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userfs\ag1378\w2k\Downloads\"/>
    </mc:Choice>
  </mc:AlternateContent>
  <xr:revisionPtr revIDLastSave="0" documentId="13_ncr:1_{00254E7D-B5E9-4983-8076-F75F0695D08A}" xr6:coauthVersionLast="47" xr6:coauthVersionMax="47" xr10:uidLastSave="{00000000-0000-0000-0000-000000000000}"/>
  <bookViews>
    <workbookView xWindow="-120" yWindow="-120" windowWidth="29040" windowHeight="15720" tabRatio="915" xr2:uid="{00000000-000D-0000-FFFF-FFFF00000000}"/>
  </bookViews>
  <sheets>
    <sheet name="Value of Information tool" sheetId="20" r:id="rId1"/>
    <sheet name="Rank of Retention Strategies" sheetId="24" r:id="rId2"/>
    <sheet name="Rank of Recruitment Strategies" sheetId="25" r:id="rId3"/>
    <sheet name="Categories" sheetId="21" state="hidden" r:id="rId4"/>
    <sheet name="Meta-analysis (Retention)" sheetId="4" state="hidden" r:id="rId5"/>
    <sheet name="Bootstrap Sampling (Retention)" sheetId="8" state="hidden" r:id="rId6"/>
    <sheet name="Meta-analysis (Recruitment)" sheetId="23" state="hidden" r:id="rId7"/>
    <sheet name="Bootstrap Sampling (Recruitment" sheetId="22" state="hidden" r:id="rId8"/>
    <sheet name="Summary stats" sheetId="13" state="hidden" r:id="rId9"/>
  </sheets>
  <definedNames>
    <definedName name="_xlnm._FilterDatabase" localSheetId="8" hidden="1">'Summary stats'!$E$60:$E$112</definedName>
    <definedName name="RetentionStrategies">'Summary stats'!$B$3:$B$54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5" i="24" l="1"/>
  <c r="C57" i="25"/>
  <c r="F4" i="22"/>
  <c r="G4" i="22"/>
  <c r="H4" i="22"/>
  <c r="I4" i="22"/>
  <c r="F5" i="22" l="1"/>
  <c r="G5" i="22"/>
  <c r="H5" i="22"/>
  <c r="I5" i="22"/>
  <c r="F6" i="22" l="1"/>
  <c r="G6" i="22"/>
  <c r="H6" i="22"/>
  <c r="I6" i="22"/>
  <c r="F7" i="22" l="1"/>
  <c r="G7" i="22"/>
  <c r="H7" i="22"/>
  <c r="I7" i="22"/>
  <c r="F8" i="22" l="1"/>
  <c r="G8" i="22"/>
  <c r="H8" i="22"/>
  <c r="I8" i="22"/>
  <c r="F9" i="22" l="1"/>
  <c r="G9" i="22"/>
  <c r="H9" i="22"/>
  <c r="I9" i="22"/>
  <c r="F10" i="22" l="1"/>
  <c r="G10" i="22"/>
  <c r="H10" i="22"/>
  <c r="I10" i="22"/>
  <c r="F11" i="22" l="1"/>
  <c r="G11" i="22"/>
  <c r="H11" i="22"/>
  <c r="I11" i="22"/>
  <c r="F12" i="22" l="1"/>
  <c r="G12" i="22"/>
  <c r="H12" i="22"/>
  <c r="I12" i="22"/>
  <c r="F13" i="22" l="1"/>
  <c r="G13" i="22"/>
  <c r="H13" i="22"/>
  <c r="I13" i="22"/>
  <c r="F14" i="22" l="1"/>
  <c r="G14" i="22"/>
  <c r="H14" i="22"/>
  <c r="I14" i="22"/>
  <c r="F15" i="22" l="1"/>
  <c r="G15" i="22"/>
  <c r="H15" i="22"/>
  <c r="I15" i="22"/>
  <c r="F16" i="22" l="1"/>
  <c r="G16" i="22"/>
  <c r="H16" i="22"/>
  <c r="I16" i="22"/>
  <c r="F17" i="22" l="1"/>
  <c r="G17" i="22"/>
  <c r="H17" i="22"/>
  <c r="I17" i="22"/>
  <c r="F18" i="22" l="1"/>
  <c r="G18" i="22"/>
  <c r="H18" i="22"/>
  <c r="I18" i="22"/>
  <c r="F19" i="22" l="1"/>
  <c r="G19" i="22"/>
  <c r="H19" i="22"/>
  <c r="I19" i="22"/>
  <c r="F20" i="22" l="1"/>
  <c r="G20" i="22"/>
  <c r="H20" i="22"/>
  <c r="I20" i="22"/>
  <c r="F21" i="22" l="1"/>
  <c r="G21" i="22"/>
  <c r="H21" i="22"/>
  <c r="I21" i="22"/>
  <c r="F22" i="22" l="1"/>
  <c r="G22" i="22"/>
  <c r="H22" i="22"/>
  <c r="I22" i="22"/>
  <c r="F23" i="22" l="1"/>
  <c r="G23" i="22"/>
  <c r="H23" i="22"/>
  <c r="I23" i="22"/>
  <c r="F24" i="22" l="1"/>
  <c r="G24" i="22"/>
  <c r="H24" i="22"/>
  <c r="I24" i="22"/>
  <c r="F25" i="22" l="1"/>
  <c r="G25" i="22"/>
  <c r="H25" i="22"/>
  <c r="I25" i="22"/>
  <c r="F26" i="22" l="1"/>
  <c r="G26" i="22"/>
  <c r="H26" i="22"/>
  <c r="I26" i="22"/>
  <c r="F27" i="22" l="1"/>
  <c r="G27" i="22"/>
  <c r="H27" i="22"/>
  <c r="I27" i="22"/>
  <c r="F28" i="22" l="1"/>
  <c r="G28" i="22"/>
  <c r="H28" i="22"/>
  <c r="I28" i="22"/>
  <c r="F29" i="22" l="1"/>
  <c r="G29" i="22"/>
  <c r="H29" i="22"/>
  <c r="I29" i="22"/>
  <c r="F30" i="22" l="1"/>
  <c r="G30" i="22"/>
  <c r="H30" i="22"/>
  <c r="I30" i="22"/>
  <c r="F31" i="22" l="1"/>
  <c r="G31" i="22"/>
  <c r="H31" i="22"/>
  <c r="I31" i="22"/>
  <c r="F32" i="22" l="1"/>
  <c r="G32" i="22"/>
  <c r="H32" i="22"/>
  <c r="I32" i="22"/>
  <c r="F33" i="22" l="1"/>
  <c r="G33" i="22"/>
  <c r="H33" i="22"/>
  <c r="I33" i="22"/>
  <c r="F34" i="22" l="1"/>
  <c r="G34" i="22"/>
  <c r="H34" i="22"/>
  <c r="I34" i="22"/>
  <c r="F35" i="22" l="1"/>
  <c r="G35" i="22"/>
  <c r="H35" i="22"/>
  <c r="I35" i="22"/>
  <c r="F36" i="22" l="1"/>
  <c r="G36" i="22"/>
  <c r="H36" i="22"/>
  <c r="I36" i="22"/>
  <c r="F37" i="22" l="1"/>
  <c r="G37" i="22"/>
  <c r="H37" i="22"/>
  <c r="I37" i="22"/>
  <c r="F38" i="22" l="1"/>
  <c r="G38" i="22"/>
  <c r="H38" i="22"/>
  <c r="I38" i="22"/>
  <c r="F39" i="22" l="1"/>
  <c r="G39" i="22"/>
  <c r="H39" i="22"/>
  <c r="I39" i="22"/>
  <c r="F40" i="22" l="1"/>
  <c r="G40" i="22"/>
  <c r="H40" i="22"/>
  <c r="I40" i="22"/>
  <c r="F41" i="22" l="1"/>
  <c r="G41" i="22"/>
  <c r="H41" i="22"/>
  <c r="I41" i="22"/>
  <c r="F42" i="22" l="1"/>
  <c r="G42" i="22"/>
  <c r="H42" i="22"/>
  <c r="I42" i="22"/>
  <c r="F43" i="22" l="1"/>
  <c r="G43" i="22"/>
  <c r="H43" i="22"/>
  <c r="I43" i="22"/>
  <c r="F44" i="22" l="1"/>
  <c r="G44" i="22"/>
  <c r="H44" i="22"/>
  <c r="I44" i="22"/>
  <c r="F45" i="22" l="1"/>
  <c r="G45" i="22"/>
  <c r="H45" i="22"/>
  <c r="I45" i="22"/>
  <c r="F46" i="22" l="1"/>
  <c r="G46" i="22"/>
  <c r="H46" i="22"/>
  <c r="I46" i="22"/>
  <c r="F47" i="22" l="1"/>
  <c r="G47" i="22"/>
  <c r="H47" i="22"/>
  <c r="I47" i="22"/>
  <c r="F48" i="22" l="1"/>
  <c r="G48" i="22"/>
  <c r="H48" i="22"/>
  <c r="I48" i="22"/>
  <c r="F49" i="22" l="1"/>
  <c r="G49" i="22"/>
  <c r="H49" i="22"/>
  <c r="I49" i="22"/>
  <c r="F50" i="22" l="1"/>
  <c r="G50" i="22"/>
  <c r="H50" i="22"/>
  <c r="I50" i="22"/>
  <c r="F51" i="22" l="1"/>
  <c r="G51" i="22"/>
  <c r="H51" i="22"/>
  <c r="I51" i="22"/>
  <c r="F52" i="22" l="1"/>
  <c r="G52" i="22"/>
  <c r="H52" i="22"/>
  <c r="I52" i="22"/>
  <c r="F53" i="22" l="1"/>
  <c r="G53" i="22"/>
  <c r="H53" i="22"/>
  <c r="I53" i="22"/>
  <c r="F54" i="22" l="1"/>
  <c r="G54" i="22"/>
  <c r="H54" i="22"/>
  <c r="I54" i="22"/>
  <c r="F55" i="22" l="1"/>
  <c r="G55" i="22"/>
  <c r="H55" i="22"/>
  <c r="I55" i="22"/>
  <c r="F56" i="22" l="1"/>
  <c r="G56" i="22"/>
  <c r="H56" i="22"/>
  <c r="I56" i="22"/>
  <c r="F57" i="22" l="1"/>
  <c r="G57" i="22"/>
  <c r="H57" i="22"/>
  <c r="I57" i="22"/>
  <c r="F58" i="22" l="1"/>
  <c r="G58" i="22"/>
  <c r="H58" i="22"/>
  <c r="I58" i="22"/>
  <c r="F59" i="22" l="1"/>
  <c r="G59" i="22"/>
  <c r="H59" i="22"/>
  <c r="I59" i="22"/>
  <c r="F60" i="22" l="1"/>
  <c r="G60" i="22"/>
  <c r="H60" i="22"/>
  <c r="I60" i="22"/>
  <c r="F61" i="22" l="1"/>
  <c r="G61" i="22"/>
  <c r="H61" i="22"/>
  <c r="I61" i="22"/>
  <c r="F62" i="22" l="1"/>
  <c r="G62" i="22"/>
  <c r="H62" i="22"/>
  <c r="I62" i="22"/>
  <c r="F63" i="22" l="1"/>
  <c r="G63" i="22"/>
  <c r="H63" i="22"/>
  <c r="I63" i="22"/>
  <c r="F64" i="22" l="1"/>
  <c r="G64" i="22"/>
  <c r="H64" i="22"/>
  <c r="I64" i="22"/>
  <c r="F65" i="22" l="1"/>
  <c r="G65" i="22"/>
  <c r="H65" i="22"/>
  <c r="I65" i="22"/>
  <c r="F66" i="22" l="1"/>
  <c r="G66" i="22"/>
  <c r="H66" i="22"/>
  <c r="I66" i="22"/>
  <c r="F67" i="22" l="1"/>
  <c r="G67" i="22"/>
  <c r="H67" i="22"/>
  <c r="I67" i="22"/>
  <c r="F68" i="22" l="1"/>
  <c r="G68" i="22"/>
  <c r="H68" i="22"/>
  <c r="I68" i="22"/>
  <c r="F69" i="22" l="1"/>
  <c r="G69" i="22"/>
  <c r="H69" i="22"/>
  <c r="I69" i="22"/>
  <c r="F70" i="22" l="1"/>
  <c r="G70" i="22"/>
  <c r="H70" i="22"/>
  <c r="I70" i="22"/>
  <c r="F71" i="22" l="1"/>
  <c r="G71" i="22"/>
  <c r="H71" i="22"/>
  <c r="I71" i="22"/>
  <c r="F72" i="22" l="1"/>
  <c r="G72" i="22"/>
  <c r="H72" i="22"/>
  <c r="I72" i="22"/>
  <c r="F73" i="22" l="1"/>
  <c r="G73" i="22"/>
  <c r="H73" i="22"/>
  <c r="I73" i="22"/>
  <c r="F74" i="22" l="1"/>
  <c r="G74" i="22"/>
  <c r="H74" i="22"/>
  <c r="I74" i="22"/>
  <c r="F75" i="22" l="1"/>
  <c r="G75" i="22"/>
  <c r="H75" i="22"/>
  <c r="I75" i="22"/>
  <c r="F76" i="22" l="1"/>
  <c r="G76" i="22"/>
  <c r="H76" i="22"/>
  <c r="I76" i="22"/>
  <c r="F77" i="22" l="1"/>
  <c r="G77" i="22"/>
  <c r="H77" i="22"/>
  <c r="I77" i="22"/>
  <c r="F78" i="22" l="1"/>
  <c r="G78" i="22"/>
  <c r="H78" i="22"/>
  <c r="I78" i="22"/>
  <c r="F79" i="22" l="1"/>
  <c r="G79" i="22"/>
  <c r="H79" i="22"/>
  <c r="I79" i="22"/>
  <c r="F80" i="22" l="1"/>
  <c r="G80" i="22"/>
  <c r="H80" i="22"/>
  <c r="I80" i="22"/>
  <c r="F81" i="22" l="1"/>
  <c r="G81" i="22"/>
  <c r="H81" i="22"/>
  <c r="I81" i="22"/>
  <c r="F82" i="22" l="1"/>
  <c r="G82" i="22"/>
  <c r="H82" i="22"/>
  <c r="I82" i="22"/>
  <c r="F83" i="22" l="1"/>
  <c r="G83" i="22"/>
  <c r="H83" i="22"/>
  <c r="I83" i="22"/>
  <c r="F84" i="22" l="1"/>
  <c r="G84" i="22"/>
  <c r="H84" i="22"/>
  <c r="I84" i="22"/>
  <c r="F85" i="22" l="1"/>
  <c r="G85" i="22"/>
  <c r="H85" i="22"/>
  <c r="I85" i="22"/>
  <c r="F86" i="22" l="1"/>
  <c r="G86" i="22"/>
  <c r="H86" i="22"/>
  <c r="I86" i="22"/>
  <c r="F87" i="22" l="1"/>
  <c r="G87" i="22"/>
  <c r="H87" i="22"/>
  <c r="I87" i="22"/>
  <c r="F88" i="22" l="1"/>
  <c r="G88" i="22"/>
  <c r="H88" i="22"/>
  <c r="I88" i="22"/>
  <c r="F89" i="22" l="1"/>
  <c r="G89" i="22"/>
  <c r="H89" i="22"/>
  <c r="I89" i="22"/>
  <c r="F90" i="22" l="1"/>
  <c r="G90" i="22"/>
  <c r="H90" i="22"/>
  <c r="I90" i="22"/>
  <c r="F91" i="22" l="1"/>
  <c r="G91" i="22"/>
  <c r="H91" i="22"/>
  <c r="I91" i="22"/>
  <c r="F92" i="22" l="1"/>
  <c r="G92" i="22"/>
  <c r="H92" i="22"/>
  <c r="I92" i="22"/>
  <c r="F93" i="22" l="1"/>
  <c r="G93" i="22"/>
  <c r="H93" i="22"/>
  <c r="I93" i="22"/>
  <c r="F94" i="22" l="1"/>
  <c r="G94" i="22"/>
  <c r="H94" i="22"/>
  <c r="I94" i="22"/>
  <c r="F95" i="22" l="1"/>
  <c r="G95" i="22"/>
  <c r="H95" i="22"/>
  <c r="I95" i="22"/>
  <c r="F96" i="22" l="1"/>
  <c r="G96" i="22"/>
  <c r="H96" i="22"/>
  <c r="I96" i="22"/>
  <c r="F97" i="22" l="1"/>
  <c r="G97" i="22"/>
  <c r="H97" i="22"/>
  <c r="I97" i="22"/>
  <c r="F98" i="22" l="1"/>
  <c r="G98" i="22"/>
  <c r="H98" i="22"/>
  <c r="I98" i="22"/>
  <c r="F99" i="22" l="1"/>
  <c r="G99" i="22"/>
  <c r="H99" i="22"/>
  <c r="I99" i="22"/>
  <c r="F100" i="22" l="1"/>
  <c r="G100" i="22"/>
  <c r="H100" i="22"/>
  <c r="I100" i="22"/>
  <c r="F101" i="22" l="1"/>
  <c r="G101" i="22"/>
  <c r="H101" i="22"/>
  <c r="I101" i="22"/>
  <c r="F102" i="22" l="1"/>
  <c r="G102" i="22"/>
  <c r="H102" i="22"/>
  <c r="I102" i="22"/>
  <c r="F103" i="22" l="1"/>
  <c r="G103" i="22"/>
  <c r="H103" i="22"/>
  <c r="I103" i="22"/>
  <c r="F104" i="22" l="1"/>
  <c r="G104" i="22"/>
  <c r="H104" i="22"/>
  <c r="I104" i="22"/>
  <c r="F105" i="22" l="1"/>
  <c r="G105" i="22"/>
  <c r="H105" i="22"/>
  <c r="I105" i="22"/>
  <c r="F106" i="22" l="1"/>
  <c r="G106" i="22"/>
  <c r="H106" i="22"/>
  <c r="I106" i="22"/>
  <c r="F107" i="22" l="1"/>
  <c r="G107" i="22"/>
  <c r="H107" i="22"/>
  <c r="I107" i="22"/>
  <c r="F108" i="22" l="1"/>
  <c r="G108" i="22"/>
  <c r="H108" i="22"/>
  <c r="I108" i="22"/>
  <c r="F109" i="22" l="1"/>
  <c r="G109" i="22"/>
  <c r="H109" i="22"/>
  <c r="I109" i="22"/>
  <c r="F110" i="22" l="1"/>
  <c r="G110" i="22"/>
  <c r="H110" i="22"/>
  <c r="I110" i="22"/>
  <c r="F111" i="22" l="1"/>
  <c r="G111" i="22"/>
  <c r="H111" i="22"/>
  <c r="I111" i="22"/>
  <c r="F112" i="22" l="1"/>
  <c r="G112" i="22"/>
  <c r="H112" i="22"/>
  <c r="I112" i="22"/>
  <c r="F113" i="22" l="1"/>
  <c r="G113" i="22"/>
  <c r="H113" i="22"/>
  <c r="I113" i="22"/>
  <c r="F114" i="22" l="1"/>
  <c r="G114" i="22"/>
  <c r="H114" i="22"/>
  <c r="I114" i="22"/>
  <c r="F115" i="22" l="1"/>
  <c r="G115" i="22"/>
  <c r="H115" i="22"/>
  <c r="I115" i="22"/>
  <c r="F116" i="22" l="1"/>
  <c r="G116" i="22"/>
  <c r="H116" i="22"/>
  <c r="I116" i="22"/>
  <c r="F117" i="22" l="1"/>
  <c r="G117" i="22"/>
  <c r="H117" i="22"/>
  <c r="I117" i="22"/>
  <c r="F118" i="22" l="1"/>
  <c r="G118" i="22"/>
  <c r="H118" i="22"/>
  <c r="I118" i="22"/>
  <c r="F119" i="22" l="1"/>
  <c r="G119" i="22"/>
  <c r="H119" i="22"/>
  <c r="I119" i="22"/>
  <c r="F120" i="22" l="1"/>
  <c r="G120" i="22"/>
  <c r="H120" i="22"/>
  <c r="I120" i="22"/>
  <c r="F121" i="22" l="1"/>
  <c r="G121" i="22"/>
  <c r="H121" i="22"/>
  <c r="I121" i="22"/>
  <c r="F122" i="22" l="1"/>
  <c r="G122" i="22"/>
  <c r="H122" i="22"/>
  <c r="I122" i="22"/>
  <c r="F123" i="22" l="1"/>
  <c r="G123" i="22"/>
  <c r="H123" i="22"/>
  <c r="I123" i="22"/>
  <c r="F124" i="22" l="1"/>
  <c r="G124" i="22"/>
  <c r="H124" i="22"/>
  <c r="I124" i="22"/>
  <c r="F125" i="22" l="1"/>
  <c r="G125" i="22"/>
  <c r="H125" i="22"/>
  <c r="I125" i="22"/>
  <c r="F126" i="22" l="1"/>
  <c r="G126" i="22"/>
  <c r="H126" i="22"/>
  <c r="I126" i="22"/>
  <c r="F127" i="22" l="1"/>
  <c r="G127" i="22"/>
  <c r="H127" i="22"/>
  <c r="I127" i="22"/>
  <c r="F128" i="22" l="1"/>
  <c r="G128" i="22"/>
  <c r="H128" i="22"/>
  <c r="I128" i="22"/>
  <c r="F129" i="22" l="1"/>
  <c r="G129" i="22"/>
  <c r="H129" i="22"/>
  <c r="I129" i="22"/>
  <c r="F130" i="22" l="1"/>
  <c r="G130" i="22"/>
  <c r="H130" i="22"/>
  <c r="I130" i="22"/>
  <c r="F131" i="22" l="1"/>
  <c r="G131" i="22"/>
  <c r="H131" i="22"/>
  <c r="I131" i="22"/>
  <c r="F132" i="22" l="1"/>
  <c r="G132" i="22"/>
  <c r="H132" i="22"/>
  <c r="I132" i="22"/>
  <c r="F133" i="22" l="1"/>
  <c r="G133" i="22"/>
  <c r="H133" i="22"/>
  <c r="I133" i="22"/>
  <c r="F134" i="22" l="1"/>
  <c r="G134" i="22"/>
  <c r="H134" i="22"/>
  <c r="I134" i="22"/>
  <c r="F135" i="22" l="1"/>
  <c r="G135" i="22"/>
  <c r="H135" i="22"/>
  <c r="I135" i="22"/>
  <c r="F136" i="22" l="1"/>
  <c r="G136" i="22"/>
  <c r="H136" i="22"/>
  <c r="I136" i="22"/>
  <c r="F137" i="22" l="1"/>
  <c r="G137" i="22"/>
  <c r="H137" i="22"/>
  <c r="I137" i="22"/>
  <c r="F138" i="22" l="1"/>
  <c r="G138" i="22"/>
  <c r="H138" i="22"/>
  <c r="I138" i="22"/>
  <c r="F139" i="22" l="1"/>
  <c r="G139" i="22"/>
  <c r="H139" i="22"/>
  <c r="I139" i="22"/>
  <c r="F140" i="22" l="1"/>
  <c r="G140" i="22"/>
  <c r="H140" i="22"/>
  <c r="I140" i="22"/>
  <c r="F141" i="22" l="1"/>
  <c r="G141" i="22"/>
  <c r="H141" i="22"/>
  <c r="I141" i="22"/>
  <c r="F142" i="22" l="1"/>
  <c r="G142" i="22"/>
  <c r="H142" i="22"/>
  <c r="I142" i="22"/>
  <c r="F143" i="22" l="1"/>
  <c r="G143" i="22"/>
  <c r="H143" i="22"/>
  <c r="I143" i="22"/>
  <c r="F144" i="22" l="1"/>
  <c r="G144" i="22"/>
  <c r="H144" i="22"/>
  <c r="I144" i="22"/>
  <c r="F145" i="22" l="1"/>
  <c r="G145" i="22"/>
  <c r="H145" i="22"/>
  <c r="I145" i="22"/>
  <c r="F146" i="22" l="1"/>
  <c r="G146" i="22"/>
  <c r="H146" i="22"/>
  <c r="I146" i="22"/>
  <c r="F147" i="22" l="1"/>
  <c r="G147" i="22"/>
  <c r="H147" i="22"/>
  <c r="I147" i="22"/>
  <c r="F148" i="22" l="1"/>
  <c r="G148" i="22"/>
  <c r="H148" i="22"/>
  <c r="I148" i="22"/>
  <c r="F149" i="22" l="1"/>
  <c r="G149" i="22"/>
  <c r="H149" i="22"/>
  <c r="I149" i="22"/>
  <c r="F150" i="22" l="1"/>
  <c r="G150" i="22"/>
  <c r="H150" i="22"/>
  <c r="I150" i="22"/>
  <c r="F151" i="22" l="1"/>
  <c r="G151" i="22"/>
  <c r="H151" i="22"/>
  <c r="I151" i="22"/>
  <c r="F152" i="22" l="1"/>
  <c r="G152" i="22"/>
  <c r="H152" i="22"/>
  <c r="I152" i="22"/>
  <c r="F153" i="22" l="1"/>
  <c r="G153" i="22"/>
  <c r="H153" i="22"/>
  <c r="I153" i="22"/>
  <c r="F154" i="22" l="1"/>
  <c r="G154" i="22"/>
  <c r="H154" i="22"/>
  <c r="I154" i="22"/>
  <c r="F155" i="22" l="1"/>
  <c r="G155" i="22"/>
  <c r="H155" i="22"/>
  <c r="I155" i="22"/>
  <c r="F156" i="22" l="1"/>
  <c r="G156" i="22"/>
  <c r="H156" i="22"/>
  <c r="I156" i="22"/>
  <c r="F157" i="22" l="1"/>
  <c r="G157" i="22"/>
  <c r="H157" i="22"/>
  <c r="I157" i="22"/>
  <c r="F158" i="22" l="1"/>
  <c r="G158" i="22"/>
  <c r="H158" i="22"/>
  <c r="I158" i="22"/>
  <c r="F159" i="22" l="1"/>
  <c r="G159" i="22"/>
  <c r="H159" i="22"/>
  <c r="I159" i="22"/>
  <c r="F160" i="22" l="1"/>
  <c r="G160" i="22"/>
  <c r="H160" i="22"/>
  <c r="I160" i="22"/>
  <c r="F161" i="22" l="1"/>
  <c r="G161" i="22"/>
  <c r="H161" i="22"/>
  <c r="I161" i="22"/>
  <c r="F162" i="22" l="1"/>
  <c r="G162" i="22"/>
  <c r="H162" i="22"/>
  <c r="I162" i="22"/>
  <c r="F163" i="22" l="1"/>
  <c r="G163" i="22"/>
  <c r="H163" i="22"/>
  <c r="I163" i="22"/>
  <c r="F164" i="22" l="1"/>
  <c r="G164" i="22"/>
  <c r="H164" i="22"/>
  <c r="I164" i="22"/>
  <c r="F165" i="22" l="1"/>
  <c r="G165" i="22"/>
  <c r="H165" i="22"/>
  <c r="I165" i="22"/>
  <c r="F166" i="22" l="1"/>
  <c r="G166" i="22"/>
  <c r="H166" i="22"/>
  <c r="I166" i="22"/>
  <c r="F167" i="22" l="1"/>
  <c r="G167" i="22"/>
  <c r="H167" i="22"/>
  <c r="I167" i="22"/>
  <c r="F168" i="22" l="1"/>
  <c r="G168" i="22"/>
  <c r="H168" i="22"/>
  <c r="I168" i="22"/>
  <c r="F169" i="22" l="1"/>
  <c r="G169" i="22"/>
  <c r="H169" i="22"/>
  <c r="I169" i="22"/>
  <c r="F170" i="22" l="1"/>
  <c r="G170" i="22"/>
  <c r="H170" i="22"/>
  <c r="I170" i="22"/>
  <c r="F171" i="22" l="1"/>
  <c r="G171" i="22"/>
  <c r="H171" i="22"/>
  <c r="I171" i="22"/>
  <c r="F172" i="22" l="1"/>
  <c r="G172" i="22"/>
  <c r="H172" i="22"/>
  <c r="I172" i="22"/>
  <c r="F173" i="22" l="1"/>
  <c r="G173" i="22"/>
  <c r="H173" i="22"/>
  <c r="I173" i="22"/>
  <c r="F174" i="22" l="1"/>
  <c r="G174" i="22"/>
  <c r="H174" i="22"/>
  <c r="I174" i="22"/>
  <c r="F175" i="22" l="1"/>
  <c r="G175" i="22"/>
  <c r="H175" i="22"/>
  <c r="I175" i="22"/>
  <c r="F176" i="22" l="1"/>
  <c r="G176" i="22"/>
  <c r="H176" i="22"/>
  <c r="I176" i="22"/>
  <c r="F177" i="22" l="1"/>
  <c r="G177" i="22"/>
  <c r="H177" i="22"/>
  <c r="I177" i="22"/>
  <c r="F178" i="22" l="1"/>
  <c r="G178" i="22"/>
  <c r="H178" i="22"/>
  <c r="I178" i="22"/>
  <c r="F179" i="22" l="1"/>
  <c r="G179" i="22"/>
  <c r="H179" i="22"/>
  <c r="I179" i="22"/>
  <c r="F180" i="22" l="1"/>
  <c r="G180" i="22"/>
  <c r="H180" i="22"/>
  <c r="I180" i="22"/>
  <c r="F181" i="22" l="1"/>
  <c r="G181" i="22"/>
  <c r="H181" i="22"/>
  <c r="I181" i="22"/>
  <c r="F182" i="22" l="1"/>
  <c r="G182" i="22"/>
  <c r="H182" i="22"/>
  <c r="I182" i="22"/>
  <c r="F183" i="22" l="1"/>
  <c r="G183" i="22"/>
  <c r="H183" i="22"/>
  <c r="I183" i="22"/>
  <c r="F184" i="22" l="1"/>
  <c r="G184" i="22"/>
  <c r="H184" i="22"/>
  <c r="I184" i="22"/>
  <c r="F185" i="22" l="1"/>
  <c r="G185" i="22"/>
  <c r="H185" i="22"/>
  <c r="I185" i="22"/>
  <c r="F186" i="22" l="1"/>
  <c r="G186" i="22"/>
  <c r="H186" i="22"/>
  <c r="I186" i="22"/>
  <c r="F187" i="22" l="1"/>
  <c r="G187" i="22"/>
  <c r="H187" i="22"/>
  <c r="I187" i="22"/>
  <c r="F188" i="22" l="1"/>
  <c r="G188" i="22"/>
  <c r="H188" i="22"/>
  <c r="I188" i="22"/>
  <c r="F189" i="22" l="1"/>
  <c r="G189" i="22"/>
  <c r="H189" i="22"/>
  <c r="I189" i="22"/>
  <c r="F190" i="22" l="1"/>
  <c r="G190" i="22"/>
  <c r="H190" i="22"/>
  <c r="I190" i="22"/>
  <c r="F191" i="22" l="1"/>
  <c r="G191" i="22"/>
  <c r="H191" i="22"/>
  <c r="I191" i="22"/>
  <c r="F192" i="22" l="1"/>
  <c r="G192" i="22"/>
  <c r="H192" i="22"/>
  <c r="I192" i="22"/>
  <c r="F193" i="22" l="1"/>
  <c r="G193" i="22"/>
  <c r="H193" i="22"/>
  <c r="I193" i="22"/>
  <c r="F194" i="22" l="1"/>
  <c r="G194" i="22"/>
  <c r="H194" i="22"/>
  <c r="I194" i="22"/>
  <c r="F195" i="22" l="1"/>
  <c r="G195" i="22"/>
  <c r="H195" i="22"/>
  <c r="I195" i="22"/>
  <c r="F196" i="22" l="1"/>
  <c r="G196" i="22"/>
  <c r="H196" i="22"/>
  <c r="I196" i="22"/>
  <c r="F197" i="22" l="1"/>
  <c r="G197" i="22"/>
  <c r="H197" i="22"/>
  <c r="I197" i="22"/>
  <c r="F198" i="22" l="1"/>
  <c r="G198" i="22"/>
  <c r="H198" i="22"/>
  <c r="I198" i="22"/>
  <c r="F199" i="22" l="1"/>
  <c r="G199" i="22"/>
  <c r="H199" i="22"/>
  <c r="I199" i="22"/>
  <c r="F200" i="22" l="1"/>
  <c r="G200" i="22"/>
  <c r="H200" i="22"/>
  <c r="I200" i="22"/>
  <c r="F201" i="22" l="1"/>
  <c r="G201" i="22"/>
  <c r="H201" i="22"/>
  <c r="I201" i="22"/>
  <c r="F202" i="22" l="1"/>
  <c r="G202" i="22"/>
  <c r="H202" i="22"/>
  <c r="I202" i="22"/>
  <c r="F203" i="22" l="1"/>
  <c r="G203" i="22"/>
  <c r="H203" i="22"/>
  <c r="I203" i="22"/>
  <c r="F204" i="22" l="1"/>
  <c r="G204" i="22"/>
  <c r="H204" i="22"/>
  <c r="I204" i="22"/>
  <c r="F205" i="22" l="1"/>
  <c r="G205" i="22"/>
  <c r="H205" i="22"/>
  <c r="I205" i="22"/>
  <c r="F206" i="22" l="1"/>
  <c r="G206" i="22"/>
  <c r="H206" i="22"/>
  <c r="I206" i="22"/>
  <c r="F207" i="22" l="1"/>
  <c r="G207" i="22"/>
  <c r="H207" i="22"/>
  <c r="I207" i="22"/>
  <c r="F208" i="22" l="1"/>
  <c r="G208" i="22"/>
  <c r="H208" i="22"/>
  <c r="I208" i="22"/>
  <c r="F209" i="22" l="1"/>
  <c r="G209" i="22"/>
  <c r="H209" i="22"/>
  <c r="I209" i="22"/>
  <c r="F210" i="22" l="1"/>
  <c r="G210" i="22"/>
  <c r="H210" i="22"/>
  <c r="I210" i="22"/>
  <c r="F211" i="22" l="1"/>
  <c r="G211" i="22"/>
  <c r="H211" i="22"/>
  <c r="I211" i="22"/>
  <c r="F212" i="22" l="1"/>
  <c r="G212" i="22"/>
  <c r="H212" i="22"/>
  <c r="I212" i="22"/>
  <c r="F213" i="22" l="1"/>
  <c r="G213" i="22"/>
  <c r="H213" i="22"/>
  <c r="I213" i="22"/>
  <c r="F214" i="22" l="1"/>
  <c r="G214" i="22"/>
  <c r="H214" i="22"/>
  <c r="I214" i="22"/>
  <c r="F215" i="22" l="1"/>
  <c r="G215" i="22"/>
  <c r="H215" i="22"/>
  <c r="I215" i="22"/>
  <c r="F216" i="22" l="1"/>
  <c r="G216" i="22"/>
  <c r="H216" i="22"/>
  <c r="I216" i="22"/>
  <c r="F217" i="22" l="1"/>
  <c r="G217" i="22"/>
  <c r="H217" i="22"/>
  <c r="I217" i="22"/>
  <c r="F218" i="22" l="1"/>
  <c r="G218" i="22"/>
  <c r="H218" i="22"/>
  <c r="I218" i="22"/>
  <c r="F219" i="22" l="1"/>
  <c r="G219" i="22"/>
  <c r="H219" i="22"/>
  <c r="I219" i="22"/>
  <c r="F220" i="22" l="1"/>
  <c r="G220" i="22"/>
  <c r="H220" i="22"/>
  <c r="I220" i="22"/>
  <c r="F221" i="22" l="1"/>
  <c r="G221" i="22"/>
  <c r="H221" i="22"/>
  <c r="I221" i="22"/>
  <c r="F222" i="22" l="1"/>
  <c r="G222" i="22"/>
  <c r="H222" i="22"/>
  <c r="I222" i="22"/>
  <c r="F223" i="22" l="1"/>
  <c r="G223" i="22"/>
  <c r="H223" i="22"/>
  <c r="I223" i="22"/>
  <c r="F224" i="22" l="1"/>
  <c r="G224" i="22"/>
  <c r="H224" i="22"/>
  <c r="I224" i="22"/>
  <c r="F225" i="22" l="1"/>
  <c r="G225" i="22"/>
  <c r="H225" i="22"/>
  <c r="I225" i="22"/>
  <c r="F226" i="22" l="1"/>
  <c r="G226" i="22"/>
  <c r="H226" i="22"/>
  <c r="I226" i="22"/>
  <c r="F227" i="22" l="1"/>
  <c r="G227" i="22"/>
  <c r="H227" i="22"/>
  <c r="I227" i="22"/>
  <c r="F228" i="22" l="1"/>
  <c r="G228" i="22"/>
  <c r="H228" i="22"/>
  <c r="I228" i="22"/>
  <c r="F229" i="22" l="1"/>
  <c r="G229" i="22"/>
  <c r="H229" i="22"/>
  <c r="I229" i="22"/>
  <c r="F230" i="22" l="1"/>
  <c r="G230" i="22"/>
  <c r="H230" i="22"/>
  <c r="I230" i="22"/>
  <c r="F231" i="22" l="1"/>
  <c r="G231" i="22"/>
  <c r="H231" i="22"/>
  <c r="I231" i="22"/>
  <c r="F232" i="22" l="1"/>
  <c r="G232" i="22"/>
  <c r="H232" i="22"/>
  <c r="I232" i="22"/>
  <c r="F233" i="22" l="1"/>
  <c r="G233" i="22"/>
  <c r="H233" i="22"/>
  <c r="I233" i="22"/>
  <c r="F234" i="22" l="1"/>
  <c r="G234" i="22"/>
  <c r="H234" i="22"/>
  <c r="I234" i="22"/>
  <c r="F235" i="22" l="1"/>
  <c r="G235" i="22"/>
  <c r="H235" i="22"/>
  <c r="I235" i="22"/>
  <c r="F236" i="22" l="1"/>
  <c r="G236" i="22"/>
  <c r="H236" i="22"/>
  <c r="I236" i="22"/>
  <c r="F237" i="22" l="1"/>
  <c r="G237" i="22"/>
  <c r="H237" i="22"/>
  <c r="I237" i="22"/>
  <c r="F238" i="22" l="1"/>
  <c r="G238" i="22"/>
  <c r="H238" i="22"/>
  <c r="I238" i="22"/>
  <c r="F239" i="22" l="1"/>
  <c r="G239" i="22"/>
  <c r="H239" i="22"/>
  <c r="I239" i="22"/>
  <c r="F240" i="22" l="1"/>
  <c r="G240" i="22"/>
  <c r="H240" i="22"/>
  <c r="I240" i="22"/>
  <c r="F241" i="22" l="1"/>
  <c r="G241" i="22"/>
  <c r="H241" i="22"/>
  <c r="I241" i="22"/>
  <c r="F242" i="22" l="1"/>
  <c r="G242" i="22"/>
  <c r="H242" i="22"/>
  <c r="I242" i="22"/>
  <c r="F243" i="22" l="1"/>
  <c r="G243" i="22"/>
  <c r="H243" i="22"/>
  <c r="I243" i="22"/>
  <c r="F244" i="22" l="1"/>
  <c r="G244" i="22"/>
  <c r="H244" i="22"/>
  <c r="I244" i="22"/>
  <c r="F245" i="22" l="1"/>
  <c r="G245" i="22"/>
  <c r="H245" i="22"/>
  <c r="I245" i="22"/>
  <c r="F246" i="22" l="1"/>
  <c r="G246" i="22"/>
  <c r="H246" i="22"/>
  <c r="I246" i="22"/>
  <c r="F247" i="22" l="1"/>
  <c r="G247" i="22"/>
  <c r="H247" i="22"/>
  <c r="I247" i="22"/>
  <c r="F248" i="22" l="1"/>
  <c r="G248" i="22"/>
  <c r="H248" i="22"/>
  <c r="I248" i="22"/>
  <c r="F249" i="22" l="1"/>
  <c r="G249" i="22"/>
  <c r="H249" i="22"/>
  <c r="I249" i="22"/>
  <c r="F250" i="22" l="1"/>
  <c r="G250" i="22"/>
  <c r="H250" i="22"/>
  <c r="I250" i="22"/>
  <c r="F251" i="22" l="1"/>
  <c r="G251" i="22"/>
  <c r="H251" i="22"/>
  <c r="I251" i="22"/>
  <c r="F252" i="22" l="1"/>
  <c r="G252" i="22"/>
  <c r="H252" i="22"/>
  <c r="I252" i="22"/>
  <c r="F253" i="22" l="1"/>
  <c r="G253" i="22"/>
  <c r="H253" i="22"/>
  <c r="I253" i="22"/>
  <c r="F254" i="22" l="1"/>
  <c r="G254" i="22"/>
  <c r="H254" i="22"/>
  <c r="I254" i="22"/>
  <c r="F255" i="22" l="1"/>
  <c r="G255" i="22"/>
  <c r="H255" i="22"/>
  <c r="I255" i="22"/>
  <c r="F256" i="22" l="1"/>
  <c r="G256" i="22"/>
  <c r="H256" i="22"/>
  <c r="I256" i="22"/>
  <c r="F257" i="22" l="1"/>
  <c r="G257" i="22"/>
  <c r="H257" i="22"/>
  <c r="I257" i="22"/>
  <c r="F258" i="22" l="1"/>
  <c r="G258" i="22"/>
  <c r="H258" i="22"/>
  <c r="I258" i="22"/>
  <c r="F259" i="22" l="1"/>
  <c r="G259" i="22"/>
  <c r="H259" i="22"/>
  <c r="I259" i="22"/>
  <c r="F260" i="22" l="1"/>
  <c r="G260" i="22"/>
  <c r="H260" i="22"/>
  <c r="I260" i="22"/>
  <c r="F261" i="22" l="1"/>
  <c r="G261" i="22"/>
  <c r="H261" i="22"/>
  <c r="I261" i="22"/>
  <c r="F262" i="22" l="1"/>
  <c r="G262" i="22"/>
  <c r="H262" i="22"/>
  <c r="I262" i="22"/>
  <c r="F263" i="22" l="1"/>
  <c r="G263" i="22"/>
  <c r="H263" i="22"/>
  <c r="I263" i="22"/>
  <c r="F264" i="22" l="1"/>
  <c r="G264" i="22"/>
  <c r="H264" i="22"/>
  <c r="I264" i="22"/>
  <c r="F265" i="22" l="1"/>
  <c r="G265" i="22"/>
  <c r="H265" i="22"/>
  <c r="I265" i="22"/>
  <c r="F266" i="22" l="1"/>
  <c r="G266" i="22"/>
  <c r="H266" i="22"/>
  <c r="I266" i="22"/>
  <c r="F267" i="22" l="1"/>
  <c r="G267" i="22"/>
  <c r="H267" i="22"/>
  <c r="I267" i="22"/>
  <c r="F268" i="22" l="1"/>
  <c r="G268" i="22"/>
  <c r="H268" i="22"/>
  <c r="I268" i="22"/>
  <c r="F269" i="22" l="1"/>
  <c r="G269" i="22"/>
  <c r="H269" i="22"/>
  <c r="I269" i="22"/>
  <c r="F270" i="22" l="1"/>
  <c r="G270" i="22"/>
  <c r="H270" i="22"/>
  <c r="I270" i="22"/>
  <c r="F271" i="22" l="1"/>
  <c r="G271" i="22"/>
  <c r="H271" i="22"/>
  <c r="I271" i="22"/>
  <c r="F272" i="22" l="1"/>
  <c r="G272" i="22"/>
  <c r="H272" i="22"/>
  <c r="I272" i="22"/>
  <c r="F273" i="22" l="1"/>
  <c r="G273" i="22"/>
  <c r="H273" i="22"/>
  <c r="I273" i="22"/>
  <c r="F274" i="22" l="1"/>
  <c r="G274" i="22"/>
  <c r="H274" i="22"/>
  <c r="I274" i="22"/>
  <c r="F275" i="22" l="1"/>
  <c r="G275" i="22"/>
  <c r="H275" i="22"/>
  <c r="I275" i="22"/>
  <c r="F276" i="22" l="1"/>
  <c r="G276" i="22"/>
  <c r="H276" i="22"/>
  <c r="I276" i="22"/>
  <c r="F277" i="22" l="1"/>
  <c r="G277" i="22"/>
  <c r="H277" i="22"/>
  <c r="I277" i="22"/>
  <c r="F278" i="22" l="1"/>
  <c r="G278" i="22"/>
  <c r="H278" i="22"/>
  <c r="I278" i="22"/>
  <c r="F279" i="22" l="1"/>
  <c r="G279" i="22"/>
  <c r="H279" i="22"/>
  <c r="I279" i="22"/>
  <c r="F280" i="22" l="1"/>
  <c r="G280" i="22"/>
  <c r="H280" i="22"/>
  <c r="I280" i="22"/>
  <c r="F281" i="22" l="1"/>
  <c r="G281" i="22"/>
  <c r="H281" i="22"/>
  <c r="I281" i="22"/>
  <c r="F282" i="22" l="1"/>
  <c r="G282" i="22"/>
  <c r="H282" i="22"/>
  <c r="I282" i="22"/>
  <c r="F283" i="22" l="1"/>
  <c r="G283" i="22"/>
  <c r="H283" i="22"/>
  <c r="I283" i="22"/>
  <c r="F284" i="22" l="1"/>
  <c r="G284" i="22"/>
  <c r="H284" i="22"/>
  <c r="I284" i="22"/>
  <c r="F285" i="22" l="1"/>
  <c r="G285" i="22"/>
  <c r="H285" i="22"/>
  <c r="I285" i="22"/>
  <c r="F286" i="22" l="1"/>
  <c r="G286" i="22"/>
  <c r="H286" i="22"/>
  <c r="I286" i="22"/>
  <c r="F287" i="22" l="1"/>
  <c r="G287" i="22"/>
  <c r="H287" i="22"/>
  <c r="I287" i="22"/>
  <c r="F288" i="22" l="1"/>
  <c r="G288" i="22"/>
  <c r="H288" i="22"/>
  <c r="I288" i="22"/>
  <c r="F289" i="22" l="1"/>
  <c r="G289" i="22"/>
  <c r="H289" i="22"/>
  <c r="I289" i="22"/>
  <c r="F290" i="22" l="1"/>
  <c r="G290" i="22"/>
  <c r="H290" i="22"/>
  <c r="I290" i="22"/>
  <c r="F291" i="22" l="1"/>
  <c r="G291" i="22"/>
  <c r="H291" i="22"/>
  <c r="I291" i="22"/>
  <c r="F292" i="22" l="1"/>
  <c r="G292" i="22"/>
  <c r="H292" i="22"/>
  <c r="I292" i="22"/>
  <c r="F293" i="22" l="1"/>
  <c r="G293" i="22"/>
  <c r="H293" i="22"/>
  <c r="I293" i="22"/>
  <c r="F294" i="22" l="1"/>
  <c r="G294" i="22"/>
  <c r="H294" i="22"/>
  <c r="I294" i="22"/>
  <c r="F295" i="22" l="1"/>
  <c r="G295" i="22"/>
  <c r="H295" i="22"/>
  <c r="I295" i="22"/>
  <c r="F296" i="22" l="1"/>
  <c r="G296" i="22"/>
  <c r="H296" i="22"/>
  <c r="I296" i="22"/>
  <c r="F297" i="22" l="1"/>
  <c r="G297" i="22"/>
  <c r="H297" i="22"/>
  <c r="I297" i="22"/>
  <c r="F298" i="22" l="1"/>
  <c r="G298" i="22"/>
  <c r="H298" i="22"/>
  <c r="I298" i="22"/>
  <c r="F299" i="22" l="1"/>
  <c r="G299" i="22"/>
  <c r="H299" i="22"/>
  <c r="I299" i="22"/>
  <c r="F300" i="22" l="1"/>
  <c r="G300" i="22"/>
  <c r="H300" i="22"/>
  <c r="I300" i="22"/>
  <c r="F301" i="22" l="1"/>
  <c r="G301" i="22"/>
  <c r="H301" i="22"/>
  <c r="I301" i="22"/>
  <c r="F302" i="22" l="1"/>
  <c r="G302" i="22"/>
  <c r="H302" i="22"/>
  <c r="I302" i="22"/>
  <c r="F303" i="22" l="1"/>
  <c r="G303" i="22"/>
  <c r="H303" i="22"/>
  <c r="I303" i="22"/>
  <c r="F304" i="22" l="1"/>
  <c r="G304" i="22"/>
  <c r="H304" i="22"/>
  <c r="I304" i="22"/>
  <c r="F305" i="22" l="1"/>
  <c r="G305" i="22"/>
  <c r="H305" i="22"/>
  <c r="I305" i="22"/>
  <c r="F306" i="22" l="1"/>
  <c r="G306" i="22"/>
  <c r="H306" i="22"/>
  <c r="I306" i="22"/>
  <c r="F307" i="22" l="1"/>
  <c r="G307" i="22"/>
  <c r="H307" i="22"/>
  <c r="I307" i="22"/>
  <c r="F308" i="22" l="1"/>
  <c r="G308" i="22"/>
  <c r="H308" i="22"/>
  <c r="I308" i="22"/>
  <c r="F309" i="22" l="1"/>
  <c r="G309" i="22"/>
  <c r="H309" i="22"/>
  <c r="I309" i="22"/>
  <c r="F310" i="22" l="1"/>
  <c r="G310" i="22"/>
  <c r="H310" i="22"/>
  <c r="I310" i="22"/>
  <c r="F311" i="22" l="1"/>
  <c r="G311" i="22"/>
  <c r="H311" i="22"/>
  <c r="I311" i="22"/>
  <c r="F312" i="22" l="1"/>
  <c r="G312" i="22"/>
  <c r="H312" i="22"/>
  <c r="I312" i="22"/>
  <c r="F313" i="22" l="1"/>
  <c r="G313" i="22"/>
  <c r="H313" i="22"/>
  <c r="I313" i="22"/>
  <c r="F314" i="22" l="1"/>
  <c r="G314" i="22"/>
  <c r="H314" i="22"/>
  <c r="I314" i="22"/>
  <c r="F315" i="22" l="1"/>
  <c r="G315" i="22"/>
  <c r="H315" i="22"/>
  <c r="I315" i="22"/>
  <c r="F316" i="22" l="1"/>
  <c r="G316" i="22"/>
  <c r="H316" i="22"/>
  <c r="I316" i="22"/>
  <c r="F317" i="22" l="1"/>
  <c r="G317" i="22"/>
  <c r="H317" i="22"/>
  <c r="I317" i="22"/>
  <c r="F318" i="22" l="1"/>
  <c r="G318" i="22"/>
  <c r="H318" i="22"/>
  <c r="I318" i="22"/>
  <c r="F319" i="22" l="1"/>
  <c r="G319" i="22"/>
  <c r="H319" i="22"/>
  <c r="I319" i="22"/>
  <c r="F320" i="22" l="1"/>
  <c r="G320" i="22"/>
  <c r="H320" i="22"/>
  <c r="I320" i="22"/>
  <c r="F321" i="22" l="1"/>
  <c r="G321" i="22"/>
  <c r="H321" i="22"/>
  <c r="I321" i="22"/>
  <c r="F322" i="22" l="1"/>
  <c r="G322" i="22"/>
  <c r="H322" i="22"/>
  <c r="I322" i="22"/>
  <c r="F323" i="22" l="1"/>
  <c r="G323" i="22"/>
  <c r="H323" i="22"/>
  <c r="I323" i="22"/>
  <c r="F324" i="22" l="1"/>
  <c r="G324" i="22"/>
  <c r="H324" i="22"/>
  <c r="I324" i="22"/>
  <c r="F325" i="22" l="1"/>
  <c r="G325" i="22"/>
  <c r="H325" i="22"/>
  <c r="I325" i="22"/>
  <c r="F326" i="22" l="1"/>
  <c r="G326" i="22"/>
  <c r="H326" i="22"/>
  <c r="I326" i="22"/>
  <c r="F327" i="22" l="1"/>
  <c r="G327" i="22"/>
  <c r="H327" i="22"/>
  <c r="I327" i="22"/>
  <c r="F328" i="22" l="1"/>
  <c r="G328" i="22"/>
  <c r="H328" i="22"/>
  <c r="I328" i="22"/>
  <c r="F329" i="22" l="1"/>
  <c r="G329" i="22"/>
  <c r="H329" i="22"/>
  <c r="I329" i="22"/>
  <c r="F330" i="22" l="1"/>
  <c r="G330" i="22"/>
  <c r="H330" i="22"/>
  <c r="I330" i="22"/>
  <c r="F331" i="22" l="1"/>
  <c r="G331" i="22"/>
  <c r="H331" i="22"/>
  <c r="I331" i="22"/>
  <c r="F332" i="22" l="1"/>
  <c r="G332" i="22"/>
  <c r="H332" i="22"/>
  <c r="I332" i="22"/>
  <c r="F333" i="22" l="1"/>
  <c r="G333" i="22"/>
  <c r="H333" i="22"/>
  <c r="I333" i="22"/>
  <c r="F334" i="22" l="1"/>
  <c r="G334" i="22"/>
  <c r="H334" i="22"/>
  <c r="I334" i="22"/>
  <c r="F335" i="22" l="1"/>
  <c r="G335" i="22"/>
  <c r="H335" i="22"/>
  <c r="I335" i="22"/>
  <c r="F336" i="22" l="1"/>
  <c r="G336" i="22"/>
  <c r="H336" i="22"/>
  <c r="I336" i="22"/>
  <c r="F337" i="22" l="1"/>
  <c r="G337" i="22"/>
  <c r="H337" i="22"/>
  <c r="I337" i="22"/>
  <c r="F338" i="22" l="1"/>
  <c r="G338" i="22"/>
  <c r="H338" i="22"/>
  <c r="I338" i="22"/>
  <c r="F339" i="22" l="1"/>
  <c r="G339" i="22"/>
  <c r="H339" i="22"/>
  <c r="I339" i="22"/>
  <c r="F340" i="22" l="1"/>
  <c r="G340" i="22"/>
  <c r="H340" i="22"/>
  <c r="I340" i="22"/>
  <c r="F341" i="22" l="1"/>
  <c r="G341" i="22"/>
  <c r="H341" i="22"/>
  <c r="I341" i="22"/>
  <c r="F342" i="22" l="1"/>
  <c r="G342" i="22"/>
  <c r="H342" i="22"/>
  <c r="I342" i="22"/>
  <c r="F343" i="22" l="1"/>
  <c r="G343" i="22"/>
  <c r="H343" i="22"/>
  <c r="I343" i="22"/>
  <c r="F344" i="22" l="1"/>
  <c r="G344" i="22"/>
  <c r="H344" i="22"/>
  <c r="I344" i="22"/>
  <c r="F345" i="22" l="1"/>
  <c r="G345" i="22"/>
  <c r="H345" i="22"/>
  <c r="I345" i="22"/>
  <c r="F346" i="22" l="1"/>
  <c r="G346" i="22"/>
  <c r="H346" i="22"/>
  <c r="I346" i="22"/>
  <c r="F347" i="22" l="1"/>
  <c r="G347" i="22"/>
  <c r="H347" i="22"/>
  <c r="I347" i="22"/>
  <c r="F348" i="22" l="1"/>
  <c r="G348" i="22"/>
  <c r="H348" i="22"/>
  <c r="I348" i="22"/>
  <c r="F349" i="22" l="1"/>
  <c r="G349" i="22"/>
  <c r="H349" i="22"/>
  <c r="I349" i="22"/>
  <c r="F350" i="22" l="1"/>
  <c r="G350" i="22"/>
  <c r="H350" i="22"/>
  <c r="I350" i="22"/>
  <c r="F351" i="22" l="1"/>
  <c r="G351" i="22"/>
  <c r="H351" i="22"/>
  <c r="I351" i="22"/>
  <c r="F352" i="22" l="1"/>
  <c r="G352" i="22"/>
  <c r="H352" i="22"/>
  <c r="I352" i="22"/>
  <c r="F353" i="22" l="1"/>
  <c r="G353" i="22"/>
  <c r="H353" i="22"/>
  <c r="I353" i="22"/>
  <c r="F354" i="22" l="1"/>
  <c r="G354" i="22"/>
  <c r="H354" i="22"/>
  <c r="I354" i="22"/>
  <c r="F355" i="22" l="1"/>
  <c r="G355" i="22"/>
  <c r="H355" i="22"/>
  <c r="I355" i="22"/>
  <c r="F356" i="22" l="1"/>
  <c r="G356" i="22"/>
  <c r="H356" i="22"/>
  <c r="I356" i="22"/>
  <c r="F357" i="22" l="1"/>
  <c r="G357" i="22"/>
  <c r="H357" i="22"/>
  <c r="I357" i="22"/>
  <c r="F358" i="22" l="1"/>
  <c r="G358" i="22"/>
  <c r="H358" i="22"/>
  <c r="I358" i="22"/>
  <c r="F359" i="22" l="1"/>
  <c r="G359" i="22"/>
  <c r="H359" i="22"/>
  <c r="I359" i="22"/>
  <c r="F360" i="22" l="1"/>
  <c r="G360" i="22"/>
  <c r="H360" i="22"/>
  <c r="I360" i="22"/>
  <c r="F361" i="22" l="1"/>
  <c r="G361" i="22"/>
  <c r="H361" i="22"/>
  <c r="I361" i="22"/>
  <c r="F362" i="22" l="1"/>
  <c r="G362" i="22"/>
  <c r="H362" i="22"/>
  <c r="I362" i="22"/>
  <c r="F363" i="22" l="1"/>
  <c r="G363" i="22"/>
  <c r="H363" i="22"/>
  <c r="I363" i="22"/>
  <c r="F364" i="22" l="1"/>
  <c r="G364" i="22"/>
  <c r="H364" i="22"/>
  <c r="I364" i="22"/>
  <c r="F365" i="22" l="1"/>
  <c r="G365" i="22"/>
  <c r="H365" i="22"/>
  <c r="I365" i="22"/>
  <c r="F366" i="22" l="1"/>
  <c r="G366" i="22"/>
  <c r="H366" i="22"/>
  <c r="I366" i="22"/>
  <c r="F367" i="22" l="1"/>
  <c r="G367" i="22"/>
  <c r="H367" i="22"/>
  <c r="I367" i="22"/>
  <c r="F368" i="22" l="1"/>
  <c r="G368" i="22"/>
  <c r="H368" i="22"/>
  <c r="I368" i="22"/>
  <c r="F369" i="22" l="1"/>
  <c r="G369" i="22"/>
  <c r="H369" i="22"/>
  <c r="I369" i="22"/>
  <c r="F370" i="22" l="1"/>
  <c r="G370" i="22"/>
  <c r="H370" i="22"/>
  <c r="I370" i="22"/>
  <c r="F371" i="22" l="1"/>
  <c r="G371" i="22"/>
  <c r="H371" i="22"/>
  <c r="I371" i="22"/>
  <c r="F372" i="22" l="1"/>
  <c r="G372" i="22"/>
  <c r="H372" i="22"/>
  <c r="I372" i="22"/>
  <c r="F373" i="22" l="1"/>
  <c r="G373" i="22"/>
  <c r="H373" i="22"/>
  <c r="I373" i="22"/>
  <c r="F374" i="22" l="1"/>
  <c r="G374" i="22"/>
  <c r="H374" i="22"/>
  <c r="I374" i="22"/>
  <c r="F375" i="22" l="1"/>
  <c r="G375" i="22"/>
  <c r="H375" i="22"/>
  <c r="I375" i="22"/>
  <c r="F376" i="22" l="1"/>
  <c r="G376" i="22"/>
  <c r="H376" i="22"/>
  <c r="I376" i="22"/>
  <c r="F377" i="22" l="1"/>
  <c r="G377" i="22"/>
  <c r="H377" i="22"/>
  <c r="I377" i="22"/>
  <c r="F378" i="22" l="1"/>
  <c r="G378" i="22"/>
  <c r="H378" i="22"/>
  <c r="I378" i="22"/>
  <c r="F379" i="22" l="1"/>
  <c r="G379" i="22"/>
  <c r="H379" i="22"/>
  <c r="I379" i="22"/>
  <c r="F380" i="22" l="1"/>
  <c r="G380" i="22"/>
  <c r="H380" i="22"/>
  <c r="I380" i="22"/>
  <c r="F381" i="22" l="1"/>
  <c r="G381" i="22"/>
  <c r="H381" i="22"/>
  <c r="I381" i="22"/>
  <c r="F382" i="22" l="1"/>
  <c r="G382" i="22"/>
  <c r="H382" i="22"/>
  <c r="I382" i="22"/>
  <c r="F383" i="22" l="1"/>
  <c r="G383" i="22"/>
  <c r="H383" i="22"/>
  <c r="I383" i="22"/>
  <c r="F384" i="22" l="1"/>
  <c r="G384" i="22"/>
  <c r="H384" i="22"/>
  <c r="I384" i="22"/>
  <c r="F385" i="22" l="1"/>
  <c r="G385" i="22"/>
  <c r="H385" i="22"/>
  <c r="I385" i="22"/>
  <c r="F386" i="22" l="1"/>
  <c r="G386" i="22"/>
  <c r="H386" i="22"/>
  <c r="I386" i="22"/>
  <c r="F387" i="22" l="1"/>
  <c r="G387" i="22"/>
  <c r="H387" i="22"/>
  <c r="I387" i="22"/>
  <c r="F388" i="22" l="1"/>
  <c r="G388" i="22"/>
  <c r="H388" i="22"/>
  <c r="I388" i="22"/>
  <c r="F389" i="22" l="1"/>
  <c r="G389" i="22"/>
  <c r="H389" i="22"/>
  <c r="I389" i="22"/>
  <c r="F390" i="22" l="1"/>
  <c r="G390" i="22"/>
  <c r="H390" i="22"/>
  <c r="I390" i="22"/>
  <c r="F391" i="22" l="1"/>
  <c r="G391" i="22"/>
  <c r="H391" i="22"/>
  <c r="I391" i="22"/>
  <c r="F392" i="22" l="1"/>
  <c r="G392" i="22"/>
  <c r="H392" i="22"/>
  <c r="I392" i="22"/>
  <c r="F393" i="22" l="1"/>
  <c r="G393" i="22"/>
  <c r="H393" i="22"/>
  <c r="I393" i="22"/>
  <c r="F394" i="22" l="1"/>
  <c r="G394" i="22"/>
  <c r="H394" i="22"/>
  <c r="I394" i="22"/>
  <c r="F395" i="22" l="1"/>
  <c r="G395" i="22"/>
  <c r="H395" i="22"/>
  <c r="I395" i="22"/>
  <c r="F396" i="22" l="1"/>
  <c r="G396" i="22"/>
  <c r="H396" i="22"/>
  <c r="I396" i="22"/>
  <c r="F397" i="22" l="1"/>
  <c r="G397" i="22"/>
  <c r="H397" i="22"/>
  <c r="I397" i="22"/>
  <c r="F398" i="22" l="1"/>
  <c r="G398" i="22"/>
  <c r="H398" i="22"/>
  <c r="I398" i="22"/>
  <c r="F399" i="22" l="1"/>
  <c r="G399" i="22"/>
  <c r="H399" i="22"/>
  <c r="I399" i="22"/>
  <c r="F400" i="22" l="1"/>
  <c r="G400" i="22"/>
  <c r="H400" i="22"/>
  <c r="I400" i="22"/>
  <c r="F401" i="22" l="1"/>
  <c r="G401" i="22"/>
  <c r="H401" i="22"/>
  <c r="I401" i="22"/>
  <c r="F402" i="22" l="1"/>
  <c r="G402" i="22"/>
  <c r="H402" i="22"/>
  <c r="I402" i="22"/>
  <c r="F403" i="22" l="1"/>
  <c r="G403" i="22"/>
  <c r="H403" i="22"/>
  <c r="I403" i="22"/>
  <c r="F404" i="22" l="1"/>
  <c r="G404" i="22"/>
  <c r="H404" i="22"/>
  <c r="I404" i="22"/>
  <c r="F405" i="22" l="1"/>
  <c r="G405" i="22"/>
  <c r="H405" i="22"/>
  <c r="I405" i="22"/>
  <c r="F406" i="22" l="1"/>
  <c r="G406" i="22"/>
  <c r="H406" i="22"/>
  <c r="I406" i="22"/>
  <c r="F407" i="22" l="1"/>
  <c r="G407" i="22"/>
  <c r="H407" i="22"/>
  <c r="I407" i="22"/>
  <c r="F408" i="22" l="1"/>
  <c r="G408" i="22"/>
  <c r="H408" i="22"/>
  <c r="I408" i="22"/>
  <c r="F409" i="22" l="1"/>
  <c r="G409" i="22"/>
  <c r="H409" i="22"/>
  <c r="I409" i="22"/>
  <c r="F410" i="22" l="1"/>
  <c r="G410" i="22"/>
  <c r="H410" i="22"/>
  <c r="I410" i="22"/>
  <c r="F411" i="22" l="1"/>
  <c r="G411" i="22"/>
  <c r="H411" i="22"/>
  <c r="I411" i="22"/>
  <c r="F412" i="22" l="1"/>
  <c r="G412" i="22"/>
  <c r="H412" i="22"/>
  <c r="I412" i="22"/>
  <c r="F413" i="22" l="1"/>
  <c r="G413" i="22"/>
  <c r="H413" i="22"/>
  <c r="I413" i="22"/>
  <c r="F414" i="22" l="1"/>
  <c r="G414" i="22"/>
  <c r="H414" i="22"/>
  <c r="I414" i="22"/>
  <c r="F415" i="22" l="1"/>
  <c r="G415" i="22"/>
  <c r="H415" i="22"/>
  <c r="I415" i="22"/>
  <c r="F416" i="22" l="1"/>
  <c r="G416" i="22"/>
  <c r="H416" i="22"/>
  <c r="I416" i="22"/>
  <c r="F417" i="22" l="1"/>
  <c r="G417" i="22"/>
  <c r="H417" i="22"/>
  <c r="I417" i="22"/>
  <c r="F418" i="22" l="1"/>
  <c r="G418" i="22"/>
  <c r="H418" i="22"/>
  <c r="I418" i="22"/>
  <c r="F419" i="22" l="1"/>
  <c r="G419" i="22"/>
  <c r="H419" i="22"/>
  <c r="I419" i="22"/>
  <c r="F420" i="22" l="1"/>
  <c r="G420" i="22"/>
  <c r="H420" i="22"/>
  <c r="I420" i="22"/>
  <c r="F421" i="22" l="1"/>
  <c r="G421" i="22"/>
  <c r="H421" i="22"/>
  <c r="I421" i="22"/>
  <c r="F422" i="22" l="1"/>
  <c r="G422" i="22"/>
  <c r="H422" i="22"/>
  <c r="I422" i="22"/>
  <c r="F423" i="22" l="1"/>
  <c r="G423" i="22"/>
  <c r="H423" i="22"/>
  <c r="I423" i="22"/>
  <c r="F424" i="22" l="1"/>
  <c r="G424" i="22"/>
  <c r="H424" i="22"/>
  <c r="I424" i="22"/>
  <c r="F425" i="22" l="1"/>
  <c r="G425" i="22"/>
  <c r="H425" i="22"/>
  <c r="I425" i="22"/>
  <c r="F426" i="22" l="1"/>
  <c r="G426" i="22"/>
  <c r="H426" i="22"/>
  <c r="I426" i="22"/>
  <c r="F427" i="22" l="1"/>
  <c r="G427" i="22"/>
  <c r="H427" i="22"/>
  <c r="I427" i="22"/>
  <c r="F428" i="22" l="1"/>
  <c r="G428" i="22"/>
  <c r="H428" i="22"/>
  <c r="I428" i="22"/>
  <c r="F429" i="22" l="1"/>
  <c r="G429" i="22"/>
  <c r="H429" i="22"/>
  <c r="I429" i="22"/>
  <c r="F430" i="22" l="1"/>
  <c r="G430" i="22"/>
  <c r="H430" i="22"/>
  <c r="I430" i="22"/>
  <c r="F431" i="22" l="1"/>
  <c r="G431" i="22"/>
  <c r="H431" i="22"/>
  <c r="I431" i="22"/>
  <c r="F432" i="22" l="1"/>
  <c r="G432" i="22"/>
  <c r="H432" i="22"/>
  <c r="I432" i="22"/>
  <c r="F433" i="22" l="1"/>
  <c r="G433" i="22"/>
  <c r="H433" i="22"/>
  <c r="I433" i="22"/>
  <c r="F434" i="22" l="1"/>
  <c r="G434" i="22"/>
  <c r="H434" i="22"/>
  <c r="I434" i="22"/>
  <c r="F435" i="22" l="1"/>
  <c r="G435" i="22"/>
  <c r="H435" i="22"/>
  <c r="I435" i="22"/>
  <c r="F436" i="22" l="1"/>
  <c r="G436" i="22"/>
  <c r="H436" i="22"/>
  <c r="I436" i="22"/>
  <c r="F437" i="22" l="1"/>
  <c r="G437" i="22"/>
  <c r="H437" i="22"/>
  <c r="I437" i="22"/>
  <c r="F438" i="22" l="1"/>
  <c r="G438" i="22"/>
  <c r="H438" i="22"/>
  <c r="I438" i="22"/>
  <c r="F439" i="22" l="1"/>
  <c r="G439" i="22"/>
  <c r="H439" i="22"/>
  <c r="I439" i="22"/>
  <c r="F440" i="22" l="1"/>
  <c r="G440" i="22"/>
  <c r="H440" i="22"/>
  <c r="I440" i="22"/>
  <c r="F441" i="22" l="1"/>
  <c r="G441" i="22"/>
  <c r="H441" i="22"/>
  <c r="I441" i="22"/>
  <c r="F442" i="22" l="1"/>
  <c r="G442" i="22"/>
  <c r="H442" i="22"/>
  <c r="I442" i="22"/>
  <c r="F443" i="22" l="1"/>
  <c r="G443" i="22"/>
  <c r="H443" i="22"/>
  <c r="I443" i="22"/>
  <c r="F444" i="22" l="1"/>
  <c r="G444" i="22"/>
  <c r="H444" i="22"/>
  <c r="I444" i="22"/>
  <c r="F445" i="22" l="1"/>
  <c r="G445" i="22"/>
  <c r="H445" i="22"/>
  <c r="I445" i="22"/>
  <c r="F446" i="22" l="1"/>
  <c r="G446" i="22"/>
  <c r="H446" i="22"/>
  <c r="I446" i="22"/>
  <c r="F447" i="22" l="1"/>
  <c r="G447" i="22"/>
  <c r="H447" i="22"/>
  <c r="I447" i="22"/>
  <c r="F448" i="22" l="1"/>
  <c r="G448" i="22"/>
  <c r="H448" i="22"/>
  <c r="I448" i="22"/>
  <c r="F449" i="22" l="1"/>
  <c r="G449" i="22"/>
  <c r="H449" i="22"/>
  <c r="I449" i="22"/>
  <c r="F450" i="22" l="1"/>
  <c r="G450" i="22"/>
  <c r="H450" i="22"/>
  <c r="I450" i="22"/>
  <c r="F451" i="22" l="1"/>
  <c r="G451" i="22"/>
  <c r="H451" i="22"/>
  <c r="I451" i="22"/>
  <c r="F452" i="22" l="1"/>
  <c r="G452" i="22"/>
  <c r="H452" i="22"/>
  <c r="I452" i="22"/>
  <c r="F453" i="22" l="1"/>
  <c r="G453" i="22"/>
  <c r="H453" i="22"/>
  <c r="I453" i="22"/>
  <c r="F454" i="22" l="1"/>
  <c r="G454" i="22"/>
  <c r="H454" i="22"/>
  <c r="I454" i="22"/>
  <c r="F455" i="22" l="1"/>
  <c r="G455" i="22"/>
  <c r="H455" i="22"/>
  <c r="I455" i="22"/>
  <c r="F456" i="22" l="1"/>
  <c r="G456" i="22"/>
  <c r="H456" i="22"/>
  <c r="I456" i="22"/>
  <c r="F457" i="22" l="1"/>
  <c r="G457" i="22"/>
  <c r="H457" i="22"/>
  <c r="I457" i="22"/>
  <c r="F458" i="22" l="1"/>
  <c r="G458" i="22"/>
  <c r="H458" i="22"/>
  <c r="I458" i="22"/>
  <c r="F459" i="22" l="1"/>
  <c r="G459" i="22"/>
  <c r="H459" i="22"/>
  <c r="I459" i="22"/>
  <c r="F460" i="22" l="1"/>
  <c r="G460" i="22"/>
  <c r="H460" i="22"/>
  <c r="I460" i="22"/>
  <c r="F461" i="22" l="1"/>
  <c r="G461" i="22"/>
  <c r="H461" i="22"/>
  <c r="I461" i="22"/>
  <c r="F462" i="22" l="1"/>
  <c r="G462" i="22"/>
  <c r="H462" i="22"/>
  <c r="I462" i="22"/>
  <c r="F463" i="22" l="1"/>
  <c r="G463" i="22"/>
  <c r="H463" i="22"/>
  <c r="I463" i="22"/>
  <c r="F464" i="22" l="1"/>
  <c r="G464" i="22"/>
  <c r="H464" i="22"/>
  <c r="I464" i="22"/>
  <c r="F465" i="22" l="1"/>
  <c r="G465" i="22"/>
  <c r="H465" i="22"/>
  <c r="I465" i="22"/>
  <c r="F466" i="22" l="1"/>
  <c r="G466" i="22"/>
  <c r="H466" i="22"/>
  <c r="I466" i="22"/>
  <c r="F467" i="22" l="1"/>
  <c r="G467" i="22"/>
  <c r="H467" i="22"/>
  <c r="I467" i="22"/>
  <c r="F468" i="22" l="1"/>
  <c r="G468" i="22"/>
  <c r="H468" i="22"/>
  <c r="I468" i="22"/>
  <c r="F469" i="22" l="1"/>
  <c r="G469" i="22"/>
  <c r="H469" i="22"/>
  <c r="I469" i="22"/>
  <c r="F470" i="22" l="1"/>
  <c r="G470" i="22"/>
  <c r="H470" i="22"/>
  <c r="I470" i="22"/>
  <c r="F471" i="22" l="1"/>
  <c r="G471" i="22"/>
  <c r="H471" i="22"/>
  <c r="I471" i="22"/>
  <c r="F472" i="22" l="1"/>
  <c r="G472" i="22"/>
  <c r="H472" i="22"/>
  <c r="I472" i="22"/>
  <c r="F473" i="22" l="1"/>
  <c r="G473" i="22"/>
  <c r="H473" i="22"/>
  <c r="I473" i="22"/>
  <c r="F474" i="22" l="1"/>
  <c r="G474" i="22"/>
  <c r="H474" i="22"/>
  <c r="I474" i="22"/>
  <c r="F475" i="22" l="1"/>
  <c r="G475" i="22"/>
  <c r="H475" i="22"/>
  <c r="I475" i="22"/>
  <c r="F476" i="22" l="1"/>
  <c r="G476" i="22"/>
  <c r="H476" i="22"/>
  <c r="I476" i="22"/>
  <c r="F477" i="22" l="1"/>
  <c r="G477" i="22"/>
  <c r="H477" i="22"/>
  <c r="I477" i="22"/>
  <c r="F478" i="22" l="1"/>
  <c r="G478" i="22"/>
  <c r="H478" i="22"/>
  <c r="I478" i="22"/>
  <c r="F479" i="22" l="1"/>
  <c r="G479" i="22"/>
  <c r="H479" i="22"/>
  <c r="I479" i="22"/>
  <c r="F480" i="22" l="1"/>
  <c r="G480" i="22"/>
  <c r="H480" i="22"/>
  <c r="I480" i="22"/>
  <c r="F481" i="22" l="1"/>
  <c r="G481" i="22"/>
  <c r="H481" i="22"/>
  <c r="I481" i="22"/>
  <c r="F482" i="22" l="1"/>
  <c r="G482" i="22"/>
  <c r="H482" i="22"/>
  <c r="I482" i="22"/>
  <c r="F483" i="22" l="1"/>
  <c r="G483" i="22"/>
  <c r="H483" i="22"/>
  <c r="I483" i="22"/>
  <c r="F484" i="22" l="1"/>
  <c r="G484" i="22"/>
  <c r="H484" i="22"/>
  <c r="I484" i="22"/>
  <c r="F485" i="22" l="1"/>
  <c r="G485" i="22"/>
  <c r="H485" i="22"/>
  <c r="I485" i="22"/>
  <c r="F486" i="22" l="1"/>
  <c r="G486" i="22"/>
  <c r="H486" i="22"/>
  <c r="I486" i="22"/>
  <c r="F487" i="22" l="1"/>
  <c r="G487" i="22"/>
  <c r="H487" i="22"/>
  <c r="I487" i="22"/>
  <c r="F488" i="22" l="1"/>
  <c r="G488" i="22"/>
  <c r="H488" i="22"/>
  <c r="I488" i="22"/>
  <c r="F489" i="22" l="1"/>
  <c r="G489" i="22"/>
  <c r="H489" i="22"/>
  <c r="I489" i="22"/>
  <c r="F490" i="22" l="1"/>
  <c r="G490" i="22"/>
  <c r="H490" i="22"/>
  <c r="I490" i="22"/>
  <c r="F491" i="22" l="1"/>
  <c r="G491" i="22"/>
  <c r="H491" i="22"/>
  <c r="I491" i="22"/>
  <c r="F492" i="22" l="1"/>
  <c r="G492" i="22"/>
  <c r="H492" i="22"/>
  <c r="I492" i="22"/>
  <c r="F493" i="22" l="1"/>
  <c r="G493" i="22"/>
  <c r="H493" i="22"/>
  <c r="I493" i="22"/>
  <c r="F494" i="22" l="1"/>
  <c r="G494" i="22"/>
  <c r="H494" i="22"/>
  <c r="I494" i="22"/>
  <c r="F495" i="22" l="1"/>
  <c r="G495" i="22"/>
  <c r="H495" i="22"/>
  <c r="I495" i="22"/>
  <c r="F496" i="22" l="1"/>
  <c r="G496" i="22"/>
  <c r="H496" i="22"/>
  <c r="I496" i="22"/>
  <c r="F497" i="22" l="1"/>
  <c r="G497" i="22"/>
  <c r="H497" i="22"/>
  <c r="I497" i="22"/>
  <c r="F498" i="22" l="1"/>
  <c r="G498" i="22"/>
  <c r="H498" i="22"/>
  <c r="I498" i="22"/>
  <c r="F499" i="22" l="1"/>
  <c r="G499" i="22"/>
  <c r="H499" i="22"/>
  <c r="I499" i="22"/>
  <c r="F500" i="22" l="1"/>
  <c r="G500" i="22"/>
  <c r="H500" i="22"/>
  <c r="I500" i="22"/>
  <c r="F501" i="22" l="1"/>
  <c r="G501" i="22"/>
  <c r="H501" i="22"/>
  <c r="I501" i="22"/>
  <c r="F502" i="22" l="1"/>
  <c r="G502" i="22"/>
  <c r="H502" i="22"/>
  <c r="I502" i="22"/>
  <c r="F503" i="22" l="1"/>
  <c r="G503" i="22"/>
  <c r="H503" i="22"/>
  <c r="I503" i="22"/>
  <c r="F504" i="22" l="1"/>
  <c r="G504" i="22"/>
  <c r="H504" i="22"/>
  <c r="I504" i="22"/>
  <c r="F505" i="22" l="1"/>
  <c r="G505" i="22"/>
  <c r="H505" i="22"/>
  <c r="I505" i="22"/>
  <c r="F506" i="22" l="1"/>
  <c r="G506" i="22"/>
  <c r="H506" i="22"/>
  <c r="I506" i="22"/>
  <c r="F507" i="22" l="1"/>
  <c r="G507" i="22"/>
  <c r="H507" i="22"/>
  <c r="I507" i="22"/>
  <c r="F508" i="22" l="1"/>
  <c r="G508" i="22"/>
  <c r="H508" i="22"/>
  <c r="I508" i="22"/>
  <c r="F509" i="22" l="1"/>
  <c r="G509" i="22"/>
  <c r="H509" i="22"/>
  <c r="I509" i="22"/>
  <c r="F510" i="22" l="1"/>
  <c r="G510" i="22"/>
  <c r="H510" i="22"/>
  <c r="I510" i="22"/>
  <c r="F511" i="22" l="1"/>
  <c r="G511" i="22"/>
  <c r="H511" i="22"/>
  <c r="I511" i="22"/>
  <c r="F512" i="22" l="1"/>
  <c r="G512" i="22"/>
  <c r="H512" i="22"/>
  <c r="I512" i="22"/>
  <c r="F513" i="22" l="1"/>
  <c r="G513" i="22"/>
  <c r="H513" i="22"/>
  <c r="I513" i="22"/>
  <c r="F514" i="22" l="1"/>
  <c r="G514" i="22"/>
  <c r="H514" i="22"/>
  <c r="I514" i="22"/>
  <c r="F515" i="22" l="1"/>
  <c r="G515" i="22"/>
  <c r="H515" i="22"/>
  <c r="I515" i="22"/>
  <c r="F516" i="22" l="1"/>
  <c r="G516" i="22"/>
  <c r="H516" i="22"/>
  <c r="I516" i="22"/>
  <c r="F517" i="22" l="1"/>
  <c r="G517" i="22"/>
  <c r="H517" i="22"/>
  <c r="I517" i="22"/>
  <c r="F518" i="22" l="1"/>
  <c r="G518" i="22"/>
  <c r="H518" i="22"/>
  <c r="I518" i="22"/>
  <c r="F519" i="22" l="1"/>
  <c r="G519" i="22"/>
  <c r="H519" i="22"/>
  <c r="I519" i="22"/>
  <c r="F520" i="22" l="1"/>
  <c r="G520" i="22"/>
  <c r="H520" i="22"/>
  <c r="I520" i="22"/>
  <c r="F521" i="22" l="1"/>
  <c r="G521" i="22"/>
  <c r="H521" i="22"/>
  <c r="I521" i="22"/>
  <c r="F522" i="22" l="1"/>
  <c r="G522" i="22"/>
  <c r="H522" i="22"/>
  <c r="I522" i="22"/>
  <c r="F523" i="22" l="1"/>
  <c r="G523" i="22"/>
  <c r="H523" i="22"/>
  <c r="I523" i="22"/>
  <c r="F524" i="22" l="1"/>
  <c r="G524" i="22"/>
  <c r="H524" i="22"/>
  <c r="I524" i="22"/>
  <c r="F525" i="22" l="1"/>
  <c r="G525" i="22"/>
  <c r="H525" i="22"/>
  <c r="I525" i="22"/>
  <c r="F526" i="22" l="1"/>
  <c r="G526" i="22"/>
  <c r="H526" i="22"/>
  <c r="I526" i="22"/>
  <c r="F527" i="22" l="1"/>
  <c r="G527" i="22"/>
  <c r="H527" i="22"/>
  <c r="I527" i="22"/>
  <c r="F528" i="22" l="1"/>
  <c r="G528" i="22"/>
  <c r="H528" i="22"/>
  <c r="I528" i="22"/>
  <c r="F529" i="22" l="1"/>
  <c r="G529" i="22"/>
  <c r="H529" i="22"/>
  <c r="I529" i="22"/>
  <c r="F530" i="22" l="1"/>
  <c r="G530" i="22"/>
  <c r="H530" i="22"/>
  <c r="I530" i="22"/>
  <c r="F531" i="22" l="1"/>
  <c r="G531" i="22"/>
  <c r="H531" i="22"/>
  <c r="I531" i="22"/>
  <c r="F532" i="22" l="1"/>
  <c r="G532" i="22"/>
  <c r="H532" i="22"/>
  <c r="I532" i="22"/>
  <c r="F533" i="22" l="1"/>
  <c r="G533" i="22"/>
  <c r="H533" i="22"/>
  <c r="I533" i="22"/>
  <c r="F534" i="22" l="1"/>
  <c r="G534" i="22"/>
  <c r="H534" i="22"/>
  <c r="I534" i="22"/>
  <c r="F535" i="22" l="1"/>
  <c r="G535" i="22"/>
  <c r="H535" i="22"/>
  <c r="I535" i="22"/>
  <c r="F536" i="22" l="1"/>
  <c r="G536" i="22"/>
  <c r="H536" i="22"/>
  <c r="I536" i="22"/>
  <c r="F537" i="22" l="1"/>
  <c r="G537" i="22"/>
  <c r="H537" i="22"/>
  <c r="I537" i="22"/>
  <c r="F538" i="22" l="1"/>
  <c r="G538" i="22"/>
  <c r="H538" i="22"/>
  <c r="I538" i="22"/>
  <c r="F539" i="22" l="1"/>
  <c r="G539" i="22"/>
  <c r="H539" i="22"/>
  <c r="I539" i="22"/>
  <c r="F540" i="22" l="1"/>
  <c r="G540" i="22"/>
  <c r="H540" i="22"/>
  <c r="I540" i="22"/>
  <c r="F541" i="22" l="1"/>
  <c r="G541" i="22"/>
  <c r="H541" i="22"/>
  <c r="I541" i="22"/>
  <c r="F542" i="22" l="1"/>
  <c r="G542" i="22"/>
  <c r="H542" i="22"/>
  <c r="I542" i="22"/>
  <c r="F543" i="22" l="1"/>
  <c r="G543" i="22"/>
  <c r="H543" i="22"/>
  <c r="I543" i="22"/>
  <c r="F544" i="22" l="1"/>
  <c r="G544" i="22"/>
  <c r="H544" i="22"/>
  <c r="I544" i="22"/>
  <c r="F545" i="22" l="1"/>
  <c r="G545" i="22"/>
  <c r="H545" i="22"/>
  <c r="I545" i="22"/>
  <c r="F546" i="22" l="1"/>
  <c r="G546" i="22"/>
  <c r="H546" i="22"/>
  <c r="I546" i="22"/>
  <c r="F547" i="22" l="1"/>
  <c r="G547" i="22"/>
  <c r="H547" i="22"/>
  <c r="I547" i="22"/>
  <c r="F548" i="22" l="1"/>
  <c r="G548" i="22"/>
  <c r="H548" i="22"/>
  <c r="I548" i="22"/>
  <c r="F549" i="22" l="1"/>
  <c r="G549" i="22"/>
  <c r="H549" i="22"/>
  <c r="I549" i="22"/>
  <c r="F550" i="22" l="1"/>
  <c r="G550" i="22"/>
  <c r="H550" i="22"/>
  <c r="I550" i="22"/>
  <c r="F551" i="22" l="1"/>
  <c r="G551" i="22"/>
  <c r="H551" i="22"/>
  <c r="I551" i="22"/>
  <c r="F552" i="22" l="1"/>
  <c r="G552" i="22"/>
  <c r="H552" i="22"/>
  <c r="I552" i="22"/>
  <c r="F553" i="22" l="1"/>
  <c r="G553" i="22"/>
  <c r="H553" i="22"/>
  <c r="I553" i="22"/>
  <c r="F554" i="22" l="1"/>
  <c r="G554" i="22"/>
  <c r="H554" i="22"/>
  <c r="I554" i="22"/>
  <c r="F555" i="22" l="1"/>
  <c r="G555" i="22"/>
  <c r="H555" i="22"/>
  <c r="I555" i="22"/>
  <c r="F556" i="22" l="1"/>
  <c r="G556" i="22"/>
  <c r="H556" i="22"/>
  <c r="I556" i="22"/>
  <c r="F557" i="22" l="1"/>
  <c r="G557" i="22"/>
  <c r="H557" i="22"/>
  <c r="I557" i="22"/>
  <c r="F558" i="22" l="1"/>
  <c r="G558" i="22"/>
  <c r="H558" i="22"/>
  <c r="I558" i="22"/>
  <c r="F559" i="22" l="1"/>
  <c r="G559" i="22"/>
  <c r="H559" i="22"/>
  <c r="I559" i="22"/>
  <c r="F560" i="22" l="1"/>
  <c r="G560" i="22"/>
  <c r="H560" i="22"/>
  <c r="I560" i="22"/>
  <c r="F561" i="22" l="1"/>
  <c r="G561" i="22"/>
  <c r="H561" i="22"/>
  <c r="I561" i="22"/>
  <c r="F562" i="22" l="1"/>
  <c r="G562" i="22"/>
  <c r="H562" i="22"/>
  <c r="I562" i="22"/>
  <c r="F563" i="22" l="1"/>
  <c r="G563" i="22"/>
  <c r="H563" i="22"/>
  <c r="I563" i="22"/>
  <c r="F564" i="22" l="1"/>
  <c r="G564" i="22"/>
  <c r="H564" i="22"/>
  <c r="I564" i="22"/>
  <c r="F565" i="22" l="1"/>
  <c r="G565" i="22"/>
  <c r="H565" i="22"/>
  <c r="I565" i="22"/>
  <c r="F566" i="22" l="1"/>
  <c r="G566" i="22"/>
  <c r="H566" i="22"/>
  <c r="I566" i="22"/>
  <c r="F567" i="22" l="1"/>
  <c r="G567" i="22"/>
  <c r="H567" i="22"/>
  <c r="I567" i="22"/>
  <c r="F568" i="22" l="1"/>
  <c r="G568" i="22"/>
  <c r="H568" i="22"/>
  <c r="I568" i="22"/>
  <c r="F569" i="22" l="1"/>
  <c r="G569" i="22"/>
  <c r="H569" i="22"/>
  <c r="I569" i="22"/>
  <c r="F570" i="22" l="1"/>
  <c r="G570" i="22"/>
  <c r="H570" i="22"/>
  <c r="I570" i="22"/>
  <c r="F571" i="22" l="1"/>
  <c r="G571" i="22"/>
  <c r="H571" i="22"/>
  <c r="I571" i="22"/>
  <c r="F572" i="22" l="1"/>
  <c r="G572" i="22"/>
  <c r="H572" i="22"/>
  <c r="I572" i="22"/>
  <c r="F573" i="22" l="1"/>
  <c r="G573" i="22"/>
  <c r="H573" i="22"/>
  <c r="I573" i="22"/>
  <c r="F574" i="22" l="1"/>
  <c r="G574" i="22"/>
  <c r="H574" i="22"/>
  <c r="I574" i="22"/>
  <c r="F575" i="22" l="1"/>
  <c r="G575" i="22"/>
  <c r="H575" i="22"/>
  <c r="I575" i="22"/>
  <c r="F576" i="22" l="1"/>
  <c r="G576" i="22"/>
  <c r="H576" i="22"/>
  <c r="I576" i="22"/>
  <c r="F577" i="22" l="1"/>
  <c r="G577" i="22"/>
  <c r="H577" i="22"/>
  <c r="I577" i="22"/>
  <c r="F578" i="22" l="1"/>
  <c r="G578" i="22"/>
  <c r="H578" i="22"/>
  <c r="I578" i="22"/>
  <c r="F579" i="22" l="1"/>
  <c r="G579" i="22"/>
  <c r="H579" i="22"/>
  <c r="I579" i="22"/>
  <c r="F580" i="22" l="1"/>
  <c r="G580" i="22"/>
  <c r="H580" i="22"/>
  <c r="I580" i="22"/>
  <c r="F581" i="22" l="1"/>
  <c r="G581" i="22"/>
  <c r="H581" i="22"/>
  <c r="I581" i="22"/>
  <c r="F582" i="22" l="1"/>
  <c r="G582" i="22"/>
  <c r="H582" i="22"/>
  <c r="I582" i="22"/>
  <c r="F583" i="22" l="1"/>
  <c r="G583" i="22"/>
  <c r="H583" i="22"/>
  <c r="I583" i="22"/>
  <c r="F584" i="22" l="1"/>
  <c r="G584" i="22"/>
  <c r="H584" i="22"/>
  <c r="I584" i="22"/>
  <c r="F585" i="22" l="1"/>
  <c r="G585" i="22"/>
  <c r="H585" i="22"/>
  <c r="I585" i="22"/>
  <c r="F586" i="22" l="1"/>
  <c r="G586" i="22"/>
  <c r="H586" i="22"/>
  <c r="I586" i="22"/>
  <c r="F587" i="22" l="1"/>
  <c r="G587" i="22"/>
  <c r="H587" i="22"/>
  <c r="I587" i="22"/>
  <c r="F588" i="22" l="1"/>
  <c r="G588" i="22"/>
  <c r="H588" i="22"/>
  <c r="I588" i="22"/>
  <c r="F589" i="22" l="1"/>
  <c r="G589" i="22"/>
  <c r="H589" i="22"/>
  <c r="I589" i="22"/>
  <c r="F590" i="22" l="1"/>
  <c r="G590" i="22"/>
  <c r="H590" i="22"/>
  <c r="I590" i="22"/>
  <c r="F591" i="22" l="1"/>
  <c r="G591" i="22"/>
  <c r="H591" i="22"/>
  <c r="I591" i="22"/>
  <c r="F592" i="22" l="1"/>
  <c r="G592" i="22"/>
  <c r="H592" i="22"/>
  <c r="I592" i="22"/>
  <c r="F593" i="22" l="1"/>
  <c r="G593" i="22"/>
  <c r="H593" i="22"/>
  <c r="I593" i="22"/>
  <c r="F594" i="22" l="1"/>
  <c r="G594" i="22"/>
  <c r="H594" i="22"/>
  <c r="I594" i="22"/>
  <c r="F595" i="22" l="1"/>
  <c r="G595" i="22"/>
  <c r="H595" i="22"/>
  <c r="I595" i="22"/>
  <c r="F596" i="22" l="1"/>
  <c r="G596" i="22"/>
  <c r="H596" i="22"/>
  <c r="I596" i="22"/>
  <c r="F597" i="22" l="1"/>
  <c r="G597" i="22"/>
  <c r="H597" i="22"/>
  <c r="I597" i="22"/>
  <c r="F598" i="22" l="1"/>
  <c r="G598" i="22"/>
  <c r="H598" i="22"/>
  <c r="I598" i="22"/>
  <c r="F599" i="22" l="1"/>
  <c r="G599" i="22"/>
  <c r="H599" i="22"/>
  <c r="I599" i="22"/>
  <c r="F600" i="22" l="1"/>
  <c r="G600" i="22"/>
  <c r="H600" i="22"/>
  <c r="I600" i="22"/>
  <c r="F601" i="22" l="1"/>
  <c r="G601" i="22"/>
  <c r="H601" i="22"/>
  <c r="I601" i="22"/>
  <c r="F602" i="22" l="1"/>
  <c r="G602" i="22"/>
  <c r="H602" i="22"/>
  <c r="I602" i="22"/>
  <c r="F603" i="22" l="1"/>
  <c r="G603" i="22"/>
  <c r="H603" i="22"/>
  <c r="I603" i="22"/>
  <c r="F604" i="22" l="1"/>
  <c r="G604" i="22"/>
  <c r="H604" i="22"/>
  <c r="I604" i="22"/>
  <c r="F605" i="22" l="1"/>
  <c r="G605" i="22"/>
  <c r="H605" i="22"/>
  <c r="I605" i="22"/>
  <c r="F606" i="22" l="1"/>
  <c r="G606" i="22"/>
  <c r="H606" i="22"/>
  <c r="I606" i="22"/>
  <c r="F607" i="22" l="1"/>
  <c r="G607" i="22"/>
  <c r="H607" i="22"/>
  <c r="I607" i="22"/>
  <c r="F608" i="22" l="1"/>
  <c r="G608" i="22"/>
  <c r="H608" i="22"/>
  <c r="I608" i="22"/>
  <c r="F609" i="22" l="1"/>
  <c r="G609" i="22"/>
  <c r="H609" i="22"/>
  <c r="I609" i="22"/>
  <c r="F610" i="22" l="1"/>
  <c r="G610" i="22"/>
  <c r="H610" i="22"/>
  <c r="I610" i="22"/>
  <c r="F611" i="22" l="1"/>
  <c r="G611" i="22"/>
  <c r="H611" i="22"/>
  <c r="I611" i="22"/>
  <c r="F612" i="22" l="1"/>
  <c r="G612" i="22"/>
  <c r="H612" i="22"/>
  <c r="I612" i="22"/>
  <c r="F613" i="22" l="1"/>
  <c r="G613" i="22"/>
  <c r="H613" i="22"/>
  <c r="I613" i="22"/>
  <c r="F614" i="22" l="1"/>
  <c r="G614" i="22"/>
  <c r="H614" i="22"/>
  <c r="I614" i="22"/>
  <c r="F615" i="22" l="1"/>
  <c r="G615" i="22"/>
  <c r="H615" i="22"/>
  <c r="I615" i="22"/>
  <c r="F616" i="22" l="1"/>
  <c r="G616" i="22"/>
  <c r="H616" i="22"/>
  <c r="I616" i="22"/>
  <c r="F617" i="22" l="1"/>
  <c r="G617" i="22"/>
  <c r="H617" i="22"/>
  <c r="I617" i="22"/>
  <c r="F618" i="22" l="1"/>
  <c r="G618" i="22"/>
  <c r="H618" i="22"/>
  <c r="I618" i="22"/>
  <c r="F619" i="22" l="1"/>
  <c r="G619" i="22"/>
  <c r="H619" i="22"/>
  <c r="I619" i="22"/>
  <c r="F620" i="22" l="1"/>
  <c r="G620" i="22"/>
  <c r="H620" i="22"/>
  <c r="I620" i="22"/>
  <c r="F621" i="22" l="1"/>
  <c r="G621" i="22"/>
  <c r="H621" i="22"/>
  <c r="I621" i="22"/>
  <c r="F622" i="22" l="1"/>
  <c r="G622" i="22"/>
  <c r="H622" i="22"/>
  <c r="I622" i="22"/>
  <c r="F623" i="22" l="1"/>
  <c r="G623" i="22"/>
  <c r="H623" i="22"/>
  <c r="I623" i="22"/>
  <c r="F624" i="22" l="1"/>
  <c r="G624" i="22"/>
  <c r="H624" i="22"/>
  <c r="I624" i="22"/>
  <c r="F625" i="22" l="1"/>
  <c r="G625" i="22"/>
  <c r="H625" i="22"/>
  <c r="I625" i="22"/>
  <c r="F626" i="22" l="1"/>
  <c r="G626" i="22"/>
  <c r="H626" i="22"/>
  <c r="I626" i="22"/>
  <c r="F627" i="22" l="1"/>
  <c r="G627" i="22"/>
  <c r="H627" i="22"/>
  <c r="I627" i="22"/>
  <c r="F628" i="22" l="1"/>
  <c r="G628" i="22"/>
  <c r="H628" i="22"/>
  <c r="I628" i="22"/>
  <c r="F629" i="22" l="1"/>
  <c r="G629" i="22"/>
  <c r="H629" i="22"/>
  <c r="I629" i="22"/>
  <c r="F630" i="22" l="1"/>
  <c r="G630" i="22"/>
  <c r="H630" i="22"/>
  <c r="I630" i="22"/>
  <c r="F631" i="22" l="1"/>
  <c r="G631" i="22"/>
  <c r="H631" i="22"/>
  <c r="I631" i="22"/>
  <c r="F632" i="22" l="1"/>
  <c r="G632" i="22"/>
  <c r="H632" i="22"/>
  <c r="I632" i="22"/>
  <c r="F633" i="22" l="1"/>
  <c r="G633" i="22"/>
  <c r="H633" i="22"/>
  <c r="I633" i="22"/>
  <c r="F634" i="22" l="1"/>
  <c r="G634" i="22"/>
  <c r="H634" i="22"/>
  <c r="I634" i="22"/>
  <c r="F635" i="22" l="1"/>
  <c r="G635" i="22"/>
  <c r="H635" i="22"/>
  <c r="I635" i="22"/>
  <c r="F636" i="22" l="1"/>
  <c r="G636" i="22"/>
  <c r="H636" i="22"/>
  <c r="I636" i="22"/>
  <c r="F637" i="22" l="1"/>
  <c r="G637" i="22"/>
  <c r="H637" i="22"/>
  <c r="I637" i="22"/>
  <c r="F638" i="22" l="1"/>
  <c r="G638" i="22"/>
  <c r="H638" i="22"/>
  <c r="I638" i="22"/>
  <c r="F639" i="22" l="1"/>
  <c r="G639" i="22"/>
  <c r="H639" i="22"/>
  <c r="I639" i="22"/>
  <c r="F640" i="22" l="1"/>
  <c r="G640" i="22"/>
  <c r="H640" i="22"/>
  <c r="I640" i="22"/>
  <c r="F641" i="22" l="1"/>
  <c r="G641" i="22"/>
  <c r="H641" i="22"/>
  <c r="I641" i="22"/>
  <c r="F642" i="22" l="1"/>
  <c r="G642" i="22"/>
  <c r="H642" i="22"/>
  <c r="I642" i="22"/>
  <c r="F643" i="22" l="1"/>
  <c r="G643" i="22"/>
  <c r="H643" i="22"/>
  <c r="I643" i="22"/>
  <c r="F644" i="22" l="1"/>
  <c r="G644" i="22"/>
  <c r="H644" i="22"/>
  <c r="I644" i="22"/>
  <c r="F645" i="22" l="1"/>
  <c r="G645" i="22"/>
  <c r="H645" i="22"/>
  <c r="I645" i="22"/>
  <c r="F646" i="22" l="1"/>
  <c r="G646" i="22"/>
  <c r="H646" i="22"/>
  <c r="I646" i="22"/>
  <c r="F647" i="22" l="1"/>
  <c r="G647" i="22"/>
  <c r="H647" i="22"/>
  <c r="I647" i="22"/>
  <c r="F648" i="22" l="1"/>
  <c r="G648" i="22"/>
  <c r="H648" i="22"/>
  <c r="I648" i="22"/>
  <c r="F649" i="22" l="1"/>
  <c r="G649" i="22"/>
  <c r="H649" i="22"/>
  <c r="I649" i="22"/>
  <c r="F650" i="22" l="1"/>
  <c r="G650" i="22"/>
  <c r="H650" i="22"/>
  <c r="I650" i="22"/>
  <c r="F651" i="22" l="1"/>
  <c r="G651" i="22"/>
  <c r="H651" i="22"/>
  <c r="I651" i="22"/>
  <c r="F652" i="22" l="1"/>
  <c r="G652" i="22"/>
  <c r="H652" i="22"/>
  <c r="I652" i="22"/>
  <c r="F653" i="22" l="1"/>
  <c r="G653" i="22"/>
  <c r="H653" i="22"/>
  <c r="I653" i="22"/>
  <c r="F654" i="22" l="1"/>
  <c r="G654" i="22"/>
  <c r="H654" i="22"/>
  <c r="I654" i="22"/>
  <c r="F655" i="22" l="1"/>
  <c r="G655" i="22"/>
  <c r="H655" i="22"/>
  <c r="I655" i="22"/>
  <c r="F656" i="22" l="1"/>
  <c r="G656" i="22"/>
  <c r="H656" i="22"/>
  <c r="I656" i="22"/>
  <c r="F657" i="22" l="1"/>
  <c r="G657" i="22"/>
  <c r="H657" i="22"/>
  <c r="I657" i="22"/>
  <c r="F658" i="22" l="1"/>
  <c r="G658" i="22"/>
  <c r="H658" i="22"/>
  <c r="I658" i="22"/>
  <c r="F659" i="22" l="1"/>
  <c r="G659" i="22"/>
  <c r="H659" i="22"/>
  <c r="I659" i="22"/>
  <c r="F660" i="22" l="1"/>
  <c r="G660" i="22"/>
  <c r="H660" i="22"/>
  <c r="I660" i="22"/>
  <c r="F661" i="22" l="1"/>
  <c r="G661" i="22"/>
  <c r="H661" i="22"/>
  <c r="I661" i="22"/>
  <c r="F662" i="22" l="1"/>
  <c r="G662" i="22"/>
  <c r="H662" i="22"/>
  <c r="I662" i="22"/>
  <c r="F663" i="22" l="1"/>
  <c r="G663" i="22"/>
  <c r="H663" i="22"/>
  <c r="I663" i="22"/>
  <c r="F664" i="22" l="1"/>
  <c r="G664" i="22"/>
  <c r="H664" i="22"/>
  <c r="I664" i="22"/>
  <c r="F665" i="22" l="1"/>
  <c r="G665" i="22"/>
  <c r="H665" i="22"/>
  <c r="I665" i="22"/>
  <c r="F666" i="22" l="1"/>
  <c r="G666" i="22"/>
  <c r="H666" i="22"/>
  <c r="I666" i="22"/>
  <c r="F667" i="22" l="1"/>
  <c r="G667" i="22"/>
  <c r="H667" i="22"/>
  <c r="I667" i="22"/>
  <c r="F668" i="22" l="1"/>
  <c r="G668" i="22"/>
  <c r="H668" i="22"/>
  <c r="I668" i="22"/>
  <c r="F669" i="22" l="1"/>
  <c r="G669" i="22"/>
  <c r="H669" i="22"/>
  <c r="I669" i="22"/>
  <c r="F670" i="22" l="1"/>
  <c r="G670" i="22"/>
  <c r="H670" i="22"/>
  <c r="I670" i="22"/>
  <c r="F671" i="22" l="1"/>
  <c r="G671" i="22"/>
  <c r="H671" i="22"/>
  <c r="I671" i="22"/>
  <c r="F672" i="22" l="1"/>
  <c r="G672" i="22"/>
  <c r="H672" i="22"/>
  <c r="I672" i="22"/>
  <c r="F673" i="22" l="1"/>
  <c r="G673" i="22"/>
  <c r="H673" i="22"/>
  <c r="I673" i="22"/>
  <c r="F674" i="22" l="1"/>
  <c r="G674" i="22"/>
  <c r="H674" i="22"/>
  <c r="I674" i="22"/>
  <c r="F675" i="22" l="1"/>
  <c r="G675" i="22"/>
  <c r="H675" i="22"/>
  <c r="I675" i="22"/>
  <c r="F676" i="22" l="1"/>
  <c r="G676" i="22"/>
  <c r="H676" i="22"/>
  <c r="I676" i="22"/>
  <c r="F677" i="22" l="1"/>
  <c r="G677" i="22"/>
  <c r="H677" i="22"/>
  <c r="I677" i="22"/>
  <c r="F678" i="22" l="1"/>
  <c r="G678" i="22"/>
  <c r="H678" i="22"/>
  <c r="I678" i="22"/>
  <c r="F679" i="22" l="1"/>
  <c r="G679" i="22"/>
  <c r="H679" i="22"/>
  <c r="I679" i="22"/>
  <c r="F680" i="22" l="1"/>
  <c r="G680" i="22"/>
  <c r="H680" i="22"/>
  <c r="I680" i="22"/>
  <c r="F681" i="22" l="1"/>
  <c r="G681" i="22"/>
  <c r="H681" i="22"/>
  <c r="I681" i="22"/>
  <c r="F682" i="22" l="1"/>
  <c r="G682" i="22"/>
  <c r="H682" i="22"/>
  <c r="I682" i="22"/>
  <c r="F683" i="22" l="1"/>
  <c r="G683" i="22"/>
  <c r="H683" i="22"/>
  <c r="I683" i="22"/>
  <c r="F684" i="22" l="1"/>
  <c r="G684" i="22"/>
  <c r="H684" i="22"/>
  <c r="I684" i="22"/>
  <c r="F685" i="22" l="1"/>
  <c r="G685" i="22"/>
  <c r="H685" i="22"/>
  <c r="I685" i="22"/>
  <c r="F686" i="22" l="1"/>
  <c r="G686" i="22"/>
  <c r="H686" i="22"/>
  <c r="I686" i="22"/>
  <c r="F687" i="22" l="1"/>
  <c r="G687" i="22"/>
  <c r="H687" i="22"/>
  <c r="I687" i="22"/>
  <c r="F688" i="22" l="1"/>
  <c r="G688" i="22"/>
  <c r="H688" i="22"/>
  <c r="I688" i="22"/>
  <c r="F689" i="22" l="1"/>
  <c r="G689" i="22"/>
  <c r="H689" i="22"/>
  <c r="I689" i="22"/>
  <c r="F690" i="22" l="1"/>
  <c r="G690" i="22"/>
  <c r="H690" i="22"/>
  <c r="I690" i="22"/>
  <c r="F691" i="22" l="1"/>
  <c r="G691" i="22"/>
  <c r="H691" i="22"/>
  <c r="I691" i="22"/>
  <c r="F692" i="22" l="1"/>
  <c r="G692" i="22"/>
  <c r="H692" i="22"/>
  <c r="I692" i="22"/>
  <c r="F693" i="22" l="1"/>
  <c r="G693" i="22"/>
  <c r="H693" i="22"/>
  <c r="I693" i="22"/>
  <c r="F694" i="22" l="1"/>
  <c r="G694" i="22"/>
  <c r="H694" i="22"/>
  <c r="I694" i="22"/>
  <c r="F695" i="22" l="1"/>
  <c r="G695" i="22"/>
  <c r="H695" i="22"/>
  <c r="I695" i="22"/>
  <c r="F696" i="22" l="1"/>
  <c r="G696" i="22"/>
  <c r="H696" i="22"/>
  <c r="I696" i="22"/>
  <c r="F697" i="22" l="1"/>
  <c r="G697" i="22"/>
  <c r="H697" i="22"/>
  <c r="I697" i="22"/>
  <c r="F698" i="22" l="1"/>
  <c r="G698" i="22"/>
  <c r="H698" i="22"/>
  <c r="I698" i="22"/>
  <c r="F699" i="22" l="1"/>
  <c r="G699" i="22"/>
  <c r="H699" i="22"/>
  <c r="I699" i="22"/>
  <c r="F700" i="22" l="1"/>
  <c r="G700" i="22"/>
  <c r="H700" i="22"/>
  <c r="I700" i="22"/>
  <c r="F701" i="22" l="1"/>
  <c r="G701" i="22"/>
  <c r="H701" i="22"/>
  <c r="I701" i="22"/>
  <c r="F702" i="22" l="1"/>
  <c r="G702" i="22"/>
  <c r="H702" i="22"/>
  <c r="I702" i="22"/>
  <c r="F703" i="22" l="1"/>
  <c r="G703" i="22"/>
  <c r="H703" i="22"/>
  <c r="I703" i="22"/>
  <c r="F704" i="22" l="1"/>
  <c r="G704" i="22"/>
  <c r="H704" i="22"/>
  <c r="I704" i="22"/>
  <c r="F705" i="22" l="1"/>
  <c r="G705" i="22"/>
  <c r="H705" i="22"/>
  <c r="I705" i="22"/>
  <c r="F706" i="22" l="1"/>
  <c r="G706" i="22"/>
  <c r="H706" i="22"/>
  <c r="I706" i="22"/>
  <c r="F707" i="22" l="1"/>
  <c r="G707" i="22"/>
  <c r="H707" i="22"/>
  <c r="I707" i="22"/>
  <c r="F708" i="22" l="1"/>
  <c r="G708" i="22"/>
  <c r="H708" i="22"/>
  <c r="I708" i="22"/>
  <c r="F709" i="22" l="1"/>
  <c r="G709" i="22"/>
  <c r="H709" i="22"/>
  <c r="I709" i="22"/>
  <c r="F710" i="22" l="1"/>
  <c r="G710" i="22"/>
  <c r="H710" i="22"/>
  <c r="I710" i="22"/>
  <c r="F711" i="22" l="1"/>
  <c r="G711" i="22"/>
  <c r="H711" i="22"/>
  <c r="I711" i="22"/>
  <c r="F712" i="22" l="1"/>
  <c r="G712" i="22"/>
  <c r="H712" i="22"/>
  <c r="I712" i="22"/>
  <c r="F713" i="22" l="1"/>
  <c r="G713" i="22"/>
  <c r="H713" i="22"/>
  <c r="I713" i="22"/>
  <c r="F714" i="22" l="1"/>
  <c r="G714" i="22"/>
  <c r="H714" i="22"/>
  <c r="I714" i="22"/>
  <c r="F715" i="22" l="1"/>
  <c r="G715" i="22"/>
  <c r="H715" i="22"/>
  <c r="I715" i="22"/>
  <c r="F716" i="22" l="1"/>
  <c r="G716" i="22"/>
  <c r="H716" i="22"/>
  <c r="I716" i="22"/>
  <c r="F717" i="22" l="1"/>
  <c r="G717" i="22"/>
  <c r="H717" i="22"/>
  <c r="I717" i="22"/>
  <c r="F718" i="22" l="1"/>
  <c r="G718" i="22"/>
  <c r="H718" i="22"/>
  <c r="I718" i="22"/>
  <c r="F719" i="22" l="1"/>
  <c r="G719" i="22"/>
  <c r="H719" i="22"/>
  <c r="I719" i="22"/>
  <c r="F720" i="22" l="1"/>
  <c r="G720" i="22"/>
  <c r="H720" i="22"/>
  <c r="I720" i="22"/>
  <c r="F721" i="22" l="1"/>
  <c r="G721" i="22"/>
  <c r="H721" i="22"/>
  <c r="I721" i="22"/>
  <c r="F722" i="22" l="1"/>
  <c r="G722" i="22"/>
  <c r="H722" i="22"/>
  <c r="I722" i="22"/>
  <c r="F723" i="22" l="1"/>
  <c r="G723" i="22"/>
  <c r="H723" i="22"/>
  <c r="I723" i="22"/>
  <c r="F724" i="22" l="1"/>
  <c r="G724" i="22"/>
  <c r="H724" i="22"/>
  <c r="I724" i="22"/>
  <c r="F725" i="22" l="1"/>
  <c r="G725" i="22"/>
  <c r="H725" i="22"/>
  <c r="I725" i="22"/>
  <c r="F726" i="22" l="1"/>
  <c r="G726" i="22"/>
  <c r="H726" i="22"/>
  <c r="I726" i="22"/>
  <c r="F727" i="22" l="1"/>
  <c r="G727" i="22"/>
  <c r="H727" i="22"/>
  <c r="I727" i="22"/>
  <c r="F728" i="22" l="1"/>
  <c r="G728" i="22"/>
  <c r="H728" i="22"/>
  <c r="I728" i="22"/>
  <c r="F729" i="22" l="1"/>
  <c r="G729" i="22"/>
  <c r="H729" i="22"/>
  <c r="I729" i="22"/>
  <c r="F730" i="22" l="1"/>
  <c r="G730" i="22"/>
  <c r="H730" i="22"/>
  <c r="I730" i="22"/>
  <c r="F731" i="22" l="1"/>
  <c r="G731" i="22"/>
  <c r="H731" i="22"/>
  <c r="I731" i="22"/>
  <c r="F732" i="22" l="1"/>
  <c r="G732" i="22"/>
  <c r="H732" i="22"/>
  <c r="I732" i="22"/>
  <c r="F733" i="22" l="1"/>
  <c r="G733" i="22"/>
  <c r="H733" i="22"/>
  <c r="I733" i="22"/>
  <c r="F734" i="22" l="1"/>
  <c r="G734" i="22"/>
  <c r="H734" i="22"/>
  <c r="I734" i="22"/>
  <c r="F735" i="22" l="1"/>
  <c r="G735" i="22"/>
  <c r="H735" i="22"/>
  <c r="I735" i="22"/>
  <c r="F736" i="22" l="1"/>
  <c r="G736" i="22"/>
  <c r="H736" i="22"/>
  <c r="I736" i="22"/>
  <c r="F737" i="22" l="1"/>
  <c r="G737" i="22"/>
  <c r="H737" i="22"/>
  <c r="I737" i="22"/>
  <c r="F738" i="22" l="1"/>
  <c r="G738" i="22"/>
  <c r="H738" i="22"/>
  <c r="I738" i="22"/>
  <c r="F739" i="22" l="1"/>
  <c r="G739" i="22"/>
  <c r="H739" i="22"/>
  <c r="I739" i="22"/>
  <c r="F740" i="22" l="1"/>
  <c r="G740" i="22"/>
  <c r="H740" i="22"/>
  <c r="I740" i="22"/>
  <c r="F741" i="22" l="1"/>
  <c r="G741" i="22"/>
  <c r="H741" i="22"/>
  <c r="I741" i="22"/>
  <c r="F742" i="22" l="1"/>
  <c r="G742" i="22"/>
  <c r="H742" i="22"/>
  <c r="I742" i="22"/>
  <c r="F743" i="22" l="1"/>
  <c r="G743" i="22"/>
  <c r="H743" i="22"/>
  <c r="I743" i="22"/>
  <c r="F744" i="22" l="1"/>
  <c r="G744" i="22"/>
  <c r="H744" i="22"/>
  <c r="I744" i="22"/>
  <c r="F745" i="22" l="1"/>
  <c r="G745" i="22"/>
  <c r="H745" i="22"/>
  <c r="I745" i="22"/>
  <c r="F746" i="22" l="1"/>
  <c r="G746" i="22"/>
  <c r="H746" i="22"/>
  <c r="I746" i="22"/>
  <c r="F747" i="22" l="1"/>
  <c r="G747" i="22"/>
  <c r="H747" i="22"/>
  <c r="I747" i="22"/>
  <c r="F748" i="22" l="1"/>
  <c r="G748" i="22"/>
  <c r="H748" i="22"/>
  <c r="I748" i="22"/>
  <c r="F749" i="22" l="1"/>
  <c r="G749" i="22"/>
  <c r="H749" i="22"/>
  <c r="I749" i="22"/>
  <c r="F750" i="22" l="1"/>
  <c r="G750" i="22"/>
  <c r="H750" i="22"/>
  <c r="I750" i="22"/>
  <c r="F751" i="22" l="1"/>
  <c r="G751" i="22"/>
  <c r="H751" i="22"/>
  <c r="I751" i="22"/>
  <c r="F752" i="22" l="1"/>
  <c r="G752" i="22"/>
  <c r="H752" i="22"/>
  <c r="I752" i="22"/>
  <c r="F753" i="22" l="1"/>
  <c r="G753" i="22"/>
  <c r="H753" i="22"/>
  <c r="I753" i="22"/>
  <c r="F754" i="22" l="1"/>
  <c r="G754" i="22"/>
  <c r="H754" i="22"/>
  <c r="I754" i="22"/>
  <c r="F755" i="22" l="1"/>
  <c r="G755" i="22"/>
  <c r="H755" i="22"/>
  <c r="I755" i="22"/>
  <c r="F756" i="22" l="1"/>
  <c r="G756" i="22"/>
  <c r="H756" i="22"/>
  <c r="I756" i="22"/>
  <c r="F757" i="22" l="1"/>
  <c r="G757" i="22"/>
  <c r="H757" i="22"/>
  <c r="I757" i="22"/>
  <c r="F758" i="22" l="1"/>
  <c r="G758" i="22"/>
  <c r="H758" i="22"/>
  <c r="I758" i="22"/>
  <c r="F759" i="22" l="1"/>
  <c r="G759" i="22"/>
  <c r="H759" i="22"/>
  <c r="I759" i="22"/>
  <c r="F760" i="22" l="1"/>
  <c r="G760" i="22"/>
  <c r="H760" i="22"/>
  <c r="I760" i="22"/>
  <c r="F761" i="22" l="1"/>
  <c r="G761" i="22"/>
  <c r="H761" i="22"/>
  <c r="I761" i="22"/>
  <c r="F762" i="22" l="1"/>
  <c r="G762" i="22"/>
  <c r="H762" i="22"/>
  <c r="I762" i="22"/>
  <c r="F763" i="22" l="1"/>
  <c r="G763" i="22"/>
  <c r="H763" i="22"/>
  <c r="I763" i="22"/>
  <c r="F764" i="22" l="1"/>
  <c r="G764" i="22"/>
  <c r="H764" i="22"/>
  <c r="I764" i="22"/>
  <c r="F765" i="22" l="1"/>
  <c r="G765" i="22"/>
  <c r="H765" i="22"/>
  <c r="I765" i="22"/>
  <c r="F766" i="22" l="1"/>
  <c r="G766" i="22"/>
  <c r="H766" i="22"/>
  <c r="I766" i="22"/>
  <c r="F767" i="22" l="1"/>
  <c r="G767" i="22"/>
  <c r="H767" i="22"/>
  <c r="I767" i="22"/>
  <c r="F768" i="22" l="1"/>
  <c r="G768" i="22"/>
  <c r="H768" i="22"/>
  <c r="I768" i="22"/>
  <c r="F769" i="22" l="1"/>
  <c r="G769" i="22"/>
  <c r="H769" i="22"/>
  <c r="I769" i="22"/>
  <c r="F770" i="22" l="1"/>
  <c r="G770" i="22"/>
  <c r="H770" i="22"/>
  <c r="I770" i="22"/>
  <c r="F771" i="22" l="1"/>
  <c r="G771" i="22"/>
  <c r="H771" i="22"/>
  <c r="I771" i="22"/>
  <c r="F772" i="22" l="1"/>
  <c r="G772" i="22"/>
  <c r="H772" i="22"/>
  <c r="I772" i="22"/>
  <c r="F773" i="22" l="1"/>
  <c r="G773" i="22"/>
  <c r="H773" i="22"/>
  <c r="I773" i="22"/>
  <c r="F774" i="22" l="1"/>
  <c r="G774" i="22"/>
  <c r="H774" i="22"/>
  <c r="I774" i="22"/>
  <c r="F775" i="22" l="1"/>
  <c r="G775" i="22"/>
  <c r="H775" i="22"/>
  <c r="I775" i="22"/>
  <c r="F776" i="22" l="1"/>
  <c r="G776" i="22"/>
  <c r="H776" i="22"/>
  <c r="I776" i="22"/>
  <c r="F777" i="22" l="1"/>
  <c r="G777" i="22"/>
  <c r="H777" i="22"/>
  <c r="I777" i="22"/>
  <c r="F778" i="22" l="1"/>
  <c r="G778" i="22"/>
  <c r="H778" i="22"/>
  <c r="I778" i="22"/>
  <c r="F779" i="22" l="1"/>
  <c r="G779" i="22"/>
  <c r="H779" i="22"/>
  <c r="I779" i="22"/>
  <c r="F780" i="22" l="1"/>
  <c r="G780" i="22"/>
  <c r="H780" i="22"/>
  <c r="I780" i="22"/>
  <c r="F781" i="22" l="1"/>
  <c r="G781" i="22"/>
  <c r="H781" i="22"/>
  <c r="I781" i="22"/>
  <c r="F782" i="22" l="1"/>
  <c r="G782" i="22"/>
  <c r="H782" i="22"/>
  <c r="I782" i="22"/>
  <c r="F783" i="22" l="1"/>
  <c r="G783" i="22"/>
  <c r="H783" i="22"/>
  <c r="I783" i="22"/>
  <c r="F784" i="22" l="1"/>
  <c r="G784" i="22"/>
  <c r="H784" i="22"/>
  <c r="I784" i="22"/>
  <c r="F785" i="22" l="1"/>
  <c r="G785" i="22"/>
  <c r="H785" i="22"/>
  <c r="I785" i="22"/>
  <c r="F786" i="22" l="1"/>
  <c r="G786" i="22"/>
  <c r="H786" i="22"/>
  <c r="I786" i="22"/>
  <c r="F787" i="22" l="1"/>
  <c r="G787" i="22"/>
  <c r="H787" i="22"/>
  <c r="I787" i="22"/>
  <c r="F788" i="22" l="1"/>
  <c r="G788" i="22"/>
  <c r="H788" i="22"/>
  <c r="I788" i="22"/>
  <c r="F789" i="22" l="1"/>
  <c r="G789" i="22"/>
  <c r="H789" i="22"/>
  <c r="I789" i="22"/>
  <c r="F790" i="22" l="1"/>
  <c r="G790" i="22"/>
  <c r="H790" i="22"/>
  <c r="I790" i="22"/>
  <c r="F791" i="22" l="1"/>
  <c r="G791" i="22"/>
  <c r="H791" i="22"/>
  <c r="I791" i="22"/>
  <c r="F792" i="22" l="1"/>
  <c r="G792" i="22"/>
  <c r="H792" i="22"/>
  <c r="I792" i="22"/>
  <c r="F793" i="22" l="1"/>
  <c r="G793" i="22"/>
  <c r="H793" i="22"/>
  <c r="I793" i="22"/>
  <c r="F794" i="22" l="1"/>
  <c r="G794" i="22"/>
  <c r="H794" i="22"/>
  <c r="I794" i="22"/>
  <c r="F795" i="22" l="1"/>
  <c r="G795" i="22"/>
  <c r="H795" i="22"/>
  <c r="I795" i="22"/>
  <c r="F796" i="22" l="1"/>
  <c r="G796" i="22"/>
  <c r="H796" i="22"/>
  <c r="I796" i="22"/>
  <c r="F797" i="22" l="1"/>
  <c r="G797" i="22"/>
  <c r="H797" i="22"/>
  <c r="I797" i="22"/>
  <c r="F798" i="22" l="1"/>
  <c r="G798" i="22"/>
  <c r="H798" i="22"/>
  <c r="I798" i="22"/>
  <c r="F799" i="22" l="1"/>
  <c r="G799" i="22"/>
  <c r="H799" i="22"/>
  <c r="I799" i="22"/>
  <c r="F800" i="22" l="1"/>
  <c r="G800" i="22"/>
  <c r="H800" i="22"/>
  <c r="I800" i="22"/>
  <c r="F801" i="22" l="1"/>
  <c r="G801" i="22"/>
  <c r="H801" i="22"/>
  <c r="I801" i="22"/>
  <c r="F802" i="22" l="1"/>
  <c r="G802" i="22"/>
  <c r="H802" i="22"/>
  <c r="I802" i="22"/>
  <c r="F803" i="22" l="1"/>
  <c r="G803" i="22"/>
  <c r="H803" i="22"/>
  <c r="I803" i="22"/>
  <c r="F804" i="22" l="1"/>
  <c r="G804" i="22"/>
  <c r="H804" i="22"/>
  <c r="I804" i="22"/>
  <c r="F805" i="22" l="1"/>
  <c r="G805" i="22"/>
  <c r="H805" i="22"/>
  <c r="I805" i="22"/>
  <c r="F806" i="22" l="1"/>
  <c r="G806" i="22"/>
  <c r="H806" i="22"/>
  <c r="I806" i="22"/>
  <c r="F807" i="22" l="1"/>
  <c r="G807" i="22"/>
  <c r="H807" i="22"/>
  <c r="I807" i="22"/>
  <c r="F808" i="22" l="1"/>
  <c r="G808" i="22"/>
  <c r="H808" i="22"/>
  <c r="I808" i="22"/>
  <c r="F809" i="22" l="1"/>
  <c r="G809" i="22"/>
  <c r="H809" i="22"/>
  <c r="I809" i="22"/>
  <c r="F810" i="22" l="1"/>
  <c r="G810" i="22"/>
  <c r="H810" i="22"/>
  <c r="I810" i="22"/>
  <c r="F811" i="22" l="1"/>
  <c r="G811" i="22"/>
  <c r="H811" i="22"/>
  <c r="I811" i="22"/>
  <c r="F812" i="22" l="1"/>
  <c r="G812" i="22"/>
  <c r="H812" i="22"/>
  <c r="I812" i="22"/>
  <c r="F813" i="22" l="1"/>
  <c r="G813" i="22"/>
  <c r="H813" i="22"/>
  <c r="I813" i="22"/>
  <c r="F814" i="22" l="1"/>
  <c r="G814" i="22"/>
  <c r="H814" i="22"/>
  <c r="I814" i="22"/>
  <c r="F815" i="22" l="1"/>
  <c r="G815" i="22"/>
  <c r="H815" i="22"/>
  <c r="I815" i="22"/>
  <c r="F816" i="22" l="1"/>
  <c r="G816" i="22"/>
  <c r="H816" i="22"/>
  <c r="I816" i="22"/>
  <c r="F817" i="22" l="1"/>
  <c r="G817" i="22"/>
  <c r="H817" i="22"/>
  <c r="I817" i="22"/>
  <c r="F818" i="22" l="1"/>
  <c r="G818" i="22"/>
  <c r="H818" i="22"/>
  <c r="I818" i="22"/>
  <c r="F819" i="22" l="1"/>
  <c r="G819" i="22"/>
  <c r="H819" i="22"/>
  <c r="I819" i="22"/>
  <c r="F820" i="22" l="1"/>
  <c r="G820" i="22"/>
  <c r="H820" i="22"/>
  <c r="I820" i="22"/>
  <c r="F821" i="22" l="1"/>
  <c r="G821" i="22"/>
  <c r="H821" i="22"/>
  <c r="I821" i="22"/>
  <c r="F822" i="22" l="1"/>
  <c r="G822" i="22"/>
  <c r="H822" i="22"/>
  <c r="I822" i="22"/>
  <c r="F823" i="22" l="1"/>
  <c r="G823" i="22"/>
  <c r="H823" i="22"/>
  <c r="I823" i="22"/>
  <c r="F824" i="22" l="1"/>
  <c r="G824" i="22"/>
  <c r="H824" i="22"/>
  <c r="I824" i="22"/>
  <c r="F825" i="22" l="1"/>
  <c r="G825" i="22"/>
  <c r="H825" i="22"/>
  <c r="I825" i="22"/>
  <c r="F826" i="22" l="1"/>
  <c r="G826" i="22"/>
  <c r="H826" i="22"/>
  <c r="I826" i="22"/>
  <c r="F827" i="22" l="1"/>
  <c r="G827" i="22"/>
  <c r="H827" i="22"/>
  <c r="I827" i="22"/>
  <c r="F828" i="22" l="1"/>
  <c r="G828" i="22"/>
  <c r="H828" i="22"/>
  <c r="I828" i="22"/>
  <c r="F829" i="22" l="1"/>
  <c r="G829" i="22"/>
  <c r="H829" i="22"/>
  <c r="I829" i="22"/>
  <c r="F830" i="22" l="1"/>
  <c r="G830" i="22"/>
  <c r="H830" i="22"/>
  <c r="I830" i="22"/>
  <c r="F831" i="22" l="1"/>
  <c r="G831" i="22"/>
  <c r="H831" i="22"/>
  <c r="I831" i="22"/>
  <c r="F832" i="22" l="1"/>
  <c r="G832" i="22"/>
  <c r="H832" i="22"/>
  <c r="I832" i="22"/>
  <c r="F833" i="22" l="1"/>
  <c r="G833" i="22"/>
  <c r="H833" i="22"/>
  <c r="I833" i="22"/>
  <c r="F834" i="22" l="1"/>
  <c r="G834" i="22"/>
  <c r="H834" i="22"/>
  <c r="I834" i="22"/>
  <c r="F835" i="22" l="1"/>
  <c r="G835" i="22"/>
  <c r="H835" i="22"/>
  <c r="I835" i="22"/>
  <c r="F836" i="22" l="1"/>
  <c r="G836" i="22"/>
  <c r="H836" i="22"/>
  <c r="I836" i="22"/>
  <c r="F837" i="22" l="1"/>
  <c r="G837" i="22"/>
  <c r="H837" i="22"/>
  <c r="I837" i="22"/>
  <c r="F838" i="22" l="1"/>
  <c r="G838" i="22"/>
  <c r="H838" i="22"/>
  <c r="I838" i="22"/>
  <c r="F839" i="22" l="1"/>
  <c r="G839" i="22"/>
  <c r="H839" i="22"/>
  <c r="I839" i="22"/>
  <c r="F840" i="22" l="1"/>
  <c r="G840" i="22"/>
  <c r="H840" i="22"/>
  <c r="I840" i="22"/>
  <c r="F841" i="22" l="1"/>
  <c r="G841" i="22"/>
  <c r="H841" i="22"/>
  <c r="I841" i="22"/>
  <c r="F842" i="22" l="1"/>
  <c r="G842" i="22"/>
  <c r="H842" i="22"/>
  <c r="I842" i="22"/>
  <c r="F843" i="22" l="1"/>
  <c r="G843" i="22"/>
  <c r="H843" i="22"/>
  <c r="I843" i="22"/>
  <c r="F844" i="22" l="1"/>
  <c r="G844" i="22"/>
  <c r="H844" i="22"/>
  <c r="I844" i="22"/>
  <c r="F845" i="22" l="1"/>
  <c r="G845" i="22"/>
  <c r="H845" i="22"/>
  <c r="I845" i="22"/>
  <c r="F846" i="22" l="1"/>
  <c r="G846" i="22"/>
  <c r="H846" i="22"/>
  <c r="I846" i="22"/>
  <c r="F847" i="22" l="1"/>
  <c r="G847" i="22"/>
  <c r="H847" i="22"/>
  <c r="I847" i="22"/>
  <c r="F848" i="22" l="1"/>
  <c r="G848" i="22"/>
  <c r="H848" i="22"/>
  <c r="I848" i="22"/>
  <c r="F849" i="22" l="1"/>
  <c r="G849" i="22"/>
  <c r="H849" i="22"/>
  <c r="I849" i="22"/>
  <c r="F850" i="22" l="1"/>
  <c r="G850" i="22"/>
  <c r="H850" i="22"/>
  <c r="I850" i="22"/>
  <c r="F851" i="22" l="1"/>
  <c r="G851" i="22"/>
  <c r="H851" i="22"/>
  <c r="I851" i="22"/>
  <c r="F852" i="22" l="1"/>
  <c r="G852" i="22"/>
  <c r="H852" i="22"/>
  <c r="I852" i="22"/>
  <c r="F853" i="22" l="1"/>
  <c r="G853" i="22"/>
  <c r="H853" i="22"/>
  <c r="I853" i="22"/>
  <c r="F854" i="22" l="1"/>
  <c r="G854" i="22"/>
  <c r="H854" i="22"/>
  <c r="I854" i="22"/>
  <c r="F855" i="22" l="1"/>
  <c r="G855" i="22"/>
  <c r="H855" i="22"/>
  <c r="I855" i="22"/>
  <c r="F856" i="22" l="1"/>
  <c r="G856" i="22"/>
  <c r="H856" i="22"/>
  <c r="I856" i="22"/>
  <c r="F857" i="22" l="1"/>
  <c r="G857" i="22"/>
  <c r="H857" i="22"/>
  <c r="I857" i="22"/>
  <c r="F858" i="22" l="1"/>
  <c r="G858" i="22"/>
  <c r="H858" i="22"/>
  <c r="I858" i="22"/>
  <c r="F859" i="22" l="1"/>
  <c r="G859" i="22"/>
  <c r="H859" i="22"/>
  <c r="I859" i="22"/>
  <c r="F860" i="22" l="1"/>
  <c r="G860" i="22"/>
  <c r="H860" i="22"/>
  <c r="I860" i="22"/>
  <c r="F861" i="22" l="1"/>
  <c r="G861" i="22"/>
  <c r="H861" i="22"/>
  <c r="I861" i="22"/>
  <c r="F862" i="22" l="1"/>
  <c r="G862" i="22"/>
  <c r="H862" i="22"/>
  <c r="I862" i="22"/>
  <c r="F863" i="22" l="1"/>
  <c r="G863" i="22"/>
  <c r="H863" i="22"/>
  <c r="I863" i="22"/>
  <c r="F864" i="22" l="1"/>
  <c r="G864" i="22"/>
  <c r="H864" i="22"/>
  <c r="I864" i="22"/>
  <c r="F865" i="22" l="1"/>
  <c r="G865" i="22"/>
  <c r="H865" i="22"/>
  <c r="I865" i="22"/>
  <c r="F866" i="22" l="1"/>
  <c r="G866" i="22"/>
  <c r="H866" i="22"/>
  <c r="I866" i="22"/>
  <c r="F867" i="22" l="1"/>
  <c r="G867" i="22"/>
  <c r="H867" i="22"/>
  <c r="I867" i="22"/>
  <c r="F868" i="22" l="1"/>
  <c r="G868" i="22"/>
  <c r="H868" i="22"/>
  <c r="I868" i="22"/>
  <c r="F869" i="22" l="1"/>
  <c r="G869" i="22"/>
  <c r="H869" i="22"/>
  <c r="I869" i="22"/>
  <c r="F870" i="22" l="1"/>
  <c r="G870" i="22"/>
  <c r="H870" i="22"/>
  <c r="I870" i="22"/>
  <c r="F871" i="22" l="1"/>
  <c r="G871" i="22"/>
  <c r="H871" i="22"/>
  <c r="I871" i="22"/>
  <c r="F872" i="22" l="1"/>
  <c r="G872" i="22"/>
  <c r="H872" i="22"/>
  <c r="I872" i="22"/>
  <c r="F873" i="22" l="1"/>
  <c r="G873" i="22"/>
  <c r="H873" i="22"/>
  <c r="I873" i="22"/>
  <c r="F874" i="22" l="1"/>
  <c r="G874" i="22"/>
  <c r="H874" i="22"/>
  <c r="I874" i="22"/>
  <c r="F875" i="22" l="1"/>
  <c r="G875" i="22"/>
  <c r="H875" i="22"/>
  <c r="I875" i="22"/>
  <c r="F876" i="22" l="1"/>
  <c r="G876" i="22"/>
  <c r="H876" i="22"/>
  <c r="I876" i="22"/>
  <c r="F877" i="22" l="1"/>
  <c r="G877" i="22"/>
  <c r="H877" i="22"/>
  <c r="I877" i="22"/>
  <c r="F878" i="22" l="1"/>
  <c r="G878" i="22"/>
  <c r="H878" i="22"/>
  <c r="I878" i="22"/>
  <c r="F879" i="22" l="1"/>
  <c r="G879" i="22"/>
  <c r="H879" i="22"/>
  <c r="I879" i="22"/>
  <c r="F880" i="22" l="1"/>
  <c r="G880" i="22"/>
  <c r="H880" i="22"/>
  <c r="I880" i="22"/>
  <c r="F881" i="22" l="1"/>
  <c r="G881" i="22"/>
  <c r="H881" i="22"/>
  <c r="I881" i="22"/>
  <c r="F882" i="22" l="1"/>
  <c r="G882" i="22"/>
  <c r="H882" i="22"/>
  <c r="I882" i="22"/>
  <c r="F883" i="22" l="1"/>
  <c r="G883" i="22"/>
  <c r="H883" i="22"/>
  <c r="I883" i="22"/>
  <c r="F884" i="22" l="1"/>
  <c r="G884" i="22"/>
  <c r="H884" i="22"/>
  <c r="I884" i="22"/>
  <c r="F885" i="22" l="1"/>
  <c r="G885" i="22"/>
  <c r="H885" i="22"/>
  <c r="I885" i="22"/>
  <c r="F886" i="22" l="1"/>
  <c r="G886" i="22"/>
  <c r="H886" i="22"/>
  <c r="I886" i="22"/>
  <c r="F887" i="22" l="1"/>
  <c r="G887" i="22"/>
  <c r="H887" i="22"/>
  <c r="I887" i="22"/>
  <c r="F888" i="22" l="1"/>
  <c r="G888" i="22"/>
  <c r="H888" i="22"/>
  <c r="I888" i="22"/>
  <c r="F889" i="22" l="1"/>
  <c r="G889" i="22"/>
  <c r="H889" i="22"/>
  <c r="I889" i="22"/>
  <c r="F890" i="22" l="1"/>
  <c r="G890" i="22"/>
  <c r="H890" i="22"/>
  <c r="I890" i="22"/>
  <c r="F891" i="22" l="1"/>
  <c r="G891" i="22"/>
  <c r="H891" i="22"/>
  <c r="I891" i="22"/>
  <c r="F892" i="22" l="1"/>
  <c r="G892" i="22"/>
  <c r="H892" i="22"/>
  <c r="I892" i="22"/>
  <c r="F893" i="22" l="1"/>
  <c r="G893" i="22"/>
  <c r="H893" i="22"/>
  <c r="I893" i="22"/>
  <c r="F894" i="22" l="1"/>
  <c r="G894" i="22"/>
  <c r="H894" i="22"/>
  <c r="I894" i="22"/>
  <c r="F895" i="22" l="1"/>
  <c r="G895" i="22"/>
  <c r="H895" i="22"/>
  <c r="I895" i="22"/>
  <c r="F896" i="22" l="1"/>
  <c r="G896" i="22"/>
  <c r="H896" i="22"/>
  <c r="I896" i="22"/>
  <c r="F897" i="22" l="1"/>
  <c r="G897" i="22"/>
  <c r="H897" i="22"/>
  <c r="I897" i="22"/>
  <c r="F898" i="22" l="1"/>
  <c r="G898" i="22"/>
  <c r="H898" i="22"/>
  <c r="I898" i="22"/>
  <c r="F899" i="22" l="1"/>
  <c r="G899" i="22"/>
  <c r="H899" i="22"/>
  <c r="I899" i="22"/>
  <c r="F900" i="22" l="1"/>
  <c r="G900" i="22"/>
  <c r="H900" i="22"/>
  <c r="I900" i="22"/>
  <c r="F901" i="22" l="1"/>
  <c r="G901" i="22"/>
  <c r="H901" i="22"/>
  <c r="I901" i="22"/>
  <c r="F902" i="22" l="1"/>
  <c r="G902" i="22"/>
  <c r="H902" i="22"/>
  <c r="I902" i="22"/>
  <c r="F903" i="22" l="1"/>
  <c r="G903" i="22"/>
  <c r="H903" i="22"/>
  <c r="I903" i="22"/>
  <c r="F904" i="22" l="1"/>
  <c r="G904" i="22"/>
  <c r="H904" i="22"/>
  <c r="I904" i="22"/>
  <c r="F905" i="22" l="1"/>
  <c r="G905" i="22"/>
  <c r="H905" i="22"/>
  <c r="I905" i="22"/>
  <c r="F906" i="22" l="1"/>
  <c r="G906" i="22"/>
  <c r="H906" i="22"/>
  <c r="I906" i="22"/>
  <c r="F907" i="22" l="1"/>
  <c r="G907" i="22"/>
  <c r="H907" i="22"/>
  <c r="I907" i="22"/>
  <c r="F908" i="22" l="1"/>
  <c r="G908" i="22"/>
  <c r="H908" i="22"/>
  <c r="I908" i="22"/>
  <c r="F909" i="22" l="1"/>
  <c r="G909" i="22"/>
  <c r="H909" i="22"/>
  <c r="I909" i="22"/>
  <c r="F910" i="22" l="1"/>
  <c r="G910" i="22"/>
  <c r="H910" i="22"/>
  <c r="I910" i="22"/>
  <c r="F911" i="22" l="1"/>
  <c r="G911" i="22"/>
  <c r="H911" i="22"/>
  <c r="I911" i="22"/>
  <c r="F912" i="22" l="1"/>
  <c r="G912" i="22"/>
  <c r="H912" i="22"/>
  <c r="I912" i="22"/>
  <c r="F913" i="22" l="1"/>
  <c r="G913" i="22"/>
  <c r="H913" i="22"/>
  <c r="I913" i="22"/>
  <c r="F914" i="22" l="1"/>
  <c r="G914" i="22"/>
  <c r="H914" i="22"/>
  <c r="I914" i="22"/>
  <c r="F915" i="22" l="1"/>
  <c r="G915" i="22"/>
  <c r="H915" i="22"/>
  <c r="I915" i="22"/>
  <c r="F916" i="22" l="1"/>
  <c r="G916" i="22"/>
  <c r="H916" i="22"/>
  <c r="I916" i="22"/>
  <c r="F917" i="22" l="1"/>
  <c r="G917" i="22"/>
  <c r="H917" i="22"/>
  <c r="I917" i="22"/>
  <c r="F918" i="22" l="1"/>
  <c r="G918" i="22"/>
  <c r="H918" i="22"/>
  <c r="I918" i="22"/>
  <c r="F919" i="22" l="1"/>
  <c r="G919" i="22"/>
  <c r="H919" i="22"/>
  <c r="I919" i="22"/>
  <c r="F920" i="22" l="1"/>
  <c r="G920" i="22"/>
  <c r="H920" i="22"/>
  <c r="I920" i="22"/>
  <c r="F921" i="22" l="1"/>
  <c r="G921" i="22"/>
  <c r="H921" i="22"/>
  <c r="I921" i="22"/>
  <c r="F922" i="22" l="1"/>
  <c r="G922" i="22"/>
  <c r="H922" i="22"/>
  <c r="I922" i="22"/>
  <c r="F923" i="22" l="1"/>
  <c r="G923" i="22"/>
  <c r="H923" i="22"/>
  <c r="I923" i="22"/>
  <c r="F924" i="22" l="1"/>
  <c r="G924" i="22"/>
  <c r="H924" i="22"/>
  <c r="I924" i="22"/>
  <c r="F925" i="22" l="1"/>
  <c r="G925" i="22"/>
  <c r="H925" i="22"/>
  <c r="I925" i="22"/>
  <c r="F926" i="22" l="1"/>
  <c r="G926" i="22"/>
  <c r="H926" i="22"/>
  <c r="I926" i="22"/>
  <c r="F927" i="22" l="1"/>
  <c r="G927" i="22"/>
  <c r="H927" i="22"/>
  <c r="I927" i="22"/>
  <c r="F928" i="22" l="1"/>
  <c r="G928" i="22"/>
  <c r="H928" i="22"/>
  <c r="I928" i="22"/>
  <c r="F929" i="22" l="1"/>
  <c r="G929" i="22"/>
  <c r="H929" i="22"/>
  <c r="I929" i="22"/>
  <c r="F930" i="22" l="1"/>
  <c r="G930" i="22"/>
  <c r="H930" i="22"/>
  <c r="I930" i="22"/>
  <c r="F931" i="22" l="1"/>
  <c r="G931" i="22"/>
  <c r="H931" i="22"/>
  <c r="I931" i="22"/>
  <c r="F932" i="22" l="1"/>
  <c r="G932" i="22"/>
  <c r="H932" i="22"/>
  <c r="I932" i="22"/>
  <c r="F933" i="22" l="1"/>
  <c r="G933" i="22"/>
  <c r="H933" i="22"/>
  <c r="I933" i="22"/>
  <c r="F934" i="22" l="1"/>
  <c r="G934" i="22"/>
  <c r="H934" i="22"/>
  <c r="I934" i="22"/>
  <c r="F935" i="22" l="1"/>
  <c r="G935" i="22"/>
  <c r="H935" i="22"/>
  <c r="I935" i="22"/>
  <c r="F936" i="22" l="1"/>
  <c r="G936" i="22"/>
  <c r="H936" i="22"/>
  <c r="I936" i="22"/>
  <c r="F937" i="22" l="1"/>
  <c r="G937" i="22"/>
  <c r="H937" i="22"/>
  <c r="I937" i="22"/>
  <c r="F938" i="22" l="1"/>
  <c r="G938" i="22"/>
  <c r="H938" i="22"/>
  <c r="I938" i="22"/>
  <c r="F939" i="22" l="1"/>
  <c r="G939" i="22"/>
  <c r="H939" i="22"/>
  <c r="I939" i="22"/>
  <c r="F940" i="22" l="1"/>
  <c r="G940" i="22"/>
  <c r="H940" i="22"/>
  <c r="I940" i="22"/>
  <c r="F941" i="22" l="1"/>
  <c r="G941" i="22"/>
  <c r="H941" i="22"/>
  <c r="I941" i="22"/>
  <c r="F942" i="22" l="1"/>
  <c r="G942" i="22"/>
  <c r="H942" i="22"/>
  <c r="I942" i="22"/>
  <c r="F943" i="22" l="1"/>
  <c r="G943" i="22"/>
  <c r="H943" i="22"/>
  <c r="I943" i="22"/>
  <c r="F944" i="22" l="1"/>
  <c r="G944" i="22"/>
  <c r="H944" i="22"/>
  <c r="I944" i="22"/>
  <c r="F945" i="22" l="1"/>
  <c r="G945" i="22"/>
  <c r="H945" i="22"/>
  <c r="I945" i="22"/>
  <c r="F946" i="22" l="1"/>
  <c r="G946" i="22"/>
  <c r="H946" i="22"/>
  <c r="I946" i="22"/>
  <c r="F947" i="22" l="1"/>
  <c r="G947" i="22"/>
  <c r="H947" i="22"/>
  <c r="I947" i="22"/>
  <c r="F948" i="22" l="1"/>
  <c r="G948" i="22"/>
  <c r="H948" i="22"/>
  <c r="I948" i="22"/>
  <c r="F949" i="22" l="1"/>
  <c r="G949" i="22"/>
  <c r="H949" i="22"/>
  <c r="I949" i="22"/>
  <c r="F950" i="22" l="1"/>
  <c r="G950" i="22"/>
  <c r="H950" i="22"/>
  <c r="I950" i="22"/>
  <c r="F951" i="22" l="1"/>
  <c r="G951" i="22"/>
  <c r="H951" i="22"/>
  <c r="I951" i="22"/>
  <c r="F952" i="22" l="1"/>
  <c r="G952" i="22"/>
  <c r="H952" i="22"/>
  <c r="I952" i="22"/>
  <c r="F953" i="22" l="1"/>
  <c r="G953" i="22"/>
  <c r="H953" i="22"/>
  <c r="I953" i="22"/>
  <c r="F954" i="22" l="1"/>
  <c r="G954" i="22"/>
  <c r="H954" i="22"/>
  <c r="I954" i="22"/>
  <c r="F955" i="22" l="1"/>
  <c r="G955" i="22"/>
  <c r="H955" i="22"/>
  <c r="I955" i="22"/>
  <c r="F956" i="22" l="1"/>
  <c r="G956" i="22"/>
  <c r="H956" i="22"/>
  <c r="I956" i="22"/>
  <c r="F957" i="22" l="1"/>
  <c r="G957" i="22"/>
  <c r="H957" i="22"/>
  <c r="I957" i="22"/>
  <c r="F958" i="22" l="1"/>
  <c r="G958" i="22"/>
  <c r="H958" i="22"/>
  <c r="I958" i="22"/>
  <c r="F959" i="22" l="1"/>
  <c r="G959" i="22"/>
  <c r="H959" i="22"/>
  <c r="I959" i="22"/>
  <c r="F960" i="22" l="1"/>
  <c r="G960" i="22"/>
  <c r="H960" i="22"/>
  <c r="I960" i="22"/>
  <c r="F961" i="22" l="1"/>
  <c r="G961" i="22"/>
  <c r="H961" i="22"/>
  <c r="I961" i="22"/>
  <c r="F962" i="22" l="1"/>
  <c r="G962" i="22"/>
  <c r="H962" i="22"/>
  <c r="I962" i="22"/>
  <c r="F963" i="22" l="1"/>
  <c r="G963" i="22"/>
  <c r="H963" i="22"/>
  <c r="I963" i="22"/>
  <c r="F964" i="22" l="1"/>
  <c r="G964" i="22"/>
  <c r="H964" i="22"/>
  <c r="I964" i="22"/>
  <c r="F965" i="22" l="1"/>
  <c r="G965" i="22"/>
  <c r="H965" i="22"/>
  <c r="I965" i="22"/>
  <c r="F966" i="22" l="1"/>
  <c r="G966" i="22"/>
  <c r="H966" i="22"/>
  <c r="I966" i="22"/>
  <c r="F967" i="22" l="1"/>
  <c r="G967" i="22"/>
  <c r="H967" i="22"/>
  <c r="I967" i="22"/>
  <c r="F968" i="22" l="1"/>
  <c r="G968" i="22"/>
  <c r="H968" i="22"/>
  <c r="I968" i="22"/>
  <c r="F969" i="22" l="1"/>
  <c r="G969" i="22"/>
  <c r="H969" i="22"/>
  <c r="I969" i="22"/>
  <c r="F970" i="22" l="1"/>
  <c r="G970" i="22"/>
  <c r="H970" i="22"/>
  <c r="I970" i="22"/>
  <c r="F971" i="22" l="1"/>
  <c r="G971" i="22"/>
  <c r="H971" i="22"/>
  <c r="I971" i="22"/>
  <c r="F972" i="22" l="1"/>
  <c r="G972" i="22"/>
  <c r="H972" i="22"/>
  <c r="I972" i="22"/>
  <c r="F973" i="22" l="1"/>
  <c r="G973" i="22"/>
  <c r="H973" i="22"/>
  <c r="I973" i="22"/>
  <c r="F974" i="22" l="1"/>
  <c r="G974" i="22"/>
  <c r="H974" i="22"/>
  <c r="I974" i="22"/>
  <c r="F975" i="22" l="1"/>
  <c r="G975" i="22"/>
  <c r="H975" i="22"/>
  <c r="I975" i="22"/>
  <c r="F976" i="22" l="1"/>
  <c r="G976" i="22"/>
  <c r="H976" i="22"/>
  <c r="I976" i="22"/>
  <c r="F977" i="22" l="1"/>
  <c r="G977" i="22"/>
  <c r="H977" i="22"/>
  <c r="I977" i="22"/>
  <c r="F978" i="22" l="1"/>
  <c r="G978" i="22"/>
  <c r="H978" i="22"/>
  <c r="I978" i="22"/>
  <c r="F979" i="22" l="1"/>
  <c r="G979" i="22"/>
  <c r="H979" i="22"/>
  <c r="I979" i="22"/>
  <c r="F980" i="22" l="1"/>
  <c r="G980" i="22"/>
  <c r="H980" i="22"/>
  <c r="I980" i="22"/>
  <c r="F981" i="22" l="1"/>
  <c r="G981" i="22"/>
  <c r="H981" i="22"/>
  <c r="I981" i="22"/>
  <c r="F982" i="22" l="1"/>
  <c r="G982" i="22"/>
  <c r="H982" i="22"/>
  <c r="I982" i="22"/>
  <c r="F983" i="22" l="1"/>
  <c r="G983" i="22"/>
  <c r="H983" i="22"/>
  <c r="I983" i="22"/>
  <c r="F984" i="22" l="1"/>
  <c r="G984" i="22"/>
  <c r="H984" i="22"/>
  <c r="I984" i="22"/>
  <c r="F985" i="22" l="1"/>
  <c r="G985" i="22"/>
  <c r="H985" i="22"/>
  <c r="I985" i="22"/>
  <c r="F986" i="22" l="1"/>
  <c r="G986" i="22"/>
  <c r="H986" i="22"/>
  <c r="I986" i="22"/>
  <c r="F987" i="22" l="1"/>
  <c r="G987" i="22"/>
  <c r="H987" i="22"/>
  <c r="I987" i="22"/>
  <c r="F988" i="22" l="1"/>
  <c r="G988" i="22"/>
  <c r="H988" i="22"/>
  <c r="I988" i="22"/>
  <c r="F989" i="22" l="1"/>
  <c r="G989" i="22"/>
  <c r="H989" i="22"/>
  <c r="I989" i="22"/>
  <c r="F990" i="22" l="1"/>
  <c r="G990" i="22"/>
  <c r="H990" i="22"/>
  <c r="I990" i="22"/>
  <c r="F991" i="22" l="1"/>
  <c r="G991" i="22"/>
  <c r="H991" i="22"/>
  <c r="I991" i="22"/>
  <c r="F992" i="22" l="1"/>
  <c r="G992" i="22"/>
  <c r="H992" i="22"/>
  <c r="I992" i="22"/>
  <c r="F993" i="22" l="1"/>
  <c r="G993" i="22"/>
  <c r="H993" i="22"/>
  <c r="I993" i="22"/>
  <c r="F994" i="22" l="1"/>
  <c r="G994" i="22"/>
  <c r="H994" i="22"/>
  <c r="I994" i="22"/>
  <c r="F995" i="22" l="1"/>
  <c r="G995" i="22"/>
  <c r="H995" i="22"/>
  <c r="I995" i="22"/>
  <c r="F996" i="22" l="1"/>
  <c r="G996" i="22"/>
  <c r="H996" i="22"/>
  <c r="I996" i="22"/>
  <c r="F997" i="22" l="1"/>
  <c r="G997" i="22"/>
  <c r="H997" i="22"/>
  <c r="I997" i="22"/>
  <c r="F998" i="22" l="1"/>
  <c r="G998" i="22"/>
  <c r="H998" i="22"/>
  <c r="I998" i="22"/>
  <c r="F999" i="22" l="1"/>
  <c r="G999" i="22"/>
  <c r="H999" i="22"/>
  <c r="I999" i="22"/>
  <c r="F1000" i="22" l="1"/>
  <c r="G1000" i="22"/>
  <c r="H1000" i="22"/>
  <c r="I1000" i="22"/>
  <c r="F1001" i="22" l="1"/>
  <c r="G1001" i="22"/>
  <c r="H1001" i="22"/>
  <c r="I1001" i="22"/>
  <c r="F1002" i="22" l="1"/>
  <c r="G1002" i="22"/>
  <c r="H1002" i="22"/>
  <c r="I1002" i="22"/>
  <c r="F1003" i="22" l="1"/>
  <c r="G1003" i="22"/>
  <c r="H1003" i="22"/>
  <c r="I1003" i="22"/>
  <c r="F1004" i="22" l="1"/>
  <c r="G1004" i="22"/>
  <c r="H1004" i="22"/>
  <c r="I1004" i="22"/>
  <c r="F1005" i="22" l="1"/>
  <c r="G1005" i="22"/>
  <c r="H1005" i="22"/>
  <c r="I1005" i="22"/>
  <c r="F1006" i="22" l="1"/>
  <c r="G1006" i="22"/>
  <c r="H1006" i="22"/>
  <c r="I1006" i="22"/>
  <c r="F1007" i="22" l="1"/>
  <c r="G1007" i="22"/>
  <c r="H1007" i="22"/>
  <c r="I1007" i="22"/>
  <c r="F1008" i="22" l="1"/>
  <c r="G1008" i="22"/>
  <c r="H1008" i="22"/>
  <c r="I1008" i="22"/>
  <c r="F1009" i="22" l="1"/>
  <c r="G1009" i="22"/>
  <c r="H1009" i="22"/>
  <c r="I1009" i="22"/>
  <c r="F1010" i="22" l="1"/>
  <c r="G1010" i="22"/>
  <c r="H1010" i="22"/>
  <c r="I1010" i="22"/>
  <c r="F1011" i="22" l="1"/>
  <c r="G1011" i="22"/>
  <c r="H1011" i="22"/>
  <c r="I1011" i="22"/>
  <c r="F1012" i="22" l="1"/>
  <c r="G1012" i="22"/>
  <c r="H1012" i="22"/>
  <c r="I1012" i="22"/>
  <c r="F1013" i="22" l="1"/>
  <c r="G1013" i="22"/>
  <c r="H1013" i="22"/>
  <c r="I1013" i="22"/>
  <c r="F1014" i="22" l="1"/>
  <c r="G1014" i="22"/>
  <c r="H1014" i="22"/>
  <c r="I1014" i="22"/>
  <c r="F1015" i="22" l="1"/>
  <c r="G1015" i="22"/>
  <c r="H1015" i="22"/>
  <c r="I1015" i="22"/>
  <c r="F1016" i="22" l="1"/>
  <c r="G1016" i="22"/>
  <c r="H1016" i="22"/>
  <c r="I1016" i="22"/>
  <c r="F1017" i="22" l="1"/>
  <c r="G1017" i="22"/>
  <c r="H1017" i="22"/>
  <c r="I1017" i="22"/>
  <c r="F1018" i="22" l="1"/>
  <c r="G1018" i="22"/>
  <c r="H1018" i="22"/>
  <c r="I1018" i="22"/>
  <c r="F1019" i="22" l="1"/>
  <c r="G1019" i="22"/>
  <c r="H1019" i="22"/>
  <c r="I1019" i="22"/>
  <c r="F1020" i="22" l="1"/>
  <c r="G1020" i="22"/>
  <c r="H1020" i="22"/>
  <c r="I1020" i="22"/>
  <c r="F1021" i="22" l="1"/>
  <c r="G1021" i="22"/>
  <c r="H1021" i="22"/>
  <c r="I1021" i="22"/>
  <c r="F1022" i="22" l="1"/>
  <c r="G1022" i="22"/>
  <c r="H1022" i="22"/>
  <c r="I1022" i="22"/>
  <c r="F1023" i="22" l="1"/>
  <c r="G1023" i="22"/>
  <c r="H1023" i="22"/>
  <c r="I1023" i="22"/>
  <c r="F1024" i="22" l="1"/>
  <c r="G1024" i="22"/>
  <c r="H1024" i="22"/>
  <c r="I1024" i="22"/>
  <c r="F1025" i="22" l="1"/>
  <c r="G1025" i="22"/>
  <c r="H1025" i="22"/>
  <c r="I1025" i="22"/>
  <c r="F1026" i="22" l="1"/>
  <c r="G1026" i="22"/>
  <c r="H1026" i="22"/>
  <c r="I1026" i="22"/>
  <c r="F1027" i="22" l="1"/>
  <c r="G1027" i="22"/>
  <c r="H1027" i="22"/>
  <c r="I1027" i="22"/>
  <c r="F1028" i="22" l="1"/>
  <c r="G1028" i="22"/>
  <c r="H1028" i="22"/>
  <c r="I1028" i="22"/>
  <c r="F1029" i="22" l="1"/>
  <c r="G1029" i="22"/>
  <c r="H1029" i="22"/>
  <c r="I1029" i="22"/>
  <c r="F1030" i="22" l="1"/>
  <c r="G1030" i="22"/>
  <c r="H1030" i="22"/>
  <c r="I1030" i="22"/>
  <c r="F1031" i="22" l="1"/>
  <c r="G1031" i="22"/>
  <c r="H1031" i="22"/>
  <c r="I1031" i="22"/>
  <c r="F1032" i="22" l="1"/>
  <c r="G1032" i="22"/>
  <c r="H1032" i="22"/>
  <c r="I1032" i="22"/>
  <c r="F1033" i="22" l="1"/>
  <c r="G1033" i="22"/>
  <c r="H1033" i="22"/>
  <c r="I1033" i="22"/>
  <c r="F1034" i="22" l="1"/>
  <c r="G1034" i="22"/>
  <c r="H1034" i="22"/>
  <c r="I1034" i="22"/>
  <c r="F1035" i="22" l="1"/>
  <c r="G1035" i="22"/>
  <c r="H1035" i="22"/>
  <c r="I1035" i="22"/>
  <c r="F1036" i="22" l="1"/>
  <c r="G1036" i="22"/>
  <c r="H1036" i="22"/>
  <c r="I1036" i="22"/>
  <c r="F1037" i="22" l="1"/>
  <c r="G1037" i="22"/>
  <c r="H1037" i="22"/>
  <c r="I1037" i="22"/>
  <c r="F1038" i="22" l="1"/>
  <c r="G1038" i="22"/>
  <c r="H1038" i="22"/>
  <c r="I1038" i="22"/>
  <c r="F1039" i="22" l="1"/>
  <c r="G1039" i="22"/>
  <c r="H1039" i="22"/>
  <c r="I1039" i="22"/>
  <c r="F1040" i="22" l="1"/>
  <c r="G1040" i="22"/>
  <c r="H1040" i="22"/>
  <c r="I1040" i="22"/>
  <c r="F1041" i="22" l="1"/>
  <c r="G1041" i="22"/>
  <c r="H1041" i="22"/>
  <c r="I1041" i="22"/>
  <c r="F1042" i="22" l="1"/>
  <c r="G1042" i="22"/>
  <c r="H1042" i="22"/>
  <c r="I1042" i="22"/>
  <c r="F1043" i="22" l="1"/>
  <c r="G1043" i="22"/>
  <c r="H1043" i="22"/>
  <c r="I1043" i="22"/>
  <c r="F1044" i="22" l="1"/>
  <c r="G1044" i="22"/>
  <c r="H1044" i="22"/>
  <c r="I1044" i="22"/>
  <c r="F1045" i="22" l="1"/>
  <c r="G1045" i="22"/>
  <c r="H1045" i="22"/>
  <c r="I1045" i="22"/>
  <c r="F1046" i="22" l="1"/>
  <c r="G1046" i="22"/>
  <c r="H1046" i="22"/>
  <c r="I1046" i="22"/>
  <c r="F1047" i="22" l="1"/>
  <c r="G1047" i="22"/>
  <c r="H1047" i="22"/>
  <c r="I1047" i="22"/>
  <c r="F1048" i="22" l="1"/>
  <c r="G1048" i="22"/>
  <c r="H1048" i="22"/>
  <c r="I1048" i="22"/>
  <c r="F1049" i="22" l="1"/>
  <c r="G1049" i="22"/>
  <c r="H1049" i="22"/>
  <c r="I1049" i="22"/>
  <c r="F1050" i="22" l="1"/>
  <c r="G1050" i="22"/>
  <c r="H1050" i="22"/>
  <c r="I1050" i="22"/>
  <c r="F1051" i="22" l="1"/>
  <c r="G1051" i="22"/>
  <c r="H1051" i="22"/>
  <c r="I1051" i="22"/>
  <c r="F1052" i="22" l="1"/>
  <c r="G1052" i="22"/>
  <c r="H1052" i="22"/>
  <c r="I1052" i="22"/>
  <c r="F1053" i="22" l="1"/>
  <c r="G1053" i="22"/>
  <c r="H1053" i="22"/>
  <c r="I1053" i="22"/>
  <c r="F1054" i="22" l="1"/>
  <c r="G1054" i="22"/>
  <c r="H1054" i="22"/>
  <c r="I1054" i="22"/>
  <c r="F1055" i="22" l="1"/>
  <c r="G1055" i="22"/>
  <c r="H1055" i="22"/>
  <c r="I1055" i="22"/>
  <c r="F1056" i="22" l="1"/>
  <c r="G1056" i="22"/>
  <c r="H1056" i="22"/>
  <c r="I1056" i="22"/>
  <c r="F1057" i="22" l="1"/>
  <c r="G1057" i="22"/>
  <c r="H1057" i="22"/>
  <c r="I1057" i="22"/>
  <c r="F1058" i="22" l="1"/>
  <c r="G1058" i="22"/>
  <c r="H1058" i="22"/>
  <c r="I1058" i="22"/>
  <c r="F1059" i="22" l="1"/>
  <c r="G1059" i="22"/>
  <c r="H1059" i="22"/>
  <c r="I1059" i="22"/>
  <c r="F1060" i="22" l="1"/>
  <c r="G1060" i="22"/>
  <c r="H1060" i="22"/>
  <c r="I1060" i="22"/>
  <c r="F1061" i="22" l="1"/>
  <c r="G1061" i="22"/>
  <c r="H1061" i="22"/>
  <c r="I1061" i="22"/>
  <c r="F1062" i="22" l="1"/>
  <c r="G1062" i="22"/>
  <c r="H1062" i="22"/>
  <c r="I1062" i="22"/>
  <c r="F1063" i="22" l="1"/>
  <c r="G1063" i="22"/>
  <c r="H1063" i="22"/>
  <c r="I1063" i="22"/>
  <c r="F1064" i="22" l="1"/>
  <c r="G1064" i="22"/>
  <c r="H1064" i="22"/>
  <c r="I1064" i="22"/>
  <c r="F1065" i="22" l="1"/>
  <c r="G1065" i="22"/>
  <c r="H1065" i="22"/>
  <c r="I1065" i="22"/>
  <c r="F1066" i="22" l="1"/>
  <c r="G1066" i="22"/>
  <c r="H1066" i="22"/>
  <c r="I1066" i="22"/>
  <c r="F1067" i="22" l="1"/>
  <c r="G1067" i="22"/>
  <c r="H1067" i="22"/>
  <c r="I1067" i="22"/>
  <c r="F1068" i="22" l="1"/>
  <c r="G1068" i="22"/>
  <c r="H1068" i="22"/>
  <c r="I1068" i="22"/>
  <c r="F1069" i="22" l="1"/>
  <c r="G1069" i="22"/>
  <c r="H1069" i="22"/>
  <c r="I1069" i="22"/>
  <c r="F1070" i="22" l="1"/>
  <c r="G1070" i="22"/>
  <c r="H1070" i="22"/>
  <c r="I1070" i="22"/>
  <c r="F1071" i="22" l="1"/>
  <c r="G1071" i="22"/>
  <c r="H1071" i="22"/>
  <c r="I1071" i="22"/>
  <c r="F1072" i="22" l="1"/>
  <c r="G1072" i="22"/>
  <c r="H1072" i="22"/>
  <c r="I1072" i="22"/>
  <c r="F1073" i="22" l="1"/>
  <c r="G1073" i="22"/>
  <c r="H1073" i="22"/>
  <c r="I1073" i="22"/>
  <c r="F1074" i="22" l="1"/>
  <c r="G1074" i="22"/>
  <c r="H1074" i="22"/>
  <c r="I1074" i="22"/>
  <c r="F1075" i="22" l="1"/>
  <c r="G1075" i="22"/>
  <c r="H1075" i="22"/>
  <c r="I1075" i="22"/>
  <c r="F1076" i="22" l="1"/>
  <c r="G1076" i="22"/>
  <c r="H1076" i="22"/>
  <c r="I1076" i="22"/>
  <c r="F1077" i="22" l="1"/>
  <c r="G1077" i="22"/>
  <c r="H1077" i="22"/>
  <c r="I1077" i="22"/>
  <c r="F1078" i="22" l="1"/>
  <c r="G1078" i="22"/>
  <c r="H1078" i="22"/>
  <c r="I1078" i="22"/>
  <c r="F1079" i="22" l="1"/>
  <c r="G1079" i="22"/>
  <c r="H1079" i="22"/>
  <c r="I1079" i="22"/>
  <c r="F1080" i="22" l="1"/>
  <c r="G1080" i="22"/>
  <c r="H1080" i="22"/>
  <c r="I1080" i="22"/>
  <c r="F1081" i="22" l="1"/>
  <c r="G1081" i="22"/>
  <c r="H1081" i="22"/>
  <c r="I1081" i="22"/>
  <c r="F1082" i="22" l="1"/>
  <c r="G1082" i="22"/>
  <c r="H1082" i="22"/>
  <c r="I1082" i="22"/>
  <c r="F1083" i="22" l="1"/>
  <c r="G1083" i="22"/>
  <c r="H1083" i="22"/>
  <c r="I1083" i="22"/>
  <c r="F1084" i="22" l="1"/>
  <c r="G1084" i="22"/>
  <c r="H1084" i="22"/>
  <c r="I1084" i="22"/>
  <c r="F1085" i="22" l="1"/>
  <c r="G1085" i="22"/>
  <c r="H1085" i="22"/>
  <c r="I1085" i="22"/>
  <c r="F1086" i="22" l="1"/>
  <c r="G1086" i="22"/>
  <c r="H1086" i="22"/>
  <c r="I1086" i="22"/>
  <c r="F1087" i="22" l="1"/>
  <c r="G1087" i="22"/>
  <c r="H1087" i="22"/>
  <c r="I1087" i="22"/>
  <c r="F1088" i="22" l="1"/>
  <c r="G1088" i="22"/>
  <c r="H1088" i="22"/>
  <c r="I1088" i="22"/>
  <c r="F1089" i="22" l="1"/>
  <c r="G1089" i="22"/>
  <c r="H1089" i="22"/>
  <c r="I1089" i="22"/>
  <c r="F1090" i="22" l="1"/>
  <c r="G1090" i="22"/>
  <c r="H1090" i="22"/>
  <c r="I1090" i="22"/>
  <c r="F1091" i="22" l="1"/>
  <c r="G1091" i="22"/>
  <c r="H1091" i="22"/>
  <c r="I1091" i="22"/>
  <c r="F1092" i="22" l="1"/>
  <c r="G1092" i="22"/>
  <c r="H1092" i="22"/>
  <c r="I1092" i="22"/>
  <c r="F1093" i="22" l="1"/>
  <c r="G1093" i="22"/>
  <c r="H1093" i="22"/>
  <c r="I1093" i="22"/>
  <c r="F1094" i="22" l="1"/>
  <c r="G1094" i="22"/>
  <c r="H1094" i="22"/>
  <c r="I1094" i="22"/>
  <c r="F1095" i="22" l="1"/>
  <c r="G1095" i="22"/>
  <c r="H1095" i="22"/>
  <c r="I1095" i="22"/>
  <c r="F1096" i="22" l="1"/>
  <c r="G1096" i="22"/>
  <c r="H1096" i="22"/>
  <c r="I1096" i="22"/>
  <c r="F1097" i="22" l="1"/>
  <c r="G1097" i="22"/>
  <c r="H1097" i="22"/>
  <c r="I1097" i="22"/>
  <c r="F1098" i="22" l="1"/>
  <c r="G1098" i="22"/>
  <c r="H1098" i="22"/>
  <c r="I1098" i="22"/>
  <c r="F1099" i="22" l="1"/>
  <c r="G1099" i="22"/>
  <c r="H1099" i="22"/>
  <c r="I1099" i="22"/>
  <c r="F1100" i="22" l="1"/>
  <c r="G1100" i="22"/>
  <c r="H1100" i="22"/>
  <c r="I1100" i="22"/>
  <c r="F1101" i="22" l="1"/>
  <c r="G1101" i="22"/>
  <c r="H1101" i="22"/>
  <c r="I1101" i="22"/>
  <c r="F1102" i="22" l="1"/>
  <c r="G1102" i="22"/>
  <c r="H1102" i="22"/>
  <c r="I1102" i="22"/>
  <c r="F1103" i="22" l="1"/>
  <c r="G1103" i="22"/>
  <c r="H1103" i="22"/>
  <c r="I1103" i="22"/>
  <c r="F1104" i="22" l="1"/>
  <c r="G1104" i="22"/>
  <c r="H1104" i="22"/>
  <c r="I1104" i="22"/>
  <c r="F1105" i="22" l="1"/>
  <c r="G1105" i="22"/>
  <c r="H1105" i="22"/>
  <c r="I1105" i="22"/>
  <c r="F1106" i="22" l="1"/>
  <c r="G1106" i="22"/>
  <c r="H1106" i="22"/>
  <c r="I1106" i="22"/>
  <c r="F1107" i="22" l="1"/>
  <c r="G1107" i="22"/>
  <c r="H1107" i="22"/>
  <c r="I1107" i="22"/>
  <c r="F1108" i="22" l="1"/>
  <c r="G1108" i="22"/>
  <c r="H1108" i="22"/>
  <c r="I1108" i="22"/>
  <c r="F1109" i="22" l="1"/>
  <c r="G1109" i="22"/>
  <c r="H1109" i="22"/>
  <c r="I1109" i="22"/>
  <c r="F1110" i="22" l="1"/>
  <c r="G1110" i="22"/>
  <c r="H1110" i="22"/>
  <c r="I1110" i="22"/>
  <c r="F1111" i="22" l="1"/>
  <c r="G1111" i="22"/>
  <c r="H1111" i="22"/>
  <c r="I1111" i="22"/>
  <c r="F1112" i="22" l="1"/>
  <c r="G1112" i="22"/>
  <c r="H1112" i="22"/>
  <c r="I1112" i="22"/>
  <c r="F1113" i="22" l="1"/>
  <c r="G1113" i="22"/>
  <c r="H1113" i="22"/>
  <c r="I1113" i="22"/>
  <c r="F1114" i="22" l="1"/>
  <c r="G1114" i="22"/>
  <c r="H1114" i="22"/>
  <c r="I1114" i="22"/>
  <c r="F1115" i="22" l="1"/>
  <c r="G1115" i="22"/>
  <c r="H1115" i="22"/>
  <c r="I1115" i="22"/>
  <c r="F1116" i="22" l="1"/>
  <c r="G1116" i="22"/>
  <c r="H1116" i="22"/>
  <c r="I1116" i="22"/>
  <c r="F1117" i="22" l="1"/>
  <c r="G1117" i="22"/>
  <c r="H1117" i="22"/>
  <c r="I1117" i="22"/>
  <c r="F1118" i="22" l="1"/>
  <c r="G1118" i="22"/>
  <c r="H1118" i="22"/>
  <c r="I1118" i="22"/>
  <c r="F1119" i="22" l="1"/>
  <c r="G1119" i="22"/>
  <c r="H1119" i="22"/>
  <c r="I1119" i="22"/>
  <c r="F1120" i="22" l="1"/>
  <c r="G1120" i="22"/>
  <c r="H1120" i="22"/>
  <c r="I1120" i="22"/>
  <c r="F1121" i="22" l="1"/>
  <c r="G1121" i="22"/>
  <c r="H1121" i="22"/>
  <c r="I1121" i="22"/>
  <c r="F1122" i="22" l="1"/>
  <c r="G1122" i="22"/>
  <c r="H1122" i="22"/>
  <c r="I1122" i="22"/>
  <c r="F1123" i="22" l="1"/>
  <c r="G1123" i="22"/>
  <c r="H1123" i="22"/>
  <c r="I1123" i="22"/>
  <c r="F1124" i="22" l="1"/>
  <c r="G1124" i="22"/>
  <c r="H1124" i="22"/>
  <c r="I1124" i="22"/>
  <c r="F1125" i="22" l="1"/>
  <c r="G1125" i="22"/>
  <c r="H1125" i="22"/>
  <c r="I1125" i="22"/>
  <c r="F1126" i="22" l="1"/>
  <c r="G1126" i="22"/>
  <c r="H1126" i="22"/>
  <c r="I1126" i="22"/>
  <c r="F1127" i="22" l="1"/>
  <c r="G1127" i="22"/>
  <c r="H1127" i="22"/>
  <c r="I1127" i="22"/>
  <c r="F1128" i="22" l="1"/>
  <c r="G1128" i="22"/>
  <c r="H1128" i="22"/>
  <c r="I1128" i="22"/>
  <c r="F1129" i="22" l="1"/>
  <c r="G1129" i="22"/>
  <c r="H1129" i="22"/>
  <c r="I1129" i="22"/>
  <c r="F1130" i="22" l="1"/>
  <c r="G1130" i="22"/>
  <c r="H1130" i="22"/>
  <c r="I1130" i="22"/>
  <c r="F1131" i="22" l="1"/>
  <c r="G1131" i="22"/>
  <c r="H1131" i="22"/>
  <c r="I1131" i="22"/>
  <c r="F1132" i="22" l="1"/>
  <c r="G1132" i="22"/>
  <c r="H1132" i="22"/>
  <c r="I1132" i="22"/>
  <c r="F1133" i="22" l="1"/>
  <c r="G1133" i="22"/>
  <c r="H1133" i="22"/>
  <c r="I1133" i="22"/>
  <c r="F1134" i="22" l="1"/>
  <c r="G1134" i="22"/>
  <c r="H1134" i="22"/>
  <c r="I1134" i="22"/>
  <c r="F1135" i="22" l="1"/>
  <c r="G1135" i="22"/>
  <c r="H1135" i="22"/>
  <c r="I1135" i="22"/>
  <c r="F1136" i="22" l="1"/>
  <c r="G1136" i="22"/>
  <c r="H1136" i="22"/>
  <c r="I1136" i="22"/>
  <c r="F1137" i="22" l="1"/>
  <c r="G1137" i="22"/>
  <c r="H1137" i="22"/>
  <c r="I1137" i="22"/>
  <c r="F1138" i="22" l="1"/>
  <c r="G1138" i="22"/>
  <c r="H1138" i="22"/>
  <c r="I1138" i="22"/>
  <c r="F1139" i="22" l="1"/>
  <c r="G1139" i="22"/>
  <c r="H1139" i="22"/>
  <c r="I1139" i="22"/>
  <c r="F1140" i="22" l="1"/>
  <c r="G1140" i="22"/>
  <c r="H1140" i="22"/>
  <c r="I1140" i="22"/>
  <c r="F1141" i="22" l="1"/>
  <c r="G1141" i="22"/>
  <c r="H1141" i="22"/>
  <c r="I1141" i="22"/>
  <c r="F1142" i="22" l="1"/>
  <c r="G1142" i="22"/>
  <c r="H1142" i="22"/>
  <c r="I1142" i="22"/>
  <c r="F1143" i="22" l="1"/>
  <c r="G1143" i="22"/>
  <c r="H1143" i="22"/>
  <c r="I1143" i="22"/>
  <c r="F1144" i="22" l="1"/>
  <c r="G1144" i="22"/>
  <c r="H1144" i="22"/>
  <c r="I1144" i="22"/>
  <c r="F1145" i="22" l="1"/>
  <c r="G1145" i="22"/>
  <c r="H1145" i="22"/>
  <c r="I1145" i="22"/>
  <c r="F1146" i="22" l="1"/>
  <c r="G1146" i="22"/>
  <c r="H1146" i="22"/>
  <c r="I1146" i="22"/>
  <c r="F1147" i="22" l="1"/>
  <c r="G1147" i="22"/>
  <c r="H1147" i="22"/>
  <c r="I1147" i="22"/>
  <c r="F1148" i="22" l="1"/>
  <c r="G1148" i="22"/>
  <c r="H1148" i="22"/>
  <c r="I1148" i="22"/>
  <c r="F1149" i="22" l="1"/>
  <c r="G1149" i="22"/>
  <c r="H1149" i="22"/>
  <c r="I1149" i="22"/>
  <c r="F1150" i="22" l="1"/>
  <c r="G1150" i="22"/>
  <c r="H1150" i="22"/>
  <c r="I1150" i="22"/>
  <c r="F1151" i="22" l="1"/>
  <c r="G1151" i="22"/>
  <c r="H1151" i="22"/>
  <c r="I1151" i="22"/>
  <c r="F1152" i="22" l="1"/>
  <c r="G1152" i="22"/>
  <c r="H1152" i="22"/>
  <c r="I1152" i="22"/>
  <c r="F1153" i="22" l="1"/>
  <c r="G1153" i="22"/>
  <c r="H1153" i="22"/>
  <c r="I1153" i="22"/>
  <c r="F1154" i="22" l="1"/>
  <c r="G1154" i="22"/>
  <c r="H1154" i="22"/>
  <c r="I1154" i="22"/>
  <c r="F1155" i="22" l="1"/>
  <c r="G1155" i="22"/>
  <c r="H1155" i="22"/>
  <c r="I1155" i="22"/>
  <c r="F1156" i="22" l="1"/>
  <c r="G1156" i="22"/>
  <c r="H1156" i="22"/>
  <c r="I1156" i="22"/>
  <c r="F1157" i="22" l="1"/>
  <c r="G1157" i="22"/>
  <c r="H1157" i="22"/>
  <c r="I1157" i="22"/>
  <c r="F1158" i="22" l="1"/>
  <c r="G1158" i="22"/>
  <c r="H1158" i="22"/>
  <c r="I1158" i="22"/>
  <c r="F1159" i="22" l="1"/>
  <c r="G1159" i="22"/>
  <c r="H1159" i="22"/>
  <c r="I1159" i="22"/>
  <c r="F1160" i="22" l="1"/>
  <c r="G1160" i="22"/>
  <c r="H1160" i="22"/>
  <c r="I1160" i="22"/>
  <c r="F1161" i="22" l="1"/>
  <c r="G1161" i="22"/>
  <c r="H1161" i="22"/>
  <c r="I1161" i="22"/>
  <c r="F1162" i="22" l="1"/>
  <c r="G1162" i="22"/>
  <c r="H1162" i="22"/>
  <c r="I1162" i="22"/>
  <c r="F1163" i="22" l="1"/>
  <c r="G1163" i="22"/>
  <c r="H1163" i="22"/>
  <c r="I1163" i="22"/>
  <c r="F1164" i="22" l="1"/>
  <c r="G1164" i="22"/>
  <c r="H1164" i="22"/>
  <c r="I1164" i="22"/>
  <c r="F1165" i="22" l="1"/>
  <c r="G1165" i="22"/>
  <c r="H1165" i="22"/>
  <c r="I1165" i="22"/>
  <c r="F1166" i="22" l="1"/>
  <c r="G1166" i="22"/>
  <c r="H1166" i="22"/>
  <c r="I1166" i="22"/>
  <c r="F1167" i="22" l="1"/>
  <c r="G1167" i="22"/>
  <c r="H1167" i="22"/>
  <c r="I1167" i="22"/>
  <c r="F1168" i="22" l="1"/>
  <c r="G1168" i="22"/>
  <c r="H1168" i="22"/>
  <c r="I1168" i="22"/>
  <c r="F1169" i="22" l="1"/>
  <c r="G1169" i="22"/>
  <c r="H1169" i="22"/>
  <c r="I1169" i="22"/>
  <c r="F1170" i="22" l="1"/>
  <c r="G1170" i="22"/>
  <c r="H1170" i="22"/>
  <c r="I1170" i="22"/>
  <c r="F1171" i="22" l="1"/>
  <c r="G1171" i="22"/>
  <c r="H1171" i="22"/>
  <c r="I1171" i="22"/>
  <c r="F1172" i="22" l="1"/>
  <c r="G1172" i="22"/>
  <c r="H1172" i="22"/>
  <c r="I1172" i="22"/>
  <c r="F1173" i="22" l="1"/>
  <c r="G1173" i="22"/>
  <c r="H1173" i="22"/>
  <c r="I1173" i="22"/>
  <c r="F1174" i="22" l="1"/>
  <c r="G1174" i="22"/>
  <c r="H1174" i="22"/>
  <c r="I1174" i="22"/>
  <c r="F1175" i="22" l="1"/>
  <c r="G1175" i="22"/>
  <c r="H1175" i="22"/>
  <c r="I1175" i="22"/>
  <c r="F1176" i="22" l="1"/>
  <c r="G1176" i="22"/>
  <c r="H1176" i="22"/>
  <c r="I1176" i="22"/>
  <c r="F1177" i="22" l="1"/>
  <c r="G1177" i="22"/>
  <c r="H1177" i="22"/>
  <c r="I1177" i="22"/>
  <c r="F1178" i="22" l="1"/>
  <c r="G1178" i="22"/>
  <c r="H1178" i="22"/>
  <c r="I1178" i="22"/>
  <c r="F1179" i="22" l="1"/>
  <c r="G1179" i="22"/>
  <c r="H1179" i="22"/>
  <c r="I1179" i="22"/>
  <c r="F1180" i="22" l="1"/>
  <c r="G1180" i="22"/>
  <c r="H1180" i="22"/>
  <c r="I1180" i="22"/>
  <c r="F1181" i="22" l="1"/>
  <c r="G1181" i="22"/>
  <c r="H1181" i="22"/>
  <c r="I1181" i="22"/>
  <c r="F1182" i="22" l="1"/>
  <c r="G1182" i="22"/>
  <c r="H1182" i="22"/>
  <c r="I1182" i="22"/>
  <c r="F1183" i="22" l="1"/>
  <c r="G1183" i="22"/>
  <c r="H1183" i="22"/>
  <c r="I1183" i="22"/>
  <c r="F1184" i="22" l="1"/>
  <c r="G1184" i="22"/>
  <c r="H1184" i="22"/>
  <c r="I1184" i="22"/>
  <c r="F1185" i="22" l="1"/>
  <c r="G1185" i="22"/>
  <c r="H1185" i="22"/>
  <c r="I1185" i="22"/>
  <c r="F1186" i="22" l="1"/>
  <c r="G1186" i="22"/>
  <c r="H1186" i="22"/>
  <c r="I1186" i="22"/>
  <c r="F1187" i="22" l="1"/>
  <c r="G1187" i="22"/>
  <c r="H1187" i="22"/>
  <c r="I1187" i="22"/>
  <c r="F1188" i="22" l="1"/>
  <c r="G1188" i="22"/>
  <c r="H1188" i="22"/>
  <c r="I1188" i="22"/>
  <c r="F1189" i="22" l="1"/>
  <c r="G1189" i="22"/>
  <c r="H1189" i="22"/>
  <c r="I1189" i="22"/>
  <c r="F1190" i="22" l="1"/>
  <c r="G1190" i="22"/>
  <c r="H1190" i="22"/>
  <c r="I1190" i="22"/>
  <c r="F1191" i="22" l="1"/>
  <c r="G1191" i="22"/>
  <c r="H1191" i="22"/>
  <c r="I1191" i="22"/>
  <c r="F1192" i="22" l="1"/>
  <c r="G1192" i="22"/>
  <c r="H1192" i="22"/>
  <c r="I1192" i="22"/>
  <c r="F1193" i="22" l="1"/>
  <c r="G1193" i="22"/>
  <c r="H1193" i="22"/>
  <c r="I1193" i="22"/>
  <c r="F1194" i="22" l="1"/>
  <c r="G1194" i="22"/>
  <c r="H1194" i="22"/>
  <c r="I1194" i="22"/>
  <c r="F1195" i="22" l="1"/>
  <c r="G1195" i="22"/>
  <c r="H1195" i="22"/>
  <c r="I1195" i="22"/>
  <c r="F1196" i="22" l="1"/>
  <c r="G1196" i="22"/>
  <c r="H1196" i="22"/>
  <c r="I1196" i="22"/>
  <c r="F1197" i="22" l="1"/>
  <c r="G1197" i="22"/>
  <c r="H1197" i="22"/>
  <c r="I1197" i="22"/>
  <c r="F1198" i="22" l="1"/>
  <c r="G1198" i="22"/>
  <c r="H1198" i="22"/>
  <c r="I1198" i="22"/>
  <c r="F1199" i="22" l="1"/>
  <c r="G1199" i="22"/>
  <c r="H1199" i="22"/>
  <c r="I1199" i="22"/>
  <c r="F1200" i="22" l="1"/>
  <c r="G1200" i="22"/>
  <c r="H1200" i="22"/>
  <c r="I1200" i="22"/>
  <c r="F1201" i="22" l="1"/>
  <c r="G1201" i="22"/>
  <c r="H1201" i="22"/>
  <c r="I1201" i="22"/>
  <c r="F1202" i="22" l="1"/>
  <c r="G1202" i="22"/>
  <c r="H1202" i="22"/>
  <c r="I1202" i="22"/>
  <c r="F1203" i="22" l="1"/>
  <c r="G1203" i="22"/>
  <c r="H1203" i="22"/>
  <c r="I1203" i="22"/>
  <c r="F1204" i="22" l="1"/>
  <c r="G1204" i="22"/>
  <c r="H1204" i="22"/>
  <c r="I1204" i="22"/>
  <c r="F1205" i="22" l="1"/>
  <c r="G1205" i="22"/>
  <c r="H1205" i="22"/>
  <c r="I1205" i="22"/>
  <c r="F1206" i="22" l="1"/>
  <c r="G1206" i="22"/>
  <c r="H1206" i="22"/>
  <c r="I1206" i="22"/>
  <c r="F1207" i="22" l="1"/>
  <c r="G1207" i="22"/>
  <c r="H1207" i="22"/>
  <c r="I1207" i="22"/>
  <c r="F1208" i="22" l="1"/>
  <c r="G1208" i="22"/>
  <c r="H1208" i="22"/>
  <c r="I1208" i="22"/>
  <c r="F1209" i="22" l="1"/>
  <c r="G1209" i="22"/>
  <c r="H1209" i="22"/>
  <c r="I1209" i="22"/>
  <c r="F1210" i="22" l="1"/>
  <c r="G1210" i="22"/>
  <c r="H1210" i="22"/>
  <c r="I1210" i="22"/>
  <c r="F1211" i="22" l="1"/>
  <c r="G1211" i="22"/>
  <c r="H1211" i="22"/>
  <c r="I1211" i="22"/>
  <c r="F1212" i="22" l="1"/>
  <c r="G1212" i="22"/>
  <c r="H1212" i="22"/>
  <c r="I1212" i="22"/>
  <c r="F1213" i="22" l="1"/>
  <c r="G1213" i="22"/>
  <c r="H1213" i="22"/>
  <c r="I1213" i="22"/>
  <c r="F1214" i="22" l="1"/>
  <c r="G1214" i="22"/>
  <c r="H1214" i="22"/>
  <c r="I1214" i="22"/>
  <c r="F1215" i="22" l="1"/>
  <c r="G1215" i="22"/>
  <c r="H1215" i="22"/>
  <c r="I1215" i="22"/>
  <c r="F1216" i="22" l="1"/>
  <c r="G1216" i="22"/>
  <c r="H1216" i="22"/>
  <c r="I1216" i="22"/>
  <c r="F1217" i="22" l="1"/>
  <c r="G1217" i="22"/>
  <c r="H1217" i="22"/>
  <c r="I1217" i="22"/>
  <c r="F1218" i="22" l="1"/>
  <c r="G1218" i="22"/>
  <c r="H1218" i="22"/>
  <c r="I1218" i="22"/>
  <c r="F1219" i="22" l="1"/>
  <c r="G1219" i="22"/>
  <c r="H1219" i="22"/>
  <c r="I1219" i="22"/>
  <c r="F1220" i="22" l="1"/>
  <c r="G1220" i="22"/>
  <c r="H1220" i="22"/>
  <c r="I1220" i="22"/>
  <c r="F1221" i="22" l="1"/>
  <c r="G1221" i="22"/>
  <c r="H1221" i="22"/>
  <c r="I1221" i="22"/>
  <c r="F1222" i="22" l="1"/>
  <c r="G1222" i="22"/>
  <c r="H1222" i="22"/>
  <c r="I1222" i="22"/>
  <c r="F1223" i="22" l="1"/>
  <c r="G1223" i="22"/>
  <c r="H1223" i="22"/>
  <c r="I1223" i="22"/>
  <c r="F1224" i="22" l="1"/>
  <c r="G1224" i="22"/>
  <c r="H1224" i="22"/>
  <c r="I1224" i="22"/>
  <c r="F1225" i="22" l="1"/>
  <c r="G1225" i="22"/>
  <c r="H1225" i="22"/>
  <c r="I1225" i="22"/>
  <c r="F1226" i="22" l="1"/>
  <c r="G1226" i="22"/>
  <c r="H1226" i="22"/>
  <c r="I1226" i="22"/>
  <c r="F1227" i="22" l="1"/>
  <c r="G1227" i="22"/>
  <c r="H1227" i="22"/>
  <c r="I1227" i="22"/>
  <c r="F1228" i="22" l="1"/>
  <c r="G1228" i="22"/>
  <c r="H1228" i="22"/>
  <c r="I1228" i="22"/>
  <c r="F1229" i="22" l="1"/>
  <c r="G1229" i="22"/>
  <c r="H1229" i="22"/>
  <c r="I1229" i="22"/>
  <c r="F1230" i="22" l="1"/>
  <c r="G1230" i="22"/>
  <c r="H1230" i="22"/>
  <c r="I1230" i="22"/>
  <c r="F1231" i="22" l="1"/>
  <c r="G1231" i="22"/>
  <c r="H1231" i="22"/>
  <c r="I1231" i="22"/>
  <c r="F1232" i="22" l="1"/>
  <c r="G1232" i="22"/>
  <c r="H1232" i="22"/>
  <c r="I1232" i="22"/>
  <c r="F1233" i="22" l="1"/>
  <c r="G1233" i="22"/>
  <c r="H1233" i="22"/>
  <c r="I1233" i="22"/>
  <c r="F1234" i="22" l="1"/>
  <c r="G1234" i="22"/>
  <c r="H1234" i="22"/>
  <c r="I1234" i="22"/>
  <c r="F1235" i="22" l="1"/>
  <c r="G1235" i="22"/>
  <c r="H1235" i="22"/>
  <c r="I1235" i="22"/>
  <c r="F1236" i="22" l="1"/>
  <c r="G1236" i="22"/>
  <c r="H1236" i="22"/>
  <c r="I1236" i="22"/>
  <c r="F1237" i="22" l="1"/>
  <c r="G1237" i="22"/>
  <c r="H1237" i="22"/>
  <c r="I1237" i="22"/>
  <c r="F1238" i="22" l="1"/>
  <c r="G1238" i="22"/>
  <c r="H1238" i="22"/>
  <c r="I1238" i="22"/>
  <c r="F1239" i="22" l="1"/>
  <c r="G1239" i="22"/>
  <c r="H1239" i="22"/>
  <c r="I1239" i="22"/>
  <c r="F1240" i="22" l="1"/>
  <c r="G1240" i="22"/>
  <c r="H1240" i="22"/>
  <c r="I1240" i="22"/>
  <c r="F1241" i="22" l="1"/>
  <c r="G1241" i="22"/>
  <c r="H1241" i="22"/>
  <c r="I1241" i="22"/>
  <c r="F1242" i="22" l="1"/>
  <c r="G1242" i="22"/>
  <c r="H1242" i="22"/>
  <c r="I1242" i="22"/>
  <c r="F1243" i="22" l="1"/>
  <c r="G1243" i="22"/>
  <c r="H1243" i="22"/>
  <c r="I1243" i="22"/>
  <c r="F1244" i="22" l="1"/>
  <c r="G1244" i="22"/>
  <c r="H1244" i="22"/>
  <c r="I1244" i="22"/>
  <c r="F1245" i="22" l="1"/>
  <c r="G1245" i="22"/>
  <c r="H1245" i="22"/>
  <c r="I1245" i="22"/>
  <c r="F1246" i="22" l="1"/>
  <c r="G1246" i="22"/>
  <c r="H1246" i="22"/>
  <c r="I1246" i="22"/>
  <c r="F1247" i="22" l="1"/>
  <c r="G1247" i="22"/>
  <c r="H1247" i="22"/>
  <c r="I1247" i="22"/>
  <c r="F1248" i="22" l="1"/>
  <c r="G1248" i="22"/>
  <c r="H1248" i="22"/>
  <c r="I1248" i="22"/>
  <c r="F1249" i="22" l="1"/>
  <c r="G1249" i="22"/>
  <c r="H1249" i="22"/>
  <c r="I1249" i="22"/>
  <c r="F1250" i="22" l="1"/>
  <c r="G1250" i="22"/>
  <c r="H1250" i="22"/>
  <c r="I1250" i="22"/>
  <c r="F1251" i="22" l="1"/>
  <c r="G1251" i="22"/>
  <c r="H1251" i="22"/>
  <c r="I1251" i="22"/>
  <c r="F1252" i="22" l="1"/>
  <c r="G1252" i="22"/>
  <c r="H1252" i="22"/>
  <c r="I1252" i="22"/>
  <c r="F1253" i="22" l="1"/>
  <c r="G1253" i="22"/>
  <c r="H1253" i="22"/>
  <c r="I1253" i="22"/>
  <c r="F1254" i="22" l="1"/>
  <c r="G1254" i="22"/>
  <c r="H1254" i="22"/>
  <c r="I1254" i="22"/>
  <c r="F1255" i="22" l="1"/>
  <c r="G1255" i="22"/>
  <c r="H1255" i="22"/>
  <c r="I1255" i="22"/>
  <c r="F1256" i="22" l="1"/>
  <c r="G1256" i="22"/>
  <c r="H1256" i="22"/>
  <c r="I1256" i="22"/>
  <c r="F1257" i="22" l="1"/>
  <c r="G1257" i="22"/>
  <c r="H1257" i="22"/>
  <c r="I1257" i="22"/>
  <c r="F1258" i="22" l="1"/>
  <c r="G1258" i="22"/>
  <c r="H1258" i="22"/>
  <c r="I1258" i="22"/>
  <c r="F1259" i="22" l="1"/>
  <c r="G1259" i="22"/>
  <c r="H1259" i="22"/>
  <c r="I1259" i="22"/>
  <c r="F1260" i="22" l="1"/>
  <c r="G1260" i="22"/>
  <c r="H1260" i="22"/>
  <c r="I1260" i="22"/>
  <c r="F1261" i="22" l="1"/>
  <c r="G1261" i="22"/>
  <c r="H1261" i="22"/>
  <c r="I1261" i="22"/>
  <c r="F1262" i="22" l="1"/>
  <c r="G1262" i="22"/>
  <c r="H1262" i="22"/>
  <c r="I1262" i="22"/>
  <c r="F1263" i="22" l="1"/>
  <c r="G1263" i="22"/>
  <c r="H1263" i="22"/>
  <c r="I1263" i="22"/>
  <c r="F1264" i="22" l="1"/>
  <c r="G1264" i="22"/>
  <c r="H1264" i="22"/>
  <c r="I1264" i="22"/>
  <c r="F1265" i="22" l="1"/>
  <c r="G1265" i="22"/>
  <c r="H1265" i="22"/>
  <c r="I1265" i="22"/>
  <c r="F1266" i="22" l="1"/>
  <c r="G1266" i="22"/>
  <c r="H1266" i="22"/>
  <c r="I1266" i="22"/>
  <c r="F1267" i="22" l="1"/>
  <c r="G1267" i="22"/>
  <c r="H1267" i="22"/>
  <c r="I1267" i="22"/>
  <c r="F1268" i="22" l="1"/>
  <c r="G1268" i="22"/>
  <c r="H1268" i="22"/>
  <c r="I1268" i="22"/>
  <c r="F1269" i="22" l="1"/>
  <c r="G1269" i="22"/>
  <c r="H1269" i="22"/>
  <c r="I1269" i="22"/>
  <c r="F1270" i="22" l="1"/>
  <c r="G1270" i="22"/>
  <c r="H1270" i="22"/>
  <c r="I1270" i="22"/>
  <c r="F1271" i="22" l="1"/>
  <c r="G1271" i="22"/>
  <c r="H1271" i="22"/>
  <c r="I1271" i="22"/>
  <c r="F1272" i="22" l="1"/>
  <c r="G1272" i="22"/>
  <c r="H1272" i="22"/>
  <c r="I1272" i="22"/>
  <c r="F1273" i="22" l="1"/>
  <c r="G1273" i="22"/>
  <c r="H1273" i="22"/>
  <c r="I1273" i="22"/>
  <c r="F1274" i="22" l="1"/>
  <c r="G1274" i="22"/>
  <c r="H1274" i="22"/>
  <c r="I1274" i="22"/>
  <c r="F1275" i="22" l="1"/>
  <c r="G1275" i="22"/>
  <c r="H1275" i="22"/>
  <c r="I1275" i="22"/>
  <c r="F1276" i="22" l="1"/>
  <c r="G1276" i="22"/>
  <c r="H1276" i="22"/>
  <c r="I1276" i="22"/>
  <c r="F1277" i="22" l="1"/>
  <c r="G1277" i="22"/>
  <c r="H1277" i="22"/>
  <c r="I1277" i="22"/>
  <c r="F1278" i="22" l="1"/>
  <c r="G1278" i="22"/>
  <c r="H1278" i="22"/>
  <c r="I1278" i="22"/>
  <c r="F1279" i="22" l="1"/>
  <c r="G1279" i="22"/>
  <c r="H1279" i="22"/>
  <c r="I1279" i="22"/>
  <c r="F1280" i="22" l="1"/>
  <c r="G1280" i="22"/>
  <c r="H1280" i="22"/>
  <c r="I1280" i="22"/>
  <c r="F1281" i="22" l="1"/>
  <c r="G1281" i="22"/>
  <c r="H1281" i="22"/>
  <c r="I1281" i="22"/>
  <c r="F1282" i="22" l="1"/>
  <c r="G1282" i="22"/>
  <c r="H1282" i="22"/>
  <c r="I1282" i="22"/>
  <c r="F1283" i="22" l="1"/>
  <c r="G1283" i="22"/>
  <c r="H1283" i="22"/>
  <c r="I1283" i="22"/>
  <c r="F1284" i="22" l="1"/>
  <c r="G1284" i="22"/>
  <c r="H1284" i="22"/>
  <c r="I1284" i="22"/>
  <c r="F1285" i="22" l="1"/>
  <c r="G1285" i="22"/>
  <c r="H1285" i="22"/>
  <c r="I1285" i="22"/>
  <c r="F1286" i="22" l="1"/>
  <c r="G1286" i="22"/>
  <c r="H1286" i="22"/>
  <c r="I1286" i="22"/>
  <c r="F1287" i="22" l="1"/>
  <c r="G1287" i="22"/>
  <c r="H1287" i="22"/>
  <c r="I1287" i="22"/>
  <c r="F1288" i="22" l="1"/>
  <c r="G1288" i="22"/>
  <c r="H1288" i="22"/>
  <c r="I1288" i="22"/>
  <c r="F1289" i="22" l="1"/>
  <c r="G1289" i="22"/>
  <c r="H1289" i="22"/>
  <c r="I1289" i="22"/>
  <c r="F1290" i="22" l="1"/>
  <c r="G1290" i="22"/>
  <c r="H1290" i="22"/>
  <c r="I1290" i="22"/>
  <c r="F1291" i="22" l="1"/>
  <c r="G1291" i="22"/>
  <c r="H1291" i="22"/>
  <c r="I1291" i="22"/>
  <c r="F1292" i="22" l="1"/>
  <c r="G1292" i="22"/>
  <c r="H1292" i="22"/>
  <c r="I1292" i="22"/>
  <c r="F1293" i="22" l="1"/>
  <c r="G1293" i="22"/>
  <c r="H1293" i="22"/>
  <c r="I1293" i="22"/>
  <c r="F1294" i="22" l="1"/>
  <c r="G1294" i="22"/>
  <c r="H1294" i="22"/>
  <c r="I1294" i="22"/>
  <c r="F1295" i="22" l="1"/>
  <c r="G1295" i="22"/>
  <c r="H1295" i="22"/>
  <c r="I1295" i="22"/>
  <c r="F1296" i="22" l="1"/>
  <c r="G1296" i="22"/>
  <c r="H1296" i="22"/>
  <c r="I1296" i="22"/>
  <c r="F1297" i="22" l="1"/>
  <c r="G1297" i="22"/>
  <c r="H1297" i="22"/>
  <c r="I1297" i="22"/>
  <c r="F1298" i="22" l="1"/>
  <c r="G1298" i="22"/>
  <c r="H1298" i="22"/>
  <c r="I1298" i="22"/>
  <c r="F1299" i="22" l="1"/>
  <c r="G1299" i="22"/>
  <c r="H1299" i="22"/>
  <c r="I1299" i="22"/>
  <c r="F1300" i="22" l="1"/>
  <c r="G1300" i="22"/>
  <c r="H1300" i="22"/>
  <c r="I1300" i="22"/>
  <c r="F1301" i="22" l="1"/>
  <c r="G1301" i="22"/>
  <c r="H1301" i="22"/>
  <c r="I1301" i="22"/>
  <c r="F1302" i="22" l="1"/>
  <c r="G1302" i="22"/>
  <c r="H1302" i="22"/>
  <c r="I1302" i="22"/>
  <c r="F1303" i="22" l="1"/>
  <c r="G1303" i="22"/>
  <c r="H1303" i="22"/>
  <c r="I1303" i="22"/>
  <c r="F1304" i="22" l="1"/>
  <c r="G1304" i="22"/>
  <c r="H1304" i="22"/>
  <c r="I1304" i="22"/>
  <c r="F1305" i="22" l="1"/>
  <c r="G1305" i="22"/>
  <c r="H1305" i="22"/>
  <c r="I1305" i="22"/>
  <c r="F1306" i="22" l="1"/>
  <c r="G1306" i="22"/>
  <c r="H1306" i="22"/>
  <c r="I1306" i="22"/>
  <c r="F1307" i="22" l="1"/>
  <c r="G1307" i="22"/>
  <c r="H1307" i="22"/>
  <c r="I1307" i="22"/>
  <c r="F1308" i="22" l="1"/>
  <c r="G1308" i="22"/>
  <c r="H1308" i="22"/>
  <c r="I1308" i="22"/>
  <c r="F1309" i="22" l="1"/>
  <c r="G1309" i="22"/>
  <c r="H1309" i="22"/>
  <c r="I1309" i="22"/>
  <c r="F1310" i="22" l="1"/>
  <c r="G1310" i="22"/>
  <c r="H1310" i="22"/>
  <c r="I1310" i="22"/>
  <c r="F1311" i="22" l="1"/>
  <c r="G1311" i="22"/>
  <c r="H1311" i="22"/>
  <c r="I1311" i="22"/>
  <c r="F1312" i="22" l="1"/>
  <c r="G1312" i="22"/>
  <c r="H1312" i="22"/>
  <c r="I1312" i="22"/>
  <c r="F1313" i="22" l="1"/>
  <c r="G1313" i="22"/>
  <c r="H1313" i="22"/>
  <c r="I1313" i="22"/>
  <c r="F1314" i="22" l="1"/>
  <c r="G1314" i="22"/>
  <c r="H1314" i="22"/>
  <c r="I1314" i="22"/>
  <c r="F1315" i="22" l="1"/>
  <c r="G1315" i="22"/>
  <c r="H1315" i="22"/>
  <c r="I1315" i="22"/>
  <c r="F1316" i="22" l="1"/>
  <c r="G1316" i="22"/>
  <c r="H1316" i="22"/>
  <c r="I1316" i="22"/>
  <c r="F1317" i="22" l="1"/>
  <c r="G1317" i="22"/>
  <c r="H1317" i="22"/>
  <c r="I1317" i="22"/>
  <c r="F1318" i="22" l="1"/>
  <c r="G1318" i="22"/>
  <c r="H1318" i="22"/>
  <c r="I1318" i="22"/>
  <c r="F1319" i="22" l="1"/>
  <c r="G1319" i="22"/>
  <c r="H1319" i="22"/>
  <c r="I1319" i="22"/>
  <c r="F1320" i="22" l="1"/>
  <c r="G1320" i="22"/>
  <c r="H1320" i="22"/>
  <c r="I1320" i="22"/>
  <c r="F1321" i="22" l="1"/>
  <c r="G1321" i="22"/>
  <c r="H1321" i="22"/>
  <c r="I1321" i="22"/>
  <c r="F1322" i="22" l="1"/>
  <c r="G1322" i="22"/>
  <c r="H1322" i="22"/>
  <c r="I1322" i="22"/>
  <c r="F1323" i="22" l="1"/>
  <c r="G1323" i="22"/>
  <c r="H1323" i="22"/>
  <c r="I1323" i="22"/>
  <c r="F1324" i="22" l="1"/>
  <c r="G1324" i="22"/>
  <c r="H1324" i="22"/>
  <c r="I1324" i="22"/>
  <c r="F1325" i="22" l="1"/>
  <c r="G1325" i="22"/>
  <c r="H1325" i="22"/>
  <c r="I1325" i="22"/>
  <c r="F1326" i="22" l="1"/>
  <c r="G1326" i="22"/>
  <c r="H1326" i="22"/>
  <c r="I1326" i="22"/>
  <c r="F1327" i="22" l="1"/>
  <c r="G1327" i="22"/>
  <c r="H1327" i="22"/>
  <c r="I1327" i="22"/>
  <c r="F1328" i="22" l="1"/>
  <c r="G1328" i="22"/>
  <c r="H1328" i="22"/>
  <c r="I1328" i="22"/>
  <c r="F1329" i="22" l="1"/>
  <c r="G1329" i="22"/>
  <c r="H1329" i="22"/>
  <c r="I1329" i="22"/>
  <c r="F1330" i="22" l="1"/>
  <c r="G1330" i="22"/>
  <c r="H1330" i="22"/>
  <c r="I1330" i="22"/>
  <c r="F1331" i="22" l="1"/>
  <c r="G1331" i="22"/>
  <c r="H1331" i="22"/>
  <c r="I1331" i="22"/>
  <c r="F1332" i="22" l="1"/>
  <c r="G1332" i="22"/>
  <c r="H1332" i="22"/>
  <c r="I1332" i="22"/>
  <c r="F1333" i="22" l="1"/>
  <c r="G1333" i="22"/>
  <c r="H1333" i="22"/>
  <c r="I1333" i="22"/>
  <c r="F1334" i="22" l="1"/>
  <c r="G1334" i="22"/>
  <c r="H1334" i="22"/>
  <c r="I1334" i="22"/>
  <c r="F1335" i="22" l="1"/>
  <c r="G1335" i="22"/>
  <c r="H1335" i="22"/>
  <c r="I1335" i="22"/>
  <c r="F1336" i="22" l="1"/>
  <c r="G1336" i="22"/>
  <c r="H1336" i="22"/>
  <c r="I1336" i="22"/>
  <c r="F1337" i="22" l="1"/>
  <c r="G1337" i="22"/>
  <c r="H1337" i="22"/>
  <c r="I1337" i="22"/>
  <c r="F1338" i="22" l="1"/>
  <c r="G1338" i="22"/>
  <c r="H1338" i="22"/>
  <c r="I1338" i="22"/>
  <c r="F1339" i="22" l="1"/>
  <c r="G1339" i="22"/>
  <c r="H1339" i="22"/>
  <c r="I1339" i="22"/>
  <c r="F1340" i="22" l="1"/>
  <c r="G1340" i="22"/>
  <c r="H1340" i="22"/>
  <c r="I1340" i="22"/>
  <c r="F1341" i="22" l="1"/>
  <c r="G1341" i="22"/>
  <c r="H1341" i="22"/>
  <c r="I1341" i="22"/>
  <c r="F1342" i="22" l="1"/>
  <c r="G1342" i="22"/>
  <c r="H1342" i="22"/>
  <c r="I1342" i="22"/>
  <c r="F1343" i="22" l="1"/>
  <c r="G1343" i="22"/>
  <c r="H1343" i="22"/>
  <c r="I1343" i="22"/>
  <c r="F1344" i="22" l="1"/>
  <c r="G1344" i="22"/>
  <c r="H1344" i="22"/>
  <c r="I1344" i="22"/>
  <c r="F1345" i="22" l="1"/>
  <c r="G1345" i="22"/>
  <c r="H1345" i="22"/>
  <c r="I1345" i="22"/>
  <c r="F1346" i="22" l="1"/>
  <c r="G1346" i="22"/>
  <c r="H1346" i="22"/>
  <c r="I1346" i="22"/>
  <c r="F1347" i="22" l="1"/>
  <c r="G1347" i="22"/>
  <c r="H1347" i="22"/>
  <c r="I1347" i="22"/>
  <c r="F1348" i="22" l="1"/>
  <c r="G1348" i="22"/>
  <c r="H1348" i="22"/>
  <c r="I1348" i="22"/>
  <c r="F1349" i="22" l="1"/>
  <c r="G1349" i="22"/>
  <c r="H1349" i="22"/>
  <c r="I1349" i="22"/>
  <c r="F1350" i="22" l="1"/>
  <c r="G1350" i="22"/>
  <c r="H1350" i="22"/>
  <c r="I1350" i="22"/>
  <c r="F1351" i="22" l="1"/>
  <c r="G1351" i="22"/>
  <c r="H1351" i="22"/>
  <c r="I1351" i="22"/>
  <c r="F1352" i="22" l="1"/>
  <c r="G1352" i="22"/>
  <c r="H1352" i="22"/>
  <c r="I1352" i="22"/>
  <c r="F1353" i="22" l="1"/>
  <c r="G1353" i="22"/>
  <c r="H1353" i="22"/>
  <c r="I1353" i="22"/>
  <c r="F1354" i="22" l="1"/>
  <c r="G1354" i="22"/>
  <c r="H1354" i="22"/>
  <c r="I1354" i="22"/>
  <c r="F1355" i="22" l="1"/>
  <c r="G1355" i="22"/>
  <c r="H1355" i="22"/>
  <c r="I1355" i="22"/>
  <c r="F1356" i="22" l="1"/>
  <c r="G1356" i="22"/>
  <c r="H1356" i="22"/>
  <c r="I1356" i="22"/>
  <c r="F1357" i="22" l="1"/>
  <c r="G1357" i="22"/>
  <c r="H1357" i="22"/>
  <c r="I1357" i="22"/>
  <c r="F1358" i="22" l="1"/>
  <c r="G1358" i="22"/>
  <c r="H1358" i="22"/>
  <c r="I1358" i="22"/>
  <c r="F1359" i="22" l="1"/>
  <c r="G1359" i="22"/>
  <c r="H1359" i="22"/>
  <c r="I1359" i="22"/>
  <c r="F1360" i="22" l="1"/>
  <c r="G1360" i="22"/>
  <c r="H1360" i="22"/>
  <c r="I1360" i="22"/>
  <c r="F1361" i="22" l="1"/>
  <c r="G1361" i="22"/>
  <c r="H1361" i="22"/>
  <c r="I1361" i="22"/>
  <c r="F1362" i="22" l="1"/>
  <c r="G1362" i="22"/>
  <c r="H1362" i="22"/>
  <c r="I1362" i="22"/>
  <c r="F1363" i="22" l="1"/>
  <c r="G1363" i="22"/>
  <c r="H1363" i="22"/>
  <c r="I1363" i="22"/>
  <c r="F1364" i="22" l="1"/>
  <c r="G1364" i="22"/>
  <c r="H1364" i="22"/>
  <c r="I1364" i="22"/>
  <c r="F1365" i="22" l="1"/>
  <c r="G1365" i="22"/>
  <c r="H1365" i="22"/>
  <c r="I1365" i="22"/>
  <c r="F1366" i="22" l="1"/>
  <c r="G1366" i="22"/>
  <c r="H1366" i="22"/>
  <c r="I1366" i="22"/>
  <c r="F1367" i="22" l="1"/>
  <c r="G1367" i="22"/>
  <c r="H1367" i="22"/>
  <c r="I1367" i="22"/>
  <c r="F1368" i="22" l="1"/>
  <c r="G1368" i="22"/>
  <c r="H1368" i="22"/>
  <c r="I1368" i="22"/>
  <c r="F1369" i="22" l="1"/>
  <c r="G1369" i="22"/>
  <c r="H1369" i="22"/>
  <c r="I1369" i="22"/>
  <c r="F1370" i="22" l="1"/>
  <c r="G1370" i="22"/>
  <c r="H1370" i="22"/>
  <c r="I1370" i="22"/>
  <c r="F1371" i="22" l="1"/>
  <c r="G1371" i="22"/>
  <c r="H1371" i="22"/>
  <c r="I1371" i="22"/>
  <c r="F1372" i="22" l="1"/>
  <c r="G1372" i="22"/>
  <c r="H1372" i="22"/>
  <c r="I1372" i="22"/>
  <c r="F1373" i="22" l="1"/>
  <c r="G1373" i="22"/>
  <c r="H1373" i="22"/>
  <c r="I1373" i="22"/>
  <c r="F1374" i="22" l="1"/>
  <c r="G1374" i="22"/>
  <c r="H1374" i="22"/>
  <c r="I1374" i="22"/>
  <c r="F1375" i="22" l="1"/>
  <c r="G1375" i="22"/>
  <c r="H1375" i="22"/>
  <c r="I1375" i="22"/>
  <c r="F1376" i="22" l="1"/>
  <c r="G1376" i="22"/>
  <c r="H1376" i="22"/>
  <c r="I1376" i="22"/>
  <c r="F1377" i="22" l="1"/>
  <c r="G1377" i="22"/>
  <c r="H1377" i="22"/>
  <c r="I1377" i="22"/>
  <c r="F1378" i="22" l="1"/>
  <c r="G1378" i="22"/>
  <c r="H1378" i="22"/>
  <c r="I1378" i="22"/>
  <c r="F1379" i="22" l="1"/>
  <c r="G1379" i="22"/>
  <c r="H1379" i="22"/>
  <c r="I1379" i="22"/>
  <c r="F1380" i="22" l="1"/>
  <c r="G1380" i="22"/>
  <c r="H1380" i="22"/>
  <c r="I1380" i="22"/>
  <c r="F1381" i="22" l="1"/>
  <c r="G1381" i="22"/>
  <c r="H1381" i="22"/>
  <c r="I1381" i="22"/>
  <c r="F1382" i="22" l="1"/>
  <c r="G1382" i="22"/>
  <c r="H1382" i="22"/>
  <c r="I1382" i="22"/>
  <c r="F1383" i="22" l="1"/>
  <c r="G1383" i="22"/>
  <c r="H1383" i="22"/>
  <c r="I1383" i="22"/>
  <c r="F1384" i="22" l="1"/>
  <c r="G1384" i="22"/>
  <c r="H1384" i="22"/>
  <c r="I1384" i="22"/>
  <c r="F1385" i="22" l="1"/>
  <c r="G1385" i="22"/>
  <c r="H1385" i="22"/>
  <c r="I1385" i="22"/>
  <c r="F1386" i="22" l="1"/>
  <c r="G1386" i="22"/>
  <c r="H1386" i="22"/>
  <c r="I1386" i="22"/>
  <c r="F1387" i="22" l="1"/>
  <c r="G1387" i="22"/>
  <c r="H1387" i="22"/>
  <c r="I1387" i="22"/>
  <c r="F1388" i="22" l="1"/>
  <c r="G1388" i="22"/>
  <c r="H1388" i="22"/>
  <c r="I1388" i="22"/>
  <c r="F1389" i="22" l="1"/>
  <c r="G1389" i="22"/>
  <c r="H1389" i="22"/>
  <c r="I1389" i="22"/>
  <c r="F1390" i="22" l="1"/>
  <c r="G1390" i="22"/>
  <c r="H1390" i="22"/>
  <c r="I1390" i="22"/>
  <c r="F1391" i="22" l="1"/>
  <c r="G1391" i="22"/>
  <c r="H1391" i="22"/>
  <c r="I1391" i="22"/>
  <c r="F1392" i="22" l="1"/>
  <c r="G1392" i="22"/>
  <c r="H1392" i="22"/>
  <c r="I1392" i="22"/>
  <c r="F1393" i="22" l="1"/>
  <c r="G1393" i="22"/>
  <c r="H1393" i="22"/>
  <c r="I1393" i="22"/>
  <c r="F1394" i="22" l="1"/>
  <c r="G1394" i="22"/>
  <c r="H1394" i="22"/>
  <c r="I1394" i="22"/>
  <c r="F1395" i="22" l="1"/>
  <c r="G1395" i="22"/>
  <c r="H1395" i="22"/>
  <c r="I1395" i="22"/>
  <c r="F1396" i="22" l="1"/>
  <c r="G1396" i="22"/>
  <c r="H1396" i="22"/>
  <c r="I1396" i="22"/>
  <c r="F1397" i="22" l="1"/>
  <c r="G1397" i="22"/>
  <c r="H1397" i="22"/>
  <c r="I1397" i="22"/>
  <c r="F1398" i="22" l="1"/>
  <c r="G1398" i="22"/>
  <c r="H1398" i="22"/>
  <c r="I1398" i="22"/>
  <c r="F1399" i="22" l="1"/>
  <c r="G1399" i="22"/>
  <c r="H1399" i="22"/>
  <c r="I1399" i="22"/>
  <c r="F1400" i="22" l="1"/>
  <c r="G1400" i="22"/>
  <c r="H1400" i="22"/>
  <c r="I1400" i="22"/>
  <c r="F1401" i="22" l="1"/>
  <c r="G1401" i="22"/>
  <c r="H1401" i="22"/>
  <c r="I1401" i="22"/>
  <c r="F1402" i="22" l="1"/>
  <c r="G1402" i="22"/>
  <c r="H1402" i="22"/>
  <c r="I1402" i="22"/>
  <c r="F1403" i="22" l="1"/>
  <c r="G1403" i="22"/>
  <c r="H1403" i="22"/>
  <c r="I1403" i="22"/>
  <c r="F1404" i="22" l="1"/>
  <c r="G1404" i="22"/>
  <c r="H1404" i="22"/>
  <c r="I1404" i="22"/>
  <c r="F1405" i="22" l="1"/>
  <c r="G1405" i="22"/>
  <c r="H1405" i="22"/>
  <c r="I1405" i="22"/>
  <c r="F1406" i="22" l="1"/>
  <c r="G1406" i="22"/>
  <c r="H1406" i="22"/>
  <c r="I1406" i="22"/>
  <c r="F1407" i="22" l="1"/>
  <c r="G1407" i="22"/>
  <c r="H1407" i="22"/>
  <c r="I1407" i="22"/>
  <c r="F1408" i="22" l="1"/>
  <c r="G1408" i="22"/>
  <c r="H1408" i="22"/>
  <c r="I1408" i="22"/>
  <c r="F1409" i="22" l="1"/>
  <c r="G1409" i="22"/>
  <c r="H1409" i="22"/>
  <c r="I1409" i="22"/>
  <c r="F1410" i="22" l="1"/>
  <c r="G1410" i="22"/>
  <c r="H1410" i="22"/>
  <c r="I1410" i="22"/>
  <c r="F1411" i="22" l="1"/>
  <c r="G1411" i="22"/>
  <c r="H1411" i="22"/>
  <c r="I1411" i="22"/>
  <c r="F1412" i="22" l="1"/>
  <c r="G1412" i="22"/>
  <c r="H1412" i="22"/>
  <c r="I1412" i="22"/>
  <c r="F1413" i="22" l="1"/>
  <c r="G1413" i="22"/>
  <c r="H1413" i="22"/>
  <c r="I1413" i="22"/>
  <c r="F1414" i="22" l="1"/>
  <c r="G1414" i="22"/>
  <c r="H1414" i="22"/>
  <c r="I1414" i="22"/>
  <c r="F1415" i="22" l="1"/>
  <c r="G1415" i="22"/>
  <c r="H1415" i="22"/>
  <c r="I1415" i="22"/>
  <c r="F1416" i="22" l="1"/>
  <c r="G1416" i="22"/>
  <c r="H1416" i="22"/>
  <c r="I1416" i="22"/>
  <c r="F1417" i="22" l="1"/>
  <c r="G1417" i="22"/>
  <c r="H1417" i="22"/>
  <c r="I1417" i="22"/>
  <c r="F1418" i="22" l="1"/>
  <c r="G1418" i="22"/>
  <c r="H1418" i="22"/>
  <c r="I1418" i="22"/>
  <c r="F1419" i="22" l="1"/>
  <c r="G1419" i="22"/>
  <c r="H1419" i="22"/>
  <c r="I1419" i="22"/>
  <c r="F1420" i="22" l="1"/>
  <c r="G1420" i="22"/>
  <c r="H1420" i="22"/>
  <c r="I1420" i="22"/>
  <c r="F1421" i="22" l="1"/>
  <c r="G1421" i="22"/>
  <c r="H1421" i="22"/>
  <c r="I1421" i="22"/>
  <c r="F1422" i="22" l="1"/>
  <c r="G1422" i="22"/>
  <c r="H1422" i="22"/>
  <c r="I1422" i="22"/>
  <c r="F1423" i="22" l="1"/>
  <c r="G1423" i="22"/>
  <c r="H1423" i="22"/>
  <c r="I1423" i="22"/>
  <c r="F1424" i="22" l="1"/>
  <c r="G1424" i="22"/>
  <c r="H1424" i="22"/>
  <c r="I1424" i="22"/>
  <c r="F1425" i="22" l="1"/>
  <c r="G1425" i="22"/>
  <c r="H1425" i="22"/>
  <c r="I1425" i="22"/>
  <c r="F1426" i="22" l="1"/>
  <c r="G1426" i="22"/>
  <c r="H1426" i="22"/>
  <c r="I1426" i="22"/>
  <c r="F1427" i="22" l="1"/>
  <c r="G1427" i="22"/>
  <c r="H1427" i="22"/>
  <c r="I1427" i="22"/>
  <c r="F1428" i="22" l="1"/>
  <c r="G1428" i="22"/>
  <c r="H1428" i="22"/>
  <c r="I1428" i="22"/>
  <c r="F1429" i="22" l="1"/>
  <c r="G1429" i="22"/>
  <c r="H1429" i="22"/>
  <c r="I1429" i="22"/>
  <c r="F1430" i="22" l="1"/>
  <c r="G1430" i="22"/>
  <c r="H1430" i="22"/>
  <c r="I1430" i="22"/>
  <c r="F1431" i="22" l="1"/>
  <c r="G1431" i="22"/>
  <c r="H1431" i="22"/>
  <c r="I1431" i="22"/>
  <c r="F1432" i="22" l="1"/>
  <c r="G1432" i="22"/>
  <c r="H1432" i="22"/>
  <c r="I1432" i="22"/>
  <c r="F1433" i="22" l="1"/>
  <c r="G1433" i="22"/>
  <c r="H1433" i="22"/>
  <c r="I1433" i="22"/>
  <c r="F1434" i="22" l="1"/>
  <c r="G1434" i="22"/>
  <c r="H1434" i="22"/>
  <c r="I1434" i="22"/>
  <c r="F1435" i="22" l="1"/>
  <c r="G1435" i="22"/>
  <c r="H1435" i="22"/>
  <c r="I1435" i="22"/>
  <c r="F1436" i="22" l="1"/>
  <c r="G1436" i="22"/>
  <c r="H1436" i="22"/>
  <c r="I1436" i="22"/>
  <c r="F1437" i="22" l="1"/>
  <c r="G1437" i="22"/>
  <c r="H1437" i="22"/>
  <c r="I1437" i="22"/>
  <c r="F1438" i="22" l="1"/>
  <c r="G1438" i="22"/>
  <c r="H1438" i="22"/>
  <c r="I1438" i="22"/>
  <c r="F1439" i="22" l="1"/>
  <c r="G1439" i="22"/>
  <c r="H1439" i="22"/>
  <c r="I1439" i="22"/>
  <c r="F1440" i="22" l="1"/>
  <c r="G1440" i="22"/>
  <c r="H1440" i="22"/>
  <c r="I1440" i="22"/>
  <c r="F1441" i="22" l="1"/>
  <c r="G1441" i="22"/>
  <c r="H1441" i="22"/>
  <c r="I1441" i="22"/>
  <c r="F1442" i="22" l="1"/>
  <c r="G1442" i="22"/>
  <c r="H1442" i="22"/>
  <c r="I1442" i="22"/>
  <c r="F1443" i="22" l="1"/>
  <c r="G1443" i="22"/>
  <c r="H1443" i="22"/>
  <c r="I1443" i="22"/>
  <c r="F1444" i="22" l="1"/>
  <c r="G1444" i="22"/>
  <c r="H1444" i="22"/>
  <c r="I1444" i="22"/>
  <c r="F1445" i="22" l="1"/>
  <c r="G1445" i="22"/>
  <c r="H1445" i="22"/>
  <c r="I1445" i="22"/>
  <c r="F1446" i="22" l="1"/>
  <c r="G1446" i="22"/>
  <c r="H1446" i="22"/>
  <c r="I1446" i="22"/>
  <c r="F1447" i="22" l="1"/>
  <c r="G1447" i="22"/>
  <c r="H1447" i="22"/>
  <c r="I1447" i="22"/>
  <c r="F1448" i="22" l="1"/>
  <c r="G1448" i="22"/>
  <c r="H1448" i="22"/>
  <c r="I1448" i="22"/>
  <c r="F1449" i="22" l="1"/>
  <c r="G1449" i="22"/>
  <c r="H1449" i="22"/>
  <c r="I1449" i="22"/>
  <c r="F1450" i="22" l="1"/>
  <c r="G1450" i="22"/>
  <c r="H1450" i="22"/>
  <c r="I1450" i="22"/>
  <c r="F1451" i="22" l="1"/>
  <c r="G1451" i="22"/>
  <c r="H1451" i="22"/>
  <c r="I1451" i="22"/>
  <c r="F1452" i="22" l="1"/>
  <c r="G1452" i="22"/>
  <c r="H1452" i="22"/>
  <c r="I1452" i="22"/>
  <c r="F1453" i="22" l="1"/>
  <c r="G1453" i="22"/>
  <c r="H1453" i="22"/>
  <c r="I1453" i="22"/>
  <c r="F1454" i="22" l="1"/>
  <c r="G1454" i="22"/>
  <c r="H1454" i="22"/>
  <c r="I1454" i="22"/>
  <c r="F1455" i="22" l="1"/>
  <c r="G1455" i="22"/>
  <c r="H1455" i="22"/>
  <c r="I1455" i="22"/>
  <c r="F1456" i="22" l="1"/>
  <c r="G1456" i="22"/>
  <c r="H1456" i="22"/>
  <c r="I1456" i="22"/>
  <c r="F1457" i="22" l="1"/>
  <c r="G1457" i="22"/>
  <c r="H1457" i="22"/>
  <c r="I1457" i="22"/>
  <c r="F1458" i="22" l="1"/>
  <c r="G1458" i="22"/>
  <c r="H1458" i="22"/>
  <c r="I1458" i="22"/>
  <c r="F1459" i="22" l="1"/>
  <c r="G1459" i="22"/>
  <c r="H1459" i="22"/>
  <c r="I1459" i="22"/>
  <c r="F1460" i="22" l="1"/>
  <c r="G1460" i="22"/>
  <c r="H1460" i="22"/>
  <c r="I1460" i="22"/>
  <c r="F1461" i="22" l="1"/>
  <c r="G1461" i="22"/>
  <c r="H1461" i="22"/>
  <c r="I1461" i="22"/>
  <c r="F1462" i="22" l="1"/>
  <c r="G1462" i="22"/>
  <c r="H1462" i="22"/>
  <c r="I1462" i="22"/>
  <c r="F1463" i="22" l="1"/>
  <c r="G1463" i="22"/>
  <c r="H1463" i="22"/>
  <c r="I1463" i="22"/>
  <c r="F1464" i="22" l="1"/>
  <c r="G1464" i="22"/>
  <c r="H1464" i="22"/>
  <c r="I1464" i="22"/>
  <c r="F1465" i="22" l="1"/>
  <c r="G1465" i="22"/>
  <c r="H1465" i="22"/>
  <c r="I1465" i="22"/>
  <c r="F1466" i="22" l="1"/>
  <c r="G1466" i="22"/>
  <c r="H1466" i="22"/>
  <c r="I1466" i="22"/>
  <c r="F1467" i="22" l="1"/>
  <c r="G1467" i="22"/>
  <c r="H1467" i="22"/>
  <c r="I1467" i="22"/>
  <c r="F1468" i="22" l="1"/>
  <c r="G1468" i="22"/>
  <c r="H1468" i="22"/>
  <c r="I1468" i="22"/>
  <c r="F1469" i="22" l="1"/>
  <c r="G1469" i="22"/>
  <c r="H1469" i="22"/>
  <c r="I1469" i="22"/>
  <c r="F1470" i="22" l="1"/>
  <c r="G1470" i="22"/>
  <c r="H1470" i="22"/>
  <c r="I1470" i="22"/>
  <c r="F1471" i="22" l="1"/>
  <c r="G1471" i="22"/>
  <c r="H1471" i="22"/>
  <c r="I1471" i="22"/>
  <c r="F1472" i="22" l="1"/>
  <c r="G1472" i="22"/>
  <c r="H1472" i="22"/>
  <c r="I1472" i="22"/>
  <c r="F1473" i="22" l="1"/>
  <c r="G1473" i="22"/>
  <c r="H1473" i="22"/>
  <c r="I1473" i="22"/>
  <c r="F1474" i="22" l="1"/>
  <c r="G1474" i="22"/>
  <c r="H1474" i="22"/>
  <c r="I1474" i="22"/>
  <c r="F1475" i="22" l="1"/>
  <c r="G1475" i="22"/>
  <c r="H1475" i="22"/>
  <c r="I1475" i="22"/>
  <c r="F1476" i="22" l="1"/>
  <c r="G1476" i="22"/>
  <c r="H1476" i="22"/>
  <c r="I1476" i="22"/>
  <c r="F1477" i="22" l="1"/>
  <c r="G1477" i="22"/>
  <c r="H1477" i="22"/>
  <c r="I1477" i="22"/>
  <c r="F1478" i="22" l="1"/>
  <c r="G1478" i="22"/>
  <c r="H1478" i="22"/>
  <c r="I1478" i="22"/>
  <c r="F1479" i="22" l="1"/>
  <c r="G1479" i="22"/>
  <c r="H1479" i="22"/>
  <c r="I1479" i="22"/>
  <c r="F1480" i="22" l="1"/>
  <c r="G1480" i="22"/>
  <c r="H1480" i="22"/>
  <c r="I1480" i="22"/>
  <c r="F1481" i="22" l="1"/>
  <c r="G1481" i="22"/>
  <c r="H1481" i="22"/>
  <c r="I1481" i="22"/>
  <c r="F1482" i="22" l="1"/>
  <c r="G1482" i="22"/>
  <c r="H1482" i="22"/>
  <c r="I1482" i="22"/>
  <c r="F1483" i="22" l="1"/>
  <c r="G1483" i="22"/>
  <c r="H1483" i="22"/>
  <c r="I1483" i="22"/>
  <c r="F1484" i="22" l="1"/>
  <c r="G1484" i="22"/>
  <c r="H1484" i="22"/>
  <c r="I1484" i="22"/>
  <c r="F1485" i="22" l="1"/>
  <c r="G1485" i="22"/>
  <c r="H1485" i="22"/>
  <c r="I1485" i="22"/>
  <c r="F1486" i="22" l="1"/>
  <c r="G1486" i="22"/>
  <c r="H1486" i="22"/>
  <c r="I1486" i="22"/>
  <c r="F1487" i="22" l="1"/>
  <c r="G1487" i="22"/>
  <c r="H1487" i="22"/>
  <c r="I1487" i="22"/>
  <c r="F1488" i="22" l="1"/>
  <c r="G1488" i="22"/>
  <c r="H1488" i="22"/>
  <c r="I1488" i="22"/>
  <c r="F1489" i="22" l="1"/>
  <c r="G1489" i="22"/>
  <c r="H1489" i="22"/>
  <c r="I1489" i="22"/>
  <c r="F1490" i="22" l="1"/>
  <c r="G1490" i="22"/>
  <c r="H1490" i="22"/>
  <c r="I1490" i="22"/>
  <c r="F1491" i="22" l="1"/>
  <c r="G1491" i="22"/>
  <c r="H1491" i="22"/>
  <c r="I1491" i="22"/>
  <c r="F1492" i="22" l="1"/>
  <c r="G1492" i="22"/>
  <c r="H1492" i="22"/>
  <c r="I1492" i="22"/>
  <c r="F1493" i="22" l="1"/>
  <c r="G1493" i="22"/>
  <c r="H1493" i="22"/>
  <c r="I1493" i="22"/>
  <c r="F1494" i="22" l="1"/>
  <c r="G1494" i="22"/>
  <c r="H1494" i="22"/>
  <c r="I1494" i="22"/>
  <c r="F1495" i="22" l="1"/>
  <c r="G1495" i="22"/>
  <c r="H1495" i="22"/>
  <c r="I1495" i="22"/>
  <c r="F1496" i="22" l="1"/>
  <c r="G1496" i="22"/>
  <c r="H1496" i="22"/>
  <c r="I1496" i="22"/>
  <c r="F1497" i="22" l="1"/>
  <c r="G1497" i="22"/>
  <c r="H1497" i="22"/>
  <c r="I1497" i="22"/>
  <c r="F1498" i="22" l="1"/>
  <c r="G1498" i="22"/>
  <c r="H1498" i="22"/>
  <c r="I1498" i="22"/>
  <c r="F1499" i="22" l="1"/>
  <c r="G1499" i="22"/>
  <c r="H1499" i="22"/>
  <c r="I1499" i="22"/>
  <c r="F1500" i="22" l="1"/>
  <c r="G1500" i="22"/>
  <c r="H1500" i="22"/>
  <c r="I1500" i="22"/>
  <c r="F1501" i="22" l="1"/>
  <c r="G1501" i="22"/>
  <c r="H1501" i="22"/>
  <c r="I1501" i="22"/>
  <c r="F1502" i="22" l="1"/>
  <c r="G1502" i="22"/>
  <c r="H1502" i="22"/>
  <c r="I1502" i="22"/>
  <c r="F1503" i="22" l="1"/>
  <c r="G1503" i="22"/>
  <c r="H1503" i="22"/>
  <c r="I1503" i="22"/>
  <c r="F1504" i="22" l="1"/>
  <c r="G1504" i="22"/>
  <c r="H1504" i="22"/>
  <c r="I1504" i="22"/>
  <c r="F1505" i="22" l="1"/>
  <c r="G1505" i="22"/>
  <c r="H1505" i="22"/>
  <c r="I1505" i="22"/>
  <c r="F1506" i="22" l="1"/>
  <c r="G1506" i="22"/>
  <c r="H1506" i="22"/>
  <c r="I1506" i="22"/>
  <c r="F1507" i="22" l="1"/>
  <c r="G1507" i="22"/>
  <c r="H1507" i="22"/>
  <c r="I1507" i="22"/>
  <c r="F1508" i="22" l="1"/>
  <c r="G1508" i="22"/>
  <c r="H1508" i="22"/>
  <c r="I1508" i="22"/>
  <c r="F1509" i="22" l="1"/>
  <c r="G1509" i="22"/>
  <c r="H1509" i="22"/>
  <c r="I1509" i="22"/>
  <c r="F1510" i="22" l="1"/>
  <c r="G1510" i="22"/>
  <c r="H1510" i="22"/>
  <c r="I1510" i="22"/>
  <c r="F1511" i="22" l="1"/>
  <c r="G1511" i="22"/>
  <c r="H1511" i="22"/>
  <c r="I1511" i="22"/>
  <c r="F1512" i="22" l="1"/>
  <c r="G1512" i="22"/>
  <c r="H1512" i="22"/>
  <c r="I1512" i="22"/>
  <c r="F1513" i="22" l="1"/>
  <c r="G1513" i="22"/>
  <c r="H1513" i="22"/>
  <c r="I1513" i="22"/>
  <c r="F1514" i="22" l="1"/>
  <c r="G1514" i="22"/>
  <c r="H1514" i="22"/>
  <c r="I1514" i="22"/>
  <c r="F1515" i="22" l="1"/>
  <c r="G1515" i="22"/>
  <c r="H1515" i="22"/>
  <c r="I1515" i="22"/>
  <c r="F1516" i="22" l="1"/>
  <c r="G1516" i="22"/>
  <c r="H1516" i="22"/>
  <c r="I1516" i="22"/>
  <c r="F1517" i="22" l="1"/>
  <c r="G1517" i="22"/>
  <c r="H1517" i="22"/>
  <c r="I1517" i="22"/>
  <c r="F1518" i="22" l="1"/>
  <c r="G1518" i="22"/>
  <c r="H1518" i="22"/>
  <c r="I1518" i="22"/>
  <c r="F1519" i="22" l="1"/>
  <c r="G1519" i="22"/>
  <c r="H1519" i="22"/>
  <c r="I1519" i="22"/>
  <c r="F1520" i="22" l="1"/>
  <c r="G1520" i="22"/>
  <c r="H1520" i="22"/>
  <c r="I1520" i="22"/>
  <c r="F1521" i="22" l="1"/>
  <c r="G1521" i="22"/>
  <c r="H1521" i="22"/>
  <c r="I1521" i="22"/>
  <c r="F1522" i="22" l="1"/>
  <c r="G1522" i="22"/>
  <c r="H1522" i="22"/>
  <c r="I1522" i="22"/>
  <c r="F1523" i="22" l="1"/>
  <c r="G1523" i="22"/>
  <c r="H1523" i="22"/>
  <c r="I1523" i="22"/>
  <c r="F1524" i="22" l="1"/>
  <c r="G1524" i="22"/>
  <c r="H1524" i="22"/>
  <c r="I1524" i="22"/>
  <c r="F1525" i="22" l="1"/>
  <c r="G1525" i="22"/>
  <c r="H1525" i="22"/>
  <c r="I1525" i="22"/>
  <c r="F1526" i="22" l="1"/>
  <c r="G1526" i="22"/>
  <c r="H1526" i="22"/>
  <c r="I1526" i="22"/>
  <c r="F1527" i="22" l="1"/>
  <c r="G1527" i="22"/>
  <c r="H1527" i="22"/>
  <c r="I1527" i="22"/>
  <c r="F1528" i="22" l="1"/>
  <c r="G1528" i="22"/>
  <c r="H1528" i="22"/>
  <c r="I1528" i="22"/>
  <c r="F1529" i="22" l="1"/>
  <c r="G1529" i="22"/>
  <c r="H1529" i="22"/>
  <c r="I1529" i="22"/>
  <c r="F1530" i="22" l="1"/>
  <c r="G1530" i="22"/>
  <c r="H1530" i="22"/>
  <c r="I1530" i="22"/>
  <c r="F1531" i="22" l="1"/>
  <c r="G1531" i="22"/>
  <c r="H1531" i="22"/>
  <c r="I1531" i="22"/>
  <c r="F1532" i="22" l="1"/>
  <c r="G1532" i="22"/>
  <c r="H1532" i="22"/>
  <c r="I1532" i="22"/>
  <c r="F1533" i="22" l="1"/>
  <c r="G1533" i="22"/>
  <c r="H1533" i="22"/>
  <c r="I1533" i="22"/>
  <c r="F1534" i="22" l="1"/>
  <c r="G1534" i="22"/>
  <c r="H1534" i="22"/>
  <c r="I1534" i="22"/>
  <c r="F1535" i="22" l="1"/>
  <c r="G1535" i="22"/>
  <c r="H1535" i="22"/>
  <c r="I1535" i="22"/>
  <c r="F1536" i="22" l="1"/>
  <c r="G1536" i="22"/>
  <c r="H1536" i="22"/>
  <c r="I1536" i="22"/>
  <c r="F1537" i="22" l="1"/>
  <c r="G1537" i="22"/>
  <c r="H1537" i="22"/>
  <c r="I1537" i="22"/>
  <c r="F1538" i="22" l="1"/>
  <c r="G1538" i="22"/>
  <c r="H1538" i="22"/>
  <c r="I1538" i="22"/>
  <c r="F1539" i="22" l="1"/>
  <c r="G1539" i="22"/>
  <c r="H1539" i="22"/>
  <c r="I1539" i="22"/>
  <c r="F1540" i="22" l="1"/>
  <c r="G1540" i="22"/>
  <c r="H1540" i="22"/>
  <c r="I1540" i="22"/>
  <c r="F1541" i="22" l="1"/>
  <c r="G1541" i="22"/>
  <c r="H1541" i="22"/>
  <c r="I1541" i="22"/>
  <c r="F1542" i="22" l="1"/>
  <c r="G1542" i="22"/>
  <c r="H1542" i="22"/>
  <c r="I1542" i="22"/>
  <c r="F1543" i="22" l="1"/>
  <c r="G1543" i="22"/>
  <c r="H1543" i="22"/>
  <c r="I1543" i="22"/>
  <c r="F1544" i="22" l="1"/>
  <c r="G1544" i="22"/>
  <c r="H1544" i="22"/>
  <c r="I1544" i="22"/>
  <c r="F1545" i="22" l="1"/>
  <c r="G1545" i="22"/>
  <c r="H1545" i="22"/>
  <c r="I1545" i="22"/>
  <c r="F1546" i="22" l="1"/>
  <c r="G1546" i="22"/>
  <c r="H1546" i="22"/>
  <c r="I1546" i="22"/>
  <c r="F1547" i="22" l="1"/>
  <c r="G1547" i="22"/>
  <c r="H1547" i="22"/>
  <c r="I1547" i="22"/>
  <c r="F1548" i="22" l="1"/>
  <c r="G1548" i="22"/>
  <c r="H1548" i="22"/>
  <c r="I1548" i="22"/>
  <c r="F1549" i="22" l="1"/>
  <c r="G1549" i="22"/>
  <c r="H1549" i="22"/>
  <c r="I1549" i="22"/>
  <c r="F1550" i="22" l="1"/>
  <c r="G1550" i="22"/>
  <c r="H1550" i="22"/>
  <c r="I1550" i="22"/>
  <c r="F1551" i="22" l="1"/>
  <c r="G1551" i="22"/>
  <c r="H1551" i="22"/>
  <c r="I1551" i="22"/>
  <c r="F1552" i="22" l="1"/>
  <c r="G1552" i="22"/>
  <c r="H1552" i="22"/>
  <c r="I1552" i="22"/>
  <c r="F1553" i="22" l="1"/>
  <c r="G1553" i="22"/>
  <c r="H1553" i="22"/>
  <c r="I1553" i="22"/>
  <c r="F1554" i="22" l="1"/>
  <c r="G1554" i="22"/>
  <c r="H1554" i="22"/>
  <c r="I1554" i="22"/>
  <c r="F1555" i="22" l="1"/>
  <c r="G1555" i="22"/>
  <c r="H1555" i="22"/>
  <c r="I1555" i="22"/>
  <c r="F1556" i="22" l="1"/>
  <c r="G1556" i="22"/>
  <c r="H1556" i="22"/>
  <c r="I1556" i="22"/>
  <c r="F1557" i="22" l="1"/>
  <c r="G1557" i="22"/>
  <c r="H1557" i="22"/>
  <c r="I1557" i="22"/>
  <c r="F1558" i="22" l="1"/>
  <c r="G1558" i="22"/>
  <c r="H1558" i="22"/>
  <c r="I1558" i="22"/>
  <c r="F1559" i="22" l="1"/>
  <c r="G1559" i="22"/>
  <c r="H1559" i="22"/>
  <c r="I1559" i="22"/>
  <c r="F1560" i="22" l="1"/>
  <c r="G1560" i="22"/>
  <c r="H1560" i="22"/>
  <c r="I1560" i="22"/>
  <c r="F1561" i="22" l="1"/>
  <c r="G1561" i="22"/>
  <c r="H1561" i="22"/>
  <c r="I1561" i="22"/>
  <c r="F1562" i="22" l="1"/>
  <c r="G1562" i="22"/>
  <c r="H1562" i="22"/>
  <c r="I1562" i="22"/>
  <c r="F1563" i="22" l="1"/>
  <c r="G1563" i="22"/>
  <c r="H1563" i="22"/>
  <c r="I1563" i="22"/>
  <c r="F1564" i="22" l="1"/>
  <c r="G1564" i="22"/>
  <c r="H1564" i="22"/>
  <c r="I1564" i="22"/>
  <c r="F1565" i="22" l="1"/>
  <c r="G1565" i="22"/>
  <c r="H1565" i="22"/>
  <c r="I1565" i="22"/>
  <c r="F1566" i="22" l="1"/>
  <c r="G1566" i="22"/>
  <c r="H1566" i="22"/>
  <c r="I1566" i="22"/>
  <c r="F1567" i="22" l="1"/>
  <c r="G1567" i="22"/>
  <c r="H1567" i="22"/>
  <c r="I1567" i="22"/>
  <c r="F1568" i="22" l="1"/>
  <c r="G1568" i="22"/>
  <c r="H1568" i="22"/>
  <c r="I1568" i="22"/>
  <c r="F1569" i="22" l="1"/>
  <c r="G1569" i="22"/>
  <c r="H1569" i="22"/>
  <c r="I1569" i="22"/>
  <c r="F1570" i="22" l="1"/>
  <c r="G1570" i="22"/>
  <c r="H1570" i="22"/>
  <c r="I1570" i="22"/>
  <c r="F1571" i="22" l="1"/>
  <c r="G1571" i="22"/>
  <c r="H1571" i="22"/>
  <c r="I1571" i="22"/>
  <c r="F1572" i="22" l="1"/>
  <c r="G1572" i="22"/>
  <c r="H1572" i="22"/>
  <c r="I1572" i="22"/>
  <c r="F1573" i="22" l="1"/>
  <c r="G1573" i="22"/>
  <c r="H1573" i="22"/>
  <c r="I1573" i="22"/>
  <c r="F1574" i="22" l="1"/>
  <c r="G1574" i="22"/>
  <c r="H1574" i="22"/>
  <c r="I1574" i="22"/>
  <c r="F1575" i="22" l="1"/>
  <c r="G1575" i="22"/>
  <c r="H1575" i="22"/>
  <c r="I1575" i="22"/>
  <c r="F1576" i="22" l="1"/>
  <c r="G1576" i="22"/>
  <c r="H1576" i="22"/>
  <c r="I1576" i="22"/>
  <c r="F1577" i="22" l="1"/>
  <c r="G1577" i="22"/>
  <c r="H1577" i="22"/>
  <c r="I1577" i="22"/>
  <c r="F1578" i="22" l="1"/>
  <c r="G1578" i="22"/>
  <c r="H1578" i="22"/>
  <c r="I1578" i="22"/>
  <c r="F1579" i="22" l="1"/>
  <c r="G1579" i="22"/>
  <c r="H1579" i="22"/>
  <c r="I1579" i="22"/>
  <c r="F1580" i="22" l="1"/>
  <c r="G1580" i="22"/>
  <c r="H1580" i="22"/>
  <c r="I1580" i="22"/>
  <c r="F1581" i="22" l="1"/>
  <c r="G1581" i="22"/>
  <c r="H1581" i="22"/>
  <c r="I1581" i="22"/>
  <c r="F1582" i="22" l="1"/>
  <c r="G1582" i="22"/>
  <c r="H1582" i="22"/>
  <c r="I1582" i="22"/>
  <c r="F1583" i="22" l="1"/>
  <c r="G1583" i="22"/>
  <c r="H1583" i="22"/>
  <c r="I1583" i="22"/>
  <c r="F1584" i="22" l="1"/>
  <c r="G1584" i="22"/>
  <c r="H1584" i="22"/>
  <c r="I1584" i="22"/>
  <c r="F1585" i="22" l="1"/>
  <c r="G1585" i="22"/>
  <c r="H1585" i="22"/>
  <c r="I1585" i="22"/>
  <c r="F1586" i="22" l="1"/>
  <c r="G1586" i="22"/>
  <c r="H1586" i="22"/>
  <c r="I1586" i="22"/>
  <c r="F1587" i="22" l="1"/>
  <c r="G1587" i="22"/>
  <c r="H1587" i="22"/>
  <c r="I1587" i="22"/>
  <c r="F1588" i="22" l="1"/>
  <c r="G1588" i="22"/>
  <c r="H1588" i="22"/>
  <c r="I1588" i="22"/>
  <c r="F1589" i="22" l="1"/>
  <c r="G1589" i="22"/>
  <c r="H1589" i="22"/>
  <c r="I1589" i="22"/>
  <c r="F1590" i="22" l="1"/>
  <c r="G1590" i="22"/>
  <c r="H1590" i="22"/>
  <c r="I1590" i="22"/>
  <c r="F1591" i="22" l="1"/>
  <c r="G1591" i="22"/>
  <c r="H1591" i="22"/>
  <c r="I1591" i="22"/>
  <c r="F1592" i="22" l="1"/>
  <c r="G1592" i="22"/>
  <c r="H1592" i="22"/>
  <c r="I1592" i="22"/>
  <c r="F1593" i="22" l="1"/>
  <c r="G1593" i="22"/>
  <c r="H1593" i="22"/>
  <c r="I1593" i="22"/>
  <c r="F1594" i="22" l="1"/>
  <c r="G1594" i="22"/>
  <c r="H1594" i="22"/>
  <c r="I1594" i="22"/>
  <c r="F1595" i="22" l="1"/>
  <c r="G1595" i="22"/>
  <c r="H1595" i="22"/>
  <c r="I1595" i="22"/>
  <c r="F1596" i="22" l="1"/>
  <c r="G1596" i="22"/>
  <c r="H1596" i="22"/>
  <c r="I1596" i="22"/>
  <c r="F1597" i="22" l="1"/>
  <c r="G1597" i="22"/>
  <c r="H1597" i="22"/>
  <c r="I1597" i="22"/>
  <c r="F1598" i="22" l="1"/>
  <c r="G1598" i="22"/>
  <c r="H1598" i="22"/>
  <c r="I1598" i="22"/>
  <c r="F1599" i="22" l="1"/>
  <c r="G1599" i="22"/>
  <c r="H1599" i="22"/>
  <c r="I1599" i="22"/>
  <c r="F1600" i="22" l="1"/>
  <c r="G1600" i="22"/>
  <c r="H1600" i="22"/>
  <c r="I1600" i="22"/>
  <c r="F1601" i="22" l="1"/>
  <c r="G1601" i="22"/>
  <c r="H1601" i="22"/>
  <c r="I1601" i="22"/>
  <c r="F1602" i="22" l="1"/>
  <c r="G1602" i="22"/>
  <c r="H1602" i="22"/>
  <c r="I1602" i="22"/>
  <c r="F1603" i="22" l="1"/>
  <c r="G1603" i="22"/>
  <c r="H1603" i="22"/>
  <c r="I1603" i="22"/>
  <c r="F1604" i="22" l="1"/>
  <c r="G1604" i="22"/>
  <c r="H1604" i="22"/>
  <c r="I1604" i="22"/>
  <c r="F1605" i="22" l="1"/>
  <c r="G1605" i="22"/>
  <c r="H1605" i="22"/>
  <c r="I1605" i="22"/>
  <c r="F1606" i="22" l="1"/>
  <c r="G1606" i="22"/>
  <c r="H1606" i="22"/>
  <c r="I1606" i="22"/>
  <c r="F1607" i="22" l="1"/>
  <c r="G1607" i="22"/>
  <c r="H1607" i="22"/>
  <c r="I1607" i="22"/>
  <c r="F1608" i="22" l="1"/>
  <c r="G1608" i="22"/>
  <c r="H1608" i="22"/>
  <c r="I1608" i="22"/>
  <c r="F1609" i="22" l="1"/>
  <c r="G1609" i="22"/>
  <c r="H1609" i="22"/>
  <c r="I1609" i="22"/>
  <c r="F1610" i="22" l="1"/>
  <c r="G1610" i="22"/>
  <c r="H1610" i="22"/>
  <c r="I1610" i="22"/>
  <c r="F1611" i="22" l="1"/>
  <c r="G1611" i="22"/>
  <c r="H1611" i="22"/>
  <c r="I1611" i="22"/>
  <c r="F1612" i="22" l="1"/>
  <c r="G1612" i="22"/>
  <c r="H1612" i="22"/>
  <c r="I1612" i="22"/>
  <c r="F1613" i="22" l="1"/>
  <c r="G1613" i="22"/>
  <c r="H1613" i="22"/>
  <c r="I1613" i="22"/>
  <c r="F1614" i="22" l="1"/>
  <c r="G1614" i="22"/>
  <c r="H1614" i="22"/>
  <c r="I1614" i="22"/>
  <c r="F1615" i="22" l="1"/>
  <c r="G1615" i="22"/>
  <c r="H1615" i="22"/>
  <c r="I1615" i="22"/>
  <c r="F1616" i="22" l="1"/>
  <c r="G1616" i="22"/>
  <c r="H1616" i="22"/>
  <c r="I1616" i="22"/>
  <c r="F1617" i="22" l="1"/>
  <c r="G1617" i="22"/>
  <c r="H1617" i="22"/>
  <c r="I1617" i="22"/>
  <c r="F1618" i="22" l="1"/>
  <c r="G1618" i="22"/>
  <c r="H1618" i="22"/>
  <c r="I1618" i="22"/>
  <c r="F1619" i="22" l="1"/>
  <c r="G1619" i="22"/>
  <c r="H1619" i="22"/>
  <c r="I1619" i="22"/>
  <c r="F1620" i="22" l="1"/>
  <c r="G1620" i="22"/>
  <c r="H1620" i="22"/>
  <c r="I1620" i="22"/>
  <c r="F1621" i="22" l="1"/>
  <c r="G1621" i="22"/>
  <c r="H1621" i="22"/>
  <c r="I1621" i="22"/>
  <c r="F1622" i="22" l="1"/>
  <c r="G1622" i="22"/>
  <c r="H1622" i="22"/>
  <c r="I1622" i="22"/>
  <c r="F1623" i="22" l="1"/>
  <c r="G1623" i="22"/>
  <c r="H1623" i="22"/>
  <c r="I1623" i="22"/>
  <c r="F1624" i="22" l="1"/>
  <c r="G1624" i="22"/>
  <c r="H1624" i="22"/>
  <c r="I1624" i="22"/>
  <c r="F1625" i="22" l="1"/>
  <c r="G1625" i="22"/>
  <c r="H1625" i="22"/>
  <c r="I1625" i="22"/>
  <c r="F1626" i="22" l="1"/>
  <c r="G1626" i="22"/>
  <c r="H1626" i="22"/>
  <c r="I1626" i="22"/>
  <c r="F1627" i="22" l="1"/>
  <c r="G1627" i="22"/>
  <c r="H1627" i="22"/>
  <c r="I1627" i="22"/>
  <c r="F1628" i="22" l="1"/>
  <c r="G1628" i="22"/>
  <c r="H1628" i="22"/>
  <c r="I1628" i="22"/>
  <c r="F1629" i="22" l="1"/>
  <c r="G1629" i="22"/>
  <c r="H1629" i="22"/>
  <c r="I1629" i="22"/>
  <c r="F1630" i="22" l="1"/>
  <c r="G1630" i="22"/>
  <c r="H1630" i="22"/>
  <c r="I1630" i="22"/>
  <c r="F1631" i="22" l="1"/>
  <c r="G1631" i="22"/>
  <c r="H1631" i="22"/>
  <c r="I1631" i="22"/>
  <c r="F1632" i="22" l="1"/>
  <c r="G1632" i="22"/>
  <c r="H1632" i="22"/>
  <c r="I1632" i="22"/>
  <c r="F1633" i="22" l="1"/>
  <c r="G1633" i="22"/>
  <c r="H1633" i="22"/>
  <c r="I1633" i="22"/>
  <c r="F1634" i="22" l="1"/>
  <c r="G1634" i="22"/>
  <c r="H1634" i="22"/>
  <c r="I1634" i="22"/>
  <c r="F1635" i="22" l="1"/>
  <c r="G1635" i="22"/>
  <c r="H1635" i="22"/>
  <c r="I1635" i="22"/>
  <c r="F1636" i="22" l="1"/>
  <c r="G1636" i="22"/>
  <c r="H1636" i="22"/>
  <c r="I1636" i="22"/>
  <c r="F1637" i="22" l="1"/>
  <c r="G1637" i="22"/>
  <c r="H1637" i="22"/>
  <c r="I1637" i="22"/>
  <c r="F1638" i="22" l="1"/>
  <c r="G1638" i="22"/>
  <c r="H1638" i="22"/>
  <c r="I1638" i="22"/>
  <c r="F1639" i="22" l="1"/>
  <c r="G1639" i="22"/>
  <c r="H1639" i="22"/>
  <c r="I1639" i="22"/>
  <c r="F1640" i="22" l="1"/>
  <c r="G1640" i="22"/>
  <c r="H1640" i="22"/>
  <c r="I1640" i="22"/>
  <c r="F1641" i="22" l="1"/>
  <c r="G1641" i="22"/>
  <c r="H1641" i="22"/>
  <c r="I1641" i="22"/>
  <c r="F1642" i="22" l="1"/>
  <c r="G1642" i="22"/>
  <c r="H1642" i="22"/>
  <c r="I1642" i="22"/>
  <c r="F1643" i="22" l="1"/>
  <c r="G1643" i="22"/>
  <c r="H1643" i="22"/>
  <c r="I1643" i="22"/>
  <c r="F1644" i="22" l="1"/>
  <c r="G1644" i="22"/>
  <c r="H1644" i="22"/>
  <c r="I1644" i="22"/>
  <c r="F1645" i="22" l="1"/>
  <c r="G1645" i="22"/>
  <c r="H1645" i="22"/>
  <c r="I1645" i="22"/>
  <c r="F1646" i="22" l="1"/>
  <c r="G1646" i="22"/>
  <c r="H1646" i="22"/>
  <c r="I1646" i="22"/>
  <c r="F1647" i="22" l="1"/>
  <c r="G1647" i="22"/>
  <c r="H1647" i="22"/>
  <c r="I1647" i="22"/>
  <c r="F1648" i="22" l="1"/>
  <c r="G1648" i="22"/>
  <c r="H1648" i="22"/>
  <c r="I1648" i="22"/>
  <c r="F1649" i="22" l="1"/>
  <c r="G1649" i="22"/>
  <c r="H1649" i="22"/>
  <c r="I1649" i="22"/>
  <c r="F1650" i="22" l="1"/>
  <c r="G1650" i="22"/>
  <c r="H1650" i="22"/>
  <c r="I1650" i="22"/>
  <c r="F1651" i="22" l="1"/>
  <c r="G1651" i="22"/>
  <c r="H1651" i="22"/>
  <c r="I1651" i="22"/>
  <c r="F1652" i="22" l="1"/>
  <c r="G1652" i="22"/>
  <c r="H1652" i="22"/>
  <c r="I1652" i="22"/>
  <c r="F1653" i="22" l="1"/>
  <c r="G1653" i="22"/>
  <c r="H1653" i="22"/>
  <c r="I1653" i="22"/>
  <c r="F1654" i="22" l="1"/>
  <c r="G1654" i="22"/>
  <c r="H1654" i="22"/>
  <c r="I1654" i="22"/>
  <c r="F1655" i="22" l="1"/>
  <c r="G1655" i="22"/>
  <c r="H1655" i="22"/>
  <c r="I1655" i="22"/>
  <c r="F1656" i="22" l="1"/>
  <c r="G1656" i="22"/>
  <c r="H1656" i="22"/>
  <c r="I1656" i="22"/>
  <c r="F1657" i="22" l="1"/>
  <c r="G1657" i="22"/>
  <c r="H1657" i="22"/>
  <c r="I1657" i="22"/>
  <c r="F1658" i="22" l="1"/>
  <c r="G1658" i="22"/>
  <c r="H1658" i="22"/>
  <c r="I1658" i="22"/>
  <c r="F1659" i="22" l="1"/>
  <c r="G1659" i="22"/>
  <c r="H1659" i="22"/>
  <c r="I1659" i="22"/>
  <c r="F1660" i="22" l="1"/>
  <c r="G1660" i="22"/>
  <c r="H1660" i="22"/>
  <c r="I1660" i="22"/>
  <c r="F1661" i="22" l="1"/>
  <c r="G1661" i="22"/>
  <c r="H1661" i="22"/>
  <c r="I1661" i="22"/>
  <c r="F1662" i="22" l="1"/>
  <c r="G1662" i="22"/>
  <c r="H1662" i="22"/>
  <c r="I1662" i="22"/>
  <c r="F1663" i="22" l="1"/>
  <c r="G1663" i="22"/>
  <c r="H1663" i="22"/>
  <c r="I1663" i="22"/>
  <c r="F1664" i="22" l="1"/>
  <c r="G1664" i="22"/>
  <c r="H1664" i="22"/>
  <c r="I1664" i="22"/>
  <c r="F1665" i="22" l="1"/>
  <c r="G1665" i="22"/>
  <c r="H1665" i="22"/>
  <c r="I1665" i="22"/>
  <c r="F1666" i="22" l="1"/>
  <c r="G1666" i="22"/>
  <c r="H1666" i="22"/>
  <c r="I1666" i="22"/>
  <c r="F1667" i="22" l="1"/>
  <c r="G1667" i="22"/>
  <c r="H1667" i="22"/>
  <c r="I1667" i="22"/>
  <c r="F1668" i="22" l="1"/>
  <c r="G1668" i="22"/>
  <c r="H1668" i="22"/>
  <c r="I1668" i="22"/>
  <c r="F1669" i="22" l="1"/>
  <c r="G1669" i="22"/>
  <c r="H1669" i="22"/>
  <c r="I1669" i="22"/>
  <c r="F1670" i="22" l="1"/>
  <c r="G1670" i="22"/>
  <c r="H1670" i="22"/>
  <c r="I1670" i="22"/>
  <c r="F1671" i="22" l="1"/>
  <c r="G1671" i="22"/>
  <c r="H1671" i="22"/>
  <c r="I1671" i="22"/>
  <c r="F1672" i="22" l="1"/>
  <c r="G1672" i="22"/>
  <c r="H1672" i="22"/>
  <c r="I1672" i="22"/>
  <c r="F1673" i="22" l="1"/>
  <c r="G1673" i="22"/>
  <c r="H1673" i="22"/>
  <c r="I1673" i="22"/>
  <c r="F1674" i="22" l="1"/>
  <c r="G1674" i="22"/>
  <c r="H1674" i="22"/>
  <c r="I1674" i="22"/>
  <c r="F1675" i="22" l="1"/>
  <c r="G1675" i="22"/>
  <c r="H1675" i="22"/>
  <c r="I1675" i="22"/>
  <c r="F1676" i="22" l="1"/>
  <c r="G1676" i="22"/>
  <c r="H1676" i="22"/>
  <c r="I1676" i="22"/>
  <c r="F1677" i="22" l="1"/>
  <c r="G1677" i="22"/>
  <c r="H1677" i="22"/>
  <c r="I1677" i="22"/>
  <c r="F1678" i="22" l="1"/>
  <c r="G1678" i="22"/>
  <c r="H1678" i="22"/>
  <c r="I1678" i="22"/>
  <c r="F1679" i="22" l="1"/>
  <c r="G1679" i="22"/>
  <c r="H1679" i="22"/>
  <c r="I1679" i="22"/>
  <c r="F1680" i="22" l="1"/>
  <c r="G1680" i="22"/>
  <c r="H1680" i="22"/>
  <c r="I1680" i="22"/>
  <c r="F1681" i="22" l="1"/>
  <c r="G1681" i="22"/>
  <c r="H1681" i="22"/>
  <c r="I1681" i="22"/>
  <c r="F1682" i="22" l="1"/>
  <c r="G1682" i="22"/>
  <c r="H1682" i="22"/>
  <c r="I1682" i="22"/>
  <c r="F1683" i="22" l="1"/>
  <c r="G1683" i="22"/>
  <c r="H1683" i="22"/>
  <c r="I1683" i="22"/>
  <c r="F1684" i="22" l="1"/>
  <c r="G1684" i="22"/>
  <c r="H1684" i="22"/>
  <c r="I1684" i="22"/>
  <c r="F1685" i="22" l="1"/>
  <c r="G1685" i="22"/>
  <c r="H1685" i="22"/>
  <c r="I1685" i="22"/>
  <c r="F1686" i="22" l="1"/>
  <c r="G1686" i="22"/>
  <c r="H1686" i="22"/>
  <c r="I1686" i="22"/>
  <c r="F1687" i="22" l="1"/>
  <c r="G1687" i="22"/>
  <c r="H1687" i="22"/>
  <c r="I1687" i="22"/>
  <c r="F1688" i="22" l="1"/>
  <c r="G1688" i="22"/>
  <c r="H1688" i="22"/>
  <c r="I1688" i="22"/>
  <c r="F1689" i="22" l="1"/>
  <c r="G1689" i="22"/>
  <c r="H1689" i="22"/>
  <c r="I1689" i="22"/>
  <c r="F1690" i="22" l="1"/>
  <c r="G1690" i="22"/>
  <c r="H1690" i="22"/>
  <c r="I1690" i="22"/>
  <c r="F1691" i="22" l="1"/>
  <c r="G1691" i="22"/>
  <c r="H1691" i="22"/>
  <c r="I1691" i="22"/>
  <c r="F1692" i="22" l="1"/>
  <c r="G1692" i="22"/>
  <c r="H1692" i="22"/>
  <c r="I1692" i="22"/>
  <c r="F1693" i="22" l="1"/>
  <c r="G1693" i="22"/>
  <c r="H1693" i="22"/>
  <c r="I1693" i="22"/>
  <c r="F1694" i="22" l="1"/>
  <c r="G1694" i="22"/>
  <c r="H1694" i="22"/>
  <c r="I1694" i="22"/>
  <c r="F1695" i="22" l="1"/>
  <c r="G1695" i="22"/>
  <c r="H1695" i="22"/>
  <c r="I1695" i="22"/>
  <c r="F1696" i="22" l="1"/>
  <c r="G1696" i="22"/>
  <c r="H1696" i="22"/>
  <c r="I1696" i="22"/>
  <c r="F1697" i="22" l="1"/>
  <c r="G1697" i="22"/>
  <c r="H1697" i="22"/>
  <c r="I1697" i="22"/>
  <c r="F1698" i="22" l="1"/>
  <c r="G1698" i="22"/>
  <c r="H1698" i="22"/>
  <c r="I1698" i="22"/>
  <c r="F1699" i="22" l="1"/>
  <c r="G1699" i="22"/>
  <c r="H1699" i="22"/>
  <c r="I1699" i="22"/>
  <c r="F1700" i="22" l="1"/>
  <c r="G1700" i="22"/>
  <c r="H1700" i="22"/>
  <c r="I1700" i="22"/>
  <c r="F1701" i="22" l="1"/>
  <c r="G1701" i="22"/>
  <c r="H1701" i="22"/>
  <c r="I1701" i="22"/>
  <c r="F1702" i="22" l="1"/>
  <c r="G1702" i="22"/>
  <c r="H1702" i="22"/>
  <c r="I1702" i="22"/>
  <c r="F1703" i="22" l="1"/>
  <c r="G1703" i="22"/>
  <c r="H1703" i="22"/>
  <c r="I1703" i="22"/>
  <c r="F1704" i="22" l="1"/>
  <c r="G1704" i="22"/>
  <c r="H1704" i="22"/>
  <c r="I1704" i="22"/>
  <c r="F1705" i="22" l="1"/>
  <c r="G1705" i="22"/>
  <c r="H1705" i="22"/>
  <c r="I1705" i="22"/>
  <c r="F1706" i="22" l="1"/>
  <c r="G1706" i="22"/>
  <c r="H1706" i="22"/>
  <c r="I1706" i="22"/>
  <c r="F1707" i="22" l="1"/>
  <c r="G1707" i="22"/>
  <c r="H1707" i="22"/>
  <c r="I1707" i="22"/>
  <c r="F1708" i="22" l="1"/>
  <c r="G1708" i="22"/>
  <c r="H1708" i="22"/>
  <c r="I1708" i="22"/>
  <c r="F1709" i="22" l="1"/>
  <c r="G1709" i="22"/>
  <c r="H1709" i="22"/>
  <c r="I1709" i="22"/>
  <c r="F1710" i="22" l="1"/>
  <c r="G1710" i="22"/>
  <c r="H1710" i="22"/>
  <c r="I1710" i="22"/>
  <c r="F1711" i="22" l="1"/>
  <c r="G1711" i="22"/>
  <c r="H1711" i="22"/>
  <c r="I1711" i="22"/>
  <c r="F1712" i="22" l="1"/>
  <c r="G1712" i="22"/>
  <c r="H1712" i="22"/>
  <c r="I1712" i="22"/>
  <c r="F1713" i="22" l="1"/>
  <c r="G1713" i="22"/>
  <c r="H1713" i="22"/>
  <c r="I1713" i="22"/>
  <c r="F1714" i="22" l="1"/>
  <c r="G1714" i="22"/>
  <c r="H1714" i="22"/>
  <c r="I1714" i="22"/>
  <c r="F1715" i="22" l="1"/>
  <c r="G1715" i="22"/>
  <c r="H1715" i="22"/>
  <c r="I1715" i="22"/>
  <c r="F1716" i="22" l="1"/>
  <c r="G1716" i="22"/>
  <c r="H1716" i="22"/>
  <c r="I1716" i="22"/>
  <c r="F1717" i="22" l="1"/>
  <c r="G1717" i="22"/>
  <c r="H1717" i="22"/>
  <c r="I1717" i="22"/>
  <c r="F1718" i="22" l="1"/>
  <c r="G1718" i="22"/>
  <c r="H1718" i="22"/>
  <c r="I1718" i="22"/>
  <c r="F1719" i="22" l="1"/>
  <c r="G1719" i="22"/>
  <c r="H1719" i="22"/>
  <c r="I1719" i="22"/>
  <c r="F1720" i="22" l="1"/>
  <c r="G1720" i="22"/>
  <c r="H1720" i="22"/>
  <c r="I1720" i="22"/>
  <c r="F1721" i="22" l="1"/>
  <c r="G1721" i="22"/>
  <c r="H1721" i="22"/>
  <c r="I1721" i="22"/>
  <c r="F1722" i="22" l="1"/>
  <c r="G1722" i="22"/>
  <c r="H1722" i="22"/>
  <c r="I1722" i="22"/>
  <c r="F1723" i="22" l="1"/>
  <c r="G1723" i="22"/>
  <c r="H1723" i="22"/>
  <c r="I1723" i="22"/>
  <c r="F1724" i="22" l="1"/>
  <c r="G1724" i="22"/>
  <c r="H1724" i="22"/>
  <c r="I1724" i="22"/>
  <c r="F1725" i="22" l="1"/>
  <c r="G1725" i="22"/>
  <c r="H1725" i="22"/>
  <c r="I1725" i="22"/>
  <c r="F1726" i="22" l="1"/>
  <c r="G1726" i="22"/>
  <c r="H1726" i="22"/>
  <c r="I1726" i="22"/>
  <c r="F1727" i="22" l="1"/>
  <c r="G1727" i="22"/>
  <c r="H1727" i="22"/>
  <c r="I1727" i="22"/>
  <c r="F1728" i="22" l="1"/>
  <c r="G1728" i="22"/>
  <c r="H1728" i="22"/>
  <c r="I1728" i="22"/>
  <c r="F1729" i="22" l="1"/>
  <c r="G1729" i="22"/>
  <c r="H1729" i="22"/>
  <c r="I1729" i="22"/>
  <c r="F1730" i="22" l="1"/>
  <c r="G1730" i="22"/>
  <c r="H1730" i="22"/>
  <c r="I1730" i="22"/>
  <c r="F1731" i="22" l="1"/>
  <c r="G1731" i="22"/>
  <c r="H1731" i="22"/>
  <c r="I1731" i="22"/>
  <c r="F1732" i="22" l="1"/>
  <c r="G1732" i="22"/>
  <c r="H1732" i="22"/>
  <c r="I1732" i="22"/>
  <c r="F1733" i="22" l="1"/>
  <c r="G1733" i="22"/>
  <c r="H1733" i="22"/>
  <c r="I1733" i="22"/>
  <c r="F1734" i="22" l="1"/>
  <c r="G1734" i="22"/>
  <c r="H1734" i="22"/>
  <c r="I1734" i="22"/>
  <c r="F1735" i="22" l="1"/>
  <c r="G1735" i="22"/>
  <c r="H1735" i="22"/>
  <c r="I1735" i="22"/>
  <c r="F1736" i="22" l="1"/>
  <c r="G1736" i="22"/>
  <c r="H1736" i="22"/>
  <c r="I1736" i="22"/>
  <c r="F1737" i="22" l="1"/>
  <c r="G1737" i="22"/>
  <c r="H1737" i="22"/>
  <c r="I1737" i="22"/>
  <c r="F1738" i="22" l="1"/>
  <c r="G1738" i="22"/>
  <c r="H1738" i="22"/>
  <c r="I1738" i="22"/>
  <c r="F1739" i="22" l="1"/>
  <c r="G1739" i="22"/>
  <c r="H1739" i="22"/>
  <c r="I1739" i="22"/>
  <c r="F1740" i="22" l="1"/>
  <c r="G1740" i="22"/>
  <c r="H1740" i="22"/>
  <c r="I1740" i="22"/>
  <c r="F1741" i="22" l="1"/>
  <c r="G1741" i="22"/>
  <c r="H1741" i="22"/>
  <c r="I1741" i="22"/>
  <c r="F1742" i="22" l="1"/>
  <c r="G1742" i="22"/>
  <c r="H1742" i="22"/>
  <c r="I1742" i="22"/>
  <c r="F1743" i="22" l="1"/>
  <c r="G1743" i="22"/>
  <c r="H1743" i="22"/>
  <c r="I1743" i="22"/>
  <c r="F1744" i="22" l="1"/>
  <c r="G1744" i="22"/>
  <c r="H1744" i="22"/>
  <c r="I1744" i="22"/>
  <c r="F1745" i="22" l="1"/>
  <c r="G1745" i="22"/>
  <c r="H1745" i="22"/>
  <c r="I1745" i="22"/>
  <c r="F1746" i="22" l="1"/>
  <c r="G1746" i="22"/>
  <c r="H1746" i="22"/>
  <c r="I1746" i="22"/>
  <c r="F1747" i="22" l="1"/>
  <c r="G1747" i="22"/>
  <c r="H1747" i="22"/>
  <c r="I1747" i="22"/>
  <c r="F1748" i="22" l="1"/>
  <c r="G1748" i="22"/>
  <c r="H1748" i="22"/>
  <c r="I1748" i="22"/>
  <c r="F1749" i="22" l="1"/>
  <c r="G1749" i="22"/>
  <c r="H1749" i="22"/>
  <c r="I1749" i="22"/>
  <c r="F1750" i="22" l="1"/>
  <c r="G1750" i="22"/>
  <c r="H1750" i="22"/>
  <c r="I1750" i="22"/>
  <c r="F1751" i="22" l="1"/>
  <c r="G1751" i="22"/>
  <c r="H1751" i="22"/>
  <c r="I1751" i="22"/>
  <c r="F1752" i="22" l="1"/>
  <c r="G1752" i="22"/>
  <c r="H1752" i="22"/>
  <c r="I1752" i="22"/>
  <c r="F1753" i="22" l="1"/>
  <c r="G1753" i="22"/>
  <c r="H1753" i="22"/>
  <c r="I1753" i="22"/>
  <c r="F1754" i="22" l="1"/>
  <c r="G1754" i="22"/>
  <c r="H1754" i="22"/>
  <c r="I1754" i="22"/>
  <c r="F1755" i="22" l="1"/>
  <c r="G1755" i="22"/>
  <c r="H1755" i="22"/>
  <c r="I1755" i="22"/>
  <c r="F1756" i="22" l="1"/>
  <c r="G1756" i="22"/>
  <c r="H1756" i="22"/>
  <c r="I1756" i="22"/>
  <c r="F1757" i="22" l="1"/>
  <c r="G1757" i="22"/>
  <c r="H1757" i="22"/>
  <c r="I1757" i="22"/>
  <c r="F1758" i="22" l="1"/>
  <c r="G1758" i="22"/>
  <c r="H1758" i="22"/>
  <c r="I1758" i="22"/>
  <c r="F1759" i="22" l="1"/>
  <c r="G1759" i="22"/>
  <c r="H1759" i="22"/>
  <c r="I1759" i="22"/>
  <c r="F1760" i="22" l="1"/>
  <c r="G1760" i="22"/>
  <c r="H1760" i="22"/>
  <c r="I1760" i="22"/>
  <c r="F1761" i="22" l="1"/>
  <c r="G1761" i="22"/>
  <c r="H1761" i="22"/>
  <c r="I1761" i="22"/>
  <c r="F1762" i="22" l="1"/>
  <c r="G1762" i="22"/>
  <c r="H1762" i="22"/>
  <c r="I1762" i="22"/>
  <c r="F1763" i="22" l="1"/>
  <c r="G1763" i="22"/>
  <c r="H1763" i="22"/>
  <c r="I1763" i="22"/>
  <c r="F1764" i="22" l="1"/>
  <c r="G1764" i="22"/>
  <c r="H1764" i="22"/>
  <c r="I1764" i="22"/>
  <c r="F1765" i="22" l="1"/>
  <c r="G1765" i="22"/>
  <c r="H1765" i="22"/>
  <c r="I1765" i="22"/>
  <c r="F1766" i="22" l="1"/>
  <c r="G1766" i="22"/>
  <c r="H1766" i="22"/>
  <c r="I1766" i="22"/>
  <c r="F1767" i="22" l="1"/>
  <c r="G1767" i="22"/>
  <c r="H1767" i="22"/>
  <c r="I1767" i="22"/>
  <c r="F1768" i="22" l="1"/>
  <c r="G1768" i="22"/>
  <c r="H1768" i="22"/>
  <c r="I1768" i="22"/>
  <c r="F1769" i="22" l="1"/>
  <c r="G1769" i="22"/>
  <c r="H1769" i="22"/>
  <c r="I1769" i="22"/>
  <c r="F1770" i="22" l="1"/>
  <c r="G1770" i="22"/>
  <c r="H1770" i="22"/>
  <c r="I1770" i="22"/>
  <c r="F1771" i="22" l="1"/>
  <c r="G1771" i="22"/>
  <c r="H1771" i="22"/>
  <c r="I1771" i="22"/>
  <c r="F1772" i="22" l="1"/>
  <c r="G1772" i="22"/>
  <c r="H1772" i="22"/>
  <c r="I1772" i="22"/>
  <c r="F1773" i="22" l="1"/>
  <c r="G1773" i="22"/>
  <c r="H1773" i="22"/>
  <c r="I1773" i="22"/>
  <c r="F1774" i="22" l="1"/>
  <c r="G1774" i="22"/>
  <c r="H1774" i="22"/>
  <c r="I1774" i="22"/>
  <c r="F1775" i="22" l="1"/>
  <c r="G1775" i="22"/>
  <c r="H1775" i="22"/>
  <c r="I1775" i="22"/>
  <c r="F1776" i="22" l="1"/>
  <c r="G1776" i="22"/>
  <c r="H1776" i="22"/>
  <c r="I1776" i="22"/>
  <c r="F1777" i="22" l="1"/>
  <c r="G1777" i="22"/>
  <c r="H1777" i="22"/>
  <c r="I1777" i="22"/>
  <c r="F1778" i="22" l="1"/>
  <c r="G1778" i="22"/>
  <c r="H1778" i="22"/>
  <c r="I1778" i="22"/>
  <c r="F1779" i="22" l="1"/>
  <c r="G1779" i="22"/>
  <c r="H1779" i="22"/>
  <c r="I1779" i="22"/>
  <c r="F1780" i="22" l="1"/>
  <c r="G1780" i="22"/>
  <c r="H1780" i="22"/>
  <c r="I1780" i="22"/>
  <c r="F1781" i="22" l="1"/>
  <c r="G1781" i="22"/>
  <c r="H1781" i="22"/>
  <c r="I1781" i="22"/>
  <c r="F1782" i="22" l="1"/>
  <c r="G1782" i="22"/>
  <c r="H1782" i="22"/>
  <c r="I1782" i="22"/>
  <c r="F1783" i="22" l="1"/>
  <c r="G1783" i="22"/>
  <c r="H1783" i="22"/>
  <c r="I1783" i="22"/>
  <c r="F1784" i="22" l="1"/>
  <c r="G1784" i="22"/>
  <c r="H1784" i="22"/>
  <c r="I1784" i="22"/>
  <c r="F1785" i="22" l="1"/>
  <c r="G1785" i="22"/>
  <c r="H1785" i="22"/>
  <c r="I1785" i="22"/>
  <c r="F1786" i="22" l="1"/>
  <c r="G1786" i="22"/>
  <c r="H1786" i="22"/>
  <c r="I1786" i="22"/>
  <c r="F1787" i="22" l="1"/>
  <c r="G1787" i="22"/>
  <c r="H1787" i="22"/>
  <c r="I1787" i="22"/>
  <c r="F1788" i="22" l="1"/>
  <c r="G1788" i="22"/>
  <c r="H1788" i="22"/>
  <c r="I1788" i="22"/>
  <c r="F1789" i="22" l="1"/>
  <c r="G1789" i="22"/>
  <c r="H1789" i="22"/>
  <c r="I1789" i="22"/>
  <c r="F1790" i="22" l="1"/>
  <c r="G1790" i="22"/>
  <c r="H1790" i="22"/>
  <c r="I1790" i="22"/>
  <c r="F1791" i="22" l="1"/>
  <c r="G1791" i="22"/>
  <c r="H1791" i="22"/>
  <c r="I1791" i="22"/>
  <c r="F1792" i="22" l="1"/>
  <c r="G1792" i="22"/>
  <c r="H1792" i="22"/>
  <c r="I1792" i="22"/>
  <c r="F1793" i="22" l="1"/>
  <c r="G1793" i="22"/>
  <c r="H1793" i="22"/>
  <c r="I1793" i="22"/>
  <c r="F1794" i="22" l="1"/>
  <c r="G1794" i="22"/>
  <c r="H1794" i="22"/>
  <c r="I1794" i="22"/>
  <c r="F1795" i="22" l="1"/>
  <c r="G1795" i="22"/>
  <c r="H1795" i="22"/>
  <c r="I1795" i="22"/>
  <c r="F1796" i="22" l="1"/>
  <c r="G1796" i="22"/>
  <c r="H1796" i="22"/>
  <c r="I1796" i="22"/>
  <c r="F1797" i="22" l="1"/>
  <c r="G1797" i="22"/>
  <c r="H1797" i="22"/>
  <c r="I1797" i="22"/>
  <c r="F1798" i="22" l="1"/>
  <c r="G1798" i="22"/>
  <c r="H1798" i="22"/>
  <c r="I1798" i="22"/>
  <c r="F1799" i="22" l="1"/>
  <c r="G1799" i="22"/>
  <c r="H1799" i="22"/>
  <c r="I1799" i="22"/>
  <c r="F1800" i="22" l="1"/>
  <c r="G1800" i="22"/>
  <c r="H1800" i="22"/>
  <c r="I1800" i="22"/>
  <c r="F1801" i="22" l="1"/>
  <c r="G1801" i="22"/>
  <c r="H1801" i="22"/>
  <c r="I1801" i="22"/>
  <c r="F1802" i="22" l="1"/>
  <c r="G1802" i="22"/>
  <c r="H1802" i="22"/>
  <c r="I1802" i="22"/>
  <c r="F1803" i="22" l="1"/>
  <c r="G1803" i="22"/>
  <c r="H1803" i="22"/>
  <c r="I1803" i="22"/>
  <c r="F1804" i="22" l="1"/>
  <c r="G1804" i="22"/>
  <c r="H1804" i="22"/>
  <c r="I1804" i="22"/>
  <c r="F1805" i="22" l="1"/>
  <c r="G1805" i="22"/>
  <c r="H1805" i="22"/>
  <c r="I1805" i="22"/>
  <c r="F1806" i="22" l="1"/>
  <c r="G1806" i="22"/>
  <c r="H1806" i="22"/>
  <c r="I1806" i="22"/>
  <c r="F1807" i="22" l="1"/>
  <c r="G1807" i="22"/>
  <c r="H1807" i="22"/>
  <c r="I1807" i="22"/>
  <c r="F1808" i="22" l="1"/>
  <c r="G1808" i="22"/>
  <c r="H1808" i="22"/>
  <c r="I1808" i="22"/>
  <c r="F1809" i="22" l="1"/>
  <c r="G1809" i="22"/>
  <c r="H1809" i="22"/>
  <c r="I1809" i="22"/>
  <c r="F1810" i="22" l="1"/>
  <c r="G1810" i="22"/>
  <c r="H1810" i="22"/>
  <c r="I1810" i="22"/>
  <c r="F1811" i="22" l="1"/>
  <c r="G1811" i="22"/>
  <c r="H1811" i="22"/>
  <c r="I1811" i="22"/>
  <c r="F1812" i="22" l="1"/>
  <c r="G1812" i="22"/>
  <c r="H1812" i="22"/>
  <c r="I1812" i="22"/>
  <c r="F1813" i="22" l="1"/>
  <c r="G1813" i="22"/>
  <c r="H1813" i="22"/>
  <c r="I1813" i="22"/>
  <c r="F1814" i="22" l="1"/>
  <c r="G1814" i="22"/>
  <c r="H1814" i="22"/>
  <c r="I1814" i="22"/>
  <c r="F1815" i="22" l="1"/>
  <c r="G1815" i="22"/>
  <c r="H1815" i="22"/>
  <c r="I1815" i="22"/>
  <c r="F1816" i="22" l="1"/>
  <c r="G1816" i="22"/>
  <c r="H1816" i="22"/>
  <c r="I1816" i="22"/>
  <c r="F1817" i="22" l="1"/>
  <c r="G1817" i="22"/>
  <c r="H1817" i="22"/>
  <c r="I1817" i="22"/>
  <c r="F1818" i="22" l="1"/>
  <c r="G1818" i="22"/>
  <c r="H1818" i="22"/>
  <c r="I1818" i="22"/>
  <c r="F1819" i="22" l="1"/>
  <c r="G1819" i="22"/>
  <c r="H1819" i="22"/>
  <c r="I1819" i="22"/>
  <c r="F1820" i="22" l="1"/>
  <c r="G1820" i="22"/>
  <c r="H1820" i="22"/>
  <c r="I1820" i="22"/>
  <c r="F1821" i="22" l="1"/>
  <c r="G1821" i="22"/>
  <c r="H1821" i="22"/>
  <c r="I1821" i="22"/>
  <c r="F1822" i="22" l="1"/>
  <c r="G1822" i="22"/>
  <c r="H1822" i="22"/>
  <c r="I1822" i="22"/>
  <c r="F1823" i="22" l="1"/>
  <c r="G1823" i="22"/>
  <c r="H1823" i="22"/>
  <c r="I1823" i="22"/>
  <c r="F1824" i="22" l="1"/>
  <c r="G1824" i="22"/>
  <c r="H1824" i="22"/>
  <c r="I1824" i="22"/>
  <c r="F1825" i="22" l="1"/>
  <c r="G1825" i="22"/>
  <c r="H1825" i="22"/>
  <c r="I1825" i="22"/>
  <c r="F1826" i="22" l="1"/>
  <c r="G1826" i="22"/>
  <c r="H1826" i="22"/>
  <c r="I1826" i="22"/>
  <c r="F1827" i="22" l="1"/>
  <c r="G1827" i="22"/>
  <c r="H1827" i="22"/>
  <c r="I1827" i="22"/>
  <c r="F1828" i="22" l="1"/>
  <c r="G1828" i="22"/>
  <c r="H1828" i="22"/>
  <c r="I1828" i="22"/>
  <c r="F1829" i="22" l="1"/>
  <c r="G1829" i="22"/>
  <c r="H1829" i="22"/>
  <c r="I1829" i="22"/>
  <c r="F1830" i="22" l="1"/>
  <c r="G1830" i="22"/>
  <c r="H1830" i="22"/>
  <c r="I1830" i="22"/>
  <c r="F1831" i="22" l="1"/>
  <c r="G1831" i="22"/>
  <c r="H1831" i="22"/>
  <c r="I1831" i="22"/>
  <c r="F1832" i="22" l="1"/>
  <c r="G1832" i="22"/>
  <c r="H1832" i="22"/>
  <c r="I1832" i="22"/>
  <c r="F1833" i="22" l="1"/>
  <c r="G1833" i="22"/>
  <c r="H1833" i="22"/>
  <c r="I1833" i="22"/>
  <c r="F1834" i="22" l="1"/>
  <c r="G1834" i="22"/>
  <c r="H1834" i="22"/>
  <c r="I1834" i="22"/>
  <c r="F1835" i="22" l="1"/>
  <c r="G1835" i="22"/>
  <c r="H1835" i="22"/>
  <c r="I1835" i="22"/>
  <c r="F1836" i="22" l="1"/>
  <c r="G1836" i="22"/>
  <c r="H1836" i="22"/>
  <c r="I1836" i="22"/>
  <c r="F1837" i="22" l="1"/>
  <c r="G1837" i="22"/>
  <c r="H1837" i="22"/>
  <c r="I1837" i="22"/>
  <c r="F1838" i="22" l="1"/>
  <c r="G1838" i="22"/>
  <c r="H1838" i="22"/>
  <c r="I1838" i="22"/>
  <c r="F1839" i="22" l="1"/>
  <c r="G1839" i="22"/>
  <c r="H1839" i="22"/>
  <c r="I1839" i="22"/>
  <c r="F1840" i="22" l="1"/>
  <c r="G1840" i="22"/>
  <c r="H1840" i="22"/>
  <c r="I1840" i="22"/>
  <c r="F1841" i="22" l="1"/>
  <c r="G1841" i="22"/>
  <c r="H1841" i="22"/>
  <c r="I1841" i="22"/>
  <c r="F1842" i="22" l="1"/>
  <c r="G1842" i="22"/>
  <c r="H1842" i="22"/>
  <c r="I1842" i="22"/>
  <c r="F1843" i="22" l="1"/>
  <c r="G1843" i="22"/>
  <c r="H1843" i="22"/>
  <c r="I1843" i="22"/>
  <c r="F1844" i="22" l="1"/>
  <c r="G1844" i="22"/>
  <c r="H1844" i="22"/>
  <c r="I1844" i="22"/>
  <c r="F1845" i="22" l="1"/>
  <c r="G1845" i="22"/>
  <c r="H1845" i="22"/>
  <c r="I1845" i="22"/>
  <c r="F1846" i="22" l="1"/>
  <c r="G1846" i="22"/>
  <c r="H1846" i="22"/>
  <c r="I1846" i="22"/>
  <c r="F1847" i="22" l="1"/>
  <c r="G1847" i="22"/>
  <c r="H1847" i="22"/>
  <c r="I1847" i="22"/>
  <c r="F1848" i="22" l="1"/>
  <c r="G1848" i="22"/>
  <c r="H1848" i="22"/>
  <c r="I1848" i="22"/>
  <c r="F1849" i="22" l="1"/>
  <c r="G1849" i="22"/>
  <c r="H1849" i="22"/>
  <c r="I1849" i="22"/>
  <c r="F1850" i="22" l="1"/>
  <c r="G1850" i="22"/>
  <c r="H1850" i="22"/>
  <c r="I1850" i="22"/>
  <c r="F1851" i="22" l="1"/>
  <c r="G1851" i="22"/>
  <c r="H1851" i="22"/>
  <c r="I1851" i="22"/>
  <c r="F1852" i="22" l="1"/>
  <c r="G1852" i="22"/>
  <c r="H1852" i="22"/>
  <c r="I1852" i="22"/>
  <c r="F1853" i="22" l="1"/>
  <c r="G1853" i="22"/>
  <c r="H1853" i="22"/>
  <c r="I1853" i="22"/>
  <c r="F1854" i="22" l="1"/>
  <c r="G1854" i="22"/>
  <c r="H1854" i="22"/>
  <c r="I1854" i="22"/>
  <c r="F1855" i="22" l="1"/>
  <c r="G1855" i="22"/>
  <c r="H1855" i="22"/>
  <c r="I1855" i="22"/>
  <c r="F1856" i="22" l="1"/>
  <c r="G1856" i="22"/>
  <c r="H1856" i="22"/>
  <c r="I1856" i="22"/>
  <c r="F1857" i="22" l="1"/>
  <c r="G1857" i="22"/>
  <c r="H1857" i="22"/>
  <c r="I1857" i="22"/>
  <c r="F1858" i="22" l="1"/>
  <c r="G1858" i="22"/>
  <c r="H1858" i="22"/>
  <c r="I1858" i="22"/>
  <c r="F1859" i="22" l="1"/>
  <c r="G1859" i="22"/>
  <c r="H1859" i="22"/>
  <c r="I1859" i="22"/>
  <c r="F1860" i="22" l="1"/>
  <c r="G1860" i="22"/>
  <c r="H1860" i="22"/>
  <c r="I1860" i="22"/>
  <c r="F1861" i="22" l="1"/>
  <c r="G1861" i="22"/>
  <c r="H1861" i="22"/>
  <c r="I1861" i="22"/>
  <c r="F1862" i="22" l="1"/>
  <c r="G1862" i="22"/>
  <c r="H1862" i="22"/>
  <c r="I1862" i="22"/>
  <c r="F1863" i="22" l="1"/>
  <c r="G1863" i="22"/>
  <c r="H1863" i="22"/>
  <c r="I1863" i="22"/>
  <c r="F1864" i="22" l="1"/>
  <c r="G1864" i="22"/>
  <c r="H1864" i="22"/>
  <c r="I1864" i="22"/>
  <c r="F1865" i="22" l="1"/>
  <c r="G1865" i="22"/>
  <c r="H1865" i="22"/>
  <c r="I1865" i="22"/>
  <c r="F1866" i="22" l="1"/>
  <c r="G1866" i="22"/>
  <c r="H1866" i="22"/>
  <c r="I1866" i="22"/>
  <c r="F1867" i="22" l="1"/>
  <c r="G1867" i="22"/>
  <c r="H1867" i="22"/>
  <c r="I1867" i="22"/>
  <c r="F1868" i="22" l="1"/>
  <c r="G1868" i="22"/>
  <c r="H1868" i="22"/>
  <c r="I1868" i="22"/>
  <c r="F1869" i="22" l="1"/>
  <c r="G1869" i="22"/>
  <c r="H1869" i="22"/>
  <c r="I1869" i="22"/>
  <c r="F1870" i="22" l="1"/>
  <c r="G1870" i="22"/>
  <c r="H1870" i="22"/>
  <c r="I1870" i="22"/>
  <c r="F1871" i="22" l="1"/>
  <c r="G1871" i="22"/>
  <c r="H1871" i="22"/>
  <c r="I1871" i="22"/>
  <c r="F1872" i="22" l="1"/>
  <c r="G1872" i="22"/>
  <c r="H1872" i="22"/>
  <c r="I1872" i="22"/>
  <c r="F1873" i="22" l="1"/>
  <c r="G1873" i="22"/>
  <c r="H1873" i="22"/>
  <c r="I1873" i="22"/>
  <c r="F1874" i="22" l="1"/>
  <c r="G1874" i="22"/>
  <c r="H1874" i="22"/>
  <c r="I1874" i="22"/>
  <c r="F1875" i="22" l="1"/>
  <c r="G1875" i="22"/>
  <c r="H1875" i="22"/>
  <c r="I1875" i="22"/>
  <c r="F1876" i="22" l="1"/>
  <c r="G1876" i="22"/>
  <c r="H1876" i="22"/>
  <c r="I1876" i="22"/>
  <c r="F1877" i="22" l="1"/>
  <c r="G1877" i="22"/>
  <c r="H1877" i="22"/>
  <c r="I1877" i="22"/>
  <c r="F1878" i="22" l="1"/>
  <c r="G1878" i="22"/>
  <c r="H1878" i="22"/>
  <c r="I1878" i="22"/>
  <c r="F1879" i="22" l="1"/>
  <c r="G1879" i="22"/>
  <c r="H1879" i="22"/>
  <c r="I1879" i="22"/>
  <c r="F1880" i="22" l="1"/>
  <c r="G1880" i="22"/>
  <c r="H1880" i="22"/>
  <c r="I1880" i="22"/>
  <c r="F1881" i="22" l="1"/>
  <c r="G1881" i="22"/>
  <c r="H1881" i="22"/>
  <c r="I1881" i="22"/>
  <c r="F1882" i="22" l="1"/>
  <c r="G1882" i="22"/>
  <c r="H1882" i="22"/>
  <c r="I1882" i="22"/>
  <c r="F1883" i="22" l="1"/>
  <c r="G1883" i="22"/>
  <c r="H1883" i="22"/>
  <c r="I1883" i="22"/>
  <c r="F1884" i="22" l="1"/>
  <c r="G1884" i="22"/>
  <c r="H1884" i="22"/>
  <c r="I1884" i="22"/>
  <c r="F1885" i="22" l="1"/>
  <c r="G1885" i="22"/>
  <c r="H1885" i="22"/>
  <c r="I1885" i="22"/>
  <c r="F1886" i="22" l="1"/>
  <c r="G1886" i="22"/>
  <c r="H1886" i="22"/>
  <c r="I1886" i="22"/>
  <c r="F1887" i="22" l="1"/>
  <c r="G1887" i="22"/>
  <c r="H1887" i="22"/>
  <c r="I1887" i="22"/>
  <c r="F1888" i="22" l="1"/>
  <c r="G1888" i="22"/>
  <c r="H1888" i="22"/>
  <c r="I1888" i="22"/>
  <c r="F1889" i="22" l="1"/>
  <c r="G1889" i="22"/>
  <c r="H1889" i="22"/>
  <c r="I1889" i="22"/>
  <c r="F1890" i="22" l="1"/>
  <c r="G1890" i="22"/>
  <c r="H1890" i="22"/>
  <c r="I1890" i="22"/>
  <c r="F1891" i="22" l="1"/>
  <c r="G1891" i="22"/>
  <c r="H1891" i="22"/>
  <c r="I1891" i="22"/>
  <c r="F1892" i="22" l="1"/>
  <c r="G1892" i="22"/>
  <c r="H1892" i="22"/>
  <c r="I1892" i="22"/>
  <c r="F1893" i="22" l="1"/>
  <c r="G1893" i="22"/>
  <c r="H1893" i="22"/>
  <c r="I1893" i="22"/>
  <c r="F1894" i="22" l="1"/>
  <c r="G1894" i="22"/>
  <c r="H1894" i="22"/>
  <c r="I1894" i="22"/>
  <c r="F1895" i="22" l="1"/>
  <c r="G1895" i="22"/>
  <c r="H1895" i="22"/>
  <c r="I1895" i="22"/>
  <c r="F1896" i="22" l="1"/>
  <c r="G1896" i="22"/>
  <c r="H1896" i="22"/>
  <c r="I1896" i="22"/>
  <c r="F1897" i="22" l="1"/>
  <c r="G1897" i="22"/>
  <c r="H1897" i="22"/>
  <c r="I1897" i="22"/>
  <c r="F1898" i="22" l="1"/>
  <c r="G1898" i="22"/>
  <c r="H1898" i="22"/>
  <c r="I1898" i="22"/>
  <c r="F1899" i="22" l="1"/>
  <c r="G1899" i="22"/>
  <c r="H1899" i="22"/>
  <c r="I1899" i="22"/>
  <c r="F1900" i="22" l="1"/>
  <c r="G1900" i="22"/>
  <c r="H1900" i="22"/>
  <c r="I1900" i="22"/>
  <c r="F1901" i="22" l="1"/>
  <c r="G1901" i="22"/>
  <c r="H1901" i="22"/>
  <c r="I1901" i="22"/>
  <c r="F1902" i="22" l="1"/>
  <c r="G1902" i="22"/>
  <c r="H1902" i="22"/>
  <c r="I1902" i="22"/>
  <c r="F1903" i="22" l="1"/>
  <c r="G1903" i="22"/>
  <c r="H1903" i="22"/>
  <c r="I1903" i="22"/>
  <c r="F1904" i="22" l="1"/>
  <c r="G1904" i="22"/>
  <c r="H1904" i="22"/>
  <c r="I1904" i="22"/>
  <c r="F1905" i="22" l="1"/>
  <c r="G1905" i="22"/>
  <c r="H1905" i="22"/>
  <c r="I1905" i="22"/>
  <c r="F1906" i="22" l="1"/>
  <c r="G1906" i="22"/>
  <c r="H1906" i="22"/>
  <c r="I1906" i="22"/>
  <c r="F1907" i="22" l="1"/>
  <c r="G1907" i="22"/>
  <c r="H1907" i="22"/>
  <c r="I1907" i="22"/>
  <c r="F1908" i="22" l="1"/>
  <c r="G1908" i="22"/>
  <c r="H1908" i="22"/>
  <c r="I1908" i="22"/>
  <c r="F1909" i="22" l="1"/>
  <c r="G1909" i="22"/>
  <c r="H1909" i="22"/>
  <c r="I1909" i="22"/>
  <c r="F1910" i="22" l="1"/>
  <c r="G1910" i="22"/>
  <c r="H1910" i="22"/>
  <c r="I1910" i="22"/>
  <c r="F1911" i="22" l="1"/>
  <c r="G1911" i="22"/>
  <c r="H1911" i="22"/>
  <c r="I1911" i="22"/>
  <c r="F1912" i="22" l="1"/>
  <c r="G1912" i="22"/>
  <c r="H1912" i="22"/>
  <c r="I1912" i="22"/>
  <c r="F1913" i="22" l="1"/>
  <c r="G1913" i="22"/>
  <c r="H1913" i="22"/>
  <c r="I1913" i="22"/>
  <c r="F1914" i="22" l="1"/>
  <c r="G1914" i="22"/>
  <c r="H1914" i="22"/>
  <c r="I1914" i="22"/>
  <c r="F1915" i="22" l="1"/>
  <c r="G1915" i="22"/>
  <c r="H1915" i="22"/>
  <c r="I1915" i="22"/>
  <c r="F1916" i="22" l="1"/>
  <c r="G1916" i="22"/>
  <c r="H1916" i="22"/>
  <c r="I1916" i="22"/>
  <c r="F1917" i="22" l="1"/>
  <c r="G1917" i="22"/>
  <c r="H1917" i="22"/>
  <c r="I1917" i="22"/>
  <c r="F1918" i="22" l="1"/>
  <c r="G1918" i="22"/>
  <c r="H1918" i="22"/>
  <c r="I1918" i="22"/>
  <c r="F1919" i="22" l="1"/>
  <c r="G1919" i="22"/>
  <c r="H1919" i="22"/>
  <c r="I1919" i="22"/>
  <c r="F1920" i="22" l="1"/>
  <c r="G1920" i="22"/>
  <c r="H1920" i="22"/>
  <c r="I1920" i="22"/>
  <c r="F1921" i="22" l="1"/>
  <c r="G1921" i="22"/>
  <c r="H1921" i="22"/>
  <c r="I1921" i="22"/>
  <c r="F1922" i="22" l="1"/>
  <c r="G1922" i="22"/>
  <c r="H1922" i="22"/>
  <c r="I1922" i="22"/>
  <c r="F1923" i="22" l="1"/>
  <c r="G1923" i="22"/>
  <c r="H1923" i="22"/>
  <c r="I1923" i="22"/>
  <c r="F1924" i="22" l="1"/>
  <c r="G1924" i="22"/>
  <c r="H1924" i="22"/>
  <c r="I1924" i="22"/>
  <c r="F1925" i="22" l="1"/>
  <c r="G1925" i="22"/>
  <c r="H1925" i="22"/>
  <c r="I1925" i="22"/>
  <c r="F1926" i="22" l="1"/>
  <c r="G1926" i="22"/>
  <c r="H1926" i="22"/>
  <c r="I1926" i="22"/>
  <c r="F1927" i="22" l="1"/>
  <c r="G1927" i="22"/>
  <c r="H1927" i="22"/>
  <c r="I1927" i="22"/>
  <c r="F1928" i="22" l="1"/>
  <c r="G1928" i="22"/>
  <c r="H1928" i="22"/>
  <c r="I1928" i="22"/>
  <c r="F1929" i="22" l="1"/>
  <c r="G1929" i="22"/>
  <c r="H1929" i="22"/>
  <c r="I1929" i="22"/>
  <c r="F1930" i="22" l="1"/>
  <c r="G1930" i="22"/>
  <c r="H1930" i="22"/>
  <c r="I1930" i="22"/>
  <c r="F1931" i="22" l="1"/>
  <c r="G1931" i="22"/>
  <c r="H1931" i="22"/>
  <c r="I1931" i="22"/>
  <c r="F1932" i="22" l="1"/>
  <c r="G1932" i="22"/>
  <c r="H1932" i="22"/>
  <c r="I1932" i="22"/>
  <c r="F1933" i="22" l="1"/>
  <c r="G1933" i="22"/>
  <c r="H1933" i="22"/>
  <c r="I1933" i="22"/>
  <c r="F1934" i="22" l="1"/>
  <c r="G1934" i="22"/>
  <c r="H1934" i="22"/>
  <c r="I1934" i="22"/>
  <c r="F1935" i="22" l="1"/>
  <c r="G1935" i="22"/>
  <c r="H1935" i="22"/>
  <c r="I1935" i="22"/>
  <c r="F1936" i="22" l="1"/>
  <c r="G1936" i="22"/>
  <c r="H1936" i="22"/>
  <c r="I1936" i="22"/>
  <c r="F1937" i="22" l="1"/>
  <c r="G1937" i="22"/>
  <c r="H1937" i="22"/>
  <c r="I1937" i="22"/>
  <c r="F1938" i="22" l="1"/>
  <c r="G1938" i="22"/>
  <c r="H1938" i="22"/>
  <c r="I1938" i="22"/>
  <c r="F1939" i="22" l="1"/>
  <c r="G1939" i="22"/>
  <c r="H1939" i="22"/>
  <c r="I1939" i="22"/>
  <c r="F1940" i="22" l="1"/>
  <c r="G1940" i="22"/>
  <c r="H1940" i="22"/>
  <c r="I1940" i="22"/>
  <c r="F1941" i="22" l="1"/>
  <c r="G1941" i="22"/>
  <c r="H1941" i="22"/>
  <c r="I1941" i="22"/>
  <c r="F1942" i="22" l="1"/>
  <c r="G1942" i="22"/>
  <c r="H1942" i="22"/>
  <c r="I1942" i="22"/>
  <c r="F1943" i="22" l="1"/>
  <c r="G1943" i="22"/>
  <c r="H1943" i="22"/>
  <c r="I1943" i="22"/>
  <c r="F1944" i="22" l="1"/>
  <c r="G1944" i="22"/>
  <c r="H1944" i="22"/>
  <c r="I1944" i="22"/>
  <c r="F1945" i="22" l="1"/>
  <c r="G1945" i="22"/>
  <c r="H1945" i="22"/>
  <c r="I1945" i="22"/>
  <c r="F1946" i="22" l="1"/>
  <c r="G1946" i="22"/>
  <c r="H1946" i="22"/>
  <c r="I1946" i="22"/>
  <c r="F1947" i="22" l="1"/>
  <c r="G1947" i="22"/>
  <c r="H1947" i="22"/>
  <c r="I1947" i="22"/>
  <c r="F1948" i="22" l="1"/>
  <c r="G1948" i="22"/>
  <c r="H1948" i="22"/>
  <c r="I1948" i="22"/>
  <c r="F1949" i="22" l="1"/>
  <c r="G1949" i="22"/>
  <c r="H1949" i="22"/>
  <c r="I1949" i="22"/>
  <c r="F1950" i="22" l="1"/>
  <c r="G1950" i="22"/>
  <c r="H1950" i="22"/>
  <c r="I1950" i="22"/>
  <c r="F1951" i="22" l="1"/>
  <c r="G1951" i="22"/>
  <c r="H1951" i="22"/>
  <c r="I1951" i="22"/>
  <c r="F1952" i="22" l="1"/>
  <c r="G1952" i="22"/>
  <c r="H1952" i="22"/>
  <c r="I1952" i="22"/>
  <c r="F1953" i="22" l="1"/>
  <c r="G1953" i="22"/>
  <c r="H1953" i="22"/>
  <c r="I1953" i="22"/>
  <c r="F1954" i="22" l="1"/>
  <c r="G1954" i="22"/>
  <c r="H1954" i="22"/>
  <c r="I1954" i="22"/>
  <c r="F1955" i="22" l="1"/>
  <c r="G1955" i="22"/>
  <c r="H1955" i="22"/>
  <c r="I1955" i="22"/>
  <c r="F1956" i="22" l="1"/>
  <c r="G1956" i="22"/>
  <c r="H1956" i="22"/>
  <c r="I1956" i="22"/>
  <c r="F1957" i="22" l="1"/>
  <c r="G1957" i="22"/>
  <c r="H1957" i="22"/>
  <c r="I1957" i="22"/>
  <c r="F1958" i="22" l="1"/>
  <c r="G1958" i="22"/>
  <c r="H1958" i="22"/>
  <c r="I1958" i="22"/>
  <c r="F1959" i="22" l="1"/>
  <c r="G1959" i="22"/>
  <c r="H1959" i="22"/>
  <c r="I1959" i="22"/>
  <c r="F1960" i="22" l="1"/>
  <c r="G1960" i="22"/>
  <c r="H1960" i="22"/>
  <c r="I1960" i="22"/>
  <c r="F1961" i="22" l="1"/>
  <c r="G1961" i="22"/>
  <c r="H1961" i="22"/>
  <c r="I1961" i="22"/>
  <c r="F1962" i="22" l="1"/>
  <c r="G1962" i="22"/>
  <c r="H1962" i="22"/>
  <c r="I1962" i="22"/>
  <c r="F1963" i="22" l="1"/>
  <c r="G1963" i="22"/>
  <c r="H1963" i="22"/>
  <c r="I1963" i="22"/>
  <c r="F1964" i="22" l="1"/>
  <c r="G1964" i="22"/>
  <c r="H1964" i="22"/>
  <c r="I1964" i="22"/>
  <c r="F1965" i="22" l="1"/>
  <c r="G1965" i="22"/>
  <c r="H1965" i="22"/>
  <c r="I1965" i="22"/>
  <c r="F1966" i="22" l="1"/>
  <c r="G1966" i="22"/>
  <c r="H1966" i="22"/>
  <c r="I1966" i="22"/>
  <c r="F1967" i="22" l="1"/>
  <c r="G1967" i="22"/>
  <c r="H1967" i="22"/>
  <c r="I1967" i="22"/>
  <c r="F1968" i="22" l="1"/>
  <c r="G1968" i="22"/>
  <c r="H1968" i="22"/>
  <c r="I1968" i="22"/>
  <c r="F1969" i="22" l="1"/>
  <c r="G1969" i="22"/>
  <c r="H1969" i="22"/>
  <c r="I1969" i="22"/>
  <c r="F1970" i="22" l="1"/>
  <c r="G1970" i="22"/>
  <c r="H1970" i="22"/>
  <c r="I1970" i="22"/>
  <c r="F1971" i="22" l="1"/>
  <c r="G1971" i="22"/>
  <c r="H1971" i="22"/>
  <c r="I1971" i="22"/>
  <c r="F1972" i="22" l="1"/>
  <c r="G1972" i="22"/>
  <c r="H1972" i="22"/>
  <c r="I1972" i="22"/>
  <c r="F1973" i="22" l="1"/>
  <c r="G1973" i="22"/>
  <c r="H1973" i="22"/>
  <c r="I1973" i="22"/>
  <c r="F1974" i="22" l="1"/>
  <c r="G1974" i="22"/>
  <c r="H1974" i="22"/>
  <c r="I1974" i="22"/>
  <c r="F1975" i="22" l="1"/>
  <c r="G1975" i="22"/>
  <c r="H1975" i="22"/>
  <c r="I1975" i="22"/>
  <c r="F1976" i="22" l="1"/>
  <c r="G1976" i="22"/>
  <c r="H1976" i="22"/>
  <c r="I1976" i="22"/>
  <c r="F1977" i="22" l="1"/>
  <c r="G1977" i="22"/>
  <c r="H1977" i="22"/>
  <c r="I1977" i="22"/>
  <c r="F1978" i="22" l="1"/>
  <c r="G1978" i="22"/>
  <c r="H1978" i="22"/>
  <c r="I1978" i="22"/>
  <c r="F1979" i="22" l="1"/>
  <c r="G1979" i="22"/>
  <c r="H1979" i="22"/>
  <c r="I1979" i="22"/>
  <c r="F1980" i="22" l="1"/>
  <c r="G1980" i="22"/>
  <c r="H1980" i="22"/>
  <c r="I1980" i="22"/>
  <c r="F1981" i="22" l="1"/>
  <c r="G1981" i="22"/>
  <c r="H1981" i="22"/>
  <c r="I1981" i="22"/>
  <c r="F1982" i="22" l="1"/>
  <c r="G1982" i="22"/>
  <c r="H1982" i="22"/>
  <c r="I1982" i="22"/>
  <c r="F1983" i="22" l="1"/>
  <c r="G1983" i="22"/>
  <c r="H1983" i="22"/>
  <c r="I1983" i="22"/>
  <c r="F1984" i="22" l="1"/>
  <c r="G1984" i="22"/>
  <c r="H1984" i="22"/>
  <c r="I1984" i="22"/>
  <c r="F1985" i="22" l="1"/>
  <c r="G1985" i="22"/>
  <c r="H1985" i="22"/>
  <c r="I1985" i="22"/>
  <c r="F1986" i="22" l="1"/>
  <c r="G1986" i="22"/>
  <c r="H1986" i="22"/>
  <c r="I1986" i="22"/>
  <c r="F1987" i="22" l="1"/>
  <c r="G1987" i="22"/>
  <c r="H1987" i="22"/>
  <c r="I1987" i="22"/>
  <c r="F1988" i="22" l="1"/>
  <c r="G1988" i="22"/>
  <c r="H1988" i="22"/>
  <c r="I1988" i="22"/>
  <c r="F1989" i="22" l="1"/>
  <c r="G1989" i="22"/>
  <c r="H1989" i="22"/>
  <c r="I1989" i="22"/>
  <c r="F1990" i="22" l="1"/>
  <c r="G1990" i="22"/>
  <c r="H1990" i="22"/>
  <c r="I1990" i="22"/>
  <c r="F1991" i="22" l="1"/>
  <c r="G1991" i="22"/>
  <c r="H1991" i="22"/>
  <c r="I1991" i="22"/>
  <c r="F1992" i="22" l="1"/>
  <c r="G1992" i="22"/>
  <c r="H1992" i="22"/>
  <c r="I1992" i="22"/>
  <c r="F1993" i="22" l="1"/>
  <c r="G1993" i="22"/>
  <c r="H1993" i="22"/>
  <c r="I1993" i="22"/>
  <c r="F1994" i="22" l="1"/>
  <c r="G1994" i="22"/>
  <c r="H1994" i="22"/>
  <c r="I1994" i="22"/>
  <c r="F1995" i="22" l="1"/>
  <c r="G1995" i="22"/>
  <c r="H1995" i="22"/>
  <c r="I1995" i="22"/>
  <c r="F1996" i="22" l="1"/>
  <c r="G1996" i="22"/>
  <c r="H1996" i="22"/>
  <c r="I1996" i="22"/>
  <c r="F1997" i="22" l="1"/>
  <c r="G1997" i="22"/>
  <c r="H1997" i="22"/>
  <c r="I1997" i="22"/>
  <c r="F1998" i="22" l="1"/>
  <c r="G1998" i="22"/>
  <c r="H1998" i="22"/>
  <c r="I1998" i="22"/>
  <c r="F1999" i="22" l="1"/>
  <c r="G1999" i="22"/>
  <c r="H1999" i="22"/>
  <c r="I1999" i="22"/>
  <c r="F2000" i="22" l="1"/>
  <c r="G2000" i="22"/>
  <c r="H2000" i="22"/>
  <c r="I2000" i="22"/>
  <c r="F2001" i="22" l="1"/>
  <c r="G2001" i="22"/>
  <c r="H2001" i="22"/>
  <c r="I2001" i="22"/>
  <c r="F2002" i="22" l="1"/>
  <c r="G2002" i="22"/>
  <c r="H2002" i="22"/>
  <c r="I2002" i="22"/>
  <c r="F2003" i="22" l="1"/>
  <c r="G2003" i="22"/>
  <c r="H2003" i="22"/>
  <c r="I2003" i="22"/>
  <c r="F2004" i="22" l="1"/>
  <c r="G2004" i="22"/>
  <c r="H2004" i="22"/>
  <c r="I2004" i="22"/>
  <c r="F2005" i="22" l="1"/>
  <c r="G2005" i="22"/>
  <c r="H2005" i="22"/>
  <c r="I2005" i="22"/>
  <c r="F2006" i="22" l="1"/>
  <c r="G2006" i="22"/>
  <c r="H2006" i="22"/>
  <c r="I2006" i="22"/>
  <c r="F2007" i="22" l="1"/>
  <c r="G2007" i="22"/>
  <c r="H2007" i="22"/>
  <c r="I2007" i="22"/>
  <c r="F2008" i="22" l="1"/>
  <c r="G2008" i="22"/>
  <c r="H2008" i="22"/>
  <c r="I2008" i="22"/>
  <c r="F2009" i="22" l="1"/>
  <c r="G2009" i="22"/>
  <c r="H2009" i="22"/>
  <c r="I2009" i="22"/>
  <c r="F2010" i="22" l="1"/>
  <c r="G2010" i="22"/>
  <c r="H2010" i="22"/>
  <c r="I2010" i="22"/>
  <c r="F2011" i="22" l="1"/>
  <c r="G2011" i="22"/>
  <c r="H2011" i="22"/>
  <c r="I2011" i="22"/>
  <c r="F2012" i="22" l="1"/>
  <c r="G2012" i="22"/>
  <c r="H2012" i="22"/>
  <c r="I2012" i="22"/>
  <c r="F2013" i="22" l="1"/>
  <c r="G2013" i="22"/>
  <c r="H2013" i="22"/>
  <c r="I2013" i="22"/>
  <c r="F2014" i="22" l="1"/>
  <c r="G2014" i="22"/>
  <c r="H2014" i="22"/>
  <c r="I2014" i="22"/>
  <c r="F2015" i="22" l="1"/>
  <c r="G2015" i="22"/>
  <c r="H2015" i="22"/>
  <c r="I2015" i="22"/>
  <c r="F2016" i="22" l="1"/>
  <c r="G2016" i="22"/>
  <c r="H2016" i="22"/>
  <c r="I2016" i="22"/>
  <c r="F2017" i="22" l="1"/>
  <c r="G2017" i="22"/>
  <c r="H2017" i="22"/>
  <c r="I2017" i="22"/>
  <c r="F2018" i="22" l="1"/>
  <c r="G2018" i="22"/>
  <c r="H2018" i="22"/>
  <c r="I2018" i="22"/>
  <c r="F2019" i="22" l="1"/>
  <c r="G2019" i="22"/>
  <c r="H2019" i="22"/>
  <c r="I2019" i="22"/>
  <c r="F2020" i="22" l="1"/>
  <c r="G2020" i="22"/>
  <c r="H2020" i="22"/>
  <c r="I2020" i="22"/>
  <c r="F2021" i="22" l="1"/>
  <c r="G2021" i="22"/>
  <c r="H2021" i="22"/>
  <c r="I2021" i="22"/>
  <c r="F2022" i="22" l="1"/>
  <c r="G2022" i="22"/>
  <c r="H2022" i="22"/>
  <c r="I2022" i="22"/>
  <c r="F2023" i="22" l="1"/>
  <c r="G2023" i="22"/>
  <c r="H2023" i="22"/>
  <c r="I2023" i="22"/>
  <c r="F2024" i="22" l="1"/>
  <c r="G2024" i="22"/>
  <c r="H2024" i="22"/>
  <c r="I2024" i="22"/>
  <c r="F2025" i="22" l="1"/>
  <c r="G2025" i="22"/>
  <c r="H2025" i="22"/>
  <c r="I2025" i="22"/>
  <c r="F2026" i="22" l="1"/>
  <c r="G2026" i="22"/>
  <c r="H2026" i="22"/>
  <c r="I2026" i="22"/>
  <c r="F2027" i="22" l="1"/>
  <c r="G2027" i="22"/>
  <c r="H2027" i="22"/>
  <c r="I2027" i="22"/>
  <c r="F2028" i="22" l="1"/>
  <c r="G2028" i="22"/>
  <c r="H2028" i="22"/>
  <c r="I2028" i="22"/>
  <c r="F2029" i="22" l="1"/>
  <c r="G2029" i="22"/>
  <c r="H2029" i="22"/>
  <c r="I2029" i="22"/>
  <c r="F2030" i="22" l="1"/>
  <c r="G2030" i="22"/>
  <c r="H2030" i="22"/>
  <c r="I2030" i="22"/>
  <c r="F2031" i="22" l="1"/>
  <c r="G2031" i="22"/>
  <c r="H2031" i="22"/>
  <c r="I2031" i="22"/>
  <c r="F2032" i="22" l="1"/>
  <c r="G2032" i="22"/>
  <c r="H2032" i="22"/>
  <c r="I2032" i="22"/>
  <c r="F2033" i="22" l="1"/>
  <c r="G2033" i="22"/>
  <c r="H2033" i="22"/>
  <c r="I2033" i="22"/>
  <c r="F2034" i="22" l="1"/>
  <c r="G2034" i="22"/>
  <c r="H2034" i="22"/>
  <c r="I2034" i="22"/>
  <c r="F2035" i="22" l="1"/>
  <c r="G2035" i="22"/>
  <c r="H2035" i="22"/>
  <c r="I2035" i="22"/>
  <c r="F2036" i="22" l="1"/>
  <c r="G2036" i="22"/>
  <c r="H2036" i="22"/>
  <c r="I2036" i="22"/>
  <c r="F2037" i="22" l="1"/>
  <c r="G2037" i="22"/>
  <c r="H2037" i="22"/>
  <c r="I2037" i="22"/>
  <c r="F2038" i="22" l="1"/>
  <c r="G2038" i="22"/>
  <c r="H2038" i="22"/>
  <c r="I2038" i="22"/>
  <c r="F2039" i="22" l="1"/>
  <c r="G2039" i="22"/>
  <c r="H2039" i="22"/>
  <c r="I2039" i="22"/>
  <c r="F2040" i="22" l="1"/>
  <c r="G2040" i="22"/>
  <c r="H2040" i="22"/>
  <c r="I2040" i="22"/>
  <c r="F2041" i="22" l="1"/>
  <c r="G2041" i="22"/>
  <c r="H2041" i="22"/>
  <c r="I2041" i="22"/>
  <c r="F2042" i="22" l="1"/>
  <c r="G2042" i="22"/>
  <c r="H2042" i="22"/>
  <c r="I2042" i="22"/>
  <c r="F2043" i="22" l="1"/>
  <c r="G2043" i="22"/>
  <c r="H2043" i="22"/>
  <c r="I2043" i="22"/>
  <c r="F2044" i="22" l="1"/>
  <c r="G2044" i="22"/>
  <c r="H2044" i="22"/>
  <c r="I2044" i="22"/>
  <c r="F2045" i="22" l="1"/>
  <c r="G2045" i="22"/>
  <c r="H2045" i="22"/>
  <c r="I2045" i="22"/>
  <c r="F2046" i="22" l="1"/>
  <c r="G2046" i="22"/>
  <c r="H2046" i="22"/>
  <c r="I2046" i="22"/>
  <c r="F2047" i="22" l="1"/>
  <c r="G2047" i="22"/>
  <c r="H2047" i="22"/>
  <c r="I2047" i="22"/>
  <c r="F2048" i="22" l="1"/>
  <c r="G2048" i="22"/>
  <c r="H2048" i="22"/>
  <c r="I2048" i="22"/>
  <c r="F2049" i="22" l="1"/>
  <c r="G2049" i="22"/>
  <c r="H2049" i="22"/>
  <c r="I2049" i="22"/>
  <c r="F2050" i="22" l="1"/>
  <c r="G2050" i="22"/>
  <c r="H2050" i="22"/>
  <c r="I2050" i="22"/>
  <c r="F2051" i="22" l="1"/>
  <c r="G2051" i="22"/>
  <c r="H2051" i="22"/>
  <c r="I2051" i="22"/>
  <c r="F2052" i="22" l="1"/>
  <c r="G2052" i="22"/>
  <c r="H2052" i="22"/>
  <c r="I2052" i="22"/>
  <c r="F2053" i="22" l="1"/>
  <c r="G2053" i="22"/>
  <c r="H2053" i="22"/>
  <c r="I2053" i="22"/>
  <c r="F2054" i="22" l="1"/>
  <c r="G2054" i="22"/>
  <c r="H2054" i="22"/>
  <c r="I2054" i="22"/>
  <c r="F2055" i="22" l="1"/>
  <c r="G2055" i="22"/>
  <c r="H2055" i="22"/>
  <c r="I2055" i="22"/>
  <c r="F2056" i="22" l="1"/>
  <c r="G2056" i="22"/>
  <c r="H2056" i="22"/>
  <c r="I2056" i="22"/>
  <c r="F2057" i="22" l="1"/>
  <c r="G2057" i="22"/>
  <c r="H2057" i="22"/>
  <c r="I2057" i="22"/>
  <c r="F2058" i="22" l="1"/>
  <c r="G2058" i="22"/>
  <c r="H2058" i="22"/>
  <c r="I2058" i="22"/>
  <c r="F2059" i="22" l="1"/>
  <c r="G2059" i="22"/>
  <c r="H2059" i="22"/>
  <c r="I2059" i="22"/>
  <c r="F2060" i="22" l="1"/>
  <c r="G2060" i="22"/>
  <c r="H2060" i="22"/>
  <c r="I2060" i="22"/>
  <c r="F2061" i="22" l="1"/>
  <c r="G2061" i="22"/>
  <c r="H2061" i="22"/>
  <c r="I2061" i="22"/>
  <c r="F2062" i="22" l="1"/>
  <c r="G2062" i="22"/>
  <c r="H2062" i="22"/>
  <c r="I2062" i="22"/>
  <c r="F2063" i="22" l="1"/>
  <c r="G2063" i="22"/>
  <c r="H2063" i="22"/>
  <c r="I2063" i="22"/>
  <c r="F2064" i="22" l="1"/>
  <c r="G2064" i="22"/>
  <c r="H2064" i="22"/>
  <c r="I2064" i="22"/>
  <c r="F2065" i="22" l="1"/>
  <c r="G2065" i="22"/>
  <c r="H2065" i="22"/>
  <c r="I2065" i="22"/>
  <c r="F2066" i="22" l="1"/>
  <c r="G2066" i="22"/>
  <c r="H2066" i="22"/>
  <c r="I2066" i="22"/>
  <c r="F2067" i="22" l="1"/>
  <c r="G2067" i="22"/>
  <c r="H2067" i="22"/>
  <c r="I2067" i="22"/>
  <c r="F2068" i="22" l="1"/>
  <c r="G2068" i="22"/>
  <c r="H2068" i="22"/>
  <c r="I2068" i="22"/>
  <c r="F2069" i="22" l="1"/>
  <c r="G2069" i="22"/>
  <c r="H2069" i="22"/>
  <c r="I2069" i="22"/>
  <c r="F2070" i="22" l="1"/>
  <c r="G2070" i="22"/>
  <c r="H2070" i="22"/>
  <c r="I2070" i="22"/>
  <c r="F2071" i="22" l="1"/>
  <c r="G2071" i="22"/>
  <c r="H2071" i="22"/>
  <c r="I2071" i="22"/>
  <c r="F2072" i="22" l="1"/>
  <c r="G2072" i="22"/>
  <c r="H2072" i="22"/>
  <c r="I2072" i="22"/>
  <c r="F2073" i="22" l="1"/>
  <c r="G2073" i="22"/>
  <c r="H2073" i="22"/>
  <c r="I2073" i="22"/>
  <c r="F2074" i="22" l="1"/>
  <c r="G2074" i="22"/>
  <c r="H2074" i="22"/>
  <c r="I2074" i="22"/>
  <c r="F2075" i="22" l="1"/>
  <c r="G2075" i="22"/>
  <c r="H2075" i="22"/>
  <c r="I2075" i="22"/>
  <c r="F2076" i="22" l="1"/>
  <c r="G2076" i="22"/>
  <c r="H2076" i="22"/>
  <c r="I2076" i="22"/>
  <c r="F2077" i="22" l="1"/>
  <c r="G2077" i="22"/>
  <c r="H2077" i="22"/>
  <c r="I2077" i="22"/>
  <c r="F2078" i="22" l="1"/>
  <c r="G2078" i="22"/>
  <c r="H2078" i="22"/>
  <c r="I2078" i="22"/>
  <c r="F2079" i="22" l="1"/>
  <c r="G2079" i="22"/>
  <c r="H2079" i="22"/>
  <c r="I2079" i="22"/>
  <c r="F2080" i="22" l="1"/>
  <c r="G2080" i="22"/>
  <c r="H2080" i="22"/>
  <c r="I2080" i="22"/>
  <c r="F2081" i="22" l="1"/>
  <c r="G2081" i="22"/>
  <c r="H2081" i="22"/>
  <c r="I2081" i="22"/>
  <c r="F2082" i="22" l="1"/>
  <c r="G2082" i="22"/>
  <c r="H2082" i="22"/>
  <c r="I2082" i="22"/>
  <c r="F2083" i="22" l="1"/>
  <c r="G2083" i="22"/>
  <c r="H2083" i="22"/>
  <c r="I2083" i="22"/>
  <c r="F2084" i="22" l="1"/>
  <c r="G2084" i="22"/>
  <c r="H2084" i="22"/>
  <c r="I2084" i="22"/>
  <c r="F2085" i="22" l="1"/>
  <c r="G2085" i="22"/>
  <c r="H2085" i="22"/>
  <c r="I2085" i="22"/>
  <c r="F2086" i="22" l="1"/>
  <c r="G2086" i="22"/>
  <c r="H2086" i="22"/>
  <c r="I2086" i="22"/>
  <c r="F2087" i="22" l="1"/>
  <c r="G2087" i="22"/>
  <c r="H2087" i="22"/>
  <c r="I2087" i="22"/>
  <c r="F2088" i="22" l="1"/>
  <c r="G2088" i="22"/>
  <c r="H2088" i="22"/>
  <c r="I2088" i="22"/>
  <c r="F2089" i="22" l="1"/>
  <c r="G2089" i="22"/>
  <c r="H2089" i="22"/>
  <c r="I2089" i="22"/>
  <c r="F2090" i="22" l="1"/>
  <c r="G2090" i="22"/>
  <c r="H2090" i="22"/>
  <c r="I2090" i="22"/>
  <c r="F2091" i="22" l="1"/>
  <c r="G2091" i="22"/>
  <c r="H2091" i="22"/>
  <c r="I2091" i="22"/>
  <c r="F2092" i="22" l="1"/>
  <c r="G2092" i="22"/>
  <c r="H2092" i="22"/>
  <c r="I2092" i="22"/>
  <c r="F2093" i="22" l="1"/>
  <c r="G2093" i="22"/>
  <c r="H2093" i="22"/>
  <c r="I2093" i="22"/>
  <c r="F2094" i="22" l="1"/>
  <c r="G2094" i="22"/>
  <c r="H2094" i="22"/>
  <c r="I2094" i="22"/>
  <c r="F2095" i="22" l="1"/>
  <c r="G2095" i="22"/>
  <c r="H2095" i="22"/>
  <c r="I2095" i="22"/>
  <c r="F2096" i="22" l="1"/>
  <c r="G2096" i="22"/>
  <c r="H2096" i="22"/>
  <c r="I2096" i="22"/>
  <c r="F2097" i="22" l="1"/>
  <c r="G2097" i="22"/>
  <c r="H2097" i="22"/>
  <c r="I2097" i="22"/>
  <c r="F2098" i="22" l="1"/>
  <c r="G2098" i="22"/>
  <c r="H2098" i="22"/>
  <c r="I2098" i="22"/>
  <c r="F2099" i="22" l="1"/>
  <c r="G2099" i="22"/>
  <c r="H2099" i="22"/>
  <c r="I2099" i="22"/>
  <c r="F2100" i="22" l="1"/>
  <c r="G2100" i="22"/>
  <c r="H2100" i="22"/>
  <c r="I2100" i="22"/>
  <c r="F2101" i="22" l="1"/>
  <c r="G2101" i="22"/>
  <c r="H2101" i="22"/>
  <c r="I2101" i="22"/>
  <c r="F2102" i="22" l="1"/>
  <c r="G2102" i="22"/>
  <c r="H2102" i="22"/>
  <c r="I2102" i="22"/>
  <c r="F2103" i="22" l="1"/>
  <c r="G2103" i="22"/>
  <c r="H2103" i="22"/>
  <c r="I2103" i="22"/>
  <c r="F2104" i="22" l="1"/>
  <c r="G2104" i="22"/>
  <c r="H2104" i="22"/>
  <c r="I2104" i="22"/>
  <c r="F2105" i="22" l="1"/>
  <c r="G2105" i="22"/>
  <c r="H2105" i="22"/>
  <c r="I2105" i="22"/>
  <c r="F2106" i="22" l="1"/>
  <c r="G2106" i="22"/>
  <c r="H2106" i="22"/>
  <c r="I2106" i="22"/>
  <c r="F2107" i="22" l="1"/>
  <c r="G2107" i="22"/>
  <c r="H2107" i="22"/>
  <c r="I2107" i="22"/>
  <c r="F2108" i="22" l="1"/>
  <c r="G2108" i="22"/>
  <c r="H2108" i="22"/>
  <c r="I2108" i="22"/>
  <c r="F2109" i="22" l="1"/>
  <c r="G2109" i="22"/>
  <c r="H2109" i="22"/>
  <c r="I2109" i="22"/>
  <c r="F2110" i="22" l="1"/>
  <c r="G2110" i="22"/>
  <c r="H2110" i="22"/>
  <c r="I2110" i="22"/>
  <c r="F2111" i="22" l="1"/>
  <c r="G2111" i="22"/>
  <c r="H2111" i="22"/>
  <c r="I2111" i="22"/>
  <c r="F2112" i="22" l="1"/>
  <c r="G2112" i="22"/>
  <c r="H2112" i="22"/>
  <c r="I2112" i="22"/>
  <c r="F2113" i="22" l="1"/>
  <c r="G2113" i="22"/>
  <c r="H2113" i="22"/>
  <c r="I2113" i="22"/>
  <c r="F2114" i="22" l="1"/>
  <c r="G2114" i="22"/>
  <c r="H2114" i="22"/>
  <c r="I2114" i="22"/>
  <c r="F2115" i="22" l="1"/>
  <c r="G2115" i="22"/>
  <c r="H2115" i="22"/>
  <c r="I2115" i="22"/>
  <c r="F2116" i="22" l="1"/>
  <c r="G2116" i="22"/>
  <c r="H2116" i="22"/>
  <c r="I2116" i="22"/>
  <c r="F2117" i="22" l="1"/>
  <c r="G2117" i="22"/>
  <c r="H2117" i="22"/>
  <c r="I2117" i="22"/>
  <c r="F2118" i="22" l="1"/>
  <c r="G2118" i="22"/>
  <c r="H2118" i="22"/>
  <c r="I2118" i="22"/>
  <c r="F2119" i="22" l="1"/>
  <c r="G2119" i="22"/>
  <c r="H2119" i="22"/>
  <c r="I2119" i="22"/>
  <c r="F2120" i="22" l="1"/>
  <c r="G2120" i="22"/>
  <c r="H2120" i="22"/>
  <c r="I2120" i="22"/>
  <c r="F2121" i="22" l="1"/>
  <c r="G2121" i="22"/>
  <c r="H2121" i="22"/>
  <c r="I2121" i="22"/>
  <c r="F2122" i="22" l="1"/>
  <c r="G2122" i="22"/>
  <c r="H2122" i="22"/>
  <c r="I2122" i="22"/>
  <c r="F2123" i="22" l="1"/>
  <c r="G2123" i="22"/>
  <c r="H2123" i="22"/>
  <c r="I2123" i="22"/>
  <c r="F2124" i="22" l="1"/>
  <c r="G2124" i="22"/>
  <c r="H2124" i="22"/>
  <c r="I2124" i="22"/>
  <c r="F2125" i="22" l="1"/>
  <c r="G2125" i="22"/>
  <c r="H2125" i="22"/>
  <c r="I2125" i="22"/>
  <c r="F2126" i="22" l="1"/>
  <c r="G2126" i="22"/>
  <c r="H2126" i="22"/>
  <c r="I2126" i="22"/>
  <c r="F2127" i="22" l="1"/>
  <c r="G2127" i="22"/>
  <c r="H2127" i="22"/>
  <c r="I2127" i="22"/>
  <c r="F2128" i="22" l="1"/>
  <c r="G2128" i="22"/>
  <c r="H2128" i="22"/>
  <c r="I2128" i="22"/>
  <c r="F2129" i="22" l="1"/>
  <c r="G2129" i="22"/>
  <c r="H2129" i="22"/>
  <c r="I2129" i="22"/>
  <c r="F2130" i="22" l="1"/>
  <c r="G2130" i="22"/>
  <c r="H2130" i="22"/>
  <c r="I2130" i="22"/>
  <c r="F2131" i="22" l="1"/>
  <c r="G2131" i="22"/>
  <c r="H2131" i="22"/>
  <c r="I2131" i="22"/>
  <c r="F2132" i="22" l="1"/>
  <c r="G2132" i="22"/>
  <c r="H2132" i="22"/>
  <c r="I2132" i="22"/>
  <c r="F2133" i="22" l="1"/>
  <c r="G2133" i="22"/>
  <c r="H2133" i="22"/>
  <c r="I2133" i="22"/>
  <c r="F2134" i="22" l="1"/>
  <c r="G2134" i="22"/>
  <c r="H2134" i="22"/>
  <c r="I2134" i="22"/>
  <c r="F2135" i="22" l="1"/>
  <c r="G2135" i="22"/>
  <c r="H2135" i="22"/>
  <c r="I2135" i="22"/>
  <c r="F2136" i="22" l="1"/>
  <c r="G2136" i="22"/>
  <c r="H2136" i="22"/>
  <c r="I2136" i="22"/>
  <c r="F2137" i="22" l="1"/>
  <c r="G2137" i="22"/>
  <c r="H2137" i="22"/>
  <c r="I2137" i="22"/>
  <c r="F2138" i="22" l="1"/>
  <c r="G2138" i="22"/>
  <c r="H2138" i="22"/>
  <c r="I2138" i="22"/>
  <c r="F2139" i="22" l="1"/>
  <c r="G2139" i="22"/>
  <c r="H2139" i="22"/>
  <c r="I2139" i="22"/>
  <c r="F2140" i="22" l="1"/>
  <c r="G2140" i="22"/>
  <c r="H2140" i="22"/>
  <c r="I2140" i="22"/>
  <c r="F2141" i="22" l="1"/>
  <c r="G2141" i="22"/>
  <c r="H2141" i="22"/>
  <c r="I2141" i="22"/>
  <c r="F2142" i="22" l="1"/>
  <c r="G2142" i="22"/>
  <c r="H2142" i="22"/>
  <c r="I2142" i="22"/>
  <c r="F2143" i="22" l="1"/>
  <c r="G2143" i="22"/>
  <c r="H2143" i="22"/>
  <c r="I2143" i="22"/>
  <c r="F2144" i="22" l="1"/>
  <c r="G2144" i="22"/>
  <c r="H2144" i="22"/>
  <c r="I2144" i="22"/>
  <c r="F2145" i="22" l="1"/>
  <c r="G2145" i="22"/>
  <c r="H2145" i="22"/>
  <c r="I2145" i="22"/>
  <c r="F2146" i="22" l="1"/>
  <c r="G2146" i="22"/>
  <c r="H2146" i="22"/>
  <c r="I2146" i="22"/>
  <c r="F2147" i="22" l="1"/>
  <c r="G2147" i="22"/>
  <c r="H2147" i="22"/>
  <c r="I2147" i="22"/>
  <c r="F2148" i="22" l="1"/>
  <c r="G2148" i="22"/>
  <c r="H2148" i="22"/>
  <c r="I2148" i="22"/>
  <c r="F2149" i="22" l="1"/>
  <c r="G2149" i="22"/>
  <c r="H2149" i="22"/>
  <c r="I2149" i="22"/>
  <c r="F2150" i="22" l="1"/>
  <c r="G2150" i="22"/>
  <c r="H2150" i="22"/>
  <c r="I2150" i="22"/>
  <c r="F2151" i="22" l="1"/>
  <c r="G2151" i="22"/>
  <c r="H2151" i="22"/>
  <c r="I2151" i="22"/>
  <c r="F2152" i="22" l="1"/>
  <c r="G2152" i="22"/>
  <c r="H2152" i="22"/>
  <c r="I2152" i="22"/>
  <c r="F2153" i="22" l="1"/>
  <c r="G2153" i="22"/>
  <c r="H2153" i="22"/>
  <c r="I2153" i="22"/>
  <c r="F2154" i="22" l="1"/>
  <c r="G2154" i="22"/>
  <c r="H2154" i="22"/>
  <c r="I2154" i="22"/>
  <c r="F2155" i="22" l="1"/>
  <c r="G2155" i="22"/>
  <c r="H2155" i="22"/>
  <c r="I2155" i="22"/>
  <c r="F2156" i="22" l="1"/>
  <c r="G2156" i="22"/>
  <c r="H2156" i="22"/>
  <c r="I2156" i="22"/>
  <c r="F2157" i="22" l="1"/>
  <c r="G2157" i="22"/>
  <c r="H2157" i="22"/>
  <c r="I2157" i="22"/>
  <c r="F2158" i="22" l="1"/>
  <c r="G2158" i="22"/>
  <c r="H2158" i="22"/>
  <c r="I2158" i="22"/>
  <c r="F2159" i="22" l="1"/>
  <c r="G2159" i="22"/>
  <c r="H2159" i="22"/>
  <c r="I2159" i="22"/>
  <c r="F2160" i="22" l="1"/>
  <c r="G2160" i="22"/>
  <c r="H2160" i="22"/>
  <c r="I2160" i="22"/>
  <c r="F2161" i="22" l="1"/>
  <c r="G2161" i="22"/>
  <c r="H2161" i="22"/>
  <c r="I2161" i="22"/>
  <c r="F2162" i="22" l="1"/>
  <c r="G2162" i="22"/>
  <c r="H2162" i="22"/>
  <c r="I2162" i="22"/>
  <c r="F2163" i="22" l="1"/>
  <c r="G2163" i="22"/>
  <c r="H2163" i="22"/>
  <c r="I2163" i="22"/>
  <c r="F2164" i="22" l="1"/>
  <c r="G2164" i="22"/>
  <c r="H2164" i="22"/>
  <c r="I2164" i="22"/>
  <c r="F2165" i="22" l="1"/>
  <c r="G2165" i="22"/>
  <c r="H2165" i="22"/>
  <c r="I2165" i="22"/>
  <c r="F2166" i="22" l="1"/>
  <c r="G2166" i="22"/>
  <c r="H2166" i="22"/>
  <c r="I2166" i="22"/>
  <c r="F2167" i="22" l="1"/>
  <c r="G2167" i="22"/>
  <c r="H2167" i="22"/>
  <c r="I2167" i="22"/>
  <c r="F2168" i="22" l="1"/>
  <c r="G2168" i="22"/>
  <c r="H2168" i="22"/>
  <c r="I2168" i="22"/>
  <c r="F2169" i="22" l="1"/>
  <c r="G2169" i="22"/>
  <c r="H2169" i="22"/>
  <c r="I2169" i="22"/>
  <c r="F2170" i="22" l="1"/>
  <c r="G2170" i="22"/>
  <c r="H2170" i="22"/>
  <c r="I2170" i="22"/>
  <c r="F2171" i="22" l="1"/>
  <c r="G2171" i="22"/>
  <c r="H2171" i="22"/>
  <c r="I2171" i="22"/>
  <c r="F2172" i="22" l="1"/>
  <c r="G2172" i="22"/>
  <c r="H2172" i="22"/>
  <c r="I2172" i="22"/>
  <c r="F2173" i="22" l="1"/>
  <c r="G2173" i="22"/>
  <c r="H2173" i="22"/>
  <c r="I2173" i="22"/>
  <c r="F2174" i="22" l="1"/>
  <c r="G2174" i="22"/>
  <c r="H2174" i="22"/>
  <c r="I2174" i="22"/>
  <c r="F2175" i="22" l="1"/>
  <c r="G2175" i="22"/>
  <c r="H2175" i="22"/>
  <c r="I2175" i="22"/>
  <c r="F2176" i="22" l="1"/>
  <c r="G2176" i="22"/>
  <c r="H2176" i="22"/>
  <c r="I2176" i="22"/>
  <c r="F2177" i="22" l="1"/>
  <c r="G2177" i="22"/>
  <c r="H2177" i="22"/>
  <c r="I2177" i="22"/>
  <c r="F2178" i="22" l="1"/>
  <c r="G2178" i="22"/>
  <c r="H2178" i="22"/>
  <c r="I2178" i="22"/>
  <c r="F2179" i="22" l="1"/>
  <c r="G2179" i="22"/>
  <c r="H2179" i="22"/>
  <c r="I2179" i="22"/>
  <c r="F2180" i="22" l="1"/>
  <c r="G2180" i="22"/>
  <c r="H2180" i="22"/>
  <c r="I2180" i="22"/>
  <c r="F2181" i="22" l="1"/>
  <c r="G2181" i="22"/>
  <c r="H2181" i="22"/>
  <c r="I2181" i="22"/>
  <c r="F2182" i="22" l="1"/>
  <c r="G2182" i="22"/>
  <c r="H2182" i="22"/>
  <c r="I2182" i="22"/>
  <c r="F2183" i="22" l="1"/>
  <c r="G2183" i="22"/>
  <c r="H2183" i="22"/>
  <c r="I2183" i="22"/>
  <c r="F2184" i="22" l="1"/>
  <c r="G2184" i="22"/>
  <c r="H2184" i="22"/>
  <c r="I2184" i="22"/>
  <c r="F2185" i="22" l="1"/>
  <c r="G2185" i="22"/>
  <c r="H2185" i="22"/>
  <c r="I2185" i="22"/>
  <c r="F2186" i="22" l="1"/>
  <c r="G2186" i="22"/>
  <c r="H2186" i="22"/>
  <c r="I2186" i="22"/>
  <c r="F2187" i="22" l="1"/>
  <c r="G2187" i="22"/>
  <c r="H2187" i="22"/>
  <c r="I2187" i="22"/>
  <c r="F2188" i="22" l="1"/>
  <c r="G2188" i="22"/>
  <c r="H2188" i="22"/>
  <c r="I2188" i="22"/>
  <c r="F2189" i="22" l="1"/>
  <c r="G2189" i="22"/>
  <c r="H2189" i="22"/>
  <c r="I2189" i="22"/>
  <c r="F2190" i="22" l="1"/>
  <c r="G2190" i="22"/>
  <c r="H2190" i="22"/>
  <c r="I2190" i="22"/>
  <c r="F2191" i="22" l="1"/>
  <c r="G2191" i="22"/>
  <c r="H2191" i="22"/>
  <c r="I2191" i="22"/>
  <c r="F2192" i="22" l="1"/>
  <c r="G2192" i="22"/>
  <c r="H2192" i="22"/>
  <c r="I2192" i="22"/>
  <c r="F2193" i="22" l="1"/>
  <c r="G2193" i="22"/>
  <c r="H2193" i="22"/>
  <c r="I2193" i="22"/>
  <c r="F2194" i="22" l="1"/>
  <c r="G2194" i="22"/>
  <c r="H2194" i="22"/>
  <c r="I2194" i="22"/>
  <c r="F2195" i="22" l="1"/>
  <c r="G2195" i="22"/>
  <c r="H2195" i="22"/>
  <c r="I2195" i="22"/>
  <c r="F2196" i="22" l="1"/>
  <c r="G2196" i="22"/>
  <c r="H2196" i="22"/>
  <c r="I2196" i="22"/>
  <c r="F2197" i="22" l="1"/>
  <c r="G2197" i="22"/>
  <c r="H2197" i="22"/>
  <c r="I2197" i="22"/>
  <c r="F2198" i="22" l="1"/>
  <c r="G2198" i="22"/>
  <c r="H2198" i="22"/>
  <c r="I2198" i="22"/>
  <c r="F2199" i="22" l="1"/>
  <c r="G2199" i="22"/>
  <c r="H2199" i="22"/>
  <c r="I2199" i="22"/>
  <c r="F2200" i="22" l="1"/>
  <c r="G2200" i="22"/>
  <c r="H2200" i="22"/>
  <c r="I2200" i="22"/>
  <c r="F2201" i="22" l="1"/>
  <c r="G2201" i="22"/>
  <c r="H2201" i="22"/>
  <c r="I2201" i="22"/>
  <c r="F2202" i="22" l="1"/>
  <c r="G2202" i="22"/>
  <c r="H2202" i="22"/>
  <c r="I2202" i="22"/>
  <c r="F2203" i="22" l="1"/>
  <c r="G2203" i="22"/>
  <c r="H2203" i="22"/>
  <c r="I2203" i="22"/>
  <c r="F2204" i="22" l="1"/>
  <c r="G2204" i="22"/>
  <c r="H2204" i="22"/>
  <c r="I2204" i="22"/>
  <c r="F2205" i="22" l="1"/>
  <c r="G2205" i="22"/>
  <c r="H2205" i="22"/>
  <c r="I2205" i="22"/>
  <c r="F2206" i="22" l="1"/>
  <c r="G2206" i="22"/>
  <c r="H2206" i="22"/>
  <c r="I2206" i="22"/>
  <c r="F2207" i="22" l="1"/>
  <c r="G2207" i="22"/>
  <c r="H2207" i="22"/>
  <c r="I2207" i="22"/>
  <c r="F2208" i="22" l="1"/>
  <c r="G2208" i="22"/>
  <c r="H2208" i="22"/>
  <c r="I2208" i="22"/>
  <c r="F2209" i="22" l="1"/>
  <c r="G2209" i="22"/>
  <c r="H2209" i="22"/>
  <c r="I2209" i="22"/>
  <c r="F2210" i="22" l="1"/>
  <c r="G2210" i="22"/>
  <c r="H2210" i="22"/>
  <c r="I2210" i="22"/>
  <c r="F2211" i="22" l="1"/>
  <c r="G2211" i="22"/>
  <c r="H2211" i="22"/>
  <c r="I2211" i="22"/>
  <c r="F2212" i="22" l="1"/>
  <c r="G2212" i="22"/>
  <c r="H2212" i="22"/>
  <c r="I2212" i="22"/>
  <c r="F2213" i="22" l="1"/>
  <c r="G2213" i="22"/>
  <c r="H2213" i="22"/>
  <c r="I2213" i="22"/>
  <c r="F2214" i="22" l="1"/>
  <c r="G2214" i="22"/>
  <c r="H2214" i="22"/>
  <c r="I2214" i="22"/>
  <c r="F2215" i="22" l="1"/>
  <c r="G2215" i="22"/>
  <c r="H2215" i="22"/>
  <c r="I2215" i="22"/>
  <c r="F2216" i="22" l="1"/>
  <c r="G2216" i="22"/>
  <c r="H2216" i="22"/>
  <c r="I2216" i="22"/>
  <c r="F2217" i="22" l="1"/>
  <c r="G2217" i="22"/>
  <c r="H2217" i="22"/>
  <c r="I2217" i="22"/>
  <c r="F2218" i="22" l="1"/>
  <c r="G2218" i="22"/>
  <c r="H2218" i="22"/>
  <c r="I2218" i="22"/>
  <c r="F2219" i="22" l="1"/>
  <c r="G2219" i="22"/>
  <c r="H2219" i="22"/>
  <c r="I2219" i="22"/>
  <c r="F2220" i="22" l="1"/>
  <c r="G2220" i="22"/>
  <c r="H2220" i="22"/>
  <c r="I2220" i="22"/>
  <c r="F2221" i="22" l="1"/>
  <c r="G2221" i="22"/>
  <c r="H2221" i="22"/>
  <c r="I2221" i="22"/>
  <c r="F2222" i="22" l="1"/>
  <c r="G2222" i="22"/>
  <c r="H2222" i="22"/>
  <c r="I2222" i="22"/>
  <c r="F2223" i="22" l="1"/>
  <c r="G2223" i="22"/>
  <c r="H2223" i="22"/>
  <c r="I2223" i="22"/>
  <c r="F2224" i="22" l="1"/>
  <c r="G2224" i="22"/>
  <c r="H2224" i="22"/>
  <c r="I2224" i="22"/>
  <c r="F2225" i="22" l="1"/>
  <c r="G2225" i="22"/>
  <c r="H2225" i="22"/>
  <c r="I2225" i="22"/>
  <c r="F2226" i="22" l="1"/>
  <c r="G2226" i="22"/>
  <c r="H2226" i="22"/>
  <c r="I2226" i="22"/>
  <c r="F2227" i="22" l="1"/>
  <c r="G2227" i="22"/>
  <c r="H2227" i="22"/>
  <c r="I2227" i="22"/>
  <c r="F2228" i="22" l="1"/>
  <c r="G2228" i="22"/>
  <c r="H2228" i="22"/>
  <c r="I2228" i="22"/>
  <c r="F2229" i="22" l="1"/>
  <c r="G2229" i="22"/>
  <c r="H2229" i="22"/>
  <c r="I2229" i="22"/>
  <c r="F2230" i="22" l="1"/>
  <c r="G2230" i="22"/>
  <c r="H2230" i="22"/>
  <c r="I2230" i="22"/>
  <c r="F2231" i="22" l="1"/>
  <c r="G2231" i="22"/>
  <c r="H2231" i="22"/>
  <c r="I2231" i="22"/>
  <c r="F2232" i="22" l="1"/>
  <c r="G2232" i="22"/>
  <c r="H2232" i="22"/>
  <c r="I2232" i="22"/>
  <c r="F2233" i="22" l="1"/>
  <c r="G2233" i="22"/>
  <c r="H2233" i="22"/>
  <c r="I2233" i="22"/>
  <c r="F2234" i="22" l="1"/>
  <c r="G2234" i="22"/>
  <c r="H2234" i="22"/>
  <c r="I2234" i="22"/>
  <c r="F2235" i="22" l="1"/>
  <c r="G2235" i="22"/>
  <c r="H2235" i="22"/>
  <c r="I2235" i="22"/>
  <c r="F2236" i="22" l="1"/>
  <c r="G2236" i="22"/>
  <c r="H2236" i="22"/>
  <c r="I2236" i="22"/>
  <c r="F2237" i="22" l="1"/>
  <c r="G2237" i="22"/>
  <c r="H2237" i="22"/>
  <c r="I2237" i="22"/>
  <c r="F2238" i="22" l="1"/>
  <c r="G2238" i="22"/>
  <c r="H2238" i="22"/>
  <c r="I2238" i="22"/>
  <c r="F2239" i="22" l="1"/>
  <c r="G2239" i="22"/>
  <c r="H2239" i="22"/>
  <c r="I2239" i="22"/>
  <c r="F2240" i="22" l="1"/>
  <c r="G2240" i="22"/>
  <c r="H2240" i="22"/>
  <c r="I2240" i="22"/>
  <c r="F2241" i="22" l="1"/>
  <c r="G2241" i="22"/>
  <c r="H2241" i="22"/>
  <c r="I2241" i="22"/>
  <c r="F2242" i="22" l="1"/>
  <c r="G2242" i="22"/>
  <c r="H2242" i="22"/>
  <c r="I2242" i="22"/>
  <c r="F2243" i="22" l="1"/>
  <c r="G2243" i="22"/>
  <c r="H2243" i="22"/>
  <c r="I2243" i="22"/>
  <c r="F2244" i="22" l="1"/>
  <c r="G2244" i="22"/>
  <c r="H2244" i="22"/>
  <c r="I2244" i="22"/>
  <c r="F2245" i="22" l="1"/>
  <c r="G2245" i="22"/>
  <c r="H2245" i="22"/>
  <c r="I2245" i="22"/>
  <c r="F2246" i="22" l="1"/>
  <c r="G2246" i="22"/>
  <c r="H2246" i="22"/>
  <c r="I2246" i="22"/>
  <c r="F2247" i="22" l="1"/>
  <c r="G2247" i="22"/>
  <c r="H2247" i="22"/>
  <c r="I2247" i="22"/>
  <c r="F2248" i="22" l="1"/>
  <c r="G2248" i="22"/>
  <c r="H2248" i="22"/>
  <c r="I2248" i="22"/>
  <c r="F2249" i="22" l="1"/>
  <c r="G2249" i="22"/>
  <c r="H2249" i="22"/>
  <c r="I2249" i="22"/>
  <c r="F2250" i="22" l="1"/>
  <c r="G2250" i="22"/>
  <c r="H2250" i="22"/>
  <c r="I2250" i="22"/>
  <c r="F2251" i="22" l="1"/>
  <c r="G2251" i="22"/>
  <c r="H2251" i="22"/>
  <c r="I2251" i="22"/>
  <c r="F2252" i="22" l="1"/>
  <c r="G2252" i="22"/>
  <c r="H2252" i="22"/>
  <c r="I2252" i="22"/>
  <c r="F2253" i="22" l="1"/>
  <c r="G2253" i="22"/>
  <c r="H2253" i="22"/>
  <c r="I2253" i="22"/>
  <c r="F2254" i="22" l="1"/>
  <c r="G2254" i="22"/>
  <c r="H2254" i="22"/>
  <c r="I2254" i="22"/>
  <c r="F2255" i="22" l="1"/>
  <c r="G2255" i="22"/>
  <c r="H2255" i="22"/>
  <c r="I2255" i="22"/>
  <c r="F2256" i="22" l="1"/>
  <c r="G2256" i="22"/>
  <c r="H2256" i="22"/>
  <c r="I2256" i="22"/>
  <c r="F2257" i="22" l="1"/>
  <c r="G2257" i="22"/>
  <c r="H2257" i="22"/>
  <c r="I2257" i="22"/>
  <c r="F2258" i="22" l="1"/>
  <c r="G2258" i="22"/>
  <c r="H2258" i="22"/>
  <c r="I2258" i="22"/>
  <c r="F2259" i="22" l="1"/>
  <c r="G2259" i="22"/>
  <c r="H2259" i="22"/>
  <c r="I2259" i="22"/>
  <c r="F2260" i="22" l="1"/>
  <c r="G2260" i="22"/>
  <c r="H2260" i="22"/>
  <c r="I2260" i="22"/>
  <c r="F2261" i="22" l="1"/>
  <c r="G2261" i="22"/>
  <c r="H2261" i="22"/>
  <c r="I2261" i="22"/>
  <c r="F2262" i="22" l="1"/>
  <c r="G2262" i="22"/>
  <c r="H2262" i="22"/>
  <c r="I2262" i="22"/>
  <c r="F2263" i="22" l="1"/>
  <c r="G2263" i="22"/>
  <c r="H2263" i="22"/>
  <c r="I2263" i="22"/>
  <c r="F2264" i="22" l="1"/>
  <c r="G2264" i="22"/>
  <c r="H2264" i="22"/>
  <c r="I2264" i="22"/>
  <c r="F2265" i="22" l="1"/>
  <c r="G2265" i="22"/>
  <c r="H2265" i="22"/>
  <c r="I2265" i="22"/>
  <c r="F2266" i="22" l="1"/>
  <c r="G2266" i="22"/>
  <c r="H2266" i="22"/>
  <c r="I2266" i="22"/>
  <c r="F2267" i="22" l="1"/>
  <c r="G2267" i="22"/>
  <c r="H2267" i="22"/>
  <c r="I2267" i="22"/>
  <c r="F2268" i="22" l="1"/>
  <c r="G2268" i="22"/>
  <c r="H2268" i="22"/>
  <c r="I2268" i="22"/>
  <c r="F2269" i="22" l="1"/>
  <c r="G2269" i="22"/>
  <c r="H2269" i="22"/>
  <c r="I2269" i="22"/>
  <c r="F2270" i="22" l="1"/>
  <c r="G2270" i="22"/>
  <c r="H2270" i="22"/>
  <c r="I2270" i="22"/>
  <c r="F2271" i="22" l="1"/>
  <c r="G2271" i="22"/>
  <c r="H2271" i="22"/>
  <c r="I2271" i="22"/>
  <c r="F2272" i="22" l="1"/>
  <c r="G2272" i="22"/>
  <c r="H2272" i="22"/>
  <c r="I2272" i="22"/>
  <c r="F2273" i="22" l="1"/>
  <c r="G2273" i="22"/>
  <c r="H2273" i="22"/>
  <c r="I2273" i="22"/>
  <c r="F2274" i="22" l="1"/>
  <c r="G2274" i="22"/>
  <c r="H2274" i="22"/>
  <c r="I2274" i="22"/>
  <c r="F2275" i="22" l="1"/>
  <c r="G2275" i="22"/>
  <c r="H2275" i="22"/>
  <c r="I2275" i="22"/>
  <c r="F2276" i="22" l="1"/>
  <c r="G2276" i="22"/>
  <c r="H2276" i="22"/>
  <c r="I2276" i="22"/>
  <c r="F2277" i="22" l="1"/>
  <c r="G2277" i="22"/>
  <c r="H2277" i="22"/>
  <c r="I2277" i="22"/>
  <c r="F2278" i="22" l="1"/>
  <c r="G2278" i="22"/>
  <c r="H2278" i="22"/>
  <c r="I2278" i="22"/>
  <c r="F2279" i="22" l="1"/>
  <c r="G2279" i="22"/>
  <c r="H2279" i="22"/>
  <c r="I2279" i="22"/>
  <c r="F2280" i="22" l="1"/>
  <c r="G2280" i="22"/>
  <c r="H2280" i="22"/>
  <c r="I2280" i="22"/>
  <c r="F2281" i="22" l="1"/>
  <c r="G2281" i="22"/>
  <c r="H2281" i="22"/>
  <c r="I2281" i="22"/>
  <c r="F2282" i="22" l="1"/>
  <c r="G2282" i="22"/>
  <c r="H2282" i="22"/>
  <c r="I2282" i="22"/>
  <c r="F2283" i="22" l="1"/>
  <c r="G2283" i="22"/>
  <c r="H2283" i="22"/>
  <c r="I2283" i="22"/>
  <c r="F2284" i="22" l="1"/>
  <c r="G2284" i="22"/>
  <c r="H2284" i="22"/>
  <c r="I2284" i="22"/>
  <c r="F2285" i="22" l="1"/>
  <c r="G2285" i="22"/>
  <c r="H2285" i="22"/>
  <c r="I2285" i="22"/>
  <c r="F2286" i="22" l="1"/>
  <c r="G2286" i="22"/>
  <c r="H2286" i="22"/>
  <c r="I2286" i="22"/>
  <c r="F2287" i="22" l="1"/>
  <c r="G2287" i="22"/>
  <c r="H2287" i="22"/>
  <c r="I2287" i="22"/>
  <c r="F2288" i="22" l="1"/>
  <c r="G2288" i="22"/>
  <c r="H2288" i="22"/>
  <c r="I2288" i="22"/>
  <c r="F2289" i="22" l="1"/>
  <c r="G2289" i="22"/>
  <c r="H2289" i="22"/>
  <c r="I2289" i="22"/>
  <c r="F2290" i="22" l="1"/>
  <c r="G2290" i="22"/>
  <c r="H2290" i="22"/>
  <c r="I2290" i="22"/>
  <c r="F2291" i="22" l="1"/>
  <c r="G2291" i="22"/>
  <c r="H2291" i="22"/>
  <c r="I2291" i="22"/>
  <c r="F2292" i="22" l="1"/>
  <c r="G2292" i="22"/>
  <c r="H2292" i="22"/>
  <c r="I2292" i="22"/>
  <c r="F2293" i="22" l="1"/>
  <c r="G2293" i="22"/>
  <c r="H2293" i="22"/>
  <c r="I2293" i="22"/>
  <c r="F2294" i="22" l="1"/>
  <c r="G2294" i="22"/>
  <c r="H2294" i="22"/>
  <c r="I2294" i="22"/>
  <c r="F2295" i="22" l="1"/>
  <c r="G2295" i="22"/>
  <c r="H2295" i="22"/>
  <c r="I2295" i="22"/>
  <c r="F2296" i="22" l="1"/>
  <c r="G2296" i="22"/>
  <c r="H2296" i="22"/>
  <c r="I2296" i="22"/>
  <c r="F2297" i="22" l="1"/>
  <c r="G2297" i="22"/>
  <c r="H2297" i="22"/>
  <c r="I2297" i="22"/>
  <c r="F2298" i="22" l="1"/>
  <c r="G2298" i="22"/>
  <c r="H2298" i="22"/>
  <c r="I2298" i="22"/>
  <c r="F2299" i="22" l="1"/>
  <c r="G2299" i="22"/>
  <c r="H2299" i="22"/>
  <c r="I2299" i="22"/>
  <c r="F2300" i="22" l="1"/>
  <c r="G2300" i="22"/>
  <c r="H2300" i="22"/>
  <c r="I2300" i="22"/>
  <c r="F2301" i="22" l="1"/>
  <c r="G2301" i="22"/>
  <c r="H2301" i="22"/>
  <c r="I2301" i="22"/>
  <c r="F2302" i="22" l="1"/>
  <c r="G2302" i="22"/>
  <c r="H2302" i="22"/>
  <c r="I2302" i="22"/>
  <c r="F2303" i="22" l="1"/>
  <c r="G2303" i="22"/>
  <c r="H2303" i="22"/>
  <c r="I2303" i="22"/>
  <c r="F2304" i="22" l="1"/>
  <c r="G2304" i="22"/>
  <c r="H2304" i="22"/>
  <c r="I2304" i="22"/>
  <c r="F2305" i="22" l="1"/>
  <c r="G2305" i="22"/>
  <c r="H2305" i="22"/>
  <c r="I2305" i="22"/>
  <c r="F2306" i="22" l="1"/>
  <c r="G2306" i="22"/>
  <c r="H2306" i="22"/>
  <c r="I2306" i="22"/>
  <c r="F2307" i="22" l="1"/>
  <c r="G2307" i="22"/>
  <c r="H2307" i="22"/>
  <c r="I2307" i="22"/>
  <c r="F2308" i="22" l="1"/>
  <c r="G2308" i="22"/>
  <c r="H2308" i="22"/>
  <c r="I2308" i="22"/>
  <c r="F2309" i="22" l="1"/>
  <c r="G2309" i="22"/>
  <c r="H2309" i="22"/>
  <c r="I2309" i="22"/>
  <c r="F2310" i="22" l="1"/>
  <c r="G2310" i="22"/>
  <c r="H2310" i="22"/>
  <c r="I2310" i="22"/>
  <c r="F2311" i="22" l="1"/>
  <c r="G2311" i="22"/>
  <c r="H2311" i="22"/>
  <c r="I2311" i="22"/>
  <c r="F2312" i="22" l="1"/>
  <c r="G2312" i="22"/>
  <c r="H2312" i="22"/>
  <c r="I2312" i="22"/>
  <c r="F2313" i="22" l="1"/>
  <c r="G2313" i="22"/>
  <c r="H2313" i="22"/>
  <c r="I2313" i="22"/>
  <c r="F2314" i="22" l="1"/>
  <c r="G2314" i="22"/>
  <c r="H2314" i="22"/>
  <c r="I2314" i="22"/>
  <c r="F2315" i="22" l="1"/>
  <c r="G2315" i="22"/>
  <c r="H2315" i="22"/>
  <c r="I2315" i="22"/>
  <c r="F2316" i="22" l="1"/>
  <c r="G2316" i="22"/>
  <c r="H2316" i="22"/>
  <c r="I2316" i="22"/>
  <c r="F2317" i="22" l="1"/>
  <c r="G2317" i="22"/>
  <c r="H2317" i="22"/>
  <c r="I2317" i="22"/>
  <c r="F2318" i="22" l="1"/>
  <c r="G2318" i="22"/>
  <c r="H2318" i="22"/>
  <c r="I2318" i="22"/>
  <c r="F2319" i="22" l="1"/>
  <c r="G2319" i="22"/>
  <c r="H2319" i="22"/>
  <c r="I2319" i="22"/>
  <c r="F2320" i="22" l="1"/>
  <c r="G2320" i="22"/>
  <c r="H2320" i="22"/>
  <c r="I2320" i="22"/>
  <c r="F2321" i="22" l="1"/>
  <c r="G2321" i="22"/>
  <c r="H2321" i="22"/>
  <c r="I2321" i="22"/>
  <c r="F2322" i="22" l="1"/>
  <c r="G2322" i="22"/>
  <c r="H2322" i="22"/>
  <c r="I2322" i="22"/>
  <c r="F2323" i="22" l="1"/>
  <c r="G2323" i="22"/>
  <c r="H2323" i="22"/>
  <c r="I2323" i="22"/>
  <c r="F2324" i="22" l="1"/>
  <c r="G2324" i="22"/>
  <c r="H2324" i="22"/>
  <c r="I2324" i="22"/>
  <c r="F2325" i="22" l="1"/>
  <c r="G2325" i="22"/>
  <c r="H2325" i="22"/>
  <c r="I2325" i="22"/>
  <c r="F2326" i="22" l="1"/>
  <c r="G2326" i="22"/>
  <c r="H2326" i="22"/>
  <c r="I2326" i="22"/>
  <c r="F2327" i="22" l="1"/>
  <c r="G2327" i="22"/>
  <c r="H2327" i="22"/>
  <c r="I2327" i="22"/>
  <c r="F2328" i="22" l="1"/>
  <c r="G2328" i="22"/>
  <c r="H2328" i="22"/>
  <c r="I2328" i="22"/>
  <c r="F2329" i="22" l="1"/>
  <c r="G2329" i="22"/>
  <c r="H2329" i="22"/>
  <c r="I2329" i="22"/>
  <c r="F2330" i="22" l="1"/>
  <c r="G2330" i="22"/>
  <c r="H2330" i="22"/>
  <c r="I2330" i="22"/>
  <c r="F2331" i="22" l="1"/>
  <c r="G2331" i="22"/>
  <c r="H2331" i="22"/>
  <c r="I2331" i="22"/>
  <c r="F2332" i="22" l="1"/>
  <c r="G2332" i="22"/>
  <c r="H2332" i="22"/>
  <c r="I2332" i="22"/>
  <c r="F2333" i="22" l="1"/>
  <c r="G2333" i="22"/>
  <c r="H2333" i="22"/>
  <c r="I2333" i="22"/>
  <c r="F2334" i="22" l="1"/>
  <c r="G2334" i="22"/>
  <c r="H2334" i="22"/>
  <c r="I2334" i="22"/>
  <c r="F2335" i="22" l="1"/>
  <c r="G2335" i="22"/>
  <c r="H2335" i="22"/>
  <c r="I2335" i="22"/>
  <c r="F2336" i="22" l="1"/>
  <c r="G2336" i="22"/>
  <c r="H2336" i="22"/>
  <c r="I2336" i="22"/>
  <c r="F2337" i="22" l="1"/>
  <c r="G2337" i="22"/>
  <c r="H2337" i="22"/>
  <c r="I2337" i="22"/>
  <c r="F2338" i="22" l="1"/>
  <c r="G2338" i="22"/>
  <c r="H2338" i="22"/>
  <c r="I2338" i="22"/>
  <c r="F2339" i="22" l="1"/>
  <c r="G2339" i="22"/>
  <c r="H2339" i="22"/>
  <c r="I2339" i="22"/>
  <c r="F2340" i="22" l="1"/>
  <c r="G2340" i="22"/>
  <c r="H2340" i="22"/>
  <c r="I2340" i="22"/>
  <c r="F2341" i="22" l="1"/>
  <c r="G2341" i="22"/>
  <c r="H2341" i="22"/>
  <c r="I2341" i="22"/>
  <c r="F2342" i="22" l="1"/>
  <c r="G2342" i="22"/>
  <c r="H2342" i="22"/>
  <c r="I2342" i="22"/>
  <c r="F2343" i="22" l="1"/>
  <c r="G2343" i="22"/>
  <c r="H2343" i="22"/>
  <c r="I2343" i="22"/>
  <c r="F2344" i="22" l="1"/>
  <c r="G2344" i="22"/>
  <c r="H2344" i="22"/>
  <c r="I2344" i="22"/>
  <c r="F2345" i="22" l="1"/>
  <c r="G2345" i="22"/>
  <c r="H2345" i="22"/>
  <c r="I2345" i="22"/>
  <c r="F2346" i="22" l="1"/>
  <c r="G2346" i="22"/>
  <c r="H2346" i="22"/>
  <c r="I2346" i="22"/>
  <c r="F2347" i="22" l="1"/>
  <c r="G2347" i="22"/>
  <c r="H2347" i="22"/>
  <c r="I2347" i="22"/>
  <c r="F2348" i="22" l="1"/>
  <c r="G2348" i="22"/>
  <c r="H2348" i="22"/>
  <c r="I2348" i="22"/>
  <c r="F2349" i="22" l="1"/>
  <c r="G2349" i="22"/>
  <c r="H2349" i="22"/>
  <c r="I2349" i="22"/>
  <c r="F2350" i="22" l="1"/>
  <c r="G2350" i="22"/>
  <c r="H2350" i="22"/>
  <c r="I2350" i="22"/>
  <c r="F2351" i="22" l="1"/>
  <c r="G2351" i="22"/>
  <c r="H2351" i="22"/>
  <c r="I2351" i="22"/>
  <c r="F2352" i="22" l="1"/>
  <c r="G2352" i="22"/>
  <c r="H2352" i="22"/>
  <c r="I2352" i="22"/>
  <c r="F2353" i="22" l="1"/>
  <c r="G2353" i="22"/>
  <c r="H2353" i="22"/>
  <c r="I2353" i="22"/>
  <c r="F2354" i="22" l="1"/>
  <c r="G2354" i="22"/>
  <c r="H2354" i="22"/>
  <c r="I2354" i="22"/>
  <c r="F2355" i="22" l="1"/>
  <c r="G2355" i="22"/>
  <c r="H2355" i="22"/>
  <c r="I2355" i="22"/>
  <c r="F2356" i="22" l="1"/>
  <c r="G2356" i="22"/>
  <c r="H2356" i="22"/>
  <c r="I2356" i="22"/>
  <c r="F2357" i="22" l="1"/>
  <c r="G2357" i="22"/>
  <c r="H2357" i="22"/>
  <c r="I2357" i="22"/>
  <c r="F2358" i="22" l="1"/>
  <c r="G2358" i="22"/>
  <c r="H2358" i="22"/>
  <c r="I2358" i="22"/>
  <c r="F2359" i="22" l="1"/>
  <c r="G2359" i="22"/>
  <c r="H2359" i="22"/>
  <c r="I2359" i="22"/>
  <c r="F2360" i="22" l="1"/>
  <c r="G2360" i="22"/>
  <c r="H2360" i="22"/>
  <c r="I2360" i="22"/>
  <c r="F2361" i="22" l="1"/>
  <c r="G2361" i="22"/>
  <c r="H2361" i="22"/>
  <c r="I2361" i="22"/>
  <c r="F2362" i="22" l="1"/>
  <c r="G2362" i="22"/>
  <c r="H2362" i="22"/>
  <c r="I2362" i="22"/>
  <c r="F2363" i="22" l="1"/>
  <c r="G2363" i="22"/>
  <c r="H2363" i="22"/>
  <c r="I2363" i="22"/>
  <c r="F2364" i="22" l="1"/>
  <c r="G2364" i="22"/>
  <c r="H2364" i="22"/>
  <c r="I2364" i="22"/>
  <c r="F2365" i="22" l="1"/>
  <c r="G2365" i="22"/>
  <c r="H2365" i="22"/>
  <c r="I2365" i="22"/>
  <c r="F2366" i="22" l="1"/>
  <c r="G2366" i="22"/>
  <c r="H2366" i="22"/>
  <c r="I2366" i="22"/>
  <c r="F2367" i="22" l="1"/>
  <c r="G2367" i="22"/>
  <c r="H2367" i="22"/>
  <c r="I2367" i="22"/>
  <c r="F2368" i="22" l="1"/>
  <c r="G2368" i="22"/>
  <c r="H2368" i="22"/>
  <c r="I2368" i="22"/>
  <c r="F2369" i="22" l="1"/>
  <c r="G2369" i="22"/>
  <c r="H2369" i="22"/>
  <c r="I2369" i="22"/>
  <c r="F2370" i="22" l="1"/>
  <c r="G2370" i="22"/>
  <c r="H2370" i="22"/>
  <c r="I2370" i="22"/>
  <c r="F2371" i="22" l="1"/>
  <c r="G2371" i="22"/>
  <c r="H2371" i="22"/>
  <c r="I2371" i="22"/>
  <c r="F2372" i="22" l="1"/>
  <c r="G2372" i="22"/>
  <c r="H2372" i="22"/>
  <c r="I2372" i="22"/>
  <c r="F2373" i="22" l="1"/>
  <c r="G2373" i="22"/>
  <c r="H2373" i="22"/>
  <c r="I2373" i="22"/>
  <c r="F2374" i="22" l="1"/>
  <c r="G2374" i="22"/>
  <c r="H2374" i="22"/>
  <c r="I2374" i="22"/>
  <c r="F2375" i="22" l="1"/>
  <c r="G2375" i="22"/>
  <c r="H2375" i="22"/>
  <c r="I2375" i="22"/>
  <c r="F2376" i="22" l="1"/>
  <c r="G2376" i="22"/>
  <c r="H2376" i="22"/>
  <c r="I2376" i="22"/>
  <c r="F2377" i="22" l="1"/>
  <c r="G2377" i="22"/>
  <c r="H2377" i="22"/>
  <c r="I2377" i="22"/>
  <c r="F2378" i="22" l="1"/>
  <c r="G2378" i="22"/>
  <c r="H2378" i="22"/>
  <c r="I2378" i="22"/>
  <c r="F2379" i="22" l="1"/>
  <c r="G2379" i="22"/>
  <c r="H2379" i="22"/>
  <c r="I2379" i="22"/>
  <c r="F2380" i="22" l="1"/>
  <c r="G2380" i="22"/>
  <c r="H2380" i="22"/>
  <c r="I2380" i="22"/>
  <c r="F2381" i="22" l="1"/>
  <c r="G2381" i="22"/>
  <c r="H2381" i="22"/>
  <c r="I2381" i="22"/>
  <c r="F2382" i="22" l="1"/>
  <c r="G2382" i="22"/>
  <c r="H2382" i="22"/>
  <c r="I2382" i="22"/>
  <c r="F2383" i="22" l="1"/>
  <c r="G2383" i="22"/>
  <c r="H2383" i="22"/>
  <c r="I2383" i="22"/>
  <c r="F2384" i="22" l="1"/>
  <c r="G2384" i="22"/>
  <c r="H2384" i="22"/>
  <c r="I2384" i="22"/>
  <c r="F2385" i="22" l="1"/>
  <c r="G2385" i="22"/>
  <c r="H2385" i="22"/>
  <c r="I2385" i="22"/>
  <c r="F2386" i="22" l="1"/>
  <c r="G2386" i="22"/>
  <c r="H2386" i="22"/>
  <c r="I2386" i="22"/>
  <c r="F2387" i="22" l="1"/>
  <c r="G2387" i="22"/>
  <c r="H2387" i="22"/>
  <c r="I2387" i="22"/>
  <c r="F2388" i="22" l="1"/>
  <c r="G2388" i="22"/>
  <c r="H2388" i="22"/>
  <c r="I2388" i="22"/>
  <c r="F2389" i="22" l="1"/>
  <c r="G2389" i="22"/>
  <c r="H2389" i="22"/>
  <c r="I2389" i="22"/>
  <c r="F2390" i="22" l="1"/>
  <c r="G2390" i="22"/>
  <c r="H2390" i="22"/>
  <c r="I2390" i="22"/>
  <c r="F2391" i="22" l="1"/>
  <c r="G2391" i="22"/>
  <c r="H2391" i="22"/>
  <c r="I2391" i="22"/>
  <c r="F2392" i="22" l="1"/>
  <c r="G2392" i="22"/>
  <c r="H2392" i="22"/>
  <c r="I2392" i="22"/>
  <c r="F2393" i="22" l="1"/>
  <c r="G2393" i="22"/>
  <c r="H2393" i="22"/>
  <c r="I2393" i="22"/>
  <c r="F2394" i="22" l="1"/>
  <c r="G2394" i="22"/>
  <c r="H2394" i="22"/>
  <c r="I2394" i="22"/>
  <c r="F2395" i="22" l="1"/>
  <c r="G2395" i="22"/>
  <c r="H2395" i="22"/>
  <c r="I2395" i="22"/>
  <c r="F2396" i="22" l="1"/>
  <c r="G2396" i="22"/>
  <c r="H2396" i="22"/>
  <c r="I2396" i="22"/>
  <c r="F2397" i="22" l="1"/>
  <c r="G2397" i="22"/>
  <c r="H2397" i="22"/>
  <c r="I2397" i="22"/>
  <c r="F2398" i="22" l="1"/>
  <c r="G2398" i="22"/>
  <c r="H2398" i="22"/>
  <c r="I2398" i="22"/>
  <c r="F2399" i="22" l="1"/>
  <c r="G2399" i="22"/>
  <c r="H2399" i="22"/>
  <c r="I2399" i="22"/>
  <c r="F2400" i="22" l="1"/>
  <c r="G2400" i="22"/>
  <c r="H2400" i="22"/>
  <c r="I2400" i="22"/>
  <c r="F2401" i="22" l="1"/>
  <c r="G2401" i="22"/>
  <c r="H2401" i="22"/>
  <c r="I2401" i="22"/>
  <c r="F2402" i="22" l="1"/>
  <c r="G2402" i="22"/>
  <c r="H2402" i="22"/>
  <c r="I2402" i="22"/>
  <c r="F2403" i="22" l="1"/>
  <c r="G2403" i="22"/>
  <c r="H2403" i="22"/>
  <c r="I2403" i="22"/>
  <c r="F2404" i="22" l="1"/>
  <c r="G2404" i="22"/>
  <c r="H2404" i="22"/>
  <c r="I2404" i="22"/>
  <c r="F2405" i="22" l="1"/>
  <c r="G2405" i="22"/>
  <c r="H2405" i="22"/>
  <c r="I2405" i="22"/>
  <c r="F2406" i="22" l="1"/>
  <c r="G2406" i="22"/>
  <c r="H2406" i="22"/>
  <c r="I2406" i="22"/>
  <c r="F2407" i="22" l="1"/>
  <c r="G2407" i="22"/>
  <c r="H2407" i="22"/>
  <c r="I2407" i="22"/>
  <c r="F2408" i="22" l="1"/>
  <c r="G2408" i="22"/>
  <c r="H2408" i="22"/>
  <c r="I2408" i="22"/>
  <c r="F2409" i="22" l="1"/>
  <c r="G2409" i="22"/>
  <c r="H2409" i="22"/>
  <c r="I2409" i="22"/>
  <c r="F2410" i="22" l="1"/>
  <c r="G2410" i="22"/>
  <c r="H2410" i="22"/>
  <c r="I2410" i="22"/>
  <c r="F2411" i="22" l="1"/>
  <c r="G2411" i="22"/>
  <c r="H2411" i="22"/>
  <c r="I2411" i="22"/>
  <c r="F2412" i="22" l="1"/>
  <c r="G2412" i="22"/>
  <c r="H2412" i="22"/>
  <c r="I2412" i="22"/>
  <c r="F2413" i="22" l="1"/>
  <c r="G2413" i="22"/>
  <c r="H2413" i="22"/>
  <c r="I2413" i="22"/>
  <c r="F2414" i="22" l="1"/>
  <c r="G2414" i="22"/>
  <c r="H2414" i="22"/>
  <c r="I2414" i="22"/>
  <c r="F2415" i="22" l="1"/>
  <c r="G2415" i="22"/>
  <c r="H2415" i="22"/>
  <c r="I2415" i="22"/>
  <c r="F2416" i="22" l="1"/>
  <c r="G2416" i="22"/>
  <c r="H2416" i="22"/>
  <c r="I2416" i="22"/>
  <c r="F2417" i="22" l="1"/>
  <c r="G2417" i="22"/>
  <c r="H2417" i="22"/>
  <c r="I2417" i="22"/>
  <c r="F2418" i="22" l="1"/>
  <c r="G2418" i="22"/>
  <c r="H2418" i="22"/>
  <c r="I2418" i="22"/>
  <c r="F2419" i="22" l="1"/>
  <c r="G2419" i="22"/>
  <c r="H2419" i="22"/>
  <c r="I2419" i="22"/>
  <c r="F2420" i="22" l="1"/>
  <c r="G2420" i="22"/>
  <c r="H2420" i="22"/>
  <c r="I2420" i="22"/>
  <c r="F2421" i="22" l="1"/>
  <c r="G2421" i="22"/>
  <c r="H2421" i="22"/>
  <c r="I2421" i="22"/>
  <c r="F2422" i="22" l="1"/>
  <c r="G2422" i="22"/>
  <c r="H2422" i="22"/>
  <c r="I2422" i="22"/>
  <c r="F2423" i="22" l="1"/>
  <c r="G2423" i="22"/>
  <c r="H2423" i="22"/>
  <c r="I2423" i="22"/>
  <c r="F2424" i="22" l="1"/>
  <c r="G2424" i="22"/>
  <c r="H2424" i="22"/>
  <c r="I2424" i="22"/>
  <c r="F2425" i="22" l="1"/>
  <c r="G2425" i="22"/>
  <c r="H2425" i="22"/>
  <c r="I2425" i="22"/>
  <c r="F2426" i="22" l="1"/>
  <c r="G2426" i="22"/>
  <c r="H2426" i="22"/>
  <c r="I2426" i="22"/>
  <c r="F2427" i="22" l="1"/>
  <c r="G2427" i="22"/>
  <c r="H2427" i="22"/>
  <c r="I2427" i="22"/>
  <c r="F2428" i="22" l="1"/>
  <c r="G2428" i="22"/>
  <c r="H2428" i="22"/>
  <c r="I2428" i="22"/>
  <c r="F2429" i="22" l="1"/>
  <c r="G2429" i="22"/>
  <c r="H2429" i="22"/>
  <c r="I2429" i="22"/>
  <c r="F2430" i="22" l="1"/>
  <c r="G2430" i="22"/>
  <c r="H2430" i="22"/>
  <c r="I2430" i="22"/>
  <c r="F2431" i="22" l="1"/>
  <c r="G2431" i="22"/>
  <c r="H2431" i="22"/>
  <c r="I2431" i="22"/>
  <c r="F2432" i="22" l="1"/>
  <c r="G2432" i="22"/>
  <c r="H2432" i="22"/>
  <c r="I2432" i="22"/>
  <c r="F2433" i="22" l="1"/>
  <c r="G2433" i="22"/>
  <c r="H2433" i="22"/>
  <c r="I2433" i="22"/>
  <c r="F2434" i="22" l="1"/>
  <c r="G2434" i="22"/>
  <c r="H2434" i="22"/>
  <c r="I2434" i="22"/>
  <c r="F2435" i="22" l="1"/>
  <c r="G2435" i="22"/>
  <c r="H2435" i="22"/>
  <c r="I2435" i="22"/>
  <c r="F2436" i="22" l="1"/>
  <c r="G2436" i="22"/>
  <c r="H2436" i="22"/>
  <c r="I2436" i="22"/>
  <c r="F2437" i="22" l="1"/>
  <c r="G2437" i="22"/>
  <c r="H2437" i="22"/>
  <c r="I2437" i="22"/>
  <c r="F2438" i="22" l="1"/>
  <c r="G2438" i="22"/>
  <c r="H2438" i="22"/>
  <c r="I2438" i="22"/>
  <c r="F2439" i="22" l="1"/>
  <c r="G2439" i="22"/>
  <c r="H2439" i="22"/>
  <c r="I2439" i="22"/>
  <c r="F2440" i="22" l="1"/>
  <c r="G2440" i="22"/>
  <c r="H2440" i="22"/>
  <c r="I2440" i="22"/>
  <c r="F2441" i="22" l="1"/>
  <c r="G2441" i="22"/>
  <c r="H2441" i="22"/>
  <c r="I2441" i="22"/>
  <c r="F2442" i="22" l="1"/>
  <c r="G2442" i="22"/>
  <c r="H2442" i="22"/>
  <c r="I2442" i="22"/>
  <c r="F2443" i="22" l="1"/>
  <c r="G2443" i="22"/>
  <c r="H2443" i="22"/>
  <c r="I2443" i="22"/>
  <c r="F2444" i="22" l="1"/>
  <c r="G2444" i="22"/>
  <c r="H2444" i="22"/>
  <c r="I2444" i="22"/>
  <c r="F2445" i="22" l="1"/>
  <c r="G2445" i="22"/>
  <c r="H2445" i="22"/>
  <c r="I2445" i="22"/>
  <c r="F2446" i="22" l="1"/>
  <c r="G2446" i="22"/>
  <c r="H2446" i="22"/>
  <c r="I2446" i="22"/>
  <c r="F2447" i="22" l="1"/>
  <c r="G2447" i="22"/>
  <c r="H2447" i="22"/>
  <c r="I2447" i="22"/>
  <c r="F2448" i="22" l="1"/>
  <c r="G2448" i="22"/>
  <c r="H2448" i="22"/>
  <c r="I2448" i="22"/>
  <c r="F2449" i="22" l="1"/>
  <c r="G2449" i="22"/>
  <c r="H2449" i="22"/>
  <c r="I2449" i="22"/>
  <c r="F2450" i="22" l="1"/>
  <c r="G2450" i="22"/>
  <c r="H2450" i="22"/>
  <c r="I2450" i="22"/>
  <c r="F2451" i="22" l="1"/>
  <c r="G2451" i="22"/>
  <c r="H2451" i="22"/>
  <c r="I2451" i="22"/>
  <c r="F2452" i="22" l="1"/>
  <c r="G2452" i="22"/>
  <c r="H2452" i="22"/>
  <c r="I2452" i="22"/>
  <c r="F2453" i="22" l="1"/>
  <c r="G2453" i="22"/>
  <c r="H2453" i="22"/>
  <c r="I2453" i="22"/>
  <c r="F2454" i="22" l="1"/>
  <c r="G2454" i="22"/>
  <c r="H2454" i="22"/>
  <c r="I2454" i="22"/>
  <c r="F2455" i="22" l="1"/>
  <c r="G2455" i="22"/>
  <c r="H2455" i="22"/>
  <c r="I2455" i="22"/>
  <c r="F2456" i="22" l="1"/>
  <c r="G2456" i="22"/>
  <c r="H2456" i="22"/>
  <c r="I2456" i="22"/>
  <c r="F2457" i="22" l="1"/>
  <c r="G2457" i="22"/>
  <c r="H2457" i="22"/>
  <c r="I2457" i="22"/>
  <c r="F2458" i="22" l="1"/>
  <c r="G2458" i="22"/>
  <c r="H2458" i="22"/>
  <c r="I2458" i="22"/>
  <c r="F2459" i="22" l="1"/>
  <c r="G2459" i="22"/>
  <c r="H2459" i="22"/>
  <c r="I2459" i="22"/>
  <c r="F2460" i="22" l="1"/>
  <c r="G2460" i="22"/>
  <c r="H2460" i="22"/>
  <c r="I2460" i="22"/>
  <c r="F2461" i="22" l="1"/>
  <c r="G2461" i="22"/>
  <c r="H2461" i="22"/>
  <c r="I2461" i="22"/>
  <c r="F2462" i="22" l="1"/>
  <c r="G2462" i="22"/>
  <c r="H2462" i="22"/>
  <c r="I2462" i="22"/>
  <c r="F2463" i="22" l="1"/>
  <c r="G2463" i="22"/>
  <c r="H2463" i="22"/>
  <c r="I2463" i="22"/>
  <c r="F2464" i="22" l="1"/>
  <c r="G2464" i="22"/>
  <c r="H2464" i="22"/>
  <c r="I2464" i="22"/>
  <c r="F2465" i="22" l="1"/>
  <c r="G2465" i="22"/>
  <c r="H2465" i="22"/>
  <c r="I2465" i="22"/>
  <c r="F2466" i="22" l="1"/>
  <c r="G2466" i="22"/>
  <c r="H2466" i="22"/>
  <c r="I2466" i="22"/>
  <c r="F2467" i="22" l="1"/>
  <c r="G2467" i="22"/>
  <c r="H2467" i="22"/>
  <c r="I2467" i="22"/>
  <c r="F2468" i="22" l="1"/>
  <c r="G2468" i="22"/>
  <c r="H2468" i="22"/>
  <c r="I2468" i="22"/>
  <c r="F2469" i="22" l="1"/>
  <c r="G2469" i="22"/>
  <c r="H2469" i="22"/>
  <c r="I2469" i="22"/>
  <c r="F2470" i="22" l="1"/>
  <c r="G2470" i="22"/>
  <c r="H2470" i="22"/>
  <c r="I2470" i="22"/>
  <c r="F2471" i="22" l="1"/>
  <c r="G2471" i="22"/>
  <c r="H2471" i="22"/>
  <c r="I2471" i="22"/>
  <c r="F2472" i="22" l="1"/>
  <c r="G2472" i="22"/>
  <c r="H2472" i="22"/>
  <c r="I2472" i="22"/>
  <c r="F2473" i="22" l="1"/>
  <c r="G2473" i="22"/>
  <c r="H2473" i="22"/>
  <c r="I2473" i="22"/>
  <c r="F2474" i="22" l="1"/>
  <c r="G2474" i="22"/>
  <c r="H2474" i="22"/>
  <c r="I2474" i="22"/>
  <c r="F2475" i="22" l="1"/>
  <c r="G2475" i="22"/>
  <c r="H2475" i="22"/>
  <c r="I2475" i="22"/>
  <c r="F2476" i="22" l="1"/>
  <c r="G2476" i="22"/>
  <c r="H2476" i="22"/>
  <c r="I2476" i="22"/>
  <c r="F2477" i="22" l="1"/>
  <c r="G2477" i="22"/>
  <c r="H2477" i="22"/>
  <c r="I2477" i="22"/>
  <c r="F2478" i="22" l="1"/>
  <c r="G2478" i="22"/>
  <c r="H2478" i="22"/>
  <c r="I2478" i="22"/>
  <c r="F2479" i="22" l="1"/>
  <c r="G2479" i="22"/>
  <c r="H2479" i="22"/>
  <c r="I2479" i="22"/>
  <c r="F2480" i="22" l="1"/>
  <c r="G2480" i="22"/>
  <c r="H2480" i="22"/>
  <c r="I2480" i="22"/>
  <c r="F2481" i="22" l="1"/>
  <c r="G2481" i="22"/>
  <c r="H2481" i="22"/>
  <c r="I2481" i="22"/>
  <c r="F2482" i="22" l="1"/>
  <c r="G2482" i="22"/>
  <c r="H2482" i="22"/>
  <c r="I2482" i="22"/>
  <c r="F2483" i="22" l="1"/>
  <c r="G2483" i="22"/>
  <c r="H2483" i="22"/>
  <c r="I2483" i="22"/>
  <c r="F2484" i="22" l="1"/>
  <c r="G2484" i="22"/>
  <c r="H2484" i="22"/>
  <c r="I2484" i="22"/>
  <c r="F2485" i="22" l="1"/>
  <c r="G2485" i="22"/>
  <c r="H2485" i="22"/>
  <c r="I2485" i="22"/>
  <c r="F2486" i="22" l="1"/>
  <c r="G2486" i="22"/>
  <c r="H2486" i="22"/>
  <c r="I2486" i="22"/>
  <c r="F2487" i="22" l="1"/>
  <c r="G2487" i="22"/>
  <c r="H2487" i="22"/>
  <c r="I2487" i="22"/>
  <c r="F2488" i="22" l="1"/>
  <c r="G2488" i="22"/>
  <c r="H2488" i="22"/>
  <c r="I2488" i="22"/>
  <c r="F2489" i="22" l="1"/>
  <c r="G2489" i="22"/>
  <c r="H2489" i="22"/>
  <c r="I2489" i="22"/>
  <c r="F2490" i="22" l="1"/>
  <c r="G2490" i="22"/>
  <c r="H2490" i="22"/>
  <c r="I2490" i="22"/>
  <c r="F2491" i="22" l="1"/>
  <c r="G2491" i="22"/>
  <c r="H2491" i="22"/>
  <c r="I2491" i="22"/>
  <c r="F2492" i="22" l="1"/>
  <c r="G2492" i="22"/>
  <c r="H2492" i="22"/>
  <c r="I2492" i="22"/>
  <c r="F2493" i="22" l="1"/>
  <c r="G2493" i="22"/>
  <c r="H2493" i="22"/>
  <c r="I2493" i="22"/>
  <c r="F2494" i="22" l="1"/>
  <c r="G2494" i="22"/>
  <c r="H2494" i="22"/>
  <c r="I2494" i="22"/>
  <c r="F2495" i="22" l="1"/>
  <c r="G2495" i="22"/>
  <c r="H2495" i="22"/>
  <c r="I2495" i="22"/>
  <c r="F2496" i="22" l="1"/>
  <c r="G2496" i="22"/>
  <c r="H2496" i="22"/>
  <c r="I2496" i="22"/>
  <c r="F2497" i="22" l="1"/>
  <c r="G2497" i="22"/>
  <c r="H2497" i="22"/>
  <c r="I2497" i="22"/>
  <c r="F2498" i="22" l="1"/>
  <c r="G2498" i="22"/>
  <c r="H2498" i="22"/>
  <c r="I2498" i="22"/>
  <c r="F2499" i="22" l="1"/>
  <c r="G2499" i="22"/>
  <c r="H2499" i="22"/>
  <c r="I2499" i="22"/>
  <c r="F2500" i="22" l="1"/>
  <c r="G2500" i="22"/>
  <c r="H2500" i="22"/>
  <c r="I2500" i="22"/>
  <c r="F2501" i="22" l="1"/>
  <c r="G2501" i="22"/>
  <c r="H2501" i="22"/>
  <c r="I2501" i="22"/>
  <c r="F2502" i="22" l="1"/>
  <c r="G2502" i="22"/>
  <c r="H2502" i="22"/>
  <c r="I2502" i="22"/>
  <c r="F2503" i="22" l="1"/>
  <c r="G2503" i="22"/>
  <c r="H2503" i="22"/>
  <c r="I2503" i="22"/>
  <c r="F2504" i="22" l="1"/>
  <c r="G2504" i="22"/>
  <c r="H2504" i="22"/>
  <c r="I2504" i="22"/>
  <c r="F2505" i="22" l="1"/>
  <c r="G2505" i="22"/>
  <c r="H2505" i="22"/>
  <c r="I2505" i="22"/>
  <c r="F2506" i="22" l="1"/>
  <c r="G2506" i="22"/>
  <c r="H2506" i="22"/>
  <c r="I2506" i="22"/>
  <c r="F2507" i="22" l="1"/>
  <c r="G2507" i="22"/>
  <c r="H2507" i="22"/>
  <c r="I2507" i="22"/>
  <c r="F2508" i="22" l="1"/>
  <c r="G2508" i="22"/>
  <c r="H2508" i="22"/>
  <c r="I2508" i="22"/>
  <c r="F2509" i="22" l="1"/>
  <c r="G2509" i="22"/>
  <c r="H2509" i="22"/>
  <c r="I2509" i="22"/>
  <c r="F2510" i="22" l="1"/>
  <c r="G2510" i="22"/>
  <c r="H2510" i="22"/>
  <c r="I2510" i="22"/>
  <c r="F2511" i="22" l="1"/>
  <c r="G2511" i="22"/>
  <c r="H2511" i="22"/>
  <c r="I2511" i="22"/>
  <c r="F2512" i="22" l="1"/>
  <c r="G2512" i="22"/>
  <c r="H2512" i="22"/>
  <c r="I2512" i="22"/>
  <c r="F2513" i="22" l="1"/>
  <c r="G2513" i="22"/>
  <c r="H2513" i="22"/>
  <c r="I2513" i="22"/>
  <c r="F2514" i="22" l="1"/>
  <c r="G2514" i="22"/>
  <c r="H2514" i="22"/>
  <c r="I2514" i="22"/>
  <c r="F2515" i="22" l="1"/>
  <c r="G2515" i="22"/>
  <c r="H2515" i="22"/>
  <c r="I2515" i="22"/>
  <c r="F2516" i="22" l="1"/>
  <c r="G2516" i="22"/>
  <c r="H2516" i="22"/>
  <c r="I2516" i="22"/>
  <c r="F2517" i="22" l="1"/>
  <c r="G2517" i="22"/>
  <c r="H2517" i="22"/>
  <c r="I2517" i="22"/>
  <c r="F2518" i="22" l="1"/>
  <c r="G2518" i="22"/>
  <c r="H2518" i="22"/>
  <c r="I2518" i="22"/>
  <c r="F2519" i="22" l="1"/>
  <c r="G2519" i="22"/>
  <c r="H2519" i="22"/>
  <c r="I2519" i="22"/>
  <c r="F2520" i="22" l="1"/>
  <c r="G2520" i="22"/>
  <c r="H2520" i="22"/>
  <c r="I2520" i="22"/>
  <c r="F2521" i="22" l="1"/>
  <c r="G2521" i="22"/>
  <c r="H2521" i="22"/>
  <c r="I2521" i="22"/>
  <c r="F2522" i="22" l="1"/>
  <c r="G2522" i="22"/>
  <c r="H2522" i="22"/>
  <c r="I2522" i="22"/>
  <c r="F2523" i="22" l="1"/>
  <c r="G2523" i="22"/>
  <c r="H2523" i="22"/>
  <c r="I2523" i="22"/>
  <c r="F2524" i="22" l="1"/>
  <c r="G2524" i="22"/>
  <c r="H2524" i="22"/>
  <c r="I2524" i="22"/>
  <c r="F2525" i="22" l="1"/>
  <c r="G2525" i="22"/>
  <c r="H2525" i="22"/>
  <c r="I2525" i="22"/>
  <c r="F2526" i="22" l="1"/>
  <c r="G2526" i="22"/>
  <c r="H2526" i="22"/>
  <c r="I2526" i="22"/>
  <c r="F2527" i="22" l="1"/>
  <c r="G2527" i="22"/>
  <c r="H2527" i="22"/>
  <c r="I2527" i="22"/>
  <c r="F2528" i="22" l="1"/>
  <c r="G2528" i="22"/>
  <c r="H2528" i="22"/>
  <c r="I2528" i="22"/>
  <c r="F2529" i="22" l="1"/>
  <c r="G2529" i="22"/>
  <c r="H2529" i="22"/>
  <c r="I2529" i="22"/>
  <c r="F2530" i="22" l="1"/>
  <c r="G2530" i="22"/>
  <c r="H2530" i="22"/>
  <c r="I2530" i="22"/>
  <c r="F2531" i="22" l="1"/>
  <c r="G2531" i="22"/>
  <c r="H2531" i="22"/>
  <c r="I2531" i="22"/>
  <c r="F2532" i="22" l="1"/>
  <c r="G2532" i="22"/>
  <c r="H2532" i="22"/>
  <c r="I2532" i="22"/>
  <c r="F2533" i="22" l="1"/>
  <c r="G2533" i="22"/>
  <c r="H2533" i="22"/>
  <c r="I2533" i="22"/>
  <c r="F2534" i="22" l="1"/>
  <c r="G2534" i="22"/>
  <c r="H2534" i="22"/>
  <c r="I2534" i="22"/>
  <c r="F2535" i="22" l="1"/>
  <c r="G2535" i="22"/>
  <c r="H2535" i="22"/>
  <c r="I2535" i="22"/>
  <c r="F2536" i="22" l="1"/>
  <c r="G2536" i="22"/>
  <c r="H2536" i="22"/>
  <c r="I2536" i="22"/>
  <c r="F2537" i="22" l="1"/>
  <c r="G2537" i="22"/>
  <c r="H2537" i="22"/>
  <c r="I2537" i="22"/>
  <c r="F2538" i="22" l="1"/>
  <c r="G2538" i="22"/>
  <c r="H2538" i="22"/>
  <c r="I2538" i="22"/>
  <c r="F2539" i="22" l="1"/>
  <c r="G2539" i="22"/>
  <c r="H2539" i="22"/>
  <c r="I2539" i="22"/>
  <c r="F2540" i="22" l="1"/>
  <c r="G2540" i="22"/>
  <c r="H2540" i="22"/>
  <c r="I2540" i="22"/>
  <c r="F2541" i="22" l="1"/>
  <c r="G2541" i="22"/>
  <c r="H2541" i="22"/>
  <c r="I2541" i="22"/>
  <c r="F2542" i="22" l="1"/>
  <c r="G2542" i="22"/>
  <c r="H2542" i="22"/>
  <c r="I2542" i="22"/>
  <c r="F2543" i="22" l="1"/>
  <c r="G2543" i="22"/>
  <c r="H2543" i="22"/>
  <c r="I2543" i="22"/>
  <c r="F2544" i="22" l="1"/>
  <c r="G2544" i="22"/>
  <c r="H2544" i="22"/>
  <c r="I2544" i="22"/>
  <c r="F2545" i="22" l="1"/>
  <c r="G2545" i="22"/>
  <c r="H2545" i="22"/>
  <c r="I2545" i="22"/>
  <c r="F2546" i="22" l="1"/>
  <c r="G2546" i="22"/>
  <c r="H2546" i="22"/>
  <c r="I2546" i="22"/>
  <c r="F2547" i="22" l="1"/>
  <c r="G2547" i="22"/>
  <c r="H2547" i="22"/>
  <c r="I2547" i="22"/>
  <c r="F2548" i="22" l="1"/>
  <c r="G2548" i="22"/>
  <c r="H2548" i="22"/>
  <c r="I2548" i="22"/>
  <c r="F2549" i="22" l="1"/>
  <c r="G2549" i="22"/>
  <c r="H2549" i="22"/>
  <c r="I2549" i="22"/>
  <c r="F2550" i="22" l="1"/>
  <c r="G2550" i="22"/>
  <c r="H2550" i="22"/>
  <c r="I2550" i="22"/>
  <c r="F2551" i="22" l="1"/>
  <c r="G2551" i="22"/>
  <c r="H2551" i="22"/>
  <c r="I2551" i="22"/>
  <c r="F2552" i="22" l="1"/>
  <c r="G2552" i="22"/>
  <c r="H2552" i="22"/>
  <c r="I2552" i="22"/>
  <c r="F2553" i="22" l="1"/>
  <c r="G2553" i="22"/>
  <c r="H2553" i="22"/>
  <c r="I2553" i="22"/>
  <c r="F2554" i="22" l="1"/>
  <c r="G2554" i="22"/>
  <c r="H2554" i="22"/>
  <c r="I2554" i="22"/>
  <c r="F2555" i="22" l="1"/>
  <c r="G2555" i="22"/>
  <c r="H2555" i="22"/>
  <c r="I2555" i="22"/>
  <c r="F2556" i="22" l="1"/>
  <c r="G2556" i="22"/>
  <c r="H2556" i="22"/>
  <c r="I2556" i="22"/>
  <c r="F2557" i="22" l="1"/>
  <c r="G2557" i="22"/>
  <c r="H2557" i="22"/>
  <c r="I2557" i="22"/>
  <c r="F2558" i="22" l="1"/>
  <c r="G2558" i="22"/>
  <c r="H2558" i="22"/>
  <c r="I2558" i="22"/>
  <c r="F2559" i="22" l="1"/>
  <c r="G2559" i="22"/>
  <c r="H2559" i="22"/>
  <c r="I2559" i="22"/>
  <c r="F2560" i="22" l="1"/>
  <c r="G2560" i="22"/>
  <c r="H2560" i="22"/>
  <c r="I2560" i="22"/>
  <c r="F2561" i="22" l="1"/>
  <c r="G2561" i="22"/>
  <c r="H2561" i="22"/>
  <c r="I2561" i="22"/>
  <c r="F2562" i="22" l="1"/>
  <c r="G2562" i="22"/>
  <c r="H2562" i="22"/>
  <c r="I2562" i="22"/>
  <c r="F2563" i="22" l="1"/>
  <c r="G2563" i="22"/>
  <c r="H2563" i="22"/>
  <c r="I2563" i="22"/>
  <c r="F2564" i="22" l="1"/>
  <c r="G2564" i="22"/>
  <c r="H2564" i="22"/>
  <c r="I2564" i="22"/>
  <c r="F2565" i="22" l="1"/>
  <c r="G2565" i="22"/>
  <c r="H2565" i="22"/>
  <c r="I2565" i="22"/>
  <c r="F2566" i="22" l="1"/>
  <c r="G2566" i="22"/>
  <c r="H2566" i="22"/>
  <c r="I2566" i="22"/>
  <c r="F2567" i="22" l="1"/>
  <c r="G2567" i="22"/>
  <c r="H2567" i="22"/>
  <c r="I2567" i="22"/>
  <c r="F2568" i="22" l="1"/>
  <c r="G2568" i="22"/>
  <c r="H2568" i="22"/>
  <c r="I2568" i="22"/>
  <c r="F2569" i="22" l="1"/>
  <c r="G2569" i="22"/>
  <c r="H2569" i="22"/>
  <c r="I2569" i="22"/>
  <c r="F2570" i="22" l="1"/>
  <c r="G2570" i="22"/>
  <c r="H2570" i="22"/>
  <c r="I2570" i="22"/>
  <c r="F2571" i="22" l="1"/>
  <c r="G2571" i="22"/>
  <c r="H2571" i="22"/>
  <c r="I2571" i="22"/>
  <c r="F2572" i="22" l="1"/>
  <c r="G2572" i="22"/>
  <c r="H2572" i="22"/>
  <c r="I2572" i="22"/>
  <c r="F2573" i="22" l="1"/>
  <c r="G2573" i="22"/>
  <c r="H2573" i="22"/>
  <c r="I2573" i="22"/>
  <c r="F2574" i="22" l="1"/>
  <c r="G2574" i="22"/>
  <c r="H2574" i="22"/>
  <c r="I2574" i="22"/>
  <c r="F2575" i="22" l="1"/>
  <c r="G2575" i="22"/>
  <c r="H2575" i="22"/>
  <c r="I2575" i="22"/>
  <c r="F2576" i="22" l="1"/>
  <c r="G2576" i="22"/>
  <c r="H2576" i="22"/>
  <c r="I2576" i="22"/>
  <c r="F2577" i="22" l="1"/>
  <c r="G2577" i="22"/>
  <c r="H2577" i="22"/>
  <c r="I2577" i="22"/>
  <c r="F2578" i="22" l="1"/>
  <c r="G2578" i="22"/>
  <c r="H2578" i="22"/>
  <c r="I2578" i="22"/>
  <c r="F2579" i="22" l="1"/>
  <c r="G2579" i="22"/>
  <c r="H2579" i="22"/>
  <c r="I2579" i="22"/>
  <c r="F2580" i="22" l="1"/>
  <c r="G2580" i="22"/>
  <c r="H2580" i="22"/>
  <c r="I2580" i="22"/>
  <c r="F2581" i="22" l="1"/>
  <c r="G2581" i="22"/>
  <c r="H2581" i="22"/>
  <c r="I2581" i="22"/>
  <c r="F2582" i="22" l="1"/>
  <c r="G2582" i="22"/>
  <c r="H2582" i="22"/>
  <c r="I2582" i="22"/>
  <c r="F2583" i="22" l="1"/>
  <c r="G2583" i="22"/>
  <c r="H2583" i="22"/>
  <c r="I2583" i="22"/>
  <c r="F2584" i="22" l="1"/>
  <c r="G2584" i="22"/>
  <c r="H2584" i="22"/>
  <c r="I2584" i="22"/>
  <c r="F2585" i="22" l="1"/>
  <c r="G2585" i="22"/>
  <c r="H2585" i="22"/>
  <c r="I2585" i="22"/>
  <c r="F2586" i="22" l="1"/>
  <c r="G2586" i="22"/>
  <c r="H2586" i="22"/>
  <c r="I2586" i="22"/>
  <c r="F2587" i="22" l="1"/>
  <c r="G2587" i="22"/>
  <c r="H2587" i="22"/>
  <c r="I2587" i="22"/>
  <c r="F2588" i="22" l="1"/>
  <c r="G2588" i="22"/>
  <c r="H2588" i="22"/>
  <c r="I2588" i="22"/>
  <c r="F2589" i="22" l="1"/>
  <c r="G2589" i="22"/>
  <c r="H2589" i="22"/>
  <c r="I2589" i="22"/>
  <c r="F2590" i="22" l="1"/>
  <c r="G2590" i="22"/>
  <c r="H2590" i="22"/>
  <c r="I2590" i="22"/>
  <c r="F2591" i="22" l="1"/>
  <c r="G2591" i="22"/>
  <c r="H2591" i="22"/>
  <c r="I2591" i="22"/>
  <c r="F2592" i="22" l="1"/>
  <c r="G2592" i="22"/>
  <c r="H2592" i="22"/>
  <c r="I2592" i="22"/>
  <c r="F2593" i="22" l="1"/>
  <c r="G2593" i="22"/>
  <c r="H2593" i="22"/>
  <c r="I2593" i="22"/>
  <c r="F2594" i="22" l="1"/>
  <c r="G2594" i="22"/>
  <c r="H2594" i="22"/>
  <c r="I2594" i="22"/>
  <c r="F2595" i="22" l="1"/>
  <c r="G2595" i="22"/>
  <c r="H2595" i="22"/>
  <c r="I2595" i="22"/>
  <c r="F2596" i="22" l="1"/>
  <c r="G2596" i="22"/>
  <c r="H2596" i="22"/>
  <c r="I2596" i="22"/>
  <c r="F2597" i="22" l="1"/>
  <c r="G2597" i="22"/>
  <c r="H2597" i="22"/>
  <c r="I2597" i="22"/>
  <c r="F2598" i="22" l="1"/>
  <c r="G2598" i="22"/>
  <c r="H2598" i="22"/>
  <c r="I2598" i="22"/>
  <c r="F2599" i="22" l="1"/>
  <c r="G2599" i="22"/>
  <c r="H2599" i="22"/>
  <c r="I2599" i="22"/>
  <c r="F2600" i="22" l="1"/>
  <c r="G2600" i="22"/>
  <c r="H2600" i="22"/>
  <c r="I2600" i="22"/>
  <c r="F2601" i="22" l="1"/>
  <c r="G2601" i="22"/>
  <c r="H2601" i="22"/>
  <c r="I2601" i="22"/>
  <c r="F2602" i="22" l="1"/>
  <c r="G2602" i="22"/>
  <c r="H2602" i="22"/>
  <c r="I2602" i="22"/>
  <c r="F2603" i="22" l="1"/>
  <c r="G2603" i="22"/>
  <c r="H2603" i="22"/>
  <c r="I2603" i="22"/>
  <c r="F2604" i="22" l="1"/>
  <c r="G2604" i="22"/>
  <c r="H2604" i="22"/>
  <c r="I2604" i="22"/>
  <c r="F2605" i="22" l="1"/>
  <c r="G2605" i="22"/>
  <c r="H2605" i="22"/>
  <c r="I2605" i="22"/>
  <c r="F2606" i="22" l="1"/>
  <c r="G2606" i="22"/>
  <c r="H2606" i="22"/>
  <c r="I2606" i="22"/>
  <c r="F2607" i="22" l="1"/>
  <c r="G2607" i="22"/>
  <c r="H2607" i="22"/>
  <c r="I2607" i="22"/>
  <c r="F2608" i="22" l="1"/>
  <c r="G2608" i="22"/>
  <c r="H2608" i="22"/>
  <c r="I2608" i="22"/>
  <c r="F2609" i="22" l="1"/>
  <c r="G2609" i="22"/>
  <c r="H2609" i="22"/>
  <c r="I2609" i="22"/>
  <c r="F2610" i="22" l="1"/>
  <c r="G2610" i="22"/>
  <c r="H2610" i="22"/>
  <c r="I2610" i="22"/>
  <c r="F2611" i="22" l="1"/>
  <c r="G2611" i="22"/>
  <c r="H2611" i="22"/>
  <c r="I2611" i="22"/>
  <c r="F2612" i="22" l="1"/>
  <c r="G2612" i="22"/>
  <c r="H2612" i="22"/>
  <c r="I2612" i="22"/>
  <c r="F2613" i="22" l="1"/>
  <c r="G2613" i="22"/>
  <c r="H2613" i="22"/>
  <c r="I2613" i="22"/>
  <c r="F2614" i="22" l="1"/>
  <c r="G2614" i="22"/>
  <c r="H2614" i="22"/>
  <c r="I2614" i="22"/>
  <c r="F2615" i="22" l="1"/>
  <c r="G2615" i="22"/>
  <c r="H2615" i="22"/>
  <c r="I2615" i="22"/>
  <c r="F2616" i="22" l="1"/>
  <c r="G2616" i="22"/>
  <c r="H2616" i="22"/>
  <c r="I2616" i="22"/>
  <c r="F2617" i="22" l="1"/>
  <c r="G2617" i="22"/>
  <c r="H2617" i="22"/>
  <c r="I2617" i="22"/>
  <c r="F2618" i="22" l="1"/>
  <c r="G2618" i="22"/>
  <c r="H2618" i="22"/>
  <c r="I2618" i="22"/>
  <c r="F2619" i="22" l="1"/>
  <c r="G2619" i="22"/>
  <c r="H2619" i="22"/>
  <c r="I2619" i="22"/>
  <c r="F2620" i="22" l="1"/>
  <c r="G2620" i="22"/>
  <c r="H2620" i="22"/>
  <c r="I2620" i="22"/>
  <c r="F2621" i="22" l="1"/>
  <c r="G2621" i="22"/>
  <c r="H2621" i="22"/>
  <c r="I2621" i="22"/>
  <c r="F2622" i="22" l="1"/>
  <c r="G2622" i="22"/>
  <c r="H2622" i="22"/>
  <c r="I2622" i="22"/>
  <c r="F2623" i="22" l="1"/>
  <c r="G2623" i="22"/>
  <c r="H2623" i="22"/>
  <c r="I2623" i="22"/>
  <c r="F2624" i="22" l="1"/>
  <c r="G2624" i="22"/>
  <c r="H2624" i="22"/>
  <c r="I2624" i="22"/>
  <c r="F2625" i="22" l="1"/>
  <c r="G2625" i="22"/>
  <c r="H2625" i="22"/>
  <c r="I2625" i="22"/>
  <c r="F2626" i="22" l="1"/>
  <c r="G2626" i="22"/>
  <c r="H2626" i="22"/>
  <c r="I2626" i="22"/>
  <c r="F2627" i="22" l="1"/>
  <c r="G2627" i="22"/>
  <c r="H2627" i="22"/>
  <c r="I2627" i="22"/>
  <c r="F2628" i="22" l="1"/>
  <c r="G2628" i="22"/>
  <c r="H2628" i="22"/>
  <c r="I2628" i="22"/>
  <c r="F2629" i="22" l="1"/>
  <c r="G2629" i="22"/>
  <c r="H2629" i="22"/>
  <c r="I2629" i="22"/>
  <c r="F2630" i="22" l="1"/>
  <c r="G2630" i="22"/>
  <c r="H2630" i="22"/>
  <c r="I2630" i="22"/>
  <c r="F2631" i="22" l="1"/>
  <c r="G2631" i="22"/>
  <c r="H2631" i="22"/>
  <c r="I2631" i="22"/>
  <c r="F2632" i="22" l="1"/>
  <c r="G2632" i="22"/>
  <c r="H2632" i="22"/>
  <c r="I2632" i="22"/>
  <c r="F2633" i="22" l="1"/>
  <c r="G2633" i="22"/>
  <c r="H2633" i="22"/>
  <c r="I2633" i="22"/>
  <c r="F2634" i="22" l="1"/>
  <c r="G2634" i="22"/>
  <c r="H2634" i="22"/>
  <c r="I2634" i="22"/>
  <c r="F2635" i="22" l="1"/>
  <c r="G2635" i="22"/>
  <c r="H2635" i="22"/>
  <c r="I2635" i="22"/>
  <c r="F2636" i="22" l="1"/>
  <c r="G2636" i="22"/>
  <c r="H2636" i="22"/>
  <c r="I2636" i="22"/>
  <c r="F2637" i="22" l="1"/>
  <c r="G2637" i="22"/>
  <c r="H2637" i="22"/>
  <c r="I2637" i="22"/>
  <c r="F2638" i="22" l="1"/>
  <c r="G2638" i="22"/>
  <c r="H2638" i="22"/>
  <c r="I2638" i="22"/>
  <c r="F2639" i="22" l="1"/>
  <c r="G2639" i="22"/>
  <c r="H2639" i="22"/>
  <c r="I2639" i="22"/>
  <c r="F2640" i="22" l="1"/>
  <c r="G2640" i="22"/>
  <c r="H2640" i="22"/>
  <c r="I2640" i="22"/>
  <c r="F2641" i="22" l="1"/>
  <c r="G2641" i="22"/>
  <c r="H2641" i="22"/>
  <c r="I2641" i="22"/>
  <c r="F2642" i="22" l="1"/>
  <c r="G2642" i="22"/>
  <c r="H2642" i="22"/>
  <c r="I2642" i="22"/>
  <c r="F2643" i="22" l="1"/>
  <c r="G2643" i="22"/>
  <c r="H2643" i="22"/>
  <c r="I2643" i="22"/>
  <c r="F2644" i="22" l="1"/>
  <c r="G2644" i="22"/>
  <c r="H2644" i="22"/>
  <c r="I2644" i="22"/>
  <c r="F2645" i="22" l="1"/>
  <c r="G2645" i="22"/>
  <c r="H2645" i="22"/>
  <c r="I2645" i="22"/>
  <c r="F2646" i="22" l="1"/>
  <c r="G2646" i="22"/>
  <c r="H2646" i="22"/>
  <c r="I2646" i="22"/>
  <c r="F2647" i="22" l="1"/>
  <c r="G2647" i="22"/>
  <c r="H2647" i="22"/>
  <c r="I2647" i="22"/>
  <c r="F2648" i="22" l="1"/>
  <c r="G2648" i="22"/>
  <c r="H2648" i="22"/>
  <c r="I2648" i="22"/>
  <c r="F2649" i="22" l="1"/>
  <c r="G2649" i="22"/>
  <c r="H2649" i="22"/>
  <c r="I2649" i="22"/>
  <c r="F2650" i="22" l="1"/>
  <c r="G2650" i="22"/>
  <c r="H2650" i="22"/>
  <c r="I2650" i="22"/>
  <c r="F2651" i="22" l="1"/>
  <c r="G2651" i="22"/>
  <c r="H2651" i="22"/>
  <c r="I2651" i="22"/>
  <c r="F2652" i="22" l="1"/>
  <c r="G2652" i="22"/>
  <c r="H2652" i="22"/>
  <c r="I2652" i="22"/>
  <c r="F2653" i="22" l="1"/>
  <c r="G2653" i="22"/>
  <c r="H2653" i="22"/>
  <c r="I2653" i="22"/>
  <c r="F2654" i="22" l="1"/>
  <c r="G2654" i="22"/>
  <c r="H2654" i="22"/>
  <c r="I2654" i="22"/>
  <c r="F2655" i="22" l="1"/>
  <c r="G2655" i="22"/>
  <c r="H2655" i="22"/>
  <c r="I2655" i="22"/>
  <c r="F2656" i="22" l="1"/>
  <c r="G2656" i="22"/>
  <c r="H2656" i="22"/>
  <c r="I2656" i="22"/>
  <c r="F2657" i="22" l="1"/>
  <c r="G2657" i="22"/>
  <c r="H2657" i="22"/>
  <c r="I2657" i="22"/>
  <c r="F2658" i="22" l="1"/>
  <c r="G2658" i="22"/>
  <c r="H2658" i="22"/>
  <c r="I2658" i="22"/>
  <c r="F2659" i="22" l="1"/>
  <c r="G2659" i="22"/>
  <c r="H2659" i="22"/>
  <c r="I2659" i="22"/>
  <c r="F2660" i="22" l="1"/>
  <c r="G2660" i="22"/>
  <c r="H2660" i="22"/>
  <c r="I2660" i="22"/>
  <c r="F2661" i="22" l="1"/>
  <c r="G2661" i="22"/>
  <c r="H2661" i="22"/>
  <c r="I2661" i="22"/>
  <c r="F2662" i="22" l="1"/>
  <c r="G2662" i="22"/>
  <c r="H2662" i="22"/>
  <c r="I2662" i="22"/>
  <c r="F2663" i="22" l="1"/>
  <c r="G2663" i="22"/>
  <c r="H2663" i="22"/>
  <c r="I2663" i="22"/>
  <c r="F2664" i="22" l="1"/>
  <c r="G2664" i="22"/>
  <c r="H2664" i="22"/>
  <c r="I2664" i="22"/>
  <c r="F2665" i="22" l="1"/>
  <c r="G2665" i="22"/>
  <c r="H2665" i="22"/>
  <c r="I2665" i="22"/>
  <c r="F2666" i="22" l="1"/>
  <c r="G2666" i="22"/>
  <c r="H2666" i="22"/>
  <c r="I2666" i="22"/>
  <c r="F2667" i="22" l="1"/>
  <c r="G2667" i="22"/>
  <c r="H2667" i="22"/>
  <c r="I2667" i="22"/>
  <c r="F2668" i="22" l="1"/>
  <c r="G2668" i="22"/>
  <c r="H2668" i="22"/>
  <c r="I2668" i="22"/>
  <c r="F2669" i="22" l="1"/>
  <c r="G2669" i="22"/>
  <c r="H2669" i="22"/>
  <c r="I2669" i="22"/>
  <c r="F2670" i="22" l="1"/>
  <c r="G2670" i="22"/>
  <c r="H2670" i="22"/>
  <c r="I2670" i="22"/>
  <c r="F2671" i="22" l="1"/>
  <c r="G2671" i="22"/>
  <c r="H2671" i="22"/>
  <c r="I2671" i="22"/>
  <c r="F2672" i="22" l="1"/>
  <c r="G2672" i="22"/>
  <c r="H2672" i="22"/>
  <c r="I2672" i="22"/>
  <c r="F2673" i="22" l="1"/>
  <c r="G2673" i="22"/>
  <c r="H2673" i="22"/>
  <c r="I2673" i="22"/>
  <c r="F2674" i="22" l="1"/>
  <c r="G2674" i="22"/>
  <c r="H2674" i="22"/>
  <c r="I2674" i="22"/>
  <c r="F2675" i="22" l="1"/>
  <c r="G2675" i="22"/>
  <c r="H2675" i="22"/>
  <c r="I2675" i="22"/>
  <c r="F2676" i="22" l="1"/>
  <c r="G2676" i="22"/>
  <c r="H2676" i="22"/>
  <c r="I2676" i="22"/>
  <c r="F2677" i="22" l="1"/>
  <c r="G2677" i="22"/>
  <c r="H2677" i="22"/>
  <c r="I2677" i="22"/>
  <c r="F2678" i="22" l="1"/>
  <c r="G2678" i="22"/>
  <c r="H2678" i="22"/>
  <c r="I2678" i="22"/>
  <c r="F2679" i="22" l="1"/>
  <c r="G2679" i="22"/>
  <c r="H2679" i="22"/>
  <c r="I2679" i="22"/>
  <c r="F2680" i="22" l="1"/>
  <c r="G2680" i="22"/>
  <c r="H2680" i="22"/>
  <c r="I2680" i="22"/>
  <c r="F2681" i="22" l="1"/>
  <c r="G2681" i="22"/>
  <c r="H2681" i="22"/>
  <c r="I2681" i="22"/>
  <c r="F2682" i="22" l="1"/>
  <c r="G2682" i="22"/>
  <c r="H2682" i="22"/>
  <c r="I2682" i="22"/>
  <c r="F2683" i="22" l="1"/>
  <c r="G2683" i="22"/>
  <c r="H2683" i="22"/>
  <c r="I2683" i="22"/>
  <c r="F2684" i="22" l="1"/>
  <c r="G2684" i="22"/>
  <c r="H2684" i="22"/>
  <c r="I2684" i="22"/>
  <c r="F2685" i="22" l="1"/>
  <c r="G2685" i="22"/>
  <c r="H2685" i="22"/>
  <c r="I2685" i="22"/>
  <c r="F2686" i="22" l="1"/>
  <c r="G2686" i="22"/>
  <c r="H2686" i="22"/>
  <c r="I2686" i="22"/>
  <c r="F2687" i="22" l="1"/>
  <c r="G2687" i="22"/>
  <c r="H2687" i="22"/>
  <c r="I2687" i="22"/>
  <c r="F2688" i="22" l="1"/>
  <c r="G2688" i="22"/>
  <c r="H2688" i="22"/>
  <c r="I2688" i="22"/>
  <c r="F2689" i="22" l="1"/>
  <c r="G2689" i="22"/>
  <c r="H2689" i="22"/>
  <c r="I2689" i="22"/>
  <c r="F2690" i="22" l="1"/>
  <c r="G2690" i="22"/>
  <c r="H2690" i="22"/>
  <c r="I2690" i="22"/>
  <c r="F2691" i="22" l="1"/>
  <c r="G2691" i="22"/>
  <c r="H2691" i="22"/>
  <c r="I2691" i="22"/>
  <c r="F2692" i="22" l="1"/>
  <c r="G2692" i="22"/>
  <c r="H2692" i="22"/>
  <c r="I2692" i="22"/>
  <c r="F2693" i="22" l="1"/>
  <c r="G2693" i="22"/>
  <c r="H2693" i="22"/>
  <c r="I2693" i="22"/>
  <c r="F2694" i="22" l="1"/>
  <c r="G2694" i="22"/>
  <c r="H2694" i="22"/>
  <c r="I2694" i="22"/>
  <c r="F2695" i="22" l="1"/>
  <c r="G2695" i="22"/>
  <c r="H2695" i="22"/>
  <c r="I2695" i="22"/>
  <c r="F2696" i="22" l="1"/>
  <c r="G2696" i="22"/>
  <c r="H2696" i="22"/>
  <c r="I2696" i="22"/>
  <c r="F2697" i="22" l="1"/>
  <c r="G2697" i="22"/>
  <c r="H2697" i="22"/>
  <c r="I2697" i="22"/>
  <c r="F2698" i="22" l="1"/>
  <c r="G2698" i="22"/>
  <c r="H2698" i="22"/>
  <c r="I2698" i="22"/>
  <c r="F2699" i="22" l="1"/>
  <c r="G2699" i="22"/>
  <c r="H2699" i="22"/>
  <c r="I2699" i="22"/>
  <c r="F2700" i="22" l="1"/>
  <c r="G2700" i="22"/>
  <c r="H2700" i="22"/>
  <c r="I2700" i="22"/>
  <c r="F2701" i="22" l="1"/>
  <c r="G2701" i="22"/>
  <c r="H2701" i="22"/>
  <c r="I2701" i="22"/>
  <c r="F2702" i="22" l="1"/>
  <c r="G2702" i="22"/>
  <c r="H2702" i="22"/>
  <c r="I2702" i="22"/>
  <c r="F2703" i="22" l="1"/>
  <c r="G2703" i="22"/>
  <c r="H2703" i="22"/>
  <c r="I2703" i="22"/>
  <c r="F2704" i="22" l="1"/>
  <c r="G2704" i="22"/>
  <c r="H2704" i="22"/>
  <c r="I2704" i="22"/>
  <c r="F2705" i="22" l="1"/>
  <c r="G2705" i="22"/>
  <c r="H2705" i="22"/>
  <c r="I2705" i="22"/>
  <c r="F2706" i="22" l="1"/>
  <c r="G2706" i="22"/>
  <c r="H2706" i="22"/>
  <c r="I2706" i="22"/>
  <c r="F2707" i="22" l="1"/>
  <c r="G2707" i="22"/>
  <c r="H2707" i="22"/>
  <c r="I2707" i="22"/>
  <c r="F2708" i="22" l="1"/>
  <c r="G2708" i="22"/>
  <c r="H2708" i="22"/>
  <c r="I2708" i="22"/>
  <c r="F2709" i="22" l="1"/>
  <c r="G2709" i="22"/>
  <c r="H2709" i="22"/>
  <c r="I2709" i="22"/>
  <c r="F2710" i="22" l="1"/>
  <c r="G2710" i="22"/>
  <c r="H2710" i="22"/>
  <c r="I2710" i="22"/>
  <c r="F2711" i="22" l="1"/>
  <c r="G2711" i="22"/>
  <c r="H2711" i="22"/>
  <c r="I2711" i="22"/>
  <c r="F2712" i="22" l="1"/>
  <c r="G2712" i="22"/>
  <c r="H2712" i="22"/>
  <c r="I2712" i="22"/>
  <c r="F2713" i="22" l="1"/>
  <c r="G2713" i="22"/>
  <c r="H2713" i="22"/>
  <c r="I2713" i="22"/>
  <c r="F2714" i="22" l="1"/>
  <c r="G2714" i="22"/>
  <c r="H2714" i="22"/>
  <c r="I2714" i="22"/>
  <c r="F2715" i="22" l="1"/>
  <c r="G2715" i="22"/>
  <c r="H2715" i="22"/>
  <c r="I2715" i="22"/>
  <c r="F2716" i="22" l="1"/>
  <c r="G2716" i="22"/>
  <c r="H2716" i="22"/>
  <c r="I2716" i="22"/>
  <c r="F2717" i="22" l="1"/>
  <c r="G2717" i="22"/>
  <c r="H2717" i="22"/>
  <c r="I2717" i="22"/>
  <c r="F2718" i="22" l="1"/>
  <c r="G2718" i="22"/>
  <c r="H2718" i="22"/>
  <c r="I2718" i="22"/>
  <c r="F2719" i="22" l="1"/>
  <c r="G2719" i="22"/>
  <c r="H2719" i="22"/>
  <c r="I2719" i="22"/>
  <c r="F2720" i="22" l="1"/>
  <c r="G2720" i="22"/>
  <c r="H2720" i="22"/>
  <c r="I2720" i="22"/>
  <c r="F2721" i="22" l="1"/>
  <c r="G2721" i="22"/>
  <c r="H2721" i="22"/>
  <c r="I2721" i="22"/>
  <c r="F2722" i="22" l="1"/>
  <c r="G2722" i="22"/>
  <c r="H2722" i="22"/>
  <c r="I2722" i="22"/>
  <c r="F2723" i="22" l="1"/>
  <c r="G2723" i="22"/>
  <c r="H2723" i="22"/>
  <c r="I2723" i="22"/>
  <c r="F2724" i="22" l="1"/>
  <c r="G2724" i="22"/>
  <c r="H2724" i="22"/>
  <c r="I2724" i="22"/>
  <c r="F2725" i="22" l="1"/>
  <c r="G2725" i="22"/>
  <c r="H2725" i="22"/>
  <c r="I2725" i="22"/>
  <c r="F2726" i="22" l="1"/>
  <c r="G2726" i="22"/>
  <c r="H2726" i="22"/>
  <c r="I2726" i="22"/>
  <c r="F2727" i="22" l="1"/>
  <c r="G2727" i="22"/>
  <c r="H2727" i="22"/>
  <c r="I2727" i="22"/>
  <c r="F2728" i="22" l="1"/>
  <c r="G2728" i="22"/>
  <c r="H2728" i="22"/>
  <c r="I2728" i="22"/>
  <c r="F2729" i="22" l="1"/>
  <c r="G2729" i="22"/>
  <c r="H2729" i="22"/>
  <c r="I2729" i="22"/>
  <c r="F2730" i="22" l="1"/>
  <c r="G2730" i="22"/>
  <c r="H2730" i="22"/>
  <c r="I2730" i="22"/>
  <c r="F2731" i="22" l="1"/>
  <c r="G2731" i="22"/>
  <c r="H2731" i="22"/>
  <c r="I2731" i="22"/>
  <c r="F2732" i="22" l="1"/>
  <c r="G2732" i="22"/>
  <c r="H2732" i="22"/>
  <c r="I2732" i="22"/>
  <c r="F2733" i="22" l="1"/>
  <c r="G2733" i="22"/>
  <c r="H2733" i="22"/>
  <c r="I2733" i="22"/>
  <c r="F2734" i="22" l="1"/>
  <c r="G2734" i="22"/>
  <c r="H2734" i="22"/>
  <c r="I2734" i="22"/>
  <c r="F2735" i="22" l="1"/>
  <c r="G2735" i="22"/>
  <c r="H2735" i="22"/>
  <c r="I2735" i="22"/>
  <c r="F2736" i="22" l="1"/>
  <c r="G2736" i="22"/>
  <c r="H2736" i="22"/>
  <c r="I2736" i="22"/>
  <c r="F2737" i="22" l="1"/>
  <c r="G2737" i="22"/>
  <c r="H2737" i="22"/>
  <c r="I2737" i="22"/>
  <c r="F2738" i="22" l="1"/>
  <c r="G2738" i="22"/>
  <c r="H2738" i="22"/>
  <c r="I2738" i="22"/>
  <c r="F2739" i="22" l="1"/>
  <c r="G2739" i="22"/>
  <c r="H2739" i="22"/>
  <c r="I2739" i="22"/>
  <c r="F2740" i="22" l="1"/>
  <c r="G2740" i="22"/>
  <c r="H2740" i="22"/>
  <c r="I2740" i="22"/>
  <c r="F2741" i="22" l="1"/>
  <c r="G2741" i="22"/>
  <c r="H2741" i="22"/>
  <c r="I2741" i="22"/>
  <c r="F2742" i="22" l="1"/>
  <c r="G2742" i="22"/>
  <c r="H2742" i="22"/>
  <c r="I2742" i="22"/>
  <c r="F2743" i="22" l="1"/>
  <c r="G2743" i="22"/>
  <c r="H2743" i="22"/>
  <c r="I2743" i="22"/>
  <c r="F2744" i="22" l="1"/>
  <c r="G2744" i="22"/>
  <c r="H2744" i="22"/>
  <c r="I2744" i="22"/>
  <c r="F2745" i="22" l="1"/>
  <c r="G2745" i="22"/>
  <c r="H2745" i="22"/>
  <c r="I2745" i="22"/>
  <c r="F2746" i="22" l="1"/>
  <c r="G2746" i="22"/>
  <c r="H2746" i="22"/>
  <c r="I2746" i="22"/>
  <c r="F2747" i="22" l="1"/>
  <c r="G2747" i="22"/>
  <c r="H2747" i="22"/>
  <c r="I2747" i="22"/>
  <c r="F2748" i="22" l="1"/>
  <c r="G2748" i="22"/>
  <c r="H2748" i="22"/>
  <c r="I2748" i="22"/>
  <c r="F2749" i="22" l="1"/>
  <c r="G2749" i="22"/>
  <c r="H2749" i="22"/>
  <c r="I2749" i="22"/>
  <c r="F2750" i="22" l="1"/>
  <c r="G2750" i="22"/>
  <c r="H2750" i="22"/>
  <c r="I2750" i="22"/>
  <c r="F2751" i="22" l="1"/>
  <c r="G2751" i="22"/>
  <c r="H2751" i="22"/>
  <c r="I2751" i="22"/>
  <c r="F2752" i="22" l="1"/>
  <c r="G2752" i="22"/>
  <c r="H2752" i="22"/>
  <c r="I2752" i="22"/>
  <c r="F2753" i="22" l="1"/>
  <c r="G2753" i="22"/>
  <c r="H2753" i="22"/>
  <c r="I2753" i="22"/>
  <c r="F2754" i="22" l="1"/>
  <c r="G2754" i="22"/>
  <c r="H2754" i="22"/>
  <c r="I2754" i="22"/>
  <c r="F2755" i="22" l="1"/>
  <c r="G2755" i="22"/>
  <c r="H2755" i="22"/>
  <c r="I2755" i="22"/>
  <c r="F2756" i="22" l="1"/>
  <c r="G2756" i="22"/>
  <c r="H2756" i="22"/>
  <c r="I2756" i="22"/>
  <c r="F2757" i="22" l="1"/>
  <c r="G2757" i="22"/>
  <c r="H2757" i="22"/>
  <c r="I2757" i="22"/>
  <c r="F2758" i="22" l="1"/>
  <c r="G2758" i="22"/>
  <c r="H2758" i="22"/>
  <c r="I2758" i="22"/>
  <c r="F2759" i="22" l="1"/>
  <c r="G2759" i="22"/>
  <c r="H2759" i="22"/>
  <c r="I2759" i="22"/>
  <c r="F2760" i="22" l="1"/>
  <c r="G2760" i="22"/>
  <c r="H2760" i="22"/>
  <c r="I2760" i="22"/>
  <c r="F2761" i="22" l="1"/>
  <c r="G2761" i="22"/>
  <c r="H2761" i="22"/>
  <c r="I2761" i="22"/>
  <c r="F2762" i="22" l="1"/>
  <c r="G2762" i="22"/>
  <c r="H2762" i="22"/>
  <c r="I2762" i="22"/>
  <c r="F2763" i="22" l="1"/>
  <c r="G2763" i="22"/>
  <c r="H2763" i="22"/>
  <c r="I2763" i="22"/>
  <c r="F2764" i="22" l="1"/>
  <c r="G2764" i="22"/>
  <c r="H2764" i="22"/>
  <c r="I2764" i="22"/>
  <c r="F2765" i="22" l="1"/>
  <c r="G2765" i="22"/>
  <c r="H2765" i="22"/>
  <c r="I2765" i="22"/>
  <c r="F2766" i="22" l="1"/>
  <c r="G2766" i="22"/>
  <c r="H2766" i="22"/>
  <c r="I2766" i="22"/>
  <c r="F2767" i="22" l="1"/>
  <c r="G2767" i="22"/>
  <c r="H2767" i="22"/>
  <c r="I2767" i="22"/>
  <c r="F2768" i="22" l="1"/>
  <c r="G2768" i="22"/>
  <c r="H2768" i="22"/>
  <c r="I2768" i="22"/>
  <c r="F2769" i="22" l="1"/>
  <c r="G2769" i="22"/>
  <c r="H2769" i="22"/>
  <c r="I2769" i="22"/>
  <c r="F2770" i="22" l="1"/>
  <c r="G2770" i="22"/>
  <c r="H2770" i="22"/>
  <c r="I2770" i="22"/>
  <c r="F2771" i="22" l="1"/>
  <c r="G2771" i="22"/>
  <c r="H2771" i="22"/>
  <c r="I2771" i="22"/>
  <c r="F2772" i="22" l="1"/>
  <c r="G2772" i="22"/>
  <c r="H2772" i="22"/>
  <c r="I2772" i="22"/>
  <c r="F2773" i="22" l="1"/>
  <c r="G2773" i="22"/>
  <c r="H2773" i="22"/>
  <c r="I2773" i="22"/>
  <c r="F2774" i="22" l="1"/>
  <c r="G2774" i="22"/>
  <c r="H2774" i="22"/>
  <c r="I2774" i="22"/>
  <c r="F2775" i="22" l="1"/>
  <c r="G2775" i="22"/>
  <c r="H2775" i="22"/>
  <c r="I2775" i="22"/>
  <c r="F2776" i="22" l="1"/>
  <c r="G2776" i="22"/>
  <c r="H2776" i="22"/>
  <c r="I2776" i="22"/>
  <c r="F2777" i="22" l="1"/>
  <c r="G2777" i="22"/>
  <c r="H2777" i="22"/>
  <c r="I2777" i="22"/>
  <c r="F2778" i="22" l="1"/>
  <c r="G2778" i="22"/>
  <c r="H2778" i="22"/>
  <c r="I2778" i="22"/>
  <c r="F2779" i="22" l="1"/>
  <c r="G2779" i="22"/>
  <c r="H2779" i="22"/>
  <c r="I2779" i="22"/>
  <c r="F2780" i="22" l="1"/>
  <c r="G2780" i="22"/>
  <c r="H2780" i="22"/>
  <c r="I2780" i="22"/>
  <c r="F2781" i="22" l="1"/>
  <c r="G2781" i="22"/>
  <c r="H2781" i="22"/>
  <c r="I2781" i="22"/>
  <c r="F2782" i="22" l="1"/>
  <c r="G2782" i="22"/>
  <c r="H2782" i="22"/>
  <c r="I2782" i="22"/>
  <c r="F2783" i="22" l="1"/>
  <c r="G2783" i="22"/>
  <c r="H2783" i="22"/>
  <c r="I2783" i="22"/>
  <c r="F2784" i="22" l="1"/>
  <c r="G2784" i="22"/>
  <c r="H2784" i="22"/>
  <c r="I2784" i="22"/>
  <c r="F2785" i="22" l="1"/>
  <c r="G2785" i="22"/>
  <c r="H2785" i="22"/>
  <c r="I2785" i="22"/>
  <c r="F2786" i="22" l="1"/>
  <c r="G2786" i="22"/>
  <c r="H2786" i="22"/>
  <c r="I2786" i="22"/>
  <c r="F2787" i="22" l="1"/>
  <c r="G2787" i="22"/>
  <c r="H2787" i="22"/>
  <c r="I2787" i="22"/>
  <c r="F2788" i="22" l="1"/>
  <c r="G2788" i="22"/>
  <c r="H2788" i="22"/>
  <c r="I2788" i="22"/>
  <c r="F2789" i="22" l="1"/>
  <c r="G2789" i="22"/>
  <c r="H2789" i="22"/>
  <c r="I2789" i="22"/>
  <c r="F2790" i="22" l="1"/>
  <c r="G2790" i="22"/>
  <c r="H2790" i="22"/>
  <c r="I2790" i="22"/>
  <c r="F2791" i="22" l="1"/>
  <c r="G2791" i="22"/>
  <c r="H2791" i="22"/>
  <c r="I2791" i="22"/>
  <c r="F2792" i="22" l="1"/>
  <c r="G2792" i="22"/>
  <c r="H2792" i="22"/>
  <c r="I2792" i="22"/>
  <c r="F2793" i="22" l="1"/>
  <c r="G2793" i="22"/>
  <c r="H2793" i="22"/>
  <c r="I2793" i="22"/>
  <c r="F2794" i="22" l="1"/>
  <c r="G2794" i="22"/>
  <c r="H2794" i="22"/>
  <c r="I2794" i="22"/>
  <c r="F2795" i="22" l="1"/>
  <c r="G2795" i="22"/>
  <c r="H2795" i="22"/>
  <c r="I2795" i="22"/>
  <c r="F2796" i="22" l="1"/>
  <c r="G2796" i="22"/>
  <c r="H2796" i="22"/>
  <c r="I2796" i="22"/>
  <c r="F2797" i="22" l="1"/>
  <c r="G2797" i="22"/>
  <c r="H2797" i="22"/>
  <c r="I2797" i="22"/>
  <c r="F2798" i="22" l="1"/>
  <c r="G2798" i="22"/>
  <c r="H2798" i="22"/>
  <c r="I2798" i="22"/>
  <c r="F2799" i="22" l="1"/>
  <c r="G2799" i="22"/>
  <c r="H2799" i="22"/>
  <c r="I2799" i="22"/>
  <c r="F2800" i="22" l="1"/>
  <c r="G2800" i="22"/>
  <c r="H2800" i="22"/>
  <c r="I2800" i="22"/>
  <c r="F2801" i="22" l="1"/>
  <c r="G2801" i="22"/>
  <c r="H2801" i="22"/>
  <c r="I2801" i="22"/>
  <c r="F2802" i="22" l="1"/>
  <c r="G2802" i="22"/>
  <c r="H2802" i="22"/>
  <c r="I2802" i="22"/>
  <c r="F2803" i="22" l="1"/>
  <c r="G2803" i="22"/>
  <c r="H2803" i="22"/>
  <c r="I2803" i="22"/>
  <c r="F2804" i="22" l="1"/>
  <c r="G2804" i="22"/>
  <c r="H2804" i="22"/>
  <c r="I2804" i="22"/>
  <c r="F2805" i="22" l="1"/>
  <c r="G2805" i="22"/>
  <c r="H2805" i="22"/>
  <c r="I2805" i="22"/>
  <c r="F2806" i="22" l="1"/>
  <c r="G2806" i="22"/>
  <c r="H2806" i="22"/>
  <c r="I2806" i="22"/>
  <c r="F2807" i="22" l="1"/>
  <c r="G2807" i="22"/>
  <c r="H2807" i="22"/>
  <c r="I2807" i="22"/>
  <c r="F2808" i="22" l="1"/>
  <c r="G2808" i="22"/>
  <c r="H2808" i="22"/>
  <c r="I2808" i="22"/>
  <c r="F2809" i="22" l="1"/>
  <c r="G2809" i="22"/>
  <c r="H2809" i="22"/>
  <c r="I2809" i="22"/>
  <c r="F2810" i="22" l="1"/>
  <c r="G2810" i="22"/>
  <c r="H2810" i="22"/>
  <c r="I2810" i="22"/>
  <c r="F2811" i="22" l="1"/>
  <c r="G2811" i="22"/>
  <c r="H2811" i="22"/>
  <c r="I2811" i="22"/>
  <c r="F2812" i="22" l="1"/>
  <c r="G2812" i="22"/>
  <c r="H2812" i="22"/>
  <c r="I2812" i="22"/>
  <c r="F2813" i="22" l="1"/>
  <c r="G2813" i="22"/>
  <c r="H2813" i="22"/>
  <c r="I2813" i="22"/>
  <c r="F2814" i="22" l="1"/>
  <c r="G2814" i="22"/>
  <c r="H2814" i="22"/>
  <c r="I2814" i="22"/>
  <c r="F2815" i="22" l="1"/>
  <c r="G2815" i="22"/>
  <c r="H2815" i="22"/>
  <c r="I2815" i="22"/>
  <c r="F2816" i="22" l="1"/>
  <c r="G2816" i="22"/>
  <c r="H2816" i="22"/>
  <c r="I2816" i="22"/>
  <c r="F2817" i="22" l="1"/>
  <c r="G2817" i="22"/>
  <c r="H2817" i="22"/>
  <c r="I2817" i="22"/>
  <c r="F2818" i="22" l="1"/>
  <c r="G2818" i="22"/>
  <c r="H2818" i="22"/>
  <c r="I2818" i="22"/>
  <c r="F2819" i="22" l="1"/>
  <c r="G2819" i="22"/>
  <c r="H2819" i="22"/>
  <c r="I2819" i="22"/>
  <c r="F2820" i="22" l="1"/>
  <c r="G2820" i="22"/>
  <c r="H2820" i="22"/>
  <c r="I2820" i="22"/>
  <c r="F2821" i="22" l="1"/>
  <c r="G2821" i="22"/>
  <c r="H2821" i="22"/>
  <c r="I2821" i="22"/>
  <c r="F2822" i="22" l="1"/>
  <c r="G2822" i="22"/>
  <c r="H2822" i="22"/>
  <c r="I2822" i="22"/>
  <c r="F2823" i="22" l="1"/>
  <c r="G2823" i="22"/>
  <c r="H2823" i="22"/>
  <c r="I2823" i="22"/>
  <c r="F2824" i="22" l="1"/>
  <c r="G2824" i="22"/>
  <c r="H2824" i="22"/>
  <c r="I2824" i="22"/>
  <c r="F2825" i="22" l="1"/>
  <c r="G2825" i="22"/>
  <c r="H2825" i="22"/>
  <c r="I2825" i="22"/>
  <c r="F2826" i="22" l="1"/>
  <c r="G2826" i="22"/>
  <c r="H2826" i="22"/>
  <c r="I2826" i="22"/>
  <c r="F2827" i="22" l="1"/>
  <c r="G2827" i="22"/>
  <c r="H2827" i="22"/>
  <c r="I2827" i="22"/>
  <c r="F2828" i="22" l="1"/>
  <c r="G2828" i="22"/>
  <c r="H2828" i="22"/>
  <c r="I2828" i="22"/>
  <c r="F2829" i="22" l="1"/>
  <c r="G2829" i="22"/>
  <c r="H2829" i="22"/>
  <c r="I2829" i="22"/>
  <c r="F2830" i="22" l="1"/>
  <c r="G2830" i="22"/>
  <c r="H2830" i="22"/>
  <c r="I2830" i="22"/>
  <c r="F2831" i="22" l="1"/>
  <c r="G2831" i="22"/>
  <c r="H2831" i="22"/>
  <c r="I2831" i="22"/>
  <c r="F2832" i="22" l="1"/>
  <c r="G2832" i="22"/>
  <c r="H2832" i="22"/>
  <c r="I2832" i="22"/>
  <c r="F2833" i="22" l="1"/>
  <c r="G2833" i="22"/>
  <c r="H2833" i="22"/>
  <c r="I2833" i="22"/>
  <c r="F2834" i="22" l="1"/>
  <c r="G2834" i="22"/>
  <c r="H2834" i="22"/>
  <c r="I2834" i="22"/>
  <c r="F2835" i="22" l="1"/>
  <c r="G2835" i="22"/>
  <c r="H2835" i="22"/>
  <c r="I2835" i="22"/>
  <c r="F2836" i="22" l="1"/>
  <c r="G2836" i="22"/>
  <c r="H2836" i="22"/>
  <c r="I2836" i="22"/>
  <c r="F2837" i="22" l="1"/>
  <c r="G2837" i="22"/>
  <c r="H2837" i="22"/>
  <c r="I2837" i="22"/>
  <c r="F2838" i="22" l="1"/>
  <c r="G2838" i="22"/>
  <c r="H2838" i="22"/>
  <c r="I2838" i="22"/>
  <c r="F2839" i="22" l="1"/>
  <c r="G2839" i="22"/>
  <c r="H2839" i="22"/>
  <c r="I2839" i="22"/>
  <c r="F2840" i="22" l="1"/>
  <c r="G2840" i="22"/>
  <c r="H2840" i="22"/>
  <c r="I2840" i="22"/>
  <c r="F2841" i="22" l="1"/>
  <c r="G2841" i="22"/>
  <c r="H2841" i="22"/>
  <c r="I2841" i="22"/>
  <c r="F2842" i="22" l="1"/>
  <c r="G2842" i="22"/>
  <c r="H2842" i="22"/>
  <c r="I2842" i="22"/>
  <c r="F2843" i="22" l="1"/>
  <c r="G2843" i="22"/>
  <c r="H2843" i="22"/>
  <c r="I2843" i="22"/>
  <c r="F2844" i="22" l="1"/>
  <c r="G2844" i="22"/>
  <c r="H2844" i="22"/>
  <c r="I2844" i="22"/>
  <c r="F2845" i="22" l="1"/>
  <c r="G2845" i="22"/>
  <c r="H2845" i="22"/>
  <c r="I2845" i="22"/>
  <c r="F2846" i="22" l="1"/>
  <c r="G2846" i="22"/>
  <c r="H2846" i="22"/>
  <c r="I2846" i="22"/>
  <c r="F2847" i="22" l="1"/>
  <c r="G2847" i="22"/>
  <c r="H2847" i="22"/>
  <c r="I2847" i="22"/>
  <c r="F2848" i="22" l="1"/>
  <c r="G2848" i="22"/>
  <c r="H2848" i="22"/>
  <c r="I2848" i="22"/>
  <c r="F2849" i="22" l="1"/>
  <c r="G2849" i="22"/>
  <c r="H2849" i="22"/>
  <c r="I2849" i="22"/>
  <c r="F2850" i="22" l="1"/>
  <c r="G2850" i="22"/>
  <c r="H2850" i="22"/>
  <c r="I2850" i="22"/>
  <c r="F2851" i="22" l="1"/>
  <c r="G2851" i="22"/>
  <c r="H2851" i="22"/>
  <c r="I2851" i="22"/>
  <c r="F2852" i="22" l="1"/>
  <c r="G2852" i="22"/>
  <c r="H2852" i="22"/>
  <c r="I2852" i="22"/>
  <c r="F2853" i="22" l="1"/>
  <c r="G2853" i="22"/>
  <c r="H2853" i="22"/>
  <c r="I2853" i="22"/>
  <c r="F2854" i="22" l="1"/>
  <c r="G2854" i="22"/>
  <c r="H2854" i="22"/>
  <c r="I2854" i="22"/>
  <c r="F2855" i="22" l="1"/>
  <c r="G2855" i="22"/>
  <c r="H2855" i="22"/>
  <c r="I2855" i="22"/>
  <c r="F2856" i="22" l="1"/>
  <c r="G2856" i="22"/>
  <c r="H2856" i="22"/>
  <c r="I2856" i="22"/>
  <c r="F2857" i="22" l="1"/>
  <c r="G2857" i="22"/>
  <c r="H2857" i="22"/>
  <c r="I2857" i="22"/>
  <c r="F2858" i="22" l="1"/>
  <c r="G2858" i="22"/>
  <c r="H2858" i="22"/>
  <c r="I2858" i="22"/>
  <c r="F2859" i="22" l="1"/>
  <c r="G2859" i="22"/>
  <c r="H2859" i="22"/>
  <c r="I2859" i="22"/>
  <c r="F2860" i="22" l="1"/>
  <c r="G2860" i="22"/>
  <c r="H2860" i="22"/>
  <c r="I2860" i="22"/>
  <c r="F2861" i="22" l="1"/>
  <c r="G2861" i="22"/>
  <c r="H2861" i="22"/>
  <c r="I2861" i="22"/>
  <c r="F2862" i="22" l="1"/>
  <c r="G2862" i="22"/>
  <c r="H2862" i="22"/>
  <c r="I2862" i="22"/>
  <c r="F2863" i="22" l="1"/>
  <c r="G2863" i="22"/>
  <c r="H2863" i="22"/>
  <c r="I2863" i="22"/>
  <c r="F2864" i="22" l="1"/>
  <c r="G2864" i="22"/>
  <c r="H2864" i="22"/>
  <c r="I2864" i="22"/>
  <c r="F2865" i="22" l="1"/>
  <c r="G2865" i="22"/>
  <c r="H2865" i="22"/>
  <c r="I2865" i="22"/>
  <c r="F2866" i="22" l="1"/>
  <c r="G2866" i="22"/>
  <c r="H2866" i="22"/>
  <c r="I2866" i="22"/>
  <c r="F2867" i="22" l="1"/>
  <c r="G2867" i="22"/>
  <c r="H2867" i="22"/>
  <c r="I2867" i="22"/>
  <c r="F2868" i="22" l="1"/>
  <c r="G2868" i="22"/>
  <c r="H2868" i="22"/>
  <c r="I2868" i="22"/>
  <c r="F2869" i="22" l="1"/>
  <c r="G2869" i="22"/>
  <c r="H2869" i="22"/>
  <c r="I2869" i="22"/>
  <c r="F2870" i="22" l="1"/>
  <c r="G2870" i="22"/>
  <c r="H2870" i="22"/>
  <c r="I2870" i="22"/>
  <c r="F2871" i="22" l="1"/>
  <c r="G2871" i="22"/>
  <c r="H2871" i="22"/>
  <c r="I2871" i="22"/>
  <c r="F2872" i="22" l="1"/>
  <c r="G2872" i="22"/>
  <c r="H2872" i="22"/>
  <c r="I2872" i="22"/>
  <c r="F2873" i="22" l="1"/>
  <c r="G2873" i="22"/>
  <c r="H2873" i="22"/>
  <c r="I2873" i="22"/>
  <c r="F2874" i="22" l="1"/>
  <c r="G2874" i="22"/>
  <c r="H2874" i="22"/>
  <c r="I2874" i="22"/>
  <c r="F2875" i="22" l="1"/>
  <c r="G2875" i="22"/>
  <c r="H2875" i="22"/>
  <c r="I2875" i="22"/>
  <c r="F2876" i="22" l="1"/>
  <c r="G2876" i="22"/>
  <c r="H2876" i="22"/>
  <c r="I2876" i="22"/>
  <c r="F2877" i="22" l="1"/>
  <c r="G2877" i="22"/>
  <c r="H2877" i="22"/>
  <c r="I2877" i="22"/>
  <c r="F2878" i="22" l="1"/>
  <c r="G2878" i="22"/>
  <c r="H2878" i="22"/>
  <c r="I2878" i="22"/>
  <c r="F2879" i="22" l="1"/>
  <c r="G2879" i="22"/>
  <c r="H2879" i="22"/>
  <c r="I2879" i="22"/>
  <c r="F2880" i="22" l="1"/>
  <c r="G2880" i="22"/>
  <c r="H2880" i="22"/>
  <c r="I2880" i="22"/>
  <c r="F2881" i="22" l="1"/>
  <c r="G2881" i="22"/>
  <c r="H2881" i="22"/>
  <c r="I2881" i="22"/>
  <c r="F2882" i="22" l="1"/>
  <c r="G2882" i="22"/>
  <c r="H2882" i="22"/>
  <c r="I2882" i="22"/>
  <c r="F2883" i="22" l="1"/>
  <c r="G2883" i="22"/>
  <c r="H2883" i="22"/>
  <c r="I2883" i="22"/>
  <c r="F2884" i="22" l="1"/>
  <c r="G2884" i="22"/>
  <c r="H2884" i="22"/>
  <c r="I2884" i="22"/>
  <c r="F2885" i="22" l="1"/>
  <c r="G2885" i="22"/>
  <c r="H2885" i="22"/>
  <c r="I2885" i="22"/>
  <c r="F2886" i="22" l="1"/>
  <c r="G2886" i="22"/>
  <c r="H2886" i="22"/>
  <c r="I2886" i="22"/>
  <c r="F2887" i="22" l="1"/>
  <c r="G2887" i="22"/>
  <c r="H2887" i="22"/>
  <c r="I2887" i="22"/>
  <c r="F2888" i="22" l="1"/>
  <c r="G2888" i="22"/>
  <c r="H2888" i="22"/>
  <c r="I2888" i="22"/>
  <c r="F2889" i="22" l="1"/>
  <c r="G2889" i="22"/>
  <c r="H2889" i="22"/>
  <c r="I2889" i="22"/>
  <c r="F2890" i="22" l="1"/>
  <c r="G2890" i="22"/>
  <c r="H2890" i="22"/>
  <c r="I2890" i="22"/>
  <c r="F2891" i="22" l="1"/>
  <c r="G2891" i="22"/>
  <c r="H2891" i="22"/>
  <c r="I2891" i="22"/>
  <c r="F2892" i="22" l="1"/>
  <c r="G2892" i="22"/>
  <c r="H2892" i="22"/>
  <c r="I2892" i="22"/>
  <c r="F2893" i="22" l="1"/>
  <c r="G2893" i="22"/>
  <c r="H2893" i="22"/>
  <c r="I2893" i="22"/>
  <c r="F2894" i="22" l="1"/>
  <c r="G2894" i="22"/>
  <c r="H2894" i="22"/>
  <c r="I2894" i="22"/>
  <c r="F2895" i="22" l="1"/>
  <c r="G2895" i="22"/>
  <c r="H2895" i="22"/>
  <c r="I2895" i="22"/>
  <c r="F2896" i="22" l="1"/>
  <c r="G2896" i="22"/>
  <c r="H2896" i="22"/>
  <c r="I2896" i="22"/>
  <c r="F2897" i="22" l="1"/>
  <c r="G2897" i="22"/>
  <c r="H2897" i="22"/>
  <c r="I2897" i="22"/>
  <c r="F2898" i="22" l="1"/>
  <c r="G2898" i="22"/>
  <c r="H2898" i="22"/>
  <c r="I2898" i="22"/>
  <c r="F2899" i="22" l="1"/>
  <c r="G2899" i="22"/>
  <c r="H2899" i="22"/>
  <c r="I2899" i="22"/>
  <c r="F2900" i="22" l="1"/>
  <c r="G2900" i="22"/>
  <c r="H2900" i="22"/>
  <c r="I2900" i="22"/>
  <c r="F2901" i="22" l="1"/>
  <c r="G2901" i="22"/>
  <c r="H2901" i="22"/>
  <c r="I2901" i="22"/>
  <c r="F2902" i="22" l="1"/>
  <c r="G2902" i="22"/>
  <c r="H2902" i="22"/>
  <c r="I2902" i="22"/>
  <c r="F2903" i="22" l="1"/>
  <c r="G2903" i="22"/>
  <c r="H2903" i="22"/>
  <c r="I2903" i="22"/>
  <c r="F2904" i="22" l="1"/>
  <c r="G2904" i="22"/>
  <c r="H2904" i="22"/>
  <c r="I2904" i="22"/>
  <c r="F2905" i="22" l="1"/>
  <c r="G2905" i="22"/>
  <c r="H2905" i="22"/>
  <c r="I2905" i="22"/>
  <c r="F2906" i="22" l="1"/>
  <c r="G2906" i="22"/>
  <c r="H2906" i="22"/>
  <c r="I2906" i="22"/>
  <c r="F2907" i="22" l="1"/>
  <c r="G2907" i="22"/>
  <c r="H2907" i="22"/>
  <c r="I2907" i="22"/>
  <c r="F2908" i="22" l="1"/>
  <c r="G2908" i="22"/>
  <c r="H2908" i="22"/>
  <c r="I2908" i="22"/>
  <c r="F2909" i="22" l="1"/>
  <c r="G2909" i="22"/>
  <c r="H2909" i="22"/>
  <c r="I2909" i="22"/>
  <c r="F2910" i="22" l="1"/>
  <c r="G2910" i="22"/>
  <c r="H2910" i="22"/>
  <c r="I2910" i="22"/>
  <c r="F2911" i="22" l="1"/>
  <c r="G2911" i="22"/>
  <c r="H2911" i="22"/>
  <c r="I2911" i="22"/>
  <c r="F2912" i="22" l="1"/>
  <c r="G2912" i="22"/>
  <c r="H2912" i="22"/>
  <c r="I2912" i="22"/>
  <c r="F2913" i="22" l="1"/>
  <c r="G2913" i="22"/>
  <c r="H2913" i="22"/>
  <c r="I2913" i="22"/>
  <c r="F2914" i="22" l="1"/>
  <c r="G2914" i="22"/>
  <c r="H2914" i="22"/>
  <c r="I2914" i="22"/>
  <c r="F2915" i="22" l="1"/>
  <c r="G2915" i="22"/>
  <c r="H2915" i="22"/>
  <c r="I2915" i="22"/>
  <c r="F2916" i="22" l="1"/>
  <c r="G2916" i="22"/>
  <c r="H2916" i="22"/>
  <c r="I2916" i="22"/>
  <c r="F2917" i="22" l="1"/>
  <c r="G2917" i="22"/>
  <c r="H2917" i="22"/>
  <c r="I2917" i="22"/>
  <c r="F2918" i="22" l="1"/>
  <c r="G2918" i="22"/>
  <c r="H2918" i="22"/>
  <c r="I2918" i="22"/>
  <c r="F2919" i="22" l="1"/>
  <c r="G2919" i="22"/>
  <c r="H2919" i="22"/>
  <c r="I2919" i="22"/>
  <c r="F2920" i="22" l="1"/>
  <c r="G2920" i="22"/>
  <c r="H2920" i="22"/>
  <c r="I2920" i="22"/>
  <c r="F2921" i="22" l="1"/>
  <c r="G2921" i="22"/>
  <c r="H2921" i="22"/>
  <c r="I2921" i="22"/>
  <c r="F2922" i="22" l="1"/>
  <c r="G2922" i="22"/>
  <c r="H2922" i="22"/>
  <c r="I2922" i="22"/>
  <c r="F2923" i="22" l="1"/>
  <c r="G2923" i="22"/>
  <c r="H2923" i="22"/>
  <c r="I2923" i="22"/>
  <c r="F2924" i="22" l="1"/>
  <c r="G2924" i="22"/>
  <c r="H2924" i="22"/>
  <c r="I2924" i="22"/>
  <c r="F2925" i="22" l="1"/>
  <c r="G2925" i="22"/>
  <c r="H2925" i="22"/>
  <c r="I2925" i="22"/>
  <c r="F2926" i="22" l="1"/>
  <c r="G2926" i="22"/>
  <c r="H2926" i="22"/>
  <c r="I2926" i="22"/>
  <c r="F2927" i="22" l="1"/>
  <c r="G2927" i="22"/>
  <c r="H2927" i="22"/>
  <c r="I2927" i="22"/>
  <c r="F2928" i="22" l="1"/>
  <c r="G2928" i="22"/>
  <c r="H2928" i="22"/>
  <c r="I2928" i="22"/>
  <c r="F2929" i="22" l="1"/>
  <c r="G2929" i="22"/>
  <c r="H2929" i="22"/>
  <c r="I2929" i="22"/>
  <c r="F2930" i="22" l="1"/>
  <c r="G2930" i="22"/>
  <c r="H2930" i="22"/>
  <c r="I2930" i="22"/>
  <c r="F2931" i="22" l="1"/>
  <c r="G2931" i="22"/>
  <c r="H2931" i="22"/>
  <c r="I2931" i="22"/>
  <c r="F2932" i="22" l="1"/>
  <c r="G2932" i="22"/>
  <c r="H2932" i="22"/>
  <c r="I2932" i="22"/>
  <c r="F2933" i="22" l="1"/>
  <c r="G2933" i="22"/>
  <c r="H2933" i="22"/>
  <c r="I2933" i="22"/>
  <c r="F2934" i="22" l="1"/>
  <c r="G2934" i="22"/>
  <c r="H2934" i="22"/>
  <c r="I2934" i="22"/>
  <c r="F2935" i="22" l="1"/>
  <c r="G2935" i="22"/>
  <c r="H2935" i="22"/>
  <c r="I2935" i="22"/>
  <c r="F2936" i="22" l="1"/>
  <c r="G2936" i="22"/>
  <c r="H2936" i="22"/>
  <c r="I2936" i="22"/>
  <c r="F2937" i="22" l="1"/>
  <c r="G2937" i="22"/>
  <c r="H2937" i="22"/>
  <c r="I2937" i="22"/>
  <c r="F2938" i="22" l="1"/>
  <c r="G2938" i="22"/>
  <c r="H2938" i="22"/>
  <c r="I2938" i="22"/>
  <c r="F2939" i="22" l="1"/>
  <c r="G2939" i="22"/>
  <c r="H2939" i="22"/>
  <c r="I2939" i="22"/>
  <c r="F2940" i="22" l="1"/>
  <c r="G2940" i="22"/>
  <c r="H2940" i="22"/>
  <c r="I2940" i="22"/>
  <c r="F2941" i="22" l="1"/>
  <c r="G2941" i="22"/>
  <c r="H2941" i="22"/>
  <c r="I2941" i="22"/>
  <c r="F2942" i="22" l="1"/>
  <c r="G2942" i="22"/>
  <c r="H2942" i="22"/>
  <c r="I2942" i="22"/>
  <c r="F2943" i="22" l="1"/>
  <c r="G2943" i="22"/>
  <c r="H2943" i="22"/>
  <c r="I2943" i="22"/>
  <c r="F2944" i="22" l="1"/>
  <c r="G2944" i="22"/>
  <c r="H2944" i="22"/>
  <c r="I2944" i="22"/>
  <c r="F2945" i="22" l="1"/>
  <c r="G2945" i="22"/>
  <c r="H2945" i="22"/>
  <c r="I2945" i="22"/>
  <c r="F2946" i="22" l="1"/>
  <c r="G2946" i="22"/>
  <c r="H2946" i="22"/>
  <c r="I2946" i="22"/>
  <c r="F2947" i="22" l="1"/>
  <c r="G2947" i="22"/>
  <c r="H2947" i="22"/>
  <c r="I2947" i="22"/>
  <c r="F2948" i="22" l="1"/>
  <c r="G2948" i="22"/>
  <c r="H2948" i="22"/>
  <c r="I2948" i="22"/>
  <c r="F2949" i="22" l="1"/>
  <c r="G2949" i="22"/>
  <c r="H2949" i="22"/>
  <c r="I2949" i="22"/>
  <c r="F2950" i="22" l="1"/>
  <c r="G2950" i="22"/>
  <c r="H2950" i="22"/>
  <c r="I2950" i="22"/>
  <c r="F2951" i="22" l="1"/>
  <c r="G2951" i="22"/>
  <c r="H2951" i="22"/>
  <c r="I2951" i="22"/>
  <c r="F2952" i="22" l="1"/>
  <c r="G2952" i="22"/>
  <c r="H2952" i="22"/>
  <c r="I2952" i="22"/>
  <c r="F2953" i="22" l="1"/>
  <c r="G2953" i="22"/>
  <c r="H2953" i="22"/>
  <c r="I2953" i="22"/>
  <c r="F2954" i="22" l="1"/>
  <c r="G2954" i="22"/>
  <c r="H2954" i="22"/>
  <c r="I2954" i="22"/>
  <c r="F2955" i="22" l="1"/>
  <c r="G2955" i="22"/>
  <c r="H2955" i="22"/>
  <c r="I2955" i="22"/>
  <c r="F2956" i="22" l="1"/>
  <c r="G2956" i="22"/>
  <c r="H2956" i="22"/>
  <c r="I2956" i="22"/>
  <c r="F2957" i="22" l="1"/>
  <c r="G2957" i="22"/>
  <c r="H2957" i="22"/>
  <c r="I2957" i="22"/>
  <c r="F2958" i="22" l="1"/>
  <c r="G2958" i="22"/>
  <c r="H2958" i="22"/>
  <c r="I2958" i="22"/>
  <c r="F2959" i="22" l="1"/>
  <c r="G2959" i="22"/>
  <c r="H2959" i="22"/>
  <c r="I2959" i="22"/>
  <c r="F2960" i="22" l="1"/>
  <c r="G2960" i="22"/>
  <c r="H2960" i="22"/>
  <c r="I2960" i="22"/>
  <c r="F2961" i="22" l="1"/>
  <c r="G2961" i="22"/>
  <c r="H2961" i="22"/>
  <c r="I2961" i="22"/>
  <c r="F2962" i="22" l="1"/>
  <c r="G2962" i="22"/>
  <c r="H2962" i="22"/>
  <c r="I2962" i="22"/>
  <c r="F2963" i="22" l="1"/>
  <c r="G2963" i="22"/>
  <c r="H2963" i="22"/>
  <c r="I2963" i="22"/>
  <c r="F2964" i="22" l="1"/>
  <c r="G2964" i="22"/>
  <c r="H2964" i="22"/>
  <c r="I2964" i="22"/>
  <c r="F2965" i="22" l="1"/>
  <c r="G2965" i="22"/>
  <c r="H2965" i="22"/>
  <c r="I2965" i="22"/>
  <c r="F2966" i="22" l="1"/>
  <c r="G2966" i="22"/>
  <c r="H2966" i="22"/>
  <c r="I2966" i="22"/>
  <c r="F2967" i="22" l="1"/>
  <c r="G2967" i="22"/>
  <c r="H2967" i="22"/>
  <c r="I2967" i="22"/>
  <c r="F2968" i="22" l="1"/>
  <c r="G2968" i="22"/>
  <c r="H2968" i="22"/>
  <c r="I2968" i="22"/>
  <c r="F2969" i="22" l="1"/>
  <c r="G2969" i="22"/>
  <c r="H2969" i="22"/>
  <c r="I2969" i="22"/>
  <c r="F2970" i="22" l="1"/>
  <c r="G2970" i="22"/>
  <c r="H2970" i="22"/>
  <c r="I2970" i="22"/>
  <c r="F2971" i="22" l="1"/>
  <c r="G2971" i="22"/>
  <c r="H2971" i="22"/>
  <c r="I2971" i="22"/>
  <c r="F2972" i="22" l="1"/>
  <c r="G2972" i="22"/>
  <c r="H2972" i="22"/>
  <c r="I2972" i="22"/>
  <c r="F2973" i="22" l="1"/>
  <c r="G2973" i="22"/>
  <c r="H2973" i="22"/>
  <c r="I2973" i="22"/>
  <c r="F2974" i="22" l="1"/>
  <c r="G2974" i="22"/>
  <c r="H2974" i="22"/>
  <c r="I2974" i="22"/>
  <c r="F2975" i="22" l="1"/>
  <c r="G2975" i="22"/>
  <c r="H2975" i="22"/>
  <c r="I2975" i="22"/>
  <c r="F2976" i="22" l="1"/>
  <c r="G2976" i="22"/>
  <c r="H2976" i="22"/>
  <c r="I2976" i="22"/>
  <c r="F2977" i="22" l="1"/>
  <c r="G2977" i="22"/>
  <c r="H2977" i="22"/>
  <c r="I2977" i="22"/>
  <c r="F2978" i="22" l="1"/>
  <c r="G2978" i="22"/>
  <c r="H2978" i="22"/>
  <c r="I2978" i="22"/>
  <c r="F2979" i="22" l="1"/>
  <c r="G2979" i="22"/>
  <c r="H2979" i="22"/>
  <c r="I2979" i="22"/>
  <c r="F2980" i="22" l="1"/>
  <c r="G2980" i="22"/>
  <c r="H2980" i="22"/>
  <c r="I2980" i="22"/>
  <c r="F2981" i="22" l="1"/>
  <c r="G2981" i="22"/>
  <c r="H2981" i="22"/>
  <c r="I2981" i="22"/>
  <c r="F2982" i="22" l="1"/>
  <c r="G2982" i="22"/>
  <c r="H2982" i="22"/>
  <c r="I2982" i="22"/>
  <c r="F2983" i="22" l="1"/>
  <c r="G2983" i="22"/>
  <c r="H2983" i="22"/>
  <c r="I2983" i="22"/>
  <c r="F2984" i="22" l="1"/>
  <c r="G2984" i="22"/>
  <c r="H2984" i="22"/>
  <c r="I2984" i="22"/>
  <c r="F2985" i="22" l="1"/>
  <c r="G2985" i="22"/>
  <c r="H2985" i="22"/>
  <c r="I2985" i="22"/>
  <c r="F2986" i="22" l="1"/>
  <c r="G2986" i="22"/>
  <c r="H2986" i="22"/>
  <c r="I2986" i="22"/>
  <c r="F2987" i="22" l="1"/>
  <c r="G2987" i="22"/>
  <c r="H2987" i="22"/>
  <c r="I2987" i="22"/>
  <c r="F2988" i="22" l="1"/>
  <c r="G2988" i="22"/>
  <c r="H2988" i="22"/>
  <c r="I2988" i="22"/>
  <c r="F2989" i="22" l="1"/>
  <c r="G2989" i="22"/>
  <c r="H2989" i="22"/>
  <c r="I2989" i="22"/>
  <c r="F2990" i="22" l="1"/>
  <c r="G2990" i="22"/>
  <c r="H2990" i="22"/>
  <c r="I2990" i="22"/>
  <c r="F2991" i="22" l="1"/>
  <c r="G2991" i="22"/>
  <c r="H2991" i="22"/>
  <c r="I2991" i="22"/>
  <c r="F2992" i="22" l="1"/>
  <c r="G2992" i="22"/>
  <c r="H2992" i="22"/>
  <c r="I2992" i="22"/>
  <c r="F2993" i="22" l="1"/>
  <c r="G2993" i="22"/>
  <c r="H2993" i="22"/>
  <c r="I2993" i="22"/>
  <c r="F2994" i="22" l="1"/>
  <c r="G2994" i="22"/>
  <c r="H2994" i="22"/>
  <c r="I2994" i="22"/>
  <c r="F2995" i="22" l="1"/>
  <c r="G2995" i="22"/>
  <c r="H2995" i="22"/>
  <c r="I2995" i="22"/>
  <c r="F2996" i="22" l="1"/>
  <c r="G2996" i="22"/>
  <c r="H2996" i="22"/>
  <c r="I2996" i="22"/>
  <c r="F2997" i="22" l="1"/>
  <c r="G2997" i="22"/>
  <c r="H2997" i="22"/>
  <c r="I2997" i="22"/>
  <c r="F2998" i="22" l="1"/>
  <c r="G2998" i="22"/>
  <c r="H2998" i="22"/>
  <c r="I2998" i="22"/>
  <c r="F2999" i="22" l="1"/>
  <c r="G2999" i="22"/>
  <c r="H2999" i="22"/>
  <c r="I2999" i="22"/>
  <c r="F3000" i="22" l="1"/>
  <c r="G3000" i="22"/>
  <c r="H3000" i="22"/>
  <c r="I3000" i="22"/>
  <c r="F3001" i="22" l="1"/>
  <c r="G3001" i="22"/>
  <c r="H3001" i="22"/>
  <c r="I3001" i="22"/>
  <c r="F3002" i="22" l="1"/>
  <c r="G3002" i="22"/>
  <c r="H3002" i="22"/>
  <c r="I3002" i="22"/>
  <c r="F3003" i="22" l="1"/>
  <c r="G3003" i="22"/>
  <c r="H3003" i="22"/>
  <c r="I3003" i="22"/>
  <c r="F3004" i="22" l="1"/>
  <c r="G3004" i="22"/>
  <c r="H3004" i="22"/>
  <c r="I3004" i="22"/>
  <c r="F3005" i="22" l="1"/>
  <c r="G3005" i="22"/>
  <c r="H3005" i="22"/>
  <c r="I3005" i="22"/>
  <c r="F3006" i="22" l="1"/>
  <c r="G3006" i="22"/>
  <c r="H3006" i="22"/>
  <c r="I3006" i="22"/>
  <c r="F3007" i="22" l="1"/>
  <c r="G3007" i="22"/>
  <c r="H3007" i="22"/>
  <c r="I3007" i="22"/>
  <c r="F3008" i="22" l="1"/>
  <c r="G3008" i="22"/>
  <c r="H3008" i="22"/>
  <c r="I3008" i="22"/>
  <c r="F3009" i="22" l="1"/>
  <c r="G3009" i="22"/>
  <c r="H3009" i="22"/>
  <c r="I3009" i="22"/>
  <c r="F3010" i="22" l="1"/>
  <c r="G3010" i="22"/>
  <c r="H3010" i="22"/>
  <c r="I3010" i="22"/>
  <c r="F3011" i="22" l="1"/>
  <c r="G3011" i="22"/>
  <c r="H3011" i="22"/>
  <c r="I3011" i="22"/>
  <c r="F3012" i="22" l="1"/>
  <c r="G3012" i="22"/>
  <c r="H3012" i="22"/>
  <c r="I3012" i="22"/>
  <c r="F3013" i="22" l="1"/>
  <c r="G3013" i="22"/>
  <c r="H3013" i="22"/>
  <c r="I3013" i="22"/>
  <c r="F3014" i="22" l="1"/>
  <c r="G3014" i="22"/>
  <c r="H3014" i="22"/>
  <c r="I3014" i="22"/>
  <c r="F3015" i="22" l="1"/>
  <c r="G3015" i="22"/>
  <c r="H3015" i="22"/>
  <c r="I3015" i="22"/>
  <c r="F3016" i="22" l="1"/>
  <c r="G3016" i="22"/>
  <c r="H3016" i="22"/>
  <c r="I3016" i="22"/>
  <c r="F3017" i="22" l="1"/>
  <c r="G3017" i="22"/>
  <c r="H3017" i="22"/>
  <c r="I3017" i="22"/>
  <c r="F3018" i="22" l="1"/>
  <c r="G3018" i="22"/>
  <c r="H3018" i="22"/>
  <c r="I3018" i="22"/>
  <c r="F3019" i="22" l="1"/>
  <c r="G3019" i="22"/>
  <c r="H3019" i="22"/>
  <c r="I3019" i="22"/>
  <c r="F3020" i="22" l="1"/>
  <c r="G3020" i="22"/>
  <c r="H3020" i="22"/>
  <c r="I3020" i="22"/>
  <c r="F3021" i="22" l="1"/>
  <c r="G3021" i="22"/>
  <c r="H3021" i="22"/>
  <c r="I3021" i="22"/>
  <c r="F3022" i="22" l="1"/>
  <c r="G3022" i="22"/>
  <c r="H3022" i="22"/>
  <c r="I3022" i="22"/>
  <c r="F3023" i="22" l="1"/>
  <c r="G3023" i="22"/>
  <c r="H3023" i="22"/>
  <c r="I3023" i="22"/>
  <c r="F3024" i="22" l="1"/>
  <c r="G3024" i="22"/>
  <c r="H3024" i="22"/>
  <c r="I3024" i="22"/>
  <c r="F3025" i="22" l="1"/>
  <c r="G3025" i="22"/>
  <c r="H3025" i="22"/>
  <c r="I3025" i="22"/>
  <c r="F3026" i="22" l="1"/>
  <c r="G3026" i="22"/>
  <c r="H3026" i="22"/>
  <c r="I3026" i="22"/>
  <c r="F3027" i="22" l="1"/>
  <c r="G3027" i="22"/>
  <c r="H3027" i="22"/>
  <c r="I3027" i="22"/>
  <c r="F3028" i="22" l="1"/>
  <c r="G3028" i="22"/>
  <c r="H3028" i="22"/>
  <c r="I3028" i="22"/>
  <c r="F3029" i="22" l="1"/>
  <c r="G3029" i="22"/>
  <c r="H3029" i="22"/>
  <c r="I3029" i="22"/>
  <c r="F3030" i="22" l="1"/>
  <c r="G3030" i="22"/>
  <c r="H3030" i="22"/>
  <c r="I3030" i="22"/>
  <c r="F3031" i="22" l="1"/>
  <c r="G3031" i="22"/>
  <c r="H3031" i="22"/>
  <c r="I3031" i="22"/>
  <c r="F3032" i="22" l="1"/>
  <c r="G3032" i="22"/>
  <c r="H3032" i="22"/>
  <c r="I3032" i="22"/>
  <c r="F3033" i="22" l="1"/>
  <c r="G3033" i="22"/>
  <c r="H3033" i="22"/>
  <c r="I3033" i="22"/>
  <c r="F3034" i="22" l="1"/>
  <c r="G3034" i="22"/>
  <c r="H3034" i="22"/>
  <c r="I3034" i="22"/>
  <c r="F3035" i="22" l="1"/>
  <c r="G3035" i="22"/>
  <c r="H3035" i="22"/>
  <c r="I3035" i="22"/>
  <c r="F3036" i="22" l="1"/>
  <c r="G3036" i="22"/>
  <c r="H3036" i="22"/>
  <c r="I3036" i="22"/>
  <c r="F3037" i="22" l="1"/>
  <c r="G3037" i="22"/>
  <c r="H3037" i="22"/>
  <c r="I3037" i="22"/>
  <c r="F3038" i="22" l="1"/>
  <c r="G3038" i="22"/>
  <c r="H3038" i="22"/>
  <c r="I3038" i="22"/>
  <c r="F3039" i="22" l="1"/>
  <c r="G3039" i="22"/>
  <c r="H3039" i="22"/>
  <c r="I3039" i="22"/>
  <c r="F3040" i="22" l="1"/>
  <c r="G3040" i="22"/>
  <c r="H3040" i="22"/>
  <c r="I3040" i="22"/>
  <c r="F3041" i="22" l="1"/>
  <c r="G3041" i="22"/>
  <c r="H3041" i="22"/>
  <c r="I3041" i="22"/>
  <c r="F3042" i="22" l="1"/>
  <c r="G3042" i="22"/>
  <c r="H3042" i="22"/>
  <c r="I3042" i="22"/>
  <c r="F3043" i="22" l="1"/>
  <c r="G3043" i="22"/>
  <c r="H3043" i="22"/>
  <c r="I3043" i="22"/>
  <c r="F3044" i="22" l="1"/>
  <c r="G3044" i="22"/>
  <c r="H3044" i="22"/>
  <c r="I3044" i="22"/>
  <c r="F3045" i="22" l="1"/>
  <c r="G3045" i="22"/>
  <c r="H3045" i="22"/>
  <c r="I3045" i="22"/>
  <c r="F3046" i="22" l="1"/>
  <c r="G3046" i="22"/>
  <c r="H3046" i="22"/>
  <c r="I3046" i="22"/>
  <c r="F3047" i="22" l="1"/>
  <c r="G3047" i="22"/>
  <c r="H3047" i="22"/>
  <c r="I3047" i="22"/>
  <c r="F3048" i="22" l="1"/>
  <c r="G3048" i="22"/>
  <c r="H3048" i="22"/>
  <c r="I3048" i="22"/>
  <c r="F3049" i="22" l="1"/>
  <c r="G3049" i="22"/>
  <c r="H3049" i="22"/>
  <c r="I3049" i="22"/>
  <c r="F3050" i="22" l="1"/>
  <c r="G3050" i="22"/>
  <c r="H3050" i="22"/>
  <c r="I3050" i="22"/>
  <c r="F3051" i="22" l="1"/>
  <c r="G3051" i="22"/>
  <c r="H3051" i="22"/>
  <c r="I3051" i="22"/>
  <c r="F3052" i="22" l="1"/>
  <c r="G3052" i="22"/>
  <c r="H3052" i="22"/>
  <c r="I3052" i="22"/>
  <c r="F3053" i="22" l="1"/>
  <c r="G3053" i="22"/>
  <c r="H3053" i="22"/>
  <c r="I3053" i="22"/>
  <c r="F3054" i="22" l="1"/>
  <c r="G3054" i="22"/>
  <c r="H3054" i="22"/>
  <c r="I3054" i="22"/>
  <c r="F3055" i="22" l="1"/>
  <c r="G3055" i="22"/>
  <c r="H3055" i="22"/>
  <c r="I3055" i="22"/>
  <c r="F3056" i="22" l="1"/>
  <c r="G3056" i="22"/>
  <c r="H3056" i="22"/>
  <c r="I3056" i="22"/>
  <c r="F3057" i="22" l="1"/>
  <c r="G3057" i="22"/>
  <c r="H3057" i="22"/>
  <c r="I3057" i="22"/>
  <c r="F3058" i="22" l="1"/>
  <c r="G3058" i="22"/>
  <c r="H3058" i="22"/>
  <c r="I3058" i="22"/>
  <c r="F3059" i="22" l="1"/>
  <c r="G3059" i="22"/>
  <c r="H3059" i="22"/>
  <c r="I3059" i="22"/>
  <c r="F3060" i="22" l="1"/>
  <c r="G3060" i="22"/>
  <c r="H3060" i="22"/>
  <c r="I3060" i="22"/>
  <c r="F3061" i="22" l="1"/>
  <c r="G3061" i="22"/>
  <c r="H3061" i="22"/>
  <c r="I3061" i="22"/>
  <c r="F3062" i="22" l="1"/>
  <c r="G3062" i="22"/>
  <c r="H3062" i="22"/>
  <c r="I3062" i="22"/>
  <c r="F3063" i="22" l="1"/>
  <c r="G3063" i="22"/>
  <c r="H3063" i="22"/>
  <c r="I3063" i="22"/>
  <c r="F3064" i="22" l="1"/>
  <c r="G3064" i="22"/>
  <c r="H3064" i="22"/>
  <c r="I3064" i="22"/>
  <c r="F3065" i="22" l="1"/>
  <c r="G3065" i="22"/>
  <c r="H3065" i="22"/>
  <c r="I3065" i="22"/>
  <c r="F3066" i="22" l="1"/>
  <c r="G3066" i="22"/>
  <c r="H3066" i="22"/>
  <c r="I3066" i="22"/>
  <c r="F3067" i="22" l="1"/>
  <c r="G3067" i="22"/>
  <c r="H3067" i="22"/>
  <c r="I3067" i="22"/>
  <c r="F3068" i="22" l="1"/>
  <c r="G3068" i="22"/>
  <c r="H3068" i="22"/>
  <c r="I3068" i="22"/>
  <c r="F3069" i="22" l="1"/>
  <c r="G3069" i="22"/>
  <c r="H3069" i="22"/>
  <c r="I3069" i="22"/>
  <c r="F3070" i="22" l="1"/>
  <c r="G3070" i="22"/>
  <c r="H3070" i="22"/>
  <c r="I3070" i="22"/>
  <c r="F3071" i="22" l="1"/>
  <c r="G3071" i="22"/>
  <c r="H3071" i="22"/>
  <c r="I3071" i="22"/>
  <c r="F3072" i="22" l="1"/>
  <c r="G3072" i="22"/>
  <c r="H3072" i="22"/>
  <c r="I3072" i="22"/>
  <c r="F3073" i="22" l="1"/>
  <c r="G3073" i="22"/>
  <c r="H3073" i="22"/>
  <c r="I3073" i="22"/>
  <c r="F3074" i="22" l="1"/>
  <c r="G3074" i="22"/>
  <c r="H3074" i="22"/>
  <c r="I3074" i="22"/>
  <c r="F3075" i="22" l="1"/>
  <c r="G3075" i="22"/>
  <c r="H3075" i="22"/>
  <c r="I3075" i="22"/>
  <c r="F3076" i="22" l="1"/>
  <c r="G3076" i="22"/>
  <c r="H3076" i="22"/>
  <c r="I3076" i="22"/>
  <c r="F3077" i="22" l="1"/>
  <c r="G3077" i="22"/>
  <c r="H3077" i="22"/>
  <c r="I3077" i="22"/>
  <c r="F3078" i="22" l="1"/>
  <c r="G3078" i="22"/>
  <c r="H3078" i="22"/>
  <c r="I3078" i="22"/>
  <c r="F3079" i="22" l="1"/>
  <c r="G3079" i="22"/>
  <c r="H3079" i="22"/>
  <c r="I3079" i="22"/>
  <c r="F3080" i="22" l="1"/>
  <c r="G3080" i="22"/>
  <c r="H3080" i="22"/>
  <c r="I3080" i="22"/>
  <c r="F3081" i="22" l="1"/>
  <c r="G3081" i="22"/>
  <c r="H3081" i="22"/>
  <c r="I3081" i="22"/>
  <c r="F3082" i="22" l="1"/>
  <c r="G3082" i="22"/>
  <c r="H3082" i="22"/>
  <c r="I3082" i="22"/>
  <c r="F3083" i="22" l="1"/>
  <c r="G3083" i="22"/>
  <c r="H3083" i="22"/>
  <c r="I3083" i="22"/>
  <c r="F3084" i="22" l="1"/>
  <c r="G3084" i="22"/>
  <c r="H3084" i="22"/>
  <c r="I3084" i="22"/>
  <c r="F3085" i="22" l="1"/>
  <c r="G3085" i="22"/>
  <c r="H3085" i="22"/>
  <c r="I3085" i="22"/>
  <c r="F3086" i="22" l="1"/>
  <c r="G3086" i="22"/>
  <c r="H3086" i="22"/>
  <c r="I3086" i="22"/>
  <c r="F3087" i="22" l="1"/>
  <c r="G3087" i="22"/>
  <c r="H3087" i="22"/>
  <c r="I3087" i="22"/>
  <c r="F3088" i="22" l="1"/>
  <c r="G3088" i="22"/>
  <c r="H3088" i="22"/>
  <c r="I3088" i="22"/>
  <c r="F3089" i="22" l="1"/>
  <c r="G3089" i="22"/>
  <c r="H3089" i="22"/>
  <c r="I3089" i="22"/>
  <c r="F3090" i="22" l="1"/>
  <c r="G3090" i="22"/>
  <c r="H3090" i="22"/>
  <c r="I3090" i="22"/>
  <c r="F3091" i="22" l="1"/>
  <c r="G3091" i="22"/>
  <c r="H3091" i="22"/>
  <c r="I3091" i="22"/>
  <c r="F3092" i="22" l="1"/>
  <c r="G3092" i="22"/>
  <c r="H3092" i="22"/>
  <c r="I3092" i="22"/>
  <c r="F3093" i="22" l="1"/>
  <c r="G3093" i="22"/>
  <c r="H3093" i="22"/>
  <c r="I3093" i="22"/>
  <c r="F3094" i="22" l="1"/>
  <c r="G3094" i="22"/>
  <c r="H3094" i="22"/>
  <c r="I3094" i="22"/>
  <c r="F3095" i="22" l="1"/>
  <c r="G3095" i="22"/>
  <c r="H3095" i="22"/>
  <c r="I3095" i="22"/>
  <c r="F3096" i="22" l="1"/>
  <c r="G3096" i="22"/>
  <c r="H3096" i="22"/>
  <c r="I3096" i="22"/>
  <c r="F3097" i="22" l="1"/>
  <c r="G3097" i="22"/>
  <c r="H3097" i="22"/>
  <c r="I3097" i="22"/>
  <c r="F3098" i="22" l="1"/>
  <c r="G3098" i="22"/>
  <c r="H3098" i="22"/>
  <c r="I3098" i="22"/>
  <c r="F3099" i="22" l="1"/>
  <c r="G3099" i="22"/>
  <c r="H3099" i="22"/>
  <c r="I3099" i="22"/>
  <c r="F3100" i="22" l="1"/>
  <c r="G3100" i="22"/>
  <c r="H3100" i="22"/>
  <c r="I3100" i="22"/>
  <c r="F3101" i="22" l="1"/>
  <c r="G3101" i="22"/>
  <c r="H3101" i="22"/>
  <c r="I3101" i="22"/>
  <c r="F3102" i="22" l="1"/>
  <c r="G3102" i="22"/>
  <c r="H3102" i="22"/>
  <c r="I3102" i="22"/>
  <c r="F3103" i="22" l="1"/>
  <c r="G3103" i="22"/>
  <c r="H3103" i="22"/>
  <c r="I3103" i="22"/>
  <c r="F3104" i="22" l="1"/>
  <c r="G3104" i="22"/>
  <c r="H3104" i="22"/>
  <c r="I3104" i="22"/>
  <c r="F3105" i="22" l="1"/>
  <c r="G3105" i="22"/>
  <c r="H3105" i="22"/>
  <c r="I3105" i="22"/>
  <c r="F3106" i="22" l="1"/>
  <c r="G3106" i="22"/>
  <c r="H3106" i="22"/>
  <c r="I3106" i="22"/>
  <c r="F3107" i="22" l="1"/>
  <c r="G3107" i="22"/>
  <c r="H3107" i="22"/>
  <c r="I3107" i="22"/>
  <c r="F3108" i="22" l="1"/>
  <c r="G3108" i="22"/>
  <c r="H3108" i="22"/>
  <c r="I3108" i="22"/>
  <c r="F3109" i="22" l="1"/>
  <c r="G3109" i="22"/>
  <c r="H3109" i="22"/>
  <c r="I3109" i="22"/>
  <c r="F3110" i="22" l="1"/>
  <c r="G3110" i="22"/>
  <c r="H3110" i="22"/>
  <c r="I3110" i="22"/>
  <c r="F3111" i="22" l="1"/>
  <c r="G3111" i="22"/>
  <c r="H3111" i="22"/>
  <c r="I3111" i="22"/>
  <c r="F3112" i="22" l="1"/>
  <c r="G3112" i="22"/>
  <c r="H3112" i="22"/>
  <c r="I3112" i="22"/>
  <c r="F3113" i="22" l="1"/>
  <c r="G3113" i="22"/>
  <c r="H3113" i="22"/>
  <c r="I3113" i="22"/>
  <c r="F3114" i="22" l="1"/>
  <c r="G3114" i="22"/>
  <c r="H3114" i="22"/>
  <c r="I3114" i="22"/>
  <c r="F3115" i="22" l="1"/>
  <c r="G3115" i="22"/>
  <c r="H3115" i="22"/>
  <c r="I3115" i="22"/>
  <c r="F3116" i="22" l="1"/>
  <c r="G3116" i="22"/>
  <c r="H3116" i="22"/>
  <c r="I3116" i="22"/>
  <c r="F3117" i="22" l="1"/>
  <c r="G3117" i="22"/>
  <c r="H3117" i="22"/>
  <c r="I3117" i="22"/>
  <c r="F3118" i="22" l="1"/>
  <c r="G3118" i="22"/>
  <c r="H3118" i="22"/>
  <c r="I3118" i="22"/>
  <c r="F3119" i="22" l="1"/>
  <c r="G3119" i="22"/>
  <c r="H3119" i="22"/>
  <c r="I3119" i="22"/>
  <c r="F3120" i="22" l="1"/>
  <c r="G3120" i="22"/>
  <c r="H3120" i="22"/>
  <c r="I3120" i="22"/>
  <c r="F3121" i="22" l="1"/>
  <c r="G3121" i="22"/>
  <c r="H3121" i="22"/>
  <c r="I3121" i="22"/>
  <c r="F3122" i="22" l="1"/>
  <c r="G3122" i="22"/>
  <c r="H3122" i="22"/>
  <c r="I3122" i="22"/>
  <c r="F3123" i="22" l="1"/>
  <c r="G3123" i="22"/>
  <c r="H3123" i="22"/>
  <c r="I3123" i="22"/>
  <c r="F3124" i="22" l="1"/>
  <c r="G3124" i="22"/>
  <c r="H3124" i="22"/>
  <c r="I3124" i="22"/>
  <c r="F3125" i="22" l="1"/>
  <c r="G3125" i="22"/>
  <c r="H3125" i="22"/>
  <c r="I3125" i="22"/>
  <c r="F3126" i="22" l="1"/>
  <c r="G3126" i="22"/>
  <c r="H3126" i="22"/>
  <c r="I3126" i="22"/>
  <c r="F3127" i="22" l="1"/>
  <c r="G3127" i="22"/>
  <c r="H3127" i="22"/>
  <c r="I3127" i="22"/>
  <c r="F3128" i="22" l="1"/>
  <c r="G3128" i="22"/>
  <c r="H3128" i="22"/>
  <c r="I3128" i="22"/>
  <c r="F3129" i="22" l="1"/>
  <c r="G3129" i="22"/>
  <c r="H3129" i="22"/>
  <c r="I3129" i="22"/>
  <c r="F3130" i="22" l="1"/>
  <c r="G3130" i="22"/>
  <c r="H3130" i="22"/>
  <c r="I3130" i="22"/>
  <c r="F3131" i="22" l="1"/>
  <c r="G3131" i="22"/>
  <c r="H3131" i="22"/>
  <c r="I3131" i="22"/>
  <c r="F3132" i="22" l="1"/>
  <c r="G3132" i="22"/>
  <c r="H3132" i="22"/>
  <c r="I3132" i="22"/>
  <c r="F3133" i="22" l="1"/>
  <c r="G3133" i="22"/>
  <c r="H3133" i="22"/>
  <c r="I3133" i="22"/>
  <c r="F3134" i="22" l="1"/>
  <c r="G3134" i="22"/>
  <c r="H3134" i="22"/>
  <c r="I3134" i="22"/>
  <c r="F3135" i="22" l="1"/>
  <c r="G3135" i="22"/>
  <c r="H3135" i="22"/>
  <c r="I3135" i="22"/>
  <c r="F3136" i="22" l="1"/>
  <c r="G3136" i="22"/>
  <c r="H3136" i="22"/>
  <c r="I3136" i="22"/>
  <c r="F3137" i="22" l="1"/>
  <c r="G3137" i="22"/>
  <c r="H3137" i="22"/>
  <c r="I3137" i="22"/>
  <c r="F3138" i="22" l="1"/>
  <c r="G3138" i="22"/>
  <c r="H3138" i="22"/>
  <c r="I3138" i="22"/>
  <c r="F3139" i="22" l="1"/>
  <c r="G3139" i="22"/>
  <c r="H3139" i="22"/>
  <c r="I3139" i="22"/>
  <c r="F3140" i="22" l="1"/>
  <c r="G3140" i="22"/>
  <c r="H3140" i="22"/>
  <c r="I3140" i="22"/>
  <c r="F3141" i="22" l="1"/>
  <c r="G3141" i="22"/>
  <c r="H3141" i="22"/>
  <c r="I3141" i="22"/>
  <c r="F3142" i="22" l="1"/>
  <c r="G3142" i="22"/>
  <c r="H3142" i="22"/>
  <c r="I3142" i="22"/>
  <c r="F3143" i="22" l="1"/>
  <c r="G3143" i="22"/>
  <c r="H3143" i="22"/>
  <c r="I3143" i="22"/>
  <c r="F3144" i="22" l="1"/>
  <c r="G3144" i="22"/>
  <c r="H3144" i="22"/>
  <c r="I3144" i="22"/>
  <c r="F3145" i="22" l="1"/>
  <c r="G3145" i="22"/>
  <c r="H3145" i="22"/>
  <c r="I3145" i="22"/>
  <c r="F3146" i="22" l="1"/>
  <c r="G3146" i="22"/>
  <c r="H3146" i="22"/>
  <c r="I3146" i="22"/>
  <c r="F3147" i="22" l="1"/>
  <c r="G3147" i="22"/>
  <c r="H3147" i="22"/>
  <c r="I3147" i="22"/>
  <c r="F3148" i="22" l="1"/>
  <c r="G3148" i="22"/>
  <c r="H3148" i="22"/>
  <c r="I3148" i="22"/>
  <c r="F3149" i="22" l="1"/>
  <c r="G3149" i="22"/>
  <c r="H3149" i="22"/>
  <c r="I3149" i="22"/>
  <c r="F3150" i="22" l="1"/>
  <c r="G3150" i="22"/>
  <c r="H3150" i="22"/>
  <c r="I3150" i="22"/>
  <c r="F3151" i="22" l="1"/>
  <c r="G3151" i="22"/>
  <c r="H3151" i="22"/>
  <c r="I3151" i="22"/>
  <c r="F3152" i="22" l="1"/>
  <c r="G3152" i="22"/>
  <c r="H3152" i="22"/>
  <c r="I3152" i="22"/>
  <c r="F3153" i="22" l="1"/>
  <c r="G3153" i="22"/>
  <c r="H3153" i="22"/>
  <c r="I3153" i="22"/>
  <c r="F3154" i="22" l="1"/>
  <c r="G3154" i="22"/>
  <c r="H3154" i="22"/>
  <c r="I3154" i="22"/>
  <c r="F3155" i="22" l="1"/>
  <c r="G3155" i="22"/>
  <c r="H3155" i="22"/>
  <c r="I3155" i="22"/>
  <c r="F3156" i="22" l="1"/>
  <c r="G3156" i="22"/>
  <c r="H3156" i="22"/>
  <c r="I3156" i="22"/>
  <c r="F3157" i="22" l="1"/>
  <c r="G3157" i="22"/>
  <c r="H3157" i="22"/>
  <c r="I3157" i="22"/>
  <c r="F3158" i="22" l="1"/>
  <c r="G3158" i="22"/>
  <c r="H3158" i="22"/>
  <c r="I3158" i="22"/>
  <c r="F3159" i="22" l="1"/>
  <c r="G3159" i="22"/>
  <c r="H3159" i="22"/>
  <c r="I3159" i="22"/>
  <c r="F3160" i="22" l="1"/>
  <c r="G3160" i="22"/>
  <c r="H3160" i="22"/>
  <c r="I3160" i="22"/>
  <c r="F3161" i="22" l="1"/>
  <c r="G3161" i="22"/>
  <c r="H3161" i="22"/>
  <c r="I3161" i="22"/>
  <c r="F3162" i="22" l="1"/>
  <c r="G3162" i="22"/>
  <c r="H3162" i="22"/>
  <c r="I3162" i="22"/>
  <c r="F3163" i="22" l="1"/>
  <c r="G3163" i="22"/>
  <c r="H3163" i="22"/>
  <c r="I3163" i="22"/>
  <c r="F3164" i="22" l="1"/>
  <c r="G3164" i="22"/>
  <c r="H3164" i="22"/>
  <c r="I3164" i="22"/>
  <c r="F3165" i="22" l="1"/>
  <c r="G3165" i="22"/>
  <c r="H3165" i="22"/>
  <c r="I3165" i="22"/>
  <c r="F3166" i="22" l="1"/>
  <c r="G3166" i="22"/>
  <c r="H3166" i="22"/>
  <c r="I3166" i="22"/>
  <c r="F3167" i="22" l="1"/>
  <c r="G3167" i="22"/>
  <c r="H3167" i="22"/>
  <c r="I3167" i="22"/>
  <c r="F3168" i="22" l="1"/>
  <c r="G3168" i="22"/>
  <c r="H3168" i="22"/>
  <c r="I3168" i="22"/>
  <c r="F3169" i="22" l="1"/>
  <c r="G3169" i="22"/>
  <c r="H3169" i="22"/>
  <c r="I3169" i="22"/>
  <c r="F3170" i="22" l="1"/>
  <c r="G3170" i="22"/>
  <c r="H3170" i="22"/>
  <c r="I3170" i="22"/>
  <c r="F3171" i="22" l="1"/>
  <c r="G3171" i="22"/>
  <c r="H3171" i="22"/>
  <c r="I3171" i="22"/>
  <c r="F3172" i="22" l="1"/>
  <c r="G3172" i="22"/>
  <c r="H3172" i="22"/>
  <c r="I3172" i="22"/>
  <c r="F3173" i="22" l="1"/>
  <c r="G3173" i="22"/>
  <c r="H3173" i="22"/>
  <c r="I3173" i="22"/>
  <c r="F3174" i="22" l="1"/>
  <c r="G3174" i="22"/>
  <c r="H3174" i="22"/>
  <c r="I3174" i="22"/>
  <c r="F3175" i="22" l="1"/>
  <c r="G3175" i="22"/>
  <c r="H3175" i="22"/>
  <c r="I3175" i="22"/>
  <c r="F3176" i="22" l="1"/>
  <c r="G3176" i="22"/>
  <c r="H3176" i="22"/>
  <c r="I3176" i="22"/>
  <c r="F3177" i="22" l="1"/>
  <c r="G3177" i="22"/>
  <c r="H3177" i="22"/>
  <c r="I3177" i="22"/>
  <c r="F3178" i="22" l="1"/>
  <c r="G3178" i="22"/>
  <c r="H3178" i="22"/>
  <c r="I3178" i="22"/>
  <c r="F3179" i="22" l="1"/>
  <c r="G3179" i="22"/>
  <c r="H3179" i="22"/>
  <c r="I3179" i="22"/>
  <c r="F3180" i="22" l="1"/>
  <c r="G3180" i="22"/>
  <c r="H3180" i="22"/>
  <c r="I3180" i="22"/>
  <c r="F3181" i="22" l="1"/>
  <c r="G3181" i="22"/>
  <c r="H3181" i="22"/>
  <c r="I3181" i="22"/>
  <c r="F3182" i="22" l="1"/>
  <c r="G3182" i="22"/>
  <c r="H3182" i="22"/>
  <c r="I3182" i="22"/>
  <c r="F3183" i="22" l="1"/>
  <c r="G3183" i="22"/>
  <c r="H3183" i="22"/>
  <c r="I3183" i="22"/>
  <c r="F3184" i="22" l="1"/>
  <c r="G3184" i="22"/>
  <c r="H3184" i="22"/>
  <c r="I3184" i="22"/>
  <c r="F3185" i="22" l="1"/>
  <c r="G3185" i="22"/>
  <c r="H3185" i="22"/>
  <c r="I3185" i="22"/>
  <c r="F3186" i="22" l="1"/>
  <c r="G3186" i="22"/>
  <c r="H3186" i="22"/>
  <c r="I3186" i="22"/>
  <c r="F3187" i="22" l="1"/>
  <c r="G3187" i="22"/>
  <c r="H3187" i="22"/>
  <c r="I3187" i="22"/>
  <c r="F3188" i="22" l="1"/>
  <c r="G3188" i="22"/>
  <c r="H3188" i="22"/>
  <c r="I3188" i="22"/>
  <c r="F3189" i="22" l="1"/>
  <c r="G3189" i="22"/>
  <c r="H3189" i="22"/>
  <c r="I3189" i="22"/>
  <c r="F3190" i="22" l="1"/>
  <c r="G3190" i="22"/>
  <c r="H3190" i="22"/>
  <c r="I3190" i="22"/>
  <c r="F3191" i="22" l="1"/>
  <c r="G3191" i="22"/>
  <c r="H3191" i="22"/>
  <c r="I3191" i="22"/>
  <c r="F3192" i="22" l="1"/>
  <c r="G3192" i="22"/>
  <c r="H3192" i="22"/>
  <c r="I3192" i="22"/>
  <c r="F3193" i="22" l="1"/>
  <c r="G3193" i="22"/>
  <c r="H3193" i="22"/>
  <c r="I3193" i="22"/>
  <c r="F3194" i="22" l="1"/>
  <c r="G3194" i="22"/>
  <c r="H3194" i="22"/>
  <c r="I3194" i="22"/>
  <c r="F3195" i="22" l="1"/>
  <c r="G3195" i="22"/>
  <c r="H3195" i="22"/>
  <c r="I3195" i="22"/>
  <c r="F3196" i="22" l="1"/>
  <c r="G3196" i="22"/>
  <c r="H3196" i="22"/>
  <c r="I3196" i="22"/>
  <c r="F3197" i="22" l="1"/>
  <c r="G3197" i="22"/>
  <c r="H3197" i="22"/>
  <c r="I3197" i="22"/>
  <c r="F3198" i="22" l="1"/>
  <c r="G3198" i="22"/>
  <c r="H3198" i="22"/>
  <c r="I3198" i="22"/>
  <c r="F3199" i="22" l="1"/>
  <c r="G3199" i="22"/>
  <c r="H3199" i="22"/>
  <c r="I3199" i="22"/>
  <c r="F3200" i="22" l="1"/>
  <c r="G3200" i="22"/>
  <c r="H3200" i="22"/>
  <c r="I3200" i="22"/>
  <c r="F3201" i="22" l="1"/>
  <c r="G3201" i="22"/>
  <c r="H3201" i="22"/>
  <c r="I3201" i="22"/>
  <c r="F3202" i="22" l="1"/>
  <c r="G3202" i="22"/>
  <c r="H3202" i="22"/>
  <c r="I3202" i="22"/>
  <c r="F3203" i="22" l="1"/>
  <c r="G3203" i="22"/>
  <c r="H3203" i="22"/>
  <c r="I3203" i="22"/>
  <c r="F3204" i="22" l="1"/>
  <c r="G3204" i="22"/>
  <c r="H3204" i="22"/>
  <c r="I3204" i="22"/>
  <c r="F3205" i="22" l="1"/>
  <c r="G3205" i="22"/>
  <c r="H3205" i="22"/>
  <c r="I3205" i="22"/>
  <c r="F3206" i="22" l="1"/>
  <c r="G3206" i="22"/>
  <c r="H3206" i="22"/>
  <c r="I3206" i="22"/>
  <c r="F3207" i="22" l="1"/>
  <c r="G3207" i="22"/>
  <c r="H3207" i="22"/>
  <c r="I3207" i="22"/>
  <c r="F3208" i="22" l="1"/>
  <c r="G3208" i="22"/>
  <c r="H3208" i="22"/>
  <c r="I3208" i="22"/>
  <c r="F3209" i="22" l="1"/>
  <c r="G3209" i="22"/>
  <c r="H3209" i="22"/>
  <c r="I3209" i="22"/>
  <c r="F3210" i="22" l="1"/>
  <c r="G3210" i="22"/>
  <c r="H3210" i="22"/>
  <c r="I3210" i="22"/>
  <c r="F3211" i="22" l="1"/>
  <c r="G3211" i="22"/>
  <c r="H3211" i="22"/>
  <c r="I3211" i="22"/>
  <c r="F3212" i="22" l="1"/>
  <c r="G3212" i="22"/>
  <c r="H3212" i="22"/>
  <c r="I3212" i="22"/>
  <c r="F3213" i="22" l="1"/>
  <c r="G3213" i="22"/>
  <c r="H3213" i="22"/>
  <c r="I3213" i="22"/>
  <c r="F3214" i="22" l="1"/>
  <c r="G3214" i="22"/>
  <c r="H3214" i="22"/>
  <c r="I3214" i="22"/>
  <c r="F3215" i="22" l="1"/>
  <c r="G3215" i="22"/>
  <c r="H3215" i="22"/>
  <c r="I3215" i="22"/>
  <c r="F3216" i="22" l="1"/>
  <c r="G3216" i="22"/>
  <c r="H3216" i="22"/>
  <c r="I3216" i="22"/>
  <c r="F3217" i="22" l="1"/>
  <c r="G3217" i="22"/>
  <c r="H3217" i="22"/>
  <c r="I3217" i="22"/>
  <c r="F3218" i="22" l="1"/>
  <c r="G3218" i="22"/>
  <c r="H3218" i="22"/>
  <c r="I3218" i="22"/>
  <c r="F3219" i="22" l="1"/>
  <c r="G3219" i="22"/>
  <c r="H3219" i="22"/>
  <c r="I3219" i="22"/>
  <c r="F3220" i="22" l="1"/>
  <c r="G3220" i="22"/>
  <c r="H3220" i="22"/>
  <c r="I3220" i="22"/>
  <c r="F3221" i="22" l="1"/>
  <c r="G3221" i="22"/>
  <c r="H3221" i="22"/>
  <c r="I3221" i="22"/>
  <c r="F3222" i="22" l="1"/>
  <c r="G3222" i="22"/>
  <c r="H3222" i="22"/>
  <c r="I3222" i="22"/>
  <c r="F3223" i="22" l="1"/>
  <c r="G3223" i="22"/>
  <c r="H3223" i="22"/>
  <c r="I3223" i="22"/>
  <c r="F3224" i="22" l="1"/>
  <c r="G3224" i="22"/>
  <c r="H3224" i="22"/>
  <c r="I3224" i="22"/>
  <c r="F3225" i="22" l="1"/>
  <c r="G3225" i="22"/>
  <c r="H3225" i="22"/>
  <c r="I3225" i="22"/>
  <c r="F3226" i="22" l="1"/>
  <c r="G3226" i="22"/>
  <c r="H3226" i="22"/>
  <c r="I3226" i="22"/>
  <c r="F3227" i="22" l="1"/>
  <c r="G3227" i="22"/>
  <c r="H3227" i="22"/>
  <c r="I3227" i="22"/>
  <c r="F3228" i="22" l="1"/>
  <c r="G3228" i="22"/>
  <c r="H3228" i="22"/>
  <c r="I3228" i="22"/>
  <c r="F3229" i="22" l="1"/>
  <c r="G3229" i="22"/>
  <c r="H3229" i="22"/>
  <c r="I3229" i="22"/>
  <c r="F3230" i="22" l="1"/>
  <c r="G3230" i="22"/>
  <c r="H3230" i="22"/>
  <c r="I3230" i="22"/>
  <c r="F3231" i="22" l="1"/>
  <c r="G3231" i="22"/>
  <c r="H3231" i="22"/>
  <c r="I3231" i="22"/>
  <c r="F3232" i="22" l="1"/>
  <c r="G3232" i="22"/>
  <c r="H3232" i="22"/>
  <c r="I3232" i="22"/>
  <c r="F3233" i="22" l="1"/>
  <c r="G3233" i="22"/>
  <c r="H3233" i="22"/>
  <c r="I3233" i="22"/>
  <c r="F3234" i="22" l="1"/>
  <c r="G3234" i="22"/>
  <c r="H3234" i="22"/>
  <c r="I3234" i="22"/>
  <c r="F3235" i="22" l="1"/>
  <c r="G3235" i="22"/>
  <c r="H3235" i="22"/>
  <c r="I3235" i="22"/>
  <c r="F3236" i="22" l="1"/>
  <c r="G3236" i="22"/>
  <c r="H3236" i="22"/>
  <c r="I3236" i="22"/>
  <c r="F3237" i="22" l="1"/>
  <c r="G3237" i="22"/>
  <c r="H3237" i="22"/>
  <c r="I3237" i="22"/>
  <c r="F3238" i="22" l="1"/>
  <c r="G3238" i="22"/>
  <c r="H3238" i="22"/>
  <c r="I3238" i="22"/>
  <c r="F3239" i="22" l="1"/>
  <c r="G3239" i="22"/>
  <c r="H3239" i="22"/>
  <c r="I3239" i="22"/>
  <c r="F3240" i="22" l="1"/>
  <c r="G3240" i="22"/>
  <c r="H3240" i="22"/>
  <c r="I3240" i="22"/>
  <c r="F3241" i="22" l="1"/>
  <c r="G3241" i="22"/>
  <c r="H3241" i="22"/>
  <c r="I3241" i="22"/>
  <c r="F3242" i="22" l="1"/>
  <c r="G3242" i="22"/>
  <c r="H3242" i="22"/>
  <c r="I3242" i="22"/>
  <c r="F3243" i="22" l="1"/>
  <c r="G3243" i="22"/>
  <c r="H3243" i="22"/>
  <c r="I3243" i="22"/>
  <c r="F3244" i="22" l="1"/>
  <c r="G3244" i="22"/>
  <c r="H3244" i="22"/>
  <c r="I3244" i="22"/>
  <c r="F3245" i="22" l="1"/>
  <c r="G3245" i="22"/>
  <c r="H3245" i="22"/>
  <c r="I3245" i="22"/>
  <c r="F3246" i="22" l="1"/>
  <c r="G3246" i="22"/>
  <c r="H3246" i="22"/>
  <c r="I3246" i="22"/>
  <c r="F3247" i="22" l="1"/>
  <c r="G3247" i="22"/>
  <c r="H3247" i="22"/>
  <c r="I3247" i="22"/>
  <c r="F3248" i="22" l="1"/>
  <c r="G3248" i="22"/>
  <c r="H3248" i="22"/>
  <c r="I3248" i="22"/>
  <c r="F3249" i="22" l="1"/>
  <c r="G3249" i="22"/>
  <c r="H3249" i="22"/>
  <c r="I3249" i="22"/>
  <c r="F3250" i="22" l="1"/>
  <c r="G3250" i="22"/>
  <c r="H3250" i="22"/>
  <c r="I3250" i="22"/>
  <c r="F3251" i="22" l="1"/>
  <c r="G3251" i="22"/>
  <c r="H3251" i="22"/>
  <c r="I3251" i="22"/>
  <c r="F3252" i="22" l="1"/>
  <c r="G3252" i="22"/>
  <c r="H3252" i="22"/>
  <c r="I3252" i="22"/>
  <c r="F3253" i="22" l="1"/>
  <c r="G3253" i="22"/>
  <c r="H3253" i="22"/>
  <c r="I3253" i="22"/>
  <c r="F3254" i="22" l="1"/>
  <c r="G3254" i="22"/>
  <c r="H3254" i="22"/>
  <c r="I3254" i="22"/>
  <c r="F3255" i="22" l="1"/>
  <c r="G3255" i="22"/>
  <c r="H3255" i="22"/>
  <c r="I3255" i="22"/>
  <c r="F3256" i="22" l="1"/>
  <c r="G3256" i="22"/>
  <c r="H3256" i="22"/>
  <c r="I3256" i="22"/>
  <c r="F3257" i="22" l="1"/>
  <c r="G3257" i="22"/>
  <c r="H3257" i="22"/>
  <c r="I3257" i="22"/>
  <c r="F3258" i="22" l="1"/>
  <c r="G3258" i="22"/>
  <c r="H3258" i="22"/>
  <c r="I3258" i="22"/>
  <c r="F3259" i="22" l="1"/>
  <c r="G3259" i="22"/>
  <c r="H3259" i="22"/>
  <c r="I3259" i="22"/>
  <c r="F3260" i="22" l="1"/>
  <c r="G3260" i="22"/>
  <c r="H3260" i="22"/>
  <c r="I3260" i="22"/>
  <c r="F3261" i="22" l="1"/>
  <c r="G3261" i="22"/>
  <c r="H3261" i="22"/>
  <c r="I3261" i="22"/>
  <c r="F3262" i="22" l="1"/>
  <c r="G3262" i="22"/>
  <c r="H3262" i="22"/>
  <c r="I3262" i="22"/>
  <c r="F3263" i="22" l="1"/>
  <c r="G3263" i="22"/>
  <c r="H3263" i="22"/>
  <c r="I3263" i="22"/>
  <c r="F3264" i="22" l="1"/>
  <c r="G3264" i="22"/>
  <c r="H3264" i="22"/>
  <c r="I3264" i="22"/>
  <c r="F3265" i="22" l="1"/>
  <c r="G3265" i="22"/>
  <c r="H3265" i="22"/>
  <c r="I3265" i="22"/>
  <c r="F3266" i="22" l="1"/>
  <c r="G3266" i="22"/>
  <c r="H3266" i="22"/>
  <c r="I3266" i="22"/>
  <c r="F3267" i="22" l="1"/>
  <c r="G3267" i="22"/>
  <c r="H3267" i="22"/>
  <c r="I3267" i="22"/>
  <c r="F3268" i="22" l="1"/>
  <c r="G3268" i="22"/>
  <c r="H3268" i="22"/>
  <c r="I3268" i="22"/>
  <c r="F3269" i="22" l="1"/>
  <c r="G3269" i="22"/>
  <c r="H3269" i="22"/>
  <c r="I3269" i="22"/>
  <c r="F3270" i="22" l="1"/>
  <c r="G3270" i="22"/>
  <c r="H3270" i="22"/>
  <c r="I3270" i="22"/>
  <c r="F3271" i="22" l="1"/>
  <c r="G3271" i="22"/>
  <c r="H3271" i="22"/>
  <c r="I3271" i="22"/>
  <c r="F3272" i="22" l="1"/>
  <c r="G3272" i="22"/>
  <c r="H3272" i="22"/>
  <c r="I3272" i="22"/>
  <c r="F3273" i="22" l="1"/>
  <c r="G3273" i="22"/>
  <c r="H3273" i="22"/>
  <c r="I3273" i="22"/>
  <c r="F3274" i="22" l="1"/>
  <c r="G3274" i="22"/>
  <c r="H3274" i="22"/>
  <c r="I3274" i="22"/>
  <c r="F3275" i="22" l="1"/>
  <c r="G3275" i="22"/>
  <c r="H3275" i="22"/>
  <c r="I3275" i="22"/>
  <c r="F3276" i="22" l="1"/>
  <c r="G3276" i="22"/>
  <c r="H3276" i="22"/>
  <c r="I3276" i="22"/>
  <c r="F3277" i="22" l="1"/>
  <c r="G3277" i="22"/>
  <c r="H3277" i="22"/>
  <c r="I3277" i="22"/>
  <c r="F3278" i="22" l="1"/>
  <c r="G3278" i="22"/>
  <c r="H3278" i="22"/>
  <c r="I3278" i="22"/>
  <c r="F3279" i="22" l="1"/>
  <c r="G3279" i="22"/>
  <c r="H3279" i="22"/>
  <c r="I3279" i="22"/>
  <c r="F3280" i="22" l="1"/>
  <c r="G3280" i="22"/>
  <c r="H3280" i="22"/>
  <c r="I3280" i="22"/>
  <c r="F3281" i="22" l="1"/>
  <c r="G3281" i="22"/>
  <c r="H3281" i="22"/>
  <c r="I3281" i="22"/>
  <c r="F3282" i="22" l="1"/>
  <c r="G3282" i="22"/>
  <c r="H3282" i="22"/>
  <c r="I3282" i="22"/>
  <c r="F3283" i="22" l="1"/>
  <c r="G3283" i="22"/>
  <c r="H3283" i="22"/>
  <c r="I3283" i="22"/>
  <c r="F3284" i="22" l="1"/>
  <c r="G3284" i="22"/>
  <c r="H3284" i="22"/>
  <c r="I3284" i="22"/>
  <c r="F3285" i="22" l="1"/>
  <c r="G3285" i="22"/>
  <c r="H3285" i="22"/>
  <c r="I3285" i="22"/>
  <c r="F3286" i="22" l="1"/>
  <c r="G3286" i="22"/>
  <c r="H3286" i="22"/>
  <c r="I3286" i="22"/>
  <c r="F3287" i="22" l="1"/>
  <c r="G3287" i="22"/>
  <c r="H3287" i="22"/>
  <c r="I3287" i="22"/>
  <c r="F3288" i="22" l="1"/>
  <c r="G3288" i="22"/>
  <c r="H3288" i="22"/>
  <c r="I3288" i="22"/>
  <c r="F3289" i="22" l="1"/>
  <c r="G3289" i="22"/>
  <c r="H3289" i="22"/>
  <c r="I3289" i="22"/>
  <c r="F3290" i="22" l="1"/>
  <c r="G3290" i="22"/>
  <c r="H3290" i="22"/>
  <c r="I3290" i="22"/>
  <c r="F3291" i="22" l="1"/>
  <c r="G3291" i="22"/>
  <c r="H3291" i="22"/>
  <c r="I3291" i="22"/>
  <c r="F3292" i="22" l="1"/>
  <c r="G3292" i="22"/>
  <c r="H3292" i="22"/>
  <c r="I3292" i="22"/>
  <c r="F3293" i="22" l="1"/>
  <c r="G3293" i="22"/>
  <c r="H3293" i="22"/>
  <c r="I3293" i="22"/>
  <c r="F3294" i="22" l="1"/>
  <c r="G3294" i="22"/>
  <c r="H3294" i="22"/>
  <c r="I3294" i="22"/>
  <c r="F3295" i="22" l="1"/>
  <c r="G3295" i="22"/>
  <c r="H3295" i="22"/>
  <c r="I3295" i="22"/>
  <c r="F3296" i="22" l="1"/>
  <c r="G3296" i="22"/>
  <c r="H3296" i="22"/>
  <c r="I3296" i="22"/>
  <c r="F3297" i="22" l="1"/>
  <c r="G3297" i="22"/>
  <c r="H3297" i="22"/>
  <c r="I3297" i="22"/>
  <c r="F3298" i="22" l="1"/>
  <c r="G3298" i="22"/>
  <c r="H3298" i="22"/>
  <c r="I3298" i="22"/>
  <c r="F3299" i="22" l="1"/>
  <c r="G3299" i="22"/>
  <c r="H3299" i="22"/>
  <c r="I3299" i="22"/>
  <c r="F3300" i="22" l="1"/>
  <c r="G3300" i="22"/>
  <c r="H3300" i="22"/>
  <c r="I3300" i="22"/>
  <c r="F3301" i="22" l="1"/>
  <c r="G3301" i="22"/>
  <c r="H3301" i="22"/>
  <c r="I3301" i="22"/>
  <c r="F3302" i="22" l="1"/>
  <c r="G3302" i="22"/>
  <c r="H3302" i="22"/>
  <c r="I3302" i="22"/>
  <c r="F3303" i="22" l="1"/>
  <c r="G3303" i="22"/>
  <c r="H3303" i="22"/>
  <c r="I3303" i="22"/>
  <c r="F3304" i="22" l="1"/>
  <c r="G3304" i="22"/>
  <c r="H3304" i="22"/>
  <c r="I3304" i="22"/>
  <c r="F3305" i="22" l="1"/>
  <c r="G3305" i="22"/>
  <c r="H3305" i="22"/>
  <c r="I3305" i="22"/>
  <c r="F3306" i="22" l="1"/>
  <c r="G3306" i="22"/>
  <c r="H3306" i="22"/>
  <c r="I3306" i="22"/>
  <c r="F3307" i="22" l="1"/>
  <c r="G3307" i="22"/>
  <c r="H3307" i="22"/>
  <c r="I3307" i="22"/>
  <c r="F3308" i="22" l="1"/>
  <c r="G3308" i="22"/>
  <c r="H3308" i="22"/>
  <c r="I3308" i="22"/>
  <c r="F3309" i="22" l="1"/>
  <c r="G3309" i="22"/>
  <c r="H3309" i="22"/>
  <c r="I3309" i="22"/>
  <c r="F3310" i="22" l="1"/>
  <c r="G3310" i="22"/>
  <c r="H3310" i="22"/>
  <c r="I3310" i="22"/>
  <c r="F3311" i="22" l="1"/>
  <c r="G3311" i="22"/>
  <c r="H3311" i="22"/>
  <c r="I3311" i="22"/>
  <c r="F3312" i="22" l="1"/>
  <c r="G3312" i="22"/>
  <c r="H3312" i="22"/>
  <c r="I3312" i="22"/>
  <c r="F3313" i="22" l="1"/>
  <c r="G3313" i="22"/>
  <c r="H3313" i="22"/>
  <c r="I3313" i="22"/>
  <c r="F3314" i="22" l="1"/>
  <c r="G3314" i="22"/>
  <c r="H3314" i="22"/>
  <c r="I3314" i="22"/>
  <c r="F3315" i="22" l="1"/>
  <c r="G3315" i="22"/>
  <c r="H3315" i="22"/>
  <c r="I3315" i="22"/>
  <c r="F3316" i="22" l="1"/>
  <c r="G3316" i="22"/>
  <c r="H3316" i="22"/>
  <c r="I3316" i="22"/>
  <c r="F3317" i="22" l="1"/>
  <c r="G3317" i="22"/>
  <c r="H3317" i="22"/>
  <c r="I3317" i="22"/>
  <c r="F3318" i="22" l="1"/>
  <c r="G3318" i="22"/>
  <c r="H3318" i="22"/>
  <c r="I3318" i="22"/>
  <c r="F3319" i="22" l="1"/>
  <c r="G3319" i="22"/>
  <c r="H3319" i="22"/>
  <c r="I3319" i="22"/>
  <c r="F3320" i="22" l="1"/>
  <c r="G3320" i="22"/>
  <c r="H3320" i="22"/>
  <c r="I3320" i="22"/>
  <c r="F3321" i="22" l="1"/>
  <c r="G3321" i="22"/>
  <c r="H3321" i="22"/>
  <c r="I3321" i="22"/>
  <c r="F3322" i="22" l="1"/>
  <c r="G3322" i="22"/>
  <c r="H3322" i="22"/>
  <c r="I3322" i="22"/>
  <c r="F3323" i="22" l="1"/>
  <c r="G3323" i="22"/>
  <c r="H3323" i="22"/>
  <c r="I3323" i="22"/>
  <c r="F3324" i="22" l="1"/>
  <c r="G3324" i="22"/>
  <c r="H3324" i="22"/>
  <c r="I3324" i="22"/>
  <c r="F3325" i="22" l="1"/>
  <c r="G3325" i="22"/>
  <c r="H3325" i="22"/>
  <c r="I3325" i="22"/>
  <c r="F3326" i="22" l="1"/>
  <c r="G3326" i="22"/>
  <c r="H3326" i="22"/>
  <c r="I3326" i="22"/>
  <c r="F3327" i="22" l="1"/>
  <c r="G3327" i="22"/>
  <c r="H3327" i="22"/>
  <c r="I3327" i="22"/>
  <c r="F3328" i="22" l="1"/>
  <c r="G3328" i="22"/>
  <c r="H3328" i="22"/>
  <c r="I3328" i="22"/>
  <c r="F3329" i="22" l="1"/>
  <c r="G3329" i="22"/>
  <c r="H3329" i="22"/>
  <c r="I3329" i="22"/>
  <c r="F3330" i="22" l="1"/>
  <c r="G3330" i="22"/>
  <c r="H3330" i="22"/>
  <c r="I3330" i="22"/>
  <c r="F3331" i="22" l="1"/>
  <c r="G3331" i="22"/>
  <c r="H3331" i="22"/>
  <c r="I3331" i="22"/>
  <c r="F3332" i="22" l="1"/>
  <c r="G3332" i="22"/>
  <c r="H3332" i="22"/>
  <c r="I3332" i="22"/>
  <c r="F3333" i="22" l="1"/>
  <c r="G3333" i="22"/>
  <c r="H3333" i="22"/>
  <c r="I3333" i="22"/>
  <c r="F3334" i="22" l="1"/>
  <c r="G3334" i="22"/>
  <c r="H3334" i="22"/>
  <c r="I3334" i="22"/>
  <c r="F3335" i="22" l="1"/>
  <c r="G3335" i="22"/>
  <c r="H3335" i="22"/>
  <c r="I3335" i="22"/>
  <c r="F3336" i="22" l="1"/>
  <c r="G3336" i="22"/>
  <c r="H3336" i="22"/>
  <c r="I3336" i="22"/>
  <c r="F3337" i="22" l="1"/>
  <c r="G3337" i="22"/>
  <c r="H3337" i="22"/>
  <c r="I3337" i="22"/>
  <c r="F3338" i="22" l="1"/>
  <c r="G3338" i="22"/>
  <c r="H3338" i="22"/>
  <c r="I3338" i="22"/>
  <c r="F3339" i="22" l="1"/>
  <c r="G3339" i="22"/>
  <c r="H3339" i="22"/>
  <c r="I3339" i="22"/>
  <c r="F3340" i="22" l="1"/>
  <c r="G3340" i="22"/>
  <c r="H3340" i="22"/>
  <c r="I3340" i="22"/>
  <c r="F3341" i="22" l="1"/>
  <c r="G3341" i="22"/>
  <c r="H3341" i="22"/>
  <c r="I3341" i="22"/>
  <c r="F3342" i="22" l="1"/>
  <c r="G3342" i="22"/>
  <c r="H3342" i="22"/>
  <c r="I3342" i="22"/>
  <c r="F3343" i="22" l="1"/>
  <c r="G3343" i="22"/>
  <c r="H3343" i="22"/>
  <c r="I3343" i="22"/>
  <c r="F3344" i="22" l="1"/>
  <c r="G3344" i="22"/>
  <c r="H3344" i="22"/>
  <c r="I3344" i="22"/>
  <c r="F3345" i="22" l="1"/>
  <c r="G3345" i="22"/>
  <c r="H3345" i="22"/>
  <c r="I3345" i="22"/>
  <c r="F3346" i="22" l="1"/>
  <c r="G3346" i="22"/>
  <c r="H3346" i="22"/>
  <c r="I3346" i="22"/>
  <c r="F3347" i="22" l="1"/>
  <c r="G3347" i="22"/>
  <c r="H3347" i="22"/>
  <c r="I3347" i="22"/>
  <c r="F3348" i="22" l="1"/>
  <c r="G3348" i="22"/>
  <c r="H3348" i="22"/>
  <c r="I3348" i="22"/>
  <c r="F3349" i="22" l="1"/>
  <c r="G3349" i="22"/>
  <c r="H3349" i="22"/>
  <c r="I3349" i="22"/>
  <c r="F3350" i="22" l="1"/>
  <c r="G3350" i="22"/>
  <c r="H3350" i="22"/>
  <c r="I3350" i="22"/>
  <c r="F3351" i="22" l="1"/>
  <c r="G3351" i="22"/>
  <c r="H3351" i="22"/>
  <c r="I3351" i="22"/>
  <c r="F3352" i="22" l="1"/>
  <c r="G3352" i="22"/>
  <c r="H3352" i="22"/>
  <c r="I3352" i="22"/>
  <c r="F3353" i="22" l="1"/>
  <c r="G3353" i="22"/>
  <c r="H3353" i="22"/>
  <c r="I3353" i="22"/>
  <c r="F3354" i="22" l="1"/>
  <c r="G3354" i="22"/>
  <c r="H3354" i="22"/>
  <c r="I3354" i="22"/>
  <c r="F3355" i="22" l="1"/>
  <c r="G3355" i="22"/>
  <c r="H3355" i="22"/>
  <c r="I3355" i="22"/>
  <c r="F3356" i="22" l="1"/>
  <c r="G3356" i="22"/>
  <c r="H3356" i="22"/>
  <c r="I3356" i="22"/>
  <c r="F3357" i="22" l="1"/>
  <c r="G3357" i="22"/>
  <c r="H3357" i="22"/>
  <c r="I3357" i="22"/>
  <c r="F3358" i="22" l="1"/>
  <c r="G3358" i="22"/>
  <c r="H3358" i="22"/>
  <c r="I3358" i="22"/>
  <c r="F3359" i="22" l="1"/>
  <c r="G3359" i="22"/>
  <c r="H3359" i="22"/>
  <c r="I3359" i="22"/>
  <c r="F3360" i="22" l="1"/>
  <c r="G3360" i="22"/>
  <c r="H3360" i="22"/>
  <c r="I3360" i="22"/>
  <c r="F3361" i="22" l="1"/>
  <c r="G3361" i="22"/>
  <c r="H3361" i="22"/>
  <c r="I3361" i="22"/>
  <c r="F3362" i="22" l="1"/>
  <c r="G3362" i="22"/>
  <c r="H3362" i="22"/>
  <c r="I3362" i="22"/>
  <c r="F3363" i="22" l="1"/>
  <c r="G3363" i="22"/>
  <c r="H3363" i="22"/>
  <c r="I3363" i="22"/>
  <c r="F3364" i="22" l="1"/>
  <c r="G3364" i="22"/>
  <c r="H3364" i="22"/>
  <c r="I3364" i="22"/>
  <c r="F3365" i="22" l="1"/>
  <c r="G3365" i="22"/>
  <c r="H3365" i="22"/>
  <c r="I3365" i="22"/>
  <c r="F3366" i="22" l="1"/>
  <c r="G3366" i="22"/>
  <c r="H3366" i="22"/>
  <c r="I3366" i="22"/>
  <c r="F3367" i="22" l="1"/>
  <c r="G3367" i="22"/>
  <c r="H3367" i="22"/>
  <c r="I3367" i="22"/>
  <c r="F3368" i="22" l="1"/>
  <c r="G3368" i="22"/>
  <c r="H3368" i="22"/>
  <c r="I3368" i="22"/>
  <c r="F3369" i="22" l="1"/>
  <c r="G3369" i="22"/>
  <c r="H3369" i="22"/>
  <c r="I3369" i="22"/>
  <c r="F3370" i="22" l="1"/>
  <c r="G3370" i="22"/>
  <c r="H3370" i="22"/>
  <c r="I3370" i="22"/>
  <c r="F3371" i="22" l="1"/>
  <c r="G3371" i="22"/>
  <c r="H3371" i="22"/>
  <c r="I3371" i="22"/>
  <c r="F3372" i="22" l="1"/>
  <c r="G3372" i="22"/>
  <c r="H3372" i="22"/>
  <c r="I3372" i="22"/>
  <c r="F3373" i="22" l="1"/>
  <c r="G3373" i="22"/>
  <c r="H3373" i="22"/>
  <c r="I3373" i="22"/>
  <c r="F3374" i="22" l="1"/>
  <c r="G3374" i="22"/>
  <c r="H3374" i="22"/>
  <c r="I3374" i="22"/>
  <c r="F3375" i="22" l="1"/>
  <c r="G3375" i="22"/>
  <c r="H3375" i="22"/>
  <c r="I3375" i="22"/>
  <c r="F3376" i="22" l="1"/>
  <c r="G3376" i="22"/>
  <c r="H3376" i="22"/>
  <c r="I3376" i="22"/>
  <c r="F3377" i="22" l="1"/>
  <c r="G3377" i="22"/>
  <c r="H3377" i="22"/>
  <c r="I3377" i="22"/>
  <c r="F3378" i="22" l="1"/>
  <c r="G3378" i="22"/>
  <c r="H3378" i="22"/>
  <c r="I3378" i="22"/>
  <c r="F3379" i="22" l="1"/>
  <c r="G3379" i="22"/>
  <c r="H3379" i="22"/>
  <c r="I3379" i="22"/>
  <c r="F3380" i="22" l="1"/>
  <c r="G3380" i="22"/>
  <c r="H3380" i="22"/>
  <c r="I3380" i="22"/>
  <c r="F3381" i="22" l="1"/>
  <c r="G3381" i="22"/>
  <c r="H3381" i="22"/>
  <c r="I3381" i="22"/>
  <c r="F3382" i="22" l="1"/>
  <c r="G3382" i="22"/>
  <c r="H3382" i="22"/>
  <c r="I3382" i="22"/>
  <c r="F3383" i="22" l="1"/>
  <c r="G3383" i="22"/>
  <c r="H3383" i="22"/>
  <c r="I3383" i="22"/>
  <c r="F3384" i="22" l="1"/>
  <c r="G3384" i="22"/>
  <c r="H3384" i="22"/>
  <c r="I3384" i="22"/>
  <c r="F3385" i="22" l="1"/>
  <c r="G3385" i="22"/>
  <c r="H3385" i="22"/>
  <c r="I3385" i="22"/>
  <c r="F3386" i="22" l="1"/>
  <c r="G3386" i="22"/>
  <c r="H3386" i="22"/>
  <c r="I3386" i="22"/>
  <c r="F3387" i="22" l="1"/>
  <c r="G3387" i="22"/>
  <c r="H3387" i="22"/>
  <c r="I3387" i="22"/>
  <c r="F3388" i="22" l="1"/>
  <c r="G3388" i="22"/>
  <c r="H3388" i="22"/>
  <c r="I3388" i="22"/>
  <c r="F3389" i="22" l="1"/>
  <c r="G3389" i="22"/>
  <c r="H3389" i="22"/>
  <c r="I3389" i="22"/>
  <c r="F3390" i="22" l="1"/>
  <c r="G3390" i="22"/>
  <c r="H3390" i="22"/>
  <c r="I3390" i="22"/>
  <c r="F3391" i="22" l="1"/>
  <c r="G3391" i="22"/>
  <c r="H3391" i="22"/>
  <c r="I3391" i="22"/>
  <c r="F3392" i="22" l="1"/>
  <c r="G3392" i="22"/>
  <c r="H3392" i="22"/>
  <c r="I3392" i="22"/>
  <c r="F3393" i="22" l="1"/>
  <c r="G3393" i="22"/>
  <c r="H3393" i="22"/>
  <c r="I3393" i="22"/>
  <c r="F3394" i="22" l="1"/>
  <c r="G3394" i="22"/>
  <c r="H3394" i="22"/>
  <c r="I3394" i="22"/>
  <c r="F3395" i="22" l="1"/>
  <c r="G3395" i="22"/>
  <c r="H3395" i="22"/>
  <c r="I3395" i="22"/>
  <c r="F3396" i="22" l="1"/>
  <c r="G3396" i="22"/>
  <c r="H3396" i="22"/>
  <c r="I3396" i="22"/>
  <c r="F3397" i="22" l="1"/>
  <c r="G3397" i="22"/>
  <c r="H3397" i="22"/>
  <c r="I3397" i="22"/>
  <c r="F3398" i="22" l="1"/>
  <c r="G3398" i="22"/>
  <c r="H3398" i="22"/>
  <c r="I3398" i="22"/>
  <c r="F3399" i="22" l="1"/>
  <c r="G3399" i="22"/>
  <c r="H3399" i="22"/>
  <c r="I3399" i="22"/>
  <c r="F3400" i="22" l="1"/>
  <c r="G3400" i="22"/>
  <c r="H3400" i="22"/>
  <c r="I3400" i="22"/>
  <c r="F3401" i="22" l="1"/>
  <c r="G3401" i="22"/>
  <c r="H3401" i="22"/>
  <c r="I3401" i="22"/>
  <c r="F3402" i="22" l="1"/>
  <c r="G3402" i="22"/>
  <c r="H3402" i="22"/>
  <c r="I3402" i="22"/>
  <c r="F3403" i="22" l="1"/>
  <c r="G3403" i="22"/>
  <c r="H3403" i="22"/>
  <c r="I3403" i="22"/>
  <c r="F3404" i="22" l="1"/>
  <c r="G3404" i="22"/>
  <c r="H3404" i="22"/>
  <c r="I3404" i="22"/>
  <c r="F3405" i="22" l="1"/>
  <c r="G3405" i="22"/>
  <c r="H3405" i="22"/>
  <c r="I3405" i="22"/>
  <c r="F3406" i="22" l="1"/>
  <c r="G3406" i="22"/>
  <c r="H3406" i="22"/>
  <c r="I3406" i="22"/>
  <c r="F3407" i="22" l="1"/>
  <c r="G3407" i="22"/>
  <c r="H3407" i="22"/>
  <c r="I3407" i="22"/>
  <c r="F3408" i="22" l="1"/>
  <c r="G3408" i="22"/>
  <c r="H3408" i="22"/>
  <c r="I3408" i="22"/>
  <c r="F3409" i="22" l="1"/>
  <c r="G3409" i="22"/>
  <c r="H3409" i="22"/>
  <c r="I3409" i="22"/>
  <c r="F3410" i="22" l="1"/>
  <c r="G3410" i="22"/>
  <c r="H3410" i="22"/>
  <c r="I3410" i="22"/>
  <c r="F3411" i="22" l="1"/>
  <c r="G3411" i="22"/>
  <c r="H3411" i="22"/>
  <c r="I3411" i="22"/>
  <c r="F3412" i="22" l="1"/>
  <c r="G3412" i="22"/>
  <c r="H3412" i="22"/>
  <c r="I3412" i="22"/>
  <c r="F3413" i="22" l="1"/>
  <c r="G3413" i="22"/>
  <c r="H3413" i="22"/>
  <c r="I3413" i="22"/>
  <c r="F3414" i="22" l="1"/>
  <c r="G3414" i="22"/>
  <c r="H3414" i="22"/>
  <c r="I3414" i="22"/>
  <c r="F3415" i="22" l="1"/>
  <c r="G3415" i="22"/>
  <c r="H3415" i="22"/>
  <c r="I3415" i="22"/>
  <c r="F3416" i="22" l="1"/>
  <c r="G3416" i="22"/>
  <c r="H3416" i="22"/>
  <c r="I3416" i="22"/>
  <c r="F3417" i="22" l="1"/>
  <c r="G3417" i="22"/>
  <c r="H3417" i="22"/>
  <c r="I3417" i="22"/>
  <c r="F3418" i="22" l="1"/>
  <c r="G3418" i="22"/>
  <c r="H3418" i="22"/>
  <c r="I3418" i="22"/>
  <c r="F3419" i="22" l="1"/>
  <c r="G3419" i="22"/>
  <c r="H3419" i="22"/>
  <c r="I3419" i="22"/>
  <c r="F3420" i="22" l="1"/>
  <c r="G3420" i="22"/>
  <c r="H3420" i="22"/>
  <c r="I3420" i="22"/>
  <c r="F3421" i="22" l="1"/>
  <c r="G3421" i="22"/>
  <c r="H3421" i="22"/>
  <c r="I3421" i="22"/>
  <c r="F3422" i="22" l="1"/>
  <c r="G3422" i="22"/>
  <c r="H3422" i="22"/>
  <c r="I3422" i="22"/>
  <c r="F3423" i="22" l="1"/>
  <c r="G3423" i="22"/>
  <c r="H3423" i="22"/>
  <c r="I3423" i="22"/>
  <c r="F3424" i="22" l="1"/>
  <c r="G3424" i="22"/>
  <c r="H3424" i="22"/>
  <c r="I3424" i="22"/>
  <c r="F3425" i="22" l="1"/>
  <c r="G3425" i="22"/>
  <c r="H3425" i="22"/>
  <c r="I3425" i="22"/>
  <c r="F3426" i="22" l="1"/>
  <c r="G3426" i="22"/>
  <c r="H3426" i="22"/>
  <c r="I3426" i="22"/>
  <c r="F3427" i="22" l="1"/>
  <c r="G3427" i="22"/>
  <c r="H3427" i="22"/>
  <c r="I3427" i="22"/>
  <c r="F3428" i="22" l="1"/>
  <c r="G3428" i="22"/>
  <c r="H3428" i="22"/>
  <c r="I3428" i="22"/>
  <c r="F3429" i="22" l="1"/>
  <c r="G3429" i="22"/>
  <c r="H3429" i="22"/>
  <c r="I3429" i="22"/>
  <c r="F3430" i="22" l="1"/>
  <c r="G3430" i="22"/>
  <c r="H3430" i="22"/>
  <c r="I3430" i="22"/>
  <c r="F3431" i="22" l="1"/>
  <c r="G3431" i="22"/>
  <c r="H3431" i="22"/>
  <c r="I3431" i="22"/>
  <c r="F3432" i="22" l="1"/>
  <c r="G3432" i="22"/>
  <c r="H3432" i="22"/>
  <c r="I3432" i="22"/>
  <c r="F3433" i="22" l="1"/>
  <c r="G3433" i="22"/>
  <c r="H3433" i="22"/>
  <c r="I3433" i="22"/>
  <c r="F3434" i="22" l="1"/>
  <c r="G3434" i="22"/>
  <c r="H3434" i="22"/>
  <c r="I3434" i="22"/>
  <c r="F3435" i="22" l="1"/>
  <c r="G3435" i="22"/>
  <c r="H3435" i="22"/>
  <c r="I3435" i="22"/>
  <c r="F3436" i="22" l="1"/>
  <c r="G3436" i="22"/>
  <c r="H3436" i="22"/>
  <c r="I3436" i="22"/>
  <c r="F3437" i="22" l="1"/>
  <c r="G3437" i="22"/>
  <c r="H3437" i="22"/>
  <c r="I3437" i="22"/>
  <c r="F3438" i="22" l="1"/>
  <c r="G3438" i="22"/>
  <c r="H3438" i="22"/>
  <c r="I3438" i="22"/>
  <c r="F3439" i="22" l="1"/>
  <c r="G3439" i="22"/>
  <c r="H3439" i="22"/>
  <c r="I3439" i="22"/>
  <c r="F3440" i="22" l="1"/>
  <c r="G3440" i="22"/>
  <c r="H3440" i="22"/>
  <c r="I3440" i="22"/>
  <c r="F3441" i="22" l="1"/>
  <c r="G3441" i="22"/>
  <c r="H3441" i="22"/>
  <c r="I3441" i="22"/>
  <c r="F3442" i="22" l="1"/>
  <c r="G3442" i="22"/>
  <c r="H3442" i="22"/>
  <c r="I3442" i="22"/>
  <c r="F3443" i="22" l="1"/>
  <c r="G3443" i="22"/>
  <c r="H3443" i="22"/>
  <c r="I3443" i="22"/>
  <c r="F3444" i="22" l="1"/>
  <c r="G3444" i="22"/>
  <c r="H3444" i="22"/>
  <c r="I3444" i="22"/>
  <c r="F3445" i="22" l="1"/>
  <c r="G3445" i="22"/>
  <c r="H3445" i="22"/>
  <c r="I3445" i="22"/>
  <c r="F3446" i="22" l="1"/>
  <c r="G3446" i="22"/>
  <c r="H3446" i="22"/>
  <c r="I3446" i="22"/>
  <c r="F3447" i="22" l="1"/>
  <c r="G3447" i="22"/>
  <c r="H3447" i="22"/>
  <c r="I3447" i="22"/>
  <c r="F3448" i="22" l="1"/>
  <c r="G3448" i="22"/>
  <c r="H3448" i="22"/>
  <c r="I3448" i="22"/>
  <c r="F3449" i="22" l="1"/>
  <c r="G3449" i="22"/>
  <c r="H3449" i="22"/>
  <c r="I3449" i="22"/>
  <c r="F3450" i="22" l="1"/>
  <c r="G3450" i="22"/>
  <c r="H3450" i="22"/>
  <c r="I3450" i="22"/>
  <c r="F3451" i="22" l="1"/>
  <c r="G3451" i="22"/>
  <c r="H3451" i="22"/>
  <c r="I3451" i="22"/>
  <c r="F3452" i="22" l="1"/>
  <c r="G3452" i="22"/>
  <c r="H3452" i="22"/>
  <c r="I3452" i="22"/>
  <c r="F3453" i="22" l="1"/>
  <c r="G3453" i="22"/>
  <c r="H3453" i="22"/>
  <c r="I3453" i="22"/>
  <c r="F3454" i="22" l="1"/>
  <c r="G3454" i="22"/>
  <c r="H3454" i="22"/>
  <c r="I3454" i="22"/>
  <c r="F3455" i="22" l="1"/>
  <c r="G3455" i="22"/>
  <c r="H3455" i="22"/>
  <c r="I3455" i="22"/>
  <c r="F3456" i="22" l="1"/>
  <c r="G3456" i="22"/>
  <c r="H3456" i="22"/>
  <c r="I3456" i="22"/>
  <c r="F3457" i="22" l="1"/>
  <c r="G3457" i="22"/>
  <c r="H3457" i="22"/>
  <c r="I3457" i="22"/>
  <c r="F3458" i="22" l="1"/>
  <c r="G3458" i="22"/>
  <c r="H3458" i="22"/>
  <c r="I3458" i="22"/>
  <c r="F3459" i="22" l="1"/>
  <c r="G3459" i="22"/>
  <c r="H3459" i="22"/>
  <c r="I3459" i="22"/>
  <c r="F3460" i="22" l="1"/>
  <c r="G3460" i="22"/>
  <c r="H3460" i="22"/>
  <c r="I3460" i="22"/>
  <c r="F3461" i="22" l="1"/>
  <c r="G3461" i="22"/>
  <c r="H3461" i="22"/>
  <c r="I3461" i="22"/>
  <c r="F3462" i="22" l="1"/>
  <c r="G3462" i="22"/>
  <c r="H3462" i="22"/>
  <c r="I3462" i="22"/>
  <c r="F3463" i="22" l="1"/>
  <c r="G3463" i="22"/>
  <c r="H3463" i="22"/>
  <c r="I3463" i="22"/>
  <c r="F3464" i="22" l="1"/>
  <c r="G3464" i="22"/>
  <c r="H3464" i="22"/>
  <c r="I3464" i="22"/>
  <c r="F3465" i="22" l="1"/>
  <c r="G3465" i="22"/>
  <c r="H3465" i="22"/>
  <c r="I3465" i="22"/>
  <c r="F3466" i="22" l="1"/>
  <c r="G3466" i="22"/>
  <c r="H3466" i="22"/>
  <c r="I3466" i="22"/>
  <c r="F3467" i="22" l="1"/>
  <c r="G3467" i="22"/>
  <c r="H3467" i="22"/>
  <c r="I3467" i="22"/>
  <c r="F3468" i="22" l="1"/>
  <c r="G3468" i="22"/>
  <c r="H3468" i="22"/>
  <c r="I3468" i="22"/>
  <c r="F3469" i="22" l="1"/>
  <c r="G3469" i="22"/>
  <c r="H3469" i="22"/>
  <c r="I3469" i="22"/>
  <c r="F3470" i="22" l="1"/>
  <c r="G3470" i="22"/>
  <c r="H3470" i="22"/>
  <c r="I3470" i="22"/>
  <c r="F3471" i="22" l="1"/>
  <c r="G3471" i="22"/>
  <c r="H3471" i="22"/>
  <c r="I3471" i="22"/>
  <c r="F3472" i="22" l="1"/>
  <c r="G3472" i="22"/>
  <c r="H3472" i="22"/>
  <c r="I3472" i="22"/>
  <c r="F3473" i="22" l="1"/>
  <c r="G3473" i="22"/>
  <c r="H3473" i="22"/>
  <c r="I3473" i="22"/>
  <c r="F3474" i="22" l="1"/>
  <c r="G3474" i="22"/>
  <c r="H3474" i="22"/>
  <c r="I3474" i="22"/>
  <c r="F3475" i="22" l="1"/>
  <c r="G3475" i="22"/>
  <c r="H3475" i="22"/>
  <c r="I3475" i="22"/>
  <c r="F3476" i="22" l="1"/>
  <c r="G3476" i="22"/>
  <c r="H3476" i="22"/>
  <c r="I3476" i="22"/>
  <c r="F3477" i="22" l="1"/>
  <c r="G3477" i="22"/>
  <c r="H3477" i="22"/>
  <c r="I3477" i="22"/>
  <c r="F3478" i="22" l="1"/>
  <c r="G3478" i="22"/>
  <c r="H3478" i="22"/>
  <c r="I3478" i="22"/>
  <c r="F3479" i="22" l="1"/>
  <c r="G3479" i="22"/>
  <c r="H3479" i="22"/>
  <c r="I3479" i="22"/>
  <c r="F3480" i="22" l="1"/>
  <c r="G3480" i="22"/>
  <c r="H3480" i="22"/>
  <c r="I3480" i="22"/>
  <c r="F3481" i="22" l="1"/>
  <c r="G3481" i="22"/>
  <c r="H3481" i="22"/>
  <c r="I3481" i="22"/>
  <c r="F3482" i="22" l="1"/>
  <c r="G3482" i="22"/>
  <c r="H3482" i="22"/>
  <c r="I3482" i="22"/>
  <c r="F3483" i="22" l="1"/>
  <c r="G3483" i="22"/>
  <c r="H3483" i="22"/>
  <c r="I3483" i="22"/>
  <c r="F3484" i="22" l="1"/>
  <c r="G3484" i="22"/>
  <c r="H3484" i="22"/>
  <c r="I3484" i="22"/>
  <c r="F3485" i="22" l="1"/>
  <c r="G3485" i="22"/>
  <c r="H3485" i="22"/>
  <c r="I3485" i="22"/>
  <c r="F3486" i="22" l="1"/>
  <c r="G3486" i="22"/>
  <c r="H3486" i="22"/>
  <c r="I3486" i="22"/>
  <c r="F3487" i="22" l="1"/>
  <c r="G3487" i="22"/>
  <c r="H3487" i="22"/>
  <c r="I3487" i="22"/>
  <c r="F3488" i="22" l="1"/>
  <c r="G3488" i="22"/>
  <c r="H3488" i="22"/>
  <c r="I3488" i="22"/>
  <c r="F3489" i="22" l="1"/>
  <c r="G3489" i="22"/>
  <c r="H3489" i="22"/>
  <c r="I3489" i="22"/>
  <c r="F3490" i="22" l="1"/>
  <c r="G3490" i="22"/>
  <c r="H3490" i="22"/>
  <c r="I3490" i="22"/>
  <c r="F3491" i="22" l="1"/>
  <c r="G3491" i="22"/>
  <c r="H3491" i="22"/>
  <c r="I3491" i="22"/>
  <c r="F3492" i="22" l="1"/>
  <c r="G3492" i="22"/>
  <c r="H3492" i="22"/>
  <c r="I3492" i="22"/>
  <c r="F3493" i="22" l="1"/>
  <c r="G3493" i="22"/>
  <c r="H3493" i="22"/>
  <c r="I3493" i="22"/>
  <c r="F3494" i="22" l="1"/>
  <c r="G3494" i="22"/>
  <c r="H3494" i="22"/>
  <c r="I3494" i="22"/>
  <c r="F3495" i="22" l="1"/>
  <c r="G3495" i="22"/>
  <c r="H3495" i="22"/>
  <c r="I3495" i="22"/>
  <c r="F3496" i="22" l="1"/>
  <c r="G3496" i="22"/>
  <c r="H3496" i="22"/>
  <c r="I3496" i="22"/>
  <c r="F3497" i="22" l="1"/>
  <c r="G3497" i="22"/>
  <c r="H3497" i="22"/>
  <c r="I3497" i="22"/>
  <c r="F3498" i="22" l="1"/>
  <c r="G3498" i="22"/>
  <c r="H3498" i="22"/>
  <c r="I3498" i="22"/>
  <c r="F3499" i="22" l="1"/>
  <c r="G3499" i="22"/>
  <c r="H3499" i="22"/>
  <c r="I3499" i="22"/>
  <c r="F3500" i="22" l="1"/>
  <c r="G3500" i="22"/>
  <c r="H3500" i="22"/>
  <c r="I3500" i="22"/>
  <c r="F3501" i="22" l="1"/>
  <c r="G3501" i="22"/>
  <c r="H3501" i="22"/>
  <c r="I3501" i="22"/>
  <c r="F3502" i="22" l="1"/>
  <c r="G3502" i="22"/>
  <c r="H3502" i="22"/>
  <c r="I3502" i="22"/>
  <c r="F3503" i="22" l="1"/>
  <c r="G3503" i="22"/>
  <c r="H3503" i="22"/>
  <c r="I3503" i="22"/>
  <c r="F3504" i="22" l="1"/>
  <c r="G3504" i="22"/>
  <c r="H3504" i="22"/>
  <c r="I3504" i="22"/>
  <c r="F3505" i="22" l="1"/>
  <c r="G3505" i="22"/>
  <c r="H3505" i="22"/>
  <c r="I3505" i="22"/>
  <c r="F3506" i="22" l="1"/>
  <c r="G3506" i="22"/>
  <c r="H3506" i="22"/>
  <c r="I3506" i="22"/>
  <c r="F3507" i="22" l="1"/>
  <c r="G3507" i="22"/>
  <c r="H3507" i="22"/>
  <c r="I3507" i="22"/>
  <c r="F3508" i="22" l="1"/>
  <c r="G3508" i="22"/>
  <c r="H3508" i="22"/>
  <c r="I3508" i="22"/>
  <c r="F3509" i="22" l="1"/>
  <c r="G3509" i="22"/>
  <c r="H3509" i="22"/>
  <c r="I3509" i="22"/>
  <c r="F3510" i="22" l="1"/>
  <c r="G3510" i="22"/>
  <c r="H3510" i="22"/>
  <c r="I3510" i="22"/>
  <c r="F3511" i="22" l="1"/>
  <c r="G3511" i="22"/>
  <c r="H3511" i="22"/>
  <c r="I3511" i="22"/>
  <c r="F3512" i="22" l="1"/>
  <c r="G3512" i="22"/>
  <c r="H3512" i="22"/>
  <c r="I3512" i="22"/>
  <c r="F3513" i="22" l="1"/>
  <c r="G3513" i="22"/>
  <c r="H3513" i="22"/>
  <c r="I3513" i="22"/>
  <c r="F3514" i="22" l="1"/>
  <c r="G3514" i="22"/>
  <c r="H3514" i="22"/>
  <c r="I3514" i="22"/>
  <c r="F3515" i="22" l="1"/>
  <c r="G3515" i="22"/>
  <c r="H3515" i="22"/>
  <c r="I3515" i="22"/>
  <c r="F3516" i="22" l="1"/>
  <c r="G3516" i="22"/>
  <c r="H3516" i="22"/>
  <c r="I3516" i="22"/>
  <c r="F3517" i="22" l="1"/>
  <c r="G3517" i="22"/>
  <c r="H3517" i="22"/>
  <c r="I3517" i="22"/>
  <c r="F3518" i="22" l="1"/>
  <c r="G3518" i="22"/>
  <c r="H3518" i="22"/>
  <c r="I3518" i="22"/>
  <c r="F3519" i="22" l="1"/>
  <c r="G3519" i="22"/>
  <c r="H3519" i="22"/>
  <c r="I3519" i="22"/>
  <c r="F3520" i="22" l="1"/>
  <c r="G3520" i="22"/>
  <c r="H3520" i="22"/>
  <c r="I3520" i="22"/>
  <c r="F3521" i="22" l="1"/>
  <c r="G3521" i="22"/>
  <c r="H3521" i="22"/>
  <c r="I3521" i="22"/>
  <c r="F3522" i="22" l="1"/>
  <c r="G3522" i="22"/>
  <c r="H3522" i="22"/>
  <c r="I3522" i="22"/>
  <c r="F3523" i="22" l="1"/>
  <c r="G3523" i="22"/>
  <c r="H3523" i="22"/>
  <c r="I3523" i="22"/>
  <c r="F3524" i="22" l="1"/>
  <c r="G3524" i="22"/>
  <c r="H3524" i="22"/>
  <c r="I3524" i="22"/>
  <c r="F3525" i="22" l="1"/>
  <c r="G3525" i="22"/>
  <c r="H3525" i="22"/>
  <c r="I3525" i="22"/>
  <c r="F3526" i="22" l="1"/>
  <c r="G3526" i="22"/>
  <c r="H3526" i="22"/>
  <c r="I3526" i="22"/>
  <c r="F3527" i="22" l="1"/>
  <c r="G3527" i="22"/>
  <c r="H3527" i="22"/>
  <c r="I3527" i="22"/>
  <c r="F3528" i="22" l="1"/>
  <c r="G3528" i="22"/>
  <c r="H3528" i="22"/>
  <c r="I3528" i="22"/>
  <c r="F3529" i="22" l="1"/>
  <c r="G3529" i="22"/>
  <c r="H3529" i="22"/>
  <c r="I3529" i="22"/>
  <c r="F3530" i="22" l="1"/>
  <c r="G3530" i="22"/>
  <c r="H3530" i="22"/>
  <c r="I3530" i="22"/>
  <c r="F3531" i="22" l="1"/>
  <c r="G3531" i="22"/>
  <c r="H3531" i="22"/>
  <c r="I3531" i="22"/>
  <c r="F3532" i="22" l="1"/>
  <c r="G3532" i="22"/>
  <c r="H3532" i="22"/>
  <c r="I3532" i="22"/>
  <c r="F3533" i="22" l="1"/>
  <c r="G3533" i="22"/>
  <c r="H3533" i="22"/>
  <c r="I3533" i="22"/>
  <c r="F3534" i="22" l="1"/>
  <c r="G3534" i="22"/>
  <c r="H3534" i="22"/>
  <c r="I3534" i="22"/>
  <c r="F3535" i="22" l="1"/>
  <c r="G3535" i="22"/>
  <c r="H3535" i="22"/>
  <c r="I3535" i="22"/>
  <c r="F3536" i="22" l="1"/>
  <c r="G3536" i="22"/>
  <c r="H3536" i="22"/>
  <c r="I3536" i="22"/>
  <c r="F3537" i="22" l="1"/>
  <c r="G3537" i="22"/>
  <c r="H3537" i="22"/>
  <c r="I3537" i="22"/>
  <c r="F3538" i="22" l="1"/>
  <c r="G3538" i="22"/>
  <c r="H3538" i="22"/>
  <c r="I3538" i="22"/>
  <c r="F3539" i="22" l="1"/>
  <c r="G3539" i="22"/>
  <c r="H3539" i="22"/>
  <c r="I3539" i="22"/>
  <c r="F3540" i="22" l="1"/>
  <c r="G3540" i="22"/>
  <c r="H3540" i="22"/>
  <c r="I3540" i="22"/>
  <c r="F3541" i="22" l="1"/>
  <c r="G3541" i="22"/>
  <c r="H3541" i="22"/>
  <c r="I3541" i="22"/>
  <c r="F3542" i="22" l="1"/>
  <c r="G3542" i="22"/>
  <c r="H3542" i="22"/>
  <c r="I3542" i="22"/>
  <c r="F3543" i="22" l="1"/>
  <c r="G3543" i="22"/>
  <c r="H3543" i="22"/>
  <c r="I3543" i="22"/>
  <c r="F3544" i="22" l="1"/>
  <c r="G3544" i="22"/>
  <c r="H3544" i="22"/>
  <c r="I3544" i="22"/>
  <c r="F3545" i="22" l="1"/>
  <c r="G3545" i="22"/>
  <c r="H3545" i="22"/>
  <c r="I3545" i="22"/>
  <c r="F3546" i="22" l="1"/>
  <c r="G3546" i="22"/>
  <c r="H3546" i="22"/>
  <c r="I3546" i="22"/>
  <c r="F3547" i="22" l="1"/>
  <c r="G3547" i="22"/>
  <c r="H3547" i="22"/>
  <c r="I3547" i="22"/>
  <c r="F3548" i="22" l="1"/>
  <c r="G3548" i="22"/>
  <c r="H3548" i="22"/>
  <c r="I3548" i="22"/>
  <c r="F3549" i="22" l="1"/>
  <c r="G3549" i="22"/>
  <c r="H3549" i="22"/>
  <c r="I3549" i="22"/>
  <c r="F3550" i="22" l="1"/>
  <c r="G3550" i="22"/>
  <c r="H3550" i="22"/>
  <c r="I3550" i="22"/>
  <c r="F3551" i="22" l="1"/>
  <c r="G3551" i="22"/>
  <c r="H3551" i="22"/>
  <c r="I3551" i="22"/>
  <c r="F3552" i="22" l="1"/>
  <c r="G3552" i="22"/>
  <c r="H3552" i="22"/>
  <c r="I3552" i="22"/>
  <c r="F3553" i="22" l="1"/>
  <c r="G3553" i="22"/>
  <c r="H3553" i="22"/>
  <c r="I3553" i="22"/>
  <c r="F3554" i="22" l="1"/>
  <c r="G3554" i="22"/>
  <c r="H3554" i="22"/>
  <c r="I3554" i="22"/>
  <c r="F3555" i="22" l="1"/>
  <c r="G3555" i="22"/>
  <c r="H3555" i="22"/>
  <c r="I3555" i="22"/>
  <c r="F3556" i="22" l="1"/>
  <c r="G3556" i="22"/>
  <c r="H3556" i="22"/>
  <c r="I3556" i="22"/>
  <c r="F3557" i="22" l="1"/>
  <c r="G3557" i="22"/>
  <c r="H3557" i="22"/>
  <c r="I3557" i="22"/>
  <c r="F3558" i="22" l="1"/>
  <c r="G3558" i="22"/>
  <c r="H3558" i="22"/>
  <c r="I3558" i="22"/>
  <c r="F3559" i="22" l="1"/>
  <c r="G3559" i="22"/>
  <c r="H3559" i="22"/>
  <c r="I3559" i="22"/>
  <c r="F3560" i="22" l="1"/>
  <c r="G3560" i="22"/>
  <c r="H3560" i="22"/>
  <c r="I3560" i="22"/>
  <c r="F3561" i="22" l="1"/>
  <c r="G3561" i="22"/>
  <c r="H3561" i="22"/>
  <c r="I3561" i="22"/>
  <c r="F3562" i="22" l="1"/>
  <c r="G3562" i="22"/>
  <c r="H3562" i="22"/>
  <c r="I3562" i="22"/>
  <c r="F3563" i="22" l="1"/>
  <c r="G3563" i="22"/>
  <c r="H3563" i="22"/>
  <c r="I3563" i="22"/>
  <c r="F3564" i="22" l="1"/>
  <c r="G3564" i="22"/>
  <c r="H3564" i="22"/>
  <c r="I3564" i="22"/>
  <c r="F3565" i="22" l="1"/>
  <c r="G3565" i="22"/>
  <c r="H3565" i="22"/>
  <c r="I3565" i="22"/>
  <c r="F3566" i="22" l="1"/>
  <c r="G3566" i="22"/>
  <c r="H3566" i="22"/>
  <c r="I3566" i="22"/>
  <c r="F3567" i="22" l="1"/>
  <c r="G3567" i="22"/>
  <c r="H3567" i="22"/>
  <c r="I3567" i="22"/>
  <c r="F3568" i="22" l="1"/>
  <c r="G3568" i="22"/>
  <c r="H3568" i="22"/>
  <c r="I3568" i="22"/>
  <c r="F3569" i="22" l="1"/>
  <c r="G3569" i="22"/>
  <c r="H3569" i="22"/>
  <c r="I3569" i="22"/>
  <c r="F3570" i="22" l="1"/>
  <c r="G3570" i="22"/>
  <c r="H3570" i="22"/>
  <c r="I3570" i="22"/>
  <c r="F3571" i="22" l="1"/>
  <c r="G3571" i="22"/>
  <c r="H3571" i="22"/>
  <c r="I3571" i="22"/>
  <c r="F3572" i="22" l="1"/>
  <c r="G3572" i="22"/>
  <c r="H3572" i="22"/>
  <c r="I3572" i="22"/>
  <c r="F3573" i="22" l="1"/>
  <c r="G3573" i="22"/>
  <c r="H3573" i="22"/>
  <c r="I3573" i="22"/>
  <c r="F3574" i="22" l="1"/>
  <c r="G3574" i="22"/>
  <c r="H3574" i="22"/>
  <c r="I3574" i="22"/>
  <c r="F3575" i="22" l="1"/>
  <c r="G3575" i="22"/>
  <c r="H3575" i="22"/>
  <c r="I3575" i="22"/>
  <c r="F3576" i="22" l="1"/>
  <c r="G3576" i="22"/>
  <c r="H3576" i="22"/>
  <c r="I3576" i="22"/>
  <c r="F3577" i="22" l="1"/>
  <c r="G3577" i="22"/>
  <c r="H3577" i="22"/>
  <c r="I3577" i="22"/>
  <c r="F3578" i="22" l="1"/>
  <c r="G3578" i="22"/>
  <c r="H3578" i="22"/>
  <c r="I3578" i="22"/>
  <c r="F3579" i="22" l="1"/>
  <c r="G3579" i="22"/>
  <c r="H3579" i="22"/>
  <c r="I3579" i="22"/>
  <c r="F3580" i="22" l="1"/>
  <c r="G3580" i="22"/>
  <c r="H3580" i="22"/>
  <c r="I3580" i="22"/>
  <c r="F3581" i="22" l="1"/>
  <c r="G3581" i="22"/>
  <c r="H3581" i="22"/>
  <c r="I3581" i="22"/>
  <c r="F3582" i="22" l="1"/>
  <c r="G3582" i="22"/>
  <c r="H3582" i="22"/>
  <c r="I3582" i="22"/>
  <c r="F3583" i="22" l="1"/>
  <c r="G3583" i="22"/>
  <c r="H3583" i="22"/>
  <c r="I3583" i="22"/>
  <c r="F3584" i="22" l="1"/>
  <c r="G3584" i="22"/>
  <c r="H3584" i="22"/>
  <c r="I3584" i="22"/>
  <c r="F3585" i="22" l="1"/>
  <c r="G3585" i="22"/>
  <c r="H3585" i="22"/>
  <c r="I3585" i="22"/>
  <c r="F3586" i="22" l="1"/>
  <c r="G3586" i="22"/>
  <c r="H3586" i="22"/>
  <c r="I3586" i="22"/>
  <c r="F3587" i="22" l="1"/>
  <c r="G3587" i="22"/>
  <c r="H3587" i="22"/>
  <c r="I3587" i="22"/>
  <c r="F3588" i="22" l="1"/>
  <c r="G3588" i="22"/>
  <c r="H3588" i="22"/>
  <c r="I3588" i="22"/>
  <c r="F3589" i="22" l="1"/>
  <c r="G3589" i="22"/>
  <c r="H3589" i="22"/>
  <c r="I3589" i="22"/>
  <c r="F3590" i="22" l="1"/>
  <c r="G3590" i="22"/>
  <c r="H3590" i="22"/>
  <c r="I3590" i="22"/>
  <c r="F3591" i="22" l="1"/>
  <c r="G3591" i="22"/>
  <c r="H3591" i="22"/>
  <c r="I3591" i="22"/>
  <c r="F3592" i="22" l="1"/>
  <c r="G3592" i="22"/>
  <c r="H3592" i="22"/>
  <c r="I3592" i="22"/>
  <c r="F3593" i="22" l="1"/>
  <c r="G3593" i="22"/>
  <c r="H3593" i="22"/>
  <c r="I3593" i="22"/>
  <c r="F3594" i="22" l="1"/>
  <c r="G3594" i="22"/>
  <c r="H3594" i="22"/>
  <c r="I3594" i="22"/>
  <c r="F3595" i="22" l="1"/>
  <c r="G3595" i="22"/>
  <c r="H3595" i="22"/>
  <c r="I3595" i="22"/>
  <c r="F3596" i="22" l="1"/>
  <c r="G3596" i="22"/>
  <c r="H3596" i="22"/>
  <c r="I3596" i="22"/>
  <c r="F3597" i="22" l="1"/>
  <c r="G3597" i="22"/>
  <c r="H3597" i="22"/>
  <c r="I3597" i="22"/>
  <c r="F3598" i="22" l="1"/>
  <c r="G3598" i="22"/>
  <c r="H3598" i="22"/>
  <c r="I3598" i="22"/>
  <c r="F3599" i="22" l="1"/>
  <c r="G3599" i="22"/>
  <c r="H3599" i="22"/>
  <c r="I3599" i="22"/>
  <c r="F3600" i="22" l="1"/>
  <c r="G3600" i="22"/>
  <c r="H3600" i="22"/>
  <c r="I3600" i="22"/>
  <c r="F3601" i="22" l="1"/>
  <c r="G3601" i="22"/>
  <c r="H3601" i="22"/>
  <c r="I3601" i="22"/>
  <c r="F3602" i="22" l="1"/>
  <c r="G3602" i="22"/>
  <c r="H3602" i="22"/>
  <c r="I3602" i="22"/>
  <c r="F3603" i="22" l="1"/>
  <c r="G3603" i="22"/>
  <c r="H3603" i="22"/>
  <c r="I3603" i="22"/>
  <c r="F3604" i="22" l="1"/>
  <c r="G3604" i="22"/>
  <c r="H3604" i="22"/>
  <c r="I3604" i="22"/>
  <c r="F3605" i="22" l="1"/>
  <c r="G3605" i="22"/>
  <c r="H3605" i="22"/>
  <c r="I3605" i="22"/>
  <c r="F3606" i="22" l="1"/>
  <c r="G3606" i="22"/>
  <c r="H3606" i="22"/>
  <c r="I3606" i="22"/>
  <c r="F3607" i="22" l="1"/>
  <c r="G3607" i="22"/>
  <c r="H3607" i="22"/>
  <c r="I3607" i="22"/>
  <c r="F3608" i="22" l="1"/>
  <c r="G3608" i="22"/>
  <c r="H3608" i="22"/>
  <c r="I3608" i="22"/>
  <c r="F3609" i="22" l="1"/>
  <c r="G3609" i="22"/>
  <c r="H3609" i="22"/>
  <c r="I3609" i="22"/>
  <c r="F3610" i="22" l="1"/>
  <c r="G3610" i="22"/>
  <c r="H3610" i="22"/>
  <c r="I3610" i="22"/>
  <c r="F3611" i="22" l="1"/>
  <c r="G3611" i="22"/>
  <c r="H3611" i="22"/>
  <c r="I3611" i="22"/>
  <c r="F3612" i="22" l="1"/>
  <c r="G3612" i="22"/>
  <c r="H3612" i="22"/>
  <c r="I3612" i="22"/>
  <c r="F3613" i="22" l="1"/>
  <c r="G3613" i="22"/>
  <c r="H3613" i="22"/>
  <c r="I3613" i="22"/>
  <c r="F3614" i="22" l="1"/>
  <c r="G3614" i="22"/>
  <c r="H3614" i="22"/>
  <c r="I3614" i="22"/>
  <c r="F3615" i="22" l="1"/>
  <c r="G3615" i="22"/>
  <c r="H3615" i="22"/>
  <c r="I3615" i="22"/>
  <c r="F3616" i="22" l="1"/>
  <c r="G3616" i="22"/>
  <c r="H3616" i="22"/>
  <c r="I3616" i="22"/>
  <c r="F3617" i="22" l="1"/>
  <c r="G3617" i="22"/>
  <c r="H3617" i="22"/>
  <c r="I3617" i="22"/>
  <c r="F3618" i="22" l="1"/>
  <c r="G3618" i="22"/>
  <c r="H3618" i="22"/>
  <c r="I3618" i="22"/>
  <c r="F3619" i="22" l="1"/>
  <c r="G3619" i="22"/>
  <c r="H3619" i="22"/>
  <c r="I3619" i="22"/>
  <c r="F3620" i="22" l="1"/>
  <c r="G3620" i="22"/>
  <c r="H3620" i="22"/>
  <c r="I3620" i="22"/>
  <c r="F3621" i="22" l="1"/>
  <c r="G3621" i="22"/>
  <c r="H3621" i="22"/>
  <c r="I3621" i="22"/>
  <c r="F3622" i="22" l="1"/>
  <c r="G3622" i="22"/>
  <c r="H3622" i="22"/>
  <c r="I3622" i="22"/>
  <c r="F3623" i="22" l="1"/>
  <c r="G3623" i="22"/>
  <c r="H3623" i="22"/>
  <c r="I3623" i="22"/>
  <c r="F3624" i="22" l="1"/>
  <c r="G3624" i="22"/>
  <c r="H3624" i="22"/>
  <c r="I3624" i="22"/>
  <c r="F3625" i="22" l="1"/>
  <c r="G3625" i="22"/>
  <c r="H3625" i="22"/>
  <c r="I3625" i="22"/>
  <c r="F3626" i="22" l="1"/>
  <c r="G3626" i="22"/>
  <c r="H3626" i="22"/>
  <c r="I3626" i="22"/>
  <c r="F3627" i="22" l="1"/>
  <c r="G3627" i="22"/>
  <c r="H3627" i="22"/>
  <c r="I3627" i="22"/>
  <c r="F3628" i="22" l="1"/>
  <c r="G3628" i="22"/>
  <c r="H3628" i="22"/>
  <c r="I3628" i="22"/>
  <c r="F3629" i="22" l="1"/>
  <c r="G3629" i="22"/>
  <c r="H3629" i="22"/>
  <c r="I3629" i="22"/>
  <c r="F3630" i="22" l="1"/>
  <c r="G3630" i="22"/>
  <c r="H3630" i="22"/>
  <c r="I3630" i="22"/>
  <c r="F3631" i="22" l="1"/>
  <c r="G3631" i="22"/>
  <c r="H3631" i="22"/>
  <c r="I3631" i="22"/>
  <c r="F3632" i="22" l="1"/>
  <c r="G3632" i="22"/>
  <c r="H3632" i="22"/>
  <c r="I3632" i="22"/>
  <c r="F3633" i="22" l="1"/>
  <c r="G3633" i="22"/>
  <c r="H3633" i="22"/>
  <c r="I3633" i="22"/>
  <c r="F3634" i="22" l="1"/>
  <c r="G3634" i="22"/>
  <c r="H3634" i="22"/>
  <c r="I3634" i="22"/>
  <c r="F3635" i="22" l="1"/>
  <c r="G3635" i="22"/>
  <c r="H3635" i="22"/>
  <c r="I3635" i="22"/>
  <c r="F3636" i="22" l="1"/>
  <c r="G3636" i="22"/>
  <c r="H3636" i="22"/>
  <c r="I3636" i="22"/>
  <c r="F3637" i="22" l="1"/>
  <c r="G3637" i="22"/>
  <c r="H3637" i="22"/>
  <c r="I3637" i="22"/>
  <c r="F3638" i="22" l="1"/>
  <c r="G3638" i="22"/>
  <c r="H3638" i="22"/>
  <c r="I3638" i="22"/>
  <c r="F3639" i="22" l="1"/>
  <c r="G3639" i="22"/>
  <c r="H3639" i="22"/>
  <c r="I3639" i="22"/>
  <c r="F3640" i="22" l="1"/>
  <c r="G3640" i="22"/>
  <c r="H3640" i="22"/>
  <c r="I3640" i="22"/>
  <c r="F3641" i="22" l="1"/>
  <c r="G3641" i="22"/>
  <c r="H3641" i="22"/>
  <c r="I3641" i="22"/>
  <c r="F3642" i="22" l="1"/>
  <c r="G3642" i="22"/>
  <c r="H3642" i="22"/>
  <c r="I3642" i="22"/>
  <c r="F3643" i="22" l="1"/>
  <c r="G3643" i="22"/>
  <c r="H3643" i="22"/>
  <c r="I3643" i="22"/>
  <c r="F3644" i="22" l="1"/>
  <c r="G3644" i="22"/>
  <c r="H3644" i="22"/>
  <c r="I3644" i="22"/>
  <c r="F3645" i="22" l="1"/>
  <c r="G3645" i="22"/>
  <c r="H3645" i="22"/>
  <c r="I3645" i="22"/>
  <c r="F3646" i="22" l="1"/>
  <c r="G3646" i="22"/>
  <c r="H3646" i="22"/>
  <c r="I3646" i="22"/>
  <c r="F3647" i="22" l="1"/>
  <c r="G3647" i="22"/>
  <c r="H3647" i="22"/>
  <c r="I3647" i="22"/>
  <c r="F3648" i="22" l="1"/>
  <c r="G3648" i="22"/>
  <c r="H3648" i="22"/>
  <c r="I3648" i="22"/>
  <c r="F3649" i="22" l="1"/>
  <c r="G3649" i="22"/>
  <c r="H3649" i="22"/>
  <c r="I3649" i="22"/>
  <c r="F3650" i="22" l="1"/>
  <c r="G3650" i="22"/>
  <c r="H3650" i="22"/>
  <c r="I3650" i="22"/>
  <c r="F3651" i="22" l="1"/>
  <c r="G3651" i="22"/>
  <c r="H3651" i="22"/>
  <c r="I3651" i="22"/>
  <c r="F3652" i="22" l="1"/>
  <c r="G3652" i="22"/>
  <c r="H3652" i="22"/>
  <c r="I3652" i="22"/>
  <c r="F3653" i="22" l="1"/>
  <c r="G3653" i="22"/>
  <c r="H3653" i="22"/>
  <c r="I3653" i="22"/>
  <c r="F3654" i="22" l="1"/>
  <c r="G3654" i="22"/>
  <c r="H3654" i="22"/>
  <c r="I3654" i="22"/>
  <c r="F3655" i="22" l="1"/>
  <c r="G3655" i="22"/>
  <c r="H3655" i="22"/>
  <c r="I3655" i="22"/>
  <c r="F3656" i="22" l="1"/>
  <c r="G3656" i="22"/>
  <c r="H3656" i="22"/>
  <c r="I3656" i="22"/>
  <c r="F3657" i="22" l="1"/>
  <c r="G3657" i="22"/>
  <c r="H3657" i="22"/>
  <c r="I3657" i="22"/>
  <c r="F3658" i="22" l="1"/>
  <c r="G3658" i="22"/>
  <c r="H3658" i="22"/>
  <c r="I3658" i="22"/>
  <c r="F3659" i="22" l="1"/>
  <c r="G3659" i="22"/>
  <c r="H3659" i="22"/>
  <c r="I3659" i="22"/>
  <c r="F3660" i="22" l="1"/>
  <c r="G3660" i="22"/>
  <c r="H3660" i="22"/>
  <c r="I3660" i="22"/>
  <c r="F3661" i="22" l="1"/>
  <c r="G3661" i="22"/>
  <c r="H3661" i="22"/>
  <c r="I3661" i="22"/>
  <c r="F3662" i="22" l="1"/>
  <c r="G3662" i="22"/>
  <c r="H3662" i="22"/>
  <c r="I3662" i="22"/>
  <c r="F3663" i="22" l="1"/>
  <c r="G3663" i="22"/>
  <c r="H3663" i="22"/>
  <c r="I3663" i="22"/>
  <c r="F3664" i="22" l="1"/>
  <c r="G3664" i="22"/>
  <c r="H3664" i="22"/>
  <c r="I3664" i="22"/>
  <c r="F3665" i="22" l="1"/>
  <c r="G3665" i="22"/>
  <c r="H3665" i="22"/>
  <c r="I3665" i="22"/>
  <c r="F3666" i="22" l="1"/>
  <c r="G3666" i="22"/>
  <c r="H3666" i="22"/>
  <c r="I3666" i="22"/>
  <c r="F3667" i="22" l="1"/>
  <c r="G3667" i="22"/>
  <c r="H3667" i="22"/>
  <c r="I3667" i="22"/>
  <c r="F3668" i="22" l="1"/>
  <c r="G3668" i="22"/>
  <c r="H3668" i="22"/>
  <c r="I3668" i="22"/>
  <c r="F3669" i="22" l="1"/>
  <c r="G3669" i="22"/>
  <c r="H3669" i="22"/>
  <c r="I3669" i="22"/>
  <c r="F3670" i="22" l="1"/>
  <c r="G3670" i="22"/>
  <c r="H3670" i="22"/>
  <c r="I3670" i="22"/>
  <c r="F3671" i="22" l="1"/>
  <c r="G3671" i="22"/>
  <c r="H3671" i="22"/>
  <c r="I3671" i="22"/>
  <c r="F3672" i="22" l="1"/>
  <c r="G3672" i="22"/>
  <c r="H3672" i="22"/>
  <c r="I3672" i="22"/>
  <c r="F3673" i="22" l="1"/>
  <c r="G3673" i="22"/>
  <c r="H3673" i="22"/>
  <c r="I3673" i="22"/>
  <c r="F3674" i="22" l="1"/>
  <c r="G3674" i="22"/>
  <c r="H3674" i="22"/>
  <c r="I3674" i="22"/>
  <c r="F3675" i="22" l="1"/>
  <c r="G3675" i="22"/>
  <c r="H3675" i="22"/>
  <c r="I3675" i="22"/>
  <c r="F3676" i="22" l="1"/>
  <c r="G3676" i="22"/>
  <c r="H3676" i="22"/>
  <c r="I3676" i="22"/>
  <c r="F3677" i="22" l="1"/>
  <c r="G3677" i="22"/>
  <c r="H3677" i="22"/>
  <c r="I3677" i="22"/>
  <c r="F3678" i="22" l="1"/>
  <c r="G3678" i="22"/>
  <c r="H3678" i="22"/>
  <c r="I3678" i="22"/>
  <c r="F3679" i="22" l="1"/>
  <c r="G3679" i="22"/>
  <c r="H3679" i="22"/>
  <c r="I3679" i="22"/>
  <c r="F3680" i="22" l="1"/>
  <c r="G3680" i="22"/>
  <c r="H3680" i="22"/>
  <c r="I3680" i="22"/>
  <c r="F3681" i="22" l="1"/>
  <c r="G3681" i="22"/>
  <c r="H3681" i="22"/>
  <c r="I3681" i="22"/>
  <c r="F3682" i="22" l="1"/>
  <c r="G3682" i="22"/>
  <c r="H3682" i="22"/>
  <c r="I3682" i="22"/>
  <c r="F3683" i="22" l="1"/>
  <c r="G3683" i="22"/>
  <c r="H3683" i="22"/>
  <c r="I3683" i="22"/>
  <c r="F3684" i="22" l="1"/>
  <c r="G3684" i="22"/>
  <c r="H3684" i="22"/>
  <c r="I3684" i="22"/>
  <c r="F3685" i="22" l="1"/>
  <c r="G3685" i="22"/>
  <c r="H3685" i="22"/>
  <c r="I3685" i="22"/>
  <c r="F3686" i="22" l="1"/>
  <c r="G3686" i="22"/>
  <c r="H3686" i="22"/>
  <c r="I3686" i="22"/>
  <c r="F3687" i="22" l="1"/>
  <c r="G3687" i="22"/>
  <c r="H3687" i="22"/>
  <c r="I3687" i="22"/>
  <c r="F3688" i="22" l="1"/>
  <c r="G3688" i="22"/>
  <c r="H3688" i="22"/>
  <c r="I3688" i="22"/>
  <c r="F3689" i="22" l="1"/>
  <c r="G3689" i="22"/>
  <c r="H3689" i="22"/>
  <c r="I3689" i="22"/>
  <c r="F3690" i="22" l="1"/>
  <c r="G3690" i="22"/>
  <c r="H3690" i="22"/>
  <c r="I3690" i="22"/>
  <c r="F3691" i="22" l="1"/>
  <c r="G3691" i="22"/>
  <c r="H3691" i="22"/>
  <c r="I3691" i="22"/>
  <c r="F3692" i="22" l="1"/>
  <c r="G3692" i="22"/>
  <c r="H3692" i="22"/>
  <c r="I3692" i="22"/>
  <c r="F3693" i="22" l="1"/>
  <c r="G3693" i="22"/>
  <c r="H3693" i="22"/>
  <c r="I3693" i="22"/>
  <c r="F3694" i="22" l="1"/>
  <c r="G3694" i="22"/>
  <c r="H3694" i="22"/>
  <c r="I3694" i="22"/>
  <c r="F3695" i="22" l="1"/>
  <c r="G3695" i="22"/>
  <c r="H3695" i="22"/>
  <c r="I3695" i="22"/>
  <c r="F3696" i="22" l="1"/>
  <c r="G3696" i="22"/>
  <c r="H3696" i="22"/>
  <c r="I3696" i="22"/>
  <c r="F3697" i="22" l="1"/>
  <c r="G3697" i="22"/>
  <c r="H3697" i="22"/>
  <c r="I3697" i="22"/>
  <c r="F3698" i="22" l="1"/>
  <c r="G3698" i="22"/>
  <c r="H3698" i="22"/>
  <c r="I3698" i="22"/>
  <c r="F3699" i="22" l="1"/>
  <c r="G3699" i="22"/>
  <c r="H3699" i="22"/>
  <c r="I3699" i="22"/>
  <c r="F3700" i="22" l="1"/>
  <c r="G3700" i="22"/>
  <c r="H3700" i="22"/>
  <c r="I3700" i="22"/>
  <c r="F3701" i="22" l="1"/>
  <c r="G3701" i="22"/>
  <c r="H3701" i="22"/>
  <c r="I3701" i="22"/>
  <c r="F3702" i="22" l="1"/>
  <c r="G3702" i="22"/>
  <c r="H3702" i="22"/>
  <c r="I3702" i="22"/>
  <c r="F3703" i="22" l="1"/>
  <c r="G3703" i="22"/>
  <c r="H3703" i="22"/>
  <c r="I3703" i="22"/>
  <c r="F3704" i="22" l="1"/>
  <c r="G3704" i="22"/>
  <c r="H3704" i="22"/>
  <c r="I3704" i="22"/>
  <c r="F3705" i="22" l="1"/>
  <c r="G3705" i="22"/>
  <c r="H3705" i="22"/>
  <c r="I3705" i="22"/>
  <c r="F3706" i="22" l="1"/>
  <c r="G3706" i="22"/>
  <c r="H3706" i="22"/>
  <c r="I3706" i="22"/>
  <c r="F3707" i="22" l="1"/>
  <c r="G3707" i="22"/>
  <c r="H3707" i="22"/>
  <c r="I3707" i="22"/>
  <c r="F3708" i="22" l="1"/>
  <c r="G3708" i="22"/>
  <c r="H3708" i="22"/>
  <c r="I3708" i="22"/>
  <c r="F3709" i="22" l="1"/>
  <c r="G3709" i="22"/>
  <c r="H3709" i="22"/>
  <c r="I3709" i="22"/>
  <c r="F3710" i="22" l="1"/>
  <c r="G3710" i="22"/>
  <c r="H3710" i="22"/>
  <c r="I3710" i="22"/>
  <c r="F3711" i="22" l="1"/>
  <c r="G3711" i="22"/>
  <c r="H3711" i="22"/>
  <c r="I3711" i="22"/>
  <c r="F3712" i="22" l="1"/>
  <c r="G3712" i="22"/>
  <c r="H3712" i="22"/>
  <c r="I3712" i="22"/>
  <c r="F3713" i="22" l="1"/>
  <c r="G3713" i="22"/>
  <c r="H3713" i="22"/>
  <c r="I3713" i="22"/>
  <c r="F3714" i="22" l="1"/>
  <c r="G3714" i="22"/>
  <c r="H3714" i="22"/>
  <c r="I3714" i="22"/>
  <c r="F3715" i="22" l="1"/>
  <c r="G3715" i="22"/>
  <c r="H3715" i="22"/>
  <c r="I3715" i="22"/>
  <c r="F3716" i="22" l="1"/>
  <c r="G3716" i="22"/>
  <c r="H3716" i="22"/>
  <c r="I3716" i="22"/>
  <c r="F3717" i="22" l="1"/>
  <c r="G3717" i="22"/>
  <c r="H3717" i="22"/>
  <c r="I3717" i="22"/>
  <c r="F3718" i="22" l="1"/>
  <c r="G3718" i="22"/>
  <c r="H3718" i="22"/>
  <c r="I3718" i="22"/>
  <c r="F3719" i="22" l="1"/>
  <c r="G3719" i="22"/>
  <c r="H3719" i="22"/>
  <c r="I3719" i="22"/>
  <c r="F3720" i="22" l="1"/>
  <c r="G3720" i="22"/>
  <c r="H3720" i="22"/>
  <c r="I3720" i="22"/>
  <c r="F3721" i="22" l="1"/>
  <c r="G3721" i="22"/>
  <c r="H3721" i="22"/>
  <c r="I3721" i="22"/>
  <c r="F3722" i="22" l="1"/>
  <c r="G3722" i="22"/>
  <c r="H3722" i="22"/>
  <c r="I3722" i="22"/>
  <c r="F3723" i="22" l="1"/>
  <c r="G3723" i="22"/>
  <c r="H3723" i="22"/>
  <c r="I3723" i="22"/>
  <c r="F3724" i="22" l="1"/>
  <c r="G3724" i="22"/>
  <c r="H3724" i="22"/>
  <c r="I3724" i="22"/>
  <c r="F3725" i="22" l="1"/>
  <c r="G3725" i="22"/>
  <c r="H3725" i="22"/>
  <c r="I3725" i="22"/>
  <c r="F3726" i="22" l="1"/>
  <c r="G3726" i="22"/>
  <c r="H3726" i="22"/>
  <c r="I3726" i="22"/>
  <c r="F3727" i="22" l="1"/>
  <c r="G3727" i="22"/>
  <c r="H3727" i="22"/>
  <c r="I3727" i="22"/>
  <c r="F3728" i="22" l="1"/>
  <c r="G3728" i="22"/>
  <c r="H3728" i="22"/>
  <c r="I3728" i="22"/>
  <c r="F3729" i="22" l="1"/>
  <c r="G3729" i="22"/>
  <c r="H3729" i="22"/>
  <c r="I3729" i="22"/>
  <c r="F3730" i="22" l="1"/>
  <c r="G3730" i="22"/>
  <c r="H3730" i="22"/>
  <c r="I3730" i="22"/>
  <c r="F3731" i="22" l="1"/>
  <c r="G3731" i="22"/>
  <c r="H3731" i="22"/>
  <c r="I3731" i="22"/>
  <c r="F3732" i="22" l="1"/>
  <c r="G3732" i="22"/>
  <c r="H3732" i="22"/>
  <c r="I3732" i="22"/>
  <c r="F3733" i="22" l="1"/>
  <c r="G3733" i="22"/>
  <c r="H3733" i="22"/>
  <c r="I3733" i="22"/>
  <c r="F3734" i="22" l="1"/>
  <c r="G3734" i="22"/>
  <c r="H3734" i="22"/>
  <c r="I3734" i="22"/>
  <c r="F3735" i="22" l="1"/>
  <c r="G3735" i="22"/>
  <c r="H3735" i="22"/>
  <c r="I3735" i="22"/>
  <c r="F3736" i="22" l="1"/>
  <c r="G3736" i="22"/>
  <c r="H3736" i="22"/>
  <c r="I3736" i="22"/>
  <c r="F3737" i="22" l="1"/>
  <c r="G3737" i="22"/>
  <c r="H3737" i="22"/>
  <c r="I3737" i="22"/>
  <c r="F3738" i="22" l="1"/>
  <c r="G3738" i="22"/>
  <c r="H3738" i="22"/>
  <c r="I3738" i="22"/>
  <c r="F3739" i="22" l="1"/>
  <c r="G3739" i="22"/>
  <c r="H3739" i="22"/>
  <c r="I3739" i="22"/>
  <c r="F3740" i="22" l="1"/>
  <c r="G3740" i="22"/>
  <c r="H3740" i="22"/>
  <c r="I3740" i="22"/>
  <c r="F3741" i="22" l="1"/>
  <c r="G3741" i="22"/>
  <c r="H3741" i="22"/>
  <c r="I3741" i="22"/>
  <c r="F3742" i="22" l="1"/>
  <c r="G3742" i="22"/>
  <c r="H3742" i="22"/>
  <c r="I3742" i="22"/>
  <c r="F3743" i="22" l="1"/>
  <c r="G3743" i="22"/>
  <c r="H3743" i="22"/>
  <c r="I3743" i="22"/>
  <c r="F3744" i="22" l="1"/>
  <c r="G3744" i="22"/>
  <c r="H3744" i="22"/>
  <c r="I3744" i="22"/>
  <c r="F3745" i="22" l="1"/>
  <c r="G3745" i="22"/>
  <c r="H3745" i="22"/>
  <c r="I3745" i="22"/>
  <c r="F3746" i="22" l="1"/>
  <c r="G3746" i="22"/>
  <c r="H3746" i="22"/>
  <c r="I3746" i="22"/>
  <c r="F3747" i="22" l="1"/>
  <c r="G3747" i="22"/>
  <c r="H3747" i="22"/>
  <c r="I3747" i="22"/>
  <c r="F3748" i="22" l="1"/>
  <c r="G3748" i="22"/>
  <c r="H3748" i="22"/>
  <c r="I3748" i="22"/>
  <c r="F3749" i="22" l="1"/>
  <c r="G3749" i="22"/>
  <c r="H3749" i="22"/>
  <c r="I3749" i="22"/>
  <c r="F3750" i="22" l="1"/>
  <c r="G3750" i="22"/>
  <c r="H3750" i="22"/>
  <c r="I3750" i="22"/>
  <c r="F3751" i="22" l="1"/>
  <c r="G3751" i="22"/>
  <c r="H3751" i="22"/>
  <c r="I3751" i="22"/>
  <c r="F3752" i="22" l="1"/>
  <c r="G3752" i="22"/>
  <c r="H3752" i="22"/>
  <c r="I3752" i="22"/>
  <c r="F3753" i="22" l="1"/>
  <c r="G3753" i="22"/>
  <c r="H3753" i="22"/>
  <c r="I3753" i="22"/>
  <c r="F3754" i="22" l="1"/>
  <c r="G3754" i="22"/>
  <c r="H3754" i="22"/>
  <c r="I3754" i="22"/>
  <c r="F3755" i="22" l="1"/>
  <c r="G3755" i="22"/>
  <c r="H3755" i="22"/>
  <c r="I3755" i="22"/>
  <c r="F3756" i="22" l="1"/>
  <c r="G3756" i="22"/>
  <c r="H3756" i="22"/>
  <c r="I3756" i="22"/>
  <c r="F3757" i="22" l="1"/>
  <c r="G3757" i="22"/>
  <c r="H3757" i="22"/>
  <c r="I3757" i="22"/>
  <c r="F3758" i="22" l="1"/>
  <c r="G3758" i="22"/>
  <c r="H3758" i="22"/>
  <c r="I3758" i="22"/>
  <c r="F3759" i="22" l="1"/>
  <c r="G3759" i="22"/>
  <c r="H3759" i="22"/>
  <c r="I3759" i="22"/>
  <c r="F3760" i="22" l="1"/>
  <c r="G3760" i="22"/>
  <c r="H3760" i="22"/>
  <c r="I3760" i="22"/>
  <c r="F3761" i="22" l="1"/>
  <c r="G3761" i="22"/>
  <c r="H3761" i="22"/>
  <c r="I3761" i="22"/>
  <c r="F3762" i="22" l="1"/>
  <c r="G3762" i="22"/>
  <c r="H3762" i="22"/>
  <c r="I3762" i="22"/>
  <c r="F3763" i="22" l="1"/>
  <c r="G3763" i="22"/>
  <c r="H3763" i="22"/>
  <c r="I3763" i="22"/>
  <c r="F3764" i="22" l="1"/>
  <c r="G3764" i="22"/>
  <c r="H3764" i="22"/>
  <c r="I3764" i="22"/>
  <c r="F3765" i="22" l="1"/>
  <c r="G3765" i="22"/>
  <c r="H3765" i="22"/>
  <c r="I3765" i="22"/>
  <c r="F3766" i="22" l="1"/>
  <c r="G3766" i="22"/>
  <c r="H3766" i="22"/>
  <c r="I3766" i="22"/>
  <c r="F3767" i="22" l="1"/>
  <c r="G3767" i="22"/>
  <c r="H3767" i="22"/>
  <c r="I3767" i="22"/>
  <c r="F3768" i="22" l="1"/>
  <c r="G3768" i="22"/>
  <c r="H3768" i="22"/>
  <c r="I3768" i="22"/>
  <c r="F3769" i="22" l="1"/>
  <c r="G3769" i="22"/>
  <c r="H3769" i="22"/>
  <c r="I3769" i="22"/>
  <c r="F3770" i="22" l="1"/>
  <c r="G3770" i="22"/>
  <c r="H3770" i="22"/>
  <c r="I3770" i="22"/>
  <c r="F3771" i="22" l="1"/>
  <c r="G3771" i="22"/>
  <c r="H3771" i="22"/>
  <c r="I3771" i="22"/>
  <c r="F3772" i="22" l="1"/>
  <c r="G3772" i="22"/>
  <c r="H3772" i="22"/>
  <c r="I3772" i="22"/>
  <c r="F3773" i="22" l="1"/>
  <c r="G3773" i="22"/>
  <c r="H3773" i="22"/>
  <c r="I3773" i="22"/>
  <c r="F3774" i="22" l="1"/>
  <c r="G3774" i="22"/>
  <c r="H3774" i="22"/>
  <c r="I3774" i="22"/>
  <c r="F3775" i="22" l="1"/>
  <c r="G3775" i="22"/>
  <c r="H3775" i="22"/>
  <c r="I3775" i="22"/>
  <c r="F3776" i="22" l="1"/>
  <c r="G3776" i="22"/>
  <c r="H3776" i="22"/>
  <c r="I3776" i="22"/>
  <c r="F3777" i="22" l="1"/>
  <c r="G3777" i="22"/>
  <c r="H3777" i="22"/>
  <c r="I3777" i="22"/>
  <c r="F3778" i="22" l="1"/>
  <c r="G3778" i="22"/>
  <c r="H3778" i="22"/>
  <c r="I3778" i="22"/>
  <c r="F3779" i="22" l="1"/>
  <c r="G3779" i="22"/>
  <c r="H3779" i="22"/>
  <c r="I3779" i="22"/>
  <c r="F3780" i="22" l="1"/>
  <c r="G3780" i="22"/>
  <c r="H3780" i="22"/>
  <c r="I3780" i="22"/>
  <c r="F3781" i="22" l="1"/>
  <c r="G3781" i="22"/>
  <c r="H3781" i="22"/>
  <c r="I3781" i="22"/>
  <c r="F3782" i="22" l="1"/>
  <c r="G3782" i="22"/>
  <c r="H3782" i="22"/>
  <c r="I3782" i="22"/>
  <c r="F3783" i="22" l="1"/>
  <c r="G3783" i="22"/>
  <c r="H3783" i="22"/>
  <c r="I3783" i="22"/>
  <c r="F3784" i="22" l="1"/>
  <c r="G3784" i="22"/>
  <c r="H3784" i="22"/>
  <c r="I3784" i="22"/>
  <c r="F3785" i="22" l="1"/>
  <c r="G3785" i="22"/>
  <c r="H3785" i="22"/>
  <c r="I3785" i="22"/>
  <c r="F3786" i="22" l="1"/>
  <c r="G3786" i="22"/>
  <c r="H3786" i="22"/>
  <c r="I3786" i="22"/>
  <c r="F3787" i="22" l="1"/>
  <c r="G3787" i="22"/>
  <c r="H3787" i="22"/>
  <c r="I3787" i="22"/>
  <c r="F3788" i="22" l="1"/>
  <c r="G3788" i="22"/>
  <c r="H3788" i="22"/>
  <c r="I3788" i="22"/>
  <c r="F3789" i="22" l="1"/>
  <c r="G3789" i="22"/>
  <c r="H3789" i="22"/>
  <c r="I3789" i="22"/>
  <c r="F3790" i="22" l="1"/>
  <c r="G3790" i="22"/>
  <c r="H3790" i="22"/>
  <c r="I3790" i="22"/>
  <c r="F3791" i="22" l="1"/>
  <c r="G3791" i="22"/>
  <c r="H3791" i="22"/>
  <c r="I3791" i="22"/>
  <c r="F3792" i="22" l="1"/>
  <c r="G3792" i="22"/>
  <c r="H3792" i="22"/>
  <c r="I3792" i="22"/>
  <c r="F3793" i="22" l="1"/>
  <c r="G3793" i="22"/>
  <c r="H3793" i="22"/>
  <c r="I3793" i="22"/>
  <c r="F3794" i="22" l="1"/>
  <c r="G3794" i="22"/>
  <c r="H3794" i="22"/>
  <c r="I3794" i="22"/>
  <c r="F3795" i="22" l="1"/>
  <c r="G3795" i="22"/>
  <c r="H3795" i="22"/>
  <c r="I3795" i="22"/>
  <c r="F3796" i="22" l="1"/>
  <c r="G3796" i="22"/>
  <c r="H3796" i="22"/>
  <c r="I3796" i="22"/>
  <c r="F3797" i="22" l="1"/>
  <c r="G3797" i="22"/>
  <c r="H3797" i="22"/>
  <c r="I3797" i="22"/>
  <c r="F3798" i="22" l="1"/>
  <c r="G3798" i="22"/>
  <c r="H3798" i="22"/>
  <c r="I3798" i="22"/>
  <c r="F3799" i="22" l="1"/>
  <c r="G3799" i="22"/>
  <c r="H3799" i="22"/>
  <c r="I3799" i="22"/>
  <c r="F3800" i="22" l="1"/>
  <c r="G3800" i="22"/>
  <c r="H3800" i="22"/>
  <c r="I3800" i="22"/>
  <c r="F3801" i="22" l="1"/>
  <c r="G3801" i="22"/>
  <c r="H3801" i="22"/>
  <c r="I3801" i="22"/>
  <c r="F3802" i="22" l="1"/>
  <c r="G3802" i="22"/>
  <c r="H3802" i="22"/>
  <c r="I3802" i="22"/>
  <c r="F3803" i="22" l="1"/>
  <c r="G3803" i="22"/>
  <c r="H3803" i="22"/>
  <c r="I3803" i="22"/>
  <c r="F3804" i="22" l="1"/>
  <c r="G3804" i="22"/>
  <c r="H3804" i="22"/>
  <c r="I3804" i="22"/>
  <c r="F3805" i="22" l="1"/>
  <c r="G3805" i="22"/>
  <c r="H3805" i="22"/>
  <c r="I3805" i="22"/>
  <c r="F3806" i="22" l="1"/>
  <c r="G3806" i="22"/>
  <c r="H3806" i="22"/>
  <c r="I3806" i="22"/>
  <c r="F3807" i="22" l="1"/>
  <c r="G3807" i="22"/>
  <c r="H3807" i="22"/>
  <c r="I3807" i="22"/>
  <c r="F3808" i="22" l="1"/>
  <c r="G3808" i="22"/>
  <c r="H3808" i="22"/>
  <c r="I3808" i="22"/>
  <c r="F3809" i="22" l="1"/>
  <c r="G3809" i="22"/>
  <c r="H3809" i="22"/>
  <c r="I3809" i="22"/>
  <c r="F3810" i="22" l="1"/>
  <c r="G3810" i="22"/>
  <c r="H3810" i="22"/>
  <c r="I3810" i="22"/>
  <c r="F3811" i="22" l="1"/>
  <c r="G3811" i="22"/>
  <c r="H3811" i="22"/>
  <c r="I3811" i="22"/>
  <c r="F3812" i="22" l="1"/>
  <c r="G3812" i="22"/>
  <c r="H3812" i="22"/>
  <c r="I3812" i="22"/>
  <c r="F3813" i="22" l="1"/>
  <c r="G3813" i="22"/>
  <c r="H3813" i="22"/>
  <c r="I3813" i="22"/>
  <c r="F3814" i="22" l="1"/>
  <c r="G3814" i="22"/>
  <c r="H3814" i="22"/>
  <c r="I3814" i="22"/>
  <c r="F3815" i="22" l="1"/>
  <c r="G3815" i="22"/>
  <c r="H3815" i="22"/>
  <c r="I3815" i="22"/>
  <c r="F3816" i="22" l="1"/>
  <c r="G3816" i="22"/>
  <c r="H3816" i="22"/>
  <c r="I3816" i="22"/>
  <c r="F3817" i="22" l="1"/>
  <c r="G3817" i="22"/>
  <c r="H3817" i="22"/>
  <c r="I3817" i="22"/>
  <c r="F3818" i="22" l="1"/>
  <c r="G3818" i="22"/>
  <c r="H3818" i="22"/>
  <c r="I3818" i="22"/>
  <c r="F3819" i="22" l="1"/>
  <c r="G3819" i="22"/>
  <c r="H3819" i="22"/>
  <c r="I3819" i="22"/>
  <c r="F3820" i="22" l="1"/>
  <c r="G3820" i="22"/>
  <c r="H3820" i="22"/>
  <c r="I3820" i="22"/>
  <c r="F3821" i="22" l="1"/>
  <c r="G3821" i="22"/>
  <c r="H3821" i="22"/>
  <c r="I3821" i="22"/>
  <c r="F3822" i="22" l="1"/>
  <c r="G3822" i="22"/>
  <c r="H3822" i="22"/>
  <c r="I3822" i="22"/>
  <c r="F3823" i="22" l="1"/>
  <c r="G3823" i="22"/>
  <c r="H3823" i="22"/>
  <c r="I3823" i="22"/>
  <c r="F3824" i="22" l="1"/>
  <c r="G3824" i="22"/>
  <c r="H3824" i="22"/>
  <c r="I3824" i="22"/>
  <c r="F3825" i="22" l="1"/>
  <c r="G3825" i="22"/>
  <c r="H3825" i="22"/>
  <c r="I3825" i="22"/>
  <c r="F3826" i="22" l="1"/>
  <c r="G3826" i="22"/>
  <c r="H3826" i="22"/>
  <c r="I3826" i="22"/>
  <c r="F3827" i="22" l="1"/>
  <c r="G3827" i="22"/>
  <c r="H3827" i="22"/>
  <c r="I3827" i="22"/>
  <c r="F3828" i="22" l="1"/>
  <c r="G3828" i="22"/>
  <c r="H3828" i="22"/>
  <c r="I3828" i="22"/>
  <c r="F3829" i="22" l="1"/>
  <c r="G3829" i="22"/>
  <c r="H3829" i="22"/>
  <c r="I3829" i="22"/>
  <c r="F3830" i="22" l="1"/>
  <c r="G3830" i="22"/>
  <c r="H3830" i="22"/>
  <c r="I3830" i="22"/>
  <c r="F3831" i="22" l="1"/>
  <c r="G3831" i="22"/>
  <c r="H3831" i="22"/>
  <c r="I3831" i="22"/>
  <c r="F3832" i="22" l="1"/>
  <c r="G3832" i="22"/>
  <c r="H3832" i="22"/>
  <c r="I3832" i="22"/>
  <c r="F3833" i="22" l="1"/>
  <c r="G3833" i="22"/>
  <c r="H3833" i="22"/>
  <c r="I3833" i="22"/>
  <c r="F3834" i="22" l="1"/>
  <c r="G3834" i="22"/>
  <c r="H3834" i="22"/>
  <c r="I3834" i="22"/>
  <c r="F3835" i="22" l="1"/>
  <c r="G3835" i="22"/>
  <c r="H3835" i="22"/>
  <c r="I3835" i="22"/>
  <c r="F3836" i="22" l="1"/>
  <c r="G3836" i="22"/>
  <c r="H3836" i="22"/>
  <c r="I3836" i="22"/>
  <c r="F3837" i="22" l="1"/>
  <c r="G3837" i="22"/>
  <c r="H3837" i="22"/>
  <c r="I3837" i="22"/>
  <c r="F3838" i="22" l="1"/>
  <c r="G3838" i="22"/>
  <c r="H3838" i="22"/>
  <c r="I3838" i="22"/>
  <c r="F3839" i="22" l="1"/>
  <c r="G3839" i="22"/>
  <c r="H3839" i="22"/>
  <c r="I3839" i="22"/>
  <c r="F3840" i="22" l="1"/>
  <c r="G3840" i="22"/>
  <c r="H3840" i="22"/>
  <c r="I3840" i="22"/>
  <c r="F3841" i="22" l="1"/>
  <c r="G3841" i="22"/>
  <c r="H3841" i="22"/>
  <c r="I3841" i="22"/>
  <c r="F3842" i="22" l="1"/>
  <c r="G3842" i="22"/>
  <c r="H3842" i="22"/>
  <c r="I3842" i="22"/>
  <c r="F3843" i="22" l="1"/>
  <c r="G3843" i="22"/>
  <c r="H3843" i="22"/>
  <c r="I3843" i="22"/>
  <c r="F3844" i="22" l="1"/>
  <c r="G3844" i="22"/>
  <c r="H3844" i="22"/>
  <c r="I3844" i="22"/>
  <c r="F3845" i="22" l="1"/>
  <c r="G3845" i="22"/>
  <c r="H3845" i="22"/>
  <c r="I3845" i="22"/>
  <c r="F3846" i="22" l="1"/>
  <c r="G3846" i="22"/>
  <c r="H3846" i="22"/>
  <c r="I3846" i="22"/>
  <c r="F3847" i="22" l="1"/>
  <c r="G3847" i="22"/>
  <c r="H3847" i="22"/>
  <c r="I3847" i="22"/>
  <c r="F3848" i="22" l="1"/>
  <c r="G3848" i="22"/>
  <c r="H3848" i="22"/>
  <c r="I3848" i="22"/>
  <c r="F3849" i="22" l="1"/>
  <c r="G3849" i="22"/>
  <c r="H3849" i="22"/>
  <c r="I3849" i="22"/>
  <c r="F3850" i="22" l="1"/>
  <c r="G3850" i="22"/>
  <c r="H3850" i="22"/>
  <c r="I3850" i="22"/>
  <c r="F3851" i="22" l="1"/>
  <c r="G3851" i="22"/>
  <c r="H3851" i="22"/>
  <c r="I3851" i="22"/>
  <c r="F3852" i="22" l="1"/>
  <c r="G3852" i="22"/>
  <c r="H3852" i="22"/>
  <c r="I3852" i="22"/>
  <c r="F3853" i="22" l="1"/>
  <c r="G3853" i="22"/>
  <c r="H3853" i="22"/>
  <c r="I3853" i="22"/>
  <c r="F3854" i="22" l="1"/>
  <c r="G3854" i="22"/>
  <c r="H3854" i="22"/>
  <c r="I3854" i="22"/>
  <c r="F3855" i="22" l="1"/>
  <c r="G3855" i="22"/>
  <c r="H3855" i="22"/>
  <c r="I3855" i="22"/>
  <c r="F3856" i="22" l="1"/>
  <c r="G3856" i="22"/>
  <c r="H3856" i="22"/>
  <c r="I3856" i="22"/>
  <c r="F3857" i="22" l="1"/>
  <c r="G3857" i="22"/>
  <c r="H3857" i="22"/>
  <c r="I3857" i="22"/>
  <c r="F3858" i="22" l="1"/>
  <c r="G3858" i="22"/>
  <c r="H3858" i="22"/>
  <c r="I3858" i="22"/>
  <c r="F3859" i="22" l="1"/>
  <c r="G3859" i="22"/>
  <c r="H3859" i="22"/>
  <c r="I3859" i="22"/>
  <c r="F3860" i="22" l="1"/>
  <c r="G3860" i="22"/>
  <c r="H3860" i="22"/>
  <c r="I3860" i="22"/>
  <c r="F3861" i="22" l="1"/>
  <c r="G3861" i="22"/>
  <c r="H3861" i="22"/>
  <c r="I3861" i="22"/>
  <c r="F3862" i="22" l="1"/>
  <c r="G3862" i="22"/>
  <c r="H3862" i="22"/>
  <c r="I3862" i="22"/>
  <c r="F3863" i="22" l="1"/>
  <c r="G3863" i="22"/>
  <c r="H3863" i="22"/>
  <c r="I3863" i="22"/>
  <c r="F3864" i="22" l="1"/>
  <c r="G3864" i="22"/>
  <c r="H3864" i="22"/>
  <c r="I3864" i="22"/>
  <c r="F3865" i="22" l="1"/>
  <c r="G3865" i="22"/>
  <c r="H3865" i="22"/>
  <c r="I3865" i="22"/>
  <c r="F3866" i="22" l="1"/>
  <c r="G3866" i="22"/>
  <c r="H3866" i="22"/>
  <c r="I3866" i="22"/>
  <c r="F3867" i="22" l="1"/>
  <c r="G3867" i="22"/>
  <c r="H3867" i="22"/>
  <c r="I3867" i="22"/>
  <c r="F3868" i="22" l="1"/>
  <c r="G3868" i="22"/>
  <c r="H3868" i="22"/>
  <c r="I3868" i="22"/>
  <c r="F3869" i="22" l="1"/>
  <c r="G3869" i="22"/>
  <c r="H3869" i="22"/>
  <c r="I3869" i="22"/>
  <c r="F3870" i="22" l="1"/>
  <c r="G3870" i="22"/>
  <c r="H3870" i="22"/>
  <c r="I3870" i="22"/>
  <c r="F3871" i="22" l="1"/>
  <c r="G3871" i="22"/>
  <c r="H3871" i="22"/>
  <c r="I3871" i="22"/>
  <c r="F3872" i="22" l="1"/>
  <c r="G3872" i="22"/>
  <c r="H3872" i="22"/>
  <c r="I3872" i="22"/>
  <c r="F3873" i="22" l="1"/>
  <c r="G3873" i="22"/>
  <c r="H3873" i="22"/>
  <c r="I3873" i="22"/>
  <c r="F3874" i="22" l="1"/>
  <c r="G3874" i="22"/>
  <c r="H3874" i="22"/>
  <c r="I3874" i="22"/>
  <c r="F3875" i="22" l="1"/>
  <c r="G3875" i="22"/>
  <c r="H3875" i="22"/>
  <c r="I3875" i="22"/>
  <c r="F3876" i="22" l="1"/>
  <c r="G3876" i="22"/>
  <c r="H3876" i="22"/>
  <c r="I3876" i="22"/>
  <c r="F3877" i="22" l="1"/>
  <c r="G3877" i="22"/>
  <c r="H3877" i="22"/>
  <c r="I3877" i="22"/>
  <c r="F3878" i="22" l="1"/>
  <c r="G3878" i="22"/>
  <c r="H3878" i="22"/>
  <c r="I3878" i="22"/>
  <c r="F3879" i="22" l="1"/>
  <c r="G3879" i="22"/>
  <c r="H3879" i="22"/>
  <c r="I3879" i="22"/>
  <c r="F3880" i="22" l="1"/>
  <c r="G3880" i="22"/>
  <c r="H3880" i="22"/>
  <c r="I3880" i="22"/>
  <c r="F3881" i="22" l="1"/>
  <c r="G3881" i="22"/>
  <c r="H3881" i="22"/>
  <c r="I3881" i="22"/>
  <c r="F3882" i="22" l="1"/>
  <c r="G3882" i="22"/>
  <c r="H3882" i="22"/>
  <c r="I3882" i="22"/>
  <c r="F3883" i="22" l="1"/>
  <c r="G3883" i="22"/>
  <c r="H3883" i="22"/>
  <c r="I3883" i="22"/>
  <c r="F3884" i="22" l="1"/>
  <c r="G3884" i="22"/>
  <c r="H3884" i="22"/>
  <c r="I3884" i="22"/>
  <c r="F3885" i="22" l="1"/>
  <c r="G3885" i="22"/>
  <c r="H3885" i="22"/>
  <c r="I3885" i="22"/>
  <c r="F3886" i="22" l="1"/>
  <c r="G3886" i="22"/>
  <c r="H3886" i="22"/>
  <c r="I3886" i="22"/>
  <c r="F3887" i="22" l="1"/>
  <c r="G3887" i="22"/>
  <c r="H3887" i="22"/>
  <c r="I3887" i="22"/>
  <c r="F3888" i="22" l="1"/>
  <c r="G3888" i="22"/>
  <c r="H3888" i="22"/>
  <c r="I3888" i="22"/>
  <c r="F3889" i="22" l="1"/>
  <c r="G3889" i="22"/>
  <c r="H3889" i="22"/>
  <c r="I3889" i="22"/>
  <c r="F3890" i="22" l="1"/>
  <c r="G3890" i="22"/>
  <c r="H3890" i="22"/>
  <c r="I3890" i="22"/>
  <c r="F3891" i="22" l="1"/>
  <c r="G3891" i="22"/>
  <c r="H3891" i="22"/>
  <c r="I3891" i="22"/>
  <c r="F3892" i="22" l="1"/>
  <c r="G3892" i="22"/>
  <c r="H3892" i="22"/>
  <c r="I3892" i="22"/>
  <c r="F3893" i="22" l="1"/>
  <c r="G3893" i="22"/>
  <c r="H3893" i="22"/>
  <c r="I3893" i="22"/>
  <c r="F3894" i="22" l="1"/>
  <c r="G3894" i="22"/>
  <c r="H3894" i="22"/>
  <c r="I3894" i="22"/>
  <c r="F3895" i="22" l="1"/>
  <c r="G3895" i="22"/>
  <c r="H3895" i="22"/>
  <c r="I3895" i="22"/>
  <c r="F3896" i="22" l="1"/>
  <c r="G3896" i="22"/>
  <c r="H3896" i="22"/>
  <c r="I3896" i="22"/>
  <c r="F3897" i="22" l="1"/>
  <c r="G3897" i="22"/>
  <c r="H3897" i="22"/>
  <c r="I3897" i="22"/>
  <c r="F3898" i="22" l="1"/>
  <c r="G3898" i="22"/>
  <c r="H3898" i="22"/>
  <c r="I3898" i="22"/>
  <c r="F3899" i="22" l="1"/>
  <c r="G3899" i="22"/>
  <c r="H3899" i="22"/>
  <c r="I3899" i="22"/>
  <c r="F3900" i="22" l="1"/>
  <c r="G3900" i="22"/>
  <c r="H3900" i="22"/>
  <c r="I3900" i="22"/>
  <c r="F3901" i="22" l="1"/>
  <c r="G3901" i="22"/>
  <c r="H3901" i="22"/>
  <c r="I3901" i="22"/>
  <c r="F3902" i="22" l="1"/>
  <c r="G3902" i="22"/>
  <c r="H3902" i="22"/>
  <c r="I3902" i="22"/>
  <c r="F3903" i="22" l="1"/>
  <c r="G3903" i="22"/>
  <c r="H3903" i="22"/>
  <c r="I3903" i="22"/>
  <c r="F3904" i="22" l="1"/>
  <c r="G3904" i="22"/>
  <c r="H3904" i="22"/>
  <c r="I3904" i="22"/>
  <c r="F3905" i="22" l="1"/>
  <c r="G3905" i="22"/>
  <c r="H3905" i="22"/>
  <c r="I3905" i="22"/>
  <c r="F3906" i="22" l="1"/>
  <c r="G3906" i="22"/>
  <c r="H3906" i="22"/>
  <c r="I3906" i="22"/>
  <c r="F3907" i="22" l="1"/>
  <c r="G3907" i="22"/>
  <c r="H3907" i="22"/>
  <c r="I3907" i="22"/>
  <c r="F3908" i="22" l="1"/>
  <c r="G3908" i="22"/>
  <c r="H3908" i="22"/>
  <c r="I3908" i="22"/>
  <c r="F3909" i="22" l="1"/>
  <c r="G3909" i="22"/>
  <c r="H3909" i="22"/>
  <c r="I3909" i="22"/>
  <c r="F3910" i="22" l="1"/>
  <c r="G3910" i="22"/>
  <c r="H3910" i="22"/>
  <c r="I3910" i="22"/>
  <c r="F3911" i="22" l="1"/>
  <c r="G3911" i="22"/>
  <c r="H3911" i="22"/>
  <c r="I3911" i="22"/>
  <c r="F3912" i="22" l="1"/>
  <c r="G3912" i="22"/>
  <c r="H3912" i="22"/>
  <c r="I3912" i="22"/>
  <c r="F3913" i="22" l="1"/>
  <c r="G3913" i="22"/>
  <c r="H3913" i="22"/>
  <c r="I3913" i="22"/>
  <c r="F3914" i="22" l="1"/>
  <c r="G3914" i="22"/>
  <c r="H3914" i="22"/>
  <c r="I3914" i="22"/>
  <c r="F3915" i="22" l="1"/>
  <c r="G3915" i="22"/>
  <c r="H3915" i="22"/>
  <c r="I3915" i="22"/>
  <c r="F3916" i="22" l="1"/>
  <c r="G3916" i="22"/>
  <c r="H3916" i="22"/>
  <c r="I3916" i="22"/>
  <c r="F3917" i="22" l="1"/>
  <c r="G3917" i="22"/>
  <c r="H3917" i="22"/>
  <c r="I3917" i="22"/>
  <c r="F3918" i="22" l="1"/>
  <c r="G3918" i="22"/>
  <c r="H3918" i="22"/>
  <c r="I3918" i="22"/>
  <c r="F3919" i="22" l="1"/>
  <c r="G3919" i="22"/>
  <c r="H3919" i="22"/>
  <c r="I3919" i="22"/>
  <c r="F3920" i="22" l="1"/>
  <c r="G3920" i="22"/>
  <c r="H3920" i="22"/>
  <c r="I3920" i="22"/>
  <c r="F3921" i="22" l="1"/>
  <c r="G3921" i="22"/>
  <c r="H3921" i="22"/>
  <c r="I3921" i="22"/>
  <c r="F3922" i="22" l="1"/>
  <c r="G3922" i="22"/>
  <c r="H3922" i="22"/>
  <c r="I3922" i="22"/>
  <c r="F3923" i="22" l="1"/>
  <c r="G3923" i="22"/>
  <c r="H3923" i="22"/>
  <c r="I3923" i="22"/>
  <c r="F3924" i="22" l="1"/>
  <c r="G3924" i="22"/>
  <c r="H3924" i="22"/>
  <c r="I3924" i="22"/>
  <c r="F3925" i="22" l="1"/>
  <c r="G3925" i="22"/>
  <c r="H3925" i="22"/>
  <c r="I3925" i="22"/>
  <c r="F3926" i="22" l="1"/>
  <c r="G3926" i="22"/>
  <c r="H3926" i="22"/>
  <c r="I3926" i="22"/>
  <c r="F3927" i="22" l="1"/>
  <c r="G3927" i="22"/>
  <c r="H3927" i="22"/>
  <c r="I3927" i="22"/>
  <c r="F3928" i="22" l="1"/>
  <c r="G3928" i="22"/>
  <c r="H3928" i="22"/>
  <c r="I3928" i="22"/>
  <c r="F3929" i="22" l="1"/>
  <c r="G3929" i="22"/>
  <c r="H3929" i="22"/>
  <c r="I3929" i="22"/>
  <c r="F3930" i="22" l="1"/>
  <c r="G3930" i="22"/>
  <c r="H3930" i="22"/>
  <c r="I3930" i="22"/>
  <c r="F3931" i="22" l="1"/>
  <c r="G3931" i="22"/>
  <c r="H3931" i="22"/>
  <c r="I3931" i="22"/>
  <c r="F3932" i="22" l="1"/>
  <c r="G3932" i="22"/>
  <c r="H3932" i="22"/>
  <c r="I3932" i="22"/>
  <c r="F3933" i="22" l="1"/>
  <c r="G3933" i="22"/>
  <c r="H3933" i="22"/>
  <c r="I3933" i="22"/>
  <c r="F3934" i="22" l="1"/>
  <c r="G3934" i="22"/>
  <c r="H3934" i="22"/>
  <c r="I3934" i="22"/>
  <c r="F3935" i="22" l="1"/>
  <c r="G3935" i="22"/>
  <c r="H3935" i="22"/>
  <c r="I3935" i="22"/>
  <c r="F3936" i="22" l="1"/>
  <c r="G3936" i="22"/>
  <c r="H3936" i="22"/>
  <c r="I3936" i="22"/>
  <c r="F3937" i="22" l="1"/>
  <c r="G3937" i="22"/>
  <c r="H3937" i="22"/>
  <c r="I3937" i="22"/>
  <c r="F3938" i="22" l="1"/>
  <c r="G3938" i="22"/>
  <c r="H3938" i="22"/>
  <c r="I3938" i="22"/>
  <c r="F3939" i="22" l="1"/>
  <c r="G3939" i="22"/>
  <c r="H3939" i="22"/>
  <c r="I3939" i="22"/>
  <c r="F3940" i="22" l="1"/>
  <c r="G3940" i="22"/>
  <c r="H3940" i="22"/>
  <c r="I3940" i="22"/>
  <c r="F3941" i="22" l="1"/>
  <c r="G3941" i="22"/>
  <c r="H3941" i="22"/>
  <c r="I3941" i="22"/>
  <c r="F3942" i="22" l="1"/>
  <c r="G3942" i="22"/>
  <c r="H3942" i="22"/>
  <c r="I3942" i="22"/>
  <c r="F3943" i="22" l="1"/>
  <c r="G3943" i="22"/>
  <c r="H3943" i="22"/>
  <c r="I3943" i="22"/>
  <c r="F3944" i="22" l="1"/>
  <c r="G3944" i="22"/>
  <c r="H3944" i="22"/>
  <c r="I3944" i="22"/>
  <c r="F3945" i="22" l="1"/>
  <c r="G3945" i="22"/>
  <c r="H3945" i="22"/>
  <c r="I3945" i="22"/>
  <c r="F3946" i="22" l="1"/>
  <c r="G3946" i="22"/>
  <c r="H3946" i="22"/>
  <c r="I3946" i="22"/>
  <c r="F3947" i="22" l="1"/>
  <c r="G3947" i="22"/>
  <c r="H3947" i="22"/>
  <c r="I3947" i="22"/>
  <c r="F3948" i="22" l="1"/>
  <c r="G3948" i="22"/>
  <c r="H3948" i="22"/>
  <c r="I3948" i="22"/>
  <c r="F3949" i="22" l="1"/>
  <c r="G3949" i="22"/>
  <c r="H3949" i="22"/>
  <c r="I3949" i="22"/>
  <c r="F3950" i="22" l="1"/>
  <c r="G3950" i="22"/>
  <c r="H3950" i="22"/>
  <c r="I3950" i="22"/>
  <c r="F3951" i="22" l="1"/>
  <c r="G3951" i="22"/>
  <c r="H3951" i="22"/>
  <c r="I3951" i="22"/>
  <c r="F3952" i="22" l="1"/>
  <c r="G3952" i="22"/>
  <c r="H3952" i="22"/>
  <c r="I3952" i="22"/>
  <c r="F3953" i="22" l="1"/>
  <c r="G3953" i="22"/>
  <c r="H3953" i="22"/>
  <c r="I3953" i="22"/>
  <c r="F3954" i="22" l="1"/>
  <c r="G3954" i="22"/>
  <c r="H3954" i="22"/>
  <c r="I3954" i="22"/>
  <c r="F3955" i="22" l="1"/>
  <c r="G3955" i="22"/>
  <c r="H3955" i="22"/>
  <c r="I3955" i="22"/>
  <c r="F3956" i="22" l="1"/>
  <c r="G3956" i="22"/>
  <c r="H3956" i="22"/>
  <c r="I3956" i="22"/>
  <c r="F3957" i="22" l="1"/>
  <c r="G3957" i="22"/>
  <c r="H3957" i="22"/>
  <c r="I3957" i="22"/>
  <c r="F3958" i="22" l="1"/>
  <c r="G3958" i="22"/>
  <c r="H3958" i="22"/>
  <c r="I3958" i="22"/>
  <c r="F3959" i="22" l="1"/>
  <c r="G3959" i="22"/>
  <c r="H3959" i="22"/>
  <c r="I3959" i="22"/>
  <c r="F3960" i="22" l="1"/>
  <c r="G3960" i="22"/>
  <c r="H3960" i="22"/>
  <c r="I3960" i="22"/>
  <c r="F3961" i="22" l="1"/>
  <c r="G3961" i="22"/>
  <c r="H3961" i="22"/>
  <c r="I3961" i="22"/>
  <c r="F3962" i="22" l="1"/>
  <c r="G3962" i="22"/>
  <c r="H3962" i="22"/>
  <c r="I3962" i="22"/>
  <c r="F3963" i="22" l="1"/>
  <c r="G3963" i="22"/>
  <c r="H3963" i="22"/>
  <c r="I3963" i="22"/>
  <c r="F3964" i="22" l="1"/>
  <c r="G3964" i="22"/>
  <c r="H3964" i="22"/>
  <c r="I3964" i="22"/>
  <c r="F3965" i="22" l="1"/>
  <c r="G3965" i="22"/>
  <c r="H3965" i="22"/>
  <c r="I3965" i="22"/>
  <c r="F3966" i="22" l="1"/>
  <c r="G3966" i="22"/>
  <c r="H3966" i="22"/>
  <c r="I3966" i="22"/>
  <c r="F3967" i="22" l="1"/>
  <c r="G3967" i="22"/>
  <c r="H3967" i="22"/>
  <c r="I3967" i="22"/>
  <c r="F3968" i="22" l="1"/>
  <c r="G3968" i="22"/>
  <c r="H3968" i="22"/>
  <c r="I3968" i="22"/>
  <c r="F3969" i="22" l="1"/>
  <c r="G3969" i="22"/>
  <c r="H3969" i="22"/>
  <c r="I3969" i="22"/>
  <c r="F3970" i="22" l="1"/>
  <c r="G3970" i="22"/>
  <c r="H3970" i="22"/>
  <c r="I3970" i="22"/>
  <c r="F3971" i="22" l="1"/>
  <c r="G3971" i="22"/>
  <c r="H3971" i="22"/>
  <c r="I3971" i="22"/>
  <c r="F3972" i="22" l="1"/>
  <c r="G3972" i="22"/>
  <c r="H3972" i="22"/>
  <c r="I3972" i="22"/>
  <c r="F3973" i="22" l="1"/>
  <c r="G3973" i="22"/>
  <c r="H3973" i="22"/>
  <c r="I3973" i="22"/>
  <c r="F3974" i="22" l="1"/>
  <c r="G3974" i="22"/>
  <c r="H3974" i="22"/>
  <c r="I3974" i="22"/>
  <c r="F3975" i="22" l="1"/>
  <c r="G3975" i="22"/>
  <c r="H3975" i="22"/>
  <c r="I3975" i="22"/>
  <c r="F3976" i="22" l="1"/>
  <c r="G3976" i="22"/>
  <c r="H3976" i="22"/>
  <c r="I3976" i="22"/>
  <c r="F3977" i="22" l="1"/>
  <c r="G3977" i="22"/>
  <c r="H3977" i="22"/>
  <c r="I3977" i="22"/>
  <c r="F3978" i="22" l="1"/>
  <c r="G3978" i="22"/>
  <c r="H3978" i="22"/>
  <c r="I3978" i="22"/>
  <c r="F3979" i="22" l="1"/>
  <c r="G3979" i="22"/>
  <c r="H3979" i="22"/>
  <c r="I3979" i="22"/>
  <c r="F3980" i="22" l="1"/>
  <c r="G3980" i="22"/>
  <c r="H3980" i="22"/>
  <c r="I3980" i="22"/>
  <c r="F3981" i="22" l="1"/>
  <c r="G3981" i="22"/>
  <c r="H3981" i="22"/>
  <c r="I3981" i="22"/>
  <c r="F3982" i="22" l="1"/>
  <c r="G3982" i="22"/>
  <c r="H3982" i="22"/>
  <c r="I3982" i="22"/>
  <c r="F3983" i="22" l="1"/>
  <c r="G3983" i="22"/>
  <c r="H3983" i="22"/>
  <c r="I3983" i="22"/>
  <c r="F3984" i="22" l="1"/>
  <c r="G3984" i="22"/>
  <c r="H3984" i="22"/>
  <c r="I3984" i="22"/>
  <c r="F3985" i="22" l="1"/>
  <c r="G3985" i="22"/>
  <c r="H3985" i="22"/>
  <c r="I3985" i="22"/>
  <c r="F3986" i="22" l="1"/>
  <c r="G3986" i="22"/>
  <c r="H3986" i="22"/>
  <c r="I3986" i="22"/>
  <c r="F3987" i="22" l="1"/>
  <c r="G3987" i="22"/>
  <c r="H3987" i="22"/>
  <c r="I3987" i="22"/>
  <c r="F3988" i="22" l="1"/>
  <c r="G3988" i="22"/>
  <c r="H3988" i="22"/>
  <c r="I3988" i="22"/>
  <c r="F3989" i="22" l="1"/>
  <c r="G3989" i="22"/>
  <c r="H3989" i="22"/>
  <c r="I3989" i="22"/>
  <c r="F3990" i="22" l="1"/>
  <c r="G3990" i="22"/>
  <c r="H3990" i="22"/>
  <c r="I3990" i="22"/>
  <c r="F3991" i="22" l="1"/>
  <c r="G3991" i="22"/>
  <c r="H3991" i="22"/>
  <c r="I3991" i="22"/>
  <c r="F3992" i="22" l="1"/>
  <c r="G3992" i="22"/>
  <c r="H3992" i="22"/>
  <c r="I3992" i="22"/>
  <c r="F3993" i="22" l="1"/>
  <c r="G3993" i="22"/>
  <c r="H3993" i="22"/>
  <c r="I3993" i="22"/>
  <c r="F3994" i="22" l="1"/>
  <c r="G3994" i="22"/>
  <c r="H3994" i="22"/>
  <c r="I3994" i="22"/>
  <c r="F3995" i="22" l="1"/>
  <c r="G3995" i="22"/>
  <c r="H3995" i="22"/>
  <c r="I3995" i="22"/>
  <c r="F3996" i="22" l="1"/>
  <c r="G3996" i="22"/>
  <c r="H3996" i="22"/>
  <c r="I3996" i="22"/>
  <c r="F3997" i="22" l="1"/>
  <c r="G3997" i="22"/>
  <c r="H3997" i="22"/>
  <c r="I3997" i="22"/>
  <c r="F3998" i="22" l="1"/>
  <c r="G3998" i="22"/>
  <c r="H3998" i="22"/>
  <c r="I3998" i="22"/>
  <c r="F3999" i="22" l="1"/>
  <c r="G3999" i="22"/>
  <c r="H3999" i="22"/>
  <c r="I3999" i="22"/>
  <c r="F4000" i="22" l="1"/>
  <c r="G4000" i="22"/>
  <c r="H4000" i="22"/>
  <c r="I4000" i="22"/>
  <c r="F4001" i="22" l="1"/>
  <c r="G4001" i="22"/>
  <c r="H4001" i="22"/>
  <c r="I4001" i="22"/>
  <c r="F4002" i="22" l="1"/>
  <c r="G4002" i="22"/>
  <c r="H4002" i="22"/>
  <c r="I4002" i="22"/>
  <c r="F4003" i="22" l="1"/>
  <c r="G4003" i="22"/>
  <c r="H4003" i="22"/>
  <c r="I4003" i="22"/>
  <c r="F4004" i="22" l="1"/>
  <c r="G4004" i="22"/>
  <c r="H4004" i="22"/>
  <c r="I4004" i="22"/>
  <c r="F4005" i="22" l="1"/>
  <c r="G4005" i="22"/>
  <c r="H4005" i="22"/>
  <c r="I4005" i="22"/>
  <c r="F4006" i="22" l="1"/>
  <c r="G4006" i="22"/>
  <c r="H4006" i="22"/>
  <c r="I4006" i="22"/>
  <c r="F4007" i="22" l="1"/>
  <c r="G4007" i="22"/>
  <c r="H4007" i="22"/>
  <c r="I4007" i="22"/>
  <c r="F4008" i="22" l="1"/>
  <c r="G4008" i="22"/>
  <c r="H4008" i="22"/>
  <c r="I4008" i="22"/>
  <c r="F4009" i="22" l="1"/>
  <c r="G4009" i="22"/>
  <c r="H4009" i="22"/>
  <c r="I4009" i="22"/>
  <c r="F4010" i="22" l="1"/>
  <c r="G4010" i="22"/>
  <c r="H4010" i="22"/>
  <c r="I4010" i="22"/>
  <c r="F4011" i="22" l="1"/>
  <c r="G4011" i="22"/>
  <c r="H4011" i="22"/>
  <c r="I4011" i="22"/>
  <c r="F4012" i="22" l="1"/>
  <c r="G4012" i="22"/>
  <c r="H4012" i="22"/>
  <c r="I4012" i="22"/>
  <c r="F4013" i="22" l="1"/>
  <c r="G4013" i="22"/>
  <c r="H4013" i="22"/>
  <c r="I4013" i="22"/>
  <c r="F4014" i="22" l="1"/>
  <c r="G4014" i="22"/>
  <c r="H4014" i="22"/>
  <c r="I4014" i="22"/>
  <c r="F4015" i="22" l="1"/>
  <c r="G4015" i="22"/>
  <c r="H4015" i="22"/>
  <c r="I4015" i="22"/>
  <c r="F4016" i="22" l="1"/>
  <c r="G4016" i="22"/>
  <c r="H4016" i="22"/>
  <c r="I4016" i="22"/>
  <c r="F4017" i="22" l="1"/>
  <c r="G4017" i="22"/>
  <c r="H4017" i="22"/>
  <c r="I4017" i="22"/>
  <c r="F4018" i="22" l="1"/>
  <c r="G4018" i="22"/>
  <c r="H4018" i="22"/>
  <c r="I4018" i="22"/>
  <c r="F4019" i="22" l="1"/>
  <c r="G4019" i="22"/>
  <c r="H4019" i="22"/>
  <c r="I4019" i="22"/>
  <c r="F4020" i="22" l="1"/>
  <c r="G4020" i="22"/>
  <c r="H4020" i="22"/>
  <c r="I4020" i="22"/>
  <c r="F4021" i="22" l="1"/>
  <c r="G4021" i="22"/>
  <c r="H4021" i="22"/>
  <c r="I4021" i="22"/>
  <c r="F4022" i="22" l="1"/>
  <c r="G4022" i="22"/>
  <c r="H4022" i="22"/>
  <c r="I4022" i="22"/>
  <c r="F4023" i="22" l="1"/>
  <c r="G4023" i="22"/>
  <c r="H4023" i="22"/>
  <c r="I4023" i="22"/>
  <c r="F4024" i="22" l="1"/>
  <c r="G4024" i="22"/>
  <c r="H4024" i="22"/>
  <c r="I4024" i="22"/>
  <c r="F4025" i="22" l="1"/>
  <c r="G4025" i="22"/>
  <c r="H4025" i="22"/>
  <c r="I4025" i="22"/>
  <c r="F4026" i="22" l="1"/>
  <c r="G4026" i="22"/>
  <c r="H4026" i="22"/>
  <c r="I4026" i="22"/>
  <c r="F4027" i="22" l="1"/>
  <c r="G4027" i="22"/>
  <c r="H4027" i="22"/>
  <c r="I4027" i="22"/>
  <c r="F4028" i="22" l="1"/>
  <c r="G4028" i="22"/>
  <c r="H4028" i="22"/>
  <c r="I4028" i="22"/>
  <c r="F4029" i="22" l="1"/>
  <c r="G4029" i="22"/>
  <c r="H4029" i="22"/>
  <c r="I4029" i="22"/>
  <c r="F4030" i="22" l="1"/>
  <c r="G4030" i="22"/>
  <c r="H4030" i="22"/>
  <c r="I4030" i="22"/>
  <c r="F4031" i="22" l="1"/>
  <c r="G4031" i="22"/>
  <c r="H4031" i="22"/>
  <c r="I4031" i="22"/>
  <c r="F4032" i="22" l="1"/>
  <c r="G4032" i="22"/>
  <c r="H4032" i="22"/>
  <c r="I4032" i="22"/>
  <c r="F4033" i="22" l="1"/>
  <c r="G4033" i="22"/>
  <c r="H4033" i="22"/>
  <c r="I4033" i="22"/>
  <c r="F4034" i="22" l="1"/>
  <c r="G4034" i="22"/>
  <c r="H4034" i="22"/>
  <c r="I4034" i="22"/>
  <c r="F4035" i="22" l="1"/>
  <c r="G4035" i="22"/>
  <c r="H4035" i="22"/>
  <c r="I4035" i="22"/>
  <c r="F4036" i="22" l="1"/>
  <c r="G4036" i="22"/>
  <c r="H4036" i="22"/>
  <c r="I4036" i="22"/>
  <c r="F4037" i="22" l="1"/>
  <c r="G4037" i="22"/>
  <c r="H4037" i="22"/>
  <c r="I4037" i="22"/>
  <c r="F4038" i="22" l="1"/>
  <c r="G4038" i="22"/>
  <c r="H4038" i="22"/>
  <c r="I4038" i="22"/>
  <c r="F4039" i="22" l="1"/>
  <c r="G4039" i="22"/>
  <c r="H4039" i="22"/>
  <c r="I4039" i="22"/>
  <c r="F4040" i="22" l="1"/>
  <c r="G4040" i="22"/>
  <c r="H4040" i="22"/>
  <c r="I4040" i="22"/>
  <c r="F4041" i="22" l="1"/>
  <c r="G4041" i="22"/>
  <c r="H4041" i="22"/>
  <c r="I4041" i="22"/>
  <c r="F4042" i="22" l="1"/>
  <c r="G4042" i="22"/>
  <c r="H4042" i="22"/>
  <c r="I4042" i="22"/>
  <c r="F4043" i="22" l="1"/>
  <c r="G4043" i="22"/>
  <c r="H4043" i="22"/>
  <c r="I4043" i="22"/>
  <c r="F4044" i="22" l="1"/>
  <c r="G4044" i="22"/>
  <c r="H4044" i="22"/>
  <c r="I4044" i="22"/>
  <c r="F4045" i="22" l="1"/>
  <c r="G4045" i="22"/>
  <c r="H4045" i="22"/>
  <c r="I4045" i="22"/>
  <c r="F4046" i="22" l="1"/>
  <c r="G4046" i="22"/>
  <c r="H4046" i="22"/>
  <c r="I4046" i="22"/>
  <c r="F4047" i="22" l="1"/>
  <c r="G4047" i="22"/>
  <c r="H4047" i="22"/>
  <c r="I4047" i="22"/>
  <c r="F4048" i="22" l="1"/>
  <c r="G4048" i="22"/>
  <c r="H4048" i="22"/>
  <c r="I4048" i="22"/>
  <c r="F4049" i="22" l="1"/>
  <c r="G4049" i="22"/>
  <c r="H4049" i="22"/>
  <c r="I4049" i="22"/>
  <c r="F4050" i="22" l="1"/>
  <c r="G4050" i="22"/>
  <c r="H4050" i="22"/>
  <c r="I4050" i="22"/>
  <c r="F4051" i="22" l="1"/>
  <c r="G4051" i="22"/>
  <c r="H4051" i="22"/>
  <c r="I4051" i="22"/>
  <c r="F4052" i="22" l="1"/>
  <c r="G4052" i="22"/>
  <c r="H4052" i="22"/>
  <c r="I4052" i="22"/>
  <c r="F4053" i="22" l="1"/>
  <c r="G4053" i="22"/>
  <c r="H4053" i="22"/>
  <c r="I4053" i="22"/>
  <c r="F4054" i="22" l="1"/>
  <c r="G4054" i="22"/>
  <c r="H4054" i="22"/>
  <c r="I4054" i="22"/>
  <c r="F4055" i="22" l="1"/>
  <c r="G4055" i="22"/>
  <c r="H4055" i="22"/>
  <c r="I4055" i="22"/>
  <c r="F4056" i="22" l="1"/>
  <c r="G4056" i="22"/>
  <c r="H4056" i="22"/>
  <c r="I4056" i="22"/>
  <c r="F4057" i="22" l="1"/>
  <c r="G4057" i="22"/>
  <c r="H4057" i="22"/>
  <c r="I4057" i="22"/>
  <c r="F4058" i="22" l="1"/>
  <c r="G4058" i="22"/>
  <c r="H4058" i="22"/>
  <c r="I4058" i="22"/>
  <c r="F4059" i="22" l="1"/>
  <c r="G4059" i="22"/>
  <c r="H4059" i="22"/>
  <c r="I4059" i="22"/>
  <c r="F4060" i="22" l="1"/>
  <c r="G4060" i="22"/>
  <c r="H4060" i="22"/>
  <c r="I4060" i="22"/>
  <c r="F4061" i="22" l="1"/>
  <c r="G4061" i="22"/>
  <c r="H4061" i="22"/>
  <c r="I4061" i="22"/>
  <c r="F4062" i="22" l="1"/>
  <c r="G4062" i="22"/>
  <c r="H4062" i="22"/>
  <c r="I4062" i="22"/>
  <c r="F4063" i="22" l="1"/>
  <c r="G4063" i="22"/>
  <c r="H4063" i="22"/>
  <c r="I4063" i="22"/>
  <c r="F4064" i="22" l="1"/>
  <c r="G4064" i="22"/>
  <c r="H4064" i="22"/>
  <c r="I4064" i="22"/>
  <c r="F4065" i="22" l="1"/>
  <c r="G4065" i="22"/>
  <c r="H4065" i="22"/>
  <c r="I4065" i="22"/>
  <c r="F4066" i="22" l="1"/>
  <c r="G4066" i="22"/>
  <c r="H4066" i="22"/>
  <c r="I4066" i="22"/>
  <c r="F4067" i="22" l="1"/>
  <c r="G4067" i="22"/>
  <c r="H4067" i="22"/>
  <c r="I4067" i="22"/>
  <c r="F4068" i="22" l="1"/>
  <c r="G4068" i="22"/>
  <c r="H4068" i="22"/>
  <c r="I4068" i="22"/>
  <c r="F4069" i="22" l="1"/>
  <c r="G4069" i="22"/>
  <c r="H4069" i="22"/>
  <c r="I4069" i="22"/>
  <c r="F4070" i="22" l="1"/>
  <c r="G4070" i="22"/>
  <c r="H4070" i="22"/>
  <c r="I4070" i="22"/>
  <c r="F4071" i="22" l="1"/>
  <c r="G4071" i="22"/>
  <c r="H4071" i="22"/>
  <c r="I4071" i="22"/>
  <c r="F4072" i="22" l="1"/>
  <c r="G4072" i="22"/>
  <c r="H4072" i="22"/>
  <c r="I4072" i="22"/>
  <c r="F4073" i="22" l="1"/>
  <c r="G4073" i="22"/>
  <c r="H4073" i="22"/>
  <c r="I4073" i="22"/>
  <c r="F4074" i="22" l="1"/>
  <c r="G4074" i="22"/>
  <c r="H4074" i="22"/>
  <c r="I4074" i="22"/>
  <c r="F4075" i="22" l="1"/>
  <c r="G4075" i="22"/>
  <c r="H4075" i="22"/>
  <c r="I4075" i="22"/>
  <c r="F4076" i="22" l="1"/>
  <c r="G4076" i="22"/>
  <c r="H4076" i="22"/>
  <c r="I4076" i="22"/>
  <c r="F4077" i="22" l="1"/>
  <c r="G4077" i="22"/>
  <c r="H4077" i="22"/>
  <c r="I4077" i="22"/>
  <c r="F4078" i="22" l="1"/>
  <c r="G4078" i="22"/>
  <c r="H4078" i="22"/>
  <c r="I4078" i="22"/>
  <c r="F4079" i="22" l="1"/>
  <c r="G4079" i="22"/>
  <c r="H4079" i="22"/>
  <c r="I4079" i="22"/>
  <c r="F4080" i="22" l="1"/>
  <c r="G4080" i="22"/>
  <c r="H4080" i="22"/>
  <c r="I4080" i="22"/>
  <c r="F4081" i="22" l="1"/>
  <c r="G4081" i="22"/>
  <c r="H4081" i="22"/>
  <c r="I4081" i="22"/>
  <c r="F4082" i="22" l="1"/>
  <c r="G4082" i="22"/>
  <c r="H4082" i="22"/>
  <c r="I4082" i="22"/>
  <c r="F4083" i="22" l="1"/>
  <c r="G4083" i="22"/>
  <c r="H4083" i="22"/>
  <c r="I4083" i="22"/>
  <c r="F4084" i="22" l="1"/>
  <c r="G4084" i="22"/>
  <c r="H4084" i="22"/>
  <c r="I4084" i="22"/>
  <c r="F4085" i="22" l="1"/>
  <c r="G4085" i="22"/>
  <c r="H4085" i="22"/>
  <c r="I4085" i="22"/>
  <c r="F4086" i="22" l="1"/>
  <c r="G4086" i="22"/>
  <c r="H4086" i="22"/>
  <c r="I4086" i="22"/>
  <c r="F4087" i="22" l="1"/>
  <c r="G4087" i="22"/>
  <c r="H4087" i="22"/>
  <c r="I4087" i="22"/>
  <c r="F4088" i="22" l="1"/>
  <c r="G4088" i="22"/>
  <c r="H4088" i="22"/>
  <c r="I4088" i="22"/>
  <c r="F4089" i="22" l="1"/>
  <c r="G4089" i="22"/>
  <c r="H4089" i="22"/>
  <c r="I4089" i="22"/>
  <c r="F4090" i="22" l="1"/>
  <c r="G4090" i="22"/>
  <c r="H4090" i="22"/>
  <c r="I4090" i="22"/>
  <c r="F4091" i="22" l="1"/>
  <c r="G4091" i="22"/>
  <c r="H4091" i="22"/>
  <c r="I4091" i="22"/>
  <c r="F4092" i="22" l="1"/>
  <c r="G4092" i="22"/>
  <c r="H4092" i="22"/>
  <c r="I4092" i="22"/>
  <c r="F4093" i="22" l="1"/>
  <c r="G4093" i="22"/>
  <c r="H4093" i="22"/>
  <c r="I4093" i="22"/>
  <c r="F4094" i="22" l="1"/>
  <c r="G4094" i="22"/>
  <c r="H4094" i="22"/>
  <c r="I4094" i="22"/>
  <c r="F4095" i="22" l="1"/>
  <c r="G4095" i="22"/>
  <c r="H4095" i="22"/>
  <c r="I4095" i="22"/>
  <c r="F4096" i="22" l="1"/>
  <c r="G4096" i="22"/>
  <c r="H4096" i="22"/>
  <c r="I4096" i="22"/>
  <c r="F4097" i="22" l="1"/>
  <c r="G4097" i="22"/>
  <c r="H4097" i="22"/>
  <c r="I4097" i="22"/>
  <c r="F4098" i="22" l="1"/>
  <c r="G4098" i="22"/>
  <c r="H4098" i="22"/>
  <c r="I4098" i="22"/>
  <c r="F4099" i="22" l="1"/>
  <c r="G4099" i="22"/>
  <c r="H4099" i="22"/>
  <c r="I4099" i="22"/>
  <c r="F4100" i="22" l="1"/>
  <c r="G4100" i="22"/>
  <c r="H4100" i="22"/>
  <c r="I4100" i="22"/>
  <c r="F4101" i="22" l="1"/>
  <c r="G4101" i="22"/>
  <c r="H4101" i="22"/>
  <c r="I4101" i="22"/>
  <c r="F4102" i="22" l="1"/>
  <c r="G4102" i="22"/>
  <c r="H4102" i="22"/>
  <c r="I4102" i="22"/>
  <c r="F4103" i="22" l="1"/>
  <c r="G4103" i="22"/>
  <c r="H4103" i="22"/>
  <c r="I4103" i="22"/>
  <c r="F4104" i="22" l="1"/>
  <c r="G4104" i="22"/>
  <c r="H4104" i="22"/>
  <c r="I4104" i="22"/>
  <c r="F4105" i="22" l="1"/>
  <c r="G4105" i="22"/>
  <c r="H4105" i="22"/>
  <c r="I4105" i="22"/>
  <c r="F4106" i="22" l="1"/>
  <c r="G4106" i="22"/>
  <c r="H4106" i="22"/>
  <c r="I4106" i="22"/>
  <c r="F4107" i="22" l="1"/>
  <c r="G4107" i="22"/>
  <c r="H4107" i="22"/>
  <c r="I4107" i="22"/>
  <c r="F4108" i="22" l="1"/>
  <c r="G4108" i="22"/>
  <c r="H4108" i="22"/>
  <c r="I4108" i="22"/>
  <c r="F4109" i="22" l="1"/>
  <c r="G4109" i="22"/>
  <c r="H4109" i="22"/>
  <c r="I4109" i="22"/>
  <c r="F4110" i="22" l="1"/>
  <c r="G4110" i="22"/>
  <c r="H4110" i="22"/>
  <c r="I4110" i="22"/>
  <c r="F4111" i="22" l="1"/>
  <c r="G4111" i="22"/>
  <c r="H4111" i="22"/>
  <c r="I4111" i="22"/>
  <c r="F4112" i="22" l="1"/>
  <c r="G4112" i="22"/>
  <c r="H4112" i="22"/>
  <c r="I4112" i="22"/>
  <c r="F4113" i="22" l="1"/>
  <c r="G4113" i="22"/>
  <c r="H4113" i="22"/>
  <c r="I4113" i="22"/>
  <c r="F4114" i="22" l="1"/>
  <c r="G4114" i="22"/>
  <c r="H4114" i="22"/>
  <c r="I4114" i="22"/>
  <c r="F4115" i="22" l="1"/>
  <c r="G4115" i="22"/>
  <c r="H4115" i="22"/>
  <c r="I4115" i="22"/>
  <c r="F4116" i="22" l="1"/>
  <c r="G4116" i="22"/>
  <c r="H4116" i="22"/>
  <c r="I4116" i="22"/>
  <c r="F4117" i="22" l="1"/>
  <c r="G4117" i="22"/>
  <c r="H4117" i="22"/>
  <c r="I4117" i="22"/>
  <c r="F4118" i="22" l="1"/>
  <c r="G4118" i="22"/>
  <c r="H4118" i="22"/>
  <c r="I4118" i="22"/>
  <c r="F4119" i="22" l="1"/>
  <c r="G4119" i="22"/>
  <c r="H4119" i="22"/>
  <c r="I4119" i="22"/>
  <c r="F4120" i="22" l="1"/>
  <c r="G4120" i="22"/>
  <c r="H4120" i="22"/>
  <c r="I4120" i="22"/>
  <c r="F4121" i="22" l="1"/>
  <c r="G4121" i="22"/>
  <c r="H4121" i="22"/>
  <c r="I4121" i="22"/>
  <c r="F4122" i="22" l="1"/>
  <c r="G4122" i="22"/>
  <c r="H4122" i="22"/>
  <c r="I4122" i="22"/>
  <c r="F4123" i="22" l="1"/>
  <c r="G4123" i="22"/>
  <c r="H4123" i="22"/>
  <c r="I4123" i="22"/>
  <c r="F4124" i="22" l="1"/>
  <c r="G4124" i="22"/>
  <c r="H4124" i="22"/>
  <c r="I4124" i="22"/>
  <c r="F4125" i="22" l="1"/>
  <c r="G4125" i="22"/>
  <c r="H4125" i="22"/>
  <c r="I4125" i="22"/>
  <c r="F4126" i="22" l="1"/>
  <c r="G4126" i="22"/>
  <c r="H4126" i="22"/>
  <c r="I4126" i="22"/>
  <c r="F4127" i="22" l="1"/>
  <c r="G4127" i="22"/>
  <c r="H4127" i="22"/>
  <c r="I4127" i="22"/>
  <c r="F4128" i="22" l="1"/>
  <c r="G4128" i="22"/>
  <c r="H4128" i="22"/>
  <c r="I4128" i="22"/>
  <c r="F4129" i="22" l="1"/>
  <c r="G4129" i="22"/>
  <c r="H4129" i="22"/>
  <c r="I4129" i="22"/>
  <c r="F4130" i="22" l="1"/>
  <c r="G4130" i="22"/>
  <c r="H4130" i="22"/>
  <c r="I4130" i="22"/>
  <c r="F4131" i="22" l="1"/>
  <c r="G4131" i="22"/>
  <c r="H4131" i="22"/>
  <c r="I4131" i="22"/>
  <c r="F4132" i="22" l="1"/>
  <c r="G4132" i="22"/>
  <c r="H4132" i="22"/>
  <c r="I4132" i="22"/>
  <c r="F4133" i="22" l="1"/>
  <c r="G4133" i="22"/>
  <c r="H4133" i="22"/>
  <c r="I4133" i="22"/>
  <c r="F4134" i="22" l="1"/>
  <c r="G4134" i="22"/>
  <c r="H4134" i="22"/>
  <c r="I4134" i="22"/>
  <c r="F4135" i="22" l="1"/>
  <c r="G4135" i="22"/>
  <c r="H4135" i="22"/>
  <c r="I4135" i="22"/>
  <c r="F4136" i="22" l="1"/>
  <c r="G4136" i="22"/>
  <c r="H4136" i="22"/>
  <c r="I4136" i="22"/>
  <c r="F4137" i="22" l="1"/>
  <c r="G4137" i="22"/>
  <c r="H4137" i="22"/>
  <c r="I4137" i="22"/>
  <c r="F4138" i="22" l="1"/>
  <c r="G4138" i="22"/>
  <c r="H4138" i="22"/>
  <c r="I4138" i="22"/>
  <c r="F4139" i="22" l="1"/>
  <c r="G4139" i="22"/>
  <c r="H4139" i="22"/>
  <c r="I4139" i="22"/>
  <c r="F4140" i="22" l="1"/>
  <c r="G4140" i="22"/>
  <c r="H4140" i="22"/>
  <c r="I4140" i="22"/>
  <c r="F4141" i="22" l="1"/>
  <c r="G4141" i="22"/>
  <c r="H4141" i="22"/>
  <c r="I4141" i="22"/>
  <c r="F4142" i="22" l="1"/>
  <c r="G4142" i="22"/>
  <c r="H4142" i="22"/>
  <c r="I4142" i="22"/>
  <c r="F4143" i="22" l="1"/>
  <c r="G4143" i="22"/>
  <c r="H4143" i="22"/>
  <c r="I4143" i="22"/>
  <c r="F4144" i="22" l="1"/>
  <c r="G4144" i="22"/>
  <c r="H4144" i="22"/>
  <c r="I4144" i="22"/>
  <c r="F4145" i="22" l="1"/>
  <c r="G4145" i="22"/>
  <c r="H4145" i="22"/>
  <c r="I4145" i="22"/>
  <c r="F4146" i="22" l="1"/>
  <c r="G4146" i="22"/>
  <c r="H4146" i="22"/>
  <c r="I4146" i="22"/>
  <c r="F4147" i="22" l="1"/>
  <c r="G4147" i="22"/>
  <c r="H4147" i="22"/>
  <c r="I4147" i="22"/>
  <c r="F4148" i="22" l="1"/>
  <c r="G4148" i="22"/>
  <c r="H4148" i="22"/>
  <c r="I4148" i="22"/>
  <c r="F4149" i="22" l="1"/>
  <c r="G4149" i="22"/>
  <c r="H4149" i="22"/>
  <c r="I4149" i="22"/>
  <c r="F4150" i="22" l="1"/>
  <c r="G4150" i="22"/>
  <c r="H4150" i="22"/>
  <c r="I4150" i="22"/>
  <c r="F4151" i="22" l="1"/>
  <c r="G4151" i="22"/>
  <c r="H4151" i="22"/>
  <c r="I4151" i="22"/>
  <c r="F4152" i="22" l="1"/>
  <c r="G4152" i="22"/>
  <c r="H4152" i="22"/>
  <c r="I4152" i="22"/>
  <c r="F4153" i="22" l="1"/>
  <c r="G4153" i="22"/>
  <c r="H4153" i="22"/>
  <c r="I4153" i="22"/>
  <c r="F4154" i="22" l="1"/>
  <c r="G4154" i="22"/>
  <c r="H4154" i="22"/>
  <c r="I4154" i="22"/>
  <c r="F4155" i="22" l="1"/>
  <c r="G4155" i="22"/>
  <c r="H4155" i="22"/>
  <c r="I4155" i="22"/>
  <c r="F4156" i="22" l="1"/>
  <c r="G4156" i="22"/>
  <c r="H4156" i="22"/>
  <c r="I4156" i="22"/>
  <c r="F4157" i="22" l="1"/>
  <c r="G4157" i="22"/>
  <c r="H4157" i="22"/>
  <c r="I4157" i="22"/>
  <c r="F4158" i="22" l="1"/>
  <c r="G4158" i="22"/>
  <c r="H4158" i="22"/>
  <c r="I4158" i="22"/>
  <c r="F4159" i="22" l="1"/>
  <c r="G4159" i="22"/>
  <c r="H4159" i="22"/>
  <c r="I4159" i="22"/>
  <c r="F4160" i="22" l="1"/>
  <c r="G4160" i="22"/>
  <c r="H4160" i="22"/>
  <c r="I4160" i="22"/>
  <c r="F4161" i="22" l="1"/>
  <c r="G4161" i="22"/>
  <c r="H4161" i="22"/>
  <c r="I4161" i="22"/>
  <c r="F4162" i="22" l="1"/>
  <c r="G4162" i="22"/>
  <c r="H4162" i="22"/>
  <c r="I4162" i="22"/>
  <c r="F4163" i="22" l="1"/>
  <c r="G4163" i="22"/>
  <c r="H4163" i="22"/>
  <c r="I4163" i="22"/>
  <c r="F4164" i="22" l="1"/>
  <c r="G4164" i="22"/>
  <c r="H4164" i="22"/>
  <c r="I4164" i="22"/>
  <c r="F4165" i="22" l="1"/>
  <c r="G4165" i="22"/>
  <c r="H4165" i="22"/>
  <c r="I4165" i="22"/>
  <c r="F4166" i="22" l="1"/>
  <c r="G4166" i="22"/>
  <c r="H4166" i="22"/>
  <c r="I4166" i="22"/>
  <c r="F4167" i="22" l="1"/>
  <c r="G4167" i="22"/>
  <c r="H4167" i="22"/>
  <c r="I4167" i="22"/>
  <c r="F4168" i="22" l="1"/>
  <c r="G4168" i="22"/>
  <c r="H4168" i="22"/>
  <c r="I4168" i="22"/>
  <c r="F4169" i="22" l="1"/>
  <c r="G4169" i="22"/>
  <c r="H4169" i="22"/>
  <c r="I4169" i="22"/>
  <c r="F4170" i="22" l="1"/>
  <c r="G4170" i="22"/>
  <c r="H4170" i="22"/>
  <c r="I4170" i="22"/>
  <c r="F4171" i="22" l="1"/>
  <c r="G4171" i="22"/>
  <c r="H4171" i="22"/>
  <c r="I4171" i="22"/>
  <c r="F4172" i="22" l="1"/>
  <c r="G4172" i="22"/>
  <c r="H4172" i="22"/>
  <c r="I4172" i="22"/>
  <c r="F4173" i="22" l="1"/>
  <c r="G4173" i="22"/>
  <c r="H4173" i="22"/>
  <c r="I4173" i="22"/>
  <c r="F4174" i="22" l="1"/>
  <c r="G4174" i="22"/>
  <c r="H4174" i="22"/>
  <c r="I4174" i="22"/>
  <c r="F4175" i="22" l="1"/>
  <c r="G4175" i="22"/>
  <c r="H4175" i="22"/>
  <c r="I4175" i="22"/>
  <c r="F4176" i="22" l="1"/>
  <c r="G4176" i="22"/>
  <c r="H4176" i="22"/>
  <c r="I4176" i="22"/>
  <c r="F4177" i="22" l="1"/>
  <c r="G4177" i="22"/>
  <c r="H4177" i="22"/>
  <c r="I4177" i="22"/>
  <c r="F4178" i="22" l="1"/>
  <c r="G4178" i="22"/>
  <c r="H4178" i="22"/>
  <c r="I4178" i="22"/>
  <c r="F4179" i="22" l="1"/>
  <c r="G4179" i="22"/>
  <c r="H4179" i="22"/>
  <c r="I4179" i="22"/>
  <c r="F4180" i="22" l="1"/>
  <c r="G4180" i="22"/>
  <c r="H4180" i="22"/>
  <c r="I4180" i="22"/>
  <c r="F4181" i="22" l="1"/>
  <c r="G4181" i="22"/>
  <c r="H4181" i="22"/>
  <c r="I4181" i="22"/>
  <c r="F4182" i="22" l="1"/>
  <c r="G4182" i="22"/>
  <c r="H4182" i="22"/>
  <c r="I4182" i="22"/>
  <c r="F4183" i="22" l="1"/>
  <c r="G4183" i="22"/>
  <c r="H4183" i="22"/>
  <c r="I4183" i="22"/>
  <c r="F4184" i="22" l="1"/>
  <c r="G4184" i="22"/>
  <c r="H4184" i="22"/>
  <c r="I4184" i="22"/>
  <c r="F4185" i="22" l="1"/>
  <c r="G4185" i="22"/>
  <c r="H4185" i="22"/>
  <c r="I4185" i="22"/>
  <c r="F4186" i="22" l="1"/>
  <c r="G4186" i="22"/>
  <c r="H4186" i="22"/>
  <c r="I4186" i="22"/>
  <c r="F4187" i="22" l="1"/>
  <c r="G4187" i="22"/>
  <c r="H4187" i="22"/>
  <c r="I4187" i="22"/>
  <c r="F4188" i="22" l="1"/>
  <c r="G4188" i="22"/>
  <c r="H4188" i="22"/>
  <c r="I4188" i="22"/>
  <c r="F4189" i="22" l="1"/>
  <c r="G4189" i="22"/>
  <c r="H4189" i="22"/>
  <c r="I4189" i="22"/>
  <c r="F4190" i="22" l="1"/>
  <c r="G4190" i="22"/>
  <c r="H4190" i="22"/>
  <c r="I4190" i="22"/>
  <c r="F4191" i="22" l="1"/>
  <c r="G4191" i="22"/>
  <c r="H4191" i="22"/>
  <c r="I4191" i="22"/>
  <c r="F4192" i="22" l="1"/>
  <c r="G4192" i="22"/>
  <c r="H4192" i="22"/>
  <c r="I4192" i="22"/>
  <c r="F4193" i="22" l="1"/>
  <c r="G4193" i="22"/>
  <c r="H4193" i="22"/>
  <c r="I4193" i="22"/>
  <c r="F4194" i="22" l="1"/>
  <c r="G4194" i="22"/>
  <c r="H4194" i="22"/>
  <c r="I4194" i="22"/>
  <c r="F4195" i="22" l="1"/>
  <c r="G4195" i="22"/>
  <c r="H4195" i="22"/>
  <c r="I4195" i="22"/>
  <c r="F4196" i="22" l="1"/>
  <c r="G4196" i="22"/>
  <c r="H4196" i="22"/>
  <c r="I4196" i="22"/>
  <c r="F4197" i="22" l="1"/>
  <c r="G4197" i="22"/>
  <c r="H4197" i="22"/>
  <c r="I4197" i="22"/>
  <c r="F4198" i="22" l="1"/>
  <c r="G4198" i="22"/>
  <c r="H4198" i="22"/>
  <c r="I4198" i="22"/>
  <c r="F4199" i="22" l="1"/>
  <c r="G4199" i="22"/>
  <c r="H4199" i="22"/>
  <c r="I4199" i="22"/>
  <c r="F4200" i="22" l="1"/>
  <c r="G4200" i="22"/>
  <c r="H4200" i="22"/>
  <c r="I4200" i="22"/>
  <c r="F4201" i="22" l="1"/>
  <c r="G4201" i="22"/>
  <c r="H4201" i="22"/>
  <c r="I4201" i="22"/>
  <c r="F4202" i="22" l="1"/>
  <c r="G4202" i="22"/>
  <c r="H4202" i="22"/>
  <c r="I4202" i="22"/>
  <c r="F4203" i="22" l="1"/>
  <c r="G4203" i="22"/>
  <c r="H4203" i="22"/>
  <c r="I4203" i="22"/>
  <c r="F4204" i="22" l="1"/>
  <c r="G4204" i="22"/>
  <c r="H4204" i="22"/>
  <c r="I4204" i="22"/>
  <c r="F4205" i="22" l="1"/>
  <c r="G4205" i="22"/>
  <c r="H4205" i="22"/>
  <c r="I4205" i="22"/>
  <c r="F4206" i="22" l="1"/>
  <c r="G4206" i="22"/>
  <c r="H4206" i="22"/>
  <c r="I4206" i="22"/>
  <c r="F4207" i="22" l="1"/>
  <c r="G4207" i="22"/>
  <c r="H4207" i="22"/>
  <c r="I4207" i="22"/>
  <c r="F4208" i="22" l="1"/>
  <c r="G4208" i="22"/>
  <c r="H4208" i="22"/>
  <c r="I4208" i="22"/>
  <c r="F4209" i="22" l="1"/>
  <c r="G4209" i="22"/>
  <c r="H4209" i="22"/>
  <c r="I4209" i="22"/>
  <c r="F4210" i="22" l="1"/>
  <c r="G4210" i="22"/>
  <c r="H4210" i="22"/>
  <c r="I4210" i="22"/>
  <c r="F4211" i="22" l="1"/>
  <c r="G4211" i="22"/>
  <c r="H4211" i="22"/>
  <c r="I4211" i="22"/>
  <c r="F4212" i="22" l="1"/>
  <c r="G4212" i="22"/>
  <c r="H4212" i="22"/>
  <c r="I4212" i="22"/>
  <c r="F4213" i="22" l="1"/>
  <c r="G4213" i="22"/>
  <c r="H4213" i="22"/>
  <c r="I4213" i="22"/>
  <c r="F4214" i="22" l="1"/>
  <c r="G4214" i="22"/>
  <c r="H4214" i="22"/>
  <c r="I4214" i="22"/>
  <c r="F4215" i="22" l="1"/>
  <c r="G4215" i="22"/>
  <c r="H4215" i="22"/>
  <c r="I4215" i="22"/>
  <c r="F4216" i="22" l="1"/>
  <c r="G4216" i="22"/>
  <c r="H4216" i="22"/>
  <c r="I4216" i="22"/>
  <c r="F4217" i="22" l="1"/>
  <c r="G4217" i="22"/>
  <c r="H4217" i="22"/>
  <c r="I4217" i="22"/>
  <c r="F4218" i="22" l="1"/>
  <c r="G4218" i="22"/>
  <c r="H4218" i="22"/>
  <c r="I4218" i="22"/>
  <c r="F4219" i="22" l="1"/>
  <c r="G4219" i="22"/>
  <c r="H4219" i="22"/>
  <c r="I4219" i="22"/>
  <c r="F4220" i="22" l="1"/>
  <c r="G4220" i="22"/>
  <c r="H4220" i="22"/>
  <c r="I4220" i="22"/>
  <c r="F4221" i="22" l="1"/>
  <c r="G4221" i="22"/>
  <c r="H4221" i="22"/>
  <c r="I4221" i="22"/>
  <c r="F4222" i="22" l="1"/>
  <c r="G4222" i="22"/>
  <c r="H4222" i="22"/>
  <c r="I4222" i="22"/>
  <c r="F4223" i="22" l="1"/>
  <c r="G4223" i="22"/>
  <c r="H4223" i="22"/>
  <c r="I4223" i="22"/>
  <c r="F4224" i="22" l="1"/>
  <c r="G4224" i="22"/>
  <c r="H4224" i="22"/>
  <c r="I4224" i="22"/>
  <c r="F4225" i="22" l="1"/>
  <c r="G4225" i="22"/>
  <c r="H4225" i="22"/>
  <c r="I4225" i="22"/>
  <c r="F4226" i="22" l="1"/>
  <c r="G4226" i="22"/>
  <c r="H4226" i="22"/>
  <c r="I4226" i="22"/>
  <c r="F4227" i="22" l="1"/>
  <c r="G4227" i="22"/>
  <c r="H4227" i="22"/>
  <c r="I4227" i="22"/>
  <c r="F4228" i="22" l="1"/>
  <c r="G4228" i="22"/>
  <c r="H4228" i="22"/>
  <c r="I4228" i="22"/>
  <c r="F4229" i="22" l="1"/>
  <c r="G4229" i="22"/>
  <c r="H4229" i="22"/>
  <c r="I4229" i="22"/>
  <c r="F4230" i="22" l="1"/>
  <c r="G4230" i="22"/>
  <c r="H4230" i="22"/>
  <c r="I4230" i="22"/>
  <c r="F4231" i="22" l="1"/>
  <c r="G4231" i="22"/>
  <c r="H4231" i="22"/>
  <c r="I4231" i="22"/>
  <c r="F4232" i="22" l="1"/>
  <c r="G4232" i="22"/>
  <c r="H4232" i="22"/>
  <c r="I4232" i="22"/>
  <c r="F4233" i="22" l="1"/>
  <c r="G4233" i="22"/>
  <c r="H4233" i="22"/>
  <c r="I4233" i="22"/>
  <c r="F4234" i="22" l="1"/>
  <c r="G4234" i="22"/>
  <c r="H4234" i="22"/>
  <c r="I4234" i="22"/>
  <c r="F4235" i="22" l="1"/>
  <c r="G4235" i="22"/>
  <c r="H4235" i="22"/>
  <c r="I4235" i="22"/>
  <c r="F4236" i="22" l="1"/>
  <c r="G4236" i="22"/>
  <c r="H4236" i="22"/>
  <c r="I4236" i="22"/>
  <c r="F4237" i="22" l="1"/>
  <c r="G4237" i="22"/>
  <c r="H4237" i="22"/>
  <c r="I4237" i="22"/>
  <c r="F4238" i="22" l="1"/>
  <c r="G4238" i="22"/>
  <c r="H4238" i="22"/>
  <c r="I4238" i="22"/>
  <c r="F4239" i="22" l="1"/>
  <c r="G4239" i="22"/>
  <c r="H4239" i="22"/>
  <c r="I4239" i="22"/>
  <c r="F4240" i="22" l="1"/>
  <c r="G4240" i="22"/>
  <c r="H4240" i="22"/>
  <c r="I4240" i="22"/>
  <c r="F4241" i="22" l="1"/>
  <c r="G4241" i="22"/>
  <c r="H4241" i="22"/>
  <c r="I4241" i="22"/>
  <c r="F4242" i="22" l="1"/>
  <c r="G4242" i="22"/>
  <c r="H4242" i="22"/>
  <c r="I4242" i="22"/>
  <c r="F4243" i="22" l="1"/>
  <c r="G4243" i="22"/>
  <c r="H4243" i="22"/>
  <c r="I4243" i="22"/>
  <c r="F4244" i="22" l="1"/>
  <c r="G4244" i="22"/>
  <c r="H4244" i="22"/>
  <c r="I4244" i="22"/>
  <c r="F4245" i="22" l="1"/>
  <c r="G4245" i="22"/>
  <c r="H4245" i="22"/>
  <c r="I4245" i="22"/>
  <c r="F4246" i="22" l="1"/>
  <c r="G4246" i="22"/>
  <c r="H4246" i="22"/>
  <c r="I4246" i="22"/>
  <c r="F4247" i="22" l="1"/>
  <c r="G4247" i="22"/>
  <c r="H4247" i="22"/>
  <c r="I4247" i="22"/>
  <c r="F4248" i="22" l="1"/>
  <c r="G4248" i="22"/>
  <c r="H4248" i="22"/>
  <c r="I4248" i="22"/>
  <c r="F4249" i="22" l="1"/>
  <c r="G4249" i="22"/>
  <c r="H4249" i="22"/>
  <c r="I4249" i="22"/>
  <c r="F4250" i="22" l="1"/>
  <c r="G4250" i="22"/>
  <c r="H4250" i="22"/>
  <c r="I4250" i="22"/>
  <c r="F4251" i="22" l="1"/>
  <c r="G4251" i="22"/>
  <c r="H4251" i="22"/>
  <c r="I4251" i="22"/>
  <c r="F4252" i="22" l="1"/>
  <c r="G4252" i="22"/>
  <c r="H4252" i="22"/>
  <c r="I4252" i="22"/>
  <c r="F4253" i="22" l="1"/>
  <c r="G4253" i="22"/>
  <c r="H4253" i="22"/>
  <c r="I4253" i="22"/>
  <c r="F4254" i="22" l="1"/>
  <c r="G4254" i="22"/>
  <c r="H4254" i="22"/>
  <c r="I4254" i="22"/>
  <c r="F4255" i="22" l="1"/>
  <c r="G4255" i="22"/>
  <c r="H4255" i="22"/>
  <c r="I4255" i="22"/>
  <c r="F4256" i="22" l="1"/>
  <c r="G4256" i="22"/>
  <c r="H4256" i="22"/>
  <c r="I4256" i="22"/>
  <c r="F4257" i="22" l="1"/>
  <c r="G4257" i="22"/>
  <c r="H4257" i="22"/>
  <c r="I4257" i="22"/>
  <c r="F4258" i="22" l="1"/>
  <c r="G4258" i="22"/>
  <c r="H4258" i="22"/>
  <c r="I4258" i="22"/>
  <c r="F4259" i="22" l="1"/>
  <c r="G4259" i="22"/>
  <c r="H4259" i="22"/>
  <c r="I4259" i="22"/>
  <c r="F4260" i="22" l="1"/>
  <c r="G4260" i="22"/>
  <c r="H4260" i="22"/>
  <c r="I4260" i="22"/>
  <c r="F4261" i="22" l="1"/>
  <c r="G4261" i="22"/>
  <c r="H4261" i="22"/>
  <c r="I4261" i="22"/>
  <c r="F4262" i="22" l="1"/>
  <c r="G4262" i="22"/>
  <c r="H4262" i="22"/>
  <c r="I4262" i="22"/>
  <c r="F4263" i="22" l="1"/>
  <c r="G4263" i="22"/>
  <c r="H4263" i="22"/>
  <c r="I4263" i="22"/>
  <c r="F4264" i="22" l="1"/>
  <c r="G4264" i="22"/>
  <c r="H4264" i="22"/>
  <c r="I4264" i="22"/>
  <c r="F4265" i="22" l="1"/>
  <c r="G4265" i="22"/>
  <c r="H4265" i="22"/>
  <c r="I4265" i="22"/>
  <c r="F4266" i="22" l="1"/>
  <c r="G4266" i="22"/>
  <c r="H4266" i="22"/>
  <c r="I4266" i="22"/>
  <c r="F4267" i="22" l="1"/>
  <c r="G4267" i="22"/>
  <c r="H4267" i="22"/>
  <c r="I4267" i="22"/>
  <c r="F4268" i="22" l="1"/>
  <c r="G4268" i="22"/>
  <c r="H4268" i="22"/>
  <c r="I4268" i="22"/>
  <c r="F4269" i="22" l="1"/>
  <c r="G4269" i="22"/>
  <c r="H4269" i="22"/>
  <c r="I4269" i="22"/>
  <c r="F4270" i="22" l="1"/>
  <c r="G4270" i="22"/>
  <c r="H4270" i="22"/>
  <c r="I4270" i="22"/>
  <c r="F4271" i="22" l="1"/>
  <c r="G4271" i="22"/>
  <c r="H4271" i="22"/>
  <c r="I4271" i="22"/>
  <c r="F4272" i="22" l="1"/>
  <c r="G4272" i="22"/>
  <c r="H4272" i="22"/>
  <c r="I4272" i="22"/>
  <c r="F4273" i="22" l="1"/>
  <c r="G4273" i="22"/>
  <c r="H4273" i="22"/>
  <c r="I4273" i="22"/>
  <c r="F4274" i="22" l="1"/>
  <c r="G4274" i="22"/>
  <c r="H4274" i="22"/>
  <c r="I4274" i="22"/>
  <c r="F4275" i="22" l="1"/>
  <c r="G4275" i="22"/>
  <c r="H4275" i="22"/>
  <c r="I4275" i="22"/>
  <c r="F4276" i="22" l="1"/>
  <c r="G4276" i="22"/>
  <c r="H4276" i="22"/>
  <c r="I4276" i="22"/>
  <c r="F4277" i="22" l="1"/>
  <c r="G4277" i="22"/>
  <c r="H4277" i="22"/>
  <c r="I4277" i="22"/>
  <c r="F4278" i="22" l="1"/>
  <c r="G4278" i="22"/>
  <c r="H4278" i="22"/>
  <c r="I4278" i="22"/>
  <c r="F4279" i="22" l="1"/>
  <c r="G4279" i="22"/>
  <c r="H4279" i="22"/>
  <c r="I4279" i="22"/>
  <c r="F4280" i="22" l="1"/>
  <c r="G4280" i="22"/>
  <c r="H4280" i="22"/>
  <c r="I4280" i="22"/>
  <c r="F4281" i="22" l="1"/>
  <c r="G4281" i="22"/>
  <c r="H4281" i="22"/>
  <c r="I4281" i="22"/>
  <c r="F4282" i="22" l="1"/>
  <c r="G4282" i="22"/>
  <c r="H4282" i="22"/>
  <c r="I4282" i="22"/>
  <c r="F4283" i="22" l="1"/>
  <c r="G4283" i="22"/>
  <c r="H4283" i="22"/>
  <c r="I4283" i="22"/>
  <c r="F4284" i="22" l="1"/>
  <c r="G4284" i="22"/>
  <c r="H4284" i="22"/>
  <c r="I4284" i="22"/>
  <c r="F4285" i="22" l="1"/>
  <c r="G4285" i="22"/>
  <c r="H4285" i="22"/>
  <c r="I4285" i="22"/>
  <c r="F4286" i="22" l="1"/>
  <c r="G4286" i="22"/>
  <c r="H4286" i="22"/>
  <c r="I4286" i="22"/>
  <c r="F4287" i="22" l="1"/>
  <c r="G4287" i="22"/>
  <c r="H4287" i="22"/>
  <c r="I4287" i="22"/>
  <c r="F4288" i="22" l="1"/>
  <c r="G4288" i="22"/>
  <c r="H4288" i="22"/>
  <c r="I4288" i="22"/>
  <c r="F4289" i="22" l="1"/>
  <c r="G4289" i="22"/>
  <c r="H4289" i="22"/>
  <c r="I4289" i="22"/>
  <c r="F4290" i="22" l="1"/>
  <c r="G4290" i="22"/>
  <c r="H4290" i="22"/>
  <c r="I4290" i="22"/>
  <c r="F4291" i="22" l="1"/>
  <c r="G4291" i="22"/>
  <c r="H4291" i="22"/>
  <c r="I4291" i="22"/>
  <c r="F4292" i="22" l="1"/>
  <c r="G4292" i="22"/>
  <c r="H4292" i="22"/>
  <c r="I4292" i="22"/>
  <c r="F4293" i="22" l="1"/>
  <c r="G4293" i="22"/>
  <c r="H4293" i="22"/>
  <c r="I4293" i="22"/>
  <c r="F4294" i="22" l="1"/>
  <c r="G4294" i="22"/>
  <c r="H4294" i="22"/>
  <c r="I4294" i="22"/>
  <c r="F4295" i="22" l="1"/>
  <c r="G4295" i="22"/>
  <c r="H4295" i="22"/>
  <c r="I4295" i="22"/>
  <c r="F4296" i="22" l="1"/>
  <c r="G4296" i="22"/>
  <c r="H4296" i="22"/>
  <c r="I4296" i="22"/>
  <c r="F4297" i="22" l="1"/>
  <c r="G4297" i="22"/>
  <c r="H4297" i="22"/>
  <c r="I4297" i="22"/>
  <c r="F4298" i="22" l="1"/>
  <c r="G4298" i="22"/>
  <c r="H4298" i="22"/>
  <c r="I4298" i="22"/>
  <c r="F4299" i="22" l="1"/>
  <c r="G4299" i="22"/>
  <c r="H4299" i="22"/>
  <c r="I4299" i="22"/>
  <c r="F4300" i="22" l="1"/>
  <c r="G4300" i="22"/>
  <c r="H4300" i="22"/>
  <c r="I4300" i="22"/>
  <c r="F4301" i="22" l="1"/>
  <c r="G4301" i="22"/>
  <c r="H4301" i="22"/>
  <c r="I4301" i="22"/>
  <c r="F4302" i="22" l="1"/>
  <c r="G4302" i="22"/>
  <c r="H4302" i="22"/>
  <c r="I4302" i="22"/>
  <c r="F4303" i="22" l="1"/>
  <c r="G4303" i="22"/>
  <c r="H4303" i="22"/>
  <c r="I4303" i="22"/>
  <c r="F4304" i="22" l="1"/>
  <c r="G4304" i="22"/>
  <c r="H4304" i="22"/>
  <c r="I4304" i="22"/>
  <c r="F4305" i="22" l="1"/>
  <c r="G4305" i="22"/>
  <c r="H4305" i="22"/>
  <c r="I4305" i="22"/>
  <c r="F4306" i="22" l="1"/>
  <c r="G4306" i="22"/>
  <c r="H4306" i="22"/>
  <c r="I4306" i="22"/>
  <c r="F4307" i="22" l="1"/>
  <c r="G4307" i="22"/>
  <c r="H4307" i="22"/>
  <c r="I4307" i="22"/>
  <c r="F4308" i="22" l="1"/>
  <c r="G4308" i="22"/>
  <c r="H4308" i="22"/>
  <c r="I4308" i="22"/>
  <c r="F4309" i="22" l="1"/>
  <c r="G4309" i="22"/>
  <c r="H4309" i="22"/>
  <c r="I4309" i="22"/>
  <c r="F4310" i="22" l="1"/>
  <c r="G4310" i="22"/>
  <c r="H4310" i="22"/>
  <c r="I4310" i="22"/>
  <c r="F4311" i="22" l="1"/>
  <c r="G4311" i="22"/>
  <c r="H4311" i="22"/>
  <c r="I4311" i="22"/>
  <c r="F4312" i="22" l="1"/>
  <c r="G4312" i="22"/>
  <c r="H4312" i="22"/>
  <c r="I4312" i="22"/>
  <c r="F4313" i="22" l="1"/>
  <c r="G4313" i="22"/>
  <c r="H4313" i="22"/>
  <c r="I4313" i="22"/>
  <c r="F4314" i="22" l="1"/>
  <c r="G4314" i="22"/>
  <c r="H4314" i="22"/>
  <c r="I4314" i="22"/>
  <c r="F4315" i="22" l="1"/>
  <c r="G4315" i="22"/>
  <c r="H4315" i="22"/>
  <c r="I4315" i="22"/>
  <c r="F4316" i="22" l="1"/>
  <c r="G4316" i="22"/>
  <c r="H4316" i="22"/>
  <c r="I4316" i="22"/>
  <c r="F4317" i="22" l="1"/>
  <c r="G4317" i="22"/>
  <c r="H4317" i="22"/>
  <c r="I4317" i="22"/>
  <c r="F4318" i="22" l="1"/>
  <c r="G4318" i="22"/>
  <c r="H4318" i="22"/>
  <c r="I4318" i="22"/>
  <c r="F4319" i="22" l="1"/>
  <c r="G4319" i="22"/>
  <c r="H4319" i="22"/>
  <c r="I4319" i="22"/>
  <c r="F4320" i="22" l="1"/>
  <c r="G4320" i="22"/>
  <c r="H4320" i="22"/>
  <c r="I4320" i="22"/>
  <c r="F4321" i="22" l="1"/>
  <c r="G4321" i="22"/>
  <c r="H4321" i="22"/>
  <c r="I4321" i="22"/>
  <c r="F4322" i="22" l="1"/>
  <c r="G4322" i="22"/>
  <c r="H4322" i="22"/>
  <c r="I4322" i="22"/>
  <c r="F4323" i="22" l="1"/>
  <c r="G4323" i="22"/>
  <c r="H4323" i="22"/>
  <c r="I4323" i="22"/>
  <c r="F4324" i="22" l="1"/>
  <c r="G4324" i="22"/>
  <c r="H4324" i="22"/>
  <c r="I4324" i="22"/>
  <c r="F4325" i="22" l="1"/>
  <c r="G4325" i="22"/>
  <c r="H4325" i="22"/>
  <c r="I4325" i="22"/>
  <c r="F4326" i="22" l="1"/>
  <c r="G4326" i="22"/>
  <c r="H4326" i="22"/>
  <c r="I4326" i="22"/>
  <c r="F4327" i="22" l="1"/>
  <c r="G4327" i="22"/>
  <c r="H4327" i="22"/>
  <c r="I4327" i="22"/>
  <c r="F4328" i="22" l="1"/>
  <c r="G4328" i="22"/>
  <c r="H4328" i="22"/>
  <c r="I4328" i="22"/>
  <c r="F4329" i="22" l="1"/>
  <c r="G4329" i="22"/>
  <c r="H4329" i="22"/>
  <c r="I4329" i="22"/>
  <c r="F4330" i="22" l="1"/>
  <c r="G4330" i="22"/>
  <c r="H4330" i="22"/>
  <c r="I4330" i="22"/>
  <c r="F4331" i="22" l="1"/>
  <c r="G4331" i="22"/>
  <c r="H4331" i="22"/>
  <c r="I4331" i="22"/>
  <c r="F4332" i="22" l="1"/>
  <c r="G4332" i="22"/>
  <c r="H4332" i="22"/>
  <c r="I4332" i="22"/>
  <c r="F4333" i="22" l="1"/>
  <c r="G4333" i="22"/>
  <c r="H4333" i="22"/>
  <c r="I4333" i="22"/>
  <c r="F4334" i="22" l="1"/>
  <c r="G4334" i="22"/>
  <c r="H4334" i="22"/>
  <c r="I4334" i="22"/>
  <c r="F4335" i="22" l="1"/>
  <c r="G4335" i="22"/>
  <c r="H4335" i="22"/>
  <c r="I4335" i="22"/>
  <c r="F4336" i="22" l="1"/>
  <c r="G4336" i="22"/>
  <c r="H4336" i="22"/>
  <c r="I4336" i="22"/>
  <c r="F4337" i="22" l="1"/>
  <c r="G4337" i="22"/>
  <c r="H4337" i="22"/>
  <c r="I4337" i="22"/>
  <c r="F4338" i="22" l="1"/>
  <c r="G4338" i="22"/>
  <c r="H4338" i="22"/>
  <c r="I4338" i="22"/>
  <c r="F4339" i="22" l="1"/>
  <c r="G4339" i="22"/>
  <c r="H4339" i="22"/>
  <c r="I4339" i="22"/>
  <c r="F4340" i="22" l="1"/>
  <c r="G4340" i="22"/>
  <c r="H4340" i="22"/>
  <c r="I4340" i="22"/>
  <c r="F4341" i="22" l="1"/>
  <c r="G4341" i="22"/>
  <c r="H4341" i="22"/>
  <c r="I4341" i="22"/>
  <c r="F4342" i="22" l="1"/>
  <c r="G4342" i="22"/>
  <c r="H4342" i="22"/>
  <c r="I4342" i="22"/>
  <c r="F4343" i="22" l="1"/>
  <c r="G4343" i="22"/>
  <c r="H4343" i="22"/>
  <c r="I4343" i="22"/>
  <c r="F4344" i="22" l="1"/>
  <c r="G4344" i="22"/>
  <c r="H4344" i="22"/>
  <c r="I4344" i="22"/>
  <c r="F4345" i="22" l="1"/>
  <c r="G4345" i="22"/>
  <c r="H4345" i="22"/>
  <c r="I4345" i="22"/>
  <c r="F4346" i="22" l="1"/>
  <c r="G4346" i="22"/>
  <c r="H4346" i="22"/>
  <c r="I4346" i="22"/>
  <c r="F4347" i="22" l="1"/>
  <c r="G4347" i="22"/>
  <c r="H4347" i="22"/>
  <c r="I4347" i="22"/>
  <c r="F4348" i="22" l="1"/>
  <c r="G4348" i="22"/>
  <c r="H4348" i="22"/>
  <c r="I4348" i="22"/>
  <c r="F4349" i="22" l="1"/>
  <c r="G4349" i="22"/>
  <c r="H4349" i="22"/>
  <c r="I4349" i="22"/>
  <c r="F4350" i="22" l="1"/>
  <c r="G4350" i="22"/>
  <c r="H4350" i="22"/>
  <c r="I4350" i="22"/>
  <c r="F4351" i="22" l="1"/>
  <c r="G4351" i="22"/>
  <c r="H4351" i="22"/>
  <c r="I4351" i="22"/>
  <c r="F4352" i="22" l="1"/>
  <c r="G4352" i="22"/>
  <c r="H4352" i="22"/>
  <c r="I4352" i="22"/>
  <c r="F4353" i="22" l="1"/>
  <c r="G4353" i="22"/>
  <c r="H4353" i="22"/>
  <c r="I4353" i="22"/>
  <c r="F4354" i="22" l="1"/>
  <c r="G4354" i="22"/>
  <c r="H4354" i="22"/>
  <c r="I4354" i="22"/>
  <c r="F4355" i="22" l="1"/>
  <c r="G4355" i="22"/>
  <c r="H4355" i="22"/>
  <c r="I4355" i="22"/>
  <c r="F4356" i="22" l="1"/>
  <c r="G4356" i="22"/>
  <c r="H4356" i="22"/>
  <c r="I4356" i="22"/>
  <c r="F4357" i="22" l="1"/>
  <c r="G4357" i="22"/>
  <c r="H4357" i="22"/>
  <c r="I4357" i="22"/>
  <c r="F4358" i="22" l="1"/>
  <c r="G4358" i="22"/>
  <c r="H4358" i="22"/>
  <c r="I4358" i="22"/>
  <c r="F4359" i="22" l="1"/>
  <c r="G4359" i="22"/>
  <c r="H4359" i="22"/>
  <c r="I4359" i="22"/>
  <c r="F4360" i="22" l="1"/>
  <c r="G4360" i="22"/>
  <c r="H4360" i="22"/>
  <c r="I4360" i="22"/>
  <c r="F4361" i="22" l="1"/>
  <c r="G4361" i="22"/>
  <c r="H4361" i="22"/>
  <c r="I4361" i="22"/>
  <c r="F4362" i="22" l="1"/>
  <c r="G4362" i="22"/>
  <c r="H4362" i="22"/>
  <c r="I4362" i="22"/>
  <c r="F4363" i="22" l="1"/>
  <c r="G4363" i="22"/>
  <c r="H4363" i="22"/>
  <c r="I4363" i="22"/>
  <c r="F4364" i="22" l="1"/>
  <c r="G4364" i="22"/>
  <c r="H4364" i="22"/>
  <c r="I4364" i="22"/>
  <c r="F4365" i="22" l="1"/>
  <c r="G4365" i="22"/>
  <c r="H4365" i="22"/>
  <c r="I4365" i="22"/>
  <c r="F4366" i="22" l="1"/>
  <c r="G4366" i="22"/>
  <c r="H4366" i="22"/>
  <c r="I4366" i="22"/>
  <c r="F4367" i="22" l="1"/>
  <c r="G4367" i="22"/>
  <c r="H4367" i="22"/>
  <c r="I4367" i="22"/>
  <c r="F4368" i="22" l="1"/>
  <c r="G4368" i="22"/>
  <c r="H4368" i="22"/>
  <c r="I4368" i="22"/>
  <c r="F4369" i="22" l="1"/>
  <c r="G4369" i="22"/>
  <c r="H4369" i="22"/>
  <c r="I4369" i="22"/>
  <c r="F4370" i="22" l="1"/>
  <c r="G4370" i="22"/>
  <c r="H4370" i="22"/>
  <c r="I4370" i="22"/>
  <c r="F4371" i="22" l="1"/>
  <c r="G4371" i="22"/>
  <c r="H4371" i="22"/>
  <c r="I4371" i="22"/>
  <c r="F4372" i="22" l="1"/>
  <c r="G4372" i="22"/>
  <c r="H4372" i="22"/>
  <c r="I4372" i="22"/>
  <c r="F4373" i="22" l="1"/>
  <c r="G4373" i="22"/>
  <c r="H4373" i="22"/>
  <c r="I4373" i="22"/>
  <c r="F4374" i="22" l="1"/>
  <c r="G4374" i="22"/>
  <c r="H4374" i="22"/>
  <c r="I4374" i="22"/>
  <c r="F4375" i="22" l="1"/>
  <c r="G4375" i="22"/>
  <c r="H4375" i="22"/>
  <c r="I4375" i="22"/>
  <c r="F4376" i="22" l="1"/>
  <c r="G4376" i="22"/>
  <c r="H4376" i="22"/>
  <c r="I4376" i="22"/>
  <c r="F4377" i="22" l="1"/>
  <c r="G4377" i="22"/>
  <c r="H4377" i="22"/>
  <c r="I4377" i="22"/>
  <c r="F4378" i="22" l="1"/>
  <c r="G4378" i="22"/>
  <c r="H4378" i="22"/>
  <c r="I4378" i="22"/>
  <c r="F4379" i="22" l="1"/>
  <c r="G4379" i="22"/>
  <c r="H4379" i="22"/>
  <c r="I4379" i="22"/>
  <c r="F4380" i="22" l="1"/>
  <c r="G4380" i="22"/>
  <c r="H4380" i="22"/>
  <c r="I4380" i="22"/>
  <c r="F4381" i="22" l="1"/>
  <c r="G4381" i="22"/>
  <c r="H4381" i="22"/>
  <c r="I4381" i="22"/>
  <c r="F4382" i="22" l="1"/>
  <c r="G4382" i="22"/>
  <c r="H4382" i="22"/>
  <c r="I4382" i="22"/>
  <c r="F4383" i="22" l="1"/>
  <c r="G4383" i="22"/>
  <c r="H4383" i="22"/>
  <c r="I4383" i="22"/>
  <c r="F4384" i="22" l="1"/>
  <c r="G4384" i="22"/>
  <c r="H4384" i="22"/>
  <c r="I4384" i="22"/>
  <c r="F4385" i="22" l="1"/>
  <c r="G4385" i="22"/>
  <c r="H4385" i="22"/>
  <c r="I4385" i="22"/>
  <c r="F4386" i="22" l="1"/>
  <c r="G4386" i="22"/>
  <c r="H4386" i="22"/>
  <c r="I4386" i="22"/>
  <c r="F4387" i="22" l="1"/>
  <c r="G4387" i="22"/>
  <c r="H4387" i="22"/>
  <c r="I4387" i="22"/>
  <c r="F4388" i="22" l="1"/>
  <c r="G4388" i="22"/>
  <c r="H4388" i="22"/>
  <c r="I4388" i="22"/>
  <c r="F4389" i="22" l="1"/>
  <c r="G4389" i="22"/>
  <c r="H4389" i="22"/>
  <c r="I4389" i="22"/>
  <c r="F4390" i="22" l="1"/>
  <c r="G4390" i="22"/>
  <c r="H4390" i="22"/>
  <c r="I4390" i="22"/>
  <c r="F4391" i="22" l="1"/>
  <c r="G4391" i="22"/>
  <c r="H4391" i="22"/>
  <c r="I4391" i="22"/>
  <c r="F4392" i="22" l="1"/>
  <c r="G4392" i="22"/>
  <c r="H4392" i="22"/>
  <c r="I4392" i="22"/>
  <c r="F4393" i="22" l="1"/>
  <c r="G4393" i="22"/>
  <c r="H4393" i="22"/>
  <c r="I4393" i="22"/>
  <c r="F4394" i="22" l="1"/>
  <c r="G4394" i="22"/>
  <c r="H4394" i="22"/>
  <c r="I4394" i="22"/>
  <c r="F4395" i="22" l="1"/>
  <c r="G4395" i="22"/>
  <c r="H4395" i="22"/>
  <c r="I4395" i="22"/>
  <c r="F4396" i="22" l="1"/>
  <c r="G4396" i="22"/>
  <c r="H4396" i="22"/>
  <c r="I4396" i="22"/>
  <c r="F4397" i="22" l="1"/>
  <c r="G4397" i="22"/>
  <c r="H4397" i="22"/>
  <c r="I4397" i="22"/>
  <c r="F4398" i="22" l="1"/>
  <c r="G4398" i="22"/>
  <c r="H4398" i="22"/>
  <c r="I4398" i="22"/>
  <c r="F4399" i="22" l="1"/>
  <c r="G4399" i="22"/>
  <c r="H4399" i="22"/>
  <c r="I4399" i="22"/>
  <c r="F4400" i="22" l="1"/>
  <c r="G4400" i="22"/>
  <c r="H4400" i="22"/>
  <c r="I4400" i="22"/>
  <c r="F4401" i="22" l="1"/>
  <c r="G4401" i="22"/>
  <c r="H4401" i="22"/>
  <c r="I4401" i="22"/>
  <c r="F4402" i="22" l="1"/>
  <c r="G4402" i="22"/>
  <c r="H4402" i="22"/>
  <c r="I4402" i="22"/>
  <c r="F4403" i="22" l="1"/>
  <c r="G4403" i="22"/>
  <c r="H4403" i="22"/>
  <c r="I4403" i="22"/>
  <c r="F4404" i="22" l="1"/>
  <c r="G4404" i="22"/>
  <c r="H4404" i="22"/>
  <c r="I4404" i="22"/>
  <c r="F4405" i="22" l="1"/>
  <c r="G4405" i="22"/>
  <c r="H4405" i="22"/>
  <c r="I4405" i="22"/>
  <c r="F4406" i="22" l="1"/>
  <c r="G4406" i="22"/>
  <c r="H4406" i="22"/>
  <c r="I4406" i="22"/>
  <c r="F4407" i="22" l="1"/>
  <c r="G4407" i="22"/>
  <c r="H4407" i="22"/>
  <c r="I4407" i="22"/>
  <c r="F4408" i="22" l="1"/>
  <c r="G4408" i="22"/>
  <c r="H4408" i="22"/>
  <c r="I4408" i="22"/>
  <c r="F4409" i="22" l="1"/>
  <c r="G4409" i="22"/>
  <c r="H4409" i="22"/>
  <c r="I4409" i="22"/>
  <c r="F4410" i="22" l="1"/>
  <c r="G4410" i="22"/>
  <c r="H4410" i="22"/>
  <c r="I4410" i="22"/>
  <c r="F4411" i="22" l="1"/>
  <c r="G4411" i="22"/>
  <c r="H4411" i="22"/>
  <c r="I4411" i="22"/>
  <c r="F4412" i="22" l="1"/>
  <c r="G4412" i="22"/>
  <c r="H4412" i="22"/>
  <c r="I4412" i="22"/>
  <c r="F4413" i="22" l="1"/>
  <c r="G4413" i="22"/>
  <c r="H4413" i="22"/>
  <c r="I4413" i="22"/>
  <c r="F4414" i="22" l="1"/>
  <c r="G4414" i="22"/>
  <c r="H4414" i="22"/>
  <c r="I4414" i="22"/>
  <c r="F4415" i="22" l="1"/>
  <c r="G4415" i="22"/>
  <c r="H4415" i="22"/>
  <c r="I4415" i="22"/>
  <c r="F4416" i="22" l="1"/>
  <c r="G4416" i="22"/>
  <c r="H4416" i="22"/>
  <c r="I4416" i="22"/>
  <c r="F4417" i="22" l="1"/>
  <c r="G4417" i="22"/>
  <c r="H4417" i="22"/>
  <c r="I4417" i="22"/>
  <c r="F4418" i="22" l="1"/>
  <c r="G4418" i="22"/>
  <c r="H4418" i="22"/>
  <c r="I4418" i="22"/>
  <c r="F4419" i="22" l="1"/>
  <c r="G4419" i="22"/>
  <c r="H4419" i="22"/>
  <c r="I4419" i="22"/>
  <c r="F4420" i="22" l="1"/>
  <c r="G4420" i="22"/>
  <c r="H4420" i="22"/>
  <c r="I4420" i="22"/>
  <c r="F4421" i="22" l="1"/>
  <c r="G4421" i="22"/>
  <c r="H4421" i="22"/>
  <c r="I4421" i="22"/>
  <c r="F4422" i="22" l="1"/>
  <c r="G4422" i="22"/>
  <c r="H4422" i="22"/>
  <c r="I4422" i="22"/>
  <c r="F4423" i="22" l="1"/>
  <c r="G4423" i="22"/>
  <c r="H4423" i="22"/>
  <c r="I4423" i="22"/>
  <c r="F4424" i="22" l="1"/>
  <c r="G4424" i="22"/>
  <c r="H4424" i="22"/>
  <c r="I4424" i="22"/>
  <c r="F4425" i="22" l="1"/>
  <c r="G4425" i="22"/>
  <c r="H4425" i="22"/>
  <c r="I4425" i="22"/>
  <c r="F4426" i="22" l="1"/>
  <c r="G4426" i="22"/>
  <c r="H4426" i="22"/>
  <c r="I4426" i="22"/>
  <c r="F4427" i="22" l="1"/>
  <c r="G4427" i="22"/>
  <c r="H4427" i="22"/>
  <c r="I4427" i="22"/>
  <c r="F4428" i="22" l="1"/>
  <c r="G4428" i="22"/>
  <c r="H4428" i="22"/>
  <c r="I4428" i="22"/>
  <c r="F4429" i="22" l="1"/>
  <c r="G4429" i="22"/>
  <c r="H4429" i="22"/>
  <c r="I4429" i="22"/>
  <c r="F4430" i="22" l="1"/>
  <c r="G4430" i="22"/>
  <c r="H4430" i="22"/>
  <c r="I4430" i="22"/>
  <c r="F4431" i="22" l="1"/>
  <c r="G4431" i="22"/>
  <c r="H4431" i="22"/>
  <c r="I4431" i="22"/>
  <c r="F4432" i="22" l="1"/>
  <c r="G4432" i="22"/>
  <c r="H4432" i="22"/>
  <c r="I4432" i="22"/>
  <c r="F4433" i="22" l="1"/>
  <c r="G4433" i="22"/>
  <c r="H4433" i="22"/>
  <c r="I4433" i="22"/>
  <c r="F4434" i="22" l="1"/>
  <c r="G4434" i="22"/>
  <c r="H4434" i="22"/>
  <c r="I4434" i="22"/>
  <c r="F4435" i="22" l="1"/>
  <c r="G4435" i="22"/>
  <c r="H4435" i="22"/>
  <c r="I4435" i="22"/>
  <c r="F4436" i="22" l="1"/>
  <c r="G4436" i="22"/>
  <c r="H4436" i="22"/>
  <c r="I4436" i="22"/>
  <c r="F4437" i="22" l="1"/>
  <c r="G4437" i="22"/>
  <c r="H4437" i="22"/>
  <c r="I4437" i="22"/>
  <c r="F4438" i="22" l="1"/>
  <c r="G4438" i="22"/>
  <c r="H4438" i="22"/>
  <c r="I4438" i="22"/>
  <c r="F4439" i="22" l="1"/>
  <c r="G4439" i="22"/>
  <c r="H4439" i="22"/>
  <c r="I4439" i="22"/>
  <c r="F4440" i="22" l="1"/>
  <c r="G4440" i="22"/>
  <c r="H4440" i="22"/>
  <c r="I4440" i="22"/>
  <c r="F4441" i="22" l="1"/>
  <c r="G4441" i="22"/>
  <c r="H4441" i="22"/>
  <c r="I4441" i="22"/>
  <c r="F4442" i="22" l="1"/>
  <c r="G4442" i="22"/>
  <c r="H4442" i="22"/>
  <c r="I4442" i="22"/>
  <c r="F4443" i="22" l="1"/>
  <c r="G4443" i="22"/>
  <c r="H4443" i="22"/>
  <c r="I4443" i="22"/>
  <c r="F4444" i="22" l="1"/>
  <c r="G4444" i="22"/>
  <c r="H4444" i="22"/>
  <c r="I4444" i="22"/>
  <c r="F4445" i="22" l="1"/>
  <c r="G4445" i="22"/>
  <c r="H4445" i="22"/>
  <c r="I4445" i="22"/>
  <c r="F4446" i="22" l="1"/>
  <c r="G4446" i="22"/>
  <c r="H4446" i="22"/>
  <c r="I4446" i="22"/>
  <c r="F4447" i="22" l="1"/>
  <c r="G4447" i="22"/>
  <c r="H4447" i="22"/>
  <c r="I4447" i="22"/>
  <c r="F4448" i="22" l="1"/>
  <c r="G4448" i="22"/>
  <c r="H4448" i="22"/>
  <c r="I4448" i="22"/>
  <c r="F4449" i="22" l="1"/>
  <c r="G4449" i="22"/>
  <c r="H4449" i="22"/>
  <c r="I4449" i="22"/>
  <c r="F4450" i="22" l="1"/>
  <c r="G4450" i="22"/>
  <c r="H4450" i="22"/>
  <c r="I4450" i="22"/>
  <c r="F4451" i="22" l="1"/>
  <c r="G4451" i="22"/>
  <c r="H4451" i="22"/>
  <c r="I4451" i="22"/>
  <c r="F4452" i="22" l="1"/>
  <c r="G4452" i="22"/>
  <c r="H4452" i="22"/>
  <c r="I4452" i="22"/>
  <c r="F4453" i="22" l="1"/>
  <c r="G4453" i="22"/>
  <c r="H4453" i="22"/>
  <c r="I4453" i="22"/>
  <c r="F4454" i="22" l="1"/>
  <c r="G4454" i="22"/>
  <c r="H4454" i="22"/>
  <c r="I4454" i="22"/>
  <c r="F4455" i="22" l="1"/>
  <c r="G4455" i="22"/>
  <c r="H4455" i="22"/>
  <c r="I4455" i="22"/>
  <c r="F4456" i="22" l="1"/>
  <c r="G4456" i="22"/>
  <c r="H4456" i="22"/>
  <c r="I4456" i="22"/>
  <c r="F4457" i="22" l="1"/>
  <c r="G4457" i="22"/>
  <c r="H4457" i="22"/>
  <c r="I4457" i="22"/>
  <c r="F4458" i="22" l="1"/>
  <c r="G4458" i="22"/>
  <c r="H4458" i="22"/>
  <c r="I4458" i="22"/>
  <c r="F4459" i="22" l="1"/>
  <c r="G4459" i="22"/>
  <c r="H4459" i="22"/>
  <c r="I4459" i="22"/>
  <c r="F4460" i="22" l="1"/>
  <c r="G4460" i="22"/>
  <c r="H4460" i="22"/>
  <c r="I4460" i="22"/>
  <c r="F4461" i="22" l="1"/>
  <c r="G4461" i="22"/>
  <c r="H4461" i="22"/>
  <c r="I4461" i="22"/>
  <c r="F4462" i="22" l="1"/>
  <c r="G4462" i="22"/>
  <c r="H4462" i="22"/>
  <c r="I4462" i="22"/>
  <c r="F4463" i="22" l="1"/>
  <c r="G4463" i="22"/>
  <c r="H4463" i="22"/>
  <c r="I4463" i="22"/>
  <c r="F4464" i="22" l="1"/>
  <c r="G4464" i="22"/>
  <c r="H4464" i="22"/>
  <c r="I4464" i="22"/>
  <c r="F4465" i="22" l="1"/>
  <c r="G4465" i="22"/>
  <c r="H4465" i="22"/>
  <c r="I4465" i="22"/>
  <c r="F4466" i="22" l="1"/>
  <c r="G4466" i="22"/>
  <c r="H4466" i="22"/>
  <c r="I4466" i="22"/>
  <c r="F4467" i="22" l="1"/>
  <c r="G4467" i="22"/>
  <c r="H4467" i="22"/>
  <c r="I4467" i="22"/>
  <c r="F4468" i="22" l="1"/>
  <c r="G4468" i="22"/>
  <c r="H4468" i="22"/>
  <c r="I4468" i="22"/>
  <c r="F4469" i="22" l="1"/>
  <c r="G4469" i="22"/>
  <c r="H4469" i="22"/>
  <c r="I4469" i="22"/>
  <c r="F4470" i="22" l="1"/>
  <c r="G4470" i="22"/>
  <c r="H4470" i="22"/>
  <c r="I4470" i="22"/>
  <c r="F4471" i="22" l="1"/>
  <c r="G4471" i="22"/>
  <c r="H4471" i="22"/>
  <c r="I4471" i="22"/>
  <c r="F4472" i="22" l="1"/>
  <c r="G4472" i="22"/>
  <c r="H4472" i="22"/>
  <c r="I4472" i="22"/>
  <c r="F4473" i="22" l="1"/>
  <c r="G4473" i="22"/>
  <c r="H4473" i="22"/>
  <c r="I4473" i="22"/>
  <c r="F4474" i="22" l="1"/>
  <c r="G4474" i="22"/>
  <c r="H4474" i="22"/>
  <c r="I4474" i="22"/>
  <c r="F4475" i="22" l="1"/>
  <c r="G4475" i="22"/>
  <c r="H4475" i="22"/>
  <c r="I4475" i="22"/>
  <c r="F4476" i="22" l="1"/>
  <c r="G4476" i="22"/>
  <c r="H4476" i="22"/>
  <c r="I4476" i="22"/>
  <c r="F4477" i="22" l="1"/>
  <c r="G4477" i="22"/>
  <c r="H4477" i="22"/>
  <c r="I4477" i="22"/>
  <c r="F4478" i="22" l="1"/>
  <c r="G4478" i="22"/>
  <c r="H4478" i="22"/>
  <c r="I4478" i="22"/>
  <c r="F4479" i="22" l="1"/>
  <c r="G4479" i="22"/>
  <c r="H4479" i="22"/>
  <c r="I4479" i="22"/>
  <c r="F4480" i="22" l="1"/>
  <c r="G4480" i="22"/>
  <c r="H4480" i="22"/>
  <c r="I4480" i="22"/>
  <c r="F4481" i="22" l="1"/>
  <c r="G4481" i="22"/>
  <c r="H4481" i="22"/>
  <c r="I4481" i="22"/>
  <c r="F4482" i="22" l="1"/>
  <c r="G4482" i="22"/>
  <c r="H4482" i="22"/>
  <c r="I4482" i="22"/>
  <c r="F4483" i="22" l="1"/>
  <c r="G4483" i="22"/>
  <c r="H4483" i="22"/>
  <c r="I4483" i="22"/>
  <c r="F4484" i="22" l="1"/>
  <c r="G4484" i="22"/>
  <c r="H4484" i="22"/>
  <c r="I4484" i="22"/>
  <c r="F4485" i="22" l="1"/>
  <c r="G4485" i="22"/>
  <c r="H4485" i="22"/>
  <c r="I4485" i="22"/>
  <c r="F4486" i="22" l="1"/>
  <c r="G4486" i="22"/>
  <c r="H4486" i="22"/>
  <c r="I4486" i="22"/>
  <c r="F4487" i="22" l="1"/>
  <c r="G4487" i="22"/>
  <c r="H4487" i="22"/>
  <c r="I4487" i="22"/>
  <c r="F4488" i="22" l="1"/>
  <c r="G4488" i="22"/>
  <c r="H4488" i="22"/>
  <c r="I4488" i="22"/>
  <c r="F4489" i="22" l="1"/>
  <c r="G4489" i="22"/>
  <c r="H4489" i="22"/>
  <c r="I4489" i="22"/>
  <c r="F4490" i="22" l="1"/>
  <c r="G4490" i="22"/>
  <c r="H4490" i="22"/>
  <c r="I4490" i="22"/>
  <c r="F4491" i="22" l="1"/>
  <c r="G4491" i="22"/>
  <c r="H4491" i="22"/>
  <c r="I4491" i="22"/>
  <c r="F4492" i="22" l="1"/>
  <c r="G4492" i="22"/>
  <c r="H4492" i="22"/>
  <c r="I4492" i="22"/>
  <c r="F4493" i="22" l="1"/>
  <c r="G4493" i="22"/>
  <c r="H4493" i="22"/>
  <c r="I4493" i="22"/>
  <c r="F4494" i="22" l="1"/>
  <c r="G4494" i="22"/>
  <c r="H4494" i="22"/>
  <c r="I4494" i="22"/>
  <c r="F4495" i="22" l="1"/>
  <c r="G4495" i="22"/>
  <c r="H4495" i="22"/>
  <c r="I4495" i="22"/>
  <c r="F4496" i="22" l="1"/>
  <c r="G4496" i="22"/>
  <c r="H4496" i="22"/>
  <c r="I4496" i="22"/>
  <c r="F4497" i="22" l="1"/>
  <c r="G4497" i="22"/>
  <c r="H4497" i="22"/>
  <c r="I4497" i="22"/>
  <c r="F4498" i="22" l="1"/>
  <c r="G4498" i="22"/>
  <c r="H4498" i="22"/>
  <c r="I4498" i="22"/>
  <c r="F4499" i="22" l="1"/>
  <c r="G4499" i="22"/>
  <c r="H4499" i="22"/>
  <c r="I4499" i="22"/>
  <c r="F4500" i="22" l="1"/>
  <c r="G4500" i="22"/>
  <c r="H4500" i="22"/>
  <c r="I4500" i="22"/>
  <c r="F4501" i="22" l="1"/>
  <c r="G4501" i="22"/>
  <c r="H4501" i="22"/>
  <c r="I4501" i="22"/>
  <c r="F4502" i="22" l="1"/>
  <c r="G4502" i="22"/>
  <c r="H4502" i="22"/>
  <c r="I4502" i="22"/>
  <c r="F4503" i="22" l="1"/>
  <c r="G4503" i="22"/>
  <c r="H4503" i="22"/>
  <c r="I4503" i="22"/>
  <c r="F4504" i="22" l="1"/>
  <c r="G4504" i="22"/>
  <c r="H4504" i="22"/>
  <c r="I4504" i="22"/>
  <c r="F4505" i="22" l="1"/>
  <c r="G4505" i="22"/>
  <c r="H4505" i="22"/>
  <c r="I4505" i="22"/>
  <c r="F4506" i="22" l="1"/>
  <c r="G4506" i="22"/>
  <c r="H4506" i="22"/>
  <c r="I4506" i="22"/>
  <c r="F4507" i="22" l="1"/>
  <c r="G4507" i="22"/>
  <c r="H4507" i="22"/>
  <c r="I4507" i="22"/>
  <c r="F4508" i="22" l="1"/>
  <c r="G4508" i="22"/>
  <c r="H4508" i="22"/>
  <c r="I4508" i="22"/>
  <c r="F4509" i="22" l="1"/>
  <c r="G4509" i="22"/>
  <c r="H4509" i="22"/>
  <c r="I4509" i="22"/>
  <c r="F4510" i="22" l="1"/>
  <c r="G4510" i="22"/>
  <c r="H4510" i="22"/>
  <c r="I4510" i="22"/>
  <c r="F4511" i="22" l="1"/>
  <c r="G4511" i="22"/>
  <c r="H4511" i="22"/>
  <c r="I4511" i="22"/>
  <c r="F4512" i="22" l="1"/>
  <c r="G4512" i="22"/>
  <c r="H4512" i="22"/>
  <c r="I4512" i="22"/>
  <c r="F4513" i="22" l="1"/>
  <c r="G4513" i="22"/>
  <c r="H4513" i="22"/>
  <c r="I4513" i="22"/>
  <c r="F4514" i="22" l="1"/>
  <c r="G4514" i="22"/>
  <c r="H4514" i="22"/>
  <c r="I4514" i="22"/>
  <c r="F4515" i="22" l="1"/>
  <c r="G4515" i="22"/>
  <c r="H4515" i="22"/>
  <c r="I4515" i="22"/>
  <c r="F4516" i="22" l="1"/>
  <c r="G4516" i="22"/>
  <c r="H4516" i="22"/>
  <c r="I4516" i="22"/>
  <c r="F4517" i="22" l="1"/>
  <c r="G4517" i="22"/>
  <c r="H4517" i="22"/>
  <c r="I4517" i="22"/>
  <c r="F4518" i="22" l="1"/>
  <c r="G4518" i="22"/>
  <c r="H4518" i="22"/>
  <c r="I4518" i="22"/>
  <c r="F4519" i="22" l="1"/>
  <c r="G4519" i="22"/>
  <c r="H4519" i="22"/>
  <c r="I4519" i="22"/>
  <c r="F4520" i="22" l="1"/>
  <c r="G4520" i="22"/>
  <c r="H4520" i="22"/>
  <c r="I4520" i="22"/>
  <c r="F4521" i="22" l="1"/>
  <c r="G4521" i="22"/>
  <c r="H4521" i="22"/>
  <c r="I4521" i="22"/>
  <c r="F4522" i="22" l="1"/>
  <c r="G4522" i="22"/>
  <c r="H4522" i="22"/>
  <c r="I4522" i="22"/>
  <c r="F4523" i="22" l="1"/>
  <c r="G4523" i="22"/>
  <c r="H4523" i="22"/>
  <c r="I4523" i="22"/>
  <c r="F4524" i="22" l="1"/>
  <c r="G4524" i="22"/>
  <c r="H4524" i="22"/>
  <c r="I4524" i="22"/>
  <c r="F4525" i="22" l="1"/>
  <c r="G4525" i="22"/>
  <c r="H4525" i="22"/>
  <c r="I4525" i="22"/>
  <c r="F4526" i="22" l="1"/>
  <c r="G4526" i="22"/>
  <c r="H4526" i="22"/>
  <c r="I4526" i="22"/>
  <c r="F4527" i="22" l="1"/>
  <c r="G4527" i="22"/>
  <c r="H4527" i="22"/>
  <c r="I4527" i="22"/>
  <c r="F4528" i="22" l="1"/>
  <c r="G4528" i="22"/>
  <c r="H4528" i="22"/>
  <c r="I4528" i="22"/>
  <c r="F4529" i="22" l="1"/>
  <c r="G4529" i="22"/>
  <c r="H4529" i="22"/>
  <c r="I4529" i="22"/>
  <c r="F4530" i="22" l="1"/>
  <c r="G4530" i="22"/>
  <c r="H4530" i="22"/>
  <c r="I4530" i="22"/>
  <c r="F4531" i="22" l="1"/>
  <c r="G4531" i="22"/>
  <c r="H4531" i="22"/>
  <c r="I4531" i="22"/>
  <c r="F4532" i="22" l="1"/>
  <c r="G4532" i="22"/>
  <c r="H4532" i="22"/>
  <c r="I4532" i="22"/>
  <c r="F4533" i="22" l="1"/>
  <c r="G4533" i="22"/>
  <c r="H4533" i="22"/>
  <c r="I4533" i="22"/>
  <c r="F4534" i="22" l="1"/>
  <c r="G4534" i="22"/>
  <c r="H4534" i="22"/>
  <c r="I4534" i="22"/>
  <c r="F4535" i="22" l="1"/>
  <c r="G4535" i="22"/>
  <c r="H4535" i="22"/>
  <c r="I4535" i="22"/>
  <c r="F4536" i="22" l="1"/>
  <c r="G4536" i="22"/>
  <c r="H4536" i="22"/>
  <c r="I4536" i="22"/>
  <c r="F4537" i="22" l="1"/>
  <c r="G4537" i="22"/>
  <c r="H4537" i="22"/>
  <c r="I4537" i="22"/>
  <c r="F4538" i="22" l="1"/>
  <c r="G4538" i="22"/>
  <c r="H4538" i="22"/>
  <c r="I4538" i="22"/>
  <c r="F4539" i="22" l="1"/>
  <c r="G4539" i="22"/>
  <c r="H4539" i="22"/>
  <c r="I4539" i="22"/>
  <c r="F4540" i="22" l="1"/>
  <c r="G4540" i="22"/>
  <c r="H4540" i="22"/>
  <c r="I4540" i="22"/>
  <c r="F4541" i="22" l="1"/>
  <c r="G4541" i="22"/>
  <c r="H4541" i="22"/>
  <c r="I4541" i="22"/>
  <c r="F4542" i="22" l="1"/>
  <c r="G4542" i="22"/>
  <c r="H4542" i="22"/>
  <c r="I4542" i="22"/>
  <c r="F4543" i="22" l="1"/>
  <c r="G4543" i="22"/>
  <c r="H4543" i="22"/>
  <c r="I4543" i="22"/>
  <c r="F4544" i="22" l="1"/>
  <c r="G4544" i="22"/>
  <c r="H4544" i="22"/>
  <c r="I4544" i="22"/>
  <c r="F4545" i="22" l="1"/>
  <c r="G4545" i="22"/>
  <c r="H4545" i="22"/>
  <c r="I4545" i="22"/>
  <c r="F4546" i="22" l="1"/>
  <c r="G4546" i="22"/>
  <c r="H4546" i="22"/>
  <c r="I4546" i="22"/>
  <c r="F4547" i="22" l="1"/>
  <c r="G4547" i="22"/>
  <c r="H4547" i="22"/>
  <c r="I4547" i="22"/>
  <c r="F4548" i="22" l="1"/>
  <c r="G4548" i="22"/>
  <c r="H4548" i="22"/>
  <c r="I4548" i="22"/>
  <c r="F4549" i="22" l="1"/>
  <c r="G4549" i="22"/>
  <c r="H4549" i="22"/>
  <c r="I4549" i="22"/>
  <c r="F4550" i="22" l="1"/>
  <c r="G4550" i="22"/>
  <c r="H4550" i="22"/>
  <c r="I4550" i="22"/>
  <c r="F4551" i="22" l="1"/>
  <c r="G4551" i="22"/>
  <c r="H4551" i="22"/>
  <c r="I4551" i="22"/>
  <c r="F4552" i="22" l="1"/>
  <c r="G4552" i="22"/>
  <c r="H4552" i="22"/>
  <c r="I4552" i="22"/>
  <c r="F4553" i="22" l="1"/>
  <c r="G4553" i="22"/>
  <c r="H4553" i="22"/>
  <c r="I4553" i="22"/>
  <c r="F4554" i="22" l="1"/>
  <c r="G4554" i="22"/>
  <c r="H4554" i="22"/>
  <c r="I4554" i="22"/>
  <c r="F4555" i="22" l="1"/>
  <c r="G4555" i="22"/>
  <c r="H4555" i="22"/>
  <c r="I4555" i="22"/>
  <c r="F4556" i="22" l="1"/>
  <c r="G4556" i="22"/>
  <c r="H4556" i="22"/>
  <c r="I4556" i="22"/>
  <c r="F4557" i="22" l="1"/>
  <c r="G4557" i="22"/>
  <c r="H4557" i="22"/>
  <c r="I4557" i="22"/>
  <c r="F4558" i="22" l="1"/>
  <c r="G4558" i="22"/>
  <c r="H4558" i="22"/>
  <c r="I4558" i="22"/>
  <c r="F4559" i="22" l="1"/>
  <c r="G4559" i="22"/>
  <c r="H4559" i="22"/>
  <c r="I4559" i="22"/>
  <c r="F4560" i="22" l="1"/>
  <c r="G4560" i="22"/>
  <c r="H4560" i="22"/>
  <c r="I4560" i="22"/>
  <c r="F4561" i="22" l="1"/>
  <c r="G4561" i="22"/>
  <c r="H4561" i="22"/>
  <c r="I4561" i="22"/>
  <c r="F4562" i="22" l="1"/>
  <c r="G4562" i="22"/>
  <c r="H4562" i="22"/>
  <c r="I4562" i="22"/>
  <c r="F4563" i="22" l="1"/>
  <c r="G4563" i="22"/>
  <c r="H4563" i="22"/>
  <c r="I4563" i="22"/>
  <c r="F4564" i="22" l="1"/>
  <c r="G4564" i="22"/>
  <c r="H4564" i="22"/>
  <c r="I4564" i="22"/>
  <c r="F4565" i="22" l="1"/>
  <c r="G4565" i="22"/>
  <c r="H4565" i="22"/>
  <c r="I4565" i="22"/>
  <c r="F4566" i="22" l="1"/>
  <c r="G4566" i="22"/>
  <c r="H4566" i="22"/>
  <c r="I4566" i="22"/>
  <c r="F4567" i="22" l="1"/>
  <c r="G4567" i="22"/>
  <c r="H4567" i="22"/>
  <c r="I4567" i="22"/>
  <c r="F4568" i="22" l="1"/>
  <c r="G4568" i="22"/>
  <c r="H4568" i="22"/>
  <c r="I4568" i="22"/>
  <c r="F4569" i="22" l="1"/>
  <c r="G4569" i="22"/>
  <c r="H4569" i="22"/>
  <c r="I4569" i="22"/>
  <c r="F4570" i="22" l="1"/>
  <c r="G4570" i="22"/>
  <c r="H4570" i="22"/>
  <c r="I4570" i="22"/>
  <c r="F4571" i="22" l="1"/>
  <c r="G4571" i="22"/>
  <c r="H4571" i="22"/>
  <c r="I4571" i="22"/>
  <c r="F4572" i="22" l="1"/>
  <c r="G4572" i="22"/>
  <c r="H4572" i="22"/>
  <c r="I4572" i="22"/>
  <c r="F4573" i="22" l="1"/>
  <c r="G4573" i="22"/>
  <c r="H4573" i="22"/>
  <c r="I4573" i="22"/>
  <c r="F4574" i="22" l="1"/>
  <c r="G4574" i="22"/>
  <c r="H4574" i="22"/>
  <c r="I4574" i="22"/>
  <c r="F4575" i="22" l="1"/>
  <c r="G4575" i="22"/>
  <c r="H4575" i="22"/>
  <c r="I4575" i="22"/>
  <c r="F4576" i="22" l="1"/>
  <c r="G4576" i="22"/>
  <c r="H4576" i="22"/>
  <c r="I4576" i="22"/>
  <c r="F4577" i="22" l="1"/>
  <c r="G4577" i="22"/>
  <c r="H4577" i="22"/>
  <c r="I4577" i="22"/>
  <c r="F4578" i="22" l="1"/>
  <c r="G4578" i="22"/>
  <c r="H4578" i="22"/>
  <c r="I4578" i="22"/>
  <c r="F4579" i="22" l="1"/>
  <c r="G4579" i="22"/>
  <c r="H4579" i="22"/>
  <c r="I4579" i="22"/>
  <c r="F4580" i="22" l="1"/>
  <c r="G4580" i="22"/>
  <c r="H4580" i="22"/>
  <c r="I4580" i="22"/>
  <c r="F4581" i="22" l="1"/>
  <c r="G4581" i="22"/>
  <c r="H4581" i="22"/>
  <c r="I4581" i="22"/>
  <c r="F4582" i="22" l="1"/>
  <c r="G4582" i="22"/>
  <c r="H4582" i="22"/>
  <c r="I4582" i="22"/>
  <c r="F4583" i="22" l="1"/>
  <c r="G4583" i="22"/>
  <c r="H4583" i="22"/>
  <c r="I4583" i="22"/>
  <c r="F4584" i="22" l="1"/>
  <c r="G4584" i="22"/>
  <c r="H4584" i="22"/>
  <c r="I4584" i="22"/>
  <c r="F4585" i="22" l="1"/>
  <c r="G4585" i="22"/>
  <c r="H4585" i="22"/>
  <c r="I4585" i="22"/>
  <c r="F4586" i="22" l="1"/>
  <c r="G4586" i="22"/>
  <c r="H4586" i="22"/>
  <c r="I4586" i="22"/>
  <c r="F4587" i="22" l="1"/>
  <c r="G4587" i="22"/>
  <c r="H4587" i="22"/>
  <c r="I4587" i="22"/>
  <c r="F4588" i="22" l="1"/>
  <c r="G4588" i="22"/>
  <c r="H4588" i="22"/>
  <c r="I4588" i="22"/>
  <c r="F4589" i="22" l="1"/>
  <c r="G4589" i="22"/>
  <c r="H4589" i="22"/>
  <c r="I4589" i="22"/>
  <c r="F4590" i="22" l="1"/>
  <c r="G4590" i="22"/>
  <c r="H4590" i="22"/>
  <c r="I4590" i="22"/>
  <c r="F4591" i="22" l="1"/>
  <c r="G4591" i="22"/>
  <c r="H4591" i="22"/>
  <c r="I4591" i="22"/>
  <c r="F4592" i="22" l="1"/>
  <c r="G4592" i="22"/>
  <c r="H4592" i="22"/>
  <c r="I4592" i="22"/>
  <c r="F4593" i="22" l="1"/>
  <c r="G4593" i="22"/>
  <c r="H4593" i="22"/>
  <c r="I4593" i="22"/>
  <c r="F4594" i="22" l="1"/>
  <c r="G4594" i="22"/>
  <c r="H4594" i="22"/>
  <c r="I4594" i="22"/>
  <c r="F4595" i="22" l="1"/>
  <c r="G4595" i="22"/>
  <c r="H4595" i="22"/>
  <c r="I4595" i="22"/>
  <c r="F4596" i="22" l="1"/>
  <c r="G4596" i="22"/>
  <c r="H4596" i="22"/>
  <c r="I4596" i="22"/>
  <c r="F4597" i="22" l="1"/>
  <c r="G4597" i="22"/>
  <c r="H4597" i="22"/>
  <c r="I4597" i="22"/>
  <c r="F4598" i="22" l="1"/>
  <c r="G4598" i="22"/>
  <c r="H4598" i="22"/>
  <c r="I4598" i="22"/>
  <c r="F4599" i="22" l="1"/>
  <c r="G4599" i="22"/>
  <c r="H4599" i="22"/>
  <c r="I4599" i="22"/>
  <c r="F4600" i="22" l="1"/>
  <c r="G4600" i="22"/>
  <c r="H4600" i="22"/>
  <c r="I4600" i="22"/>
  <c r="F4601" i="22" l="1"/>
  <c r="G4601" i="22"/>
  <c r="H4601" i="22"/>
  <c r="I4601" i="22"/>
  <c r="F4602" i="22" l="1"/>
  <c r="G4602" i="22"/>
  <c r="H4602" i="22"/>
  <c r="I4602" i="22"/>
  <c r="F4603" i="22" l="1"/>
  <c r="G4603" i="22"/>
  <c r="H4603" i="22"/>
  <c r="I4603" i="22"/>
  <c r="F4604" i="22" l="1"/>
  <c r="G4604" i="22"/>
  <c r="H4604" i="22"/>
  <c r="I4604" i="22"/>
  <c r="F4605" i="22" l="1"/>
  <c r="G4605" i="22"/>
  <c r="H4605" i="22"/>
  <c r="I4605" i="22"/>
  <c r="F4606" i="22" l="1"/>
  <c r="G4606" i="22"/>
  <c r="H4606" i="22"/>
  <c r="I4606" i="22"/>
  <c r="F4607" i="22" l="1"/>
  <c r="G4607" i="22"/>
  <c r="H4607" i="22"/>
  <c r="I4607" i="22"/>
  <c r="F4608" i="22" l="1"/>
  <c r="G4608" i="22"/>
  <c r="H4608" i="22"/>
  <c r="I4608" i="22"/>
  <c r="F4609" i="22" l="1"/>
  <c r="G4609" i="22"/>
  <c r="H4609" i="22"/>
  <c r="I4609" i="22"/>
  <c r="F4610" i="22" l="1"/>
  <c r="G4610" i="22"/>
  <c r="H4610" i="22"/>
  <c r="I4610" i="22"/>
  <c r="F4611" i="22" l="1"/>
  <c r="G4611" i="22"/>
  <c r="H4611" i="22"/>
  <c r="I4611" i="22"/>
  <c r="F4612" i="22" l="1"/>
  <c r="G4612" i="22"/>
  <c r="H4612" i="22"/>
  <c r="I4612" i="22"/>
  <c r="F4613" i="22" l="1"/>
  <c r="G4613" i="22"/>
  <c r="H4613" i="22"/>
  <c r="I4613" i="22"/>
  <c r="F4614" i="22" l="1"/>
  <c r="G4614" i="22"/>
  <c r="H4614" i="22"/>
  <c r="I4614" i="22"/>
  <c r="F4615" i="22" l="1"/>
  <c r="G4615" i="22"/>
  <c r="H4615" i="22"/>
  <c r="I4615" i="22"/>
  <c r="F4616" i="22" l="1"/>
  <c r="G4616" i="22"/>
  <c r="H4616" i="22"/>
  <c r="I4616" i="22"/>
  <c r="F4617" i="22" l="1"/>
  <c r="G4617" i="22"/>
  <c r="H4617" i="22"/>
  <c r="I4617" i="22"/>
  <c r="F4618" i="22" l="1"/>
  <c r="G4618" i="22"/>
  <c r="H4618" i="22"/>
  <c r="I4618" i="22"/>
  <c r="F4619" i="22" l="1"/>
  <c r="G4619" i="22"/>
  <c r="H4619" i="22"/>
  <c r="I4619" i="22"/>
  <c r="F4620" i="22" l="1"/>
  <c r="G4620" i="22"/>
  <c r="H4620" i="22"/>
  <c r="I4620" i="22"/>
  <c r="F4621" i="22" l="1"/>
  <c r="G4621" i="22"/>
  <c r="H4621" i="22"/>
  <c r="I4621" i="22"/>
  <c r="F4622" i="22" l="1"/>
  <c r="G4622" i="22"/>
  <c r="H4622" i="22"/>
  <c r="I4622" i="22"/>
  <c r="F4623" i="22" l="1"/>
  <c r="G4623" i="22"/>
  <c r="H4623" i="22"/>
  <c r="I4623" i="22"/>
  <c r="F4624" i="22" l="1"/>
  <c r="G4624" i="22"/>
  <c r="H4624" i="22"/>
  <c r="I4624" i="22"/>
  <c r="F4625" i="22" l="1"/>
  <c r="G4625" i="22"/>
  <c r="H4625" i="22"/>
  <c r="I4625" i="22"/>
  <c r="F4626" i="22" l="1"/>
  <c r="G4626" i="22"/>
  <c r="H4626" i="22"/>
  <c r="I4626" i="22"/>
  <c r="F4627" i="22" l="1"/>
  <c r="G4627" i="22"/>
  <c r="H4627" i="22"/>
  <c r="I4627" i="22"/>
  <c r="F4628" i="22" l="1"/>
  <c r="G4628" i="22"/>
  <c r="H4628" i="22"/>
  <c r="I4628" i="22"/>
  <c r="F4629" i="22" l="1"/>
  <c r="G4629" i="22"/>
  <c r="H4629" i="22"/>
  <c r="I4629" i="22"/>
  <c r="F4630" i="22" l="1"/>
  <c r="G4630" i="22"/>
  <c r="H4630" i="22"/>
  <c r="I4630" i="22"/>
  <c r="F4631" i="22" l="1"/>
  <c r="G4631" i="22"/>
  <c r="H4631" i="22"/>
  <c r="I4631" i="22"/>
  <c r="F4632" i="22" l="1"/>
  <c r="G4632" i="22"/>
  <c r="H4632" i="22"/>
  <c r="I4632" i="22"/>
  <c r="F4633" i="22" l="1"/>
  <c r="G4633" i="22"/>
  <c r="H4633" i="22"/>
  <c r="I4633" i="22"/>
  <c r="F4634" i="22" l="1"/>
  <c r="G4634" i="22"/>
  <c r="H4634" i="22"/>
  <c r="I4634" i="22"/>
  <c r="F4635" i="22" l="1"/>
  <c r="G4635" i="22"/>
  <c r="H4635" i="22"/>
  <c r="I4635" i="22"/>
  <c r="F4636" i="22" l="1"/>
  <c r="G4636" i="22"/>
  <c r="H4636" i="22"/>
  <c r="I4636" i="22"/>
  <c r="F4637" i="22" l="1"/>
  <c r="G4637" i="22"/>
  <c r="H4637" i="22"/>
  <c r="I4637" i="22"/>
  <c r="F4638" i="22" l="1"/>
  <c r="G4638" i="22"/>
  <c r="H4638" i="22"/>
  <c r="I4638" i="22"/>
  <c r="F4639" i="22" l="1"/>
  <c r="G4639" i="22"/>
  <c r="H4639" i="22"/>
  <c r="I4639" i="22"/>
  <c r="F4640" i="22" l="1"/>
  <c r="G4640" i="22"/>
  <c r="H4640" i="22"/>
  <c r="I4640" i="22"/>
  <c r="F4641" i="22" l="1"/>
  <c r="G4641" i="22"/>
  <c r="H4641" i="22"/>
  <c r="I4641" i="22"/>
  <c r="F4642" i="22" l="1"/>
  <c r="G4642" i="22"/>
  <c r="H4642" i="22"/>
  <c r="I4642" i="22"/>
  <c r="F4643" i="22" l="1"/>
  <c r="G4643" i="22"/>
  <c r="H4643" i="22"/>
  <c r="I4643" i="22"/>
  <c r="F4644" i="22" l="1"/>
  <c r="G4644" i="22"/>
  <c r="H4644" i="22"/>
  <c r="I4644" i="22"/>
  <c r="F4645" i="22" l="1"/>
  <c r="G4645" i="22"/>
  <c r="H4645" i="22"/>
  <c r="I4645" i="22"/>
  <c r="F4646" i="22" l="1"/>
  <c r="G4646" i="22"/>
  <c r="H4646" i="22"/>
  <c r="I4646" i="22"/>
  <c r="F4647" i="22" l="1"/>
  <c r="G4647" i="22"/>
  <c r="H4647" i="22"/>
  <c r="I4647" i="22"/>
  <c r="F4648" i="22" l="1"/>
  <c r="G4648" i="22"/>
  <c r="H4648" i="22"/>
  <c r="I4648" i="22"/>
  <c r="F4649" i="22" l="1"/>
  <c r="G4649" i="22"/>
  <c r="H4649" i="22"/>
  <c r="I4649" i="22"/>
  <c r="F4650" i="22" l="1"/>
  <c r="G4650" i="22"/>
  <c r="H4650" i="22"/>
  <c r="I4650" i="22"/>
  <c r="F4651" i="22" l="1"/>
  <c r="G4651" i="22"/>
  <c r="H4651" i="22"/>
  <c r="I4651" i="22"/>
  <c r="F4652" i="22" l="1"/>
  <c r="G4652" i="22"/>
  <c r="H4652" i="22"/>
  <c r="I4652" i="22"/>
  <c r="F4653" i="22" l="1"/>
  <c r="G4653" i="22"/>
  <c r="H4653" i="22"/>
  <c r="I4653" i="22"/>
  <c r="F4654" i="22" l="1"/>
  <c r="G4654" i="22"/>
  <c r="H4654" i="22"/>
  <c r="I4654" i="22"/>
  <c r="F4655" i="22" l="1"/>
  <c r="G4655" i="22"/>
  <c r="H4655" i="22"/>
  <c r="I4655" i="22"/>
  <c r="F4656" i="22" l="1"/>
  <c r="G4656" i="22"/>
  <c r="H4656" i="22"/>
  <c r="I4656" i="22"/>
  <c r="F4657" i="22" l="1"/>
  <c r="G4657" i="22"/>
  <c r="H4657" i="22"/>
  <c r="I4657" i="22"/>
  <c r="F4658" i="22" l="1"/>
  <c r="G4658" i="22"/>
  <c r="H4658" i="22"/>
  <c r="I4658" i="22"/>
  <c r="F4659" i="22" l="1"/>
  <c r="G4659" i="22"/>
  <c r="H4659" i="22"/>
  <c r="I4659" i="22"/>
  <c r="F4660" i="22" l="1"/>
  <c r="G4660" i="22"/>
  <c r="H4660" i="22"/>
  <c r="I4660" i="22"/>
  <c r="F4661" i="22" l="1"/>
  <c r="G4661" i="22"/>
  <c r="H4661" i="22"/>
  <c r="I4661" i="22"/>
  <c r="F4662" i="22" l="1"/>
  <c r="G4662" i="22"/>
  <c r="H4662" i="22"/>
  <c r="I4662" i="22"/>
  <c r="F4663" i="22" l="1"/>
  <c r="G4663" i="22"/>
  <c r="H4663" i="22"/>
  <c r="I4663" i="22"/>
  <c r="F4664" i="22" l="1"/>
  <c r="G4664" i="22"/>
  <c r="H4664" i="22"/>
  <c r="I4664" i="22"/>
  <c r="F4665" i="22" l="1"/>
  <c r="G4665" i="22"/>
  <c r="H4665" i="22"/>
  <c r="I4665" i="22"/>
  <c r="F4666" i="22" l="1"/>
  <c r="G4666" i="22"/>
  <c r="H4666" i="22"/>
  <c r="I4666" i="22"/>
  <c r="F4667" i="22" l="1"/>
  <c r="G4667" i="22"/>
  <c r="H4667" i="22"/>
  <c r="I4667" i="22"/>
  <c r="F4668" i="22" l="1"/>
  <c r="G4668" i="22"/>
  <c r="H4668" i="22"/>
  <c r="I4668" i="22"/>
  <c r="F4669" i="22" l="1"/>
  <c r="G4669" i="22"/>
  <c r="H4669" i="22"/>
  <c r="I4669" i="22"/>
  <c r="F4670" i="22" l="1"/>
  <c r="G4670" i="22"/>
  <c r="H4670" i="22"/>
  <c r="I4670" i="22"/>
  <c r="F4671" i="22" l="1"/>
  <c r="G4671" i="22"/>
  <c r="H4671" i="22"/>
  <c r="I4671" i="22"/>
  <c r="F4672" i="22" l="1"/>
  <c r="G4672" i="22"/>
  <c r="H4672" i="22"/>
  <c r="I4672" i="22"/>
  <c r="F4673" i="22" l="1"/>
  <c r="G4673" i="22"/>
  <c r="H4673" i="22"/>
  <c r="I4673" i="22"/>
  <c r="F4674" i="22" l="1"/>
  <c r="G4674" i="22"/>
  <c r="H4674" i="22"/>
  <c r="I4674" i="22"/>
  <c r="F4675" i="22" l="1"/>
  <c r="G4675" i="22"/>
  <c r="H4675" i="22"/>
  <c r="I4675" i="22"/>
  <c r="F4676" i="22" l="1"/>
  <c r="G4676" i="22"/>
  <c r="H4676" i="22"/>
  <c r="I4676" i="22"/>
  <c r="F4677" i="22" l="1"/>
  <c r="G4677" i="22"/>
  <c r="H4677" i="22"/>
  <c r="I4677" i="22"/>
  <c r="F4678" i="22" l="1"/>
  <c r="G4678" i="22"/>
  <c r="H4678" i="22"/>
  <c r="I4678" i="22"/>
  <c r="F4679" i="22" l="1"/>
  <c r="G4679" i="22"/>
  <c r="H4679" i="22"/>
  <c r="I4679" i="22"/>
  <c r="F4680" i="22" l="1"/>
  <c r="G4680" i="22"/>
  <c r="H4680" i="22"/>
  <c r="I4680" i="22"/>
  <c r="F4681" i="22" l="1"/>
  <c r="G4681" i="22"/>
  <c r="H4681" i="22"/>
  <c r="I4681" i="22"/>
  <c r="F4682" i="22" l="1"/>
  <c r="G4682" i="22"/>
  <c r="H4682" i="22"/>
  <c r="I4682" i="22"/>
  <c r="F4683" i="22" l="1"/>
  <c r="G4683" i="22"/>
  <c r="H4683" i="22"/>
  <c r="I4683" i="22"/>
  <c r="F4684" i="22" l="1"/>
  <c r="G4684" i="22"/>
  <c r="H4684" i="22"/>
  <c r="I4684" i="22"/>
  <c r="F4685" i="22" l="1"/>
  <c r="G4685" i="22"/>
  <c r="H4685" i="22"/>
  <c r="I4685" i="22"/>
  <c r="F4686" i="22" l="1"/>
  <c r="G4686" i="22"/>
  <c r="H4686" i="22"/>
  <c r="I4686" i="22"/>
  <c r="F4687" i="22" l="1"/>
  <c r="G4687" i="22"/>
  <c r="H4687" i="22"/>
  <c r="I4687" i="22"/>
  <c r="F4688" i="22" l="1"/>
  <c r="G4688" i="22"/>
  <c r="H4688" i="22"/>
  <c r="I4688" i="22"/>
  <c r="F4689" i="22" l="1"/>
  <c r="G4689" i="22"/>
  <c r="H4689" i="22"/>
  <c r="I4689" i="22"/>
  <c r="F4690" i="22" l="1"/>
  <c r="G4690" i="22"/>
  <c r="H4690" i="22"/>
  <c r="I4690" i="22"/>
  <c r="F4691" i="22" l="1"/>
  <c r="G4691" i="22"/>
  <c r="H4691" i="22"/>
  <c r="I4691" i="22"/>
  <c r="F4692" i="22" l="1"/>
  <c r="G4692" i="22"/>
  <c r="H4692" i="22"/>
  <c r="I4692" i="22"/>
  <c r="F4693" i="22" l="1"/>
  <c r="G4693" i="22"/>
  <c r="H4693" i="22"/>
  <c r="I4693" i="22"/>
  <c r="F4694" i="22" l="1"/>
  <c r="G4694" i="22"/>
  <c r="H4694" i="22"/>
  <c r="I4694" i="22"/>
  <c r="F4695" i="22" l="1"/>
  <c r="G4695" i="22"/>
  <c r="H4695" i="22"/>
  <c r="I4695" i="22"/>
  <c r="F4696" i="22" l="1"/>
  <c r="G4696" i="22"/>
  <c r="H4696" i="22"/>
  <c r="I4696" i="22"/>
  <c r="F4697" i="22" l="1"/>
  <c r="G4697" i="22"/>
  <c r="H4697" i="22"/>
  <c r="I4697" i="22"/>
  <c r="F4698" i="22" l="1"/>
  <c r="G4698" i="22"/>
  <c r="H4698" i="22"/>
  <c r="I4698" i="22"/>
  <c r="F4699" i="22" l="1"/>
  <c r="G4699" i="22"/>
  <c r="H4699" i="22"/>
  <c r="I4699" i="22"/>
  <c r="F4700" i="22" l="1"/>
  <c r="G4700" i="22"/>
  <c r="H4700" i="22"/>
  <c r="I4700" i="22"/>
  <c r="F4701" i="22" l="1"/>
  <c r="G4701" i="22"/>
  <c r="H4701" i="22"/>
  <c r="I4701" i="22"/>
  <c r="F4702" i="22" l="1"/>
  <c r="G4702" i="22"/>
  <c r="H4702" i="22"/>
  <c r="I4702" i="22"/>
  <c r="F4703" i="22" l="1"/>
  <c r="G4703" i="22"/>
  <c r="H4703" i="22"/>
  <c r="I4703" i="22"/>
  <c r="F4704" i="22" l="1"/>
  <c r="G4704" i="22"/>
  <c r="H4704" i="22"/>
  <c r="I4704" i="22"/>
  <c r="F4705" i="22" l="1"/>
  <c r="G4705" i="22"/>
  <c r="H4705" i="22"/>
  <c r="I4705" i="22"/>
  <c r="F4706" i="22" l="1"/>
  <c r="G4706" i="22"/>
  <c r="H4706" i="22"/>
  <c r="I4706" i="22"/>
  <c r="F4707" i="22" l="1"/>
  <c r="G4707" i="22"/>
  <c r="H4707" i="22"/>
  <c r="I4707" i="22"/>
  <c r="F4708" i="22" l="1"/>
  <c r="G4708" i="22"/>
  <c r="H4708" i="22"/>
  <c r="I4708" i="22"/>
  <c r="F4709" i="22" l="1"/>
  <c r="G4709" i="22"/>
  <c r="H4709" i="22"/>
  <c r="I4709" i="22"/>
  <c r="F4710" i="22" l="1"/>
  <c r="G4710" i="22"/>
  <c r="H4710" i="22"/>
  <c r="I4710" i="22"/>
  <c r="F4711" i="22" l="1"/>
  <c r="G4711" i="22"/>
  <c r="H4711" i="22"/>
  <c r="I4711" i="22"/>
  <c r="F4712" i="22" l="1"/>
  <c r="G4712" i="22"/>
  <c r="H4712" i="22"/>
  <c r="I4712" i="22"/>
  <c r="F4713" i="22" l="1"/>
  <c r="G4713" i="22"/>
  <c r="H4713" i="22"/>
  <c r="I4713" i="22"/>
  <c r="F4714" i="22" l="1"/>
  <c r="G4714" i="22"/>
  <c r="H4714" i="22"/>
  <c r="I4714" i="22"/>
  <c r="F4715" i="22" l="1"/>
  <c r="G4715" i="22"/>
  <c r="H4715" i="22"/>
  <c r="I4715" i="22"/>
  <c r="F4716" i="22" l="1"/>
  <c r="G4716" i="22"/>
  <c r="H4716" i="22"/>
  <c r="I4716" i="22"/>
  <c r="F4717" i="22" l="1"/>
  <c r="G4717" i="22"/>
  <c r="H4717" i="22"/>
  <c r="I4717" i="22"/>
  <c r="F4718" i="22" l="1"/>
  <c r="G4718" i="22"/>
  <c r="H4718" i="22"/>
  <c r="I4718" i="22"/>
  <c r="F4719" i="22" l="1"/>
  <c r="G4719" i="22"/>
  <c r="H4719" i="22"/>
  <c r="I4719" i="22"/>
  <c r="F4720" i="22" l="1"/>
  <c r="G4720" i="22"/>
  <c r="H4720" i="22"/>
  <c r="I4720" i="22"/>
  <c r="F4721" i="22" l="1"/>
  <c r="G4721" i="22"/>
  <c r="H4721" i="22"/>
  <c r="I4721" i="22"/>
  <c r="F4722" i="22" l="1"/>
  <c r="G4722" i="22"/>
  <c r="H4722" i="22"/>
  <c r="I4722" i="22"/>
  <c r="F4723" i="22" l="1"/>
  <c r="G4723" i="22"/>
  <c r="H4723" i="22"/>
  <c r="I4723" i="22"/>
  <c r="F4724" i="22" l="1"/>
  <c r="G4724" i="22"/>
  <c r="H4724" i="22"/>
  <c r="I4724" i="22"/>
  <c r="F4725" i="22" l="1"/>
  <c r="G4725" i="22"/>
  <c r="H4725" i="22"/>
  <c r="I4725" i="22"/>
  <c r="F4726" i="22" l="1"/>
  <c r="G4726" i="22"/>
  <c r="H4726" i="22"/>
  <c r="I4726" i="22"/>
  <c r="F4727" i="22" l="1"/>
  <c r="G4727" i="22"/>
  <c r="H4727" i="22"/>
  <c r="I4727" i="22"/>
  <c r="F4728" i="22" l="1"/>
  <c r="G4728" i="22"/>
  <c r="H4728" i="22"/>
  <c r="I4728" i="22"/>
  <c r="F4729" i="22" l="1"/>
  <c r="G4729" i="22"/>
  <c r="H4729" i="22"/>
  <c r="I4729" i="22"/>
  <c r="F4730" i="22" l="1"/>
  <c r="G4730" i="22"/>
  <c r="H4730" i="22"/>
  <c r="I4730" i="22"/>
  <c r="F4731" i="22" l="1"/>
  <c r="G4731" i="22"/>
  <c r="H4731" i="22"/>
  <c r="I4731" i="22"/>
  <c r="F4732" i="22" l="1"/>
  <c r="G4732" i="22"/>
  <c r="H4732" i="22"/>
  <c r="I4732" i="22"/>
  <c r="F4733" i="22" l="1"/>
  <c r="G4733" i="22"/>
  <c r="H4733" i="22"/>
  <c r="I4733" i="22"/>
  <c r="F4734" i="22" l="1"/>
  <c r="G4734" i="22"/>
  <c r="H4734" i="22"/>
  <c r="I4734" i="22"/>
  <c r="F4735" i="22" l="1"/>
  <c r="G4735" i="22"/>
  <c r="H4735" i="22"/>
  <c r="I4735" i="22"/>
  <c r="F4736" i="22" l="1"/>
  <c r="G4736" i="22"/>
  <c r="H4736" i="22"/>
  <c r="I4736" i="22"/>
  <c r="F4737" i="22" l="1"/>
  <c r="G4737" i="22"/>
  <c r="H4737" i="22"/>
  <c r="I4737" i="22"/>
  <c r="F4738" i="22" l="1"/>
  <c r="G4738" i="22"/>
  <c r="H4738" i="22"/>
  <c r="I4738" i="22"/>
  <c r="F4739" i="22" l="1"/>
  <c r="G4739" i="22"/>
  <c r="H4739" i="22"/>
  <c r="I4739" i="22"/>
  <c r="F4740" i="22" l="1"/>
  <c r="G4740" i="22"/>
  <c r="H4740" i="22"/>
  <c r="I4740" i="22"/>
  <c r="F4741" i="22" l="1"/>
  <c r="G4741" i="22"/>
  <c r="H4741" i="22"/>
  <c r="I4741" i="22"/>
  <c r="F4742" i="22" l="1"/>
  <c r="G4742" i="22"/>
  <c r="H4742" i="22"/>
  <c r="I4742" i="22"/>
  <c r="F4743" i="22" l="1"/>
  <c r="G4743" i="22"/>
  <c r="H4743" i="22"/>
  <c r="I4743" i="22"/>
  <c r="F4744" i="22" l="1"/>
  <c r="G4744" i="22"/>
  <c r="H4744" i="22"/>
  <c r="I4744" i="22"/>
  <c r="F4745" i="22" l="1"/>
  <c r="G4745" i="22"/>
  <c r="H4745" i="22"/>
  <c r="I4745" i="22"/>
  <c r="F4746" i="22" l="1"/>
  <c r="G4746" i="22"/>
  <c r="H4746" i="22"/>
  <c r="I4746" i="22"/>
  <c r="F4747" i="22" l="1"/>
  <c r="G4747" i="22"/>
  <c r="H4747" i="22"/>
  <c r="I4747" i="22"/>
  <c r="F4748" i="22" l="1"/>
  <c r="G4748" i="22"/>
  <c r="H4748" i="22"/>
  <c r="I4748" i="22"/>
  <c r="F4749" i="22" l="1"/>
  <c r="G4749" i="22"/>
  <c r="H4749" i="22"/>
  <c r="I4749" i="22"/>
  <c r="F4750" i="22" l="1"/>
  <c r="G4750" i="22"/>
  <c r="H4750" i="22"/>
  <c r="I4750" i="22"/>
  <c r="F4751" i="22" l="1"/>
  <c r="G4751" i="22"/>
  <c r="H4751" i="22"/>
  <c r="I4751" i="22"/>
  <c r="F4752" i="22" l="1"/>
  <c r="G4752" i="22"/>
  <c r="H4752" i="22"/>
  <c r="I4752" i="22"/>
  <c r="F4753" i="22" l="1"/>
  <c r="G4753" i="22"/>
  <c r="H4753" i="22"/>
  <c r="I4753" i="22"/>
  <c r="F4754" i="22" l="1"/>
  <c r="G4754" i="22"/>
  <c r="H4754" i="22"/>
  <c r="I4754" i="22"/>
  <c r="F4755" i="22" l="1"/>
  <c r="G4755" i="22"/>
  <c r="H4755" i="22"/>
  <c r="I4755" i="22"/>
  <c r="F4756" i="22" l="1"/>
  <c r="G4756" i="22"/>
  <c r="H4756" i="22"/>
  <c r="I4756" i="22"/>
  <c r="F4757" i="22" l="1"/>
  <c r="G4757" i="22"/>
  <c r="H4757" i="22"/>
  <c r="I4757" i="22"/>
  <c r="F4758" i="22" l="1"/>
  <c r="G4758" i="22"/>
  <c r="H4758" i="22"/>
  <c r="I4758" i="22"/>
  <c r="F4759" i="22" l="1"/>
  <c r="G4759" i="22"/>
  <c r="H4759" i="22"/>
  <c r="I4759" i="22"/>
  <c r="F4760" i="22" l="1"/>
  <c r="G4760" i="22"/>
  <c r="H4760" i="22"/>
  <c r="I4760" i="22"/>
  <c r="F4761" i="22" l="1"/>
  <c r="G4761" i="22"/>
  <c r="H4761" i="22"/>
  <c r="I4761" i="22"/>
  <c r="F4762" i="22" l="1"/>
  <c r="G4762" i="22"/>
  <c r="H4762" i="22"/>
  <c r="I4762" i="22"/>
  <c r="F4763" i="22" l="1"/>
  <c r="G4763" i="22"/>
  <c r="H4763" i="22"/>
  <c r="I4763" i="22"/>
  <c r="F4764" i="22" l="1"/>
  <c r="G4764" i="22"/>
  <c r="H4764" i="22"/>
  <c r="I4764" i="22"/>
  <c r="F4765" i="22" l="1"/>
  <c r="G4765" i="22"/>
  <c r="H4765" i="22"/>
  <c r="I4765" i="22"/>
  <c r="F4766" i="22" l="1"/>
  <c r="G4766" i="22"/>
  <c r="H4766" i="22"/>
  <c r="I4766" i="22"/>
  <c r="F4767" i="22" l="1"/>
  <c r="G4767" i="22"/>
  <c r="H4767" i="22"/>
  <c r="I4767" i="22"/>
  <c r="F4768" i="22" l="1"/>
  <c r="G4768" i="22"/>
  <c r="H4768" i="22"/>
  <c r="I4768" i="22"/>
  <c r="F4769" i="22" l="1"/>
  <c r="G4769" i="22"/>
  <c r="H4769" i="22"/>
  <c r="I4769" i="22"/>
  <c r="F4770" i="22" l="1"/>
  <c r="G4770" i="22"/>
  <c r="H4770" i="22"/>
  <c r="I4770" i="22"/>
  <c r="F4771" i="22" l="1"/>
  <c r="G4771" i="22"/>
  <c r="H4771" i="22"/>
  <c r="I4771" i="22"/>
  <c r="F4772" i="22" l="1"/>
  <c r="G4772" i="22"/>
  <c r="H4772" i="22"/>
  <c r="I4772" i="22"/>
  <c r="F4773" i="22" l="1"/>
  <c r="G4773" i="22"/>
  <c r="H4773" i="22"/>
  <c r="I4773" i="22"/>
  <c r="F4774" i="22" l="1"/>
  <c r="G4774" i="22"/>
  <c r="H4774" i="22"/>
  <c r="I4774" i="22"/>
  <c r="F4775" i="22" l="1"/>
  <c r="G4775" i="22"/>
  <c r="H4775" i="22"/>
  <c r="I4775" i="22"/>
  <c r="F4776" i="22" l="1"/>
  <c r="G4776" i="22"/>
  <c r="H4776" i="22"/>
  <c r="I4776" i="22"/>
  <c r="F4777" i="22" l="1"/>
  <c r="G4777" i="22"/>
  <c r="H4777" i="22"/>
  <c r="I4777" i="22"/>
  <c r="F4778" i="22" l="1"/>
  <c r="G4778" i="22"/>
  <c r="H4778" i="22"/>
  <c r="I4778" i="22"/>
  <c r="F4779" i="22" l="1"/>
  <c r="G4779" i="22"/>
  <c r="H4779" i="22"/>
  <c r="I4779" i="22"/>
  <c r="F4780" i="22" l="1"/>
  <c r="G4780" i="22"/>
  <c r="H4780" i="22"/>
  <c r="I4780" i="22"/>
  <c r="F4781" i="22" l="1"/>
  <c r="G4781" i="22"/>
  <c r="H4781" i="22"/>
  <c r="I4781" i="22"/>
  <c r="F4782" i="22" l="1"/>
  <c r="G4782" i="22"/>
  <c r="H4782" i="22"/>
  <c r="I4782" i="22"/>
  <c r="F4783" i="22" l="1"/>
  <c r="G4783" i="22"/>
  <c r="H4783" i="22"/>
  <c r="I4783" i="22"/>
  <c r="F4784" i="22" l="1"/>
  <c r="G4784" i="22"/>
  <c r="H4784" i="22"/>
  <c r="I4784" i="22"/>
  <c r="F4785" i="22" l="1"/>
  <c r="G4785" i="22"/>
  <c r="H4785" i="22"/>
  <c r="I4785" i="22"/>
  <c r="F4786" i="22" l="1"/>
  <c r="G4786" i="22"/>
  <c r="H4786" i="22"/>
  <c r="I4786" i="22"/>
  <c r="F4787" i="22" l="1"/>
  <c r="G4787" i="22"/>
  <c r="H4787" i="22"/>
  <c r="I4787" i="22"/>
  <c r="F4788" i="22" l="1"/>
  <c r="G4788" i="22"/>
  <c r="H4788" i="22"/>
  <c r="I4788" i="22"/>
  <c r="F4789" i="22" l="1"/>
  <c r="G4789" i="22"/>
  <c r="H4789" i="22"/>
  <c r="I4789" i="22"/>
  <c r="F4790" i="22" l="1"/>
  <c r="G4790" i="22"/>
  <c r="H4790" i="22"/>
  <c r="I4790" i="22"/>
  <c r="F4791" i="22" l="1"/>
  <c r="G4791" i="22"/>
  <c r="H4791" i="22"/>
  <c r="I4791" i="22"/>
  <c r="F4792" i="22" l="1"/>
  <c r="G4792" i="22"/>
  <c r="H4792" i="22"/>
  <c r="I4792" i="22"/>
  <c r="F4793" i="22" l="1"/>
  <c r="G4793" i="22"/>
  <c r="H4793" i="22"/>
  <c r="I4793" i="22"/>
  <c r="F4794" i="22" l="1"/>
  <c r="G4794" i="22"/>
  <c r="H4794" i="22"/>
  <c r="I4794" i="22"/>
  <c r="F4795" i="22" l="1"/>
  <c r="G4795" i="22"/>
  <c r="H4795" i="22"/>
  <c r="I4795" i="22"/>
  <c r="F4796" i="22" l="1"/>
  <c r="G4796" i="22"/>
  <c r="H4796" i="22"/>
  <c r="I4796" i="22"/>
  <c r="F4797" i="22" l="1"/>
  <c r="G4797" i="22"/>
  <c r="H4797" i="22"/>
  <c r="I4797" i="22"/>
  <c r="F4798" i="22" l="1"/>
  <c r="G4798" i="22"/>
  <c r="H4798" i="22"/>
  <c r="I4798" i="22"/>
  <c r="F4799" i="22" l="1"/>
  <c r="G4799" i="22"/>
  <c r="H4799" i="22"/>
  <c r="I4799" i="22"/>
  <c r="F4800" i="22" l="1"/>
  <c r="G4800" i="22"/>
  <c r="H4800" i="22"/>
  <c r="I4800" i="22"/>
  <c r="F4801" i="22" l="1"/>
  <c r="G4801" i="22"/>
  <c r="H4801" i="22"/>
  <c r="I4801" i="22"/>
  <c r="F4802" i="22" l="1"/>
  <c r="G4802" i="22"/>
  <c r="H4802" i="22"/>
  <c r="I4802" i="22"/>
  <c r="F4803" i="22" l="1"/>
  <c r="G4803" i="22"/>
  <c r="H4803" i="22"/>
  <c r="I4803" i="22"/>
  <c r="F4804" i="22" l="1"/>
  <c r="G4804" i="22"/>
  <c r="H4804" i="22"/>
  <c r="I4804" i="22"/>
  <c r="F4805" i="22" l="1"/>
  <c r="G4805" i="22"/>
  <c r="H4805" i="22"/>
  <c r="I4805" i="22"/>
  <c r="F4806" i="22" l="1"/>
  <c r="G4806" i="22"/>
  <c r="H4806" i="22"/>
  <c r="I4806" i="22"/>
  <c r="F4807" i="22" l="1"/>
  <c r="G4807" i="22"/>
  <c r="H4807" i="22"/>
  <c r="I4807" i="22"/>
  <c r="F4808" i="22" l="1"/>
  <c r="G4808" i="22"/>
  <c r="H4808" i="22"/>
  <c r="I4808" i="22"/>
  <c r="F4809" i="22" l="1"/>
  <c r="G4809" i="22"/>
  <c r="H4809" i="22"/>
  <c r="I4809" i="22"/>
  <c r="F4810" i="22" l="1"/>
  <c r="G4810" i="22"/>
  <c r="H4810" i="22"/>
  <c r="I4810" i="22"/>
  <c r="F4811" i="22" l="1"/>
  <c r="G4811" i="22"/>
  <c r="H4811" i="22"/>
  <c r="I4811" i="22"/>
  <c r="F4812" i="22" l="1"/>
  <c r="G4812" i="22"/>
  <c r="H4812" i="22"/>
  <c r="I4812" i="22"/>
  <c r="F4813" i="22" l="1"/>
  <c r="G4813" i="22"/>
  <c r="H4813" i="22"/>
  <c r="I4813" i="22"/>
  <c r="F4814" i="22" l="1"/>
  <c r="G4814" i="22"/>
  <c r="H4814" i="22"/>
  <c r="I4814" i="22"/>
  <c r="F4815" i="22" l="1"/>
  <c r="G4815" i="22"/>
  <c r="H4815" i="22"/>
  <c r="I4815" i="22"/>
  <c r="F4816" i="22" l="1"/>
  <c r="G4816" i="22"/>
  <c r="H4816" i="22"/>
  <c r="I4816" i="22"/>
  <c r="F4817" i="22" l="1"/>
  <c r="G4817" i="22"/>
  <c r="H4817" i="22"/>
  <c r="I4817" i="22"/>
  <c r="F4818" i="22" l="1"/>
  <c r="G4818" i="22"/>
  <c r="H4818" i="22"/>
  <c r="I4818" i="22"/>
  <c r="F4819" i="22" l="1"/>
  <c r="G4819" i="22"/>
  <c r="H4819" i="22"/>
  <c r="I4819" i="22"/>
  <c r="F4820" i="22" l="1"/>
  <c r="G4820" i="22"/>
  <c r="H4820" i="22"/>
  <c r="I4820" i="22"/>
  <c r="F4821" i="22" l="1"/>
  <c r="G4821" i="22"/>
  <c r="H4821" i="22"/>
  <c r="I4821" i="22"/>
  <c r="F4822" i="22" l="1"/>
  <c r="G4822" i="22"/>
  <c r="H4822" i="22"/>
  <c r="I4822" i="22"/>
  <c r="F4823" i="22" l="1"/>
  <c r="G4823" i="22"/>
  <c r="H4823" i="22"/>
  <c r="I4823" i="22"/>
  <c r="F4824" i="22" l="1"/>
  <c r="G4824" i="22"/>
  <c r="H4824" i="22"/>
  <c r="I4824" i="22"/>
  <c r="F4825" i="22" l="1"/>
  <c r="G4825" i="22"/>
  <c r="H4825" i="22"/>
  <c r="I4825" i="22"/>
  <c r="F4826" i="22" l="1"/>
  <c r="G4826" i="22"/>
  <c r="H4826" i="22"/>
  <c r="I4826" i="22"/>
  <c r="F4827" i="22" l="1"/>
  <c r="G4827" i="22"/>
  <c r="H4827" i="22"/>
  <c r="I4827" i="22"/>
  <c r="F4828" i="22" l="1"/>
  <c r="G4828" i="22"/>
  <c r="H4828" i="22"/>
  <c r="I4828" i="22"/>
  <c r="F4829" i="22" l="1"/>
  <c r="G4829" i="22"/>
  <c r="H4829" i="22"/>
  <c r="I4829" i="22"/>
  <c r="F4830" i="22" l="1"/>
  <c r="G4830" i="22"/>
  <c r="H4830" i="22"/>
  <c r="I4830" i="22"/>
  <c r="F4831" i="22" l="1"/>
  <c r="G4831" i="22"/>
  <c r="H4831" i="22"/>
  <c r="I4831" i="22"/>
  <c r="F4832" i="22" l="1"/>
  <c r="G4832" i="22"/>
  <c r="H4832" i="22"/>
  <c r="I4832" i="22"/>
  <c r="F4833" i="22" l="1"/>
  <c r="G4833" i="22"/>
  <c r="H4833" i="22"/>
  <c r="I4833" i="22"/>
  <c r="F4834" i="22" l="1"/>
  <c r="G4834" i="22"/>
  <c r="H4834" i="22"/>
  <c r="I4834" i="22"/>
  <c r="F4835" i="22" l="1"/>
  <c r="G4835" i="22"/>
  <c r="H4835" i="22"/>
  <c r="I4835" i="22"/>
  <c r="F4836" i="22" l="1"/>
  <c r="G4836" i="22"/>
  <c r="H4836" i="22"/>
  <c r="I4836" i="22"/>
  <c r="F4837" i="22" l="1"/>
  <c r="G4837" i="22"/>
  <c r="H4837" i="22"/>
  <c r="I4837" i="22"/>
  <c r="F4838" i="22" l="1"/>
  <c r="G4838" i="22"/>
  <c r="H4838" i="22"/>
  <c r="I4838" i="22"/>
  <c r="F4839" i="22" l="1"/>
  <c r="G4839" i="22"/>
  <c r="H4839" i="22"/>
  <c r="I4839" i="22"/>
  <c r="F4840" i="22" l="1"/>
  <c r="G4840" i="22"/>
  <c r="H4840" i="22"/>
  <c r="I4840" i="22"/>
  <c r="F4841" i="22" l="1"/>
  <c r="G4841" i="22"/>
  <c r="H4841" i="22"/>
  <c r="I4841" i="22"/>
  <c r="F4842" i="22" l="1"/>
  <c r="G4842" i="22"/>
  <c r="H4842" i="22"/>
  <c r="I4842" i="22"/>
  <c r="F4843" i="22" l="1"/>
  <c r="G4843" i="22"/>
  <c r="H4843" i="22"/>
  <c r="I4843" i="22"/>
  <c r="F4844" i="22" l="1"/>
  <c r="G4844" i="22"/>
  <c r="H4844" i="22"/>
  <c r="I4844" i="22"/>
  <c r="F4845" i="22" l="1"/>
  <c r="G4845" i="22"/>
  <c r="H4845" i="22"/>
  <c r="I4845" i="22"/>
  <c r="F4846" i="22" l="1"/>
  <c r="G4846" i="22"/>
  <c r="H4846" i="22"/>
  <c r="I4846" i="22"/>
  <c r="F4847" i="22" l="1"/>
  <c r="G4847" i="22"/>
  <c r="H4847" i="22"/>
  <c r="I4847" i="22"/>
  <c r="F4848" i="22" l="1"/>
  <c r="G4848" i="22"/>
  <c r="H4848" i="22"/>
  <c r="I4848" i="22"/>
  <c r="F4849" i="22" l="1"/>
  <c r="G4849" i="22"/>
  <c r="H4849" i="22"/>
  <c r="I4849" i="22"/>
  <c r="F4850" i="22" l="1"/>
  <c r="G4850" i="22"/>
  <c r="H4850" i="22"/>
  <c r="I4850" i="22"/>
  <c r="F4851" i="22" l="1"/>
  <c r="G4851" i="22"/>
  <c r="H4851" i="22"/>
  <c r="I4851" i="22"/>
  <c r="F4852" i="22" l="1"/>
  <c r="G4852" i="22"/>
  <c r="H4852" i="22"/>
  <c r="I4852" i="22"/>
  <c r="F4853" i="22" l="1"/>
  <c r="G4853" i="22"/>
  <c r="H4853" i="22"/>
  <c r="I4853" i="22"/>
  <c r="F4854" i="22" l="1"/>
  <c r="G4854" i="22"/>
  <c r="H4854" i="22"/>
  <c r="I4854" i="22"/>
  <c r="F4855" i="22" l="1"/>
  <c r="G4855" i="22"/>
  <c r="H4855" i="22"/>
  <c r="I4855" i="22"/>
  <c r="F4856" i="22" l="1"/>
  <c r="G4856" i="22"/>
  <c r="H4856" i="22"/>
  <c r="I4856" i="22"/>
  <c r="F4857" i="22" l="1"/>
  <c r="G4857" i="22"/>
  <c r="H4857" i="22"/>
  <c r="I4857" i="22"/>
  <c r="F4858" i="22" l="1"/>
  <c r="G4858" i="22"/>
  <c r="H4858" i="22"/>
  <c r="I4858" i="22"/>
  <c r="F4859" i="22" l="1"/>
  <c r="G4859" i="22"/>
  <c r="H4859" i="22"/>
  <c r="I4859" i="22"/>
  <c r="F4860" i="22" l="1"/>
  <c r="G4860" i="22"/>
  <c r="H4860" i="22"/>
  <c r="I4860" i="22"/>
  <c r="F4861" i="22" l="1"/>
  <c r="G4861" i="22"/>
  <c r="H4861" i="22"/>
  <c r="I4861" i="22"/>
  <c r="F4862" i="22" l="1"/>
  <c r="G4862" i="22"/>
  <c r="H4862" i="22"/>
  <c r="I4862" i="22"/>
  <c r="F4863" i="22" l="1"/>
  <c r="G4863" i="22"/>
  <c r="H4863" i="22"/>
  <c r="I4863" i="22"/>
  <c r="F4864" i="22" l="1"/>
  <c r="G4864" i="22"/>
  <c r="H4864" i="22"/>
  <c r="I4864" i="22"/>
  <c r="F4865" i="22" l="1"/>
  <c r="G4865" i="22"/>
  <c r="H4865" i="22"/>
  <c r="I4865" i="22"/>
  <c r="F4866" i="22" l="1"/>
  <c r="G4866" i="22"/>
  <c r="H4866" i="22"/>
  <c r="I4866" i="22"/>
  <c r="F4867" i="22" l="1"/>
  <c r="G4867" i="22"/>
  <c r="H4867" i="22"/>
  <c r="I4867" i="22"/>
  <c r="F4868" i="22" l="1"/>
  <c r="G4868" i="22"/>
  <c r="H4868" i="22"/>
  <c r="I4868" i="22"/>
  <c r="F4869" i="22" l="1"/>
  <c r="G4869" i="22"/>
  <c r="H4869" i="22"/>
  <c r="I4869" i="22"/>
  <c r="F4870" i="22" l="1"/>
  <c r="G4870" i="22"/>
  <c r="H4870" i="22"/>
  <c r="I4870" i="22"/>
  <c r="F4871" i="22" l="1"/>
  <c r="G4871" i="22"/>
  <c r="H4871" i="22"/>
  <c r="I4871" i="22"/>
  <c r="F4872" i="22" l="1"/>
  <c r="G4872" i="22"/>
  <c r="H4872" i="22"/>
  <c r="I4872" i="22"/>
  <c r="F4873" i="22" l="1"/>
  <c r="G4873" i="22"/>
  <c r="H4873" i="22"/>
  <c r="I4873" i="22"/>
  <c r="F4874" i="22" l="1"/>
  <c r="G4874" i="22"/>
  <c r="H4874" i="22"/>
  <c r="I4874" i="22"/>
  <c r="F4875" i="22" l="1"/>
  <c r="G4875" i="22"/>
  <c r="H4875" i="22"/>
  <c r="I4875" i="22"/>
  <c r="F4876" i="22" l="1"/>
  <c r="G4876" i="22"/>
  <c r="H4876" i="22"/>
  <c r="I4876" i="22"/>
  <c r="F4877" i="22" l="1"/>
  <c r="G4877" i="22"/>
  <c r="H4877" i="22"/>
  <c r="I4877" i="22"/>
  <c r="F4878" i="22" l="1"/>
  <c r="G4878" i="22"/>
  <c r="H4878" i="22"/>
  <c r="I4878" i="22"/>
  <c r="F4879" i="22" l="1"/>
  <c r="G4879" i="22"/>
  <c r="H4879" i="22"/>
  <c r="I4879" i="22"/>
  <c r="F4880" i="22" l="1"/>
  <c r="G4880" i="22"/>
  <c r="H4880" i="22"/>
  <c r="I4880" i="22"/>
  <c r="F4881" i="22" l="1"/>
  <c r="G4881" i="22"/>
  <c r="H4881" i="22"/>
  <c r="I4881" i="22"/>
  <c r="F4882" i="22" l="1"/>
  <c r="G4882" i="22"/>
  <c r="H4882" i="22"/>
  <c r="I4882" i="22"/>
  <c r="F4883" i="22" l="1"/>
  <c r="G4883" i="22"/>
  <c r="H4883" i="22"/>
  <c r="I4883" i="22"/>
  <c r="F4884" i="22" l="1"/>
  <c r="G4884" i="22"/>
  <c r="H4884" i="22"/>
  <c r="I4884" i="22"/>
  <c r="F4885" i="22" l="1"/>
  <c r="G4885" i="22"/>
  <c r="H4885" i="22"/>
  <c r="I4885" i="22"/>
  <c r="F4886" i="22" l="1"/>
  <c r="G4886" i="22"/>
  <c r="H4886" i="22"/>
  <c r="I4886" i="22"/>
  <c r="F4887" i="22" l="1"/>
  <c r="G4887" i="22"/>
  <c r="H4887" i="22"/>
  <c r="I4887" i="22"/>
  <c r="F4888" i="22" l="1"/>
  <c r="G4888" i="22"/>
  <c r="H4888" i="22"/>
  <c r="I4888" i="22"/>
  <c r="F4889" i="22" l="1"/>
  <c r="G4889" i="22"/>
  <c r="H4889" i="22"/>
  <c r="I4889" i="22"/>
  <c r="F4890" i="22" l="1"/>
  <c r="G4890" i="22"/>
  <c r="H4890" i="22"/>
  <c r="I4890" i="22"/>
  <c r="F4891" i="22" l="1"/>
  <c r="G4891" i="22"/>
  <c r="H4891" i="22"/>
  <c r="I4891" i="22"/>
  <c r="F4892" i="22" l="1"/>
  <c r="G4892" i="22"/>
  <c r="H4892" i="22"/>
  <c r="I4892" i="22"/>
  <c r="F4893" i="22" l="1"/>
  <c r="G4893" i="22"/>
  <c r="H4893" i="22"/>
  <c r="I4893" i="22"/>
  <c r="F4894" i="22" l="1"/>
  <c r="G4894" i="22"/>
  <c r="H4894" i="22"/>
  <c r="I4894" i="22"/>
  <c r="F4895" i="22" l="1"/>
  <c r="G4895" i="22"/>
  <c r="H4895" i="22"/>
  <c r="I4895" i="22"/>
  <c r="F4896" i="22" l="1"/>
  <c r="G4896" i="22"/>
  <c r="H4896" i="22"/>
  <c r="I4896" i="22"/>
  <c r="F4897" i="22" l="1"/>
  <c r="G4897" i="22"/>
  <c r="H4897" i="22"/>
  <c r="I4897" i="22"/>
  <c r="F4898" i="22" l="1"/>
  <c r="G4898" i="22"/>
  <c r="H4898" i="22"/>
  <c r="I4898" i="22"/>
  <c r="F4899" i="22" l="1"/>
  <c r="G4899" i="22"/>
  <c r="H4899" i="22"/>
  <c r="I4899" i="22"/>
  <c r="F4900" i="22" l="1"/>
  <c r="G4900" i="22"/>
  <c r="H4900" i="22"/>
  <c r="I4900" i="22"/>
  <c r="F4901" i="22" l="1"/>
  <c r="G4901" i="22"/>
  <c r="H4901" i="22"/>
  <c r="I4901" i="22"/>
  <c r="F4902" i="22" l="1"/>
  <c r="G4902" i="22"/>
  <c r="H4902" i="22"/>
  <c r="I4902" i="22"/>
  <c r="F4903" i="22" l="1"/>
  <c r="G4903" i="22"/>
  <c r="H4903" i="22"/>
  <c r="I4903" i="22"/>
  <c r="F4904" i="22" l="1"/>
  <c r="G4904" i="22"/>
  <c r="H4904" i="22"/>
  <c r="I4904" i="22"/>
  <c r="F4905" i="22" l="1"/>
  <c r="G4905" i="22"/>
  <c r="H4905" i="22"/>
  <c r="I4905" i="22"/>
  <c r="F4906" i="22" l="1"/>
  <c r="G4906" i="22"/>
  <c r="H4906" i="22"/>
  <c r="I4906" i="22"/>
  <c r="F4907" i="22" l="1"/>
  <c r="G4907" i="22"/>
  <c r="H4907" i="22"/>
  <c r="I4907" i="22"/>
  <c r="F4908" i="22" l="1"/>
  <c r="G4908" i="22"/>
  <c r="H4908" i="22"/>
  <c r="I4908" i="22"/>
  <c r="F4909" i="22" l="1"/>
  <c r="G4909" i="22"/>
  <c r="H4909" i="22"/>
  <c r="I4909" i="22"/>
  <c r="F4910" i="22" l="1"/>
  <c r="G4910" i="22"/>
  <c r="H4910" i="22"/>
  <c r="I4910" i="22"/>
  <c r="F4911" i="22" l="1"/>
  <c r="G4911" i="22"/>
  <c r="H4911" i="22"/>
  <c r="I4911" i="22"/>
  <c r="F4912" i="22" l="1"/>
  <c r="G4912" i="22"/>
  <c r="H4912" i="22"/>
  <c r="I4912" i="22"/>
  <c r="F4913" i="22" l="1"/>
  <c r="G4913" i="22"/>
  <c r="H4913" i="22"/>
  <c r="I4913" i="22"/>
  <c r="F4914" i="22" l="1"/>
  <c r="G4914" i="22"/>
  <c r="H4914" i="22"/>
  <c r="I4914" i="22"/>
  <c r="F4915" i="22" l="1"/>
  <c r="G4915" i="22"/>
  <c r="H4915" i="22"/>
  <c r="I4915" i="22"/>
  <c r="F4916" i="22" l="1"/>
  <c r="G4916" i="22"/>
  <c r="H4916" i="22"/>
  <c r="I4916" i="22"/>
  <c r="F4917" i="22" l="1"/>
  <c r="G4917" i="22"/>
  <c r="H4917" i="22"/>
  <c r="I4917" i="22"/>
  <c r="F4918" i="22" l="1"/>
  <c r="G4918" i="22"/>
  <c r="H4918" i="22"/>
  <c r="I4918" i="22"/>
  <c r="F4919" i="22" l="1"/>
  <c r="G4919" i="22"/>
  <c r="H4919" i="22"/>
  <c r="I4919" i="22"/>
  <c r="F4920" i="22" l="1"/>
  <c r="G4920" i="22"/>
  <c r="H4920" i="22"/>
  <c r="I4920" i="22"/>
  <c r="F4921" i="22" l="1"/>
  <c r="G4921" i="22"/>
  <c r="H4921" i="22"/>
  <c r="I4921" i="22"/>
  <c r="F4922" i="22" l="1"/>
  <c r="G4922" i="22"/>
  <c r="H4922" i="22"/>
  <c r="I4922" i="22"/>
  <c r="F4923" i="22" l="1"/>
  <c r="G4923" i="22"/>
  <c r="H4923" i="22"/>
  <c r="I4923" i="22"/>
  <c r="F4924" i="22" l="1"/>
  <c r="G4924" i="22"/>
  <c r="H4924" i="22"/>
  <c r="I4924" i="22"/>
  <c r="F4925" i="22" l="1"/>
  <c r="G4925" i="22"/>
  <c r="H4925" i="22"/>
  <c r="I4925" i="22"/>
  <c r="F4926" i="22" l="1"/>
  <c r="G4926" i="22"/>
  <c r="H4926" i="22"/>
  <c r="I4926" i="22"/>
  <c r="F4927" i="22" l="1"/>
  <c r="G4927" i="22"/>
  <c r="H4927" i="22"/>
  <c r="I4927" i="22"/>
  <c r="F4928" i="22" l="1"/>
  <c r="G4928" i="22"/>
  <c r="H4928" i="22"/>
  <c r="I4928" i="22"/>
  <c r="F4929" i="22" l="1"/>
  <c r="G4929" i="22"/>
  <c r="H4929" i="22"/>
  <c r="I4929" i="22"/>
  <c r="F4930" i="22" l="1"/>
  <c r="G4930" i="22"/>
  <c r="H4930" i="22"/>
  <c r="I4930" i="22"/>
  <c r="F4931" i="22" l="1"/>
  <c r="G4931" i="22"/>
  <c r="H4931" i="22"/>
  <c r="I4931" i="22"/>
  <c r="F4932" i="22" l="1"/>
  <c r="G4932" i="22"/>
  <c r="H4932" i="22"/>
  <c r="I4932" i="22"/>
  <c r="F4933" i="22" l="1"/>
  <c r="G4933" i="22"/>
  <c r="H4933" i="22"/>
  <c r="I4933" i="22"/>
  <c r="F4934" i="22" l="1"/>
  <c r="G4934" i="22"/>
  <c r="H4934" i="22"/>
  <c r="I4934" i="22"/>
  <c r="F4935" i="22" l="1"/>
  <c r="G4935" i="22"/>
  <c r="H4935" i="22"/>
  <c r="I4935" i="22"/>
  <c r="F4936" i="22" l="1"/>
  <c r="G4936" i="22"/>
  <c r="H4936" i="22"/>
  <c r="I4936" i="22"/>
  <c r="F4937" i="22" l="1"/>
  <c r="G4937" i="22"/>
  <c r="H4937" i="22"/>
  <c r="I4937" i="22"/>
  <c r="F4938" i="22" l="1"/>
  <c r="G4938" i="22"/>
  <c r="H4938" i="22"/>
  <c r="I4938" i="22"/>
  <c r="F4939" i="22" l="1"/>
  <c r="G4939" i="22"/>
  <c r="H4939" i="22"/>
  <c r="I4939" i="22"/>
  <c r="F4940" i="22" l="1"/>
  <c r="G4940" i="22"/>
  <c r="H4940" i="22"/>
  <c r="I4940" i="22"/>
  <c r="F4941" i="22" l="1"/>
  <c r="G4941" i="22"/>
  <c r="H4941" i="22"/>
  <c r="I4941" i="22"/>
  <c r="F4942" i="22" l="1"/>
  <c r="G4942" i="22"/>
  <c r="H4942" i="22"/>
  <c r="I4942" i="22"/>
  <c r="F4943" i="22" l="1"/>
  <c r="G4943" i="22"/>
  <c r="H4943" i="22"/>
  <c r="I4943" i="22"/>
  <c r="F4944" i="22" l="1"/>
  <c r="G4944" i="22"/>
  <c r="H4944" i="22"/>
  <c r="I4944" i="22"/>
  <c r="F4945" i="22" l="1"/>
  <c r="G4945" i="22"/>
  <c r="H4945" i="22"/>
  <c r="I4945" i="22"/>
  <c r="F4946" i="22" l="1"/>
  <c r="G4946" i="22"/>
  <c r="H4946" i="22"/>
  <c r="I4946" i="22"/>
  <c r="F4947" i="22" l="1"/>
  <c r="G4947" i="22"/>
  <c r="H4947" i="22"/>
  <c r="I4947" i="22"/>
  <c r="F4948" i="22" l="1"/>
  <c r="G4948" i="22"/>
  <c r="H4948" i="22"/>
  <c r="I4948" i="22"/>
  <c r="F4949" i="22" l="1"/>
  <c r="G4949" i="22"/>
  <c r="H4949" i="22"/>
  <c r="I4949" i="22"/>
  <c r="F4950" i="22" l="1"/>
  <c r="G4950" i="22"/>
  <c r="H4950" i="22"/>
  <c r="I4950" i="22"/>
  <c r="F4951" i="22" l="1"/>
  <c r="G4951" i="22"/>
  <c r="H4951" i="22"/>
  <c r="I4951" i="22"/>
  <c r="F4952" i="22" l="1"/>
  <c r="G4952" i="22"/>
  <c r="H4952" i="22"/>
  <c r="I4952" i="22"/>
  <c r="F4953" i="22" l="1"/>
  <c r="G4953" i="22"/>
  <c r="H4953" i="22"/>
  <c r="I4953" i="22"/>
  <c r="F4954" i="22" l="1"/>
  <c r="G4954" i="22"/>
  <c r="H4954" i="22"/>
  <c r="I4954" i="22"/>
  <c r="F4955" i="22" l="1"/>
  <c r="G4955" i="22"/>
  <c r="H4955" i="22"/>
  <c r="I4955" i="22"/>
  <c r="F4956" i="22" l="1"/>
  <c r="G4956" i="22"/>
  <c r="H4956" i="22"/>
  <c r="I4956" i="22"/>
  <c r="F4957" i="22" l="1"/>
  <c r="G4957" i="22"/>
  <c r="H4957" i="22"/>
  <c r="I4957" i="22"/>
  <c r="F4958" i="22" l="1"/>
  <c r="G4958" i="22"/>
  <c r="H4958" i="22"/>
  <c r="I4958" i="22"/>
  <c r="F4959" i="22" l="1"/>
  <c r="G4959" i="22"/>
  <c r="H4959" i="22"/>
  <c r="I4959" i="22"/>
  <c r="F4960" i="22" l="1"/>
  <c r="G4960" i="22"/>
  <c r="H4960" i="22"/>
  <c r="I4960" i="22"/>
  <c r="F4961" i="22" l="1"/>
  <c r="G4961" i="22"/>
  <c r="H4961" i="22"/>
  <c r="I4961" i="22"/>
  <c r="F4962" i="22" l="1"/>
  <c r="G4962" i="22"/>
  <c r="H4962" i="22"/>
  <c r="I4962" i="22"/>
  <c r="F4963" i="22" l="1"/>
  <c r="G4963" i="22"/>
  <c r="H4963" i="22"/>
  <c r="I4963" i="22"/>
  <c r="F4964" i="22" l="1"/>
  <c r="G4964" i="22"/>
  <c r="H4964" i="22"/>
  <c r="I4964" i="22"/>
  <c r="F4965" i="22" l="1"/>
  <c r="G4965" i="22"/>
  <c r="H4965" i="22"/>
  <c r="I4965" i="22"/>
  <c r="F4966" i="22" l="1"/>
  <c r="G4966" i="22"/>
  <c r="H4966" i="22"/>
  <c r="I4966" i="22"/>
  <c r="F4967" i="22" l="1"/>
  <c r="G4967" i="22"/>
  <c r="H4967" i="22"/>
  <c r="I4967" i="22"/>
  <c r="F4968" i="22" l="1"/>
  <c r="G4968" i="22"/>
  <c r="H4968" i="22"/>
  <c r="I4968" i="22"/>
  <c r="F4969" i="22" l="1"/>
  <c r="G4969" i="22"/>
  <c r="H4969" i="22"/>
  <c r="I4969" i="22"/>
  <c r="F4970" i="22" l="1"/>
  <c r="G4970" i="22"/>
  <c r="H4970" i="22"/>
  <c r="I4970" i="22"/>
  <c r="F4971" i="22" l="1"/>
  <c r="G4971" i="22"/>
  <c r="H4971" i="22"/>
  <c r="I4971" i="22"/>
  <c r="F4972" i="22" l="1"/>
  <c r="G4972" i="22"/>
  <c r="H4972" i="22"/>
  <c r="I4972" i="22"/>
  <c r="F4973" i="22" l="1"/>
  <c r="G4973" i="22"/>
  <c r="H4973" i="22"/>
  <c r="I4973" i="22"/>
  <c r="F4974" i="22" l="1"/>
  <c r="G4974" i="22"/>
  <c r="H4974" i="22"/>
  <c r="I4974" i="22"/>
  <c r="F4975" i="22" l="1"/>
  <c r="G4975" i="22"/>
  <c r="H4975" i="22"/>
  <c r="I4975" i="22"/>
  <c r="F4976" i="22" l="1"/>
  <c r="G4976" i="22"/>
  <c r="H4976" i="22"/>
  <c r="I4976" i="22"/>
  <c r="F4977" i="22" l="1"/>
  <c r="G4977" i="22"/>
  <c r="H4977" i="22"/>
  <c r="I4977" i="22"/>
  <c r="F4978" i="22" l="1"/>
  <c r="G4978" i="22"/>
  <c r="H4978" i="22"/>
  <c r="I4978" i="22"/>
  <c r="F4979" i="22" l="1"/>
  <c r="G4979" i="22"/>
  <c r="H4979" i="22"/>
  <c r="I4979" i="22"/>
  <c r="F4980" i="22" l="1"/>
  <c r="G4980" i="22"/>
  <c r="H4980" i="22"/>
  <c r="I4980" i="22"/>
  <c r="F4981" i="22" l="1"/>
  <c r="G4981" i="22"/>
  <c r="H4981" i="22"/>
  <c r="I4981" i="22"/>
  <c r="F4982" i="22" l="1"/>
  <c r="G4982" i="22"/>
  <c r="H4982" i="22"/>
  <c r="I4982" i="22"/>
  <c r="F4983" i="22" l="1"/>
  <c r="G4983" i="22"/>
  <c r="H4983" i="22"/>
  <c r="I4983" i="22"/>
  <c r="F4984" i="22" l="1"/>
  <c r="G4984" i="22"/>
  <c r="H4984" i="22"/>
  <c r="I4984" i="22"/>
  <c r="F4985" i="22" l="1"/>
  <c r="G4985" i="22"/>
  <c r="H4985" i="22"/>
  <c r="I4985" i="22"/>
  <c r="F4986" i="22" l="1"/>
  <c r="G4986" i="22"/>
  <c r="H4986" i="22"/>
  <c r="I4986" i="22"/>
  <c r="F4987" i="22" l="1"/>
  <c r="G4987" i="22"/>
  <c r="H4987" i="22"/>
  <c r="I4987" i="22"/>
  <c r="F4988" i="22" l="1"/>
  <c r="G4988" i="22"/>
  <c r="H4988" i="22"/>
  <c r="I4988" i="22"/>
  <c r="F4989" i="22" l="1"/>
  <c r="G4989" i="22"/>
  <c r="H4989" i="22"/>
  <c r="I4989" i="22"/>
  <c r="F4990" i="22" l="1"/>
  <c r="G4990" i="22"/>
  <c r="H4990" i="22"/>
  <c r="I4990" i="22"/>
  <c r="F4991" i="22" l="1"/>
  <c r="G4991" i="22"/>
  <c r="H4991" i="22"/>
  <c r="I4991" i="22"/>
  <c r="F4992" i="22" l="1"/>
  <c r="G4992" i="22"/>
  <c r="H4992" i="22"/>
  <c r="I4992" i="22"/>
  <c r="F4993" i="22" l="1"/>
  <c r="G4993" i="22"/>
  <c r="H4993" i="22"/>
  <c r="I4993" i="22"/>
  <c r="F4994" i="22" l="1"/>
  <c r="G4994" i="22"/>
  <c r="H4994" i="22"/>
  <c r="I4994" i="22"/>
  <c r="F4995" i="22" l="1"/>
  <c r="G4995" i="22"/>
  <c r="H4995" i="22"/>
  <c r="I4995" i="22"/>
  <c r="F4996" i="22" l="1"/>
  <c r="G4996" i="22"/>
  <c r="H4996" i="22"/>
  <c r="I4996" i="22"/>
  <c r="F4997" i="22" l="1"/>
  <c r="G4997" i="22"/>
  <c r="H4997" i="22"/>
  <c r="I4997" i="22"/>
  <c r="F4998" i="22" l="1"/>
  <c r="G4998" i="22"/>
  <c r="H4998" i="22"/>
  <c r="I4998" i="22"/>
  <c r="F4999" i="22" l="1"/>
  <c r="G4999" i="22"/>
  <c r="H4999" i="22"/>
  <c r="I4999" i="22"/>
  <c r="F5000" i="22" l="1"/>
  <c r="G5000" i="22"/>
  <c r="H5000" i="22"/>
  <c r="I5000" i="22"/>
  <c r="F5001" i="22" l="1"/>
  <c r="G5001" i="22"/>
  <c r="H5001" i="22"/>
  <c r="I5001" i="22"/>
  <c r="F5002" i="22" l="1"/>
  <c r="G5002" i="22"/>
  <c r="H5002" i="22"/>
  <c r="I5002" i="22"/>
  <c r="F5003" i="22" l="1"/>
  <c r="G5003" i="22"/>
  <c r="H5003" i="22"/>
  <c r="I5003" i="22"/>
  <c r="F4" i="8"/>
  <c r="G4" i="8"/>
  <c r="H4" i="8"/>
  <c r="F5" i="8"/>
  <c r="G5" i="8"/>
  <c r="H5" i="8"/>
  <c r="F6" i="8"/>
  <c r="G6" i="8"/>
  <c r="H6" i="8"/>
  <c r="F7" i="8"/>
  <c r="G7" i="8"/>
  <c r="H7" i="8"/>
  <c r="F8" i="8"/>
  <c r="G8" i="8"/>
  <c r="H8" i="8"/>
  <c r="F9" i="8"/>
  <c r="G9" i="8"/>
  <c r="H9" i="8"/>
  <c r="F10" i="8"/>
  <c r="G10" i="8"/>
  <c r="H10" i="8"/>
  <c r="F11" i="8"/>
  <c r="G11" i="8"/>
  <c r="H11" i="8"/>
  <c r="F12" i="8"/>
  <c r="G12" i="8"/>
  <c r="H12" i="8"/>
  <c r="F13" i="8"/>
  <c r="G13" i="8"/>
  <c r="H13" i="8"/>
  <c r="F14" i="8"/>
  <c r="G14" i="8"/>
  <c r="H14" i="8"/>
  <c r="F15" i="8"/>
  <c r="G15" i="8"/>
  <c r="H15" i="8"/>
  <c r="F16" i="8"/>
  <c r="G16" i="8"/>
  <c r="H16" i="8"/>
  <c r="F17" i="8"/>
  <c r="G17" i="8"/>
  <c r="H17" i="8"/>
  <c r="F18" i="8"/>
  <c r="G18" i="8"/>
  <c r="H18" i="8"/>
  <c r="F19" i="8"/>
  <c r="G19" i="8"/>
  <c r="H19" i="8"/>
  <c r="F20" i="8"/>
  <c r="G20" i="8"/>
  <c r="H20" i="8"/>
  <c r="F21" i="8"/>
  <c r="G21" i="8"/>
  <c r="H21" i="8"/>
  <c r="F22" i="8"/>
  <c r="G22" i="8"/>
  <c r="H22" i="8"/>
  <c r="F23" i="8"/>
  <c r="G23" i="8"/>
  <c r="H23" i="8"/>
  <c r="F24" i="8"/>
  <c r="G24" i="8"/>
  <c r="H24" i="8"/>
  <c r="F25" i="8"/>
  <c r="G25" i="8"/>
  <c r="H25" i="8"/>
  <c r="F26" i="8"/>
  <c r="G26" i="8"/>
  <c r="H26" i="8"/>
  <c r="F27" i="8"/>
  <c r="G27" i="8"/>
  <c r="H27" i="8"/>
  <c r="F28" i="8"/>
  <c r="G28" i="8"/>
  <c r="H28" i="8"/>
  <c r="F29" i="8"/>
  <c r="G29" i="8"/>
  <c r="H29" i="8"/>
  <c r="F30" i="8"/>
  <c r="G30" i="8"/>
  <c r="H30" i="8"/>
  <c r="F31" i="8"/>
  <c r="G31" i="8"/>
  <c r="H31" i="8"/>
  <c r="F32" i="8"/>
  <c r="G32" i="8"/>
  <c r="H32" i="8"/>
  <c r="F33" i="8"/>
  <c r="G33" i="8"/>
  <c r="H33" i="8"/>
  <c r="F34" i="8"/>
  <c r="G34" i="8"/>
  <c r="H34" i="8"/>
  <c r="F35" i="8"/>
  <c r="G35" i="8"/>
  <c r="H35" i="8"/>
  <c r="F36" i="8"/>
  <c r="G36" i="8"/>
  <c r="H36" i="8"/>
  <c r="F37" i="8"/>
  <c r="G37" i="8"/>
  <c r="H37" i="8"/>
  <c r="F38" i="8"/>
  <c r="G38" i="8"/>
  <c r="H38" i="8"/>
  <c r="F39" i="8"/>
  <c r="G39" i="8"/>
  <c r="H39" i="8"/>
  <c r="F40" i="8"/>
  <c r="G40" i="8"/>
  <c r="H40" i="8"/>
  <c r="F41" i="8"/>
  <c r="G41" i="8"/>
  <c r="H41" i="8"/>
  <c r="F42" i="8"/>
  <c r="G42" i="8"/>
  <c r="H42" i="8"/>
  <c r="F43" i="8"/>
  <c r="G43" i="8"/>
  <c r="H43" i="8"/>
  <c r="F44" i="8"/>
  <c r="G44" i="8"/>
  <c r="H44" i="8"/>
  <c r="F45" i="8"/>
  <c r="G45" i="8"/>
  <c r="H45" i="8"/>
  <c r="F46" i="8"/>
  <c r="G46" i="8"/>
  <c r="H46" i="8"/>
  <c r="F47" i="8"/>
  <c r="G47" i="8"/>
  <c r="H47" i="8"/>
  <c r="F48" i="8"/>
  <c r="G48" i="8"/>
  <c r="H48" i="8"/>
  <c r="F49" i="8"/>
  <c r="G49" i="8"/>
  <c r="H49" i="8"/>
  <c r="F50" i="8"/>
  <c r="G50" i="8"/>
  <c r="H50" i="8"/>
  <c r="F51" i="8"/>
  <c r="G51" i="8"/>
  <c r="H51" i="8"/>
  <c r="F52" i="8"/>
  <c r="G52" i="8"/>
  <c r="H52" i="8"/>
  <c r="F53" i="8"/>
  <c r="G53" i="8"/>
  <c r="H53" i="8"/>
  <c r="F54" i="8"/>
  <c r="G54" i="8"/>
  <c r="H54" i="8"/>
  <c r="F55" i="8"/>
  <c r="G55" i="8"/>
  <c r="H55" i="8"/>
  <c r="F56" i="8"/>
  <c r="G56" i="8"/>
  <c r="H56" i="8"/>
  <c r="F57" i="8"/>
  <c r="G57" i="8"/>
  <c r="H57" i="8"/>
  <c r="F58" i="8"/>
  <c r="G58" i="8"/>
  <c r="H58" i="8"/>
  <c r="F59" i="8"/>
  <c r="G59" i="8"/>
  <c r="H59" i="8"/>
  <c r="F60" i="8"/>
  <c r="G60" i="8"/>
  <c r="H60" i="8"/>
  <c r="F61" i="8"/>
  <c r="G61" i="8"/>
  <c r="H61" i="8"/>
  <c r="F62" i="8"/>
  <c r="G62" i="8"/>
  <c r="H62" i="8"/>
  <c r="F63" i="8"/>
  <c r="G63" i="8"/>
  <c r="H63" i="8"/>
  <c r="F64" i="8"/>
  <c r="G64" i="8"/>
  <c r="H64" i="8"/>
  <c r="F65" i="8"/>
  <c r="G65" i="8"/>
  <c r="H65" i="8"/>
  <c r="F66" i="8"/>
  <c r="G66" i="8"/>
  <c r="H66" i="8"/>
  <c r="F67" i="8"/>
  <c r="G67" i="8"/>
  <c r="H67" i="8"/>
  <c r="F68" i="8"/>
  <c r="G68" i="8"/>
  <c r="H68" i="8"/>
  <c r="F69" i="8"/>
  <c r="G69" i="8"/>
  <c r="H69" i="8"/>
  <c r="F70" i="8"/>
  <c r="G70" i="8"/>
  <c r="H70" i="8"/>
  <c r="F71" i="8"/>
  <c r="G71" i="8"/>
  <c r="H71" i="8"/>
  <c r="F72" i="8"/>
  <c r="G72" i="8"/>
  <c r="H72" i="8"/>
  <c r="F73" i="8"/>
  <c r="G73" i="8"/>
  <c r="H73" i="8"/>
  <c r="F74" i="8"/>
  <c r="G74" i="8"/>
  <c r="H74" i="8"/>
  <c r="F75" i="8"/>
  <c r="G75" i="8"/>
  <c r="H75" i="8"/>
  <c r="F76" i="8"/>
  <c r="G76" i="8"/>
  <c r="H76" i="8"/>
  <c r="F77" i="8"/>
  <c r="G77" i="8"/>
  <c r="H77" i="8"/>
  <c r="F78" i="8"/>
  <c r="G78" i="8"/>
  <c r="H78" i="8"/>
  <c r="F79" i="8"/>
  <c r="G79" i="8"/>
  <c r="H79" i="8"/>
  <c r="F80" i="8"/>
  <c r="G80" i="8"/>
  <c r="H80" i="8"/>
  <c r="F81" i="8"/>
  <c r="G81" i="8"/>
  <c r="H81" i="8"/>
  <c r="F82" i="8"/>
  <c r="G82" i="8"/>
  <c r="H82" i="8"/>
  <c r="F83" i="8"/>
  <c r="G83" i="8"/>
  <c r="H83" i="8"/>
  <c r="F84" i="8"/>
  <c r="G84" i="8"/>
  <c r="H84" i="8"/>
  <c r="F85" i="8"/>
  <c r="G85" i="8"/>
  <c r="H85" i="8"/>
  <c r="F86" i="8"/>
  <c r="G86" i="8"/>
  <c r="H86" i="8"/>
  <c r="F87" i="8"/>
  <c r="G87" i="8"/>
  <c r="H87" i="8"/>
  <c r="F88" i="8"/>
  <c r="G88" i="8"/>
  <c r="H88" i="8"/>
  <c r="F89" i="8"/>
  <c r="G89" i="8"/>
  <c r="H89" i="8"/>
  <c r="F90" i="8"/>
  <c r="G90" i="8"/>
  <c r="H90" i="8"/>
  <c r="F91" i="8"/>
  <c r="G91" i="8"/>
  <c r="H91" i="8"/>
  <c r="F92" i="8"/>
  <c r="G92" i="8"/>
  <c r="H92" i="8"/>
  <c r="F93" i="8"/>
  <c r="G93" i="8"/>
  <c r="H93" i="8"/>
  <c r="F94" i="8"/>
  <c r="G94" i="8"/>
  <c r="H94" i="8"/>
  <c r="F95" i="8"/>
  <c r="G95" i="8"/>
  <c r="H95" i="8"/>
  <c r="F96" i="8"/>
  <c r="G96" i="8"/>
  <c r="H96" i="8"/>
  <c r="F97" i="8"/>
  <c r="G97" i="8"/>
  <c r="H97" i="8"/>
  <c r="F98" i="8"/>
  <c r="G98" i="8"/>
  <c r="H98" i="8"/>
  <c r="F99" i="8"/>
  <c r="G99" i="8"/>
  <c r="H99" i="8"/>
  <c r="F100" i="8"/>
  <c r="G100" i="8"/>
  <c r="H100" i="8"/>
  <c r="F101" i="8"/>
  <c r="G101" i="8"/>
  <c r="H101" i="8"/>
  <c r="F102" i="8"/>
  <c r="G102" i="8"/>
  <c r="H102" i="8"/>
  <c r="F103" i="8"/>
  <c r="G103" i="8"/>
  <c r="H103" i="8"/>
  <c r="F104" i="8"/>
  <c r="G104" i="8"/>
  <c r="H104" i="8"/>
  <c r="F105" i="8"/>
  <c r="G105" i="8"/>
  <c r="H105" i="8"/>
  <c r="F106" i="8"/>
  <c r="G106" i="8"/>
  <c r="H106" i="8"/>
  <c r="F107" i="8"/>
  <c r="G107" i="8"/>
  <c r="H107" i="8"/>
  <c r="F108" i="8"/>
  <c r="G108" i="8"/>
  <c r="H108" i="8"/>
  <c r="F109" i="8"/>
  <c r="G109" i="8"/>
  <c r="H109" i="8"/>
  <c r="F110" i="8"/>
  <c r="G110" i="8"/>
  <c r="H110" i="8"/>
  <c r="F111" i="8"/>
  <c r="G111" i="8"/>
  <c r="H111" i="8"/>
  <c r="F112" i="8"/>
  <c r="G112" i="8"/>
  <c r="H112" i="8"/>
  <c r="F113" i="8"/>
  <c r="G113" i="8"/>
  <c r="H113" i="8"/>
  <c r="F114" i="8"/>
  <c r="G114" i="8"/>
  <c r="H114" i="8"/>
  <c r="F115" i="8"/>
  <c r="G115" i="8"/>
  <c r="H115" i="8"/>
  <c r="F116" i="8"/>
  <c r="G116" i="8"/>
  <c r="H116" i="8"/>
  <c r="F117" i="8"/>
  <c r="G117" i="8"/>
  <c r="H117" i="8"/>
  <c r="F118" i="8"/>
  <c r="G118" i="8"/>
  <c r="H118" i="8"/>
  <c r="F119" i="8"/>
  <c r="G119" i="8"/>
  <c r="H119" i="8"/>
  <c r="F120" i="8"/>
  <c r="G120" i="8"/>
  <c r="H120" i="8"/>
  <c r="F121" i="8"/>
  <c r="G121" i="8"/>
  <c r="H121" i="8"/>
  <c r="F122" i="8"/>
  <c r="G122" i="8"/>
  <c r="H122" i="8"/>
  <c r="F123" i="8"/>
  <c r="G123" i="8"/>
  <c r="H123" i="8"/>
  <c r="F124" i="8"/>
  <c r="G124" i="8"/>
  <c r="H124" i="8"/>
  <c r="F125" i="8"/>
  <c r="G125" i="8"/>
  <c r="H125" i="8"/>
  <c r="F126" i="8"/>
  <c r="G126" i="8"/>
  <c r="H126" i="8"/>
  <c r="F127" i="8"/>
  <c r="G127" i="8"/>
  <c r="H127" i="8"/>
  <c r="F128" i="8"/>
  <c r="G128" i="8"/>
  <c r="H128" i="8"/>
  <c r="F129" i="8"/>
  <c r="G129" i="8"/>
  <c r="H129" i="8"/>
  <c r="F130" i="8"/>
  <c r="G130" i="8"/>
  <c r="H130" i="8"/>
  <c r="F131" i="8"/>
  <c r="G131" i="8"/>
  <c r="H131" i="8"/>
  <c r="F132" i="8"/>
  <c r="G132" i="8"/>
  <c r="H132" i="8"/>
  <c r="F133" i="8"/>
  <c r="G133" i="8"/>
  <c r="H133" i="8"/>
  <c r="F134" i="8"/>
  <c r="G134" i="8"/>
  <c r="H134" i="8"/>
  <c r="F135" i="8"/>
  <c r="G135" i="8"/>
  <c r="H135" i="8"/>
  <c r="F136" i="8"/>
  <c r="G136" i="8"/>
  <c r="H136" i="8"/>
  <c r="F137" i="8"/>
  <c r="G137" i="8"/>
  <c r="H137" i="8"/>
  <c r="F138" i="8"/>
  <c r="G138" i="8"/>
  <c r="H138" i="8"/>
  <c r="F139" i="8"/>
  <c r="G139" i="8"/>
  <c r="H139" i="8"/>
  <c r="F140" i="8"/>
  <c r="G140" i="8"/>
  <c r="H140" i="8"/>
  <c r="F141" i="8"/>
  <c r="G141" i="8"/>
  <c r="H141" i="8"/>
  <c r="F142" i="8"/>
  <c r="G142" i="8"/>
  <c r="H142" i="8"/>
  <c r="F143" i="8"/>
  <c r="G143" i="8"/>
  <c r="H143" i="8"/>
  <c r="F144" i="8"/>
  <c r="G144" i="8"/>
  <c r="H144" i="8"/>
  <c r="F145" i="8"/>
  <c r="G145" i="8"/>
  <c r="H145" i="8"/>
  <c r="F146" i="8"/>
  <c r="G146" i="8"/>
  <c r="H146" i="8"/>
  <c r="F147" i="8"/>
  <c r="G147" i="8"/>
  <c r="H147" i="8"/>
  <c r="F148" i="8"/>
  <c r="G148" i="8"/>
  <c r="H148" i="8"/>
  <c r="F149" i="8"/>
  <c r="G149" i="8"/>
  <c r="H149" i="8"/>
  <c r="F150" i="8"/>
  <c r="G150" i="8"/>
  <c r="H150" i="8"/>
  <c r="F151" i="8"/>
  <c r="G151" i="8"/>
  <c r="H151" i="8"/>
  <c r="F152" i="8"/>
  <c r="G152" i="8"/>
  <c r="H152" i="8"/>
  <c r="F153" i="8"/>
  <c r="G153" i="8"/>
  <c r="H153" i="8"/>
  <c r="F154" i="8"/>
  <c r="G154" i="8"/>
  <c r="H154" i="8"/>
  <c r="F155" i="8"/>
  <c r="G155" i="8"/>
  <c r="H155" i="8"/>
  <c r="F156" i="8"/>
  <c r="G156" i="8"/>
  <c r="H156" i="8"/>
  <c r="F157" i="8"/>
  <c r="G157" i="8"/>
  <c r="H157" i="8"/>
  <c r="F158" i="8"/>
  <c r="G158" i="8"/>
  <c r="H158" i="8"/>
  <c r="F159" i="8"/>
  <c r="G159" i="8"/>
  <c r="H159" i="8"/>
  <c r="F160" i="8"/>
  <c r="G160" i="8"/>
  <c r="H160" i="8"/>
  <c r="F161" i="8"/>
  <c r="G161" i="8"/>
  <c r="H161" i="8"/>
  <c r="F162" i="8"/>
  <c r="G162" i="8"/>
  <c r="H162" i="8"/>
  <c r="F163" i="8"/>
  <c r="G163" i="8"/>
  <c r="H163" i="8"/>
  <c r="F164" i="8"/>
  <c r="G164" i="8"/>
  <c r="H164" i="8"/>
  <c r="F165" i="8"/>
  <c r="G165" i="8"/>
  <c r="H165" i="8"/>
  <c r="F166" i="8"/>
  <c r="G166" i="8"/>
  <c r="H166" i="8"/>
  <c r="F167" i="8"/>
  <c r="G167" i="8"/>
  <c r="H167" i="8"/>
  <c r="F168" i="8"/>
  <c r="G168" i="8"/>
  <c r="H168" i="8"/>
  <c r="F169" i="8"/>
  <c r="G169" i="8"/>
  <c r="H169" i="8"/>
  <c r="F170" i="8"/>
  <c r="G170" i="8"/>
  <c r="H170" i="8"/>
  <c r="F171" i="8"/>
  <c r="G171" i="8"/>
  <c r="H171" i="8"/>
  <c r="F172" i="8"/>
  <c r="G172" i="8"/>
  <c r="H172" i="8"/>
  <c r="F173" i="8"/>
  <c r="G173" i="8"/>
  <c r="H173" i="8"/>
  <c r="F174" i="8"/>
  <c r="G174" i="8"/>
  <c r="H174" i="8"/>
  <c r="F175" i="8"/>
  <c r="G175" i="8"/>
  <c r="H175" i="8"/>
  <c r="F176" i="8"/>
  <c r="G176" i="8"/>
  <c r="H176" i="8"/>
  <c r="F177" i="8"/>
  <c r="G177" i="8"/>
  <c r="H177" i="8"/>
  <c r="F178" i="8"/>
  <c r="G178" i="8"/>
  <c r="H178" i="8"/>
  <c r="F179" i="8"/>
  <c r="G179" i="8"/>
  <c r="H179" i="8"/>
  <c r="F180" i="8"/>
  <c r="G180" i="8"/>
  <c r="H180" i="8"/>
  <c r="F181" i="8"/>
  <c r="G181" i="8"/>
  <c r="H181" i="8"/>
  <c r="F182" i="8"/>
  <c r="G182" i="8"/>
  <c r="H182" i="8"/>
  <c r="F183" i="8"/>
  <c r="G183" i="8"/>
  <c r="H183" i="8"/>
  <c r="F184" i="8"/>
  <c r="G184" i="8"/>
  <c r="H184" i="8"/>
  <c r="F185" i="8"/>
  <c r="G185" i="8"/>
  <c r="H185" i="8"/>
  <c r="F186" i="8"/>
  <c r="G186" i="8"/>
  <c r="H186" i="8"/>
  <c r="F187" i="8"/>
  <c r="G187" i="8"/>
  <c r="H187" i="8"/>
  <c r="F188" i="8"/>
  <c r="G188" i="8"/>
  <c r="H188" i="8"/>
  <c r="F189" i="8"/>
  <c r="G189" i="8"/>
  <c r="H189" i="8"/>
  <c r="F190" i="8"/>
  <c r="G190" i="8"/>
  <c r="H190" i="8"/>
  <c r="F191" i="8"/>
  <c r="G191" i="8"/>
  <c r="H191" i="8"/>
  <c r="F192" i="8"/>
  <c r="G192" i="8"/>
  <c r="H192" i="8"/>
  <c r="F193" i="8"/>
  <c r="G193" i="8"/>
  <c r="H193" i="8"/>
  <c r="F194" i="8"/>
  <c r="G194" i="8"/>
  <c r="H194" i="8"/>
  <c r="F195" i="8"/>
  <c r="G195" i="8"/>
  <c r="H195" i="8"/>
  <c r="F196" i="8"/>
  <c r="G196" i="8"/>
  <c r="H196" i="8"/>
  <c r="F197" i="8"/>
  <c r="G197" i="8"/>
  <c r="H197" i="8"/>
  <c r="F198" i="8"/>
  <c r="G198" i="8"/>
  <c r="H198" i="8"/>
  <c r="F199" i="8"/>
  <c r="G199" i="8"/>
  <c r="H199" i="8"/>
  <c r="F200" i="8"/>
  <c r="G200" i="8"/>
  <c r="H200" i="8"/>
  <c r="F201" i="8"/>
  <c r="G201" i="8"/>
  <c r="H201" i="8"/>
  <c r="F202" i="8"/>
  <c r="G202" i="8"/>
  <c r="H202" i="8"/>
  <c r="F203" i="8"/>
  <c r="G203" i="8"/>
  <c r="H203" i="8"/>
  <c r="F204" i="8"/>
  <c r="G204" i="8"/>
  <c r="H204" i="8"/>
  <c r="F205" i="8"/>
  <c r="G205" i="8"/>
  <c r="H205" i="8"/>
  <c r="F206" i="8"/>
  <c r="G206" i="8"/>
  <c r="H206" i="8"/>
  <c r="F207" i="8"/>
  <c r="G207" i="8"/>
  <c r="H207" i="8"/>
  <c r="F208" i="8"/>
  <c r="G208" i="8"/>
  <c r="H208" i="8"/>
  <c r="F209" i="8"/>
  <c r="G209" i="8"/>
  <c r="H209" i="8"/>
  <c r="F210" i="8"/>
  <c r="G210" i="8"/>
  <c r="H210" i="8"/>
  <c r="F211" i="8"/>
  <c r="G211" i="8"/>
  <c r="H211" i="8"/>
  <c r="F212" i="8"/>
  <c r="G212" i="8"/>
  <c r="H212" i="8"/>
  <c r="F213" i="8"/>
  <c r="G213" i="8"/>
  <c r="H213" i="8"/>
  <c r="F214" i="8"/>
  <c r="G214" i="8"/>
  <c r="H214" i="8"/>
  <c r="F215" i="8"/>
  <c r="G215" i="8"/>
  <c r="H215" i="8"/>
  <c r="F216" i="8"/>
  <c r="G216" i="8"/>
  <c r="H216" i="8"/>
  <c r="F217" i="8"/>
  <c r="G217" i="8"/>
  <c r="H217" i="8"/>
  <c r="F218" i="8"/>
  <c r="G218" i="8"/>
  <c r="H218" i="8"/>
  <c r="F219" i="8"/>
  <c r="G219" i="8"/>
  <c r="H219" i="8"/>
  <c r="F220" i="8"/>
  <c r="G220" i="8"/>
  <c r="H220" i="8"/>
  <c r="F221" i="8"/>
  <c r="G221" i="8"/>
  <c r="H221" i="8"/>
  <c r="F222" i="8"/>
  <c r="G222" i="8"/>
  <c r="H222" i="8"/>
  <c r="F223" i="8"/>
  <c r="G223" i="8"/>
  <c r="H223" i="8"/>
  <c r="F224" i="8"/>
  <c r="G224" i="8"/>
  <c r="H224" i="8"/>
  <c r="F225" i="8"/>
  <c r="G225" i="8"/>
  <c r="H225" i="8"/>
  <c r="F226" i="8"/>
  <c r="G226" i="8"/>
  <c r="H226" i="8"/>
  <c r="F227" i="8"/>
  <c r="G227" i="8"/>
  <c r="H227" i="8"/>
  <c r="F228" i="8"/>
  <c r="G228" i="8"/>
  <c r="H228" i="8"/>
  <c r="F229" i="8"/>
  <c r="G229" i="8"/>
  <c r="H229" i="8"/>
  <c r="F230" i="8"/>
  <c r="G230" i="8"/>
  <c r="H230" i="8"/>
  <c r="F231" i="8"/>
  <c r="G231" i="8"/>
  <c r="H231" i="8"/>
  <c r="F232" i="8"/>
  <c r="G232" i="8"/>
  <c r="H232" i="8"/>
  <c r="F233" i="8"/>
  <c r="G233" i="8"/>
  <c r="H233" i="8"/>
  <c r="F234" i="8"/>
  <c r="G234" i="8"/>
  <c r="H234" i="8"/>
  <c r="F235" i="8"/>
  <c r="G235" i="8"/>
  <c r="H235" i="8"/>
  <c r="F236" i="8"/>
  <c r="G236" i="8"/>
  <c r="H236" i="8"/>
  <c r="F237" i="8"/>
  <c r="G237" i="8"/>
  <c r="H237" i="8"/>
  <c r="F238" i="8"/>
  <c r="G238" i="8"/>
  <c r="H238" i="8"/>
  <c r="F239" i="8"/>
  <c r="G239" i="8"/>
  <c r="H239" i="8"/>
  <c r="F240" i="8"/>
  <c r="G240" i="8"/>
  <c r="H240" i="8"/>
  <c r="F241" i="8"/>
  <c r="G241" i="8"/>
  <c r="H241" i="8"/>
  <c r="F242" i="8"/>
  <c r="G242" i="8"/>
  <c r="H242" i="8"/>
  <c r="F243" i="8"/>
  <c r="G243" i="8"/>
  <c r="H243" i="8"/>
  <c r="F244" i="8"/>
  <c r="G244" i="8"/>
  <c r="H244" i="8"/>
  <c r="F245" i="8"/>
  <c r="G245" i="8"/>
  <c r="H245" i="8"/>
  <c r="F246" i="8"/>
  <c r="G246" i="8"/>
  <c r="H246" i="8"/>
  <c r="F247" i="8"/>
  <c r="G247" i="8"/>
  <c r="H247" i="8"/>
  <c r="F248" i="8"/>
  <c r="G248" i="8"/>
  <c r="H248" i="8"/>
  <c r="F249" i="8"/>
  <c r="G249" i="8"/>
  <c r="H249" i="8"/>
  <c r="F250" i="8"/>
  <c r="G250" i="8"/>
  <c r="H250" i="8"/>
  <c r="F251" i="8"/>
  <c r="G251" i="8"/>
  <c r="H251" i="8"/>
  <c r="F252" i="8"/>
  <c r="G252" i="8"/>
  <c r="H252" i="8"/>
  <c r="F253" i="8"/>
  <c r="G253" i="8"/>
  <c r="H253" i="8"/>
  <c r="F254" i="8"/>
  <c r="G254" i="8"/>
  <c r="H254" i="8"/>
  <c r="F255" i="8"/>
  <c r="G255" i="8"/>
  <c r="H255" i="8"/>
  <c r="F256" i="8"/>
  <c r="G256" i="8"/>
  <c r="H256" i="8"/>
  <c r="F257" i="8"/>
  <c r="G257" i="8"/>
  <c r="H257" i="8"/>
  <c r="F258" i="8"/>
  <c r="G258" i="8"/>
  <c r="H258" i="8"/>
  <c r="F259" i="8"/>
  <c r="G259" i="8"/>
  <c r="H259" i="8"/>
  <c r="F260" i="8"/>
  <c r="G260" i="8"/>
  <c r="H260" i="8"/>
  <c r="F261" i="8"/>
  <c r="G261" i="8"/>
  <c r="H261" i="8"/>
  <c r="F262" i="8"/>
  <c r="G262" i="8"/>
  <c r="H262" i="8"/>
  <c r="F263" i="8"/>
  <c r="G263" i="8"/>
  <c r="H263" i="8"/>
  <c r="F264" i="8"/>
  <c r="G264" i="8"/>
  <c r="H264" i="8"/>
  <c r="F265" i="8"/>
  <c r="G265" i="8"/>
  <c r="H265" i="8"/>
  <c r="F266" i="8"/>
  <c r="G266" i="8"/>
  <c r="H266" i="8"/>
  <c r="F267" i="8"/>
  <c r="G267" i="8"/>
  <c r="H267" i="8"/>
  <c r="F268" i="8"/>
  <c r="G268" i="8"/>
  <c r="H268" i="8"/>
  <c r="F269" i="8"/>
  <c r="G269" i="8"/>
  <c r="H269" i="8"/>
  <c r="F270" i="8"/>
  <c r="G270" i="8"/>
  <c r="H270" i="8"/>
  <c r="F271" i="8"/>
  <c r="G271" i="8"/>
  <c r="H271" i="8"/>
  <c r="F272" i="8"/>
  <c r="G272" i="8"/>
  <c r="H272" i="8"/>
  <c r="F273" i="8"/>
  <c r="G273" i="8"/>
  <c r="H273" i="8"/>
  <c r="F274" i="8"/>
  <c r="G274" i="8"/>
  <c r="H274" i="8"/>
  <c r="F275" i="8"/>
  <c r="G275" i="8"/>
  <c r="H275" i="8"/>
  <c r="F276" i="8"/>
  <c r="G276" i="8"/>
  <c r="H276" i="8"/>
  <c r="F277" i="8"/>
  <c r="G277" i="8"/>
  <c r="H277" i="8"/>
  <c r="F278" i="8"/>
  <c r="G278" i="8"/>
  <c r="H278" i="8"/>
  <c r="F279" i="8"/>
  <c r="G279" i="8"/>
  <c r="H279" i="8"/>
  <c r="F280" i="8"/>
  <c r="G280" i="8"/>
  <c r="H280" i="8"/>
  <c r="F281" i="8"/>
  <c r="G281" i="8"/>
  <c r="H281" i="8"/>
  <c r="F282" i="8"/>
  <c r="G282" i="8"/>
  <c r="H282" i="8"/>
  <c r="F283" i="8"/>
  <c r="G283" i="8"/>
  <c r="H283" i="8"/>
  <c r="F284" i="8"/>
  <c r="G284" i="8"/>
  <c r="H284" i="8"/>
  <c r="F285" i="8"/>
  <c r="G285" i="8"/>
  <c r="H285" i="8"/>
  <c r="F286" i="8"/>
  <c r="G286" i="8"/>
  <c r="H286" i="8"/>
  <c r="F287" i="8"/>
  <c r="G287" i="8"/>
  <c r="H287" i="8"/>
  <c r="F288" i="8"/>
  <c r="G288" i="8"/>
  <c r="H288" i="8"/>
  <c r="F289" i="8"/>
  <c r="G289" i="8"/>
  <c r="H289" i="8"/>
  <c r="F290" i="8"/>
  <c r="G290" i="8"/>
  <c r="H290" i="8"/>
  <c r="F291" i="8"/>
  <c r="G291" i="8"/>
  <c r="H291" i="8"/>
  <c r="F292" i="8"/>
  <c r="G292" i="8"/>
  <c r="H292" i="8"/>
  <c r="F293" i="8"/>
  <c r="G293" i="8"/>
  <c r="H293" i="8"/>
  <c r="F294" i="8"/>
  <c r="G294" i="8"/>
  <c r="H294" i="8"/>
  <c r="F295" i="8"/>
  <c r="G295" i="8"/>
  <c r="H295" i="8"/>
  <c r="F296" i="8"/>
  <c r="G296" i="8"/>
  <c r="H296" i="8"/>
  <c r="F297" i="8"/>
  <c r="G297" i="8"/>
  <c r="H297" i="8"/>
  <c r="F298" i="8"/>
  <c r="G298" i="8"/>
  <c r="H298" i="8"/>
  <c r="F299" i="8"/>
  <c r="G299" i="8"/>
  <c r="H299" i="8"/>
  <c r="F300" i="8"/>
  <c r="G300" i="8"/>
  <c r="H300" i="8"/>
  <c r="F301" i="8"/>
  <c r="G301" i="8"/>
  <c r="H301" i="8"/>
  <c r="F302" i="8"/>
  <c r="G302" i="8"/>
  <c r="H302" i="8"/>
  <c r="F303" i="8"/>
  <c r="G303" i="8"/>
  <c r="H303" i="8"/>
  <c r="F304" i="8"/>
  <c r="G304" i="8"/>
  <c r="H304" i="8"/>
  <c r="F305" i="8"/>
  <c r="G305" i="8"/>
  <c r="H305" i="8"/>
  <c r="F306" i="8"/>
  <c r="G306" i="8"/>
  <c r="H306" i="8"/>
  <c r="F307" i="8"/>
  <c r="G307" i="8"/>
  <c r="H307" i="8"/>
  <c r="F308" i="8"/>
  <c r="G308" i="8"/>
  <c r="H308" i="8"/>
  <c r="F309" i="8"/>
  <c r="G309" i="8"/>
  <c r="H309" i="8"/>
  <c r="F310" i="8"/>
  <c r="G310" i="8"/>
  <c r="H310" i="8"/>
  <c r="F311" i="8"/>
  <c r="G311" i="8"/>
  <c r="H311" i="8"/>
  <c r="F312" i="8"/>
  <c r="G312" i="8"/>
  <c r="H312" i="8"/>
  <c r="F313" i="8"/>
  <c r="G313" i="8"/>
  <c r="H313" i="8"/>
  <c r="F314" i="8"/>
  <c r="G314" i="8"/>
  <c r="H314" i="8"/>
  <c r="F315" i="8"/>
  <c r="G315" i="8"/>
  <c r="H315" i="8"/>
  <c r="F316" i="8"/>
  <c r="G316" i="8"/>
  <c r="H316" i="8"/>
  <c r="F317" i="8"/>
  <c r="G317" i="8"/>
  <c r="H317" i="8"/>
  <c r="F318" i="8"/>
  <c r="G318" i="8"/>
  <c r="H318" i="8"/>
  <c r="F319" i="8"/>
  <c r="G319" i="8"/>
  <c r="H319" i="8"/>
  <c r="F320" i="8"/>
  <c r="G320" i="8"/>
  <c r="H320" i="8"/>
  <c r="F321" i="8"/>
  <c r="G321" i="8"/>
  <c r="H321" i="8"/>
  <c r="F322" i="8"/>
  <c r="G322" i="8"/>
  <c r="H322" i="8"/>
  <c r="F323" i="8"/>
  <c r="G323" i="8"/>
  <c r="H323" i="8"/>
  <c r="F324" i="8"/>
  <c r="G324" i="8"/>
  <c r="H324" i="8"/>
  <c r="F325" i="8"/>
  <c r="G325" i="8"/>
  <c r="H325" i="8"/>
  <c r="F326" i="8"/>
  <c r="G326" i="8"/>
  <c r="H326" i="8"/>
  <c r="F327" i="8"/>
  <c r="G327" i="8"/>
  <c r="H327" i="8"/>
  <c r="F328" i="8"/>
  <c r="G328" i="8"/>
  <c r="H328" i="8"/>
  <c r="F329" i="8"/>
  <c r="G329" i="8"/>
  <c r="H329" i="8"/>
  <c r="F330" i="8"/>
  <c r="G330" i="8"/>
  <c r="H330" i="8"/>
  <c r="F331" i="8"/>
  <c r="G331" i="8"/>
  <c r="H331" i="8"/>
  <c r="F332" i="8"/>
  <c r="G332" i="8"/>
  <c r="H332" i="8"/>
  <c r="F333" i="8"/>
  <c r="G333" i="8"/>
  <c r="H333" i="8"/>
  <c r="F334" i="8"/>
  <c r="G334" i="8"/>
  <c r="H334" i="8"/>
  <c r="F335" i="8"/>
  <c r="G335" i="8"/>
  <c r="H335" i="8"/>
  <c r="F336" i="8"/>
  <c r="G336" i="8"/>
  <c r="H336" i="8"/>
  <c r="F337" i="8"/>
  <c r="G337" i="8"/>
  <c r="H337" i="8"/>
  <c r="F338" i="8"/>
  <c r="G338" i="8"/>
  <c r="H338" i="8"/>
  <c r="F339" i="8"/>
  <c r="G339" i="8"/>
  <c r="H339" i="8"/>
  <c r="F340" i="8"/>
  <c r="G340" i="8"/>
  <c r="H340" i="8"/>
  <c r="F341" i="8"/>
  <c r="G341" i="8"/>
  <c r="H341" i="8"/>
  <c r="F342" i="8"/>
  <c r="G342" i="8"/>
  <c r="H342" i="8"/>
  <c r="F343" i="8"/>
  <c r="G343" i="8"/>
  <c r="H343" i="8"/>
  <c r="F344" i="8"/>
  <c r="G344" i="8"/>
  <c r="H344" i="8"/>
  <c r="F345" i="8"/>
  <c r="G345" i="8"/>
  <c r="H345" i="8"/>
  <c r="F346" i="8"/>
  <c r="G346" i="8"/>
  <c r="H346" i="8"/>
  <c r="F347" i="8"/>
  <c r="G347" i="8"/>
  <c r="H347" i="8"/>
  <c r="F348" i="8"/>
  <c r="G348" i="8"/>
  <c r="H348" i="8"/>
  <c r="F349" i="8"/>
  <c r="G349" i="8"/>
  <c r="H349" i="8"/>
  <c r="F350" i="8"/>
  <c r="G350" i="8"/>
  <c r="H350" i="8"/>
  <c r="F351" i="8"/>
  <c r="G351" i="8"/>
  <c r="H351" i="8"/>
  <c r="F352" i="8"/>
  <c r="G352" i="8"/>
  <c r="H352" i="8"/>
  <c r="F353" i="8"/>
  <c r="G353" i="8"/>
  <c r="H353" i="8"/>
  <c r="F354" i="8"/>
  <c r="G354" i="8"/>
  <c r="H354" i="8"/>
  <c r="F355" i="8"/>
  <c r="G355" i="8"/>
  <c r="H355" i="8"/>
  <c r="F356" i="8"/>
  <c r="G356" i="8"/>
  <c r="H356" i="8"/>
  <c r="F357" i="8"/>
  <c r="G357" i="8"/>
  <c r="H357" i="8"/>
  <c r="F358" i="8"/>
  <c r="G358" i="8"/>
  <c r="H358" i="8"/>
  <c r="F359" i="8"/>
  <c r="G359" i="8"/>
  <c r="H359" i="8"/>
  <c r="F360" i="8"/>
  <c r="G360" i="8"/>
  <c r="H360" i="8"/>
  <c r="F361" i="8"/>
  <c r="G361" i="8"/>
  <c r="H361" i="8"/>
  <c r="F362" i="8"/>
  <c r="G362" i="8"/>
  <c r="H362" i="8"/>
  <c r="F363" i="8"/>
  <c r="G363" i="8"/>
  <c r="H363" i="8"/>
  <c r="F364" i="8"/>
  <c r="G364" i="8"/>
  <c r="H364" i="8"/>
  <c r="F365" i="8"/>
  <c r="G365" i="8"/>
  <c r="H365" i="8"/>
  <c r="F366" i="8"/>
  <c r="G366" i="8"/>
  <c r="H366" i="8"/>
  <c r="F367" i="8"/>
  <c r="G367" i="8"/>
  <c r="H367" i="8"/>
  <c r="F368" i="8"/>
  <c r="G368" i="8"/>
  <c r="H368" i="8"/>
  <c r="F369" i="8"/>
  <c r="G369" i="8"/>
  <c r="H369" i="8"/>
  <c r="F370" i="8"/>
  <c r="G370" i="8"/>
  <c r="H370" i="8"/>
  <c r="F371" i="8"/>
  <c r="G371" i="8"/>
  <c r="H371" i="8"/>
  <c r="F372" i="8"/>
  <c r="G372" i="8"/>
  <c r="H372" i="8"/>
  <c r="F373" i="8"/>
  <c r="G373" i="8"/>
  <c r="H373" i="8"/>
  <c r="F374" i="8"/>
  <c r="G374" i="8"/>
  <c r="H374" i="8"/>
  <c r="F375" i="8"/>
  <c r="G375" i="8"/>
  <c r="H375" i="8"/>
  <c r="F376" i="8"/>
  <c r="G376" i="8"/>
  <c r="H376" i="8"/>
  <c r="F377" i="8"/>
  <c r="G377" i="8"/>
  <c r="H377" i="8"/>
  <c r="F378" i="8"/>
  <c r="G378" i="8"/>
  <c r="H378" i="8"/>
  <c r="F379" i="8"/>
  <c r="G379" i="8"/>
  <c r="H379" i="8"/>
  <c r="F380" i="8"/>
  <c r="G380" i="8"/>
  <c r="H380" i="8"/>
  <c r="F381" i="8"/>
  <c r="G381" i="8"/>
  <c r="H381" i="8"/>
  <c r="F382" i="8"/>
  <c r="G382" i="8"/>
  <c r="H382" i="8"/>
  <c r="F383" i="8"/>
  <c r="G383" i="8"/>
  <c r="H383" i="8"/>
  <c r="F384" i="8"/>
  <c r="G384" i="8"/>
  <c r="H384" i="8"/>
  <c r="F385" i="8"/>
  <c r="G385" i="8"/>
  <c r="H385" i="8"/>
  <c r="F386" i="8"/>
  <c r="G386" i="8"/>
  <c r="H386" i="8"/>
  <c r="F387" i="8"/>
  <c r="G387" i="8"/>
  <c r="H387" i="8"/>
  <c r="F388" i="8"/>
  <c r="G388" i="8"/>
  <c r="H388" i="8"/>
  <c r="F389" i="8"/>
  <c r="G389" i="8"/>
  <c r="H389" i="8"/>
  <c r="F390" i="8"/>
  <c r="G390" i="8"/>
  <c r="H390" i="8"/>
  <c r="F391" i="8"/>
  <c r="G391" i="8"/>
  <c r="H391" i="8"/>
  <c r="F392" i="8"/>
  <c r="G392" i="8"/>
  <c r="H392" i="8"/>
  <c r="F393" i="8"/>
  <c r="G393" i="8"/>
  <c r="H393" i="8"/>
  <c r="F394" i="8"/>
  <c r="G394" i="8"/>
  <c r="H394" i="8"/>
  <c r="F395" i="8"/>
  <c r="G395" i="8"/>
  <c r="H395" i="8"/>
  <c r="F396" i="8"/>
  <c r="G396" i="8"/>
  <c r="H396" i="8"/>
  <c r="F397" i="8"/>
  <c r="G397" i="8"/>
  <c r="H397" i="8"/>
  <c r="F398" i="8"/>
  <c r="G398" i="8"/>
  <c r="H398" i="8"/>
  <c r="F399" i="8"/>
  <c r="G399" i="8"/>
  <c r="H399" i="8"/>
  <c r="F400" i="8"/>
  <c r="G400" i="8"/>
  <c r="H400" i="8"/>
  <c r="F401" i="8"/>
  <c r="G401" i="8"/>
  <c r="H401" i="8"/>
  <c r="F402" i="8"/>
  <c r="G402" i="8"/>
  <c r="H402" i="8"/>
  <c r="F403" i="8"/>
  <c r="G403" i="8"/>
  <c r="H403" i="8"/>
  <c r="F404" i="8"/>
  <c r="G404" i="8"/>
  <c r="H404" i="8"/>
  <c r="F405" i="8"/>
  <c r="G405" i="8"/>
  <c r="H405" i="8"/>
  <c r="F406" i="8"/>
  <c r="G406" i="8"/>
  <c r="H406" i="8"/>
  <c r="F407" i="8"/>
  <c r="G407" i="8"/>
  <c r="H407" i="8"/>
  <c r="F408" i="8"/>
  <c r="G408" i="8"/>
  <c r="H408" i="8"/>
  <c r="F409" i="8"/>
  <c r="G409" i="8"/>
  <c r="H409" i="8"/>
  <c r="F410" i="8"/>
  <c r="G410" i="8"/>
  <c r="H410" i="8"/>
  <c r="F411" i="8"/>
  <c r="G411" i="8"/>
  <c r="H411" i="8"/>
  <c r="F412" i="8"/>
  <c r="G412" i="8"/>
  <c r="H412" i="8"/>
  <c r="F413" i="8"/>
  <c r="G413" i="8"/>
  <c r="H413" i="8"/>
  <c r="F414" i="8"/>
  <c r="G414" i="8"/>
  <c r="H414" i="8"/>
  <c r="F415" i="8"/>
  <c r="G415" i="8"/>
  <c r="H415" i="8"/>
  <c r="F416" i="8"/>
  <c r="G416" i="8"/>
  <c r="H416" i="8"/>
  <c r="F417" i="8"/>
  <c r="G417" i="8"/>
  <c r="H417" i="8"/>
  <c r="F418" i="8"/>
  <c r="G418" i="8"/>
  <c r="H418" i="8"/>
  <c r="F419" i="8"/>
  <c r="G419" i="8"/>
  <c r="H419" i="8"/>
  <c r="F420" i="8"/>
  <c r="G420" i="8"/>
  <c r="H420" i="8"/>
  <c r="F421" i="8"/>
  <c r="G421" i="8"/>
  <c r="H421" i="8"/>
  <c r="F422" i="8"/>
  <c r="G422" i="8"/>
  <c r="H422" i="8"/>
  <c r="F423" i="8"/>
  <c r="G423" i="8"/>
  <c r="H423" i="8"/>
  <c r="F424" i="8"/>
  <c r="G424" i="8"/>
  <c r="H424" i="8"/>
  <c r="F425" i="8"/>
  <c r="G425" i="8"/>
  <c r="H425" i="8"/>
  <c r="F426" i="8"/>
  <c r="G426" i="8"/>
  <c r="H426" i="8"/>
  <c r="F427" i="8"/>
  <c r="G427" i="8"/>
  <c r="H427" i="8"/>
  <c r="F428" i="8"/>
  <c r="G428" i="8"/>
  <c r="H428" i="8"/>
  <c r="F429" i="8"/>
  <c r="G429" i="8"/>
  <c r="H429" i="8"/>
  <c r="F430" i="8"/>
  <c r="G430" i="8"/>
  <c r="H430" i="8"/>
  <c r="F431" i="8"/>
  <c r="G431" i="8"/>
  <c r="H431" i="8"/>
  <c r="F432" i="8"/>
  <c r="G432" i="8"/>
  <c r="H432" i="8"/>
  <c r="F433" i="8"/>
  <c r="G433" i="8"/>
  <c r="H433" i="8"/>
  <c r="F434" i="8"/>
  <c r="G434" i="8"/>
  <c r="H434" i="8"/>
  <c r="F435" i="8"/>
  <c r="G435" i="8"/>
  <c r="H435" i="8"/>
  <c r="F436" i="8"/>
  <c r="G436" i="8"/>
  <c r="H436" i="8"/>
  <c r="F437" i="8"/>
  <c r="G437" i="8"/>
  <c r="H437" i="8"/>
  <c r="F438" i="8"/>
  <c r="G438" i="8"/>
  <c r="H438" i="8"/>
  <c r="F439" i="8"/>
  <c r="G439" i="8"/>
  <c r="H439" i="8"/>
  <c r="F440" i="8"/>
  <c r="G440" i="8"/>
  <c r="H440" i="8"/>
  <c r="F441" i="8"/>
  <c r="G441" i="8"/>
  <c r="H441" i="8"/>
  <c r="F442" i="8"/>
  <c r="G442" i="8"/>
  <c r="H442" i="8"/>
  <c r="F443" i="8"/>
  <c r="G443" i="8"/>
  <c r="H443" i="8"/>
  <c r="F444" i="8"/>
  <c r="G444" i="8"/>
  <c r="H444" i="8"/>
  <c r="F445" i="8"/>
  <c r="G445" i="8"/>
  <c r="H445" i="8"/>
  <c r="F446" i="8"/>
  <c r="G446" i="8"/>
  <c r="H446" i="8"/>
  <c r="F447" i="8"/>
  <c r="G447" i="8"/>
  <c r="H447" i="8"/>
  <c r="F448" i="8"/>
  <c r="G448" i="8"/>
  <c r="H448" i="8"/>
  <c r="F449" i="8"/>
  <c r="G449" i="8"/>
  <c r="H449" i="8"/>
  <c r="F450" i="8"/>
  <c r="G450" i="8"/>
  <c r="H450" i="8"/>
  <c r="F451" i="8"/>
  <c r="G451" i="8"/>
  <c r="H451" i="8"/>
  <c r="F452" i="8"/>
  <c r="G452" i="8"/>
  <c r="H452" i="8"/>
  <c r="F453" i="8"/>
  <c r="G453" i="8"/>
  <c r="H453" i="8"/>
  <c r="F454" i="8"/>
  <c r="G454" i="8"/>
  <c r="H454" i="8"/>
  <c r="F455" i="8"/>
  <c r="G455" i="8"/>
  <c r="H455" i="8"/>
  <c r="F456" i="8"/>
  <c r="G456" i="8"/>
  <c r="H456" i="8"/>
  <c r="F457" i="8"/>
  <c r="G457" i="8"/>
  <c r="H457" i="8"/>
  <c r="F458" i="8"/>
  <c r="G458" i="8"/>
  <c r="H458" i="8"/>
  <c r="F459" i="8"/>
  <c r="G459" i="8"/>
  <c r="H459" i="8"/>
  <c r="F460" i="8"/>
  <c r="G460" i="8"/>
  <c r="H460" i="8"/>
  <c r="F461" i="8"/>
  <c r="G461" i="8"/>
  <c r="H461" i="8"/>
  <c r="F462" i="8"/>
  <c r="G462" i="8"/>
  <c r="H462" i="8"/>
  <c r="F463" i="8"/>
  <c r="G463" i="8"/>
  <c r="H463" i="8"/>
  <c r="F464" i="8"/>
  <c r="G464" i="8"/>
  <c r="H464" i="8"/>
  <c r="F465" i="8"/>
  <c r="G465" i="8"/>
  <c r="H465" i="8"/>
  <c r="F466" i="8"/>
  <c r="G466" i="8"/>
  <c r="H466" i="8"/>
  <c r="F467" i="8"/>
  <c r="G467" i="8"/>
  <c r="H467" i="8"/>
  <c r="F468" i="8"/>
  <c r="G468" i="8"/>
  <c r="H468" i="8"/>
  <c r="F469" i="8"/>
  <c r="G469" i="8"/>
  <c r="H469" i="8"/>
  <c r="F470" i="8"/>
  <c r="G470" i="8"/>
  <c r="H470" i="8"/>
  <c r="F471" i="8"/>
  <c r="G471" i="8"/>
  <c r="H471" i="8"/>
  <c r="F472" i="8"/>
  <c r="G472" i="8"/>
  <c r="H472" i="8"/>
  <c r="F473" i="8"/>
  <c r="G473" i="8"/>
  <c r="H473" i="8"/>
  <c r="F474" i="8"/>
  <c r="G474" i="8"/>
  <c r="H474" i="8"/>
  <c r="F475" i="8"/>
  <c r="G475" i="8"/>
  <c r="H475" i="8"/>
  <c r="F476" i="8"/>
  <c r="G476" i="8"/>
  <c r="H476" i="8"/>
  <c r="F477" i="8"/>
  <c r="G477" i="8"/>
  <c r="H477" i="8"/>
  <c r="F478" i="8"/>
  <c r="G478" i="8"/>
  <c r="H478" i="8"/>
  <c r="F479" i="8"/>
  <c r="G479" i="8"/>
  <c r="H479" i="8"/>
  <c r="F480" i="8"/>
  <c r="G480" i="8"/>
  <c r="H480" i="8"/>
  <c r="F481" i="8"/>
  <c r="G481" i="8"/>
  <c r="H481" i="8"/>
  <c r="F482" i="8"/>
  <c r="G482" i="8"/>
  <c r="H482" i="8"/>
  <c r="F483" i="8"/>
  <c r="G483" i="8"/>
  <c r="H483" i="8"/>
  <c r="F484" i="8"/>
  <c r="G484" i="8"/>
  <c r="H484" i="8"/>
  <c r="F485" i="8"/>
  <c r="G485" i="8"/>
  <c r="H485" i="8"/>
  <c r="F486" i="8"/>
  <c r="G486" i="8"/>
  <c r="H486" i="8"/>
  <c r="F487" i="8"/>
  <c r="G487" i="8"/>
  <c r="H487" i="8"/>
  <c r="F488" i="8"/>
  <c r="G488" i="8"/>
  <c r="H488" i="8"/>
  <c r="F489" i="8"/>
  <c r="G489" i="8"/>
  <c r="H489" i="8"/>
  <c r="F490" i="8"/>
  <c r="G490" i="8"/>
  <c r="H490" i="8"/>
  <c r="F491" i="8"/>
  <c r="G491" i="8"/>
  <c r="H491" i="8"/>
  <c r="F492" i="8"/>
  <c r="G492" i="8"/>
  <c r="H492" i="8"/>
  <c r="F493" i="8"/>
  <c r="G493" i="8"/>
  <c r="H493" i="8"/>
  <c r="F494" i="8"/>
  <c r="G494" i="8"/>
  <c r="H494" i="8"/>
  <c r="F495" i="8"/>
  <c r="G495" i="8"/>
  <c r="H495" i="8"/>
  <c r="F496" i="8"/>
  <c r="G496" i="8"/>
  <c r="H496" i="8"/>
  <c r="F497" i="8"/>
  <c r="G497" i="8"/>
  <c r="H497" i="8"/>
  <c r="F498" i="8"/>
  <c r="G498" i="8"/>
  <c r="H498" i="8"/>
  <c r="F499" i="8"/>
  <c r="G499" i="8"/>
  <c r="H499" i="8"/>
  <c r="F500" i="8"/>
  <c r="G500" i="8"/>
  <c r="H500" i="8"/>
  <c r="F501" i="8"/>
  <c r="G501" i="8"/>
  <c r="H501" i="8"/>
  <c r="F502" i="8"/>
  <c r="G502" i="8"/>
  <c r="H502" i="8"/>
  <c r="F503" i="8"/>
  <c r="G503" i="8"/>
  <c r="H503" i="8"/>
  <c r="F504" i="8"/>
  <c r="G504" i="8"/>
  <c r="H504" i="8"/>
  <c r="F505" i="8"/>
  <c r="G505" i="8"/>
  <c r="H505" i="8"/>
  <c r="F506" i="8"/>
  <c r="G506" i="8"/>
  <c r="H506" i="8"/>
  <c r="F507" i="8"/>
  <c r="G507" i="8"/>
  <c r="H507" i="8"/>
  <c r="F508" i="8"/>
  <c r="G508" i="8"/>
  <c r="H508" i="8"/>
  <c r="F509" i="8"/>
  <c r="G509" i="8"/>
  <c r="H509" i="8"/>
  <c r="F510" i="8"/>
  <c r="G510" i="8"/>
  <c r="H510" i="8"/>
  <c r="F511" i="8"/>
  <c r="G511" i="8"/>
  <c r="H511" i="8"/>
  <c r="F512" i="8"/>
  <c r="G512" i="8"/>
  <c r="H512" i="8"/>
  <c r="F513" i="8"/>
  <c r="G513" i="8"/>
  <c r="H513" i="8"/>
  <c r="F514" i="8"/>
  <c r="G514" i="8"/>
  <c r="H514" i="8"/>
  <c r="F515" i="8"/>
  <c r="G515" i="8"/>
  <c r="H515" i="8"/>
  <c r="F516" i="8"/>
  <c r="G516" i="8"/>
  <c r="H516" i="8"/>
  <c r="F517" i="8"/>
  <c r="G517" i="8"/>
  <c r="H517" i="8"/>
  <c r="F518" i="8"/>
  <c r="G518" i="8"/>
  <c r="H518" i="8"/>
  <c r="F519" i="8"/>
  <c r="G519" i="8"/>
  <c r="H519" i="8"/>
  <c r="F520" i="8"/>
  <c r="G520" i="8"/>
  <c r="H520" i="8"/>
  <c r="F521" i="8"/>
  <c r="G521" i="8"/>
  <c r="H521" i="8"/>
  <c r="F522" i="8"/>
  <c r="G522" i="8"/>
  <c r="H522" i="8"/>
  <c r="F523" i="8"/>
  <c r="G523" i="8"/>
  <c r="H523" i="8"/>
  <c r="F524" i="8"/>
  <c r="G524" i="8"/>
  <c r="H524" i="8"/>
  <c r="F525" i="8"/>
  <c r="G525" i="8"/>
  <c r="H525" i="8"/>
  <c r="F526" i="8"/>
  <c r="G526" i="8"/>
  <c r="H526" i="8"/>
  <c r="F527" i="8"/>
  <c r="G527" i="8"/>
  <c r="H527" i="8"/>
  <c r="F528" i="8"/>
  <c r="G528" i="8"/>
  <c r="H528" i="8"/>
  <c r="F529" i="8"/>
  <c r="G529" i="8"/>
  <c r="H529" i="8"/>
  <c r="F530" i="8"/>
  <c r="G530" i="8"/>
  <c r="H530" i="8"/>
  <c r="F531" i="8"/>
  <c r="G531" i="8"/>
  <c r="H531" i="8"/>
  <c r="F532" i="8"/>
  <c r="G532" i="8"/>
  <c r="H532" i="8"/>
  <c r="F533" i="8"/>
  <c r="G533" i="8"/>
  <c r="H533" i="8"/>
  <c r="F534" i="8"/>
  <c r="G534" i="8"/>
  <c r="H534" i="8"/>
  <c r="F535" i="8"/>
  <c r="G535" i="8"/>
  <c r="H535" i="8"/>
  <c r="F536" i="8"/>
  <c r="G536" i="8"/>
  <c r="H536" i="8"/>
  <c r="F537" i="8"/>
  <c r="G537" i="8"/>
  <c r="H537" i="8"/>
  <c r="F538" i="8"/>
  <c r="G538" i="8"/>
  <c r="H538" i="8"/>
  <c r="F539" i="8"/>
  <c r="G539" i="8"/>
  <c r="H539" i="8"/>
  <c r="F540" i="8"/>
  <c r="G540" i="8"/>
  <c r="H540" i="8"/>
  <c r="F541" i="8"/>
  <c r="G541" i="8"/>
  <c r="H541" i="8"/>
  <c r="F542" i="8"/>
  <c r="G542" i="8"/>
  <c r="H542" i="8"/>
  <c r="F543" i="8"/>
  <c r="G543" i="8"/>
  <c r="H543" i="8"/>
  <c r="F544" i="8"/>
  <c r="G544" i="8"/>
  <c r="H544" i="8"/>
  <c r="F545" i="8"/>
  <c r="G545" i="8"/>
  <c r="H545" i="8"/>
  <c r="F546" i="8"/>
  <c r="G546" i="8"/>
  <c r="H546" i="8"/>
  <c r="F547" i="8"/>
  <c r="G547" i="8"/>
  <c r="H547" i="8"/>
  <c r="F548" i="8"/>
  <c r="G548" i="8"/>
  <c r="H548" i="8"/>
  <c r="F549" i="8"/>
  <c r="G549" i="8"/>
  <c r="H549" i="8"/>
  <c r="F550" i="8"/>
  <c r="G550" i="8"/>
  <c r="H550" i="8"/>
  <c r="F551" i="8"/>
  <c r="G551" i="8"/>
  <c r="H551" i="8"/>
  <c r="F552" i="8"/>
  <c r="G552" i="8"/>
  <c r="H552" i="8"/>
  <c r="F553" i="8"/>
  <c r="G553" i="8"/>
  <c r="H553" i="8"/>
  <c r="F554" i="8"/>
  <c r="G554" i="8"/>
  <c r="H554" i="8"/>
  <c r="F555" i="8"/>
  <c r="G555" i="8"/>
  <c r="H555" i="8"/>
  <c r="F556" i="8"/>
  <c r="G556" i="8"/>
  <c r="H556" i="8"/>
  <c r="F557" i="8"/>
  <c r="G557" i="8"/>
  <c r="H557" i="8"/>
  <c r="F558" i="8"/>
  <c r="G558" i="8"/>
  <c r="H558" i="8"/>
  <c r="F559" i="8"/>
  <c r="G559" i="8"/>
  <c r="H559" i="8"/>
  <c r="F560" i="8"/>
  <c r="G560" i="8"/>
  <c r="H560" i="8"/>
  <c r="F561" i="8"/>
  <c r="G561" i="8"/>
  <c r="H561" i="8"/>
  <c r="F562" i="8"/>
  <c r="G562" i="8"/>
  <c r="H562" i="8"/>
  <c r="F563" i="8"/>
  <c r="G563" i="8"/>
  <c r="H563" i="8"/>
  <c r="F564" i="8"/>
  <c r="G564" i="8"/>
  <c r="H564" i="8"/>
  <c r="F565" i="8"/>
  <c r="G565" i="8"/>
  <c r="H565" i="8"/>
  <c r="F566" i="8"/>
  <c r="G566" i="8"/>
  <c r="H566" i="8"/>
  <c r="F567" i="8"/>
  <c r="G567" i="8"/>
  <c r="H567" i="8"/>
  <c r="F568" i="8"/>
  <c r="G568" i="8"/>
  <c r="H568" i="8"/>
  <c r="F569" i="8"/>
  <c r="G569" i="8"/>
  <c r="H569" i="8"/>
  <c r="F570" i="8"/>
  <c r="G570" i="8"/>
  <c r="H570" i="8"/>
  <c r="F571" i="8"/>
  <c r="G571" i="8"/>
  <c r="H571" i="8"/>
  <c r="F572" i="8"/>
  <c r="G572" i="8"/>
  <c r="H572" i="8"/>
  <c r="F573" i="8"/>
  <c r="G573" i="8"/>
  <c r="H573" i="8"/>
  <c r="F574" i="8"/>
  <c r="G574" i="8"/>
  <c r="H574" i="8"/>
  <c r="F575" i="8"/>
  <c r="G575" i="8"/>
  <c r="H575" i="8"/>
  <c r="F576" i="8"/>
  <c r="G576" i="8"/>
  <c r="H576" i="8"/>
  <c r="F577" i="8"/>
  <c r="G577" i="8"/>
  <c r="H577" i="8"/>
  <c r="F578" i="8"/>
  <c r="G578" i="8"/>
  <c r="H578" i="8"/>
  <c r="F579" i="8"/>
  <c r="G579" i="8"/>
  <c r="H579" i="8"/>
  <c r="F580" i="8"/>
  <c r="G580" i="8"/>
  <c r="H580" i="8"/>
  <c r="F581" i="8"/>
  <c r="G581" i="8"/>
  <c r="H581" i="8"/>
  <c r="F582" i="8"/>
  <c r="G582" i="8"/>
  <c r="H582" i="8"/>
  <c r="F583" i="8"/>
  <c r="G583" i="8"/>
  <c r="H583" i="8"/>
  <c r="F584" i="8"/>
  <c r="G584" i="8"/>
  <c r="H584" i="8"/>
  <c r="F585" i="8"/>
  <c r="G585" i="8"/>
  <c r="H585" i="8"/>
  <c r="F586" i="8"/>
  <c r="G586" i="8"/>
  <c r="H586" i="8"/>
  <c r="F587" i="8"/>
  <c r="G587" i="8"/>
  <c r="H587" i="8"/>
  <c r="F588" i="8"/>
  <c r="G588" i="8"/>
  <c r="H588" i="8"/>
  <c r="F589" i="8"/>
  <c r="G589" i="8"/>
  <c r="H589" i="8"/>
  <c r="F590" i="8"/>
  <c r="G590" i="8"/>
  <c r="H590" i="8"/>
  <c r="F591" i="8"/>
  <c r="G591" i="8"/>
  <c r="H591" i="8"/>
  <c r="F592" i="8"/>
  <c r="G592" i="8"/>
  <c r="H592" i="8"/>
  <c r="F593" i="8"/>
  <c r="G593" i="8"/>
  <c r="H593" i="8"/>
  <c r="F594" i="8"/>
  <c r="G594" i="8"/>
  <c r="H594" i="8"/>
  <c r="F595" i="8"/>
  <c r="G595" i="8"/>
  <c r="H595" i="8"/>
  <c r="F596" i="8"/>
  <c r="G596" i="8"/>
  <c r="H596" i="8"/>
  <c r="F597" i="8"/>
  <c r="G597" i="8"/>
  <c r="H597" i="8"/>
  <c r="F598" i="8"/>
  <c r="G598" i="8"/>
  <c r="H598" i="8"/>
  <c r="F599" i="8"/>
  <c r="G599" i="8"/>
  <c r="H599" i="8"/>
  <c r="F600" i="8"/>
  <c r="G600" i="8"/>
  <c r="H600" i="8"/>
  <c r="F601" i="8"/>
  <c r="G601" i="8"/>
  <c r="H601" i="8"/>
  <c r="F602" i="8"/>
  <c r="G602" i="8"/>
  <c r="H602" i="8"/>
  <c r="F603" i="8"/>
  <c r="G603" i="8"/>
  <c r="H603" i="8"/>
  <c r="F604" i="8"/>
  <c r="G604" i="8"/>
  <c r="H604" i="8"/>
  <c r="F605" i="8"/>
  <c r="G605" i="8"/>
  <c r="H605" i="8"/>
  <c r="F606" i="8"/>
  <c r="G606" i="8"/>
  <c r="H606" i="8"/>
  <c r="F607" i="8"/>
  <c r="G607" i="8"/>
  <c r="H607" i="8"/>
  <c r="F608" i="8"/>
  <c r="G608" i="8"/>
  <c r="H608" i="8"/>
  <c r="F609" i="8"/>
  <c r="G609" i="8"/>
  <c r="H609" i="8"/>
  <c r="F610" i="8"/>
  <c r="G610" i="8"/>
  <c r="H610" i="8"/>
  <c r="F611" i="8"/>
  <c r="G611" i="8"/>
  <c r="H611" i="8"/>
  <c r="F612" i="8"/>
  <c r="G612" i="8"/>
  <c r="H612" i="8"/>
  <c r="F613" i="8"/>
  <c r="G613" i="8"/>
  <c r="H613" i="8"/>
  <c r="F614" i="8"/>
  <c r="G614" i="8"/>
  <c r="H614" i="8"/>
  <c r="F615" i="8"/>
  <c r="G615" i="8"/>
  <c r="H615" i="8"/>
  <c r="F616" i="8"/>
  <c r="G616" i="8"/>
  <c r="H616" i="8"/>
  <c r="F617" i="8"/>
  <c r="G617" i="8"/>
  <c r="H617" i="8"/>
  <c r="F618" i="8"/>
  <c r="G618" i="8"/>
  <c r="H618" i="8"/>
  <c r="F619" i="8"/>
  <c r="G619" i="8"/>
  <c r="H619" i="8"/>
  <c r="F620" i="8"/>
  <c r="G620" i="8"/>
  <c r="H620" i="8"/>
  <c r="F621" i="8"/>
  <c r="G621" i="8"/>
  <c r="H621" i="8"/>
  <c r="F622" i="8"/>
  <c r="G622" i="8"/>
  <c r="H622" i="8"/>
  <c r="F623" i="8"/>
  <c r="G623" i="8"/>
  <c r="H623" i="8"/>
  <c r="F624" i="8"/>
  <c r="G624" i="8"/>
  <c r="H624" i="8"/>
  <c r="F625" i="8"/>
  <c r="G625" i="8"/>
  <c r="H625" i="8"/>
  <c r="F626" i="8"/>
  <c r="G626" i="8"/>
  <c r="H626" i="8"/>
  <c r="F627" i="8"/>
  <c r="G627" i="8"/>
  <c r="H627" i="8"/>
  <c r="F628" i="8"/>
  <c r="G628" i="8"/>
  <c r="H628" i="8"/>
  <c r="F629" i="8"/>
  <c r="G629" i="8"/>
  <c r="H629" i="8"/>
  <c r="F630" i="8"/>
  <c r="G630" i="8"/>
  <c r="H630" i="8"/>
  <c r="F631" i="8"/>
  <c r="G631" i="8"/>
  <c r="H631" i="8"/>
  <c r="F632" i="8"/>
  <c r="G632" i="8"/>
  <c r="H632" i="8"/>
  <c r="F633" i="8"/>
  <c r="G633" i="8"/>
  <c r="H633" i="8"/>
  <c r="F634" i="8"/>
  <c r="G634" i="8"/>
  <c r="H634" i="8"/>
  <c r="F635" i="8"/>
  <c r="G635" i="8"/>
  <c r="H635" i="8"/>
  <c r="F636" i="8"/>
  <c r="G636" i="8"/>
  <c r="H636" i="8"/>
  <c r="F637" i="8"/>
  <c r="G637" i="8"/>
  <c r="H637" i="8"/>
  <c r="F638" i="8"/>
  <c r="G638" i="8"/>
  <c r="H638" i="8"/>
  <c r="F639" i="8"/>
  <c r="G639" i="8"/>
  <c r="H639" i="8"/>
  <c r="F640" i="8"/>
  <c r="G640" i="8"/>
  <c r="H640" i="8"/>
  <c r="F641" i="8"/>
  <c r="G641" i="8"/>
  <c r="H641" i="8"/>
  <c r="F642" i="8"/>
  <c r="G642" i="8"/>
  <c r="H642" i="8"/>
  <c r="F643" i="8"/>
  <c r="G643" i="8"/>
  <c r="H643" i="8"/>
  <c r="F644" i="8"/>
  <c r="G644" i="8"/>
  <c r="H644" i="8"/>
  <c r="F645" i="8"/>
  <c r="G645" i="8"/>
  <c r="H645" i="8"/>
  <c r="F646" i="8"/>
  <c r="G646" i="8"/>
  <c r="H646" i="8"/>
  <c r="F647" i="8"/>
  <c r="G647" i="8"/>
  <c r="H647" i="8"/>
  <c r="F648" i="8"/>
  <c r="G648" i="8"/>
  <c r="H648" i="8"/>
  <c r="F649" i="8"/>
  <c r="G649" i="8"/>
  <c r="H649" i="8"/>
  <c r="F650" i="8"/>
  <c r="G650" i="8"/>
  <c r="H650" i="8"/>
  <c r="F651" i="8"/>
  <c r="G651" i="8"/>
  <c r="H651" i="8"/>
  <c r="F652" i="8"/>
  <c r="G652" i="8"/>
  <c r="H652" i="8"/>
  <c r="F653" i="8"/>
  <c r="G653" i="8"/>
  <c r="H653" i="8"/>
  <c r="F654" i="8"/>
  <c r="G654" i="8"/>
  <c r="H654" i="8"/>
  <c r="F655" i="8"/>
  <c r="G655" i="8"/>
  <c r="H655" i="8"/>
  <c r="F656" i="8"/>
  <c r="G656" i="8"/>
  <c r="H656" i="8"/>
  <c r="F657" i="8"/>
  <c r="G657" i="8"/>
  <c r="H657" i="8"/>
  <c r="F658" i="8"/>
  <c r="G658" i="8"/>
  <c r="H658" i="8"/>
  <c r="F659" i="8"/>
  <c r="G659" i="8"/>
  <c r="H659" i="8"/>
  <c r="F660" i="8"/>
  <c r="G660" i="8"/>
  <c r="H660" i="8"/>
  <c r="F661" i="8"/>
  <c r="G661" i="8"/>
  <c r="H661" i="8"/>
  <c r="F662" i="8"/>
  <c r="G662" i="8"/>
  <c r="H662" i="8"/>
  <c r="F663" i="8"/>
  <c r="G663" i="8"/>
  <c r="H663" i="8"/>
  <c r="F664" i="8"/>
  <c r="G664" i="8"/>
  <c r="H664" i="8"/>
  <c r="F665" i="8"/>
  <c r="G665" i="8"/>
  <c r="H665" i="8"/>
  <c r="F666" i="8"/>
  <c r="G666" i="8"/>
  <c r="H666" i="8"/>
  <c r="F667" i="8"/>
  <c r="G667" i="8"/>
  <c r="H667" i="8"/>
  <c r="F668" i="8"/>
  <c r="G668" i="8"/>
  <c r="H668" i="8"/>
  <c r="F669" i="8"/>
  <c r="G669" i="8"/>
  <c r="H669" i="8"/>
  <c r="F670" i="8"/>
  <c r="G670" i="8"/>
  <c r="H670" i="8"/>
  <c r="F671" i="8"/>
  <c r="G671" i="8"/>
  <c r="H671" i="8"/>
  <c r="F672" i="8"/>
  <c r="G672" i="8"/>
  <c r="H672" i="8"/>
  <c r="F673" i="8"/>
  <c r="G673" i="8"/>
  <c r="H673" i="8"/>
  <c r="F674" i="8"/>
  <c r="G674" i="8"/>
  <c r="H674" i="8"/>
  <c r="F675" i="8"/>
  <c r="G675" i="8"/>
  <c r="H675" i="8"/>
  <c r="F676" i="8"/>
  <c r="G676" i="8"/>
  <c r="H676" i="8"/>
  <c r="F677" i="8"/>
  <c r="G677" i="8"/>
  <c r="H677" i="8"/>
  <c r="F678" i="8"/>
  <c r="G678" i="8"/>
  <c r="H678" i="8"/>
  <c r="F679" i="8"/>
  <c r="G679" i="8"/>
  <c r="H679" i="8"/>
  <c r="F680" i="8"/>
  <c r="G680" i="8"/>
  <c r="H680" i="8"/>
  <c r="F681" i="8"/>
  <c r="G681" i="8"/>
  <c r="H681" i="8"/>
  <c r="F682" i="8"/>
  <c r="G682" i="8"/>
  <c r="H682" i="8"/>
  <c r="F683" i="8"/>
  <c r="G683" i="8"/>
  <c r="H683" i="8"/>
  <c r="F684" i="8"/>
  <c r="G684" i="8"/>
  <c r="H684" i="8"/>
  <c r="F685" i="8"/>
  <c r="G685" i="8"/>
  <c r="H685" i="8"/>
  <c r="F686" i="8"/>
  <c r="G686" i="8"/>
  <c r="H686" i="8"/>
  <c r="F687" i="8"/>
  <c r="G687" i="8"/>
  <c r="H687" i="8"/>
  <c r="F688" i="8"/>
  <c r="G688" i="8"/>
  <c r="H688" i="8"/>
  <c r="F689" i="8"/>
  <c r="G689" i="8"/>
  <c r="H689" i="8"/>
  <c r="F690" i="8"/>
  <c r="G690" i="8"/>
  <c r="H690" i="8"/>
  <c r="F691" i="8"/>
  <c r="G691" i="8"/>
  <c r="H691" i="8"/>
  <c r="F692" i="8"/>
  <c r="G692" i="8"/>
  <c r="H692" i="8"/>
  <c r="F693" i="8"/>
  <c r="G693" i="8"/>
  <c r="H693" i="8"/>
  <c r="F694" i="8"/>
  <c r="G694" i="8"/>
  <c r="H694" i="8"/>
  <c r="F695" i="8"/>
  <c r="G695" i="8"/>
  <c r="H695" i="8"/>
  <c r="F696" i="8"/>
  <c r="G696" i="8"/>
  <c r="H696" i="8"/>
  <c r="F697" i="8"/>
  <c r="G697" i="8"/>
  <c r="H697" i="8"/>
  <c r="F698" i="8"/>
  <c r="G698" i="8"/>
  <c r="H698" i="8"/>
  <c r="F699" i="8"/>
  <c r="G699" i="8"/>
  <c r="H699" i="8"/>
  <c r="F700" i="8"/>
  <c r="G700" i="8"/>
  <c r="H700" i="8"/>
  <c r="F701" i="8"/>
  <c r="G701" i="8"/>
  <c r="H701" i="8"/>
  <c r="F702" i="8"/>
  <c r="G702" i="8"/>
  <c r="H702" i="8"/>
  <c r="F703" i="8"/>
  <c r="G703" i="8"/>
  <c r="H703" i="8"/>
  <c r="F704" i="8"/>
  <c r="G704" i="8"/>
  <c r="H704" i="8"/>
  <c r="F705" i="8"/>
  <c r="G705" i="8"/>
  <c r="H705" i="8"/>
  <c r="F706" i="8"/>
  <c r="G706" i="8"/>
  <c r="H706" i="8"/>
  <c r="F707" i="8"/>
  <c r="G707" i="8"/>
  <c r="H707" i="8"/>
  <c r="F708" i="8"/>
  <c r="G708" i="8"/>
  <c r="H708" i="8"/>
  <c r="F709" i="8"/>
  <c r="G709" i="8"/>
  <c r="H709" i="8"/>
  <c r="F710" i="8"/>
  <c r="G710" i="8"/>
  <c r="H710" i="8"/>
  <c r="F711" i="8"/>
  <c r="G711" i="8"/>
  <c r="H711" i="8"/>
  <c r="F712" i="8"/>
  <c r="G712" i="8"/>
  <c r="H712" i="8"/>
  <c r="F713" i="8"/>
  <c r="G713" i="8"/>
  <c r="H713" i="8"/>
  <c r="F714" i="8"/>
  <c r="G714" i="8"/>
  <c r="H714" i="8"/>
  <c r="F715" i="8"/>
  <c r="G715" i="8"/>
  <c r="H715" i="8"/>
  <c r="F716" i="8"/>
  <c r="G716" i="8"/>
  <c r="H716" i="8"/>
  <c r="F717" i="8"/>
  <c r="G717" i="8"/>
  <c r="H717" i="8"/>
  <c r="F718" i="8"/>
  <c r="G718" i="8"/>
  <c r="H718" i="8"/>
  <c r="F719" i="8"/>
  <c r="G719" i="8"/>
  <c r="H719" i="8"/>
  <c r="F720" i="8"/>
  <c r="G720" i="8"/>
  <c r="H720" i="8"/>
  <c r="F721" i="8"/>
  <c r="G721" i="8"/>
  <c r="H721" i="8"/>
  <c r="F722" i="8"/>
  <c r="G722" i="8"/>
  <c r="H722" i="8"/>
  <c r="F723" i="8"/>
  <c r="G723" i="8"/>
  <c r="H723" i="8"/>
  <c r="F724" i="8"/>
  <c r="G724" i="8"/>
  <c r="H724" i="8"/>
  <c r="F725" i="8"/>
  <c r="G725" i="8"/>
  <c r="H725" i="8"/>
  <c r="F726" i="8"/>
  <c r="G726" i="8"/>
  <c r="H726" i="8"/>
  <c r="F727" i="8"/>
  <c r="G727" i="8"/>
  <c r="H727" i="8"/>
  <c r="F728" i="8"/>
  <c r="G728" i="8"/>
  <c r="H728" i="8"/>
  <c r="F729" i="8"/>
  <c r="G729" i="8"/>
  <c r="H729" i="8"/>
  <c r="F730" i="8"/>
  <c r="G730" i="8"/>
  <c r="H730" i="8"/>
  <c r="F731" i="8"/>
  <c r="G731" i="8"/>
  <c r="H731" i="8"/>
  <c r="F732" i="8"/>
  <c r="G732" i="8"/>
  <c r="H732" i="8"/>
  <c r="F733" i="8"/>
  <c r="G733" i="8"/>
  <c r="H733" i="8"/>
  <c r="F734" i="8"/>
  <c r="G734" i="8"/>
  <c r="H734" i="8"/>
  <c r="F735" i="8"/>
  <c r="G735" i="8"/>
  <c r="H735" i="8"/>
  <c r="F736" i="8"/>
  <c r="G736" i="8"/>
  <c r="H736" i="8"/>
  <c r="F737" i="8"/>
  <c r="G737" i="8"/>
  <c r="H737" i="8"/>
  <c r="F738" i="8"/>
  <c r="G738" i="8"/>
  <c r="H738" i="8"/>
  <c r="F739" i="8"/>
  <c r="G739" i="8"/>
  <c r="H739" i="8"/>
  <c r="F740" i="8"/>
  <c r="G740" i="8"/>
  <c r="H740" i="8"/>
  <c r="F741" i="8"/>
  <c r="G741" i="8"/>
  <c r="H741" i="8"/>
  <c r="F742" i="8"/>
  <c r="G742" i="8"/>
  <c r="H742" i="8"/>
  <c r="F743" i="8"/>
  <c r="G743" i="8"/>
  <c r="H743" i="8"/>
  <c r="F744" i="8"/>
  <c r="G744" i="8"/>
  <c r="H744" i="8"/>
  <c r="F745" i="8"/>
  <c r="G745" i="8"/>
  <c r="H745" i="8"/>
  <c r="F746" i="8"/>
  <c r="G746" i="8"/>
  <c r="H746" i="8"/>
  <c r="F747" i="8"/>
  <c r="G747" i="8"/>
  <c r="H747" i="8"/>
  <c r="F748" i="8"/>
  <c r="G748" i="8"/>
  <c r="H748" i="8"/>
  <c r="F749" i="8"/>
  <c r="G749" i="8"/>
  <c r="H749" i="8"/>
  <c r="F750" i="8"/>
  <c r="G750" i="8"/>
  <c r="H750" i="8"/>
  <c r="F751" i="8"/>
  <c r="G751" i="8"/>
  <c r="H751" i="8"/>
  <c r="F752" i="8"/>
  <c r="G752" i="8"/>
  <c r="H752" i="8"/>
  <c r="F753" i="8"/>
  <c r="G753" i="8"/>
  <c r="H753" i="8"/>
  <c r="F754" i="8"/>
  <c r="G754" i="8"/>
  <c r="H754" i="8"/>
  <c r="F755" i="8"/>
  <c r="G755" i="8"/>
  <c r="H755" i="8"/>
  <c r="F756" i="8"/>
  <c r="G756" i="8"/>
  <c r="H756" i="8"/>
  <c r="F757" i="8"/>
  <c r="G757" i="8"/>
  <c r="H757" i="8"/>
  <c r="F758" i="8"/>
  <c r="G758" i="8"/>
  <c r="H758" i="8"/>
  <c r="F759" i="8"/>
  <c r="G759" i="8"/>
  <c r="H759" i="8"/>
  <c r="F760" i="8"/>
  <c r="G760" i="8"/>
  <c r="H760" i="8"/>
  <c r="F761" i="8"/>
  <c r="G761" i="8"/>
  <c r="H761" i="8"/>
  <c r="F762" i="8"/>
  <c r="G762" i="8"/>
  <c r="H762" i="8"/>
  <c r="F763" i="8"/>
  <c r="G763" i="8"/>
  <c r="H763" i="8"/>
  <c r="F764" i="8"/>
  <c r="G764" i="8"/>
  <c r="H764" i="8"/>
  <c r="F765" i="8"/>
  <c r="G765" i="8"/>
  <c r="H765" i="8"/>
  <c r="F766" i="8"/>
  <c r="G766" i="8"/>
  <c r="H766" i="8"/>
  <c r="F767" i="8"/>
  <c r="G767" i="8"/>
  <c r="H767" i="8"/>
  <c r="F768" i="8"/>
  <c r="G768" i="8"/>
  <c r="H768" i="8"/>
  <c r="F769" i="8"/>
  <c r="G769" i="8"/>
  <c r="H769" i="8"/>
  <c r="F770" i="8"/>
  <c r="G770" i="8"/>
  <c r="H770" i="8"/>
  <c r="F771" i="8"/>
  <c r="G771" i="8"/>
  <c r="H771" i="8"/>
  <c r="F772" i="8"/>
  <c r="G772" i="8"/>
  <c r="H772" i="8"/>
  <c r="F773" i="8"/>
  <c r="G773" i="8"/>
  <c r="H773" i="8"/>
  <c r="F774" i="8"/>
  <c r="G774" i="8"/>
  <c r="H774" i="8"/>
  <c r="F775" i="8"/>
  <c r="G775" i="8"/>
  <c r="H775" i="8"/>
  <c r="F776" i="8"/>
  <c r="G776" i="8"/>
  <c r="H776" i="8"/>
  <c r="F777" i="8"/>
  <c r="G777" i="8"/>
  <c r="H777" i="8"/>
  <c r="F778" i="8"/>
  <c r="G778" i="8"/>
  <c r="H778" i="8"/>
  <c r="F779" i="8"/>
  <c r="G779" i="8"/>
  <c r="H779" i="8"/>
  <c r="F780" i="8"/>
  <c r="G780" i="8"/>
  <c r="H780" i="8"/>
  <c r="F781" i="8"/>
  <c r="G781" i="8"/>
  <c r="H781" i="8"/>
  <c r="F782" i="8"/>
  <c r="G782" i="8"/>
  <c r="H782" i="8"/>
  <c r="F783" i="8"/>
  <c r="G783" i="8"/>
  <c r="H783" i="8"/>
  <c r="F784" i="8"/>
  <c r="G784" i="8"/>
  <c r="H784" i="8"/>
  <c r="F785" i="8"/>
  <c r="G785" i="8"/>
  <c r="H785" i="8"/>
  <c r="F786" i="8"/>
  <c r="G786" i="8"/>
  <c r="H786" i="8"/>
  <c r="F787" i="8"/>
  <c r="G787" i="8"/>
  <c r="H787" i="8"/>
  <c r="F788" i="8"/>
  <c r="G788" i="8"/>
  <c r="H788" i="8"/>
  <c r="F789" i="8"/>
  <c r="G789" i="8"/>
  <c r="H789" i="8"/>
  <c r="F790" i="8"/>
  <c r="G790" i="8"/>
  <c r="H790" i="8"/>
  <c r="F791" i="8"/>
  <c r="G791" i="8"/>
  <c r="H791" i="8"/>
  <c r="F792" i="8"/>
  <c r="G792" i="8"/>
  <c r="H792" i="8"/>
  <c r="F793" i="8"/>
  <c r="G793" i="8"/>
  <c r="H793" i="8"/>
  <c r="F794" i="8"/>
  <c r="G794" i="8"/>
  <c r="H794" i="8"/>
  <c r="F795" i="8"/>
  <c r="G795" i="8"/>
  <c r="H795" i="8"/>
  <c r="F796" i="8"/>
  <c r="G796" i="8"/>
  <c r="H796" i="8"/>
  <c r="F797" i="8"/>
  <c r="G797" i="8"/>
  <c r="H797" i="8"/>
  <c r="F798" i="8"/>
  <c r="G798" i="8"/>
  <c r="H798" i="8"/>
  <c r="F799" i="8"/>
  <c r="G799" i="8"/>
  <c r="H799" i="8"/>
  <c r="F800" i="8"/>
  <c r="G800" i="8"/>
  <c r="H800" i="8"/>
  <c r="F801" i="8"/>
  <c r="G801" i="8"/>
  <c r="H801" i="8"/>
  <c r="F802" i="8"/>
  <c r="G802" i="8"/>
  <c r="H802" i="8"/>
  <c r="F803" i="8"/>
  <c r="G803" i="8"/>
  <c r="H803" i="8"/>
  <c r="F804" i="8"/>
  <c r="G804" i="8"/>
  <c r="H804" i="8"/>
  <c r="F805" i="8"/>
  <c r="G805" i="8"/>
  <c r="H805" i="8"/>
  <c r="F806" i="8"/>
  <c r="G806" i="8"/>
  <c r="H806" i="8"/>
  <c r="F807" i="8"/>
  <c r="G807" i="8"/>
  <c r="H807" i="8"/>
  <c r="F808" i="8"/>
  <c r="G808" i="8"/>
  <c r="H808" i="8"/>
  <c r="F809" i="8"/>
  <c r="G809" i="8"/>
  <c r="H809" i="8"/>
  <c r="F810" i="8"/>
  <c r="G810" i="8"/>
  <c r="H810" i="8"/>
  <c r="F811" i="8"/>
  <c r="G811" i="8"/>
  <c r="H811" i="8"/>
  <c r="F812" i="8"/>
  <c r="G812" i="8"/>
  <c r="H812" i="8"/>
  <c r="F813" i="8"/>
  <c r="G813" i="8"/>
  <c r="H813" i="8"/>
  <c r="F814" i="8"/>
  <c r="G814" i="8"/>
  <c r="H814" i="8"/>
  <c r="F815" i="8"/>
  <c r="G815" i="8"/>
  <c r="H815" i="8"/>
  <c r="F816" i="8"/>
  <c r="G816" i="8"/>
  <c r="H816" i="8"/>
  <c r="F817" i="8"/>
  <c r="G817" i="8"/>
  <c r="H817" i="8"/>
  <c r="F818" i="8"/>
  <c r="G818" i="8"/>
  <c r="H818" i="8"/>
  <c r="F819" i="8"/>
  <c r="G819" i="8"/>
  <c r="H819" i="8"/>
  <c r="F820" i="8"/>
  <c r="G820" i="8"/>
  <c r="H820" i="8"/>
  <c r="F821" i="8"/>
  <c r="G821" i="8"/>
  <c r="H821" i="8"/>
  <c r="F822" i="8"/>
  <c r="G822" i="8"/>
  <c r="H822" i="8"/>
  <c r="F823" i="8"/>
  <c r="G823" i="8"/>
  <c r="H823" i="8"/>
  <c r="F824" i="8"/>
  <c r="G824" i="8"/>
  <c r="H824" i="8"/>
  <c r="F825" i="8"/>
  <c r="G825" i="8"/>
  <c r="H825" i="8"/>
  <c r="F826" i="8"/>
  <c r="G826" i="8"/>
  <c r="H826" i="8"/>
  <c r="F827" i="8"/>
  <c r="G827" i="8"/>
  <c r="H827" i="8"/>
  <c r="F828" i="8"/>
  <c r="G828" i="8"/>
  <c r="H828" i="8"/>
  <c r="F829" i="8"/>
  <c r="G829" i="8"/>
  <c r="H829" i="8"/>
  <c r="F830" i="8"/>
  <c r="G830" i="8"/>
  <c r="H830" i="8"/>
  <c r="F831" i="8"/>
  <c r="G831" i="8"/>
  <c r="H831" i="8"/>
  <c r="F832" i="8"/>
  <c r="G832" i="8"/>
  <c r="H832" i="8"/>
  <c r="F833" i="8"/>
  <c r="G833" i="8"/>
  <c r="H833" i="8"/>
  <c r="F834" i="8"/>
  <c r="G834" i="8"/>
  <c r="H834" i="8"/>
  <c r="F835" i="8"/>
  <c r="G835" i="8"/>
  <c r="H835" i="8"/>
  <c r="F836" i="8"/>
  <c r="G836" i="8"/>
  <c r="H836" i="8"/>
  <c r="F837" i="8"/>
  <c r="G837" i="8"/>
  <c r="H837" i="8"/>
  <c r="F838" i="8"/>
  <c r="G838" i="8"/>
  <c r="H838" i="8"/>
  <c r="F839" i="8"/>
  <c r="G839" i="8"/>
  <c r="H839" i="8"/>
  <c r="F840" i="8"/>
  <c r="G840" i="8"/>
  <c r="H840" i="8"/>
  <c r="F841" i="8"/>
  <c r="G841" i="8"/>
  <c r="H841" i="8"/>
  <c r="F842" i="8"/>
  <c r="G842" i="8"/>
  <c r="H842" i="8"/>
  <c r="F843" i="8"/>
  <c r="G843" i="8"/>
  <c r="H843" i="8"/>
  <c r="F844" i="8"/>
  <c r="G844" i="8"/>
  <c r="H844" i="8"/>
  <c r="F845" i="8"/>
  <c r="G845" i="8"/>
  <c r="H845" i="8"/>
  <c r="F846" i="8"/>
  <c r="G846" i="8"/>
  <c r="H846" i="8"/>
  <c r="F847" i="8"/>
  <c r="G847" i="8"/>
  <c r="H847" i="8"/>
  <c r="F848" i="8"/>
  <c r="G848" i="8"/>
  <c r="H848" i="8"/>
  <c r="F849" i="8"/>
  <c r="G849" i="8"/>
  <c r="H849" i="8"/>
  <c r="F850" i="8"/>
  <c r="G850" i="8"/>
  <c r="H850" i="8"/>
  <c r="F851" i="8"/>
  <c r="G851" i="8"/>
  <c r="H851" i="8"/>
  <c r="F852" i="8"/>
  <c r="G852" i="8"/>
  <c r="H852" i="8"/>
  <c r="F853" i="8"/>
  <c r="G853" i="8"/>
  <c r="H853" i="8"/>
  <c r="F854" i="8"/>
  <c r="G854" i="8"/>
  <c r="H854" i="8"/>
  <c r="F855" i="8"/>
  <c r="G855" i="8"/>
  <c r="H855" i="8"/>
  <c r="F856" i="8"/>
  <c r="G856" i="8"/>
  <c r="H856" i="8"/>
  <c r="F857" i="8"/>
  <c r="G857" i="8"/>
  <c r="H857" i="8"/>
  <c r="F858" i="8"/>
  <c r="G858" i="8"/>
  <c r="H858" i="8"/>
  <c r="F859" i="8"/>
  <c r="G859" i="8"/>
  <c r="H859" i="8"/>
  <c r="F860" i="8"/>
  <c r="G860" i="8"/>
  <c r="H860" i="8"/>
  <c r="F861" i="8"/>
  <c r="G861" i="8"/>
  <c r="H861" i="8"/>
  <c r="F862" i="8"/>
  <c r="G862" i="8"/>
  <c r="H862" i="8"/>
  <c r="F863" i="8"/>
  <c r="G863" i="8"/>
  <c r="H863" i="8"/>
  <c r="F864" i="8"/>
  <c r="G864" i="8"/>
  <c r="H864" i="8"/>
  <c r="F865" i="8"/>
  <c r="G865" i="8"/>
  <c r="H865" i="8"/>
  <c r="F866" i="8"/>
  <c r="G866" i="8"/>
  <c r="H866" i="8"/>
  <c r="F867" i="8"/>
  <c r="G867" i="8"/>
  <c r="H867" i="8"/>
  <c r="F868" i="8"/>
  <c r="G868" i="8"/>
  <c r="H868" i="8"/>
  <c r="F869" i="8"/>
  <c r="G869" i="8"/>
  <c r="H869" i="8"/>
  <c r="F870" i="8"/>
  <c r="G870" i="8"/>
  <c r="H870" i="8"/>
  <c r="F871" i="8"/>
  <c r="G871" i="8"/>
  <c r="H871" i="8"/>
  <c r="F872" i="8"/>
  <c r="G872" i="8"/>
  <c r="H872" i="8"/>
  <c r="F873" i="8"/>
  <c r="G873" i="8"/>
  <c r="H873" i="8"/>
  <c r="F874" i="8"/>
  <c r="G874" i="8"/>
  <c r="H874" i="8"/>
  <c r="F875" i="8"/>
  <c r="G875" i="8"/>
  <c r="H875" i="8"/>
  <c r="F876" i="8"/>
  <c r="G876" i="8"/>
  <c r="H876" i="8"/>
  <c r="F877" i="8"/>
  <c r="G877" i="8"/>
  <c r="H877" i="8"/>
  <c r="F878" i="8"/>
  <c r="G878" i="8"/>
  <c r="H878" i="8"/>
  <c r="F879" i="8"/>
  <c r="G879" i="8"/>
  <c r="H879" i="8"/>
  <c r="F880" i="8"/>
  <c r="G880" i="8"/>
  <c r="H880" i="8"/>
  <c r="F881" i="8"/>
  <c r="G881" i="8"/>
  <c r="H881" i="8"/>
  <c r="F882" i="8"/>
  <c r="G882" i="8"/>
  <c r="H882" i="8"/>
  <c r="F883" i="8"/>
  <c r="G883" i="8"/>
  <c r="H883" i="8"/>
  <c r="F884" i="8"/>
  <c r="G884" i="8"/>
  <c r="H884" i="8"/>
  <c r="F885" i="8"/>
  <c r="G885" i="8"/>
  <c r="H885" i="8"/>
  <c r="F886" i="8"/>
  <c r="G886" i="8"/>
  <c r="H886" i="8"/>
  <c r="F887" i="8"/>
  <c r="G887" i="8"/>
  <c r="H887" i="8"/>
  <c r="F888" i="8"/>
  <c r="G888" i="8"/>
  <c r="H888" i="8"/>
  <c r="F889" i="8"/>
  <c r="G889" i="8"/>
  <c r="H889" i="8"/>
  <c r="F890" i="8"/>
  <c r="G890" i="8"/>
  <c r="H890" i="8"/>
  <c r="F891" i="8"/>
  <c r="G891" i="8"/>
  <c r="H891" i="8"/>
  <c r="F892" i="8"/>
  <c r="G892" i="8"/>
  <c r="H892" i="8"/>
  <c r="F893" i="8"/>
  <c r="G893" i="8"/>
  <c r="H893" i="8"/>
  <c r="F894" i="8"/>
  <c r="G894" i="8"/>
  <c r="H894" i="8"/>
  <c r="F895" i="8"/>
  <c r="G895" i="8"/>
  <c r="H895" i="8"/>
  <c r="F896" i="8"/>
  <c r="G896" i="8"/>
  <c r="H896" i="8"/>
  <c r="F897" i="8"/>
  <c r="G897" i="8"/>
  <c r="H897" i="8"/>
  <c r="F898" i="8"/>
  <c r="G898" i="8"/>
  <c r="H898" i="8"/>
  <c r="F899" i="8"/>
  <c r="G899" i="8"/>
  <c r="H899" i="8"/>
  <c r="F900" i="8"/>
  <c r="G900" i="8"/>
  <c r="H900" i="8"/>
  <c r="F901" i="8"/>
  <c r="G901" i="8"/>
  <c r="H901" i="8"/>
  <c r="F902" i="8"/>
  <c r="G902" i="8"/>
  <c r="H902" i="8"/>
  <c r="F903" i="8"/>
  <c r="G903" i="8"/>
  <c r="H903" i="8"/>
  <c r="F904" i="8"/>
  <c r="G904" i="8"/>
  <c r="H904" i="8"/>
  <c r="F905" i="8"/>
  <c r="G905" i="8"/>
  <c r="H905" i="8"/>
  <c r="F906" i="8"/>
  <c r="G906" i="8"/>
  <c r="H906" i="8"/>
  <c r="F907" i="8"/>
  <c r="G907" i="8"/>
  <c r="H907" i="8"/>
  <c r="F908" i="8"/>
  <c r="G908" i="8"/>
  <c r="H908" i="8"/>
  <c r="F909" i="8"/>
  <c r="G909" i="8"/>
  <c r="H909" i="8"/>
  <c r="F910" i="8"/>
  <c r="G910" i="8"/>
  <c r="H910" i="8"/>
  <c r="F911" i="8"/>
  <c r="G911" i="8"/>
  <c r="H911" i="8"/>
  <c r="F912" i="8"/>
  <c r="G912" i="8"/>
  <c r="H912" i="8"/>
  <c r="F913" i="8"/>
  <c r="G913" i="8"/>
  <c r="H913" i="8"/>
  <c r="F914" i="8"/>
  <c r="G914" i="8"/>
  <c r="H914" i="8"/>
  <c r="F915" i="8"/>
  <c r="G915" i="8"/>
  <c r="H915" i="8"/>
  <c r="F916" i="8"/>
  <c r="G916" i="8"/>
  <c r="H916" i="8"/>
  <c r="F917" i="8"/>
  <c r="G917" i="8"/>
  <c r="H917" i="8"/>
  <c r="F918" i="8"/>
  <c r="G918" i="8"/>
  <c r="H918" i="8"/>
  <c r="F919" i="8"/>
  <c r="G919" i="8"/>
  <c r="H919" i="8"/>
  <c r="F920" i="8"/>
  <c r="G920" i="8"/>
  <c r="H920" i="8"/>
  <c r="F921" i="8"/>
  <c r="G921" i="8"/>
  <c r="H921" i="8"/>
  <c r="F922" i="8"/>
  <c r="G922" i="8"/>
  <c r="H922" i="8"/>
  <c r="F923" i="8"/>
  <c r="G923" i="8"/>
  <c r="H923" i="8"/>
  <c r="F924" i="8"/>
  <c r="G924" i="8"/>
  <c r="H924" i="8"/>
  <c r="F925" i="8"/>
  <c r="G925" i="8"/>
  <c r="H925" i="8"/>
  <c r="F926" i="8"/>
  <c r="G926" i="8"/>
  <c r="H926" i="8"/>
  <c r="F927" i="8"/>
  <c r="G927" i="8"/>
  <c r="H927" i="8"/>
  <c r="F928" i="8"/>
  <c r="G928" i="8"/>
  <c r="H928" i="8"/>
  <c r="F929" i="8"/>
  <c r="G929" i="8"/>
  <c r="H929" i="8"/>
  <c r="F930" i="8"/>
  <c r="G930" i="8"/>
  <c r="H930" i="8"/>
  <c r="F931" i="8"/>
  <c r="G931" i="8"/>
  <c r="H931" i="8"/>
  <c r="F932" i="8"/>
  <c r="G932" i="8"/>
  <c r="H932" i="8"/>
  <c r="F933" i="8"/>
  <c r="G933" i="8"/>
  <c r="H933" i="8"/>
  <c r="F934" i="8"/>
  <c r="G934" i="8"/>
  <c r="H934" i="8"/>
  <c r="F935" i="8"/>
  <c r="G935" i="8"/>
  <c r="H935" i="8"/>
  <c r="F936" i="8"/>
  <c r="G936" i="8"/>
  <c r="H936" i="8"/>
  <c r="F937" i="8"/>
  <c r="G937" i="8"/>
  <c r="H937" i="8"/>
  <c r="F938" i="8"/>
  <c r="G938" i="8"/>
  <c r="H938" i="8"/>
  <c r="F939" i="8"/>
  <c r="G939" i="8"/>
  <c r="H939" i="8"/>
  <c r="F940" i="8"/>
  <c r="G940" i="8"/>
  <c r="H940" i="8"/>
  <c r="F941" i="8"/>
  <c r="G941" i="8"/>
  <c r="H941" i="8"/>
  <c r="F942" i="8"/>
  <c r="G942" i="8"/>
  <c r="H942" i="8"/>
  <c r="F943" i="8"/>
  <c r="G943" i="8"/>
  <c r="H943" i="8"/>
  <c r="F944" i="8"/>
  <c r="G944" i="8"/>
  <c r="H944" i="8"/>
  <c r="F945" i="8"/>
  <c r="G945" i="8"/>
  <c r="H945" i="8"/>
  <c r="F946" i="8"/>
  <c r="G946" i="8"/>
  <c r="H946" i="8"/>
  <c r="F947" i="8"/>
  <c r="G947" i="8"/>
  <c r="H947" i="8"/>
  <c r="F948" i="8"/>
  <c r="G948" i="8"/>
  <c r="H948" i="8"/>
  <c r="F949" i="8"/>
  <c r="G949" i="8"/>
  <c r="H949" i="8"/>
  <c r="F950" i="8"/>
  <c r="G950" i="8"/>
  <c r="H950" i="8"/>
  <c r="F951" i="8"/>
  <c r="G951" i="8"/>
  <c r="H951" i="8"/>
  <c r="F952" i="8"/>
  <c r="G952" i="8"/>
  <c r="H952" i="8"/>
  <c r="F953" i="8"/>
  <c r="G953" i="8"/>
  <c r="H953" i="8"/>
  <c r="F954" i="8"/>
  <c r="G954" i="8"/>
  <c r="H954" i="8"/>
  <c r="F955" i="8"/>
  <c r="G955" i="8"/>
  <c r="H955" i="8"/>
  <c r="F956" i="8"/>
  <c r="G956" i="8"/>
  <c r="H956" i="8"/>
  <c r="F957" i="8"/>
  <c r="G957" i="8"/>
  <c r="H957" i="8"/>
  <c r="F958" i="8"/>
  <c r="G958" i="8"/>
  <c r="H958" i="8"/>
  <c r="F959" i="8"/>
  <c r="G959" i="8"/>
  <c r="H959" i="8"/>
  <c r="F960" i="8"/>
  <c r="G960" i="8"/>
  <c r="H960" i="8"/>
  <c r="F961" i="8"/>
  <c r="G961" i="8"/>
  <c r="H961" i="8"/>
  <c r="F962" i="8"/>
  <c r="G962" i="8"/>
  <c r="H962" i="8"/>
  <c r="F963" i="8"/>
  <c r="G963" i="8"/>
  <c r="H963" i="8"/>
  <c r="F964" i="8"/>
  <c r="G964" i="8"/>
  <c r="H964" i="8"/>
  <c r="F965" i="8"/>
  <c r="G965" i="8"/>
  <c r="H965" i="8"/>
  <c r="F966" i="8"/>
  <c r="G966" i="8"/>
  <c r="H966" i="8"/>
  <c r="F967" i="8"/>
  <c r="G967" i="8"/>
  <c r="H967" i="8"/>
  <c r="F968" i="8"/>
  <c r="G968" i="8"/>
  <c r="H968" i="8"/>
  <c r="F969" i="8"/>
  <c r="G969" i="8"/>
  <c r="H969" i="8"/>
  <c r="F970" i="8"/>
  <c r="G970" i="8"/>
  <c r="H970" i="8"/>
  <c r="F971" i="8"/>
  <c r="G971" i="8"/>
  <c r="H971" i="8"/>
  <c r="F972" i="8"/>
  <c r="G972" i="8"/>
  <c r="H972" i="8"/>
  <c r="F973" i="8"/>
  <c r="G973" i="8"/>
  <c r="H973" i="8"/>
  <c r="F974" i="8"/>
  <c r="G974" i="8"/>
  <c r="H974" i="8"/>
  <c r="F975" i="8"/>
  <c r="G975" i="8"/>
  <c r="H975" i="8"/>
  <c r="F976" i="8"/>
  <c r="G976" i="8"/>
  <c r="H976" i="8"/>
  <c r="F977" i="8"/>
  <c r="G977" i="8"/>
  <c r="H977" i="8"/>
  <c r="F978" i="8"/>
  <c r="G978" i="8"/>
  <c r="H978" i="8"/>
  <c r="F979" i="8"/>
  <c r="G979" i="8"/>
  <c r="H979" i="8"/>
  <c r="F980" i="8"/>
  <c r="G980" i="8"/>
  <c r="H980" i="8"/>
  <c r="F981" i="8"/>
  <c r="G981" i="8"/>
  <c r="H981" i="8"/>
  <c r="F982" i="8"/>
  <c r="G982" i="8"/>
  <c r="H982" i="8"/>
  <c r="F983" i="8"/>
  <c r="G983" i="8"/>
  <c r="H983" i="8"/>
  <c r="F984" i="8"/>
  <c r="G984" i="8"/>
  <c r="H984" i="8"/>
  <c r="F985" i="8"/>
  <c r="G985" i="8"/>
  <c r="H985" i="8"/>
  <c r="F986" i="8"/>
  <c r="G986" i="8"/>
  <c r="H986" i="8"/>
  <c r="F987" i="8"/>
  <c r="G987" i="8"/>
  <c r="H987" i="8"/>
  <c r="F988" i="8"/>
  <c r="G988" i="8"/>
  <c r="H988" i="8"/>
  <c r="F989" i="8"/>
  <c r="G989" i="8"/>
  <c r="H989" i="8"/>
  <c r="F990" i="8"/>
  <c r="G990" i="8"/>
  <c r="H990" i="8"/>
  <c r="F991" i="8"/>
  <c r="G991" i="8"/>
  <c r="H991" i="8"/>
  <c r="F992" i="8"/>
  <c r="G992" i="8"/>
  <c r="H992" i="8"/>
  <c r="F993" i="8"/>
  <c r="G993" i="8"/>
  <c r="H993" i="8"/>
  <c r="F994" i="8"/>
  <c r="G994" i="8"/>
  <c r="H994" i="8"/>
  <c r="F995" i="8"/>
  <c r="G995" i="8"/>
  <c r="H995" i="8"/>
  <c r="F996" i="8"/>
  <c r="G996" i="8"/>
  <c r="H996" i="8"/>
  <c r="F997" i="8"/>
  <c r="G997" i="8"/>
  <c r="H997" i="8"/>
  <c r="F998" i="8"/>
  <c r="G998" i="8"/>
  <c r="H998" i="8"/>
  <c r="F999" i="8"/>
  <c r="G999" i="8"/>
  <c r="H999" i="8"/>
  <c r="F1000" i="8"/>
  <c r="G1000" i="8"/>
  <c r="H1000" i="8"/>
  <c r="F1001" i="8"/>
  <c r="G1001" i="8"/>
  <c r="H1001" i="8"/>
  <c r="F1002" i="8"/>
  <c r="G1002" i="8"/>
  <c r="H1002" i="8"/>
  <c r="F1003" i="8"/>
  <c r="G1003" i="8"/>
  <c r="H1003" i="8"/>
  <c r="E57" i="13"/>
  <c r="E14" i="20"/>
  <c r="E13" i="20"/>
  <c r="F1004" i="8"/>
  <c r="G1004" i="8"/>
  <c r="H1004" i="8"/>
  <c r="F1005" i="8"/>
  <c r="G1005" i="8"/>
  <c r="H1005" i="8"/>
  <c r="F1006" i="8"/>
  <c r="G1006" i="8"/>
  <c r="H1006" i="8"/>
  <c r="F1007" i="8"/>
  <c r="G1007" i="8"/>
  <c r="H1007" i="8"/>
  <c r="F1008" i="8"/>
  <c r="G1008" i="8"/>
  <c r="H1008" i="8"/>
  <c r="F1009" i="8"/>
  <c r="G1009" i="8"/>
  <c r="H1009" i="8"/>
  <c r="F1010" i="8"/>
  <c r="G1010" i="8"/>
  <c r="H1010" i="8"/>
  <c r="F1011" i="8"/>
  <c r="G1011" i="8"/>
  <c r="H1011" i="8"/>
  <c r="F1012" i="8"/>
  <c r="G1012" i="8"/>
  <c r="H1012" i="8"/>
  <c r="F1013" i="8"/>
  <c r="G1013" i="8"/>
  <c r="H1013" i="8"/>
  <c r="F1014" i="8"/>
  <c r="G1014" i="8"/>
  <c r="H1014" i="8"/>
  <c r="F1015" i="8"/>
  <c r="G1015" i="8"/>
  <c r="H1015" i="8"/>
  <c r="F1016" i="8"/>
  <c r="G1016" i="8"/>
  <c r="H1016" i="8"/>
  <c r="F1017" i="8"/>
  <c r="G1017" i="8"/>
  <c r="H1017" i="8"/>
  <c r="F1018" i="8"/>
  <c r="G1018" i="8"/>
  <c r="H1018" i="8"/>
  <c r="F1019" i="8"/>
  <c r="G1019" i="8"/>
  <c r="H1019" i="8"/>
  <c r="F1020" i="8"/>
  <c r="G1020" i="8"/>
  <c r="H1020" i="8"/>
  <c r="F1021" i="8"/>
  <c r="G1021" i="8"/>
  <c r="H1021" i="8"/>
  <c r="F1022" i="8"/>
  <c r="G1022" i="8"/>
  <c r="H1022" i="8"/>
  <c r="F1023" i="8"/>
  <c r="G1023" i="8"/>
  <c r="H1023" i="8"/>
  <c r="F1024" i="8"/>
  <c r="G1024" i="8"/>
  <c r="H1024" i="8"/>
  <c r="F1025" i="8"/>
  <c r="G1025" i="8"/>
  <c r="H1025" i="8"/>
  <c r="F1026" i="8"/>
  <c r="G1026" i="8"/>
  <c r="H1026" i="8"/>
  <c r="F1027" i="8"/>
  <c r="G1027" i="8"/>
  <c r="H1027" i="8"/>
  <c r="F1028" i="8"/>
  <c r="G1028" i="8"/>
  <c r="H1028" i="8"/>
  <c r="F1029" i="8"/>
  <c r="G1029" i="8"/>
  <c r="H1029" i="8"/>
  <c r="F1030" i="8"/>
  <c r="G1030" i="8"/>
  <c r="H1030" i="8"/>
  <c r="F1031" i="8"/>
  <c r="G1031" i="8"/>
  <c r="H1031" i="8"/>
  <c r="F1032" i="8"/>
  <c r="G1032" i="8"/>
  <c r="H1032" i="8"/>
  <c r="F1033" i="8"/>
  <c r="G1033" i="8"/>
  <c r="H1033" i="8"/>
  <c r="F1034" i="8"/>
  <c r="G1034" i="8"/>
  <c r="H1034" i="8"/>
  <c r="F1035" i="8"/>
  <c r="G1035" i="8"/>
  <c r="H1035" i="8"/>
  <c r="F1036" i="8"/>
  <c r="G1036" i="8"/>
  <c r="H1036" i="8"/>
  <c r="F1037" i="8"/>
  <c r="G1037" i="8"/>
  <c r="H1037" i="8"/>
  <c r="F1038" i="8"/>
  <c r="G1038" i="8"/>
  <c r="H1038" i="8"/>
  <c r="F1039" i="8"/>
  <c r="G1039" i="8"/>
  <c r="H1039" i="8"/>
  <c r="F1040" i="8"/>
  <c r="G1040" i="8"/>
  <c r="H1040" i="8"/>
  <c r="F1041" i="8"/>
  <c r="G1041" i="8"/>
  <c r="H1041" i="8"/>
  <c r="F1042" i="8"/>
  <c r="G1042" i="8"/>
  <c r="H1042" i="8"/>
  <c r="F1043" i="8"/>
  <c r="G1043" i="8"/>
  <c r="H1043" i="8"/>
  <c r="F1044" i="8"/>
  <c r="G1044" i="8"/>
  <c r="H1044" i="8"/>
  <c r="F1045" i="8"/>
  <c r="G1045" i="8"/>
  <c r="H1045" i="8"/>
  <c r="F1046" i="8"/>
  <c r="G1046" i="8"/>
  <c r="H1046" i="8"/>
  <c r="F1047" i="8"/>
  <c r="G1047" i="8"/>
  <c r="H1047" i="8"/>
  <c r="F1048" i="8"/>
  <c r="G1048" i="8"/>
  <c r="H1048" i="8"/>
  <c r="F1049" i="8"/>
  <c r="G1049" i="8"/>
  <c r="H1049" i="8"/>
  <c r="F1050" i="8"/>
  <c r="G1050" i="8"/>
  <c r="H1050" i="8"/>
  <c r="F1051" i="8"/>
  <c r="G1051" i="8"/>
  <c r="H1051" i="8"/>
  <c r="F1052" i="8"/>
  <c r="G1052" i="8"/>
  <c r="H1052" i="8"/>
  <c r="F1053" i="8"/>
  <c r="G1053" i="8"/>
  <c r="H1053" i="8"/>
  <c r="F1054" i="8"/>
  <c r="G1054" i="8"/>
  <c r="H1054" i="8"/>
  <c r="F1055" i="8"/>
  <c r="G1055" i="8"/>
  <c r="H1055" i="8"/>
  <c r="F1056" i="8"/>
  <c r="G1056" i="8"/>
  <c r="H1056" i="8"/>
  <c r="F1057" i="8"/>
  <c r="G1057" i="8"/>
  <c r="H1057" i="8"/>
  <c r="F1058" i="8"/>
  <c r="G1058" i="8"/>
  <c r="H1058" i="8"/>
  <c r="F1059" i="8"/>
  <c r="G1059" i="8"/>
  <c r="H1059" i="8"/>
  <c r="F1060" i="8"/>
  <c r="G1060" i="8"/>
  <c r="H1060" i="8"/>
  <c r="F1061" i="8"/>
  <c r="G1061" i="8"/>
  <c r="H1061" i="8"/>
  <c r="F1062" i="8"/>
  <c r="G1062" i="8"/>
  <c r="H1062" i="8"/>
  <c r="F1063" i="8"/>
  <c r="G1063" i="8"/>
  <c r="H1063" i="8"/>
  <c r="F1064" i="8"/>
  <c r="G1064" i="8"/>
  <c r="H1064" i="8"/>
  <c r="F1065" i="8"/>
  <c r="G1065" i="8"/>
  <c r="H1065" i="8"/>
  <c r="F1066" i="8"/>
  <c r="G1066" i="8"/>
  <c r="H1066" i="8"/>
  <c r="F1067" i="8"/>
  <c r="G1067" i="8"/>
  <c r="H1067" i="8"/>
  <c r="F1068" i="8"/>
  <c r="G1068" i="8"/>
  <c r="H1068" i="8"/>
  <c r="F1069" i="8"/>
  <c r="G1069" i="8"/>
  <c r="H1069" i="8"/>
  <c r="F1070" i="8"/>
  <c r="G1070" i="8"/>
  <c r="H1070" i="8"/>
  <c r="F1071" i="8"/>
  <c r="G1071" i="8"/>
  <c r="H1071" i="8"/>
  <c r="F1072" i="8"/>
  <c r="G1072" i="8"/>
  <c r="H1072" i="8"/>
  <c r="F1073" i="8"/>
  <c r="G1073" i="8"/>
  <c r="H1073" i="8"/>
  <c r="F1074" i="8"/>
  <c r="G1074" i="8"/>
  <c r="H1074" i="8"/>
  <c r="F1075" i="8"/>
  <c r="G1075" i="8"/>
  <c r="H1075" i="8"/>
  <c r="F1076" i="8"/>
  <c r="G1076" i="8"/>
  <c r="H1076" i="8"/>
  <c r="F1077" i="8"/>
  <c r="G1077" i="8"/>
  <c r="H1077" i="8"/>
  <c r="F1078" i="8"/>
  <c r="G1078" i="8"/>
  <c r="H1078" i="8"/>
  <c r="F1079" i="8"/>
  <c r="G1079" i="8"/>
  <c r="H1079" i="8"/>
  <c r="F1080" i="8"/>
  <c r="G1080" i="8"/>
  <c r="H1080" i="8"/>
  <c r="F1081" i="8"/>
  <c r="G1081" i="8"/>
  <c r="H1081" i="8"/>
  <c r="F1082" i="8"/>
  <c r="G1082" i="8"/>
  <c r="H1082" i="8"/>
  <c r="F1083" i="8"/>
  <c r="G1083" i="8"/>
  <c r="H1083" i="8"/>
  <c r="F1084" i="8"/>
  <c r="G1084" i="8"/>
  <c r="H1084" i="8"/>
  <c r="F1085" i="8"/>
  <c r="G1085" i="8"/>
  <c r="H1085" i="8"/>
  <c r="F1086" i="8"/>
  <c r="G1086" i="8"/>
  <c r="H1086" i="8"/>
  <c r="F1087" i="8"/>
  <c r="G1087" i="8"/>
  <c r="H1087" i="8"/>
  <c r="F1088" i="8"/>
  <c r="G1088" i="8"/>
  <c r="H1088" i="8"/>
  <c r="F1089" i="8"/>
  <c r="G1089" i="8"/>
  <c r="H1089" i="8"/>
  <c r="F1090" i="8"/>
  <c r="G1090" i="8"/>
  <c r="H1090" i="8"/>
  <c r="F1091" i="8"/>
  <c r="G1091" i="8"/>
  <c r="H1091" i="8"/>
  <c r="F1092" i="8"/>
  <c r="G1092" i="8"/>
  <c r="H1092" i="8"/>
  <c r="F1093" i="8"/>
  <c r="G1093" i="8"/>
  <c r="H1093" i="8"/>
  <c r="F1094" i="8"/>
  <c r="G1094" i="8"/>
  <c r="H1094" i="8"/>
  <c r="F1095" i="8"/>
  <c r="G1095" i="8"/>
  <c r="H1095" i="8"/>
  <c r="F1096" i="8"/>
  <c r="G1096" i="8"/>
  <c r="H1096" i="8"/>
  <c r="F1097" i="8"/>
  <c r="G1097" i="8"/>
  <c r="H1097" i="8"/>
  <c r="F1098" i="8"/>
  <c r="G1098" i="8"/>
  <c r="H1098" i="8"/>
  <c r="F1099" i="8"/>
  <c r="G1099" i="8"/>
  <c r="H1099" i="8"/>
  <c r="F1100" i="8"/>
  <c r="G1100" i="8"/>
  <c r="H1100" i="8"/>
  <c r="F1101" i="8"/>
  <c r="G1101" i="8"/>
  <c r="H1101" i="8"/>
  <c r="F1102" i="8"/>
  <c r="G1102" i="8"/>
  <c r="H1102" i="8"/>
  <c r="F1103" i="8"/>
  <c r="G1103" i="8"/>
  <c r="H1103" i="8"/>
  <c r="F1104" i="8"/>
  <c r="G1104" i="8"/>
  <c r="H1104" i="8"/>
  <c r="F1105" i="8"/>
  <c r="G1105" i="8"/>
  <c r="H1105" i="8"/>
  <c r="F1106" i="8"/>
  <c r="G1106" i="8"/>
  <c r="H1106" i="8"/>
  <c r="F1107" i="8"/>
  <c r="G1107" i="8"/>
  <c r="H1107" i="8"/>
  <c r="F1108" i="8"/>
  <c r="G1108" i="8"/>
  <c r="H1108" i="8"/>
  <c r="F1109" i="8"/>
  <c r="G1109" i="8"/>
  <c r="H1109" i="8"/>
  <c r="F1110" i="8"/>
  <c r="G1110" i="8"/>
  <c r="H1110" i="8"/>
  <c r="F1111" i="8"/>
  <c r="G1111" i="8"/>
  <c r="H1111" i="8"/>
  <c r="F1112" i="8"/>
  <c r="G1112" i="8"/>
  <c r="H1112" i="8"/>
  <c r="F1113" i="8"/>
  <c r="G1113" i="8"/>
  <c r="H1113" i="8"/>
  <c r="F1114" i="8"/>
  <c r="G1114" i="8"/>
  <c r="H1114" i="8"/>
  <c r="F1115" i="8"/>
  <c r="G1115" i="8"/>
  <c r="H1115" i="8"/>
  <c r="F1116" i="8"/>
  <c r="G1116" i="8"/>
  <c r="H1116" i="8"/>
  <c r="F1117" i="8"/>
  <c r="G1117" i="8"/>
  <c r="H1117" i="8"/>
  <c r="F1118" i="8"/>
  <c r="G1118" i="8"/>
  <c r="H1118" i="8"/>
  <c r="F1119" i="8"/>
  <c r="G1119" i="8"/>
  <c r="H1119" i="8"/>
  <c r="F1120" i="8"/>
  <c r="G1120" i="8"/>
  <c r="H1120" i="8"/>
  <c r="F1121" i="8"/>
  <c r="G1121" i="8"/>
  <c r="H1121" i="8"/>
  <c r="F1122" i="8"/>
  <c r="G1122" i="8"/>
  <c r="H1122" i="8"/>
  <c r="F1123" i="8"/>
  <c r="G1123" i="8"/>
  <c r="H1123" i="8"/>
  <c r="F1124" i="8"/>
  <c r="G1124" i="8"/>
  <c r="H1124" i="8"/>
  <c r="F1125" i="8"/>
  <c r="G1125" i="8"/>
  <c r="H1125" i="8"/>
  <c r="F1126" i="8"/>
  <c r="G1126" i="8"/>
  <c r="H1126" i="8"/>
  <c r="F1127" i="8"/>
  <c r="G1127" i="8"/>
  <c r="H1127" i="8"/>
  <c r="F1128" i="8"/>
  <c r="G1128" i="8"/>
  <c r="H1128" i="8"/>
  <c r="F1129" i="8"/>
  <c r="G1129" i="8"/>
  <c r="H1129" i="8"/>
  <c r="F1130" i="8"/>
  <c r="G1130" i="8"/>
  <c r="H1130" i="8"/>
  <c r="F1131" i="8"/>
  <c r="G1131" i="8"/>
  <c r="H1131" i="8"/>
  <c r="F1132" i="8"/>
  <c r="G1132" i="8"/>
  <c r="H1132" i="8"/>
  <c r="F1133" i="8"/>
  <c r="G1133" i="8"/>
  <c r="H1133" i="8"/>
  <c r="F1134" i="8"/>
  <c r="G1134" i="8"/>
  <c r="H1134" i="8"/>
  <c r="F1135" i="8"/>
  <c r="G1135" i="8"/>
  <c r="H1135" i="8"/>
  <c r="F1136" i="8"/>
  <c r="G1136" i="8"/>
  <c r="H1136" i="8"/>
  <c r="F1137" i="8"/>
  <c r="G1137" i="8"/>
  <c r="H1137" i="8"/>
  <c r="F1138" i="8"/>
  <c r="G1138" i="8"/>
  <c r="H1138" i="8"/>
  <c r="F1139" i="8"/>
  <c r="G1139" i="8"/>
  <c r="H1139" i="8"/>
  <c r="F1140" i="8"/>
  <c r="G1140" i="8"/>
  <c r="H1140" i="8"/>
  <c r="F1141" i="8"/>
  <c r="G1141" i="8"/>
  <c r="H1141" i="8"/>
  <c r="F1142" i="8"/>
  <c r="G1142" i="8"/>
  <c r="H1142" i="8"/>
  <c r="F1143" i="8"/>
  <c r="G1143" i="8"/>
  <c r="H1143" i="8"/>
  <c r="F1144" i="8"/>
  <c r="G1144" i="8"/>
  <c r="H1144" i="8"/>
  <c r="F1145" i="8"/>
  <c r="G1145" i="8"/>
  <c r="H1145" i="8"/>
  <c r="F1146" i="8"/>
  <c r="G1146" i="8"/>
  <c r="H1146" i="8"/>
  <c r="F1147" i="8"/>
  <c r="G1147" i="8"/>
  <c r="H1147" i="8"/>
  <c r="F1148" i="8"/>
  <c r="G1148" i="8"/>
  <c r="H1148" i="8"/>
  <c r="F1149" i="8"/>
  <c r="G1149" i="8"/>
  <c r="H1149" i="8"/>
  <c r="F1150" i="8"/>
  <c r="G1150" i="8"/>
  <c r="H1150" i="8"/>
  <c r="F1151" i="8"/>
  <c r="G1151" i="8"/>
  <c r="H1151" i="8"/>
  <c r="F1152" i="8"/>
  <c r="G1152" i="8"/>
  <c r="H1152" i="8"/>
  <c r="F1153" i="8"/>
  <c r="G1153" i="8"/>
  <c r="H1153" i="8"/>
  <c r="F1154" i="8"/>
  <c r="G1154" i="8"/>
  <c r="H1154" i="8"/>
  <c r="F1155" i="8"/>
  <c r="G1155" i="8"/>
  <c r="H1155" i="8"/>
  <c r="F1156" i="8"/>
  <c r="G1156" i="8"/>
  <c r="H1156" i="8"/>
  <c r="F1157" i="8"/>
  <c r="G1157" i="8"/>
  <c r="H1157" i="8"/>
  <c r="F1158" i="8"/>
  <c r="G1158" i="8"/>
  <c r="H1158" i="8"/>
  <c r="F1159" i="8"/>
  <c r="G1159" i="8"/>
  <c r="H1159" i="8"/>
  <c r="F1160" i="8"/>
  <c r="G1160" i="8"/>
  <c r="H1160" i="8"/>
  <c r="F1161" i="8"/>
  <c r="G1161" i="8"/>
  <c r="H1161" i="8"/>
  <c r="F1162" i="8"/>
  <c r="G1162" i="8"/>
  <c r="H1162" i="8"/>
  <c r="F1163" i="8"/>
  <c r="G1163" i="8"/>
  <c r="H1163" i="8"/>
  <c r="F1164" i="8"/>
  <c r="G1164" i="8"/>
  <c r="H1164" i="8"/>
  <c r="F1165" i="8"/>
  <c r="G1165" i="8"/>
  <c r="H1165" i="8"/>
  <c r="F1166" i="8"/>
  <c r="G1166" i="8"/>
  <c r="H1166" i="8"/>
  <c r="F1167" i="8"/>
  <c r="G1167" i="8"/>
  <c r="H1167" i="8"/>
  <c r="F1168" i="8"/>
  <c r="G1168" i="8"/>
  <c r="H1168" i="8"/>
  <c r="F1169" i="8"/>
  <c r="G1169" i="8"/>
  <c r="H1169" i="8"/>
  <c r="F1170" i="8"/>
  <c r="G1170" i="8"/>
  <c r="H1170" i="8"/>
  <c r="F1171" i="8"/>
  <c r="G1171" i="8"/>
  <c r="H1171" i="8"/>
  <c r="F1172" i="8"/>
  <c r="G1172" i="8"/>
  <c r="H1172" i="8"/>
  <c r="F1173" i="8"/>
  <c r="G1173" i="8"/>
  <c r="H1173" i="8"/>
  <c r="F1174" i="8"/>
  <c r="G1174" i="8"/>
  <c r="H1174" i="8"/>
  <c r="F1175" i="8"/>
  <c r="G1175" i="8"/>
  <c r="H1175" i="8"/>
  <c r="F1176" i="8"/>
  <c r="G1176" i="8"/>
  <c r="H1176" i="8"/>
  <c r="F1177" i="8"/>
  <c r="G1177" i="8"/>
  <c r="H1177" i="8"/>
  <c r="F1178" i="8"/>
  <c r="G1178" i="8"/>
  <c r="H1178" i="8"/>
  <c r="F1179" i="8"/>
  <c r="G1179" i="8"/>
  <c r="H1179" i="8"/>
  <c r="F1180" i="8"/>
  <c r="G1180" i="8"/>
  <c r="H1180" i="8"/>
  <c r="F1181" i="8"/>
  <c r="G1181" i="8"/>
  <c r="H1181" i="8"/>
  <c r="F1182" i="8"/>
  <c r="G1182" i="8"/>
  <c r="H1182" i="8"/>
  <c r="F1183" i="8"/>
  <c r="G1183" i="8"/>
  <c r="H1183" i="8"/>
  <c r="F1184" i="8"/>
  <c r="G1184" i="8"/>
  <c r="H1184" i="8"/>
  <c r="F1185" i="8"/>
  <c r="G1185" i="8"/>
  <c r="H1185" i="8"/>
  <c r="F1186" i="8"/>
  <c r="G1186" i="8"/>
  <c r="H1186" i="8"/>
  <c r="F1187" i="8"/>
  <c r="G1187" i="8"/>
  <c r="H1187" i="8"/>
  <c r="F1188" i="8"/>
  <c r="G1188" i="8"/>
  <c r="H1188" i="8"/>
  <c r="F1189" i="8"/>
  <c r="G1189" i="8"/>
  <c r="H1189" i="8"/>
  <c r="F1190" i="8"/>
  <c r="G1190" i="8"/>
  <c r="H1190" i="8"/>
  <c r="F1191" i="8"/>
  <c r="G1191" i="8"/>
  <c r="H1191" i="8"/>
  <c r="F1192" i="8"/>
  <c r="G1192" i="8"/>
  <c r="H1192" i="8"/>
  <c r="F1193" i="8"/>
  <c r="G1193" i="8"/>
  <c r="H1193" i="8"/>
  <c r="F1194" i="8"/>
  <c r="G1194" i="8"/>
  <c r="H1194" i="8"/>
  <c r="F1195" i="8"/>
  <c r="G1195" i="8"/>
  <c r="H1195" i="8"/>
  <c r="F1196" i="8"/>
  <c r="G1196" i="8"/>
  <c r="H1196" i="8"/>
  <c r="F1197" i="8"/>
  <c r="G1197" i="8"/>
  <c r="H1197" i="8"/>
  <c r="F1198" i="8"/>
  <c r="G1198" i="8"/>
  <c r="H1198" i="8"/>
  <c r="F1199" i="8"/>
  <c r="G1199" i="8"/>
  <c r="H1199" i="8"/>
  <c r="F1200" i="8"/>
  <c r="G1200" i="8"/>
  <c r="H1200" i="8"/>
  <c r="F1201" i="8"/>
  <c r="G1201" i="8"/>
  <c r="H1201" i="8"/>
  <c r="F1202" i="8"/>
  <c r="G1202" i="8"/>
  <c r="H1202" i="8"/>
  <c r="F1203" i="8"/>
  <c r="G1203" i="8"/>
  <c r="H1203" i="8"/>
  <c r="F1204" i="8"/>
  <c r="G1204" i="8"/>
  <c r="H1204" i="8"/>
  <c r="F1205" i="8"/>
  <c r="G1205" i="8"/>
  <c r="H1205" i="8"/>
  <c r="F1206" i="8"/>
  <c r="G1206" i="8"/>
  <c r="H1206" i="8"/>
  <c r="F1207" i="8"/>
  <c r="G1207" i="8"/>
  <c r="H1207" i="8"/>
  <c r="F1208" i="8"/>
  <c r="G1208" i="8"/>
  <c r="H1208" i="8"/>
  <c r="F1209" i="8"/>
  <c r="G1209" i="8"/>
  <c r="H1209" i="8"/>
  <c r="F1210" i="8"/>
  <c r="G1210" i="8"/>
  <c r="H1210" i="8"/>
  <c r="F1211" i="8"/>
  <c r="G1211" i="8"/>
  <c r="H1211" i="8"/>
  <c r="F1212" i="8"/>
  <c r="G1212" i="8"/>
  <c r="H1212" i="8"/>
  <c r="F1213" i="8"/>
  <c r="G1213" i="8"/>
  <c r="H1213" i="8"/>
  <c r="F1214" i="8"/>
  <c r="G1214" i="8"/>
  <c r="H1214" i="8"/>
  <c r="F1215" i="8"/>
  <c r="G1215" i="8"/>
  <c r="H1215" i="8"/>
  <c r="F1216" i="8"/>
  <c r="G1216" i="8"/>
  <c r="H1216" i="8"/>
  <c r="F1217" i="8"/>
  <c r="G1217" i="8"/>
  <c r="H1217" i="8"/>
  <c r="F1218" i="8"/>
  <c r="G1218" i="8"/>
  <c r="H1218" i="8"/>
  <c r="F1219" i="8"/>
  <c r="G1219" i="8"/>
  <c r="H1219" i="8"/>
  <c r="F1220" i="8"/>
  <c r="G1220" i="8"/>
  <c r="H1220" i="8"/>
  <c r="F1221" i="8"/>
  <c r="G1221" i="8"/>
  <c r="H1221" i="8"/>
  <c r="F1222" i="8"/>
  <c r="G1222" i="8"/>
  <c r="H1222" i="8"/>
  <c r="F1223" i="8"/>
  <c r="G1223" i="8"/>
  <c r="H1223" i="8"/>
  <c r="F1224" i="8"/>
  <c r="G1224" i="8"/>
  <c r="H1224" i="8"/>
  <c r="F1225" i="8"/>
  <c r="G1225" i="8"/>
  <c r="H1225" i="8"/>
  <c r="F1226" i="8"/>
  <c r="G1226" i="8"/>
  <c r="H1226" i="8"/>
  <c r="F1227" i="8"/>
  <c r="G1227" i="8"/>
  <c r="H1227" i="8"/>
  <c r="F1228" i="8"/>
  <c r="G1228" i="8"/>
  <c r="H1228" i="8"/>
  <c r="F1229" i="8"/>
  <c r="G1229" i="8"/>
  <c r="H1229" i="8"/>
  <c r="F1230" i="8"/>
  <c r="G1230" i="8"/>
  <c r="H1230" i="8"/>
  <c r="F1231" i="8"/>
  <c r="G1231" i="8"/>
  <c r="H1231" i="8"/>
  <c r="F1232" i="8"/>
  <c r="G1232" i="8"/>
  <c r="H1232" i="8"/>
  <c r="F1233" i="8"/>
  <c r="G1233" i="8"/>
  <c r="H1233" i="8"/>
  <c r="F1234" i="8"/>
  <c r="G1234" i="8"/>
  <c r="H1234" i="8"/>
  <c r="F1235" i="8"/>
  <c r="G1235" i="8"/>
  <c r="H1235" i="8"/>
  <c r="F1236" i="8"/>
  <c r="G1236" i="8"/>
  <c r="H1236" i="8"/>
  <c r="F1237" i="8"/>
  <c r="G1237" i="8"/>
  <c r="H1237" i="8"/>
  <c r="F1238" i="8"/>
  <c r="G1238" i="8"/>
  <c r="H1238" i="8"/>
  <c r="F1239" i="8"/>
  <c r="G1239" i="8"/>
  <c r="H1239" i="8"/>
  <c r="F1240" i="8"/>
  <c r="G1240" i="8"/>
  <c r="H1240" i="8"/>
  <c r="F1241" i="8"/>
  <c r="G1241" i="8"/>
  <c r="H1241" i="8"/>
  <c r="F1242" i="8"/>
  <c r="G1242" i="8"/>
  <c r="H1242" i="8"/>
  <c r="F1243" i="8"/>
  <c r="G1243" i="8"/>
  <c r="H1243" i="8"/>
  <c r="F1244" i="8"/>
  <c r="G1244" i="8"/>
  <c r="H1244" i="8"/>
  <c r="F1245" i="8"/>
  <c r="G1245" i="8"/>
  <c r="H1245" i="8"/>
  <c r="F1246" i="8"/>
  <c r="G1246" i="8"/>
  <c r="H1246" i="8"/>
  <c r="F1247" i="8"/>
  <c r="G1247" i="8"/>
  <c r="H1247" i="8"/>
  <c r="F1248" i="8"/>
  <c r="G1248" i="8"/>
  <c r="H1248" i="8"/>
  <c r="F1249" i="8"/>
  <c r="G1249" i="8"/>
  <c r="H1249" i="8"/>
  <c r="F1250" i="8"/>
  <c r="G1250" i="8"/>
  <c r="H1250" i="8"/>
  <c r="F1251" i="8"/>
  <c r="G1251" i="8"/>
  <c r="H1251" i="8"/>
  <c r="F1252" i="8"/>
  <c r="G1252" i="8"/>
  <c r="H1252" i="8"/>
  <c r="F1253" i="8"/>
  <c r="G1253" i="8"/>
  <c r="H1253" i="8"/>
  <c r="F1254" i="8"/>
  <c r="G1254" i="8"/>
  <c r="H1254" i="8"/>
  <c r="F1255" i="8"/>
  <c r="G1255" i="8"/>
  <c r="H1255" i="8"/>
  <c r="F1256" i="8"/>
  <c r="G1256" i="8"/>
  <c r="H1256" i="8"/>
  <c r="F1257" i="8"/>
  <c r="G1257" i="8"/>
  <c r="H1257" i="8"/>
  <c r="F1258" i="8"/>
  <c r="G1258" i="8"/>
  <c r="H1258" i="8"/>
  <c r="F1259" i="8"/>
  <c r="G1259" i="8"/>
  <c r="H1259" i="8"/>
  <c r="F1260" i="8"/>
  <c r="G1260" i="8"/>
  <c r="H1260" i="8"/>
  <c r="F1261" i="8"/>
  <c r="G1261" i="8"/>
  <c r="H1261" i="8"/>
  <c r="F1262" i="8"/>
  <c r="G1262" i="8"/>
  <c r="H1262" i="8"/>
  <c r="F1263" i="8"/>
  <c r="G1263" i="8"/>
  <c r="H1263" i="8"/>
  <c r="F1264" i="8"/>
  <c r="G1264" i="8"/>
  <c r="H1264" i="8"/>
  <c r="F1265" i="8"/>
  <c r="G1265" i="8"/>
  <c r="H1265" i="8"/>
  <c r="F1266" i="8"/>
  <c r="G1266" i="8"/>
  <c r="H1266" i="8"/>
  <c r="F1267" i="8"/>
  <c r="G1267" i="8"/>
  <c r="H1267" i="8"/>
  <c r="F1268" i="8"/>
  <c r="G1268" i="8"/>
  <c r="H1268" i="8"/>
  <c r="F1269" i="8"/>
  <c r="G1269" i="8"/>
  <c r="H1269" i="8"/>
  <c r="F1270" i="8"/>
  <c r="G1270" i="8"/>
  <c r="H1270" i="8"/>
  <c r="F1271" i="8"/>
  <c r="G1271" i="8"/>
  <c r="H1271" i="8"/>
  <c r="F1272" i="8"/>
  <c r="G1272" i="8"/>
  <c r="H1272" i="8"/>
  <c r="F1273" i="8"/>
  <c r="G1273" i="8"/>
  <c r="H1273" i="8"/>
  <c r="F1274" i="8"/>
  <c r="G1274" i="8"/>
  <c r="H1274" i="8"/>
  <c r="F1275" i="8"/>
  <c r="G1275" i="8"/>
  <c r="H1275" i="8"/>
  <c r="F1276" i="8"/>
  <c r="G1276" i="8"/>
  <c r="H1276" i="8"/>
  <c r="F1277" i="8"/>
  <c r="G1277" i="8"/>
  <c r="H1277" i="8"/>
  <c r="F1278" i="8"/>
  <c r="G1278" i="8"/>
  <c r="H1278" i="8"/>
  <c r="F1279" i="8"/>
  <c r="G1279" i="8"/>
  <c r="H1279" i="8"/>
  <c r="F1280" i="8"/>
  <c r="G1280" i="8"/>
  <c r="H1280" i="8"/>
  <c r="F1281" i="8"/>
  <c r="G1281" i="8"/>
  <c r="H1281" i="8"/>
  <c r="F1282" i="8"/>
  <c r="G1282" i="8"/>
  <c r="H1282" i="8"/>
  <c r="F1283" i="8"/>
  <c r="G1283" i="8"/>
  <c r="H1283" i="8"/>
  <c r="F1284" i="8"/>
  <c r="G1284" i="8"/>
  <c r="H1284" i="8"/>
  <c r="F1285" i="8"/>
  <c r="G1285" i="8"/>
  <c r="H1285" i="8"/>
  <c r="F1286" i="8"/>
  <c r="G1286" i="8"/>
  <c r="H1286" i="8"/>
  <c r="F1287" i="8"/>
  <c r="G1287" i="8"/>
  <c r="H1287" i="8"/>
  <c r="F1288" i="8"/>
  <c r="G1288" i="8"/>
  <c r="H1288" i="8"/>
  <c r="F1289" i="8"/>
  <c r="G1289" i="8"/>
  <c r="H1289" i="8"/>
  <c r="F1290" i="8"/>
  <c r="G1290" i="8"/>
  <c r="H1290" i="8"/>
  <c r="F1291" i="8"/>
  <c r="G1291" i="8"/>
  <c r="H1291" i="8"/>
  <c r="F1292" i="8"/>
  <c r="G1292" i="8"/>
  <c r="H1292" i="8"/>
  <c r="F1293" i="8"/>
  <c r="G1293" i="8"/>
  <c r="H1293" i="8"/>
  <c r="F1294" i="8"/>
  <c r="G1294" i="8"/>
  <c r="H1294" i="8"/>
  <c r="F1295" i="8"/>
  <c r="G1295" i="8"/>
  <c r="H1295" i="8"/>
  <c r="F1296" i="8"/>
  <c r="G1296" i="8"/>
  <c r="H1296" i="8"/>
  <c r="F1297" i="8"/>
  <c r="G1297" i="8"/>
  <c r="H1297" i="8"/>
  <c r="F1298" i="8"/>
  <c r="G1298" i="8"/>
  <c r="H1298" i="8"/>
  <c r="F1299" i="8"/>
  <c r="G1299" i="8"/>
  <c r="H1299" i="8"/>
  <c r="F1300" i="8"/>
  <c r="G1300" i="8"/>
  <c r="H1300" i="8"/>
  <c r="F1301" i="8"/>
  <c r="G1301" i="8"/>
  <c r="H1301" i="8"/>
  <c r="F1302" i="8"/>
  <c r="G1302" i="8"/>
  <c r="H1302" i="8"/>
  <c r="F1303" i="8"/>
  <c r="G1303" i="8"/>
  <c r="H1303" i="8"/>
  <c r="F1304" i="8"/>
  <c r="G1304" i="8"/>
  <c r="H1304" i="8"/>
  <c r="F1305" i="8"/>
  <c r="G1305" i="8"/>
  <c r="H1305" i="8"/>
  <c r="F1306" i="8"/>
  <c r="G1306" i="8"/>
  <c r="H1306" i="8"/>
  <c r="F1307" i="8"/>
  <c r="G1307" i="8"/>
  <c r="H1307" i="8"/>
  <c r="F1308" i="8"/>
  <c r="G1308" i="8"/>
  <c r="H1308" i="8"/>
  <c r="F1309" i="8"/>
  <c r="G1309" i="8"/>
  <c r="H1309" i="8"/>
  <c r="F1310" i="8"/>
  <c r="G1310" i="8"/>
  <c r="H1310" i="8"/>
  <c r="F1311" i="8"/>
  <c r="G1311" i="8"/>
  <c r="H1311" i="8"/>
  <c r="F1312" i="8"/>
  <c r="G1312" i="8"/>
  <c r="H1312" i="8"/>
  <c r="F1313" i="8"/>
  <c r="G1313" i="8"/>
  <c r="H1313" i="8"/>
  <c r="F1314" i="8"/>
  <c r="G1314" i="8"/>
  <c r="H1314" i="8"/>
  <c r="F1315" i="8"/>
  <c r="G1315" i="8"/>
  <c r="H1315" i="8"/>
  <c r="F1316" i="8"/>
  <c r="G1316" i="8"/>
  <c r="H1316" i="8"/>
  <c r="F1317" i="8"/>
  <c r="G1317" i="8"/>
  <c r="H1317" i="8"/>
  <c r="F1318" i="8"/>
  <c r="G1318" i="8"/>
  <c r="H1318" i="8"/>
  <c r="F1319" i="8"/>
  <c r="G1319" i="8"/>
  <c r="H1319" i="8"/>
  <c r="F1320" i="8"/>
  <c r="G1320" i="8"/>
  <c r="H1320" i="8"/>
  <c r="F1321" i="8"/>
  <c r="G1321" i="8"/>
  <c r="H1321" i="8"/>
  <c r="F1322" i="8"/>
  <c r="G1322" i="8"/>
  <c r="H1322" i="8"/>
  <c r="F1323" i="8"/>
  <c r="G1323" i="8"/>
  <c r="H1323" i="8"/>
  <c r="F1324" i="8"/>
  <c r="G1324" i="8"/>
  <c r="H1324" i="8"/>
  <c r="F1325" i="8"/>
  <c r="G1325" i="8"/>
  <c r="H1325" i="8"/>
  <c r="F1326" i="8"/>
  <c r="G1326" i="8"/>
  <c r="H1326" i="8"/>
  <c r="F1327" i="8"/>
  <c r="G1327" i="8"/>
  <c r="H1327" i="8"/>
  <c r="F1328" i="8"/>
  <c r="G1328" i="8"/>
  <c r="H1328" i="8"/>
  <c r="F1329" i="8"/>
  <c r="G1329" i="8"/>
  <c r="H1329" i="8"/>
  <c r="F1330" i="8"/>
  <c r="G1330" i="8"/>
  <c r="H1330" i="8"/>
  <c r="F1331" i="8"/>
  <c r="G1331" i="8"/>
  <c r="H1331" i="8"/>
  <c r="F1332" i="8"/>
  <c r="G1332" i="8"/>
  <c r="H1332" i="8"/>
  <c r="F1333" i="8"/>
  <c r="G1333" i="8"/>
  <c r="H1333" i="8"/>
  <c r="F1334" i="8"/>
  <c r="G1334" i="8"/>
  <c r="H1334" i="8"/>
  <c r="F1335" i="8"/>
  <c r="G1335" i="8"/>
  <c r="H1335" i="8"/>
  <c r="F1336" i="8"/>
  <c r="G1336" i="8"/>
  <c r="H1336" i="8"/>
  <c r="F1337" i="8"/>
  <c r="G1337" i="8"/>
  <c r="H1337" i="8"/>
  <c r="F1338" i="8"/>
  <c r="G1338" i="8"/>
  <c r="H1338" i="8"/>
  <c r="F1339" i="8"/>
  <c r="G1339" i="8"/>
  <c r="H1339" i="8"/>
  <c r="F1340" i="8"/>
  <c r="G1340" i="8"/>
  <c r="H1340" i="8"/>
  <c r="F1341" i="8"/>
  <c r="G1341" i="8"/>
  <c r="H1341" i="8"/>
  <c r="F1342" i="8"/>
  <c r="G1342" i="8"/>
  <c r="H1342" i="8"/>
  <c r="F1343" i="8"/>
  <c r="G1343" i="8"/>
  <c r="H1343" i="8"/>
  <c r="F1344" i="8"/>
  <c r="G1344" i="8"/>
  <c r="H1344" i="8"/>
  <c r="F1345" i="8"/>
  <c r="G1345" i="8"/>
  <c r="H1345" i="8"/>
  <c r="F1346" i="8"/>
  <c r="G1346" i="8"/>
  <c r="H1346" i="8"/>
  <c r="F1347" i="8"/>
  <c r="G1347" i="8"/>
  <c r="H1347" i="8"/>
  <c r="F1348" i="8"/>
  <c r="G1348" i="8"/>
  <c r="H1348" i="8"/>
  <c r="F1349" i="8"/>
  <c r="G1349" i="8"/>
  <c r="H1349" i="8"/>
  <c r="F1350" i="8"/>
  <c r="G1350" i="8"/>
  <c r="H1350" i="8"/>
  <c r="F1351" i="8"/>
  <c r="G1351" i="8"/>
  <c r="H1351" i="8"/>
  <c r="F1352" i="8"/>
  <c r="G1352" i="8"/>
  <c r="H1352" i="8"/>
  <c r="F1353" i="8"/>
  <c r="G1353" i="8"/>
  <c r="H1353" i="8"/>
  <c r="F1354" i="8"/>
  <c r="G1354" i="8"/>
  <c r="H1354" i="8"/>
  <c r="F1355" i="8"/>
  <c r="G1355" i="8"/>
  <c r="H1355" i="8"/>
  <c r="F1356" i="8"/>
  <c r="G1356" i="8"/>
  <c r="H1356" i="8"/>
  <c r="F1357" i="8"/>
  <c r="G1357" i="8"/>
  <c r="H1357" i="8"/>
  <c r="F1358" i="8"/>
  <c r="G1358" i="8"/>
  <c r="H1358" i="8"/>
  <c r="F1359" i="8"/>
  <c r="G1359" i="8"/>
  <c r="H1359" i="8"/>
  <c r="F1360" i="8"/>
  <c r="G1360" i="8"/>
  <c r="H1360" i="8"/>
  <c r="F1361" i="8"/>
  <c r="G1361" i="8"/>
  <c r="H1361" i="8"/>
  <c r="F1362" i="8"/>
  <c r="G1362" i="8"/>
  <c r="H1362" i="8"/>
  <c r="F1363" i="8"/>
  <c r="G1363" i="8"/>
  <c r="H1363" i="8"/>
  <c r="F1364" i="8"/>
  <c r="G1364" i="8"/>
  <c r="H1364" i="8"/>
  <c r="F1365" i="8"/>
  <c r="G1365" i="8"/>
  <c r="H1365" i="8"/>
  <c r="F1366" i="8"/>
  <c r="G1366" i="8"/>
  <c r="H1366" i="8"/>
  <c r="F1367" i="8"/>
  <c r="G1367" i="8"/>
  <c r="H1367" i="8"/>
  <c r="F1368" i="8"/>
  <c r="G1368" i="8"/>
  <c r="H1368" i="8"/>
  <c r="F1369" i="8"/>
  <c r="G1369" i="8"/>
  <c r="H1369" i="8"/>
  <c r="F1370" i="8"/>
  <c r="G1370" i="8"/>
  <c r="H1370" i="8"/>
  <c r="F1371" i="8"/>
  <c r="G1371" i="8"/>
  <c r="H1371" i="8"/>
  <c r="F1372" i="8"/>
  <c r="G1372" i="8"/>
  <c r="H1372" i="8"/>
  <c r="F1373" i="8"/>
  <c r="G1373" i="8"/>
  <c r="H1373" i="8"/>
  <c r="F1374" i="8"/>
  <c r="G1374" i="8"/>
  <c r="H1374" i="8"/>
  <c r="F1375" i="8"/>
  <c r="G1375" i="8"/>
  <c r="H1375" i="8"/>
  <c r="F1376" i="8"/>
  <c r="G1376" i="8"/>
  <c r="H1376" i="8"/>
  <c r="F1377" i="8"/>
  <c r="G1377" i="8"/>
  <c r="H1377" i="8"/>
  <c r="F1378" i="8"/>
  <c r="G1378" i="8"/>
  <c r="H1378" i="8"/>
  <c r="F1379" i="8"/>
  <c r="G1379" i="8"/>
  <c r="H1379" i="8"/>
  <c r="F1380" i="8"/>
  <c r="G1380" i="8"/>
  <c r="H1380" i="8"/>
  <c r="F1381" i="8"/>
  <c r="G1381" i="8"/>
  <c r="H1381" i="8"/>
  <c r="F1382" i="8"/>
  <c r="G1382" i="8"/>
  <c r="H1382" i="8"/>
  <c r="F1383" i="8"/>
  <c r="G1383" i="8"/>
  <c r="H1383" i="8"/>
  <c r="F1384" i="8"/>
  <c r="G1384" i="8"/>
  <c r="H1384" i="8"/>
  <c r="F1385" i="8"/>
  <c r="G1385" i="8"/>
  <c r="H1385" i="8"/>
  <c r="F1386" i="8"/>
  <c r="G1386" i="8"/>
  <c r="H1386" i="8"/>
  <c r="F1387" i="8"/>
  <c r="G1387" i="8"/>
  <c r="H1387" i="8"/>
  <c r="F1388" i="8"/>
  <c r="G1388" i="8"/>
  <c r="H1388" i="8"/>
  <c r="F1389" i="8"/>
  <c r="G1389" i="8"/>
  <c r="H1389" i="8"/>
  <c r="F1390" i="8"/>
  <c r="G1390" i="8"/>
  <c r="H1390" i="8"/>
  <c r="F1391" i="8"/>
  <c r="G1391" i="8"/>
  <c r="H1391" i="8"/>
  <c r="F1392" i="8"/>
  <c r="G1392" i="8"/>
  <c r="H1392" i="8"/>
  <c r="F1393" i="8"/>
  <c r="G1393" i="8"/>
  <c r="H1393" i="8"/>
  <c r="F1394" i="8"/>
  <c r="G1394" i="8"/>
  <c r="H1394" i="8"/>
  <c r="F1395" i="8"/>
  <c r="G1395" i="8"/>
  <c r="H1395" i="8"/>
  <c r="F1396" i="8"/>
  <c r="G1396" i="8"/>
  <c r="H1396" i="8"/>
  <c r="F1397" i="8"/>
  <c r="G1397" i="8"/>
  <c r="H1397" i="8"/>
  <c r="F1398" i="8"/>
  <c r="G1398" i="8"/>
  <c r="H1398" i="8"/>
  <c r="F1399" i="8"/>
  <c r="G1399" i="8"/>
  <c r="H1399" i="8"/>
  <c r="F1400" i="8"/>
  <c r="G1400" i="8"/>
  <c r="H1400" i="8"/>
  <c r="F1401" i="8"/>
  <c r="G1401" i="8"/>
  <c r="H1401" i="8"/>
  <c r="F1402" i="8"/>
  <c r="G1402" i="8"/>
  <c r="H1402" i="8"/>
  <c r="F1403" i="8"/>
  <c r="G1403" i="8"/>
  <c r="H1403" i="8"/>
  <c r="F1404" i="8"/>
  <c r="G1404" i="8"/>
  <c r="H1404" i="8"/>
  <c r="F1405" i="8"/>
  <c r="G1405" i="8"/>
  <c r="H1405" i="8"/>
  <c r="F1406" i="8"/>
  <c r="G1406" i="8"/>
  <c r="H1406" i="8"/>
  <c r="F1407" i="8"/>
  <c r="G1407" i="8"/>
  <c r="H1407" i="8"/>
  <c r="F1408" i="8"/>
  <c r="G1408" i="8"/>
  <c r="H1408" i="8"/>
  <c r="F1409" i="8"/>
  <c r="G1409" i="8"/>
  <c r="H1409" i="8"/>
  <c r="F1410" i="8"/>
  <c r="G1410" i="8"/>
  <c r="H1410" i="8"/>
  <c r="F1411" i="8"/>
  <c r="G1411" i="8"/>
  <c r="H1411" i="8"/>
  <c r="F1412" i="8"/>
  <c r="G1412" i="8"/>
  <c r="H1412" i="8"/>
  <c r="F1413" i="8"/>
  <c r="G1413" i="8"/>
  <c r="H1413" i="8"/>
  <c r="F1414" i="8"/>
  <c r="G1414" i="8"/>
  <c r="H1414" i="8"/>
  <c r="F1415" i="8"/>
  <c r="G1415" i="8"/>
  <c r="H1415" i="8"/>
  <c r="F1416" i="8"/>
  <c r="G1416" i="8"/>
  <c r="H1416" i="8"/>
  <c r="F1417" i="8"/>
  <c r="G1417" i="8"/>
  <c r="H1417" i="8"/>
  <c r="F1418" i="8"/>
  <c r="G1418" i="8"/>
  <c r="H1418" i="8"/>
  <c r="F1419" i="8"/>
  <c r="G1419" i="8"/>
  <c r="H1419" i="8"/>
  <c r="F1420" i="8"/>
  <c r="G1420" i="8"/>
  <c r="H1420" i="8"/>
  <c r="F1421" i="8"/>
  <c r="G1421" i="8"/>
  <c r="H1421" i="8"/>
  <c r="F1422" i="8"/>
  <c r="G1422" i="8"/>
  <c r="H1422" i="8"/>
  <c r="F1423" i="8"/>
  <c r="G1423" i="8"/>
  <c r="H1423" i="8"/>
  <c r="F1424" i="8"/>
  <c r="G1424" i="8"/>
  <c r="H1424" i="8"/>
  <c r="F1425" i="8"/>
  <c r="G1425" i="8"/>
  <c r="H1425" i="8"/>
  <c r="F1426" i="8"/>
  <c r="G1426" i="8"/>
  <c r="H1426" i="8"/>
  <c r="F1427" i="8"/>
  <c r="G1427" i="8"/>
  <c r="H1427" i="8"/>
  <c r="F1428" i="8"/>
  <c r="G1428" i="8"/>
  <c r="H1428" i="8"/>
  <c r="F1429" i="8"/>
  <c r="G1429" i="8"/>
  <c r="H1429" i="8"/>
  <c r="F1430" i="8"/>
  <c r="G1430" i="8"/>
  <c r="H1430" i="8"/>
  <c r="F1431" i="8"/>
  <c r="G1431" i="8"/>
  <c r="H1431" i="8"/>
  <c r="F1432" i="8"/>
  <c r="G1432" i="8"/>
  <c r="H1432" i="8"/>
  <c r="F1433" i="8"/>
  <c r="G1433" i="8"/>
  <c r="H1433" i="8"/>
  <c r="F1434" i="8"/>
  <c r="G1434" i="8"/>
  <c r="H1434" i="8"/>
  <c r="F1435" i="8"/>
  <c r="G1435" i="8"/>
  <c r="H1435" i="8"/>
  <c r="F1436" i="8"/>
  <c r="G1436" i="8"/>
  <c r="H1436" i="8"/>
  <c r="F1437" i="8"/>
  <c r="G1437" i="8"/>
  <c r="H1437" i="8"/>
  <c r="F1438" i="8"/>
  <c r="G1438" i="8"/>
  <c r="H1438" i="8"/>
  <c r="F1439" i="8"/>
  <c r="G1439" i="8"/>
  <c r="H1439" i="8"/>
  <c r="F1440" i="8"/>
  <c r="G1440" i="8"/>
  <c r="H1440" i="8"/>
  <c r="F1441" i="8"/>
  <c r="G1441" i="8"/>
  <c r="H1441" i="8"/>
  <c r="F1442" i="8"/>
  <c r="G1442" i="8"/>
  <c r="H1442" i="8"/>
  <c r="F1443" i="8"/>
  <c r="G1443" i="8"/>
  <c r="H1443" i="8"/>
  <c r="F1444" i="8"/>
  <c r="G1444" i="8"/>
  <c r="H1444" i="8"/>
  <c r="F1445" i="8"/>
  <c r="G1445" i="8"/>
  <c r="H1445" i="8"/>
  <c r="F1446" i="8"/>
  <c r="G1446" i="8"/>
  <c r="H1446" i="8"/>
  <c r="F1447" i="8"/>
  <c r="G1447" i="8"/>
  <c r="H1447" i="8"/>
  <c r="F1448" i="8"/>
  <c r="G1448" i="8"/>
  <c r="H1448" i="8"/>
  <c r="F1449" i="8"/>
  <c r="G1449" i="8"/>
  <c r="H1449" i="8"/>
  <c r="F1450" i="8"/>
  <c r="G1450" i="8"/>
  <c r="H1450" i="8"/>
  <c r="F1451" i="8"/>
  <c r="G1451" i="8"/>
  <c r="H1451" i="8"/>
  <c r="F1452" i="8"/>
  <c r="G1452" i="8"/>
  <c r="H1452" i="8"/>
  <c r="F1453" i="8"/>
  <c r="G1453" i="8"/>
  <c r="H1453" i="8"/>
  <c r="F1454" i="8"/>
  <c r="G1454" i="8"/>
  <c r="H1454" i="8"/>
  <c r="F1455" i="8"/>
  <c r="G1455" i="8"/>
  <c r="H1455" i="8"/>
  <c r="F1456" i="8"/>
  <c r="G1456" i="8"/>
  <c r="H1456" i="8"/>
  <c r="F1457" i="8"/>
  <c r="G1457" i="8"/>
  <c r="H1457" i="8"/>
  <c r="F1458" i="8"/>
  <c r="G1458" i="8"/>
  <c r="H1458" i="8"/>
  <c r="F1459" i="8"/>
  <c r="G1459" i="8"/>
  <c r="H1459" i="8"/>
  <c r="F1460" i="8"/>
  <c r="G1460" i="8"/>
  <c r="H1460" i="8"/>
  <c r="F1461" i="8"/>
  <c r="G1461" i="8"/>
  <c r="H1461" i="8"/>
  <c r="F1462" i="8"/>
  <c r="G1462" i="8"/>
  <c r="H1462" i="8"/>
  <c r="F1463" i="8"/>
  <c r="G1463" i="8"/>
  <c r="H1463" i="8"/>
  <c r="F1464" i="8"/>
  <c r="G1464" i="8"/>
  <c r="H1464" i="8"/>
  <c r="F1465" i="8"/>
  <c r="G1465" i="8"/>
  <c r="H1465" i="8"/>
  <c r="F1466" i="8"/>
  <c r="G1466" i="8"/>
  <c r="H1466" i="8"/>
  <c r="F1467" i="8"/>
  <c r="G1467" i="8"/>
  <c r="H1467" i="8"/>
  <c r="F1468" i="8"/>
  <c r="G1468" i="8"/>
  <c r="H1468" i="8"/>
  <c r="F1469" i="8"/>
  <c r="G1469" i="8"/>
  <c r="H1469" i="8"/>
  <c r="F1470" i="8"/>
  <c r="G1470" i="8"/>
  <c r="H1470" i="8"/>
  <c r="F1471" i="8"/>
  <c r="G1471" i="8"/>
  <c r="H1471" i="8"/>
  <c r="F1472" i="8"/>
  <c r="G1472" i="8"/>
  <c r="H1472" i="8"/>
  <c r="F1473" i="8"/>
  <c r="G1473" i="8"/>
  <c r="H1473" i="8"/>
  <c r="F1474" i="8"/>
  <c r="G1474" i="8"/>
  <c r="H1474" i="8"/>
  <c r="F1475" i="8"/>
  <c r="G1475" i="8"/>
  <c r="H1475" i="8"/>
  <c r="F1476" i="8"/>
  <c r="G1476" i="8"/>
  <c r="H1476" i="8"/>
  <c r="F1477" i="8"/>
  <c r="G1477" i="8"/>
  <c r="H1477" i="8"/>
  <c r="F1478" i="8"/>
  <c r="G1478" i="8"/>
  <c r="H1478" i="8"/>
  <c r="F1479" i="8"/>
  <c r="G1479" i="8"/>
  <c r="H1479" i="8"/>
  <c r="F1480" i="8"/>
  <c r="G1480" i="8"/>
  <c r="H1480" i="8"/>
  <c r="F1481" i="8"/>
  <c r="G1481" i="8"/>
  <c r="H1481" i="8"/>
  <c r="F1482" i="8"/>
  <c r="G1482" i="8"/>
  <c r="H1482" i="8"/>
  <c r="F1483" i="8"/>
  <c r="G1483" i="8"/>
  <c r="H1483" i="8"/>
  <c r="F1484" i="8"/>
  <c r="G1484" i="8"/>
  <c r="H1484" i="8"/>
  <c r="F1485" i="8"/>
  <c r="G1485" i="8"/>
  <c r="H1485" i="8"/>
  <c r="F1486" i="8"/>
  <c r="G1486" i="8"/>
  <c r="H1486" i="8"/>
  <c r="F1487" i="8"/>
  <c r="G1487" i="8"/>
  <c r="H1487" i="8"/>
  <c r="F1488" i="8"/>
  <c r="G1488" i="8"/>
  <c r="H1488" i="8"/>
  <c r="F1489" i="8"/>
  <c r="G1489" i="8"/>
  <c r="H1489" i="8"/>
  <c r="F1490" i="8"/>
  <c r="G1490" i="8"/>
  <c r="H1490" i="8"/>
  <c r="F1491" i="8"/>
  <c r="G1491" i="8"/>
  <c r="H1491" i="8"/>
  <c r="F1492" i="8"/>
  <c r="G1492" i="8"/>
  <c r="H1492" i="8"/>
  <c r="F1493" i="8"/>
  <c r="G1493" i="8"/>
  <c r="H1493" i="8"/>
  <c r="F1494" i="8"/>
  <c r="G1494" i="8"/>
  <c r="H1494" i="8"/>
  <c r="F1495" i="8"/>
  <c r="G1495" i="8"/>
  <c r="H1495" i="8"/>
  <c r="F1496" i="8"/>
  <c r="G1496" i="8"/>
  <c r="H1496" i="8"/>
  <c r="F1497" i="8"/>
  <c r="G1497" i="8"/>
  <c r="H1497" i="8"/>
  <c r="F1498" i="8"/>
  <c r="G1498" i="8"/>
  <c r="H1498" i="8"/>
  <c r="F1499" i="8"/>
  <c r="G1499" i="8"/>
  <c r="H1499" i="8"/>
  <c r="F1500" i="8"/>
  <c r="G1500" i="8"/>
  <c r="H1500" i="8"/>
  <c r="F1501" i="8"/>
  <c r="G1501" i="8"/>
  <c r="H1501" i="8"/>
  <c r="F1502" i="8"/>
  <c r="G1502" i="8"/>
  <c r="H1502" i="8"/>
  <c r="F1503" i="8"/>
  <c r="G1503" i="8"/>
  <c r="H1503" i="8"/>
  <c r="F1504" i="8"/>
  <c r="G1504" i="8"/>
  <c r="H1504" i="8"/>
  <c r="F1505" i="8"/>
  <c r="G1505" i="8"/>
  <c r="H1505" i="8"/>
  <c r="F1506" i="8"/>
  <c r="G1506" i="8"/>
  <c r="H1506" i="8"/>
  <c r="F1507" i="8"/>
  <c r="G1507" i="8"/>
  <c r="H1507" i="8"/>
  <c r="F1508" i="8"/>
  <c r="G1508" i="8"/>
  <c r="H1508" i="8"/>
  <c r="F1509" i="8"/>
  <c r="G1509" i="8"/>
  <c r="H1509" i="8"/>
  <c r="F1510" i="8"/>
  <c r="G1510" i="8"/>
  <c r="H1510" i="8"/>
  <c r="F1511" i="8"/>
  <c r="G1511" i="8"/>
  <c r="H1511" i="8"/>
  <c r="F1512" i="8"/>
  <c r="G1512" i="8"/>
  <c r="H1512" i="8"/>
  <c r="F1513" i="8"/>
  <c r="G1513" i="8"/>
  <c r="H1513" i="8"/>
  <c r="F1514" i="8"/>
  <c r="G1514" i="8"/>
  <c r="H1514" i="8"/>
  <c r="F1515" i="8"/>
  <c r="G1515" i="8"/>
  <c r="H1515" i="8"/>
  <c r="F1516" i="8"/>
  <c r="G1516" i="8"/>
  <c r="H1516" i="8"/>
  <c r="F1517" i="8"/>
  <c r="G1517" i="8"/>
  <c r="H1517" i="8"/>
  <c r="F1518" i="8"/>
  <c r="G1518" i="8"/>
  <c r="H1518" i="8"/>
  <c r="F1519" i="8"/>
  <c r="G1519" i="8"/>
  <c r="H1519" i="8"/>
  <c r="F1520" i="8"/>
  <c r="G1520" i="8"/>
  <c r="H1520" i="8"/>
  <c r="F1521" i="8"/>
  <c r="G1521" i="8"/>
  <c r="H1521" i="8"/>
  <c r="F1522" i="8"/>
  <c r="G1522" i="8"/>
  <c r="H1522" i="8"/>
  <c r="F1523" i="8"/>
  <c r="G1523" i="8"/>
  <c r="H1523" i="8"/>
  <c r="F1524" i="8"/>
  <c r="G1524" i="8"/>
  <c r="H1524" i="8"/>
  <c r="F1525" i="8"/>
  <c r="G1525" i="8"/>
  <c r="H1525" i="8"/>
  <c r="F1526" i="8"/>
  <c r="G1526" i="8"/>
  <c r="H1526" i="8"/>
  <c r="F1527" i="8"/>
  <c r="G1527" i="8"/>
  <c r="H1527" i="8"/>
  <c r="F1528" i="8"/>
  <c r="G1528" i="8"/>
  <c r="H1528" i="8"/>
  <c r="F1529" i="8"/>
  <c r="G1529" i="8"/>
  <c r="H1529" i="8"/>
  <c r="F1530" i="8"/>
  <c r="G1530" i="8"/>
  <c r="H1530" i="8"/>
  <c r="F1531" i="8"/>
  <c r="G1531" i="8"/>
  <c r="H1531" i="8"/>
  <c r="F1532" i="8"/>
  <c r="G1532" i="8"/>
  <c r="H1532" i="8"/>
  <c r="F1533" i="8"/>
  <c r="G1533" i="8"/>
  <c r="H1533" i="8"/>
  <c r="F1534" i="8"/>
  <c r="G1534" i="8"/>
  <c r="H1534" i="8"/>
  <c r="F1535" i="8"/>
  <c r="G1535" i="8"/>
  <c r="H1535" i="8"/>
  <c r="F1536" i="8"/>
  <c r="G1536" i="8"/>
  <c r="H1536" i="8"/>
  <c r="F1537" i="8"/>
  <c r="G1537" i="8"/>
  <c r="H1537" i="8"/>
  <c r="F1538" i="8"/>
  <c r="G1538" i="8"/>
  <c r="H1538" i="8"/>
  <c r="F1539" i="8"/>
  <c r="G1539" i="8"/>
  <c r="H1539" i="8"/>
  <c r="F1540" i="8"/>
  <c r="G1540" i="8"/>
  <c r="H1540" i="8"/>
  <c r="F1541" i="8"/>
  <c r="G1541" i="8"/>
  <c r="H1541" i="8"/>
  <c r="F1542" i="8"/>
  <c r="G1542" i="8"/>
  <c r="H1542" i="8"/>
  <c r="F1543" i="8"/>
  <c r="G1543" i="8"/>
  <c r="H1543" i="8"/>
  <c r="F1544" i="8"/>
  <c r="G1544" i="8"/>
  <c r="H1544" i="8"/>
  <c r="F1545" i="8"/>
  <c r="G1545" i="8"/>
  <c r="H1545" i="8"/>
  <c r="F1546" i="8"/>
  <c r="G1546" i="8"/>
  <c r="H1546" i="8"/>
  <c r="F1547" i="8"/>
  <c r="G1547" i="8"/>
  <c r="H1547" i="8"/>
  <c r="F1548" i="8"/>
  <c r="G1548" i="8"/>
  <c r="H1548" i="8"/>
  <c r="F1549" i="8"/>
  <c r="G1549" i="8"/>
  <c r="H1549" i="8"/>
  <c r="F1550" i="8"/>
  <c r="G1550" i="8"/>
  <c r="H1550" i="8"/>
  <c r="F1551" i="8"/>
  <c r="G1551" i="8"/>
  <c r="H1551" i="8"/>
  <c r="F1552" i="8"/>
  <c r="G1552" i="8"/>
  <c r="H1552" i="8"/>
  <c r="F1553" i="8"/>
  <c r="G1553" i="8"/>
  <c r="H1553" i="8"/>
  <c r="F1554" i="8"/>
  <c r="G1554" i="8"/>
  <c r="H1554" i="8"/>
  <c r="F1555" i="8"/>
  <c r="G1555" i="8"/>
  <c r="H1555" i="8"/>
  <c r="F1556" i="8"/>
  <c r="G1556" i="8"/>
  <c r="H1556" i="8"/>
  <c r="F1557" i="8"/>
  <c r="G1557" i="8"/>
  <c r="H1557" i="8"/>
  <c r="F1558" i="8"/>
  <c r="G1558" i="8"/>
  <c r="H1558" i="8"/>
  <c r="F1559" i="8"/>
  <c r="G1559" i="8"/>
  <c r="H1559" i="8"/>
  <c r="F1560" i="8"/>
  <c r="G1560" i="8"/>
  <c r="H1560" i="8"/>
  <c r="F1561" i="8"/>
  <c r="G1561" i="8"/>
  <c r="H1561" i="8"/>
  <c r="F1562" i="8"/>
  <c r="G1562" i="8"/>
  <c r="H1562" i="8"/>
  <c r="F1563" i="8"/>
  <c r="G1563" i="8"/>
  <c r="H1563" i="8"/>
  <c r="F1564" i="8"/>
  <c r="G1564" i="8"/>
  <c r="H1564" i="8"/>
  <c r="F1565" i="8"/>
  <c r="G1565" i="8"/>
  <c r="H1565" i="8"/>
  <c r="F1566" i="8"/>
  <c r="G1566" i="8"/>
  <c r="H1566" i="8"/>
  <c r="F1567" i="8"/>
  <c r="G1567" i="8"/>
  <c r="H1567" i="8"/>
  <c r="F1568" i="8"/>
  <c r="G1568" i="8"/>
  <c r="H1568" i="8"/>
  <c r="F1569" i="8"/>
  <c r="G1569" i="8"/>
  <c r="H1569" i="8"/>
  <c r="F1570" i="8"/>
  <c r="G1570" i="8"/>
  <c r="H1570" i="8"/>
  <c r="F1571" i="8"/>
  <c r="G1571" i="8"/>
  <c r="H1571" i="8"/>
  <c r="F1572" i="8"/>
  <c r="G1572" i="8"/>
  <c r="H1572" i="8"/>
  <c r="F1573" i="8"/>
  <c r="G1573" i="8"/>
  <c r="H1573" i="8"/>
  <c r="F1574" i="8"/>
  <c r="G1574" i="8"/>
  <c r="H1574" i="8"/>
  <c r="F1575" i="8"/>
  <c r="G1575" i="8"/>
  <c r="H1575" i="8"/>
  <c r="F1576" i="8"/>
  <c r="G1576" i="8"/>
  <c r="H1576" i="8"/>
  <c r="F1577" i="8"/>
  <c r="G1577" i="8"/>
  <c r="H1577" i="8"/>
  <c r="F1578" i="8"/>
  <c r="G1578" i="8"/>
  <c r="H1578" i="8"/>
  <c r="F1579" i="8"/>
  <c r="G1579" i="8"/>
  <c r="H1579" i="8"/>
  <c r="F1580" i="8"/>
  <c r="G1580" i="8"/>
  <c r="H1580" i="8"/>
  <c r="F1581" i="8"/>
  <c r="G1581" i="8"/>
  <c r="H1581" i="8"/>
  <c r="F1582" i="8"/>
  <c r="G1582" i="8"/>
  <c r="H1582" i="8"/>
  <c r="F1583" i="8"/>
  <c r="G1583" i="8"/>
  <c r="H1583" i="8"/>
  <c r="F1584" i="8"/>
  <c r="G1584" i="8"/>
  <c r="H1584" i="8"/>
  <c r="F1585" i="8"/>
  <c r="G1585" i="8"/>
  <c r="H1585" i="8"/>
  <c r="F1586" i="8"/>
  <c r="G1586" i="8"/>
  <c r="H1586" i="8"/>
  <c r="F1587" i="8"/>
  <c r="G1587" i="8"/>
  <c r="H1587" i="8"/>
  <c r="F1588" i="8"/>
  <c r="G1588" i="8"/>
  <c r="H1588" i="8"/>
  <c r="F1589" i="8"/>
  <c r="G1589" i="8"/>
  <c r="H1589" i="8"/>
  <c r="F1590" i="8"/>
  <c r="G1590" i="8"/>
  <c r="H1590" i="8"/>
  <c r="F1591" i="8"/>
  <c r="G1591" i="8"/>
  <c r="H1591" i="8"/>
  <c r="F1592" i="8"/>
  <c r="G1592" i="8"/>
  <c r="H1592" i="8"/>
  <c r="F1593" i="8"/>
  <c r="G1593" i="8"/>
  <c r="H1593" i="8"/>
  <c r="F1594" i="8"/>
  <c r="G1594" i="8"/>
  <c r="H1594" i="8"/>
  <c r="B6" i="23" l="1"/>
  <c r="B5" i="23"/>
  <c r="B6" i="4"/>
  <c r="B5" i="4"/>
  <c r="B12" i="20"/>
  <c r="B11" i="20"/>
  <c r="B14" i="20"/>
  <c r="B13" i="20"/>
  <c r="F1596" i="8"/>
  <c r="G1596" i="8"/>
  <c r="H1596" i="8"/>
  <c r="F1597" i="8"/>
  <c r="G1597" i="8"/>
  <c r="H1597" i="8"/>
  <c r="F1598" i="8"/>
  <c r="G1598" i="8"/>
  <c r="H1598" i="8"/>
  <c r="F1599" i="8"/>
  <c r="G1599" i="8"/>
  <c r="H1599" i="8"/>
  <c r="F1600" i="8"/>
  <c r="G1600" i="8"/>
  <c r="H1600" i="8"/>
  <c r="F1601" i="8"/>
  <c r="G1601" i="8"/>
  <c r="H1601" i="8"/>
  <c r="F1602" i="8"/>
  <c r="G1602" i="8"/>
  <c r="H1602" i="8"/>
  <c r="F1603" i="8"/>
  <c r="G1603" i="8"/>
  <c r="H1603" i="8"/>
  <c r="F1604" i="8"/>
  <c r="G1604" i="8"/>
  <c r="H1604" i="8"/>
  <c r="F1605" i="8"/>
  <c r="G1605" i="8"/>
  <c r="H1605" i="8"/>
  <c r="F1606" i="8"/>
  <c r="G1606" i="8"/>
  <c r="H1606" i="8"/>
  <c r="F1607" i="8"/>
  <c r="G1607" i="8"/>
  <c r="H1607" i="8"/>
  <c r="F1608" i="8"/>
  <c r="G1608" i="8"/>
  <c r="H1608" i="8"/>
  <c r="F1609" i="8"/>
  <c r="G1609" i="8"/>
  <c r="H1609" i="8"/>
  <c r="F1610" i="8"/>
  <c r="G1610" i="8"/>
  <c r="H1610" i="8"/>
  <c r="F1611" i="8"/>
  <c r="G1611" i="8"/>
  <c r="H1611" i="8"/>
  <c r="F1612" i="8"/>
  <c r="G1612" i="8"/>
  <c r="H1612" i="8"/>
  <c r="F1613" i="8"/>
  <c r="G1613" i="8"/>
  <c r="H1613" i="8"/>
  <c r="F1614" i="8"/>
  <c r="G1614" i="8"/>
  <c r="H1614" i="8"/>
  <c r="F1615" i="8"/>
  <c r="G1615" i="8"/>
  <c r="H1615" i="8"/>
  <c r="F1616" i="8"/>
  <c r="G1616" i="8"/>
  <c r="H1616" i="8"/>
  <c r="F1617" i="8"/>
  <c r="G1617" i="8"/>
  <c r="H1617" i="8"/>
  <c r="F1618" i="8"/>
  <c r="G1618" i="8"/>
  <c r="H1618" i="8"/>
  <c r="F1619" i="8"/>
  <c r="G1619" i="8"/>
  <c r="H1619" i="8"/>
  <c r="F1620" i="8"/>
  <c r="G1620" i="8"/>
  <c r="H1620" i="8"/>
  <c r="F1621" i="8"/>
  <c r="G1621" i="8"/>
  <c r="H1621" i="8"/>
  <c r="F1622" i="8"/>
  <c r="G1622" i="8"/>
  <c r="H1622" i="8"/>
  <c r="F1623" i="8"/>
  <c r="G1623" i="8"/>
  <c r="H1623" i="8"/>
  <c r="F1624" i="8"/>
  <c r="G1624" i="8"/>
  <c r="H1624" i="8"/>
  <c r="F1625" i="8"/>
  <c r="G1625" i="8"/>
  <c r="H1625" i="8"/>
  <c r="F1626" i="8"/>
  <c r="G1626" i="8"/>
  <c r="H1626" i="8"/>
  <c r="F1627" i="8"/>
  <c r="G1627" i="8"/>
  <c r="H1627" i="8"/>
  <c r="F1628" i="8"/>
  <c r="G1628" i="8"/>
  <c r="H1628" i="8"/>
  <c r="F1629" i="8"/>
  <c r="G1629" i="8"/>
  <c r="H1629" i="8"/>
  <c r="F1630" i="8"/>
  <c r="G1630" i="8"/>
  <c r="H1630" i="8"/>
  <c r="F1631" i="8"/>
  <c r="G1631" i="8"/>
  <c r="H1631" i="8"/>
  <c r="F1632" i="8"/>
  <c r="G1632" i="8"/>
  <c r="H1632" i="8"/>
  <c r="F1633" i="8"/>
  <c r="G1633" i="8"/>
  <c r="H1633" i="8"/>
  <c r="F1634" i="8"/>
  <c r="G1634" i="8"/>
  <c r="H1634" i="8"/>
  <c r="F1635" i="8"/>
  <c r="G1635" i="8"/>
  <c r="H1635" i="8"/>
  <c r="F1636" i="8"/>
  <c r="G1636" i="8"/>
  <c r="H1636" i="8"/>
  <c r="F1637" i="8"/>
  <c r="G1637" i="8"/>
  <c r="H1637" i="8"/>
  <c r="F1638" i="8"/>
  <c r="G1638" i="8"/>
  <c r="H1638" i="8"/>
  <c r="F1639" i="8"/>
  <c r="G1639" i="8"/>
  <c r="H1639" i="8"/>
  <c r="F1640" i="8"/>
  <c r="G1640" i="8"/>
  <c r="H1640" i="8"/>
  <c r="F1641" i="8"/>
  <c r="G1641" i="8"/>
  <c r="H1641" i="8"/>
  <c r="F1642" i="8"/>
  <c r="G1642" i="8"/>
  <c r="H1642" i="8"/>
  <c r="F1643" i="8"/>
  <c r="G1643" i="8"/>
  <c r="H1643" i="8"/>
  <c r="F1644" i="8"/>
  <c r="G1644" i="8"/>
  <c r="H1644" i="8"/>
  <c r="F1645" i="8"/>
  <c r="G1645" i="8"/>
  <c r="H1645" i="8"/>
  <c r="F1646" i="8"/>
  <c r="G1646" i="8"/>
  <c r="H1646" i="8"/>
  <c r="F1647" i="8"/>
  <c r="G1647" i="8"/>
  <c r="H1647" i="8"/>
  <c r="F1648" i="8"/>
  <c r="G1648" i="8"/>
  <c r="H1648" i="8"/>
  <c r="F1649" i="8"/>
  <c r="G1649" i="8"/>
  <c r="H1649" i="8"/>
  <c r="F1650" i="8"/>
  <c r="G1650" i="8"/>
  <c r="H1650" i="8"/>
  <c r="F1651" i="8"/>
  <c r="G1651" i="8"/>
  <c r="H1651" i="8"/>
  <c r="F1652" i="8"/>
  <c r="G1652" i="8"/>
  <c r="H1652" i="8"/>
  <c r="F1653" i="8"/>
  <c r="G1653" i="8"/>
  <c r="H1653" i="8"/>
  <c r="F1654" i="8"/>
  <c r="G1654" i="8"/>
  <c r="H1654" i="8"/>
  <c r="F1655" i="8"/>
  <c r="G1655" i="8"/>
  <c r="H1655" i="8"/>
  <c r="F1656" i="8"/>
  <c r="G1656" i="8"/>
  <c r="H1656" i="8"/>
  <c r="F1657" i="8"/>
  <c r="G1657" i="8"/>
  <c r="H1657" i="8"/>
  <c r="F1658" i="8"/>
  <c r="G1658" i="8"/>
  <c r="H1658" i="8"/>
  <c r="F1659" i="8"/>
  <c r="G1659" i="8"/>
  <c r="H1659" i="8"/>
  <c r="F1660" i="8"/>
  <c r="G1660" i="8"/>
  <c r="H1660" i="8"/>
  <c r="F1661" i="8"/>
  <c r="G1661" i="8"/>
  <c r="H1661" i="8"/>
  <c r="F1662" i="8"/>
  <c r="G1662" i="8"/>
  <c r="H1662" i="8"/>
  <c r="F1663" i="8"/>
  <c r="G1663" i="8"/>
  <c r="H1663" i="8"/>
  <c r="F1664" i="8"/>
  <c r="G1664" i="8"/>
  <c r="H1664" i="8"/>
  <c r="F1665" i="8"/>
  <c r="G1665" i="8"/>
  <c r="H1665" i="8"/>
  <c r="F1666" i="8"/>
  <c r="G1666" i="8"/>
  <c r="H1666" i="8"/>
  <c r="F1667" i="8"/>
  <c r="G1667" i="8"/>
  <c r="H1667" i="8"/>
  <c r="F1668" i="8"/>
  <c r="G1668" i="8"/>
  <c r="H1668" i="8"/>
  <c r="F1669" i="8"/>
  <c r="G1669" i="8"/>
  <c r="H1669" i="8"/>
  <c r="F1670" i="8"/>
  <c r="G1670" i="8"/>
  <c r="H1670" i="8"/>
  <c r="F1671" i="8"/>
  <c r="G1671" i="8"/>
  <c r="H1671" i="8"/>
  <c r="F1672" i="8"/>
  <c r="G1672" i="8"/>
  <c r="H1672" i="8"/>
  <c r="F1673" i="8"/>
  <c r="G1673" i="8"/>
  <c r="H1673" i="8"/>
  <c r="F1674" i="8"/>
  <c r="G1674" i="8"/>
  <c r="H1674" i="8"/>
  <c r="F1675" i="8"/>
  <c r="G1675" i="8"/>
  <c r="H1675" i="8"/>
  <c r="F1676" i="8"/>
  <c r="G1676" i="8"/>
  <c r="H1676" i="8"/>
  <c r="F1677" i="8"/>
  <c r="G1677" i="8"/>
  <c r="H1677" i="8"/>
  <c r="F1678" i="8"/>
  <c r="G1678" i="8"/>
  <c r="H1678" i="8"/>
  <c r="F1679" i="8"/>
  <c r="G1679" i="8"/>
  <c r="H1679" i="8"/>
  <c r="F1680" i="8"/>
  <c r="G1680" i="8"/>
  <c r="H1680" i="8"/>
  <c r="F1681" i="8"/>
  <c r="G1681" i="8"/>
  <c r="H1681" i="8"/>
  <c r="F1682" i="8"/>
  <c r="G1682" i="8"/>
  <c r="H1682" i="8"/>
  <c r="F1683" i="8"/>
  <c r="G1683" i="8"/>
  <c r="H1683" i="8"/>
  <c r="F1684" i="8"/>
  <c r="G1684" i="8"/>
  <c r="H1684" i="8"/>
  <c r="F1685" i="8"/>
  <c r="G1685" i="8"/>
  <c r="H1685" i="8"/>
  <c r="F1686" i="8"/>
  <c r="G1686" i="8"/>
  <c r="H1686" i="8"/>
  <c r="F1687" i="8"/>
  <c r="G1687" i="8"/>
  <c r="H1687" i="8"/>
  <c r="F1688" i="8"/>
  <c r="G1688" i="8"/>
  <c r="H1688" i="8"/>
  <c r="F1689" i="8"/>
  <c r="G1689" i="8"/>
  <c r="H1689" i="8"/>
  <c r="F1690" i="8"/>
  <c r="G1690" i="8"/>
  <c r="H1690" i="8"/>
  <c r="F1691" i="8"/>
  <c r="G1691" i="8"/>
  <c r="H1691" i="8"/>
  <c r="F1692" i="8"/>
  <c r="G1692" i="8"/>
  <c r="H1692" i="8"/>
  <c r="F1693" i="8"/>
  <c r="G1693" i="8"/>
  <c r="H1693" i="8"/>
  <c r="F1694" i="8"/>
  <c r="G1694" i="8"/>
  <c r="H1694" i="8"/>
  <c r="F1695" i="8"/>
  <c r="G1695" i="8"/>
  <c r="H1695" i="8"/>
  <c r="F1696" i="8"/>
  <c r="G1696" i="8"/>
  <c r="H1696" i="8"/>
  <c r="F1697" i="8"/>
  <c r="G1697" i="8"/>
  <c r="H1697" i="8"/>
  <c r="F1698" i="8"/>
  <c r="G1698" i="8"/>
  <c r="H1698" i="8"/>
  <c r="F1699" i="8"/>
  <c r="G1699" i="8"/>
  <c r="H1699" i="8"/>
  <c r="F1700" i="8"/>
  <c r="G1700" i="8"/>
  <c r="H1700" i="8"/>
  <c r="F1701" i="8"/>
  <c r="G1701" i="8"/>
  <c r="H1701" i="8"/>
  <c r="F1702" i="8"/>
  <c r="G1702" i="8"/>
  <c r="H1702" i="8"/>
  <c r="F1703" i="8"/>
  <c r="G1703" i="8"/>
  <c r="H1703" i="8"/>
  <c r="F1704" i="8"/>
  <c r="G1704" i="8"/>
  <c r="H1704" i="8"/>
  <c r="F1705" i="8"/>
  <c r="G1705" i="8"/>
  <c r="H1705" i="8"/>
  <c r="F1706" i="8"/>
  <c r="G1706" i="8"/>
  <c r="H1706" i="8"/>
  <c r="F1707" i="8"/>
  <c r="G1707" i="8"/>
  <c r="H1707" i="8"/>
  <c r="F1708" i="8"/>
  <c r="G1708" i="8"/>
  <c r="H1708" i="8"/>
  <c r="F1709" i="8"/>
  <c r="G1709" i="8"/>
  <c r="H1709" i="8"/>
  <c r="F1710" i="8"/>
  <c r="G1710" i="8"/>
  <c r="H1710" i="8"/>
  <c r="F1711" i="8"/>
  <c r="G1711" i="8"/>
  <c r="H1711" i="8"/>
  <c r="F1712" i="8"/>
  <c r="G1712" i="8"/>
  <c r="H1712" i="8"/>
  <c r="F1713" i="8"/>
  <c r="G1713" i="8"/>
  <c r="H1713" i="8"/>
  <c r="F1714" i="8"/>
  <c r="G1714" i="8"/>
  <c r="H1714" i="8"/>
  <c r="F1715" i="8"/>
  <c r="G1715" i="8"/>
  <c r="H1715" i="8"/>
  <c r="F1716" i="8"/>
  <c r="G1716" i="8"/>
  <c r="H1716" i="8"/>
  <c r="F1717" i="8"/>
  <c r="G1717" i="8"/>
  <c r="H1717" i="8"/>
  <c r="F1718" i="8"/>
  <c r="G1718" i="8"/>
  <c r="H1718" i="8"/>
  <c r="F1719" i="8"/>
  <c r="G1719" i="8"/>
  <c r="H1719" i="8"/>
  <c r="F1720" i="8"/>
  <c r="G1720" i="8"/>
  <c r="H1720" i="8"/>
  <c r="F1721" i="8"/>
  <c r="G1721" i="8"/>
  <c r="H1721" i="8"/>
  <c r="F1722" i="8"/>
  <c r="G1722" i="8"/>
  <c r="H1722" i="8"/>
  <c r="F1723" i="8"/>
  <c r="G1723" i="8"/>
  <c r="H1723" i="8"/>
  <c r="F1724" i="8"/>
  <c r="G1724" i="8"/>
  <c r="H1724" i="8"/>
  <c r="F1725" i="8"/>
  <c r="G1725" i="8"/>
  <c r="H1725" i="8"/>
  <c r="F1726" i="8"/>
  <c r="G1726" i="8"/>
  <c r="H1726" i="8"/>
  <c r="F1727" i="8"/>
  <c r="G1727" i="8"/>
  <c r="H1727" i="8"/>
  <c r="F1728" i="8"/>
  <c r="G1728" i="8"/>
  <c r="H1728" i="8"/>
  <c r="F1729" i="8"/>
  <c r="G1729" i="8"/>
  <c r="H1729" i="8"/>
  <c r="F1730" i="8"/>
  <c r="G1730" i="8"/>
  <c r="H1730" i="8"/>
  <c r="F1731" i="8"/>
  <c r="G1731" i="8"/>
  <c r="H1731" i="8"/>
  <c r="F1732" i="8"/>
  <c r="G1732" i="8"/>
  <c r="H1732" i="8"/>
  <c r="F1733" i="8"/>
  <c r="G1733" i="8"/>
  <c r="H1733" i="8"/>
  <c r="F1734" i="8"/>
  <c r="G1734" i="8"/>
  <c r="H1734" i="8"/>
  <c r="F1735" i="8"/>
  <c r="G1735" i="8"/>
  <c r="H1735" i="8"/>
  <c r="F1736" i="8"/>
  <c r="G1736" i="8"/>
  <c r="H1736" i="8"/>
  <c r="F1737" i="8"/>
  <c r="G1737" i="8"/>
  <c r="H1737" i="8"/>
  <c r="F1738" i="8"/>
  <c r="G1738" i="8"/>
  <c r="H1738" i="8"/>
  <c r="F1739" i="8"/>
  <c r="G1739" i="8"/>
  <c r="H1739" i="8"/>
  <c r="F1740" i="8"/>
  <c r="G1740" i="8"/>
  <c r="H1740" i="8"/>
  <c r="F1741" i="8"/>
  <c r="G1741" i="8"/>
  <c r="H1741" i="8"/>
  <c r="F1742" i="8"/>
  <c r="G1742" i="8"/>
  <c r="H1742" i="8"/>
  <c r="F1743" i="8"/>
  <c r="G1743" i="8"/>
  <c r="H1743" i="8"/>
  <c r="F1744" i="8"/>
  <c r="G1744" i="8"/>
  <c r="H1744" i="8"/>
  <c r="F1745" i="8"/>
  <c r="G1745" i="8"/>
  <c r="H1745" i="8"/>
  <c r="F1746" i="8"/>
  <c r="G1746" i="8"/>
  <c r="H1746" i="8"/>
  <c r="F1747" i="8"/>
  <c r="G1747" i="8"/>
  <c r="H1747" i="8"/>
  <c r="F1748" i="8"/>
  <c r="G1748" i="8"/>
  <c r="H1748" i="8"/>
  <c r="F1749" i="8"/>
  <c r="G1749" i="8"/>
  <c r="H1749" i="8"/>
  <c r="F1750" i="8"/>
  <c r="G1750" i="8"/>
  <c r="H1750" i="8"/>
  <c r="F1751" i="8"/>
  <c r="G1751" i="8"/>
  <c r="H1751" i="8"/>
  <c r="F1752" i="8"/>
  <c r="G1752" i="8"/>
  <c r="H1752" i="8"/>
  <c r="F1753" i="8"/>
  <c r="G1753" i="8"/>
  <c r="H1753" i="8"/>
  <c r="F1754" i="8"/>
  <c r="G1754" i="8"/>
  <c r="H1754" i="8"/>
  <c r="F1755" i="8"/>
  <c r="G1755" i="8"/>
  <c r="H1755" i="8"/>
  <c r="F1756" i="8"/>
  <c r="G1756" i="8"/>
  <c r="H1756" i="8"/>
  <c r="F1757" i="8"/>
  <c r="G1757" i="8"/>
  <c r="H1757" i="8"/>
  <c r="F1758" i="8"/>
  <c r="G1758" i="8"/>
  <c r="H1758" i="8"/>
  <c r="F1759" i="8"/>
  <c r="G1759" i="8"/>
  <c r="H1759" i="8"/>
  <c r="F1760" i="8"/>
  <c r="G1760" i="8"/>
  <c r="H1760" i="8"/>
  <c r="F1761" i="8"/>
  <c r="G1761" i="8"/>
  <c r="H1761" i="8"/>
  <c r="F1762" i="8"/>
  <c r="G1762" i="8"/>
  <c r="H1762" i="8"/>
  <c r="F1763" i="8"/>
  <c r="G1763" i="8"/>
  <c r="H1763" i="8"/>
  <c r="F1764" i="8"/>
  <c r="G1764" i="8"/>
  <c r="H1764" i="8"/>
  <c r="F1765" i="8"/>
  <c r="G1765" i="8"/>
  <c r="H1765" i="8"/>
  <c r="F1766" i="8"/>
  <c r="G1766" i="8"/>
  <c r="H1766" i="8"/>
  <c r="F1767" i="8"/>
  <c r="G1767" i="8"/>
  <c r="H1767" i="8"/>
  <c r="F1768" i="8"/>
  <c r="G1768" i="8"/>
  <c r="H1768" i="8"/>
  <c r="F1769" i="8"/>
  <c r="G1769" i="8"/>
  <c r="H1769" i="8"/>
  <c r="F1770" i="8"/>
  <c r="G1770" i="8"/>
  <c r="H1770" i="8"/>
  <c r="F1771" i="8"/>
  <c r="G1771" i="8"/>
  <c r="H1771" i="8"/>
  <c r="F1772" i="8"/>
  <c r="G1772" i="8"/>
  <c r="H1772" i="8"/>
  <c r="F1773" i="8"/>
  <c r="G1773" i="8"/>
  <c r="H1773" i="8"/>
  <c r="F1774" i="8"/>
  <c r="G1774" i="8"/>
  <c r="H1774" i="8"/>
  <c r="F1775" i="8"/>
  <c r="G1775" i="8"/>
  <c r="H1775" i="8"/>
  <c r="F1776" i="8"/>
  <c r="G1776" i="8"/>
  <c r="H1776" i="8"/>
  <c r="F1777" i="8"/>
  <c r="G1777" i="8"/>
  <c r="H1777" i="8"/>
  <c r="F1778" i="8"/>
  <c r="G1778" i="8"/>
  <c r="H1778" i="8"/>
  <c r="F1779" i="8"/>
  <c r="G1779" i="8"/>
  <c r="H1779" i="8"/>
  <c r="F1780" i="8"/>
  <c r="G1780" i="8"/>
  <c r="H1780" i="8"/>
  <c r="F1781" i="8"/>
  <c r="G1781" i="8"/>
  <c r="H1781" i="8"/>
  <c r="F1782" i="8"/>
  <c r="G1782" i="8"/>
  <c r="H1782" i="8"/>
  <c r="F1783" i="8"/>
  <c r="G1783" i="8"/>
  <c r="H1783" i="8"/>
  <c r="F1784" i="8"/>
  <c r="G1784" i="8"/>
  <c r="H1784" i="8"/>
  <c r="F1785" i="8"/>
  <c r="G1785" i="8"/>
  <c r="H1785" i="8"/>
  <c r="F1786" i="8"/>
  <c r="G1786" i="8"/>
  <c r="H1786" i="8"/>
  <c r="F1787" i="8"/>
  <c r="G1787" i="8"/>
  <c r="H1787" i="8"/>
  <c r="F1788" i="8"/>
  <c r="G1788" i="8"/>
  <c r="H1788" i="8"/>
  <c r="F1789" i="8"/>
  <c r="G1789" i="8"/>
  <c r="H1789" i="8"/>
  <c r="F1790" i="8"/>
  <c r="G1790" i="8"/>
  <c r="H1790" i="8"/>
  <c r="F1791" i="8"/>
  <c r="G1791" i="8"/>
  <c r="H1791" i="8"/>
  <c r="F1792" i="8"/>
  <c r="G1792" i="8"/>
  <c r="H1792" i="8"/>
  <c r="F1793" i="8"/>
  <c r="G1793" i="8"/>
  <c r="H1793" i="8"/>
  <c r="F1794" i="8"/>
  <c r="G1794" i="8"/>
  <c r="H1794" i="8"/>
  <c r="F1795" i="8"/>
  <c r="G1795" i="8"/>
  <c r="H1795" i="8"/>
  <c r="F1796" i="8"/>
  <c r="G1796" i="8"/>
  <c r="H1796" i="8"/>
  <c r="F1797" i="8"/>
  <c r="G1797" i="8"/>
  <c r="H1797" i="8"/>
  <c r="F1798" i="8"/>
  <c r="G1798" i="8"/>
  <c r="H1798" i="8"/>
  <c r="F1799" i="8"/>
  <c r="G1799" i="8"/>
  <c r="H1799" i="8"/>
  <c r="F1800" i="8"/>
  <c r="G1800" i="8"/>
  <c r="H1800" i="8"/>
  <c r="F1801" i="8"/>
  <c r="G1801" i="8"/>
  <c r="H1801" i="8"/>
  <c r="F1802" i="8"/>
  <c r="G1802" i="8"/>
  <c r="H1802" i="8"/>
  <c r="F1803" i="8"/>
  <c r="G1803" i="8"/>
  <c r="H1803" i="8"/>
  <c r="F1804" i="8"/>
  <c r="G1804" i="8"/>
  <c r="H1804" i="8"/>
  <c r="F1805" i="8"/>
  <c r="G1805" i="8"/>
  <c r="H1805" i="8"/>
  <c r="F1806" i="8"/>
  <c r="G1806" i="8"/>
  <c r="H1806" i="8"/>
  <c r="F1807" i="8"/>
  <c r="G1807" i="8"/>
  <c r="H1807" i="8"/>
  <c r="F1808" i="8"/>
  <c r="G1808" i="8"/>
  <c r="H1808" i="8"/>
  <c r="F1809" i="8"/>
  <c r="G1809" i="8"/>
  <c r="H1809" i="8"/>
  <c r="F1810" i="8"/>
  <c r="G1810" i="8"/>
  <c r="H1810" i="8"/>
  <c r="F1811" i="8"/>
  <c r="G1811" i="8"/>
  <c r="H1811" i="8"/>
  <c r="F1812" i="8"/>
  <c r="G1812" i="8"/>
  <c r="H1812" i="8"/>
  <c r="F1813" i="8"/>
  <c r="G1813" i="8"/>
  <c r="H1813" i="8"/>
  <c r="F1814" i="8"/>
  <c r="G1814" i="8"/>
  <c r="H1814" i="8"/>
  <c r="F1815" i="8"/>
  <c r="G1815" i="8"/>
  <c r="H1815" i="8"/>
  <c r="F1816" i="8"/>
  <c r="G1816" i="8"/>
  <c r="H1816" i="8"/>
  <c r="F1817" i="8"/>
  <c r="G1817" i="8"/>
  <c r="H1817" i="8"/>
  <c r="F1818" i="8"/>
  <c r="G1818" i="8"/>
  <c r="H1818" i="8"/>
  <c r="F1819" i="8"/>
  <c r="G1819" i="8"/>
  <c r="H1819" i="8"/>
  <c r="F1820" i="8"/>
  <c r="G1820" i="8"/>
  <c r="H1820" i="8"/>
  <c r="F1821" i="8"/>
  <c r="G1821" i="8"/>
  <c r="H1821" i="8"/>
  <c r="F1822" i="8"/>
  <c r="G1822" i="8"/>
  <c r="H1822" i="8"/>
  <c r="F1823" i="8"/>
  <c r="G1823" i="8"/>
  <c r="H1823" i="8"/>
  <c r="F1824" i="8"/>
  <c r="G1824" i="8"/>
  <c r="H1824" i="8"/>
  <c r="F1825" i="8"/>
  <c r="G1825" i="8"/>
  <c r="H1825" i="8"/>
  <c r="F1826" i="8"/>
  <c r="G1826" i="8"/>
  <c r="H1826" i="8"/>
  <c r="F1827" i="8"/>
  <c r="G1827" i="8"/>
  <c r="H1827" i="8"/>
  <c r="F1828" i="8"/>
  <c r="G1828" i="8"/>
  <c r="H1828" i="8"/>
  <c r="F1829" i="8"/>
  <c r="G1829" i="8"/>
  <c r="H1829" i="8"/>
  <c r="F1830" i="8"/>
  <c r="G1830" i="8"/>
  <c r="H1830" i="8"/>
  <c r="F1831" i="8"/>
  <c r="G1831" i="8"/>
  <c r="H1831" i="8"/>
  <c r="F1832" i="8"/>
  <c r="G1832" i="8"/>
  <c r="H1832" i="8"/>
  <c r="F1833" i="8"/>
  <c r="G1833" i="8"/>
  <c r="H1833" i="8"/>
  <c r="F1834" i="8"/>
  <c r="G1834" i="8"/>
  <c r="H1834" i="8"/>
  <c r="F1835" i="8"/>
  <c r="G1835" i="8"/>
  <c r="H1835" i="8"/>
  <c r="F1836" i="8"/>
  <c r="G1836" i="8"/>
  <c r="H1836" i="8"/>
  <c r="F1837" i="8"/>
  <c r="G1837" i="8"/>
  <c r="H1837" i="8"/>
  <c r="F1838" i="8"/>
  <c r="G1838" i="8"/>
  <c r="H1838" i="8"/>
  <c r="F1839" i="8"/>
  <c r="G1839" i="8"/>
  <c r="H1839" i="8"/>
  <c r="F1840" i="8"/>
  <c r="G1840" i="8"/>
  <c r="H1840" i="8"/>
  <c r="F1841" i="8"/>
  <c r="G1841" i="8"/>
  <c r="H1841" i="8"/>
  <c r="F1842" i="8"/>
  <c r="G1842" i="8"/>
  <c r="H1842" i="8"/>
  <c r="F1843" i="8"/>
  <c r="G1843" i="8"/>
  <c r="H1843" i="8"/>
  <c r="F1844" i="8"/>
  <c r="G1844" i="8"/>
  <c r="H1844" i="8"/>
  <c r="F1845" i="8"/>
  <c r="G1845" i="8"/>
  <c r="H1845" i="8"/>
  <c r="F1846" i="8"/>
  <c r="G1846" i="8"/>
  <c r="H1846" i="8"/>
  <c r="F1847" i="8"/>
  <c r="G1847" i="8"/>
  <c r="H1847" i="8"/>
  <c r="F1848" i="8"/>
  <c r="G1848" i="8"/>
  <c r="H1848" i="8"/>
  <c r="F1849" i="8"/>
  <c r="G1849" i="8"/>
  <c r="H1849" i="8"/>
  <c r="F1850" i="8"/>
  <c r="G1850" i="8"/>
  <c r="H1850" i="8"/>
  <c r="F1851" i="8"/>
  <c r="G1851" i="8"/>
  <c r="H1851" i="8"/>
  <c r="F1852" i="8"/>
  <c r="G1852" i="8"/>
  <c r="H1852" i="8"/>
  <c r="F1853" i="8"/>
  <c r="G1853" i="8"/>
  <c r="H1853" i="8"/>
  <c r="F1854" i="8"/>
  <c r="G1854" i="8"/>
  <c r="H1854" i="8"/>
  <c r="F1855" i="8"/>
  <c r="G1855" i="8"/>
  <c r="H1855" i="8"/>
  <c r="F1856" i="8"/>
  <c r="G1856" i="8"/>
  <c r="H1856" i="8"/>
  <c r="F1857" i="8"/>
  <c r="G1857" i="8"/>
  <c r="H1857" i="8"/>
  <c r="F1858" i="8"/>
  <c r="G1858" i="8"/>
  <c r="H1858" i="8"/>
  <c r="F1859" i="8"/>
  <c r="G1859" i="8"/>
  <c r="H1859" i="8"/>
  <c r="F1860" i="8"/>
  <c r="G1860" i="8"/>
  <c r="H1860" i="8"/>
  <c r="F1861" i="8"/>
  <c r="G1861" i="8"/>
  <c r="H1861" i="8"/>
  <c r="F1862" i="8"/>
  <c r="G1862" i="8"/>
  <c r="H1862" i="8"/>
  <c r="F1863" i="8"/>
  <c r="G1863" i="8"/>
  <c r="H1863" i="8"/>
  <c r="F1864" i="8"/>
  <c r="G1864" i="8"/>
  <c r="H1864" i="8"/>
  <c r="F1865" i="8"/>
  <c r="G1865" i="8"/>
  <c r="H1865" i="8"/>
  <c r="F1866" i="8"/>
  <c r="G1866" i="8"/>
  <c r="H1866" i="8"/>
  <c r="F1867" i="8"/>
  <c r="G1867" i="8"/>
  <c r="H1867" i="8"/>
  <c r="F1868" i="8"/>
  <c r="G1868" i="8"/>
  <c r="H1868" i="8"/>
  <c r="F1869" i="8"/>
  <c r="G1869" i="8"/>
  <c r="H1869" i="8"/>
  <c r="F1870" i="8"/>
  <c r="G1870" i="8"/>
  <c r="H1870" i="8"/>
  <c r="F1871" i="8"/>
  <c r="G1871" i="8"/>
  <c r="H1871" i="8"/>
  <c r="F1872" i="8"/>
  <c r="G1872" i="8"/>
  <c r="H1872" i="8"/>
  <c r="F1873" i="8"/>
  <c r="G1873" i="8"/>
  <c r="H1873" i="8"/>
  <c r="F1874" i="8"/>
  <c r="G1874" i="8"/>
  <c r="H1874" i="8"/>
  <c r="F1875" i="8"/>
  <c r="G1875" i="8"/>
  <c r="H1875" i="8"/>
  <c r="F1876" i="8"/>
  <c r="G1876" i="8"/>
  <c r="H1876" i="8"/>
  <c r="F1877" i="8"/>
  <c r="G1877" i="8"/>
  <c r="H1877" i="8"/>
  <c r="F1878" i="8"/>
  <c r="G1878" i="8"/>
  <c r="H1878" i="8"/>
  <c r="F1879" i="8"/>
  <c r="G1879" i="8"/>
  <c r="H1879" i="8"/>
  <c r="F1880" i="8"/>
  <c r="G1880" i="8"/>
  <c r="H1880" i="8"/>
  <c r="F1881" i="8"/>
  <c r="G1881" i="8"/>
  <c r="H1881" i="8"/>
  <c r="F1882" i="8"/>
  <c r="G1882" i="8"/>
  <c r="H1882" i="8"/>
  <c r="F1883" i="8"/>
  <c r="G1883" i="8"/>
  <c r="H1883" i="8"/>
  <c r="F1884" i="8"/>
  <c r="G1884" i="8"/>
  <c r="H1884" i="8"/>
  <c r="F1885" i="8"/>
  <c r="G1885" i="8"/>
  <c r="H1885" i="8"/>
  <c r="F1886" i="8"/>
  <c r="G1886" i="8"/>
  <c r="H1886" i="8"/>
  <c r="F1887" i="8"/>
  <c r="G1887" i="8"/>
  <c r="H1887" i="8"/>
  <c r="F1888" i="8"/>
  <c r="G1888" i="8"/>
  <c r="H1888" i="8"/>
  <c r="F1889" i="8"/>
  <c r="G1889" i="8"/>
  <c r="H1889" i="8"/>
  <c r="F1890" i="8"/>
  <c r="G1890" i="8"/>
  <c r="H1890" i="8"/>
  <c r="F1891" i="8"/>
  <c r="G1891" i="8"/>
  <c r="H1891" i="8"/>
  <c r="F1892" i="8"/>
  <c r="G1892" i="8"/>
  <c r="H1892" i="8"/>
  <c r="F1893" i="8"/>
  <c r="G1893" i="8"/>
  <c r="H1893" i="8"/>
  <c r="F1894" i="8"/>
  <c r="G1894" i="8"/>
  <c r="H1894" i="8"/>
  <c r="F1895" i="8"/>
  <c r="G1895" i="8"/>
  <c r="H1895" i="8"/>
  <c r="F1896" i="8"/>
  <c r="G1896" i="8"/>
  <c r="H1896" i="8"/>
  <c r="F1897" i="8"/>
  <c r="G1897" i="8"/>
  <c r="H1897" i="8"/>
  <c r="F1898" i="8"/>
  <c r="G1898" i="8"/>
  <c r="H1898" i="8"/>
  <c r="F1899" i="8"/>
  <c r="G1899" i="8"/>
  <c r="H1899" i="8"/>
  <c r="F1900" i="8"/>
  <c r="G1900" i="8"/>
  <c r="H1900" i="8"/>
  <c r="F1901" i="8"/>
  <c r="G1901" i="8"/>
  <c r="H1901" i="8"/>
  <c r="F1902" i="8"/>
  <c r="G1902" i="8"/>
  <c r="H1902" i="8"/>
  <c r="F1903" i="8"/>
  <c r="G1903" i="8"/>
  <c r="H1903" i="8"/>
  <c r="F1904" i="8"/>
  <c r="G1904" i="8"/>
  <c r="H1904" i="8"/>
  <c r="F1905" i="8"/>
  <c r="G1905" i="8"/>
  <c r="H1905" i="8"/>
  <c r="F1906" i="8"/>
  <c r="G1906" i="8"/>
  <c r="H1906" i="8"/>
  <c r="F1907" i="8"/>
  <c r="G1907" i="8"/>
  <c r="H1907" i="8"/>
  <c r="F1908" i="8"/>
  <c r="G1908" i="8"/>
  <c r="H1908" i="8"/>
  <c r="F1909" i="8"/>
  <c r="G1909" i="8"/>
  <c r="H1909" i="8"/>
  <c r="F1910" i="8"/>
  <c r="G1910" i="8"/>
  <c r="H1910" i="8"/>
  <c r="F1911" i="8"/>
  <c r="G1911" i="8"/>
  <c r="H1911" i="8"/>
  <c r="F1912" i="8"/>
  <c r="G1912" i="8"/>
  <c r="H1912" i="8"/>
  <c r="F1913" i="8"/>
  <c r="G1913" i="8"/>
  <c r="H1913" i="8"/>
  <c r="F1914" i="8"/>
  <c r="G1914" i="8"/>
  <c r="H1914" i="8"/>
  <c r="F1915" i="8"/>
  <c r="G1915" i="8"/>
  <c r="H1915" i="8"/>
  <c r="F1916" i="8"/>
  <c r="G1916" i="8"/>
  <c r="H1916" i="8"/>
  <c r="F1917" i="8"/>
  <c r="G1917" i="8"/>
  <c r="H1917" i="8"/>
  <c r="F1918" i="8"/>
  <c r="G1918" i="8"/>
  <c r="H1918" i="8"/>
  <c r="F1919" i="8"/>
  <c r="G1919" i="8"/>
  <c r="H1919" i="8"/>
  <c r="F1920" i="8"/>
  <c r="G1920" i="8"/>
  <c r="H1920" i="8"/>
  <c r="F1921" i="8"/>
  <c r="G1921" i="8"/>
  <c r="H1921" i="8"/>
  <c r="F1922" i="8"/>
  <c r="G1922" i="8"/>
  <c r="H1922" i="8"/>
  <c r="F1923" i="8"/>
  <c r="G1923" i="8"/>
  <c r="H1923" i="8"/>
  <c r="F1924" i="8"/>
  <c r="G1924" i="8"/>
  <c r="H1924" i="8"/>
  <c r="F1925" i="8"/>
  <c r="G1925" i="8"/>
  <c r="H1925" i="8"/>
  <c r="F1926" i="8"/>
  <c r="G1926" i="8"/>
  <c r="H1926" i="8"/>
  <c r="F1927" i="8"/>
  <c r="G1927" i="8"/>
  <c r="H1927" i="8"/>
  <c r="F1928" i="8"/>
  <c r="G1928" i="8"/>
  <c r="H1928" i="8"/>
  <c r="F1929" i="8"/>
  <c r="G1929" i="8"/>
  <c r="H1929" i="8"/>
  <c r="F1930" i="8"/>
  <c r="G1930" i="8"/>
  <c r="H1930" i="8"/>
  <c r="F1931" i="8"/>
  <c r="G1931" i="8"/>
  <c r="H1931" i="8"/>
  <c r="F1932" i="8"/>
  <c r="G1932" i="8"/>
  <c r="H1932" i="8"/>
  <c r="F1933" i="8"/>
  <c r="G1933" i="8"/>
  <c r="H1933" i="8"/>
  <c r="F1934" i="8"/>
  <c r="G1934" i="8"/>
  <c r="H1934" i="8"/>
  <c r="F1935" i="8"/>
  <c r="G1935" i="8"/>
  <c r="H1935" i="8"/>
  <c r="F1936" i="8"/>
  <c r="G1936" i="8"/>
  <c r="H1936" i="8"/>
  <c r="F1937" i="8"/>
  <c r="G1937" i="8"/>
  <c r="H1937" i="8"/>
  <c r="F1938" i="8"/>
  <c r="G1938" i="8"/>
  <c r="H1938" i="8"/>
  <c r="F1939" i="8"/>
  <c r="G1939" i="8"/>
  <c r="H1939" i="8"/>
  <c r="F1940" i="8"/>
  <c r="G1940" i="8"/>
  <c r="H1940" i="8"/>
  <c r="F1941" i="8"/>
  <c r="G1941" i="8"/>
  <c r="H1941" i="8"/>
  <c r="F1942" i="8"/>
  <c r="G1942" i="8"/>
  <c r="H1942" i="8"/>
  <c r="F1943" i="8"/>
  <c r="G1943" i="8"/>
  <c r="H1943" i="8"/>
  <c r="F1944" i="8"/>
  <c r="G1944" i="8"/>
  <c r="H1944" i="8"/>
  <c r="F1945" i="8"/>
  <c r="G1945" i="8"/>
  <c r="H1945" i="8"/>
  <c r="F1946" i="8"/>
  <c r="G1946" i="8"/>
  <c r="H1946" i="8"/>
  <c r="F1947" i="8"/>
  <c r="G1947" i="8"/>
  <c r="H1947" i="8"/>
  <c r="F1948" i="8"/>
  <c r="G1948" i="8"/>
  <c r="H1948" i="8"/>
  <c r="F1949" i="8"/>
  <c r="G1949" i="8"/>
  <c r="H1949" i="8"/>
  <c r="F1950" i="8"/>
  <c r="G1950" i="8"/>
  <c r="H1950" i="8"/>
  <c r="F1951" i="8"/>
  <c r="G1951" i="8"/>
  <c r="H1951" i="8"/>
  <c r="F1952" i="8"/>
  <c r="G1952" i="8"/>
  <c r="H1952" i="8"/>
  <c r="F1953" i="8"/>
  <c r="G1953" i="8"/>
  <c r="H1953" i="8"/>
  <c r="F1954" i="8"/>
  <c r="G1954" i="8"/>
  <c r="H1954" i="8"/>
  <c r="F1955" i="8"/>
  <c r="G1955" i="8"/>
  <c r="H1955" i="8"/>
  <c r="F1956" i="8"/>
  <c r="G1956" i="8"/>
  <c r="H1956" i="8"/>
  <c r="F1957" i="8"/>
  <c r="G1957" i="8"/>
  <c r="H1957" i="8"/>
  <c r="F1958" i="8"/>
  <c r="G1958" i="8"/>
  <c r="H1958" i="8"/>
  <c r="F1959" i="8"/>
  <c r="G1959" i="8"/>
  <c r="H1959" i="8"/>
  <c r="F1960" i="8"/>
  <c r="G1960" i="8"/>
  <c r="H1960" i="8"/>
  <c r="F1961" i="8"/>
  <c r="G1961" i="8"/>
  <c r="H1961" i="8"/>
  <c r="F1962" i="8"/>
  <c r="G1962" i="8"/>
  <c r="H1962" i="8"/>
  <c r="F1963" i="8"/>
  <c r="G1963" i="8"/>
  <c r="H1963" i="8"/>
  <c r="F1964" i="8"/>
  <c r="G1964" i="8"/>
  <c r="H1964" i="8"/>
  <c r="F1965" i="8"/>
  <c r="G1965" i="8"/>
  <c r="H1965" i="8"/>
  <c r="F1966" i="8"/>
  <c r="G1966" i="8"/>
  <c r="H1966" i="8"/>
  <c r="F1967" i="8"/>
  <c r="G1967" i="8"/>
  <c r="H1967" i="8"/>
  <c r="F1968" i="8"/>
  <c r="G1968" i="8"/>
  <c r="H1968" i="8"/>
  <c r="F1969" i="8"/>
  <c r="G1969" i="8"/>
  <c r="H1969" i="8"/>
  <c r="F1970" i="8"/>
  <c r="G1970" i="8"/>
  <c r="H1970" i="8"/>
  <c r="F1971" i="8"/>
  <c r="G1971" i="8"/>
  <c r="H1971" i="8"/>
  <c r="F1972" i="8"/>
  <c r="G1972" i="8"/>
  <c r="H1972" i="8"/>
  <c r="F1973" i="8"/>
  <c r="G1973" i="8"/>
  <c r="H1973" i="8"/>
  <c r="F1974" i="8"/>
  <c r="G1974" i="8"/>
  <c r="H1974" i="8"/>
  <c r="F1975" i="8"/>
  <c r="G1975" i="8"/>
  <c r="H1975" i="8"/>
  <c r="F1976" i="8"/>
  <c r="G1976" i="8"/>
  <c r="H1976" i="8"/>
  <c r="F1977" i="8"/>
  <c r="G1977" i="8"/>
  <c r="H1977" i="8"/>
  <c r="F1978" i="8"/>
  <c r="G1978" i="8"/>
  <c r="H1978" i="8"/>
  <c r="F1979" i="8"/>
  <c r="G1979" i="8"/>
  <c r="H1979" i="8"/>
  <c r="F1980" i="8"/>
  <c r="G1980" i="8"/>
  <c r="H1980" i="8"/>
  <c r="F1981" i="8"/>
  <c r="G1981" i="8"/>
  <c r="H1981" i="8"/>
  <c r="F1982" i="8"/>
  <c r="G1982" i="8"/>
  <c r="H1982" i="8"/>
  <c r="F1983" i="8"/>
  <c r="G1983" i="8"/>
  <c r="H1983" i="8"/>
  <c r="F1984" i="8"/>
  <c r="G1984" i="8"/>
  <c r="H1984" i="8"/>
  <c r="F1985" i="8"/>
  <c r="G1985" i="8"/>
  <c r="H1985" i="8"/>
  <c r="F1986" i="8"/>
  <c r="G1986" i="8"/>
  <c r="H1986" i="8"/>
  <c r="F1987" i="8"/>
  <c r="G1987" i="8"/>
  <c r="H1987" i="8"/>
  <c r="F1988" i="8"/>
  <c r="G1988" i="8"/>
  <c r="H1988" i="8"/>
  <c r="F1989" i="8"/>
  <c r="G1989" i="8"/>
  <c r="H1989" i="8"/>
  <c r="F1990" i="8"/>
  <c r="G1990" i="8"/>
  <c r="H1990" i="8"/>
  <c r="F1991" i="8"/>
  <c r="G1991" i="8"/>
  <c r="H1991" i="8"/>
  <c r="F1992" i="8"/>
  <c r="G1992" i="8"/>
  <c r="H1992" i="8"/>
  <c r="F1993" i="8"/>
  <c r="G1993" i="8"/>
  <c r="H1993" i="8"/>
  <c r="F1994" i="8"/>
  <c r="G1994" i="8"/>
  <c r="H1994" i="8"/>
  <c r="F1995" i="8"/>
  <c r="G1995" i="8"/>
  <c r="H1995" i="8"/>
  <c r="F1996" i="8"/>
  <c r="G1996" i="8"/>
  <c r="H1996" i="8"/>
  <c r="F1997" i="8"/>
  <c r="G1997" i="8"/>
  <c r="H1997" i="8"/>
  <c r="F1998" i="8"/>
  <c r="G1998" i="8"/>
  <c r="H1998" i="8"/>
  <c r="F1999" i="8"/>
  <c r="G1999" i="8"/>
  <c r="H1999" i="8"/>
  <c r="F2000" i="8"/>
  <c r="G2000" i="8"/>
  <c r="H2000" i="8"/>
  <c r="F2001" i="8"/>
  <c r="G2001" i="8"/>
  <c r="H2001" i="8"/>
  <c r="F2002" i="8"/>
  <c r="G2002" i="8"/>
  <c r="H2002" i="8"/>
  <c r="F2003" i="8"/>
  <c r="G2003" i="8"/>
  <c r="H2003" i="8"/>
  <c r="F2004" i="8"/>
  <c r="G2004" i="8"/>
  <c r="H2004" i="8"/>
  <c r="F2005" i="8"/>
  <c r="G2005" i="8"/>
  <c r="H2005" i="8"/>
  <c r="F2006" i="8"/>
  <c r="G2006" i="8"/>
  <c r="H2006" i="8"/>
  <c r="F2007" i="8"/>
  <c r="G2007" i="8"/>
  <c r="H2007" i="8"/>
  <c r="F2008" i="8"/>
  <c r="G2008" i="8"/>
  <c r="H2008" i="8"/>
  <c r="F2009" i="8"/>
  <c r="G2009" i="8"/>
  <c r="H2009" i="8"/>
  <c r="F2010" i="8"/>
  <c r="G2010" i="8"/>
  <c r="H2010" i="8"/>
  <c r="F2011" i="8"/>
  <c r="G2011" i="8"/>
  <c r="H2011" i="8"/>
  <c r="F2012" i="8"/>
  <c r="G2012" i="8"/>
  <c r="H2012" i="8"/>
  <c r="F2013" i="8"/>
  <c r="G2013" i="8"/>
  <c r="H2013" i="8"/>
  <c r="F2014" i="8"/>
  <c r="G2014" i="8"/>
  <c r="H2014" i="8"/>
  <c r="F2015" i="8"/>
  <c r="G2015" i="8"/>
  <c r="H2015" i="8"/>
  <c r="F2016" i="8"/>
  <c r="G2016" i="8"/>
  <c r="H2016" i="8"/>
  <c r="F2017" i="8"/>
  <c r="G2017" i="8"/>
  <c r="H2017" i="8"/>
  <c r="F2018" i="8"/>
  <c r="G2018" i="8"/>
  <c r="H2018" i="8"/>
  <c r="F2019" i="8"/>
  <c r="G2019" i="8"/>
  <c r="H2019" i="8"/>
  <c r="F2020" i="8"/>
  <c r="G2020" i="8"/>
  <c r="H2020" i="8"/>
  <c r="F2021" i="8"/>
  <c r="G2021" i="8"/>
  <c r="H2021" i="8"/>
  <c r="F2022" i="8"/>
  <c r="G2022" i="8"/>
  <c r="H2022" i="8"/>
  <c r="F2023" i="8"/>
  <c r="G2023" i="8"/>
  <c r="H2023" i="8"/>
  <c r="F2024" i="8"/>
  <c r="G2024" i="8"/>
  <c r="H2024" i="8"/>
  <c r="F2025" i="8"/>
  <c r="G2025" i="8"/>
  <c r="H2025" i="8"/>
  <c r="F2026" i="8"/>
  <c r="G2026" i="8"/>
  <c r="H2026" i="8"/>
  <c r="F2027" i="8"/>
  <c r="G2027" i="8"/>
  <c r="H2027" i="8"/>
  <c r="F2028" i="8"/>
  <c r="G2028" i="8"/>
  <c r="H2028" i="8"/>
  <c r="F2029" i="8"/>
  <c r="G2029" i="8"/>
  <c r="H2029" i="8"/>
  <c r="F2030" i="8"/>
  <c r="G2030" i="8"/>
  <c r="H2030" i="8"/>
  <c r="F2031" i="8"/>
  <c r="G2031" i="8"/>
  <c r="H2031" i="8"/>
  <c r="F2032" i="8"/>
  <c r="G2032" i="8"/>
  <c r="H2032" i="8"/>
  <c r="F2033" i="8"/>
  <c r="G2033" i="8"/>
  <c r="H2033" i="8"/>
  <c r="F2034" i="8"/>
  <c r="G2034" i="8"/>
  <c r="H2034" i="8"/>
  <c r="F2035" i="8"/>
  <c r="G2035" i="8"/>
  <c r="H2035" i="8"/>
  <c r="F2036" i="8"/>
  <c r="G2036" i="8"/>
  <c r="H2036" i="8"/>
  <c r="F2037" i="8"/>
  <c r="G2037" i="8"/>
  <c r="H2037" i="8"/>
  <c r="F2038" i="8"/>
  <c r="G2038" i="8"/>
  <c r="H2038" i="8"/>
  <c r="F2039" i="8"/>
  <c r="G2039" i="8"/>
  <c r="H2039" i="8"/>
  <c r="F2040" i="8"/>
  <c r="G2040" i="8"/>
  <c r="H2040" i="8"/>
  <c r="F2041" i="8"/>
  <c r="G2041" i="8"/>
  <c r="H2041" i="8"/>
  <c r="F2042" i="8"/>
  <c r="G2042" i="8"/>
  <c r="H2042" i="8"/>
  <c r="F2043" i="8"/>
  <c r="G2043" i="8"/>
  <c r="H2043" i="8"/>
  <c r="F2044" i="8"/>
  <c r="G2044" i="8"/>
  <c r="H2044" i="8"/>
  <c r="F2045" i="8"/>
  <c r="G2045" i="8"/>
  <c r="H2045" i="8"/>
  <c r="F2046" i="8"/>
  <c r="G2046" i="8"/>
  <c r="H2046" i="8"/>
  <c r="F2047" i="8"/>
  <c r="G2047" i="8"/>
  <c r="H2047" i="8"/>
  <c r="F2048" i="8"/>
  <c r="G2048" i="8"/>
  <c r="H2048" i="8"/>
  <c r="F2049" i="8"/>
  <c r="G2049" i="8"/>
  <c r="H2049" i="8"/>
  <c r="F2050" i="8"/>
  <c r="G2050" i="8"/>
  <c r="H2050" i="8"/>
  <c r="F2051" i="8"/>
  <c r="G2051" i="8"/>
  <c r="H2051" i="8"/>
  <c r="F2052" i="8"/>
  <c r="G2052" i="8"/>
  <c r="H2052" i="8"/>
  <c r="F2053" i="8"/>
  <c r="G2053" i="8"/>
  <c r="H2053" i="8"/>
  <c r="F2054" i="8"/>
  <c r="G2054" i="8"/>
  <c r="H2054" i="8"/>
  <c r="F2055" i="8"/>
  <c r="G2055" i="8"/>
  <c r="H2055" i="8"/>
  <c r="F2056" i="8"/>
  <c r="G2056" i="8"/>
  <c r="H2056" i="8"/>
  <c r="F2057" i="8"/>
  <c r="G2057" i="8"/>
  <c r="H2057" i="8"/>
  <c r="F2058" i="8"/>
  <c r="G2058" i="8"/>
  <c r="H2058" i="8"/>
  <c r="F2059" i="8"/>
  <c r="G2059" i="8"/>
  <c r="H2059" i="8"/>
  <c r="F2060" i="8"/>
  <c r="G2060" i="8"/>
  <c r="H2060" i="8"/>
  <c r="F2061" i="8"/>
  <c r="G2061" i="8"/>
  <c r="H2061" i="8"/>
  <c r="F2062" i="8"/>
  <c r="G2062" i="8"/>
  <c r="H2062" i="8"/>
  <c r="F2063" i="8"/>
  <c r="G2063" i="8"/>
  <c r="H2063" i="8"/>
  <c r="F2064" i="8"/>
  <c r="G2064" i="8"/>
  <c r="H2064" i="8"/>
  <c r="F2065" i="8"/>
  <c r="G2065" i="8"/>
  <c r="H2065" i="8"/>
  <c r="F2066" i="8"/>
  <c r="G2066" i="8"/>
  <c r="H2066" i="8"/>
  <c r="F2067" i="8"/>
  <c r="G2067" i="8"/>
  <c r="H2067" i="8"/>
  <c r="F2068" i="8"/>
  <c r="G2068" i="8"/>
  <c r="H2068" i="8"/>
  <c r="F2069" i="8"/>
  <c r="G2069" i="8"/>
  <c r="H2069" i="8"/>
  <c r="F2070" i="8"/>
  <c r="G2070" i="8"/>
  <c r="H2070" i="8"/>
  <c r="F2071" i="8"/>
  <c r="G2071" i="8"/>
  <c r="H2071" i="8"/>
  <c r="F2072" i="8"/>
  <c r="G2072" i="8"/>
  <c r="H2072" i="8"/>
  <c r="F2073" i="8"/>
  <c r="G2073" i="8"/>
  <c r="H2073" i="8"/>
  <c r="F2074" i="8"/>
  <c r="G2074" i="8"/>
  <c r="H2074" i="8"/>
  <c r="F2075" i="8"/>
  <c r="G2075" i="8"/>
  <c r="H2075" i="8"/>
  <c r="F2076" i="8"/>
  <c r="G2076" i="8"/>
  <c r="H2076" i="8"/>
  <c r="F2077" i="8"/>
  <c r="G2077" i="8"/>
  <c r="H2077" i="8"/>
  <c r="F2078" i="8"/>
  <c r="G2078" i="8"/>
  <c r="H2078" i="8"/>
  <c r="F2079" i="8"/>
  <c r="G2079" i="8"/>
  <c r="H2079" i="8"/>
  <c r="F2080" i="8"/>
  <c r="G2080" i="8"/>
  <c r="H2080" i="8"/>
  <c r="F2081" i="8"/>
  <c r="G2081" i="8"/>
  <c r="H2081" i="8"/>
  <c r="F2082" i="8"/>
  <c r="G2082" i="8"/>
  <c r="H2082" i="8"/>
  <c r="F2083" i="8"/>
  <c r="G2083" i="8"/>
  <c r="H2083" i="8"/>
  <c r="F2084" i="8"/>
  <c r="G2084" i="8"/>
  <c r="H2084" i="8"/>
  <c r="F2085" i="8"/>
  <c r="G2085" i="8"/>
  <c r="H2085" i="8"/>
  <c r="F2086" i="8"/>
  <c r="G2086" i="8"/>
  <c r="H2086" i="8"/>
  <c r="F2087" i="8"/>
  <c r="G2087" i="8"/>
  <c r="H2087" i="8"/>
  <c r="F2088" i="8"/>
  <c r="G2088" i="8"/>
  <c r="H2088" i="8"/>
  <c r="F2089" i="8"/>
  <c r="G2089" i="8"/>
  <c r="H2089" i="8"/>
  <c r="F2090" i="8"/>
  <c r="G2090" i="8"/>
  <c r="H2090" i="8"/>
  <c r="F2091" i="8"/>
  <c r="G2091" i="8"/>
  <c r="H2091" i="8"/>
  <c r="F2092" i="8"/>
  <c r="G2092" i="8"/>
  <c r="H2092" i="8"/>
  <c r="F2093" i="8"/>
  <c r="G2093" i="8"/>
  <c r="H2093" i="8"/>
  <c r="F2094" i="8"/>
  <c r="G2094" i="8"/>
  <c r="H2094" i="8"/>
  <c r="F2095" i="8"/>
  <c r="G2095" i="8"/>
  <c r="H2095" i="8"/>
  <c r="F2096" i="8"/>
  <c r="G2096" i="8"/>
  <c r="H2096" i="8"/>
  <c r="F2097" i="8"/>
  <c r="G2097" i="8"/>
  <c r="H2097" i="8"/>
  <c r="F2098" i="8"/>
  <c r="G2098" i="8"/>
  <c r="H2098" i="8"/>
  <c r="F2099" i="8"/>
  <c r="G2099" i="8"/>
  <c r="H2099" i="8"/>
  <c r="F2100" i="8"/>
  <c r="G2100" i="8"/>
  <c r="H2100" i="8"/>
  <c r="F2101" i="8"/>
  <c r="G2101" i="8"/>
  <c r="H2101" i="8"/>
  <c r="F2102" i="8"/>
  <c r="G2102" i="8"/>
  <c r="H2102" i="8"/>
  <c r="F2103" i="8"/>
  <c r="G2103" i="8"/>
  <c r="H2103" i="8"/>
  <c r="F2104" i="8"/>
  <c r="G2104" i="8"/>
  <c r="H2104" i="8"/>
  <c r="F2105" i="8"/>
  <c r="G2105" i="8"/>
  <c r="H2105" i="8"/>
  <c r="F2106" i="8"/>
  <c r="G2106" i="8"/>
  <c r="H2106" i="8"/>
  <c r="F2107" i="8"/>
  <c r="G2107" i="8"/>
  <c r="H2107" i="8"/>
  <c r="F2108" i="8"/>
  <c r="G2108" i="8"/>
  <c r="H2108" i="8"/>
  <c r="F2109" i="8"/>
  <c r="G2109" i="8"/>
  <c r="H2109" i="8"/>
  <c r="F2110" i="8"/>
  <c r="G2110" i="8"/>
  <c r="H2110" i="8"/>
  <c r="F2111" i="8"/>
  <c r="G2111" i="8"/>
  <c r="H2111" i="8"/>
  <c r="F2112" i="8"/>
  <c r="G2112" i="8"/>
  <c r="H2112" i="8"/>
  <c r="F2113" i="8"/>
  <c r="G2113" i="8"/>
  <c r="H2113" i="8"/>
  <c r="F2114" i="8"/>
  <c r="G2114" i="8"/>
  <c r="H2114" i="8"/>
  <c r="F2115" i="8"/>
  <c r="G2115" i="8"/>
  <c r="H2115" i="8"/>
  <c r="F2116" i="8"/>
  <c r="G2116" i="8"/>
  <c r="H2116" i="8"/>
  <c r="F2117" i="8"/>
  <c r="G2117" i="8"/>
  <c r="H2117" i="8"/>
  <c r="F2118" i="8"/>
  <c r="G2118" i="8"/>
  <c r="H2118" i="8"/>
  <c r="F2119" i="8"/>
  <c r="G2119" i="8"/>
  <c r="H2119" i="8"/>
  <c r="F2120" i="8"/>
  <c r="G2120" i="8"/>
  <c r="H2120" i="8"/>
  <c r="F2121" i="8"/>
  <c r="G2121" i="8"/>
  <c r="H2121" i="8"/>
  <c r="F2122" i="8"/>
  <c r="G2122" i="8"/>
  <c r="H2122" i="8"/>
  <c r="F2123" i="8"/>
  <c r="G2123" i="8"/>
  <c r="H2123" i="8"/>
  <c r="F2124" i="8"/>
  <c r="G2124" i="8"/>
  <c r="H2124" i="8"/>
  <c r="F2125" i="8"/>
  <c r="G2125" i="8"/>
  <c r="H2125" i="8"/>
  <c r="F2126" i="8"/>
  <c r="G2126" i="8"/>
  <c r="H2126" i="8"/>
  <c r="F2127" i="8"/>
  <c r="G2127" i="8"/>
  <c r="H2127" i="8"/>
  <c r="F2128" i="8"/>
  <c r="G2128" i="8"/>
  <c r="H2128" i="8"/>
  <c r="F2129" i="8"/>
  <c r="G2129" i="8"/>
  <c r="H2129" i="8"/>
  <c r="F2130" i="8"/>
  <c r="G2130" i="8"/>
  <c r="H2130" i="8"/>
  <c r="F2131" i="8"/>
  <c r="G2131" i="8"/>
  <c r="H2131" i="8"/>
  <c r="F2132" i="8"/>
  <c r="G2132" i="8"/>
  <c r="H2132" i="8"/>
  <c r="F2133" i="8"/>
  <c r="G2133" i="8"/>
  <c r="H2133" i="8"/>
  <c r="F2134" i="8"/>
  <c r="G2134" i="8"/>
  <c r="H2134" i="8"/>
  <c r="F2135" i="8"/>
  <c r="G2135" i="8"/>
  <c r="H2135" i="8"/>
  <c r="F2136" i="8"/>
  <c r="G2136" i="8"/>
  <c r="H2136" i="8"/>
  <c r="F2137" i="8"/>
  <c r="G2137" i="8"/>
  <c r="H2137" i="8"/>
  <c r="F2138" i="8"/>
  <c r="G2138" i="8"/>
  <c r="H2138" i="8"/>
  <c r="F2139" i="8"/>
  <c r="G2139" i="8"/>
  <c r="H2139" i="8"/>
  <c r="F2140" i="8"/>
  <c r="G2140" i="8"/>
  <c r="H2140" i="8"/>
  <c r="F2141" i="8"/>
  <c r="G2141" i="8"/>
  <c r="H2141" i="8"/>
  <c r="F2142" i="8"/>
  <c r="G2142" i="8"/>
  <c r="H2142" i="8"/>
  <c r="F2143" i="8"/>
  <c r="G2143" i="8"/>
  <c r="H2143" i="8"/>
  <c r="F2144" i="8"/>
  <c r="G2144" i="8"/>
  <c r="H2144" i="8"/>
  <c r="F2145" i="8"/>
  <c r="G2145" i="8"/>
  <c r="H2145" i="8"/>
  <c r="F2146" i="8"/>
  <c r="G2146" i="8"/>
  <c r="H2146" i="8"/>
  <c r="F2147" i="8"/>
  <c r="G2147" i="8"/>
  <c r="H2147" i="8"/>
  <c r="F2148" i="8"/>
  <c r="G2148" i="8"/>
  <c r="H2148" i="8"/>
  <c r="F2149" i="8"/>
  <c r="G2149" i="8"/>
  <c r="H2149" i="8"/>
  <c r="F2150" i="8"/>
  <c r="G2150" i="8"/>
  <c r="H2150" i="8"/>
  <c r="F2151" i="8"/>
  <c r="G2151" i="8"/>
  <c r="H2151" i="8"/>
  <c r="F2152" i="8"/>
  <c r="G2152" i="8"/>
  <c r="H2152" i="8"/>
  <c r="F2153" i="8"/>
  <c r="G2153" i="8"/>
  <c r="H2153" i="8"/>
  <c r="F2154" i="8"/>
  <c r="G2154" i="8"/>
  <c r="H2154" i="8"/>
  <c r="F2155" i="8"/>
  <c r="G2155" i="8"/>
  <c r="H2155" i="8"/>
  <c r="F2156" i="8"/>
  <c r="G2156" i="8"/>
  <c r="H2156" i="8"/>
  <c r="F2157" i="8"/>
  <c r="G2157" i="8"/>
  <c r="H2157" i="8"/>
  <c r="F2158" i="8"/>
  <c r="G2158" i="8"/>
  <c r="H2158" i="8"/>
  <c r="F2159" i="8"/>
  <c r="G2159" i="8"/>
  <c r="H2159" i="8"/>
  <c r="F2160" i="8"/>
  <c r="G2160" i="8"/>
  <c r="H2160" i="8"/>
  <c r="F2161" i="8"/>
  <c r="G2161" i="8"/>
  <c r="H2161" i="8"/>
  <c r="F2162" i="8"/>
  <c r="G2162" i="8"/>
  <c r="H2162" i="8"/>
  <c r="F2163" i="8"/>
  <c r="G2163" i="8"/>
  <c r="H2163" i="8"/>
  <c r="F2164" i="8"/>
  <c r="G2164" i="8"/>
  <c r="H2164" i="8"/>
  <c r="F2165" i="8"/>
  <c r="G2165" i="8"/>
  <c r="H2165" i="8"/>
  <c r="F2166" i="8"/>
  <c r="G2166" i="8"/>
  <c r="H2166" i="8"/>
  <c r="F2167" i="8"/>
  <c r="G2167" i="8"/>
  <c r="H2167" i="8"/>
  <c r="F2168" i="8"/>
  <c r="G2168" i="8"/>
  <c r="H2168" i="8"/>
  <c r="F2169" i="8"/>
  <c r="G2169" i="8"/>
  <c r="H2169" i="8"/>
  <c r="F2170" i="8"/>
  <c r="G2170" i="8"/>
  <c r="H2170" i="8"/>
  <c r="F2171" i="8"/>
  <c r="G2171" i="8"/>
  <c r="H2171" i="8"/>
  <c r="F2172" i="8"/>
  <c r="G2172" i="8"/>
  <c r="H2172" i="8"/>
  <c r="F2173" i="8"/>
  <c r="G2173" i="8"/>
  <c r="H2173" i="8"/>
  <c r="F2174" i="8"/>
  <c r="G2174" i="8"/>
  <c r="H2174" i="8"/>
  <c r="F2175" i="8"/>
  <c r="G2175" i="8"/>
  <c r="H2175" i="8"/>
  <c r="F2176" i="8"/>
  <c r="G2176" i="8"/>
  <c r="H2176" i="8"/>
  <c r="F2177" i="8"/>
  <c r="G2177" i="8"/>
  <c r="H2177" i="8"/>
  <c r="F2178" i="8"/>
  <c r="G2178" i="8"/>
  <c r="H2178" i="8"/>
  <c r="F2179" i="8"/>
  <c r="G2179" i="8"/>
  <c r="H2179" i="8"/>
  <c r="F2180" i="8"/>
  <c r="G2180" i="8"/>
  <c r="H2180" i="8"/>
  <c r="F2181" i="8"/>
  <c r="G2181" i="8"/>
  <c r="H2181" i="8"/>
  <c r="F2182" i="8"/>
  <c r="G2182" i="8"/>
  <c r="H2182" i="8"/>
  <c r="F2183" i="8"/>
  <c r="G2183" i="8"/>
  <c r="H2183" i="8"/>
  <c r="F2184" i="8"/>
  <c r="G2184" i="8"/>
  <c r="H2184" i="8"/>
  <c r="F2185" i="8"/>
  <c r="G2185" i="8"/>
  <c r="H2185" i="8"/>
  <c r="F2186" i="8"/>
  <c r="G2186" i="8"/>
  <c r="H2186" i="8"/>
  <c r="F2187" i="8"/>
  <c r="G2187" i="8"/>
  <c r="H2187" i="8"/>
  <c r="F2188" i="8"/>
  <c r="G2188" i="8"/>
  <c r="H2188" i="8"/>
  <c r="F2189" i="8"/>
  <c r="G2189" i="8"/>
  <c r="H2189" i="8"/>
  <c r="F2190" i="8"/>
  <c r="G2190" i="8"/>
  <c r="H2190" i="8"/>
  <c r="F2191" i="8"/>
  <c r="G2191" i="8"/>
  <c r="H2191" i="8"/>
  <c r="F2192" i="8"/>
  <c r="G2192" i="8"/>
  <c r="H2192" i="8"/>
  <c r="F2193" i="8"/>
  <c r="G2193" i="8"/>
  <c r="H2193" i="8"/>
  <c r="F2194" i="8"/>
  <c r="G2194" i="8"/>
  <c r="H2194" i="8"/>
  <c r="F2195" i="8"/>
  <c r="G2195" i="8"/>
  <c r="H2195" i="8"/>
  <c r="F2196" i="8"/>
  <c r="G2196" i="8"/>
  <c r="H2196" i="8"/>
  <c r="F2197" i="8"/>
  <c r="G2197" i="8"/>
  <c r="H2197" i="8"/>
  <c r="F2198" i="8"/>
  <c r="G2198" i="8"/>
  <c r="H2198" i="8"/>
  <c r="F2199" i="8"/>
  <c r="G2199" i="8"/>
  <c r="H2199" i="8"/>
  <c r="F2200" i="8"/>
  <c r="G2200" i="8"/>
  <c r="H2200" i="8"/>
  <c r="F2201" i="8"/>
  <c r="G2201" i="8"/>
  <c r="H2201" i="8"/>
  <c r="F2202" i="8"/>
  <c r="G2202" i="8"/>
  <c r="H2202" i="8"/>
  <c r="F2203" i="8"/>
  <c r="G2203" i="8"/>
  <c r="H2203" i="8"/>
  <c r="F2204" i="8"/>
  <c r="G2204" i="8"/>
  <c r="H2204" i="8"/>
  <c r="F2205" i="8"/>
  <c r="G2205" i="8"/>
  <c r="H2205" i="8"/>
  <c r="F2206" i="8"/>
  <c r="G2206" i="8"/>
  <c r="H2206" i="8"/>
  <c r="F2207" i="8"/>
  <c r="G2207" i="8"/>
  <c r="H2207" i="8"/>
  <c r="F2208" i="8"/>
  <c r="G2208" i="8"/>
  <c r="H2208" i="8"/>
  <c r="F2209" i="8"/>
  <c r="G2209" i="8"/>
  <c r="H2209" i="8"/>
  <c r="F2210" i="8"/>
  <c r="G2210" i="8"/>
  <c r="H2210" i="8"/>
  <c r="F2211" i="8"/>
  <c r="G2211" i="8"/>
  <c r="H2211" i="8"/>
  <c r="F2212" i="8"/>
  <c r="G2212" i="8"/>
  <c r="H2212" i="8"/>
  <c r="F2213" i="8"/>
  <c r="G2213" i="8"/>
  <c r="H2213" i="8"/>
  <c r="F2214" i="8"/>
  <c r="G2214" i="8"/>
  <c r="H2214" i="8"/>
  <c r="F2215" i="8"/>
  <c r="G2215" i="8"/>
  <c r="H2215" i="8"/>
  <c r="F2216" i="8"/>
  <c r="G2216" i="8"/>
  <c r="H2216" i="8"/>
  <c r="F2217" i="8"/>
  <c r="G2217" i="8"/>
  <c r="H2217" i="8"/>
  <c r="F2218" i="8"/>
  <c r="G2218" i="8"/>
  <c r="H2218" i="8"/>
  <c r="F2219" i="8"/>
  <c r="G2219" i="8"/>
  <c r="H2219" i="8"/>
  <c r="F2220" i="8"/>
  <c r="G2220" i="8"/>
  <c r="H2220" i="8"/>
  <c r="F2221" i="8"/>
  <c r="G2221" i="8"/>
  <c r="H2221" i="8"/>
  <c r="F2222" i="8"/>
  <c r="G2222" i="8"/>
  <c r="H2222" i="8"/>
  <c r="F2223" i="8"/>
  <c r="G2223" i="8"/>
  <c r="H2223" i="8"/>
  <c r="F2224" i="8"/>
  <c r="G2224" i="8"/>
  <c r="H2224" i="8"/>
  <c r="F2225" i="8"/>
  <c r="G2225" i="8"/>
  <c r="H2225" i="8"/>
  <c r="F2226" i="8"/>
  <c r="G2226" i="8"/>
  <c r="H2226" i="8"/>
  <c r="F2227" i="8"/>
  <c r="G2227" i="8"/>
  <c r="H2227" i="8"/>
  <c r="F2228" i="8"/>
  <c r="G2228" i="8"/>
  <c r="H2228" i="8"/>
  <c r="F2229" i="8"/>
  <c r="G2229" i="8"/>
  <c r="H2229" i="8"/>
  <c r="F2230" i="8"/>
  <c r="G2230" i="8"/>
  <c r="H2230" i="8"/>
  <c r="F2231" i="8"/>
  <c r="G2231" i="8"/>
  <c r="H2231" i="8"/>
  <c r="F2232" i="8"/>
  <c r="G2232" i="8"/>
  <c r="H2232" i="8"/>
  <c r="F2233" i="8"/>
  <c r="G2233" i="8"/>
  <c r="H2233" i="8"/>
  <c r="F2234" i="8"/>
  <c r="G2234" i="8"/>
  <c r="H2234" i="8"/>
  <c r="F2235" i="8"/>
  <c r="G2235" i="8"/>
  <c r="H2235" i="8"/>
  <c r="F2236" i="8"/>
  <c r="G2236" i="8"/>
  <c r="H2236" i="8"/>
  <c r="F2237" i="8"/>
  <c r="G2237" i="8"/>
  <c r="H2237" i="8"/>
  <c r="F2238" i="8"/>
  <c r="G2238" i="8"/>
  <c r="H2238" i="8"/>
  <c r="F2239" i="8"/>
  <c r="G2239" i="8"/>
  <c r="H2239" i="8"/>
  <c r="F2240" i="8"/>
  <c r="G2240" i="8"/>
  <c r="H2240" i="8"/>
  <c r="F2241" i="8"/>
  <c r="G2241" i="8"/>
  <c r="H2241" i="8"/>
  <c r="F2242" i="8"/>
  <c r="G2242" i="8"/>
  <c r="H2242" i="8"/>
  <c r="F2243" i="8"/>
  <c r="G2243" i="8"/>
  <c r="H2243" i="8"/>
  <c r="F2244" i="8"/>
  <c r="G2244" i="8"/>
  <c r="H2244" i="8"/>
  <c r="F2245" i="8"/>
  <c r="G2245" i="8"/>
  <c r="H2245" i="8"/>
  <c r="F2246" i="8"/>
  <c r="G2246" i="8"/>
  <c r="H2246" i="8"/>
  <c r="F2247" i="8"/>
  <c r="G2247" i="8"/>
  <c r="H2247" i="8"/>
  <c r="F2248" i="8"/>
  <c r="G2248" i="8"/>
  <c r="H2248" i="8"/>
  <c r="F2249" i="8"/>
  <c r="G2249" i="8"/>
  <c r="H2249" i="8"/>
  <c r="F2250" i="8"/>
  <c r="G2250" i="8"/>
  <c r="H2250" i="8"/>
  <c r="F2251" i="8"/>
  <c r="G2251" i="8"/>
  <c r="H2251" i="8"/>
  <c r="F2252" i="8"/>
  <c r="G2252" i="8"/>
  <c r="H2252" i="8"/>
  <c r="F2253" i="8"/>
  <c r="G2253" i="8"/>
  <c r="H2253" i="8"/>
  <c r="F2254" i="8"/>
  <c r="G2254" i="8"/>
  <c r="H2254" i="8"/>
  <c r="F2255" i="8"/>
  <c r="G2255" i="8"/>
  <c r="H2255" i="8"/>
  <c r="F2256" i="8"/>
  <c r="G2256" i="8"/>
  <c r="H2256" i="8"/>
  <c r="F2257" i="8"/>
  <c r="G2257" i="8"/>
  <c r="H2257" i="8"/>
  <c r="F2258" i="8"/>
  <c r="G2258" i="8"/>
  <c r="H2258" i="8"/>
  <c r="F2259" i="8"/>
  <c r="G2259" i="8"/>
  <c r="H2259" i="8"/>
  <c r="F2260" i="8"/>
  <c r="G2260" i="8"/>
  <c r="H2260" i="8"/>
  <c r="F2261" i="8"/>
  <c r="G2261" i="8"/>
  <c r="H2261" i="8"/>
  <c r="F2262" i="8"/>
  <c r="G2262" i="8"/>
  <c r="H2262" i="8"/>
  <c r="F2263" i="8"/>
  <c r="G2263" i="8"/>
  <c r="H2263" i="8"/>
  <c r="F2264" i="8"/>
  <c r="G2264" i="8"/>
  <c r="H2264" i="8"/>
  <c r="F2265" i="8"/>
  <c r="G2265" i="8"/>
  <c r="H2265" i="8"/>
  <c r="F2266" i="8"/>
  <c r="G2266" i="8"/>
  <c r="H2266" i="8"/>
  <c r="F2267" i="8"/>
  <c r="G2267" i="8"/>
  <c r="H2267" i="8"/>
  <c r="F2268" i="8"/>
  <c r="G2268" i="8"/>
  <c r="H2268" i="8"/>
  <c r="F2269" i="8"/>
  <c r="G2269" i="8"/>
  <c r="H2269" i="8"/>
  <c r="F2270" i="8"/>
  <c r="G2270" i="8"/>
  <c r="H2270" i="8"/>
  <c r="F2271" i="8"/>
  <c r="G2271" i="8"/>
  <c r="H2271" i="8"/>
  <c r="F2272" i="8"/>
  <c r="G2272" i="8"/>
  <c r="H2272" i="8"/>
  <c r="F2273" i="8"/>
  <c r="G2273" i="8"/>
  <c r="H2273" i="8"/>
  <c r="F2274" i="8"/>
  <c r="G2274" i="8"/>
  <c r="H2274" i="8"/>
  <c r="F2275" i="8"/>
  <c r="G2275" i="8"/>
  <c r="H2275" i="8"/>
  <c r="F2276" i="8"/>
  <c r="G2276" i="8"/>
  <c r="H2276" i="8"/>
  <c r="F2277" i="8"/>
  <c r="G2277" i="8"/>
  <c r="H2277" i="8"/>
  <c r="F2278" i="8"/>
  <c r="G2278" i="8"/>
  <c r="H2278" i="8"/>
  <c r="F2279" i="8"/>
  <c r="G2279" i="8"/>
  <c r="H2279" i="8"/>
  <c r="F2280" i="8"/>
  <c r="G2280" i="8"/>
  <c r="H2280" i="8"/>
  <c r="F2281" i="8"/>
  <c r="G2281" i="8"/>
  <c r="H2281" i="8"/>
  <c r="F2282" i="8"/>
  <c r="G2282" i="8"/>
  <c r="H2282" i="8"/>
  <c r="F2283" i="8"/>
  <c r="G2283" i="8"/>
  <c r="H2283" i="8"/>
  <c r="F2284" i="8"/>
  <c r="G2284" i="8"/>
  <c r="H2284" i="8"/>
  <c r="F2285" i="8"/>
  <c r="G2285" i="8"/>
  <c r="H2285" i="8"/>
  <c r="F2286" i="8"/>
  <c r="G2286" i="8"/>
  <c r="H2286" i="8"/>
  <c r="F2287" i="8"/>
  <c r="G2287" i="8"/>
  <c r="H2287" i="8"/>
  <c r="F2288" i="8"/>
  <c r="G2288" i="8"/>
  <c r="H2288" i="8"/>
  <c r="F2289" i="8"/>
  <c r="G2289" i="8"/>
  <c r="H2289" i="8"/>
  <c r="F2290" i="8"/>
  <c r="G2290" i="8"/>
  <c r="H2290" i="8"/>
  <c r="F2291" i="8"/>
  <c r="G2291" i="8"/>
  <c r="H2291" i="8"/>
  <c r="F2292" i="8"/>
  <c r="G2292" i="8"/>
  <c r="H2292" i="8"/>
  <c r="F2293" i="8"/>
  <c r="G2293" i="8"/>
  <c r="H2293" i="8"/>
  <c r="F2294" i="8"/>
  <c r="G2294" i="8"/>
  <c r="H2294" i="8"/>
  <c r="F2295" i="8"/>
  <c r="G2295" i="8"/>
  <c r="H2295" i="8"/>
  <c r="F2296" i="8"/>
  <c r="G2296" i="8"/>
  <c r="H2296" i="8"/>
  <c r="F2297" i="8"/>
  <c r="G2297" i="8"/>
  <c r="H2297" i="8"/>
  <c r="F2298" i="8"/>
  <c r="G2298" i="8"/>
  <c r="H2298" i="8"/>
  <c r="F2299" i="8"/>
  <c r="G2299" i="8"/>
  <c r="H2299" i="8"/>
  <c r="F2300" i="8"/>
  <c r="G2300" i="8"/>
  <c r="H2300" i="8"/>
  <c r="F2301" i="8"/>
  <c r="G2301" i="8"/>
  <c r="H2301" i="8"/>
  <c r="F2302" i="8"/>
  <c r="G2302" i="8"/>
  <c r="H2302" i="8"/>
  <c r="F2303" i="8"/>
  <c r="G2303" i="8"/>
  <c r="H2303" i="8"/>
  <c r="F2304" i="8"/>
  <c r="G2304" i="8"/>
  <c r="H2304" i="8"/>
  <c r="F2305" i="8"/>
  <c r="G2305" i="8"/>
  <c r="H2305" i="8"/>
  <c r="F2306" i="8"/>
  <c r="G2306" i="8"/>
  <c r="H2306" i="8"/>
  <c r="F2307" i="8"/>
  <c r="G2307" i="8"/>
  <c r="H2307" i="8"/>
  <c r="F2308" i="8"/>
  <c r="G2308" i="8"/>
  <c r="H2308" i="8"/>
  <c r="F2309" i="8"/>
  <c r="G2309" i="8"/>
  <c r="H2309" i="8"/>
  <c r="F2310" i="8"/>
  <c r="G2310" i="8"/>
  <c r="H2310" i="8"/>
  <c r="F2311" i="8"/>
  <c r="G2311" i="8"/>
  <c r="H2311" i="8"/>
  <c r="F2312" i="8"/>
  <c r="G2312" i="8"/>
  <c r="H2312" i="8"/>
  <c r="F2313" i="8"/>
  <c r="G2313" i="8"/>
  <c r="H2313" i="8"/>
  <c r="F2314" i="8"/>
  <c r="G2314" i="8"/>
  <c r="H2314" i="8"/>
  <c r="F2315" i="8"/>
  <c r="G2315" i="8"/>
  <c r="H2315" i="8"/>
  <c r="F2316" i="8"/>
  <c r="G2316" i="8"/>
  <c r="H2316" i="8"/>
  <c r="F2317" i="8"/>
  <c r="G2317" i="8"/>
  <c r="H2317" i="8"/>
  <c r="F2318" i="8"/>
  <c r="G2318" i="8"/>
  <c r="H2318" i="8"/>
  <c r="F2319" i="8"/>
  <c r="G2319" i="8"/>
  <c r="H2319" i="8"/>
  <c r="F2320" i="8"/>
  <c r="G2320" i="8"/>
  <c r="H2320" i="8"/>
  <c r="F2321" i="8"/>
  <c r="G2321" i="8"/>
  <c r="H2321" i="8"/>
  <c r="F2322" i="8"/>
  <c r="G2322" i="8"/>
  <c r="H2322" i="8"/>
  <c r="F2323" i="8"/>
  <c r="G2323" i="8"/>
  <c r="H2323" i="8"/>
  <c r="F2324" i="8"/>
  <c r="G2324" i="8"/>
  <c r="H2324" i="8"/>
  <c r="F2325" i="8"/>
  <c r="G2325" i="8"/>
  <c r="H2325" i="8"/>
  <c r="F2326" i="8"/>
  <c r="G2326" i="8"/>
  <c r="H2326" i="8"/>
  <c r="F2327" i="8"/>
  <c r="G2327" i="8"/>
  <c r="H2327" i="8"/>
  <c r="F2328" i="8"/>
  <c r="G2328" i="8"/>
  <c r="H2328" i="8"/>
  <c r="F2329" i="8"/>
  <c r="G2329" i="8"/>
  <c r="H2329" i="8"/>
  <c r="F2330" i="8"/>
  <c r="G2330" i="8"/>
  <c r="H2330" i="8"/>
  <c r="F2331" i="8"/>
  <c r="G2331" i="8"/>
  <c r="H2331" i="8"/>
  <c r="F2332" i="8"/>
  <c r="G2332" i="8"/>
  <c r="H2332" i="8"/>
  <c r="F2333" i="8"/>
  <c r="G2333" i="8"/>
  <c r="H2333" i="8"/>
  <c r="F2334" i="8"/>
  <c r="G2334" i="8"/>
  <c r="H2334" i="8"/>
  <c r="F2335" i="8"/>
  <c r="G2335" i="8"/>
  <c r="H2335" i="8"/>
  <c r="F2336" i="8"/>
  <c r="G2336" i="8"/>
  <c r="H2336" i="8"/>
  <c r="F2337" i="8"/>
  <c r="G2337" i="8"/>
  <c r="H2337" i="8"/>
  <c r="F2338" i="8"/>
  <c r="G2338" i="8"/>
  <c r="H2338" i="8"/>
  <c r="F2339" i="8"/>
  <c r="G2339" i="8"/>
  <c r="H2339" i="8"/>
  <c r="F2340" i="8"/>
  <c r="G2340" i="8"/>
  <c r="H2340" i="8"/>
  <c r="F2341" i="8"/>
  <c r="G2341" i="8"/>
  <c r="H2341" i="8"/>
  <c r="F2342" i="8"/>
  <c r="G2342" i="8"/>
  <c r="H2342" i="8"/>
  <c r="F2343" i="8"/>
  <c r="G2343" i="8"/>
  <c r="H2343" i="8"/>
  <c r="F2344" i="8"/>
  <c r="G2344" i="8"/>
  <c r="H2344" i="8"/>
  <c r="F2345" i="8"/>
  <c r="G2345" i="8"/>
  <c r="H2345" i="8"/>
  <c r="F2346" i="8"/>
  <c r="G2346" i="8"/>
  <c r="H2346" i="8"/>
  <c r="F2347" i="8"/>
  <c r="G2347" i="8"/>
  <c r="H2347" i="8"/>
  <c r="F2348" i="8"/>
  <c r="G2348" i="8"/>
  <c r="H2348" i="8"/>
  <c r="F2349" i="8"/>
  <c r="G2349" i="8"/>
  <c r="H2349" i="8"/>
  <c r="F2350" i="8"/>
  <c r="G2350" i="8"/>
  <c r="H2350" i="8"/>
  <c r="F2351" i="8"/>
  <c r="G2351" i="8"/>
  <c r="H2351" i="8"/>
  <c r="F2352" i="8"/>
  <c r="G2352" i="8"/>
  <c r="H2352" i="8"/>
  <c r="F2353" i="8"/>
  <c r="G2353" i="8"/>
  <c r="H2353" i="8"/>
  <c r="F2354" i="8"/>
  <c r="G2354" i="8"/>
  <c r="H2354" i="8"/>
  <c r="F2355" i="8"/>
  <c r="G2355" i="8"/>
  <c r="H2355" i="8"/>
  <c r="F2356" i="8"/>
  <c r="G2356" i="8"/>
  <c r="H2356" i="8"/>
  <c r="F2357" i="8"/>
  <c r="G2357" i="8"/>
  <c r="H2357" i="8"/>
  <c r="F2358" i="8"/>
  <c r="G2358" i="8"/>
  <c r="H2358" i="8"/>
  <c r="F2359" i="8"/>
  <c r="G2359" i="8"/>
  <c r="H2359" i="8"/>
  <c r="F2360" i="8"/>
  <c r="G2360" i="8"/>
  <c r="H2360" i="8"/>
  <c r="F2361" i="8"/>
  <c r="G2361" i="8"/>
  <c r="H2361" i="8"/>
  <c r="F2362" i="8"/>
  <c r="G2362" i="8"/>
  <c r="H2362" i="8"/>
  <c r="F2363" i="8"/>
  <c r="G2363" i="8"/>
  <c r="H2363" i="8"/>
  <c r="F2364" i="8"/>
  <c r="G2364" i="8"/>
  <c r="H2364" i="8"/>
  <c r="F2365" i="8"/>
  <c r="G2365" i="8"/>
  <c r="H2365" i="8"/>
  <c r="F2366" i="8"/>
  <c r="G2366" i="8"/>
  <c r="H2366" i="8"/>
  <c r="F2367" i="8"/>
  <c r="G2367" i="8"/>
  <c r="H2367" i="8"/>
  <c r="F2368" i="8"/>
  <c r="G2368" i="8"/>
  <c r="H2368" i="8"/>
  <c r="F2369" i="8"/>
  <c r="G2369" i="8"/>
  <c r="H2369" i="8"/>
  <c r="F2370" i="8"/>
  <c r="G2370" i="8"/>
  <c r="H2370" i="8"/>
  <c r="F2371" i="8"/>
  <c r="G2371" i="8"/>
  <c r="H2371" i="8"/>
  <c r="F2372" i="8"/>
  <c r="G2372" i="8"/>
  <c r="H2372" i="8"/>
  <c r="F2373" i="8"/>
  <c r="G2373" i="8"/>
  <c r="H2373" i="8"/>
  <c r="F2374" i="8"/>
  <c r="G2374" i="8"/>
  <c r="H2374" i="8"/>
  <c r="F2375" i="8"/>
  <c r="G2375" i="8"/>
  <c r="H2375" i="8"/>
  <c r="F2376" i="8"/>
  <c r="G2376" i="8"/>
  <c r="H2376" i="8"/>
  <c r="F2377" i="8"/>
  <c r="G2377" i="8"/>
  <c r="H2377" i="8"/>
  <c r="F2378" i="8"/>
  <c r="G2378" i="8"/>
  <c r="H2378" i="8"/>
  <c r="F2379" i="8"/>
  <c r="G2379" i="8"/>
  <c r="H2379" i="8"/>
  <c r="F2380" i="8"/>
  <c r="G2380" i="8"/>
  <c r="H2380" i="8"/>
  <c r="F2381" i="8"/>
  <c r="G2381" i="8"/>
  <c r="H2381" i="8"/>
  <c r="F2382" i="8"/>
  <c r="G2382" i="8"/>
  <c r="H2382" i="8"/>
  <c r="F2383" i="8"/>
  <c r="G2383" i="8"/>
  <c r="H2383" i="8"/>
  <c r="F2384" i="8"/>
  <c r="G2384" i="8"/>
  <c r="H2384" i="8"/>
  <c r="F2385" i="8"/>
  <c r="G2385" i="8"/>
  <c r="H2385" i="8"/>
  <c r="F2386" i="8"/>
  <c r="G2386" i="8"/>
  <c r="H2386" i="8"/>
  <c r="F2387" i="8"/>
  <c r="G2387" i="8"/>
  <c r="H2387" i="8"/>
  <c r="F2388" i="8"/>
  <c r="G2388" i="8"/>
  <c r="H2388" i="8"/>
  <c r="F2389" i="8"/>
  <c r="G2389" i="8"/>
  <c r="H2389" i="8"/>
  <c r="F2390" i="8"/>
  <c r="G2390" i="8"/>
  <c r="H2390" i="8"/>
  <c r="F2391" i="8"/>
  <c r="G2391" i="8"/>
  <c r="H2391" i="8"/>
  <c r="F2392" i="8"/>
  <c r="G2392" i="8"/>
  <c r="H2392" i="8"/>
  <c r="F2393" i="8"/>
  <c r="G2393" i="8"/>
  <c r="H2393" i="8"/>
  <c r="F2394" i="8"/>
  <c r="G2394" i="8"/>
  <c r="H2394" i="8"/>
  <c r="F2395" i="8"/>
  <c r="G2395" i="8"/>
  <c r="H2395" i="8"/>
  <c r="F2396" i="8"/>
  <c r="G2396" i="8"/>
  <c r="H2396" i="8"/>
  <c r="F2397" i="8"/>
  <c r="G2397" i="8"/>
  <c r="H2397" i="8"/>
  <c r="F2398" i="8"/>
  <c r="G2398" i="8"/>
  <c r="H2398" i="8"/>
  <c r="F2399" i="8"/>
  <c r="G2399" i="8"/>
  <c r="H2399" i="8"/>
  <c r="F2400" i="8"/>
  <c r="G2400" i="8"/>
  <c r="H2400" i="8"/>
  <c r="F2401" i="8"/>
  <c r="G2401" i="8"/>
  <c r="H2401" i="8"/>
  <c r="F2402" i="8"/>
  <c r="G2402" i="8"/>
  <c r="H2402" i="8"/>
  <c r="F2403" i="8"/>
  <c r="G2403" i="8"/>
  <c r="H2403" i="8"/>
  <c r="F2404" i="8"/>
  <c r="G2404" i="8"/>
  <c r="H2404" i="8"/>
  <c r="F2405" i="8"/>
  <c r="G2405" i="8"/>
  <c r="H2405" i="8"/>
  <c r="F2406" i="8"/>
  <c r="G2406" i="8"/>
  <c r="H2406" i="8"/>
  <c r="F2407" i="8"/>
  <c r="G2407" i="8"/>
  <c r="H2407" i="8"/>
  <c r="F2408" i="8"/>
  <c r="G2408" i="8"/>
  <c r="H2408" i="8"/>
  <c r="F2409" i="8"/>
  <c r="G2409" i="8"/>
  <c r="H2409" i="8"/>
  <c r="F2410" i="8"/>
  <c r="G2410" i="8"/>
  <c r="H2410" i="8"/>
  <c r="F2411" i="8"/>
  <c r="G2411" i="8"/>
  <c r="H2411" i="8"/>
  <c r="F2412" i="8"/>
  <c r="G2412" i="8"/>
  <c r="H2412" i="8"/>
  <c r="F2413" i="8"/>
  <c r="G2413" i="8"/>
  <c r="H2413" i="8"/>
  <c r="F2414" i="8"/>
  <c r="G2414" i="8"/>
  <c r="H2414" i="8"/>
  <c r="F2415" i="8"/>
  <c r="G2415" i="8"/>
  <c r="H2415" i="8"/>
  <c r="F2416" i="8"/>
  <c r="G2416" i="8"/>
  <c r="H2416" i="8"/>
  <c r="F2417" i="8"/>
  <c r="G2417" i="8"/>
  <c r="H2417" i="8"/>
  <c r="F2418" i="8"/>
  <c r="G2418" i="8"/>
  <c r="H2418" i="8"/>
  <c r="F2419" i="8"/>
  <c r="G2419" i="8"/>
  <c r="H2419" i="8"/>
  <c r="F2420" i="8"/>
  <c r="G2420" i="8"/>
  <c r="H2420" i="8"/>
  <c r="F2421" i="8"/>
  <c r="G2421" i="8"/>
  <c r="H2421" i="8"/>
  <c r="F2422" i="8"/>
  <c r="G2422" i="8"/>
  <c r="H2422" i="8"/>
  <c r="F2423" i="8"/>
  <c r="G2423" i="8"/>
  <c r="H2423" i="8"/>
  <c r="F2424" i="8"/>
  <c r="G2424" i="8"/>
  <c r="H2424" i="8"/>
  <c r="F2425" i="8"/>
  <c r="G2425" i="8"/>
  <c r="H2425" i="8"/>
  <c r="F2426" i="8"/>
  <c r="G2426" i="8"/>
  <c r="H2426" i="8"/>
  <c r="F2427" i="8"/>
  <c r="G2427" i="8"/>
  <c r="H2427" i="8"/>
  <c r="F2428" i="8"/>
  <c r="G2428" i="8"/>
  <c r="H2428" i="8"/>
  <c r="F2429" i="8"/>
  <c r="G2429" i="8"/>
  <c r="H2429" i="8"/>
  <c r="F2430" i="8"/>
  <c r="G2430" i="8"/>
  <c r="H2430" i="8"/>
  <c r="F2431" i="8"/>
  <c r="G2431" i="8"/>
  <c r="H2431" i="8"/>
  <c r="F2432" i="8"/>
  <c r="G2432" i="8"/>
  <c r="H2432" i="8"/>
  <c r="F2433" i="8"/>
  <c r="G2433" i="8"/>
  <c r="H2433" i="8"/>
  <c r="F2434" i="8"/>
  <c r="G2434" i="8"/>
  <c r="H2434" i="8"/>
  <c r="F2435" i="8"/>
  <c r="G2435" i="8"/>
  <c r="H2435" i="8"/>
  <c r="F2436" i="8"/>
  <c r="G2436" i="8"/>
  <c r="H2436" i="8"/>
  <c r="F2437" i="8"/>
  <c r="G2437" i="8"/>
  <c r="H2437" i="8"/>
  <c r="F2438" i="8"/>
  <c r="G2438" i="8"/>
  <c r="H2438" i="8"/>
  <c r="F2439" i="8"/>
  <c r="G2439" i="8"/>
  <c r="H2439" i="8"/>
  <c r="F2440" i="8"/>
  <c r="G2440" i="8"/>
  <c r="H2440" i="8"/>
  <c r="F2441" i="8"/>
  <c r="G2441" i="8"/>
  <c r="H2441" i="8"/>
  <c r="F2442" i="8"/>
  <c r="G2442" i="8"/>
  <c r="H2442" i="8"/>
  <c r="F2443" i="8"/>
  <c r="G2443" i="8"/>
  <c r="H2443" i="8"/>
  <c r="F2444" i="8"/>
  <c r="G2444" i="8"/>
  <c r="H2444" i="8"/>
  <c r="F2445" i="8"/>
  <c r="G2445" i="8"/>
  <c r="H2445" i="8"/>
  <c r="F2446" i="8"/>
  <c r="G2446" i="8"/>
  <c r="H2446" i="8"/>
  <c r="F2447" i="8"/>
  <c r="G2447" i="8"/>
  <c r="H2447" i="8"/>
  <c r="F2448" i="8"/>
  <c r="G2448" i="8"/>
  <c r="H2448" i="8"/>
  <c r="F2449" i="8"/>
  <c r="G2449" i="8"/>
  <c r="H2449" i="8"/>
  <c r="F2450" i="8"/>
  <c r="G2450" i="8"/>
  <c r="H2450" i="8"/>
  <c r="F2451" i="8"/>
  <c r="G2451" i="8"/>
  <c r="H2451" i="8"/>
  <c r="F2452" i="8"/>
  <c r="G2452" i="8"/>
  <c r="H2452" i="8"/>
  <c r="F2453" i="8"/>
  <c r="G2453" i="8"/>
  <c r="H2453" i="8"/>
  <c r="F2454" i="8"/>
  <c r="G2454" i="8"/>
  <c r="H2454" i="8"/>
  <c r="F2455" i="8"/>
  <c r="G2455" i="8"/>
  <c r="H2455" i="8"/>
  <c r="F2456" i="8"/>
  <c r="G2456" i="8"/>
  <c r="H2456" i="8"/>
  <c r="F2457" i="8"/>
  <c r="G2457" i="8"/>
  <c r="H2457" i="8"/>
  <c r="F2458" i="8"/>
  <c r="G2458" i="8"/>
  <c r="H2458" i="8"/>
  <c r="F2459" i="8"/>
  <c r="G2459" i="8"/>
  <c r="H2459" i="8"/>
  <c r="F2460" i="8"/>
  <c r="G2460" i="8"/>
  <c r="H2460" i="8"/>
  <c r="F2461" i="8"/>
  <c r="G2461" i="8"/>
  <c r="H2461" i="8"/>
  <c r="F2462" i="8"/>
  <c r="G2462" i="8"/>
  <c r="H2462" i="8"/>
  <c r="F2463" i="8"/>
  <c r="G2463" i="8"/>
  <c r="H2463" i="8"/>
  <c r="F2464" i="8"/>
  <c r="G2464" i="8"/>
  <c r="H2464" i="8"/>
  <c r="F2465" i="8"/>
  <c r="G2465" i="8"/>
  <c r="H2465" i="8"/>
  <c r="F2466" i="8"/>
  <c r="G2466" i="8"/>
  <c r="H2466" i="8"/>
  <c r="F2467" i="8"/>
  <c r="G2467" i="8"/>
  <c r="H2467" i="8"/>
  <c r="F2468" i="8"/>
  <c r="G2468" i="8"/>
  <c r="H2468" i="8"/>
  <c r="F2469" i="8"/>
  <c r="G2469" i="8"/>
  <c r="H2469" i="8"/>
  <c r="F2470" i="8"/>
  <c r="G2470" i="8"/>
  <c r="H2470" i="8"/>
  <c r="F2471" i="8"/>
  <c r="G2471" i="8"/>
  <c r="H2471" i="8"/>
  <c r="F2472" i="8"/>
  <c r="G2472" i="8"/>
  <c r="H2472" i="8"/>
  <c r="F2473" i="8"/>
  <c r="G2473" i="8"/>
  <c r="H2473" i="8"/>
  <c r="F2474" i="8"/>
  <c r="G2474" i="8"/>
  <c r="H2474" i="8"/>
  <c r="F2475" i="8"/>
  <c r="G2475" i="8"/>
  <c r="H2475" i="8"/>
  <c r="F2476" i="8"/>
  <c r="G2476" i="8"/>
  <c r="H2476" i="8"/>
  <c r="F2477" i="8"/>
  <c r="G2477" i="8"/>
  <c r="H2477" i="8"/>
  <c r="F2478" i="8"/>
  <c r="G2478" i="8"/>
  <c r="H2478" i="8"/>
  <c r="F2479" i="8"/>
  <c r="G2479" i="8"/>
  <c r="H2479" i="8"/>
  <c r="F2480" i="8"/>
  <c r="G2480" i="8"/>
  <c r="H2480" i="8"/>
  <c r="F2481" i="8"/>
  <c r="G2481" i="8"/>
  <c r="H2481" i="8"/>
  <c r="F2482" i="8"/>
  <c r="G2482" i="8"/>
  <c r="H2482" i="8"/>
  <c r="F2483" i="8"/>
  <c r="G2483" i="8"/>
  <c r="H2483" i="8"/>
  <c r="F2484" i="8"/>
  <c r="G2484" i="8"/>
  <c r="H2484" i="8"/>
  <c r="F2485" i="8"/>
  <c r="G2485" i="8"/>
  <c r="H2485" i="8"/>
  <c r="F2486" i="8"/>
  <c r="G2486" i="8"/>
  <c r="H2486" i="8"/>
  <c r="F2487" i="8"/>
  <c r="G2487" i="8"/>
  <c r="H2487" i="8"/>
  <c r="F2488" i="8"/>
  <c r="G2488" i="8"/>
  <c r="H2488" i="8"/>
  <c r="F2489" i="8"/>
  <c r="G2489" i="8"/>
  <c r="H2489" i="8"/>
  <c r="F2490" i="8"/>
  <c r="G2490" i="8"/>
  <c r="H2490" i="8"/>
  <c r="F2491" i="8"/>
  <c r="G2491" i="8"/>
  <c r="H2491" i="8"/>
  <c r="F2492" i="8"/>
  <c r="G2492" i="8"/>
  <c r="H2492" i="8"/>
  <c r="F2493" i="8"/>
  <c r="G2493" i="8"/>
  <c r="H2493" i="8"/>
  <c r="F2494" i="8"/>
  <c r="G2494" i="8"/>
  <c r="H2494" i="8"/>
  <c r="F2495" i="8"/>
  <c r="G2495" i="8"/>
  <c r="H2495" i="8"/>
  <c r="F2496" i="8"/>
  <c r="G2496" i="8"/>
  <c r="H2496" i="8"/>
  <c r="F2497" i="8"/>
  <c r="G2497" i="8"/>
  <c r="H2497" i="8"/>
  <c r="F2498" i="8"/>
  <c r="G2498" i="8"/>
  <c r="H2498" i="8"/>
  <c r="F2499" i="8"/>
  <c r="G2499" i="8"/>
  <c r="H2499" i="8"/>
  <c r="F2500" i="8"/>
  <c r="G2500" i="8"/>
  <c r="H2500" i="8"/>
  <c r="F2501" i="8"/>
  <c r="G2501" i="8"/>
  <c r="H2501" i="8"/>
  <c r="F2502" i="8"/>
  <c r="G2502" i="8"/>
  <c r="H2502" i="8"/>
  <c r="F2503" i="8"/>
  <c r="G2503" i="8"/>
  <c r="H2503" i="8"/>
  <c r="F2504" i="8"/>
  <c r="G2504" i="8"/>
  <c r="H2504" i="8"/>
  <c r="F2505" i="8"/>
  <c r="G2505" i="8"/>
  <c r="H2505" i="8"/>
  <c r="F2506" i="8"/>
  <c r="G2506" i="8"/>
  <c r="H2506" i="8"/>
  <c r="F2507" i="8"/>
  <c r="G2507" i="8"/>
  <c r="H2507" i="8"/>
  <c r="F2508" i="8"/>
  <c r="G2508" i="8"/>
  <c r="H2508" i="8"/>
  <c r="F2509" i="8"/>
  <c r="G2509" i="8"/>
  <c r="H2509" i="8"/>
  <c r="F2510" i="8"/>
  <c r="G2510" i="8"/>
  <c r="H2510" i="8"/>
  <c r="F2511" i="8"/>
  <c r="G2511" i="8"/>
  <c r="H2511" i="8"/>
  <c r="F2512" i="8"/>
  <c r="G2512" i="8"/>
  <c r="H2512" i="8"/>
  <c r="F2513" i="8"/>
  <c r="G2513" i="8"/>
  <c r="H2513" i="8"/>
  <c r="F2514" i="8"/>
  <c r="G2514" i="8"/>
  <c r="H2514" i="8"/>
  <c r="F2515" i="8"/>
  <c r="G2515" i="8"/>
  <c r="H2515" i="8"/>
  <c r="F2516" i="8"/>
  <c r="G2516" i="8"/>
  <c r="H2516" i="8"/>
  <c r="F2517" i="8"/>
  <c r="G2517" i="8"/>
  <c r="H2517" i="8"/>
  <c r="F2518" i="8"/>
  <c r="G2518" i="8"/>
  <c r="H2518" i="8"/>
  <c r="F2519" i="8"/>
  <c r="G2519" i="8"/>
  <c r="H2519" i="8"/>
  <c r="F2520" i="8"/>
  <c r="G2520" i="8"/>
  <c r="H2520" i="8"/>
  <c r="F2521" i="8"/>
  <c r="G2521" i="8"/>
  <c r="H2521" i="8"/>
  <c r="F2522" i="8"/>
  <c r="G2522" i="8"/>
  <c r="H2522" i="8"/>
  <c r="F2523" i="8"/>
  <c r="G2523" i="8"/>
  <c r="H2523" i="8"/>
  <c r="F2524" i="8"/>
  <c r="G2524" i="8"/>
  <c r="H2524" i="8"/>
  <c r="F2525" i="8"/>
  <c r="G2525" i="8"/>
  <c r="H2525" i="8"/>
  <c r="F2526" i="8"/>
  <c r="G2526" i="8"/>
  <c r="H2526" i="8"/>
  <c r="F2527" i="8"/>
  <c r="G2527" i="8"/>
  <c r="H2527" i="8"/>
  <c r="F2528" i="8"/>
  <c r="G2528" i="8"/>
  <c r="H2528" i="8"/>
  <c r="F2529" i="8"/>
  <c r="G2529" i="8"/>
  <c r="H2529" i="8"/>
  <c r="F2530" i="8"/>
  <c r="G2530" i="8"/>
  <c r="H2530" i="8"/>
  <c r="F2531" i="8"/>
  <c r="G2531" i="8"/>
  <c r="H2531" i="8"/>
  <c r="F2532" i="8"/>
  <c r="G2532" i="8"/>
  <c r="H2532" i="8"/>
  <c r="F2533" i="8"/>
  <c r="G2533" i="8"/>
  <c r="H2533" i="8"/>
  <c r="F2534" i="8"/>
  <c r="G2534" i="8"/>
  <c r="H2534" i="8"/>
  <c r="F2535" i="8"/>
  <c r="G2535" i="8"/>
  <c r="H2535" i="8"/>
  <c r="F2536" i="8"/>
  <c r="G2536" i="8"/>
  <c r="H2536" i="8"/>
  <c r="F2537" i="8"/>
  <c r="G2537" i="8"/>
  <c r="H2537" i="8"/>
  <c r="F2538" i="8"/>
  <c r="G2538" i="8"/>
  <c r="H2538" i="8"/>
  <c r="F2539" i="8"/>
  <c r="G2539" i="8"/>
  <c r="H2539" i="8"/>
  <c r="F2540" i="8"/>
  <c r="G2540" i="8"/>
  <c r="H2540" i="8"/>
  <c r="F2541" i="8"/>
  <c r="G2541" i="8"/>
  <c r="H2541" i="8"/>
  <c r="F2542" i="8"/>
  <c r="G2542" i="8"/>
  <c r="H2542" i="8"/>
  <c r="F2543" i="8"/>
  <c r="G2543" i="8"/>
  <c r="H2543" i="8"/>
  <c r="F2544" i="8"/>
  <c r="G2544" i="8"/>
  <c r="H2544" i="8"/>
  <c r="F2545" i="8"/>
  <c r="G2545" i="8"/>
  <c r="H2545" i="8"/>
  <c r="F2546" i="8"/>
  <c r="G2546" i="8"/>
  <c r="H2546" i="8"/>
  <c r="F2547" i="8"/>
  <c r="G2547" i="8"/>
  <c r="H2547" i="8"/>
  <c r="F2548" i="8"/>
  <c r="G2548" i="8"/>
  <c r="H2548" i="8"/>
  <c r="F2549" i="8"/>
  <c r="G2549" i="8"/>
  <c r="H2549" i="8"/>
  <c r="F2550" i="8"/>
  <c r="G2550" i="8"/>
  <c r="H2550" i="8"/>
  <c r="F2551" i="8"/>
  <c r="G2551" i="8"/>
  <c r="H2551" i="8"/>
  <c r="F2552" i="8"/>
  <c r="G2552" i="8"/>
  <c r="H2552" i="8"/>
  <c r="F2553" i="8"/>
  <c r="G2553" i="8"/>
  <c r="H2553" i="8"/>
  <c r="F2554" i="8"/>
  <c r="G2554" i="8"/>
  <c r="H2554" i="8"/>
  <c r="F2555" i="8"/>
  <c r="G2555" i="8"/>
  <c r="H2555" i="8"/>
  <c r="F2556" i="8"/>
  <c r="G2556" i="8"/>
  <c r="H2556" i="8"/>
  <c r="F2557" i="8"/>
  <c r="G2557" i="8"/>
  <c r="H2557" i="8"/>
  <c r="F2558" i="8"/>
  <c r="G2558" i="8"/>
  <c r="H2558" i="8"/>
  <c r="F2559" i="8"/>
  <c r="G2559" i="8"/>
  <c r="H2559" i="8"/>
  <c r="F2560" i="8"/>
  <c r="G2560" i="8"/>
  <c r="H2560" i="8"/>
  <c r="F2561" i="8"/>
  <c r="G2561" i="8"/>
  <c r="H2561" i="8"/>
  <c r="F2562" i="8"/>
  <c r="G2562" i="8"/>
  <c r="H2562" i="8"/>
  <c r="F2563" i="8"/>
  <c r="G2563" i="8"/>
  <c r="H2563" i="8"/>
  <c r="F2564" i="8"/>
  <c r="G2564" i="8"/>
  <c r="H2564" i="8"/>
  <c r="F2565" i="8"/>
  <c r="G2565" i="8"/>
  <c r="H2565" i="8"/>
  <c r="F2566" i="8"/>
  <c r="G2566" i="8"/>
  <c r="H2566" i="8"/>
  <c r="F2567" i="8"/>
  <c r="G2567" i="8"/>
  <c r="H2567" i="8"/>
  <c r="F2568" i="8"/>
  <c r="G2568" i="8"/>
  <c r="H2568" i="8"/>
  <c r="F2569" i="8"/>
  <c r="G2569" i="8"/>
  <c r="H2569" i="8"/>
  <c r="F2570" i="8"/>
  <c r="G2570" i="8"/>
  <c r="H2570" i="8"/>
  <c r="F2571" i="8"/>
  <c r="G2571" i="8"/>
  <c r="H2571" i="8"/>
  <c r="F2572" i="8"/>
  <c r="G2572" i="8"/>
  <c r="H2572" i="8"/>
  <c r="F2573" i="8"/>
  <c r="G2573" i="8"/>
  <c r="H2573" i="8"/>
  <c r="F2574" i="8"/>
  <c r="G2574" i="8"/>
  <c r="H2574" i="8"/>
  <c r="F2575" i="8"/>
  <c r="G2575" i="8"/>
  <c r="H2575" i="8"/>
  <c r="F2576" i="8"/>
  <c r="G2576" i="8"/>
  <c r="H2576" i="8"/>
  <c r="F2577" i="8"/>
  <c r="G2577" i="8"/>
  <c r="H2577" i="8"/>
  <c r="F2578" i="8"/>
  <c r="G2578" i="8"/>
  <c r="H2578" i="8"/>
  <c r="F2579" i="8"/>
  <c r="G2579" i="8"/>
  <c r="H2579" i="8"/>
  <c r="F2580" i="8"/>
  <c r="G2580" i="8"/>
  <c r="H2580" i="8"/>
  <c r="F2581" i="8"/>
  <c r="G2581" i="8"/>
  <c r="H2581" i="8"/>
  <c r="F2582" i="8"/>
  <c r="G2582" i="8"/>
  <c r="H2582" i="8"/>
  <c r="F2583" i="8"/>
  <c r="G2583" i="8"/>
  <c r="H2583" i="8"/>
  <c r="F2584" i="8"/>
  <c r="G2584" i="8"/>
  <c r="H2584" i="8"/>
  <c r="F2585" i="8"/>
  <c r="G2585" i="8"/>
  <c r="H2585" i="8"/>
  <c r="F2586" i="8"/>
  <c r="G2586" i="8"/>
  <c r="H2586" i="8"/>
  <c r="F2587" i="8"/>
  <c r="G2587" i="8"/>
  <c r="H2587" i="8"/>
  <c r="F2588" i="8"/>
  <c r="G2588" i="8"/>
  <c r="H2588" i="8"/>
  <c r="F2589" i="8"/>
  <c r="G2589" i="8"/>
  <c r="H2589" i="8"/>
  <c r="F2590" i="8"/>
  <c r="G2590" i="8"/>
  <c r="H2590" i="8"/>
  <c r="F2591" i="8"/>
  <c r="G2591" i="8"/>
  <c r="H2591" i="8"/>
  <c r="F2592" i="8"/>
  <c r="G2592" i="8"/>
  <c r="H2592" i="8"/>
  <c r="F2593" i="8"/>
  <c r="G2593" i="8"/>
  <c r="H2593" i="8"/>
  <c r="F2594" i="8"/>
  <c r="G2594" i="8"/>
  <c r="H2594" i="8"/>
  <c r="F2595" i="8"/>
  <c r="G2595" i="8"/>
  <c r="H2595" i="8"/>
  <c r="F2596" i="8"/>
  <c r="G2596" i="8"/>
  <c r="H2596" i="8"/>
  <c r="F2597" i="8"/>
  <c r="G2597" i="8"/>
  <c r="H2597" i="8"/>
  <c r="F2598" i="8"/>
  <c r="G2598" i="8"/>
  <c r="H2598" i="8"/>
  <c r="F2599" i="8"/>
  <c r="G2599" i="8"/>
  <c r="H2599" i="8"/>
  <c r="F2600" i="8"/>
  <c r="G2600" i="8"/>
  <c r="H2600" i="8"/>
  <c r="F2601" i="8"/>
  <c r="G2601" i="8"/>
  <c r="H2601" i="8"/>
  <c r="F2602" i="8"/>
  <c r="G2602" i="8"/>
  <c r="H2602" i="8"/>
  <c r="F2603" i="8"/>
  <c r="G2603" i="8"/>
  <c r="H2603" i="8"/>
  <c r="F2604" i="8"/>
  <c r="G2604" i="8"/>
  <c r="H2604" i="8"/>
  <c r="F2605" i="8"/>
  <c r="G2605" i="8"/>
  <c r="H2605" i="8"/>
  <c r="F2606" i="8"/>
  <c r="G2606" i="8"/>
  <c r="H2606" i="8"/>
  <c r="F2607" i="8"/>
  <c r="G2607" i="8"/>
  <c r="H2607" i="8"/>
  <c r="F2608" i="8"/>
  <c r="G2608" i="8"/>
  <c r="H2608" i="8"/>
  <c r="F2609" i="8"/>
  <c r="G2609" i="8"/>
  <c r="H2609" i="8"/>
  <c r="F2610" i="8"/>
  <c r="G2610" i="8"/>
  <c r="H2610" i="8"/>
  <c r="F2611" i="8"/>
  <c r="G2611" i="8"/>
  <c r="H2611" i="8"/>
  <c r="F2612" i="8"/>
  <c r="G2612" i="8"/>
  <c r="H2612" i="8"/>
  <c r="F2613" i="8"/>
  <c r="G2613" i="8"/>
  <c r="H2613" i="8"/>
  <c r="F2614" i="8"/>
  <c r="G2614" i="8"/>
  <c r="H2614" i="8"/>
  <c r="F2615" i="8"/>
  <c r="G2615" i="8"/>
  <c r="H2615" i="8"/>
  <c r="F2616" i="8"/>
  <c r="G2616" i="8"/>
  <c r="H2616" i="8"/>
  <c r="F2617" i="8"/>
  <c r="G2617" i="8"/>
  <c r="H2617" i="8"/>
  <c r="F2618" i="8"/>
  <c r="G2618" i="8"/>
  <c r="H2618" i="8"/>
  <c r="F2619" i="8"/>
  <c r="G2619" i="8"/>
  <c r="H2619" i="8"/>
  <c r="F2620" i="8"/>
  <c r="G2620" i="8"/>
  <c r="H2620" i="8"/>
  <c r="F2621" i="8"/>
  <c r="G2621" i="8"/>
  <c r="H2621" i="8"/>
  <c r="F2622" i="8"/>
  <c r="G2622" i="8"/>
  <c r="H2622" i="8"/>
  <c r="F2623" i="8"/>
  <c r="G2623" i="8"/>
  <c r="H2623" i="8"/>
  <c r="F2624" i="8"/>
  <c r="G2624" i="8"/>
  <c r="H2624" i="8"/>
  <c r="F2625" i="8"/>
  <c r="G2625" i="8"/>
  <c r="H2625" i="8"/>
  <c r="F2626" i="8"/>
  <c r="G2626" i="8"/>
  <c r="H2626" i="8"/>
  <c r="F2627" i="8"/>
  <c r="G2627" i="8"/>
  <c r="H2627" i="8"/>
  <c r="F2628" i="8"/>
  <c r="G2628" i="8"/>
  <c r="H2628" i="8"/>
  <c r="F2629" i="8"/>
  <c r="G2629" i="8"/>
  <c r="H2629" i="8"/>
  <c r="F2630" i="8"/>
  <c r="G2630" i="8"/>
  <c r="H2630" i="8"/>
  <c r="F2631" i="8"/>
  <c r="G2631" i="8"/>
  <c r="H2631" i="8"/>
  <c r="F2632" i="8"/>
  <c r="G2632" i="8"/>
  <c r="H2632" i="8"/>
  <c r="F2633" i="8"/>
  <c r="G2633" i="8"/>
  <c r="H2633" i="8"/>
  <c r="F2634" i="8"/>
  <c r="G2634" i="8"/>
  <c r="H2634" i="8"/>
  <c r="F2635" i="8"/>
  <c r="G2635" i="8"/>
  <c r="H2635" i="8"/>
  <c r="F2636" i="8"/>
  <c r="G2636" i="8"/>
  <c r="H2636" i="8"/>
  <c r="F2637" i="8"/>
  <c r="G2637" i="8"/>
  <c r="H2637" i="8"/>
  <c r="F2638" i="8"/>
  <c r="G2638" i="8"/>
  <c r="H2638" i="8"/>
  <c r="F2639" i="8"/>
  <c r="G2639" i="8"/>
  <c r="H2639" i="8"/>
  <c r="F2640" i="8"/>
  <c r="G2640" i="8"/>
  <c r="H2640" i="8"/>
  <c r="F2641" i="8"/>
  <c r="G2641" i="8"/>
  <c r="H2641" i="8"/>
  <c r="F2642" i="8"/>
  <c r="G2642" i="8"/>
  <c r="H2642" i="8"/>
  <c r="F2643" i="8"/>
  <c r="G2643" i="8"/>
  <c r="H2643" i="8"/>
  <c r="F2644" i="8"/>
  <c r="G2644" i="8"/>
  <c r="H2644" i="8"/>
  <c r="F2645" i="8"/>
  <c r="G2645" i="8"/>
  <c r="H2645" i="8"/>
  <c r="F2646" i="8"/>
  <c r="G2646" i="8"/>
  <c r="H2646" i="8"/>
  <c r="F2647" i="8"/>
  <c r="G2647" i="8"/>
  <c r="H2647" i="8"/>
  <c r="F2648" i="8"/>
  <c r="G2648" i="8"/>
  <c r="H2648" i="8"/>
  <c r="F2649" i="8"/>
  <c r="G2649" i="8"/>
  <c r="H2649" i="8"/>
  <c r="F2650" i="8"/>
  <c r="G2650" i="8"/>
  <c r="H2650" i="8"/>
  <c r="F2651" i="8"/>
  <c r="G2651" i="8"/>
  <c r="H2651" i="8"/>
  <c r="F2652" i="8"/>
  <c r="G2652" i="8"/>
  <c r="H2652" i="8"/>
  <c r="F2653" i="8"/>
  <c r="G2653" i="8"/>
  <c r="H2653" i="8"/>
  <c r="F2654" i="8"/>
  <c r="G2654" i="8"/>
  <c r="H2654" i="8"/>
  <c r="F2655" i="8"/>
  <c r="G2655" i="8"/>
  <c r="H2655" i="8"/>
  <c r="F2656" i="8"/>
  <c r="G2656" i="8"/>
  <c r="H2656" i="8"/>
  <c r="F2657" i="8"/>
  <c r="G2657" i="8"/>
  <c r="H2657" i="8"/>
  <c r="F2658" i="8"/>
  <c r="G2658" i="8"/>
  <c r="H2658" i="8"/>
  <c r="F2659" i="8"/>
  <c r="G2659" i="8"/>
  <c r="H2659" i="8"/>
  <c r="F2660" i="8"/>
  <c r="G2660" i="8"/>
  <c r="H2660" i="8"/>
  <c r="F2661" i="8"/>
  <c r="G2661" i="8"/>
  <c r="H2661" i="8"/>
  <c r="F2662" i="8"/>
  <c r="G2662" i="8"/>
  <c r="H2662" i="8"/>
  <c r="F2663" i="8"/>
  <c r="G2663" i="8"/>
  <c r="H2663" i="8"/>
  <c r="F2664" i="8"/>
  <c r="G2664" i="8"/>
  <c r="H2664" i="8"/>
  <c r="F2665" i="8"/>
  <c r="G2665" i="8"/>
  <c r="H2665" i="8"/>
  <c r="F2666" i="8"/>
  <c r="G2666" i="8"/>
  <c r="H2666" i="8"/>
  <c r="F2667" i="8"/>
  <c r="G2667" i="8"/>
  <c r="H2667" i="8"/>
  <c r="F2668" i="8"/>
  <c r="G2668" i="8"/>
  <c r="H2668" i="8"/>
  <c r="F2669" i="8"/>
  <c r="G2669" i="8"/>
  <c r="H2669" i="8"/>
  <c r="F2670" i="8"/>
  <c r="G2670" i="8"/>
  <c r="H2670" i="8"/>
  <c r="F2671" i="8"/>
  <c r="G2671" i="8"/>
  <c r="H2671" i="8"/>
  <c r="F2672" i="8"/>
  <c r="G2672" i="8"/>
  <c r="H2672" i="8"/>
  <c r="F2673" i="8"/>
  <c r="G2673" i="8"/>
  <c r="H2673" i="8"/>
  <c r="F2674" i="8"/>
  <c r="G2674" i="8"/>
  <c r="H2674" i="8"/>
  <c r="F2675" i="8"/>
  <c r="G2675" i="8"/>
  <c r="H2675" i="8"/>
  <c r="F2676" i="8"/>
  <c r="G2676" i="8"/>
  <c r="H2676" i="8"/>
  <c r="F2677" i="8"/>
  <c r="G2677" i="8"/>
  <c r="H2677" i="8"/>
  <c r="F2678" i="8"/>
  <c r="G2678" i="8"/>
  <c r="H2678" i="8"/>
  <c r="F2679" i="8"/>
  <c r="G2679" i="8"/>
  <c r="H2679" i="8"/>
  <c r="F2680" i="8"/>
  <c r="G2680" i="8"/>
  <c r="H2680" i="8"/>
  <c r="F2681" i="8"/>
  <c r="G2681" i="8"/>
  <c r="H2681" i="8"/>
  <c r="F2682" i="8"/>
  <c r="G2682" i="8"/>
  <c r="H2682" i="8"/>
  <c r="F2683" i="8"/>
  <c r="G2683" i="8"/>
  <c r="H2683" i="8"/>
  <c r="F2684" i="8"/>
  <c r="G2684" i="8"/>
  <c r="H2684" i="8"/>
  <c r="F2685" i="8"/>
  <c r="G2685" i="8"/>
  <c r="H2685" i="8"/>
  <c r="F2686" i="8"/>
  <c r="G2686" i="8"/>
  <c r="H2686" i="8"/>
  <c r="F2687" i="8"/>
  <c r="G2687" i="8"/>
  <c r="H2687" i="8"/>
  <c r="F2688" i="8"/>
  <c r="G2688" i="8"/>
  <c r="H2688" i="8"/>
  <c r="F2689" i="8"/>
  <c r="G2689" i="8"/>
  <c r="H2689" i="8"/>
  <c r="F2690" i="8"/>
  <c r="G2690" i="8"/>
  <c r="H2690" i="8"/>
  <c r="F2691" i="8"/>
  <c r="G2691" i="8"/>
  <c r="H2691" i="8"/>
  <c r="F2692" i="8"/>
  <c r="G2692" i="8"/>
  <c r="H2692" i="8"/>
  <c r="F2693" i="8"/>
  <c r="G2693" i="8"/>
  <c r="H2693" i="8"/>
  <c r="F2694" i="8"/>
  <c r="G2694" i="8"/>
  <c r="H2694" i="8"/>
  <c r="F2695" i="8"/>
  <c r="G2695" i="8"/>
  <c r="H2695" i="8"/>
  <c r="F2696" i="8"/>
  <c r="G2696" i="8"/>
  <c r="H2696" i="8"/>
  <c r="F2697" i="8"/>
  <c r="G2697" i="8"/>
  <c r="H2697" i="8"/>
  <c r="F2698" i="8"/>
  <c r="G2698" i="8"/>
  <c r="H2698" i="8"/>
  <c r="F2699" i="8"/>
  <c r="G2699" i="8"/>
  <c r="H2699" i="8"/>
  <c r="F2700" i="8"/>
  <c r="G2700" i="8"/>
  <c r="H2700" i="8"/>
  <c r="F2701" i="8"/>
  <c r="G2701" i="8"/>
  <c r="H2701" i="8"/>
  <c r="F2702" i="8"/>
  <c r="G2702" i="8"/>
  <c r="H2702" i="8"/>
  <c r="F2703" i="8"/>
  <c r="G2703" i="8"/>
  <c r="H2703" i="8"/>
  <c r="F2704" i="8"/>
  <c r="G2704" i="8"/>
  <c r="H2704" i="8"/>
  <c r="F2705" i="8"/>
  <c r="G2705" i="8"/>
  <c r="H2705" i="8"/>
  <c r="F2706" i="8"/>
  <c r="G2706" i="8"/>
  <c r="H2706" i="8"/>
  <c r="F2707" i="8"/>
  <c r="G2707" i="8"/>
  <c r="H2707" i="8"/>
  <c r="F2708" i="8"/>
  <c r="G2708" i="8"/>
  <c r="H2708" i="8"/>
  <c r="F2709" i="8"/>
  <c r="G2709" i="8"/>
  <c r="H2709" i="8"/>
  <c r="F2710" i="8"/>
  <c r="G2710" i="8"/>
  <c r="H2710" i="8"/>
  <c r="F2711" i="8"/>
  <c r="G2711" i="8"/>
  <c r="H2711" i="8"/>
  <c r="F2712" i="8"/>
  <c r="G2712" i="8"/>
  <c r="H2712" i="8"/>
  <c r="F2713" i="8"/>
  <c r="G2713" i="8"/>
  <c r="H2713" i="8"/>
  <c r="F2714" i="8"/>
  <c r="G2714" i="8"/>
  <c r="H2714" i="8"/>
  <c r="F2715" i="8"/>
  <c r="G2715" i="8"/>
  <c r="H2715" i="8"/>
  <c r="F2716" i="8"/>
  <c r="G2716" i="8"/>
  <c r="H2716" i="8"/>
  <c r="F2717" i="8"/>
  <c r="G2717" i="8"/>
  <c r="H2717" i="8"/>
  <c r="F2718" i="8"/>
  <c r="G2718" i="8"/>
  <c r="H2718" i="8"/>
  <c r="F2719" i="8"/>
  <c r="G2719" i="8"/>
  <c r="H2719" i="8"/>
  <c r="F2720" i="8"/>
  <c r="G2720" i="8"/>
  <c r="H2720" i="8"/>
  <c r="F2721" i="8"/>
  <c r="G2721" i="8"/>
  <c r="H2721" i="8"/>
  <c r="F2722" i="8"/>
  <c r="G2722" i="8"/>
  <c r="H2722" i="8"/>
  <c r="F2723" i="8"/>
  <c r="G2723" i="8"/>
  <c r="H2723" i="8"/>
  <c r="F2724" i="8"/>
  <c r="G2724" i="8"/>
  <c r="H2724" i="8"/>
  <c r="F2725" i="8"/>
  <c r="G2725" i="8"/>
  <c r="H2725" i="8"/>
  <c r="F2726" i="8"/>
  <c r="G2726" i="8"/>
  <c r="H2726" i="8"/>
  <c r="F2727" i="8"/>
  <c r="G2727" i="8"/>
  <c r="H2727" i="8"/>
  <c r="F2728" i="8"/>
  <c r="G2728" i="8"/>
  <c r="H2728" i="8"/>
  <c r="F2729" i="8"/>
  <c r="G2729" i="8"/>
  <c r="H2729" i="8"/>
  <c r="F2730" i="8"/>
  <c r="G2730" i="8"/>
  <c r="H2730" i="8"/>
  <c r="F2731" i="8"/>
  <c r="G2731" i="8"/>
  <c r="H2731" i="8"/>
  <c r="F2732" i="8"/>
  <c r="G2732" i="8"/>
  <c r="H2732" i="8"/>
  <c r="F2733" i="8"/>
  <c r="G2733" i="8"/>
  <c r="H2733" i="8"/>
  <c r="F2734" i="8"/>
  <c r="G2734" i="8"/>
  <c r="H2734" i="8"/>
  <c r="F2735" i="8"/>
  <c r="G2735" i="8"/>
  <c r="H2735" i="8"/>
  <c r="F2736" i="8"/>
  <c r="G2736" i="8"/>
  <c r="H2736" i="8"/>
  <c r="F2737" i="8"/>
  <c r="G2737" i="8"/>
  <c r="H2737" i="8"/>
  <c r="F2738" i="8"/>
  <c r="G2738" i="8"/>
  <c r="H2738" i="8"/>
  <c r="F2739" i="8"/>
  <c r="G2739" i="8"/>
  <c r="H2739" i="8"/>
  <c r="F2740" i="8"/>
  <c r="G2740" i="8"/>
  <c r="H2740" i="8"/>
  <c r="F2741" i="8"/>
  <c r="G2741" i="8"/>
  <c r="H2741" i="8"/>
  <c r="F2742" i="8"/>
  <c r="G2742" i="8"/>
  <c r="H2742" i="8"/>
  <c r="F2743" i="8"/>
  <c r="G2743" i="8"/>
  <c r="H2743" i="8"/>
  <c r="F2744" i="8"/>
  <c r="G2744" i="8"/>
  <c r="H2744" i="8"/>
  <c r="F2745" i="8"/>
  <c r="G2745" i="8"/>
  <c r="H2745" i="8"/>
  <c r="F2746" i="8"/>
  <c r="G2746" i="8"/>
  <c r="H2746" i="8"/>
  <c r="F2747" i="8"/>
  <c r="G2747" i="8"/>
  <c r="H2747" i="8"/>
  <c r="F2748" i="8"/>
  <c r="G2748" i="8"/>
  <c r="H2748" i="8"/>
  <c r="F2749" i="8"/>
  <c r="G2749" i="8"/>
  <c r="H2749" i="8"/>
  <c r="F2750" i="8"/>
  <c r="G2750" i="8"/>
  <c r="H2750" i="8"/>
  <c r="F2751" i="8"/>
  <c r="G2751" i="8"/>
  <c r="H2751" i="8"/>
  <c r="F2752" i="8"/>
  <c r="G2752" i="8"/>
  <c r="H2752" i="8"/>
  <c r="F2753" i="8"/>
  <c r="G2753" i="8"/>
  <c r="H2753" i="8"/>
  <c r="F2754" i="8"/>
  <c r="G2754" i="8"/>
  <c r="H2754" i="8"/>
  <c r="F2755" i="8"/>
  <c r="G2755" i="8"/>
  <c r="H2755" i="8"/>
  <c r="F2756" i="8"/>
  <c r="G2756" i="8"/>
  <c r="H2756" i="8"/>
  <c r="F2757" i="8"/>
  <c r="G2757" i="8"/>
  <c r="H2757" i="8"/>
  <c r="F2758" i="8"/>
  <c r="G2758" i="8"/>
  <c r="H2758" i="8"/>
  <c r="F2759" i="8"/>
  <c r="G2759" i="8"/>
  <c r="H2759" i="8"/>
  <c r="F2760" i="8"/>
  <c r="G2760" i="8"/>
  <c r="H2760" i="8"/>
  <c r="F2761" i="8"/>
  <c r="G2761" i="8"/>
  <c r="H2761" i="8"/>
  <c r="F2762" i="8"/>
  <c r="G2762" i="8"/>
  <c r="H2762" i="8"/>
  <c r="F2763" i="8"/>
  <c r="G2763" i="8"/>
  <c r="H2763" i="8"/>
  <c r="F2764" i="8"/>
  <c r="G2764" i="8"/>
  <c r="H2764" i="8"/>
  <c r="F2765" i="8"/>
  <c r="G2765" i="8"/>
  <c r="H2765" i="8"/>
  <c r="F2766" i="8"/>
  <c r="G2766" i="8"/>
  <c r="H2766" i="8"/>
  <c r="F2767" i="8"/>
  <c r="G2767" i="8"/>
  <c r="H2767" i="8"/>
  <c r="F2768" i="8"/>
  <c r="G2768" i="8"/>
  <c r="H2768" i="8"/>
  <c r="F2769" i="8"/>
  <c r="G2769" i="8"/>
  <c r="H2769" i="8"/>
  <c r="F2770" i="8"/>
  <c r="G2770" i="8"/>
  <c r="H2770" i="8"/>
  <c r="F2771" i="8"/>
  <c r="G2771" i="8"/>
  <c r="H2771" i="8"/>
  <c r="F2772" i="8"/>
  <c r="G2772" i="8"/>
  <c r="H2772" i="8"/>
  <c r="F2773" i="8"/>
  <c r="G2773" i="8"/>
  <c r="H2773" i="8"/>
  <c r="F2774" i="8"/>
  <c r="G2774" i="8"/>
  <c r="H2774" i="8"/>
  <c r="F2775" i="8"/>
  <c r="G2775" i="8"/>
  <c r="H2775" i="8"/>
  <c r="F2776" i="8"/>
  <c r="G2776" i="8"/>
  <c r="H2776" i="8"/>
  <c r="F2777" i="8"/>
  <c r="G2777" i="8"/>
  <c r="H2777" i="8"/>
  <c r="F2778" i="8"/>
  <c r="G2778" i="8"/>
  <c r="H2778" i="8"/>
  <c r="F2779" i="8"/>
  <c r="G2779" i="8"/>
  <c r="H2779" i="8"/>
  <c r="F2780" i="8"/>
  <c r="G2780" i="8"/>
  <c r="H2780" i="8"/>
  <c r="F2781" i="8"/>
  <c r="G2781" i="8"/>
  <c r="H2781" i="8"/>
  <c r="F2782" i="8"/>
  <c r="G2782" i="8"/>
  <c r="H2782" i="8"/>
  <c r="F2783" i="8"/>
  <c r="G2783" i="8"/>
  <c r="H2783" i="8"/>
  <c r="F2784" i="8"/>
  <c r="G2784" i="8"/>
  <c r="H2784" i="8"/>
  <c r="F2785" i="8"/>
  <c r="G2785" i="8"/>
  <c r="H2785" i="8"/>
  <c r="F2786" i="8"/>
  <c r="G2786" i="8"/>
  <c r="H2786" i="8"/>
  <c r="F2787" i="8"/>
  <c r="G2787" i="8"/>
  <c r="H2787" i="8"/>
  <c r="F2788" i="8"/>
  <c r="G2788" i="8"/>
  <c r="H2788" i="8"/>
  <c r="F2789" i="8"/>
  <c r="G2789" i="8"/>
  <c r="H2789" i="8"/>
  <c r="F2790" i="8"/>
  <c r="G2790" i="8"/>
  <c r="H2790" i="8"/>
  <c r="F2791" i="8"/>
  <c r="G2791" i="8"/>
  <c r="H2791" i="8"/>
  <c r="F2792" i="8"/>
  <c r="G2792" i="8"/>
  <c r="H2792" i="8"/>
  <c r="F2793" i="8"/>
  <c r="G2793" i="8"/>
  <c r="H2793" i="8"/>
  <c r="F2794" i="8"/>
  <c r="G2794" i="8"/>
  <c r="H2794" i="8"/>
  <c r="F2795" i="8"/>
  <c r="G2795" i="8"/>
  <c r="H2795" i="8"/>
  <c r="F2796" i="8"/>
  <c r="G2796" i="8"/>
  <c r="H2796" i="8"/>
  <c r="F2797" i="8"/>
  <c r="G2797" i="8"/>
  <c r="H2797" i="8"/>
  <c r="F2798" i="8"/>
  <c r="G2798" i="8"/>
  <c r="H2798" i="8"/>
  <c r="F2799" i="8"/>
  <c r="G2799" i="8"/>
  <c r="H2799" i="8"/>
  <c r="F2800" i="8"/>
  <c r="G2800" i="8"/>
  <c r="H2800" i="8"/>
  <c r="F2801" i="8"/>
  <c r="G2801" i="8"/>
  <c r="H2801" i="8"/>
  <c r="F2802" i="8"/>
  <c r="G2802" i="8"/>
  <c r="H2802" i="8"/>
  <c r="F2803" i="8"/>
  <c r="G2803" i="8"/>
  <c r="H2803" i="8"/>
  <c r="F2804" i="8"/>
  <c r="G2804" i="8"/>
  <c r="H2804" i="8"/>
  <c r="F2805" i="8"/>
  <c r="G2805" i="8"/>
  <c r="H2805" i="8"/>
  <c r="F2806" i="8"/>
  <c r="G2806" i="8"/>
  <c r="H2806" i="8"/>
  <c r="F2807" i="8"/>
  <c r="G2807" i="8"/>
  <c r="H2807" i="8"/>
  <c r="F2808" i="8"/>
  <c r="G2808" i="8"/>
  <c r="H2808" i="8"/>
  <c r="F2809" i="8"/>
  <c r="G2809" i="8"/>
  <c r="H2809" i="8"/>
  <c r="F2810" i="8"/>
  <c r="G2810" i="8"/>
  <c r="H2810" i="8"/>
  <c r="F2811" i="8"/>
  <c r="G2811" i="8"/>
  <c r="H2811" i="8"/>
  <c r="F2812" i="8"/>
  <c r="G2812" i="8"/>
  <c r="H2812" i="8"/>
  <c r="F2813" i="8"/>
  <c r="G2813" i="8"/>
  <c r="H2813" i="8"/>
  <c r="F2814" i="8"/>
  <c r="G2814" i="8"/>
  <c r="H2814" i="8"/>
  <c r="F2815" i="8"/>
  <c r="G2815" i="8"/>
  <c r="H2815" i="8"/>
  <c r="F2816" i="8"/>
  <c r="G2816" i="8"/>
  <c r="H2816" i="8"/>
  <c r="F2817" i="8"/>
  <c r="G2817" i="8"/>
  <c r="H2817" i="8"/>
  <c r="F2818" i="8"/>
  <c r="G2818" i="8"/>
  <c r="H2818" i="8"/>
  <c r="F2819" i="8"/>
  <c r="G2819" i="8"/>
  <c r="H2819" i="8"/>
  <c r="F2820" i="8"/>
  <c r="G2820" i="8"/>
  <c r="H2820" i="8"/>
  <c r="F2821" i="8"/>
  <c r="G2821" i="8"/>
  <c r="H2821" i="8"/>
  <c r="F2822" i="8"/>
  <c r="G2822" i="8"/>
  <c r="H2822" i="8"/>
  <c r="F2823" i="8"/>
  <c r="G2823" i="8"/>
  <c r="H2823" i="8"/>
  <c r="F2824" i="8"/>
  <c r="G2824" i="8"/>
  <c r="H2824" i="8"/>
  <c r="F2825" i="8"/>
  <c r="G2825" i="8"/>
  <c r="H2825" i="8"/>
  <c r="F2826" i="8"/>
  <c r="G2826" i="8"/>
  <c r="H2826" i="8"/>
  <c r="F2827" i="8"/>
  <c r="G2827" i="8"/>
  <c r="H2827" i="8"/>
  <c r="F2828" i="8"/>
  <c r="G2828" i="8"/>
  <c r="H2828" i="8"/>
  <c r="F2829" i="8"/>
  <c r="G2829" i="8"/>
  <c r="H2829" i="8"/>
  <c r="F2830" i="8"/>
  <c r="G2830" i="8"/>
  <c r="H2830" i="8"/>
  <c r="F2831" i="8"/>
  <c r="G2831" i="8"/>
  <c r="H2831" i="8"/>
  <c r="F2832" i="8"/>
  <c r="G2832" i="8"/>
  <c r="H2832" i="8"/>
  <c r="F2833" i="8"/>
  <c r="G2833" i="8"/>
  <c r="H2833" i="8"/>
  <c r="F2834" i="8"/>
  <c r="G2834" i="8"/>
  <c r="H2834" i="8"/>
  <c r="F2835" i="8"/>
  <c r="G2835" i="8"/>
  <c r="H2835" i="8"/>
  <c r="F2836" i="8"/>
  <c r="G2836" i="8"/>
  <c r="H2836" i="8"/>
  <c r="F2837" i="8"/>
  <c r="G2837" i="8"/>
  <c r="H2837" i="8"/>
  <c r="F2838" i="8"/>
  <c r="G2838" i="8"/>
  <c r="H2838" i="8"/>
  <c r="F2839" i="8"/>
  <c r="G2839" i="8"/>
  <c r="H2839" i="8"/>
  <c r="F2840" i="8"/>
  <c r="G2840" i="8"/>
  <c r="H2840" i="8"/>
  <c r="F2841" i="8"/>
  <c r="G2841" i="8"/>
  <c r="H2841" i="8"/>
  <c r="F2842" i="8"/>
  <c r="G2842" i="8"/>
  <c r="H2842" i="8"/>
  <c r="F2843" i="8"/>
  <c r="G2843" i="8"/>
  <c r="H2843" i="8"/>
  <c r="F2844" i="8"/>
  <c r="G2844" i="8"/>
  <c r="H2844" i="8"/>
  <c r="F2845" i="8"/>
  <c r="G2845" i="8"/>
  <c r="H2845" i="8"/>
  <c r="F2846" i="8"/>
  <c r="G2846" i="8"/>
  <c r="H2846" i="8"/>
  <c r="F2847" i="8"/>
  <c r="G2847" i="8"/>
  <c r="H2847" i="8"/>
  <c r="F2848" i="8"/>
  <c r="G2848" i="8"/>
  <c r="H2848" i="8"/>
  <c r="F2849" i="8"/>
  <c r="G2849" i="8"/>
  <c r="H2849" i="8"/>
  <c r="F2850" i="8"/>
  <c r="G2850" i="8"/>
  <c r="H2850" i="8"/>
  <c r="F2851" i="8"/>
  <c r="G2851" i="8"/>
  <c r="H2851" i="8"/>
  <c r="F2852" i="8"/>
  <c r="G2852" i="8"/>
  <c r="H2852" i="8"/>
  <c r="F2853" i="8"/>
  <c r="G2853" i="8"/>
  <c r="H2853" i="8"/>
  <c r="F2854" i="8"/>
  <c r="G2854" i="8"/>
  <c r="H2854" i="8"/>
  <c r="F2855" i="8"/>
  <c r="G2855" i="8"/>
  <c r="H2855" i="8"/>
  <c r="F2856" i="8"/>
  <c r="G2856" i="8"/>
  <c r="H2856" i="8"/>
  <c r="F2857" i="8"/>
  <c r="G2857" i="8"/>
  <c r="H2857" i="8"/>
  <c r="F2858" i="8"/>
  <c r="G2858" i="8"/>
  <c r="H2858" i="8"/>
  <c r="F2859" i="8"/>
  <c r="G2859" i="8"/>
  <c r="H2859" i="8"/>
  <c r="F2860" i="8"/>
  <c r="G2860" i="8"/>
  <c r="H2860" i="8"/>
  <c r="F2861" i="8"/>
  <c r="G2861" i="8"/>
  <c r="H2861" i="8"/>
  <c r="F2862" i="8"/>
  <c r="G2862" i="8"/>
  <c r="H2862" i="8"/>
  <c r="F2863" i="8"/>
  <c r="G2863" i="8"/>
  <c r="H2863" i="8"/>
  <c r="F2864" i="8"/>
  <c r="G2864" i="8"/>
  <c r="H2864" i="8"/>
  <c r="F2865" i="8"/>
  <c r="G2865" i="8"/>
  <c r="H2865" i="8"/>
  <c r="F2866" i="8"/>
  <c r="G2866" i="8"/>
  <c r="H2866" i="8"/>
  <c r="F2867" i="8"/>
  <c r="G2867" i="8"/>
  <c r="H2867" i="8"/>
  <c r="F2868" i="8"/>
  <c r="G2868" i="8"/>
  <c r="H2868" i="8"/>
  <c r="F2869" i="8"/>
  <c r="G2869" i="8"/>
  <c r="H2869" i="8"/>
  <c r="F2870" i="8"/>
  <c r="G2870" i="8"/>
  <c r="H2870" i="8"/>
  <c r="F2871" i="8"/>
  <c r="G2871" i="8"/>
  <c r="H2871" i="8"/>
  <c r="F2872" i="8"/>
  <c r="G2872" i="8"/>
  <c r="H2872" i="8"/>
  <c r="F2873" i="8"/>
  <c r="G2873" i="8"/>
  <c r="H2873" i="8"/>
  <c r="F2874" i="8"/>
  <c r="G2874" i="8"/>
  <c r="H2874" i="8"/>
  <c r="F2875" i="8"/>
  <c r="G2875" i="8"/>
  <c r="H2875" i="8"/>
  <c r="F2876" i="8"/>
  <c r="G2876" i="8"/>
  <c r="H2876" i="8"/>
  <c r="F2877" i="8"/>
  <c r="G2877" i="8"/>
  <c r="H2877" i="8"/>
  <c r="F2878" i="8"/>
  <c r="G2878" i="8"/>
  <c r="H2878" i="8"/>
  <c r="F2879" i="8"/>
  <c r="G2879" i="8"/>
  <c r="H2879" i="8"/>
  <c r="F2880" i="8"/>
  <c r="G2880" i="8"/>
  <c r="H2880" i="8"/>
  <c r="F2881" i="8"/>
  <c r="G2881" i="8"/>
  <c r="H2881" i="8"/>
  <c r="F2882" i="8"/>
  <c r="G2882" i="8"/>
  <c r="H2882" i="8"/>
  <c r="F2883" i="8"/>
  <c r="G2883" i="8"/>
  <c r="H2883" i="8"/>
  <c r="F2884" i="8"/>
  <c r="G2884" i="8"/>
  <c r="H2884" i="8"/>
  <c r="F2885" i="8"/>
  <c r="G2885" i="8"/>
  <c r="H2885" i="8"/>
  <c r="F2886" i="8"/>
  <c r="G2886" i="8"/>
  <c r="H2886" i="8"/>
  <c r="F2887" i="8"/>
  <c r="G2887" i="8"/>
  <c r="H2887" i="8"/>
  <c r="F2888" i="8"/>
  <c r="G2888" i="8"/>
  <c r="H2888" i="8"/>
  <c r="F2889" i="8"/>
  <c r="G2889" i="8"/>
  <c r="H2889" i="8"/>
  <c r="F2890" i="8"/>
  <c r="G2890" i="8"/>
  <c r="H2890" i="8"/>
  <c r="F2891" i="8"/>
  <c r="G2891" i="8"/>
  <c r="H2891" i="8"/>
  <c r="F2892" i="8"/>
  <c r="G2892" i="8"/>
  <c r="H2892" i="8"/>
  <c r="F2893" i="8"/>
  <c r="G2893" i="8"/>
  <c r="H2893" i="8"/>
  <c r="F2894" i="8"/>
  <c r="G2894" i="8"/>
  <c r="H2894" i="8"/>
  <c r="F2895" i="8"/>
  <c r="G2895" i="8"/>
  <c r="H2895" i="8"/>
  <c r="F2896" i="8"/>
  <c r="G2896" i="8"/>
  <c r="H2896" i="8"/>
  <c r="F2897" i="8"/>
  <c r="G2897" i="8"/>
  <c r="H2897" i="8"/>
  <c r="F2898" i="8"/>
  <c r="G2898" i="8"/>
  <c r="H2898" i="8"/>
  <c r="F2899" i="8"/>
  <c r="G2899" i="8"/>
  <c r="H2899" i="8"/>
  <c r="F2900" i="8"/>
  <c r="G2900" i="8"/>
  <c r="H2900" i="8"/>
  <c r="F2901" i="8"/>
  <c r="G2901" i="8"/>
  <c r="H2901" i="8"/>
  <c r="F2902" i="8"/>
  <c r="G2902" i="8"/>
  <c r="H2902" i="8"/>
  <c r="F2903" i="8"/>
  <c r="G2903" i="8"/>
  <c r="H2903" i="8"/>
  <c r="F2904" i="8"/>
  <c r="G2904" i="8"/>
  <c r="H2904" i="8"/>
  <c r="F2905" i="8"/>
  <c r="G2905" i="8"/>
  <c r="H2905" i="8"/>
  <c r="F2906" i="8"/>
  <c r="G2906" i="8"/>
  <c r="H2906" i="8"/>
  <c r="F2907" i="8"/>
  <c r="G2907" i="8"/>
  <c r="H2907" i="8"/>
  <c r="F2908" i="8"/>
  <c r="G2908" i="8"/>
  <c r="H2908" i="8"/>
  <c r="F2909" i="8"/>
  <c r="G2909" i="8"/>
  <c r="H2909" i="8"/>
  <c r="F2910" i="8"/>
  <c r="G2910" i="8"/>
  <c r="H2910" i="8"/>
  <c r="F2911" i="8"/>
  <c r="G2911" i="8"/>
  <c r="H2911" i="8"/>
  <c r="F2912" i="8"/>
  <c r="G2912" i="8"/>
  <c r="H2912" i="8"/>
  <c r="F2913" i="8"/>
  <c r="G2913" i="8"/>
  <c r="H2913" i="8"/>
  <c r="F2914" i="8"/>
  <c r="G2914" i="8"/>
  <c r="H2914" i="8"/>
  <c r="F2915" i="8"/>
  <c r="G2915" i="8"/>
  <c r="H2915" i="8"/>
  <c r="F2916" i="8"/>
  <c r="G2916" i="8"/>
  <c r="H2916" i="8"/>
  <c r="F2917" i="8"/>
  <c r="G2917" i="8"/>
  <c r="H2917" i="8"/>
  <c r="F2918" i="8"/>
  <c r="G2918" i="8"/>
  <c r="H2918" i="8"/>
  <c r="F2919" i="8"/>
  <c r="G2919" i="8"/>
  <c r="H2919" i="8"/>
  <c r="F2920" i="8"/>
  <c r="G2920" i="8"/>
  <c r="H2920" i="8"/>
  <c r="F2921" i="8"/>
  <c r="G2921" i="8"/>
  <c r="H2921" i="8"/>
  <c r="F2922" i="8"/>
  <c r="G2922" i="8"/>
  <c r="H2922" i="8"/>
  <c r="F2923" i="8"/>
  <c r="G2923" i="8"/>
  <c r="H2923" i="8"/>
  <c r="F2924" i="8"/>
  <c r="G2924" i="8"/>
  <c r="H2924" i="8"/>
  <c r="F2925" i="8"/>
  <c r="G2925" i="8"/>
  <c r="H2925" i="8"/>
  <c r="F2926" i="8"/>
  <c r="G2926" i="8"/>
  <c r="H2926" i="8"/>
  <c r="F2927" i="8"/>
  <c r="G2927" i="8"/>
  <c r="H2927" i="8"/>
  <c r="F2928" i="8"/>
  <c r="G2928" i="8"/>
  <c r="H2928" i="8"/>
  <c r="F2929" i="8"/>
  <c r="G2929" i="8"/>
  <c r="H2929" i="8"/>
  <c r="F2930" i="8"/>
  <c r="G2930" i="8"/>
  <c r="H2930" i="8"/>
  <c r="F2931" i="8"/>
  <c r="G2931" i="8"/>
  <c r="H2931" i="8"/>
  <c r="F2932" i="8"/>
  <c r="G2932" i="8"/>
  <c r="H2932" i="8"/>
  <c r="F2933" i="8"/>
  <c r="G2933" i="8"/>
  <c r="H2933" i="8"/>
  <c r="F2934" i="8"/>
  <c r="G2934" i="8"/>
  <c r="H2934" i="8"/>
  <c r="F2935" i="8"/>
  <c r="G2935" i="8"/>
  <c r="H2935" i="8"/>
  <c r="F2936" i="8"/>
  <c r="G2936" i="8"/>
  <c r="H2936" i="8"/>
  <c r="F2937" i="8"/>
  <c r="G2937" i="8"/>
  <c r="H2937" i="8"/>
  <c r="F2938" i="8"/>
  <c r="G2938" i="8"/>
  <c r="H2938" i="8"/>
  <c r="F2939" i="8"/>
  <c r="G2939" i="8"/>
  <c r="H2939" i="8"/>
  <c r="F2940" i="8"/>
  <c r="G2940" i="8"/>
  <c r="H2940" i="8"/>
  <c r="F2941" i="8"/>
  <c r="G2941" i="8"/>
  <c r="H2941" i="8"/>
  <c r="F2942" i="8"/>
  <c r="G2942" i="8"/>
  <c r="H2942" i="8"/>
  <c r="F2943" i="8"/>
  <c r="G2943" i="8"/>
  <c r="H2943" i="8"/>
  <c r="F2944" i="8"/>
  <c r="G2944" i="8"/>
  <c r="H2944" i="8"/>
  <c r="F2945" i="8"/>
  <c r="G2945" i="8"/>
  <c r="H2945" i="8"/>
  <c r="F2946" i="8"/>
  <c r="G2946" i="8"/>
  <c r="H2946" i="8"/>
  <c r="F2947" i="8"/>
  <c r="G2947" i="8"/>
  <c r="H2947" i="8"/>
  <c r="F2948" i="8"/>
  <c r="G2948" i="8"/>
  <c r="H2948" i="8"/>
  <c r="F2949" i="8"/>
  <c r="G2949" i="8"/>
  <c r="H2949" i="8"/>
  <c r="F2950" i="8"/>
  <c r="G2950" i="8"/>
  <c r="H2950" i="8"/>
  <c r="F2951" i="8"/>
  <c r="G2951" i="8"/>
  <c r="H2951" i="8"/>
  <c r="F2952" i="8"/>
  <c r="G2952" i="8"/>
  <c r="H2952" i="8"/>
  <c r="F2953" i="8"/>
  <c r="G2953" i="8"/>
  <c r="H2953" i="8"/>
  <c r="F2954" i="8"/>
  <c r="G2954" i="8"/>
  <c r="H2954" i="8"/>
  <c r="F2955" i="8"/>
  <c r="G2955" i="8"/>
  <c r="H2955" i="8"/>
  <c r="F2956" i="8"/>
  <c r="G2956" i="8"/>
  <c r="H2956" i="8"/>
  <c r="F2957" i="8"/>
  <c r="G2957" i="8"/>
  <c r="H2957" i="8"/>
  <c r="F2958" i="8"/>
  <c r="G2958" i="8"/>
  <c r="H2958" i="8"/>
  <c r="F2959" i="8"/>
  <c r="G2959" i="8"/>
  <c r="H2959" i="8"/>
  <c r="F2960" i="8"/>
  <c r="G2960" i="8"/>
  <c r="H2960" i="8"/>
  <c r="F2961" i="8"/>
  <c r="G2961" i="8"/>
  <c r="H2961" i="8"/>
  <c r="F2962" i="8"/>
  <c r="G2962" i="8"/>
  <c r="H2962" i="8"/>
  <c r="F2963" i="8"/>
  <c r="G2963" i="8"/>
  <c r="H2963" i="8"/>
  <c r="F2964" i="8"/>
  <c r="G2964" i="8"/>
  <c r="H2964" i="8"/>
  <c r="F2965" i="8"/>
  <c r="G2965" i="8"/>
  <c r="H2965" i="8"/>
  <c r="F2966" i="8"/>
  <c r="G2966" i="8"/>
  <c r="H2966" i="8"/>
  <c r="F2967" i="8"/>
  <c r="G2967" i="8"/>
  <c r="H2967" i="8"/>
  <c r="F2968" i="8"/>
  <c r="G2968" i="8"/>
  <c r="H2968" i="8"/>
  <c r="F2969" i="8"/>
  <c r="G2969" i="8"/>
  <c r="H2969" i="8"/>
  <c r="F2970" i="8"/>
  <c r="G2970" i="8"/>
  <c r="H2970" i="8"/>
  <c r="F2971" i="8"/>
  <c r="G2971" i="8"/>
  <c r="H2971" i="8"/>
  <c r="F2972" i="8"/>
  <c r="G2972" i="8"/>
  <c r="H2972" i="8"/>
  <c r="F2973" i="8"/>
  <c r="G2973" i="8"/>
  <c r="H2973" i="8"/>
  <c r="F2974" i="8"/>
  <c r="G2974" i="8"/>
  <c r="H2974" i="8"/>
  <c r="F2975" i="8"/>
  <c r="G2975" i="8"/>
  <c r="H2975" i="8"/>
  <c r="F2976" i="8"/>
  <c r="G2976" i="8"/>
  <c r="H2976" i="8"/>
  <c r="F2977" i="8"/>
  <c r="G2977" i="8"/>
  <c r="H2977" i="8"/>
  <c r="F2978" i="8"/>
  <c r="G2978" i="8"/>
  <c r="H2978" i="8"/>
  <c r="F2979" i="8"/>
  <c r="G2979" i="8"/>
  <c r="H2979" i="8"/>
  <c r="F2980" i="8"/>
  <c r="G2980" i="8"/>
  <c r="H2980" i="8"/>
  <c r="F2981" i="8"/>
  <c r="G2981" i="8"/>
  <c r="H2981" i="8"/>
  <c r="F2982" i="8"/>
  <c r="G2982" i="8"/>
  <c r="H2982" i="8"/>
  <c r="F2983" i="8"/>
  <c r="G2983" i="8"/>
  <c r="H2983" i="8"/>
  <c r="F2984" i="8"/>
  <c r="G2984" i="8"/>
  <c r="H2984" i="8"/>
  <c r="F2985" i="8"/>
  <c r="G2985" i="8"/>
  <c r="H2985" i="8"/>
  <c r="F2986" i="8"/>
  <c r="G2986" i="8"/>
  <c r="H2986" i="8"/>
  <c r="F2987" i="8"/>
  <c r="G2987" i="8"/>
  <c r="H2987" i="8"/>
  <c r="F2988" i="8"/>
  <c r="G2988" i="8"/>
  <c r="H2988" i="8"/>
  <c r="F2989" i="8"/>
  <c r="G2989" i="8"/>
  <c r="H2989" i="8"/>
  <c r="F2990" i="8"/>
  <c r="G2990" i="8"/>
  <c r="H2990" i="8"/>
  <c r="F2991" i="8"/>
  <c r="G2991" i="8"/>
  <c r="H2991" i="8"/>
  <c r="F2992" i="8"/>
  <c r="G2992" i="8"/>
  <c r="H2992" i="8"/>
  <c r="F2993" i="8"/>
  <c r="G2993" i="8"/>
  <c r="H2993" i="8"/>
  <c r="F2994" i="8"/>
  <c r="G2994" i="8"/>
  <c r="H2994" i="8"/>
  <c r="F2995" i="8"/>
  <c r="G2995" i="8"/>
  <c r="H2995" i="8"/>
  <c r="F2996" i="8"/>
  <c r="G2996" i="8"/>
  <c r="H2996" i="8"/>
  <c r="F2997" i="8"/>
  <c r="G2997" i="8"/>
  <c r="H2997" i="8"/>
  <c r="F2998" i="8"/>
  <c r="G2998" i="8"/>
  <c r="H2998" i="8"/>
  <c r="F2999" i="8"/>
  <c r="G2999" i="8"/>
  <c r="H2999" i="8"/>
  <c r="F3000" i="8"/>
  <c r="G3000" i="8"/>
  <c r="H3000" i="8"/>
  <c r="F3001" i="8"/>
  <c r="G3001" i="8"/>
  <c r="H3001" i="8"/>
  <c r="F3002" i="8"/>
  <c r="G3002" i="8"/>
  <c r="H3002" i="8"/>
  <c r="F3003" i="8"/>
  <c r="G3003" i="8"/>
  <c r="H3003" i="8"/>
  <c r="F3004" i="8"/>
  <c r="G3004" i="8"/>
  <c r="H3004" i="8"/>
  <c r="F3005" i="8"/>
  <c r="G3005" i="8"/>
  <c r="H3005" i="8"/>
  <c r="F3006" i="8"/>
  <c r="G3006" i="8"/>
  <c r="H3006" i="8"/>
  <c r="F3007" i="8"/>
  <c r="G3007" i="8"/>
  <c r="H3007" i="8"/>
  <c r="F3008" i="8"/>
  <c r="G3008" i="8"/>
  <c r="H3008" i="8"/>
  <c r="F3009" i="8"/>
  <c r="G3009" i="8"/>
  <c r="H3009" i="8"/>
  <c r="F3010" i="8"/>
  <c r="G3010" i="8"/>
  <c r="H3010" i="8"/>
  <c r="F3011" i="8"/>
  <c r="G3011" i="8"/>
  <c r="H3011" i="8"/>
  <c r="F3012" i="8"/>
  <c r="G3012" i="8"/>
  <c r="H3012" i="8"/>
  <c r="F3013" i="8"/>
  <c r="G3013" i="8"/>
  <c r="H3013" i="8"/>
  <c r="F3014" i="8"/>
  <c r="G3014" i="8"/>
  <c r="H3014" i="8"/>
  <c r="F3015" i="8"/>
  <c r="G3015" i="8"/>
  <c r="H3015" i="8"/>
  <c r="F3016" i="8"/>
  <c r="G3016" i="8"/>
  <c r="H3016" i="8"/>
  <c r="F3017" i="8"/>
  <c r="G3017" i="8"/>
  <c r="H3017" i="8"/>
  <c r="F3018" i="8"/>
  <c r="G3018" i="8"/>
  <c r="H3018" i="8"/>
  <c r="F3019" i="8"/>
  <c r="G3019" i="8"/>
  <c r="H3019" i="8"/>
  <c r="F3020" i="8"/>
  <c r="G3020" i="8"/>
  <c r="H3020" i="8"/>
  <c r="F3021" i="8"/>
  <c r="G3021" i="8"/>
  <c r="H3021" i="8"/>
  <c r="F3022" i="8"/>
  <c r="G3022" i="8"/>
  <c r="H3022" i="8"/>
  <c r="F3023" i="8"/>
  <c r="G3023" i="8"/>
  <c r="H3023" i="8"/>
  <c r="F3024" i="8"/>
  <c r="G3024" i="8"/>
  <c r="H3024" i="8"/>
  <c r="F3025" i="8"/>
  <c r="G3025" i="8"/>
  <c r="H3025" i="8"/>
  <c r="F3026" i="8"/>
  <c r="G3026" i="8"/>
  <c r="H3026" i="8"/>
  <c r="F3027" i="8"/>
  <c r="G3027" i="8"/>
  <c r="H3027" i="8"/>
  <c r="F3028" i="8"/>
  <c r="G3028" i="8"/>
  <c r="H3028" i="8"/>
  <c r="F3029" i="8"/>
  <c r="G3029" i="8"/>
  <c r="H3029" i="8"/>
  <c r="F3030" i="8"/>
  <c r="G3030" i="8"/>
  <c r="H3030" i="8"/>
  <c r="F3031" i="8"/>
  <c r="G3031" i="8"/>
  <c r="H3031" i="8"/>
  <c r="F3032" i="8"/>
  <c r="G3032" i="8"/>
  <c r="H3032" i="8"/>
  <c r="F3033" i="8"/>
  <c r="G3033" i="8"/>
  <c r="H3033" i="8"/>
  <c r="F3034" i="8"/>
  <c r="G3034" i="8"/>
  <c r="H3034" i="8"/>
  <c r="F3035" i="8"/>
  <c r="G3035" i="8"/>
  <c r="H3035" i="8"/>
  <c r="F3036" i="8"/>
  <c r="G3036" i="8"/>
  <c r="H3036" i="8"/>
  <c r="F3037" i="8"/>
  <c r="G3037" i="8"/>
  <c r="H3037" i="8"/>
  <c r="F3038" i="8"/>
  <c r="G3038" i="8"/>
  <c r="H3038" i="8"/>
  <c r="F3039" i="8"/>
  <c r="G3039" i="8"/>
  <c r="H3039" i="8"/>
  <c r="F3040" i="8"/>
  <c r="G3040" i="8"/>
  <c r="H3040" i="8"/>
  <c r="F3041" i="8"/>
  <c r="G3041" i="8"/>
  <c r="H3041" i="8"/>
  <c r="F3042" i="8"/>
  <c r="G3042" i="8"/>
  <c r="H3042" i="8"/>
  <c r="F3043" i="8"/>
  <c r="G3043" i="8"/>
  <c r="H3043" i="8"/>
  <c r="F3044" i="8"/>
  <c r="G3044" i="8"/>
  <c r="H3044" i="8"/>
  <c r="F3045" i="8"/>
  <c r="G3045" i="8"/>
  <c r="H3045" i="8"/>
  <c r="F3046" i="8"/>
  <c r="G3046" i="8"/>
  <c r="H3046" i="8"/>
  <c r="F3047" i="8"/>
  <c r="G3047" i="8"/>
  <c r="H3047" i="8"/>
  <c r="F3048" i="8"/>
  <c r="G3048" i="8"/>
  <c r="H3048" i="8"/>
  <c r="F3049" i="8"/>
  <c r="G3049" i="8"/>
  <c r="H3049" i="8"/>
  <c r="F3050" i="8"/>
  <c r="G3050" i="8"/>
  <c r="H3050" i="8"/>
  <c r="F3051" i="8"/>
  <c r="G3051" i="8"/>
  <c r="H3051" i="8"/>
  <c r="F3052" i="8"/>
  <c r="G3052" i="8"/>
  <c r="H3052" i="8"/>
  <c r="F3053" i="8"/>
  <c r="G3053" i="8"/>
  <c r="H3053" i="8"/>
  <c r="F3054" i="8"/>
  <c r="G3054" i="8"/>
  <c r="H3054" i="8"/>
  <c r="F3055" i="8"/>
  <c r="G3055" i="8"/>
  <c r="H3055" i="8"/>
  <c r="F3056" i="8"/>
  <c r="G3056" i="8"/>
  <c r="H3056" i="8"/>
  <c r="F3057" i="8"/>
  <c r="G3057" i="8"/>
  <c r="H3057" i="8"/>
  <c r="F3058" i="8"/>
  <c r="G3058" i="8"/>
  <c r="H3058" i="8"/>
  <c r="F3059" i="8"/>
  <c r="G3059" i="8"/>
  <c r="H3059" i="8"/>
  <c r="F3060" i="8"/>
  <c r="G3060" i="8"/>
  <c r="H3060" i="8"/>
  <c r="F3061" i="8"/>
  <c r="G3061" i="8"/>
  <c r="H3061" i="8"/>
  <c r="F3062" i="8"/>
  <c r="G3062" i="8"/>
  <c r="H3062" i="8"/>
  <c r="F3063" i="8"/>
  <c r="G3063" i="8"/>
  <c r="H3063" i="8"/>
  <c r="F3064" i="8"/>
  <c r="G3064" i="8"/>
  <c r="H3064" i="8"/>
  <c r="F3065" i="8"/>
  <c r="G3065" i="8"/>
  <c r="H3065" i="8"/>
  <c r="F3066" i="8"/>
  <c r="G3066" i="8"/>
  <c r="H3066" i="8"/>
  <c r="F3067" i="8"/>
  <c r="G3067" i="8"/>
  <c r="H3067" i="8"/>
  <c r="F3068" i="8"/>
  <c r="G3068" i="8"/>
  <c r="H3068" i="8"/>
  <c r="F3069" i="8"/>
  <c r="G3069" i="8"/>
  <c r="H3069" i="8"/>
  <c r="F3070" i="8"/>
  <c r="G3070" i="8"/>
  <c r="H3070" i="8"/>
  <c r="F3071" i="8"/>
  <c r="G3071" i="8"/>
  <c r="H3071" i="8"/>
  <c r="F3072" i="8"/>
  <c r="G3072" i="8"/>
  <c r="H3072" i="8"/>
  <c r="F3073" i="8"/>
  <c r="G3073" i="8"/>
  <c r="H3073" i="8"/>
  <c r="F3074" i="8"/>
  <c r="G3074" i="8"/>
  <c r="H3074" i="8"/>
  <c r="F3075" i="8"/>
  <c r="G3075" i="8"/>
  <c r="H3075" i="8"/>
  <c r="F3076" i="8"/>
  <c r="G3076" i="8"/>
  <c r="H3076" i="8"/>
  <c r="F3077" i="8"/>
  <c r="G3077" i="8"/>
  <c r="H3077" i="8"/>
  <c r="F3078" i="8"/>
  <c r="G3078" i="8"/>
  <c r="H3078" i="8"/>
  <c r="F3079" i="8"/>
  <c r="G3079" i="8"/>
  <c r="H3079" i="8"/>
  <c r="F3080" i="8"/>
  <c r="G3080" i="8"/>
  <c r="H3080" i="8"/>
  <c r="F3081" i="8"/>
  <c r="G3081" i="8"/>
  <c r="H3081" i="8"/>
  <c r="F3082" i="8"/>
  <c r="G3082" i="8"/>
  <c r="H3082" i="8"/>
  <c r="F3083" i="8"/>
  <c r="G3083" i="8"/>
  <c r="H3083" i="8"/>
  <c r="F3084" i="8"/>
  <c r="G3084" i="8"/>
  <c r="H3084" i="8"/>
  <c r="F3085" i="8"/>
  <c r="G3085" i="8"/>
  <c r="H3085" i="8"/>
  <c r="F3086" i="8"/>
  <c r="G3086" i="8"/>
  <c r="H3086" i="8"/>
  <c r="F3087" i="8"/>
  <c r="G3087" i="8"/>
  <c r="H3087" i="8"/>
  <c r="F3088" i="8"/>
  <c r="G3088" i="8"/>
  <c r="H3088" i="8"/>
  <c r="F3089" i="8"/>
  <c r="G3089" i="8"/>
  <c r="H3089" i="8"/>
  <c r="F3090" i="8"/>
  <c r="G3090" i="8"/>
  <c r="H3090" i="8"/>
  <c r="F3091" i="8"/>
  <c r="G3091" i="8"/>
  <c r="H3091" i="8"/>
  <c r="F3092" i="8"/>
  <c r="G3092" i="8"/>
  <c r="H3092" i="8"/>
  <c r="F3093" i="8"/>
  <c r="G3093" i="8"/>
  <c r="H3093" i="8"/>
  <c r="F3094" i="8"/>
  <c r="G3094" i="8"/>
  <c r="H3094" i="8"/>
  <c r="F3095" i="8"/>
  <c r="G3095" i="8"/>
  <c r="H3095" i="8"/>
  <c r="F3096" i="8"/>
  <c r="G3096" i="8"/>
  <c r="H3096" i="8"/>
  <c r="F3097" i="8"/>
  <c r="G3097" i="8"/>
  <c r="H3097" i="8"/>
  <c r="F3098" i="8"/>
  <c r="G3098" i="8"/>
  <c r="H3098" i="8"/>
  <c r="F3099" i="8"/>
  <c r="G3099" i="8"/>
  <c r="H3099" i="8"/>
  <c r="F3100" i="8"/>
  <c r="G3100" i="8"/>
  <c r="H3100" i="8"/>
  <c r="F3101" i="8"/>
  <c r="G3101" i="8"/>
  <c r="H3101" i="8"/>
  <c r="F3102" i="8"/>
  <c r="G3102" i="8"/>
  <c r="H3102" i="8"/>
  <c r="F3103" i="8"/>
  <c r="G3103" i="8"/>
  <c r="H3103" i="8"/>
  <c r="F3104" i="8"/>
  <c r="G3104" i="8"/>
  <c r="H3104" i="8"/>
  <c r="F3105" i="8"/>
  <c r="G3105" i="8"/>
  <c r="H3105" i="8"/>
  <c r="F3106" i="8"/>
  <c r="G3106" i="8"/>
  <c r="H3106" i="8"/>
  <c r="F3107" i="8"/>
  <c r="G3107" i="8"/>
  <c r="H3107" i="8"/>
  <c r="F3108" i="8"/>
  <c r="G3108" i="8"/>
  <c r="H3108" i="8"/>
  <c r="F3109" i="8"/>
  <c r="G3109" i="8"/>
  <c r="H3109" i="8"/>
  <c r="F3110" i="8"/>
  <c r="G3110" i="8"/>
  <c r="H3110" i="8"/>
  <c r="F3111" i="8"/>
  <c r="G3111" i="8"/>
  <c r="H3111" i="8"/>
  <c r="F3112" i="8"/>
  <c r="G3112" i="8"/>
  <c r="H3112" i="8"/>
  <c r="F3113" i="8"/>
  <c r="G3113" i="8"/>
  <c r="H3113" i="8"/>
  <c r="F3114" i="8"/>
  <c r="G3114" i="8"/>
  <c r="H3114" i="8"/>
  <c r="F3115" i="8"/>
  <c r="G3115" i="8"/>
  <c r="H3115" i="8"/>
  <c r="F3116" i="8"/>
  <c r="G3116" i="8"/>
  <c r="H3116" i="8"/>
  <c r="F3117" i="8"/>
  <c r="G3117" i="8"/>
  <c r="H3117" i="8"/>
  <c r="F3118" i="8"/>
  <c r="G3118" i="8"/>
  <c r="H3118" i="8"/>
  <c r="F3119" i="8"/>
  <c r="G3119" i="8"/>
  <c r="H3119" i="8"/>
  <c r="F3120" i="8"/>
  <c r="G3120" i="8"/>
  <c r="H3120" i="8"/>
  <c r="F3121" i="8"/>
  <c r="G3121" i="8"/>
  <c r="H3121" i="8"/>
  <c r="F3122" i="8"/>
  <c r="G3122" i="8"/>
  <c r="H3122" i="8"/>
  <c r="F3123" i="8"/>
  <c r="G3123" i="8"/>
  <c r="H3123" i="8"/>
  <c r="F3124" i="8"/>
  <c r="G3124" i="8"/>
  <c r="H3124" i="8"/>
  <c r="F3125" i="8"/>
  <c r="G3125" i="8"/>
  <c r="H3125" i="8"/>
  <c r="F3126" i="8"/>
  <c r="G3126" i="8"/>
  <c r="H3126" i="8"/>
  <c r="F3127" i="8"/>
  <c r="G3127" i="8"/>
  <c r="H3127" i="8"/>
  <c r="F3128" i="8"/>
  <c r="G3128" i="8"/>
  <c r="H3128" i="8"/>
  <c r="F3129" i="8"/>
  <c r="G3129" i="8"/>
  <c r="H3129" i="8"/>
  <c r="F3130" i="8"/>
  <c r="G3130" i="8"/>
  <c r="H3130" i="8"/>
  <c r="F3131" i="8"/>
  <c r="G3131" i="8"/>
  <c r="H3131" i="8"/>
  <c r="F3132" i="8"/>
  <c r="G3132" i="8"/>
  <c r="H3132" i="8"/>
  <c r="F3133" i="8"/>
  <c r="G3133" i="8"/>
  <c r="H3133" i="8"/>
  <c r="F3134" i="8"/>
  <c r="G3134" i="8"/>
  <c r="H3134" i="8"/>
  <c r="F3135" i="8"/>
  <c r="G3135" i="8"/>
  <c r="H3135" i="8"/>
  <c r="F3136" i="8"/>
  <c r="G3136" i="8"/>
  <c r="H3136" i="8"/>
  <c r="F3137" i="8"/>
  <c r="G3137" i="8"/>
  <c r="H3137" i="8"/>
  <c r="F3138" i="8"/>
  <c r="G3138" i="8"/>
  <c r="H3138" i="8"/>
  <c r="F3139" i="8"/>
  <c r="G3139" i="8"/>
  <c r="H3139" i="8"/>
  <c r="F3140" i="8"/>
  <c r="G3140" i="8"/>
  <c r="H3140" i="8"/>
  <c r="F3141" i="8"/>
  <c r="G3141" i="8"/>
  <c r="H3141" i="8"/>
  <c r="F3142" i="8"/>
  <c r="G3142" i="8"/>
  <c r="H3142" i="8"/>
  <c r="F3143" i="8"/>
  <c r="G3143" i="8"/>
  <c r="H3143" i="8"/>
  <c r="F3144" i="8"/>
  <c r="G3144" i="8"/>
  <c r="H3144" i="8"/>
  <c r="F3145" i="8"/>
  <c r="G3145" i="8"/>
  <c r="H3145" i="8"/>
  <c r="F3146" i="8"/>
  <c r="G3146" i="8"/>
  <c r="H3146" i="8"/>
  <c r="F3147" i="8"/>
  <c r="G3147" i="8"/>
  <c r="H3147" i="8"/>
  <c r="F3148" i="8"/>
  <c r="G3148" i="8"/>
  <c r="H3148" i="8"/>
  <c r="F3149" i="8"/>
  <c r="G3149" i="8"/>
  <c r="H3149" i="8"/>
  <c r="F3150" i="8"/>
  <c r="G3150" i="8"/>
  <c r="H3150" i="8"/>
  <c r="F3151" i="8"/>
  <c r="G3151" i="8"/>
  <c r="H3151" i="8"/>
  <c r="F3152" i="8"/>
  <c r="G3152" i="8"/>
  <c r="H3152" i="8"/>
  <c r="F3153" i="8"/>
  <c r="G3153" i="8"/>
  <c r="H3153" i="8"/>
  <c r="F3154" i="8"/>
  <c r="G3154" i="8"/>
  <c r="H3154" i="8"/>
  <c r="F3155" i="8"/>
  <c r="G3155" i="8"/>
  <c r="H3155" i="8"/>
  <c r="F3156" i="8"/>
  <c r="G3156" i="8"/>
  <c r="H3156" i="8"/>
  <c r="F3157" i="8"/>
  <c r="G3157" i="8"/>
  <c r="H3157" i="8"/>
  <c r="F3158" i="8"/>
  <c r="G3158" i="8"/>
  <c r="H3158" i="8"/>
  <c r="F3159" i="8"/>
  <c r="G3159" i="8"/>
  <c r="H3159" i="8"/>
  <c r="F3160" i="8"/>
  <c r="G3160" i="8"/>
  <c r="H3160" i="8"/>
  <c r="F3161" i="8"/>
  <c r="G3161" i="8"/>
  <c r="H3161" i="8"/>
  <c r="F3162" i="8"/>
  <c r="G3162" i="8"/>
  <c r="H3162" i="8"/>
  <c r="F3163" i="8"/>
  <c r="G3163" i="8"/>
  <c r="H3163" i="8"/>
  <c r="F3164" i="8"/>
  <c r="G3164" i="8"/>
  <c r="H3164" i="8"/>
  <c r="F3165" i="8"/>
  <c r="G3165" i="8"/>
  <c r="H3165" i="8"/>
  <c r="F3166" i="8"/>
  <c r="G3166" i="8"/>
  <c r="H3166" i="8"/>
  <c r="F3167" i="8"/>
  <c r="G3167" i="8"/>
  <c r="H3167" i="8"/>
  <c r="F3168" i="8"/>
  <c r="G3168" i="8"/>
  <c r="H3168" i="8"/>
  <c r="F3169" i="8"/>
  <c r="G3169" i="8"/>
  <c r="H3169" i="8"/>
  <c r="F3170" i="8"/>
  <c r="G3170" i="8"/>
  <c r="H3170" i="8"/>
  <c r="F3171" i="8"/>
  <c r="G3171" i="8"/>
  <c r="H3171" i="8"/>
  <c r="F3172" i="8"/>
  <c r="G3172" i="8"/>
  <c r="H3172" i="8"/>
  <c r="F3173" i="8"/>
  <c r="G3173" i="8"/>
  <c r="H3173" i="8"/>
  <c r="F3174" i="8"/>
  <c r="G3174" i="8"/>
  <c r="H3174" i="8"/>
  <c r="F3175" i="8"/>
  <c r="G3175" i="8"/>
  <c r="H3175" i="8"/>
  <c r="F3176" i="8"/>
  <c r="G3176" i="8"/>
  <c r="H3176" i="8"/>
  <c r="F3177" i="8"/>
  <c r="G3177" i="8"/>
  <c r="H3177" i="8"/>
  <c r="F3178" i="8"/>
  <c r="G3178" i="8"/>
  <c r="H3178" i="8"/>
  <c r="F3179" i="8"/>
  <c r="G3179" i="8"/>
  <c r="H3179" i="8"/>
  <c r="F3180" i="8"/>
  <c r="G3180" i="8"/>
  <c r="H3180" i="8"/>
  <c r="F3181" i="8"/>
  <c r="G3181" i="8"/>
  <c r="H3181" i="8"/>
  <c r="F3182" i="8"/>
  <c r="G3182" i="8"/>
  <c r="H3182" i="8"/>
  <c r="F3183" i="8"/>
  <c r="G3183" i="8"/>
  <c r="H3183" i="8"/>
  <c r="F3184" i="8"/>
  <c r="G3184" i="8"/>
  <c r="H3184" i="8"/>
  <c r="F3185" i="8"/>
  <c r="G3185" i="8"/>
  <c r="H3185" i="8"/>
  <c r="F3186" i="8"/>
  <c r="G3186" i="8"/>
  <c r="H3186" i="8"/>
  <c r="F3187" i="8"/>
  <c r="G3187" i="8"/>
  <c r="H3187" i="8"/>
  <c r="F3188" i="8"/>
  <c r="G3188" i="8"/>
  <c r="H3188" i="8"/>
  <c r="F3189" i="8"/>
  <c r="G3189" i="8"/>
  <c r="H3189" i="8"/>
  <c r="F3190" i="8"/>
  <c r="G3190" i="8"/>
  <c r="H3190" i="8"/>
  <c r="F3191" i="8"/>
  <c r="G3191" i="8"/>
  <c r="H3191" i="8"/>
  <c r="F3192" i="8"/>
  <c r="G3192" i="8"/>
  <c r="H3192" i="8"/>
  <c r="F3193" i="8"/>
  <c r="G3193" i="8"/>
  <c r="H3193" i="8"/>
  <c r="F3194" i="8"/>
  <c r="G3194" i="8"/>
  <c r="H3194" i="8"/>
  <c r="F3195" i="8"/>
  <c r="G3195" i="8"/>
  <c r="H3195" i="8"/>
  <c r="F3196" i="8"/>
  <c r="G3196" i="8"/>
  <c r="H3196" i="8"/>
  <c r="F3197" i="8"/>
  <c r="G3197" i="8"/>
  <c r="H3197" i="8"/>
  <c r="F3198" i="8"/>
  <c r="G3198" i="8"/>
  <c r="H3198" i="8"/>
  <c r="F3199" i="8"/>
  <c r="G3199" i="8"/>
  <c r="H3199" i="8"/>
  <c r="F3200" i="8"/>
  <c r="G3200" i="8"/>
  <c r="H3200" i="8"/>
  <c r="F3201" i="8"/>
  <c r="G3201" i="8"/>
  <c r="H3201" i="8"/>
  <c r="F3202" i="8"/>
  <c r="G3202" i="8"/>
  <c r="H3202" i="8"/>
  <c r="F3203" i="8"/>
  <c r="G3203" i="8"/>
  <c r="H3203" i="8"/>
  <c r="F3204" i="8"/>
  <c r="G3204" i="8"/>
  <c r="H3204" i="8"/>
  <c r="F3205" i="8"/>
  <c r="G3205" i="8"/>
  <c r="H3205" i="8"/>
  <c r="F3206" i="8"/>
  <c r="G3206" i="8"/>
  <c r="H3206" i="8"/>
  <c r="F3207" i="8"/>
  <c r="G3207" i="8"/>
  <c r="H3207" i="8"/>
  <c r="F3208" i="8"/>
  <c r="G3208" i="8"/>
  <c r="H3208" i="8"/>
  <c r="F3209" i="8"/>
  <c r="G3209" i="8"/>
  <c r="H3209" i="8"/>
  <c r="F3210" i="8"/>
  <c r="G3210" i="8"/>
  <c r="H3210" i="8"/>
  <c r="F3211" i="8"/>
  <c r="G3211" i="8"/>
  <c r="H3211" i="8"/>
  <c r="F3212" i="8"/>
  <c r="G3212" i="8"/>
  <c r="H3212" i="8"/>
  <c r="F3213" i="8"/>
  <c r="G3213" i="8"/>
  <c r="H3213" i="8"/>
  <c r="F3214" i="8"/>
  <c r="G3214" i="8"/>
  <c r="H3214" i="8"/>
  <c r="F3215" i="8"/>
  <c r="G3215" i="8"/>
  <c r="H3215" i="8"/>
  <c r="F3216" i="8"/>
  <c r="G3216" i="8"/>
  <c r="H3216" i="8"/>
  <c r="F3217" i="8"/>
  <c r="G3217" i="8"/>
  <c r="H3217" i="8"/>
  <c r="F3218" i="8"/>
  <c r="G3218" i="8"/>
  <c r="H3218" i="8"/>
  <c r="F3219" i="8"/>
  <c r="G3219" i="8"/>
  <c r="H3219" i="8"/>
  <c r="F3220" i="8"/>
  <c r="G3220" i="8"/>
  <c r="H3220" i="8"/>
  <c r="F3221" i="8"/>
  <c r="G3221" i="8"/>
  <c r="H3221" i="8"/>
  <c r="F3222" i="8"/>
  <c r="G3222" i="8"/>
  <c r="H3222" i="8"/>
  <c r="F3223" i="8"/>
  <c r="G3223" i="8"/>
  <c r="H3223" i="8"/>
  <c r="F3224" i="8"/>
  <c r="G3224" i="8"/>
  <c r="H3224" i="8"/>
  <c r="F3225" i="8"/>
  <c r="G3225" i="8"/>
  <c r="H3225" i="8"/>
  <c r="F3226" i="8"/>
  <c r="G3226" i="8"/>
  <c r="H3226" i="8"/>
  <c r="F3227" i="8"/>
  <c r="G3227" i="8"/>
  <c r="H3227" i="8"/>
  <c r="F3228" i="8"/>
  <c r="G3228" i="8"/>
  <c r="H3228" i="8"/>
  <c r="F3229" i="8"/>
  <c r="G3229" i="8"/>
  <c r="H3229" i="8"/>
  <c r="F3230" i="8"/>
  <c r="G3230" i="8"/>
  <c r="H3230" i="8"/>
  <c r="F3231" i="8"/>
  <c r="G3231" i="8"/>
  <c r="H3231" i="8"/>
  <c r="F3232" i="8"/>
  <c r="G3232" i="8"/>
  <c r="H3232" i="8"/>
  <c r="F3233" i="8"/>
  <c r="G3233" i="8"/>
  <c r="H3233" i="8"/>
  <c r="F3234" i="8"/>
  <c r="G3234" i="8"/>
  <c r="H3234" i="8"/>
  <c r="F3235" i="8"/>
  <c r="G3235" i="8"/>
  <c r="H3235" i="8"/>
  <c r="F3236" i="8"/>
  <c r="G3236" i="8"/>
  <c r="H3236" i="8"/>
  <c r="F3237" i="8"/>
  <c r="G3237" i="8"/>
  <c r="H3237" i="8"/>
  <c r="F3238" i="8"/>
  <c r="G3238" i="8"/>
  <c r="H3238" i="8"/>
  <c r="F3239" i="8"/>
  <c r="G3239" i="8"/>
  <c r="H3239" i="8"/>
  <c r="F3240" i="8"/>
  <c r="G3240" i="8"/>
  <c r="H3240" i="8"/>
  <c r="F3241" i="8"/>
  <c r="G3241" i="8"/>
  <c r="H3241" i="8"/>
  <c r="F3242" i="8"/>
  <c r="G3242" i="8"/>
  <c r="H3242" i="8"/>
  <c r="F3243" i="8"/>
  <c r="G3243" i="8"/>
  <c r="H3243" i="8"/>
  <c r="F3244" i="8"/>
  <c r="G3244" i="8"/>
  <c r="H3244" i="8"/>
  <c r="F3245" i="8"/>
  <c r="G3245" i="8"/>
  <c r="H3245" i="8"/>
  <c r="F3246" i="8"/>
  <c r="G3246" i="8"/>
  <c r="H3246" i="8"/>
  <c r="F3247" i="8"/>
  <c r="G3247" i="8"/>
  <c r="H3247" i="8"/>
  <c r="F3248" i="8"/>
  <c r="G3248" i="8"/>
  <c r="H3248" i="8"/>
  <c r="F3249" i="8"/>
  <c r="G3249" i="8"/>
  <c r="H3249" i="8"/>
  <c r="F3250" i="8"/>
  <c r="G3250" i="8"/>
  <c r="H3250" i="8"/>
  <c r="F3251" i="8"/>
  <c r="G3251" i="8"/>
  <c r="H3251" i="8"/>
  <c r="F3252" i="8"/>
  <c r="G3252" i="8"/>
  <c r="H3252" i="8"/>
  <c r="F3253" i="8"/>
  <c r="G3253" i="8"/>
  <c r="H3253" i="8"/>
  <c r="F3254" i="8"/>
  <c r="G3254" i="8"/>
  <c r="H3254" i="8"/>
  <c r="F3255" i="8"/>
  <c r="G3255" i="8"/>
  <c r="H3255" i="8"/>
  <c r="F3256" i="8"/>
  <c r="G3256" i="8"/>
  <c r="H3256" i="8"/>
  <c r="F3257" i="8"/>
  <c r="G3257" i="8"/>
  <c r="H3257" i="8"/>
  <c r="F3258" i="8"/>
  <c r="G3258" i="8"/>
  <c r="H3258" i="8"/>
  <c r="F3259" i="8"/>
  <c r="G3259" i="8"/>
  <c r="H3259" i="8"/>
  <c r="F3260" i="8"/>
  <c r="G3260" i="8"/>
  <c r="H3260" i="8"/>
  <c r="F3261" i="8"/>
  <c r="G3261" i="8"/>
  <c r="H3261" i="8"/>
  <c r="F3262" i="8"/>
  <c r="G3262" i="8"/>
  <c r="H3262" i="8"/>
  <c r="F3263" i="8"/>
  <c r="G3263" i="8"/>
  <c r="H3263" i="8"/>
  <c r="F3264" i="8"/>
  <c r="G3264" i="8"/>
  <c r="H3264" i="8"/>
  <c r="F3265" i="8"/>
  <c r="G3265" i="8"/>
  <c r="H3265" i="8"/>
  <c r="F3266" i="8"/>
  <c r="G3266" i="8"/>
  <c r="H3266" i="8"/>
  <c r="F3267" i="8"/>
  <c r="G3267" i="8"/>
  <c r="H3267" i="8"/>
  <c r="F3268" i="8"/>
  <c r="G3268" i="8"/>
  <c r="H3268" i="8"/>
  <c r="F3269" i="8"/>
  <c r="G3269" i="8"/>
  <c r="H3269" i="8"/>
  <c r="F3270" i="8"/>
  <c r="G3270" i="8"/>
  <c r="H3270" i="8"/>
  <c r="F3271" i="8"/>
  <c r="G3271" i="8"/>
  <c r="H3271" i="8"/>
  <c r="F3272" i="8"/>
  <c r="G3272" i="8"/>
  <c r="H3272" i="8"/>
  <c r="F3273" i="8"/>
  <c r="G3273" i="8"/>
  <c r="H3273" i="8"/>
  <c r="F3274" i="8"/>
  <c r="G3274" i="8"/>
  <c r="H3274" i="8"/>
  <c r="F3275" i="8"/>
  <c r="G3275" i="8"/>
  <c r="H3275" i="8"/>
  <c r="F3276" i="8"/>
  <c r="G3276" i="8"/>
  <c r="H3276" i="8"/>
  <c r="F3277" i="8"/>
  <c r="G3277" i="8"/>
  <c r="H3277" i="8"/>
  <c r="F3278" i="8"/>
  <c r="G3278" i="8"/>
  <c r="H3278" i="8"/>
  <c r="F3279" i="8"/>
  <c r="G3279" i="8"/>
  <c r="H3279" i="8"/>
  <c r="F3280" i="8"/>
  <c r="G3280" i="8"/>
  <c r="H3280" i="8"/>
  <c r="F3281" i="8"/>
  <c r="G3281" i="8"/>
  <c r="H3281" i="8"/>
  <c r="F3282" i="8"/>
  <c r="G3282" i="8"/>
  <c r="H3282" i="8"/>
  <c r="F3283" i="8"/>
  <c r="G3283" i="8"/>
  <c r="H3283" i="8"/>
  <c r="F3284" i="8"/>
  <c r="G3284" i="8"/>
  <c r="H3284" i="8"/>
  <c r="F3285" i="8"/>
  <c r="G3285" i="8"/>
  <c r="H3285" i="8"/>
  <c r="F3286" i="8"/>
  <c r="G3286" i="8"/>
  <c r="H3286" i="8"/>
  <c r="F3287" i="8"/>
  <c r="G3287" i="8"/>
  <c r="H3287" i="8"/>
  <c r="F3288" i="8"/>
  <c r="G3288" i="8"/>
  <c r="H3288" i="8"/>
  <c r="F3289" i="8"/>
  <c r="G3289" i="8"/>
  <c r="H3289" i="8"/>
  <c r="F3290" i="8"/>
  <c r="G3290" i="8"/>
  <c r="H3290" i="8"/>
  <c r="F3291" i="8"/>
  <c r="G3291" i="8"/>
  <c r="H3291" i="8"/>
  <c r="F3292" i="8"/>
  <c r="G3292" i="8"/>
  <c r="H3292" i="8"/>
  <c r="F3293" i="8"/>
  <c r="G3293" i="8"/>
  <c r="H3293" i="8"/>
  <c r="F3294" i="8"/>
  <c r="G3294" i="8"/>
  <c r="H3294" i="8"/>
  <c r="F3295" i="8"/>
  <c r="G3295" i="8"/>
  <c r="H3295" i="8"/>
  <c r="F3296" i="8"/>
  <c r="G3296" i="8"/>
  <c r="H3296" i="8"/>
  <c r="F3297" i="8"/>
  <c r="G3297" i="8"/>
  <c r="H3297" i="8"/>
  <c r="F3298" i="8"/>
  <c r="G3298" i="8"/>
  <c r="H3298" i="8"/>
  <c r="F3299" i="8"/>
  <c r="G3299" i="8"/>
  <c r="H3299" i="8"/>
  <c r="F3300" i="8"/>
  <c r="G3300" i="8"/>
  <c r="H3300" i="8"/>
  <c r="F3301" i="8"/>
  <c r="G3301" i="8"/>
  <c r="H3301" i="8"/>
  <c r="F3302" i="8"/>
  <c r="G3302" i="8"/>
  <c r="H3302" i="8"/>
  <c r="F3303" i="8"/>
  <c r="G3303" i="8"/>
  <c r="H3303" i="8"/>
  <c r="F3304" i="8"/>
  <c r="G3304" i="8"/>
  <c r="H3304" i="8"/>
  <c r="F3305" i="8"/>
  <c r="G3305" i="8"/>
  <c r="H3305" i="8"/>
  <c r="F3306" i="8"/>
  <c r="G3306" i="8"/>
  <c r="H3306" i="8"/>
  <c r="F3307" i="8"/>
  <c r="G3307" i="8"/>
  <c r="H3307" i="8"/>
  <c r="F3308" i="8"/>
  <c r="G3308" i="8"/>
  <c r="H3308" i="8"/>
  <c r="F3309" i="8"/>
  <c r="G3309" i="8"/>
  <c r="H3309" i="8"/>
  <c r="F3310" i="8"/>
  <c r="G3310" i="8"/>
  <c r="H3310" i="8"/>
  <c r="F3311" i="8"/>
  <c r="G3311" i="8"/>
  <c r="H3311" i="8"/>
  <c r="F3312" i="8"/>
  <c r="G3312" i="8"/>
  <c r="H3312" i="8"/>
  <c r="F3313" i="8"/>
  <c r="G3313" i="8"/>
  <c r="H3313" i="8"/>
  <c r="F3314" i="8"/>
  <c r="G3314" i="8"/>
  <c r="H3314" i="8"/>
  <c r="F3315" i="8"/>
  <c r="G3315" i="8"/>
  <c r="H3315" i="8"/>
  <c r="F3316" i="8"/>
  <c r="G3316" i="8"/>
  <c r="H3316" i="8"/>
  <c r="F3317" i="8"/>
  <c r="G3317" i="8"/>
  <c r="H3317" i="8"/>
  <c r="F3318" i="8"/>
  <c r="G3318" i="8"/>
  <c r="H3318" i="8"/>
  <c r="F3319" i="8"/>
  <c r="G3319" i="8"/>
  <c r="H3319" i="8"/>
  <c r="F3320" i="8"/>
  <c r="G3320" i="8"/>
  <c r="H3320" i="8"/>
  <c r="F3321" i="8"/>
  <c r="G3321" i="8"/>
  <c r="H3321" i="8"/>
  <c r="F3322" i="8"/>
  <c r="G3322" i="8"/>
  <c r="H3322" i="8"/>
  <c r="F3323" i="8"/>
  <c r="G3323" i="8"/>
  <c r="H3323" i="8"/>
  <c r="F3324" i="8"/>
  <c r="G3324" i="8"/>
  <c r="H3324" i="8"/>
  <c r="F3325" i="8"/>
  <c r="G3325" i="8"/>
  <c r="H3325" i="8"/>
  <c r="F3326" i="8"/>
  <c r="G3326" i="8"/>
  <c r="H3326" i="8"/>
  <c r="F3327" i="8"/>
  <c r="G3327" i="8"/>
  <c r="H3327" i="8"/>
  <c r="F3328" i="8"/>
  <c r="G3328" i="8"/>
  <c r="H3328" i="8"/>
  <c r="F3329" i="8"/>
  <c r="G3329" i="8"/>
  <c r="H3329" i="8"/>
  <c r="F3330" i="8"/>
  <c r="G3330" i="8"/>
  <c r="H3330" i="8"/>
  <c r="F3331" i="8"/>
  <c r="G3331" i="8"/>
  <c r="H3331" i="8"/>
  <c r="F3332" i="8"/>
  <c r="G3332" i="8"/>
  <c r="H3332" i="8"/>
  <c r="F3333" i="8"/>
  <c r="G3333" i="8"/>
  <c r="H3333" i="8"/>
  <c r="F3334" i="8"/>
  <c r="G3334" i="8"/>
  <c r="H3334" i="8"/>
  <c r="F3335" i="8"/>
  <c r="G3335" i="8"/>
  <c r="H3335" i="8"/>
  <c r="F3336" i="8"/>
  <c r="G3336" i="8"/>
  <c r="H3336" i="8"/>
  <c r="F3337" i="8"/>
  <c r="G3337" i="8"/>
  <c r="H3337" i="8"/>
  <c r="F3338" i="8"/>
  <c r="G3338" i="8"/>
  <c r="H3338" i="8"/>
  <c r="F3339" i="8"/>
  <c r="G3339" i="8"/>
  <c r="H3339" i="8"/>
  <c r="F3340" i="8"/>
  <c r="G3340" i="8"/>
  <c r="H3340" i="8"/>
  <c r="F3341" i="8"/>
  <c r="G3341" i="8"/>
  <c r="H3341" i="8"/>
  <c r="F3342" i="8"/>
  <c r="G3342" i="8"/>
  <c r="H3342" i="8"/>
  <c r="F3343" i="8"/>
  <c r="G3343" i="8"/>
  <c r="H3343" i="8"/>
  <c r="F3344" i="8"/>
  <c r="G3344" i="8"/>
  <c r="H3344" i="8"/>
  <c r="F3345" i="8"/>
  <c r="G3345" i="8"/>
  <c r="H3345" i="8"/>
  <c r="F3346" i="8"/>
  <c r="G3346" i="8"/>
  <c r="H3346" i="8"/>
  <c r="F3347" i="8"/>
  <c r="G3347" i="8"/>
  <c r="H3347" i="8"/>
  <c r="F3348" i="8"/>
  <c r="G3348" i="8"/>
  <c r="H3348" i="8"/>
  <c r="F3349" i="8"/>
  <c r="G3349" i="8"/>
  <c r="H3349" i="8"/>
  <c r="F3350" i="8"/>
  <c r="G3350" i="8"/>
  <c r="H3350" i="8"/>
  <c r="F3351" i="8"/>
  <c r="G3351" i="8"/>
  <c r="H3351" i="8"/>
  <c r="F3352" i="8"/>
  <c r="G3352" i="8"/>
  <c r="H3352" i="8"/>
  <c r="F3353" i="8"/>
  <c r="G3353" i="8"/>
  <c r="H3353" i="8"/>
  <c r="F3354" i="8"/>
  <c r="G3354" i="8"/>
  <c r="H3354" i="8"/>
  <c r="F3355" i="8"/>
  <c r="G3355" i="8"/>
  <c r="H3355" i="8"/>
  <c r="F3356" i="8"/>
  <c r="G3356" i="8"/>
  <c r="H3356" i="8"/>
  <c r="F3357" i="8"/>
  <c r="G3357" i="8"/>
  <c r="H3357" i="8"/>
  <c r="F3358" i="8"/>
  <c r="G3358" i="8"/>
  <c r="H3358" i="8"/>
  <c r="F3359" i="8"/>
  <c r="G3359" i="8"/>
  <c r="H3359" i="8"/>
  <c r="F3360" i="8"/>
  <c r="G3360" i="8"/>
  <c r="H3360" i="8"/>
  <c r="F3361" i="8"/>
  <c r="G3361" i="8"/>
  <c r="H3361" i="8"/>
  <c r="F3362" i="8"/>
  <c r="G3362" i="8"/>
  <c r="H3362" i="8"/>
  <c r="F3363" i="8"/>
  <c r="G3363" i="8"/>
  <c r="H3363" i="8"/>
  <c r="F3364" i="8"/>
  <c r="G3364" i="8"/>
  <c r="H3364" i="8"/>
  <c r="F3365" i="8"/>
  <c r="G3365" i="8"/>
  <c r="H3365" i="8"/>
  <c r="F3366" i="8"/>
  <c r="G3366" i="8"/>
  <c r="H3366" i="8"/>
  <c r="F3367" i="8"/>
  <c r="G3367" i="8"/>
  <c r="H3367" i="8"/>
  <c r="F3368" i="8"/>
  <c r="G3368" i="8"/>
  <c r="H3368" i="8"/>
  <c r="F3369" i="8"/>
  <c r="G3369" i="8"/>
  <c r="H3369" i="8"/>
  <c r="F3370" i="8"/>
  <c r="G3370" i="8"/>
  <c r="H3370" i="8"/>
  <c r="F3371" i="8"/>
  <c r="G3371" i="8"/>
  <c r="H3371" i="8"/>
  <c r="F3372" i="8"/>
  <c r="G3372" i="8"/>
  <c r="H3372" i="8"/>
  <c r="F3373" i="8"/>
  <c r="G3373" i="8"/>
  <c r="H3373" i="8"/>
  <c r="F3374" i="8"/>
  <c r="G3374" i="8"/>
  <c r="H3374" i="8"/>
  <c r="F3375" i="8"/>
  <c r="G3375" i="8"/>
  <c r="H3375" i="8"/>
  <c r="F3376" i="8"/>
  <c r="G3376" i="8"/>
  <c r="H3376" i="8"/>
  <c r="F3377" i="8"/>
  <c r="G3377" i="8"/>
  <c r="H3377" i="8"/>
  <c r="F3378" i="8"/>
  <c r="G3378" i="8"/>
  <c r="H3378" i="8"/>
  <c r="F3379" i="8"/>
  <c r="G3379" i="8"/>
  <c r="H3379" i="8"/>
  <c r="F3380" i="8"/>
  <c r="G3380" i="8"/>
  <c r="H3380" i="8"/>
  <c r="F3381" i="8"/>
  <c r="G3381" i="8"/>
  <c r="H3381" i="8"/>
  <c r="F3382" i="8"/>
  <c r="G3382" i="8"/>
  <c r="H3382" i="8"/>
  <c r="F3383" i="8"/>
  <c r="G3383" i="8"/>
  <c r="H3383" i="8"/>
  <c r="F3384" i="8"/>
  <c r="G3384" i="8"/>
  <c r="H3384" i="8"/>
  <c r="F3385" i="8"/>
  <c r="G3385" i="8"/>
  <c r="H3385" i="8"/>
  <c r="F3386" i="8"/>
  <c r="G3386" i="8"/>
  <c r="H3386" i="8"/>
  <c r="F3387" i="8"/>
  <c r="G3387" i="8"/>
  <c r="H3387" i="8"/>
  <c r="F3388" i="8"/>
  <c r="G3388" i="8"/>
  <c r="H3388" i="8"/>
  <c r="F3389" i="8"/>
  <c r="G3389" i="8"/>
  <c r="H3389" i="8"/>
  <c r="F3390" i="8"/>
  <c r="G3390" i="8"/>
  <c r="H3390" i="8"/>
  <c r="F3391" i="8"/>
  <c r="G3391" i="8"/>
  <c r="H3391" i="8"/>
  <c r="F3392" i="8"/>
  <c r="G3392" i="8"/>
  <c r="H3392" i="8"/>
  <c r="F3393" i="8"/>
  <c r="G3393" i="8"/>
  <c r="H3393" i="8"/>
  <c r="F3394" i="8"/>
  <c r="G3394" i="8"/>
  <c r="H3394" i="8"/>
  <c r="F3395" i="8"/>
  <c r="G3395" i="8"/>
  <c r="H3395" i="8"/>
  <c r="F3396" i="8"/>
  <c r="G3396" i="8"/>
  <c r="H3396" i="8"/>
  <c r="F3397" i="8"/>
  <c r="G3397" i="8"/>
  <c r="H3397" i="8"/>
  <c r="F3398" i="8"/>
  <c r="G3398" i="8"/>
  <c r="H3398" i="8"/>
  <c r="F3399" i="8"/>
  <c r="G3399" i="8"/>
  <c r="H3399" i="8"/>
  <c r="F3400" i="8"/>
  <c r="G3400" i="8"/>
  <c r="H3400" i="8"/>
  <c r="F3401" i="8"/>
  <c r="G3401" i="8"/>
  <c r="H3401" i="8"/>
  <c r="F3402" i="8"/>
  <c r="G3402" i="8"/>
  <c r="H3402" i="8"/>
  <c r="F3403" i="8"/>
  <c r="G3403" i="8"/>
  <c r="H3403" i="8"/>
  <c r="F3404" i="8"/>
  <c r="G3404" i="8"/>
  <c r="H3404" i="8"/>
  <c r="F3405" i="8"/>
  <c r="G3405" i="8"/>
  <c r="H3405" i="8"/>
  <c r="F3406" i="8"/>
  <c r="G3406" i="8"/>
  <c r="H3406" i="8"/>
  <c r="F3407" i="8"/>
  <c r="G3407" i="8"/>
  <c r="H3407" i="8"/>
  <c r="F3408" i="8"/>
  <c r="G3408" i="8"/>
  <c r="H3408" i="8"/>
  <c r="F3409" i="8"/>
  <c r="G3409" i="8"/>
  <c r="H3409" i="8"/>
  <c r="F3410" i="8"/>
  <c r="G3410" i="8"/>
  <c r="H3410" i="8"/>
  <c r="F3411" i="8"/>
  <c r="G3411" i="8"/>
  <c r="H3411" i="8"/>
  <c r="F3412" i="8"/>
  <c r="G3412" i="8"/>
  <c r="H3412" i="8"/>
  <c r="F3413" i="8"/>
  <c r="G3413" i="8"/>
  <c r="H3413" i="8"/>
  <c r="F3414" i="8"/>
  <c r="G3414" i="8"/>
  <c r="H3414" i="8"/>
  <c r="F3415" i="8"/>
  <c r="G3415" i="8"/>
  <c r="H3415" i="8"/>
  <c r="F3416" i="8"/>
  <c r="G3416" i="8"/>
  <c r="H3416" i="8"/>
  <c r="F3417" i="8"/>
  <c r="G3417" i="8"/>
  <c r="H3417" i="8"/>
  <c r="F3418" i="8"/>
  <c r="G3418" i="8"/>
  <c r="H3418" i="8"/>
  <c r="F3419" i="8"/>
  <c r="G3419" i="8"/>
  <c r="H3419" i="8"/>
  <c r="F3420" i="8"/>
  <c r="G3420" i="8"/>
  <c r="H3420" i="8"/>
  <c r="F3421" i="8"/>
  <c r="G3421" i="8"/>
  <c r="H3421" i="8"/>
  <c r="F3422" i="8"/>
  <c r="G3422" i="8"/>
  <c r="H3422" i="8"/>
  <c r="F3423" i="8"/>
  <c r="G3423" i="8"/>
  <c r="H3423" i="8"/>
  <c r="F3424" i="8"/>
  <c r="G3424" i="8"/>
  <c r="H3424" i="8"/>
  <c r="F3425" i="8"/>
  <c r="G3425" i="8"/>
  <c r="H3425" i="8"/>
  <c r="F3426" i="8"/>
  <c r="G3426" i="8"/>
  <c r="H3426" i="8"/>
  <c r="F3427" i="8"/>
  <c r="G3427" i="8"/>
  <c r="H3427" i="8"/>
  <c r="F3428" i="8"/>
  <c r="G3428" i="8"/>
  <c r="H3428" i="8"/>
  <c r="F3429" i="8"/>
  <c r="G3429" i="8"/>
  <c r="H3429" i="8"/>
  <c r="F3430" i="8"/>
  <c r="G3430" i="8"/>
  <c r="H3430" i="8"/>
  <c r="F3431" i="8"/>
  <c r="G3431" i="8"/>
  <c r="H3431" i="8"/>
  <c r="F3432" i="8"/>
  <c r="G3432" i="8"/>
  <c r="H3432" i="8"/>
  <c r="F3433" i="8"/>
  <c r="G3433" i="8"/>
  <c r="H3433" i="8"/>
  <c r="F3434" i="8"/>
  <c r="G3434" i="8"/>
  <c r="H3434" i="8"/>
  <c r="F3435" i="8"/>
  <c r="G3435" i="8"/>
  <c r="H3435" i="8"/>
  <c r="F3436" i="8"/>
  <c r="G3436" i="8"/>
  <c r="H3436" i="8"/>
  <c r="F3437" i="8"/>
  <c r="G3437" i="8"/>
  <c r="H3437" i="8"/>
  <c r="F3438" i="8"/>
  <c r="G3438" i="8"/>
  <c r="H3438" i="8"/>
  <c r="F3439" i="8"/>
  <c r="G3439" i="8"/>
  <c r="H3439" i="8"/>
  <c r="F3440" i="8"/>
  <c r="G3440" i="8"/>
  <c r="H3440" i="8"/>
  <c r="F3441" i="8"/>
  <c r="G3441" i="8"/>
  <c r="H3441" i="8"/>
  <c r="F3442" i="8"/>
  <c r="G3442" i="8"/>
  <c r="H3442" i="8"/>
  <c r="F3443" i="8"/>
  <c r="G3443" i="8"/>
  <c r="H3443" i="8"/>
  <c r="F3444" i="8"/>
  <c r="G3444" i="8"/>
  <c r="H3444" i="8"/>
  <c r="F3445" i="8"/>
  <c r="G3445" i="8"/>
  <c r="H3445" i="8"/>
  <c r="F3446" i="8"/>
  <c r="G3446" i="8"/>
  <c r="H3446" i="8"/>
  <c r="F3447" i="8"/>
  <c r="G3447" i="8"/>
  <c r="H3447" i="8"/>
  <c r="F3448" i="8"/>
  <c r="G3448" i="8"/>
  <c r="H3448" i="8"/>
  <c r="F3449" i="8"/>
  <c r="G3449" i="8"/>
  <c r="H3449" i="8"/>
  <c r="F3450" i="8"/>
  <c r="G3450" i="8"/>
  <c r="H3450" i="8"/>
  <c r="F3451" i="8"/>
  <c r="G3451" i="8"/>
  <c r="H3451" i="8"/>
  <c r="F3452" i="8"/>
  <c r="G3452" i="8"/>
  <c r="H3452" i="8"/>
  <c r="F3453" i="8"/>
  <c r="G3453" i="8"/>
  <c r="H3453" i="8"/>
  <c r="F3454" i="8"/>
  <c r="G3454" i="8"/>
  <c r="H3454" i="8"/>
  <c r="F3455" i="8"/>
  <c r="G3455" i="8"/>
  <c r="H3455" i="8"/>
  <c r="F3456" i="8"/>
  <c r="G3456" i="8"/>
  <c r="H3456" i="8"/>
  <c r="F3457" i="8"/>
  <c r="G3457" i="8"/>
  <c r="H3457" i="8"/>
  <c r="F3458" i="8"/>
  <c r="G3458" i="8"/>
  <c r="H3458" i="8"/>
  <c r="F3459" i="8"/>
  <c r="G3459" i="8"/>
  <c r="H3459" i="8"/>
  <c r="F3460" i="8"/>
  <c r="G3460" i="8"/>
  <c r="H3460" i="8"/>
  <c r="F3461" i="8"/>
  <c r="G3461" i="8"/>
  <c r="H3461" i="8"/>
  <c r="F3462" i="8"/>
  <c r="G3462" i="8"/>
  <c r="H3462" i="8"/>
  <c r="F3463" i="8"/>
  <c r="G3463" i="8"/>
  <c r="H3463" i="8"/>
  <c r="F3464" i="8"/>
  <c r="G3464" i="8"/>
  <c r="H3464" i="8"/>
  <c r="F3465" i="8"/>
  <c r="G3465" i="8"/>
  <c r="H3465" i="8"/>
  <c r="F3466" i="8"/>
  <c r="G3466" i="8"/>
  <c r="H3466" i="8"/>
  <c r="F3467" i="8"/>
  <c r="G3467" i="8"/>
  <c r="H3467" i="8"/>
  <c r="F3468" i="8"/>
  <c r="G3468" i="8"/>
  <c r="H3468" i="8"/>
  <c r="F3469" i="8"/>
  <c r="G3469" i="8"/>
  <c r="H3469" i="8"/>
  <c r="F3470" i="8"/>
  <c r="G3470" i="8"/>
  <c r="H3470" i="8"/>
  <c r="F3471" i="8"/>
  <c r="G3471" i="8"/>
  <c r="H3471" i="8"/>
  <c r="F3472" i="8"/>
  <c r="G3472" i="8"/>
  <c r="H3472" i="8"/>
  <c r="F3473" i="8"/>
  <c r="G3473" i="8"/>
  <c r="H3473" i="8"/>
  <c r="F3474" i="8"/>
  <c r="G3474" i="8"/>
  <c r="H3474" i="8"/>
  <c r="F3475" i="8"/>
  <c r="G3475" i="8"/>
  <c r="H3475" i="8"/>
  <c r="F3476" i="8"/>
  <c r="G3476" i="8"/>
  <c r="H3476" i="8"/>
  <c r="F3477" i="8"/>
  <c r="G3477" i="8"/>
  <c r="H3477" i="8"/>
  <c r="F3478" i="8"/>
  <c r="G3478" i="8"/>
  <c r="H3478" i="8"/>
  <c r="F3479" i="8"/>
  <c r="G3479" i="8"/>
  <c r="H3479" i="8"/>
  <c r="F3480" i="8"/>
  <c r="G3480" i="8"/>
  <c r="H3480" i="8"/>
  <c r="F3481" i="8"/>
  <c r="G3481" i="8"/>
  <c r="H3481" i="8"/>
  <c r="F3482" i="8"/>
  <c r="G3482" i="8"/>
  <c r="H3482" i="8"/>
  <c r="F3483" i="8"/>
  <c r="G3483" i="8"/>
  <c r="H3483" i="8"/>
  <c r="F3484" i="8"/>
  <c r="G3484" i="8"/>
  <c r="H3484" i="8"/>
  <c r="F3485" i="8"/>
  <c r="G3485" i="8"/>
  <c r="H3485" i="8"/>
  <c r="F3486" i="8"/>
  <c r="G3486" i="8"/>
  <c r="H3486" i="8"/>
  <c r="F3487" i="8"/>
  <c r="G3487" i="8"/>
  <c r="H3487" i="8"/>
  <c r="F3488" i="8"/>
  <c r="G3488" i="8"/>
  <c r="H3488" i="8"/>
  <c r="F3489" i="8"/>
  <c r="G3489" i="8"/>
  <c r="H3489" i="8"/>
  <c r="F3490" i="8"/>
  <c r="G3490" i="8"/>
  <c r="H3490" i="8"/>
  <c r="F3491" i="8"/>
  <c r="G3491" i="8"/>
  <c r="H3491" i="8"/>
  <c r="F3492" i="8"/>
  <c r="G3492" i="8"/>
  <c r="H3492" i="8"/>
  <c r="F3493" i="8"/>
  <c r="G3493" i="8"/>
  <c r="H3493" i="8"/>
  <c r="F3494" i="8"/>
  <c r="G3494" i="8"/>
  <c r="H3494" i="8"/>
  <c r="F3495" i="8"/>
  <c r="G3495" i="8"/>
  <c r="H3495" i="8"/>
  <c r="F3496" i="8"/>
  <c r="G3496" i="8"/>
  <c r="H3496" i="8"/>
  <c r="F3497" i="8"/>
  <c r="G3497" i="8"/>
  <c r="H3497" i="8"/>
  <c r="F3498" i="8"/>
  <c r="G3498" i="8"/>
  <c r="H3498" i="8"/>
  <c r="F3499" i="8"/>
  <c r="G3499" i="8"/>
  <c r="H3499" i="8"/>
  <c r="F3500" i="8"/>
  <c r="G3500" i="8"/>
  <c r="H3500" i="8"/>
  <c r="F3501" i="8"/>
  <c r="G3501" i="8"/>
  <c r="H3501" i="8"/>
  <c r="F3502" i="8"/>
  <c r="G3502" i="8"/>
  <c r="H3502" i="8"/>
  <c r="F3503" i="8"/>
  <c r="G3503" i="8"/>
  <c r="H3503" i="8"/>
  <c r="F3504" i="8"/>
  <c r="G3504" i="8"/>
  <c r="H3504" i="8"/>
  <c r="F3505" i="8"/>
  <c r="G3505" i="8"/>
  <c r="H3505" i="8"/>
  <c r="F3506" i="8"/>
  <c r="G3506" i="8"/>
  <c r="H3506" i="8"/>
  <c r="F3507" i="8"/>
  <c r="G3507" i="8"/>
  <c r="H3507" i="8"/>
  <c r="F3508" i="8"/>
  <c r="G3508" i="8"/>
  <c r="H3508" i="8"/>
  <c r="F3509" i="8"/>
  <c r="G3509" i="8"/>
  <c r="H3509" i="8"/>
  <c r="F3510" i="8"/>
  <c r="G3510" i="8"/>
  <c r="H3510" i="8"/>
  <c r="F3511" i="8"/>
  <c r="G3511" i="8"/>
  <c r="H3511" i="8"/>
  <c r="F3512" i="8"/>
  <c r="G3512" i="8"/>
  <c r="H3512" i="8"/>
  <c r="F3513" i="8"/>
  <c r="G3513" i="8"/>
  <c r="H3513" i="8"/>
  <c r="F3514" i="8"/>
  <c r="G3514" i="8"/>
  <c r="H3514" i="8"/>
  <c r="F3515" i="8"/>
  <c r="G3515" i="8"/>
  <c r="H3515" i="8"/>
  <c r="F3516" i="8"/>
  <c r="G3516" i="8"/>
  <c r="H3516" i="8"/>
  <c r="F3517" i="8"/>
  <c r="G3517" i="8"/>
  <c r="H3517" i="8"/>
  <c r="F3518" i="8"/>
  <c r="G3518" i="8"/>
  <c r="H3518" i="8"/>
  <c r="F3519" i="8"/>
  <c r="G3519" i="8"/>
  <c r="H3519" i="8"/>
  <c r="F3520" i="8"/>
  <c r="G3520" i="8"/>
  <c r="H3520" i="8"/>
  <c r="F3521" i="8"/>
  <c r="G3521" i="8"/>
  <c r="H3521" i="8"/>
  <c r="F3522" i="8"/>
  <c r="G3522" i="8"/>
  <c r="H3522" i="8"/>
  <c r="F3523" i="8"/>
  <c r="G3523" i="8"/>
  <c r="H3523" i="8"/>
  <c r="F3524" i="8"/>
  <c r="G3524" i="8"/>
  <c r="H3524" i="8"/>
  <c r="F3525" i="8"/>
  <c r="G3525" i="8"/>
  <c r="H3525" i="8"/>
  <c r="F3526" i="8"/>
  <c r="G3526" i="8"/>
  <c r="H3526" i="8"/>
  <c r="F3527" i="8"/>
  <c r="G3527" i="8"/>
  <c r="H3527" i="8"/>
  <c r="F3528" i="8"/>
  <c r="G3528" i="8"/>
  <c r="H3528" i="8"/>
  <c r="F3529" i="8"/>
  <c r="G3529" i="8"/>
  <c r="H3529" i="8"/>
  <c r="F3530" i="8"/>
  <c r="G3530" i="8"/>
  <c r="H3530" i="8"/>
  <c r="F3531" i="8"/>
  <c r="G3531" i="8"/>
  <c r="H3531" i="8"/>
  <c r="F3532" i="8"/>
  <c r="G3532" i="8"/>
  <c r="H3532" i="8"/>
  <c r="F3533" i="8"/>
  <c r="G3533" i="8"/>
  <c r="H3533" i="8"/>
  <c r="F3534" i="8"/>
  <c r="G3534" i="8"/>
  <c r="H3534" i="8"/>
  <c r="F3535" i="8"/>
  <c r="G3535" i="8"/>
  <c r="H3535" i="8"/>
  <c r="F3536" i="8"/>
  <c r="G3536" i="8"/>
  <c r="H3536" i="8"/>
  <c r="F3537" i="8"/>
  <c r="G3537" i="8"/>
  <c r="H3537" i="8"/>
  <c r="F3538" i="8"/>
  <c r="G3538" i="8"/>
  <c r="H3538" i="8"/>
  <c r="F3539" i="8"/>
  <c r="G3539" i="8"/>
  <c r="H3539" i="8"/>
  <c r="F3540" i="8"/>
  <c r="G3540" i="8"/>
  <c r="H3540" i="8"/>
  <c r="F3541" i="8"/>
  <c r="G3541" i="8"/>
  <c r="H3541" i="8"/>
  <c r="F3542" i="8"/>
  <c r="G3542" i="8"/>
  <c r="H3542" i="8"/>
  <c r="F3543" i="8"/>
  <c r="G3543" i="8"/>
  <c r="H3543" i="8"/>
  <c r="F3544" i="8"/>
  <c r="G3544" i="8"/>
  <c r="H3544" i="8"/>
  <c r="F3545" i="8"/>
  <c r="G3545" i="8"/>
  <c r="H3545" i="8"/>
  <c r="F3546" i="8"/>
  <c r="G3546" i="8"/>
  <c r="H3546" i="8"/>
  <c r="F3547" i="8"/>
  <c r="G3547" i="8"/>
  <c r="H3547" i="8"/>
  <c r="F3548" i="8"/>
  <c r="G3548" i="8"/>
  <c r="H3548" i="8"/>
  <c r="F3549" i="8"/>
  <c r="G3549" i="8"/>
  <c r="H3549" i="8"/>
  <c r="F3550" i="8"/>
  <c r="G3550" i="8"/>
  <c r="H3550" i="8"/>
  <c r="F3551" i="8"/>
  <c r="G3551" i="8"/>
  <c r="H3551" i="8"/>
  <c r="F3552" i="8"/>
  <c r="G3552" i="8"/>
  <c r="H3552" i="8"/>
  <c r="F3553" i="8"/>
  <c r="G3553" i="8"/>
  <c r="H3553" i="8"/>
  <c r="F3554" i="8"/>
  <c r="G3554" i="8"/>
  <c r="H3554" i="8"/>
  <c r="F3555" i="8"/>
  <c r="G3555" i="8"/>
  <c r="H3555" i="8"/>
  <c r="F3556" i="8"/>
  <c r="G3556" i="8"/>
  <c r="H3556" i="8"/>
  <c r="F3557" i="8"/>
  <c r="G3557" i="8"/>
  <c r="H3557" i="8"/>
  <c r="F3558" i="8"/>
  <c r="G3558" i="8"/>
  <c r="H3558" i="8"/>
  <c r="F3559" i="8"/>
  <c r="G3559" i="8"/>
  <c r="H3559" i="8"/>
  <c r="F3560" i="8"/>
  <c r="G3560" i="8"/>
  <c r="H3560" i="8"/>
  <c r="F3561" i="8"/>
  <c r="G3561" i="8"/>
  <c r="H3561" i="8"/>
  <c r="F3562" i="8"/>
  <c r="G3562" i="8"/>
  <c r="H3562" i="8"/>
  <c r="F3563" i="8"/>
  <c r="G3563" i="8"/>
  <c r="H3563" i="8"/>
  <c r="F3564" i="8"/>
  <c r="G3564" i="8"/>
  <c r="H3564" i="8"/>
  <c r="F3565" i="8"/>
  <c r="G3565" i="8"/>
  <c r="H3565" i="8"/>
  <c r="F3566" i="8"/>
  <c r="G3566" i="8"/>
  <c r="H3566" i="8"/>
  <c r="F3567" i="8"/>
  <c r="G3567" i="8"/>
  <c r="H3567" i="8"/>
  <c r="F3568" i="8"/>
  <c r="G3568" i="8"/>
  <c r="H3568" i="8"/>
  <c r="F3569" i="8"/>
  <c r="G3569" i="8"/>
  <c r="H3569" i="8"/>
  <c r="F3570" i="8"/>
  <c r="G3570" i="8"/>
  <c r="H3570" i="8"/>
  <c r="F3571" i="8"/>
  <c r="G3571" i="8"/>
  <c r="H3571" i="8"/>
  <c r="F3572" i="8"/>
  <c r="G3572" i="8"/>
  <c r="H3572" i="8"/>
  <c r="F3573" i="8"/>
  <c r="G3573" i="8"/>
  <c r="H3573" i="8"/>
  <c r="F3574" i="8"/>
  <c r="G3574" i="8"/>
  <c r="H3574" i="8"/>
  <c r="F3575" i="8"/>
  <c r="G3575" i="8"/>
  <c r="H3575" i="8"/>
  <c r="F3576" i="8"/>
  <c r="G3576" i="8"/>
  <c r="H3576" i="8"/>
  <c r="F3577" i="8"/>
  <c r="G3577" i="8"/>
  <c r="H3577" i="8"/>
  <c r="F3578" i="8"/>
  <c r="G3578" i="8"/>
  <c r="H3578" i="8"/>
  <c r="F3579" i="8"/>
  <c r="G3579" i="8"/>
  <c r="H3579" i="8"/>
  <c r="F3580" i="8"/>
  <c r="G3580" i="8"/>
  <c r="H3580" i="8"/>
  <c r="F3581" i="8"/>
  <c r="G3581" i="8"/>
  <c r="H3581" i="8"/>
  <c r="F3582" i="8"/>
  <c r="G3582" i="8"/>
  <c r="H3582" i="8"/>
  <c r="F3583" i="8"/>
  <c r="G3583" i="8"/>
  <c r="H3583" i="8"/>
  <c r="F3584" i="8"/>
  <c r="G3584" i="8"/>
  <c r="H3584" i="8"/>
  <c r="F3585" i="8"/>
  <c r="G3585" i="8"/>
  <c r="H3585" i="8"/>
  <c r="F3586" i="8"/>
  <c r="G3586" i="8"/>
  <c r="H3586" i="8"/>
  <c r="F3587" i="8"/>
  <c r="G3587" i="8"/>
  <c r="H3587" i="8"/>
  <c r="F3588" i="8"/>
  <c r="G3588" i="8"/>
  <c r="H3588" i="8"/>
  <c r="F3589" i="8"/>
  <c r="G3589" i="8"/>
  <c r="H3589" i="8"/>
  <c r="F3590" i="8"/>
  <c r="G3590" i="8"/>
  <c r="H3590" i="8"/>
  <c r="F3591" i="8"/>
  <c r="G3591" i="8"/>
  <c r="H3591" i="8"/>
  <c r="F3592" i="8"/>
  <c r="G3592" i="8"/>
  <c r="H3592" i="8"/>
  <c r="F3593" i="8"/>
  <c r="G3593" i="8"/>
  <c r="H3593" i="8"/>
  <c r="F3594" i="8"/>
  <c r="G3594" i="8"/>
  <c r="H3594" i="8"/>
  <c r="F3595" i="8"/>
  <c r="G3595" i="8"/>
  <c r="H3595" i="8"/>
  <c r="F3596" i="8"/>
  <c r="G3596" i="8"/>
  <c r="H3596" i="8"/>
  <c r="F3597" i="8"/>
  <c r="G3597" i="8"/>
  <c r="H3597" i="8"/>
  <c r="F3598" i="8"/>
  <c r="G3598" i="8"/>
  <c r="H3598" i="8"/>
  <c r="F3599" i="8"/>
  <c r="G3599" i="8"/>
  <c r="H3599" i="8"/>
  <c r="F3600" i="8"/>
  <c r="G3600" i="8"/>
  <c r="H3600" i="8"/>
  <c r="F3601" i="8"/>
  <c r="G3601" i="8"/>
  <c r="H3601" i="8"/>
  <c r="F3602" i="8"/>
  <c r="G3602" i="8"/>
  <c r="H3602" i="8"/>
  <c r="F3603" i="8"/>
  <c r="G3603" i="8"/>
  <c r="H3603" i="8"/>
  <c r="F3604" i="8"/>
  <c r="G3604" i="8"/>
  <c r="H3604" i="8"/>
  <c r="F3605" i="8"/>
  <c r="G3605" i="8"/>
  <c r="H3605" i="8"/>
  <c r="F3606" i="8"/>
  <c r="G3606" i="8"/>
  <c r="H3606" i="8"/>
  <c r="F3607" i="8"/>
  <c r="G3607" i="8"/>
  <c r="H3607" i="8"/>
  <c r="F3608" i="8"/>
  <c r="G3608" i="8"/>
  <c r="H3608" i="8"/>
  <c r="F3609" i="8"/>
  <c r="G3609" i="8"/>
  <c r="H3609" i="8"/>
  <c r="F3610" i="8"/>
  <c r="G3610" i="8"/>
  <c r="H3610" i="8"/>
  <c r="F3611" i="8"/>
  <c r="G3611" i="8"/>
  <c r="H3611" i="8"/>
  <c r="F3612" i="8"/>
  <c r="G3612" i="8"/>
  <c r="H3612" i="8"/>
  <c r="F3613" i="8"/>
  <c r="G3613" i="8"/>
  <c r="H3613" i="8"/>
  <c r="F3614" i="8"/>
  <c r="G3614" i="8"/>
  <c r="H3614" i="8"/>
  <c r="F3615" i="8"/>
  <c r="G3615" i="8"/>
  <c r="H3615" i="8"/>
  <c r="F3616" i="8"/>
  <c r="G3616" i="8"/>
  <c r="H3616" i="8"/>
  <c r="F3617" i="8"/>
  <c r="G3617" i="8"/>
  <c r="H3617" i="8"/>
  <c r="F3618" i="8"/>
  <c r="G3618" i="8"/>
  <c r="H3618" i="8"/>
  <c r="F3619" i="8"/>
  <c r="G3619" i="8"/>
  <c r="H3619" i="8"/>
  <c r="F3620" i="8"/>
  <c r="G3620" i="8"/>
  <c r="H3620" i="8"/>
  <c r="F3621" i="8"/>
  <c r="G3621" i="8"/>
  <c r="H3621" i="8"/>
  <c r="F3622" i="8"/>
  <c r="G3622" i="8"/>
  <c r="H3622" i="8"/>
  <c r="F3623" i="8"/>
  <c r="G3623" i="8"/>
  <c r="H3623" i="8"/>
  <c r="F3624" i="8"/>
  <c r="G3624" i="8"/>
  <c r="H3624" i="8"/>
  <c r="F3625" i="8"/>
  <c r="G3625" i="8"/>
  <c r="H3625" i="8"/>
  <c r="F3626" i="8"/>
  <c r="G3626" i="8"/>
  <c r="H3626" i="8"/>
  <c r="F3627" i="8"/>
  <c r="G3627" i="8"/>
  <c r="H3627" i="8"/>
  <c r="F3628" i="8"/>
  <c r="G3628" i="8"/>
  <c r="H3628" i="8"/>
  <c r="F3629" i="8"/>
  <c r="G3629" i="8"/>
  <c r="H3629" i="8"/>
  <c r="F3630" i="8"/>
  <c r="G3630" i="8"/>
  <c r="H3630" i="8"/>
  <c r="F3631" i="8"/>
  <c r="G3631" i="8"/>
  <c r="H3631" i="8"/>
  <c r="F3632" i="8"/>
  <c r="G3632" i="8"/>
  <c r="H3632" i="8"/>
  <c r="F3633" i="8"/>
  <c r="G3633" i="8"/>
  <c r="H3633" i="8"/>
  <c r="F3634" i="8"/>
  <c r="G3634" i="8"/>
  <c r="H3634" i="8"/>
  <c r="F3635" i="8"/>
  <c r="G3635" i="8"/>
  <c r="H3635" i="8"/>
  <c r="F3636" i="8"/>
  <c r="G3636" i="8"/>
  <c r="H3636" i="8"/>
  <c r="F3637" i="8"/>
  <c r="G3637" i="8"/>
  <c r="H3637" i="8"/>
  <c r="F3638" i="8"/>
  <c r="G3638" i="8"/>
  <c r="H3638" i="8"/>
  <c r="F3639" i="8"/>
  <c r="G3639" i="8"/>
  <c r="H3639" i="8"/>
  <c r="F3640" i="8"/>
  <c r="G3640" i="8"/>
  <c r="H3640" i="8"/>
  <c r="F3641" i="8"/>
  <c r="G3641" i="8"/>
  <c r="H3641" i="8"/>
  <c r="F3642" i="8"/>
  <c r="G3642" i="8"/>
  <c r="H3642" i="8"/>
  <c r="F3643" i="8"/>
  <c r="G3643" i="8"/>
  <c r="H3643" i="8"/>
  <c r="F3644" i="8"/>
  <c r="G3644" i="8"/>
  <c r="H3644" i="8"/>
  <c r="F3645" i="8"/>
  <c r="G3645" i="8"/>
  <c r="H3645" i="8"/>
  <c r="F3646" i="8"/>
  <c r="G3646" i="8"/>
  <c r="H3646" i="8"/>
  <c r="F3647" i="8"/>
  <c r="G3647" i="8"/>
  <c r="H3647" i="8"/>
  <c r="F3648" i="8"/>
  <c r="G3648" i="8"/>
  <c r="H3648" i="8"/>
  <c r="F3649" i="8"/>
  <c r="G3649" i="8"/>
  <c r="H3649" i="8"/>
  <c r="F3650" i="8"/>
  <c r="G3650" i="8"/>
  <c r="H3650" i="8"/>
  <c r="F3651" i="8"/>
  <c r="G3651" i="8"/>
  <c r="H3651" i="8"/>
  <c r="F3652" i="8"/>
  <c r="G3652" i="8"/>
  <c r="H3652" i="8"/>
  <c r="F3653" i="8"/>
  <c r="G3653" i="8"/>
  <c r="H3653" i="8"/>
  <c r="F3654" i="8"/>
  <c r="G3654" i="8"/>
  <c r="H3654" i="8"/>
  <c r="F3655" i="8"/>
  <c r="G3655" i="8"/>
  <c r="H3655" i="8"/>
  <c r="F3656" i="8"/>
  <c r="G3656" i="8"/>
  <c r="H3656" i="8"/>
  <c r="F3657" i="8"/>
  <c r="G3657" i="8"/>
  <c r="H3657" i="8"/>
  <c r="F3658" i="8"/>
  <c r="G3658" i="8"/>
  <c r="H3658" i="8"/>
  <c r="F3659" i="8"/>
  <c r="G3659" i="8"/>
  <c r="H3659" i="8"/>
  <c r="F3660" i="8"/>
  <c r="G3660" i="8"/>
  <c r="H3660" i="8"/>
  <c r="F3661" i="8"/>
  <c r="G3661" i="8"/>
  <c r="H3661" i="8"/>
  <c r="F3662" i="8"/>
  <c r="G3662" i="8"/>
  <c r="H3662" i="8"/>
  <c r="F3663" i="8"/>
  <c r="G3663" i="8"/>
  <c r="H3663" i="8"/>
  <c r="F3664" i="8"/>
  <c r="G3664" i="8"/>
  <c r="H3664" i="8"/>
  <c r="F3665" i="8"/>
  <c r="G3665" i="8"/>
  <c r="H3665" i="8"/>
  <c r="F3666" i="8"/>
  <c r="G3666" i="8"/>
  <c r="H3666" i="8"/>
  <c r="F3667" i="8"/>
  <c r="G3667" i="8"/>
  <c r="H3667" i="8"/>
  <c r="F3668" i="8"/>
  <c r="G3668" i="8"/>
  <c r="H3668" i="8"/>
  <c r="F3669" i="8"/>
  <c r="G3669" i="8"/>
  <c r="H3669" i="8"/>
  <c r="F3670" i="8"/>
  <c r="G3670" i="8"/>
  <c r="H3670" i="8"/>
  <c r="F3671" i="8"/>
  <c r="G3671" i="8"/>
  <c r="H3671" i="8"/>
  <c r="F3672" i="8"/>
  <c r="G3672" i="8"/>
  <c r="H3672" i="8"/>
  <c r="F3673" i="8"/>
  <c r="G3673" i="8"/>
  <c r="H3673" i="8"/>
  <c r="F3674" i="8"/>
  <c r="G3674" i="8"/>
  <c r="H3674" i="8"/>
  <c r="F3675" i="8"/>
  <c r="G3675" i="8"/>
  <c r="H3675" i="8"/>
  <c r="F3676" i="8"/>
  <c r="G3676" i="8"/>
  <c r="H3676" i="8"/>
  <c r="F3677" i="8"/>
  <c r="G3677" i="8"/>
  <c r="H3677" i="8"/>
  <c r="F3678" i="8"/>
  <c r="G3678" i="8"/>
  <c r="H3678" i="8"/>
  <c r="F3679" i="8"/>
  <c r="G3679" i="8"/>
  <c r="H3679" i="8"/>
  <c r="F3680" i="8"/>
  <c r="G3680" i="8"/>
  <c r="H3680" i="8"/>
  <c r="F3681" i="8"/>
  <c r="G3681" i="8"/>
  <c r="H3681" i="8"/>
  <c r="F3682" i="8"/>
  <c r="G3682" i="8"/>
  <c r="H3682" i="8"/>
  <c r="F3683" i="8"/>
  <c r="G3683" i="8"/>
  <c r="H3683" i="8"/>
  <c r="F3684" i="8"/>
  <c r="G3684" i="8"/>
  <c r="H3684" i="8"/>
  <c r="F3685" i="8"/>
  <c r="G3685" i="8"/>
  <c r="H3685" i="8"/>
  <c r="F3686" i="8"/>
  <c r="G3686" i="8"/>
  <c r="H3686" i="8"/>
  <c r="F3687" i="8"/>
  <c r="G3687" i="8"/>
  <c r="H3687" i="8"/>
  <c r="F3688" i="8"/>
  <c r="G3688" i="8"/>
  <c r="H3688" i="8"/>
  <c r="F3689" i="8"/>
  <c r="G3689" i="8"/>
  <c r="H3689" i="8"/>
  <c r="F3690" i="8"/>
  <c r="G3690" i="8"/>
  <c r="H3690" i="8"/>
  <c r="F3691" i="8"/>
  <c r="G3691" i="8"/>
  <c r="H3691" i="8"/>
  <c r="F3692" i="8"/>
  <c r="G3692" i="8"/>
  <c r="H3692" i="8"/>
  <c r="F3693" i="8"/>
  <c r="G3693" i="8"/>
  <c r="H3693" i="8"/>
  <c r="F3694" i="8"/>
  <c r="G3694" i="8"/>
  <c r="H3694" i="8"/>
  <c r="F3695" i="8"/>
  <c r="G3695" i="8"/>
  <c r="H3695" i="8"/>
  <c r="F3696" i="8"/>
  <c r="G3696" i="8"/>
  <c r="H3696" i="8"/>
  <c r="F3697" i="8"/>
  <c r="G3697" i="8"/>
  <c r="H3697" i="8"/>
  <c r="F3698" i="8"/>
  <c r="G3698" i="8"/>
  <c r="H3698" i="8"/>
  <c r="F3699" i="8"/>
  <c r="G3699" i="8"/>
  <c r="H3699" i="8"/>
  <c r="F3700" i="8"/>
  <c r="G3700" i="8"/>
  <c r="H3700" i="8"/>
  <c r="F3701" i="8"/>
  <c r="G3701" i="8"/>
  <c r="H3701" i="8"/>
  <c r="F3702" i="8"/>
  <c r="G3702" i="8"/>
  <c r="H3702" i="8"/>
  <c r="F3703" i="8"/>
  <c r="G3703" i="8"/>
  <c r="H3703" i="8"/>
  <c r="F3704" i="8"/>
  <c r="G3704" i="8"/>
  <c r="H3704" i="8"/>
  <c r="F3705" i="8"/>
  <c r="G3705" i="8"/>
  <c r="H3705" i="8"/>
  <c r="F3706" i="8"/>
  <c r="G3706" i="8"/>
  <c r="H3706" i="8"/>
  <c r="F3707" i="8"/>
  <c r="G3707" i="8"/>
  <c r="H3707" i="8"/>
  <c r="F3708" i="8"/>
  <c r="G3708" i="8"/>
  <c r="H3708" i="8"/>
  <c r="F3709" i="8"/>
  <c r="G3709" i="8"/>
  <c r="H3709" i="8"/>
  <c r="F3710" i="8"/>
  <c r="G3710" i="8"/>
  <c r="H3710" i="8"/>
  <c r="F3711" i="8"/>
  <c r="G3711" i="8"/>
  <c r="H3711" i="8"/>
  <c r="F3712" i="8"/>
  <c r="G3712" i="8"/>
  <c r="H3712" i="8"/>
  <c r="F3713" i="8"/>
  <c r="G3713" i="8"/>
  <c r="H3713" i="8"/>
  <c r="F3714" i="8"/>
  <c r="G3714" i="8"/>
  <c r="H3714" i="8"/>
  <c r="F3715" i="8"/>
  <c r="G3715" i="8"/>
  <c r="H3715" i="8"/>
  <c r="F3716" i="8"/>
  <c r="G3716" i="8"/>
  <c r="H3716" i="8"/>
  <c r="F3717" i="8"/>
  <c r="G3717" i="8"/>
  <c r="H3717" i="8"/>
  <c r="F3718" i="8"/>
  <c r="G3718" i="8"/>
  <c r="H3718" i="8"/>
  <c r="F3719" i="8"/>
  <c r="G3719" i="8"/>
  <c r="H3719" i="8"/>
  <c r="F3720" i="8"/>
  <c r="G3720" i="8"/>
  <c r="H3720" i="8"/>
  <c r="F3721" i="8"/>
  <c r="G3721" i="8"/>
  <c r="H3721" i="8"/>
  <c r="F3722" i="8"/>
  <c r="G3722" i="8"/>
  <c r="H3722" i="8"/>
  <c r="F3723" i="8"/>
  <c r="G3723" i="8"/>
  <c r="H3723" i="8"/>
  <c r="F3724" i="8"/>
  <c r="G3724" i="8"/>
  <c r="H3724" i="8"/>
  <c r="F3725" i="8"/>
  <c r="G3725" i="8"/>
  <c r="H3725" i="8"/>
  <c r="F3726" i="8"/>
  <c r="G3726" i="8"/>
  <c r="H3726" i="8"/>
  <c r="F3727" i="8"/>
  <c r="G3727" i="8"/>
  <c r="H3727" i="8"/>
  <c r="F3728" i="8"/>
  <c r="G3728" i="8"/>
  <c r="H3728" i="8"/>
  <c r="F3729" i="8"/>
  <c r="G3729" i="8"/>
  <c r="H3729" i="8"/>
  <c r="F3730" i="8"/>
  <c r="G3730" i="8"/>
  <c r="H3730" i="8"/>
  <c r="F3731" i="8"/>
  <c r="G3731" i="8"/>
  <c r="H3731" i="8"/>
  <c r="F3732" i="8"/>
  <c r="G3732" i="8"/>
  <c r="H3732" i="8"/>
  <c r="F3733" i="8"/>
  <c r="G3733" i="8"/>
  <c r="H3733" i="8"/>
  <c r="F3734" i="8"/>
  <c r="G3734" i="8"/>
  <c r="H3734" i="8"/>
  <c r="F3735" i="8"/>
  <c r="G3735" i="8"/>
  <c r="H3735" i="8"/>
  <c r="F3736" i="8"/>
  <c r="G3736" i="8"/>
  <c r="H3736" i="8"/>
  <c r="F3737" i="8"/>
  <c r="G3737" i="8"/>
  <c r="H3737" i="8"/>
  <c r="F3738" i="8"/>
  <c r="G3738" i="8"/>
  <c r="H3738" i="8"/>
  <c r="F3739" i="8"/>
  <c r="G3739" i="8"/>
  <c r="H3739" i="8"/>
  <c r="F3740" i="8"/>
  <c r="G3740" i="8"/>
  <c r="H3740" i="8"/>
  <c r="F3741" i="8"/>
  <c r="G3741" i="8"/>
  <c r="H3741" i="8"/>
  <c r="F3742" i="8"/>
  <c r="G3742" i="8"/>
  <c r="H3742" i="8"/>
  <c r="F3743" i="8"/>
  <c r="G3743" i="8"/>
  <c r="H3743" i="8"/>
  <c r="F3744" i="8"/>
  <c r="G3744" i="8"/>
  <c r="H3744" i="8"/>
  <c r="F3745" i="8"/>
  <c r="G3745" i="8"/>
  <c r="H3745" i="8"/>
  <c r="F3746" i="8"/>
  <c r="G3746" i="8"/>
  <c r="H3746" i="8"/>
  <c r="F3747" i="8"/>
  <c r="G3747" i="8"/>
  <c r="H3747" i="8"/>
  <c r="F3748" i="8"/>
  <c r="G3748" i="8"/>
  <c r="H3748" i="8"/>
  <c r="F3749" i="8"/>
  <c r="G3749" i="8"/>
  <c r="H3749" i="8"/>
  <c r="F3750" i="8"/>
  <c r="G3750" i="8"/>
  <c r="H3750" i="8"/>
  <c r="F3751" i="8"/>
  <c r="G3751" i="8"/>
  <c r="H3751" i="8"/>
  <c r="F3752" i="8"/>
  <c r="G3752" i="8"/>
  <c r="H3752" i="8"/>
  <c r="F3753" i="8"/>
  <c r="G3753" i="8"/>
  <c r="H3753" i="8"/>
  <c r="F3754" i="8"/>
  <c r="G3754" i="8"/>
  <c r="H3754" i="8"/>
  <c r="F3755" i="8"/>
  <c r="G3755" i="8"/>
  <c r="H3755" i="8"/>
  <c r="F3756" i="8"/>
  <c r="G3756" i="8"/>
  <c r="H3756" i="8"/>
  <c r="F3757" i="8"/>
  <c r="G3757" i="8"/>
  <c r="H3757" i="8"/>
  <c r="F3758" i="8"/>
  <c r="G3758" i="8"/>
  <c r="H3758" i="8"/>
  <c r="F3759" i="8"/>
  <c r="G3759" i="8"/>
  <c r="H3759" i="8"/>
  <c r="F3760" i="8"/>
  <c r="G3760" i="8"/>
  <c r="H3760" i="8"/>
  <c r="F3761" i="8"/>
  <c r="G3761" i="8"/>
  <c r="H3761" i="8"/>
  <c r="F3762" i="8"/>
  <c r="G3762" i="8"/>
  <c r="H3762" i="8"/>
  <c r="F3763" i="8"/>
  <c r="G3763" i="8"/>
  <c r="H3763" i="8"/>
  <c r="F3764" i="8"/>
  <c r="G3764" i="8"/>
  <c r="H3764" i="8"/>
  <c r="F3765" i="8"/>
  <c r="G3765" i="8"/>
  <c r="H3765" i="8"/>
  <c r="F3766" i="8"/>
  <c r="G3766" i="8"/>
  <c r="H3766" i="8"/>
  <c r="F3767" i="8"/>
  <c r="G3767" i="8"/>
  <c r="H3767" i="8"/>
  <c r="F3768" i="8"/>
  <c r="G3768" i="8"/>
  <c r="H3768" i="8"/>
  <c r="F3769" i="8"/>
  <c r="G3769" i="8"/>
  <c r="H3769" i="8"/>
  <c r="F3770" i="8"/>
  <c r="G3770" i="8"/>
  <c r="H3770" i="8"/>
  <c r="F3771" i="8"/>
  <c r="G3771" i="8"/>
  <c r="H3771" i="8"/>
  <c r="F3772" i="8"/>
  <c r="G3772" i="8"/>
  <c r="H3772" i="8"/>
  <c r="F3773" i="8"/>
  <c r="G3773" i="8"/>
  <c r="H3773" i="8"/>
  <c r="F3774" i="8"/>
  <c r="G3774" i="8"/>
  <c r="H3774" i="8"/>
  <c r="F3775" i="8"/>
  <c r="G3775" i="8"/>
  <c r="H3775" i="8"/>
  <c r="F3776" i="8"/>
  <c r="G3776" i="8"/>
  <c r="H3776" i="8"/>
  <c r="F3777" i="8"/>
  <c r="G3777" i="8"/>
  <c r="H3777" i="8"/>
  <c r="F3778" i="8"/>
  <c r="G3778" i="8"/>
  <c r="H3778" i="8"/>
  <c r="F3779" i="8"/>
  <c r="G3779" i="8"/>
  <c r="H3779" i="8"/>
  <c r="F3780" i="8"/>
  <c r="G3780" i="8"/>
  <c r="H3780" i="8"/>
  <c r="F3781" i="8"/>
  <c r="G3781" i="8"/>
  <c r="H3781" i="8"/>
  <c r="F3782" i="8"/>
  <c r="G3782" i="8"/>
  <c r="H3782" i="8"/>
  <c r="F3783" i="8"/>
  <c r="G3783" i="8"/>
  <c r="H3783" i="8"/>
  <c r="F3784" i="8"/>
  <c r="G3784" i="8"/>
  <c r="H3784" i="8"/>
  <c r="F3785" i="8"/>
  <c r="G3785" i="8"/>
  <c r="H3785" i="8"/>
  <c r="F3786" i="8"/>
  <c r="G3786" i="8"/>
  <c r="H3786" i="8"/>
  <c r="F3787" i="8"/>
  <c r="G3787" i="8"/>
  <c r="H3787" i="8"/>
  <c r="F3788" i="8"/>
  <c r="G3788" i="8"/>
  <c r="H3788" i="8"/>
  <c r="F3789" i="8"/>
  <c r="G3789" i="8"/>
  <c r="H3789" i="8"/>
  <c r="F3790" i="8"/>
  <c r="G3790" i="8"/>
  <c r="H3790" i="8"/>
  <c r="F3791" i="8"/>
  <c r="G3791" i="8"/>
  <c r="H3791" i="8"/>
  <c r="F3792" i="8"/>
  <c r="G3792" i="8"/>
  <c r="H3792" i="8"/>
  <c r="F3793" i="8"/>
  <c r="G3793" i="8"/>
  <c r="H3793" i="8"/>
  <c r="F3794" i="8"/>
  <c r="G3794" i="8"/>
  <c r="H3794" i="8"/>
  <c r="F3795" i="8"/>
  <c r="G3795" i="8"/>
  <c r="H3795" i="8"/>
  <c r="F3796" i="8"/>
  <c r="G3796" i="8"/>
  <c r="H3796" i="8"/>
  <c r="F3797" i="8"/>
  <c r="G3797" i="8"/>
  <c r="H3797" i="8"/>
  <c r="F3798" i="8"/>
  <c r="G3798" i="8"/>
  <c r="H3798" i="8"/>
  <c r="F3799" i="8"/>
  <c r="G3799" i="8"/>
  <c r="H3799" i="8"/>
  <c r="F3800" i="8"/>
  <c r="G3800" i="8"/>
  <c r="H3800" i="8"/>
  <c r="F3801" i="8"/>
  <c r="G3801" i="8"/>
  <c r="H3801" i="8"/>
  <c r="F3802" i="8"/>
  <c r="G3802" i="8"/>
  <c r="H3802" i="8"/>
  <c r="F3803" i="8"/>
  <c r="G3803" i="8"/>
  <c r="H3803" i="8"/>
  <c r="F3804" i="8"/>
  <c r="G3804" i="8"/>
  <c r="H3804" i="8"/>
  <c r="F3805" i="8"/>
  <c r="G3805" i="8"/>
  <c r="H3805" i="8"/>
  <c r="F3806" i="8"/>
  <c r="G3806" i="8"/>
  <c r="H3806" i="8"/>
  <c r="F3807" i="8"/>
  <c r="G3807" i="8"/>
  <c r="H3807" i="8"/>
  <c r="F3808" i="8"/>
  <c r="G3808" i="8"/>
  <c r="H3808" i="8"/>
  <c r="F3809" i="8"/>
  <c r="G3809" i="8"/>
  <c r="H3809" i="8"/>
  <c r="F3810" i="8"/>
  <c r="G3810" i="8"/>
  <c r="H3810" i="8"/>
  <c r="F3811" i="8"/>
  <c r="G3811" i="8"/>
  <c r="H3811" i="8"/>
  <c r="F3812" i="8"/>
  <c r="G3812" i="8"/>
  <c r="H3812" i="8"/>
  <c r="F3813" i="8"/>
  <c r="G3813" i="8"/>
  <c r="H3813" i="8"/>
  <c r="F3814" i="8"/>
  <c r="G3814" i="8"/>
  <c r="H3814" i="8"/>
  <c r="F3815" i="8"/>
  <c r="G3815" i="8"/>
  <c r="H3815" i="8"/>
  <c r="F3816" i="8"/>
  <c r="G3816" i="8"/>
  <c r="H3816" i="8"/>
  <c r="F3817" i="8"/>
  <c r="G3817" i="8"/>
  <c r="H3817" i="8"/>
  <c r="F3818" i="8"/>
  <c r="G3818" i="8"/>
  <c r="H3818" i="8"/>
  <c r="F3819" i="8"/>
  <c r="G3819" i="8"/>
  <c r="H3819" i="8"/>
  <c r="F3820" i="8"/>
  <c r="G3820" i="8"/>
  <c r="H3820" i="8"/>
  <c r="F3821" i="8"/>
  <c r="G3821" i="8"/>
  <c r="H3821" i="8"/>
  <c r="F3822" i="8"/>
  <c r="G3822" i="8"/>
  <c r="H3822" i="8"/>
  <c r="F3823" i="8"/>
  <c r="G3823" i="8"/>
  <c r="H3823" i="8"/>
  <c r="F3824" i="8"/>
  <c r="G3824" i="8"/>
  <c r="H3824" i="8"/>
  <c r="F3825" i="8"/>
  <c r="G3825" i="8"/>
  <c r="H3825" i="8"/>
  <c r="F3826" i="8"/>
  <c r="G3826" i="8"/>
  <c r="H3826" i="8"/>
  <c r="F3827" i="8"/>
  <c r="G3827" i="8"/>
  <c r="H3827" i="8"/>
  <c r="F3828" i="8"/>
  <c r="G3828" i="8"/>
  <c r="H3828" i="8"/>
  <c r="F3829" i="8"/>
  <c r="G3829" i="8"/>
  <c r="H3829" i="8"/>
  <c r="F3830" i="8"/>
  <c r="G3830" i="8"/>
  <c r="H3830" i="8"/>
  <c r="F3831" i="8"/>
  <c r="G3831" i="8"/>
  <c r="H3831" i="8"/>
  <c r="F3832" i="8"/>
  <c r="G3832" i="8"/>
  <c r="H3832" i="8"/>
  <c r="F3833" i="8"/>
  <c r="G3833" i="8"/>
  <c r="H3833" i="8"/>
  <c r="F3834" i="8"/>
  <c r="G3834" i="8"/>
  <c r="H3834" i="8"/>
  <c r="F3835" i="8"/>
  <c r="G3835" i="8"/>
  <c r="H3835" i="8"/>
  <c r="F3836" i="8"/>
  <c r="G3836" i="8"/>
  <c r="H3836" i="8"/>
  <c r="F3837" i="8"/>
  <c r="G3837" i="8"/>
  <c r="H3837" i="8"/>
  <c r="F3838" i="8"/>
  <c r="G3838" i="8"/>
  <c r="H3838" i="8"/>
  <c r="F3839" i="8"/>
  <c r="G3839" i="8"/>
  <c r="H3839" i="8"/>
  <c r="F3840" i="8"/>
  <c r="G3840" i="8"/>
  <c r="H3840" i="8"/>
  <c r="F3841" i="8"/>
  <c r="G3841" i="8"/>
  <c r="H3841" i="8"/>
  <c r="F3842" i="8"/>
  <c r="G3842" i="8"/>
  <c r="H3842" i="8"/>
  <c r="F3843" i="8"/>
  <c r="G3843" i="8"/>
  <c r="H3843" i="8"/>
  <c r="F3844" i="8"/>
  <c r="G3844" i="8"/>
  <c r="H3844" i="8"/>
  <c r="F3845" i="8"/>
  <c r="G3845" i="8"/>
  <c r="H3845" i="8"/>
  <c r="F3846" i="8"/>
  <c r="G3846" i="8"/>
  <c r="H3846" i="8"/>
  <c r="F3847" i="8"/>
  <c r="G3847" i="8"/>
  <c r="H3847" i="8"/>
  <c r="F3848" i="8"/>
  <c r="G3848" i="8"/>
  <c r="H3848" i="8"/>
  <c r="F3849" i="8"/>
  <c r="G3849" i="8"/>
  <c r="H3849" i="8"/>
  <c r="F3850" i="8"/>
  <c r="G3850" i="8"/>
  <c r="H3850" i="8"/>
  <c r="F3851" i="8"/>
  <c r="G3851" i="8"/>
  <c r="H3851" i="8"/>
  <c r="F3852" i="8"/>
  <c r="G3852" i="8"/>
  <c r="H3852" i="8"/>
  <c r="F3853" i="8"/>
  <c r="G3853" i="8"/>
  <c r="H3853" i="8"/>
  <c r="F3854" i="8"/>
  <c r="G3854" i="8"/>
  <c r="H3854" i="8"/>
  <c r="F3855" i="8"/>
  <c r="G3855" i="8"/>
  <c r="H3855" i="8"/>
  <c r="F3856" i="8"/>
  <c r="G3856" i="8"/>
  <c r="H3856" i="8"/>
  <c r="F3857" i="8"/>
  <c r="G3857" i="8"/>
  <c r="H3857" i="8"/>
  <c r="F3858" i="8"/>
  <c r="G3858" i="8"/>
  <c r="H3858" i="8"/>
  <c r="F3859" i="8"/>
  <c r="G3859" i="8"/>
  <c r="H3859" i="8"/>
  <c r="F3860" i="8"/>
  <c r="G3860" i="8"/>
  <c r="H3860" i="8"/>
  <c r="F3861" i="8"/>
  <c r="G3861" i="8"/>
  <c r="H3861" i="8"/>
  <c r="F3862" i="8"/>
  <c r="G3862" i="8"/>
  <c r="H3862" i="8"/>
  <c r="F3863" i="8"/>
  <c r="G3863" i="8"/>
  <c r="H3863" i="8"/>
  <c r="F3864" i="8"/>
  <c r="G3864" i="8"/>
  <c r="H3864" i="8"/>
  <c r="F3865" i="8"/>
  <c r="G3865" i="8"/>
  <c r="H3865" i="8"/>
  <c r="F3866" i="8"/>
  <c r="G3866" i="8"/>
  <c r="H3866" i="8"/>
  <c r="F3867" i="8"/>
  <c r="G3867" i="8"/>
  <c r="H3867" i="8"/>
  <c r="F3868" i="8"/>
  <c r="G3868" i="8"/>
  <c r="H3868" i="8"/>
  <c r="F3869" i="8"/>
  <c r="G3869" i="8"/>
  <c r="H3869" i="8"/>
  <c r="F3870" i="8"/>
  <c r="G3870" i="8"/>
  <c r="H3870" i="8"/>
  <c r="F3871" i="8"/>
  <c r="G3871" i="8"/>
  <c r="H3871" i="8"/>
  <c r="F3872" i="8"/>
  <c r="G3872" i="8"/>
  <c r="H3872" i="8"/>
  <c r="F3873" i="8"/>
  <c r="G3873" i="8"/>
  <c r="H3873" i="8"/>
  <c r="F3874" i="8"/>
  <c r="G3874" i="8"/>
  <c r="H3874" i="8"/>
  <c r="F3875" i="8"/>
  <c r="G3875" i="8"/>
  <c r="H3875" i="8"/>
  <c r="F3876" i="8"/>
  <c r="G3876" i="8"/>
  <c r="H3876" i="8"/>
  <c r="F3877" i="8"/>
  <c r="G3877" i="8"/>
  <c r="H3877" i="8"/>
  <c r="F3878" i="8"/>
  <c r="G3878" i="8"/>
  <c r="H3878" i="8"/>
  <c r="F3879" i="8"/>
  <c r="G3879" i="8"/>
  <c r="H3879" i="8"/>
  <c r="F3880" i="8"/>
  <c r="G3880" i="8"/>
  <c r="H3880" i="8"/>
  <c r="F3881" i="8"/>
  <c r="G3881" i="8"/>
  <c r="H3881" i="8"/>
  <c r="F3882" i="8"/>
  <c r="G3882" i="8"/>
  <c r="H3882" i="8"/>
  <c r="F3883" i="8"/>
  <c r="G3883" i="8"/>
  <c r="H3883" i="8"/>
  <c r="F3884" i="8"/>
  <c r="G3884" i="8"/>
  <c r="H3884" i="8"/>
  <c r="F3885" i="8"/>
  <c r="G3885" i="8"/>
  <c r="H3885" i="8"/>
  <c r="F3886" i="8"/>
  <c r="G3886" i="8"/>
  <c r="H3886" i="8"/>
  <c r="F3887" i="8"/>
  <c r="G3887" i="8"/>
  <c r="H3887" i="8"/>
  <c r="F3888" i="8"/>
  <c r="G3888" i="8"/>
  <c r="H3888" i="8"/>
  <c r="F3889" i="8"/>
  <c r="G3889" i="8"/>
  <c r="H3889" i="8"/>
  <c r="F3890" i="8"/>
  <c r="G3890" i="8"/>
  <c r="H3890" i="8"/>
  <c r="F3891" i="8"/>
  <c r="G3891" i="8"/>
  <c r="H3891" i="8"/>
  <c r="F3892" i="8"/>
  <c r="G3892" i="8"/>
  <c r="H3892" i="8"/>
  <c r="F3893" i="8"/>
  <c r="G3893" i="8"/>
  <c r="H3893" i="8"/>
  <c r="F3894" i="8"/>
  <c r="G3894" i="8"/>
  <c r="H3894" i="8"/>
  <c r="F3895" i="8"/>
  <c r="G3895" i="8"/>
  <c r="H3895" i="8"/>
  <c r="F3896" i="8"/>
  <c r="G3896" i="8"/>
  <c r="H3896" i="8"/>
  <c r="F3897" i="8"/>
  <c r="G3897" i="8"/>
  <c r="H3897" i="8"/>
  <c r="F3898" i="8"/>
  <c r="G3898" i="8"/>
  <c r="H3898" i="8"/>
  <c r="F3899" i="8"/>
  <c r="G3899" i="8"/>
  <c r="H3899" i="8"/>
  <c r="F3900" i="8"/>
  <c r="G3900" i="8"/>
  <c r="H3900" i="8"/>
  <c r="F3901" i="8"/>
  <c r="G3901" i="8"/>
  <c r="H3901" i="8"/>
  <c r="F3902" i="8"/>
  <c r="G3902" i="8"/>
  <c r="H3902" i="8"/>
  <c r="F3903" i="8"/>
  <c r="G3903" i="8"/>
  <c r="H3903" i="8"/>
  <c r="F3904" i="8"/>
  <c r="G3904" i="8"/>
  <c r="H3904" i="8"/>
  <c r="F3905" i="8"/>
  <c r="G3905" i="8"/>
  <c r="H3905" i="8"/>
  <c r="F3906" i="8"/>
  <c r="G3906" i="8"/>
  <c r="H3906" i="8"/>
  <c r="F3907" i="8"/>
  <c r="G3907" i="8"/>
  <c r="H3907" i="8"/>
  <c r="F3908" i="8"/>
  <c r="G3908" i="8"/>
  <c r="H3908" i="8"/>
  <c r="F3909" i="8"/>
  <c r="G3909" i="8"/>
  <c r="H3909" i="8"/>
  <c r="F3910" i="8"/>
  <c r="G3910" i="8"/>
  <c r="H3910" i="8"/>
  <c r="F3911" i="8"/>
  <c r="G3911" i="8"/>
  <c r="H3911" i="8"/>
  <c r="F3912" i="8"/>
  <c r="G3912" i="8"/>
  <c r="H3912" i="8"/>
  <c r="F3913" i="8"/>
  <c r="G3913" i="8"/>
  <c r="H3913" i="8"/>
  <c r="F3914" i="8"/>
  <c r="G3914" i="8"/>
  <c r="H3914" i="8"/>
  <c r="F3915" i="8"/>
  <c r="G3915" i="8"/>
  <c r="H3915" i="8"/>
  <c r="F3916" i="8"/>
  <c r="G3916" i="8"/>
  <c r="H3916" i="8"/>
  <c r="F3917" i="8"/>
  <c r="G3917" i="8"/>
  <c r="H3917" i="8"/>
  <c r="F3918" i="8"/>
  <c r="G3918" i="8"/>
  <c r="H3918" i="8"/>
  <c r="F3919" i="8"/>
  <c r="G3919" i="8"/>
  <c r="H3919" i="8"/>
  <c r="F3920" i="8"/>
  <c r="G3920" i="8"/>
  <c r="H3920" i="8"/>
  <c r="F3921" i="8"/>
  <c r="G3921" i="8"/>
  <c r="H3921" i="8"/>
  <c r="F3922" i="8"/>
  <c r="G3922" i="8"/>
  <c r="H3922" i="8"/>
  <c r="F3923" i="8"/>
  <c r="G3923" i="8"/>
  <c r="H3923" i="8"/>
  <c r="F3924" i="8"/>
  <c r="G3924" i="8"/>
  <c r="H3924" i="8"/>
  <c r="F3925" i="8"/>
  <c r="G3925" i="8"/>
  <c r="H3925" i="8"/>
  <c r="F3926" i="8"/>
  <c r="G3926" i="8"/>
  <c r="H3926" i="8"/>
  <c r="F3927" i="8"/>
  <c r="G3927" i="8"/>
  <c r="H3927" i="8"/>
  <c r="F3928" i="8"/>
  <c r="G3928" i="8"/>
  <c r="H3928" i="8"/>
  <c r="F3929" i="8"/>
  <c r="G3929" i="8"/>
  <c r="H3929" i="8"/>
  <c r="F3930" i="8"/>
  <c r="G3930" i="8"/>
  <c r="H3930" i="8"/>
  <c r="F3931" i="8"/>
  <c r="G3931" i="8"/>
  <c r="H3931" i="8"/>
  <c r="F3932" i="8"/>
  <c r="G3932" i="8"/>
  <c r="H3932" i="8"/>
  <c r="F3933" i="8"/>
  <c r="G3933" i="8"/>
  <c r="H3933" i="8"/>
  <c r="F3934" i="8"/>
  <c r="G3934" i="8"/>
  <c r="H3934" i="8"/>
  <c r="F3935" i="8"/>
  <c r="G3935" i="8"/>
  <c r="H3935" i="8"/>
  <c r="F3936" i="8"/>
  <c r="G3936" i="8"/>
  <c r="H3936" i="8"/>
  <c r="F3937" i="8"/>
  <c r="G3937" i="8"/>
  <c r="H3937" i="8"/>
  <c r="F3938" i="8"/>
  <c r="G3938" i="8"/>
  <c r="H3938" i="8"/>
  <c r="F3939" i="8"/>
  <c r="G3939" i="8"/>
  <c r="H3939" i="8"/>
  <c r="F3940" i="8"/>
  <c r="G3940" i="8"/>
  <c r="H3940" i="8"/>
  <c r="F3941" i="8"/>
  <c r="G3941" i="8"/>
  <c r="H3941" i="8"/>
  <c r="F3942" i="8"/>
  <c r="G3942" i="8"/>
  <c r="H3942" i="8"/>
  <c r="F3943" i="8"/>
  <c r="G3943" i="8"/>
  <c r="H3943" i="8"/>
  <c r="F3944" i="8"/>
  <c r="G3944" i="8"/>
  <c r="H3944" i="8"/>
  <c r="F3945" i="8"/>
  <c r="G3945" i="8"/>
  <c r="H3945" i="8"/>
  <c r="F3946" i="8"/>
  <c r="G3946" i="8"/>
  <c r="H3946" i="8"/>
  <c r="F3947" i="8"/>
  <c r="G3947" i="8"/>
  <c r="H3947" i="8"/>
  <c r="F3948" i="8"/>
  <c r="G3948" i="8"/>
  <c r="H3948" i="8"/>
  <c r="F3949" i="8"/>
  <c r="G3949" i="8"/>
  <c r="H3949" i="8"/>
  <c r="F3950" i="8"/>
  <c r="G3950" i="8"/>
  <c r="H3950" i="8"/>
  <c r="F3951" i="8"/>
  <c r="G3951" i="8"/>
  <c r="H3951" i="8"/>
  <c r="F3952" i="8"/>
  <c r="G3952" i="8"/>
  <c r="H3952" i="8"/>
  <c r="F3953" i="8"/>
  <c r="G3953" i="8"/>
  <c r="H3953" i="8"/>
  <c r="F3954" i="8"/>
  <c r="G3954" i="8"/>
  <c r="H3954" i="8"/>
  <c r="F3955" i="8"/>
  <c r="G3955" i="8"/>
  <c r="H3955" i="8"/>
  <c r="F3956" i="8"/>
  <c r="G3956" i="8"/>
  <c r="H3956" i="8"/>
  <c r="F3957" i="8"/>
  <c r="G3957" i="8"/>
  <c r="H3957" i="8"/>
  <c r="F3958" i="8"/>
  <c r="G3958" i="8"/>
  <c r="H3958" i="8"/>
  <c r="F3959" i="8"/>
  <c r="G3959" i="8"/>
  <c r="H3959" i="8"/>
  <c r="F3960" i="8"/>
  <c r="G3960" i="8"/>
  <c r="H3960" i="8"/>
  <c r="F3961" i="8"/>
  <c r="G3961" i="8"/>
  <c r="H3961" i="8"/>
  <c r="F3962" i="8"/>
  <c r="G3962" i="8"/>
  <c r="H3962" i="8"/>
  <c r="F3963" i="8"/>
  <c r="G3963" i="8"/>
  <c r="H3963" i="8"/>
  <c r="F3964" i="8"/>
  <c r="G3964" i="8"/>
  <c r="H3964" i="8"/>
  <c r="F3965" i="8"/>
  <c r="G3965" i="8"/>
  <c r="H3965" i="8"/>
  <c r="F3966" i="8"/>
  <c r="G3966" i="8"/>
  <c r="H3966" i="8"/>
  <c r="F3967" i="8"/>
  <c r="G3967" i="8"/>
  <c r="H3967" i="8"/>
  <c r="F3968" i="8"/>
  <c r="G3968" i="8"/>
  <c r="H3968" i="8"/>
  <c r="F3969" i="8"/>
  <c r="G3969" i="8"/>
  <c r="H3969" i="8"/>
  <c r="F3970" i="8"/>
  <c r="G3970" i="8"/>
  <c r="H3970" i="8"/>
  <c r="F3971" i="8"/>
  <c r="G3971" i="8"/>
  <c r="H3971" i="8"/>
  <c r="F3972" i="8"/>
  <c r="G3972" i="8"/>
  <c r="H3972" i="8"/>
  <c r="F3973" i="8"/>
  <c r="G3973" i="8"/>
  <c r="H3973" i="8"/>
  <c r="F3974" i="8"/>
  <c r="G3974" i="8"/>
  <c r="H3974" i="8"/>
  <c r="F3975" i="8"/>
  <c r="G3975" i="8"/>
  <c r="H3975" i="8"/>
  <c r="F3976" i="8"/>
  <c r="G3976" i="8"/>
  <c r="H3976" i="8"/>
  <c r="F3977" i="8"/>
  <c r="G3977" i="8"/>
  <c r="H3977" i="8"/>
  <c r="F3978" i="8"/>
  <c r="G3978" i="8"/>
  <c r="H3978" i="8"/>
  <c r="F3979" i="8"/>
  <c r="G3979" i="8"/>
  <c r="H3979" i="8"/>
  <c r="F3980" i="8"/>
  <c r="G3980" i="8"/>
  <c r="H3980" i="8"/>
  <c r="F3981" i="8"/>
  <c r="G3981" i="8"/>
  <c r="H3981" i="8"/>
  <c r="F3982" i="8"/>
  <c r="G3982" i="8"/>
  <c r="H3982" i="8"/>
  <c r="F3983" i="8"/>
  <c r="G3983" i="8"/>
  <c r="H3983" i="8"/>
  <c r="F3984" i="8"/>
  <c r="G3984" i="8"/>
  <c r="H3984" i="8"/>
  <c r="F3985" i="8"/>
  <c r="G3985" i="8"/>
  <c r="H3985" i="8"/>
  <c r="F3986" i="8"/>
  <c r="G3986" i="8"/>
  <c r="H3986" i="8"/>
  <c r="F3987" i="8"/>
  <c r="G3987" i="8"/>
  <c r="H3987" i="8"/>
  <c r="F3988" i="8"/>
  <c r="G3988" i="8"/>
  <c r="H3988" i="8"/>
  <c r="F3989" i="8"/>
  <c r="G3989" i="8"/>
  <c r="H3989" i="8"/>
  <c r="F3990" i="8"/>
  <c r="G3990" i="8"/>
  <c r="H3990" i="8"/>
  <c r="F3991" i="8"/>
  <c r="G3991" i="8"/>
  <c r="H3991" i="8"/>
  <c r="F3992" i="8"/>
  <c r="G3992" i="8"/>
  <c r="H3992" i="8"/>
  <c r="F3993" i="8"/>
  <c r="G3993" i="8"/>
  <c r="H3993" i="8"/>
  <c r="F3994" i="8"/>
  <c r="G3994" i="8"/>
  <c r="H3994" i="8"/>
  <c r="F3995" i="8"/>
  <c r="G3995" i="8"/>
  <c r="H3995" i="8"/>
  <c r="F3996" i="8"/>
  <c r="G3996" i="8"/>
  <c r="H3996" i="8"/>
  <c r="F3997" i="8"/>
  <c r="G3997" i="8"/>
  <c r="H3997" i="8"/>
  <c r="F3998" i="8"/>
  <c r="G3998" i="8"/>
  <c r="H3998" i="8"/>
  <c r="F3999" i="8"/>
  <c r="G3999" i="8"/>
  <c r="H3999" i="8"/>
  <c r="F4000" i="8"/>
  <c r="G4000" i="8"/>
  <c r="H4000" i="8"/>
  <c r="F4001" i="8"/>
  <c r="G4001" i="8"/>
  <c r="H4001" i="8"/>
  <c r="F4002" i="8"/>
  <c r="G4002" i="8"/>
  <c r="H4002" i="8"/>
  <c r="F4003" i="8"/>
  <c r="G4003" i="8"/>
  <c r="H4003" i="8"/>
  <c r="F4004" i="8"/>
  <c r="G4004" i="8"/>
  <c r="H4004" i="8"/>
  <c r="F4005" i="8"/>
  <c r="G4005" i="8"/>
  <c r="H4005" i="8"/>
  <c r="F4006" i="8"/>
  <c r="G4006" i="8"/>
  <c r="H4006" i="8"/>
  <c r="F4007" i="8"/>
  <c r="G4007" i="8"/>
  <c r="H4007" i="8"/>
  <c r="F4008" i="8"/>
  <c r="G4008" i="8"/>
  <c r="H4008" i="8"/>
  <c r="F4009" i="8"/>
  <c r="G4009" i="8"/>
  <c r="H4009" i="8"/>
  <c r="F4010" i="8"/>
  <c r="G4010" i="8"/>
  <c r="H4010" i="8"/>
  <c r="F4011" i="8"/>
  <c r="G4011" i="8"/>
  <c r="H4011" i="8"/>
  <c r="F4012" i="8"/>
  <c r="G4012" i="8"/>
  <c r="H4012" i="8"/>
  <c r="F4013" i="8"/>
  <c r="G4013" i="8"/>
  <c r="H4013" i="8"/>
  <c r="F4014" i="8"/>
  <c r="G4014" i="8"/>
  <c r="H4014" i="8"/>
  <c r="F4015" i="8"/>
  <c r="G4015" i="8"/>
  <c r="H4015" i="8"/>
  <c r="F4016" i="8"/>
  <c r="G4016" i="8"/>
  <c r="H4016" i="8"/>
  <c r="F4017" i="8"/>
  <c r="G4017" i="8"/>
  <c r="H4017" i="8"/>
  <c r="F4018" i="8"/>
  <c r="G4018" i="8"/>
  <c r="H4018" i="8"/>
  <c r="F4019" i="8"/>
  <c r="G4019" i="8"/>
  <c r="H4019" i="8"/>
  <c r="F4020" i="8"/>
  <c r="G4020" i="8"/>
  <c r="H4020" i="8"/>
  <c r="F4021" i="8"/>
  <c r="G4021" i="8"/>
  <c r="H4021" i="8"/>
  <c r="F4022" i="8"/>
  <c r="G4022" i="8"/>
  <c r="H4022" i="8"/>
  <c r="F4023" i="8"/>
  <c r="G4023" i="8"/>
  <c r="H4023" i="8"/>
  <c r="F4024" i="8"/>
  <c r="G4024" i="8"/>
  <c r="H4024" i="8"/>
  <c r="F4025" i="8"/>
  <c r="G4025" i="8"/>
  <c r="H4025" i="8"/>
  <c r="F4026" i="8"/>
  <c r="G4026" i="8"/>
  <c r="H4026" i="8"/>
  <c r="F4027" i="8"/>
  <c r="G4027" i="8"/>
  <c r="H4027" i="8"/>
  <c r="F4028" i="8"/>
  <c r="G4028" i="8"/>
  <c r="H4028" i="8"/>
  <c r="F4029" i="8"/>
  <c r="G4029" i="8"/>
  <c r="H4029" i="8"/>
  <c r="F4030" i="8"/>
  <c r="G4030" i="8"/>
  <c r="H4030" i="8"/>
  <c r="F4031" i="8"/>
  <c r="G4031" i="8"/>
  <c r="H4031" i="8"/>
  <c r="F4032" i="8"/>
  <c r="G4032" i="8"/>
  <c r="H4032" i="8"/>
  <c r="F4033" i="8"/>
  <c r="G4033" i="8"/>
  <c r="H4033" i="8"/>
  <c r="F4034" i="8"/>
  <c r="G4034" i="8"/>
  <c r="H4034" i="8"/>
  <c r="F4035" i="8"/>
  <c r="G4035" i="8"/>
  <c r="H4035" i="8"/>
  <c r="F4036" i="8"/>
  <c r="G4036" i="8"/>
  <c r="H4036" i="8"/>
  <c r="F4037" i="8"/>
  <c r="G4037" i="8"/>
  <c r="H4037" i="8"/>
  <c r="F4038" i="8"/>
  <c r="G4038" i="8"/>
  <c r="H4038" i="8"/>
  <c r="F4039" i="8"/>
  <c r="G4039" i="8"/>
  <c r="H4039" i="8"/>
  <c r="F4040" i="8"/>
  <c r="G4040" i="8"/>
  <c r="H4040" i="8"/>
  <c r="F4041" i="8"/>
  <c r="G4041" i="8"/>
  <c r="H4041" i="8"/>
  <c r="F4042" i="8"/>
  <c r="G4042" i="8"/>
  <c r="H4042" i="8"/>
  <c r="F4043" i="8"/>
  <c r="G4043" i="8"/>
  <c r="H4043" i="8"/>
  <c r="F4044" i="8"/>
  <c r="G4044" i="8"/>
  <c r="H4044" i="8"/>
  <c r="F4045" i="8"/>
  <c r="G4045" i="8"/>
  <c r="H4045" i="8"/>
  <c r="F4046" i="8"/>
  <c r="G4046" i="8"/>
  <c r="H4046" i="8"/>
  <c r="F4047" i="8"/>
  <c r="G4047" i="8"/>
  <c r="H4047" i="8"/>
  <c r="F4048" i="8"/>
  <c r="G4048" i="8"/>
  <c r="H4048" i="8"/>
  <c r="F4049" i="8"/>
  <c r="G4049" i="8"/>
  <c r="H4049" i="8"/>
  <c r="F4050" i="8"/>
  <c r="G4050" i="8"/>
  <c r="H4050" i="8"/>
  <c r="F4051" i="8"/>
  <c r="G4051" i="8"/>
  <c r="H4051" i="8"/>
  <c r="F4052" i="8"/>
  <c r="G4052" i="8"/>
  <c r="H4052" i="8"/>
  <c r="F4053" i="8"/>
  <c r="G4053" i="8"/>
  <c r="H4053" i="8"/>
  <c r="F4054" i="8"/>
  <c r="G4054" i="8"/>
  <c r="H4054" i="8"/>
  <c r="F4055" i="8"/>
  <c r="G4055" i="8"/>
  <c r="H4055" i="8"/>
  <c r="F4056" i="8"/>
  <c r="G4056" i="8"/>
  <c r="H4056" i="8"/>
  <c r="F4057" i="8"/>
  <c r="G4057" i="8"/>
  <c r="H4057" i="8"/>
  <c r="F4058" i="8"/>
  <c r="G4058" i="8"/>
  <c r="H4058" i="8"/>
  <c r="F4059" i="8"/>
  <c r="G4059" i="8"/>
  <c r="H4059" i="8"/>
  <c r="F4060" i="8"/>
  <c r="G4060" i="8"/>
  <c r="H4060" i="8"/>
  <c r="F4061" i="8"/>
  <c r="G4061" i="8"/>
  <c r="H4061" i="8"/>
  <c r="F4062" i="8"/>
  <c r="G4062" i="8"/>
  <c r="H4062" i="8"/>
  <c r="F4063" i="8"/>
  <c r="G4063" i="8"/>
  <c r="H4063" i="8"/>
  <c r="F4064" i="8"/>
  <c r="G4064" i="8"/>
  <c r="H4064" i="8"/>
  <c r="F4065" i="8"/>
  <c r="G4065" i="8"/>
  <c r="H4065" i="8"/>
  <c r="F4066" i="8"/>
  <c r="G4066" i="8"/>
  <c r="H4066" i="8"/>
  <c r="F4067" i="8"/>
  <c r="G4067" i="8"/>
  <c r="H4067" i="8"/>
  <c r="F4068" i="8"/>
  <c r="G4068" i="8"/>
  <c r="H4068" i="8"/>
  <c r="F4069" i="8"/>
  <c r="G4069" i="8"/>
  <c r="H4069" i="8"/>
  <c r="F4070" i="8"/>
  <c r="G4070" i="8"/>
  <c r="H4070" i="8"/>
  <c r="F4071" i="8"/>
  <c r="G4071" i="8"/>
  <c r="H4071" i="8"/>
  <c r="F4072" i="8"/>
  <c r="G4072" i="8"/>
  <c r="H4072" i="8"/>
  <c r="F4073" i="8"/>
  <c r="G4073" i="8"/>
  <c r="H4073" i="8"/>
  <c r="F4074" i="8"/>
  <c r="G4074" i="8"/>
  <c r="H4074" i="8"/>
  <c r="F4075" i="8"/>
  <c r="G4075" i="8"/>
  <c r="H4075" i="8"/>
  <c r="F4076" i="8"/>
  <c r="G4076" i="8"/>
  <c r="H4076" i="8"/>
  <c r="F4077" i="8"/>
  <c r="G4077" i="8"/>
  <c r="H4077" i="8"/>
  <c r="F4078" i="8"/>
  <c r="G4078" i="8"/>
  <c r="H4078" i="8"/>
  <c r="F4079" i="8"/>
  <c r="G4079" i="8"/>
  <c r="H4079" i="8"/>
  <c r="F4080" i="8"/>
  <c r="G4080" i="8"/>
  <c r="H4080" i="8"/>
  <c r="F4081" i="8"/>
  <c r="G4081" i="8"/>
  <c r="H4081" i="8"/>
  <c r="F4082" i="8"/>
  <c r="G4082" i="8"/>
  <c r="H4082" i="8"/>
  <c r="F4083" i="8"/>
  <c r="G4083" i="8"/>
  <c r="H4083" i="8"/>
  <c r="F4084" i="8"/>
  <c r="G4084" i="8"/>
  <c r="H4084" i="8"/>
  <c r="F4085" i="8"/>
  <c r="G4085" i="8"/>
  <c r="H4085" i="8"/>
  <c r="F4086" i="8"/>
  <c r="G4086" i="8"/>
  <c r="H4086" i="8"/>
  <c r="F4087" i="8"/>
  <c r="G4087" i="8"/>
  <c r="H4087" i="8"/>
  <c r="F4088" i="8"/>
  <c r="G4088" i="8"/>
  <c r="H4088" i="8"/>
  <c r="F4089" i="8"/>
  <c r="G4089" i="8"/>
  <c r="H4089" i="8"/>
  <c r="F4090" i="8"/>
  <c r="G4090" i="8"/>
  <c r="H4090" i="8"/>
  <c r="F4091" i="8"/>
  <c r="G4091" i="8"/>
  <c r="H4091" i="8"/>
  <c r="F4092" i="8"/>
  <c r="G4092" i="8"/>
  <c r="H4092" i="8"/>
  <c r="F4093" i="8"/>
  <c r="G4093" i="8"/>
  <c r="H4093" i="8"/>
  <c r="F4094" i="8"/>
  <c r="G4094" i="8"/>
  <c r="H4094" i="8"/>
  <c r="F4095" i="8"/>
  <c r="G4095" i="8"/>
  <c r="H4095" i="8"/>
  <c r="F4096" i="8"/>
  <c r="G4096" i="8"/>
  <c r="H4096" i="8"/>
  <c r="F4097" i="8"/>
  <c r="G4097" i="8"/>
  <c r="H4097" i="8"/>
  <c r="F4098" i="8"/>
  <c r="G4098" i="8"/>
  <c r="H4098" i="8"/>
  <c r="F4099" i="8"/>
  <c r="G4099" i="8"/>
  <c r="H4099" i="8"/>
  <c r="F4100" i="8"/>
  <c r="G4100" i="8"/>
  <c r="H4100" i="8"/>
  <c r="F4101" i="8"/>
  <c r="G4101" i="8"/>
  <c r="H4101" i="8"/>
  <c r="F4102" i="8"/>
  <c r="G4102" i="8"/>
  <c r="H4102" i="8"/>
  <c r="F4103" i="8"/>
  <c r="G4103" i="8"/>
  <c r="H4103" i="8"/>
  <c r="F4104" i="8"/>
  <c r="G4104" i="8"/>
  <c r="H4104" i="8"/>
  <c r="F4105" i="8"/>
  <c r="G4105" i="8"/>
  <c r="H4105" i="8"/>
  <c r="F4106" i="8"/>
  <c r="G4106" i="8"/>
  <c r="H4106" i="8"/>
  <c r="F4107" i="8"/>
  <c r="G4107" i="8"/>
  <c r="H4107" i="8"/>
  <c r="F4108" i="8"/>
  <c r="G4108" i="8"/>
  <c r="H4108" i="8"/>
  <c r="F4109" i="8"/>
  <c r="G4109" i="8"/>
  <c r="H4109" i="8"/>
  <c r="F4110" i="8"/>
  <c r="G4110" i="8"/>
  <c r="H4110" i="8"/>
  <c r="F4111" i="8"/>
  <c r="G4111" i="8"/>
  <c r="H4111" i="8"/>
  <c r="F4112" i="8"/>
  <c r="G4112" i="8"/>
  <c r="H4112" i="8"/>
  <c r="F4113" i="8"/>
  <c r="G4113" i="8"/>
  <c r="H4113" i="8"/>
  <c r="F4114" i="8"/>
  <c r="G4114" i="8"/>
  <c r="H4114" i="8"/>
  <c r="F4115" i="8"/>
  <c r="G4115" i="8"/>
  <c r="H4115" i="8"/>
  <c r="F4116" i="8"/>
  <c r="G4116" i="8"/>
  <c r="H4116" i="8"/>
  <c r="F4117" i="8"/>
  <c r="G4117" i="8"/>
  <c r="H4117" i="8"/>
  <c r="F4118" i="8"/>
  <c r="G4118" i="8"/>
  <c r="H4118" i="8"/>
  <c r="F4119" i="8"/>
  <c r="G4119" i="8"/>
  <c r="H4119" i="8"/>
  <c r="F4120" i="8"/>
  <c r="G4120" i="8"/>
  <c r="H4120" i="8"/>
  <c r="F4121" i="8"/>
  <c r="G4121" i="8"/>
  <c r="H4121" i="8"/>
  <c r="F4122" i="8"/>
  <c r="G4122" i="8"/>
  <c r="H4122" i="8"/>
  <c r="F4123" i="8"/>
  <c r="G4123" i="8"/>
  <c r="H4123" i="8"/>
  <c r="F4124" i="8"/>
  <c r="G4124" i="8"/>
  <c r="H4124" i="8"/>
  <c r="F4125" i="8"/>
  <c r="G4125" i="8"/>
  <c r="H4125" i="8"/>
  <c r="F4126" i="8"/>
  <c r="G4126" i="8"/>
  <c r="H4126" i="8"/>
  <c r="F4127" i="8"/>
  <c r="G4127" i="8"/>
  <c r="H4127" i="8"/>
  <c r="F4128" i="8"/>
  <c r="G4128" i="8"/>
  <c r="H4128" i="8"/>
  <c r="F4129" i="8"/>
  <c r="G4129" i="8"/>
  <c r="H4129" i="8"/>
  <c r="F4130" i="8"/>
  <c r="G4130" i="8"/>
  <c r="H4130" i="8"/>
  <c r="F4131" i="8"/>
  <c r="G4131" i="8"/>
  <c r="H4131" i="8"/>
  <c r="F4132" i="8"/>
  <c r="G4132" i="8"/>
  <c r="H4132" i="8"/>
  <c r="F4133" i="8"/>
  <c r="G4133" i="8"/>
  <c r="H4133" i="8"/>
  <c r="F4134" i="8"/>
  <c r="G4134" i="8"/>
  <c r="H4134" i="8"/>
  <c r="F4135" i="8"/>
  <c r="G4135" i="8"/>
  <c r="H4135" i="8"/>
  <c r="F4136" i="8"/>
  <c r="G4136" i="8"/>
  <c r="H4136" i="8"/>
  <c r="F4137" i="8"/>
  <c r="G4137" i="8"/>
  <c r="H4137" i="8"/>
  <c r="F4138" i="8"/>
  <c r="G4138" i="8"/>
  <c r="H4138" i="8"/>
  <c r="F4139" i="8"/>
  <c r="G4139" i="8"/>
  <c r="H4139" i="8"/>
  <c r="F4140" i="8"/>
  <c r="G4140" i="8"/>
  <c r="H4140" i="8"/>
  <c r="F4141" i="8"/>
  <c r="G4141" i="8"/>
  <c r="H4141" i="8"/>
  <c r="F4142" i="8"/>
  <c r="G4142" i="8"/>
  <c r="H4142" i="8"/>
  <c r="F4143" i="8"/>
  <c r="G4143" i="8"/>
  <c r="H4143" i="8"/>
  <c r="F4144" i="8"/>
  <c r="G4144" i="8"/>
  <c r="H4144" i="8"/>
  <c r="F4145" i="8"/>
  <c r="G4145" i="8"/>
  <c r="H4145" i="8"/>
  <c r="F4146" i="8"/>
  <c r="G4146" i="8"/>
  <c r="H4146" i="8"/>
  <c r="F4147" i="8"/>
  <c r="G4147" i="8"/>
  <c r="H4147" i="8"/>
  <c r="F4148" i="8"/>
  <c r="G4148" i="8"/>
  <c r="H4148" i="8"/>
  <c r="F4149" i="8"/>
  <c r="G4149" i="8"/>
  <c r="H4149" i="8"/>
  <c r="F4150" i="8"/>
  <c r="G4150" i="8"/>
  <c r="H4150" i="8"/>
  <c r="F4151" i="8"/>
  <c r="G4151" i="8"/>
  <c r="H4151" i="8"/>
  <c r="F4152" i="8"/>
  <c r="G4152" i="8"/>
  <c r="H4152" i="8"/>
  <c r="F4153" i="8"/>
  <c r="G4153" i="8"/>
  <c r="H4153" i="8"/>
  <c r="F4154" i="8"/>
  <c r="G4154" i="8"/>
  <c r="H4154" i="8"/>
  <c r="F4155" i="8"/>
  <c r="G4155" i="8"/>
  <c r="H4155" i="8"/>
  <c r="F4156" i="8"/>
  <c r="G4156" i="8"/>
  <c r="H4156" i="8"/>
  <c r="F4157" i="8"/>
  <c r="G4157" i="8"/>
  <c r="H4157" i="8"/>
  <c r="F4158" i="8"/>
  <c r="G4158" i="8"/>
  <c r="H4158" i="8"/>
  <c r="F4159" i="8"/>
  <c r="G4159" i="8"/>
  <c r="H4159" i="8"/>
  <c r="F4160" i="8"/>
  <c r="G4160" i="8"/>
  <c r="H4160" i="8"/>
  <c r="F4161" i="8"/>
  <c r="G4161" i="8"/>
  <c r="H4161" i="8"/>
  <c r="F4162" i="8"/>
  <c r="G4162" i="8"/>
  <c r="H4162" i="8"/>
  <c r="F4163" i="8"/>
  <c r="G4163" i="8"/>
  <c r="H4163" i="8"/>
  <c r="F4164" i="8"/>
  <c r="G4164" i="8"/>
  <c r="H4164" i="8"/>
  <c r="F4165" i="8"/>
  <c r="G4165" i="8"/>
  <c r="H4165" i="8"/>
  <c r="F4166" i="8"/>
  <c r="G4166" i="8"/>
  <c r="H4166" i="8"/>
  <c r="F4167" i="8"/>
  <c r="G4167" i="8"/>
  <c r="H4167" i="8"/>
  <c r="F4168" i="8"/>
  <c r="G4168" i="8"/>
  <c r="H4168" i="8"/>
  <c r="F4169" i="8"/>
  <c r="G4169" i="8"/>
  <c r="H4169" i="8"/>
  <c r="F4170" i="8"/>
  <c r="G4170" i="8"/>
  <c r="H4170" i="8"/>
  <c r="F4171" i="8"/>
  <c r="G4171" i="8"/>
  <c r="H4171" i="8"/>
  <c r="F4172" i="8"/>
  <c r="G4172" i="8"/>
  <c r="H4172" i="8"/>
  <c r="F4173" i="8"/>
  <c r="G4173" i="8"/>
  <c r="H4173" i="8"/>
  <c r="F4174" i="8"/>
  <c r="G4174" i="8"/>
  <c r="H4174" i="8"/>
  <c r="F4175" i="8"/>
  <c r="G4175" i="8"/>
  <c r="H4175" i="8"/>
  <c r="F4176" i="8"/>
  <c r="G4176" i="8"/>
  <c r="H4176" i="8"/>
  <c r="F4177" i="8"/>
  <c r="G4177" i="8"/>
  <c r="H4177" i="8"/>
  <c r="F4178" i="8"/>
  <c r="G4178" i="8"/>
  <c r="H4178" i="8"/>
  <c r="F4179" i="8"/>
  <c r="G4179" i="8"/>
  <c r="H4179" i="8"/>
  <c r="F4180" i="8"/>
  <c r="G4180" i="8"/>
  <c r="H4180" i="8"/>
  <c r="F4181" i="8"/>
  <c r="G4181" i="8"/>
  <c r="H4181" i="8"/>
  <c r="F4182" i="8"/>
  <c r="G4182" i="8"/>
  <c r="H4182" i="8"/>
  <c r="F4183" i="8"/>
  <c r="G4183" i="8"/>
  <c r="H4183" i="8"/>
  <c r="F4184" i="8"/>
  <c r="G4184" i="8"/>
  <c r="H4184" i="8"/>
  <c r="F4185" i="8"/>
  <c r="G4185" i="8"/>
  <c r="H4185" i="8"/>
  <c r="F4186" i="8"/>
  <c r="G4186" i="8"/>
  <c r="H4186" i="8"/>
  <c r="F4187" i="8"/>
  <c r="G4187" i="8"/>
  <c r="H4187" i="8"/>
  <c r="F4188" i="8"/>
  <c r="G4188" i="8"/>
  <c r="H4188" i="8"/>
  <c r="F4189" i="8"/>
  <c r="G4189" i="8"/>
  <c r="H4189" i="8"/>
  <c r="F4190" i="8"/>
  <c r="G4190" i="8"/>
  <c r="H4190" i="8"/>
  <c r="F4191" i="8"/>
  <c r="G4191" i="8"/>
  <c r="H4191" i="8"/>
  <c r="F4192" i="8"/>
  <c r="G4192" i="8"/>
  <c r="H4192" i="8"/>
  <c r="F4193" i="8"/>
  <c r="G4193" i="8"/>
  <c r="H4193" i="8"/>
  <c r="F4194" i="8"/>
  <c r="G4194" i="8"/>
  <c r="H4194" i="8"/>
  <c r="F4195" i="8"/>
  <c r="G4195" i="8"/>
  <c r="H4195" i="8"/>
  <c r="F4196" i="8"/>
  <c r="G4196" i="8"/>
  <c r="H4196" i="8"/>
  <c r="F4197" i="8"/>
  <c r="G4197" i="8"/>
  <c r="H4197" i="8"/>
  <c r="F4198" i="8"/>
  <c r="G4198" i="8"/>
  <c r="H4198" i="8"/>
  <c r="F4199" i="8"/>
  <c r="G4199" i="8"/>
  <c r="H4199" i="8"/>
  <c r="F4200" i="8"/>
  <c r="G4200" i="8"/>
  <c r="H4200" i="8"/>
  <c r="F4201" i="8"/>
  <c r="G4201" i="8"/>
  <c r="H4201" i="8"/>
  <c r="F4202" i="8"/>
  <c r="G4202" i="8"/>
  <c r="H4202" i="8"/>
  <c r="F4203" i="8"/>
  <c r="G4203" i="8"/>
  <c r="H4203" i="8"/>
  <c r="F4204" i="8"/>
  <c r="G4204" i="8"/>
  <c r="H4204" i="8"/>
  <c r="F4205" i="8"/>
  <c r="G4205" i="8"/>
  <c r="H4205" i="8"/>
  <c r="F4206" i="8"/>
  <c r="G4206" i="8"/>
  <c r="H4206" i="8"/>
  <c r="F4207" i="8"/>
  <c r="G4207" i="8"/>
  <c r="H4207" i="8"/>
  <c r="F4208" i="8"/>
  <c r="G4208" i="8"/>
  <c r="H4208" i="8"/>
  <c r="F4209" i="8"/>
  <c r="G4209" i="8"/>
  <c r="H4209" i="8"/>
  <c r="F4210" i="8"/>
  <c r="G4210" i="8"/>
  <c r="H4210" i="8"/>
  <c r="F4211" i="8"/>
  <c r="G4211" i="8"/>
  <c r="H4211" i="8"/>
  <c r="F4212" i="8"/>
  <c r="G4212" i="8"/>
  <c r="H4212" i="8"/>
  <c r="F4213" i="8"/>
  <c r="G4213" i="8"/>
  <c r="H4213" i="8"/>
  <c r="F4214" i="8"/>
  <c r="G4214" i="8"/>
  <c r="H4214" i="8"/>
  <c r="F4215" i="8"/>
  <c r="G4215" i="8"/>
  <c r="H4215" i="8"/>
  <c r="F4216" i="8"/>
  <c r="G4216" i="8"/>
  <c r="H4216" i="8"/>
  <c r="F4217" i="8"/>
  <c r="G4217" i="8"/>
  <c r="H4217" i="8"/>
  <c r="F4218" i="8"/>
  <c r="G4218" i="8"/>
  <c r="H4218" i="8"/>
  <c r="F4219" i="8"/>
  <c r="G4219" i="8"/>
  <c r="H4219" i="8"/>
  <c r="F4220" i="8"/>
  <c r="G4220" i="8"/>
  <c r="H4220" i="8"/>
  <c r="F4221" i="8"/>
  <c r="G4221" i="8"/>
  <c r="H4221" i="8"/>
  <c r="F4222" i="8"/>
  <c r="G4222" i="8"/>
  <c r="H4222" i="8"/>
  <c r="F4223" i="8"/>
  <c r="G4223" i="8"/>
  <c r="H4223" i="8"/>
  <c r="F4224" i="8"/>
  <c r="G4224" i="8"/>
  <c r="H4224" i="8"/>
  <c r="F4225" i="8"/>
  <c r="G4225" i="8"/>
  <c r="H4225" i="8"/>
  <c r="F4226" i="8"/>
  <c r="G4226" i="8"/>
  <c r="H4226" i="8"/>
  <c r="F4227" i="8"/>
  <c r="G4227" i="8"/>
  <c r="H4227" i="8"/>
  <c r="F4228" i="8"/>
  <c r="G4228" i="8"/>
  <c r="H4228" i="8"/>
  <c r="F4229" i="8"/>
  <c r="G4229" i="8"/>
  <c r="H4229" i="8"/>
  <c r="F4230" i="8"/>
  <c r="G4230" i="8"/>
  <c r="H4230" i="8"/>
  <c r="F4231" i="8"/>
  <c r="G4231" i="8"/>
  <c r="H4231" i="8"/>
  <c r="F4232" i="8"/>
  <c r="G4232" i="8"/>
  <c r="H4232" i="8"/>
  <c r="F4233" i="8"/>
  <c r="G4233" i="8"/>
  <c r="H4233" i="8"/>
  <c r="F4234" i="8"/>
  <c r="G4234" i="8"/>
  <c r="H4234" i="8"/>
  <c r="F4235" i="8"/>
  <c r="G4235" i="8"/>
  <c r="H4235" i="8"/>
  <c r="F4236" i="8"/>
  <c r="G4236" i="8"/>
  <c r="H4236" i="8"/>
  <c r="F4237" i="8"/>
  <c r="G4237" i="8"/>
  <c r="H4237" i="8"/>
  <c r="F4238" i="8"/>
  <c r="G4238" i="8"/>
  <c r="H4238" i="8"/>
  <c r="F4239" i="8"/>
  <c r="G4239" i="8"/>
  <c r="H4239" i="8"/>
  <c r="F4240" i="8"/>
  <c r="G4240" i="8"/>
  <c r="H4240" i="8"/>
  <c r="F4241" i="8"/>
  <c r="G4241" i="8"/>
  <c r="H4241" i="8"/>
  <c r="F4242" i="8"/>
  <c r="G4242" i="8"/>
  <c r="H4242" i="8"/>
  <c r="F4243" i="8"/>
  <c r="G4243" i="8"/>
  <c r="H4243" i="8"/>
  <c r="F4244" i="8"/>
  <c r="G4244" i="8"/>
  <c r="H4244" i="8"/>
  <c r="F4245" i="8"/>
  <c r="G4245" i="8"/>
  <c r="H4245" i="8"/>
  <c r="F4246" i="8"/>
  <c r="G4246" i="8"/>
  <c r="H4246" i="8"/>
  <c r="F4247" i="8"/>
  <c r="G4247" i="8"/>
  <c r="H4247" i="8"/>
  <c r="F4248" i="8"/>
  <c r="G4248" i="8"/>
  <c r="H4248" i="8"/>
  <c r="F4249" i="8"/>
  <c r="G4249" i="8"/>
  <c r="H4249" i="8"/>
  <c r="F4250" i="8"/>
  <c r="G4250" i="8"/>
  <c r="H4250" i="8"/>
  <c r="F4251" i="8"/>
  <c r="G4251" i="8"/>
  <c r="H4251" i="8"/>
  <c r="F4252" i="8"/>
  <c r="G4252" i="8"/>
  <c r="H4252" i="8"/>
  <c r="F4253" i="8"/>
  <c r="G4253" i="8"/>
  <c r="H4253" i="8"/>
  <c r="F4254" i="8"/>
  <c r="G4254" i="8"/>
  <c r="H4254" i="8"/>
  <c r="F4255" i="8"/>
  <c r="G4255" i="8"/>
  <c r="H4255" i="8"/>
  <c r="F4256" i="8"/>
  <c r="G4256" i="8"/>
  <c r="H4256" i="8"/>
  <c r="F4257" i="8"/>
  <c r="G4257" i="8"/>
  <c r="H4257" i="8"/>
  <c r="F4258" i="8"/>
  <c r="G4258" i="8"/>
  <c r="H4258" i="8"/>
  <c r="F4259" i="8"/>
  <c r="G4259" i="8"/>
  <c r="H4259" i="8"/>
  <c r="F4260" i="8"/>
  <c r="G4260" i="8"/>
  <c r="H4260" i="8"/>
  <c r="F4261" i="8"/>
  <c r="G4261" i="8"/>
  <c r="H4261" i="8"/>
  <c r="F4262" i="8"/>
  <c r="G4262" i="8"/>
  <c r="H4262" i="8"/>
  <c r="F4263" i="8"/>
  <c r="G4263" i="8"/>
  <c r="H4263" i="8"/>
  <c r="F4264" i="8"/>
  <c r="G4264" i="8"/>
  <c r="H4264" i="8"/>
  <c r="F4265" i="8"/>
  <c r="G4265" i="8"/>
  <c r="H4265" i="8"/>
  <c r="F4266" i="8"/>
  <c r="G4266" i="8"/>
  <c r="H4266" i="8"/>
  <c r="F4267" i="8"/>
  <c r="G4267" i="8"/>
  <c r="H4267" i="8"/>
  <c r="F4268" i="8"/>
  <c r="G4268" i="8"/>
  <c r="H4268" i="8"/>
  <c r="F4269" i="8"/>
  <c r="G4269" i="8"/>
  <c r="H4269" i="8"/>
  <c r="F4270" i="8"/>
  <c r="G4270" i="8"/>
  <c r="H4270" i="8"/>
  <c r="F4271" i="8"/>
  <c r="G4271" i="8"/>
  <c r="H4271" i="8"/>
  <c r="F4272" i="8"/>
  <c r="G4272" i="8"/>
  <c r="H4272" i="8"/>
  <c r="F4273" i="8"/>
  <c r="G4273" i="8"/>
  <c r="H4273" i="8"/>
  <c r="F4274" i="8"/>
  <c r="G4274" i="8"/>
  <c r="H4274" i="8"/>
  <c r="F4275" i="8"/>
  <c r="G4275" i="8"/>
  <c r="H4275" i="8"/>
  <c r="F4276" i="8"/>
  <c r="G4276" i="8"/>
  <c r="H4276" i="8"/>
  <c r="F4277" i="8"/>
  <c r="G4277" i="8"/>
  <c r="H4277" i="8"/>
  <c r="F4278" i="8"/>
  <c r="G4278" i="8"/>
  <c r="H4278" i="8"/>
  <c r="F4279" i="8"/>
  <c r="G4279" i="8"/>
  <c r="H4279" i="8"/>
  <c r="F4280" i="8"/>
  <c r="G4280" i="8"/>
  <c r="H4280" i="8"/>
  <c r="F4281" i="8"/>
  <c r="G4281" i="8"/>
  <c r="H4281" i="8"/>
  <c r="F4282" i="8"/>
  <c r="G4282" i="8"/>
  <c r="H4282" i="8"/>
  <c r="F4283" i="8"/>
  <c r="G4283" i="8"/>
  <c r="H4283" i="8"/>
  <c r="F4284" i="8"/>
  <c r="G4284" i="8"/>
  <c r="H4284" i="8"/>
  <c r="F4285" i="8"/>
  <c r="G4285" i="8"/>
  <c r="H4285" i="8"/>
  <c r="F4286" i="8"/>
  <c r="G4286" i="8"/>
  <c r="H4286" i="8"/>
  <c r="F4287" i="8"/>
  <c r="G4287" i="8"/>
  <c r="H4287" i="8"/>
  <c r="F4288" i="8"/>
  <c r="G4288" i="8"/>
  <c r="H4288" i="8"/>
  <c r="F4289" i="8"/>
  <c r="G4289" i="8"/>
  <c r="H4289" i="8"/>
  <c r="F4290" i="8"/>
  <c r="G4290" i="8"/>
  <c r="H4290" i="8"/>
  <c r="F4291" i="8"/>
  <c r="G4291" i="8"/>
  <c r="H4291" i="8"/>
  <c r="F4292" i="8"/>
  <c r="G4292" i="8"/>
  <c r="H4292" i="8"/>
  <c r="F4293" i="8"/>
  <c r="G4293" i="8"/>
  <c r="H4293" i="8"/>
  <c r="F4294" i="8"/>
  <c r="G4294" i="8"/>
  <c r="H4294" i="8"/>
  <c r="F4295" i="8"/>
  <c r="G4295" i="8"/>
  <c r="H4295" i="8"/>
  <c r="F4296" i="8"/>
  <c r="G4296" i="8"/>
  <c r="H4296" i="8"/>
  <c r="F4297" i="8"/>
  <c r="G4297" i="8"/>
  <c r="H4297" i="8"/>
  <c r="F4298" i="8"/>
  <c r="G4298" i="8"/>
  <c r="H4298" i="8"/>
  <c r="F4299" i="8"/>
  <c r="G4299" i="8"/>
  <c r="H4299" i="8"/>
  <c r="F4300" i="8"/>
  <c r="G4300" i="8"/>
  <c r="H4300" i="8"/>
  <c r="F4301" i="8"/>
  <c r="G4301" i="8"/>
  <c r="H4301" i="8"/>
  <c r="F4302" i="8"/>
  <c r="G4302" i="8"/>
  <c r="H4302" i="8"/>
  <c r="F4303" i="8"/>
  <c r="G4303" i="8"/>
  <c r="H4303" i="8"/>
  <c r="F4304" i="8"/>
  <c r="G4304" i="8"/>
  <c r="H4304" i="8"/>
  <c r="F4305" i="8"/>
  <c r="G4305" i="8"/>
  <c r="H4305" i="8"/>
  <c r="F4306" i="8"/>
  <c r="G4306" i="8"/>
  <c r="H4306" i="8"/>
  <c r="F4307" i="8"/>
  <c r="G4307" i="8"/>
  <c r="H4307" i="8"/>
  <c r="F4308" i="8"/>
  <c r="G4308" i="8"/>
  <c r="H4308" i="8"/>
  <c r="F4309" i="8"/>
  <c r="G4309" i="8"/>
  <c r="H4309" i="8"/>
  <c r="F4310" i="8"/>
  <c r="G4310" i="8"/>
  <c r="H4310" i="8"/>
  <c r="F4311" i="8"/>
  <c r="G4311" i="8"/>
  <c r="H4311" i="8"/>
  <c r="F4312" i="8"/>
  <c r="G4312" i="8"/>
  <c r="H4312" i="8"/>
  <c r="F4313" i="8"/>
  <c r="G4313" i="8"/>
  <c r="H4313" i="8"/>
  <c r="F4314" i="8"/>
  <c r="G4314" i="8"/>
  <c r="H4314" i="8"/>
  <c r="F4315" i="8"/>
  <c r="G4315" i="8"/>
  <c r="H4315" i="8"/>
  <c r="F4316" i="8"/>
  <c r="G4316" i="8"/>
  <c r="H4316" i="8"/>
  <c r="F4317" i="8"/>
  <c r="G4317" i="8"/>
  <c r="H4317" i="8"/>
  <c r="F4318" i="8"/>
  <c r="G4318" i="8"/>
  <c r="H4318" i="8"/>
  <c r="F4319" i="8"/>
  <c r="G4319" i="8"/>
  <c r="H4319" i="8"/>
  <c r="F4320" i="8"/>
  <c r="G4320" i="8"/>
  <c r="H4320" i="8"/>
  <c r="F4321" i="8"/>
  <c r="G4321" i="8"/>
  <c r="H4321" i="8"/>
  <c r="F4322" i="8"/>
  <c r="G4322" i="8"/>
  <c r="H4322" i="8"/>
  <c r="F4323" i="8"/>
  <c r="G4323" i="8"/>
  <c r="H4323" i="8"/>
  <c r="F4324" i="8"/>
  <c r="G4324" i="8"/>
  <c r="H4324" i="8"/>
  <c r="F4325" i="8"/>
  <c r="G4325" i="8"/>
  <c r="H4325" i="8"/>
  <c r="F4326" i="8"/>
  <c r="G4326" i="8"/>
  <c r="H4326" i="8"/>
  <c r="F4327" i="8"/>
  <c r="G4327" i="8"/>
  <c r="H4327" i="8"/>
  <c r="F4328" i="8"/>
  <c r="G4328" i="8"/>
  <c r="H4328" i="8"/>
  <c r="F4329" i="8"/>
  <c r="G4329" i="8"/>
  <c r="H4329" i="8"/>
  <c r="F4330" i="8"/>
  <c r="G4330" i="8"/>
  <c r="H4330" i="8"/>
  <c r="F4331" i="8"/>
  <c r="G4331" i="8"/>
  <c r="H4331" i="8"/>
  <c r="F4332" i="8"/>
  <c r="G4332" i="8"/>
  <c r="H4332" i="8"/>
  <c r="F4333" i="8"/>
  <c r="G4333" i="8"/>
  <c r="H4333" i="8"/>
  <c r="F4334" i="8"/>
  <c r="G4334" i="8"/>
  <c r="H4334" i="8"/>
  <c r="F4335" i="8"/>
  <c r="G4335" i="8"/>
  <c r="H4335" i="8"/>
  <c r="F4336" i="8"/>
  <c r="G4336" i="8"/>
  <c r="H4336" i="8"/>
  <c r="F4337" i="8"/>
  <c r="G4337" i="8"/>
  <c r="H4337" i="8"/>
  <c r="F4338" i="8"/>
  <c r="G4338" i="8"/>
  <c r="H4338" i="8"/>
  <c r="F4339" i="8"/>
  <c r="G4339" i="8"/>
  <c r="H4339" i="8"/>
  <c r="F4340" i="8"/>
  <c r="G4340" i="8"/>
  <c r="H4340" i="8"/>
  <c r="F4341" i="8"/>
  <c r="G4341" i="8"/>
  <c r="H4341" i="8"/>
  <c r="F4342" i="8"/>
  <c r="G4342" i="8"/>
  <c r="H4342" i="8"/>
  <c r="F4343" i="8"/>
  <c r="G4343" i="8"/>
  <c r="H4343" i="8"/>
  <c r="F4344" i="8"/>
  <c r="G4344" i="8"/>
  <c r="H4344" i="8"/>
  <c r="F4345" i="8"/>
  <c r="G4345" i="8"/>
  <c r="H4345" i="8"/>
  <c r="F4346" i="8"/>
  <c r="G4346" i="8"/>
  <c r="H4346" i="8"/>
  <c r="F4347" i="8"/>
  <c r="G4347" i="8"/>
  <c r="H4347" i="8"/>
  <c r="F4348" i="8"/>
  <c r="G4348" i="8"/>
  <c r="H4348" i="8"/>
  <c r="F4349" i="8"/>
  <c r="G4349" i="8"/>
  <c r="H4349" i="8"/>
  <c r="F4350" i="8"/>
  <c r="G4350" i="8"/>
  <c r="H4350" i="8"/>
  <c r="F4351" i="8"/>
  <c r="G4351" i="8"/>
  <c r="H4351" i="8"/>
  <c r="F4352" i="8"/>
  <c r="G4352" i="8"/>
  <c r="H4352" i="8"/>
  <c r="F4353" i="8"/>
  <c r="G4353" i="8"/>
  <c r="H4353" i="8"/>
  <c r="F4354" i="8"/>
  <c r="G4354" i="8"/>
  <c r="H4354" i="8"/>
  <c r="F4355" i="8"/>
  <c r="G4355" i="8"/>
  <c r="H4355" i="8"/>
  <c r="F4356" i="8"/>
  <c r="G4356" i="8"/>
  <c r="H4356" i="8"/>
  <c r="F4357" i="8"/>
  <c r="G4357" i="8"/>
  <c r="H4357" i="8"/>
  <c r="F4358" i="8"/>
  <c r="G4358" i="8"/>
  <c r="H4358" i="8"/>
  <c r="F4359" i="8"/>
  <c r="G4359" i="8"/>
  <c r="H4359" i="8"/>
  <c r="F4360" i="8"/>
  <c r="G4360" i="8"/>
  <c r="H4360" i="8"/>
  <c r="F4361" i="8"/>
  <c r="G4361" i="8"/>
  <c r="H4361" i="8"/>
  <c r="F4362" i="8"/>
  <c r="G4362" i="8"/>
  <c r="H4362" i="8"/>
  <c r="F4363" i="8"/>
  <c r="G4363" i="8"/>
  <c r="H4363" i="8"/>
  <c r="F4364" i="8"/>
  <c r="G4364" i="8"/>
  <c r="H4364" i="8"/>
  <c r="F4365" i="8"/>
  <c r="G4365" i="8"/>
  <c r="H4365" i="8"/>
  <c r="F4366" i="8"/>
  <c r="G4366" i="8"/>
  <c r="H4366" i="8"/>
  <c r="F4367" i="8"/>
  <c r="G4367" i="8"/>
  <c r="H4367" i="8"/>
  <c r="F4368" i="8"/>
  <c r="G4368" i="8"/>
  <c r="H4368" i="8"/>
  <c r="F4369" i="8"/>
  <c r="G4369" i="8"/>
  <c r="H4369" i="8"/>
  <c r="F4370" i="8"/>
  <c r="G4370" i="8"/>
  <c r="H4370" i="8"/>
  <c r="F4371" i="8"/>
  <c r="G4371" i="8"/>
  <c r="H4371" i="8"/>
  <c r="F4372" i="8"/>
  <c r="G4372" i="8"/>
  <c r="H4372" i="8"/>
  <c r="F4373" i="8"/>
  <c r="G4373" i="8"/>
  <c r="H4373" i="8"/>
  <c r="F4374" i="8"/>
  <c r="G4374" i="8"/>
  <c r="H4374" i="8"/>
  <c r="F4375" i="8"/>
  <c r="G4375" i="8"/>
  <c r="H4375" i="8"/>
  <c r="F4376" i="8"/>
  <c r="G4376" i="8"/>
  <c r="H4376" i="8"/>
  <c r="F4377" i="8"/>
  <c r="G4377" i="8"/>
  <c r="H4377" i="8"/>
  <c r="F4378" i="8"/>
  <c r="G4378" i="8"/>
  <c r="H4378" i="8"/>
  <c r="F4379" i="8"/>
  <c r="G4379" i="8"/>
  <c r="H4379" i="8"/>
  <c r="F4380" i="8"/>
  <c r="G4380" i="8"/>
  <c r="H4380" i="8"/>
  <c r="F4381" i="8"/>
  <c r="G4381" i="8"/>
  <c r="H4381" i="8"/>
  <c r="F4382" i="8"/>
  <c r="G4382" i="8"/>
  <c r="H4382" i="8"/>
  <c r="F4383" i="8"/>
  <c r="G4383" i="8"/>
  <c r="H4383" i="8"/>
  <c r="F4384" i="8"/>
  <c r="G4384" i="8"/>
  <c r="H4384" i="8"/>
  <c r="F4385" i="8"/>
  <c r="G4385" i="8"/>
  <c r="H4385" i="8"/>
  <c r="F4386" i="8"/>
  <c r="G4386" i="8"/>
  <c r="H4386" i="8"/>
  <c r="F4387" i="8"/>
  <c r="G4387" i="8"/>
  <c r="H4387" i="8"/>
  <c r="F4388" i="8"/>
  <c r="G4388" i="8"/>
  <c r="H4388" i="8"/>
  <c r="F4389" i="8"/>
  <c r="G4389" i="8"/>
  <c r="H4389" i="8"/>
  <c r="F4390" i="8"/>
  <c r="G4390" i="8"/>
  <c r="H4390" i="8"/>
  <c r="F4391" i="8"/>
  <c r="G4391" i="8"/>
  <c r="H4391" i="8"/>
  <c r="F4392" i="8"/>
  <c r="G4392" i="8"/>
  <c r="H4392" i="8"/>
  <c r="F4393" i="8"/>
  <c r="G4393" i="8"/>
  <c r="H4393" i="8"/>
  <c r="F4394" i="8"/>
  <c r="G4394" i="8"/>
  <c r="H4394" i="8"/>
  <c r="F4395" i="8"/>
  <c r="G4395" i="8"/>
  <c r="H4395" i="8"/>
  <c r="F4396" i="8"/>
  <c r="G4396" i="8"/>
  <c r="H4396" i="8"/>
  <c r="F4397" i="8"/>
  <c r="G4397" i="8"/>
  <c r="H4397" i="8"/>
  <c r="F4398" i="8"/>
  <c r="G4398" i="8"/>
  <c r="H4398" i="8"/>
  <c r="F4399" i="8"/>
  <c r="G4399" i="8"/>
  <c r="H4399" i="8"/>
  <c r="F4400" i="8"/>
  <c r="G4400" i="8"/>
  <c r="H4400" i="8"/>
  <c r="F4401" i="8"/>
  <c r="G4401" i="8"/>
  <c r="H4401" i="8"/>
  <c r="F4402" i="8"/>
  <c r="G4402" i="8"/>
  <c r="H4402" i="8"/>
  <c r="F4403" i="8"/>
  <c r="G4403" i="8"/>
  <c r="H4403" i="8"/>
  <c r="F4404" i="8"/>
  <c r="G4404" i="8"/>
  <c r="H4404" i="8"/>
  <c r="F4405" i="8"/>
  <c r="G4405" i="8"/>
  <c r="H4405" i="8"/>
  <c r="F4406" i="8"/>
  <c r="G4406" i="8"/>
  <c r="H4406" i="8"/>
  <c r="F4407" i="8"/>
  <c r="G4407" i="8"/>
  <c r="H4407" i="8"/>
  <c r="F4408" i="8"/>
  <c r="G4408" i="8"/>
  <c r="H4408" i="8"/>
  <c r="F4409" i="8"/>
  <c r="G4409" i="8"/>
  <c r="H4409" i="8"/>
  <c r="F4410" i="8"/>
  <c r="G4410" i="8"/>
  <c r="H4410" i="8"/>
  <c r="F4411" i="8"/>
  <c r="G4411" i="8"/>
  <c r="H4411" i="8"/>
  <c r="F4412" i="8"/>
  <c r="G4412" i="8"/>
  <c r="H4412" i="8"/>
  <c r="F4413" i="8"/>
  <c r="G4413" i="8"/>
  <c r="H4413" i="8"/>
  <c r="F4414" i="8"/>
  <c r="G4414" i="8"/>
  <c r="H4414" i="8"/>
  <c r="F4415" i="8"/>
  <c r="G4415" i="8"/>
  <c r="H4415" i="8"/>
  <c r="F4416" i="8"/>
  <c r="G4416" i="8"/>
  <c r="H4416" i="8"/>
  <c r="F4417" i="8"/>
  <c r="G4417" i="8"/>
  <c r="H4417" i="8"/>
  <c r="F4418" i="8"/>
  <c r="G4418" i="8"/>
  <c r="H4418" i="8"/>
  <c r="F4419" i="8"/>
  <c r="G4419" i="8"/>
  <c r="H4419" i="8"/>
  <c r="F4420" i="8"/>
  <c r="G4420" i="8"/>
  <c r="H4420" i="8"/>
  <c r="F4421" i="8"/>
  <c r="G4421" i="8"/>
  <c r="H4421" i="8"/>
  <c r="F4422" i="8"/>
  <c r="G4422" i="8"/>
  <c r="H4422" i="8"/>
  <c r="F4423" i="8"/>
  <c r="G4423" i="8"/>
  <c r="H4423" i="8"/>
  <c r="F4424" i="8"/>
  <c r="G4424" i="8"/>
  <c r="H4424" i="8"/>
  <c r="F4425" i="8"/>
  <c r="G4425" i="8"/>
  <c r="H4425" i="8"/>
  <c r="F4426" i="8"/>
  <c r="G4426" i="8"/>
  <c r="H4426" i="8"/>
  <c r="F4427" i="8"/>
  <c r="G4427" i="8"/>
  <c r="H4427" i="8"/>
  <c r="F4428" i="8"/>
  <c r="G4428" i="8"/>
  <c r="H4428" i="8"/>
  <c r="F4429" i="8"/>
  <c r="G4429" i="8"/>
  <c r="H4429" i="8"/>
  <c r="F4430" i="8"/>
  <c r="G4430" i="8"/>
  <c r="H4430" i="8"/>
  <c r="F4431" i="8"/>
  <c r="G4431" i="8"/>
  <c r="H4431" i="8"/>
  <c r="F4432" i="8"/>
  <c r="G4432" i="8"/>
  <c r="H4432" i="8"/>
  <c r="F4433" i="8"/>
  <c r="G4433" i="8"/>
  <c r="H4433" i="8"/>
  <c r="F4434" i="8"/>
  <c r="G4434" i="8"/>
  <c r="H4434" i="8"/>
  <c r="F4435" i="8"/>
  <c r="G4435" i="8"/>
  <c r="H4435" i="8"/>
  <c r="F4436" i="8"/>
  <c r="G4436" i="8"/>
  <c r="H4436" i="8"/>
  <c r="F4437" i="8"/>
  <c r="G4437" i="8"/>
  <c r="H4437" i="8"/>
  <c r="F4438" i="8"/>
  <c r="G4438" i="8"/>
  <c r="H4438" i="8"/>
  <c r="F4439" i="8"/>
  <c r="G4439" i="8"/>
  <c r="H4439" i="8"/>
  <c r="F4440" i="8"/>
  <c r="G4440" i="8"/>
  <c r="H4440" i="8"/>
  <c r="F4441" i="8"/>
  <c r="G4441" i="8"/>
  <c r="H4441" i="8"/>
  <c r="F4442" i="8"/>
  <c r="G4442" i="8"/>
  <c r="H4442" i="8"/>
  <c r="F4443" i="8"/>
  <c r="G4443" i="8"/>
  <c r="H4443" i="8"/>
  <c r="F4444" i="8"/>
  <c r="G4444" i="8"/>
  <c r="H4444" i="8"/>
  <c r="F4445" i="8"/>
  <c r="G4445" i="8"/>
  <c r="H4445" i="8"/>
  <c r="F4446" i="8"/>
  <c r="G4446" i="8"/>
  <c r="H4446" i="8"/>
  <c r="F4447" i="8"/>
  <c r="G4447" i="8"/>
  <c r="H4447" i="8"/>
  <c r="F4448" i="8"/>
  <c r="G4448" i="8"/>
  <c r="H4448" i="8"/>
  <c r="F4449" i="8"/>
  <c r="G4449" i="8"/>
  <c r="H4449" i="8"/>
  <c r="F4450" i="8"/>
  <c r="G4450" i="8"/>
  <c r="H4450" i="8"/>
  <c r="F4451" i="8"/>
  <c r="G4451" i="8"/>
  <c r="H4451" i="8"/>
  <c r="F4452" i="8"/>
  <c r="G4452" i="8"/>
  <c r="H4452" i="8"/>
  <c r="F4453" i="8"/>
  <c r="G4453" i="8"/>
  <c r="H4453" i="8"/>
  <c r="F4454" i="8"/>
  <c r="G4454" i="8"/>
  <c r="H4454" i="8"/>
  <c r="F4455" i="8"/>
  <c r="G4455" i="8"/>
  <c r="H4455" i="8"/>
  <c r="F4456" i="8"/>
  <c r="G4456" i="8"/>
  <c r="H4456" i="8"/>
  <c r="F4457" i="8"/>
  <c r="G4457" i="8"/>
  <c r="H4457" i="8"/>
  <c r="F4458" i="8"/>
  <c r="G4458" i="8"/>
  <c r="H4458" i="8"/>
  <c r="F4459" i="8"/>
  <c r="G4459" i="8"/>
  <c r="H4459" i="8"/>
  <c r="F4460" i="8"/>
  <c r="G4460" i="8"/>
  <c r="H4460" i="8"/>
  <c r="F4461" i="8"/>
  <c r="G4461" i="8"/>
  <c r="H4461" i="8"/>
  <c r="F4462" i="8"/>
  <c r="G4462" i="8"/>
  <c r="H4462" i="8"/>
  <c r="F4463" i="8"/>
  <c r="G4463" i="8"/>
  <c r="H4463" i="8"/>
  <c r="F4464" i="8"/>
  <c r="G4464" i="8"/>
  <c r="H4464" i="8"/>
  <c r="F4465" i="8"/>
  <c r="G4465" i="8"/>
  <c r="H4465" i="8"/>
  <c r="F4466" i="8"/>
  <c r="G4466" i="8"/>
  <c r="H4466" i="8"/>
  <c r="F4467" i="8"/>
  <c r="G4467" i="8"/>
  <c r="H4467" i="8"/>
  <c r="F4468" i="8"/>
  <c r="G4468" i="8"/>
  <c r="H4468" i="8"/>
  <c r="F4469" i="8"/>
  <c r="G4469" i="8"/>
  <c r="H4469" i="8"/>
  <c r="F4470" i="8"/>
  <c r="G4470" i="8"/>
  <c r="H4470" i="8"/>
  <c r="F4471" i="8"/>
  <c r="G4471" i="8"/>
  <c r="H4471" i="8"/>
  <c r="F4472" i="8"/>
  <c r="G4472" i="8"/>
  <c r="H4472" i="8"/>
  <c r="F4473" i="8"/>
  <c r="G4473" i="8"/>
  <c r="H4473" i="8"/>
  <c r="F4474" i="8"/>
  <c r="G4474" i="8"/>
  <c r="H4474" i="8"/>
  <c r="F4475" i="8"/>
  <c r="G4475" i="8"/>
  <c r="H4475" i="8"/>
  <c r="F4476" i="8"/>
  <c r="G4476" i="8"/>
  <c r="H4476" i="8"/>
  <c r="F4477" i="8"/>
  <c r="G4477" i="8"/>
  <c r="H4477" i="8"/>
  <c r="F4478" i="8"/>
  <c r="G4478" i="8"/>
  <c r="H4478" i="8"/>
  <c r="F4479" i="8"/>
  <c r="G4479" i="8"/>
  <c r="H4479" i="8"/>
  <c r="F4480" i="8"/>
  <c r="G4480" i="8"/>
  <c r="H4480" i="8"/>
  <c r="F4481" i="8"/>
  <c r="G4481" i="8"/>
  <c r="H4481" i="8"/>
  <c r="F4482" i="8"/>
  <c r="G4482" i="8"/>
  <c r="H4482" i="8"/>
  <c r="F4483" i="8"/>
  <c r="G4483" i="8"/>
  <c r="H4483" i="8"/>
  <c r="F4484" i="8"/>
  <c r="G4484" i="8"/>
  <c r="H4484" i="8"/>
  <c r="F4485" i="8"/>
  <c r="G4485" i="8"/>
  <c r="H4485" i="8"/>
  <c r="F4486" i="8"/>
  <c r="G4486" i="8"/>
  <c r="H4486" i="8"/>
  <c r="F4487" i="8"/>
  <c r="G4487" i="8"/>
  <c r="H4487" i="8"/>
  <c r="F4488" i="8"/>
  <c r="G4488" i="8"/>
  <c r="H4488" i="8"/>
  <c r="F4489" i="8"/>
  <c r="G4489" i="8"/>
  <c r="H4489" i="8"/>
  <c r="F4490" i="8"/>
  <c r="G4490" i="8"/>
  <c r="H4490" i="8"/>
  <c r="F4491" i="8"/>
  <c r="G4491" i="8"/>
  <c r="H4491" i="8"/>
  <c r="F4492" i="8"/>
  <c r="G4492" i="8"/>
  <c r="H4492" i="8"/>
  <c r="F4493" i="8"/>
  <c r="G4493" i="8"/>
  <c r="H4493" i="8"/>
  <c r="F4494" i="8"/>
  <c r="G4494" i="8"/>
  <c r="H4494" i="8"/>
  <c r="F4495" i="8"/>
  <c r="G4495" i="8"/>
  <c r="H4495" i="8"/>
  <c r="F4496" i="8"/>
  <c r="G4496" i="8"/>
  <c r="H4496" i="8"/>
  <c r="F4497" i="8"/>
  <c r="G4497" i="8"/>
  <c r="H4497" i="8"/>
  <c r="F4498" i="8"/>
  <c r="G4498" i="8"/>
  <c r="H4498" i="8"/>
  <c r="F4499" i="8"/>
  <c r="G4499" i="8"/>
  <c r="H4499" i="8"/>
  <c r="F4500" i="8"/>
  <c r="G4500" i="8"/>
  <c r="H4500" i="8"/>
  <c r="F4501" i="8"/>
  <c r="G4501" i="8"/>
  <c r="H4501" i="8"/>
  <c r="F4502" i="8"/>
  <c r="G4502" i="8"/>
  <c r="H4502" i="8"/>
  <c r="F4503" i="8"/>
  <c r="G4503" i="8"/>
  <c r="H4503" i="8"/>
  <c r="F4504" i="8"/>
  <c r="G4504" i="8"/>
  <c r="H4504" i="8"/>
  <c r="F4505" i="8"/>
  <c r="G4505" i="8"/>
  <c r="H4505" i="8"/>
  <c r="F4506" i="8"/>
  <c r="G4506" i="8"/>
  <c r="H4506" i="8"/>
  <c r="F4507" i="8"/>
  <c r="G4507" i="8"/>
  <c r="H4507" i="8"/>
  <c r="F4508" i="8"/>
  <c r="G4508" i="8"/>
  <c r="H4508" i="8"/>
  <c r="F4509" i="8"/>
  <c r="G4509" i="8"/>
  <c r="H4509" i="8"/>
  <c r="F4510" i="8"/>
  <c r="G4510" i="8"/>
  <c r="H4510" i="8"/>
  <c r="F4511" i="8"/>
  <c r="G4511" i="8"/>
  <c r="H4511" i="8"/>
  <c r="F4512" i="8"/>
  <c r="G4512" i="8"/>
  <c r="H4512" i="8"/>
  <c r="F4513" i="8"/>
  <c r="G4513" i="8"/>
  <c r="H4513" i="8"/>
  <c r="F4514" i="8"/>
  <c r="G4514" i="8"/>
  <c r="H4514" i="8"/>
  <c r="F4515" i="8"/>
  <c r="G4515" i="8"/>
  <c r="H4515" i="8"/>
  <c r="F4516" i="8"/>
  <c r="G4516" i="8"/>
  <c r="H4516" i="8"/>
  <c r="F4517" i="8"/>
  <c r="G4517" i="8"/>
  <c r="H4517" i="8"/>
  <c r="F4518" i="8"/>
  <c r="G4518" i="8"/>
  <c r="H4518" i="8"/>
  <c r="F4519" i="8"/>
  <c r="G4519" i="8"/>
  <c r="H4519" i="8"/>
  <c r="F4520" i="8"/>
  <c r="G4520" i="8"/>
  <c r="H4520" i="8"/>
  <c r="F4521" i="8"/>
  <c r="G4521" i="8"/>
  <c r="H4521" i="8"/>
  <c r="F4522" i="8"/>
  <c r="G4522" i="8"/>
  <c r="H4522" i="8"/>
  <c r="F4523" i="8"/>
  <c r="G4523" i="8"/>
  <c r="H4523" i="8"/>
  <c r="F4524" i="8"/>
  <c r="G4524" i="8"/>
  <c r="H4524" i="8"/>
  <c r="F4525" i="8"/>
  <c r="G4525" i="8"/>
  <c r="H4525" i="8"/>
  <c r="F4526" i="8"/>
  <c r="G4526" i="8"/>
  <c r="H4526" i="8"/>
  <c r="F4527" i="8"/>
  <c r="G4527" i="8"/>
  <c r="H4527" i="8"/>
  <c r="F4528" i="8"/>
  <c r="G4528" i="8"/>
  <c r="H4528" i="8"/>
  <c r="F4529" i="8"/>
  <c r="G4529" i="8"/>
  <c r="H4529" i="8"/>
  <c r="F4530" i="8"/>
  <c r="G4530" i="8"/>
  <c r="H4530" i="8"/>
  <c r="F4531" i="8"/>
  <c r="G4531" i="8"/>
  <c r="H4531" i="8"/>
  <c r="F4532" i="8"/>
  <c r="G4532" i="8"/>
  <c r="H4532" i="8"/>
  <c r="F4533" i="8"/>
  <c r="G4533" i="8"/>
  <c r="H4533" i="8"/>
  <c r="F4534" i="8"/>
  <c r="G4534" i="8"/>
  <c r="H4534" i="8"/>
  <c r="F4535" i="8"/>
  <c r="G4535" i="8"/>
  <c r="H4535" i="8"/>
  <c r="F4536" i="8"/>
  <c r="G4536" i="8"/>
  <c r="H4536" i="8"/>
  <c r="F4537" i="8"/>
  <c r="G4537" i="8"/>
  <c r="H4537" i="8"/>
  <c r="F4538" i="8"/>
  <c r="G4538" i="8"/>
  <c r="H4538" i="8"/>
  <c r="F4539" i="8"/>
  <c r="G4539" i="8"/>
  <c r="H4539" i="8"/>
  <c r="F4540" i="8"/>
  <c r="G4540" i="8"/>
  <c r="H4540" i="8"/>
  <c r="F4541" i="8"/>
  <c r="G4541" i="8"/>
  <c r="H4541" i="8"/>
  <c r="F4542" i="8"/>
  <c r="G4542" i="8"/>
  <c r="H4542" i="8"/>
  <c r="F4543" i="8"/>
  <c r="G4543" i="8"/>
  <c r="H4543" i="8"/>
  <c r="F4544" i="8"/>
  <c r="G4544" i="8"/>
  <c r="H4544" i="8"/>
  <c r="F4545" i="8"/>
  <c r="G4545" i="8"/>
  <c r="H4545" i="8"/>
  <c r="F4546" i="8"/>
  <c r="G4546" i="8"/>
  <c r="H4546" i="8"/>
  <c r="F4547" i="8"/>
  <c r="G4547" i="8"/>
  <c r="H4547" i="8"/>
  <c r="F4548" i="8"/>
  <c r="G4548" i="8"/>
  <c r="H4548" i="8"/>
  <c r="F4549" i="8"/>
  <c r="G4549" i="8"/>
  <c r="H4549" i="8"/>
  <c r="F4550" i="8"/>
  <c r="G4550" i="8"/>
  <c r="H4550" i="8"/>
  <c r="F4551" i="8"/>
  <c r="G4551" i="8"/>
  <c r="H4551" i="8"/>
  <c r="F4552" i="8"/>
  <c r="G4552" i="8"/>
  <c r="H4552" i="8"/>
  <c r="F4553" i="8"/>
  <c r="G4553" i="8"/>
  <c r="H4553" i="8"/>
  <c r="F4554" i="8"/>
  <c r="G4554" i="8"/>
  <c r="H4554" i="8"/>
  <c r="F4555" i="8"/>
  <c r="G4555" i="8"/>
  <c r="H4555" i="8"/>
  <c r="F4556" i="8"/>
  <c r="G4556" i="8"/>
  <c r="H4556" i="8"/>
  <c r="F4557" i="8"/>
  <c r="G4557" i="8"/>
  <c r="H4557" i="8"/>
  <c r="F4558" i="8"/>
  <c r="G4558" i="8"/>
  <c r="H4558" i="8"/>
  <c r="F4559" i="8"/>
  <c r="G4559" i="8"/>
  <c r="H4559" i="8"/>
  <c r="F4560" i="8"/>
  <c r="G4560" i="8"/>
  <c r="H4560" i="8"/>
  <c r="F4561" i="8"/>
  <c r="G4561" i="8"/>
  <c r="H4561" i="8"/>
  <c r="F4562" i="8"/>
  <c r="G4562" i="8"/>
  <c r="H4562" i="8"/>
  <c r="F4563" i="8"/>
  <c r="G4563" i="8"/>
  <c r="H4563" i="8"/>
  <c r="F4564" i="8"/>
  <c r="G4564" i="8"/>
  <c r="H4564" i="8"/>
  <c r="F4565" i="8"/>
  <c r="G4565" i="8"/>
  <c r="H4565" i="8"/>
  <c r="F4566" i="8"/>
  <c r="G4566" i="8"/>
  <c r="H4566" i="8"/>
  <c r="F4567" i="8"/>
  <c r="G4567" i="8"/>
  <c r="H4567" i="8"/>
  <c r="F4568" i="8"/>
  <c r="G4568" i="8"/>
  <c r="H4568" i="8"/>
  <c r="F4569" i="8"/>
  <c r="G4569" i="8"/>
  <c r="H4569" i="8"/>
  <c r="F4570" i="8"/>
  <c r="G4570" i="8"/>
  <c r="H4570" i="8"/>
  <c r="F4571" i="8"/>
  <c r="G4571" i="8"/>
  <c r="H4571" i="8"/>
  <c r="F4572" i="8"/>
  <c r="G4572" i="8"/>
  <c r="H4572" i="8"/>
  <c r="F4573" i="8"/>
  <c r="G4573" i="8"/>
  <c r="H4573" i="8"/>
  <c r="F4574" i="8"/>
  <c r="G4574" i="8"/>
  <c r="H4574" i="8"/>
  <c r="F4575" i="8"/>
  <c r="G4575" i="8"/>
  <c r="H4575" i="8"/>
  <c r="F4576" i="8"/>
  <c r="G4576" i="8"/>
  <c r="H4576" i="8"/>
  <c r="F4577" i="8"/>
  <c r="G4577" i="8"/>
  <c r="H4577" i="8"/>
  <c r="F4578" i="8"/>
  <c r="G4578" i="8"/>
  <c r="H4578" i="8"/>
  <c r="F4579" i="8"/>
  <c r="G4579" i="8"/>
  <c r="H4579" i="8"/>
  <c r="F4580" i="8"/>
  <c r="G4580" i="8"/>
  <c r="H4580" i="8"/>
  <c r="F4581" i="8"/>
  <c r="G4581" i="8"/>
  <c r="H4581" i="8"/>
  <c r="F4582" i="8"/>
  <c r="G4582" i="8"/>
  <c r="H4582" i="8"/>
  <c r="F4583" i="8"/>
  <c r="G4583" i="8"/>
  <c r="H4583" i="8"/>
  <c r="F4584" i="8"/>
  <c r="G4584" i="8"/>
  <c r="H4584" i="8"/>
  <c r="F4585" i="8"/>
  <c r="G4585" i="8"/>
  <c r="H4585" i="8"/>
  <c r="F4586" i="8"/>
  <c r="G4586" i="8"/>
  <c r="H4586" i="8"/>
  <c r="F4587" i="8"/>
  <c r="G4587" i="8"/>
  <c r="H4587" i="8"/>
  <c r="F4588" i="8"/>
  <c r="G4588" i="8"/>
  <c r="H4588" i="8"/>
  <c r="F4589" i="8"/>
  <c r="G4589" i="8"/>
  <c r="H4589" i="8"/>
  <c r="F4590" i="8"/>
  <c r="G4590" i="8"/>
  <c r="H4590" i="8"/>
  <c r="F4591" i="8"/>
  <c r="G4591" i="8"/>
  <c r="H4591" i="8"/>
  <c r="F4592" i="8"/>
  <c r="G4592" i="8"/>
  <c r="H4592" i="8"/>
  <c r="F4593" i="8"/>
  <c r="G4593" i="8"/>
  <c r="H4593" i="8"/>
  <c r="F4594" i="8"/>
  <c r="G4594" i="8"/>
  <c r="H4594" i="8"/>
  <c r="F4595" i="8"/>
  <c r="G4595" i="8"/>
  <c r="H4595" i="8"/>
  <c r="F4596" i="8"/>
  <c r="G4596" i="8"/>
  <c r="H4596" i="8"/>
  <c r="F4597" i="8"/>
  <c r="G4597" i="8"/>
  <c r="H4597" i="8"/>
  <c r="F4598" i="8"/>
  <c r="G4598" i="8"/>
  <c r="H4598" i="8"/>
  <c r="F4599" i="8"/>
  <c r="G4599" i="8"/>
  <c r="H4599" i="8"/>
  <c r="F4600" i="8"/>
  <c r="G4600" i="8"/>
  <c r="H4600" i="8"/>
  <c r="F4601" i="8"/>
  <c r="G4601" i="8"/>
  <c r="H4601" i="8"/>
  <c r="F4602" i="8"/>
  <c r="G4602" i="8"/>
  <c r="H4602" i="8"/>
  <c r="F4603" i="8"/>
  <c r="G4603" i="8"/>
  <c r="H4603" i="8"/>
  <c r="F4604" i="8"/>
  <c r="G4604" i="8"/>
  <c r="H4604" i="8"/>
  <c r="F4605" i="8"/>
  <c r="G4605" i="8"/>
  <c r="H4605" i="8"/>
  <c r="F4606" i="8"/>
  <c r="G4606" i="8"/>
  <c r="H4606" i="8"/>
  <c r="F4607" i="8"/>
  <c r="G4607" i="8"/>
  <c r="H4607" i="8"/>
  <c r="F4608" i="8"/>
  <c r="G4608" i="8"/>
  <c r="H4608" i="8"/>
  <c r="F4609" i="8"/>
  <c r="G4609" i="8"/>
  <c r="H4609" i="8"/>
  <c r="F4610" i="8"/>
  <c r="G4610" i="8"/>
  <c r="H4610" i="8"/>
  <c r="F4611" i="8"/>
  <c r="G4611" i="8"/>
  <c r="H4611" i="8"/>
  <c r="F4612" i="8"/>
  <c r="G4612" i="8"/>
  <c r="H4612" i="8"/>
  <c r="F4613" i="8"/>
  <c r="G4613" i="8"/>
  <c r="H4613" i="8"/>
  <c r="F4614" i="8"/>
  <c r="G4614" i="8"/>
  <c r="H4614" i="8"/>
  <c r="F4615" i="8"/>
  <c r="G4615" i="8"/>
  <c r="H4615" i="8"/>
  <c r="F4616" i="8"/>
  <c r="G4616" i="8"/>
  <c r="H4616" i="8"/>
  <c r="F4617" i="8"/>
  <c r="G4617" i="8"/>
  <c r="H4617" i="8"/>
  <c r="F4618" i="8"/>
  <c r="G4618" i="8"/>
  <c r="H4618" i="8"/>
  <c r="F4619" i="8"/>
  <c r="G4619" i="8"/>
  <c r="H4619" i="8"/>
  <c r="F4620" i="8"/>
  <c r="G4620" i="8"/>
  <c r="H4620" i="8"/>
  <c r="F4621" i="8"/>
  <c r="G4621" i="8"/>
  <c r="H4621" i="8"/>
  <c r="F4622" i="8"/>
  <c r="G4622" i="8"/>
  <c r="H4622" i="8"/>
  <c r="F4623" i="8"/>
  <c r="G4623" i="8"/>
  <c r="H4623" i="8"/>
  <c r="F4624" i="8"/>
  <c r="G4624" i="8"/>
  <c r="H4624" i="8"/>
  <c r="F4625" i="8"/>
  <c r="G4625" i="8"/>
  <c r="H4625" i="8"/>
  <c r="F4626" i="8"/>
  <c r="G4626" i="8"/>
  <c r="H4626" i="8"/>
  <c r="F4627" i="8"/>
  <c r="G4627" i="8"/>
  <c r="H4627" i="8"/>
  <c r="F4628" i="8"/>
  <c r="G4628" i="8"/>
  <c r="H4628" i="8"/>
  <c r="F4629" i="8"/>
  <c r="G4629" i="8"/>
  <c r="H4629" i="8"/>
  <c r="F4630" i="8"/>
  <c r="G4630" i="8"/>
  <c r="H4630" i="8"/>
  <c r="F4631" i="8"/>
  <c r="G4631" i="8"/>
  <c r="H4631" i="8"/>
  <c r="F4632" i="8"/>
  <c r="G4632" i="8"/>
  <c r="H4632" i="8"/>
  <c r="F4633" i="8"/>
  <c r="G4633" i="8"/>
  <c r="H4633" i="8"/>
  <c r="F4634" i="8"/>
  <c r="G4634" i="8"/>
  <c r="H4634" i="8"/>
  <c r="F4635" i="8"/>
  <c r="G4635" i="8"/>
  <c r="H4635" i="8"/>
  <c r="F4636" i="8"/>
  <c r="G4636" i="8"/>
  <c r="H4636" i="8"/>
  <c r="F4637" i="8"/>
  <c r="G4637" i="8"/>
  <c r="H4637" i="8"/>
  <c r="F4638" i="8"/>
  <c r="G4638" i="8"/>
  <c r="H4638" i="8"/>
  <c r="F4639" i="8"/>
  <c r="G4639" i="8"/>
  <c r="H4639" i="8"/>
  <c r="F4640" i="8"/>
  <c r="G4640" i="8"/>
  <c r="H4640" i="8"/>
  <c r="F4641" i="8"/>
  <c r="G4641" i="8"/>
  <c r="H4641" i="8"/>
  <c r="F4642" i="8"/>
  <c r="G4642" i="8"/>
  <c r="H4642" i="8"/>
  <c r="F4643" i="8"/>
  <c r="G4643" i="8"/>
  <c r="H4643" i="8"/>
  <c r="F4644" i="8"/>
  <c r="G4644" i="8"/>
  <c r="H4644" i="8"/>
  <c r="F4645" i="8"/>
  <c r="G4645" i="8"/>
  <c r="H4645" i="8"/>
  <c r="F4646" i="8"/>
  <c r="G4646" i="8"/>
  <c r="H4646" i="8"/>
  <c r="F4647" i="8"/>
  <c r="G4647" i="8"/>
  <c r="H4647" i="8"/>
  <c r="F4648" i="8"/>
  <c r="G4648" i="8"/>
  <c r="H4648" i="8"/>
  <c r="F4649" i="8"/>
  <c r="G4649" i="8"/>
  <c r="H4649" i="8"/>
  <c r="F4650" i="8"/>
  <c r="G4650" i="8"/>
  <c r="H4650" i="8"/>
  <c r="F4651" i="8"/>
  <c r="G4651" i="8"/>
  <c r="H4651" i="8"/>
  <c r="F4652" i="8"/>
  <c r="G4652" i="8"/>
  <c r="H4652" i="8"/>
  <c r="F4653" i="8"/>
  <c r="G4653" i="8"/>
  <c r="H4653" i="8"/>
  <c r="F4654" i="8"/>
  <c r="G4654" i="8"/>
  <c r="H4654" i="8"/>
  <c r="F4655" i="8"/>
  <c r="G4655" i="8"/>
  <c r="H4655" i="8"/>
  <c r="F4656" i="8"/>
  <c r="G4656" i="8"/>
  <c r="H4656" i="8"/>
  <c r="F4657" i="8"/>
  <c r="G4657" i="8"/>
  <c r="H4657" i="8"/>
  <c r="F4658" i="8"/>
  <c r="G4658" i="8"/>
  <c r="H4658" i="8"/>
  <c r="F4659" i="8"/>
  <c r="G4659" i="8"/>
  <c r="H4659" i="8"/>
  <c r="F4660" i="8"/>
  <c r="G4660" i="8"/>
  <c r="H4660" i="8"/>
  <c r="F4661" i="8"/>
  <c r="G4661" i="8"/>
  <c r="H4661" i="8"/>
  <c r="F4662" i="8"/>
  <c r="G4662" i="8"/>
  <c r="H4662" i="8"/>
  <c r="F4663" i="8"/>
  <c r="G4663" i="8"/>
  <c r="H4663" i="8"/>
  <c r="F4664" i="8"/>
  <c r="G4664" i="8"/>
  <c r="H4664" i="8"/>
  <c r="F4665" i="8"/>
  <c r="G4665" i="8"/>
  <c r="H4665" i="8"/>
  <c r="F4666" i="8"/>
  <c r="G4666" i="8"/>
  <c r="H4666" i="8"/>
  <c r="F4667" i="8"/>
  <c r="G4667" i="8"/>
  <c r="H4667" i="8"/>
  <c r="F4668" i="8"/>
  <c r="G4668" i="8"/>
  <c r="H4668" i="8"/>
  <c r="F4669" i="8"/>
  <c r="G4669" i="8"/>
  <c r="H4669" i="8"/>
  <c r="F4670" i="8"/>
  <c r="G4670" i="8"/>
  <c r="H4670" i="8"/>
  <c r="F4671" i="8"/>
  <c r="G4671" i="8"/>
  <c r="H4671" i="8"/>
  <c r="F4672" i="8"/>
  <c r="G4672" i="8"/>
  <c r="H4672" i="8"/>
  <c r="F4673" i="8"/>
  <c r="G4673" i="8"/>
  <c r="H4673" i="8"/>
  <c r="F4674" i="8"/>
  <c r="G4674" i="8"/>
  <c r="H4674" i="8"/>
  <c r="F4675" i="8"/>
  <c r="G4675" i="8"/>
  <c r="H4675" i="8"/>
  <c r="F4676" i="8"/>
  <c r="G4676" i="8"/>
  <c r="H4676" i="8"/>
  <c r="F4677" i="8"/>
  <c r="G4677" i="8"/>
  <c r="H4677" i="8"/>
  <c r="F4678" i="8"/>
  <c r="G4678" i="8"/>
  <c r="H4678" i="8"/>
  <c r="F4679" i="8"/>
  <c r="G4679" i="8"/>
  <c r="H4679" i="8"/>
  <c r="F4680" i="8"/>
  <c r="G4680" i="8"/>
  <c r="H4680" i="8"/>
  <c r="F4681" i="8"/>
  <c r="G4681" i="8"/>
  <c r="H4681" i="8"/>
  <c r="F4682" i="8"/>
  <c r="G4682" i="8"/>
  <c r="H4682" i="8"/>
  <c r="F4683" i="8"/>
  <c r="G4683" i="8"/>
  <c r="H4683" i="8"/>
  <c r="F4684" i="8"/>
  <c r="G4684" i="8"/>
  <c r="H4684" i="8"/>
  <c r="F4685" i="8"/>
  <c r="G4685" i="8"/>
  <c r="H4685" i="8"/>
  <c r="F4686" i="8"/>
  <c r="G4686" i="8"/>
  <c r="H4686" i="8"/>
  <c r="F4687" i="8"/>
  <c r="G4687" i="8"/>
  <c r="H4687" i="8"/>
  <c r="F4688" i="8"/>
  <c r="G4688" i="8"/>
  <c r="H4688" i="8"/>
  <c r="F4689" i="8"/>
  <c r="G4689" i="8"/>
  <c r="H4689" i="8"/>
  <c r="F4690" i="8"/>
  <c r="G4690" i="8"/>
  <c r="H4690" i="8"/>
  <c r="F4691" i="8"/>
  <c r="G4691" i="8"/>
  <c r="H4691" i="8"/>
  <c r="F4692" i="8"/>
  <c r="G4692" i="8"/>
  <c r="H4692" i="8"/>
  <c r="F4693" i="8"/>
  <c r="G4693" i="8"/>
  <c r="H4693" i="8"/>
  <c r="F4694" i="8"/>
  <c r="G4694" i="8"/>
  <c r="H4694" i="8"/>
  <c r="F4695" i="8"/>
  <c r="G4695" i="8"/>
  <c r="H4695" i="8"/>
  <c r="F4696" i="8"/>
  <c r="G4696" i="8"/>
  <c r="H4696" i="8"/>
  <c r="F4697" i="8"/>
  <c r="G4697" i="8"/>
  <c r="H4697" i="8"/>
  <c r="F4698" i="8"/>
  <c r="G4698" i="8"/>
  <c r="H4698" i="8"/>
  <c r="F4699" i="8"/>
  <c r="G4699" i="8"/>
  <c r="H4699" i="8"/>
  <c r="F4700" i="8"/>
  <c r="G4700" i="8"/>
  <c r="H4700" i="8"/>
  <c r="F4701" i="8"/>
  <c r="G4701" i="8"/>
  <c r="H4701" i="8"/>
  <c r="F4702" i="8"/>
  <c r="G4702" i="8"/>
  <c r="H4702" i="8"/>
  <c r="F4703" i="8"/>
  <c r="G4703" i="8"/>
  <c r="H4703" i="8"/>
  <c r="F4704" i="8"/>
  <c r="G4704" i="8"/>
  <c r="H4704" i="8"/>
  <c r="F4705" i="8"/>
  <c r="G4705" i="8"/>
  <c r="H4705" i="8"/>
  <c r="F4706" i="8"/>
  <c r="G4706" i="8"/>
  <c r="H4706" i="8"/>
  <c r="F4707" i="8"/>
  <c r="G4707" i="8"/>
  <c r="H4707" i="8"/>
  <c r="F4708" i="8"/>
  <c r="G4708" i="8"/>
  <c r="H4708" i="8"/>
  <c r="F4709" i="8"/>
  <c r="G4709" i="8"/>
  <c r="H4709" i="8"/>
  <c r="F4710" i="8"/>
  <c r="G4710" i="8"/>
  <c r="H4710" i="8"/>
  <c r="F4711" i="8"/>
  <c r="G4711" i="8"/>
  <c r="H4711" i="8"/>
  <c r="F4712" i="8"/>
  <c r="G4712" i="8"/>
  <c r="H4712" i="8"/>
  <c r="F4713" i="8"/>
  <c r="G4713" i="8"/>
  <c r="H4713" i="8"/>
  <c r="F4714" i="8"/>
  <c r="G4714" i="8"/>
  <c r="H4714" i="8"/>
  <c r="F4715" i="8"/>
  <c r="G4715" i="8"/>
  <c r="H4715" i="8"/>
  <c r="F4716" i="8"/>
  <c r="G4716" i="8"/>
  <c r="H4716" i="8"/>
  <c r="F4717" i="8"/>
  <c r="G4717" i="8"/>
  <c r="H4717" i="8"/>
  <c r="F4718" i="8"/>
  <c r="G4718" i="8"/>
  <c r="H4718" i="8"/>
  <c r="F4719" i="8"/>
  <c r="G4719" i="8"/>
  <c r="H4719" i="8"/>
  <c r="F4720" i="8"/>
  <c r="G4720" i="8"/>
  <c r="H4720" i="8"/>
  <c r="F4721" i="8"/>
  <c r="G4721" i="8"/>
  <c r="H4721" i="8"/>
  <c r="F4722" i="8"/>
  <c r="G4722" i="8"/>
  <c r="H4722" i="8"/>
  <c r="F4723" i="8"/>
  <c r="G4723" i="8"/>
  <c r="H4723" i="8"/>
  <c r="F4724" i="8"/>
  <c r="G4724" i="8"/>
  <c r="H4724" i="8"/>
  <c r="F4725" i="8"/>
  <c r="G4725" i="8"/>
  <c r="H4725" i="8"/>
  <c r="F4726" i="8"/>
  <c r="G4726" i="8"/>
  <c r="H4726" i="8"/>
  <c r="F4727" i="8"/>
  <c r="G4727" i="8"/>
  <c r="H4727" i="8"/>
  <c r="F4728" i="8"/>
  <c r="G4728" i="8"/>
  <c r="H4728" i="8"/>
  <c r="F4729" i="8"/>
  <c r="G4729" i="8"/>
  <c r="H4729" i="8"/>
  <c r="F4730" i="8"/>
  <c r="G4730" i="8"/>
  <c r="H4730" i="8"/>
  <c r="F4731" i="8"/>
  <c r="G4731" i="8"/>
  <c r="H4731" i="8"/>
  <c r="F4732" i="8"/>
  <c r="G4732" i="8"/>
  <c r="H4732" i="8"/>
  <c r="F4733" i="8"/>
  <c r="G4733" i="8"/>
  <c r="H4733" i="8"/>
  <c r="F4734" i="8"/>
  <c r="G4734" i="8"/>
  <c r="H4734" i="8"/>
  <c r="F4735" i="8"/>
  <c r="G4735" i="8"/>
  <c r="H4735" i="8"/>
  <c r="F4736" i="8"/>
  <c r="G4736" i="8"/>
  <c r="H4736" i="8"/>
  <c r="F4737" i="8"/>
  <c r="G4737" i="8"/>
  <c r="H4737" i="8"/>
  <c r="F4738" i="8"/>
  <c r="G4738" i="8"/>
  <c r="H4738" i="8"/>
  <c r="F4739" i="8"/>
  <c r="G4739" i="8"/>
  <c r="H4739" i="8"/>
  <c r="F4740" i="8"/>
  <c r="G4740" i="8"/>
  <c r="H4740" i="8"/>
  <c r="F4741" i="8"/>
  <c r="G4741" i="8"/>
  <c r="H4741" i="8"/>
  <c r="F4742" i="8"/>
  <c r="G4742" i="8"/>
  <c r="H4742" i="8"/>
  <c r="F4743" i="8"/>
  <c r="G4743" i="8"/>
  <c r="H4743" i="8"/>
  <c r="F4744" i="8"/>
  <c r="G4744" i="8"/>
  <c r="H4744" i="8"/>
  <c r="F4745" i="8"/>
  <c r="G4745" i="8"/>
  <c r="H4745" i="8"/>
  <c r="F4746" i="8"/>
  <c r="G4746" i="8"/>
  <c r="H4746" i="8"/>
  <c r="F4747" i="8"/>
  <c r="G4747" i="8"/>
  <c r="H4747" i="8"/>
  <c r="F4748" i="8"/>
  <c r="G4748" i="8"/>
  <c r="H4748" i="8"/>
  <c r="F4749" i="8"/>
  <c r="G4749" i="8"/>
  <c r="H4749" i="8"/>
  <c r="F4750" i="8"/>
  <c r="G4750" i="8"/>
  <c r="H4750" i="8"/>
  <c r="F4751" i="8"/>
  <c r="G4751" i="8"/>
  <c r="H4751" i="8"/>
  <c r="F4752" i="8"/>
  <c r="G4752" i="8"/>
  <c r="H4752" i="8"/>
  <c r="F4753" i="8"/>
  <c r="G4753" i="8"/>
  <c r="H4753" i="8"/>
  <c r="F4754" i="8"/>
  <c r="G4754" i="8"/>
  <c r="H4754" i="8"/>
  <c r="F4755" i="8"/>
  <c r="G4755" i="8"/>
  <c r="H4755" i="8"/>
  <c r="F4756" i="8"/>
  <c r="G4756" i="8"/>
  <c r="H4756" i="8"/>
  <c r="F4757" i="8"/>
  <c r="G4757" i="8"/>
  <c r="H4757" i="8"/>
  <c r="F4758" i="8"/>
  <c r="G4758" i="8"/>
  <c r="H4758" i="8"/>
  <c r="F4759" i="8"/>
  <c r="G4759" i="8"/>
  <c r="H4759" i="8"/>
  <c r="F4760" i="8"/>
  <c r="G4760" i="8"/>
  <c r="H4760" i="8"/>
  <c r="F4761" i="8"/>
  <c r="G4761" i="8"/>
  <c r="H4761" i="8"/>
  <c r="F4762" i="8"/>
  <c r="G4762" i="8"/>
  <c r="H4762" i="8"/>
  <c r="F4763" i="8"/>
  <c r="G4763" i="8"/>
  <c r="H4763" i="8"/>
  <c r="F4764" i="8"/>
  <c r="G4764" i="8"/>
  <c r="H4764" i="8"/>
  <c r="F4765" i="8"/>
  <c r="G4765" i="8"/>
  <c r="H4765" i="8"/>
  <c r="F4766" i="8"/>
  <c r="G4766" i="8"/>
  <c r="H4766" i="8"/>
  <c r="F4767" i="8"/>
  <c r="G4767" i="8"/>
  <c r="H4767" i="8"/>
  <c r="F4768" i="8"/>
  <c r="G4768" i="8"/>
  <c r="H4768" i="8"/>
  <c r="F4769" i="8"/>
  <c r="G4769" i="8"/>
  <c r="H4769" i="8"/>
  <c r="F4770" i="8"/>
  <c r="G4770" i="8"/>
  <c r="H4770" i="8"/>
  <c r="F4771" i="8"/>
  <c r="G4771" i="8"/>
  <c r="H4771" i="8"/>
  <c r="F4772" i="8"/>
  <c r="G4772" i="8"/>
  <c r="H4772" i="8"/>
  <c r="F4773" i="8"/>
  <c r="G4773" i="8"/>
  <c r="H4773" i="8"/>
  <c r="F4774" i="8"/>
  <c r="G4774" i="8"/>
  <c r="H4774" i="8"/>
  <c r="F4775" i="8"/>
  <c r="G4775" i="8"/>
  <c r="H4775" i="8"/>
  <c r="F4776" i="8"/>
  <c r="G4776" i="8"/>
  <c r="H4776" i="8"/>
  <c r="F4777" i="8"/>
  <c r="G4777" i="8"/>
  <c r="H4777" i="8"/>
  <c r="F4778" i="8"/>
  <c r="G4778" i="8"/>
  <c r="H4778" i="8"/>
  <c r="F4779" i="8"/>
  <c r="G4779" i="8"/>
  <c r="H4779" i="8"/>
  <c r="F4780" i="8"/>
  <c r="G4780" i="8"/>
  <c r="H4780" i="8"/>
  <c r="F4781" i="8"/>
  <c r="G4781" i="8"/>
  <c r="H4781" i="8"/>
  <c r="F4782" i="8"/>
  <c r="G4782" i="8"/>
  <c r="H4782" i="8"/>
  <c r="F4783" i="8"/>
  <c r="G4783" i="8"/>
  <c r="H4783" i="8"/>
  <c r="F4784" i="8"/>
  <c r="G4784" i="8"/>
  <c r="H4784" i="8"/>
  <c r="F4785" i="8"/>
  <c r="G4785" i="8"/>
  <c r="H4785" i="8"/>
  <c r="F4786" i="8"/>
  <c r="G4786" i="8"/>
  <c r="H4786" i="8"/>
  <c r="F4787" i="8"/>
  <c r="G4787" i="8"/>
  <c r="H4787" i="8"/>
  <c r="F4788" i="8"/>
  <c r="G4788" i="8"/>
  <c r="H4788" i="8"/>
  <c r="F4789" i="8"/>
  <c r="G4789" i="8"/>
  <c r="H4789" i="8"/>
  <c r="F4790" i="8"/>
  <c r="G4790" i="8"/>
  <c r="H4790" i="8"/>
  <c r="F4791" i="8"/>
  <c r="G4791" i="8"/>
  <c r="H4791" i="8"/>
  <c r="F4792" i="8"/>
  <c r="G4792" i="8"/>
  <c r="H4792" i="8"/>
  <c r="F4793" i="8"/>
  <c r="G4793" i="8"/>
  <c r="H4793" i="8"/>
  <c r="F4794" i="8"/>
  <c r="G4794" i="8"/>
  <c r="H4794" i="8"/>
  <c r="F4795" i="8"/>
  <c r="G4795" i="8"/>
  <c r="H4795" i="8"/>
  <c r="F4796" i="8"/>
  <c r="G4796" i="8"/>
  <c r="H4796" i="8"/>
  <c r="F4797" i="8"/>
  <c r="G4797" i="8"/>
  <c r="H4797" i="8"/>
  <c r="F4798" i="8"/>
  <c r="G4798" i="8"/>
  <c r="H4798" i="8"/>
  <c r="F4799" i="8"/>
  <c r="G4799" i="8"/>
  <c r="H4799" i="8"/>
  <c r="F4800" i="8"/>
  <c r="G4800" i="8"/>
  <c r="H4800" i="8"/>
  <c r="F4801" i="8"/>
  <c r="G4801" i="8"/>
  <c r="H4801" i="8"/>
  <c r="F4802" i="8"/>
  <c r="G4802" i="8"/>
  <c r="H4802" i="8"/>
  <c r="F4803" i="8"/>
  <c r="G4803" i="8"/>
  <c r="H4803" i="8"/>
  <c r="F4804" i="8"/>
  <c r="G4804" i="8"/>
  <c r="H4804" i="8"/>
  <c r="F4805" i="8"/>
  <c r="G4805" i="8"/>
  <c r="H4805" i="8"/>
  <c r="F4806" i="8"/>
  <c r="G4806" i="8"/>
  <c r="H4806" i="8"/>
  <c r="F4807" i="8"/>
  <c r="G4807" i="8"/>
  <c r="H4807" i="8"/>
  <c r="F4808" i="8"/>
  <c r="G4808" i="8"/>
  <c r="H4808" i="8"/>
  <c r="F4809" i="8"/>
  <c r="G4809" i="8"/>
  <c r="H4809" i="8"/>
  <c r="F4810" i="8"/>
  <c r="G4810" i="8"/>
  <c r="H4810" i="8"/>
  <c r="F4811" i="8"/>
  <c r="G4811" i="8"/>
  <c r="H4811" i="8"/>
  <c r="F4812" i="8"/>
  <c r="G4812" i="8"/>
  <c r="H4812" i="8"/>
  <c r="F4813" i="8"/>
  <c r="G4813" i="8"/>
  <c r="H4813" i="8"/>
  <c r="F4814" i="8"/>
  <c r="G4814" i="8"/>
  <c r="H4814" i="8"/>
  <c r="F4815" i="8"/>
  <c r="G4815" i="8"/>
  <c r="H4815" i="8"/>
  <c r="F4816" i="8"/>
  <c r="G4816" i="8"/>
  <c r="H4816" i="8"/>
  <c r="F4817" i="8"/>
  <c r="G4817" i="8"/>
  <c r="H4817" i="8"/>
  <c r="F4818" i="8"/>
  <c r="G4818" i="8"/>
  <c r="H4818" i="8"/>
  <c r="F4819" i="8"/>
  <c r="G4819" i="8"/>
  <c r="H4819" i="8"/>
  <c r="F4820" i="8"/>
  <c r="G4820" i="8"/>
  <c r="H4820" i="8"/>
  <c r="F4821" i="8"/>
  <c r="G4821" i="8"/>
  <c r="H4821" i="8"/>
  <c r="F4822" i="8"/>
  <c r="G4822" i="8"/>
  <c r="H4822" i="8"/>
  <c r="F4823" i="8"/>
  <c r="G4823" i="8"/>
  <c r="H4823" i="8"/>
  <c r="F4824" i="8"/>
  <c r="G4824" i="8"/>
  <c r="H4824" i="8"/>
  <c r="F4825" i="8"/>
  <c r="G4825" i="8"/>
  <c r="H4825" i="8"/>
  <c r="F4826" i="8"/>
  <c r="G4826" i="8"/>
  <c r="H4826" i="8"/>
  <c r="F4827" i="8"/>
  <c r="G4827" i="8"/>
  <c r="H4827" i="8"/>
  <c r="F4828" i="8"/>
  <c r="G4828" i="8"/>
  <c r="H4828" i="8"/>
  <c r="F4829" i="8"/>
  <c r="G4829" i="8"/>
  <c r="H4829" i="8"/>
  <c r="F4830" i="8"/>
  <c r="G4830" i="8"/>
  <c r="H4830" i="8"/>
  <c r="F4831" i="8"/>
  <c r="G4831" i="8"/>
  <c r="H4831" i="8"/>
  <c r="F4832" i="8"/>
  <c r="G4832" i="8"/>
  <c r="H4832" i="8"/>
  <c r="F4833" i="8"/>
  <c r="G4833" i="8"/>
  <c r="H4833" i="8"/>
  <c r="F4834" i="8"/>
  <c r="G4834" i="8"/>
  <c r="H4834" i="8"/>
  <c r="F4835" i="8"/>
  <c r="G4835" i="8"/>
  <c r="H4835" i="8"/>
  <c r="F4836" i="8"/>
  <c r="G4836" i="8"/>
  <c r="H4836" i="8"/>
  <c r="F4837" i="8"/>
  <c r="G4837" i="8"/>
  <c r="H4837" i="8"/>
  <c r="F4838" i="8"/>
  <c r="G4838" i="8"/>
  <c r="H4838" i="8"/>
  <c r="F4839" i="8"/>
  <c r="G4839" i="8"/>
  <c r="H4839" i="8"/>
  <c r="F4840" i="8"/>
  <c r="G4840" i="8"/>
  <c r="H4840" i="8"/>
  <c r="F4841" i="8"/>
  <c r="G4841" i="8"/>
  <c r="H4841" i="8"/>
  <c r="F4842" i="8"/>
  <c r="G4842" i="8"/>
  <c r="H4842" i="8"/>
  <c r="F4843" i="8"/>
  <c r="G4843" i="8"/>
  <c r="H4843" i="8"/>
  <c r="F4844" i="8"/>
  <c r="G4844" i="8"/>
  <c r="H4844" i="8"/>
  <c r="F4845" i="8"/>
  <c r="G4845" i="8"/>
  <c r="H4845" i="8"/>
  <c r="F4846" i="8"/>
  <c r="G4846" i="8"/>
  <c r="H4846" i="8"/>
  <c r="F4847" i="8"/>
  <c r="G4847" i="8"/>
  <c r="H4847" i="8"/>
  <c r="F4848" i="8"/>
  <c r="G4848" i="8"/>
  <c r="H4848" i="8"/>
  <c r="F4849" i="8"/>
  <c r="G4849" i="8"/>
  <c r="H4849" i="8"/>
  <c r="F4850" i="8"/>
  <c r="G4850" i="8"/>
  <c r="H4850" i="8"/>
  <c r="F4851" i="8"/>
  <c r="G4851" i="8"/>
  <c r="H4851" i="8"/>
  <c r="F4852" i="8"/>
  <c r="G4852" i="8"/>
  <c r="H4852" i="8"/>
  <c r="F4853" i="8"/>
  <c r="G4853" i="8"/>
  <c r="H4853" i="8"/>
  <c r="F4854" i="8"/>
  <c r="G4854" i="8"/>
  <c r="H4854" i="8"/>
  <c r="F4855" i="8"/>
  <c r="G4855" i="8"/>
  <c r="H4855" i="8"/>
  <c r="F4856" i="8"/>
  <c r="G4856" i="8"/>
  <c r="H4856" i="8"/>
  <c r="F4857" i="8"/>
  <c r="G4857" i="8"/>
  <c r="H4857" i="8"/>
  <c r="F4858" i="8"/>
  <c r="G4858" i="8"/>
  <c r="H4858" i="8"/>
  <c r="F4859" i="8"/>
  <c r="G4859" i="8"/>
  <c r="H4859" i="8"/>
  <c r="F4860" i="8"/>
  <c r="G4860" i="8"/>
  <c r="H4860" i="8"/>
  <c r="F4861" i="8"/>
  <c r="G4861" i="8"/>
  <c r="H4861" i="8"/>
  <c r="F4862" i="8"/>
  <c r="G4862" i="8"/>
  <c r="H4862" i="8"/>
  <c r="F4863" i="8"/>
  <c r="G4863" i="8"/>
  <c r="H4863" i="8"/>
  <c r="F4864" i="8"/>
  <c r="G4864" i="8"/>
  <c r="H4864" i="8"/>
  <c r="F4865" i="8"/>
  <c r="G4865" i="8"/>
  <c r="H4865" i="8"/>
  <c r="F4866" i="8"/>
  <c r="G4866" i="8"/>
  <c r="H4866" i="8"/>
  <c r="F4867" i="8"/>
  <c r="G4867" i="8"/>
  <c r="H4867" i="8"/>
  <c r="F4868" i="8"/>
  <c r="G4868" i="8"/>
  <c r="H4868" i="8"/>
  <c r="F4869" i="8"/>
  <c r="G4869" i="8"/>
  <c r="H4869" i="8"/>
  <c r="F4870" i="8"/>
  <c r="G4870" i="8"/>
  <c r="H4870" i="8"/>
  <c r="F4871" i="8"/>
  <c r="G4871" i="8"/>
  <c r="H4871" i="8"/>
  <c r="F4872" i="8"/>
  <c r="G4872" i="8"/>
  <c r="H4872" i="8"/>
  <c r="F4873" i="8"/>
  <c r="G4873" i="8"/>
  <c r="H4873" i="8"/>
  <c r="F4874" i="8"/>
  <c r="G4874" i="8"/>
  <c r="H4874" i="8"/>
  <c r="F4875" i="8"/>
  <c r="G4875" i="8"/>
  <c r="H4875" i="8"/>
  <c r="F4876" i="8"/>
  <c r="G4876" i="8"/>
  <c r="H4876" i="8"/>
  <c r="F4877" i="8"/>
  <c r="G4877" i="8"/>
  <c r="H4877" i="8"/>
  <c r="F4878" i="8"/>
  <c r="G4878" i="8"/>
  <c r="H4878" i="8"/>
  <c r="F4879" i="8"/>
  <c r="G4879" i="8"/>
  <c r="H4879" i="8"/>
  <c r="F4880" i="8"/>
  <c r="G4880" i="8"/>
  <c r="H4880" i="8"/>
  <c r="F4881" i="8"/>
  <c r="G4881" i="8"/>
  <c r="H4881" i="8"/>
  <c r="F4882" i="8"/>
  <c r="G4882" i="8"/>
  <c r="H4882" i="8"/>
  <c r="F4883" i="8"/>
  <c r="G4883" i="8"/>
  <c r="H4883" i="8"/>
  <c r="F4884" i="8"/>
  <c r="G4884" i="8"/>
  <c r="H4884" i="8"/>
  <c r="F4885" i="8"/>
  <c r="G4885" i="8"/>
  <c r="H4885" i="8"/>
  <c r="F4886" i="8"/>
  <c r="G4886" i="8"/>
  <c r="H4886" i="8"/>
  <c r="F4887" i="8"/>
  <c r="G4887" i="8"/>
  <c r="H4887" i="8"/>
  <c r="F4888" i="8"/>
  <c r="G4888" i="8"/>
  <c r="H4888" i="8"/>
  <c r="F4889" i="8"/>
  <c r="G4889" i="8"/>
  <c r="H4889" i="8"/>
  <c r="F4890" i="8"/>
  <c r="G4890" i="8"/>
  <c r="H4890" i="8"/>
  <c r="F4891" i="8"/>
  <c r="G4891" i="8"/>
  <c r="H4891" i="8"/>
  <c r="F4892" i="8"/>
  <c r="G4892" i="8"/>
  <c r="H4892" i="8"/>
  <c r="F4893" i="8"/>
  <c r="G4893" i="8"/>
  <c r="H4893" i="8"/>
  <c r="F4894" i="8"/>
  <c r="G4894" i="8"/>
  <c r="H4894" i="8"/>
  <c r="F4895" i="8"/>
  <c r="G4895" i="8"/>
  <c r="H4895" i="8"/>
  <c r="F4896" i="8"/>
  <c r="G4896" i="8"/>
  <c r="H4896" i="8"/>
  <c r="F4897" i="8"/>
  <c r="G4897" i="8"/>
  <c r="H4897" i="8"/>
  <c r="F4898" i="8"/>
  <c r="G4898" i="8"/>
  <c r="H4898" i="8"/>
  <c r="F4899" i="8"/>
  <c r="G4899" i="8"/>
  <c r="H4899" i="8"/>
  <c r="F4900" i="8"/>
  <c r="G4900" i="8"/>
  <c r="H4900" i="8"/>
  <c r="F4901" i="8"/>
  <c r="G4901" i="8"/>
  <c r="H4901" i="8"/>
  <c r="F4902" i="8"/>
  <c r="G4902" i="8"/>
  <c r="H4902" i="8"/>
  <c r="F4903" i="8"/>
  <c r="G4903" i="8"/>
  <c r="H4903" i="8"/>
  <c r="F4904" i="8"/>
  <c r="G4904" i="8"/>
  <c r="H4904" i="8"/>
  <c r="F4905" i="8"/>
  <c r="G4905" i="8"/>
  <c r="H4905" i="8"/>
  <c r="F4906" i="8"/>
  <c r="G4906" i="8"/>
  <c r="H4906" i="8"/>
  <c r="F4907" i="8"/>
  <c r="G4907" i="8"/>
  <c r="H4907" i="8"/>
  <c r="F4908" i="8"/>
  <c r="G4908" i="8"/>
  <c r="H4908" i="8"/>
  <c r="F4909" i="8"/>
  <c r="G4909" i="8"/>
  <c r="H4909" i="8"/>
  <c r="F4910" i="8"/>
  <c r="G4910" i="8"/>
  <c r="H4910" i="8"/>
  <c r="F4911" i="8"/>
  <c r="G4911" i="8"/>
  <c r="H4911" i="8"/>
  <c r="F4912" i="8"/>
  <c r="G4912" i="8"/>
  <c r="H4912" i="8"/>
  <c r="F4913" i="8"/>
  <c r="G4913" i="8"/>
  <c r="H4913" i="8"/>
  <c r="F4914" i="8"/>
  <c r="G4914" i="8"/>
  <c r="H4914" i="8"/>
  <c r="F4915" i="8"/>
  <c r="G4915" i="8"/>
  <c r="H4915" i="8"/>
  <c r="F4916" i="8"/>
  <c r="G4916" i="8"/>
  <c r="H4916" i="8"/>
  <c r="F4917" i="8"/>
  <c r="G4917" i="8"/>
  <c r="H4917" i="8"/>
  <c r="F4918" i="8"/>
  <c r="G4918" i="8"/>
  <c r="H4918" i="8"/>
  <c r="F4919" i="8"/>
  <c r="G4919" i="8"/>
  <c r="H4919" i="8"/>
  <c r="F4920" i="8"/>
  <c r="G4920" i="8"/>
  <c r="H4920" i="8"/>
  <c r="F4921" i="8"/>
  <c r="G4921" i="8"/>
  <c r="H4921" i="8"/>
  <c r="F4922" i="8"/>
  <c r="G4922" i="8"/>
  <c r="H4922" i="8"/>
  <c r="F4923" i="8"/>
  <c r="G4923" i="8"/>
  <c r="H4923" i="8"/>
  <c r="F4924" i="8"/>
  <c r="G4924" i="8"/>
  <c r="H4924" i="8"/>
  <c r="F4925" i="8"/>
  <c r="G4925" i="8"/>
  <c r="H4925" i="8"/>
  <c r="F4926" i="8"/>
  <c r="G4926" i="8"/>
  <c r="H4926" i="8"/>
  <c r="F4927" i="8"/>
  <c r="G4927" i="8"/>
  <c r="H4927" i="8"/>
  <c r="F4928" i="8"/>
  <c r="G4928" i="8"/>
  <c r="H4928" i="8"/>
  <c r="F4929" i="8"/>
  <c r="G4929" i="8"/>
  <c r="H4929" i="8"/>
  <c r="F4930" i="8"/>
  <c r="G4930" i="8"/>
  <c r="H4930" i="8"/>
  <c r="F4931" i="8"/>
  <c r="G4931" i="8"/>
  <c r="H4931" i="8"/>
  <c r="F4932" i="8"/>
  <c r="G4932" i="8"/>
  <c r="H4932" i="8"/>
  <c r="F4933" i="8"/>
  <c r="G4933" i="8"/>
  <c r="H4933" i="8"/>
  <c r="F4934" i="8"/>
  <c r="G4934" i="8"/>
  <c r="H4934" i="8"/>
  <c r="F4935" i="8"/>
  <c r="G4935" i="8"/>
  <c r="H4935" i="8"/>
  <c r="F4936" i="8"/>
  <c r="G4936" i="8"/>
  <c r="H4936" i="8"/>
  <c r="F4937" i="8"/>
  <c r="G4937" i="8"/>
  <c r="H4937" i="8"/>
  <c r="F4938" i="8"/>
  <c r="G4938" i="8"/>
  <c r="H4938" i="8"/>
  <c r="F4939" i="8"/>
  <c r="G4939" i="8"/>
  <c r="H4939" i="8"/>
  <c r="F4940" i="8"/>
  <c r="G4940" i="8"/>
  <c r="H4940" i="8"/>
  <c r="F4941" i="8"/>
  <c r="G4941" i="8"/>
  <c r="H4941" i="8"/>
  <c r="F4942" i="8"/>
  <c r="G4942" i="8"/>
  <c r="H4942" i="8"/>
  <c r="F4943" i="8"/>
  <c r="G4943" i="8"/>
  <c r="H4943" i="8"/>
  <c r="F4944" i="8"/>
  <c r="G4944" i="8"/>
  <c r="H4944" i="8"/>
  <c r="F4945" i="8"/>
  <c r="G4945" i="8"/>
  <c r="H4945" i="8"/>
  <c r="F4946" i="8"/>
  <c r="G4946" i="8"/>
  <c r="H4946" i="8"/>
  <c r="F4947" i="8"/>
  <c r="G4947" i="8"/>
  <c r="H4947" i="8"/>
  <c r="F4948" i="8"/>
  <c r="G4948" i="8"/>
  <c r="H4948" i="8"/>
  <c r="F4949" i="8"/>
  <c r="G4949" i="8"/>
  <c r="H4949" i="8"/>
  <c r="F4950" i="8"/>
  <c r="G4950" i="8"/>
  <c r="H4950" i="8"/>
  <c r="F4951" i="8"/>
  <c r="G4951" i="8"/>
  <c r="H4951" i="8"/>
  <c r="F4952" i="8"/>
  <c r="G4952" i="8"/>
  <c r="H4952" i="8"/>
  <c r="F4953" i="8"/>
  <c r="G4953" i="8"/>
  <c r="H4953" i="8"/>
  <c r="F4954" i="8"/>
  <c r="G4954" i="8"/>
  <c r="H4954" i="8"/>
  <c r="F4955" i="8"/>
  <c r="G4955" i="8"/>
  <c r="H4955" i="8"/>
  <c r="F4956" i="8"/>
  <c r="G4956" i="8"/>
  <c r="H4956" i="8"/>
  <c r="F4957" i="8"/>
  <c r="G4957" i="8"/>
  <c r="H4957" i="8"/>
  <c r="F4958" i="8"/>
  <c r="G4958" i="8"/>
  <c r="H4958" i="8"/>
  <c r="F4959" i="8"/>
  <c r="G4959" i="8"/>
  <c r="H4959" i="8"/>
  <c r="F4960" i="8"/>
  <c r="G4960" i="8"/>
  <c r="H4960" i="8"/>
  <c r="F4961" i="8"/>
  <c r="G4961" i="8"/>
  <c r="H4961" i="8"/>
  <c r="F4962" i="8"/>
  <c r="G4962" i="8"/>
  <c r="H4962" i="8"/>
  <c r="F4963" i="8"/>
  <c r="G4963" i="8"/>
  <c r="H4963" i="8"/>
  <c r="F4964" i="8"/>
  <c r="G4964" i="8"/>
  <c r="H4964" i="8"/>
  <c r="F4965" i="8"/>
  <c r="G4965" i="8"/>
  <c r="H4965" i="8"/>
  <c r="F4966" i="8"/>
  <c r="G4966" i="8"/>
  <c r="H4966" i="8"/>
  <c r="F4967" i="8"/>
  <c r="G4967" i="8"/>
  <c r="H4967" i="8"/>
  <c r="F4968" i="8"/>
  <c r="G4968" i="8"/>
  <c r="H4968" i="8"/>
  <c r="F4969" i="8"/>
  <c r="G4969" i="8"/>
  <c r="H4969" i="8"/>
  <c r="F4970" i="8"/>
  <c r="G4970" i="8"/>
  <c r="H4970" i="8"/>
  <c r="F4971" i="8"/>
  <c r="G4971" i="8"/>
  <c r="H4971" i="8"/>
  <c r="F4972" i="8"/>
  <c r="G4972" i="8"/>
  <c r="H4972" i="8"/>
  <c r="F4973" i="8"/>
  <c r="G4973" i="8"/>
  <c r="H4973" i="8"/>
  <c r="F4974" i="8"/>
  <c r="G4974" i="8"/>
  <c r="H4974" i="8"/>
  <c r="F4975" i="8"/>
  <c r="G4975" i="8"/>
  <c r="H4975" i="8"/>
  <c r="F4976" i="8"/>
  <c r="G4976" i="8"/>
  <c r="H4976" i="8"/>
  <c r="F4977" i="8"/>
  <c r="G4977" i="8"/>
  <c r="H4977" i="8"/>
  <c r="F4978" i="8"/>
  <c r="G4978" i="8"/>
  <c r="H4978" i="8"/>
  <c r="F4979" i="8"/>
  <c r="G4979" i="8"/>
  <c r="H4979" i="8"/>
  <c r="F4980" i="8"/>
  <c r="G4980" i="8"/>
  <c r="H4980" i="8"/>
  <c r="F4981" i="8"/>
  <c r="G4981" i="8"/>
  <c r="H4981" i="8"/>
  <c r="F4982" i="8"/>
  <c r="G4982" i="8"/>
  <c r="H4982" i="8"/>
  <c r="F4983" i="8"/>
  <c r="G4983" i="8"/>
  <c r="H4983" i="8"/>
  <c r="F4984" i="8"/>
  <c r="G4984" i="8"/>
  <c r="H4984" i="8"/>
  <c r="F4985" i="8"/>
  <c r="G4985" i="8"/>
  <c r="H4985" i="8"/>
  <c r="F4986" i="8"/>
  <c r="G4986" i="8"/>
  <c r="H4986" i="8"/>
  <c r="F4987" i="8"/>
  <c r="G4987" i="8"/>
  <c r="H4987" i="8"/>
  <c r="F4988" i="8"/>
  <c r="G4988" i="8"/>
  <c r="H4988" i="8"/>
  <c r="F4989" i="8"/>
  <c r="G4989" i="8"/>
  <c r="H4989" i="8"/>
  <c r="F4990" i="8"/>
  <c r="G4990" i="8"/>
  <c r="H4990" i="8"/>
  <c r="F4991" i="8"/>
  <c r="G4991" i="8"/>
  <c r="H4991" i="8"/>
  <c r="F4992" i="8"/>
  <c r="G4992" i="8"/>
  <c r="H4992" i="8"/>
  <c r="F4993" i="8"/>
  <c r="G4993" i="8"/>
  <c r="H4993" i="8"/>
  <c r="F4994" i="8"/>
  <c r="G4994" i="8"/>
  <c r="H4994" i="8"/>
  <c r="F4995" i="8"/>
  <c r="G4995" i="8"/>
  <c r="H4995" i="8"/>
  <c r="F4996" i="8"/>
  <c r="G4996" i="8"/>
  <c r="H4996" i="8"/>
  <c r="F4997" i="8"/>
  <c r="G4997" i="8"/>
  <c r="H4997" i="8"/>
  <c r="F4998" i="8"/>
  <c r="G4998" i="8"/>
  <c r="H4998" i="8"/>
  <c r="F4999" i="8"/>
  <c r="G4999" i="8"/>
  <c r="H4999" i="8"/>
  <c r="F5000" i="8"/>
  <c r="G5000" i="8"/>
  <c r="H5000" i="8"/>
  <c r="F5001" i="8"/>
  <c r="G5001" i="8"/>
  <c r="H5001" i="8"/>
  <c r="F5002" i="8"/>
  <c r="G5002" i="8"/>
  <c r="H5002" i="8"/>
  <c r="F5003" i="8"/>
  <c r="G5003" i="8"/>
  <c r="H5003" i="8"/>
  <c r="H1595" i="8"/>
  <c r="G1595" i="8"/>
  <c r="F1595" i="8"/>
  <c r="B4847" i="22" a="1"/>
  <c r="B4968" i="22" a="1"/>
  <c r="B4769" i="22" a="1"/>
  <c r="B4257" i="22" a="1"/>
  <c r="B4794" i="22" a="1"/>
  <c r="B4319" i="22" a="1"/>
  <c r="B4657" i="22" a="1"/>
  <c r="B4256" i="22" a="1"/>
  <c r="B4201" i="22" a="1"/>
  <c r="B4133" i="22" a="1"/>
  <c r="B4296" i="22" a="1"/>
  <c r="B4346" i="22" a="1"/>
  <c r="B4727" i="22" a="1"/>
  <c r="B4185" i="22" a="1"/>
  <c r="B4989" i="22" a="1"/>
  <c r="B4944" i="22" a="1"/>
  <c r="B4673" i="22" a="1"/>
  <c r="B3873" i="22" a="1"/>
  <c r="B3312" i="22" a="1"/>
  <c r="B4872" i="22" a="1"/>
  <c r="B3209" i="22" a="1"/>
  <c r="B4775" i="22" a="1"/>
  <c r="B4666" i="22" a="1"/>
  <c r="B4828" i="22" a="1"/>
  <c r="B3352" i="22" a="1"/>
  <c r="B4906" i="22" a="1"/>
  <c r="B4934" i="22" a="1"/>
  <c r="B4288" i="22" a="1"/>
  <c r="B3488" i="22" a="1"/>
  <c r="B4792" i="22" a="1"/>
  <c r="B4394" i="22" a="1"/>
  <c r="B4583" i="22" a="1"/>
  <c r="B4702" i="22" a="1"/>
  <c r="B3944" i="22" a="1"/>
  <c r="B3764" i="22" a="1"/>
  <c r="B4204" i="22" a="1"/>
  <c r="B4480" i="22" a="1"/>
  <c r="B4635" i="22" a="1"/>
  <c r="B3473" i="22" a="1"/>
  <c r="B4788" i="22" a="1"/>
  <c r="B4608" i="22" a="1"/>
  <c r="B4170" i="22" a="1"/>
  <c r="B4485" i="22" a="1"/>
  <c r="B3913" i="22" a="1"/>
  <c r="B4829" i="22" a="1"/>
  <c r="B4804" i="22" a="1"/>
  <c r="B4072" i="22" a="1"/>
  <c r="B3716" i="22" a="1"/>
  <c r="B4124" i="22" a="1"/>
  <c r="B3349" i="22" a="1"/>
  <c r="B2948" i="22" a="1"/>
  <c r="B2993" i="22" a="1"/>
  <c r="B4067" i="22" a="1"/>
  <c r="B3683" i="22" a="1"/>
  <c r="B3299" i="22" a="1"/>
  <c r="B2744" i="22" a="1"/>
  <c r="B3950" i="22" a="1"/>
  <c r="B3566" i="22" a="1"/>
  <c r="B3182" i="22" a="1"/>
  <c r="B3030" i="22" a="1"/>
  <c r="B2646" i="22" a="1"/>
  <c r="B4863" i="22" a="1"/>
  <c r="B4163" i="22" a="1"/>
  <c r="B4244" i="22" a="1"/>
  <c r="B3257" i="22" a="1"/>
  <c r="B4493" i="22" a="1"/>
  <c r="B4892" i="22" a="1"/>
  <c r="B3996" i="22" a="1"/>
  <c r="B4184" i="22" a="1"/>
  <c r="B3341" i="22" a="1"/>
  <c r="B2836" i="22" a="1"/>
  <c r="B2769" i="22" a="1"/>
  <c r="B3899" i="22" a="1"/>
  <c r="B3463" i="22" a="1"/>
  <c r="B2960" i="22" a="1"/>
  <c r="B4002" i="22" a="1"/>
  <c r="B3562" i="22" a="1"/>
  <c r="B3126" i="22" a="1"/>
  <c r="B2918" i="22" a="1"/>
  <c r="B2514" i="22" a="1"/>
  <c r="B4601" i="22" a="1"/>
  <c r="B4534" i="22" a="1"/>
  <c r="B3424" i="22" a="1"/>
  <c r="B3977" i="22" a="1"/>
  <c r="B4738" i="22" a="1"/>
  <c r="B4526" i="22" a="1"/>
  <c r="B3288" i="22" a="1"/>
  <c r="B3220" i="22" a="1"/>
  <c r="B3589" i="22" a="1"/>
  <c r="B1941" i="22" a="1"/>
  <c r="B3017" i="22" a="1"/>
  <c r="B4815" i="22" a="1"/>
  <c r="B3585" i="22" a="1"/>
  <c r="B4230" i="22" a="1"/>
  <c r="B4551" i="22" a="1"/>
  <c r="B4229" i="22" a="1"/>
  <c r="B3348" i="22" a="1"/>
  <c r="B3405" i="22" a="1"/>
  <c r="B2590" i="22" a="1"/>
  <c r="B1965" i="22" a="1"/>
  <c r="B3599" i="22" a="1"/>
  <c r="B3099" i="22" a="1"/>
  <c r="B4018" i="22" a="1"/>
  <c r="B3514" i="22" a="1"/>
  <c r="B2933" i="22" a="1"/>
  <c r="B2746" i="22" a="1"/>
  <c r="B2074" i="22" a="1"/>
  <c r="B2799" i="22" a="1"/>
  <c r="B4662" i="22" a="1"/>
  <c r="B4756" i="22" a="1"/>
  <c r="B4048" i="22" a="1"/>
  <c r="B4867" i="22" a="1"/>
  <c r="B4052" i="22" a="1"/>
  <c r="B4369" i="22" a="1"/>
  <c r="B4307" i="22" a="1"/>
  <c r="B4930" i="22" a="1"/>
  <c r="B4089" i="22" a="1"/>
  <c r="B3780" i="22" a="1"/>
  <c r="B3765" i="22" a="1"/>
  <c r="B2964" i="22" a="1"/>
  <c r="B2573" i="22" a="1"/>
  <c r="B3751" i="22" a="1"/>
  <c r="B3251" i="22" a="1"/>
  <c r="B4912" i="22" a="1"/>
  <c r="B4335" i="22" a="1"/>
  <c r="B3833" i="22" a="1"/>
  <c r="B4402" i="22" a="1"/>
  <c r="B4762" i="22" a="1"/>
  <c r="B4400" i="22" a="1"/>
  <c r="B4726" i="22" a="1"/>
  <c r="B4195" i="22" a="1"/>
  <c r="B4928" i="22" a="1"/>
  <c r="B4708" i="22" a="1"/>
  <c r="B4614" i="22" a="1"/>
  <c r="B4157" i="22" a="1"/>
  <c r="B3984" i="22" a="1"/>
  <c r="B4862" i="22" a="1"/>
  <c r="B4198" i="22" a="1"/>
  <c r="B4836" i="22" a="1"/>
  <c r="B4685" i="22" a="1"/>
  <c r="B4613" i="22" a="1"/>
  <c r="B4957" i="22" a="1"/>
  <c r="B4768" i="22" a="1"/>
  <c r="B4619" i="22" a="1"/>
  <c r="B3713" i="22" a="1"/>
  <c r="B3168" i="22" a="1"/>
  <c r="B4728" i="22" a="1"/>
  <c r="B4655" i="22" a="1"/>
  <c r="B4722" i="22" a="1"/>
  <c r="B4479" i="22" a="1"/>
  <c r="B4684" i="22" a="1"/>
  <c r="B3224" i="22" a="1"/>
  <c r="B4805" i="22" a="1"/>
  <c r="B4875" i="22" a="1"/>
  <c r="B4142" i="22" a="1"/>
  <c r="B3328" i="22" a="1"/>
  <c r="B4632" i="22" a="1"/>
  <c r="B4820" i="22" a="1"/>
  <c r="B4525" i="22" a="1"/>
  <c r="B4510" i="22" a="1"/>
  <c r="B3800" i="22" a="1"/>
  <c r="B3692" i="22" a="1"/>
  <c r="B4172" i="22" a="1"/>
  <c r="B4880" i="22" a="1"/>
  <c r="B4577" i="22" a="1"/>
  <c r="B3297" i="22" a="1"/>
  <c r="B4206" i="22" a="1"/>
  <c r="B4271" i="22" a="1"/>
  <c r="B4207" i="22" a="1"/>
  <c r="B4932" i="22" a="1"/>
  <c r="B3705" i="22" a="1"/>
  <c r="B4759" i="22" a="1"/>
  <c r="B4141" i="22" a="1"/>
  <c r="B3912" i="22" a="1"/>
  <c r="B3628" i="22" a="1"/>
  <c r="B4077" i="22" a="1"/>
  <c r="B3285" i="22" a="1"/>
  <c r="B2884" i="22" a="1"/>
  <c r="B2929" i="22" a="1"/>
  <c r="B4035" i="22" a="1"/>
  <c r="B3651" i="22" a="1"/>
  <c r="B3267" i="22" a="1"/>
  <c r="B2680" i="22" a="1"/>
  <c r="B3918" i="22" a="1"/>
  <c r="B3534" i="22" a="1"/>
  <c r="B3150" i="22" a="1"/>
  <c r="B2998" i="22" a="1"/>
  <c r="B1710" i="22" a="1"/>
  <c r="B5000" i="22" a="1"/>
  <c r="B4150" i="22" a="1"/>
  <c r="B4766" i="22" a="1"/>
  <c r="B4586" i="22" a="1"/>
  <c r="B4418" i="22" a="1"/>
  <c r="B4652" i="22" a="1"/>
  <c r="B3892" i="22" a="1"/>
  <c r="B4144" i="22" a="1"/>
  <c r="B3269" i="22" a="1"/>
  <c r="B2764" i="22" a="1"/>
  <c r="B2697" i="22" a="1"/>
  <c r="B3863" i="22" a="1"/>
  <c r="B3423" i="22" a="1"/>
  <c r="B2888" i="22" a="1"/>
  <c r="B3966" i="22" a="1"/>
  <c r="B3526" i="22" a="1"/>
  <c r="B3090" i="22" a="1"/>
  <c r="B2882" i="22" a="1"/>
  <c r="B2442" i="22" a="1"/>
  <c r="B4672" i="22" a="1"/>
  <c r="B4433" i="22" a="1"/>
  <c r="B3120" i="22" a="1"/>
  <c r="B3769" i="22" a="1"/>
  <c r="B4663" i="22" a="1"/>
  <c r="B4270" i="22" a="1"/>
  <c r="B3112" i="22" a="1"/>
  <c r="B3140" i="22" a="1"/>
  <c r="B3517" i="22" a="1"/>
  <c r="B3004" i="22" a="1"/>
  <c r="B2945" i="22" a="1"/>
  <c r="B4671" i="22" a="1"/>
  <c r="B3217" i="22" a="1"/>
  <c r="B4025" i="22" a="1"/>
  <c r="B4461" i="22" a="1"/>
  <c r="B4105" i="22" a="1"/>
  <c r="B3244" i="22" a="1"/>
  <c r="B3317" i="22" a="1"/>
  <c r="B2414" i="22" a="1"/>
  <c r="B4059" i="22" a="1"/>
  <c r="B3559" i="22" a="1"/>
  <c r="B3024" i="22" a="1"/>
  <c r="B3974" i="22" a="1"/>
  <c r="B3474" i="22" a="1"/>
  <c r="B2853" i="22" a="1"/>
  <c r="B2702" i="22" a="1"/>
  <c r="B2010" i="22" a="1"/>
  <c r="B2767" i="22" a="1"/>
  <c r="B4523" i="22" a="1"/>
  <c r="B4825" i="22" a="1"/>
  <c r="B4563" i="22" a="1"/>
  <c r="B4494" i="22" a="1"/>
  <c r="B3924" i="22" a="1"/>
  <c r="B4251" i="22" a="1"/>
  <c r="B4958" i="22" a="1"/>
  <c r="B4818" i="22" a="1"/>
  <c r="B4953" i="22" a="1"/>
  <c r="B3660" i="22" a="1"/>
  <c r="B3677" i="22" a="1"/>
  <c r="B4778" i="22" a="1"/>
  <c r="B4453" i="22" a="1"/>
  <c r="B4683" i="22" a="1"/>
  <c r="B4336" i="22" a="1"/>
  <c r="B4960" i="22" a="1"/>
  <c r="B4109" i="22" a="1"/>
  <c r="B4571" i="22" a="1"/>
  <c r="B4081" i="22" a="1"/>
  <c r="B3792" i="22" a="1"/>
  <c r="B4713" i="22" a="1"/>
  <c r="B4122" i="22" a="1"/>
  <c r="B4324" i="22" a="1"/>
  <c r="B4642" i="22" a="1"/>
  <c r="B4437" i="22" a="1"/>
  <c r="B4876" i="22" a="1"/>
  <c r="B4528" i="22" a="1"/>
  <c r="B4561" i="22" a="1"/>
  <c r="B3537" i="22" a="1"/>
  <c r="B4570" i="22" a="1"/>
  <c r="B4584" i="22" a="1"/>
  <c r="B4442" i="22" a="1"/>
  <c r="B4674" i="22" a="1"/>
  <c r="B5003" i="22" a="1"/>
  <c r="B4540" i="22" a="1"/>
  <c r="B3096" i="22" a="1"/>
  <c r="B4816" i="22" a="1"/>
  <c r="B4806" i="22" a="1"/>
  <c r="B3985" i="22" a="1"/>
  <c r="B3136" i="22" a="1"/>
  <c r="B4472" i="22" a="1"/>
  <c r="B4167" i="22" a="1"/>
  <c r="B4466" i="22" a="1"/>
  <c r="B4334" i="22" a="1"/>
  <c r="B3656" i="22" a="1"/>
  <c r="B3620" i="22" a="1"/>
  <c r="B4140" i="22" a="1"/>
  <c r="B4984" i="22" a="1"/>
  <c r="B4507" i="22" a="1"/>
  <c r="B3137" i="22" a="1"/>
  <c r="B4846" i="22" a="1"/>
  <c r="B4000" i="22" a="1"/>
  <c r="B4001" i="22" a="1"/>
  <c r="B4101" i="22" a="1"/>
  <c r="B3529" i="22" a="1"/>
  <c r="B4701" i="22" a="1"/>
  <c r="B4777" i="22" a="1"/>
  <c r="B3752" i="22" a="1"/>
  <c r="B3548" i="22" a="1"/>
  <c r="B4005" i="22" a="1"/>
  <c r="B3221" i="22" a="1"/>
  <c r="B2820" i="22" a="1"/>
  <c r="B2865" i="22" a="1"/>
  <c r="B4003" i="22" a="1"/>
  <c r="B3619" i="22" a="1"/>
  <c r="B3235" i="22" a="1"/>
  <c r="B2629" i="22" a="1"/>
  <c r="B3886" i="22" a="1"/>
  <c r="B3502" i="22" a="1"/>
  <c r="B3118" i="22" a="1"/>
  <c r="B2966" i="22" a="1"/>
  <c r="B1694" i="22" a="1"/>
  <c r="B4426" i="22" a="1"/>
  <c r="B3921" i="22" a="1"/>
  <c r="B4409" i="22" a="1"/>
  <c r="B4995" i="22" a="1"/>
  <c r="B4349" i="22" a="1"/>
  <c r="B4460" i="22" a="1"/>
  <c r="B3804" i="22" a="1"/>
  <c r="B4100" i="22" a="1"/>
  <c r="B3197" i="22" a="1"/>
  <c r="B2684" i="22" a="1"/>
  <c r="B2621" i="22" a="1"/>
  <c r="B3827" i="22" a="1"/>
  <c r="B3387" i="22" a="1"/>
  <c r="B2816" i="22" a="1"/>
  <c r="B3930" i="22" a="1"/>
  <c r="B3490" i="22" a="1"/>
  <c r="B3013" i="22" a="1"/>
  <c r="B2846" i="22" a="1"/>
  <c r="B2370" i="22" a="1"/>
  <c r="B4896" i="22" a="1"/>
  <c r="B4337" i="22" a="1"/>
  <c r="B4447" i="22" a="1"/>
  <c r="B3545" i="22" a="1"/>
  <c r="B4594" i="22" a="1"/>
  <c r="B5001" i="22" a="1"/>
  <c r="B4103" i="22" a="1"/>
  <c r="B3087" i="22" a="1"/>
  <c r="B3445" i="22" a="1"/>
  <c r="B2932" i="22" a="1"/>
  <c r="B2873" i="22" a="1"/>
  <c r="B4575" i="22" a="1"/>
  <c r="B4250" i="22" a="1"/>
  <c r="B3737" i="22" a="1"/>
  <c r="B4365" i="22" a="1"/>
  <c r="B3832" i="22" a="1"/>
  <c r="B3132" i="22" a="1"/>
  <c r="B3213" i="22" a="1"/>
  <c r="B2206" i="22" a="1"/>
  <c r="B4019" i="22" a="1"/>
  <c r="B3515" i="22" a="1"/>
  <c r="B2944" i="22" a="1"/>
  <c r="B3934" i="22" a="1"/>
  <c r="B3430" i="22" a="1"/>
  <c r="B2773" i="22" a="1"/>
  <c r="B2658" i="22" a="1"/>
  <c r="B1946" i="22" a="1"/>
  <c r="B2735" i="22" a="1"/>
  <c r="B4395" i="22" a="1"/>
  <c r="B4387" i="22" a="1"/>
  <c r="B4193" i="22" a="1"/>
  <c r="B4161" i="22" a="1"/>
  <c r="B3788" i="22" a="1"/>
  <c r="B4182" i="22" a="1"/>
  <c r="B4696" i="22" a="1"/>
  <c r="B4717" i="22" a="1"/>
  <c r="B4700" i="22" a="1"/>
  <c r="B3532" i="22" a="1"/>
  <c r="B3573" i="22" a="1"/>
  <c r="B4832" i="22" a="1"/>
  <c r="B4955" i="22" a="1"/>
  <c r="B4641" i="22" a="1"/>
  <c r="B4214" i="22" a="1"/>
  <c r="B4687" i="22" a="1"/>
  <c r="B4803" i="22" a="1"/>
  <c r="B4529" i="22" a="1"/>
  <c r="B3953" i="22" a="1"/>
  <c r="B3664" i="22" a="1"/>
  <c r="B4537" i="22" a="1"/>
  <c r="B4009" i="22" a="1"/>
  <c r="B4937" i="22" a="1"/>
  <c r="B4599" i="22" a="1"/>
  <c r="B4991" i="22" a="1"/>
  <c r="B4748" i="22" a="1"/>
  <c r="B4405" i="22" a="1"/>
  <c r="B4502" i="22" a="1"/>
  <c r="B3377" i="22" a="1"/>
  <c r="B4378" i="22" a="1"/>
  <c r="B4440" i="22" a="1"/>
  <c r="B4971" i="22" a="1"/>
  <c r="B4626" i="22" a="1"/>
  <c r="B4564" i="22" a="1"/>
  <c r="B4412" i="22" a="1"/>
  <c r="B4123" i="22" a="1"/>
  <c r="B4496" i="22" a="1"/>
  <c r="B4747" i="22" a="1"/>
  <c r="B3793" i="22" a="1"/>
  <c r="B4527" i="22" a="1"/>
  <c r="B4312" i="22" a="1"/>
  <c r="B4835" i="22" a="1"/>
  <c r="B4413" i="22" a="1"/>
  <c r="B4919" i="22" a="1"/>
  <c r="B3512" i="22" a="1"/>
  <c r="B3556" i="22" a="1"/>
  <c r="B4108" i="22" a="1"/>
  <c r="B4597" i="22" a="1"/>
  <c r="B4438" i="22" a="1"/>
  <c r="B4303" i="22" a="1"/>
  <c r="B4649" i="22" a="1"/>
  <c r="B4558" i="22" a="1"/>
  <c r="B3745" i="22" a="1"/>
  <c r="B4729" i="22" a="1"/>
  <c r="B3321" i="22" a="1"/>
  <c r="B4631" i="22" a="1"/>
  <c r="B4547" i="22" a="1"/>
  <c r="B3576" i="22" a="1"/>
  <c r="B3476" i="22" a="1"/>
  <c r="B3933" i="22" a="1"/>
  <c r="B3157" i="22" a="1"/>
  <c r="B2756" i="22" a="1"/>
  <c r="B2801" i="22" a="1"/>
  <c r="B3971" i="22" a="1"/>
  <c r="B3587" i="22" a="1"/>
  <c r="B3203" i="22" a="1"/>
  <c r="B2502" i="22" a="1"/>
  <c r="B3854" i="22" a="1"/>
  <c r="B3470" i="22" a="1"/>
  <c r="B3085" i="22" a="1"/>
  <c r="B2934" i="22" a="1"/>
  <c r="B1742" i="22" a="1"/>
  <c r="B4292" i="22" a="1"/>
  <c r="B3617" i="22" a="1"/>
  <c r="B4982" i="22" a="1"/>
  <c r="B4238" i="22" a="1"/>
  <c r="B4274" i="22" a="1"/>
  <c r="B4252" i="22" a="1"/>
  <c r="B3700" i="22" a="1"/>
  <c r="B4021" i="22" a="1"/>
  <c r="B3125" i="22" a="1"/>
  <c r="B2606" i="22" a="1"/>
  <c r="B2477" i="22" a="1"/>
  <c r="B3791" i="22" a="1"/>
  <c r="B3351" i="22" a="1"/>
  <c r="B2736" i="22" a="1"/>
  <c r="B3894" i="22" a="1"/>
  <c r="B3454" i="22" a="1"/>
  <c r="B2941" i="22" a="1"/>
  <c r="B2810" i="22" a="1"/>
  <c r="B2298" i="22" a="1"/>
  <c r="B4869" i="22" a="1"/>
  <c r="B4241" i="22" a="1"/>
  <c r="B4452" i="22" a="1"/>
  <c r="B3305" i="22" a="1"/>
  <c r="B4519" i="22" a="1"/>
  <c r="B4945" i="22" a="1"/>
  <c r="B4020" i="22" a="1"/>
  <c r="B4200" i="22" a="1"/>
  <c r="B3373" i="22" a="1"/>
  <c r="B2860" i="22" a="1"/>
  <c r="B2793" i="22" a="1"/>
  <c r="B4213" i="22" a="1"/>
  <c r="B3776" i="22" a="1"/>
  <c r="B3433" i="22" a="1"/>
  <c r="B4269" i="22" a="1"/>
  <c r="B3560" i="22" a="1"/>
  <c r="B4220" i="22" a="1"/>
  <c r="B3117" i="22" a="1"/>
  <c r="B2014" i="22" a="1"/>
  <c r="B3979" i="22" a="1"/>
  <c r="B3475" i="22" a="1"/>
  <c r="B2856" i="22" a="1"/>
  <c r="B3890" i="22" a="1"/>
  <c r="B3390" i="22" a="1"/>
  <c r="B2685" i="22" a="1"/>
  <c r="B1774" i="22" a="1"/>
  <c r="B1606" i="22" a="1"/>
  <c r="B2703" i="22" a="1"/>
  <c r="B4262" i="22" a="1"/>
  <c r="B4966" i="22" a="1"/>
  <c r="B4834" i="22" a="1"/>
  <c r="B4961" i="22" a="1"/>
  <c r="B4624" i="22" a="1"/>
  <c r="B3841" i="22" a="1"/>
  <c r="B4392" i="22" a="1"/>
  <c r="B4615" i="22" a="1"/>
  <c r="B4396" i="22" a="1"/>
  <c r="B3420" i="22" a="1"/>
  <c r="B3469" i="22" a="1"/>
  <c r="B2668" i="22" a="1"/>
  <c r="B2061" i="22" a="1"/>
  <c r="B3627" i="22" a="1"/>
  <c r="B3123" i="22" a="1"/>
  <c r="B4865" i="22" a="1"/>
  <c r="B3248" i="22" a="1"/>
  <c r="B4517" i="22" a="1"/>
  <c r="B4341" i="22" a="1"/>
  <c r="B4560" i="22" a="1"/>
  <c r="B4516" i="22" a="1"/>
  <c r="B4598" i="22" a="1"/>
  <c r="B4134" i="22" a="1"/>
  <c r="B4917" i="22" a="1"/>
  <c r="B4606" i="22" a="1"/>
  <c r="B4486" i="22" a="1"/>
  <c r="B3825" i="22" a="1"/>
  <c r="B3536" i="22" a="1"/>
  <c r="B4371" i="22" a="1"/>
  <c r="B3881" i="22" a="1"/>
  <c r="B4782" i="22" a="1"/>
  <c r="B4557" i="22" a="1"/>
  <c r="B4596" i="22" a="1"/>
  <c r="B4620" i="22" a="1"/>
  <c r="B4740" i="22" a="1"/>
  <c r="B4449" i="22" a="1"/>
  <c r="B3233" i="22" a="1"/>
  <c r="B4884" i="22" a="1"/>
  <c r="B4280" i="22" a="1"/>
  <c r="B4468" i="22" a="1"/>
  <c r="B4578" i="22" a="1"/>
  <c r="B4117" i="22" a="1"/>
  <c r="B4284" i="22" a="1"/>
  <c r="B4090" i="22" a="1"/>
  <c r="B4703" i="22" a="1"/>
  <c r="B4678" i="22" a="1"/>
  <c r="B3601" i="22" a="1"/>
  <c r="B4277" i="22" a="1"/>
  <c r="B4166" i="22" a="1"/>
  <c r="B4617" i="22" a="1"/>
  <c r="B4359" i="22" a="1"/>
  <c r="B4977" i="22" a="1"/>
  <c r="B3368" i="22" a="1"/>
  <c r="B3492" i="22" a="1"/>
  <c r="B4053" i="22" a="1"/>
  <c r="B4979" i="22" a="1"/>
  <c r="B4374" i="22" a="1"/>
  <c r="B4219" i="22" a="1"/>
  <c r="B4430" i="22" a="1"/>
  <c r="B4907" i="22" a="1"/>
  <c r="B3489" i="22" a="1"/>
  <c r="B4451" i="22" a="1"/>
  <c r="B3145" i="22" a="1"/>
  <c r="B4567" i="22" a="1"/>
  <c r="B4345" i="22" a="1"/>
  <c r="B3416" i="22" a="1"/>
  <c r="B3404" i="22" a="1"/>
  <c r="B3861" i="22" a="1"/>
  <c r="B3093" i="22" a="1"/>
  <c r="B2692" i="22" a="1"/>
  <c r="B2737" i="22" a="1"/>
  <c r="B3939" i="22" a="1"/>
  <c r="B3555" i="22" a="1"/>
  <c r="B3171" i="22" a="1"/>
  <c r="B2374" i="22" a="1"/>
  <c r="B3822" i="22" a="1"/>
  <c r="B3438" i="22" a="1"/>
  <c r="B3021" i="22" a="1"/>
  <c r="B2902" i="22" a="1"/>
  <c r="B2594" i="22" a="1"/>
  <c r="B4579" i="22" a="1"/>
  <c r="B3345" i="22" a="1"/>
  <c r="B4888" i="22" a="1"/>
  <c r="B4798" i="22" a="1"/>
  <c r="B4171" i="22" a="1"/>
  <c r="B4137" i="22" a="1"/>
  <c r="B3604" i="22" a="1"/>
  <c r="B3941" i="22" a="1"/>
  <c r="B2613" i="22" a="1"/>
  <c r="B2462" i="22" a="1"/>
  <c r="B2317" i="22" a="1"/>
  <c r="B3755" i="22" a="1"/>
  <c r="B3315" i="22" a="1"/>
  <c r="B2664" i="22" a="1"/>
  <c r="B3858" i="22" a="1"/>
  <c r="B4464" i="22" a="1"/>
  <c r="B4921" i="22" a="1"/>
  <c r="B4555" i="22" a="1"/>
  <c r="B4033" i="22" a="1"/>
  <c r="B4746" i="22" a="1"/>
  <c r="B4393" i="22" a="1"/>
  <c r="B4443" i="22" a="1"/>
  <c r="B3697" i="22" a="1"/>
  <c r="B3408" i="22" a="1"/>
  <c r="B4211" i="22" a="1"/>
  <c r="B3753" i="22" a="1"/>
  <c r="B4585" i="22" a="1"/>
  <c r="B4514" i="22" a="1"/>
  <c r="B4181" i="22" a="1"/>
  <c r="B4719" i="22" a="1"/>
  <c r="B3952" i="22" a="1"/>
  <c r="B4390" i="22" a="1"/>
  <c r="B3089" i="22" a="1"/>
  <c r="B4276" i="22" a="1"/>
  <c r="B4173" i="22" a="1"/>
  <c r="B3920" i="22" a="1"/>
  <c r="B4530" i="22" a="1"/>
  <c r="B4814" i="22" a="1"/>
  <c r="B4183" i="22" a="1"/>
  <c r="B4028" i="22" a="1"/>
  <c r="B4927" i="22" a="1"/>
  <c r="B4609" i="22" a="1"/>
  <c r="B3409" i="22" a="1"/>
  <c r="B4548" i="22" a="1"/>
  <c r="B4057" i="22" a="1"/>
  <c r="B4377" i="22" a="1"/>
  <c r="B4306" i="22" a="1"/>
  <c r="B4924" i="22" a="1"/>
  <c r="B3208" i="22" a="1"/>
  <c r="B3428" i="22" a="1"/>
  <c r="B3989" i="22" a="1"/>
  <c r="B4260" i="22" a="1"/>
  <c r="B4310" i="22" a="1"/>
  <c r="B3872" i="22" a="1"/>
  <c r="B4243" i="22" a="1"/>
  <c r="B4817" i="22" a="1"/>
  <c r="B3265" i="22" a="1"/>
  <c r="B5002" i="22" a="1"/>
  <c r="B4490" i="22" a="1"/>
  <c r="B4503" i="22" a="1"/>
  <c r="B4909" i="22" a="1"/>
  <c r="B3256" i="22" a="1"/>
  <c r="B3332" i="22" a="1"/>
  <c r="B3797" i="22" a="1"/>
  <c r="B2565" i="22" a="1"/>
  <c r="B1922" i="22" a="1"/>
  <c r="B2673" i="22" a="1"/>
  <c r="B3907" i="22" a="1"/>
  <c r="B3523" i="22" a="1"/>
  <c r="B3139" i="22" a="1"/>
  <c r="B2246" i="22" a="1"/>
  <c r="B3790" i="22" a="1"/>
  <c r="B3406" i="22" a="1"/>
  <c r="B2957" i="22" a="1"/>
  <c r="B2870" i="22" a="1"/>
  <c r="B2530" i="22" a="1"/>
  <c r="B4886" i="22" a="1"/>
  <c r="B3105" i="22" a="1"/>
  <c r="B4664" i="22" a="1"/>
  <c r="B4483" i="22" a="1"/>
  <c r="B4410" i="22" a="1"/>
  <c r="B3976" i="22" a="1"/>
  <c r="B3524" i="22" a="1"/>
  <c r="B3853" i="22" a="1"/>
  <c r="B2469" i="22" a="1"/>
  <c r="B2318" i="22" a="1"/>
  <c r="B2173" i="22" a="1"/>
  <c r="B3719" i="22" a="1"/>
  <c r="B3279" i="22" a="1"/>
  <c r="B2582" i="22" a="1"/>
  <c r="B3818" i="22" a="1"/>
  <c r="B3382" i="22" a="1"/>
  <c r="B2797" i="22" a="1"/>
  <c r="B2734" i="22" a="1"/>
  <c r="B2170" i="22" a="1"/>
  <c r="B4634" i="22" a="1"/>
  <c r="B4017" i="22" a="1"/>
  <c r="B4515" i="22" a="1"/>
  <c r="B4367" i="22" a="1"/>
  <c r="B4370" i="22" a="1"/>
  <c r="B4524" i="22" a="1"/>
  <c r="B3828" i="22" a="1"/>
  <c r="B4116" i="22" a="1"/>
  <c r="B3229" i="22" a="1"/>
  <c r="B2716" i="22" a="1"/>
  <c r="B2649" i="22" a="1"/>
  <c r="B4822" i="22" a="1"/>
  <c r="B3104" i="22" a="1"/>
  <c r="B4330" i="22" a="1"/>
  <c r="B4947" i="22" a="1"/>
  <c r="B4143" i="22" a="1"/>
  <c r="B4112" i="22" a="1"/>
  <c r="B2357" i="22" a="1"/>
  <c r="B2937" i="22" a="1"/>
  <c r="B3891" i="22" a="1"/>
  <c r="B3391" i="22" a="1"/>
  <c r="B2696" i="22" a="1"/>
  <c r="B3806" i="22" a="1"/>
  <c r="B3302" i="22" a="1"/>
  <c r="B3038" i="22" a="1"/>
  <c r="B2626" i="22" a="1"/>
  <c r="B3023" i="22" a="1"/>
  <c r="B4693" i="22" a="1"/>
  <c r="B3889" i="22" a="1"/>
  <c r="B4408" i="22" a="1"/>
  <c r="B4621" i="22" a="1"/>
  <c r="B4428" i="22" a="1"/>
  <c r="B4972" i="22" a="1"/>
  <c r="B3121" i="22" a="1"/>
  <c r="B3929" i="22" a="1"/>
  <c r="B4423" i="22" a="1"/>
  <c r="B4008" i="22" a="1"/>
  <c r="B3204" i="22" a="1"/>
  <c r="B3277" i="22" a="1"/>
  <c r="B2334" i="22" a="1"/>
  <c r="B4043" i="22" a="1"/>
  <c r="B3543" i="22" a="1"/>
  <c r="B2992" i="22" a="1"/>
  <c r="B4603" i="22" a="1"/>
  <c r="B4308" i="22" a="1"/>
  <c r="B4682" i="22" a="1"/>
  <c r="B4939" i="22" a="1"/>
  <c r="B4427" i="22" a="1"/>
  <c r="B3649" i="22" a="1"/>
  <c r="B4943" i="22" a="1"/>
  <c r="B4827" i="22" a="1"/>
  <c r="B4315" i="22" a="1"/>
  <c r="B3313" i="22" a="1"/>
  <c r="B4581" i="22" a="1"/>
  <c r="B4808" i="22" a="1"/>
  <c r="B3369" i="22" a="1"/>
  <c r="B4914" i="22" a="1"/>
  <c r="B4386" i="22" a="1"/>
  <c r="B4569" i="22" a="1"/>
  <c r="B4752" i="22" a="1"/>
  <c r="B4902" i="22" a="1"/>
  <c r="B4202" i="22" a="1"/>
  <c r="B3888" i="22" a="1"/>
  <c r="B4553" i="22" a="1"/>
  <c r="B3801" i="22" a="1"/>
  <c r="B4355" i="22" a="1"/>
  <c r="B4381" i="22" a="1"/>
  <c r="B4313" i="22" a="1"/>
  <c r="B3864" i="22" a="1"/>
  <c r="B3836" i="22" a="1"/>
  <c r="B4474" i="22" a="1"/>
  <c r="B4417" i="22" a="1"/>
  <c r="B4255" i="22" a="1"/>
  <c r="B4574" i="22" a="1"/>
  <c r="B3561" i="22" a="1"/>
  <c r="B4802" i="22" a="1"/>
  <c r="B4458" i="22" a="1"/>
  <c r="B4444" i="22" a="1"/>
  <c r="B4060" i="22" a="1"/>
  <c r="B3236" i="22" a="1"/>
  <c r="B4730" i="22" a="1"/>
  <c r="B4891" i="22" a="1"/>
  <c r="B4189" i="22" a="1"/>
  <c r="B3376" i="22" a="1"/>
  <c r="B4714" i="22" a="1"/>
  <c r="B4550" i="22" a="1"/>
  <c r="B3840" i="22" a="1"/>
  <c r="B4568" i="22" a="1"/>
  <c r="B4819" i="22" a="1"/>
  <c r="B4317" i="22" a="1"/>
  <c r="B4668" i="22" a="1"/>
  <c r="B4044" i="22" a="1"/>
  <c r="B3116" i="22" a="1"/>
  <c r="B3605" i="22" a="1"/>
  <c r="B2181" i="22" a="1"/>
  <c r="B2254" i="22" a="1"/>
  <c r="B2333" i="22" a="1"/>
  <c r="B3811" i="22" a="1"/>
  <c r="B3427" i="22" a="1"/>
  <c r="B3000" i="22" a="1"/>
  <c r="B4078" i="22" a="1"/>
  <c r="B3694" i="22" a="1"/>
  <c r="B3310" i="22" a="1"/>
  <c r="B2765" i="22" a="1"/>
  <c r="B2774" i="22" a="1"/>
  <c r="B2338" i="22" a="1"/>
  <c r="B4593" i="22" a="1"/>
  <c r="B3568" i="22" a="1"/>
  <c r="B4114" i="22" a="1"/>
  <c r="B4786" i="22" a="1"/>
  <c r="B4681" i="22" a="1"/>
  <c r="B3400" i="22" a="1"/>
  <c r="B3276" i="22" a="1"/>
  <c r="B3637" i="22" a="1"/>
  <c r="B2021" i="22" a="1"/>
  <c r="B3065" i="22" a="1"/>
  <c r="B4047" i="22" a="1"/>
  <c r="B3607" i="22" a="1"/>
  <c r="B3167" i="22" a="1"/>
  <c r="B2150" i="22" a="1"/>
  <c r="B3710" i="22" a="1"/>
  <c r="B3270" i="22" a="1"/>
  <c r="B3066" i="22" a="1"/>
  <c r="B1870" i="22" a="1"/>
  <c r="B4864" i="22" a="1"/>
  <c r="B4929" i="22" a="1"/>
  <c r="B3169" i="22" a="1"/>
  <c r="B4744" i="22" a="1"/>
  <c r="B4638" i="22" a="1"/>
  <c r="B4543" i="22" a="1"/>
  <c r="B4040" i="22" a="1"/>
  <c r="B3564" i="22" a="1"/>
  <c r="B3885" i="22" a="1"/>
  <c r="B2517" i="22" a="1"/>
  <c r="B2366" i="22" a="1"/>
  <c r="B4885" i="22" a="1"/>
  <c r="B4422" i="22" a="1"/>
  <c r="B4489" i="22" a="1"/>
  <c r="B4281" i="22" a="1"/>
  <c r="B4254" i="22" a="1"/>
  <c r="B3820" i="22" a="1"/>
  <c r="B3805" i="22" a="1"/>
  <c r="B2996" i="22" a="1"/>
  <c r="B2641" i="22" a="1"/>
  <c r="B3767" i="22" a="1"/>
  <c r="B3263" i="22" a="1"/>
  <c r="B2278" i="22" a="1"/>
  <c r="B3682" i="22" a="1"/>
  <c r="B3178" i="22" a="1"/>
  <c r="B2910" i="22" a="1"/>
  <c r="B2378" i="22" a="1"/>
  <c r="B2927" i="22" a="1"/>
  <c r="B4373" i="22" a="1"/>
  <c r="B4187" i="22" a="1"/>
  <c r="B3641" i="22" a="1"/>
  <c r="B4338" i="22" a="1"/>
  <c r="B3768" i="22" a="1"/>
  <c r="B4918" i="22" a="1"/>
  <c r="B3344" i="22" a="1"/>
  <c r="B4602" i="22" a="1"/>
  <c r="B4501" i="22" a="1"/>
  <c r="B3240" i="22" a="1"/>
  <c r="B4148" i="22" a="1"/>
  <c r="B2485" i="22" a="1"/>
  <c r="B3001" i="22" a="1"/>
  <c r="B3919" i="22" a="1"/>
  <c r="B3415" i="22" a="1"/>
  <c r="B2752" i="22" a="1"/>
  <c r="B4177" i="22" a="1"/>
  <c r="B4904" i="22" a="1"/>
  <c r="B4948" i="22" a="1"/>
  <c r="B4897" i="22" a="1"/>
  <c r="B4385" i="22" a="1"/>
  <c r="B3521" i="22" a="1"/>
  <c r="B4656" i="22" a="1"/>
  <c r="B4785" i="22" a="1"/>
  <c r="B4273" i="22" a="1"/>
  <c r="B3185" i="22" a="1"/>
  <c r="B4421" i="22" a="1"/>
  <c r="B4680" i="22" a="1"/>
  <c r="B3241" i="22" a="1"/>
  <c r="B4855" i="22" a="1"/>
  <c r="B4343" i="22" a="1"/>
  <c r="B4419" i="22" a="1"/>
  <c r="B4704" i="22" a="1"/>
  <c r="B4843" i="22" a="1"/>
  <c r="B4304" i="22" a="1"/>
  <c r="B3744" i="22" a="1"/>
  <c r="B4350" i="22" a="1"/>
  <c r="B3657" i="22" a="1"/>
  <c r="B4994" i="22" a="1"/>
  <c r="B4333" i="22" a="1"/>
  <c r="B4998" i="22" a="1"/>
  <c r="B3736" i="22" a="1"/>
  <c r="B3772" i="22" a="1"/>
  <c r="B4772" i="22" a="1"/>
  <c r="B4353" i="22" a="1"/>
  <c r="B4162" i="22" a="1"/>
  <c r="B4329" i="22" a="1"/>
  <c r="B3401" i="22" a="1"/>
  <c r="B4749" i="22" a="1"/>
  <c r="B4963" i="22" a="1"/>
  <c r="B4300" i="22" a="1"/>
  <c r="B3988" i="22" a="1"/>
  <c r="B3172" i="22" a="1"/>
  <c r="B4821" i="22" a="1"/>
  <c r="B4833" i="22" a="1"/>
  <c r="B4065" i="22" a="1"/>
  <c r="B3216" i="22" a="1"/>
  <c r="B4895" i="22" a="1"/>
  <c r="B4465" i="22" a="1"/>
  <c r="B3616" i="22" a="1"/>
  <c r="B4376" i="22" a="1"/>
  <c r="B4521" i="22" a="1"/>
  <c r="B4253" i="22" a="1"/>
  <c r="B4492" i="22" a="1"/>
  <c r="B3956" i="22" a="1"/>
  <c r="B4232" i="22" a="1"/>
  <c r="B3541" i="22" a="1"/>
  <c r="B2053" i="22" a="1"/>
  <c r="B2126" i="22" a="1"/>
  <c r="B2205" i="22" a="1"/>
  <c r="B3779" i="22" a="1"/>
  <c r="B3395" i="22" a="1"/>
  <c r="B2936" i="22" a="1"/>
  <c r="B4046" i="22" a="1"/>
  <c r="B3662" i="22" a="1"/>
  <c r="B3278" i="22" a="1"/>
  <c r="B2701" i="22" a="1"/>
  <c r="B2742" i="22" a="1"/>
  <c r="B4688" i="22" a="1"/>
  <c r="B4497" i="22" a="1"/>
  <c r="B3296" i="22" a="1"/>
  <c r="B3865" i="22" a="1"/>
  <c r="B4711" i="22" a="1"/>
  <c r="B4441" i="22" a="1"/>
  <c r="B3192" i="22" a="1"/>
  <c r="B3196" i="22" a="1"/>
  <c r="B3565" i="22" a="1"/>
  <c r="B3052" i="22" a="1"/>
  <c r="B2985" i="22" a="1"/>
  <c r="B4011" i="22" a="1"/>
  <c r="B3571" i="22" a="1"/>
  <c r="B3131" i="22" a="1"/>
  <c r="B2006" i="22" a="1"/>
  <c r="B3674" i="22" a="1"/>
  <c r="B3234" i="22" a="1"/>
  <c r="B3026" i="22" a="1"/>
  <c r="B1822" i="22" a="1"/>
  <c r="B4988" i="22" a="1"/>
  <c r="B4838" i="22" a="1"/>
  <c r="B4261" i="22" a="1"/>
  <c r="B4520" i="22" a="1"/>
  <c r="B4323" i="22" a="1"/>
  <c r="B4975" i="22" a="1"/>
  <c r="B3848" i="22" a="1"/>
  <c r="B3468" i="22" a="1"/>
  <c r="B3813" i="22" a="1"/>
  <c r="B2373" i="22" a="1"/>
  <c r="B2222" i="22" a="1"/>
  <c r="B4938" i="22" a="1"/>
  <c r="B4283" i="22" a="1"/>
  <c r="B4978" i="22" a="1"/>
  <c r="B4845" i="22" a="1"/>
  <c r="B4973" i="22" a="1"/>
  <c r="B3684" i="22" a="1"/>
  <c r="B3701" i="22" a="1"/>
  <c r="B2900" i="22" a="1"/>
  <c r="B2445" i="22" a="1"/>
  <c r="B3727" i="22" a="1"/>
  <c r="B3223" i="22" a="1"/>
  <c r="B2102" i="22" a="1"/>
  <c r="B3642" i="22" a="1"/>
  <c r="B3138" i="22" a="1"/>
  <c r="B2866" i="22" a="1"/>
  <c r="B2290" i="22" a="1"/>
  <c r="B2895" i="22" a="1"/>
  <c r="B4851" i="22" a="1"/>
  <c r="B3728" i="22" a="1"/>
  <c r="B3385" i="22" a="1"/>
  <c r="B4242" i="22" a="1"/>
  <c r="B3528" i="22" a="1"/>
  <c r="B4774" i="22" a="1"/>
  <c r="B4549" i="22" a="1"/>
  <c r="B4900" i="22" a="1"/>
  <c r="B4500" i="22" a="1"/>
  <c r="B4127" i="22" a="1"/>
  <c r="B4085" i="22" a="1"/>
  <c r="B2277" i="22" a="1"/>
  <c r="B2897" i="22" a="1"/>
  <c r="B3879" i="22" a="1"/>
  <c r="B3375" i="22" a="1"/>
  <c r="B2656" i="22" a="1"/>
  <c r="B4118" i="22" a="1"/>
  <c r="B4616" i="22" a="1"/>
  <c r="B4956" i="22" a="1"/>
  <c r="B3905" i="22" a="1"/>
  <c r="B4401" i="22" a="1"/>
  <c r="B4974" i="22" a="1"/>
  <c r="B4471" i="22" a="1"/>
  <c r="B4670" i="22" a="1"/>
  <c r="B4926" i="22" a="1"/>
  <c r="B4482" i="22" a="1"/>
  <c r="B3964" i="22" a="1"/>
  <c r="B3249" i="22" a="1"/>
  <c r="B4941" i="22" a="1"/>
  <c r="B4147" i="22" a="1"/>
  <c r="B4750" i="22" a="1"/>
  <c r="B4933" i="22" a="1"/>
  <c r="B4946" i="22" a="1"/>
  <c r="B4969" i="22" a="1"/>
  <c r="B3733" i="22" a="1"/>
  <c r="B2589" i="22" a="1"/>
  <c r="B3107" i="22" a="1"/>
  <c r="B3374" i="22" a="1"/>
  <c r="B2466" i="22" a="1"/>
  <c r="B4456" i="22" a="1"/>
  <c r="B3784" i="22" a="1"/>
  <c r="B2325" i="22" a="1"/>
  <c r="B3679" i="22" a="1"/>
  <c r="B3782" i="22" a="1"/>
  <c r="B2990" i="22" a="1"/>
  <c r="B4709" i="22" a="1"/>
  <c r="B4954" i="22" a="1"/>
  <c r="B4793" i="22" a="1"/>
  <c r="B4045" i="22" a="1"/>
  <c r="B2078" i="22" a="1"/>
  <c r="B3472" i="22" a="1"/>
  <c r="B4611" i="22" a="1"/>
  <c r="B3509" i="22" a="1"/>
  <c r="B3851" i="22" a="1"/>
  <c r="B1942" i="22" a="1"/>
  <c r="B3078" i="22" a="1"/>
  <c r="B2959" i="22" a="1"/>
  <c r="B4607" i="22" a="1"/>
  <c r="B4215" i="22" a="1"/>
  <c r="B4692" i="22" a="1"/>
  <c r="B4197" i="22" a="1"/>
  <c r="B3084" i="22" a="1"/>
  <c r="B1885" i="22" a="1"/>
  <c r="B3211" i="22" a="1"/>
  <c r="B3761" i="22" a="1"/>
  <c r="B4857" i="22" a="1"/>
  <c r="B4882" i="22" a="1"/>
  <c r="B3748" i="22" a="1"/>
  <c r="B4110" i="22" a="1"/>
  <c r="B4179" i="22" a="1"/>
  <c r="B4997" i="22" a="1"/>
  <c r="B4128" i="22" a="1"/>
  <c r="B4916" i="22" a="1"/>
  <c r="B4266" i="22" a="1"/>
  <c r="B4139" i="22" a="1"/>
  <c r="B3557" i="22" a="1"/>
  <c r="B4431" i="22" a="1"/>
  <c r="B4407" i="22" a="1"/>
  <c r="B3372" i="22" a="1"/>
  <c r="B2581" i="22" a="1"/>
  <c r="B2657" i="22" a="1"/>
  <c r="B3603" i="22" a="1"/>
  <c r="B2784" i="22" a="1"/>
  <c r="B3770" i="22" a="1"/>
  <c r="B3194" i="22" a="1"/>
  <c r="B2854" i="22" a="1"/>
  <c r="B2138" i="22" a="1"/>
  <c r="B4509" i="22" a="1"/>
  <c r="B3717" i="22" a="1"/>
  <c r="B2825" i="22" a="1"/>
  <c r="B3579" i="22" a="1"/>
  <c r="B2518" i="22" a="1"/>
  <c r="B3586" i="22" a="1"/>
  <c r="B2781" i="22" a="1"/>
  <c r="B2570" i="22" a="1"/>
  <c r="B2919" i="22" a="1"/>
  <c r="B2441" i="22" a="1"/>
  <c r="B2523" i="22" a="1"/>
  <c r="B2139" i="22" a="1"/>
  <c r="B1569" i="22" a="1"/>
  <c r="B1653" i="22" a="1"/>
  <c r="B2420" i="22" a="1"/>
  <c r="B2036" i="22" a="1"/>
  <c r="B1191" i="22" a="1"/>
  <c r="B1571" i="22" a="1"/>
  <c r="B1002" i="22" a="1"/>
  <c r="B4477" i="22" a="1"/>
  <c r="B3653" i="22" a="1"/>
  <c r="B2817" i="22" a="1"/>
  <c r="B3575" i="22" a="1"/>
  <c r="B2486" i="22" a="1"/>
  <c r="B3582" i="22" a="1"/>
  <c r="B2757" i="22" a="1"/>
  <c r="B2562" i="22" a="1"/>
  <c r="B4138" i="22" a="1"/>
  <c r="B3252" i="22" a="1"/>
  <c r="B2494" i="22" a="1"/>
  <c r="B3819" i="22" a="1"/>
  <c r="B3040" i="22" a="1"/>
  <c r="B3794" i="22" a="1"/>
  <c r="B3134" i="22" a="1"/>
  <c r="B2718" i="22" a="1"/>
  <c r="B3059" i="22" a="1"/>
  <c r="B1877" i="22" a="1"/>
  <c r="B1893" i="22" a="1"/>
  <c r="B4391" i="22" a="1"/>
  <c r="B3629" i="22" a="1"/>
  <c r="B2761" i="22" a="1"/>
  <c r="B3563" i="22" a="1"/>
  <c r="B2422" i="22" a="1"/>
  <c r="B3570" i="22" a="1"/>
  <c r="B2741" i="22" a="1"/>
  <c r="B2538" i="22" a="1"/>
  <c r="B2907" i="22" a="1"/>
  <c r="B2417" i="22" a="1"/>
  <c r="B2511" i="22" a="1"/>
  <c r="B2127" i="22" a="1"/>
  <c r="B1524" i="22" a="1"/>
  <c r="B1629" i="22" a="1"/>
  <c r="B2408" i="22" a="1"/>
  <c r="B2024" i="22" a="1"/>
  <c r="B1143" i="22" a="1"/>
  <c r="B1552" i="22" a="1"/>
  <c r="B954" i="22" a="1"/>
  <c r="B4354" i="22" a="1"/>
  <c r="B4853" i="22" a="1"/>
  <c r="B3777" i="22" a="1"/>
  <c r="B4358" i="22" a="1"/>
  <c r="B4936" i="22" a="1"/>
  <c r="B4429" i="22" a="1"/>
  <c r="B4425" i="22" a="1"/>
  <c r="B4745" i="22" a="1"/>
  <c r="B4434" i="22" a="1"/>
  <c r="B3900" i="22" a="1"/>
  <c r="B4554" i="22" a="1"/>
  <c r="B4861" i="22" a="1"/>
  <c r="B4111" i="22" a="1"/>
  <c r="B4446" i="22" a="1"/>
  <c r="B4858" i="22" a="1"/>
  <c r="B4760" i="22" a="1"/>
  <c r="B4860" i="22" a="1"/>
  <c r="B3669" i="22" a="1"/>
  <c r="B2461" i="22" a="1"/>
  <c r="B3064" i="22" a="1"/>
  <c r="B3342" i="22" a="1"/>
  <c r="B2402" i="22" a="1"/>
  <c r="B4237" i="22" a="1"/>
  <c r="B3592" i="22" a="1"/>
  <c r="B2165" i="22" a="1"/>
  <c r="B3643" i="22" a="1"/>
  <c r="B3746" i="22" a="1"/>
  <c r="B2954" i="22" a="1"/>
  <c r="B4676" i="22" a="1"/>
  <c r="B4328" i="22" a="1"/>
  <c r="B4732" i="22" a="1"/>
  <c r="B3965" i="22" a="1"/>
  <c r="B1934" i="22" a="1"/>
  <c r="B4987" i="22" a="1"/>
  <c r="B4796" i="22" a="1"/>
  <c r="B2549" i="22" a="1"/>
  <c r="B3807" i="22" a="1"/>
  <c r="B4058" i="22" a="1"/>
  <c r="B2994" i="22" a="1"/>
  <c r="B2863" i="22" a="1"/>
  <c r="B4512" i="22" a="1"/>
  <c r="B4980" i="22" a="1"/>
  <c r="B4227" i="22" a="1"/>
  <c r="B4552" i="22" a="1"/>
  <c r="B4301" i="22" a="1"/>
  <c r="B4790" i="22" a="1"/>
  <c r="B4154" i="22" a="1"/>
  <c r="B4285" i="22" a="1"/>
  <c r="B3708" i="22" a="1"/>
  <c r="B3824" i="22" a="1"/>
  <c r="B4695" i="22" a="1"/>
  <c r="B3916" i="22" a="1"/>
  <c r="B4763" i="22" a="1"/>
  <c r="B4783" i="22" a="1"/>
  <c r="B4223" i="22" a="1"/>
  <c r="B4332" i="22" a="1"/>
  <c r="B3477" i="22" a="1"/>
  <c r="B2077" i="22" a="1"/>
  <c r="B2872" i="22" a="1"/>
  <c r="B3246" i="22" a="1"/>
  <c r="B4922" i="22" a="1"/>
  <c r="B3673" i="22" a="1"/>
  <c r="B4135" i="22" a="1"/>
  <c r="B2980" i="22" a="1"/>
  <c r="B3535" i="22" a="1"/>
  <c r="B3638" i="22" a="1"/>
  <c r="B2770" i="22" a="1"/>
  <c r="B4771" i="22" a="1"/>
  <c r="B4146" i="22" a="1"/>
  <c r="B4348" i="22" a="1"/>
  <c r="B3741" i="22" a="1"/>
  <c r="B2721" i="22" a="1"/>
  <c r="B4942" i="22" a="1"/>
  <c r="B4508" i="22" a="1"/>
  <c r="B2149" i="22" a="1"/>
  <c r="B3687" i="22" a="1"/>
  <c r="B3846" i="22" a="1"/>
  <c r="B2950" i="22" a="1"/>
  <c r="B2831" i="22" a="1"/>
  <c r="B4191" i="22" a="1"/>
  <c r="B4773" i="22" a="1"/>
  <c r="B4432" i="22" a="1"/>
  <c r="B4384" i="22" a="1"/>
  <c r="B4424" i="22" a="1"/>
  <c r="B4258" i="22" a="1"/>
  <c r="B4731" i="22" a="1"/>
  <c r="B4962" i="22" a="1"/>
  <c r="B4235" i="22" a="1"/>
  <c r="B3644" i="22" a="1"/>
  <c r="B3648" i="22" a="1"/>
  <c r="B4637" i="22" a="1"/>
  <c r="B3844" i="22" a="1"/>
  <c r="B4705" i="22" a="1"/>
  <c r="B4901" i="22" a="1"/>
  <c r="B4106" i="22" a="1"/>
  <c r="B4190" i="22" a="1"/>
  <c r="B3413" i="22" a="1"/>
  <c r="B1949" i="22" a="1"/>
  <c r="B2808" i="22" a="1"/>
  <c r="B3214" i="22" a="1"/>
  <c r="B4831" i="22" a="1"/>
  <c r="B3449" i="22" a="1"/>
  <c r="B4084" i="22" a="1"/>
  <c r="B2908" i="22" a="1"/>
  <c r="B3499" i="22" a="1"/>
  <c r="B3602" i="22" a="1"/>
  <c r="B2698" i="22" a="1"/>
  <c r="B4737" i="22" a="1"/>
  <c r="B3097" i="22" a="1"/>
  <c r="B4158" i="22" a="1"/>
  <c r="B3661" i="22" a="1"/>
  <c r="B2525" i="22" a="1"/>
  <c r="B4824" i="22" a="1"/>
  <c r="B3320" i="22" a="1"/>
  <c r="B1973" i="22" a="1"/>
  <c r="B3639" i="22" a="1"/>
  <c r="B3766" i="22" a="1"/>
  <c r="B2826" i="22" a="1"/>
  <c r="B2671" i="22" a="1"/>
  <c r="B3961" i="22" a="1"/>
  <c r="B4131" i="22" a="1"/>
  <c r="B3609" i="22" a="1"/>
  <c r="B4036" i="22" a="1"/>
  <c r="B2868" i="22" a="1"/>
  <c r="B3835" i="22" a="1"/>
  <c r="B2912" i="22" a="1"/>
  <c r="B3584" i="22" a="1"/>
  <c r="B4791" i="22" a="1"/>
  <c r="B4364" i="22" a="1"/>
  <c r="B4784" i="22" a="1"/>
  <c r="B4677" i="22" a="1"/>
  <c r="B3481" i="22" a="1"/>
  <c r="B3640" i="22" a="1"/>
  <c r="B3725" i="22" a="1"/>
  <c r="B4126" i="22" a="1"/>
  <c r="B4653" i="22" a="1"/>
  <c r="B3516" i="22" a="1"/>
  <c r="B3173" i="22" a="1"/>
  <c r="B4697" i="22" a="1"/>
  <c r="B4403" i="22" a="1"/>
  <c r="B4176" i="22" a="1"/>
  <c r="B3020" i="22" a="1"/>
  <c r="B1981" i="22" a="1"/>
  <c r="B3439" i="22" a="1"/>
  <c r="B2342" i="22" a="1"/>
  <c r="B3622" i="22" a="1"/>
  <c r="B3005" i="22" a="1"/>
  <c r="B2714" i="22" a="1"/>
  <c r="B4667" i="22" a="1"/>
  <c r="B4780" i="22" a="1"/>
  <c r="B3101" i="22" a="1"/>
  <c r="B2157" i="22" a="1"/>
  <c r="B3399" i="22" a="1"/>
  <c r="B4082" i="22" a="1"/>
  <c r="B3422" i="22" a="1"/>
  <c r="B3006" i="22" a="1"/>
  <c r="B2258" i="22" a="1"/>
  <c r="B2811" i="22" a="1"/>
  <c r="B2249" i="22" a="1"/>
  <c r="B2427" i="22" a="1"/>
  <c r="B2043" i="22" a="1"/>
  <c r="B1188" i="22" a="1"/>
  <c r="B1356" i="22" a="1"/>
  <c r="B2324" i="22" a="1"/>
  <c r="B1940" i="22" a="1"/>
  <c r="B1859" i="22" a="1"/>
  <c r="B1384" i="22" a="1"/>
  <c r="B4625" i="22" a="1"/>
  <c r="B4636" i="22" a="1"/>
  <c r="B2627" i="22" a="1"/>
  <c r="B2141" i="22" a="1"/>
  <c r="B3383" i="22" a="1"/>
  <c r="B4070" i="22" a="1"/>
  <c r="B3414" i="22" a="1"/>
  <c r="B2986" i="22" a="1"/>
  <c r="B2250" i="22" a="1"/>
  <c r="B4743" i="22" a="1"/>
  <c r="B3877" i="22" a="1"/>
  <c r="B2953" i="22" a="1"/>
  <c r="B3631" i="22" a="1"/>
  <c r="B2640" i="22" a="1"/>
  <c r="B3626" i="22" a="1"/>
  <c r="B2861" i="22" a="1"/>
  <c r="B1678" i="22" a="1"/>
  <c r="B2947" i="22" a="1"/>
  <c r="B2489" i="22" a="1"/>
  <c r="B4491" i="22" a="1"/>
  <c r="B4316" i="22" a="1"/>
  <c r="B2501" i="22" a="1"/>
  <c r="B2093" i="22" a="1"/>
  <c r="B3367" i="22" a="1"/>
  <c r="B4062" i="22" a="1"/>
  <c r="B3402" i="22" a="1"/>
  <c r="B2978" i="22" a="1"/>
  <c r="B2210" i="22" a="1"/>
  <c r="B2795" i="22" a="1"/>
  <c r="B2225" i="22" a="1"/>
  <c r="B2415" i="22" a="1"/>
  <c r="B2031" i="22" a="1"/>
  <c r="B1140" i="22" a="1"/>
  <c r="B1308" i="22" a="1"/>
  <c r="B2312" i="22" a="1"/>
  <c r="B1928" i="22" a="1"/>
  <c r="B1847" i="22" a="1"/>
  <c r="B1360" i="22" a="1"/>
  <c r="B4363" i="22" a="1"/>
  <c r="B4268" i="22" a="1"/>
  <c r="B4513" i="22" a="1"/>
  <c r="B3569" i="22" a="1"/>
  <c r="B4414" i="22" a="1"/>
  <c r="B4331" i="22" a="1"/>
  <c r="B4761" i="22" a="1"/>
  <c r="B4837" i="22" a="1"/>
  <c r="B3897" i="22" a="1"/>
  <c r="B3364" i="22" a="1"/>
  <c r="B3712" i="22" a="1"/>
  <c r="B4959" i="22" a="1"/>
  <c r="B3260" i="22" a="1"/>
  <c r="B3875" i="22" a="1"/>
  <c r="B3758" i="22" a="1"/>
  <c r="B4795" i="22" a="1"/>
  <c r="B4660" i="22" a="1"/>
  <c r="B2174" i="22" a="1"/>
  <c r="B2438" i="22" a="1"/>
  <c r="B2662" i="22" a="1"/>
  <c r="B4064" i="22" a="1"/>
  <c r="B3672" i="22" a="1"/>
  <c r="B2085" i="22" a="1"/>
  <c r="B4504" i="22" a="1"/>
  <c r="B4168" i="22" a="1"/>
  <c r="B3435" i="22" a="1"/>
  <c r="B3262" i="22" a="1"/>
  <c r="B4874" i="22" a="1"/>
  <c r="B4541" i="22" a="1"/>
  <c r="B3457" i="22" a="1"/>
  <c r="B4462" i="22" a="1"/>
  <c r="B3060" i="22" a="1"/>
  <c r="B3707" i="22" a="1"/>
  <c r="B4868" i="22" a="1"/>
  <c r="B3577" i="22" a="1"/>
  <c r="B4382" i="22" a="1"/>
  <c r="B4639" i="22" a="1"/>
  <c r="B4881" i="22" a="1"/>
  <c r="B4679" i="22" a="1"/>
  <c r="B3268" i="22" a="1"/>
  <c r="B4879" i="22" a="1"/>
  <c r="B4839" i="22" a="1"/>
  <c r="B3228" i="22" a="1"/>
  <c r="B4751" i="22" a="1"/>
  <c r="B4457" i="22" a="1"/>
  <c r="B3508" i="22" a="1"/>
  <c r="B2037" i="22" a="1"/>
  <c r="B3991" i="22" a="1"/>
  <c r="B3215" i="22" a="1"/>
  <c r="B3910" i="22" a="1"/>
  <c r="B3242" i="22" a="1"/>
  <c r="B2758" i="22" a="1"/>
  <c r="B4245" i="22" a="1"/>
  <c r="B3540" i="22" a="1"/>
  <c r="B2286" i="22" a="1"/>
  <c r="B3647" i="22" a="1"/>
  <c r="B2070" i="22" a="1"/>
  <c r="B3318" i="22" a="1"/>
  <c r="B2782" i="22" a="1"/>
  <c r="B3031" i="22" a="1"/>
  <c r="B2505" i="22" a="1"/>
  <c r="B2459" i="22" a="1"/>
  <c r="B1979" i="22" a="1"/>
  <c r="B1231" i="22" a="1"/>
  <c r="B2516" i="22" a="1"/>
  <c r="B2068" i="22" a="1"/>
  <c r="B1891" i="22" a="1"/>
  <c r="B1256" i="22" a="1"/>
  <c r="B4986" i="22" a="1"/>
  <c r="B4228" i="22" a="1"/>
  <c r="B2961" i="22" a="1"/>
  <c r="B3447" i="22" a="1"/>
  <c r="B3962" i="22" a="1"/>
  <c r="B3202" i="22" a="1"/>
  <c r="B2670" i="22" a="1"/>
  <c r="B4856" i="22" a="1"/>
  <c r="B4069" i="22" a="1"/>
  <c r="B2633" i="22" a="1"/>
  <c r="B3371" i="22" a="1"/>
  <c r="B3954" i="22" a="1"/>
  <c r="B3190" i="22" a="1"/>
  <c r="B1702" i="22" a="1"/>
  <c r="B2875" i="22" a="1"/>
  <c r="B2233" i="22" a="1"/>
  <c r="B3129" i="22" a="1"/>
  <c r="B3837" i="22" a="1"/>
  <c r="B2349" i="22" a="1"/>
  <c r="B3239" i="22" a="1"/>
  <c r="B3838" i="22" a="1"/>
  <c r="B3061" i="22" a="1"/>
  <c r="B1614" i="22" a="1"/>
  <c r="B2835" i="22" a="1"/>
  <c r="B2097" i="22" a="1"/>
  <c r="B2287" i="22" a="1"/>
  <c r="B1737" i="22" a="1"/>
  <c r="B1693" i="22" a="1"/>
  <c r="B2344" i="22" a="1"/>
  <c r="B1802" i="22" a="1"/>
  <c r="B1719" i="22" a="1"/>
  <c r="B1009" i="22" a="1"/>
  <c r="B4669" i="22" a="1"/>
  <c r="B3389" i="22" a="1"/>
  <c r="B2557" i="22" a="1"/>
  <c r="B3483" i="22" a="1"/>
  <c r="B2198" i="22" a="1"/>
  <c r="B3506" i="22" a="1"/>
  <c r="B3082" i="22" a="1"/>
  <c r="B2418" i="22" a="1"/>
  <c r="B2867" i="22" a="1"/>
  <c r="B2345" i="22" a="1"/>
  <c r="B4249" i="22" a="1"/>
  <c r="B3923" i="22" a="1"/>
  <c r="B3446" i="22" a="1"/>
  <c r="B3027" i="22" a="1"/>
  <c r="B2615" i="22" a="1"/>
  <c r="B2099" i="22" a="1"/>
  <c r="B1455" i="22" a="1"/>
  <c r="B2508" i="22" a="1"/>
  <c r="B1996" i="22" a="1"/>
  <c r="B1787" i="22" a="1"/>
  <c r="B1025" i="22" a="1"/>
  <c r="B1736" i="22" a="1"/>
  <c r="B1139" i="22" a="1"/>
  <c r="B1317" i="22" a="1"/>
  <c r="B211" i="22" a="1"/>
  <c r="B1346" i="22" a="1"/>
  <c r="B1021" i="22" a="1"/>
  <c r="B952" i="22" a="1"/>
  <c r="B995" i="22" a="1"/>
  <c r="B819" i="22" a="1"/>
  <c r="B4470" i="22" a="1"/>
  <c r="B3441" i="22" a="1"/>
  <c r="B4265" i="22" a="1"/>
  <c r="B4278" i="22" a="1"/>
  <c r="B4542" i="22" a="1"/>
  <c r="B4848" i="22" a="1"/>
  <c r="B3721" i="22" a="1"/>
  <c r="B3300" i="22" a="1"/>
  <c r="B3552" i="22" a="1"/>
  <c r="B4199" i="22" a="1"/>
  <c r="B3188" i="22" a="1"/>
  <c r="B3843" i="22" a="1"/>
  <c r="B3726" i="22" a="1"/>
  <c r="B4694" i="22" a="1"/>
  <c r="B4032" i="22" a="1"/>
  <c r="B2030" i="22" a="1"/>
  <c r="B2294" i="22" a="1"/>
  <c r="B1806" i="22" a="1"/>
  <c r="B3680" i="22" a="1"/>
  <c r="B3464" i="22" a="1"/>
  <c r="B2788" i="22" a="1"/>
  <c r="B3161" i="22" a="1"/>
  <c r="B4013" i="22" a="1"/>
  <c r="B3347" i="22" a="1"/>
  <c r="B3222" i="22" a="1"/>
  <c r="B4416" i="22" a="1"/>
  <c r="B4439" i="22" a="1"/>
  <c r="B4169" i="22" a="1"/>
  <c r="B3720" i="22" a="1"/>
  <c r="B2772" i="22" a="1"/>
  <c r="B3667" i="22" a="1"/>
  <c r="B4654" i="22" a="1"/>
  <c r="B3273" i="22" a="1"/>
  <c r="B4908" i="22" a="1"/>
  <c r="B4628" i="22" a="1"/>
  <c r="B4539" i="22" a="1"/>
  <c r="B4487" i="22" a="1"/>
  <c r="B3124" i="22" a="1"/>
  <c r="B4801" i="22" a="1"/>
  <c r="B4455" i="22" a="1"/>
  <c r="B4092" i="22" a="1"/>
  <c r="B4420" i="22" a="1"/>
  <c r="B4797" i="22" a="1"/>
  <c r="B3212" i="22" a="1"/>
  <c r="B2876" i="22" a="1"/>
  <c r="B3943" i="22" a="1"/>
  <c r="B3155" i="22" a="1"/>
  <c r="B3866" i="22" a="1"/>
  <c r="B3146" i="22" a="1"/>
  <c r="B2666" i="22" a="1"/>
  <c r="B4357" i="22" a="1"/>
  <c r="B3292" i="22" a="1"/>
  <c r="B1982" i="22" a="1"/>
  <c r="B3519" i="22" a="1"/>
  <c r="B4026" i="22" a="1"/>
  <c r="B3258" i="22" a="1"/>
  <c r="B2726" i="22" a="1"/>
  <c r="B2995" i="22" a="1"/>
  <c r="B2377" i="22" a="1"/>
  <c r="B2395" i="22" a="1"/>
  <c r="B1947" i="22" a="1"/>
  <c r="B1103" i="22" a="1"/>
  <c r="B2484" i="22" a="1"/>
  <c r="B2004" i="22" a="1"/>
  <c r="B1827" i="22" a="1"/>
  <c r="B1192" i="22" a="1"/>
  <c r="B4205" i="22" a="1"/>
  <c r="B4120" i="22" a="1"/>
  <c r="B2665" i="22" a="1"/>
  <c r="B3319" i="22" a="1"/>
  <c r="B3906" i="22" a="1"/>
  <c r="B3142" i="22" a="1"/>
  <c r="B1766" i="22" a="1"/>
  <c r="B3177" i="22" a="1"/>
  <c r="B3645" i="22" a="1"/>
  <c r="B2365" i="22" a="1"/>
  <c r="B3311" i="22" a="1"/>
  <c r="B3902" i="22" a="1"/>
  <c r="B3069" i="22" a="1"/>
  <c r="B2554" i="22" a="1"/>
  <c r="B2839" i="22" a="1"/>
  <c r="B2169" i="22" a="1"/>
  <c r="B4398" i="22" a="1"/>
  <c r="B3397" i="22" a="1"/>
  <c r="B4071" i="22" a="1"/>
  <c r="B3179" i="22" a="1"/>
  <c r="B3786" i="22" a="1"/>
  <c r="B2965" i="22" a="1"/>
  <c r="B2426" i="22" a="1"/>
  <c r="B2759" i="22" a="1"/>
  <c r="B2033" i="22" a="1"/>
  <c r="B2255" i="22" a="1"/>
  <c r="B1673" i="22" a="1"/>
  <c r="B1564" i="22" a="1"/>
  <c r="B2280" i="22" a="1"/>
  <c r="B1738" i="22" a="1"/>
  <c r="B1687" i="22" a="1"/>
  <c r="B881" i="22" a="1"/>
  <c r="B4231" i="22" a="1"/>
  <c r="B3189" i="22" a="1"/>
  <c r="B2301" i="22" a="1"/>
  <c r="B3419" i="22" a="1"/>
  <c r="B1974" i="22" a="1"/>
  <c r="B3450" i="22" a="1"/>
  <c r="B3022" i="22" a="1"/>
  <c r="B2306" i="22" a="1"/>
  <c r="B2827" i="22" a="1"/>
  <c r="B2281" i="22" a="1"/>
  <c r="B4153" i="22" a="1"/>
  <c r="B3783" i="22" a="1"/>
  <c r="B3322" i="22" a="1"/>
  <c r="B2951" i="22" a="1"/>
  <c r="B2567" i="22" a="1"/>
  <c r="B2055" i="22" a="1"/>
  <c r="B1279" i="22" a="1"/>
  <c r="B2464" i="22" a="1"/>
  <c r="B1952" i="22" a="1"/>
  <c r="B1743" i="22" a="1"/>
  <c r="B849" i="22" a="1"/>
  <c r="B1704" i="22" a="1"/>
  <c r="B1075" i="22" a="1"/>
  <c r="B1285" i="22" a="1"/>
  <c r="B1038" i="22" a="1"/>
  <c r="B1314" i="22" a="1"/>
  <c r="B957" i="22" a="1"/>
  <c r="B920" i="22" a="1"/>
  <c r="B963" i="22" a="1"/>
  <c r="B4342" i="22" a="1"/>
  <c r="B4495" i="22" a="1"/>
  <c r="B4813" i="22" a="1"/>
  <c r="B4175" i="22" a="1"/>
  <c r="B4871" i="22" a="1"/>
  <c r="B4894" i="22" a="1"/>
  <c r="B3225" i="22" a="1"/>
  <c r="B3108" i="22" a="1"/>
  <c r="B4629" i="22" a="1"/>
  <c r="B4302" i="22" a="1"/>
  <c r="B4196" i="22" a="1"/>
  <c r="B3747" i="22" a="1"/>
  <c r="B3630" i="22" a="1"/>
  <c r="B4406" i="22" a="1"/>
  <c r="B4186" i="22" a="1"/>
  <c r="B2913" i="22" a="1"/>
  <c r="B4074" i="22" a="1"/>
  <c r="B2586" i="22" a="1"/>
  <c r="B4883" i="22" a="1"/>
  <c r="B3932" i="22" a="1"/>
  <c r="B2644" i="22" a="1"/>
  <c r="B4149" i="22" a="1"/>
  <c r="B3901" i="22" a="1"/>
  <c r="B3307" i="22" a="1"/>
  <c r="B3098" i="22" a="1"/>
  <c r="B4923" i="22" a="1"/>
  <c r="B4522" i="22" a="1"/>
  <c r="B3696" i="22" a="1"/>
  <c r="B3496" i="22" a="1"/>
  <c r="B2542" i="22" a="1"/>
  <c r="B3583" i="22" a="1"/>
  <c r="B4753" i="22" a="1"/>
  <c r="B4612" i="22" a="1"/>
  <c r="B4604" i="22" a="1"/>
  <c r="B4499" i="22" a="1"/>
  <c r="B4352" i="22" a="1"/>
  <c r="B4290" i="22" a="1"/>
  <c r="B4192" i="22" a="1"/>
  <c r="B4454" i="22" a="1"/>
  <c r="B4263" i="22" a="1"/>
  <c r="B4180" i="22" a="1"/>
  <c r="B4758" i="22" a="1"/>
  <c r="B4610" i="22" a="1"/>
  <c r="B4087" i="22" a="1"/>
  <c r="B2740" i="22" a="1"/>
  <c r="B3883" i="22" a="1"/>
  <c r="B3103" i="22" a="1"/>
  <c r="B3814" i="22" a="1"/>
  <c r="B3102" i="22" a="1"/>
  <c r="B1646" i="22" a="1"/>
  <c r="B4291" i="22" a="1"/>
  <c r="B4240" i="22" a="1"/>
  <c r="B2969" i="22" a="1"/>
  <c r="B3451" i="22" a="1"/>
  <c r="B3970" i="22" a="1"/>
  <c r="B3206" i="22" a="1"/>
  <c r="B2674" i="22" a="1"/>
  <c r="B2955" i="22" a="1"/>
  <c r="B2313" i="22" a="1"/>
  <c r="B2363" i="22" a="1"/>
  <c r="B1889" i="22" a="1"/>
  <c r="B1845" i="22" a="1"/>
  <c r="B2452" i="22" a="1"/>
  <c r="B1972" i="22" a="1"/>
  <c r="B1795" i="22" a="1"/>
  <c r="B1128" i="22" a="1"/>
  <c r="B3193" i="22" a="1"/>
  <c r="B3893" i="22" a="1"/>
  <c r="B2381" i="22" a="1"/>
  <c r="B3255" i="22" a="1"/>
  <c r="B3850" i="22" a="1"/>
  <c r="B3077" i="22" a="1"/>
  <c r="B1854" i="22" a="1"/>
  <c r="B4707" i="22" a="1"/>
  <c r="B3453" i="22" a="1"/>
  <c r="B2109" i="22" a="1"/>
  <c r="B3247" i="22" a="1"/>
  <c r="B3842" i="22" a="1"/>
  <c r="B2973" i="22" a="1"/>
  <c r="B2434" i="22" a="1"/>
  <c r="B2803" i="22" a="1"/>
  <c r="B2105" i="22" a="1"/>
  <c r="B4706" i="22" a="1"/>
  <c r="B3237" i="22" a="1"/>
  <c r="B4007" i="22" a="1"/>
  <c r="B3115" i="22" a="1"/>
  <c r="B3734" i="22" a="1"/>
  <c r="B2845" i="22" a="1"/>
  <c r="B2322" i="22" a="1"/>
  <c r="B2723" i="22" a="1"/>
  <c r="B1969" i="22" a="1"/>
  <c r="B2223" i="22" a="1"/>
  <c r="B1609" i="22" a="1"/>
  <c r="B1436" i="22" a="1"/>
  <c r="B2248" i="22" a="1"/>
  <c r="B1674" i="22" a="1"/>
  <c r="B1655" i="22" a="1"/>
  <c r="B677" i="22" a="1"/>
  <c r="B4898" i="22" a="1"/>
  <c r="B2453" i="22" a="1"/>
  <c r="B2045" i="22" a="1"/>
  <c r="B3359" i="22" a="1"/>
  <c r="B4050" i="22" a="1"/>
  <c r="B3398" i="22" a="1"/>
  <c r="B2974" i="22" a="1"/>
  <c r="B2202" i="22" a="1"/>
  <c r="B2791" i="22" a="1"/>
  <c r="B2217" i="22" a="1"/>
  <c r="B4151" i="22" a="1"/>
  <c r="B3595" i="22" a="1"/>
  <c r="B3166" i="22" a="1"/>
  <c r="B2879" i="22" a="1"/>
  <c r="B2527" i="22" a="1"/>
  <c r="B2015" i="22" a="1"/>
  <c r="B1119" i="22" a="1"/>
  <c r="B4299" i="22" a="1"/>
  <c r="B4287" i="22" a="1"/>
  <c r="B4770" i="22" a="1"/>
  <c r="B4049" i="22" a="1"/>
  <c r="B4823" i="22" a="1"/>
  <c r="B4633" i="22" a="1"/>
  <c r="B4618" i="22" a="1"/>
  <c r="B4236" i="22" a="1"/>
  <c r="B4399" i="22" a="1"/>
  <c r="B4893" i="22" a="1"/>
  <c r="B4160" i="22" a="1"/>
  <c r="B3715" i="22" a="1"/>
  <c r="B3598" i="22" a="1"/>
  <c r="B4305" i="22" a="1"/>
  <c r="B4981" i="22" a="1"/>
  <c r="B2841" i="22" a="1"/>
  <c r="B4038" i="22" a="1"/>
  <c r="B2234" i="22" a="1"/>
  <c r="B4259" i="22" a="1"/>
  <c r="B3740" i="22" a="1"/>
  <c r="B2526" i="22" a="1"/>
  <c r="B4686" i="22" a="1"/>
  <c r="B3613" i="22" a="1"/>
  <c r="B3183" i="22" a="1"/>
  <c r="B3029" i="22" a="1"/>
  <c r="B4779" i="22" a="1"/>
  <c r="B4644" i="22" a="1"/>
  <c r="B4809" i="22" a="1"/>
  <c r="B3908" i="22" a="1"/>
  <c r="B2142" i="22" a="1"/>
  <c r="B3503" i="22" a="1"/>
  <c r="B4475" i="22" a="1"/>
  <c r="B4435" i="22" a="1"/>
  <c r="B4145" i="22" a="1"/>
  <c r="B4859" i="22" a="1"/>
  <c r="B3393" i="22" a="1"/>
  <c r="B4314" i="22" a="1"/>
  <c r="B3997" i="22" a="1"/>
  <c r="B3201" i="22" a="1"/>
  <c r="B4852" i="22" a="1"/>
  <c r="B4104" i="22" a="1"/>
  <c r="B4411" i="22" a="1"/>
  <c r="B4203" i="22" a="1"/>
  <c r="B4096" i="22" a="1"/>
  <c r="B2622" i="22" a="1"/>
  <c r="B3823" i="22" a="1"/>
  <c r="B3008" i="22" a="1"/>
  <c r="B3718" i="22" a="1"/>
  <c r="B2917" i="22" a="1"/>
  <c r="B1686" i="22" a="1"/>
  <c r="B4248" i="22" a="1"/>
  <c r="B4132" i="22" a="1"/>
  <c r="B2681" i="22" a="1"/>
  <c r="B3327" i="22" a="1"/>
  <c r="B3914" i="22" a="1"/>
  <c r="B3154" i="22" a="1"/>
  <c r="B1838" i="22" a="1"/>
  <c r="B2883" i="22" a="1"/>
  <c r="B2185" i="22" a="1"/>
  <c r="B2331" i="22" a="1"/>
  <c r="B1825" i="22" a="1"/>
  <c r="B1781" i="22" a="1"/>
  <c r="B2388" i="22" a="1"/>
  <c r="B1890" i="22" a="1"/>
  <c r="B1763" i="22" a="1"/>
  <c r="B1064" i="22" a="1"/>
  <c r="B4878" i="22" a="1"/>
  <c r="B3485" i="22" a="1"/>
  <c r="B4079" i="22" a="1"/>
  <c r="B3191" i="22" a="1"/>
  <c r="B3798" i="22" a="1"/>
  <c r="B2981" i="22" a="1"/>
  <c r="B2450" i="22" a="1"/>
  <c r="B4397" i="22" a="1"/>
  <c r="B3245" i="22" a="1"/>
  <c r="B4075" i="22" a="1"/>
  <c r="B3187" i="22" a="1"/>
  <c r="B3738" i="22" a="1"/>
  <c r="B2749" i="22" a="1"/>
  <c r="B2330" i="22" a="1"/>
  <c r="B2763" i="22" a="1"/>
  <c r="B2041" i="22" a="1"/>
  <c r="B4282" i="22" a="1"/>
  <c r="B2117" i="22" a="1"/>
  <c r="B3947" i="22" a="1"/>
  <c r="B3016" i="22" a="1"/>
  <c r="B3678" i="22" a="1"/>
  <c r="B1830" i="22" a="1"/>
  <c r="B2122" i="22" a="1"/>
  <c r="B2687" i="22" a="1"/>
  <c r="B1782" i="22" a="1"/>
  <c r="B2191" i="22" a="1"/>
  <c r="B1396" i="22" a="1"/>
  <c r="B1180" i="22" a="1"/>
  <c r="B2216" i="22" a="1"/>
  <c r="B1610" i="22" a="1"/>
  <c r="B1623" i="22" a="1"/>
  <c r="B4890" i="22" a="1"/>
  <c r="B3624" i="22" a="1"/>
  <c r="B2005" i="22" a="1"/>
  <c r="B4063" i="22" a="1"/>
  <c r="B3295" i="22" a="1"/>
  <c r="B3994" i="22" a="1"/>
  <c r="B3338" i="22" a="1"/>
  <c r="B2922" i="22" a="1"/>
  <c r="B2114" i="22" a="1"/>
  <c r="B2755" i="22" a="1"/>
  <c r="B2153" i="22" a="1"/>
  <c r="B3612" i="22" a="1"/>
  <c r="B3411" i="22" a="1"/>
  <c r="B2925" i="22" a="1"/>
  <c r="B2807" i="22" a="1"/>
  <c r="B2483" i="22" a="1"/>
  <c r="B1971" i="22" a="1"/>
  <c r="B1829" i="22" a="1"/>
  <c r="B2380" i="22" a="1"/>
  <c r="B1810" i="22" a="1"/>
  <c r="B1659" i="22" a="1"/>
  <c r="B4698" i="22" a="1"/>
  <c r="B3280" i="22" a="1"/>
  <c r="B4889" i="22" a="1"/>
  <c r="B4293" i="22" a="1"/>
  <c r="B4643" i="22" a="1"/>
  <c r="B4545" i="22" a="1"/>
  <c r="B4247" i="22" a="1"/>
  <c r="B3925" i="22" a="1"/>
  <c r="B4721" i="22" a="1"/>
  <c r="B4445" i="22" a="1"/>
  <c r="B2437" i="22" a="1"/>
  <c r="B3491" i="22" a="1"/>
  <c r="B2893" i="22" a="1"/>
  <c r="B4233" i="22" a="1"/>
  <c r="B3444" i="22" a="1"/>
  <c r="B2029" i="22" a="1"/>
  <c r="B3418" i="22" a="1"/>
  <c r="B2106" i="22" a="1"/>
  <c r="B4580" i="22" a="1"/>
  <c r="B3652" i="22" a="1"/>
  <c r="B4842" i="22" a="1"/>
  <c r="B4754" i="22" a="1"/>
  <c r="B2804" i="22" a="1"/>
  <c r="B3143" i="22" a="1"/>
  <c r="B2786" i="22" a="1"/>
  <c r="B4221" i="22" a="1"/>
  <c r="B4716" i="22" a="1"/>
  <c r="B4159" i="22" a="1"/>
  <c r="B3316" i="22" a="1"/>
  <c r="B1950" i="22" a="1"/>
  <c r="B3455" i="22" a="1"/>
  <c r="B4347" i="22" a="1"/>
  <c r="B4903" i="22" a="1"/>
  <c r="B3928" i="22" a="1"/>
  <c r="B4715" i="22" a="1"/>
  <c r="B3968" i="22" a="1"/>
  <c r="B4665" i="22" a="1"/>
  <c r="B3845" i="22" a="1"/>
  <c r="B3760" i="22" a="1"/>
  <c r="B4590" i="22" a="1"/>
  <c r="B3957" i="22" a="1"/>
  <c r="B4102" i="22" a="1"/>
  <c r="B4436" i="22" a="1"/>
  <c r="B3949" i="22" a="1"/>
  <c r="B2350" i="22" a="1"/>
  <c r="B3771" i="22" a="1"/>
  <c r="B2896" i="22" a="1"/>
  <c r="B3670" i="22" a="1"/>
  <c r="B2821" i="22" a="1"/>
  <c r="B2602" i="22" a="1"/>
  <c r="B3465" i="22" a="1"/>
  <c r="B3909" i="22" a="1"/>
  <c r="B2429" i="22" a="1"/>
  <c r="B3259" i="22" a="1"/>
  <c r="B3862" i="22" a="1"/>
  <c r="B3094" i="22" a="1"/>
  <c r="B1622" i="22" a="1"/>
  <c r="B2847" i="22" a="1"/>
  <c r="B2121" i="22" a="1"/>
  <c r="B2299" i="22" a="1"/>
  <c r="B1761" i="22" a="1"/>
  <c r="B1717" i="22" a="1"/>
  <c r="B2356" i="22" a="1"/>
  <c r="B1826" i="22" a="1"/>
  <c r="B1731" i="22" a="1"/>
  <c r="B616" i="22" a="1"/>
  <c r="B4765" i="22" a="1"/>
  <c r="B3253" i="22" a="1"/>
  <c r="B4023" i="22" a="1"/>
  <c r="B3127" i="22" a="1"/>
  <c r="B3742" i="22" a="1"/>
  <c r="B2877" i="22" a="1"/>
  <c r="B2346" i="22" a="1"/>
  <c r="B4362" i="22" a="1"/>
  <c r="B2533" i="22" a="1"/>
  <c r="B4015" i="22" a="1"/>
  <c r="B3119" i="22" a="1"/>
  <c r="B3686" i="22" a="1"/>
  <c r="B2645" i="22" a="1"/>
  <c r="B2242" i="22" a="1"/>
  <c r="B2727" i="22" a="1"/>
  <c r="B1977" i="22" a="1"/>
  <c r="B4218" i="22" a="1"/>
  <c r="B2988" i="22" a="1"/>
  <c r="B3871" i="22" a="1"/>
  <c r="B2880" i="22" a="1"/>
  <c r="B3618" i="22" a="1"/>
  <c r="B3034" i="22" a="1"/>
  <c r="B2034" i="22" a="1"/>
  <c r="B2651" i="22" a="1"/>
  <c r="B2607" i="22" a="1"/>
  <c r="B2159" i="22" a="1"/>
  <c r="B1268" i="22" a="1"/>
  <c r="B1919" i="22" a="1"/>
  <c r="B2184" i="22" a="1"/>
  <c r="B1527" i="22" a="1"/>
  <c r="B1591" i="22" a="1"/>
  <c r="B4467" i="22" a="1"/>
  <c r="B4068" i="22" a="1"/>
  <c r="B2972" i="22" a="1"/>
  <c r="B3995" i="22" a="1"/>
  <c r="B3231" i="22" a="1"/>
  <c r="B3942" i="22" a="1"/>
  <c r="B3286" i="22" a="1"/>
  <c r="B2862" i="22" a="1"/>
  <c r="B2026" i="22" a="1"/>
  <c r="B2719" i="22" a="1"/>
  <c r="B2089" i="22" a="1"/>
  <c r="B3092" i="22" a="1"/>
  <c r="B3275" i="22" a="1"/>
  <c r="B2677" i="22" a="1"/>
  <c r="B2731" i="22" a="1"/>
  <c r="B2439" i="22" a="1"/>
  <c r="B1927" i="22" a="1"/>
  <c r="B1741" i="22" a="1"/>
  <c r="B2336" i="22" a="1"/>
  <c r="B1722" i="22" a="1"/>
  <c r="B1615" i="22" a="1"/>
  <c r="B632" i="22" a="1"/>
  <c r="B1608" i="22" a="1"/>
  <c r="B834" i="22" a="1"/>
  <c r="B1189" i="22" a="1"/>
  <c r="B846" i="22" a="1"/>
  <c r="B1218" i="22" a="1"/>
  <c r="B801" i="22" a="1"/>
  <c r="B567" i="22" a="1"/>
  <c r="B867" i="22" a="1"/>
  <c r="B4799" i="22" a="1"/>
  <c r="B3152" i="22" a="1"/>
  <c r="B4723" i="22" a="1"/>
  <c r="B4194" i="22" a="1"/>
  <c r="B4478" i="22" a="1"/>
  <c r="B4481" i="22" a="1"/>
  <c r="B4088" i="22" a="1"/>
  <c r="B4964" i="22" a="1"/>
  <c r="B4646" i="22" a="1"/>
  <c r="B4375" i="22" a="1"/>
  <c r="B2309" i="22" a="1"/>
  <c r="B3459" i="22" a="1"/>
  <c r="B2829" i="22" a="1"/>
  <c r="B3808" i="22" a="1"/>
  <c r="B3356" i="22" a="1"/>
  <c r="B4083" i="22" a="1"/>
  <c r="B3346" i="22" a="1"/>
  <c r="B4800" i="22" a="1"/>
  <c r="B4899" i="22" a="1"/>
  <c r="B3388" i="22" a="1"/>
  <c r="B4736" i="22" a="1"/>
  <c r="B4658" i="22" a="1"/>
  <c r="B2708" i="22" a="1"/>
  <c r="B2776" i="22" a="1"/>
  <c r="B1814" i="22" a="1"/>
  <c r="B3505" i="22" a="1"/>
  <c r="B4024" i="22" a="1"/>
  <c r="B3337" i="22" a="1"/>
  <c r="B3081" i="22" a="1"/>
  <c r="B2809" i="22" a="1"/>
  <c r="B3335" i="22" a="1"/>
  <c r="B3361" i="22" a="1"/>
  <c r="B4690" i="22" a="1"/>
  <c r="B3688" i="22" a="1"/>
  <c r="B4587" i="22" a="1"/>
  <c r="B3232" i="22" a="1"/>
  <c r="B4572" i="22" a="1"/>
  <c r="B3597" i="22" a="1"/>
  <c r="B3088" i="22" a="1"/>
  <c r="B4965" i="22" a="1"/>
  <c r="B3829" i="22" a="1"/>
  <c r="B3632" i="22" a="1"/>
  <c r="B4940" i="22" a="1"/>
  <c r="B3821" i="22" a="1"/>
  <c r="B2094" i="22" a="1"/>
  <c r="B3711" i="22" a="1"/>
  <c r="B2672" i="22" a="1"/>
  <c r="B3578" i="22" a="1"/>
  <c r="B2733" i="22" a="1"/>
  <c r="B2498" i="22" a="1"/>
  <c r="B4125" i="22" a="1"/>
  <c r="B3501" i="22" a="1"/>
  <c r="B1914" i="22" a="1"/>
  <c r="B3195" i="22" a="1"/>
  <c r="B3802" i="22" a="1"/>
  <c r="B2989" i="22" a="1"/>
  <c r="B2474" i="22" a="1"/>
  <c r="B2775" i="22" a="1"/>
  <c r="B2057" i="22" a="1"/>
  <c r="B2267" i="22" a="1"/>
  <c r="B1697" i="22" a="1"/>
  <c r="B1589" i="22" a="1"/>
  <c r="B2292" i="22" a="1"/>
  <c r="B1762" i="22" a="1"/>
  <c r="B1699" i="22" a="1"/>
  <c r="B929" i="22" a="1"/>
  <c r="B4565" i="22" a="1"/>
  <c r="B2213" i="22" a="1"/>
  <c r="B3955" i="22" a="1"/>
  <c r="B3048" i="22" a="1"/>
  <c r="B3690" i="22" a="1"/>
  <c r="B2661" i="22" a="1"/>
  <c r="B2154" i="22" a="1"/>
  <c r="B4297" i="22" a="1"/>
  <c r="B2197" i="22" a="1"/>
  <c r="B3951" i="22" a="1"/>
  <c r="B2904" i="22" a="1"/>
  <c r="B3574" i="22" a="1"/>
  <c r="B3042" i="22" a="1"/>
  <c r="B2130" i="22" a="1"/>
  <c r="B2691" i="22" a="1"/>
  <c r="B4" i="22" a="1"/>
  <c r="B3704" i="22" a="1"/>
  <c r="B2844" i="22" a="1"/>
  <c r="B3815" i="22" a="1"/>
  <c r="B2760" i="22" a="1"/>
  <c r="B3510" i="22" a="1"/>
  <c r="B2926" i="22" a="1"/>
  <c r="B1962" i="22" a="1"/>
  <c r="B1846" i="22" a="1"/>
  <c r="B2575" i="22" a="1"/>
  <c r="B2095" i="22" a="1"/>
  <c r="B1574" i="22" a="1"/>
  <c r="B2600" i="22" a="1"/>
  <c r="B2152" i="22" a="1"/>
  <c r="B1399" i="22" a="1"/>
  <c r="B1488" i="22" a="1"/>
  <c r="B3553" i="22" a="1"/>
  <c r="B3636" i="22" a="1"/>
  <c r="B2828" i="22" a="1"/>
  <c r="B3927" i="22" a="1"/>
  <c r="B3175" i="22" a="1"/>
  <c r="B3882" i="22" a="1"/>
  <c r="B3230" i="22" a="1"/>
  <c r="B2814" i="22" a="1"/>
  <c r="B1954" i="22" a="1"/>
  <c r="B2683" i="22" a="1"/>
  <c r="B2025" i="22" a="1"/>
  <c r="B3757" i="22" a="1"/>
  <c r="B3086" i="22" a="1"/>
  <c r="B2962" i="22" a="1"/>
  <c r="B2659" i="22" a="1"/>
  <c r="B2399" i="22" a="1"/>
  <c r="B1833" i="22" a="1"/>
  <c r="B1661" i="22" a="1"/>
  <c r="B2296" i="22" a="1"/>
  <c r="B1642" i="22" a="1"/>
  <c r="B1575" i="22" a="1"/>
  <c r="B969" i="22" a="1"/>
  <c r="B1576" i="22" a="1"/>
  <c r="B1541" i="22" a="1"/>
  <c r="B1157" i="22" a="1"/>
  <c r="B179" i="22" a="1"/>
  <c r="B1186" i="22" a="1"/>
  <c r="B737" i="22" a="1"/>
  <c r="B376" i="22" a="1"/>
  <c r="B835" i="22" a="1"/>
  <c r="B4718" i="22" a="1"/>
  <c r="B3625" i="22" a="1"/>
  <c r="B4098" i="22" a="1"/>
  <c r="B4016" i="22" a="1"/>
  <c r="B4246" i="22" a="1"/>
  <c r="B3073" i="22" a="1"/>
  <c r="B2118" i="22" a="1"/>
  <c r="B4225" i="22" a="1"/>
  <c r="B3243" i="22" a="1"/>
  <c r="B4630" i="22" a="1"/>
  <c r="B3301" i="22" a="1"/>
  <c r="B4076" i="22" a="1"/>
  <c r="B3722" i="22" a="1"/>
  <c r="B4712" i="22" a="1"/>
  <c r="B4535" i="22" a="1"/>
  <c r="B2237" i="22" a="1"/>
  <c r="B4675" i="22" a="1"/>
  <c r="B4115" i="22" a="1"/>
  <c r="B4073" i="22" a="1"/>
  <c r="B3205" i="22" a="1"/>
  <c r="B3544" i="22" a="1"/>
  <c r="B4360" i="22" a="1"/>
  <c r="B3429" i="22" a="1"/>
  <c r="B3487" i="22" a="1"/>
  <c r="B3434" i="22" a="1"/>
  <c r="B2226" i="22" a="1"/>
  <c r="B3044" i="22" a="1"/>
  <c r="B2928" i="22" a="1"/>
  <c r="B3054" i="22" a="1"/>
  <c r="B2663" i="22" a="1"/>
  <c r="B2171" i="22" a="1"/>
  <c r="B1100" i="22" a="1"/>
  <c r="B1570" i="22" a="1"/>
  <c r="B4506" i="22" a="1"/>
  <c r="B2732" i="22" a="1"/>
  <c r="B2648" i="22" a="1"/>
  <c r="B2886" i="22" a="1"/>
  <c r="B4099" i="22" a="1"/>
  <c r="B3695" i="22" a="1"/>
  <c r="B3410" i="22" a="1"/>
  <c r="B1734" i="22" a="1"/>
  <c r="B3520" i="22" a="1"/>
  <c r="B2190" i="22" a="1"/>
  <c r="B2022" i="22" a="1"/>
  <c r="B2762" i="22" a="1"/>
  <c r="B2481" i="22" a="1"/>
  <c r="B1967" i="22" a="1"/>
  <c r="B2504" i="22" a="1"/>
  <c r="B1879" i="22" a="1"/>
  <c r="B4776" i="22" a="1"/>
  <c r="B2158" i="22" a="1"/>
  <c r="B2864" i="22" a="1"/>
  <c r="B3053" i="22" a="1"/>
  <c r="B3011" i="22" a="1"/>
  <c r="B2603" i="22" a="1"/>
  <c r="B4034" i="22" a="1"/>
  <c r="B2369" i="22" a="1"/>
  <c r="B1577" i="22" a="1"/>
  <c r="B2208" i="22" a="1"/>
  <c r="B1703" i="22" a="1"/>
  <c r="B1832" i="22" a="1"/>
  <c r="B962" i="22" a="1"/>
  <c r="B733" i="22" a="1"/>
  <c r="B1250" i="22" a="1"/>
  <c r="B1048" i="22" a="1"/>
  <c r="B899" i="22" a="1"/>
  <c r="B627" i="22" a="1"/>
  <c r="B722" i="22" a="1"/>
  <c r="B3588" i="22" a="1"/>
  <c r="B3403" i="22" a="1"/>
  <c r="B2901" i="22" a="1"/>
  <c r="B2783" i="22" a="1"/>
  <c r="B2471" i="22" a="1"/>
  <c r="B1959" i="22" a="1"/>
  <c r="B1805" i="22" a="1"/>
  <c r="B2368" i="22" a="1"/>
  <c r="B1786" i="22" a="1"/>
  <c r="B1647" i="22" a="1"/>
  <c r="B824" i="22" a="1"/>
  <c r="B1632" i="22" a="1"/>
  <c r="B930" i="22" a="1"/>
  <c r="B2924" i="22" a="1"/>
  <c r="B2086" i="22" a="1"/>
  <c r="B1917" i="22" a="1"/>
  <c r="B2449" i="22" a="1"/>
  <c r="B2295" i="22" a="1"/>
  <c r="B1625" i="22" a="1"/>
  <c r="B1340" i="22" a="1"/>
  <c r="B2192" i="22" a="1"/>
  <c r="B1303" i="22" a="1"/>
  <c r="B1376" i="22" a="1"/>
  <c r="B1884" i="22" a="1"/>
  <c r="B1435" i="22" a="1"/>
  <c r="B3593" i="22" a="1"/>
  <c r="B4031" i="22" a="1"/>
  <c r="B3542" i="22" a="1"/>
  <c r="B3063" i="22" a="1"/>
  <c r="B1907" i="22" a="1"/>
  <c r="B2119" i="22" a="1"/>
  <c r="B1535" i="22" a="1"/>
  <c r="B2528" i="22" a="1"/>
  <c r="B2016" i="22" a="1"/>
  <c r="B1807" i="22" a="1"/>
  <c r="B712" i="22" a="1"/>
  <c r="B1752" i="22" a="1"/>
  <c r="B1171" i="22" a="1"/>
  <c r="B1333" i="22" a="1"/>
  <c r="B131" i="22" a="1"/>
  <c r="B1362" i="22" a="1"/>
  <c r="B83" i="22" a="1"/>
  <c r="B968" i="22" a="1"/>
  <c r="B1011" i="22" a="1"/>
  <c r="B31" i="22" a="1"/>
  <c r="B555" i="22" a="1"/>
  <c r="B203" i="22" a="1"/>
  <c r="B2390" i="22" a="1"/>
  <c r="B2521" i="22" a="1"/>
  <c r="B1681" i="22" a="1"/>
  <c r="B2220" i="22" a="1"/>
  <c r="B1432" i="22" a="1"/>
  <c r="B1475" i="22" a="1"/>
  <c r="B1249" i="22" a="1"/>
  <c r="B1534" i="22" a="1"/>
  <c r="B704" i="22" a="1"/>
  <c r="B884" i="22" a="1"/>
  <c r="B147" i="22" a="1"/>
  <c r="B412" i="22" a="1"/>
  <c r="B316" i="22" a="1"/>
  <c r="B4531" i="22" a="1"/>
  <c r="B3497" i="22" a="1"/>
  <c r="B3945" i="22" a="1"/>
  <c r="B4787" i="22" a="1"/>
  <c r="B4368" i="22" a="1"/>
  <c r="B4107" i="22" a="1"/>
  <c r="B1990" i="22" a="1"/>
  <c r="B4850" i="22" a="1"/>
  <c r="B3207" i="22" a="1"/>
  <c r="B4239" i="22" a="1"/>
  <c r="B3149" i="22" a="1"/>
  <c r="B3948" i="22" a="1"/>
  <c r="B3594" i="22" a="1"/>
  <c r="B3076" i="22" a="1"/>
  <c r="B4327" i="22" a="1"/>
  <c r="B3999" i="22" a="1"/>
  <c r="B4275" i="22" a="1"/>
  <c r="B4004" i="22" a="1"/>
  <c r="B4469" i="22" a="1"/>
  <c r="B4091" i="22" a="1"/>
  <c r="B3940" i="22" a="1"/>
  <c r="B3849" i="22" a="1"/>
  <c r="B3293" i="22" a="1"/>
  <c r="B3379" i="22" a="1"/>
  <c r="B3386" i="22" a="1"/>
  <c r="B2058" i="22" a="1"/>
  <c r="B2916" i="22" a="1"/>
  <c r="B2800" i="22" a="1"/>
  <c r="B2942" i="22" a="1"/>
  <c r="B1921" i="22" a="1"/>
  <c r="B2107" i="22" a="1"/>
  <c r="B2612" i="22" a="1"/>
  <c r="B1447" i="22" a="1"/>
  <c r="B3937" i="22" a="1"/>
  <c r="B2558" i="22" a="1"/>
  <c r="B2262" i="22" a="1"/>
  <c r="B2830" i="22" a="1"/>
  <c r="B3756" i="22" a="1"/>
  <c r="B3567" i="22" a="1"/>
  <c r="B3358" i="22" a="1"/>
  <c r="B3019" i="22" a="1"/>
  <c r="B4388" i="22" a="1"/>
  <c r="B1886" i="22" a="1"/>
  <c r="B3998" i="22" a="1"/>
  <c r="B2706" i="22" a="1"/>
  <c r="B2353" i="22" a="1"/>
  <c r="B1935" i="22" a="1"/>
  <c r="B2472" i="22" a="1"/>
  <c r="B1815" i="22" a="1"/>
  <c r="B3817" i="22" a="1"/>
  <c r="B3049" i="22" a="1"/>
  <c r="B2728" i="22" a="1"/>
  <c r="B2949" i="22" a="1"/>
  <c r="B2975" i="22" a="1"/>
  <c r="B4318" i="22" a="1"/>
  <c r="B3878" i="22" a="1"/>
  <c r="B2241" i="22" a="1"/>
  <c r="B1412" i="22" a="1"/>
  <c r="B2168" i="22" a="1"/>
  <c r="B1496" i="22" a="1"/>
  <c r="B1800" i="22" a="1"/>
  <c r="B1509" i="22" a="1"/>
  <c r="B605" i="22" a="1"/>
  <c r="B1154" i="22" a="1"/>
  <c r="B1016" i="22" a="1"/>
  <c r="B275" i="22" a="1"/>
  <c r="B595" i="22" a="1"/>
  <c r="B690" i="22" a="1"/>
  <c r="B4152" i="22" a="1"/>
  <c r="B3219" i="22" a="1"/>
  <c r="B3070" i="22" a="1"/>
  <c r="B2711" i="22" a="1"/>
  <c r="B2431" i="22" a="1"/>
  <c r="B1897" i="22" a="1"/>
  <c r="B1725" i="22" a="1"/>
  <c r="B2328" i="22" a="1"/>
  <c r="B1706" i="22" a="1"/>
  <c r="B1607" i="22" a="1"/>
  <c r="B527" i="22" a="1"/>
  <c r="B1600" i="22" a="1"/>
  <c r="B1565" i="22" a="1"/>
  <c r="B2398" i="22" a="1"/>
  <c r="B3986" i="22" a="1"/>
  <c r="B2490" i="22" a="1"/>
  <c r="B2321" i="22" a="1"/>
  <c r="B2251" i="22" a="1"/>
  <c r="B1508" i="22" a="1"/>
  <c r="B1164" i="22" a="1"/>
  <c r="B2148" i="22" a="1"/>
  <c r="B1127" i="22" a="1"/>
  <c r="B1288" i="22" a="1"/>
  <c r="B1852" i="22" a="1"/>
  <c r="B1371" i="22" a="1"/>
  <c r="B4573" i="22" a="1"/>
  <c r="B3855" i="22" a="1"/>
  <c r="B3378" i="22" a="1"/>
  <c r="B2987" i="22" a="1"/>
  <c r="B2591" i="22" a="1"/>
  <c r="B2079" i="22" a="1"/>
  <c r="B1375" i="22" a="1"/>
  <c r="B2488" i="22" a="1"/>
  <c r="B1976" i="22" a="1"/>
  <c r="B1767" i="22" a="1"/>
  <c r="B945" i="22" a="1"/>
  <c r="B1720" i="22" a="1"/>
  <c r="B1107" i="22" a="1"/>
  <c r="B1301" i="22" a="1"/>
  <c r="B400" i="22" a="1"/>
  <c r="B1330" i="22" a="1"/>
  <c r="B989" i="22" a="1"/>
  <c r="B936" i="22" a="1"/>
  <c r="B979" i="22" a="1"/>
  <c r="B803" i="22" a="1"/>
  <c r="B491" i="22" a="1"/>
  <c r="B4735" i="22" a="1"/>
  <c r="B3926" i="22" a="1"/>
  <c r="B2265" i="22" a="1"/>
  <c r="B1460" i="22" a="1"/>
  <c r="B2136" i="22" a="1"/>
  <c r="B1264" i="22" a="1"/>
  <c r="B1347" i="22" a="1"/>
  <c r="B1209" i="22" a="1"/>
  <c r="B1494" i="22" a="1"/>
  <c r="B259" i="22" a="1"/>
  <c r="B844" i="22" a="1"/>
  <c r="B231" i="22" a="1"/>
  <c r="B563" i="22" a="1"/>
  <c r="B4854" i="22" a="1"/>
  <c r="B3113" i="22" a="1"/>
  <c r="B3513" i="22" a="1"/>
  <c r="B4990" i="22" a="1"/>
  <c r="B3857" i="22" a="1"/>
  <c r="B3876" i="22" a="1"/>
  <c r="B4014" i="22" a="1"/>
  <c r="B4647" i="22" a="1"/>
  <c r="B3095" i="22" a="1"/>
  <c r="B3729" i="22" a="1"/>
  <c r="B3068" i="22" a="1"/>
  <c r="B3580" i="22" a="1"/>
  <c r="B3554" i="22" a="1"/>
  <c r="B4983" i="22" a="1"/>
  <c r="B4217" i="22" a="1"/>
  <c r="B3959" i="22" a="1"/>
  <c r="B4344" i="22" a="1"/>
  <c r="B3868" i="22" a="1"/>
  <c r="B4734" i="22" a="1"/>
  <c r="B2405" i="22" a="1"/>
  <c r="B3676" i="22" a="1"/>
  <c r="B3289" i="22" a="1"/>
  <c r="B3165" i="22" a="1"/>
  <c r="B3323" i="22" a="1"/>
  <c r="B3334" i="22" a="1"/>
  <c r="B4952" i="22" a="1"/>
  <c r="B2748" i="22" a="1"/>
  <c r="B2688" i="22" a="1"/>
  <c r="B2890" i="22" a="1"/>
  <c r="B2630" i="22" a="1"/>
  <c r="B2075" i="22" a="1"/>
  <c r="B2580" i="22" a="1"/>
  <c r="B1319" i="22" a="1"/>
  <c r="B4155" i="22" a="1"/>
  <c r="B2270" i="22" a="1"/>
  <c r="B2054" i="22" a="1"/>
  <c r="B2778" i="22" a="1"/>
  <c r="B3484" i="22" a="1"/>
  <c r="B3507" i="22" a="1"/>
  <c r="B3298" i="22" a="1"/>
  <c r="B2983" i="22" a="1"/>
  <c r="B4840" i="22" a="1"/>
  <c r="B2921" i="22" a="1"/>
  <c r="B3946" i="22" a="1"/>
  <c r="B2650" i="22" a="1"/>
  <c r="B2289" i="22" a="1"/>
  <c r="B1865" i="22" a="1"/>
  <c r="B2440" i="22" a="1"/>
  <c r="B1783" i="22" a="1"/>
  <c r="B4559" i="22" a="1"/>
  <c r="B2889" i="22" a="1"/>
  <c r="B1910" i="22" a="1"/>
  <c r="B2837" i="22" a="1"/>
  <c r="B2939" i="22" a="1"/>
  <c r="B4298" i="22" a="1"/>
  <c r="B3754" i="22" a="1"/>
  <c r="B2113" i="22" a="1"/>
  <c r="B1236" i="22" a="1"/>
  <c r="B2124" i="22" a="1"/>
  <c r="B1408" i="22" a="1"/>
  <c r="B1768" i="22" a="1"/>
  <c r="B1477" i="22" a="1"/>
  <c r="B367" i="22" a="1"/>
  <c r="B1122" i="22" a="1"/>
  <c r="B984" i="22" a="1"/>
  <c r="B279" i="22" a="1"/>
  <c r="B548" i="22" a="1"/>
  <c r="B658" i="22" a="1"/>
  <c r="B3581" i="22" a="1"/>
  <c r="B2976" i="22" a="1"/>
  <c r="B2914" i="22" a="1"/>
  <c r="B2639" i="22" a="1"/>
  <c r="B2387" i="22" a="1"/>
  <c r="B1809" i="22" a="1"/>
  <c r="B1637" i="22" a="1"/>
  <c r="B2284" i="22" a="1"/>
  <c r="B1618" i="22" a="1"/>
  <c r="B1560" i="22" a="1"/>
  <c r="B937" i="22" a="1"/>
  <c r="B1568" i="22" a="1"/>
  <c r="B4321" i="22" a="1"/>
  <c r="B2881" i="22" a="1"/>
  <c r="B3830" i="22" a="1"/>
  <c r="B2194" i="22" a="1"/>
  <c r="B2193" i="22" a="1"/>
  <c r="B2211" i="22" a="1"/>
  <c r="B1348" i="22" a="1"/>
  <c r="B2620" i="22" a="1"/>
  <c r="B2108" i="22" a="1"/>
  <c r="B1899" i="22" a="1"/>
  <c r="B1208" i="22" a="1"/>
  <c r="B1820" i="22" a="1"/>
  <c r="B1307" i="22" a="1"/>
  <c r="B4993" i="22" a="1"/>
  <c r="B3671" i="22" a="1"/>
  <c r="B3226" i="22" a="1"/>
  <c r="B2915" i="22" a="1"/>
  <c r="B2547" i="22" a="1"/>
  <c r="B2035" i="22" a="1"/>
  <c r="B1199" i="22" a="1"/>
  <c r="B2444" i="22" a="1"/>
  <c r="B1932" i="22" a="1"/>
  <c r="B1723" i="22" a="1"/>
  <c r="B709" i="22" a="1"/>
  <c r="B1688" i="22" a="1"/>
  <c r="B789" i="22" a="1"/>
  <c r="B1269" i="22" a="1"/>
  <c r="B1006" i="22" a="1"/>
  <c r="B1298" i="22" a="1"/>
  <c r="B925" i="22" a="1"/>
  <c r="B904" i="22" a="1"/>
  <c r="B947" i="22" a="1"/>
  <c r="B771" i="22" a="1"/>
  <c r="B427" i="22" a="1"/>
  <c r="B4473" i="22" a="1"/>
  <c r="B3650" i="22" a="1"/>
  <c r="B2009" i="22" a="1"/>
  <c r="B1108" i="22" a="1"/>
  <c r="B2048" i="22" a="1"/>
  <c r="B1088" i="22" a="1"/>
  <c r="B1219" i="22" a="1"/>
  <c r="B1165" i="22" a="1"/>
  <c r="B1450" i="22" a="1"/>
  <c r="B973" i="22" a="1"/>
  <c r="B440" i="22" a="1"/>
  <c r="B55" i="22" a="1"/>
  <c r="B475" i="22" a="1"/>
  <c r="B4811" i="22" a="1"/>
  <c r="B4538" i="22" a="1"/>
  <c r="B3353" i="22" a="1"/>
  <c r="B4950" i="22" a="1"/>
  <c r="B3665" i="22" a="1"/>
  <c r="B3796" i="22" a="1"/>
  <c r="B3982" i="22" a="1"/>
  <c r="B4562" i="22" a="1"/>
  <c r="B3032" i="22" a="1"/>
  <c r="B3425" i="22" a="1"/>
  <c r="B2229" i="22" a="1"/>
  <c r="B3460" i="22" a="1"/>
  <c r="B3350" i="22" a="1"/>
  <c r="B4733" i="22" a="1"/>
  <c r="B4841" i="22" a="1"/>
  <c r="B3795" i="22" a="1"/>
  <c r="B4130" i="22" a="1"/>
  <c r="B4757" i="22" a="1"/>
  <c r="B4877" i="22" a="1"/>
  <c r="B2133" i="22" a="1"/>
  <c r="B3380" i="22" a="1"/>
  <c r="B4724" i="22" a="1"/>
  <c r="B2293" i="22" a="1"/>
  <c r="B3271" i="22" a="1"/>
  <c r="B3290" i="22" a="1"/>
  <c r="B4272" i="22" a="1"/>
  <c r="B2574" i="22" a="1"/>
  <c r="B2310" i="22" a="1"/>
  <c r="B2834" i="22" a="1"/>
  <c r="B2569" i="22" a="1"/>
  <c r="B2011" i="22" a="1"/>
  <c r="B2548" i="22" a="1"/>
  <c r="B1063" i="22" a="1"/>
  <c r="B4325" i="22" a="1"/>
  <c r="B1966" i="22" a="1"/>
  <c r="B4022" i="22" a="1"/>
  <c r="B2722" i="22" a="1"/>
  <c r="B4216" i="22" a="1"/>
  <c r="B3443" i="22" a="1"/>
  <c r="B3250" i="22" a="1"/>
  <c r="B2911" i="22" a="1"/>
  <c r="B4041" i="22" a="1"/>
  <c r="B2605" i="22" a="1"/>
  <c r="B3898" i="22" a="1"/>
  <c r="B1638" i="22" a="1"/>
  <c r="B2161" i="22" a="1"/>
  <c r="B1801" i="22" a="1"/>
  <c r="B2376" i="22" a="1"/>
  <c r="B1751" i="22" a="1"/>
  <c r="B4339" i="22" a="1"/>
  <c r="B2753" i="22" a="1"/>
  <c r="B2406" i="22" a="1"/>
  <c r="B2717" i="22" a="1"/>
  <c r="B2903" i="22" a="1"/>
  <c r="B4536" i="22" a="1"/>
  <c r="B3606" i="22" a="1"/>
  <c r="B1985" i="22" a="1"/>
  <c r="B1076" i="22" a="1"/>
  <c r="B2080" i="22" a="1"/>
  <c r="B1328" i="22" a="1"/>
  <c r="B1672" i="22" a="1"/>
  <c r="B1445" i="22" a="1"/>
  <c r="B974" i="22" a="1"/>
  <c r="B1090" i="22" a="1"/>
  <c r="B888" i="22" a="1"/>
  <c r="B151" i="22" a="1"/>
  <c r="B484" i="22" a="1"/>
  <c r="B626" i="22" a="1"/>
  <c r="B3109" i="22" a="1"/>
  <c r="B2704" i="22" a="1"/>
  <c r="B2790" i="22" a="1"/>
  <c r="B2585" i="22" a="1"/>
  <c r="B2343" i="22" a="1"/>
  <c r="B1721" i="22" a="1"/>
  <c r="B1532" i="22" a="1"/>
  <c r="B2240" i="22" a="1"/>
  <c r="B1495" i="22" a="1"/>
  <c r="B1472" i="22" a="1"/>
  <c r="B1920" i="22" a="1"/>
  <c r="B1507" i="22" a="1"/>
  <c r="B3200" i="22" a="1"/>
  <c r="B2493" i="22" a="1"/>
  <c r="B3702" i="22" a="1"/>
  <c r="B1994" i="22" a="1"/>
  <c r="B2065" i="22" a="1"/>
  <c r="B2167" i="22" a="1"/>
  <c r="B1172" i="22" a="1"/>
  <c r="B2576" i="22" a="1"/>
  <c r="B2064" i="22" a="1"/>
  <c r="B1855" i="22" a="1"/>
  <c r="B1120" i="22" a="1"/>
  <c r="B1788" i="22" a="1"/>
  <c r="B1243" i="22" a="1"/>
  <c r="B3304" i="22" a="1"/>
  <c r="B3527" i="22" a="1"/>
  <c r="B3106" i="22" a="1"/>
  <c r="B2843" i="22" a="1"/>
  <c r="B2503" i="22" a="1"/>
  <c r="B1991" i="22" a="1"/>
  <c r="B1869" i="22" a="1"/>
  <c r="B2400" i="22" a="1"/>
  <c r="B1850" i="22" a="1"/>
  <c r="B1679" i="22" a="1"/>
  <c r="B922" i="22" a="1"/>
  <c r="B1656" i="22" a="1"/>
  <c r="B1026" i="22" a="1"/>
  <c r="B1237" i="22" a="1"/>
  <c r="B942" i="22" a="1"/>
  <c r="B1266" i="22" a="1"/>
  <c r="B861" i="22" a="1"/>
  <c r="B872" i="22" a="1"/>
  <c r="B915" i="22" a="1"/>
  <c r="B739" i="22" a="1"/>
  <c r="B363" i="22" a="1"/>
  <c r="B4322" i="22" a="1"/>
  <c r="B3330" i="22" a="1"/>
  <c r="B2579" i="22" a="1"/>
  <c r="B1327" i="22" a="1"/>
  <c r="B1964" i="22" a="1"/>
  <c r="B897" i="22" a="1"/>
  <c r="B1091" i="22" a="1"/>
  <c r="B1121" i="22" a="1"/>
  <c r="B1406" i="22" a="1"/>
  <c r="B885" i="22" a="1"/>
  <c r="B772" i="22" a="1"/>
  <c r="B207" i="22" a="1"/>
  <c r="B387" i="22" a="1"/>
  <c r="B4742" i="22" a="1"/>
  <c r="B4985" i="22" a="1"/>
  <c r="B4165" i="22" a="1"/>
  <c r="B1925" i="22" a="1"/>
  <c r="B2710" i="22" a="1"/>
  <c r="B3306" i="22" a="1"/>
  <c r="B4210" i="22" a="1"/>
  <c r="B3033" i="22" a="1"/>
  <c r="B3055" i="22" a="1"/>
  <c r="B4208" i="22" a="1"/>
  <c r="B4741" i="22" a="1"/>
  <c r="B4459" i="22" a="1"/>
  <c r="B3572" i="22" a="1"/>
  <c r="B3693" i="22" a="1"/>
  <c r="B3884" i="22" a="1"/>
  <c r="B2534" i="22" a="1"/>
  <c r="B2898" i="22" a="1"/>
  <c r="B4027" i="22" a="1"/>
  <c r="B3478" i="22" a="1"/>
  <c r="B1993" i="22" a="1"/>
  <c r="B1487" i="22" a="1"/>
  <c r="B1667" i="22" a="1"/>
  <c r="B3500" i="22" a="1"/>
  <c r="B3634" i="22" a="1"/>
  <c r="B3856" i="22" a="1"/>
  <c r="B2768" i="22" a="1"/>
  <c r="B2766" i="22" a="1"/>
  <c r="B4095" i="22" a="1"/>
  <c r="B3431" i="22" a="1"/>
  <c r="B1670" i="22" a="1"/>
  <c r="B2351" i="22" a="1"/>
  <c r="B2120" i="22" a="1"/>
  <c r="B1104" i="22" a="1"/>
  <c r="B3867" i="22" a="1"/>
  <c r="B3614" i="22" a="1"/>
  <c r="B2647" i="22" a="1"/>
  <c r="B2689" i="22" a="1"/>
  <c r="B2355" i="22" a="1"/>
  <c r="B2592" i="22" a="1"/>
  <c r="B1240" i="22" a="1"/>
  <c r="B1331" i="22" a="1"/>
  <c r="B910" i="22" a="1"/>
  <c r="B829" i="22" a="1"/>
  <c r="B23" i="22" a="1"/>
  <c r="B395" i="22" a="1"/>
  <c r="B2940" i="22" a="1"/>
  <c r="B3550" i="22" a="1"/>
  <c r="B2457" i="22" a="1"/>
  <c r="B2131" i="22" a="1"/>
  <c r="B1372" i="22" a="1"/>
  <c r="B2028" i="22" a="1"/>
  <c r="B1392" i="22" a="1"/>
  <c r="B1760" i="22" a="1"/>
  <c r="B3689" i="22" a="1"/>
  <c r="B3355" i="22" a="1"/>
  <c r="B3071" i="22" a="1"/>
  <c r="B2467" i="22" a="1"/>
  <c r="B1551" i="22" a="1"/>
  <c r="B2364" i="22" a="1"/>
  <c r="B1811" i="22" a="1"/>
  <c r="B792" i="22" a="1"/>
  <c r="B1179" i="22" a="1"/>
  <c r="B2812" i="22" a="1"/>
  <c r="B2805" i="22" a="1"/>
  <c r="B2433" i="22" a="1"/>
  <c r="B1951" i="22" a="1"/>
  <c r="B1324" i="22" a="1"/>
  <c r="B1770" i="22" a="1"/>
  <c r="B1368" i="22" a="1"/>
  <c r="B1624" i="22" a="1"/>
  <c r="B1461" i="22" a="1"/>
  <c r="B878" i="22" a="1"/>
  <c r="B1106" i="22" a="1"/>
  <c r="B840" i="22" a="1"/>
  <c r="B215" i="22" a="1"/>
  <c r="B802" i="22" a="1"/>
  <c r="B2221" i="22" a="1"/>
  <c r="B2495" i="22" a="1"/>
  <c r="B2560" i="22" a="1"/>
  <c r="B890" i="22" a="1"/>
  <c r="B1421" i="22" a="1"/>
  <c r="B1366" i="22" a="1"/>
  <c r="B99" i="22" a="1"/>
  <c r="B47" i="22" a="1"/>
  <c r="B634" i="22" a="1"/>
  <c r="B446" i="22" a="1"/>
  <c r="B465" i="22" a="1"/>
  <c r="B86" i="22" a="1"/>
  <c r="B45" i="22" a="1"/>
  <c r="B4963" i="8" a="1"/>
  <c r="B4550" i="8" a="1"/>
  <c r="B3462" i="8" a="1"/>
  <c r="B4933" i="8" a="1"/>
  <c r="B3596" i="22" a="1"/>
  <c r="B2909" i="22" a="1"/>
  <c r="B2475" i="22" a="1"/>
  <c r="B1813" i="22" a="1"/>
  <c r="B1794" i="22" a="1"/>
  <c r="B559" i="22" a="1"/>
  <c r="B946" i="22" a="1"/>
  <c r="B1069" i="22" a="1"/>
  <c r="B1354" i="22" a="1"/>
  <c r="B817" i="22" a="1"/>
  <c r="B668" i="22" a="1"/>
  <c r="B827" i="22" a="1"/>
  <c r="B794" i="22" a="1"/>
  <c r="B3324" i="22" a="1"/>
  <c r="B2789" i="22" a="1"/>
  <c r="B2455" i="22" a="1"/>
  <c r="B1773" i="22" a="1"/>
  <c r="B1754" i="22" a="1"/>
  <c r="B728" i="22" a="1"/>
  <c r="B882" i="22" a="1"/>
  <c r="B1065" i="22" a="1"/>
  <c r="B1350" i="22" a="1"/>
  <c r="B809" i="22" a="1"/>
  <c r="B660" i="22" a="1"/>
  <c r="B823" i="22" a="1"/>
  <c r="B790" i="22" a="1"/>
  <c r="B3156" i="22" a="1"/>
  <c r="B2709" i="22" a="1"/>
  <c r="B2451" i="22" a="1"/>
  <c r="B1765" i="22" a="1"/>
  <c r="B1746" i="22" a="1"/>
  <c r="B696" i="22" a="1"/>
  <c r="B866" i="22" a="1"/>
  <c r="B1057" i="22" a="1"/>
  <c r="B1342" i="22" a="1"/>
  <c r="B793" i="22" a="1"/>
  <c r="B644" i="22" a="1"/>
  <c r="B815" i="22" a="1"/>
  <c r="B782" i="22" a="1"/>
  <c r="B3148" i="22" a="1"/>
  <c r="B2693" i="22" a="1"/>
  <c r="B2443" i="22" a="1"/>
  <c r="B1749" i="22" a="1"/>
  <c r="B1730" i="22" a="1"/>
  <c r="B664" i="22" a="1"/>
  <c r="B850" i="22" a="1"/>
  <c r="B1052" i="22" a="1"/>
  <c r="B1338" i="22" a="1"/>
  <c r="B785" i="22" a="1"/>
  <c r="B636" i="22" a="1"/>
  <c r="B811" i="22" a="1"/>
  <c r="B778" i="22" a="1"/>
  <c r="B20" i="22" a="1"/>
  <c r="B64" i="22" a="1"/>
  <c r="B226" i="22" a="1"/>
  <c r="B185" i="22" a="1"/>
  <c r="B4200" i="8" a="1"/>
  <c r="B3699" i="8" a="1"/>
  <c r="B4778" i="8" a="1"/>
  <c r="B4048" i="8" a="1"/>
  <c r="B4279" i="22" a="1"/>
  <c r="B1841" i="22" a="1"/>
  <c r="B1836" i="22" a="1"/>
  <c r="B1402" i="22" a="1"/>
  <c r="B839" i="22" a="1"/>
  <c r="B52" i="22" a="1"/>
  <c r="B493" i="22" a="1"/>
  <c r="B329" i="22" a="1"/>
  <c r="B4264" i="8" a="1"/>
  <c r="B4647" i="8" a="1"/>
  <c r="B4654" i="8" a="1"/>
  <c r="B3636" i="8" a="1"/>
  <c r="B4709" i="8" a="1"/>
  <c r="B4052" i="8" a="1"/>
  <c r="B3581" i="8" a="1"/>
  <c r="B4693" i="8" a="1"/>
  <c r="B4230" i="8" a="1"/>
  <c r="B3846" i="8" a="1"/>
  <c r="B3449" i="8" a="1"/>
  <c r="B4065" i="8" a="1"/>
  <c r="B3506" i="8" a="1"/>
  <c r="B4147" i="8" a="1"/>
  <c r="B3698" i="8" a="1"/>
  <c r="B3212" i="8" a="1"/>
  <c r="B3269" i="8" a="1"/>
  <c r="B3386" i="8" a="1"/>
  <c r="B2550" i="22" a="1"/>
  <c r="B2564" i="22" a="1"/>
  <c r="B1010" i="22" a="1"/>
  <c r="B736" i="22" a="1"/>
  <c r="B671" i="22" a="1"/>
  <c r="B466" i="22" a="1"/>
  <c r="B357" i="22" a="1"/>
  <c r="B193" i="22" a="1"/>
  <c r="B4983" i="8" a="1"/>
  <c r="B4978" i="8" a="1"/>
  <c r="B4080" i="8" a="1"/>
  <c r="B4651" i="8" a="1"/>
  <c r="B3658" i="8" a="1"/>
  <c r="B3603" i="8" a="1"/>
  <c r="B4726" i="8" a="1"/>
  <c r="B4483" i="8" a="1"/>
  <c r="B4030" i="22" a="1"/>
  <c r="B2500" i="22" a="1"/>
  <c r="B408" i="22" a="1"/>
  <c r="B471" i="22" a="1"/>
  <c r="B635" i="22" a="1"/>
  <c r="B454" i="22" a="1"/>
  <c r="B7" i="22" a="1"/>
  <c r="B181" i="22" a="1"/>
  <c r="B4971" i="8" a="1"/>
  <c r="B4966" i="8" a="1"/>
  <c r="B4032" i="8" a="1"/>
  <c r="B4600" i="8" a="1"/>
  <c r="B3585" i="8" a="1"/>
  <c r="B3549" i="8" a="1"/>
  <c r="B4712" i="8" a="1"/>
  <c r="B4648" i="22" a="1"/>
  <c r="B1975" i="22" a="1"/>
  <c r="B1900" i="22" a="1"/>
  <c r="B1446" i="22" a="1"/>
  <c r="B879" i="22" a="1"/>
  <c r="B92" i="22" a="1"/>
  <c r="B513" i="22" a="1"/>
  <c r="B6" i="22" a="1"/>
  <c r="B4344" i="8" a="1"/>
  <c r="B4706" i="8" a="1"/>
  <c r="B4727" i="8" a="1"/>
  <c r="B3832" i="8" a="1"/>
  <c r="B4752" i="8" a="1"/>
  <c r="B4076" i="8" a="1"/>
  <c r="B3644" i="8" a="1"/>
  <c r="B4716" i="8" a="1"/>
  <c r="B2529" i="22" a="1"/>
  <c r="B1843" i="22" a="1"/>
  <c r="B1085" i="22" a="1"/>
  <c r="B892" i="22" a="1"/>
  <c r="B638" i="22" a="1"/>
  <c r="B208" i="22" a="1"/>
  <c r="B170" i="22" a="1"/>
  <c r="B4903" i="8" a="1"/>
  <c r="B4605" i="8" a="1"/>
  <c r="B4595" i="8" a="1"/>
  <c r="B3133" i="22" a="1"/>
  <c r="B1220" i="22" a="1"/>
  <c r="B1668" i="22" a="1"/>
  <c r="B1290" i="22" a="1"/>
  <c r="B103" i="22" a="1"/>
  <c r="B566" i="22" a="1"/>
  <c r="B457" i="22" a="1"/>
  <c r="B293" i="22" a="1"/>
  <c r="B4120" i="8" a="1"/>
  <c r="B4504" i="8" a="1"/>
  <c r="B4521" i="8" a="1"/>
  <c r="B1772" i="22" a="1"/>
  <c r="B481" i="22" a="1"/>
  <c r="B4631" i="8" a="1"/>
  <c r="B3635" i="8" a="1"/>
  <c r="B4721" i="8" a="1"/>
  <c r="B4254" i="8" a="1"/>
  <c r="B3802" i="8" a="1"/>
  <c r="B4365" i="8" a="1"/>
  <c r="B4699" i="22" a="1"/>
  <c r="B4949" i="22" a="1"/>
  <c r="B4097" i="22" a="1"/>
  <c r="B3012" i="22" a="1"/>
  <c r="B2678" i="22" a="1"/>
  <c r="B3198" i="22" a="1"/>
  <c r="B4340" i="22" a="1"/>
  <c r="B2833" i="22" a="1"/>
  <c r="B2991" i="22" a="1"/>
  <c r="B3973" i="22" a="1"/>
  <c r="B4576" i="22" a="1"/>
  <c r="B4326" i="22" a="1"/>
  <c r="B3412" i="22" a="1"/>
  <c r="B3437" i="22" a="1"/>
  <c r="B3668" i="22" a="1"/>
  <c r="B2166" i="22" a="1"/>
  <c r="B2802" i="22" a="1"/>
  <c r="B3963" i="22" a="1"/>
  <c r="B3366" i="22" a="1"/>
  <c r="B1929" i="22" a="1"/>
  <c r="B1359" i="22" a="1"/>
  <c r="B1635" i="22" a="1"/>
  <c r="B3284" i="22" a="1"/>
  <c r="B3522" i="22" a="1"/>
  <c r="B4951" i="22" a="1"/>
  <c r="B2470" i="22" a="1"/>
  <c r="B2654" i="22" a="1"/>
  <c r="B3724" i="22" a="1"/>
  <c r="B3303" i="22" a="1"/>
  <c r="B3051" i="22" a="1"/>
  <c r="B2319" i="22" a="1"/>
  <c r="B2088" i="22" a="1"/>
  <c r="B776" i="22" a="1"/>
  <c r="B3803" i="22" a="1"/>
  <c r="B3558" i="22" a="1"/>
  <c r="B1790" i="22" a="1"/>
  <c r="B1997" i="22" a="1"/>
  <c r="B2311" i="22" a="1"/>
  <c r="B2552" i="22" a="1"/>
  <c r="B1152" i="22" a="1"/>
  <c r="B1267" i="22" a="1"/>
  <c r="B1538" i="22" a="1"/>
  <c r="B673" i="22" a="1"/>
  <c r="B223" i="22" a="1"/>
  <c r="B818" i="22" a="1"/>
  <c r="B2430" i="22" a="1"/>
  <c r="B3426" i="22" a="1"/>
  <c r="B2329" i="22" a="1"/>
  <c r="B2087" i="22" a="1"/>
  <c r="B1196" i="22" a="1"/>
  <c r="B1984" i="22" a="1"/>
  <c r="B1304" i="22" a="1"/>
  <c r="B1728" i="22" a="1"/>
  <c r="B4589" i="22" a="1"/>
  <c r="B3199" i="22" a="1"/>
  <c r="B2999" i="22" a="1"/>
  <c r="B2423" i="22" a="1"/>
  <c r="B1391" i="22" a="1"/>
  <c r="B2320" i="22" a="1"/>
  <c r="B1771" i="22" a="1"/>
  <c r="B1049" i="22" a="1"/>
  <c r="B1115" i="22" a="1"/>
  <c r="B2302" i="22" a="1"/>
  <c r="B3018" i="22" a="1"/>
  <c r="B2305" i="22" a="1"/>
  <c r="B1873" i="22" a="1"/>
  <c r="B1148" i="22" a="1"/>
  <c r="B1682" i="22" a="1"/>
  <c r="B1280" i="22" a="1"/>
  <c r="B1592" i="22" a="1"/>
  <c r="B1429" i="22" a="1"/>
  <c r="B543" i="22" a="1"/>
  <c r="B1074" i="22" a="1"/>
  <c r="B503" i="22" a="1"/>
  <c r="B87" i="22" a="1"/>
  <c r="B770" i="22" a="1"/>
  <c r="B3799" i="22" a="1"/>
  <c r="B2407" i="22" a="1"/>
  <c r="B2476" i="22" a="1"/>
  <c r="B1001" i="22" a="1"/>
  <c r="B1377" i="22" a="1"/>
  <c r="B1322" i="22" a="1"/>
  <c r="B1012" i="22" a="1"/>
  <c r="B795" i="22" a="1"/>
  <c r="B590" i="22" a="1"/>
  <c r="B414" i="22" a="1"/>
  <c r="B433" i="22" a="1"/>
  <c r="B54" i="22" a="1"/>
  <c r="B13" i="22" a="1"/>
  <c r="B4931" i="8" a="1"/>
  <c r="B4396" i="8" a="1"/>
  <c r="B4860" i="8" a="1"/>
  <c r="B4896" i="8" a="1"/>
  <c r="B3749" i="22" a="1"/>
  <c r="B2958" i="22" a="1"/>
  <c r="B2391" i="22" a="1"/>
  <c r="B1645" i="22" a="1"/>
  <c r="B1626" i="22" a="1"/>
  <c r="B953" i="22" a="1"/>
  <c r="B1537" i="22" a="1"/>
  <c r="B717" i="22" a="1"/>
  <c r="B1310" i="22" a="1"/>
  <c r="B729" i="22" a="1"/>
  <c r="B580" i="22" a="1"/>
  <c r="B783" i="22" a="1"/>
  <c r="B750" i="22" a="1"/>
  <c r="B3365" i="22" a="1"/>
  <c r="B2858" i="22" a="1"/>
  <c r="B2371" i="22" a="1"/>
  <c r="B1605" i="22" a="1"/>
  <c r="B1586" i="22" a="1"/>
  <c r="B889" i="22" a="1"/>
  <c r="B1533" i="22" a="1"/>
  <c r="B701" i="22" a="1"/>
  <c r="B1306" i="22" a="1"/>
  <c r="B721" i="22" a="1"/>
  <c r="B480" i="22" a="1"/>
  <c r="B779" i="22" a="1"/>
  <c r="B746" i="22" a="1"/>
  <c r="B3357" i="22" a="1"/>
  <c r="B2850" i="22" a="1"/>
  <c r="B2367" i="22" a="1"/>
  <c r="B1597" i="22" a="1"/>
  <c r="B1578" i="22" a="1"/>
  <c r="B873" i="22" a="1"/>
  <c r="B1529" i="22" a="1"/>
  <c r="B685" i="22" a="1"/>
  <c r="B1302" i="22" a="1"/>
  <c r="B713" i="22" a="1"/>
  <c r="B439" i="22" a="1"/>
  <c r="B775" i="22" a="1"/>
  <c r="B742" i="22" a="1"/>
  <c r="B3325" i="22" a="1"/>
  <c r="B2842" i="22" a="1"/>
  <c r="B2359" i="22" a="1"/>
  <c r="B1581" i="22" a="1"/>
  <c r="B1559" i="22" a="1"/>
  <c r="B857" i="22" a="1"/>
  <c r="B1521" i="22" a="1"/>
  <c r="B653" i="22" a="1"/>
  <c r="B1294" i="22" a="1"/>
  <c r="B697" i="22" a="1"/>
  <c r="B375" i="22" a="1"/>
  <c r="B767" i="22" a="1"/>
  <c r="B734" i="22" a="1"/>
  <c r="B554" i="22" a="1"/>
  <c r="B573" i="22" a="1"/>
  <c r="B194" i="22" a="1"/>
  <c r="B153" i="22" a="1"/>
  <c r="B4072" i="8" a="1"/>
  <c r="B4884" i="8" a="1"/>
  <c r="B4697" i="8" a="1"/>
  <c r="B3791" i="8" a="1"/>
  <c r="B2261" i="22" a="1"/>
  <c r="B1124" i="22" a="1"/>
  <c r="B1652" i="22" a="1"/>
  <c r="B1286" i="22" a="1"/>
  <c r="B71" i="22" a="1"/>
  <c r="B562" i="22" a="1"/>
  <c r="B453" i="22" a="1"/>
  <c r="B289" i="22" a="1"/>
  <c r="B4104" i="8" a="1"/>
  <c r="B4495" i="8" a="1"/>
  <c r="B4512" i="8" a="1"/>
  <c r="B4854" i="8" a="1"/>
  <c r="B4581" i="8" a="1"/>
  <c r="B3988" i="8" a="1"/>
  <c r="B3353" i="8" a="1"/>
  <c r="B4629" i="8" a="1"/>
  <c r="B4198" i="8" a="1"/>
  <c r="B3793" i="8" a="1"/>
  <c r="B4417" i="8" a="1"/>
  <c r="B4033" i="8" a="1"/>
  <c r="B3414" i="8" a="1"/>
  <c r="B4115" i="8" a="1"/>
  <c r="B3634" i="8" a="1"/>
  <c r="B3144" i="8" a="1"/>
  <c r="B3180" i="8" a="1"/>
  <c r="B3322" i="8" a="1"/>
  <c r="B3442" i="22" a="1"/>
  <c r="B2332" i="22" a="1"/>
  <c r="B1473" i="22" a="1"/>
  <c r="B909" i="22" a="1"/>
  <c r="B524" i="22" a="1"/>
  <c r="B422" i="22" a="1"/>
  <c r="B318" i="22" a="1"/>
  <c r="B149" i="22" a="1"/>
  <c r="B4939" i="8" a="1"/>
  <c r="B4934" i="8" a="1"/>
  <c r="B3741" i="8" a="1"/>
  <c r="B4518" i="8" a="1"/>
  <c r="B4606" i="8" a="1"/>
  <c r="B3321" i="8" a="1"/>
  <c r="B4662" i="8" a="1"/>
  <c r="B4418" i="8" a="1"/>
  <c r="B3326" i="22" a="1"/>
  <c r="B2300" i="22" a="1"/>
  <c r="B1457" i="22" a="1"/>
  <c r="B877" i="22" a="1"/>
  <c r="B492" i="22" a="1"/>
  <c r="B410" i="22" a="1"/>
  <c r="B306" i="22" a="1"/>
  <c r="B137" i="22" a="1"/>
  <c r="B4927" i="8" a="1"/>
  <c r="B4922" i="8" a="1"/>
  <c r="B3621" i="8" a="1"/>
  <c r="B4450" i="8" a="1"/>
  <c r="B4592" i="8" a="1"/>
  <c r="B4763" i="8" a="1"/>
  <c r="B4648" i="8" a="1"/>
  <c r="B3981" i="22" a="1"/>
  <c r="B1476" i="22" a="1"/>
  <c r="B1716" i="22" a="1"/>
  <c r="B1326" i="22" a="1"/>
  <c r="B247" i="22" a="1"/>
  <c r="B578" i="22" a="1"/>
  <c r="B469" i="22" a="1"/>
  <c r="B305" i="22" a="1"/>
  <c r="B4168" i="8" a="1"/>
  <c r="B4559" i="8" a="1"/>
  <c r="B4576" i="8" a="1"/>
  <c r="B4886" i="8" a="1"/>
  <c r="B4636" i="8" a="1"/>
  <c r="B4012" i="8" a="1"/>
  <c r="B3439" i="8" a="1"/>
  <c r="B4967" i="22" a="1"/>
  <c r="B4113" i="22" a="1"/>
  <c r="B4544" i="22" a="1"/>
  <c r="B2510" i="22" a="1"/>
  <c r="B4661" i="22" a="1"/>
  <c r="B3162" i="22" a="1"/>
  <c r="B3308" i="22" a="1"/>
  <c r="B2745" i="22" a="1"/>
  <c r="B3153" i="22" a="1"/>
  <c r="B3869" i="22" a="1"/>
  <c r="B4093" i="22" a="1"/>
  <c r="B4094" i="22" a="1"/>
  <c r="B3461" i="22" a="1"/>
  <c r="B3309" i="22" a="1"/>
  <c r="B3685" i="22" a="1"/>
  <c r="B1958" i="22" a="1"/>
  <c r="B2410" i="22" a="1"/>
  <c r="B3903" i="22" a="1"/>
  <c r="B2885" i="22" a="1"/>
  <c r="B2619" i="22" a="1"/>
  <c r="B1484" i="22" a="1"/>
  <c r="B1603" i="22" a="1"/>
  <c r="B3036" i="22" a="1"/>
  <c r="B3466" i="22" a="1"/>
  <c r="B4556" i="22" a="1"/>
  <c r="B2230" i="22" a="1"/>
  <c r="B2042" i="22" a="1"/>
  <c r="B3452" i="22" a="1"/>
  <c r="B2632" i="22" a="1"/>
  <c r="B3015" i="22" a="1"/>
  <c r="B2063" i="22" a="1"/>
  <c r="B2056" i="22" a="1"/>
  <c r="B3504" i="22" a="1"/>
  <c r="B3739" i="22" a="1"/>
  <c r="B3174" i="22" a="1"/>
  <c r="B2601" i="22" a="1"/>
  <c r="B2720" i="22" a="1"/>
  <c r="B2271" i="22" a="1"/>
  <c r="B2424" i="22" a="1"/>
  <c r="B1072" i="22" a="1"/>
  <c r="B1203" i="22" a="1"/>
  <c r="B1506" i="22" a="1"/>
  <c r="B609" i="22" a="1"/>
  <c r="B95" i="22" a="1"/>
  <c r="B786" i="22" a="1"/>
  <c r="B2977" i="22" a="1"/>
  <c r="B3274" i="22" a="1"/>
  <c r="B2201" i="22" a="1"/>
  <c r="B2047" i="22" a="1"/>
  <c r="B2624" i="22" a="1"/>
  <c r="B1944" i="22" a="1"/>
  <c r="B1216" i="22" a="1"/>
  <c r="B1696" i="22" a="1"/>
  <c r="B4755" i="22" a="1"/>
  <c r="B2968" i="22" a="1"/>
  <c r="B2923" i="22" a="1"/>
  <c r="B2379" i="22" a="1"/>
  <c r="B1215" i="22" a="1"/>
  <c r="B2276" i="22" a="1"/>
  <c r="B1727" i="22" a="1"/>
  <c r="B921" i="22" a="1"/>
  <c r="B821" i="22" a="1"/>
  <c r="B2857" i="22" a="1"/>
  <c r="B2894" i="22" a="1"/>
  <c r="B2177" i="22" a="1"/>
  <c r="B1785" i="22" a="1"/>
  <c r="B2616" i="22" a="1"/>
  <c r="B1594" i="22" a="1"/>
  <c r="B1200" i="22" a="1"/>
  <c r="B1555" i="22" a="1"/>
  <c r="B1397" i="22" a="1"/>
  <c r="B1554" i="22" a="1"/>
  <c r="B784" i="22" a="1"/>
  <c r="B812" i="22" a="1"/>
  <c r="B287" i="22" a="1"/>
  <c r="B738" i="22" a="1"/>
  <c r="B3471" i="22" a="1"/>
  <c r="B2323" i="22" a="1"/>
  <c r="B2392" i="22" a="1"/>
  <c r="B1904" i="22" a="1"/>
  <c r="B1337" i="22" a="1"/>
  <c r="B1278" i="22" a="1"/>
  <c r="B972" i="22" a="1"/>
  <c r="B751" i="22" a="1"/>
  <c r="B219" i="22" a="1"/>
  <c r="B382" i="22" a="1"/>
  <c r="B401" i="22" a="1"/>
  <c r="B22" i="22" a="1"/>
  <c r="B4862" i="8" a="1"/>
  <c r="B4889" i="8" a="1"/>
  <c r="B3599" i="8" a="1"/>
  <c r="B4783" i="8" a="1"/>
  <c r="B4831" i="8" a="1"/>
  <c r="B2956" i="22" a="1"/>
  <c r="B2638" i="22" a="1"/>
  <c r="B2307" i="22" a="1"/>
  <c r="B1388" i="22" a="1"/>
  <c r="B1351" i="22" a="1"/>
  <c r="B1892" i="22" a="1"/>
  <c r="B1497" i="22" a="1"/>
  <c r="B536" i="22" a="1"/>
  <c r="B1270" i="22" a="1"/>
  <c r="B649" i="22" a="1"/>
  <c r="B1047" i="22" a="1"/>
  <c r="B743" i="22" a="1"/>
  <c r="B710" i="22" a="1"/>
  <c r="B2796" i="22" a="1"/>
  <c r="B1630" i="22" a="1"/>
  <c r="B2283" i="22" a="1"/>
  <c r="B1292" i="22" a="1"/>
  <c r="B1255" i="22" a="1"/>
  <c r="B1876" i="22" a="1"/>
  <c r="B1489" i="22" a="1"/>
  <c r="B464" i="22" a="1"/>
  <c r="B1262" i="22" a="1"/>
  <c r="B633" i="22" a="1"/>
  <c r="B1039" i="22" a="1"/>
  <c r="B735" i="22" a="1"/>
  <c r="B702" i="22" a="1"/>
  <c r="B2780" i="22" a="1"/>
  <c r="B1750" i="22" a="1"/>
  <c r="B2279" i="22" a="1"/>
  <c r="B1276" i="22" a="1"/>
  <c r="B1239" i="22" a="1"/>
  <c r="B1872" i="22" a="1"/>
  <c r="B1485" i="22" a="1"/>
  <c r="B423" i="22" a="1"/>
  <c r="B1258" i="22" a="1"/>
  <c r="B625" i="22" a="1"/>
  <c r="B1035" i="22" a="1"/>
  <c r="B731" i="22" a="1"/>
  <c r="B698" i="22" a="1"/>
  <c r="B2660" i="22" a="1"/>
  <c r="B2618" i="22" a="1"/>
  <c r="B2275" i="22" a="1"/>
  <c r="B1260" i="22" a="1"/>
  <c r="B1223" i="22" a="1"/>
  <c r="B1868" i="22" a="1"/>
  <c r="B1481" i="22" a="1"/>
  <c r="B163" i="22" a="1"/>
  <c r="B1254" i="22" a="1"/>
  <c r="B617" i="22" a="1"/>
  <c r="B1031" i="22" a="1"/>
  <c r="B727" i="22" a="1"/>
  <c r="B694" i="22" a="1"/>
  <c r="B522" i="22" a="1"/>
  <c r="B541" i="22" a="1"/>
  <c r="B162" i="22" a="1"/>
  <c r="B121" i="22" a="1"/>
  <c r="B3892" i="8" a="1"/>
  <c r="B4805" i="8" a="1"/>
  <c r="B4549" i="8" a="1"/>
  <c r="B3419" i="8" a="1"/>
  <c r="B3915" i="22" a="1"/>
  <c r="B1733" i="22" a="1"/>
  <c r="B1387" i="22" a="1"/>
  <c r="B1162" i="22" a="1"/>
  <c r="B807" i="22" a="1"/>
  <c r="B518" i="22" a="1"/>
  <c r="B409" i="22" a="1"/>
  <c r="B245" i="22" a="1"/>
  <c r="B3804" i="8" a="1"/>
  <c r="B3672" i="8" a="1"/>
  <c r="B4288" i="8" a="1"/>
  <c r="B4775" i="8" a="1"/>
  <c r="B4460" i="8" a="1"/>
  <c r="B3809" i="8" a="1"/>
  <c r="B4792" i="8" a="1"/>
  <c r="B4565" i="8" a="1"/>
  <c r="B4166" i="8" a="1"/>
  <c r="B3729" i="8" a="1"/>
  <c r="B4385" i="8" a="1"/>
  <c r="B4001" i="8" a="1"/>
  <c r="B4467" i="8" a="1"/>
  <c r="B4083" i="8" a="1"/>
  <c r="B3570" i="8" a="1"/>
  <c r="B3076" i="8" a="1"/>
  <c r="B3112" i="8" a="1"/>
  <c r="B3258" i="8" a="1"/>
  <c r="B2970" i="22" a="1"/>
  <c r="B2128" i="22" a="1"/>
  <c r="B1373" i="22" a="1"/>
  <c r="B745" i="22" a="1"/>
  <c r="B547" i="22" a="1"/>
  <c r="B378" i="22" a="1"/>
  <c r="B274" i="22" a="1"/>
  <c r="B105" i="22" a="1"/>
  <c r="B4880" i="8" a="1"/>
  <c r="B4874" i="8" a="1"/>
  <c r="B4993" i="8" a="1"/>
  <c r="B3758" i="8" a="1"/>
  <c r="B4542" i="8" a="1"/>
  <c r="B4717" i="8" a="1"/>
  <c r="B4598" i="8" a="1"/>
  <c r="B3786" i="8" a="1"/>
  <c r="B2730" i="22" a="1"/>
  <c r="B2052" i="22" a="1"/>
  <c r="B1341" i="22" a="1"/>
  <c r="B681" i="22" a="1"/>
  <c r="B483" i="22" a="1"/>
  <c r="B370" i="22" a="1"/>
  <c r="B266" i="22" a="1"/>
  <c r="B97" i="22" a="1"/>
  <c r="B4866" i="8" a="1"/>
  <c r="B4856" i="8" a="1"/>
  <c r="B4985" i="8" a="1"/>
  <c r="B3685" i="8" a="1"/>
  <c r="B4528" i="8" a="1"/>
  <c r="B4699" i="8" a="1"/>
  <c r="B4584" i="8" a="1"/>
  <c r="B2541" i="22" a="1"/>
  <c r="B1087" i="22" a="1"/>
  <c r="B1515" i="22" a="1"/>
  <c r="B1206" i="22" a="1"/>
  <c r="B79" i="22" a="1"/>
  <c r="B534" i="22" a="1"/>
  <c r="B425" i="22" a="1"/>
  <c r="B261" i="22" a="1"/>
  <c r="B3992" i="8" a="1"/>
  <c r="B3884" i="8" a="1"/>
  <c r="B4352" i="8" a="1"/>
  <c r="B4807" i="8" a="1"/>
  <c r="B4508" i="8" a="1"/>
  <c r="B3876" i="8" a="1"/>
  <c r="B4804" i="8" a="1"/>
  <c r="B4484" i="22" a="1"/>
  <c r="B3992" i="22" a="1"/>
  <c r="B4810" i="22" a="1"/>
  <c r="B2382" i="22" a="1"/>
  <c r="B4999" i="22" a="1"/>
  <c r="B2869" i="22" a="1"/>
  <c r="B4156" i="22" a="1"/>
  <c r="B2285" i="22" a="1"/>
  <c r="B3360" i="22" a="1"/>
  <c r="B3381" i="22" a="1"/>
  <c r="B4463" i="22" a="1"/>
  <c r="B3681" i="22" a="1"/>
  <c r="B3333" i="22" a="1"/>
  <c r="B2597" i="22" a="1"/>
  <c r="B3549" i="22" a="1"/>
  <c r="B4054" i="22" a="1"/>
  <c r="B2314" i="22" a="1"/>
  <c r="B3839" i="22" a="1"/>
  <c r="B2669" i="22" a="1"/>
  <c r="B2587" i="22" a="1"/>
  <c r="B1228" i="22" a="1"/>
  <c r="B1512" i="22" a="1"/>
  <c r="B2892" i="22" a="1"/>
  <c r="B3362" i="22" a="1"/>
  <c r="B3816" i="22" a="1"/>
  <c r="B2038" i="22" a="1"/>
  <c r="B1970" i="22" a="1"/>
  <c r="B3180" i="22" a="1"/>
  <c r="B2214" i="22" a="1"/>
  <c r="B2979" i="22" a="1"/>
  <c r="B1999" i="22" a="1"/>
  <c r="B1992" i="22" a="1"/>
  <c r="B3936" i="22" a="1"/>
  <c r="B3675" i="22" a="1"/>
  <c r="B3122" i="22" a="1"/>
  <c r="B2537" i="22" a="1"/>
  <c r="B2326" i="22" a="1"/>
  <c r="B2227" i="22" a="1"/>
  <c r="B2252" i="22" a="1"/>
  <c r="B1018" i="22" a="1"/>
  <c r="B661" i="22" a="1"/>
  <c r="B1474" i="22" a="1"/>
  <c r="B496" i="22" a="1"/>
  <c r="B787" i="22" a="1"/>
  <c r="B754" i="22" a="1"/>
  <c r="B2509" i="22" a="1"/>
  <c r="B3114" i="22" a="1"/>
  <c r="B2073" i="22" a="1"/>
  <c r="B2003" i="22" a="1"/>
  <c r="B2584" i="22" a="1"/>
  <c r="B1874" i="22" a="1"/>
  <c r="B1136" i="22" a="1"/>
  <c r="B1664" i="22" a="1"/>
  <c r="B3336" i="22" a="1"/>
  <c r="B2598" i="22" a="1"/>
  <c r="B2851" i="22" a="1"/>
  <c r="B2339" i="22" a="1"/>
  <c r="B1050" i="22" a="1"/>
  <c r="B2236" i="22" a="1"/>
  <c r="B1683" i="22" a="1"/>
  <c r="B1916" i="22" a="1"/>
  <c r="B1042" i="22" a="1"/>
  <c r="B2269" i="22" a="1"/>
  <c r="B2738" i="22" a="1"/>
  <c r="B2049" i="22" a="1"/>
  <c r="B1705" i="22" a="1"/>
  <c r="B2572" i="22" a="1"/>
  <c r="B1463" i="22" a="1"/>
  <c r="B1112" i="22" a="1"/>
  <c r="B1491" i="22" a="1"/>
  <c r="B1365" i="22" a="1"/>
  <c r="B1522" i="22" a="1"/>
  <c r="B656" i="22" a="1"/>
  <c r="B748" i="22" a="1"/>
  <c r="B159" i="22" a="1"/>
  <c r="B706" i="22" a="1"/>
  <c r="B3147" i="22" a="1"/>
  <c r="B2239" i="22" a="1"/>
  <c r="B2304" i="22" a="1"/>
  <c r="B1840" i="22" a="1"/>
  <c r="B1293" i="22" a="1"/>
  <c r="B1238" i="22" a="1"/>
  <c r="B928" i="22" a="1"/>
  <c r="B711" i="22" a="1"/>
  <c r="B75" i="22" a="1"/>
  <c r="B350" i="22" a="1"/>
  <c r="B369" i="22" a="1"/>
  <c r="B333" i="22" a="1"/>
  <c r="B4781" i="8" a="1"/>
  <c r="B4829" i="8" a="1"/>
  <c r="B4990" i="8" a="1"/>
  <c r="B4660" i="8" a="1"/>
  <c r="B4761" i="8" a="1"/>
  <c r="B3009" i="22" a="1"/>
  <c r="B2274" i="22" a="1"/>
  <c r="B2219" i="22" a="1"/>
  <c r="B1041" i="22" a="1"/>
  <c r="B1034" i="22" a="1"/>
  <c r="B1828" i="22" a="1"/>
  <c r="B1453" i="22" a="1"/>
  <c r="B447" i="22" a="1"/>
  <c r="B1226" i="22" a="1"/>
  <c r="B528" i="22" a="1"/>
  <c r="B1003" i="22" a="1"/>
  <c r="B699" i="22" a="1"/>
  <c r="B666" i="22" a="1"/>
  <c r="B2849" i="22" a="1"/>
  <c r="B2178" i="22" a="1"/>
  <c r="B2199" i="22" a="1"/>
  <c r="B2608" i="22" a="1"/>
  <c r="B1887" i="22" a="1"/>
  <c r="B1812" i="22" a="1"/>
  <c r="B1449" i="22" a="1"/>
  <c r="B360" i="22" a="1"/>
  <c r="B1222" i="22" a="1"/>
  <c r="B512" i="22" a="1"/>
  <c r="B999" i="22" a="1"/>
  <c r="B695" i="22" a="1"/>
  <c r="B662" i="22" a="1"/>
  <c r="B2729" i="22" a="1"/>
  <c r="B2098" i="22" a="1"/>
  <c r="B2195" i="22" a="1"/>
  <c r="B2604" i="22" a="1"/>
  <c r="B1883" i="22" a="1"/>
  <c r="B1808" i="22" a="1"/>
  <c r="B1441" i="22" a="1"/>
  <c r="B552" i="22" a="1"/>
  <c r="B1214" i="22" a="1"/>
  <c r="B455" i="22" a="1"/>
  <c r="B991" i="22" a="1"/>
  <c r="B687" i="22" a="1"/>
  <c r="B654" i="22" a="1"/>
  <c r="B2713" i="22" a="1"/>
  <c r="B2090" i="22" a="1"/>
  <c r="B2187" i="22" a="1"/>
  <c r="B2596" i="22" a="1"/>
  <c r="B1875" i="22" a="1"/>
  <c r="B1804" i="22" a="1"/>
  <c r="B1437" i="22" a="1"/>
  <c r="B520" i="22" a="1"/>
  <c r="B1210" i="22" a="1"/>
  <c r="B432" i="22" a="1"/>
  <c r="B987" i="22" a="1"/>
  <c r="B683" i="22" a="1"/>
  <c r="B650" i="22" a="1"/>
  <c r="B490" i="22" a="1"/>
  <c r="B509" i="22" a="1"/>
  <c r="B130" i="22" a="1"/>
  <c r="B89" i="22" a="1"/>
  <c r="B3482" i="8" a="1"/>
  <c r="B4677" i="8" a="1"/>
  <c r="B4433" i="8" a="1"/>
  <c r="B4977" i="8" a="1"/>
  <c r="B3091" i="22" a="1"/>
  <c r="B1084" i="22" a="1"/>
  <c r="B1083" i="22" a="1"/>
  <c r="B1062" i="22" a="1"/>
  <c r="B703" i="22" a="1"/>
  <c r="B474" i="22" a="1"/>
  <c r="B365" i="22" a="1"/>
  <c r="B201" i="22" a="1"/>
  <c r="B4991" i="8" a="1"/>
  <c r="B4986" i="8" a="1"/>
  <c r="B4112" i="8" a="1"/>
  <c r="B4665" i="8" a="1"/>
  <c r="B3755" i="8" a="1"/>
  <c r="B3626" i="8" a="1"/>
  <c r="B4744" i="8" a="1"/>
  <c r="B4501" i="8" a="1"/>
  <c r="B4134" i="8" a="1"/>
  <c r="B3665" i="8" a="1"/>
  <c r="B4353" i="8" a="1"/>
  <c r="B3969" i="8" a="1"/>
  <c r="B4435" i="8" a="1"/>
  <c r="B4051" i="8" a="1"/>
  <c r="B3459" i="8" a="1"/>
  <c r="B3001" i="8" a="1"/>
  <c r="B3049" i="8" a="1"/>
  <c r="B3190" i="8" a="1"/>
  <c r="B1938" i="22" a="1"/>
  <c r="B1842" i="22" a="1"/>
  <c r="B1257" i="22" a="1"/>
  <c r="B227" i="22" a="1"/>
  <c r="B810" i="22" a="1"/>
  <c r="B336" i="22" a="1"/>
  <c r="B234" i="22" a="1"/>
  <c r="B65" i="22" a="1"/>
  <c r="B4811" i="8" a="1"/>
  <c r="B4803" i="8" a="1"/>
  <c r="B4953" i="8" a="1"/>
  <c r="B3401" i="8" a="1"/>
  <c r="B4478" i="8" a="1"/>
  <c r="B4653" i="8" a="1"/>
  <c r="B4534" i="8" a="1"/>
  <c r="B3627" i="8" a="1"/>
  <c r="B3007" i="22" a="1"/>
  <c r="B1714" i="22" a="1"/>
  <c r="B1217" i="22" a="1"/>
  <c r="B1024" i="22" a="1"/>
  <c r="B774" i="22" a="1"/>
  <c r="B312" i="22" a="1"/>
  <c r="B222" i="22" a="1"/>
  <c r="B53" i="22" a="1"/>
  <c r="B4779" i="8" a="1"/>
  <c r="B4764" i="8" a="1"/>
  <c r="B4941" i="8" a="1"/>
  <c r="B4996" i="8" a="1"/>
  <c r="B4446" i="8" a="1"/>
  <c r="B4635" i="8" a="1"/>
  <c r="B4520" i="8" a="1"/>
  <c r="B3467" i="22" a="1"/>
  <c r="B1420" i="22" a="1"/>
  <c r="B1211" i="22" a="1"/>
  <c r="B1102" i="22" a="1"/>
  <c r="B747" i="22" a="1"/>
  <c r="B494" i="22" a="1"/>
  <c r="B385" i="22" a="1"/>
  <c r="B221" i="22" a="1"/>
  <c r="B3519" i="8" a="1"/>
  <c r="B3366" i="8" a="1"/>
  <c r="B4192" i="8" a="1"/>
  <c r="B4702" i="8" a="1"/>
  <c r="B3872" i="8" a="1"/>
  <c r="B3686" i="8" a="1"/>
  <c r="B4767" i="8" a="1"/>
  <c r="B4524" i="8" a="1"/>
  <c r="B2155" i="22" a="1"/>
  <c r="B906" i="22" a="1"/>
  <c r="B1542" i="22" a="1"/>
  <c r="B975" i="22" a="1"/>
  <c r="B164" i="22" a="1"/>
  <c r="B549" i="22" a="1"/>
  <c r="B42" i="22" a="1"/>
  <c r="B4535" i="8" a="1"/>
  <c r="B4838" i="8" a="1"/>
  <c r="B4837" i="8" a="1"/>
  <c r="B3714" i="22" a="1"/>
  <c r="B2416" i="22" a="1"/>
  <c r="B1517" i="22" a="1"/>
  <c r="B997" i="22" a="1"/>
  <c r="B591" i="22" a="1"/>
  <c r="B438" i="22" a="1"/>
  <c r="B334" i="22" a="1"/>
  <c r="B165" i="22" a="1"/>
  <c r="B4955" i="8" a="1"/>
  <c r="B4950" i="8" a="1"/>
  <c r="B3924" i="8" a="1"/>
  <c r="B1358" i="22" a="1"/>
  <c r="B317" i="22" a="1"/>
  <c r="B4696" i="8" a="1"/>
  <c r="B4220" i="8" a="1"/>
  <c r="B3727" i="8" a="1"/>
  <c r="B4146" i="8" a="1"/>
  <c r="B3578" i="8" a="1"/>
  <c r="B4253" i="8" a="1"/>
  <c r="B4286" i="22" a="1"/>
  <c r="B3608" i="22" a="1"/>
  <c r="B4379" i="22" a="1"/>
  <c r="B1998" i="22" a="1"/>
  <c r="B3100" i="22" a="1"/>
  <c r="B2725" i="22" a="1"/>
  <c r="B4826" i="22" a="1"/>
  <c r="B2125" i="22" a="1"/>
  <c r="B3272" i="22" a="1"/>
  <c r="B3181" i="22" a="1"/>
  <c r="B4605" i="22" a="1"/>
  <c r="B3329" i="22" a="1"/>
  <c r="B4905" i="22" a="1"/>
  <c r="B2341" i="22" a="1"/>
  <c r="B3041" i="22" a="1"/>
  <c r="B4006" i="22" a="1"/>
  <c r="B4781" i="22" a="1"/>
  <c r="B3775" i="22" a="1"/>
  <c r="B2354" i="22" a="1"/>
  <c r="B2555" i="22" a="1"/>
  <c r="B2260" i="22" a="1"/>
  <c r="B1448" i="22" a="1"/>
  <c r="B3895" i="22" a="1"/>
  <c r="B3314" i="22" a="1"/>
  <c r="B3028" i="22" a="1"/>
  <c r="B4066" i="22" a="1"/>
  <c r="B2655" i="22" a="1"/>
  <c r="B4212" i="22" a="1"/>
  <c r="B3458" i="22" a="1"/>
  <c r="B2943" i="22" a="1"/>
  <c r="B1439" i="22" a="1"/>
  <c r="B1960" i="22" a="1"/>
  <c r="B3436" i="22" a="1"/>
  <c r="B3615" i="22" a="1"/>
  <c r="B2754" i="22" a="1"/>
  <c r="B2473" i="22" a="1"/>
  <c r="B2798" i="22" a="1"/>
  <c r="B2183" i="22" a="1"/>
  <c r="B2040" i="22" a="1"/>
  <c r="B842" i="22" a="1"/>
  <c r="B1413" i="22" a="1"/>
  <c r="B1442" i="22" a="1"/>
  <c r="B856" i="22" a="1"/>
  <c r="B755" i="22" a="1"/>
  <c r="B594" i="22" a="1"/>
  <c r="B4055" i="22" a="1"/>
  <c r="B2634" i="22" a="1"/>
  <c r="B1945" i="22" a="1"/>
  <c r="B1641" i="22" a="1"/>
  <c r="B2540" i="22" a="1"/>
  <c r="B1335" i="22" a="1"/>
  <c r="B808" i="22" a="1"/>
  <c r="B1443" i="22" a="1"/>
  <c r="B3396" i="22" a="1"/>
  <c r="B3546" i="22" a="1"/>
  <c r="B2779" i="22" a="1"/>
  <c r="B2123" i="22" a="1"/>
  <c r="B1797" i="22" a="1"/>
  <c r="B2020" i="22" a="1"/>
  <c r="B1643" i="22" a="1"/>
  <c r="B1756" i="22" a="1"/>
  <c r="B914" i="22" a="1"/>
  <c r="B3343" i="22" a="1"/>
  <c r="B1758" i="22" a="1"/>
  <c r="B2463" i="22" a="1"/>
  <c r="B1617" i="22" a="1"/>
  <c r="B2360" i="22" a="1"/>
  <c r="B1287" i="22" a="1"/>
  <c r="B760" i="22" a="1"/>
  <c r="B1427" i="22" a="1"/>
  <c r="B1205" i="22" a="1"/>
  <c r="B1490" i="22" a="1"/>
  <c r="B51" i="22" a="1"/>
  <c r="B684" i="22" a="1"/>
  <c r="B707" i="22" a="1"/>
  <c r="B674" i="22" a="1"/>
  <c r="B3037" i="22" a="1"/>
  <c r="B2151" i="22" a="1"/>
  <c r="B1834" i="22" a="1"/>
  <c r="B1776" i="22" a="1"/>
  <c r="B1081" i="22" a="1"/>
  <c r="B1194" i="22" a="1"/>
  <c r="B692" i="22" a="1"/>
  <c r="B667" i="22" a="1"/>
  <c r="B252" i="22" a="1"/>
  <c r="B296" i="22" a="1"/>
  <c r="B342" i="22" a="1"/>
  <c r="B301" i="22" a="1"/>
  <c r="B4672" i="8" a="1"/>
  <c r="B4765" i="8" a="1"/>
  <c r="B4958" i="8" a="1"/>
  <c r="B4567" i="8" a="1"/>
  <c r="B4645" i="8" a="1"/>
  <c r="B1933" i="22" a="1"/>
  <c r="B3079" i="22" a="1"/>
  <c r="B2135" i="22" a="1"/>
  <c r="B2544" i="22" a="1"/>
  <c r="B1823" i="22" a="1"/>
  <c r="B1764" i="22" a="1"/>
  <c r="B1409" i="22" a="1"/>
  <c r="B1030" i="22" a="1"/>
  <c r="B1182" i="22" a="1"/>
  <c r="B1044" i="22" a="1"/>
  <c r="B959" i="22" a="1"/>
  <c r="B655" i="22" a="1"/>
  <c r="B622" i="22" a="1"/>
  <c r="B3987" i="22" a="1"/>
  <c r="B3043" i="22" a="1"/>
  <c r="B2115" i="22" a="1"/>
  <c r="B2524" i="22" a="1"/>
  <c r="B1803" i="22" a="1"/>
  <c r="B1748" i="22" a="1"/>
  <c r="B1405" i="22" a="1"/>
  <c r="B1022" i="22" a="1"/>
  <c r="B1178" i="22" a="1"/>
  <c r="B1040" i="22" a="1"/>
  <c r="B955" i="22" a="1"/>
  <c r="B651" i="22" a="1"/>
  <c r="B618" i="22" a="1"/>
  <c r="B3983" i="22" a="1"/>
  <c r="B3039" i="22" a="1"/>
  <c r="B2111" i="22" a="1"/>
  <c r="B2520" i="22" a="1"/>
  <c r="B1799" i="22" a="1"/>
  <c r="B1744" i="22" a="1"/>
  <c r="B1401" i="22" a="1"/>
  <c r="B1014" i="22" a="1"/>
  <c r="B1174" i="22" a="1"/>
  <c r="B1036" i="22" a="1"/>
  <c r="B951" i="22" a="1"/>
  <c r="B647" i="22" a="1"/>
  <c r="B614" i="22" a="1"/>
  <c r="B3967" i="22" a="1"/>
  <c r="B3035" i="22" a="1"/>
  <c r="B2103" i="22" a="1"/>
  <c r="B2512" i="22" a="1"/>
  <c r="B1791" i="22" a="1"/>
  <c r="B1740" i="22" a="1"/>
  <c r="B1393" i="22" a="1"/>
  <c r="B998" i="22" a="1"/>
  <c r="B1166" i="22" a="1"/>
  <c r="B1028" i="22" a="1"/>
  <c r="B943" i="22" a="1"/>
  <c r="B639" i="22" a="1"/>
  <c r="B606" i="22" a="1"/>
  <c r="B458" i="22" a="1"/>
  <c r="B477" i="22" a="1"/>
  <c r="B98" i="22" a="1"/>
  <c r="B57" i="22" a="1"/>
  <c r="B4975" i="8" a="1"/>
  <c r="B4577" i="8" a="1"/>
  <c r="B3645" i="8" a="1"/>
  <c r="B4945" i="8" a="1"/>
  <c r="B3654" i="22" a="1"/>
  <c r="B2396" i="22" a="1"/>
  <c r="B1513" i="22" a="1"/>
  <c r="B981" i="22" a="1"/>
  <c r="B587" i="22" a="1"/>
  <c r="B434" i="22" a="1"/>
  <c r="B330" i="22" a="1"/>
  <c r="B161" i="22" a="1"/>
  <c r="B4951" i="8" a="1"/>
  <c r="B4946" i="8" a="1"/>
  <c r="B3860" i="8" a="1"/>
  <c r="B4536" i="8" a="1"/>
  <c r="B4624" i="8" a="1"/>
  <c r="B3430" i="8" a="1"/>
  <c r="B4680" i="8" a="1"/>
  <c r="B4436" i="8" a="1"/>
  <c r="B4102" i="8" a="1"/>
  <c r="B3601" i="8" a="1"/>
  <c r="B4321" i="8" a="1"/>
  <c r="B3937" i="8" a="1"/>
  <c r="B4403" i="8" a="1"/>
  <c r="B4019" i="8" a="1"/>
  <c r="B3298" i="8" a="1"/>
  <c r="B2903" i="8" a="1"/>
  <c r="B2951" i="8" a="1"/>
  <c r="B3117" i="8" a="1"/>
  <c r="B2715" i="22" a="1"/>
  <c r="B1175" i="22" a="1"/>
  <c r="B1133" i="22" a="1"/>
  <c r="B940" i="22" a="1"/>
  <c r="B686" i="22" a="1"/>
  <c r="B248" i="22" a="1"/>
  <c r="B190" i="22" a="1"/>
  <c r="B21" i="22" a="1"/>
  <c r="B4686" i="8" a="1"/>
  <c r="B4691" i="8" a="1"/>
  <c r="B4909" i="8" a="1"/>
  <c r="B4972" i="8" a="1"/>
  <c r="B4356" i="8" a="1"/>
  <c r="B4589" i="8" a="1"/>
  <c r="B4474" i="8" a="1"/>
  <c r="B3410" i="8" a="1"/>
  <c r="B2667" i="22" a="1"/>
  <c r="B1923" i="22" a="1"/>
  <c r="B1117" i="22" a="1"/>
  <c r="B924" i="22" a="1"/>
  <c r="B670" i="22" a="1"/>
  <c r="B224" i="22" a="1"/>
  <c r="B178" i="22" a="1"/>
  <c r="B9" i="22" a="1"/>
  <c r="B4649" i="8" a="1"/>
  <c r="B4613" i="8" a="1"/>
  <c r="B4891" i="8" a="1"/>
  <c r="B4964" i="8" a="1"/>
  <c r="B4340" i="8" a="1"/>
  <c r="B4571" i="8" a="1"/>
  <c r="B4442" i="8" a="1"/>
  <c r="B3938" i="22" a="1"/>
  <c r="B2480" i="22" a="1"/>
  <c r="B1553" i="22" a="1"/>
  <c r="B384" i="22" a="1"/>
  <c r="B4935" i="22" a="1"/>
  <c r="B3480" i="22" a="1"/>
  <c r="B4294" i="22" a="1"/>
  <c r="B3057" i="22" a="1"/>
  <c r="B4224" i="22" a="1"/>
  <c r="B2653" i="22" a="1"/>
  <c r="B4361" i="22" a="1"/>
  <c r="B3931" i="22" a="1"/>
  <c r="B4789" i="22" a="1"/>
  <c r="B2101" i="22" a="1"/>
  <c r="B4498" i="22" a="1"/>
  <c r="B4650" i="22" a="1"/>
  <c r="B4970" i="22" a="1"/>
  <c r="B2069" i="22" a="1"/>
  <c r="B2905" i="22" a="1"/>
  <c r="B3958" i="22" a="1"/>
  <c r="B4623" i="22" a="1"/>
  <c r="B3703" i="22" a="1"/>
  <c r="B2162" i="22" a="1"/>
  <c r="B2491" i="22" a="1"/>
  <c r="B2228" i="22" a="1"/>
  <c r="B1320" i="22" a="1"/>
  <c r="B3831" i="22" a="1"/>
  <c r="B3254" i="22" a="1"/>
  <c r="B2852" i="22" a="1"/>
  <c r="B4010" i="22" a="1"/>
  <c r="B2617" i="22" a="1"/>
  <c r="B4061" i="22" a="1"/>
  <c r="B3354" i="22" a="1"/>
  <c r="B2871" i="22" a="1"/>
  <c r="B1311" i="22" a="1"/>
  <c r="B1866" i="22" a="1"/>
  <c r="B3164" i="22" a="1"/>
  <c r="B3551" i="22" a="1"/>
  <c r="B2694" i="22" a="1"/>
  <c r="B2409" i="22" a="1"/>
  <c r="B2682" i="22" a="1"/>
  <c r="B2143" i="22" a="1"/>
  <c r="B1898" i="22" a="1"/>
  <c r="B841" i="22" a="1"/>
  <c r="B1381" i="22" a="1"/>
  <c r="B1410" i="22" a="1"/>
  <c r="B780" i="22" a="1"/>
  <c r="B723" i="22" a="1"/>
  <c r="B267" i="22" a="1"/>
  <c r="B3911" i="22" a="1"/>
  <c r="B2506" i="22" a="1"/>
  <c r="B2599" i="22" a="1"/>
  <c r="B1540" i="22" a="1"/>
  <c r="B2496" i="22" a="1"/>
  <c r="B1159" i="22" a="1"/>
  <c r="B977" i="22" a="1"/>
  <c r="B1379" i="22" a="1"/>
  <c r="B4136" i="22" a="1"/>
  <c r="B3394" i="22" a="1"/>
  <c r="B2707" i="22" a="1"/>
  <c r="B2083" i="22" a="1"/>
  <c r="B1709" i="22" a="1"/>
  <c r="B1980" i="22" a="1"/>
  <c r="B1599" i="22" a="1"/>
  <c r="B1724" i="22" a="1"/>
  <c r="B1561" i="22" a="1"/>
  <c r="B3159" i="22" a="1"/>
  <c r="B2482" i="22" a="1"/>
  <c r="B2419" i="22" a="1"/>
  <c r="B1492" i="22" a="1"/>
  <c r="B2316" i="22" a="1"/>
  <c r="B1111" i="22" a="1"/>
  <c r="B1033" i="22" a="1"/>
  <c r="B1363" i="22" a="1"/>
  <c r="B1173" i="22" a="1"/>
  <c r="B1458" i="22" a="1"/>
  <c r="B769" i="22" a="1"/>
  <c r="B620" i="22" a="1"/>
  <c r="B675" i="22" a="1"/>
  <c r="B642" i="22" a="1"/>
  <c r="B3010" i="22" a="1"/>
  <c r="B2067" i="22" a="1"/>
  <c r="B1658" i="22" a="1"/>
  <c r="B1712" i="22" a="1"/>
  <c r="B765" i="22" a="1"/>
  <c r="B1150" i="22" a="1"/>
  <c r="B604" i="22" a="1"/>
  <c r="B623" i="22" a="1"/>
  <c r="B188" i="22" a="1"/>
  <c r="B232" i="22" a="1"/>
  <c r="B310" i="22" a="1"/>
  <c r="B269" i="22" a="1"/>
  <c r="B4590" i="8" a="1"/>
  <c r="B4670" i="8" a="1"/>
  <c r="B4926" i="8" a="1"/>
  <c r="B4382" i="8" a="1"/>
  <c r="B4546" i="8" a="1"/>
  <c r="B3735" i="22" a="1"/>
  <c r="B2935" i="22" a="1"/>
  <c r="B2051" i="22" a="1"/>
  <c r="B2460" i="22" a="1"/>
  <c r="B1739" i="22" a="1"/>
  <c r="B1700" i="22" a="1"/>
  <c r="B1369" i="22" a="1"/>
  <c r="B950" i="22" a="1"/>
  <c r="B1142" i="22" a="1"/>
  <c r="B1004" i="22" a="1"/>
  <c r="B919" i="22" a="1"/>
  <c r="B615" i="22" a="1"/>
  <c r="B582" i="22" a="1"/>
  <c r="B3663" i="22" a="1"/>
  <c r="B2899" i="22" a="1"/>
  <c r="B2027" i="22" a="1"/>
  <c r="B2436" i="22" a="1"/>
  <c r="B1715" i="22" a="1"/>
  <c r="B1684" i="22" a="1"/>
  <c r="B1361" i="22" a="1"/>
  <c r="B934" i="22" a="1"/>
  <c r="B1134" i="22" a="1"/>
  <c r="B996" i="22" a="1"/>
  <c r="B911" i="22" a="1"/>
  <c r="B607" i="22" a="1"/>
  <c r="B315" i="22" a="1"/>
  <c r="B3655" i="22" a="1"/>
  <c r="B2891" i="22" a="1"/>
  <c r="B2023" i="22" a="1"/>
  <c r="B2432" i="22" a="1"/>
  <c r="B1711" i="22" a="1"/>
  <c r="B1680" i="22" a="1"/>
  <c r="B1357" i="22" a="1"/>
  <c r="B926" i="22" a="1"/>
  <c r="B1130" i="22" a="1"/>
  <c r="B992" i="22" a="1"/>
  <c r="B907" i="22" a="1"/>
  <c r="B603" i="22" a="1"/>
  <c r="B299" i="22" a="1"/>
  <c r="B3611" i="22" a="1"/>
  <c r="B2887" i="22" a="1"/>
  <c r="B2019" i="22" a="1"/>
  <c r="B2428" i="22" a="1"/>
  <c r="B1707" i="22" a="1"/>
  <c r="B1676" i="22" a="1"/>
  <c r="B1353" i="22" a="1"/>
  <c r="B918" i="22" a="1"/>
  <c r="B1126" i="22" a="1"/>
  <c r="B988" i="22" a="1"/>
  <c r="B903" i="22" a="1"/>
  <c r="B599" i="22" a="1"/>
  <c r="B283" i="22" a="1"/>
  <c r="B426" i="22" a="1"/>
  <c r="B445" i="22" a="1"/>
  <c r="B66" i="22" a="1"/>
  <c r="B25" i="22" a="1"/>
  <c r="B4943" i="8" a="1"/>
  <c r="B4466" i="8" a="1"/>
  <c r="B4887" i="8" a="1"/>
  <c r="B4913" i="8" a="1"/>
  <c r="B3074" i="22" a="1"/>
  <c r="B2160" i="22" a="1"/>
  <c r="B1389" i="22" a="1"/>
  <c r="B777" i="22" a="1"/>
  <c r="B348" i="22" a="1"/>
  <c r="B390" i="22" a="1"/>
  <c r="B286" i="22" a="1"/>
  <c r="B117" i="22" a="1"/>
  <c r="B4907" i="8" a="1"/>
  <c r="B4897" i="8" a="1"/>
  <c r="B3355" i="8" a="1"/>
  <c r="B3852" i="8" a="1"/>
  <c r="B4560" i="8" a="1"/>
  <c r="B4731" i="8" a="1"/>
  <c r="B4616" i="8" a="1"/>
  <c r="B3856" i="8" a="1"/>
  <c r="B4070" i="8" a="1"/>
  <c r="B3523" i="8" a="1"/>
  <c r="B4289" i="8" a="1"/>
  <c r="B3905" i="8" a="1"/>
  <c r="B4371" i="8" a="1"/>
  <c r="B3987" i="8" a="1"/>
  <c r="B3771" i="8" a="1"/>
  <c r="B2830" i="8" a="1"/>
  <c r="B2878" i="8" a="1"/>
  <c r="B3042" i="8" a="1"/>
  <c r="B2257" i="22" a="1"/>
  <c r="B1747" i="22" a="1"/>
  <c r="B749" i="22" a="1"/>
  <c r="B836" i="22" a="1"/>
  <c r="B586" i="22" a="1"/>
  <c r="B160" i="22" a="1"/>
  <c r="B146" i="22" a="1"/>
  <c r="B4853" i="8" a="1"/>
  <c r="B4523" i="8" a="1"/>
  <c r="B4485" i="8" a="1"/>
  <c r="B4826" i="8" a="1"/>
  <c r="B4940" i="8" a="1"/>
  <c r="B4292" i="8" a="1"/>
  <c r="B4525" i="8" a="1"/>
  <c r="B3932" i="8" a="1"/>
  <c r="B4350" i="8" a="1"/>
  <c r="B2017" i="22" a="1"/>
  <c r="B1675" i="22" a="1"/>
  <c r="B621" i="22" a="1"/>
  <c r="B463" i="22" a="1"/>
  <c r="B235" i="22" a="1"/>
  <c r="B144" i="22" a="1"/>
  <c r="B138" i="22" a="1"/>
  <c r="B4839" i="8" a="1"/>
  <c r="B4477" i="8" a="1"/>
  <c r="B4465" i="8" a="1"/>
  <c r="B4809" i="8" a="1"/>
  <c r="B4932" i="8" a="1"/>
  <c r="B4276" i="8" a="1"/>
  <c r="B4507" i="8" a="1"/>
  <c r="B3868" i="8" a="1"/>
  <c r="B3158" i="22" a="1"/>
  <c r="B2244" i="22" a="1"/>
  <c r="B1433" i="22" a="1"/>
  <c r="B424" i="22" a="1"/>
  <c r="B4720" i="22" a="1"/>
  <c r="B4767" i="22" a="1"/>
  <c r="B4404" i="22" a="1"/>
  <c r="B3392" i="22" a="1"/>
  <c r="B2637" i="22" a="1"/>
  <c r="B3493" i="22" a="1"/>
  <c r="B4887" i="22" a="1"/>
  <c r="B4320" i="22" a="1"/>
  <c r="B2546" i="22" a="1"/>
  <c r="B4651" i="22" a="1"/>
  <c r="B3291" i="22" a="1"/>
  <c r="B4356" i="22" a="1"/>
  <c r="B4129" i="22" a="1"/>
  <c r="B3417" i="22" a="1"/>
  <c r="B4380" i="22" a="1"/>
  <c r="B4533" i="22" a="1"/>
  <c r="B4588" i="22" a="1"/>
  <c r="B3709" i="22" a="1"/>
  <c r="B4591" i="22" a="1"/>
  <c r="B2705" i="22" a="1"/>
  <c r="B3144" i="22" a="1"/>
  <c r="B4119" i="22" a="1"/>
  <c r="B2946" i="22" a="1"/>
  <c r="B3538" i="22" a="1"/>
  <c r="B1060" i="22" a="1"/>
  <c r="B3812" i="22" a="1"/>
  <c r="B3809" i="22" a="1"/>
  <c r="B2822" i="22" a="1"/>
  <c r="B3495" i="22" a="1"/>
  <c r="B2383" i="22" a="1"/>
  <c r="B1168" i="22" a="1"/>
  <c r="B3666" i="22" a="1"/>
  <c r="B3025" i="22" a="1"/>
  <c r="B1068" i="22" a="1"/>
  <c r="B1395" i="22" a="1"/>
  <c r="B893" i="22" a="1"/>
  <c r="B459" i="22" a="1"/>
  <c r="B3706" i="22" a="1"/>
  <c r="B2175" i="22" a="1"/>
  <c r="B2072" i="22" a="1"/>
  <c r="B1792" i="22" a="1"/>
  <c r="B3531" i="22" a="1"/>
  <c r="B2507" i="22" a="1"/>
  <c r="B2404" i="22" a="1"/>
  <c r="B938" i="22" a="1"/>
  <c r="B2389" i="22" a="1"/>
  <c r="B2561" i="22" a="1"/>
  <c r="B1500" i="22" a="1"/>
  <c r="B1456" i="22" a="1"/>
  <c r="B1493" i="22" a="1"/>
  <c r="B1138" i="22" a="1"/>
  <c r="B343" i="22" a="1"/>
  <c r="B2062" i="22" a="1"/>
  <c r="B1116" i="22" a="1"/>
  <c r="B1465" i="22" a="1"/>
  <c r="B585" i="22" a="1"/>
  <c r="B678" i="22" a="1"/>
  <c r="B497" i="22" a="1"/>
  <c r="B77" i="22" a="1"/>
  <c r="B4655" i="8" a="1"/>
  <c r="B4965" i="8" a="1"/>
  <c r="B3282" i="22" a="1"/>
  <c r="B1263" i="22" a="1"/>
  <c r="B833" i="22" a="1"/>
  <c r="B1113" i="22" a="1"/>
  <c r="B869" i="22" a="1"/>
  <c r="B175" i="22" a="1"/>
  <c r="B4844" i="22" a="1"/>
  <c r="B2539" i="22" a="1"/>
  <c r="B1924" i="22" a="1"/>
  <c r="B757" i="22" a="1"/>
  <c r="B1390" i="22" a="1"/>
  <c r="B740" i="22" a="1"/>
  <c r="B355" i="22" a="1"/>
  <c r="B3210" i="22" a="1"/>
  <c r="B1151" i="22" a="1"/>
  <c r="B613" i="22" a="1"/>
  <c r="B1101" i="22" a="1"/>
  <c r="B845" i="22" a="1"/>
  <c r="B127" i="22" a="1"/>
  <c r="B4222" i="22" a="1"/>
  <c r="B2531" i="22" a="1"/>
  <c r="B1906" i="22" a="1"/>
  <c r="B693" i="22" a="1"/>
  <c r="B1382" i="22" a="1"/>
  <c r="B724" i="22" a="1"/>
  <c r="B822" i="22" a="1"/>
  <c r="B128" i="22" a="1"/>
  <c r="B217" i="22" a="1"/>
  <c r="B4445" i="8" a="1"/>
  <c r="B4176" i="8" a="1"/>
  <c r="B2091" i="22" a="1"/>
  <c r="B1502" i="22" a="1"/>
  <c r="B140" i="22" a="1"/>
  <c r="B30" i="22" a="1"/>
  <c r="B4798" i="8" a="1"/>
  <c r="B4461" i="8" a="1"/>
  <c r="B4116" i="8" a="1"/>
  <c r="B4757" i="8" a="1"/>
  <c r="B3878" i="8" a="1"/>
  <c r="B4097" i="8" a="1"/>
  <c r="B4179" i="8" a="1"/>
  <c r="B3300" i="8" a="1"/>
  <c r="B1978" i="8" a="1"/>
  <c r="B1669" i="22" a="1"/>
  <c r="B1146" i="22" a="1"/>
  <c r="B506" i="22" a="1"/>
  <c r="B233" i="22" a="1"/>
  <c r="B3542" i="8" a="1"/>
  <c r="B4724" i="8" a="1"/>
  <c r="B3749" i="8" a="1"/>
  <c r="B4547" i="8" a="1"/>
  <c r="B1468" i="22" a="1"/>
  <c r="B1114" i="22" a="1"/>
  <c r="B498" i="22" a="1"/>
  <c r="B225" i="22" a="1"/>
  <c r="B3467" i="8" a="1"/>
  <c r="B4710" i="8" a="1"/>
  <c r="B3723" i="8" a="1"/>
  <c r="B4533" i="8" a="1"/>
  <c r="B986" i="22" a="1"/>
  <c r="B983" i="22" a="1"/>
  <c r="B304" i="22" a="1"/>
  <c r="B46" i="22" a="1"/>
  <c r="B4773" i="8" a="1"/>
  <c r="B4846" i="8" a="1"/>
  <c r="B4992" i="8" a="1"/>
  <c r="B4140" i="8" a="1"/>
  <c r="B4511" i="8" a="1"/>
  <c r="B3045" i="22" a="1"/>
  <c r="B1650" i="22" a="1"/>
  <c r="B958" i="22" a="1"/>
  <c r="B199" i="22" a="1"/>
  <c r="B486" i="22" a="1"/>
  <c r="B298" i="22" a="1"/>
  <c r="B41" i="22" a="1"/>
  <c r="B3468" i="8" a="1"/>
  <c r="B4558" i="8" a="1"/>
  <c r="B2513" i="22" a="1"/>
  <c r="B1144" i="22" a="1"/>
  <c r="B1414" i="22" a="1"/>
  <c r="B715" i="22" a="1"/>
  <c r="B354" i="22" a="1"/>
  <c r="B166" i="22" a="1"/>
  <c r="B4656" i="8" a="1"/>
  <c r="B4663" i="8" a="1"/>
  <c r="B4144" i="8" a="1"/>
  <c r="B519" i="22" a="1"/>
  <c r="B4935" i="8" a="1"/>
  <c r="B4904" i="8" a="1"/>
  <c r="B4812" i="8" a="1"/>
  <c r="B4182" i="8" a="1"/>
  <c r="B3334" i="8" a="1"/>
  <c r="B4109" i="8" a="1"/>
  <c r="B3455" i="8" a="1"/>
  <c r="B4079" i="8" a="1"/>
  <c r="B761" i="22" a="1"/>
  <c r="B113" i="22" a="1"/>
  <c r="B3759" i="8" a="1"/>
  <c r="B4068" i="8" a="1"/>
  <c r="B4707" i="8" a="1"/>
  <c r="B4106" i="8" a="1"/>
  <c r="B3464" i="8" a="1"/>
  <c r="B4213" i="8" a="1"/>
  <c r="B3714" i="8" a="1"/>
  <c r="B4187" i="8" a="1"/>
  <c r="B3666" i="8" a="1"/>
  <c r="B3066" i="8" a="1"/>
  <c r="B2982" i="8" a="1"/>
  <c r="B2975" i="8" a="1"/>
  <c r="B3153" i="8" a="1"/>
  <c r="B3063" i="8" a="1"/>
  <c r="B2991" i="8" a="1"/>
  <c r="B3156" i="8" a="1"/>
  <c r="B3397" i="8" a="1"/>
  <c r="B3260" i="8" a="1"/>
  <c r="B2460" i="8" a="1"/>
  <c r="B3002" i="8" a="1"/>
  <c r="B2599" i="8" a="1"/>
  <c r="B2154" i="8" a="1"/>
  <c r="B1664" i="8" a="1"/>
  <c r="B1892" i="8" a="1"/>
  <c r="B2128" i="8" a="1"/>
  <c r="B1751" i="8" a="1"/>
  <c r="B2018" i="22" a="1"/>
  <c r="B814" i="22" a="1"/>
  <c r="B4818" i="8" a="1"/>
  <c r="B3446" i="8" a="1"/>
  <c r="B4658" i="8" a="1"/>
  <c r="B3823" i="8" a="1"/>
  <c r="B3986" i="8" a="1"/>
  <c r="B3660" i="8" a="1"/>
  <c r="B4093" i="8" a="1"/>
  <c r="B3432" i="8" a="1"/>
  <c r="B4067" i="8" a="1"/>
  <c r="B3821" i="8" a="1"/>
  <c r="B2751" i="8" a="1"/>
  <c r="B2648" i="8" a="1"/>
  <c r="B2677" i="8" a="1"/>
  <c r="B2877" i="8" a="1"/>
  <c r="B2797" i="8" a="1"/>
  <c r="B2717" i="8" a="1"/>
  <c r="B2923" i="8" a="1"/>
  <c r="B3171" i="8" a="1"/>
  <c r="B3050" i="8" a="1"/>
  <c r="B1927" i="8" a="1"/>
  <c r="B752" i="22" a="1"/>
  <c r="B197" i="22" a="1"/>
  <c r="B4491" i="8" a="1"/>
  <c r="B4132" i="8" a="1"/>
  <c r="B4771" i="8" a="1"/>
  <c r="B4122" i="8" a="1"/>
  <c r="B3515" i="8" a="1"/>
  <c r="B4233" i="8" a="1"/>
  <c r="B3751" i="8" a="1"/>
  <c r="B4203" i="8" a="1"/>
  <c r="B3703" i="8" a="1"/>
  <c r="B3113" i="8" a="1"/>
  <c r="B3012" i="8" a="1"/>
  <c r="B3030" i="8" a="1"/>
  <c r="B3174" i="8" a="1"/>
  <c r="B3084" i="8" a="1"/>
  <c r="B3046" i="8" a="1"/>
  <c r="B3198" i="8" a="1"/>
  <c r="B3429" i="8" a="1"/>
  <c r="B3292" i="8" a="1"/>
  <c r="B2524" i="8" a="1"/>
  <c r="B1796" i="22" a="1"/>
  <c r="B489" i="22" a="1"/>
  <c r="B4646" i="8" a="1"/>
  <c r="B3708" i="8" a="1"/>
  <c r="B4735" i="8" a="1"/>
  <c r="B4258" i="8" a="1"/>
  <c r="B3807" i="8" a="1"/>
  <c r="B4369" i="8" a="1"/>
  <c r="B3929" i="8" a="1"/>
  <c r="B4343" i="8" a="1"/>
  <c r="B3903" i="8" a="1"/>
  <c r="B3458" i="8" a="1"/>
  <c r="B3327" i="8" a="1"/>
  <c r="B3340" i="8" a="1"/>
  <c r="B3431" i="8" a="1"/>
  <c r="B2227" i="8" a="1"/>
  <c r="B2042" i="8" a="1"/>
  <c r="B3452" i="8" a="1"/>
  <c r="B2443" i="8" a="1"/>
  <c r="B2800" i="8" a="1"/>
  <c r="B2762" i="8" a="1"/>
  <c r="B511" i="22" a="1"/>
  <c r="B4687" i="8" a="1"/>
  <c r="B4018" i="8" a="1"/>
  <c r="B3833" i="8" a="1"/>
  <c r="B3362" i="8" a="1"/>
  <c r="B2678" i="8" a="1"/>
  <c r="B2901" i="8" a="1"/>
  <c r="B2741" i="8" a="1"/>
  <c r="B3213" i="8" a="1"/>
  <c r="B1967" i="8" a="1"/>
  <c r="B2659" i="8" a="1"/>
  <c r="B2708" i="8" a="1"/>
  <c r="B2018" i="8" a="1"/>
  <c r="B4913" i="22" a="1"/>
  <c r="B4383" i="22" a="1"/>
  <c r="B3421" i="22" a="1"/>
  <c r="B3904" i="22" a="1"/>
  <c r="B2397" i="22" a="1"/>
  <c r="B3980" i="22" a="1"/>
  <c r="B2777" i="22" a="1"/>
  <c r="B4627" i="22" a="1"/>
  <c r="B2066" i="22" a="1"/>
  <c r="B2196" i="22" a="1"/>
  <c r="B3763" i="22" a="1"/>
  <c r="B2724" i="22" a="1"/>
  <c r="B2553" i="22" a="1"/>
  <c r="B3294" i="22" a="1"/>
  <c r="B1183" i="22" a="1"/>
  <c r="B4188" i="22" a="1"/>
  <c r="B2642" i="22" a="1"/>
  <c r="B2610" i="22" a="1"/>
  <c r="B1543" i="22" a="1"/>
  <c r="B1349" i="22" a="1"/>
  <c r="B716" i="22" a="1"/>
  <c r="B4710" i="22" a="1"/>
  <c r="B2266" i="22" a="1"/>
  <c r="B1364" i="22" a="1"/>
  <c r="B1903" i="22" a="1"/>
  <c r="B1315" i="22" a="1"/>
  <c r="B3266" i="22" a="1"/>
  <c r="B2039" i="22" a="1"/>
  <c r="B1936" i="22" a="1"/>
  <c r="B1692" i="22" a="1"/>
  <c r="B2952" i="22" a="1"/>
  <c r="B2375" i="22" a="1"/>
  <c r="B2272" i="22" a="1"/>
  <c r="B905" i="22" a="1"/>
  <c r="B1141" i="22" a="1"/>
  <c r="B705" i="22" a="1"/>
  <c r="B643" i="22" a="1"/>
  <c r="B2690" i="22" a="1"/>
  <c r="B1415" i="22" a="1"/>
  <c r="B589" i="22" a="1"/>
  <c r="B67" i="22" a="1"/>
  <c r="B124" i="22" a="1"/>
  <c r="B278" i="22" a="1"/>
  <c r="B4438" i="8" a="1"/>
  <c r="B4883" i="8" a="1"/>
  <c r="B4416" i="8" a="1"/>
  <c r="B2787" i="22" a="1"/>
  <c r="B2372" i="22" a="1"/>
  <c r="B1636" i="22" a="1"/>
  <c r="B862" i="22" a="1"/>
  <c r="B960" i="22" a="1"/>
  <c r="B564" i="22" a="1"/>
  <c r="B3339" i="22" a="1"/>
  <c r="B1943" i="22" a="1"/>
  <c r="B1631" i="22" a="1"/>
  <c r="B1321" i="22" a="1"/>
  <c r="B1094" i="22" a="1"/>
  <c r="B871" i="22" a="1"/>
  <c r="B155" i="22" a="1"/>
  <c r="B2747" i="22" a="1"/>
  <c r="B2348" i="22" a="1"/>
  <c r="B1616" i="22" a="1"/>
  <c r="B838" i="22" a="1"/>
  <c r="B948" i="22" a="1"/>
  <c r="B540" i="22" a="1"/>
  <c r="B3283" i="22" a="1"/>
  <c r="B1931" i="22" a="1"/>
  <c r="B1619" i="22" a="1"/>
  <c r="B1309" i="22" a="1"/>
  <c r="B1082" i="22" a="1"/>
  <c r="B859" i="22" a="1"/>
  <c r="B123" i="22" a="1"/>
  <c r="B413" i="22" a="1"/>
  <c r="B4885" i="8" a="1"/>
  <c r="B3745" i="8" a="1"/>
  <c r="B4859" i="8" a="1"/>
  <c r="B1956" i="22" a="1"/>
  <c r="B544" i="22" a="1"/>
  <c r="B8" i="22" a="1"/>
  <c r="B73" i="22" a="1"/>
  <c r="B4817" i="8" a="1"/>
  <c r="B3483" i="8" a="1"/>
  <c r="B4667" i="8" a="1"/>
  <c r="B3653" i="8" a="1"/>
  <c r="B3416" i="8" a="1"/>
  <c r="B3873" i="8" a="1"/>
  <c r="B3955" i="8" a="1"/>
  <c r="B2745" i="8" a="1"/>
  <c r="B2944" i="8" a="1"/>
  <c r="B1440" i="22" a="1"/>
  <c r="B700" i="22" a="1"/>
  <c r="B80" i="22" a="1"/>
  <c r="B4745" i="8" a="1"/>
  <c r="B3718" i="8" a="1"/>
  <c r="B4908" i="8" a="1"/>
  <c r="B4453" i="8" a="1"/>
  <c r="B4318" i="8" a="1"/>
  <c r="B1312" i="22" a="1"/>
  <c r="B628" i="22" a="1"/>
  <c r="B56" i="22" a="1"/>
  <c r="B4723" i="8" a="1"/>
  <c r="B3598" i="8" a="1"/>
  <c r="B4899" i="8" a="1"/>
  <c r="B4437" i="8" a="1"/>
  <c r="B2686" i="22" a="1"/>
  <c r="B1329" i="22" a="1"/>
  <c r="B631" i="22" a="1"/>
  <c r="B216" i="22" a="1"/>
  <c r="B177" i="22" a="1"/>
  <c r="B4641" i="8" a="1"/>
  <c r="B4016" i="8" a="1"/>
  <c r="B4960" i="8" a="1"/>
  <c r="B3490" i="8" a="1"/>
  <c r="B4412" i="8" a="1"/>
  <c r="B2578" i="22" a="1"/>
  <c r="B1611" i="22" a="1"/>
  <c r="B1418" i="22" a="1"/>
  <c r="B63" i="22" a="1"/>
  <c r="B442" i="22" a="1"/>
  <c r="B254" i="22" a="1"/>
  <c r="B4806" i="8" a="1"/>
  <c r="B4669" i="8" a="1"/>
  <c r="B4336" i="8" a="1"/>
  <c r="B2583" i="22" a="1"/>
  <c r="B858" i="22" a="1"/>
  <c r="B1190" i="22" a="1"/>
  <c r="B404" i="22" a="1"/>
  <c r="B280" i="22" a="1"/>
  <c r="B122" i="22" a="1"/>
  <c r="B4526" i="8" a="1"/>
  <c r="B3795" i="8" a="1"/>
  <c r="B3460" i="8" a="1"/>
  <c r="B19" i="22" a="1"/>
  <c r="B4514" i="8" a="1"/>
  <c r="B4768" i="8" a="1"/>
  <c r="B4593" i="8" a="1"/>
  <c r="B4110" i="8" a="1"/>
  <c r="B3765" i="8" a="1"/>
  <c r="B4073" i="8" a="1"/>
  <c r="B3357" i="8" a="1"/>
  <c r="B4043" i="8" a="1"/>
  <c r="B708" i="22" a="1"/>
  <c r="B4766" i="8" a="1"/>
  <c r="B4789" i="8" a="1"/>
  <c r="B3844" i="8" a="1"/>
  <c r="B4579" i="8" a="1"/>
  <c r="B4066" i="8" a="1"/>
  <c r="B3829" i="8" a="1"/>
  <c r="B4177" i="8" a="1"/>
  <c r="B3641" i="8" a="1"/>
  <c r="B4151" i="8" a="1"/>
  <c r="B3593" i="8" a="1"/>
  <c r="B2964" i="8" a="1"/>
  <c r="B2872" i="8" a="1"/>
  <c r="B2871" i="8" a="1"/>
  <c r="B3064" i="8" a="1"/>
  <c r="B2998" i="8" a="1"/>
  <c r="B2918" i="8" a="1"/>
  <c r="B3083" i="8" a="1"/>
  <c r="B3333" i="8" a="1"/>
  <c r="B3196" i="8" a="1"/>
  <c r="B2271" i="8" a="1"/>
  <c r="B2938" i="8" a="1"/>
  <c r="B2535" i="8" a="1"/>
  <c r="B1998" i="8" a="1"/>
  <c r="B1758" i="8" a="1"/>
  <c r="B1796" i="8" a="1"/>
  <c r="B2096" i="8" a="1"/>
  <c r="B1689" i="8" a="1"/>
  <c r="B2315" i="22" a="1"/>
  <c r="B220" i="22" a="1"/>
  <c r="B4893" i="8" a="1"/>
  <c r="B4944" i="8" a="1"/>
  <c r="B4530" i="8" a="1"/>
  <c r="B3580" i="8" a="1"/>
  <c r="B3950" i="8" a="1"/>
  <c r="B3587" i="8" a="1"/>
  <c r="B4057" i="8" a="1"/>
  <c r="B4471" i="8" a="1"/>
  <c r="B4031" i="8" a="1"/>
  <c r="B3748" i="8" a="1"/>
  <c r="B2632" i="8" a="1"/>
  <c r="B2523" i="8" a="1"/>
  <c r="B2583" i="8" a="1"/>
  <c r="B2779" i="8" a="1"/>
  <c r="B2704" i="8" a="1"/>
  <c r="B2542" i="8" a="1"/>
  <c r="B2856" i="8" a="1"/>
  <c r="B3103" i="8" a="1"/>
  <c r="B2986" i="8" a="1"/>
  <c r="B2573" i="8" a="1"/>
  <c r="B964" i="22" a="1"/>
  <c r="B29" i="22" a="1"/>
  <c r="B4877" i="8" a="1"/>
  <c r="B4004" i="8" a="1"/>
  <c r="B4643" i="8" a="1"/>
  <c r="B4086" i="8" a="1"/>
  <c r="B3396" i="8" a="1"/>
  <c r="B4197" i="8" a="1"/>
  <c r="B3682" i="8" a="1"/>
  <c r="B4167" i="8" a="1"/>
  <c r="B3625" i="8" a="1"/>
  <c r="B3013" i="8" a="1"/>
  <c r="B2921" i="8" a="1"/>
  <c r="B2926" i="8" a="1"/>
  <c r="B3101" i="8" a="1"/>
  <c r="B3028" i="8" a="1"/>
  <c r="B2948" i="8" a="1"/>
  <c r="B3130" i="8" a="1"/>
  <c r="B3365" i="8" a="1"/>
  <c r="B3228" i="8" a="1"/>
  <c r="B2371" i="8" a="1"/>
  <c r="B1501" i="22" a="1"/>
  <c r="B326" i="22" a="1"/>
  <c r="B3814" i="8" a="1"/>
  <c r="B4551" i="8" a="1"/>
  <c r="B4607" i="8" a="1"/>
  <c r="B4222" i="8" a="1"/>
  <c r="B3738" i="8" a="1"/>
  <c r="B4333" i="8" a="1"/>
  <c r="B3893" i="8" a="1"/>
  <c r="B4303" i="8" a="1"/>
  <c r="B3867" i="8" a="1"/>
  <c r="B3332" i="8" a="1"/>
  <c r="B3243" i="8" a="1"/>
  <c r="B3263" i="8" a="1"/>
  <c r="B3367" i="8" a="1"/>
  <c r="B1912" i="8" a="1"/>
  <c r="B3277" i="8" a="1"/>
  <c r="B3388" i="8" a="1"/>
  <c r="B2150" i="8" a="1"/>
  <c r="B2709" i="8" a="1"/>
  <c r="B2698" i="8" a="1"/>
  <c r="B676" i="22" a="1"/>
  <c r="B4505" i="8" a="1"/>
  <c r="B3918" i="8" a="1"/>
  <c r="B3632" i="8" a="1"/>
  <c r="B3702" i="8" a="1"/>
  <c r="B2422" i="8" a="1"/>
  <c r="B2736" i="8" a="1"/>
  <c r="B2432" i="8" a="1"/>
  <c r="B3044" i="8" a="1"/>
  <c r="B2541" i="8" a="1"/>
  <c r="B2586" i="8" a="1"/>
  <c r="B2635" i="8" a="1"/>
  <c r="B1891" i="8" a="1"/>
  <c r="B1633" i="8" a="1"/>
  <c r="B2084" i="8" a="1"/>
  <c r="B1460" i="8" a="1"/>
  <c r="B4870" i="22" a="1"/>
  <c r="B4226" i="22" a="1"/>
  <c r="B3975" i="22" a="1"/>
  <c r="B2614" i="22" a="1"/>
  <c r="B3163" i="22" a="1"/>
  <c r="B3732" i="22" a="1"/>
  <c r="B2413" i="22" a="1"/>
  <c r="B3896" i="22" a="1"/>
  <c r="B1986" i="22" a="1"/>
  <c r="B2164" i="22" a="1"/>
  <c r="B3699" i="22" a="1"/>
  <c r="B2238" i="22" a="1"/>
  <c r="B2425" i="22" a="1"/>
  <c r="B3238" i="22" a="1"/>
  <c r="B1054" i="22" a="1"/>
  <c r="B4037" i="22" a="1"/>
  <c r="B1862" i="22" a="1"/>
  <c r="B2282" i="22" a="1"/>
  <c r="B1367" i="22" a="1"/>
  <c r="B1253" i="22" a="1"/>
  <c r="B652" i="22" a="1"/>
  <c r="B3264" i="22" a="1"/>
  <c r="B2002" i="22" a="1"/>
  <c r="B1204" i="22" a="1"/>
  <c r="B1863" i="22" a="1"/>
  <c r="B1251" i="22" a="1"/>
  <c r="B3110" i="22" a="1"/>
  <c r="B1995" i="22" a="1"/>
  <c r="B1858" i="22" a="1"/>
  <c r="B1660" i="22" a="1"/>
  <c r="B2566" i="22" a="1"/>
  <c r="B2335" i="22" a="1"/>
  <c r="B2232" i="22" a="1"/>
  <c r="B1912" i="22" a="1"/>
  <c r="B1109" i="22" a="1"/>
  <c r="B641" i="22" a="1"/>
  <c r="B611" i="22" a="1"/>
  <c r="B2386" i="22" a="1"/>
  <c r="B1079" i="22" a="1"/>
  <c r="B407" i="22" a="1"/>
  <c r="B1015" i="22" a="1"/>
  <c r="B60" i="22" a="1"/>
  <c r="B246" i="22" a="1"/>
  <c r="B4280" i="8" a="1"/>
  <c r="B4822" i="8" a="1"/>
  <c r="B3662" i="8" a="1"/>
  <c r="B2643" i="22" a="1"/>
  <c r="B2288" i="22" a="1"/>
  <c r="B1572" i="22" a="1"/>
  <c r="B1566" i="22" a="1"/>
  <c r="B916" i="22" a="1"/>
  <c r="B476" i="22" a="1"/>
  <c r="B2848" i="22" a="1"/>
  <c r="B1777" i="22" a="1"/>
  <c r="B1528" i="22" a="1"/>
  <c r="B1277" i="22" a="1"/>
  <c r="B816" i="22" a="1"/>
  <c r="B826" i="22" a="1"/>
  <c r="B27" i="22" a="1"/>
  <c r="B1662" i="22" a="1"/>
  <c r="B2264" i="22" a="1"/>
  <c r="B1539" i="22" a="1"/>
  <c r="B1558" i="22" a="1"/>
  <c r="B908" i="22" a="1"/>
  <c r="B460" i="22" a="1"/>
  <c r="B2824" i="22" a="1"/>
  <c r="B1753" i="22" a="1"/>
  <c r="B1504" i="22" a="1"/>
  <c r="B1265" i="22" a="1"/>
  <c r="B768" i="22" a="1"/>
  <c r="B415" i="22" a="1"/>
  <c r="B340" i="22" a="1"/>
  <c r="B381" i="22" a="1"/>
  <c r="B4813" i="8" a="1"/>
  <c r="B5002" i="8" a="1"/>
  <c r="B4795" i="8" a="1"/>
  <c r="B1431" i="22" a="1"/>
  <c r="B976" i="22" a="1"/>
  <c r="B272" i="22" a="1"/>
  <c r="B33" i="22" a="1"/>
  <c r="B4713" i="8" a="1"/>
  <c r="B4980" i="8" a="1"/>
  <c r="B4603" i="8" a="1"/>
  <c r="B3491" i="8" a="1"/>
  <c r="B3811" i="8" a="1"/>
  <c r="B3841" i="8" a="1"/>
  <c r="B3923" i="8" a="1"/>
  <c r="B2656" i="8" a="1"/>
  <c r="B4725" i="22" a="1"/>
  <c r="B993" i="22" a="1"/>
  <c r="B1023" i="22" a="1"/>
  <c r="B569" i="22" a="1"/>
  <c r="B4608" i="8" a="1"/>
  <c r="B4878" i="8" a="1"/>
  <c r="B4849" i="8" a="1"/>
  <c r="B3912" i="8" a="1"/>
  <c r="B4286" i="8" a="1"/>
  <c r="B865" i="22" a="1"/>
  <c r="B1007" i="22" a="1"/>
  <c r="B557" i="22" a="1"/>
  <c r="B4553" i="8" a="1"/>
  <c r="B4855" i="8" a="1"/>
  <c r="B4835" i="8" a="1"/>
  <c r="B3848" i="8" a="1"/>
  <c r="B2971" i="22" a="1"/>
  <c r="B1213" i="22" a="1"/>
  <c r="B436" i="22" a="1"/>
  <c r="B136" i="22" a="1"/>
  <c r="B133" i="22" a="1"/>
  <c r="B4456" i="8" a="1"/>
  <c r="B3595" i="8" a="1"/>
  <c r="B4928" i="8" a="1"/>
  <c r="B4754" i="8" a="1"/>
  <c r="B3836" i="8" a="1"/>
  <c r="B2963" i="22" a="1"/>
  <c r="B1248" i="22" a="1"/>
  <c r="B1318" i="22" a="1"/>
  <c r="B719" i="22" a="1"/>
  <c r="B402" i="22" a="1"/>
  <c r="B210" i="22" a="1"/>
  <c r="B4664" i="8" a="1"/>
  <c r="B4513" i="8" a="1"/>
  <c r="B4160" i="8" a="1"/>
  <c r="B2347" i="22" a="1"/>
  <c r="B1844" i="22" a="1"/>
  <c r="B1070" i="22" a="1"/>
  <c r="B403" i="22" a="1"/>
  <c r="B200" i="22" a="1"/>
  <c r="B78" i="22" a="1"/>
  <c r="B4296" i="8" a="1"/>
  <c r="B4994" i="8" a="1"/>
  <c r="B4969" i="8" a="1"/>
  <c r="B508" i="22" a="1"/>
  <c r="B4614" i="8" a="1"/>
  <c r="B4554" i="8" a="1"/>
  <c r="B4458" i="8" a="1"/>
  <c r="B4074" i="8" a="1"/>
  <c r="B3692" i="8" a="1"/>
  <c r="B4037" i="8" a="1"/>
  <c r="B4447" i="8" a="1"/>
  <c r="B1957" i="22" a="1"/>
  <c r="B39" i="22" a="1"/>
  <c r="B4088" i="8" a="1"/>
  <c r="B4582" i="8" a="1"/>
  <c r="B3469" i="8" a="1"/>
  <c r="B4468" i="8" a="1"/>
  <c r="B4030" i="8" a="1"/>
  <c r="B3756" i="8" a="1"/>
  <c r="B4141" i="8" a="1"/>
  <c r="B3568" i="8" a="1"/>
  <c r="B4111" i="8" a="1"/>
  <c r="B3503" i="8" a="1"/>
  <c r="B2873" i="8" a="1"/>
  <c r="B2768" i="8" a="1"/>
  <c r="B2798" i="8" a="1"/>
  <c r="B2980" i="8" a="1"/>
  <c r="B2900" i="8" a="1"/>
  <c r="B2820" i="8" a="1"/>
  <c r="B3039" i="8" a="1"/>
  <c r="B3281" i="8" a="1"/>
  <c r="B3132" i="8" a="1"/>
  <c r="B2126" i="8" a="1"/>
  <c r="B2874" i="8" a="1"/>
  <c r="B2489" i="8" a="1"/>
  <c r="B2395" i="8" a="1"/>
  <c r="B1883" i="8" a="1"/>
  <c r="B1692" i="8" a="1"/>
  <c r="B2064" i="8" a="1"/>
  <c r="B1596" i="8" a="1"/>
  <c r="B1685" i="22" a="1"/>
  <c r="B514" i="22" a="1"/>
  <c r="B3622" i="8" a="1"/>
  <c r="B4858" i="8" a="1"/>
  <c r="B3944" i="8" a="1"/>
  <c r="B4366" i="8" a="1"/>
  <c r="B3914" i="8" a="1"/>
  <c r="B3492" i="8" a="1"/>
  <c r="B4021" i="8" a="1"/>
  <c r="B4431" i="8" a="1"/>
  <c r="B3995" i="8" a="1"/>
  <c r="B3675" i="8" a="1"/>
  <c r="B2454" i="8" a="1"/>
  <c r="B2335" i="8" a="1"/>
  <c r="B2351" i="8" a="1"/>
  <c r="B2712" i="8" a="1"/>
  <c r="B2569" i="8" a="1"/>
  <c r="B2363" i="8" a="1"/>
  <c r="B2765" i="8" a="1"/>
  <c r="B3026" i="8" a="1"/>
  <c r="B2922" i="8" a="1"/>
  <c r="B3591" i="22" a="1"/>
  <c r="B935" i="22" a="1"/>
  <c r="B4470" i="8" a="1"/>
  <c r="B4681" i="8" a="1"/>
  <c r="B3676" i="8" a="1"/>
  <c r="B4515" i="8" a="1"/>
  <c r="B4050" i="8" a="1"/>
  <c r="B3788" i="8" a="1"/>
  <c r="B4157" i="8" a="1"/>
  <c r="B3609" i="8" a="1"/>
  <c r="B4131" i="8" a="1"/>
  <c r="B3554" i="8" a="1"/>
  <c r="B2934" i="8" a="1"/>
  <c r="B2811" i="8" a="1"/>
  <c r="B2841" i="8" a="1"/>
  <c r="B3023" i="8" a="1"/>
  <c r="B2943" i="8" a="1"/>
  <c r="B2863" i="8" a="1"/>
  <c r="B3062" i="8" a="1"/>
  <c r="B3301" i="8" a="1"/>
  <c r="B3164" i="8" a="1"/>
  <c r="B2211" i="8" a="1"/>
  <c r="B781" i="22" a="1"/>
  <c r="B154" i="22" a="1"/>
  <c r="B4917" i="8" a="1"/>
  <c r="B4364" i="8" a="1"/>
  <c r="B4479" i="8" a="1"/>
  <c r="B4186" i="8" a="1"/>
  <c r="B3656" i="8" a="1"/>
  <c r="B4297" i="8" a="1"/>
  <c r="B3857" i="8" a="1"/>
  <c r="B4267" i="8" a="1"/>
  <c r="B3831" i="8" a="1"/>
  <c r="B3259" i="8" a="1"/>
  <c r="B3165" i="8" a="1"/>
  <c r="B3185" i="8" a="1"/>
  <c r="B3303" i="8" a="1"/>
  <c r="B3220" i="8" a="1"/>
  <c r="B3188" i="8" a="1"/>
  <c r="B3324" i="8" a="1"/>
  <c r="B3543" i="8" a="1"/>
  <c r="B2601" i="8" a="1"/>
  <c r="B2634" i="8" a="1"/>
  <c r="B682" i="22" a="1"/>
  <c r="B4124" i="8" a="1"/>
  <c r="B3816" i="8" a="1"/>
  <c r="B3380" i="8" a="1"/>
  <c r="B3546" i="8" a="1"/>
  <c r="B3404" i="8" a="1"/>
  <c r="B2477" i="8" a="1"/>
  <c r="B3507" i="8" a="1"/>
  <c r="B2886" i="8" a="1"/>
  <c r="B2490" i="8" a="1"/>
  <c r="B2500" i="8" a="1"/>
  <c r="B2562" i="8" a="1"/>
  <c r="B1722" i="8" a="1"/>
  <c r="B1848" i="8" a="1"/>
  <c r="B2048" i="8" a="1"/>
  <c r="B1228" i="8" a="1"/>
  <c r="B1278" i="8" a="1"/>
  <c r="B2073" i="8" a="1"/>
  <c r="B1270" i="8" a="1"/>
  <c r="B713" i="8" a="1"/>
  <c r="B1957" i="8" a="1"/>
  <c r="B1439" i="8" a="1"/>
  <c r="B4976" i="22" a="1"/>
  <c r="B3184" i="22" a="1"/>
  <c r="B3935" i="22" a="1"/>
  <c r="B2454" i="22" a="1"/>
  <c r="B3080" i="22" a="1"/>
  <c r="B4488" i="22" a="1"/>
  <c r="B2189" i="22" a="1"/>
  <c r="B3176" i="22" a="1"/>
  <c r="B1878" i="22" a="1"/>
  <c r="B2132" i="22" a="1"/>
  <c r="B3635" i="22" a="1"/>
  <c r="B1915" i="22" a="1"/>
  <c r="B2361" i="22" a="1"/>
  <c r="B3186" i="22" a="1"/>
  <c r="B1821" i="22" a="1"/>
  <c r="B3789" i="22" a="1"/>
  <c r="B2631" i="22" a="1"/>
  <c r="B2082" i="22" a="1"/>
  <c r="B1207" i="22" a="1"/>
  <c r="B1221" i="22" a="1"/>
  <c r="B588" i="22" a="1"/>
  <c r="B3785" i="22" a="1"/>
  <c r="B3075" i="22" a="1"/>
  <c r="B1582" i="22" a="1"/>
  <c r="B1819" i="22" a="1"/>
  <c r="B1187" i="22" a="1"/>
  <c r="B2813" i="22" a="1"/>
  <c r="B1955" i="22" a="1"/>
  <c r="B1778" i="22" a="1"/>
  <c r="B1628" i="22" a="1"/>
  <c r="B1926" i="22" a="1"/>
  <c r="B2291" i="22" a="1"/>
  <c r="B2188" i="22" a="1"/>
  <c r="B1880" i="22" a="1"/>
  <c r="B1077" i="22" a="1"/>
  <c r="B560" i="22" a="1"/>
  <c r="B579" i="22" a="1"/>
  <c r="B1930" i="22" a="1"/>
  <c r="B1839" i="22" a="1"/>
  <c r="B291" i="22" a="1"/>
  <c r="B971" i="22" a="1"/>
  <c r="B574" i="22" a="1"/>
  <c r="B214" i="22" a="1"/>
  <c r="B4152" i="8" a="1"/>
  <c r="B4750" i="8" a="1"/>
  <c r="B4868" i="8" a="1"/>
  <c r="B2465" i="22" a="1"/>
  <c r="B2204" i="22" a="1"/>
  <c r="B1451" i="22" a="1"/>
  <c r="B1526" i="22" a="1"/>
  <c r="B876" i="22" a="1"/>
  <c r="B396" i="22" a="1"/>
  <c r="B1902" i="22" a="1"/>
  <c r="B1601" i="22" a="1"/>
  <c r="B1352" i="22" a="1"/>
  <c r="B1233" i="22" a="1"/>
  <c r="B640" i="22" a="1"/>
  <c r="B327" i="22" a="1"/>
  <c r="B292" i="22" a="1"/>
  <c r="B2393" i="22" a="1"/>
  <c r="B2176" i="22" a="1"/>
  <c r="B1411" i="22" a="1"/>
  <c r="B1514" i="22" a="1"/>
  <c r="B864" i="22" a="1"/>
  <c r="B372" i="22" a="1"/>
  <c r="B4042" i="22" a="1"/>
  <c r="B1585" i="22" a="1"/>
  <c r="B1336" i="22" a="1"/>
  <c r="B1225" i="22" a="1"/>
  <c r="B608" i="22" a="1"/>
  <c r="B295" i="22" a="1"/>
  <c r="B276" i="22" a="1"/>
  <c r="B349" i="22" a="1"/>
  <c r="B4729" i="8" a="1"/>
  <c r="B4970" i="8" a="1"/>
  <c r="B4688" i="8" a="1"/>
  <c r="B1779" i="22" a="1"/>
  <c r="B852" i="22" a="1"/>
  <c r="B184" i="22" a="1"/>
  <c r="B4876" i="8" a="1"/>
  <c r="B4540" i="8" a="1"/>
  <c r="B4948" i="8" a="1"/>
  <c r="B4539" i="8" a="1"/>
  <c r="B4358" i="8" a="1"/>
  <c r="B3747" i="8" a="1"/>
  <c r="B3783" i="8" a="1"/>
  <c r="B3891" i="8" a="1"/>
  <c r="B2497" i="8" a="1"/>
  <c r="B4992" i="22" a="1"/>
  <c r="B985" i="22" a="1"/>
  <c r="B923" i="22" a="1"/>
  <c r="B525" i="22" a="1"/>
  <c r="B4414" i="8" a="1"/>
  <c r="B4770" i="8" a="1"/>
  <c r="B4787" i="8" a="1"/>
  <c r="B3704" i="8" a="1"/>
  <c r="B4595" i="22" a="1"/>
  <c r="B1908" i="22" a="1"/>
  <c r="B891" i="22" a="1"/>
  <c r="B517" i="22" a="1"/>
  <c r="B4360" i="8" a="1"/>
  <c r="B4733" i="8" a="1"/>
  <c r="B4760" i="8" a="1"/>
  <c r="B3654" i="8" a="1"/>
  <c r="B2593" i="22" a="1"/>
  <c r="B1089" i="22" a="1"/>
  <c r="B467" i="22" a="1"/>
  <c r="B48" i="22" a="1"/>
  <c r="B93" i="22" a="1"/>
  <c r="B3576" i="8" a="1"/>
  <c r="B4981" i="8" a="1"/>
  <c r="B4890" i="8" a="1"/>
  <c r="B4690" i="8" a="1"/>
  <c r="B3677" i="8" a="1"/>
  <c r="B2611" i="22" a="1"/>
  <c r="B1860" i="22" a="1"/>
  <c r="B1198" i="22" a="1"/>
  <c r="B619" i="22" a="1"/>
  <c r="B358" i="22" a="1"/>
  <c r="B126" i="22" a="1"/>
  <c r="B4312" i="8" a="1"/>
  <c r="B3818" i="8" a="1"/>
  <c r="B3984" i="8" a="1"/>
  <c r="B2147" i="22" a="1"/>
  <c r="B1467" i="22" a="1"/>
  <c r="B825" i="22" a="1"/>
  <c r="B730" i="22" a="1"/>
  <c r="B112" i="22" a="1"/>
  <c r="B38" i="22" a="1"/>
  <c r="B3956" i="8" a="1"/>
  <c r="B4910" i="8" a="1"/>
  <c r="B3860" i="22" a="1"/>
  <c r="B251" i="22" a="1"/>
  <c r="B4930" i="8" a="1"/>
  <c r="B4537" i="8" a="1"/>
  <c r="B4730" i="8" a="1"/>
  <c r="B4034" i="8" a="1"/>
  <c r="B3614" i="8" a="1"/>
  <c r="B3997" i="8" a="1"/>
  <c r="B4411" i="8" a="1"/>
  <c r="B3014" i="22" a="1"/>
  <c r="B571" i="22" a="1"/>
  <c r="B4898" i="8" a="1"/>
  <c r="B3612" i="8" a="1"/>
  <c r="B4685" i="8" a="1"/>
  <c r="B3920" i="8" a="1"/>
  <c r="B3994" i="8" a="1"/>
  <c r="B3678" i="8" a="1"/>
  <c r="B4105" i="8" a="1"/>
  <c r="B3448" i="8" a="1"/>
  <c r="B4075" i="8" a="1"/>
  <c r="B3320" i="8" a="1"/>
  <c r="B2763" i="8" a="1"/>
  <c r="B2670" i="8" a="1"/>
  <c r="B2713" i="8" a="1"/>
  <c r="B2895" i="8" a="1"/>
  <c r="B2815" i="8" a="1"/>
  <c r="B2735" i="8" a="1"/>
  <c r="B2966" i="8" a="1"/>
  <c r="B3192" i="8" a="1"/>
  <c r="B3068" i="8" a="1"/>
  <c r="B1956" i="8" a="1"/>
  <c r="B2810" i="8" a="1"/>
  <c r="B2446" i="8" a="1"/>
  <c r="B1910" i="8" a="1"/>
  <c r="B1778" i="8" a="1"/>
  <c r="B1440" i="8" a="1"/>
  <c r="B2032" i="8" a="1"/>
  <c r="B1470" i="8" a="1"/>
  <c r="B1882" i="22" a="1"/>
  <c r="B344" i="22" a="1"/>
  <c r="B4810" i="8" a="1"/>
  <c r="B4701" i="8" a="1"/>
  <c r="B3571" i="8" a="1"/>
  <c r="B4322" i="8" a="1"/>
  <c r="B3874" i="8" a="1"/>
  <c r="B4425" i="8" a="1"/>
  <c r="B3985" i="8" a="1"/>
  <c r="B4395" i="8" a="1"/>
  <c r="B3959" i="8" a="1"/>
  <c r="B3606" i="8" a="1"/>
  <c r="B2099" i="8" a="1"/>
  <c r="B1955" i="8" a="1"/>
  <c r="B3527" i="8" a="1"/>
  <c r="B2557" i="8" a="1"/>
  <c r="B2433" i="8" a="1"/>
  <c r="B3548" i="8" a="1"/>
  <c r="B2695" i="8" a="1"/>
  <c r="B2928" i="8" a="1"/>
  <c r="B2858" i="8" a="1"/>
  <c r="B2712" i="22" a="1"/>
  <c r="B679" i="22" a="1"/>
  <c r="B4987" i="8" a="1"/>
  <c r="B4390" i="8" a="1"/>
  <c r="B4749" i="8" a="1"/>
  <c r="B4424" i="8" a="1"/>
  <c r="B4014" i="8" a="1"/>
  <c r="B3715" i="8" a="1"/>
  <c r="B4121" i="8" a="1"/>
  <c r="B3514" i="8" a="1"/>
  <c r="B4095" i="8" a="1"/>
  <c r="B3437" i="8" a="1"/>
  <c r="B2824" i="8" a="1"/>
  <c r="B2738" i="8" a="1"/>
  <c r="B2743" i="8" a="1"/>
  <c r="B2950" i="8" a="1"/>
  <c r="B2870" i="8" a="1"/>
  <c r="B2790" i="8" a="1"/>
  <c r="B2996" i="8" a="1"/>
  <c r="B3229" i="8" a="1"/>
  <c r="B3100" i="8" a="1"/>
  <c r="B2015" i="8" a="1"/>
  <c r="B1374" i="22" a="1"/>
  <c r="B325" i="22" a="1"/>
  <c r="B4747" i="8" a="1"/>
  <c r="B4236" i="8" a="1"/>
  <c r="B3750" i="8" a="1"/>
  <c r="B4150" i="8" a="1"/>
  <c r="B3583" i="8" a="1"/>
  <c r="B4261" i="8" a="1"/>
  <c r="B3810" i="8" a="1"/>
  <c r="B4231" i="8" a="1"/>
  <c r="B3753" i="8" a="1"/>
  <c r="B3181" i="8" a="1"/>
  <c r="B3086" i="8" a="1"/>
  <c r="B3080" i="8" a="1"/>
  <c r="B3231" i="8" a="1"/>
  <c r="B3147" i="8" a="1"/>
  <c r="B3115" i="8" a="1"/>
  <c r="B3255" i="8" a="1"/>
  <c r="B3479" i="8" a="1"/>
  <c r="B2378" i="8" a="1"/>
  <c r="B2570" i="8" a="1"/>
  <c r="B328" i="22" a="1"/>
  <c r="B4772" i="8" a="1"/>
  <c r="B3615" i="8" a="1"/>
  <c r="B4391" i="8" a="1"/>
  <c r="B3323" i="8" a="1"/>
  <c r="B3253" i="8" a="1"/>
  <c r="B3288" i="8" a="1"/>
  <c r="B3379" i="8" a="1"/>
  <c r="B2694" i="8" a="1"/>
  <c r="B2437" i="8" a="1"/>
  <c r="B2382" i="8" a="1"/>
  <c r="B2456" i="8" a="1"/>
  <c r="B1546" i="8" a="1"/>
  <c r="B1701" i="8" a="1"/>
  <c r="B2012" i="8" a="1"/>
  <c r="B1579" i="8" a="1"/>
  <c r="B2425" i="8" a="1"/>
  <c r="B2041" i="8" a="1"/>
  <c r="B1200" i="8" a="1"/>
  <c r="B1128" i="8" a="1"/>
  <c r="B1925" i="8" a="1"/>
  <c r="B1375" i="8" a="1"/>
  <c r="B4996" i="22" a="1"/>
  <c r="B4389" i="22" a="1"/>
  <c r="B4592" i="22" a="1"/>
  <c r="B2218" i="22" a="1"/>
  <c r="B4311" i="22" a="1"/>
  <c r="B4659" i="22" a="1"/>
  <c r="B3659" i="22" a="1"/>
  <c r="B3261" i="22" a="1"/>
  <c r="B2739" i="22" a="1"/>
  <c r="B1698" i="22" a="1"/>
  <c r="B2920" i="22" a="1"/>
  <c r="B3887" i="22" a="1"/>
  <c r="B4691" i="22" a="1"/>
  <c r="B2874" i="22" a="1"/>
  <c r="B2568" i="22" a="1"/>
  <c r="B2676" i="22" a="1"/>
  <c r="B3083" i="22" a="1"/>
  <c r="B2625" i="22" a="1"/>
  <c r="B1871" i="22" a="1"/>
  <c r="B1093" i="22" a="1"/>
  <c r="B1027" i="22" a="1"/>
  <c r="B4910" i="22" a="1"/>
  <c r="B2931" i="22" a="1"/>
  <c r="B1247" i="22" a="1"/>
  <c r="B1735" i="22" a="1"/>
  <c r="B1059" i="22" a="1"/>
  <c r="B2906" i="22" a="1"/>
  <c r="B1793" i="22" a="1"/>
  <c r="B1602" i="22" a="1"/>
  <c r="B1563" i="22" a="1"/>
  <c r="B3826" i="22" a="1"/>
  <c r="B2207" i="22" a="1"/>
  <c r="B2104" i="22" a="1"/>
  <c r="B1816" i="22" a="1"/>
  <c r="B669" i="22" a="1"/>
  <c r="B1032" i="22" a="1"/>
  <c r="B452" i="22" a="1"/>
  <c r="B2819" i="22" a="1"/>
  <c r="B1671" i="22" a="1"/>
  <c r="B886" i="22" a="1"/>
  <c r="B887" i="22" a="1"/>
  <c r="B510" i="22" a="1"/>
  <c r="B150" i="22" a="1"/>
  <c r="B3731" i="8" a="1"/>
  <c r="B4522" i="8" a="1"/>
  <c r="B4264" i="22" a="1"/>
  <c r="B1953" i="22" a="1"/>
  <c r="B2032" i="22" a="1"/>
  <c r="B1195" i="22" a="1"/>
  <c r="B1438" i="22" a="1"/>
  <c r="B243" i="22" a="1"/>
  <c r="B451" i="22" a="1"/>
  <c r="B3498" i="22" a="1"/>
  <c r="B1519" i="22" a="1"/>
  <c r="B680" i="22" a="1"/>
  <c r="B1149" i="22" a="1"/>
  <c r="B941" i="22" a="1"/>
  <c r="B319" i="22" a="1"/>
  <c r="B4532" i="22" a="1"/>
  <c r="B1590" i="22" a="1"/>
  <c r="B2008" i="22" a="1"/>
  <c r="B3600" i="22" a="1"/>
  <c r="B3363" i="22" a="1"/>
  <c r="B4807" i="22" a="1"/>
  <c r="B2146" i="22" a="1"/>
  <c r="B4178" i="22" a="1"/>
  <c r="B4476" i="22" a="1"/>
  <c r="B3547" i="22" a="1"/>
  <c r="B2245" i="22" a="1"/>
  <c r="B2699" i="22" a="1"/>
  <c r="B1634" i="22" a="1"/>
  <c r="B2792" i="22" a="1"/>
  <c r="B3759" i="22" a="1"/>
  <c r="B3633" i="22" a="1"/>
  <c r="B2818" i="22" a="1"/>
  <c r="B2536" i="22" a="1"/>
  <c r="B2446" i="22" a="1"/>
  <c r="B3047" i="22" a="1"/>
  <c r="B2497" i="22" a="1"/>
  <c r="B1831" i="22" a="1"/>
  <c r="B1061" i="22" a="1"/>
  <c r="B931" i="22" a="1"/>
  <c r="B3384" i="22" a="1"/>
  <c r="B2855" i="22" a="1"/>
  <c r="B1071" i="22" a="1"/>
  <c r="B1691" i="22" a="1"/>
  <c r="B597" i="22" a="1"/>
  <c r="B2750" i="22" a="1"/>
  <c r="B1713" i="22" a="1"/>
  <c r="B1479" i="22" a="1"/>
  <c r="B1499" i="22" a="1"/>
  <c r="B3658" i="22" a="1"/>
  <c r="B2163" i="22" a="1"/>
  <c r="B2060" i="22" a="1"/>
  <c r="B1784" i="22" a="1"/>
  <c r="B504" i="22" a="1"/>
  <c r="B1000" i="22" a="1"/>
  <c r="B388" i="22" a="1"/>
  <c r="B2675" i="22" a="1"/>
  <c r="B1583" i="22" a="1"/>
  <c r="B472" i="22" a="1"/>
  <c r="B843" i="22" a="1"/>
  <c r="B478" i="22" a="1"/>
  <c r="B118" i="22" a="1"/>
  <c r="B4995" i="8" a="1"/>
  <c r="B3904" i="8" a="1"/>
  <c r="B4080" i="22" a="1"/>
  <c r="B2563" i="22" a="1"/>
  <c r="B1948" i="22" a="1"/>
  <c r="B1067" i="22" a="1"/>
  <c r="B1398" i="22" a="1"/>
  <c r="B756" i="22" a="1"/>
  <c r="B371" i="22" a="1"/>
  <c r="B3218" i="22" a="1"/>
  <c r="B1167" i="22" a="1"/>
  <c r="B645" i="22" a="1"/>
  <c r="B1105" i="22" a="1"/>
  <c r="B853" i="22" a="1"/>
  <c r="B143" i="22" a="1"/>
  <c r="B4812" i="22" a="1"/>
  <c r="B2535" i="22" a="1"/>
  <c r="B4931" i="22" a="1"/>
  <c r="B4566" i="22" a="1"/>
  <c r="B4174" i="22" a="1"/>
  <c r="B3046" i="22" a="1"/>
  <c r="B1444" i="22" a="1"/>
  <c r="B4873" i="22" a="1"/>
  <c r="B3691" i="22" a="1"/>
  <c r="B1296" i="22" a="1"/>
  <c r="B1901" i="22" a="1"/>
  <c r="B1523" i="22" a="1"/>
  <c r="B356" i="22" a="1"/>
  <c r="B2259" i="22" a="1"/>
  <c r="B1856" i="22" a="1"/>
  <c r="B2595" i="22" a="1"/>
  <c r="B961" i="22" a="1"/>
  <c r="B2695" i="22" a="1"/>
  <c r="B1595" i="22" a="1"/>
  <c r="B1202" i="22" a="1"/>
  <c r="B3917" i="22" a="1"/>
  <c r="B1549" i="22" a="1"/>
  <c r="B762" i="22" a="1"/>
  <c r="B141" i="22" a="1"/>
  <c r="B3668" i="8" a="1"/>
  <c r="B1380" i="22" a="1"/>
  <c r="B1197" i="22" a="1"/>
  <c r="B183" i="22" a="1"/>
  <c r="B2145" i="22" a="1"/>
  <c r="B1291" i="22" a="1"/>
  <c r="B828" i="22" a="1"/>
  <c r="B3774" i="22" a="1"/>
  <c r="B1344" i="22" a="1"/>
  <c r="B1430" i="22" a="1"/>
  <c r="B311" i="22" a="1"/>
  <c r="B3486" i="22" a="1"/>
  <c r="B2172" i="22" a="1"/>
  <c r="B1137" i="22" a="1"/>
  <c r="B860" i="22" a="1"/>
  <c r="B148" i="22" a="1"/>
  <c r="B313" i="22" a="1"/>
  <c r="B4906" i="8" a="1"/>
  <c r="B2337" i="22" a="1"/>
  <c r="B323" i="22" a="1"/>
  <c r="B158" i="22" a="1"/>
  <c r="B4901" i="8" a="1"/>
  <c r="B4308" i="8" a="1"/>
  <c r="B4294" i="8" a="1"/>
  <c r="B4193" i="8" a="1"/>
  <c r="B3826" i="8" a="1"/>
  <c r="B2621" i="8" a="1"/>
  <c r="B1604" i="22" a="1"/>
  <c r="B116" i="22" a="1"/>
  <c r="B4056" i="8" a="1"/>
  <c r="B4378" i="8" a="1"/>
  <c r="B4816" i="8" a="1"/>
  <c r="B1987" i="22" a="1"/>
  <c r="B191" i="22" a="1"/>
  <c r="B10" i="22" a="1"/>
  <c r="B4368" i="8" a="1"/>
  <c r="B4084" i="8" a="1"/>
  <c r="B2411" i="22" a="1"/>
  <c r="B896" i="22" a="1"/>
  <c r="B346" i="22" a="1"/>
  <c r="B4967" i="8" a="1"/>
  <c r="B4882" i="8" a="1"/>
  <c r="B4332" i="8" a="1"/>
  <c r="B4652" i="8" a="1"/>
  <c r="B2468" i="22" a="1"/>
  <c r="B1045" i="22" a="1"/>
  <c r="B76" i="22" a="1"/>
  <c r="B341" i="22" a="1"/>
  <c r="B4843" i="8" a="1"/>
  <c r="B4973" i="8" a="1"/>
  <c r="B1511" i="22" a="1"/>
  <c r="B980" i="22" a="1"/>
  <c r="B526" i="22" a="1"/>
  <c r="B253" i="22" a="1"/>
  <c r="B4384" i="8" a="1"/>
  <c r="B2081" i="22" a="1"/>
  <c r="B145" i="22" a="1"/>
  <c r="B4092" i="8" a="1"/>
  <c r="B4338" i="8" a="1"/>
  <c r="B3346" i="8" a="1"/>
  <c r="B3728" i="8" a="1"/>
  <c r="B1092" i="22" a="1"/>
  <c r="B282" i="22" a="1"/>
  <c r="B4881" i="8" a="1"/>
  <c r="B4566" i="8" a="1"/>
  <c r="B3922" i="8" a="1"/>
  <c r="B4325" i="8" a="1"/>
  <c r="B4443" i="8" a="1"/>
  <c r="B3855" i="8" a="1"/>
  <c r="B2512" i="8" a="1"/>
  <c r="B3237" i="8" a="1"/>
  <c r="B2724" i="8" a="1"/>
  <c r="B3240" i="8" a="1"/>
  <c r="B2783" i="8" a="1"/>
  <c r="B2687" i="8" a="1"/>
  <c r="B2527" i="8" a="1"/>
  <c r="B2318" i="8" a="1"/>
  <c r="B2258" i="8" a="1"/>
  <c r="B1966" i="8" a="1"/>
  <c r="B1898" i="8" a="1"/>
  <c r="B1514" i="8" a="1"/>
  <c r="B405" i="22" a="1"/>
  <c r="B3589" i="8" a="1"/>
  <c r="B4671" i="8" a="1"/>
  <c r="B4094" i="8" a="1"/>
  <c r="B4349" i="8" a="1"/>
  <c r="B3696" i="8" a="1"/>
  <c r="B3883" i="8" a="1"/>
  <c r="B3031" i="8" a="1"/>
  <c r="B3299" i="8" a="1"/>
  <c r="B3111" i="8" a="1"/>
  <c r="B3302" i="8" a="1"/>
  <c r="B3140" i="8" a="1"/>
  <c r="B2770" i="8" a="1"/>
  <c r="B2403" i="8" a="1"/>
  <c r="B132" i="22" a="1"/>
  <c r="B4096" i="8" a="1"/>
  <c r="B4493" i="8" a="1"/>
  <c r="B4234" i="8" a="1"/>
  <c r="B3573" i="8" a="1"/>
  <c r="B3901" i="8" a="1"/>
  <c r="B4023" i="8" a="1"/>
  <c r="B3316" i="8" a="1"/>
  <c r="B2481" i="8" a="1"/>
  <c r="B3381" i="8" a="1"/>
  <c r="B2660" i="8" a="1"/>
  <c r="B3402" i="8" a="1"/>
  <c r="B3093" i="8" a="1"/>
  <c r="B2716" i="8" a="1"/>
  <c r="B848" i="22" a="1"/>
  <c r="B4632" i="8" a="1"/>
  <c r="B3980" i="8" a="1"/>
  <c r="B3474" i="8" a="1"/>
  <c r="B3371" i="8" a="1"/>
  <c r="B4041" i="8" a="1"/>
  <c r="B4159" i="8" a="1"/>
  <c r="B3716" i="8" a="1"/>
  <c r="B2896" i="8" a="1"/>
  <c r="B2480" i="8" a="1"/>
  <c r="B3016" i="8" a="1"/>
  <c r="B2445" i="8" a="1"/>
  <c r="B3351" i="8" a="1"/>
  <c r="B2954" i="8" a="1"/>
  <c r="B189" i="22" a="1"/>
  <c r="B4314" i="8" a="1"/>
  <c r="B4199" i="8" a="1"/>
  <c r="B3238" i="8" a="1"/>
  <c r="B3010" i="8" a="1"/>
  <c r="B2127" i="8" a="1"/>
  <c r="B2182" i="8" a="1"/>
  <c r="B2406" i="8" a="1"/>
  <c r="B1830" i="8" a="1"/>
  <c r="B2268" i="8" a="1"/>
  <c r="B1699" i="8" a="1"/>
  <c r="B2393" i="8" a="1"/>
  <c r="B1835" i="8" a="1"/>
  <c r="B1446" i="8" a="1"/>
  <c r="B1277" i="8" a="1"/>
  <c r="B1567" i="8" a="1"/>
  <c r="B1020" i="8" a="1"/>
  <c r="B588" i="8" a="1"/>
  <c r="B796" i="8" a="1"/>
  <c r="B1095" i="8" a="1"/>
  <c r="B436" i="8" a="1"/>
  <c r="B524" i="8" a="1"/>
  <c r="B798" i="8" a="1"/>
  <c r="B616" i="8" a="1"/>
  <c r="B419" i="8" a="1"/>
  <c r="B306" i="8" a="1"/>
  <c r="B151" i="8" a="1"/>
  <c r="B94" i="8" a="1"/>
  <c r="B1109" i="8" a="1"/>
  <c r="B1494" i="8" a="1"/>
  <c r="B1149" i="8" a="1"/>
  <c r="B522" i="8" a="1"/>
  <c r="B1462" i="22" a="1"/>
  <c r="B4618" i="8" a="1"/>
  <c r="B4010" i="8" a="1"/>
  <c r="B3815" i="8" a="1"/>
  <c r="B3830" i="8" a="1"/>
  <c r="B2663" i="8" a="1"/>
  <c r="B2889" i="8" a="1"/>
  <c r="B2729" i="8" a="1"/>
  <c r="B3176" i="8" a="1"/>
  <c r="B1947" i="8" a="1"/>
  <c r="B2650" i="8" a="1"/>
  <c r="B2699" i="8" a="1"/>
  <c r="B1988" i="8" a="1"/>
  <c r="B1754" i="8" a="1"/>
  <c r="B2116" i="8" a="1"/>
  <c r="B1589" i="8" a="1"/>
  <c r="B1566" i="8" a="1"/>
  <c r="B2133" i="8" a="1"/>
  <c r="B1424" i="8" a="1"/>
  <c r="B897" i="8" a="1"/>
  <c r="B1259" i="22" a="1"/>
  <c r="B4936" i="8" a="1"/>
  <c r="B4090" i="8" a="1"/>
  <c r="B3909" i="8" a="1"/>
  <c r="B3560" i="8" a="1"/>
  <c r="B2823" i="8" a="1"/>
  <c r="B3029" i="8" a="1"/>
  <c r="B2869" i="8" a="1"/>
  <c r="B3310" i="8" a="1"/>
  <c r="B2219" i="8" a="1"/>
  <c r="B2714" i="8" a="1"/>
  <c r="B2078" i="8" a="1"/>
  <c r="B2071" i="8" a="1"/>
  <c r="B1911" i="8" a="1"/>
  <c r="B2148" i="8" a="1"/>
  <c r="B1668" i="8" a="1"/>
  <c r="B1634" i="8" a="1"/>
  <c r="B2161" i="8" a="1"/>
  <c r="B1145" i="8" a="1"/>
  <c r="B1129" i="8" a="1"/>
  <c r="B1092" i="8" a="1"/>
  <c r="B1613" i="8" a="1"/>
  <c r="B4064" i="8" a="1"/>
  <c r="B3512" i="8" a="1"/>
  <c r="B4189" i="8" a="1"/>
  <c r="B3907" i="8" a="1"/>
  <c r="B3341" i="8" a="1"/>
  <c r="B3440" i="8" a="1"/>
  <c r="B2090" i="8" a="1"/>
  <c r="B2471" i="8" a="1"/>
  <c r="B2771" i="8" a="1"/>
  <c r="B2924" i="8" a="1"/>
  <c r="B2451" i="8" a="1"/>
  <c r="B1555" i="8" a="1"/>
  <c r="B1591" i="8" a="1"/>
  <c r="B2252" i="8" a="1"/>
  <c r="B1401" i="8" a="1"/>
  <c r="B1623" i="8" a="1"/>
  <c r="B2253" i="8" a="1"/>
  <c r="B1621" i="8" a="1"/>
  <c r="B1423" i="8" a="1"/>
  <c r="B1412" i="8" a="1"/>
  <c r="B1753" i="8" a="1"/>
  <c r="B1539" i="8" a="1"/>
  <c r="B904" i="8" a="1"/>
  <c r="B1162" i="8" a="1"/>
  <c r="B1275" i="8" a="1"/>
  <c r="B862" i="8" a="1"/>
  <c r="B156" i="8" a="1"/>
  <c r="B979" i="8" a="1"/>
  <c r="B738" i="8" a="1"/>
  <c r="B479" i="8" a="1"/>
  <c r="B148" i="8" a="1"/>
  <c r="B434" i="8" a="1"/>
  <c r="B100" i="8" a="1"/>
  <c r="B65" i="8" a="1"/>
  <c r="B1663" i="8" a="1"/>
  <c r="B1338" i="8" a="1"/>
  <c r="B2679" i="22" a="1"/>
  <c r="B4764" i="22" a="1"/>
  <c r="B3969" i="22" a="1"/>
  <c r="B4600" i="22" a="1"/>
  <c r="B3002" i="22" a="1"/>
  <c r="B1316" i="22" a="1"/>
  <c r="B4582" i="22" a="1"/>
  <c r="B3623" i="22" a="1"/>
  <c r="B1232" i="22" a="1"/>
  <c r="B2652" i="22" a="1"/>
  <c r="B1459" i="22" a="1"/>
  <c r="B523" i="22" a="1"/>
  <c r="B2215" i="22" a="1"/>
  <c r="B1824" i="22" a="1"/>
  <c r="B2551" i="22" a="1"/>
  <c r="B741" i="22" a="1"/>
  <c r="B1909" i="22" a="1"/>
  <c r="B1536" i="22" a="1"/>
  <c r="B1170" i="22" a="1"/>
  <c r="B1989" i="22" a="1"/>
  <c r="B1505" i="22" a="1"/>
  <c r="B718" i="22" a="1"/>
  <c r="B109" i="22" a="1"/>
  <c r="B4997" i="8" a="1"/>
  <c r="B1055" i="22" a="1"/>
  <c r="B1153" i="22" a="1"/>
  <c r="B335" i="22" a="1"/>
  <c r="B1654" i="22" a="1"/>
  <c r="B1163" i="22" a="1"/>
  <c r="B115" i="22" a="1"/>
  <c r="B3494" i="22" a="1"/>
  <c r="B1176" i="22" a="1"/>
  <c r="B1386" i="22" a="1"/>
  <c r="B135" i="22" a="1"/>
  <c r="B3170" i="22" a="1"/>
  <c r="B2084" i="22" a="1"/>
  <c r="B1097" i="22" a="1"/>
  <c r="B535" i="22" a="1"/>
  <c r="B84" i="22" a="1"/>
  <c r="B281" i="22" a="1"/>
  <c r="B4842" i="8" a="1"/>
  <c r="B2571" i="22" a="1"/>
  <c r="B939" i="22" a="1"/>
  <c r="B114" i="22" a="1"/>
  <c r="B4797" i="8" a="1"/>
  <c r="B4244" i="8" a="1"/>
  <c r="B4262" i="8" a="1"/>
  <c r="B4161" i="8" a="1"/>
  <c r="B3762" i="8" a="1"/>
  <c r="B2496" i="8" a="1"/>
  <c r="B1339" i="22" a="1"/>
  <c r="B36" i="22" a="1"/>
  <c r="B3681" i="8" a="1"/>
  <c r="B3339" i="8" a="1"/>
  <c r="B4784" i="8" a="1"/>
  <c r="B1556" i="22" a="1"/>
  <c r="B759" i="22" a="1"/>
  <c r="B309" i="22" a="1"/>
  <c r="B4208" i="8" a="1"/>
  <c r="B4020" i="8" a="1"/>
  <c r="B2179" i="22" a="1"/>
  <c r="B399" i="22" a="1"/>
  <c r="B302" i="22" a="1"/>
  <c r="B4923" i="8" a="1"/>
  <c r="B4802" i="8" a="1"/>
  <c r="B4268" i="8" a="1"/>
  <c r="B4588" i="8" a="1"/>
  <c r="B2224" i="22" a="1"/>
  <c r="B383" i="22" a="1"/>
  <c r="B570" i="22" a="1"/>
  <c r="B297" i="22" a="1"/>
  <c r="B4759" i="8" a="1"/>
  <c r="B4546" i="22" a="1"/>
  <c r="B1835" i="22" a="1"/>
  <c r="B880" i="22" a="1"/>
  <c r="B482" i="22" a="1"/>
  <c r="B209" i="22" a="1"/>
  <c r="B3428" i="8" a="1"/>
  <c r="B1665" i="22" a="1"/>
  <c r="B4844" i="8" a="1"/>
  <c r="B3940" i="8" a="1"/>
  <c r="B4298" i="8" a="1"/>
  <c r="B4401" i="8" a="1"/>
  <c r="B3650" i="8" a="1"/>
  <c r="B2140" i="22" a="1"/>
  <c r="B110" i="22" a="1"/>
  <c r="B4746" i="8" a="1"/>
  <c r="B4406" i="8" a="1"/>
  <c r="B3886" i="8" a="1"/>
  <c r="B4285" i="8" a="1"/>
  <c r="B4407" i="8" a="1"/>
  <c r="B3808" i="8" a="1"/>
  <c r="B2235" i="8" a="1"/>
  <c r="B3143" i="8" a="1"/>
  <c r="B2619" i="8" a="1"/>
  <c r="B3172" i="8" a="1"/>
  <c r="B2710" i="8" a="1"/>
  <c r="B2564" i="8" a="1"/>
  <c r="B2485" i="8" a="1"/>
  <c r="B2122" i="8" a="1"/>
  <c r="B2194" i="8" a="1"/>
  <c r="B1827" i="8" a="1"/>
  <c r="B1811" i="8" a="1"/>
  <c r="B2110" i="22" a="1"/>
  <c r="B238" i="22" a="1"/>
  <c r="B4732" i="8" a="1"/>
  <c r="B4543" i="8" a="1"/>
  <c r="B4058" i="8" a="1"/>
  <c r="B4313" i="8" a="1"/>
  <c r="B3623" i="8" a="1"/>
  <c r="B3847" i="8" a="1"/>
  <c r="B2952" i="8" a="1"/>
  <c r="B3211" i="8" a="1"/>
  <c r="B3035" i="8" a="1"/>
  <c r="B3230" i="8" a="1"/>
  <c r="B3072" i="8" a="1"/>
  <c r="B2672" i="8" a="1"/>
  <c r="B2254" i="8" a="1"/>
  <c r="B470" i="22" a="1"/>
  <c r="B4929" i="8" a="1"/>
  <c r="B3790" i="8" a="1"/>
  <c r="B4194" i="8" a="1"/>
  <c r="B3471" i="8" a="1"/>
  <c r="B3865" i="8" a="1"/>
  <c r="B3983" i="8" a="1"/>
  <c r="B3270" i="8" a="1"/>
  <c r="B2255" i="8" a="1"/>
  <c r="B3317" i="8" a="1"/>
  <c r="B2532" i="8" a="1"/>
  <c r="B3338" i="8" a="1"/>
  <c r="B2983" i="8" a="1"/>
  <c r="B2652" i="8" a="1"/>
  <c r="B392" i="22" a="1"/>
  <c r="B4942" i="8" a="1"/>
  <c r="B3613" i="8" a="1"/>
  <c r="B4342" i="8" a="1"/>
  <c r="B3774" i="8" a="1"/>
  <c r="B4005" i="8" a="1"/>
  <c r="B4123" i="8" a="1"/>
  <c r="B3638" i="8" a="1"/>
  <c r="B2799" i="8" a="1"/>
  <c r="B1914" i="8" a="1"/>
  <c r="B2925" i="8" a="1"/>
  <c r="B2107" i="8" a="1"/>
  <c r="B3291" i="8" a="1"/>
  <c r="B2890" i="8" a="1"/>
  <c r="B3608" i="8" a="1"/>
  <c r="B4210" i="8" a="1"/>
  <c r="B4099" i="8" a="1"/>
  <c r="B3081" i="8" a="1"/>
  <c r="B2821" i="8" a="1"/>
  <c r="B3470" i="8" a="1"/>
  <c r="B2002" i="8" a="1"/>
  <c r="B2303" i="8" a="1"/>
  <c r="B1671" i="8" a="1"/>
  <c r="B2232" i="8" a="1"/>
  <c r="B1604" i="8" a="1"/>
  <c r="B2361" i="8" a="1"/>
  <c r="B1748" i="8" a="1"/>
  <c r="B1382" i="8" a="1"/>
  <c r="B1117" i="8" a="1"/>
  <c r="B1503" i="8" a="1"/>
  <c r="B673" i="8" a="1"/>
  <c r="B1018" i="8" a="1"/>
  <c r="B653" i="8" a="1"/>
  <c r="B1028" i="8" a="1"/>
  <c r="B217" i="8" a="1"/>
  <c r="B299" i="8" a="1"/>
  <c r="B734" i="8" a="1"/>
  <c r="B531" i="8" a="1"/>
  <c r="B295" i="8" a="1"/>
  <c r="B206" i="8" a="1"/>
  <c r="B83" i="8" a="1"/>
  <c r="B62" i="8" a="1"/>
  <c r="B1985" i="8" a="1"/>
  <c r="B1430" i="8" a="1"/>
  <c r="B997" i="8" a="1"/>
  <c r="B1009" i="8" a="1"/>
  <c r="B1019" i="22" a="1"/>
  <c r="B4462" i="8" a="1"/>
  <c r="B3906" i="8" a="1"/>
  <c r="B3618" i="8" a="1"/>
  <c r="B3684" i="8" a="1"/>
  <c r="B2355" i="8" a="1"/>
  <c r="B2718" i="8" a="1"/>
  <c r="B2398" i="8" a="1"/>
  <c r="B4645" i="22" a="1"/>
  <c r="B2458" i="22" a="1"/>
  <c r="B3993" i="22" a="1"/>
  <c r="B3852" i="22" a="1"/>
  <c r="B2100" i="22" a="1"/>
  <c r="B2785" i="22" a="1"/>
  <c r="B3130" i="22" a="1"/>
  <c r="B3621" i="22" a="1"/>
  <c r="B1798" i="22" a="1"/>
  <c r="B1125" i="22" a="1"/>
  <c r="B4866" i="22" a="1"/>
  <c r="B1407" i="22" a="1"/>
  <c r="B1123" i="22" a="1"/>
  <c r="B1881" i="22" a="1"/>
  <c r="B1596" i="22" a="1"/>
  <c r="B2247" i="22" a="1"/>
  <c r="B1848" i="22" a="1"/>
  <c r="B368" i="22" a="1"/>
  <c r="B2967" i="22" a="1"/>
  <c r="B966" i="22" a="1"/>
  <c r="B542" i="22" a="1"/>
  <c r="B4024" i="8" a="1"/>
  <c r="B4849" i="22" a="1"/>
  <c r="B2116" i="22" a="1"/>
  <c r="B1482" i="22" a="1"/>
  <c r="B539" i="22" a="1"/>
  <c r="B1300" i="22" a="1"/>
  <c r="B1193" i="22" a="1"/>
  <c r="B167" i="22" a="1"/>
  <c r="B2137" i="22" a="1"/>
  <c r="B648" i="22" a="1"/>
  <c r="B1086" i="22" a="1"/>
  <c r="B303" i="22" a="1"/>
  <c r="B2743" i="22" a="1"/>
  <c r="B2000" i="22" a="1"/>
  <c r="B830" i="22" a="1"/>
  <c r="B804" i="22" a="1"/>
  <c r="B394" i="22" a="1"/>
  <c r="B249" i="22" a="1"/>
  <c r="B4815" i="8" a="1"/>
  <c r="B2327" i="22" a="1"/>
  <c r="B379" i="22" a="1"/>
  <c r="B74" i="22" a="1"/>
  <c r="B4961" i="8" a="1"/>
  <c r="B4180" i="8" a="1"/>
  <c r="B4038" i="8" a="1"/>
  <c r="B4129" i="8" a="1"/>
  <c r="B3707" i="8" a="1"/>
  <c r="B2315" i="8" a="1"/>
  <c r="B359" i="22" a="1"/>
  <c r="B550" i="22" a="1"/>
  <c r="B3772" i="8" a="1"/>
  <c r="B4836" i="8" a="1"/>
  <c r="B3740" i="8" a="1"/>
  <c r="B1295" i="22" a="1"/>
  <c r="B268" i="22" a="1"/>
  <c r="B265" i="22" a="1"/>
  <c r="B4682" i="8" a="1"/>
  <c r="B3908" i="8" a="1"/>
  <c r="B2044" i="22" a="1"/>
  <c r="B612" i="22" a="1"/>
  <c r="B262" i="22" a="1"/>
  <c r="B4857" i="8" a="1"/>
  <c r="B4674" i="8" a="1"/>
  <c r="B4204" i="8" a="1"/>
  <c r="B4925" i="22" a="1"/>
  <c r="B1988" i="22" a="1"/>
  <c r="B601" i="22" a="1"/>
  <c r="B530" i="22" a="1"/>
  <c r="B257" i="22" a="1"/>
  <c r="B4410" i="8" a="1"/>
  <c r="B2013" i="22" a="1"/>
  <c r="B1587" i="22" a="1"/>
  <c r="B788" i="22" a="1"/>
  <c r="B398" i="22" a="1"/>
  <c r="B125" i="22" a="1"/>
  <c r="B4828" i="8" a="1"/>
  <c r="B2308" i="22" a="1"/>
  <c r="B4216" i="8" a="1"/>
  <c r="B3566" i="8" a="1"/>
  <c r="B4218" i="8" a="1"/>
  <c r="B4329" i="8" a="1"/>
  <c r="B3577" i="8" a="1"/>
  <c r="B1480" i="22" a="1"/>
  <c r="B285" i="22" a="1"/>
  <c r="B4499" i="8" a="1"/>
  <c r="B3667" i="8" a="1"/>
  <c r="B3850" i="8" a="1"/>
  <c r="B4249" i="8" a="1"/>
  <c r="B4367" i="8" a="1"/>
  <c r="B3735" i="8" a="1"/>
  <c r="B3382" i="8" a="1"/>
  <c r="B3070" i="8" a="1"/>
  <c r="B2464" i="8" a="1"/>
  <c r="B3104" i="8" a="1"/>
  <c r="B2565" i="8" a="1"/>
  <c r="B2238" i="8" a="1"/>
  <c r="B2442" i="8" a="1"/>
  <c r="B1932" i="8" a="1"/>
  <c r="B2130" i="8" a="1"/>
  <c r="B1693" i="8" a="1"/>
  <c r="B1724" i="8" a="1"/>
  <c r="B3847" i="22" a="1"/>
  <c r="B70" i="22" a="1"/>
  <c r="B4527" i="8" a="1"/>
  <c r="B3964" i="8" a="1"/>
  <c r="B4022" i="8" a="1"/>
  <c r="B4277" i="8" a="1"/>
  <c r="B3558" i="8" a="1"/>
  <c r="B3794" i="8" a="1"/>
  <c r="B2848" i="8" a="1"/>
  <c r="B3133" i="8" a="1"/>
  <c r="B2968" i="8" a="1"/>
  <c r="B3162" i="8" a="1"/>
  <c r="B3021" i="8" a="1"/>
  <c r="B2513" i="8" a="1"/>
  <c r="B2083" i="8" a="1"/>
  <c r="B264" i="22" a="1"/>
  <c r="B4777" i="8" a="1"/>
  <c r="B3412" i="8" a="1"/>
  <c r="B4158" i="8" a="1"/>
  <c r="B4413" i="8" a="1"/>
  <c r="B3824" i="8" a="1"/>
  <c r="B3947" i="8" a="1"/>
  <c r="B3191" i="8" a="1"/>
  <c r="B3427" i="8" a="1"/>
  <c r="B3247" i="8" a="1"/>
  <c r="B2402" i="8" a="1"/>
  <c r="B3266" i="8" a="1"/>
  <c r="B2910" i="8" a="1"/>
  <c r="B2588" i="8" a="1"/>
  <c r="B572" i="22" a="1"/>
  <c r="B4531" i="8" a="1"/>
  <c r="B4722" i="8" a="1"/>
  <c r="B4302" i="8" a="1"/>
  <c r="B3701" i="8" a="1"/>
  <c r="B3965" i="8" a="1"/>
  <c r="B4087" i="8" a="1"/>
  <c r="B3565" i="8" a="1"/>
  <c r="B2685" i="8" a="1"/>
  <c r="B3495" i="8" a="1"/>
  <c r="B2827" i="8" a="1"/>
  <c r="B3516" i="8" a="1"/>
  <c r="B3218" i="8" a="1"/>
  <c r="B2826" i="8" a="1"/>
  <c r="B4422" i="8" a="1"/>
  <c r="B4118" i="8" a="1"/>
  <c r="B4007" i="8" a="1"/>
  <c r="B2884" i="8" a="1"/>
  <c r="B2637" i="8" a="1"/>
  <c r="B3342" i="8" a="1"/>
  <c r="B3025" i="8" a="1"/>
  <c r="B2138" i="8" a="1"/>
  <c r="B1828" i="8" a="1"/>
  <c r="B2196" i="8" a="1"/>
  <c r="B1399" i="8" a="1"/>
  <c r="B2329" i="8" a="1"/>
  <c r="B1670" i="8" a="1"/>
  <c r="B1321" i="8" a="1"/>
  <c r="B759" i="8" a="1"/>
  <c r="B1318" i="8" a="1"/>
  <c r="B1093" i="8" a="1"/>
  <c r="B940" i="8" a="1"/>
  <c r="B690" i="8" a="1"/>
  <c r="B928" i="8" a="1"/>
  <c r="B371" i="8" a="1"/>
  <c r="B441" i="8" a="1"/>
  <c r="B650" i="8" a="1"/>
  <c r="B453" i="8" a="1"/>
  <c r="B596" i="8" a="1"/>
  <c r="B218" i="8" a="1"/>
  <c r="B19" i="8" a="1"/>
  <c r="B30" i="8" a="1"/>
  <c r="B1953" i="8" a="1"/>
  <c r="B1366" i="8" a="1"/>
  <c r="B1196" i="8" a="1"/>
  <c r="B933" i="8" a="1"/>
  <c r="B308" i="22" a="1"/>
  <c r="B4060" i="8" a="1"/>
  <c r="B3775" i="8" a="1"/>
  <c r="B4475" i="8" a="1"/>
  <c r="B3531" i="8" a="1"/>
  <c r="B3377" i="8" a="1"/>
  <c r="B2449" i="8" a="1"/>
  <c r="B3489" i="8" a="1"/>
  <c r="B3331" i="22" a="1"/>
  <c r="B4351" i="22" a="1"/>
  <c r="B4056" i="22" a="1"/>
  <c r="B3135" i="22" a="1"/>
  <c r="B773" i="22" a="1"/>
  <c r="B3518" i="22" a="1"/>
  <c r="B2609" i="22" a="1"/>
  <c r="B3111" i="22" a="1"/>
  <c r="B1745" i="22" a="1"/>
  <c r="B1378" i="22" a="1"/>
  <c r="B3731" i="22" a="1"/>
  <c r="B2456" i="22" a="1"/>
  <c r="B3533" i="22" a="1"/>
  <c r="B1621" i="22" a="1"/>
  <c r="B4267" i="22" a="1"/>
  <c r="B1332" i="22" a="1"/>
  <c r="B1299" i="22" a="1"/>
  <c r="B416" i="22" a="1"/>
  <c r="B1983" i="22" a="1"/>
  <c r="B1110" i="22" a="1"/>
  <c r="B168" i="22" a="1"/>
  <c r="B4532" i="8" a="1"/>
  <c r="B3407" i="22" a="1"/>
  <c r="B1651" i="22" a="1"/>
  <c r="B1098" i="22" a="1"/>
  <c r="B171" i="22" a="1"/>
  <c r="B2352" i="22" a="1"/>
  <c r="B854" i="22" a="1"/>
  <c r="B556" i="22" a="1"/>
  <c r="B1939" i="22" a="1"/>
  <c r="B1283" i="22" a="1"/>
  <c r="B800" i="22" a="1"/>
  <c r="B515" i="22" a="1"/>
  <c r="B1598" i="22" a="1"/>
  <c r="B1160" i="22" a="1"/>
  <c r="B1550" i="22" a="1"/>
  <c r="B119" i="22" a="1"/>
  <c r="B362" i="22" a="1"/>
  <c r="B4617" i="8" a="1"/>
  <c r="B4719" i="8" a="1"/>
  <c r="B1579" i="22" a="1"/>
  <c r="B726" i="22" a="1"/>
  <c r="B4774" i="8" a="1"/>
  <c r="B4921" i="8" a="1"/>
  <c r="B4469" i="8" a="1"/>
  <c r="B4006" i="8" a="1"/>
  <c r="B3719" i="8" a="1"/>
  <c r="B3643" i="8" a="1"/>
  <c r="B4012" i="22" a="1"/>
  <c r="B575" i="22" a="1"/>
  <c r="B485" i="22" a="1"/>
  <c r="B4879" i="8" a="1"/>
  <c r="B4695" i="8" a="1"/>
  <c r="B3555" i="8" a="1"/>
  <c r="B1732" i="22" a="1"/>
  <c r="B180" i="22" a="1"/>
  <c r="B4184" i="8" a="1"/>
  <c r="B4509" i="8" a="1"/>
  <c r="B3476" i="8" a="1"/>
  <c r="B1666" i="22" a="1"/>
  <c r="B766" i="22" a="1"/>
  <c r="B218" i="22" a="1"/>
  <c r="B4847" i="8" a="1"/>
  <c r="B4500" i="8" a="1"/>
  <c r="B4626" i="8" a="1"/>
  <c r="B3773" i="22" a="1"/>
  <c r="B1708" i="22" a="1"/>
  <c r="B1008" i="22" a="1"/>
  <c r="B288" i="22" a="1"/>
  <c r="B213" i="22" a="1"/>
  <c r="B4998" i="8" a="1"/>
  <c r="B3151" i="22" a="1"/>
  <c r="B1099" i="22" a="1"/>
  <c r="B352" i="22" a="1"/>
  <c r="B24" i="22" a="1"/>
  <c r="B81" i="22" a="1"/>
  <c r="B4827" i="8" a="1"/>
  <c r="B1695" i="22" a="1"/>
  <c r="B4476" i="8" a="1"/>
  <c r="B4708" i="8" a="1"/>
  <c r="B3998" i="8" a="1"/>
  <c r="B4293" i="8" a="1"/>
  <c r="B4375" i="8" a="1"/>
  <c r="B1644" i="22" a="1"/>
  <c r="B3819" i="8" a="1"/>
  <c r="B3325" i="8" a="1"/>
  <c r="B3640" i="8" a="1"/>
  <c r="B3784" i="8" a="1"/>
  <c r="B4069" i="8" a="1"/>
  <c r="B4331" i="8" a="1"/>
  <c r="B3766" i="8" a="1"/>
  <c r="B3309" i="8" a="1"/>
  <c r="B2607" i="8" a="1"/>
  <c r="B2159" i="8" a="1"/>
  <c r="B2566" i="8" a="1"/>
  <c r="B2379" i="8" a="1"/>
  <c r="B3004" i="8" a="1"/>
  <c r="B2347" i="8" a="1"/>
  <c r="B2367" i="8" a="1"/>
  <c r="B2066" i="8" a="1"/>
  <c r="B1017" i="8" a="1"/>
  <c r="B1653" i="8" a="1"/>
  <c r="B1080" i="22" a="1"/>
  <c r="B241" i="22" a="1"/>
  <c r="B4449" i="8" a="1"/>
  <c r="B3604" i="8" a="1"/>
  <c r="B3838" i="8" a="1"/>
  <c r="B4241" i="8" a="1"/>
  <c r="B4359" i="8" a="1"/>
  <c r="B3721" i="8" a="1"/>
  <c r="B3368" i="8" a="1"/>
  <c r="B3054" i="8" a="1"/>
  <c r="B2434" i="8" a="1"/>
  <c r="B3094" i="8" a="1"/>
  <c r="B2528" i="8" a="1"/>
  <c r="B2170" i="8" a="1"/>
  <c r="B2815" i="22" a="1"/>
  <c r="B533" i="22" a="1"/>
  <c r="B4988" i="8" a="1"/>
  <c r="B4758" i="8" a="1"/>
  <c r="B3978" i="8" a="1"/>
  <c r="B4377" i="8" a="1"/>
  <c r="B3405" i="8" a="1"/>
  <c r="B3911" i="8" a="1"/>
  <c r="B2720" i="8" a="1"/>
  <c r="B3354" i="8" a="1"/>
  <c r="B2852" i="8" a="1"/>
  <c r="B2110" i="8" a="1"/>
  <c r="B2911" i="8" a="1"/>
  <c r="B2825" i="8" a="1"/>
  <c r="B1878" i="8" a="1"/>
  <c r="B598" i="22" a="1"/>
  <c r="B4440" i="8" a="1"/>
  <c r="B4594" i="8" a="1"/>
  <c r="B4114" i="8" a="1"/>
  <c r="B3628" i="8" a="1"/>
  <c r="B3737" i="8" a="1"/>
  <c r="B4047" i="8" a="1"/>
  <c r="B3087" i="8" a="1"/>
  <c r="B2597" i="8" a="1"/>
  <c r="B3163" i="8" a="1"/>
  <c r="B2760" i="8" a="1"/>
  <c r="B3182" i="8" a="1"/>
  <c r="B3145" i="8" a="1"/>
  <c r="B2492" i="8" a="1"/>
  <c r="B4741" i="8" a="1"/>
  <c r="B3820" i="8" a="1"/>
  <c r="B3935" i="8" a="1"/>
  <c r="B3075" i="8" a="1"/>
  <c r="B2291" i="8" a="1"/>
  <c r="B2358" i="8" a="1"/>
  <c r="B2956" i="8" a="1"/>
  <c r="B2222" i="8" a="1"/>
  <c r="B1687" i="8" a="1"/>
  <c r="B2156" i="8" a="1"/>
  <c r="B1641" i="8" a="1"/>
  <c r="B2297" i="8" a="1"/>
  <c r="B1529" i="8" a="1"/>
  <c r="B1221" i="8" a="1"/>
  <c r="B1989" i="8" a="1"/>
  <c r="B1201" i="8" a="1"/>
  <c r="B956" i="8" a="1"/>
  <c r="B760" i="8" a="1"/>
  <c r="B637" i="8" a="1"/>
  <c r="B735" i="8" a="1"/>
  <c r="B510" i="8" a="1"/>
  <c r="B195" i="8" a="1"/>
  <c r="B595" i="8" a="1"/>
  <c r="B314" i="8" a="1"/>
  <c r="B532" i="8" a="1"/>
  <c r="B160" i="8" a="1"/>
  <c r="B298" i="8" a="1"/>
  <c r="B173" i="8" a="1"/>
  <c r="B1921" i="8" a="1"/>
  <c r="B1313" i="8" a="1"/>
  <c r="B1080" i="8" a="1"/>
  <c r="B751" i="8" a="1"/>
  <c r="B240" i="22" a="1"/>
  <c r="B4740" i="8" a="1"/>
  <c r="B3592" i="8" a="1"/>
  <c r="B4383" i="8" a="1"/>
  <c r="B3305" i="8" a="1"/>
  <c r="B3216" i="8" a="1"/>
  <c r="B3267" i="8" a="1"/>
  <c r="B3361" i="8" a="1"/>
  <c r="B2679" i="8" a="1"/>
  <c r="B2431" i="8" a="1"/>
  <c r="B2339" i="8" a="1"/>
  <c r="B2440" i="8" a="1"/>
  <c r="B1831" i="8" a="1"/>
  <c r="B1683" i="8" a="1"/>
  <c r="B2003" i="8" a="1"/>
  <c r="B1570" i="8" a="1"/>
  <c r="B2421" i="8" a="1"/>
  <c r="B2037" i="8" a="1"/>
  <c r="B1192" i="8" a="1"/>
  <c r="B966" i="8" a="1"/>
  <c r="B196" i="22" a="1"/>
  <c r="B4028" i="8" a="1"/>
  <c r="B3761" i="8" a="1"/>
  <c r="B4463" i="8" a="1"/>
  <c r="B3487" i="8" a="1"/>
  <c r="B3363" i="8" a="1"/>
  <c r="B2420" i="8" a="1"/>
  <c r="B3475" i="8" a="1"/>
  <c r="B2831" i="8" a="1"/>
  <c r="B2474" i="8" a="1"/>
  <c r="B2468" i="8" a="1"/>
  <c r="B2548" i="8" a="1"/>
  <c r="B1707" i="8" a="1"/>
  <c r="B1790" i="8" a="1"/>
  <c r="B2040" i="8" a="1"/>
  <c r="B1662" i="8" a="1"/>
  <c r="B1181" i="8" a="1"/>
  <c r="B2065" i="8" a="1"/>
  <c r="B1260" i="8" a="1"/>
  <c r="B1220" i="8" a="1"/>
  <c r="B1949" i="8" a="1"/>
  <c r="B978" i="22" a="1"/>
  <c r="B4920" i="8" a="1"/>
  <c r="B4082" i="8" a="1"/>
  <c r="B3897" i="8" a="1"/>
  <c r="B3532" i="8" a="1"/>
  <c r="B2805" i="8" a="1"/>
  <c r="B3017" i="8" a="1"/>
  <c r="B2857" i="8" a="1"/>
  <c r="B3296" i="8" a="1"/>
  <c r="B2186" i="8" a="1"/>
  <c r="B2705" i="8" a="1"/>
  <c r="B2043" i="8" a="1"/>
  <c r="B2055" i="8" a="1"/>
  <c r="B1887" i="8" a="1"/>
  <c r="B2144" i="8" a="1"/>
  <c r="B1652" i="8" a="1"/>
  <c r="B1628" i="8" a="1"/>
  <c r="B2157" i="8" a="1"/>
  <c r="B619" i="8" a="1"/>
  <c r="B1121" i="8" a="1"/>
  <c r="B1070" i="8" a="1"/>
  <c r="B1608" i="8" a="1"/>
  <c r="B1347" i="8" a="1"/>
  <c r="B1140" i="8" a="1"/>
  <c r="B1036" i="8" a="1"/>
  <c r="B1179" i="8" a="1"/>
  <c r="B724" i="8" a="1"/>
  <c r="B740" i="8" a="1"/>
  <c r="B883" i="8" a="1"/>
  <c r="B480" i="8" a="1"/>
  <c r="B592" i="8" a="1"/>
  <c r="B474" i="8" a="1"/>
  <c r="B337" i="8" a="1"/>
  <c r="B178" i="8" a="1"/>
  <c r="B1414" i="8" a="1"/>
  <c r="B1471" i="8" a="1"/>
  <c r="B961" i="8" a="1"/>
  <c r="B3062" i="22" a="1"/>
  <c r="B4830" i="22" a="1"/>
  <c r="B4511" i="22" a="1"/>
  <c r="B3056" i="22" a="1"/>
  <c r="B874" i="22" a="1"/>
  <c r="B3462" i="22" a="1"/>
  <c r="B2545" i="22" a="1"/>
  <c r="B2984" i="22" a="1"/>
  <c r="B1657" i="22" a="1"/>
  <c r="B1282" i="22" a="1"/>
  <c r="B3539" i="22" a="1"/>
  <c r="B2412" i="22" a="1"/>
  <c r="B2421" i="22" a="1"/>
  <c r="B1516" i="22" a="1"/>
  <c r="B4622" i="22" a="1"/>
  <c r="B1156" i="22" a="1"/>
  <c r="B1235" i="22" a="1"/>
  <c r="B1043" i="22" a="1"/>
  <c r="B1849" i="22" a="1"/>
  <c r="B1066" i="22" a="1"/>
  <c r="B104" i="22" a="1"/>
  <c r="B3928" i="8" a="1"/>
  <c r="B3072" i="22" a="1"/>
  <c r="B1567" i="22" a="1"/>
  <c r="B1053" i="22" a="1"/>
  <c r="B43" i="22" a="1"/>
  <c r="B2268" i="22" a="1"/>
  <c r="B1562" i="22" a="1"/>
  <c r="B468" i="22" a="1"/>
  <c r="B1769" i="22" a="1"/>
  <c r="B1155" i="22" a="1"/>
  <c r="B624" i="22" a="1"/>
  <c r="B435" i="22" a="1"/>
  <c r="B2385" i="22" a="1"/>
  <c r="B584" i="22" a="1"/>
  <c r="B1510" i="22" a="1"/>
  <c r="B271" i="22" a="1"/>
  <c r="B320" i="22" a="1"/>
  <c r="B4489" i="8" a="1"/>
  <c r="B4622" i="8" a="1"/>
  <c r="B1096" i="22" a="1"/>
  <c r="B602" i="22" a="1"/>
  <c r="B4650" i="8" a="1"/>
  <c r="B4850" i="8" a="1"/>
  <c r="B4394" i="8" a="1"/>
  <c r="B3974" i="8" a="1"/>
  <c r="B3655" i="8" a="1"/>
  <c r="B3579" i="8" a="1"/>
  <c r="B2636" i="22" a="1"/>
  <c r="B1486" i="22" a="1"/>
  <c r="B441" i="22" a="1"/>
  <c r="B4728" i="8" a="1"/>
  <c r="B4563" i="8" a="1"/>
  <c r="B4739" i="8" a="1"/>
  <c r="B1580" i="22" a="1"/>
  <c r="B100" i="22" a="1"/>
  <c r="B4008" i="8" a="1"/>
  <c r="B3896" i="8" a="1"/>
  <c r="B4808" i="8" a="1"/>
  <c r="B1867" i="22" a="1"/>
  <c r="B646" i="22" a="1"/>
  <c r="B174" i="22" a="1"/>
  <c r="B4962" i="8" a="1"/>
  <c r="B4591" i="8" a="1"/>
  <c r="B4562" i="8" a="1"/>
  <c r="B2253" i="22" a="1"/>
  <c r="B1483" i="22" a="1"/>
  <c r="B796" i="22" a="1"/>
  <c r="B120" i="22" a="1"/>
  <c r="B169" i="22" a="1"/>
  <c r="B4954" i="8" a="1"/>
  <c r="B2997" i="22" a="1"/>
  <c r="B1417" i="22" a="1"/>
  <c r="B967" i="22" a="1"/>
  <c r="B545" i="22" a="1"/>
  <c r="B37" i="22" a="1"/>
  <c r="B4734" i="8" a="1"/>
  <c r="B1469" i="22" a="1"/>
  <c r="B3694" i="8" a="1"/>
  <c r="B4580" i="8" a="1"/>
  <c r="B3962" i="8" a="1"/>
  <c r="B4217" i="8" a="1"/>
  <c r="B4335" i="8" a="1"/>
  <c r="B1385" i="22" a="1"/>
  <c r="B4486" i="8" a="1"/>
  <c r="B4510" i="8" a="1"/>
  <c r="B3343" i="8" a="1"/>
  <c r="B3711" i="8" a="1"/>
  <c r="B4029" i="8" a="1"/>
  <c r="B4295" i="8" a="1"/>
  <c r="B3693" i="8" a="1"/>
  <c r="B3232" i="8" a="1"/>
  <c r="B2450" i="8" a="1"/>
  <c r="B3272" i="8" a="1"/>
  <c r="B2415" i="8" a="1"/>
  <c r="B2038" i="8" a="1"/>
  <c r="B2940" i="8" a="1"/>
  <c r="B2259" i="8" a="1"/>
  <c r="B2282" i="8" a="1"/>
  <c r="B1976" i="8" a="1"/>
  <c r="B2352" i="8" a="1"/>
  <c r="B1527" i="8" a="1"/>
  <c r="B1355" i="22" a="1"/>
  <c r="B69" i="22" a="1"/>
  <c r="B4615" i="8" a="1"/>
  <c r="B4684" i="8" a="1"/>
  <c r="B3770" i="8" a="1"/>
  <c r="B4205" i="8" a="1"/>
  <c r="B4323" i="8" a="1"/>
  <c r="B3648" i="8" a="1"/>
  <c r="B3295" i="8" a="1"/>
  <c r="B2957" i="8" a="1"/>
  <c r="B2067" i="8" a="1"/>
  <c r="B2973" i="8" a="1"/>
  <c r="B2322" i="8" a="1"/>
  <c r="B3242" i="8" a="1"/>
  <c r="B2071" i="22" a="1"/>
  <c r="B361" i="22" a="1"/>
  <c r="B4924" i="8" a="1"/>
  <c r="B4630" i="8" a="1"/>
  <c r="B3938" i="8" a="1"/>
  <c r="B4341" i="8" a="1"/>
  <c r="B4459" i="8" a="1"/>
  <c r="B3875" i="8" a="1"/>
  <c r="B2598" i="8" a="1"/>
  <c r="B3279" i="8" a="1"/>
  <c r="B2767" i="8" a="1"/>
  <c r="B3287" i="8" a="1"/>
  <c r="B2838" i="8" a="1"/>
  <c r="B2727" i="8" a="1"/>
  <c r="B2559" i="8" a="1"/>
  <c r="B44" i="22" a="1"/>
  <c r="B4845" i="8" a="1"/>
  <c r="B4464" i="8" a="1"/>
  <c r="B4078" i="8" a="1"/>
  <c r="B3537" i="8" a="1"/>
  <c r="B3664" i="8" a="1"/>
  <c r="B4011" i="8" a="1"/>
  <c r="B2989" i="8" a="1"/>
  <c r="B2438" i="8" a="1"/>
  <c r="B3090" i="8" a="1"/>
  <c r="B2646" i="8" a="1"/>
  <c r="B3109" i="8" a="1"/>
  <c r="B3056" i="8" a="1"/>
  <c r="B2307" i="8" a="1"/>
  <c r="B4821" i="8" a="1"/>
  <c r="B3637" i="8" a="1"/>
  <c r="B3863" i="8" a="1"/>
  <c r="B2902" i="8" a="1"/>
  <c r="B3256" i="8" a="1"/>
  <c r="B3201" i="8" a="1"/>
  <c r="B2883" i="8" a="1"/>
  <c r="B2026" i="8" a="1"/>
  <c r="B1784" i="8" a="1"/>
  <c r="B2120" i="8" a="1"/>
  <c r="B1532" i="8" a="1"/>
  <c r="B2265" i="8" a="1"/>
  <c r="B1404" i="8" a="1"/>
  <c r="B1074" i="8" a="1"/>
  <c r="B1893" i="8" a="1"/>
  <c r="B952" i="8" a="1"/>
  <c r="B703" i="8" a="1"/>
  <c r="B608" i="8" a="1"/>
  <c r="B668" i="8" a="1"/>
  <c r="B938" i="8" a="1"/>
  <c r="B322" i="8" a="1"/>
  <c r="B1055" i="8" a="1"/>
  <c r="B489" i="8" a="1"/>
  <c r="B352" i="8" a="1"/>
  <c r="B472" i="8" a="1"/>
  <c r="B251" i="8" a="1"/>
  <c r="B234" i="8" a="1"/>
  <c r="B141" i="8" a="1"/>
  <c r="B1889" i="8" a="1"/>
  <c r="B1193" i="8" a="1"/>
  <c r="B948" i="8" a="1"/>
  <c r="B591" i="8" a="1"/>
  <c r="B230" i="22" a="1"/>
  <c r="B2838" i="22" a="1"/>
  <c r="B4518" i="22" a="1"/>
  <c r="B4920" i="22" a="1"/>
  <c r="B3750" i="22" a="1"/>
  <c r="B4366" i="22" a="1"/>
  <c r="B2982" i="22" a="1"/>
  <c r="B2543" i="22" a="1"/>
  <c r="B3834" i="22" a="1"/>
  <c r="B1573" i="22" a="1"/>
  <c r="B1058" i="22" a="1"/>
  <c r="B2134" i="22" a="1"/>
  <c r="B2200" i="22" a="1"/>
  <c r="B4039" i="22" a="1"/>
  <c r="B2532" i="22" a="1"/>
  <c r="B3340" i="22" a="1"/>
  <c r="B1789" i="22" a="1"/>
  <c r="B898" i="22" a="1"/>
  <c r="B883" i="22" a="1"/>
  <c r="B1853" i="22" a="1"/>
  <c r="B339" i="22" a="1"/>
  <c r="B40" i="22" a="1"/>
  <c r="B3547" i="8" a="1"/>
  <c r="B2182" i="22" a="1"/>
  <c r="B1400" i="22" a="1"/>
  <c r="B672" i="22" a="1"/>
  <c r="B300" i="22" a="1"/>
  <c r="B2180" i="22" a="1"/>
  <c r="B1518" i="22" a="1"/>
  <c r="B380" i="22" a="1"/>
  <c r="B1593" i="22" a="1"/>
  <c r="B725" i="22" a="1"/>
  <c r="B1013" i="22" a="1"/>
  <c r="B347" i="22" a="1"/>
  <c r="B2129" i="22" a="1"/>
  <c r="B581" i="22" a="1"/>
  <c r="B1466" i="22" a="1"/>
  <c r="B111" i="22" a="1"/>
  <c r="B256" i="22" a="1"/>
  <c r="B4328" i="8" a="1"/>
  <c r="B4494" i="8" a="1"/>
  <c r="B600" i="22" a="1"/>
  <c r="B59" i="22" a="1"/>
  <c r="B4480" i="8" a="1"/>
  <c r="B4755" i="8" a="1"/>
  <c r="B3764" i="8" a="1"/>
  <c r="B3942" i="8" a="1"/>
  <c r="B3591" i="8" a="1"/>
  <c r="B3480" i="8" a="1"/>
  <c r="B3787" i="22" a="1"/>
  <c r="B1370" i="22" a="1"/>
  <c r="B397" i="22" a="1"/>
  <c r="B4623" i="8" a="1"/>
  <c r="B4402" i="8" a="1"/>
  <c r="B4675" i="8" a="1"/>
  <c r="B1227" i="22" a="1"/>
  <c r="B12" i="22" a="1"/>
  <c r="B3556" i="8" a="1"/>
  <c r="B4895" i="8" a="1"/>
  <c r="B4776" i="8" a="1"/>
  <c r="B1663" i="22" a="1"/>
  <c r="B187" i="22" a="1"/>
  <c r="B134" i="22" a="1"/>
  <c r="B4918" i="8" a="1"/>
  <c r="B4428" i="8" a="1"/>
  <c r="B4498" i="8" a="1"/>
  <c r="B3227" i="22" a="1"/>
  <c r="B1131" i="22" a="1"/>
  <c r="B596" i="22" a="1"/>
  <c r="B32" i="22" a="1"/>
  <c r="B129" i="22" a="1"/>
  <c r="B4914" i="8" a="1"/>
  <c r="B2394" i="22" a="1"/>
  <c r="B1297" i="22" a="1"/>
  <c r="B847" i="22" a="1"/>
  <c r="B501" i="22" a="1"/>
  <c r="B4894" i="8" a="1"/>
  <c r="B4586" i="8" a="1"/>
  <c r="B637" i="22" a="1"/>
  <c r="B4905" i="8" a="1"/>
  <c r="B4448" i="8" a="1"/>
  <c r="B3926" i="8" a="1"/>
  <c r="B4181" i="8" a="1"/>
  <c r="B4299" i="8" a="1"/>
  <c r="B487" i="22" a="1"/>
  <c r="B4888" i="8" a="1"/>
  <c r="B4324" i="8" a="1"/>
  <c r="B4334" i="8" a="1"/>
  <c r="B3642" i="8" a="1"/>
  <c r="B3993" i="8" a="1"/>
  <c r="B4259" i="8" a="1"/>
  <c r="B3620" i="8" a="1"/>
  <c r="B3154" i="8" a="1"/>
  <c r="B3541" i="8" a="1"/>
  <c r="B3204" i="8" a="1"/>
  <c r="B3562" i="8" a="1"/>
  <c r="B3525" i="8" a="1"/>
  <c r="B2876" i="8" a="1"/>
  <c r="B2063" i="8" a="1"/>
  <c r="B2095" i="8" a="1"/>
  <c r="B1860" i="8" a="1"/>
  <c r="B2320" i="8" a="1"/>
  <c r="B1377" i="8" a="1"/>
  <c r="B1261" i="22" a="1"/>
  <c r="B4642" i="8" a="1"/>
  <c r="B4487" i="8" a="1"/>
  <c r="B4556" i="8" a="1"/>
  <c r="B3697" i="8" a="1"/>
  <c r="B4169" i="8" a="1"/>
  <c r="B4287" i="8" a="1"/>
  <c r="B3575" i="8" a="1"/>
  <c r="B3222" i="8" a="1"/>
  <c r="B2853" i="8" a="1"/>
  <c r="B3262" i="8" a="1"/>
  <c r="B2875" i="8" a="1"/>
  <c r="B1987" i="8" a="1"/>
  <c r="B3178" i="8" a="1"/>
  <c r="B2588" i="22" a="1"/>
  <c r="B198" i="22" a="1"/>
  <c r="B4825" i="8" a="1"/>
  <c r="B4502" i="8" a="1"/>
  <c r="B3902" i="8" a="1"/>
  <c r="B4305" i="8" a="1"/>
  <c r="B4423" i="8" a="1"/>
  <c r="B3839" i="8" a="1"/>
  <c r="B2426" i="8" a="1"/>
  <c r="B3200" i="8" a="1"/>
  <c r="B2669" i="8" a="1"/>
  <c r="B3214" i="8" a="1"/>
  <c r="B2740" i="8" a="1"/>
  <c r="B2642" i="8" a="1"/>
  <c r="B4121" i="22" a="1"/>
  <c r="B430" i="22" a="1"/>
  <c r="B4659" i="8" a="1"/>
  <c r="B3717" i="8" a="1"/>
  <c r="B4042" i="8" a="1"/>
  <c r="B3394" i="8" a="1"/>
  <c r="B3586" i="8" a="1"/>
  <c r="B3975" i="8" a="1"/>
  <c r="B2885" i="8" a="1"/>
  <c r="B2142" i="8" a="1"/>
  <c r="B3005" i="8" a="1"/>
  <c r="B2503" i="8" a="1"/>
  <c r="B3051" i="8" a="1"/>
  <c r="B2965" i="8" a="1"/>
  <c r="B2143" i="8" a="1"/>
  <c r="B4782" i="8" a="1"/>
  <c r="B4421" i="8" a="1"/>
  <c r="B3744" i="8" a="1"/>
  <c r="B2719" i="8" a="1"/>
  <c r="B3110" i="8" a="1"/>
  <c r="B3073" i="8" a="1"/>
  <c r="B2801" i="8" a="1"/>
  <c r="B2404" i="8" a="1"/>
  <c r="B2419" i="8" a="1"/>
  <c r="B1916" i="8" a="1"/>
  <c r="B1372" i="8" a="1"/>
  <c r="B2233" i="8" a="1"/>
  <c r="B1213" i="8" a="1"/>
  <c r="B916" i="8" a="1"/>
  <c r="B1861" i="8" a="1"/>
  <c r="B554" i="8" a="1"/>
  <c r="B651" i="8" a="1"/>
  <c r="B1206" i="8" a="1"/>
  <c r="B1319" i="8" a="1"/>
  <c r="B906" i="8" a="1"/>
  <c r="B466" i="8" a="1"/>
  <c r="B1023" i="8" a="1"/>
  <c r="B313" i="8" a="1"/>
  <c r="B600" i="8" a="1"/>
  <c r="B334" i="8" a="1"/>
  <c r="B187" i="8" a="1"/>
  <c r="B172" i="8" a="1"/>
  <c r="B109" i="8" a="1"/>
  <c r="B1857" i="8" a="1"/>
  <c r="B937" i="8" a="1"/>
  <c r="B672" i="8" a="1"/>
  <c r="B1202" i="8" a="1"/>
  <c r="B101" i="22" a="1"/>
  <c r="B4209" i="22" a="1"/>
  <c r="B4689" i="22" a="1"/>
  <c r="B3160" i="22" a="1"/>
  <c r="B2628" i="22" a="1"/>
  <c r="B1633" i="22" a="1"/>
  <c r="B2050" i="22" a="1"/>
  <c r="B3743" i="22" a="1"/>
  <c r="B1424" i="22" a="1"/>
  <c r="B3141" i="22" a="1"/>
  <c r="B1640" i="22" a="1"/>
  <c r="B420" i="22" a="1"/>
  <c r="B2303" i="22" a="1"/>
  <c r="B1888" i="22" a="1"/>
  <c r="B1937" i="22" a="1"/>
  <c r="B744" i="22" a="1"/>
  <c r="B2771" i="22" a="1"/>
  <c r="B1639" i="22" a="1"/>
  <c r="B1234" i="22" a="1"/>
  <c r="B3972" i="22" a="1"/>
  <c r="B994" i="22" a="1"/>
  <c r="B806" i="22" a="1"/>
  <c r="B173" i="22" a="1"/>
  <c r="B4000" i="8" a="1"/>
  <c r="B1649" i="22" a="1"/>
  <c r="B1241" i="22" a="1"/>
  <c r="B576" i="22" a="1"/>
  <c r="B2832" i="22" a="1"/>
  <c r="B2203" i="22" a="1"/>
  <c r="B2447" i="22" a="1"/>
  <c r="B1896" i="22" a="1"/>
  <c r="B2156" i="22" a="1"/>
  <c r="B1690" i="22" a="1"/>
  <c r="B1851" i="22" a="1"/>
  <c r="B1452" i="22" a="1"/>
  <c r="B237" i="22" a="1"/>
  <c r="B1224" i="22" a="1"/>
  <c r="B3810" i="22" a="1"/>
  <c r="B1029" i="22" a="1"/>
  <c r="B2092" i="22" a="1"/>
  <c r="B820" i="22" a="1"/>
  <c r="B1471" i="22" a="1"/>
  <c r="B917" i="22" a="1"/>
  <c r="B290" i="22" a="1"/>
  <c r="B4472" i="8" a="1"/>
  <c r="B16" i="22" a="1"/>
  <c r="B4867" i="8" a="1"/>
  <c r="B3619" i="8" a="1"/>
  <c r="B4911" i="22" a="1"/>
  <c r="B4739" i="22" a="1"/>
  <c r="B3880" i="22" a="1"/>
  <c r="B1757" i="22" a="1"/>
  <c r="B1864" i="22" a="1"/>
  <c r="B2112" i="22" a="1"/>
  <c r="B1544" i="22" a="1"/>
  <c r="B1557" i="22" a="1"/>
  <c r="B1755" i="22" a="1"/>
  <c r="B205" i="22" a="1"/>
  <c r="B1056" i="22" a="1"/>
  <c r="B2751" i="22" a="1"/>
  <c r="B956" i="22" a="1"/>
  <c r="B1913" i="22" a="1"/>
  <c r="B732" i="22" a="1"/>
  <c r="B1135" i="22" a="1"/>
  <c r="B837" i="22" a="1"/>
  <c r="B258" i="22" a="1"/>
  <c r="B3782" i="8" a="1"/>
  <c r="B537" i="22" a="1"/>
  <c r="B4801" i="8" a="1"/>
  <c r="B3544" i="8" a="1"/>
  <c r="B3336" i="8" a="1"/>
  <c r="B791" i="22" a="1"/>
  <c r="B4240" i="8" a="1"/>
  <c r="B3479" i="22" a="1"/>
  <c r="B389" i="22" a="1"/>
  <c r="B3936" i="8" a="1"/>
  <c r="B1546" i="22" a="1"/>
  <c r="B4824" i="8" a="1"/>
  <c r="B4583" i="8" a="1"/>
  <c r="B1428" i="22" a="1"/>
  <c r="B758" i="22" a="1"/>
  <c r="B5003" i="8" a="1"/>
  <c r="B1132" i="22" a="1"/>
  <c r="B236" i="22" a="1"/>
  <c r="B4834" i="8" a="1"/>
  <c r="B152" i="22" a="1"/>
  <c r="B3952" i="8" a="1"/>
  <c r="B3889" i="8" a="1"/>
  <c r="B386" i="22" a="1"/>
  <c r="B3631" i="8" a="1"/>
  <c r="B3330" i="8" a="1"/>
  <c r="B3967" i="8" a="1"/>
  <c r="B2074" i="8" a="1"/>
  <c r="B2461" i="8" a="1"/>
  <c r="B2953" i="8" a="1"/>
  <c r="B2618" i="8" a="1"/>
  <c r="B1678" i="8" a="1"/>
  <c r="B1506" i="8" a="1"/>
  <c r="B4957" i="8" a="1"/>
  <c r="B4206" i="8" a="1"/>
  <c r="B3877" i="8" a="1"/>
  <c r="B3280" i="8" a="1"/>
  <c r="B3335" i="8" a="1"/>
  <c r="B3356" i="8" a="1"/>
  <c r="B2666" i="8" a="1"/>
  <c r="B4982" i="8" a="1"/>
  <c r="B4354" i="8" a="1"/>
  <c r="B4013" i="8" a="1"/>
  <c r="B3661" i="8" a="1"/>
  <c r="B2314" i="8" a="1"/>
  <c r="B2306" i="8" a="1"/>
  <c r="B2908" i="8" a="1"/>
  <c r="B4248" i="8" a="1"/>
  <c r="B4492" i="8" a="1"/>
  <c r="B4149" i="8" a="1"/>
  <c r="B3524" i="8" a="1"/>
  <c r="B2816" i="8" a="1"/>
  <c r="B2845" i="8" a="1"/>
  <c r="B3146" i="8" a="1"/>
  <c r="B3900" i="8" a="1"/>
  <c r="B2775" i="8" a="1"/>
  <c r="B2978" i="8" a="1"/>
  <c r="B2581" i="8" a="1"/>
  <c r="B2376" i="8" a="1"/>
  <c r="B1120" i="8" a="1"/>
  <c r="B652" i="8" a="1"/>
  <c r="B1733" i="8" a="1"/>
  <c r="B1197" i="8" a="1"/>
  <c r="B1191" i="8" a="1"/>
  <c r="B763" i="8" a="1"/>
  <c r="B512" i="8" a="1"/>
  <c r="B167" i="8" a="1"/>
  <c r="B16" i="8" a="1"/>
  <c r="B1686" i="8" a="1"/>
  <c r="B1172" i="8" a="1"/>
  <c r="B4769" i="8" a="1"/>
  <c r="B3596" i="8" a="1"/>
  <c r="B3851" i="8" a="1"/>
  <c r="B2859" i="8" a="1"/>
  <c r="B3235" i="8" a="1"/>
  <c r="B2843" i="8" a="1"/>
  <c r="B2174" i="8" a="1"/>
  <c r="B2510" i="8" a="1"/>
  <c r="B2226" i="8" a="1"/>
  <c r="B1918" i="8" a="1"/>
  <c r="B2044" i="8" a="1"/>
  <c r="B1635" i="8" a="1"/>
  <c r="B2293" i="8" a="1"/>
  <c r="B1492" i="8" a="1"/>
  <c r="B1062" i="8" a="1"/>
  <c r="B895" i="22" a="1"/>
  <c r="B3777" i="8" a="1"/>
  <c r="B4393" i="8" a="1"/>
  <c r="B3915" i="8" a="1"/>
  <c r="B3024" i="8" a="1"/>
  <c r="B2683" i="8" a="1"/>
  <c r="B3203" i="8" a="1"/>
  <c r="B3041" i="8" a="1"/>
  <c r="B2929" i="8" a="1"/>
  <c r="B2266" i="8" a="1"/>
  <c r="B1846" i="8" a="1"/>
  <c r="B1367" i="8" a="1"/>
  <c r="B1684" i="8" a="1"/>
  <c r="B1661" i="8" a="1"/>
  <c r="B2193" i="8" a="1"/>
  <c r="B1351" i="8" a="1"/>
  <c r="B953" i="8" a="1"/>
  <c r="B1821" i="8" a="1"/>
  <c r="B17" i="22" a="1"/>
  <c r="B4457" i="8" a="1"/>
  <c r="B3989" i="8" a="1"/>
  <c r="B3652" i="8" a="1"/>
  <c r="B3195" i="8" a="1"/>
  <c r="B2937" i="8" a="1"/>
  <c r="B2734" i="8" a="1"/>
  <c r="B2508" i="8" a="1"/>
  <c r="B2563" i="8" a="1"/>
  <c r="B2411" i="8" a="1"/>
  <c r="B1786" i="8" a="1"/>
  <c r="B2292" i="8" a="1"/>
  <c r="B1742" i="8" a="1"/>
  <c r="B1358" i="8" a="1"/>
  <c r="B2029" i="8" a="1"/>
  <c r="B1615" i="8" a="1"/>
  <c r="B1476" i="8" a="1"/>
  <c r="B1672" i="8" a="1"/>
  <c r="B1124" i="8" a="1"/>
  <c r="B986" i="8" a="1"/>
  <c r="B599" i="8" a="1"/>
  <c r="B894" i="8" a="1"/>
  <c r="B804" i="8" a="1"/>
  <c r="B819" i="8" a="1"/>
  <c r="B501" i="8" a="1"/>
  <c r="B509" i="8" a="1"/>
  <c r="B139" i="8" a="1"/>
  <c r="B36" i="8" a="1"/>
  <c r="B1973" i="8" a="1"/>
  <c r="B1168" i="8" a="1"/>
  <c r="B884" i="8" a="1"/>
  <c r="B4785" i="8" a="1"/>
  <c r="B4441" i="8" a="1"/>
  <c r="B4273" i="8" a="1"/>
  <c r="B3971" i="8" a="1"/>
  <c r="B2299" i="8" a="1"/>
  <c r="B3550" i="8" a="1"/>
  <c r="B2475" i="8" a="1"/>
  <c r="B2722" i="8" a="1"/>
  <c r="B2881" i="8" a="1"/>
  <c r="B2988" i="8" a="1"/>
  <c r="B2494" i="8" a="1"/>
  <c r="B1832" i="8" a="1"/>
  <c r="B1755" i="8" a="1"/>
  <c r="B2284" i="8" a="1"/>
  <c r="B1573" i="8" a="1"/>
  <c r="B1280" i="8" a="1"/>
  <c r="B2281" i="8" a="1"/>
  <c r="B1696" i="8" a="1"/>
  <c r="B1478" i="8" a="1"/>
  <c r="B1403" i="8" a="1"/>
  <c r="B437" i="22" a="1"/>
  <c r="B4548" i="8" a="1"/>
  <c r="B3450" i="8" a="1"/>
  <c r="B4327" i="8" a="1"/>
  <c r="B3207" i="8" a="1"/>
  <c r="B3138" i="8" a="1"/>
  <c r="B3199" i="8" a="1"/>
  <c r="B3297" i="8" a="1"/>
  <c r="B2551" i="8" a="1"/>
  <c r="B2362" i="8" a="1"/>
  <c r="B2198" i="8" a="1"/>
  <c r="B2302" i="8" a="1"/>
  <c r="B1764" i="8" a="1"/>
  <c r="B1482" i="8" a="1"/>
  <c r="B1948" i="8" a="1"/>
  <c r="B1497" i="8" a="1"/>
  <c r="B2405" i="8" a="1"/>
  <c r="B2021" i="8" a="1"/>
  <c r="B1065" i="8" a="1"/>
  <c r="B1012" i="8" a="1"/>
  <c r="B1905" i="8" a="1"/>
  <c r="B1334" i="8" a="1"/>
  <c r="B3879" i="8" a="1"/>
  <c r="B2243" i="8" a="1"/>
  <c r="B2247" i="8" a="1"/>
  <c r="B1568" i="8" a="1"/>
  <c r="B1385" i="8" a="1"/>
  <c r="B962" i="8" a="1"/>
  <c r="B888" i="8" a="1"/>
  <c r="B753" i="8" a="1"/>
  <c r="B856" i="8" a="1"/>
  <c r="B839" i="8" a="1"/>
  <c r="B355" i="8" a="1"/>
  <c r="B253" i="8" a="1"/>
  <c r="B246" i="8" a="1"/>
  <c r="B6" i="8" a="1"/>
  <c r="B817" i="8" a="1"/>
  <c r="B941" i="8" a="1"/>
  <c r="B881" i="8" a="1"/>
  <c r="B930" i="8" a="1"/>
  <c r="B808" i="8" a="1"/>
  <c r="B780" i="8" a="1"/>
  <c r="B288" i="8" a="1"/>
  <c r="B250" i="8" a="1"/>
  <c r="B43" i="8" a="1"/>
  <c r="B89" i="8" a="1"/>
  <c r="B404" i="8" a="1"/>
  <c r="B411" i="8" a="1"/>
  <c r="B224" i="8" a="1"/>
  <c r="B223" i="8" a="1"/>
  <c r="B169" i="8" a="1"/>
  <c r="B538" i="8" a="1"/>
  <c r="B4640" i="22" a="1"/>
  <c r="B3432" i="22" a="1"/>
  <c r="B3128" i="22" a="1"/>
  <c r="B1271" i="22" a="1"/>
  <c r="B720" i="22" a="1"/>
  <c r="B1775" i="22" a="1"/>
  <c r="B1464" i="22" a="1"/>
  <c r="B1525" i="22" a="1"/>
  <c r="B1648" i="22" a="1"/>
  <c r="B4861" i="8" a="1"/>
  <c r="B1323" i="22" a="1"/>
  <c r="B1726" i="22" a="1"/>
  <c r="B912" i="22" a="1"/>
  <c r="B1627" i="22" a="1"/>
  <c r="B863" i="22" a="1"/>
  <c r="B2340" i="22" a="1"/>
  <c r="B944" i="22" a="1"/>
  <c r="B34" i="22" a="1"/>
  <c r="B2362" i="22" a="1"/>
  <c r="B242" i="22" a="1"/>
  <c r="B4496" i="8" a="1"/>
  <c r="B4257" i="8" a="1"/>
  <c r="B2793" i="8" a="1"/>
  <c r="B324" i="22" a="1"/>
  <c r="B4704" i="8" a="1"/>
  <c r="B2435" i="22" a="1"/>
  <c r="B94" i="22" a="1"/>
  <c r="B4212" i="8" a="1"/>
  <c r="B657" i="22" a="1"/>
  <c r="B4715" i="8" a="1"/>
  <c r="B4519" i="8" a="1"/>
  <c r="B1861" i="22" a="1"/>
  <c r="B107" i="22" a="1"/>
  <c r="B4959" i="8" a="1"/>
  <c r="B2212" i="22" a="1"/>
  <c r="B156" i="22" a="1"/>
  <c r="B4751" i="8" a="1"/>
  <c r="B314" i="22" a="1"/>
  <c r="B3700" i="8" a="1"/>
  <c r="B3853" i="8" a="1"/>
  <c r="B88" i="22" a="1"/>
  <c r="B4800" i="8" a="1"/>
  <c r="B4397" i="8" a="1"/>
  <c r="B3931" i="8" a="1"/>
  <c r="B3395" i="8" a="1"/>
  <c r="B2270" i="8" a="1"/>
  <c r="B2855" i="8" a="1"/>
  <c r="B2554" i="8" a="1"/>
  <c r="B1791" i="8" a="1"/>
  <c r="B1310" i="8" a="1"/>
  <c r="B4841" i="8" a="1"/>
  <c r="B4170" i="8" a="1"/>
  <c r="B3837" i="8" a="1"/>
  <c r="B3202" i="8" a="1"/>
  <c r="B3273" i="8" a="1"/>
  <c r="B3276" i="8" a="1"/>
  <c r="B2602" i="8" a="1"/>
  <c r="B4705" i="8" a="1"/>
  <c r="B4310" i="8" a="1"/>
  <c r="B3977" i="8" a="1"/>
  <c r="B3588" i="8" a="1"/>
  <c r="B3509" i="8" a="1"/>
  <c r="B3530" i="8" a="1"/>
  <c r="B2844" i="8" a="1"/>
  <c r="B4947" i="8" a="1"/>
  <c r="B4386" i="8" a="1"/>
  <c r="B4113" i="8" a="1"/>
  <c r="B3375" i="8" a="1"/>
  <c r="B2725" i="8" a="1"/>
  <c r="B2747" i="8" a="1"/>
  <c r="B3082" i="8" a="1"/>
  <c r="B4570" i="8" a="1"/>
  <c r="B2525" i="8" a="1"/>
  <c r="B2789" i="8" a="1"/>
  <c r="B2515" i="8" a="1"/>
  <c r="B2340" i="8" a="1"/>
  <c r="B1575" i="8" a="1"/>
  <c r="B1574" i="8" a="1"/>
  <c r="B1695" i="8" a="1"/>
  <c r="B1038" i="8" a="1"/>
  <c r="B1159" i="8" a="1"/>
  <c r="B699" i="8" a="1"/>
  <c r="B345" i="8" a="1"/>
  <c r="B433" i="8" a="1"/>
  <c r="B158" i="8" a="1"/>
  <c r="B1622" i="8" a="1"/>
  <c r="B1030" i="8" a="1"/>
  <c r="B4718" i="8" a="1"/>
  <c r="B4409" i="8" a="1"/>
  <c r="B3730" i="8" a="1"/>
  <c r="B2706" i="8" a="1"/>
  <c r="B3099" i="8" a="1"/>
  <c r="B2218" i="8" a="1"/>
  <c r="B1992" i="8" a="1"/>
  <c r="B2462" i="8" a="1"/>
  <c r="B2151" i="8" a="1"/>
  <c r="B1500" i="8" a="1"/>
  <c r="B1907" i="8" a="1"/>
  <c r="B1523" i="8" a="1"/>
  <c r="B2261" i="8" a="1"/>
  <c r="B1381" i="8" a="1"/>
  <c r="B620" i="8" a="1"/>
  <c r="B72" i="22" a="1"/>
  <c r="B4657" i="8" a="1"/>
  <c r="B4301" i="8" a="1"/>
  <c r="B3843" i="8" a="1"/>
  <c r="B2639" i="8" a="1"/>
  <c r="B3257" i="8" a="1"/>
  <c r="B3067" i="8" a="1"/>
  <c r="B2913" i="8" a="1"/>
  <c r="B2860" i="8" a="1"/>
  <c r="B2690" i="8" a="1"/>
  <c r="B1823" i="8" a="1"/>
  <c r="B2368" i="8" a="1"/>
  <c r="B1605" i="8" a="1"/>
  <c r="B1504" i="8" a="1"/>
  <c r="B2129" i="8" a="1"/>
  <c r="B1105" i="8" a="1"/>
  <c r="B736" i="8" a="1"/>
  <c r="B1789" i="8" a="1"/>
  <c r="B4793" i="8" a="1"/>
  <c r="B4274" i="8" a="1"/>
  <c r="B3760" i="8" a="1"/>
  <c r="B3465" i="8" a="1"/>
  <c r="B2999" i="8" a="1"/>
  <c r="B2766" i="8" a="1"/>
  <c r="B3552" i="8" a="1"/>
  <c r="B2614" i="8" a="1"/>
  <c r="B2436" i="8" a="1"/>
  <c r="B2111" i="8" a="1"/>
  <c r="B1895" i="8" a="1"/>
  <c r="B2216" i="8" a="1"/>
  <c r="B1543" i="8" a="1"/>
  <c r="B1148" i="8" a="1"/>
  <c r="B1972" i="8" a="1"/>
  <c r="B1551" i="8" a="1"/>
  <c r="B1348" i="8" a="1"/>
  <c r="B1544" i="8" a="1"/>
  <c r="B974" i="8" a="1"/>
  <c r="B901" i="8" a="1"/>
  <c r="B581" i="8" a="1"/>
  <c r="B830" i="8" a="1"/>
  <c r="B683" i="8" a="1"/>
  <c r="B771" i="8" a="1"/>
  <c r="B397" i="8" a="1"/>
  <c r="B400" i="8" a="1"/>
  <c r="B402" i="8" a="1"/>
  <c r="B146" i="8" a="1"/>
  <c r="B1941" i="8" a="1"/>
  <c r="B833" i="8" a="1"/>
  <c r="B1328" i="8" a="1"/>
  <c r="B4989" i="8" a="1"/>
  <c r="B4370" i="8" a="1"/>
  <c r="B4173" i="8" a="1"/>
  <c r="B3899" i="8" a="1"/>
  <c r="B3318" i="8" a="1"/>
  <c r="B3422" i="8" a="1"/>
  <c r="B1968" i="8" a="1"/>
  <c r="B2414" i="8" a="1"/>
  <c r="B2753" i="8" a="1"/>
  <c r="B2915" i="8" a="1"/>
  <c r="B2441" i="8" a="1"/>
  <c r="B2274" i="8" a="1"/>
  <c r="B1882" i="8" a="1"/>
  <c r="B2248" i="8" a="1"/>
  <c r="B1390" i="8" a="1"/>
  <c r="B1609" i="8" a="1"/>
  <c r="B2249" i="8" a="1"/>
  <c r="B1614" i="8" a="1"/>
  <c r="B1350" i="8" a="1"/>
  <c r="B1339" i="8" a="1"/>
  <c r="B14" i="22" a="1"/>
  <c r="B3389" i="8" a="1"/>
  <c r="B3710" i="8" a="1"/>
  <c r="B4235" i="8" a="1"/>
  <c r="B3061" i="8" a="1"/>
  <c r="B2969" i="8" a="1"/>
  <c r="B3058" i="8" a="1"/>
  <c r="B3151" i="8" a="1"/>
  <c r="B3251" i="8" a="1"/>
  <c r="B2267" i="8" a="1"/>
  <c r="B2019" i="8" a="1"/>
  <c r="B2094" i="8" a="1"/>
  <c r="B1871" i="8" a="1"/>
  <c r="B1301" i="8" a="1"/>
  <c r="B1852" i="8" a="1"/>
  <c r="B1226" i="8" a="1"/>
  <c r="B2373" i="8" a="1"/>
  <c r="B1954" i="8" a="1"/>
  <c r="B719" i="8" a="1"/>
  <c r="B893" i="8" a="1"/>
  <c r="B1873" i="8" a="1"/>
  <c r="B35" i="22" a="1"/>
  <c r="B3739" i="8" a="1"/>
  <c r="B3098" i="8" a="1"/>
  <c r="B1915" i="8" a="1"/>
  <c r="B1493" i="8" a="1"/>
  <c r="B1997" i="8" a="1"/>
  <c r="B727" i="8" a="1"/>
  <c r="B787" i="8" a="1"/>
  <c r="B934" i="8" a="1"/>
  <c r="B812" i="8" a="1"/>
  <c r="B789" i="8" a="1"/>
  <c r="B321" i="8" a="1"/>
  <c r="B258" i="8" a="1"/>
  <c r="B144" i="8" a="1"/>
  <c r="B137" i="8" a="1"/>
  <c r="B1380" i="8" a="1"/>
  <c r="B539" i="8" a="1"/>
  <c r="B750" i="8" a="1"/>
  <c r="B886" i="8" a="1"/>
  <c r="B726" i="8" a="1"/>
  <c r="B697" i="8" a="1"/>
  <c r="B545" i="8" a="1"/>
  <c r="B460" i="8" a="1"/>
  <c r="B307" i="8" a="1"/>
  <c r="B49" i="8" a="1"/>
  <c r="B1083" i="8" a="1"/>
  <c r="B671" i="8" a="1"/>
  <c r="B185" i="8" a="1"/>
  <c r="B115" i="8" a="1"/>
  <c r="B125" i="8" a="1"/>
  <c r="B269" i="8" a="1"/>
  <c r="B2961" i="8" a="1"/>
  <c r="B791" i="8" a="1"/>
  <c r="B1183" i="8" a="1"/>
  <c r="B513" i="8" a="1"/>
  <c r="B325" i="8" a="1"/>
  <c r="B3651" i="8" a="1"/>
  <c r="B3022" i="8" a="1"/>
  <c r="B2424" i="8" a="1"/>
  <c r="B1285" i="8" a="1"/>
  <c r="B3861" i="8" a="1"/>
  <c r="B920" i="8" a="1"/>
  <c r="B360" i="8" a="1"/>
  <c r="B4900" i="8" a="1"/>
  <c r="B3107" i="8" a="1"/>
  <c r="B2593" i="8" a="1"/>
  <c r="B1656" i="8" a="1"/>
  <c r="B2209" i="8" a="1"/>
  <c r="B1709" i="8" a="1"/>
  <c r="B1165" i="8" a="1"/>
  <c r="B627" i="8" a="1"/>
  <c r="B779" i="8" a="1"/>
  <c r="B393" i="22" a="1"/>
  <c r="B785" i="8" a="1"/>
  <c r="B276" i="8" a="1"/>
  <c r="B2006" i="8" a="1"/>
  <c r="B540" i="8" a="1"/>
  <c r="B4380" i="8" a="1"/>
  <c r="B2731" i="8" a="1"/>
  <c r="B2011" i="8" a="1"/>
  <c r="B2344" i="8" a="1"/>
  <c r="B1844" i="8" a="1"/>
  <c r="B1324" i="8" a="1"/>
  <c r="B3456" i="22" a="1"/>
  <c r="B3960" i="22" a="1"/>
  <c r="B3511" i="22" a="1"/>
  <c r="B1911" i="22" a="1"/>
  <c r="B592" i="22" a="1"/>
  <c r="B805" i="22" a="1"/>
  <c r="B4029" i="22" a="1"/>
  <c r="B797" i="22" a="1"/>
  <c r="B1584" i="22" a="1"/>
  <c r="B4736" i="8" a="1"/>
  <c r="B1325" i="22" a="1"/>
  <c r="B2401" i="22" a="1"/>
  <c r="B868" i="22" a="1"/>
  <c r="B1520" i="22" a="1"/>
  <c r="B479" i="22" a="1"/>
  <c r="B2256" i="22" a="1"/>
  <c r="B900" i="22" a="1"/>
  <c r="B345" i="22" a="1"/>
  <c r="B2823" i="22" a="1"/>
  <c r="B202" i="22" a="1"/>
  <c r="B4372" i="8" a="1"/>
  <c r="B4225" i="8" a="1"/>
  <c r="B2692" i="8" a="1"/>
  <c r="B204" i="22" a="1"/>
  <c r="B4564" i="8" a="1"/>
  <c r="B2231" i="22" a="1"/>
  <c r="B50" i="22" a="1"/>
  <c r="B4148" i="8" a="1"/>
  <c r="B1020" i="22" a="1"/>
  <c r="B4544" i="8" a="1"/>
  <c r="B4430" i="8" a="1"/>
  <c r="B1212" i="22" a="1"/>
  <c r="B244" i="22" a="1"/>
  <c r="B4919" i="8" a="1"/>
  <c r="B1968" i="22" a="1"/>
  <c r="B68" i="22" a="1"/>
  <c r="B4596" i="8" a="1"/>
  <c r="B142" i="22" a="1"/>
  <c r="B3378" i="8" a="1"/>
  <c r="B3801" i="8" a="1"/>
  <c r="B449" i="22" a="1"/>
  <c r="B4694" i="8" a="1"/>
  <c r="B4361" i="8" a="1"/>
  <c r="B3895" i="8" a="1"/>
  <c r="B3313" i="8" a="1"/>
  <c r="B1944" i="8" a="1"/>
  <c r="B2782" i="8" a="1"/>
  <c r="B2452" i="8" a="1"/>
  <c r="B1638" i="8" a="1"/>
  <c r="B1616" i="8" a="1"/>
  <c r="B4610" i="8" a="1"/>
  <c r="B4130" i="8" a="1"/>
  <c r="B3769" i="8" a="1"/>
  <c r="B3129" i="8" a="1"/>
  <c r="B3184" i="8" a="1"/>
  <c r="B3208" i="8" a="1"/>
  <c r="B2538" i="8" a="1"/>
  <c r="B4790" i="8" a="1"/>
  <c r="B4270" i="8" a="1"/>
  <c r="B3941" i="8" a="1"/>
  <c r="B3473" i="8" a="1"/>
  <c r="B3445" i="8" a="1"/>
  <c r="B3466" i="8" a="1"/>
  <c r="B2780" i="8" a="1"/>
  <c r="B4541" i="8" a="1"/>
  <c r="B3713" i="8" a="1"/>
  <c r="B4077" i="8" a="1"/>
  <c r="B3789" i="8" a="1"/>
  <c r="B2638" i="8" a="1"/>
  <c r="B2674" i="8" a="1"/>
  <c r="B3018" i="8" a="1"/>
  <c r="B3726" i="8" a="1"/>
  <c r="B3391" i="8" a="1"/>
  <c r="B2578" i="8" a="1"/>
  <c r="B2467" i="8" a="1"/>
  <c r="B2304" i="8" a="1"/>
  <c r="B1431" i="8" a="1"/>
  <c r="B1510" i="8" a="1"/>
  <c r="B1631" i="8" a="1"/>
  <c r="B932" i="8" a="1"/>
  <c r="B1127" i="8" a="1"/>
  <c r="B631" i="8" a="1"/>
  <c r="B680" i="8" a="1"/>
  <c r="B369" i="8" a="1"/>
  <c r="B126" i="8" a="1"/>
  <c r="B1558" i="8" a="1"/>
  <c r="B912" i="8" a="1"/>
  <c r="B4952" i="8" a="1"/>
  <c r="B4309" i="8" a="1"/>
  <c r="B3584" i="8" a="1"/>
  <c r="B2370" i="8" a="1"/>
  <c r="B2887" i="8" a="1"/>
  <c r="B3187" i="8" a="1"/>
  <c r="B3020" i="8" a="1"/>
  <c r="B2399" i="8" a="1"/>
  <c r="B2082" i="8" a="1"/>
  <c r="B1804" i="8" a="1"/>
  <c r="B1802" i="8" a="1"/>
  <c r="B1349" i="8" a="1"/>
  <c r="B2229" i="8" a="1"/>
  <c r="B1180" i="8" a="1"/>
  <c r="B1084" i="8" a="1"/>
  <c r="B186" i="22" a="1"/>
  <c r="B3630" i="8" a="1"/>
  <c r="B4201" i="8" a="1"/>
  <c r="B3712" i="8" a="1"/>
  <c r="B2278" i="8" a="1"/>
  <c r="B3121" i="8" a="1"/>
  <c r="B2917" i="8" a="1"/>
  <c r="B2785" i="8" a="1"/>
  <c r="B2787" i="8" a="1"/>
  <c r="B2617" i="8" a="1"/>
  <c r="B1681" i="8" a="1"/>
  <c r="B2332" i="8" a="1"/>
  <c r="B1450" i="8" a="1"/>
  <c r="B1346" i="8" a="1"/>
  <c r="B2097" i="8" a="1"/>
  <c r="B900" i="8" a="1"/>
  <c r="B1545" i="8" a="1"/>
  <c r="B1757" i="8" a="1"/>
  <c r="B4865" i="8" a="1"/>
  <c r="B4174" i="8" a="1"/>
  <c r="B3563" i="8" a="1"/>
  <c r="B3264" i="8" a="1"/>
  <c r="B2829" i="8" a="1"/>
  <c r="B2518" i="8" a="1"/>
  <c r="B3424" i="8" a="1"/>
  <c r="B2517" i="8" a="1"/>
  <c r="B2250" i="8" a="1"/>
  <c r="B1950" i="8" a="1"/>
  <c r="B1763" i="8" a="1"/>
  <c r="B2180" i="8" a="1"/>
  <c r="B1387" i="8" a="1"/>
  <c r="B2413" i="8" a="1"/>
  <c r="B1890" i="8" a="1"/>
  <c r="B1487" i="8" a="1"/>
  <c r="B1230" i="8" a="1"/>
  <c r="B1480" i="8" a="1"/>
  <c r="B1164" i="8" a="1"/>
  <c r="B705" i="8" a="1"/>
  <c r="B1307" i="8" a="1"/>
  <c r="B788" i="8" a="1"/>
  <c r="B589" i="8" a="1"/>
  <c r="B707" i="8" a="1"/>
  <c r="B194" i="8" a="1"/>
  <c r="B302" i="8" a="1"/>
  <c r="B370" i="8" a="1"/>
  <c r="B114" i="8" a="1"/>
  <c r="B1877" i="8" a="1"/>
  <c r="B1594" i="8" a="1"/>
  <c r="B1241" i="8" a="1"/>
  <c r="B4482" i="8" a="1"/>
  <c r="B4266" i="8" a="1"/>
  <c r="B4081" i="8" a="1"/>
  <c r="B3817" i="8" a="1"/>
  <c r="B3159" i="8" a="1"/>
  <c r="B3294" i="8" a="1"/>
  <c r="B3183" i="8" a="1"/>
  <c r="B3534" i="8" a="1"/>
  <c r="B2625" i="8" a="1"/>
  <c r="B2842" i="8" a="1"/>
  <c r="B2346" i="8" a="1"/>
  <c r="B2199" i="8" a="1"/>
  <c r="B1718" i="8" a="1"/>
  <c r="B2212" i="8" a="1"/>
  <c r="B1824" i="8" a="1"/>
  <c r="B1486" i="8" a="1"/>
  <c r="B2217" i="8" a="1"/>
  <c r="B1465" i="8" a="1"/>
  <c r="B1269" i="8" a="1"/>
  <c r="B1225" i="8" a="1"/>
  <c r="B4599" i="8" a="1"/>
  <c r="B4529" i="8" a="1"/>
  <c r="B3478" i="8" a="1"/>
  <c r="B4135" i="8" a="1"/>
  <c r="B2861" i="8" a="1"/>
  <c r="B2792" i="8" a="1"/>
  <c r="B2894" i="8" a="1"/>
  <c r="B3033" i="8" a="1"/>
  <c r="B3123" i="8" a="1"/>
  <c r="B2054" i="8" a="1"/>
  <c r="B2613" i="8" a="1"/>
  <c r="B1902" i="8" a="1"/>
  <c r="B1727" i="8" a="1"/>
  <c r="B2356" i="8" a="1"/>
  <c r="B1756" i="8" a="1"/>
  <c r="B1587" i="8" a="1"/>
  <c r="B2341" i="8" a="1"/>
  <c r="B1867" i="8" a="1"/>
  <c r="B1597" i="8" a="1"/>
  <c r="B1586" i="8" a="1"/>
  <c r="B1841" i="8" a="1"/>
  <c r="B273" i="22" a="1"/>
  <c r="B3019" i="8" a="1"/>
  <c r="B3233" i="8" a="1"/>
  <c r="B1859" i="8" a="1"/>
  <c r="B2369" i="8" a="1"/>
  <c r="B1869" i="8" a="1"/>
  <c r="B782" i="8" a="1"/>
  <c r="B590" i="8" a="1"/>
  <c r="B890" i="8" a="1"/>
  <c r="B731" i="8" a="1"/>
  <c r="B702" i="8" a="1"/>
  <c r="B552" i="8" a="1"/>
  <c r="B465" i="8" a="1"/>
  <c r="B51" i="8" a="1"/>
  <c r="B93" i="8" a="1"/>
  <c r="B1993" i="8" a="1"/>
  <c r="B767" i="8" a="1"/>
  <c r="B575" i="8" a="1"/>
  <c r="B846" i="8" a="1"/>
  <c r="B636" i="8" a="1"/>
  <c r="B603" i="8" a="1"/>
  <c r="B424" i="8" a="1"/>
  <c r="B286" i="8" a="1"/>
  <c r="B220" i="8" a="1"/>
  <c r="B5" i="8" a="1"/>
  <c r="B1039" i="8" a="1"/>
  <c r="B580" i="8" a="1"/>
  <c r="B213" i="8" a="1"/>
  <c r="B35" i="8" a="1"/>
  <c r="B85" i="8" a="1"/>
  <c r="B21" i="8" a="1"/>
  <c r="B2473" i="8" a="1"/>
  <c r="B1769" i="8" a="1"/>
  <c r="B1005" i="8" a="1"/>
  <c r="B488" i="8" a="1"/>
  <c r="B92" i="8" a="1"/>
  <c r="B4137" i="8" a="1"/>
  <c r="B3282" i="8" a="1"/>
  <c r="B2644" i="8" a="1"/>
  <c r="B1479" i="8" a="1"/>
  <c r="B2970" i="8" a="1"/>
  <c r="B1315" i="8" a="1"/>
  <c r="B245" i="8" a="1"/>
  <c r="B4188" i="8" a="1"/>
  <c r="B3436" i="8" a="1"/>
  <c r="B2501" i="8" a="1"/>
  <c r="B1862" i="8" a="1"/>
  <c r="B2081" i="8" a="1"/>
  <c r="B1512" i="8" a="1"/>
  <c r="B957" i="8" a="1"/>
  <c r="B533" i="8" a="1"/>
  <c r="B593" i="8" a="1"/>
  <c r="B4319" i="8" a="1"/>
  <c r="B1264" i="8" a="1"/>
  <c r="B248" i="8" a="1"/>
  <c r="B2384" i="8" a="1"/>
  <c r="B716" i="8" a="1"/>
  <c r="B4226" i="8" a="1"/>
  <c r="B3236" i="8" a="1"/>
  <c r="B2819" i="8" a="1"/>
  <c r="B2200" i="8" a="1"/>
  <c r="B1428" i="8" a="1"/>
  <c r="B985" i="8" a="1"/>
  <c r="B908" i="8" a="1"/>
  <c r="B1247" i="8" a="1"/>
  <c r="B568" i="8" a="1"/>
  <c r="B1079" i="8" a="1"/>
  <c r="B676" i="8" a="1"/>
  <c r="B467" i="8" a="1"/>
  <c r="B39" i="8" a="1"/>
  <c r="B72" i="8" a="1"/>
  <c r="B1041" i="8" a="1"/>
  <c r="B921" i="8" a="1"/>
  <c r="B781" i="8" a="1"/>
  <c r="B645" i="8" a="1"/>
  <c r="B497" i="8" a="1"/>
  <c r="B336" i="8" a="1"/>
  <c r="B4289" i="22" a="1"/>
  <c r="B3448" i="22" a="1"/>
  <c r="B3050" i="22" a="1"/>
  <c r="B3778" i="22" a="1"/>
  <c r="B195" i="22" a="1"/>
  <c r="B970" i="22" a="1"/>
  <c r="B3525" i="22" a="1"/>
  <c r="B1426" i="22" a="1"/>
  <c r="B753" i="22" a="1"/>
  <c r="B4640" i="8" a="1"/>
  <c r="B1281" i="22" a="1"/>
  <c r="B2096" i="22" a="1"/>
  <c r="B531" i="22" a="1"/>
  <c r="B1313" i="22" a="1"/>
  <c r="B139" i="22" a="1"/>
  <c r="B1612" i="22" a="1"/>
  <c r="B532" i="22" a="1"/>
  <c r="B4911" i="8" a="1"/>
  <c r="B1289" i="22" a="1"/>
  <c r="B4823" i="8" a="1"/>
  <c r="B4552" i="8" a="1"/>
  <c r="B4339" i="8" a="1"/>
  <c r="B2499" i="22" a="1"/>
  <c r="B106" i="22" a="1"/>
  <c r="B4228" i="8" a="1"/>
  <c r="B990" i="22" a="1"/>
  <c r="B3649" i="8" a="1"/>
  <c r="B3690" i="8" a="1"/>
  <c r="B260" i="22" a="1"/>
  <c r="B4851" i="8" a="1"/>
  <c r="B4432" i="8" a="1"/>
  <c r="B1545" i="22" a="1"/>
  <c r="B505" i="22" a="1"/>
  <c r="B4833" i="8" a="1"/>
  <c r="B1177" i="22" a="1"/>
  <c r="B417" i="22" a="1"/>
  <c r="B3968" i="8" a="1"/>
  <c r="B3960" i="8" a="1"/>
  <c r="B3890" i="8" a="1"/>
  <c r="B4263" i="8" a="1"/>
  <c r="B3768" i="8" a="1"/>
  <c r="B4290" i="8" a="1"/>
  <c r="B3957" i="8" a="1"/>
  <c r="B3538" i="8" a="1"/>
  <c r="B3477" i="8" a="1"/>
  <c r="B3498" i="8" a="1"/>
  <c r="B2812" i="8" a="1"/>
  <c r="B1906" i="8" a="1"/>
  <c r="B2288" i="8" a="1"/>
  <c r="B870" i="22" a="1"/>
  <c r="B4300" i="8" a="1"/>
  <c r="B3624" i="8" a="1"/>
  <c r="B4251" i="8" a="1"/>
  <c r="B3128" i="8" a="1"/>
  <c r="B3194" i="8" a="1"/>
  <c r="B3511" i="8" a="1"/>
  <c r="B1383" i="22" a="1"/>
  <c r="B4627" i="8" a="1"/>
  <c r="B3866" i="8" a="1"/>
  <c r="B4387" i="8" a="1"/>
  <c r="B2031" i="8" a="1"/>
  <c r="B2533" i="8" a="1"/>
  <c r="B2651" i="8" a="1"/>
  <c r="B3610" i="22" a="1"/>
  <c r="B3805" i="8" a="1"/>
  <c r="B4002" i="8" a="1"/>
  <c r="B3485" i="8" a="1"/>
  <c r="B2806" i="8" a="1"/>
  <c r="B2907" i="8" a="1"/>
  <c r="B2984" i="8" a="1"/>
  <c r="B1975" i="8" a="1"/>
  <c r="B4317" i="8" a="1"/>
  <c r="B2465" i="8" a="1"/>
  <c r="B2945" i="8" a="1"/>
  <c r="B1904" i="8" a="1"/>
  <c r="B1820" i="8" a="1"/>
  <c r="B2201" i="8" a="1"/>
  <c r="B976" i="8" a="1"/>
  <c r="B1562" i="8" a="1"/>
  <c r="B1174" i="8" a="1"/>
  <c r="B874" i="8" a="1"/>
  <c r="B991" i="8" a="1"/>
  <c r="B503" i="8" a="1"/>
  <c r="B446" i="8" a="1"/>
  <c r="B77" i="8" a="1"/>
  <c r="B1617" i="8" a="1"/>
  <c r="B1170" i="8" a="1"/>
  <c r="B3880" i="8" a="1"/>
  <c r="B4209" i="8" a="1"/>
  <c r="B3134" i="8" a="1"/>
  <c r="B3472" i="8" a="1"/>
  <c r="B3224" i="8" a="1"/>
  <c r="B3059" i="8" a="1"/>
  <c r="B2947" i="8" a="1"/>
  <c r="B2295" i="8" a="1"/>
  <c r="B1854" i="8" a="1"/>
  <c r="B1378" i="8" a="1"/>
  <c r="B1700" i="8" a="1"/>
  <c r="B1666" i="8" a="1"/>
  <c r="B2197" i="8" a="1"/>
  <c r="B1360" i="8" a="1"/>
  <c r="B764" i="8" a="1"/>
  <c r="B61" i="22" a="1"/>
  <c r="B4506" i="8" a="1"/>
  <c r="B4101" i="8" a="1"/>
  <c r="B3812" i="8" a="1"/>
  <c r="B3206" i="8" a="1"/>
  <c r="B2949" i="8" a="1"/>
  <c r="B2752" i="8" a="1"/>
  <c r="B2657" i="8" a="1"/>
  <c r="B2641" i="8" a="1"/>
  <c r="B2423" i="8" a="1"/>
  <c r="B1800" i="8" a="1"/>
  <c r="B2296" i="8" a="1"/>
  <c r="B1856" i="8" a="1"/>
  <c r="B1557" i="8" a="1"/>
  <c r="B2033" i="8" a="1"/>
  <c r="B1624" i="8" a="1"/>
  <c r="B1481" i="8" a="1"/>
  <c r="B1725" i="8" a="1"/>
  <c r="B4555" i="8" a="1"/>
  <c r="B3982" i="8" a="1"/>
  <c r="B4455" i="8" a="1"/>
  <c r="B3092" i="8" a="1"/>
  <c r="B2647" i="8" a="1"/>
  <c r="B3209" i="8" a="1"/>
  <c r="B3150" i="8" a="1"/>
  <c r="B2469" i="8" a="1"/>
  <c r="B2062" i="8" a="1"/>
  <c r="B1983" i="8" a="1"/>
  <c r="B1726" i="8" a="1"/>
  <c r="B2108" i="8" a="1"/>
  <c r="B1657" i="8" a="1"/>
  <c r="B2381" i="8" a="1"/>
  <c r="B1803" i="8" a="1"/>
  <c r="B1359" i="8" a="1"/>
  <c r="B2009" i="8" a="1"/>
  <c r="B1416" i="8" a="1"/>
  <c r="B1029" i="8" a="1"/>
  <c r="B543" i="8" a="1"/>
  <c r="B1243" i="8" a="1"/>
  <c r="B649" i="8" a="1"/>
  <c r="B492" i="8" a="1"/>
  <c r="B635" i="8" a="1"/>
  <c r="B259" i="8" a="1"/>
  <c r="B343" i="8" a="1"/>
  <c r="B273" i="8" a="1"/>
  <c r="B82" i="8" a="1"/>
  <c r="B1845" i="8" a="1"/>
  <c r="B1530" i="8" a="1"/>
  <c r="B1818" i="22" a="1"/>
  <c r="B4481" i="8" a="1"/>
  <c r="B4162" i="8" a="1"/>
  <c r="B3981" i="8" a="1"/>
  <c r="B3671" i="8" a="1"/>
  <c r="B2994" i="8" a="1"/>
  <c r="B3158" i="8" a="1"/>
  <c r="B2997" i="8" a="1"/>
  <c r="B3406" i="8" a="1"/>
  <c r="B2476" i="8" a="1"/>
  <c r="B2769" i="8" a="1"/>
  <c r="B2214" i="8" a="1"/>
  <c r="B2119" i="8" a="1"/>
  <c r="B1991" i="8" a="1"/>
  <c r="B2176" i="8" a="1"/>
  <c r="B1728" i="8" a="1"/>
  <c r="B1306" i="8" a="1"/>
  <c r="B2185" i="8" a="1"/>
  <c r="B1304" i="8" a="1"/>
  <c r="B1112" i="8" a="1"/>
  <c r="B2005" i="8" a="1"/>
  <c r="B3722" i="8" a="1"/>
  <c r="B4698" i="8" a="1"/>
  <c r="B4357" i="8" a="1"/>
  <c r="B4035" i="8" a="1"/>
  <c r="B2664" i="8" a="1"/>
  <c r="B2596" i="8" a="1"/>
  <c r="B2711" i="8" a="1"/>
  <c r="B2862" i="8" a="1"/>
  <c r="B2995" i="8" a="1"/>
  <c r="B3052" i="8" a="1"/>
  <c r="B2544" i="8" a="1"/>
  <c r="B1952" i="8" a="1"/>
  <c r="B1870" i="8" a="1"/>
  <c r="B2316" i="8" a="1"/>
  <c r="B1669" i="8" a="1"/>
  <c r="B1422" i="8" a="1"/>
  <c r="B2309" i="8" a="1"/>
  <c r="B1780" i="8" a="1"/>
  <c r="B1533" i="8" a="1"/>
  <c r="B1522" i="8" a="1"/>
  <c r="B1809" i="8" a="1"/>
  <c r="B4925" i="8" a="1"/>
  <c r="B3290" i="8" a="1"/>
  <c r="B2721" i="8" a="1"/>
  <c r="B1842" i="8" a="1"/>
  <c r="B2241" i="8" a="1"/>
  <c r="B1741" i="8" a="1"/>
  <c r="B1222" i="8" a="1"/>
  <c r="B679" i="8" a="1"/>
  <c r="B850" i="8" a="1"/>
  <c r="B641" i="8" a="1"/>
  <c r="B618" i="8" a="1"/>
  <c r="B448" i="8" a="1"/>
  <c r="B385" i="8" a="1"/>
  <c r="B316" i="8" a="1"/>
  <c r="B53" i="8" a="1"/>
  <c r="B1865" i="8" a="1"/>
  <c r="B1204" i="8" a="1"/>
  <c r="B658" i="8" a="1"/>
  <c r="B797" i="8" a="1"/>
  <c r="B499" i="8" a="1"/>
  <c r="B463" i="8" a="1"/>
  <c r="B256" i="8" a="1"/>
  <c r="B71" i="8" a="1"/>
  <c r="B124" i="8" a="1"/>
  <c r="B677" i="8" a="1"/>
  <c r="B999" i="8" a="1"/>
  <c r="B277" i="8" a="1"/>
  <c r="B449" i="8" a="1"/>
  <c r="B293" i="8" a="1"/>
  <c r="B41" i="8" a="1"/>
  <c r="B4738" i="8" a="1"/>
  <c r="B2230" i="8" a="1"/>
  <c r="B1389" i="8" a="1"/>
  <c r="B898" i="8" a="1"/>
  <c r="B625" i="8" a="1"/>
  <c r="B138" i="8" a="1"/>
  <c r="B3673" i="8" a="1"/>
  <c r="B2459" i="8" a="1"/>
  <c r="B2051" i="8" a="1"/>
  <c r="B1646" i="8" a="1"/>
  <c r="B1712" i="8" a="1"/>
  <c r="B1187" i="8" a="1"/>
  <c r="B127" i="8" a="1"/>
  <c r="B4497" i="8" a="1"/>
  <c r="B2774" i="8" a="1"/>
  <c r="B2046" i="8" a="1"/>
  <c r="B2348" i="8" a="1"/>
  <c r="B1858" i="8" a="1"/>
  <c r="B1329" i="8" a="1"/>
  <c r="B1064" i="8" a="1"/>
  <c r="B1295" i="8" a="1"/>
  <c r="B493" i="8" a="1"/>
  <c r="B2498" i="8" a="1"/>
  <c r="B794" i="8" a="1"/>
  <c r="B594" i="8" a="1"/>
  <c r="B1996" i="8" a="1"/>
  <c r="B365" i="8" a="1"/>
  <c r="B3834" i="8" a="1"/>
  <c r="B2519" i="8" a="1"/>
  <c r="B2516" i="8" a="1"/>
  <c r="B2052" i="8" a="1"/>
  <c r="B1312" i="8" a="1"/>
  <c r="B1571" i="8" a="1"/>
  <c r="B664" i="8" a="1"/>
  <c r="B1203" i="8" a="1"/>
  <c r="B290" i="8" a="1"/>
  <c r="B1035" i="8" a="1"/>
  <c r="B553" i="8" a="1"/>
  <c r="B335" i="8" a="1"/>
  <c r="B210" i="8" a="1"/>
  <c r="B28" i="8" a="1"/>
  <c r="B2806" i="22" a="1"/>
  <c r="B4051" i="22" a="1"/>
  <c r="B2938" i="22" a="1"/>
  <c r="B3730" i="22" a="1"/>
  <c r="B691" i="22" a="1"/>
  <c r="B3859" i="22" a="1"/>
  <c r="B3978" i="22" a="1"/>
  <c r="B1394" i="22" a="1"/>
  <c r="B665" i="22" a="1"/>
  <c r="B4256" i="8" a="1"/>
  <c r="B1037" i="22" a="1"/>
  <c r="B2012" i="22" a="1"/>
  <c r="B443" i="22" a="1"/>
  <c r="B1273" i="22" a="1"/>
  <c r="B11" i="22" a="1"/>
  <c r="B1531" i="22" a="1"/>
  <c r="B444" i="22" a="1"/>
  <c r="B4848" i="8" a="1"/>
  <c r="B1169" i="22" a="1"/>
  <c r="B4743" i="8" a="1"/>
  <c r="B4488" i="8" a="1"/>
  <c r="B4307" i="8" a="1"/>
  <c r="B2263" i="22" a="1"/>
  <c r="B62" i="22" a="1"/>
  <c r="B4164" i="8" a="1"/>
  <c r="B431" i="22" a="1"/>
  <c r="B4852" i="8" a="1"/>
  <c r="B3496" i="8" a="1"/>
  <c r="B172" i="22" a="1"/>
  <c r="B4756" i="8" a="1"/>
  <c r="B3827" i="8" a="1"/>
  <c r="B1425" i="22" a="1"/>
  <c r="B461" i="22" a="1"/>
  <c r="B4742" i="8" a="1"/>
  <c r="B1073" i="22" a="1"/>
  <c r="B373" i="22" a="1"/>
  <c r="B3364" i="8" a="1"/>
  <c r="B4820" i="8" a="1"/>
  <c r="B3854" i="8" a="1"/>
  <c r="B4227" i="8" a="1"/>
  <c r="B4503" i="8" a="1"/>
  <c r="B4250" i="8" a="1"/>
  <c r="B3921" i="8" a="1"/>
  <c r="B3426" i="8" a="1"/>
  <c r="B3413" i="8" a="1"/>
  <c r="B3434" i="8" a="1"/>
  <c r="B2748" i="8" a="1"/>
  <c r="B2649" i="8" a="1"/>
  <c r="B2256" i="8" a="1"/>
  <c r="B1158" i="22" a="1"/>
  <c r="B4172" i="8" a="1"/>
  <c r="B3559" i="8" a="1"/>
  <c r="B4215" i="8" a="1"/>
  <c r="B3037" i="8" a="1"/>
  <c r="B3126" i="8" a="1"/>
  <c r="B3447" i="8" a="1"/>
  <c r="B1017" i="22" a="1"/>
  <c r="B3828" i="8" a="1"/>
  <c r="B3825" i="8" a="1"/>
  <c r="B4351" i="8" a="1"/>
  <c r="B3350" i="8" a="1"/>
  <c r="B2330" i="8" a="1"/>
  <c r="B2486" i="8" a="1"/>
  <c r="B2273" i="22" a="1"/>
  <c r="B4976" i="8" a="1"/>
  <c r="B3966" i="8" a="1"/>
  <c r="B3369" i="8" a="1"/>
  <c r="B2693" i="8" a="1"/>
  <c r="B2840" i="8" a="1"/>
  <c r="B2893" i="8" a="1"/>
  <c r="B2605" i="8" a="1"/>
  <c r="B4229" i="8" a="1"/>
  <c r="B3486" i="8" a="1"/>
  <c r="B2817" i="8" a="1"/>
  <c r="B1752" i="8" a="1"/>
  <c r="B1715" i="8" a="1"/>
  <c r="B2169" i="8" a="1"/>
  <c r="B792" i="8" a="1"/>
  <c r="B1498" i="8" a="1"/>
  <c r="B1142" i="8" a="1"/>
  <c r="B842" i="8" a="1"/>
  <c r="B959" i="8" a="1"/>
  <c r="B416" i="8" a="1"/>
  <c r="B414" i="8" a="1"/>
  <c r="B45" i="8" a="1"/>
  <c r="B1553" i="8" a="1"/>
  <c r="B1138" i="8" a="1"/>
  <c r="B4689" i="8" a="1"/>
  <c r="B4117" i="8" a="1"/>
  <c r="B2958" i="8" a="1"/>
  <c r="B3344" i="8" a="1"/>
  <c r="B3078" i="8" a="1"/>
  <c r="B2931" i="8" a="1"/>
  <c r="B2865" i="8" a="1"/>
  <c r="B2086" i="8" a="1"/>
  <c r="B1714" i="8" a="1"/>
  <c r="B2372" i="8" a="1"/>
  <c r="B1619" i="8" a="1"/>
  <c r="B1541" i="8" a="1"/>
  <c r="B2165" i="8" a="1"/>
  <c r="B1265" i="8" a="1"/>
  <c r="B1554" i="8" a="1"/>
  <c r="B4875" i="8" a="1"/>
  <c r="B3567" i="8" a="1"/>
  <c r="B4009" i="8" a="1"/>
  <c r="B3670" i="8" a="1"/>
  <c r="B3048" i="8" a="1"/>
  <c r="B2784" i="8" a="1"/>
  <c r="B2514" i="8" a="1"/>
  <c r="B2529" i="8" a="1"/>
  <c r="B2572" i="8" a="1"/>
  <c r="B2179" i="8" a="1"/>
  <c r="B1644" i="8" a="1"/>
  <c r="B2260" i="8" a="1"/>
  <c r="B1760" i="8" a="1"/>
  <c r="B1369" i="8" a="1"/>
  <c r="B1986" i="8" a="1"/>
  <c r="B1560" i="8" a="1"/>
  <c r="B1417" i="8" a="1"/>
  <c r="B1677" i="8" a="1"/>
  <c r="B4545" i="8" a="1"/>
  <c r="B3882" i="8" a="1"/>
  <c r="B4355" i="8" a="1"/>
  <c r="B2891" i="8" a="1"/>
  <c r="B2294" i="8" a="1"/>
  <c r="B3015" i="8" a="1"/>
  <c r="B2971" i="8" a="1"/>
  <c r="B2383" i="8" a="1"/>
  <c r="B2631" i="8" a="1"/>
  <c r="B1840" i="8" a="1"/>
  <c r="B2387" i="8" a="1"/>
  <c r="B2072" i="8" a="1"/>
  <c r="B1524" i="8" a="1"/>
  <c r="B2349" i="8" a="1"/>
  <c r="B1716" i="8" a="1"/>
  <c r="B1274" i="8" a="1"/>
  <c r="B1977" i="8" a="1"/>
  <c r="B1352" i="8" a="1"/>
  <c r="B868" i="8" a="1"/>
  <c r="B1194" i="8" a="1"/>
  <c r="B1211" i="8" a="1"/>
  <c r="B544" i="8" a="1"/>
  <c r="B143" i="8" a="1"/>
  <c r="B571" i="8" a="1"/>
  <c r="B570" i="8" a="1"/>
  <c r="B221" i="8" a="1"/>
  <c r="B209" i="8" a="1"/>
  <c r="B50" i="8" a="1"/>
  <c r="B1813" i="8" a="1"/>
  <c r="B1466" i="8" a="1"/>
  <c r="B1345" i="22" a="1"/>
  <c r="B4872" i="8" a="1"/>
  <c r="B4062" i="8" a="1"/>
  <c r="B3881" i="8" a="1"/>
  <c r="B3510" i="8" a="1"/>
  <c r="B2781" i="8" a="1"/>
  <c r="B2992" i="8" a="1"/>
  <c r="B2832" i="8" a="1"/>
  <c r="B3286" i="8" a="1"/>
  <c r="B2134" i="8" a="1"/>
  <c r="B2700" i="8" a="1"/>
  <c r="B2035" i="8" a="1"/>
  <c r="B2050" i="8" a="1"/>
  <c r="B1863" i="8" a="1"/>
  <c r="B2140" i="8" a="1"/>
  <c r="B1647" i="8" a="1"/>
  <c r="B1607" i="8" a="1"/>
  <c r="B2153" i="8" a="1"/>
  <c r="B1461" i="8" a="1"/>
  <c r="B992" i="8" a="1"/>
  <c r="B1909" i="8" a="1"/>
  <c r="B4683" i="8" a="1"/>
  <c r="B4392" i="8" a="1"/>
  <c r="B4265" i="8" a="1"/>
  <c r="B3963" i="8" a="1"/>
  <c r="B2123" i="8" a="1"/>
  <c r="B3536" i="8" a="1"/>
  <c r="B2448" i="8" a="1"/>
  <c r="B2702" i="8" a="1"/>
  <c r="B2867" i="8" a="1"/>
  <c r="B2979" i="8" a="1"/>
  <c r="B2483" i="8" a="1"/>
  <c r="B1818" i="8" a="1"/>
  <c r="B1734" i="8" a="1"/>
  <c r="B2280" i="8" a="1"/>
  <c r="B1536" i="8" a="1"/>
  <c r="B1238" i="8" a="1"/>
  <c r="B2277" i="8" a="1"/>
  <c r="B1691" i="8" a="1"/>
  <c r="B1469" i="8" a="1"/>
  <c r="B1458" i="8" a="1"/>
  <c r="B1777" i="8" a="1"/>
  <c r="B4601" i="8" a="1"/>
  <c r="B2509" i="8" a="1"/>
  <c r="B2568" i="8" a="1"/>
  <c r="B1667" i="8" a="1"/>
  <c r="B2113" i="8" a="1"/>
  <c r="B1549" i="8" a="1"/>
  <c r="B1008" i="8" a="1"/>
  <c r="B647" i="8" a="1"/>
  <c r="B806" i="8" a="1"/>
  <c r="B516" i="8" a="1"/>
  <c r="B473" i="8" a="1"/>
  <c r="B270" i="8" a="1"/>
  <c r="B294" i="8" a="1"/>
  <c r="B229" i="8" a="1"/>
  <c r="B9" i="8" a="1"/>
  <c r="B1737" i="8" a="1"/>
  <c r="B965" i="8" a="1"/>
  <c r="B626" i="8" a="1"/>
  <c r="B710" i="8" a="1"/>
  <c r="B498" i="8" a="1"/>
  <c r="B784" i="8" a="1"/>
  <c r="B578" i="8" a="1"/>
  <c r="B180" i="8" a="1"/>
  <c r="B84" i="8" a="1"/>
  <c r="B701" i="8" a="1"/>
  <c r="B911" i="8" a="1"/>
  <c r="B230" i="8" a="1"/>
  <c r="B364" i="8" a="1"/>
  <c r="B202" i="8" a="1"/>
  <c r="B261" i="8" a="1"/>
  <c r="B3773" i="8" a="1"/>
  <c r="B1743" i="8" a="1"/>
  <c r="B1507" i="8" a="1"/>
  <c r="B814" i="8" a="1"/>
  <c r="B361" i="8" a="1"/>
  <c r="B10" i="8" a="1"/>
  <c r="B4207" i="8" a="1"/>
  <c r="B3125" i="8" a="1"/>
  <c r="B2242" i="8" a="1"/>
  <c r="B1559" i="8" a="1"/>
  <c r="B1939" i="8" a="1"/>
  <c r="B799" i="8" a="1"/>
  <c r="B401" i="8" a="1"/>
  <c r="B4238" i="8" a="1"/>
  <c r="B3252" i="8" a="1"/>
  <c r="B2828" i="8" a="1"/>
  <c r="B2204" i="8" a="1"/>
  <c r="B1441" i="8" a="1"/>
  <c r="B1044" i="8" a="1"/>
  <c r="B945" i="8" a="1"/>
  <c r="B1251" i="8" a="1"/>
  <c r="B795" i="8" a="1"/>
  <c r="B1999" i="8" a="1"/>
  <c r="B1122" i="8" a="1"/>
  <c r="B431" i="8" a="1"/>
  <c r="B1759" i="8" a="1"/>
  <c r="B236" i="8" a="1"/>
  <c r="B4429" i="8" a="1"/>
  <c r="B2839" i="8" a="1"/>
  <c r="B2590" i="8" a="1"/>
  <c r="B1738" i="8" a="1"/>
  <c r="B1583" i="8" a="1"/>
  <c r="B1443" i="8" a="1"/>
  <c r="B1190" i="8" a="1"/>
  <c r="B1163" i="8" a="1"/>
  <c r="B383" i="8" a="1"/>
  <c r="B995" i="8" a="1"/>
  <c r="B373" i="8" a="1"/>
  <c r="B605" i="8" a="1"/>
  <c r="B450" i="8" a="1"/>
  <c r="B162" i="8" a="1"/>
  <c r="B3781" i="22" a="1"/>
  <c r="B3530" i="22" a="1"/>
  <c r="B2930" i="22" a="1"/>
  <c r="B2522" i="22" a="1"/>
  <c r="B659" i="22" a="1"/>
  <c r="B3723" i="22" a="1"/>
  <c r="B2186" i="22" a="1"/>
  <c r="B851" i="22" a="1"/>
  <c r="B927" i="22" a="1"/>
  <c r="B4128" i="8" a="1"/>
  <c r="B949" i="22" a="1"/>
  <c r="B1184" i="22" a="1"/>
  <c r="B3281" i="22" a="1"/>
  <c r="B1229" i="22" a="1"/>
  <c r="B284" i="22" a="1"/>
  <c r="B1403" i="22" a="1"/>
  <c r="B364" i="22" a="1"/>
  <c r="B4786" i="8" a="1"/>
  <c r="B813" i="22" a="1"/>
  <c r="B4578" i="8" a="1"/>
  <c r="B4374" i="8" a="1"/>
  <c r="B4275" i="8" a="1"/>
  <c r="B2059" i="22" a="1"/>
  <c r="B18" i="22" a="1"/>
  <c r="B4100" i="8" a="1"/>
  <c r="B1454" i="22" a="1"/>
  <c r="B4714" i="8" a="1"/>
  <c r="B4725" i="8" a="1"/>
  <c r="B450" i="22" a="1"/>
  <c r="B4604" i="8" a="1"/>
  <c r="B4703" i="8" a="1"/>
  <c r="B1305" i="22" a="1"/>
  <c r="B421" i="22" a="1"/>
  <c r="B4408" i="8" a="1"/>
  <c r="B448" i="22" a="1"/>
  <c r="B294" i="22" a="1"/>
  <c r="B4832" i="8" a="1"/>
  <c r="B4609" i="8" a="1"/>
  <c r="B3720" i="8" a="1"/>
  <c r="B4191" i="8" a="1"/>
  <c r="B5001" i="8" a="1"/>
  <c r="B4214" i="8" a="1"/>
  <c r="B3885" i="8" a="1"/>
  <c r="B3314" i="8" a="1"/>
  <c r="B3349" i="8" a="1"/>
  <c r="B3370" i="8" a="1"/>
  <c r="B2684" i="8" a="1"/>
  <c r="B2585" i="8" a="1"/>
  <c r="B2224" i="8" a="1"/>
  <c r="B391" i="22" a="1"/>
  <c r="B4044" i="8" a="1"/>
  <c r="B3442" i="8" a="1"/>
  <c r="B4175" i="8" a="1"/>
  <c r="B2933" i="8" a="1"/>
  <c r="B3053" i="8" a="1"/>
  <c r="B3383" i="8" a="1"/>
  <c r="B629" i="22" a="1"/>
  <c r="B4574" i="8" a="1"/>
  <c r="B3752" i="8" a="1"/>
  <c r="B4315" i="8" a="1"/>
  <c r="B3285" i="8" a="1"/>
  <c r="B2022" i="8" a="1"/>
  <c r="B2195" i="8" a="1"/>
  <c r="B1729" i="22" a="1"/>
  <c r="B4912" i="8" a="1"/>
  <c r="B3930" i="8" a="1"/>
  <c r="B4451" i="8" a="1"/>
  <c r="B2574" i="8" a="1"/>
  <c r="B2749" i="8" a="1"/>
  <c r="B2795" i="8" a="1"/>
  <c r="B3440" i="22" a="1"/>
  <c r="B4125" i="8" a="1"/>
  <c r="B3358" i="8" a="1"/>
  <c r="B2689" i="8" a="1"/>
  <c r="B2231" i="8" a="1"/>
  <c r="B1626" i="8" a="1"/>
  <c r="B2137" i="8" a="1"/>
  <c r="B1563" i="8" a="1"/>
  <c r="B4448" i="22" a="1"/>
  <c r="B3482" i="22" a="1"/>
  <c r="B2878" i="22" a="1"/>
  <c r="B1961" i="22" a="1"/>
  <c r="B3990" i="22" a="1"/>
  <c r="B3058" i="22" a="1"/>
  <c r="B1978" i="22" a="1"/>
  <c r="B456" i="22" a="1"/>
  <c r="B583" i="22" a="1"/>
  <c r="B3874" i="22" a="1"/>
  <c r="B832" i="22" a="1"/>
  <c r="B1620" i="22" a="1"/>
  <c r="B3287" i="22" a="1"/>
  <c r="B1185" i="22" a="1"/>
  <c r="B4309" i="22" a="1"/>
  <c r="B1275" i="22" a="1"/>
  <c r="B507" i="22" a="1"/>
  <c r="B4692" i="8" a="1"/>
  <c r="B488" i="22" a="1"/>
  <c r="B3864" i="8" a="1"/>
  <c r="B3787" i="8" a="1"/>
  <c r="B4243" i="8" a="1"/>
  <c r="B1689" i="22" a="1"/>
  <c r="B321" i="22" a="1"/>
  <c r="B4036" i="8" a="1"/>
  <c r="B1334" i="22" a="1"/>
  <c r="B4568" i="8" a="1"/>
  <c r="B4661" i="8" a="1"/>
  <c r="B406" i="22" a="1"/>
  <c r="B4444" i="8" a="1"/>
  <c r="B4639" i="8" a="1"/>
  <c r="B1201" i="22" a="1"/>
  <c r="B377" i="22" a="1"/>
  <c r="B3421" i="8" a="1"/>
  <c r="B902" i="22" a="1"/>
  <c r="B250" i="22" a="1"/>
  <c r="B4668" i="8" a="1"/>
  <c r="B3732" i="8" a="1"/>
  <c r="B3647" i="8" a="1"/>
  <c r="B4155" i="8" a="1"/>
  <c r="B4873" i="8" a="1"/>
  <c r="B4178" i="8" a="1"/>
  <c r="B3849" i="8" a="1"/>
  <c r="B3249" i="8" a="1"/>
  <c r="B3289" i="8" a="1"/>
  <c r="B3306" i="8" a="1"/>
  <c r="B2620" i="8" a="1"/>
  <c r="B2520" i="8" a="1"/>
  <c r="B2192" i="8" a="1"/>
  <c r="B1051" i="22" a="1"/>
  <c r="B3796" i="8" a="1"/>
  <c r="B3806" i="8" a="1"/>
  <c r="B4139" i="8" a="1"/>
  <c r="B2854" i="8" a="1"/>
  <c r="B2955" i="8" a="1"/>
  <c r="B3319" i="8" a="1"/>
  <c r="B1161" i="22" a="1"/>
  <c r="B4404" i="8" a="1"/>
  <c r="B3679" i="8" a="1"/>
  <c r="B4279" i="8" a="1"/>
  <c r="B3175" i="8" a="1"/>
  <c r="B3246" i="8" a="1"/>
  <c r="B3557" i="8" a="1"/>
  <c r="B2384" i="22" a="1"/>
  <c r="B4794" i="8" a="1"/>
  <c r="B3894" i="8" a="1"/>
  <c r="B4415" i="8" a="1"/>
  <c r="B2392" i="8" a="1"/>
  <c r="B2654" i="8" a="1"/>
  <c r="B2728" i="8" a="1"/>
  <c r="B1343" i="22" a="1"/>
  <c r="B4025" i="8" a="1"/>
  <c r="B3226" i="8" a="1"/>
  <c r="B2561" i="8" a="1"/>
  <c r="B2162" i="8" a="1"/>
  <c r="B1472" i="8" a="1"/>
  <c r="B2105" i="8" a="1"/>
  <c r="B1499" i="8" a="1"/>
  <c r="B2235" i="22" a="1"/>
  <c r="B2515" i="22" a="1"/>
  <c r="B1677" i="22" a="1"/>
  <c r="B4415" i="22" a="1"/>
  <c r="B551" i="22" a="1"/>
  <c r="B322" i="22" a="1"/>
  <c r="B4916" i="8" a="1"/>
  <c r="B1246" i="22" a="1"/>
  <c r="B2046" i="22" a="1"/>
  <c r="B2001" i="22" a="1"/>
  <c r="B4830" i="8" a="1"/>
  <c r="B338" i="22" a="1"/>
  <c r="B15" i="22" a="1"/>
  <c r="B418" i="22" a="1"/>
  <c r="B2519" i="22" a="1"/>
  <c r="B3605" i="8" a="1"/>
  <c r="B3221" i="8" a="1"/>
  <c r="B1924" i="8" a="1"/>
  <c r="B1618" i="8" a="1"/>
  <c r="B4389" i="8" a="1"/>
  <c r="B3463" i="8" a="1"/>
  <c r="B1498" i="22" a="1"/>
  <c r="B4269" i="8" a="1"/>
  <c r="B2507" i="8" a="1"/>
  <c r="B965" i="22" a="1"/>
  <c r="B4221" i="8" a="1"/>
  <c r="B2491" i="8" a="1"/>
  <c r="B4984" i="8" a="1"/>
  <c r="B3088" i="8" a="1"/>
  <c r="B1783" i="8" a="1"/>
  <c r="B1797" i="8" a="1"/>
  <c r="B861" i="8" a="1"/>
  <c r="B895" i="8" a="1"/>
  <c r="B265" i="8" a="1"/>
  <c r="B1825" i="8" a="1"/>
  <c r="B1548" i="22" a="1"/>
  <c r="B4017" i="8" a="1"/>
  <c r="B2866" i="8" a="1"/>
  <c r="B2014" i="8" a="1"/>
  <c r="B2723" i="8" a="1"/>
  <c r="B1651" i="8" a="1"/>
  <c r="B2188" i="8" a="1"/>
  <c r="B1418" i="8" a="1"/>
  <c r="B917" i="8" a="1"/>
  <c r="B2556" i="22" a="1"/>
  <c r="B3898" i="8" a="1"/>
  <c r="B3118" i="8" a="1"/>
  <c r="B2864" i="8" a="1"/>
  <c r="B2665" i="8" a="1"/>
  <c r="B2640" i="8" a="1"/>
  <c r="B1807" i="8" a="1"/>
  <c r="B1884" i="8" a="1"/>
  <c r="B2321" i="8" a="1"/>
  <c r="B1432" i="8" a="1"/>
  <c r="B1853" i="8" a="1"/>
  <c r="B3594" i="8" a="1"/>
  <c r="B4063" i="8" a="1"/>
  <c r="B3312" i="8" a="1"/>
  <c r="B3057" i="8" a="1"/>
  <c r="B2993" i="8" a="1"/>
  <c r="B2135" i="8" a="1"/>
  <c r="B2328" i="8" a="1"/>
  <c r="B1495" i="8" a="1"/>
  <c r="B1406" i="8" a="1"/>
  <c r="B1945" i="8" a="1"/>
  <c r="B1411" i="8" a="1"/>
  <c r="B837" i="8" a="1"/>
  <c r="B478" i="8" a="1"/>
  <c r="B851" i="8" a="1"/>
  <c r="B357" i="8" a="1"/>
  <c r="B339" i="8" a="1"/>
  <c r="B1781" i="8" a="1"/>
  <c r="B783" i="8" a="1"/>
  <c r="B4612" i="8" a="1"/>
  <c r="B3528" i="8" a="1"/>
  <c r="B2686" i="8" a="1"/>
  <c r="B3069" i="8" a="1"/>
  <c r="B2788" i="8" a="1"/>
  <c r="B2627" i="8" a="1"/>
  <c r="B1919" i="8" a="1"/>
  <c r="B1491" i="8" a="1"/>
  <c r="B1376" i="8" a="1"/>
  <c r="B2313" i="8" a="1"/>
  <c r="B777" i="8" a="1"/>
  <c r="B1095" i="22" a="1"/>
  <c r="B4362" i="8" a="1"/>
  <c r="B3499" i="8" a="1"/>
  <c r="B2756" i="8" a="1"/>
  <c r="B3167" i="8" a="1"/>
  <c r="B2776" i="8" a="1"/>
  <c r="B2609" i="8" a="1"/>
  <c r="B2114" i="8" a="1"/>
  <c r="B2244" i="8" a="1"/>
  <c r="B1363" i="8" a="1"/>
  <c r="B2149" i="8" a="1"/>
  <c r="B1341" i="8" a="1"/>
  <c r="B1937" i="8" a="1"/>
  <c r="B4153" i="8" a="1"/>
  <c r="B2604" i="8" a="1"/>
  <c r="B1940" i="8" a="1"/>
  <c r="B1209" i="8" a="1"/>
  <c r="B1175" i="8" a="1"/>
  <c r="B315" i="8" a="1"/>
  <c r="B494" i="8" a="1"/>
  <c r="B422" i="8" a="1"/>
  <c r="B2109" i="8" a="1"/>
  <c r="B1082" i="8" a="1"/>
  <c r="B1087" i="8" a="1"/>
  <c r="B963" i="8" a="1"/>
  <c r="B407" i="8" a="1"/>
  <c r="B131" i="8" a="1"/>
  <c r="B844" i="8" a="1"/>
  <c r="B569" i="8" a="1"/>
  <c r="B120" i="8" a="1"/>
  <c r="B2190" i="8" a="1"/>
  <c r="B1611" i="8" a="1"/>
  <c r="B535" i="8" a="1"/>
  <c r="B555" i="8" a="1"/>
  <c r="B4330" i="8" a="1"/>
  <c r="B3219" i="8" a="1"/>
  <c r="B2088" i="8" a="1"/>
  <c r="B1464" i="8" a="1"/>
  <c r="B504" i="8" a="1"/>
  <c r="B4053" i="8" a="1"/>
  <c r="B2916" i="8" a="1"/>
  <c r="B1806" i="8" a="1"/>
  <c r="B1965" i="8" a="1"/>
  <c r="B1150" i="8" a="1"/>
  <c r="B882" i="8" a="1"/>
  <c r="B1637" i="8" a="1"/>
  <c r="B347" i="8" a="1"/>
  <c r="B1444" i="8" a="1"/>
  <c r="B4863" i="8" a="1"/>
  <c r="B2990" i="8" a="1"/>
  <c r="B2428" i="8" a="1"/>
  <c r="B1572" i="8" a="1"/>
  <c r="B1133" i="8" a="1"/>
  <c r="B1119" i="8" a="1"/>
  <c r="B840" i="8" a="1"/>
  <c r="B579" i="8" a="1"/>
  <c r="B518" i="8" a="1"/>
  <c r="B214" i="8" a="1"/>
  <c r="B37" i="8" a="1"/>
  <c r="B1155" i="8" a="1"/>
  <c r="B832" i="8" a="1"/>
  <c r="B562" i="8" a="1"/>
  <c r="B87" i="8" a="1"/>
  <c r="B283" i="8" a="1"/>
  <c r="B64" i="8" a="1"/>
  <c r="B63" i="8" a="1"/>
  <c r="B181" i="8" a="1"/>
  <c r="B22" i="8" a="1"/>
  <c r="B2726" i="8" a="1"/>
  <c r="B1040" i="8" a="1"/>
  <c r="B1218" i="8" a="1"/>
  <c r="B198" i="8" a="1"/>
  <c r="B47" i="8" a="1"/>
  <c r="B4870" i="8" a="1"/>
  <c r="B2623" i="8" a="1"/>
  <c r="B2977" i="8" a="1"/>
  <c r="B1864" i="8" a="1"/>
  <c r="B2305" i="8" a="1"/>
  <c r="B1805" i="8" a="1"/>
  <c r="B892" i="8" a="1"/>
  <c r="B4516" i="8" a="1"/>
  <c r="B1810" i="8" a="1"/>
  <c r="B642" i="8" a="1"/>
  <c r="B393" i="8" a="1"/>
  <c r="B3261" i="8" a="1"/>
  <c r="B720" i="8" a="1"/>
  <c r="B4126" i="8" a="1"/>
  <c r="B3095" i="8" a="1"/>
  <c r="B2737" i="8" a="1"/>
  <c r="B2164" i="8" a="1"/>
  <c r="B1233" i="8" a="1"/>
  <c r="B786" i="8" a="1"/>
  <c r="B869" i="8" a="1"/>
  <c r="B1235" i="8" a="1"/>
  <c r="B495" i="8" a="1"/>
  <c r="B1067" i="8" a="1"/>
  <c r="B660" i="8" a="1"/>
  <c r="B3888" i="8" a="1"/>
  <c r="B2034" i="8" a="1"/>
  <c r="B1054" i="8" a="1"/>
  <c r="B525" i="8" a="1"/>
  <c r="B617" i="8" a="1"/>
  <c r="B358" i="8" a="1"/>
  <c r="B624" i="8" a="1"/>
  <c r="B2168" i="8" a="1"/>
  <c r="B905" i="8" a="1"/>
  <c r="B2145" i="8" a="1"/>
  <c r="B140" i="8" a="1"/>
  <c r="B3393" i="8" a="1"/>
  <c r="B1077" i="8" a="1"/>
  <c r="B607" i="8" a="1"/>
  <c r="B111" i="8" a="1"/>
  <c r="B1042" i="8" a="1"/>
  <c r="B1072" i="8" a="1"/>
  <c r="B1447" i="8" a="1"/>
  <c r="B2297" i="22" a="1"/>
  <c r="B2635" i="22" a="1"/>
  <c r="B500" i="22" a="1"/>
  <c r="B1547" i="22" a="1"/>
  <c r="B4372" i="22" a="1"/>
  <c r="B4587" i="8" a="1"/>
  <c r="B3617" i="8" a="1"/>
  <c r="B351" i="22" a="1"/>
  <c r="B1230" i="22" a="1"/>
  <c r="B1272" i="22" a="1"/>
  <c r="B3561" i="8" a="1"/>
  <c r="B82" i="22" a="1"/>
  <c r="B630" i="22" a="1"/>
  <c r="B4968" i="8" a="1"/>
  <c r="B1274" i="22" a="1"/>
  <c r="B3522" i="8" a="1"/>
  <c r="B2822" i="8" a="1"/>
  <c r="B2746" i="8" a="1"/>
  <c r="B799" i="22" a="1"/>
  <c r="B4133" i="8" a="1"/>
  <c r="B3399" i="8" a="1"/>
  <c r="B714" i="22" a="1"/>
  <c r="B4085" i="8" a="1"/>
  <c r="B3173" i="8" a="1"/>
  <c r="B176" i="22" a="1"/>
  <c r="B4185" i="8" a="1"/>
  <c r="B3074" i="8" a="1"/>
  <c r="B4400" i="8" a="1"/>
  <c r="B2286" i="8" a="1"/>
  <c r="B993" i="8" a="1"/>
  <c r="B1765" i="8" a="1"/>
  <c r="B1287" i="8" a="1"/>
  <c r="B863" i="8" a="1"/>
  <c r="B382" i="8" a="1"/>
  <c r="B1793" i="8" a="1"/>
  <c r="B1588" i="22" a="1"/>
  <c r="B3917" i="8" a="1"/>
  <c r="B3065" i="8" a="1"/>
  <c r="B3456" i="8" a="1"/>
  <c r="B2577" i="8" a="1"/>
  <c r="B1688" i="8" a="1"/>
  <c r="B2152" i="8" a="1"/>
  <c r="B1236" i="8" a="1"/>
  <c r="B1629" i="8" a="1"/>
  <c r="B1242" i="22" a="1"/>
  <c r="B3564" i="8" a="1"/>
  <c r="B2946" i="8" a="1"/>
  <c r="B2543" i="8" a="1"/>
  <c r="B1935" i="8" a="1"/>
  <c r="B2567" i="8" a="1"/>
  <c r="B1643" i="8" a="1"/>
  <c r="B1788" i="8" a="1"/>
  <c r="B2289" i="8" a="1"/>
  <c r="B1368" i="8" a="1"/>
  <c r="B1894" i="22" a="1"/>
  <c r="B4625" i="8" a="1"/>
  <c r="B3979" i="8" a="1"/>
  <c r="B3168" i="8" a="1"/>
  <c r="B2905" i="8" a="1"/>
  <c r="B2851" i="8" a="1"/>
  <c r="B1964" i="8" a="1"/>
  <c r="B2036" i="8" a="1"/>
  <c r="B1335" i="8" a="1"/>
  <c r="B1342" i="8" a="1"/>
  <c r="B1913" i="8" a="1"/>
  <c r="B1234" i="8" a="1"/>
  <c r="B741" i="8" a="1"/>
  <c r="B289" i="8" a="1"/>
  <c r="B452" i="8" a="1"/>
  <c r="B225" i="8" a="1"/>
  <c r="B275" i="8" a="1"/>
  <c r="B1749" i="8" a="1"/>
  <c r="B1053" i="8" a="1"/>
  <c r="B3497" i="8" a="1"/>
  <c r="B4439" i="8" a="1"/>
  <c r="B2584" i="8" a="1"/>
  <c r="B2912" i="8" a="1"/>
  <c r="B2575" i="8" a="1"/>
  <c r="B2545" i="8" a="1"/>
  <c r="B1959" i="8" a="1"/>
  <c r="B1330" i="8" a="1"/>
  <c r="B1636" i="8" a="1"/>
  <c r="B2121" i="8" a="1"/>
  <c r="B1606" i="8" a="1"/>
  <c r="B1245" i="22" a="1"/>
  <c r="B4246" i="8" a="1"/>
  <c r="B4427" i="8" a="1"/>
  <c r="B2537" i="8" a="1"/>
  <c r="B2985" i="8" a="1"/>
  <c r="B2739" i="8" a="1"/>
  <c r="B2540" i="8" a="1"/>
  <c r="B2039" i="8" a="1"/>
  <c r="B2208" i="8" a="1"/>
  <c r="B1625" i="8" a="1"/>
  <c r="B2117" i="8" a="1"/>
  <c r="B1258" i="8" a="1"/>
  <c r="B1745" i="8" a="1"/>
  <c r="B3687" i="8" a="1"/>
  <c r="B2000" i="8" a="1"/>
  <c r="B1547" i="8" a="1"/>
  <c r="B704" i="8" a="1"/>
  <c r="B1135" i="8" a="1"/>
  <c r="B1051" i="8" a="1"/>
  <c r="B583" i="8" a="1"/>
  <c r="B378" i="8" a="1"/>
  <c r="B1538" i="8" a="1"/>
  <c r="B954" i="8" a="1"/>
  <c r="B744" i="8" a="1"/>
  <c r="B919" i="8" a="1"/>
  <c r="B79" i="8" a="1"/>
  <c r="B40" i="8" a="1"/>
  <c r="B717" i="8" a="1"/>
  <c r="B482" i="8" a="1"/>
  <c r="B76" i="8" a="1"/>
  <c r="B813" i="8" a="1"/>
  <c r="B1410" i="8" a="1"/>
  <c r="B1267" i="8" a="1"/>
  <c r="B23" i="8" a="1"/>
  <c r="B3934" i="8" a="1"/>
  <c r="B2707" i="8" a="1"/>
  <c r="B1834" i="8" a="1"/>
  <c r="B998" i="8" a="1"/>
  <c r="B389" i="8" a="1"/>
  <c r="B3441" i="8" a="1"/>
  <c r="B3105" i="8" a="1"/>
  <c r="B1284" i="8" a="1"/>
  <c r="B1837" i="8" a="1"/>
  <c r="B1094" i="8" a="1"/>
  <c r="B838" i="8" a="1"/>
  <c r="B2401" i="8" a="1"/>
  <c r="B891" i="8" a="1"/>
  <c r="B1388" i="8" a="1"/>
  <c r="B4156" i="8" a="1"/>
  <c r="B3488" i="8" a="1"/>
  <c r="B1855" i="8" a="1"/>
  <c r="B1288" i="8" a="1"/>
  <c r="B942" i="8" a="1"/>
  <c r="B1060" i="8" a="1"/>
  <c r="B790" i="8" a="1"/>
  <c r="B427" i="8" a="1"/>
  <c r="B376" i="8" a="1"/>
  <c r="B107" i="8" a="1"/>
  <c r="B1548" i="8" a="1"/>
  <c r="B1046" i="8" a="1"/>
  <c r="B693" i="8" a="1"/>
  <c r="B387" i="8" a="1"/>
  <c r="B546" i="8" a="1"/>
  <c r="B205" i="8" a="1"/>
  <c r="B24" i="8" a="1"/>
  <c r="B490" i="8" a="1"/>
  <c r="B274" i="8" a="1"/>
  <c r="B113" i="8" a="1"/>
  <c r="B3504" i="8" a="1"/>
  <c r="B2269" i="8" a="1"/>
  <c r="B1118" i="8" a="1"/>
  <c r="B1059" i="8" a="1"/>
  <c r="B312" i="8" a="1"/>
  <c r="B3526" i="8" a="1"/>
  <c r="B2927" i="8" a="1"/>
  <c r="B2391" i="8" a="1"/>
  <c r="B1960" i="8" a="1"/>
  <c r="B2177" i="8" a="1"/>
  <c r="B1645" i="8" a="1"/>
  <c r="B643" i="8" a="1"/>
  <c r="B4046" i="8" a="1"/>
  <c r="B1473" i="8" a="1"/>
  <c r="B1271" i="8" a="1"/>
  <c r="B610" i="8" a="1"/>
  <c r="B2155" i="8" a="1"/>
  <c r="B457" i="8" a="1"/>
  <c r="B3633" i="8" a="1"/>
  <c r="B1974" i="8" a="1"/>
  <c r="B2388" i="8" a="1"/>
  <c r="B2016" i="8" a="1"/>
  <c r="B1208" i="8" a="1"/>
  <c r="B1521" i="8" a="1"/>
  <c r="B559" i="8" a="1"/>
  <c r="B1195" i="8" a="1"/>
  <c r="B247" i="8" a="1"/>
  <c r="B1027" i="8" a="1"/>
  <c r="B291" i="8" a="1"/>
  <c r="B3407" i="8" a="1"/>
  <c r="B1798" i="8" a="1"/>
  <c r="B567" i="8" a="1"/>
  <c r="B471" i="8" a="1"/>
  <c r="B272" i="8" a="1"/>
  <c r="B695" i="8" a="1"/>
  <c r="B1584" i="8" a="1"/>
  <c r="B2163" i="8" a="1"/>
  <c r="B1276" i="8" a="1"/>
  <c r="B1107" i="8" a="1"/>
  <c r="B939" i="8" a="1"/>
  <c r="B1459" i="8" a="1"/>
  <c r="B486" i="8" a="1"/>
  <c r="B391" i="8" a="1"/>
  <c r="B2755" i="8" a="1"/>
  <c r="B119" i="8" a="1"/>
  <c r="B1588" i="8" a="1"/>
  <c r="B475" i="8" a="1"/>
  <c r="B2273" i="8" a="1"/>
  <c r="B694" i="8" a="1"/>
  <c r="B4015" i="8" a="1"/>
  <c r="B958" i="8" a="1"/>
  <c r="B537" i="8" a="1"/>
  <c r="B2700" i="22" a="1"/>
  <c r="B2577" i="22" a="1"/>
  <c r="B561" i="22" a="1"/>
  <c r="B1419" i="22" a="1"/>
  <c r="B3762" i="22" a="1"/>
  <c r="B4938" i="8" a="1"/>
  <c r="B4326" i="8" a="1"/>
  <c r="B255" i="22" a="1"/>
  <c r="B263" i="22" a="1"/>
  <c r="B568" i="22" a="1"/>
  <c r="B4575" i="8" a="1"/>
  <c r="B85" i="22" a="1"/>
  <c r="B91" i="22" a="1"/>
  <c r="B4348" i="8" a="1"/>
  <c r="B332" i="22" a="1"/>
  <c r="B3792" i="8" a="1"/>
  <c r="B3136" i="8" a="1"/>
  <c r="B2682" i="8" a="1"/>
  <c r="B577" i="22" a="1"/>
  <c r="B3949" i="8" a="1"/>
  <c r="B2888" i="8" a="1"/>
  <c r="B26" i="22" a="1"/>
  <c r="B4049" i="8" a="1"/>
  <c r="B2772" i="8" a="1"/>
  <c r="B157" i="22" a="1"/>
  <c r="B4379" i="8" a="1"/>
  <c r="B2327" i="8" a="1"/>
  <c r="B4753" i="8" a="1"/>
  <c r="B2319" i="8" a="1"/>
  <c r="B1550" i="8" a="1"/>
  <c r="B1434" i="8" a="1"/>
  <c r="B1255" i="8" a="1"/>
  <c r="B831" i="8" a="1"/>
  <c r="B350" i="8" a="1"/>
  <c r="B1761" i="8" a="1"/>
  <c r="B4979" i="8" a="1"/>
  <c r="B4283" i="8" a="1"/>
  <c r="B3205" i="8" a="1"/>
  <c r="B3328" i="8" a="1"/>
  <c r="B2484" i="8" a="1"/>
  <c r="B1808" i="8" a="1"/>
  <c r="B2080" i="8" a="1"/>
  <c r="B2389" i="8" a="1"/>
  <c r="B1565" i="8" a="1"/>
  <c r="B4974" i="8" a="1"/>
  <c r="B3779" i="8" a="1"/>
  <c r="B2733" i="8" a="1"/>
  <c r="B2158" i="8" a="1"/>
  <c r="B3169" i="8" a="1"/>
  <c r="B2505" i="8" a="1"/>
  <c r="B1732" i="8" a="1"/>
  <c r="B1552" i="8" a="1"/>
  <c r="B2257" i="8" a="1"/>
  <c r="B1300" i="8" a="1"/>
  <c r="B2076" i="22" a="1"/>
  <c r="B3513" i="8" a="1"/>
  <c r="B3835" i="8" a="1"/>
  <c r="B2846" i="8" a="1"/>
  <c r="B2813" i="8" a="1"/>
  <c r="B2778" i="8" a="1"/>
  <c r="B1839" i="8" a="1"/>
  <c r="B1971" i="8" a="1"/>
  <c r="B1520" i="8" a="1"/>
  <c r="B1254" i="8" a="1"/>
  <c r="B1881" i="8" a="1"/>
  <c r="B800" i="8" a="1"/>
  <c r="B621" i="8" a="1"/>
  <c r="B468" i="8" a="1"/>
  <c r="B802" i="8" a="1"/>
  <c r="B573" i="8" a="1"/>
  <c r="B211" i="8" a="1"/>
  <c r="B1599" i="8" a="1"/>
  <c r="B688" i="22" a="1"/>
  <c r="B4561" i="8" a="1"/>
  <c r="B4347" i="8" a="1"/>
  <c r="B2118" i="8" a="1"/>
  <c r="B2754" i="8" a="1"/>
  <c r="B3265" i="8" a="1"/>
  <c r="B2412" i="8" a="1"/>
  <c r="B1958" i="8" a="1"/>
  <c r="B2360" i="8" a="1"/>
  <c r="B1515" i="8" a="1"/>
  <c r="B2089" i="8" a="1"/>
  <c r="B1542" i="8" a="1"/>
  <c r="B689" i="22" a="1"/>
  <c r="B4154" i="8" a="1"/>
  <c r="B3887" i="8" a="1"/>
  <c r="B2030" i="8" a="1"/>
  <c r="B2814" i="8" a="1"/>
  <c r="B2611" i="8" a="1"/>
  <c r="B2400" i="8" a="1"/>
  <c r="B1946" i="8" a="1"/>
  <c r="B2172" i="8" a="1"/>
  <c r="B1601" i="8" a="1"/>
  <c r="B2085" i="8" a="1"/>
  <c r="B1104" i="8" a="1"/>
  <c r="B1713" i="8" a="1"/>
  <c r="B4219" i="8" a="1"/>
  <c r="B2430" i="8" a="1"/>
  <c r="B1383" i="8" a="1"/>
  <c r="B682" i="8" a="1"/>
  <c r="B1091" i="8" a="1"/>
  <c r="B1007" i="8" a="1"/>
  <c r="B505" i="8" a="1"/>
  <c r="B328" i="8" a="1"/>
  <c r="B1374" i="8" a="1"/>
  <c r="B685" i="8" a="1"/>
  <c r="B628" i="8" a="1"/>
  <c r="B875" i="8" a="1"/>
  <c r="B541" i="8" a="1"/>
  <c r="B170" i="8" a="1"/>
  <c r="B613" i="8" a="1"/>
  <c r="B344" i="8" a="1"/>
  <c r="B32" i="8" a="1"/>
  <c r="B4237" i="8" a="1"/>
  <c r="B2397" i="8" a="1"/>
  <c r="B459" i="8" a="1"/>
  <c r="B396" i="8" a="1"/>
  <c r="B3871" i="8" a="1"/>
  <c r="B2550" i="8" a="1"/>
  <c r="B2365" i="8" a="1"/>
  <c r="B1421" i="8" a="1"/>
  <c r="B430" i="8" a="1"/>
  <c r="B4127" i="8" a="1"/>
  <c r="B2531" i="8" a="1"/>
  <c r="B1578" i="8" a="1"/>
  <c r="B1580" i="8" a="1"/>
  <c r="B1004" i="8" a="1"/>
  <c r="B481" i="8" a="1"/>
  <c r="B1680" i="8" a="1"/>
  <c r="B317" i="8" a="1"/>
  <c r="B977" i="8" a="1"/>
  <c r="B4045" i="8" a="1"/>
  <c r="B2904" i="8" a="1"/>
  <c r="B1792" i="8" a="1"/>
  <c r="B1961" i="8" a="1"/>
  <c r="B1050" i="8" a="1"/>
  <c r="B950" i="8" a="1"/>
  <c r="B708" i="8" a="1"/>
  <c r="B770" i="8" a="1"/>
  <c r="B212" i="8" a="1"/>
  <c r="B27" i="8" a="1"/>
  <c r="B1108" i="8" a="1"/>
  <c r="B612" i="8" a="1"/>
  <c r="B572" i="8" a="1"/>
  <c r="B752" i="8" a="1"/>
  <c r="B443" i="8" a="1"/>
  <c r="B442" i="8" a="1"/>
  <c r="B154" i="8" a="1"/>
  <c r="B367" i="8" a="1"/>
  <c r="B438" i="8" a="1"/>
  <c r="B25" i="8" a="1"/>
  <c r="B3152" i="8" a="1"/>
  <c r="B1675" i="8" a="1"/>
  <c r="B805" i="8" a="1"/>
  <c r="B931" i="8" a="1"/>
  <c r="B260" i="8" a="1"/>
  <c r="B3663" i="8" a="1"/>
  <c r="B3284" i="8" a="1"/>
  <c r="B2453" i="8" a="1"/>
  <c r="B1723" i="8" a="1"/>
  <c r="B2049" i="8" a="1"/>
  <c r="B1453" i="8" a="1"/>
  <c r="B1086" i="8" a="1"/>
  <c r="B4245" i="8" a="1"/>
  <c r="B1518" i="8" a="1"/>
  <c r="B1103" i="8" a="1"/>
  <c r="B564" i="8" a="1"/>
  <c r="B1451" i="8" a="1"/>
  <c r="B309" i="8" a="1"/>
  <c r="B4337" i="8" a="1"/>
  <c r="B2653" i="8" a="1"/>
  <c r="B2521" i="8" a="1"/>
  <c r="B1632" i="8" a="1"/>
  <c r="B1519" i="8" a="1"/>
  <c r="B1402" i="8" a="1"/>
  <c r="B1182" i="8" a="1"/>
  <c r="B1151" i="8" a="1"/>
  <c r="B340" i="8" a="1"/>
  <c r="B983" i="8" a="1"/>
  <c r="B639" i="8" a="1"/>
  <c r="B3951" i="8" a="1"/>
  <c r="B2132" i="8" a="1"/>
  <c r="B1231" i="8" a="1"/>
  <c r="B519" i="8" a="1"/>
  <c r="B342" i="8" a="1"/>
  <c r="B1308" i="8" a="1"/>
  <c r="B164" i="8" a="1"/>
  <c r="B2942" i="8" a="1"/>
  <c r="B1248" i="8" a="1"/>
  <c r="B1126" i="8" a="1"/>
  <c r="B395" i="8" a="1"/>
  <c r="B3197" i="8" a="1"/>
  <c r="B1014" i="8" a="1"/>
  <c r="B8" i="8" a="1"/>
  <c r="B574" i="8" a="1"/>
  <c r="B4138" i="8" a="1"/>
  <c r="B742" i="8" a="1"/>
  <c r="B2472" i="8" a="1"/>
  <c r="B899" i="8" a="1"/>
  <c r="B858" i="8" a="1"/>
  <c r="B390" i="8" a="1"/>
  <c r="B2807" i="8" a="1"/>
  <c r="B896" i="8" a="1"/>
  <c r="B3518" i="8" a="1"/>
  <c r="B2478" i="22" a="1"/>
  <c r="B2492" i="22" a="1"/>
  <c r="B529" i="22" a="1"/>
  <c r="B1478" i="22" a="1"/>
  <c r="B2623" i="22" a="1"/>
  <c r="B4304" i="8" a="1"/>
  <c r="B3910" i="8" a="1"/>
  <c r="B277" i="22" a="1"/>
  <c r="B538" i="22" a="1"/>
  <c r="B982" i="22" a="1"/>
  <c r="B3352" i="8" a="1"/>
  <c r="B4136" i="8" a="1"/>
  <c r="B206" i="22" a="1"/>
  <c r="B3691" i="8" a="1"/>
  <c r="B558" i="22" a="1"/>
  <c r="B3311" i="8" a="1"/>
  <c r="B2742" i="8" a="1"/>
  <c r="B2366" i="8" a="1"/>
  <c r="B3754" i="8" a="1"/>
  <c r="B3913" i="8" a="1"/>
  <c r="B2202" i="8" a="1"/>
  <c r="B4700" i="8" a="1"/>
  <c r="B4239" i="8" a="1"/>
  <c r="B3141" i="8" a="1"/>
  <c r="B4871" i="8" a="1"/>
  <c r="B4195" i="8" a="1"/>
  <c r="B3003" i="8" a="1"/>
  <c r="B3933" i="8" a="1"/>
  <c r="B2732" i="8" a="1"/>
  <c r="B1408" i="8" a="1"/>
  <c r="B1370" i="8" a="1"/>
  <c r="B1223" i="8" a="1"/>
  <c r="B761" i="8" a="1"/>
  <c r="B296" i="8" a="1"/>
  <c r="B1489" i="8" a="1"/>
  <c r="B3505" i="8" a="1"/>
  <c r="B4183" i="8" a="1"/>
  <c r="B3047" i="8" a="1"/>
  <c r="B3032" i="8" a="1"/>
  <c r="B2079" i="8" a="1"/>
  <c r="B1660" i="8" a="1"/>
  <c r="B1463" i="8" a="1"/>
  <c r="B2357" i="8" a="1"/>
  <c r="B1501" i="8" a="1"/>
  <c r="B4224" i="8" a="1"/>
  <c r="B3582" i="8" a="1"/>
  <c r="B2439" i="8" a="1"/>
  <c r="B3225" i="8" a="1"/>
  <c r="B1900" i="8" a="1"/>
  <c r="B2457" i="8" a="1"/>
  <c r="B2396" i="8" a="1"/>
  <c r="B1413" i="8" a="1"/>
  <c r="B2225" i="8" a="1"/>
  <c r="B1049" i="8" a="1"/>
  <c r="B1118" i="22" a="1"/>
  <c r="B3743" i="8" a="1"/>
  <c r="B3689" i="8" a="1"/>
  <c r="B2661" i="8" a="1"/>
  <c r="B2633" i="8" a="1"/>
  <c r="B2636" i="8" a="1"/>
  <c r="B1698" i="8" a="1"/>
  <c r="B1875" i="8" a="1"/>
  <c r="B2317" i="8" a="1"/>
  <c r="B1097" i="8" a="1"/>
  <c r="B1849" i="8" a="1"/>
  <c r="B1061" i="8" a="1"/>
  <c r="B584" i="8" a="1"/>
  <c r="B262" i="8" a="1"/>
  <c r="B670" i="8" a="1"/>
  <c r="B412" i="8" a="1"/>
  <c r="B132" i="8" a="1"/>
  <c r="B1535" i="8" a="1"/>
  <c r="B763" i="22" a="1"/>
  <c r="B4762" i="8" a="1"/>
  <c r="B4247" i="8" a="1"/>
  <c r="B3331" i="8" a="1"/>
  <c r="B2615" i="8" a="1"/>
  <c r="B3137" i="8" a="1"/>
  <c r="B2207" i="8" a="1"/>
  <c r="B1795" i="8" a="1"/>
  <c r="B2324" i="8" a="1"/>
  <c r="B1268" i="8" a="1"/>
  <c r="B2057" i="8" a="1"/>
  <c r="B825" i="8" a="1"/>
  <c r="B663" i="22" a="1"/>
  <c r="B4054" i="8" a="1"/>
  <c r="B3799" i="8" a="1"/>
  <c r="B3308" i="8" a="1"/>
  <c r="B2555" i="8" a="1"/>
  <c r="B2444" i="8" a="1"/>
  <c r="B2435" i="8" a="1"/>
  <c r="B1787" i="8" a="1"/>
  <c r="B2136" i="8" a="1"/>
  <c r="B1477" i="8" a="1"/>
  <c r="B2053" i="8" a="1"/>
  <c r="B969" i="8" a="1"/>
  <c r="B1654" i="8" a="1"/>
  <c r="B2932" i="8" a="1"/>
  <c r="B2658" i="8" a="1"/>
  <c r="B661" i="8" a="1"/>
  <c r="B968" i="8" a="1"/>
  <c r="B982" i="8" a="1"/>
  <c r="B967" i="8" a="1"/>
  <c r="B413" i="8" a="1"/>
  <c r="B128" i="8" a="1"/>
  <c r="B960" i="8" a="1"/>
  <c r="B1210" i="8" a="1"/>
  <c r="B372" i="8" a="1"/>
  <c r="B835" i="8" a="1"/>
  <c r="B455" i="8" a="1"/>
  <c r="B130" i="8" a="1"/>
  <c r="B871" i="8" a="1"/>
  <c r="B614" i="8" a="1"/>
  <c r="B166" i="8" a="1"/>
  <c r="B4311" i="8" a="1"/>
  <c r="B2013" i="8" a="1"/>
  <c r="B368" i="8" a="1"/>
  <c r="B55" i="8" a="1"/>
  <c r="B3725" i="8" a="1"/>
  <c r="B2191" i="8" a="1"/>
  <c r="B2237" i="8" a="1"/>
  <c r="B1393" i="8" a="1"/>
  <c r="B75" i="8" a="1"/>
  <c r="B3785" i="8" a="1"/>
  <c r="B2608" i="8" a="1"/>
  <c r="B1445" i="8" a="1"/>
  <c r="B1452" i="8" a="1"/>
  <c r="B853" i="8" a="1"/>
  <c r="B955" i="8" a="1"/>
  <c r="B1096" i="8" a="1"/>
  <c r="B184" i="8" a="1"/>
  <c r="B632" i="8" a="1"/>
  <c r="B3423" i="8" a="1"/>
  <c r="B3091" i="8" a="1"/>
  <c r="B1242" i="8" a="1"/>
  <c r="B1833" i="8" a="1"/>
  <c r="B1146" i="8" a="1"/>
  <c r="B667" i="8" a="1"/>
  <c r="B597" i="8" a="1"/>
  <c r="B666" i="8" a="1"/>
  <c r="B359" i="8" a="1"/>
  <c r="B284" i="8" a="1"/>
  <c r="B876" i="8" a="1"/>
  <c r="B870" i="8" a="1"/>
  <c r="B351" i="8" a="1"/>
  <c r="B665" i="8" a="1"/>
  <c r="B327" i="8" a="1"/>
  <c r="B398" i="8" a="1"/>
  <c r="B110" i="8" a="1"/>
  <c r="B203" i="8" a="1"/>
  <c r="B394" i="8" a="1"/>
  <c r="B2058" i="8" a="1"/>
  <c r="B2624" i="8" a="1"/>
  <c r="B1006" i="8" a="1"/>
  <c r="B1311" i="8" a="1"/>
  <c r="B843" i="8" a="1"/>
  <c r="B386" i="8" a="1"/>
  <c r="B4666" i="8" a="1"/>
  <c r="B2534" i="8" a="1"/>
  <c r="B3043" i="8" a="1"/>
  <c r="B2312" i="8" a="1"/>
  <c r="B1771" i="8" a="1"/>
  <c r="B3444" i="8" a="1"/>
  <c r="B1156" i="8" a="1"/>
  <c r="B530" i="8" a="1"/>
  <c r="B280" i="8" a="1"/>
  <c r="B3945" i="8" a="1"/>
  <c r="B1705" i="8" a="1"/>
  <c r="B549" i="8" a="1"/>
  <c r="B1186" i="8" a="1"/>
  <c r="B1178" i="8" a="1"/>
  <c r="B1227" i="8" a="1"/>
  <c r="B3106" i="8" a="1"/>
  <c r="B1262" i="8" a="1"/>
  <c r="B2075" i="8" a="1"/>
  <c r="B1085" i="8" a="1"/>
  <c r="B4399" i="8" a="1"/>
  <c r="B984" i="8" a="1"/>
  <c r="B1037" i="8" a="1"/>
  <c r="B2744" i="8" a="1"/>
  <c r="B1239" i="8" a="1"/>
  <c r="B1508" i="8" a="1"/>
  <c r="B470" i="8" a="1"/>
  <c r="B2479" i="22" a="1"/>
  <c r="B2448" i="22" a="1"/>
  <c r="B182" i="22" a="1"/>
  <c r="B1434" i="22" a="1"/>
  <c r="B1252" i="22" a="1"/>
  <c r="B4573" i="8" a="1"/>
  <c r="B3683" i="8" a="1"/>
  <c r="B4232" i="8" a="1"/>
  <c r="B473" i="22" a="1"/>
  <c r="B366" i="22" a="1"/>
  <c r="B3922" i="22" a="1"/>
  <c r="B3976" i="8" a="1"/>
  <c r="B337" i="22" a="1"/>
  <c r="B4602" i="8" a="1"/>
  <c r="B4637" i="8" a="1"/>
  <c r="B4223" i="8" a="1"/>
  <c r="B2616" i="8" a="1"/>
  <c r="B1767" i="8" a="1"/>
  <c r="B4892" i="8" a="1"/>
  <c r="B4103" i="8" a="1"/>
  <c r="B2808" i="8" a="1"/>
  <c r="B4791" i="8" a="1"/>
  <c r="B4059" i="8" a="1"/>
  <c r="B2696" i="8" a="1"/>
  <c r="B4572" i="8" a="1"/>
  <c r="B3939" i="8" a="1"/>
  <c r="B2936" i="8" a="1"/>
  <c r="B4291" i="8" a="1"/>
  <c r="B2147" i="8" a="1"/>
  <c r="B2004" i="8" a="1"/>
  <c r="B1286" i="8" a="1"/>
  <c r="B810" i="8" a="1"/>
  <c r="B686" i="8" a="1"/>
  <c r="B232" i="8" a="1"/>
  <c r="B1425" i="8" a="1"/>
  <c r="B4420" i="8" a="1"/>
  <c r="B4091" i="8" a="1"/>
  <c r="B3131" i="8" a="1"/>
  <c r="B2803" i="8" a="1"/>
  <c r="B2645" i="8" a="1"/>
  <c r="B1822" i="8" a="1"/>
  <c r="B841" i="8" a="1"/>
  <c r="B2325" i="8" a="1"/>
  <c r="B1437" i="8" a="1"/>
  <c r="B4628" i="8" a="1"/>
  <c r="B3778" i="8" a="1"/>
  <c r="B3359" i="8" a="1"/>
  <c r="B3089" i="8" a="1"/>
  <c r="B2522" i="8" a="1"/>
  <c r="B2374" i="8" a="1"/>
  <c r="B1746" i="8" a="1"/>
  <c r="B1561" i="8" a="1"/>
  <c r="B1899" i="8" a="1"/>
  <c r="B880" i="8" a="1"/>
  <c r="B239" i="22" a="1"/>
  <c r="B3545" i="8" a="1"/>
  <c r="B3798" i="8" a="1"/>
  <c r="B2251" i="8" a="1"/>
  <c r="B3283" i="8" a="1"/>
  <c r="B2558" i="8" a="1"/>
  <c r="B1816" i="8" a="1"/>
  <c r="B1779" i="8" a="1"/>
  <c r="B2285" i="8" a="1"/>
  <c r="B885" i="8" a="1"/>
  <c r="B1817" i="8" a="1"/>
  <c r="B709" i="8" a="1"/>
  <c r="B1147" i="8" a="1"/>
  <c r="B420" i="8" a="1"/>
  <c r="B577" i="8" a="1"/>
  <c r="B348" i="8" a="1"/>
  <c r="B68" i="8" a="1"/>
  <c r="B1407" i="8" a="1"/>
  <c r="B546" i="22" a="1"/>
  <c r="B3970" i="8" a="1"/>
  <c r="B4143" i="8" a="1"/>
  <c r="B3148" i="8" a="1"/>
  <c r="B1938" i="8" a="1"/>
  <c r="B3009" i="8" a="1"/>
  <c r="B2027" i="8" a="1"/>
  <c r="B1690" i="8" a="1"/>
  <c r="B2104" i="8" a="1"/>
  <c r="B1595" i="8" a="1"/>
  <c r="B2025" i="8" a="1"/>
  <c r="B1161" i="8" a="1"/>
  <c r="B502" i="22" a="1"/>
  <c r="B3954" i="8" a="1"/>
  <c r="B3657" i="8" a="1"/>
  <c r="B3408" i="8" a="1"/>
  <c r="B3553" i="8" a="1"/>
  <c r="B2091" i="8" a="1"/>
  <c r="B2338" i="8" a="1"/>
  <c r="B1682" i="8" a="1"/>
  <c r="B2100" i="8" a="1"/>
  <c r="B1252" i="8" a="1"/>
  <c r="B1556" i="8" a="1"/>
  <c r="B801" i="8" a="1"/>
  <c r="B1590" i="8" a="1"/>
  <c r="B3390" i="8" a="1"/>
  <c r="B2059" i="8" a="1"/>
  <c r="B1400" i="8" a="1"/>
  <c r="B714" i="8" a="1"/>
  <c r="B715" i="8" a="1"/>
  <c r="B923" i="8" a="1"/>
  <c r="B215" i="8" a="1"/>
  <c r="B88" i="8" a="1"/>
  <c r="B1391" i="8" a="1"/>
  <c r="B1154" i="8" a="1"/>
  <c r="B435" i="8" a="1"/>
  <c r="B706" i="8" a="1"/>
  <c r="B254" i="8" a="1"/>
  <c r="B86" i="8" a="1"/>
  <c r="B827" i="8" a="1"/>
  <c r="B388" i="8" a="1"/>
  <c r="B122" i="8" a="1"/>
  <c r="B3186" i="8" a="1"/>
  <c r="B1438" i="8" a="1"/>
  <c r="B860" i="8" a="1"/>
  <c r="B426" i="8" a="1"/>
  <c r="B3007" i="8" a="1"/>
  <c r="B2892" i="8" a="1"/>
  <c r="B1931" i="8" a="1"/>
  <c r="B924" i="8" a="1"/>
  <c r="B96" i="8" a="1"/>
  <c r="B3597" i="8" a="1"/>
  <c r="B2331" i="8" a="1"/>
  <c r="B1320" i="8" a="1"/>
  <c r="B1302" i="8" a="1"/>
  <c r="B732" i="8" a="1"/>
  <c r="B692" i="8" a="1"/>
  <c r="B1773" i="8" a="1"/>
  <c r="B346" i="8" a="1"/>
  <c r="B762" i="8" a="1"/>
  <c r="B4107" i="8" a="1"/>
  <c r="B2579" i="8" a="1"/>
  <c r="B1569" i="8" a="1"/>
  <c r="B1704" i="8" a="1"/>
  <c r="B1090" i="8" a="1"/>
  <c r="B918" i="8" a="1"/>
  <c r="B207" i="8" a="1"/>
  <c r="B197" i="8" a="1"/>
  <c r="B826" i="8" a="1"/>
  <c r="B415" i="8" a="1"/>
  <c r="B536" i="8" a="1"/>
  <c r="B587" i="8" a="1"/>
  <c r="B70" i="8" a="1"/>
  <c r="B437" i="8" a="1"/>
  <c r="B354" i="8" a="1"/>
  <c r="B2455" i="8" a="1"/>
  <c r="B989" i="8" a="1"/>
  <c r="B176" i="8" a="1"/>
  <c r="B1327" i="8" a="1"/>
  <c r="B1136" i="8" a="1"/>
  <c r="B1396" i="8" a="1"/>
  <c r="B855" i="8" a="1"/>
  <c r="B4450" i="22" a="1"/>
  <c r="B1718" i="22" a="1"/>
  <c r="B1701" i="22" a="1"/>
  <c r="B3590" i="22" a="1"/>
  <c r="B2840" i="22" a="1"/>
  <c r="B1147" i="22" a="1"/>
  <c r="B894" i="22" a="1"/>
  <c r="B4211" i="8" a="1"/>
  <c r="B4434" i="8" a="1"/>
  <c r="B429" i="22" a="1"/>
  <c r="B553" i="22" a="1"/>
  <c r="B2403" i="22" a="1"/>
  <c r="B4711" i="8" a="1"/>
  <c r="B4799" i="8" a="1"/>
  <c r="B4473" i="8" a="1"/>
  <c r="B4956" i="8" a="1"/>
  <c r="B4039" i="8" a="1"/>
  <c r="B3245" i="8" a="1"/>
  <c r="B1736" i="8" a="1"/>
  <c r="B4272" i="8" a="1"/>
  <c r="B3919" i="8" a="1"/>
  <c r="B3484" i="8" a="1"/>
  <c r="B4260" i="8" a="1"/>
  <c r="B3776" i="8" a="1"/>
  <c r="B2487" i="8" a="1"/>
  <c r="B4108" i="8" a="1"/>
  <c r="B3680" i="8" a="1"/>
  <c r="B2589" i="8" a="1"/>
  <c r="B3602" i="8" a="1"/>
  <c r="B1920" i="8" a="1"/>
  <c r="B1922" i="8" a="1"/>
  <c r="B1184" i="8" a="1"/>
  <c r="B747" i="8" a="1"/>
  <c r="B609" i="8" a="1"/>
  <c r="B112" i="8" a="1"/>
  <c r="B1361" i="8" a="1"/>
  <c r="B3800" i="8" a="1"/>
  <c r="B3999" i="8" a="1"/>
  <c r="B2967" i="8" a="1"/>
  <c r="B2675" i="8" a="1"/>
  <c r="B2576" i="8" a="1"/>
  <c r="B1659" i="8" a="1"/>
  <c r="B1774" i="8" a="1"/>
  <c r="B2101" i="8" a="1"/>
  <c r="B1373" i="8" a="1"/>
  <c r="B4673" i="8" a="1"/>
  <c r="B3600" i="8" a="1"/>
  <c r="B3217" i="8" a="1"/>
  <c r="B2703" i="8" a="1"/>
  <c r="B2407" i="8" a="1"/>
  <c r="B1979" i="8" a="1"/>
  <c r="B1923" i="8" a="1"/>
  <c r="B1337" i="8" a="1"/>
  <c r="B1812" i="8" a="1"/>
  <c r="B1058" i="8" a="1"/>
  <c r="B108" i="22" a="1"/>
  <c r="B3742" i="8" a="1"/>
  <c r="B2701" i="8" a="1"/>
  <c r="B3241" i="8" a="1"/>
  <c r="B3155" i="8" a="1"/>
  <c r="B2499" i="8" a="1"/>
  <c r="B1648" i="8" a="1"/>
  <c r="B1679" i="8" a="1"/>
  <c r="B2221" i="8" a="1"/>
  <c r="B1026" i="8" a="1"/>
  <c r="B1785" i="8" a="1"/>
  <c r="B1250" i="8" a="1"/>
  <c r="B1115" i="8" a="1"/>
  <c r="B836" i="8" a="1"/>
  <c r="B271" i="8" a="1"/>
  <c r="B279" i="8" a="1"/>
  <c r="B18" i="8" a="1"/>
  <c r="B1343" i="8" a="1"/>
  <c r="B521" i="22" a="1"/>
  <c r="B3870" i="8" a="1"/>
  <c r="B4055" i="8" a="1"/>
  <c r="B2981" i="8" a="1"/>
  <c r="B3443" i="8" a="1"/>
  <c r="B2600" i="8" a="1"/>
  <c r="B2622" i="8" a="1"/>
  <c r="B1772" i="8" a="1"/>
  <c r="B2068" i="8" a="1"/>
  <c r="B1433" i="8" a="1"/>
  <c r="B1963" i="8" a="1"/>
  <c r="B1025" i="8" a="1"/>
  <c r="B4949" i="8" a="1"/>
  <c r="B3862" i="8" a="1"/>
  <c r="B3481" i="8" a="1"/>
  <c r="B3278" i="8" a="1"/>
  <c r="B3425" i="8" a="1"/>
  <c r="B2582" i="8" a="1"/>
  <c r="B2206" i="8" a="1"/>
  <c r="B1850" i="8" a="1"/>
  <c r="B2060" i="8" a="1"/>
  <c r="B1600" i="8" a="1"/>
  <c r="B1454" i="8" a="1"/>
  <c r="B1153" i="8" a="1"/>
  <c r="B1526" i="8" a="1"/>
  <c r="B2773" i="8" a="1"/>
  <c r="B1173" i="8" a="1"/>
  <c r="B946" i="8" a="1"/>
  <c r="B1214" i="8" a="1"/>
  <c r="B633" i="8" a="1"/>
  <c r="B879" i="8" a="1"/>
  <c r="B550" i="8" a="1"/>
  <c r="B44" i="8" a="1"/>
  <c r="B1517" i="8" a="1"/>
  <c r="B1102" i="8" a="1"/>
  <c r="B95" i="8" a="1"/>
  <c r="B585" i="8" a="1"/>
  <c r="B244" i="8" a="1"/>
  <c r="B42" i="8" a="1"/>
  <c r="B766" i="8" a="1"/>
  <c r="B257" i="8" a="1"/>
  <c r="B78" i="8" a="1"/>
  <c r="B3096" i="8" a="1"/>
  <c r="B1455" i="8" a="1"/>
  <c r="B646" i="8" a="1"/>
  <c r="B255" i="8" a="1"/>
  <c r="B3248" i="8" a="1"/>
  <c r="B2595" i="8" a="1"/>
  <c r="B929" i="8" a="1"/>
  <c r="B778" i="8" a="1"/>
  <c r="B102" i="8" a="1"/>
  <c r="B2836" i="8" a="1"/>
  <c r="B2580" i="8" a="1"/>
  <c r="B2337" i="8" a="1"/>
  <c r="B1066" i="8" a="1"/>
  <c r="B558" i="8" a="1"/>
  <c r="B681" i="8" a="1"/>
  <c r="B728" i="8" a="1"/>
  <c r="B330" i="8" a="1"/>
  <c r="B502" i="8" a="1"/>
  <c r="B3767" i="8" a="1"/>
  <c r="B2495" i="8" a="1"/>
  <c r="B1419" i="8" a="1"/>
  <c r="B1485" i="8" a="1"/>
  <c r="B990" i="8" a="1"/>
  <c r="B878" i="8" a="1"/>
  <c r="B464" i="8" a="1"/>
  <c r="B469" i="8" a="1"/>
  <c r="B444" i="8" a="1"/>
  <c r="B116" i="8" a="1"/>
  <c r="B1134" i="8" a="1"/>
  <c r="B765" i="8" a="1"/>
  <c r="B1071" i="8" a="1"/>
  <c r="B311" i="8" a="1"/>
  <c r="B500" i="8" a="1"/>
  <c r="B287" i="8" a="1"/>
  <c r="B26" i="8" a="1"/>
  <c r="B303" i="8" a="1"/>
  <c r="B278" i="8" a="1"/>
  <c r="B807" i="8" a="1"/>
  <c r="B2326" i="8" a="1"/>
  <c r="B1897" i="8" a="1"/>
  <c r="B1099" i="8" a="1"/>
  <c r="B193" i="8" a="1"/>
  <c r="B243" i="8" a="1"/>
  <c r="B3674" i="8" a="1"/>
  <c r="B2047" i="8" a="1"/>
  <c r="B2394" i="8" a="1"/>
  <c r="B2020" i="8" a="1"/>
  <c r="B1216" i="8" a="1"/>
  <c r="B1420" i="8" a="1"/>
  <c r="B3127" i="8" a="1"/>
  <c r="B240" i="8" a="1"/>
  <c r="B101" i="8" a="1"/>
  <c r="B1928" i="8" a="1"/>
  <c r="B238" i="8" a="1"/>
  <c r="B171" i="8" a="1"/>
  <c r="B4915" i="22" a="1"/>
  <c r="B1244" i="22" a="1"/>
  <c r="B2144" i="22" a="1"/>
  <c r="B1963" i="22" a="1"/>
  <c r="B1284" i="22" a="1"/>
  <c r="B1422" i="22" a="1"/>
  <c r="B228" i="22" a="1"/>
  <c r="B3385" i="8" a="1"/>
  <c r="B4454" i="8" a="1"/>
  <c r="B4585" i="8" a="1"/>
  <c r="B49" i="22" a="1"/>
  <c r="B307" i="22" a="1"/>
  <c r="B2859" i="22" a="1"/>
  <c r="B4915" i="8" a="1"/>
  <c r="B3529" i="8" a="1"/>
  <c r="B4557" i="8" a="1"/>
  <c r="B3139" i="8" a="1"/>
  <c r="B3461" i="8" a="1"/>
  <c r="B1814" i="8" a="1"/>
  <c r="B4788" i="8" a="1"/>
  <c r="B3517" i="8" a="1"/>
  <c r="B3239" i="8" a="1"/>
  <c r="B3813" i="8" a="1"/>
  <c r="B3734" i="8" a="1"/>
  <c r="B3161" i="8" a="1"/>
  <c r="B4748" i="8" a="1"/>
  <c r="B1926" i="8" a="1"/>
  <c r="B2898" i="8" a="1"/>
  <c r="B2976" i="8" a="1"/>
  <c r="B1706" i="8" a="1"/>
  <c r="B1365" i="8" a="1"/>
  <c r="B754" i="8" a="1"/>
  <c r="B623" i="8" a="1"/>
  <c r="B190" i="8" a="1"/>
  <c r="B48" i="8" a="1"/>
  <c r="B980" i="8" a="1"/>
  <c r="B3590" i="8" a="1"/>
  <c r="B2757" i="8" a="1"/>
  <c r="B2592" i="8" a="1"/>
  <c r="B2262" i="8" a="1"/>
  <c r="B2553" i="8" a="1"/>
  <c r="B2410" i="8" a="1"/>
  <c r="B1436" i="8" a="1"/>
  <c r="B1995" i="8" a="1"/>
  <c r="B1490" i="8" a="1"/>
  <c r="B4398" i="8" a="1"/>
  <c r="B4271" i="8" a="1"/>
  <c r="B2662" i="8" a="1"/>
  <c r="B3347" i="8" a="1"/>
  <c r="B2139" i="8" a="1"/>
  <c r="B1879" i="8" a="1"/>
  <c r="B2220" i="8" a="1"/>
  <c r="B1505" i="8" a="1"/>
  <c r="B1649" i="8" a="1"/>
  <c r="B1246" i="8" a="1"/>
  <c r="B102" i="22" a="1"/>
  <c r="B4381" i="8" a="1"/>
  <c r="B3170" i="8" a="1"/>
  <c r="B2688" i="8" a="1"/>
  <c r="B2899" i="8" a="1"/>
  <c r="B2223" i="8" a="1"/>
  <c r="B1880" i="8" a="1"/>
  <c r="B1847" i="8" a="1"/>
  <c r="B2125" i="8" a="1"/>
  <c r="B1169" i="8" a="1"/>
  <c r="B1266" i="8" a="1"/>
  <c r="B872" i="8" a="1"/>
  <c r="B996" i="8" a="1"/>
  <c r="B1075" i="8" a="1"/>
  <c r="B598" i="8" a="1"/>
  <c r="B152" i="8" a="1"/>
  <c r="B129" i="8" a="1"/>
  <c r="B1229" i="8" a="1"/>
  <c r="B4737" i="8" a="1"/>
  <c r="B3508" i="8" a="1"/>
  <c r="B3629" i="8" a="1"/>
  <c r="B2629" i="8" a="1"/>
  <c r="B3177" i="8" a="1"/>
  <c r="B2463" i="8" a="1"/>
  <c r="B2676" i="8" a="1"/>
  <c r="B1735" i="8" a="1"/>
  <c r="B1962" i="8" a="1"/>
  <c r="B1345" i="8" a="1"/>
  <c r="B1794" i="8" a="1"/>
  <c r="B606" i="8" a="1"/>
  <c r="B3916" i="8" a="1"/>
  <c r="B4165" i="8" a="1"/>
  <c r="B3611" i="8" a="1"/>
  <c r="B2974" i="8" a="1"/>
  <c r="B3520" i="8" a="1"/>
  <c r="B2458" i="8" a="1"/>
  <c r="B2667" i="8" a="1"/>
  <c r="B1984" i="8" a="1"/>
  <c r="B1364" i="8" a="1"/>
  <c r="B1332" i="8" a="1"/>
  <c r="B1456" i="8" a="1"/>
  <c r="B1298" i="8" a="1"/>
  <c r="B1398" i="8" a="1"/>
  <c r="B3293" i="8" a="1"/>
  <c r="B2092" i="8" a="1"/>
  <c r="B1384" i="8" a="1"/>
  <c r="B1114" i="8" a="1"/>
  <c r="B447" i="8" a="1"/>
  <c r="B711" i="8" a="1"/>
  <c r="B263" i="8" a="1"/>
  <c r="B134" i="8" a="1"/>
  <c r="B1160" i="8" a="1"/>
  <c r="B1299" i="8" a="1"/>
  <c r="B379" i="8" a="1"/>
  <c r="B689" i="8" a="1"/>
  <c r="B458" i="8" a="1"/>
  <c r="B133" i="8" a="1"/>
  <c r="B440" i="8" a="1"/>
  <c r="B103" i="8" a="1"/>
  <c r="B60" i="8" a="1"/>
  <c r="B2759" i="8" a="1"/>
  <c r="B755" i="8" a="1"/>
  <c r="B1015" i="8" a="1"/>
  <c r="B932" i="22" a="1"/>
  <c r="B2920" i="8" a="1"/>
  <c r="B1851" i="8" a="1"/>
  <c r="B973" i="8" a="1"/>
  <c r="B511" i="8" a="1"/>
  <c r="B2243" i="22" a="1"/>
  <c r="B2882" i="8" a="1"/>
  <c r="B2178" i="8" a="1"/>
  <c r="B1592" i="8" a="1"/>
  <c r="B4505" i="22" a="1"/>
  <c r="B610" i="22" a="1"/>
  <c r="B1181" i="22" a="1"/>
  <c r="B3400" i="8" a="1"/>
  <c r="B4597" i="8" a="1"/>
  <c r="B1857" i="22" a="1"/>
  <c r="B3925" i="8" a="1"/>
  <c r="B2868" i="8" a="1"/>
  <c r="B4278" i="8" a="1"/>
  <c r="B2730" i="8" a="1"/>
  <c r="B2470" i="8" a="1"/>
  <c r="B2987" i="8" a="1"/>
  <c r="B2087" i="8" a="1"/>
  <c r="B1110" i="8" a="1"/>
  <c r="B233" i="8" a="1"/>
  <c r="B4306" i="8" a="1"/>
  <c r="B2777" i="8" a="1"/>
  <c r="B1740" i="8" a="1"/>
  <c r="B1826" i="8" a="1"/>
  <c r="B3990" i="8" a="1"/>
  <c r="B1872" i="8" a="1"/>
  <c r="B2146" i="8" a="1"/>
  <c r="B1730" i="8" a="1"/>
  <c r="B4316" i="8" a="1"/>
  <c r="B3345" i="8" a="1"/>
  <c r="B2681" i="8" a="1"/>
  <c r="B1468" i="8" a="1"/>
  <c r="B1721" i="8" a="1"/>
  <c r="B656" i="8" a="1"/>
  <c r="B456" i="8" a="1"/>
  <c r="B1116" i="8" a="1"/>
  <c r="B4373" i="8" a="1"/>
  <c r="B3315" i="8" a="1"/>
  <c r="B2530" i="8" a="1"/>
  <c r="B1534" i="8" a="1"/>
  <c r="B1531" i="8" a="1"/>
  <c r="B3869" i="8" a="1"/>
  <c r="B2342" i="8" a="1"/>
  <c r="B2504" i="8" a="1"/>
  <c r="B1525" i="8" a="1"/>
  <c r="B1212" i="8" a="1"/>
  <c r="B2234" i="8" a="1"/>
  <c r="B1158" i="8" a="1"/>
  <c r="B451" i="8" a="1"/>
  <c r="B1442" i="8" a="1"/>
  <c r="B852" i="8" a="1"/>
  <c r="B319" i="8" a="1"/>
  <c r="B31" i="8" a="1"/>
  <c r="B2835" i="8" a="1"/>
  <c r="B514" i="8" a="1"/>
  <c r="B1799" i="8" a="1"/>
  <c r="B975" i="8" a="1"/>
  <c r="B2427" i="8" a="1"/>
  <c r="B1089" i="8" a="1"/>
  <c r="B523" i="8" a="1"/>
  <c r="B4869" i="8" a="1"/>
  <c r="B3097" i="8" a="1"/>
  <c r="B2205" i="8" a="1"/>
  <c r="B542" i="8" a="1"/>
  <c r="B867" i="8" a="1"/>
  <c r="B226" i="8" a="1"/>
  <c r="B669" i="8" a="1"/>
  <c r="B943" i="8" a="1"/>
  <c r="B199" i="8" a="1"/>
  <c r="B73" i="8" a="1"/>
  <c r="B7" i="8" a="1"/>
  <c r="B2023" i="8" a="1"/>
  <c r="B638" i="8" a="1"/>
  <c r="B145" i="8" a="1"/>
  <c r="B3411" i="8" a="1"/>
  <c r="B1610" i="8" a="1"/>
  <c r="B1100" i="8" a="1"/>
  <c r="B3271" i="8" a="1"/>
  <c r="B1019" i="8" a="1"/>
  <c r="B1139" i="8" a="1"/>
  <c r="B2587" i="8" a="1"/>
  <c r="B1836" i="8" a="1"/>
  <c r="B1801" i="8" a="1"/>
  <c r="B659" i="8" a="1"/>
  <c r="B688" i="8" a="1"/>
  <c r="B324" i="8" a="1"/>
  <c r="B1245" i="8" a="1"/>
  <c r="B12" i="8" a="1"/>
  <c r="B1207" i="8" a="1"/>
  <c r="B2310" i="8" a="1"/>
  <c r="B267" i="8" a="1"/>
  <c r="B675" i="8" a="1"/>
  <c r="B200" i="8" a="1"/>
  <c r="B2526" i="8" a="1"/>
  <c r="B1111" i="8" a="1"/>
  <c r="B182" i="8" a="1"/>
  <c r="B1188" i="8" a="1"/>
  <c r="B811" i="8" a="1"/>
  <c r="B3953" i="8" a="1"/>
  <c r="B1581" i="8" a="1"/>
  <c r="B994" i="8" a="1"/>
  <c r="B1905" i="22" a="1"/>
  <c r="B2879" i="8" a="1"/>
  <c r="B2418" i="8" a="1"/>
  <c r="B866" i="8" a="1"/>
  <c r="B1325" i="8" a="1"/>
  <c r="B1990" i="8" a="1"/>
  <c r="B3698" i="22" a="1"/>
  <c r="B331" i="22" a="1"/>
  <c r="B1005" i="22" a="1"/>
  <c r="B1423" i="22" a="1"/>
  <c r="B90" i="22" a="1"/>
  <c r="B1837" i="22" a="1"/>
  <c r="B4119" i="8" a="1"/>
  <c r="B3119" i="8" a="1"/>
  <c r="B4242" i="8" a="1"/>
  <c r="B4621" i="8" a="1"/>
  <c r="B3036" i="8" a="1"/>
  <c r="B2914" i="8" a="1"/>
  <c r="B1936" i="8" a="1"/>
  <c r="B1068" i="8" a="1"/>
  <c r="B80" i="8" a="1"/>
  <c r="B4202" i="8" a="1"/>
  <c r="B2552" i="8" a="1"/>
  <c r="B2336" i="8" a="1"/>
  <c r="B1739" i="8" a="1"/>
  <c r="B4363" i="8" a="1"/>
  <c r="B3438" i="8" a="1"/>
  <c r="B1970" i="8" a="1"/>
  <c r="B1483" i="8" a="1"/>
  <c r="B3996" i="8" a="1"/>
  <c r="B3079" i="8" a="1"/>
  <c r="B2612" i="8" a="1"/>
  <c r="B1294" i="8" a="1"/>
  <c r="B1176" i="8" a="1"/>
  <c r="B926" i="8" a="1"/>
  <c r="B155" i="8" a="1"/>
  <c r="B1157" i="8" a="1"/>
  <c r="B3746" i="8" a="1"/>
  <c r="B3045" i="8" a="1"/>
  <c r="B2323" i="8" a="1"/>
  <c r="B1511" i="8" a="1"/>
  <c r="B1467" i="8" a="1"/>
  <c r="B3705" i="8" a="1"/>
  <c r="B3392" i="8" a="1"/>
  <c r="B2263" i="8" a="1"/>
  <c r="B1502" i="8" a="1"/>
  <c r="B1034" i="8" a="1"/>
  <c r="B2897" i="8" a="1"/>
  <c r="B1022" i="8" a="1"/>
  <c r="B698" i="8" a="1"/>
  <c r="B1357" i="8" a="1"/>
  <c r="B297" i="8" a="1"/>
  <c r="B241" i="8" a="1"/>
  <c r="B219" i="8" a="1"/>
  <c r="B1776" i="8" a="1"/>
  <c r="B57" i="8" a="1"/>
  <c r="B1655" i="8" a="1"/>
  <c r="B629" i="8" a="1"/>
  <c r="B1766" i="8" a="1"/>
  <c r="B722" i="8" a="1"/>
  <c r="B454" i="8" a="1"/>
  <c r="B3384" i="8" a="1"/>
  <c r="B3418" i="8" a="1"/>
  <c r="B2077" i="8" a="1"/>
  <c r="B615" i="8" a="1"/>
  <c r="B823" i="8" a="1"/>
  <c r="B406" i="8" a="1"/>
  <c r="B566" i="8" a="1"/>
  <c r="B859" i="8" a="1"/>
  <c r="B428" i="8" a="1"/>
  <c r="B29" i="8" a="1"/>
  <c r="B104" i="8" a="1"/>
  <c r="B1703" i="8" a="1"/>
  <c r="B216" i="8" a="1"/>
  <c r="B17" i="8" a="1"/>
  <c r="B2850" i="8" a="1"/>
  <c r="B1409" i="8" a="1"/>
  <c r="B718" i="8" a="1"/>
  <c r="B3234" i="8" a="1"/>
  <c r="B847" i="8" a="1"/>
  <c r="B733" i="8" a="1"/>
  <c r="B2909" i="8" a="1"/>
  <c r="B1942" i="8" a="1"/>
  <c r="B1640" i="8" a="1"/>
  <c r="B534" i="8" a="1"/>
  <c r="B565" i="8" a="1"/>
  <c r="B196" i="8" a="1"/>
  <c r="B1224" i="8" a="1"/>
  <c r="B14" i="8" a="1"/>
  <c r="B1509" i="8" a="1"/>
  <c r="B712" i="8" a="1"/>
  <c r="B634" i="8" a="1"/>
  <c r="B971" i="8" a="1"/>
  <c r="B2308" i="8" a="1"/>
  <c r="B403" i="8" a="1"/>
  <c r="B1000" i="8" a="1"/>
  <c r="B439" i="8" a="1"/>
  <c r="B1576" i="8" a="1"/>
  <c r="B3360" i="8" a="1"/>
  <c r="B914" i="8" a="1"/>
  <c r="B910" i="8" a="1"/>
  <c r="B3858" i="8" a="1"/>
  <c r="B3027" i="8" a="1"/>
  <c r="B1868" i="8" a="1"/>
  <c r="B1129" i="22" a="1"/>
  <c r="B429" i="8" a="1"/>
  <c r="B356" i="8" a="1"/>
  <c r="B2680" i="8" a="1"/>
  <c r="B3403" i="8" a="1"/>
  <c r="B2166" i="8" a="1"/>
  <c r="B3646" i="22" a="1"/>
  <c r="B2209" i="22" a="1"/>
  <c r="B419" i="22" a="1"/>
  <c r="B1780" i="22" a="1"/>
  <c r="B5" i="22" a="1"/>
  <c r="B1530" i="22" a="1"/>
  <c r="B4196" i="8" a="1"/>
  <c r="B3038" i="8" a="1"/>
  <c r="B3733" i="8" a="1"/>
  <c r="B3763" i="8" a="1"/>
  <c r="B2972" i="8" a="1"/>
  <c r="B3415" i="8" a="1"/>
  <c r="B1768" i="8" a="1"/>
  <c r="B981" i="8" a="1"/>
  <c r="B13" i="8" a="1"/>
  <c r="B4098" i="8" a="1"/>
  <c r="B2547" i="8" a="1"/>
  <c r="B2300" i="8" a="1"/>
  <c r="B1665" i="8" a="1"/>
  <c r="B4171" i="8" a="1"/>
  <c r="B3166" i="8" a="1"/>
  <c r="B1627" i="8" a="1"/>
  <c r="B1355" i="8" a="1"/>
  <c r="B4644" i="8" a="1"/>
  <c r="B2287" i="8" a="1"/>
  <c r="B2539" i="8" a="1"/>
  <c r="B2189" i="8" a="1"/>
  <c r="B873" i="8" a="1"/>
  <c r="B326" i="8" a="1"/>
  <c r="B292" i="8" a="1"/>
  <c r="B1021" i="8" a="1"/>
  <c r="B3780" i="8" a="1"/>
  <c r="B2880" i="8" a="1"/>
  <c r="B2102" i="8" a="1"/>
  <c r="B1113" i="8" a="1"/>
  <c r="B1717" i="8" a="1"/>
  <c r="B3757" i="8" a="1"/>
  <c r="B3244" i="8" a="1"/>
  <c r="B2183" i="8" a="1"/>
  <c r="B1076" i="8" a="1"/>
  <c r="B2001" i="8" a="1"/>
  <c r="B2240" i="8" a="1"/>
  <c r="B1303" i="8" a="1"/>
  <c r="B611" i="8" a="1"/>
  <c r="B1585" i="8" a="1"/>
  <c r="B1047" i="8" a="1"/>
  <c r="B177" i="8" a="1"/>
  <c r="B410" i="8" a="1"/>
  <c r="B2124" i="8" a="1"/>
  <c r="B229" i="22" a="1"/>
  <c r="B2380" i="8" a="1"/>
  <c r="B61" i="8" a="1"/>
  <c r="B1720" i="8" a="1"/>
  <c r="B674" i="8" a="1"/>
  <c r="B1750" i="8" a="1"/>
  <c r="B1930" i="8" a="1"/>
  <c r="B3120" i="8" a="1"/>
  <c r="B1326" i="8" a="1"/>
  <c r="B1331" i="8" a="1"/>
  <c r="B757" i="8" a="1"/>
  <c r="B362" i="8" a="1"/>
  <c r="B1283" i="8" a="1"/>
  <c r="B815" i="8" a="1"/>
  <c r="B235" i="8" a="1"/>
  <c r="B529" i="8" a="1"/>
  <c r="B20" i="8" a="1"/>
  <c r="B2272" i="8" a="1"/>
  <c r="B432" i="8" a="1"/>
  <c r="B1416" i="22" a="1"/>
  <c r="B3374" i="8" a="1"/>
  <c r="B1237" i="8" a="1"/>
  <c r="B1002" i="8" a="1"/>
  <c r="B2354" i="8" a="1"/>
  <c r="B729" i="8" a="1"/>
  <c r="B820" i="8" a="1"/>
  <c r="B3268" i="8" a="1"/>
  <c r="B1708" i="8" a="1"/>
  <c r="B1448" i="8" a="1"/>
  <c r="B1323" i="8" a="1"/>
  <c r="B333" i="8" a="1"/>
  <c r="B179" i="8" a="1"/>
  <c r="B768" i="8" a="1"/>
  <c r="B1046" i="22" a="1"/>
  <c r="B749" i="8" a="1"/>
  <c r="B2758" i="8" a="1"/>
  <c r="B2478" i="8" a="1"/>
  <c r="B2493" i="8" a="1"/>
  <c r="B1256" i="8" a="1"/>
  <c r="B4819" i="8" a="1"/>
  <c r="B678" i="8" a="1"/>
  <c r="B409" i="8" a="1"/>
  <c r="B318" i="8" a="1"/>
  <c r="B913" i="22" a="1"/>
  <c r="B445" i="8" a="1"/>
  <c r="B374" i="22" a="1"/>
  <c r="B739" i="8" a="1"/>
  <c r="B270" i="22" a="1"/>
  <c r="B1073" i="8" a="1"/>
  <c r="B944" i="8" a="1"/>
  <c r="B1336" i="8" a="1"/>
  <c r="B11" i="8" a="1"/>
  <c r="B1516" i="8" a="1"/>
  <c r="B3114" i="8" a="1"/>
  <c r="B4376" i="8" a="1"/>
  <c r="B3067" i="22" a="1"/>
  <c r="B1817" i="22" a="1"/>
  <c r="B212" i="22" a="1"/>
  <c r="B4638" i="8" a="1"/>
  <c r="B3572" i="8" a="1"/>
  <c r="B593" i="22" a="1"/>
  <c r="B4426" i="8" a="1"/>
  <c r="B2556" i="8" a="1"/>
  <c r="B3451" i="8" a="1"/>
  <c r="B3533" i="8" a="1"/>
  <c r="B1759" i="22" a="1"/>
  <c r="B3274" i="8" a="1"/>
  <c r="B1427" i="8" a="1"/>
  <c r="B691" i="8" a="1"/>
  <c r="B1316" i="8" a="1"/>
  <c r="B3797" i="8" a="1"/>
  <c r="B2536" i="8" a="1"/>
  <c r="B2264" i="8" a="1"/>
  <c r="B1137" i="8" a="1"/>
  <c r="B4071" i="8" a="1"/>
  <c r="B3014" i="8" a="1"/>
  <c r="B2184" i="8" a="1"/>
  <c r="B1415" i="8" a="1"/>
  <c r="B3551" i="8" a="1"/>
  <c r="B3457" i="8" a="1"/>
  <c r="B2210" i="8" a="1"/>
  <c r="B2093" i="8" a="1"/>
  <c r="B1603" i="8" a="1"/>
  <c r="B377" i="8" a="1"/>
  <c r="B228" i="8" a="1"/>
  <c r="B857" i="8" a="1"/>
  <c r="B3435" i="8" a="1"/>
  <c r="B3124" i="8" a="1"/>
  <c r="B1537" i="8" a="1"/>
  <c r="B2409" i="8" a="1"/>
  <c r="B2487" i="22" a="1"/>
  <c r="B3417" i="8" a="1"/>
  <c r="B3108" i="8" a="1"/>
  <c r="B1711" i="8" a="1"/>
  <c r="B2245" i="8" a="1"/>
  <c r="B1969" i="8" a="1"/>
  <c r="B1843" i="8" a="1"/>
  <c r="B1263" i="8" a="1"/>
  <c r="B461" i="8" a="1"/>
  <c r="B1457" i="8" a="1"/>
  <c r="B1003" i="8" a="1"/>
  <c r="B308" i="8" a="1"/>
  <c r="B366" i="8" a="1"/>
  <c r="B663" i="8" a="1"/>
  <c r="B4864" i="8" a="1"/>
  <c r="B2236" i="8" a="1"/>
  <c r="B499" i="22" a="1"/>
  <c r="B2056" i="8" a="1"/>
  <c r="B1198" i="8" a="1"/>
  <c r="B2276" i="8" a="1"/>
  <c r="B2141" i="8" a="1"/>
  <c r="B3521" i="8" a="1"/>
  <c r="B745" i="8" a="1"/>
  <c r="B1291" i="8" a="1"/>
  <c r="B687" i="8" a="1"/>
  <c r="B305" i="8" a="1"/>
  <c r="B1199" i="8" a="1"/>
  <c r="B748" i="8" a="1"/>
  <c r="B189" i="8" a="1"/>
  <c r="B421" i="8" a="1"/>
  <c r="B106" i="8" a="1"/>
  <c r="B462" i="22" a="1"/>
  <c r="B1305" i="8" a="1"/>
  <c r="B1279" i="8" a="1"/>
  <c r="B4388" i="8" a="1"/>
  <c r="B834" i="8" a="1"/>
  <c r="B648" i="8" a="1"/>
  <c r="B491" i="8" a="1"/>
  <c r="B4345" i="8" a="1"/>
  <c r="B1528" i="8" a="1"/>
  <c r="B1449" i="8" a="1"/>
  <c r="B630" i="8" a="1"/>
  <c r="B3189" i="8" a="1"/>
  <c r="B507" i="8" a="1"/>
  <c r="B147" i="8" a="1"/>
  <c r="B2429" i="8" a="1"/>
  <c r="B3370" i="22" a="1"/>
  <c r="B3781" i="8" a="1"/>
  <c r="B902" i="8" a="1"/>
  <c r="B2963" i="8" a="1"/>
  <c r="B1943" i="8" a="1"/>
  <c r="B91" i="8" a="1"/>
  <c r="B1404" i="22" a="1"/>
  <c r="B875" i="22" a="1"/>
  <c r="B192" i="22" a="1"/>
  <c r="B3972" i="8" a="1"/>
  <c r="B4937" i="8" a="1"/>
  <c r="B4999" i="8" a="1"/>
  <c r="B4142" i="8" a="1"/>
  <c r="B2591" i="8" a="1"/>
  <c r="B3398" i="8" a="1"/>
  <c r="B3610" i="8" a="1"/>
  <c r="B3307" i="8" a="1"/>
  <c r="B3210" i="8" a="1"/>
  <c r="B1205" i="8" a="1"/>
  <c r="B301" i="8" a="1"/>
  <c r="B1426" i="8" a="1"/>
  <c r="B3927" i="8" a="1"/>
  <c r="B2479" i="8" a="1"/>
  <c r="B2228" i="8" a="1"/>
  <c r="B1362" i="8" a="1"/>
  <c r="B3991" i="8" a="1"/>
  <c r="B2298" i="8" a="1"/>
  <c r="B2112" i="8" a="1"/>
  <c r="B1496" i="8" a="1"/>
  <c r="B4281" i="8" a="1"/>
  <c r="B3329" i="8" a="1"/>
  <c r="B1702" i="8" a="1"/>
  <c r="B2061" i="8" a="1"/>
  <c r="B1475" i="8" a="1"/>
  <c r="B1043" i="8" a="1"/>
  <c r="B123" i="8" a="1"/>
  <c r="B58" i="22" a="1"/>
  <c r="B3254" i="8" a="1"/>
  <c r="B2959" i="8" a="1"/>
  <c r="B1888" i="8" a="1"/>
  <c r="B2377" i="8" a="1"/>
  <c r="B3709" i="8" a="1"/>
  <c r="B3304" i="8" a="1"/>
  <c r="B2941" i="8" a="1"/>
  <c r="B1819" i="8" a="1"/>
  <c r="B2213" i="8" a="1"/>
  <c r="B1462" i="8" a="1"/>
  <c r="B1340" i="8" a="1"/>
  <c r="B1219" i="8" a="1"/>
  <c r="B135" i="8" a="1"/>
  <c r="B1356" i="8" a="1"/>
  <c r="B310" i="8" a="1"/>
  <c r="B1024" i="8" a="1"/>
  <c r="B4569" i="8" a="1"/>
  <c r="B1141" i="8" a="1"/>
  <c r="B1747" i="8" a="1"/>
  <c r="B517" i="8" a="1"/>
  <c r="B175" i="8" a="1"/>
  <c r="B1297" i="8" a="1"/>
  <c r="B118" i="8" a="1"/>
  <c r="B183" i="8" a="1"/>
  <c r="B563" i="8" a="1"/>
  <c r="B2802" i="8" a="1"/>
  <c r="B3870" i="22" a="1"/>
  <c r="B96" i="22" a="1"/>
  <c r="B3569" i="8" a="1"/>
  <c r="B3372" i="8" a="1"/>
  <c r="B936" i="8" a="1"/>
  <c r="B1281" i="8" a="1"/>
  <c r="B2796" i="8" a="1"/>
  <c r="B1729" i="8" a="1"/>
  <c r="B3011" i="8" a="1"/>
  <c r="B557" i="8" a="1"/>
  <c r="B1564" i="8" a="1"/>
  <c r="B947" i="8" a="1"/>
  <c r="B2375" i="8" a="1"/>
  <c r="B1876" i="8" a="1"/>
  <c r="B2939" i="8" a="1"/>
  <c r="B1289" i="8" a="1"/>
  <c r="B163" i="8" a="1"/>
  <c r="B1013" i="8" a="1"/>
  <c r="B338" i="8" a="1"/>
  <c r="B1166" i="8" a="1"/>
  <c r="B3433" i="8" a="1"/>
  <c r="B54" i="8" a="1"/>
  <c r="B696" i="8" a="1"/>
  <c r="B34" i="8" a="1"/>
  <c r="B300" i="8" a="1"/>
  <c r="B1217" i="8" a="1"/>
  <c r="B4419" i="8" a="1"/>
  <c r="B1144" i="8" a="1"/>
  <c r="B4720" i="8" a="1"/>
  <c r="B1296" i="8" a="1"/>
  <c r="B1063" i="8" a="1"/>
  <c r="B1620" i="8" a="1"/>
  <c r="B2333" i="8" a="1"/>
  <c r="B1918" i="22" a="1"/>
  <c r="B831" i="22" a="1"/>
  <c r="B764" i="22" a="1"/>
  <c r="B3535" i="8" a="1"/>
  <c r="B3659" i="8" a="1"/>
  <c r="B4320" i="8" a="1"/>
  <c r="B3958" i="8" a="1"/>
  <c r="B1598" i="8" a="1"/>
  <c r="B2750" i="8" a="1"/>
  <c r="B3646" i="8" a="1"/>
  <c r="B4620" i="8" a="1"/>
  <c r="B495" i="22" a="1"/>
  <c r="B1429" i="8" a="1"/>
  <c r="B848" i="8" a="1"/>
  <c r="B1272" i="8" a="1"/>
  <c r="B2482" i="8" a="1"/>
  <c r="B2311" i="8" a="1"/>
  <c r="B1694" i="8" a="1"/>
  <c r="B730" i="8" a="1"/>
  <c r="B3275" i="8" a="1"/>
  <c r="B1982" i="8" a="1"/>
  <c r="B2076" i="8" a="1"/>
  <c r="B1353" i="8" a="1"/>
  <c r="B4089" i="8" a="1"/>
  <c r="B3193" i="8" a="1"/>
  <c r="B1782" i="8" a="1"/>
  <c r="B1474" i="8" a="1"/>
  <c r="B1016" i="8" a="1"/>
  <c r="B1011" i="8" a="1"/>
  <c r="B59" i="8" a="1"/>
  <c r="B4678" i="8" a="1"/>
  <c r="B3071" i="8" a="1"/>
  <c r="B2511" i="8" a="1"/>
  <c r="B1685" i="8" a="1"/>
  <c r="B2345" i="8" a="1"/>
  <c r="B4840" i="8" a="1"/>
  <c r="B3149" i="8" a="1"/>
  <c r="B2506" i="8" a="1"/>
  <c r="B1676" i="8" a="1"/>
  <c r="B2181" i="8" a="1"/>
  <c r="B4796" i="8" a="1"/>
  <c r="B1488" i="8" a="1"/>
  <c r="B423" i="8" a="1"/>
  <c r="B15" i="8" a="1"/>
  <c r="B1189" i="8" a="1"/>
  <c r="B604" i="8" a="1"/>
  <c r="B239" i="8" a="1"/>
  <c r="B38" i="8" a="1"/>
  <c r="B769" i="8" a="1"/>
  <c r="B4780" i="8" a="1"/>
  <c r="B380" i="8" a="1"/>
  <c r="B3842" i="8" a="1"/>
  <c r="B1317" i="8" a="1"/>
  <c r="B1167" i="8" a="1"/>
  <c r="B1143" i="8" a="1"/>
  <c r="B67" i="8" a="1"/>
  <c r="B2571" i="8" a="1"/>
  <c r="B1056" i="8" a="1"/>
  <c r="B774" i="8" a="1"/>
  <c r="B208" i="8" a="1"/>
  <c r="B74" i="8" a="1"/>
  <c r="B520" i="8" a="1"/>
  <c r="B556" i="8" a="1"/>
  <c r="B99" i="8" a="1"/>
  <c r="B341" i="8" a="1"/>
  <c r="B149" i="8" a="1"/>
  <c r="B1240" i="8" a="1"/>
  <c r="B2171" i="8" a="1"/>
  <c r="B1253" i="8" a="1"/>
  <c r="B2715" i="8" a="1"/>
  <c r="B662" i="8" a="1"/>
  <c r="B4234" i="22" a="1"/>
  <c r="B4611" i="8" a="1"/>
  <c r="B2160" i="8" a="1"/>
  <c r="B3803" i="8" a="1"/>
  <c r="B816" i="8" a="1"/>
  <c r="B3373" i="8" a="1"/>
  <c r="B1052" i="8" a="1"/>
  <c r="B2847" i="8" a="1"/>
  <c r="B1994" i="8" a="1"/>
  <c r="B4255" i="8" a="1"/>
  <c r="B1344" i="8" a="1"/>
  <c r="B161" i="8" a="1"/>
  <c r="B1874" i="8" a="1"/>
  <c r="B4633" i="8" a="1"/>
  <c r="B2906" i="8" a="1"/>
  <c r="B4346" i="8" a="1"/>
  <c r="B242" i="8" a="1"/>
  <c r="B483" i="8" a="1"/>
  <c r="B150" i="8" a="1"/>
  <c r="B2466" i="8" a="1"/>
  <c r="B1123" i="8" a="1"/>
  <c r="B1125" i="8" a="1"/>
  <c r="B521" i="8" a="1"/>
  <c r="B268" i="8" a="1"/>
  <c r="B4484" i="8" a="1"/>
  <c r="B576" i="8" a="1"/>
  <c r="B2488" i="8" a="1"/>
  <c r="B142" i="8" a="1"/>
  <c r="B2301" i="8" a="1"/>
  <c r="B640" i="8" a="1"/>
  <c r="B2385" i="8" a="1"/>
  <c r="B204" i="8" a="1"/>
  <c r="B3003" i="22" a="1"/>
  <c r="B4086" i="22" a="1"/>
  <c r="B4902" i="8" a="1"/>
  <c r="B4164" i="22" a="1"/>
  <c r="B1078" i="22" a="1"/>
  <c r="B901" i="22" a="1"/>
  <c r="B4003" i="8" a="1"/>
  <c r="B1980" i="8" a="1"/>
  <c r="B2786" i="8" a="1"/>
  <c r="B3102" i="8" a="1"/>
  <c r="B3501" i="8" a="1"/>
  <c r="B3160" i="8" a="1"/>
  <c r="B1435" i="8" a="1"/>
  <c r="B927" i="8" a="1"/>
  <c r="B737" i="8" a="1"/>
  <c r="B3227" i="8" a="1"/>
  <c r="B2626" i="8" a="1"/>
  <c r="B1386" i="8" a="1"/>
  <c r="B2794" i="22" a="1"/>
  <c r="B2334" i="8" a="1"/>
  <c r="B2275" i="8" a="1"/>
  <c r="B1630" i="8" a="1"/>
  <c r="B1981" i="8" a="1"/>
  <c r="B4163" i="8" a="1"/>
  <c r="B2643" i="8" a="1"/>
  <c r="B1354" i="8" a="1"/>
  <c r="B865" i="8" a="1"/>
  <c r="B1130" i="8" a="1"/>
  <c r="B915" i="8" a="1"/>
  <c r="B97" i="8" a="1"/>
  <c r="B4284" i="8" a="1"/>
  <c r="B2804" i="8" a="1"/>
  <c r="B2283" i="8" a="1"/>
  <c r="B1775" i="8" a="1"/>
  <c r="B1397" i="8" a="1"/>
  <c r="B4252" i="8" a="1"/>
  <c r="B3116" i="8" a="1"/>
  <c r="B2833" i="8" a="1"/>
  <c r="B1731" i="8" a="1"/>
  <c r="B1392" i="8" a="1"/>
  <c r="B3946" i="8" a="1"/>
  <c r="B877" i="8" a="1"/>
  <c r="B304" i="8" a="1"/>
  <c r="B462" i="8" a="1"/>
  <c r="B1259" i="8" a="1"/>
  <c r="B323" i="8" a="1"/>
  <c r="B586" i="8" a="1"/>
  <c r="B66" i="8" a="1"/>
  <c r="B1045" i="8" a="1"/>
  <c r="B3376" i="8" a="1"/>
  <c r="B1593" i="8" a="1"/>
  <c r="B2546" i="8" a="1"/>
  <c r="B773" i="8" a="1"/>
  <c r="B1069" i="8" a="1"/>
  <c r="B644" i="8" a="1"/>
  <c r="B2007" i="22" a="1"/>
  <c r="B2167" i="8" a="1"/>
  <c r="B746" i="8" a="1"/>
  <c r="B485" i="8" a="1"/>
  <c r="B392" i="8" a="1"/>
  <c r="B165" i="8" a="1"/>
  <c r="B408" i="8" a="1"/>
  <c r="B159" i="8" a="1"/>
  <c r="B266" i="8" a="1"/>
  <c r="B192" i="8" a="1"/>
  <c r="B4026" i="8" a="1"/>
  <c r="B970" i="8" a="1"/>
  <c r="B601" i="8" a="1"/>
  <c r="B4027" i="8" a="1"/>
  <c r="B1934" i="8" a="1"/>
  <c r="B1513" i="8" a="1"/>
  <c r="B903" i="8" a="1"/>
  <c r="B978" i="8" a="1"/>
  <c r="B105" i="8" a="1"/>
  <c r="B5000" i="8" a="1"/>
  <c r="B2350" i="8" a="1"/>
  <c r="B2173" i="8" a="1"/>
  <c r="B1101" i="8" a="1"/>
  <c r="B822" i="8" a="1"/>
  <c r="B547" i="8" a="1"/>
  <c r="B2849" i="8" a="1"/>
  <c r="B935" i="8" a="1"/>
  <c r="B2559" i="22" a="1"/>
  <c r="B1503" i="22" a="1"/>
  <c r="B3948" i="8" a="1"/>
  <c r="B855" i="22" a="1"/>
  <c r="B28" i="22" a="1"/>
  <c r="B2671" i="8" a="1"/>
  <c r="B1838" i="8" a="1"/>
  <c r="B3420" i="8" a="1"/>
  <c r="B2630" i="8" a="1"/>
  <c r="B4405" i="8" a="1"/>
  <c r="B3085" i="8" a="1"/>
  <c r="B1371" i="8" a="1"/>
  <c r="B282" i="8" a="1"/>
  <c r="B1273" i="8" a="1"/>
  <c r="B3055" i="8" a="1"/>
  <c r="B1395" i="8" a="1"/>
  <c r="B4490" i="8" a="1"/>
  <c r="B3454" i="8" a="1"/>
  <c r="B2070" i="8" a="1"/>
  <c r="B1309" i="8" a="1"/>
  <c r="B1917" i="8" a="1"/>
  <c r="B2408" i="8" a="1"/>
  <c r="B2290" i="8" a="1"/>
  <c r="B2364" i="8" a="1"/>
  <c r="B1048" i="8" a="1"/>
  <c r="B1098" i="8" a="1"/>
  <c r="B657" i="8" a="1"/>
  <c r="B33" i="8" a="1"/>
  <c r="B3822" i="8" a="1"/>
  <c r="B2106" i="8" a="1"/>
  <c r="B2028" i="8" a="1"/>
  <c r="B1333" i="8" a="1"/>
  <c r="B3736" i="8" a="1"/>
  <c r="B2791" i="8" a="1"/>
  <c r="B2764" i="8" a="1"/>
  <c r="B2024" i="8" a="1"/>
  <c r="B1322" i="8" a="1"/>
  <c r="B3669" i="8" a="1"/>
  <c r="B1185" i="8" a="1"/>
  <c r="B405" i="8" a="1"/>
  <c r="B174" i="8" a="1"/>
  <c r="B1215" i="8" a="1"/>
  <c r="B496" i="8" a="1"/>
  <c r="B775" i="8" a="1"/>
  <c r="B332" i="8" a="1"/>
  <c r="B2761" i="8" a="1"/>
  <c r="B2017" i="8" a="1"/>
  <c r="B3157" i="8" a="1"/>
  <c r="B1577" i="8" a="1"/>
  <c r="B964" i="8" a="1"/>
  <c r="B381" i="8" a="1"/>
  <c r="B798" i="22" a="1"/>
  <c r="B1744" i="8" a="1"/>
  <c r="B1010" i="8" a="1"/>
  <c r="B508" i="8" a="1"/>
  <c r="B136" i="8" a="1"/>
  <c r="B121" i="8" a="1"/>
  <c r="B484" i="8" a="1"/>
  <c r="B188" i="8" a="1"/>
  <c r="B417" i="8" a="1"/>
  <c r="B3845" i="8" a="1"/>
  <c r="B849" i="8" a="1"/>
  <c r="B425" i="8" a="1"/>
  <c r="B3639" i="8" a="1"/>
  <c r="B2103" i="8" a="1"/>
  <c r="B1177" i="8" a="1"/>
  <c r="B363" i="8" a="1"/>
  <c r="B1081" i="8" a="1"/>
  <c r="B353" i="22" a="1"/>
  <c r="B3453" i="8" a="1"/>
  <c r="B2045" i="8" a="1"/>
  <c r="B809" i="8" a="1"/>
  <c r="B756" i="8" a="1"/>
  <c r="B329" i="8" a="1"/>
  <c r="B2673" i="8" a="1"/>
  <c r="B725" i="8" a="1"/>
  <c r="B3122" i="8" a="1"/>
  <c r="B3326" i="8" a="1"/>
  <c r="B2131" i="8" a="1"/>
  <c r="B384" i="8" a="1"/>
  <c r="B2628" i="8" a="1"/>
  <c r="B1866" i="8" a="1"/>
  <c r="B2606" i="8" a="1"/>
  <c r="B1815" i="8" a="1"/>
  <c r="B3040" i="8" a="1"/>
  <c r="B506" i="8" a="1"/>
  <c r="B1171" i="8" a="1"/>
  <c r="B561" i="8" a="1"/>
  <c r="B887" i="8" a="1"/>
  <c r="B818" i="8" a="1"/>
  <c r="B922" i="8" a="1"/>
  <c r="B4040" i="8" a="1"/>
  <c r="B1314" i="8" a="1"/>
  <c r="B560" i="8" a="1"/>
  <c r="B281" i="8" a="1"/>
  <c r="B108" i="8" a="1"/>
  <c r="B3387" i="8" a="1"/>
  <c r="B477" i="8" a="1"/>
  <c r="B1673" i="8" a="1"/>
  <c r="B526" i="8" a="1"/>
  <c r="B3034" i="8" a="1"/>
  <c r="B1032" i="8" a="1"/>
  <c r="B743" i="8" a="1"/>
  <c r="B655" i="8" a="1"/>
  <c r="B1895" i="22" a="1"/>
  <c r="B4679" i="8" a="1"/>
  <c r="B411" i="22" a="1"/>
  <c r="B4145" i="8" a="1"/>
  <c r="B2560" i="8" a="1"/>
  <c r="B2655" i="8" a="1"/>
  <c r="B988" i="8" a="1"/>
  <c r="B487" i="8" a="1"/>
  <c r="B2246" i="8" a="1"/>
  <c r="B2386" i="8" a="1"/>
  <c r="B3179" i="8" a="1"/>
  <c r="B565" i="22" a="1"/>
  <c r="B700" i="8" a="1"/>
  <c r="B1057" i="8" a="1"/>
  <c r="B2203" i="8" a="1"/>
  <c r="B1088" i="8" a="1"/>
  <c r="B2010" i="8" a="1"/>
  <c r="B2502" i="8" a="1"/>
  <c r="B793" i="8" a="1"/>
  <c r="B418" i="8" a="1"/>
  <c r="B803" i="8" a="1"/>
  <c r="B3008" i="8" a="1"/>
  <c r="B56" i="8" a="1"/>
  <c r="B951" i="8" a="1"/>
  <c r="B1031" i="8" a="1"/>
  <c r="B191" i="8" a="1"/>
  <c r="B52" i="8" a="1"/>
  <c r="B1292" i="8" a="1"/>
  <c r="B3616" i="8" a="1"/>
  <c r="B828" i="8" a="1"/>
  <c r="B264" i="8" a="1"/>
  <c r="B4295" i="22" a="1"/>
  <c r="B2279" i="8" a="1"/>
  <c r="B4517" i="8" a="1"/>
  <c r="B2390" i="8" a="1"/>
  <c r="B4452" i="8" a="1"/>
  <c r="B3409" i="8" a="1"/>
  <c r="B3250" i="8" a="1"/>
  <c r="B4538" i="8" a="1"/>
  <c r="B1886" i="8" a="1"/>
  <c r="B4190" i="8" a="1"/>
  <c r="B2215" i="8" a="1"/>
  <c r="B1602" i="8" a="1"/>
  <c r="B889" i="8" a="1"/>
  <c r="B1261" i="8" a="1"/>
  <c r="B3215" i="8" a="1"/>
  <c r="B1674" i="8" a="1"/>
  <c r="B1896" i="8" a="1"/>
  <c r="B1394" i="8" a="1"/>
  <c r="B602" i="8" a="1"/>
  <c r="B374" i="8" a="1"/>
  <c r="B3223" i="8" a="1"/>
  <c r="B1903" i="8" a="1"/>
  <c r="B776" i="8" a="1"/>
  <c r="B2818" i="8" a="1"/>
  <c r="B907" i="8" a="1"/>
  <c r="B829" i="8" a="1"/>
  <c r="B331" i="8" a="1"/>
  <c r="B854" i="8" a="1"/>
  <c r="B1710" i="8" a="1"/>
  <c r="B2416" i="8" a="1"/>
  <c r="B3337" i="8" a="1"/>
  <c r="B1929" i="8" a="1"/>
  <c r="B772" i="8" a="1"/>
  <c r="B252" i="8" a="1"/>
  <c r="B3840" i="8" a="1"/>
  <c r="B2187" i="8" a="1"/>
  <c r="B2834" i="8" a="1"/>
  <c r="B153" i="8" a="1"/>
  <c r="B622" i="8" a="1"/>
  <c r="B2447" i="8" a="1"/>
  <c r="B1613" i="22" a="1"/>
  <c r="B4619" i="8" a="1"/>
  <c r="B4814" i="8" a="1"/>
  <c r="B428" i="22" a="1"/>
  <c r="B3494" i="8" a="1"/>
  <c r="B3060" i="8" a="1"/>
  <c r="B1257" i="8" a="1"/>
  <c r="B2837" i="8" a="1"/>
  <c r="B3607" i="8" a="1"/>
  <c r="B3142" i="8" a="1"/>
  <c r="B551" i="8" a="1"/>
  <c r="B1106" i="8" a="1"/>
  <c r="B2809" i="8" a="1"/>
  <c r="B2008" i="8" a="1"/>
  <c r="B1639" i="8" a="1"/>
  <c r="B4676" i="8" a="1"/>
  <c r="B2007" i="8" a="1"/>
  <c r="B2417" i="8" a="1"/>
  <c r="B1885" i="8" a="1"/>
  <c r="B3006" i="8" a="1"/>
  <c r="B1582" i="8" a="1"/>
  <c r="B925" i="8" a="1"/>
  <c r="B949" i="8" a="1"/>
  <c r="B4" i="8" a="1"/>
  <c r="B1894" i="8" a="1"/>
  <c r="B1249" i="8" a="1"/>
  <c r="B3688" i="8" a="1"/>
  <c r="B2691" i="8" a="1"/>
  <c r="B1244" i="8" a="1"/>
  <c r="B1612" i="8" a="1"/>
  <c r="B90" i="8" a="1"/>
  <c r="B237" i="8" a="1"/>
  <c r="B69" i="8" a="1"/>
  <c r="B2175" i="8" a="1"/>
  <c r="B1293" i="8" a="1"/>
  <c r="B758" i="8" a="1"/>
  <c r="B1697" i="8" a="1"/>
  <c r="B320" i="8" a="1"/>
  <c r="B81" i="8" a="1"/>
  <c r="B375" i="8" a="1"/>
  <c r="B227" i="8" a="1"/>
  <c r="B721" i="8" a="1"/>
  <c r="B3348" i="8" a="1"/>
  <c r="B1933" i="8" a="1"/>
  <c r="B3695" i="8" a="1"/>
  <c r="B4634" i="8" a="1"/>
  <c r="B1762" i="8" a="1"/>
  <c r="B654" i="8" a="1"/>
  <c r="B2239" i="8" a="1"/>
  <c r="B3859" i="8" a="1"/>
  <c r="B3000" i="8" a="1"/>
  <c r="B2358" i="22" a="1"/>
  <c r="B2069" i="8" a="1"/>
  <c r="B2610" i="8" a="1"/>
  <c r="B222" i="8" a="1"/>
  <c r="B3724" i="8" a="1"/>
  <c r="B1770" i="8" a="1"/>
  <c r="B4061" i="8" a="1"/>
  <c r="B1719" i="8" a="1"/>
  <c r="B1484" i="8" a="1"/>
  <c r="B1131" i="8" a="1"/>
  <c r="B2919" i="8" a="1"/>
  <c r="B824" i="8" a="1"/>
  <c r="B476" i="8" a="1"/>
  <c r="B3574" i="8" a="1"/>
  <c r="B845" i="8" a="1"/>
  <c r="B972" i="8" a="1"/>
  <c r="B157" i="8" a="1"/>
  <c r="B515" i="8" a="1"/>
  <c r="B1658" i="8" a="1"/>
  <c r="B2962" i="8" a="1"/>
  <c r="B1232" i="8" a="1"/>
  <c r="B2098" i="8" a="1"/>
  <c r="B821" i="8" a="1"/>
  <c r="B582" i="8" a="1"/>
  <c r="B516" i="22" a="1"/>
  <c r="B3540" i="8" a="1"/>
  <c r="B2794" i="8" a="1"/>
  <c r="B201" i="8" a="1"/>
  <c r="B1908" i="8" a="1"/>
  <c r="B2353" i="8" a="1"/>
  <c r="B1540" i="8" a="1"/>
  <c r="B3500" i="8" a="1"/>
  <c r="B909" i="8" a="1"/>
  <c r="B2594" i="8" a="1"/>
  <c r="B3135" i="8" a="1"/>
  <c r="B1951" i="8" a="1"/>
  <c r="B399" i="8" a="1"/>
  <c r="B231" i="8" a="1"/>
  <c r="B58" i="8" a="1"/>
  <c r="B249" i="8" a="1"/>
  <c r="B117" i="8" a="1"/>
  <c r="B2960" i="8" a="1"/>
  <c r="B548" i="8" a="1"/>
  <c r="B1650" i="8" a="1"/>
  <c r="B168" i="8" a="1"/>
  <c r="B1145" i="22" a="1"/>
  <c r="B1829" i="8" a="1"/>
  <c r="B3706" i="8" a="1"/>
  <c r="B3539" i="8" a="1"/>
  <c r="B3943" i="8" a="1"/>
  <c r="B1470" i="22" a="1"/>
  <c r="B2930" i="8" a="1"/>
  <c r="B4282" i="8" a="1"/>
  <c r="B1078" i="8" a="1"/>
  <c r="B2549" i="8" a="1"/>
  <c r="B2115" i="8" a="1"/>
  <c r="B1405" i="8" a="1"/>
  <c r="B46" i="8" a="1"/>
  <c r="B527" i="8" a="1"/>
  <c r="B3077" i="8" a="1"/>
  <c r="B1132" i="8" a="1"/>
  <c r="B1290" i="8" a="1"/>
  <c r="B353" i="8" a="1"/>
  <c r="B186" i="8" a="1"/>
  <c r="B2668" i="8" a="1"/>
  <c r="B2697" i="8" a="1"/>
  <c r="B864" i="8" a="1"/>
  <c r="B1152" i="8" a="1"/>
  <c r="B1001" i="8" a="1"/>
  <c r="B933" i="22" a="1"/>
  <c r="B3961" i="8" a="1"/>
  <c r="B3493" i="8" a="1"/>
  <c r="B1282" i="8" a="1"/>
  <c r="B2935" i="8" a="1"/>
  <c r="B2343" i="8" a="1"/>
  <c r="B2359" i="8" a="1"/>
  <c r="B528" i="8" a="1"/>
  <c r="B2603" i="8" a="1"/>
  <c r="B3973" i="8" a="1"/>
  <c r="B1642" i="8" a="1"/>
  <c r="B1379" i="8" a="1"/>
  <c r="B285" i="8" a="1"/>
  <c r="B349" i="8" a="1"/>
  <c r="B3502" i="8" a="1"/>
  <c r="B723" i="8" a="1"/>
  <c r="B987" i="8" a="1"/>
  <c r="B98" i="8" a="1"/>
  <c r="B1033" i="8" a="1"/>
  <c r="B913" i="8" a="1"/>
  <c r="B684" i="8" a="1"/>
  <c r="B1901" i="8" a="1"/>
  <c r="B4" i="22" l="1"/>
  <c r="B5" i="22"/>
  <c r="C5" i="22" s="1"/>
  <c r="B9" i="22"/>
  <c r="C9" i="22" s="1"/>
  <c r="B13" i="22"/>
  <c r="C13" i="22" s="1"/>
  <c r="B17" i="22"/>
  <c r="C17" i="22" s="1"/>
  <c r="B21" i="22"/>
  <c r="C21" i="22" s="1"/>
  <c r="B25" i="22"/>
  <c r="C25" i="22" s="1"/>
  <c r="B29" i="22"/>
  <c r="C29" i="22" s="1"/>
  <c r="B33" i="22"/>
  <c r="C33" i="22" s="1"/>
  <c r="B37" i="22"/>
  <c r="C37" i="22" s="1"/>
  <c r="B41" i="22"/>
  <c r="C41" i="22" s="1"/>
  <c r="B45" i="22"/>
  <c r="C45" i="22" s="1"/>
  <c r="B49" i="22"/>
  <c r="C49" i="22" s="1"/>
  <c r="B53" i="22"/>
  <c r="C53" i="22" s="1"/>
  <c r="B57" i="22"/>
  <c r="C57" i="22" s="1"/>
  <c r="B61" i="22"/>
  <c r="C61" i="22" s="1"/>
  <c r="B65" i="22"/>
  <c r="C65" i="22" s="1"/>
  <c r="B69" i="22"/>
  <c r="C69" i="22" s="1"/>
  <c r="B73" i="22"/>
  <c r="C73" i="22" s="1"/>
  <c r="B77" i="22"/>
  <c r="C77" i="22" s="1"/>
  <c r="B81" i="22"/>
  <c r="C81" i="22" s="1"/>
  <c r="B85" i="22"/>
  <c r="C85" i="22" s="1"/>
  <c r="B89" i="22"/>
  <c r="C89" i="22" s="1"/>
  <c r="B93" i="22"/>
  <c r="C93" i="22" s="1"/>
  <c r="B97" i="22"/>
  <c r="C97" i="22" s="1"/>
  <c r="B101" i="22"/>
  <c r="C101" i="22" s="1"/>
  <c r="B105" i="22"/>
  <c r="C105" i="22" s="1"/>
  <c r="B109" i="22"/>
  <c r="C109" i="22" s="1"/>
  <c r="B113" i="22"/>
  <c r="C113" i="22" s="1"/>
  <c r="B117" i="22"/>
  <c r="C117" i="22" s="1"/>
  <c r="B121" i="22"/>
  <c r="C121" i="22" s="1"/>
  <c r="B125" i="22"/>
  <c r="C125" i="22" s="1"/>
  <c r="B129" i="22"/>
  <c r="C129" i="22" s="1"/>
  <c r="B133" i="22"/>
  <c r="C133" i="22" s="1"/>
  <c r="B137" i="22"/>
  <c r="C137" i="22" s="1"/>
  <c r="B141" i="22"/>
  <c r="C141" i="22" s="1"/>
  <c r="B145" i="22"/>
  <c r="C145" i="22" s="1"/>
  <c r="B149" i="22"/>
  <c r="C149" i="22" s="1"/>
  <c r="B153" i="22"/>
  <c r="C153" i="22" s="1"/>
  <c r="B157" i="22"/>
  <c r="C157" i="22" s="1"/>
  <c r="B161" i="22"/>
  <c r="C161" i="22" s="1"/>
  <c r="B165" i="22"/>
  <c r="C165" i="22" s="1"/>
  <c r="B169" i="22"/>
  <c r="C169" i="22" s="1"/>
  <c r="B173" i="22"/>
  <c r="C173" i="22" s="1"/>
  <c r="B177" i="22"/>
  <c r="C177" i="22" s="1"/>
  <c r="B181" i="22"/>
  <c r="C181" i="22" s="1"/>
  <c r="B185" i="22"/>
  <c r="C185" i="22" s="1"/>
  <c r="B189" i="22"/>
  <c r="C189" i="22" s="1"/>
  <c r="B193" i="22"/>
  <c r="C193" i="22" s="1"/>
  <c r="B197" i="22"/>
  <c r="C197" i="22" s="1"/>
  <c r="B201" i="22"/>
  <c r="C201" i="22" s="1"/>
  <c r="B205" i="22"/>
  <c r="C205" i="22" s="1"/>
  <c r="B209" i="22"/>
  <c r="C209" i="22" s="1"/>
  <c r="B213" i="22"/>
  <c r="C213" i="22" s="1"/>
  <c r="B217" i="22"/>
  <c r="C217" i="22" s="1"/>
  <c r="B221" i="22"/>
  <c r="C221" i="22" s="1"/>
  <c r="B225" i="22"/>
  <c r="C225" i="22" s="1"/>
  <c r="B229" i="22"/>
  <c r="C229" i="22" s="1"/>
  <c r="B233" i="22"/>
  <c r="C233" i="22" s="1"/>
  <c r="B237" i="22"/>
  <c r="C237" i="22" s="1"/>
  <c r="B241" i="22"/>
  <c r="C241" i="22" s="1"/>
  <c r="B245" i="22"/>
  <c r="C245" i="22" s="1"/>
  <c r="B249" i="22"/>
  <c r="C249" i="22" s="1"/>
  <c r="B253" i="22"/>
  <c r="C253" i="22" s="1"/>
  <c r="B257" i="22"/>
  <c r="C257" i="22" s="1"/>
  <c r="B261" i="22"/>
  <c r="C261" i="22" s="1"/>
  <c r="B265" i="22"/>
  <c r="C265" i="22" s="1"/>
  <c r="B269" i="22"/>
  <c r="C269" i="22" s="1"/>
  <c r="B273" i="22"/>
  <c r="C273" i="22" s="1"/>
  <c r="B277" i="22"/>
  <c r="C277" i="22" s="1"/>
  <c r="B281" i="22"/>
  <c r="C281" i="22" s="1"/>
  <c r="B285" i="22"/>
  <c r="C285" i="22" s="1"/>
  <c r="B289" i="22"/>
  <c r="C289" i="22" s="1"/>
  <c r="B293" i="22"/>
  <c r="C293" i="22" s="1"/>
  <c r="B297" i="22"/>
  <c r="C297" i="22" s="1"/>
  <c r="B301" i="22"/>
  <c r="C301" i="22" s="1"/>
  <c r="B305" i="22"/>
  <c r="C305" i="22" s="1"/>
  <c r="B309" i="22"/>
  <c r="C309" i="22" s="1"/>
  <c r="B313" i="22"/>
  <c r="C313" i="22" s="1"/>
  <c r="B317" i="22"/>
  <c r="C317" i="22" s="1"/>
  <c r="B321" i="22"/>
  <c r="C321" i="22" s="1"/>
  <c r="B325" i="22"/>
  <c r="C325" i="22" s="1"/>
  <c r="B329" i="22"/>
  <c r="C329" i="22" s="1"/>
  <c r="B333" i="22"/>
  <c r="C333" i="22" s="1"/>
  <c r="B337" i="22"/>
  <c r="C337" i="22" s="1"/>
  <c r="B341" i="22"/>
  <c r="C341" i="22" s="1"/>
  <c r="B345" i="22"/>
  <c r="C345" i="22" s="1"/>
  <c r="B6" i="22"/>
  <c r="C6" i="22" s="1"/>
  <c r="B10" i="22"/>
  <c r="C10" i="22" s="1"/>
  <c r="B14" i="22"/>
  <c r="C14" i="22" s="1"/>
  <c r="B18" i="22"/>
  <c r="C18" i="22" s="1"/>
  <c r="B22" i="22"/>
  <c r="C22" i="22" s="1"/>
  <c r="B26" i="22"/>
  <c r="C26" i="22" s="1"/>
  <c r="B30" i="22"/>
  <c r="C30" i="22" s="1"/>
  <c r="B34" i="22"/>
  <c r="C34" i="22" s="1"/>
  <c r="B38" i="22"/>
  <c r="C38" i="22" s="1"/>
  <c r="B42" i="22"/>
  <c r="C42" i="22" s="1"/>
  <c r="B46" i="22"/>
  <c r="C46" i="22" s="1"/>
  <c r="B50" i="22"/>
  <c r="C50" i="22" s="1"/>
  <c r="B54" i="22"/>
  <c r="C54" i="22" s="1"/>
  <c r="B58" i="22"/>
  <c r="C58" i="22" s="1"/>
  <c r="B62" i="22"/>
  <c r="C62" i="22" s="1"/>
  <c r="B66" i="22"/>
  <c r="C66" i="22" s="1"/>
  <c r="B70" i="22"/>
  <c r="C70" i="22" s="1"/>
  <c r="B74" i="22"/>
  <c r="C74" i="22" s="1"/>
  <c r="B78" i="22"/>
  <c r="C78" i="22" s="1"/>
  <c r="B82" i="22"/>
  <c r="C82" i="22" s="1"/>
  <c r="B86" i="22"/>
  <c r="C86" i="22" s="1"/>
  <c r="B90" i="22"/>
  <c r="C90" i="22" s="1"/>
  <c r="B94" i="22"/>
  <c r="C94" i="22" s="1"/>
  <c r="B98" i="22"/>
  <c r="C98" i="22" s="1"/>
  <c r="B102" i="22"/>
  <c r="C102" i="22" s="1"/>
  <c r="B106" i="22"/>
  <c r="C106" i="22" s="1"/>
  <c r="B110" i="22"/>
  <c r="C110" i="22" s="1"/>
  <c r="B114" i="22"/>
  <c r="C114" i="22" s="1"/>
  <c r="B118" i="22"/>
  <c r="C118" i="22" s="1"/>
  <c r="B122" i="22"/>
  <c r="C122" i="22" s="1"/>
  <c r="B126" i="22"/>
  <c r="C126" i="22" s="1"/>
  <c r="B130" i="22"/>
  <c r="C130" i="22" s="1"/>
  <c r="B134" i="22"/>
  <c r="C134" i="22" s="1"/>
  <c r="B138" i="22"/>
  <c r="C138" i="22" s="1"/>
  <c r="B142" i="22"/>
  <c r="C142" i="22" s="1"/>
  <c r="B146" i="22"/>
  <c r="C146" i="22" s="1"/>
  <c r="B150" i="22"/>
  <c r="C150" i="22" s="1"/>
  <c r="B154" i="22"/>
  <c r="C154" i="22" s="1"/>
  <c r="B158" i="22"/>
  <c r="C158" i="22" s="1"/>
  <c r="B162" i="22"/>
  <c r="C162" i="22" s="1"/>
  <c r="B166" i="22"/>
  <c r="C166" i="22" s="1"/>
  <c r="B170" i="22"/>
  <c r="C170" i="22" s="1"/>
  <c r="B174" i="22"/>
  <c r="C174" i="22" s="1"/>
  <c r="B178" i="22"/>
  <c r="C178" i="22" s="1"/>
  <c r="B182" i="22"/>
  <c r="C182" i="22" s="1"/>
  <c r="B186" i="22"/>
  <c r="C186" i="22" s="1"/>
  <c r="B190" i="22"/>
  <c r="C190" i="22" s="1"/>
  <c r="B194" i="22"/>
  <c r="C194" i="22" s="1"/>
  <c r="B198" i="22"/>
  <c r="C198" i="22" s="1"/>
  <c r="B202" i="22"/>
  <c r="C202" i="22" s="1"/>
  <c r="B206" i="22"/>
  <c r="C206" i="22" s="1"/>
  <c r="B210" i="22"/>
  <c r="C210" i="22" s="1"/>
  <c r="B214" i="22"/>
  <c r="C214" i="22" s="1"/>
  <c r="B218" i="22"/>
  <c r="C218" i="22" s="1"/>
  <c r="B222" i="22"/>
  <c r="C222" i="22" s="1"/>
  <c r="B226" i="22"/>
  <c r="C226" i="22" s="1"/>
  <c r="B230" i="22"/>
  <c r="C230" i="22" s="1"/>
  <c r="B234" i="22"/>
  <c r="C234" i="22" s="1"/>
  <c r="B238" i="22"/>
  <c r="C238" i="22" s="1"/>
  <c r="B242" i="22"/>
  <c r="C242" i="22" s="1"/>
  <c r="B246" i="22"/>
  <c r="C246" i="22" s="1"/>
  <c r="B250" i="22"/>
  <c r="C250" i="22" s="1"/>
  <c r="B254" i="22"/>
  <c r="C254" i="22" s="1"/>
  <c r="B258" i="22"/>
  <c r="C258" i="22" s="1"/>
  <c r="B262" i="22"/>
  <c r="C262" i="22" s="1"/>
  <c r="B266" i="22"/>
  <c r="C266" i="22" s="1"/>
  <c r="B270" i="22"/>
  <c r="C270" i="22" s="1"/>
  <c r="B274" i="22"/>
  <c r="C274" i="22" s="1"/>
  <c r="B278" i="22"/>
  <c r="C278" i="22" s="1"/>
  <c r="B282" i="22"/>
  <c r="C282" i="22" s="1"/>
  <c r="B286" i="22"/>
  <c r="C286" i="22" s="1"/>
  <c r="B290" i="22"/>
  <c r="C290" i="22" s="1"/>
  <c r="B294" i="22"/>
  <c r="C294" i="22" s="1"/>
  <c r="B298" i="22"/>
  <c r="C298" i="22" s="1"/>
  <c r="B302" i="22"/>
  <c r="C302" i="22" s="1"/>
  <c r="B306" i="22"/>
  <c r="C306" i="22" s="1"/>
  <c r="B310" i="22"/>
  <c r="C310" i="22" s="1"/>
  <c r="B314" i="22"/>
  <c r="C314" i="22" s="1"/>
  <c r="B318" i="22"/>
  <c r="C318" i="22" s="1"/>
  <c r="B322" i="22"/>
  <c r="C322" i="22" s="1"/>
  <c r="B326" i="22"/>
  <c r="C326" i="22" s="1"/>
  <c r="B330" i="22"/>
  <c r="C330" i="22" s="1"/>
  <c r="B334" i="22"/>
  <c r="C334" i="22" s="1"/>
  <c r="B338" i="22"/>
  <c r="C338" i="22" s="1"/>
  <c r="B342" i="22"/>
  <c r="C342" i="22" s="1"/>
  <c r="B346" i="22"/>
  <c r="C346" i="22" s="1"/>
  <c r="B7" i="22"/>
  <c r="C7" i="22" s="1"/>
  <c r="B349" i="22"/>
  <c r="C349" i="22" s="1"/>
  <c r="B353" i="22"/>
  <c r="C353" i="22" s="1"/>
  <c r="B357" i="22"/>
  <c r="C357" i="22" s="1"/>
  <c r="B361" i="22"/>
  <c r="C361" i="22" s="1"/>
  <c r="B365" i="22"/>
  <c r="C365" i="22" s="1"/>
  <c r="B369" i="22"/>
  <c r="C369" i="22" s="1"/>
  <c r="B373" i="22"/>
  <c r="C373" i="22" s="1"/>
  <c r="B377" i="22"/>
  <c r="C377" i="22" s="1"/>
  <c r="B381" i="22"/>
  <c r="C381" i="22" s="1"/>
  <c r="B385" i="22"/>
  <c r="C385" i="22" s="1"/>
  <c r="B389" i="22"/>
  <c r="C389" i="22" s="1"/>
  <c r="B393" i="22"/>
  <c r="C393" i="22" s="1"/>
  <c r="B397" i="22"/>
  <c r="C397" i="22" s="1"/>
  <c r="B401" i="22"/>
  <c r="C401" i="22" s="1"/>
  <c r="B405" i="22"/>
  <c r="C405" i="22" s="1"/>
  <c r="B409" i="22"/>
  <c r="C409" i="22" s="1"/>
  <c r="B413" i="22"/>
  <c r="C413" i="22" s="1"/>
  <c r="B417" i="22"/>
  <c r="C417" i="22" s="1"/>
  <c r="B421" i="22"/>
  <c r="C421" i="22" s="1"/>
  <c r="B425" i="22"/>
  <c r="C425" i="22" s="1"/>
  <c r="B429" i="22"/>
  <c r="C429" i="22" s="1"/>
  <c r="B433" i="22"/>
  <c r="C433" i="22" s="1"/>
  <c r="B437" i="22"/>
  <c r="C437" i="22" s="1"/>
  <c r="B441" i="22"/>
  <c r="C441" i="22" s="1"/>
  <c r="B445" i="22"/>
  <c r="C445" i="22" s="1"/>
  <c r="B449" i="22"/>
  <c r="C449" i="22" s="1"/>
  <c r="B453" i="22"/>
  <c r="C453" i="22" s="1"/>
  <c r="B457" i="22"/>
  <c r="C457" i="22" s="1"/>
  <c r="B461" i="22"/>
  <c r="C461" i="22" s="1"/>
  <c r="B465" i="22"/>
  <c r="C465" i="22" s="1"/>
  <c r="B469" i="22"/>
  <c r="C469" i="22" s="1"/>
  <c r="B473" i="22"/>
  <c r="C473" i="22" s="1"/>
  <c r="B477" i="22"/>
  <c r="C477" i="22" s="1"/>
  <c r="B481" i="22"/>
  <c r="C481" i="22" s="1"/>
  <c r="B485" i="22"/>
  <c r="C485" i="22" s="1"/>
  <c r="B489" i="22"/>
  <c r="C489" i="22" s="1"/>
  <c r="B493" i="22"/>
  <c r="C493" i="22" s="1"/>
  <c r="B497" i="22"/>
  <c r="C497" i="22" s="1"/>
  <c r="B501" i="22"/>
  <c r="C501" i="22" s="1"/>
  <c r="B505" i="22"/>
  <c r="C505" i="22" s="1"/>
  <c r="B509" i="22"/>
  <c r="C509" i="22" s="1"/>
  <c r="B513" i="22"/>
  <c r="C513" i="22" s="1"/>
  <c r="B517" i="22"/>
  <c r="C517" i="22" s="1"/>
  <c r="B521" i="22"/>
  <c r="C521" i="22" s="1"/>
  <c r="B525" i="22"/>
  <c r="C525" i="22" s="1"/>
  <c r="B529" i="22"/>
  <c r="C529" i="22" s="1"/>
  <c r="B533" i="22"/>
  <c r="C533" i="22" s="1"/>
  <c r="B537" i="22"/>
  <c r="C537" i="22" s="1"/>
  <c r="B541" i="22"/>
  <c r="C541" i="22" s="1"/>
  <c r="B545" i="22"/>
  <c r="C545" i="22" s="1"/>
  <c r="B549" i="22"/>
  <c r="C549" i="22" s="1"/>
  <c r="B553" i="22"/>
  <c r="C553" i="22" s="1"/>
  <c r="B557" i="22"/>
  <c r="C557" i="22" s="1"/>
  <c r="B561" i="22"/>
  <c r="C561" i="22" s="1"/>
  <c r="B565" i="22"/>
  <c r="C565" i="22" s="1"/>
  <c r="B569" i="22"/>
  <c r="C569" i="22" s="1"/>
  <c r="B573" i="22"/>
  <c r="C573" i="22" s="1"/>
  <c r="B577" i="22"/>
  <c r="C577" i="22" s="1"/>
  <c r="B16" i="22"/>
  <c r="C16" i="22" s="1"/>
  <c r="B24" i="22"/>
  <c r="C24" i="22" s="1"/>
  <c r="B32" i="22"/>
  <c r="C32" i="22" s="1"/>
  <c r="B40" i="22"/>
  <c r="C40" i="22" s="1"/>
  <c r="B48" i="22"/>
  <c r="C48" i="22" s="1"/>
  <c r="B56" i="22"/>
  <c r="C56" i="22" s="1"/>
  <c r="B64" i="22"/>
  <c r="C64" i="22" s="1"/>
  <c r="B72" i="22"/>
  <c r="C72" i="22" s="1"/>
  <c r="B80" i="22"/>
  <c r="C80" i="22" s="1"/>
  <c r="B88" i="22"/>
  <c r="C88" i="22" s="1"/>
  <c r="B96" i="22"/>
  <c r="C96" i="22" s="1"/>
  <c r="B104" i="22"/>
  <c r="C104" i="22" s="1"/>
  <c r="B112" i="22"/>
  <c r="C112" i="22" s="1"/>
  <c r="B120" i="22"/>
  <c r="C120" i="22" s="1"/>
  <c r="B128" i="22"/>
  <c r="C128" i="22" s="1"/>
  <c r="B136" i="22"/>
  <c r="C136" i="22" s="1"/>
  <c r="B144" i="22"/>
  <c r="C144" i="22" s="1"/>
  <c r="B152" i="22"/>
  <c r="C152" i="22" s="1"/>
  <c r="B160" i="22"/>
  <c r="C160" i="22" s="1"/>
  <c r="B168" i="22"/>
  <c r="C168" i="22" s="1"/>
  <c r="B176" i="22"/>
  <c r="C176" i="22" s="1"/>
  <c r="B184" i="22"/>
  <c r="C184" i="22" s="1"/>
  <c r="B192" i="22"/>
  <c r="C192" i="22" s="1"/>
  <c r="B200" i="22"/>
  <c r="C200" i="22" s="1"/>
  <c r="B208" i="22"/>
  <c r="C208" i="22" s="1"/>
  <c r="B216" i="22"/>
  <c r="C216" i="22" s="1"/>
  <c r="B224" i="22"/>
  <c r="C224" i="22" s="1"/>
  <c r="B232" i="22"/>
  <c r="C232" i="22" s="1"/>
  <c r="B240" i="22"/>
  <c r="C240" i="22" s="1"/>
  <c r="B248" i="22"/>
  <c r="C248" i="22" s="1"/>
  <c r="B256" i="22"/>
  <c r="C256" i="22" s="1"/>
  <c r="B264" i="22"/>
  <c r="C264" i="22" s="1"/>
  <c r="B272" i="22"/>
  <c r="C272" i="22" s="1"/>
  <c r="B280" i="22"/>
  <c r="C280" i="22" s="1"/>
  <c r="B288" i="22"/>
  <c r="C288" i="22" s="1"/>
  <c r="B296" i="22"/>
  <c r="C296" i="22" s="1"/>
  <c r="B304" i="22"/>
  <c r="C304" i="22" s="1"/>
  <c r="B312" i="22"/>
  <c r="C312" i="22" s="1"/>
  <c r="B320" i="22"/>
  <c r="C320" i="22" s="1"/>
  <c r="B328" i="22"/>
  <c r="C328" i="22" s="1"/>
  <c r="B336" i="22"/>
  <c r="C336" i="22" s="1"/>
  <c r="B344" i="22"/>
  <c r="C344" i="22" s="1"/>
  <c r="B8" i="22"/>
  <c r="C8" i="22" s="1"/>
  <c r="B350" i="22"/>
  <c r="C350" i="22" s="1"/>
  <c r="B354" i="22"/>
  <c r="C354" i="22" s="1"/>
  <c r="B358" i="22"/>
  <c r="C358" i="22" s="1"/>
  <c r="B362" i="22"/>
  <c r="C362" i="22" s="1"/>
  <c r="B366" i="22"/>
  <c r="C366" i="22" s="1"/>
  <c r="B370" i="22"/>
  <c r="C370" i="22" s="1"/>
  <c r="B374" i="22"/>
  <c r="C374" i="22" s="1"/>
  <c r="B378" i="22"/>
  <c r="C378" i="22" s="1"/>
  <c r="B382" i="22"/>
  <c r="C382" i="22" s="1"/>
  <c r="B386" i="22"/>
  <c r="C386" i="22" s="1"/>
  <c r="B390" i="22"/>
  <c r="C390" i="22" s="1"/>
  <c r="B394" i="22"/>
  <c r="C394" i="22" s="1"/>
  <c r="B398" i="22"/>
  <c r="C398" i="22" s="1"/>
  <c r="B402" i="22"/>
  <c r="C402" i="22" s="1"/>
  <c r="B406" i="22"/>
  <c r="C406" i="22" s="1"/>
  <c r="B410" i="22"/>
  <c r="C410" i="22" s="1"/>
  <c r="B414" i="22"/>
  <c r="C414" i="22" s="1"/>
  <c r="B418" i="22"/>
  <c r="C418" i="22" s="1"/>
  <c r="B422" i="22"/>
  <c r="C422" i="22" s="1"/>
  <c r="B426" i="22"/>
  <c r="C426" i="22" s="1"/>
  <c r="B430" i="22"/>
  <c r="C430" i="22" s="1"/>
  <c r="B434" i="22"/>
  <c r="C434" i="22" s="1"/>
  <c r="B438" i="22"/>
  <c r="C438" i="22" s="1"/>
  <c r="B442" i="22"/>
  <c r="C442" i="22" s="1"/>
  <c r="B446" i="22"/>
  <c r="C446" i="22" s="1"/>
  <c r="B450" i="22"/>
  <c r="C450" i="22" s="1"/>
  <c r="B454" i="22"/>
  <c r="C454" i="22" s="1"/>
  <c r="B458" i="22"/>
  <c r="C458" i="22" s="1"/>
  <c r="B462" i="22"/>
  <c r="C462" i="22" s="1"/>
  <c r="B466" i="22"/>
  <c r="C466" i="22" s="1"/>
  <c r="B470" i="22"/>
  <c r="C470" i="22" s="1"/>
  <c r="B474" i="22"/>
  <c r="C474" i="22" s="1"/>
  <c r="B478" i="22"/>
  <c r="C478" i="22" s="1"/>
  <c r="B482" i="22"/>
  <c r="C482" i="22" s="1"/>
  <c r="B486" i="22"/>
  <c r="C486" i="22" s="1"/>
  <c r="B490" i="22"/>
  <c r="C490" i="22" s="1"/>
  <c r="B494" i="22"/>
  <c r="C494" i="22" s="1"/>
  <c r="B498" i="22"/>
  <c r="C498" i="22" s="1"/>
  <c r="B502" i="22"/>
  <c r="C502" i="22" s="1"/>
  <c r="B506" i="22"/>
  <c r="C506" i="22" s="1"/>
  <c r="B510" i="22"/>
  <c r="C510" i="22" s="1"/>
  <c r="B514" i="22"/>
  <c r="C514" i="22" s="1"/>
  <c r="B518" i="22"/>
  <c r="C518" i="22" s="1"/>
  <c r="B522" i="22"/>
  <c r="C522" i="22" s="1"/>
  <c r="B526" i="22"/>
  <c r="C526" i="22" s="1"/>
  <c r="B530" i="22"/>
  <c r="C530" i="22" s="1"/>
  <c r="B534" i="22"/>
  <c r="C534" i="22" s="1"/>
  <c r="B538" i="22"/>
  <c r="C538" i="22" s="1"/>
  <c r="B542" i="22"/>
  <c r="C542" i="22" s="1"/>
  <c r="B546" i="22"/>
  <c r="C546" i="22" s="1"/>
  <c r="B550" i="22"/>
  <c r="C550" i="22" s="1"/>
  <c r="B554" i="22"/>
  <c r="C554" i="22" s="1"/>
  <c r="B558" i="22"/>
  <c r="C558" i="22" s="1"/>
  <c r="B562" i="22"/>
  <c r="C562" i="22" s="1"/>
  <c r="B566" i="22"/>
  <c r="C566" i="22" s="1"/>
  <c r="B570" i="22"/>
  <c r="C570" i="22" s="1"/>
  <c r="B574" i="22"/>
  <c r="C574" i="22" s="1"/>
  <c r="B578" i="22"/>
  <c r="C578" i="22" s="1"/>
  <c r="B12" i="22"/>
  <c r="C12" i="22" s="1"/>
  <c r="B20" i="22"/>
  <c r="C20" i="22" s="1"/>
  <c r="B28" i="22"/>
  <c r="C28" i="22" s="1"/>
  <c r="B36" i="22"/>
  <c r="C36" i="22" s="1"/>
  <c r="B44" i="22"/>
  <c r="C44" i="22" s="1"/>
  <c r="B52" i="22"/>
  <c r="C52" i="22" s="1"/>
  <c r="B60" i="22"/>
  <c r="C60" i="22" s="1"/>
  <c r="B68" i="22"/>
  <c r="C68" i="22" s="1"/>
  <c r="B76" i="22"/>
  <c r="C76" i="22" s="1"/>
  <c r="B84" i="22"/>
  <c r="C84" i="22" s="1"/>
  <c r="B92" i="22"/>
  <c r="C92" i="22" s="1"/>
  <c r="B100" i="22"/>
  <c r="C100" i="22" s="1"/>
  <c r="B108" i="22"/>
  <c r="C108" i="22" s="1"/>
  <c r="B116" i="22"/>
  <c r="C116" i="22" s="1"/>
  <c r="B124" i="22"/>
  <c r="C124" i="22" s="1"/>
  <c r="B132" i="22"/>
  <c r="C132" i="22" s="1"/>
  <c r="B140" i="22"/>
  <c r="C140" i="22" s="1"/>
  <c r="B148" i="22"/>
  <c r="C148" i="22" s="1"/>
  <c r="B156" i="22"/>
  <c r="C156" i="22" s="1"/>
  <c r="B164" i="22"/>
  <c r="C164" i="22" s="1"/>
  <c r="B172" i="22"/>
  <c r="C172" i="22" s="1"/>
  <c r="B180" i="22"/>
  <c r="C180" i="22" s="1"/>
  <c r="B188" i="22"/>
  <c r="C188" i="22" s="1"/>
  <c r="B196" i="22"/>
  <c r="C196" i="22" s="1"/>
  <c r="B204" i="22"/>
  <c r="C204" i="22" s="1"/>
  <c r="B212" i="22"/>
  <c r="C212" i="22" s="1"/>
  <c r="B220" i="22"/>
  <c r="C220" i="22" s="1"/>
  <c r="B228" i="22"/>
  <c r="C228" i="22" s="1"/>
  <c r="B236" i="22"/>
  <c r="C236" i="22" s="1"/>
  <c r="B244" i="22"/>
  <c r="C244" i="22" s="1"/>
  <c r="B252" i="22"/>
  <c r="C252" i="22" s="1"/>
  <c r="B260" i="22"/>
  <c r="C260" i="22" s="1"/>
  <c r="B268" i="22"/>
  <c r="C268" i="22" s="1"/>
  <c r="B276" i="22"/>
  <c r="C276" i="22" s="1"/>
  <c r="B284" i="22"/>
  <c r="C284" i="22" s="1"/>
  <c r="B292" i="22"/>
  <c r="C292" i="22" s="1"/>
  <c r="B300" i="22"/>
  <c r="C300" i="22" s="1"/>
  <c r="B308" i="22"/>
  <c r="C308" i="22" s="1"/>
  <c r="B316" i="22"/>
  <c r="C316" i="22" s="1"/>
  <c r="B324" i="22"/>
  <c r="C324" i="22" s="1"/>
  <c r="B332" i="22"/>
  <c r="C332" i="22" s="1"/>
  <c r="B340" i="22"/>
  <c r="C340" i="22" s="1"/>
  <c r="B11" i="22"/>
  <c r="C11" i="22" s="1"/>
  <c r="B27" i="22"/>
  <c r="C27" i="22" s="1"/>
  <c r="B43" i="22"/>
  <c r="C43" i="22" s="1"/>
  <c r="B59" i="22"/>
  <c r="C59" i="22" s="1"/>
  <c r="B75" i="22"/>
  <c r="C75" i="22" s="1"/>
  <c r="B91" i="22"/>
  <c r="C91" i="22" s="1"/>
  <c r="B107" i="22"/>
  <c r="C107" i="22" s="1"/>
  <c r="B123" i="22"/>
  <c r="C123" i="22" s="1"/>
  <c r="B139" i="22"/>
  <c r="C139" i="22" s="1"/>
  <c r="B155" i="22"/>
  <c r="C155" i="22" s="1"/>
  <c r="B171" i="22"/>
  <c r="C171" i="22" s="1"/>
  <c r="B187" i="22"/>
  <c r="C187" i="22" s="1"/>
  <c r="B203" i="22"/>
  <c r="C203" i="22" s="1"/>
  <c r="B219" i="22"/>
  <c r="C219" i="22" s="1"/>
  <c r="B235" i="22"/>
  <c r="C235" i="22" s="1"/>
  <c r="B251" i="22"/>
  <c r="C251" i="22" s="1"/>
  <c r="B267" i="22"/>
  <c r="C267" i="22" s="1"/>
  <c r="B283" i="22"/>
  <c r="C283" i="22" s="1"/>
  <c r="B299" i="22"/>
  <c r="C299" i="22" s="1"/>
  <c r="B315" i="22"/>
  <c r="C315" i="22" s="1"/>
  <c r="B331" i="22"/>
  <c r="C331" i="22" s="1"/>
  <c r="B582" i="22"/>
  <c r="C582" i="22" s="1"/>
  <c r="B586" i="22"/>
  <c r="C586" i="22" s="1"/>
  <c r="B590" i="22"/>
  <c r="C590" i="22" s="1"/>
  <c r="B594" i="22"/>
  <c r="C594" i="22" s="1"/>
  <c r="B598" i="22"/>
  <c r="C598" i="22" s="1"/>
  <c r="B602" i="22"/>
  <c r="C602" i="22" s="1"/>
  <c r="B606" i="22"/>
  <c r="C606" i="22" s="1"/>
  <c r="B610" i="22"/>
  <c r="C610" i="22" s="1"/>
  <c r="B614" i="22"/>
  <c r="C614" i="22" s="1"/>
  <c r="B618" i="22"/>
  <c r="C618" i="22" s="1"/>
  <c r="B622" i="22"/>
  <c r="C622" i="22" s="1"/>
  <c r="B626" i="22"/>
  <c r="C626" i="22" s="1"/>
  <c r="B630" i="22"/>
  <c r="C630" i="22" s="1"/>
  <c r="B634" i="22"/>
  <c r="C634" i="22" s="1"/>
  <c r="B638" i="22"/>
  <c r="C638" i="22" s="1"/>
  <c r="B642" i="22"/>
  <c r="C642" i="22" s="1"/>
  <c r="B646" i="22"/>
  <c r="C646" i="22" s="1"/>
  <c r="B650" i="22"/>
  <c r="C650" i="22" s="1"/>
  <c r="B654" i="22"/>
  <c r="C654" i="22" s="1"/>
  <c r="B658" i="22"/>
  <c r="C658" i="22" s="1"/>
  <c r="B662" i="22"/>
  <c r="C662" i="22" s="1"/>
  <c r="B666" i="22"/>
  <c r="C666" i="22" s="1"/>
  <c r="B670" i="22"/>
  <c r="C670" i="22" s="1"/>
  <c r="B674" i="22"/>
  <c r="C674" i="22" s="1"/>
  <c r="B678" i="22"/>
  <c r="C678" i="22" s="1"/>
  <c r="B682" i="22"/>
  <c r="C682" i="22" s="1"/>
  <c r="B686" i="22"/>
  <c r="C686" i="22" s="1"/>
  <c r="B690" i="22"/>
  <c r="C690" i="22" s="1"/>
  <c r="B694" i="22"/>
  <c r="C694" i="22" s="1"/>
  <c r="B698" i="22"/>
  <c r="C698" i="22" s="1"/>
  <c r="B702" i="22"/>
  <c r="C702" i="22" s="1"/>
  <c r="B706" i="22"/>
  <c r="C706" i="22" s="1"/>
  <c r="B710" i="22"/>
  <c r="C710" i="22" s="1"/>
  <c r="B714" i="22"/>
  <c r="C714" i="22" s="1"/>
  <c r="B718" i="22"/>
  <c r="C718" i="22" s="1"/>
  <c r="B722" i="22"/>
  <c r="C722" i="22" s="1"/>
  <c r="B726" i="22"/>
  <c r="C726" i="22" s="1"/>
  <c r="B730" i="22"/>
  <c r="C730" i="22" s="1"/>
  <c r="B734" i="22"/>
  <c r="C734" i="22" s="1"/>
  <c r="B738" i="22"/>
  <c r="C738" i="22" s="1"/>
  <c r="B742" i="22"/>
  <c r="C742" i="22" s="1"/>
  <c r="B746" i="22"/>
  <c r="C746" i="22" s="1"/>
  <c r="B750" i="22"/>
  <c r="C750" i="22" s="1"/>
  <c r="B754" i="22"/>
  <c r="C754" i="22" s="1"/>
  <c r="B758" i="22"/>
  <c r="C758" i="22" s="1"/>
  <c r="B762" i="22"/>
  <c r="C762" i="22" s="1"/>
  <c r="B766" i="22"/>
  <c r="C766" i="22" s="1"/>
  <c r="B770" i="22"/>
  <c r="C770" i="22" s="1"/>
  <c r="B774" i="22"/>
  <c r="C774" i="22" s="1"/>
  <c r="B778" i="22"/>
  <c r="C778" i="22" s="1"/>
  <c r="B782" i="22"/>
  <c r="C782" i="22" s="1"/>
  <c r="B786" i="22"/>
  <c r="C786" i="22" s="1"/>
  <c r="B790" i="22"/>
  <c r="C790" i="22" s="1"/>
  <c r="B794" i="22"/>
  <c r="C794" i="22" s="1"/>
  <c r="B798" i="22"/>
  <c r="C798" i="22" s="1"/>
  <c r="B802" i="22"/>
  <c r="C802" i="22" s="1"/>
  <c r="B806" i="22"/>
  <c r="C806" i="22" s="1"/>
  <c r="B810" i="22"/>
  <c r="C810" i="22" s="1"/>
  <c r="B814" i="22"/>
  <c r="C814" i="22" s="1"/>
  <c r="B818" i="22"/>
  <c r="C818" i="22" s="1"/>
  <c r="B822" i="22"/>
  <c r="C822" i="22" s="1"/>
  <c r="B347" i="22"/>
  <c r="C347" i="22" s="1"/>
  <c r="B355" i="22"/>
  <c r="C355" i="22" s="1"/>
  <c r="B363" i="22"/>
  <c r="C363" i="22" s="1"/>
  <c r="B371" i="22"/>
  <c r="C371" i="22" s="1"/>
  <c r="B379" i="22"/>
  <c r="C379" i="22" s="1"/>
  <c r="B387" i="22"/>
  <c r="C387" i="22" s="1"/>
  <c r="B395" i="22"/>
  <c r="C395" i="22" s="1"/>
  <c r="B403" i="22"/>
  <c r="C403" i="22" s="1"/>
  <c r="B411" i="22"/>
  <c r="C411" i="22" s="1"/>
  <c r="B419" i="22"/>
  <c r="C419" i="22" s="1"/>
  <c r="B427" i="22"/>
  <c r="C427" i="22" s="1"/>
  <c r="B435" i="22"/>
  <c r="C435" i="22" s="1"/>
  <c r="B443" i="22"/>
  <c r="C443" i="22" s="1"/>
  <c r="B451" i="22"/>
  <c r="C451" i="22" s="1"/>
  <c r="B459" i="22"/>
  <c r="C459" i="22" s="1"/>
  <c r="B467" i="22"/>
  <c r="C467" i="22" s="1"/>
  <c r="B475" i="22"/>
  <c r="C475" i="22" s="1"/>
  <c r="B483" i="22"/>
  <c r="C483" i="22" s="1"/>
  <c r="B491" i="22"/>
  <c r="C491" i="22" s="1"/>
  <c r="B499" i="22"/>
  <c r="C499" i="22" s="1"/>
  <c r="B507" i="22"/>
  <c r="C507" i="22" s="1"/>
  <c r="B515" i="22"/>
  <c r="C515" i="22" s="1"/>
  <c r="B523" i="22"/>
  <c r="C523" i="22" s="1"/>
  <c r="B531" i="22"/>
  <c r="C531" i="22" s="1"/>
  <c r="B539" i="22"/>
  <c r="C539" i="22" s="1"/>
  <c r="B547" i="22"/>
  <c r="C547" i="22" s="1"/>
  <c r="B555" i="22"/>
  <c r="C555" i="22" s="1"/>
  <c r="B563" i="22"/>
  <c r="C563" i="22" s="1"/>
  <c r="B571" i="22"/>
  <c r="C571" i="22" s="1"/>
  <c r="B348" i="22"/>
  <c r="C348" i="22" s="1"/>
  <c r="B356" i="22"/>
  <c r="C356" i="22" s="1"/>
  <c r="B364" i="22"/>
  <c r="C364" i="22" s="1"/>
  <c r="B372" i="22"/>
  <c r="C372" i="22" s="1"/>
  <c r="B380" i="22"/>
  <c r="C380" i="22" s="1"/>
  <c r="B388" i="22"/>
  <c r="C388" i="22" s="1"/>
  <c r="B396" i="22"/>
  <c r="C396" i="22" s="1"/>
  <c r="B404" i="22"/>
  <c r="C404" i="22" s="1"/>
  <c r="B412" i="22"/>
  <c r="C412" i="22" s="1"/>
  <c r="B420" i="22"/>
  <c r="C420" i="22" s="1"/>
  <c r="B428" i="22"/>
  <c r="C428" i="22" s="1"/>
  <c r="B436" i="22"/>
  <c r="C436" i="22" s="1"/>
  <c r="B444" i="22"/>
  <c r="C444" i="22" s="1"/>
  <c r="B452" i="22"/>
  <c r="C452" i="22" s="1"/>
  <c r="B460" i="22"/>
  <c r="C460" i="22" s="1"/>
  <c r="B468" i="22"/>
  <c r="C468" i="22" s="1"/>
  <c r="B476" i="22"/>
  <c r="C476" i="22" s="1"/>
  <c r="B484" i="22"/>
  <c r="C484" i="22" s="1"/>
  <c r="B492" i="22"/>
  <c r="C492" i="22" s="1"/>
  <c r="B500" i="22"/>
  <c r="C500" i="22" s="1"/>
  <c r="B508" i="22"/>
  <c r="C508" i="22" s="1"/>
  <c r="B516" i="22"/>
  <c r="C516" i="22" s="1"/>
  <c r="B524" i="22"/>
  <c r="C524" i="22" s="1"/>
  <c r="B532" i="22"/>
  <c r="C532" i="22" s="1"/>
  <c r="B540" i="22"/>
  <c r="C540" i="22" s="1"/>
  <c r="B548" i="22"/>
  <c r="C548" i="22" s="1"/>
  <c r="B556" i="22"/>
  <c r="C556" i="22" s="1"/>
  <c r="B564" i="22"/>
  <c r="C564" i="22" s="1"/>
  <c r="B572" i="22"/>
  <c r="C572" i="22" s="1"/>
  <c r="B579" i="22"/>
  <c r="C579" i="22" s="1"/>
  <c r="B583" i="22"/>
  <c r="C583" i="22" s="1"/>
  <c r="B587" i="22"/>
  <c r="C587" i="22" s="1"/>
  <c r="B591" i="22"/>
  <c r="C591" i="22" s="1"/>
  <c r="B595" i="22"/>
  <c r="C595" i="22" s="1"/>
  <c r="B599" i="22"/>
  <c r="C599" i="22" s="1"/>
  <c r="B603" i="22"/>
  <c r="C603" i="22" s="1"/>
  <c r="B607" i="22"/>
  <c r="C607" i="22" s="1"/>
  <c r="B611" i="22"/>
  <c r="C611" i="22" s="1"/>
  <c r="B615" i="22"/>
  <c r="C615" i="22" s="1"/>
  <c r="B619" i="22"/>
  <c r="C619" i="22" s="1"/>
  <c r="B623" i="22"/>
  <c r="C623" i="22" s="1"/>
  <c r="B627" i="22"/>
  <c r="C627" i="22" s="1"/>
  <c r="B631" i="22"/>
  <c r="C631" i="22" s="1"/>
  <c r="B635" i="22"/>
  <c r="C635" i="22" s="1"/>
  <c r="B639" i="22"/>
  <c r="C639" i="22" s="1"/>
  <c r="B643" i="22"/>
  <c r="C643" i="22" s="1"/>
  <c r="B647" i="22"/>
  <c r="C647" i="22" s="1"/>
  <c r="B651" i="22"/>
  <c r="C651" i="22" s="1"/>
  <c r="B655" i="22"/>
  <c r="C655" i="22" s="1"/>
  <c r="B659" i="22"/>
  <c r="C659" i="22" s="1"/>
  <c r="B663" i="22"/>
  <c r="C663" i="22" s="1"/>
  <c r="B667" i="22"/>
  <c r="C667" i="22" s="1"/>
  <c r="B671" i="22"/>
  <c r="C671" i="22" s="1"/>
  <c r="B675" i="22"/>
  <c r="C675" i="22" s="1"/>
  <c r="B679" i="22"/>
  <c r="C679" i="22" s="1"/>
  <c r="B683" i="22"/>
  <c r="C683" i="22" s="1"/>
  <c r="B687" i="22"/>
  <c r="C687" i="22" s="1"/>
  <c r="B691" i="22"/>
  <c r="C691" i="22" s="1"/>
  <c r="B695" i="22"/>
  <c r="C695" i="22" s="1"/>
  <c r="B699" i="22"/>
  <c r="C699" i="22" s="1"/>
  <c r="B703" i="22"/>
  <c r="C703" i="22" s="1"/>
  <c r="B707" i="22"/>
  <c r="C707" i="22" s="1"/>
  <c r="B711" i="22"/>
  <c r="C711" i="22" s="1"/>
  <c r="B715" i="22"/>
  <c r="C715" i="22" s="1"/>
  <c r="B719" i="22"/>
  <c r="C719" i="22" s="1"/>
  <c r="B723" i="22"/>
  <c r="C723" i="22" s="1"/>
  <c r="B727" i="22"/>
  <c r="C727" i="22" s="1"/>
  <c r="B731" i="22"/>
  <c r="C731" i="22" s="1"/>
  <c r="B735" i="22"/>
  <c r="C735" i="22" s="1"/>
  <c r="B739" i="22"/>
  <c r="C739" i="22" s="1"/>
  <c r="B743" i="22"/>
  <c r="C743" i="22" s="1"/>
  <c r="B747" i="22"/>
  <c r="C747" i="22" s="1"/>
  <c r="B751" i="22"/>
  <c r="C751" i="22" s="1"/>
  <c r="B755" i="22"/>
  <c r="C755" i="22" s="1"/>
  <c r="B759" i="22"/>
  <c r="C759" i="22" s="1"/>
  <c r="B763" i="22"/>
  <c r="C763" i="22" s="1"/>
  <c r="B767" i="22"/>
  <c r="C767" i="22" s="1"/>
  <c r="B771" i="22"/>
  <c r="C771" i="22" s="1"/>
  <c r="B775" i="22"/>
  <c r="C775" i="22" s="1"/>
  <c r="B779" i="22"/>
  <c r="C779" i="22" s="1"/>
  <c r="B783" i="22"/>
  <c r="C783" i="22" s="1"/>
  <c r="B787" i="22"/>
  <c r="C787" i="22" s="1"/>
  <c r="B791" i="22"/>
  <c r="C791" i="22" s="1"/>
  <c r="B795" i="22"/>
  <c r="C795" i="22" s="1"/>
  <c r="B799" i="22"/>
  <c r="C799" i="22" s="1"/>
  <c r="B803" i="22"/>
  <c r="C803" i="22" s="1"/>
  <c r="B807" i="22"/>
  <c r="C807" i="22" s="1"/>
  <c r="B811" i="22"/>
  <c r="C811" i="22" s="1"/>
  <c r="B815" i="22"/>
  <c r="C815" i="22" s="1"/>
  <c r="B819" i="22"/>
  <c r="C819" i="22" s="1"/>
  <c r="B823" i="22"/>
  <c r="C823" i="22" s="1"/>
  <c r="B827" i="22"/>
  <c r="C827" i="22" s="1"/>
  <c r="B15" i="22"/>
  <c r="C15" i="22" s="1"/>
  <c r="B31" i="22"/>
  <c r="C31" i="22" s="1"/>
  <c r="B47" i="22"/>
  <c r="C47" i="22" s="1"/>
  <c r="B63" i="22"/>
  <c r="C63" i="22" s="1"/>
  <c r="B79" i="22"/>
  <c r="C79" i="22" s="1"/>
  <c r="B95" i="22"/>
  <c r="C95" i="22" s="1"/>
  <c r="B111" i="22"/>
  <c r="C111" i="22" s="1"/>
  <c r="B127" i="22"/>
  <c r="C127" i="22" s="1"/>
  <c r="B143" i="22"/>
  <c r="C143" i="22" s="1"/>
  <c r="B159" i="22"/>
  <c r="C159" i="22" s="1"/>
  <c r="B175" i="22"/>
  <c r="C175" i="22" s="1"/>
  <c r="B191" i="22"/>
  <c r="C191" i="22" s="1"/>
  <c r="B207" i="22"/>
  <c r="C207" i="22" s="1"/>
  <c r="B223" i="22"/>
  <c r="C223" i="22" s="1"/>
  <c r="B239" i="22"/>
  <c r="C239" i="22" s="1"/>
  <c r="B255" i="22"/>
  <c r="C255" i="22" s="1"/>
  <c r="B271" i="22"/>
  <c r="C271" i="22" s="1"/>
  <c r="B287" i="22"/>
  <c r="C287" i="22" s="1"/>
  <c r="B303" i="22"/>
  <c r="C303" i="22" s="1"/>
  <c r="B319" i="22"/>
  <c r="C319" i="22" s="1"/>
  <c r="B335" i="22"/>
  <c r="C335" i="22" s="1"/>
  <c r="B23" i="22"/>
  <c r="C23" i="22" s="1"/>
  <c r="B39" i="22"/>
  <c r="C39" i="22" s="1"/>
  <c r="B55" i="22"/>
  <c r="C55" i="22" s="1"/>
  <c r="B71" i="22"/>
  <c r="C71" i="22" s="1"/>
  <c r="B87" i="22"/>
  <c r="C87" i="22" s="1"/>
  <c r="B103" i="22"/>
  <c r="C103" i="22" s="1"/>
  <c r="B119" i="22"/>
  <c r="C119" i="22" s="1"/>
  <c r="B135" i="22"/>
  <c r="C135" i="22" s="1"/>
  <c r="B151" i="22"/>
  <c r="C151" i="22" s="1"/>
  <c r="B167" i="22"/>
  <c r="C167" i="22" s="1"/>
  <c r="B183" i="22"/>
  <c r="C183" i="22" s="1"/>
  <c r="B199" i="22"/>
  <c r="C199" i="22" s="1"/>
  <c r="B215" i="22"/>
  <c r="C215" i="22" s="1"/>
  <c r="B231" i="22"/>
  <c r="C231" i="22" s="1"/>
  <c r="B247" i="22"/>
  <c r="C247" i="22" s="1"/>
  <c r="B263" i="22"/>
  <c r="C263" i="22" s="1"/>
  <c r="B279" i="22"/>
  <c r="C279" i="22" s="1"/>
  <c r="B295" i="22"/>
  <c r="C295" i="22" s="1"/>
  <c r="B311" i="22"/>
  <c r="C311" i="22" s="1"/>
  <c r="B327" i="22"/>
  <c r="C327" i="22" s="1"/>
  <c r="B343" i="22"/>
  <c r="C343" i="22" s="1"/>
  <c r="B576" i="22"/>
  <c r="C576" i="22" s="1"/>
  <c r="B19" i="22"/>
  <c r="C19" i="22" s="1"/>
  <c r="B147" i="22"/>
  <c r="C147" i="22" s="1"/>
  <c r="B275" i="22"/>
  <c r="C275" i="22" s="1"/>
  <c r="B351" i="22"/>
  <c r="C351" i="22" s="1"/>
  <c r="B392" i="22"/>
  <c r="C392" i="22" s="1"/>
  <c r="B415" i="22"/>
  <c r="C415" i="22" s="1"/>
  <c r="B456" i="22"/>
  <c r="C456" i="22" s="1"/>
  <c r="B479" i="22"/>
  <c r="C479" i="22" s="1"/>
  <c r="B826" i="22"/>
  <c r="C826" i="22" s="1"/>
  <c r="B831" i="22"/>
  <c r="C831" i="22" s="1"/>
  <c r="B835" i="22"/>
  <c r="C835" i="22" s="1"/>
  <c r="B839" i="22"/>
  <c r="C839" i="22" s="1"/>
  <c r="B843" i="22"/>
  <c r="C843" i="22" s="1"/>
  <c r="B847" i="22"/>
  <c r="C847" i="22" s="1"/>
  <c r="B851" i="22"/>
  <c r="C851" i="22" s="1"/>
  <c r="B855" i="22"/>
  <c r="C855" i="22" s="1"/>
  <c r="B859" i="22"/>
  <c r="C859" i="22" s="1"/>
  <c r="B863" i="22"/>
  <c r="C863" i="22" s="1"/>
  <c r="B867" i="22"/>
  <c r="C867" i="22" s="1"/>
  <c r="B871" i="22"/>
  <c r="C871" i="22" s="1"/>
  <c r="B875" i="22"/>
  <c r="C875" i="22" s="1"/>
  <c r="B879" i="22"/>
  <c r="C879" i="22" s="1"/>
  <c r="B883" i="22"/>
  <c r="C883" i="22" s="1"/>
  <c r="B887" i="22"/>
  <c r="C887" i="22" s="1"/>
  <c r="B891" i="22"/>
  <c r="C891" i="22" s="1"/>
  <c r="B895" i="22"/>
  <c r="C895" i="22" s="1"/>
  <c r="B899" i="22"/>
  <c r="C899" i="22" s="1"/>
  <c r="B903" i="22"/>
  <c r="C903" i="22" s="1"/>
  <c r="B907" i="22"/>
  <c r="C907" i="22" s="1"/>
  <c r="B911" i="22"/>
  <c r="C911" i="22" s="1"/>
  <c r="B915" i="22"/>
  <c r="C915" i="22" s="1"/>
  <c r="B919" i="22"/>
  <c r="C919" i="22" s="1"/>
  <c r="B923" i="22"/>
  <c r="C923" i="22" s="1"/>
  <c r="B927" i="22"/>
  <c r="C927" i="22" s="1"/>
  <c r="B931" i="22"/>
  <c r="C931" i="22" s="1"/>
  <c r="B935" i="22"/>
  <c r="C935" i="22" s="1"/>
  <c r="B939" i="22"/>
  <c r="C939" i="22" s="1"/>
  <c r="B943" i="22"/>
  <c r="C943" i="22" s="1"/>
  <c r="B947" i="22"/>
  <c r="C947" i="22" s="1"/>
  <c r="B951" i="22"/>
  <c r="C951" i="22" s="1"/>
  <c r="B955" i="22"/>
  <c r="C955" i="22" s="1"/>
  <c r="B959" i="22"/>
  <c r="C959" i="22" s="1"/>
  <c r="B963" i="22"/>
  <c r="C963" i="22" s="1"/>
  <c r="B967" i="22"/>
  <c r="C967" i="22" s="1"/>
  <c r="B971" i="22"/>
  <c r="C971" i="22" s="1"/>
  <c r="B975" i="22"/>
  <c r="C975" i="22" s="1"/>
  <c r="B979" i="22"/>
  <c r="C979" i="22" s="1"/>
  <c r="B983" i="22"/>
  <c r="C983" i="22" s="1"/>
  <c r="B987" i="22"/>
  <c r="C987" i="22" s="1"/>
  <c r="B991" i="22"/>
  <c r="C991" i="22" s="1"/>
  <c r="B995" i="22"/>
  <c r="C995" i="22" s="1"/>
  <c r="B999" i="22"/>
  <c r="C999" i="22" s="1"/>
  <c r="B1003" i="22"/>
  <c r="C1003" i="22" s="1"/>
  <c r="B1007" i="22"/>
  <c r="C1007" i="22" s="1"/>
  <c r="B1011" i="22"/>
  <c r="C1011" i="22" s="1"/>
  <c r="B1015" i="22"/>
  <c r="C1015" i="22" s="1"/>
  <c r="B1019" i="22"/>
  <c r="C1019" i="22" s="1"/>
  <c r="B1023" i="22"/>
  <c r="C1023" i="22" s="1"/>
  <c r="B1027" i="22"/>
  <c r="C1027" i="22" s="1"/>
  <c r="B1031" i="22"/>
  <c r="C1031" i="22" s="1"/>
  <c r="B1035" i="22"/>
  <c r="C1035" i="22" s="1"/>
  <c r="B1039" i="22"/>
  <c r="C1039" i="22" s="1"/>
  <c r="B1043" i="22"/>
  <c r="C1043" i="22" s="1"/>
  <c r="B1047" i="22"/>
  <c r="C1047" i="22" s="1"/>
  <c r="B1051" i="22"/>
  <c r="C1051" i="22" s="1"/>
  <c r="B67" i="22"/>
  <c r="C67" i="22" s="1"/>
  <c r="B195" i="22"/>
  <c r="C195" i="22" s="1"/>
  <c r="B323" i="22"/>
  <c r="C323" i="22" s="1"/>
  <c r="B352" i="22"/>
  <c r="C352" i="22" s="1"/>
  <c r="B375" i="22"/>
  <c r="C375" i="22" s="1"/>
  <c r="B416" i="22"/>
  <c r="C416" i="22" s="1"/>
  <c r="B439" i="22"/>
  <c r="C439" i="22" s="1"/>
  <c r="B480" i="22"/>
  <c r="C480" i="22" s="1"/>
  <c r="B580" i="22"/>
  <c r="C580" i="22" s="1"/>
  <c r="B588" i="22"/>
  <c r="C588" i="22" s="1"/>
  <c r="B596" i="22"/>
  <c r="C596" i="22" s="1"/>
  <c r="B604" i="22"/>
  <c r="C604" i="22" s="1"/>
  <c r="B612" i="22"/>
  <c r="C612" i="22" s="1"/>
  <c r="B620" i="22"/>
  <c r="C620" i="22" s="1"/>
  <c r="B628" i="22"/>
  <c r="C628" i="22" s="1"/>
  <c r="B636" i="22"/>
  <c r="C636" i="22" s="1"/>
  <c r="B644" i="22"/>
  <c r="C644" i="22" s="1"/>
  <c r="B652" i="22"/>
  <c r="C652" i="22" s="1"/>
  <c r="B660" i="22"/>
  <c r="C660" i="22" s="1"/>
  <c r="B668" i="22"/>
  <c r="C668" i="22" s="1"/>
  <c r="B676" i="22"/>
  <c r="C676" i="22" s="1"/>
  <c r="B684" i="22"/>
  <c r="C684" i="22" s="1"/>
  <c r="B692" i="22"/>
  <c r="C692" i="22" s="1"/>
  <c r="B700" i="22"/>
  <c r="C700" i="22" s="1"/>
  <c r="B708" i="22"/>
  <c r="C708" i="22" s="1"/>
  <c r="B716" i="22"/>
  <c r="C716" i="22" s="1"/>
  <c r="B724" i="22"/>
  <c r="C724" i="22" s="1"/>
  <c r="B732" i="22"/>
  <c r="C732" i="22" s="1"/>
  <c r="B740" i="22"/>
  <c r="C740" i="22" s="1"/>
  <c r="B748" i="22"/>
  <c r="C748" i="22" s="1"/>
  <c r="B756" i="22"/>
  <c r="C756" i="22" s="1"/>
  <c r="B764" i="22"/>
  <c r="C764" i="22" s="1"/>
  <c r="B772" i="22"/>
  <c r="C772" i="22" s="1"/>
  <c r="B780" i="22"/>
  <c r="C780" i="22" s="1"/>
  <c r="B788" i="22"/>
  <c r="C788" i="22" s="1"/>
  <c r="B796" i="22"/>
  <c r="C796" i="22" s="1"/>
  <c r="B804" i="22"/>
  <c r="C804" i="22" s="1"/>
  <c r="B812" i="22"/>
  <c r="C812" i="22" s="1"/>
  <c r="B820" i="22"/>
  <c r="C820" i="22" s="1"/>
  <c r="B115" i="22"/>
  <c r="C115" i="22" s="1"/>
  <c r="B243" i="22"/>
  <c r="C243" i="22" s="1"/>
  <c r="B376" i="22"/>
  <c r="C376" i="22" s="1"/>
  <c r="B399" i="22"/>
  <c r="C399" i="22" s="1"/>
  <c r="B440" i="22"/>
  <c r="C440" i="22" s="1"/>
  <c r="B463" i="22"/>
  <c r="C463" i="22" s="1"/>
  <c r="B503" i="22"/>
  <c r="C503" i="22" s="1"/>
  <c r="B519" i="22"/>
  <c r="C519" i="22" s="1"/>
  <c r="B535" i="22"/>
  <c r="C535" i="22" s="1"/>
  <c r="B551" i="22"/>
  <c r="C551" i="22" s="1"/>
  <c r="B567" i="22"/>
  <c r="C567" i="22" s="1"/>
  <c r="B828" i="22"/>
  <c r="C828" i="22" s="1"/>
  <c r="B832" i="22"/>
  <c r="C832" i="22" s="1"/>
  <c r="B836" i="22"/>
  <c r="C836" i="22" s="1"/>
  <c r="B840" i="22"/>
  <c r="C840" i="22" s="1"/>
  <c r="B844" i="22"/>
  <c r="C844" i="22" s="1"/>
  <c r="B848" i="22"/>
  <c r="C848" i="22" s="1"/>
  <c r="B852" i="22"/>
  <c r="C852" i="22" s="1"/>
  <c r="B856" i="22"/>
  <c r="C856" i="22" s="1"/>
  <c r="B860" i="22"/>
  <c r="C860" i="22" s="1"/>
  <c r="B864" i="22"/>
  <c r="C864" i="22" s="1"/>
  <c r="B868" i="22"/>
  <c r="C868" i="22" s="1"/>
  <c r="B872" i="22"/>
  <c r="C872" i="22" s="1"/>
  <c r="B876" i="22"/>
  <c r="C876" i="22" s="1"/>
  <c r="B880" i="22"/>
  <c r="C880" i="22" s="1"/>
  <c r="B884" i="22"/>
  <c r="C884" i="22" s="1"/>
  <c r="B888" i="22"/>
  <c r="C888" i="22" s="1"/>
  <c r="B892" i="22"/>
  <c r="C892" i="22" s="1"/>
  <c r="B896" i="22"/>
  <c r="C896" i="22" s="1"/>
  <c r="B900" i="22"/>
  <c r="C900" i="22" s="1"/>
  <c r="B904" i="22"/>
  <c r="C904" i="22" s="1"/>
  <c r="B908" i="22"/>
  <c r="C908" i="22" s="1"/>
  <c r="B912" i="22"/>
  <c r="C912" i="22" s="1"/>
  <c r="B916" i="22"/>
  <c r="C916" i="22" s="1"/>
  <c r="B920" i="22"/>
  <c r="C920" i="22" s="1"/>
  <c r="B924" i="22"/>
  <c r="C924" i="22" s="1"/>
  <c r="B928" i="22"/>
  <c r="C928" i="22" s="1"/>
  <c r="B932" i="22"/>
  <c r="C932" i="22" s="1"/>
  <c r="B936" i="22"/>
  <c r="C936" i="22" s="1"/>
  <c r="B940" i="22"/>
  <c r="C940" i="22" s="1"/>
  <c r="B944" i="22"/>
  <c r="C944" i="22" s="1"/>
  <c r="B948" i="22"/>
  <c r="C948" i="22" s="1"/>
  <c r="B952" i="22"/>
  <c r="C952" i="22" s="1"/>
  <c r="B956" i="22"/>
  <c r="C956" i="22" s="1"/>
  <c r="B960" i="22"/>
  <c r="C960" i="22" s="1"/>
  <c r="B964" i="22"/>
  <c r="C964" i="22" s="1"/>
  <c r="B968" i="22"/>
  <c r="C968" i="22" s="1"/>
  <c r="B972" i="22"/>
  <c r="C972" i="22" s="1"/>
  <c r="B976" i="22"/>
  <c r="C976" i="22" s="1"/>
  <c r="B980" i="22"/>
  <c r="C980" i="22" s="1"/>
  <c r="B984" i="22"/>
  <c r="C984" i="22" s="1"/>
  <c r="B988" i="22"/>
  <c r="C988" i="22" s="1"/>
  <c r="B992" i="22"/>
  <c r="C992" i="22" s="1"/>
  <c r="B996" i="22"/>
  <c r="C996" i="22" s="1"/>
  <c r="B1000" i="22"/>
  <c r="C1000" i="22" s="1"/>
  <c r="B1004" i="22"/>
  <c r="C1004" i="22" s="1"/>
  <c r="B1008" i="22"/>
  <c r="C1008" i="22" s="1"/>
  <c r="B1012" i="22"/>
  <c r="C1012" i="22" s="1"/>
  <c r="B1016" i="22"/>
  <c r="C1016" i="22" s="1"/>
  <c r="B1020" i="22"/>
  <c r="C1020" i="22" s="1"/>
  <c r="B1024" i="22"/>
  <c r="C1024" i="22" s="1"/>
  <c r="B1028" i="22"/>
  <c r="C1028" i="22" s="1"/>
  <c r="B1032" i="22"/>
  <c r="C1032" i="22" s="1"/>
  <c r="B1036" i="22"/>
  <c r="C1036" i="22" s="1"/>
  <c r="B1040" i="22"/>
  <c r="C1040" i="22" s="1"/>
  <c r="B1044" i="22"/>
  <c r="C1044" i="22" s="1"/>
  <c r="B1048" i="22"/>
  <c r="C1048" i="22" s="1"/>
  <c r="B35" i="22"/>
  <c r="C35" i="22" s="1"/>
  <c r="B99" i="22"/>
  <c r="C99" i="22" s="1"/>
  <c r="B227" i="22"/>
  <c r="C227" i="22" s="1"/>
  <c r="B368" i="22"/>
  <c r="C368" i="22" s="1"/>
  <c r="B391" i="22"/>
  <c r="C391" i="22" s="1"/>
  <c r="B432" i="22"/>
  <c r="C432" i="22" s="1"/>
  <c r="B455" i="22"/>
  <c r="C455" i="22" s="1"/>
  <c r="B496" i="22"/>
  <c r="C496" i="22" s="1"/>
  <c r="B512" i="22"/>
  <c r="C512" i="22" s="1"/>
  <c r="B528" i="22"/>
  <c r="C528" i="22" s="1"/>
  <c r="B544" i="22"/>
  <c r="C544" i="22" s="1"/>
  <c r="B560" i="22"/>
  <c r="C560" i="22" s="1"/>
  <c r="B585" i="22"/>
  <c r="C585" i="22" s="1"/>
  <c r="B593" i="22"/>
  <c r="C593" i="22" s="1"/>
  <c r="B601" i="22"/>
  <c r="C601" i="22" s="1"/>
  <c r="B609" i="22"/>
  <c r="C609" i="22" s="1"/>
  <c r="B617" i="22"/>
  <c r="C617" i="22" s="1"/>
  <c r="B625" i="22"/>
  <c r="C625" i="22" s="1"/>
  <c r="B633" i="22"/>
  <c r="C633" i="22" s="1"/>
  <c r="B641" i="22"/>
  <c r="C641" i="22" s="1"/>
  <c r="B649" i="22"/>
  <c r="C649" i="22" s="1"/>
  <c r="B657" i="22"/>
  <c r="C657" i="22" s="1"/>
  <c r="B665" i="22"/>
  <c r="C665" i="22" s="1"/>
  <c r="B673" i="22"/>
  <c r="C673" i="22" s="1"/>
  <c r="B681" i="22"/>
  <c r="C681" i="22" s="1"/>
  <c r="B689" i="22"/>
  <c r="C689" i="22" s="1"/>
  <c r="B697" i="22"/>
  <c r="C697" i="22" s="1"/>
  <c r="B705" i="22"/>
  <c r="C705" i="22" s="1"/>
  <c r="B713" i="22"/>
  <c r="C713" i="22" s="1"/>
  <c r="B721" i="22"/>
  <c r="C721" i="22" s="1"/>
  <c r="B729" i="22"/>
  <c r="C729" i="22" s="1"/>
  <c r="B737" i="22"/>
  <c r="C737" i="22" s="1"/>
  <c r="B745" i="22"/>
  <c r="C745" i="22" s="1"/>
  <c r="B753" i="22"/>
  <c r="C753" i="22" s="1"/>
  <c r="B761" i="22"/>
  <c r="C761" i="22" s="1"/>
  <c r="B769" i="22"/>
  <c r="C769" i="22" s="1"/>
  <c r="B777" i="22"/>
  <c r="C777" i="22" s="1"/>
  <c r="B785" i="22"/>
  <c r="C785" i="22" s="1"/>
  <c r="B793" i="22"/>
  <c r="C793" i="22" s="1"/>
  <c r="B801" i="22"/>
  <c r="C801" i="22" s="1"/>
  <c r="B809" i="22"/>
  <c r="C809" i="22" s="1"/>
  <c r="B817" i="22"/>
  <c r="C817" i="22" s="1"/>
  <c r="B825" i="22"/>
  <c r="C825" i="22" s="1"/>
  <c r="B51" i="22"/>
  <c r="C51" i="22" s="1"/>
  <c r="B339" i="22"/>
  <c r="C339" i="22" s="1"/>
  <c r="B383" i="22"/>
  <c r="C383" i="22" s="1"/>
  <c r="B424" i="22"/>
  <c r="C424" i="22" s="1"/>
  <c r="B829" i="22"/>
  <c r="C829" i="22" s="1"/>
  <c r="B837" i="22"/>
  <c r="C837" i="22" s="1"/>
  <c r="B845" i="22"/>
  <c r="C845" i="22" s="1"/>
  <c r="B853" i="22"/>
  <c r="C853" i="22" s="1"/>
  <c r="B861" i="22"/>
  <c r="C861" i="22" s="1"/>
  <c r="B869" i="22"/>
  <c r="C869" i="22" s="1"/>
  <c r="B877" i="22"/>
  <c r="C877" i="22" s="1"/>
  <c r="B885" i="22"/>
  <c r="C885" i="22" s="1"/>
  <c r="B893" i="22"/>
  <c r="C893" i="22" s="1"/>
  <c r="B901" i="22"/>
  <c r="C901" i="22" s="1"/>
  <c r="B909" i="22"/>
  <c r="C909" i="22" s="1"/>
  <c r="B917" i="22"/>
  <c r="C917" i="22" s="1"/>
  <c r="B925" i="22"/>
  <c r="C925" i="22" s="1"/>
  <c r="B933" i="22"/>
  <c r="C933" i="22" s="1"/>
  <c r="B941" i="22"/>
  <c r="C941" i="22" s="1"/>
  <c r="B949" i="22"/>
  <c r="C949" i="22" s="1"/>
  <c r="B957" i="22"/>
  <c r="C957" i="22" s="1"/>
  <c r="B965" i="22"/>
  <c r="C965" i="22" s="1"/>
  <c r="B973" i="22"/>
  <c r="C973" i="22" s="1"/>
  <c r="B981" i="22"/>
  <c r="C981" i="22" s="1"/>
  <c r="B989" i="22"/>
  <c r="C989" i="22" s="1"/>
  <c r="B997" i="22"/>
  <c r="C997" i="22" s="1"/>
  <c r="B1005" i="22"/>
  <c r="C1005" i="22" s="1"/>
  <c r="B1013" i="22"/>
  <c r="C1013" i="22" s="1"/>
  <c r="B1021" i="22"/>
  <c r="C1021" i="22" s="1"/>
  <c r="B1029" i="22"/>
  <c r="C1029" i="22" s="1"/>
  <c r="B1037" i="22"/>
  <c r="C1037" i="22" s="1"/>
  <c r="B1045" i="22"/>
  <c r="C1045" i="22" s="1"/>
  <c r="B83" i="22"/>
  <c r="C83" i="22" s="1"/>
  <c r="B259" i="22"/>
  <c r="C259" i="22" s="1"/>
  <c r="B384" i="22"/>
  <c r="C384" i="22" s="1"/>
  <c r="B471" i="22"/>
  <c r="C471" i="22" s="1"/>
  <c r="B592" i="22"/>
  <c r="C592" i="22" s="1"/>
  <c r="B608" i="22"/>
  <c r="C608" i="22" s="1"/>
  <c r="B624" i="22"/>
  <c r="C624" i="22" s="1"/>
  <c r="B640" i="22"/>
  <c r="C640" i="22" s="1"/>
  <c r="B656" i="22"/>
  <c r="C656" i="22" s="1"/>
  <c r="B672" i="22"/>
  <c r="C672" i="22" s="1"/>
  <c r="B688" i="22"/>
  <c r="C688" i="22" s="1"/>
  <c r="B704" i="22"/>
  <c r="C704" i="22" s="1"/>
  <c r="B720" i="22"/>
  <c r="C720" i="22" s="1"/>
  <c r="B736" i="22"/>
  <c r="C736" i="22" s="1"/>
  <c r="B752" i="22"/>
  <c r="C752" i="22" s="1"/>
  <c r="B768" i="22"/>
  <c r="C768" i="22" s="1"/>
  <c r="B784" i="22"/>
  <c r="C784" i="22" s="1"/>
  <c r="B800" i="22"/>
  <c r="C800" i="22" s="1"/>
  <c r="B816" i="22"/>
  <c r="C816" i="22" s="1"/>
  <c r="B1053" i="22"/>
  <c r="C1053" i="22" s="1"/>
  <c r="B1058" i="22"/>
  <c r="C1058" i="22" s="1"/>
  <c r="B1062" i="22"/>
  <c r="C1062" i="22" s="1"/>
  <c r="B1066" i="22"/>
  <c r="C1066" i="22" s="1"/>
  <c r="B1070" i="22"/>
  <c r="C1070" i="22" s="1"/>
  <c r="B1074" i="22"/>
  <c r="C1074" i="22" s="1"/>
  <c r="B1078" i="22"/>
  <c r="C1078" i="22" s="1"/>
  <c r="B1082" i="22"/>
  <c r="C1082" i="22" s="1"/>
  <c r="B1086" i="22"/>
  <c r="C1086" i="22" s="1"/>
  <c r="B1090" i="22"/>
  <c r="C1090" i="22" s="1"/>
  <c r="B1094" i="22"/>
  <c r="C1094" i="22" s="1"/>
  <c r="B1098" i="22"/>
  <c r="C1098" i="22" s="1"/>
  <c r="B1102" i="22"/>
  <c r="C1102" i="22" s="1"/>
  <c r="B1106" i="22"/>
  <c r="C1106" i="22" s="1"/>
  <c r="B1110" i="22"/>
  <c r="C1110" i="22" s="1"/>
  <c r="B1114" i="22"/>
  <c r="C1114" i="22" s="1"/>
  <c r="B1118" i="22"/>
  <c r="C1118" i="22" s="1"/>
  <c r="B1122" i="22"/>
  <c r="C1122" i="22" s="1"/>
  <c r="B1126" i="22"/>
  <c r="C1126" i="22" s="1"/>
  <c r="B1130" i="22"/>
  <c r="C1130" i="22" s="1"/>
  <c r="B1134" i="22"/>
  <c r="C1134" i="22" s="1"/>
  <c r="B1138" i="22"/>
  <c r="C1138" i="22" s="1"/>
  <c r="B1142" i="22"/>
  <c r="C1142" i="22" s="1"/>
  <c r="B1146" i="22"/>
  <c r="C1146" i="22" s="1"/>
  <c r="B1150" i="22"/>
  <c r="C1150" i="22" s="1"/>
  <c r="B1154" i="22"/>
  <c r="C1154" i="22" s="1"/>
  <c r="B1158" i="22"/>
  <c r="C1158" i="22" s="1"/>
  <c r="B1162" i="22"/>
  <c r="C1162" i="22" s="1"/>
  <c r="B1166" i="22"/>
  <c r="C1166" i="22" s="1"/>
  <c r="B1170" i="22"/>
  <c r="C1170" i="22" s="1"/>
  <c r="B1174" i="22"/>
  <c r="C1174" i="22" s="1"/>
  <c r="B1178" i="22"/>
  <c r="C1178" i="22" s="1"/>
  <c r="B1182" i="22"/>
  <c r="C1182" i="22" s="1"/>
  <c r="B1186" i="22"/>
  <c r="C1186" i="22" s="1"/>
  <c r="B1190" i="22"/>
  <c r="C1190" i="22" s="1"/>
  <c r="B1194" i="22"/>
  <c r="C1194" i="22" s="1"/>
  <c r="B1198" i="22"/>
  <c r="C1198" i="22" s="1"/>
  <c r="B1202" i="22"/>
  <c r="C1202" i="22" s="1"/>
  <c r="B1206" i="22"/>
  <c r="C1206" i="22" s="1"/>
  <c r="B1210" i="22"/>
  <c r="C1210" i="22" s="1"/>
  <c r="B1214" i="22"/>
  <c r="C1214" i="22" s="1"/>
  <c r="B1218" i="22"/>
  <c r="C1218" i="22" s="1"/>
  <c r="B1222" i="22"/>
  <c r="C1222" i="22" s="1"/>
  <c r="B1226" i="22"/>
  <c r="C1226" i="22" s="1"/>
  <c r="B1230" i="22"/>
  <c r="C1230" i="22" s="1"/>
  <c r="B1234" i="22"/>
  <c r="C1234" i="22" s="1"/>
  <c r="B1238" i="22"/>
  <c r="C1238" i="22" s="1"/>
  <c r="B1242" i="22"/>
  <c r="C1242" i="22" s="1"/>
  <c r="B1246" i="22"/>
  <c r="C1246" i="22" s="1"/>
  <c r="B1250" i="22"/>
  <c r="C1250" i="22" s="1"/>
  <c r="B1254" i="22"/>
  <c r="C1254" i="22" s="1"/>
  <c r="B1258" i="22"/>
  <c r="C1258" i="22" s="1"/>
  <c r="B1262" i="22"/>
  <c r="C1262" i="22" s="1"/>
  <c r="B1266" i="22"/>
  <c r="C1266" i="22" s="1"/>
  <c r="B1270" i="22"/>
  <c r="C1270" i="22" s="1"/>
  <c r="B1274" i="22"/>
  <c r="C1274" i="22" s="1"/>
  <c r="B1278" i="22"/>
  <c r="C1278" i="22" s="1"/>
  <c r="B1282" i="22"/>
  <c r="C1282" i="22" s="1"/>
  <c r="B1286" i="22"/>
  <c r="C1286" i="22" s="1"/>
  <c r="B1290" i="22"/>
  <c r="C1290" i="22" s="1"/>
  <c r="B1294" i="22"/>
  <c r="C1294" i="22" s="1"/>
  <c r="B1298" i="22"/>
  <c r="C1298" i="22" s="1"/>
  <c r="B1302" i="22"/>
  <c r="C1302" i="22" s="1"/>
  <c r="B1306" i="22"/>
  <c r="C1306" i="22" s="1"/>
  <c r="B1310" i="22"/>
  <c r="C1310" i="22" s="1"/>
  <c r="B1314" i="22"/>
  <c r="C1314" i="22" s="1"/>
  <c r="B1318" i="22"/>
  <c r="C1318" i="22" s="1"/>
  <c r="B1322" i="22"/>
  <c r="C1322" i="22" s="1"/>
  <c r="B1326" i="22"/>
  <c r="C1326" i="22" s="1"/>
  <c r="B1330" i="22"/>
  <c r="C1330" i="22" s="1"/>
  <c r="B1334" i="22"/>
  <c r="C1334" i="22" s="1"/>
  <c r="B1338" i="22"/>
  <c r="C1338" i="22" s="1"/>
  <c r="B1342" i="22"/>
  <c r="C1342" i="22" s="1"/>
  <c r="B1346" i="22"/>
  <c r="C1346" i="22" s="1"/>
  <c r="B1350" i="22"/>
  <c r="C1350" i="22" s="1"/>
  <c r="B1354" i="22"/>
  <c r="C1354" i="22" s="1"/>
  <c r="B1358" i="22"/>
  <c r="C1358" i="22" s="1"/>
  <c r="B1362" i="22"/>
  <c r="C1362" i="22" s="1"/>
  <c r="B1366" i="22"/>
  <c r="C1366" i="22" s="1"/>
  <c r="B1370" i="22"/>
  <c r="C1370" i="22" s="1"/>
  <c r="B1374" i="22"/>
  <c r="C1374" i="22" s="1"/>
  <c r="B1378" i="22"/>
  <c r="C1378" i="22" s="1"/>
  <c r="B1382" i="22"/>
  <c r="C1382" i="22" s="1"/>
  <c r="B1386" i="22"/>
  <c r="C1386" i="22" s="1"/>
  <c r="B1390" i="22"/>
  <c r="C1390" i="22" s="1"/>
  <c r="B1394" i="22"/>
  <c r="C1394" i="22" s="1"/>
  <c r="B1398" i="22"/>
  <c r="C1398" i="22" s="1"/>
  <c r="B1402" i="22"/>
  <c r="C1402" i="22" s="1"/>
  <c r="B1406" i="22"/>
  <c r="C1406" i="22" s="1"/>
  <c r="B1410" i="22"/>
  <c r="C1410" i="22" s="1"/>
  <c r="B1414" i="22"/>
  <c r="C1414" i="22" s="1"/>
  <c r="B1418" i="22"/>
  <c r="C1418" i="22" s="1"/>
  <c r="B1422" i="22"/>
  <c r="C1422" i="22" s="1"/>
  <c r="B1426" i="22"/>
  <c r="C1426" i="22" s="1"/>
  <c r="B1430" i="22"/>
  <c r="C1430" i="22" s="1"/>
  <c r="B1434" i="22"/>
  <c r="C1434" i="22" s="1"/>
  <c r="B1438" i="22"/>
  <c r="C1438" i="22" s="1"/>
  <c r="B1442" i="22"/>
  <c r="C1442" i="22" s="1"/>
  <c r="B1446" i="22"/>
  <c r="C1446" i="22" s="1"/>
  <c r="B1450" i="22"/>
  <c r="C1450" i="22" s="1"/>
  <c r="B1454" i="22"/>
  <c r="C1454" i="22" s="1"/>
  <c r="B1458" i="22"/>
  <c r="C1458" i="22" s="1"/>
  <c r="B1462" i="22"/>
  <c r="C1462" i="22" s="1"/>
  <c r="B1466" i="22"/>
  <c r="C1466" i="22" s="1"/>
  <c r="B1470" i="22"/>
  <c r="C1470" i="22" s="1"/>
  <c r="B1474" i="22"/>
  <c r="C1474" i="22" s="1"/>
  <c r="B1478" i="22"/>
  <c r="C1478" i="22" s="1"/>
  <c r="B1482" i="22"/>
  <c r="C1482" i="22" s="1"/>
  <c r="B1486" i="22"/>
  <c r="C1486" i="22" s="1"/>
  <c r="B1490" i="22"/>
  <c r="C1490" i="22" s="1"/>
  <c r="B1494" i="22"/>
  <c r="C1494" i="22" s="1"/>
  <c r="B1498" i="22"/>
  <c r="C1498" i="22" s="1"/>
  <c r="B1502" i="22"/>
  <c r="C1502" i="22" s="1"/>
  <c r="B1506" i="22"/>
  <c r="C1506" i="22" s="1"/>
  <c r="B1510" i="22"/>
  <c r="C1510" i="22" s="1"/>
  <c r="B1514" i="22"/>
  <c r="C1514" i="22" s="1"/>
  <c r="B1518" i="22"/>
  <c r="C1518" i="22" s="1"/>
  <c r="B1522" i="22"/>
  <c r="C1522" i="22" s="1"/>
  <c r="B1526" i="22"/>
  <c r="C1526" i="22" s="1"/>
  <c r="B1530" i="22"/>
  <c r="C1530" i="22" s="1"/>
  <c r="B1534" i="22"/>
  <c r="C1534" i="22" s="1"/>
  <c r="B1538" i="22"/>
  <c r="C1538" i="22" s="1"/>
  <c r="B1542" i="22"/>
  <c r="C1542" i="22" s="1"/>
  <c r="B1546" i="22"/>
  <c r="C1546" i="22" s="1"/>
  <c r="B1550" i="22"/>
  <c r="C1550" i="22" s="1"/>
  <c r="B1554" i="22"/>
  <c r="C1554" i="22" s="1"/>
  <c r="B1558" i="22"/>
  <c r="C1558" i="22" s="1"/>
  <c r="B1562" i="22"/>
  <c r="C1562" i="22" s="1"/>
  <c r="B1566" i="22"/>
  <c r="C1566" i="22" s="1"/>
  <c r="B179" i="22"/>
  <c r="C179" i="22" s="1"/>
  <c r="B431" i="22"/>
  <c r="C431" i="22" s="1"/>
  <c r="B472" i="22"/>
  <c r="C472" i="22" s="1"/>
  <c r="B511" i="22"/>
  <c r="C511" i="22" s="1"/>
  <c r="B543" i="22"/>
  <c r="C543" i="22" s="1"/>
  <c r="B575" i="22"/>
  <c r="C575" i="22" s="1"/>
  <c r="B830" i="22"/>
  <c r="C830" i="22" s="1"/>
  <c r="B838" i="22"/>
  <c r="C838" i="22" s="1"/>
  <c r="B846" i="22"/>
  <c r="C846" i="22" s="1"/>
  <c r="B854" i="22"/>
  <c r="C854" i="22" s="1"/>
  <c r="B862" i="22"/>
  <c r="C862" i="22" s="1"/>
  <c r="B870" i="22"/>
  <c r="C870" i="22" s="1"/>
  <c r="B878" i="22"/>
  <c r="C878" i="22" s="1"/>
  <c r="B886" i="22"/>
  <c r="C886" i="22" s="1"/>
  <c r="B894" i="22"/>
  <c r="C894" i="22" s="1"/>
  <c r="B902" i="22"/>
  <c r="C902" i="22" s="1"/>
  <c r="B910" i="22"/>
  <c r="C910" i="22" s="1"/>
  <c r="B918" i="22"/>
  <c r="C918" i="22" s="1"/>
  <c r="B926" i="22"/>
  <c r="C926" i="22" s="1"/>
  <c r="B934" i="22"/>
  <c r="C934" i="22" s="1"/>
  <c r="B942" i="22"/>
  <c r="C942" i="22" s="1"/>
  <c r="B950" i="22"/>
  <c r="C950" i="22" s="1"/>
  <c r="B958" i="22"/>
  <c r="C958" i="22" s="1"/>
  <c r="B966" i="22"/>
  <c r="C966" i="22" s="1"/>
  <c r="B974" i="22"/>
  <c r="C974" i="22" s="1"/>
  <c r="B982" i="22"/>
  <c r="C982" i="22" s="1"/>
  <c r="B990" i="22"/>
  <c r="C990" i="22" s="1"/>
  <c r="B998" i="22"/>
  <c r="C998" i="22" s="1"/>
  <c r="B1006" i="22"/>
  <c r="C1006" i="22" s="1"/>
  <c r="B1014" i="22"/>
  <c r="C1014" i="22" s="1"/>
  <c r="B1022" i="22"/>
  <c r="C1022" i="22" s="1"/>
  <c r="B1030" i="22"/>
  <c r="C1030" i="22" s="1"/>
  <c r="B1038" i="22"/>
  <c r="C1038" i="22" s="1"/>
  <c r="B1046" i="22"/>
  <c r="C1046" i="22" s="1"/>
  <c r="B291" i="22"/>
  <c r="C291" i="22" s="1"/>
  <c r="B359" i="22"/>
  <c r="C359" i="22" s="1"/>
  <c r="B400" i="22"/>
  <c r="C400" i="22" s="1"/>
  <c r="B487" i="22"/>
  <c r="C487" i="22" s="1"/>
  <c r="B520" i="22"/>
  <c r="C520" i="22" s="1"/>
  <c r="B552" i="22"/>
  <c r="C552" i="22" s="1"/>
  <c r="B211" i="22"/>
  <c r="C211" i="22" s="1"/>
  <c r="B360" i="22"/>
  <c r="C360" i="22" s="1"/>
  <c r="B447" i="22"/>
  <c r="C447" i="22" s="1"/>
  <c r="B488" i="22"/>
  <c r="C488" i="22" s="1"/>
  <c r="B131" i="22"/>
  <c r="C131" i="22" s="1"/>
  <c r="B407" i="22"/>
  <c r="C407" i="22" s="1"/>
  <c r="B448" i="22"/>
  <c r="C448" i="22" s="1"/>
  <c r="B307" i="22"/>
  <c r="C307" i="22" s="1"/>
  <c r="B367" i="22"/>
  <c r="C367" i="22" s="1"/>
  <c r="B163" i="22"/>
  <c r="C163" i="22" s="1"/>
  <c r="B423" i="22"/>
  <c r="C423" i="22" s="1"/>
  <c r="B464" i="22"/>
  <c r="C464" i="22" s="1"/>
  <c r="B504" i="22"/>
  <c r="C504" i="22" s="1"/>
  <c r="B536" i="22"/>
  <c r="C536" i="22" s="1"/>
  <c r="B568" i="22"/>
  <c r="C568" i="22" s="1"/>
  <c r="B589" i="22"/>
  <c r="C589" i="22" s="1"/>
  <c r="B605" i="22"/>
  <c r="C605" i="22" s="1"/>
  <c r="B621" i="22"/>
  <c r="C621" i="22" s="1"/>
  <c r="B637" i="22"/>
  <c r="C637" i="22" s="1"/>
  <c r="B653" i="22"/>
  <c r="C653" i="22" s="1"/>
  <c r="B669" i="22"/>
  <c r="C669" i="22" s="1"/>
  <c r="B685" i="22"/>
  <c r="C685" i="22" s="1"/>
  <c r="B701" i="22"/>
  <c r="C701" i="22" s="1"/>
  <c r="B717" i="22"/>
  <c r="C717" i="22" s="1"/>
  <c r="B733" i="22"/>
  <c r="C733" i="22" s="1"/>
  <c r="B749" i="22"/>
  <c r="C749" i="22" s="1"/>
  <c r="B765" i="22"/>
  <c r="C765" i="22" s="1"/>
  <c r="B781" i="22"/>
  <c r="C781" i="22" s="1"/>
  <c r="B797" i="22"/>
  <c r="C797" i="22" s="1"/>
  <c r="B813" i="22"/>
  <c r="C813" i="22" s="1"/>
  <c r="B1052" i="22"/>
  <c r="C1052" i="22" s="1"/>
  <c r="B1057" i="22"/>
  <c r="C1057" i="22" s="1"/>
  <c r="B1061" i="22"/>
  <c r="C1061" i="22" s="1"/>
  <c r="B1065" i="22"/>
  <c r="C1065" i="22" s="1"/>
  <c r="B1069" i="22"/>
  <c r="C1069" i="22" s="1"/>
  <c r="B1073" i="22"/>
  <c r="C1073" i="22" s="1"/>
  <c r="B1077" i="22"/>
  <c r="C1077" i="22" s="1"/>
  <c r="B1081" i="22"/>
  <c r="C1081" i="22" s="1"/>
  <c r="B1085" i="22"/>
  <c r="C1085" i="22" s="1"/>
  <c r="B1089" i="22"/>
  <c r="C1089" i="22" s="1"/>
  <c r="B1093" i="22"/>
  <c r="C1093" i="22" s="1"/>
  <c r="B1097" i="22"/>
  <c r="C1097" i="22" s="1"/>
  <c r="B1101" i="22"/>
  <c r="C1101" i="22" s="1"/>
  <c r="B1105" i="22"/>
  <c r="C1105" i="22" s="1"/>
  <c r="B1109" i="22"/>
  <c r="C1109" i="22" s="1"/>
  <c r="B1113" i="22"/>
  <c r="C1113" i="22" s="1"/>
  <c r="B1117" i="22"/>
  <c r="C1117" i="22" s="1"/>
  <c r="B1121" i="22"/>
  <c r="C1121" i="22" s="1"/>
  <c r="B1125" i="22"/>
  <c r="C1125" i="22" s="1"/>
  <c r="B1129" i="22"/>
  <c r="C1129" i="22" s="1"/>
  <c r="B1133" i="22"/>
  <c r="C1133" i="22" s="1"/>
  <c r="B1137" i="22"/>
  <c r="C1137" i="22" s="1"/>
  <c r="B1141" i="22"/>
  <c r="C1141" i="22" s="1"/>
  <c r="B1145" i="22"/>
  <c r="C1145" i="22" s="1"/>
  <c r="B1149" i="22"/>
  <c r="C1149" i="22" s="1"/>
  <c r="B1153" i="22"/>
  <c r="C1153" i="22" s="1"/>
  <c r="B1157" i="22"/>
  <c r="C1157" i="22" s="1"/>
  <c r="B1161" i="22"/>
  <c r="C1161" i="22" s="1"/>
  <c r="B1165" i="22"/>
  <c r="C1165" i="22" s="1"/>
  <c r="B1169" i="22"/>
  <c r="C1169" i="22" s="1"/>
  <c r="B1173" i="22"/>
  <c r="C1173" i="22" s="1"/>
  <c r="B1177" i="22"/>
  <c r="C1177" i="22" s="1"/>
  <c r="B1181" i="22"/>
  <c r="C1181" i="22" s="1"/>
  <c r="B1185" i="22"/>
  <c r="C1185" i="22" s="1"/>
  <c r="B1189" i="22"/>
  <c r="C1189" i="22" s="1"/>
  <c r="B1193" i="22"/>
  <c r="C1193" i="22" s="1"/>
  <c r="B1197" i="22"/>
  <c r="C1197" i="22" s="1"/>
  <c r="B1201" i="22"/>
  <c r="C1201" i="22" s="1"/>
  <c r="B1205" i="22"/>
  <c r="C1205" i="22" s="1"/>
  <c r="B1209" i="22"/>
  <c r="C1209" i="22" s="1"/>
  <c r="B1213" i="22"/>
  <c r="C1213" i="22" s="1"/>
  <c r="B1217" i="22"/>
  <c r="C1217" i="22" s="1"/>
  <c r="B1221" i="22"/>
  <c r="C1221" i="22" s="1"/>
  <c r="B1225" i="22"/>
  <c r="C1225" i="22" s="1"/>
  <c r="B1229" i="22"/>
  <c r="C1229" i="22" s="1"/>
  <c r="B1233" i="22"/>
  <c r="C1233" i="22" s="1"/>
  <c r="B1237" i="22"/>
  <c r="C1237" i="22" s="1"/>
  <c r="B1241" i="22"/>
  <c r="C1241" i="22" s="1"/>
  <c r="B1245" i="22"/>
  <c r="C1245" i="22" s="1"/>
  <c r="B1249" i="22"/>
  <c r="C1249" i="22" s="1"/>
  <c r="B1253" i="22"/>
  <c r="C1253" i="22" s="1"/>
  <c r="B1257" i="22"/>
  <c r="C1257" i="22" s="1"/>
  <c r="B1261" i="22"/>
  <c r="C1261" i="22" s="1"/>
  <c r="B1265" i="22"/>
  <c r="C1265" i="22" s="1"/>
  <c r="B1269" i="22"/>
  <c r="C1269" i="22" s="1"/>
  <c r="B1273" i="22"/>
  <c r="C1273" i="22" s="1"/>
  <c r="B1277" i="22"/>
  <c r="C1277" i="22" s="1"/>
  <c r="B1281" i="22"/>
  <c r="C1281" i="22" s="1"/>
  <c r="B1285" i="22"/>
  <c r="C1285" i="22" s="1"/>
  <c r="B1289" i="22"/>
  <c r="C1289" i="22" s="1"/>
  <c r="B1293" i="22"/>
  <c r="C1293" i="22" s="1"/>
  <c r="B1297" i="22"/>
  <c r="C1297" i="22" s="1"/>
  <c r="B1301" i="22"/>
  <c r="C1301" i="22" s="1"/>
  <c r="B1305" i="22"/>
  <c r="C1305" i="22" s="1"/>
  <c r="B1309" i="22"/>
  <c r="C1309" i="22" s="1"/>
  <c r="B1313" i="22"/>
  <c r="C1313" i="22" s="1"/>
  <c r="B1317" i="22"/>
  <c r="C1317" i="22" s="1"/>
  <c r="B1321" i="22"/>
  <c r="C1321" i="22" s="1"/>
  <c r="B1325" i="22"/>
  <c r="C1325" i="22" s="1"/>
  <c r="B1329" i="22"/>
  <c r="C1329" i="22" s="1"/>
  <c r="B1333" i="22"/>
  <c r="C1333" i="22" s="1"/>
  <c r="B1337" i="22"/>
  <c r="C1337" i="22" s="1"/>
  <c r="B1341" i="22"/>
  <c r="C1341" i="22" s="1"/>
  <c r="B1345" i="22"/>
  <c r="C1345" i="22" s="1"/>
  <c r="B1349" i="22"/>
  <c r="C1349" i="22" s="1"/>
  <c r="B1353" i="22"/>
  <c r="C1353" i="22" s="1"/>
  <c r="B1357" i="22"/>
  <c r="C1357" i="22" s="1"/>
  <c r="B1361" i="22"/>
  <c r="C1361" i="22" s="1"/>
  <c r="B1365" i="22"/>
  <c r="C1365" i="22" s="1"/>
  <c r="B1369" i="22"/>
  <c r="C1369" i="22" s="1"/>
  <c r="B1373" i="22"/>
  <c r="C1373" i="22" s="1"/>
  <c r="B1377" i="22"/>
  <c r="C1377" i="22" s="1"/>
  <c r="B1381" i="22"/>
  <c r="C1381" i="22" s="1"/>
  <c r="B1385" i="22"/>
  <c r="C1385" i="22" s="1"/>
  <c r="B1389" i="22"/>
  <c r="C1389" i="22" s="1"/>
  <c r="B1393" i="22"/>
  <c r="C1393" i="22" s="1"/>
  <c r="B1397" i="22"/>
  <c r="C1397" i="22" s="1"/>
  <c r="B1401" i="22"/>
  <c r="C1401" i="22" s="1"/>
  <c r="B1405" i="22"/>
  <c r="C1405" i="22" s="1"/>
  <c r="B1409" i="22"/>
  <c r="C1409" i="22" s="1"/>
  <c r="B1413" i="22"/>
  <c r="C1413" i="22" s="1"/>
  <c r="B1417" i="22"/>
  <c r="C1417" i="22" s="1"/>
  <c r="B1421" i="22"/>
  <c r="C1421" i="22" s="1"/>
  <c r="B1425" i="22"/>
  <c r="C1425" i="22" s="1"/>
  <c r="B1429" i="22"/>
  <c r="C1429" i="22" s="1"/>
  <c r="B1433" i="22"/>
  <c r="C1433" i="22" s="1"/>
  <c r="B1437" i="22"/>
  <c r="C1437" i="22" s="1"/>
  <c r="B1441" i="22"/>
  <c r="C1441" i="22" s="1"/>
  <c r="B1445" i="22"/>
  <c r="C1445" i="22" s="1"/>
  <c r="B1449" i="22"/>
  <c r="C1449" i="22" s="1"/>
  <c r="B1453" i="22"/>
  <c r="C1453" i="22" s="1"/>
  <c r="B1457" i="22"/>
  <c r="C1457" i="22" s="1"/>
  <c r="B1461" i="22"/>
  <c r="C1461" i="22" s="1"/>
  <c r="B1465" i="22"/>
  <c r="C1465" i="22" s="1"/>
  <c r="B1469" i="22"/>
  <c r="C1469" i="22" s="1"/>
  <c r="B1473" i="22"/>
  <c r="C1473" i="22" s="1"/>
  <c r="B1477" i="22"/>
  <c r="C1477" i="22" s="1"/>
  <c r="B1481" i="22"/>
  <c r="C1481" i="22" s="1"/>
  <c r="B1485" i="22"/>
  <c r="C1485" i="22" s="1"/>
  <c r="B1489" i="22"/>
  <c r="C1489" i="22" s="1"/>
  <c r="B1493" i="22"/>
  <c r="C1493" i="22" s="1"/>
  <c r="B1497" i="22"/>
  <c r="C1497" i="22" s="1"/>
  <c r="B1501" i="22"/>
  <c r="C1501" i="22" s="1"/>
  <c r="B1505" i="22"/>
  <c r="C1505" i="22" s="1"/>
  <c r="B1509" i="22"/>
  <c r="C1509" i="22" s="1"/>
  <c r="B1513" i="22"/>
  <c r="C1513" i="22" s="1"/>
  <c r="B1517" i="22"/>
  <c r="C1517" i="22" s="1"/>
  <c r="B1521" i="22"/>
  <c r="C1521" i="22" s="1"/>
  <c r="B1525" i="22"/>
  <c r="C1525" i="22" s="1"/>
  <c r="B1529" i="22"/>
  <c r="C1529" i="22" s="1"/>
  <c r="B1533" i="22"/>
  <c r="C1533" i="22" s="1"/>
  <c r="B1537" i="22"/>
  <c r="C1537" i="22" s="1"/>
  <c r="B1541" i="22"/>
  <c r="C1541" i="22" s="1"/>
  <c r="B1545" i="22"/>
  <c r="C1545" i="22" s="1"/>
  <c r="B1549" i="22"/>
  <c r="C1549" i="22" s="1"/>
  <c r="B1553" i="22"/>
  <c r="C1553" i="22" s="1"/>
  <c r="B1557" i="22"/>
  <c r="C1557" i="22" s="1"/>
  <c r="B1561" i="22"/>
  <c r="C1561" i="22" s="1"/>
  <c r="B1565" i="22"/>
  <c r="C1565" i="22" s="1"/>
  <c r="B408" i="22"/>
  <c r="C408" i="22" s="1"/>
  <c r="B834" i="22"/>
  <c r="C834" i="22" s="1"/>
  <c r="B850" i="22"/>
  <c r="C850" i="22" s="1"/>
  <c r="B866" i="22"/>
  <c r="C866" i="22" s="1"/>
  <c r="B882" i="22"/>
  <c r="C882" i="22" s="1"/>
  <c r="B898" i="22"/>
  <c r="C898" i="22" s="1"/>
  <c r="B914" i="22"/>
  <c r="C914" i="22" s="1"/>
  <c r="B930" i="22"/>
  <c r="C930" i="22" s="1"/>
  <c r="B946" i="22"/>
  <c r="C946" i="22" s="1"/>
  <c r="B962" i="22"/>
  <c r="C962" i="22" s="1"/>
  <c r="B978" i="22"/>
  <c r="C978" i="22" s="1"/>
  <c r="B994" i="22"/>
  <c r="C994" i="22" s="1"/>
  <c r="B1010" i="22"/>
  <c r="C1010" i="22" s="1"/>
  <c r="B1026" i="22"/>
  <c r="C1026" i="22" s="1"/>
  <c r="B1042" i="22"/>
  <c r="C1042" i="22" s="1"/>
  <c r="B597" i="22"/>
  <c r="C597" i="22" s="1"/>
  <c r="B629" i="22"/>
  <c r="C629" i="22" s="1"/>
  <c r="B661" i="22"/>
  <c r="C661" i="22" s="1"/>
  <c r="B693" i="22"/>
  <c r="C693" i="22" s="1"/>
  <c r="B725" i="22"/>
  <c r="C725" i="22" s="1"/>
  <c r="B757" i="22"/>
  <c r="C757" i="22" s="1"/>
  <c r="B789" i="22"/>
  <c r="C789" i="22" s="1"/>
  <c r="B821" i="22"/>
  <c r="C821" i="22" s="1"/>
  <c r="B1059" i="22"/>
  <c r="C1059" i="22" s="1"/>
  <c r="B1067" i="22"/>
  <c r="C1067" i="22" s="1"/>
  <c r="B1075" i="22"/>
  <c r="C1075" i="22" s="1"/>
  <c r="B1083" i="22"/>
  <c r="C1083" i="22" s="1"/>
  <c r="B1091" i="22"/>
  <c r="C1091" i="22" s="1"/>
  <c r="B1099" i="22"/>
  <c r="C1099" i="22" s="1"/>
  <c r="B1107" i="22"/>
  <c r="C1107" i="22" s="1"/>
  <c r="B1115" i="22"/>
  <c r="C1115" i="22" s="1"/>
  <c r="B1123" i="22"/>
  <c r="C1123" i="22" s="1"/>
  <c r="B1131" i="22"/>
  <c r="C1131" i="22" s="1"/>
  <c r="B1139" i="22"/>
  <c r="C1139" i="22" s="1"/>
  <c r="B1147" i="22"/>
  <c r="C1147" i="22" s="1"/>
  <c r="B1155" i="22"/>
  <c r="C1155" i="22" s="1"/>
  <c r="B1163" i="22"/>
  <c r="C1163" i="22" s="1"/>
  <c r="B1171" i="22"/>
  <c r="C1171" i="22" s="1"/>
  <c r="B1179" i="22"/>
  <c r="C1179" i="22" s="1"/>
  <c r="B1187" i="22"/>
  <c r="C1187" i="22" s="1"/>
  <c r="B1195" i="22"/>
  <c r="C1195" i="22" s="1"/>
  <c r="B1203" i="22"/>
  <c r="C1203" i="22" s="1"/>
  <c r="B1211" i="22"/>
  <c r="C1211" i="22" s="1"/>
  <c r="B1219" i="22"/>
  <c r="C1219" i="22" s="1"/>
  <c r="B1227" i="22"/>
  <c r="C1227" i="22" s="1"/>
  <c r="B1235" i="22"/>
  <c r="C1235" i="22" s="1"/>
  <c r="B1243" i="22"/>
  <c r="C1243" i="22" s="1"/>
  <c r="B1251" i="22"/>
  <c r="C1251" i="22" s="1"/>
  <c r="B1259" i="22"/>
  <c r="C1259" i="22" s="1"/>
  <c r="B1267" i="22"/>
  <c r="C1267" i="22" s="1"/>
  <c r="B1275" i="22"/>
  <c r="C1275" i="22" s="1"/>
  <c r="B1283" i="22"/>
  <c r="C1283" i="22" s="1"/>
  <c r="B1291" i="22"/>
  <c r="C1291" i="22" s="1"/>
  <c r="B1299" i="22"/>
  <c r="C1299" i="22" s="1"/>
  <c r="B1307" i="22"/>
  <c r="C1307" i="22" s="1"/>
  <c r="B1315" i="22"/>
  <c r="C1315" i="22" s="1"/>
  <c r="B1323" i="22"/>
  <c r="C1323" i="22" s="1"/>
  <c r="B1331" i="22"/>
  <c r="C1331" i="22" s="1"/>
  <c r="B1339" i="22"/>
  <c r="C1339" i="22" s="1"/>
  <c r="B1347" i="22"/>
  <c r="C1347" i="22" s="1"/>
  <c r="B1355" i="22"/>
  <c r="C1355" i="22" s="1"/>
  <c r="B1363" i="22"/>
  <c r="C1363" i="22" s="1"/>
  <c r="B1371" i="22"/>
  <c r="C1371" i="22" s="1"/>
  <c r="B1379" i="22"/>
  <c r="C1379" i="22" s="1"/>
  <c r="B1387" i="22"/>
  <c r="C1387" i="22" s="1"/>
  <c r="B1395" i="22"/>
  <c r="C1395" i="22" s="1"/>
  <c r="B1403" i="22"/>
  <c r="C1403" i="22" s="1"/>
  <c r="B1411" i="22"/>
  <c r="C1411" i="22" s="1"/>
  <c r="B1419" i="22"/>
  <c r="C1419" i="22" s="1"/>
  <c r="B1427" i="22"/>
  <c r="C1427" i="22" s="1"/>
  <c r="B1435" i="22"/>
  <c r="C1435" i="22" s="1"/>
  <c r="B1443" i="22"/>
  <c r="C1443" i="22" s="1"/>
  <c r="B1451" i="22"/>
  <c r="C1451" i="22" s="1"/>
  <c r="B1459" i="22"/>
  <c r="C1459" i="22" s="1"/>
  <c r="B1467" i="22"/>
  <c r="C1467" i="22" s="1"/>
  <c r="B1475" i="22"/>
  <c r="C1475" i="22" s="1"/>
  <c r="B1483" i="22"/>
  <c r="C1483" i="22" s="1"/>
  <c r="B1491" i="22"/>
  <c r="C1491" i="22" s="1"/>
  <c r="B1499" i="22"/>
  <c r="C1499" i="22" s="1"/>
  <c r="B1507" i="22"/>
  <c r="C1507" i="22" s="1"/>
  <c r="B1515" i="22"/>
  <c r="C1515" i="22" s="1"/>
  <c r="B1523" i="22"/>
  <c r="C1523" i="22" s="1"/>
  <c r="B1531" i="22"/>
  <c r="C1531" i="22" s="1"/>
  <c r="B1539" i="22"/>
  <c r="C1539" i="22" s="1"/>
  <c r="B1547" i="22"/>
  <c r="C1547" i="22" s="1"/>
  <c r="B1555" i="22"/>
  <c r="C1555" i="22" s="1"/>
  <c r="B1563" i="22"/>
  <c r="C1563" i="22" s="1"/>
  <c r="B1568" i="22"/>
  <c r="C1568" i="22" s="1"/>
  <c r="B1572" i="22"/>
  <c r="C1572" i="22" s="1"/>
  <c r="B1576" i="22"/>
  <c r="C1576" i="22" s="1"/>
  <c r="B1580" i="22"/>
  <c r="C1580" i="22" s="1"/>
  <c r="B1584" i="22"/>
  <c r="C1584" i="22" s="1"/>
  <c r="B1588" i="22"/>
  <c r="C1588" i="22" s="1"/>
  <c r="B1592" i="22"/>
  <c r="C1592" i="22" s="1"/>
  <c r="B1596" i="22"/>
  <c r="C1596" i="22" s="1"/>
  <c r="B1600" i="22"/>
  <c r="C1600" i="22" s="1"/>
  <c r="B1604" i="22"/>
  <c r="C1604" i="22" s="1"/>
  <c r="B1608" i="22"/>
  <c r="C1608" i="22" s="1"/>
  <c r="B1612" i="22"/>
  <c r="C1612" i="22" s="1"/>
  <c r="B1616" i="22"/>
  <c r="C1616" i="22" s="1"/>
  <c r="B1620" i="22"/>
  <c r="C1620" i="22" s="1"/>
  <c r="B1624" i="22"/>
  <c r="C1624" i="22" s="1"/>
  <c r="B1628" i="22"/>
  <c r="C1628" i="22" s="1"/>
  <c r="B1632" i="22"/>
  <c r="C1632" i="22" s="1"/>
  <c r="B1636" i="22"/>
  <c r="C1636" i="22" s="1"/>
  <c r="B1640" i="22"/>
  <c r="C1640" i="22" s="1"/>
  <c r="B1644" i="22"/>
  <c r="C1644" i="22" s="1"/>
  <c r="B1648" i="22"/>
  <c r="C1648" i="22" s="1"/>
  <c r="B1652" i="22"/>
  <c r="C1652" i="22" s="1"/>
  <c r="B1656" i="22"/>
  <c r="C1656" i="22" s="1"/>
  <c r="B1660" i="22"/>
  <c r="C1660" i="22" s="1"/>
  <c r="B1664" i="22"/>
  <c r="C1664" i="22" s="1"/>
  <c r="B1668" i="22"/>
  <c r="C1668" i="22" s="1"/>
  <c r="B1672" i="22"/>
  <c r="C1672" i="22" s="1"/>
  <c r="B1676" i="22"/>
  <c r="C1676" i="22" s="1"/>
  <c r="B1680" i="22"/>
  <c r="C1680" i="22" s="1"/>
  <c r="B1684" i="22"/>
  <c r="C1684" i="22" s="1"/>
  <c r="B1688" i="22"/>
  <c r="C1688" i="22" s="1"/>
  <c r="B1692" i="22"/>
  <c r="C1692" i="22" s="1"/>
  <c r="B1696" i="22"/>
  <c r="C1696" i="22" s="1"/>
  <c r="B1700" i="22"/>
  <c r="C1700" i="22" s="1"/>
  <c r="B1704" i="22"/>
  <c r="C1704" i="22" s="1"/>
  <c r="B1708" i="22"/>
  <c r="C1708" i="22" s="1"/>
  <c r="B1712" i="22"/>
  <c r="C1712" i="22" s="1"/>
  <c r="B1716" i="22"/>
  <c r="C1716" i="22" s="1"/>
  <c r="B1720" i="22"/>
  <c r="C1720" i="22" s="1"/>
  <c r="B1724" i="22"/>
  <c r="C1724" i="22" s="1"/>
  <c r="B1728" i="22"/>
  <c r="C1728" i="22" s="1"/>
  <c r="B1732" i="22"/>
  <c r="C1732" i="22" s="1"/>
  <c r="B1736" i="22"/>
  <c r="C1736" i="22" s="1"/>
  <c r="B1740" i="22"/>
  <c r="C1740" i="22" s="1"/>
  <c r="B1744" i="22"/>
  <c r="C1744" i="22" s="1"/>
  <c r="B1748" i="22"/>
  <c r="C1748" i="22" s="1"/>
  <c r="B1752" i="22"/>
  <c r="C1752" i="22" s="1"/>
  <c r="B1756" i="22"/>
  <c r="C1756" i="22" s="1"/>
  <c r="B1760" i="22"/>
  <c r="C1760" i="22" s="1"/>
  <c r="B1764" i="22"/>
  <c r="C1764" i="22" s="1"/>
  <c r="B1768" i="22"/>
  <c r="C1768" i="22" s="1"/>
  <c r="B1772" i="22"/>
  <c r="C1772" i="22" s="1"/>
  <c r="B1776" i="22"/>
  <c r="C1776" i="22" s="1"/>
  <c r="B1780" i="22"/>
  <c r="C1780" i="22" s="1"/>
  <c r="B1784" i="22"/>
  <c r="C1784" i="22" s="1"/>
  <c r="B1788" i="22"/>
  <c r="C1788" i="22" s="1"/>
  <c r="B1792" i="22"/>
  <c r="C1792" i="22" s="1"/>
  <c r="B1796" i="22"/>
  <c r="C1796" i="22" s="1"/>
  <c r="B1800" i="22"/>
  <c r="C1800" i="22" s="1"/>
  <c r="B1804" i="22"/>
  <c r="C1804" i="22" s="1"/>
  <c r="B1808" i="22"/>
  <c r="C1808" i="22" s="1"/>
  <c r="B1812" i="22"/>
  <c r="C1812" i="22" s="1"/>
  <c r="B1816" i="22"/>
  <c r="C1816" i="22" s="1"/>
  <c r="B1820" i="22"/>
  <c r="C1820" i="22" s="1"/>
  <c r="B1824" i="22"/>
  <c r="C1824" i="22" s="1"/>
  <c r="B1828" i="22"/>
  <c r="C1828" i="22" s="1"/>
  <c r="B1832" i="22"/>
  <c r="C1832" i="22" s="1"/>
  <c r="B1836" i="22"/>
  <c r="C1836" i="22" s="1"/>
  <c r="B1840" i="22"/>
  <c r="C1840" i="22" s="1"/>
  <c r="B1844" i="22"/>
  <c r="C1844" i="22" s="1"/>
  <c r="B1848" i="22"/>
  <c r="C1848" i="22" s="1"/>
  <c r="B1852" i="22"/>
  <c r="C1852" i="22" s="1"/>
  <c r="B1856" i="22"/>
  <c r="C1856" i="22" s="1"/>
  <c r="B1860" i="22"/>
  <c r="C1860" i="22" s="1"/>
  <c r="B1864" i="22"/>
  <c r="C1864" i="22" s="1"/>
  <c r="B1868" i="22"/>
  <c r="C1868" i="22" s="1"/>
  <c r="B1872" i="22"/>
  <c r="C1872" i="22" s="1"/>
  <c r="B1876" i="22"/>
  <c r="C1876" i="22" s="1"/>
  <c r="B1880" i="22"/>
  <c r="C1880" i="22" s="1"/>
  <c r="B1884" i="22"/>
  <c r="C1884" i="22" s="1"/>
  <c r="B1888" i="22"/>
  <c r="C1888" i="22" s="1"/>
  <c r="B1892" i="22"/>
  <c r="C1892" i="22" s="1"/>
  <c r="B1896" i="22"/>
  <c r="C1896" i="22" s="1"/>
  <c r="B1900" i="22"/>
  <c r="C1900" i="22" s="1"/>
  <c r="B1904" i="22"/>
  <c r="C1904" i="22" s="1"/>
  <c r="B1908" i="22"/>
  <c r="C1908" i="22" s="1"/>
  <c r="B1912" i="22"/>
  <c r="C1912" i="22" s="1"/>
  <c r="B1916" i="22"/>
  <c r="C1916" i="22" s="1"/>
  <c r="B1920" i="22"/>
  <c r="C1920" i="22" s="1"/>
  <c r="B495" i="22"/>
  <c r="C495" i="22" s="1"/>
  <c r="B841" i="22"/>
  <c r="C841" i="22" s="1"/>
  <c r="B857" i="22"/>
  <c r="C857" i="22" s="1"/>
  <c r="B873" i="22"/>
  <c r="C873" i="22" s="1"/>
  <c r="B889" i="22"/>
  <c r="C889" i="22" s="1"/>
  <c r="B905" i="22"/>
  <c r="C905" i="22" s="1"/>
  <c r="B921" i="22"/>
  <c r="C921" i="22" s="1"/>
  <c r="B937" i="22"/>
  <c r="C937" i="22" s="1"/>
  <c r="B953" i="22"/>
  <c r="C953" i="22" s="1"/>
  <c r="B969" i="22"/>
  <c r="C969" i="22" s="1"/>
  <c r="B985" i="22"/>
  <c r="C985" i="22" s="1"/>
  <c r="B1001" i="22"/>
  <c r="C1001" i="22" s="1"/>
  <c r="B1017" i="22"/>
  <c r="C1017" i="22" s="1"/>
  <c r="B1033" i="22"/>
  <c r="C1033" i="22" s="1"/>
  <c r="B1049" i="22"/>
  <c r="C1049" i="22" s="1"/>
  <c r="B527" i="22"/>
  <c r="C527" i="22" s="1"/>
  <c r="B600" i="22"/>
  <c r="C600" i="22" s="1"/>
  <c r="B632" i="22"/>
  <c r="C632" i="22" s="1"/>
  <c r="B664" i="22"/>
  <c r="C664" i="22" s="1"/>
  <c r="B696" i="22"/>
  <c r="C696" i="22" s="1"/>
  <c r="B728" i="22"/>
  <c r="C728" i="22" s="1"/>
  <c r="B760" i="22"/>
  <c r="C760" i="22" s="1"/>
  <c r="B792" i="22"/>
  <c r="C792" i="22" s="1"/>
  <c r="B824" i="22"/>
  <c r="C824" i="22" s="1"/>
  <c r="B559" i="22"/>
  <c r="C559" i="22" s="1"/>
  <c r="B842" i="22"/>
  <c r="C842" i="22" s="1"/>
  <c r="B858" i="22"/>
  <c r="C858" i="22" s="1"/>
  <c r="B874" i="22"/>
  <c r="C874" i="22" s="1"/>
  <c r="B890" i="22"/>
  <c r="C890" i="22" s="1"/>
  <c r="B906" i="22"/>
  <c r="C906" i="22" s="1"/>
  <c r="B922" i="22"/>
  <c r="C922" i="22" s="1"/>
  <c r="B938" i="22"/>
  <c r="C938" i="22" s="1"/>
  <c r="B954" i="22"/>
  <c r="C954" i="22" s="1"/>
  <c r="B970" i="22"/>
  <c r="C970" i="22" s="1"/>
  <c r="B986" i="22"/>
  <c r="C986" i="22" s="1"/>
  <c r="B1002" i="22"/>
  <c r="C1002" i="22" s="1"/>
  <c r="B1018" i="22"/>
  <c r="C1018" i="22" s="1"/>
  <c r="B581" i="22"/>
  <c r="C581" i="22" s="1"/>
  <c r="B613" i="22"/>
  <c r="C613" i="22" s="1"/>
  <c r="B645" i="22"/>
  <c r="C645" i="22" s="1"/>
  <c r="B677" i="22"/>
  <c r="C677" i="22" s="1"/>
  <c r="B709" i="22"/>
  <c r="C709" i="22" s="1"/>
  <c r="B741" i="22"/>
  <c r="C741" i="22" s="1"/>
  <c r="B773" i="22"/>
  <c r="C773" i="22" s="1"/>
  <c r="B805" i="22"/>
  <c r="C805" i="22" s="1"/>
  <c r="B833" i="22"/>
  <c r="C833" i="22" s="1"/>
  <c r="B849" i="22"/>
  <c r="C849" i="22" s="1"/>
  <c r="B865" i="22"/>
  <c r="C865" i="22" s="1"/>
  <c r="B881" i="22"/>
  <c r="C881" i="22" s="1"/>
  <c r="B897" i="22"/>
  <c r="C897" i="22" s="1"/>
  <c r="B913" i="22"/>
  <c r="C913" i="22" s="1"/>
  <c r="B929" i="22"/>
  <c r="C929" i="22" s="1"/>
  <c r="B945" i="22"/>
  <c r="C945" i="22" s="1"/>
  <c r="B961" i="22"/>
  <c r="C961" i="22" s="1"/>
  <c r="B977" i="22"/>
  <c r="C977" i="22" s="1"/>
  <c r="B993" i="22"/>
  <c r="C993" i="22" s="1"/>
  <c r="B1009" i="22"/>
  <c r="C1009" i="22" s="1"/>
  <c r="B1025" i="22"/>
  <c r="C1025" i="22" s="1"/>
  <c r="B584" i="22"/>
  <c r="C584" i="22" s="1"/>
  <c r="B616" i="22"/>
  <c r="C616" i="22" s="1"/>
  <c r="B648" i="22"/>
  <c r="C648" i="22" s="1"/>
  <c r="B680" i="22"/>
  <c r="C680" i="22" s="1"/>
  <c r="B712" i="22"/>
  <c r="C712" i="22" s="1"/>
  <c r="B744" i="22"/>
  <c r="C744" i="22" s="1"/>
  <c r="B776" i="22"/>
  <c r="C776" i="22" s="1"/>
  <c r="B808" i="22"/>
  <c r="C808" i="22" s="1"/>
  <c r="B1056" i="22"/>
  <c r="C1056" i="22" s="1"/>
  <c r="B1064" i="22"/>
  <c r="C1064" i="22" s="1"/>
  <c r="B1072" i="22"/>
  <c r="C1072" i="22" s="1"/>
  <c r="B1080" i="22"/>
  <c r="C1080" i="22" s="1"/>
  <c r="B1088" i="22"/>
  <c r="C1088" i="22" s="1"/>
  <c r="B1096" i="22"/>
  <c r="C1096" i="22" s="1"/>
  <c r="B1104" i="22"/>
  <c r="C1104" i="22" s="1"/>
  <c r="B1112" i="22"/>
  <c r="C1112" i="22" s="1"/>
  <c r="B1120" i="22"/>
  <c r="C1120" i="22" s="1"/>
  <c r="B1128" i="22"/>
  <c r="C1128" i="22" s="1"/>
  <c r="B1136" i="22"/>
  <c r="C1136" i="22" s="1"/>
  <c r="B1144" i="22"/>
  <c r="C1144" i="22" s="1"/>
  <c r="B1152" i="22"/>
  <c r="C1152" i="22" s="1"/>
  <c r="B1160" i="22"/>
  <c r="C1160" i="22" s="1"/>
  <c r="B1168" i="22"/>
  <c r="C1168" i="22" s="1"/>
  <c r="B1176" i="22"/>
  <c r="C1176" i="22" s="1"/>
  <c r="B1184" i="22"/>
  <c r="C1184" i="22" s="1"/>
  <c r="B1192" i="22"/>
  <c r="C1192" i="22" s="1"/>
  <c r="B1200" i="22"/>
  <c r="C1200" i="22" s="1"/>
  <c r="B1208" i="22"/>
  <c r="C1208" i="22" s="1"/>
  <c r="B1216" i="22"/>
  <c r="C1216" i="22" s="1"/>
  <c r="B1224" i="22"/>
  <c r="C1224" i="22" s="1"/>
  <c r="B1232" i="22"/>
  <c r="C1232" i="22" s="1"/>
  <c r="B1240" i="22"/>
  <c r="C1240" i="22" s="1"/>
  <c r="B1248" i="22"/>
  <c r="C1248" i="22" s="1"/>
  <c r="B1256" i="22"/>
  <c r="C1256" i="22" s="1"/>
  <c r="B1264" i="22"/>
  <c r="C1264" i="22" s="1"/>
  <c r="B1272" i="22"/>
  <c r="C1272" i="22" s="1"/>
  <c r="B1280" i="22"/>
  <c r="C1280" i="22" s="1"/>
  <c r="B1288" i="22"/>
  <c r="C1288" i="22" s="1"/>
  <c r="B1296" i="22"/>
  <c r="C1296" i="22" s="1"/>
  <c r="B1304" i="22"/>
  <c r="C1304" i="22" s="1"/>
  <c r="B1312" i="22"/>
  <c r="C1312" i="22" s="1"/>
  <c r="B1320" i="22"/>
  <c r="C1320" i="22" s="1"/>
  <c r="B1328" i="22"/>
  <c r="C1328" i="22" s="1"/>
  <c r="B1336" i="22"/>
  <c r="C1336" i="22" s="1"/>
  <c r="B1344" i="22"/>
  <c r="C1344" i="22" s="1"/>
  <c r="B1352" i="22"/>
  <c r="C1352" i="22" s="1"/>
  <c r="B1360" i="22"/>
  <c r="C1360" i="22" s="1"/>
  <c r="B1368" i="22"/>
  <c r="C1368" i="22" s="1"/>
  <c r="B1376" i="22"/>
  <c r="C1376" i="22" s="1"/>
  <c r="B1384" i="22"/>
  <c r="C1384" i="22" s="1"/>
  <c r="B1392" i="22"/>
  <c r="C1392" i="22" s="1"/>
  <c r="B1400" i="22"/>
  <c r="C1400" i="22" s="1"/>
  <c r="B1408" i="22"/>
  <c r="C1408" i="22" s="1"/>
  <c r="B1416" i="22"/>
  <c r="C1416" i="22" s="1"/>
  <c r="B1424" i="22"/>
  <c r="C1424" i="22" s="1"/>
  <c r="B1432" i="22"/>
  <c r="C1432" i="22" s="1"/>
  <c r="B1440" i="22"/>
  <c r="C1440" i="22" s="1"/>
  <c r="B1448" i="22"/>
  <c r="C1448" i="22" s="1"/>
  <c r="B1456" i="22"/>
  <c r="C1456" i="22" s="1"/>
  <c r="B1464" i="22"/>
  <c r="C1464" i="22" s="1"/>
  <c r="B1472" i="22"/>
  <c r="C1472" i="22" s="1"/>
  <c r="B1480" i="22"/>
  <c r="C1480" i="22" s="1"/>
  <c r="B1488" i="22"/>
  <c r="C1488" i="22" s="1"/>
  <c r="B1496" i="22"/>
  <c r="C1496" i="22" s="1"/>
  <c r="B1504" i="22"/>
  <c r="C1504" i="22" s="1"/>
  <c r="B1512" i="22"/>
  <c r="C1512" i="22" s="1"/>
  <c r="B1520" i="22"/>
  <c r="C1520" i="22" s="1"/>
  <c r="B1528" i="22"/>
  <c r="C1528" i="22" s="1"/>
  <c r="B1536" i="22"/>
  <c r="C1536" i="22" s="1"/>
  <c r="B1544" i="22"/>
  <c r="C1544" i="22" s="1"/>
  <c r="B1552" i="22"/>
  <c r="C1552" i="22" s="1"/>
  <c r="B1560" i="22"/>
  <c r="C1560" i="22" s="1"/>
  <c r="B1567" i="22"/>
  <c r="C1567" i="22" s="1"/>
  <c r="B1571" i="22"/>
  <c r="C1571" i="22" s="1"/>
  <c r="B1575" i="22"/>
  <c r="C1575" i="22" s="1"/>
  <c r="B1579" i="22"/>
  <c r="C1579" i="22" s="1"/>
  <c r="B1583" i="22"/>
  <c r="C1583" i="22" s="1"/>
  <c r="B1587" i="22"/>
  <c r="C1587" i="22" s="1"/>
  <c r="B1591" i="22"/>
  <c r="C1591" i="22" s="1"/>
  <c r="B1595" i="22"/>
  <c r="C1595" i="22" s="1"/>
  <c r="B1599" i="22"/>
  <c r="C1599" i="22" s="1"/>
  <c r="B1603" i="22"/>
  <c r="C1603" i="22" s="1"/>
  <c r="B1607" i="22"/>
  <c r="C1607" i="22" s="1"/>
  <c r="B1611" i="22"/>
  <c r="C1611" i="22" s="1"/>
  <c r="B1615" i="22"/>
  <c r="C1615" i="22" s="1"/>
  <c r="B1619" i="22"/>
  <c r="C1619" i="22" s="1"/>
  <c r="B1623" i="22"/>
  <c r="C1623" i="22" s="1"/>
  <c r="B1627" i="22"/>
  <c r="C1627" i="22" s="1"/>
  <c r="B1631" i="22"/>
  <c r="C1631" i="22" s="1"/>
  <c r="B1635" i="22"/>
  <c r="C1635" i="22" s="1"/>
  <c r="B1639" i="22"/>
  <c r="C1639" i="22" s="1"/>
  <c r="B1643" i="22"/>
  <c r="C1643" i="22" s="1"/>
  <c r="B1647" i="22"/>
  <c r="C1647" i="22" s="1"/>
  <c r="B1651" i="22"/>
  <c r="C1651" i="22" s="1"/>
  <c r="B1655" i="22"/>
  <c r="C1655" i="22" s="1"/>
  <c r="B1659" i="22"/>
  <c r="C1659" i="22" s="1"/>
  <c r="B1663" i="22"/>
  <c r="C1663" i="22" s="1"/>
  <c r="B1667" i="22"/>
  <c r="C1667" i="22" s="1"/>
  <c r="B1671" i="22"/>
  <c r="C1671" i="22" s="1"/>
  <c r="B1675" i="22"/>
  <c r="C1675" i="22" s="1"/>
  <c r="B1679" i="22"/>
  <c r="C1679" i="22" s="1"/>
  <c r="B1683" i="22"/>
  <c r="C1683" i="22" s="1"/>
  <c r="B1687" i="22"/>
  <c r="C1687" i="22" s="1"/>
  <c r="B1691" i="22"/>
  <c r="C1691" i="22" s="1"/>
  <c r="B1695" i="22"/>
  <c r="C1695" i="22" s="1"/>
  <c r="B1699" i="22"/>
  <c r="C1699" i="22" s="1"/>
  <c r="B1703" i="22"/>
  <c r="C1703" i="22" s="1"/>
  <c r="B1707" i="22"/>
  <c r="C1707" i="22" s="1"/>
  <c r="B1711" i="22"/>
  <c r="C1711" i="22" s="1"/>
  <c r="B1715" i="22"/>
  <c r="C1715" i="22" s="1"/>
  <c r="B1719" i="22"/>
  <c r="C1719" i="22" s="1"/>
  <c r="B1723" i="22"/>
  <c r="C1723" i="22" s="1"/>
  <c r="B1727" i="22"/>
  <c r="C1727" i="22" s="1"/>
  <c r="B1731" i="22"/>
  <c r="C1731" i="22" s="1"/>
  <c r="B1735" i="22"/>
  <c r="C1735" i="22" s="1"/>
  <c r="B1739" i="22"/>
  <c r="C1739" i="22" s="1"/>
  <c r="B1743" i="22"/>
  <c r="C1743" i="22" s="1"/>
  <c r="B1747" i="22"/>
  <c r="C1747" i="22" s="1"/>
  <c r="B1751" i="22"/>
  <c r="C1751" i="22" s="1"/>
  <c r="B1755" i="22"/>
  <c r="C1755" i="22" s="1"/>
  <c r="B1759" i="22"/>
  <c r="C1759" i="22" s="1"/>
  <c r="B1763" i="22"/>
  <c r="C1763" i="22" s="1"/>
  <c r="B1767" i="22"/>
  <c r="C1767" i="22" s="1"/>
  <c r="B1771" i="22"/>
  <c r="C1771" i="22" s="1"/>
  <c r="B1775" i="22"/>
  <c r="C1775" i="22" s="1"/>
  <c r="B1779" i="22"/>
  <c r="C1779" i="22" s="1"/>
  <c r="B1783" i="22"/>
  <c r="C1783" i="22" s="1"/>
  <c r="B1787" i="22"/>
  <c r="C1787" i="22" s="1"/>
  <c r="B1791" i="22"/>
  <c r="C1791" i="22" s="1"/>
  <c r="B1795" i="22"/>
  <c r="C1795" i="22" s="1"/>
  <c r="B1799" i="22"/>
  <c r="C1799" i="22" s="1"/>
  <c r="B1803" i="22"/>
  <c r="C1803" i="22" s="1"/>
  <c r="B1807" i="22"/>
  <c r="C1807" i="22" s="1"/>
  <c r="B1811" i="22"/>
  <c r="C1811" i="22" s="1"/>
  <c r="B1815" i="22"/>
  <c r="C1815" i="22" s="1"/>
  <c r="B1819" i="22"/>
  <c r="C1819" i="22" s="1"/>
  <c r="B1823" i="22"/>
  <c r="C1823" i="22" s="1"/>
  <c r="B1827" i="22"/>
  <c r="C1827" i="22" s="1"/>
  <c r="B1831" i="22"/>
  <c r="C1831" i="22" s="1"/>
  <c r="B1835" i="22"/>
  <c r="C1835" i="22" s="1"/>
  <c r="B1839" i="22"/>
  <c r="C1839" i="22" s="1"/>
  <c r="B1843" i="22"/>
  <c r="C1843" i="22" s="1"/>
  <c r="B1847" i="22"/>
  <c r="C1847" i="22" s="1"/>
  <c r="B1851" i="22"/>
  <c r="C1851" i="22" s="1"/>
  <c r="B1855" i="22"/>
  <c r="C1855" i="22" s="1"/>
  <c r="B1859" i="22"/>
  <c r="C1859" i="22" s="1"/>
  <c r="B1863" i="22"/>
  <c r="C1863" i="22" s="1"/>
  <c r="B1867" i="22"/>
  <c r="C1867" i="22" s="1"/>
  <c r="B1871" i="22"/>
  <c r="C1871" i="22" s="1"/>
  <c r="B1875" i="22"/>
  <c r="C1875" i="22" s="1"/>
  <c r="B1879" i="22"/>
  <c r="C1879" i="22" s="1"/>
  <c r="B1883" i="22"/>
  <c r="C1883" i="22" s="1"/>
  <c r="B1887" i="22"/>
  <c r="C1887" i="22" s="1"/>
  <c r="B1891" i="22"/>
  <c r="C1891" i="22" s="1"/>
  <c r="B1895" i="22"/>
  <c r="C1895" i="22" s="1"/>
  <c r="B1899" i="22"/>
  <c r="C1899" i="22" s="1"/>
  <c r="B1903" i="22"/>
  <c r="C1903" i="22" s="1"/>
  <c r="B1034" i="22"/>
  <c r="C1034" i="22" s="1"/>
  <c r="B1911" i="22"/>
  <c r="C1911" i="22" s="1"/>
  <c r="B1918" i="22"/>
  <c r="C1918" i="22" s="1"/>
  <c r="B1923" i="22"/>
  <c r="C1923" i="22" s="1"/>
  <c r="B1063" i="22"/>
  <c r="C1063" i="22" s="1"/>
  <c r="B1079" i="22"/>
  <c r="C1079" i="22" s="1"/>
  <c r="B1095" i="22"/>
  <c r="C1095" i="22" s="1"/>
  <c r="B1111" i="22"/>
  <c r="C1111" i="22" s="1"/>
  <c r="B1127" i="22"/>
  <c r="C1127" i="22" s="1"/>
  <c r="B1143" i="22"/>
  <c r="C1143" i="22" s="1"/>
  <c r="B1159" i="22"/>
  <c r="C1159" i="22" s="1"/>
  <c r="B1175" i="22"/>
  <c r="C1175" i="22" s="1"/>
  <c r="B1191" i="22"/>
  <c r="C1191" i="22" s="1"/>
  <c r="B1207" i="22"/>
  <c r="C1207" i="22" s="1"/>
  <c r="B1223" i="22"/>
  <c r="C1223" i="22" s="1"/>
  <c r="B1239" i="22"/>
  <c r="C1239" i="22" s="1"/>
  <c r="B1255" i="22"/>
  <c r="C1255" i="22" s="1"/>
  <c r="B1271" i="22"/>
  <c r="C1271" i="22" s="1"/>
  <c r="B1287" i="22"/>
  <c r="C1287" i="22" s="1"/>
  <c r="B1303" i="22"/>
  <c r="C1303" i="22" s="1"/>
  <c r="B1319" i="22"/>
  <c r="C1319" i="22" s="1"/>
  <c r="B1335" i="22"/>
  <c r="C1335" i="22" s="1"/>
  <c r="B1351" i="22"/>
  <c r="C1351" i="22" s="1"/>
  <c r="B1367" i="22"/>
  <c r="C1367" i="22" s="1"/>
  <c r="B1383" i="22"/>
  <c r="C1383" i="22" s="1"/>
  <c r="B1399" i="22"/>
  <c r="C1399" i="22" s="1"/>
  <c r="B1415" i="22"/>
  <c r="C1415" i="22" s="1"/>
  <c r="B1431" i="22"/>
  <c r="C1431" i="22" s="1"/>
  <c r="B1447" i="22"/>
  <c r="C1447" i="22" s="1"/>
  <c r="B1463" i="22"/>
  <c r="C1463" i="22" s="1"/>
  <c r="B1479" i="22"/>
  <c r="C1479" i="22" s="1"/>
  <c r="B1495" i="22"/>
  <c r="C1495" i="22" s="1"/>
  <c r="B1511" i="22"/>
  <c r="C1511" i="22" s="1"/>
  <c r="B1527" i="22"/>
  <c r="C1527" i="22" s="1"/>
  <c r="B1543" i="22"/>
  <c r="C1543" i="22" s="1"/>
  <c r="B1559" i="22"/>
  <c r="C1559" i="22" s="1"/>
  <c r="B1570" i="22"/>
  <c r="C1570" i="22" s="1"/>
  <c r="B1578" i="22"/>
  <c r="C1578" i="22" s="1"/>
  <c r="B1586" i="22"/>
  <c r="C1586" i="22" s="1"/>
  <c r="B1594" i="22"/>
  <c r="C1594" i="22" s="1"/>
  <c r="B1602" i="22"/>
  <c r="C1602" i="22" s="1"/>
  <c r="B1610" i="22"/>
  <c r="C1610" i="22" s="1"/>
  <c r="B1618" i="22"/>
  <c r="C1618" i="22" s="1"/>
  <c r="B1626" i="22"/>
  <c r="C1626" i="22" s="1"/>
  <c r="B1634" i="22"/>
  <c r="C1634" i="22" s="1"/>
  <c r="B1642" i="22"/>
  <c r="C1642" i="22" s="1"/>
  <c r="B1650" i="22"/>
  <c r="C1650" i="22" s="1"/>
  <c r="B1658" i="22"/>
  <c r="C1658" i="22" s="1"/>
  <c r="B1666" i="22"/>
  <c r="C1666" i="22" s="1"/>
  <c r="B1674" i="22"/>
  <c r="C1674" i="22" s="1"/>
  <c r="B1682" i="22"/>
  <c r="C1682" i="22" s="1"/>
  <c r="B1690" i="22"/>
  <c r="C1690" i="22" s="1"/>
  <c r="B1698" i="22"/>
  <c r="C1698" i="22" s="1"/>
  <c r="B1706" i="22"/>
  <c r="C1706" i="22" s="1"/>
  <c r="B1714" i="22"/>
  <c r="C1714" i="22" s="1"/>
  <c r="B1722" i="22"/>
  <c r="C1722" i="22" s="1"/>
  <c r="B1730" i="22"/>
  <c r="C1730" i="22" s="1"/>
  <c r="B1738" i="22"/>
  <c r="C1738" i="22" s="1"/>
  <c r="B1746" i="22"/>
  <c r="C1746" i="22" s="1"/>
  <c r="B1754" i="22"/>
  <c r="C1754" i="22" s="1"/>
  <c r="B1762" i="22"/>
  <c r="C1762" i="22" s="1"/>
  <c r="B1770" i="22"/>
  <c r="C1770" i="22" s="1"/>
  <c r="B1778" i="22"/>
  <c r="C1778" i="22" s="1"/>
  <c r="B1786" i="22"/>
  <c r="C1786" i="22" s="1"/>
  <c r="B1794" i="22"/>
  <c r="C1794" i="22" s="1"/>
  <c r="B1802" i="22"/>
  <c r="C1802" i="22" s="1"/>
  <c r="B1810" i="22"/>
  <c r="C1810" i="22" s="1"/>
  <c r="B1818" i="22"/>
  <c r="C1818" i="22" s="1"/>
  <c r="B1826" i="22"/>
  <c r="C1826" i="22" s="1"/>
  <c r="B1834" i="22"/>
  <c r="C1834" i="22" s="1"/>
  <c r="B1842" i="22"/>
  <c r="C1842" i="22" s="1"/>
  <c r="B1850" i="22"/>
  <c r="C1850" i="22" s="1"/>
  <c r="B1858" i="22"/>
  <c r="C1858" i="22" s="1"/>
  <c r="B1866" i="22"/>
  <c r="C1866" i="22" s="1"/>
  <c r="B1874" i="22"/>
  <c r="C1874" i="22" s="1"/>
  <c r="B1882" i="22"/>
  <c r="C1882" i="22" s="1"/>
  <c r="B1890" i="22"/>
  <c r="C1890" i="22" s="1"/>
  <c r="B1898" i="22"/>
  <c r="C1898" i="22" s="1"/>
  <c r="B1906" i="22"/>
  <c r="C1906" i="22" s="1"/>
  <c r="B1913" i="22"/>
  <c r="C1913" i="22" s="1"/>
  <c r="B1924" i="22"/>
  <c r="C1924" i="22" s="1"/>
  <c r="B1928" i="22"/>
  <c r="C1928" i="22" s="1"/>
  <c r="B1932" i="22"/>
  <c r="C1932" i="22" s="1"/>
  <c r="B1936" i="22"/>
  <c r="C1936" i="22" s="1"/>
  <c r="B1940" i="22"/>
  <c r="C1940" i="22" s="1"/>
  <c r="B1944" i="22"/>
  <c r="C1944" i="22" s="1"/>
  <c r="B1948" i="22"/>
  <c r="C1948" i="22" s="1"/>
  <c r="B1952" i="22"/>
  <c r="C1952" i="22" s="1"/>
  <c r="B1956" i="22"/>
  <c r="C1956" i="22" s="1"/>
  <c r="B1960" i="22"/>
  <c r="C1960" i="22" s="1"/>
  <c r="B1964" i="22"/>
  <c r="C1964" i="22" s="1"/>
  <c r="B1968" i="22"/>
  <c r="C1968" i="22" s="1"/>
  <c r="B1972" i="22"/>
  <c r="C1972" i="22" s="1"/>
  <c r="B1976" i="22"/>
  <c r="C1976" i="22" s="1"/>
  <c r="B1980" i="22"/>
  <c r="C1980" i="22" s="1"/>
  <c r="B1984" i="22"/>
  <c r="C1984" i="22" s="1"/>
  <c r="B1988" i="22"/>
  <c r="C1988" i="22" s="1"/>
  <c r="B1992" i="22"/>
  <c r="C1992" i="22" s="1"/>
  <c r="B1996" i="22"/>
  <c r="C1996" i="22" s="1"/>
  <c r="B2000" i="22"/>
  <c r="C2000" i="22" s="1"/>
  <c r="B2004" i="22"/>
  <c r="C2004" i="22" s="1"/>
  <c r="B2008" i="22"/>
  <c r="C2008" i="22" s="1"/>
  <c r="B2012" i="22"/>
  <c r="C2012" i="22" s="1"/>
  <c r="B2016" i="22"/>
  <c r="C2016" i="22" s="1"/>
  <c r="B2020" i="22"/>
  <c r="C2020" i="22" s="1"/>
  <c r="B2024" i="22"/>
  <c r="C2024" i="22" s="1"/>
  <c r="B2028" i="22"/>
  <c r="C2028" i="22" s="1"/>
  <c r="B2032" i="22"/>
  <c r="C2032" i="22" s="1"/>
  <c r="B2036" i="22"/>
  <c r="C2036" i="22" s="1"/>
  <c r="B2040" i="22"/>
  <c r="C2040" i="22" s="1"/>
  <c r="B2044" i="22"/>
  <c r="C2044" i="22" s="1"/>
  <c r="B2048" i="22"/>
  <c r="C2048" i="22" s="1"/>
  <c r="B2052" i="22"/>
  <c r="C2052" i="22" s="1"/>
  <c r="B2056" i="22"/>
  <c r="C2056" i="22" s="1"/>
  <c r="B2060" i="22"/>
  <c r="C2060" i="22" s="1"/>
  <c r="B2064" i="22"/>
  <c r="C2064" i="22" s="1"/>
  <c r="B2068" i="22"/>
  <c r="C2068" i="22" s="1"/>
  <c r="B2072" i="22"/>
  <c r="C2072" i="22" s="1"/>
  <c r="B2076" i="22"/>
  <c r="C2076" i="22" s="1"/>
  <c r="B2080" i="22"/>
  <c r="C2080" i="22" s="1"/>
  <c r="B2084" i="22"/>
  <c r="C2084" i="22" s="1"/>
  <c r="B2088" i="22"/>
  <c r="C2088" i="22" s="1"/>
  <c r="B2092" i="22"/>
  <c r="C2092" i="22" s="1"/>
  <c r="B2096" i="22"/>
  <c r="C2096" i="22" s="1"/>
  <c r="B2100" i="22"/>
  <c r="C2100" i="22" s="1"/>
  <c r="B2104" i="22"/>
  <c r="C2104" i="22" s="1"/>
  <c r="B2108" i="22"/>
  <c r="C2108" i="22" s="1"/>
  <c r="B2112" i="22"/>
  <c r="C2112" i="22" s="1"/>
  <c r="B2116" i="22"/>
  <c r="C2116" i="22" s="1"/>
  <c r="B2120" i="22"/>
  <c r="C2120" i="22" s="1"/>
  <c r="B2124" i="22"/>
  <c r="C2124" i="22" s="1"/>
  <c r="B2128" i="22"/>
  <c r="C2128" i="22" s="1"/>
  <c r="B2132" i="22"/>
  <c r="C2132" i="22" s="1"/>
  <c r="B2136" i="22"/>
  <c r="C2136" i="22" s="1"/>
  <c r="B2140" i="22"/>
  <c r="C2140" i="22" s="1"/>
  <c r="B2144" i="22"/>
  <c r="C2144" i="22" s="1"/>
  <c r="B2148" i="22"/>
  <c r="C2148" i="22" s="1"/>
  <c r="B2152" i="22"/>
  <c r="C2152" i="22" s="1"/>
  <c r="B2156" i="22"/>
  <c r="C2156" i="22" s="1"/>
  <c r="B2160" i="22"/>
  <c r="C2160" i="22" s="1"/>
  <c r="B2164" i="22"/>
  <c r="C2164" i="22" s="1"/>
  <c r="B2168" i="22"/>
  <c r="C2168" i="22" s="1"/>
  <c r="B2172" i="22"/>
  <c r="C2172" i="22" s="1"/>
  <c r="B2176" i="22"/>
  <c r="C2176" i="22" s="1"/>
  <c r="B2180" i="22"/>
  <c r="C2180" i="22" s="1"/>
  <c r="B2184" i="22"/>
  <c r="C2184" i="22" s="1"/>
  <c r="B2188" i="22"/>
  <c r="C2188" i="22" s="1"/>
  <c r="B2192" i="22"/>
  <c r="C2192" i="22" s="1"/>
  <c r="B2196" i="22"/>
  <c r="C2196" i="22" s="1"/>
  <c r="B2200" i="22"/>
  <c r="C2200" i="22" s="1"/>
  <c r="B2204" i="22"/>
  <c r="C2204" i="22" s="1"/>
  <c r="B2208" i="22"/>
  <c r="C2208" i="22" s="1"/>
  <c r="B2212" i="22"/>
  <c r="C2212" i="22" s="1"/>
  <c r="B2216" i="22"/>
  <c r="C2216" i="22" s="1"/>
  <c r="B2220" i="22"/>
  <c r="C2220" i="22" s="1"/>
  <c r="B2224" i="22"/>
  <c r="C2224" i="22" s="1"/>
  <c r="B2228" i="22"/>
  <c r="C2228" i="22" s="1"/>
  <c r="B2232" i="22"/>
  <c r="C2232" i="22" s="1"/>
  <c r="B2236" i="22"/>
  <c r="C2236" i="22" s="1"/>
  <c r="B2240" i="22"/>
  <c r="C2240" i="22" s="1"/>
  <c r="B2244" i="22"/>
  <c r="C2244" i="22" s="1"/>
  <c r="B2248" i="22"/>
  <c r="C2248" i="22" s="1"/>
  <c r="B2252" i="22"/>
  <c r="C2252" i="22" s="1"/>
  <c r="B2256" i="22"/>
  <c r="C2256" i="22" s="1"/>
  <c r="B2260" i="22"/>
  <c r="C2260" i="22" s="1"/>
  <c r="B2264" i="22"/>
  <c r="C2264" i="22" s="1"/>
  <c r="B2268" i="22"/>
  <c r="C2268" i="22" s="1"/>
  <c r="B2272" i="22"/>
  <c r="C2272" i="22" s="1"/>
  <c r="B2276" i="22"/>
  <c r="C2276" i="22" s="1"/>
  <c r="B2280" i="22"/>
  <c r="C2280" i="22" s="1"/>
  <c r="B2284" i="22"/>
  <c r="C2284" i="22" s="1"/>
  <c r="B2288" i="22"/>
  <c r="C2288" i="22" s="1"/>
  <c r="B2292" i="22"/>
  <c r="C2292" i="22" s="1"/>
  <c r="B2296" i="22"/>
  <c r="C2296" i="22" s="1"/>
  <c r="B2300" i="22"/>
  <c r="C2300" i="22" s="1"/>
  <c r="B2304" i="22"/>
  <c r="C2304" i="22" s="1"/>
  <c r="B2308" i="22"/>
  <c r="C2308" i="22" s="1"/>
  <c r="B2312" i="22"/>
  <c r="C2312" i="22" s="1"/>
  <c r="B2316" i="22"/>
  <c r="C2316" i="22" s="1"/>
  <c r="B2320" i="22"/>
  <c r="C2320" i="22" s="1"/>
  <c r="B2324" i="22"/>
  <c r="C2324" i="22" s="1"/>
  <c r="B2328" i="22"/>
  <c r="C2328" i="22" s="1"/>
  <c r="B2332" i="22"/>
  <c r="C2332" i="22" s="1"/>
  <c r="B2336" i="22"/>
  <c r="C2336" i="22" s="1"/>
  <c r="B2340" i="22"/>
  <c r="C2340" i="22" s="1"/>
  <c r="B2344" i="22"/>
  <c r="C2344" i="22" s="1"/>
  <c r="B2348" i="22"/>
  <c r="C2348" i="22" s="1"/>
  <c r="B2352" i="22"/>
  <c r="C2352" i="22" s="1"/>
  <c r="B2356" i="22"/>
  <c r="C2356" i="22" s="1"/>
  <c r="B2360" i="22"/>
  <c r="C2360" i="22" s="1"/>
  <c r="B2364" i="22"/>
  <c r="C2364" i="22" s="1"/>
  <c r="B2368" i="22"/>
  <c r="C2368" i="22" s="1"/>
  <c r="B2372" i="22"/>
  <c r="C2372" i="22" s="1"/>
  <c r="B2376" i="22"/>
  <c r="C2376" i="22" s="1"/>
  <c r="B2380" i="22"/>
  <c r="C2380" i="22" s="1"/>
  <c r="B2384" i="22"/>
  <c r="C2384" i="22" s="1"/>
  <c r="B2388" i="22"/>
  <c r="C2388" i="22" s="1"/>
  <c r="B2392" i="22"/>
  <c r="C2392" i="22" s="1"/>
  <c r="B2396" i="22"/>
  <c r="C2396" i="22" s="1"/>
  <c r="B2400" i="22"/>
  <c r="C2400" i="22" s="1"/>
  <c r="B2404" i="22"/>
  <c r="C2404" i="22" s="1"/>
  <c r="B2408" i="22"/>
  <c r="C2408" i="22" s="1"/>
  <c r="B2412" i="22"/>
  <c r="C2412" i="22" s="1"/>
  <c r="B2416" i="22"/>
  <c r="C2416" i="22" s="1"/>
  <c r="B2420" i="22"/>
  <c r="C2420" i="22" s="1"/>
  <c r="B2424" i="22"/>
  <c r="C2424" i="22" s="1"/>
  <c r="B2428" i="22"/>
  <c r="C2428" i="22" s="1"/>
  <c r="B2432" i="22"/>
  <c r="C2432" i="22" s="1"/>
  <c r="B2436" i="22"/>
  <c r="C2436" i="22" s="1"/>
  <c r="B2440" i="22"/>
  <c r="C2440" i="22" s="1"/>
  <c r="B2444" i="22"/>
  <c r="C2444" i="22" s="1"/>
  <c r="B2448" i="22"/>
  <c r="C2448" i="22" s="1"/>
  <c r="B2452" i="22"/>
  <c r="C2452" i="22" s="1"/>
  <c r="B2456" i="22"/>
  <c r="C2456" i="22" s="1"/>
  <c r="B2460" i="22"/>
  <c r="C2460" i="22" s="1"/>
  <c r="B2464" i="22"/>
  <c r="C2464" i="22" s="1"/>
  <c r="B2468" i="22"/>
  <c r="C2468" i="22" s="1"/>
  <c r="B2472" i="22"/>
  <c r="C2472" i="22" s="1"/>
  <c r="B2476" i="22"/>
  <c r="C2476" i="22" s="1"/>
  <c r="B2480" i="22"/>
  <c r="C2480" i="22" s="1"/>
  <c r="B2484" i="22"/>
  <c r="C2484" i="22" s="1"/>
  <c r="B2488" i="22"/>
  <c r="C2488" i="22" s="1"/>
  <c r="B2492" i="22"/>
  <c r="C2492" i="22" s="1"/>
  <c r="B2496" i="22"/>
  <c r="C2496" i="22" s="1"/>
  <c r="B2500" i="22"/>
  <c r="C2500" i="22" s="1"/>
  <c r="B2504" i="22"/>
  <c r="C2504" i="22" s="1"/>
  <c r="B2508" i="22"/>
  <c r="C2508" i="22" s="1"/>
  <c r="B2512" i="22"/>
  <c r="C2512" i="22" s="1"/>
  <c r="B2516" i="22"/>
  <c r="C2516" i="22" s="1"/>
  <c r="B2520" i="22"/>
  <c r="C2520" i="22" s="1"/>
  <c r="B2524" i="22"/>
  <c r="C2524" i="22" s="1"/>
  <c r="B2528" i="22"/>
  <c r="C2528" i="22" s="1"/>
  <c r="B2532" i="22"/>
  <c r="C2532" i="22" s="1"/>
  <c r="B2536" i="22"/>
  <c r="C2536" i="22" s="1"/>
  <c r="B2540" i="22"/>
  <c r="C2540" i="22" s="1"/>
  <c r="B2544" i="22"/>
  <c r="C2544" i="22" s="1"/>
  <c r="B2548" i="22"/>
  <c r="C2548" i="22" s="1"/>
  <c r="B2552" i="22"/>
  <c r="C2552" i="22" s="1"/>
  <c r="B2556" i="22"/>
  <c r="C2556" i="22" s="1"/>
  <c r="B2560" i="22"/>
  <c r="C2560" i="22" s="1"/>
  <c r="B2564" i="22"/>
  <c r="C2564" i="22" s="1"/>
  <c r="B2568" i="22"/>
  <c r="C2568" i="22" s="1"/>
  <c r="B2572" i="22"/>
  <c r="C2572" i="22" s="1"/>
  <c r="B2576" i="22"/>
  <c r="C2576" i="22" s="1"/>
  <c r="B2580" i="22"/>
  <c r="C2580" i="22" s="1"/>
  <c r="B2584" i="22"/>
  <c r="C2584" i="22" s="1"/>
  <c r="B2588" i="22"/>
  <c r="C2588" i="22" s="1"/>
  <c r="B2592" i="22"/>
  <c r="C2592" i="22" s="1"/>
  <c r="B2596" i="22"/>
  <c r="C2596" i="22" s="1"/>
  <c r="B2600" i="22"/>
  <c r="C2600" i="22" s="1"/>
  <c r="B2604" i="22"/>
  <c r="C2604" i="22" s="1"/>
  <c r="B2608" i="22"/>
  <c r="C2608" i="22" s="1"/>
  <c r="B2612" i="22"/>
  <c r="C2612" i="22" s="1"/>
  <c r="B2616" i="22"/>
  <c r="C2616" i="22" s="1"/>
  <c r="B2620" i="22"/>
  <c r="C2620" i="22" s="1"/>
  <c r="B2624" i="22"/>
  <c r="C2624" i="22" s="1"/>
  <c r="B1041" i="22"/>
  <c r="C1041" i="22" s="1"/>
  <c r="B1919" i="22"/>
  <c r="C1919" i="22" s="1"/>
  <c r="B1068" i="22"/>
  <c r="C1068" i="22" s="1"/>
  <c r="B1084" i="22"/>
  <c r="C1084" i="22" s="1"/>
  <c r="B1100" i="22"/>
  <c r="C1100" i="22" s="1"/>
  <c r="B1116" i="22"/>
  <c r="C1116" i="22" s="1"/>
  <c r="B1132" i="22"/>
  <c r="C1132" i="22" s="1"/>
  <c r="B1148" i="22"/>
  <c r="C1148" i="22" s="1"/>
  <c r="B1164" i="22"/>
  <c r="C1164" i="22" s="1"/>
  <c r="B1180" i="22"/>
  <c r="C1180" i="22" s="1"/>
  <c r="B1196" i="22"/>
  <c r="C1196" i="22" s="1"/>
  <c r="B1212" i="22"/>
  <c r="C1212" i="22" s="1"/>
  <c r="B1228" i="22"/>
  <c r="C1228" i="22" s="1"/>
  <c r="B1244" i="22"/>
  <c r="C1244" i="22" s="1"/>
  <c r="B1260" i="22"/>
  <c r="C1260" i="22" s="1"/>
  <c r="B1276" i="22"/>
  <c r="C1276" i="22" s="1"/>
  <c r="B1292" i="22"/>
  <c r="C1292" i="22" s="1"/>
  <c r="B1308" i="22"/>
  <c r="C1308" i="22" s="1"/>
  <c r="B1324" i="22"/>
  <c r="C1324" i="22" s="1"/>
  <c r="B1340" i="22"/>
  <c r="C1340" i="22" s="1"/>
  <c r="B1356" i="22"/>
  <c r="C1356" i="22" s="1"/>
  <c r="B1372" i="22"/>
  <c r="C1372" i="22" s="1"/>
  <c r="B1388" i="22"/>
  <c r="C1388" i="22" s="1"/>
  <c r="B1404" i="22"/>
  <c r="C1404" i="22" s="1"/>
  <c r="B1420" i="22"/>
  <c r="C1420" i="22" s="1"/>
  <c r="B1436" i="22"/>
  <c r="C1436" i="22" s="1"/>
  <c r="B1452" i="22"/>
  <c r="C1452" i="22" s="1"/>
  <c r="B1468" i="22"/>
  <c r="C1468" i="22" s="1"/>
  <c r="B1484" i="22"/>
  <c r="C1484" i="22" s="1"/>
  <c r="B1500" i="22"/>
  <c r="C1500" i="22" s="1"/>
  <c r="B1516" i="22"/>
  <c r="C1516" i="22" s="1"/>
  <c r="B1532" i="22"/>
  <c r="C1532" i="22" s="1"/>
  <c r="B1548" i="22"/>
  <c r="C1548" i="22" s="1"/>
  <c r="B1564" i="22"/>
  <c r="C1564" i="22" s="1"/>
  <c r="B1573" i="22"/>
  <c r="C1573" i="22" s="1"/>
  <c r="B1581" i="22"/>
  <c r="C1581" i="22" s="1"/>
  <c r="B1589" i="22"/>
  <c r="C1589" i="22" s="1"/>
  <c r="B1597" i="22"/>
  <c r="C1597" i="22" s="1"/>
  <c r="B1605" i="22"/>
  <c r="C1605" i="22" s="1"/>
  <c r="B1613" i="22"/>
  <c r="C1613" i="22" s="1"/>
  <c r="B1621" i="22"/>
  <c r="C1621" i="22" s="1"/>
  <c r="B1629" i="22"/>
  <c r="C1629" i="22" s="1"/>
  <c r="B1637" i="22"/>
  <c r="C1637" i="22" s="1"/>
  <c r="B1645" i="22"/>
  <c r="C1645" i="22" s="1"/>
  <c r="B1653" i="22"/>
  <c r="C1653" i="22" s="1"/>
  <c r="B1661" i="22"/>
  <c r="C1661" i="22" s="1"/>
  <c r="B1669" i="22"/>
  <c r="C1669" i="22" s="1"/>
  <c r="B1677" i="22"/>
  <c r="C1677" i="22" s="1"/>
  <c r="B1685" i="22"/>
  <c r="C1685" i="22" s="1"/>
  <c r="B1693" i="22"/>
  <c r="C1693" i="22" s="1"/>
  <c r="B1701" i="22"/>
  <c r="C1701" i="22" s="1"/>
  <c r="B1709" i="22"/>
  <c r="C1709" i="22" s="1"/>
  <c r="B1717" i="22"/>
  <c r="C1717" i="22" s="1"/>
  <c r="B1725" i="22"/>
  <c r="C1725" i="22" s="1"/>
  <c r="B1733" i="22"/>
  <c r="C1733" i="22" s="1"/>
  <c r="B1741" i="22"/>
  <c r="C1741" i="22" s="1"/>
  <c r="B1749" i="22"/>
  <c r="C1749" i="22" s="1"/>
  <c r="B1757" i="22"/>
  <c r="C1757" i="22" s="1"/>
  <c r="B1765" i="22"/>
  <c r="C1765" i="22" s="1"/>
  <c r="B1773" i="22"/>
  <c r="C1773" i="22" s="1"/>
  <c r="B1781" i="22"/>
  <c r="C1781" i="22" s="1"/>
  <c r="B1789" i="22"/>
  <c r="C1789" i="22" s="1"/>
  <c r="B1797" i="22"/>
  <c r="C1797" i="22" s="1"/>
  <c r="B1805" i="22"/>
  <c r="C1805" i="22" s="1"/>
  <c r="B1813" i="22"/>
  <c r="C1813" i="22" s="1"/>
  <c r="B1821" i="22"/>
  <c r="C1821" i="22" s="1"/>
  <c r="B1829" i="22"/>
  <c r="C1829" i="22" s="1"/>
  <c r="B1837" i="22"/>
  <c r="C1837" i="22" s="1"/>
  <c r="B1845" i="22"/>
  <c r="C1845" i="22" s="1"/>
  <c r="B1853" i="22"/>
  <c r="C1853" i="22" s="1"/>
  <c r="B1861" i="22"/>
  <c r="C1861" i="22" s="1"/>
  <c r="B1869" i="22"/>
  <c r="C1869" i="22" s="1"/>
  <c r="B1050" i="22"/>
  <c r="C1050" i="22" s="1"/>
  <c r="B1054" i="22"/>
  <c r="C1054" i="22" s="1"/>
  <c r="B1071" i="22"/>
  <c r="C1071" i="22" s="1"/>
  <c r="B1087" i="22"/>
  <c r="C1087" i="22" s="1"/>
  <c r="B1103" i="22"/>
  <c r="C1103" i="22" s="1"/>
  <c r="B1119" i="22"/>
  <c r="C1119" i="22" s="1"/>
  <c r="B1135" i="22"/>
  <c r="C1135" i="22" s="1"/>
  <c r="B1151" i="22"/>
  <c r="C1151" i="22" s="1"/>
  <c r="B1167" i="22"/>
  <c r="C1167" i="22" s="1"/>
  <c r="B1183" i="22"/>
  <c r="C1183" i="22" s="1"/>
  <c r="B1199" i="22"/>
  <c r="C1199" i="22" s="1"/>
  <c r="B1215" i="22"/>
  <c r="C1215" i="22" s="1"/>
  <c r="B1231" i="22"/>
  <c r="C1231" i="22" s="1"/>
  <c r="B1247" i="22"/>
  <c r="C1247" i="22" s="1"/>
  <c r="B1263" i="22"/>
  <c r="C1263" i="22" s="1"/>
  <c r="B1279" i="22"/>
  <c r="C1279" i="22" s="1"/>
  <c r="B1295" i="22"/>
  <c r="C1295" i="22" s="1"/>
  <c r="B1311" i="22"/>
  <c r="C1311" i="22" s="1"/>
  <c r="B1327" i="22"/>
  <c r="C1327" i="22" s="1"/>
  <c r="B1343" i="22"/>
  <c r="C1343" i="22" s="1"/>
  <c r="B1359" i="22"/>
  <c r="C1359" i="22" s="1"/>
  <c r="B1375" i="22"/>
  <c r="C1375" i="22" s="1"/>
  <c r="B1391" i="22"/>
  <c r="C1391" i="22" s="1"/>
  <c r="B1407" i="22"/>
  <c r="C1407" i="22" s="1"/>
  <c r="B1423" i="22"/>
  <c r="C1423" i="22" s="1"/>
  <c r="B1439" i="22"/>
  <c r="C1439" i="22" s="1"/>
  <c r="B1455" i="22"/>
  <c r="C1455" i="22" s="1"/>
  <c r="B1471" i="22"/>
  <c r="C1471" i="22" s="1"/>
  <c r="B1487" i="22"/>
  <c r="C1487" i="22" s="1"/>
  <c r="B1503" i="22"/>
  <c r="C1503" i="22" s="1"/>
  <c r="B1519" i="22"/>
  <c r="C1519" i="22" s="1"/>
  <c r="B1535" i="22"/>
  <c r="C1535" i="22" s="1"/>
  <c r="B1551" i="22"/>
  <c r="C1551" i="22" s="1"/>
  <c r="B1574" i="22"/>
  <c r="C1574" i="22" s="1"/>
  <c r="B1582" i="22"/>
  <c r="C1582" i="22" s="1"/>
  <c r="B1055" i="22"/>
  <c r="C1055" i="22" s="1"/>
  <c r="B1060" i="22"/>
  <c r="C1060" i="22" s="1"/>
  <c r="B1076" i="22"/>
  <c r="C1076" i="22" s="1"/>
  <c r="B1092" i="22"/>
  <c r="C1092" i="22" s="1"/>
  <c r="B1108" i="22"/>
  <c r="C1108" i="22" s="1"/>
  <c r="B1124" i="22"/>
  <c r="C1124" i="22" s="1"/>
  <c r="B1140" i="22"/>
  <c r="C1140" i="22" s="1"/>
  <c r="B1156" i="22"/>
  <c r="C1156" i="22" s="1"/>
  <c r="B1172" i="22"/>
  <c r="C1172" i="22" s="1"/>
  <c r="B1188" i="22"/>
  <c r="C1188" i="22" s="1"/>
  <c r="B1204" i="22"/>
  <c r="C1204" i="22" s="1"/>
  <c r="B1220" i="22"/>
  <c r="C1220" i="22" s="1"/>
  <c r="B1236" i="22"/>
  <c r="C1236" i="22" s="1"/>
  <c r="B1252" i="22"/>
  <c r="C1252" i="22" s="1"/>
  <c r="B1268" i="22"/>
  <c r="C1268" i="22" s="1"/>
  <c r="B1284" i="22"/>
  <c r="C1284" i="22" s="1"/>
  <c r="B1300" i="22"/>
  <c r="C1300" i="22" s="1"/>
  <c r="B1316" i="22"/>
  <c r="C1316" i="22" s="1"/>
  <c r="B1332" i="22"/>
  <c r="C1332" i="22" s="1"/>
  <c r="B1348" i="22"/>
  <c r="C1348" i="22" s="1"/>
  <c r="B1364" i="22"/>
  <c r="C1364" i="22" s="1"/>
  <c r="B1380" i="22"/>
  <c r="C1380" i="22" s="1"/>
  <c r="B1396" i="22"/>
  <c r="C1396" i="22" s="1"/>
  <c r="B1412" i="22"/>
  <c r="C1412" i="22" s="1"/>
  <c r="B1428" i="22"/>
  <c r="C1428" i="22" s="1"/>
  <c r="B1444" i="22"/>
  <c r="C1444" i="22" s="1"/>
  <c r="B1460" i="22"/>
  <c r="C1460" i="22" s="1"/>
  <c r="B1476" i="22"/>
  <c r="C1476" i="22" s="1"/>
  <c r="B1492" i="22"/>
  <c r="C1492" i="22" s="1"/>
  <c r="B1508" i="22"/>
  <c r="C1508" i="22" s="1"/>
  <c r="B1524" i="22"/>
  <c r="C1524" i="22" s="1"/>
  <c r="B1540" i="22"/>
  <c r="C1540" i="22" s="1"/>
  <c r="B1556" i="22"/>
  <c r="C1556" i="22" s="1"/>
  <c r="B1569" i="22"/>
  <c r="C1569" i="22" s="1"/>
  <c r="B1577" i="22"/>
  <c r="C1577" i="22" s="1"/>
  <c r="B1585" i="22"/>
  <c r="C1585" i="22" s="1"/>
  <c r="B1593" i="22"/>
  <c r="C1593" i="22" s="1"/>
  <c r="B1601" i="22"/>
  <c r="C1601" i="22" s="1"/>
  <c r="B1609" i="22"/>
  <c r="C1609" i="22" s="1"/>
  <c r="B1617" i="22"/>
  <c r="C1617" i="22" s="1"/>
  <c r="B1625" i="22"/>
  <c r="C1625" i="22" s="1"/>
  <c r="B1633" i="22"/>
  <c r="C1633" i="22" s="1"/>
  <c r="B1641" i="22"/>
  <c r="C1641" i="22" s="1"/>
  <c r="B1649" i="22"/>
  <c r="C1649" i="22" s="1"/>
  <c r="B1657" i="22"/>
  <c r="C1657" i="22" s="1"/>
  <c r="B1665" i="22"/>
  <c r="C1665" i="22" s="1"/>
  <c r="B1673" i="22"/>
  <c r="C1673" i="22" s="1"/>
  <c r="B1681" i="22"/>
  <c r="C1681" i="22" s="1"/>
  <c r="B1689" i="22"/>
  <c r="C1689" i="22" s="1"/>
  <c r="B1697" i="22"/>
  <c r="C1697" i="22" s="1"/>
  <c r="B1705" i="22"/>
  <c r="C1705" i="22" s="1"/>
  <c r="B1713" i="22"/>
  <c r="C1713" i="22" s="1"/>
  <c r="B1721" i="22"/>
  <c r="C1721" i="22" s="1"/>
  <c r="B1729" i="22"/>
  <c r="C1729" i="22" s="1"/>
  <c r="B1737" i="22"/>
  <c r="C1737" i="22" s="1"/>
  <c r="B1745" i="22"/>
  <c r="C1745" i="22" s="1"/>
  <c r="B1753" i="22"/>
  <c r="C1753" i="22" s="1"/>
  <c r="B1761" i="22"/>
  <c r="C1761" i="22" s="1"/>
  <c r="B1769" i="22"/>
  <c r="C1769" i="22" s="1"/>
  <c r="B1777" i="22"/>
  <c r="C1777" i="22" s="1"/>
  <c r="B1785" i="22"/>
  <c r="C1785" i="22" s="1"/>
  <c r="B1793" i="22"/>
  <c r="C1793" i="22" s="1"/>
  <c r="B1801" i="22"/>
  <c r="C1801" i="22" s="1"/>
  <c r="B1809" i="22"/>
  <c r="C1809" i="22" s="1"/>
  <c r="B1817" i="22"/>
  <c r="C1817" i="22" s="1"/>
  <c r="B1825" i="22"/>
  <c r="C1825" i="22" s="1"/>
  <c r="B1833" i="22"/>
  <c r="C1833" i="22" s="1"/>
  <c r="B1841" i="22"/>
  <c r="C1841" i="22" s="1"/>
  <c r="B1849" i="22"/>
  <c r="C1849" i="22" s="1"/>
  <c r="B1857" i="22"/>
  <c r="C1857" i="22" s="1"/>
  <c r="B1865" i="22"/>
  <c r="C1865" i="22" s="1"/>
  <c r="B1873" i="22"/>
  <c r="C1873" i="22" s="1"/>
  <c r="B1881" i="22"/>
  <c r="C1881" i="22" s="1"/>
  <c r="B1889" i="22"/>
  <c r="C1889" i="22" s="1"/>
  <c r="B1897" i="22"/>
  <c r="C1897" i="22" s="1"/>
  <c r="B1905" i="22"/>
  <c r="C1905" i="22" s="1"/>
  <c r="B1927" i="22"/>
  <c r="C1927" i="22" s="1"/>
  <c r="B1931" i="22"/>
  <c r="C1931" i="22" s="1"/>
  <c r="B1935" i="22"/>
  <c r="C1935" i="22" s="1"/>
  <c r="B1939" i="22"/>
  <c r="C1939" i="22" s="1"/>
  <c r="B1943" i="22"/>
  <c r="C1943" i="22" s="1"/>
  <c r="B1947" i="22"/>
  <c r="C1947" i="22" s="1"/>
  <c r="B1951" i="22"/>
  <c r="C1951" i="22" s="1"/>
  <c r="B1955" i="22"/>
  <c r="C1955" i="22" s="1"/>
  <c r="B1959" i="22"/>
  <c r="C1959" i="22" s="1"/>
  <c r="B1963" i="22"/>
  <c r="C1963" i="22" s="1"/>
  <c r="B1967" i="22"/>
  <c r="C1967" i="22" s="1"/>
  <c r="B1971" i="22"/>
  <c r="C1971" i="22" s="1"/>
  <c r="B1975" i="22"/>
  <c r="C1975" i="22" s="1"/>
  <c r="B1979" i="22"/>
  <c r="C1979" i="22" s="1"/>
  <c r="B1983" i="22"/>
  <c r="C1983" i="22" s="1"/>
  <c r="B1987" i="22"/>
  <c r="C1987" i="22" s="1"/>
  <c r="B1991" i="22"/>
  <c r="C1991" i="22" s="1"/>
  <c r="B1995" i="22"/>
  <c r="C1995" i="22" s="1"/>
  <c r="B1999" i="22"/>
  <c r="C1999" i="22" s="1"/>
  <c r="B2003" i="22"/>
  <c r="C2003" i="22" s="1"/>
  <c r="B2007" i="22"/>
  <c r="C2007" i="22" s="1"/>
  <c r="B2011" i="22"/>
  <c r="C2011" i="22" s="1"/>
  <c r="B2015" i="22"/>
  <c r="C2015" i="22" s="1"/>
  <c r="B2019" i="22"/>
  <c r="C2019" i="22" s="1"/>
  <c r="B2023" i="22"/>
  <c r="C2023" i="22" s="1"/>
  <c r="B2027" i="22"/>
  <c r="C2027" i="22" s="1"/>
  <c r="B2031" i="22"/>
  <c r="C2031" i="22" s="1"/>
  <c r="B2035" i="22"/>
  <c r="C2035" i="22" s="1"/>
  <c r="B2039" i="22"/>
  <c r="C2039" i="22" s="1"/>
  <c r="B2043" i="22"/>
  <c r="C2043" i="22" s="1"/>
  <c r="B2047" i="22"/>
  <c r="C2047" i="22" s="1"/>
  <c r="B2051" i="22"/>
  <c r="C2051" i="22" s="1"/>
  <c r="B2055" i="22"/>
  <c r="C2055" i="22" s="1"/>
  <c r="B2059" i="22"/>
  <c r="C2059" i="22" s="1"/>
  <c r="B2063" i="22"/>
  <c r="C2063" i="22" s="1"/>
  <c r="B2067" i="22"/>
  <c r="C2067" i="22" s="1"/>
  <c r="B2071" i="22"/>
  <c r="C2071" i="22" s="1"/>
  <c r="B2075" i="22"/>
  <c r="C2075" i="22" s="1"/>
  <c r="B2079" i="22"/>
  <c r="C2079" i="22" s="1"/>
  <c r="B2083" i="22"/>
  <c r="C2083" i="22" s="1"/>
  <c r="B2087" i="22"/>
  <c r="C2087" i="22" s="1"/>
  <c r="B2091" i="22"/>
  <c r="C2091" i="22" s="1"/>
  <c r="B2095" i="22"/>
  <c r="C2095" i="22" s="1"/>
  <c r="B2099" i="22"/>
  <c r="C2099" i="22" s="1"/>
  <c r="B2103" i="22"/>
  <c r="C2103" i="22" s="1"/>
  <c r="B2107" i="22"/>
  <c r="C2107" i="22" s="1"/>
  <c r="B2111" i="22"/>
  <c r="C2111" i="22" s="1"/>
  <c r="B2115" i="22"/>
  <c r="C2115" i="22" s="1"/>
  <c r="B2119" i="22"/>
  <c r="C2119" i="22" s="1"/>
  <c r="B2123" i="22"/>
  <c r="C2123" i="22" s="1"/>
  <c r="B2127" i="22"/>
  <c r="C2127" i="22" s="1"/>
  <c r="B2131" i="22"/>
  <c r="C2131" i="22" s="1"/>
  <c r="B2135" i="22"/>
  <c r="C2135" i="22" s="1"/>
  <c r="B2139" i="22"/>
  <c r="C2139" i="22" s="1"/>
  <c r="B2143" i="22"/>
  <c r="C2143" i="22" s="1"/>
  <c r="B2147" i="22"/>
  <c r="C2147" i="22" s="1"/>
  <c r="B2151" i="22"/>
  <c r="C2151" i="22" s="1"/>
  <c r="B2155" i="22"/>
  <c r="C2155" i="22" s="1"/>
  <c r="B2159" i="22"/>
  <c r="C2159" i="22" s="1"/>
  <c r="B2163" i="22"/>
  <c r="C2163" i="22" s="1"/>
  <c r="B2167" i="22"/>
  <c r="C2167" i="22" s="1"/>
  <c r="B2171" i="22"/>
  <c r="C2171" i="22" s="1"/>
  <c r="B2175" i="22"/>
  <c r="C2175" i="22" s="1"/>
  <c r="B2179" i="22"/>
  <c r="C2179" i="22" s="1"/>
  <c r="B2183" i="22"/>
  <c r="C2183" i="22" s="1"/>
  <c r="B2187" i="22"/>
  <c r="C2187" i="22" s="1"/>
  <c r="B2191" i="22"/>
  <c r="C2191" i="22" s="1"/>
  <c r="B2195" i="22"/>
  <c r="C2195" i="22" s="1"/>
  <c r="B2199" i="22"/>
  <c r="C2199" i="22" s="1"/>
  <c r="B2203" i="22"/>
  <c r="C2203" i="22" s="1"/>
  <c r="B2207" i="22"/>
  <c r="C2207" i="22" s="1"/>
  <c r="B2211" i="22"/>
  <c r="C2211" i="22" s="1"/>
  <c r="B2215" i="22"/>
  <c r="C2215" i="22" s="1"/>
  <c r="B2219" i="22"/>
  <c r="C2219" i="22" s="1"/>
  <c r="B2223" i="22"/>
  <c r="C2223" i="22" s="1"/>
  <c r="B2227" i="22"/>
  <c r="C2227" i="22" s="1"/>
  <c r="B2231" i="22"/>
  <c r="C2231" i="22" s="1"/>
  <c r="B2235" i="22"/>
  <c r="C2235" i="22" s="1"/>
  <c r="B2239" i="22"/>
  <c r="C2239" i="22" s="1"/>
  <c r="B2243" i="22"/>
  <c r="C2243" i="22" s="1"/>
  <c r="B2247" i="22"/>
  <c r="C2247" i="22" s="1"/>
  <c r="B2251" i="22"/>
  <c r="C2251" i="22" s="1"/>
  <c r="B2255" i="22"/>
  <c r="C2255" i="22" s="1"/>
  <c r="B2259" i="22"/>
  <c r="C2259" i="22" s="1"/>
  <c r="B2263" i="22"/>
  <c r="C2263" i="22" s="1"/>
  <c r="B2267" i="22"/>
  <c r="C2267" i="22" s="1"/>
  <c r="B2271" i="22"/>
  <c r="C2271" i="22" s="1"/>
  <c r="B2275" i="22"/>
  <c r="C2275" i="22" s="1"/>
  <c r="B2279" i="22"/>
  <c r="C2279" i="22" s="1"/>
  <c r="B2283" i="22"/>
  <c r="C2283" i="22" s="1"/>
  <c r="B2287" i="22"/>
  <c r="C2287" i="22" s="1"/>
  <c r="B2291" i="22"/>
  <c r="C2291" i="22" s="1"/>
  <c r="B2295" i="22"/>
  <c r="C2295" i="22" s="1"/>
  <c r="B2299" i="22"/>
  <c r="C2299" i="22" s="1"/>
  <c r="B2303" i="22"/>
  <c r="C2303" i="22" s="1"/>
  <c r="B2307" i="22"/>
  <c r="C2307" i="22" s="1"/>
  <c r="B2311" i="22"/>
  <c r="C2311" i="22" s="1"/>
  <c r="B2315" i="22"/>
  <c r="C2315" i="22" s="1"/>
  <c r="B2319" i="22"/>
  <c r="C2319" i="22" s="1"/>
  <c r="B2323" i="22"/>
  <c r="C2323" i="22" s="1"/>
  <c r="B2327" i="22"/>
  <c r="C2327" i="22" s="1"/>
  <c r="B2331" i="22"/>
  <c r="C2331" i="22" s="1"/>
  <c r="B2335" i="22"/>
  <c r="C2335" i="22" s="1"/>
  <c r="B2339" i="22"/>
  <c r="C2339" i="22" s="1"/>
  <c r="B2343" i="22"/>
  <c r="C2343" i="22" s="1"/>
  <c r="B2347" i="22"/>
  <c r="C2347" i="22" s="1"/>
  <c r="B2351" i="22"/>
  <c r="C2351" i="22" s="1"/>
  <c r="B2355" i="22"/>
  <c r="C2355" i="22" s="1"/>
  <c r="B2359" i="22"/>
  <c r="C2359" i="22" s="1"/>
  <c r="B2363" i="22"/>
  <c r="C2363" i="22" s="1"/>
  <c r="B2367" i="22"/>
  <c r="C2367" i="22" s="1"/>
  <c r="B2371" i="22"/>
  <c r="C2371" i="22" s="1"/>
  <c r="B2375" i="22"/>
  <c r="C2375" i="22" s="1"/>
  <c r="B2379" i="22"/>
  <c r="C2379" i="22" s="1"/>
  <c r="B2383" i="22"/>
  <c r="C2383" i="22" s="1"/>
  <c r="B2387" i="22"/>
  <c r="C2387" i="22" s="1"/>
  <c r="B2391" i="22"/>
  <c r="C2391" i="22" s="1"/>
  <c r="B2395" i="22"/>
  <c r="C2395" i="22" s="1"/>
  <c r="B2399" i="22"/>
  <c r="C2399" i="22" s="1"/>
  <c r="B2403" i="22"/>
  <c r="C2403" i="22" s="1"/>
  <c r="B2407" i="22"/>
  <c r="C2407" i="22" s="1"/>
  <c r="B2411" i="22"/>
  <c r="C2411" i="22" s="1"/>
  <c r="B2415" i="22"/>
  <c r="C2415" i="22" s="1"/>
  <c r="B2419" i="22"/>
  <c r="C2419" i="22" s="1"/>
  <c r="B2423" i="22"/>
  <c r="C2423" i="22" s="1"/>
  <c r="B2427" i="22"/>
  <c r="C2427" i="22" s="1"/>
  <c r="B2431" i="22"/>
  <c r="C2431" i="22" s="1"/>
  <c r="B2435" i="22"/>
  <c r="C2435" i="22" s="1"/>
  <c r="B2439" i="22"/>
  <c r="C2439" i="22" s="1"/>
  <c r="B2443" i="22"/>
  <c r="C2443" i="22" s="1"/>
  <c r="B2447" i="22"/>
  <c r="C2447" i="22" s="1"/>
  <c r="B2451" i="22"/>
  <c r="C2451" i="22" s="1"/>
  <c r="B2455" i="22"/>
  <c r="C2455" i="22" s="1"/>
  <c r="B2459" i="22"/>
  <c r="C2459" i="22" s="1"/>
  <c r="B2463" i="22"/>
  <c r="C2463" i="22" s="1"/>
  <c r="B2467" i="22"/>
  <c r="C2467" i="22" s="1"/>
  <c r="B2471" i="22"/>
  <c r="C2471" i="22" s="1"/>
  <c r="B2475" i="22"/>
  <c r="C2475" i="22" s="1"/>
  <c r="B2479" i="22"/>
  <c r="C2479" i="22" s="1"/>
  <c r="B2483" i="22"/>
  <c r="C2483" i="22" s="1"/>
  <c r="B2487" i="22"/>
  <c r="C2487" i="22" s="1"/>
  <c r="B2491" i="22"/>
  <c r="C2491" i="22" s="1"/>
  <c r="B2495" i="22"/>
  <c r="C2495" i="22" s="1"/>
  <c r="B2499" i="22"/>
  <c r="C2499" i="22" s="1"/>
  <c r="B2503" i="22"/>
  <c r="C2503" i="22" s="1"/>
  <c r="B2507" i="22"/>
  <c r="C2507" i="22" s="1"/>
  <c r="B2511" i="22"/>
  <c r="C2511" i="22" s="1"/>
  <c r="B2515" i="22"/>
  <c r="C2515" i="22" s="1"/>
  <c r="B2519" i="22"/>
  <c r="C2519" i="22" s="1"/>
  <c r="B2523" i="22"/>
  <c r="C2523" i="22" s="1"/>
  <c r="B2527" i="22"/>
  <c r="C2527" i="22" s="1"/>
  <c r="B2531" i="22"/>
  <c r="C2531" i="22" s="1"/>
  <c r="B2535" i="22"/>
  <c r="C2535" i="22" s="1"/>
  <c r="B2539" i="22"/>
  <c r="C2539" i="22" s="1"/>
  <c r="B2543" i="22"/>
  <c r="C2543" i="22" s="1"/>
  <c r="B2547" i="22"/>
  <c r="C2547" i="22" s="1"/>
  <c r="B2551" i="22"/>
  <c r="C2551" i="22" s="1"/>
  <c r="B2555" i="22"/>
  <c r="C2555" i="22" s="1"/>
  <c r="B2559" i="22"/>
  <c r="C2559" i="22" s="1"/>
  <c r="B2563" i="22"/>
  <c r="C2563" i="22" s="1"/>
  <c r="B2567" i="22"/>
  <c r="C2567" i="22" s="1"/>
  <c r="B2571" i="22"/>
  <c r="C2571" i="22" s="1"/>
  <c r="B2575" i="22"/>
  <c r="C2575" i="22" s="1"/>
  <c r="B2579" i="22"/>
  <c r="C2579" i="22" s="1"/>
  <c r="B2583" i="22"/>
  <c r="C2583" i="22" s="1"/>
  <c r="B2587" i="22"/>
  <c r="C2587" i="22" s="1"/>
  <c r="B2591" i="22"/>
  <c r="C2591" i="22" s="1"/>
  <c r="B2595" i="22"/>
  <c r="C2595" i="22" s="1"/>
  <c r="B2599" i="22"/>
  <c r="C2599" i="22" s="1"/>
  <c r="B2603" i="22"/>
  <c r="C2603" i="22" s="1"/>
  <c r="B2607" i="22"/>
  <c r="C2607" i="22" s="1"/>
  <c r="B2611" i="22"/>
  <c r="C2611" i="22" s="1"/>
  <c r="B2615" i="22"/>
  <c r="C2615" i="22" s="1"/>
  <c r="B2619" i="22"/>
  <c r="C2619" i="22" s="1"/>
  <c r="B2623" i="22"/>
  <c r="C2623" i="22" s="1"/>
  <c r="B1590" i="22"/>
  <c r="C1590" i="22" s="1"/>
  <c r="B1654" i="22"/>
  <c r="C1654" i="22" s="1"/>
  <c r="B1718" i="22"/>
  <c r="C1718" i="22" s="1"/>
  <c r="B1782" i="22"/>
  <c r="C1782" i="22" s="1"/>
  <c r="B1893" i="22"/>
  <c r="C1893" i="22" s="1"/>
  <c r="B1907" i="22"/>
  <c r="C1907" i="22" s="1"/>
  <c r="B1929" i="22"/>
  <c r="C1929" i="22" s="1"/>
  <c r="B1937" i="22"/>
  <c r="C1937" i="22" s="1"/>
  <c r="B1945" i="22"/>
  <c r="C1945" i="22" s="1"/>
  <c r="B1953" i="22"/>
  <c r="C1953" i="22" s="1"/>
  <c r="B1961" i="22"/>
  <c r="C1961" i="22" s="1"/>
  <c r="B1969" i="22"/>
  <c r="C1969" i="22" s="1"/>
  <c r="B1977" i="22"/>
  <c r="C1977" i="22" s="1"/>
  <c r="B1985" i="22"/>
  <c r="C1985" i="22" s="1"/>
  <c r="B1993" i="22"/>
  <c r="C1993" i="22" s="1"/>
  <c r="B2001" i="22"/>
  <c r="C2001" i="22" s="1"/>
  <c r="B2009" i="22"/>
  <c r="C2009" i="22" s="1"/>
  <c r="B2017" i="22"/>
  <c r="C2017" i="22" s="1"/>
  <c r="B2025" i="22"/>
  <c r="C2025" i="22" s="1"/>
  <c r="B2033" i="22"/>
  <c r="C2033" i="22" s="1"/>
  <c r="B2041" i="22"/>
  <c r="C2041" i="22" s="1"/>
  <c r="B2049" i="22"/>
  <c r="C2049" i="22" s="1"/>
  <c r="B2057" i="22"/>
  <c r="C2057" i="22" s="1"/>
  <c r="B2065" i="22"/>
  <c r="C2065" i="22" s="1"/>
  <c r="B2073" i="22"/>
  <c r="C2073" i="22" s="1"/>
  <c r="B2081" i="22"/>
  <c r="C2081" i="22" s="1"/>
  <c r="B2089" i="22"/>
  <c r="C2089" i="22" s="1"/>
  <c r="B2097" i="22"/>
  <c r="C2097" i="22" s="1"/>
  <c r="B2105" i="22"/>
  <c r="C2105" i="22" s="1"/>
  <c r="B2113" i="22"/>
  <c r="C2113" i="22" s="1"/>
  <c r="B2121" i="22"/>
  <c r="C2121" i="22" s="1"/>
  <c r="B2129" i="22"/>
  <c r="C2129" i="22" s="1"/>
  <c r="B2137" i="22"/>
  <c r="C2137" i="22" s="1"/>
  <c r="B2145" i="22"/>
  <c r="C2145" i="22" s="1"/>
  <c r="B2153" i="22"/>
  <c r="C2153" i="22" s="1"/>
  <c r="B2161" i="22"/>
  <c r="C2161" i="22" s="1"/>
  <c r="B2169" i="22"/>
  <c r="C2169" i="22" s="1"/>
  <c r="B2177" i="22"/>
  <c r="C2177" i="22" s="1"/>
  <c r="B2185" i="22"/>
  <c r="C2185" i="22" s="1"/>
  <c r="B2193" i="22"/>
  <c r="C2193" i="22" s="1"/>
  <c r="B2201" i="22"/>
  <c r="C2201" i="22" s="1"/>
  <c r="B2209" i="22"/>
  <c r="C2209" i="22" s="1"/>
  <c r="B2217" i="22"/>
  <c r="C2217" i="22" s="1"/>
  <c r="B2225" i="22"/>
  <c r="C2225" i="22" s="1"/>
  <c r="B2233" i="22"/>
  <c r="C2233" i="22" s="1"/>
  <c r="B2241" i="22"/>
  <c r="C2241" i="22" s="1"/>
  <c r="B2249" i="22"/>
  <c r="C2249" i="22" s="1"/>
  <c r="B2257" i="22"/>
  <c r="C2257" i="22" s="1"/>
  <c r="B2265" i="22"/>
  <c r="C2265" i="22" s="1"/>
  <c r="B2273" i="22"/>
  <c r="C2273" i="22" s="1"/>
  <c r="B2281" i="22"/>
  <c r="C2281" i="22" s="1"/>
  <c r="B2289" i="22"/>
  <c r="C2289" i="22" s="1"/>
  <c r="B2297" i="22"/>
  <c r="C2297" i="22" s="1"/>
  <c r="B2305" i="22"/>
  <c r="C2305" i="22" s="1"/>
  <c r="B2313" i="22"/>
  <c r="C2313" i="22" s="1"/>
  <c r="B2321" i="22"/>
  <c r="C2321" i="22" s="1"/>
  <c r="B2329" i="22"/>
  <c r="C2329" i="22" s="1"/>
  <c r="B2337" i="22"/>
  <c r="C2337" i="22" s="1"/>
  <c r="B2345" i="22"/>
  <c r="C2345" i="22" s="1"/>
  <c r="B2353" i="22"/>
  <c r="C2353" i="22" s="1"/>
  <c r="B2361" i="22"/>
  <c r="C2361" i="22" s="1"/>
  <c r="B2369" i="22"/>
  <c r="C2369" i="22" s="1"/>
  <c r="B2377" i="22"/>
  <c r="C2377" i="22" s="1"/>
  <c r="B2385" i="22"/>
  <c r="C2385" i="22" s="1"/>
  <c r="B2393" i="22"/>
  <c r="C2393" i="22" s="1"/>
  <c r="B2401" i="22"/>
  <c r="C2401" i="22" s="1"/>
  <c r="B2409" i="22"/>
  <c r="C2409" i="22" s="1"/>
  <c r="B2417" i="22"/>
  <c r="C2417" i="22" s="1"/>
  <c r="B2425" i="22"/>
  <c r="C2425" i="22" s="1"/>
  <c r="B2433" i="22"/>
  <c r="C2433" i="22" s="1"/>
  <c r="B2441" i="22"/>
  <c r="C2441" i="22" s="1"/>
  <c r="B2449" i="22"/>
  <c r="C2449" i="22" s="1"/>
  <c r="B2457" i="22"/>
  <c r="C2457" i="22" s="1"/>
  <c r="B2465" i="22"/>
  <c r="C2465" i="22" s="1"/>
  <c r="B2473" i="22"/>
  <c r="C2473" i="22" s="1"/>
  <c r="B2481" i="22"/>
  <c r="C2481" i="22" s="1"/>
  <c r="B2489" i="22"/>
  <c r="C2489" i="22" s="1"/>
  <c r="B2497" i="22"/>
  <c r="C2497" i="22" s="1"/>
  <c r="B2505" i="22"/>
  <c r="C2505" i="22" s="1"/>
  <c r="B2513" i="22"/>
  <c r="C2513" i="22" s="1"/>
  <c r="B2521" i="22"/>
  <c r="C2521" i="22" s="1"/>
  <c r="B2529" i="22"/>
  <c r="C2529" i="22" s="1"/>
  <c r="B2537" i="22"/>
  <c r="C2537" i="22" s="1"/>
  <c r="B2545" i="22"/>
  <c r="C2545" i="22" s="1"/>
  <c r="B2553" i="22"/>
  <c r="C2553" i="22" s="1"/>
  <c r="B2561" i="22"/>
  <c r="C2561" i="22" s="1"/>
  <c r="B2569" i="22"/>
  <c r="C2569" i="22" s="1"/>
  <c r="B2577" i="22"/>
  <c r="C2577" i="22" s="1"/>
  <c r="B2585" i="22"/>
  <c r="C2585" i="22" s="1"/>
  <c r="B2593" i="22"/>
  <c r="C2593" i="22" s="1"/>
  <c r="B2601" i="22"/>
  <c r="C2601" i="22" s="1"/>
  <c r="B2609" i="22"/>
  <c r="C2609" i="22" s="1"/>
  <c r="B2617" i="22"/>
  <c r="C2617" i="22" s="1"/>
  <c r="B2625" i="22"/>
  <c r="C2625" i="22" s="1"/>
  <c r="B2630" i="22"/>
  <c r="C2630" i="22" s="1"/>
  <c r="B1598" i="22"/>
  <c r="C1598" i="22" s="1"/>
  <c r="B1662" i="22"/>
  <c r="C1662" i="22" s="1"/>
  <c r="B1726" i="22"/>
  <c r="C1726" i="22" s="1"/>
  <c r="B1790" i="22"/>
  <c r="C1790" i="22" s="1"/>
  <c r="B1846" i="22"/>
  <c r="C1846" i="22" s="1"/>
  <c r="B1877" i="22"/>
  <c r="C1877" i="22" s="1"/>
  <c r="B1909" i="22"/>
  <c r="C1909" i="22" s="1"/>
  <c r="B1921" i="22"/>
  <c r="C1921" i="22" s="1"/>
  <c r="B2635" i="22"/>
  <c r="C2635" i="22" s="1"/>
  <c r="B2639" i="22"/>
  <c r="C2639" i="22" s="1"/>
  <c r="B2643" i="22"/>
  <c r="C2643" i="22" s="1"/>
  <c r="B2647" i="22"/>
  <c r="C2647" i="22" s="1"/>
  <c r="B2651" i="22"/>
  <c r="C2651" i="22" s="1"/>
  <c r="B2655" i="22"/>
  <c r="C2655" i="22" s="1"/>
  <c r="B2659" i="22"/>
  <c r="C2659" i="22" s="1"/>
  <c r="B2663" i="22"/>
  <c r="C2663" i="22" s="1"/>
  <c r="B2667" i="22"/>
  <c r="C2667" i="22" s="1"/>
  <c r="B2671" i="22"/>
  <c r="C2671" i="22" s="1"/>
  <c r="B2675" i="22"/>
  <c r="C2675" i="22" s="1"/>
  <c r="B2679" i="22"/>
  <c r="C2679" i="22" s="1"/>
  <c r="B2683" i="22"/>
  <c r="C2683" i="22" s="1"/>
  <c r="B2687" i="22"/>
  <c r="C2687" i="22" s="1"/>
  <c r="B2691" i="22"/>
  <c r="C2691" i="22" s="1"/>
  <c r="B2695" i="22"/>
  <c r="C2695" i="22" s="1"/>
  <c r="B2699" i="22"/>
  <c r="C2699" i="22" s="1"/>
  <c r="B2703" i="22"/>
  <c r="C2703" i="22" s="1"/>
  <c r="B2707" i="22"/>
  <c r="C2707" i="22" s="1"/>
  <c r="B2711" i="22"/>
  <c r="C2711" i="22" s="1"/>
  <c r="B2715" i="22"/>
  <c r="C2715" i="22" s="1"/>
  <c r="B2719" i="22"/>
  <c r="C2719" i="22" s="1"/>
  <c r="B2723" i="22"/>
  <c r="C2723" i="22" s="1"/>
  <c r="B2727" i="22"/>
  <c r="C2727" i="22" s="1"/>
  <c r="B2731" i="22"/>
  <c r="C2731" i="22" s="1"/>
  <c r="B2735" i="22"/>
  <c r="C2735" i="22" s="1"/>
  <c r="B2739" i="22"/>
  <c r="C2739" i="22" s="1"/>
  <c r="B2743" i="22"/>
  <c r="C2743" i="22" s="1"/>
  <c r="B2747" i="22"/>
  <c r="C2747" i="22" s="1"/>
  <c r="B2751" i="22"/>
  <c r="C2751" i="22" s="1"/>
  <c r="B2755" i="22"/>
  <c r="C2755" i="22" s="1"/>
  <c r="B2759" i="22"/>
  <c r="C2759" i="22" s="1"/>
  <c r="B2763" i="22"/>
  <c r="C2763" i="22" s="1"/>
  <c r="B2767" i="22"/>
  <c r="C2767" i="22" s="1"/>
  <c r="B2771" i="22"/>
  <c r="C2771" i="22" s="1"/>
  <c r="B2775" i="22"/>
  <c r="C2775" i="22" s="1"/>
  <c r="B2779" i="22"/>
  <c r="C2779" i="22" s="1"/>
  <c r="B2783" i="22"/>
  <c r="C2783" i="22" s="1"/>
  <c r="B2787" i="22"/>
  <c r="C2787" i="22" s="1"/>
  <c r="B2791" i="22"/>
  <c r="C2791" i="22" s="1"/>
  <c r="B2795" i="22"/>
  <c r="C2795" i="22" s="1"/>
  <c r="B2799" i="22"/>
  <c r="C2799" i="22" s="1"/>
  <c r="B2803" i="22"/>
  <c r="C2803" i="22" s="1"/>
  <c r="B2807" i="22"/>
  <c r="C2807" i="22" s="1"/>
  <c r="B2811" i="22"/>
  <c r="C2811" i="22" s="1"/>
  <c r="B2815" i="22"/>
  <c r="C2815" i="22" s="1"/>
  <c r="B2819" i="22"/>
  <c r="C2819" i="22" s="1"/>
  <c r="B2823" i="22"/>
  <c r="C2823" i="22" s="1"/>
  <c r="B2827" i="22"/>
  <c r="C2827" i="22" s="1"/>
  <c r="B2831" i="22"/>
  <c r="C2831" i="22" s="1"/>
  <c r="B2835" i="22"/>
  <c r="C2835" i="22" s="1"/>
  <c r="B2839" i="22"/>
  <c r="C2839" i="22" s="1"/>
  <c r="B2843" i="22"/>
  <c r="C2843" i="22" s="1"/>
  <c r="B2847" i="22"/>
  <c r="C2847" i="22" s="1"/>
  <c r="B2851" i="22"/>
  <c r="C2851" i="22" s="1"/>
  <c r="B2855" i="22"/>
  <c r="C2855" i="22" s="1"/>
  <c r="B2859" i="22"/>
  <c r="C2859" i="22" s="1"/>
  <c r="B2863" i="22"/>
  <c r="C2863" i="22" s="1"/>
  <c r="B2867" i="22"/>
  <c r="C2867" i="22" s="1"/>
  <c r="B2871" i="22"/>
  <c r="C2871" i="22" s="1"/>
  <c r="B2875" i="22"/>
  <c r="C2875" i="22" s="1"/>
  <c r="B2879" i="22"/>
  <c r="C2879" i="22" s="1"/>
  <c r="B2883" i="22"/>
  <c r="C2883" i="22" s="1"/>
  <c r="B2887" i="22"/>
  <c r="C2887" i="22" s="1"/>
  <c r="B2891" i="22"/>
  <c r="C2891" i="22" s="1"/>
  <c r="B2895" i="22"/>
  <c r="C2895" i="22" s="1"/>
  <c r="B2899" i="22"/>
  <c r="C2899" i="22" s="1"/>
  <c r="B2903" i="22"/>
  <c r="C2903" i="22" s="1"/>
  <c r="B2907" i="22"/>
  <c r="C2907" i="22" s="1"/>
  <c r="B2911" i="22"/>
  <c r="C2911" i="22" s="1"/>
  <c r="B2915" i="22"/>
  <c r="C2915" i="22" s="1"/>
  <c r="B2919" i="22"/>
  <c r="C2919" i="22" s="1"/>
  <c r="B2923" i="22"/>
  <c r="C2923" i="22" s="1"/>
  <c r="B2927" i="22"/>
  <c r="C2927" i="22" s="1"/>
  <c r="B2931" i="22"/>
  <c r="C2931" i="22" s="1"/>
  <c r="B2935" i="22"/>
  <c r="C2935" i="22" s="1"/>
  <c r="B2939" i="22"/>
  <c r="C2939" i="22" s="1"/>
  <c r="B2943" i="22"/>
  <c r="C2943" i="22" s="1"/>
  <c r="B2947" i="22"/>
  <c r="C2947" i="22" s="1"/>
  <c r="B2951" i="22"/>
  <c r="C2951" i="22" s="1"/>
  <c r="B2955" i="22"/>
  <c r="C2955" i="22" s="1"/>
  <c r="B2959" i="22"/>
  <c r="C2959" i="22" s="1"/>
  <c r="B2963" i="22"/>
  <c r="C2963" i="22" s="1"/>
  <c r="B2967" i="22"/>
  <c r="C2967" i="22" s="1"/>
  <c r="B2971" i="22"/>
  <c r="C2971" i="22" s="1"/>
  <c r="B2975" i="22"/>
  <c r="C2975" i="22" s="1"/>
  <c r="B2979" i="22"/>
  <c r="C2979" i="22" s="1"/>
  <c r="B2983" i="22"/>
  <c r="C2983" i="22" s="1"/>
  <c r="B2987" i="22"/>
  <c r="C2987" i="22" s="1"/>
  <c r="B2991" i="22"/>
  <c r="C2991" i="22" s="1"/>
  <c r="B2995" i="22"/>
  <c r="C2995" i="22" s="1"/>
  <c r="B2999" i="22"/>
  <c r="C2999" i="22" s="1"/>
  <c r="B3003" i="22"/>
  <c r="C3003" i="22" s="1"/>
  <c r="B3007" i="22"/>
  <c r="C3007" i="22" s="1"/>
  <c r="B3011" i="22"/>
  <c r="C3011" i="22" s="1"/>
  <c r="B3015" i="22"/>
  <c r="C3015" i="22" s="1"/>
  <c r="B3019" i="22"/>
  <c r="C3019" i="22" s="1"/>
  <c r="B3023" i="22"/>
  <c r="C3023" i="22" s="1"/>
  <c r="B3027" i="22"/>
  <c r="C3027" i="22" s="1"/>
  <c r="B3031" i="22"/>
  <c r="C3031" i="22" s="1"/>
  <c r="B3035" i="22"/>
  <c r="C3035" i="22" s="1"/>
  <c r="B3039" i="22"/>
  <c r="C3039" i="22" s="1"/>
  <c r="B3043" i="22"/>
  <c r="C3043" i="22" s="1"/>
  <c r="B3047" i="22"/>
  <c r="C3047" i="22" s="1"/>
  <c r="B3051" i="22"/>
  <c r="C3051" i="22" s="1"/>
  <c r="B3055" i="22"/>
  <c r="C3055" i="22" s="1"/>
  <c r="B3059" i="22"/>
  <c r="C3059" i="22" s="1"/>
  <c r="B3063" i="22"/>
  <c r="C3063" i="22" s="1"/>
  <c r="B3067" i="22"/>
  <c r="C3067" i="22" s="1"/>
  <c r="B3071" i="22"/>
  <c r="C3071" i="22" s="1"/>
  <c r="B3075" i="22"/>
  <c r="C3075" i="22" s="1"/>
  <c r="B3079" i="22"/>
  <c r="C3079" i="22" s="1"/>
  <c r="B3083" i="22"/>
  <c r="C3083" i="22" s="1"/>
  <c r="B1606" i="22"/>
  <c r="C1606" i="22" s="1"/>
  <c r="B1670" i="22"/>
  <c r="C1670" i="22" s="1"/>
  <c r="B1734" i="22"/>
  <c r="C1734" i="22" s="1"/>
  <c r="B1798" i="22"/>
  <c r="C1798" i="22" s="1"/>
  <c r="B1878" i="22"/>
  <c r="C1878" i="22" s="1"/>
  <c r="B1894" i="22"/>
  <c r="C1894" i="22" s="1"/>
  <c r="B1930" i="22"/>
  <c r="C1930" i="22" s="1"/>
  <c r="B1938" i="22"/>
  <c r="C1938" i="22" s="1"/>
  <c r="B1946" i="22"/>
  <c r="C1946" i="22" s="1"/>
  <c r="B1954" i="22"/>
  <c r="C1954" i="22" s="1"/>
  <c r="B1962" i="22"/>
  <c r="C1962" i="22" s="1"/>
  <c r="B1970" i="22"/>
  <c r="C1970" i="22" s="1"/>
  <c r="B1978" i="22"/>
  <c r="C1978" i="22" s="1"/>
  <c r="B1986" i="22"/>
  <c r="C1986" i="22" s="1"/>
  <c r="B1994" i="22"/>
  <c r="C1994" i="22" s="1"/>
  <c r="B2002" i="22"/>
  <c r="C2002" i="22" s="1"/>
  <c r="B2010" i="22"/>
  <c r="C2010" i="22" s="1"/>
  <c r="B2018" i="22"/>
  <c r="C2018" i="22" s="1"/>
  <c r="B2026" i="22"/>
  <c r="C2026" i="22" s="1"/>
  <c r="B2034" i="22"/>
  <c r="C2034" i="22" s="1"/>
  <c r="B2042" i="22"/>
  <c r="C2042" i="22" s="1"/>
  <c r="B2050" i="22"/>
  <c r="C2050" i="22" s="1"/>
  <c r="B2058" i="22"/>
  <c r="C2058" i="22" s="1"/>
  <c r="B2066" i="22"/>
  <c r="C2066" i="22" s="1"/>
  <c r="B2074" i="22"/>
  <c r="C2074" i="22" s="1"/>
  <c r="B2082" i="22"/>
  <c r="C2082" i="22" s="1"/>
  <c r="B2090" i="22"/>
  <c r="C2090" i="22" s="1"/>
  <c r="B2098" i="22"/>
  <c r="C2098" i="22" s="1"/>
  <c r="B2106" i="22"/>
  <c r="C2106" i="22" s="1"/>
  <c r="B2114" i="22"/>
  <c r="C2114" i="22" s="1"/>
  <c r="B2122" i="22"/>
  <c r="C2122" i="22" s="1"/>
  <c r="B2130" i="22"/>
  <c r="C2130" i="22" s="1"/>
  <c r="B2138" i="22"/>
  <c r="C2138" i="22" s="1"/>
  <c r="B2146" i="22"/>
  <c r="C2146" i="22" s="1"/>
  <c r="B2154" i="22"/>
  <c r="C2154" i="22" s="1"/>
  <c r="B2162" i="22"/>
  <c r="C2162" i="22" s="1"/>
  <c r="B2170" i="22"/>
  <c r="C2170" i="22" s="1"/>
  <c r="B2178" i="22"/>
  <c r="C2178" i="22" s="1"/>
  <c r="B2186" i="22"/>
  <c r="C2186" i="22" s="1"/>
  <c r="B2194" i="22"/>
  <c r="C2194" i="22" s="1"/>
  <c r="B2202" i="22"/>
  <c r="C2202" i="22" s="1"/>
  <c r="B2210" i="22"/>
  <c r="C2210" i="22" s="1"/>
  <c r="B2218" i="22"/>
  <c r="C2218" i="22" s="1"/>
  <c r="B2226" i="22"/>
  <c r="C2226" i="22" s="1"/>
  <c r="B2234" i="22"/>
  <c r="C2234" i="22" s="1"/>
  <c r="B2242" i="22"/>
  <c r="C2242" i="22" s="1"/>
  <c r="B2250" i="22"/>
  <c r="C2250" i="22" s="1"/>
  <c r="B2258" i="22"/>
  <c r="C2258" i="22" s="1"/>
  <c r="B2266" i="22"/>
  <c r="C2266" i="22" s="1"/>
  <c r="B2274" i="22"/>
  <c r="C2274" i="22" s="1"/>
  <c r="B2282" i="22"/>
  <c r="C2282" i="22" s="1"/>
  <c r="B2290" i="22"/>
  <c r="C2290" i="22" s="1"/>
  <c r="B2298" i="22"/>
  <c r="C2298" i="22" s="1"/>
  <c r="B2306" i="22"/>
  <c r="C2306" i="22" s="1"/>
  <c r="B2314" i="22"/>
  <c r="C2314" i="22" s="1"/>
  <c r="B2322" i="22"/>
  <c r="C2322" i="22" s="1"/>
  <c r="B2330" i="22"/>
  <c r="C2330" i="22" s="1"/>
  <c r="B2338" i="22"/>
  <c r="C2338" i="22" s="1"/>
  <c r="B2346" i="22"/>
  <c r="C2346" i="22" s="1"/>
  <c r="B2354" i="22"/>
  <c r="C2354" i="22" s="1"/>
  <c r="B2362" i="22"/>
  <c r="C2362" i="22" s="1"/>
  <c r="B2370" i="22"/>
  <c r="C2370" i="22" s="1"/>
  <c r="B2378" i="22"/>
  <c r="C2378" i="22" s="1"/>
  <c r="B2386" i="22"/>
  <c r="C2386" i="22" s="1"/>
  <c r="B2394" i="22"/>
  <c r="C2394" i="22" s="1"/>
  <c r="B2402" i="22"/>
  <c r="C2402" i="22" s="1"/>
  <c r="B2410" i="22"/>
  <c r="C2410" i="22" s="1"/>
  <c r="B2418" i="22"/>
  <c r="C2418" i="22" s="1"/>
  <c r="B2426" i="22"/>
  <c r="C2426" i="22" s="1"/>
  <c r="B2434" i="22"/>
  <c r="C2434" i="22" s="1"/>
  <c r="B2442" i="22"/>
  <c r="C2442" i="22" s="1"/>
  <c r="B2450" i="22"/>
  <c r="C2450" i="22" s="1"/>
  <c r="B2458" i="22"/>
  <c r="C2458" i="22" s="1"/>
  <c r="B2466" i="22"/>
  <c r="C2466" i="22" s="1"/>
  <c r="B2474" i="22"/>
  <c r="C2474" i="22" s="1"/>
  <c r="B2482" i="22"/>
  <c r="C2482" i="22" s="1"/>
  <c r="B2490" i="22"/>
  <c r="C2490" i="22" s="1"/>
  <c r="B2498" i="22"/>
  <c r="C2498" i="22" s="1"/>
  <c r="B2506" i="22"/>
  <c r="C2506" i="22" s="1"/>
  <c r="B2514" i="22"/>
  <c r="C2514" i="22" s="1"/>
  <c r="B2522" i="22"/>
  <c r="C2522" i="22" s="1"/>
  <c r="B2530" i="22"/>
  <c r="C2530" i="22" s="1"/>
  <c r="B2538" i="22"/>
  <c r="C2538" i="22" s="1"/>
  <c r="B2546" i="22"/>
  <c r="C2546" i="22" s="1"/>
  <c r="B2554" i="22"/>
  <c r="C2554" i="22" s="1"/>
  <c r="B2562" i="22"/>
  <c r="C2562" i="22" s="1"/>
  <c r="B2570" i="22"/>
  <c r="C2570" i="22" s="1"/>
  <c r="B2578" i="22"/>
  <c r="C2578" i="22" s="1"/>
  <c r="B2586" i="22"/>
  <c r="C2586" i="22" s="1"/>
  <c r="B2594" i="22"/>
  <c r="C2594" i="22" s="1"/>
  <c r="B2602" i="22"/>
  <c r="C2602" i="22" s="1"/>
  <c r="B2610" i="22"/>
  <c r="C2610" i="22" s="1"/>
  <c r="B2618" i="22"/>
  <c r="C2618" i="22" s="1"/>
  <c r="B2626" i="22"/>
  <c r="C2626" i="22" s="1"/>
  <c r="B2631" i="22"/>
  <c r="C2631" i="22" s="1"/>
  <c r="B1614" i="22"/>
  <c r="C1614" i="22" s="1"/>
  <c r="B1678" i="22"/>
  <c r="C1678" i="22" s="1"/>
  <c r="B1742" i="22"/>
  <c r="C1742" i="22" s="1"/>
  <c r="B1806" i="22"/>
  <c r="C1806" i="22" s="1"/>
  <c r="B1854" i="22"/>
  <c r="C1854" i="22" s="1"/>
  <c r="B1622" i="22"/>
  <c r="C1622" i="22" s="1"/>
  <c r="B1686" i="22"/>
  <c r="C1686" i="22" s="1"/>
  <c r="B1750" i="22"/>
  <c r="C1750" i="22" s="1"/>
  <c r="B1814" i="22"/>
  <c r="C1814" i="22" s="1"/>
  <c r="B1630" i="22"/>
  <c r="C1630" i="22" s="1"/>
  <c r="B1694" i="22"/>
  <c r="C1694" i="22" s="1"/>
  <c r="B1758" i="22"/>
  <c r="C1758" i="22" s="1"/>
  <c r="B1822" i="22"/>
  <c r="C1822" i="22" s="1"/>
  <c r="B1862" i="22"/>
  <c r="C1862" i="22" s="1"/>
  <c r="B1638" i="22"/>
  <c r="C1638" i="22" s="1"/>
  <c r="B1702" i="22"/>
  <c r="C1702" i="22" s="1"/>
  <c r="B1766" i="22"/>
  <c r="C1766" i="22" s="1"/>
  <c r="B1646" i="22"/>
  <c r="C1646" i="22" s="1"/>
  <c r="B1710" i="22"/>
  <c r="C1710" i="22" s="1"/>
  <c r="B1774" i="22"/>
  <c r="C1774" i="22" s="1"/>
  <c r="B1838" i="22"/>
  <c r="C1838" i="22" s="1"/>
  <c r="B1870" i="22"/>
  <c r="C1870" i="22" s="1"/>
  <c r="B1917" i="22"/>
  <c r="C1917" i="22" s="1"/>
  <c r="B2634" i="22"/>
  <c r="C2634" i="22" s="1"/>
  <c r="B2638" i="22"/>
  <c r="C2638" i="22" s="1"/>
  <c r="B2642" i="22"/>
  <c r="C2642" i="22" s="1"/>
  <c r="B2646" i="22"/>
  <c r="C2646" i="22" s="1"/>
  <c r="B2650" i="22"/>
  <c r="C2650" i="22" s="1"/>
  <c r="B2654" i="22"/>
  <c r="C2654" i="22" s="1"/>
  <c r="B2658" i="22"/>
  <c r="C2658" i="22" s="1"/>
  <c r="B2662" i="22"/>
  <c r="C2662" i="22" s="1"/>
  <c r="B2666" i="22"/>
  <c r="C2666" i="22" s="1"/>
  <c r="B2670" i="22"/>
  <c r="C2670" i="22" s="1"/>
  <c r="B2674" i="22"/>
  <c r="C2674" i="22" s="1"/>
  <c r="B2678" i="22"/>
  <c r="C2678" i="22" s="1"/>
  <c r="B2682" i="22"/>
  <c r="C2682" i="22" s="1"/>
  <c r="B2686" i="22"/>
  <c r="C2686" i="22" s="1"/>
  <c r="B2690" i="22"/>
  <c r="C2690" i="22" s="1"/>
  <c r="B2694" i="22"/>
  <c r="C2694" i="22" s="1"/>
  <c r="B2698" i="22"/>
  <c r="C2698" i="22" s="1"/>
  <c r="B2702" i="22"/>
  <c r="C2702" i="22" s="1"/>
  <c r="B2706" i="22"/>
  <c r="C2706" i="22" s="1"/>
  <c r="B2710" i="22"/>
  <c r="C2710" i="22" s="1"/>
  <c r="B2714" i="22"/>
  <c r="C2714" i="22" s="1"/>
  <c r="B2718" i="22"/>
  <c r="C2718" i="22" s="1"/>
  <c r="B2722" i="22"/>
  <c r="C2722" i="22" s="1"/>
  <c r="B2726" i="22"/>
  <c r="C2726" i="22" s="1"/>
  <c r="B2730" i="22"/>
  <c r="C2730" i="22" s="1"/>
  <c r="B2734" i="22"/>
  <c r="C2734" i="22" s="1"/>
  <c r="B2738" i="22"/>
  <c r="C2738" i="22" s="1"/>
  <c r="B2742" i="22"/>
  <c r="C2742" i="22" s="1"/>
  <c r="B2746" i="22"/>
  <c r="C2746" i="22" s="1"/>
  <c r="B2750" i="22"/>
  <c r="C2750" i="22" s="1"/>
  <c r="B2754" i="22"/>
  <c r="C2754" i="22" s="1"/>
  <c r="B2758" i="22"/>
  <c r="C2758" i="22" s="1"/>
  <c r="B2762" i="22"/>
  <c r="C2762" i="22" s="1"/>
  <c r="B2766" i="22"/>
  <c r="C2766" i="22" s="1"/>
  <c r="B2770" i="22"/>
  <c r="C2770" i="22" s="1"/>
  <c r="B2774" i="22"/>
  <c r="C2774" i="22" s="1"/>
  <c r="B2778" i="22"/>
  <c r="C2778" i="22" s="1"/>
  <c r="B2782" i="22"/>
  <c r="C2782" i="22" s="1"/>
  <c r="B2786" i="22"/>
  <c r="C2786" i="22" s="1"/>
  <c r="B2790" i="22"/>
  <c r="C2790" i="22" s="1"/>
  <c r="B2794" i="22"/>
  <c r="C2794" i="22" s="1"/>
  <c r="B2798" i="22"/>
  <c r="C2798" i="22" s="1"/>
  <c r="B2802" i="22"/>
  <c r="C2802" i="22" s="1"/>
  <c r="B2806" i="22"/>
  <c r="C2806" i="22" s="1"/>
  <c r="B2810" i="22"/>
  <c r="C2810" i="22" s="1"/>
  <c r="B2814" i="22"/>
  <c r="C2814" i="22" s="1"/>
  <c r="B2818" i="22"/>
  <c r="C2818" i="22" s="1"/>
  <c r="B2822" i="22"/>
  <c r="C2822" i="22" s="1"/>
  <c r="B2826" i="22"/>
  <c r="C2826" i="22" s="1"/>
  <c r="B2830" i="22"/>
  <c r="C2830" i="22" s="1"/>
  <c r="B2834" i="22"/>
  <c r="C2834" i="22" s="1"/>
  <c r="B2838" i="22"/>
  <c r="C2838" i="22" s="1"/>
  <c r="B2842" i="22"/>
  <c r="C2842" i="22" s="1"/>
  <c r="B2846" i="22"/>
  <c r="C2846" i="22" s="1"/>
  <c r="B2850" i="22"/>
  <c r="C2850" i="22" s="1"/>
  <c r="B2854" i="22"/>
  <c r="C2854" i="22" s="1"/>
  <c r="B2858" i="22"/>
  <c r="C2858" i="22" s="1"/>
  <c r="B2862" i="22"/>
  <c r="C2862" i="22" s="1"/>
  <c r="B2866" i="22"/>
  <c r="C2866" i="22" s="1"/>
  <c r="B2870" i="22"/>
  <c r="C2870" i="22" s="1"/>
  <c r="B2874" i="22"/>
  <c r="C2874" i="22" s="1"/>
  <c r="B2878" i="22"/>
  <c r="C2878" i="22" s="1"/>
  <c r="B2882" i="22"/>
  <c r="C2882" i="22" s="1"/>
  <c r="B2886" i="22"/>
  <c r="C2886" i="22" s="1"/>
  <c r="B2890" i="22"/>
  <c r="C2890" i="22" s="1"/>
  <c r="B2894" i="22"/>
  <c r="C2894" i="22" s="1"/>
  <c r="B2898" i="22"/>
  <c r="C2898" i="22" s="1"/>
  <c r="B2902" i="22"/>
  <c r="C2902" i="22" s="1"/>
  <c r="B2906" i="22"/>
  <c r="C2906" i="22" s="1"/>
  <c r="B2910" i="22"/>
  <c r="C2910" i="22" s="1"/>
  <c r="B2914" i="22"/>
  <c r="C2914" i="22" s="1"/>
  <c r="B2918" i="22"/>
  <c r="C2918" i="22" s="1"/>
  <c r="B2922" i="22"/>
  <c r="C2922" i="22" s="1"/>
  <c r="B2926" i="22"/>
  <c r="C2926" i="22" s="1"/>
  <c r="B2930" i="22"/>
  <c r="C2930" i="22" s="1"/>
  <c r="B2934" i="22"/>
  <c r="C2934" i="22" s="1"/>
  <c r="B2938" i="22"/>
  <c r="C2938" i="22" s="1"/>
  <c r="B2942" i="22"/>
  <c r="C2942" i="22" s="1"/>
  <c r="B2946" i="22"/>
  <c r="C2946" i="22" s="1"/>
  <c r="B2950" i="22"/>
  <c r="C2950" i="22" s="1"/>
  <c r="B2954" i="22"/>
  <c r="C2954" i="22" s="1"/>
  <c r="B2958" i="22"/>
  <c r="C2958" i="22" s="1"/>
  <c r="B2962" i="22"/>
  <c r="C2962" i="22" s="1"/>
  <c r="B2966" i="22"/>
  <c r="C2966" i="22" s="1"/>
  <c r="B2970" i="22"/>
  <c r="C2970" i="22" s="1"/>
  <c r="B2974" i="22"/>
  <c r="C2974" i="22" s="1"/>
  <c r="B2978" i="22"/>
  <c r="C2978" i="22" s="1"/>
  <c r="B2982" i="22"/>
  <c r="C2982" i="22" s="1"/>
  <c r="B2986" i="22"/>
  <c r="C2986" i="22" s="1"/>
  <c r="B2990" i="22"/>
  <c r="C2990" i="22" s="1"/>
  <c r="B2994" i="22"/>
  <c r="C2994" i="22" s="1"/>
  <c r="B2998" i="22"/>
  <c r="C2998" i="22" s="1"/>
  <c r="B3002" i="22"/>
  <c r="C3002" i="22" s="1"/>
  <c r="B3006" i="22"/>
  <c r="C3006" i="22" s="1"/>
  <c r="B3010" i="22"/>
  <c r="C3010" i="22" s="1"/>
  <c r="B3014" i="22"/>
  <c r="C3014" i="22" s="1"/>
  <c r="B3018" i="22"/>
  <c r="C3018" i="22" s="1"/>
  <c r="B3022" i="22"/>
  <c r="C3022" i="22" s="1"/>
  <c r="B3026" i="22"/>
  <c r="C3026" i="22" s="1"/>
  <c r="B3030" i="22"/>
  <c r="C3030" i="22" s="1"/>
  <c r="B3034" i="22"/>
  <c r="C3034" i="22" s="1"/>
  <c r="B3038" i="22"/>
  <c r="C3038" i="22" s="1"/>
  <c r="B3042" i="22"/>
  <c r="C3042" i="22" s="1"/>
  <c r="B3046" i="22"/>
  <c r="C3046" i="22" s="1"/>
  <c r="B3050" i="22"/>
  <c r="C3050" i="22" s="1"/>
  <c r="B3054" i="22"/>
  <c r="C3054" i="22" s="1"/>
  <c r="B3058" i="22"/>
  <c r="C3058" i="22" s="1"/>
  <c r="B3062" i="22"/>
  <c r="C3062" i="22" s="1"/>
  <c r="B3066" i="22"/>
  <c r="C3066" i="22" s="1"/>
  <c r="B3070" i="22"/>
  <c r="C3070" i="22" s="1"/>
  <c r="B3074" i="22"/>
  <c r="C3074" i="22" s="1"/>
  <c r="B3078" i="22"/>
  <c r="C3078" i="22" s="1"/>
  <c r="B3082" i="22"/>
  <c r="C3082" i="22" s="1"/>
  <c r="B1830" i="22"/>
  <c r="C1830" i="22" s="1"/>
  <c r="B2628" i="22"/>
  <c r="C2628" i="22" s="1"/>
  <c r="B2637" i="22"/>
  <c r="C2637" i="22" s="1"/>
  <c r="B2645" i="22"/>
  <c r="C2645" i="22" s="1"/>
  <c r="B2653" i="22"/>
  <c r="C2653" i="22" s="1"/>
  <c r="B2661" i="22"/>
  <c r="C2661" i="22" s="1"/>
  <c r="B2669" i="22"/>
  <c r="C2669" i="22" s="1"/>
  <c r="B2677" i="22"/>
  <c r="C2677" i="22" s="1"/>
  <c r="B2685" i="22"/>
  <c r="C2685" i="22" s="1"/>
  <c r="B2693" i="22"/>
  <c r="C2693" i="22" s="1"/>
  <c r="B2701" i="22"/>
  <c r="C2701" i="22" s="1"/>
  <c r="B2709" i="22"/>
  <c r="C2709" i="22" s="1"/>
  <c r="B2717" i="22"/>
  <c r="C2717" i="22" s="1"/>
  <c r="B2725" i="22"/>
  <c r="C2725" i="22" s="1"/>
  <c r="B2733" i="22"/>
  <c r="C2733" i="22" s="1"/>
  <c r="B2741" i="22"/>
  <c r="C2741" i="22" s="1"/>
  <c r="B2749" i="22"/>
  <c r="C2749" i="22" s="1"/>
  <c r="B2757" i="22"/>
  <c r="C2757" i="22" s="1"/>
  <c r="B2765" i="22"/>
  <c r="C2765" i="22" s="1"/>
  <c r="B2773" i="22"/>
  <c r="C2773" i="22" s="1"/>
  <c r="B2781" i="22"/>
  <c r="C2781" i="22" s="1"/>
  <c r="B2789" i="22"/>
  <c r="C2789" i="22" s="1"/>
  <c r="B2797" i="22"/>
  <c r="C2797" i="22" s="1"/>
  <c r="B2805" i="22"/>
  <c r="C2805" i="22" s="1"/>
  <c r="B2813" i="22"/>
  <c r="C2813" i="22" s="1"/>
  <c r="B2821" i="22"/>
  <c r="C2821" i="22" s="1"/>
  <c r="B2829" i="22"/>
  <c r="C2829" i="22" s="1"/>
  <c r="B2837" i="22"/>
  <c r="C2837" i="22" s="1"/>
  <c r="B2845" i="22"/>
  <c r="C2845" i="22" s="1"/>
  <c r="B2853" i="22"/>
  <c r="C2853" i="22" s="1"/>
  <c r="B2861" i="22"/>
  <c r="C2861" i="22" s="1"/>
  <c r="B2869" i="22"/>
  <c r="C2869" i="22" s="1"/>
  <c r="B2877" i="22"/>
  <c r="C2877" i="22" s="1"/>
  <c r="B2885" i="22"/>
  <c r="C2885" i="22" s="1"/>
  <c r="B2893" i="22"/>
  <c r="C2893" i="22" s="1"/>
  <c r="B2901" i="22"/>
  <c r="C2901" i="22" s="1"/>
  <c r="B2909" i="22"/>
  <c r="C2909" i="22" s="1"/>
  <c r="B2917" i="22"/>
  <c r="C2917" i="22" s="1"/>
  <c r="B2925" i="22"/>
  <c r="C2925" i="22" s="1"/>
  <c r="B2933" i="22"/>
  <c r="C2933" i="22" s="1"/>
  <c r="B2941" i="22"/>
  <c r="C2941" i="22" s="1"/>
  <c r="B2949" i="22"/>
  <c r="C2949" i="22" s="1"/>
  <c r="B2957" i="22"/>
  <c r="C2957" i="22" s="1"/>
  <c r="B2965" i="22"/>
  <c r="C2965" i="22" s="1"/>
  <c r="B2973" i="22"/>
  <c r="C2973" i="22" s="1"/>
  <c r="B2981" i="22"/>
  <c r="C2981" i="22" s="1"/>
  <c r="B2989" i="22"/>
  <c r="C2989" i="22" s="1"/>
  <c r="B2997" i="22"/>
  <c r="C2997" i="22" s="1"/>
  <c r="B3005" i="22"/>
  <c r="C3005" i="22" s="1"/>
  <c r="B3013" i="22"/>
  <c r="C3013" i="22" s="1"/>
  <c r="B3021" i="22"/>
  <c r="C3021" i="22" s="1"/>
  <c r="B3029" i="22"/>
  <c r="C3029" i="22" s="1"/>
  <c r="B3037" i="22"/>
  <c r="C3037" i="22" s="1"/>
  <c r="B3045" i="22"/>
  <c r="C3045" i="22" s="1"/>
  <c r="B3053" i="22"/>
  <c r="C3053" i="22" s="1"/>
  <c r="B3061" i="22"/>
  <c r="C3061" i="22" s="1"/>
  <c r="B3069" i="22"/>
  <c r="C3069" i="22" s="1"/>
  <c r="B3077" i="22"/>
  <c r="C3077" i="22" s="1"/>
  <c r="B3085" i="22"/>
  <c r="C3085" i="22" s="1"/>
  <c r="B3090" i="22"/>
  <c r="C3090" i="22" s="1"/>
  <c r="B3094" i="22"/>
  <c r="C3094" i="22" s="1"/>
  <c r="B3098" i="22"/>
  <c r="C3098" i="22" s="1"/>
  <c r="B3102" i="22"/>
  <c r="C3102" i="22" s="1"/>
  <c r="B3106" i="22"/>
  <c r="C3106" i="22" s="1"/>
  <c r="B3110" i="22"/>
  <c r="C3110" i="22" s="1"/>
  <c r="B3114" i="22"/>
  <c r="C3114" i="22" s="1"/>
  <c r="B3118" i="22"/>
  <c r="C3118" i="22" s="1"/>
  <c r="B3122" i="22"/>
  <c r="C3122" i="22" s="1"/>
  <c r="B3126" i="22"/>
  <c r="C3126" i="22" s="1"/>
  <c r="B3130" i="22"/>
  <c r="C3130" i="22" s="1"/>
  <c r="B3134" i="22"/>
  <c r="C3134" i="22" s="1"/>
  <c r="B3138" i="22"/>
  <c r="C3138" i="22" s="1"/>
  <c r="B3142" i="22"/>
  <c r="C3142" i="22" s="1"/>
  <c r="B3146" i="22"/>
  <c r="C3146" i="22" s="1"/>
  <c r="B3150" i="22"/>
  <c r="C3150" i="22" s="1"/>
  <c r="B3154" i="22"/>
  <c r="C3154" i="22" s="1"/>
  <c r="B3158" i="22"/>
  <c r="C3158" i="22" s="1"/>
  <c r="B3162" i="22"/>
  <c r="C3162" i="22" s="1"/>
  <c r="B3166" i="22"/>
  <c r="C3166" i="22" s="1"/>
  <c r="B3170" i="22"/>
  <c r="C3170" i="22" s="1"/>
  <c r="B3174" i="22"/>
  <c r="C3174" i="22" s="1"/>
  <c r="B3178" i="22"/>
  <c r="C3178" i="22" s="1"/>
  <c r="B3182" i="22"/>
  <c r="C3182" i="22" s="1"/>
  <c r="B3186" i="22"/>
  <c r="C3186" i="22" s="1"/>
  <c r="B3190" i="22"/>
  <c r="C3190" i="22" s="1"/>
  <c r="B3194" i="22"/>
  <c r="C3194" i="22" s="1"/>
  <c r="B3198" i="22"/>
  <c r="C3198" i="22" s="1"/>
  <c r="B3202" i="22"/>
  <c r="C3202" i="22" s="1"/>
  <c r="B3206" i="22"/>
  <c r="C3206" i="22" s="1"/>
  <c r="B3210" i="22"/>
  <c r="C3210" i="22" s="1"/>
  <c r="B3214" i="22"/>
  <c r="C3214" i="22" s="1"/>
  <c r="B3218" i="22"/>
  <c r="C3218" i="22" s="1"/>
  <c r="B3222" i="22"/>
  <c r="C3222" i="22" s="1"/>
  <c r="B3226" i="22"/>
  <c r="C3226" i="22" s="1"/>
  <c r="B3230" i="22"/>
  <c r="C3230" i="22" s="1"/>
  <c r="B3234" i="22"/>
  <c r="C3234" i="22" s="1"/>
  <c r="B3238" i="22"/>
  <c r="C3238" i="22" s="1"/>
  <c r="B3242" i="22"/>
  <c r="C3242" i="22" s="1"/>
  <c r="B3246" i="22"/>
  <c r="C3246" i="22" s="1"/>
  <c r="B3250" i="22"/>
  <c r="C3250" i="22" s="1"/>
  <c r="B3254" i="22"/>
  <c r="C3254" i="22" s="1"/>
  <c r="B3258" i="22"/>
  <c r="C3258" i="22" s="1"/>
  <c r="B3262" i="22"/>
  <c r="C3262" i="22" s="1"/>
  <c r="B3266" i="22"/>
  <c r="C3266" i="22" s="1"/>
  <c r="B3270" i="22"/>
  <c r="C3270" i="22" s="1"/>
  <c r="B3274" i="22"/>
  <c r="C3274" i="22" s="1"/>
  <c r="B3278" i="22"/>
  <c r="C3278" i="22" s="1"/>
  <c r="B3282" i="22"/>
  <c r="C3282" i="22" s="1"/>
  <c r="B3286" i="22"/>
  <c r="C3286" i="22" s="1"/>
  <c r="B3290" i="22"/>
  <c r="C3290" i="22" s="1"/>
  <c r="B3294" i="22"/>
  <c r="C3294" i="22" s="1"/>
  <c r="B3298" i="22"/>
  <c r="C3298" i="22" s="1"/>
  <c r="B3302" i="22"/>
  <c r="C3302" i="22" s="1"/>
  <c r="B3306" i="22"/>
  <c r="C3306" i="22" s="1"/>
  <c r="B3310" i="22"/>
  <c r="C3310" i="22" s="1"/>
  <c r="B3314" i="22"/>
  <c r="C3314" i="22" s="1"/>
  <c r="B3318" i="22"/>
  <c r="C3318" i="22" s="1"/>
  <c r="B3322" i="22"/>
  <c r="C3322" i="22" s="1"/>
  <c r="B3326" i="22"/>
  <c r="C3326" i="22" s="1"/>
  <c r="B3330" i="22"/>
  <c r="C3330" i="22" s="1"/>
  <c r="B3334" i="22"/>
  <c r="C3334" i="22" s="1"/>
  <c r="B3338" i="22"/>
  <c r="C3338" i="22" s="1"/>
  <c r="B3342" i="22"/>
  <c r="C3342" i="22" s="1"/>
  <c r="B3346" i="22"/>
  <c r="C3346" i="22" s="1"/>
  <c r="B3350" i="22"/>
  <c r="C3350" i="22" s="1"/>
  <c r="B3354" i="22"/>
  <c r="C3354" i="22" s="1"/>
  <c r="B3358" i="22"/>
  <c r="C3358" i="22" s="1"/>
  <c r="B3362" i="22"/>
  <c r="C3362" i="22" s="1"/>
  <c r="B3366" i="22"/>
  <c r="C3366" i="22" s="1"/>
  <c r="B3370" i="22"/>
  <c r="C3370" i="22" s="1"/>
  <c r="B3374" i="22"/>
  <c r="C3374" i="22" s="1"/>
  <c r="B3378" i="22"/>
  <c r="C3378" i="22" s="1"/>
  <c r="B3382" i="22"/>
  <c r="C3382" i="22" s="1"/>
  <c r="B3386" i="22"/>
  <c r="C3386" i="22" s="1"/>
  <c r="B3390" i="22"/>
  <c r="C3390" i="22" s="1"/>
  <c r="B3394" i="22"/>
  <c r="C3394" i="22" s="1"/>
  <c r="B3398" i="22"/>
  <c r="C3398" i="22" s="1"/>
  <c r="B3402" i="22"/>
  <c r="C3402" i="22" s="1"/>
  <c r="B3406" i="22"/>
  <c r="C3406" i="22" s="1"/>
  <c r="B3410" i="22"/>
  <c r="C3410" i="22" s="1"/>
  <c r="B3414" i="22"/>
  <c r="C3414" i="22" s="1"/>
  <c r="B3418" i="22"/>
  <c r="C3418" i="22" s="1"/>
  <c r="B3422" i="22"/>
  <c r="C3422" i="22" s="1"/>
  <c r="B3426" i="22"/>
  <c r="C3426" i="22" s="1"/>
  <c r="B3430" i="22"/>
  <c r="C3430" i="22" s="1"/>
  <c r="B3434" i="22"/>
  <c r="C3434" i="22" s="1"/>
  <c r="B3438" i="22"/>
  <c r="C3438" i="22" s="1"/>
  <c r="B3442" i="22"/>
  <c r="C3442" i="22" s="1"/>
  <c r="B3446" i="22"/>
  <c r="C3446" i="22" s="1"/>
  <c r="B3450" i="22"/>
  <c r="C3450" i="22" s="1"/>
  <c r="B3454" i="22"/>
  <c r="C3454" i="22" s="1"/>
  <c r="B3458" i="22"/>
  <c r="C3458" i="22" s="1"/>
  <c r="B3462" i="22"/>
  <c r="C3462" i="22" s="1"/>
  <c r="B3466" i="22"/>
  <c r="C3466" i="22" s="1"/>
  <c r="B3470" i="22"/>
  <c r="C3470" i="22" s="1"/>
  <c r="B3474" i="22"/>
  <c r="C3474" i="22" s="1"/>
  <c r="B3478" i="22"/>
  <c r="C3478" i="22" s="1"/>
  <c r="B3482" i="22"/>
  <c r="C3482" i="22" s="1"/>
  <c r="B3486" i="22"/>
  <c r="C3486" i="22" s="1"/>
  <c r="B3490" i="22"/>
  <c r="C3490" i="22" s="1"/>
  <c r="B3494" i="22"/>
  <c r="C3494" i="22" s="1"/>
  <c r="B3498" i="22"/>
  <c r="C3498" i="22" s="1"/>
  <c r="B3502" i="22"/>
  <c r="C3502" i="22" s="1"/>
  <c r="B3506" i="22"/>
  <c r="C3506" i="22" s="1"/>
  <c r="B3510" i="22"/>
  <c r="C3510" i="22" s="1"/>
  <c r="B3514" i="22"/>
  <c r="C3514" i="22" s="1"/>
  <c r="B3518" i="22"/>
  <c r="C3518" i="22" s="1"/>
  <c r="B3522" i="22"/>
  <c r="C3522" i="22" s="1"/>
  <c r="B3526" i="22"/>
  <c r="C3526" i="22" s="1"/>
  <c r="B3530" i="22"/>
  <c r="C3530" i="22" s="1"/>
  <c r="B3534" i="22"/>
  <c r="C3534" i="22" s="1"/>
  <c r="B3538" i="22"/>
  <c r="C3538" i="22" s="1"/>
  <c r="B3542" i="22"/>
  <c r="C3542" i="22" s="1"/>
  <c r="B3546" i="22"/>
  <c r="C3546" i="22" s="1"/>
  <c r="B3550" i="22"/>
  <c r="C3550" i="22" s="1"/>
  <c r="B3554" i="22"/>
  <c r="C3554" i="22" s="1"/>
  <c r="B3558" i="22"/>
  <c r="C3558" i="22" s="1"/>
  <c r="B3562" i="22"/>
  <c r="C3562" i="22" s="1"/>
  <c r="B3566" i="22"/>
  <c r="C3566" i="22" s="1"/>
  <c r="B3570" i="22"/>
  <c r="C3570" i="22" s="1"/>
  <c r="B3574" i="22"/>
  <c r="C3574" i="22" s="1"/>
  <c r="B3578" i="22"/>
  <c r="C3578" i="22" s="1"/>
  <c r="B3582" i="22"/>
  <c r="C3582" i="22" s="1"/>
  <c r="B3586" i="22"/>
  <c r="C3586" i="22" s="1"/>
  <c r="B3590" i="22"/>
  <c r="C3590" i="22" s="1"/>
  <c r="B3594" i="22"/>
  <c r="C3594" i="22" s="1"/>
  <c r="B3598" i="22"/>
  <c r="C3598" i="22" s="1"/>
  <c r="B3602" i="22"/>
  <c r="C3602" i="22" s="1"/>
  <c r="B3606" i="22"/>
  <c r="C3606" i="22" s="1"/>
  <c r="B3610" i="22"/>
  <c r="C3610" i="22" s="1"/>
  <c r="B3614" i="22"/>
  <c r="C3614" i="22" s="1"/>
  <c r="B3618" i="22"/>
  <c r="C3618" i="22" s="1"/>
  <c r="B3622" i="22"/>
  <c r="C3622" i="22" s="1"/>
  <c r="B3626" i="22"/>
  <c r="C3626" i="22" s="1"/>
  <c r="B3630" i="22"/>
  <c r="C3630" i="22" s="1"/>
  <c r="B3634" i="22"/>
  <c r="C3634" i="22" s="1"/>
  <c r="B3638" i="22"/>
  <c r="C3638" i="22" s="1"/>
  <c r="B3642" i="22"/>
  <c r="C3642" i="22" s="1"/>
  <c r="B3646" i="22"/>
  <c r="C3646" i="22" s="1"/>
  <c r="B3650" i="22"/>
  <c r="C3650" i="22" s="1"/>
  <c r="B3654" i="22"/>
  <c r="C3654" i="22" s="1"/>
  <c r="B3658" i="22"/>
  <c r="C3658" i="22" s="1"/>
  <c r="B3662" i="22"/>
  <c r="C3662" i="22" s="1"/>
  <c r="B3666" i="22"/>
  <c r="C3666" i="22" s="1"/>
  <c r="B3670" i="22"/>
  <c r="C3670" i="22" s="1"/>
  <c r="B3674" i="22"/>
  <c r="C3674" i="22" s="1"/>
  <c r="B3678" i="22"/>
  <c r="C3678" i="22" s="1"/>
  <c r="B3682" i="22"/>
  <c r="C3682" i="22" s="1"/>
  <c r="B3686" i="22"/>
  <c r="C3686" i="22" s="1"/>
  <c r="B3690" i="22"/>
  <c r="C3690" i="22" s="1"/>
  <c r="B3694" i="22"/>
  <c r="C3694" i="22" s="1"/>
  <c r="B3698" i="22"/>
  <c r="C3698" i="22" s="1"/>
  <c r="B3702" i="22"/>
  <c r="C3702" i="22" s="1"/>
  <c r="B3706" i="22"/>
  <c r="C3706" i="22" s="1"/>
  <c r="B3710" i="22"/>
  <c r="C3710" i="22" s="1"/>
  <c r="B3714" i="22"/>
  <c r="C3714" i="22" s="1"/>
  <c r="B3718" i="22"/>
  <c r="C3718" i="22" s="1"/>
  <c r="B3722" i="22"/>
  <c r="C3722" i="22" s="1"/>
  <c r="B3726" i="22"/>
  <c r="C3726" i="22" s="1"/>
  <c r="B3730" i="22"/>
  <c r="C3730" i="22" s="1"/>
  <c r="B3734" i="22"/>
  <c r="C3734" i="22" s="1"/>
  <c r="B3738" i="22"/>
  <c r="C3738" i="22" s="1"/>
  <c r="B3742" i="22"/>
  <c r="C3742" i="22" s="1"/>
  <c r="B3746" i="22"/>
  <c r="C3746" i="22" s="1"/>
  <c r="B3750" i="22"/>
  <c r="C3750" i="22" s="1"/>
  <c r="B3754" i="22"/>
  <c r="C3754" i="22" s="1"/>
  <c r="B3758" i="22"/>
  <c r="C3758" i="22" s="1"/>
  <c r="B3762" i="22"/>
  <c r="C3762" i="22" s="1"/>
  <c r="B3766" i="22"/>
  <c r="C3766" i="22" s="1"/>
  <c r="B3770" i="22"/>
  <c r="C3770" i="22" s="1"/>
  <c r="B3774" i="22"/>
  <c r="C3774" i="22" s="1"/>
  <c r="B3778" i="22"/>
  <c r="C3778" i="22" s="1"/>
  <c r="B3782" i="22"/>
  <c r="C3782" i="22" s="1"/>
  <c r="B3786" i="22"/>
  <c r="C3786" i="22" s="1"/>
  <c r="B3790" i="22"/>
  <c r="C3790" i="22" s="1"/>
  <c r="B3794" i="22"/>
  <c r="C3794" i="22" s="1"/>
  <c r="B3798" i="22"/>
  <c r="C3798" i="22" s="1"/>
  <c r="B3802" i="22"/>
  <c r="C3802" i="22" s="1"/>
  <c r="B3806" i="22"/>
  <c r="C3806" i="22" s="1"/>
  <c r="B3810" i="22"/>
  <c r="C3810" i="22" s="1"/>
  <c r="B3814" i="22"/>
  <c r="C3814" i="22" s="1"/>
  <c r="B3818" i="22"/>
  <c r="C3818" i="22" s="1"/>
  <c r="B3822" i="22"/>
  <c r="C3822" i="22" s="1"/>
  <c r="B3826" i="22"/>
  <c r="C3826" i="22" s="1"/>
  <c r="B3830" i="22"/>
  <c r="C3830" i="22" s="1"/>
  <c r="B3834" i="22"/>
  <c r="C3834" i="22" s="1"/>
  <c r="B3838" i="22"/>
  <c r="C3838" i="22" s="1"/>
  <c r="B3842" i="22"/>
  <c r="C3842" i="22" s="1"/>
  <c r="B3846" i="22"/>
  <c r="C3846" i="22" s="1"/>
  <c r="B3850" i="22"/>
  <c r="C3850" i="22" s="1"/>
  <c r="B3854" i="22"/>
  <c r="C3854" i="22" s="1"/>
  <c r="B3858" i="22"/>
  <c r="C3858" i="22" s="1"/>
  <c r="B3862" i="22"/>
  <c r="C3862" i="22" s="1"/>
  <c r="B3866" i="22"/>
  <c r="C3866" i="22" s="1"/>
  <c r="B3870" i="22"/>
  <c r="C3870" i="22" s="1"/>
  <c r="B3874" i="22"/>
  <c r="C3874" i="22" s="1"/>
  <c r="B3878" i="22"/>
  <c r="C3878" i="22" s="1"/>
  <c r="B3882" i="22"/>
  <c r="C3882" i="22" s="1"/>
  <c r="B3886" i="22"/>
  <c r="C3886" i="22" s="1"/>
  <c r="B3890" i="22"/>
  <c r="C3890" i="22" s="1"/>
  <c r="B3894" i="22"/>
  <c r="C3894" i="22" s="1"/>
  <c r="B3898" i="22"/>
  <c r="C3898" i="22" s="1"/>
  <c r="B3902" i="22"/>
  <c r="C3902" i="22" s="1"/>
  <c r="B3906" i="22"/>
  <c r="C3906" i="22" s="1"/>
  <c r="B3910" i="22"/>
  <c r="C3910" i="22" s="1"/>
  <c r="B3914" i="22"/>
  <c r="C3914" i="22" s="1"/>
  <c r="B3918" i="22"/>
  <c r="C3918" i="22" s="1"/>
  <c r="B3922" i="22"/>
  <c r="C3922" i="22" s="1"/>
  <c r="B3926" i="22"/>
  <c r="C3926" i="22" s="1"/>
  <c r="B3930" i="22"/>
  <c r="C3930" i="22" s="1"/>
  <c r="B3934" i="22"/>
  <c r="C3934" i="22" s="1"/>
  <c r="B3938" i="22"/>
  <c r="C3938" i="22" s="1"/>
  <c r="B3942" i="22"/>
  <c r="C3942" i="22" s="1"/>
  <c r="B3946" i="22"/>
  <c r="C3946" i="22" s="1"/>
  <c r="B3950" i="22"/>
  <c r="C3950" i="22" s="1"/>
  <c r="B3954" i="22"/>
  <c r="C3954" i="22" s="1"/>
  <c r="B3958" i="22"/>
  <c r="C3958" i="22" s="1"/>
  <c r="B3962" i="22"/>
  <c r="C3962" i="22" s="1"/>
  <c r="B3966" i="22"/>
  <c r="C3966" i="22" s="1"/>
  <c r="B3970" i="22"/>
  <c r="C3970" i="22" s="1"/>
  <c r="B3974" i="22"/>
  <c r="C3974" i="22" s="1"/>
  <c r="B3978" i="22"/>
  <c r="C3978" i="22" s="1"/>
  <c r="B3982" i="22"/>
  <c r="C3982" i="22" s="1"/>
  <c r="B3986" i="22"/>
  <c r="C3986" i="22" s="1"/>
  <c r="B3990" i="22"/>
  <c r="C3990" i="22" s="1"/>
  <c r="B3994" i="22"/>
  <c r="C3994" i="22" s="1"/>
  <c r="B3998" i="22"/>
  <c r="C3998" i="22" s="1"/>
  <c r="B4002" i="22"/>
  <c r="C4002" i="22" s="1"/>
  <c r="B4006" i="22"/>
  <c r="C4006" i="22" s="1"/>
  <c r="B4010" i="22"/>
  <c r="C4010" i="22" s="1"/>
  <c r="B4014" i="22"/>
  <c r="C4014" i="22" s="1"/>
  <c r="B4018" i="22"/>
  <c r="C4018" i="22" s="1"/>
  <c r="B4022" i="22"/>
  <c r="C4022" i="22" s="1"/>
  <c r="B4026" i="22"/>
  <c r="C4026" i="22" s="1"/>
  <c r="B4030" i="22"/>
  <c r="C4030" i="22" s="1"/>
  <c r="B4034" i="22"/>
  <c r="C4034" i="22" s="1"/>
  <c r="B4038" i="22"/>
  <c r="C4038" i="22" s="1"/>
  <c r="B4042" i="22"/>
  <c r="C4042" i="22" s="1"/>
  <c r="B4046" i="22"/>
  <c r="C4046" i="22" s="1"/>
  <c r="B4050" i="22"/>
  <c r="C4050" i="22" s="1"/>
  <c r="B4054" i="22"/>
  <c r="C4054" i="22" s="1"/>
  <c r="B4058" i="22"/>
  <c r="C4058" i="22" s="1"/>
  <c r="B4062" i="22"/>
  <c r="C4062" i="22" s="1"/>
  <c r="B4066" i="22"/>
  <c r="C4066" i="22" s="1"/>
  <c r="B4070" i="22"/>
  <c r="C4070" i="22" s="1"/>
  <c r="B4074" i="22"/>
  <c r="C4074" i="22" s="1"/>
  <c r="B4078" i="22"/>
  <c r="C4078" i="22" s="1"/>
  <c r="B4082" i="22"/>
  <c r="C4082" i="22" s="1"/>
  <c r="B4086" i="22"/>
  <c r="C4086" i="22" s="1"/>
  <c r="B1902" i="22"/>
  <c r="C1902" i="22" s="1"/>
  <c r="B1926" i="22"/>
  <c r="C1926" i="22" s="1"/>
  <c r="B1942" i="22"/>
  <c r="C1942" i="22" s="1"/>
  <c r="B1958" i="22"/>
  <c r="C1958" i="22" s="1"/>
  <c r="B1974" i="22"/>
  <c r="C1974" i="22" s="1"/>
  <c r="B1990" i="22"/>
  <c r="C1990" i="22" s="1"/>
  <c r="B2006" i="22"/>
  <c r="C2006" i="22" s="1"/>
  <c r="B2022" i="22"/>
  <c r="C2022" i="22" s="1"/>
  <c r="B2038" i="22"/>
  <c r="C2038" i="22" s="1"/>
  <c r="B2054" i="22"/>
  <c r="C2054" i="22" s="1"/>
  <c r="B2070" i="22"/>
  <c r="C2070" i="22" s="1"/>
  <c r="B2086" i="22"/>
  <c r="C2086" i="22" s="1"/>
  <c r="B2102" i="22"/>
  <c r="C2102" i="22" s="1"/>
  <c r="B2118" i="22"/>
  <c r="C2118" i="22" s="1"/>
  <c r="B2134" i="22"/>
  <c r="C2134" i="22" s="1"/>
  <c r="B2150" i="22"/>
  <c r="C2150" i="22" s="1"/>
  <c r="B2166" i="22"/>
  <c r="C2166" i="22" s="1"/>
  <c r="B2182" i="22"/>
  <c r="C2182" i="22" s="1"/>
  <c r="B2198" i="22"/>
  <c r="C2198" i="22" s="1"/>
  <c r="B2214" i="22"/>
  <c r="C2214" i="22" s="1"/>
  <c r="B2230" i="22"/>
  <c r="C2230" i="22" s="1"/>
  <c r="B2246" i="22"/>
  <c r="C2246" i="22" s="1"/>
  <c r="B2262" i="22"/>
  <c r="C2262" i="22" s="1"/>
  <c r="B2278" i="22"/>
  <c r="C2278" i="22" s="1"/>
  <c r="B2294" i="22"/>
  <c r="C2294" i="22" s="1"/>
  <c r="B2310" i="22"/>
  <c r="C2310" i="22" s="1"/>
  <c r="B2326" i="22"/>
  <c r="C2326" i="22" s="1"/>
  <c r="B2342" i="22"/>
  <c r="C2342" i="22" s="1"/>
  <c r="B2358" i="22"/>
  <c r="C2358" i="22" s="1"/>
  <c r="B2374" i="22"/>
  <c r="C2374" i="22" s="1"/>
  <c r="B2390" i="22"/>
  <c r="C2390" i="22" s="1"/>
  <c r="B2406" i="22"/>
  <c r="C2406" i="22" s="1"/>
  <c r="B2422" i="22"/>
  <c r="C2422" i="22" s="1"/>
  <c r="B2438" i="22"/>
  <c r="C2438" i="22" s="1"/>
  <c r="B2454" i="22"/>
  <c r="C2454" i="22" s="1"/>
  <c r="B2470" i="22"/>
  <c r="C2470" i="22" s="1"/>
  <c r="B2486" i="22"/>
  <c r="C2486" i="22" s="1"/>
  <c r="B2502" i="22"/>
  <c r="C2502" i="22" s="1"/>
  <c r="B2518" i="22"/>
  <c r="C2518" i="22" s="1"/>
  <c r="B2534" i="22"/>
  <c r="C2534" i="22" s="1"/>
  <c r="B2550" i="22"/>
  <c r="C2550" i="22" s="1"/>
  <c r="B2566" i="22"/>
  <c r="C2566" i="22" s="1"/>
  <c r="B2582" i="22"/>
  <c r="C2582" i="22" s="1"/>
  <c r="B2598" i="22"/>
  <c r="C2598" i="22" s="1"/>
  <c r="B2614" i="22"/>
  <c r="C2614" i="22" s="1"/>
  <c r="B2629" i="22"/>
  <c r="C2629" i="22" s="1"/>
  <c r="B1910" i="22"/>
  <c r="C1910" i="22" s="1"/>
  <c r="B2632" i="22"/>
  <c r="C2632" i="22" s="1"/>
  <c r="B2640" i="22"/>
  <c r="C2640" i="22" s="1"/>
  <c r="B2648" i="22"/>
  <c r="C2648" i="22" s="1"/>
  <c r="B2656" i="22"/>
  <c r="C2656" i="22" s="1"/>
  <c r="B2664" i="22"/>
  <c r="C2664" i="22" s="1"/>
  <c r="B2672" i="22"/>
  <c r="C2672" i="22" s="1"/>
  <c r="B2680" i="22"/>
  <c r="C2680" i="22" s="1"/>
  <c r="B2688" i="22"/>
  <c r="C2688" i="22" s="1"/>
  <c r="B2696" i="22"/>
  <c r="C2696" i="22" s="1"/>
  <c r="B2704" i="22"/>
  <c r="C2704" i="22" s="1"/>
  <c r="B2712" i="22"/>
  <c r="C2712" i="22" s="1"/>
  <c r="B2720" i="22"/>
  <c r="C2720" i="22" s="1"/>
  <c r="B2728" i="22"/>
  <c r="C2728" i="22" s="1"/>
  <c r="B2736" i="22"/>
  <c r="C2736" i="22" s="1"/>
  <c r="B2744" i="22"/>
  <c r="C2744" i="22" s="1"/>
  <c r="B2752" i="22"/>
  <c r="C2752" i="22" s="1"/>
  <c r="B2760" i="22"/>
  <c r="C2760" i="22" s="1"/>
  <c r="B2768" i="22"/>
  <c r="C2768" i="22" s="1"/>
  <c r="B2776" i="22"/>
  <c r="C2776" i="22" s="1"/>
  <c r="B2784" i="22"/>
  <c r="C2784" i="22" s="1"/>
  <c r="B2792" i="22"/>
  <c r="C2792" i="22" s="1"/>
  <c r="B2800" i="22"/>
  <c r="C2800" i="22" s="1"/>
  <c r="B2808" i="22"/>
  <c r="C2808" i="22" s="1"/>
  <c r="B2816" i="22"/>
  <c r="C2816" i="22" s="1"/>
  <c r="B2824" i="22"/>
  <c r="C2824" i="22" s="1"/>
  <c r="B2832" i="22"/>
  <c r="C2832" i="22" s="1"/>
  <c r="B2840" i="22"/>
  <c r="C2840" i="22" s="1"/>
  <c r="B2848" i="22"/>
  <c r="C2848" i="22" s="1"/>
  <c r="B2856" i="22"/>
  <c r="C2856" i="22" s="1"/>
  <c r="B2864" i="22"/>
  <c r="C2864" i="22" s="1"/>
  <c r="B2872" i="22"/>
  <c r="C2872" i="22" s="1"/>
  <c r="B2880" i="22"/>
  <c r="C2880" i="22" s="1"/>
  <c r="B2888" i="22"/>
  <c r="C2888" i="22" s="1"/>
  <c r="B2896" i="22"/>
  <c r="C2896" i="22" s="1"/>
  <c r="B2904" i="22"/>
  <c r="C2904" i="22" s="1"/>
  <c r="B2912" i="22"/>
  <c r="C2912" i="22" s="1"/>
  <c r="B2920" i="22"/>
  <c r="C2920" i="22" s="1"/>
  <c r="B2928" i="22"/>
  <c r="C2928" i="22" s="1"/>
  <c r="B2936" i="22"/>
  <c r="C2936" i="22" s="1"/>
  <c r="B2944" i="22"/>
  <c r="C2944" i="22" s="1"/>
  <c r="B2952" i="22"/>
  <c r="C2952" i="22" s="1"/>
  <c r="B2960" i="22"/>
  <c r="C2960" i="22" s="1"/>
  <c r="B2968" i="22"/>
  <c r="C2968" i="22" s="1"/>
  <c r="B2976" i="22"/>
  <c r="C2976" i="22" s="1"/>
  <c r="B2984" i="22"/>
  <c r="C2984" i="22" s="1"/>
  <c r="B2992" i="22"/>
  <c r="C2992" i="22" s="1"/>
  <c r="B3000" i="22"/>
  <c r="C3000" i="22" s="1"/>
  <c r="B3008" i="22"/>
  <c r="C3008" i="22" s="1"/>
  <c r="B3016" i="22"/>
  <c r="C3016" i="22" s="1"/>
  <c r="B3024" i="22"/>
  <c r="C3024" i="22" s="1"/>
  <c r="B3032" i="22"/>
  <c r="C3032" i="22" s="1"/>
  <c r="B3040" i="22"/>
  <c r="C3040" i="22" s="1"/>
  <c r="B3048" i="22"/>
  <c r="C3048" i="22" s="1"/>
  <c r="B3056" i="22"/>
  <c r="C3056" i="22" s="1"/>
  <c r="B3064" i="22"/>
  <c r="C3064" i="22" s="1"/>
  <c r="B3072" i="22"/>
  <c r="C3072" i="22" s="1"/>
  <c r="B3080" i="22"/>
  <c r="C3080" i="22" s="1"/>
  <c r="B3086" i="22"/>
  <c r="C3086" i="22" s="1"/>
  <c r="B3091" i="22"/>
  <c r="C3091" i="22" s="1"/>
  <c r="B3095" i="22"/>
  <c r="C3095" i="22" s="1"/>
  <c r="B3099" i="22"/>
  <c r="C3099" i="22" s="1"/>
  <c r="B3103" i="22"/>
  <c r="C3103" i="22" s="1"/>
  <c r="B3107" i="22"/>
  <c r="C3107" i="22" s="1"/>
  <c r="B3111" i="22"/>
  <c r="C3111" i="22" s="1"/>
  <c r="B3115" i="22"/>
  <c r="C3115" i="22" s="1"/>
  <c r="B3119" i="22"/>
  <c r="C3119" i="22" s="1"/>
  <c r="B3123" i="22"/>
  <c r="C3123" i="22" s="1"/>
  <c r="B3127" i="22"/>
  <c r="C3127" i="22" s="1"/>
  <c r="B3131" i="22"/>
  <c r="C3131" i="22" s="1"/>
  <c r="B3135" i="22"/>
  <c r="C3135" i="22" s="1"/>
  <c r="B3139" i="22"/>
  <c r="C3139" i="22" s="1"/>
  <c r="B3143" i="22"/>
  <c r="C3143" i="22" s="1"/>
  <c r="B3147" i="22"/>
  <c r="C3147" i="22" s="1"/>
  <c r="B3151" i="22"/>
  <c r="C3151" i="22" s="1"/>
  <c r="B3155" i="22"/>
  <c r="C3155" i="22" s="1"/>
  <c r="B3159" i="22"/>
  <c r="C3159" i="22" s="1"/>
  <c r="B3163" i="22"/>
  <c r="C3163" i="22" s="1"/>
  <c r="B3167" i="22"/>
  <c r="C3167" i="22" s="1"/>
  <c r="B3171" i="22"/>
  <c r="C3171" i="22" s="1"/>
  <c r="B3175" i="22"/>
  <c r="C3175" i="22" s="1"/>
  <c r="B3179" i="22"/>
  <c r="C3179" i="22" s="1"/>
  <c r="B3183" i="22"/>
  <c r="C3183" i="22" s="1"/>
  <c r="B3187" i="22"/>
  <c r="C3187" i="22" s="1"/>
  <c r="B3191" i="22"/>
  <c r="C3191" i="22" s="1"/>
  <c r="B3195" i="22"/>
  <c r="C3195" i="22" s="1"/>
  <c r="B3199" i="22"/>
  <c r="C3199" i="22" s="1"/>
  <c r="B3203" i="22"/>
  <c r="C3203" i="22" s="1"/>
  <c r="B3207" i="22"/>
  <c r="C3207" i="22" s="1"/>
  <c r="B3211" i="22"/>
  <c r="C3211" i="22" s="1"/>
  <c r="B3215" i="22"/>
  <c r="C3215" i="22" s="1"/>
  <c r="B3219" i="22"/>
  <c r="C3219" i="22" s="1"/>
  <c r="B3223" i="22"/>
  <c r="C3223" i="22" s="1"/>
  <c r="B3227" i="22"/>
  <c r="C3227" i="22" s="1"/>
  <c r="B3231" i="22"/>
  <c r="C3231" i="22" s="1"/>
  <c r="B3235" i="22"/>
  <c r="C3235" i="22" s="1"/>
  <c r="B3239" i="22"/>
  <c r="C3239" i="22" s="1"/>
  <c r="B3243" i="22"/>
  <c r="C3243" i="22" s="1"/>
  <c r="B3247" i="22"/>
  <c r="C3247" i="22" s="1"/>
  <c r="B3251" i="22"/>
  <c r="C3251" i="22" s="1"/>
  <c r="B3255" i="22"/>
  <c r="C3255" i="22" s="1"/>
  <c r="B3259" i="22"/>
  <c r="C3259" i="22" s="1"/>
  <c r="B3263" i="22"/>
  <c r="C3263" i="22" s="1"/>
  <c r="B3267" i="22"/>
  <c r="C3267" i="22" s="1"/>
  <c r="B3271" i="22"/>
  <c r="C3271" i="22" s="1"/>
  <c r="B3275" i="22"/>
  <c r="C3275" i="22" s="1"/>
  <c r="B3279" i="22"/>
  <c r="C3279" i="22" s="1"/>
  <c r="B3283" i="22"/>
  <c r="C3283" i="22" s="1"/>
  <c r="B3287" i="22"/>
  <c r="C3287" i="22" s="1"/>
  <c r="B3291" i="22"/>
  <c r="C3291" i="22" s="1"/>
  <c r="B3295" i="22"/>
  <c r="C3295" i="22" s="1"/>
  <c r="B3299" i="22"/>
  <c r="C3299" i="22" s="1"/>
  <c r="B3303" i="22"/>
  <c r="C3303" i="22" s="1"/>
  <c r="B3307" i="22"/>
  <c r="C3307" i="22" s="1"/>
  <c r="B3311" i="22"/>
  <c r="C3311" i="22" s="1"/>
  <c r="B3315" i="22"/>
  <c r="C3315" i="22" s="1"/>
  <c r="B3319" i="22"/>
  <c r="C3319" i="22" s="1"/>
  <c r="B3323" i="22"/>
  <c r="C3323" i="22" s="1"/>
  <c r="B3327" i="22"/>
  <c r="C3327" i="22" s="1"/>
  <c r="B3331" i="22"/>
  <c r="C3331" i="22" s="1"/>
  <c r="B3335" i="22"/>
  <c r="C3335" i="22" s="1"/>
  <c r="B3339" i="22"/>
  <c r="C3339" i="22" s="1"/>
  <c r="B3343" i="22"/>
  <c r="C3343" i="22" s="1"/>
  <c r="B3347" i="22"/>
  <c r="C3347" i="22" s="1"/>
  <c r="B3351" i="22"/>
  <c r="C3351" i="22" s="1"/>
  <c r="B3355" i="22"/>
  <c r="C3355" i="22" s="1"/>
  <c r="B3359" i="22"/>
  <c r="C3359" i="22" s="1"/>
  <c r="B3363" i="22"/>
  <c r="C3363" i="22" s="1"/>
  <c r="B3367" i="22"/>
  <c r="C3367" i="22" s="1"/>
  <c r="B3371" i="22"/>
  <c r="C3371" i="22" s="1"/>
  <c r="B3375" i="22"/>
  <c r="C3375" i="22" s="1"/>
  <c r="B3379" i="22"/>
  <c r="C3379" i="22" s="1"/>
  <c r="B3383" i="22"/>
  <c r="C3383" i="22" s="1"/>
  <c r="B3387" i="22"/>
  <c r="C3387" i="22" s="1"/>
  <c r="B3391" i="22"/>
  <c r="C3391" i="22" s="1"/>
  <c r="B3395" i="22"/>
  <c r="C3395" i="22" s="1"/>
  <c r="B3399" i="22"/>
  <c r="C3399" i="22" s="1"/>
  <c r="B3403" i="22"/>
  <c r="C3403" i="22" s="1"/>
  <c r="B3407" i="22"/>
  <c r="C3407" i="22" s="1"/>
  <c r="B3411" i="22"/>
  <c r="C3411" i="22" s="1"/>
  <c r="B3415" i="22"/>
  <c r="C3415" i="22" s="1"/>
  <c r="B3419" i="22"/>
  <c r="C3419" i="22" s="1"/>
  <c r="B3423" i="22"/>
  <c r="C3423" i="22" s="1"/>
  <c r="B3427" i="22"/>
  <c r="C3427" i="22" s="1"/>
  <c r="B3431" i="22"/>
  <c r="C3431" i="22" s="1"/>
  <c r="B3435" i="22"/>
  <c r="C3435" i="22" s="1"/>
  <c r="B3439" i="22"/>
  <c r="C3439" i="22" s="1"/>
  <c r="B3443" i="22"/>
  <c r="C3443" i="22" s="1"/>
  <c r="B3447" i="22"/>
  <c r="C3447" i="22" s="1"/>
  <c r="B3451" i="22"/>
  <c r="C3451" i="22" s="1"/>
  <c r="B3455" i="22"/>
  <c r="C3455" i="22" s="1"/>
  <c r="B3459" i="22"/>
  <c r="C3459" i="22" s="1"/>
  <c r="B3463" i="22"/>
  <c r="C3463" i="22" s="1"/>
  <c r="B3467" i="22"/>
  <c r="C3467" i="22" s="1"/>
  <c r="B3471" i="22"/>
  <c r="C3471" i="22" s="1"/>
  <c r="B3475" i="22"/>
  <c r="C3475" i="22" s="1"/>
  <c r="B3479" i="22"/>
  <c r="C3479" i="22" s="1"/>
  <c r="B3483" i="22"/>
  <c r="C3483" i="22" s="1"/>
  <c r="B3487" i="22"/>
  <c r="C3487" i="22" s="1"/>
  <c r="B3491" i="22"/>
  <c r="C3491" i="22" s="1"/>
  <c r="B3495" i="22"/>
  <c r="C3495" i="22" s="1"/>
  <c r="B3499" i="22"/>
  <c r="C3499" i="22" s="1"/>
  <c r="B3503" i="22"/>
  <c r="C3503" i="22" s="1"/>
  <c r="B3507" i="22"/>
  <c r="C3507" i="22" s="1"/>
  <c r="B3511" i="22"/>
  <c r="C3511" i="22" s="1"/>
  <c r="B3515" i="22"/>
  <c r="C3515" i="22" s="1"/>
  <c r="B3519" i="22"/>
  <c r="C3519" i="22" s="1"/>
  <c r="B3523" i="22"/>
  <c r="C3523" i="22" s="1"/>
  <c r="B3527" i="22"/>
  <c r="C3527" i="22" s="1"/>
  <c r="B3531" i="22"/>
  <c r="C3531" i="22" s="1"/>
  <c r="B3535" i="22"/>
  <c r="C3535" i="22" s="1"/>
  <c r="B3539" i="22"/>
  <c r="C3539" i="22" s="1"/>
  <c r="B3543" i="22"/>
  <c r="C3543" i="22" s="1"/>
  <c r="B3547" i="22"/>
  <c r="C3547" i="22" s="1"/>
  <c r="B3551" i="22"/>
  <c r="C3551" i="22" s="1"/>
  <c r="B3555" i="22"/>
  <c r="C3555" i="22" s="1"/>
  <c r="B3559" i="22"/>
  <c r="C3559" i="22" s="1"/>
  <c r="B3563" i="22"/>
  <c r="C3563" i="22" s="1"/>
  <c r="B3567" i="22"/>
  <c r="C3567" i="22" s="1"/>
  <c r="B3571" i="22"/>
  <c r="C3571" i="22" s="1"/>
  <c r="B3575" i="22"/>
  <c r="C3575" i="22" s="1"/>
  <c r="B3579" i="22"/>
  <c r="C3579" i="22" s="1"/>
  <c r="B3583" i="22"/>
  <c r="C3583" i="22" s="1"/>
  <c r="B3587" i="22"/>
  <c r="C3587" i="22" s="1"/>
  <c r="B3591" i="22"/>
  <c r="C3591" i="22" s="1"/>
  <c r="B3595" i="22"/>
  <c r="C3595" i="22" s="1"/>
  <c r="B3599" i="22"/>
  <c r="C3599" i="22" s="1"/>
  <c r="B3603" i="22"/>
  <c r="C3603" i="22" s="1"/>
  <c r="B3607" i="22"/>
  <c r="C3607" i="22" s="1"/>
  <c r="B3611" i="22"/>
  <c r="C3611" i="22" s="1"/>
  <c r="B3615" i="22"/>
  <c r="C3615" i="22" s="1"/>
  <c r="B3619" i="22"/>
  <c r="C3619" i="22" s="1"/>
  <c r="B3623" i="22"/>
  <c r="C3623" i="22" s="1"/>
  <c r="B3627" i="22"/>
  <c r="C3627" i="22" s="1"/>
  <c r="B3631" i="22"/>
  <c r="C3631" i="22" s="1"/>
  <c r="B3635" i="22"/>
  <c r="C3635" i="22" s="1"/>
  <c r="B3639" i="22"/>
  <c r="C3639" i="22" s="1"/>
  <c r="B3643" i="22"/>
  <c r="C3643" i="22" s="1"/>
  <c r="B3647" i="22"/>
  <c r="C3647" i="22" s="1"/>
  <c r="B3651" i="22"/>
  <c r="C3651" i="22" s="1"/>
  <c r="B3655" i="22"/>
  <c r="C3655" i="22" s="1"/>
  <c r="B3659" i="22"/>
  <c r="C3659" i="22" s="1"/>
  <c r="B3663" i="22"/>
  <c r="C3663" i="22" s="1"/>
  <c r="B3667" i="22"/>
  <c r="C3667" i="22" s="1"/>
  <c r="B3671" i="22"/>
  <c r="C3671" i="22" s="1"/>
  <c r="B3675" i="22"/>
  <c r="C3675" i="22" s="1"/>
  <c r="B3679" i="22"/>
  <c r="C3679" i="22" s="1"/>
  <c r="B3683" i="22"/>
  <c r="C3683" i="22" s="1"/>
  <c r="B3687" i="22"/>
  <c r="C3687" i="22" s="1"/>
  <c r="B3691" i="22"/>
  <c r="C3691" i="22" s="1"/>
  <c r="B3695" i="22"/>
  <c r="C3695" i="22" s="1"/>
  <c r="B3699" i="22"/>
  <c r="C3699" i="22" s="1"/>
  <c r="B3703" i="22"/>
  <c r="C3703" i="22" s="1"/>
  <c r="B3707" i="22"/>
  <c r="C3707" i="22" s="1"/>
  <c r="B3711" i="22"/>
  <c r="C3711" i="22" s="1"/>
  <c r="B3715" i="22"/>
  <c r="C3715" i="22" s="1"/>
  <c r="B3719" i="22"/>
  <c r="C3719" i="22" s="1"/>
  <c r="B3723" i="22"/>
  <c r="C3723" i="22" s="1"/>
  <c r="B3727" i="22"/>
  <c r="C3727" i="22" s="1"/>
  <c r="B3731" i="22"/>
  <c r="C3731" i="22" s="1"/>
  <c r="B3735" i="22"/>
  <c r="C3735" i="22" s="1"/>
  <c r="B3739" i="22"/>
  <c r="C3739" i="22" s="1"/>
  <c r="B3743" i="22"/>
  <c r="C3743" i="22" s="1"/>
  <c r="B3747" i="22"/>
  <c r="C3747" i="22" s="1"/>
  <c r="B3751" i="22"/>
  <c r="C3751" i="22" s="1"/>
  <c r="B3755" i="22"/>
  <c r="C3755" i="22" s="1"/>
  <c r="B3759" i="22"/>
  <c r="C3759" i="22" s="1"/>
  <c r="B3763" i="22"/>
  <c r="C3763" i="22" s="1"/>
  <c r="B3767" i="22"/>
  <c r="C3767" i="22" s="1"/>
  <c r="B3771" i="22"/>
  <c r="C3771" i="22" s="1"/>
  <c r="B3775" i="22"/>
  <c r="C3775" i="22" s="1"/>
  <c r="B3779" i="22"/>
  <c r="C3779" i="22" s="1"/>
  <c r="B3783" i="22"/>
  <c r="C3783" i="22" s="1"/>
  <c r="B3787" i="22"/>
  <c r="C3787" i="22" s="1"/>
  <c r="B3791" i="22"/>
  <c r="C3791" i="22" s="1"/>
  <c r="B3795" i="22"/>
  <c r="C3795" i="22" s="1"/>
  <c r="B3799" i="22"/>
  <c r="C3799" i="22" s="1"/>
  <c r="B3803" i="22"/>
  <c r="C3803" i="22" s="1"/>
  <c r="B3807" i="22"/>
  <c r="C3807" i="22" s="1"/>
  <c r="B3811" i="22"/>
  <c r="C3811" i="22" s="1"/>
  <c r="B3815" i="22"/>
  <c r="C3815" i="22" s="1"/>
  <c r="B3819" i="22"/>
  <c r="C3819" i="22" s="1"/>
  <c r="B3823" i="22"/>
  <c r="C3823" i="22" s="1"/>
  <c r="B3827" i="22"/>
  <c r="C3827" i="22" s="1"/>
  <c r="B3831" i="22"/>
  <c r="C3831" i="22" s="1"/>
  <c r="B3835" i="22"/>
  <c r="C3835" i="22" s="1"/>
  <c r="B3839" i="22"/>
  <c r="C3839" i="22" s="1"/>
  <c r="B3843" i="22"/>
  <c r="C3843" i="22" s="1"/>
  <c r="B3847" i="22"/>
  <c r="C3847" i="22" s="1"/>
  <c r="B3851" i="22"/>
  <c r="C3851" i="22" s="1"/>
  <c r="B3855" i="22"/>
  <c r="C3855" i="22" s="1"/>
  <c r="B3859" i="22"/>
  <c r="C3859" i="22" s="1"/>
  <c r="B3863" i="22"/>
  <c r="C3863" i="22" s="1"/>
  <c r="B3867" i="22"/>
  <c r="C3867" i="22" s="1"/>
  <c r="B3871" i="22"/>
  <c r="C3871" i="22" s="1"/>
  <c r="B3875" i="22"/>
  <c r="C3875" i="22" s="1"/>
  <c r="B3879" i="22"/>
  <c r="C3879" i="22" s="1"/>
  <c r="B3883" i="22"/>
  <c r="C3883" i="22" s="1"/>
  <c r="B3887" i="22"/>
  <c r="C3887" i="22" s="1"/>
  <c r="B3891" i="22"/>
  <c r="C3891" i="22" s="1"/>
  <c r="B3895" i="22"/>
  <c r="C3895" i="22" s="1"/>
  <c r="B3899" i="22"/>
  <c r="C3899" i="22" s="1"/>
  <c r="B3903" i="22"/>
  <c r="C3903" i="22" s="1"/>
  <c r="B3907" i="22"/>
  <c r="C3907" i="22" s="1"/>
  <c r="B3911" i="22"/>
  <c r="C3911" i="22" s="1"/>
  <c r="B3915" i="22"/>
  <c r="C3915" i="22" s="1"/>
  <c r="B3919" i="22"/>
  <c r="C3919" i="22" s="1"/>
  <c r="B3923" i="22"/>
  <c r="C3923" i="22" s="1"/>
  <c r="B3927" i="22"/>
  <c r="C3927" i="22" s="1"/>
  <c r="B3931" i="22"/>
  <c r="C3931" i="22" s="1"/>
  <c r="B3935" i="22"/>
  <c r="C3935" i="22" s="1"/>
  <c r="B3939" i="22"/>
  <c r="C3939" i="22" s="1"/>
  <c r="B3943" i="22"/>
  <c r="C3943" i="22" s="1"/>
  <c r="B3947" i="22"/>
  <c r="C3947" i="22" s="1"/>
  <c r="B3951" i="22"/>
  <c r="C3951" i="22" s="1"/>
  <c r="B3955" i="22"/>
  <c r="C3955" i="22" s="1"/>
  <c r="B3959" i="22"/>
  <c r="C3959" i="22" s="1"/>
  <c r="B3963" i="22"/>
  <c r="C3963" i="22" s="1"/>
  <c r="B3967" i="22"/>
  <c r="C3967" i="22" s="1"/>
  <c r="B3971" i="22"/>
  <c r="C3971" i="22" s="1"/>
  <c r="B3975" i="22"/>
  <c r="C3975" i="22" s="1"/>
  <c r="B3979" i="22"/>
  <c r="C3979" i="22" s="1"/>
  <c r="B3983" i="22"/>
  <c r="C3983" i="22" s="1"/>
  <c r="B3987" i="22"/>
  <c r="C3987" i="22" s="1"/>
  <c r="B3991" i="22"/>
  <c r="C3991" i="22" s="1"/>
  <c r="B3995" i="22"/>
  <c r="C3995" i="22" s="1"/>
  <c r="B3999" i="22"/>
  <c r="C3999" i="22" s="1"/>
  <c r="B4003" i="22"/>
  <c r="C4003" i="22" s="1"/>
  <c r="B4007" i="22"/>
  <c r="C4007" i="22" s="1"/>
  <c r="B4011" i="22"/>
  <c r="C4011" i="22" s="1"/>
  <c r="B4015" i="22"/>
  <c r="C4015" i="22" s="1"/>
  <c r="B4019" i="22"/>
  <c r="C4019" i="22" s="1"/>
  <c r="B4023" i="22"/>
  <c r="C4023" i="22" s="1"/>
  <c r="B4027" i="22"/>
  <c r="C4027" i="22" s="1"/>
  <c r="B4031" i="22"/>
  <c r="C4031" i="22" s="1"/>
  <c r="B4035" i="22"/>
  <c r="C4035" i="22" s="1"/>
  <c r="B4039" i="22"/>
  <c r="C4039" i="22" s="1"/>
  <c r="B4043" i="22"/>
  <c r="C4043" i="22" s="1"/>
  <c r="B4047" i="22"/>
  <c r="C4047" i="22" s="1"/>
  <c r="B4051" i="22"/>
  <c r="C4051" i="22" s="1"/>
  <c r="B4055" i="22"/>
  <c r="C4055" i="22" s="1"/>
  <c r="B4059" i="22"/>
  <c r="C4059" i="22" s="1"/>
  <c r="B4063" i="22"/>
  <c r="C4063" i="22" s="1"/>
  <c r="B4067" i="22"/>
  <c r="C4067" i="22" s="1"/>
  <c r="B4071" i="22"/>
  <c r="C4071" i="22" s="1"/>
  <c r="B4075" i="22"/>
  <c r="C4075" i="22" s="1"/>
  <c r="B4079" i="22"/>
  <c r="C4079" i="22" s="1"/>
  <c r="B4083" i="22"/>
  <c r="C4083" i="22" s="1"/>
  <c r="B1885" i="22"/>
  <c r="C1885" i="22" s="1"/>
  <c r="B1914" i="22"/>
  <c r="C1914" i="22" s="1"/>
  <c r="B1933" i="22"/>
  <c r="C1933" i="22" s="1"/>
  <c r="B1949" i="22"/>
  <c r="C1949" i="22" s="1"/>
  <c r="B1965" i="22"/>
  <c r="C1965" i="22" s="1"/>
  <c r="B1981" i="22"/>
  <c r="C1981" i="22" s="1"/>
  <c r="B1997" i="22"/>
  <c r="C1997" i="22" s="1"/>
  <c r="B2013" i="22"/>
  <c r="C2013" i="22" s="1"/>
  <c r="B2029" i="22"/>
  <c r="C2029" i="22" s="1"/>
  <c r="B2045" i="22"/>
  <c r="C2045" i="22" s="1"/>
  <c r="B2061" i="22"/>
  <c r="C2061" i="22" s="1"/>
  <c r="B2077" i="22"/>
  <c r="C2077" i="22" s="1"/>
  <c r="B2093" i="22"/>
  <c r="C2093" i="22" s="1"/>
  <c r="B2109" i="22"/>
  <c r="C2109" i="22" s="1"/>
  <c r="B2125" i="22"/>
  <c r="C2125" i="22" s="1"/>
  <c r="B2141" i="22"/>
  <c r="C2141" i="22" s="1"/>
  <c r="B2157" i="22"/>
  <c r="C2157" i="22" s="1"/>
  <c r="B2173" i="22"/>
  <c r="C2173" i="22" s="1"/>
  <c r="B2189" i="22"/>
  <c r="C2189" i="22" s="1"/>
  <c r="B2205" i="22"/>
  <c r="C2205" i="22" s="1"/>
  <c r="B2221" i="22"/>
  <c r="C2221" i="22" s="1"/>
  <c r="B2237" i="22"/>
  <c r="C2237" i="22" s="1"/>
  <c r="B2253" i="22"/>
  <c r="C2253" i="22" s="1"/>
  <c r="B2269" i="22"/>
  <c r="C2269" i="22" s="1"/>
  <c r="B2285" i="22"/>
  <c r="C2285" i="22" s="1"/>
  <c r="B2301" i="22"/>
  <c r="C2301" i="22" s="1"/>
  <c r="B2317" i="22"/>
  <c r="C2317" i="22" s="1"/>
  <c r="B2333" i="22"/>
  <c r="C2333" i="22" s="1"/>
  <c r="B2349" i="22"/>
  <c r="C2349" i="22" s="1"/>
  <c r="B2365" i="22"/>
  <c r="C2365" i="22" s="1"/>
  <c r="B2381" i="22"/>
  <c r="C2381" i="22" s="1"/>
  <c r="B2397" i="22"/>
  <c r="C2397" i="22" s="1"/>
  <c r="B2413" i="22"/>
  <c r="C2413" i="22" s="1"/>
  <c r="B2429" i="22"/>
  <c r="C2429" i="22" s="1"/>
  <c r="B2445" i="22"/>
  <c r="C2445" i="22" s="1"/>
  <c r="B2461" i="22"/>
  <c r="C2461" i="22" s="1"/>
  <c r="B2477" i="22"/>
  <c r="C2477" i="22" s="1"/>
  <c r="B2493" i="22"/>
  <c r="C2493" i="22" s="1"/>
  <c r="B2509" i="22"/>
  <c r="C2509" i="22" s="1"/>
  <c r="B2525" i="22"/>
  <c r="C2525" i="22" s="1"/>
  <c r="B2541" i="22"/>
  <c r="C2541" i="22" s="1"/>
  <c r="B2557" i="22"/>
  <c r="C2557" i="22" s="1"/>
  <c r="B2573" i="22"/>
  <c r="C2573" i="22" s="1"/>
  <c r="B2589" i="22"/>
  <c r="C2589" i="22" s="1"/>
  <c r="B2605" i="22"/>
  <c r="C2605" i="22" s="1"/>
  <c r="B2621" i="22"/>
  <c r="C2621" i="22" s="1"/>
  <c r="B2633" i="22"/>
  <c r="C2633" i="22" s="1"/>
  <c r="B2641" i="22"/>
  <c r="C2641" i="22" s="1"/>
  <c r="B2649" i="22"/>
  <c r="C2649" i="22" s="1"/>
  <c r="B2657" i="22"/>
  <c r="C2657" i="22" s="1"/>
  <c r="B2665" i="22"/>
  <c r="C2665" i="22" s="1"/>
  <c r="B2673" i="22"/>
  <c r="C2673" i="22" s="1"/>
  <c r="B2681" i="22"/>
  <c r="C2681" i="22" s="1"/>
  <c r="B2689" i="22"/>
  <c r="C2689" i="22" s="1"/>
  <c r="B2697" i="22"/>
  <c r="C2697" i="22" s="1"/>
  <c r="B2705" i="22"/>
  <c r="C2705" i="22" s="1"/>
  <c r="B2713" i="22"/>
  <c r="C2713" i="22" s="1"/>
  <c r="B2721" i="22"/>
  <c r="C2721" i="22" s="1"/>
  <c r="B2729" i="22"/>
  <c r="C2729" i="22" s="1"/>
  <c r="B2737" i="22"/>
  <c r="C2737" i="22" s="1"/>
  <c r="B2745" i="22"/>
  <c r="C2745" i="22" s="1"/>
  <c r="B2753" i="22"/>
  <c r="C2753" i="22" s="1"/>
  <c r="B2761" i="22"/>
  <c r="C2761" i="22" s="1"/>
  <c r="B2769" i="22"/>
  <c r="C2769" i="22" s="1"/>
  <c r="B2777" i="22"/>
  <c r="C2777" i="22" s="1"/>
  <c r="B2785" i="22"/>
  <c r="C2785" i="22" s="1"/>
  <c r="B2793" i="22"/>
  <c r="C2793" i="22" s="1"/>
  <c r="B2801" i="22"/>
  <c r="C2801" i="22" s="1"/>
  <c r="B2809" i="22"/>
  <c r="C2809" i="22" s="1"/>
  <c r="B2817" i="22"/>
  <c r="C2817" i="22" s="1"/>
  <c r="B2825" i="22"/>
  <c r="C2825" i="22" s="1"/>
  <c r="B2833" i="22"/>
  <c r="C2833" i="22" s="1"/>
  <c r="B2841" i="22"/>
  <c r="C2841" i="22" s="1"/>
  <c r="B2849" i="22"/>
  <c r="C2849" i="22" s="1"/>
  <c r="B2857" i="22"/>
  <c r="C2857" i="22" s="1"/>
  <c r="B2865" i="22"/>
  <c r="C2865" i="22" s="1"/>
  <c r="B2873" i="22"/>
  <c r="C2873" i="22" s="1"/>
  <c r="B2881" i="22"/>
  <c r="C2881" i="22" s="1"/>
  <c r="B2889" i="22"/>
  <c r="C2889" i="22" s="1"/>
  <c r="B2897" i="22"/>
  <c r="C2897" i="22" s="1"/>
  <c r="B2905" i="22"/>
  <c r="C2905" i="22" s="1"/>
  <c r="B2913" i="22"/>
  <c r="C2913" i="22" s="1"/>
  <c r="B2921" i="22"/>
  <c r="C2921" i="22" s="1"/>
  <c r="B2929" i="22"/>
  <c r="C2929" i="22" s="1"/>
  <c r="B2937" i="22"/>
  <c r="C2937" i="22" s="1"/>
  <c r="B2945" i="22"/>
  <c r="C2945" i="22" s="1"/>
  <c r="B2953" i="22"/>
  <c r="C2953" i="22" s="1"/>
  <c r="B2961" i="22"/>
  <c r="C2961" i="22" s="1"/>
  <c r="B2969" i="22"/>
  <c r="C2969" i="22" s="1"/>
  <c r="B2977" i="22"/>
  <c r="C2977" i="22" s="1"/>
  <c r="B2985" i="22"/>
  <c r="C2985" i="22" s="1"/>
  <c r="B2993" i="22"/>
  <c r="C2993" i="22" s="1"/>
  <c r="B3001" i="22"/>
  <c r="C3001" i="22" s="1"/>
  <c r="B3009" i="22"/>
  <c r="C3009" i="22" s="1"/>
  <c r="B3017" i="22"/>
  <c r="C3017" i="22" s="1"/>
  <c r="B3025" i="22"/>
  <c r="C3025" i="22" s="1"/>
  <c r="B3033" i="22"/>
  <c r="C3033" i="22" s="1"/>
  <c r="B3041" i="22"/>
  <c r="C3041" i="22" s="1"/>
  <c r="B3049" i="22"/>
  <c r="C3049" i="22" s="1"/>
  <c r="B3057" i="22"/>
  <c r="C3057" i="22" s="1"/>
  <c r="B3065" i="22"/>
  <c r="C3065" i="22" s="1"/>
  <c r="B1886" i="22"/>
  <c r="C1886" i="22" s="1"/>
  <c r="B1915" i="22"/>
  <c r="C1915" i="22" s="1"/>
  <c r="B1934" i="22"/>
  <c r="C1934" i="22" s="1"/>
  <c r="B1950" i="22"/>
  <c r="C1950" i="22" s="1"/>
  <c r="B1966" i="22"/>
  <c r="C1966" i="22" s="1"/>
  <c r="B1982" i="22"/>
  <c r="C1982" i="22" s="1"/>
  <c r="B1998" i="22"/>
  <c r="C1998" i="22" s="1"/>
  <c r="B2014" i="22"/>
  <c r="C2014" i="22" s="1"/>
  <c r="B2030" i="22"/>
  <c r="C2030" i="22" s="1"/>
  <c r="B2046" i="22"/>
  <c r="C2046" i="22" s="1"/>
  <c r="B2062" i="22"/>
  <c r="C2062" i="22" s="1"/>
  <c r="B2078" i="22"/>
  <c r="C2078" i="22" s="1"/>
  <c r="B2094" i="22"/>
  <c r="C2094" i="22" s="1"/>
  <c r="B2110" i="22"/>
  <c r="C2110" i="22" s="1"/>
  <c r="B2126" i="22"/>
  <c r="C2126" i="22" s="1"/>
  <c r="B2142" i="22"/>
  <c r="C2142" i="22" s="1"/>
  <c r="B2158" i="22"/>
  <c r="C2158" i="22" s="1"/>
  <c r="B2174" i="22"/>
  <c r="C2174" i="22" s="1"/>
  <c r="B2190" i="22"/>
  <c r="C2190" i="22" s="1"/>
  <c r="B2206" i="22"/>
  <c r="C2206" i="22" s="1"/>
  <c r="B2222" i="22"/>
  <c r="C2222" i="22" s="1"/>
  <c r="B2238" i="22"/>
  <c r="C2238" i="22" s="1"/>
  <c r="B2254" i="22"/>
  <c r="C2254" i="22" s="1"/>
  <c r="B2270" i="22"/>
  <c r="C2270" i="22" s="1"/>
  <c r="B2286" i="22"/>
  <c r="C2286" i="22" s="1"/>
  <c r="B2302" i="22"/>
  <c r="C2302" i="22" s="1"/>
  <c r="B2318" i="22"/>
  <c r="C2318" i="22" s="1"/>
  <c r="B2334" i="22"/>
  <c r="C2334" i="22" s="1"/>
  <c r="B2350" i="22"/>
  <c r="C2350" i="22" s="1"/>
  <c r="B2366" i="22"/>
  <c r="C2366" i="22" s="1"/>
  <c r="B2382" i="22"/>
  <c r="C2382" i="22" s="1"/>
  <c r="B2398" i="22"/>
  <c r="C2398" i="22" s="1"/>
  <c r="B2414" i="22"/>
  <c r="C2414" i="22" s="1"/>
  <c r="B2430" i="22"/>
  <c r="C2430" i="22" s="1"/>
  <c r="B2446" i="22"/>
  <c r="C2446" i="22" s="1"/>
  <c r="B2462" i="22"/>
  <c r="C2462" i="22" s="1"/>
  <c r="B2478" i="22"/>
  <c r="C2478" i="22" s="1"/>
  <c r="B2494" i="22"/>
  <c r="C2494" i="22" s="1"/>
  <c r="B2510" i="22"/>
  <c r="C2510" i="22" s="1"/>
  <c r="B2526" i="22"/>
  <c r="C2526" i="22" s="1"/>
  <c r="B2542" i="22"/>
  <c r="C2542" i="22" s="1"/>
  <c r="B2558" i="22"/>
  <c r="C2558" i="22" s="1"/>
  <c r="B2574" i="22"/>
  <c r="C2574" i="22" s="1"/>
  <c r="B2590" i="22"/>
  <c r="C2590" i="22" s="1"/>
  <c r="B2606" i="22"/>
  <c r="C2606" i="22" s="1"/>
  <c r="B2622" i="22"/>
  <c r="C2622" i="22" s="1"/>
  <c r="B1922" i="22"/>
  <c r="C1922" i="22" s="1"/>
  <c r="B2636" i="22"/>
  <c r="C2636" i="22" s="1"/>
  <c r="B2644" i="22"/>
  <c r="C2644" i="22" s="1"/>
  <c r="B2652" i="22"/>
  <c r="C2652" i="22" s="1"/>
  <c r="B2660" i="22"/>
  <c r="C2660" i="22" s="1"/>
  <c r="B2668" i="22"/>
  <c r="C2668" i="22" s="1"/>
  <c r="B2676" i="22"/>
  <c r="C2676" i="22" s="1"/>
  <c r="B2684" i="22"/>
  <c r="C2684" i="22" s="1"/>
  <c r="B2692" i="22"/>
  <c r="C2692" i="22" s="1"/>
  <c r="B2700" i="22"/>
  <c r="C2700" i="22" s="1"/>
  <c r="B2708" i="22"/>
  <c r="C2708" i="22" s="1"/>
  <c r="B2716" i="22"/>
  <c r="C2716" i="22" s="1"/>
  <c r="B2724" i="22"/>
  <c r="C2724" i="22" s="1"/>
  <c r="B2732" i="22"/>
  <c r="C2732" i="22" s="1"/>
  <c r="B2740" i="22"/>
  <c r="C2740" i="22" s="1"/>
  <c r="B2748" i="22"/>
  <c r="C2748" i="22" s="1"/>
  <c r="B2756" i="22"/>
  <c r="C2756" i="22" s="1"/>
  <c r="B2764" i="22"/>
  <c r="C2764" i="22" s="1"/>
  <c r="B2772" i="22"/>
  <c r="C2772" i="22" s="1"/>
  <c r="B2780" i="22"/>
  <c r="C2780" i="22" s="1"/>
  <c r="B2788" i="22"/>
  <c r="C2788" i="22" s="1"/>
  <c r="B2796" i="22"/>
  <c r="C2796" i="22" s="1"/>
  <c r="B2804" i="22"/>
  <c r="C2804" i="22" s="1"/>
  <c r="B2812" i="22"/>
  <c r="C2812" i="22" s="1"/>
  <c r="B2820" i="22"/>
  <c r="C2820" i="22" s="1"/>
  <c r="B2828" i="22"/>
  <c r="C2828" i="22" s="1"/>
  <c r="B2836" i="22"/>
  <c r="C2836" i="22" s="1"/>
  <c r="B2844" i="22"/>
  <c r="C2844" i="22" s="1"/>
  <c r="B2852" i="22"/>
  <c r="C2852" i="22" s="1"/>
  <c r="B2860" i="22"/>
  <c r="C2860" i="22" s="1"/>
  <c r="B2868" i="22"/>
  <c r="C2868" i="22" s="1"/>
  <c r="B2876" i="22"/>
  <c r="C2876" i="22" s="1"/>
  <c r="B2884" i="22"/>
  <c r="C2884" i="22" s="1"/>
  <c r="B2892" i="22"/>
  <c r="C2892" i="22" s="1"/>
  <c r="B2900" i="22"/>
  <c r="C2900" i="22" s="1"/>
  <c r="B2908" i="22"/>
  <c r="C2908" i="22" s="1"/>
  <c r="B2916" i="22"/>
  <c r="C2916" i="22" s="1"/>
  <c r="B2924" i="22"/>
  <c r="C2924" i="22" s="1"/>
  <c r="B2932" i="22"/>
  <c r="C2932" i="22" s="1"/>
  <c r="B2940" i="22"/>
  <c r="C2940" i="22" s="1"/>
  <c r="B2948" i="22"/>
  <c r="C2948" i="22" s="1"/>
  <c r="B2956" i="22"/>
  <c r="C2956" i="22" s="1"/>
  <c r="B2964" i="22"/>
  <c r="C2964" i="22" s="1"/>
  <c r="B2972" i="22"/>
  <c r="C2972" i="22" s="1"/>
  <c r="B2980" i="22"/>
  <c r="C2980" i="22" s="1"/>
  <c r="B2988" i="22"/>
  <c r="C2988" i="22" s="1"/>
  <c r="B2996" i="22"/>
  <c r="C2996" i="22" s="1"/>
  <c r="B3004" i="22"/>
  <c r="C3004" i="22" s="1"/>
  <c r="B3012" i="22"/>
  <c r="C3012" i="22" s="1"/>
  <c r="B3020" i="22"/>
  <c r="C3020" i="22" s="1"/>
  <c r="B3028" i="22"/>
  <c r="C3028" i="22" s="1"/>
  <c r="B3036" i="22"/>
  <c r="C3036" i="22" s="1"/>
  <c r="B3044" i="22"/>
  <c r="C3044" i="22" s="1"/>
  <c r="B3052" i="22"/>
  <c r="C3052" i="22" s="1"/>
  <c r="B3060" i="22"/>
  <c r="C3060" i="22" s="1"/>
  <c r="B1901" i="22"/>
  <c r="C1901" i="22" s="1"/>
  <c r="B1925" i="22"/>
  <c r="C1925" i="22" s="1"/>
  <c r="B1941" i="22"/>
  <c r="C1941" i="22" s="1"/>
  <c r="B1957" i="22"/>
  <c r="C1957" i="22" s="1"/>
  <c r="B1973" i="22"/>
  <c r="C1973" i="22" s="1"/>
  <c r="B1989" i="22"/>
  <c r="C1989" i="22" s="1"/>
  <c r="B2005" i="22"/>
  <c r="C2005" i="22" s="1"/>
  <c r="B2021" i="22"/>
  <c r="C2021" i="22" s="1"/>
  <c r="B2037" i="22"/>
  <c r="C2037" i="22" s="1"/>
  <c r="B2053" i="22"/>
  <c r="C2053" i="22" s="1"/>
  <c r="B2069" i="22"/>
  <c r="C2069" i="22" s="1"/>
  <c r="B2085" i="22"/>
  <c r="C2085" i="22" s="1"/>
  <c r="B2101" i="22"/>
  <c r="C2101" i="22" s="1"/>
  <c r="B2117" i="22"/>
  <c r="C2117" i="22" s="1"/>
  <c r="B2133" i="22"/>
  <c r="C2133" i="22" s="1"/>
  <c r="B2149" i="22"/>
  <c r="C2149" i="22" s="1"/>
  <c r="B2165" i="22"/>
  <c r="C2165" i="22" s="1"/>
  <c r="B2181" i="22"/>
  <c r="C2181" i="22" s="1"/>
  <c r="B2197" i="22"/>
  <c r="C2197" i="22" s="1"/>
  <c r="B2213" i="22"/>
  <c r="C2213" i="22" s="1"/>
  <c r="B2229" i="22"/>
  <c r="C2229" i="22" s="1"/>
  <c r="B2245" i="22"/>
  <c r="C2245" i="22" s="1"/>
  <c r="B2261" i="22"/>
  <c r="C2261" i="22" s="1"/>
  <c r="B2277" i="22"/>
  <c r="C2277" i="22" s="1"/>
  <c r="B2293" i="22"/>
  <c r="C2293" i="22" s="1"/>
  <c r="B2309" i="22"/>
  <c r="C2309" i="22" s="1"/>
  <c r="B2325" i="22"/>
  <c r="C2325" i="22" s="1"/>
  <c r="B2341" i="22"/>
  <c r="C2341" i="22" s="1"/>
  <c r="B2357" i="22"/>
  <c r="C2357" i="22" s="1"/>
  <c r="B2373" i="22"/>
  <c r="C2373" i="22" s="1"/>
  <c r="B2389" i="22"/>
  <c r="C2389" i="22" s="1"/>
  <c r="B2405" i="22"/>
  <c r="C2405" i="22" s="1"/>
  <c r="B2421" i="22"/>
  <c r="C2421" i="22" s="1"/>
  <c r="B2437" i="22"/>
  <c r="C2437" i="22" s="1"/>
  <c r="B2453" i="22"/>
  <c r="C2453" i="22" s="1"/>
  <c r="B2469" i="22"/>
  <c r="C2469" i="22" s="1"/>
  <c r="B2485" i="22"/>
  <c r="C2485" i="22" s="1"/>
  <c r="B2501" i="22"/>
  <c r="C2501" i="22" s="1"/>
  <c r="B2517" i="22"/>
  <c r="C2517" i="22" s="1"/>
  <c r="B2533" i="22"/>
  <c r="C2533" i="22" s="1"/>
  <c r="B2549" i="22"/>
  <c r="C2549" i="22" s="1"/>
  <c r="B2565" i="22"/>
  <c r="C2565" i="22" s="1"/>
  <c r="B2581" i="22"/>
  <c r="C2581" i="22" s="1"/>
  <c r="B2597" i="22"/>
  <c r="C2597" i="22" s="1"/>
  <c r="B2613" i="22"/>
  <c r="C2613" i="22" s="1"/>
  <c r="B2627" i="22"/>
  <c r="C2627" i="22" s="1"/>
  <c r="B4091" i="22"/>
  <c r="C4091" i="22" s="1"/>
  <c r="B3068" i="22"/>
  <c r="C3068" i="22" s="1"/>
  <c r="B3084" i="22"/>
  <c r="C3084" i="22" s="1"/>
  <c r="B3093" i="22"/>
  <c r="C3093" i="22" s="1"/>
  <c r="B3101" i="22"/>
  <c r="C3101" i="22" s="1"/>
  <c r="B3109" i="22"/>
  <c r="C3109" i="22" s="1"/>
  <c r="B3117" i="22"/>
  <c r="C3117" i="22" s="1"/>
  <c r="B3125" i="22"/>
  <c r="C3125" i="22" s="1"/>
  <c r="B3133" i="22"/>
  <c r="C3133" i="22" s="1"/>
  <c r="B3141" i="22"/>
  <c r="C3141" i="22" s="1"/>
  <c r="B3149" i="22"/>
  <c r="C3149" i="22" s="1"/>
  <c r="B3157" i="22"/>
  <c r="C3157" i="22" s="1"/>
  <c r="B3165" i="22"/>
  <c r="C3165" i="22" s="1"/>
  <c r="B3173" i="22"/>
  <c r="C3173" i="22" s="1"/>
  <c r="B3181" i="22"/>
  <c r="C3181" i="22" s="1"/>
  <c r="B3189" i="22"/>
  <c r="C3189" i="22" s="1"/>
  <c r="B3197" i="22"/>
  <c r="C3197" i="22" s="1"/>
  <c r="B3205" i="22"/>
  <c r="C3205" i="22" s="1"/>
  <c r="B3213" i="22"/>
  <c r="C3213" i="22" s="1"/>
  <c r="B3221" i="22"/>
  <c r="C3221" i="22" s="1"/>
  <c r="B3229" i="22"/>
  <c r="C3229" i="22" s="1"/>
  <c r="B3237" i="22"/>
  <c r="C3237" i="22" s="1"/>
  <c r="B3245" i="22"/>
  <c r="C3245" i="22" s="1"/>
  <c r="B3253" i="22"/>
  <c r="C3253" i="22" s="1"/>
  <c r="B3261" i="22"/>
  <c r="C3261" i="22" s="1"/>
  <c r="B3269" i="22"/>
  <c r="C3269" i="22" s="1"/>
  <c r="B3277" i="22"/>
  <c r="C3277" i="22" s="1"/>
  <c r="B3285" i="22"/>
  <c r="C3285" i="22" s="1"/>
  <c r="B3293" i="22"/>
  <c r="C3293" i="22" s="1"/>
  <c r="B3301" i="22"/>
  <c r="C3301" i="22" s="1"/>
  <c r="B3309" i="22"/>
  <c r="C3309" i="22" s="1"/>
  <c r="B3317" i="22"/>
  <c r="C3317" i="22" s="1"/>
  <c r="B3325" i="22"/>
  <c r="C3325" i="22" s="1"/>
  <c r="B3333" i="22"/>
  <c r="C3333" i="22" s="1"/>
  <c r="B3341" i="22"/>
  <c r="C3341" i="22" s="1"/>
  <c r="B3349" i="22"/>
  <c r="C3349" i="22" s="1"/>
  <c r="B3357" i="22"/>
  <c r="C3357" i="22" s="1"/>
  <c r="B3365" i="22"/>
  <c r="C3365" i="22" s="1"/>
  <c r="B3373" i="22"/>
  <c r="C3373" i="22" s="1"/>
  <c r="B3381" i="22"/>
  <c r="C3381" i="22" s="1"/>
  <c r="B3389" i="22"/>
  <c r="C3389" i="22" s="1"/>
  <c r="B3397" i="22"/>
  <c r="C3397" i="22" s="1"/>
  <c r="B3405" i="22"/>
  <c r="C3405" i="22" s="1"/>
  <c r="B3413" i="22"/>
  <c r="C3413" i="22" s="1"/>
  <c r="B3421" i="22"/>
  <c r="C3421" i="22" s="1"/>
  <c r="B3429" i="22"/>
  <c r="C3429" i="22" s="1"/>
  <c r="B3437" i="22"/>
  <c r="C3437" i="22" s="1"/>
  <c r="B3445" i="22"/>
  <c r="C3445" i="22" s="1"/>
  <c r="B3453" i="22"/>
  <c r="C3453" i="22" s="1"/>
  <c r="B3461" i="22"/>
  <c r="C3461" i="22" s="1"/>
  <c r="B3469" i="22"/>
  <c r="C3469" i="22" s="1"/>
  <c r="B3477" i="22"/>
  <c r="C3477" i="22" s="1"/>
  <c r="B3485" i="22"/>
  <c r="C3485" i="22" s="1"/>
  <c r="B3493" i="22"/>
  <c r="C3493" i="22" s="1"/>
  <c r="B3501" i="22"/>
  <c r="C3501" i="22" s="1"/>
  <c r="B3509" i="22"/>
  <c r="C3509" i="22" s="1"/>
  <c r="B3517" i="22"/>
  <c r="C3517" i="22" s="1"/>
  <c r="B3525" i="22"/>
  <c r="C3525" i="22" s="1"/>
  <c r="B3533" i="22"/>
  <c r="C3533" i="22" s="1"/>
  <c r="B3541" i="22"/>
  <c r="C3541" i="22" s="1"/>
  <c r="B3549" i="22"/>
  <c r="C3549" i="22" s="1"/>
  <c r="B3557" i="22"/>
  <c r="C3557" i="22" s="1"/>
  <c r="B3565" i="22"/>
  <c r="C3565" i="22" s="1"/>
  <c r="B3573" i="22"/>
  <c r="C3573" i="22" s="1"/>
  <c r="B3581" i="22"/>
  <c r="C3581" i="22" s="1"/>
  <c r="B3589" i="22"/>
  <c r="C3589" i="22" s="1"/>
  <c r="B3597" i="22"/>
  <c r="C3597" i="22" s="1"/>
  <c r="B3605" i="22"/>
  <c r="C3605" i="22" s="1"/>
  <c r="B3613" i="22"/>
  <c r="C3613" i="22" s="1"/>
  <c r="B3621" i="22"/>
  <c r="C3621" i="22" s="1"/>
  <c r="B3629" i="22"/>
  <c r="C3629" i="22" s="1"/>
  <c r="B3637" i="22"/>
  <c r="C3637" i="22" s="1"/>
  <c r="B3645" i="22"/>
  <c r="C3645" i="22" s="1"/>
  <c r="B3653" i="22"/>
  <c r="C3653" i="22" s="1"/>
  <c r="B3661" i="22"/>
  <c r="C3661" i="22" s="1"/>
  <c r="B3669" i="22"/>
  <c r="C3669" i="22" s="1"/>
  <c r="B3677" i="22"/>
  <c r="C3677" i="22" s="1"/>
  <c r="B3685" i="22"/>
  <c r="C3685" i="22" s="1"/>
  <c r="B3693" i="22"/>
  <c r="C3693" i="22" s="1"/>
  <c r="B3701" i="22"/>
  <c r="C3701" i="22" s="1"/>
  <c r="B3709" i="22"/>
  <c r="C3709" i="22" s="1"/>
  <c r="B3717" i="22"/>
  <c r="C3717" i="22" s="1"/>
  <c r="B3725" i="22"/>
  <c r="C3725" i="22" s="1"/>
  <c r="B3733" i="22"/>
  <c r="C3733" i="22" s="1"/>
  <c r="B3741" i="22"/>
  <c r="C3741" i="22" s="1"/>
  <c r="B3749" i="22"/>
  <c r="C3749" i="22" s="1"/>
  <c r="B3757" i="22"/>
  <c r="C3757" i="22" s="1"/>
  <c r="B3765" i="22"/>
  <c r="C3765" i="22" s="1"/>
  <c r="B3773" i="22"/>
  <c r="C3773" i="22" s="1"/>
  <c r="B3781" i="22"/>
  <c r="C3781" i="22" s="1"/>
  <c r="B3789" i="22"/>
  <c r="C3789" i="22" s="1"/>
  <c r="B3797" i="22"/>
  <c r="C3797" i="22" s="1"/>
  <c r="B3805" i="22"/>
  <c r="C3805" i="22" s="1"/>
  <c r="B3813" i="22"/>
  <c r="C3813" i="22" s="1"/>
  <c r="B3821" i="22"/>
  <c r="C3821" i="22" s="1"/>
  <c r="B3829" i="22"/>
  <c r="C3829" i="22" s="1"/>
  <c r="B3837" i="22"/>
  <c r="C3837" i="22" s="1"/>
  <c r="B3845" i="22"/>
  <c r="C3845" i="22" s="1"/>
  <c r="B3853" i="22"/>
  <c r="C3853" i="22" s="1"/>
  <c r="B3861" i="22"/>
  <c r="C3861" i="22" s="1"/>
  <c r="B3869" i="22"/>
  <c r="C3869" i="22" s="1"/>
  <c r="B3877" i="22"/>
  <c r="C3877" i="22" s="1"/>
  <c r="B3885" i="22"/>
  <c r="C3885" i="22" s="1"/>
  <c r="B3893" i="22"/>
  <c r="C3893" i="22" s="1"/>
  <c r="B3901" i="22"/>
  <c r="C3901" i="22" s="1"/>
  <c r="B3909" i="22"/>
  <c r="C3909" i="22" s="1"/>
  <c r="B3917" i="22"/>
  <c r="C3917" i="22" s="1"/>
  <c r="B3925" i="22"/>
  <c r="C3925" i="22" s="1"/>
  <c r="B3933" i="22"/>
  <c r="C3933" i="22" s="1"/>
  <c r="B3941" i="22"/>
  <c r="C3941" i="22" s="1"/>
  <c r="B3949" i="22"/>
  <c r="C3949" i="22" s="1"/>
  <c r="B3957" i="22"/>
  <c r="C3957" i="22" s="1"/>
  <c r="B3965" i="22"/>
  <c r="C3965" i="22" s="1"/>
  <c r="B3973" i="22"/>
  <c r="C3973" i="22" s="1"/>
  <c r="B3981" i="22"/>
  <c r="C3981" i="22" s="1"/>
  <c r="B3989" i="22"/>
  <c r="C3989" i="22" s="1"/>
  <c r="B3997" i="22"/>
  <c r="C3997" i="22" s="1"/>
  <c r="B4005" i="22"/>
  <c r="C4005" i="22" s="1"/>
  <c r="B4013" i="22"/>
  <c r="C4013" i="22" s="1"/>
  <c r="B4021" i="22"/>
  <c r="C4021" i="22" s="1"/>
  <c r="B4029" i="22"/>
  <c r="C4029" i="22" s="1"/>
  <c r="B4037" i="22"/>
  <c r="C4037" i="22" s="1"/>
  <c r="B4045" i="22"/>
  <c r="C4045" i="22" s="1"/>
  <c r="B4053" i="22"/>
  <c r="C4053" i="22" s="1"/>
  <c r="B4061" i="22"/>
  <c r="C4061" i="22" s="1"/>
  <c r="B4069" i="22"/>
  <c r="C4069" i="22" s="1"/>
  <c r="B4077" i="22"/>
  <c r="C4077" i="22" s="1"/>
  <c r="B4085" i="22"/>
  <c r="C4085" i="22" s="1"/>
  <c r="B4096" i="22"/>
  <c r="C4096" i="22" s="1"/>
  <c r="B4100" i="22"/>
  <c r="C4100" i="22" s="1"/>
  <c r="B4104" i="22"/>
  <c r="C4104" i="22" s="1"/>
  <c r="B4108" i="22"/>
  <c r="C4108" i="22" s="1"/>
  <c r="B4112" i="22"/>
  <c r="C4112" i="22" s="1"/>
  <c r="B4116" i="22"/>
  <c r="C4116" i="22" s="1"/>
  <c r="B4120" i="22"/>
  <c r="C4120" i="22" s="1"/>
  <c r="B4124" i="22"/>
  <c r="C4124" i="22" s="1"/>
  <c r="B4128" i="22"/>
  <c r="C4128" i="22" s="1"/>
  <c r="B4132" i="22"/>
  <c r="C4132" i="22" s="1"/>
  <c r="B4136" i="22"/>
  <c r="C4136" i="22" s="1"/>
  <c r="B4140" i="22"/>
  <c r="C4140" i="22" s="1"/>
  <c r="B4144" i="22"/>
  <c r="C4144" i="22" s="1"/>
  <c r="B4148" i="22"/>
  <c r="C4148" i="22" s="1"/>
  <c r="B4152" i="22"/>
  <c r="C4152" i="22" s="1"/>
  <c r="B4156" i="22"/>
  <c r="C4156" i="22" s="1"/>
  <c r="B4160" i="22"/>
  <c r="C4160" i="22" s="1"/>
  <c r="B4164" i="22"/>
  <c r="C4164" i="22" s="1"/>
  <c r="B4168" i="22"/>
  <c r="C4168" i="22" s="1"/>
  <c r="B4172" i="22"/>
  <c r="C4172" i="22" s="1"/>
  <c r="B4176" i="22"/>
  <c r="C4176" i="22" s="1"/>
  <c r="B4180" i="22"/>
  <c r="C4180" i="22" s="1"/>
  <c r="B4184" i="22"/>
  <c r="C4184" i="22" s="1"/>
  <c r="B4188" i="22"/>
  <c r="C4188" i="22" s="1"/>
  <c r="B4192" i="22"/>
  <c r="C4192" i="22" s="1"/>
  <c r="B4196" i="22"/>
  <c r="C4196" i="22" s="1"/>
  <c r="B4200" i="22"/>
  <c r="C4200" i="22" s="1"/>
  <c r="B4204" i="22"/>
  <c r="C4204" i="22" s="1"/>
  <c r="B4208" i="22"/>
  <c r="C4208" i="22" s="1"/>
  <c r="B4212" i="22"/>
  <c r="C4212" i="22" s="1"/>
  <c r="B4216" i="22"/>
  <c r="C4216" i="22" s="1"/>
  <c r="B4220" i="22"/>
  <c r="C4220" i="22" s="1"/>
  <c r="B4224" i="22"/>
  <c r="C4224" i="22" s="1"/>
  <c r="B4228" i="22"/>
  <c r="C4228" i="22" s="1"/>
  <c r="B4232" i="22"/>
  <c r="C4232" i="22" s="1"/>
  <c r="B4236" i="22"/>
  <c r="C4236" i="22" s="1"/>
  <c r="B4240" i="22"/>
  <c r="C4240" i="22" s="1"/>
  <c r="B3087" i="22"/>
  <c r="C3087" i="22" s="1"/>
  <c r="B4087" i="22"/>
  <c r="C4087" i="22" s="1"/>
  <c r="B4092" i="22"/>
  <c r="C4092" i="22" s="1"/>
  <c r="B3081" i="22"/>
  <c r="C3081" i="22" s="1"/>
  <c r="B3092" i="22"/>
  <c r="C3092" i="22" s="1"/>
  <c r="B3100" i="22"/>
  <c r="C3100" i="22" s="1"/>
  <c r="B3108" i="22"/>
  <c r="C3108" i="22" s="1"/>
  <c r="B3116" i="22"/>
  <c r="C3116" i="22" s="1"/>
  <c r="B3124" i="22"/>
  <c r="C3124" i="22" s="1"/>
  <c r="B3132" i="22"/>
  <c r="C3132" i="22" s="1"/>
  <c r="B3140" i="22"/>
  <c r="C3140" i="22" s="1"/>
  <c r="B3148" i="22"/>
  <c r="C3148" i="22" s="1"/>
  <c r="B3156" i="22"/>
  <c r="C3156" i="22" s="1"/>
  <c r="B3164" i="22"/>
  <c r="C3164" i="22" s="1"/>
  <c r="B3172" i="22"/>
  <c r="C3172" i="22" s="1"/>
  <c r="B3180" i="22"/>
  <c r="C3180" i="22" s="1"/>
  <c r="B3188" i="22"/>
  <c r="C3188" i="22" s="1"/>
  <c r="B3196" i="22"/>
  <c r="C3196" i="22" s="1"/>
  <c r="B3204" i="22"/>
  <c r="C3204" i="22" s="1"/>
  <c r="B3212" i="22"/>
  <c r="C3212" i="22" s="1"/>
  <c r="B3220" i="22"/>
  <c r="C3220" i="22" s="1"/>
  <c r="B3228" i="22"/>
  <c r="C3228" i="22" s="1"/>
  <c r="B3236" i="22"/>
  <c r="C3236" i="22" s="1"/>
  <c r="B3244" i="22"/>
  <c r="C3244" i="22" s="1"/>
  <c r="B3252" i="22"/>
  <c r="C3252" i="22" s="1"/>
  <c r="B3260" i="22"/>
  <c r="C3260" i="22" s="1"/>
  <c r="B3268" i="22"/>
  <c r="C3268" i="22" s="1"/>
  <c r="B3276" i="22"/>
  <c r="C3276" i="22" s="1"/>
  <c r="B3284" i="22"/>
  <c r="C3284" i="22" s="1"/>
  <c r="B3292" i="22"/>
  <c r="C3292" i="22" s="1"/>
  <c r="B3300" i="22"/>
  <c r="C3300" i="22" s="1"/>
  <c r="B3308" i="22"/>
  <c r="C3308" i="22" s="1"/>
  <c r="B3316" i="22"/>
  <c r="C3316" i="22" s="1"/>
  <c r="B3324" i="22"/>
  <c r="C3324" i="22" s="1"/>
  <c r="B3332" i="22"/>
  <c r="C3332" i="22" s="1"/>
  <c r="B3340" i="22"/>
  <c r="C3340" i="22" s="1"/>
  <c r="B3348" i="22"/>
  <c r="C3348" i="22" s="1"/>
  <c r="B3356" i="22"/>
  <c r="C3356" i="22" s="1"/>
  <c r="B3364" i="22"/>
  <c r="C3364" i="22" s="1"/>
  <c r="B3372" i="22"/>
  <c r="C3372" i="22" s="1"/>
  <c r="B3380" i="22"/>
  <c r="C3380" i="22" s="1"/>
  <c r="B3388" i="22"/>
  <c r="C3388" i="22" s="1"/>
  <c r="B3396" i="22"/>
  <c r="C3396" i="22" s="1"/>
  <c r="B3404" i="22"/>
  <c r="C3404" i="22" s="1"/>
  <c r="B3412" i="22"/>
  <c r="C3412" i="22" s="1"/>
  <c r="B3420" i="22"/>
  <c r="C3420" i="22" s="1"/>
  <c r="B3428" i="22"/>
  <c r="C3428" i="22" s="1"/>
  <c r="B3436" i="22"/>
  <c r="C3436" i="22" s="1"/>
  <c r="B3444" i="22"/>
  <c r="C3444" i="22" s="1"/>
  <c r="B3452" i="22"/>
  <c r="C3452" i="22" s="1"/>
  <c r="B3460" i="22"/>
  <c r="C3460" i="22" s="1"/>
  <c r="B3468" i="22"/>
  <c r="C3468" i="22" s="1"/>
  <c r="B3476" i="22"/>
  <c r="C3476" i="22" s="1"/>
  <c r="B3484" i="22"/>
  <c r="C3484" i="22" s="1"/>
  <c r="B3492" i="22"/>
  <c r="C3492" i="22" s="1"/>
  <c r="B3500" i="22"/>
  <c r="C3500" i="22" s="1"/>
  <c r="B3508" i="22"/>
  <c r="C3508" i="22" s="1"/>
  <c r="B3516" i="22"/>
  <c r="C3516" i="22" s="1"/>
  <c r="B3524" i="22"/>
  <c r="C3524" i="22" s="1"/>
  <c r="B3532" i="22"/>
  <c r="C3532" i="22" s="1"/>
  <c r="B3540" i="22"/>
  <c r="C3540" i="22" s="1"/>
  <c r="B3548" i="22"/>
  <c r="C3548" i="22" s="1"/>
  <c r="B3556" i="22"/>
  <c r="C3556" i="22" s="1"/>
  <c r="B3564" i="22"/>
  <c r="C3564" i="22" s="1"/>
  <c r="B3572" i="22"/>
  <c r="C3572" i="22" s="1"/>
  <c r="B3580" i="22"/>
  <c r="C3580" i="22" s="1"/>
  <c r="B3588" i="22"/>
  <c r="C3588" i="22" s="1"/>
  <c r="B3596" i="22"/>
  <c r="C3596" i="22" s="1"/>
  <c r="B3604" i="22"/>
  <c r="C3604" i="22" s="1"/>
  <c r="B3612" i="22"/>
  <c r="C3612" i="22" s="1"/>
  <c r="B3620" i="22"/>
  <c r="C3620" i="22" s="1"/>
  <c r="B3628" i="22"/>
  <c r="C3628" i="22" s="1"/>
  <c r="B3636" i="22"/>
  <c r="C3636" i="22" s="1"/>
  <c r="B3644" i="22"/>
  <c r="C3644" i="22" s="1"/>
  <c r="B3652" i="22"/>
  <c r="C3652" i="22" s="1"/>
  <c r="B3660" i="22"/>
  <c r="C3660" i="22" s="1"/>
  <c r="B3668" i="22"/>
  <c r="C3668" i="22" s="1"/>
  <c r="B3676" i="22"/>
  <c r="C3676" i="22" s="1"/>
  <c r="B3684" i="22"/>
  <c r="C3684" i="22" s="1"/>
  <c r="B3692" i="22"/>
  <c r="C3692" i="22" s="1"/>
  <c r="B3700" i="22"/>
  <c r="C3700" i="22" s="1"/>
  <c r="B3708" i="22"/>
  <c r="C3708" i="22" s="1"/>
  <c r="B3716" i="22"/>
  <c r="C3716" i="22" s="1"/>
  <c r="B3724" i="22"/>
  <c r="C3724" i="22" s="1"/>
  <c r="B3732" i="22"/>
  <c r="C3732" i="22" s="1"/>
  <c r="B3740" i="22"/>
  <c r="C3740" i="22" s="1"/>
  <c r="B3748" i="22"/>
  <c r="C3748" i="22" s="1"/>
  <c r="B3756" i="22"/>
  <c r="C3756" i="22" s="1"/>
  <c r="B3764" i="22"/>
  <c r="C3764" i="22" s="1"/>
  <c r="B3772" i="22"/>
  <c r="C3772" i="22" s="1"/>
  <c r="B3780" i="22"/>
  <c r="C3780" i="22" s="1"/>
  <c r="B3788" i="22"/>
  <c r="C3788" i="22" s="1"/>
  <c r="B3796" i="22"/>
  <c r="C3796" i="22" s="1"/>
  <c r="B3804" i="22"/>
  <c r="C3804" i="22" s="1"/>
  <c r="B3812" i="22"/>
  <c r="C3812" i="22" s="1"/>
  <c r="B3820" i="22"/>
  <c r="C3820" i="22" s="1"/>
  <c r="B3828" i="22"/>
  <c r="C3828" i="22" s="1"/>
  <c r="B3836" i="22"/>
  <c r="C3836" i="22" s="1"/>
  <c r="B3844" i="22"/>
  <c r="C3844" i="22" s="1"/>
  <c r="B3852" i="22"/>
  <c r="C3852" i="22" s="1"/>
  <c r="B3860" i="22"/>
  <c r="C3860" i="22" s="1"/>
  <c r="B3868" i="22"/>
  <c r="C3868" i="22" s="1"/>
  <c r="B3876" i="22"/>
  <c r="C3876" i="22" s="1"/>
  <c r="B3884" i="22"/>
  <c r="C3884" i="22" s="1"/>
  <c r="B3892" i="22"/>
  <c r="C3892" i="22" s="1"/>
  <c r="B3900" i="22"/>
  <c r="C3900" i="22" s="1"/>
  <c r="B3908" i="22"/>
  <c r="C3908" i="22" s="1"/>
  <c r="B3916" i="22"/>
  <c r="C3916" i="22" s="1"/>
  <c r="B3924" i="22"/>
  <c r="C3924" i="22" s="1"/>
  <c r="B3932" i="22"/>
  <c r="C3932" i="22" s="1"/>
  <c r="B3940" i="22"/>
  <c r="C3940" i="22" s="1"/>
  <c r="B3948" i="22"/>
  <c r="C3948" i="22" s="1"/>
  <c r="B3956" i="22"/>
  <c r="C3956" i="22" s="1"/>
  <c r="B3964" i="22"/>
  <c r="C3964" i="22" s="1"/>
  <c r="B3972" i="22"/>
  <c r="C3972" i="22" s="1"/>
  <c r="B3980" i="22"/>
  <c r="C3980" i="22" s="1"/>
  <c r="B3988" i="22"/>
  <c r="C3988" i="22" s="1"/>
  <c r="B3996" i="22"/>
  <c r="C3996" i="22" s="1"/>
  <c r="B4004" i="22"/>
  <c r="C4004" i="22" s="1"/>
  <c r="B4012" i="22"/>
  <c r="C4012" i="22" s="1"/>
  <c r="B4020" i="22"/>
  <c r="C4020" i="22" s="1"/>
  <c r="B4028" i="22"/>
  <c r="C4028" i="22" s="1"/>
  <c r="B4036" i="22"/>
  <c r="C4036" i="22" s="1"/>
  <c r="B4044" i="22"/>
  <c r="C4044" i="22" s="1"/>
  <c r="B4052" i="22"/>
  <c r="C4052" i="22" s="1"/>
  <c r="B4060" i="22"/>
  <c r="C4060" i="22" s="1"/>
  <c r="B4068" i="22"/>
  <c r="C4068" i="22" s="1"/>
  <c r="B4076" i="22"/>
  <c r="C4076" i="22" s="1"/>
  <c r="B4084" i="22"/>
  <c r="C4084" i="22" s="1"/>
  <c r="B4090" i="22"/>
  <c r="C4090" i="22" s="1"/>
  <c r="B4095" i="22"/>
  <c r="C4095" i="22" s="1"/>
  <c r="B4099" i="22"/>
  <c r="C4099" i="22" s="1"/>
  <c r="B4103" i="22"/>
  <c r="C4103" i="22" s="1"/>
  <c r="B4107" i="22"/>
  <c r="C4107" i="22" s="1"/>
  <c r="B4111" i="22"/>
  <c r="C4111" i="22" s="1"/>
  <c r="B4115" i="22"/>
  <c r="C4115" i="22" s="1"/>
  <c r="B4119" i="22"/>
  <c r="C4119" i="22" s="1"/>
  <c r="B4123" i="22"/>
  <c r="C4123" i="22" s="1"/>
  <c r="B4127" i="22"/>
  <c r="C4127" i="22" s="1"/>
  <c r="B4131" i="22"/>
  <c r="C4131" i="22" s="1"/>
  <c r="B4135" i="22"/>
  <c r="C4135" i="22" s="1"/>
  <c r="B4139" i="22"/>
  <c r="C4139" i="22" s="1"/>
  <c r="B4143" i="22"/>
  <c r="C4143" i="22" s="1"/>
  <c r="B4147" i="22"/>
  <c r="C4147" i="22" s="1"/>
  <c r="B3073" i="22"/>
  <c r="C3073" i="22" s="1"/>
  <c r="B3096" i="22"/>
  <c r="C3096" i="22" s="1"/>
  <c r="B3112" i="22"/>
  <c r="C3112" i="22" s="1"/>
  <c r="B3128" i="22"/>
  <c r="C3128" i="22" s="1"/>
  <c r="B3144" i="22"/>
  <c r="C3144" i="22" s="1"/>
  <c r="B3160" i="22"/>
  <c r="C3160" i="22" s="1"/>
  <c r="B3176" i="22"/>
  <c r="C3176" i="22" s="1"/>
  <c r="B3192" i="22"/>
  <c r="C3192" i="22" s="1"/>
  <c r="B3208" i="22"/>
  <c r="C3208" i="22" s="1"/>
  <c r="B3224" i="22"/>
  <c r="C3224" i="22" s="1"/>
  <c r="B3240" i="22"/>
  <c r="C3240" i="22" s="1"/>
  <c r="B3256" i="22"/>
  <c r="C3256" i="22" s="1"/>
  <c r="B3272" i="22"/>
  <c r="C3272" i="22" s="1"/>
  <c r="B3288" i="22"/>
  <c r="C3288" i="22" s="1"/>
  <c r="B3304" i="22"/>
  <c r="C3304" i="22" s="1"/>
  <c r="B3320" i="22"/>
  <c r="C3320" i="22" s="1"/>
  <c r="B3336" i="22"/>
  <c r="C3336" i="22" s="1"/>
  <c r="B3352" i="22"/>
  <c r="C3352" i="22" s="1"/>
  <c r="B3368" i="22"/>
  <c r="C3368" i="22" s="1"/>
  <c r="B3384" i="22"/>
  <c r="C3384" i="22" s="1"/>
  <c r="B3400" i="22"/>
  <c r="C3400" i="22" s="1"/>
  <c r="B3416" i="22"/>
  <c r="C3416" i="22" s="1"/>
  <c r="B3432" i="22"/>
  <c r="C3432" i="22" s="1"/>
  <c r="B3448" i="22"/>
  <c r="C3448" i="22" s="1"/>
  <c r="B3464" i="22"/>
  <c r="C3464" i="22" s="1"/>
  <c r="B3480" i="22"/>
  <c r="C3480" i="22" s="1"/>
  <c r="B3496" i="22"/>
  <c r="C3496" i="22" s="1"/>
  <c r="B3512" i="22"/>
  <c r="C3512" i="22" s="1"/>
  <c r="B3528" i="22"/>
  <c r="C3528" i="22" s="1"/>
  <c r="B3544" i="22"/>
  <c r="C3544" i="22" s="1"/>
  <c r="B3560" i="22"/>
  <c r="C3560" i="22" s="1"/>
  <c r="B3576" i="22"/>
  <c r="C3576" i="22" s="1"/>
  <c r="B3592" i="22"/>
  <c r="C3592" i="22" s="1"/>
  <c r="B3608" i="22"/>
  <c r="C3608" i="22" s="1"/>
  <c r="B3624" i="22"/>
  <c r="C3624" i="22" s="1"/>
  <c r="B3640" i="22"/>
  <c r="C3640" i="22" s="1"/>
  <c r="B3656" i="22"/>
  <c r="C3656" i="22" s="1"/>
  <c r="B3672" i="22"/>
  <c r="C3672" i="22" s="1"/>
  <c r="B3688" i="22"/>
  <c r="C3688" i="22" s="1"/>
  <c r="B3704" i="22"/>
  <c r="C3704" i="22" s="1"/>
  <c r="B3720" i="22"/>
  <c r="C3720" i="22" s="1"/>
  <c r="B3736" i="22"/>
  <c r="C3736" i="22" s="1"/>
  <c r="B3752" i="22"/>
  <c r="C3752" i="22" s="1"/>
  <c r="B3768" i="22"/>
  <c r="C3768" i="22" s="1"/>
  <c r="B3784" i="22"/>
  <c r="C3784" i="22" s="1"/>
  <c r="B3800" i="22"/>
  <c r="C3800" i="22" s="1"/>
  <c r="B3816" i="22"/>
  <c r="C3816" i="22" s="1"/>
  <c r="B3832" i="22"/>
  <c r="C3832" i="22" s="1"/>
  <c r="B3848" i="22"/>
  <c r="C3848" i="22" s="1"/>
  <c r="B3864" i="22"/>
  <c r="C3864" i="22" s="1"/>
  <c r="B3880" i="22"/>
  <c r="C3880" i="22" s="1"/>
  <c r="B3896" i="22"/>
  <c r="C3896" i="22" s="1"/>
  <c r="B3912" i="22"/>
  <c r="C3912" i="22" s="1"/>
  <c r="B3928" i="22"/>
  <c r="C3928" i="22" s="1"/>
  <c r="B3944" i="22"/>
  <c r="C3944" i="22" s="1"/>
  <c r="B3960" i="22"/>
  <c r="C3960" i="22" s="1"/>
  <c r="B3976" i="22"/>
  <c r="C3976" i="22" s="1"/>
  <c r="B3992" i="22"/>
  <c r="C3992" i="22" s="1"/>
  <c r="B4008" i="22"/>
  <c r="C4008" i="22" s="1"/>
  <c r="B4024" i="22"/>
  <c r="C4024" i="22" s="1"/>
  <c r="B4040" i="22"/>
  <c r="C4040" i="22" s="1"/>
  <c r="B4056" i="22"/>
  <c r="C4056" i="22" s="1"/>
  <c r="B4072" i="22"/>
  <c r="C4072" i="22" s="1"/>
  <c r="B4097" i="22"/>
  <c r="C4097" i="22" s="1"/>
  <c r="B4105" i="22"/>
  <c r="C4105" i="22" s="1"/>
  <c r="B4113" i="22"/>
  <c r="C4113" i="22" s="1"/>
  <c r="B4121" i="22"/>
  <c r="C4121" i="22" s="1"/>
  <c r="B4129" i="22"/>
  <c r="C4129" i="22" s="1"/>
  <c r="B4137" i="22"/>
  <c r="C4137" i="22" s="1"/>
  <c r="B4145" i="22"/>
  <c r="C4145" i="22" s="1"/>
  <c r="B4151" i="22"/>
  <c r="C4151" i="22" s="1"/>
  <c r="B4158" i="22"/>
  <c r="C4158" i="22" s="1"/>
  <c r="B4165" i="22"/>
  <c r="C4165" i="22" s="1"/>
  <c r="B4183" i="22"/>
  <c r="C4183" i="22" s="1"/>
  <c r="B4190" i="22"/>
  <c r="C4190" i="22" s="1"/>
  <c r="B4197" i="22"/>
  <c r="C4197" i="22" s="1"/>
  <c r="B4215" i="22"/>
  <c r="C4215" i="22" s="1"/>
  <c r="B4222" i="22"/>
  <c r="C4222" i="22" s="1"/>
  <c r="B4229" i="22"/>
  <c r="C4229" i="22" s="1"/>
  <c r="B4252" i="22"/>
  <c r="C4252" i="22" s="1"/>
  <c r="B4268" i="22"/>
  <c r="C4268" i="22" s="1"/>
  <c r="B4284" i="22"/>
  <c r="C4284" i="22" s="1"/>
  <c r="B4300" i="22"/>
  <c r="C4300" i="22" s="1"/>
  <c r="B4316" i="22"/>
  <c r="C4316" i="22" s="1"/>
  <c r="B4332" i="22"/>
  <c r="C4332" i="22" s="1"/>
  <c r="B4348" i="22"/>
  <c r="C4348" i="22" s="1"/>
  <c r="B4364" i="22"/>
  <c r="C4364" i="22" s="1"/>
  <c r="B4380" i="22"/>
  <c r="C4380" i="22" s="1"/>
  <c r="B4396" i="22"/>
  <c r="C4396" i="22" s="1"/>
  <c r="B4412" i="22"/>
  <c r="C4412" i="22" s="1"/>
  <c r="B4428" i="22"/>
  <c r="C4428" i="22" s="1"/>
  <c r="B4444" i="22"/>
  <c r="C4444" i="22" s="1"/>
  <c r="B4460" i="22"/>
  <c r="C4460" i="22" s="1"/>
  <c r="B4476" i="22"/>
  <c r="C4476" i="22" s="1"/>
  <c r="B4492" i="22"/>
  <c r="C4492" i="22" s="1"/>
  <c r="B4508" i="22"/>
  <c r="C4508" i="22" s="1"/>
  <c r="B4524" i="22"/>
  <c r="C4524" i="22" s="1"/>
  <c r="B4540" i="22"/>
  <c r="C4540" i="22" s="1"/>
  <c r="B4556" i="22"/>
  <c r="C4556" i="22" s="1"/>
  <c r="B4572" i="22"/>
  <c r="C4572" i="22" s="1"/>
  <c r="B4588" i="22"/>
  <c r="C4588" i="22" s="1"/>
  <c r="B4604" i="22"/>
  <c r="C4604" i="22" s="1"/>
  <c r="B4620" i="22"/>
  <c r="C4620" i="22" s="1"/>
  <c r="B4636" i="22"/>
  <c r="C4636" i="22" s="1"/>
  <c r="B4652" i="22"/>
  <c r="C4652" i="22" s="1"/>
  <c r="B4668" i="22"/>
  <c r="C4668" i="22" s="1"/>
  <c r="B4684" i="22"/>
  <c r="C4684" i="22" s="1"/>
  <c r="B4700" i="22"/>
  <c r="C4700" i="22" s="1"/>
  <c r="B4716" i="22"/>
  <c r="C4716" i="22" s="1"/>
  <c r="B4732" i="22"/>
  <c r="C4732" i="22" s="1"/>
  <c r="B4748" i="22"/>
  <c r="C4748" i="22" s="1"/>
  <c r="B4764" i="22"/>
  <c r="C4764" i="22" s="1"/>
  <c r="B4780" i="22"/>
  <c r="C4780" i="22" s="1"/>
  <c r="B4796" i="22"/>
  <c r="C4796" i="22" s="1"/>
  <c r="B4812" i="22"/>
  <c r="C4812" i="22" s="1"/>
  <c r="B4828" i="22"/>
  <c r="C4828" i="22" s="1"/>
  <c r="B4844" i="22"/>
  <c r="C4844" i="22" s="1"/>
  <c r="B4860" i="22"/>
  <c r="C4860" i="22" s="1"/>
  <c r="B4876" i="22"/>
  <c r="C4876" i="22" s="1"/>
  <c r="B4892" i="22"/>
  <c r="C4892" i="22" s="1"/>
  <c r="B4908" i="22"/>
  <c r="C4908" i="22" s="1"/>
  <c r="B4924" i="22"/>
  <c r="C4924" i="22" s="1"/>
  <c r="B4940" i="22"/>
  <c r="C4940" i="22" s="1"/>
  <c r="B4945" i="22"/>
  <c r="C4945" i="22" s="1"/>
  <c r="B4949" i="22"/>
  <c r="C4949" i="22" s="1"/>
  <c r="B4953" i="22"/>
  <c r="C4953" i="22" s="1"/>
  <c r="B4957" i="22"/>
  <c r="C4957" i="22" s="1"/>
  <c r="B4961" i="22"/>
  <c r="C4961" i="22" s="1"/>
  <c r="B4965" i="22"/>
  <c r="C4965" i="22" s="1"/>
  <c r="B4969" i="22"/>
  <c r="C4969" i="22" s="1"/>
  <c r="B4973" i="22"/>
  <c r="C4973" i="22" s="1"/>
  <c r="B4977" i="22"/>
  <c r="C4977" i="22" s="1"/>
  <c r="B4981" i="22"/>
  <c r="C4981" i="22" s="1"/>
  <c r="B4985" i="22"/>
  <c r="C4985" i="22" s="1"/>
  <c r="B4989" i="22"/>
  <c r="C4989" i="22" s="1"/>
  <c r="B4993" i="22"/>
  <c r="C4993" i="22" s="1"/>
  <c r="B4997" i="22"/>
  <c r="C4997" i="22" s="1"/>
  <c r="B5001" i="22"/>
  <c r="C5001" i="22" s="1"/>
  <c r="B4882" i="22"/>
  <c r="C4882" i="22" s="1"/>
  <c r="B4898" i="22"/>
  <c r="C4898" i="22" s="1"/>
  <c r="B4909" i="22"/>
  <c r="C4909" i="22" s="1"/>
  <c r="B4919" i="22"/>
  <c r="C4919" i="22" s="1"/>
  <c r="B4935" i="22"/>
  <c r="C4935" i="22" s="1"/>
  <c r="B4998" i="22"/>
  <c r="C4998" i="22" s="1"/>
  <c r="B4089" i="22"/>
  <c r="C4089" i="22" s="1"/>
  <c r="B4161" i="22"/>
  <c r="C4161" i="22" s="1"/>
  <c r="B4186" i="22"/>
  <c r="C4186" i="22" s="1"/>
  <c r="B4218" i="22"/>
  <c r="C4218" i="22" s="1"/>
  <c r="B4254" i="22"/>
  <c r="C4254" i="22" s="1"/>
  <c r="B4270" i="22"/>
  <c r="C4270" i="22" s="1"/>
  <c r="B4286" i="22"/>
  <c r="C4286" i="22" s="1"/>
  <c r="B4297" i="22"/>
  <c r="C4297" i="22" s="1"/>
  <c r="B4313" i="22"/>
  <c r="C4313" i="22" s="1"/>
  <c r="B4334" i="22"/>
  <c r="C4334" i="22" s="1"/>
  <c r="B4345" i="22"/>
  <c r="C4345" i="22" s="1"/>
  <c r="B4366" i="22"/>
  <c r="C4366" i="22" s="1"/>
  <c r="B4382" i="22"/>
  <c r="C4382" i="22" s="1"/>
  <c r="B4403" i="22"/>
  <c r="C4403" i="22" s="1"/>
  <c r="B4419" i="22"/>
  <c r="C4419" i="22" s="1"/>
  <c r="B4441" i="22"/>
  <c r="C4441" i="22" s="1"/>
  <c r="B4462" i="22"/>
  <c r="C4462" i="22" s="1"/>
  <c r="B4478" i="22"/>
  <c r="C4478" i="22" s="1"/>
  <c r="B4494" i="22"/>
  <c r="C4494" i="22" s="1"/>
  <c r="B4510" i="22"/>
  <c r="C4510" i="22" s="1"/>
  <c r="B4526" i="22"/>
  <c r="C4526" i="22" s="1"/>
  <c r="B4547" i="22"/>
  <c r="C4547" i="22" s="1"/>
  <c r="B4569" i="22"/>
  <c r="C4569" i="22" s="1"/>
  <c r="B4590" i="22"/>
  <c r="C4590" i="22" s="1"/>
  <c r="B4611" i="22"/>
  <c r="C4611" i="22" s="1"/>
  <c r="B4627" i="22"/>
  <c r="C4627" i="22" s="1"/>
  <c r="B4643" i="22"/>
  <c r="C4643" i="22" s="1"/>
  <c r="B4665" i="22"/>
  <c r="C4665" i="22" s="1"/>
  <c r="B4681" i="22"/>
  <c r="C4681" i="22" s="1"/>
  <c r="B4702" i="22"/>
  <c r="C4702" i="22" s="1"/>
  <c r="B4723" i="22"/>
  <c r="C4723" i="22" s="1"/>
  <c r="B4739" i="22"/>
  <c r="C4739" i="22" s="1"/>
  <c r="B4755" i="22"/>
  <c r="C4755" i="22" s="1"/>
  <c r="B4777" i="22"/>
  <c r="C4777" i="22" s="1"/>
  <c r="B4793" i="22"/>
  <c r="C4793" i="22" s="1"/>
  <c r="B4814" i="22"/>
  <c r="C4814" i="22" s="1"/>
  <c r="B4841" i="22"/>
  <c r="C4841" i="22" s="1"/>
  <c r="B4867" i="22"/>
  <c r="C4867" i="22" s="1"/>
  <c r="B4889" i="22"/>
  <c r="C4889" i="22" s="1"/>
  <c r="B4910" i="22"/>
  <c r="C4910" i="22" s="1"/>
  <c r="B4931" i="22"/>
  <c r="C4931" i="22" s="1"/>
  <c r="B3904" i="22"/>
  <c r="C3904" i="22" s="1"/>
  <c r="B4032" i="22"/>
  <c r="C4032" i="22" s="1"/>
  <c r="B4080" i="22"/>
  <c r="C4080" i="22" s="1"/>
  <c r="B4117" i="22"/>
  <c r="C4117" i="22" s="1"/>
  <c r="B4141" i="22"/>
  <c r="C4141" i="22" s="1"/>
  <c r="B4181" i="22"/>
  <c r="C4181" i="22" s="1"/>
  <c r="B4231" i="22"/>
  <c r="C4231" i="22" s="1"/>
  <c r="B4340" i="22"/>
  <c r="C4340" i="22" s="1"/>
  <c r="B4356" i="22"/>
  <c r="C4356" i="22" s="1"/>
  <c r="B4404" i="22"/>
  <c r="C4404" i="22" s="1"/>
  <c r="B4436" i="22"/>
  <c r="C4436" i="22" s="1"/>
  <c r="B4500" i="22"/>
  <c r="C4500" i="22" s="1"/>
  <c r="B4564" i="22"/>
  <c r="C4564" i="22" s="1"/>
  <c r="B4596" i="22"/>
  <c r="C4596" i="22" s="1"/>
  <c r="B4644" i="22"/>
  <c r="C4644" i="22" s="1"/>
  <c r="B4660" i="22"/>
  <c r="C4660" i="22" s="1"/>
  <c r="B4804" i="22"/>
  <c r="C4804" i="22" s="1"/>
  <c r="B4852" i="22"/>
  <c r="C4852" i="22" s="1"/>
  <c r="B4947" i="22"/>
  <c r="C4947" i="22" s="1"/>
  <c r="B4963" i="22"/>
  <c r="C4963" i="22" s="1"/>
  <c r="B4975" i="22"/>
  <c r="C4975" i="22" s="1"/>
  <c r="B4991" i="22"/>
  <c r="C4991" i="22" s="1"/>
  <c r="B5003" i="22"/>
  <c r="C5003" i="22" s="1"/>
  <c r="B4282" i="22"/>
  <c r="C4282" i="22" s="1"/>
  <c r="B4314" i="22"/>
  <c r="C4314" i="22" s="1"/>
  <c r="B4341" i="22"/>
  <c r="C4341" i="22" s="1"/>
  <c r="B4362" i="22"/>
  <c r="C4362" i="22" s="1"/>
  <c r="B4389" i="22"/>
  <c r="C4389" i="22" s="1"/>
  <c r="B4410" i="22"/>
  <c r="C4410" i="22" s="1"/>
  <c r="B4437" i="22"/>
  <c r="C4437" i="22" s="1"/>
  <c r="B4458" i="22"/>
  <c r="C4458" i="22" s="1"/>
  <c r="B4479" i="22"/>
  <c r="C4479" i="22" s="1"/>
  <c r="B4501" i="22"/>
  <c r="C4501" i="22" s="1"/>
  <c r="B4522" i="22"/>
  <c r="C4522" i="22" s="1"/>
  <c r="B4543" i="22"/>
  <c r="C4543" i="22" s="1"/>
  <c r="B4565" i="22"/>
  <c r="C4565" i="22" s="1"/>
  <c r="B4591" i="22"/>
  <c r="C4591" i="22" s="1"/>
  <c r="B4613" i="22"/>
  <c r="C4613" i="22" s="1"/>
  <c r="B4623" i="22"/>
  <c r="C4623" i="22" s="1"/>
  <c r="B4645" i="22"/>
  <c r="C4645" i="22" s="1"/>
  <c r="B4666" i="22"/>
  <c r="C4666" i="22" s="1"/>
  <c r="B4088" i="22"/>
  <c r="C4088" i="22" s="1"/>
  <c r="B4153" i="22"/>
  <c r="C4153" i="22" s="1"/>
  <c r="B4171" i="22"/>
  <c r="C4171" i="22" s="1"/>
  <c r="B4178" i="22"/>
  <c r="C4178" i="22" s="1"/>
  <c r="B4185" i="22"/>
  <c r="C4185" i="22" s="1"/>
  <c r="B4203" i="22"/>
  <c r="C4203" i="22" s="1"/>
  <c r="B4210" i="22"/>
  <c r="C4210" i="22" s="1"/>
  <c r="B4217" i="22"/>
  <c r="C4217" i="22" s="1"/>
  <c r="B4235" i="22"/>
  <c r="C4235" i="22" s="1"/>
  <c r="B4242" i="22"/>
  <c r="C4242" i="22" s="1"/>
  <c r="B4247" i="22"/>
  <c r="C4247" i="22" s="1"/>
  <c r="B4253" i="22"/>
  <c r="C4253" i="22" s="1"/>
  <c r="B4258" i="22"/>
  <c r="C4258" i="22" s="1"/>
  <c r="B4263" i="22"/>
  <c r="C4263" i="22" s="1"/>
  <c r="B4269" i="22"/>
  <c r="C4269" i="22" s="1"/>
  <c r="B4274" i="22"/>
  <c r="C4274" i="22" s="1"/>
  <c r="B4279" i="22"/>
  <c r="C4279" i="22" s="1"/>
  <c r="B4285" i="22"/>
  <c r="C4285" i="22" s="1"/>
  <c r="B4290" i="22"/>
  <c r="C4290" i="22" s="1"/>
  <c r="B4295" i="22"/>
  <c r="C4295" i="22" s="1"/>
  <c r="B4301" i="22"/>
  <c r="C4301" i="22" s="1"/>
  <c r="B4306" i="22"/>
  <c r="C4306" i="22" s="1"/>
  <c r="B4311" i="22"/>
  <c r="C4311" i="22" s="1"/>
  <c r="B4317" i="22"/>
  <c r="C4317" i="22" s="1"/>
  <c r="B4322" i="22"/>
  <c r="C4322" i="22" s="1"/>
  <c r="B4327" i="22"/>
  <c r="C4327" i="22" s="1"/>
  <c r="B4333" i="22"/>
  <c r="C4333" i="22" s="1"/>
  <c r="B4338" i="22"/>
  <c r="C4338" i="22" s="1"/>
  <c r="B4343" i="22"/>
  <c r="C4343" i="22" s="1"/>
  <c r="B4349" i="22"/>
  <c r="C4349" i="22" s="1"/>
  <c r="B4354" i="22"/>
  <c r="C4354" i="22" s="1"/>
  <c r="B4359" i="22"/>
  <c r="C4359" i="22" s="1"/>
  <c r="B4365" i="22"/>
  <c r="C4365" i="22" s="1"/>
  <c r="B4370" i="22"/>
  <c r="C4370" i="22" s="1"/>
  <c r="B4375" i="22"/>
  <c r="C4375" i="22" s="1"/>
  <c r="B4381" i="22"/>
  <c r="C4381" i="22" s="1"/>
  <c r="B4386" i="22"/>
  <c r="C4386" i="22" s="1"/>
  <c r="B4391" i="22"/>
  <c r="C4391" i="22" s="1"/>
  <c r="B4397" i="22"/>
  <c r="C4397" i="22" s="1"/>
  <c r="B4402" i="22"/>
  <c r="C4402" i="22" s="1"/>
  <c r="B4407" i="22"/>
  <c r="C4407" i="22" s="1"/>
  <c r="B4413" i="22"/>
  <c r="C4413" i="22" s="1"/>
  <c r="B4418" i="22"/>
  <c r="C4418" i="22" s="1"/>
  <c r="B4423" i="22"/>
  <c r="C4423" i="22" s="1"/>
  <c r="B4429" i="22"/>
  <c r="C4429" i="22" s="1"/>
  <c r="B4434" i="22"/>
  <c r="C4434" i="22" s="1"/>
  <c r="B4439" i="22"/>
  <c r="C4439" i="22" s="1"/>
  <c r="B4445" i="22"/>
  <c r="C4445" i="22" s="1"/>
  <c r="B4450" i="22"/>
  <c r="C4450" i="22" s="1"/>
  <c r="B4455" i="22"/>
  <c r="C4455" i="22" s="1"/>
  <c r="B4461" i="22"/>
  <c r="C4461" i="22" s="1"/>
  <c r="B4466" i="22"/>
  <c r="C4466" i="22" s="1"/>
  <c r="B4471" i="22"/>
  <c r="C4471" i="22" s="1"/>
  <c r="B4477" i="22"/>
  <c r="C4477" i="22" s="1"/>
  <c r="B4482" i="22"/>
  <c r="C4482" i="22" s="1"/>
  <c r="B4487" i="22"/>
  <c r="C4487" i="22" s="1"/>
  <c r="B4493" i="22"/>
  <c r="C4493" i="22" s="1"/>
  <c r="B4498" i="22"/>
  <c r="C4498" i="22" s="1"/>
  <c r="B4503" i="22"/>
  <c r="C4503" i="22" s="1"/>
  <c r="B4509" i="22"/>
  <c r="C4509" i="22" s="1"/>
  <c r="B4514" i="22"/>
  <c r="C4514" i="22" s="1"/>
  <c r="B4519" i="22"/>
  <c r="C4519" i="22" s="1"/>
  <c r="B4525" i="22"/>
  <c r="C4525" i="22" s="1"/>
  <c r="B4530" i="22"/>
  <c r="C4530" i="22" s="1"/>
  <c r="B4535" i="22"/>
  <c r="C4535" i="22" s="1"/>
  <c r="B4541" i="22"/>
  <c r="C4541" i="22" s="1"/>
  <c r="B4546" i="22"/>
  <c r="C4546" i="22" s="1"/>
  <c r="B4551" i="22"/>
  <c r="C4551" i="22" s="1"/>
  <c r="B4557" i="22"/>
  <c r="C4557" i="22" s="1"/>
  <c r="B4562" i="22"/>
  <c r="C4562" i="22" s="1"/>
  <c r="B4567" i="22"/>
  <c r="C4567" i="22" s="1"/>
  <c r="B4573" i="22"/>
  <c r="C4573" i="22" s="1"/>
  <c r="B4578" i="22"/>
  <c r="C4578" i="22" s="1"/>
  <c r="B4583" i="22"/>
  <c r="C4583" i="22" s="1"/>
  <c r="B4589" i="22"/>
  <c r="C4589" i="22" s="1"/>
  <c r="B4594" i="22"/>
  <c r="C4594" i="22" s="1"/>
  <c r="B4599" i="22"/>
  <c r="C4599" i="22" s="1"/>
  <c r="B4605" i="22"/>
  <c r="C4605" i="22" s="1"/>
  <c r="B4610" i="22"/>
  <c r="C4610" i="22" s="1"/>
  <c r="B4615" i="22"/>
  <c r="C4615" i="22" s="1"/>
  <c r="B4621" i="22"/>
  <c r="C4621" i="22" s="1"/>
  <c r="B4626" i="22"/>
  <c r="C4626" i="22" s="1"/>
  <c r="B4631" i="22"/>
  <c r="C4631" i="22" s="1"/>
  <c r="B4637" i="22"/>
  <c r="C4637" i="22" s="1"/>
  <c r="B4642" i="22"/>
  <c r="C4642" i="22" s="1"/>
  <c r="B4647" i="22"/>
  <c r="C4647" i="22" s="1"/>
  <c r="B4653" i="22"/>
  <c r="C4653" i="22" s="1"/>
  <c r="B4658" i="22"/>
  <c r="C4658" i="22" s="1"/>
  <c r="B4663" i="22"/>
  <c r="C4663" i="22" s="1"/>
  <c r="B4669" i="22"/>
  <c r="C4669" i="22" s="1"/>
  <c r="B4674" i="22"/>
  <c r="C4674" i="22" s="1"/>
  <c r="B4679" i="22"/>
  <c r="C4679" i="22" s="1"/>
  <c r="B4685" i="22"/>
  <c r="C4685" i="22" s="1"/>
  <c r="B4690" i="22"/>
  <c r="C4690" i="22" s="1"/>
  <c r="B4695" i="22"/>
  <c r="C4695" i="22" s="1"/>
  <c r="B4701" i="22"/>
  <c r="C4701" i="22" s="1"/>
  <c r="B4706" i="22"/>
  <c r="C4706" i="22" s="1"/>
  <c r="B4711" i="22"/>
  <c r="C4711" i="22" s="1"/>
  <c r="B4717" i="22"/>
  <c r="C4717" i="22" s="1"/>
  <c r="B4722" i="22"/>
  <c r="C4722" i="22" s="1"/>
  <c r="B4727" i="22"/>
  <c r="C4727" i="22" s="1"/>
  <c r="B4733" i="22"/>
  <c r="C4733" i="22" s="1"/>
  <c r="B4738" i="22"/>
  <c r="C4738" i="22" s="1"/>
  <c r="B4743" i="22"/>
  <c r="C4743" i="22" s="1"/>
  <c r="B4749" i="22"/>
  <c r="C4749" i="22" s="1"/>
  <c r="B4754" i="22"/>
  <c r="C4754" i="22" s="1"/>
  <c r="B4759" i="22"/>
  <c r="C4759" i="22" s="1"/>
  <c r="B4765" i="22"/>
  <c r="C4765" i="22" s="1"/>
  <c r="B4770" i="22"/>
  <c r="C4770" i="22" s="1"/>
  <c r="B4775" i="22"/>
  <c r="C4775" i="22" s="1"/>
  <c r="B4781" i="22"/>
  <c r="C4781" i="22" s="1"/>
  <c r="B4786" i="22"/>
  <c r="C4786" i="22" s="1"/>
  <c r="B4791" i="22"/>
  <c r="C4791" i="22" s="1"/>
  <c r="B4797" i="22"/>
  <c r="C4797" i="22" s="1"/>
  <c r="B4802" i="22"/>
  <c r="C4802" i="22" s="1"/>
  <c r="B4807" i="22"/>
  <c r="C4807" i="22" s="1"/>
  <c r="B4813" i="22"/>
  <c r="C4813" i="22" s="1"/>
  <c r="B4818" i="22"/>
  <c r="C4818" i="22" s="1"/>
  <c r="B4823" i="22"/>
  <c r="C4823" i="22" s="1"/>
  <c r="B4829" i="22"/>
  <c r="C4829" i="22" s="1"/>
  <c r="B4834" i="22"/>
  <c r="C4834" i="22" s="1"/>
  <c r="B4839" i="22"/>
  <c r="C4839" i="22" s="1"/>
  <c r="B4845" i="22"/>
  <c r="C4845" i="22" s="1"/>
  <c r="B4850" i="22"/>
  <c r="C4850" i="22" s="1"/>
  <c r="B4855" i="22"/>
  <c r="C4855" i="22" s="1"/>
  <c r="B4861" i="22"/>
  <c r="C4861" i="22" s="1"/>
  <c r="B4866" i="22"/>
  <c r="C4866" i="22" s="1"/>
  <c r="B4871" i="22"/>
  <c r="C4871" i="22" s="1"/>
  <c r="B4877" i="22"/>
  <c r="C4877" i="22" s="1"/>
  <c r="B4887" i="22"/>
  <c r="C4887" i="22" s="1"/>
  <c r="B4893" i="22"/>
  <c r="C4893" i="22" s="1"/>
  <c r="B4903" i="22"/>
  <c r="C4903" i="22" s="1"/>
  <c r="B4914" i="22"/>
  <c r="C4914" i="22" s="1"/>
  <c r="B4925" i="22"/>
  <c r="C4925" i="22" s="1"/>
  <c r="B4930" i="22"/>
  <c r="C4930" i="22" s="1"/>
  <c r="B4941" i="22"/>
  <c r="C4941" i="22" s="1"/>
  <c r="B4994" i="22"/>
  <c r="C4994" i="22" s="1"/>
  <c r="B4193" i="22"/>
  <c r="C4193" i="22" s="1"/>
  <c r="B4225" i="22"/>
  <c r="C4225" i="22" s="1"/>
  <c r="B4249" i="22"/>
  <c r="C4249" i="22" s="1"/>
  <c r="B4265" i="22"/>
  <c r="C4265" i="22" s="1"/>
  <c r="B4281" i="22"/>
  <c r="C4281" i="22" s="1"/>
  <c r="B4302" i="22"/>
  <c r="C4302" i="22" s="1"/>
  <c r="B4323" i="22"/>
  <c r="C4323" i="22" s="1"/>
  <c r="B4339" i="22"/>
  <c r="C4339" i="22" s="1"/>
  <c r="B4355" i="22"/>
  <c r="C4355" i="22" s="1"/>
  <c r="B4377" i="22"/>
  <c r="C4377" i="22" s="1"/>
  <c r="B4398" i="22"/>
  <c r="C4398" i="22" s="1"/>
  <c r="B4414" i="22"/>
  <c r="C4414" i="22" s="1"/>
  <c r="B4435" i="22"/>
  <c r="C4435" i="22" s="1"/>
  <c r="B4457" i="22"/>
  <c r="C4457" i="22" s="1"/>
  <c r="B4483" i="22"/>
  <c r="C4483" i="22" s="1"/>
  <c r="B4505" i="22"/>
  <c r="C4505" i="22" s="1"/>
  <c r="B4521" i="22"/>
  <c r="C4521" i="22" s="1"/>
  <c r="B4542" i="22"/>
  <c r="C4542" i="22" s="1"/>
  <c r="B4563" i="22"/>
  <c r="C4563" i="22" s="1"/>
  <c r="B4585" i="22"/>
  <c r="C4585" i="22" s="1"/>
  <c r="B4617" i="22"/>
  <c r="C4617" i="22" s="1"/>
  <c r="B4638" i="22"/>
  <c r="C4638" i="22" s="1"/>
  <c r="B4659" i="22"/>
  <c r="C4659" i="22" s="1"/>
  <c r="B4686" i="22"/>
  <c r="C4686" i="22" s="1"/>
  <c r="B4707" i="22"/>
  <c r="C4707" i="22" s="1"/>
  <c r="B4734" i="22"/>
  <c r="C4734" i="22" s="1"/>
  <c r="B4761" i="22"/>
  <c r="C4761" i="22" s="1"/>
  <c r="B4782" i="22"/>
  <c r="C4782" i="22" s="1"/>
  <c r="B4798" i="22"/>
  <c r="C4798" i="22" s="1"/>
  <c r="B4819" i="22"/>
  <c r="C4819" i="22" s="1"/>
  <c r="B4835" i="22"/>
  <c r="C4835" i="22" s="1"/>
  <c r="B4857" i="22"/>
  <c r="C4857" i="22" s="1"/>
  <c r="B4878" i="22"/>
  <c r="C4878" i="22" s="1"/>
  <c r="B4899" i="22"/>
  <c r="C4899" i="22" s="1"/>
  <c r="B4915" i="22"/>
  <c r="C4915" i="22" s="1"/>
  <c r="B4937" i="22"/>
  <c r="C4937" i="22" s="1"/>
  <c r="B3920" i="22"/>
  <c r="C3920" i="22" s="1"/>
  <c r="B4048" i="22"/>
  <c r="C4048" i="22" s="1"/>
  <c r="B4125" i="22"/>
  <c r="C4125" i="22" s="1"/>
  <c r="B4149" i="22"/>
  <c r="C4149" i="22" s="1"/>
  <c r="B4167" i="22"/>
  <c r="C4167" i="22" s="1"/>
  <c r="B4199" i="22"/>
  <c r="C4199" i="22" s="1"/>
  <c r="B4238" i="22"/>
  <c r="C4238" i="22" s="1"/>
  <c r="B4324" i="22"/>
  <c r="C4324" i="22" s="1"/>
  <c r="B4372" i="22"/>
  <c r="C4372" i="22" s="1"/>
  <c r="B4468" i="22"/>
  <c r="C4468" i="22" s="1"/>
  <c r="B4532" i="22"/>
  <c r="C4532" i="22" s="1"/>
  <c r="B4580" i="22"/>
  <c r="C4580" i="22" s="1"/>
  <c r="B4612" i="22"/>
  <c r="C4612" i="22" s="1"/>
  <c r="B4724" i="22"/>
  <c r="C4724" i="22" s="1"/>
  <c r="B4820" i="22"/>
  <c r="C4820" i="22" s="1"/>
  <c r="B4836" i="22"/>
  <c r="C4836" i="22" s="1"/>
  <c r="B4900" i="22"/>
  <c r="C4900" i="22" s="1"/>
  <c r="B4959" i="22"/>
  <c r="C4959" i="22" s="1"/>
  <c r="B4971" i="22"/>
  <c r="C4971" i="22" s="1"/>
  <c r="B4983" i="22"/>
  <c r="C4983" i="22" s="1"/>
  <c r="B4995" i="22"/>
  <c r="C4995" i="22" s="1"/>
  <c r="B4266" i="22"/>
  <c r="C4266" i="22" s="1"/>
  <c r="B4330" i="22"/>
  <c r="C4330" i="22" s="1"/>
  <c r="B4346" i="22"/>
  <c r="C4346" i="22" s="1"/>
  <c r="B4367" i="22"/>
  <c r="C4367" i="22" s="1"/>
  <c r="B4394" i="22"/>
  <c r="C4394" i="22" s="1"/>
  <c r="B4415" i="22"/>
  <c r="C4415" i="22" s="1"/>
  <c r="B4442" i="22"/>
  <c r="C4442" i="22" s="1"/>
  <c r="B4469" i="22"/>
  <c r="C4469" i="22" s="1"/>
  <c r="B4490" i="22"/>
  <c r="C4490" i="22" s="1"/>
  <c r="B4517" i="22"/>
  <c r="C4517" i="22" s="1"/>
  <c r="B4538" i="22"/>
  <c r="C4538" i="22" s="1"/>
  <c r="B4559" i="22"/>
  <c r="C4559" i="22" s="1"/>
  <c r="B4586" i="22"/>
  <c r="C4586" i="22" s="1"/>
  <c r="B4602" i="22"/>
  <c r="C4602" i="22" s="1"/>
  <c r="B4618" i="22"/>
  <c r="C4618" i="22" s="1"/>
  <c r="B4655" i="22"/>
  <c r="C4655" i="22" s="1"/>
  <c r="B3076" i="22"/>
  <c r="C3076" i="22" s="1"/>
  <c r="B3097" i="22"/>
  <c r="C3097" i="22" s="1"/>
  <c r="B3113" i="22"/>
  <c r="C3113" i="22" s="1"/>
  <c r="B3129" i="22"/>
  <c r="C3129" i="22" s="1"/>
  <c r="B3145" i="22"/>
  <c r="C3145" i="22" s="1"/>
  <c r="B3161" i="22"/>
  <c r="C3161" i="22" s="1"/>
  <c r="B3177" i="22"/>
  <c r="C3177" i="22" s="1"/>
  <c r="B3193" i="22"/>
  <c r="C3193" i="22" s="1"/>
  <c r="B3209" i="22"/>
  <c r="C3209" i="22" s="1"/>
  <c r="B3225" i="22"/>
  <c r="C3225" i="22" s="1"/>
  <c r="B3241" i="22"/>
  <c r="C3241" i="22" s="1"/>
  <c r="B3257" i="22"/>
  <c r="C3257" i="22" s="1"/>
  <c r="B3273" i="22"/>
  <c r="C3273" i="22" s="1"/>
  <c r="B3289" i="22"/>
  <c r="C3289" i="22" s="1"/>
  <c r="B3305" i="22"/>
  <c r="C3305" i="22" s="1"/>
  <c r="B3321" i="22"/>
  <c r="C3321" i="22" s="1"/>
  <c r="B3337" i="22"/>
  <c r="C3337" i="22" s="1"/>
  <c r="B3353" i="22"/>
  <c r="C3353" i="22" s="1"/>
  <c r="B3369" i="22"/>
  <c r="C3369" i="22" s="1"/>
  <c r="B3385" i="22"/>
  <c r="C3385" i="22" s="1"/>
  <c r="B3401" i="22"/>
  <c r="C3401" i="22" s="1"/>
  <c r="B3417" i="22"/>
  <c r="C3417" i="22" s="1"/>
  <c r="B3433" i="22"/>
  <c r="C3433" i="22" s="1"/>
  <c r="B3449" i="22"/>
  <c r="C3449" i="22" s="1"/>
  <c r="B3465" i="22"/>
  <c r="C3465" i="22" s="1"/>
  <c r="B3481" i="22"/>
  <c r="C3481" i="22" s="1"/>
  <c r="B3497" i="22"/>
  <c r="C3497" i="22" s="1"/>
  <c r="B3513" i="22"/>
  <c r="C3513" i="22" s="1"/>
  <c r="B3529" i="22"/>
  <c r="C3529" i="22" s="1"/>
  <c r="B3545" i="22"/>
  <c r="C3545" i="22" s="1"/>
  <c r="B3561" i="22"/>
  <c r="C3561" i="22" s="1"/>
  <c r="B3577" i="22"/>
  <c r="C3577" i="22" s="1"/>
  <c r="B3593" i="22"/>
  <c r="C3593" i="22" s="1"/>
  <c r="B3609" i="22"/>
  <c r="C3609" i="22" s="1"/>
  <c r="B3625" i="22"/>
  <c r="C3625" i="22" s="1"/>
  <c r="B3641" i="22"/>
  <c r="C3641" i="22" s="1"/>
  <c r="B3657" i="22"/>
  <c r="C3657" i="22" s="1"/>
  <c r="B3673" i="22"/>
  <c r="C3673" i="22" s="1"/>
  <c r="B3689" i="22"/>
  <c r="C3689" i="22" s="1"/>
  <c r="B3705" i="22"/>
  <c r="C3705" i="22" s="1"/>
  <c r="B3721" i="22"/>
  <c r="C3721" i="22" s="1"/>
  <c r="B3737" i="22"/>
  <c r="C3737" i="22" s="1"/>
  <c r="B3753" i="22"/>
  <c r="C3753" i="22" s="1"/>
  <c r="B3769" i="22"/>
  <c r="C3769" i="22" s="1"/>
  <c r="B3785" i="22"/>
  <c r="C3785" i="22" s="1"/>
  <c r="B3801" i="22"/>
  <c r="C3801" i="22" s="1"/>
  <c r="B3817" i="22"/>
  <c r="C3817" i="22" s="1"/>
  <c r="B3833" i="22"/>
  <c r="C3833" i="22" s="1"/>
  <c r="B3849" i="22"/>
  <c r="C3849" i="22" s="1"/>
  <c r="B3865" i="22"/>
  <c r="C3865" i="22" s="1"/>
  <c r="B3881" i="22"/>
  <c r="C3881" i="22" s="1"/>
  <c r="B3897" i="22"/>
  <c r="C3897" i="22" s="1"/>
  <c r="B3913" i="22"/>
  <c r="C3913" i="22" s="1"/>
  <c r="B3929" i="22"/>
  <c r="C3929" i="22" s="1"/>
  <c r="B3945" i="22"/>
  <c r="C3945" i="22" s="1"/>
  <c r="B3961" i="22"/>
  <c r="C3961" i="22" s="1"/>
  <c r="B3977" i="22"/>
  <c r="C3977" i="22" s="1"/>
  <c r="B3993" i="22"/>
  <c r="C3993" i="22" s="1"/>
  <c r="B4009" i="22"/>
  <c r="C4009" i="22" s="1"/>
  <c r="B4025" i="22"/>
  <c r="C4025" i="22" s="1"/>
  <c r="B4041" i="22"/>
  <c r="C4041" i="22" s="1"/>
  <c r="B4057" i="22"/>
  <c r="C4057" i="22" s="1"/>
  <c r="B4073" i="22"/>
  <c r="C4073" i="22" s="1"/>
  <c r="B4098" i="22"/>
  <c r="C4098" i="22" s="1"/>
  <c r="B4106" i="22"/>
  <c r="C4106" i="22" s="1"/>
  <c r="B4114" i="22"/>
  <c r="C4114" i="22" s="1"/>
  <c r="B4122" i="22"/>
  <c r="C4122" i="22" s="1"/>
  <c r="B4130" i="22"/>
  <c r="C4130" i="22" s="1"/>
  <c r="B4138" i="22"/>
  <c r="C4138" i="22" s="1"/>
  <c r="B4146" i="22"/>
  <c r="C4146" i="22" s="1"/>
  <c r="B4159" i="22"/>
  <c r="C4159" i="22" s="1"/>
  <c r="B4166" i="22"/>
  <c r="C4166" i="22" s="1"/>
  <c r="B4173" i="22"/>
  <c r="C4173" i="22" s="1"/>
  <c r="B4191" i="22"/>
  <c r="C4191" i="22" s="1"/>
  <c r="B4198" i="22"/>
  <c r="C4198" i="22" s="1"/>
  <c r="B4205" i="22"/>
  <c r="C4205" i="22" s="1"/>
  <c r="B4223" i="22"/>
  <c r="C4223" i="22" s="1"/>
  <c r="B4230" i="22"/>
  <c r="C4230" i="22" s="1"/>
  <c r="B4237" i="22"/>
  <c r="C4237" i="22" s="1"/>
  <c r="B4248" i="22"/>
  <c r="C4248" i="22" s="1"/>
  <c r="B4264" i="22"/>
  <c r="C4264" i="22" s="1"/>
  <c r="B4280" i="22"/>
  <c r="C4280" i="22" s="1"/>
  <c r="B4296" i="22"/>
  <c r="C4296" i="22" s="1"/>
  <c r="B4312" i="22"/>
  <c r="C4312" i="22" s="1"/>
  <c r="B4328" i="22"/>
  <c r="C4328" i="22" s="1"/>
  <c r="B4344" i="22"/>
  <c r="C4344" i="22" s="1"/>
  <c r="B4360" i="22"/>
  <c r="C4360" i="22" s="1"/>
  <c r="B4376" i="22"/>
  <c r="C4376" i="22" s="1"/>
  <c r="B4392" i="22"/>
  <c r="C4392" i="22" s="1"/>
  <c r="B4408" i="22"/>
  <c r="C4408" i="22" s="1"/>
  <c r="B4424" i="22"/>
  <c r="C4424" i="22" s="1"/>
  <c r="B4440" i="22"/>
  <c r="C4440" i="22" s="1"/>
  <c r="B4456" i="22"/>
  <c r="C4456" i="22" s="1"/>
  <c r="B4472" i="22"/>
  <c r="C4472" i="22" s="1"/>
  <c r="B4488" i="22"/>
  <c r="C4488" i="22" s="1"/>
  <c r="B4504" i="22"/>
  <c r="C4504" i="22" s="1"/>
  <c r="B4520" i="22"/>
  <c r="C4520" i="22" s="1"/>
  <c r="B4536" i="22"/>
  <c r="C4536" i="22" s="1"/>
  <c r="B4552" i="22"/>
  <c r="C4552" i="22" s="1"/>
  <c r="B4568" i="22"/>
  <c r="C4568" i="22" s="1"/>
  <c r="B4584" i="22"/>
  <c r="C4584" i="22" s="1"/>
  <c r="B4600" i="22"/>
  <c r="C4600" i="22" s="1"/>
  <c r="B4616" i="22"/>
  <c r="C4616" i="22" s="1"/>
  <c r="B4632" i="22"/>
  <c r="C4632" i="22" s="1"/>
  <c r="B4648" i="22"/>
  <c r="C4648" i="22" s="1"/>
  <c r="B4664" i="22"/>
  <c r="C4664" i="22" s="1"/>
  <c r="B4680" i="22"/>
  <c r="C4680" i="22" s="1"/>
  <c r="B4696" i="22"/>
  <c r="C4696" i="22" s="1"/>
  <c r="B4712" i="22"/>
  <c r="C4712" i="22" s="1"/>
  <c r="B4728" i="22"/>
  <c r="C4728" i="22" s="1"/>
  <c r="B4744" i="22"/>
  <c r="C4744" i="22" s="1"/>
  <c r="B4760" i="22"/>
  <c r="C4760" i="22" s="1"/>
  <c r="B4776" i="22"/>
  <c r="C4776" i="22" s="1"/>
  <c r="B4792" i="22"/>
  <c r="C4792" i="22" s="1"/>
  <c r="B4808" i="22"/>
  <c r="C4808" i="22" s="1"/>
  <c r="B4824" i="22"/>
  <c r="C4824" i="22" s="1"/>
  <c r="B4840" i="22"/>
  <c r="C4840" i="22" s="1"/>
  <c r="B4856" i="22"/>
  <c r="C4856" i="22" s="1"/>
  <c r="B4872" i="22"/>
  <c r="C4872" i="22" s="1"/>
  <c r="B4888" i="22"/>
  <c r="C4888" i="22" s="1"/>
  <c r="B4904" i="22"/>
  <c r="C4904" i="22" s="1"/>
  <c r="B4920" i="22"/>
  <c r="C4920" i="22" s="1"/>
  <c r="B4936" i="22"/>
  <c r="C4936" i="22" s="1"/>
  <c r="B4946" i="22"/>
  <c r="C4946" i="22" s="1"/>
  <c r="B4950" i="22"/>
  <c r="C4950" i="22" s="1"/>
  <c r="B4954" i="22"/>
  <c r="C4954" i="22" s="1"/>
  <c r="B4958" i="22"/>
  <c r="C4958" i="22" s="1"/>
  <c r="B4962" i="22"/>
  <c r="C4962" i="22" s="1"/>
  <c r="B4966" i="22"/>
  <c r="C4966" i="22" s="1"/>
  <c r="B4970" i="22"/>
  <c r="C4970" i="22" s="1"/>
  <c r="B4974" i="22"/>
  <c r="C4974" i="22" s="1"/>
  <c r="B4978" i="22"/>
  <c r="C4978" i="22" s="1"/>
  <c r="B4982" i="22"/>
  <c r="C4982" i="22" s="1"/>
  <c r="B4986" i="22"/>
  <c r="C4986" i="22" s="1"/>
  <c r="B4990" i="22"/>
  <c r="C4990" i="22" s="1"/>
  <c r="B5002" i="22"/>
  <c r="C5002" i="22" s="1"/>
  <c r="B4154" i="22"/>
  <c r="C4154" i="22" s="1"/>
  <c r="B4179" i="22"/>
  <c r="C4179" i="22" s="1"/>
  <c r="B4211" i="22"/>
  <c r="C4211" i="22" s="1"/>
  <c r="B4243" i="22"/>
  <c r="C4243" i="22" s="1"/>
  <c r="B4259" i="22"/>
  <c r="C4259" i="22" s="1"/>
  <c r="B4275" i="22"/>
  <c r="C4275" i="22" s="1"/>
  <c r="B4291" i="22"/>
  <c r="C4291" i="22" s="1"/>
  <c r="B4307" i="22"/>
  <c r="C4307" i="22" s="1"/>
  <c r="B4329" i="22"/>
  <c r="C4329" i="22" s="1"/>
  <c r="B4350" i="22"/>
  <c r="C4350" i="22" s="1"/>
  <c r="B4371" i="22"/>
  <c r="C4371" i="22" s="1"/>
  <c r="B4387" i="22"/>
  <c r="C4387" i="22" s="1"/>
  <c r="B4409" i="22"/>
  <c r="C4409" i="22" s="1"/>
  <c r="B4430" i="22"/>
  <c r="C4430" i="22" s="1"/>
  <c r="B4451" i="22"/>
  <c r="C4451" i="22" s="1"/>
  <c r="B4473" i="22"/>
  <c r="C4473" i="22" s="1"/>
  <c r="B4489" i="22"/>
  <c r="C4489" i="22" s="1"/>
  <c r="B4515" i="22"/>
  <c r="C4515" i="22" s="1"/>
  <c r="B4537" i="22"/>
  <c r="C4537" i="22" s="1"/>
  <c r="B4553" i="22"/>
  <c r="C4553" i="22" s="1"/>
  <c r="B4574" i="22"/>
  <c r="C4574" i="22" s="1"/>
  <c r="B4595" i="22"/>
  <c r="C4595" i="22" s="1"/>
  <c r="B4622" i="22"/>
  <c r="C4622" i="22" s="1"/>
  <c r="B4649" i="22"/>
  <c r="C4649" i="22" s="1"/>
  <c r="B4675" i="22"/>
  <c r="C4675" i="22" s="1"/>
  <c r="B4697" i="22"/>
  <c r="C4697" i="22" s="1"/>
  <c r="B4713" i="22"/>
  <c r="C4713" i="22" s="1"/>
  <c r="B4729" i="22"/>
  <c r="C4729" i="22" s="1"/>
  <c r="B4745" i="22"/>
  <c r="C4745" i="22" s="1"/>
  <c r="B4766" i="22"/>
  <c r="C4766" i="22" s="1"/>
  <c r="B4787" i="22"/>
  <c r="C4787" i="22" s="1"/>
  <c r="B4809" i="22"/>
  <c r="C4809" i="22" s="1"/>
  <c r="B4825" i="22"/>
  <c r="C4825" i="22" s="1"/>
  <c r="B4846" i="22"/>
  <c r="C4846" i="22" s="1"/>
  <c r="B4862" i="22"/>
  <c r="C4862" i="22" s="1"/>
  <c r="B4883" i="22"/>
  <c r="C4883" i="22" s="1"/>
  <c r="B4905" i="22"/>
  <c r="C4905" i="22" s="1"/>
  <c r="B4926" i="22"/>
  <c r="C4926" i="22" s="1"/>
  <c r="B4942" i="22"/>
  <c r="C4942" i="22" s="1"/>
  <c r="B3936" i="22"/>
  <c r="C3936" i="22" s="1"/>
  <c r="B4016" i="22"/>
  <c r="C4016" i="22" s="1"/>
  <c r="B4101" i="22"/>
  <c r="C4101" i="22" s="1"/>
  <c r="B4133" i="22"/>
  <c r="C4133" i="22" s="1"/>
  <c r="B4174" i="22"/>
  <c r="C4174" i="22" s="1"/>
  <c r="B4206" i="22"/>
  <c r="C4206" i="22" s="1"/>
  <c r="B4244" i="22"/>
  <c r="C4244" i="22" s="1"/>
  <c r="B4276" i="22"/>
  <c r="C4276" i="22" s="1"/>
  <c r="B4308" i="22"/>
  <c r="C4308" i="22" s="1"/>
  <c r="B4388" i="22"/>
  <c r="C4388" i="22" s="1"/>
  <c r="B4452" i="22"/>
  <c r="C4452" i="22" s="1"/>
  <c r="B4484" i="22"/>
  <c r="C4484" i="22" s="1"/>
  <c r="B4548" i="22"/>
  <c r="C4548" i="22" s="1"/>
  <c r="B4692" i="22"/>
  <c r="C4692" i="22" s="1"/>
  <c r="B4756" i="22"/>
  <c r="C4756" i="22" s="1"/>
  <c r="B4788" i="22"/>
  <c r="C4788" i="22" s="1"/>
  <c r="B4884" i="22"/>
  <c r="C4884" i="22" s="1"/>
  <c r="B4932" i="22"/>
  <c r="C4932" i="22" s="1"/>
  <c r="B4951" i="22"/>
  <c r="C4951" i="22" s="1"/>
  <c r="B4967" i="22"/>
  <c r="C4967" i="22" s="1"/>
  <c r="B4987" i="22"/>
  <c r="C4987" i="22" s="1"/>
  <c r="B4999" i="22"/>
  <c r="C4999" i="22" s="1"/>
  <c r="B4277" i="22"/>
  <c r="C4277" i="22" s="1"/>
  <c r="B4325" i="22"/>
  <c r="C4325" i="22" s="1"/>
  <c r="B4357" i="22"/>
  <c r="C4357" i="22" s="1"/>
  <c r="B4378" i="22"/>
  <c r="C4378" i="22" s="1"/>
  <c r="B4399" i="22"/>
  <c r="C4399" i="22" s="1"/>
  <c r="B4421" i="22"/>
  <c r="C4421" i="22" s="1"/>
  <c r="B4447" i="22"/>
  <c r="C4447" i="22" s="1"/>
  <c r="B4463" i="22"/>
  <c r="C4463" i="22" s="1"/>
  <c r="B4485" i="22"/>
  <c r="C4485" i="22" s="1"/>
  <c r="B4511" i="22"/>
  <c r="C4511" i="22" s="1"/>
  <c r="B4527" i="22"/>
  <c r="C4527" i="22" s="1"/>
  <c r="B4549" i="22"/>
  <c r="C4549" i="22" s="1"/>
  <c r="B4570" i="22"/>
  <c r="C4570" i="22" s="1"/>
  <c r="B4581" i="22"/>
  <c r="C4581" i="22" s="1"/>
  <c r="B4607" i="22"/>
  <c r="C4607" i="22" s="1"/>
  <c r="B4629" i="22"/>
  <c r="C4629" i="22" s="1"/>
  <c r="B4661" i="22"/>
  <c r="C4661" i="22" s="1"/>
  <c r="B3088" i="22"/>
  <c r="C3088" i="22" s="1"/>
  <c r="B3104" i="22"/>
  <c r="C3104" i="22" s="1"/>
  <c r="B3120" i="22"/>
  <c r="C3120" i="22" s="1"/>
  <c r="B3136" i="22"/>
  <c r="C3136" i="22" s="1"/>
  <c r="B3152" i="22"/>
  <c r="C3152" i="22" s="1"/>
  <c r="B3168" i="22"/>
  <c r="C3168" i="22" s="1"/>
  <c r="B3184" i="22"/>
  <c r="C3184" i="22" s="1"/>
  <c r="B3200" i="22"/>
  <c r="C3200" i="22" s="1"/>
  <c r="B3216" i="22"/>
  <c r="C3216" i="22" s="1"/>
  <c r="B3232" i="22"/>
  <c r="C3232" i="22" s="1"/>
  <c r="B3248" i="22"/>
  <c r="C3248" i="22" s="1"/>
  <c r="B3264" i="22"/>
  <c r="C3264" i="22" s="1"/>
  <c r="B3280" i="22"/>
  <c r="C3280" i="22" s="1"/>
  <c r="B3296" i="22"/>
  <c r="C3296" i="22" s="1"/>
  <c r="B3312" i="22"/>
  <c r="C3312" i="22" s="1"/>
  <c r="B3328" i="22"/>
  <c r="C3328" i="22" s="1"/>
  <c r="B3344" i="22"/>
  <c r="C3344" i="22" s="1"/>
  <c r="B3360" i="22"/>
  <c r="C3360" i="22" s="1"/>
  <c r="B3376" i="22"/>
  <c r="C3376" i="22" s="1"/>
  <c r="B3392" i="22"/>
  <c r="C3392" i="22" s="1"/>
  <c r="B3408" i="22"/>
  <c r="C3408" i="22" s="1"/>
  <c r="B3424" i="22"/>
  <c r="C3424" i="22" s="1"/>
  <c r="B3440" i="22"/>
  <c r="C3440" i="22" s="1"/>
  <c r="B3456" i="22"/>
  <c r="C3456" i="22" s="1"/>
  <c r="B3472" i="22"/>
  <c r="C3472" i="22" s="1"/>
  <c r="B3488" i="22"/>
  <c r="C3488" i="22" s="1"/>
  <c r="B3504" i="22"/>
  <c r="C3504" i="22" s="1"/>
  <c r="B3520" i="22"/>
  <c r="C3520" i="22" s="1"/>
  <c r="B3536" i="22"/>
  <c r="C3536" i="22" s="1"/>
  <c r="B3552" i="22"/>
  <c r="C3552" i="22" s="1"/>
  <c r="B3568" i="22"/>
  <c r="C3568" i="22" s="1"/>
  <c r="B3584" i="22"/>
  <c r="C3584" i="22" s="1"/>
  <c r="B3600" i="22"/>
  <c r="C3600" i="22" s="1"/>
  <c r="B3616" i="22"/>
  <c r="C3616" i="22" s="1"/>
  <c r="B3632" i="22"/>
  <c r="C3632" i="22" s="1"/>
  <c r="B3648" i="22"/>
  <c r="C3648" i="22" s="1"/>
  <c r="B3664" i="22"/>
  <c r="C3664" i="22" s="1"/>
  <c r="B3680" i="22"/>
  <c r="C3680" i="22" s="1"/>
  <c r="B3696" i="22"/>
  <c r="C3696" i="22" s="1"/>
  <c r="B3712" i="22"/>
  <c r="C3712" i="22" s="1"/>
  <c r="B3728" i="22"/>
  <c r="C3728" i="22" s="1"/>
  <c r="B3744" i="22"/>
  <c r="C3744" i="22" s="1"/>
  <c r="B3760" i="22"/>
  <c r="C3760" i="22" s="1"/>
  <c r="B3776" i="22"/>
  <c r="C3776" i="22" s="1"/>
  <c r="B3792" i="22"/>
  <c r="C3792" i="22" s="1"/>
  <c r="B3808" i="22"/>
  <c r="C3808" i="22" s="1"/>
  <c r="B3824" i="22"/>
  <c r="C3824" i="22" s="1"/>
  <c r="B3840" i="22"/>
  <c r="C3840" i="22" s="1"/>
  <c r="B3856" i="22"/>
  <c r="C3856" i="22" s="1"/>
  <c r="B3872" i="22"/>
  <c r="C3872" i="22" s="1"/>
  <c r="B3888" i="22"/>
  <c r="C3888" i="22" s="1"/>
  <c r="B3968" i="22"/>
  <c r="C3968" i="22" s="1"/>
  <c r="B3984" i="22"/>
  <c r="C3984" i="22" s="1"/>
  <c r="B4064" i="22"/>
  <c r="C4064" i="22" s="1"/>
  <c r="B4093" i="22"/>
  <c r="C4093" i="22" s="1"/>
  <c r="B4155" i="22"/>
  <c r="C4155" i="22" s="1"/>
  <c r="B4162" i="22"/>
  <c r="C4162" i="22" s="1"/>
  <c r="B4169" i="22"/>
  <c r="C4169" i="22" s="1"/>
  <c r="B4187" i="22"/>
  <c r="C4187" i="22" s="1"/>
  <c r="B4194" i="22"/>
  <c r="C4194" i="22" s="1"/>
  <c r="B4201" i="22"/>
  <c r="C4201" i="22" s="1"/>
  <c r="B4219" i="22"/>
  <c r="C4219" i="22" s="1"/>
  <c r="B4226" i="22"/>
  <c r="C4226" i="22" s="1"/>
  <c r="B4233" i="22"/>
  <c r="C4233" i="22" s="1"/>
  <c r="B4245" i="22"/>
  <c r="C4245" i="22" s="1"/>
  <c r="B4250" i="22"/>
  <c r="C4250" i="22" s="1"/>
  <c r="B4255" i="22"/>
  <c r="C4255" i="22" s="1"/>
  <c r="B4261" i="22"/>
  <c r="C4261" i="22" s="1"/>
  <c r="B4287" i="22"/>
  <c r="C4287" i="22" s="1"/>
  <c r="B4293" i="22"/>
  <c r="C4293" i="22" s="1"/>
  <c r="B4298" i="22"/>
  <c r="C4298" i="22" s="1"/>
  <c r="B4303" i="22"/>
  <c r="C4303" i="22" s="1"/>
  <c r="B4309" i="22"/>
  <c r="C4309" i="22" s="1"/>
  <c r="B4335" i="22"/>
  <c r="C4335" i="22" s="1"/>
  <c r="B4383" i="22"/>
  <c r="C4383" i="22" s="1"/>
  <c r="B4431" i="22"/>
  <c r="C4431" i="22" s="1"/>
  <c r="B4495" i="22"/>
  <c r="C4495" i="22" s="1"/>
  <c r="B4554" i="22"/>
  <c r="C4554" i="22" s="1"/>
  <c r="B3089" i="22"/>
  <c r="C3089" i="22" s="1"/>
  <c r="B3105" i="22"/>
  <c r="C3105" i="22" s="1"/>
  <c r="B3121" i="22"/>
  <c r="C3121" i="22" s="1"/>
  <c r="B3137" i="22"/>
  <c r="C3137" i="22" s="1"/>
  <c r="B3153" i="22"/>
  <c r="C3153" i="22" s="1"/>
  <c r="B3169" i="22"/>
  <c r="C3169" i="22" s="1"/>
  <c r="B3185" i="22"/>
  <c r="C3185" i="22" s="1"/>
  <c r="B3201" i="22"/>
  <c r="C3201" i="22" s="1"/>
  <c r="B3217" i="22"/>
  <c r="C3217" i="22" s="1"/>
  <c r="B3233" i="22"/>
  <c r="C3233" i="22" s="1"/>
  <c r="B3249" i="22"/>
  <c r="C3249" i="22" s="1"/>
  <c r="B3265" i="22"/>
  <c r="C3265" i="22" s="1"/>
  <c r="B3281" i="22"/>
  <c r="C3281" i="22" s="1"/>
  <c r="B3297" i="22"/>
  <c r="C3297" i="22" s="1"/>
  <c r="B3313" i="22"/>
  <c r="C3313" i="22" s="1"/>
  <c r="B3329" i="22"/>
  <c r="C3329" i="22" s="1"/>
  <c r="B3345" i="22"/>
  <c r="C3345" i="22" s="1"/>
  <c r="B3361" i="22"/>
  <c r="C3361" i="22" s="1"/>
  <c r="B3377" i="22"/>
  <c r="C3377" i="22" s="1"/>
  <c r="B3393" i="22"/>
  <c r="C3393" i="22" s="1"/>
  <c r="B3409" i="22"/>
  <c r="C3409" i="22" s="1"/>
  <c r="B3425" i="22"/>
  <c r="C3425" i="22" s="1"/>
  <c r="B3441" i="22"/>
  <c r="C3441" i="22" s="1"/>
  <c r="B3457" i="22"/>
  <c r="C3457" i="22" s="1"/>
  <c r="B3473" i="22"/>
  <c r="C3473" i="22" s="1"/>
  <c r="B3489" i="22"/>
  <c r="C3489" i="22" s="1"/>
  <c r="B3505" i="22"/>
  <c r="C3505" i="22" s="1"/>
  <c r="B3521" i="22"/>
  <c r="C3521" i="22" s="1"/>
  <c r="B3537" i="22"/>
  <c r="C3537" i="22" s="1"/>
  <c r="B3553" i="22"/>
  <c r="C3553" i="22" s="1"/>
  <c r="B3569" i="22"/>
  <c r="C3569" i="22" s="1"/>
  <c r="B3585" i="22"/>
  <c r="C3585" i="22" s="1"/>
  <c r="B3601" i="22"/>
  <c r="C3601" i="22" s="1"/>
  <c r="B3617" i="22"/>
  <c r="C3617" i="22" s="1"/>
  <c r="B3633" i="22"/>
  <c r="C3633" i="22" s="1"/>
  <c r="B3649" i="22"/>
  <c r="C3649" i="22" s="1"/>
  <c r="B3665" i="22"/>
  <c r="C3665" i="22" s="1"/>
  <c r="B3681" i="22"/>
  <c r="C3681" i="22" s="1"/>
  <c r="B3697" i="22"/>
  <c r="C3697" i="22" s="1"/>
  <c r="B3713" i="22"/>
  <c r="C3713" i="22" s="1"/>
  <c r="B3729" i="22"/>
  <c r="C3729" i="22" s="1"/>
  <c r="B3745" i="22"/>
  <c r="C3745" i="22" s="1"/>
  <c r="B3761" i="22"/>
  <c r="C3761" i="22" s="1"/>
  <c r="B3777" i="22"/>
  <c r="C3777" i="22" s="1"/>
  <c r="B3793" i="22"/>
  <c r="C3793" i="22" s="1"/>
  <c r="B3809" i="22"/>
  <c r="C3809" i="22" s="1"/>
  <c r="B3825" i="22"/>
  <c r="C3825" i="22" s="1"/>
  <c r="B3841" i="22"/>
  <c r="C3841" i="22" s="1"/>
  <c r="B3857" i="22"/>
  <c r="C3857" i="22" s="1"/>
  <c r="B3873" i="22"/>
  <c r="C3873" i="22" s="1"/>
  <c r="B3889" i="22"/>
  <c r="C3889" i="22" s="1"/>
  <c r="B3905" i="22"/>
  <c r="C3905" i="22" s="1"/>
  <c r="B3921" i="22"/>
  <c r="C3921" i="22" s="1"/>
  <c r="B3937" i="22"/>
  <c r="C3937" i="22" s="1"/>
  <c r="B3953" i="22"/>
  <c r="C3953" i="22" s="1"/>
  <c r="B3969" i="22"/>
  <c r="C3969" i="22" s="1"/>
  <c r="B3985" i="22"/>
  <c r="C3985" i="22" s="1"/>
  <c r="B4001" i="22"/>
  <c r="C4001" i="22" s="1"/>
  <c r="B4017" i="22"/>
  <c r="C4017" i="22" s="1"/>
  <c r="B4033" i="22"/>
  <c r="C4033" i="22" s="1"/>
  <c r="B4049" i="22"/>
  <c r="C4049" i="22" s="1"/>
  <c r="B4065" i="22"/>
  <c r="C4065" i="22" s="1"/>
  <c r="B4081" i="22"/>
  <c r="C4081" i="22" s="1"/>
  <c r="B4102" i="22"/>
  <c r="C4102" i="22" s="1"/>
  <c r="B4110" i="22"/>
  <c r="C4110" i="22" s="1"/>
  <c r="B4118" i="22"/>
  <c r="C4118" i="22" s="1"/>
  <c r="B4126" i="22"/>
  <c r="C4126" i="22" s="1"/>
  <c r="B4134" i="22"/>
  <c r="C4134" i="22" s="1"/>
  <c r="B4142" i="22"/>
  <c r="C4142" i="22" s="1"/>
  <c r="B4150" i="22"/>
  <c r="C4150" i="22" s="1"/>
  <c r="B4157" i="22"/>
  <c r="C4157" i="22" s="1"/>
  <c r="B4175" i="22"/>
  <c r="C4175" i="22" s="1"/>
  <c r="B4182" i="22"/>
  <c r="C4182" i="22" s="1"/>
  <c r="B4189" i="22"/>
  <c r="C4189" i="22" s="1"/>
  <c r="B4207" i="22"/>
  <c r="C4207" i="22" s="1"/>
  <c r="B4214" i="22"/>
  <c r="C4214" i="22" s="1"/>
  <c r="B4221" i="22"/>
  <c r="C4221" i="22" s="1"/>
  <c r="B4239" i="22"/>
  <c r="C4239" i="22" s="1"/>
  <c r="B4256" i="22"/>
  <c r="C4256" i="22" s="1"/>
  <c r="B4272" i="22"/>
  <c r="C4272" i="22" s="1"/>
  <c r="B4288" i="22"/>
  <c r="C4288" i="22" s="1"/>
  <c r="B4304" i="22"/>
  <c r="C4304" i="22" s="1"/>
  <c r="B4320" i="22"/>
  <c r="C4320" i="22" s="1"/>
  <c r="B4336" i="22"/>
  <c r="C4336" i="22" s="1"/>
  <c r="B4352" i="22"/>
  <c r="C4352" i="22" s="1"/>
  <c r="B4368" i="22"/>
  <c r="C4368" i="22" s="1"/>
  <c r="B4384" i="22"/>
  <c r="C4384" i="22" s="1"/>
  <c r="B4094" i="22"/>
  <c r="C4094" i="22" s="1"/>
  <c r="B4163" i="22"/>
  <c r="C4163" i="22" s="1"/>
  <c r="B4170" i="22"/>
  <c r="C4170" i="22" s="1"/>
  <c r="B4177" i="22"/>
  <c r="C4177" i="22" s="1"/>
  <c r="B4195" i="22"/>
  <c r="C4195" i="22" s="1"/>
  <c r="B4202" i="22"/>
  <c r="C4202" i="22" s="1"/>
  <c r="B4209" i="22"/>
  <c r="C4209" i="22" s="1"/>
  <c r="B4227" i="22"/>
  <c r="C4227" i="22" s="1"/>
  <c r="B4234" i="22"/>
  <c r="C4234" i="22" s="1"/>
  <c r="B4241" i="22"/>
  <c r="C4241" i="22" s="1"/>
  <c r="B4246" i="22"/>
  <c r="C4246" i="22" s="1"/>
  <c r="B4251" i="22"/>
  <c r="C4251" i="22" s="1"/>
  <c r="B4257" i="22"/>
  <c r="C4257" i="22" s="1"/>
  <c r="B4262" i="22"/>
  <c r="C4262" i="22" s="1"/>
  <c r="B4267" i="22"/>
  <c r="C4267" i="22" s="1"/>
  <c r="B4273" i="22"/>
  <c r="C4273" i="22" s="1"/>
  <c r="B4278" i="22"/>
  <c r="C4278" i="22" s="1"/>
  <c r="B4283" i="22"/>
  <c r="C4283" i="22" s="1"/>
  <c r="B4289" i="22"/>
  <c r="C4289" i="22" s="1"/>
  <c r="B4294" i="22"/>
  <c r="C4294" i="22" s="1"/>
  <c r="B4299" i="22"/>
  <c r="C4299" i="22" s="1"/>
  <c r="B4305" i="22"/>
  <c r="C4305" i="22" s="1"/>
  <c r="B4310" i="22"/>
  <c r="C4310" i="22" s="1"/>
  <c r="B4315" i="22"/>
  <c r="C4315" i="22" s="1"/>
  <c r="B4321" i="22"/>
  <c r="C4321" i="22" s="1"/>
  <c r="B4326" i="22"/>
  <c r="C4326" i="22" s="1"/>
  <c r="B4331" i="22"/>
  <c r="C4331" i="22" s="1"/>
  <c r="B4337" i="22"/>
  <c r="C4337" i="22" s="1"/>
  <c r="B4342" i="22"/>
  <c r="C4342" i="22" s="1"/>
  <c r="B4347" i="22"/>
  <c r="C4347" i="22" s="1"/>
  <c r="B4353" i="22"/>
  <c r="C4353" i="22" s="1"/>
  <c r="B4358" i="22"/>
  <c r="C4358" i="22" s="1"/>
  <c r="B4363" i="22"/>
  <c r="C4363" i="22" s="1"/>
  <c r="B4369" i="22"/>
  <c r="C4369" i="22" s="1"/>
  <c r="B4374" i="22"/>
  <c r="C4374" i="22" s="1"/>
  <c r="B4379" i="22"/>
  <c r="C4379" i="22" s="1"/>
  <c r="B4385" i="22"/>
  <c r="C4385" i="22" s="1"/>
  <c r="B4390" i="22"/>
  <c r="C4390" i="22" s="1"/>
  <c r="B4395" i="22"/>
  <c r="C4395" i="22" s="1"/>
  <c r="B4401" i="22"/>
  <c r="C4401" i="22" s="1"/>
  <c r="B4406" i="22"/>
  <c r="C4406" i="22" s="1"/>
  <c r="B4411" i="22"/>
  <c r="C4411" i="22" s="1"/>
  <c r="B4417" i="22"/>
  <c r="C4417" i="22" s="1"/>
  <c r="B4422" i="22"/>
  <c r="C4422" i="22" s="1"/>
  <c r="B4427" i="22"/>
  <c r="C4427" i="22" s="1"/>
  <c r="B4433" i="22"/>
  <c r="C4433" i="22" s="1"/>
  <c r="B4438" i="22"/>
  <c r="C4438" i="22" s="1"/>
  <c r="B4443" i="22"/>
  <c r="C4443" i="22" s="1"/>
  <c r="B4449" i="22"/>
  <c r="C4449" i="22" s="1"/>
  <c r="B4454" i="22"/>
  <c r="C4454" i="22" s="1"/>
  <c r="B4459" i="22"/>
  <c r="C4459" i="22" s="1"/>
  <c r="B4465" i="22"/>
  <c r="C4465" i="22" s="1"/>
  <c r="B4470" i="22"/>
  <c r="C4470" i="22" s="1"/>
  <c r="B4475" i="22"/>
  <c r="C4475" i="22" s="1"/>
  <c r="B4481" i="22"/>
  <c r="C4481" i="22" s="1"/>
  <c r="B4486" i="22"/>
  <c r="C4486" i="22" s="1"/>
  <c r="B4491" i="22"/>
  <c r="C4491" i="22" s="1"/>
  <c r="B4497" i="22"/>
  <c r="C4497" i="22" s="1"/>
  <c r="B4502" i="22"/>
  <c r="C4502" i="22" s="1"/>
  <c r="B4507" i="22"/>
  <c r="C4507" i="22" s="1"/>
  <c r="B4513" i="22"/>
  <c r="C4513" i="22" s="1"/>
  <c r="B4518" i="22"/>
  <c r="C4518" i="22" s="1"/>
  <c r="B4523" i="22"/>
  <c r="C4523" i="22" s="1"/>
  <c r="B4529" i="22"/>
  <c r="C4529" i="22" s="1"/>
  <c r="B4534" i="22"/>
  <c r="C4534" i="22" s="1"/>
  <c r="B4539" i="22"/>
  <c r="C4539" i="22" s="1"/>
  <c r="B4545" i="22"/>
  <c r="C4545" i="22" s="1"/>
  <c r="B4550" i="22"/>
  <c r="C4550" i="22" s="1"/>
  <c r="B4555" i="22"/>
  <c r="C4555" i="22" s="1"/>
  <c r="B4561" i="22"/>
  <c r="C4561" i="22" s="1"/>
  <c r="B4566" i="22"/>
  <c r="C4566" i="22" s="1"/>
  <c r="B4571" i="22"/>
  <c r="C4571" i="22" s="1"/>
  <c r="B4577" i="22"/>
  <c r="C4577" i="22" s="1"/>
  <c r="B4582" i="22"/>
  <c r="C4582" i="22" s="1"/>
  <c r="B4587" i="22"/>
  <c r="C4587" i="22" s="1"/>
  <c r="B4593" i="22"/>
  <c r="C4593" i="22" s="1"/>
  <c r="B4598" i="22"/>
  <c r="C4598" i="22" s="1"/>
  <c r="B4603" i="22"/>
  <c r="C4603" i="22" s="1"/>
  <c r="B4609" i="22"/>
  <c r="C4609" i="22" s="1"/>
  <c r="B4614" i="22"/>
  <c r="C4614" i="22" s="1"/>
  <c r="B4619" i="22"/>
  <c r="C4619" i="22" s="1"/>
  <c r="B4625" i="22"/>
  <c r="C4625" i="22" s="1"/>
  <c r="B4630" i="22"/>
  <c r="C4630" i="22" s="1"/>
  <c r="B4635" i="22"/>
  <c r="C4635" i="22" s="1"/>
  <c r="B4641" i="22"/>
  <c r="C4641" i="22" s="1"/>
  <c r="B4646" i="22"/>
  <c r="C4646" i="22" s="1"/>
  <c r="B4651" i="22"/>
  <c r="C4651" i="22" s="1"/>
  <c r="B4657" i="22"/>
  <c r="C4657" i="22" s="1"/>
  <c r="B4662" i="22"/>
  <c r="C4662" i="22" s="1"/>
  <c r="B4667" i="22"/>
  <c r="C4667" i="22" s="1"/>
  <c r="B4673" i="22"/>
  <c r="C4673" i="22" s="1"/>
  <c r="B4678" i="22"/>
  <c r="C4678" i="22" s="1"/>
  <c r="B4683" i="22"/>
  <c r="C4683" i="22" s="1"/>
  <c r="B4689" i="22"/>
  <c r="C4689" i="22" s="1"/>
  <c r="B4694" i="22"/>
  <c r="C4694" i="22" s="1"/>
  <c r="B4699" i="22"/>
  <c r="C4699" i="22" s="1"/>
  <c r="B4705" i="22"/>
  <c r="C4705" i="22" s="1"/>
  <c r="B4710" i="22"/>
  <c r="C4710" i="22" s="1"/>
  <c r="B4715" i="22"/>
  <c r="C4715" i="22" s="1"/>
  <c r="B4721" i="22"/>
  <c r="C4721" i="22" s="1"/>
  <c r="B4726" i="22"/>
  <c r="C4726" i="22" s="1"/>
  <c r="B4731" i="22"/>
  <c r="C4731" i="22" s="1"/>
  <c r="B4737" i="22"/>
  <c r="C4737" i="22" s="1"/>
  <c r="B4742" i="22"/>
  <c r="C4742" i="22" s="1"/>
  <c r="B4747" i="22"/>
  <c r="C4747" i="22" s="1"/>
  <c r="B4753" i="22"/>
  <c r="C4753" i="22" s="1"/>
  <c r="B4758" i="22"/>
  <c r="C4758" i="22" s="1"/>
  <c r="B4763" i="22"/>
  <c r="C4763" i="22" s="1"/>
  <c r="B4769" i="22"/>
  <c r="C4769" i="22" s="1"/>
  <c r="B4774" i="22"/>
  <c r="C4774" i="22" s="1"/>
  <c r="B4779" i="22"/>
  <c r="C4779" i="22" s="1"/>
  <c r="B4785" i="22"/>
  <c r="C4785" i="22" s="1"/>
  <c r="B4790" i="22"/>
  <c r="C4790" i="22" s="1"/>
  <c r="B4795" i="22"/>
  <c r="C4795" i="22" s="1"/>
  <c r="B4801" i="22"/>
  <c r="C4801" i="22" s="1"/>
  <c r="B4806" i="22"/>
  <c r="C4806" i="22" s="1"/>
  <c r="B4811" i="22"/>
  <c r="C4811" i="22" s="1"/>
  <c r="B4817" i="22"/>
  <c r="C4817" i="22" s="1"/>
  <c r="B4822" i="22"/>
  <c r="C4822" i="22" s="1"/>
  <c r="B4827" i="22"/>
  <c r="C4827" i="22" s="1"/>
  <c r="B4833" i="22"/>
  <c r="C4833" i="22" s="1"/>
  <c r="B4838" i="22"/>
  <c r="C4838" i="22" s="1"/>
  <c r="B4843" i="22"/>
  <c r="C4843" i="22" s="1"/>
  <c r="B4849" i="22"/>
  <c r="C4849" i="22" s="1"/>
  <c r="B4854" i="22"/>
  <c r="C4854" i="22" s="1"/>
  <c r="B4859" i="22"/>
  <c r="C4859" i="22" s="1"/>
  <c r="B4865" i="22"/>
  <c r="C4865" i="22" s="1"/>
  <c r="B4870" i="22"/>
  <c r="C4870" i="22" s="1"/>
  <c r="B4875" i="22"/>
  <c r="C4875" i="22" s="1"/>
  <c r="B4881" i="22"/>
  <c r="C4881" i="22" s="1"/>
  <c r="B4886" i="22"/>
  <c r="C4886" i="22" s="1"/>
  <c r="B4891" i="22"/>
  <c r="C4891" i="22" s="1"/>
  <c r="B4897" i="22"/>
  <c r="C4897" i="22" s="1"/>
  <c r="B4902" i="22"/>
  <c r="C4902" i="22" s="1"/>
  <c r="B4907" i="22"/>
  <c r="C4907" i="22" s="1"/>
  <c r="B4913" i="22"/>
  <c r="C4913" i="22" s="1"/>
  <c r="B4918" i="22"/>
  <c r="C4918" i="22" s="1"/>
  <c r="B4923" i="22"/>
  <c r="C4923" i="22" s="1"/>
  <c r="B4929" i="22"/>
  <c r="C4929" i="22" s="1"/>
  <c r="B4934" i="22"/>
  <c r="C4934" i="22" s="1"/>
  <c r="B4939" i="22"/>
  <c r="C4939" i="22" s="1"/>
  <c r="B4318" i="22"/>
  <c r="C4318" i="22" s="1"/>
  <c r="B4361" i="22"/>
  <c r="C4361" i="22" s="1"/>
  <c r="B4393" i="22"/>
  <c r="C4393" i="22" s="1"/>
  <c r="B4425" i="22"/>
  <c r="C4425" i="22" s="1"/>
  <c r="B4446" i="22"/>
  <c r="C4446" i="22" s="1"/>
  <c r="B4467" i="22"/>
  <c r="C4467" i="22" s="1"/>
  <c r="B4499" i="22"/>
  <c r="C4499" i="22" s="1"/>
  <c r="B4531" i="22"/>
  <c r="C4531" i="22" s="1"/>
  <c r="B4558" i="22"/>
  <c r="C4558" i="22" s="1"/>
  <c r="B4579" i="22"/>
  <c r="C4579" i="22" s="1"/>
  <c r="B4606" i="22"/>
  <c r="C4606" i="22" s="1"/>
  <c r="B4633" i="22"/>
  <c r="C4633" i="22" s="1"/>
  <c r="B4654" i="22"/>
  <c r="C4654" i="22" s="1"/>
  <c r="B4670" i="22"/>
  <c r="C4670" i="22" s="1"/>
  <c r="B4691" i="22"/>
  <c r="C4691" i="22" s="1"/>
  <c r="B4718" i="22"/>
  <c r="C4718" i="22" s="1"/>
  <c r="B4750" i="22"/>
  <c r="C4750" i="22" s="1"/>
  <c r="B4771" i="22"/>
  <c r="C4771" i="22" s="1"/>
  <c r="B4803" i="22"/>
  <c r="C4803" i="22" s="1"/>
  <c r="B4830" i="22"/>
  <c r="C4830" i="22" s="1"/>
  <c r="B4851" i="22"/>
  <c r="C4851" i="22" s="1"/>
  <c r="B4873" i="22"/>
  <c r="C4873" i="22" s="1"/>
  <c r="B4894" i="22"/>
  <c r="C4894" i="22" s="1"/>
  <c r="B4921" i="22"/>
  <c r="C4921" i="22" s="1"/>
  <c r="B3952" i="22"/>
  <c r="C3952" i="22" s="1"/>
  <c r="B4000" i="22"/>
  <c r="C4000" i="22" s="1"/>
  <c r="B4109" i="22"/>
  <c r="C4109" i="22" s="1"/>
  <c r="B4213" i="22"/>
  <c r="C4213" i="22" s="1"/>
  <c r="B4260" i="22"/>
  <c r="C4260" i="22" s="1"/>
  <c r="B4292" i="22"/>
  <c r="C4292" i="22" s="1"/>
  <c r="B4420" i="22"/>
  <c r="C4420" i="22" s="1"/>
  <c r="B4516" i="22"/>
  <c r="C4516" i="22" s="1"/>
  <c r="B4628" i="22"/>
  <c r="C4628" i="22" s="1"/>
  <c r="B4676" i="22"/>
  <c r="C4676" i="22" s="1"/>
  <c r="B4708" i="22"/>
  <c r="C4708" i="22" s="1"/>
  <c r="B4740" i="22"/>
  <c r="C4740" i="22" s="1"/>
  <c r="B4772" i="22"/>
  <c r="C4772" i="22" s="1"/>
  <c r="B4868" i="22"/>
  <c r="C4868" i="22" s="1"/>
  <c r="B4916" i="22"/>
  <c r="C4916" i="22" s="1"/>
  <c r="B4955" i="22"/>
  <c r="C4955" i="22" s="1"/>
  <c r="B4979" i="22"/>
  <c r="C4979" i="22" s="1"/>
  <c r="B4271" i="22"/>
  <c r="C4271" i="22" s="1"/>
  <c r="B4319" i="22"/>
  <c r="C4319" i="22" s="1"/>
  <c r="B4351" i="22"/>
  <c r="C4351" i="22" s="1"/>
  <c r="B4373" i="22"/>
  <c r="C4373" i="22" s="1"/>
  <c r="B4405" i="22"/>
  <c r="C4405" i="22" s="1"/>
  <c r="B4426" i="22"/>
  <c r="C4426" i="22" s="1"/>
  <c r="B4453" i="22"/>
  <c r="C4453" i="22" s="1"/>
  <c r="B4474" i="22"/>
  <c r="C4474" i="22" s="1"/>
  <c r="B4506" i="22"/>
  <c r="C4506" i="22" s="1"/>
  <c r="B4533" i="22"/>
  <c r="C4533" i="22" s="1"/>
  <c r="B4575" i="22"/>
  <c r="C4575" i="22" s="1"/>
  <c r="B4597" i="22"/>
  <c r="C4597" i="22" s="1"/>
  <c r="B4634" i="22"/>
  <c r="C4634" i="22" s="1"/>
  <c r="B4650" i="22"/>
  <c r="C4650" i="22" s="1"/>
  <c r="B4400" i="22"/>
  <c r="C4400" i="22" s="1"/>
  <c r="B4528" i="22"/>
  <c r="C4528" i="22" s="1"/>
  <c r="B4608" i="22"/>
  <c r="C4608" i="22" s="1"/>
  <c r="B4720" i="22"/>
  <c r="C4720" i="22" s="1"/>
  <c r="B4784" i="22"/>
  <c r="C4784" i="22" s="1"/>
  <c r="B4848" i="22"/>
  <c r="C4848" i="22" s="1"/>
  <c r="B4912" i="22"/>
  <c r="C4912" i="22" s="1"/>
  <c r="B4952" i="22"/>
  <c r="C4952" i="22" s="1"/>
  <c r="B4968" i="22"/>
  <c r="C4968" i="22" s="1"/>
  <c r="B4984" i="22"/>
  <c r="C4984" i="22" s="1"/>
  <c r="B5000" i="22"/>
  <c r="C5000" i="22" s="1"/>
  <c r="B4656" i="22"/>
  <c r="C4656" i="22" s="1"/>
  <c r="B4768" i="22"/>
  <c r="C4768" i="22" s="1"/>
  <c r="B4972" i="22"/>
  <c r="C4972" i="22" s="1"/>
  <c r="B4416" i="22"/>
  <c r="C4416" i="22" s="1"/>
  <c r="B4709" i="22"/>
  <c r="C4709" i="22" s="1"/>
  <c r="B4773" i="22"/>
  <c r="C4773" i="22" s="1"/>
  <c r="B4837" i="22"/>
  <c r="C4837" i="22" s="1"/>
  <c r="B4901" i="22"/>
  <c r="C4901" i="22" s="1"/>
  <c r="B4943" i="22"/>
  <c r="C4943" i="22" s="1"/>
  <c r="B4592" i="22"/>
  <c r="C4592" i="22" s="1"/>
  <c r="B4880" i="22"/>
  <c r="C4880" i="22" s="1"/>
  <c r="B4944" i="22"/>
  <c r="C4944" i="22" s="1"/>
  <c r="B4992" i="22"/>
  <c r="C4992" i="22" s="1"/>
  <c r="B4512" i="22"/>
  <c r="C4512" i="22" s="1"/>
  <c r="B4671" i="22"/>
  <c r="C4671" i="22" s="1"/>
  <c r="B4735" i="22"/>
  <c r="C4735" i="22" s="1"/>
  <c r="B4799" i="22"/>
  <c r="C4799" i="22" s="1"/>
  <c r="B4863" i="22"/>
  <c r="C4863" i="22" s="1"/>
  <c r="B4927" i="22"/>
  <c r="C4927" i="22" s="1"/>
  <c r="B4639" i="22"/>
  <c r="C4639" i="22" s="1"/>
  <c r="B4736" i="22"/>
  <c r="C4736" i="22" s="1"/>
  <c r="B4948" i="22"/>
  <c r="C4948" i="22" s="1"/>
  <c r="B4996" i="22"/>
  <c r="C4996" i="22" s="1"/>
  <c r="B4480" i="22"/>
  <c r="C4480" i="22" s="1"/>
  <c r="B4698" i="22"/>
  <c r="C4698" i="22" s="1"/>
  <c r="B4783" i="22"/>
  <c r="C4783" i="22" s="1"/>
  <c r="B4869" i="22"/>
  <c r="C4869" i="22" s="1"/>
  <c r="B4448" i="22"/>
  <c r="C4448" i="22" s="1"/>
  <c r="B4576" i="22"/>
  <c r="C4576" i="22" s="1"/>
  <c r="B4682" i="22"/>
  <c r="C4682" i="22" s="1"/>
  <c r="B4703" i="22"/>
  <c r="C4703" i="22" s="1"/>
  <c r="B4725" i="22"/>
  <c r="C4725" i="22" s="1"/>
  <c r="B4746" i="22"/>
  <c r="C4746" i="22" s="1"/>
  <c r="B4767" i="22"/>
  <c r="C4767" i="22" s="1"/>
  <c r="B4789" i="22"/>
  <c r="C4789" i="22" s="1"/>
  <c r="B4810" i="22"/>
  <c r="C4810" i="22" s="1"/>
  <c r="B4831" i="22"/>
  <c r="C4831" i="22" s="1"/>
  <c r="B4853" i="22"/>
  <c r="C4853" i="22" s="1"/>
  <c r="B4874" i="22"/>
  <c r="C4874" i="22" s="1"/>
  <c r="B4895" i="22"/>
  <c r="C4895" i="22" s="1"/>
  <c r="B4917" i="22"/>
  <c r="C4917" i="22" s="1"/>
  <c r="B4938" i="22"/>
  <c r="C4938" i="22" s="1"/>
  <c r="B4496" i="22"/>
  <c r="C4496" i="22" s="1"/>
  <c r="B4704" i="22"/>
  <c r="C4704" i="22" s="1"/>
  <c r="B4896" i="22"/>
  <c r="C4896" i="22" s="1"/>
  <c r="B4956" i="22"/>
  <c r="C4956" i="22" s="1"/>
  <c r="B4988" i="22"/>
  <c r="C4988" i="22" s="1"/>
  <c r="B4544" i="22"/>
  <c r="C4544" i="22" s="1"/>
  <c r="B4687" i="22"/>
  <c r="C4687" i="22" s="1"/>
  <c r="B4751" i="22"/>
  <c r="C4751" i="22" s="1"/>
  <c r="B4815" i="22"/>
  <c r="C4815" i="22" s="1"/>
  <c r="B4879" i="22"/>
  <c r="C4879" i="22" s="1"/>
  <c r="B4922" i="22"/>
  <c r="C4922" i="22" s="1"/>
  <c r="B4464" i="22"/>
  <c r="C4464" i="22" s="1"/>
  <c r="B4752" i="22"/>
  <c r="C4752" i="22" s="1"/>
  <c r="B4816" i="22"/>
  <c r="C4816" i="22" s="1"/>
  <c r="B4960" i="22"/>
  <c r="C4960" i="22" s="1"/>
  <c r="B4714" i="22"/>
  <c r="C4714" i="22" s="1"/>
  <c r="B4757" i="22"/>
  <c r="C4757" i="22" s="1"/>
  <c r="B4821" i="22"/>
  <c r="C4821" i="22" s="1"/>
  <c r="B4885" i="22"/>
  <c r="C4885" i="22" s="1"/>
  <c r="B4560" i="22"/>
  <c r="C4560" i="22" s="1"/>
  <c r="B4672" i="22"/>
  <c r="C4672" i="22" s="1"/>
  <c r="B4864" i="22"/>
  <c r="C4864" i="22" s="1"/>
  <c r="B4928" i="22"/>
  <c r="C4928" i="22" s="1"/>
  <c r="B4640" i="22"/>
  <c r="C4640" i="22" s="1"/>
  <c r="B4741" i="22"/>
  <c r="C4741" i="22" s="1"/>
  <c r="B4805" i="22"/>
  <c r="C4805" i="22" s="1"/>
  <c r="B4890" i="22"/>
  <c r="C4890" i="22" s="1"/>
  <c r="B4832" i="22"/>
  <c r="C4832" i="22" s="1"/>
  <c r="B4624" i="22"/>
  <c r="C4624" i="22" s="1"/>
  <c r="B4730" i="22"/>
  <c r="C4730" i="22" s="1"/>
  <c r="B4794" i="22"/>
  <c r="C4794" i="22" s="1"/>
  <c r="B4858" i="22"/>
  <c r="C4858" i="22" s="1"/>
  <c r="B4688" i="22"/>
  <c r="C4688" i="22" s="1"/>
  <c r="B4976" i="22"/>
  <c r="C4976" i="22" s="1"/>
  <c r="B4693" i="22"/>
  <c r="C4693" i="22" s="1"/>
  <c r="B4778" i="22"/>
  <c r="C4778" i="22" s="1"/>
  <c r="B4842" i="22"/>
  <c r="C4842" i="22" s="1"/>
  <c r="B4906" i="22"/>
  <c r="C4906" i="22" s="1"/>
  <c r="B4432" i="22"/>
  <c r="C4432" i="22" s="1"/>
  <c r="B4601" i="22"/>
  <c r="C4601" i="22" s="1"/>
  <c r="B4800" i="22"/>
  <c r="C4800" i="22" s="1"/>
  <c r="B4964" i="22"/>
  <c r="C4964" i="22" s="1"/>
  <c r="B4677" i="22"/>
  <c r="C4677" i="22" s="1"/>
  <c r="B4762" i="22"/>
  <c r="C4762" i="22" s="1"/>
  <c r="B4847" i="22"/>
  <c r="C4847" i="22" s="1"/>
  <c r="B4911" i="22"/>
  <c r="C4911" i="22" s="1"/>
  <c r="B4980" i="22"/>
  <c r="C4980" i="22" s="1"/>
  <c r="B4719" i="22"/>
  <c r="C4719" i="22" s="1"/>
  <c r="B4826" i="22"/>
  <c r="C4826" i="22" s="1"/>
  <c r="B4933" i="22"/>
  <c r="C4933" i="22" s="1"/>
  <c r="C4" i="22"/>
  <c r="B5" i="8"/>
  <c r="C5" i="8" s="1"/>
  <c r="K5" i="8" s="1"/>
  <c r="O5" i="8" s="1"/>
  <c r="B9" i="8"/>
  <c r="C9" i="8" s="1"/>
  <c r="J9" i="8" s="1"/>
  <c r="M9" i="8" s="1"/>
  <c r="B13" i="8"/>
  <c r="C13" i="8" s="1"/>
  <c r="L13" i="8" s="1"/>
  <c r="Q13" i="8" s="1"/>
  <c r="B17" i="8"/>
  <c r="C17" i="8" s="1"/>
  <c r="J17" i="8" s="1"/>
  <c r="M17" i="8" s="1"/>
  <c r="B21" i="8"/>
  <c r="C21" i="8" s="1"/>
  <c r="J21" i="8" s="1"/>
  <c r="M21" i="8" s="1"/>
  <c r="B25" i="8"/>
  <c r="C25" i="8" s="1"/>
  <c r="J25" i="8" s="1"/>
  <c r="M25" i="8" s="1"/>
  <c r="B29" i="8"/>
  <c r="C29" i="8" s="1"/>
  <c r="L29" i="8" s="1"/>
  <c r="Q29" i="8" s="1"/>
  <c r="B33" i="8"/>
  <c r="C33" i="8" s="1"/>
  <c r="B37" i="8"/>
  <c r="C37" i="8" s="1"/>
  <c r="B41" i="8"/>
  <c r="C41" i="8" s="1"/>
  <c r="L41" i="8" s="1"/>
  <c r="Q41" i="8" s="1"/>
  <c r="B45" i="8"/>
  <c r="C45" i="8" s="1"/>
  <c r="B49" i="8"/>
  <c r="C49" i="8" s="1"/>
  <c r="J49" i="8" s="1"/>
  <c r="M49" i="8" s="1"/>
  <c r="B53" i="8"/>
  <c r="C53" i="8" s="1"/>
  <c r="J53" i="8" s="1"/>
  <c r="M53" i="8" s="1"/>
  <c r="B57" i="8"/>
  <c r="C57" i="8" s="1"/>
  <c r="B61" i="8"/>
  <c r="C61" i="8" s="1"/>
  <c r="J61" i="8" s="1"/>
  <c r="M61" i="8" s="1"/>
  <c r="B65" i="8"/>
  <c r="C65" i="8" s="1"/>
  <c r="B69" i="8"/>
  <c r="C69" i="8" s="1"/>
  <c r="K69" i="8" s="1"/>
  <c r="O69" i="8" s="1"/>
  <c r="B73" i="8"/>
  <c r="C73" i="8" s="1"/>
  <c r="J73" i="8" s="1"/>
  <c r="M73" i="8" s="1"/>
  <c r="B77" i="8"/>
  <c r="C77" i="8" s="1"/>
  <c r="J77" i="8" s="1"/>
  <c r="M77" i="8" s="1"/>
  <c r="B81" i="8"/>
  <c r="C81" i="8" s="1"/>
  <c r="B85" i="8"/>
  <c r="C85" i="8" s="1"/>
  <c r="J85" i="8" s="1"/>
  <c r="M85" i="8" s="1"/>
  <c r="B89" i="8"/>
  <c r="C89" i="8" s="1"/>
  <c r="K89" i="8" s="1"/>
  <c r="O89" i="8" s="1"/>
  <c r="B93" i="8"/>
  <c r="C93" i="8" s="1"/>
  <c r="L93" i="8" s="1"/>
  <c r="Q93" i="8" s="1"/>
  <c r="B97" i="8"/>
  <c r="C97" i="8" s="1"/>
  <c r="J97" i="8" s="1"/>
  <c r="M97" i="8" s="1"/>
  <c r="B101" i="8"/>
  <c r="C101" i="8" s="1"/>
  <c r="L101" i="8" s="1"/>
  <c r="Q101" i="8" s="1"/>
  <c r="B105" i="8"/>
  <c r="C105" i="8" s="1"/>
  <c r="J105" i="8" s="1"/>
  <c r="M105" i="8" s="1"/>
  <c r="B109" i="8"/>
  <c r="C109" i="8" s="1"/>
  <c r="K109" i="8" s="1"/>
  <c r="O109" i="8" s="1"/>
  <c r="B113" i="8"/>
  <c r="C113" i="8" s="1"/>
  <c r="L113" i="8" s="1"/>
  <c r="Q113" i="8" s="1"/>
  <c r="B117" i="8"/>
  <c r="C117" i="8" s="1"/>
  <c r="K117" i="8" s="1"/>
  <c r="O117" i="8" s="1"/>
  <c r="B121" i="8"/>
  <c r="C121" i="8" s="1"/>
  <c r="J121" i="8" s="1"/>
  <c r="M121" i="8" s="1"/>
  <c r="B125" i="8"/>
  <c r="C125" i="8" s="1"/>
  <c r="L125" i="8" s="1"/>
  <c r="Q125" i="8" s="1"/>
  <c r="B129" i="8"/>
  <c r="C129" i="8" s="1"/>
  <c r="B133" i="8"/>
  <c r="C133" i="8" s="1"/>
  <c r="J133" i="8" s="1"/>
  <c r="M133" i="8" s="1"/>
  <c r="B137" i="8"/>
  <c r="C137" i="8" s="1"/>
  <c r="L137" i="8" s="1"/>
  <c r="Q137" i="8" s="1"/>
  <c r="B141" i="8"/>
  <c r="C141" i="8" s="1"/>
  <c r="J141" i="8" s="1"/>
  <c r="M141" i="8" s="1"/>
  <c r="B145" i="8"/>
  <c r="C145" i="8" s="1"/>
  <c r="L145" i="8" s="1"/>
  <c r="Q145" i="8" s="1"/>
  <c r="B149" i="8"/>
  <c r="C149" i="8" s="1"/>
  <c r="L149" i="8" s="1"/>
  <c r="Q149" i="8" s="1"/>
  <c r="B153" i="8"/>
  <c r="C153" i="8" s="1"/>
  <c r="B157" i="8"/>
  <c r="C157" i="8" s="1"/>
  <c r="L157" i="8" s="1"/>
  <c r="Q157" i="8" s="1"/>
  <c r="B161" i="8"/>
  <c r="C161" i="8" s="1"/>
  <c r="B165" i="8"/>
  <c r="C165" i="8" s="1"/>
  <c r="K165" i="8" s="1"/>
  <c r="O165" i="8" s="1"/>
  <c r="B169" i="8"/>
  <c r="C169" i="8" s="1"/>
  <c r="J169" i="8" s="1"/>
  <c r="M169" i="8" s="1"/>
  <c r="B173" i="8"/>
  <c r="C173" i="8" s="1"/>
  <c r="J173" i="8" s="1"/>
  <c r="M173" i="8" s="1"/>
  <c r="B177" i="8"/>
  <c r="C177" i="8" s="1"/>
  <c r="L177" i="8" s="1"/>
  <c r="Q177" i="8" s="1"/>
  <c r="B6" i="8"/>
  <c r="C6" i="8" s="1"/>
  <c r="K6" i="8" s="1"/>
  <c r="O6" i="8" s="1"/>
  <c r="B10" i="8"/>
  <c r="C10" i="8" s="1"/>
  <c r="K10" i="8" s="1"/>
  <c r="O10" i="8" s="1"/>
  <c r="B14" i="8"/>
  <c r="C14" i="8" s="1"/>
  <c r="L14" i="8" s="1"/>
  <c r="Q14" i="8" s="1"/>
  <c r="B18" i="8"/>
  <c r="C18" i="8" s="1"/>
  <c r="K18" i="8" s="1"/>
  <c r="O18" i="8" s="1"/>
  <c r="B22" i="8"/>
  <c r="C22" i="8" s="1"/>
  <c r="K22" i="8" s="1"/>
  <c r="O22" i="8" s="1"/>
  <c r="B26" i="8"/>
  <c r="C26" i="8" s="1"/>
  <c r="K26" i="8" s="1"/>
  <c r="O26" i="8" s="1"/>
  <c r="B30" i="8"/>
  <c r="C30" i="8" s="1"/>
  <c r="K30" i="8" s="1"/>
  <c r="O30" i="8" s="1"/>
  <c r="B34" i="8"/>
  <c r="C34" i="8" s="1"/>
  <c r="J34" i="8" s="1"/>
  <c r="M34" i="8" s="1"/>
  <c r="B38" i="8"/>
  <c r="C38" i="8" s="1"/>
  <c r="B42" i="8"/>
  <c r="C42" i="8" s="1"/>
  <c r="L42" i="8" s="1"/>
  <c r="Q42" i="8" s="1"/>
  <c r="B46" i="8"/>
  <c r="C46" i="8" s="1"/>
  <c r="J46" i="8" s="1"/>
  <c r="M46" i="8" s="1"/>
  <c r="B50" i="8"/>
  <c r="C50" i="8" s="1"/>
  <c r="J50" i="8" s="1"/>
  <c r="M50" i="8" s="1"/>
  <c r="B54" i="8"/>
  <c r="C54" i="8" s="1"/>
  <c r="L54" i="8" s="1"/>
  <c r="Q54" i="8" s="1"/>
  <c r="B58" i="8"/>
  <c r="C58" i="8" s="1"/>
  <c r="K58" i="8" s="1"/>
  <c r="O58" i="8" s="1"/>
  <c r="B62" i="8"/>
  <c r="C62" i="8" s="1"/>
  <c r="L62" i="8" s="1"/>
  <c r="Q62" i="8" s="1"/>
  <c r="B66" i="8"/>
  <c r="C66" i="8" s="1"/>
  <c r="K66" i="8" s="1"/>
  <c r="O66" i="8" s="1"/>
  <c r="B70" i="8"/>
  <c r="C70" i="8" s="1"/>
  <c r="L70" i="8" s="1"/>
  <c r="Q70" i="8" s="1"/>
  <c r="B74" i="8"/>
  <c r="C74" i="8" s="1"/>
  <c r="K74" i="8" s="1"/>
  <c r="O74" i="8" s="1"/>
  <c r="B78" i="8"/>
  <c r="C78" i="8" s="1"/>
  <c r="L78" i="8" s="1"/>
  <c r="Q78" i="8" s="1"/>
  <c r="B82" i="8"/>
  <c r="C82" i="8" s="1"/>
  <c r="B86" i="8"/>
  <c r="C86" i="8" s="1"/>
  <c r="J86" i="8" s="1"/>
  <c r="M86" i="8" s="1"/>
  <c r="B90" i="8"/>
  <c r="C90" i="8" s="1"/>
  <c r="J90" i="8" s="1"/>
  <c r="M90" i="8" s="1"/>
  <c r="B94" i="8"/>
  <c r="C94" i="8" s="1"/>
  <c r="B98" i="8"/>
  <c r="C98" i="8" s="1"/>
  <c r="L98" i="8" s="1"/>
  <c r="Q98" i="8" s="1"/>
  <c r="B102" i="8"/>
  <c r="C102" i="8" s="1"/>
  <c r="K102" i="8" s="1"/>
  <c r="O102" i="8" s="1"/>
  <c r="B106" i="8"/>
  <c r="C106" i="8" s="1"/>
  <c r="L106" i="8" s="1"/>
  <c r="Q106" i="8" s="1"/>
  <c r="B110" i="8"/>
  <c r="C110" i="8" s="1"/>
  <c r="J110" i="8" s="1"/>
  <c r="M110" i="8" s="1"/>
  <c r="B114" i="8"/>
  <c r="C114" i="8" s="1"/>
  <c r="B118" i="8"/>
  <c r="C118" i="8" s="1"/>
  <c r="L118" i="8" s="1"/>
  <c r="Q118" i="8" s="1"/>
  <c r="B122" i="8"/>
  <c r="C122" i="8" s="1"/>
  <c r="J122" i="8" s="1"/>
  <c r="M122" i="8" s="1"/>
  <c r="B126" i="8"/>
  <c r="C126" i="8" s="1"/>
  <c r="J126" i="8" s="1"/>
  <c r="M126" i="8" s="1"/>
  <c r="B130" i="8"/>
  <c r="C130" i="8" s="1"/>
  <c r="B134" i="8"/>
  <c r="C134" i="8" s="1"/>
  <c r="J134" i="8" s="1"/>
  <c r="M134" i="8" s="1"/>
  <c r="B138" i="8"/>
  <c r="C138" i="8" s="1"/>
  <c r="B142" i="8"/>
  <c r="C142" i="8" s="1"/>
  <c r="J142" i="8" s="1"/>
  <c r="M142" i="8" s="1"/>
  <c r="B146" i="8"/>
  <c r="C146" i="8" s="1"/>
  <c r="K146" i="8" s="1"/>
  <c r="O146" i="8" s="1"/>
  <c r="B150" i="8"/>
  <c r="C150" i="8" s="1"/>
  <c r="K150" i="8" s="1"/>
  <c r="O150" i="8" s="1"/>
  <c r="B154" i="8"/>
  <c r="C154" i="8" s="1"/>
  <c r="J154" i="8" s="1"/>
  <c r="M154" i="8" s="1"/>
  <c r="B158" i="8"/>
  <c r="C158" i="8" s="1"/>
  <c r="B162" i="8"/>
  <c r="C162" i="8" s="1"/>
  <c r="B166" i="8"/>
  <c r="C166" i="8" s="1"/>
  <c r="L166" i="8" s="1"/>
  <c r="Q166" i="8" s="1"/>
  <c r="B170" i="8"/>
  <c r="C170" i="8" s="1"/>
  <c r="J170" i="8" s="1"/>
  <c r="M170" i="8" s="1"/>
  <c r="B174" i="8"/>
  <c r="C174" i="8" s="1"/>
  <c r="L174" i="8" s="1"/>
  <c r="Q174" i="8" s="1"/>
  <c r="B178" i="8"/>
  <c r="C178" i="8" s="1"/>
  <c r="B8" i="8"/>
  <c r="C8" i="8" s="1"/>
  <c r="J8" i="8" s="1"/>
  <c r="M8" i="8" s="1"/>
  <c r="B12" i="8"/>
  <c r="C12" i="8" s="1"/>
  <c r="J12" i="8" s="1"/>
  <c r="M12" i="8" s="1"/>
  <c r="B16" i="8"/>
  <c r="C16" i="8" s="1"/>
  <c r="L16" i="8" s="1"/>
  <c r="Q16" i="8" s="1"/>
  <c r="B20" i="8"/>
  <c r="C20" i="8" s="1"/>
  <c r="B24" i="8"/>
  <c r="C24" i="8" s="1"/>
  <c r="L24" i="8" s="1"/>
  <c r="Q24" i="8" s="1"/>
  <c r="B28" i="8"/>
  <c r="C28" i="8" s="1"/>
  <c r="K28" i="8" s="1"/>
  <c r="O28" i="8" s="1"/>
  <c r="B32" i="8"/>
  <c r="C32" i="8" s="1"/>
  <c r="J32" i="8" s="1"/>
  <c r="M32" i="8" s="1"/>
  <c r="B36" i="8"/>
  <c r="C36" i="8" s="1"/>
  <c r="B40" i="8"/>
  <c r="C40" i="8" s="1"/>
  <c r="J40" i="8" s="1"/>
  <c r="M40" i="8" s="1"/>
  <c r="B44" i="8"/>
  <c r="C44" i="8" s="1"/>
  <c r="J44" i="8" s="1"/>
  <c r="M44" i="8" s="1"/>
  <c r="B48" i="8"/>
  <c r="C48" i="8" s="1"/>
  <c r="J48" i="8" s="1"/>
  <c r="M48" i="8" s="1"/>
  <c r="B52" i="8"/>
  <c r="C52" i="8" s="1"/>
  <c r="K52" i="8" s="1"/>
  <c r="O52" i="8" s="1"/>
  <c r="B56" i="8"/>
  <c r="C56" i="8" s="1"/>
  <c r="L56" i="8" s="1"/>
  <c r="Q56" i="8" s="1"/>
  <c r="B60" i="8"/>
  <c r="C60" i="8" s="1"/>
  <c r="J60" i="8" s="1"/>
  <c r="M60" i="8" s="1"/>
  <c r="B64" i="8"/>
  <c r="C64" i="8" s="1"/>
  <c r="K64" i="8" s="1"/>
  <c r="O64" i="8" s="1"/>
  <c r="B68" i="8"/>
  <c r="C68" i="8" s="1"/>
  <c r="B72" i="8"/>
  <c r="C72" i="8" s="1"/>
  <c r="L72" i="8" s="1"/>
  <c r="Q72" i="8" s="1"/>
  <c r="B76" i="8"/>
  <c r="C76" i="8" s="1"/>
  <c r="J76" i="8" s="1"/>
  <c r="M76" i="8" s="1"/>
  <c r="B80" i="8"/>
  <c r="C80" i="8" s="1"/>
  <c r="L80" i="8" s="1"/>
  <c r="Q80" i="8" s="1"/>
  <c r="B84" i="8"/>
  <c r="C84" i="8" s="1"/>
  <c r="K84" i="8" s="1"/>
  <c r="O84" i="8" s="1"/>
  <c r="B88" i="8"/>
  <c r="C88" i="8" s="1"/>
  <c r="K88" i="8" s="1"/>
  <c r="O88" i="8" s="1"/>
  <c r="B92" i="8"/>
  <c r="C92" i="8" s="1"/>
  <c r="K92" i="8" s="1"/>
  <c r="O92" i="8" s="1"/>
  <c r="B96" i="8"/>
  <c r="C96" i="8" s="1"/>
  <c r="B100" i="8"/>
  <c r="C100" i="8" s="1"/>
  <c r="B104" i="8"/>
  <c r="C104" i="8" s="1"/>
  <c r="J104" i="8" s="1"/>
  <c r="M104" i="8" s="1"/>
  <c r="B108" i="8"/>
  <c r="C108" i="8" s="1"/>
  <c r="L108" i="8" s="1"/>
  <c r="Q108" i="8" s="1"/>
  <c r="B112" i="8"/>
  <c r="C112" i="8" s="1"/>
  <c r="J112" i="8" s="1"/>
  <c r="M112" i="8" s="1"/>
  <c r="B116" i="8"/>
  <c r="C116" i="8" s="1"/>
  <c r="L116" i="8" s="1"/>
  <c r="Q116" i="8" s="1"/>
  <c r="B120" i="8"/>
  <c r="C120" i="8" s="1"/>
  <c r="J120" i="8" s="1"/>
  <c r="M120" i="8" s="1"/>
  <c r="B124" i="8"/>
  <c r="C124" i="8" s="1"/>
  <c r="K124" i="8" s="1"/>
  <c r="O124" i="8" s="1"/>
  <c r="B128" i="8"/>
  <c r="C128" i="8" s="1"/>
  <c r="J128" i="8" s="1"/>
  <c r="M128" i="8" s="1"/>
  <c r="B132" i="8"/>
  <c r="C132" i="8" s="1"/>
  <c r="B140" i="8"/>
  <c r="C140" i="8" s="1"/>
  <c r="J140" i="8" s="1"/>
  <c r="M140" i="8" s="1"/>
  <c r="B147" i="8"/>
  <c r="C147" i="8" s="1"/>
  <c r="K147" i="8" s="1"/>
  <c r="O147" i="8" s="1"/>
  <c r="B172" i="8"/>
  <c r="C172" i="8" s="1"/>
  <c r="J172" i="8" s="1"/>
  <c r="M172" i="8" s="1"/>
  <c r="B179" i="8"/>
  <c r="C179" i="8" s="1"/>
  <c r="K179" i="8" s="1"/>
  <c r="O179" i="8" s="1"/>
  <c r="B188" i="8"/>
  <c r="C188" i="8" s="1"/>
  <c r="K188" i="8" s="1"/>
  <c r="O188" i="8" s="1"/>
  <c r="B197" i="8"/>
  <c r="C197" i="8" s="1"/>
  <c r="L197" i="8" s="1"/>
  <c r="Q197" i="8" s="1"/>
  <c r="B202" i="8"/>
  <c r="C202" i="8" s="1"/>
  <c r="K202" i="8" s="1"/>
  <c r="O202" i="8" s="1"/>
  <c r="B211" i="8"/>
  <c r="C211" i="8" s="1"/>
  <c r="K211" i="8" s="1"/>
  <c r="O211" i="8" s="1"/>
  <c r="B220" i="8"/>
  <c r="C220" i="8" s="1"/>
  <c r="L220" i="8" s="1"/>
  <c r="Q220" i="8" s="1"/>
  <c r="B229" i="8"/>
  <c r="C229" i="8" s="1"/>
  <c r="B234" i="8"/>
  <c r="C234" i="8" s="1"/>
  <c r="K234" i="8" s="1"/>
  <c r="O234" i="8" s="1"/>
  <c r="B243" i="8"/>
  <c r="C243" i="8" s="1"/>
  <c r="B252" i="8"/>
  <c r="C252" i="8" s="1"/>
  <c r="J252" i="8" s="1"/>
  <c r="M252" i="8" s="1"/>
  <c r="B261" i="8"/>
  <c r="C261" i="8" s="1"/>
  <c r="L261" i="8" s="1"/>
  <c r="Q261" i="8" s="1"/>
  <c r="B266" i="8"/>
  <c r="C266" i="8" s="1"/>
  <c r="J266" i="8" s="1"/>
  <c r="M266" i="8" s="1"/>
  <c r="B275" i="8"/>
  <c r="C275" i="8" s="1"/>
  <c r="B284" i="8"/>
  <c r="C284" i="8" s="1"/>
  <c r="J284" i="8" s="1"/>
  <c r="M284" i="8" s="1"/>
  <c r="B293" i="8"/>
  <c r="C293" i="8" s="1"/>
  <c r="J293" i="8" s="1"/>
  <c r="M293" i="8" s="1"/>
  <c r="B298" i="8"/>
  <c r="C298" i="8" s="1"/>
  <c r="B307" i="8"/>
  <c r="C307" i="8" s="1"/>
  <c r="L307" i="8" s="1"/>
  <c r="Q307" i="8" s="1"/>
  <c r="B316" i="8"/>
  <c r="C316" i="8" s="1"/>
  <c r="J316" i="8" s="1"/>
  <c r="M316" i="8" s="1"/>
  <c r="B325" i="8"/>
  <c r="C325" i="8" s="1"/>
  <c r="J325" i="8" s="1"/>
  <c r="M325" i="8" s="1"/>
  <c r="B330" i="8"/>
  <c r="C330" i="8" s="1"/>
  <c r="K330" i="8" s="1"/>
  <c r="O330" i="8" s="1"/>
  <c r="B339" i="8"/>
  <c r="C339" i="8" s="1"/>
  <c r="B7" i="8"/>
  <c r="C7" i="8" s="1"/>
  <c r="J7" i="8" s="1"/>
  <c r="M7" i="8" s="1"/>
  <c r="B11" i="8"/>
  <c r="C11" i="8" s="1"/>
  <c r="B19" i="8"/>
  <c r="C19" i="8" s="1"/>
  <c r="B27" i="8"/>
  <c r="C27" i="8" s="1"/>
  <c r="B35" i="8"/>
  <c r="C35" i="8" s="1"/>
  <c r="J35" i="8" s="1"/>
  <c r="M35" i="8" s="1"/>
  <c r="B43" i="8"/>
  <c r="C43" i="8" s="1"/>
  <c r="L43" i="8" s="1"/>
  <c r="Q43" i="8" s="1"/>
  <c r="B51" i="8"/>
  <c r="C51" i="8" s="1"/>
  <c r="L51" i="8" s="1"/>
  <c r="Q51" i="8" s="1"/>
  <c r="B59" i="8"/>
  <c r="C59" i="8" s="1"/>
  <c r="L59" i="8" s="1"/>
  <c r="Q59" i="8" s="1"/>
  <c r="B67" i="8"/>
  <c r="C67" i="8" s="1"/>
  <c r="J67" i="8" s="1"/>
  <c r="M67" i="8" s="1"/>
  <c r="B75" i="8"/>
  <c r="C75" i="8" s="1"/>
  <c r="L75" i="8" s="1"/>
  <c r="Q75" i="8" s="1"/>
  <c r="B83" i="8"/>
  <c r="C83" i="8" s="1"/>
  <c r="J83" i="8" s="1"/>
  <c r="M83" i="8" s="1"/>
  <c r="B91" i="8"/>
  <c r="C91" i="8" s="1"/>
  <c r="L91" i="8" s="1"/>
  <c r="Q91" i="8" s="1"/>
  <c r="B99" i="8"/>
  <c r="C99" i="8" s="1"/>
  <c r="L99" i="8" s="1"/>
  <c r="Q99" i="8" s="1"/>
  <c r="B107" i="8"/>
  <c r="C107" i="8" s="1"/>
  <c r="L107" i="8" s="1"/>
  <c r="Q107" i="8" s="1"/>
  <c r="B115" i="8"/>
  <c r="C115" i="8" s="1"/>
  <c r="K115" i="8" s="1"/>
  <c r="O115" i="8" s="1"/>
  <c r="B123" i="8"/>
  <c r="C123" i="8" s="1"/>
  <c r="K123" i="8" s="1"/>
  <c r="O123" i="8" s="1"/>
  <c r="B131" i="8"/>
  <c r="C131" i="8" s="1"/>
  <c r="L131" i="8" s="1"/>
  <c r="Q131" i="8" s="1"/>
  <c r="B144" i="8"/>
  <c r="C144" i="8" s="1"/>
  <c r="K144" i="8" s="1"/>
  <c r="O144" i="8" s="1"/>
  <c r="B151" i="8"/>
  <c r="C151" i="8" s="1"/>
  <c r="J151" i="8" s="1"/>
  <c r="M151" i="8" s="1"/>
  <c r="B176" i="8"/>
  <c r="C176" i="8" s="1"/>
  <c r="K176" i="8" s="1"/>
  <c r="O176" i="8" s="1"/>
  <c r="B182" i="8"/>
  <c r="C182" i="8" s="1"/>
  <c r="K182" i="8" s="1"/>
  <c r="O182" i="8" s="1"/>
  <c r="B191" i="8"/>
  <c r="C191" i="8" s="1"/>
  <c r="B200" i="8"/>
  <c r="C200" i="8" s="1"/>
  <c r="K200" i="8" s="1"/>
  <c r="O200" i="8" s="1"/>
  <c r="B209" i="8"/>
  <c r="C209" i="8" s="1"/>
  <c r="J209" i="8" s="1"/>
  <c r="M209" i="8" s="1"/>
  <c r="B214" i="8"/>
  <c r="C214" i="8" s="1"/>
  <c r="L214" i="8" s="1"/>
  <c r="Q214" i="8" s="1"/>
  <c r="B223" i="8"/>
  <c r="C223" i="8" s="1"/>
  <c r="B232" i="8"/>
  <c r="C232" i="8" s="1"/>
  <c r="J232" i="8" s="1"/>
  <c r="M232" i="8" s="1"/>
  <c r="B241" i="8"/>
  <c r="C241" i="8" s="1"/>
  <c r="B246" i="8"/>
  <c r="C246" i="8" s="1"/>
  <c r="L246" i="8" s="1"/>
  <c r="Q246" i="8" s="1"/>
  <c r="B255" i="8"/>
  <c r="C255" i="8" s="1"/>
  <c r="J255" i="8" s="1"/>
  <c r="M255" i="8" s="1"/>
  <c r="B264" i="8"/>
  <c r="C264" i="8" s="1"/>
  <c r="K264" i="8" s="1"/>
  <c r="O264" i="8" s="1"/>
  <c r="B273" i="8"/>
  <c r="C273" i="8" s="1"/>
  <c r="B278" i="8"/>
  <c r="C278" i="8" s="1"/>
  <c r="J278" i="8" s="1"/>
  <c r="M278" i="8" s="1"/>
  <c r="B287" i="8"/>
  <c r="C287" i="8" s="1"/>
  <c r="L287" i="8" s="1"/>
  <c r="Q287" i="8" s="1"/>
  <c r="B296" i="8"/>
  <c r="C296" i="8" s="1"/>
  <c r="L296" i="8" s="1"/>
  <c r="Q296" i="8" s="1"/>
  <c r="B305" i="8"/>
  <c r="C305" i="8" s="1"/>
  <c r="B310" i="8"/>
  <c r="C310" i="8" s="1"/>
  <c r="L310" i="8" s="1"/>
  <c r="Q310" i="8" s="1"/>
  <c r="B319" i="8"/>
  <c r="C319" i="8" s="1"/>
  <c r="K319" i="8" s="1"/>
  <c r="O319" i="8" s="1"/>
  <c r="B328" i="8"/>
  <c r="C328" i="8" s="1"/>
  <c r="K328" i="8" s="1"/>
  <c r="O328" i="8" s="1"/>
  <c r="B337" i="8"/>
  <c r="C337" i="8" s="1"/>
  <c r="L337" i="8" s="1"/>
  <c r="Q337" i="8" s="1"/>
  <c r="B342" i="8"/>
  <c r="C342" i="8" s="1"/>
  <c r="K342" i="8" s="1"/>
  <c r="O342" i="8" s="1"/>
  <c r="B346" i="8"/>
  <c r="C346" i="8" s="1"/>
  <c r="K346" i="8" s="1"/>
  <c r="O346" i="8" s="1"/>
  <c r="B350" i="8"/>
  <c r="C350" i="8" s="1"/>
  <c r="J350" i="8" s="1"/>
  <c r="M350" i="8" s="1"/>
  <c r="B354" i="8"/>
  <c r="C354" i="8" s="1"/>
  <c r="J354" i="8" s="1"/>
  <c r="M354" i="8" s="1"/>
  <c r="B358" i="8"/>
  <c r="C358" i="8" s="1"/>
  <c r="B362" i="8"/>
  <c r="C362" i="8" s="1"/>
  <c r="K362" i="8" s="1"/>
  <c r="O362" i="8" s="1"/>
  <c r="B366" i="8"/>
  <c r="C366" i="8" s="1"/>
  <c r="B370" i="8"/>
  <c r="C370" i="8" s="1"/>
  <c r="K370" i="8" s="1"/>
  <c r="O370" i="8" s="1"/>
  <c r="B374" i="8"/>
  <c r="C374" i="8" s="1"/>
  <c r="B378" i="8"/>
  <c r="C378" i="8" s="1"/>
  <c r="L378" i="8" s="1"/>
  <c r="Q378" i="8" s="1"/>
  <c r="B382" i="8"/>
  <c r="C382" i="8" s="1"/>
  <c r="J382" i="8" s="1"/>
  <c r="M382" i="8" s="1"/>
  <c r="B386" i="8"/>
  <c r="C386" i="8" s="1"/>
  <c r="K386" i="8" s="1"/>
  <c r="O386" i="8" s="1"/>
  <c r="B390" i="8"/>
  <c r="C390" i="8" s="1"/>
  <c r="J390" i="8" s="1"/>
  <c r="M390" i="8" s="1"/>
  <c r="B394" i="8"/>
  <c r="C394" i="8" s="1"/>
  <c r="K394" i="8" s="1"/>
  <c r="O394" i="8" s="1"/>
  <c r="B398" i="8"/>
  <c r="C398" i="8" s="1"/>
  <c r="K398" i="8" s="1"/>
  <c r="O398" i="8" s="1"/>
  <c r="B402" i="8"/>
  <c r="C402" i="8" s="1"/>
  <c r="L402" i="8" s="1"/>
  <c r="Q402" i="8" s="1"/>
  <c r="B406" i="8"/>
  <c r="C406" i="8" s="1"/>
  <c r="L406" i="8" s="1"/>
  <c r="Q406" i="8" s="1"/>
  <c r="B410" i="8"/>
  <c r="C410" i="8" s="1"/>
  <c r="L410" i="8" s="1"/>
  <c r="Q410" i="8" s="1"/>
  <c r="B414" i="8"/>
  <c r="C414" i="8" s="1"/>
  <c r="L414" i="8" s="1"/>
  <c r="Q414" i="8" s="1"/>
  <c r="B418" i="8"/>
  <c r="C418" i="8" s="1"/>
  <c r="L418" i="8" s="1"/>
  <c r="Q418" i="8" s="1"/>
  <c r="B422" i="8"/>
  <c r="C422" i="8" s="1"/>
  <c r="L422" i="8" s="1"/>
  <c r="Q422" i="8" s="1"/>
  <c r="B426" i="8"/>
  <c r="C426" i="8" s="1"/>
  <c r="L426" i="8" s="1"/>
  <c r="Q426" i="8" s="1"/>
  <c r="B430" i="8"/>
  <c r="C430" i="8" s="1"/>
  <c r="K430" i="8" s="1"/>
  <c r="O430" i="8" s="1"/>
  <c r="B434" i="8"/>
  <c r="C434" i="8" s="1"/>
  <c r="K434" i="8" s="1"/>
  <c r="O434" i="8" s="1"/>
  <c r="B438" i="8"/>
  <c r="C438" i="8" s="1"/>
  <c r="B442" i="8"/>
  <c r="C442" i="8" s="1"/>
  <c r="L442" i="8" s="1"/>
  <c r="Q442" i="8" s="1"/>
  <c r="B446" i="8"/>
  <c r="C446" i="8" s="1"/>
  <c r="B450" i="8"/>
  <c r="C450" i="8" s="1"/>
  <c r="J450" i="8" s="1"/>
  <c r="M450" i="8" s="1"/>
  <c r="B454" i="8"/>
  <c r="C454" i="8" s="1"/>
  <c r="K454" i="8" s="1"/>
  <c r="O454" i="8" s="1"/>
  <c r="B458" i="8"/>
  <c r="C458" i="8" s="1"/>
  <c r="K458" i="8" s="1"/>
  <c r="O458" i="8" s="1"/>
  <c r="B462" i="8"/>
  <c r="C462" i="8" s="1"/>
  <c r="K462" i="8" s="1"/>
  <c r="O462" i="8" s="1"/>
  <c r="B139" i="8"/>
  <c r="C139" i="8" s="1"/>
  <c r="B164" i="8"/>
  <c r="C164" i="8" s="1"/>
  <c r="L164" i="8" s="1"/>
  <c r="Q164" i="8" s="1"/>
  <c r="B171" i="8"/>
  <c r="C171" i="8" s="1"/>
  <c r="L171" i="8" s="1"/>
  <c r="Q171" i="8" s="1"/>
  <c r="B187" i="8"/>
  <c r="C187" i="8" s="1"/>
  <c r="J187" i="8" s="1"/>
  <c r="M187" i="8" s="1"/>
  <c r="B196" i="8"/>
  <c r="C196" i="8" s="1"/>
  <c r="B205" i="8"/>
  <c r="C205" i="8" s="1"/>
  <c r="L205" i="8" s="1"/>
  <c r="Q205" i="8" s="1"/>
  <c r="B210" i="8"/>
  <c r="C210" i="8" s="1"/>
  <c r="J210" i="8" s="1"/>
  <c r="M210" i="8" s="1"/>
  <c r="B219" i="8"/>
  <c r="C219" i="8" s="1"/>
  <c r="J219" i="8" s="1"/>
  <c r="M219" i="8" s="1"/>
  <c r="B228" i="8"/>
  <c r="C228" i="8" s="1"/>
  <c r="J228" i="8" s="1"/>
  <c r="M228" i="8" s="1"/>
  <c r="B237" i="8"/>
  <c r="C237" i="8" s="1"/>
  <c r="B242" i="8"/>
  <c r="C242" i="8" s="1"/>
  <c r="B251" i="8"/>
  <c r="C251" i="8" s="1"/>
  <c r="L251" i="8" s="1"/>
  <c r="Q251" i="8" s="1"/>
  <c r="B260" i="8"/>
  <c r="C260" i="8" s="1"/>
  <c r="B269" i="8"/>
  <c r="C269" i="8" s="1"/>
  <c r="K269" i="8" s="1"/>
  <c r="O269" i="8" s="1"/>
  <c r="B274" i="8"/>
  <c r="C274" i="8" s="1"/>
  <c r="L274" i="8" s="1"/>
  <c r="Q274" i="8" s="1"/>
  <c r="B283" i="8"/>
  <c r="C283" i="8" s="1"/>
  <c r="K283" i="8" s="1"/>
  <c r="O283" i="8" s="1"/>
  <c r="B292" i="8"/>
  <c r="C292" i="8" s="1"/>
  <c r="B39" i="8"/>
  <c r="C39" i="8" s="1"/>
  <c r="L39" i="8" s="1"/>
  <c r="Q39" i="8" s="1"/>
  <c r="B103" i="8"/>
  <c r="C103" i="8" s="1"/>
  <c r="L103" i="8" s="1"/>
  <c r="Q103" i="8" s="1"/>
  <c r="B160" i="8"/>
  <c r="C160" i="8" s="1"/>
  <c r="L160" i="8" s="1"/>
  <c r="Q160" i="8" s="1"/>
  <c r="B180" i="8"/>
  <c r="C180" i="8" s="1"/>
  <c r="K180" i="8" s="1"/>
  <c r="O180" i="8" s="1"/>
  <c r="B15" i="8"/>
  <c r="C15" i="8" s="1"/>
  <c r="B55" i="8"/>
  <c r="C55" i="8" s="1"/>
  <c r="L55" i="8" s="1"/>
  <c r="Q55" i="8" s="1"/>
  <c r="B119" i="8"/>
  <c r="C119" i="8" s="1"/>
  <c r="J119" i="8" s="1"/>
  <c r="M119" i="8" s="1"/>
  <c r="B152" i="8"/>
  <c r="C152" i="8" s="1"/>
  <c r="B181" i="8"/>
  <c r="C181" i="8" s="1"/>
  <c r="L181" i="8" s="1"/>
  <c r="Q181" i="8" s="1"/>
  <c r="B189" i="8"/>
  <c r="C189" i="8" s="1"/>
  <c r="L189" i="8" s="1"/>
  <c r="Q189" i="8" s="1"/>
  <c r="B218" i="8"/>
  <c r="C218" i="8" s="1"/>
  <c r="B226" i="8"/>
  <c r="C226" i="8" s="1"/>
  <c r="K226" i="8" s="1"/>
  <c r="O226" i="8" s="1"/>
  <c r="B31" i="8"/>
  <c r="C31" i="8" s="1"/>
  <c r="J31" i="8" s="1"/>
  <c r="M31" i="8" s="1"/>
  <c r="B71" i="8"/>
  <c r="C71" i="8" s="1"/>
  <c r="L71" i="8" s="1"/>
  <c r="Q71" i="8" s="1"/>
  <c r="B135" i="8"/>
  <c r="C135" i="8" s="1"/>
  <c r="B155" i="8"/>
  <c r="C155" i="8" s="1"/>
  <c r="K155" i="8" s="1"/>
  <c r="O155" i="8" s="1"/>
  <c r="B175" i="8"/>
  <c r="C175" i="8" s="1"/>
  <c r="L175" i="8" s="1"/>
  <c r="Q175" i="8" s="1"/>
  <c r="B184" i="8"/>
  <c r="C184" i="8" s="1"/>
  <c r="B206" i="8"/>
  <c r="C206" i="8" s="1"/>
  <c r="J206" i="8" s="1"/>
  <c r="M206" i="8" s="1"/>
  <c r="B227" i="8"/>
  <c r="C227" i="8" s="1"/>
  <c r="K227" i="8" s="1"/>
  <c r="O227" i="8" s="1"/>
  <c r="B235" i="8"/>
  <c r="C235" i="8" s="1"/>
  <c r="L235" i="8" s="1"/>
  <c r="Q235" i="8" s="1"/>
  <c r="B249" i="8"/>
  <c r="C249" i="8" s="1"/>
  <c r="B257" i="8"/>
  <c r="C257" i="8" s="1"/>
  <c r="B279" i="8"/>
  <c r="C279" i="8" s="1"/>
  <c r="B286" i="8"/>
  <c r="C286" i="8" s="1"/>
  <c r="K286" i="8" s="1"/>
  <c r="O286" i="8" s="1"/>
  <c r="B294" i="8"/>
  <c r="C294" i="8" s="1"/>
  <c r="K294" i="8" s="1"/>
  <c r="O294" i="8" s="1"/>
  <c r="B306" i="8"/>
  <c r="C306" i="8" s="1"/>
  <c r="B312" i="8"/>
  <c r="C312" i="8" s="1"/>
  <c r="B318" i="8"/>
  <c r="C318" i="8" s="1"/>
  <c r="B324" i="8"/>
  <c r="C324" i="8" s="1"/>
  <c r="L324" i="8" s="1"/>
  <c r="Q324" i="8" s="1"/>
  <c r="B336" i="8"/>
  <c r="C336" i="8" s="1"/>
  <c r="B348" i="8"/>
  <c r="C348" i="8" s="1"/>
  <c r="B353" i="8"/>
  <c r="C353" i="8" s="1"/>
  <c r="J353" i="8" s="1"/>
  <c r="M353" i="8" s="1"/>
  <c r="B364" i="8"/>
  <c r="C364" i="8" s="1"/>
  <c r="L364" i="8" s="1"/>
  <c r="Q364" i="8" s="1"/>
  <c r="B369" i="8"/>
  <c r="C369" i="8" s="1"/>
  <c r="B380" i="8"/>
  <c r="C380" i="8" s="1"/>
  <c r="J380" i="8" s="1"/>
  <c r="M380" i="8" s="1"/>
  <c r="B385" i="8"/>
  <c r="C385" i="8" s="1"/>
  <c r="B396" i="8"/>
  <c r="C396" i="8" s="1"/>
  <c r="B401" i="8"/>
  <c r="C401" i="8" s="1"/>
  <c r="L401" i="8" s="1"/>
  <c r="Q401" i="8" s="1"/>
  <c r="B412" i="8"/>
  <c r="C412" i="8" s="1"/>
  <c r="K412" i="8" s="1"/>
  <c r="O412" i="8" s="1"/>
  <c r="B417" i="8"/>
  <c r="C417" i="8" s="1"/>
  <c r="L417" i="8" s="1"/>
  <c r="Q417" i="8" s="1"/>
  <c r="B428" i="8"/>
  <c r="C428" i="8" s="1"/>
  <c r="L428" i="8" s="1"/>
  <c r="Q428" i="8" s="1"/>
  <c r="B433" i="8"/>
  <c r="C433" i="8" s="1"/>
  <c r="K433" i="8" s="1"/>
  <c r="O433" i="8" s="1"/>
  <c r="B444" i="8"/>
  <c r="C444" i="8" s="1"/>
  <c r="J444" i="8" s="1"/>
  <c r="M444" i="8" s="1"/>
  <c r="B449" i="8"/>
  <c r="C449" i="8" s="1"/>
  <c r="B460" i="8"/>
  <c r="C460" i="8" s="1"/>
  <c r="J460" i="8" s="1"/>
  <c r="M460" i="8" s="1"/>
  <c r="B465" i="8"/>
  <c r="C465" i="8" s="1"/>
  <c r="L465" i="8" s="1"/>
  <c r="Q465" i="8" s="1"/>
  <c r="B474" i="8"/>
  <c r="C474" i="8" s="1"/>
  <c r="J474" i="8" s="1"/>
  <c r="M474" i="8" s="1"/>
  <c r="B47" i="8"/>
  <c r="C47" i="8" s="1"/>
  <c r="K47" i="8" s="1"/>
  <c r="O47" i="8" s="1"/>
  <c r="B111" i="8"/>
  <c r="C111" i="8" s="1"/>
  <c r="L111" i="8" s="1"/>
  <c r="Q111" i="8" s="1"/>
  <c r="B167" i="8"/>
  <c r="C167" i="8" s="1"/>
  <c r="L167" i="8" s="1"/>
  <c r="Q167" i="8" s="1"/>
  <c r="B192" i="8"/>
  <c r="C192" i="8" s="1"/>
  <c r="J192" i="8" s="1"/>
  <c r="M192" i="8" s="1"/>
  <c r="B199" i="8"/>
  <c r="C199" i="8" s="1"/>
  <c r="B207" i="8"/>
  <c r="C207" i="8" s="1"/>
  <c r="J207" i="8" s="1"/>
  <c r="M207" i="8" s="1"/>
  <c r="B213" i="8"/>
  <c r="C213" i="8" s="1"/>
  <c r="K213" i="8" s="1"/>
  <c r="O213" i="8" s="1"/>
  <c r="B221" i="8"/>
  <c r="C221" i="8" s="1"/>
  <c r="L221" i="8" s="1"/>
  <c r="Q221" i="8" s="1"/>
  <c r="B250" i="8"/>
  <c r="C250" i="8" s="1"/>
  <c r="K250" i="8" s="1"/>
  <c r="O250" i="8" s="1"/>
  <c r="B258" i="8"/>
  <c r="C258" i="8" s="1"/>
  <c r="K258" i="8" s="1"/>
  <c r="O258" i="8" s="1"/>
  <c r="B265" i="8"/>
  <c r="C265" i="8" s="1"/>
  <c r="L265" i="8" s="1"/>
  <c r="Q265" i="8" s="1"/>
  <c r="B272" i="8"/>
  <c r="C272" i="8" s="1"/>
  <c r="K272" i="8" s="1"/>
  <c r="O272" i="8" s="1"/>
  <c r="B280" i="8"/>
  <c r="C280" i="8" s="1"/>
  <c r="K280" i="8" s="1"/>
  <c r="O280" i="8" s="1"/>
  <c r="B300" i="8"/>
  <c r="C300" i="8" s="1"/>
  <c r="J300" i="8" s="1"/>
  <c r="M300" i="8" s="1"/>
  <c r="B331" i="8"/>
  <c r="C331" i="8" s="1"/>
  <c r="K331" i="8" s="1"/>
  <c r="O331" i="8" s="1"/>
  <c r="B343" i="8"/>
  <c r="C343" i="8" s="1"/>
  <c r="K343" i="8" s="1"/>
  <c r="O343" i="8" s="1"/>
  <c r="B359" i="8"/>
  <c r="C359" i="8" s="1"/>
  <c r="J359" i="8" s="1"/>
  <c r="M359" i="8" s="1"/>
  <c r="B185" i="8"/>
  <c r="C185" i="8" s="1"/>
  <c r="L185" i="8" s="1"/>
  <c r="Q185" i="8" s="1"/>
  <c r="B233" i="8"/>
  <c r="C233" i="8" s="1"/>
  <c r="J233" i="8" s="1"/>
  <c r="M233" i="8" s="1"/>
  <c r="B244" i="8"/>
  <c r="C244" i="8" s="1"/>
  <c r="B253" i="8"/>
  <c r="C253" i="8" s="1"/>
  <c r="J253" i="8" s="1"/>
  <c r="M253" i="8" s="1"/>
  <c r="B23" i="8"/>
  <c r="C23" i="8" s="1"/>
  <c r="J23" i="8" s="1"/>
  <c r="M23" i="8" s="1"/>
  <c r="B127" i="8"/>
  <c r="C127" i="8" s="1"/>
  <c r="K127" i="8" s="1"/>
  <c r="O127" i="8" s="1"/>
  <c r="B148" i="8"/>
  <c r="C148" i="8" s="1"/>
  <c r="B168" i="8"/>
  <c r="C168" i="8" s="1"/>
  <c r="J168" i="8" s="1"/>
  <c r="M168" i="8" s="1"/>
  <c r="B186" i="8"/>
  <c r="C186" i="8" s="1"/>
  <c r="L186" i="8" s="1"/>
  <c r="Q186" i="8" s="1"/>
  <c r="B201" i="8"/>
  <c r="C201" i="8" s="1"/>
  <c r="B212" i="8"/>
  <c r="C212" i="8" s="1"/>
  <c r="B224" i="8"/>
  <c r="C224" i="8" s="1"/>
  <c r="K224" i="8" s="1"/>
  <c r="O224" i="8" s="1"/>
  <c r="B254" i="8"/>
  <c r="C254" i="8" s="1"/>
  <c r="J254" i="8" s="1"/>
  <c r="M254" i="8" s="1"/>
  <c r="B263" i="8"/>
  <c r="C263" i="8" s="1"/>
  <c r="B302" i="8"/>
  <c r="C302" i="8" s="1"/>
  <c r="B309" i="8"/>
  <c r="C309" i="8" s="1"/>
  <c r="J309" i="8" s="1"/>
  <c r="M309" i="8" s="1"/>
  <c r="B317" i="8"/>
  <c r="C317" i="8" s="1"/>
  <c r="J317" i="8" s="1"/>
  <c r="M317" i="8" s="1"/>
  <c r="B334" i="8"/>
  <c r="C334" i="8" s="1"/>
  <c r="L334" i="8" s="1"/>
  <c r="Q334" i="8" s="1"/>
  <c r="B341" i="8"/>
  <c r="C341" i="8" s="1"/>
  <c r="J341" i="8" s="1"/>
  <c r="M341" i="8" s="1"/>
  <c r="B363" i="8"/>
  <c r="C363" i="8" s="1"/>
  <c r="L363" i="8" s="1"/>
  <c r="Q363" i="8" s="1"/>
  <c r="B376" i="8"/>
  <c r="C376" i="8" s="1"/>
  <c r="B388" i="8"/>
  <c r="C388" i="8" s="1"/>
  <c r="J388" i="8" s="1"/>
  <c r="M388" i="8" s="1"/>
  <c r="B400" i="8"/>
  <c r="C400" i="8" s="1"/>
  <c r="B455" i="8"/>
  <c r="C455" i="8" s="1"/>
  <c r="J455" i="8" s="1"/>
  <c r="M455" i="8" s="1"/>
  <c r="B461" i="8"/>
  <c r="C461" i="8" s="1"/>
  <c r="B472" i="8"/>
  <c r="C472" i="8" s="1"/>
  <c r="K472" i="8" s="1"/>
  <c r="O472" i="8" s="1"/>
  <c r="B477" i="8"/>
  <c r="C477" i="8" s="1"/>
  <c r="K477" i="8" s="1"/>
  <c r="O477" i="8" s="1"/>
  <c r="B486" i="8"/>
  <c r="C486" i="8" s="1"/>
  <c r="L486" i="8" s="1"/>
  <c r="Q486" i="8" s="1"/>
  <c r="B491" i="8"/>
  <c r="C491" i="8" s="1"/>
  <c r="B500" i="8"/>
  <c r="C500" i="8" s="1"/>
  <c r="L500" i="8" s="1"/>
  <c r="Q500" i="8" s="1"/>
  <c r="B509" i="8"/>
  <c r="C509" i="8" s="1"/>
  <c r="B518" i="8"/>
  <c r="C518" i="8" s="1"/>
  <c r="J518" i="8" s="1"/>
  <c r="M518" i="8" s="1"/>
  <c r="B523" i="8"/>
  <c r="C523" i="8" s="1"/>
  <c r="K523" i="8" s="1"/>
  <c r="O523" i="8" s="1"/>
  <c r="B532" i="8"/>
  <c r="C532" i="8" s="1"/>
  <c r="L532" i="8" s="1"/>
  <c r="Q532" i="8" s="1"/>
  <c r="B541" i="8"/>
  <c r="C541" i="8" s="1"/>
  <c r="J541" i="8" s="1"/>
  <c r="M541" i="8" s="1"/>
  <c r="B550" i="8"/>
  <c r="C550" i="8" s="1"/>
  <c r="B555" i="8"/>
  <c r="C555" i="8" s="1"/>
  <c r="L555" i="8" s="1"/>
  <c r="Q555" i="8" s="1"/>
  <c r="B564" i="8"/>
  <c r="C564" i="8" s="1"/>
  <c r="L564" i="8" s="1"/>
  <c r="Q564" i="8" s="1"/>
  <c r="B573" i="8"/>
  <c r="C573" i="8" s="1"/>
  <c r="B582" i="8"/>
  <c r="C582" i="8" s="1"/>
  <c r="L582" i="8" s="1"/>
  <c r="Q582" i="8" s="1"/>
  <c r="B587" i="8"/>
  <c r="C587" i="8" s="1"/>
  <c r="K587" i="8" s="1"/>
  <c r="O587" i="8" s="1"/>
  <c r="B596" i="8"/>
  <c r="C596" i="8" s="1"/>
  <c r="K596" i="8" s="1"/>
  <c r="O596" i="8" s="1"/>
  <c r="B605" i="8"/>
  <c r="C605" i="8" s="1"/>
  <c r="L605" i="8" s="1"/>
  <c r="Q605" i="8" s="1"/>
  <c r="B614" i="8"/>
  <c r="C614" i="8" s="1"/>
  <c r="J614" i="8" s="1"/>
  <c r="M614" i="8" s="1"/>
  <c r="B79" i="8"/>
  <c r="C79" i="8" s="1"/>
  <c r="B215" i="8"/>
  <c r="C215" i="8" s="1"/>
  <c r="B225" i="8"/>
  <c r="C225" i="8" s="1"/>
  <c r="K225" i="8" s="1"/>
  <c r="O225" i="8" s="1"/>
  <c r="B236" i="8"/>
  <c r="C236" i="8" s="1"/>
  <c r="L236" i="8" s="1"/>
  <c r="Q236" i="8" s="1"/>
  <c r="B245" i="8"/>
  <c r="C245" i="8" s="1"/>
  <c r="K245" i="8" s="1"/>
  <c r="O245" i="8" s="1"/>
  <c r="B295" i="8"/>
  <c r="C295" i="8" s="1"/>
  <c r="B303" i="8"/>
  <c r="C303" i="8" s="1"/>
  <c r="L303" i="8" s="1"/>
  <c r="Q303" i="8" s="1"/>
  <c r="B327" i="8"/>
  <c r="C327" i="8" s="1"/>
  <c r="J327" i="8" s="1"/>
  <c r="M327" i="8" s="1"/>
  <c r="B335" i="8"/>
  <c r="C335" i="8" s="1"/>
  <c r="K335" i="8" s="1"/>
  <c r="O335" i="8" s="1"/>
  <c r="B344" i="8"/>
  <c r="C344" i="8" s="1"/>
  <c r="J344" i="8" s="1"/>
  <c r="M344" i="8" s="1"/>
  <c r="B357" i="8"/>
  <c r="C357" i="8" s="1"/>
  <c r="L357" i="8" s="1"/>
  <c r="Q357" i="8" s="1"/>
  <c r="B407" i="8"/>
  <c r="C407" i="8" s="1"/>
  <c r="J407" i="8" s="1"/>
  <c r="M407" i="8" s="1"/>
  <c r="B413" i="8"/>
  <c r="C413" i="8" s="1"/>
  <c r="L413" i="8" s="1"/>
  <c r="Q413" i="8" s="1"/>
  <c r="B419" i="8"/>
  <c r="C419" i="8" s="1"/>
  <c r="B425" i="8"/>
  <c r="C425" i="8" s="1"/>
  <c r="L425" i="8" s="1"/>
  <c r="Q425" i="8" s="1"/>
  <c r="B431" i="8"/>
  <c r="C431" i="8" s="1"/>
  <c r="J431" i="8" s="1"/>
  <c r="M431" i="8" s="1"/>
  <c r="B437" i="8"/>
  <c r="C437" i="8" s="1"/>
  <c r="L437" i="8" s="1"/>
  <c r="Q437" i="8" s="1"/>
  <c r="B443" i="8"/>
  <c r="C443" i="8" s="1"/>
  <c r="K443" i="8" s="1"/>
  <c r="O443" i="8" s="1"/>
  <c r="B456" i="8"/>
  <c r="C456" i="8" s="1"/>
  <c r="B467" i="8"/>
  <c r="C467" i="8" s="1"/>
  <c r="B482" i="8"/>
  <c r="C482" i="8" s="1"/>
  <c r="J482" i="8" s="1"/>
  <c r="M482" i="8" s="1"/>
  <c r="B487" i="8"/>
  <c r="C487" i="8" s="1"/>
  <c r="K487" i="8" s="1"/>
  <c r="O487" i="8" s="1"/>
  <c r="B496" i="8"/>
  <c r="C496" i="8" s="1"/>
  <c r="L496" i="8" s="1"/>
  <c r="Q496" i="8" s="1"/>
  <c r="B505" i="8"/>
  <c r="C505" i="8" s="1"/>
  <c r="J505" i="8" s="1"/>
  <c r="M505" i="8" s="1"/>
  <c r="B514" i="8"/>
  <c r="C514" i="8" s="1"/>
  <c r="J514" i="8" s="1"/>
  <c r="M514" i="8" s="1"/>
  <c r="B519" i="8"/>
  <c r="C519" i="8" s="1"/>
  <c r="L519" i="8" s="1"/>
  <c r="Q519" i="8" s="1"/>
  <c r="B528" i="8"/>
  <c r="C528" i="8" s="1"/>
  <c r="B537" i="8"/>
  <c r="C537" i="8" s="1"/>
  <c r="J537" i="8" s="1"/>
  <c r="M537" i="8" s="1"/>
  <c r="B546" i="8"/>
  <c r="C546" i="8" s="1"/>
  <c r="B551" i="8"/>
  <c r="C551" i="8" s="1"/>
  <c r="L551" i="8" s="1"/>
  <c r="Q551" i="8" s="1"/>
  <c r="B560" i="8"/>
  <c r="C560" i="8" s="1"/>
  <c r="K560" i="8" s="1"/>
  <c r="O560" i="8" s="1"/>
  <c r="B569" i="8"/>
  <c r="C569" i="8" s="1"/>
  <c r="J569" i="8" s="1"/>
  <c r="M569" i="8" s="1"/>
  <c r="B578" i="8"/>
  <c r="C578" i="8" s="1"/>
  <c r="L578" i="8" s="1"/>
  <c r="Q578" i="8" s="1"/>
  <c r="B583" i="8"/>
  <c r="C583" i="8" s="1"/>
  <c r="K583" i="8" s="1"/>
  <c r="O583" i="8" s="1"/>
  <c r="B592" i="8"/>
  <c r="C592" i="8" s="1"/>
  <c r="K592" i="8" s="1"/>
  <c r="O592" i="8" s="1"/>
  <c r="B601" i="8"/>
  <c r="C601" i="8" s="1"/>
  <c r="J601" i="8" s="1"/>
  <c r="M601" i="8" s="1"/>
  <c r="B610" i="8"/>
  <c r="C610" i="8" s="1"/>
  <c r="L610" i="8" s="1"/>
  <c r="Q610" i="8" s="1"/>
  <c r="B190" i="8"/>
  <c r="C190" i="8" s="1"/>
  <c r="B203" i="8"/>
  <c r="C203" i="8" s="1"/>
  <c r="K203" i="8" s="1"/>
  <c r="O203" i="8" s="1"/>
  <c r="B87" i="8"/>
  <c r="C87" i="8" s="1"/>
  <c r="L87" i="8" s="1"/>
  <c r="Q87" i="8" s="1"/>
  <c r="B136" i="8"/>
  <c r="C136" i="8" s="1"/>
  <c r="J136" i="8" s="1"/>
  <c r="M136" i="8" s="1"/>
  <c r="B204" i="8"/>
  <c r="C204" i="8" s="1"/>
  <c r="L204" i="8" s="1"/>
  <c r="Q204" i="8" s="1"/>
  <c r="B222" i="8"/>
  <c r="C222" i="8" s="1"/>
  <c r="B256" i="8"/>
  <c r="C256" i="8" s="1"/>
  <c r="L256" i="8" s="1"/>
  <c r="Q256" i="8" s="1"/>
  <c r="B270" i="8"/>
  <c r="C270" i="8" s="1"/>
  <c r="K270" i="8" s="1"/>
  <c r="O270" i="8" s="1"/>
  <c r="B282" i="8"/>
  <c r="C282" i="8" s="1"/>
  <c r="B349" i="8"/>
  <c r="C349" i="8" s="1"/>
  <c r="B360" i="8"/>
  <c r="C360" i="8" s="1"/>
  <c r="K360" i="8" s="1"/>
  <c r="O360" i="8" s="1"/>
  <c r="B367" i="8"/>
  <c r="C367" i="8" s="1"/>
  <c r="K367" i="8" s="1"/>
  <c r="O367" i="8" s="1"/>
  <c r="B375" i="8"/>
  <c r="C375" i="8" s="1"/>
  <c r="K375" i="8" s="1"/>
  <c r="O375" i="8" s="1"/>
  <c r="B384" i="8"/>
  <c r="C384" i="8" s="1"/>
  <c r="J384" i="8" s="1"/>
  <c r="M384" i="8" s="1"/>
  <c r="B392" i="8"/>
  <c r="C392" i="8" s="1"/>
  <c r="L392" i="8" s="1"/>
  <c r="Q392" i="8" s="1"/>
  <c r="B399" i="8"/>
  <c r="C399" i="8" s="1"/>
  <c r="K399" i="8" s="1"/>
  <c r="O399" i="8" s="1"/>
  <c r="B416" i="8"/>
  <c r="C416" i="8" s="1"/>
  <c r="K416" i="8" s="1"/>
  <c r="O416" i="8" s="1"/>
  <c r="B424" i="8"/>
  <c r="C424" i="8" s="1"/>
  <c r="K424" i="8" s="1"/>
  <c r="O424" i="8" s="1"/>
  <c r="B448" i="8"/>
  <c r="C448" i="8" s="1"/>
  <c r="J448" i="8" s="1"/>
  <c r="M448" i="8" s="1"/>
  <c r="B457" i="8"/>
  <c r="C457" i="8" s="1"/>
  <c r="L457" i="8" s="1"/>
  <c r="Q457" i="8" s="1"/>
  <c r="B471" i="8"/>
  <c r="C471" i="8" s="1"/>
  <c r="J471" i="8" s="1"/>
  <c r="M471" i="8" s="1"/>
  <c r="B479" i="8"/>
  <c r="C479" i="8" s="1"/>
  <c r="B490" i="8"/>
  <c r="C490" i="8" s="1"/>
  <c r="K490" i="8" s="1"/>
  <c r="O490" i="8" s="1"/>
  <c r="B497" i="8"/>
  <c r="C497" i="8" s="1"/>
  <c r="K497" i="8" s="1"/>
  <c r="O497" i="8" s="1"/>
  <c r="B503" i="8"/>
  <c r="C503" i="8" s="1"/>
  <c r="K503" i="8" s="1"/>
  <c r="O503" i="8" s="1"/>
  <c r="B521" i="8"/>
  <c r="C521" i="8" s="1"/>
  <c r="K521" i="8" s="1"/>
  <c r="O521" i="8" s="1"/>
  <c r="B527" i="8"/>
  <c r="C527" i="8" s="1"/>
  <c r="L527" i="8" s="1"/>
  <c r="Q527" i="8" s="1"/>
  <c r="B545" i="8"/>
  <c r="C545" i="8" s="1"/>
  <c r="K545" i="8" s="1"/>
  <c r="O545" i="8" s="1"/>
  <c r="B552" i="8"/>
  <c r="C552" i="8" s="1"/>
  <c r="J552" i="8" s="1"/>
  <c r="M552" i="8" s="1"/>
  <c r="B570" i="8"/>
  <c r="C570" i="8" s="1"/>
  <c r="B576" i="8"/>
  <c r="C576" i="8" s="1"/>
  <c r="J576" i="8" s="1"/>
  <c r="M576" i="8" s="1"/>
  <c r="B594" i="8"/>
  <c r="C594" i="8" s="1"/>
  <c r="L594" i="8" s="1"/>
  <c r="Q594" i="8" s="1"/>
  <c r="B600" i="8"/>
  <c r="C600" i="8" s="1"/>
  <c r="J600" i="8" s="1"/>
  <c r="M600" i="8" s="1"/>
  <c r="B607" i="8"/>
  <c r="C607" i="8" s="1"/>
  <c r="J607" i="8" s="1"/>
  <c r="M607" i="8" s="1"/>
  <c r="B622" i="8"/>
  <c r="C622" i="8" s="1"/>
  <c r="J622" i="8" s="1"/>
  <c r="M622" i="8" s="1"/>
  <c r="B208" i="8"/>
  <c r="C208" i="8" s="1"/>
  <c r="L208" i="8" s="1"/>
  <c r="Q208" i="8" s="1"/>
  <c r="B230" i="8"/>
  <c r="C230" i="8" s="1"/>
  <c r="K230" i="8" s="1"/>
  <c r="O230" i="8" s="1"/>
  <c r="B259" i="8"/>
  <c r="C259" i="8" s="1"/>
  <c r="B288" i="8"/>
  <c r="C288" i="8" s="1"/>
  <c r="J288" i="8" s="1"/>
  <c r="M288" i="8" s="1"/>
  <c r="B321" i="8"/>
  <c r="C321" i="8" s="1"/>
  <c r="K321" i="8" s="1"/>
  <c r="O321" i="8" s="1"/>
  <c r="B352" i="8"/>
  <c r="C352" i="8" s="1"/>
  <c r="L352" i="8" s="1"/>
  <c r="Q352" i="8" s="1"/>
  <c r="B361" i="8"/>
  <c r="C361" i="8" s="1"/>
  <c r="B393" i="8"/>
  <c r="C393" i="8" s="1"/>
  <c r="K393" i="8" s="1"/>
  <c r="O393" i="8" s="1"/>
  <c r="B63" i="8"/>
  <c r="C63" i="8" s="1"/>
  <c r="L63" i="8" s="1"/>
  <c r="Q63" i="8" s="1"/>
  <c r="B159" i="8"/>
  <c r="C159" i="8" s="1"/>
  <c r="B194" i="8"/>
  <c r="C194" i="8" s="1"/>
  <c r="B267" i="8"/>
  <c r="C267" i="8" s="1"/>
  <c r="L267" i="8" s="1"/>
  <c r="Q267" i="8" s="1"/>
  <c r="B277" i="8"/>
  <c r="C277" i="8" s="1"/>
  <c r="L277" i="8" s="1"/>
  <c r="Q277" i="8" s="1"/>
  <c r="B314" i="8"/>
  <c r="C314" i="8" s="1"/>
  <c r="J314" i="8" s="1"/>
  <c r="M314" i="8" s="1"/>
  <c r="B323" i="8"/>
  <c r="C323" i="8" s="1"/>
  <c r="B355" i="8"/>
  <c r="C355" i="8" s="1"/>
  <c r="L355" i="8" s="1"/>
  <c r="Q355" i="8" s="1"/>
  <c r="B365" i="8"/>
  <c r="C365" i="8" s="1"/>
  <c r="K365" i="8" s="1"/>
  <c r="O365" i="8" s="1"/>
  <c r="B389" i="8"/>
  <c r="C389" i="8" s="1"/>
  <c r="K389" i="8" s="1"/>
  <c r="O389" i="8" s="1"/>
  <c r="B397" i="8"/>
  <c r="C397" i="8" s="1"/>
  <c r="K397" i="8" s="1"/>
  <c r="O397" i="8" s="1"/>
  <c r="B421" i="8"/>
  <c r="C421" i="8" s="1"/>
  <c r="K421" i="8" s="1"/>
  <c r="O421" i="8" s="1"/>
  <c r="B429" i="8"/>
  <c r="C429" i="8" s="1"/>
  <c r="J429" i="8" s="1"/>
  <c r="M429" i="8" s="1"/>
  <c r="B453" i="8"/>
  <c r="C453" i="8" s="1"/>
  <c r="K453" i="8" s="1"/>
  <c r="O453" i="8" s="1"/>
  <c r="B469" i="8"/>
  <c r="C469" i="8" s="1"/>
  <c r="B476" i="8"/>
  <c r="C476" i="8" s="1"/>
  <c r="K476" i="8" s="1"/>
  <c r="O476" i="8" s="1"/>
  <c r="B483" i="8"/>
  <c r="C483" i="8" s="1"/>
  <c r="L483" i="8" s="1"/>
  <c r="Q483" i="8" s="1"/>
  <c r="B494" i="8"/>
  <c r="C494" i="8" s="1"/>
  <c r="K494" i="8" s="1"/>
  <c r="O494" i="8" s="1"/>
  <c r="B501" i="8"/>
  <c r="C501" i="8" s="1"/>
  <c r="B507" i="8"/>
  <c r="C507" i="8" s="1"/>
  <c r="J507" i="8" s="1"/>
  <c r="M507" i="8" s="1"/>
  <c r="B525" i="8"/>
  <c r="C525" i="8" s="1"/>
  <c r="J525" i="8" s="1"/>
  <c r="M525" i="8" s="1"/>
  <c r="B531" i="8"/>
  <c r="C531" i="8" s="1"/>
  <c r="L531" i="8" s="1"/>
  <c r="Q531" i="8" s="1"/>
  <c r="B549" i="8"/>
  <c r="C549" i="8" s="1"/>
  <c r="K549" i="8" s="1"/>
  <c r="O549" i="8" s="1"/>
  <c r="B556" i="8"/>
  <c r="C556" i="8" s="1"/>
  <c r="J556" i="8" s="1"/>
  <c r="M556" i="8" s="1"/>
  <c r="B574" i="8"/>
  <c r="C574" i="8" s="1"/>
  <c r="J574" i="8" s="1"/>
  <c r="M574" i="8" s="1"/>
  <c r="B580" i="8"/>
  <c r="C580" i="8" s="1"/>
  <c r="B598" i="8"/>
  <c r="C598" i="8" s="1"/>
  <c r="J598" i="8" s="1"/>
  <c r="M598" i="8" s="1"/>
  <c r="B604" i="8"/>
  <c r="C604" i="8" s="1"/>
  <c r="J604" i="8" s="1"/>
  <c r="M604" i="8" s="1"/>
  <c r="B611" i="8"/>
  <c r="C611" i="8" s="1"/>
  <c r="B616" i="8"/>
  <c r="C616" i="8" s="1"/>
  <c r="K616" i="8" s="1"/>
  <c r="O616" i="8" s="1"/>
  <c r="B625" i="8"/>
  <c r="C625" i="8" s="1"/>
  <c r="L625" i="8" s="1"/>
  <c r="Q625" i="8" s="1"/>
  <c r="B634" i="8"/>
  <c r="C634" i="8" s="1"/>
  <c r="B639" i="8"/>
  <c r="C639" i="8" s="1"/>
  <c r="K639" i="8" s="1"/>
  <c r="O639" i="8" s="1"/>
  <c r="B648" i="8"/>
  <c r="C648" i="8" s="1"/>
  <c r="L648" i="8" s="1"/>
  <c r="Q648" i="8" s="1"/>
  <c r="B657" i="8"/>
  <c r="C657" i="8" s="1"/>
  <c r="B666" i="8"/>
  <c r="C666" i="8" s="1"/>
  <c r="J666" i="8" s="1"/>
  <c r="M666" i="8" s="1"/>
  <c r="B671" i="8"/>
  <c r="C671" i="8" s="1"/>
  <c r="J671" i="8" s="1"/>
  <c r="M671" i="8" s="1"/>
  <c r="B680" i="8"/>
  <c r="C680" i="8" s="1"/>
  <c r="K680" i="8" s="1"/>
  <c r="O680" i="8" s="1"/>
  <c r="B689" i="8"/>
  <c r="C689" i="8" s="1"/>
  <c r="J689" i="8" s="1"/>
  <c r="M689" i="8" s="1"/>
  <c r="B698" i="8"/>
  <c r="C698" i="8" s="1"/>
  <c r="K698" i="8" s="1"/>
  <c r="O698" i="8" s="1"/>
  <c r="B183" i="8"/>
  <c r="C183" i="8" s="1"/>
  <c r="B248" i="8"/>
  <c r="C248" i="8" s="1"/>
  <c r="L248" i="8" s="1"/>
  <c r="Q248" i="8" s="1"/>
  <c r="B271" i="8"/>
  <c r="C271" i="8" s="1"/>
  <c r="B291" i="8"/>
  <c r="C291" i="8" s="1"/>
  <c r="K291" i="8" s="1"/>
  <c r="O291" i="8" s="1"/>
  <c r="B311" i="8"/>
  <c r="C311" i="8" s="1"/>
  <c r="J311" i="8" s="1"/>
  <c r="M311" i="8" s="1"/>
  <c r="B345" i="8"/>
  <c r="C345" i="8" s="1"/>
  <c r="L345" i="8" s="1"/>
  <c r="Q345" i="8" s="1"/>
  <c r="B373" i="8"/>
  <c r="C373" i="8" s="1"/>
  <c r="B411" i="8"/>
  <c r="C411" i="8" s="1"/>
  <c r="K411" i="8" s="1"/>
  <c r="O411" i="8" s="1"/>
  <c r="B439" i="8"/>
  <c r="C439" i="8" s="1"/>
  <c r="L439" i="8" s="1"/>
  <c r="Q439" i="8" s="1"/>
  <c r="B451" i="8"/>
  <c r="C451" i="8" s="1"/>
  <c r="B480" i="8"/>
  <c r="C480" i="8" s="1"/>
  <c r="L480" i="8" s="1"/>
  <c r="Q480" i="8" s="1"/>
  <c r="B488" i="8"/>
  <c r="C488" i="8" s="1"/>
  <c r="K488" i="8" s="1"/>
  <c r="O488" i="8" s="1"/>
  <c r="B504" i="8"/>
  <c r="C504" i="8" s="1"/>
  <c r="L504" i="8" s="1"/>
  <c r="Q504" i="8" s="1"/>
  <c r="B512" i="8"/>
  <c r="C512" i="8" s="1"/>
  <c r="J512" i="8" s="1"/>
  <c r="M512" i="8" s="1"/>
  <c r="B529" i="8"/>
  <c r="C529" i="8" s="1"/>
  <c r="B536" i="8"/>
  <c r="C536" i="8" s="1"/>
  <c r="J536" i="8" s="1"/>
  <c r="M536" i="8" s="1"/>
  <c r="B553" i="8"/>
  <c r="C553" i="8" s="1"/>
  <c r="K553" i="8" s="1"/>
  <c r="O553" i="8" s="1"/>
  <c r="B561" i="8"/>
  <c r="C561" i="8" s="1"/>
  <c r="K561" i="8" s="1"/>
  <c r="O561" i="8" s="1"/>
  <c r="B577" i="8"/>
  <c r="C577" i="8" s="1"/>
  <c r="J577" i="8" s="1"/>
  <c r="M577" i="8" s="1"/>
  <c r="B585" i="8"/>
  <c r="C585" i="8" s="1"/>
  <c r="L585" i="8" s="1"/>
  <c r="Q585" i="8" s="1"/>
  <c r="B602" i="8"/>
  <c r="C602" i="8" s="1"/>
  <c r="L602" i="8" s="1"/>
  <c r="Q602" i="8" s="1"/>
  <c r="B609" i="8"/>
  <c r="C609" i="8" s="1"/>
  <c r="L609" i="8" s="1"/>
  <c r="Q609" i="8" s="1"/>
  <c r="B617" i="8"/>
  <c r="C617" i="8" s="1"/>
  <c r="L617" i="8" s="1"/>
  <c r="Q617" i="8" s="1"/>
  <c r="B655" i="8"/>
  <c r="C655" i="8" s="1"/>
  <c r="B660" i="8"/>
  <c r="C660" i="8" s="1"/>
  <c r="K660" i="8" s="1"/>
  <c r="O660" i="8" s="1"/>
  <c r="B665" i="8"/>
  <c r="C665" i="8" s="1"/>
  <c r="B670" i="8"/>
  <c r="C670" i="8" s="1"/>
  <c r="L670" i="8" s="1"/>
  <c r="Q670" i="8" s="1"/>
  <c r="B676" i="8"/>
  <c r="C676" i="8" s="1"/>
  <c r="K676" i="8" s="1"/>
  <c r="O676" i="8" s="1"/>
  <c r="B681" i="8"/>
  <c r="C681" i="8" s="1"/>
  <c r="J681" i="8" s="1"/>
  <c r="M681" i="8" s="1"/>
  <c r="B686" i="8"/>
  <c r="C686" i="8" s="1"/>
  <c r="L686" i="8" s="1"/>
  <c r="Q686" i="8" s="1"/>
  <c r="B706" i="8"/>
  <c r="C706" i="8" s="1"/>
  <c r="K706" i="8" s="1"/>
  <c r="O706" i="8" s="1"/>
  <c r="B711" i="8"/>
  <c r="C711" i="8" s="1"/>
  <c r="J711" i="8" s="1"/>
  <c r="M711" i="8" s="1"/>
  <c r="B720" i="8"/>
  <c r="C720" i="8" s="1"/>
  <c r="K720" i="8" s="1"/>
  <c r="O720" i="8" s="1"/>
  <c r="B729" i="8"/>
  <c r="C729" i="8" s="1"/>
  <c r="J729" i="8" s="1"/>
  <c r="M729" i="8" s="1"/>
  <c r="B738" i="8"/>
  <c r="C738" i="8" s="1"/>
  <c r="J738" i="8" s="1"/>
  <c r="M738" i="8" s="1"/>
  <c r="B743" i="8"/>
  <c r="C743" i="8" s="1"/>
  <c r="K743" i="8" s="1"/>
  <c r="O743" i="8" s="1"/>
  <c r="B752" i="8"/>
  <c r="C752" i="8" s="1"/>
  <c r="L752" i="8" s="1"/>
  <c r="Q752" i="8" s="1"/>
  <c r="B761" i="8"/>
  <c r="C761" i="8" s="1"/>
  <c r="K761" i="8" s="1"/>
  <c r="O761" i="8" s="1"/>
  <c r="B770" i="8"/>
  <c r="C770" i="8" s="1"/>
  <c r="K770" i="8" s="1"/>
  <c r="O770" i="8" s="1"/>
  <c r="B775" i="8"/>
  <c r="C775" i="8" s="1"/>
  <c r="B784" i="8"/>
  <c r="C784" i="8" s="1"/>
  <c r="J784" i="8" s="1"/>
  <c r="M784" i="8" s="1"/>
  <c r="B793" i="8"/>
  <c r="C793" i="8" s="1"/>
  <c r="L793" i="8" s="1"/>
  <c r="Q793" i="8" s="1"/>
  <c r="B802" i="8"/>
  <c r="C802" i="8" s="1"/>
  <c r="J802" i="8" s="1"/>
  <c r="M802" i="8" s="1"/>
  <c r="B193" i="8"/>
  <c r="C193" i="8" s="1"/>
  <c r="K193" i="8" s="1"/>
  <c r="O193" i="8" s="1"/>
  <c r="B276" i="8"/>
  <c r="C276" i="8" s="1"/>
  <c r="K276" i="8" s="1"/>
  <c r="O276" i="8" s="1"/>
  <c r="B313" i="8"/>
  <c r="C313" i="8" s="1"/>
  <c r="L313" i="8" s="1"/>
  <c r="Q313" i="8" s="1"/>
  <c r="B329" i="8"/>
  <c r="C329" i="8" s="1"/>
  <c r="J329" i="8" s="1"/>
  <c r="M329" i="8" s="1"/>
  <c r="B387" i="8"/>
  <c r="C387" i="8" s="1"/>
  <c r="B427" i="8"/>
  <c r="C427" i="8" s="1"/>
  <c r="L427" i="8" s="1"/>
  <c r="Q427" i="8" s="1"/>
  <c r="B440" i="8"/>
  <c r="C440" i="8" s="1"/>
  <c r="J440" i="8" s="1"/>
  <c r="M440" i="8" s="1"/>
  <c r="B452" i="8"/>
  <c r="C452" i="8" s="1"/>
  <c r="B463" i="8"/>
  <c r="C463" i="8" s="1"/>
  <c r="K463" i="8" s="1"/>
  <c r="O463" i="8" s="1"/>
  <c r="B473" i="8"/>
  <c r="C473" i="8" s="1"/>
  <c r="J473" i="8" s="1"/>
  <c r="M473" i="8" s="1"/>
  <c r="B489" i="8"/>
  <c r="C489" i="8" s="1"/>
  <c r="L489" i="8" s="1"/>
  <c r="Q489" i="8" s="1"/>
  <c r="B513" i="8"/>
  <c r="C513" i="8" s="1"/>
  <c r="L513" i="8" s="1"/>
  <c r="Q513" i="8" s="1"/>
  <c r="B538" i="8"/>
  <c r="C538" i="8" s="1"/>
  <c r="K538" i="8" s="1"/>
  <c r="O538" i="8" s="1"/>
  <c r="B547" i="8"/>
  <c r="C547" i="8" s="1"/>
  <c r="K547" i="8" s="1"/>
  <c r="O547" i="8" s="1"/>
  <c r="B562" i="8"/>
  <c r="C562" i="8" s="1"/>
  <c r="K562" i="8" s="1"/>
  <c r="O562" i="8" s="1"/>
  <c r="B571" i="8"/>
  <c r="C571" i="8" s="1"/>
  <c r="B579" i="8"/>
  <c r="C579" i="8" s="1"/>
  <c r="L579" i="8" s="1"/>
  <c r="Q579" i="8" s="1"/>
  <c r="B586" i="8"/>
  <c r="C586" i="8" s="1"/>
  <c r="L586" i="8" s="1"/>
  <c r="Q586" i="8" s="1"/>
  <c r="B595" i="8"/>
  <c r="C595" i="8" s="1"/>
  <c r="L595" i="8" s="1"/>
  <c r="Q595" i="8" s="1"/>
  <c r="B603" i="8"/>
  <c r="C603" i="8" s="1"/>
  <c r="B618" i="8"/>
  <c r="C618" i="8" s="1"/>
  <c r="K618" i="8" s="1"/>
  <c r="O618" i="8" s="1"/>
  <c r="B624" i="8"/>
  <c r="C624" i="8" s="1"/>
  <c r="B629" i="8"/>
  <c r="C629" i="8" s="1"/>
  <c r="K629" i="8" s="1"/>
  <c r="O629" i="8" s="1"/>
  <c r="B635" i="8"/>
  <c r="C635" i="8" s="1"/>
  <c r="L635" i="8" s="1"/>
  <c r="Q635" i="8" s="1"/>
  <c r="B640" i="8"/>
  <c r="C640" i="8" s="1"/>
  <c r="K640" i="8" s="1"/>
  <c r="O640" i="8" s="1"/>
  <c r="B645" i="8"/>
  <c r="C645" i="8" s="1"/>
  <c r="L645" i="8" s="1"/>
  <c r="Q645" i="8" s="1"/>
  <c r="B650" i="8"/>
  <c r="C650" i="8" s="1"/>
  <c r="J650" i="8" s="1"/>
  <c r="M650" i="8" s="1"/>
  <c r="B687" i="8"/>
  <c r="C687" i="8" s="1"/>
  <c r="K687" i="8" s="1"/>
  <c r="O687" i="8" s="1"/>
  <c r="B692" i="8"/>
  <c r="C692" i="8" s="1"/>
  <c r="J692" i="8" s="1"/>
  <c r="M692" i="8" s="1"/>
  <c r="B697" i="8"/>
  <c r="C697" i="8" s="1"/>
  <c r="L697" i="8" s="1"/>
  <c r="Q697" i="8" s="1"/>
  <c r="B702" i="8"/>
  <c r="C702" i="8" s="1"/>
  <c r="K702" i="8" s="1"/>
  <c r="O702" i="8" s="1"/>
  <c r="B707" i="8"/>
  <c r="C707" i="8" s="1"/>
  <c r="K707" i="8" s="1"/>
  <c r="O707" i="8" s="1"/>
  <c r="B716" i="8"/>
  <c r="C716" i="8" s="1"/>
  <c r="J716" i="8" s="1"/>
  <c r="M716" i="8" s="1"/>
  <c r="B725" i="8"/>
  <c r="C725" i="8" s="1"/>
  <c r="K725" i="8" s="1"/>
  <c r="O725" i="8" s="1"/>
  <c r="B734" i="8"/>
  <c r="C734" i="8" s="1"/>
  <c r="B739" i="8"/>
  <c r="C739" i="8" s="1"/>
  <c r="J739" i="8" s="1"/>
  <c r="M739" i="8" s="1"/>
  <c r="B748" i="8"/>
  <c r="C748" i="8" s="1"/>
  <c r="B757" i="8"/>
  <c r="C757" i="8" s="1"/>
  <c r="L757" i="8" s="1"/>
  <c r="Q757" i="8" s="1"/>
  <c r="B766" i="8"/>
  <c r="C766" i="8" s="1"/>
  <c r="L766" i="8" s="1"/>
  <c r="Q766" i="8" s="1"/>
  <c r="B771" i="8"/>
  <c r="C771" i="8" s="1"/>
  <c r="J771" i="8" s="1"/>
  <c r="M771" i="8" s="1"/>
  <c r="B780" i="8"/>
  <c r="C780" i="8" s="1"/>
  <c r="K780" i="8" s="1"/>
  <c r="O780" i="8" s="1"/>
  <c r="B789" i="8"/>
  <c r="C789" i="8" s="1"/>
  <c r="L789" i="8" s="1"/>
  <c r="Q789" i="8" s="1"/>
  <c r="B798" i="8"/>
  <c r="C798" i="8" s="1"/>
  <c r="L798" i="8" s="1"/>
  <c r="Q798" i="8" s="1"/>
  <c r="B803" i="8"/>
  <c r="C803" i="8" s="1"/>
  <c r="L803" i="8" s="1"/>
  <c r="Q803" i="8" s="1"/>
  <c r="B807" i="8"/>
  <c r="C807" i="8" s="1"/>
  <c r="L807" i="8" s="1"/>
  <c r="Q807" i="8" s="1"/>
  <c r="B811" i="8"/>
  <c r="C811" i="8" s="1"/>
  <c r="J811" i="8" s="1"/>
  <c r="M811" i="8" s="1"/>
  <c r="B815" i="8"/>
  <c r="C815" i="8" s="1"/>
  <c r="J815" i="8" s="1"/>
  <c r="M815" i="8" s="1"/>
  <c r="B819" i="8"/>
  <c r="C819" i="8" s="1"/>
  <c r="L819" i="8" s="1"/>
  <c r="Q819" i="8" s="1"/>
  <c r="B823" i="8"/>
  <c r="C823" i="8" s="1"/>
  <c r="J823" i="8" s="1"/>
  <c r="M823" i="8" s="1"/>
  <c r="B827" i="8"/>
  <c r="C827" i="8" s="1"/>
  <c r="L827" i="8" s="1"/>
  <c r="Q827" i="8" s="1"/>
  <c r="B831" i="8"/>
  <c r="C831" i="8" s="1"/>
  <c r="J831" i="8" s="1"/>
  <c r="M831" i="8" s="1"/>
  <c r="B835" i="8"/>
  <c r="C835" i="8" s="1"/>
  <c r="K835" i="8" s="1"/>
  <c r="O835" i="8" s="1"/>
  <c r="B839" i="8"/>
  <c r="C839" i="8" s="1"/>
  <c r="L839" i="8" s="1"/>
  <c r="Q839" i="8" s="1"/>
  <c r="B843" i="8"/>
  <c r="C843" i="8" s="1"/>
  <c r="J843" i="8" s="1"/>
  <c r="M843" i="8" s="1"/>
  <c r="B847" i="8"/>
  <c r="C847" i="8" s="1"/>
  <c r="K847" i="8" s="1"/>
  <c r="O847" i="8" s="1"/>
  <c r="B851" i="8"/>
  <c r="C851" i="8" s="1"/>
  <c r="B855" i="8"/>
  <c r="C855" i="8" s="1"/>
  <c r="K855" i="8" s="1"/>
  <c r="O855" i="8" s="1"/>
  <c r="B859" i="8"/>
  <c r="C859" i="8" s="1"/>
  <c r="B863" i="8"/>
  <c r="C863" i="8" s="1"/>
  <c r="K863" i="8" s="1"/>
  <c r="O863" i="8" s="1"/>
  <c r="B867" i="8"/>
  <c r="C867" i="8" s="1"/>
  <c r="B871" i="8"/>
  <c r="C871" i="8" s="1"/>
  <c r="L871" i="8" s="1"/>
  <c r="Q871" i="8" s="1"/>
  <c r="B875" i="8"/>
  <c r="C875" i="8" s="1"/>
  <c r="K875" i="8" s="1"/>
  <c r="O875" i="8" s="1"/>
  <c r="B879" i="8"/>
  <c r="C879" i="8" s="1"/>
  <c r="J879" i="8" s="1"/>
  <c r="M879" i="8" s="1"/>
  <c r="B883" i="8"/>
  <c r="C883" i="8" s="1"/>
  <c r="L883" i="8" s="1"/>
  <c r="Q883" i="8" s="1"/>
  <c r="B887" i="8"/>
  <c r="C887" i="8" s="1"/>
  <c r="L887" i="8" s="1"/>
  <c r="Q887" i="8" s="1"/>
  <c r="B891" i="8"/>
  <c r="C891" i="8" s="1"/>
  <c r="J891" i="8" s="1"/>
  <c r="M891" i="8" s="1"/>
  <c r="B895" i="8"/>
  <c r="C895" i="8" s="1"/>
  <c r="L895" i="8" s="1"/>
  <c r="Q895" i="8" s="1"/>
  <c r="B899" i="8"/>
  <c r="C899" i="8" s="1"/>
  <c r="L899" i="8" s="1"/>
  <c r="Q899" i="8" s="1"/>
  <c r="B903" i="8"/>
  <c r="C903" i="8" s="1"/>
  <c r="K903" i="8" s="1"/>
  <c r="O903" i="8" s="1"/>
  <c r="B907" i="8"/>
  <c r="C907" i="8" s="1"/>
  <c r="J907" i="8" s="1"/>
  <c r="M907" i="8" s="1"/>
  <c r="B911" i="8"/>
  <c r="C911" i="8" s="1"/>
  <c r="L911" i="8" s="1"/>
  <c r="Q911" i="8" s="1"/>
  <c r="B915" i="8"/>
  <c r="C915" i="8" s="1"/>
  <c r="J915" i="8" s="1"/>
  <c r="M915" i="8" s="1"/>
  <c r="B919" i="8"/>
  <c r="C919" i="8" s="1"/>
  <c r="K919" i="8" s="1"/>
  <c r="O919" i="8" s="1"/>
  <c r="B923" i="8"/>
  <c r="C923" i="8" s="1"/>
  <c r="K923" i="8" s="1"/>
  <c r="O923" i="8" s="1"/>
  <c r="B927" i="8"/>
  <c r="C927" i="8" s="1"/>
  <c r="B931" i="8"/>
  <c r="C931" i="8" s="1"/>
  <c r="J931" i="8" s="1"/>
  <c r="M931" i="8" s="1"/>
  <c r="B935" i="8"/>
  <c r="C935" i="8" s="1"/>
  <c r="J935" i="8" s="1"/>
  <c r="M935" i="8" s="1"/>
  <c r="B939" i="8"/>
  <c r="C939" i="8" s="1"/>
  <c r="B943" i="8"/>
  <c r="C943" i="8" s="1"/>
  <c r="J943" i="8" s="1"/>
  <c r="M943" i="8" s="1"/>
  <c r="B947" i="8"/>
  <c r="C947" i="8" s="1"/>
  <c r="K947" i="8" s="1"/>
  <c r="O947" i="8" s="1"/>
  <c r="B951" i="8"/>
  <c r="C951" i="8" s="1"/>
  <c r="J951" i="8" s="1"/>
  <c r="M951" i="8" s="1"/>
  <c r="B955" i="8"/>
  <c r="C955" i="8" s="1"/>
  <c r="B959" i="8"/>
  <c r="C959" i="8" s="1"/>
  <c r="L959" i="8" s="1"/>
  <c r="Q959" i="8" s="1"/>
  <c r="B963" i="8"/>
  <c r="C963" i="8" s="1"/>
  <c r="J963" i="8" s="1"/>
  <c r="M963" i="8" s="1"/>
  <c r="B967" i="8"/>
  <c r="C967" i="8" s="1"/>
  <c r="B971" i="8"/>
  <c r="C971" i="8" s="1"/>
  <c r="J971" i="8" s="1"/>
  <c r="M971" i="8" s="1"/>
  <c r="B975" i="8"/>
  <c r="C975" i="8" s="1"/>
  <c r="B979" i="8"/>
  <c r="C979" i="8" s="1"/>
  <c r="K979" i="8" s="1"/>
  <c r="O979" i="8" s="1"/>
  <c r="B983" i="8"/>
  <c r="C983" i="8" s="1"/>
  <c r="J983" i="8" s="1"/>
  <c r="M983" i="8" s="1"/>
  <c r="B987" i="8"/>
  <c r="C987" i="8" s="1"/>
  <c r="L987" i="8" s="1"/>
  <c r="Q987" i="8" s="1"/>
  <c r="B991" i="8"/>
  <c r="C991" i="8" s="1"/>
  <c r="K991" i="8" s="1"/>
  <c r="O991" i="8" s="1"/>
  <c r="B995" i="8"/>
  <c r="C995" i="8" s="1"/>
  <c r="L995" i="8" s="1"/>
  <c r="Q995" i="8" s="1"/>
  <c r="B999" i="8"/>
  <c r="C999" i="8" s="1"/>
  <c r="K999" i="8" s="1"/>
  <c r="O999" i="8" s="1"/>
  <c r="B1003" i="8"/>
  <c r="C1003" i="8" s="1"/>
  <c r="J1003" i="8" s="1"/>
  <c r="M1003" i="8" s="1"/>
  <c r="B1007" i="8"/>
  <c r="B1011" i="8"/>
  <c r="B1015" i="8"/>
  <c r="B1019" i="8"/>
  <c r="B1023" i="8"/>
  <c r="B1027" i="8"/>
  <c r="B1031" i="8"/>
  <c r="B1035" i="8"/>
  <c r="B1039" i="8"/>
  <c r="B1043" i="8"/>
  <c r="B1047" i="8"/>
  <c r="B1051" i="8"/>
  <c r="B1055" i="8"/>
  <c r="B1059" i="8"/>
  <c r="B1063" i="8"/>
  <c r="B1067" i="8"/>
  <c r="B1071" i="8"/>
  <c r="B1075" i="8"/>
  <c r="B1079" i="8"/>
  <c r="B1083" i="8"/>
  <c r="B195" i="8"/>
  <c r="C195" i="8" s="1"/>
  <c r="K195" i="8" s="1"/>
  <c r="O195" i="8" s="1"/>
  <c r="B297" i="8"/>
  <c r="C297" i="8" s="1"/>
  <c r="B315" i="8"/>
  <c r="C315" i="8" s="1"/>
  <c r="J315" i="8" s="1"/>
  <c r="M315" i="8" s="1"/>
  <c r="B332" i="8"/>
  <c r="C332" i="8" s="1"/>
  <c r="K332" i="8" s="1"/>
  <c r="O332" i="8" s="1"/>
  <c r="B347" i="8"/>
  <c r="C347" i="8" s="1"/>
  <c r="K347" i="8" s="1"/>
  <c r="O347" i="8" s="1"/>
  <c r="B377" i="8"/>
  <c r="C377" i="8" s="1"/>
  <c r="J377" i="8" s="1"/>
  <c r="M377" i="8" s="1"/>
  <c r="B403" i="8"/>
  <c r="C403" i="8" s="1"/>
  <c r="B415" i="8"/>
  <c r="C415" i="8" s="1"/>
  <c r="J415" i="8" s="1"/>
  <c r="M415" i="8" s="1"/>
  <c r="B441" i="8"/>
  <c r="C441" i="8" s="1"/>
  <c r="B464" i="8"/>
  <c r="C464" i="8" s="1"/>
  <c r="B481" i="8"/>
  <c r="C481" i="8" s="1"/>
  <c r="K481" i="8" s="1"/>
  <c r="O481" i="8" s="1"/>
  <c r="B498" i="8"/>
  <c r="C498" i="8" s="1"/>
  <c r="K498" i="8" s="1"/>
  <c r="O498" i="8" s="1"/>
  <c r="B506" i="8"/>
  <c r="C506" i="8" s="1"/>
  <c r="J506" i="8" s="1"/>
  <c r="M506" i="8" s="1"/>
  <c r="B143" i="8"/>
  <c r="C143" i="8" s="1"/>
  <c r="J143" i="8" s="1"/>
  <c r="M143" i="8" s="1"/>
  <c r="B198" i="8"/>
  <c r="B231" i="8"/>
  <c r="C231" i="8" s="1"/>
  <c r="J231" i="8" s="1"/>
  <c r="M231" i="8" s="1"/>
  <c r="B299" i="8"/>
  <c r="C299" i="8" s="1"/>
  <c r="J299" i="8" s="1"/>
  <c r="M299" i="8" s="1"/>
  <c r="B333" i="8"/>
  <c r="C333" i="8" s="1"/>
  <c r="L333" i="8" s="1"/>
  <c r="Q333" i="8" s="1"/>
  <c r="B351" i="8"/>
  <c r="C351" i="8" s="1"/>
  <c r="J351" i="8" s="1"/>
  <c r="M351" i="8" s="1"/>
  <c r="B391" i="8"/>
  <c r="C391" i="8" s="1"/>
  <c r="L391" i="8" s="1"/>
  <c r="Q391" i="8" s="1"/>
  <c r="B404" i="8"/>
  <c r="C404" i="8" s="1"/>
  <c r="J404" i="8" s="1"/>
  <c r="M404" i="8" s="1"/>
  <c r="B492" i="8"/>
  <c r="C492" i="8" s="1"/>
  <c r="B499" i="8"/>
  <c r="C499" i="8" s="1"/>
  <c r="J499" i="8" s="1"/>
  <c r="M499" i="8" s="1"/>
  <c r="B516" i="8"/>
  <c r="C516" i="8" s="1"/>
  <c r="L516" i="8" s="1"/>
  <c r="Q516" i="8" s="1"/>
  <c r="B524" i="8"/>
  <c r="C524" i="8" s="1"/>
  <c r="L524" i="8" s="1"/>
  <c r="Q524" i="8" s="1"/>
  <c r="B540" i="8"/>
  <c r="C540" i="8" s="1"/>
  <c r="B548" i="8"/>
  <c r="C548" i="8" s="1"/>
  <c r="L548" i="8" s="1"/>
  <c r="Q548" i="8" s="1"/>
  <c r="B565" i="8"/>
  <c r="C565" i="8" s="1"/>
  <c r="K565" i="8" s="1"/>
  <c r="O565" i="8" s="1"/>
  <c r="B572" i="8"/>
  <c r="C572" i="8" s="1"/>
  <c r="J572" i="8" s="1"/>
  <c r="M572" i="8" s="1"/>
  <c r="B589" i="8"/>
  <c r="C589" i="8" s="1"/>
  <c r="B597" i="8"/>
  <c r="C597" i="8" s="1"/>
  <c r="J597" i="8" s="1"/>
  <c r="M597" i="8" s="1"/>
  <c r="B613" i="8"/>
  <c r="C613" i="8" s="1"/>
  <c r="L613" i="8" s="1"/>
  <c r="Q613" i="8" s="1"/>
  <c r="B631" i="8"/>
  <c r="C631" i="8" s="1"/>
  <c r="L631" i="8" s="1"/>
  <c r="Q631" i="8" s="1"/>
  <c r="B636" i="8"/>
  <c r="C636" i="8" s="1"/>
  <c r="K636" i="8" s="1"/>
  <c r="O636" i="8" s="1"/>
  <c r="B641" i="8"/>
  <c r="C641" i="8" s="1"/>
  <c r="B646" i="8"/>
  <c r="C646" i="8" s="1"/>
  <c r="J646" i="8" s="1"/>
  <c r="M646" i="8" s="1"/>
  <c r="B662" i="8"/>
  <c r="C662" i="8" s="1"/>
  <c r="J662" i="8" s="1"/>
  <c r="M662" i="8" s="1"/>
  <c r="B683" i="8"/>
  <c r="C683" i="8" s="1"/>
  <c r="B688" i="8"/>
  <c r="C688" i="8" s="1"/>
  <c r="J688" i="8" s="1"/>
  <c r="M688" i="8" s="1"/>
  <c r="B693" i="8"/>
  <c r="C693" i="8" s="1"/>
  <c r="J693" i="8" s="1"/>
  <c r="M693" i="8" s="1"/>
  <c r="B699" i="8"/>
  <c r="C699" i="8" s="1"/>
  <c r="L699" i="8" s="1"/>
  <c r="Q699" i="8" s="1"/>
  <c r="B708" i="8"/>
  <c r="C708" i="8" s="1"/>
  <c r="K708" i="8" s="1"/>
  <c r="O708" i="8" s="1"/>
  <c r="B717" i="8"/>
  <c r="C717" i="8" s="1"/>
  <c r="L717" i="8" s="1"/>
  <c r="Q717" i="8" s="1"/>
  <c r="B726" i="8"/>
  <c r="C726" i="8" s="1"/>
  <c r="J726" i="8" s="1"/>
  <c r="M726" i="8" s="1"/>
  <c r="B731" i="8"/>
  <c r="C731" i="8" s="1"/>
  <c r="J731" i="8" s="1"/>
  <c r="M731" i="8" s="1"/>
  <c r="B740" i="8"/>
  <c r="C740" i="8" s="1"/>
  <c r="L740" i="8" s="1"/>
  <c r="Q740" i="8" s="1"/>
  <c r="B749" i="8"/>
  <c r="C749" i="8" s="1"/>
  <c r="B758" i="8"/>
  <c r="C758" i="8" s="1"/>
  <c r="L758" i="8" s="1"/>
  <c r="Q758" i="8" s="1"/>
  <c r="B763" i="8"/>
  <c r="C763" i="8" s="1"/>
  <c r="L763" i="8" s="1"/>
  <c r="Q763" i="8" s="1"/>
  <c r="B772" i="8"/>
  <c r="C772" i="8" s="1"/>
  <c r="K772" i="8" s="1"/>
  <c r="O772" i="8" s="1"/>
  <c r="B781" i="8"/>
  <c r="C781" i="8" s="1"/>
  <c r="J781" i="8" s="1"/>
  <c r="M781" i="8" s="1"/>
  <c r="B790" i="8"/>
  <c r="C790" i="8" s="1"/>
  <c r="L790" i="8" s="1"/>
  <c r="Q790" i="8" s="1"/>
  <c r="B795" i="8"/>
  <c r="C795" i="8" s="1"/>
  <c r="K795" i="8" s="1"/>
  <c r="O795" i="8" s="1"/>
  <c r="B804" i="8"/>
  <c r="C804" i="8" s="1"/>
  <c r="J804" i="8" s="1"/>
  <c r="M804" i="8" s="1"/>
  <c r="B808" i="8"/>
  <c r="C808" i="8" s="1"/>
  <c r="K808" i="8" s="1"/>
  <c r="O808" i="8" s="1"/>
  <c r="B812" i="8"/>
  <c r="C812" i="8" s="1"/>
  <c r="K812" i="8" s="1"/>
  <c r="O812" i="8" s="1"/>
  <c r="B816" i="8"/>
  <c r="C816" i="8" s="1"/>
  <c r="K816" i="8" s="1"/>
  <c r="O816" i="8" s="1"/>
  <c r="B820" i="8"/>
  <c r="C820" i="8" s="1"/>
  <c r="K820" i="8" s="1"/>
  <c r="O820" i="8" s="1"/>
  <c r="B824" i="8"/>
  <c r="C824" i="8" s="1"/>
  <c r="J824" i="8" s="1"/>
  <c r="M824" i="8" s="1"/>
  <c r="B828" i="8"/>
  <c r="C828" i="8" s="1"/>
  <c r="J828" i="8" s="1"/>
  <c r="M828" i="8" s="1"/>
  <c r="B832" i="8"/>
  <c r="C832" i="8" s="1"/>
  <c r="L832" i="8" s="1"/>
  <c r="Q832" i="8" s="1"/>
  <c r="B836" i="8"/>
  <c r="C836" i="8" s="1"/>
  <c r="L836" i="8" s="1"/>
  <c r="Q836" i="8" s="1"/>
  <c r="B840" i="8"/>
  <c r="C840" i="8" s="1"/>
  <c r="L840" i="8" s="1"/>
  <c r="Q840" i="8" s="1"/>
  <c r="B844" i="8"/>
  <c r="C844" i="8" s="1"/>
  <c r="J844" i="8" s="1"/>
  <c r="M844" i="8" s="1"/>
  <c r="B848" i="8"/>
  <c r="C848" i="8" s="1"/>
  <c r="B852" i="8"/>
  <c r="C852" i="8" s="1"/>
  <c r="K852" i="8" s="1"/>
  <c r="O852" i="8" s="1"/>
  <c r="B856" i="8"/>
  <c r="C856" i="8" s="1"/>
  <c r="K856" i="8" s="1"/>
  <c r="O856" i="8" s="1"/>
  <c r="B860" i="8"/>
  <c r="C860" i="8" s="1"/>
  <c r="B864" i="8"/>
  <c r="C864" i="8" s="1"/>
  <c r="K864" i="8" s="1"/>
  <c r="O864" i="8" s="1"/>
  <c r="B156" i="8"/>
  <c r="C156" i="8" s="1"/>
  <c r="B238" i="8"/>
  <c r="C238" i="8" s="1"/>
  <c r="J238" i="8" s="1"/>
  <c r="M238" i="8" s="1"/>
  <c r="B281" i="8"/>
  <c r="C281" i="8" s="1"/>
  <c r="L281" i="8" s="1"/>
  <c r="Q281" i="8" s="1"/>
  <c r="B301" i="8"/>
  <c r="C301" i="8" s="1"/>
  <c r="J301" i="8" s="1"/>
  <c r="M301" i="8" s="1"/>
  <c r="B320" i="8"/>
  <c r="C320" i="8" s="1"/>
  <c r="B338" i="8"/>
  <c r="C338" i="8" s="1"/>
  <c r="L338" i="8" s="1"/>
  <c r="Q338" i="8" s="1"/>
  <c r="B379" i="8"/>
  <c r="C379" i="8" s="1"/>
  <c r="J379" i="8" s="1"/>
  <c r="M379" i="8" s="1"/>
  <c r="B405" i="8"/>
  <c r="C405" i="8" s="1"/>
  <c r="J405" i="8" s="1"/>
  <c r="M405" i="8" s="1"/>
  <c r="B420" i="8"/>
  <c r="C420" i="8" s="1"/>
  <c r="K420" i="8" s="1"/>
  <c r="O420" i="8" s="1"/>
  <c r="B432" i="8"/>
  <c r="C432" i="8" s="1"/>
  <c r="B445" i="8"/>
  <c r="C445" i="8" s="1"/>
  <c r="K445" i="8" s="1"/>
  <c r="O445" i="8" s="1"/>
  <c r="B466" i="8"/>
  <c r="C466" i="8" s="1"/>
  <c r="J466" i="8" s="1"/>
  <c r="M466" i="8" s="1"/>
  <c r="B475" i="8"/>
  <c r="C475" i="8" s="1"/>
  <c r="B484" i="8"/>
  <c r="C484" i="8" s="1"/>
  <c r="J484" i="8" s="1"/>
  <c r="M484" i="8" s="1"/>
  <c r="B508" i="8"/>
  <c r="C508" i="8" s="1"/>
  <c r="L508" i="8" s="1"/>
  <c r="Q508" i="8" s="1"/>
  <c r="B239" i="8"/>
  <c r="C239" i="8" s="1"/>
  <c r="L239" i="8" s="1"/>
  <c r="Q239" i="8" s="1"/>
  <c r="B262" i="8"/>
  <c r="C262" i="8" s="1"/>
  <c r="B285" i="8"/>
  <c r="C285" i="8" s="1"/>
  <c r="J285" i="8" s="1"/>
  <c r="M285" i="8" s="1"/>
  <c r="B304" i="8"/>
  <c r="C304" i="8" s="1"/>
  <c r="J304" i="8" s="1"/>
  <c r="M304" i="8" s="1"/>
  <c r="B322" i="8"/>
  <c r="C322" i="8" s="1"/>
  <c r="J322" i="8" s="1"/>
  <c r="M322" i="8" s="1"/>
  <c r="B368" i="8"/>
  <c r="C368" i="8" s="1"/>
  <c r="J368" i="8" s="1"/>
  <c r="M368" i="8" s="1"/>
  <c r="B381" i="8"/>
  <c r="C381" i="8" s="1"/>
  <c r="L381" i="8" s="1"/>
  <c r="Q381" i="8" s="1"/>
  <c r="B395" i="8"/>
  <c r="C395" i="8" s="1"/>
  <c r="L395" i="8" s="1"/>
  <c r="Q395" i="8" s="1"/>
  <c r="B408" i="8"/>
  <c r="C408" i="8" s="1"/>
  <c r="J408" i="8" s="1"/>
  <c r="M408" i="8" s="1"/>
  <c r="B468" i="8"/>
  <c r="C468" i="8" s="1"/>
  <c r="B485" i="8"/>
  <c r="C485" i="8" s="1"/>
  <c r="L485" i="8" s="1"/>
  <c r="Q485" i="8" s="1"/>
  <c r="B493" i="8"/>
  <c r="C493" i="8" s="1"/>
  <c r="J493" i="8" s="1"/>
  <c r="M493" i="8" s="1"/>
  <c r="B510" i="8"/>
  <c r="C510" i="8" s="1"/>
  <c r="K510" i="8" s="1"/>
  <c r="O510" i="8" s="1"/>
  <c r="B95" i="8"/>
  <c r="C95" i="8" s="1"/>
  <c r="B163" i="8"/>
  <c r="C163" i="8" s="1"/>
  <c r="L163" i="8" s="1"/>
  <c r="Q163" i="8" s="1"/>
  <c r="B216" i="8"/>
  <c r="C216" i="8" s="1"/>
  <c r="B240" i="8"/>
  <c r="C240" i="8" s="1"/>
  <c r="L240" i="8" s="1"/>
  <c r="Q240" i="8" s="1"/>
  <c r="B289" i="8"/>
  <c r="C289" i="8" s="1"/>
  <c r="B340" i="8"/>
  <c r="C340" i="8" s="1"/>
  <c r="J340" i="8" s="1"/>
  <c r="M340" i="8" s="1"/>
  <c r="B356" i="8"/>
  <c r="C356" i="8" s="1"/>
  <c r="K356" i="8" s="1"/>
  <c r="O356" i="8" s="1"/>
  <c r="B371" i="8"/>
  <c r="C371" i="8" s="1"/>
  <c r="L371" i="8" s="1"/>
  <c r="Q371" i="8" s="1"/>
  <c r="B383" i="8"/>
  <c r="C383" i="8" s="1"/>
  <c r="J383" i="8" s="1"/>
  <c r="M383" i="8" s="1"/>
  <c r="B409" i="8"/>
  <c r="C409" i="8" s="1"/>
  <c r="B435" i="8"/>
  <c r="C435" i="8" s="1"/>
  <c r="K435" i="8" s="1"/>
  <c r="O435" i="8" s="1"/>
  <c r="B447" i="8"/>
  <c r="C447" i="8" s="1"/>
  <c r="K447" i="8" s="1"/>
  <c r="O447" i="8" s="1"/>
  <c r="B478" i="8"/>
  <c r="C478" i="8" s="1"/>
  <c r="B502" i="8"/>
  <c r="C502" i="8" s="1"/>
  <c r="B511" i="8"/>
  <c r="C511" i="8" s="1"/>
  <c r="L511" i="8" s="1"/>
  <c r="Q511" i="8" s="1"/>
  <c r="B217" i="8"/>
  <c r="C217" i="8" s="1"/>
  <c r="K217" i="8" s="1"/>
  <c r="O217" i="8" s="1"/>
  <c r="B247" i="8"/>
  <c r="C247" i="8" s="1"/>
  <c r="K247" i="8" s="1"/>
  <c r="O247" i="8" s="1"/>
  <c r="B268" i="8"/>
  <c r="C268" i="8" s="1"/>
  <c r="J268" i="8" s="1"/>
  <c r="M268" i="8" s="1"/>
  <c r="B290" i="8"/>
  <c r="C290" i="8" s="1"/>
  <c r="J290" i="8" s="1"/>
  <c r="M290" i="8" s="1"/>
  <c r="B308" i="8"/>
  <c r="C308" i="8" s="1"/>
  <c r="B326" i="8"/>
  <c r="C326" i="8" s="1"/>
  <c r="B372" i="8"/>
  <c r="C372" i="8" s="1"/>
  <c r="K372" i="8" s="1"/>
  <c r="O372" i="8" s="1"/>
  <c r="B423" i="8"/>
  <c r="C423" i="8" s="1"/>
  <c r="J423" i="8" s="1"/>
  <c r="M423" i="8" s="1"/>
  <c r="B436" i="8"/>
  <c r="C436" i="8" s="1"/>
  <c r="J436" i="8" s="1"/>
  <c r="M436" i="8" s="1"/>
  <c r="B459" i="8"/>
  <c r="C459" i="8" s="1"/>
  <c r="L459" i="8" s="1"/>
  <c r="Q459" i="8" s="1"/>
  <c r="B470" i="8"/>
  <c r="C470" i="8" s="1"/>
  <c r="K470" i="8" s="1"/>
  <c r="O470" i="8" s="1"/>
  <c r="B495" i="8"/>
  <c r="C495" i="8" s="1"/>
  <c r="L495" i="8" s="1"/>
  <c r="Q495" i="8" s="1"/>
  <c r="B520" i="8"/>
  <c r="C520" i="8" s="1"/>
  <c r="L520" i="8" s="1"/>
  <c r="Q520" i="8" s="1"/>
  <c r="B544" i="8"/>
  <c r="C544" i="8" s="1"/>
  <c r="B568" i="8"/>
  <c r="C568" i="8" s="1"/>
  <c r="K568" i="8" s="1"/>
  <c r="O568" i="8" s="1"/>
  <c r="B593" i="8"/>
  <c r="C593" i="8" s="1"/>
  <c r="B623" i="8"/>
  <c r="C623" i="8" s="1"/>
  <c r="J623" i="8" s="1"/>
  <c r="M623" i="8" s="1"/>
  <c r="B628" i="8"/>
  <c r="C628" i="8" s="1"/>
  <c r="J628" i="8" s="1"/>
  <c r="M628" i="8" s="1"/>
  <c r="B633" i="8"/>
  <c r="C633" i="8" s="1"/>
  <c r="K633" i="8" s="1"/>
  <c r="O633" i="8" s="1"/>
  <c r="B638" i="8"/>
  <c r="C638" i="8" s="1"/>
  <c r="L638" i="8" s="1"/>
  <c r="Q638" i="8" s="1"/>
  <c r="B644" i="8"/>
  <c r="C644" i="8" s="1"/>
  <c r="B649" i="8"/>
  <c r="C649" i="8" s="1"/>
  <c r="K649" i="8" s="1"/>
  <c r="O649" i="8" s="1"/>
  <c r="B654" i="8"/>
  <c r="C654" i="8" s="1"/>
  <c r="J654" i="8" s="1"/>
  <c r="M654" i="8" s="1"/>
  <c r="B675" i="8"/>
  <c r="C675" i="8" s="1"/>
  <c r="B691" i="8"/>
  <c r="C691" i="8" s="1"/>
  <c r="K691" i="8" s="1"/>
  <c r="O691" i="8" s="1"/>
  <c r="B696" i="8"/>
  <c r="C696" i="8" s="1"/>
  <c r="B701" i="8"/>
  <c r="C701" i="8" s="1"/>
  <c r="L701" i="8" s="1"/>
  <c r="Q701" i="8" s="1"/>
  <c r="B710" i="8"/>
  <c r="C710" i="8" s="1"/>
  <c r="B715" i="8"/>
  <c r="C715" i="8" s="1"/>
  <c r="L715" i="8" s="1"/>
  <c r="Q715" i="8" s="1"/>
  <c r="B724" i="8"/>
  <c r="C724" i="8" s="1"/>
  <c r="B733" i="8"/>
  <c r="C733" i="8" s="1"/>
  <c r="J733" i="8" s="1"/>
  <c r="M733" i="8" s="1"/>
  <c r="B742" i="8"/>
  <c r="C742" i="8" s="1"/>
  <c r="J742" i="8" s="1"/>
  <c r="M742" i="8" s="1"/>
  <c r="B747" i="8"/>
  <c r="C747" i="8" s="1"/>
  <c r="L747" i="8" s="1"/>
  <c r="Q747" i="8" s="1"/>
  <c r="B756" i="8"/>
  <c r="C756" i="8" s="1"/>
  <c r="J756" i="8" s="1"/>
  <c r="M756" i="8" s="1"/>
  <c r="B765" i="8"/>
  <c r="C765" i="8" s="1"/>
  <c r="J765" i="8" s="1"/>
  <c r="M765" i="8" s="1"/>
  <c r="B774" i="8"/>
  <c r="C774" i="8" s="1"/>
  <c r="K774" i="8" s="1"/>
  <c r="O774" i="8" s="1"/>
  <c r="B779" i="8"/>
  <c r="C779" i="8" s="1"/>
  <c r="L779" i="8" s="1"/>
  <c r="Q779" i="8" s="1"/>
  <c r="B788" i="8"/>
  <c r="C788" i="8" s="1"/>
  <c r="B797" i="8"/>
  <c r="C797" i="8" s="1"/>
  <c r="K797" i="8" s="1"/>
  <c r="O797" i="8" s="1"/>
  <c r="B806" i="8"/>
  <c r="C806" i="8" s="1"/>
  <c r="J806" i="8" s="1"/>
  <c r="M806" i="8" s="1"/>
  <c r="B810" i="8"/>
  <c r="C810" i="8" s="1"/>
  <c r="B814" i="8"/>
  <c r="C814" i="8" s="1"/>
  <c r="B818" i="8"/>
  <c r="C818" i="8" s="1"/>
  <c r="L818" i="8" s="1"/>
  <c r="Q818" i="8" s="1"/>
  <c r="B822" i="8"/>
  <c r="C822" i="8" s="1"/>
  <c r="L822" i="8" s="1"/>
  <c r="Q822" i="8" s="1"/>
  <c r="B826" i="8"/>
  <c r="C826" i="8" s="1"/>
  <c r="B830" i="8"/>
  <c r="C830" i="8" s="1"/>
  <c r="B834" i="8"/>
  <c r="C834" i="8" s="1"/>
  <c r="B838" i="8"/>
  <c r="C838" i="8" s="1"/>
  <c r="J838" i="8" s="1"/>
  <c r="M838" i="8" s="1"/>
  <c r="B842" i="8"/>
  <c r="C842" i="8" s="1"/>
  <c r="B846" i="8"/>
  <c r="C846" i="8" s="1"/>
  <c r="L846" i="8" s="1"/>
  <c r="Q846" i="8" s="1"/>
  <c r="B850" i="8"/>
  <c r="C850" i="8" s="1"/>
  <c r="J850" i="8" s="1"/>
  <c r="M850" i="8" s="1"/>
  <c r="B854" i="8"/>
  <c r="C854" i="8" s="1"/>
  <c r="J854" i="8" s="1"/>
  <c r="M854" i="8" s="1"/>
  <c r="B858" i="8"/>
  <c r="C858" i="8" s="1"/>
  <c r="L858" i="8" s="1"/>
  <c r="Q858" i="8" s="1"/>
  <c r="B862" i="8"/>
  <c r="C862" i="8" s="1"/>
  <c r="K862" i="8" s="1"/>
  <c r="O862" i="8" s="1"/>
  <c r="B866" i="8"/>
  <c r="C866" i="8" s="1"/>
  <c r="L866" i="8" s="1"/>
  <c r="Q866" i="8" s="1"/>
  <c r="B870" i="8"/>
  <c r="C870" i="8" s="1"/>
  <c r="K870" i="8" s="1"/>
  <c r="O870" i="8" s="1"/>
  <c r="B874" i="8"/>
  <c r="C874" i="8" s="1"/>
  <c r="K874" i="8" s="1"/>
  <c r="O874" i="8" s="1"/>
  <c r="B878" i="8"/>
  <c r="C878" i="8" s="1"/>
  <c r="L878" i="8" s="1"/>
  <c r="Q878" i="8" s="1"/>
  <c r="B882" i="8"/>
  <c r="C882" i="8" s="1"/>
  <c r="K882" i="8" s="1"/>
  <c r="O882" i="8" s="1"/>
  <c r="B886" i="8"/>
  <c r="C886" i="8" s="1"/>
  <c r="K886" i="8" s="1"/>
  <c r="O886" i="8" s="1"/>
  <c r="B890" i="8"/>
  <c r="C890" i="8" s="1"/>
  <c r="L890" i="8" s="1"/>
  <c r="Q890" i="8" s="1"/>
  <c r="B894" i="8"/>
  <c r="C894" i="8" s="1"/>
  <c r="B898" i="8"/>
  <c r="C898" i="8" s="1"/>
  <c r="J898" i="8" s="1"/>
  <c r="M898" i="8" s="1"/>
  <c r="B902" i="8"/>
  <c r="C902" i="8" s="1"/>
  <c r="L902" i="8" s="1"/>
  <c r="Q902" i="8" s="1"/>
  <c r="B906" i="8"/>
  <c r="C906" i="8" s="1"/>
  <c r="K906" i="8" s="1"/>
  <c r="O906" i="8" s="1"/>
  <c r="B910" i="8"/>
  <c r="C910" i="8" s="1"/>
  <c r="B914" i="8"/>
  <c r="C914" i="8" s="1"/>
  <c r="B918" i="8"/>
  <c r="C918" i="8" s="1"/>
  <c r="B922" i="8"/>
  <c r="C922" i="8" s="1"/>
  <c r="B926" i="8"/>
  <c r="C926" i="8" s="1"/>
  <c r="B930" i="8"/>
  <c r="C930" i="8" s="1"/>
  <c r="K930" i="8" s="1"/>
  <c r="O930" i="8" s="1"/>
  <c r="B934" i="8"/>
  <c r="C934" i="8" s="1"/>
  <c r="B938" i="8"/>
  <c r="C938" i="8" s="1"/>
  <c r="B515" i="8"/>
  <c r="C515" i="8" s="1"/>
  <c r="B530" i="8"/>
  <c r="C530" i="8" s="1"/>
  <c r="J530" i="8" s="1"/>
  <c r="M530" i="8" s="1"/>
  <c r="B563" i="8"/>
  <c r="C563" i="8" s="1"/>
  <c r="J563" i="8" s="1"/>
  <c r="M563" i="8" s="1"/>
  <c r="B612" i="8"/>
  <c r="C612" i="8" s="1"/>
  <c r="B656" i="8"/>
  <c r="C656" i="8" s="1"/>
  <c r="K656" i="8" s="1"/>
  <c r="O656" i="8" s="1"/>
  <c r="B667" i="8"/>
  <c r="C667" i="8" s="1"/>
  <c r="L667" i="8" s="1"/>
  <c r="Q667" i="8" s="1"/>
  <c r="B677" i="8"/>
  <c r="C677" i="8" s="1"/>
  <c r="L677" i="8" s="1"/>
  <c r="Q677" i="8" s="1"/>
  <c r="B735" i="8"/>
  <c r="C735" i="8" s="1"/>
  <c r="J735" i="8" s="1"/>
  <c r="M735" i="8" s="1"/>
  <c r="B744" i="8"/>
  <c r="C744" i="8" s="1"/>
  <c r="L744" i="8" s="1"/>
  <c r="Q744" i="8" s="1"/>
  <c r="B753" i="8"/>
  <c r="C753" i="8" s="1"/>
  <c r="K753" i="8" s="1"/>
  <c r="O753" i="8" s="1"/>
  <c r="B762" i="8"/>
  <c r="C762" i="8" s="1"/>
  <c r="J762" i="8" s="1"/>
  <c r="M762" i="8" s="1"/>
  <c r="B799" i="8"/>
  <c r="C799" i="8" s="1"/>
  <c r="L799" i="8" s="1"/>
  <c r="Q799" i="8" s="1"/>
  <c r="B889" i="8"/>
  <c r="C889" i="8" s="1"/>
  <c r="B896" i="8"/>
  <c r="C896" i="8" s="1"/>
  <c r="L896" i="8" s="1"/>
  <c r="Q896" i="8" s="1"/>
  <c r="B921" i="8"/>
  <c r="C921" i="8" s="1"/>
  <c r="J921" i="8" s="1"/>
  <c r="M921" i="8" s="1"/>
  <c r="B928" i="8"/>
  <c r="C928" i="8" s="1"/>
  <c r="L928" i="8" s="1"/>
  <c r="Q928" i="8" s="1"/>
  <c r="B950" i="8"/>
  <c r="C950" i="8" s="1"/>
  <c r="L950" i="8" s="1"/>
  <c r="Q950" i="8" s="1"/>
  <c r="B964" i="8"/>
  <c r="C964" i="8" s="1"/>
  <c r="L964" i="8" s="1"/>
  <c r="Q964" i="8" s="1"/>
  <c r="B973" i="8"/>
  <c r="C973" i="8" s="1"/>
  <c r="J973" i="8" s="1"/>
  <c r="M973" i="8" s="1"/>
  <c r="B982" i="8"/>
  <c r="C982" i="8" s="1"/>
  <c r="L982" i="8" s="1"/>
  <c r="Q982" i="8" s="1"/>
  <c r="B996" i="8"/>
  <c r="C996" i="8" s="1"/>
  <c r="K996" i="8" s="1"/>
  <c r="O996" i="8" s="1"/>
  <c r="B1005" i="8"/>
  <c r="B1014" i="8"/>
  <c r="B1028" i="8"/>
  <c r="B1037" i="8"/>
  <c r="B1046" i="8"/>
  <c r="B1060" i="8"/>
  <c r="B1069" i="8"/>
  <c r="B1078" i="8"/>
  <c r="B1087" i="8"/>
  <c r="B1091" i="8"/>
  <c r="B1095" i="8"/>
  <c r="B1099" i="8"/>
  <c r="B1103" i="8"/>
  <c r="B1107" i="8"/>
  <c r="B1111" i="8"/>
  <c r="B1115" i="8"/>
  <c r="B1119" i="8"/>
  <c r="B1123" i="8"/>
  <c r="B1127" i="8"/>
  <c r="B1131" i="8"/>
  <c r="B1135" i="8"/>
  <c r="B1139" i="8"/>
  <c r="B1143" i="8"/>
  <c r="B1147" i="8"/>
  <c r="B1151" i="8"/>
  <c r="B1155" i="8"/>
  <c r="B1159" i="8"/>
  <c r="B1163" i="8"/>
  <c r="B1167" i="8"/>
  <c r="B1171" i="8"/>
  <c r="B1175" i="8"/>
  <c r="B1179" i="8"/>
  <c r="B1183" i="8"/>
  <c r="B1187" i="8"/>
  <c r="B1191" i="8"/>
  <c r="B1195" i="8"/>
  <c r="B1199" i="8"/>
  <c r="B1203" i="8"/>
  <c r="B1207" i="8"/>
  <c r="B1211" i="8"/>
  <c r="B1215" i="8"/>
  <c r="B1219" i="8"/>
  <c r="B1223" i="8"/>
  <c r="B1227" i="8"/>
  <c r="B1231" i="8"/>
  <c r="B1235" i="8"/>
  <c r="B1239" i="8"/>
  <c r="B1243" i="8"/>
  <c r="B1247" i="8"/>
  <c r="B1251" i="8"/>
  <c r="B1255" i="8"/>
  <c r="B1259" i="8"/>
  <c r="B1263" i="8"/>
  <c r="B1267" i="8"/>
  <c r="B1271" i="8"/>
  <c r="B1275" i="8"/>
  <c r="B1279" i="8"/>
  <c r="B1283" i="8"/>
  <c r="B1287" i="8"/>
  <c r="B1291" i="8"/>
  <c r="B1295" i="8"/>
  <c r="B1299" i="8"/>
  <c r="B1303" i="8"/>
  <c r="B1307" i="8"/>
  <c r="B1311" i="8"/>
  <c r="B1315" i="8"/>
  <c r="B1319" i="8"/>
  <c r="B1323" i="8"/>
  <c r="B1327" i="8"/>
  <c r="B1331" i="8"/>
  <c r="B533" i="8"/>
  <c r="C533" i="8" s="1"/>
  <c r="K533" i="8" s="1"/>
  <c r="O533" i="8" s="1"/>
  <c r="B581" i="8"/>
  <c r="C581" i="8" s="1"/>
  <c r="J581" i="8" s="1"/>
  <c r="M581" i="8" s="1"/>
  <c r="B626" i="8"/>
  <c r="C626" i="8" s="1"/>
  <c r="B647" i="8"/>
  <c r="C647" i="8" s="1"/>
  <c r="K647" i="8" s="1"/>
  <c r="O647" i="8" s="1"/>
  <c r="B668" i="8"/>
  <c r="C668" i="8" s="1"/>
  <c r="J668" i="8" s="1"/>
  <c r="M668" i="8" s="1"/>
  <c r="B678" i="8"/>
  <c r="C678" i="8" s="1"/>
  <c r="J678" i="8" s="1"/>
  <c r="M678" i="8" s="1"/>
  <c r="B517" i="8"/>
  <c r="C517" i="8" s="1"/>
  <c r="L517" i="8" s="1"/>
  <c r="Q517" i="8" s="1"/>
  <c r="B534" i="8"/>
  <c r="C534" i="8" s="1"/>
  <c r="K534" i="8" s="1"/>
  <c r="O534" i="8" s="1"/>
  <c r="B566" i="8"/>
  <c r="C566" i="8" s="1"/>
  <c r="J566" i="8" s="1"/>
  <c r="M566" i="8" s="1"/>
  <c r="B599" i="8"/>
  <c r="C599" i="8" s="1"/>
  <c r="J599" i="8" s="1"/>
  <c r="M599" i="8" s="1"/>
  <c r="B615" i="8"/>
  <c r="C615" i="8" s="1"/>
  <c r="B627" i="8"/>
  <c r="C627" i="8" s="1"/>
  <c r="B637" i="8"/>
  <c r="C637" i="8" s="1"/>
  <c r="L637" i="8" s="1"/>
  <c r="Q637" i="8" s="1"/>
  <c r="B658" i="8"/>
  <c r="C658" i="8" s="1"/>
  <c r="J658" i="8" s="1"/>
  <c r="M658" i="8" s="1"/>
  <c r="B679" i="8"/>
  <c r="C679" i="8" s="1"/>
  <c r="B535" i="8"/>
  <c r="C535" i="8" s="1"/>
  <c r="J535" i="8" s="1"/>
  <c r="M535" i="8" s="1"/>
  <c r="B567" i="8"/>
  <c r="C567" i="8" s="1"/>
  <c r="J567" i="8" s="1"/>
  <c r="M567" i="8" s="1"/>
  <c r="B584" i="8"/>
  <c r="C584" i="8" s="1"/>
  <c r="K584" i="8" s="1"/>
  <c r="O584" i="8" s="1"/>
  <c r="B659" i="8"/>
  <c r="C659" i="8" s="1"/>
  <c r="L659" i="8" s="1"/>
  <c r="Q659" i="8" s="1"/>
  <c r="B669" i="8"/>
  <c r="C669" i="8" s="1"/>
  <c r="J669" i="8" s="1"/>
  <c r="M669" i="8" s="1"/>
  <c r="B690" i="8"/>
  <c r="C690" i="8" s="1"/>
  <c r="J690" i="8" s="1"/>
  <c r="M690" i="8" s="1"/>
  <c r="B542" i="8"/>
  <c r="C542" i="8" s="1"/>
  <c r="L542" i="8" s="1"/>
  <c r="Q542" i="8" s="1"/>
  <c r="B558" i="8"/>
  <c r="C558" i="8" s="1"/>
  <c r="J558" i="8" s="1"/>
  <c r="M558" i="8" s="1"/>
  <c r="B575" i="8"/>
  <c r="C575" i="8" s="1"/>
  <c r="J575" i="8" s="1"/>
  <c r="M575" i="8" s="1"/>
  <c r="B590" i="8"/>
  <c r="C590" i="8" s="1"/>
  <c r="B621" i="8"/>
  <c r="C621" i="8" s="1"/>
  <c r="B632" i="8"/>
  <c r="C632" i="8" s="1"/>
  <c r="L632" i="8" s="1"/>
  <c r="Q632" i="8" s="1"/>
  <c r="B642" i="8"/>
  <c r="C642" i="8" s="1"/>
  <c r="L642" i="8" s="1"/>
  <c r="Q642" i="8" s="1"/>
  <c r="B653" i="8"/>
  <c r="C653" i="8" s="1"/>
  <c r="J653" i="8" s="1"/>
  <c r="M653" i="8" s="1"/>
  <c r="B684" i="8"/>
  <c r="C684" i="8" s="1"/>
  <c r="J684" i="8" s="1"/>
  <c r="M684" i="8" s="1"/>
  <c r="B695" i="8"/>
  <c r="C695" i="8" s="1"/>
  <c r="K695" i="8" s="1"/>
  <c r="O695" i="8" s="1"/>
  <c r="B723" i="8"/>
  <c r="C723" i="8" s="1"/>
  <c r="L723" i="8" s="1"/>
  <c r="Q723" i="8" s="1"/>
  <c r="B732" i="8"/>
  <c r="C732" i="8" s="1"/>
  <c r="L732" i="8" s="1"/>
  <c r="Q732" i="8" s="1"/>
  <c r="B741" i="8"/>
  <c r="C741" i="8" s="1"/>
  <c r="B750" i="8"/>
  <c r="C750" i="8" s="1"/>
  <c r="B787" i="8"/>
  <c r="C787" i="8" s="1"/>
  <c r="B796" i="8"/>
  <c r="C796" i="8" s="1"/>
  <c r="B805" i="8"/>
  <c r="C805" i="8" s="1"/>
  <c r="B813" i="8"/>
  <c r="C813" i="8" s="1"/>
  <c r="B821" i="8"/>
  <c r="C821" i="8" s="1"/>
  <c r="J821" i="8" s="1"/>
  <c r="M821" i="8" s="1"/>
  <c r="B829" i="8"/>
  <c r="C829" i="8" s="1"/>
  <c r="J829" i="8" s="1"/>
  <c r="M829" i="8" s="1"/>
  <c r="B837" i="8"/>
  <c r="C837" i="8" s="1"/>
  <c r="L837" i="8" s="1"/>
  <c r="Q837" i="8" s="1"/>
  <c r="B845" i="8"/>
  <c r="C845" i="8" s="1"/>
  <c r="J845" i="8" s="1"/>
  <c r="M845" i="8" s="1"/>
  <c r="B853" i="8"/>
  <c r="C853" i="8" s="1"/>
  <c r="L853" i="8" s="1"/>
  <c r="Q853" i="8" s="1"/>
  <c r="B861" i="8"/>
  <c r="C861" i="8" s="1"/>
  <c r="L861" i="8" s="1"/>
  <c r="Q861" i="8" s="1"/>
  <c r="B881" i="8"/>
  <c r="C881" i="8" s="1"/>
  <c r="K881" i="8" s="1"/>
  <c r="O881" i="8" s="1"/>
  <c r="B888" i="8"/>
  <c r="C888" i="8" s="1"/>
  <c r="K888" i="8" s="1"/>
  <c r="O888" i="8" s="1"/>
  <c r="B913" i="8"/>
  <c r="C913" i="8" s="1"/>
  <c r="K913" i="8" s="1"/>
  <c r="O913" i="8" s="1"/>
  <c r="B920" i="8"/>
  <c r="C920" i="8" s="1"/>
  <c r="L920" i="8" s="1"/>
  <c r="Q920" i="8" s="1"/>
  <c r="B949" i="8"/>
  <c r="C949" i="8" s="1"/>
  <c r="B958" i="8"/>
  <c r="C958" i="8" s="1"/>
  <c r="L958" i="8" s="1"/>
  <c r="Q958" i="8" s="1"/>
  <c r="B972" i="8"/>
  <c r="C972" i="8" s="1"/>
  <c r="J972" i="8" s="1"/>
  <c r="M972" i="8" s="1"/>
  <c r="B981" i="8"/>
  <c r="C981" i="8" s="1"/>
  <c r="K981" i="8" s="1"/>
  <c r="O981" i="8" s="1"/>
  <c r="B990" i="8"/>
  <c r="C990" i="8" s="1"/>
  <c r="J990" i="8" s="1"/>
  <c r="M990" i="8" s="1"/>
  <c r="B1004" i="8"/>
  <c r="B1013" i="8"/>
  <c r="B1022" i="8"/>
  <c r="B1036" i="8"/>
  <c r="B1045" i="8"/>
  <c r="B1054" i="8"/>
  <c r="B1068" i="8"/>
  <c r="B1077" i="8"/>
  <c r="B1086" i="8"/>
  <c r="B1090" i="8"/>
  <c r="B1094" i="8"/>
  <c r="B1098" i="8"/>
  <c r="B1102" i="8"/>
  <c r="B1106" i="8"/>
  <c r="B1110" i="8"/>
  <c r="B1114" i="8"/>
  <c r="B1118" i="8"/>
  <c r="B1122" i="8"/>
  <c r="B1126" i="8"/>
  <c r="B1130" i="8"/>
  <c r="B1134" i="8"/>
  <c r="B1138" i="8"/>
  <c r="B1142" i="8"/>
  <c r="B1146" i="8"/>
  <c r="B1150" i="8"/>
  <c r="B1154" i="8"/>
  <c r="B1158" i="8"/>
  <c r="B1162" i="8"/>
  <c r="B1166" i="8"/>
  <c r="B1170" i="8"/>
  <c r="B1174" i="8"/>
  <c r="B1178" i="8"/>
  <c r="B1182" i="8"/>
  <c r="B1186" i="8"/>
  <c r="B1190" i="8"/>
  <c r="B1194" i="8"/>
  <c r="B1198" i="8"/>
  <c r="B1202" i="8"/>
  <c r="B1206" i="8"/>
  <c r="B1210" i="8"/>
  <c r="B1214" i="8"/>
  <c r="B1218" i="8"/>
  <c r="B526" i="8"/>
  <c r="C526" i="8" s="1"/>
  <c r="K526" i="8" s="1"/>
  <c r="O526" i="8" s="1"/>
  <c r="B543" i="8"/>
  <c r="C543" i="8" s="1"/>
  <c r="L543" i="8" s="1"/>
  <c r="Q543" i="8" s="1"/>
  <c r="B559" i="8"/>
  <c r="C559" i="8" s="1"/>
  <c r="L559" i="8" s="1"/>
  <c r="Q559" i="8" s="1"/>
  <c r="B591" i="8"/>
  <c r="C591" i="8" s="1"/>
  <c r="K591" i="8" s="1"/>
  <c r="O591" i="8" s="1"/>
  <c r="B608" i="8"/>
  <c r="C608" i="8" s="1"/>
  <c r="K608" i="8" s="1"/>
  <c r="O608" i="8" s="1"/>
  <c r="B643" i="8"/>
  <c r="C643" i="8" s="1"/>
  <c r="L643" i="8" s="1"/>
  <c r="Q643" i="8" s="1"/>
  <c r="B664" i="8"/>
  <c r="C664" i="8" s="1"/>
  <c r="L664" i="8" s="1"/>
  <c r="Q664" i="8" s="1"/>
  <c r="B674" i="8"/>
  <c r="C674" i="8" s="1"/>
  <c r="L674" i="8" s="1"/>
  <c r="Q674" i="8" s="1"/>
  <c r="B685" i="8"/>
  <c r="C685" i="8" s="1"/>
  <c r="B705" i="8"/>
  <c r="C705" i="8" s="1"/>
  <c r="J705" i="8" s="1"/>
  <c r="M705" i="8" s="1"/>
  <c r="B714" i="8"/>
  <c r="C714" i="8" s="1"/>
  <c r="J714" i="8" s="1"/>
  <c r="M714" i="8" s="1"/>
  <c r="B751" i="8"/>
  <c r="C751" i="8" s="1"/>
  <c r="J751" i="8" s="1"/>
  <c r="M751" i="8" s="1"/>
  <c r="B760" i="8"/>
  <c r="C760" i="8" s="1"/>
  <c r="J760" i="8" s="1"/>
  <c r="M760" i="8" s="1"/>
  <c r="B769" i="8"/>
  <c r="C769" i="8" s="1"/>
  <c r="L769" i="8" s="1"/>
  <c r="Q769" i="8" s="1"/>
  <c r="B778" i="8"/>
  <c r="C778" i="8" s="1"/>
  <c r="J778" i="8" s="1"/>
  <c r="M778" i="8" s="1"/>
  <c r="B869" i="8"/>
  <c r="C869" i="8" s="1"/>
  <c r="K869" i="8" s="1"/>
  <c r="O869" i="8" s="1"/>
  <c r="B876" i="8"/>
  <c r="C876" i="8" s="1"/>
  <c r="L876" i="8" s="1"/>
  <c r="Q876" i="8" s="1"/>
  <c r="B901" i="8"/>
  <c r="C901" i="8" s="1"/>
  <c r="B908" i="8"/>
  <c r="C908" i="8" s="1"/>
  <c r="K908" i="8" s="1"/>
  <c r="O908" i="8" s="1"/>
  <c r="B933" i="8"/>
  <c r="C933" i="8" s="1"/>
  <c r="L933" i="8" s="1"/>
  <c r="Q933" i="8" s="1"/>
  <c r="B940" i="8"/>
  <c r="C940" i="8" s="1"/>
  <c r="J940" i="8" s="1"/>
  <c r="M940" i="8" s="1"/>
  <c r="B945" i="8"/>
  <c r="C945" i="8" s="1"/>
  <c r="L945" i="8" s="1"/>
  <c r="Q945" i="8" s="1"/>
  <c r="B954" i="8"/>
  <c r="C954" i="8" s="1"/>
  <c r="B968" i="8"/>
  <c r="C968" i="8" s="1"/>
  <c r="L968" i="8" s="1"/>
  <c r="Q968" i="8" s="1"/>
  <c r="B977" i="8"/>
  <c r="C977" i="8" s="1"/>
  <c r="J977" i="8" s="1"/>
  <c r="M977" i="8" s="1"/>
  <c r="B986" i="8"/>
  <c r="C986" i="8" s="1"/>
  <c r="K986" i="8" s="1"/>
  <c r="O986" i="8" s="1"/>
  <c r="B1000" i="8"/>
  <c r="C1000" i="8" s="1"/>
  <c r="K1000" i="8" s="1"/>
  <c r="O1000" i="8" s="1"/>
  <c r="B1009" i="8"/>
  <c r="B1018" i="8"/>
  <c r="B1032" i="8"/>
  <c r="B1041" i="8"/>
  <c r="B1050" i="8"/>
  <c r="B1064" i="8"/>
  <c r="B1073" i="8"/>
  <c r="B1082" i="8"/>
  <c r="B522" i="8"/>
  <c r="C522" i="8" s="1"/>
  <c r="L522" i="8" s="1"/>
  <c r="Q522" i="8" s="1"/>
  <c r="B588" i="8"/>
  <c r="C588" i="8" s="1"/>
  <c r="L588" i="8" s="1"/>
  <c r="Q588" i="8" s="1"/>
  <c r="B682" i="8"/>
  <c r="C682" i="8" s="1"/>
  <c r="B721" i="8"/>
  <c r="C721" i="8" s="1"/>
  <c r="L721" i="8" s="1"/>
  <c r="Q721" i="8" s="1"/>
  <c r="B794" i="8"/>
  <c r="C794" i="8" s="1"/>
  <c r="J794" i="8" s="1"/>
  <c r="M794" i="8" s="1"/>
  <c r="B809" i="8"/>
  <c r="C809" i="8" s="1"/>
  <c r="L809" i="8" s="1"/>
  <c r="Q809" i="8" s="1"/>
  <c r="B872" i="8"/>
  <c r="C872" i="8" s="1"/>
  <c r="J872" i="8" s="1"/>
  <c r="M872" i="8" s="1"/>
  <c r="B892" i="8"/>
  <c r="C892" i="8" s="1"/>
  <c r="B912" i="8"/>
  <c r="C912" i="8" s="1"/>
  <c r="L912" i="8" s="1"/>
  <c r="Q912" i="8" s="1"/>
  <c r="B932" i="8"/>
  <c r="C932" i="8" s="1"/>
  <c r="K932" i="8" s="1"/>
  <c r="O932" i="8" s="1"/>
  <c r="B942" i="8"/>
  <c r="C942" i="8" s="1"/>
  <c r="B957" i="8"/>
  <c r="C957" i="8" s="1"/>
  <c r="J957" i="8" s="1"/>
  <c r="M957" i="8" s="1"/>
  <c r="B965" i="8"/>
  <c r="C965" i="8" s="1"/>
  <c r="K965" i="8" s="1"/>
  <c r="O965" i="8" s="1"/>
  <c r="B1008" i="8"/>
  <c r="B1016" i="8"/>
  <c r="B1024" i="8"/>
  <c r="B1030" i="8"/>
  <c r="B1038" i="8"/>
  <c r="B1081" i="8"/>
  <c r="B1101" i="8"/>
  <c r="B1108" i="8"/>
  <c r="B1133" i="8"/>
  <c r="B1140" i="8"/>
  <c r="B1165" i="8"/>
  <c r="B1172" i="8"/>
  <c r="B1197" i="8"/>
  <c r="B1204" i="8"/>
  <c r="B1222" i="8"/>
  <c r="B1232" i="8"/>
  <c r="B1241" i="8"/>
  <c r="B1250" i="8"/>
  <c r="B1264" i="8"/>
  <c r="B1273" i="8"/>
  <c r="B1282" i="8"/>
  <c r="B1296" i="8"/>
  <c r="B1305" i="8"/>
  <c r="B1314" i="8"/>
  <c r="B1328" i="8"/>
  <c r="B709" i="8"/>
  <c r="C709" i="8" s="1"/>
  <c r="B722" i="8"/>
  <c r="C722" i="8" s="1"/>
  <c r="B737" i="8"/>
  <c r="C737" i="8" s="1"/>
  <c r="K737" i="8" s="1"/>
  <c r="O737" i="8" s="1"/>
  <c r="B754" i="8"/>
  <c r="C754" i="8" s="1"/>
  <c r="B767" i="8"/>
  <c r="C767" i="8" s="1"/>
  <c r="K767" i="8" s="1"/>
  <c r="O767" i="8" s="1"/>
  <c r="B782" i="8"/>
  <c r="C782" i="8" s="1"/>
  <c r="J782" i="8" s="1"/>
  <c r="M782" i="8" s="1"/>
  <c r="B849" i="8"/>
  <c r="C849" i="8" s="1"/>
  <c r="L849" i="8" s="1"/>
  <c r="Q849" i="8" s="1"/>
  <c r="B884" i="8"/>
  <c r="C884" i="8" s="1"/>
  <c r="K884" i="8" s="1"/>
  <c r="O884" i="8" s="1"/>
  <c r="B904" i="8"/>
  <c r="C904" i="8" s="1"/>
  <c r="J904" i="8" s="1"/>
  <c r="M904" i="8" s="1"/>
  <c r="B924" i="8"/>
  <c r="C924" i="8" s="1"/>
  <c r="J924" i="8" s="1"/>
  <c r="M924" i="8" s="1"/>
  <c r="B980" i="8"/>
  <c r="C980" i="8" s="1"/>
  <c r="L980" i="8" s="1"/>
  <c r="Q980" i="8" s="1"/>
  <c r="B988" i="8"/>
  <c r="C988" i="8" s="1"/>
  <c r="B994" i="8"/>
  <c r="C994" i="8" s="1"/>
  <c r="L994" i="8" s="1"/>
  <c r="Q994" i="8" s="1"/>
  <c r="B1002" i="8"/>
  <c r="C1002" i="8" s="1"/>
  <c r="L1002" i="8" s="1"/>
  <c r="Q1002" i="8" s="1"/>
  <c r="B1010" i="8"/>
  <c r="B1053" i="8"/>
  <c r="B1061" i="8"/>
  <c r="B1089" i="8"/>
  <c r="B539" i="8"/>
  <c r="C539" i="8" s="1"/>
  <c r="L539" i="8" s="1"/>
  <c r="Q539" i="8" s="1"/>
  <c r="B651" i="8"/>
  <c r="C651" i="8" s="1"/>
  <c r="K651" i="8" s="1"/>
  <c r="O651" i="8" s="1"/>
  <c r="B727" i="8"/>
  <c r="C727" i="8" s="1"/>
  <c r="J727" i="8" s="1"/>
  <c r="M727" i="8" s="1"/>
  <c r="B755" i="8"/>
  <c r="C755" i="8" s="1"/>
  <c r="J755" i="8" s="1"/>
  <c r="M755" i="8" s="1"/>
  <c r="B768" i="8"/>
  <c r="C768" i="8" s="1"/>
  <c r="J768" i="8" s="1"/>
  <c r="M768" i="8" s="1"/>
  <c r="B783" i="8"/>
  <c r="C783" i="8" s="1"/>
  <c r="K783" i="8" s="1"/>
  <c r="O783" i="8" s="1"/>
  <c r="B800" i="8"/>
  <c r="C800" i="8" s="1"/>
  <c r="B630" i="8"/>
  <c r="C630" i="8" s="1"/>
  <c r="K630" i="8" s="1"/>
  <c r="O630" i="8" s="1"/>
  <c r="B672" i="8"/>
  <c r="C672" i="8" s="1"/>
  <c r="K672" i="8" s="1"/>
  <c r="O672" i="8" s="1"/>
  <c r="B703" i="8"/>
  <c r="C703" i="8" s="1"/>
  <c r="J703" i="8" s="1"/>
  <c r="M703" i="8" s="1"/>
  <c r="B718" i="8"/>
  <c r="C718" i="8" s="1"/>
  <c r="J718" i="8" s="1"/>
  <c r="M718" i="8" s="1"/>
  <c r="B746" i="8"/>
  <c r="C746" i="8" s="1"/>
  <c r="J746" i="8" s="1"/>
  <c r="M746" i="8" s="1"/>
  <c r="B776" i="8"/>
  <c r="C776" i="8" s="1"/>
  <c r="J776" i="8" s="1"/>
  <c r="M776" i="8" s="1"/>
  <c r="B857" i="8"/>
  <c r="C857" i="8" s="1"/>
  <c r="K857" i="8" s="1"/>
  <c r="O857" i="8" s="1"/>
  <c r="B868" i="8"/>
  <c r="C868" i="8" s="1"/>
  <c r="J868" i="8" s="1"/>
  <c r="M868" i="8" s="1"/>
  <c r="B941" i="8"/>
  <c r="C941" i="8" s="1"/>
  <c r="K941" i="8" s="1"/>
  <c r="O941" i="8" s="1"/>
  <c r="B948" i="8"/>
  <c r="C948" i="8" s="1"/>
  <c r="J948" i="8" s="1"/>
  <c r="M948" i="8" s="1"/>
  <c r="B956" i="8"/>
  <c r="C956" i="8" s="1"/>
  <c r="L956" i="8" s="1"/>
  <c r="Q956" i="8" s="1"/>
  <c r="B962" i="8"/>
  <c r="C962" i="8" s="1"/>
  <c r="B970" i="8"/>
  <c r="C970" i="8" s="1"/>
  <c r="L970" i="8" s="1"/>
  <c r="Q970" i="8" s="1"/>
  <c r="B978" i="8"/>
  <c r="C978" i="8" s="1"/>
  <c r="L978" i="8" s="1"/>
  <c r="Q978" i="8" s="1"/>
  <c r="B1021" i="8"/>
  <c r="B1029" i="8"/>
  <c r="B1072" i="8"/>
  <c r="B1080" i="8"/>
  <c r="B1093" i="8"/>
  <c r="B1100" i="8"/>
  <c r="B1125" i="8"/>
  <c r="B1132" i="8"/>
  <c r="B1157" i="8"/>
  <c r="B1164" i="8"/>
  <c r="B1189" i="8"/>
  <c r="B1196" i="8"/>
  <c r="B673" i="8"/>
  <c r="C673" i="8" s="1"/>
  <c r="J673" i="8" s="1"/>
  <c r="M673" i="8" s="1"/>
  <c r="B704" i="8"/>
  <c r="C704" i="8" s="1"/>
  <c r="J704" i="8" s="1"/>
  <c r="M704" i="8" s="1"/>
  <c r="B663" i="8"/>
  <c r="C663" i="8" s="1"/>
  <c r="K663" i="8" s="1"/>
  <c r="O663" i="8" s="1"/>
  <c r="B785" i="8"/>
  <c r="C785" i="8" s="1"/>
  <c r="L785" i="8" s="1"/>
  <c r="Q785" i="8" s="1"/>
  <c r="B961" i="8"/>
  <c r="C961" i="8" s="1"/>
  <c r="J961" i="8" s="1"/>
  <c r="M961" i="8" s="1"/>
  <c r="B974" i="8"/>
  <c r="C974" i="8" s="1"/>
  <c r="L974" i="8" s="1"/>
  <c r="Q974" i="8" s="1"/>
  <c r="B984" i="8"/>
  <c r="C984" i="8" s="1"/>
  <c r="B997" i="8"/>
  <c r="C997" i="8" s="1"/>
  <c r="J997" i="8" s="1"/>
  <c r="M997" i="8" s="1"/>
  <c r="B1020" i="8"/>
  <c r="B1033" i="8"/>
  <c r="B1056" i="8"/>
  <c r="B1066" i="8"/>
  <c r="B1116" i="8"/>
  <c r="B1124" i="8"/>
  <c r="B1141" i="8"/>
  <c r="B1149" i="8"/>
  <c r="B1184" i="8"/>
  <c r="B1209" i="8"/>
  <c r="B1217" i="8"/>
  <c r="B1224" i="8"/>
  <c r="B1229" i="8"/>
  <c r="B1234" i="8"/>
  <c r="B1276" i="8"/>
  <c r="B1281" i="8"/>
  <c r="B1286" i="8"/>
  <c r="B1292" i="8"/>
  <c r="B1297" i="8"/>
  <c r="B1302" i="8"/>
  <c r="B1338" i="8"/>
  <c r="B1347" i="8"/>
  <c r="B1356" i="8"/>
  <c r="B1361" i="8"/>
  <c r="B1370" i="8"/>
  <c r="B1379" i="8"/>
  <c r="B1388" i="8"/>
  <c r="B1393" i="8"/>
  <c r="B1402" i="8"/>
  <c r="B1411" i="8"/>
  <c r="B1420" i="8"/>
  <c r="B1425" i="8"/>
  <c r="B1434" i="8"/>
  <c r="B1443" i="8"/>
  <c r="B1452" i="8"/>
  <c r="B1457" i="8"/>
  <c r="B1466" i="8"/>
  <c r="B1475" i="8"/>
  <c r="B1484" i="8"/>
  <c r="B1489" i="8"/>
  <c r="B1498" i="8"/>
  <c r="B1507" i="8"/>
  <c r="B1516" i="8"/>
  <c r="B1521" i="8"/>
  <c r="B1530" i="8"/>
  <c r="B1539" i="8"/>
  <c r="B1548" i="8"/>
  <c r="B1553" i="8"/>
  <c r="B1562" i="8"/>
  <c r="B1571" i="8"/>
  <c r="B1580" i="8"/>
  <c r="B1585" i="8"/>
  <c r="B1594" i="8"/>
  <c r="B1603" i="8"/>
  <c r="B1612" i="8"/>
  <c r="B1617" i="8"/>
  <c r="B554" i="8"/>
  <c r="C554" i="8" s="1"/>
  <c r="J554" i="8" s="1"/>
  <c r="M554" i="8" s="1"/>
  <c r="B694" i="8"/>
  <c r="C694" i="8" s="1"/>
  <c r="L694" i="8" s="1"/>
  <c r="Q694" i="8" s="1"/>
  <c r="B728" i="8"/>
  <c r="C728" i="8" s="1"/>
  <c r="K728" i="8" s="1"/>
  <c r="O728" i="8" s="1"/>
  <c r="B786" i="8"/>
  <c r="C786" i="8" s="1"/>
  <c r="B833" i="8"/>
  <c r="C833" i="8" s="1"/>
  <c r="B873" i="8"/>
  <c r="C873" i="8" s="1"/>
  <c r="L873" i="8" s="1"/>
  <c r="Q873" i="8" s="1"/>
  <c r="B905" i="8"/>
  <c r="C905" i="8" s="1"/>
  <c r="B937" i="8"/>
  <c r="C937" i="8" s="1"/>
  <c r="J937" i="8" s="1"/>
  <c r="M937" i="8" s="1"/>
  <c r="B952" i="8"/>
  <c r="C952" i="8" s="1"/>
  <c r="K952" i="8" s="1"/>
  <c r="O952" i="8" s="1"/>
  <c r="B985" i="8"/>
  <c r="C985" i="8" s="1"/>
  <c r="J985" i="8" s="1"/>
  <c r="M985" i="8" s="1"/>
  <c r="B1044" i="8"/>
  <c r="B1160" i="8"/>
  <c r="B1168" i="8"/>
  <c r="B1176" i="8"/>
  <c r="B1185" i="8"/>
  <c r="B1193" i="8"/>
  <c r="B1201" i="8"/>
  <c r="B1240" i="8"/>
  <c r="B1245" i="8"/>
  <c r="B1256" i="8"/>
  <c r="B1261" i="8"/>
  <c r="B1266" i="8"/>
  <c r="B1308" i="8"/>
  <c r="B1313" i="8"/>
  <c r="B1318" i="8"/>
  <c r="B1324" i="8"/>
  <c r="B1329" i="8"/>
  <c r="B1334" i="8"/>
  <c r="B1343" i="8"/>
  <c r="B1352" i="8"/>
  <c r="B1357" i="8"/>
  <c r="B1366" i="8"/>
  <c r="B1375" i="8"/>
  <c r="B1384" i="8"/>
  <c r="B1389" i="8"/>
  <c r="B1398" i="8"/>
  <c r="B1407" i="8"/>
  <c r="B1416" i="8"/>
  <c r="B1421" i="8"/>
  <c r="B1430" i="8"/>
  <c r="B1439" i="8"/>
  <c r="B1448" i="8"/>
  <c r="B1453" i="8"/>
  <c r="B1462" i="8"/>
  <c r="B1471" i="8"/>
  <c r="B1480" i="8"/>
  <c r="B1485" i="8"/>
  <c r="B1494" i="8"/>
  <c r="B1503" i="8"/>
  <c r="B1512" i="8"/>
  <c r="B1517" i="8"/>
  <c r="B1526" i="8"/>
  <c r="B1535" i="8"/>
  <c r="B1544" i="8"/>
  <c r="B1549" i="8"/>
  <c r="B1558" i="8"/>
  <c r="B1567" i="8"/>
  <c r="B1576" i="8"/>
  <c r="B1581" i="8"/>
  <c r="B1590" i="8"/>
  <c r="B1599" i="8"/>
  <c r="B1608" i="8"/>
  <c r="B1613" i="8"/>
  <c r="B1622" i="8"/>
  <c r="B1631" i="8"/>
  <c r="B1640" i="8"/>
  <c r="B1645" i="8"/>
  <c r="B1654" i="8"/>
  <c r="B1663" i="8"/>
  <c r="B1672" i="8"/>
  <c r="B1677" i="8"/>
  <c r="B1686" i="8"/>
  <c r="B1695" i="8"/>
  <c r="B1704" i="8"/>
  <c r="B1709" i="8"/>
  <c r="B1713" i="8"/>
  <c r="B1717" i="8"/>
  <c r="B1721" i="8"/>
  <c r="B1725" i="8"/>
  <c r="B1729" i="8"/>
  <c r="B1733" i="8"/>
  <c r="B1737" i="8"/>
  <c r="B1741" i="8"/>
  <c r="B1745" i="8"/>
  <c r="B1749" i="8"/>
  <c r="B1753" i="8"/>
  <c r="B1757" i="8"/>
  <c r="B1761" i="8"/>
  <c r="B1765" i="8"/>
  <c r="B1769" i="8"/>
  <c r="B1773" i="8"/>
  <c r="B1777" i="8"/>
  <c r="B1781" i="8"/>
  <c r="B1785" i="8"/>
  <c r="B1789" i="8"/>
  <c r="B1793" i="8"/>
  <c r="B1797" i="8"/>
  <c r="B1801" i="8"/>
  <c r="B1805" i="8"/>
  <c r="B1809" i="8"/>
  <c r="B1813" i="8"/>
  <c r="B1817" i="8"/>
  <c r="B1821" i="8"/>
  <c r="B1825" i="8"/>
  <c r="B1829" i="8"/>
  <c r="B1833" i="8"/>
  <c r="B1837" i="8"/>
  <c r="B1841" i="8"/>
  <c r="B1845" i="8"/>
  <c r="B1849" i="8"/>
  <c r="B1853" i="8"/>
  <c r="B1857" i="8"/>
  <c r="B1861" i="8"/>
  <c r="B1865" i="8"/>
  <c r="B1869" i="8"/>
  <c r="B1873" i="8"/>
  <c r="B1877" i="8"/>
  <c r="B1881" i="8"/>
  <c r="B1885" i="8"/>
  <c r="B1889" i="8"/>
  <c r="B1893" i="8"/>
  <c r="B1897" i="8"/>
  <c r="B1901" i="8"/>
  <c r="B1905" i="8"/>
  <c r="B1909" i="8"/>
  <c r="B1913" i="8"/>
  <c r="B1917" i="8"/>
  <c r="B1921" i="8"/>
  <c r="B1925" i="8"/>
  <c r="B1929" i="8"/>
  <c r="B1933" i="8"/>
  <c r="B1937" i="8"/>
  <c r="B1941" i="8"/>
  <c r="B1945" i="8"/>
  <c r="B1949" i="8"/>
  <c r="B1953" i="8"/>
  <c r="B1957" i="8"/>
  <c r="B1961" i="8"/>
  <c r="B1965" i="8"/>
  <c r="B1969" i="8"/>
  <c r="B1973" i="8"/>
  <c r="B1977" i="8"/>
  <c r="B1981" i="8"/>
  <c r="B1985" i="8"/>
  <c r="B1989" i="8"/>
  <c r="B1993" i="8"/>
  <c r="B1997" i="8"/>
  <c r="B2001" i="8"/>
  <c r="B2005" i="8"/>
  <c r="B2009" i="8"/>
  <c r="B557" i="8"/>
  <c r="C557" i="8" s="1"/>
  <c r="K557" i="8" s="1"/>
  <c r="O557" i="8" s="1"/>
  <c r="B730" i="8"/>
  <c r="C730" i="8" s="1"/>
  <c r="L730" i="8" s="1"/>
  <c r="Q730" i="8" s="1"/>
  <c r="B759" i="8"/>
  <c r="C759" i="8" s="1"/>
  <c r="J759" i="8" s="1"/>
  <c r="M759" i="8" s="1"/>
  <c r="B791" i="8"/>
  <c r="C791" i="8" s="1"/>
  <c r="L791" i="8" s="1"/>
  <c r="Q791" i="8" s="1"/>
  <c r="B998" i="8"/>
  <c r="C998" i="8" s="1"/>
  <c r="L998" i="8" s="1"/>
  <c r="Q998" i="8" s="1"/>
  <c r="B1034" i="8"/>
  <c r="B1057" i="8"/>
  <c r="B1070" i="8"/>
  <c r="B1092" i="8"/>
  <c r="B1109" i="8"/>
  <c r="B1117" i="8"/>
  <c r="B1152" i="8"/>
  <c r="B1177" i="8"/>
  <c r="B1212" i="8"/>
  <c r="B1225" i="8"/>
  <c r="B1230" i="8"/>
  <c r="B1246" i="8"/>
  <c r="B1272" i="8"/>
  <c r="B1277" i="8"/>
  <c r="B1288" i="8"/>
  <c r="B1293" i="8"/>
  <c r="B1298" i="8"/>
  <c r="B1339" i="8"/>
  <c r="B1348" i="8"/>
  <c r="B1353" i="8"/>
  <c r="B1362" i="8"/>
  <c r="B1371" i="8"/>
  <c r="B1380" i="8"/>
  <c r="B1385" i="8"/>
  <c r="B1394" i="8"/>
  <c r="B1403" i="8"/>
  <c r="B1412" i="8"/>
  <c r="B1417" i="8"/>
  <c r="B1426" i="8"/>
  <c r="B1435" i="8"/>
  <c r="B1444" i="8"/>
  <c r="B1449" i="8"/>
  <c r="B1458" i="8"/>
  <c r="B1467" i="8"/>
  <c r="B1476" i="8"/>
  <c r="B1481" i="8"/>
  <c r="B1490" i="8"/>
  <c r="B1499" i="8"/>
  <c r="B1508" i="8"/>
  <c r="B1513" i="8"/>
  <c r="B1522" i="8"/>
  <c r="B1531" i="8"/>
  <c r="B1540" i="8"/>
  <c r="B1545" i="8"/>
  <c r="B1554" i="8"/>
  <c r="B1563" i="8"/>
  <c r="B1572" i="8"/>
  <c r="B1577" i="8"/>
  <c r="B1586" i="8"/>
  <c r="B606" i="8"/>
  <c r="C606" i="8" s="1"/>
  <c r="B700" i="8"/>
  <c r="C700" i="8" s="1"/>
  <c r="K700" i="8" s="1"/>
  <c r="O700" i="8" s="1"/>
  <c r="B736" i="8"/>
  <c r="C736" i="8" s="1"/>
  <c r="L736" i="8" s="1"/>
  <c r="Q736" i="8" s="1"/>
  <c r="B764" i="8"/>
  <c r="C764" i="8" s="1"/>
  <c r="J764" i="8" s="1"/>
  <c r="M764" i="8" s="1"/>
  <c r="B792" i="8"/>
  <c r="C792" i="8" s="1"/>
  <c r="L792" i="8" s="1"/>
  <c r="Q792" i="8" s="1"/>
  <c r="B817" i="8"/>
  <c r="C817" i="8" s="1"/>
  <c r="K817" i="8" s="1"/>
  <c r="O817" i="8" s="1"/>
  <c r="B877" i="8"/>
  <c r="C877" i="8" s="1"/>
  <c r="B893" i="8"/>
  <c r="C893" i="8" s="1"/>
  <c r="B909" i="8"/>
  <c r="C909" i="8" s="1"/>
  <c r="L909" i="8" s="1"/>
  <c r="Q909" i="8" s="1"/>
  <c r="B925" i="8"/>
  <c r="C925" i="8" s="1"/>
  <c r="B953" i="8"/>
  <c r="C953" i="8" s="1"/>
  <c r="K953" i="8" s="1"/>
  <c r="O953" i="8" s="1"/>
  <c r="B966" i="8"/>
  <c r="C966" i="8" s="1"/>
  <c r="J966" i="8" s="1"/>
  <c r="M966" i="8" s="1"/>
  <c r="B976" i="8"/>
  <c r="C976" i="8" s="1"/>
  <c r="J976" i="8" s="1"/>
  <c r="M976" i="8" s="1"/>
  <c r="B989" i="8"/>
  <c r="C989" i="8" s="1"/>
  <c r="B1001" i="8"/>
  <c r="C1001" i="8" s="1"/>
  <c r="L1001" i="8" s="1"/>
  <c r="Q1001" i="8" s="1"/>
  <c r="B1012" i="8"/>
  <c r="B1025" i="8"/>
  <c r="B1048" i="8"/>
  <c r="B1058" i="8"/>
  <c r="B1084" i="8"/>
  <c r="B1128" i="8"/>
  <c r="B1136" i="8"/>
  <c r="B1144" i="8"/>
  <c r="B1153" i="8"/>
  <c r="B1161" i="8"/>
  <c r="B1169" i="8"/>
  <c r="B1220" i="8"/>
  <c r="B620" i="8"/>
  <c r="C620" i="8" s="1"/>
  <c r="J620" i="8" s="1"/>
  <c r="M620" i="8" s="1"/>
  <c r="B713" i="8"/>
  <c r="C713" i="8" s="1"/>
  <c r="K713" i="8" s="1"/>
  <c r="O713" i="8" s="1"/>
  <c r="B745" i="8"/>
  <c r="C745" i="8" s="1"/>
  <c r="B773" i="8"/>
  <c r="C773" i="8" s="1"/>
  <c r="B801" i="8"/>
  <c r="C801" i="8" s="1"/>
  <c r="B825" i="8"/>
  <c r="C825" i="8" s="1"/>
  <c r="L825" i="8" s="1"/>
  <c r="Q825" i="8" s="1"/>
  <c r="B865" i="8"/>
  <c r="C865" i="8" s="1"/>
  <c r="L865" i="8" s="1"/>
  <c r="Q865" i="8" s="1"/>
  <c r="B880" i="8"/>
  <c r="C880" i="8" s="1"/>
  <c r="J880" i="8" s="1"/>
  <c r="M880" i="8" s="1"/>
  <c r="B897" i="8"/>
  <c r="C897" i="8" s="1"/>
  <c r="K897" i="8" s="1"/>
  <c r="O897" i="8" s="1"/>
  <c r="B916" i="8"/>
  <c r="C916" i="8" s="1"/>
  <c r="K916" i="8" s="1"/>
  <c r="O916" i="8" s="1"/>
  <c r="B929" i="8"/>
  <c r="C929" i="8" s="1"/>
  <c r="L929" i="8" s="1"/>
  <c r="Q929" i="8" s="1"/>
  <c r="B946" i="8"/>
  <c r="C946" i="8" s="1"/>
  <c r="B969" i="8"/>
  <c r="C969" i="8" s="1"/>
  <c r="J969" i="8" s="1"/>
  <c r="M969" i="8" s="1"/>
  <c r="B992" i="8"/>
  <c r="C992" i="8" s="1"/>
  <c r="J992" i="8" s="1"/>
  <c r="M992" i="8" s="1"/>
  <c r="B1026" i="8"/>
  <c r="B1049" i="8"/>
  <c r="B1062" i="8"/>
  <c r="B1074" i="8"/>
  <c r="B1085" i="8"/>
  <c r="B1096" i="8"/>
  <c r="B1104" i="8"/>
  <c r="B1112" i="8"/>
  <c r="B1121" i="8"/>
  <c r="B1129" i="8"/>
  <c r="B1137" i="8"/>
  <c r="B1221" i="8"/>
  <c r="B1248" i="8"/>
  <c r="B1253" i="8"/>
  <c r="B1258" i="8"/>
  <c r="B1269" i="8"/>
  <c r="B1274" i="8"/>
  <c r="B1300" i="8"/>
  <c r="B1316" i="8"/>
  <c r="B1321" i="8"/>
  <c r="B1326" i="8"/>
  <c r="B1336" i="8"/>
  <c r="B1341" i="8"/>
  <c r="B1350" i="8"/>
  <c r="B1359" i="8"/>
  <c r="B1368" i="8"/>
  <c r="B1373" i="8"/>
  <c r="B1382" i="8"/>
  <c r="B1391" i="8"/>
  <c r="B1400" i="8"/>
  <c r="B1405" i="8"/>
  <c r="B1414" i="8"/>
  <c r="B1423" i="8"/>
  <c r="B1432" i="8"/>
  <c r="B1437" i="8"/>
  <c r="B1446" i="8"/>
  <c r="B1455" i="8"/>
  <c r="B1464" i="8"/>
  <c r="B1469" i="8"/>
  <c r="B1478" i="8"/>
  <c r="B1487" i="8"/>
  <c r="B1496" i="8"/>
  <c r="B1501" i="8"/>
  <c r="B1510" i="8"/>
  <c r="B1519" i="8"/>
  <c r="B1528" i="8"/>
  <c r="B1533" i="8"/>
  <c r="B1542" i="8"/>
  <c r="B1551" i="8"/>
  <c r="B1560" i="8"/>
  <c r="B1565" i="8"/>
  <c r="B1574" i="8"/>
  <c r="B1583" i="8"/>
  <c r="B1592" i="8"/>
  <c r="B1597" i="8"/>
  <c r="B1606" i="8"/>
  <c r="B1615" i="8"/>
  <c r="B1624" i="8"/>
  <c r="B1629" i="8"/>
  <c r="B652" i="8"/>
  <c r="C652" i="8" s="1"/>
  <c r="J652" i="8" s="1"/>
  <c r="M652" i="8" s="1"/>
  <c r="B960" i="8"/>
  <c r="C960" i="8" s="1"/>
  <c r="J960" i="8" s="1"/>
  <c r="M960" i="8" s="1"/>
  <c r="B661" i="8"/>
  <c r="C661" i="8" s="1"/>
  <c r="B719" i="8"/>
  <c r="C719" i="8" s="1"/>
  <c r="J719" i="8" s="1"/>
  <c r="M719" i="8" s="1"/>
  <c r="B777" i="8"/>
  <c r="C777" i="8" s="1"/>
  <c r="L777" i="8" s="1"/>
  <c r="Q777" i="8" s="1"/>
  <c r="B885" i="8"/>
  <c r="C885" i="8" s="1"/>
  <c r="L885" i="8" s="1"/>
  <c r="Q885" i="8" s="1"/>
  <c r="B900" i="8"/>
  <c r="C900" i="8" s="1"/>
  <c r="J900" i="8" s="1"/>
  <c r="M900" i="8" s="1"/>
  <c r="B917" i="8"/>
  <c r="C917" i="8" s="1"/>
  <c r="J917" i="8" s="1"/>
  <c r="M917" i="8" s="1"/>
  <c r="B936" i="8"/>
  <c r="C936" i="8" s="1"/>
  <c r="L936" i="8" s="1"/>
  <c r="Q936" i="8" s="1"/>
  <c r="B1006" i="8"/>
  <c r="B1042" i="8"/>
  <c r="B1065" i="8"/>
  <c r="B1088" i="8"/>
  <c r="B1097" i="8"/>
  <c r="B1105" i="8"/>
  <c r="B1192" i="8"/>
  <c r="B1200" i="8"/>
  <c r="B1208" i="8"/>
  <c r="B1216" i="8"/>
  <c r="B1244" i="8"/>
  <c r="B1249" i="8"/>
  <c r="B1254" i="8"/>
  <c r="B1260" i="8"/>
  <c r="B1265" i="8"/>
  <c r="B1270" i="8"/>
  <c r="B1312" i="8"/>
  <c r="B1317" i="8"/>
  <c r="B1322" i="8"/>
  <c r="B1333" i="8"/>
  <c r="B1342" i="8"/>
  <c r="B1351" i="8"/>
  <c r="B1360" i="8"/>
  <c r="B1365" i="8"/>
  <c r="B1374" i="8"/>
  <c r="B1383" i="8"/>
  <c r="B1392" i="8"/>
  <c r="B1397" i="8"/>
  <c r="B1406" i="8"/>
  <c r="B1415" i="8"/>
  <c r="B1424" i="8"/>
  <c r="B1429" i="8"/>
  <c r="B1438" i="8"/>
  <c r="B1447" i="8"/>
  <c r="B1456" i="8"/>
  <c r="B1461" i="8"/>
  <c r="B619" i="8"/>
  <c r="C619" i="8" s="1"/>
  <c r="B1145" i="8"/>
  <c r="B1180" i="8"/>
  <c r="B1213" i="8"/>
  <c r="B1233" i="8"/>
  <c r="B1262" i="8"/>
  <c r="B1289" i="8"/>
  <c r="B1304" i="8"/>
  <c r="B1344" i="8"/>
  <c r="B1355" i="8"/>
  <c r="B1381" i="8"/>
  <c r="B1404" i="8"/>
  <c r="B1428" i="8"/>
  <c r="B1441" i="8"/>
  <c r="B1454" i="8"/>
  <c r="B1465" i="8"/>
  <c r="B1474" i="8"/>
  <c r="B1483" i="8"/>
  <c r="B1492" i="8"/>
  <c r="B1529" i="8"/>
  <c r="B1538" i="8"/>
  <c r="B1547" i="8"/>
  <c r="B1556" i="8"/>
  <c r="B1614" i="8"/>
  <c r="B1621" i="8"/>
  <c r="B1649" i="8"/>
  <c r="B1665" i="8"/>
  <c r="B1670" i="8"/>
  <c r="B1675" i="8"/>
  <c r="B1680" i="8"/>
  <c r="B1691" i="8"/>
  <c r="B1696" i="8"/>
  <c r="B1716" i="8"/>
  <c r="B1730" i="8"/>
  <c r="B1739" i="8"/>
  <c r="B1748" i="8"/>
  <c r="B1762" i="8"/>
  <c r="B1771" i="8"/>
  <c r="B1780" i="8"/>
  <c r="B1794" i="8"/>
  <c r="B1803" i="8"/>
  <c r="B1812" i="8"/>
  <c r="B1826" i="8"/>
  <c r="B1835" i="8"/>
  <c r="B1844" i="8"/>
  <c r="B1858" i="8"/>
  <c r="B1867" i="8"/>
  <c r="B1876" i="8"/>
  <c r="B1890" i="8"/>
  <c r="B1899" i="8"/>
  <c r="B1908" i="8"/>
  <c r="B1922" i="8"/>
  <c r="B1931" i="8"/>
  <c r="B1940" i="8"/>
  <c r="B1954" i="8"/>
  <c r="B1963" i="8"/>
  <c r="B1972" i="8"/>
  <c r="B1986" i="8"/>
  <c r="B1995" i="8"/>
  <c r="B2004" i="8"/>
  <c r="B2013" i="8"/>
  <c r="B2017" i="8"/>
  <c r="B2021" i="8"/>
  <c r="B2025" i="8"/>
  <c r="B2029" i="8"/>
  <c r="B2033" i="8"/>
  <c r="B2037" i="8"/>
  <c r="B2041" i="8"/>
  <c r="B2045" i="8"/>
  <c r="B2049" i="8"/>
  <c r="B2053" i="8"/>
  <c r="B2057" i="8"/>
  <c r="B2061" i="8"/>
  <c r="B2065" i="8"/>
  <c r="B2069" i="8"/>
  <c r="B2073" i="8"/>
  <c r="B2077" i="8"/>
  <c r="B2081" i="8"/>
  <c r="B2085" i="8"/>
  <c r="B2089" i="8"/>
  <c r="B2093" i="8"/>
  <c r="B2097" i="8"/>
  <c r="B2101" i="8"/>
  <c r="B2105" i="8"/>
  <c r="B2109" i="8"/>
  <c r="B2113" i="8"/>
  <c r="B2117" i="8"/>
  <c r="B2121" i="8"/>
  <c r="B2125" i="8"/>
  <c r="B2129" i="8"/>
  <c r="B2133" i="8"/>
  <c r="B2137" i="8"/>
  <c r="B2141" i="8"/>
  <c r="B2145" i="8"/>
  <c r="B2149" i="8"/>
  <c r="B2153" i="8"/>
  <c r="B2157" i="8"/>
  <c r="B2161" i="8"/>
  <c r="B2165" i="8"/>
  <c r="B2169" i="8"/>
  <c r="B2173" i="8"/>
  <c r="B2177" i="8"/>
  <c r="B2181" i="8"/>
  <c r="B2185" i="8"/>
  <c r="B2189" i="8"/>
  <c r="B2193" i="8"/>
  <c r="B2197" i="8"/>
  <c r="B2201" i="8"/>
  <c r="B2205" i="8"/>
  <c r="B2209" i="8"/>
  <c r="B2213" i="8"/>
  <c r="B2217" i="8"/>
  <c r="B2221" i="8"/>
  <c r="B2225" i="8"/>
  <c r="B2229" i="8"/>
  <c r="B2233" i="8"/>
  <c r="B2237" i="8"/>
  <c r="B2241" i="8"/>
  <c r="B2245" i="8"/>
  <c r="B2249" i="8"/>
  <c r="B2253" i="8"/>
  <c r="B2257" i="8"/>
  <c r="B2261" i="8"/>
  <c r="B2265" i="8"/>
  <c r="B2269" i="8"/>
  <c r="B2273" i="8"/>
  <c r="B2277" i="8"/>
  <c r="B2281" i="8"/>
  <c r="B2285" i="8"/>
  <c r="B2289" i="8"/>
  <c r="B2293" i="8"/>
  <c r="B2297" i="8"/>
  <c r="B2301" i="8"/>
  <c r="B2305" i="8"/>
  <c r="B2309" i="8"/>
  <c r="B2313" i="8"/>
  <c r="B2317" i="8"/>
  <c r="B2321" i="8"/>
  <c r="B2325" i="8"/>
  <c r="B2329" i="8"/>
  <c r="B2333" i="8"/>
  <c r="B2337" i="8"/>
  <c r="B2341" i="8"/>
  <c r="B2345" i="8"/>
  <c r="B2349" i="8"/>
  <c r="B2353" i="8"/>
  <c r="B2357" i="8"/>
  <c r="B2361" i="8"/>
  <c r="B2365" i="8"/>
  <c r="B2369" i="8"/>
  <c r="B2373" i="8"/>
  <c r="B2377" i="8"/>
  <c r="B2381" i="8"/>
  <c r="B2385" i="8"/>
  <c r="B2389" i="8"/>
  <c r="B2393" i="8"/>
  <c r="B2397" i="8"/>
  <c r="B2401" i="8"/>
  <c r="B2405" i="8"/>
  <c r="B2409" i="8"/>
  <c r="B2413" i="8"/>
  <c r="B2417" i="8"/>
  <c r="B2421" i="8"/>
  <c r="B2425" i="8"/>
  <c r="B2429" i="8"/>
  <c r="B712" i="8"/>
  <c r="C712" i="8" s="1"/>
  <c r="B1076" i="8"/>
  <c r="B1113" i="8"/>
  <c r="B1148" i="8"/>
  <c r="B1181" i="8"/>
  <c r="B1236" i="8"/>
  <c r="B1278" i="8"/>
  <c r="B1290" i="8"/>
  <c r="B1320" i="8"/>
  <c r="B1332" i="8"/>
  <c r="B1345" i="8"/>
  <c r="B1358" i="8"/>
  <c r="B1369" i="8"/>
  <c r="B1418" i="8"/>
  <c r="B1431" i="8"/>
  <c r="B1442" i="8"/>
  <c r="B1493" i="8"/>
  <c r="B1502" i="8"/>
  <c r="B1511" i="8"/>
  <c r="B1520" i="8"/>
  <c r="B1557" i="8"/>
  <c r="B1566" i="8"/>
  <c r="B1575" i="8"/>
  <c r="B1584" i="8"/>
  <c r="B1593" i="8"/>
  <c r="B1600" i="8"/>
  <c r="B1607" i="8"/>
  <c r="B1628" i="8"/>
  <c r="B1634" i="8"/>
  <c r="B1639" i="8"/>
  <c r="B1120" i="8"/>
  <c r="B1188" i="8"/>
  <c r="B1237" i="8"/>
  <c r="B1252" i="8"/>
  <c r="B1306" i="8"/>
  <c r="B1335" i="8"/>
  <c r="B1346" i="8"/>
  <c r="B1395" i="8"/>
  <c r="B1408" i="8"/>
  <c r="B1419" i="8"/>
  <c r="B1445" i="8"/>
  <c r="B1477" i="8"/>
  <c r="B1486" i="8"/>
  <c r="B1495" i="8"/>
  <c r="B1504" i="8"/>
  <c r="B1541" i="8"/>
  <c r="B1550" i="8"/>
  <c r="B1559" i="8"/>
  <c r="B1568" i="8"/>
  <c r="B1601" i="8"/>
  <c r="B1609" i="8"/>
  <c r="B1623" i="8"/>
  <c r="B1661" i="8"/>
  <c r="B1666" i="8"/>
  <c r="B993" i="8"/>
  <c r="C993" i="8" s="1"/>
  <c r="K993" i="8" s="1"/>
  <c r="O993" i="8" s="1"/>
  <c r="B1040" i="8"/>
  <c r="B1156" i="8"/>
  <c r="B1238" i="8"/>
  <c r="B1280" i="8"/>
  <c r="B1294" i="8"/>
  <c r="B1309" i="8"/>
  <c r="B1349" i="8"/>
  <c r="B1372" i="8"/>
  <c r="B1396" i="8"/>
  <c r="B1409" i="8"/>
  <c r="B1422" i="8"/>
  <c r="B1433" i="8"/>
  <c r="B1468" i="8"/>
  <c r="B1505" i="8"/>
  <c r="B1514" i="8"/>
  <c r="B1523" i="8"/>
  <c r="B1532" i="8"/>
  <c r="B1569" i="8"/>
  <c r="B1578" i="8"/>
  <c r="B1587" i="8"/>
  <c r="B1595" i="8"/>
  <c r="B1602" i="8"/>
  <c r="B1616" i="8"/>
  <c r="B1630" i="8"/>
  <c r="B1635" i="8"/>
  <c r="B1641" i="8"/>
  <c r="B1646" i="8"/>
  <c r="B944" i="8"/>
  <c r="C944" i="8" s="1"/>
  <c r="K944" i="8" s="1"/>
  <c r="O944" i="8" s="1"/>
  <c r="B1226" i="8"/>
  <c r="B1268" i="8"/>
  <c r="B1310" i="8"/>
  <c r="B1325" i="8"/>
  <c r="B1337" i="8"/>
  <c r="B1386" i="8"/>
  <c r="B1399" i="8"/>
  <c r="B1410" i="8"/>
  <c r="B1459" i="8"/>
  <c r="B1497" i="8"/>
  <c r="B1506" i="8"/>
  <c r="B1515" i="8"/>
  <c r="B1524" i="8"/>
  <c r="B1561" i="8"/>
  <c r="B1570" i="8"/>
  <c r="B1579" i="8"/>
  <c r="B1588" i="8"/>
  <c r="B1610" i="8"/>
  <c r="B1618" i="8"/>
  <c r="B1625" i="8"/>
  <c r="B1636" i="8"/>
  <c r="B1657" i="8"/>
  <c r="B1662" i="8"/>
  <c r="B1052" i="8"/>
  <c r="B1228" i="8"/>
  <c r="B1242" i="8"/>
  <c r="B1257" i="8"/>
  <c r="B1284" i="8"/>
  <c r="B1363" i="8"/>
  <c r="B1376" i="8"/>
  <c r="B1387" i="8"/>
  <c r="B1413" i="8"/>
  <c r="B1436" i="8"/>
  <c r="B1460" i="8"/>
  <c r="B1470" i="8"/>
  <c r="B1479" i="8"/>
  <c r="B1488" i="8"/>
  <c r="B1525" i="8"/>
  <c r="B1534" i="8"/>
  <c r="B1543" i="8"/>
  <c r="B1552" i="8"/>
  <c r="B1589" i="8"/>
  <c r="B1596" i="8"/>
  <c r="B1604" i="8"/>
  <c r="B1611" i="8"/>
  <c r="B1637" i="8"/>
  <c r="B1642" i="8"/>
  <c r="B1647" i="8"/>
  <c r="B1652" i="8"/>
  <c r="B1668" i="8"/>
  <c r="B1689" i="8"/>
  <c r="B1694" i="8"/>
  <c r="B1699" i="8"/>
  <c r="B1705" i="8"/>
  <c r="B1710" i="8"/>
  <c r="B1719" i="8"/>
  <c r="B1728" i="8"/>
  <c r="B1742" i="8"/>
  <c r="B1751" i="8"/>
  <c r="B1760" i="8"/>
  <c r="B1774" i="8"/>
  <c r="B1783" i="8"/>
  <c r="B1792" i="8"/>
  <c r="B1806" i="8"/>
  <c r="B1815" i="8"/>
  <c r="B1824" i="8"/>
  <c r="B1838" i="8"/>
  <c r="B1847" i="8"/>
  <c r="B1856" i="8"/>
  <c r="B841" i="8"/>
  <c r="C841" i="8" s="1"/>
  <c r="L841" i="8" s="1"/>
  <c r="Q841" i="8" s="1"/>
  <c r="B1205" i="8"/>
  <c r="B1285" i="8"/>
  <c r="B1340" i="8"/>
  <c r="B1364" i="8"/>
  <c r="B1377" i="8"/>
  <c r="B1390" i="8"/>
  <c r="B1401" i="8"/>
  <c r="B1450" i="8"/>
  <c r="B1463" i="8"/>
  <c r="B1472" i="8"/>
  <c r="B1509" i="8"/>
  <c r="B1518" i="8"/>
  <c r="B1527" i="8"/>
  <c r="B1536" i="8"/>
  <c r="B1573" i="8"/>
  <c r="B1582" i="8"/>
  <c r="B1605" i="8"/>
  <c r="B1619" i="8"/>
  <c r="B1626" i="8"/>
  <c r="B1632" i="8"/>
  <c r="B1653" i="8"/>
  <c r="B1658" i="8"/>
  <c r="B1669" i="8"/>
  <c r="B1674" i="8"/>
  <c r="B1679" i="8"/>
  <c r="B1684" i="8"/>
  <c r="B1700" i="8"/>
  <c r="B1715" i="8"/>
  <c r="B1724" i="8"/>
  <c r="B1738" i="8"/>
  <c r="B1747" i="8"/>
  <c r="B1756" i="8"/>
  <c r="B1770" i="8"/>
  <c r="B1779" i="8"/>
  <c r="B1788" i="8"/>
  <c r="B1802" i="8"/>
  <c r="B1811" i="8"/>
  <c r="B1820" i="8"/>
  <c r="B1834" i="8"/>
  <c r="B1843" i="8"/>
  <c r="B1852" i="8"/>
  <c r="B1866" i="8"/>
  <c r="B1875" i="8"/>
  <c r="B1884" i="8"/>
  <c r="B1898" i="8"/>
  <c r="B1907" i="8"/>
  <c r="B1916" i="8"/>
  <c r="B1930" i="8"/>
  <c r="B1939" i="8"/>
  <c r="B1948" i="8"/>
  <c r="B1962" i="8"/>
  <c r="B1971" i="8"/>
  <c r="B1980" i="8"/>
  <c r="B1994" i="8"/>
  <c r="B2003" i="8"/>
  <c r="B2012" i="8"/>
  <c r="B2016" i="8"/>
  <c r="B2020" i="8"/>
  <c r="B2024" i="8"/>
  <c r="B2028" i="8"/>
  <c r="B2032" i="8"/>
  <c r="B2036" i="8"/>
  <c r="B2040" i="8"/>
  <c r="B2044" i="8"/>
  <c r="B2048" i="8"/>
  <c r="B2052" i="8"/>
  <c r="B2056" i="8"/>
  <c r="B2060" i="8"/>
  <c r="B2064" i="8"/>
  <c r="B2068" i="8"/>
  <c r="B2072" i="8"/>
  <c r="B2076" i="8"/>
  <c r="B2080" i="8"/>
  <c r="B2084" i="8"/>
  <c r="B2088" i="8"/>
  <c r="B2092" i="8"/>
  <c r="B2096" i="8"/>
  <c r="B2100" i="8"/>
  <c r="B2104" i="8"/>
  <c r="B2108" i="8"/>
  <c r="B2112" i="8"/>
  <c r="B2116" i="8"/>
  <c r="B2120" i="8"/>
  <c r="B2124" i="8"/>
  <c r="B2128" i="8"/>
  <c r="B2132" i="8"/>
  <c r="B2136" i="8"/>
  <c r="B2140" i="8"/>
  <c r="B2144" i="8"/>
  <c r="B2148" i="8"/>
  <c r="B2152" i="8"/>
  <c r="B2156" i="8"/>
  <c r="B2160" i="8"/>
  <c r="B2164" i="8"/>
  <c r="B2168" i="8"/>
  <c r="B2172" i="8"/>
  <c r="B2176" i="8"/>
  <c r="B2180" i="8"/>
  <c r="B2184" i="8"/>
  <c r="B2188" i="8"/>
  <c r="B2192" i="8"/>
  <c r="B2196" i="8"/>
  <c r="B2200" i="8"/>
  <c r="B2204" i="8"/>
  <c r="B2208" i="8"/>
  <c r="B2212" i="8"/>
  <c r="B2216" i="8"/>
  <c r="B2220" i="8"/>
  <c r="B2224" i="8"/>
  <c r="B2228" i="8"/>
  <c r="B2232" i="8"/>
  <c r="B2236" i="8"/>
  <c r="B2240" i="8"/>
  <c r="B2244" i="8"/>
  <c r="B2248" i="8"/>
  <c r="B2252" i="8"/>
  <c r="B2256" i="8"/>
  <c r="B2260" i="8"/>
  <c r="B2264" i="8"/>
  <c r="B2268" i="8"/>
  <c r="B2272" i="8"/>
  <c r="B2276" i="8"/>
  <c r="B2280" i="8"/>
  <c r="B2284" i="8"/>
  <c r="B2288" i="8"/>
  <c r="B2292" i="8"/>
  <c r="B2296" i="8"/>
  <c r="B2300" i="8"/>
  <c r="B2304" i="8"/>
  <c r="B2308" i="8"/>
  <c r="B2312" i="8"/>
  <c r="B2316" i="8"/>
  <c r="B2320" i="8"/>
  <c r="B2324" i="8"/>
  <c r="B2328" i="8"/>
  <c r="B2332" i="8"/>
  <c r="B2336" i="8"/>
  <c r="B2340" i="8"/>
  <c r="B2344" i="8"/>
  <c r="B2348" i="8"/>
  <c r="B2352" i="8"/>
  <c r="B2356" i="8"/>
  <c r="B2360" i="8"/>
  <c r="B2364" i="8"/>
  <c r="B2368" i="8"/>
  <c r="B2372" i="8"/>
  <c r="B2376" i="8"/>
  <c r="B2380" i="8"/>
  <c r="B1017" i="8"/>
  <c r="B1173" i="8"/>
  <c r="B1301" i="8"/>
  <c r="B1330" i="8"/>
  <c r="B1354" i="8"/>
  <c r="B1367" i="8"/>
  <c r="B1378" i="8"/>
  <c r="B1427" i="8"/>
  <c r="B1440" i="8"/>
  <c r="B1451" i="8"/>
  <c r="B1473" i="8"/>
  <c r="B1482" i="8"/>
  <c r="B1491" i="8"/>
  <c r="B1564" i="8"/>
  <c r="B1627" i="8"/>
  <c r="B1683" i="8"/>
  <c r="B1692" i="8"/>
  <c r="B1701" i="8"/>
  <c r="B1708" i="8"/>
  <c r="B1723" i="8"/>
  <c r="B1731" i="8"/>
  <c r="B1775" i="8"/>
  <c r="B1782" i="8"/>
  <c r="B1790" i="8"/>
  <c r="B1796" i="8"/>
  <c r="B1804" i="8"/>
  <c r="B1848" i="8"/>
  <c r="B1855" i="8"/>
  <c r="B1862" i="8"/>
  <c r="B1868" i="8"/>
  <c r="B1874" i="8"/>
  <c r="B1880" i="8"/>
  <c r="B1892" i="8"/>
  <c r="B1923" i="8"/>
  <c r="B1500" i="8"/>
  <c r="B1633" i="8"/>
  <c r="B1655" i="8"/>
  <c r="B1667" i="8"/>
  <c r="B1676" i="8"/>
  <c r="B1685" i="8"/>
  <c r="B1693" i="8"/>
  <c r="B1702" i="8"/>
  <c r="B1746" i="8"/>
  <c r="B1754" i="8"/>
  <c r="B1768" i="8"/>
  <c r="B1776" i="8"/>
  <c r="B1798" i="8"/>
  <c r="B1819" i="8"/>
  <c r="B1827" i="8"/>
  <c r="B1863" i="8"/>
  <c r="B1887" i="8"/>
  <c r="B1911" i="8"/>
  <c r="B1918" i="8"/>
  <c r="B1936" i="8"/>
  <c r="B1942" i="8"/>
  <c r="B1960" i="8"/>
  <c r="B1966" i="8"/>
  <c r="B1984" i="8"/>
  <c r="B1991" i="8"/>
  <c r="B2387" i="8"/>
  <c r="B2396" i="8"/>
  <c r="B2410" i="8"/>
  <c r="B2419" i="8"/>
  <c r="B2428" i="8"/>
  <c r="B1638" i="8"/>
  <c r="B1656" i="8"/>
  <c r="B1711" i="8"/>
  <c r="B1718" i="8"/>
  <c r="B1726" i="8"/>
  <c r="B1732" i="8"/>
  <c r="B1740" i="8"/>
  <c r="B1784" i="8"/>
  <c r="B1791" i="8"/>
  <c r="B1799" i="8"/>
  <c r="B1842" i="8"/>
  <c r="B1850" i="8"/>
  <c r="B1882" i="8"/>
  <c r="B1591" i="8"/>
  <c r="B1643" i="8"/>
  <c r="B1659" i="8"/>
  <c r="B1678" i="8"/>
  <c r="B1687" i="8"/>
  <c r="B1703" i="8"/>
  <c r="B1712" i="8"/>
  <c r="B1734" i="8"/>
  <c r="B1755" i="8"/>
  <c r="B1763" i="8"/>
  <c r="B1807" i="8"/>
  <c r="B1814" i="8"/>
  <c r="B1822" i="8"/>
  <c r="B1828" i="8"/>
  <c r="B1836" i="8"/>
  <c r="B1864" i="8"/>
  <c r="B1870" i="8"/>
  <c r="B1888" i="8"/>
  <c r="B1895" i="8"/>
  <c r="B1598" i="8"/>
  <c r="B1644" i="8"/>
  <c r="B1660" i="8"/>
  <c r="B1671" i="8"/>
  <c r="B1697" i="8"/>
  <c r="B1720" i="8"/>
  <c r="B1727" i="8"/>
  <c r="B1735" i="8"/>
  <c r="B1778" i="8"/>
  <c r="B1786" i="8"/>
  <c r="B1800" i="8"/>
  <c r="B1808" i="8"/>
  <c r="B1830" i="8"/>
  <c r="B1851" i="8"/>
  <c r="B1859" i="8"/>
  <c r="B1871" i="8"/>
  <c r="B1883" i="8"/>
  <c r="B1537" i="8"/>
  <c r="B1648" i="8"/>
  <c r="B1681" i="8"/>
  <c r="B1688" i="8"/>
  <c r="B1706" i="8"/>
  <c r="B1743" i="8"/>
  <c r="B1750" i="8"/>
  <c r="B1758" i="8"/>
  <c r="B1764" i="8"/>
  <c r="B1772" i="8"/>
  <c r="B1816" i="8"/>
  <c r="B1823" i="8"/>
  <c r="B1831" i="8"/>
  <c r="B1546" i="8"/>
  <c r="B1650" i="8"/>
  <c r="B1664" i="8"/>
  <c r="B1673" i="8"/>
  <c r="B1682" i="8"/>
  <c r="B1690" i="8"/>
  <c r="B1698" i="8"/>
  <c r="B1707" i="8"/>
  <c r="B1714" i="8"/>
  <c r="B1722" i="8"/>
  <c r="B1736" i="8"/>
  <c r="B1744" i="8"/>
  <c r="B1766" i="8"/>
  <c r="B1787" i="8"/>
  <c r="B1795" i="8"/>
  <c r="B1839" i="8"/>
  <c r="B1846" i="8"/>
  <c r="B1854" i="8"/>
  <c r="B1860" i="8"/>
  <c r="B1891" i="8"/>
  <c r="B1903" i="8"/>
  <c r="B1915" i="8"/>
  <c r="B1946" i="8"/>
  <c r="B1958" i="8"/>
  <c r="B1964" i="8"/>
  <c r="B1970" i="8"/>
  <c r="B1976" i="8"/>
  <c r="B1988" i="8"/>
  <c r="B2018" i="8"/>
  <c r="B2023" i="8"/>
  <c r="B2034" i="8"/>
  <c r="B2039" i="8"/>
  <c r="B2050" i="8"/>
  <c r="B2055" i="8"/>
  <c r="B2066" i="8"/>
  <c r="B2071" i="8"/>
  <c r="B2082" i="8"/>
  <c r="B2087" i="8"/>
  <c r="B2098" i="8"/>
  <c r="B2103" i="8"/>
  <c r="B2114" i="8"/>
  <c r="B2119" i="8"/>
  <c r="B2130" i="8"/>
  <c r="B2135" i="8"/>
  <c r="B2146" i="8"/>
  <c r="B2151" i="8"/>
  <c r="B2162" i="8"/>
  <c r="B2167" i="8"/>
  <c r="B2178" i="8"/>
  <c r="B2183" i="8"/>
  <c r="B2194" i="8"/>
  <c r="B2199" i="8"/>
  <c r="B2210" i="8"/>
  <c r="B2215" i="8"/>
  <c r="B2226" i="8"/>
  <c r="B2231" i="8"/>
  <c r="B2242" i="8"/>
  <c r="B2247" i="8"/>
  <c r="B2258" i="8"/>
  <c r="B2263" i="8"/>
  <c r="B2274" i="8"/>
  <c r="B1555" i="8"/>
  <c r="B1620" i="8"/>
  <c r="B1651" i="8"/>
  <c r="B1752" i="8"/>
  <c r="B1759" i="8"/>
  <c r="B1767" i="8"/>
  <c r="B1810" i="8"/>
  <c r="B1818" i="8"/>
  <c r="B1832" i="8"/>
  <c r="B1840" i="8"/>
  <c r="B1879" i="8"/>
  <c r="B1886" i="8"/>
  <c r="B1904" i="8"/>
  <c r="B1910" i="8"/>
  <c r="B1928" i="8"/>
  <c r="B1934" i="8"/>
  <c r="B1952" i="8"/>
  <c r="B1959" i="8"/>
  <c r="B1983" i="8"/>
  <c r="B2007" i="8"/>
  <c r="B2386" i="8"/>
  <c r="B2395" i="8"/>
  <c r="B2404" i="8"/>
  <c r="B2418" i="8"/>
  <c r="B2427" i="8"/>
  <c r="B1902" i="8"/>
  <c r="B1919" i="8"/>
  <c r="B1950" i="8"/>
  <c r="B1979" i="8"/>
  <c r="B1998" i="8"/>
  <c r="B2008" i="8"/>
  <c r="B2026" i="8"/>
  <c r="B2051" i="8"/>
  <c r="B2059" i="8"/>
  <c r="B2094" i="8"/>
  <c r="B2102" i="8"/>
  <c r="B2111" i="8"/>
  <c r="B2154" i="8"/>
  <c r="B2179" i="8"/>
  <c r="B2187" i="8"/>
  <c r="B2222" i="8"/>
  <c r="B2230" i="8"/>
  <c r="B2239" i="8"/>
  <c r="B2302" i="8"/>
  <c r="B2323" i="8"/>
  <c r="B2366" i="8"/>
  <c r="B2411" i="8"/>
  <c r="B2423" i="8"/>
  <c r="B2440" i="8"/>
  <c r="B2456" i="8"/>
  <c r="B2472" i="8"/>
  <c r="B2488" i="8"/>
  <c r="B2504" i="8"/>
  <c r="B2520" i="8"/>
  <c r="B2530" i="8"/>
  <c r="B2539" i="8"/>
  <c r="B2548" i="8"/>
  <c r="B2553" i="8"/>
  <c r="B2562" i="8"/>
  <c r="B2571" i="8"/>
  <c r="B2580" i="8"/>
  <c r="B2585" i="8"/>
  <c r="B2594" i="8"/>
  <c r="B2603" i="8"/>
  <c r="B2612" i="8"/>
  <c r="B2617" i="8"/>
  <c r="B2626" i="8"/>
  <c r="B2635" i="8"/>
  <c r="B2644" i="8"/>
  <c r="B2649" i="8"/>
  <c r="B2658" i="8"/>
  <c r="B2667" i="8"/>
  <c r="B2676" i="8"/>
  <c r="B2681" i="8"/>
  <c r="B2690" i="8"/>
  <c r="B2699" i="8"/>
  <c r="B2708" i="8"/>
  <c r="B1906" i="8"/>
  <c r="B1990" i="8"/>
  <c r="B1999" i="8"/>
  <c r="B2010" i="8"/>
  <c r="B2035" i="8"/>
  <c r="B2043" i="8"/>
  <c r="B2078" i="8"/>
  <c r="B2086" i="8"/>
  <c r="B2095" i="8"/>
  <c r="B2138" i="8"/>
  <c r="B2163" i="8"/>
  <c r="B2171" i="8"/>
  <c r="B2206" i="8"/>
  <c r="B2214" i="8"/>
  <c r="B2223" i="8"/>
  <c r="B2266" i="8"/>
  <c r="B2282" i="8"/>
  <c r="B2295" i="8"/>
  <c r="B2303" i="8"/>
  <c r="B2310" i="8"/>
  <c r="B2331" i="8"/>
  <c r="B2338" i="8"/>
  <c r="B2346" i="8"/>
  <c r="B2359" i="8"/>
  <c r="B2367" i="8"/>
  <c r="B2374" i="8"/>
  <c r="B2399" i="8"/>
  <c r="B2406" i="8"/>
  <c r="B2424" i="8"/>
  <c r="B2430" i="8"/>
  <c r="B2435" i="8"/>
  <c r="B2441" i="8"/>
  <c r="B2446" i="8"/>
  <c r="B2451" i="8"/>
  <c r="B2457" i="8"/>
  <c r="B2462" i="8"/>
  <c r="B2467" i="8"/>
  <c r="B2473" i="8"/>
  <c r="B2478" i="8"/>
  <c r="B2483" i="8"/>
  <c r="B2489" i="8"/>
  <c r="B2494" i="8"/>
  <c r="B2499" i="8"/>
  <c r="B2505" i="8"/>
  <c r="B2510" i="8"/>
  <c r="B2515" i="8"/>
  <c r="B2521" i="8"/>
  <c r="B2526" i="8"/>
  <c r="B2535" i="8"/>
  <c r="B2544" i="8"/>
  <c r="B2549" i="8"/>
  <c r="B2558" i="8"/>
  <c r="B2567" i="8"/>
  <c r="B2576" i="8"/>
  <c r="B2581" i="8"/>
  <c r="B2590" i="8"/>
  <c r="B2599" i="8"/>
  <c r="B2608" i="8"/>
  <c r="B2613" i="8"/>
  <c r="B2622" i="8"/>
  <c r="B2631" i="8"/>
  <c r="B2640" i="8"/>
  <c r="B2645" i="8"/>
  <c r="B1920" i="8"/>
  <c r="B1932" i="8"/>
  <c r="B1951" i="8"/>
  <c r="B2000" i="8"/>
  <c r="B2019" i="8"/>
  <c r="B2027" i="8"/>
  <c r="B2062" i="8"/>
  <c r="B2070" i="8"/>
  <c r="B2079" i="8"/>
  <c r="B2122" i="8"/>
  <c r="B2147" i="8"/>
  <c r="B2155" i="8"/>
  <c r="B2190" i="8"/>
  <c r="B2198" i="8"/>
  <c r="B2207" i="8"/>
  <c r="B2250" i="8"/>
  <c r="B2275" i="8"/>
  <c r="B2318" i="8"/>
  <c r="B2339" i="8"/>
  <c r="B2382" i="8"/>
  <c r="B2388" i="8"/>
  <c r="B2394" i="8"/>
  <c r="B2400" i="8"/>
  <c r="B2412" i="8"/>
  <c r="B2436" i="8"/>
  <c r="B2452" i="8"/>
  <c r="B2468" i="8"/>
  <c r="B2484" i="8"/>
  <c r="B2500" i="8"/>
  <c r="B2516" i="8"/>
  <c r="B2531" i="8"/>
  <c r="B2540" i="8"/>
  <c r="B2545" i="8"/>
  <c r="B2554" i="8"/>
  <c r="B2563" i="8"/>
  <c r="B2572" i="8"/>
  <c r="B2577" i="8"/>
  <c r="B2586" i="8"/>
  <c r="B2595" i="8"/>
  <c r="B2604" i="8"/>
  <c r="B2609" i="8"/>
  <c r="B2618" i="8"/>
  <c r="B2627" i="8"/>
  <c r="B2636" i="8"/>
  <c r="B2641" i="8"/>
  <c r="B2650" i="8"/>
  <c r="B2659" i="8"/>
  <c r="B2668" i="8"/>
  <c r="B2673" i="8"/>
  <c r="B2682" i="8"/>
  <c r="B2691" i="8"/>
  <c r="B2700" i="8"/>
  <c r="B2705" i="8"/>
  <c r="B2714" i="8"/>
  <c r="B2723" i="8"/>
  <c r="B2732" i="8"/>
  <c r="B2737" i="8"/>
  <c r="B2746" i="8"/>
  <c r="B2755" i="8"/>
  <c r="B2764" i="8"/>
  <c r="B2769" i="8"/>
  <c r="B2778" i="8"/>
  <c r="B2787" i="8"/>
  <c r="B2796" i="8"/>
  <c r="B2801" i="8"/>
  <c r="B2810" i="8"/>
  <c r="B2819" i="8"/>
  <c r="B2828" i="8"/>
  <c r="B2833" i="8"/>
  <c r="B2842" i="8"/>
  <c r="B2851" i="8"/>
  <c r="B2860" i="8"/>
  <c r="B2865" i="8"/>
  <c r="B2874" i="8"/>
  <c r="B2883" i="8"/>
  <c r="B2892" i="8"/>
  <c r="B2897" i="8"/>
  <c r="B2906" i="8"/>
  <c r="B2915" i="8"/>
  <c r="B2924" i="8"/>
  <c r="B2929" i="8"/>
  <c r="B2938" i="8"/>
  <c r="B2947" i="8"/>
  <c r="B2956" i="8"/>
  <c r="B2961" i="8"/>
  <c r="B2970" i="8"/>
  <c r="B2979" i="8"/>
  <c r="B2988" i="8"/>
  <c r="B2993" i="8"/>
  <c r="B3002" i="8"/>
  <c r="B3011" i="8"/>
  <c r="B3020" i="8"/>
  <c r="B3025" i="8"/>
  <c r="B3034" i="8"/>
  <c r="B3043" i="8"/>
  <c r="B3052" i="8"/>
  <c r="B1894" i="8"/>
  <c r="B1924" i="8"/>
  <c r="B1943" i="8"/>
  <c r="B1982" i="8"/>
  <c r="B1992" i="8"/>
  <c r="B2002" i="8"/>
  <c r="B2011" i="8"/>
  <c r="B2046" i="8"/>
  <c r="B2054" i="8"/>
  <c r="B2063" i="8"/>
  <c r="B2106" i="8"/>
  <c r="B2131" i="8"/>
  <c r="B2139" i="8"/>
  <c r="B2174" i="8"/>
  <c r="B2182" i="8"/>
  <c r="B2191" i="8"/>
  <c r="B2234" i="8"/>
  <c r="B2259" i="8"/>
  <c r="B2267" i="8"/>
  <c r="B2283" i="8"/>
  <c r="B2290" i="8"/>
  <c r="B2298" i="8"/>
  <c r="B2311" i="8"/>
  <c r="B2319" i="8"/>
  <c r="B2326" i="8"/>
  <c r="B2347" i="8"/>
  <c r="B2354" i="8"/>
  <c r="B2362" i="8"/>
  <c r="B2375" i="8"/>
  <c r="B2383" i="8"/>
  <c r="B2407" i="8"/>
  <c r="B2431" i="8"/>
  <c r="B2437" i="8"/>
  <c r="B2442" i="8"/>
  <c r="B2447" i="8"/>
  <c r="B2453" i="8"/>
  <c r="B2458" i="8"/>
  <c r="B2463" i="8"/>
  <c r="B2469" i="8"/>
  <c r="B2474" i="8"/>
  <c r="B2479" i="8"/>
  <c r="B2485" i="8"/>
  <c r="B2490" i="8"/>
  <c r="B2495" i="8"/>
  <c r="B2501" i="8"/>
  <c r="B2506" i="8"/>
  <c r="B2511" i="8"/>
  <c r="B2517" i="8"/>
  <c r="B2522" i="8"/>
  <c r="B2527" i="8"/>
  <c r="B2536" i="8"/>
  <c r="B2541" i="8"/>
  <c r="B2550" i="8"/>
  <c r="B2559" i="8"/>
  <c r="B2568" i="8"/>
  <c r="B2573" i="8"/>
  <c r="B2582" i="8"/>
  <c r="B2591" i="8"/>
  <c r="B2600" i="8"/>
  <c r="B2605" i="8"/>
  <c r="B2614" i="8"/>
  <c r="B1878" i="8"/>
  <c r="B1900" i="8"/>
  <c r="B1927" i="8"/>
  <c r="B1947" i="8"/>
  <c r="B1956" i="8"/>
  <c r="B1967" i="8"/>
  <c r="B1975" i="8"/>
  <c r="B1996" i="8"/>
  <c r="B2015" i="8"/>
  <c r="B2058" i="8"/>
  <c r="B2083" i="8"/>
  <c r="B2091" i="8"/>
  <c r="B2126" i="8"/>
  <c r="B2134" i="8"/>
  <c r="B2143" i="8"/>
  <c r="B2186" i="8"/>
  <c r="B2211" i="8"/>
  <c r="B2219" i="8"/>
  <c r="B2254" i="8"/>
  <c r="B2262" i="8"/>
  <c r="B2271" i="8"/>
  <c r="B2286" i="8"/>
  <c r="B2307" i="8"/>
  <c r="B2350" i="8"/>
  <c r="B2371" i="8"/>
  <c r="B2391" i="8"/>
  <c r="B2403" i="8"/>
  <c r="B2444" i="8"/>
  <c r="B2460" i="8"/>
  <c r="B2476" i="8"/>
  <c r="B2492" i="8"/>
  <c r="B2508" i="8"/>
  <c r="B2524" i="8"/>
  <c r="B2529" i="8"/>
  <c r="B2538" i="8"/>
  <c r="B2547" i="8"/>
  <c r="B2556" i="8"/>
  <c r="B2561" i="8"/>
  <c r="B2570" i="8"/>
  <c r="B2579" i="8"/>
  <c r="B2588" i="8"/>
  <c r="B2593" i="8"/>
  <c r="B2602" i="8"/>
  <c r="B2611" i="8"/>
  <c r="B2620" i="8"/>
  <c r="B2625" i="8"/>
  <c r="B2634" i="8"/>
  <c r="B2643" i="8"/>
  <c r="B2652" i="8"/>
  <c r="B2657" i="8"/>
  <c r="B2666" i="8"/>
  <c r="B2675" i="8"/>
  <c r="B2684" i="8"/>
  <c r="B2689" i="8"/>
  <c r="B2698" i="8"/>
  <c r="B2707" i="8"/>
  <c r="B2716" i="8"/>
  <c r="B2721" i="8"/>
  <c r="B2730" i="8"/>
  <c r="B2739" i="8"/>
  <c r="B2748" i="8"/>
  <c r="B2753" i="8"/>
  <c r="B2762" i="8"/>
  <c r="B2771" i="8"/>
  <c r="B2780" i="8"/>
  <c r="B2785" i="8"/>
  <c r="B2794" i="8"/>
  <c r="B2803" i="8"/>
  <c r="B2812" i="8"/>
  <c r="B2817" i="8"/>
  <c r="B2826" i="8"/>
  <c r="B2835" i="8"/>
  <c r="B2844" i="8"/>
  <c r="B2849" i="8"/>
  <c r="B2858" i="8"/>
  <c r="B2867" i="8"/>
  <c r="B2876" i="8"/>
  <c r="B2881" i="8"/>
  <c r="B2890" i="8"/>
  <c r="B2899" i="8"/>
  <c r="B2908" i="8"/>
  <c r="B2913" i="8"/>
  <c r="B2922" i="8"/>
  <c r="B2931" i="8"/>
  <c r="B2940" i="8"/>
  <c r="B2945" i="8"/>
  <c r="B2954" i="8"/>
  <c r="B2963" i="8"/>
  <c r="B2972" i="8"/>
  <c r="B2977" i="8"/>
  <c r="B2986" i="8"/>
  <c r="B2995" i="8"/>
  <c r="B3004" i="8"/>
  <c r="B3009" i="8"/>
  <c r="B3018" i="8"/>
  <c r="B3027" i="8"/>
  <c r="B3036" i="8"/>
  <c r="B3041" i="8"/>
  <c r="B3050" i="8"/>
  <c r="B3059" i="8"/>
  <c r="B3068" i="8"/>
  <c r="B3073" i="8"/>
  <c r="B3082" i="8"/>
  <c r="B3091" i="8"/>
  <c r="B3100" i="8"/>
  <c r="B3105" i="8"/>
  <c r="B3114" i="8"/>
  <c r="B3123" i="8"/>
  <c r="B3132" i="8"/>
  <c r="B3137" i="8"/>
  <c r="B3146" i="8"/>
  <c r="B3155" i="8"/>
  <c r="B3164" i="8"/>
  <c r="B3169" i="8"/>
  <c r="B3178" i="8"/>
  <c r="B3187" i="8"/>
  <c r="B3196" i="8"/>
  <c r="B3201" i="8"/>
  <c r="B3210" i="8"/>
  <c r="B3219" i="8"/>
  <c r="B3228" i="8"/>
  <c r="B3233" i="8"/>
  <c r="B3242" i="8"/>
  <c r="B3251" i="8"/>
  <c r="B3260" i="8"/>
  <c r="B3265" i="8"/>
  <c r="B3274" i="8"/>
  <c r="B3283" i="8"/>
  <c r="B3292" i="8"/>
  <c r="B1935" i="8"/>
  <c r="B2170" i="8"/>
  <c r="B2218" i="8"/>
  <c r="B2238" i="8"/>
  <c r="B2358" i="8"/>
  <c r="B2378" i="8"/>
  <c r="B2455" i="8"/>
  <c r="B2470" i="8"/>
  <c r="B2498" i="8"/>
  <c r="B2513" i="8"/>
  <c r="B2551" i="8"/>
  <c r="B2564" i="8"/>
  <c r="B2575" i="8"/>
  <c r="B2601" i="8"/>
  <c r="B2633" i="8"/>
  <c r="B2642" i="8"/>
  <c r="B2665" i="8"/>
  <c r="B2672" i="8"/>
  <c r="B2679" i="8"/>
  <c r="B2687" i="8"/>
  <c r="B2694" i="8"/>
  <c r="B2709" i="8"/>
  <c r="B2715" i="8"/>
  <c r="B2727" i="8"/>
  <c r="B2758" i="8"/>
  <c r="B2770" i="8"/>
  <c r="B2776" i="8"/>
  <c r="B2782" i="8"/>
  <c r="B2788" i="8"/>
  <c r="B2800" i="8"/>
  <c r="B2813" i="8"/>
  <c r="B2825" i="8"/>
  <c r="B2831" i="8"/>
  <c r="B2837" i="8"/>
  <c r="B2843" i="8"/>
  <c r="B2855" i="8"/>
  <c r="B2886" i="8"/>
  <c r="B2898" i="8"/>
  <c r="B2904" i="8"/>
  <c r="B2910" i="8"/>
  <c r="B2916" i="8"/>
  <c r="B2928" i="8"/>
  <c r="B2941" i="8"/>
  <c r="B2953" i="8"/>
  <c r="B2959" i="8"/>
  <c r="B2965" i="8"/>
  <c r="B2971" i="8"/>
  <c r="B2983" i="8"/>
  <c r="B3014" i="8"/>
  <c r="B3026" i="8"/>
  <c r="B3032" i="8"/>
  <c r="B3038" i="8"/>
  <c r="B3044" i="8"/>
  <c r="B3056" i="8"/>
  <c r="B3077" i="8"/>
  <c r="B3093" i="8"/>
  <c r="B3098" i="8"/>
  <c r="B3103" i="8"/>
  <c r="B3108" i="8"/>
  <c r="B3119" i="8"/>
  <c r="B3124" i="8"/>
  <c r="B3145" i="8"/>
  <c r="B3150" i="8"/>
  <c r="B3161" i="8"/>
  <c r="B3166" i="8"/>
  <c r="B3171" i="8"/>
  <c r="B3176" i="8"/>
  <c r="B3192" i="8"/>
  <c r="B3213" i="8"/>
  <c r="B3218" i="8"/>
  <c r="B3223" i="8"/>
  <c r="B3229" i="8"/>
  <c r="B3234" i="8"/>
  <c r="B3239" i="8"/>
  <c r="B3244" i="8"/>
  <c r="B3281" i="8"/>
  <c r="B3286" i="8"/>
  <c r="B3291" i="8"/>
  <c r="B3296" i="8"/>
  <c r="B3301" i="8"/>
  <c r="B3310" i="8"/>
  <c r="B3319" i="8"/>
  <c r="B3328" i="8"/>
  <c r="B3333" i="8"/>
  <c r="B3342" i="8"/>
  <c r="B3351" i="8"/>
  <c r="B3360" i="8"/>
  <c r="B3365" i="8"/>
  <c r="B3374" i="8"/>
  <c r="B3383" i="8"/>
  <c r="B3392" i="8"/>
  <c r="B3397" i="8"/>
  <c r="B3406" i="8"/>
  <c r="B3415" i="8"/>
  <c r="B3424" i="8"/>
  <c r="B3429" i="8"/>
  <c r="B3438" i="8"/>
  <c r="B3447" i="8"/>
  <c r="B3456" i="8"/>
  <c r="B3461" i="8"/>
  <c r="B3470" i="8"/>
  <c r="B3479" i="8"/>
  <c r="B3488" i="8"/>
  <c r="B3493" i="8"/>
  <c r="B3502" i="8"/>
  <c r="B3511" i="8"/>
  <c r="B3520" i="8"/>
  <c r="B3525" i="8"/>
  <c r="B3534" i="8"/>
  <c r="B3543" i="8"/>
  <c r="B3552" i="8"/>
  <c r="B3557" i="8"/>
  <c r="B1872" i="8"/>
  <c r="B1987" i="8"/>
  <c r="B2014" i="8"/>
  <c r="B2038" i="8"/>
  <c r="B2127" i="8"/>
  <c r="B2150" i="8"/>
  <c r="B2175" i="8"/>
  <c r="B2195" i="8"/>
  <c r="B2243" i="8"/>
  <c r="B2322" i="8"/>
  <c r="B2342" i="8"/>
  <c r="B2379" i="8"/>
  <c r="B2414" i="8"/>
  <c r="B2443" i="8"/>
  <c r="B2471" i="8"/>
  <c r="B2486" i="8"/>
  <c r="B2514" i="8"/>
  <c r="B2528" i="8"/>
  <c r="B2552" i="8"/>
  <c r="B2565" i="8"/>
  <c r="B2578" i="8"/>
  <c r="B2589" i="8"/>
  <c r="B2624" i="8"/>
  <c r="B2651" i="8"/>
  <c r="B2680" i="8"/>
  <c r="B2695" i="8"/>
  <c r="B2702" i="8"/>
  <c r="B2710" i="8"/>
  <c r="B2722" i="8"/>
  <c r="B2728" i="8"/>
  <c r="B2734" i="8"/>
  <c r="B2740" i="8"/>
  <c r="B2752" i="8"/>
  <c r="B2765" i="8"/>
  <c r="B2777" i="8"/>
  <c r="B2783" i="8"/>
  <c r="B2789" i="8"/>
  <c r="B2795" i="8"/>
  <c r="B2807" i="8"/>
  <c r="B2838" i="8"/>
  <c r="B2850" i="8"/>
  <c r="B2856" i="8"/>
  <c r="B2862" i="8"/>
  <c r="B2868" i="8"/>
  <c r="B2880" i="8"/>
  <c r="B2893" i="8"/>
  <c r="B2905" i="8"/>
  <c r="B2911" i="8"/>
  <c r="B2917" i="8"/>
  <c r="B2923" i="8"/>
  <c r="B2935" i="8"/>
  <c r="B2966" i="8"/>
  <c r="B2978" i="8"/>
  <c r="B2984" i="8"/>
  <c r="B2990" i="8"/>
  <c r="B2996" i="8"/>
  <c r="B3008" i="8"/>
  <c r="B3021" i="8"/>
  <c r="B3033" i="8"/>
  <c r="B3039" i="8"/>
  <c r="B3045" i="8"/>
  <c r="B3051" i="8"/>
  <c r="B3057" i="8"/>
  <c r="B3062" i="8"/>
  <c r="B3067" i="8"/>
  <c r="B3072" i="8"/>
  <c r="B3078" i="8"/>
  <c r="B3083" i="8"/>
  <c r="B3088" i="8"/>
  <c r="B3109" i="8"/>
  <c r="B3125" i="8"/>
  <c r="B3130" i="8"/>
  <c r="B3135" i="8"/>
  <c r="B3140" i="8"/>
  <c r="B3151" i="8"/>
  <c r="B3156" i="8"/>
  <c r="B3177" i="8"/>
  <c r="B3182" i="8"/>
  <c r="B3193" i="8"/>
  <c r="B3198" i="8"/>
  <c r="B3203" i="8"/>
  <c r="B3208" i="8"/>
  <c r="B3224" i="8"/>
  <c r="B3245" i="8"/>
  <c r="B3250" i="8"/>
  <c r="B3255" i="8"/>
  <c r="B3261" i="8"/>
  <c r="B3266" i="8"/>
  <c r="B3271" i="8"/>
  <c r="B3276" i="8"/>
  <c r="B3297" i="8"/>
  <c r="B3306" i="8"/>
  <c r="B3315" i="8"/>
  <c r="B3324" i="8"/>
  <c r="B3329" i="8"/>
  <c r="B3338" i="8"/>
  <c r="B3347" i="8"/>
  <c r="B3356" i="8"/>
  <c r="B3361" i="8"/>
  <c r="B3370" i="8"/>
  <c r="B3379" i="8"/>
  <c r="B3388" i="8"/>
  <c r="B3393" i="8"/>
  <c r="B3402" i="8"/>
  <c r="B3411" i="8"/>
  <c r="B3420" i="8"/>
  <c r="B3425" i="8"/>
  <c r="B3434" i="8"/>
  <c r="B3443" i="8"/>
  <c r="B3452" i="8"/>
  <c r="B3457" i="8"/>
  <c r="B3466" i="8"/>
  <c r="B3475" i="8"/>
  <c r="B3484" i="8"/>
  <c r="B3489" i="8"/>
  <c r="B3498" i="8"/>
  <c r="B3507" i="8"/>
  <c r="B3516" i="8"/>
  <c r="B3521" i="8"/>
  <c r="B3530" i="8"/>
  <c r="B3539" i="8"/>
  <c r="B3548" i="8"/>
  <c r="B3553" i="8"/>
  <c r="B3562" i="8"/>
  <c r="B1938" i="8"/>
  <c r="B2107" i="8"/>
  <c r="B2287" i="8"/>
  <c r="B2306" i="8"/>
  <c r="B2343" i="8"/>
  <c r="B2363" i="8"/>
  <c r="B2398" i="8"/>
  <c r="B2415" i="8"/>
  <c r="B2432" i="8"/>
  <c r="B2445" i="8"/>
  <c r="B2459" i="8"/>
  <c r="B2487" i="8"/>
  <c r="B2502" i="8"/>
  <c r="B2542" i="8"/>
  <c r="B2555" i="8"/>
  <c r="B2566" i="8"/>
  <c r="B2615" i="8"/>
  <c r="B2674" i="8"/>
  <c r="B2688" i="8"/>
  <c r="B2696" i="8"/>
  <c r="B2703" i="8"/>
  <c r="B2717" i="8"/>
  <c r="B2729" i="8"/>
  <c r="B2735" i="8"/>
  <c r="B2741" i="8"/>
  <c r="B2747" i="8"/>
  <c r="B2759" i="8"/>
  <c r="B2790" i="8"/>
  <c r="B2802" i="8"/>
  <c r="B2808" i="8"/>
  <c r="B2814" i="8"/>
  <c r="B2820" i="8"/>
  <c r="B2832" i="8"/>
  <c r="B2845" i="8"/>
  <c r="B2857" i="8"/>
  <c r="B2863" i="8"/>
  <c r="B2869" i="8"/>
  <c r="B2875" i="8"/>
  <c r="B2887" i="8"/>
  <c r="B2918" i="8"/>
  <c r="B2930" i="8"/>
  <c r="B2936" i="8"/>
  <c r="B2942" i="8"/>
  <c r="B2948" i="8"/>
  <c r="B2960" i="8"/>
  <c r="B2973" i="8"/>
  <c r="B2985" i="8"/>
  <c r="B2991" i="8"/>
  <c r="B2997" i="8"/>
  <c r="B3003" i="8"/>
  <c r="B3015" i="8"/>
  <c r="B3046" i="8"/>
  <c r="B3089" i="8"/>
  <c r="B3094" i="8"/>
  <c r="B3099" i="8"/>
  <c r="B3104" i="8"/>
  <c r="B3110" i="8"/>
  <c r="B3115" i="8"/>
  <c r="B3120" i="8"/>
  <c r="B3141" i="8"/>
  <c r="B3157" i="8"/>
  <c r="B3162" i="8"/>
  <c r="B3167" i="8"/>
  <c r="B3172" i="8"/>
  <c r="B3183" i="8"/>
  <c r="B3188" i="8"/>
  <c r="B3209" i="8"/>
  <c r="B3214" i="8"/>
  <c r="B3225" i="8"/>
  <c r="B3230" i="8"/>
  <c r="B3235" i="8"/>
  <c r="B3240" i="8"/>
  <c r="B3256" i="8"/>
  <c r="B3277" i="8"/>
  <c r="B3282" i="8"/>
  <c r="B3287" i="8"/>
  <c r="B3293" i="8"/>
  <c r="B3302" i="8"/>
  <c r="B1896" i="8"/>
  <c r="B1944" i="8"/>
  <c r="B1968" i="8"/>
  <c r="B2042" i="8"/>
  <c r="B2090" i="8"/>
  <c r="B2110" i="8"/>
  <c r="B2158" i="8"/>
  <c r="B2202" i="8"/>
  <c r="B2246" i="8"/>
  <c r="B2270" i="8"/>
  <c r="B2291" i="8"/>
  <c r="B2327" i="8"/>
  <c r="B2384" i="8"/>
  <c r="B2402" i="8"/>
  <c r="B2416" i="8"/>
  <c r="B2433" i="8"/>
  <c r="B2448" i="8"/>
  <c r="B2461" i="8"/>
  <c r="B2475" i="8"/>
  <c r="B2503" i="8"/>
  <c r="B2518" i="8"/>
  <c r="B2532" i="8"/>
  <c r="B2543" i="8"/>
  <c r="B2569" i="8"/>
  <c r="B2592" i="8"/>
  <c r="B2616" i="8"/>
  <c r="B2637" i="8"/>
  <c r="B2646" i="8"/>
  <c r="B2653" i="8"/>
  <c r="B2660" i="8"/>
  <c r="B2697" i="8"/>
  <c r="B2704" i="8"/>
  <c r="B2711" i="8"/>
  <c r="B2742" i="8"/>
  <c r="B2754" i="8"/>
  <c r="B2760" i="8"/>
  <c r="B2766" i="8"/>
  <c r="B2772" i="8"/>
  <c r="B2784" i="8"/>
  <c r="B2797" i="8"/>
  <c r="B2809" i="8"/>
  <c r="B2815" i="8"/>
  <c r="B2821" i="8"/>
  <c r="B2827" i="8"/>
  <c r="B2839" i="8"/>
  <c r="B2870" i="8"/>
  <c r="B2882" i="8"/>
  <c r="B2888" i="8"/>
  <c r="B2894" i="8"/>
  <c r="B2900" i="8"/>
  <c r="B2912" i="8"/>
  <c r="B2925" i="8"/>
  <c r="B2937" i="8"/>
  <c r="B2943" i="8"/>
  <c r="B2949" i="8"/>
  <c r="B2955" i="8"/>
  <c r="B2967" i="8"/>
  <c r="B2998" i="8"/>
  <c r="B3010" i="8"/>
  <c r="B3016" i="8"/>
  <c r="B3022" i="8"/>
  <c r="B3028" i="8"/>
  <c r="B3040" i="8"/>
  <c r="B3053" i="8"/>
  <c r="B3058" i="8"/>
  <c r="B3063" i="8"/>
  <c r="B3069" i="8"/>
  <c r="B3074" i="8"/>
  <c r="B3079" i="8"/>
  <c r="B3084" i="8"/>
  <c r="B3121" i="8"/>
  <c r="B3126" i="8"/>
  <c r="B3131" i="8"/>
  <c r="B3136" i="8"/>
  <c r="B3142" i="8"/>
  <c r="B3147" i="8"/>
  <c r="B3152" i="8"/>
  <c r="B3173" i="8"/>
  <c r="B3189" i="8"/>
  <c r="B3194" i="8"/>
  <c r="B3199" i="8"/>
  <c r="B3204" i="8"/>
  <c r="B3215" i="8"/>
  <c r="B3220" i="8"/>
  <c r="B3241" i="8"/>
  <c r="B3246" i="8"/>
  <c r="B3257" i="8"/>
  <c r="B3262" i="8"/>
  <c r="B3267" i="8"/>
  <c r="B3272" i="8"/>
  <c r="B3288" i="8"/>
  <c r="B1912" i="8"/>
  <c r="B1974" i="8"/>
  <c r="B2022" i="8"/>
  <c r="B2047" i="8"/>
  <c r="B2067" i="8"/>
  <c r="B2115" i="8"/>
  <c r="B2159" i="8"/>
  <c r="B2203" i="8"/>
  <c r="B2227" i="8"/>
  <c r="B2251" i="8"/>
  <c r="B2330" i="8"/>
  <c r="B2420" i="8"/>
  <c r="B2434" i="8"/>
  <c r="B2449" i="8"/>
  <c r="B2464" i="8"/>
  <c r="B2477" i="8"/>
  <c r="B2491" i="8"/>
  <c r="B2519" i="8"/>
  <c r="B2533" i="8"/>
  <c r="B2546" i="8"/>
  <c r="B2557" i="8"/>
  <c r="B2606" i="8"/>
  <c r="B2619" i="8"/>
  <c r="B2628" i="8"/>
  <c r="B2654" i="8"/>
  <c r="B2661" i="8"/>
  <c r="B2669" i="8"/>
  <c r="B2683" i="8"/>
  <c r="B2712" i="8"/>
  <c r="B2718" i="8"/>
  <c r="B2724" i="8"/>
  <c r="B2736" i="8"/>
  <c r="B2749" i="8"/>
  <c r="B2761" i="8"/>
  <c r="B2767" i="8"/>
  <c r="B2773" i="8"/>
  <c r="B2779" i="8"/>
  <c r="B2791" i="8"/>
  <c r="B2822" i="8"/>
  <c r="B2834" i="8"/>
  <c r="B2840" i="8"/>
  <c r="B2846" i="8"/>
  <c r="B2852" i="8"/>
  <c r="B2864" i="8"/>
  <c r="B2877" i="8"/>
  <c r="B2889" i="8"/>
  <c r="B2895" i="8"/>
  <c r="B2901" i="8"/>
  <c r="B2907" i="8"/>
  <c r="B2919" i="8"/>
  <c r="B2950" i="8"/>
  <c r="B2962" i="8"/>
  <c r="B2968" i="8"/>
  <c r="B2974" i="8"/>
  <c r="B2980" i="8"/>
  <c r="B2992" i="8"/>
  <c r="B3005" i="8"/>
  <c r="B3017" i="8"/>
  <c r="B3023" i="8"/>
  <c r="B3029" i="8"/>
  <c r="B3035" i="8"/>
  <c r="B3047" i="8"/>
  <c r="B3064" i="8"/>
  <c r="B3085" i="8"/>
  <c r="B3090" i="8"/>
  <c r="B3095" i="8"/>
  <c r="B3101" i="8"/>
  <c r="B3106" i="8"/>
  <c r="B3111" i="8"/>
  <c r="B3116" i="8"/>
  <c r="B3153" i="8"/>
  <c r="B3158" i="8"/>
  <c r="B3163" i="8"/>
  <c r="B3168" i="8"/>
  <c r="B3174" i="8"/>
  <c r="B3179" i="8"/>
  <c r="B3184" i="8"/>
  <c r="B3205" i="8"/>
  <c r="B3221" i="8"/>
  <c r="B3226" i="8"/>
  <c r="B3231" i="8"/>
  <c r="B3236" i="8"/>
  <c r="B3247" i="8"/>
  <c r="B3252" i="8"/>
  <c r="B3273" i="8"/>
  <c r="B3278" i="8"/>
  <c r="B3289" i="8"/>
  <c r="B3294" i="8"/>
  <c r="B3303" i="8"/>
  <c r="B3312" i="8"/>
  <c r="B3317" i="8"/>
  <c r="B3326" i="8"/>
  <c r="B3335" i="8"/>
  <c r="B3344" i="8"/>
  <c r="B3349" i="8"/>
  <c r="B3358" i="8"/>
  <c r="B3367" i="8"/>
  <c r="B3376" i="8"/>
  <c r="B3381" i="8"/>
  <c r="B3390" i="8"/>
  <c r="B3399" i="8"/>
  <c r="B3408" i="8"/>
  <c r="B3413" i="8"/>
  <c r="B3422" i="8"/>
  <c r="B3431" i="8"/>
  <c r="B3440" i="8"/>
  <c r="B3445" i="8"/>
  <c r="B3454" i="8"/>
  <c r="B3463" i="8"/>
  <c r="B3472" i="8"/>
  <c r="B3477" i="8"/>
  <c r="B3486" i="8"/>
  <c r="B3495" i="8"/>
  <c r="B3504" i="8"/>
  <c r="B3509" i="8"/>
  <c r="B3518" i="8"/>
  <c r="B3527" i="8"/>
  <c r="B3536" i="8"/>
  <c r="B3541" i="8"/>
  <c r="B3550" i="8"/>
  <c r="B1914" i="8"/>
  <c r="B2294" i="8"/>
  <c r="B2314" i="8"/>
  <c r="B2334" i="8"/>
  <c r="B2351" i="8"/>
  <c r="B2370" i="8"/>
  <c r="B2450" i="8"/>
  <c r="B2465" i="8"/>
  <c r="B2480" i="8"/>
  <c r="B2493" i="8"/>
  <c r="B2507" i="8"/>
  <c r="B2534" i="8"/>
  <c r="B2583" i="8"/>
  <c r="B2596" i="8"/>
  <c r="B2607" i="8"/>
  <c r="B2629" i="8"/>
  <c r="B2638" i="8"/>
  <c r="B2647" i="8"/>
  <c r="B2655" i="8"/>
  <c r="B2662" i="8"/>
  <c r="B2677" i="8"/>
  <c r="B2706" i="8"/>
  <c r="B2713" i="8"/>
  <c r="B2719" i="8"/>
  <c r="B2725" i="8"/>
  <c r="B2731" i="8"/>
  <c r="B2743" i="8"/>
  <c r="B2774" i="8"/>
  <c r="B2786" i="8"/>
  <c r="B2792" i="8"/>
  <c r="B2798" i="8"/>
  <c r="B2804" i="8"/>
  <c r="B2816" i="8"/>
  <c r="B2829" i="8"/>
  <c r="B2841" i="8"/>
  <c r="B2847" i="8"/>
  <c r="B2853" i="8"/>
  <c r="B2859" i="8"/>
  <c r="B2871" i="8"/>
  <c r="B2902" i="8"/>
  <c r="B2914" i="8"/>
  <c r="B2920" i="8"/>
  <c r="B2926" i="8"/>
  <c r="B2932" i="8"/>
  <c r="B2944" i="8"/>
  <c r="B2957" i="8"/>
  <c r="B2969" i="8"/>
  <c r="B2975" i="8"/>
  <c r="B2981" i="8"/>
  <c r="B2987" i="8"/>
  <c r="B2999" i="8"/>
  <c r="B3030" i="8"/>
  <c r="B3042" i="8"/>
  <c r="B3048" i="8"/>
  <c r="B3054" i="8"/>
  <c r="B3065" i="8"/>
  <c r="B3070" i="8"/>
  <c r="B3075" i="8"/>
  <c r="B3080" i="8"/>
  <c r="B3096" i="8"/>
  <c r="B3117" i="8"/>
  <c r="B3122" i="8"/>
  <c r="B3127" i="8"/>
  <c r="B3133" i="8"/>
  <c r="B3138" i="8"/>
  <c r="B3143" i="8"/>
  <c r="B3148" i="8"/>
  <c r="B3185" i="8"/>
  <c r="B3190" i="8"/>
  <c r="B3195" i="8"/>
  <c r="B3200" i="8"/>
  <c r="B3206" i="8"/>
  <c r="B3211" i="8"/>
  <c r="B3216" i="8"/>
  <c r="B3237" i="8"/>
  <c r="B3253" i="8"/>
  <c r="B3258" i="8"/>
  <c r="B3263" i="8"/>
  <c r="B3268" i="8"/>
  <c r="B3279" i="8"/>
  <c r="B3284" i="8"/>
  <c r="B3299" i="8"/>
  <c r="B3308" i="8"/>
  <c r="B3313" i="8"/>
  <c r="B3322" i="8"/>
  <c r="B3331" i="8"/>
  <c r="B3340" i="8"/>
  <c r="B3345" i="8"/>
  <c r="B3354" i="8"/>
  <c r="B3363" i="8"/>
  <c r="B3372" i="8"/>
  <c r="B3377" i="8"/>
  <c r="B3386" i="8"/>
  <c r="B3395" i="8"/>
  <c r="B3404" i="8"/>
  <c r="B3409" i="8"/>
  <c r="B3418" i="8"/>
  <c r="B3427" i="8"/>
  <c r="B3436" i="8"/>
  <c r="B1955" i="8"/>
  <c r="B1978" i="8"/>
  <c r="B2030" i="8"/>
  <c r="B2074" i="8"/>
  <c r="B2118" i="8"/>
  <c r="B2142" i="8"/>
  <c r="B2166" i="8"/>
  <c r="B2255" i="8"/>
  <c r="B2278" i="8"/>
  <c r="B2315" i="8"/>
  <c r="B2335" i="8"/>
  <c r="B2355" i="8"/>
  <c r="B2390" i="8"/>
  <c r="B2422" i="8"/>
  <c r="B2438" i="8"/>
  <c r="B2466" i="8"/>
  <c r="B2481" i="8"/>
  <c r="B2496" i="8"/>
  <c r="B2509" i="8"/>
  <c r="B2523" i="8"/>
  <c r="B2537" i="8"/>
  <c r="B2560" i="8"/>
  <c r="B2584" i="8"/>
  <c r="B2597" i="8"/>
  <c r="B2610" i="8"/>
  <c r="B2621" i="8"/>
  <c r="B2630" i="8"/>
  <c r="B2639" i="8"/>
  <c r="B2648" i="8"/>
  <c r="B2663" i="8"/>
  <c r="B2670" i="8"/>
  <c r="B2678" i="8"/>
  <c r="B2685" i="8"/>
  <c r="B2692" i="8"/>
  <c r="B2726" i="8"/>
  <c r="B2738" i="8"/>
  <c r="B2744" i="8"/>
  <c r="B2750" i="8"/>
  <c r="B2756" i="8"/>
  <c r="B2768" i="8"/>
  <c r="B2781" i="8"/>
  <c r="B2793" i="8"/>
  <c r="B2799" i="8"/>
  <c r="B2805" i="8"/>
  <c r="B2811" i="8"/>
  <c r="B2823" i="8"/>
  <c r="B2854" i="8"/>
  <c r="B2866" i="8"/>
  <c r="B2872" i="8"/>
  <c r="B2878" i="8"/>
  <c r="B2884" i="8"/>
  <c r="B2896" i="8"/>
  <c r="B2909" i="8"/>
  <c r="B2921" i="8"/>
  <c r="B2927" i="8"/>
  <c r="B2933" i="8"/>
  <c r="B2939" i="8"/>
  <c r="B2951" i="8"/>
  <c r="B2982" i="8"/>
  <c r="B2994" i="8"/>
  <c r="B3000" i="8"/>
  <c r="B3006" i="8"/>
  <c r="B3012" i="8"/>
  <c r="B3024" i="8"/>
  <c r="B3037" i="8"/>
  <c r="B3049" i="8"/>
  <c r="B3055" i="8"/>
  <c r="B3060" i="8"/>
  <c r="B3081" i="8"/>
  <c r="B3086" i="8"/>
  <c r="B3097" i="8"/>
  <c r="B3102" i="8"/>
  <c r="B3107" i="8"/>
  <c r="B3112" i="8"/>
  <c r="B3128" i="8"/>
  <c r="B3149" i="8"/>
  <c r="B3154" i="8"/>
  <c r="B3159" i="8"/>
  <c r="B3165" i="8"/>
  <c r="B3170" i="8"/>
  <c r="B3175" i="8"/>
  <c r="B3180" i="8"/>
  <c r="B3217" i="8"/>
  <c r="B3222" i="8"/>
  <c r="B3227" i="8"/>
  <c r="B3232" i="8"/>
  <c r="B3238" i="8"/>
  <c r="B3243" i="8"/>
  <c r="B3248" i="8"/>
  <c r="B3269" i="8"/>
  <c r="B3285" i="8"/>
  <c r="B3290" i="8"/>
  <c r="B3295" i="8"/>
  <c r="B3304" i="8"/>
  <c r="B3309" i="8"/>
  <c r="B3318" i="8"/>
  <c r="B3327" i="8"/>
  <c r="B3336" i="8"/>
  <c r="B3341" i="8"/>
  <c r="B3350" i="8"/>
  <c r="B3359" i="8"/>
  <c r="B3368" i="8"/>
  <c r="B3373" i="8"/>
  <c r="B3382" i="8"/>
  <c r="B3391" i="8"/>
  <c r="B3400" i="8"/>
  <c r="B1926" i="8"/>
  <c r="B2006" i="8"/>
  <c r="B2031" i="8"/>
  <c r="B2075" i="8"/>
  <c r="B2099" i="8"/>
  <c r="B2123" i="8"/>
  <c r="B2235" i="8"/>
  <c r="B2279" i="8"/>
  <c r="B2299" i="8"/>
  <c r="B2392" i="8"/>
  <c r="B2408" i="8"/>
  <c r="B2426" i="8"/>
  <c r="B2439" i="8"/>
  <c r="B2454" i="8"/>
  <c r="B2482" i="8"/>
  <c r="B2497" i="8"/>
  <c r="B2512" i="8"/>
  <c r="B2525" i="8"/>
  <c r="B2574" i="8"/>
  <c r="B2587" i="8"/>
  <c r="B2598" i="8"/>
  <c r="B2623" i="8"/>
  <c r="B2632" i="8"/>
  <c r="B2656" i="8"/>
  <c r="B2664" i="8"/>
  <c r="B2671" i="8"/>
  <c r="B2686" i="8"/>
  <c r="B2693" i="8"/>
  <c r="B2701" i="8"/>
  <c r="B2720" i="8"/>
  <c r="B2733" i="8"/>
  <c r="B2745" i="8"/>
  <c r="B2751" i="8"/>
  <c r="B2757" i="8"/>
  <c r="B2763" i="8"/>
  <c r="B2775" i="8"/>
  <c r="B2806" i="8"/>
  <c r="B2818" i="8"/>
  <c r="B2824" i="8"/>
  <c r="B2830" i="8"/>
  <c r="B2836" i="8"/>
  <c r="B2848" i="8"/>
  <c r="B2861" i="8"/>
  <c r="B2873" i="8"/>
  <c r="B2879" i="8"/>
  <c r="B2885" i="8"/>
  <c r="B2891" i="8"/>
  <c r="B2903" i="8"/>
  <c r="B2934" i="8"/>
  <c r="B2946" i="8"/>
  <c r="B2952" i="8"/>
  <c r="B2958" i="8"/>
  <c r="B2964" i="8"/>
  <c r="B2976" i="8"/>
  <c r="B2989" i="8"/>
  <c r="B3001" i="8"/>
  <c r="B3007" i="8"/>
  <c r="B3013" i="8"/>
  <c r="B3019" i="8"/>
  <c r="B3031" i="8"/>
  <c r="B3061" i="8"/>
  <c r="B3066" i="8"/>
  <c r="B3071" i="8"/>
  <c r="B3076" i="8"/>
  <c r="B3087" i="8"/>
  <c r="B3092" i="8"/>
  <c r="B3113" i="8"/>
  <c r="B3118" i="8"/>
  <c r="B3129" i="8"/>
  <c r="B3134" i="8"/>
  <c r="B3139" i="8"/>
  <c r="B3144" i="8"/>
  <c r="B3160" i="8"/>
  <c r="B3181" i="8"/>
  <c r="B3186" i="8"/>
  <c r="B3191" i="8"/>
  <c r="B3197" i="8"/>
  <c r="B3202" i="8"/>
  <c r="B3207" i="8"/>
  <c r="B3212" i="8"/>
  <c r="B3249" i="8"/>
  <c r="B3254" i="8"/>
  <c r="B3259" i="8"/>
  <c r="B3264" i="8"/>
  <c r="B3270" i="8"/>
  <c r="B3275" i="8"/>
  <c r="B3280" i="8"/>
  <c r="B3300" i="8"/>
  <c r="B3305" i="8"/>
  <c r="B3314" i="8"/>
  <c r="B3323" i="8"/>
  <c r="B3332" i="8"/>
  <c r="B3337" i="8"/>
  <c r="B3316" i="8"/>
  <c r="B3348" i="8"/>
  <c r="B3385" i="8"/>
  <c r="B3398" i="8"/>
  <c r="B3417" i="8"/>
  <c r="B3426" i="8"/>
  <c r="B3435" i="8"/>
  <c r="B3458" i="8"/>
  <c r="B3465" i="8"/>
  <c r="B3473" i="8"/>
  <c r="B3480" i="8"/>
  <c r="B3487" i="8"/>
  <c r="B3517" i="8"/>
  <c r="B3531" i="8"/>
  <c r="B3538" i="8"/>
  <c r="B3546" i="8"/>
  <c r="B3565" i="8"/>
  <c r="B3574" i="8"/>
  <c r="B3579" i="8"/>
  <c r="B3588" i="8"/>
  <c r="B3597" i="8"/>
  <c r="B3606" i="8"/>
  <c r="B3611" i="8"/>
  <c r="B3620" i="8"/>
  <c r="B3629" i="8"/>
  <c r="B3638" i="8"/>
  <c r="B3643" i="8"/>
  <c r="B3652" i="8"/>
  <c r="B3661" i="8"/>
  <c r="B3670" i="8"/>
  <c r="B3675" i="8"/>
  <c r="B3684" i="8"/>
  <c r="B3693" i="8"/>
  <c r="B3702" i="8"/>
  <c r="B3707" i="8"/>
  <c r="B3716" i="8"/>
  <c r="B3725" i="8"/>
  <c r="B3734" i="8"/>
  <c r="B3739" i="8"/>
  <c r="B3748" i="8"/>
  <c r="B3757" i="8"/>
  <c r="B3766" i="8"/>
  <c r="B3771" i="8"/>
  <c r="B3780" i="8"/>
  <c r="B3789" i="8"/>
  <c r="B3798" i="8"/>
  <c r="B3803" i="8"/>
  <c r="B3812" i="8"/>
  <c r="B3821" i="8"/>
  <c r="B3830" i="8"/>
  <c r="B3298" i="8"/>
  <c r="B3320" i="8"/>
  <c r="B3362" i="8"/>
  <c r="B3375" i="8"/>
  <c r="B3387" i="8"/>
  <c r="B3437" i="8"/>
  <c r="B3444" i="8"/>
  <c r="B3451" i="8"/>
  <c r="B3459" i="8"/>
  <c r="B3481" i="8"/>
  <c r="B3503" i="8"/>
  <c r="B3510" i="8"/>
  <c r="B3524" i="8"/>
  <c r="B3532" i="8"/>
  <c r="B3554" i="8"/>
  <c r="B3560" i="8"/>
  <c r="B3570" i="8"/>
  <c r="B3575" i="8"/>
  <c r="B3584" i="8"/>
  <c r="B3593" i="8"/>
  <c r="B3602" i="8"/>
  <c r="B3607" i="8"/>
  <c r="B3616" i="8"/>
  <c r="B3625" i="8"/>
  <c r="B3634" i="8"/>
  <c r="B3639" i="8"/>
  <c r="B3648" i="8"/>
  <c r="B3657" i="8"/>
  <c r="B3666" i="8"/>
  <c r="B3671" i="8"/>
  <c r="B3680" i="8"/>
  <c r="B3689" i="8"/>
  <c r="B3698" i="8"/>
  <c r="B3703" i="8"/>
  <c r="B3712" i="8"/>
  <c r="B3721" i="8"/>
  <c r="B3730" i="8"/>
  <c r="B3735" i="8"/>
  <c r="B3744" i="8"/>
  <c r="B3753" i="8"/>
  <c r="B3762" i="8"/>
  <c r="B3767" i="8"/>
  <c r="B3776" i="8"/>
  <c r="B3785" i="8"/>
  <c r="B3794" i="8"/>
  <c r="B3799" i="8"/>
  <c r="B3808" i="8"/>
  <c r="B3817" i="8"/>
  <c r="B3826" i="8"/>
  <c r="B3831" i="8"/>
  <c r="B3835" i="8"/>
  <c r="B3839" i="8"/>
  <c r="B3843" i="8"/>
  <c r="B3847" i="8"/>
  <c r="B3851" i="8"/>
  <c r="B3855" i="8"/>
  <c r="B3859" i="8"/>
  <c r="B3863" i="8"/>
  <c r="B3867" i="8"/>
  <c r="B3871" i="8"/>
  <c r="B3875" i="8"/>
  <c r="B3879" i="8"/>
  <c r="B3883" i="8"/>
  <c r="B3887" i="8"/>
  <c r="B3891" i="8"/>
  <c r="B3895" i="8"/>
  <c r="B3899" i="8"/>
  <c r="B3903" i="8"/>
  <c r="B3907" i="8"/>
  <c r="B3911" i="8"/>
  <c r="B3915" i="8"/>
  <c r="B3919" i="8"/>
  <c r="B3923" i="8"/>
  <c r="B3927" i="8"/>
  <c r="B3931" i="8"/>
  <c r="B3935" i="8"/>
  <c r="B3939" i="8"/>
  <c r="B3943" i="8"/>
  <c r="B3947" i="8"/>
  <c r="B3951" i="8"/>
  <c r="B3955" i="8"/>
  <c r="B3959" i="8"/>
  <c r="B3963" i="8"/>
  <c r="B3967" i="8"/>
  <c r="B3971" i="8"/>
  <c r="B3975" i="8"/>
  <c r="B3979" i="8"/>
  <c r="B3983" i="8"/>
  <c r="B3987" i="8"/>
  <c r="B3991" i="8"/>
  <c r="B3995" i="8"/>
  <c r="B3999" i="8"/>
  <c r="B4003" i="8"/>
  <c r="B4007" i="8"/>
  <c r="B4011" i="8"/>
  <c r="B4015" i="8"/>
  <c r="B4019" i="8"/>
  <c r="B4023" i="8"/>
  <c r="B4027" i="8"/>
  <c r="B4031" i="8"/>
  <c r="B4035" i="8"/>
  <c r="B4039" i="8"/>
  <c r="B4043" i="8"/>
  <c r="B4047" i="8"/>
  <c r="B4051" i="8"/>
  <c r="B4055" i="8"/>
  <c r="B4059" i="8"/>
  <c r="B4063" i="8"/>
  <c r="B4067" i="8"/>
  <c r="B4071" i="8"/>
  <c r="B4075" i="8"/>
  <c r="B4079" i="8"/>
  <c r="B4083" i="8"/>
  <c r="B4087" i="8"/>
  <c r="B4091" i="8"/>
  <c r="B4095" i="8"/>
  <c r="B4099" i="8"/>
  <c r="B4103" i="8"/>
  <c r="B4107" i="8"/>
  <c r="B4111" i="8"/>
  <c r="B4115" i="8"/>
  <c r="B4119" i="8"/>
  <c r="B4123" i="8"/>
  <c r="B4127" i="8"/>
  <c r="B4131" i="8"/>
  <c r="B4135" i="8"/>
  <c r="B4139" i="8"/>
  <c r="B4143" i="8"/>
  <c r="B4147" i="8"/>
  <c r="B4151" i="8"/>
  <c r="B4155" i="8"/>
  <c r="B4159" i="8"/>
  <c r="B4163" i="8"/>
  <c r="B4167" i="8"/>
  <c r="B4171" i="8"/>
  <c r="B4175" i="8"/>
  <c r="B4179" i="8"/>
  <c r="B4183" i="8"/>
  <c r="B4187" i="8"/>
  <c r="B4191" i="8"/>
  <c r="B4195" i="8"/>
  <c r="B4199" i="8"/>
  <c r="B4203" i="8"/>
  <c r="B4207" i="8"/>
  <c r="B4211" i="8"/>
  <c r="B4215" i="8"/>
  <c r="B4219" i="8"/>
  <c r="B4223" i="8"/>
  <c r="B4227" i="8"/>
  <c r="B4231" i="8"/>
  <c r="B4235" i="8"/>
  <c r="B4239" i="8"/>
  <c r="B4243" i="8"/>
  <c r="B4247" i="8"/>
  <c r="B4251" i="8"/>
  <c r="B4255" i="8"/>
  <c r="B4259" i="8"/>
  <c r="B4263" i="8"/>
  <c r="B4267" i="8"/>
  <c r="B4271" i="8"/>
  <c r="B4275" i="8"/>
  <c r="B4279" i="8"/>
  <c r="B4283" i="8"/>
  <c r="B4287" i="8"/>
  <c r="B4291" i="8"/>
  <c r="B4295" i="8"/>
  <c r="B4299" i="8"/>
  <c r="B4303" i="8"/>
  <c r="B4307" i="8"/>
  <c r="B4311" i="8"/>
  <c r="B4315" i="8"/>
  <c r="B4319" i="8"/>
  <c r="B4323" i="8"/>
  <c r="B4327" i="8"/>
  <c r="B4331" i="8"/>
  <c r="B4335" i="8"/>
  <c r="B4339" i="8"/>
  <c r="B4343" i="8"/>
  <c r="B4347" i="8"/>
  <c r="B4351" i="8"/>
  <c r="B4355" i="8"/>
  <c r="B4359" i="8"/>
  <c r="B4363" i="8"/>
  <c r="B4367" i="8"/>
  <c r="B4371" i="8"/>
  <c r="B4375" i="8"/>
  <c r="B4379" i="8"/>
  <c r="B4383" i="8"/>
  <c r="B4387" i="8"/>
  <c r="B4391" i="8"/>
  <c r="B4395" i="8"/>
  <c r="B4399" i="8"/>
  <c r="B4403" i="8"/>
  <c r="B4407" i="8"/>
  <c r="B4411" i="8"/>
  <c r="B4415" i="8"/>
  <c r="B4419" i="8"/>
  <c r="B4423" i="8"/>
  <c r="B4427" i="8"/>
  <c r="B4431" i="8"/>
  <c r="B4435" i="8"/>
  <c r="B4439" i="8"/>
  <c r="B4443" i="8"/>
  <c r="B4447" i="8"/>
  <c r="B4451" i="8"/>
  <c r="B4455" i="8"/>
  <c r="B4459" i="8"/>
  <c r="B4463" i="8"/>
  <c r="B4467" i="8"/>
  <c r="B4471" i="8"/>
  <c r="B4475" i="8"/>
  <c r="B3311" i="8"/>
  <c r="B3357" i="8"/>
  <c r="B3369" i="8"/>
  <c r="B3380" i="8"/>
  <c r="B3405" i="8"/>
  <c r="B3414" i="8"/>
  <c r="B3423" i="8"/>
  <c r="B3432" i="8"/>
  <c r="B3441" i="8"/>
  <c r="B3448" i="8"/>
  <c r="B3455" i="8"/>
  <c r="B3485" i="8"/>
  <c r="B3499" i="8"/>
  <c r="B3506" i="8"/>
  <c r="B3514" i="8"/>
  <c r="B3528" i="8"/>
  <c r="B3558" i="8"/>
  <c r="B3563" i="8"/>
  <c r="B3568" i="8"/>
  <c r="B3577" i="8"/>
  <c r="B3586" i="8"/>
  <c r="B3591" i="8"/>
  <c r="B3600" i="8"/>
  <c r="B3609" i="8"/>
  <c r="B3618" i="8"/>
  <c r="B3623" i="8"/>
  <c r="B3632" i="8"/>
  <c r="B3641" i="8"/>
  <c r="B3650" i="8"/>
  <c r="B3655" i="8"/>
  <c r="B3664" i="8"/>
  <c r="B3673" i="8"/>
  <c r="B3682" i="8"/>
  <c r="B3687" i="8"/>
  <c r="B3696" i="8"/>
  <c r="B3705" i="8"/>
  <c r="B3714" i="8"/>
  <c r="B3719" i="8"/>
  <c r="B3728" i="8"/>
  <c r="B3737" i="8"/>
  <c r="B3746" i="8"/>
  <c r="B3751" i="8"/>
  <c r="B3760" i="8"/>
  <c r="B3769" i="8"/>
  <c r="B3778" i="8"/>
  <c r="B3783" i="8"/>
  <c r="B3792" i="8"/>
  <c r="B3801" i="8"/>
  <c r="B3810" i="8"/>
  <c r="B3815" i="8"/>
  <c r="B3824" i="8"/>
  <c r="B3833" i="8"/>
  <c r="B3837" i="8"/>
  <c r="B3841" i="8"/>
  <c r="B3845" i="8"/>
  <c r="B3849" i="8"/>
  <c r="B3853" i="8"/>
  <c r="B3857" i="8"/>
  <c r="B3861" i="8"/>
  <c r="B3865" i="8"/>
  <c r="B3869" i="8"/>
  <c r="B3873" i="8"/>
  <c r="B3877" i="8"/>
  <c r="B3881" i="8"/>
  <c r="B3885" i="8"/>
  <c r="B3889" i="8"/>
  <c r="B3893" i="8"/>
  <c r="B3897" i="8"/>
  <c r="B3901" i="8"/>
  <c r="B3905" i="8"/>
  <c r="B3909" i="8"/>
  <c r="B3913" i="8"/>
  <c r="B3917" i="8"/>
  <c r="B3921" i="8"/>
  <c r="B3925" i="8"/>
  <c r="B3929" i="8"/>
  <c r="B3933" i="8"/>
  <c r="B3937" i="8"/>
  <c r="B3941" i="8"/>
  <c r="B3945" i="8"/>
  <c r="B3949" i="8"/>
  <c r="B3953" i="8"/>
  <c r="B3957" i="8"/>
  <c r="B3961" i="8"/>
  <c r="B3965" i="8"/>
  <c r="B3969" i="8"/>
  <c r="B3973" i="8"/>
  <c r="B3977" i="8"/>
  <c r="B3981" i="8"/>
  <c r="B3985" i="8"/>
  <c r="B3989" i="8"/>
  <c r="B3993" i="8"/>
  <c r="B3997" i="8"/>
  <c r="B4001" i="8"/>
  <c r="B4005" i="8"/>
  <c r="B4009" i="8"/>
  <c r="B4013" i="8"/>
  <c r="B4017" i="8"/>
  <c r="B4021" i="8"/>
  <c r="B4025" i="8"/>
  <c r="B4029" i="8"/>
  <c r="B4033" i="8"/>
  <c r="B4037" i="8"/>
  <c r="B4041" i="8"/>
  <c r="B4045" i="8"/>
  <c r="B4049" i="8"/>
  <c r="B4053" i="8"/>
  <c r="B4057" i="8"/>
  <c r="B4061" i="8"/>
  <c r="B4065" i="8"/>
  <c r="B4069" i="8"/>
  <c r="B4073" i="8"/>
  <c r="B4077" i="8"/>
  <c r="B4081" i="8"/>
  <c r="B4085" i="8"/>
  <c r="B4089" i="8"/>
  <c r="B4093" i="8"/>
  <c r="B4097" i="8"/>
  <c r="B4101" i="8"/>
  <c r="B4105" i="8"/>
  <c r="B4109" i="8"/>
  <c r="B4113" i="8"/>
  <c r="B4117" i="8"/>
  <c r="B4121" i="8"/>
  <c r="B4125" i="8"/>
  <c r="B4129" i="8"/>
  <c r="B4133" i="8"/>
  <c r="B4137" i="8"/>
  <c r="B4141" i="8"/>
  <c r="B4145" i="8"/>
  <c r="B4149" i="8"/>
  <c r="B4153" i="8"/>
  <c r="B4157" i="8"/>
  <c r="B4161" i="8"/>
  <c r="B4165" i="8"/>
  <c r="B4169" i="8"/>
  <c r="B4173" i="8"/>
  <c r="B4177" i="8"/>
  <c r="B4181" i="8"/>
  <c r="B4185" i="8"/>
  <c r="B4189" i="8"/>
  <c r="B4193" i="8"/>
  <c r="B4197" i="8"/>
  <c r="B4201" i="8"/>
  <c r="B4205" i="8"/>
  <c r="B4209" i="8"/>
  <c r="B4213" i="8"/>
  <c r="B4217" i="8"/>
  <c r="B4221" i="8"/>
  <c r="B4225" i="8"/>
  <c r="B4229" i="8"/>
  <c r="B4233" i="8"/>
  <c r="B4237" i="8"/>
  <c r="B4241" i="8"/>
  <c r="B4245" i="8"/>
  <c r="B4249" i="8"/>
  <c r="B4253" i="8"/>
  <c r="B4257" i="8"/>
  <c r="B4261" i="8"/>
  <c r="B4265" i="8"/>
  <c r="B4269" i="8"/>
  <c r="B4273" i="8"/>
  <c r="B4277" i="8"/>
  <c r="B4281" i="8"/>
  <c r="B4285" i="8"/>
  <c r="B4289" i="8"/>
  <c r="B4293" i="8"/>
  <c r="B4297" i="8"/>
  <c r="B4301" i="8"/>
  <c r="B4305" i="8"/>
  <c r="B4309" i="8"/>
  <c r="B4313" i="8"/>
  <c r="B4317" i="8"/>
  <c r="B4321" i="8"/>
  <c r="B4325" i="8"/>
  <c r="B4329" i="8"/>
  <c r="B4333" i="8"/>
  <c r="B4337" i="8"/>
  <c r="B4341" i="8"/>
  <c r="B4345" i="8"/>
  <c r="B4349" i="8"/>
  <c r="B4353" i="8"/>
  <c r="B4357" i="8"/>
  <c r="B4361" i="8"/>
  <c r="B4365" i="8"/>
  <c r="B4369" i="8"/>
  <c r="B4373" i="8"/>
  <c r="B4377" i="8"/>
  <c r="B4381" i="8"/>
  <c r="B4385" i="8"/>
  <c r="B4389" i="8"/>
  <c r="B4393" i="8"/>
  <c r="B4397" i="8"/>
  <c r="B4401" i="8"/>
  <c r="B4405" i="8"/>
  <c r="B4409" i="8"/>
  <c r="B4413" i="8"/>
  <c r="B4417" i="8"/>
  <c r="B4421" i="8"/>
  <c r="B4425" i="8"/>
  <c r="B4429" i="8"/>
  <c r="B3330" i="8"/>
  <c r="B3346" i="8"/>
  <c r="B3394" i="8"/>
  <c r="B3433" i="8"/>
  <c r="B3449" i="8"/>
  <c r="B3471" i="8"/>
  <c r="B3478" i="8"/>
  <c r="B3492" i="8"/>
  <c r="B3500" i="8"/>
  <c r="B3522" i="8"/>
  <c r="B3529" i="8"/>
  <c r="B3537" i="8"/>
  <c r="B3544" i="8"/>
  <c r="B3551" i="8"/>
  <c r="B3573" i="8"/>
  <c r="B3582" i="8"/>
  <c r="B3587" i="8"/>
  <c r="B3596" i="8"/>
  <c r="B3605" i="8"/>
  <c r="B3614" i="8"/>
  <c r="B3619" i="8"/>
  <c r="B3628" i="8"/>
  <c r="B3637" i="8"/>
  <c r="B3646" i="8"/>
  <c r="B3651" i="8"/>
  <c r="B3660" i="8"/>
  <c r="B3669" i="8"/>
  <c r="B3678" i="8"/>
  <c r="B3683" i="8"/>
  <c r="B3692" i="8"/>
  <c r="B3701" i="8"/>
  <c r="B3710" i="8"/>
  <c r="B3715" i="8"/>
  <c r="B3724" i="8"/>
  <c r="B3733" i="8"/>
  <c r="B3742" i="8"/>
  <c r="B3747" i="8"/>
  <c r="B3756" i="8"/>
  <c r="B3765" i="8"/>
  <c r="B3774" i="8"/>
  <c r="B3779" i="8"/>
  <c r="B3788" i="8"/>
  <c r="B3797" i="8"/>
  <c r="B3806" i="8"/>
  <c r="B3811" i="8"/>
  <c r="B3820" i="8"/>
  <c r="B3829" i="8"/>
  <c r="B3334" i="8"/>
  <c r="B3371" i="8"/>
  <c r="B3384" i="8"/>
  <c r="B3396" i="8"/>
  <c r="B3407" i="8"/>
  <c r="B3416" i="8"/>
  <c r="B3442" i="8"/>
  <c r="B3450" i="8"/>
  <c r="B3464" i="8"/>
  <c r="B3494" i="8"/>
  <c r="B3501" i="8"/>
  <c r="B3508" i="8"/>
  <c r="B3515" i="8"/>
  <c r="B3523" i="8"/>
  <c r="B3545" i="8"/>
  <c r="B3559" i="8"/>
  <c r="B3564" i="8"/>
  <c r="B3569" i="8"/>
  <c r="B3578" i="8"/>
  <c r="B3583" i="8"/>
  <c r="B3592" i="8"/>
  <c r="B3601" i="8"/>
  <c r="B3610" i="8"/>
  <c r="B3615" i="8"/>
  <c r="B3624" i="8"/>
  <c r="B3633" i="8"/>
  <c r="B3642" i="8"/>
  <c r="B3647" i="8"/>
  <c r="B3656" i="8"/>
  <c r="B3665" i="8"/>
  <c r="B3674" i="8"/>
  <c r="B3679" i="8"/>
  <c r="B3688" i="8"/>
  <c r="B3697" i="8"/>
  <c r="B3706" i="8"/>
  <c r="B3711" i="8"/>
  <c r="B3720" i="8"/>
  <c r="B3729" i="8"/>
  <c r="B3738" i="8"/>
  <c r="B3743" i="8"/>
  <c r="B3752" i="8"/>
  <c r="B3761" i="8"/>
  <c r="B3770" i="8"/>
  <c r="B3775" i="8"/>
  <c r="B3784" i="8"/>
  <c r="B3793" i="8"/>
  <c r="B3802" i="8"/>
  <c r="B3807" i="8"/>
  <c r="B3816" i="8"/>
  <c r="B3825" i="8"/>
  <c r="B3834" i="8"/>
  <c r="B3838" i="8"/>
  <c r="B3842" i="8"/>
  <c r="B3846" i="8"/>
  <c r="B3850" i="8"/>
  <c r="B3854" i="8"/>
  <c r="B3858" i="8"/>
  <c r="B3862" i="8"/>
  <c r="B3866" i="8"/>
  <c r="B3870" i="8"/>
  <c r="B3874" i="8"/>
  <c r="B3878" i="8"/>
  <c r="B3882" i="8"/>
  <c r="B3886" i="8"/>
  <c r="B3890" i="8"/>
  <c r="B3894" i="8"/>
  <c r="B3898" i="8"/>
  <c r="B3902" i="8"/>
  <c r="B3906" i="8"/>
  <c r="B3910" i="8"/>
  <c r="B3914" i="8"/>
  <c r="B3918" i="8"/>
  <c r="B3922" i="8"/>
  <c r="B3926" i="8"/>
  <c r="B3930" i="8"/>
  <c r="B3934" i="8"/>
  <c r="B3938" i="8"/>
  <c r="B3942" i="8"/>
  <c r="B3946" i="8"/>
  <c r="B3950" i="8"/>
  <c r="B3954" i="8"/>
  <c r="B3958" i="8"/>
  <c r="B3962" i="8"/>
  <c r="B3966" i="8"/>
  <c r="B3970" i="8"/>
  <c r="B3974" i="8"/>
  <c r="B3978" i="8"/>
  <c r="B3982" i="8"/>
  <c r="B3986" i="8"/>
  <c r="B3990" i="8"/>
  <c r="B3994" i="8"/>
  <c r="B3998" i="8"/>
  <c r="B4002" i="8"/>
  <c r="B4006" i="8"/>
  <c r="B4010" i="8"/>
  <c r="B4014" i="8"/>
  <c r="B4018" i="8"/>
  <c r="B4022" i="8"/>
  <c r="B4026" i="8"/>
  <c r="B4030" i="8"/>
  <c r="B4034" i="8"/>
  <c r="B4038" i="8"/>
  <c r="B4042" i="8"/>
  <c r="B4046" i="8"/>
  <c r="B4050" i="8"/>
  <c r="B4054" i="8"/>
  <c r="B4058" i="8"/>
  <c r="B4062" i="8"/>
  <c r="B4066" i="8"/>
  <c r="B4070" i="8"/>
  <c r="B4074" i="8"/>
  <c r="B4078" i="8"/>
  <c r="B4082" i="8"/>
  <c r="B4086" i="8"/>
  <c r="B4090" i="8"/>
  <c r="B4094" i="8"/>
  <c r="B4098" i="8"/>
  <c r="B4102" i="8"/>
  <c r="B4106" i="8"/>
  <c r="B4110" i="8"/>
  <c r="B4114" i="8"/>
  <c r="B4118" i="8"/>
  <c r="B4122" i="8"/>
  <c r="B4126" i="8"/>
  <c r="B4130" i="8"/>
  <c r="B4134" i="8"/>
  <c r="B4138" i="8"/>
  <c r="B4142" i="8"/>
  <c r="B4146" i="8"/>
  <c r="B4150" i="8"/>
  <c r="B4154" i="8"/>
  <c r="B4158" i="8"/>
  <c r="B4162" i="8"/>
  <c r="B4166" i="8"/>
  <c r="B4170" i="8"/>
  <c r="B4174" i="8"/>
  <c r="B4178" i="8"/>
  <c r="B4182" i="8"/>
  <c r="B4186" i="8"/>
  <c r="B4190" i="8"/>
  <c r="B4194" i="8"/>
  <c r="B4198" i="8"/>
  <c r="B4202" i="8"/>
  <c r="B4206" i="8"/>
  <c r="B4210" i="8"/>
  <c r="B4214" i="8"/>
  <c r="B4218" i="8"/>
  <c r="B4222" i="8"/>
  <c r="B4226" i="8"/>
  <c r="B4230" i="8"/>
  <c r="B4234" i="8"/>
  <c r="B4238" i="8"/>
  <c r="B4242" i="8"/>
  <c r="B4246" i="8"/>
  <c r="B4250" i="8"/>
  <c r="B4254" i="8"/>
  <c r="B4258" i="8"/>
  <c r="B4262" i="8"/>
  <c r="B4266" i="8"/>
  <c r="B4270" i="8"/>
  <c r="B4274" i="8"/>
  <c r="B4278" i="8"/>
  <c r="B4282" i="8"/>
  <c r="B4286" i="8"/>
  <c r="B4290" i="8"/>
  <c r="B4294" i="8"/>
  <c r="B4298" i="8"/>
  <c r="B4302" i="8"/>
  <c r="B4306" i="8"/>
  <c r="B4310" i="8"/>
  <c r="B4314" i="8"/>
  <c r="B4318" i="8"/>
  <c r="B4322" i="8"/>
  <c r="B4326" i="8"/>
  <c r="B4330" i="8"/>
  <c r="B4334" i="8"/>
  <c r="B4338" i="8"/>
  <c r="B4342" i="8"/>
  <c r="B4346" i="8"/>
  <c r="B4350" i="8"/>
  <c r="B4354" i="8"/>
  <c r="B4358" i="8"/>
  <c r="B4362" i="8"/>
  <c r="B4366" i="8"/>
  <c r="B4370" i="8"/>
  <c r="B3343" i="8"/>
  <c r="B3378" i="8"/>
  <c r="B3410" i="8"/>
  <c r="B3474" i="8"/>
  <c r="B3491" i="8"/>
  <c r="B3512" i="8"/>
  <c r="B3533" i="8"/>
  <c r="B3567" i="8"/>
  <c r="B3580" i="8"/>
  <c r="B3590" i="8"/>
  <c r="B3627" i="8"/>
  <c r="B3640" i="8"/>
  <c r="B3653" i="8"/>
  <c r="B3700" i="8"/>
  <c r="B3713" i="8"/>
  <c r="B3726" i="8"/>
  <c r="B3763" i="8"/>
  <c r="B3773" i="8"/>
  <c r="B3786" i="8"/>
  <c r="B3823" i="8"/>
  <c r="B3856" i="8"/>
  <c r="B3888" i="8"/>
  <c r="B3920" i="8"/>
  <c r="B3952" i="8"/>
  <c r="B4386" i="8"/>
  <c r="B4392" i="8"/>
  <c r="B4418" i="8"/>
  <c r="B4424" i="8"/>
  <c r="B4436" i="8"/>
  <c r="B4441" i="8"/>
  <c r="B4452" i="8"/>
  <c r="B4457" i="8"/>
  <c r="B4468" i="8"/>
  <c r="B4473" i="8"/>
  <c r="B4483" i="8"/>
  <c r="B4492" i="8"/>
  <c r="B4501" i="8"/>
  <c r="B4506" i="8"/>
  <c r="B4515" i="8"/>
  <c r="B4524" i="8"/>
  <c r="B4533" i="8"/>
  <c r="B4538" i="8"/>
  <c r="B4547" i="8"/>
  <c r="B4556" i="8"/>
  <c r="B4565" i="8"/>
  <c r="B4570" i="8"/>
  <c r="B4579" i="8"/>
  <c r="B4588" i="8"/>
  <c r="B4597" i="8"/>
  <c r="B4602" i="8"/>
  <c r="B4611" i="8"/>
  <c r="B4620" i="8"/>
  <c r="B4629" i="8"/>
  <c r="B4634" i="8"/>
  <c r="B4643" i="8"/>
  <c r="B4652" i="8"/>
  <c r="B4661" i="8"/>
  <c r="B4666" i="8"/>
  <c r="B4675" i="8"/>
  <c r="B4684" i="8"/>
  <c r="B4693" i="8"/>
  <c r="B4698" i="8"/>
  <c r="B4707" i="8"/>
  <c r="B4716" i="8"/>
  <c r="B4725" i="8"/>
  <c r="B4730" i="8"/>
  <c r="B4739" i="8"/>
  <c r="B4748" i="8"/>
  <c r="B4757" i="8"/>
  <c r="B4762" i="8"/>
  <c r="B4771" i="8"/>
  <c r="B3352" i="8"/>
  <c r="B3496" i="8"/>
  <c r="B3513" i="8"/>
  <c r="B3555" i="8"/>
  <c r="B3604" i="8"/>
  <c r="B3617" i="8"/>
  <c r="B3630" i="8"/>
  <c r="B3667" i="8"/>
  <c r="B3677" i="8"/>
  <c r="B3690" i="8"/>
  <c r="B3727" i="8"/>
  <c r="B3740" i="8"/>
  <c r="B3750" i="8"/>
  <c r="B3787" i="8"/>
  <c r="B3800" i="8"/>
  <c r="B3813" i="8"/>
  <c r="B3836" i="8"/>
  <c r="B3868" i="8"/>
  <c r="B3900" i="8"/>
  <c r="B3932" i="8"/>
  <c r="B3964" i="8"/>
  <c r="B4374" i="8"/>
  <c r="B4380" i="8"/>
  <c r="B4406" i="8"/>
  <c r="B4412" i="8"/>
  <c r="B4442" i="8"/>
  <c r="B4458" i="8"/>
  <c r="B4474" i="8"/>
  <c r="B4479" i="8"/>
  <c r="B4488" i="8"/>
  <c r="B4497" i="8"/>
  <c r="B4502" i="8"/>
  <c r="B4511" i="8"/>
  <c r="B4520" i="8"/>
  <c r="B4529" i="8"/>
  <c r="B4534" i="8"/>
  <c r="B4543" i="8"/>
  <c r="B4552" i="8"/>
  <c r="B4561" i="8"/>
  <c r="B4566" i="8"/>
  <c r="B4575" i="8"/>
  <c r="B4584" i="8"/>
  <c r="B4593" i="8"/>
  <c r="B4598" i="8"/>
  <c r="B4607" i="8"/>
  <c r="B4616" i="8"/>
  <c r="B4625" i="8"/>
  <c r="B4630" i="8"/>
  <c r="B4639" i="8"/>
  <c r="B4648" i="8"/>
  <c r="B4657" i="8"/>
  <c r="B4662" i="8"/>
  <c r="B4671" i="8"/>
  <c r="B4680" i="8"/>
  <c r="B4689" i="8"/>
  <c r="B4694" i="8"/>
  <c r="B4703" i="8"/>
  <c r="B4712" i="8"/>
  <c r="B4721" i="8"/>
  <c r="B4726" i="8"/>
  <c r="B4735" i="8"/>
  <c r="B4744" i="8"/>
  <c r="B4753" i="8"/>
  <c r="B4758" i="8"/>
  <c r="B4767" i="8"/>
  <c r="B4776" i="8"/>
  <c r="B4780" i="8"/>
  <c r="B4784" i="8"/>
  <c r="B4788" i="8"/>
  <c r="B4792" i="8"/>
  <c r="B4796" i="8"/>
  <c r="B4800" i="8"/>
  <c r="B4804" i="8"/>
  <c r="B4808" i="8"/>
  <c r="B4812" i="8"/>
  <c r="B4816" i="8"/>
  <c r="B3307" i="8"/>
  <c r="B3353" i="8"/>
  <c r="B3389" i="8"/>
  <c r="B3412" i="8"/>
  <c r="B3439" i="8"/>
  <c r="B3476" i="8"/>
  <c r="B3497" i="8"/>
  <c r="B3535" i="8"/>
  <c r="B3571" i="8"/>
  <c r="B3581" i="8"/>
  <c r="B3594" i="8"/>
  <c r="B3631" i="8"/>
  <c r="B3644" i="8"/>
  <c r="B3654" i="8"/>
  <c r="B3691" i="8"/>
  <c r="B3704" i="8"/>
  <c r="B3717" i="8"/>
  <c r="B3764" i="8"/>
  <c r="B3777" i="8"/>
  <c r="B3790" i="8"/>
  <c r="B3827" i="8"/>
  <c r="B3848" i="8"/>
  <c r="B3880" i="8"/>
  <c r="B3912" i="8"/>
  <c r="B3944" i="8"/>
  <c r="B4394" i="8"/>
  <c r="B4400" i="8"/>
  <c r="B4426" i="8"/>
  <c r="B4432" i="8"/>
  <c r="B4437" i="8"/>
  <c r="B4448" i="8"/>
  <c r="B4453" i="8"/>
  <c r="B4464" i="8"/>
  <c r="B4469" i="8"/>
  <c r="B4484" i="8"/>
  <c r="B4493" i="8"/>
  <c r="B4498" i="8"/>
  <c r="B4507" i="8"/>
  <c r="B4516" i="8"/>
  <c r="B4525" i="8"/>
  <c r="B4530" i="8"/>
  <c r="B4539" i="8"/>
  <c r="B4548" i="8"/>
  <c r="B4557" i="8"/>
  <c r="B4562" i="8"/>
  <c r="B4571" i="8"/>
  <c r="B4580" i="8"/>
  <c r="B4589" i="8"/>
  <c r="B4594" i="8"/>
  <c r="B4603" i="8"/>
  <c r="B4612" i="8"/>
  <c r="B4621" i="8"/>
  <c r="B4626" i="8"/>
  <c r="B4635" i="8"/>
  <c r="B4644" i="8"/>
  <c r="B4653" i="8"/>
  <c r="B4658" i="8"/>
  <c r="B4667" i="8"/>
  <c r="B4676" i="8"/>
  <c r="B4685" i="8"/>
  <c r="B4690" i="8"/>
  <c r="B4699" i="8"/>
  <c r="B4708" i="8"/>
  <c r="B4717" i="8"/>
  <c r="B4722" i="8"/>
  <c r="B4731" i="8"/>
  <c r="B4740" i="8"/>
  <c r="B4749" i="8"/>
  <c r="B4754" i="8"/>
  <c r="B4763" i="8"/>
  <c r="B4772" i="8"/>
  <c r="B3321" i="8"/>
  <c r="B3403" i="8"/>
  <c r="B3430" i="8"/>
  <c r="B3453" i="8"/>
  <c r="B3469" i="8"/>
  <c r="B3490" i="8"/>
  <c r="B3549" i="8"/>
  <c r="B3566" i="8"/>
  <c r="B3603" i="8"/>
  <c r="B3613" i="8"/>
  <c r="B3626" i="8"/>
  <c r="B3663" i="8"/>
  <c r="B3676" i="8"/>
  <c r="B3686" i="8"/>
  <c r="B3723" i="8"/>
  <c r="B3736" i="8"/>
  <c r="B3749" i="8"/>
  <c r="B3796" i="8"/>
  <c r="B3809" i="8"/>
  <c r="B3822" i="8"/>
  <c r="B3844" i="8"/>
  <c r="B3876" i="8"/>
  <c r="B3908" i="8"/>
  <c r="B3940" i="8"/>
  <c r="B3972" i="8"/>
  <c r="B3980" i="8"/>
  <c r="B3988" i="8"/>
  <c r="B3996" i="8"/>
  <c r="B4004" i="8"/>
  <c r="B4012" i="8"/>
  <c r="B4020" i="8"/>
  <c r="B4028" i="8"/>
  <c r="B4036" i="8"/>
  <c r="B4044" i="8"/>
  <c r="B4052" i="8"/>
  <c r="B4060" i="8"/>
  <c r="B4068" i="8"/>
  <c r="B4076" i="8"/>
  <c r="B4084" i="8"/>
  <c r="B4092" i="8"/>
  <c r="B4100" i="8"/>
  <c r="B4108" i="8"/>
  <c r="B4116" i="8"/>
  <c r="B4124" i="8"/>
  <c r="B4132" i="8"/>
  <c r="B4140" i="8"/>
  <c r="B4148" i="8"/>
  <c r="B4156" i="8"/>
  <c r="B4164" i="8"/>
  <c r="B4172" i="8"/>
  <c r="B4180" i="8"/>
  <c r="B4188" i="8"/>
  <c r="B4196" i="8"/>
  <c r="B4204" i="8"/>
  <c r="B4212" i="8"/>
  <c r="B4220" i="8"/>
  <c r="B4228" i="8"/>
  <c r="B4236" i="8"/>
  <c r="B4244" i="8"/>
  <c r="B4252" i="8"/>
  <c r="B4260" i="8"/>
  <c r="B4268" i="8"/>
  <c r="B4276" i="8"/>
  <c r="B4284" i="8"/>
  <c r="B4292" i="8"/>
  <c r="B4300" i="8"/>
  <c r="B4308" i="8"/>
  <c r="B4316" i="8"/>
  <c r="B4324" i="8"/>
  <c r="B4332" i="8"/>
  <c r="B4340" i="8"/>
  <c r="B4348" i="8"/>
  <c r="B4356" i="8"/>
  <c r="B4364" i="8"/>
  <c r="B4372" i="8"/>
  <c r="B4398" i="8"/>
  <c r="B4404" i="8"/>
  <c r="B4430" i="8"/>
  <c r="B4446" i="8"/>
  <c r="B4462" i="8"/>
  <c r="B4478" i="8"/>
  <c r="B4487" i="8"/>
  <c r="B4496" i="8"/>
  <c r="B4505" i="8"/>
  <c r="B4510" i="8"/>
  <c r="B4519" i="8"/>
  <c r="B4528" i="8"/>
  <c r="B4537" i="8"/>
  <c r="B4542" i="8"/>
  <c r="B4551" i="8"/>
  <c r="B4560" i="8"/>
  <c r="B4569" i="8"/>
  <c r="B4574" i="8"/>
  <c r="B4583" i="8"/>
  <c r="B4592" i="8"/>
  <c r="B4601" i="8"/>
  <c r="B4606" i="8"/>
  <c r="B4615" i="8"/>
  <c r="B4624" i="8"/>
  <c r="B4633" i="8"/>
  <c r="B3325" i="8"/>
  <c r="B3561" i="8"/>
  <c r="B3585" i="8"/>
  <c r="B3635" i="8"/>
  <c r="B3658" i="8"/>
  <c r="B3708" i="8"/>
  <c r="B3755" i="8"/>
  <c r="B3781" i="8"/>
  <c r="B3828" i="8"/>
  <c r="B3872" i="8"/>
  <c r="B3936" i="8"/>
  <c r="B4376" i="8"/>
  <c r="B4402" i="8"/>
  <c r="B4449" i="8"/>
  <c r="B4460" i="8"/>
  <c r="B4490" i="8"/>
  <c r="B4499" i="8"/>
  <c r="B4508" i="8"/>
  <c r="B4517" i="8"/>
  <c r="B4554" i="8"/>
  <c r="B4563" i="8"/>
  <c r="B4572" i="8"/>
  <c r="B4581" i="8"/>
  <c r="B4618" i="8"/>
  <c r="B4627" i="8"/>
  <c r="B4636" i="8"/>
  <c r="B4679" i="8"/>
  <c r="B4687" i="8"/>
  <c r="B4695" i="8"/>
  <c r="B4701" i="8"/>
  <c r="B4709" i="8"/>
  <c r="B4738" i="8"/>
  <c r="B4746" i="8"/>
  <c r="B4752" i="8"/>
  <c r="B4760" i="8"/>
  <c r="B4768" i="8"/>
  <c r="B4787" i="8"/>
  <c r="B4794" i="8"/>
  <c r="B4801" i="8"/>
  <c r="B4819" i="8"/>
  <c r="B4825" i="8"/>
  <c r="B4830" i="8"/>
  <c r="B4835" i="8"/>
  <c r="B4840" i="8"/>
  <c r="B4849" i="8"/>
  <c r="B4858" i="8"/>
  <c r="B4867" i="8"/>
  <c r="B4872" i="8"/>
  <c r="B4881" i="8"/>
  <c r="B4890" i="8"/>
  <c r="B4899" i="8"/>
  <c r="B4904" i="8"/>
  <c r="B4908" i="8"/>
  <c r="B4912" i="8"/>
  <c r="B4916" i="8"/>
  <c r="B4920" i="8"/>
  <c r="B4924" i="8"/>
  <c r="B4928" i="8"/>
  <c r="B4932" i="8"/>
  <c r="B4936" i="8"/>
  <c r="B4940" i="8"/>
  <c r="B4944" i="8"/>
  <c r="B4948" i="8"/>
  <c r="B4952" i="8"/>
  <c r="B4956" i="8"/>
  <c r="B4960" i="8"/>
  <c r="B4964" i="8"/>
  <c r="B4968" i="8"/>
  <c r="B4972" i="8"/>
  <c r="B4976" i="8"/>
  <c r="B4980" i="8"/>
  <c r="B4984" i="8"/>
  <c r="B4988" i="8"/>
  <c r="B4992" i="8"/>
  <c r="B4996" i="8"/>
  <c r="B5000" i="8"/>
  <c r="B3401" i="8"/>
  <c r="B3446" i="8"/>
  <c r="B3483" i="8"/>
  <c r="B3526" i="8"/>
  <c r="B3612" i="8"/>
  <c r="B3659" i="8"/>
  <c r="B3685" i="8"/>
  <c r="B3732" i="8"/>
  <c r="B3758" i="8"/>
  <c r="B3805" i="8"/>
  <c r="B3852" i="8"/>
  <c r="B3916" i="8"/>
  <c r="B4390" i="8"/>
  <c r="B4428" i="8"/>
  <c r="B4450" i="8"/>
  <c r="B4481" i="8"/>
  <c r="B4518" i="8"/>
  <c r="B4527" i="8"/>
  <c r="B4536" i="8"/>
  <c r="B4545" i="8"/>
  <c r="B4582" i="8"/>
  <c r="B4591" i="8"/>
  <c r="B4600" i="8"/>
  <c r="B4609" i="8"/>
  <c r="B4651" i="8"/>
  <c r="B4659" i="8"/>
  <c r="B4665" i="8"/>
  <c r="B4673" i="8"/>
  <c r="B4681" i="8"/>
  <c r="B4702" i="8"/>
  <c r="B4710" i="8"/>
  <c r="B4718" i="8"/>
  <c r="B4724" i="8"/>
  <c r="B4732" i="8"/>
  <c r="B4775" i="8"/>
  <c r="B4782" i="8"/>
  <c r="B4789" i="8"/>
  <c r="B4807" i="8"/>
  <c r="B4814" i="8"/>
  <c r="B4820" i="8"/>
  <c r="B4836" i="8"/>
  <c r="B4845" i="8"/>
  <c r="B4854" i="8"/>
  <c r="B4863" i="8"/>
  <c r="B4868" i="8"/>
  <c r="B4877" i="8"/>
  <c r="B4886" i="8"/>
  <c r="B4895" i="8"/>
  <c r="B4900" i="8"/>
  <c r="B3339" i="8"/>
  <c r="B3589" i="8"/>
  <c r="B3636" i="8"/>
  <c r="B3662" i="8"/>
  <c r="B3709" i="8"/>
  <c r="B3759" i="8"/>
  <c r="B3782" i="8"/>
  <c r="B3832" i="8"/>
  <c r="B3896" i="8"/>
  <c r="B3960" i="8"/>
  <c r="B4378" i="8"/>
  <c r="B4416" i="8"/>
  <c r="B4440" i="8"/>
  <c r="B4461" i="8"/>
  <c r="B4472" i="8"/>
  <c r="B4482" i="8"/>
  <c r="B4491" i="8"/>
  <c r="B4500" i="8"/>
  <c r="B4509" i="8"/>
  <c r="B4546" i="8"/>
  <c r="B4555" i="8"/>
  <c r="B4564" i="8"/>
  <c r="B4573" i="8"/>
  <c r="B4610" i="8"/>
  <c r="B4619" i="8"/>
  <c r="B4628" i="8"/>
  <c r="B4637" i="8"/>
  <c r="B4645" i="8"/>
  <c r="B4674" i="8"/>
  <c r="B4682" i="8"/>
  <c r="B4688" i="8"/>
  <c r="B4696" i="8"/>
  <c r="B4704" i="8"/>
  <c r="B4747" i="8"/>
  <c r="B4755" i="8"/>
  <c r="B4761" i="8"/>
  <c r="B4769" i="8"/>
  <c r="B4777" i="8"/>
  <c r="B4795" i="8"/>
  <c r="B4802" i="8"/>
  <c r="B4809" i="8"/>
  <c r="B4821" i="8"/>
  <c r="B4826" i="8"/>
  <c r="B4831" i="8"/>
  <c r="B4841" i="8"/>
  <c r="B4850" i="8"/>
  <c r="B4859" i="8"/>
  <c r="B4864" i="8"/>
  <c r="B4873" i="8"/>
  <c r="B4882" i="8"/>
  <c r="B4891" i="8"/>
  <c r="B4896" i="8"/>
  <c r="B4905" i="8"/>
  <c r="B4909" i="8"/>
  <c r="B4913" i="8"/>
  <c r="B4917" i="8"/>
  <c r="B4921" i="8"/>
  <c r="B4925" i="8"/>
  <c r="B4929" i="8"/>
  <c r="B4933" i="8"/>
  <c r="B4937" i="8"/>
  <c r="B4941" i="8"/>
  <c r="B4945" i="8"/>
  <c r="B4949" i="8"/>
  <c r="B4953" i="8"/>
  <c r="B4957" i="8"/>
  <c r="B4961" i="8"/>
  <c r="B4965" i="8"/>
  <c r="B4969" i="8"/>
  <c r="B4973" i="8"/>
  <c r="B4977" i="8"/>
  <c r="B4981" i="8"/>
  <c r="B4985" i="8"/>
  <c r="B4989" i="8"/>
  <c r="B4993" i="8"/>
  <c r="B4997" i="8"/>
  <c r="B5001" i="8"/>
  <c r="B3355" i="8"/>
  <c r="B3419" i="8"/>
  <c r="B3460" i="8"/>
  <c r="B3540" i="8"/>
  <c r="B3595" i="8"/>
  <c r="B3621" i="8"/>
  <c r="B3668" i="8"/>
  <c r="B3694" i="8"/>
  <c r="B3741" i="8"/>
  <c r="B3791" i="8"/>
  <c r="B3814" i="8"/>
  <c r="B3860" i="8"/>
  <c r="B3924" i="8"/>
  <c r="B3984" i="8"/>
  <c r="B4000" i="8"/>
  <c r="B4016" i="8"/>
  <c r="B4032" i="8"/>
  <c r="B4048" i="8"/>
  <c r="B4064" i="8"/>
  <c r="B4080" i="8"/>
  <c r="B4096" i="8"/>
  <c r="B4112" i="8"/>
  <c r="B4128" i="8"/>
  <c r="B4144" i="8"/>
  <c r="B4160" i="8"/>
  <c r="B4176" i="8"/>
  <c r="B4192" i="8"/>
  <c r="B4208" i="8"/>
  <c r="B4224" i="8"/>
  <c r="B4240" i="8"/>
  <c r="B4256" i="8"/>
  <c r="B4272" i="8"/>
  <c r="B4288" i="8"/>
  <c r="B4304" i="8"/>
  <c r="B4320" i="8"/>
  <c r="B4336" i="8"/>
  <c r="B4352" i="8"/>
  <c r="B4368" i="8"/>
  <c r="B4382" i="8"/>
  <c r="B4420" i="8"/>
  <c r="B4454" i="8"/>
  <c r="B4494" i="8"/>
  <c r="B4503" i="8"/>
  <c r="B4512" i="8"/>
  <c r="B4521" i="8"/>
  <c r="B4558" i="8"/>
  <c r="B4567" i="8"/>
  <c r="B4576" i="8"/>
  <c r="B4585" i="8"/>
  <c r="B4622" i="8"/>
  <c r="B4631" i="8"/>
  <c r="B4638" i="8"/>
  <c r="B4646" i="8"/>
  <c r="B4654" i="8"/>
  <c r="B4660" i="8"/>
  <c r="B4668" i="8"/>
  <c r="B4711" i="8"/>
  <c r="B4719" i="8"/>
  <c r="B4727" i="8"/>
  <c r="B4733" i="8"/>
  <c r="B4741" i="8"/>
  <c r="B4770" i="8"/>
  <c r="B4783" i="8"/>
  <c r="B4790" i="8"/>
  <c r="B4797" i="8"/>
  <c r="B4815" i="8"/>
  <c r="B4832" i="8"/>
  <c r="B4837" i="8"/>
  <c r="B4846" i="8"/>
  <c r="B4855" i="8"/>
  <c r="B4860" i="8"/>
  <c r="B4869" i="8"/>
  <c r="B4878" i="8"/>
  <c r="B4887" i="8"/>
  <c r="B4892" i="8"/>
  <c r="B4901" i="8"/>
  <c r="B3364" i="8"/>
  <c r="B3421" i="8"/>
  <c r="B3462" i="8"/>
  <c r="B3572" i="8"/>
  <c r="B3598" i="8"/>
  <c r="B3645" i="8"/>
  <c r="B3695" i="8"/>
  <c r="B3718" i="8"/>
  <c r="B3768" i="8"/>
  <c r="B3840" i="8"/>
  <c r="B3904" i="8"/>
  <c r="B3968" i="8"/>
  <c r="B4408" i="8"/>
  <c r="B4433" i="8"/>
  <c r="B4444" i="8"/>
  <c r="B4465" i="8"/>
  <c r="B4476" i="8"/>
  <c r="B4485" i="8"/>
  <c r="B4522" i="8"/>
  <c r="B4531" i="8"/>
  <c r="B4540" i="8"/>
  <c r="B4549" i="8"/>
  <c r="B4586" i="8"/>
  <c r="B4595" i="8"/>
  <c r="B4604" i="8"/>
  <c r="B4613" i="8"/>
  <c r="B4640" i="8"/>
  <c r="B4683" i="8"/>
  <c r="B4691" i="8"/>
  <c r="B4697" i="8"/>
  <c r="B4705" i="8"/>
  <c r="B4713" i="8"/>
  <c r="B4734" i="8"/>
  <c r="B4742" i="8"/>
  <c r="B4750" i="8"/>
  <c r="B4756" i="8"/>
  <c r="B4764" i="8"/>
  <c r="B4778" i="8"/>
  <c r="B4785" i="8"/>
  <c r="B4803" i="8"/>
  <c r="B4810" i="8"/>
  <c r="B4817" i="8"/>
  <c r="B4822" i="8"/>
  <c r="B4827" i="8"/>
  <c r="B4833" i="8"/>
  <c r="B4842" i="8"/>
  <c r="B4851" i="8"/>
  <c r="B4856" i="8"/>
  <c r="B4865" i="8"/>
  <c r="B4874" i="8"/>
  <c r="B4883" i="8"/>
  <c r="B4888" i="8"/>
  <c r="B4897" i="8"/>
  <c r="B4906" i="8"/>
  <c r="B4910" i="8"/>
  <c r="B4914" i="8"/>
  <c r="B4918" i="8"/>
  <c r="B4922" i="8"/>
  <c r="B4926" i="8"/>
  <c r="B4930" i="8"/>
  <c r="B4934" i="8"/>
  <c r="B4938" i="8"/>
  <c r="B4942" i="8"/>
  <c r="B4946" i="8"/>
  <c r="B4950" i="8"/>
  <c r="B4954" i="8"/>
  <c r="B4958" i="8"/>
  <c r="B4962" i="8"/>
  <c r="B4966" i="8"/>
  <c r="B4970" i="8"/>
  <c r="B4974" i="8"/>
  <c r="B4978" i="8"/>
  <c r="B4982" i="8"/>
  <c r="B4986" i="8"/>
  <c r="B4990" i="8"/>
  <c r="B4994" i="8"/>
  <c r="B4998" i="8"/>
  <c r="B5002" i="8"/>
  <c r="B3366" i="8"/>
  <c r="B3467" i="8"/>
  <c r="B3505" i="8"/>
  <c r="B3542" i="8"/>
  <c r="B3599" i="8"/>
  <c r="B3622" i="8"/>
  <c r="B3672" i="8"/>
  <c r="B3745" i="8"/>
  <c r="B3795" i="8"/>
  <c r="B3818" i="8"/>
  <c r="B3884" i="8"/>
  <c r="B3948" i="8"/>
  <c r="B4396" i="8"/>
  <c r="B4422" i="8"/>
  <c r="B4434" i="8"/>
  <c r="B4466" i="8"/>
  <c r="B4486" i="8"/>
  <c r="B4495" i="8"/>
  <c r="B4504" i="8"/>
  <c r="B4513" i="8"/>
  <c r="B4550" i="8"/>
  <c r="B4559" i="8"/>
  <c r="B4568" i="8"/>
  <c r="B4577" i="8"/>
  <c r="B4614" i="8"/>
  <c r="B4623" i="8"/>
  <c r="B4632" i="8"/>
  <c r="B4647" i="8"/>
  <c r="B4655" i="8"/>
  <c r="B4663" i="8"/>
  <c r="B4669" i="8"/>
  <c r="B4677" i="8"/>
  <c r="B4706" i="8"/>
  <c r="B4714" i="8"/>
  <c r="B4720" i="8"/>
  <c r="B4728" i="8"/>
  <c r="B4736" i="8"/>
  <c r="B4791" i="8"/>
  <c r="B4798" i="8"/>
  <c r="B4805" i="8"/>
  <c r="B4828" i="8"/>
  <c r="B4838" i="8"/>
  <c r="B4847" i="8"/>
  <c r="B4852" i="8"/>
  <c r="B4861" i="8"/>
  <c r="B4870" i="8"/>
  <c r="B4879" i="8"/>
  <c r="B4884" i="8"/>
  <c r="B4893" i="8"/>
  <c r="B4902" i="8"/>
  <c r="B3428" i="8"/>
  <c r="B3468" i="8"/>
  <c r="B3547" i="8"/>
  <c r="B3576" i="8"/>
  <c r="B3649" i="8"/>
  <c r="B3699" i="8"/>
  <c r="B3722" i="8"/>
  <c r="B3772" i="8"/>
  <c r="B3819" i="8"/>
  <c r="B3864" i="8"/>
  <c r="B3928" i="8"/>
  <c r="B4384" i="8"/>
  <c r="B4410" i="8"/>
  <c r="B4445" i="8"/>
  <c r="B4456" i="8"/>
  <c r="B4477" i="8"/>
  <c r="B4514" i="8"/>
  <c r="B4523" i="8"/>
  <c r="B4532" i="8"/>
  <c r="B4541" i="8"/>
  <c r="B4578" i="8"/>
  <c r="B4587" i="8"/>
  <c r="B4596" i="8"/>
  <c r="B4605" i="8"/>
  <c r="B4641" i="8"/>
  <c r="B4649" i="8"/>
  <c r="B4670" i="8"/>
  <c r="B4678" i="8"/>
  <c r="B4686" i="8"/>
  <c r="B4692" i="8"/>
  <c r="B4700" i="8"/>
  <c r="B4743" i="8"/>
  <c r="B4751" i="8"/>
  <c r="B4759" i="8"/>
  <c r="B4765" i="8"/>
  <c r="B4773" i="8"/>
  <c r="B4779" i="8"/>
  <c r="B4786" i="8"/>
  <c r="B4793" i="8"/>
  <c r="B4811" i="8"/>
  <c r="B4818" i="8"/>
  <c r="B4823" i="8"/>
  <c r="B4829" i="8"/>
  <c r="B4834" i="8"/>
  <c r="B4843" i="8"/>
  <c r="B4848" i="8"/>
  <c r="B4857" i="8"/>
  <c r="B4866" i="8"/>
  <c r="B4875" i="8"/>
  <c r="B4880" i="8"/>
  <c r="B4889" i="8"/>
  <c r="B4898" i="8"/>
  <c r="B4907" i="8"/>
  <c r="B4911" i="8"/>
  <c r="B4915" i="8"/>
  <c r="B4919" i="8"/>
  <c r="B4923" i="8"/>
  <c r="B4927" i="8"/>
  <c r="B4931" i="8"/>
  <c r="B4935" i="8"/>
  <c r="B4939" i="8"/>
  <c r="B4943" i="8"/>
  <c r="B4947" i="8"/>
  <c r="B4951" i="8"/>
  <c r="B4955" i="8"/>
  <c r="B4959" i="8"/>
  <c r="B4963" i="8"/>
  <c r="B4967" i="8"/>
  <c r="B4971" i="8"/>
  <c r="B4975" i="8"/>
  <c r="B4979" i="8"/>
  <c r="B4983" i="8"/>
  <c r="B4987" i="8"/>
  <c r="B4991" i="8"/>
  <c r="B4995" i="8"/>
  <c r="B4999" i="8"/>
  <c r="B5003" i="8"/>
  <c r="B3482" i="8"/>
  <c r="B3519" i="8"/>
  <c r="B3556" i="8"/>
  <c r="B3608" i="8"/>
  <c r="B3681" i="8"/>
  <c r="B3731" i="8"/>
  <c r="B3754" i="8"/>
  <c r="B3804" i="8"/>
  <c r="B3892" i="8"/>
  <c r="B3956" i="8"/>
  <c r="B3976" i="8"/>
  <c r="B3992" i="8"/>
  <c r="B4008" i="8"/>
  <c r="B4024" i="8"/>
  <c r="B4040" i="8"/>
  <c r="B4056" i="8"/>
  <c r="B4072" i="8"/>
  <c r="B4088" i="8"/>
  <c r="B4104" i="8"/>
  <c r="B4120" i="8"/>
  <c r="B4136" i="8"/>
  <c r="B4152" i="8"/>
  <c r="B4168" i="8"/>
  <c r="B4184" i="8"/>
  <c r="B4200" i="8"/>
  <c r="B4216" i="8"/>
  <c r="B4232" i="8"/>
  <c r="B4248" i="8"/>
  <c r="B4264" i="8"/>
  <c r="B4280" i="8"/>
  <c r="B4296" i="8"/>
  <c r="B4312" i="8"/>
  <c r="B4328" i="8"/>
  <c r="B4344" i="8"/>
  <c r="B4360" i="8"/>
  <c r="B4388" i="8"/>
  <c r="B4414" i="8"/>
  <c r="B4438" i="8"/>
  <c r="B4470" i="8"/>
  <c r="B4480" i="8"/>
  <c r="B4489" i="8"/>
  <c r="B4526" i="8"/>
  <c r="B4535" i="8"/>
  <c r="B4544" i="8"/>
  <c r="B4553" i="8"/>
  <c r="B4590" i="8"/>
  <c r="B4599" i="8"/>
  <c r="B4608" i="8"/>
  <c r="B4617" i="8"/>
  <c r="B4642" i="8"/>
  <c r="B4650" i="8"/>
  <c r="B4656" i="8"/>
  <c r="B4664" i="8"/>
  <c r="B4672" i="8"/>
  <c r="B4715" i="8"/>
  <c r="B4723" i="8"/>
  <c r="B4729" i="8"/>
  <c r="B4737" i="8"/>
  <c r="B4745" i="8"/>
  <c r="B4766" i="8"/>
  <c r="B4774" i="8"/>
  <c r="B4781" i="8"/>
  <c r="B4799" i="8"/>
  <c r="B4806" i="8"/>
  <c r="B4813" i="8"/>
  <c r="B4824" i="8"/>
  <c r="B4839" i="8"/>
  <c r="B4844" i="8"/>
  <c r="B4853" i="8"/>
  <c r="B4862" i="8"/>
  <c r="B4871" i="8"/>
  <c r="B4876" i="8"/>
  <c r="B4885" i="8"/>
  <c r="B4894" i="8"/>
  <c r="B4903" i="8"/>
  <c r="B4" i="8"/>
  <c r="C4" i="8" s="1"/>
  <c r="C198" i="8"/>
  <c r="J198" i="8" s="1"/>
  <c r="M198" i="8" s="1"/>
  <c r="E11" i="20"/>
  <c r="E12" i="20"/>
  <c r="N3889" i="22" l="1"/>
  <c r="U3889" i="22" s="1"/>
  <c r="K3889" i="22"/>
  <c r="O3889" i="22" s="1"/>
  <c r="M3889" i="22"/>
  <c r="S3889" i="22" s="1"/>
  <c r="L3889" i="22"/>
  <c r="Q3889" i="22" s="1"/>
  <c r="K4882" i="22"/>
  <c r="O4882" i="22" s="1"/>
  <c r="N4882" i="22"/>
  <c r="U4882" i="22" s="1"/>
  <c r="M4882" i="22"/>
  <c r="S4882" i="22" s="1"/>
  <c r="L4882" i="22"/>
  <c r="Q4882" i="22" s="1"/>
  <c r="K3509" i="22"/>
  <c r="O3509" i="22" s="1"/>
  <c r="N3509" i="22"/>
  <c r="U3509" i="22" s="1"/>
  <c r="M3509" i="22"/>
  <c r="S3509" i="22" s="1"/>
  <c r="L3509" i="22"/>
  <c r="Q3509" i="22" s="1"/>
  <c r="K2641" i="22"/>
  <c r="O2641" i="22" s="1"/>
  <c r="M2641" i="22"/>
  <c r="S2641" i="22" s="1"/>
  <c r="N2641" i="22"/>
  <c r="U2641" i="22" s="1"/>
  <c r="L2641" i="22"/>
  <c r="Q2641" i="22" s="1"/>
  <c r="L3603" i="22"/>
  <c r="Q3603" i="22" s="1"/>
  <c r="K3603" i="22"/>
  <c r="O3603" i="22" s="1"/>
  <c r="M3603" i="22"/>
  <c r="S3603" i="22" s="1"/>
  <c r="N3603" i="22"/>
  <c r="U3603" i="22" s="1"/>
  <c r="K3251" i="22"/>
  <c r="O3251" i="22" s="1"/>
  <c r="N3251" i="22"/>
  <c r="U3251" i="22" s="1"/>
  <c r="M3251" i="22"/>
  <c r="S3251" i="22" s="1"/>
  <c r="L3251" i="22"/>
  <c r="Q3251" i="22" s="1"/>
  <c r="N3091" i="22"/>
  <c r="U3091" i="22" s="1"/>
  <c r="K3091" i="22"/>
  <c r="O3091" i="22" s="1"/>
  <c r="M3091" i="22"/>
  <c r="S3091" i="22" s="1"/>
  <c r="L3091" i="22"/>
  <c r="Q3091" i="22" s="1"/>
  <c r="K2968" i="22"/>
  <c r="O2968" i="22" s="1"/>
  <c r="N2968" i="22"/>
  <c r="U2968" i="22" s="1"/>
  <c r="M2968" i="22"/>
  <c r="S2968" i="22" s="1"/>
  <c r="L2968" i="22"/>
  <c r="Q2968" i="22" s="1"/>
  <c r="K2840" i="22"/>
  <c r="O2840" i="22" s="1"/>
  <c r="M2840" i="22"/>
  <c r="S2840" i="22" s="1"/>
  <c r="L2840" i="22"/>
  <c r="Q2840" i="22" s="1"/>
  <c r="N2840" i="22"/>
  <c r="U2840" i="22" s="1"/>
  <c r="M2776" i="22"/>
  <c r="S2776" i="22" s="1"/>
  <c r="L2776" i="22"/>
  <c r="Q2776" i="22" s="1"/>
  <c r="N2776" i="22"/>
  <c r="U2776" i="22" s="1"/>
  <c r="K2776" i="22"/>
  <c r="O2776" i="22" s="1"/>
  <c r="K2712" i="22"/>
  <c r="O2712" i="22" s="1"/>
  <c r="M2712" i="22"/>
  <c r="S2712" i="22" s="1"/>
  <c r="L2712" i="22"/>
  <c r="Q2712" i="22" s="1"/>
  <c r="N2712" i="22"/>
  <c r="U2712" i="22" s="1"/>
  <c r="N2648" i="22"/>
  <c r="U2648" i="22" s="1"/>
  <c r="K2648" i="22"/>
  <c r="O2648" i="22" s="1"/>
  <c r="M2648" i="22"/>
  <c r="S2648" i="22" s="1"/>
  <c r="L2648" i="22"/>
  <c r="Q2648" i="22" s="1"/>
  <c r="L2566" i="22"/>
  <c r="Q2566" i="22" s="1"/>
  <c r="N2566" i="22"/>
  <c r="U2566" i="22" s="1"/>
  <c r="K2566" i="22"/>
  <c r="O2566" i="22" s="1"/>
  <c r="M2566" i="22"/>
  <c r="S2566" i="22" s="1"/>
  <c r="K2438" i="22"/>
  <c r="O2438" i="22" s="1"/>
  <c r="M2438" i="22"/>
  <c r="S2438" i="22" s="1"/>
  <c r="L2438" i="22"/>
  <c r="Q2438" i="22" s="1"/>
  <c r="N2438" i="22"/>
  <c r="U2438" i="22" s="1"/>
  <c r="N2182" i="22"/>
  <c r="U2182" i="22" s="1"/>
  <c r="M2182" i="22"/>
  <c r="S2182" i="22" s="1"/>
  <c r="L2182" i="22"/>
  <c r="Q2182" i="22" s="1"/>
  <c r="K2182" i="22"/>
  <c r="O2182" i="22" s="1"/>
  <c r="K2054" i="22"/>
  <c r="O2054" i="22" s="1"/>
  <c r="M2054" i="22"/>
  <c r="S2054" i="22" s="1"/>
  <c r="N2054" i="22"/>
  <c r="U2054" i="22" s="1"/>
  <c r="L2054" i="22"/>
  <c r="Q2054" i="22" s="1"/>
  <c r="K1926" i="22"/>
  <c r="O1926" i="22" s="1"/>
  <c r="N1926" i="22"/>
  <c r="U1926" i="22" s="1"/>
  <c r="L1926" i="22"/>
  <c r="Q1926" i="22" s="1"/>
  <c r="M1926" i="22"/>
  <c r="S1926" i="22" s="1"/>
  <c r="K4062" i="22"/>
  <c r="O4062" i="22" s="1"/>
  <c r="M4062" i="22"/>
  <c r="S4062" i="22" s="1"/>
  <c r="N4062" i="22"/>
  <c r="U4062" i="22" s="1"/>
  <c r="L4062" i="22"/>
  <c r="Q4062" i="22" s="1"/>
  <c r="K4030" i="22"/>
  <c r="O4030" i="22" s="1"/>
  <c r="N4030" i="22"/>
  <c r="U4030" i="22" s="1"/>
  <c r="M4030" i="22"/>
  <c r="S4030" i="22" s="1"/>
  <c r="L4030" i="22"/>
  <c r="Q4030" i="22" s="1"/>
  <c r="K3998" i="22"/>
  <c r="O3998" i="22" s="1"/>
  <c r="M3998" i="22"/>
  <c r="S3998" i="22" s="1"/>
  <c r="L3998" i="22"/>
  <c r="Q3998" i="22" s="1"/>
  <c r="N3998" i="22"/>
  <c r="U3998" i="22" s="1"/>
  <c r="M3966" i="22"/>
  <c r="S3966" i="22" s="1"/>
  <c r="K3966" i="22"/>
  <c r="O3966" i="22" s="1"/>
  <c r="L3966" i="22"/>
  <c r="Q3966" i="22" s="1"/>
  <c r="N3966" i="22"/>
  <c r="U3966" i="22" s="1"/>
  <c r="N3934" i="22"/>
  <c r="U3934" i="22" s="1"/>
  <c r="K3934" i="22"/>
  <c r="O3934" i="22" s="1"/>
  <c r="M3934" i="22"/>
  <c r="S3934" i="22" s="1"/>
  <c r="L3934" i="22"/>
  <c r="Q3934" i="22" s="1"/>
  <c r="K3902" i="22"/>
  <c r="O3902" i="22" s="1"/>
  <c r="L3902" i="22"/>
  <c r="Q3902" i="22" s="1"/>
  <c r="M3902" i="22"/>
  <c r="S3902" i="22" s="1"/>
  <c r="N3902" i="22"/>
  <c r="U3902" i="22" s="1"/>
  <c r="N3870" i="22"/>
  <c r="U3870" i="22" s="1"/>
  <c r="M3870" i="22"/>
  <c r="S3870" i="22" s="1"/>
  <c r="L3870" i="22"/>
  <c r="Q3870" i="22" s="1"/>
  <c r="K3870" i="22"/>
  <c r="O3870" i="22" s="1"/>
  <c r="K3838" i="22"/>
  <c r="O3838" i="22" s="1"/>
  <c r="M3838" i="22"/>
  <c r="S3838" i="22" s="1"/>
  <c r="N3838" i="22"/>
  <c r="U3838" i="22" s="1"/>
  <c r="L3838" i="22"/>
  <c r="Q3838" i="22" s="1"/>
  <c r="K3806" i="22"/>
  <c r="O3806" i="22" s="1"/>
  <c r="N3806" i="22"/>
  <c r="U3806" i="22" s="1"/>
  <c r="M3806" i="22"/>
  <c r="S3806" i="22" s="1"/>
  <c r="L3806" i="22"/>
  <c r="Q3806" i="22" s="1"/>
  <c r="K3774" i="22"/>
  <c r="O3774" i="22" s="1"/>
  <c r="M3774" i="22"/>
  <c r="S3774" i="22" s="1"/>
  <c r="N3774" i="22"/>
  <c r="U3774" i="22" s="1"/>
  <c r="L3774" i="22"/>
  <c r="Q3774" i="22" s="1"/>
  <c r="K3742" i="22"/>
  <c r="O3742" i="22" s="1"/>
  <c r="M3742" i="22"/>
  <c r="S3742" i="22" s="1"/>
  <c r="L3742" i="22"/>
  <c r="Q3742" i="22" s="1"/>
  <c r="N3742" i="22"/>
  <c r="U3742" i="22" s="1"/>
  <c r="K3710" i="22"/>
  <c r="O3710" i="22" s="1"/>
  <c r="N3710" i="22"/>
  <c r="U3710" i="22" s="1"/>
  <c r="L3710" i="22"/>
  <c r="Q3710" i="22" s="1"/>
  <c r="M3710" i="22"/>
  <c r="S3710" i="22" s="1"/>
  <c r="K3678" i="22"/>
  <c r="O3678" i="22" s="1"/>
  <c r="M3678" i="22"/>
  <c r="S3678" i="22" s="1"/>
  <c r="N3678" i="22"/>
  <c r="U3678" i="22" s="1"/>
  <c r="L3678" i="22"/>
  <c r="Q3678" i="22" s="1"/>
  <c r="K3646" i="22"/>
  <c r="O3646" i="22" s="1"/>
  <c r="N3646" i="22"/>
  <c r="U3646" i="22" s="1"/>
  <c r="M3646" i="22"/>
  <c r="S3646" i="22" s="1"/>
  <c r="L3646" i="22"/>
  <c r="Q3646" i="22" s="1"/>
  <c r="N3614" i="22"/>
  <c r="U3614" i="22" s="1"/>
  <c r="K3614" i="22"/>
  <c r="O3614" i="22" s="1"/>
  <c r="L3614" i="22"/>
  <c r="Q3614" i="22" s="1"/>
  <c r="M3614" i="22"/>
  <c r="S3614" i="22" s="1"/>
  <c r="N3582" i="22"/>
  <c r="U3582" i="22" s="1"/>
  <c r="L3582" i="22"/>
  <c r="Q3582" i="22" s="1"/>
  <c r="K3582" i="22"/>
  <c r="O3582" i="22" s="1"/>
  <c r="M3582" i="22"/>
  <c r="S3582" i="22" s="1"/>
  <c r="N3550" i="22"/>
  <c r="U3550" i="22" s="1"/>
  <c r="L3550" i="22"/>
  <c r="Q3550" i="22" s="1"/>
  <c r="K3550" i="22"/>
  <c r="O3550" i="22" s="1"/>
  <c r="M3550" i="22"/>
  <c r="S3550" i="22" s="1"/>
  <c r="N3518" i="22"/>
  <c r="U3518" i="22" s="1"/>
  <c r="L3518" i="22"/>
  <c r="Q3518" i="22" s="1"/>
  <c r="K3518" i="22"/>
  <c r="O3518" i="22" s="1"/>
  <c r="M3518" i="22"/>
  <c r="S3518" i="22" s="1"/>
  <c r="K3486" i="22"/>
  <c r="O3486" i="22" s="1"/>
  <c r="M3486" i="22"/>
  <c r="S3486" i="22" s="1"/>
  <c r="L3486" i="22"/>
  <c r="Q3486" i="22" s="1"/>
  <c r="N3486" i="22"/>
  <c r="U3486" i="22" s="1"/>
  <c r="N3454" i="22"/>
  <c r="U3454" i="22" s="1"/>
  <c r="K3454" i="22"/>
  <c r="O3454" i="22" s="1"/>
  <c r="M3454" i="22"/>
  <c r="S3454" i="22" s="1"/>
  <c r="L3454" i="22"/>
  <c r="Q3454" i="22" s="1"/>
  <c r="N3422" i="22"/>
  <c r="U3422" i="22" s="1"/>
  <c r="K3422" i="22"/>
  <c r="O3422" i="22" s="1"/>
  <c r="M3422" i="22"/>
  <c r="S3422" i="22" s="1"/>
  <c r="L3422" i="22"/>
  <c r="Q3422" i="22" s="1"/>
  <c r="N3390" i="22"/>
  <c r="U3390" i="22" s="1"/>
  <c r="M3390" i="22"/>
  <c r="S3390" i="22" s="1"/>
  <c r="L3390" i="22"/>
  <c r="Q3390" i="22" s="1"/>
  <c r="K3390" i="22"/>
  <c r="O3390" i="22" s="1"/>
  <c r="K3358" i="22"/>
  <c r="O3358" i="22" s="1"/>
  <c r="N3358" i="22"/>
  <c r="U3358" i="22" s="1"/>
  <c r="M3358" i="22"/>
  <c r="S3358" i="22" s="1"/>
  <c r="L3358" i="22"/>
  <c r="Q3358" i="22" s="1"/>
  <c r="K3326" i="22"/>
  <c r="O3326" i="22" s="1"/>
  <c r="M3326" i="22"/>
  <c r="S3326" i="22" s="1"/>
  <c r="N3326" i="22"/>
  <c r="U3326" i="22" s="1"/>
  <c r="L3326" i="22"/>
  <c r="Q3326" i="22" s="1"/>
  <c r="N3294" i="22"/>
  <c r="U3294" i="22" s="1"/>
  <c r="K3294" i="22"/>
  <c r="O3294" i="22" s="1"/>
  <c r="L3294" i="22"/>
  <c r="Q3294" i="22" s="1"/>
  <c r="M3294" i="22"/>
  <c r="S3294" i="22" s="1"/>
  <c r="N3262" i="22"/>
  <c r="U3262" i="22" s="1"/>
  <c r="K3262" i="22"/>
  <c r="O3262" i="22" s="1"/>
  <c r="M3262" i="22"/>
  <c r="S3262" i="22" s="1"/>
  <c r="L3262" i="22"/>
  <c r="Q3262" i="22" s="1"/>
  <c r="M3230" i="22"/>
  <c r="S3230" i="22" s="1"/>
  <c r="L3230" i="22"/>
  <c r="Q3230" i="22" s="1"/>
  <c r="K3230" i="22"/>
  <c r="O3230" i="22" s="1"/>
  <c r="N3230" i="22"/>
  <c r="U3230" i="22" s="1"/>
  <c r="K3198" i="22"/>
  <c r="O3198" i="22" s="1"/>
  <c r="N3198" i="22"/>
  <c r="U3198" i="22" s="1"/>
  <c r="M3198" i="22"/>
  <c r="S3198" i="22" s="1"/>
  <c r="L3198" i="22"/>
  <c r="Q3198" i="22" s="1"/>
  <c r="K3166" i="22"/>
  <c r="O3166" i="22" s="1"/>
  <c r="N3166" i="22"/>
  <c r="U3166" i="22" s="1"/>
  <c r="M3166" i="22"/>
  <c r="S3166" i="22" s="1"/>
  <c r="L3166" i="22"/>
  <c r="Q3166" i="22" s="1"/>
  <c r="K3134" i="22"/>
  <c r="O3134" i="22" s="1"/>
  <c r="N3134" i="22"/>
  <c r="U3134" i="22" s="1"/>
  <c r="M3134" i="22"/>
  <c r="S3134" i="22" s="1"/>
  <c r="L3134" i="22"/>
  <c r="Q3134" i="22" s="1"/>
  <c r="M3102" i="22"/>
  <c r="S3102" i="22" s="1"/>
  <c r="N3102" i="22"/>
  <c r="U3102" i="22" s="1"/>
  <c r="L3102" i="22"/>
  <c r="Q3102" i="22" s="1"/>
  <c r="K3102" i="22"/>
  <c r="O3102" i="22" s="1"/>
  <c r="N3053" i="22"/>
  <c r="U3053" i="22" s="1"/>
  <c r="K3053" i="22"/>
  <c r="O3053" i="22" s="1"/>
  <c r="M3053" i="22"/>
  <c r="S3053" i="22" s="1"/>
  <c r="L3053" i="22"/>
  <c r="Q3053" i="22" s="1"/>
  <c r="N2989" i="22"/>
  <c r="U2989" i="22" s="1"/>
  <c r="K2989" i="22"/>
  <c r="O2989" i="22" s="1"/>
  <c r="M2989" i="22"/>
  <c r="S2989" i="22" s="1"/>
  <c r="L2989" i="22"/>
  <c r="Q2989" i="22" s="1"/>
  <c r="K2925" i="22"/>
  <c r="O2925" i="22" s="1"/>
  <c r="M2925" i="22"/>
  <c r="S2925" i="22" s="1"/>
  <c r="N2925" i="22"/>
  <c r="U2925" i="22" s="1"/>
  <c r="L2925" i="22"/>
  <c r="Q2925" i="22" s="1"/>
  <c r="K2861" i="22"/>
  <c r="O2861" i="22" s="1"/>
  <c r="N2861" i="22"/>
  <c r="U2861" i="22" s="1"/>
  <c r="M2861" i="22"/>
  <c r="S2861" i="22" s="1"/>
  <c r="L2861" i="22"/>
  <c r="Q2861" i="22" s="1"/>
  <c r="K2797" i="22"/>
  <c r="O2797" i="22" s="1"/>
  <c r="N2797" i="22"/>
  <c r="U2797" i="22" s="1"/>
  <c r="M2797" i="22"/>
  <c r="S2797" i="22" s="1"/>
  <c r="L2797" i="22"/>
  <c r="Q2797" i="22" s="1"/>
  <c r="L2733" i="22"/>
  <c r="Q2733" i="22" s="1"/>
  <c r="M2733" i="22"/>
  <c r="S2733" i="22" s="1"/>
  <c r="N2733" i="22"/>
  <c r="U2733" i="22" s="1"/>
  <c r="K2733" i="22"/>
  <c r="O2733" i="22" s="1"/>
  <c r="L2669" i="22"/>
  <c r="Q2669" i="22" s="1"/>
  <c r="K2669" i="22"/>
  <c r="O2669" i="22" s="1"/>
  <c r="M2669" i="22"/>
  <c r="S2669" i="22" s="1"/>
  <c r="N2669" i="22"/>
  <c r="U2669" i="22" s="1"/>
  <c r="M3078" i="22"/>
  <c r="S3078" i="22" s="1"/>
  <c r="L3078" i="22"/>
  <c r="Q3078" i="22" s="1"/>
  <c r="K3078" i="22"/>
  <c r="O3078" i="22" s="1"/>
  <c r="N3078" i="22"/>
  <c r="U3078" i="22" s="1"/>
  <c r="K3046" i="22"/>
  <c r="O3046" i="22" s="1"/>
  <c r="N3046" i="22"/>
  <c r="U3046" i="22" s="1"/>
  <c r="M3046" i="22"/>
  <c r="S3046" i="22" s="1"/>
  <c r="L3046" i="22"/>
  <c r="Q3046" i="22" s="1"/>
  <c r="N3014" i="22"/>
  <c r="U3014" i="22" s="1"/>
  <c r="K3014" i="22"/>
  <c r="O3014" i="22" s="1"/>
  <c r="M3014" i="22"/>
  <c r="S3014" i="22" s="1"/>
  <c r="L3014" i="22"/>
  <c r="Q3014" i="22" s="1"/>
  <c r="N2982" i="22"/>
  <c r="U2982" i="22" s="1"/>
  <c r="K2982" i="22"/>
  <c r="O2982" i="22" s="1"/>
  <c r="M2982" i="22"/>
  <c r="S2982" i="22" s="1"/>
  <c r="L2982" i="22"/>
  <c r="Q2982" i="22" s="1"/>
  <c r="K2950" i="22"/>
  <c r="O2950" i="22" s="1"/>
  <c r="N2950" i="22"/>
  <c r="U2950" i="22" s="1"/>
  <c r="M2950" i="22"/>
  <c r="S2950" i="22" s="1"/>
  <c r="L2950" i="22"/>
  <c r="Q2950" i="22" s="1"/>
  <c r="K2918" i="22"/>
  <c r="O2918" i="22" s="1"/>
  <c r="M2918" i="22"/>
  <c r="S2918" i="22" s="1"/>
  <c r="N2918" i="22"/>
  <c r="U2918" i="22" s="1"/>
  <c r="L2918" i="22"/>
  <c r="Q2918" i="22" s="1"/>
  <c r="K2886" i="22"/>
  <c r="O2886" i="22" s="1"/>
  <c r="N2886" i="22"/>
  <c r="U2886" i="22" s="1"/>
  <c r="M2886" i="22"/>
  <c r="S2886" i="22" s="1"/>
  <c r="L2886" i="22"/>
  <c r="Q2886" i="22" s="1"/>
  <c r="M2854" i="22"/>
  <c r="S2854" i="22" s="1"/>
  <c r="K2854" i="22"/>
  <c r="O2854" i="22" s="1"/>
  <c r="N2854" i="22"/>
  <c r="U2854" i="22" s="1"/>
  <c r="L2854" i="22"/>
  <c r="Q2854" i="22" s="1"/>
  <c r="L2822" i="22"/>
  <c r="Q2822" i="22" s="1"/>
  <c r="M2822" i="22"/>
  <c r="S2822" i="22" s="1"/>
  <c r="K2822" i="22"/>
  <c r="O2822" i="22" s="1"/>
  <c r="N2822" i="22"/>
  <c r="U2822" i="22" s="1"/>
  <c r="N2790" i="22"/>
  <c r="U2790" i="22" s="1"/>
  <c r="M2790" i="22"/>
  <c r="S2790" i="22" s="1"/>
  <c r="L2790" i="22"/>
  <c r="Q2790" i="22" s="1"/>
  <c r="K2790" i="22"/>
  <c r="O2790" i="22" s="1"/>
  <c r="K2758" i="22"/>
  <c r="O2758" i="22" s="1"/>
  <c r="M2758" i="22"/>
  <c r="S2758" i="22" s="1"/>
  <c r="N2758" i="22"/>
  <c r="U2758" i="22" s="1"/>
  <c r="L2758" i="22"/>
  <c r="Q2758" i="22" s="1"/>
  <c r="M2726" i="22"/>
  <c r="S2726" i="22" s="1"/>
  <c r="N2726" i="22"/>
  <c r="U2726" i="22" s="1"/>
  <c r="L2726" i="22"/>
  <c r="Q2726" i="22" s="1"/>
  <c r="K2726" i="22"/>
  <c r="O2726" i="22" s="1"/>
  <c r="K2694" i="22"/>
  <c r="O2694" i="22" s="1"/>
  <c r="N2694" i="22"/>
  <c r="U2694" i="22" s="1"/>
  <c r="L2694" i="22"/>
  <c r="Q2694" i="22" s="1"/>
  <c r="M2694" i="22"/>
  <c r="S2694" i="22" s="1"/>
  <c r="M2662" i="22"/>
  <c r="S2662" i="22" s="1"/>
  <c r="L2662" i="22"/>
  <c r="Q2662" i="22" s="1"/>
  <c r="N2662" i="22"/>
  <c r="U2662" i="22" s="1"/>
  <c r="K2662" i="22"/>
  <c r="O2662" i="22" s="1"/>
  <c r="N1917" i="22"/>
  <c r="U1917" i="22" s="1"/>
  <c r="K1917" i="22"/>
  <c r="O1917" i="22" s="1"/>
  <c r="M1917" i="22"/>
  <c r="S1917" i="22" s="1"/>
  <c r="L1917" i="22"/>
  <c r="Q1917" i="22" s="1"/>
  <c r="K1638" i="22"/>
  <c r="O1638" i="22" s="1"/>
  <c r="L1638" i="22"/>
  <c r="Q1638" i="22" s="1"/>
  <c r="N1638" i="22"/>
  <c r="U1638" i="22" s="1"/>
  <c r="M1638" i="22"/>
  <c r="S1638" i="22" s="1"/>
  <c r="K1686" i="22"/>
  <c r="O1686" i="22" s="1"/>
  <c r="N1686" i="22"/>
  <c r="U1686" i="22" s="1"/>
  <c r="M1686" i="22"/>
  <c r="S1686" i="22" s="1"/>
  <c r="L1686" i="22"/>
  <c r="Q1686" i="22" s="1"/>
  <c r="N2626" i="22"/>
  <c r="U2626" i="22" s="1"/>
  <c r="K2626" i="22"/>
  <c r="O2626" i="22" s="1"/>
  <c r="L2626" i="22"/>
  <c r="Q2626" i="22" s="1"/>
  <c r="M2626" i="22"/>
  <c r="S2626" i="22" s="1"/>
  <c r="N2562" i="22"/>
  <c r="U2562" i="22" s="1"/>
  <c r="K2562" i="22"/>
  <c r="O2562" i="22" s="1"/>
  <c r="M2562" i="22"/>
  <c r="S2562" i="22" s="1"/>
  <c r="L2562" i="22"/>
  <c r="Q2562" i="22" s="1"/>
  <c r="N2498" i="22"/>
  <c r="U2498" i="22" s="1"/>
  <c r="L2498" i="22"/>
  <c r="Q2498" i="22" s="1"/>
  <c r="K2498" i="22"/>
  <c r="O2498" i="22" s="1"/>
  <c r="M2498" i="22"/>
  <c r="S2498" i="22" s="1"/>
  <c r="K2434" i="22"/>
  <c r="O2434" i="22" s="1"/>
  <c r="N2434" i="22"/>
  <c r="U2434" i="22" s="1"/>
  <c r="M2434" i="22"/>
  <c r="S2434" i="22" s="1"/>
  <c r="L2434" i="22"/>
  <c r="Q2434" i="22" s="1"/>
  <c r="M2370" i="22"/>
  <c r="S2370" i="22" s="1"/>
  <c r="N2370" i="22"/>
  <c r="U2370" i="22" s="1"/>
  <c r="K2370" i="22"/>
  <c r="O2370" i="22" s="1"/>
  <c r="L2370" i="22"/>
  <c r="Q2370" i="22" s="1"/>
  <c r="M2306" i="22"/>
  <c r="S2306" i="22" s="1"/>
  <c r="K2306" i="22"/>
  <c r="O2306" i="22" s="1"/>
  <c r="N2306" i="22"/>
  <c r="U2306" i="22" s="1"/>
  <c r="L2306" i="22"/>
  <c r="Q2306" i="22" s="1"/>
  <c r="L2178" i="22"/>
  <c r="Q2178" i="22" s="1"/>
  <c r="M2178" i="22"/>
  <c r="S2178" i="22" s="1"/>
  <c r="N2178" i="22"/>
  <c r="U2178" i="22" s="1"/>
  <c r="K2178" i="22"/>
  <c r="O2178" i="22" s="1"/>
  <c r="N2114" i="22"/>
  <c r="U2114" i="22" s="1"/>
  <c r="K2114" i="22"/>
  <c r="O2114" i="22" s="1"/>
  <c r="M2114" i="22"/>
  <c r="S2114" i="22" s="1"/>
  <c r="L2114" i="22"/>
  <c r="Q2114" i="22" s="1"/>
  <c r="K2050" i="22"/>
  <c r="O2050" i="22" s="1"/>
  <c r="M2050" i="22"/>
  <c r="S2050" i="22" s="1"/>
  <c r="N2050" i="22"/>
  <c r="U2050" i="22" s="1"/>
  <c r="L2050" i="22"/>
  <c r="Q2050" i="22" s="1"/>
  <c r="K1986" i="22"/>
  <c r="O1986" i="22" s="1"/>
  <c r="M1986" i="22"/>
  <c r="S1986" i="22" s="1"/>
  <c r="N1986" i="22"/>
  <c r="U1986" i="22" s="1"/>
  <c r="L1986" i="22"/>
  <c r="Q1986" i="22" s="1"/>
  <c r="N1894" i="22"/>
  <c r="U1894" i="22" s="1"/>
  <c r="K1894" i="22"/>
  <c r="O1894" i="22" s="1"/>
  <c r="M1894" i="22"/>
  <c r="S1894" i="22" s="1"/>
  <c r="L1894" i="22"/>
  <c r="Q1894" i="22" s="1"/>
  <c r="K3075" i="22"/>
  <c r="O3075" i="22" s="1"/>
  <c r="N3075" i="22"/>
  <c r="U3075" i="22" s="1"/>
  <c r="L3075" i="22"/>
  <c r="Q3075" i="22" s="1"/>
  <c r="M3075" i="22"/>
  <c r="S3075" i="22" s="1"/>
  <c r="K3043" i="22"/>
  <c r="O3043" i="22" s="1"/>
  <c r="N3043" i="22"/>
  <c r="U3043" i="22" s="1"/>
  <c r="L3043" i="22"/>
  <c r="Q3043" i="22" s="1"/>
  <c r="M3043" i="22"/>
  <c r="S3043" i="22" s="1"/>
  <c r="M3011" i="22"/>
  <c r="S3011" i="22" s="1"/>
  <c r="N3011" i="22"/>
  <c r="U3011" i="22" s="1"/>
  <c r="L3011" i="22"/>
  <c r="Q3011" i="22" s="1"/>
  <c r="K3011" i="22"/>
  <c r="O3011" i="22" s="1"/>
  <c r="K2979" i="22"/>
  <c r="O2979" i="22" s="1"/>
  <c r="L2979" i="22"/>
  <c r="Q2979" i="22" s="1"/>
  <c r="M2979" i="22"/>
  <c r="S2979" i="22" s="1"/>
  <c r="N2979" i="22"/>
  <c r="U2979" i="22" s="1"/>
  <c r="N2947" i="22"/>
  <c r="U2947" i="22" s="1"/>
  <c r="M2947" i="22"/>
  <c r="S2947" i="22" s="1"/>
  <c r="K2947" i="22"/>
  <c r="O2947" i="22" s="1"/>
  <c r="L2947" i="22"/>
  <c r="Q2947" i="22" s="1"/>
  <c r="K2915" i="22"/>
  <c r="O2915" i="22" s="1"/>
  <c r="L2915" i="22"/>
  <c r="Q2915" i="22" s="1"/>
  <c r="M2915" i="22"/>
  <c r="S2915" i="22" s="1"/>
  <c r="N2915" i="22"/>
  <c r="U2915" i="22" s="1"/>
  <c r="K2883" i="22"/>
  <c r="O2883" i="22" s="1"/>
  <c r="M2883" i="22"/>
  <c r="S2883" i="22" s="1"/>
  <c r="L2883" i="22"/>
  <c r="Q2883" i="22" s="1"/>
  <c r="N2883" i="22"/>
  <c r="U2883" i="22" s="1"/>
  <c r="M2851" i="22"/>
  <c r="S2851" i="22" s="1"/>
  <c r="N2851" i="22"/>
  <c r="U2851" i="22" s="1"/>
  <c r="L2851" i="22"/>
  <c r="Q2851" i="22" s="1"/>
  <c r="K2851" i="22"/>
  <c r="O2851" i="22" s="1"/>
  <c r="K2819" i="22"/>
  <c r="O2819" i="22" s="1"/>
  <c r="M2819" i="22"/>
  <c r="S2819" i="22" s="1"/>
  <c r="N2819" i="22"/>
  <c r="U2819" i="22" s="1"/>
  <c r="L2819" i="22"/>
  <c r="Q2819" i="22" s="1"/>
  <c r="M2787" i="22"/>
  <c r="S2787" i="22" s="1"/>
  <c r="L2787" i="22"/>
  <c r="Q2787" i="22" s="1"/>
  <c r="K2787" i="22"/>
  <c r="O2787" i="22" s="1"/>
  <c r="N2787" i="22"/>
  <c r="U2787" i="22" s="1"/>
  <c r="N2755" i="22"/>
  <c r="U2755" i="22" s="1"/>
  <c r="K2755" i="22"/>
  <c r="O2755" i="22" s="1"/>
  <c r="L2755" i="22"/>
  <c r="Q2755" i="22" s="1"/>
  <c r="M2755" i="22"/>
  <c r="S2755" i="22" s="1"/>
  <c r="K2723" i="22"/>
  <c r="O2723" i="22" s="1"/>
  <c r="L2723" i="22"/>
  <c r="Q2723" i="22" s="1"/>
  <c r="M2723" i="22"/>
  <c r="S2723" i="22" s="1"/>
  <c r="N2723" i="22"/>
  <c r="U2723" i="22" s="1"/>
  <c r="K2691" i="22"/>
  <c r="O2691" i="22" s="1"/>
  <c r="L2691" i="22"/>
  <c r="Q2691" i="22" s="1"/>
  <c r="N2691" i="22"/>
  <c r="U2691" i="22" s="1"/>
  <c r="M2691" i="22"/>
  <c r="S2691" i="22" s="1"/>
  <c r="K2659" i="22"/>
  <c r="O2659" i="22" s="1"/>
  <c r="L2659" i="22"/>
  <c r="Q2659" i="22" s="1"/>
  <c r="N2659" i="22"/>
  <c r="U2659" i="22" s="1"/>
  <c r="M2659" i="22"/>
  <c r="S2659" i="22" s="1"/>
  <c r="K1909" i="22"/>
  <c r="O1909" i="22" s="1"/>
  <c r="L1909" i="22"/>
  <c r="Q1909" i="22" s="1"/>
  <c r="N1909" i="22"/>
  <c r="U1909" i="22" s="1"/>
  <c r="M1909" i="22"/>
  <c r="S1909" i="22" s="1"/>
  <c r="K2625" i="22"/>
  <c r="O2625" i="22" s="1"/>
  <c r="N2625" i="22"/>
  <c r="U2625" i="22" s="1"/>
  <c r="L2625" i="22"/>
  <c r="Q2625" i="22" s="1"/>
  <c r="M2625" i="22"/>
  <c r="S2625" i="22" s="1"/>
  <c r="N2561" i="22"/>
  <c r="U2561" i="22" s="1"/>
  <c r="K2561" i="22"/>
  <c r="O2561" i="22" s="1"/>
  <c r="M2561" i="22"/>
  <c r="S2561" i="22" s="1"/>
  <c r="L2561" i="22"/>
  <c r="Q2561" i="22" s="1"/>
  <c r="K2497" i="22"/>
  <c r="O2497" i="22" s="1"/>
  <c r="L2497" i="22"/>
  <c r="Q2497" i="22" s="1"/>
  <c r="M2497" i="22"/>
  <c r="S2497" i="22" s="1"/>
  <c r="N2497" i="22"/>
  <c r="U2497" i="22" s="1"/>
  <c r="N2433" i="22"/>
  <c r="U2433" i="22" s="1"/>
  <c r="K2433" i="22"/>
  <c r="O2433" i="22" s="1"/>
  <c r="M2433" i="22"/>
  <c r="S2433" i="22" s="1"/>
  <c r="L2433" i="22"/>
  <c r="Q2433" i="22" s="1"/>
  <c r="K2369" i="22"/>
  <c r="O2369" i="22" s="1"/>
  <c r="L2369" i="22"/>
  <c r="Q2369" i="22" s="1"/>
  <c r="N2369" i="22"/>
  <c r="U2369" i="22" s="1"/>
  <c r="M2369" i="22"/>
  <c r="S2369" i="22" s="1"/>
  <c r="N2305" i="22"/>
  <c r="U2305" i="22" s="1"/>
  <c r="K2305" i="22"/>
  <c r="O2305" i="22" s="1"/>
  <c r="M2305" i="22"/>
  <c r="S2305" i="22" s="1"/>
  <c r="L2305" i="22"/>
  <c r="Q2305" i="22" s="1"/>
  <c r="K2241" i="22"/>
  <c r="O2241" i="22" s="1"/>
  <c r="N2241" i="22"/>
  <c r="U2241" i="22" s="1"/>
  <c r="M2241" i="22"/>
  <c r="S2241" i="22" s="1"/>
  <c r="L2241" i="22"/>
  <c r="Q2241" i="22" s="1"/>
  <c r="L2177" i="22"/>
  <c r="Q2177" i="22" s="1"/>
  <c r="M2177" i="22"/>
  <c r="S2177" i="22" s="1"/>
  <c r="N2177" i="22"/>
  <c r="U2177" i="22" s="1"/>
  <c r="K2177" i="22"/>
  <c r="O2177" i="22" s="1"/>
  <c r="K2113" i="22"/>
  <c r="O2113" i="22" s="1"/>
  <c r="N2113" i="22"/>
  <c r="U2113" i="22" s="1"/>
  <c r="M2113" i="22"/>
  <c r="S2113" i="22" s="1"/>
  <c r="L2113" i="22"/>
  <c r="Q2113" i="22" s="1"/>
  <c r="K2049" i="22"/>
  <c r="O2049" i="22" s="1"/>
  <c r="M2049" i="22"/>
  <c r="S2049" i="22" s="1"/>
  <c r="L2049" i="22"/>
  <c r="Q2049" i="22" s="1"/>
  <c r="N2049" i="22"/>
  <c r="U2049" i="22" s="1"/>
  <c r="K1985" i="22"/>
  <c r="O1985" i="22" s="1"/>
  <c r="M1985" i="22"/>
  <c r="S1985" i="22" s="1"/>
  <c r="N1985" i="22"/>
  <c r="U1985" i="22" s="1"/>
  <c r="L1985" i="22"/>
  <c r="Q1985" i="22" s="1"/>
  <c r="N1907" i="22"/>
  <c r="U1907" i="22" s="1"/>
  <c r="K1907" i="22"/>
  <c r="O1907" i="22" s="1"/>
  <c r="M1907" i="22"/>
  <c r="S1907" i="22" s="1"/>
  <c r="L1907" i="22"/>
  <c r="Q1907" i="22" s="1"/>
  <c r="N2615" i="22"/>
  <c r="U2615" i="22" s="1"/>
  <c r="M2615" i="22"/>
  <c r="S2615" i="22" s="1"/>
  <c r="L2615" i="22"/>
  <c r="Q2615" i="22" s="1"/>
  <c r="K2615" i="22"/>
  <c r="O2615" i="22" s="1"/>
  <c r="M2583" i="22"/>
  <c r="S2583" i="22" s="1"/>
  <c r="N2583" i="22"/>
  <c r="U2583" i="22" s="1"/>
  <c r="L2583" i="22"/>
  <c r="Q2583" i="22" s="1"/>
  <c r="K2583" i="22"/>
  <c r="O2583" i="22" s="1"/>
  <c r="K2551" i="22"/>
  <c r="O2551" i="22" s="1"/>
  <c r="N2551" i="22"/>
  <c r="U2551" i="22" s="1"/>
  <c r="M2551" i="22"/>
  <c r="S2551" i="22" s="1"/>
  <c r="L2551" i="22"/>
  <c r="Q2551" i="22" s="1"/>
  <c r="K2519" i="22"/>
  <c r="O2519" i="22" s="1"/>
  <c r="N2519" i="22"/>
  <c r="U2519" i="22" s="1"/>
  <c r="M2519" i="22"/>
  <c r="S2519" i="22" s="1"/>
  <c r="L2519" i="22"/>
  <c r="Q2519" i="22" s="1"/>
  <c r="K2487" i="22"/>
  <c r="O2487" i="22" s="1"/>
  <c r="L2487" i="22"/>
  <c r="Q2487" i="22" s="1"/>
  <c r="N2487" i="22"/>
  <c r="U2487" i="22" s="1"/>
  <c r="M2487" i="22"/>
  <c r="S2487" i="22" s="1"/>
  <c r="K2455" i="22"/>
  <c r="O2455" i="22" s="1"/>
  <c r="N2455" i="22"/>
  <c r="U2455" i="22" s="1"/>
  <c r="M2455" i="22"/>
  <c r="S2455" i="22" s="1"/>
  <c r="L2455" i="22"/>
  <c r="Q2455" i="22" s="1"/>
  <c r="K2423" i="22"/>
  <c r="O2423" i="22" s="1"/>
  <c r="M2423" i="22"/>
  <c r="S2423" i="22" s="1"/>
  <c r="N2423" i="22"/>
  <c r="U2423" i="22" s="1"/>
  <c r="L2423" i="22"/>
  <c r="Q2423" i="22" s="1"/>
  <c r="K2391" i="22"/>
  <c r="O2391" i="22" s="1"/>
  <c r="M2391" i="22"/>
  <c r="S2391" i="22" s="1"/>
  <c r="L2391" i="22"/>
  <c r="Q2391" i="22" s="1"/>
  <c r="N2391" i="22"/>
  <c r="U2391" i="22" s="1"/>
  <c r="K2359" i="22"/>
  <c r="O2359" i="22" s="1"/>
  <c r="N2359" i="22"/>
  <c r="U2359" i="22" s="1"/>
  <c r="M2359" i="22"/>
  <c r="S2359" i="22" s="1"/>
  <c r="L2359" i="22"/>
  <c r="Q2359" i="22" s="1"/>
  <c r="K2327" i="22"/>
  <c r="O2327" i="22" s="1"/>
  <c r="N2327" i="22"/>
  <c r="U2327" i="22" s="1"/>
  <c r="M2327" i="22"/>
  <c r="S2327" i="22" s="1"/>
  <c r="L2327" i="22"/>
  <c r="Q2327" i="22" s="1"/>
  <c r="K2295" i="22"/>
  <c r="O2295" i="22" s="1"/>
  <c r="N2295" i="22"/>
  <c r="U2295" i="22" s="1"/>
  <c r="M2295" i="22"/>
  <c r="S2295" i="22" s="1"/>
  <c r="L2295" i="22"/>
  <c r="Q2295" i="22" s="1"/>
  <c r="K2263" i="22"/>
  <c r="O2263" i="22" s="1"/>
  <c r="M2263" i="22"/>
  <c r="S2263" i="22" s="1"/>
  <c r="N2263" i="22"/>
  <c r="U2263" i="22" s="1"/>
  <c r="L2263" i="22"/>
  <c r="Q2263" i="22" s="1"/>
  <c r="N2231" i="22"/>
  <c r="U2231" i="22" s="1"/>
  <c r="K2231" i="22"/>
  <c r="O2231" i="22" s="1"/>
  <c r="M2231" i="22"/>
  <c r="S2231" i="22" s="1"/>
  <c r="L2231" i="22"/>
  <c r="Q2231" i="22" s="1"/>
  <c r="M2199" i="22"/>
  <c r="S2199" i="22" s="1"/>
  <c r="K2199" i="22"/>
  <c r="O2199" i="22" s="1"/>
  <c r="L2199" i="22"/>
  <c r="Q2199" i="22" s="1"/>
  <c r="N2199" i="22"/>
  <c r="U2199" i="22" s="1"/>
  <c r="M2167" i="22"/>
  <c r="S2167" i="22" s="1"/>
  <c r="L2167" i="22"/>
  <c r="Q2167" i="22" s="1"/>
  <c r="K2167" i="22"/>
  <c r="O2167" i="22" s="1"/>
  <c r="N2167" i="22"/>
  <c r="U2167" i="22" s="1"/>
  <c r="M2135" i="22"/>
  <c r="S2135" i="22" s="1"/>
  <c r="N2135" i="22"/>
  <c r="U2135" i="22" s="1"/>
  <c r="L2135" i="22"/>
  <c r="Q2135" i="22" s="1"/>
  <c r="K2135" i="22"/>
  <c r="O2135" i="22" s="1"/>
  <c r="N2103" i="22"/>
  <c r="U2103" i="22" s="1"/>
  <c r="K2103" i="22"/>
  <c r="O2103" i="22" s="1"/>
  <c r="M2103" i="22"/>
  <c r="S2103" i="22" s="1"/>
  <c r="L2103" i="22"/>
  <c r="Q2103" i="22" s="1"/>
  <c r="M2071" i="22"/>
  <c r="S2071" i="22" s="1"/>
  <c r="L2071" i="22"/>
  <c r="Q2071" i="22" s="1"/>
  <c r="K2071" i="22"/>
  <c r="O2071" i="22" s="1"/>
  <c r="N2071" i="22"/>
  <c r="U2071" i="22" s="1"/>
  <c r="N2039" i="22"/>
  <c r="U2039" i="22" s="1"/>
  <c r="K2039" i="22"/>
  <c r="O2039" i="22" s="1"/>
  <c r="L2039" i="22"/>
  <c r="Q2039" i="22" s="1"/>
  <c r="M2039" i="22"/>
  <c r="S2039" i="22" s="1"/>
  <c r="M2007" i="22"/>
  <c r="S2007" i="22" s="1"/>
  <c r="N2007" i="22"/>
  <c r="U2007" i="22" s="1"/>
  <c r="K2007" i="22"/>
  <c r="O2007" i="22" s="1"/>
  <c r="L2007" i="22"/>
  <c r="Q2007" i="22" s="1"/>
  <c r="N1975" i="22"/>
  <c r="U1975" i="22" s="1"/>
  <c r="K1975" i="22"/>
  <c r="O1975" i="22" s="1"/>
  <c r="M1975" i="22"/>
  <c r="S1975" i="22" s="1"/>
  <c r="L1975" i="22"/>
  <c r="Q1975" i="22" s="1"/>
  <c r="K1943" i="22"/>
  <c r="O1943" i="22" s="1"/>
  <c r="L1943" i="22"/>
  <c r="Q1943" i="22" s="1"/>
  <c r="N1943" i="22"/>
  <c r="U1943" i="22" s="1"/>
  <c r="M1943" i="22"/>
  <c r="S1943" i="22" s="1"/>
  <c r="K1881" i="22"/>
  <c r="O1881" i="22" s="1"/>
  <c r="M1881" i="22"/>
  <c r="S1881" i="22" s="1"/>
  <c r="N1881" i="22"/>
  <c r="U1881" i="22" s="1"/>
  <c r="L1881" i="22"/>
  <c r="Q1881" i="22" s="1"/>
  <c r="K1817" i="22"/>
  <c r="O1817" i="22" s="1"/>
  <c r="M1817" i="22"/>
  <c r="S1817" i="22" s="1"/>
  <c r="N1817" i="22"/>
  <c r="U1817" i="22" s="1"/>
  <c r="L1817" i="22"/>
  <c r="Q1817" i="22" s="1"/>
  <c r="K1753" i="22"/>
  <c r="O1753" i="22" s="1"/>
  <c r="N1753" i="22"/>
  <c r="U1753" i="22" s="1"/>
  <c r="L1753" i="22"/>
  <c r="Q1753" i="22" s="1"/>
  <c r="M1753" i="22"/>
  <c r="S1753" i="22" s="1"/>
  <c r="K1689" i="22"/>
  <c r="O1689" i="22" s="1"/>
  <c r="L1689" i="22"/>
  <c r="Q1689" i="22" s="1"/>
  <c r="N1689" i="22"/>
  <c r="U1689" i="22" s="1"/>
  <c r="M1689" i="22"/>
  <c r="S1689" i="22" s="1"/>
  <c r="K1625" i="22"/>
  <c r="O1625" i="22" s="1"/>
  <c r="M1625" i="22"/>
  <c r="S1625" i="22" s="1"/>
  <c r="N1625" i="22"/>
  <c r="U1625" i="22" s="1"/>
  <c r="L1625" i="22"/>
  <c r="Q1625" i="22" s="1"/>
  <c r="K1556" i="22"/>
  <c r="O1556" i="22" s="1"/>
  <c r="L1556" i="22"/>
  <c r="Q1556" i="22" s="1"/>
  <c r="M1556" i="22"/>
  <c r="S1556" i="22" s="1"/>
  <c r="N1556" i="22"/>
  <c r="U1556" i="22" s="1"/>
  <c r="K1428" i="22"/>
  <c r="O1428" i="22" s="1"/>
  <c r="L1428" i="22"/>
  <c r="Q1428" i="22" s="1"/>
  <c r="M1428" i="22"/>
  <c r="S1428" i="22" s="1"/>
  <c r="N1428" i="22"/>
  <c r="U1428" i="22" s="1"/>
  <c r="K1300" i="22"/>
  <c r="O1300" i="22" s="1"/>
  <c r="M1300" i="22"/>
  <c r="S1300" i="22" s="1"/>
  <c r="N1300" i="22"/>
  <c r="U1300" i="22" s="1"/>
  <c r="L1300" i="22"/>
  <c r="Q1300" i="22" s="1"/>
  <c r="L1172" i="22"/>
  <c r="Q1172" i="22" s="1"/>
  <c r="K1172" i="22"/>
  <c r="O1172" i="22" s="1"/>
  <c r="M1172" i="22"/>
  <c r="S1172" i="22" s="1"/>
  <c r="N1172" i="22"/>
  <c r="U1172" i="22" s="1"/>
  <c r="K1055" i="22"/>
  <c r="O1055" i="22" s="1"/>
  <c r="M1055" i="22"/>
  <c r="S1055" i="22" s="1"/>
  <c r="N1055" i="22"/>
  <c r="U1055" i="22" s="1"/>
  <c r="L1055" i="22"/>
  <c r="Q1055" i="22" s="1"/>
  <c r="M1471" i="22"/>
  <c r="S1471" i="22" s="1"/>
  <c r="K1471" i="22"/>
  <c r="O1471" i="22" s="1"/>
  <c r="N1471" i="22"/>
  <c r="U1471" i="22" s="1"/>
  <c r="L1471" i="22"/>
  <c r="Q1471" i="22" s="1"/>
  <c r="K1343" i="22"/>
  <c r="O1343" i="22" s="1"/>
  <c r="M1343" i="22"/>
  <c r="S1343" i="22" s="1"/>
  <c r="L1343" i="22"/>
  <c r="Q1343" i="22" s="1"/>
  <c r="N1343" i="22"/>
  <c r="U1343" i="22" s="1"/>
  <c r="N1215" i="22"/>
  <c r="U1215" i="22" s="1"/>
  <c r="L1215" i="22"/>
  <c r="Q1215" i="22" s="1"/>
  <c r="K1215" i="22"/>
  <c r="O1215" i="22" s="1"/>
  <c r="M1215" i="22"/>
  <c r="S1215" i="22" s="1"/>
  <c r="M1087" i="22"/>
  <c r="S1087" i="22" s="1"/>
  <c r="L1087" i="22"/>
  <c r="Q1087" i="22" s="1"/>
  <c r="K1087" i="22"/>
  <c r="O1087" i="22" s="1"/>
  <c r="N1087" i="22"/>
  <c r="U1087" i="22" s="1"/>
  <c r="M1837" i="22"/>
  <c r="S1837" i="22" s="1"/>
  <c r="K1837" i="22"/>
  <c r="O1837" i="22" s="1"/>
  <c r="L1837" i="22"/>
  <c r="Q1837" i="22" s="1"/>
  <c r="N1837" i="22"/>
  <c r="U1837" i="22" s="1"/>
  <c r="N1773" i="22"/>
  <c r="U1773" i="22" s="1"/>
  <c r="L1773" i="22"/>
  <c r="Q1773" i="22" s="1"/>
  <c r="K1773" i="22"/>
  <c r="O1773" i="22" s="1"/>
  <c r="M1773" i="22"/>
  <c r="S1773" i="22" s="1"/>
  <c r="M1709" i="22"/>
  <c r="S1709" i="22" s="1"/>
  <c r="L1709" i="22"/>
  <c r="Q1709" i="22" s="1"/>
  <c r="K1709" i="22"/>
  <c r="O1709" i="22" s="1"/>
  <c r="N1709" i="22"/>
  <c r="U1709" i="22" s="1"/>
  <c r="N1645" i="22"/>
  <c r="U1645" i="22" s="1"/>
  <c r="L1645" i="22"/>
  <c r="Q1645" i="22" s="1"/>
  <c r="M1645" i="22"/>
  <c r="S1645" i="22" s="1"/>
  <c r="K1645" i="22"/>
  <c r="O1645" i="22" s="1"/>
  <c r="N1581" i="22"/>
  <c r="U1581" i="22" s="1"/>
  <c r="K1581" i="22"/>
  <c r="O1581" i="22" s="1"/>
  <c r="M1581" i="22"/>
  <c r="S1581" i="22" s="1"/>
  <c r="L1581" i="22"/>
  <c r="Q1581" i="22" s="1"/>
  <c r="N1468" i="22"/>
  <c r="U1468" i="22" s="1"/>
  <c r="M1468" i="22"/>
  <c r="S1468" i="22" s="1"/>
  <c r="K1468" i="22"/>
  <c r="O1468" i="22" s="1"/>
  <c r="L1468" i="22"/>
  <c r="Q1468" i="22" s="1"/>
  <c r="K1340" i="22"/>
  <c r="O1340" i="22" s="1"/>
  <c r="N1340" i="22"/>
  <c r="U1340" i="22" s="1"/>
  <c r="M1340" i="22"/>
  <c r="S1340" i="22" s="1"/>
  <c r="L1340" i="22"/>
  <c r="Q1340" i="22" s="1"/>
  <c r="K1212" i="22"/>
  <c r="O1212" i="22" s="1"/>
  <c r="N1212" i="22"/>
  <c r="U1212" i="22" s="1"/>
  <c r="M1212" i="22"/>
  <c r="S1212" i="22" s="1"/>
  <c r="L1212" i="22"/>
  <c r="Q1212" i="22" s="1"/>
  <c r="K1084" i="22"/>
  <c r="O1084" i="22" s="1"/>
  <c r="M1084" i="22"/>
  <c r="S1084" i="22" s="1"/>
  <c r="N1084" i="22"/>
  <c r="U1084" i="22" s="1"/>
  <c r="L1084" i="22"/>
  <c r="Q1084" i="22" s="1"/>
  <c r="N2608" i="22"/>
  <c r="U2608" i="22" s="1"/>
  <c r="M2608" i="22"/>
  <c r="S2608" i="22" s="1"/>
  <c r="L2608" i="22"/>
  <c r="Q2608" i="22" s="1"/>
  <c r="K2608" i="22"/>
  <c r="O2608" i="22" s="1"/>
  <c r="N2576" i="22"/>
  <c r="U2576" i="22" s="1"/>
  <c r="M2576" i="22"/>
  <c r="S2576" i="22" s="1"/>
  <c r="K2576" i="22"/>
  <c r="O2576" i="22" s="1"/>
  <c r="L2576" i="22"/>
  <c r="Q2576" i="22" s="1"/>
  <c r="K2544" i="22"/>
  <c r="O2544" i="22" s="1"/>
  <c r="N2544" i="22"/>
  <c r="U2544" i="22" s="1"/>
  <c r="L2544" i="22"/>
  <c r="Q2544" i="22" s="1"/>
  <c r="M2544" i="22"/>
  <c r="S2544" i="22" s="1"/>
  <c r="N2512" i="22"/>
  <c r="U2512" i="22" s="1"/>
  <c r="L2512" i="22"/>
  <c r="Q2512" i="22" s="1"/>
  <c r="K2512" i="22"/>
  <c r="O2512" i="22" s="1"/>
  <c r="M2512" i="22"/>
  <c r="S2512" i="22" s="1"/>
  <c r="M2480" i="22"/>
  <c r="S2480" i="22" s="1"/>
  <c r="K2480" i="22"/>
  <c r="O2480" i="22" s="1"/>
  <c r="N2480" i="22"/>
  <c r="U2480" i="22" s="1"/>
  <c r="L2480" i="22"/>
  <c r="Q2480" i="22" s="1"/>
  <c r="L2448" i="22"/>
  <c r="Q2448" i="22" s="1"/>
  <c r="M2448" i="22"/>
  <c r="S2448" i="22" s="1"/>
  <c r="N2448" i="22"/>
  <c r="U2448" i="22" s="1"/>
  <c r="K2448" i="22"/>
  <c r="O2448" i="22" s="1"/>
  <c r="K2416" i="22"/>
  <c r="O2416" i="22" s="1"/>
  <c r="N2416" i="22"/>
  <c r="U2416" i="22" s="1"/>
  <c r="L2416" i="22"/>
  <c r="Q2416" i="22" s="1"/>
  <c r="M2416" i="22"/>
  <c r="S2416" i="22" s="1"/>
  <c r="K2384" i="22"/>
  <c r="O2384" i="22" s="1"/>
  <c r="M2384" i="22"/>
  <c r="S2384" i="22" s="1"/>
  <c r="N2384" i="22"/>
  <c r="U2384" i="22" s="1"/>
  <c r="L2384" i="22"/>
  <c r="Q2384" i="22" s="1"/>
  <c r="M2352" i="22"/>
  <c r="S2352" i="22" s="1"/>
  <c r="L2352" i="22"/>
  <c r="Q2352" i="22" s="1"/>
  <c r="N2352" i="22"/>
  <c r="U2352" i="22" s="1"/>
  <c r="K2352" i="22"/>
  <c r="O2352" i="22" s="1"/>
  <c r="M2320" i="22"/>
  <c r="S2320" i="22" s="1"/>
  <c r="L2320" i="22"/>
  <c r="Q2320" i="22" s="1"/>
  <c r="K2320" i="22"/>
  <c r="O2320" i="22" s="1"/>
  <c r="N2320" i="22"/>
  <c r="U2320" i="22" s="1"/>
  <c r="M2288" i="22"/>
  <c r="S2288" i="22" s="1"/>
  <c r="L2288" i="22"/>
  <c r="Q2288" i="22" s="1"/>
  <c r="N2288" i="22"/>
  <c r="U2288" i="22" s="1"/>
  <c r="K2288" i="22"/>
  <c r="O2288" i="22" s="1"/>
  <c r="N2256" i="22"/>
  <c r="U2256" i="22" s="1"/>
  <c r="L2256" i="22"/>
  <c r="Q2256" i="22" s="1"/>
  <c r="M2256" i="22"/>
  <c r="S2256" i="22" s="1"/>
  <c r="K2256" i="22"/>
  <c r="O2256" i="22" s="1"/>
  <c r="M2224" i="22"/>
  <c r="S2224" i="22" s="1"/>
  <c r="N2224" i="22"/>
  <c r="U2224" i="22" s="1"/>
  <c r="L2224" i="22"/>
  <c r="Q2224" i="22" s="1"/>
  <c r="K2224" i="22"/>
  <c r="O2224" i="22" s="1"/>
  <c r="N2192" i="22"/>
  <c r="U2192" i="22" s="1"/>
  <c r="K2192" i="22"/>
  <c r="O2192" i="22" s="1"/>
  <c r="L2192" i="22"/>
  <c r="Q2192" i="22" s="1"/>
  <c r="M2192" i="22"/>
  <c r="S2192" i="22" s="1"/>
  <c r="N2160" i="22"/>
  <c r="U2160" i="22" s="1"/>
  <c r="K2160" i="22"/>
  <c r="O2160" i="22" s="1"/>
  <c r="M2160" i="22"/>
  <c r="S2160" i="22" s="1"/>
  <c r="L2160" i="22"/>
  <c r="Q2160" i="22" s="1"/>
  <c r="L2128" i="22"/>
  <c r="Q2128" i="22" s="1"/>
  <c r="N2128" i="22"/>
  <c r="U2128" i="22" s="1"/>
  <c r="K2128" i="22"/>
  <c r="O2128" i="22" s="1"/>
  <c r="M2128" i="22"/>
  <c r="S2128" i="22" s="1"/>
  <c r="L2096" i="22"/>
  <c r="Q2096" i="22" s="1"/>
  <c r="M2096" i="22"/>
  <c r="S2096" i="22" s="1"/>
  <c r="N2096" i="22"/>
  <c r="U2096" i="22" s="1"/>
  <c r="K2096" i="22"/>
  <c r="O2096" i="22" s="1"/>
  <c r="N2064" i="22"/>
  <c r="U2064" i="22" s="1"/>
  <c r="K2064" i="22"/>
  <c r="O2064" i="22" s="1"/>
  <c r="M2064" i="22"/>
  <c r="S2064" i="22" s="1"/>
  <c r="L2064" i="22"/>
  <c r="Q2064" i="22" s="1"/>
  <c r="L2032" i="22"/>
  <c r="Q2032" i="22" s="1"/>
  <c r="N2032" i="22"/>
  <c r="U2032" i="22" s="1"/>
  <c r="M2032" i="22"/>
  <c r="S2032" i="22" s="1"/>
  <c r="K2032" i="22"/>
  <c r="O2032" i="22" s="1"/>
  <c r="K2000" i="22"/>
  <c r="O2000" i="22" s="1"/>
  <c r="N2000" i="22"/>
  <c r="U2000" i="22" s="1"/>
  <c r="M2000" i="22"/>
  <c r="S2000" i="22" s="1"/>
  <c r="L2000" i="22"/>
  <c r="Q2000" i="22" s="1"/>
  <c r="K1968" i="22"/>
  <c r="O1968" i="22" s="1"/>
  <c r="N1968" i="22"/>
  <c r="U1968" i="22" s="1"/>
  <c r="M1968" i="22"/>
  <c r="S1968" i="22" s="1"/>
  <c r="L1968" i="22"/>
  <c r="Q1968" i="22" s="1"/>
  <c r="L1936" i="22"/>
  <c r="Q1936" i="22" s="1"/>
  <c r="M1936" i="22"/>
  <c r="S1936" i="22" s="1"/>
  <c r="K1936" i="22"/>
  <c r="O1936" i="22" s="1"/>
  <c r="N1936" i="22"/>
  <c r="U1936" i="22" s="1"/>
  <c r="N1882" i="22"/>
  <c r="U1882" i="22" s="1"/>
  <c r="K1882" i="22"/>
  <c r="O1882" i="22" s="1"/>
  <c r="L1882" i="22"/>
  <c r="Q1882" i="22" s="1"/>
  <c r="M1882" i="22"/>
  <c r="S1882" i="22" s="1"/>
  <c r="K1818" i="22"/>
  <c r="O1818" i="22" s="1"/>
  <c r="M1818" i="22"/>
  <c r="S1818" i="22" s="1"/>
  <c r="L1818" i="22"/>
  <c r="Q1818" i="22" s="1"/>
  <c r="N1818" i="22"/>
  <c r="U1818" i="22" s="1"/>
  <c r="K1754" i="22"/>
  <c r="O1754" i="22" s="1"/>
  <c r="L1754" i="22"/>
  <c r="Q1754" i="22" s="1"/>
  <c r="N1754" i="22"/>
  <c r="U1754" i="22" s="1"/>
  <c r="M1754" i="22"/>
  <c r="S1754" i="22" s="1"/>
  <c r="K1690" i="22"/>
  <c r="O1690" i="22" s="1"/>
  <c r="N1690" i="22"/>
  <c r="U1690" i="22" s="1"/>
  <c r="M1690" i="22"/>
  <c r="S1690" i="22" s="1"/>
  <c r="L1690" i="22"/>
  <c r="Q1690" i="22" s="1"/>
  <c r="K1626" i="22"/>
  <c r="O1626" i="22" s="1"/>
  <c r="M1626" i="22"/>
  <c r="S1626" i="22" s="1"/>
  <c r="N1626" i="22"/>
  <c r="U1626" i="22" s="1"/>
  <c r="L1626" i="22"/>
  <c r="Q1626" i="22" s="1"/>
  <c r="K1559" i="22"/>
  <c r="O1559" i="22" s="1"/>
  <c r="M1559" i="22"/>
  <c r="S1559" i="22" s="1"/>
  <c r="N1559" i="22"/>
  <c r="U1559" i="22" s="1"/>
  <c r="L1559" i="22"/>
  <c r="Q1559" i="22" s="1"/>
  <c r="L1431" i="22"/>
  <c r="Q1431" i="22" s="1"/>
  <c r="N1431" i="22"/>
  <c r="U1431" i="22" s="1"/>
  <c r="K1431" i="22"/>
  <c r="O1431" i="22" s="1"/>
  <c r="M1431" i="22"/>
  <c r="S1431" i="22" s="1"/>
  <c r="N1303" i="22"/>
  <c r="U1303" i="22" s="1"/>
  <c r="K1303" i="22"/>
  <c r="O1303" i="22" s="1"/>
  <c r="M1303" i="22"/>
  <c r="S1303" i="22" s="1"/>
  <c r="L1303" i="22"/>
  <c r="Q1303" i="22" s="1"/>
  <c r="K1175" i="22"/>
  <c r="O1175" i="22" s="1"/>
  <c r="N1175" i="22"/>
  <c r="U1175" i="22" s="1"/>
  <c r="M1175" i="22"/>
  <c r="S1175" i="22" s="1"/>
  <c r="L1175" i="22"/>
  <c r="Q1175" i="22" s="1"/>
  <c r="K1923" i="22"/>
  <c r="O1923" i="22" s="1"/>
  <c r="N1923" i="22"/>
  <c r="U1923" i="22" s="1"/>
  <c r="L1923" i="22"/>
  <c r="Q1923" i="22" s="1"/>
  <c r="M1923" i="22"/>
  <c r="S1923" i="22" s="1"/>
  <c r="K1887" i="22"/>
  <c r="O1887" i="22" s="1"/>
  <c r="M1887" i="22"/>
  <c r="S1887" i="22" s="1"/>
  <c r="N1887" i="22"/>
  <c r="U1887" i="22" s="1"/>
  <c r="L1887" i="22"/>
  <c r="Q1887" i="22" s="1"/>
  <c r="K1855" i="22"/>
  <c r="O1855" i="22" s="1"/>
  <c r="M1855" i="22"/>
  <c r="S1855" i="22" s="1"/>
  <c r="N1855" i="22"/>
  <c r="U1855" i="22" s="1"/>
  <c r="L1855" i="22"/>
  <c r="Q1855" i="22" s="1"/>
  <c r="K1823" i="22"/>
  <c r="O1823" i="22" s="1"/>
  <c r="L1823" i="22"/>
  <c r="Q1823" i="22" s="1"/>
  <c r="N1823" i="22"/>
  <c r="U1823" i="22" s="1"/>
  <c r="M1823" i="22"/>
  <c r="S1823" i="22" s="1"/>
  <c r="K1791" i="22"/>
  <c r="O1791" i="22" s="1"/>
  <c r="N1791" i="22"/>
  <c r="U1791" i="22" s="1"/>
  <c r="M1791" i="22"/>
  <c r="S1791" i="22" s="1"/>
  <c r="L1791" i="22"/>
  <c r="Q1791" i="22" s="1"/>
  <c r="N1759" i="22"/>
  <c r="U1759" i="22" s="1"/>
  <c r="M1759" i="22"/>
  <c r="S1759" i="22" s="1"/>
  <c r="L1759" i="22"/>
  <c r="Q1759" i="22" s="1"/>
  <c r="K1759" i="22"/>
  <c r="O1759" i="22" s="1"/>
  <c r="K1727" i="22"/>
  <c r="O1727" i="22" s="1"/>
  <c r="N1727" i="22"/>
  <c r="U1727" i="22" s="1"/>
  <c r="M1727" i="22"/>
  <c r="S1727" i="22" s="1"/>
  <c r="L1727" i="22"/>
  <c r="Q1727" i="22" s="1"/>
  <c r="M1695" i="22"/>
  <c r="S1695" i="22" s="1"/>
  <c r="N1695" i="22"/>
  <c r="U1695" i="22" s="1"/>
  <c r="L1695" i="22"/>
  <c r="Q1695" i="22" s="1"/>
  <c r="K1695" i="22"/>
  <c r="O1695" i="22" s="1"/>
  <c r="K1663" i="22"/>
  <c r="O1663" i="22" s="1"/>
  <c r="N1663" i="22"/>
  <c r="U1663" i="22" s="1"/>
  <c r="L1663" i="22"/>
  <c r="Q1663" i="22" s="1"/>
  <c r="M1663" i="22"/>
  <c r="S1663" i="22" s="1"/>
  <c r="K1631" i="22"/>
  <c r="O1631" i="22" s="1"/>
  <c r="L1631" i="22"/>
  <c r="Q1631" i="22" s="1"/>
  <c r="N1631" i="22"/>
  <c r="U1631" i="22" s="1"/>
  <c r="M1631" i="22"/>
  <c r="S1631" i="22" s="1"/>
  <c r="N1599" i="22"/>
  <c r="U1599" i="22" s="1"/>
  <c r="K1599" i="22"/>
  <c r="O1599" i="22" s="1"/>
  <c r="M1599" i="22"/>
  <c r="S1599" i="22" s="1"/>
  <c r="L1599" i="22"/>
  <c r="Q1599" i="22" s="1"/>
  <c r="N1567" i="22"/>
  <c r="U1567" i="22" s="1"/>
  <c r="M1567" i="22"/>
  <c r="S1567" i="22" s="1"/>
  <c r="L1567" i="22"/>
  <c r="Q1567" i="22" s="1"/>
  <c r="K1567" i="22"/>
  <c r="O1567" i="22" s="1"/>
  <c r="K1504" i="22"/>
  <c r="O1504" i="22" s="1"/>
  <c r="N1504" i="22"/>
  <c r="U1504" i="22" s="1"/>
  <c r="M1504" i="22"/>
  <c r="S1504" i="22" s="1"/>
  <c r="L1504" i="22"/>
  <c r="Q1504" i="22" s="1"/>
  <c r="N1440" i="22"/>
  <c r="U1440" i="22" s="1"/>
  <c r="M1440" i="22"/>
  <c r="S1440" i="22" s="1"/>
  <c r="K1440" i="22"/>
  <c r="O1440" i="22" s="1"/>
  <c r="L1440" i="22"/>
  <c r="Q1440" i="22" s="1"/>
  <c r="M1376" i="22"/>
  <c r="S1376" i="22" s="1"/>
  <c r="N1376" i="22"/>
  <c r="U1376" i="22" s="1"/>
  <c r="L1376" i="22"/>
  <c r="Q1376" i="22" s="1"/>
  <c r="K1376" i="22"/>
  <c r="O1376" i="22" s="1"/>
  <c r="K1312" i="22"/>
  <c r="O1312" i="22" s="1"/>
  <c r="N1312" i="22"/>
  <c r="U1312" i="22" s="1"/>
  <c r="L1312" i="22"/>
  <c r="Q1312" i="22" s="1"/>
  <c r="M1312" i="22"/>
  <c r="S1312" i="22" s="1"/>
  <c r="K1248" i="22"/>
  <c r="O1248" i="22" s="1"/>
  <c r="L1248" i="22"/>
  <c r="Q1248" i="22" s="1"/>
  <c r="N1248" i="22"/>
  <c r="U1248" i="22" s="1"/>
  <c r="M1248" i="22"/>
  <c r="S1248" i="22" s="1"/>
  <c r="L1184" i="22"/>
  <c r="Q1184" i="22" s="1"/>
  <c r="K1184" i="22"/>
  <c r="O1184" i="22" s="1"/>
  <c r="N1184" i="22"/>
  <c r="U1184" i="22" s="1"/>
  <c r="M1184" i="22"/>
  <c r="S1184" i="22" s="1"/>
  <c r="N1120" i="22"/>
  <c r="U1120" i="22" s="1"/>
  <c r="M1120" i="22"/>
  <c r="S1120" i="22" s="1"/>
  <c r="L1120" i="22"/>
  <c r="Q1120" i="22" s="1"/>
  <c r="K1120" i="22"/>
  <c r="O1120" i="22" s="1"/>
  <c r="K1056" i="22"/>
  <c r="O1056" i="22" s="1"/>
  <c r="N1056" i="22"/>
  <c r="U1056" i="22" s="1"/>
  <c r="M1056" i="22"/>
  <c r="S1056" i="22" s="1"/>
  <c r="L1056" i="22"/>
  <c r="Q1056" i="22" s="1"/>
  <c r="K584" i="22"/>
  <c r="O584" i="22" s="1"/>
  <c r="N584" i="22"/>
  <c r="U584" i="22" s="1"/>
  <c r="L584" i="22"/>
  <c r="Q584" i="22" s="1"/>
  <c r="M584" i="22"/>
  <c r="S584" i="22" s="1"/>
  <c r="L913" i="22"/>
  <c r="Q913" i="22" s="1"/>
  <c r="N913" i="22"/>
  <c r="U913" i="22" s="1"/>
  <c r="M913" i="22"/>
  <c r="S913" i="22" s="1"/>
  <c r="K913" i="22"/>
  <c r="O913" i="22" s="1"/>
  <c r="N741" i="22"/>
  <c r="U741" i="22" s="1"/>
  <c r="K741" i="22"/>
  <c r="O741" i="22" s="1"/>
  <c r="M741" i="22"/>
  <c r="S741" i="22" s="1"/>
  <c r="L741" i="22"/>
  <c r="Q741" i="22" s="1"/>
  <c r="N986" i="22"/>
  <c r="U986" i="22" s="1"/>
  <c r="K986" i="22"/>
  <c r="O986" i="22" s="1"/>
  <c r="M986" i="22"/>
  <c r="S986" i="22" s="1"/>
  <c r="L986" i="22"/>
  <c r="Q986" i="22" s="1"/>
  <c r="M858" i="22"/>
  <c r="S858" i="22" s="1"/>
  <c r="N858" i="22"/>
  <c r="U858" i="22" s="1"/>
  <c r="L858" i="22"/>
  <c r="Q858" i="22" s="1"/>
  <c r="K858" i="22"/>
  <c r="O858" i="22" s="1"/>
  <c r="K664" i="22"/>
  <c r="O664" i="22" s="1"/>
  <c r="M664" i="22"/>
  <c r="S664" i="22" s="1"/>
  <c r="N664" i="22"/>
  <c r="U664" i="22" s="1"/>
  <c r="L664" i="22"/>
  <c r="Q664" i="22" s="1"/>
  <c r="M985" i="22"/>
  <c r="S985" i="22" s="1"/>
  <c r="K985" i="22"/>
  <c r="O985" i="22" s="1"/>
  <c r="N985" i="22"/>
  <c r="U985" i="22" s="1"/>
  <c r="L985" i="22"/>
  <c r="Q985" i="22" s="1"/>
  <c r="K857" i="22"/>
  <c r="O857" i="22" s="1"/>
  <c r="L857" i="22"/>
  <c r="Q857" i="22" s="1"/>
  <c r="M857" i="22"/>
  <c r="S857" i="22" s="1"/>
  <c r="N857" i="22"/>
  <c r="U857" i="22" s="1"/>
  <c r="K1900" i="22"/>
  <c r="O1900" i="22" s="1"/>
  <c r="M1900" i="22"/>
  <c r="S1900" i="22" s="1"/>
  <c r="N1900" i="22"/>
  <c r="U1900" i="22" s="1"/>
  <c r="L1900" i="22"/>
  <c r="Q1900" i="22" s="1"/>
  <c r="K1868" i="22"/>
  <c r="O1868" i="22" s="1"/>
  <c r="M1868" i="22"/>
  <c r="S1868" i="22" s="1"/>
  <c r="N1868" i="22"/>
  <c r="U1868" i="22" s="1"/>
  <c r="L1868" i="22"/>
  <c r="Q1868" i="22" s="1"/>
  <c r="N1836" i="22"/>
  <c r="U1836" i="22" s="1"/>
  <c r="L1836" i="22"/>
  <c r="Q1836" i="22" s="1"/>
  <c r="K1836" i="22"/>
  <c r="O1836" i="22" s="1"/>
  <c r="M1836" i="22"/>
  <c r="S1836" i="22" s="1"/>
  <c r="K1804" i="22"/>
  <c r="O1804" i="22" s="1"/>
  <c r="L1804" i="22"/>
  <c r="Q1804" i="22" s="1"/>
  <c r="N1804" i="22"/>
  <c r="U1804" i="22" s="1"/>
  <c r="M1804" i="22"/>
  <c r="S1804" i="22" s="1"/>
  <c r="K1772" i="22"/>
  <c r="O1772" i="22" s="1"/>
  <c r="L1772" i="22"/>
  <c r="Q1772" i="22" s="1"/>
  <c r="N1772" i="22"/>
  <c r="U1772" i="22" s="1"/>
  <c r="M1772" i="22"/>
  <c r="S1772" i="22" s="1"/>
  <c r="L1740" i="22"/>
  <c r="Q1740" i="22" s="1"/>
  <c r="K1740" i="22"/>
  <c r="O1740" i="22" s="1"/>
  <c r="N1740" i="22"/>
  <c r="U1740" i="22" s="1"/>
  <c r="M1740" i="22"/>
  <c r="S1740" i="22" s="1"/>
  <c r="K1708" i="22"/>
  <c r="O1708" i="22" s="1"/>
  <c r="N1708" i="22"/>
  <c r="U1708" i="22" s="1"/>
  <c r="L1708" i="22"/>
  <c r="Q1708" i="22" s="1"/>
  <c r="M1708" i="22"/>
  <c r="S1708" i="22" s="1"/>
  <c r="K1676" i="22"/>
  <c r="O1676" i="22" s="1"/>
  <c r="M1676" i="22"/>
  <c r="S1676" i="22" s="1"/>
  <c r="L1676" i="22"/>
  <c r="Q1676" i="22" s="1"/>
  <c r="N1676" i="22"/>
  <c r="U1676" i="22" s="1"/>
  <c r="K1644" i="22"/>
  <c r="O1644" i="22" s="1"/>
  <c r="N1644" i="22"/>
  <c r="U1644" i="22" s="1"/>
  <c r="L1644" i="22"/>
  <c r="Q1644" i="22" s="1"/>
  <c r="M1644" i="22"/>
  <c r="S1644" i="22" s="1"/>
  <c r="K1612" i="22"/>
  <c r="O1612" i="22" s="1"/>
  <c r="N1612" i="22"/>
  <c r="U1612" i="22" s="1"/>
  <c r="M1612" i="22"/>
  <c r="S1612" i="22" s="1"/>
  <c r="L1612" i="22"/>
  <c r="Q1612" i="22" s="1"/>
  <c r="L1580" i="22"/>
  <c r="Q1580" i="22" s="1"/>
  <c r="N1580" i="22"/>
  <c r="U1580" i="22" s="1"/>
  <c r="K1580" i="22"/>
  <c r="O1580" i="22" s="1"/>
  <c r="M1580" i="22"/>
  <c r="S1580" i="22" s="1"/>
  <c r="N1531" i="22"/>
  <c r="U1531" i="22" s="1"/>
  <c r="L1531" i="22"/>
  <c r="Q1531" i="22" s="1"/>
  <c r="M1531" i="22"/>
  <c r="S1531" i="22" s="1"/>
  <c r="K1531" i="22"/>
  <c r="O1531" i="22" s="1"/>
  <c r="K1467" i="22"/>
  <c r="O1467" i="22" s="1"/>
  <c r="N1467" i="22"/>
  <c r="U1467" i="22" s="1"/>
  <c r="M1467" i="22"/>
  <c r="S1467" i="22" s="1"/>
  <c r="L1467" i="22"/>
  <c r="Q1467" i="22" s="1"/>
  <c r="N1403" i="22"/>
  <c r="U1403" i="22" s="1"/>
  <c r="K1403" i="22"/>
  <c r="O1403" i="22" s="1"/>
  <c r="M1403" i="22"/>
  <c r="S1403" i="22" s="1"/>
  <c r="L1403" i="22"/>
  <c r="Q1403" i="22" s="1"/>
  <c r="N1339" i="22"/>
  <c r="U1339" i="22" s="1"/>
  <c r="M1339" i="22"/>
  <c r="S1339" i="22" s="1"/>
  <c r="L1339" i="22"/>
  <c r="Q1339" i="22" s="1"/>
  <c r="K1339" i="22"/>
  <c r="O1339" i="22" s="1"/>
  <c r="N1275" i="22"/>
  <c r="U1275" i="22" s="1"/>
  <c r="K1275" i="22"/>
  <c r="O1275" i="22" s="1"/>
  <c r="M1275" i="22"/>
  <c r="S1275" i="22" s="1"/>
  <c r="L1275" i="22"/>
  <c r="Q1275" i="22" s="1"/>
  <c r="K1211" i="22"/>
  <c r="O1211" i="22" s="1"/>
  <c r="N1211" i="22"/>
  <c r="U1211" i="22" s="1"/>
  <c r="M1211" i="22"/>
  <c r="S1211" i="22" s="1"/>
  <c r="L1211" i="22"/>
  <c r="Q1211" i="22" s="1"/>
  <c r="K1147" i="22"/>
  <c r="O1147" i="22" s="1"/>
  <c r="N1147" i="22"/>
  <c r="U1147" i="22" s="1"/>
  <c r="M1147" i="22"/>
  <c r="S1147" i="22" s="1"/>
  <c r="L1147" i="22"/>
  <c r="Q1147" i="22" s="1"/>
  <c r="N1083" i="22"/>
  <c r="U1083" i="22" s="1"/>
  <c r="K1083" i="22"/>
  <c r="O1083" i="22" s="1"/>
  <c r="M1083" i="22"/>
  <c r="S1083" i="22" s="1"/>
  <c r="L1083" i="22"/>
  <c r="Q1083" i="22" s="1"/>
  <c r="K693" i="22"/>
  <c r="O693" i="22" s="1"/>
  <c r="M693" i="22"/>
  <c r="S693" i="22" s="1"/>
  <c r="L693" i="22"/>
  <c r="Q693" i="22" s="1"/>
  <c r="N693" i="22"/>
  <c r="U693" i="22" s="1"/>
  <c r="K978" i="22"/>
  <c r="O978" i="22" s="1"/>
  <c r="L978" i="22"/>
  <c r="Q978" i="22" s="1"/>
  <c r="N978" i="22"/>
  <c r="U978" i="22" s="1"/>
  <c r="M978" i="22"/>
  <c r="S978" i="22" s="1"/>
  <c r="K850" i="22"/>
  <c r="O850" i="22" s="1"/>
  <c r="M850" i="22"/>
  <c r="S850" i="22" s="1"/>
  <c r="N850" i="22"/>
  <c r="U850" i="22" s="1"/>
  <c r="L850" i="22"/>
  <c r="Q850" i="22" s="1"/>
  <c r="K1545" i="22"/>
  <c r="O1545" i="22" s="1"/>
  <c r="L1545" i="22"/>
  <c r="Q1545" i="22" s="1"/>
  <c r="M1545" i="22"/>
  <c r="S1545" i="22" s="1"/>
  <c r="N1545" i="22"/>
  <c r="U1545" i="22" s="1"/>
  <c r="K1513" i="22"/>
  <c r="O1513" i="22" s="1"/>
  <c r="L1513" i="22"/>
  <c r="Q1513" i="22" s="1"/>
  <c r="M1513" i="22"/>
  <c r="S1513" i="22" s="1"/>
  <c r="N1513" i="22"/>
  <c r="U1513" i="22" s="1"/>
  <c r="K1481" i="22"/>
  <c r="O1481" i="22" s="1"/>
  <c r="N1481" i="22"/>
  <c r="U1481" i="22" s="1"/>
  <c r="M1481" i="22"/>
  <c r="S1481" i="22" s="1"/>
  <c r="L1481" i="22"/>
  <c r="Q1481" i="22" s="1"/>
  <c r="M1449" i="22"/>
  <c r="S1449" i="22" s="1"/>
  <c r="N1449" i="22"/>
  <c r="U1449" i="22" s="1"/>
  <c r="K1449" i="22"/>
  <c r="O1449" i="22" s="1"/>
  <c r="L1449" i="22"/>
  <c r="Q1449" i="22" s="1"/>
  <c r="N1417" i="22"/>
  <c r="U1417" i="22" s="1"/>
  <c r="K1417" i="22"/>
  <c r="O1417" i="22" s="1"/>
  <c r="M1417" i="22"/>
  <c r="S1417" i="22" s="1"/>
  <c r="L1417" i="22"/>
  <c r="Q1417" i="22" s="1"/>
  <c r="K1385" i="22"/>
  <c r="O1385" i="22" s="1"/>
  <c r="L1385" i="22"/>
  <c r="Q1385" i="22" s="1"/>
  <c r="M1385" i="22"/>
  <c r="S1385" i="22" s="1"/>
  <c r="N1385" i="22"/>
  <c r="U1385" i="22" s="1"/>
  <c r="K1353" i="22"/>
  <c r="O1353" i="22" s="1"/>
  <c r="M1353" i="22"/>
  <c r="S1353" i="22" s="1"/>
  <c r="N1353" i="22"/>
  <c r="U1353" i="22" s="1"/>
  <c r="L1353" i="22"/>
  <c r="Q1353" i="22" s="1"/>
  <c r="K1321" i="22"/>
  <c r="O1321" i="22" s="1"/>
  <c r="M1321" i="22"/>
  <c r="S1321" i="22" s="1"/>
  <c r="L1321" i="22"/>
  <c r="Q1321" i="22" s="1"/>
  <c r="N1321" i="22"/>
  <c r="U1321" i="22" s="1"/>
  <c r="N1289" i="22"/>
  <c r="U1289" i="22" s="1"/>
  <c r="K1289" i="22"/>
  <c r="O1289" i="22" s="1"/>
  <c r="M1289" i="22"/>
  <c r="S1289" i="22" s="1"/>
  <c r="L1289" i="22"/>
  <c r="Q1289" i="22" s="1"/>
  <c r="K1257" i="22"/>
  <c r="O1257" i="22" s="1"/>
  <c r="M1257" i="22"/>
  <c r="S1257" i="22" s="1"/>
  <c r="N1257" i="22"/>
  <c r="U1257" i="22" s="1"/>
  <c r="L1257" i="22"/>
  <c r="Q1257" i="22" s="1"/>
  <c r="M1225" i="22"/>
  <c r="S1225" i="22" s="1"/>
  <c r="N1225" i="22"/>
  <c r="U1225" i="22" s="1"/>
  <c r="L1225" i="22"/>
  <c r="Q1225" i="22" s="1"/>
  <c r="K1225" i="22"/>
  <c r="O1225" i="22" s="1"/>
  <c r="L1193" i="22"/>
  <c r="Q1193" i="22" s="1"/>
  <c r="K1193" i="22"/>
  <c r="O1193" i="22" s="1"/>
  <c r="N1193" i="22"/>
  <c r="U1193" i="22" s="1"/>
  <c r="M1193" i="22"/>
  <c r="S1193" i="22" s="1"/>
  <c r="N1161" i="22"/>
  <c r="U1161" i="22" s="1"/>
  <c r="K1161" i="22"/>
  <c r="O1161" i="22" s="1"/>
  <c r="M1161" i="22"/>
  <c r="S1161" i="22" s="1"/>
  <c r="L1161" i="22"/>
  <c r="Q1161" i="22" s="1"/>
  <c r="L1129" i="22"/>
  <c r="Q1129" i="22" s="1"/>
  <c r="K1129" i="22"/>
  <c r="O1129" i="22" s="1"/>
  <c r="N1129" i="22"/>
  <c r="U1129" i="22" s="1"/>
  <c r="M1129" i="22"/>
  <c r="S1129" i="22" s="1"/>
  <c r="M1097" i="22"/>
  <c r="S1097" i="22" s="1"/>
  <c r="K1097" i="22"/>
  <c r="O1097" i="22" s="1"/>
  <c r="L1097" i="22"/>
  <c r="Q1097" i="22" s="1"/>
  <c r="N1097" i="22"/>
  <c r="U1097" i="22" s="1"/>
  <c r="M1065" i="22"/>
  <c r="S1065" i="22" s="1"/>
  <c r="L1065" i="22"/>
  <c r="Q1065" i="22" s="1"/>
  <c r="K1065" i="22"/>
  <c r="O1065" i="22" s="1"/>
  <c r="N1065" i="22"/>
  <c r="U1065" i="22" s="1"/>
  <c r="K749" i="22"/>
  <c r="O749" i="22" s="1"/>
  <c r="N749" i="22"/>
  <c r="U749" i="22" s="1"/>
  <c r="M749" i="22"/>
  <c r="S749" i="22" s="1"/>
  <c r="L749" i="22"/>
  <c r="Q749" i="22" s="1"/>
  <c r="N621" i="22"/>
  <c r="U621" i="22" s="1"/>
  <c r="M621" i="22"/>
  <c r="S621" i="22" s="1"/>
  <c r="L621" i="22"/>
  <c r="Q621" i="22" s="1"/>
  <c r="K621" i="22"/>
  <c r="O621" i="22" s="1"/>
  <c r="K163" i="22"/>
  <c r="O163" i="22" s="1"/>
  <c r="M163" i="22"/>
  <c r="S163" i="22" s="1"/>
  <c r="L163" i="22"/>
  <c r="Q163" i="22" s="1"/>
  <c r="N163" i="22"/>
  <c r="U163" i="22" s="1"/>
  <c r="K360" i="22"/>
  <c r="O360" i="22" s="1"/>
  <c r="L360" i="22"/>
  <c r="Q360" i="22" s="1"/>
  <c r="N360" i="22"/>
  <c r="U360" i="22" s="1"/>
  <c r="M360" i="22"/>
  <c r="S360" i="22" s="1"/>
  <c r="N1046" i="22"/>
  <c r="U1046" i="22" s="1"/>
  <c r="M1046" i="22"/>
  <c r="S1046" i="22" s="1"/>
  <c r="L1046" i="22"/>
  <c r="Q1046" i="22" s="1"/>
  <c r="K1046" i="22"/>
  <c r="O1046" i="22" s="1"/>
  <c r="N982" i="22"/>
  <c r="U982" i="22" s="1"/>
  <c r="L982" i="22"/>
  <c r="Q982" i="22" s="1"/>
  <c r="M982" i="22"/>
  <c r="S982" i="22" s="1"/>
  <c r="K982" i="22"/>
  <c r="O982" i="22" s="1"/>
  <c r="N918" i="22"/>
  <c r="U918" i="22" s="1"/>
  <c r="K918" i="22"/>
  <c r="O918" i="22" s="1"/>
  <c r="M918" i="22"/>
  <c r="S918" i="22" s="1"/>
  <c r="L918" i="22"/>
  <c r="Q918" i="22" s="1"/>
  <c r="M854" i="22"/>
  <c r="S854" i="22" s="1"/>
  <c r="L854" i="22"/>
  <c r="Q854" i="22" s="1"/>
  <c r="K854" i="22"/>
  <c r="O854" i="22" s="1"/>
  <c r="N854" i="22"/>
  <c r="U854" i="22" s="1"/>
  <c r="N431" i="22"/>
  <c r="U431" i="22" s="1"/>
  <c r="L431" i="22"/>
  <c r="Q431" i="22" s="1"/>
  <c r="K431" i="22"/>
  <c r="O431" i="22" s="1"/>
  <c r="M431" i="22"/>
  <c r="S431" i="22" s="1"/>
  <c r="L1542" i="22"/>
  <c r="Q1542" i="22" s="1"/>
  <c r="M1542" i="22"/>
  <c r="S1542" i="22" s="1"/>
  <c r="K1542" i="22"/>
  <c r="O1542" i="22" s="1"/>
  <c r="N1542" i="22"/>
  <c r="U1542" i="22" s="1"/>
  <c r="K1510" i="22"/>
  <c r="O1510" i="22" s="1"/>
  <c r="N1510" i="22"/>
  <c r="U1510" i="22" s="1"/>
  <c r="L1510" i="22"/>
  <c r="Q1510" i="22" s="1"/>
  <c r="M1510" i="22"/>
  <c r="S1510" i="22" s="1"/>
  <c r="K1478" i="22"/>
  <c r="O1478" i="22" s="1"/>
  <c r="N1478" i="22"/>
  <c r="U1478" i="22" s="1"/>
  <c r="M1478" i="22"/>
  <c r="S1478" i="22" s="1"/>
  <c r="L1478" i="22"/>
  <c r="Q1478" i="22" s="1"/>
  <c r="K1446" i="22"/>
  <c r="O1446" i="22" s="1"/>
  <c r="M1446" i="22"/>
  <c r="S1446" i="22" s="1"/>
  <c r="N1446" i="22"/>
  <c r="U1446" i="22" s="1"/>
  <c r="L1446" i="22"/>
  <c r="Q1446" i="22" s="1"/>
  <c r="L1414" i="22"/>
  <c r="Q1414" i="22" s="1"/>
  <c r="N1414" i="22"/>
  <c r="U1414" i="22" s="1"/>
  <c r="K1414" i="22"/>
  <c r="O1414" i="22" s="1"/>
  <c r="M1414" i="22"/>
  <c r="S1414" i="22" s="1"/>
  <c r="M1382" i="22"/>
  <c r="S1382" i="22" s="1"/>
  <c r="N1382" i="22"/>
  <c r="U1382" i="22" s="1"/>
  <c r="L1382" i="22"/>
  <c r="Q1382" i="22" s="1"/>
  <c r="K1382" i="22"/>
  <c r="O1382" i="22" s="1"/>
  <c r="N1350" i="22"/>
  <c r="U1350" i="22" s="1"/>
  <c r="L1350" i="22"/>
  <c r="Q1350" i="22" s="1"/>
  <c r="K1350" i="22"/>
  <c r="O1350" i="22" s="1"/>
  <c r="M1350" i="22"/>
  <c r="S1350" i="22" s="1"/>
  <c r="N1318" i="22"/>
  <c r="U1318" i="22" s="1"/>
  <c r="K1318" i="22"/>
  <c r="O1318" i="22" s="1"/>
  <c r="L1318" i="22"/>
  <c r="Q1318" i="22" s="1"/>
  <c r="M1318" i="22"/>
  <c r="S1318" i="22" s="1"/>
  <c r="N1286" i="22"/>
  <c r="U1286" i="22" s="1"/>
  <c r="K1286" i="22"/>
  <c r="O1286" i="22" s="1"/>
  <c r="L1286" i="22"/>
  <c r="Q1286" i="22" s="1"/>
  <c r="M1286" i="22"/>
  <c r="S1286" i="22" s="1"/>
  <c r="K1254" i="22"/>
  <c r="O1254" i="22" s="1"/>
  <c r="L1254" i="22"/>
  <c r="Q1254" i="22" s="1"/>
  <c r="N1254" i="22"/>
  <c r="U1254" i="22" s="1"/>
  <c r="M1254" i="22"/>
  <c r="S1254" i="22" s="1"/>
  <c r="K1222" i="22"/>
  <c r="O1222" i="22" s="1"/>
  <c r="N1222" i="22"/>
  <c r="U1222" i="22" s="1"/>
  <c r="M1222" i="22"/>
  <c r="S1222" i="22" s="1"/>
  <c r="L1222" i="22"/>
  <c r="Q1222" i="22" s="1"/>
  <c r="M1190" i="22"/>
  <c r="S1190" i="22" s="1"/>
  <c r="L1190" i="22"/>
  <c r="Q1190" i="22" s="1"/>
  <c r="N1190" i="22"/>
  <c r="U1190" i="22" s="1"/>
  <c r="K1190" i="22"/>
  <c r="O1190" i="22" s="1"/>
  <c r="M1158" i="22"/>
  <c r="S1158" i="22" s="1"/>
  <c r="N1158" i="22"/>
  <c r="U1158" i="22" s="1"/>
  <c r="L1158" i="22"/>
  <c r="Q1158" i="22" s="1"/>
  <c r="K1158" i="22"/>
  <c r="O1158" i="22" s="1"/>
  <c r="K1126" i="22"/>
  <c r="O1126" i="22" s="1"/>
  <c r="M1126" i="22"/>
  <c r="S1126" i="22" s="1"/>
  <c r="L1126" i="22"/>
  <c r="Q1126" i="22" s="1"/>
  <c r="N1126" i="22"/>
  <c r="U1126" i="22" s="1"/>
  <c r="M1094" i="22"/>
  <c r="S1094" i="22" s="1"/>
  <c r="K1094" i="22"/>
  <c r="O1094" i="22" s="1"/>
  <c r="N1094" i="22"/>
  <c r="U1094" i="22" s="1"/>
  <c r="L1094" i="22"/>
  <c r="Q1094" i="22" s="1"/>
  <c r="K1062" i="22"/>
  <c r="O1062" i="22" s="1"/>
  <c r="N1062" i="22"/>
  <c r="U1062" i="22" s="1"/>
  <c r="M1062" i="22"/>
  <c r="S1062" i="22" s="1"/>
  <c r="L1062" i="22"/>
  <c r="Q1062" i="22" s="1"/>
  <c r="K736" i="22"/>
  <c r="O736" i="22" s="1"/>
  <c r="N736" i="22"/>
  <c r="U736" i="22" s="1"/>
  <c r="M736" i="22"/>
  <c r="S736" i="22" s="1"/>
  <c r="L736" i="22"/>
  <c r="Q736" i="22" s="1"/>
  <c r="N608" i="22"/>
  <c r="U608" i="22" s="1"/>
  <c r="K608" i="22"/>
  <c r="O608" i="22" s="1"/>
  <c r="M608" i="22"/>
  <c r="S608" i="22" s="1"/>
  <c r="L608" i="22"/>
  <c r="Q608" i="22" s="1"/>
  <c r="M1029" i="22"/>
  <c r="S1029" i="22" s="1"/>
  <c r="N1029" i="22"/>
  <c r="U1029" i="22" s="1"/>
  <c r="L1029" i="22"/>
  <c r="Q1029" i="22" s="1"/>
  <c r="K1029" i="22"/>
  <c r="O1029" i="22" s="1"/>
  <c r="M965" i="22"/>
  <c r="S965" i="22" s="1"/>
  <c r="L965" i="22"/>
  <c r="Q965" i="22" s="1"/>
  <c r="K965" i="22"/>
  <c r="O965" i="22" s="1"/>
  <c r="N965" i="22"/>
  <c r="U965" i="22" s="1"/>
  <c r="K901" i="22"/>
  <c r="O901" i="22" s="1"/>
  <c r="N901" i="22"/>
  <c r="U901" i="22" s="1"/>
  <c r="M901" i="22"/>
  <c r="S901" i="22" s="1"/>
  <c r="L901" i="22"/>
  <c r="Q901" i="22" s="1"/>
  <c r="N837" i="22"/>
  <c r="U837" i="22" s="1"/>
  <c r="M837" i="22"/>
  <c r="S837" i="22" s="1"/>
  <c r="K837" i="22"/>
  <c r="O837" i="22" s="1"/>
  <c r="L837" i="22"/>
  <c r="Q837" i="22" s="1"/>
  <c r="K809" i="22"/>
  <c r="O809" i="22" s="1"/>
  <c r="L809" i="22"/>
  <c r="Q809" i="22" s="1"/>
  <c r="N809" i="22"/>
  <c r="U809" i="22" s="1"/>
  <c r="M809" i="22"/>
  <c r="S809" i="22" s="1"/>
  <c r="K745" i="22"/>
  <c r="O745" i="22" s="1"/>
  <c r="N745" i="22"/>
  <c r="U745" i="22" s="1"/>
  <c r="L745" i="22"/>
  <c r="Q745" i="22" s="1"/>
  <c r="M745" i="22"/>
  <c r="S745" i="22" s="1"/>
  <c r="L681" i="22"/>
  <c r="Q681" i="22" s="1"/>
  <c r="N681" i="22"/>
  <c r="U681" i="22" s="1"/>
  <c r="M681" i="22"/>
  <c r="S681" i="22" s="1"/>
  <c r="K681" i="22"/>
  <c r="O681" i="22" s="1"/>
  <c r="L617" i="22"/>
  <c r="Q617" i="22" s="1"/>
  <c r="K617" i="22"/>
  <c r="O617" i="22" s="1"/>
  <c r="M617" i="22"/>
  <c r="S617" i="22" s="1"/>
  <c r="N617" i="22"/>
  <c r="U617" i="22" s="1"/>
  <c r="M512" i="22"/>
  <c r="S512" i="22" s="1"/>
  <c r="L512" i="22"/>
  <c r="Q512" i="22" s="1"/>
  <c r="N512" i="22"/>
  <c r="U512" i="22" s="1"/>
  <c r="K512" i="22"/>
  <c r="O512" i="22" s="1"/>
  <c r="K35" i="22"/>
  <c r="O35" i="22" s="1"/>
  <c r="N35" i="22"/>
  <c r="U35" i="22" s="1"/>
  <c r="M35" i="22"/>
  <c r="S35" i="22" s="1"/>
  <c r="L35" i="22"/>
  <c r="Q35" i="22" s="1"/>
  <c r="K1020" i="22"/>
  <c r="O1020" i="22" s="1"/>
  <c r="N1020" i="22"/>
  <c r="U1020" i="22" s="1"/>
  <c r="M1020" i="22"/>
  <c r="S1020" i="22" s="1"/>
  <c r="L1020" i="22"/>
  <c r="Q1020" i="22" s="1"/>
  <c r="K988" i="22"/>
  <c r="O988" i="22" s="1"/>
  <c r="M988" i="22"/>
  <c r="S988" i="22" s="1"/>
  <c r="N988" i="22"/>
  <c r="U988" i="22" s="1"/>
  <c r="L988" i="22"/>
  <c r="Q988" i="22" s="1"/>
  <c r="N956" i="22"/>
  <c r="U956" i="22" s="1"/>
  <c r="K956" i="22"/>
  <c r="O956" i="22" s="1"/>
  <c r="M956" i="22"/>
  <c r="S956" i="22" s="1"/>
  <c r="L956" i="22"/>
  <c r="Q956" i="22" s="1"/>
  <c r="L924" i="22"/>
  <c r="Q924" i="22" s="1"/>
  <c r="N924" i="22"/>
  <c r="U924" i="22" s="1"/>
  <c r="K924" i="22"/>
  <c r="O924" i="22" s="1"/>
  <c r="M924" i="22"/>
  <c r="S924" i="22" s="1"/>
  <c r="K892" i="22"/>
  <c r="O892" i="22" s="1"/>
  <c r="L892" i="22"/>
  <c r="Q892" i="22" s="1"/>
  <c r="N892" i="22"/>
  <c r="U892" i="22" s="1"/>
  <c r="M892" i="22"/>
  <c r="S892" i="22" s="1"/>
  <c r="M860" i="22"/>
  <c r="S860" i="22" s="1"/>
  <c r="N860" i="22"/>
  <c r="U860" i="22" s="1"/>
  <c r="L860" i="22"/>
  <c r="Q860" i="22" s="1"/>
  <c r="K860" i="22"/>
  <c r="O860" i="22" s="1"/>
  <c r="K828" i="22"/>
  <c r="O828" i="22" s="1"/>
  <c r="M828" i="22"/>
  <c r="S828" i="22" s="1"/>
  <c r="N828" i="22"/>
  <c r="U828" i="22" s="1"/>
  <c r="L828" i="22"/>
  <c r="Q828" i="22" s="1"/>
  <c r="N399" i="22"/>
  <c r="U399" i="22" s="1"/>
  <c r="L399" i="22"/>
  <c r="Q399" i="22" s="1"/>
  <c r="M399" i="22"/>
  <c r="S399" i="22" s="1"/>
  <c r="K399" i="22"/>
  <c r="O399" i="22" s="1"/>
  <c r="K788" i="22"/>
  <c r="O788" i="22" s="1"/>
  <c r="N788" i="22"/>
  <c r="U788" i="22" s="1"/>
  <c r="L788" i="22"/>
  <c r="Q788" i="22" s="1"/>
  <c r="M788" i="22"/>
  <c r="S788" i="22" s="1"/>
  <c r="K724" i="22"/>
  <c r="O724" i="22" s="1"/>
  <c r="N724" i="22"/>
  <c r="U724" i="22" s="1"/>
  <c r="M724" i="22"/>
  <c r="S724" i="22" s="1"/>
  <c r="L724" i="22"/>
  <c r="Q724" i="22" s="1"/>
  <c r="K660" i="22"/>
  <c r="O660" i="22" s="1"/>
  <c r="L660" i="22"/>
  <c r="Q660" i="22" s="1"/>
  <c r="M660" i="22"/>
  <c r="S660" i="22" s="1"/>
  <c r="N660" i="22"/>
  <c r="U660" i="22" s="1"/>
  <c r="N596" i="22"/>
  <c r="U596" i="22" s="1"/>
  <c r="K596" i="22"/>
  <c r="O596" i="22" s="1"/>
  <c r="M596" i="22"/>
  <c r="S596" i="22" s="1"/>
  <c r="L596" i="22"/>
  <c r="Q596" i="22" s="1"/>
  <c r="N323" i="22"/>
  <c r="U323" i="22" s="1"/>
  <c r="M323" i="22"/>
  <c r="S323" i="22" s="1"/>
  <c r="K323" i="22"/>
  <c r="O323" i="22" s="1"/>
  <c r="L323" i="22"/>
  <c r="Q323" i="22" s="1"/>
  <c r="K1031" i="22"/>
  <c r="O1031" i="22" s="1"/>
  <c r="N1031" i="22"/>
  <c r="U1031" i="22" s="1"/>
  <c r="M1031" i="22"/>
  <c r="S1031" i="22" s="1"/>
  <c r="L1031" i="22"/>
  <c r="Q1031" i="22" s="1"/>
  <c r="K999" i="22"/>
  <c r="O999" i="22" s="1"/>
  <c r="L999" i="22"/>
  <c r="Q999" i="22" s="1"/>
  <c r="M999" i="22"/>
  <c r="S999" i="22" s="1"/>
  <c r="N999" i="22"/>
  <c r="U999" i="22" s="1"/>
  <c r="K967" i="22"/>
  <c r="O967" i="22" s="1"/>
  <c r="N967" i="22"/>
  <c r="U967" i="22" s="1"/>
  <c r="L967" i="22"/>
  <c r="Q967" i="22" s="1"/>
  <c r="M967" i="22"/>
  <c r="S967" i="22" s="1"/>
  <c r="N935" i="22"/>
  <c r="U935" i="22" s="1"/>
  <c r="K935" i="22"/>
  <c r="O935" i="22" s="1"/>
  <c r="M935" i="22"/>
  <c r="S935" i="22" s="1"/>
  <c r="L935" i="22"/>
  <c r="Q935" i="22" s="1"/>
  <c r="K903" i="22"/>
  <c r="O903" i="22" s="1"/>
  <c r="M903" i="22"/>
  <c r="S903" i="22" s="1"/>
  <c r="N903" i="22"/>
  <c r="U903" i="22" s="1"/>
  <c r="L903" i="22"/>
  <c r="Q903" i="22" s="1"/>
  <c r="N871" i="22"/>
  <c r="U871" i="22" s="1"/>
  <c r="K871" i="22"/>
  <c r="O871" i="22" s="1"/>
  <c r="L871" i="22"/>
  <c r="Q871" i="22" s="1"/>
  <c r="M871" i="22"/>
  <c r="S871" i="22" s="1"/>
  <c r="K839" i="22"/>
  <c r="O839" i="22" s="1"/>
  <c r="M839" i="22"/>
  <c r="S839" i="22" s="1"/>
  <c r="N839" i="22"/>
  <c r="U839" i="22" s="1"/>
  <c r="L839" i="22"/>
  <c r="Q839" i="22" s="1"/>
  <c r="M351" i="22"/>
  <c r="S351" i="22" s="1"/>
  <c r="N351" i="22"/>
  <c r="U351" i="22" s="1"/>
  <c r="L351" i="22"/>
  <c r="Q351" i="22" s="1"/>
  <c r="K351" i="22"/>
  <c r="O351" i="22" s="1"/>
  <c r="N295" i="22"/>
  <c r="U295" i="22" s="1"/>
  <c r="K295" i="22"/>
  <c r="O295" i="22" s="1"/>
  <c r="L295" i="22"/>
  <c r="Q295" i="22" s="1"/>
  <c r="M295" i="22"/>
  <c r="S295" i="22" s="1"/>
  <c r="K167" i="22"/>
  <c r="O167" i="22" s="1"/>
  <c r="N167" i="22"/>
  <c r="U167" i="22" s="1"/>
  <c r="L167" i="22"/>
  <c r="Q167" i="22" s="1"/>
  <c r="M167" i="22"/>
  <c r="S167" i="22" s="1"/>
  <c r="N39" i="22"/>
  <c r="U39" i="22" s="1"/>
  <c r="M39" i="22"/>
  <c r="S39" i="22" s="1"/>
  <c r="L39" i="22"/>
  <c r="Q39" i="22" s="1"/>
  <c r="K39" i="22"/>
  <c r="O39" i="22" s="1"/>
  <c r="N239" i="22"/>
  <c r="U239" i="22" s="1"/>
  <c r="M239" i="22"/>
  <c r="S239" i="22" s="1"/>
  <c r="L239" i="22"/>
  <c r="Q239" i="22" s="1"/>
  <c r="K239" i="22"/>
  <c r="O239" i="22" s="1"/>
  <c r="M111" i="22"/>
  <c r="S111" i="22" s="1"/>
  <c r="N111" i="22"/>
  <c r="U111" i="22" s="1"/>
  <c r="L111" i="22"/>
  <c r="Q111" i="22" s="1"/>
  <c r="K111" i="22"/>
  <c r="O111" i="22" s="1"/>
  <c r="M823" i="22"/>
  <c r="S823" i="22" s="1"/>
  <c r="N823" i="22"/>
  <c r="U823" i="22" s="1"/>
  <c r="L823" i="22"/>
  <c r="Q823" i="22" s="1"/>
  <c r="K823" i="22"/>
  <c r="O823" i="22" s="1"/>
  <c r="K791" i="22"/>
  <c r="O791" i="22" s="1"/>
  <c r="N791" i="22"/>
  <c r="U791" i="22" s="1"/>
  <c r="M791" i="22"/>
  <c r="S791" i="22" s="1"/>
  <c r="L791" i="22"/>
  <c r="Q791" i="22" s="1"/>
  <c r="K759" i="22"/>
  <c r="O759" i="22" s="1"/>
  <c r="N759" i="22"/>
  <c r="U759" i="22" s="1"/>
  <c r="M759" i="22"/>
  <c r="S759" i="22" s="1"/>
  <c r="L759" i="22"/>
  <c r="Q759" i="22" s="1"/>
  <c r="K727" i="22"/>
  <c r="O727" i="22" s="1"/>
  <c r="N727" i="22"/>
  <c r="U727" i="22" s="1"/>
  <c r="M727" i="22"/>
  <c r="S727" i="22" s="1"/>
  <c r="L727" i="22"/>
  <c r="Q727" i="22" s="1"/>
  <c r="K695" i="22"/>
  <c r="O695" i="22" s="1"/>
  <c r="M695" i="22"/>
  <c r="S695" i="22" s="1"/>
  <c r="L695" i="22"/>
  <c r="Q695" i="22" s="1"/>
  <c r="N695" i="22"/>
  <c r="U695" i="22" s="1"/>
  <c r="M663" i="22"/>
  <c r="S663" i="22" s="1"/>
  <c r="L663" i="22"/>
  <c r="Q663" i="22" s="1"/>
  <c r="K663" i="22"/>
  <c r="O663" i="22" s="1"/>
  <c r="N663" i="22"/>
  <c r="U663" i="22" s="1"/>
  <c r="L631" i="22"/>
  <c r="Q631" i="22" s="1"/>
  <c r="N631" i="22"/>
  <c r="U631" i="22" s="1"/>
  <c r="M631" i="22"/>
  <c r="S631" i="22" s="1"/>
  <c r="K631" i="22"/>
  <c r="O631" i="22" s="1"/>
  <c r="K599" i="22"/>
  <c r="O599" i="22" s="1"/>
  <c r="N599" i="22"/>
  <c r="U599" i="22" s="1"/>
  <c r="L599" i="22"/>
  <c r="Q599" i="22" s="1"/>
  <c r="M599" i="22"/>
  <c r="S599" i="22" s="1"/>
  <c r="K556" i="22"/>
  <c r="O556" i="22" s="1"/>
  <c r="M556" i="22"/>
  <c r="S556" i="22" s="1"/>
  <c r="N556" i="22"/>
  <c r="U556" i="22" s="1"/>
  <c r="L556" i="22"/>
  <c r="Q556" i="22" s="1"/>
  <c r="K492" i="22"/>
  <c r="O492" i="22" s="1"/>
  <c r="M492" i="22"/>
  <c r="S492" i="22" s="1"/>
  <c r="N492" i="22"/>
  <c r="U492" i="22" s="1"/>
  <c r="L492" i="22"/>
  <c r="Q492" i="22" s="1"/>
  <c r="N428" i="22"/>
  <c r="U428" i="22" s="1"/>
  <c r="K428" i="22"/>
  <c r="O428" i="22" s="1"/>
  <c r="L428" i="22"/>
  <c r="Q428" i="22" s="1"/>
  <c r="M428" i="22"/>
  <c r="S428" i="22" s="1"/>
  <c r="K364" i="22"/>
  <c r="O364" i="22" s="1"/>
  <c r="N364" i="22"/>
  <c r="U364" i="22" s="1"/>
  <c r="M364" i="22"/>
  <c r="S364" i="22" s="1"/>
  <c r="L364" i="22"/>
  <c r="Q364" i="22" s="1"/>
  <c r="N531" i="22"/>
  <c r="U531" i="22" s="1"/>
  <c r="L531" i="22"/>
  <c r="Q531" i="22" s="1"/>
  <c r="M531" i="22"/>
  <c r="S531" i="22" s="1"/>
  <c r="K531" i="22"/>
  <c r="O531" i="22" s="1"/>
  <c r="K467" i="22"/>
  <c r="O467" i="22" s="1"/>
  <c r="L467" i="22"/>
  <c r="Q467" i="22" s="1"/>
  <c r="N467" i="22"/>
  <c r="U467" i="22" s="1"/>
  <c r="M467" i="22"/>
  <c r="S467" i="22" s="1"/>
  <c r="L403" i="22"/>
  <c r="Q403" i="22" s="1"/>
  <c r="K403" i="22"/>
  <c r="O403" i="22" s="1"/>
  <c r="M403" i="22"/>
  <c r="S403" i="22" s="1"/>
  <c r="N403" i="22"/>
  <c r="U403" i="22" s="1"/>
  <c r="K822" i="22"/>
  <c r="O822" i="22" s="1"/>
  <c r="N822" i="22"/>
  <c r="U822" i="22" s="1"/>
  <c r="L822" i="22"/>
  <c r="Q822" i="22" s="1"/>
  <c r="M822" i="22"/>
  <c r="S822" i="22" s="1"/>
  <c r="N790" i="22"/>
  <c r="U790" i="22" s="1"/>
  <c r="K790" i="22"/>
  <c r="O790" i="22" s="1"/>
  <c r="M790" i="22"/>
  <c r="S790" i="22" s="1"/>
  <c r="L790" i="22"/>
  <c r="Q790" i="22" s="1"/>
  <c r="L758" i="22"/>
  <c r="Q758" i="22" s="1"/>
  <c r="N758" i="22"/>
  <c r="U758" i="22" s="1"/>
  <c r="K758" i="22"/>
  <c r="O758" i="22" s="1"/>
  <c r="M758" i="22"/>
  <c r="S758" i="22" s="1"/>
  <c r="K726" i="22"/>
  <c r="O726" i="22" s="1"/>
  <c r="M726" i="22"/>
  <c r="S726" i="22" s="1"/>
  <c r="N726" i="22"/>
  <c r="U726" i="22" s="1"/>
  <c r="L726" i="22"/>
  <c r="Q726" i="22" s="1"/>
  <c r="N694" i="22"/>
  <c r="U694" i="22" s="1"/>
  <c r="K694" i="22"/>
  <c r="O694" i="22" s="1"/>
  <c r="M694" i="22"/>
  <c r="S694" i="22" s="1"/>
  <c r="L694" i="22"/>
  <c r="Q694" i="22" s="1"/>
  <c r="M662" i="22"/>
  <c r="S662" i="22" s="1"/>
  <c r="K662" i="22"/>
  <c r="O662" i="22" s="1"/>
  <c r="L662" i="22"/>
  <c r="Q662" i="22" s="1"/>
  <c r="N662" i="22"/>
  <c r="U662" i="22" s="1"/>
  <c r="K630" i="22"/>
  <c r="O630" i="22" s="1"/>
  <c r="N630" i="22"/>
  <c r="U630" i="22" s="1"/>
  <c r="M630" i="22"/>
  <c r="S630" i="22" s="1"/>
  <c r="L630" i="22"/>
  <c r="Q630" i="22" s="1"/>
  <c r="K598" i="22"/>
  <c r="O598" i="22" s="1"/>
  <c r="M598" i="22"/>
  <c r="S598" i="22" s="1"/>
  <c r="L598" i="22"/>
  <c r="Q598" i="22" s="1"/>
  <c r="N598" i="22"/>
  <c r="U598" i="22" s="1"/>
  <c r="N283" i="22"/>
  <c r="U283" i="22" s="1"/>
  <c r="K283" i="22"/>
  <c r="O283" i="22" s="1"/>
  <c r="M283" i="22"/>
  <c r="S283" i="22" s="1"/>
  <c r="L283" i="22"/>
  <c r="Q283" i="22" s="1"/>
  <c r="K155" i="22"/>
  <c r="O155" i="22" s="1"/>
  <c r="L155" i="22"/>
  <c r="Q155" i="22" s="1"/>
  <c r="N155" i="22"/>
  <c r="U155" i="22" s="1"/>
  <c r="M155" i="22"/>
  <c r="S155" i="22" s="1"/>
  <c r="K27" i="22"/>
  <c r="O27" i="22" s="1"/>
  <c r="M27" i="22"/>
  <c r="S27" i="22" s="1"/>
  <c r="N27" i="22"/>
  <c r="U27" i="22" s="1"/>
  <c r="L27" i="22"/>
  <c r="Q27" i="22" s="1"/>
  <c r="K292" i="22"/>
  <c r="O292" i="22" s="1"/>
  <c r="N292" i="22"/>
  <c r="U292" i="22" s="1"/>
  <c r="L292" i="22"/>
  <c r="Q292" i="22" s="1"/>
  <c r="M292" i="22"/>
  <c r="S292" i="22" s="1"/>
  <c r="K228" i="22"/>
  <c r="O228" i="22" s="1"/>
  <c r="M228" i="22"/>
  <c r="S228" i="22" s="1"/>
  <c r="N228" i="22"/>
  <c r="U228" i="22" s="1"/>
  <c r="L228" i="22"/>
  <c r="Q228" i="22" s="1"/>
  <c r="K164" i="22"/>
  <c r="O164" i="22" s="1"/>
  <c r="M164" i="22"/>
  <c r="S164" i="22" s="1"/>
  <c r="L164" i="22"/>
  <c r="Q164" i="22" s="1"/>
  <c r="N164" i="22"/>
  <c r="U164" i="22" s="1"/>
  <c r="K100" i="22"/>
  <c r="O100" i="22" s="1"/>
  <c r="N100" i="22"/>
  <c r="U100" i="22" s="1"/>
  <c r="L100" i="22"/>
  <c r="Q100" i="22" s="1"/>
  <c r="M100" i="22"/>
  <c r="S100" i="22" s="1"/>
  <c r="N36" i="22"/>
  <c r="U36" i="22" s="1"/>
  <c r="L36" i="22"/>
  <c r="Q36" i="22" s="1"/>
  <c r="M36" i="22"/>
  <c r="S36" i="22" s="1"/>
  <c r="K36" i="22"/>
  <c r="O36" i="22" s="1"/>
  <c r="N562" i="22"/>
  <c r="U562" i="22" s="1"/>
  <c r="M562" i="22"/>
  <c r="S562" i="22" s="1"/>
  <c r="L562" i="22"/>
  <c r="Q562" i="22" s="1"/>
  <c r="K562" i="22"/>
  <c r="O562" i="22" s="1"/>
  <c r="K530" i="22"/>
  <c r="O530" i="22" s="1"/>
  <c r="M530" i="22"/>
  <c r="S530" i="22" s="1"/>
  <c r="N530" i="22"/>
  <c r="U530" i="22" s="1"/>
  <c r="L530" i="22"/>
  <c r="Q530" i="22" s="1"/>
  <c r="K498" i="22"/>
  <c r="O498" i="22" s="1"/>
  <c r="L498" i="22"/>
  <c r="Q498" i="22" s="1"/>
  <c r="M498" i="22"/>
  <c r="S498" i="22" s="1"/>
  <c r="N498" i="22"/>
  <c r="U498" i="22" s="1"/>
  <c r="M466" i="22"/>
  <c r="S466" i="22" s="1"/>
  <c r="L466" i="22"/>
  <c r="Q466" i="22" s="1"/>
  <c r="K466" i="22"/>
  <c r="O466" i="22" s="1"/>
  <c r="N466" i="22"/>
  <c r="U466" i="22" s="1"/>
  <c r="M434" i="22"/>
  <c r="S434" i="22" s="1"/>
  <c r="N434" i="22"/>
  <c r="U434" i="22" s="1"/>
  <c r="K434" i="22"/>
  <c r="O434" i="22" s="1"/>
  <c r="L434" i="22"/>
  <c r="Q434" i="22" s="1"/>
  <c r="M402" i="22"/>
  <c r="S402" i="22" s="1"/>
  <c r="K402" i="22"/>
  <c r="O402" i="22" s="1"/>
  <c r="N402" i="22"/>
  <c r="U402" i="22" s="1"/>
  <c r="L402" i="22"/>
  <c r="Q402" i="22" s="1"/>
  <c r="L370" i="22"/>
  <c r="Q370" i="22" s="1"/>
  <c r="K370" i="22"/>
  <c r="O370" i="22" s="1"/>
  <c r="N370" i="22"/>
  <c r="U370" i="22" s="1"/>
  <c r="M370" i="22"/>
  <c r="S370" i="22" s="1"/>
  <c r="L336" i="22"/>
  <c r="Q336" i="22" s="1"/>
  <c r="N336" i="22"/>
  <c r="U336" i="22" s="1"/>
  <c r="K336" i="22"/>
  <c r="O336" i="22" s="1"/>
  <c r="M336" i="22"/>
  <c r="S336" i="22" s="1"/>
  <c r="K272" i="22"/>
  <c r="O272" i="22" s="1"/>
  <c r="N272" i="22"/>
  <c r="U272" i="22" s="1"/>
  <c r="M272" i="22"/>
  <c r="S272" i="22" s="1"/>
  <c r="L272" i="22"/>
  <c r="Q272" i="22" s="1"/>
  <c r="N208" i="22"/>
  <c r="U208" i="22" s="1"/>
  <c r="K208" i="22"/>
  <c r="O208" i="22" s="1"/>
  <c r="M208" i="22"/>
  <c r="S208" i="22" s="1"/>
  <c r="L208" i="22"/>
  <c r="Q208" i="22" s="1"/>
  <c r="K144" i="22"/>
  <c r="O144" i="22" s="1"/>
  <c r="L144" i="22"/>
  <c r="Q144" i="22" s="1"/>
  <c r="M144" i="22"/>
  <c r="S144" i="22" s="1"/>
  <c r="N144" i="22"/>
  <c r="U144" i="22" s="1"/>
  <c r="N80" i="22"/>
  <c r="U80" i="22" s="1"/>
  <c r="M80" i="22"/>
  <c r="S80" i="22" s="1"/>
  <c r="L80" i="22"/>
  <c r="Q80" i="22" s="1"/>
  <c r="K80" i="22"/>
  <c r="O80" i="22" s="1"/>
  <c r="K16" i="22"/>
  <c r="O16" i="22" s="1"/>
  <c r="N16" i="22"/>
  <c r="U16" i="22" s="1"/>
  <c r="M16" i="22"/>
  <c r="S16" i="22" s="1"/>
  <c r="L16" i="22"/>
  <c r="Q16" i="22" s="1"/>
  <c r="N549" i="22"/>
  <c r="U549" i="22" s="1"/>
  <c r="M549" i="22"/>
  <c r="S549" i="22" s="1"/>
  <c r="L549" i="22"/>
  <c r="Q549" i="22" s="1"/>
  <c r="K549" i="22"/>
  <c r="O549" i="22" s="1"/>
  <c r="K517" i="22"/>
  <c r="O517" i="22" s="1"/>
  <c r="M517" i="22"/>
  <c r="S517" i="22" s="1"/>
  <c r="N517" i="22"/>
  <c r="U517" i="22" s="1"/>
  <c r="L517" i="22"/>
  <c r="Q517" i="22" s="1"/>
  <c r="K485" i="22"/>
  <c r="O485" i="22" s="1"/>
  <c r="N485" i="22"/>
  <c r="U485" i="22" s="1"/>
  <c r="L485" i="22"/>
  <c r="Q485" i="22" s="1"/>
  <c r="M485" i="22"/>
  <c r="S485" i="22" s="1"/>
  <c r="K453" i="22"/>
  <c r="O453" i="22" s="1"/>
  <c r="M453" i="22"/>
  <c r="S453" i="22" s="1"/>
  <c r="N453" i="22"/>
  <c r="U453" i="22" s="1"/>
  <c r="L453" i="22"/>
  <c r="Q453" i="22" s="1"/>
  <c r="K421" i="22"/>
  <c r="O421" i="22" s="1"/>
  <c r="N421" i="22"/>
  <c r="U421" i="22" s="1"/>
  <c r="M421" i="22"/>
  <c r="S421" i="22" s="1"/>
  <c r="L421" i="22"/>
  <c r="Q421" i="22" s="1"/>
  <c r="L389" i="22"/>
  <c r="Q389" i="22" s="1"/>
  <c r="K389" i="22"/>
  <c r="O389" i="22" s="1"/>
  <c r="N389" i="22"/>
  <c r="U389" i="22" s="1"/>
  <c r="M389" i="22"/>
  <c r="S389" i="22" s="1"/>
  <c r="M357" i="22"/>
  <c r="S357" i="22" s="1"/>
  <c r="N357" i="22"/>
  <c r="U357" i="22" s="1"/>
  <c r="L357" i="22"/>
  <c r="Q357" i="22" s="1"/>
  <c r="K357" i="22"/>
  <c r="O357" i="22" s="1"/>
  <c r="M330" i="22"/>
  <c r="S330" i="22" s="1"/>
  <c r="N330" i="22"/>
  <c r="U330" i="22" s="1"/>
  <c r="L330" i="22"/>
  <c r="Q330" i="22" s="1"/>
  <c r="K330" i="22"/>
  <c r="O330" i="22" s="1"/>
  <c r="N298" i="22"/>
  <c r="U298" i="22" s="1"/>
  <c r="K298" i="22"/>
  <c r="O298" i="22" s="1"/>
  <c r="M298" i="22"/>
  <c r="S298" i="22" s="1"/>
  <c r="L298" i="22"/>
  <c r="Q298" i="22" s="1"/>
  <c r="K266" i="22"/>
  <c r="O266" i="22" s="1"/>
  <c r="N266" i="22"/>
  <c r="U266" i="22" s="1"/>
  <c r="L266" i="22"/>
  <c r="Q266" i="22" s="1"/>
  <c r="M266" i="22"/>
  <c r="S266" i="22" s="1"/>
  <c r="N234" i="22"/>
  <c r="U234" i="22" s="1"/>
  <c r="M234" i="22"/>
  <c r="S234" i="22" s="1"/>
  <c r="L234" i="22"/>
  <c r="Q234" i="22" s="1"/>
  <c r="K234" i="22"/>
  <c r="O234" i="22" s="1"/>
  <c r="K202" i="22"/>
  <c r="O202" i="22" s="1"/>
  <c r="N202" i="22"/>
  <c r="U202" i="22" s="1"/>
  <c r="M202" i="22"/>
  <c r="S202" i="22" s="1"/>
  <c r="L202" i="22"/>
  <c r="Q202" i="22" s="1"/>
  <c r="K170" i="22"/>
  <c r="O170" i="22" s="1"/>
  <c r="N170" i="22"/>
  <c r="U170" i="22" s="1"/>
  <c r="L170" i="22"/>
  <c r="Q170" i="22" s="1"/>
  <c r="M170" i="22"/>
  <c r="S170" i="22" s="1"/>
  <c r="K138" i="22"/>
  <c r="O138" i="22" s="1"/>
  <c r="N138" i="22"/>
  <c r="U138" i="22" s="1"/>
  <c r="L138" i="22"/>
  <c r="Q138" i="22" s="1"/>
  <c r="M138" i="22"/>
  <c r="S138" i="22" s="1"/>
  <c r="K106" i="22"/>
  <c r="O106" i="22" s="1"/>
  <c r="N106" i="22"/>
  <c r="U106" i="22" s="1"/>
  <c r="M106" i="22"/>
  <c r="S106" i="22" s="1"/>
  <c r="L106" i="22"/>
  <c r="Q106" i="22" s="1"/>
  <c r="K74" i="22"/>
  <c r="O74" i="22" s="1"/>
  <c r="N74" i="22"/>
  <c r="U74" i="22" s="1"/>
  <c r="M74" i="22"/>
  <c r="S74" i="22" s="1"/>
  <c r="L74" i="22"/>
  <c r="Q74" i="22" s="1"/>
  <c r="M42" i="22"/>
  <c r="S42" i="22" s="1"/>
  <c r="K42" i="22"/>
  <c r="O42" i="22" s="1"/>
  <c r="N42" i="22"/>
  <c r="U42" i="22" s="1"/>
  <c r="L42" i="22"/>
  <c r="Q42" i="22" s="1"/>
  <c r="N10" i="22"/>
  <c r="U10" i="22" s="1"/>
  <c r="M10" i="22"/>
  <c r="S10" i="22" s="1"/>
  <c r="L10" i="22"/>
  <c r="Q10" i="22" s="1"/>
  <c r="K10" i="22"/>
  <c r="O10" i="22" s="1"/>
  <c r="K321" i="22"/>
  <c r="O321" i="22" s="1"/>
  <c r="N321" i="22"/>
  <c r="U321" i="22" s="1"/>
  <c r="M321" i="22"/>
  <c r="S321" i="22" s="1"/>
  <c r="L321" i="22"/>
  <c r="Q321" i="22" s="1"/>
  <c r="K289" i="22"/>
  <c r="O289" i="22" s="1"/>
  <c r="M289" i="22"/>
  <c r="S289" i="22" s="1"/>
  <c r="N289" i="22"/>
  <c r="U289" i="22" s="1"/>
  <c r="L289" i="22"/>
  <c r="Q289" i="22" s="1"/>
  <c r="N257" i="22"/>
  <c r="U257" i="22" s="1"/>
  <c r="K257" i="22"/>
  <c r="O257" i="22" s="1"/>
  <c r="M257" i="22"/>
  <c r="S257" i="22" s="1"/>
  <c r="L257" i="22"/>
  <c r="Q257" i="22" s="1"/>
  <c r="K225" i="22"/>
  <c r="O225" i="22" s="1"/>
  <c r="L225" i="22"/>
  <c r="Q225" i="22" s="1"/>
  <c r="M225" i="22"/>
  <c r="S225" i="22" s="1"/>
  <c r="N225" i="22"/>
  <c r="U225" i="22" s="1"/>
  <c r="K193" i="22"/>
  <c r="O193" i="22" s="1"/>
  <c r="N193" i="22"/>
  <c r="U193" i="22" s="1"/>
  <c r="L193" i="22"/>
  <c r="Q193" i="22" s="1"/>
  <c r="M193" i="22"/>
  <c r="S193" i="22" s="1"/>
  <c r="L161" i="22"/>
  <c r="Q161" i="22" s="1"/>
  <c r="K161" i="22"/>
  <c r="O161" i="22" s="1"/>
  <c r="N161" i="22"/>
  <c r="U161" i="22" s="1"/>
  <c r="M161" i="22"/>
  <c r="S161" i="22" s="1"/>
  <c r="K129" i="22"/>
  <c r="O129" i="22" s="1"/>
  <c r="N129" i="22"/>
  <c r="U129" i="22" s="1"/>
  <c r="L129" i="22"/>
  <c r="Q129" i="22" s="1"/>
  <c r="M129" i="22"/>
  <c r="S129" i="22" s="1"/>
  <c r="K97" i="22"/>
  <c r="O97" i="22" s="1"/>
  <c r="M97" i="22"/>
  <c r="S97" i="22" s="1"/>
  <c r="N97" i="22"/>
  <c r="U97" i="22" s="1"/>
  <c r="L97" i="22"/>
  <c r="Q97" i="22" s="1"/>
  <c r="K65" i="22"/>
  <c r="O65" i="22" s="1"/>
  <c r="N65" i="22"/>
  <c r="U65" i="22" s="1"/>
  <c r="M65" i="22"/>
  <c r="S65" i="22" s="1"/>
  <c r="L65" i="22"/>
  <c r="Q65" i="22" s="1"/>
  <c r="K33" i="22"/>
  <c r="O33" i="22" s="1"/>
  <c r="N33" i="22"/>
  <c r="U33" i="22" s="1"/>
  <c r="M33" i="22"/>
  <c r="S33" i="22" s="1"/>
  <c r="L33" i="22"/>
  <c r="Q33" i="22" s="1"/>
  <c r="M4" i="22"/>
  <c r="S4" i="22" s="1"/>
  <c r="N4" i="22"/>
  <c r="U4" i="22" s="1"/>
  <c r="K4" i="22"/>
  <c r="O4" i="22" s="1"/>
  <c r="L4" i="22"/>
  <c r="Q4" i="22" s="1"/>
  <c r="M4677" i="22"/>
  <c r="S4677" i="22" s="1"/>
  <c r="K4677" i="22"/>
  <c r="O4677" i="22" s="1"/>
  <c r="L4677" i="22"/>
  <c r="Q4677" i="22" s="1"/>
  <c r="N4677" i="22"/>
  <c r="U4677" i="22" s="1"/>
  <c r="K4693" i="22"/>
  <c r="O4693" i="22" s="1"/>
  <c r="L4693" i="22"/>
  <c r="Q4693" i="22" s="1"/>
  <c r="N4693" i="22"/>
  <c r="U4693" i="22" s="1"/>
  <c r="M4693" i="22"/>
  <c r="S4693" i="22" s="1"/>
  <c r="K4890" i="22"/>
  <c r="O4890" i="22" s="1"/>
  <c r="M4890" i="22"/>
  <c r="S4890" i="22" s="1"/>
  <c r="L4890" i="22"/>
  <c r="Q4890" i="22" s="1"/>
  <c r="N4890" i="22"/>
  <c r="U4890" i="22" s="1"/>
  <c r="K4885" i="22"/>
  <c r="O4885" i="22" s="1"/>
  <c r="M4885" i="22"/>
  <c r="S4885" i="22" s="1"/>
  <c r="N4885" i="22"/>
  <c r="U4885" i="22" s="1"/>
  <c r="L4885" i="22"/>
  <c r="Q4885" i="22" s="1"/>
  <c r="K4922" i="22"/>
  <c r="O4922" i="22" s="1"/>
  <c r="N4922" i="22"/>
  <c r="U4922" i="22" s="1"/>
  <c r="M4922" i="22"/>
  <c r="S4922" i="22" s="1"/>
  <c r="L4922" i="22"/>
  <c r="Q4922" i="22" s="1"/>
  <c r="N4896" i="22"/>
  <c r="U4896" i="22" s="1"/>
  <c r="K4896" i="22"/>
  <c r="O4896" i="22" s="1"/>
  <c r="M4896" i="22"/>
  <c r="S4896" i="22" s="1"/>
  <c r="L4896" i="22"/>
  <c r="Q4896" i="22" s="1"/>
  <c r="K4831" i="22"/>
  <c r="O4831" i="22" s="1"/>
  <c r="N4831" i="22"/>
  <c r="U4831" i="22" s="1"/>
  <c r="L4831" i="22"/>
  <c r="Q4831" i="22" s="1"/>
  <c r="M4831" i="22"/>
  <c r="S4831" i="22" s="1"/>
  <c r="M4576" i="22"/>
  <c r="S4576" i="22" s="1"/>
  <c r="N4576" i="22"/>
  <c r="U4576" i="22" s="1"/>
  <c r="L4576" i="22"/>
  <c r="Q4576" i="22" s="1"/>
  <c r="K4576" i="22"/>
  <c r="O4576" i="22" s="1"/>
  <c r="N4736" i="22"/>
  <c r="U4736" i="22" s="1"/>
  <c r="K4736" i="22"/>
  <c r="O4736" i="22" s="1"/>
  <c r="L4736" i="22"/>
  <c r="Q4736" i="22" s="1"/>
  <c r="M4736" i="22"/>
  <c r="S4736" i="22" s="1"/>
  <c r="K4992" i="22"/>
  <c r="O4992" i="22" s="1"/>
  <c r="N4992" i="22"/>
  <c r="U4992" i="22" s="1"/>
  <c r="M4992" i="22"/>
  <c r="S4992" i="22" s="1"/>
  <c r="L4992" i="22"/>
  <c r="Q4992" i="22" s="1"/>
  <c r="M4709" i="22"/>
  <c r="S4709" i="22" s="1"/>
  <c r="N4709" i="22"/>
  <c r="U4709" i="22" s="1"/>
  <c r="L4709" i="22"/>
  <c r="Q4709" i="22" s="1"/>
  <c r="K4709" i="22"/>
  <c r="O4709" i="22" s="1"/>
  <c r="K4952" i="22"/>
  <c r="O4952" i="22" s="1"/>
  <c r="N4952" i="22"/>
  <c r="U4952" i="22" s="1"/>
  <c r="M4952" i="22"/>
  <c r="S4952" i="22" s="1"/>
  <c r="L4952" i="22"/>
  <c r="Q4952" i="22" s="1"/>
  <c r="K4650" i="22"/>
  <c r="O4650" i="22" s="1"/>
  <c r="N4650" i="22"/>
  <c r="U4650" i="22" s="1"/>
  <c r="L4650" i="22"/>
  <c r="Q4650" i="22" s="1"/>
  <c r="M4650" i="22"/>
  <c r="S4650" i="22" s="1"/>
  <c r="N4426" i="22"/>
  <c r="U4426" i="22" s="1"/>
  <c r="L4426" i="22"/>
  <c r="Q4426" i="22" s="1"/>
  <c r="K4426" i="22"/>
  <c r="O4426" i="22" s="1"/>
  <c r="M4426" i="22"/>
  <c r="S4426" i="22" s="1"/>
  <c r="K4916" i="22"/>
  <c r="O4916" i="22" s="1"/>
  <c r="N4916" i="22"/>
  <c r="U4916" i="22" s="1"/>
  <c r="M4916" i="22"/>
  <c r="S4916" i="22" s="1"/>
  <c r="L4916" i="22"/>
  <c r="Q4916" i="22" s="1"/>
  <c r="K4420" i="22"/>
  <c r="O4420" i="22" s="1"/>
  <c r="M4420" i="22"/>
  <c r="S4420" i="22" s="1"/>
  <c r="L4420" i="22"/>
  <c r="Q4420" i="22" s="1"/>
  <c r="N4420" i="22"/>
  <c r="U4420" i="22" s="1"/>
  <c r="K4894" i="22"/>
  <c r="O4894" i="22" s="1"/>
  <c r="M4894" i="22"/>
  <c r="S4894" i="22" s="1"/>
  <c r="L4894" i="22"/>
  <c r="Q4894" i="22" s="1"/>
  <c r="N4894" i="22"/>
  <c r="U4894" i="22" s="1"/>
  <c r="K4691" i="22"/>
  <c r="O4691" i="22" s="1"/>
  <c r="N4691" i="22"/>
  <c r="U4691" i="22" s="1"/>
  <c r="L4691" i="22"/>
  <c r="Q4691" i="22" s="1"/>
  <c r="M4691" i="22"/>
  <c r="S4691" i="22" s="1"/>
  <c r="N4499" i="22"/>
  <c r="U4499" i="22" s="1"/>
  <c r="K4499" i="22"/>
  <c r="O4499" i="22" s="1"/>
  <c r="M4499" i="22"/>
  <c r="S4499" i="22" s="1"/>
  <c r="L4499" i="22"/>
  <c r="Q4499" i="22" s="1"/>
  <c r="K4934" i="22"/>
  <c r="O4934" i="22" s="1"/>
  <c r="N4934" i="22"/>
  <c r="U4934" i="22" s="1"/>
  <c r="L4934" i="22"/>
  <c r="Q4934" i="22" s="1"/>
  <c r="M4934" i="22"/>
  <c r="S4934" i="22" s="1"/>
  <c r="K4891" i="22"/>
  <c r="O4891" i="22" s="1"/>
  <c r="M4891" i="22"/>
  <c r="S4891" i="22" s="1"/>
  <c r="L4891" i="22"/>
  <c r="Q4891" i="22" s="1"/>
  <c r="N4891" i="22"/>
  <c r="U4891" i="22" s="1"/>
  <c r="N4849" i="22"/>
  <c r="U4849" i="22" s="1"/>
  <c r="K4849" i="22"/>
  <c r="O4849" i="22" s="1"/>
  <c r="L4849" i="22"/>
  <c r="Q4849" i="22" s="1"/>
  <c r="M4849" i="22"/>
  <c r="S4849" i="22" s="1"/>
  <c r="K4806" i="22"/>
  <c r="O4806" i="22" s="1"/>
  <c r="M4806" i="22"/>
  <c r="S4806" i="22" s="1"/>
  <c r="N4806" i="22"/>
  <c r="U4806" i="22" s="1"/>
  <c r="L4806" i="22"/>
  <c r="Q4806" i="22" s="1"/>
  <c r="K4763" i="22"/>
  <c r="O4763" i="22" s="1"/>
  <c r="N4763" i="22"/>
  <c r="U4763" i="22" s="1"/>
  <c r="M4763" i="22"/>
  <c r="S4763" i="22" s="1"/>
  <c r="L4763" i="22"/>
  <c r="Q4763" i="22" s="1"/>
  <c r="K4721" i="22"/>
  <c r="O4721" i="22" s="1"/>
  <c r="N4721" i="22"/>
  <c r="U4721" i="22" s="1"/>
  <c r="L4721" i="22"/>
  <c r="Q4721" i="22" s="1"/>
  <c r="M4721" i="22"/>
  <c r="S4721" i="22" s="1"/>
  <c r="L4678" i="22"/>
  <c r="Q4678" i="22" s="1"/>
  <c r="N4678" i="22"/>
  <c r="U4678" i="22" s="1"/>
  <c r="K4678" i="22"/>
  <c r="O4678" i="22" s="1"/>
  <c r="M4678" i="22"/>
  <c r="S4678" i="22" s="1"/>
  <c r="K4635" i="22"/>
  <c r="O4635" i="22" s="1"/>
  <c r="N4635" i="22"/>
  <c r="U4635" i="22" s="1"/>
  <c r="L4635" i="22"/>
  <c r="Q4635" i="22" s="1"/>
  <c r="M4635" i="22"/>
  <c r="S4635" i="22" s="1"/>
  <c r="K4593" i="22"/>
  <c r="O4593" i="22" s="1"/>
  <c r="L4593" i="22"/>
  <c r="Q4593" i="22" s="1"/>
  <c r="M4593" i="22"/>
  <c r="S4593" i="22" s="1"/>
  <c r="N4593" i="22"/>
  <c r="U4593" i="22" s="1"/>
  <c r="L4550" i="22"/>
  <c r="Q4550" i="22" s="1"/>
  <c r="K4550" i="22"/>
  <c r="O4550" i="22" s="1"/>
  <c r="N4550" i="22"/>
  <c r="U4550" i="22" s="1"/>
  <c r="M4550" i="22"/>
  <c r="S4550" i="22" s="1"/>
  <c r="K4507" i="22"/>
  <c r="O4507" i="22" s="1"/>
  <c r="N4507" i="22"/>
  <c r="U4507" i="22" s="1"/>
  <c r="M4507" i="22"/>
  <c r="S4507" i="22" s="1"/>
  <c r="L4507" i="22"/>
  <c r="Q4507" i="22" s="1"/>
  <c r="K4465" i="22"/>
  <c r="O4465" i="22" s="1"/>
  <c r="L4465" i="22"/>
  <c r="Q4465" i="22" s="1"/>
  <c r="M4465" i="22"/>
  <c r="S4465" i="22" s="1"/>
  <c r="N4465" i="22"/>
  <c r="U4465" i="22" s="1"/>
  <c r="L4422" i="22"/>
  <c r="Q4422" i="22" s="1"/>
  <c r="K4422" i="22"/>
  <c r="O4422" i="22" s="1"/>
  <c r="M4422" i="22"/>
  <c r="S4422" i="22" s="1"/>
  <c r="N4422" i="22"/>
  <c r="U4422" i="22" s="1"/>
  <c r="K4379" i="22"/>
  <c r="O4379" i="22" s="1"/>
  <c r="M4379" i="22"/>
  <c r="S4379" i="22" s="1"/>
  <c r="N4379" i="22"/>
  <c r="U4379" i="22" s="1"/>
  <c r="L4379" i="22"/>
  <c r="Q4379" i="22" s="1"/>
  <c r="K4337" i="22"/>
  <c r="O4337" i="22" s="1"/>
  <c r="L4337" i="22"/>
  <c r="Q4337" i="22" s="1"/>
  <c r="M4337" i="22"/>
  <c r="S4337" i="22" s="1"/>
  <c r="N4337" i="22"/>
  <c r="U4337" i="22" s="1"/>
  <c r="K4294" i="22"/>
  <c r="O4294" i="22" s="1"/>
  <c r="N4294" i="22"/>
  <c r="U4294" i="22" s="1"/>
  <c r="M4294" i="22"/>
  <c r="S4294" i="22" s="1"/>
  <c r="L4294" i="22"/>
  <c r="Q4294" i="22" s="1"/>
  <c r="K4251" i="22"/>
  <c r="O4251" i="22" s="1"/>
  <c r="N4251" i="22"/>
  <c r="U4251" i="22" s="1"/>
  <c r="M4251" i="22"/>
  <c r="S4251" i="22" s="1"/>
  <c r="L4251" i="22"/>
  <c r="Q4251" i="22" s="1"/>
  <c r="K4177" i="22"/>
  <c r="O4177" i="22" s="1"/>
  <c r="N4177" i="22"/>
  <c r="U4177" i="22" s="1"/>
  <c r="M4177" i="22"/>
  <c r="S4177" i="22" s="1"/>
  <c r="L4177" i="22"/>
  <c r="Q4177" i="22" s="1"/>
  <c r="K4320" i="22"/>
  <c r="O4320" i="22" s="1"/>
  <c r="N4320" i="22"/>
  <c r="U4320" i="22" s="1"/>
  <c r="L4320" i="22"/>
  <c r="Q4320" i="22" s="1"/>
  <c r="M4320" i="22"/>
  <c r="S4320" i="22" s="1"/>
  <c r="N4207" i="22"/>
  <c r="U4207" i="22" s="1"/>
  <c r="L4207" i="22"/>
  <c r="Q4207" i="22" s="1"/>
  <c r="M4207" i="22"/>
  <c r="S4207" i="22" s="1"/>
  <c r="K4207" i="22"/>
  <c r="O4207" i="22" s="1"/>
  <c r="N4126" i="22"/>
  <c r="U4126" i="22" s="1"/>
  <c r="K4126" i="22"/>
  <c r="O4126" i="22" s="1"/>
  <c r="M4126" i="22"/>
  <c r="S4126" i="22" s="1"/>
  <c r="L4126" i="22"/>
  <c r="Q4126" i="22" s="1"/>
  <c r="N4017" i="22"/>
  <c r="U4017" i="22" s="1"/>
  <c r="M4017" i="22"/>
  <c r="S4017" i="22" s="1"/>
  <c r="L4017" i="22"/>
  <c r="Q4017" i="22" s="1"/>
  <c r="K4017" i="22"/>
  <c r="O4017" i="22" s="1"/>
  <c r="N3761" i="22"/>
  <c r="U3761" i="22" s="1"/>
  <c r="K3761" i="22"/>
  <c r="O3761" i="22" s="1"/>
  <c r="M3761" i="22"/>
  <c r="S3761" i="22" s="1"/>
  <c r="L3761" i="22"/>
  <c r="Q3761" i="22" s="1"/>
  <c r="K3633" i="22"/>
  <c r="O3633" i="22" s="1"/>
  <c r="N3633" i="22"/>
  <c r="U3633" i="22" s="1"/>
  <c r="M3633" i="22"/>
  <c r="S3633" i="22" s="1"/>
  <c r="L3633" i="22"/>
  <c r="Q3633" i="22" s="1"/>
  <c r="K3505" i="22"/>
  <c r="O3505" i="22" s="1"/>
  <c r="N3505" i="22"/>
  <c r="U3505" i="22" s="1"/>
  <c r="M3505" i="22"/>
  <c r="S3505" i="22" s="1"/>
  <c r="L3505" i="22"/>
  <c r="Q3505" i="22" s="1"/>
  <c r="K3377" i="22"/>
  <c r="O3377" i="22" s="1"/>
  <c r="N3377" i="22"/>
  <c r="U3377" i="22" s="1"/>
  <c r="L3377" i="22"/>
  <c r="Q3377" i="22" s="1"/>
  <c r="M3377" i="22"/>
  <c r="S3377" i="22" s="1"/>
  <c r="N3249" i="22"/>
  <c r="U3249" i="22" s="1"/>
  <c r="L3249" i="22"/>
  <c r="Q3249" i="22" s="1"/>
  <c r="K3249" i="22"/>
  <c r="O3249" i="22" s="1"/>
  <c r="M3249" i="22"/>
  <c r="S3249" i="22" s="1"/>
  <c r="N3121" i="22"/>
  <c r="U3121" i="22" s="1"/>
  <c r="K3121" i="22"/>
  <c r="O3121" i="22" s="1"/>
  <c r="M3121" i="22"/>
  <c r="S3121" i="22" s="1"/>
  <c r="L3121" i="22"/>
  <c r="Q3121" i="22" s="1"/>
  <c r="K4309" i="22"/>
  <c r="O4309" i="22" s="1"/>
  <c r="M4309" i="22"/>
  <c r="S4309" i="22" s="1"/>
  <c r="N4309" i="22"/>
  <c r="U4309" i="22" s="1"/>
  <c r="L4309" i="22"/>
  <c r="Q4309" i="22" s="1"/>
  <c r="K4245" i="22"/>
  <c r="O4245" i="22" s="1"/>
  <c r="N4245" i="22"/>
  <c r="U4245" i="22" s="1"/>
  <c r="M4245" i="22"/>
  <c r="S4245" i="22" s="1"/>
  <c r="L4245" i="22"/>
  <c r="Q4245" i="22" s="1"/>
  <c r="M4162" i="22"/>
  <c r="S4162" i="22" s="1"/>
  <c r="N4162" i="22"/>
  <c r="U4162" i="22" s="1"/>
  <c r="L4162" i="22"/>
  <c r="Q4162" i="22" s="1"/>
  <c r="K4162" i="22"/>
  <c r="O4162" i="22" s="1"/>
  <c r="M3856" i="22"/>
  <c r="S3856" i="22" s="1"/>
  <c r="N3856" i="22"/>
  <c r="U3856" i="22" s="1"/>
  <c r="L3856" i="22"/>
  <c r="Q3856" i="22" s="1"/>
  <c r="K3856" i="22"/>
  <c r="O3856" i="22" s="1"/>
  <c r="L3728" i="22"/>
  <c r="Q3728" i="22" s="1"/>
  <c r="K3728" i="22"/>
  <c r="O3728" i="22" s="1"/>
  <c r="N3728" i="22"/>
  <c r="U3728" i="22" s="1"/>
  <c r="M3728" i="22"/>
  <c r="S3728" i="22" s="1"/>
  <c r="K3600" i="22"/>
  <c r="O3600" i="22" s="1"/>
  <c r="M3600" i="22"/>
  <c r="S3600" i="22" s="1"/>
  <c r="L3600" i="22"/>
  <c r="Q3600" i="22" s="1"/>
  <c r="N3600" i="22"/>
  <c r="U3600" i="22" s="1"/>
  <c r="N3472" i="22"/>
  <c r="U3472" i="22" s="1"/>
  <c r="K3472" i="22"/>
  <c r="O3472" i="22" s="1"/>
  <c r="M3472" i="22"/>
  <c r="S3472" i="22" s="1"/>
  <c r="L3472" i="22"/>
  <c r="Q3472" i="22" s="1"/>
  <c r="K3344" i="22"/>
  <c r="O3344" i="22" s="1"/>
  <c r="L3344" i="22"/>
  <c r="Q3344" i="22" s="1"/>
  <c r="N3344" i="22"/>
  <c r="U3344" i="22" s="1"/>
  <c r="M3344" i="22"/>
  <c r="S3344" i="22" s="1"/>
  <c r="K3216" i="22"/>
  <c r="O3216" i="22" s="1"/>
  <c r="M3216" i="22"/>
  <c r="S3216" i="22" s="1"/>
  <c r="L3216" i="22"/>
  <c r="Q3216" i="22" s="1"/>
  <c r="N3216" i="22"/>
  <c r="U3216" i="22" s="1"/>
  <c r="K3088" i="22"/>
  <c r="O3088" i="22" s="1"/>
  <c r="M3088" i="22"/>
  <c r="S3088" i="22" s="1"/>
  <c r="L3088" i="22"/>
  <c r="Q3088" i="22" s="1"/>
  <c r="N3088" i="22"/>
  <c r="U3088" i="22" s="1"/>
  <c r="K4511" i="22"/>
  <c r="O4511" i="22" s="1"/>
  <c r="M4511" i="22"/>
  <c r="S4511" i="22" s="1"/>
  <c r="L4511" i="22"/>
  <c r="Q4511" i="22" s="1"/>
  <c r="N4511" i="22"/>
  <c r="U4511" i="22" s="1"/>
  <c r="N4325" i="22"/>
  <c r="U4325" i="22" s="1"/>
  <c r="K4325" i="22"/>
  <c r="O4325" i="22" s="1"/>
  <c r="M4325" i="22"/>
  <c r="S4325" i="22" s="1"/>
  <c r="L4325" i="22"/>
  <c r="Q4325" i="22" s="1"/>
  <c r="M4788" i="22"/>
  <c r="S4788" i="22" s="1"/>
  <c r="N4788" i="22"/>
  <c r="U4788" i="22" s="1"/>
  <c r="L4788" i="22"/>
  <c r="Q4788" i="22" s="1"/>
  <c r="K4788" i="22"/>
  <c r="O4788" i="22" s="1"/>
  <c r="N4276" i="22"/>
  <c r="U4276" i="22" s="1"/>
  <c r="L4276" i="22"/>
  <c r="Q4276" i="22" s="1"/>
  <c r="K4276" i="22"/>
  <c r="O4276" i="22" s="1"/>
  <c r="M4276" i="22"/>
  <c r="S4276" i="22" s="1"/>
  <c r="N4942" i="22"/>
  <c r="U4942" i="22" s="1"/>
  <c r="K4942" i="22"/>
  <c r="O4942" i="22" s="1"/>
  <c r="L4942" i="22"/>
  <c r="Q4942" i="22" s="1"/>
  <c r="M4942" i="22"/>
  <c r="S4942" i="22" s="1"/>
  <c r="N4787" i="22"/>
  <c r="U4787" i="22" s="1"/>
  <c r="L4787" i="22"/>
  <c r="Q4787" i="22" s="1"/>
  <c r="K4787" i="22"/>
  <c r="O4787" i="22" s="1"/>
  <c r="M4787" i="22"/>
  <c r="S4787" i="22" s="1"/>
  <c r="L4622" i="22"/>
  <c r="Q4622" i="22" s="1"/>
  <c r="N4622" i="22"/>
  <c r="U4622" i="22" s="1"/>
  <c r="M4622" i="22"/>
  <c r="S4622" i="22" s="1"/>
  <c r="K4622" i="22"/>
  <c r="O4622" i="22" s="1"/>
  <c r="L4451" i="22"/>
  <c r="Q4451" i="22" s="1"/>
  <c r="M4451" i="22"/>
  <c r="S4451" i="22" s="1"/>
  <c r="K4451" i="22"/>
  <c r="O4451" i="22" s="1"/>
  <c r="N4451" i="22"/>
  <c r="U4451" i="22" s="1"/>
  <c r="N4291" i="22"/>
  <c r="U4291" i="22" s="1"/>
  <c r="K4291" i="22"/>
  <c r="O4291" i="22" s="1"/>
  <c r="M4291" i="22"/>
  <c r="S4291" i="22" s="1"/>
  <c r="L4291" i="22"/>
  <c r="Q4291" i="22" s="1"/>
  <c r="K4990" i="22"/>
  <c r="O4990" i="22" s="1"/>
  <c r="M4990" i="22"/>
  <c r="S4990" i="22" s="1"/>
  <c r="L4990" i="22"/>
  <c r="Q4990" i="22" s="1"/>
  <c r="N4990" i="22"/>
  <c r="U4990" i="22" s="1"/>
  <c r="K4958" i="22"/>
  <c r="O4958" i="22" s="1"/>
  <c r="N4958" i="22"/>
  <c r="U4958" i="22" s="1"/>
  <c r="M4958" i="22"/>
  <c r="S4958" i="22" s="1"/>
  <c r="L4958" i="22"/>
  <c r="Q4958" i="22" s="1"/>
  <c r="N4872" i="22"/>
  <c r="U4872" i="22" s="1"/>
  <c r="K4872" i="22"/>
  <c r="O4872" i="22" s="1"/>
  <c r="M4872" i="22"/>
  <c r="S4872" i="22" s="1"/>
  <c r="L4872" i="22"/>
  <c r="Q4872" i="22" s="1"/>
  <c r="M4744" i="22"/>
  <c r="S4744" i="22" s="1"/>
  <c r="N4744" i="22"/>
  <c r="U4744" i="22" s="1"/>
  <c r="L4744" i="22"/>
  <c r="Q4744" i="22" s="1"/>
  <c r="K4744" i="22"/>
  <c r="O4744" i="22" s="1"/>
  <c r="K4616" i="22"/>
  <c r="O4616" i="22" s="1"/>
  <c r="N4616" i="22"/>
  <c r="U4616" i="22" s="1"/>
  <c r="L4616" i="22"/>
  <c r="Q4616" i="22" s="1"/>
  <c r="M4616" i="22"/>
  <c r="S4616" i="22" s="1"/>
  <c r="K4488" i="22"/>
  <c r="O4488" i="22" s="1"/>
  <c r="M4488" i="22"/>
  <c r="S4488" i="22" s="1"/>
  <c r="N4488" i="22"/>
  <c r="U4488" i="22" s="1"/>
  <c r="L4488" i="22"/>
  <c r="Q4488" i="22" s="1"/>
  <c r="L4360" i="22"/>
  <c r="Q4360" i="22" s="1"/>
  <c r="K4360" i="22"/>
  <c r="O4360" i="22" s="1"/>
  <c r="M4360" i="22"/>
  <c r="S4360" i="22" s="1"/>
  <c r="N4360" i="22"/>
  <c r="U4360" i="22" s="1"/>
  <c r="N4237" i="22"/>
  <c r="U4237" i="22" s="1"/>
  <c r="K4237" i="22"/>
  <c r="O4237" i="22" s="1"/>
  <c r="L4237" i="22"/>
  <c r="Q4237" i="22" s="1"/>
  <c r="M4237" i="22"/>
  <c r="S4237" i="22" s="1"/>
  <c r="K4159" i="22"/>
  <c r="O4159" i="22" s="1"/>
  <c r="N4159" i="22"/>
  <c r="U4159" i="22" s="1"/>
  <c r="M4159" i="22"/>
  <c r="S4159" i="22" s="1"/>
  <c r="L4159" i="22"/>
  <c r="Q4159" i="22" s="1"/>
  <c r="N4073" i="22"/>
  <c r="U4073" i="22" s="1"/>
  <c r="K4073" i="22"/>
  <c r="O4073" i="22" s="1"/>
  <c r="M4073" i="22"/>
  <c r="S4073" i="22" s="1"/>
  <c r="L4073" i="22"/>
  <c r="Q4073" i="22" s="1"/>
  <c r="K3945" i="22"/>
  <c r="O3945" i="22" s="1"/>
  <c r="N3945" i="22"/>
  <c r="U3945" i="22" s="1"/>
  <c r="M3945" i="22"/>
  <c r="S3945" i="22" s="1"/>
  <c r="L3945" i="22"/>
  <c r="Q3945" i="22" s="1"/>
  <c r="K3817" i="22"/>
  <c r="O3817" i="22" s="1"/>
  <c r="M3817" i="22"/>
  <c r="S3817" i="22" s="1"/>
  <c r="L3817" i="22"/>
  <c r="Q3817" i="22" s="1"/>
  <c r="N3817" i="22"/>
  <c r="U3817" i="22" s="1"/>
  <c r="K3689" i="22"/>
  <c r="O3689" i="22" s="1"/>
  <c r="L3689" i="22"/>
  <c r="Q3689" i="22" s="1"/>
  <c r="N3689" i="22"/>
  <c r="U3689" i="22" s="1"/>
  <c r="M3689" i="22"/>
  <c r="S3689" i="22" s="1"/>
  <c r="K3561" i="22"/>
  <c r="O3561" i="22" s="1"/>
  <c r="N3561" i="22"/>
  <c r="U3561" i="22" s="1"/>
  <c r="L3561" i="22"/>
  <c r="Q3561" i="22" s="1"/>
  <c r="M3561" i="22"/>
  <c r="S3561" i="22" s="1"/>
  <c r="K3433" i="22"/>
  <c r="O3433" i="22" s="1"/>
  <c r="N3433" i="22"/>
  <c r="U3433" i="22" s="1"/>
  <c r="L3433" i="22"/>
  <c r="Q3433" i="22" s="1"/>
  <c r="M3433" i="22"/>
  <c r="S3433" i="22" s="1"/>
  <c r="K3305" i="22"/>
  <c r="O3305" i="22" s="1"/>
  <c r="N3305" i="22"/>
  <c r="U3305" i="22" s="1"/>
  <c r="M3305" i="22"/>
  <c r="S3305" i="22" s="1"/>
  <c r="L3305" i="22"/>
  <c r="Q3305" i="22" s="1"/>
  <c r="K3177" i="22"/>
  <c r="O3177" i="22" s="1"/>
  <c r="N3177" i="22"/>
  <c r="U3177" i="22" s="1"/>
  <c r="M3177" i="22"/>
  <c r="S3177" i="22" s="1"/>
  <c r="L3177" i="22"/>
  <c r="Q3177" i="22" s="1"/>
  <c r="M4618" i="22"/>
  <c r="S4618" i="22" s="1"/>
  <c r="K4618" i="22"/>
  <c r="O4618" i="22" s="1"/>
  <c r="N4618" i="22"/>
  <c r="U4618" i="22" s="1"/>
  <c r="L4618" i="22"/>
  <c r="Q4618" i="22" s="1"/>
  <c r="K4442" i="22"/>
  <c r="O4442" i="22" s="1"/>
  <c r="N4442" i="22"/>
  <c r="U4442" i="22" s="1"/>
  <c r="M4442" i="22"/>
  <c r="S4442" i="22" s="1"/>
  <c r="L4442" i="22"/>
  <c r="Q4442" i="22" s="1"/>
  <c r="K4983" i="22"/>
  <c r="O4983" i="22" s="1"/>
  <c r="M4983" i="22"/>
  <c r="S4983" i="22" s="1"/>
  <c r="N4983" i="22"/>
  <c r="U4983" i="22" s="1"/>
  <c r="L4983" i="22"/>
  <c r="Q4983" i="22" s="1"/>
  <c r="N4580" i="22"/>
  <c r="U4580" i="22" s="1"/>
  <c r="K4580" i="22"/>
  <c r="O4580" i="22" s="1"/>
  <c r="M4580" i="22"/>
  <c r="S4580" i="22" s="1"/>
  <c r="L4580" i="22"/>
  <c r="Q4580" i="22" s="1"/>
  <c r="K4149" i="22"/>
  <c r="O4149" i="22" s="1"/>
  <c r="L4149" i="22"/>
  <c r="Q4149" i="22" s="1"/>
  <c r="N4149" i="22"/>
  <c r="U4149" i="22" s="1"/>
  <c r="M4149" i="22"/>
  <c r="S4149" i="22" s="1"/>
  <c r="K4857" i="22"/>
  <c r="O4857" i="22" s="1"/>
  <c r="L4857" i="22"/>
  <c r="Q4857" i="22" s="1"/>
  <c r="N4857" i="22"/>
  <c r="U4857" i="22" s="1"/>
  <c r="M4857" i="22"/>
  <c r="S4857" i="22" s="1"/>
  <c r="K4686" i="22"/>
  <c r="O4686" i="22" s="1"/>
  <c r="N4686" i="22"/>
  <c r="U4686" i="22" s="1"/>
  <c r="L4686" i="22"/>
  <c r="Q4686" i="22" s="1"/>
  <c r="M4686" i="22"/>
  <c r="S4686" i="22" s="1"/>
  <c r="L4505" i="22"/>
  <c r="Q4505" i="22" s="1"/>
  <c r="N4505" i="22"/>
  <c r="U4505" i="22" s="1"/>
  <c r="K4505" i="22"/>
  <c r="O4505" i="22" s="1"/>
  <c r="M4505" i="22"/>
  <c r="S4505" i="22" s="1"/>
  <c r="M4339" i="22"/>
  <c r="S4339" i="22" s="1"/>
  <c r="K4339" i="22"/>
  <c r="O4339" i="22" s="1"/>
  <c r="N4339" i="22"/>
  <c r="U4339" i="22" s="1"/>
  <c r="L4339" i="22"/>
  <c r="Q4339" i="22" s="1"/>
  <c r="M4994" i="22"/>
  <c r="S4994" i="22" s="1"/>
  <c r="L4994" i="22"/>
  <c r="Q4994" i="22" s="1"/>
  <c r="K4994" i="22"/>
  <c r="O4994" i="22" s="1"/>
  <c r="N4994" i="22"/>
  <c r="U4994" i="22" s="1"/>
  <c r="N4877" i="22"/>
  <c r="U4877" i="22" s="1"/>
  <c r="K4877" i="22"/>
  <c r="O4877" i="22" s="1"/>
  <c r="M4877" i="22"/>
  <c r="S4877" i="22" s="1"/>
  <c r="L4877" i="22"/>
  <c r="Q4877" i="22" s="1"/>
  <c r="K4834" i="22"/>
  <c r="O4834" i="22" s="1"/>
  <c r="N4834" i="22"/>
  <c r="U4834" i="22" s="1"/>
  <c r="L4834" i="22"/>
  <c r="Q4834" i="22" s="1"/>
  <c r="M4834" i="22"/>
  <c r="S4834" i="22" s="1"/>
  <c r="M4791" i="22"/>
  <c r="S4791" i="22" s="1"/>
  <c r="K4791" i="22"/>
  <c r="O4791" i="22" s="1"/>
  <c r="N4791" i="22"/>
  <c r="U4791" i="22" s="1"/>
  <c r="L4791" i="22"/>
  <c r="Q4791" i="22" s="1"/>
  <c r="N4749" i="22"/>
  <c r="U4749" i="22" s="1"/>
  <c r="K4749" i="22"/>
  <c r="O4749" i="22" s="1"/>
  <c r="M4749" i="22"/>
  <c r="S4749" i="22" s="1"/>
  <c r="L4749" i="22"/>
  <c r="Q4749" i="22" s="1"/>
  <c r="K4706" i="22"/>
  <c r="O4706" i="22" s="1"/>
  <c r="M4706" i="22"/>
  <c r="S4706" i="22" s="1"/>
  <c r="L4706" i="22"/>
  <c r="Q4706" i="22" s="1"/>
  <c r="N4706" i="22"/>
  <c r="U4706" i="22" s="1"/>
  <c r="K4663" i="22"/>
  <c r="O4663" i="22" s="1"/>
  <c r="N4663" i="22"/>
  <c r="U4663" i="22" s="1"/>
  <c r="M4663" i="22"/>
  <c r="S4663" i="22" s="1"/>
  <c r="L4663" i="22"/>
  <c r="Q4663" i="22" s="1"/>
  <c r="M4621" i="22"/>
  <c r="S4621" i="22" s="1"/>
  <c r="K4621" i="22"/>
  <c r="O4621" i="22" s="1"/>
  <c r="N4621" i="22"/>
  <c r="U4621" i="22" s="1"/>
  <c r="L4621" i="22"/>
  <c r="Q4621" i="22" s="1"/>
  <c r="K4578" i="22"/>
  <c r="O4578" i="22" s="1"/>
  <c r="N4578" i="22"/>
  <c r="U4578" i="22" s="1"/>
  <c r="L4578" i="22"/>
  <c r="Q4578" i="22" s="1"/>
  <c r="M4578" i="22"/>
  <c r="S4578" i="22" s="1"/>
  <c r="K4535" i="22"/>
  <c r="O4535" i="22" s="1"/>
  <c r="L4535" i="22"/>
  <c r="Q4535" i="22" s="1"/>
  <c r="M4535" i="22"/>
  <c r="S4535" i="22" s="1"/>
  <c r="N4535" i="22"/>
  <c r="U4535" i="22" s="1"/>
  <c r="K4493" i="22"/>
  <c r="O4493" i="22" s="1"/>
  <c r="L4493" i="22"/>
  <c r="Q4493" i="22" s="1"/>
  <c r="M4493" i="22"/>
  <c r="S4493" i="22" s="1"/>
  <c r="N4493" i="22"/>
  <c r="U4493" i="22" s="1"/>
  <c r="M4450" i="22"/>
  <c r="S4450" i="22" s="1"/>
  <c r="K4450" i="22"/>
  <c r="O4450" i="22" s="1"/>
  <c r="L4450" i="22"/>
  <c r="Q4450" i="22" s="1"/>
  <c r="N4450" i="22"/>
  <c r="U4450" i="22" s="1"/>
  <c r="M4407" i="22"/>
  <c r="S4407" i="22" s="1"/>
  <c r="K4407" i="22"/>
  <c r="O4407" i="22" s="1"/>
  <c r="N4407" i="22"/>
  <c r="U4407" i="22" s="1"/>
  <c r="L4407" i="22"/>
  <c r="Q4407" i="22" s="1"/>
  <c r="K4365" i="22"/>
  <c r="O4365" i="22" s="1"/>
  <c r="M4365" i="22"/>
  <c r="S4365" i="22" s="1"/>
  <c r="N4365" i="22"/>
  <c r="U4365" i="22" s="1"/>
  <c r="L4365" i="22"/>
  <c r="Q4365" i="22" s="1"/>
  <c r="K4322" i="22"/>
  <c r="O4322" i="22" s="1"/>
  <c r="N4322" i="22"/>
  <c r="U4322" i="22" s="1"/>
  <c r="M4322" i="22"/>
  <c r="S4322" i="22" s="1"/>
  <c r="L4322" i="22"/>
  <c r="Q4322" i="22" s="1"/>
  <c r="K4279" i="22"/>
  <c r="O4279" i="22" s="1"/>
  <c r="N4279" i="22"/>
  <c r="U4279" i="22" s="1"/>
  <c r="M4279" i="22"/>
  <c r="S4279" i="22" s="1"/>
  <c r="L4279" i="22"/>
  <c r="Q4279" i="22" s="1"/>
  <c r="N4235" i="22"/>
  <c r="U4235" i="22" s="1"/>
  <c r="K4235" i="22"/>
  <c r="O4235" i="22" s="1"/>
  <c r="M4235" i="22"/>
  <c r="S4235" i="22" s="1"/>
  <c r="L4235" i="22"/>
  <c r="Q4235" i="22" s="1"/>
  <c r="L4088" i="22"/>
  <c r="Q4088" i="22" s="1"/>
  <c r="N4088" i="22"/>
  <c r="U4088" i="22" s="1"/>
  <c r="K4088" i="22"/>
  <c r="O4088" i="22" s="1"/>
  <c r="M4088" i="22"/>
  <c r="S4088" i="22" s="1"/>
  <c r="K4522" i="22"/>
  <c r="O4522" i="22" s="1"/>
  <c r="N4522" i="22"/>
  <c r="U4522" i="22" s="1"/>
  <c r="M4522" i="22"/>
  <c r="S4522" i="22" s="1"/>
  <c r="L4522" i="22"/>
  <c r="Q4522" i="22" s="1"/>
  <c r="N4341" i="22"/>
  <c r="U4341" i="22" s="1"/>
  <c r="K4341" i="22"/>
  <c r="O4341" i="22" s="1"/>
  <c r="M4341" i="22"/>
  <c r="S4341" i="22" s="1"/>
  <c r="L4341" i="22"/>
  <c r="Q4341" i="22" s="1"/>
  <c r="K4852" i="22"/>
  <c r="O4852" i="22" s="1"/>
  <c r="N4852" i="22"/>
  <c r="U4852" i="22" s="1"/>
  <c r="M4852" i="22"/>
  <c r="S4852" i="22" s="1"/>
  <c r="L4852" i="22"/>
  <c r="Q4852" i="22" s="1"/>
  <c r="K4404" i="22"/>
  <c r="O4404" i="22" s="1"/>
  <c r="N4404" i="22"/>
  <c r="U4404" i="22" s="1"/>
  <c r="L4404" i="22"/>
  <c r="Q4404" i="22" s="1"/>
  <c r="M4404" i="22"/>
  <c r="S4404" i="22" s="1"/>
  <c r="K4032" i="22"/>
  <c r="O4032" i="22" s="1"/>
  <c r="M4032" i="22"/>
  <c r="S4032" i="22" s="1"/>
  <c r="N4032" i="22"/>
  <c r="U4032" i="22" s="1"/>
  <c r="L4032" i="22"/>
  <c r="Q4032" i="22" s="1"/>
  <c r="N4793" i="22"/>
  <c r="U4793" i="22" s="1"/>
  <c r="K4793" i="22"/>
  <c r="O4793" i="22" s="1"/>
  <c r="M4793" i="22"/>
  <c r="S4793" i="22" s="1"/>
  <c r="L4793" i="22"/>
  <c r="Q4793" i="22" s="1"/>
  <c r="K4643" i="22"/>
  <c r="O4643" i="22" s="1"/>
  <c r="N4643" i="22"/>
  <c r="U4643" i="22" s="1"/>
  <c r="M4643" i="22"/>
  <c r="S4643" i="22" s="1"/>
  <c r="L4643" i="22"/>
  <c r="Q4643" i="22" s="1"/>
  <c r="N4494" i="22"/>
  <c r="U4494" i="22" s="1"/>
  <c r="K4494" i="22"/>
  <c r="O4494" i="22" s="1"/>
  <c r="M4494" i="22"/>
  <c r="S4494" i="22" s="1"/>
  <c r="L4494" i="22"/>
  <c r="Q4494" i="22" s="1"/>
  <c r="K4345" i="22"/>
  <c r="O4345" i="22" s="1"/>
  <c r="M4345" i="22"/>
  <c r="S4345" i="22" s="1"/>
  <c r="L4345" i="22"/>
  <c r="Q4345" i="22" s="1"/>
  <c r="N4345" i="22"/>
  <c r="U4345" i="22" s="1"/>
  <c r="K4186" i="22"/>
  <c r="O4186" i="22" s="1"/>
  <c r="M4186" i="22"/>
  <c r="S4186" i="22" s="1"/>
  <c r="L4186" i="22"/>
  <c r="Q4186" i="22" s="1"/>
  <c r="N4186" i="22"/>
  <c r="U4186" i="22" s="1"/>
  <c r="K4973" i="22"/>
  <c r="O4973" i="22" s="1"/>
  <c r="N4973" i="22"/>
  <c r="U4973" i="22" s="1"/>
  <c r="M4973" i="22"/>
  <c r="S4973" i="22" s="1"/>
  <c r="L4973" i="22"/>
  <c r="Q4973" i="22" s="1"/>
  <c r="K4940" i="22"/>
  <c r="O4940" i="22" s="1"/>
  <c r="M4940" i="22"/>
  <c r="S4940" i="22" s="1"/>
  <c r="N4940" i="22"/>
  <c r="U4940" i="22" s="1"/>
  <c r="L4940" i="22"/>
  <c r="Q4940" i="22" s="1"/>
  <c r="N4812" i="22"/>
  <c r="U4812" i="22" s="1"/>
  <c r="K4812" i="22"/>
  <c r="O4812" i="22" s="1"/>
  <c r="L4812" i="22"/>
  <c r="Q4812" i="22" s="1"/>
  <c r="M4812" i="22"/>
  <c r="S4812" i="22" s="1"/>
  <c r="N4684" i="22"/>
  <c r="U4684" i="22" s="1"/>
  <c r="K4684" i="22"/>
  <c r="O4684" i="22" s="1"/>
  <c r="L4684" i="22"/>
  <c r="Q4684" i="22" s="1"/>
  <c r="M4684" i="22"/>
  <c r="S4684" i="22" s="1"/>
  <c r="K4556" i="22"/>
  <c r="O4556" i="22" s="1"/>
  <c r="N4556" i="22"/>
  <c r="U4556" i="22" s="1"/>
  <c r="M4556" i="22"/>
  <c r="S4556" i="22" s="1"/>
  <c r="L4556" i="22"/>
  <c r="Q4556" i="22" s="1"/>
  <c r="M4428" i="22"/>
  <c r="S4428" i="22" s="1"/>
  <c r="L4428" i="22"/>
  <c r="Q4428" i="22" s="1"/>
  <c r="K4428" i="22"/>
  <c r="O4428" i="22" s="1"/>
  <c r="N4428" i="22"/>
  <c r="U4428" i="22" s="1"/>
  <c r="K4300" i="22"/>
  <c r="O4300" i="22" s="1"/>
  <c r="N4300" i="22"/>
  <c r="U4300" i="22" s="1"/>
  <c r="M4300" i="22"/>
  <c r="S4300" i="22" s="1"/>
  <c r="L4300" i="22"/>
  <c r="Q4300" i="22" s="1"/>
  <c r="M4190" i="22"/>
  <c r="S4190" i="22" s="1"/>
  <c r="N4190" i="22"/>
  <c r="U4190" i="22" s="1"/>
  <c r="L4190" i="22"/>
  <c r="Q4190" i="22" s="1"/>
  <c r="K4190" i="22"/>
  <c r="O4190" i="22" s="1"/>
  <c r="N4121" i="22"/>
  <c r="U4121" i="22" s="1"/>
  <c r="M4121" i="22"/>
  <c r="S4121" i="22" s="1"/>
  <c r="K4121" i="22"/>
  <c r="O4121" i="22" s="1"/>
  <c r="L4121" i="22"/>
  <c r="Q4121" i="22" s="1"/>
  <c r="K4008" i="22"/>
  <c r="O4008" i="22" s="1"/>
  <c r="M4008" i="22"/>
  <c r="S4008" i="22" s="1"/>
  <c r="L4008" i="22"/>
  <c r="Q4008" i="22" s="1"/>
  <c r="N4008" i="22"/>
  <c r="U4008" i="22" s="1"/>
  <c r="K3880" i="22"/>
  <c r="O3880" i="22" s="1"/>
  <c r="N3880" i="22"/>
  <c r="U3880" i="22" s="1"/>
  <c r="M3880" i="22"/>
  <c r="S3880" i="22" s="1"/>
  <c r="L3880" i="22"/>
  <c r="Q3880" i="22" s="1"/>
  <c r="K3752" i="22"/>
  <c r="O3752" i="22" s="1"/>
  <c r="M3752" i="22"/>
  <c r="S3752" i="22" s="1"/>
  <c r="L3752" i="22"/>
  <c r="Q3752" i="22" s="1"/>
  <c r="N3752" i="22"/>
  <c r="U3752" i="22" s="1"/>
  <c r="K3624" i="22"/>
  <c r="O3624" i="22" s="1"/>
  <c r="M3624" i="22"/>
  <c r="S3624" i="22" s="1"/>
  <c r="L3624" i="22"/>
  <c r="Q3624" i="22" s="1"/>
  <c r="N3624" i="22"/>
  <c r="U3624" i="22" s="1"/>
  <c r="K3496" i="22"/>
  <c r="O3496" i="22" s="1"/>
  <c r="M3496" i="22"/>
  <c r="S3496" i="22" s="1"/>
  <c r="L3496" i="22"/>
  <c r="Q3496" i="22" s="1"/>
  <c r="N3496" i="22"/>
  <c r="U3496" i="22" s="1"/>
  <c r="N3368" i="22"/>
  <c r="U3368" i="22" s="1"/>
  <c r="K3368" i="22"/>
  <c r="O3368" i="22" s="1"/>
  <c r="L3368" i="22"/>
  <c r="Q3368" i="22" s="1"/>
  <c r="M3368" i="22"/>
  <c r="S3368" i="22" s="1"/>
  <c r="N3240" i="22"/>
  <c r="U3240" i="22" s="1"/>
  <c r="K3240" i="22"/>
  <c r="O3240" i="22" s="1"/>
  <c r="M3240" i="22"/>
  <c r="S3240" i="22" s="1"/>
  <c r="L3240" i="22"/>
  <c r="Q3240" i="22" s="1"/>
  <c r="K3112" i="22"/>
  <c r="O3112" i="22" s="1"/>
  <c r="M3112" i="22"/>
  <c r="S3112" i="22" s="1"/>
  <c r="L3112" i="22"/>
  <c r="Q3112" i="22" s="1"/>
  <c r="N3112" i="22"/>
  <c r="U3112" i="22" s="1"/>
  <c r="K4127" i="22"/>
  <c r="O4127" i="22" s="1"/>
  <c r="N4127" i="22"/>
  <c r="U4127" i="22" s="1"/>
  <c r="M4127" i="22"/>
  <c r="S4127" i="22" s="1"/>
  <c r="L4127" i="22"/>
  <c r="Q4127" i="22" s="1"/>
  <c r="K4095" i="22"/>
  <c r="O4095" i="22" s="1"/>
  <c r="N4095" i="22"/>
  <c r="U4095" i="22" s="1"/>
  <c r="M4095" i="22"/>
  <c r="S4095" i="22" s="1"/>
  <c r="L4095" i="22"/>
  <c r="Q4095" i="22" s="1"/>
  <c r="N4036" i="22"/>
  <c r="U4036" i="22" s="1"/>
  <c r="L4036" i="22"/>
  <c r="Q4036" i="22" s="1"/>
  <c r="K4036" i="22"/>
  <c r="O4036" i="22" s="1"/>
  <c r="M4036" i="22"/>
  <c r="S4036" i="22" s="1"/>
  <c r="K3972" i="22"/>
  <c r="O3972" i="22" s="1"/>
  <c r="N3972" i="22"/>
  <c r="U3972" i="22" s="1"/>
  <c r="M3972" i="22"/>
  <c r="S3972" i="22" s="1"/>
  <c r="L3972" i="22"/>
  <c r="Q3972" i="22" s="1"/>
  <c r="L3908" i="22"/>
  <c r="Q3908" i="22" s="1"/>
  <c r="M3908" i="22"/>
  <c r="S3908" i="22" s="1"/>
  <c r="N3908" i="22"/>
  <c r="U3908" i="22" s="1"/>
  <c r="K3908" i="22"/>
  <c r="O3908" i="22" s="1"/>
  <c r="M3844" i="22"/>
  <c r="S3844" i="22" s="1"/>
  <c r="L3844" i="22"/>
  <c r="Q3844" i="22" s="1"/>
  <c r="K3844" i="22"/>
  <c r="O3844" i="22" s="1"/>
  <c r="N3844" i="22"/>
  <c r="U3844" i="22" s="1"/>
  <c r="N3780" i="22"/>
  <c r="U3780" i="22" s="1"/>
  <c r="K3780" i="22"/>
  <c r="O3780" i="22" s="1"/>
  <c r="M3780" i="22"/>
  <c r="S3780" i="22" s="1"/>
  <c r="L3780" i="22"/>
  <c r="Q3780" i="22" s="1"/>
  <c r="K3716" i="22"/>
  <c r="O3716" i="22" s="1"/>
  <c r="M3716" i="22"/>
  <c r="S3716" i="22" s="1"/>
  <c r="N3716" i="22"/>
  <c r="U3716" i="22" s="1"/>
  <c r="L3716" i="22"/>
  <c r="Q3716" i="22" s="1"/>
  <c r="L3652" i="22"/>
  <c r="Q3652" i="22" s="1"/>
  <c r="M3652" i="22"/>
  <c r="S3652" i="22" s="1"/>
  <c r="K3652" i="22"/>
  <c r="O3652" i="22" s="1"/>
  <c r="N3652" i="22"/>
  <c r="U3652" i="22" s="1"/>
  <c r="N3588" i="22"/>
  <c r="U3588" i="22" s="1"/>
  <c r="M3588" i="22"/>
  <c r="S3588" i="22" s="1"/>
  <c r="K3588" i="22"/>
  <c r="O3588" i="22" s="1"/>
  <c r="L3588" i="22"/>
  <c r="Q3588" i="22" s="1"/>
  <c r="K3524" i="22"/>
  <c r="O3524" i="22" s="1"/>
  <c r="N3524" i="22"/>
  <c r="U3524" i="22" s="1"/>
  <c r="M3524" i="22"/>
  <c r="S3524" i="22" s="1"/>
  <c r="L3524" i="22"/>
  <c r="Q3524" i="22" s="1"/>
  <c r="N3460" i="22"/>
  <c r="U3460" i="22" s="1"/>
  <c r="K3460" i="22"/>
  <c r="O3460" i="22" s="1"/>
  <c r="M3460" i="22"/>
  <c r="S3460" i="22" s="1"/>
  <c r="L3460" i="22"/>
  <c r="Q3460" i="22" s="1"/>
  <c r="N3396" i="22"/>
  <c r="U3396" i="22" s="1"/>
  <c r="K3396" i="22"/>
  <c r="O3396" i="22" s="1"/>
  <c r="M3396" i="22"/>
  <c r="S3396" i="22" s="1"/>
  <c r="L3396" i="22"/>
  <c r="Q3396" i="22" s="1"/>
  <c r="K3332" i="22"/>
  <c r="O3332" i="22" s="1"/>
  <c r="M3332" i="22"/>
  <c r="S3332" i="22" s="1"/>
  <c r="L3332" i="22"/>
  <c r="Q3332" i="22" s="1"/>
  <c r="N3332" i="22"/>
  <c r="U3332" i="22" s="1"/>
  <c r="K3268" i="22"/>
  <c r="O3268" i="22" s="1"/>
  <c r="N3268" i="22"/>
  <c r="U3268" i="22" s="1"/>
  <c r="M3268" i="22"/>
  <c r="S3268" i="22" s="1"/>
  <c r="L3268" i="22"/>
  <c r="Q3268" i="22" s="1"/>
  <c r="K3204" i="22"/>
  <c r="O3204" i="22" s="1"/>
  <c r="L3204" i="22"/>
  <c r="Q3204" i="22" s="1"/>
  <c r="M3204" i="22"/>
  <c r="S3204" i="22" s="1"/>
  <c r="N3204" i="22"/>
  <c r="U3204" i="22" s="1"/>
  <c r="M3140" i="22"/>
  <c r="S3140" i="22" s="1"/>
  <c r="L3140" i="22"/>
  <c r="Q3140" i="22" s="1"/>
  <c r="K3140" i="22"/>
  <c r="O3140" i="22" s="1"/>
  <c r="N3140" i="22"/>
  <c r="U3140" i="22" s="1"/>
  <c r="M4092" i="22"/>
  <c r="S4092" i="22" s="1"/>
  <c r="L4092" i="22"/>
  <c r="Q4092" i="22" s="1"/>
  <c r="K4092" i="22"/>
  <c r="O4092" i="22" s="1"/>
  <c r="N4092" i="22"/>
  <c r="U4092" i="22" s="1"/>
  <c r="K4220" i="22"/>
  <c r="O4220" i="22" s="1"/>
  <c r="N4220" i="22"/>
  <c r="U4220" i="22" s="1"/>
  <c r="L4220" i="22"/>
  <c r="Q4220" i="22" s="1"/>
  <c r="M4220" i="22"/>
  <c r="S4220" i="22" s="1"/>
  <c r="N4188" i="22"/>
  <c r="U4188" i="22" s="1"/>
  <c r="K4188" i="22"/>
  <c r="O4188" i="22" s="1"/>
  <c r="M4188" i="22"/>
  <c r="S4188" i="22" s="1"/>
  <c r="L4188" i="22"/>
  <c r="Q4188" i="22" s="1"/>
  <c r="M4156" i="22"/>
  <c r="S4156" i="22" s="1"/>
  <c r="N4156" i="22"/>
  <c r="U4156" i="22" s="1"/>
  <c r="L4156" i="22"/>
  <c r="Q4156" i="22" s="1"/>
  <c r="K4156" i="22"/>
  <c r="O4156" i="22" s="1"/>
  <c r="K4124" i="22"/>
  <c r="O4124" i="22" s="1"/>
  <c r="M4124" i="22"/>
  <c r="S4124" i="22" s="1"/>
  <c r="N4124" i="22"/>
  <c r="U4124" i="22" s="1"/>
  <c r="L4124" i="22"/>
  <c r="Q4124" i="22" s="1"/>
  <c r="K4085" i="22"/>
  <c r="O4085" i="22" s="1"/>
  <c r="N4085" i="22"/>
  <c r="U4085" i="22" s="1"/>
  <c r="M4085" i="22"/>
  <c r="S4085" i="22" s="1"/>
  <c r="L4085" i="22"/>
  <c r="Q4085" i="22" s="1"/>
  <c r="K4021" i="22"/>
  <c r="O4021" i="22" s="1"/>
  <c r="M4021" i="22"/>
  <c r="S4021" i="22" s="1"/>
  <c r="L4021" i="22"/>
  <c r="Q4021" i="22" s="1"/>
  <c r="N4021" i="22"/>
  <c r="U4021" i="22" s="1"/>
  <c r="N3957" i="22"/>
  <c r="U3957" i="22" s="1"/>
  <c r="L3957" i="22"/>
  <c r="Q3957" i="22" s="1"/>
  <c r="K3957" i="22"/>
  <c r="O3957" i="22" s="1"/>
  <c r="M3957" i="22"/>
  <c r="S3957" i="22" s="1"/>
  <c r="K3893" i="22"/>
  <c r="O3893" i="22" s="1"/>
  <c r="M3893" i="22"/>
  <c r="S3893" i="22" s="1"/>
  <c r="N3893" i="22"/>
  <c r="U3893" i="22" s="1"/>
  <c r="L3893" i="22"/>
  <c r="Q3893" i="22" s="1"/>
  <c r="K3829" i="22"/>
  <c r="O3829" i="22" s="1"/>
  <c r="N3829" i="22"/>
  <c r="U3829" i="22" s="1"/>
  <c r="M3829" i="22"/>
  <c r="S3829" i="22" s="1"/>
  <c r="L3829" i="22"/>
  <c r="Q3829" i="22" s="1"/>
  <c r="K3765" i="22"/>
  <c r="O3765" i="22" s="1"/>
  <c r="L3765" i="22"/>
  <c r="Q3765" i="22" s="1"/>
  <c r="N3765" i="22"/>
  <c r="U3765" i="22" s="1"/>
  <c r="M3765" i="22"/>
  <c r="S3765" i="22" s="1"/>
  <c r="K3701" i="22"/>
  <c r="O3701" i="22" s="1"/>
  <c r="N3701" i="22"/>
  <c r="U3701" i="22" s="1"/>
  <c r="M3701" i="22"/>
  <c r="S3701" i="22" s="1"/>
  <c r="L3701" i="22"/>
  <c r="Q3701" i="22" s="1"/>
  <c r="K3637" i="22"/>
  <c r="O3637" i="22" s="1"/>
  <c r="N3637" i="22"/>
  <c r="U3637" i="22" s="1"/>
  <c r="M3637" i="22"/>
  <c r="S3637" i="22" s="1"/>
  <c r="L3637" i="22"/>
  <c r="Q3637" i="22" s="1"/>
  <c r="M3573" i="22"/>
  <c r="S3573" i="22" s="1"/>
  <c r="L3573" i="22"/>
  <c r="Q3573" i="22" s="1"/>
  <c r="K3573" i="22"/>
  <c r="O3573" i="22" s="1"/>
  <c r="N3573" i="22"/>
  <c r="U3573" i="22" s="1"/>
  <c r="N3445" i="22"/>
  <c r="U3445" i="22" s="1"/>
  <c r="K3445" i="22"/>
  <c r="O3445" i="22" s="1"/>
  <c r="L3445" i="22"/>
  <c r="Q3445" i="22" s="1"/>
  <c r="M3445" i="22"/>
  <c r="S3445" i="22" s="1"/>
  <c r="N3381" i="22"/>
  <c r="U3381" i="22" s="1"/>
  <c r="K3381" i="22"/>
  <c r="O3381" i="22" s="1"/>
  <c r="L3381" i="22"/>
  <c r="Q3381" i="22" s="1"/>
  <c r="M3381" i="22"/>
  <c r="S3381" i="22" s="1"/>
  <c r="K3317" i="22"/>
  <c r="O3317" i="22" s="1"/>
  <c r="N3317" i="22"/>
  <c r="U3317" i="22" s="1"/>
  <c r="M3317" i="22"/>
  <c r="S3317" i="22" s="1"/>
  <c r="L3317" i="22"/>
  <c r="Q3317" i="22" s="1"/>
  <c r="M3253" i="22"/>
  <c r="S3253" i="22" s="1"/>
  <c r="L3253" i="22"/>
  <c r="Q3253" i="22" s="1"/>
  <c r="K3253" i="22"/>
  <c r="O3253" i="22" s="1"/>
  <c r="N3253" i="22"/>
  <c r="U3253" i="22" s="1"/>
  <c r="K3189" i="22"/>
  <c r="O3189" i="22" s="1"/>
  <c r="M3189" i="22"/>
  <c r="S3189" i="22" s="1"/>
  <c r="L3189" i="22"/>
  <c r="Q3189" i="22" s="1"/>
  <c r="N3189" i="22"/>
  <c r="U3189" i="22" s="1"/>
  <c r="K3125" i="22"/>
  <c r="O3125" i="22" s="1"/>
  <c r="M3125" i="22"/>
  <c r="S3125" i="22" s="1"/>
  <c r="N3125" i="22"/>
  <c r="U3125" i="22" s="1"/>
  <c r="L3125" i="22"/>
  <c r="Q3125" i="22" s="1"/>
  <c r="K2627" i="22"/>
  <c r="O2627" i="22" s="1"/>
  <c r="M2627" i="22"/>
  <c r="S2627" i="22" s="1"/>
  <c r="N2627" i="22"/>
  <c r="U2627" i="22" s="1"/>
  <c r="L2627" i="22"/>
  <c r="Q2627" i="22" s="1"/>
  <c r="K2501" i="22"/>
  <c r="O2501" i="22" s="1"/>
  <c r="M2501" i="22"/>
  <c r="S2501" i="22" s="1"/>
  <c r="L2501" i="22"/>
  <c r="Q2501" i="22" s="1"/>
  <c r="N2501" i="22"/>
  <c r="U2501" i="22" s="1"/>
  <c r="L2373" i="22"/>
  <c r="Q2373" i="22" s="1"/>
  <c r="N2373" i="22"/>
  <c r="U2373" i="22" s="1"/>
  <c r="M2373" i="22"/>
  <c r="S2373" i="22" s="1"/>
  <c r="K2373" i="22"/>
  <c r="O2373" i="22" s="1"/>
  <c r="M2245" i="22"/>
  <c r="S2245" i="22" s="1"/>
  <c r="L2245" i="22"/>
  <c r="Q2245" i="22" s="1"/>
  <c r="K2245" i="22"/>
  <c r="O2245" i="22" s="1"/>
  <c r="N2245" i="22"/>
  <c r="U2245" i="22" s="1"/>
  <c r="K2117" i="22"/>
  <c r="O2117" i="22" s="1"/>
  <c r="M2117" i="22"/>
  <c r="S2117" i="22" s="1"/>
  <c r="N2117" i="22"/>
  <c r="U2117" i="22" s="1"/>
  <c r="L2117" i="22"/>
  <c r="Q2117" i="22" s="1"/>
  <c r="N1989" i="22"/>
  <c r="U1989" i="22" s="1"/>
  <c r="K1989" i="22"/>
  <c r="O1989" i="22" s="1"/>
  <c r="M1989" i="22"/>
  <c r="S1989" i="22" s="1"/>
  <c r="L1989" i="22"/>
  <c r="Q1989" i="22" s="1"/>
  <c r="K3044" i="22"/>
  <c r="O3044" i="22" s="1"/>
  <c r="M3044" i="22"/>
  <c r="S3044" i="22" s="1"/>
  <c r="N3044" i="22"/>
  <c r="U3044" i="22" s="1"/>
  <c r="L3044" i="22"/>
  <c r="Q3044" i="22" s="1"/>
  <c r="K2980" i="22"/>
  <c r="O2980" i="22" s="1"/>
  <c r="N2980" i="22"/>
  <c r="U2980" i="22" s="1"/>
  <c r="M2980" i="22"/>
  <c r="S2980" i="22" s="1"/>
  <c r="L2980" i="22"/>
  <c r="Q2980" i="22" s="1"/>
  <c r="K2916" i="22"/>
  <c r="O2916" i="22" s="1"/>
  <c r="N2916" i="22"/>
  <c r="U2916" i="22" s="1"/>
  <c r="L2916" i="22"/>
  <c r="Q2916" i="22" s="1"/>
  <c r="M2916" i="22"/>
  <c r="S2916" i="22" s="1"/>
  <c r="K2852" i="22"/>
  <c r="O2852" i="22" s="1"/>
  <c r="N2852" i="22"/>
  <c r="U2852" i="22" s="1"/>
  <c r="M2852" i="22"/>
  <c r="S2852" i="22" s="1"/>
  <c r="L2852" i="22"/>
  <c r="Q2852" i="22" s="1"/>
  <c r="K2788" i="22"/>
  <c r="O2788" i="22" s="1"/>
  <c r="M2788" i="22"/>
  <c r="S2788" i="22" s="1"/>
  <c r="L2788" i="22"/>
  <c r="Q2788" i="22" s="1"/>
  <c r="N2788" i="22"/>
  <c r="U2788" i="22" s="1"/>
  <c r="N2724" i="22"/>
  <c r="U2724" i="22" s="1"/>
  <c r="M2724" i="22"/>
  <c r="S2724" i="22" s="1"/>
  <c r="L2724" i="22"/>
  <c r="Q2724" i="22" s="1"/>
  <c r="K2724" i="22"/>
  <c r="O2724" i="22" s="1"/>
  <c r="K2660" i="22"/>
  <c r="O2660" i="22" s="1"/>
  <c r="M2660" i="22"/>
  <c r="S2660" i="22" s="1"/>
  <c r="N2660" i="22"/>
  <c r="U2660" i="22" s="1"/>
  <c r="L2660" i="22"/>
  <c r="Q2660" i="22" s="1"/>
  <c r="K2574" i="22"/>
  <c r="O2574" i="22" s="1"/>
  <c r="M2574" i="22"/>
  <c r="S2574" i="22" s="1"/>
  <c r="L2574" i="22"/>
  <c r="Q2574" i="22" s="1"/>
  <c r="N2574" i="22"/>
  <c r="U2574" i="22" s="1"/>
  <c r="K2446" i="22"/>
  <c r="O2446" i="22" s="1"/>
  <c r="N2446" i="22"/>
  <c r="U2446" i="22" s="1"/>
  <c r="M2446" i="22"/>
  <c r="S2446" i="22" s="1"/>
  <c r="L2446" i="22"/>
  <c r="Q2446" i="22" s="1"/>
  <c r="L2318" i="22"/>
  <c r="Q2318" i="22" s="1"/>
  <c r="M2318" i="22"/>
  <c r="S2318" i="22" s="1"/>
  <c r="K2318" i="22"/>
  <c r="O2318" i="22" s="1"/>
  <c r="N2318" i="22"/>
  <c r="U2318" i="22" s="1"/>
  <c r="N2190" i="22"/>
  <c r="U2190" i="22" s="1"/>
  <c r="K2190" i="22"/>
  <c r="O2190" i="22" s="1"/>
  <c r="M2190" i="22"/>
  <c r="S2190" i="22" s="1"/>
  <c r="L2190" i="22"/>
  <c r="Q2190" i="22" s="1"/>
  <c r="N2062" i="22"/>
  <c r="U2062" i="22" s="1"/>
  <c r="K2062" i="22"/>
  <c r="O2062" i="22" s="1"/>
  <c r="M2062" i="22"/>
  <c r="S2062" i="22" s="1"/>
  <c r="L2062" i="22"/>
  <c r="Q2062" i="22" s="1"/>
  <c r="L1934" i="22"/>
  <c r="Q1934" i="22" s="1"/>
  <c r="N1934" i="22"/>
  <c r="U1934" i="22" s="1"/>
  <c r="M1934" i="22"/>
  <c r="S1934" i="22" s="1"/>
  <c r="K1934" i="22"/>
  <c r="O1934" i="22" s="1"/>
  <c r="K3025" i="22"/>
  <c r="O3025" i="22" s="1"/>
  <c r="N3025" i="22"/>
  <c r="U3025" i="22" s="1"/>
  <c r="M3025" i="22"/>
  <c r="S3025" i="22" s="1"/>
  <c r="L3025" i="22"/>
  <c r="Q3025" i="22" s="1"/>
  <c r="M2961" i="22"/>
  <c r="S2961" i="22" s="1"/>
  <c r="N2961" i="22"/>
  <c r="U2961" i="22" s="1"/>
  <c r="L2961" i="22"/>
  <c r="Q2961" i="22" s="1"/>
  <c r="K2961" i="22"/>
  <c r="O2961" i="22" s="1"/>
  <c r="K2897" i="22"/>
  <c r="O2897" i="22" s="1"/>
  <c r="N2897" i="22"/>
  <c r="U2897" i="22" s="1"/>
  <c r="M2897" i="22"/>
  <c r="S2897" i="22" s="1"/>
  <c r="L2897" i="22"/>
  <c r="Q2897" i="22" s="1"/>
  <c r="K2833" i="22"/>
  <c r="O2833" i="22" s="1"/>
  <c r="L2833" i="22"/>
  <c r="Q2833" i="22" s="1"/>
  <c r="M2833" i="22"/>
  <c r="S2833" i="22" s="1"/>
  <c r="N2833" i="22"/>
  <c r="U2833" i="22" s="1"/>
  <c r="L2769" i="22"/>
  <c r="Q2769" i="22" s="1"/>
  <c r="M2769" i="22"/>
  <c r="S2769" i="22" s="1"/>
  <c r="N2769" i="22"/>
  <c r="U2769" i="22" s="1"/>
  <c r="K2769" i="22"/>
  <c r="O2769" i="22" s="1"/>
  <c r="K2705" i="22"/>
  <c r="O2705" i="22" s="1"/>
  <c r="N2705" i="22"/>
  <c r="U2705" i="22" s="1"/>
  <c r="M2705" i="22"/>
  <c r="S2705" i="22" s="1"/>
  <c r="L2705" i="22"/>
  <c r="Q2705" i="22" s="1"/>
  <c r="N2525" i="22"/>
  <c r="U2525" i="22" s="1"/>
  <c r="K2525" i="22"/>
  <c r="O2525" i="22" s="1"/>
  <c r="M2525" i="22"/>
  <c r="S2525" i="22" s="1"/>
  <c r="L2525" i="22"/>
  <c r="Q2525" i="22" s="1"/>
  <c r="K2397" i="22"/>
  <c r="O2397" i="22" s="1"/>
  <c r="N2397" i="22"/>
  <c r="U2397" i="22" s="1"/>
  <c r="M2397" i="22"/>
  <c r="S2397" i="22" s="1"/>
  <c r="L2397" i="22"/>
  <c r="Q2397" i="22" s="1"/>
  <c r="M2269" i="22"/>
  <c r="S2269" i="22" s="1"/>
  <c r="N2269" i="22"/>
  <c r="U2269" i="22" s="1"/>
  <c r="L2269" i="22"/>
  <c r="Q2269" i="22" s="1"/>
  <c r="K2269" i="22"/>
  <c r="O2269" i="22" s="1"/>
  <c r="N2141" i="22"/>
  <c r="U2141" i="22" s="1"/>
  <c r="K2141" i="22"/>
  <c r="O2141" i="22" s="1"/>
  <c r="M2141" i="22"/>
  <c r="S2141" i="22" s="1"/>
  <c r="L2141" i="22"/>
  <c r="Q2141" i="22" s="1"/>
  <c r="N2013" i="22"/>
  <c r="U2013" i="22" s="1"/>
  <c r="K2013" i="22"/>
  <c r="O2013" i="22" s="1"/>
  <c r="M2013" i="22"/>
  <c r="S2013" i="22" s="1"/>
  <c r="L2013" i="22"/>
  <c r="Q2013" i="22" s="1"/>
  <c r="K4083" i="22"/>
  <c r="O4083" i="22" s="1"/>
  <c r="N4083" i="22"/>
  <c r="U4083" i="22" s="1"/>
  <c r="M4083" i="22"/>
  <c r="S4083" i="22" s="1"/>
  <c r="L4083" i="22"/>
  <c r="Q4083" i="22" s="1"/>
  <c r="K4051" i="22"/>
  <c r="O4051" i="22" s="1"/>
  <c r="L4051" i="22"/>
  <c r="Q4051" i="22" s="1"/>
  <c r="N4051" i="22"/>
  <c r="U4051" i="22" s="1"/>
  <c r="M4051" i="22"/>
  <c r="S4051" i="22" s="1"/>
  <c r="M4019" i="22"/>
  <c r="S4019" i="22" s="1"/>
  <c r="K4019" i="22"/>
  <c r="O4019" i="22" s="1"/>
  <c r="N4019" i="22"/>
  <c r="U4019" i="22" s="1"/>
  <c r="L4019" i="22"/>
  <c r="Q4019" i="22" s="1"/>
  <c r="N3987" i="22"/>
  <c r="U3987" i="22" s="1"/>
  <c r="K3987" i="22"/>
  <c r="O3987" i="22" s="1"/>
  <c r="L3987" i="22"/>
  <c r="Q3987" i="22" s="1"/>
  <c r="M3987" i="22"/>
  <c r="S3987" i="22" s="1"/>
  <c r="K3955" i="22"/>
  <c r="O3955" i="22" s="1"/>
  <c r="N3955" i="22"/>
  <c r="U3955" i="22" s="1"/>
  <c r="M3955" i="22"/>
  <c r="S3955" i="22" s="1"/>
  <c r="L3955" i="22"/>
  <c r="Q3955" i="22" s="1"/>
  <c r="K3923" i="22"/>
  <c r="O3923" i="22" s="1"/>
  <c r="N3923" i="22"/>
  <c r="U3923" i="22" s="1"/>
  <c r="M3923" i="22"/>
  <c r="S3923" i="22" s="1"/>
  <c r="L3923" i="22"/>
  <c r="Q3923" i="22" s="1"/>
  <c r="N3891" i="22"/>
  <c r="U3891" i="22" s="1"/>
  <c r="K3891" i="22"/>
  <c r="O3891" i="22" s="1"/>
  <c r="M3891" i="22"/>
  <c r="S3891" i="22" s="1"/>
  <c r="L3891" i="22"/>
  <c r="Q3891" i="22" s="1"/>
  <c r="K3859" i="22"/>
  <c r="O3859" i="22" s="1"/>
  <c r="L3859" i="22"/>
  <c r="Q3859" i="22" s="1"/>
  <c r="N3859" i="22"/>
  <c r="U3859" i="22" s="1"/>
  <c r="M3859" i="22"/>
  <c r="S3859" i="22" s="1"/>
  <c r="M3827" i="22"/>
  <c r="S3827" i="22" s="1"/>
  <c r="L3827" i="22"/>
  <c r="Q3827" i="22" s="1"/>
  <c r="K3827" i="22"/>
  <c r="O3827" i="22" s="1"/>
  <c r="N3827" i="22"/>
  <c r="U3827" i="22" s="1"/>
  <c r="N3795" i="22"/>
  <c r="U3795" i="22" s="1"/>
  <c r="K3795" i="22"/>
  <c r="O3795" i="22" s="1"/>
  <c r="M3795" i="22"/>
  <c r="S3795" i="22" s="1"/>
  <c r="L3795" i="22"/>
  <c r="Q3795" i="22" s="1"/>
  <c r="N3763" i="22"/>
  <c r="U3763" i="22" s="1"/>
  <c r="K3763" i="22"/>
  <c r="O3763" i="22" s="1"/>
  <c r="M3763" i="22"/>
  <c r="S3763" i="22" s="1"/>
  <c r="L3763" i="22"/>
  <c r="Q3763" i="22" s="1"/>
  <c r="K3731" i="22"/>
  <c r="O3731" i="22" s="1"/>
  <c r="N3731" i="22"/>
  <c r="U3731" i="22" s="1"/>
  <c r="M3731" i="22"/>
  <c r="S3731" i="22" s="1"/>
  <c r="L3731" i="22"/>
  <c r="Q3731" i="22" s="1"/>
  <c r="K3699" i="22"/>
  <c r="O3699" i="22" s="1"/>
  <c r="N3699" i="22"/>
  <c r="U3699" i="22" s="1"/>
  <c r="L3699" i="22"/>
  <c r="Q3699" i="22" s="1"/>
  <c r="M3699" i="22"/>
  <c r="S3699" i="22" s="1"/>
  <c r="N3667" i="22"/>
  <c r="U3667" i="22" s="1"/>
  <c r="M3667" i="22"/>
  <c r="S3667" i="22" s="1"/>
  <c r="L3667" i="22"/>
  <c r="Q3667" i="22" s="1"/>
  <c r="K3667" i="22"/>
  <c r="O3667" i="22" s="1"/>
  <c r="K3635" i="22"/>
  <c r="O3635" i="22" s="1"/>
  <c r="N3635" i="22"/>
  <c r="U3635" i="22" s="1"/>
  <c r="M3635" i="22"/>
  <c r="S3635" i="22" s="1"/>
  <c r="L3635" i="22"/>
  <c r="Q3635" i="22" s="1"/>
  <c r="N3571" i="22"/>
  <c r="U3571" i="22" s="1"/>
  <c r="L3571" i="22"/>
  <c r="Q3571" i="22" s="1"/>
  <c r="M3571" i="22"/>
  <c r="S3571" i="22" s="1"/>
  <c r="K3571" i="22"/>
  <c r="O3571" i="22" s="1"/>
  <c r="N3539" i="22"/>
  <c r="U3539" i="22" s="1"/>
  <c r="K3539" i="22"/>
  <c r="O3539" i="22" s="1"/>
  <c r="L3539" i="22"/>
  <c r="Q3539" i="22" s="1"/>
  <c r="M3539" i="22"/>
  <c r="S3539" i="22" s="1"/>
  <c r="K3507" i="22"/>
  <c r="O3507" i="22" s="1"/>
  <c r="N3507" i="22"/>
  <c r="U3507" i="22" s="1"/>
  <c r="M3507" i="22"/>
  <c r="S3507" i="22" s="1"/>
  <c r="L3507" i="22"/>
  <c r="Q3507" i="22" s="1"/>
  <c r="K3475" i="22"/>
  <c r="O3475" i="22" s="1"/>
  <c r="M3475" i="22"/>
  <c r="S3475" i="22" s="1"/>
  <c r="N3475" i="22"/>
  <c r="U3475" i="22" s="1"/>
  <c r="L3475" i="22"/>
  <c r="Q3475" i="22" s="1"/>
  <c r="L3443" i="22"/>
  <c r="Q3443" i="22" s="1"/>
  <c r="N3443" i="22"/>
  <c r="U3443" i="22" s="1"/>
  <c r="K3443" i="22"/>
  <c r="O3443" i="22" s="1"/>
  <c r="M3443" i="22"/>
  <c r="S3443" i="22" s="1"/>
  <c r="N3411" i="22"/>
  <c r="U3411" i="22" s="1"/>
  <c r="M3411" i="22"/>
  <c r="S3411" i="22" s="1"/>
  <c r="L3411" i="22"/>
  <c r="Q3411" i="22" s="1"/>
  <c r="K3411" i="22"/>
  <c r="O3411" i="22" s="1"/>
  <c r="N3379" i="22"/>
  <c r="U3379" i="22" s="1"/>
  <c r="K3379" i="22"/>
  <c r="O3379" i="22" s="1"/>
  <c r="M3379" i="22"/>
  <c r="S3379" i="22" s="1"/>
  <c r="L3379" i="22"/>
  <c r="Q3379" i="22" s="1"/>
  <c r="M3347" i="22"/>
  <c r="S3347" i="22" s="1"/>
  <c r="K3347" i="22"/>
  <c r="O3347" i="22" s="1"/>
  <c r="L3347" i="22"/>
  <c r="Q3347" i="22" s="1"/>
  <c r="N3347" i="22"/>
  <c r="U3347" i="22" s="1"/>
  <c r="M3315" i="22"/>
  <c r="S3315" i="22" s="1"/>
  <c r="N3315" i="22"/>
  <c r="U3315" i="22" s="1"/>
  <c r="L3315" i="22"/>
  <c r="Q3315" i="22" s="1"/>
  <c r="K3315" i="22"/>
  <c r="O3315" i="22" s="1"/>
  <c r="K3283" i="22"/>
  <c r="O3283" i="22" s="1"/>
  <c r="N3283" i="22"/>
  <c r="U3283" i="22" s="1"/>
  <c r="M3283" i="22"/>
  <c r="S3283" i="22" s="1"/>
  <c r="L3283" i="22"/>
  <c r="Q3283" i="22" s="1"/>
  <c r="K3219" i="22"/>
  <c r="O3219" i="22" s="1"/>
  <c r="M3219" i="22"/>
  <c r="S3219" i="22" s="1"/>
  <c r="L3219" i="22"/>
  <c r="Q3219" i="22" s="1"/>
  <c r="N3219" i="22"/>
  <c r="U3219" i="22" s="1"/>
  <c r="K3187" i="22"/>
  <c r="O3187" i="22" s="1"/>
  <c r="M3187" i="22"/>
  <c r="S3187" i="22" s="1"/>
  <c r="L3187" i="22"/>
  <c r="Q3187" i="22" s="1"/>
  <c r="N3187" i="22"/>
  <c r="U3187" i="22" s="1"/>
  <c r="K3155" i="22"/>
  <c r="O3155" i="22" s="1"/>
  <c r="N3155" i="22"/>
  <c r="U3155" i="22" s="1"/>
  <c r="M3155" i="22"/>
  <c r="S3155" i="22" s="1"/>
  <c r="L3155" i="22"/>
  <c r="Q3155" i="22" s="1"/>
  <c r="M3123" i="22"/>
  <c r="S3123" i="22" s="1"/>
  <c r="L3123" i="22"/>
  <c r="Q3123" i="22" s="1"/>
  <c r="K3123" i="22"/>
  <c r="O3123" i="22" s="1"/>
  <c r="N3123" i="22"/>
  <c r="U3123" i="22" s="1"/>
  <c r="K3032" i="22"/>
  <c r="O3032" i="22" s="1"/>
  <c r="M3032" i="22"/>
  <c r="S3032" i="22" s="1"/>
  <c r="L3032" i="22"/>
  <c r="Q3032" i="22" s="1"/>
  <c r="N3032" i="22"/>
  <c r="U3032" i="22" s="1"/>
  <c r="K2904" i="22"/>
  <c r="O2904" i="22" s="1"/>
  <c r="N2904" i="22"/>
  <c r="U2904" i="22" s="1"/>
  <c r="L2904" i="22"/>
  <c r="Q2904" i="22" s="1"/>
  <c r="M2904" i="22"/>
  <c r="S2904" i="22" s="1"/>
  <c r="M2310" i="22"/>
  <c r="S2310" i="22" s="1"/>
  <c r="K2310" i="22"/>
  <c r="O2310" i="22" s="1"/>
  <c r="N2310" i="22"/>
  <c r="U2310" i="22" s="1"/>
  <c r="L2310" i="22"/>
  <c r="Q2310" i="22" s="1"/>
  <c r="K2242" i="22"/>
  <c r="O2242" i="22" s="1"/>
  <c r="N2242" i="22"/>
  <c r="U2242" i="22" s="1"/>
  <c r="M2242" i="22"/>
  <c r="S2242" i="22" s="1"/>
  <c r="L2242" i="22"/>
  <c r="Q2242" i="22" s="1"/>
  <c r="K4933" i="22"/>
  <c r="O4933" i="22" s="1"/>
  <c r="N4933" i="22"/>
  <c r="U4933" i="22" s="1"/>
  <c r="M4933" i="22"/>
  <c r="S4933" i="22" s="1"/>
  <c r="L4933" i="22"/>
  <c r="Q4933" i="22" s="1"/>
  <c r="K4964" i="22"/>
  <c r="O4964" i="22" s="1"/>
  <c r="N4964" i="22"/>
  <c r="U4964" i="22" s="1"/>
  <c r="M4964" i="22"/>
  <c r="S4964" i="22" s="1"/>
  <c r="L4964" i="22"/>
  <c r="Q4964" i="22" s="1"/>
  <c r="M4976" i="22"/>
  <c r="S4976" i="22" s="1"/>
  <c r="N4976" i="22"/>
  <c r="U4976" i="22" s="1"/>
  <c r="K4976" i="22"/>
  <c r="O4976" i="22" s="1"/>
  <c r="L4976" i="22"/>
  <c r="Q4976" i="22" s="1"/>
  <c r="M4805" i="22"/>
  <c r="S4805" i="22" s="1"/>
  <c r="L4805" i="22"/>
  <c r="Q4805" i="22" s="1"/>
  <c r="K4805" i="22"/>
  <c r="O4805" i="22" s="1"/>
  <c r="N4805" i="22"/>
  <c r="U4805" i="22" s="1"/>
  <c r="L4821" i="22"/>
  <c r="Q4821" i="22" s="1"/>
  <c r="M4821" i="22"/>
  <c r="S4821" i="22" s="1"/>
  <c r="K4821" i="22"/>
  <c r="O4821" i="22" s="1"/>
  <c r="N4821" i="22"/>
  <c r="U4821" i="22" s="1"/>
  <c r="K4879" i="22"/>
  <c r="O4879" i="22" s="1"/>
  <c r="N4879" i="22"/>
  <c r="U4879" i="22" s="1"/>
  <c r="M4879" i="22"/>
  <c r="S4879" i="22" s="1"/>
  <c r="L4879" i="22"/>
  <c r="Q4879" i="22" s="1"/>
  <c r="K4704" i="22"/>
  <c r="O4704" i="22" s="1"/>
  <c r="L4704" i="22"/>
  <c r="Q4704" i="22" s="1"/>
  <c r="N4704" i="22"/>
  <c r="U4704" i="22" s="1"/>
  <c r="M4704" i="22"/>
  <c r="S4704" i="22" s="1"/>
  <c r="K4810" i="22"/>
  <c r="O4810" i="22" s="1"/>
  <c r="N4810" i="22"/>
  <c r="U4810" i="22" s="1"/>
  <c r="M4810" i="22"/>
  <c r="S4810" i="22" s="1"/>
  <c r="L4810" i="22"/>
  <c r="Q4810" i="22" s="1"/>
  <c r="L4448" i="22"/>
  <c r="Q4448" i="22" s="1"/>
  <c r="N4448" i="22"/>
  <c r="U4448" i="22" s="1"/>
  <c r="M4448" i="22"/>
  <c r="S4448" i="22" s="1"/>
  <c r="K4448" i="22"/>
  <c r="O4448" i="22" s="1"/>
  <c r="K4639" i="22"/>
  <c r="O4639" i="22" s="1"/>
  <c r="N4639" i="22"/>
  <c r="U4639" i="22" s="1"/>
  <c r="M4639" i="22"/>
  <c r="S4639" i="22" s="1"/>
  <c r="L4639" i="22"/>
  <c r="Q4639" i="22" s="1"/>
  <c r="N4944" i="22"/>
  <c r="U4944" i="22" s="1"/>
  <c r="K4944" i="22"/>
  <c r="O4944" i="22" s="1"/>
  <c r="M4944" i="22"/>
  <c r="S4944" i="22" s="1"/>
  <c r="L4944" i="22"/>
  <c r="Q4944" i="22" s="1"/>
  <c r="K4416" i="22"/>
  <c r="O4416" i="22" s="1"/>
  <c r="N4416" i="22"/>
  <c r="U4416" i="22" s="1"/>
  <c r="M4416" i="22"/>
  <c r="S4416" i="22" s="1"/>
  <c r="L4416" i="22"/>
  <c r="Q4416" i="22" s="1"/>
  <c r="N4912" i="22"/>
  <c r="U4912" i="22" s="1"/>
  <c r="L4912" i="22"/>
  <c r="Q4912" i="22" s="1"/>
  <c r="K4912" i="22"/>
  <c r="O4912" i="22" s="1"/>
  <c r="M4912" i="22"/>
  <c r="S4912" i="22" s="1"/>
  <c r="K4634" i="22"/>
  <c r="O4634" i="22" s="1"/>
  <c r="N4634" i="22"/>
  <c r="U4634" i="22" s="1"/>
  <c r="M4634" i="22"/>
  <c r="S4634" i="22" s="1"/>
  <c r="L4634" i="22"/>
  <c r="Q4634" i="22" s="1"/>
  <c r="M4405" i="22"/>
  <c r="S4405" i="22" s="1"/>
  <c r="N4405" i="22"/>
  <c r="U4405" i="22" s="1"/>
  <c r="L4405" i="22"/>
  <c r="Q4405" i="22" s="1"/>
  <c r="K4405" i="22"/>
  <c r="O4405" i="22" s="1"/>
  <c r="L4868" i="22"/>
  <c r="Q4868" i="22" s="1"/>
  <c r="K4868" i="22"/>
  <c r="O4868" i="22" s="1"/>
  <c r="M4868" i="22"/>
  <c r="S4868" i="22" s="1"/>
  <c r="N4868" i="22"/>
  <c r="U4868" i="22" s="1"/>
  <c r="K4292" i="22"/>
  <c r="O4292" i="22" s="1"/>
  <c r="M4292" i="22"/>
  <c r="S4292" i="22" s="1"/>
  <c r="N4292" i="22"/>
  <c r="U4292" i="22" s="1"/>
  <c r="L4292" i="22"/>
  <c r="Q4292" i="22" s="1"/>
  <c r="N4873" i="22"/>
  <c r="U4873" i="22" s="1"/>
  <c r="M4873" i="22"/>
  <c r="S4873" i="22" s="1"/>
  <c r="L4873" i="22"/>
  <c r="Q4873" i="22" s="1"/>
  <c r="K4873" i="22"/>
  <c r="O4873" i="22" s="1"/>
  <c r="K4670" i="22"/>
  <c r="O4670" i="22" s="1"/>
  <c r="L4670" i="22"/>
  <c r="Q4670" i="22" s="1"/>
  <c r="N4670" i="22"/>
  <c r="U4670" i="22" s="1"/>
  <c r="M4670" i="22"/>
  <c r="S4670" i="22" s="1"/>
  <c r="K4467" i="22"/>
  <c r="O4467" i="22" s="1"/>
  <c r="M4467" i="22"/>
  <c r="S4467" i="22" s="1"/>
  <c r="L4467" i="22"/>
  <c r="Q4467" i="22" s="1"/>
  <c r="N4467" i="22"/>
  <c r="U4467" i="22" s="1"/>
  <c r="K4929" i="22"/>
  <c r="O4929" i="22" s="1"/>
  <c r="N4929" i="22"/>
  <c r="U4929" i="22" s="1"/>
  <c r="M4929" i="22"/>
  <c r="S4929" i="22" s="1"/>
  <c r="L4929" i="22"/>
  <c r="Q4929" i="22" s="1"/>
  <c r="K4886" i="22"/>
  <c r="O4886" i="22" s="1"/>
  <c r="N4886" i="22"/>
  <c r="U4886" i="22" s="1"/>
  <c r="M4886" i="22"/>
  <c r="S4886" i="22" s="1"/>
  <c r="L4886" i="22"/>
  <c r="Q4886" i="22" s="1"/>
  <c r="N4843" i="22"/>
  <c r="U4843" i="22" s="1"/>
  <c r="K4843" i="22"/>
  <c r="O4843" i="22" s="1"/>
  <c r="M4843" i="22"/>
  <c r="S4843" i="22" s="1"/>
  <c r="L4843" i="22"/>
  <c r="Q4843" i="22" s="1"/>
  <c r="N4801" i="22"/>
  <c r="U4801" i="22" s="1"/>
  <c r="M4801" i="22"/>
  <c r="S4801" i="22" s="1"/>
  <c r="L4801" i="22"/>
  <c r="Q4801" i="22" s="1"/>
  <c r="K4801" i="22"/>
  <c r="O4801" i="22" s="1"/>
  <c r="K4758" i="22"/>
  <c r="O4758" i="22" s="1"/>
  <c r="N4758" i="22"/>
  <c r="U4758" i="22" s="1"/>
  <c r="M4758" i="22"/>
  <c r="S4758" i="22" s="1"/>
  <c r="L4758" i="22"/>
  <c r="Q4758" i="22" s="1"/>
  <c r="K4715" i="22"/>
  <c r="O4715" i="22" s="1"/>
  <c r="N4715" i="22"/>
  <c r="U4715" i="22" s="1"/>
  <c r="M4715" i="22"/>
  <c r="S4715" i="22" s="1"/>
  <c r="L4715" i="22"/>
  <c r="Q4715" i="22" s="1"/>
  <c r="K4673" i="22"/>
  <c r="O4673" i="22" s="1"/>
  <c r="N4673" i="22"/>
  <c r="U4673" i="22" s="1"/>
  <c r="M4673" i="22"/>
  <c r="S4673" i="22" s="1"/>
  <c r="L4673" i="22"/>
  <c r="Q4673" i="22" s="1"/>
  <c r="K4630" i="22"/>
  <c r="O4630" i="22" s="1"/>
  <c r="M4630" i="22"/>
  <c r="S4630" i="22" s="1"/>
  <c r="N4630" i="22"/>
  <c r="U4630" i="22" s="1"/>
  <c r="L4630" i="22"/>
  <c r="Q4630" i="22" s="1"/>
  <c r="K4587" i="22"/>
  <c r="O4587" i="22" s="1"/>
  <c r="N4587" i="22"/>
  <c r="U4587" i="22" s="1"/>
  <c r="L4587" i="22"/>
  <c r="Q4587" i="22" s="1"/>
  <c r="M4587" i="22"/>
  <c r="S4587" i="22" s="1"/>
  <c r="K4545" i="22"/>
  <c r="O4545" i="22" s="1"/>
  <c r="N4545" i="22"/>
  <c r="U4545" i="22" s="1"/>
  <c r="M4545" i="22"/>
  <c r="S4545" i="22" s="1"/>
  <c r="L4545" i="22"/>
  <c r="Q4545" i="22" s="1"/>
  <c r="K4502" i="22"/>
  <c r="O4502" i="22" s="1"/>
  <c r="N4502" i="22"/>
  <c r="U4502" i="22" s="1"/>
  <c r="L4502" i="22"/>
  <c r="Q4502" i="22" s="1"/>
  <c r="M4502" i="22"/>
  <c r="S4502" i="22" s="1"/>
  <c r="N4459" i="22"/>
  <c r="U4459" i="22" s="1"/>
  <c r="M4459" i="22"/>
  <c r="S4459" i="22" s="1"/>
  <c r="L4459" i="22"/>
  <c r="Q4459" i="22" s="1"/>
  <c r="K4459" i="22"/>
  <c r="O4459" i="22" s="1"/>
  <c r="K4417" i="22"/>
  <c r="O4417" i="22" s="1"/>
  <c r="N4417" i="22"/>
  <c r="U4417" i="22" s="1"/>
  <c r="M4417" i="22"/>
  <c r="S4417" i="22" s="1"/>
  <c r="L4417" i="22"/>
  <c r="Q4417" i="22" s="1"/>
  <c r="N4374" i="22"/>
  <c r="U4374" i="22" s="1"/>
  <c r="M4374" i="22"/>
  <c r="S4374" i="22" s="1"/>
  <c r="L4374" i="22"/>
  <c r="Q4374" i="22" s="1"/>
  <c r="K4374" i="22"/>
  <c r="O4374" i="22" s="1"/>
  <c r="N4331" i="22"/>
  <c r="U4331" i="22" s="1"/>
  <c r="M4331" i="22"/>
  <c r="S4331" i="22" s="1"/>
  <c r="L4331" i="22"/>
  <c r="Q4331" i="22" s="1"/>
  <c r="K4331" i="22"/>
  <c r="O4331" i="22" s="1"/>
  <c r="K4289" i="22"/>
  <c r="O4289" i="22" s="1"/>
  <c r="N4289" i="22"/>
  <c r="U4289" i="22" s="1"/>
  <c r="L4289" i="22"/>
  <c r="Q4289" i="22" s="1"/>
  <c r="M4289" i="22"/>
  <c r="S4289" i="22" s="1"/>
  <c r="K4246" i="22"/>
  <c r="O4246" i="22" s="1"/>
  <c r="M4246" i="22"/>
  <c r="S4246" i="22" s="1"/>
  <c r="L4246" i="22"/>
  <c r="Q4246" i="22" s="1"/>
  <c r="N4246" i="22"/>
  <c r="U4246" i="22" s="1"/>
  <c r="K4170" i="22"/>
  <c r="O4170" i="22" s="1"/>
  <c r="M4170" i="22"/>
  <c r="S4170" i="22" s="1"/>
  <c r="N4170" i="22"/>
  <c r="U4170" i="22" s="1"/>
  <c r="L4170" i="22"/>
  <c r="Q4170" i="22" s="1"/>
  <c r="K4304" i="22"/>
  <c r="O4304" i="22" s="1"/>
  <c r="M4304" i="22"/>
  <c r="S4304" i="22" s="1"/>
  <c r="L4304" i="22"/>
  <c r="Q4304" i="22" s="1"/>
  <c r="N4304" i="22"/>
  <c r="U4304" i="22" s="1"/>
  <c r="K4189" i="22"/>
  <c r="O4189" i="22" s="1"/>
  <c r="M4189" i="22"/>
  <c r="S4189" i="22" s="1"/>
  <c r="N4189" i="22"/>
  <c r="U4189" i="22" s="1"/>
  <c r="L4189" i="22"/>
  <c r="Q4189" i="22" s="1"/>
  <c r="M4118" i="22"/>
  <c r="S4118" i="22" s="1"/>
  <c r="N4118" i="22"/>
  <c r="U4118" i="22" s="1"/>
  <c r="L4118" i="22"/>
  <c r="Q4118" i="22" s="1"/>
  <c r="K4118" i="22"/>
  <c r="O4118" i="22" s="1"/>
  <c r="K4001" i="22"/>
  <c r="O4001" i="22" s="1"/>
  <c r="L4001" i="22"/>
  <c r="Q4001" i="22" s="1"/>
  <c r="N4001" i="22"/>
  <c r="U4001" i="22" s="1"/>
  <c r="M4001" i="22"/>
  <c r="S4001" i="22" s="1"/>
  <c r="K3873" i="22"/>
  <c r="O3873" i="22" s="1"/>
  <c r="M3873" i="22"/>
  <c r="S3873" i="22" s="1"/>
  <c r="L3873" i="22"/>
  <c r="Q3873" i="22" s="1"/>
  <c r="N3873" i="22"/>
  <c r="U3873" i="22" s="1"/>
  <c r="N3745" i="22"/>
  <c r="U3745" i="22" s="1"/>
  <c r="K3745" i="22"/>
  <c r="O3745" i="22" s="1"/>
  <c r="M3745" i="22"/>
  <c r="S3745" i="22" s="1"/>
  <c r="L3745" i="22"/>
  <c r="Q3745" i="22" s="1"/>
  <c r="K3617" i="22"/>
  <c r="O3617" i="22" s="1"/>
  <c r="N3617" i="22"/>
  <c r="U3617" i="22" s="1"/>
  <c r="M3617" i="22"/>
  <c r="S3617" i="22" s="1"/>
  <c r="L3617" i="22"/>
  <c r="Q3617" i="22" s="1"/>
  <c r="N3489" i="22"/>
  <c r="U3489" i="22" s="1"/>
  <c r="K3489" i="22"/>
  <c r="O3489" i="22" s="1"/>
  <c r="M3489" i="22"/>
  <c r="S3489" i="22" s="1"/>
  <c r="L3489" i="22"/>
  <c r="Q3489" i="22" s="1"/>
  <c r="K3361" i="22"/>
  <c r="O3361" i="22" s="1"/>
  <c r="N3361" i="22"/>
  <c r="U3361" i="22" s="1"/>
  <c r="M3361" i="22"/>
  <c r="S3361" i="22" s="1"/>
  <c r="L3361" i="22"/>
  <c r="Q3361" i="22" s="1"/>
  <c r="K3233" i="22"/>
  <c r="O3233" i="22" s="1"/>
  <c r="N3233" i="22"/>
  <c r="U3233" i="22" s="1"/>
  <c r="L3233" i="22"/>
  <c r="Q3233" i="22" s="1"/>
  <c r="M3233" i="22"/>
  <c r="S3233" i="22" s="1"/>
  <c r="K3105" i="22"/>
  <c r="O3105" i="22" s="1"/>
  <c r="N3105" i="22"/>
  <c r="U3105" i="22" s="1"/>
  <c r="M3105" i="22"/>
  <c r="S3105" i="22" s="1"/>
  <c r="L3105" i="22"/>
  <c r="Q3105" i="22" s="1"/>
  <c r="N4303" i="22"/>
  <c r="U4303" i="22" s="1"/>
  <c r="K4303" i="22"/>
  <c r="O4303" i="22" s="1"/>
  <c r="M4303" i="22"/>
  <c r="S4303" i="22" s="1"/>
  <c r="L4303" i="22"/>
  <c r="Q4303" i="22" s="1"/>
  <c r="N4233" i="22"/>
  <c r="U4233" i="22" s="1"/>
  <c r="K4233" i="22"/>
  <c r="O4233" i="22" s="1"/>
  <c r="M4233" i="22"/>
  <c r="S4233" i="22" s="1"/>
  <c r="L4233" i="22"/>
  <c r="Q4233" i="22" s="1"/>
  <c r="K4155" i="22"/>
  <c r="O4155" i="22" s="1"/>
  <c r="M4155" i="22"/>
  <c r="S4155" i="22" s="1"/>
  <c r="N4155" i="22"/>
  <c r="U4155" i="22" s="1"/>
  <c r="L4155" i="22"/>
  <c r="Q4155" i="22" s="1"/>
  <c r="K3840" i="22"/>
  <c r="O3840" i="22" s="1"/>
  <c r="N3840" i="22"/>
  <c r="U3840" i="22" s="1"/>
  <c r="L3840" i="22"/>
  <c r="Q3840" i="22" s="1"/>
  <c r="M3840" i="22"/>
  <c r="S3840" i="22" s="1"/>
  <c r="M3712" i="22"/>
  <c r="S3712" i="22" s="1"/>
  <c r="K3712" i="22"/>
  <c r="O3712" i="22" s="1"/>
  <c r="N3712" i="22"/>
  <c r="U3712" i="22" s="1"/>
  <c r="L3712" i="22"/>
  <c r="Q3712" i="22" s="1"/>
  <c r="N3584" i="22"/>
  <c r="U3584" i="22" s="1"/>
  <c r="K3584" i="22"/>
  <c r="O3584" i="22" s="1"/>
  <c r="M3584" i="22"/>
  <c r="S3584" i="22" s="1"/>
  <c r="L3584" i="22"/>
  <c r="Q3584" i="22" s="1"/>
  <c r="K3456" i="22"/>
  <c r="O3456" i="22" s="1"/>
  <c r="N3456" i="22"/>
  <c r="U3456" i="22" s="1"/>
  <c r="M3456" i="22"/>
  <c r="S3456" i="22" s="1"/>
  <c r="L3456" i="22"/>
  <c r="Q3456" i="22" s="1"/>
  <c r="K3328" i="22"/>
  <c r="O3328" i="22" s="1"/>
  <c r="L3328" i="22"/>
  <c r="Q3328" i="22" s="1"/>
  <c r="N3328" i="22"/>
  <c r="U3328" i="22" s="1"/>
  <c r="M3328" i="22"/>
  <c r="S3328" i="22" s="1"/>
  <c r="K3200" i="22"/>
  <c r="O3200" i="22" s="1"/>
  <c r="M3200" i="22"/>
  <c r="S3200" i="22" s="1"/>
  <c r="N3200" i="22"/>
  <c r="U3200" i="22" s="1"/>
  <c r="L3200" i="22"/>
  <c r="Q3200" i="22" s="1"/>
  <c r="K4661" i="22"/>
  <c r="O4661" i="22" s="1"/>
  <c r="N4661" i="22"/>
  <c r="U4661" i="22" s="1"/>
  <c r="M4661" i="22"/>
  <c r="S4661" i="22" s="1"/>
  <c r="L4661" i="22"/>
  <c r="Q4661" i="22" s="1"/>
  <c r="N4485" i="22"/>
  <c r="U4485" i="22" s="1"/>
  <c r="K4485" i="22"/>
  <c r="O4485" i="22" s="1"/>
  <c r="M4485" i="22"/>
  <c r="S4485" i="22" s="1"/>
  <c r="L4485" i="22"/>
  <c r="Q4485" i="22" s="1"/>
  <c r="K4277" i="22"/>
  <c r="O4277" i="22" s="1"/>
  <c r="M4277" i="22"/>
  <c r="S4277" i="22" s="1"/>
  <c r="N4277" i="22"/>
  <c r="U4277" i="22" s="1"/>
  <c r="L4277" i="22"/>
  <c r="Q4277" i="22" s="1"/>
  <c r="M4756" i="22"/>
  <c r="S4756" i="22" s="1"/>
  <c r="K4756" i="22"/>
  <c r="O4756" i="22" s="1"/>
  <c r="N4756" i="22"/>
  <c r="U4756" i="22" s="1"/>
  <c r="L4756" i="22"/>
  <c r="Q4756" i="22" s="1"/>
  <c r="K4244" i="22"/>
  <c r="O4244" i="22" s="1"/>
  <c r="N4244" i="22"/>
  <c r="U4244" i="22" s="1"/>
  <c r="M4244" i="22"/>
  <c r="S4244" i="22" s="1"/>
  <c r="L4244" i="22"/>
  <c r="Q4244" i="22" s="1"/>
  <c r="N4926" i="22"/>
  <c r="U4926" i="22" s="1"/>
  <c r="L4926" i="22"/>
  <c r="Q4926" i="22" s="1"/>
  <c r="K4926" i="22"/>
  <c r="O4926" i="22" s="1"/>
  <c r="M4926" i="22"/>
  <c r="S4926" i="22" s="1"/>
  <c r="N4766" i="22"/>
  <c r="U4766" i="22" s="1"/>
  <c r="K4766" i="22"/>
  <c r="O4766" i="22" s="1"/>
  <c r="M4766" i="22"/>
  <c r="S4766" i="22" s="1"/>
  <c r="L4766" i="22"/>
  <c r="Q4766" i="22" s="1"/>
  <c r="L4595" i="22"/>
  <c r="Q4595" i="22" s="1"/>
  <c r="K4595" i="22"/>
  <c r="O4595" i="22" s="1"/>
  <c r="N4595" i="22"/>
  <c r="U4595" i="22" s="1"/>
  <c r="M4595" i="22"/>
  <c r="S4595" i="22" s="1"/>
  <c r="N4430" i="22"/>
  <c r="U4430" i="22" s="1"/>
  <c r="M4430" i="22"/>
  <c r="S4430" i="22" s="1"/>
  <c r="L4430" i="22"/>
  <c r="Q4430" i="22" s="1"/>
  <c r="K4430" i="22"/>
  <c r="O4430" i="22" s="1"/>
  <c r="N4275" i="22"/>
  <c r="U4275" i="22" s="1"/>
  <c r="K4275" i="22"/>
  <c r="O4275" i="22" s="1"/>
  <c r="M4275" i="22"/>
  <c r="S4275" i="22" s="1"/>
  <c r="L4275" i="22"/>
  <c r="Q4275" i="22" s="1"/>
  <c r="K4986" i="22"/>
  <c r="O4986" i="22" s="1"/>
  <c r="N4986" i="22"/>
  <c r="U4986" i="22" s="1"/>
  <c r="L4986" i="22"/>
  <c r="Q4986" i="22" s="1"/>
  <c r="M4986" i="22"/>
  <c r="S4986" i="22" s="1"/>
  <c r="K4954" i="22"/>
  <c r="O4954" i="22" s="1"/>
  <c r="L4954" i="22"/>
  <c r="Q4954" i="22" s="1"/>
  <c r="N4954" i="22"/>
  <c r="U4954" i="22" s="1"/>
  <c r="M4954" i="22"/>
  <c r="S4954" i="22" s="1"/>
  <c r="N4856" i="22"/>
  <c r="U4856" i="22" s="1"/>
  <c r="K4856" i="22"/>
  <c r="O4856" i="22" s="1"/>
  <c r="L4856" i="22"/>
  <c r="Q4856" i="22" s="1"/>
  <c r="M4856" i="22"/>
  <c r="S4856" i="22" s="1"/>
  <c r="N4728" i="22"/>
  <c r="U4728" i="22" s="1"/>
  <c r="L4728" i="22"/>
  <c r="Q4728" i="22" s="1"/>
  <c r="K4728" i="22"/>
  <c r="O4728" i="22" s="1"/>
  <c r="M4728" i="22"/>
  <c r="S4728" i="22" s="1"/>
  <c r="K4600" i="22"/>
  <c r="O4600" i="22" s="1"/>
  <c r="L4600" i="22"/>
  <c r="Q4600" i="22" s="1"/>
  <c r="N4600" i="22"/>
  <c r="U4600" i="22" s="1"/>
  <c r="M4600" i="22"/>
  <c r="S4600" i="22" s="1"/>
  <c r="N4472" i="22"/>
  <c r="U4472" i="22" s="1"/>
  <c r="M4472" i="22"/>
  <c r="S4472" i="22" s="1"/>
  <c r="L4472" i="22"/>
  <c r="Q4472" i="22" s="1"/>
  <c r="K4472" i="22"/>
  <c r="O4472" i="22" s="1"/>
  <c r="N4344" i="22"/>
  <c r="U4344" i="22" s="1"/>
  <c r="K4344" i="22"/>
  <c r="O4344" i="22" s="1"/>
  <c r="M4344" i="22"/>
  <c r="S4344" i="22" s="1"/>
  <c r="L4344" i="22"/>
  <c r="Q4344" i="22" s="1"/>
  <c r="L4230" i="22"/>
  <c r="Q4230" i="22" s="1"/>
  <c r="N4230" i="22"/>
  <c r="U4230" i="22" s="1"/>
  <c r="M4230" i="22"/>
  <c r="S4230" i="22" s="1"/>
  <c r="K4230" i="22"/>
  <c r="O4230" i="22" s="1"/>
  <c r="N4146" i="22"/>
  <c r="U4146" i="22" s="1"/>
  <c r="K4146" i="22"/>
  <c r="O4146" i="22" s="1"/>
  <c r="M4146" i="22"/>
  <c r="S4146" i="22" s="1"/>
  <c r="L4146" i="22"/>
  <c r="Q4146" i="22" s="1"/>
  <c r="K4057" i="22"/>
  <c r="O4057" i="22" s="1"/>
  <c r="L4057" i="22"/>
  <c r="Q4057" i="22" s="1"/>
  <c r="M4057" i="22"/>
  <c r="S4057" i="22" s="1"/>
  <c r="N4057" i="22"/>
  <c r="U4057" i="22" s="1"/>
  <c r="K3929" i="22"/>
  <c r="O3929" i="22" s="1"/>
  <c r="N3929" i="22"/>
  <c r="U3929" i="22" s="1"/>
  <c r="M3929" i="22"/>
  <c r="S3929" i="22" s="1"/>
  <c r="L3929" i="22"/>
  <c r="Q3929" i="22" s="1"/>
  <c r="K3801" i="22"/>
  <c r="O3801" i="22" s="1"/>
  <c r="M3801" i="22"/>
  <c r="S3801" i="22" s="1"/>
  <c r="N3801" i="22"/>
  <c r="U3801" i="22" s="1"/>
  <c r="L3801" i="22"/>
  <c r="Q3801" i="22" s="1"/>
  <c r="K3673" i="22"/>
  <c r="O3673" i="22" s="1"/>
  <c r="N3673" i="22"/>
  <c r="U3673" i="22" s="1"/>
  <c r="M3673" i="22"/>
  <c r="S3673" i="22" s="1"/>
  <c r="L3673" i="22"/>
  <c r="Q3673" i="22" s="1"/>
  <c r="K3545" i="22"/>
  <c r="O3545" i="22" s="1"/>
  <c r="M3545" i="22"/>
  <c r="S3545" i="22" s="1"/>
  <c r="L3545" i="22"/>
  <c r="Q3545" i="22" s="1"/>
  <c r="N3545" i="22"/>
  <c r="U3545" i="22" s="1"/>
  <c r="K3417" i="22"/>
  <c r="O3417" i="22" s="1"/>
  <c r="N3417" i="22"/>
  <c r="U3417" i="22" s="1"/>
  <c r="L3417" i="22"/>
  <c r="Q3417" i="22" s="1"/>
  <c r="M3417" i="22"/>
  <c r="S3417" i="22" s="1"/>
  <c r="K3289" i="22"/>
  <c r="O3289" i="22" s="1"/>
  <c r="N3289" i="22"/>
  <c r="U3289" i="22" s="1"/>
  <c r="M3289" i="22"/>
  <c r="S3289" i="22" s="1"/>
  <c r="L3289" i="22"/>
  <c r="Q3289" i="22" s="1"/>
  <c r="K3161" i="22"/>
  <c r="O3161" i="22" s="1"/>
  <c r="N3161" i="22"/>
  <c r="U3161" i="22" s="1"/>
  <c r="M3161" i="22"/>
  <c r="S3161" i="22" s="1"/>
  <c r="L3161" i="22"/>
  <c r="Q3161" i="22" s="1"/>
  <c r="M4602" i="22"/>
  <c r="S4602" i="22" s="1"/>
  <c r="L4602" i="22"/>
  <c r="Q4602" i="22" s="1"/>
  <c r="K4602" i="22"/>
  <c r="O4602" i="22" s="1"/>
  <c r="N4602" i="22"/>
  <c r="U4602" i="22" s="1"/>
  <c r="L4415" i="22"/>
  <c r="Q4415" i="22" s="1"/>
  <c r="N4415" i="22"/>
  <c r="U4415" i="22" s="1"/>
  <c r="M4415" i="22"/>
  <c r="S4415" i="22" s="1"/>
  <c r="K4415" i="22"/>
  <c r="O4415" i="22" s="1"/>
  <c r="N4971" i="22"/>
  <c r="U4971" i="22" s="1"/>
  <c r="M4971" i="22"/>
  <c r="S4971" i="22" s="1"/>
  <c r="L4971" i="22"/>
  <c r="Q4971" i="22" s="1"/>
  <c r="K4971" i="22"/>
  <c r="O4971" i="22" s="1"/>
  <c r="L4532" i="22"/>
  <c r="Q4532" i="22" s="1"/>
  <c r="M4532" i="22"/>
  <c r="S4532" i="22" s="1"/>
  <c r="K4532" i="22"/>
  <c r="O4532" i="22" s="1"/>
  <c r="N4532" i="22"/>
  <c r="U4532" i="22" s="1"/>
  <c r="N4125" i="22"/>
  <c r="U4125" i="22" s="1"/>
  <c r="M4125" i="22"/>
  <c r="S4125" i="22" s="1"/>
  <c r="L4125" i="22"/>
  <c r="Q4125" i="22" s="1"/>
  <c r="K4125" i="22"/>
  <c r="O4125" i="22" s="1"/>
  <c r="K4835" i="22"/>
  <c r="O4835" i="22" s="1"/>
  <c r="L4835" i="22"/>
  <c r="Q4835" i="22" s="1"/>
  <c r="N4835" i="22"/>
  <c r="U4835" i="22" s="1"/>
  <c r="M4835" i="22"/>
  <c r="S4835" i="22" s="1"/>
  <c r="M4659" i="22"/>
  <c r="S4659" i="22" s="1"/>
  <c r="N4659" i="22"/>
  <c r="U4659" i="22" s="1"/>
  <c r="L4659" i="22"/>
  <c r="Q4659" i="22" s="1"/>
  <c r="K4659" i="22"/>
  <c r="O4659" i="22" s="1"/>
  <c r="K4483" i="22"/>
  <c r="O4483" i="22" s="1"/>
  <c r="N4483" i="22"/>
  <c r="U4483" i="22" s="1"/>
  <c r="M4483" i="22"/>
  <c r="S4483" i="22" s="1"/>
  <c r="L4483" i="22"/>
  <c r="Q4483" i="22" s="1"/>
  <c r="N4323" i="22"/>
  <c r="U4323" i="22" s="1"/>
  <c r="K4323" i="22"/>
  <c r="O4323" i="22" s="1"/>
  <c r="M4323" i="22"/>
  <c r="S4323" i="22" s="1"/>
  <c r="L4323" i="22"/>
  <c r="Q4323" i="22" s="1"/>
  <c r="M4941" i="22"/>
  <c r="S4941" i="22" s="1"/>
  <c r="L4941" i="22"/>
  <c r="Q4941" i="22" s="1"/>
  <c r="K4941" i="22"/>
  <c r="O4941" i="22" s="1"/>
  <c r="N4941" i="22"/>
  <c r="U4941" i="22" s="1"/>
  <c r="N4871" i="22"/>
  <c r="U4871" i="22" s="1"/>
  <c r="K4871" i="22"/>
  <c r="O4871" i="22" s="1"/>
  <c r="M4871" i="22"/>
  <c r="S4871" i="22" s="1"/>
  <c r="L4871" i="22"/>
  <c r="Q4871" i="22" s="1"/>
  <c r="K4829" i="22"/>
  <c r="O4829" i="22" s="1"/>
  <c r="L4829" i="22"/>
  <c r="Q4829" i="22" s="1"/>
  <c r="N4829" i="22"/>
  <c r="U4829" i="22" s="1"/>
  <c r="M4829" i="22"/>
  <c r="S4829" i="22" s="1"/>
  <c r="N4786" i="22"/>
  <c r="U4786" i="22" s="1"/>
  <c r="K4786" i="22"/>
  <c r="O4786" i="22" s="1"/>
  <c r="M4786" i="22"/>
  <c r="S4786" i="22" s="1"/>
  <c r="L4786" i="22"/>
  <c r="Q4786" i="22" s="1"/>
  <c r="N4743" i="22"/>
  <c r="U4743" i="22" s="1"/>
  <c r="L4743" i="22"/>
  <c r="Q4743" i="22" s="1"/>
  <c r="K4743" i="22"/>
  <c r="O4743" i="22" s="1"/>
  <c r="M4743" i="22"/>
  <c r="S4743" i="22" s="1"/>
  <c r="K4701" i="22"/>
  <c r="O4701" i="22" s="1"/>
  <c r="L4701" i="22"/>
  <c r="Q4701" i="22" s="1"/>
  <c r="N4701" i="22"/>
  <c r="U4701" i="22" s="1"/>
  <c r="M4701" i="22"/>
  <c r="S4701" i="22" s="1"/>
  <c r="M4658" i="22"/>
  <c r="S4658" i="22" s="1"/>
  <c r="L4658" i="22"/>
  <c r="Q4658" i="22" s="1"/>
  <c r="K4658" i="22"/>
  <c r="O4658" i="22" s="1"/>
  <c r="N4658" i="22"/>
  <c r="U4658" i="22" s="1"/>
  <c r="K4615" i="22"/>
  <c r="O4615" i="22" s="1"/>
  <c r="L4615" i="22"/>
  <c r="Q4615" i="22" s="1"/>
  <c r="M4615" i="22"/>
  <c r="S4615" i="22" s="1"/>
  <c r="N4615" i="22"/>
  <c r="U4615" i="22" s="1"/>
  <c r="K4573" i="22"/>
  <c r="O4573" i="22" s="1"/>
  <c r="N4573" i="22"/>
  <c r="U4573" i="22" s="1"/>
  <c r="M4573" i="22"/>
  <c r="S4573" i="22" s="1"/>
  <c r="L4573" i="22"/>
  <c r="Q4573" i="22" s="1"/>
  <c r="K4530" i="22"/>
  <c r="O4530" i="22" s="1"/>
  <c r="N4530" i="22"/>
  <c r="U4530" i="22" s="1"/>
  <c r="M4530" i="22"/>
  <c r="S4530" i="22" s="1"/>
  <c r="L4530" i="22"/>
  <c r="Q4530" i="22" s="1"/>
  <c r="N4487" i="22"/>
  <c r="U4487" i="22" s="1"/>
  <c r="K4487" i="22"/>
  <c r="O4487" i="22" s="1"/>
  <c r="M4487" i="22"/>
  <c r="S4487" i="22" s="1"/>
  <c r="L4487" i="22"/>
  <c r="Q4487" i="22" s="1"/>
  <c r="K4445" i="22"/>
  <c r="O4445" i="22" s="1"/>
  <c r="L4445" i="22"/>
  <c r="Q4445" i="22" s="1"/>
  <c r="N4445" i="22"/>
  <c r="U4445" i="22" s="1"/>
  <c r="M4445" i="22"/>
  <c r="S4445" i="22" s="1"/>
  <c r="K4402" i="22"/>
  <c r="O4402" i="22" s="1"/>
  <c r="N4402" i="22"/>
  <c r="U4402" i="22" s="1"/>
  <c r="M4402" i="22"/>
  <c r="S4402" i="22" s="1"/>
  <c r="L4402" i="22"/>
  <c r="Q4402" i="22" s="1"/>
  <c r="L4359" i="22"/>
  <c r="Q4359" i="22" s="1"/>
  <c r="M4359" i="22"/>
  <c r="S4359" i="22" s="1"/>
  <c r="K4359" i="22"/>
  <c r="O4359" i="22" s="1"/>
  <c r="N4359" i="22"/>
  <c r="U4359" i="22" s="1"/>
  <c r="K4317" i="22"/>
  <c r="O4317" i="22" s="1"/>
  <c r="M4317" i="22"/>
  <c r="S4317" i="22" s="1"/>
  <c r="N4317" i="22"/>
  <c r="U4317" i="22" s="1"/>
  <c r="L4317" i="22"/>
  <c r="Q4317" i="22" s="1"/>
  <c r="K4274" i="22"/>
  <c r="O4274" i="22" s="1"/>
  <c r="N4274" i="22"/>
  <c r="U4274" i="22" s="1"/>
  <c r="M4274" i="22"/>
  <c r="S4274" i="22" s="1"/>
  <c r="L4274" i="22"/>
  <c r="Q4274" i="22" s="1"/>
  <c r="K4217" i="22"/>
  <c r="O4217" i="22" s="1"/>
  <c r="M4217" i="22"/>
  <c r="S4217" i="22" s="1"/>
  <c r="N4217" i="22"/>
  <c r="U4217" i="22" s="1"/>
  <c r="L4217" i="22"/>
  <c r="Q4217" i="22" s="1"/>
  <c r="K4666" i="22"/>
  <c r="O4666" i="22" s="1"/>
  <c r="N4666" i="22"/>
  <c r="U4666" i="22" s="1"/>
  <c r="L4666" i="22"/>
  <c r="Q4666" i="22" s="1"/>
  <c r="M4666" i="22"/>
  <c r="S4666" i="22" s="1"/>
  <c r="K4501" i="22"/>
  <c r="O4501" i="22" s="1"/>
  <c r="N4501" i="22"/>
  <c r="U4501" i="22" s="1"/>
  <c r="L4501" i="22"/>
  <c r="Q4501" i="22" s="1"/>
  <c r="M4501" i="22"/>
  <c r="S4501" i="22" s="1"/>
  <c r="M4314" i="22"/>
  <c r="S4314" i="22" s="1"/>
  <c r="K4314" i="22"/>
  <c r="O4314" i="22" s="1"/>
  <c r="N4314" i="22"/>
  <c r="U4314" i="22" s="1"/>
  <c r="L4314" i="22"/>
  <c r="Q4314" i="22" s="1"/>
  <c r="N4804" i="22"/>
  <c r="U4804" i="22" s="1"/>
  <c r="M4804" i="22"/>
  <c r="S4804" i="22" s="1"/>
  <c r="K4804" i="22"/>
  <c r="O4804" i="22" s="1"/>
  <c r="L4804" i="22"/>
  <c r="Q4804" i="22" s="1"/>
  <c r="M4356" i="22"/>
  <c r="S4356" i="22" s="1"/>
  <c r="N4356" i="22"/>
  <c r="U4356" i="22" s="1"/>
  <c r="L4356" i="22"/>
  <c r="Q4356" i="22" s="1"/>
  <c r="K4356" i="22"/>
  <c r="O4356" i="22" s="1"/>
  <c r="L3904" i="22"/>
  <c r="Q3904" i="22" s="1"/>
  <c r="N3904" i="22"/>
  <c r="U3904" i="22" s="1"/>
  <c r="K3904" i="22"/>
  <c r="O3904" i="22" s="1"/>
  <c r="M3904" i="22"/>
  <c r="S3904" i="22" s="1"/>
  <c r="K4777" i="22"/>
  <c r="O4777" i="22" s="1"/>
  <c r="N4777" i="22"/>
  <c r="U4777" i="22" s="1"/>
  <c r="M4777" i="22"/>
  <c r="S4777" i="22" s="1"/>
  <c r="L4777" i="22"/>
  <c r="Q4777" i="22" s="1"/>
  <c r="L4627" i="22"/>
  <c r="Q4627" i="22" s="1"/>
  <c r="M4627" i="22"/>
  <c r="S4627" i="22" s="1"/>
  <c r="N4627" i="22"/>
  <c r="U4627" i="22" s="1"/>
  <c r="K4627" i="22"/>
  <c r="O4627" i="22" s="1"/>
  <c r="K4478" i="22"/>
  <c r="O4478" i="22" s="1"/>
  <c r="N4478" i="22"/>
  <c r="U4478" i="22" s="1"/>
  <c r="L4478" i="22"/>
  <c r="Q4478" i="22" s="1"/>
  <c r="M4478" i="22"/>
  <c r="S4478" i="22" s="1"/>
  <c r="N4334" i="22"/>
  <c r="U4334" i="22" s="1"/>
  <c r="K4334" i="22"/>
  <c r="O4334" i="22" s="1"/>
  <c r="M4334" i="22"/>
  <c r="S4334" i="22" s="1"/>
  <c r="L4334" i="22"/>
  <c r="Q4334" i="22" s="1"/>
  <c r="M4161" i="22"/>
  <c r="S4161" i="22" s="1"/>
  <c r="N4161" i="22"/>
  <c r="U4161" i="22" s="1"/>
  <c r="L4161" i="22"/>
  <c r="Q4161" i="22" s="1"/>
  <c r="K4161" i="22"/>
  <c r="O4161" i="22" s="1"/>
  <c r="N5001" i="22"/>
  <c r="U5001" i="22" s="1"/>
  <c r="M5001" i="22"/>
  <c r="S5001" i="22" s="1"/>
  <c r="K5001" i="22"/>
  <c r="O5001" i="22" s="1"/>
  <c r="L5001" i="22"/>
  <c r="Q5001" i="22" s="1"/>
  <c r="K4969" i="22"/>
  <c r="O4969" i="22" s="1"/>
  <c r="L4969" i="22"/>
  <c r="Q4969" i="22" s="1"/>
  <c r="N4969" i="22"/>
  <c r="U4969" i="22" s="1"/>
  <c r="M4969" i="22"/>
  <c r="S4969" i="22" s="1"/>
  <c r="M4924" i="22"/>
  <c r="S4924" i="22" s="1"/>
  <c r="L4924" i="22"/>
  <c r="Q4924" i="22" s="1"/>
  <c r="K4924" i="22"/>
  <c r="O4924" i="22" s="1"/>
  <c r="N4924" i="22"/>
  <c r="U4924" i="22" s="1"/>
  <c r="K4796" i="22"/>
  <c r="O4796" i="22" s="1"/>
  <c r="L4796" i="22"/>
  <c r="Q4796" i="22" s="1"/>
  <c r="N4796" i="22"/>
  <c r="U4796" i="22" s="1"/>
  <c r="M4796" i="22"/>
  <c r="S4796" i="22" s="1"/>
  <c r="N4668" i="22"/>
  <c r="U4668" i="22" s="1"/>
  <c r="K4668" i="22"/>
  <c r="O4668" i="22" s="1"/>
  <c r="M4668" i="22"/>
  <c r="S4668" i="22" s="1"/>
  <c r="L4668" i="22"/>
  <c r="Q4668" i="22" s="1"/>
  <c r="N4540" i="22"/>
  <c r="U4540" i="22" s="1"/>
  <c r="K4540" i="22"/>
  <c r="O4540" i="22" s="1"/>
  <c r="L4540" i="22"/>
  <c r="Q4540" i="22" s="1"/>
  <c r="M4540" i="22"/>
  <c r="S4540" i="22" s="1"/>
  <c r="L4412" i="22"/>
  <c r="Q4412" i="22" s="1"/>
  <c r="M4412" i="22"/>
  <c r="S4412" i="22" s="1"/>
  <c r="K4412" i="22"/>
  <c r="O4412" i="22" s="1"/>
  <c r="N4412" i="22"/>
  <c r="U4412" i="22" s="1"/>
  <c r="K4284" i="22"/>
  <c r="O4284" i="22" s="1"/>
  <c r="N4284" i="22"/>
  <c r="U4284" i="22" s="1"/>
  <c r="M4284" i="22"/>
  <c r="S4284" i="22" s="1"/>
  <c r="L4284" i="22"/>
  <c r="Q4284" i="22" s="1"/>
  <c r="N4183" i="22"/>
  <c r="U4183" i="22" s="1"/>
  <c r="K4183" i="22"/>
  <c r="O4183" i="22" s="1"/>
  <c r="M4183" i="22"/>
  <c r="S4183" i="22" s="1"/>
  <c r="L4183" i="22"/>
  <c r="Q4183" i="22" s="1"/>
  <c r="K4113" i="22"/>
  <c r="O4113" i="22" s="1"/>
  <c r="N4113" i="22"/>
  <c r="U4113" i="22" s="1"/>
  <c r="M4113" i="22"/>
  <c r="S4113" i="22" s="1"/>
  <c r="L4113" i="22"/>
  <c r="Q4113" i="22" s="1"/>
  <c r="K3992" i="22"/>
  <c r="O3992" i="22" s="1"/>
  <c r="N3992" i="22"/>
  <c r="U3992" i="22" s="1"/>
  <c r="M3992" i="22"/>
  <c r="S3992" i="22" s="1"/>
  <c r="L3992" i="22"/>
  <c r="Q3992" i="22" s="1"/>
  <c r="N3864" i="22"/>
  <c r="U3864" i="22" s="1"/>
  <c r="L3864" i="22"/>
  <c r="Q3864" i="22" s="1"/>
  <c r="K3864" i="22"/>
  <c r="O3864" i="22" s="1"/>
  <c r="M3864" i="22"/>
  <c r="S3864" i="22" s="1"/>
  <c r="K3736" i="22"/>
  <c r="O3736" i="22" s="1"/>
  <c r="N3736" i="22"/>
  <c r="U3736" i="22" s="1"/>
  <c r="M3736" i="22"/>
  <c r="S3736" i="22" s="1"/>
  <c r="L3736" i="22"/>
  <c r="Q3736" i="22" s="1"/>
  <c r="M3608" i="22"/>
  <c r="S3608" i="22" s="1"/>
  <c r="K3608" i="22"/>
  <c r="O3608" i="22" s="1"/>
  <c r="N3608" i="22"/>
  <c r="U3608" i="22" s="1"/>
  <c r="L3608" i="22"/>
  <c r="Q3608" i="22" s="1"/>
  <c r="K3480" i="22"/>
  <c r="O3480" i="22" s="1"/>
  <c r="N3480" i="22"/>
  <c r="U3480" i="22" s="1"/>
  <c r="L3480" i="22"/>
  <c r="Q3480" i="22" s="1"/>
  <c r="M3480" i="22"/>
  <c r="S3480" i="22" s="1"/>
  <c r="K3352" i="22"/>
  <c r="O3352" i="22" s="1"/>
  <c r="L3352" i="22"/>
  <c r="Q3352" i="22" s="1"/>
  <c r="N3352" i="22"/>
  <c r="U3352" i="22" s="1"/>
  <c r="M3352" i="22"/>
  <c r="S3352" i="22" s="1"/>
  <c r="L3224" i="22"/>
  <c r="Q3224" i="22" s="1"/>
  <c r="M3224" i="22"/>
  <c r="S3224" i="22" s="1"/>
  <c r="K3224" i="22"/>
  <c r="O3224" i="22" s="1"/>
  <c r="N3224" i="22"/>
  <c r="U3224" i="22" s="1"/>
  <c r="K3096" i="22"/>
  <c r="O3096" i="22" s="1"/>
  <c r="N3096" i="22"/>
  <c r="U3096" i="22" s="1"/>
  <c r="M3096" i="22"/>
  <c r="S3096" i="22" s="1"/>
  <c r="L3096" i="22"/>
  <c r="Q3096" i="22" s="1"/>
  <c r="K4123" i="22"/>
  <c r="O4123" i="22" s="1"/>
  <c r="N4123" i="22"/>
  <c r="U4123" i="22" s="1"/>
  <c r="M4123" i="22"/>
  <c r="S4123" i="22" s="1"/>
  <c r="L4123" i="22"/>
  <c r="Q4123" i="22" s="1"/>
  <c r="L4090" i="22"/>
  <c r="Q4090" i="22" s="1"/>
  <c r="K4090" i="22"/>
  <c r="O4090" i="22" s="1"/>
  <c r="N4090" i="22"/>
  <c r="U4090" i="22" s="1"/>
  <c r="M4090" i="22"/>
  <c r="S4090" i="22" s="1"/>
  <c r="M4028" i="22"/>
  <c r="S4028" i="22" s="1"/>
  <c r="K4028" i="22"/>
  <c r="O4028" i="22" s="1"/>
  <c r="N4028" i="22"/>
  <c r="U4028" i="22" s="1"/>
  <c r="L4028" i="22"/>
  <c r="Q4028" i="22" s="1"/>
  <c r="K3964" i="22"/>
  <c r="O3964" i="22" s="1"/>
  <c r="N3964" i="22"/>
  <c r="U3964" i="22" s="1"/>
  <c r="M3964" i="22"/>
  <c r="S3964" i="22" s="1"/>
  <c r="L3964" i="22"/>
  <c r="Q3964" i="22" s="1"/>
  <c r="N3900" i="22"/>
  <c r="U3900" i="22" s="1"/>
  <c r="K3900" i="22"/>
  <c r="O3900" i="22" s="1"/>
  <c r="M3900" i="22"/>
  <c r="S3900" i="22" s="1"/>
  <c r="L3900" i="22"/>
  <c r="Q3900" i="22" s="1"/>
  <c r="K3836" i="22"/>
  <c r="O3836" i="22" s="1"/>
  <c r="N3836" i="22"/>
  <c r="U3836" i="22" s="1"/>
  <c r="L3836" i="22"/>
  <c r="Q3836" i="22" s="1"/>
  <c r="M3836" i="22"/>
  <c r="S3836" i="22" s="1"/>
  <c r="K3772" i="22"/>
  <c r="O3772" i="22" s="1"/>
  <c r="N3772" i="22"/>
  <c r="U3772" i="22" s="1"/>
  <c r="M3772" i="22"/>
  <c r="S3772" i="22" s="1"/>
  <c r="L3772" i="22"/>
  <c r="Q3772" i="22" s="1"/>
  <c r="N3708" i="22"/>
  <c r="U3708" i="22" s="1"/>
  <c r="K3708" i="22"/>
  <c r="O3708" i="22" s="1"/>
  <c r="M3708" i="22"/>
  <c r="S3708" i="22" s="1"/>
  <c r="L3708" i="22"/>
  <c r="Q3708" i="22" s="1"/>
  <c r="K3644" i="22"/>
  <c r="O3644" i="22" s="1"/>
  <c r="N3644" i="22"/>
  <c r="U3644" i="22" s="1"/>
  <c r="M3644" i="22"/>
  <c r="S3644" i="22" s="1"/>
  <c r="L3644" i="22"/>
  <c r="Q3644" i="22" s="1"/>
  <c r="K3580" i="22"/>
  <c r="O3580" i="22" s="1"/>
  <c r="N3580" i="22"/>
  <c r="U3580" i="22" s="1"/>
  <c r="M3580" i="22"/>
  <c r="S3580" i="22" s="1"/>
  <c r="L3580" i="22"/>
  <c r="Q3580" i="22" s="1"/>
  <c r="K3516" i="22"/>
  <c r="O3516" i="22" s="1"/>
  <c r="N3516" i="22"/>
  <c r="U3516" i="22" s="1"/>
  <c r="M3516" i="22"/>
  <c r="S3516" i="22" s="1"/>
  <c r="L3516" i="22"/>
  <c r="Q3516" i="22" s="1"/>
  <c r="N3452" i="22"/>
  <c r="U3452" i="22" s="1"/>
  <c r="K3452" i="22"/>
  <c r="O3452" i="22" s="1"/>
  <c r="M3452" i="22"/>
  <c r="S3452" i="22" s="1"/>
  <c r="L3452" i="22"/>
  <c r="Q3452" i="22" s="1"/>
  <c r="K3388" i="22"/>
  <c r="O3388" i="22" s="1"/>
  <c r="N3388" i="22"/>
  <c r="U3388" i="22" s="1"/>
  <c r="L3388" i="22"/>
  <c r="Q3388" i="22" s="1"/>
  <c r="M3388" i="22"/>
  <c r="S3388" i="22" s="1"/>
  <c r="K3324" i="22"/>
  <c r="O3324" i="22" s="1"/>
  <c r="M3324" i="22"/>
  <c r="S3324" i="22" s="1"/>
  <c r="L3324" i="22"/>
  <c r="Q3324" i="22" s="1"/>
  <c r="N3324" i="22"/>
  <c r="U3324" i="22" s="1"/>
  <c r="K3260" i="22"/>
  <c r="O3260" i="22" s="1"/>
  <c r="M3260" i="22"/>
  <c r="S3260" i="22" s="1"/>
  <c r="L3260" i="22"/>
  <c r="Q3260" i="22" s="1"/>
  <c r="N3260" i="22"/>
  <c r="U3260" i="22" s="1"/>
  <c r="N3196" i="22"/>
  <c r="U3196" i="22" s="1"/>
  <c r="K3196" i="22"/>
  <c r="O3196" i="22" s="1"/>
  <c r="M3196" i="22"/>
  <c r="S3196" i="22" s="1"/>
  <c r="L3196" i="22"/>
  <c r="Q3196" i="22" s="1"/>
  <c r="M3132" i="22"/>
  <c r="S3132" i="22" s="1"/>
  <c r="N3132" i="22"/>
  <c r="U3132" i="22" s="1"/>
  <c r="L3132" i="22"/>
  <c r="Q3132" i="22" s="1"/>
  <c r="K3132" i="22"/>
  <c r="O3132" i="22" s="1"/>
  <c r="K4087" i="22"/>
  <c r="O4087" i="22" s="1"/>
  <c r="M4087" i="22"/>
  <c r="S4087" i="22" s="1"/>
  <c r="L4087" i="22"/>
  <c r="Q4087" i="22" s="1"/>
  <c r="N4087" i="22"/>
  <c r="U4087" i="22" s="1"/>
  <c r="L4216" i="22"/>
  <c r="Q4216" i="22" s="1"/>
  <c r="K4216" i="22"/>
  <c r="O4216" i="22" s="1"/>
  <c r="N4216" i="22"/>
  <c r="U4216" i="22" s="1"/>
  <c r="M4216" i="22"/>
  <c r="S4216" i="22" s="1"/>
  <c r="K4184" i="22"/>
  <c r="O4184" i="22" s="1"/>
  <c r="N4184" i="22"/>
  <c r="U4184" i="22" s="1"/>
  <c r="L4184" i="22"/>
  <c r="Q4184" i="22" s="1"/>
  <c r="M4184" i="22"/>
  <c r="S4184" i="22" s="1"/>
  <c r="K4152" i="22"/>
  <c r="O4152" i="22" s="1"/>
  <c r="M4152" i="22"/>
  <c r="S4152" i="22" s="1"/>
  <c r="L4152" i="22"/>
  <c r="Q4152" i="22" s="1"/>
  <c r="N4152" i="22"/>
  <c r="U4152" i="22" s="1"/>
  <c r="N4120" i="22"/>
  <c r="U4120" i="22" s="1"/>
  <c r="K4120" i="22"/>
  <c r="O4120" i="22" s="1"/>
  <c r="M4120" i="22"/>
  <c r="S4120" i="22" s="1"/>
  <c r="L4120" i="22"/>
  <c r="Q4120" i="22" s="1"/>
  <c r="M4077" i="22"/>
  <c r="S4077" i="22" s="1"/>
  <c r="N4077" i="22"/>
  <c r="U4077" i="22" s="1"/>
  <c r="L4077" i="22"/>
  <c r="Q4077" i="22" s="1"/>
  <c r="K4077" i="22"/>
  <c r="O4077" i="22" s="1"/>
  <c r="M4013" i="22"/>
  <c r="S4013" i="22" s="1"/>
  <c r="K4013" i="22"/>
  <c r="O4013" i="22" s="1"/>
  <c r="N4013" i="22"/>
  <c r="U4013" i="22" s="1"/>
  <c r="L4013" i="22"/>
  <c r="Q4013" i="22" s="1"/>
  <c r="K3949" i="22"/>
  <c r="O3949" i="22" s="1"/>
  <c r="N3949" i="22"/>
  <c r="U3949" i="22" s="1"/>
  <c r="M3949" i="22"/>
  <c r="S3949" i="22" s="1"/>
  <c r="L3949" i="22"/>
  <c r="Q3949" i="22" s="1"/>
  <c r="K3885" i="22"/>
  <c r="O3885" i="22" s="1"/>
  <c r="L3885" i="22"/>
  <c r="Q3885" i="22" s="1"/>
  <c r="N3885" i="22"/>
  <c r="U3885" i="22" s="1"/>
  <c r="M3885" i="22"/>
  <c r="S3885" i="22" s="1"/>
  <c r="K3821" i="22"/>
  <c r="O3821" i="22" s="1"/>
  <c r="L3821" i="22"/>
  <c r="Q3821" i="22" s="1"/>
  <c r="N3821" i="22"/>
  <c r="U3821" i="22" s="1"/>
  <c r="M3821" i="22"/>
  <c r="S3821" i="22" s="1"/>
  <c r="K3757" i="22"/>
  <c r="O3757" i="22" s="1"/>
  <c r="N3757" i="22"/>
  <c r="U3757" i="22" s="1"/>
  <c r="M3757" i="22"/>
  <c r="S3757" i="22" s="1"/>
  <c r="L3757" i="22"/>
  <c r="Q3757" i="22" s="1"/>
  <c r="K3693" i="22"/>
  <c r="O3693" i="22" s="1"/>
  <c r="M3693" i="22"/>
  <c r="S3693" i="22" s="1"/>
  <c r="N3693" i="22"/>
  <c r="U3693" i="22" s="1"/>
  <c r="L3693" i="22"/>
  <c r="Q3693" i="22" s="1"/>
  <c r="K3629" i="22"/>
  <c r="O3629" i="22" s="1"/>
  <c r="M3629" i="22"/>
  <c r="S3629" i="22" s="1"/>
  <c r="L3629" i="22"/>
  <c r="Q3629" i="22" s="1"/>
  <c r="N3629" i="22"/>
  <c r="U3629" i="22" s="1"/>
  <c r="L3565" i="22"/>
  <c r="Q3565" i="22" s="1"/>
  <c r="N3565" i="22"/>
  <c r="U3565" i="22" s="1"/>
  <c r="K3565" i="22"/>
  <c r="O3565" i="22" s="1"/>
  <c r="M3565" i="22"/>
  <c r="S3565" i="22" s="1"/>
  <c r="N3501" i="22"/>
  <c r="U3501" i="22" s="1"/>
  <c r="L3501" i="22"/>
  <c r="Q3501" i="22" s="1"/>
  <c r="K3501" i="22"/>
  <c r="O3501" i="22" s="1"/>
  <c r="M3501" i="22"/>
  <c r="S3501" i="22" s="1"/>
  <c r="L3437" i="22"/>
  <c r="Q3437" i="22" s="1"/>
  <c r="K3437" i="22"/>
  <c r="O3437" i="22" s="1"/>
  <c r="M3437" i="22"/>
  <c r="S3437" i="22" s="1"/>
  <c r="N3437" i="22"/>
  <c r="U3437" i="22" s="1"/>
  <c r="M3373" i="22"/>
  <c r="S3373" i="22" s="1"/>
  <c r="N3373" i="22"/>
  <c r="U3373" i="22" s="1"/>
  <c r="K3373" i="22"/>
  <c r="O3373" i="22" s="1"/>
  <c r="L3373" i="22"/>
  <c r="Q3373" i="22" s="1"/>
  <c r="K3309" i="22"/>
  <c r="O3309" i="22" s="1"/>
  <c r="N3309" i="22"/>
  <c r="U3309" i="22" s="1"/>
  <c r="L3309" i="22"/>
  <c r="Q3309" i="22" s="1"/>
  <c r="M3309" i="22"/>
  <c r="S3309" i="22" s="1"/>
  <c r="N3245" i="22"/>
  <c r="U3245" i="22" s="1"/>
  <c r="L3245" i="22"/>
  <c r="Q3245" i="22" s="1"/>
  <c r="K3245" i="22"/>
  <c r="O3245" i="22" s="1"/>
  <c r="M3245" i="22"/>
  <c r="S3245" i="22" s="1"/>
  <c r="K3181" i="22"/>
  <c r="O3181" i="22" s="1"/>
  <c r="N3181" i="22"/>
  <c r="U3181" i="22" s="1"/>
  <c r="M3181" i="22"/>
  <c r="S3181" i="22" s="1"/>
  <c r="L3181" i="22"/>
  <c r="Q3181" i="22" s="1"/>
  <c r="K3117" i="22"/>
  <c r="O3117" i="22" s="1"/>
  <c r="N3117" i="22"/>
  <c r="U3117" i="22" s="1"/>
  <c r="M3117" i="22"/>
  <c r="S3117" i="22" s="1"/>
  <c r="L3117" i="22"/>
  <c r="Q3117" i="22" s="1"/>
  <c r="N2613" i="22"/>
  <c r="U2613" i="22" s="1"/>
  <c r="K2613" i="22"/>
  <c r="O2613" i="22" s="1"/>
  <c r="L2613" i="22"/>
  <c r="Q2613" i="22" s="1"/>
  <c r="M2613" i="22"/>
  <c r="S2613" i="22" s="1"/>
  <c r="M2485" i="22"/>
  <c r="S2485" i="22" s="1"/>
  <c r="K2485" i="22"/>
  <c r="O2485" i="22" s="1"/>
  <c r="N2485" i="22"/>
  <c r="U2485" i="22" s="1"/>
  <c r="L2485" i="22"/>
  <c r="Q2485" i="22" s="1"/>
  <c r="K2357" i="22"/>
  <c r="O2357" i="22" s="1"/>
  <c r="L2357" i="22"/>
  <c r="Q2357" i="22" s="1"/>
  <c r="M2357" i="22"/>
  <c r="S2357" i="22" s="1"/>
  <c r="N2357" i="22"/>
  <c r="U2357" i="22" s="1"/>
  <c r="N2229" i="22"/>
  <c r="U2229" i="22" s="1"/>
  <c r="K2229" i="22"/>
  <c r="O2229" i="22" s="1"/>
  <c r="L2229" i="22"/>
  <c r="Q2229" i="22" s="1"/>
  <c r="M2229" i="22"/>
  <c r="S2229" i="22" s="1"/>
  <c r="K2101" i="22"/>
  <c r="O2101" i="22" s="1"/>
  <c r="L2101" i="22"/>
  <c r="Q2101" i="22" s="1"/>
  <c r="M2101" i="22"/>
  <c r="S2101" i="22" s="1"/>
  <c r="N2101" i="22"/>
  <c r="U2101" i="22" s="1"/>
  <c r="N1973" i="22"/>
  <c r="U1973" i="22" s="1"/>
  <c r="K1973" i="22"/>
  <c r="O1973" i="22" s="1"/>
  <c r="M1973" i="22"/>
  <c r="S1973" i="22" s="1"/>
  <c r="L1973" i="22"/>
  <c r="Q1973" i="22" s="1"/>
  <c r="N3036" i="22"/>
  <c r="U3036" i="22" s="1"/>
  <c r="M3036" i="22"/>
  <c r="S3036" i="22" s="1"/>
  <c r="K3036" i="22"/>
  <c r="O3036" i="22" s="1"/>
  <c r="L3036" i="22"/>
  <c r="Q3036" i="22" s="1"/>
  <c r="K2972" i="22"/>
  <c r="O2972" i="22" s="1"/>
  <c r="N2972" i="22"/>
  <c r="U2972" i="22" s="1"/>
  <c r="M2972" i="22"/>
  <c r="S2972" i="22" s="1"/>
  <c r="L2972" i="22"/>
  <c r="Q2972" i="22" s="1"/>
  <c r="N2908" i="22"/>
  <c r="U2908" i="22" s="1"/>
  <c r="L2908" i="22"/>
  <c r="Q2908" i="22" s="1"/>
  <c r="K2908" i="22"/>
  <c r="O2908" i="22" s="1"/>
  <c r="M2908" i="22"/>
  <c r="S2908" i="22" s="1"/>
  <c r="N2844" i="22"/>
  <c r="U2844" i="22" s="1"/>
  <c r="K2844" i="22"/>
  <c r="O2844" i="22" s="1"/>
  <c r="M2844" i="22"/>
  <c r="S2844" i="22" s="1"/>
  <c r="L2844" i="22"/>
  <c r="Q2844" i="22" s="1"/>
  <c r="M2780" i="22"/>
  <c r="S2780" i="22" s="1"/>
  <c r="N2780" i="22"/>
  <c r="U2780" i="22" s="1"/>
  <c r="L2780" i="22"/>
  <c r="Q2780" i="22" s="1"/>
  <c r="K2780" i="22"/>
  <c r="O2780" i="22" s="1"/>
  <c r="L2716" i="22"/>
  <c r="Q2716" i="22" s="1"/>
  <c r="K2716" i="22"/>
  <c r="O2716" i="22" s="1"/>
  <c r="N2716" i="22"/>
  <c r="U2716" i="22" s="1"/>
  <c r="M2716" i="22"/>
  <c r="S2716" i="22" s="1"/>
  <c r="K2652" i="22"/>
  <c r="O2652" i="22" s="1"/>
  <c r="L2652" i="22"/>
  <c r="Q2652" i="22" s="1"/>
  <c r="M2652" i="22"/>
  <c r="S2652" i="22" s="1"/>
  <c r="N2652" i="22"/>
  <c r="U2652" i="22" s="1"/>
  <c r="N2558" i="22"/>
  <c r="U2558" i="22" s="1"/>
  <c r="M2558" i="22"/>
  <c r="S2558" i="22" s="1"/>
  <c r="L2558" i="22"/>
  <c r="Q2558" i="22" s="1"/>
  <c r="K2558" i="22"/>
  <c r="O2558" i="22" s="1"/>
  <c r="K2430" i="22"/>
  <c r="O2430" i="22" s="1"/>
  <c r="N2430" i="22"/>
  <c r="U2430" i="22" s="1"/>
  <c r="L2430" i="22"/>
  <c r="Q2430" i="22" s="1"/>
  <c r="M2430" i="22"/>
  <c r="S2430" i="22" s="1"/>
  <c r="K2302" i="22"/>
  <c r="O2302" i="22" s="1"/>
  <c r="L2302" i="22"/>
  <c r="Q2302" i="22" s="1"/>
  <c r="M2302" i="22"/>
  <c r="S2302" i="22" s="1"/>
  <c r="N2302" i="22"/>
  <c r="U2302" i="22" s="1"/>
  <c r="N2174" i="22"/>
  <c r="U2174" i="22" s="1"/>
  <c r="K2174" i="22"/>
  <c r="O2174" i="22" s="1"/>
  <c r="M2174" i="22"/>
  <c r="S2174" i="22" s="1"/>
  <c r="L2174" i="22"/>
  <c r="Q2174" i="22" s="1"/>
  <c r="N2046" i="22"/>
  <c r="U2046" i="22" s="1"/>
  <c r="L2046" i="22"/>
  <c r="Q2046" i="22" s="1"/>
  <c r="K2046" i="22"/>
  <c r="O2046" i="22" s="1"/>
  <c r="M2046" i="22"/>
  <c r="S2046" i="22" s="1"/>
  <c r="K1915" i="22"/>
  <c r="O1915" i="22" s="1"/>
  <c r="M1915" i="22"/>
  <c r="S1915" i="22" s="1"/>
  <c r="L1915" i="22"/>
  <c r="Q1915" i="22" s="1"/>
  <c r="N1915" i="22"/>
  <c r="U1915" i="22" s="1"/>
  <c r="N3017" i="22"/>
  <c r="U3017" i="22" s="1"/>
  <c r="L3017" i="22"/>
  <c r="Q3017" i="22" s="1"/>
  <c r="K3017" i="22"/>
  <c r="O3017" i="22" s="1"/>
  <c r="M3017" i="22"/>
  <c r="S3017" i="22" s="1"/>
  <c r="K2953" i="22"/>
  <c r="O2953" i="22" s="1"/>
  <c r="L2953" i="22"/>
  <c r="Q2953" i="22" s="1"/>
  <c r="M2953" i="22"/>
  <c r="S2953" i="22" s="1"/>
  <c r="N2953" i="22"/>
  <c r="U2953" i="22" s="1"/>
  <c r="K2889" i="22"/>
  <c r="O2889" i="22" s="1"/>
  <c r="M2889" i="22"/>
  <c r="S2889" i="22" s="1"/>
  <c r="N2889" i="22"/>
  <c r="U2889" i="22" s="1"/>
  <c r="L2889" i="22"/>
  <c r="Q2889" i="22" s="1"/>
  <c r="K2825" i="22"/>
  <c r="O2825" i="22" s="1"/>
  <c r="M2825" i="22"/>
  <c r="S2825" i="22" s="1"/>
  <c r="L2825" i="22"/>
  <c r="Q2825" i="22" s="1"/>
  <c r="N2825" i="22"/>
  <c r="U2825" i="22" s="1"/>
  <c r="L2761" i="22"/>
  <c r="Q2761" i="22" s="1"/>
  <c r="K2761" i="22"/>
  <c r="O2761" i="22" s="1"/>
  <c r="M2761" i="22"/>
  <c r="S2761" i="22" s="1"/>
  <c r="N2761" i="22"/>
  <c r="U2761" i="22" s="1"/>
  <c r="K2697" i="22"/>
  <c r="O2697" i="22" s="1"/>
  <c r="L2697" i="22"/>
  <c r="Q2697" i="22" s="1"/>
  <c r="N2697" i="22"/>
  <c r="U2697" i="22" s="1"/>
  <c r="M2697" i="22"/>
  <c r="S2697" i="22" s="1"/>
  <c r="N2633" i="22"/>
  <c r="U2633" i="22" s="1"/>
  <c r="K2633" i="22"/>
  <c r="O2633" i="22" s="1"/>
  <c r="M2633" i="22"/>
  <c r="S2633" i="22" s="1"/>
  <c r="L2633" i="22"/>
  <c r="Q2633" i="22" s="1"/>
  <c r="M2509" i="22"/>
  <c r="S2509" i="22" s="1"/>
  <c r="N2509" i="22"/>
  <c r="U2509" i="22" s="1"/>
  <c r="L2509" i="22"/>
  <c r="Q2509" i="22" s="1"/>
  <c r="K2509" i="22"/>
  <c r="O2509" i="22" s="1"/>
  <c r="K2381" i="22"/>
  <c r="O2381" i="22" s="1"/>
  <c r="N2381" i="22"/>
  <c r="U2381" i="22" s="1"/>
  <c r="M2381" i="22"/>
  <c r="S2381" i="22" s="1"/>
  <c r="L2381" i="22"/>
  <c r="Q2381" i="22" s="1"/>
  <c r="N2253" i="22"/>
  <c r="U2253" i="22" s="1"/>
  <c r="K2253" i="22"/>
  <c r="O2253" i="22" s="1"/>
  <c r="M2253" i="22"/>
  <c r="S2253" i="22" s="1"/>
  <c r="L2253" i="22"/>
  <c r="Q2253" i="22" s="1"/>
  <c r="K2125" i="22"/>
  <c r="O2125" i="22" s="1"/>
  <c r="N2125" i="22"/>
  <c r="U2125" i="22" s="1"/>
  <c r="M2125" i="22"/>
  <c r="S2125" i="22" s="1"/>
  <c r="L2125" i="22"/>
  <c r="Q2125" i="22" s="1"/>
  <c r="K1997" i="22"/>
  <c r="O1997" i="22" s="1"/>
  <c r="N1997" i="22"/>
  <c r="U1997" i="22" s="1"/>
  <c r="M1997" i="22"/>
  <c r="S1997" i="22" s="1"/>
  <c r="L1997" i="22"/>
  <c r="Q1997" i="22" s="1"/>
  <c r="K4079" i="22"/>
  <c r="O4079" i="22" s="1"/>
  <c r="M4079" i="22"/>
  <c r="S4079" i="22" s="1"/>
  <c r="L4079" i="22"/>
  <c r="Q4079" i="22" s="1"/>
  <c r="N4079" i="22"/>
  <c r="U4079" i="22" s="1"/>
  <c r="K4047" i="22"/>
  <c r="O4047" i="22" s="1"/>
  <c r="M4047" i="22"/>
  <c r="S4047" i="22" s="1"/>
  <c r="L4047" i="22"/>
  <c r="Q4047" i="22" s="1"/>
  <c r="N4047" i="22"/>
  <c r="U4047" i="22" s="1"/>
  <c r="L4015" i="22"/>
  <c r="Q4015" i="22" s="1"/>
  <c r="K4015" i="22"/>
  <c r="O4015" i="22" s="1"/>
  <c r="M4015" i="22"/>
  <c r="S4015" i="22" s="1"/>
  <c r="N4015" i="22"/>
  <c r="U4015" i="22" s="1"/>
  <c r="K3983" i="22"/>
  <c r="O3983" i="22" s="1"/>
  <c r="M3983" i="22"/>
  <c r="S3983" i="22" s="1"/>
  <c r="N3983" i="22"/>
  <c r="U3983" i="22" s="1"/>
  <c r="L3983" i="22"/>
  <c r="Q3983" i="22" s="1"/>
  <c r="N3951" i="22"/>
  <c r="U3951" i="22" s="1"/>
  <c r="K3951" i="22"/>
  <c r="O3951" i="22" s="1"/>
  <c r="M3951" i="22"/>
  <c r="S3951" i="22" s="1"/>
  <c r="L3951" i="22"/>
  <c r="Q3951" i="22" s="1"/>
  <c r="N3919" i="22"/>
  <c r="U3919" i="22" s="1"/>
  <c r="K3919" i="22"/>
  <c r="O3919" i="22" s="1"/>
  <c r="M3919" i="22"/>
  <c r="S3919" i="22" s="1"/>
  <c r="L3919" i="22"/>
  <c r="Q3919" i="22" s="1"/>
  <c r="N3887" i="22"/>
  <c r="U3887" i="22" s="1"/>
  <c r="M3887" i="22"/>
  <c r="S3887" i="22" s="1"/>
  <c r="L3887" i="22"/>
  <c r="Q3887" i="22" s="1"/>
  <c r="K3887" i="22"/>
  <c r="O3887" i="22" s="1"/>
  <c r="K3855" i="22"/>
  <c r="O3855" i="22" s="1"/>
  <c r="M3855" i="22"/>
  <c r="S3855" i="22" s="1"/>
  <c r="L3855" i="22"/>
  <c r="Q3855" i="22" s="1"/>
  <c r="N3855" i="22"/>
  <c r="U3855" i="22" s="1"/>
  <c r="M3823" i="22"/>
  <c r="S3823" i="22" s="1"/>
  <c r="N3823" i="22"/>
  <c r="U3823" i="22" s="1"/>
  <c r="L3823" i="22"/>
  <c r="Q3823" i="22" s="1"/>
  <c r="K3823" i="22"/>
  <c r="O3823" i="22" s="1"/>
  <c r="M3791" i="22"/>
  <c r="S3791" i="22" s="1"/>
  <c r="N3791" i="22"/>
  <c r="U3791" i="22" s="1"/>
  <c r="L3791" i="22"/>
  <c r="Q3791" i="22" s="1"/>
  <c r="K3791" i="22"/>
  <c r="O3791" i="22" s="1"/>
  <c r="N3759" i="22"/>
  <c r="U3759" i="22" s="1"/>
  <c r="M3759" i="22"/>
  <c r="S3759" i="22" s="1"/>
  <c r="L3759" i="22"/>
  <c r="Q3759" i="22" s="1"/>
  <c r="K3759" i="22"/>
  <c r="O3759" i="22" s="1"/>
  <c r="K3727" i="22"/>
  <c r="O3727" i="22" s="1"/>
  <c r="M3727" i="22"/>
  <c r="S3727" i="22" s="1"/>
  <c r="L3727" i="22"/>
  <c r="Q3727" i="22" s="1"/>
  <c r="N3727" i="22"/>
  <c r="U3727" i="22" s="1"/>
  <c r="M3695" i="22"/>
  <c r="S3695" i="22" s="1"/>
  <c r="L3695" i="22"/>
  <c r="Q3695" i="22" s="1"/>
  <c r="K3695" i="22"/>
  <c r="O3695" i="22" s="1"/>
  <c r="N3695" i="22"/>
  <c r="U3695" i="22" s="1"/>
  <c r="N3663" i="22"/>
  <c r="U3663" i="22" s="1"/>
  <c r="L3663" i="22"/>
  <c r="Q3663" i="22" s="1"/>
  <c r="M3663" i="22"/>
  <c r="S3663" i="22" s="1"/>
  <c r="K3663" i="22"/>
  <c r="O3663" i="22" s="1"/>
  <c r="K3631" i="22"/>
  <c r="O3631" i="22" s="1"/>
  <c r="N3631" i="22"/>
  <c r="U3631" i="22" s="1"/>
  <c r="M3631" i="22"/>
  <c r="S3631" i="22" s="1"/>
  <c r="L3631" i="22"/>
  <c r="Q3631" i="22" s="1"/>
  <c r="M3599" i="22"/>
  <c r="S3599" i="22" s="1"/>
  <c r="N3599" i="22"/>
  <c r="U3599" i="22" s="1"/>
  <c r="L3599" i="22"/>
  <c r="Q3599" i="22" s="1"/>
  <c r="K3599" i="22"/>
  <c r="O3599" i="22" s="1"/>
  <c r="K3567" i="22"/>
  <c r="O3567" i="22" s="1"/>
  <c r="N3567" i="22"/>
  <c r="U3567" i="22" s="1"/>
  <c r="M3567" i="22"/>
  <c r="S3567" i="22" s="1"/>
  <c r="L3567" i="22"/>
  <c r="Q3567" i="22" s="1"/>
  <c r="L3535" i="22"/>
  <c r="Q3535" i="22" s="1"/>
  <c r="K3535" i="22"/>
  <c r="O3535" i="22" s="1"/>
  <c r="N3535" i="22"/>
  <c r="U3535" i="22" s="1"/>
  <c r="M3535" i="22"/>
  <c r="S3535" i="22" s="1"/>
  <c r="K3503" i="22"/>
  <c r="O3503" i="22" s="1"/>
  <c r="M3503" i="22"/>
  <c r="S3503" i="22" s="1"/>
  <c r="L3503" i="22"/>
  <c r="Q3503" i="22" s="1"/>
  <c r="N3503" i="22"/>
  <c r="U3503" i="22" s="1"/>
  <c r="K3471" i="22"/>
  <c r="O3471" i="22" s="1"/>
  <c r="N3471" i="22"/>
  <c r="U3471" i="22" s="1"/>
  <c r="L3471" i="22"/>
  <c r="Q3471" i="22" s="1"/>
  <c r="M3471" i="22"/>
  <c r="S3471" i="22" s="1"/>
  <c r="N3439" i="22"/>
  <c r="U3439" i="22" s="1"/>
  <c r="K3439" i="22"/>
  <c r="O3439" i="22" s="1"/>
  <c r="M3439" i="22"/>
  <c r="S3439" i="22" s="1"/>
  <c r="L3439" i="22"/>
  <c r="Q3439" i="22" s="1"/>
  <c r="M3407" i="22"/>
  <c r="S3407" i="22" s="1"/>
  <c r="L3407" i="22"/>
  <c r="Q3407" i="22" s="1"/>
  <c r="K3407" i="22"/>
  <c r="O3407" i="22" s="1"/>
  <c r="N3407" i="22"/>
  <c r="U3407" i="22" s="1"/>
  <c r="K3375" i="22"/>
  <c r="O3375" i="22" s="1"/>
  <c r="N3375" i="22"/>
  <c r="U3375" i="22" s="1"/>
  <c r="M3375" i="22"/>
  <c r="S3375" i="22" s="1"/>
  <c r="L3375" i="22"/>
  <c r="Q3375" i="22" s="1"/>
  <c r="M3343" i="22"/>
  <c r="S3343" i="22" s="1"/>
  <c r="K3343" i="22"/>
  <c r="O3343" i="22" s="1"/>
  <c r="L3343" i="22"/>
  <c r="Q3343" i="22" s="1"/>
  <c r="N3343" i="22"/>
  <c r="U3343" i="22" s="1"/>
  <c r="K3311" i="22"/>
  <c r="O3311" i="22" s="1"/>
  <c r="M3311" i="22"/>
  <c r="S3311" i="22" s="1"/>
  <c r="L3311" i="22"/>
  <c r="Q3311" i="22" s="1"/>
  <c r="N3311" i="22"/>
  <c r="U3311" i="22" s="1"/>
  <c r="K3279" i="22"/>
  <c r="O3279" i="22" s="1"/>
  <c r="L3279" i="22"/>
  <c r="Q3279" i="22" s="1"/>
  <c r="N3279" i="22"/>
  <c r="U3279" i="22" s="1"/>
  <c r="M3279" i="22"/>
  <c r="S3279" i="22" s="1"/>
  <c r="N3247" i="22"/>
  <c r="U3247" i="22" s="1"/>
  <c r="L3247" i="22"/>
  <c r="Q3247" i="22" s="1"/>
  <c r="M3247" i="22"/>
  <c r="S3247" i="22" s="1"/>
  <c r="K3247" i="22"/>
  <c r="O3247" i="22" s="1"/>
  <c r="K3215" i="22"/>
  <c r="O3215" i="22" s="1"/>
  <c r="N3215" i="22"/>
  <c r="U3215" i="22" s="1"/>
  <c r="M3215" i="22"/>
  <c r="S3215" i="22" s="1"/>
  <c r="L3215" i="22"/>
  <c r="Q3215" i="22" s="1"/>
  <c r="N3183" i="22"/>
  <c r="U3183" i="22" s="1"/>
  <c r="K3183" i="22"/>
  <c r="O3183" i="22" s="1"/>
  <c r="M3183" i="22"/>
  <c r="S3183" i="22" s="1"/>
  <c r="L3183" i="22"/>
  <c r="Q3183" i="22" s="1"/>
  <c r="M3151" i="22"/>
  <c r="S3151" i="22" s="1"/>
  <c r="L3151" i="22"/>
  <c r="Q3151" i="22" s="1"/>
  <c r="K3151" i="22"/>
  <c r="O3151" i="22" s="1"/>
  <c r="N3151" i="22"/>
  <c r="U3151" i="22" s="1"/>
  <c r="K3119" i="22"/>
  <c r="O3119" i="22" s="1"/>
  <c r="N3119" i="22"/>
  <c r="U3119" i="22" s="1"/>
  <c r="M3119" i="22"/>
  <c r="S3119" i="22" s="1"/>
  <c r="L3119" i="22"/>
  <c r="Q3119" i="22" s="1"/>
  <c r="K3086" i="22"/>
  <c r="O3086" i="22" s="1"/>
  <c r="L3086" i="22"/>
  <c r="Q3086" i="22" s="1"/>
  <c r="N3086" i="22"/>
  <c r="U3086" i="22" s="1"/>
  <c r="M3086" i="22"/>
  <c r="S3086" i="22" s="1"/>
  <c r="M3024" i="22"/>
  <c r="S3024" i="22" s="1"/>
  <c r="L3024" i="22"/>
  <c r="Q3024" i="22" s="1"/>
  <c r="K3024" i="22"/>
  <c r="O3024" i="22" s="1"/>
  <c r="N3024" i="22"/>
  <c r="U3024" i="22" s="1"/>
  <c r="N2960" i="22"/>
  <c r="U2960" i="22" s="1"/>
  <c r="K2960" i="22"/>
  <c r="O2960" i="22" s="1"/>
  <c r="M2960" i="22"/>
  <c r="S2960" i="22" s="1"/>
  <c r="L2960" i="22"/>
  <c r="Q2960" i="22" s="1"/>
  <c r="K2896" i="22"/>
  <c r="O2896" i="22" s="1"/>
  <c r="N2896" i="22"/>
  <c r="U2896" i="22" s="1"/>
  <c r="M2896" i="22"/>
  <c r="S2896" i="22" s="1"/>
  <c r="L2896" i="22"/>
  <c r="Q2896" i="22" s="1"/>
  <c r="N2832" i="22"/>
  <c r="U2832" i="22" s="1"/>
  <c r="K2832" i="22"/>
  <c r="O2832" i="22" s="1"/>
  <c r="M2832" i="22"/>
  <c r="S2832" i="22" s="1"/>
  <c r="L2832" i="22"/>
  <c r="Q2832" i="22" s="1"/>
  <c r="N2768" i="22"/>
  <c r="U2768" i="22" s="1"/>
  <c r="L2768" i="22"/>
  <c r="Q2768" i="22" s="1"/>
  <c r="M2768" i="22"/>
  <c r="S2768" i="22" s="1"/>
  <c r="K2768" i="22"/>
  <c r="O2768" i="22" s="1"/>
  <c r="K2704" i="22"/>
  <c r="O2704" i="22" s="1"/>
  <c r="N2704" i="22"/>
  <c r="U2704" i="22" s="1"/>
  <c r="M2704" i="22"/>
  <c r="S2704" i="22" s="1"/>
  <c r="L2704" i="22"/>
  <c r="Q2704" i="22" s="1"/>
  <c r="K2640" i="22"/>
  <c r="O2640" i="22" s="1"/>
  <c r="M2640" i="22"/>
  <c r="S2640" i="22" s="1"/>
  <c r="N2640" i="22"/>
  <c r="U2640" i="22" s="1"/>
  <c r="L2640" i="22"/>
  <c r="Q2640" i="22" s="1"/>
  <c r="N2550" i="22"/>
  <c r="U2550" i="22" s="1"/>
  <c r="K2550" i="22"/>
  <c r="O2550" i="22" s="1"/>
  <c r="M2550" i="22"/>
  <c r="S2550" i="22" s="1"/>
  <c r="L2550" i="22"/>
  <c r="Q2550" i="22" s="1"/>
  <c r="M2422" i="22"/>
  <c r="S2422" i="22" s="1"/>
  <c r="L2422" i="22"/>
  <c r="Q2422" i="22" s="1"/>
  <c r="K2422" i="22"/>
  <c r="O2422" i="22" s="1"/>
  <c r="N2422" i="22"/>
  <c r="U2422" i="22" s="1"/>
  <c r="K2294" i="22"/>
  <c r="O2294" i="22" s="1"/>
  <c r="N2294" i="22"/>
  <c r="U2294" i="22" s="1"/>
  <c r="L2294" i="22"/>
  <c r="Q2294" i="22" s="1"/>
  <c r="M2294" i="22"/>
  <c r="S2294" i="22" s="1"/>
  <c r="N2166" i="22"/>
  <c r="U2166" i="22" s="1"/>
  <c r="M2166" i="22"/>
  <c r="S2166" i="22" s="1"/>
  <c r="K2166" i="22"/>
  <c r="O2166" i="22" s="1"/>
  <c r="L2166" i="22"/>
  <c r="Q2166" i="22" s="1"/>
  <c r="N2038" i="22"/>
  <c r="U2038" i="22" s="1"/>
  <c r="M2038" i="22"/>
  <c r="S2038" i="22" s="1"/>
  <c r="L2038" i="22"/>
  <c r="Q2038" i="22" s="1"/>
  <c r="K2038" i="22"/>
  <c r="O2038" i="22" s="1"/>
  <c r="K1902" i="22"/>
  <c r="O1902" i="22" s="1"/>
  <c r="N1902" i="22"/>
  <c r="U1902" i="22" s="1"/>
  <c r="L1902" i="22"/>
  <c r="Q1902" i="22" s="1"/>
  <c r="M1902" i="22"/>
  <c r="S1902" i="22" s="1"/>
  <c r="N4058" i="22"/>
  <c r="U4058" i="22" s="1"/>
  <c r="K4058" i="22"/>
  <c r="O4058" i="22" s="1"/>
  <c r="M4058" i="22"/>
  <c r="S4058" i="22" s="1"/>
  <c r="L4058" i="22"/>
  <c r="Q4058" i="22" s="1"/>
  <c r="K4026" i="22"/>
  <c r="O4026" i="22" s="1"/>
  <c r="N4026" i="22"/>
  <c r="U4026" i="22" s="1"/>
  <c r="M4026" i="22"/>
  <c r="S4026" i="22" s="1"/>
  <c r="L4026" i="22"/>
  <c r="Q4026" i="22" s="1"/>
  <c r="K3994" i="22"/>
  <c r="O3994" i="22" s="1"/>
  <c r="L3994" i="22"/>
  <c r="Q3994" i="22" s="1"/>
  <c r="M3994" i="22"/>
  <c r="S3994" i="22" s="1"/>
  <c r="N3994" i="22"/>
  <c r="U3994" i="22" s="1"/>
  <c r="N3962" i="22"/>
  <c r="U3962" i="22" s="1"/>
  <c r="M3962" i="22"/>
  <c r="S3962" i="22" s="1"/>
  <c r="K3962" i="22"/>
  <c r="O3962" i="22" s="1"/>
  <c r="L3962" i="22"/>
  <c r="Q3962" i="22" s="1"/>
  <c r="K3930" i="22"/>
  <c r="O3930" i="22" s="1"/>
  <c r="L3930" i="22"/>
  <c r="Q3930" i="22" s="1"/>
  <c r="M3930" i="22"/>
  <c r="S3930" i="22" s="1"/>
  <c r="N3930" i="22"/>
  <c r="U3930" i="22" s="1"/>
  <c r="K3898" i="22"/>
  <c r="O3898" i="22" s="1"/>
  <c r="N3898" i="22"/>
  <c r="U3898" i="22" s="1"/>
  <c r="L3898" i="22"/>
  <c r="Q3898" i="22" s="1"/>
  <c r="M3898" i="22"/>
  <c r="S3898" i="22" s="1"/>
  <c r="N3866" i="22"/>
  <c r="U3866" i="22" s="1"/>
  <c r="K3866" i="22"/>
  <c r="O3866" i="22" s="1"/>
  <c r="L3866" i="22"/>
  <c r="Q3866" i="22" s="1"/>
  <c r="M3866" i="22"/>
  <c r="S3866" i="22" s="1"/>
  <c r="K3834" i="22"/>
  <c r="O3834" i="22" s="1"/>
  <c r="M3834" i="22"/>
  <c r="S3834" i="22" s="1"/>
  <c r="N3834" i="22"/>
  <c r="U3834" i="22" s="1"/>
  <c r="L3834" i="22"/>
  <c r="Q3834" i="22" s="1"/>
  <c r="N3802" i="22"/>
  <c r="U3802" i="22" s="1"/>
  <c r="K3802" i="22"/>
  <c r="O3802" i="22" s="1"/>
  <c r="M3802" i="22"/>
  <c r="S3802" i="22" s="1"/>
  <c r="L3802" i="22"/>
  <c r="Q3802" i="22" s="1"/>
  <c r="K3770" i="22"/>
  <c r="O3770" i="22" s="1"/>
  <c r="M3770" i="22"/>
  <c r="S3770" i="22" s="1"/>
  <c r="L3770" i="22"/>
  <c r="Q3770" i="22" s="1"/>
  <c r="N3770" i="22"/>
  <c r="U3770" i="22" s="1"/>
  <c r="K3738" i="22"/>
  <c r="O3738" i="22" s="1"/>
  <c r="N3738" i="22"/>
  <c r="U3738" i="22" s="1"/>
  <c r="M3738" i="22"/>
  <c r="S3738" i="22" s="1"/>
  <c r="L3738" i="22"/>
  <c r="Q3738" i="22" s="1"/>
  <c r="K3706" i="22"/>
  <c r="O3706" i="22" s="1"/>
  <c r="N3706" i="22"/>
  <c r="U3706" i="22" s="1"/>
  <c r="M3706" i="22"/>
  <c r="S3706" i="22" s="1"/>
  <c r="L3706" i="22"/>
  <c r="Q3706" i="22" s="1"/>
  <c r="N3674" i="22"/>
  <c r="U3674" i="22" s="1"/>
  <c r="M3674" i="22"/>
  <c r="S3674" i="22" s="1"/>
  <c r="L3674" i="22"/>
  <c r="Q3674" i="22" s="1"/>
  <c r="K3674" i="22"/>
  <c r="O3674" i="22" s="1"/>
  <c r="K3642" i="22"/>
  <c r="O3642" i="22" s="1"/>
  <c r="M3642" i="22"/>
  <c r="S3642" i="22" s="1"/>
  <c r="L3642" i="22"/>
  <c r="Q3642" i="22" s="1"/>
  <c r="N3642" i="22"/>
  <c r="U3642" i="22" s="1"/>
  <c r="K3610" i="22"/>
  <c r="O3610" i="22" s="1"/>
  <c r="N3610" i="22"/>
  <c r="U3610" i="22" s="1"/>
  <c r="M3610" i="22"/>
  <c r="S3610" i="22" s="1"/>
  <c r="L3610" i="22"/>
  <c r="Q3610" i="22" s="1"/>
  <c r="M3578" i="22"/>
  <c r="S3578" i="22" s="1"/>
  <c r="N3578" i="22"/>
  <c r="U3578" i="22" s="1"/>
  <c r="K3578" i="22"/>
  <c r="O3578" i="22" s="1"/>
  <c r="L3578" i="22"/>
  <c r="Q3578" i="22" s="1"/>
  <c r="N3546" i="22"/>
  <c r="U3546" i="22" s="1"/>
  <c r="K3546" i="22"/>
  <c r="O3546" i="22" s="1"/>
  <c r="M3546" i="22"/>
  <c r="S3546" i="22" s="1"/>
  <c r="L3546" i="22"/>
  <c r="Q3546" i="22" s="1"/>
  <c r="M3514" i="22"/>
  <c r="S3514" i="22" s="1"/>
  <c r="L3514" i="22"/>
  <c r="Q3514" i="22" s="1"/>
  <c r="N3514" i="22"/>
  <c r="U3514" i="22" s="1"/>
  <c r="K3514" i="22"/>
  <c r="O3514" i="22" s="1"/>
  <c r="K3482" i="22"/>
  <c r="O3482" i="22" s="1"/>
  <c r="L3482" i="22"/>
  <c r="Q3482" i="22" s="1"/>
  <c r="M3482" i="22"/>
  <c r="S3482" i="22" s="1"/>
  <c r="N3482" i="22"/>
  <c r="U3482" i="22" s="1"/>
  <c r="K3450" i="22"/>
  <c r="O3450" i="22" s="1"/>
  <c r="N3450" i="22"/>
  <c r="U3450" i="22" s="1"/>
  <c r="L3450" i="22"/>
  <c r="Q3450" i="22" s="1"/>
  <c r="M3450" i="22"/>
  <c r="S3450" i="22" s="1"/>
  <c r="K3418" i="22"/>
  <c r="O3418" i="22" s="1"/>
  <c r="M3418" i="22"/>
  <c r="S3418" i="22" s="1"/>
  <c r="L3418" i="22"/>
  <c r="Q3418" i="22" s="1"/>
  <c r="N3418" i="22"/>
  <c r="U3418" i="22" s="1"/>
  <c r="K3386" i="22"/>
  <c r="O3386" i="22" s="1"/>
  <c r="N3386" i="22"/>
  <c r="U3386" i="22" s="1"/>
  <c r="L3386" i="22"/>
  <c r="Q3386" i="22" s="1"/>
  <c r="M3386" i="22"/>
  <c r="S3386" i="22" s="1"/>
  <c r="K3354" i="22"/>
  <c r="O3354" i="22" s="1"/>
  <c r="N3354" i="22"/>
  <c r="U3354" i="22" s="1"/>
  <c r="M3354" i="22"/>
  <c r="S3354" i="22" s="1"/>
  <c r="L3354" i="22"/>
  <c r="Q3354" i="22" s="1"/>
  <c r="K3322" i="22"/>
  <c r="O3322" i="22" s="1"/>
  <c r="N3322" i="22"/>
  <c r="U3322" i="22" s="1"/>
  <c r="M3322" i="22"/>
  <c r="S3322" i="22" s="1"/>
  <c r="L3322" i="22"/>
  <c r="Q3322" i="22" s="1"/>
  <c r="K3290" i="22"/>
  <c r="O3290" i="22" s="1"/>
  <c r="M3290" i="22"/>
  <c r="S3290" i="22" s="1"/>
  <c r="L3290" i="22"/>
  <c r="Q3290" i="22" s="1"/>
  <c r="N3290" i="22"/>
  <c r="U3290" i="22" s="1"/>
  <c r="K3258" i="22"/>
  <c r="O3258" i="22" s="1"/>
  <c r="M3258" i="22"/>
  <c r="S3258" i="22" s="1"/>
  <c r="N3258" i="22"/>
  <c r="U3258" i="22" s="1"/>
  <c r="L3258" i="22"/>
  <c r="Q3258" i="22" s="1"/>
  <c r="K3226" i="22"/>
  <c r="O3226" i="22" s="1"/>
  <c r="M3226" i="22"/>
  <c r="S3226" i="22" s="1"/>
  <c r="L3226" i="22"/>
  <c r="Q3226" i="22" s="1"/>
  <c r="N3226" i="22"/>
  <c r="U3226" i="22" s="1"/>
  <c r="K3194" i="22"/>
  <c r="O3194" i="22" s="1"/>
  <c r="N3194" i="22"/>
  <c r="U3194" i="22" s="1"/>
  <c r="M3194" i="22"/>
  <c r="S3194" i="22" s="1"/>
  <c r="L3194" i="22"/>
  <c r="Q3194" i="22" s="1"/>
  <c r="K3162" i="22"/>
  <c r="O3162" i="22" s="1"/>
  <c r="N3162" i="22"/>
  <c r="U3162" i="22" s="1"/>
  <c r="L3162" i="22"/>
  <c r="Q3162" i="22" s="1"/>
  <c r="M3162" i="22"/>
  <c r="S3162" i="22" s="1"/>
  <c r="M3130" i="22"/>
  <c r="S3130" i="22" s="1"/>
  <c r="N3130" i="22"/>
  <c r="U3130" i="22" s="1"/>
  <c r="L3130" i="22"/>
  <c r="Q3130" i="22" s="1"/>
  <c r="K3130" i="22"/>
  <c r="O3130" i="22" s="1"/>
  <c r="L3098" i="22"/>
  <c r="Q3098" i="22" s="1"/>
  <c r="N3098" i="22"/>
  <c r="U3098" i="22" s="1"/>
  <c r="K3098" i="22"/>
  <c r="O3098" i="22" s="1"/>
  <c r="M3098" i="22"/>
  <c r="S3098" i="22" s="1"/>
  <c r="K3045" i="22"/>
  <c r="O3045" i="22" s="1"/>
  <c r="M3045" i="22"/>
  <c r="S3045" i="22" s="1"/>
  <c r="N3045" i="22"/>
  <c r="U3045" i="22" s="1"/>
  <c r="L3045" i="22"/>
  <c r="Q3045" i="22" s="1"/>
  <c r="K2981" i="22"/>
  <c r="O2981" i="22" s="1"/>
  <c r="N2981" i="22"/>
  <c r="U2981" i="22" s="1"/>
  <c r="M2981" i="22"/>
  <c r="S2981" i="22" s="1"/>
  <c r="L2981" i="22"/>
  <c r="Q2981" i="22" s="1"/>
  <c r="K2917" i="22"/>
  <c r="O2917" i="22" s="1"/>
  <c r="N2917" i="22"/>
  <c r="U2917" i="22" s="1"/>
  <c r="M2917" i="22"/>
  <c r="S2917" i="22" s="1"/>
  <c r="L2917" i="22"/>
  <c r="Q2917" i="22" s="1"/>
  <c r="K2853" i="22"/>
  <c r="O2853" i="22" s="1"/>
  <c r="N2853" i="22"/>
  <c r="U2853" i="22" s="1"/>
  <c r="L2853" i="22"/>
  <c r="Q2853" i="22" s="1"/>
  <c r="M2853" i="22"/>
  <c r="S2853" i="22" s="1"/>
  <c r="L2789" i="22"/>
  <c r="Q2789" i="22" s="1"/>
  <c r="N2789" i="22"/>
  <c r="U2789" i="22" s="1"/>
  <c r="M2789" i="22"/>
  <c r="S2789" i="22" s="1"/>
  <c r="K2789" i="22"/>
  <c r="O2789" i="22" s="1"/>
  <c r="K2725" i="22"/>
  <c r="O2725" i="22" s="1"/>
  <c r="M2725" i="22"/>
  <c r="S2725" i="22" s="1"/>
  <c r="L2725" i="22"/>
  <c r="Q2725" i="22" s="1"/>
  <c r="N2725" i="22"/>
  <c r="U2725" i="22" s="1"/>
  <c r="K2661" i="22"/>
  <c r="O2661" i="22" s="1"/>
  <c r="N2661" i="22"/>
  <c r="U2661" i="22" s="1"/>
  <c r="L2661" i="22"/>
  <c r="Q2661" i="22" s="1"/>
  <c r="M2661" i="22"/>
  <c r="S2661" i="22" s="1"/>
  <c r="K3074" i="22"/>
  <c r="O3074" i="22" s="1"/>
  <c r="N3074" i="22"/>
  <c r="U3074" i="22" s="1"/>
  <c r="L3074" i="22"/>
  <c r="Q3074" i="22" s="1"/>
  <c r="M3074" i="22"/>
  <c r="S3074" i="22" s="1"/>
  <c r="K3042" i="22"/>
  <c r="O3042" i="22" s="1"/>
  <c r="N3042" i="22"/>
  <c r="U3042" i="22" s="1"/>
  <c r="L3042" i="22"/>
  <c r="Q3042" i="22" s="1"/>
  <c r="M3042" i="22"/>
  <c r="S3042" i="22" s="1"/>
  <c r="K3010" i="22"/>
  <c r="O3010" i="22" s="1"/>
  <c r="M3010" i="22"/>
  <c r="S3010" i="22" s="1"/>
  <c r="N3010" i="22"/>
  <c r="U3010" i="22" s="1"/>
  <c r="L3010" i="22"/>
  <c r="Q3010" i="22" s="1"/>
  <c r="K2978" i="22"/>
  <c r="O2978" i="22" s="1"/>
  <c r="M2978" i="22"/>
  <c r="S2978" i="22" s="1"/>
  <c r="L2978" i="22"/>
  <c r="Q2978" i="22" s="1"/>
  <c r="N2978" i="22"/>
  <c r="U2978" i="22" s="1"/>
  <c r="K2946" i="22"/>
  <c r="O2946" i="22" s="1"/>
  <c r="N2946" i="22"/>
  <c r="U2946" i="22" s="1"/>
  <c r="L2946" i="22"/>
  <c r="Q2946" i="22" s="1"/>
  <c r="M2946" i="22"/>
  <c r="S2946" i="22" s="1"/>
  <c r="K2914" i="22"/>
  <c r="O2914" i="22" s="1"/>
  <c r="N2914" i="22"/>
  <c r="U2914" i="22" s="1"/>
  <c r="M2914" i="22"/>
  <c r="S2914" i="22" s="1"/>
  <c r="L2914" i="22"/>
  <c r="Q2914" i="22" s="1"/>
  <c r="L2882" i="22"/>
  <c r="Q2882" i="22" s="1"/>
  <c r="N2882" i="22"/>
  <c r="U2882" i="22" s="1"/>
  <c r="K2882" i="22"/>
  <c r="O2882" i="22" s="1"/>
  <c r="M2882" i="22"/>
  <c r="S2882" i="22" s="1"/>
  <c r="M2850" i="22"/>
  <c r="S2850" i="22" s="1"/>
  <c r="K2850" i="22"/>
  <c r="O2850" i="22" s="1"/>
  <c r="N2850" i="22"/>
  <c r="U2850" i="22" s="1"/>
  <c r="L2850" i="22"/>
  <c r="Q2850" i="22" s="1"/>
  <c r="M2818" i="22"/>
  <c r="S2818" i="22" s="1"/>
  <c r="K2818" i="22"/>
  <c r="O2818" i="22" s="1"/>
  <c r="N2818" i="22"/>
  <c r="U2818" i="22" s="1"/>
  <c r="L2818" i="22"/>
  <c r="Q2818" i="22" s="1"/>
  <c r="N2786" i="22"/>
  <c r="U2786" i="22" s="1"/>
  <c r="K2786" i="22"/>
  <c r="O2786" i="22" s="1"/>
  <c r="M2786" i="22"/>
  <c r="S2786" i="22" s="1"/>
  <c r="L2786" i="22"/>
  <c r="Q2786" i="22" s="1"/>
  <c r="M2754" i="22"/>
  <c r="S2754" i="22" s="1"/>
  <c r="L2754" i="22"/>
  <c r="Q2754" i="22" s="1"/>
  <c r="K2754" i="22"/>
  <c r="O2754" i="22" s="1"/>
  <c r="N2754" i="22"/>
  <c r="U2754" i="22" s="1"/>
  <c r="N2722" i="22"/>
  <c r="U2722" i="22" s="1"/>
  <c r="K2722" i="22"/>
  <c r="O2722" i="22" s="1"/>
  <c r="L2722" i="22"/>
  <c r="Q2722" i="22" s="1"/>
  <c r="M2722" i="22"/>
  <c r="S2722" i="22" s="1"/>
  <c r="K2690" i="22"/>
  <c r="O2690" i="22" s="1"/>
  <c r="N2690" i="22"/>
  <c r="U2690" i="22" s="1"/>
  <c r="M2690" i="22"/>
  <c r="S2690" i="22" s="1"/>
  <c r="L2690" i="22"/>
  <c r="Q2690" i="22" s="1"/>
  <c r="N2658" i="22"/>
  <c r="U2658" i="22" s="1"/>
  <c r="K2658" i="22"/>
  <c r="O2658" i="22" s="1"/>
  <c r="L2658" i="22"/>
  <c r="Q2658" i="22" s="1"/>
  <c r="M2658" i="22"/>
  <c r="S2658" i="22" s="1"/>
  <c r="N1870" i="22"/>
  <c r="U1870" i="22" s="1"/>
  <c r="K1870" i="22"/>
  <c r="O1870" i="22" s="1"/>
  <c r="M1870" i="22"/>
  <c r="S1870" i="22" s="1"/>
  <c r="L1870" i="22"/>
  <c r="Q1870" i="22" s="1"/>
  <c r="N1862" i="22"/>
  <c r="U1862" i="22" s="1"/>
  <c r="K1862" i="22"/>
  <c r="O1862" i="22" s="1"/>
  <c r="M1862" i="22"/>
  <c r="S1862" i="22" s="1"/>
  <c r="L1862" i="22"/>
  <c r="Q1862" i="22" s="1"/>
  <c r="N1622" i="22"/>
  <c r="U1622" i="22" s="1"/>
  <c r="L1622" i="22"/>
  <c r="Q1622" i="22" s="1"/>
  <c r="K1622" i="22"/>
  <c r="O1622" i="22" s="1"/>
  <c r="M1622" i="22"/>
  <c r="S1622" i="22" s="1"/>
  <c r="N2618" i="22"/>
  <c r="U2618" i="22" s="1"/>
  <c r="M2618" i="22"/>
  <c r="S2618" i="22" s="1"/>
  <c r="K2618" i="22"/>
  <c r="O2618" i="22" s="1"/>
  <c r="L2618" i="22"/>
  <c r="Q2618" i="22" s="1"/>
  <c r="N2554" i="22"/>
  <c r="U2554" i="22" s="1"/>
  <c r="K2554" i="22"/>
  <c r="O2554" i="22" s="1"/>
  <c r="M2554" i="22"/>
  <c r="S2554" i="22" s="1"/>
  <c r="L2554" i="22"/>
  <c r="Q2554" i="22" s="1"/>
  <c r="K2490" i="22"/>
  <c r="O2490" i="22" s="1"/>
  <c r="N2490" i="22"/>
  <c r="U2490" i="22" s="1"/>
  <c r="L2490" i="22"/>
  <c r="Q2490" i="22" s="1"/>
  <c r="M2490" i="22"/>
  <c r="S2490" i="22" s="1"/>
  <c r="K2426" i="22"/>
  <c r="O2426" i="22" s="1"/>
  <c r="M2426" i="22"/>
  <c r="S2426" i="22" s="1"/>
  <c r="N2426" i="22"/>
  <c r="U2426" i="22" s="1"/>
  <c r="L2426" i="22"/>
  <c r="Q2426" i="22" s="1"/>
  <c r="N2362" i="22"/>
  <c r="U2362" i="22" s="1"/>
  <c r="K2362" i="22"/>
  <c r="O2362" i="22" s="1"/>
  <c r="M2362" i="22"/>
  <c r="S2362" i="22" s="1"/>
  <c r="L2362" i="22"/>
  <c r="Q2362" i="22" s="1"/>
  <c r="N2298" i="22"/>
  <c r="U2298" i="22" s="1"/>
  <c r="K2298" i="22"/>
  <c r="O2298" i="22" s="1"/>
  <c r="M2298" i="22"/>
  <c r="S2298" i="22" s="1"/>
  <c r="L2298" i="22"/>
  <c r="Q2298" i="22" s="1"/>
  <c r="L2234" i="22"/>
  <c r="Q2234" i="22" s="1"/>
  <c r="N2234" i="22"/>
  <c r="U2234" i="22" s="1"/>
  <c r="M2234" i="22"/>
  <c r="S2234" i="22" s="1"/>
  <c r="K2234" i="22"/>
  <c r="O2234" i="22" s="1"/>
  <c r="K2170" i="22"/>
  <c r="O2170" i="22" s="1"/>
  <c r="L2170" i="22"/>
  <c r="Q2170" i="22" s="1"/>
  <c r="M2170" i="22"/>
  <c r="S2170" i="22" s="1"/>
  <c r="N2170" i="22"/>
  <c r="U2170" i="22" s="1"/>
  <c r="K2106" i="22"/>
  <c r="O2106" i="22" s="1"/>
  <c r="M2106" i="22"/>
  <c r="S2106" i="22" s="1"/>
  <c r="L2106" i="22"/>
  <c r="Q2106" i="22" s="1"/>
  <c r="N2106" i="22"/>
  <c r="U2106" i="22" s="1"/>
  <c r="K2042" i="22"/>
  <c r="O2042" i="22" s="1"/>
  <c r="N2042" i="22"/>
  <c r="U2042" i="22" s="1"/>
  <c r="L2042" i="22"/>
  <c r="Q2042" i="22" s="1"/>
  <c r="M2042" i="22"/>
  <c r="S2042" i="22" s="1"/>
  <c r="K1978" i="22"/>
  <c r="O1978" i="22" s="1"/>
  <c r="N1978" i="22"/>
  <c r="U1978" i="22" s="1"/>
  <c r="M1978" i="22"/>
  <c r="S1978" i="22" s="1"/>
  <c r="L1978" i="22"/>
  <c r="Q1978" i="22" s="1"/>
  <c r="K1878" i="22"/>
  <c r="O1878" i="22" s="1"/>
  <c r="M1878" i="22"/>
  <c r="S1878" i="22" s="1"/>
  <c r="N1878" i="22"/>
  <c r="U1878" i="22" s="1"/>
  <c r="L1878" i="22"/>
  <c r="Q1878" i="22" s="1"/>
  <c r="N3071" i="22"/>
  <c r="U3071" i="22" s="1"/>
  <c r="K3071" i="22"/>
  <c r="O3071" i="22" s="1"/>
  <c r="M3071" i="22"/>
  <c r="S3071" i="22" s="1"/>
  <c r="L3071" i="22"/>
  <c r="Q3071" i="22" s="1"/>
  <c r="K3039" i="22"/>
  <c r="O3039" i="22" s="1"/>
  <c r="M3039" i="22"/>
  <c r="S3039" i="22" s="1"/>
  <c r="N3039" i="22"/>
  <c r="U3039" i="22" s="1"/>
  <c r="L3039" i="22"/>
  <c r="Q3039" i="22" s="1"/>
  <c r="L3007" i="22"/>
  <c r="Q3007" i="22" s="1"/>
  <c r="N3007" i="22"/>
  <c r="U3007" i="22" s="1"/>
  <c r="K3007" i="22"/>
  <c r="O3007" i="22" s="1"/>
  <c r="M3007" i="22"/>
  <c r="S3007" i="22" s="1"/>
  <c r="K2975" i="22"/>
  <c r="O2975" i="22" s="1"/>
  <c r="L2975" i="22"/>
  <c r="Q2975" i="22" s="1"/>
  <c r="N2975" i="22"/>
  <c r="U2975" i="22" s="1"/>
  <c r="M2975" i="22"/>
  <c r="S2975" i="22" s="1"/>
  <c r="K2943" i="22"/>
  <c r="O2943" i="22" s="1"/>
  <c r="N2943" i="22"/>
  <c r="U2943" i="22" s="1"/>
  <c r="M2943" i="22"/>
  <c r="S2943" i="22" s="1"/>
  <c r="L2943" i="22"/>
  <c r="Q2943" i="22" s="1"/>
  <c r="N2911" i="22"/>
  <c r="U2911" i="22" s="1"/>
  <c r="K2911" i="22"/>
  <c r="O2911" i="22" s="1"/>
  <c r="M2911" i="22"/>
  <c r="S2911" i="22" s="1"/>
  <c r="L2911" i="22"/>
  <c r="Q2911" i="22" s="1"/>
  <c r="M2879" i="22"/>
  <c r="S2879" i="22" s="1"/>
  <c r="L2879" i="22"/>
  <c r="Q2879" i="22" s="1"/>
  <c r="K2879" i="22"/>
  <c r="O2879" i="22" s="1"/>
  <c r="N2879" i="22"/>
  <c r="U2879" i="22" s="1"/>
  <c r="N2847" i="22"/>
  <c r="U2847" i="22" s="1"/>
  <c r="K2847" i="22"/>
  <c r="O2847" i="22" s="1"/>
  <c r="M2847" i="22"/>
  <c r="S2847" i="22" s="1"/>
  <c r="L2847" i="22"/>
  <c r="Q2847" i="22" s="1"/>
  <c r="L2815" i="22"/>
  <c r="Q2815" i="22" s="1"/>
  <c r="K2815" i="22"/>
  <c r="O2815" i="22" s="1"/>
  <c r="M2815" i="22"/>
  <c r="S2815" i="22" s="1"/>
  <c r="N2815" i="22"/>
  <c r="U2815" i="22" s="1"/>
  <c r="N2783" i="22"/>
  <c r="U2783" i="22" s="1"/>
  <c r="L2783" i="22"/>
  <c r="Q2783" i="22" s="1"/>
  <c r="K2783" i="22"/>
  <c r="O2783" i="22" s="1"/>
  <c r="M2783" i="22"/>
  <c r="S2783" i="22" s="1"/>
  <c r="N2751" i="22"/>
  <c r="U2751" i="22" s="1"/>
  <c r="K2751" i="22"/>
  <c r="O2751" i="22" s="1"/>
  <c r="M2751" i="22"/>
  <c r="S2751" i="22" s="1"/>
  <c r="L2751" i="22"/>
  <c r="Q2751" i="22" s="1"/>
  <c r="N2719" i="22"/>
  <c r="U2719" i="22" s="1"/>
  <c r="K2719" i="22"/>
  <c r="O2719" i="22" s="1"/>
  <c r="M2719" i="22"/>
  <c r="S2719" i="22" s="1"/>
  <c r="L2719" i="22"/>
  <c r="Q2719" i="22" s="1"/>
  <c r="M2687" i="22"/>
  <c r="S2687" i="22" s="1"/>
  <c r="L2687" i="22"/>
  <c r="Q2687" i="22" s="1"/>
  <c r="K2687" i="22"/>
  <c r="O2687" i="22" s="1"/>
  <c r="N2687" i="22"/>
  <c r="U2687" i="22" s="1"/>
  <c r="N2655" i="22"/>
  <c r="U2655" i="22" s="1"/>
  <c r="L2655" i="22"/>
  <c r="Q2655" i="22" s="1"/>
  <c r="M2655" i="22"/>
  <c r="S2655" i="22" s="1"/>
  <c r="K2655" i="22"/>
  <c r="O2655" i="22" s="1"/>
  <c r="N1877" i="22"/>
  <c r="U1877" i="22" s="1"/>
  <c r="K1877" i="22"/>
  <c r="O1877" i="22" s="1"/>
  <c r="L1877" i="22"/>
  <c r="Q1877" i="22" s="1"/>
  <c r="M1877" i="22"/>
  <c r="S1877" i="22" s="1"/>
  <c r="L2617" i="22"/>
  <c r="Q2617" i="22" s="1"/>
  <c r="N2617" i="22"/>
  <c r="U2617" i="22" s="1"/>
  <c r="M2617" i="22"/>
  <c r="S2617" i="22" s="1"/>
  <c r="K2617" i="22"/>
  <c r="O2617" i="22" s="1"/>
  <c r="L2553" i="22"/>
  <c r="Q2553" i="22" s="1"/>
  <c r="M2553" i="22"/>
  <c r="S2553" i="22" s="1"/>
  <c r="K2553" i="22"/>
  <c r="O2553" i="22" s="1"/>
  <c r="N2553" i="22"/>
  <c r="U2553" i="22" s="1"/>
  <c r="K2489" i="22"/>
  <c r="O2489" i="22" s="1"/>
  <c r="M2489" i="22"/>
  <c r="S2489" i="22" s="1"/>
  <c r="N2489" i="22"/>
  <c r="U2489" i="22" s="1"/>
  <c r="L2489" i="22"/>
  <c r="Q2489" i="22" s="1"/>
  <c r="N2425" i="22"/>
  <c r="U2425" i="22" s="1"/>
  <c r="K2425" i="22"/>
  <c r="O2425" i="22" s="1"/>
  <c r="M2425" i="22"/>
  <c r="S2425" i="22" s="1"/>
  <c r="L2425" i="22"/>
  <c r="Q2425" i="22" s="1"/>
  <c r="N2361" i="22"/>
  <c r="U2361" i="22" s="1"/>
  <c r="M2361" i="22"/>
  <c r="S2361" i="22" s="1"/>
  <c r="L2361" i="22"/>
  <c r="Q2361" i="22" s="1"/>
  <c r="K2361" i="22"/>
  <c r="O2361" i="22" s="1"/>
  <c r="K2297" i="22"/>
  <c r="O2297" i="22" s="1"/>
  <c r="M2297" i="22"/>
  <c r="S2297" i="22" s="1"/>
  <c r="L2297" i="22"/>
  <c r="Q2297" i="22" s="1"/>
  <c r="N2297" i="22"/>
  <c r="U2297" i="22" s="1"/>
  <c r="N2233" i="22"/>
  <c r="U2233" i="22" s="1"/>
  <c r="M2233" i="22"/>
  <c r="S2233" i="22" s="1"/>
  <c r="L2233" i="22"/>
  <c r="Q2233" i="22" s="1"/>
  <c r="K2233" i="22"/>
  <c r="O2233" i="22" s="1"/>
  <c r="M2169" i="22"/>
  <c r="S2169" i="22" s="1"/>
  <c r="K2169" i="22"/>
  <c r="O2169" i="22" s="1"/>
  <c r="L2169" i="22"/>
  <c r="Q2169" i="22" s="1"/>
  <c r="N2169" i="22"/>
  <c r="U2169" i="22" s="1"/>
  <c r="N2105" i="22"/>
  <c r="U2105" i="22" s="1"/>
  <c r="K2105" i="22"/>
  <c r="O2105" i="22" s="1"/>
  <c r="M2105" i="22"/>
  <c r="S2105" i="22" s="1"/>
  <c r="L2105" i="22"/>
  <c r="Q2105" i="22" s="1"/>
  <c r="L2041" i="22"/>
  <c r="Q2041" i="22" s="1"/>
  <c r="N2041" i="22"/>
  <c r="U2041" i="22" s="1"/>
  <c r="K2041" i="22"/>
  <c r="O2041" i="22" s="1"/>
  <c r="M2041" i="22"/>
  <c r="S2041" i="22" s="1"/>
  <c r="K1977" i="22"/>
  <c r="O1977" i="22" s="1"/>
  <c r="L1977" i="22"/>
  <c r="Q1977" i="22" s="1"/>
  <c r="N1977" i="22"/>
  <c r="U1977" i="22" s="1"/>
  <c r="M1977" i="22"/>
  <c r="S1977" i="22" s="1"/>
  <c r="N1893" i="22"/>
  <c r="U1893" i="22" s="1"/>
  <c r="L1893" i="22"/>
  <c r="Q1893" i="22" s="1"/>
  <c r="K1893" i="22"/>
  <c r="O1893" i="22" s="1"/>
  <c r="M1893" i="22"/>
  <c r="S1893" i="22" s="1"/>
  <c r="N2611" i="22"/>
  <c r="U2611" i="22" s="1"/>
  <c r="M2611" i="22"/>
  <c r="S2611" i="22" s="1"/>
  <c r="K2611" i="22"/>
  <c r="O2611" i="22" s="1"/>
  <c r="L2611" i="22"/>
  <c r="Q2611" i="22" s="1"/>
  <c r="K2579" i="22"/>
  <c r="O2579" i="22" s="1"/>
  <c r="L2579" i="22"/>
  <c r="Q2579" i="22" s="1"/>
  <c r="M2579" i="22"/>
  <c r="S2579" i="22" s="1"/>
  <c r="N2579" i="22"/>
  <c r="U2579" i="22" s="1"/>
  <c r="M2547" i="22"/>
  <c r="S2547" i="22" s="1"/>
  <c r="N2547" i="22"/>
  <c r="U2547" i="22" s="1"/>
  <c r="L2547" i="22"/>
  <c r="Q2547" i="22" s="1"/>
  <c r="K2547" i="22"/>
  <c r="O2547" i="22" s="1"/>
  <c r="M2515" i="22"/>
  <c r="S2515" i="22" s="1"/>
  <c r="L2515" i="22"/>
  <c r="Q2515" i="22" s="1"/>
  <c r="K2515" i="22"/>
  <c r="O2515" i="22" s="1"/>
  <c r="N2515" i="22"/>
  <c r="U2515" i="22" s="1"/>
  <c r="K2483" i="22"/>
  <c r="O2483" i="22" s="1"/>
  <c r="N2483" i="22"/>
  <c r="U2483" i="22" s="1"/>
  <c r="M2483" i="22"/>
  <c r="S2483" i="22" s="1"/>
  <c r="L2483" i="22"/>
  <c r="Q2483" i="22" s="1"/>
  <c r="N2451" i="22"/>
  <c r="U2451" i="22" s="1"/>
  <c r="K2451" i="22"/>
  <c r="O2451" i="22" s="1"/>
  <c r="L2451" i="22"/>
  <c r="Q2451" i="22" s="1"/>
  <c r="M2451" i="22"/>
  <c r="S2451" i="22" s="1"/>
  <c r="N2419" i="22"/>
  <c r="U2419" i="22" s="1"/>
  <c r="K2419" i="22"/>
  <c r="O2419" i="22" s="1"/>
  <c r="M2419" i="22"/>
  <c r="S2419" i="22" s="1"/>
  <c r="L2419" i="22"/>
  <c r="Q2419" i="22" s="1"/>
  <c r="M2387" i="22"/>
  <c r="S2387" i="22" s="1"/>
  <c r="K2387" i="22"/>
  <c r="O2387" i="22" s="1"/>
  <c r="N2387" i="22"/>
  <c r="U2387" i="22" s="1"/>
  <c r="L2387" i="22"/>
  <c r="Q2387" i="22" s="1"/>
  <c r="N2355" i="22"/>
  <c r="U2355" i="22" s="1"/>
  <c r="L2355" i="22"/>
  <c r="Q2355" i="22" s="1"/>
  <c r="M2355" i="22"/>
  <c r="S2355" i="22" s="1"/>
  <c r="K2355" i="22"/>
  <c r="O2355" i="22" s="1"/>
  <c r="N2323" i="22"/>
  <c r="U2323" i="22" s="1"/>
  <c r="K2323" i="22"/>
  <c r="O2323" i="22" s="1"/>
  <c r="M2323" i="22"/>
  <c r="S2323" i="22" s="1"/>
  <c r="L2323" i="22"/>
  <c r="Q2323" i="22" s="1"/>
  <c r="K2291" i="22"/>
  <c r="O2291" i="22" s="1"/>
  <c r="M2291" i="22"/>
  <c r="S2291" i="22" s="1"/>
  <c r="N2291" i="22"/>
  <c r="U2291" i="22" s="1"/>
  <c r="L2291" i="22"/>
  <c r="Q2291" i="22" s="1"/>
  <c r="K2259" i="22"/>
  <c r="O2259" i="22" s="1"/>
  <c r="N2259" i="22"/>
  <c r="U2259" i="22" s="1"/>
  <c r="M2259" i="22"/>
  <c r="S2259" i="22" s="1"/>
  <c r="L2259" i="22"/>
  <c r="Q2259" i="22" s="1"/>
  <c r="K2227" i="22"/>
  <c r="O2227" i="22" s="1"/>
  <c r="N2227" i="22"/>
  <c r="U2227" i="22" s="1"/>
  <c r="L2227" i="22"/>
  <c r="Q2227" i="22" s="1"/>
  <c r="M2227" i="22"/>
  <c r="S2227" i="22" s="1"/>
  <c r="K2195" i="22"/>
  <c r="O2195" i="22" s="1"/>
  <c r="M2195" i="22"/>
  <c r="S2195" i="22" s="1"/>
  <c r="L2195" i="22"/>
  <c r="Q2195" i="22" s="1"/>
  <c r="N2195" i="22"/>
  <c r="U2195" i="22" s="1"/>
  <c r="M2163" i="22"/>
  <c r="S2163" i="22" s="1"/>
  <c r="L2163" i="22"/>
  <c r="Q2163" i="22" s="1"/>
  <c r="K2163" i="22"/>
  <c r="O2163" i="22" s="1"/>
  <c r="N2163" i="22"/>
  <c r="U2163" i="22" s="1"/>
  <c r="L2131" i="22"/>
  <c r="Q2131" i="22" s="1"/>
  <c r="M2131" i="22"/>
  <c r="S2131" i="22" s="1"/>
  <c r="K2131" i="22"/>
  <c r="O2131" i="22" s="1"/>
  <c r="N2131" i="22"/>
  <c r="U2131" i="22" s="1"/>
  <c r="K2099" i="22"/>
  <c r="O2099" i="22" s="1"/>
  <c r="N2099" i="22"/>
  <c r="U2099" i="22" s="1"/>
  <c r="L2099" i="22"/>
  <c r="Q2099" i="22" s="1"/>
  <c r="M2099" i="22"/>
  <c r="S2099" i="22" s="1"/>
  <c r="K2067" i="22"/>
  <c r="O2067" i="22" s="1"/>
  <c r="M2067" i="22"/>
  <c r="S2067" i="22" s="1"/>
  <c r="N2067" i="22"/>
  <c r="U2067" i="22" s="1"/>
  <c r="L2067" i="22"/>
  <c r="Q2067" i="22" s="1"/>
  <c r="M2035" i="22"/>
  <c r="S2035" i="22" s="1"/>
  <c r="N2035" i="22"/>
  <c r="U2035" i="22" s="1"/>
  <c r="L2035" i="22"/>
  <c r="Q2035" i="22" s="1"/>
  <c r="K2035" i="22"/>
  <c r="O2035" i="22" s="1"/>
  <c r="K2003" i="22"/>
  <c r="O2003" i="22" s="1"/>
  <c r="L2003" i="22"/>
  <c r="Q2003" i="22" s="1"/>
  <c r="M2003" i="22"/>
  <c r="S2003" i="22" s="1"/>
  <c r="N2003" i="22"/>
  <c r="U2003" i="22" s="1"/>
  <c r="N1971" i="22"/>
  <c r="U1971" i="22" s="1"/>
  <c r="K1971" i="22"/>
  <c r="O1971" i="22" s="1"/>
  <c r="M1971" i="22"/>
  <c r="S1971" i="22" s="1"/>
  <c r="L1971" i="22"/>
  <c r="Q1971" i="22" s="1"/>
  <c r="L1939" i="22"/>
  <c r="Q1939" i="22" s="1"/>
  <c r="K1939" i="22"/>
  <c r="O1939" i="22" s="1"/>
  <c r="M1939" i="22"/>
  <c r="S1939" i="22" s="1"/>
  <c r="N1939" i="22"/>
  <c r="U1939" i="22" s="1"/>
  <c r="K1873" i="22"/>
  <c r="O1873" i="22" s="1"/>
  <c r="N1873" i="22"/>
  <c r="U1873" i="22" s="1"/>
  <c r="L1873" i="22"/>
  <c r="Q1873" i="22" s="1"/>
  <c r="M1873" i="22"/>
  <c r="S1873" i="22" s="1"/>
  <c r="K1809" i="22"/>
  <c r="O1809" i="22" s="1"/>
  <c r="N1809" i="22"/>
  <c r="U1809" i="22" s="1"/>
  <c r="M1809" i="22"/>
  <c r="S1809" i="22" s="1"/>
  <c r="L1809" i="22"/>
  <c r="Q1809" i="22" s="1"/>
  <c r="N1745" i="22"/>
  <c r="U1745" i="22" s="1"/>
  <c r="L1745" i="22"/>
  <c r="Q1745" i="22" s="1"/>
  <c r="K1745" i="22"/>
  <c r="O1745" i="22" s="1"/>
  <c r="M1745" i="22"/>
  <c r="S1745" i="22" s="1"/>
  <c r="K1681" i="22"/>
  <c r="O1681" i="22" s="1"/>
  <c r="L1681" i="22"/>
  <c r="Q1681" i="22" s="1"/>
  <c r="M1681" i="22"/>
  <c r="S1681" i="22" s="1"/>
  <c r="N1681" i="22"/>
  <c r="U1681" i="22" s="1"/>
  <c r="K1617" i="22"/>
  <c r="O1617" i="22" s="1"/>
  <c r="N1617" i="22"/>
  <c r="U1617" i="22" s="1"/>
  <c r="L1617" i="22"/>
  <c r="Q1617" i="22" s="1"/>
  <c r="M1617" i="22"/>
  <c r="S1617" i="22" s="1"/>
  <c r="M1540" i="22"/>
  <c r="S1540" i="22" s="1"/>
  <c r="N1540" i="22"/>
  <c r="U1540" i="22" s="1"/>
  <c r="K1540" i="22"/>
  <c r="O1540" i="22" s="1"/>
  <c r="L1540" i="22"/>
  <c r="Q1540" i="22" s="1"/>
  <c r="N1412" i="22"/>
  <c r="U1412" i="22" s="1"/>
  <c r="L1412" i="22"/>
  <c r="Q1412" i="22" s="1"/>
  <c r="M1412" i="22"/>
  <c r="S1412" i="22" s="1"/>
  <c r="K1412" i="22"/>
  <c r="O1412" i="22" s="1"/>
  <c r="M1284" i="22"/>
  <c r="S1284" i="22" s="1"/>
  <c r="L1284" i="22"/>
  <c r="Q1284" i="22" s="1"/>
  <c r="K1284" i="22"/>
  <c r="O1284" i="22" s="1"/>
  <c r="N1284" i="22"/>
  <c r="U1284" i="22" s="1"/>
  <c r="K1156" i="22"/>
  <c r="O1156" i="22" s="1"/>
  <c r="M1156" i="22"/>
  <c r="S1156" i="22" s="1"/>
  <c r="N1156" i="22"/>
  <c r="U1156" i="22" s="1"/>
  <c r="L1156" i="22"/>
  <c r="Q1156" i="22" s="1"/>
  <c r="N1582" i="22"/>
  <c r="U1582" i="22" s="1"/>
  <c r="K1582" i="22"/>
  <c r="O1582" i="22" s="1"/>
  <c r="M1582" i="22"/>
  <c r="S1582" i="22" s="1"/>
  <c r="L1582" i="22"/>
  <c r="Q1582" i="22" s="1"/>
  <c r="N1455" i="22"/>
  <c r="U1455" i="22" s="1"/>
  <c r="K1455" i="22"/>
  <c r="O1455" i="22" s="1"/>
  <c r="M1455" i="22"/>
  <c r="S1455" i="22" s="1"/>
  <c r="L1455" i="22"/>
  <c r="Q1455" i="22" s="1"/>
  <c r="K1327" i="22"/>
  <c r="O1327" i="22" s="1"/>
  <c r="N1327" i="22"/>
  <c r="U1327" i="22" s="1"/>
  <c r="L1327" i="22"/>
  <c r="Q1327" i="22" s="1"/>
  <c r="M1327" i="22"/>
  <c r="S1327" i="22" s="1"/>
  <c r="K1199" i="22"/>
  <c r="O1199" i="22" s="1"/>
  <c r="M1199" i="22"/>
  <c r="S1199" i="22" s="1"/>
  <c r="N1199" i="22"/>
  <c r="U1199" i="22" s="1"/>
  <c r="L1199" i="22"/>
  <c r="Q1199" i="22" s="1"/>
  <c r="N1071" i="22"/>
  <c r="U1071" i="22" s="1"/>
  <c r="K1071" i="22"/>
  <c r="O1071" i="22" s="1"/>
  <c r="M1071" i="22"/>
  <c r="S1071" i="22" s="1"/>
  <c r="L1071" i="22"/>
  <c r="Q1071" i="22" s="1"/>
  <c r="M1829" i="22"/>
  <c r="S1829" i="22" s="1"/>
  <c r="N1829" i="22"/>
  <c r="U1829" i="22" s="1"/>
  <c r="L1829" i="22"/>
  <c r="Q1829" i="22" s="1"/>
  <c r="K1829" i="22"/>
  <c r="O1829" i="22" s="1"/>
  <c r="K1765" i="22"/>
  <c r="O1765" i="22" s="1"/>
  <c r="M1765" i="22"/>
  <c r="S1765" i="22" s="1"/>
  <c r="N1765" i="22"/>
  <c r="U1765" i="22" s="1"/>
  <c r="L1765" i="22"/>
  <c r="Q1765" i="22" s="1"/>
  <c r="L1701" i="22"/>
  <c r="Q1701" i="22" s="1"/>
  <c r="K1701" i="22"/>
  <c r="O1701" i="22" s="1"/>
  <c r="N1701" i="22"/>
  <c r="U1701" i="22" s="1"/>
  <c r="M1701" i="22"/>
  <c r="S1701" i="22" s="1"/>
  <c r="K1637" i="22"/>
  <c r="O1637" i="22" s="1"/>
  <c r="N1637" i="22"/>
  <c r="U1637" i="22" s="1"/>
  <c r="L1637" i="22"/>
  <c r="Q1637" i="22" s="1"/>
  <c r="M1637" i="22"/>
  <c r="S1637" i="22" s="1"/>
  <c r="K1573" i="22"/>
  <c r="O1573" i="22" s="1"/>
  <c r="M1573" i="22"/>
  <c r="S1573" i="22" s="1"/>
  <c r="L1573" i="22"/>
  <c r="Q1573" i="22" s="1"/>
  <c r="N1573" i="22"/>
  <c r="U1573" i="22" s="1"/>
  <c r="N1452" i="22"/>
  <c r="U1452" i="22" s="1"/>
  <c r="M1452" i="22"/>
  <c r="S1452" i="22" s="1"/>
  <c r="L1452" i="22"/>
  <c r="Q1452" i="22" s="1"/>
  <c r="K1452" i="22"/>
  <c r="O1452" i="22" s="1"/>
  <c r="N1324" i="22"/>
  <c r="U1324" i="22" s="1"/>
  <c r="M1324" i="22"/>
  <c r="S1324" i="22" s="1"/>
  <c r="L1324" i="22"/>
  <c r="Q1324" i="22" s="1"/>
  <c r="K1324" i="22"/>
  <c r="O1324" i="22" s="1"/>
  <c r="N1196" i="22"/>
  <c r="U1196" i="22" s="1"/>
  <c r="K1196" i="22"/>
  <c r="O1196" i="22" s="1"/>
  <c r="L1196" i="22"/>
  <c r="Q1196" i="22" s="1"/>
  <c r="M1196" i="22"/>
  <c r="S1196" i="22" s="1"/>
  <c r="K1068" i="22"/>
  <c r="O1068" i="22" s="1"/>
  <c r="M1068" i="22"/>
  <c r="S1068" i="22" s="1"/>
  <c r="L1068" i="22"/>
  <c r="Q1068" i="22" s="1"/>
  <c r="N1068" i="22"/>
  <c r="U1068" i="22" s="1"/>
  <c r="K2604" i="22"/>
  <c r="O2604" i="22" s="1"/>
  <c r="M2604" i="22"/>
  <c r="S2604" i="22" s="1"/>
  <c r="L2604" i="22"/>
  <c r="Q2604" i="22" s="1"/>
  <c r="N2604" i="22"/>
  <c r="U2604" i="22" s="1"/>
  <c r="K2572" i="22"/>
  <c r="O2572" i="22" s="1"/>
  <c r="M2572" i="22"/>
  <c r="S2572" i="22" s="1"/>
  <c r="L2572" i="22"/>
  <c r="Q2572" i="22" s="1"/>
  <c r="N2572" i="22"/>
  <c r="U2572" i="22" s="1"/>
  <c r="K2540" i="22"/>
  <c r="O2540" i="22" s="1"/>
  <c r="M2540" i="22"/>
  <c r="S2540" i="22" s="1"/>
  <c r="N2540" i="22"/>
  <c r="U2540" i="22" s="1"/>
  <c r="L2540" i="22"/>
  <c r="Q2540" i="22" s="1"/>
  <c r="K2508" i="22"/>
  <c r="O2508" i="22" s="1"/>
  <c r="M2508" i="22"/>
  <c r="S2508" i="22" s="1"/>
  <c r="N2508" i="22"/>
  <c r="U2508" i="22" s="1"/>
  <c r="L2508" i="22"/>
  <c r="Q2508" i="22" s="1"/>
  <c r="M2476" i="22"/>
  <c r="S2476" i="22" s="1"/>
  <c r="N2476" i="22"/>
  <c r="U2476" i="22" s="1"/>
  <c r="K2476" i="22"/>
  <c r="O2476" i="22" s="1"/>
  <c r="L2476" i="22"/>
  <c r="Q2476" i="22" s="1"/>
  <c r="N2444" i="22"/>
  <c r="U2444" i="22" s="1"/>
  <c r="K2444" i="22"/>
  <c r="O2444" i="22" s="1"/>
  <c r="L2444" i="22"/>
  <c r="Q2444" i="22" s="1"/>
  <c r="M2444" i="22"/>
  <c r="S2444" i="22" s="1"/>
  <c r="N2412" i="22"/>
  <c r="U2412" i="22" s="1"/>
  <c r="K2412" i="22"/>
  <c r="O2412" i="22" s="1"/>
  <c r="M2412" i="22"/>
  <c r="S2412" i="22" s="1"/>
  <c r="L2412" i="22"/>
  <c r="Q2412" i="22" s="1"/>
  <c r="N2380" i="22"/>
  <c r="U2380" i="22" s="1"/>
  <c r="K2380" i="22"/>
  <c r="O2380" i="22" s="1"/>
  <c r="L2380" i="22"/>
  <c r="Q2380" i="22" s="1"/>
  <c r="M2380" i="22"/>
  <c r="S2380" i="22" s="1"/>
  <c r="K2348" i="22"/>
  <c r="O2348" i="22" s="1"/>
  <c r="N2348" i="22"/>
  <c r="U2348" i="22" s="1"/>
  <c r="M2348" i="22"/>
  <c r="S2348" i="22" s="1"/>
  <c r="L2348" i="22"/>
  <c r="Q2348" i="22" s="1"/>
  <c r="K2316" i="22"/>
  <c r="O2316" i="22" s="1"/>
  <c r="M2316" i="22"/>
  <c r="S2316" i="22" s="1"/>
  <c r="L2316" i="22"/>
  <c r="Q2316" i="22" s="1"/>
  <c r="N2316" i="22"/>
  <c r="U2316" i="22" s="1"/>
  <c r="K2284" i="22"/>
  <c r="O2284" i="22" s="1"/>
  <c r="L2284" i="22"/>
  <c r="Q2284" i="22" s="1"/>
  <c r="N2284" i="22"/>
  <c r="U2284" i="22" s="1"/>
  <c r="M2284" i="22"/>
  <c r="S2284" i="22" s="1"/>
  <c r="K2252" i="22"/>
  <c r="O2252" i="22" s="1"/>
  <c r="N2252" i="22"/>
  <c r="U2252" i="22" s="1"/>
  <c r="M2252" i="22"/>
  <c r="S2252" i="22" s="1"/>
  <c r="L2252" i="22"/>
  <c r="Q2252" i="22" s="1"/>
  <c r="K2220" i="22"/>
  <c r="O2220" i="22" s="1"/>
  <c r="N2220" i="22"/>
  <c r="U2220" i="22" s="1"/>
  <c r="M2220" i="22"/>
  <c r="S2220" i="22" s="1"/>
  <c r="L2220" i="22"/>
  <c r="Q2220" i="22" s="1"/>
  <c r="N2188" i="22"/>
  <c r="U2188" i="22" s="1"/>
  <c r="M2188" i="22"/>
  <c r="S2188" i="22" s="1"/>
  <c r="K2188" i="22"/>
  <c r="O2188" i="22" s="1"/>
  <c r="L2188" i="22"/>
  <c r="Q2188" i="22" s="1"/>
  <c r="K2156" i="22"/>
  <c r="O2156" i="22" s="1"/>
  <c r="N2156" i="22"/>
  <c r="U2156" i="22" s="1"/>
  <c r="M2156" i="22"/>
  <c r="S2156" i="22" s="1"/>
  <c r="L2156" i="22"/>
  <c r="Q2156" i="22" s="1"/>
  <c r="K2124" i="22"/>
  <c r="O2124" i="22" s="1"/>
  <c r="M2124" i="22"/>
  <c r="S2124" i="22" s="1"/>
  <c r="L2124" i="22"/>
  <c r="Q2124" i="22" s="1"/>
  <c r="N2124" i="22"/>
  <c r="U2124" i="22" s="1"/>
  <c r="N2092" i="22"/>
  <c r="U2092" i="22" s="1"/>
  <c r="L2092" i="22"/>
  <c r="Q2092" i="22" s="1"/>
  <c r="K2092" i="22"/>
  <c r="O2092" i="22" s="1"/>
  <c r="M2092" i="22"/>
  <c r="S2092" i="22" s="1"/>
  <c r="M2060" i="22"/>
  <c r="S2060" i="22" s="1"/>
  <c r="L2060" i="22"/>
  <c r="Q2060" i="22" s="1"/>
  <c r="K2060" i="22"/>
  <c r="O2060" i="22" s="1"/>
  <c r="N2060" i="22"/>
  <c r="U2060" i="22" s="1"/>
  <c r="M2028" i="22"/>
  <c r="S2028" i="22" s="1"/>
  <c r="N2028" i="22"/>
  <c r="U2028" i="22" s="1"/>
  <c r="L2028" i="22"/>
  <c r="Q2028" i="22" s="1"/>
  <c r="K2028" i="22"/>
  <c r="O2028" i="22" s="1"/>
  <c r="K1996" i="22"/>
  <c r="O1996" i="22" s="1"/>
  <c r="N1996" i="22"/>
  <c r="U1996" i="22" s="1"/>
  <c r="L1996" i="22"/>
  <c r="Q1996" i="22" s="1"/>
  <c r="M1996" i="22"/>
  <c r="S1996" i="22" s="1"/>
  <c r="L1964" i="22"/>
  <c r="Q1964" i="22" s="1"/>
  <c r="M1964" i="22"/>
  <c r="S1964" i="22" s="1"/>
  <c r="K1964" i="22"/>
  <c r="O1964" i="22" s="1"/>
  <c r="N1964" i="22"/>
  <c r="U1964" i="22" s="1"/>
  <c r="L1932" i="22"/>
  <c r="Q1932" i="22" s="1"/>
  <c r="N1932" i="22"/>
  <c r="U1932" i="22" s="1"/>
  <c r="M1932" i="22"/>
  <c r="S1932" i="22" s="1"/>
  <c r="K1932" i="22"/>
  <c r="O1932" i="22" s="1"/>
  <c r="K1874" i="22"/>
  <c r="O1874" i="22" s="1"/>
  <c r="L1874" i="22"/>
  <c r="Q1874" i="22" s="1"/>
  <c r="M1874" i="22"/>
  <c r="S1874" i="22" s="1"/>
  <c r="N1874" i="22"/>
  <c r="U1874" i="22" s="1"/>
  <c r="K1810" i="22"/>
  <c r="O1810" i="22" s="1"/>
  <c r="N1810" i="22"/>
  <c r="U1810" i="22" s="1"/>
  <c r="M1810" i="22"/>
  <c r="S1810" i="22" s="1"/>
  <c r="L1810" i="22"/>
  <c r="Q1810" i="22" s="1"/>
  <c r="N1746" i="22"/>
  <c r="U1746" i="22" s="1"/>
  <c r="K1746" i="22"/>
  <c r="O1746" i="22" s="1"/>
  <c r="M1746" i="22"/>
  <c r="S1746" i="22" s="1"/>
  <c r="L1746" i="22"/>
  <c r="Q1746" i="22" s="1"/>
  <c r="N1682" i="22"/>
  <c r="U1682" i="22" s="1"/>
  <c r="M1682" i="22"/>
  <c r="S1682" i="22" s="1"/>
  <c r="L1682" i="22"/>
  <c r="Q1682" i="22" s="1"/>
  <c r="K1682" i="22"/>
  <c r="O1682" i="22" s="1"/>
  <c r="M1618" i="22"/>
  <c r="S1618" i="22" s="1"/>
  <c r="N1618" i="22"/>
  <c r="U1618" i="22" s="1"/>
  <c r="L1618" i="22"/>
  <c r="Q1618" i="22" s="1"/>
  <c r="K1618" i="22"/>
  <c r="O1618" i="22" s="1"/>
  <c r="L1543" i="22"/>
  <c r="Q1543" i="22" s="1"/>
  <c r="N1543" i="22"/>
  <c r="U1543" i="22" s="1"/>
  <c r="M1543" i="22"/>
  <c r="S1543" i="22" s="1"/>
  <c r="K1543" i="22"/>
  <c r="O1543" i="22" s="1"/>
  <c r="K1415" i="22"/>
  <c r="O1415" i="22" s="1"/>
  <c r="N1415" i="22"/>
  <c r="U1415" i="22" s="1"/>
  <c r="L1415" i="22"/>
  <c r="Q1415" i="22" s="1"/>
  <c r="M1415" i="22"/>
  <c r="S1415" i="22" s="1"/>
  <c r="N1287" i="22"/>
  <c r="U1287" i="22" s="1"/>
  <c r="L1287" i="22"/>
  <c r="Q1287" i="22" s="1"/>
  <c r="M1287" i="22"/>
  <c r="S1287" i="22" s="1"/>
  <c r="K1287" i="22"/>
  <c r="O1287" i="22" s="1"/>
  <c r="K1159" i="22"/>
  <c r="O1159" i="22" s="1"/>
  <c r="N1159" i="22"/>
  <c r="U1159" i="22" s="1"/>
  <c r="M1159" i="22"/>
  <c r="S1159" i="22" s="1"/>
  <c r="L1159" i="22"/>
  <c r="Q1159" i="22" s="1"/>
  <c r="N1918" i="22"/>
  <c r="U1918" i="22" s="1"/>
  <c r="M1918" i="22"/>
  <c r="S1918" i="22" s="1"/>
  <c r="L1918" i="22"/>
  <c r="Q1918" i="22" s="1"/>
  <c r="K1918" i="22"/>
  <c r="O1918" i="22" s="1"/>
  <c r="K1883" i="22"/>
  <c r="O1883" i="22" s="1"/>
  <c r="N1883" i="22"/>
  <c r="U1883" i="22" s="1"/>
  <c r="M1883" i="22"/>
  <c r="S1883" i="22" s="1"/>
  <c r="L1883" i="22"/>
  <c r="Q1883" i="22" s="1"/>
  <c r="L1851" i="22"/>
  <c r="Q1851" i="22" s="1"/>
  <c r="M1851" i="22"/>
  <c r="S1851" i="22" s="1"/>
  <c r="K1851" i="22"/>
  <c r="O1851" i="22" s="1"/>
  <c r="N1851" i="22"/>
  <c r="U1851" i="22" s="1"/>
  <c r="K1819" i="22"/>
  <c r="O1819" i="22" s="1"/>
  <c r="M1819" i="22"/>
  <c r="S1819" i="22" s="1"/>
  <c r="L1819" i="22"/>
  <c r="Q1819" i="22" s="1"/>
  <c r="N1819" i="22"/>
  <c r="U1819" i="22" s="1"/>
  <c r="K1787" i="22"/>
  <c r="O1787" i="22" s="1"/>
  <c r="M1787" i="22"/>
  <c r="S1787" i="22" s="1"/>
  <c r="L1787" i="22"/>
  <c r="Q1787" i="22" s="1"/>
  <c r="N1787" i="22"/>
  <c r="U1787" i="22" s="1"/>
  <c r="K1755" i="22"/>
  <c r="O1755" i="22" s="1"/>
  <c r="M1755" i="22"/>
  <c r="S1755" i="22" s="1"/>
  <c r="N1755" i="22"/>
  <c r="U1755" i="22" s="1"/>
  <c r="L1755" i="22"/>
  <c r="Q1755" i="22" s="1"/>
  <c r="K1723" i="22"/>
  <c r="O1723" i="22" s="1"/>
  <c r="N1723" i="22"/>
  <c r="U1723" i="22" s="1"/>
  <c r="M1723" i="22"/>
  <c r="S1723" i="22" s="1"/>
  <c r="L1723" i="22"/>
  <c r="Q1723" i="22" s="1"/>
  <c r="K1691" i="22"/>
  <c r="O1691" i="22" s="1"/>
  <c r="L1691" i="22"/>
  <c r="Q1691" i="22" s="1"/>
  <c r="M1691" i="22"/>
  <c r="S1691" i="22" s="1"/>
  <c r="N1691" i="22"/>
  <c r="U1691" i="22" s="1"/>
  <c r="N1659" i="22"/>
  <c r="U1659" i="22" s="1"/>
  <c r="L1659" i="22"/>
  <c r="Q1659" i="22" s="1"/>
  <c r="M1659" i="22"/>
  <c r="S1659" i="22" s="1"/>
  <c r="K1659" i="22"/>
  <c r="O1659" i="22" s="1"/>
  <c r="K1627" i="22"/>
  <c r="O1627" i="22" s="1"/>
  <c r="N1627" i="22"/>
  <c r="U1627" i="22" s="1"/>
  <c r="L1627" i="22"/>
  <c r="Q1627" i="22" s="1"/>
  <c r="M1627" i="22"/>
  <c r="S1627" i="22" s="1"/>
  <c r="K1595" i="22"/>
  <c r="O1595" i="22" s="1"/>
  <c r="N1595" i="22"/>
  <c r="U1595" i="22" s="1"/>
  <c r="M1595" i="22"/>
  <c r="S1595" i="22" s="1"/>
  <c r="L1595" i="22"/>
  <c r="Q1595" i="22" s="1"/>
  <c r="N1560" i="22"/>
  <c r="U1560" i="22" s="1"/>
  <c r="M1560" i="22"/>
  <c r="S1560" i="22" s="1"/>
  <c r="K1560" i="22"/>
  <c r="O1560" i="22" s="1"/>
  <c r="L1560" i="22"/>
  <c r="Q1560" i="22" s="1"/>
  <c r="K1496" i="22"/>
  <c r="O1496" i="22" s="1"/>
  <c r="M1496" i="22"/>
  <c r="S1496" i="22" s="1"/>
  <c r="N1496" i="22"/>
  <c r="U1496" i="22" s="1"/>
  <c r="L1496" i="22"/>
  <c r="Q1496" i="22" s="1"/>
  <c r="K1432" i="22"/>
  <c r="O1432" i="22" s="1"/>
  <c r="L1432" i="22"/>
  <c r="Q1432" i="22" s="1"/>
  <c r="M1432" i="22"/>
  <c r="S1432" i="22" s="1"/>
  <c r="N1432" i="22"/>
  <c r="U1432" i="22" s="1"/>
  <c r="K1368" i="22"/>
  <c r="O1368" i="22" s="1"/>
  <c r="M1368" i="22"/>
  <c r="S1368" i="22" s="1"/>
  <c r="N1368" i="22"/>
  <c r="U1368" i="22" s="1"/>
  <c r="L1368" i="22"/>
  <c r="Q1368" i="22" s="1"/>
  <c r="K1304" i="22"/>
  <c r="O1304" i="22" s="1"/>
  <c r="M1304" i="22"/>
  <c r="S1304" i="22" s="1"/>
  <c r="N1304" i="22"/>
  <c r="U1304" i="22" s="1"/>
  <c r="L1304" i="22"/>
  <c r="Q1304" i="22" s="1"/>
  <c r="N1240" i="22"/>
  <c r="U1240" i="22" s="1"/>
  <c r="M1240" i="22"/>
  <c r="S1240" i="22" s="1"/>
  <c r="K1240" i="22"/>
  <c r="O1240" i="22" s="1"/>
  <c r="L1240" i="22"/>
  <c r="Q1240" i="22" s="1"/>
  <c r="K1176" i="22"/>
  <c r="O1176" i="22" s="1"/>
  <c r="N1176" i="22"/>
  <c r="U1176" i="22" s="1"/>
  <c r="L1176" i="22"/>
  <c r="Q1176" i="22" s="1"/>
  <c r="M1176" i="22"/>
  <c r="S1176" i="22" s="1"/>
  <c r="N1112" i="22"/>
  <c r="U1112" i="22" s="1"/>
  <c r="L1112" i="22"/>
  <c r="Q1112" i="22" s="1"/>
  <c r="K1112" i="22"/>
  <c r="O1112" i="22" s="1"/>
  <c r="M1112" i="22"/>
  <c r="S1112" i="22" s="1"/>
  <c r="N808" i="22"/>
  <c r="U808" i="22" s="1"/>
  <c r="L808" i="22"/>
  <c r="Q808" i="22" s="1"/>
  <c r="K808" i="22"/>
  <c r="O808" i="22" s="1"/>
  <c r="M808" i="22"/>
  <c r="S808" i="22" s="1"/>
  <c r="M1025" i="22"/>
  <c r="S1025" i="22" s="1"/>
  <c r="L1025" i="22"/>
  <c r="Q1025" i="22" s="1"/>
  <c r="K1025" i="22"/>
  <c r="O1025" i="22" s="1"/>
  <c r="N1025" i="22"/>
  <c r="U1025" i="22" s="1"/>
  <c r="K897" i="22"/>
  <c r="O897" i="22" s="1"/>
  <c r="M897" i="22"/>
  <c r="S897" i="22" s="1"/>
  <c r="N897" i="22"/>
  <c r="U897" i="22" s="1"/>
  <c r="L897" i="22"/>
  <c r="Q897" i="22" s="1"/>
  <c r="K709" i="22"/>
  <c r="O709" i="22" s="1"/>
  <c r="M709" i="22"/>
  <c r="S709" i="22" s="1"/>
  <c r="N709" i="22"/>
  <c r="U709" i="22" s="1"/>
  <c r="L709" i="22"/>
  <c r="Q709" i="22" s="1"/>
  <c r="N970" i="22"/>
  <c r="U970" i="22" s="1"/>
  <c r="L970" i="22"/>
  <c r="Q970" i="22" s="1"/>
  <c r="M970" i="22"/>
  <c r="S970" i="22" s="1"/>
  <c r="K970" i="22"/>
  <c r="O970" i="22" s="1"/>
  <c r="N842" i="22"/>
  <c r="U842" i="22" s="1"/>
  <c r="L842" i="22"/>
  <c r="Q842" i="22" s="1"/>
  <c r="K842" i="22"/>
  <c r="O842" i="22" s="1"/>
  <c r="M842" i="22"/>
  <c r="S842" i="22" s="1"/>
  <c r="N632" i="22"/>
  <c r="U632" i="22" s="1"/>
  <c r="L632" i="22"/>
  <c r="Q632" i="22" s="1"/>
  <c r="K632" i="22"/>
  <c r="O632" i="22" s="1"/>
  <c r="M632" i="22"/>
  <c r="S632" i="22" s="1"/>
  <c r="K969" i="22"/>
  <c r="O969" i="22" s="1"/>
  <c r="M969" i="22"/>
  <c r="S969" i="22" s="1"/>
  <c r="L969" i="22"/>
  <c r="Q969" i="22" s="1"/>
  <c r="N969" i="22"/>
  <c r="U969" i="22" s="1"/>
  <c r="K841" i="22"/>
  <c r="O841" i="22" s="1"/>
  <c r="L841" i="22"/>
  <c r="Q841" i="22" s="1"/>
  <c r="M841" i="22"/>
  <c r="S841" i="22" s="1"/>
  <c r="N841" i="22"/>
  <c r="U841" i="22" s="1"/>
  <c r="K1896" i="22"/>
  <c r="O1896" i="22" s="1"/>
  <c r="N1896" i="22"/>
  <c r="U1896" i="22" s="1"/>
  <c r="L1896" i="22"/>
  <c r="Q1896" i="22" s="1"/>
  <c r="M1896" i="22"/>
  <c r="S1896" i="22" s="1"/>
  <c r="K1864" i="22"/>
  <c r="O1864" i="22" s="1"/>
  <c r="L1864" i="22"/>
  <c r="Q1864" i="22" s="1"/>
  <c r="N1864" i="22"/>
  <c r="U1864" i="22" s="1"/>
  <c r="M1864" i="22"/>
  <c r="S1864" i="22" s="1"/>
  <c r="K1832" i="22"/>
  <c r="O1832" i="22" s="1"/>
  <c r="N1832" i="22"/>
  <c r="U1832" i="22" s="1"/>
  <c r="M1832" i="22"/>
  <c r="S1832" i="22" s="1"/>
  <c r="L1832" i="22"/>
  <c r="Q1832" i="22" s="1"/>
  <c r="K1800" i="22"/>
  <c r="O1800" i="22" s="1"/>
  <c r="N1800" i="22"/>
  <c r="U1800" i="22" s="1"/>
  <c r="L1800" i="22"/>
  <c r="Q1800" i="22" s="1"/>
  <c r="M1800" i="22"/>
  <c r="S1800" i="22" s="1"/>
  <c r="K1768" i="22"/>
  <c r="O1768" i="22" s="1"/>
  <c r="M1768" i="22"/>
  <c r="S1768" i="22" s="1"/>
  <c r="N1768" i="22"/>
  <c r="U1768" i="22" s="1"/>
  <c r="L1768" i="22"/>
  <c r="Q1768" i="22" s="1"/>
  <c r="K1736" i="22"/>
  <c r="O1736" i="22" s="1"/>
  <c r="M1736" i="22"/>
  <c r="S1736" i="22" s="1"/>
  <c r="N1736" i="22"/>
  <c r="U1736" i="22" s="1"/>
  <c r="L1736" i="22"/>
  <c r="Q1736" i="22" s="1"/>
  <c r="N1704" i="22"/>
  <c r="U1704" i="22" s="1"/>
  <c r="K1704" i="22"/>
  <c r="O1704" i="22" s="1"/>
  <c r="M1704" i="22"/>
  <c r="S1704" i="22" s="1"/>
  <c r="L1704" i="22"/>
  <c r="Q1704" i="22" s="1"/>
  <c r="K1672" i="22"/>
  <c r="O1672" i="22" s="1"/>
  <c r="N1672" i="22"/>
  <c r="U1672" i="22" s="1"/>
  <c r="M1672" i="22"/>
  <c r="S1672" i="22" s="1"/>
  <c r="L1672" i="22"/>
  <c r="Q1672" i="22" s="1"/>
  <c r="M1640" i="22"/>
  <c r="S1640" i="22" s="1"/>
  <c r="L1640" i="22"/>
  <c r="Q1640" i="22" s="1"/>
  <c r="N1640" i="22"/>
  <c r="U1640" i="22" s="1"/>
  <c r="K1640" i="22"/>
  <c r="O1640" i="22" s="1"/>
  <c r="M1608" i="22"/>
  <c r="S1608" i="22" s="1"/>
  <c r="N1608" i="22"/>
  <c r="U1608" i="22" s="1"/>
  <c r="L1608" i="22"/>
  <c r="Q1608" i="22" s="1"/>
  <c r="K1608" i="22"/>
  <c r="O1608" i="22" s="1"/>
  <c r="N1576" i="22"/>
  <c r="U1576" i="22" s="1"/>
  <c r="K1576" i="22"/>
  <c r="O1576" i="22" s="1"/>
  <c r="L1576" i="22"/>
  <c r="Q1576" i="22" s="1"/>
  <c r="M1576" i="22"/>
  <c r="S1576" i="22" s="1"/>
  <c r="N1523" i="22"/>
  <c r="U1523" i="22" s="1"/>
  <c r="K1523" i="22"/>
  <c r="O1523" i="22" s="1"/>
  <c r="M1523" i="22"/>
  <c r="S1523" i="22" s="1"/>
  <c r="L1523" i="22"/>
  <c r="Q1523" i="22" s="1"/>
  <c r="K1459" i="22"/>
  <c r="O1459" i="22" s="1"/>
  <c r="M1459" i="22"/>
  <c r="S1459" i="22" s="1"/>
  <c r="L1459" i="22"/>
  <c r="Q1459" i="22" s="1"/>
  <c r="N1459" i="22"/>
  <c r="U1459" i="22" s="1"/>
  <c r="K1395" i="22"/>
  <c r="O1395" i="22" s="1"/>
  <c r="M1395" i="22"/>
  <c r="S1395" i="22" s="1"/>
  <c r="N1395" i="22"/>
  <c r="U1395" i="22" s="1"/>
  <c r="L1395" i="22"/>
  <c r="Q1395" i="22" s="1"/>
  <c r="K1331" i="22"/>
  <c r="O1331" i="22" s="1"/>
  <c r="L1331" i="22"/>
  <c r="Q1331" i="22" s="1"/>
  <c r="M1331" i="22"/>
  <c r="S1331" i="22" s="1"/>
  <c r="N1331" i="22"/>
  <c r="U1331" i="22" s="1"/>
  <c r="M1267" i="22"/>
  <c r="S1267" i="22" s="1"/>
  <c r="N1267" i="22"/>
  <c r="U1267" i="22" s="1"/>
  <c r="L1267" i="22"/>
  <c r="Q1267" i="22" s="1"/>
  <c r="K1267" i="22"/>
  <c r="O1267" i="22" s="1"/>
  <c r="K1203" i="22"/>
  <c r="O1203" i="22" s="1"/>
  <c r="N1203" i="22"/>
  <c r="U1203" i="22" s="1"/>
  <c r="M1203" i="22"/>
  <c r="S1203" i="22" s="1"/>
  <c r="L1203" i="22"/>
  <c r="Q1203" i="22" s="1"/>
  <c r="K1139" i="22"/>
  <c r="O1139" i="22" s="1"/>
  <c r="M1139" i="22"/>
  <c r="S1139" i="22" s="1"/>
  <c r="N1139" i="22"/>
  <c r="U1139" i="22" s="1"/>
  <c r="L1139" i="22"/>
  <c r="Q1139" i="22" s="1"/>
  <c r="K1075" i="22"/>
  <c r="O1075" i="22" s="1"/>
  <c r="N1075" i="22"/>
  <c r="U1075" i="22" s="1"/>
  <c r="L1075" i="22"/>
  <c r="Q1075" i="22" s="1"/>
  <c r="M1075" i="22"/>
  <c r="S1075" i="22" s="1"/>
  <c r="N661" i="22"/>
  <c r="U661" i="22" s="1"/>
  <c r="M661" i="22"/>
  <c r="S661" i="22" s="1"/>
  <c r="L661" i="22"/>
  <c r="Q661" i="22" s="1"/>
  <c r="K661" i="22"/>
  <c r="O661" i="22" s="1"/>
  <c r="M962" i="22"/>
  <c r="S962" i="22" s="1"/>
  <c r="N962" i="22"/>
  <c r="U962" i="22" s="1"/>
  <c r="L962" i="22"/>
  <c r="Q962" i="22" s="1"/>
  <c r="K962" i="22"/>
  <c r="O962" i="22" s="1"/>
  <c r="N834" i="22"/>
  <c r="U834" i="22" s="1"/>
  <c r="L834" i="22"/>
  <c r="Q834" i="22" s="1"/>
  <c r="M834" i="22"/>
  <c r="S834" i="22" s="1"/>
  <c r="K834" i="22"/>
  <c r="O834" i="22" s="1"/>
  <c r="L1541" i="22"/>
  <c r="Q1541" i="22" s="1"/>
  <c r="M1541" i="22"/>
  <c r="S1541" i="22" s="1"/>
  <c r="N1541" i="22"/>
  <c r="U1541" i="22" s="1"/>
  <c r="K1541" i="22"/>
  <c r="O1541" i="22" s="1"/>
  <c r="M1509" i="22"/>
  <c r="S1509" i="22" s="1"/>
  <c r="K1509" i="22"/>
  <c r="O1509" i="22" s="1"/>
  <c r="N1509" i="22"/>
  <c r="U1509" i="22" s="1"/>
  <c r="L1509" i="22"/>
  <c r="Q1509" i="22" s="1"/>
  <c r="N1477" i="22"/>
  <c r="U1477" i="22" s="1"/>
  <c r="M1477" i="22"/>
  <c r="S1477" i="22" s="1"/>
  <c r="K1477" i="22"/>
  <c r="O1477" i="22" s="1"/>
  <c r="L1477" i="22"/>
  <c r="Q1477" i="22" s="1"/>
  <c r="N1445" i="22"/>
  <c r="U1445" i="22" s="1"/>
  <c r="K1445" i="22"/>
  <c r="O1445" i="22" s="1"/>
  <c r="L1445" i="22"/>
  <c r="Q1445" i="22" s="1"/>
  <c r="M1445" i="22"/>
  <c r="S1445" i="22" s="1"/>
  <c r="M1413" i="22"/>
  <c r="S1413" i="22" s="1"/>
  <c r="L1413" i="22"/>
  <c r="Q1413" i="22" s="1"/>
  <c r="K1413" i="22"/>
  <c r="O1413" i="22" s="1"/>
  <c r="N1413" i="22"/>
  <c r="U1413" i="22" s="1"/>
  <c r="K1381" i="22"/>
  <c r="O1381" i="22" s="1"/>
  <c r="L1381" i="22"/>
  <c r="Q1381" i="22" s="1"/>
  <c r="N1381" i="22"/>
  <c r="U1381" i="22" s="1"/>
  <c r="M1381" i="22"/>
  <c r="S1381" i="22" s="1"/>
  <c r="M1349" i="22"/>
  <c r="S1349" i="22" s="1"/>
  <c r="K1349" i="22"/>
  <c r="O1349" i="22" s="1"/>
  <c r="N1349" i="22"/>
  <c r="U1349" i="22" s="1"/>
  <c r="L1349" i="22"/>
  <c r="Q1349" i="22" s="1"/>
  <c r="K1317" i="22"/>
  <c r="O1317" i="22" s="1"/>
  <c r="M1317" i="22"/>
  <c r="S1317" i="22" s="1"/>
  <c r="L1317" i="22"/>
  <c r="Q1317" i="22" s="1"/>
  <c r="N1317" i="22"/>
  <c r="U1317" i="22" s="1"/>
  <c r="N1285" i="22"/>
  <c r="U1285" i="22" s="1"/>
  <c r="L1285" i="22"/>
  <c r="Q1285" i="22" s="1"/>
  <c r="K1285" i="22"/>
  <c r="O1285" i="22" s="1"/>
  <c r="M1285" i="22"/>
  <c r="S1285" i="22" s="1"/>
  <c r="K1253" i="22"/>
  <c r="O1253" i="22" s="1"/>
  <c r="L1253" i="22"/>
  <c r="Q1253" i="22" s="1"/>
  <c r="N1253" i="22"/>
  <c r="U1253" i="22" s="1"/>
  <c r="M1253" i="22"/>
  <c r="S1253" i="22" s="1"/>
  <c r="K1221" i="22"/>
  <c r="O1221" i="22" s="1"/>
  <c r="L1221" i="22"/>
  <c r="Q1221" i="22" s="1"/>
  <c r="N1221" i="22"/>
  <c r="U1221" i="22" s="1"/>
  <c r="M1221" i="22"/>
  <c r="S1221" i="22" s="1"/>
  <c r="K1189" i="22"/>
  <c r="O1189" i="22" s="1"/>
  <c r="M1189" i="22"/>
  <c r="S1189" i="22" s="1"/>
  <c r="L1189" i="22"/>
  <c r="Q1189" i="22" s="1"/>
  <c r="N1189" i="22"/>
  <c r="U1189" i="22" s="1"/>
  <c r="M1157" i="22"/>
  <c r="S1157" i="22" s="1"/>
  <c r="L1157" i="22"/>
  <c r="Q1157" i="22" s="1"/>
  <c r="N1157" i="22"/>
  <c r="U1157" i="22" s="1"/>
  <c r="K1157" i="22"/>
  <c r="O1157" i="22" s="1"/>
  <c r="K1125" i="22"/>
  <c r="O1125" i="22" s="1"/>
  <c r="N1125" i="22"/>
  <c r="U1125" i="22" s="1"/>
  <c r="M1125" i="22"/>
  <c r="S1125" i="22" s="1"/>
  <c r="L1125" i="22"/>
  <c r="Q1125" i="22" s="1"/>
  <c r="M1093" i="22"/>
  <c r="S1093" i="22" s="1"/>
  <c r="K1093" i="22"/>
  <c r="O1093" i="22" s="1"/>
  <c r="L1093" i="22"/>
  <c r="Q1093" i="22" s="1"/>
  <c r="N1093" i="22"/>
  <c r="U1093" i="22" s="1"/>
  <c r="K1061" i="22"/>
  <c r="O1061" i="22" s="1"/>
  <c r="M1061" i="22"/>
  <c r="S1061" i="22" s="1"/>
  <c r="L1061" i="22"/>
  <c r="Q1061" i="22" s="1"/>
  <c r="N1061" i="22"/>
  <c r="U1061" i="22" s="1"/>
  <c r="K733" i="22"/>
  <c r="O733" i="22" s="1"/>
  <c r="N733" i="22"/>
  <c r="U733" i="22" s="1"/>
  <c r="M733" i="22"/>
  <c r="S733" i="22" s="1"/>
  <c r="L733" i="22"/>
  <c r="Q733" i="22" s="1"/>
  <c r="K605" i="22"/>
  <c r="O605" i="22" s="1"/>
  <c r="M605" i="22"/>
  <c r="S605" i="22" s="1"/>
  <c r="L605" i="22"/>
  <c r="Q605" i="22" s="1"/>
  <c r="N605" i="22"/>
  <c r="U605" i="22" s="1"/>
  <c r="L367" i="22"/>
  <c r="Q367" i="22" s="1"/>
  <c r="K367" i="22"/>
  <c r="O367" i="22" s="1"/>
  <c r="N367" i="22"/>
  <c r="U367" i="22" s="1"/>
  <c r="M367" i="22"/>
  <c r="S367" i="22" s="1"/>
  <c r="K211" i="22"/>
  <c r="O211" i="22" s="1"/>
  <c r="N211" i="22"/>
  <c r="U211" i="22" s="1"/>
  <c r="L211" i="22"/>
  <c r="Q211" i="22" s="1"/>
  <c r="M211" i="22"/>
  <c r="S211" i="22" s="1"/>
  <c r="N1038" i="22"/>
  <c r="U1038" i="22" s="1"/>
  <c r="K1038" i="22"/>
  <c r="O1038" i="22" s="1"/>
  <c r="M1038" i="22"/>
  <c r="S1038" i="22" s="1"/>
  <c r="L1038" i="22"/>
  <c r="Q1038" i="22" s="1"/>
  <c r="K974" i="22"/>
  <c r="O974" i="22" s="1"/>
  <c r="M974" i="22"/>
  <c r="S974" i="22" s="1"/>
  <c r="L974" i="22"/>
  <c r="Q974" i="22" s="1"/>
  <c r="N974" i="22"/>
  <c r="U974" i="22" s="1"/>
  <c r="N910" i="22"/>
  <c r="U910" i="22" s="1"/>
  <c r="M910" i="22"/>
  <c r="S910" i="22" s="1"/>
  <c r="K910" i="22"/>
  <c r="O910" i="22" s="1"/>
  <c r="L910" i="22"/>
  <c r="Q910" i="22" s="1"/>
  <c r="N846" i="22"/>
  <c r="U846" i="22" s="1"/>
  <c r="M846" i="22"/>
  <c r="S846" i="22" s="1"/>
  <c r="L846" i="22"/>
  <c r="Q846" i="22" s="1"/>
  <c r="K846" i="22"/>
  <c r="O846" i="22" s="1"/>
  <c r="K179" i="22"/>
  <c r="O179" i="22" s="1"/>
  <c r="N179" i="22"/>
  <c r="U179" i="22" s="1"/>
  <c r="M179" i="22"/>
  <c r="S179" i="22" s="1"/>
  <c r="L179" i="22"/>
  <c r="Q179" i="22" s="1"/>
  <c r="M1538" i="22"/>
  <c r="S1538" i="22" s="1"/>
  <c r="L1538" i="22"/>
  <c r="Q1538" i="22" s="1"/>
  <c r="K1538" i="22"/>
  <c r="O1538" i="22" s="1"/>
  <c r="N1538" i="22"/>
  <c r="U1538" i="22" s="1"/>
  <c r="L1506" i="22"/>
  <c r="Q1506" i="22" s="1"/>
  <c r="M1506" i="22"/>
  <c r="S1506" i="22" s="1"/>
  <c r="K1506" i="22"/>
  <c r="O1506" i="22" s="1"/>
  <c r="N1506" i="22"/>
  <c r="U1506" i="22" s="1"/>
  <c r="K1474" i="22"/>
  <c r="O1474" i="22" s="1"/>
  <c r="M1474" i="22"/>
  <c r="S1474" i="22" s="1"/>
  <c r="L1474" i="22"/>
  <c r="Q1474" i="22" s="1"/>
  <c r="N1474" i="22"/>
  <c r="U1474" i="22" s="1"/>
  <c r="N1442" i="22"/>
  <c r="U1442" i="22" s="1"/>
  <c r="L1442" i="22"/>
  <c r="Q1442" i="22" s="1"/>
  <c r="M1442" i="22"/>
  <c r="S1442" i="22" s="1"/>
  <c r="K1442" i="22"/>
  <c r="O1442" i="22" s="1"/>
  <c r="L1410" i="22"/>
  <c r="Q1410" i="22" s="1"/>
  <c r="N1410" i="22"/>
  <c r="U1410" i="22" s="1"/>
  <c r="M1410" i="22"/>
  <c r="S1410" i="22" s="1"/>
  <c r="K1410" i="22"/>
  <c r="O1410" i="22" s="1"/>
  <c r="K1378" i="22"/>
  <c r="O1378" i="22" s="1"/>
  <c r="L1378" i="22"/>
  <c r="Q1378" i="22" s="1"/>
  <c r="M1378" i="22"/>
  <c r="S1378" i="22" s="1"/>
  <c r="N1378" i="22"/>
  <c r="U1378" i="22" s="1"/>
  <c r="N1346" i="22"/>
  <c r="U1346" i="22" s="1"/>
  <c r="K1346" i="22"/>
  <c r="O1346" i="22" s="1"/>
  <c r="M1346" i="22"/>
  <c r="S1346" i="22" s="1"/>
  <c r="L1346" i="22"/>
  <c r="Q1346" i="22" s="1"/>
  <c r="K1314" i="22"/>
  <c r="O1314" i="22" s="1"/>
  <c r="L1314" i="22"/>
  <c r="Q1314" i="22" s="1"/>
  <c r="N1314" i="22"/>
  <c r="U1314" i="22" s="1"/>
  <c r="M1314" i="22"/>
  <c r="S1314" i="22" s="1"/>
  <c r="N1282" i="22"/>
  <c r="U1282" i="22" s="1"/>
  <c r="K1282" i="22"/>
  <c r="O1282" i="22" s="1"/>
  <c r="M1282" i="22"/>
  <c r="S1282" i="22" s="1"/>
  <c r="L1282" i="22"/>
  <c r="Q1282" i="22" s="1"/>
  <c r="K1250" i="22"/>
  <c r="O1250" i="22" s="1"/>
  <c r="L1250" i="22"/>
  <c r="Q1250" i="22" s="1"/>
  <c r="M1250" i="22"/>
  <c r="S1250" i="22" s="1"/>
  <c r="N1250" i="22"/>
  <c r="U1250" i="22" s="1"/>
  <c r="N1218" i="22"/>
  <c r="U1218" i="22" s="1"/>
  <c r="M1218" i="22"/>
  <c r="S1218" i="22" s="1"/>
  <c r="L1218" i="22"/>
  <c r="Q1218" i="22" s="1"/>
  <c r="K1218" i="22"/>
  <c r="O1218" i="22" s="1"/>
  <c r="K1186" i="22"/>
  <c r="O1186" i="22" s="1"/>
  <c r="M1186" i="22"/>
  <c r="S1186" i="22" s="1"/>
  <c r="N1186" i="22"/>
  <c r="U1186" i="22" s="1"/>
  <c r="L1186" i="22"/>
  <c r="Q1186" i="22" s="1"/>
  <c r="M1154" i="22"/>
  <c r="S1154" i="22" s="1"/>
  <c r="L1154" i="22"/>
  <c r="Q1154" i="22" s="1"/>
  <c r="K1154" i="22"/>
  <c r="O1154" i="22" s="1"/>
  <c r="N1154" i="22"/>
  <c r="U1154" i="22" s="1"/>
  <c r="K1122" i="22"/>
  <c r="O1122" i="22" s="1"/>
  <c r="M1122" i="22"/>
  <c r="S1122" i="22" s="1"/>
  <c r="L1122" i="22"/>
  <c r="Q1122" i="22" s="1"/>
  <c r="N1122" i="22"/>
  <c r="U1122" i="22" s="1"/>
  <c r="M1090" i="22"/>
  <c r="S1090" i="22" s="1"/>
  <c r="L1090" i="22"/>
  <c r="Q1090" i="22" s="1"/>
  <c r="K1090" i="22"/>
  <c r="O1090" i="22" s="1"/>
  <c r="N1090" i="22"/>
  <c r="U1090" i="22" s="1"/>
  <c r="N1058" i="22"/>
  <c r="U1058" i="22" s="1"/>
  <c r="M1058" i="22"/>
  <c r="S1058" i="22" s="1"/>
  <c r="L1058" i="22"/>
  <c r="Q1058" i="22" s="1"/>
  <c r="K1058" i="22"/>
  <c r="O1058" i="22" s="1"/>
  <c r="K720" i="22"/>
  <c r="O720" i="22" s="1"/>
  <c r="L720" i="22"/>
  <c r="Q720" i="22" s="1"/>
  <c r="N720" i="22"/>
  <c r="U720" i="22" s="1"/>
  <c r="M720" i="22"/>
  <c r="S720" i="22" s="1"/>
  <c r="N592" i="22"/>
  <c r="U592" i="22" s="1"/>
  <c r="K592" i="22"/>
  <c r="O592" i="22" s="1"/>
  <c r="M592" i="22"/>
  <c r="S592" i="22" s="1"/>
  <c r="L592" i="22"/>
  <c r="Q592" i="22" s="1"/>
  <c r="N1021" i="22"/>
  <c r="U1021" i="22" s="1"/>
  <c r="K1021" i="22"/>
  <c r="O1021" i="22" s="1"/>
  <c r="M1021" i="22"/>
  <c r="S1021" i="22" s="1"/>
  <c r="L1021" i="22"/>
  <c r="Q1021" i="22" s="1"/>
  <c r="N957" i="22"/>
  <c r="U957" i="22" s="1"/>
  <c r="K957" i="22"/>
  <c r="O957" i="22" s="1"/>
  <c r="M957" i="22"/>
  <c r="S957" i="22" s="1"/>
  <c r="L957" i="22"/>
  <c r="Q957" i="22" s="1"/>
  <c r="M893" i="22"/>
  <c r="S893" i="22" s="1"/>
  <c r="N893" i="22"/>
  <c r="U893" i="22" s="1"/>
  <c r="L893" i="22"/>
  <c r="Q893" i="22" s="1"/>
  <c r="K893" i="22"/>
  <c r="O893" i="22" s="1"/>
  <c r="K829" i="22"/>
  <c r="O829" i="22" s="1"/>
  <c r="N829" i="22"/>
  <c r="U829" i="22" s="1"/>
  <c r="M829" i="22"/>
  <c r="S829" i="22" s="1"/>
  <c r="L829" i="22"/>
  <c r="Q829" i="22" s="1"/>
  <c r="M801" i="22"/>
  <c r="S801" i="22" s="1"/>
  <c r="L801" i="22"/>
  <c r="Q801" i="22" s="1"/>
  <c r="K801" i="22"/>
  <c r="O801" i="22" s="1"/>
  <c r="N801" i="22"/>
  <c r="U801" i="22" s="1"/>
  <c r="M737" i="22"/>
  <c r="S737" i="22" s="1"/>
  <c r="K737" i="22"/>
  <c r="O737" i="22" s="1"/>
  <c r="N737" i="22"/>
  <c r="U737" i="22" s="1"/>
  <c r="L737" i="22"/>
  <c r="Q737" i="22" s="1"/>
  <c r="K673" i="22"/>
  <c r="O673" i="22" s="1"/>
  <c r="M673" i="22"/>
  <c r="S673" i="22" s="1"/>
  <c r="N673" i="22"/>
  <c r="U673" i="22" s="1"/>
  <c r="L673" i="22"/>
  <c r="Q673" i="22" s="1"/>
  <c r="K609" i="22"/>
  <c r="O609" i="22" s="1"/>
  <c r="M609" i="22"/>
  <c r="S609" i="22" s="1"/>
  <c r="N609" i="22"/>
  <c r="U609" i="22" s="1"/>
  <c r="L609" i="22"/>
  <c r="Q609" i="22" s="1"/>
  <c r="N496" i="22"/>
  <c r="U496" i="22" s="1"/>
  <c r="L496" i="22"/>
  <c r="Q496" i="22" s="1"/>
  <c r="K496" i="22"/>
  <c r="O496" i="22" s="1"/>
  <c r="M496" i="22"/>
  <c r="S496" i="22" s="1"/>
  <c r="K1048" i="22"/>
  <c r="O1048" i="22" s="1"/>
  <c r="L1048" i="22"/>
  <c r="Q1048" i="22" s="1"/>
  <c r="N1048" i="22"/>
  <c r="U1048" i="22" s="1"/>
  <c r="M1048" i="22"/>
  <c r="S1048" i="22" s="1"/>
  <c r="M1016" i="22"/>
  <c r="S1016" i="22" s="1"/>
  <c r="L1016" i="22"/>
  <c r="Q1016" i="22" s="1"/>
  <c r="K1016" i="22"/>
  <c r="O1016" i="22" s="1"/>
  <c r="N1016" i="22"/>
  <c r="U1016" i="22" s="1"/>
  <c r="K984" i="22"/>
  <c r="O984" i="22" s="1"/>
  <c r="M984" i="22"/>
  <c r="S984" i="22" s="1"/>
  <c r="L984" i="22"/>
  <c r="Q984" i="22" s="1"/>
  <c r="N984" i="22"/>
  <c r="U984" i="22" s="1"/>
  <c r="M952" i="22"/>
  <c r="S952" i="22" s="1"/>
  <c r="L952" i="22"/>
  <c r="Q952" i="22" s="1"/>
  <c r="K952" i="22"/>
  <c r="O952" i="22" s="1"/>
  <c r="N952" i="22"/>
  <c r="U952" i="22" s="1"/>
  <c r="K920" i="22"/>
  <c r="O920" i="22" s="1"/>
  <c r="N920" i="22"/>
  <c r="U920" i="22" s="1"/>
  <c r="M920" i="22"/>
  <c r="S920" i="22" s="1"/>
  <c r="L920" i="22"/>
  <c r="Q920" i="22" s="1"/>
  <c r="K888" i="22"/>
  <c r="O888" i="22" s="1"/>
  <c r="N888" i="22"/>
  <c r="U888" i="22" s="1"/>
  <c r="M888" i="22"/>
  <c r="S888" i="22" s="1"/>
  <c r="L888" i="22"/>
  <c r="Q888" i="22" s="1"/>
  <c r="K856" i="22"/>
  <c r="O856" i="22" s="1"/>
  <c r="M856" i="22"/>
  <c r="S856" i="22" s="1"/>
  <c r="N856" i="22"/>
  <c r="U856" i="22" s="1"/>
  <c r="L856" i="22"/>
  <c r="Q856" i="22" s="1"/>
  <c r="K567" i="22"/>
  <c r="O567" i="22" s="1"/>
  <c r="L567" i="22"/>
  <c r="Q567" i="22" s="1"/>
  <c r="N567" i="22"/>
  <c r="U567" i="22" s="1"/>
  <c r="M567" i="22"/>
  <c r="S567" i="22" s="1"/>
  <c r="K376" i="22"/>
  <c r="O376" i="22" s="1"/>
  <c r="N376" i="22"/>
  <c r="U376" i="22" s="1"/>
  <c r="M376" i="22"/>
  <c r="S376" i="22" s="1"/>
  <c r="L376" i="22"/>
  <c r="Q376" i="22" s="1"/>
  <c r="K780" i="22"/>
  <c r="O780" i="22" s="1"/>
  <c r="N780" i="22"/>
  <c r="U780" i="22" s="1"/>
  <c r="L780" i="22"/>
  <c r="Q780" i="22" s="1"/>
  <c r="M780" i="22"/>
  <c r="S780" i="22" s="1"/>
  <c r="K716" i="22"/>
  <c r="O716" i="22" s="1"/>
  <c r="N716" i="22"/>
  <c r="U716" i="22" s="1"/>
  <c r="M716" i="22"/>
  <c r="S716" i="22" s="1"/>
  <c r="L716" i="22"/>
  <c r="Q716" i="22" s="1"/>
  <c r="N652" i="22"/>
  <c r="U652" i="22" s="1"/>
  <c r="K652" i="22"/>
  <c r="O652" i="22" s="1"/>
  <c r="M652" i="22"/>
  <c r="S652" i="22" s="1"/>
  <c r="L652" i="22"/>
  <c r="Q652" i="22" s="1"/>
  <c r="L588" i="22"/>
  <c r="Q588" i="22" s="1"/>
  <c r="K588" i="22"/>
  <c r="O588" i="22" s="1"/>
  <c r="M588" i="22"/>
  <c r="S588" i="22" s="1"/>
  <c r="N588" i="22"/>
  <c r="U588" i="22" s="1"/>
  <c r="N195" i="22"/>
  <c r="U195" i="22" s="1"/>
  <c r="M195" i="22"/>
  <c r="S195" i="22" s="1"/>
  <c r="K195" i="22"/>
  <c r="O195" i="22" s="1"/>
  <c r="L195" i="22"/>
  <c r="Q195" i="22" s="1"/>
  <c r="K1027" i="22"/>
  <c r="O1027" i="22" s="1"/>
  <c r="M1027" i="22"/>
  <c r="S1027" i="22" s="1"/>
  <c r="L1027" i="22"/>
  <c r="Q1027" i="22" s="1"/>
  <c r="N1027" i="22"/>
  <c r="U1027" i="22" s="1"/>
  <c r="K995" i="22"/>
  <c r="O995" i="22" s="1"/>
  <c r="M995" i="22"/>
  <c r="S995" i="22" s="1"/>
  <c r="N995" i="22"/>
  <c r="U995" i="22" s="1"/>
  <c r="L995" i="22"/>
  <c r="Q995" i="22" s="1"/>
  <c r="L963" i="22"/>
  <c r="Q963" i="22" s="1"/>
  <c r="N963" i="22"/>
  <c r="U963" i="22" s="1"/>
  <c r="K963" i="22"/>
  <c r="O963" i="22" s="1"/>
  <c r="M963" i="22"/>
  <c r="S963" i="22" s="1"/>
  <c r="K931" i="22"/>
  <c r="O931" i="22" s="1"/>
  <c r="N931" i="22"/>
  <c r="U931" i="22" s="1"/>
  <c r="L931" i="22"/>
  <c r="Q931" i="22" s="1"/>
  <c r="M931" i="22"/>
  <c r="S931" i="22" s="1"/>
  <c r="M899" i="22"/>
  <c r="S899" i="22" s="1"/>
  <c r="L899" i="22"/>
  <c r="Q899" i="22" s="1"/>
  <c r="N899" i="22"/>
  <c r="U899" i="22" s="1"/>
  <c r="K899" i="22"/>
  <c r="O899" i="22" s="1"/>
  <c r="N867" i="22"/>
  <c r="U867" i="22" s="1"/>
  <c r="L867" i="22"/>
  <c r="Q867" i="22" s="1"/>
  <c r="K867" i="22"/>
  <c r="O867" i="22" s="1"/>
  <c r="M867" i="22"/>
  <c r="S867" i="22" s="1"/>
  <c r="K835" i="22"/>
  <c r="O835" i="22" s="1"/>
  <c r="N835" i="22"/>
  <c r="U835" i="22" s="1"/>
  <c r="M835" i="22"/>
  <c r="S835" i="22" s="1"/>
  <c r="L835" i="22"/>
  <c r="Q835" i="22" s="1"/>
  <c r="K275" i="22"/>
  <c r="O275" i="22" s="1"/>
  <c r="M275" i="22"/>
  <c r="S275" i="22" s="1"/>
  <c r="N275" i="22"/>
  <c r="U275" i="22" s="1"/>
  <c r="L275" i="22"/>
  <c r="Q275" i="22" s="1"/>
  <c r="K279" i="22"/>
  <c r="O279" i="22" s="1"/>
  <c r="N279" i="22"/>
  <c r="U279" i="22" s="1"/>
  <c r="M279" i="22"/>
  <c r="S279" i="22" s="1"/>
  <c r="L279" i="22"/>
  <c r="Q279" i="22" s="1"/>
  <c r="K151" i="22"/>
  <c r="O151" i="22" s="1"/>
  <c r="N151" i="22"/>
  <c r="U151" i="22" s="1"/>
  <c r="L151" i="22"/>
  <c r="Q151" i="22" s="1"/>
  <c r="M151" i="22"/>
  <c r="S151" i="22" s="1"/>
  <c r="K23" i="22"/>
  <c r="O23" i="22" s="1"/>
  <c r="M23" i="22"/>
  <c r="S23" i="22" s="1"/>
  <c r="L23" i="22"/>
  <c r="Q23" i="22" s="1"/>
  <c r="N23" i="22"/>
  <c r="U23" i="22" s="1"/>
  <c r="K223" i="22"/>
  <c r="O223" i="22" s="1"/>
  <c r="N223" i="22"/>
  <c r="U223" i="22" s="1"/>
  <c r="M223" i="22"/>
  <c r="S223" i="22" s="1"/>
  <c r="L223" i="22"/>
  <c r="Q223" i="22" s="1"/>
  <c r="M95" i="22"/>
  <c r="S95" i="22" s="1"/>
  <c r="N95" i="22"/>
  <c r="U95" i="22" s="1"/>
  <c r="L95" i="22"/>
  <c r="Q95" i="22" s="1"/>
  <c r="K95" i="22"/>
  <c r="O95" i="22" s="1"/>
  <c r="N819" i="22"/>
  <c r="U819" i="22" s="1"/>
  <c r="K819" i="22"/>
  <c r="O819" i="22" s="1"/>
  <c r="M819" i="22"/>
  <c r="S819" i="22" s="1"/>
  <c r="L819" i="22"/>
  <c r="Q819" i="22" s="1"/>
  <c r="K787" i="22"/>
  <c r="O787" i="22" s="1"/>
  <c r="N787" i="22"/>
  <c r="U787" i="22" s="1"/>
  <c r="L787" i="22"/>
  <c r="Q787" i="22" s="1"/>
  <c r="M787" i="22"/>
  <c r="S787" i="22" s="1"/>
  <c r="K755" i="22"/>
  <c r="O755" i="22" s="1"/>
  <c r="L755" i="22"/>
  <c r="Q755" i="22" s="1"/>
  <c r="N755" i="22"/>
  <c r="U755" i="22" s="1"/>
  <c r="M755" i="22"/>
  <c r="S755" i="22" s="1"/>
  <c r="K723" i="22"/>
  <c r="O723" i="22" s="1"/>
  <c r="M723" i="22"/>
  <c r="S723" i="22" s="1"/>
  <c r="L723" i="22"/>
  <c r="Q723" i="22" s="1"/>
  <c r="N723" i="22"/>
  <c r="U723" i="22" s="1"/>
  <c r="K691" i="22"/>
  <c r="O691" i="22" s="1"/>
  <c r="M691" i="22"/>
  <c r="S691" i="22" s="1"/>
  <c r="N691" i="22"/>
  <c r="U691" i="22" s="1"/>
  <c r="L691" i="22"/>
  <c r="Q691" i="22" s="1"/>
  <c r="N659" i="22"/>
  <c r="U659" i="22" s="1"/>
  <c r="L659" i="22"/>
  <c r="Q659" i="22" s="1"/>
  <c r="K659" i="22"/>
  <c r="O659" i="22" s="1"/>
  <c r="M659" i="22"/>
  <c r="S659" i="22" s="1"/>
  <c r="M627" i="22"/>
  <c r="S627" i="22" s="1"/>
  <c r="N627" i="22"/>
  <c r="U627" i="22" s="1"/>
  <c r="L627" i="22"/>
  <c r="Q627" i="22" s="1"/>
  <c r="K627" i="22"/>
  <c r="O627" i="22" s="1"/>
  <c r="N595" i="22"/>
  <c r="U595" i="22" s="1"/>
  <c r="M595" i="22"/>
  <c r="S595" i="22" s="1"/>
  <c r="L595" i="22"/>
  <c r="Q595" i="22" s="1"/>
  <c r="K595" i="22"/>
  <c r="O595" i="22" s="1"/>
  <c r="N548" i="22"/>
  <c r="U548" i="22" s="1"/>
  <c r="L548" i="22"/>
  <c r="Q548" i="22" s="1"/>
  <c r="M548" i="22"/>
  <c r="S548" i="22" s="1"/>
  <c r="K548" i="22"/>
  <c r="O548" i="22" s="1"/>
  <c r="K484" i="22"/>
  <c r="O484" i="22" s="1"/>
  <c r="N484" i="22"/>
  <c r="U484" i="22" s="1"/>
  <c r="M484" i="22"/>
  <c r="S484" i="22" s="1"/>
  <c r="L484" i="22"/>
  <c r="Q484" i="22" s="1"/>
  <c r="K420" i="22"/>
  <c r="O420" i="22" s="1"/>
  <c r="N420" i="22"/>
  <c r="U420" i="22" s="1"/>
  <c r="L420" i="22"/>
  <c r="Q420" i="22" s="1"/>
  <c r="M420" i="22"/>
  <c r="S420" i="22" s="1"/>
  <c r="K356" i="22"/>
  <c r="O356" i="22" s="1"/>
  <c r="N356" i="22"/>
  <c r="U356" i="22" s="1"/>
  <c r="L356" i="22"/>
  <c r="Q356" i="22" s="1"/>
  <c r="M356" i="22"/>
  <c r="S356" i="22" s="1"/>
  <c r="K523" i="22"/>
  <c r="O523" i="22" s="1"/>
  <c r="N523" i="22"/>
  <c r="U523" i="22" s="1"/>
  <c r="L523" i="22"/>
  <c r="Q523" i="22" s="1"/>
  <c r="M523" i="22"/>
  <c r="S523" i="22" s="1"/>
  <c r="M459" i="22"/>
  <c r="S459" i="22" s="1"/>
  <c r="K459" i="22"/>
  <c r="O459" i="22" s="1"/>
  <c r="L459" i="22"/>
  <c r="Q459" i="22" s="1"/>
  <c r="N459" i="22"/>
  <c r="U459" i="22" s="1"/>
  <c r="K395" i="22"/>
  <c r="O395" i="22" s="1"/>
  <c r="L395" i="22"/>
  <c r="Q395" i="22" s="1"/>
  <c r="M395" i="22"/>
  <c r="S395" i="22" s="1"/>
  <c r="N395" i="22"/>
  <c r="U395" i="22" s="1"/>
  <c r="N818" i="22"/>
  <c r="U818" i="22" s="1"/>
  <c r="M818" i="22"/>
  <c r="S818" i="22" s="1"/>
  <c r="L818" i="22"/>
  <c r="Q818" i="22" s="1"/>
  <c r="K818" i="22"/>
  <c r="O818" i="22" s="1"/>
  <c r="K786" i="22"/>
  <c r="O786" i="22" s="1"/>
  <c r="L786" i="22"/>
  <c r="Q786" i="22" s="1"/>
  <c r="N786" i="22"/>
  <c r="U786" i="22" s="1"/>
  <c r="M786" i="22"/>
  <c r="S786" i="22" s="1"/>
  <c r="K754" i="22"/>
  <c r="O754" i="22" s="1"/>
  <c r="M754" i="22"/>
  <c r="S754" i="22" s="1"/>
  <c r="N754" i="22"/>
  <c r="U754" i="22" s="1"/>
  <c r="L754" i="22"/>
  <c r="Q754" i="22" s="1"/>
  <c r="N722" i="22"/>
  <c r="U722" i="22" s="1"/>
  <c r="K722" i="22"/>
  <c r="O722" i="22" s="1"/>
  <c r="M722" i="22"/>
  <c r="S722" i="22" s="1"/>
  <c r="L722" i="22"/>
  <c r="Q722" i="22" s="1"/>
  <c r="K690" i="22"/>
  <c r="O690" i="22" s="1"/>
  <c r="M690" i="22"/>
  <c r="S690" i="22" s="1"/>
  <c r="N690" i="22"/>
  <c r="U690" i="22" s="1"/>
  <c r="L690" i="22"/>
  <c r="Q690" i="22" s="1"/>
  <c r="L658" i="22"/>
  <c r="Q658" i="22" s="1"/>
  <c r="K658" i="22"/>
  <c r="O658" i="22" s="1"/>
  <c r="M658" i="22"/>
  <c r="S658" i="22" s="1"/>
  <c r="N658" i="22"/>
  <c r="U658" i="22" s="1"/>
  <c r="K626" i="22"/>
  <c r="O626" i="22" s="1"/>
  <c r="N626" i="22"/>
  <c r="U626" i="22" s="1"/>
  <c r="M626" i="22"/>
  <c r="S626" i="22" s="1"/>
  <c r="L626" i="22"/>
  <c r="Q626" i="22" s="1"/>
  <c r="K594" i="22"/>
  <c r="O594" i="22" s="1"/>
  <c r="N594" i="22"/>
  <c r="U594" i="22" s="1"/>
  <c r="L594" i="22"/>
  <c r="Q594" i="22" s="1"/>
  <c r="M594" i="22"/>
  <c r="S594" i="22" s="1"/>
  <c r="K267" i="22"/>
  <c r="O267" i="22" s="1"/>
  <c r="N267" i="22"/>
  <c r="U267" i="22" s="1"/>
  <c r="M267" i="22"/>
  <c r="S267" i="22" s="1"/>
  <c r="L267" i="22"/>
  <c r="Q267" i="22" s="1"/>
  <c r="K139" i="22"/>
  <c r="O139" i="22" s="1"/>
  <c r="M139" i="22"/>
  <c r="S139" i="22" s="1"/>
  <c r="N139" i="22"/>
  <c r="U139" i="22" s="1"/>
  <c r="L139" i="22"/>
  <c r="Q139" i="22" s="1"/>
  <c r="N11" i="22"/>
  <c r="U11" i="22" s="1"/>
  <c r="K11" i="22"/>
  <c r="O11" i="22" s="1"/>
  <c r="M11" i="22"/>
  <c r="S11" i="22" s="1"/>
  <c r="L11" i="22"/>
  <c r="Q11" i="22" s="1"/>
  <c r="K284" i="22"/>
  <c r="O284" i="22" s="1"/>
  <c r="N284" i="22"/>
  <c r="U284" i="22" s="1"/>
  <c r="M284" i="22"/>
  <c r="S284" i="22" s="1"/>
  <c r="L284" i="22"/>
  <c r="Q284" i="22" s="1"/>
  <c r="L220" i="22"/>
  <c r="Q220" i="22" s="1"/>
  <c r="M220" i="22"/>
  <c r="S220" i="22" s="1"/>
  <c r="K220" i="22"/>
  <c r="O220" i="22" s="1"/>
  <c r="N220" i="22"/>
  <c r="U220" i="22" s="1"/>
  <c r="N156" i="22"/>
  <c r="U156" i="22" s="1"/>
  <c r="K156" i="22"/>
  <c r="O156" i="22" s="1"/>
  <c r="L156" i="22"/>
  <c r="Q156" i="22" s="1"/>
  <c r="M156" i="22"/>
  <c r="S156" i="22" s="1"/>
  <c r="K92" i="22"/>
  <c r="O92" i="22" s="1"/>
  <c r="N92" i="22"/>
  <c r="U92" i="22" s="1"/>
  <c r="M92" i="22"/>
  <c r="S92" i="22" s="1"/>
  <c r="L92" i="22"/>
  <c r="Q92" i="22" s="1"/>
  <c r="M28" i="22"/>
  <c r="S28" i="22" s="1"/>
  <c r="N28" i="22"/>
  <c r="U28" i="22" s="1"/>
  <c r="L28" i="22"/>
  <c r="Q28" i="22" s="1"/>
  <c r="K28" i="22"/>
  <c r="O28" i="22" s="1"/>
  <c r="K558" i="22"/>
  <c r="O558" i="22" s="1"/>
  <c r="L558" i="22"/>
  <c r="Q558" i="22" s="1"/>
  <c r="M558" i="22"/>
  <c r="S558" i="22" s="1"/>
  <c r="N558" i="22"/>
  <c r="U558" i="22" s="1"/>
  <c r="K526" i="22"/>
  <c r="O526" i="22" s="1"/>
  <c r="M526" i="22"/>
  <c r="S526" i="22" s="1"/>
  <c r="N526" i="22"/>
  <c r="U526" i="22" s="1"/>
  <c r="L526" i="22"/>
  <c r="Q526" i="22" s="1"/>
  <c r="K494" i="22"/>
  <c r="O494" i="22" s="1"/>
  <c r="N494" i="22"/>
  <c r="U494" i="22" s="1"/>
  <c r="L494" i="22"/>
  <c r="Q494" i="22" s="1"/>
  <c r="M494" i="22"/>
  <c r="S494" i="22" s="1"/>
  <c r="K462" i="22"/>
  <c r="O462" i="22" s="1"/>
  <c r="L462" i="22"/>
  <c r="Q462" i="22" s="1"/>
  <c r="M462" i="22"/>
  <c r="S462" i="22" s="1"/>
  <c r="N462" i="22"/>
  <c r="U462" i="22" s="1"/>
  <c r="M430" i="22"/>
  <c r="S430" i="22" s="1"/>
  <c r="L430" i="22"/>
  <c r="Q430" i="22" s="1"/>
  <c r="K430" i="22"/>
  <c r="O430" i="22" s="1"/>
  <c r="N430" i="22"/>
  <c r="U430" i="22" s="1"/>
  <c r="K398" i="22"/>
  <c r="O398" i="22" s="1"/>
  <c r="N398" i="22"/>
  <c r="U398" i="22" s="1"/>
  <c r="M398" i="22"/>
  <c r="S398" i="22" s="1"/>
  <c r="L398" i="22"/>
  <c r="Q398" i="22" s="1"/>
  <c r="K366" i="22"/>
  <c r="O366" i="22" s="1"/>
  <c r="N366" i="22"/>
  <c r="U366" i="22" s="1"/>
  <c r="L366" i="22"/>
  <c r="Q366" i="22" s="1"/>
  <c r="M366" i="22"/>
  <c r="S366" i="22" s="1"/>
  <c r="M328" i="22"/>
  <c r="S328" i="22" s="1"/>
  <c r="N328" i="22"/>
  <c r="U328" i="22" s="1"/>
  <c r="L328" i="22"/>
  <c r="Q328" i="22" s="1"/>
  <c r="K328" i="22"/>
  <c r="O328" i="22" s="1"/>
  <c r="K264" i="22"/>
  <c r="O264" i="22" s="1"/>
  <c r="N264" i="22"/>
  <c r="U264" i="22" s="1"/>
  <c r="M264" i="22"/>
  <c r="S264" i="22" s="1"/>
  <c r="L264" i="22"/>
  <c r="Q264" i="22" s="1"/>
  <c r="N200" i="22"/>
  <c r="U200" i="22" s="1"/>
  <c r="K200" i="22"/>
  <c r="O200" i="22" s="1"/>
  <c r="M200" i="22"/>
  <c r="S200" i="22" s="1"/>
  <c r="L200" i="22"/>
  <c r="Q200" i="22" s="1"/>
  <c r="M136" i="22"/>
  <c r="S136" i="22" s="1"/>
  <c r="N136" i="22"/>
  <c r="U136" i="22" s="1"/>
  <c r="L136" i="22"/>
  <c r="Q136" i="22" s="1"/>
  <c r="K136" i="22"/>
  <c r="O136" i="22" s="1"/>
  <c r="K72" i="22"/>
  <c r="O72" i="22" s="1"/>
  <c r="N72" i="22"/>
  <c r="U72" i="22" s="1"/>
  <c r="L72" i="22"/>
  <c r="Q72" i="22" s="1"/>
  <c r="M72" i="22"/>
  <c r="S72" i="22" s="1"/>
  <c r="M577" i="22"/>
  <c r="S577" i="22" s="1"/>
  <c r="N577" i="22"/>
  <c r="U577" i="22" s="1"/>
  <c r="L577" i="22"/>
  <c r="Q577" i="22" s="1"/>
  <c r="K577" i="22"/>
  <c r="O577" i="22" s="1"/>
  <c r="L545" i="22"/>
  <c r="Q545" i="22" s="1"/>
  <c r="N545" i="22"/>
  <c r="U545" i="22" s="1"/>
  <c r="K545" i="22"/>
  <c r="O545" i="22" s="1"/>
  <c r="M545" i="22"/>
  <c r="S545" i="22" s="1"/>
  <c r="K513" i="22"/>
  <c r="O513" i="22" s="1"/>
  <c r="N513" i="22"/>
  <c r="U513" i="22" s="1"/>
  <c r="L513" i="22"/>
  <c r="Q513" i="22" s="1"/>
  <c r="M513" i="22"/>
  <c r="S513" i="22" s="1"/>
  <c r="N481" i="22"/>
  <c r="U481" i="22" s="1"/>
  <c r="K481" i="22"/>
  <c r="O481" i="22" s="1"/>
  <c r="M481" i="22"/>
  <c r="S481" i="22" s="1"/>
  <c r="L481" i="22"/>
  <c r="Q481" i="22" s="1"/>
  <c r="K449" i="22"/>
  <c r="O449" i="22" s="1"/>
  <c r="M449" i="22"/>
  <c r="S449" i="22" s="1"/>
  <c r="L449" i="22"/>
  <c r="Q449" i="22" s="1"/>
  <c r="N449" i="22"/>
  <c r="U449" i="22" s="1"/>
  <c r="N417" i="22"/>
  <c r="U417" i="22" s="1"/>
  <c r="M417" i="22"/>
  <c r="S417" i="22" s="1"/>
  <c r="K417" i="22"/>
  <c r="O417" i="22" s="1"/>
  <c r="L417" i="22"/>
  <c r="Q417" i="22" s="1"/>
  <c r="M385" i="22"/>
  <c r="S385" i="22" s="1"/>
  <c r="N385" i="22"/>
  <c r="U385" i="22" s="1"/>
  <c r="L385" i="22"/>
  <c r="Q385" i="22" s="1"/>
  <c r="K385" i="22"/>
  <c r="O385" i="22" s="1"/>
  <c r="K353" i="22"/>
  <c r="O353" i="22" s="1"/>
  <c r="N353" i="22"/>
  <c r="U353" i="22" s="1"/>
  <c r="L353" i="22"/>
  <c r="Q353" i="22" s="1"/>
  <c r="M353" i="22"/>
  <c r="S353" i="22" s="1"/>
  <c r="K326" i="22"/>
  <c r="O326" i="22" s="1"/>
  <c r="M326" i="22"/>
  <c r="S326" i="22" s="1"/>
  <c r="N326" i="22"/>
  <c r="U326" i="22" s="1"/>
  <c r="L326" i="22"/>
  <c r="Q326" i="22" s="1"/>
  <c r="K294" i="22"/>
  <c r="O294" i="22" s="1"/>
  <c r="N294" i="22"/>
  <c r="U294" i="22" s="1"/>
  <c r="M294" i="22"/>
  <c r="S294" i="22" s="1"/>
  <c r="L294" i="22"/>
  <c r="Q294" i="22" s="1"/>
  <c r="L262" i="22"/>
  <c r="Q262" i="22" s="1"/>
  <c r="K262" i="22"/>
  <c r="O262" i="22" s="1"/>
  <c r="N262" i="22"/>
  <c r="U262" i="22" s="1"/>
  <c r="M262" i="22"/>
  <c r="S262" i="22" s="1"/>
  <c r="N230" i="22"/>
  <c r="U230" i="22" s="1"/>
  <c r="K230" i="22"/>
  <c r="O230" i="22" s="1"/>
  <c r="M230" i="22"/>
  <c r="S230" i="22" s="1"/>
  <c r="L230" i="22"/>
  <c r="Q230" i="22" s="1"/>
  <c r="K198" i="22"/>
  <c r="O198" i="22" s="1"/>
  <c r="N198" i="22"/>
  <c r="U198" i="22" s="1"/>
  <c r="M198" i="22"/>
  <c r="S198" i="22" s="1"/>
  <c r="L198" i="22"/>
  <c r="Q198" i="22" s="1"/>
  <c r="L166" i="22"/>
  <c r="Q166" i="22" s="1"/>
  <c r="N166" i="22"/>
  <c r="U166" i="22" s="1"/>
  <c r="K166" i="22"/>
  <c r="O166" i="22" s="1"/>
  <c r="M166" i="22"/>
  <c r="S166" i="22" s="1"/>
  <c r="K134" i="22"/>
  <c r="O134" i="22" s="1"/>
  <c r="N134" i="22"/>
  <c r="U134" i="22" s="1"/>
  <c r="M134" i="22"/>
  <c r="S134" i="22" s="1"/>
  <c r="L134" i="22"/>
  <c r="Q134" i="22" s="1"/>
  <c r="K102" i="22"/>
  <c r="O102" i="22" s="1"/>
  <c r="N102" i="22"/>
  <c r="U102" i="22" s="1"/>
  <c r="L102" i="22"/>
  <c r="Q102" i="22" s="1"/>
  <c r="M102" i="22"/>
  <c r="S102" i="22" s="1"/>
  <c r="K70" i="22"/>
  <c r="O70" i="22" s="1"/>
  <c r="M70" i="22"/>
  <c r="S70" i="22" s="1"/>
  <c r="N70" i="22"/>
  <c r="U70" i="22" s="1"/>
  <c r="L70" i="22"/>
  <c r="Q70" i="22" s="1"/>
  <c r="K38" i="22"/>
  <c r="O38" i="22" s="1"/>
  <c r="M38" i="22"/>
  <c r="S38" i="22" s="1"/>
  <c r="L38" i="22"/>
  <c r="Q38" i="22" s="1"/>
  <c r="N38" i="22"/>
  <c r="U38" i="22" s="1"/>
  <c r="N6" i="22"/>
  <c r="U6" i="22" s="1"/>
  <c r="K6" i="22"/>
  <c r="O6" i="22" s="1"/>
  <c r="L6" i="22"/>
  <c r="Q6" i="22" s="1"/>
  <c r="M6" i="22"/>
  <c r="S6" i="22" s="1"/>
  <c r="N317" i="22"/>
  <c r="U317" i="22" s="1"/>
  <c r="M317" i="22"/>
  <c r="S317" i="22" s="1"/>
  <c r="L317" i="22"/>
  <c r="Q317" i="22" s="1"/>
  <c r="K317" i="22"/>
  <c r="O317" i="22" s="1"/>
  <c r="N285" i="22"/>
  <c r="U285" i="22" s="1"/>
  <c r="K285" i="22"/>
  <c r="O285" i="22" s="1"/>
  <c r="L285" i="22"/>
  <c r="Q285" i="22" s="1"/>
  <c r="M285" i="22"/>
  <c r="S285" i="22" s="1"/>
  <c r="K253" i="22"/>
  <c r="O253" i="22" s="1"/>
  <c r="N253" i="22"/>
  <c r="U253" i="22" s="1"/>
  <c r="L253" i="22"/>
  <c r="Q253" i="22" s="1"/>
  <c r="M253" i="22"/>
  <c r="S253" i="22" s="1"/>
  <c r="L221" i="22"/>
  <c r="Q221" i="22" s="1"/>
  <c r="M221" i="22"/>
  <c r="S221" i="22" s="1"/>
  <c r="K221" i="22"/>
  <c r="O221" i="22" s="1"/>
  <c r="N221" i="22"/>
  <c r="U221" i="22" s="1"/>
  <c r="N189" i="22"/>
  <c r="U189" i="22" s="1"/>
  <c r="K189" i="22"/>
  <c r="O189" i="22" s="1"/>
  <c r="M189" i="22"/>
  <c r="S189" i="22" s="1"/>
  <c r="L189" i="22"/>
  <c r="Q189" i="22" s="1"/>
  <c r="M157" i="22"/>
  <c r="S157" i="22" s="1"/>
  <c r="N157" i="22"/>
  <c r="U157" i="22" s="1"/>
  <c r="K157" i="22"/>
  <c r="O157" i="22" s="1"/>
  <c r="L157" i="22"/>
  <c r="Q157" i="22" s="1"/>
  <c r="K125" i="22"/>
  <c r="O125" i="22" s="1"/>
  <c r="N125" i="22"/>
  <c r="U125" i="22" s="1"/>
  <c r="L125" i="22"/>
  <c r="Q125" i="22" s="1"/>
  <c r="M125" i="22"/>
  <c r="S125" i="22" s="1"/>
  <c r="N93" i="22"/>
  <c r="U93" i="22" s="1"/>
  <c r="M93" i="22"/>
  <c r="S93" i="22" s="1"/>
  <c r="L93" i="22"/>
  <c r="Q93" i="22" s="1"/>
  <c r="K93" i="22"/>
  <c r="O93" i="22" s="1"/>
  <c r="N61" i="22"/>
  <c r="U61" i="22" s="1"/>
  <c r="K61" i="22"/>
  <c r="O61" i="22" s="1"/>
  <c r="L61" i="22"/>
  <c r="Q61" i="22" s="1"/>
  <c r="M61" i="22"/>
  <c r="S61" i="22" s="1"/>
  <c r="L29" i="22"/>
  <c r="Q29" i="22" s="1"/>
  <c r="N29" i="22"/>
  <c r="U29" i="22" s="1"/>
  <c r="M29" i="22"/>
  <c r="S29" i="22" s="1"/>
  <c r="K29" i="22"/>
  <c r="O29" i="22" s="1"/>
  <c r="N4826" i="22"/>
  <c r="U4826" i="22" s="1"/>
  <c r="M4826" i="22"/>
  <c r="S4826" i="22" s="1"/>
  <c r="L4826" i="22"/>
  <c r="Q4826" i="22" s="1"/>
  <c r="K4826" i="22"/>
  <c r="O4826" i="22" s="1"/>
  <c r="M4800" i="22"/>
  <c r="S4800" i="22" s="1"/>
  <c r="K4800" i="22"/>
  <c r="O4800" i="22" s="1"/>
  <c r="N4800" i="22"/>
  <c r="U4800" i="22" s="1"/>
  <c r="L4800" i="22"/>
  <c r="Q4800" i="22" s="1"/>
  <c r="K4688" i="22"/>
  <c r="O4688" i="22" s="1"/>
  <c r="L4688" i="22"/>
  <c r="Q4688" i="22" s="1"/>
  <c r="N4688" i="22"/>
  <c r="U4688" i="22" s="1"/>
  <c r="M4688" i="22"/>
  <c r="S4688" i="22" s="1"/>
  <c r="N4741" i="22"/>
  <c r="U4741" i="22" s="1"/>
  <c r="K4741" i="22"/>
  <c r="O4741" i="22" s="1"/>
  <c r="L4741" i="22"/>
  <c r="Q4741" i="22" s="1"/>
  <c r="M4741" i="22"/>
  <c r="S4741" i="22" s="1"/>
  <c r="L4757" i="22"/>
  <c r="Q4757" i="22" s="1"/>
  <c r="N4757" i="22"/>
  <c r="U4757" i="22" s="1"/>
  <c r="K4757" i="22"/>
  <c r="O4757" i="22" s="1"/>
  <c r="M4757" i="22"/>
  <c r="S4757" i="22" s="1"/>
  <c r="N4815" i="22"/>
  <c r="U4815" i="22" s="1"/>
  <c r="K4815" i="22"/>
  <c r="O4815" i="22" s="1"/>
  <c r="M4815" i="22"/>
  <c r="S4815" i="22" s="1"/>
  <c r="L4815" i="22"/>
  <c r="Q4815" i="22" s="1"/>
  <c r="K4496" i="22"/>
  <c r="O4496" i="22" s="1"/>
  <c r="M4496" i="22"/>
  <c r="S4496" i="22" s="1"/>
  <c r="L4496" i="22"/>
  <c r="Q4496" i="22" s="1"/>
  <c r="N4496" i="22"/>
  <c r="U4496" i="22" s="1"/>
  <c r="M4789" i="22"/>
  <c r="S4789" i="22" s="1"/>
  <c r="N4789" i="22"/>
  <c r="U4789" i="22" s="1"/>
  <c r="L4789" i="22"/>
  <c r="Q4789" i="22" s="1"/>
  <c r="K4789" i="22"/>
  <c r="O4789" i="22" s="1"/>
  <c r="N4869" i="22"/>
  <c r="U4869" i="22" s="1"/>
  <c r="K4869" i="22"/>
  <c r="O4869" i="22" s="1"/>
  <c r="M4869" i="22"/>
  <c r="S4869" i="22" s="1"/>
  <c r="L4869" i="22"/>
  <c r="Q4869" i="22" s="1"/>
  <c r="M4927" i="22"/>
  <c r="S4927" i="22" s="1"/>
  <c r="L4927" i="22"/>
  <c r="Q4927" i="22" s="1"/>
  <c r="K4927" i="22"/>
  <c r="O4927" i="22" s="1"/>
  <c r="N4927" i="22"/>
  <c r="U4927" i="22" s="1"/>
  <c r="K4880" i="22"/>
  <c r="O4880" i="22" s="1"/>
  <c r="N4880" i="22"/>
  <c r="U4880" i="22" s="1"/>
  <c r="M4880" i="22"/>
  <c r="S4880" i="22" s="1"/>
  <c r="L4880" i="22"/>
  <c r="Q4880" i="22" s="1"/>
  <c r="N4972" i="22"/>
  <c r="U4972" i="22" s="1"/>
  <c r="K4972" i="22"/>
  <c r="O4972" i="22" s="1"/>
  <c r="M4972" i="22"/>
  <c r="S4972" i="22" s="1"/>
  <c r="L4972" i="22"/>
  <c r="Q4972" i="22" s="1"/>
  <c r="K4848" i="22"/>
  <c r="O4848" i="22" s="1"/>
  <c r="M4848" i="22"/>
  <c r="S4848" i="22" s="1"/>
  <c r="N4848" i="22"/>
  <c r="U4848" i="22" s="1"/>
  <c r="L4848" i="22"/>
  <c r="Q4848" i="22" s="1"/>
  <c r="L4597" i="22"/>
  <c r="Q4597" i="22" s="1"/>
  <c r="N4597" i="22"/>
  <c r="U4597" i="22" s="1"/>
  <c r="K4597" i="22"/>
  <c r="O4597" i="22" s="1"/>
  <c r="M4597" i="22"/>
  <c r="S4597" i="22" s="1"/>
  <c r="K4373" i="22"/>
  <c r="O4373" i="22" s="1"/>
  <c r="N4373" i="22"/>
  <c r="U4373" i="22" s="1"/>
  <c r="M4373" i="22"/>
  <c r="S4373" i="22" s="1"/>
  <c r="L4373" i="22"/>
  <c r="Q4373" i="22" s="1"/>
  <c r="L4772" i="22"/>
  <c r="Q4772" i="22" s="1"/>
  <c r="M4772" i="22"/>
  <c r="S4772" i="22" s="1"/>
  <c r="N4772" i="22"/>
  <c r="U4772" i="22" s="1"/>
  <c r="K4772" i="22"/>
  <c r="O4772" i="22" s="1"/>
  <c r="L4260" i="22"/>
  <c r="Q4260" i="22" s="1"/>
  <c r="N4260" i="22"/>
  <c r="U4260" i="22" s="1"/>
  <c r="K4260" i="22"/>
  <c r="O4260" i="22" s="1"/>
  <c r="M4260" i="22"/>
  <c r="S4260" i="22" s="1"/>
  <c r="K4851" i="22"/>
  <c r="O4851" i="22" s="1"/>
  <c r="N4851" i="22"/>
  <c r="U4851" i="22" s="1"/>
  <c r="M4851" i="22"/>
  <c r="S4851" i="22" s="1"/>
  <c r="L4851" i="22"/>
  <c r="Q4851" i="22" s="1"/>
  <c r="M4654" i="22"/>
  <c r="S4654" i="22" s="1"/>
  <c r="K4654" i="22"/>
  <c r="O4654" i="22" s="1"/>
  <c r="L4654" i="22"/>
  <c r="Q4654" i="22" s="1"/>
  <c r="N4654" i="22"/>
  <c r="U4654" i="22" s="1"/>
  <c r="K4446" i="22"/>
  <c r="O4446" i="22" s="1"/>
  <c r="M4446" i="22"/>
  <c r="S4446" i="22" s="1"/>
  <c r="L4446" i="22"/>
  <c r="Q4446" i="22" s="1"/>
  <c r="N4446" i="22"/>
  <c r="U4446" i="22" s="1"/>
  <c r="K4923" i="22"/>
  <c r="O4923" i="22" s="1"/>
  <c r="M4923" i="22"/>
  <c r="S4923" i="22" s="1"/>
  <c r="N4923" i="22"/>
  <c r="U4923" i="22" s="1"/>
  <c r="L4923" i="22"/>
  <c r="Q4923" i="22" s="1"/>
  <c r="M4881" i="22"/>
  <c r="S4881" i="22" s="1"/>
  <c r="L4881" i="22"/>
  <c r="Q4881" i="22" s="1"/>
  <c r="N4881" i="22"/>
  <c r="U4881" i="22" s="1"/>
  <c r="K4881" i="22"/>
  <c r="O4881" i="22" s="1"/>
  <c r="N4838" i="22"/>
  <c r="U4838" i="22" s="1"/>
  <c r="L4838" i="22"/>
  <c r="Q4838" i="22" s="1"/>
  <c r="M4838" i="22"/>
  <c r="S4838" i="22" s="1"/>
  <c r="K4838" i="22"/>
  <c r="O4838" i="22" s="1"/>
  <c r="M4795" i="22"/>
  <c r="S4795" i="22" s="1"/>
  <c r="N4795" i="22"/>
  <c r="U4795" i="22" s="1"/>
  <c r="L4795" i="22"/>
  <c r="Q4795" i="22" s="1"/>
  <c r="K4795" i="22"/>
  <c r="O4795" i="22" s="1"/>
  <c r="N4753" i="22"/>
  <c r="U4753" i="22" s="1"/>
  <c r="K4753" i="22"/>
  <c r="O4753" i="22" s="1"/>
  <c r="M4753" i="22"/>
  <c r="S4753" i="22" s="1"/>
  <c r="L4753" i="22"/>
  <c r="Q4753" i="22" s="1"/>
  <c r="K4710" i="22"/>
  <c r="O4710" i="22" s="1"/>
  <c r="N4710" i="22"/>
  <c r="U4710" i="22" s="1"/>
  <c r="L4710" i="22"/>
  <c r="Q4710" i="22" s="1"/>
  <c r="M4710" i="22"/>
  <c r="S4710" i="22" s="1"/>
  <c r="K4667" i="22"/>
  <c r="O4667" i="22" s="1"/>
  <c r="M4667" i="22"/>
  <c r="S4667" i="22" s="1"/>
  <c r="L4667" i="22"/>
  <c r="Q4667" i="22" s="1"/>
  <c r="N4667" i="22"/>
  <c r="U4667" i="22" s="1"/>
  <c r="N4625" i="22"/>
  <c r="U4625" i="22" s="1"/>
  <c r="M4625" i="22"/>
  <c r="S4625" i="22" s="1"/>
  <c r="L4625" i="22"/>
  <c r="Q4625" i="22" s="1"/>
  <c r="K4625" i="22"/>
  <c r="O4625" i="22" s="1"/>
  <c r="N4582" i="22"/>
  <c r="U4582" i="22" s="1"/>
  <c r="K4582" i="22"/>
  <c r="O4582" i="22" s="1"/>
  <c r="M4582" i="22"/>
  <c r="S4582" i="22" s="1"/>
  <c r="L4582" i="22"/>
  <c r="Q4582" i="22" s="1"/>
  <c r="K4539" i="22"/>
  <c r="O4539" i="22" s="1"/>
  <c r="N4539" i="22"/>
  <c r="U4539" i="22" s="1"/>
  <c r="M4539" i="22"/>
  <c r="S4539" i="22" s="1"/>
  <c r="L4539" i="22"/>
  <c r="Q4539" i="22" s="1"/>
  <c r="K4497" i="22"/>
  <c r="O4497" i="22" s="1"/>
  <c r="N4497" i="22"/>
  <c r="U4497" i="22" s="1"/>
  <c r="M4497" i="22"/>
  <c r="S4497" i="22" s="1"/>
  <c r="L4497" i="22"/>
  <c r="Q4497" i="22" s="1"/>
  <c r="L4454" i="22"/>
  <c r="Q4454" i="22" s="1"/>
  <c r="M4454" i="22"/>
  <c r="S4454" i="22" s="1"/>
  <c r="N4454" i="22"/>
  <c r="U4454" i="22" s="1"/>
  <c r="K4454" i="22"/>
  <c r="O4454" i="22" s="1"/>
  <c r="N4411" i="22"/>
  <c r="U4411" i="22" s="1"/>
  <c r="M4411" i="22"/>
  <c r="S4411" i="22" s="1"/>
  <c r="L4411" i="22"/>
  <c r="Q4411" i="22" s="1"/>
  <c r="K4411" i="22"/>
  <c r="O4411" i="22" s="1"/>
  <c r="K4369" i="22"/>
  <c r="O4369" i="22" s="1"/>
  <c r="L4369" i="22"/>
  <c r="Q4369" i="22" s="1"/>
  <c r="N4369" i="22"/>
  <c r="U4369" i="22" s="1"/>
  <c r="M4369" i="22"/>
  <c r="S4369" i="22" s="1"/>
  <c r="K4326" i="22"/>
  <c r="O4326" i="22" s="1"/>
  <c r="M4326" i="22"/>
  <c r="S4326" i="22" s="1"/>
  <c r="N4326" i="22"/>
  <c r="U4326" i="22" s="1"/>
  <c r="L4326" i="22"/>
  <c r="Q4326" i="22" s="1"/>
  <c r="M4283" i="22"/>
  <c r="S4283" i="22" s="1"/>
  <c r="N4283" i="22"/>
  <c r="U4283" i="22" s="1"/>
  <c r="L4283" i="22"/>
  <c r="Q4283" i="22" s="1"/>
  <c r="K4283" i="22"/>
  <c r="O4283" i="22" s="1"/>
  <c r="N4241" i="22"/>
  <c r="U4241" i="22" s="1"/>
  <c r="K4241" i="22"/>
  <c r="O4241" i="22" s="1"/>
  <c r="M4241" i="22"/>
  <c r="S4241" i="22" s="1"/>
  <c r="L4241" i="22"/>
  <c r="Q4241" i="22" s="1"/>
  <c r="K4163" i="22"/>
  <c r="O4163" i="22" s="1"/>
  <c r="L4163" i="22"/>
  <c r="Q4163" i="22" s="1"/>
  <c r="N4163" i="22"/>
  <c r="U4163" i="22" s="1"/>
  <c r="M4163" i="22"/>
  <c r="S4163" i="22" s="1"/>
  <c r="K4288" i="22"/>
  <c r="O4288" i="22" s="1"/>
  <c r="N4288" i="22"/>
  <c r="U4288" i="22" s="1"/>
  <c r="M4288" i="22"/>
  <c r="S4288" i="22" s="1"/>
  <c r="L4288" i="22"/>
  <c r="Q4288" i="22" s="1"/>
  <c r="L4182" i="22"/>
  <c r="Q4182" i="22" s="1"/>
  <c r="N4182" i="22"/>
  <c r="U4182" i="22" s="1"/>
  <c r="K4182" i="22"/>
  <c r="O4182" i="22" s="1"/>
  <c r="M4182" i="22"/>
  <c r="S4182" i="22" s="1"/>
  <c r="N4110" i="22"/>
  <c r="U4110" i="22" s="1"/>
  <c r="K4110" i="22"/>
  <c r="O4110" i="22" s="1"/>
  <c r="L4110" i="22"/>
  <c r="Q4110" i="22" s="1"/>
  <c r="M4110" i="22"/>
  <c r="S4110" i="22" s="1"/>
  <c r="N3985" i="22"/>
  <c r="U3985" i="22" s="1"/>
  <c r="M3985" i="22"/>
  <c r="S3985" i="22" s="1"/>
  <c r="L3985" i="22"/>
  <c r="Q3985" i="22" s="1"/>
  <c r="K3985" i="22"/>
  <c r="O3985" i="22" s="1"/>
  <c r="M3857" i="22"/>
  <c r="S3857" i="22" s="1"/>
  <c r="N3857" i="22"/>
  <c r="U3857" i="22" s="1"/>
  <c r="L3857" i="22"/>
  <c r="Q3857" i="22" s="1"/>
  <c r="K3857" i="22"/>
  <c r="O3857" i="22" s="1"/>
  <c r="K3729" i="22"/>
  <c r="O3729" i="22" s="1"/>
  <c r="N3729" i="22"/>
  <c r="U3729" i="22" s="1"/>
  <c r="M3729" i="22"/>
  <c r="S3729" i="22" s="1"/>
  <c r="L3729" i="22"/>
  <c r="Q3729" i="22" s="1"/>
  <c r="K3601" i="22"/>
  <c r="O3601" i="22" s="1"/>
  <c r="N3601" i="22"/>
  <c r="U3601" i="22" s="1"/>
  <c r="M3601" i="22"/>
  <c r="S3601" i="22" s="1"/>
  <c r="L3601" i="22"/>
  <c r="Q3601" i="22" s="1"/>
  <c r="K3473" i="22"/>
  <c r="O3473" i="22" s="1"/>
  <c r="M3473" i="22"/>
  <c r="S3473" i="22" s="1"/>
  <c r="N3473" i="22"/>
  <c r="U3473" i="22" s="1"/>
  <c r="L3473" i="22"/>
  <c r="Q3473" i="22" s="1"/>
  <c r="L3345" i="22"/>
  <c r="Q3345" i="22" s="1"/>
  <c r="N3345" i="22"/>
  <c r="U3345" i="22" s="1"/>
  <c r="K3345" i="22"/>
  <c r="O3345" i="22" s="1"/>
  <c r="M3345" i="22"/>
  <c r="S3345" i="22" s="1"/>
  <c r="K3217" i="22"/>
  <c r="O3217" i="22" s="1"/>
  <c r="M3217" i="22"/>
  <c r="S3217" i="22" s="1"/>
  <c r="N3217" i="22"/>
  <c r="U3217" i="22" s="1"/>
  <c r="L3217" i="22"/>
  <c r="Q3217" i="22" s="1"/>
  <c r="K3089" i="22"/>
  <c r="O3089" i="22" s="1"/>
  <c r="M3089" i="22"/>
  <c r="S3089" i="22" s="1"/>
  <c r="N3089" i="22"/>
  <c r="U3089" i="22" s="1"/>
  <c r="L3089" i="22"/>
  <c r="Q3089" i="22" s="1"/>
  <c r="K4298" i="22"/>
  <c r="O4298" i="22" s="1"/>
  <c r="N4298" i="22"/>
  <c r="U4298" i="22" s="1"/>
  <c r="L4298" i="22"/>
  <c r="Q4298" i="22" s="1"/>
  <c r="M4298" i="22"/>
  <c r="S4298" i="22" s="1"/>
  <c r="K4226" i="22"/>
  <c r="O4226" i="22" s="1"/>
  <c r="M4226" i="22"/>
  <c r="S4226" i="22" s="1"/>
  <c r="N4226" i="22"/>
  <c r="U4226" i="22" s="1"/>
  <c r="L4226" i="22"/>
  <c r="Q4226" i="22" s="1"/>
  <c r="K4093" i="22"/>
  <c r="O4093" i="22" s="1"/>
  <c r="N4093" i="22"/>
  <c r="U4093" i="22" s="1"/>
  <c r="M4093" i="22"/>
  <c r="S4093" i="22" s="1"/>
  <c r="L4093" i="22"/>
  <c r="Q4093" i="22" s="1"/>
  <c r="K3824" i="22"/>
  <c r="O3824" i="22" s="1"/>
  <c r="N3824" i="22"/>
  <c r="U3824" i="22" s="1"/>
  <c r="M3824" i="22"/>
  <c r="S3824" i="22" s="1"/>
  <c r="L3824" i="22"/>
  <c r="Q3824" i="22" s="1"/>
  <c r="K3696" i="22"/>
  <c r="O3696" i="22" s="1"/>
  <c r="N3696" i="22"/>
  <c r="U3696" i="22" s="1"/>
  <c r="M3696" i="22"/>
  <c r="S3696" i="22" s="1"/>
  <c r="L3696" i="22"/>
  <c r="Q3696" i="22" s="1"/>
  <c r="L3568" i="22"/>
  <c r="Q3568" i="22" s="1"/>
  <c r="N3568" i="22"/>
  <c r="U3568" i="22" s="1"/>
  <c r="K3568" i="22"/>
  <c r="O3568" i="22" s="1"/>
  <c r="M3568" i="22"/>
  <c r="S3568" i="22" s="1"/>
  <c r="K3440" i="22"/>
  <c r="O3440" i="22" s="1"/>
  <c r="N3440" i="22"/>
  <c r="U3440" i="22" s="1"/>
  <c r="M3440" i="22"/>
  <c r="S3440" i="22" s="1"/>
  <c r="L3440" i="22"/>
  <c r="Q3440" i="22" s="1"/>
  <c r="K3312" i="22"/>
  <c r="O3312" i="22" s="1"/>
  <c r="N3312" i="22"/>
  <c r="U3312" i="22" s="1"/>
  <c r="M3312" i="22"/>
  <c r="S3312" i="22" s="1"/>
  <c r="L3312" i="22"/>
  <c r="Q3312" i="22" s="1"/>
  <c r="K3184" i="22"/>
  <c r="O3184" i="22" s="1"/>
  <c r="L3184" i="22"/>
  <c r="Q3184" i="22" s="1"/>
  <c r="N3184" i="22"/>
  <c r="U3184" i="22" s="1"/>
  <c r="M3184" i="22"/>
  <c r="S3184" i="22" s="1"/>
  <c r="N4629" i="22"/>
  <c r="U4629" i="22" s="1"/>
  <c r="L4629" i="22"/>
  <c r="Q4629" i="22" s="1"/>
  <c r="K4629" i="22"/>
  <c r="O4629" i="22" s="1"/>
  <c r="M4629" i="22"/>
  <c r="S4629" i="22" s="1"/>
  <c r="M4463" i="22"/>
  <c r="S4463" i="22" s="1"/>
  <c r="L4463" i="22"/>
  <c r="Q4463" i="22" s="1"/>
  <c r="K4463" i="22"/>
  <c r="O4463" i="22" s="1"/>
  <c r="N4463" i="22"/>
  <c r="U4463" i="22" s="1"/>
  <c r="K4999" i="22"/>
  <c r="O4999" i="22" s="1"/>
  <c r="L4999" i="22"/>
  <c r="Q4999" i="22" s="1"/>
  <c r="M4999" i="22"/>
  <c r="S4999" i="22" s="1"/>
  <c r="N4999" i="22"/>
  <c r="U4999" i="22" s="1"/>
  <c r="K4692" i="22"/>
  <c r="O4692" i="22" s="1"/>
  <c r="M4692" i="22"/>
  <c r="S4692" i="22" s="1"/>
  <c r="N4692" i="22"/>
  <c r="U4692" i="22" s="1"/>
  <c r="L4692" i="22"/>
  <c r="Q4692" i="22" s="1"/>
  <c r="M4206" i="22"/>
  <c r="S4206" i="22" s="1"/>
  <c r="N4206" i="22"/>
  <c r="U4206" i="22" s="1"/>
  <c r="L4206" i="22"/>
  <c r="Q4206" i="22" s="1"/>
  <c r="K4206" i="22"/>
  <c r="O4206" i="22" s="1"/>
  <c r="K4905" i="22"/>
  <c r="O4905" i="22" s="1"/>
  <c r="N4905" i="22"/>
  <c r="U4905" i="22" s="1"/>
  <c r="L4905" i="22"/>
  <c r="Q4905" i="22" s="1"/>
  <c r="M4905" i="22"/>
  <c r="S4905" i="22" s="1"/>
  <c r="K4745" i="22"/>
  <c r="O4745" i="22" s="1"/>
  <c r="L4745" i="22"/>
  <c r="Q4745" i="22" s="1"/>
  <c r="N4745" i="22"/>
  <c r="U4745" i="22" s="1"/>
  <c r="M4745" i="22"/>
  <c r="S4745" i="22" s="1"/>
  <c r="K4574" i="22"/>
  <c r="O4574" i="22" s="1"/>
  <c r="M4574" i="22"/>
  <c r="S4574" i="22" s="1"/>
  <c r="L4574" i="22"/>
  <c r="Q4574" i="22" s="1"/>
  <c r="N4574" i="22"/>
  <c r="U4574" i="22" s="1"/>
  <c r="M4409" i="22"/>
  <c r="S4409" i="22" s="1"/>
  <c r="L4409" i="22"/>
  <c r="Q4409" i="22" s="1"/>
  <c r="K4409" i="22"/>
  <c r="O4409" i="22" s="1"/>
  <c r="N4409" i="22"/>
  <c r="U4409" i="22" s="1"/>
  <c r="N4259" i="22"/>
  <c r="U4259" i="22" s="1"/>
  <c r="K4259" i="22"/>
  <c r="O4259" i="22" s="1"/>
  <c r="M4259" i="22"/>
  <c r="S4259" i="22" s="1"/>
  <c r="L4259" i="22"/>
  <c r="Q4259" i="22" s="1"/>
  <c r="K4982" i="22"/>
  <c r="O4982" i="22" s="1"/>
  <c r="L4982" i="22"/>
  <c r="Q4982" i="22" s="1"/>
  <c r="N4982" i="22"/>
  <c r="U4982" i="22" s="1"/>
  <c r="M4982" i="22"/>
  <c r="S4982" i="22" s="1"/>
  <c r="N4950" i="22"/>
  <c r="U4950" i="22" s="1"/>
  <c r="K4950" i="22"/>
  <c r="O4950" i="22" s="1"/>
  <c r="L4950" i="22"/>
  <c r="Q4950" i="22" s="1"/>
  <c r="M4950" i="22"/>
  <c r="S4950" i="22" s="1"/>
  <c r="K4840" i="22"/>
  <c r="O4840" i="22" s="1"/>
  <c r="N4840" i="22"/>
  <c r="U4840" i="22" s="1"/>
  <c r="L4840" i="22"/>
  <c r="Q4840" i="22" s="1"/>
  <c r="M4840" i="22"/>
  <c r="S4840" i="22" s="1"/>
  <c r="K4712" i="22"/>
  <c r="O4712" i="22" s="1"/>
  <c r="N4712" i="22"/>
  <c r="U4712" i="22" s="1"/>
  <c r="M4712" i="22"/>
  <c r="S4712" i="22" s="1"/>
  <c r="L4712" i="22"/>
  <c r="Q4712" i="22" s="1"/>
  <c r="N4584" i="22"/>
  <c r="U4584" i="22" s="1"/>
  <c r="L4584" i="22"/>
  <c r="Q4584" i="22" s="1"/>
  <c r="K4584" i="22"/>
  <c r="O4584" i="22" s="1"/>
  <c r="M4584" i="22"/>
  <c r="S4584" i="22" s="1"/>
  <c r="K4456" i="22"/>
  <c r="O4456" i="22" s="1"/>
  <c r="M4456" i="22"/>
  <c r="S4456" i="22" s="1"/>
  <c r="L4456" i="22"/>
  <c r="Q4456" i="22" s="1"/>
  <c r="N4456" i="22"/>
  <c r="U4456" i="22" s="1"/>
  <c r="K4328" i="22"/>
  <c r="O4328" i="22" s="1"/>
  <c r="M4328" i="22"/>
  <c r="S4328" i="22" s="1"/>
  <c r="N4328" i="22"/>
  <c r="U4328" i="22" s="1"/>
  <c r="L4328" i="22"/>
  <c r="Q4328" i="22" s="1"/>
  <c r="K4223" i="22"/>
  <c r="O4223" i="22" s="1"/>
  <c r="M4223" i="22"/>
  <c r="S4223" i="22" s="1"/>
  <c r="N4223" i="22"/>
  <c r="U4223" i="22" s="1"/>
  <c r="L4223" i="22"/>
  <c r="Q4223" i="22" s="1"/>
  <c r="N4138" i="22"/>
  <c r="U4138" i="22" s="1"/>
  <c r="K4138" i="22"/>
  <c r="O4138" i="22" s="1"/>
  <c r="L4138" i="22"/>
  <c r="Q4138" i="22" s="1"/>
  <c r="M4138" i="22"/>
  <c r="S4138" i="22" s="1"/>
  <c r="M4041" i="22"/>
  <c r="S4041" i="22" s="1"/>
  <c r="N4041" i="22"/>
  <c r="U4041" i="22" s="1"/>
  <c r="K4041" i="22"/>
  <c r="O4041" i="22" s="1"/>
  <c r="L4041" i="22"/>
  <c r="Q4041" i="22" s="1"/>
  <c r="N3913" i="22"/>
  <c r="U3913" i="22" s="1"/>
  <c r="L3913" i="22"/>
  <c r="Q3913" i="22" s="1"/>
  <c r="K3913" i="22"/>
  <c r="O3913" i="22" s="1"/>
  <c r="M3913" i="22"/>
  <c r="S3913" i="22" s="1"/>
  <c r="N3785" i="22"/>
  <c r="U3785" i="22" s="1"/>
  <c r="L3785" i="22"/>
  <c r="Q3785" i="22" s="1"/>
  <c r="K3785" i="22"/>
  <c r="O3785" i="22" s="1"/>
  <c r="M3785" i="22"/>
  <c r="S3785" i="22" s="1"/>
  <c r="K3657" i="22"/>
  <c r="O3657" i="22" s="1"/>
  <c r="L3657" i="22"/>
  <c r="Q3657" i="22" s="1"/>
  <c r="M3657" i="22"/>
  <c r="S3657" i="22" s="1"/>
  <c r="N3657" i="22"/>
  <c r="U3657" i="22" s="1"/>
  <c r="N3529" i="22"/>
  <c r="U3529" i="22" s="1"/>
  <c r="K3529" i="22"/>
  <c r="O3529" i="22" s="1"/>
  <c r="M3529" i="22"/>
  <c r="S3529" i="22" s="1"/>
  <c r="L3529" i="22"/>
  <c r="Q3529" i="22" s="1"/>
  <c r="N3401" i="22"/>
  <c r="U3401" i="22" s="1"/>
  <c r="K3401" i="22"/>
  <c r="O3401" i="22" s="1"/>
  <c r="L3401" i="22"/>
  <c r="Q3401" i="22" s="1"/>
  <c r="M3401" i="22"/>
  <c r="S3401" i="22" s="1"/>
  <c r="K3273" i="22"/>
  <c r="O3273" i="22" s="1"/>
  <c r="M3273" i="22"/>
  <c r="S3273" i="22" s="1"/>
  <c r="L3273" i="22"/>
  <c r="Q3273" i="22" s="1"/>
  <c r="N3273" i="22"/>
  <c r="U3273" i="22" s="1"/>
  <c r="K3145" i="22"/>
  <c r="O3145" i="22" s="1"/>
  <c r="N3145" i="22"/>
  <c r="U3145" i="22" s="1"/>
  <c r="M3145" i="22"/>
  <c r="S3145" i="22" s="1"/>
  <c r="L3145" i="22"/>
  <c r="Q3145" i="22" s="1"/>
  <c r="N4586" i="22"/>
  <c r="U4586" i="22" s="1"/>
  <c r="K4586" i="22"/>
  <c r="O4586" i="22" s="1"/>
  <c r="M4586" i="22"/>
  <c r="S4586" i="22" s="1"/>
  <c r="L4586" i="22"/>
  <c r="Q4586" i="22" s="1"/>
  <c r="K4394" i="22"/>
  <c r="O4394" i="22" s="1"/>
  <c r="M4394" i="22"/>
  <c r="S4394" i="22" s="1"/>
  <c r="L4394" i="22"/>
  <c r="Q4394" i="22" s="1"/>
  <c r="N4394" i="22"/>
  <c r="U4394" i="22" s="1"/>
  <c r="K4959" i="22"/>
  <c r="O4959" i="22" s="1"/>
  <c r="M4959" i="22"/>
  <c r="S4959" i="22" s="1"/>
  <c r="N4959" i="22"/>
  <c r="U4959" i="22" s="1"/>
  <c r="L4959" i="22"/>
  <c r="Q4959" i="22" s="1"/>
  <c r="K4468" i="22"/>
  <c r="O4468" i="22" s="1"/>
  <c r="N4468" i="22"/>
  <c r="U4468" i="22" s="1"/>
  <c r="M4468" i="22"/>
  <c r="S4468" i="22" s="1"/>
  <c r="L4468" i="22"/>
  <c r="Q4468" i="22" s="1"/>
  <c r="K4048" i="22"/>
  <c r="O4048" i="22" s="1"/>
  <c r="N4048" i="22"/>
  <c r="U4048" i="22" s="1"/>
  <c r="M4048" i="22"/>
  <c r="S4048" i="22" s="1"/>
  <c r="L4048" i="22"/>
  <c r="Q4048" i="22" s="1"/>
  <c r="L4819" i="22"/>
  <c r="Q4819" i="22" s="1"/>
  <c r="N4819" i="22"/>
  <c r="U4819" i="22" s="1"/>
  <c r="M4819" i="22"/>
  <c r="S4819" i="22" s="1"/>
  <c r="K4819" i="22"/>
  <c r="O4819" i="22" s="1"/>
  <c r="K4638" i="22"/>
  <c r="O4638" i="22" s="1"/>
  <c r="N4638" i="22"/>
  <c r="U4638" i="22" s="1"/>
  <c r="M4638" i="22"/>
  <c r="S4638" i="22" s="1"/>
  <c r="L4638" i="22"/>
  <c r="Q4638" i="22" s="1"/>
  <c r="M4457" i="22"/>
  <c r="S4457" i="22" s="1"/>
  <c r="L4457" i="22"/>
  <c r="Q4457" i="22" s="1"/>
  <c r="K4457" i="22"/>
  <c r="O4457" i="22" s="1"/>
  <c r="N4457" i="22"/>
  <c r="U4457" i="22" s="1"/>
  <c r="K4302" i="22"/>
  <c r="O4302" i="22" s="1"/>
  <c r="N4302" i="22"/>
  <c r="U4302" i="22" s="1"/>
  <c r="M4302" i="22"/>
  <c r="S4302" i="22" s="1"/>
  <c r="L4302" i="22"/>
  <c r="Q4302" i="22" s="1"/>
  <c r="K4930" i="22"/>
  <c r="O4930" i="22" s="1"/>
  <c r="N4930" i="22"/>
  <c r="U4930" i="22" s="1"/>
  <c r="M4930" i="22"/>
  <c r="S4930" i="22" s="1"/>
  <c r="L4930" i="22"/>
  <c r="Q4930" i="22" s="1"/>
  <c r="N4866" i="22"/>
  <c r="U4866" i="22" s="1"/>
  <c r="M4866" i="22"/>
  <c r="S4866" i="22" s="1"/>
  <c r="K4866" i="22"/>
  <c r="O4866" i="22" s="1"/>
  <c r="L4866" i="22"/>
  <c r="Q4866" i="22" s="1"/>
  <c r="M4823" i="22"/>
  <c r="S4823" i="22" s="1"/>
  <c r="L4823" i="22"/>
  <c r="Q4823" i="22" s="1"/>
  <c r="K4823" i="22"/>
  <c r="O4823" i="22" s="1"/>
  <c r="N4823" i="22"/>
  <c r="U4823" i="22" s="1"/>
  <c r="K4781" i="22"/>
  <c r="O4781" i="22" s="1"/>
  <c r="M4781" i="22"/>
  <c r="S4781" i="22" s="1"/>
  <c r="N4781" i="22"/>
  <c r="U4781" i="22" s="1"/>
  <c r="L4781" i="22"/>
  <c r="Q4781" i="22" s="1"/>
  <c r="N4738" i="22"/>
  <c r="U4738" i="22" s="1"/>
  <c r="K4738" i="22"/>
  <c r="O4738" i="22" s="1"/>
  <c r="M4738" i="22"/>
  <c r="S4738" i="22" s="1"/>
  <c r="L4738" i="22"/>
  <c r="Q4738" i="22" s="1"/>
  <c r="K4695" i="22"/>
  <c r="O4695" i="22" s="1"/>
  <c r="N4695" i="22"/>
  <c r="U4695" i="22" s="1"/>
  <c r="M4695" i="22"/>
  <c r="S4695" i="22" s="1"/>
  <c r="L4695" i="22"/>
  <c r="Q4695" i="22" s="1"/>
  <c r="K4653" i="22"/>
  <c r="O4653" i="22" s="1"/>
  <c r="M4653" i="22"/>
  <c r="S4653" i="22" s="1"/>
  <c r="L4653" i="22"/>
  <c r="Q4653" i="22" s="1"/>
  <c r="N4653" i="22"/>
  <c r="U4653" i="22" s="1"/>
  <c r="N4610" i="22"/>
  <c r="U4610" i="22" s="1"/>
  <c r="K4610" i="22"/>
  <c r="O4610" i="22" s="1"/>
  <c r="M4610" i="22"/>
  <c r="S4610" i="22" s="1"/>
  <c r="L4610" i="22"/>
  <c r="Q4610" i="22" s="1"/>
  <c r="N4567" i="22"/>
  <c r="U4567" i="22" s="1"/>
  <c r="M4567" i="22"/>
  <c r="S4567" i="22" s="1"/>
  <c r="L4567" i="22"/>
  <c r="Q4567" i="22" s="1"/>
  <c r="K4567" i="22"/>
  <c r="O4567" i="22" s="1"/>
  <c r="K4525" i="22"/>
  <c r="O4525" i="22" s="1"/>
  <c r="M4525" i="22"/>
  <c r="S4525" i="22" s="1"/>
  <c r="N4525" i="22"/>
  <c r="U4525" i="22" s="1"/>
  <c r="L4525" i="22"/>
  <c r="Q4525" i="22" s="1"/>
  <c r="N4482" i="22"/>
  <c r="U4482" i="22" s="1"/>
  <c r="K4482" i="22"/>
  <c r="O4482" i="22" s="1"/>
  <c r="M4482" i="22"/>
  <c r="S4482" i="22" s="1"/>
  <c r="L4482" i="22"/>
  <c r="Q4482" i="22" s="1"/>
  <c r="N4439" i="22"/>
  <c r="U4439" i="22" s="1"/>
  <c r="M4439" i="22"/>
  <c r="S4439" i="22" s="1"/>
  <c r="K4439" i="22"/>
  <c r="O4439" i="22" s="1"/>
  <c r="L4439" i="22"/>
  <c r="Q4439" i="22" s="1"/>
  <c r="N4397" i="22"/>
  <c r="U4397" i="22" s="1"/>
  <c r="K4397" i="22"/>
  <c r="O4397" i="22" s="1"/>
  <c r="M4397" i="22"/>
  <c r="S4397" i="22" s="1"/>
  <c r="L4397" i="22"/>
  <c r="Q4397" i="22" s="1"/>
  <c r="K4354" i="22"/>
  <c r="O4354" i="22" s="1"/>
  <c r="M4354" i="22"/>
  <c r="S4354" i="22" s="1"/>
  <c r="N4354" i="22"/>
  <c r="U4354" i="22" s="1"/>
  <c r="L4354" i="22"/>
  <c r="Q4354" i="22" s="1"/>
  <c r="L4311" i="22"/>
  <c r="Q4311" i="22" s="1"/>
  <c r="M4311" i="22"/>
  <c r="S4311" i="22" s="1"/>
  <c r="N4311" i="22"/>
  <c r="U4311" i="22" s="1"/>
  <c r="K4311" i="22"/>
  <c r="O4311" i="22" s="1"/>
  <c r="K4269" i="22"/>
  <c r="O4269" i="22" s="1"/>
  <c r="M4269" i="22"/>
  <c r="S4269" i="22" s="1"/>
  <c r="N4269" i="22"/>
  <c r="U4269" i="22" s="1"/>
  <c r="L4269" i="22"/>
  <c r="Q4269" i="22" s="1"/>
  <c r="N4210" i="22"/>
  <c r="U4210" i="22" s="1"/>
  <c r="L4210" i="22"/>
  <c r="Q4210" i="22" s="1"/>
  <c r="K4210" i="22"/>
  <c r="O4210" i="22" s="1"/>
  <c r="M4210" i="22"/>
  <c r="S4210" i="22" s="1"/>
  <c r="N4645" i="22"/>
  <c r="U4645" i="22" s="1"/>
  <c r="K4645" i="22"/>
  <c r="O4645" i="22" s="1"/>
  <c r="M4645" i="22"/>
  <c r="S4645" i="22" s="1"/>
  <c r="L4645" i="22"/>
  <c r="Q4645" i="22" s="1"/>
  <c r="K4479" i="22"/>
  <c r="O4479" i="22" s="1"/>
  <c r="M4479" i="22"/>
  <c r="S4479" i="22" s="1"/>
  <c r="N4479" i="22"/>
  <c r="U4479" i="22" s="1"/>
  <c r="L4479" i="22"/>
  <c r="Q4479" i="22" s="1"/>
  <c r="K4282" i="22"/>
  <c r="O4282" i="22" s="1"/>
  <c r="N4282" i="22"/>
  <c r="U4282" i="22" s="1"/>
  <c r="M4282" i="22"/>
  <c r="S4282" i="22" s="1"/>
  <c r="L4282" i="22"/>
  <c r="Q4282" i="22" s="1"/>
  <c r="K4660" i="22"/>
  <c r="O4660" i="22" s="1"/>
  <c r="M4660" i="22"/>
  <c r="S4660" i="22" s="1"/>
  <c r="N4660" i="22"/>
  <c r="U4660" i="22" s="1"/>
  <c r="L4660" i="22"/>
  <c r="Q4660" i="22" s="1"/>
  <c r="K4340" i="22"/>
  <c r="O4340" i="22" s="1"/>
  <c r="L4340" i="22"/>
  <c r="Q4340" i="22" s="1"/>
  <c r="N4340" i="22"/>
  <c r="U4340" i="22" s="1"/>
  <c r="M4340" i="22"/>
  <c r="S4340" i="22" s="1"/>
  <c r="K4931" i="22"/>
  <c r="O4931" i="22" s="1"/>
  <c r="N4931" i="22"/>
  <c r="U4931" i="22" s="1"/>
  <c r="L4931" i="22"/>
  <c r="Q4931" i="22" s="1"/>
  <c r="M4931" i="22"/>
  <c r="S4931" i="22" s="1"/>
  <c r="N4755" i="22"/>
  <c r="U4755" i="22" s="1"/>
  <c r="K4755" i="22"/>
  <c r="O4755" i="22" s="1"/>
  <c r="M4755" i="22"/>
  <c r="S4755" i="22" s="1"/>
  <c r="L4755" i="22"/>
  <c r="Q4755" i="22" s="1"/>
  <c r="K4611" i="22"/>
  <c r="O4611" i="22" s="1"/>
  <c r="N4611" i="22"/>
  <c r="U4611" i="22" s="1"/>
  <c r="M4611" i="22"/>
  <c r="S4611" i="22" s="1"/>
  <c r="L4611" i="22"/>
  <c r="Q4611" i="22" s="1"/>
  <c r="N4462" i="22"/>
  <c r="U4462" i="22" s="1"/>
  <c r="K4462" i="22"/>
  <c r="O4462" i="22" s="1"/>
  <c r="M4462" i="22"/>
  <c r="S4462" i="22" s="1"/>
  <c r="L4462" i="22"/>
  <c r="Q4462" i="22" s="1"/>
  <c r="N4313" i="22"/>
  <c r="U4313" i="22" s="1"/>
  <c r="M4313" i="22"/>
  <c r="S4313" i="22" s="1"/>
  <c r="L4313" i="22"/>
  <c r="Q4313" i="22" s="1"/>
  <c r="K4313" i="22"/>
  <c r="O4313" i="22" s="1"/>
  <c r="K4089" i="22"/>
  <c r="O4089" i="22" s="1"/>
  <c r="N4089" i="22"/>
  <c r="U4089" i="22" s="1"/>
  <c r="M4089" i="22"/>
  <c r="S4089" i="22" s="1"/>
  <c r="L4089" i="22"/>
  <c r="Q4089" i="22" s="1"/>
  <c r="K4997" i="22"/>
  <c r="O4997" i="22" s="1"/>
  <c r="M4997" i="22"/>
  <c r="S4997" i="22" s="1"/>
  <c r="N4997" i="22"/>
  <c r="U4997" i="22" s="1"/>
  <c r="L4997" i="22"/>
  <c r="Q4997" i="22" s="1"/>
  <c r="N4965" i="22"/>
  <c r="U4965" i="22" s="1"/>
  <c r="K4965" i="22"/>
  <c r="O4965" i="22" s="1"/>
  <c r="M4965" i="22"/>
  <c r="S4965" i="22" s="1"/>
  <c r="L4965" i="22"/>
  <c r="Q4965" i="22" s="1"/>
  <c r="K4908" i="22"/>
  <c r="O4908" i="22" s="1"/>
  <c r="N4908" i="22"/>
  <c r="U4908" i="22" s="1"/>
  <c r="L4908" i="22"/>
  <c r="Q4908" i="22" s="1"/>
  <c r="M4908" i="22"/>
  <c r="S4908" i="22" s="1"/>
  <c r="K4780" i="22"/>
  <c r="O4780" i="22" s="1"/>
  <c r="M4780" i="22"/>
  <c r="S4780" i="22" s="1"/>
  <c r="N4780" i="22"/>
  <c r="U4780" i="22" s="1"/>
  <c r="L4780" i="22"/>
  <c r="Q4780" i="22" s="1"/>
  <c r="L4652" i="22"/>
  <c r="Q4652" i="22" s="1"/>
  <c r="K4652" i="22"/>
  <c r="O4652" i="22" s="1"/>
  <c r="N4652" i="22"/>
  <c r="U4652" i="22" s="1"/>
  <c r="M4652" i="22"/>
  <c r="S4652" i="22" s="1"/>
  <c r="N4524" i="22"/>
  <c r="U4524" i="22" s="1"/>
  <c r="K4524" i="22"/>
  <c r="O4524" i="22" s="1"/>
  <c r="M4524" i="22"/>
  <c r="S4524" i="22" s="1"/>
  <c r="L4524" i="22"/>
  <c r="Q4524" i="22" s="1"/>
  <c r="L4396" i="22"/>
  <c r="Q4396" i="22" s="1"/>
  <c r="N4396" i="22"/>
  <c r="U4396" i="22" s="1"/>
  <c r="M4396" i="22"/>
  <c r="S4396" i="22" s="1"/>
  <c r="K4396" i="22"/>
  <c r="O4396" i="22" s="1"/>
  <c r="N4268" i="22"/>
  <c r="U4268" i="22" s="1"/>
  <c r="K4268" i="22"/>
  <c r="O4268" i="22" s="1"/>
  <c r="L4268" i="22"/>
  <c r="Q4268" i="22" s="1"/>
  <c r="M4268" i="22"/>
  <c r="S4268" i="22" s="1"/>
  <c r="N4165" i="22"/>
  <c r="U4165" i="22" s="1"/>
  <c r="K4165" i="22"/>
  <c r="O4165" i="22" s="1"/>
  <c r="M4165" i="22"/>
  <c r="S4165" i="22" s="1"/>
  <c r="L4165" i="22"/>
  <c r="Q4165" i="22" s="1"/>
  <c r="K4105" i="22"/>
  <c r="O4105" i="22" s="1"/>
  <c r="N4105" i="22"/>
  <c r="U4105" i="22" s="1"/>
  <c r="M4105" i="22"/>
  <c r="S4105" i="22" s="1"/>
  <c r="L4105" i="22"/>
  <c r="Q4105" i="22" s="1"/>
  <c r="M3976" i="22"/>
  <c r="S3976" i="22" s="1"/>
  <c r="L3976" i="22"/>
  <c r="Q3976" i="22" s="1"/>
  <c r="N3976" i="22"/>
  <c r="U3976" i="22" s="1"/>
  <c r="K3976" i="22"/>
  <c r="O3976" i="22" s="1"/>
  <c r="K3848" i="22"/>
  <c r="O3848" i="22" s="1"/>
  <c r="N3848" i="22"/>
  <c r="U3848" i="22" s="1"/>
  <c r="M3848" i="22"/>
  <c r="S3848" i="22" s="1"/>
  <c r="L3848" i="22"/>
  <c r="Q3848" i="22" s="1"/>
  <c r="K3720" i="22"/>
  <c r="O3720" i="22" s="1"/>
  <c r="M3720" i="22"/>
  <c r="S3720" i="22" s="1"/>
  <c r="L3720" i="22"/>
  <c r="Q3720" i="22" s="1"/>
  <c r="N3720" i="22"/>
  <c r="U3720" i="22" s="1"/>
  <c r="M3592" i="22"/>
  <c r="S3592" i="22" s="1"/>
  <c r="N3592" i="22"/>
  <c r="U3592" i="22" s="1"/>
  <c r="L3592" i="22"/>
  <c r="Q3592" i="22" s="1"/>
  <c r="K3592" i="22"/>
  <c r="O3592" i="22" s="1"/>
  <c r="L3464" i="22"/>
  <c r="Q3464" i="22" s="1"/>
  <c r="K3464" i="22"/>
  <c r="O3464" i="22" s="1"/>
  <c r="N3464" i="22"/>
  <c r="U3464" i="22" s="1"/>
  <c r="M3464" i="22"/>
  <c r="S3464" i="22" s="1"/>
  <c r="K3336" i="22"/>
  <c r="O3336" i="22" s="1"/>
  <c r="M3336" i="22"/>
  <c r="S3336" i="22" s="1"/>
  <c r="N3336" i="22"/>
  <c r="U3336" i="22" s="1"/>
  <c r="L3336" i="22"/>
  <c r="Q3336" i="22" s="1"/>
  <c r="K3208" i="22"/>
  <c r="O3208" i="22" s="1"/>
  <c r="M3208" i="22"/>
  <c r="S3208" i="22" s="1"/>
  <c r="L3208" i="22"/>
  <c r="Q3208" i="22" s="1"/>
  <c r="N3208" i="22"/>
  <c r="U3208" i="22" s="1"/>
  <c r="K3073" i="22"/>
  <c r="O3073" i="22" s="1"/>
  <c r="N3073" i="22"/>
  <c r="U3073" i="22" s="1"/>
  <c r="M3073" i="22"/>
  <c r="S3073" i="22" s="1"/>
  <c r="L3073" i="22"/>
  <c r="Q3073" i="22" s="1"/>
  <c r="N4119" i="22"/>
  <c r="U4119" i="22" s="1"/>
  <c r="K4119" i="22"/>
  <c r="O4119" i="22" s="1"/>
  <c r="M4119" i="22"/>
  <c r="S4119" i="22" s="1"/>
  <c r="L4119" i="22"/>
  <c r="Q4119" i="22" s="1"/>
  <c r="K4084" i="22"/>
  <c r="O4084" i="22" s="1"/>
  <c r="M4084" i="22"/>
  <c r="S4084" i="22" s="1"/>
  <c r="L4084" i="22"/>
  <c r="Q4084" i="22" s="1"/>
  <c r="N4084" i="22"/>
  <c r="U4084" i="22" s="1"/>
  <c r="N4020" i="22"/>
  <c r="U4020" i="22" s="1"/>
  <c r="L4020" i="22"/>
  <c r="Q4020" i="22" s="1"/>
  <c r="K4020" i="22"/>
  <c r="O4020" i="22" s="1"/>
  <c r="M4020" i="22"/>
  <c r="S4020" i="22" s="1"/>
  <c r="N3956" i="22"/>
  <c r="U3956" i="22" s="1"/>
  <c r="K3956" i="22"/>
  <c r="O3956" i="22" s="1"/>
  <c r="M3956" i="22"/>
  <c r="S3956" i="22" s="1"/>
  <c r="L3956" i="22"/>
  <c r="Q3956" i="22" s="1"/>
  <c r="K3892" i="22"/>
  <c r="O3892" i="22" s="1"/>
  <c r="L3892" i="22"/>
  <c r="Q3892" i="22" s="1"/>
  <c r="M3892" i="22"/>
  <c r="S3892" i="22" s="1"/>
  <c r="N3892" i="22"/>
  <c r="U3892" i="22" s="1"/>
  <c r="K3828" i="22"/>
  <c r="O3828" i="22" s="1"/>
  <c r="L3828" i="22"/>
  <c r="Q3828" i="22" s="1"/>
  <c r="N3828" i="22"/>
  <c r="U3828" i="22" s="1"/>
  <c r="M3828" i="22"/>
  <c r="S3828" i="22" s="1"/>
  <c r="N3764" i="22"/>
  <c r="U3764" i="22" s="1"/>
  <c r="K3764" i="22"/>
  <c r="O3764" i="22" s="1"/>
  <c r="M3764" i="22"/>
  <c r="S3764" i="22" s="1"/>
  <c r="L3764" i="22"/>
  <c r="Q3764" i="22" s="1"/>
  <c r="N3700" i="22"/>
  <c r="U3700" i="22" s="1"/>
  <c r="K3700" i="22"/>
  <c r="O3700" i="22" s="1"/>
  <c r="M3700" i="22"/>
  <c r="S3700" i="22" s="1"/>
  <c r="L3700" i="22"/>
  <c r="Q3700" i="22" s="1"/>
  <c r="K3636" i="22"/>
  <c r="O3636" i="22" s="1"/>
  <c r="L3636" i="22"/>
  <c r="Q3636" i="22" s="1"/>
  <c r="M3636" i="22"/>
  <c r="S3636" i="22" s="1"/>
  <c r="N3636" i="22"/>
  <c r="U3636" i="22" s="1"/>
  <c r="K3572" i="22"/>
  <c r="O3572" i="22" s="1"/>
  <c r="N3572" i="22"/>
  <c r="U3572" i="22" s="1"/>
  <c r="M3572" i="22"/>
  <c r="S3572" i="22" s="1"/>
  <c r="L3572" i="22"/>
  <c r="Q3572" i="22" s="1"/>
  <c r="K3508" i="22"/>
  <c r="O3508" i="22" s="1"/>
  <c r="M3508" i="22"/>
  <c r="S3508" i="22" s="1"/>
  <c r="L3508" i="22"/>
  <c r="Q3508" i="22" s="1"/>
  <c r="N3508" i="22"/>
  <c r="U3508" i="22" s="1"/>
  <c r="K3444" i="22"/>
  <c r="O3444" i="22" s="1"/>
  <c r="N3444" i="22"/>
  <c r="U3444" i="22" s="1"/>
  <c r="M3444" i="22"/>
  <c r="S3444" i="22" s="1"/>
  <c r="L3444" i="22"/>
  <c r="Q3444" i="22" s="1"/>
  <c r="N3380" i="22"/>
  <c r="U3380" i="22" s="1"/>
  <c r="L3380" i="22"/>
  <c r="Q3380" i="22" s="1"/>
  <c r="K3380" i="22"/>
  <c r="O3380" i="22" s="1"/>
  <c r="M3380" i="22"/>
  <c r="S3380" i="22" s="1"/>
  <c r="M3316" i="22"/>
  <c r="S3316" i="22" s="1"/>
  <c r="L3316" i="22"/>
  <c r="Q3316" i="22" s="1"/>
  <c r="K3316" i="22"/>
  <c r="O3316" i="22" s="1"/>
  <c r="N3316" i="22"/>
  <c r="U3316" i="22" s="1"/>
  <c r="M3252" i="22"/>
  <c r="S3252" i="22" s="1"/>
  <c r="K3252" i="22"/>
  <c r="O3252" i="22" s="1"/>
  <c r="N3252" i="22"/>
  <c r="U3252" i="22" s="1"/>
  <c r="L3252" i="22"/>
  <c r="Q3252" i="22" s="1"/>
  <c r="K3188" i="22"/>
  <c r="O3188" i="22" s="1"/>
  <c r="N3188" i="22"/>
  <c r="U3188" i="22" s="1"/>
  <c r="M3188" i="22"/>
  <c r="S3188" i="22" s="1"/>
  <c r="L3188" i="22"/>
  <c r="Q3188" i="22" s="1"/>
  <c r="L3124" i="22"/>
  <c r="Q3124" i="22" s="1"/>
  <c r="N3124" i="22"/>
  <c r="U3124" i="22" s="1"/>
  <c r="M3124" i="22"/>
  <c r="S3124" i="22" s="1"/>
  <c r="K3124" i="22"/>
  <c r="O3124" i="22" s="1"/>
  <c r="M3087" i="22"/>
  <c r="S3087" i="22" s="1"/>
  <c r="L3087" i="22"/>
  <c r="Q3087" i="22" s="1"/>
  <c r="K3087" i="22"/>
  <c r="O3087" i="22" s="1"/>
  <c r="N3087" i="22"/>
  <c r="U3087" i="22" s="1"/>
  <c r="N4212" i="22"/>
  <c r="U4212" i="22" s="1"/>
  <c r="K4212" i="22"/>
  <c r="O4212" i="22" s="1"/>
  <c r="M4212" i="22"/>
  <c r="S4212" i="22" s="1"/>
  <c r="L4212" i="22"/>
  <c r="Q4212" i="22" s="1"/>
  <c r="K4180" i="22"/>
  <c r="O4180" i="22" s="1"/>
  <c r="N4180" i="22"/>
  <c r="U4180" i="22" s="1"/>
  <c r="M4180" i="22"/>
  <c r="S4180" i="22" s="1"/>
  <c r="L4180" i="22"/>
  <c r="Q4180" i="22" s="1"/>
  <c r="M4148" i="22"/>
  <c r="S4148" i="22" s="1"/>
  <c r="K4148" i="22"/>
  <c r="O4148" i="22" s="1"/>
  <c r="L4148" i="22"/>
  <c r="Q4148" i="22" s="1"/>
  <c r="N4148" i="22"/>
  <c r="U4148" i="22" s="1"/>
  <c r="K4116" i="22"/>
  <c r="O4116" i="22" s="1"/>
  <c r="M4116" i="22"/>
  <c r="S4116" i="22" s="1"/>
  <c r="N4116" i="22"/>
  <c r="U4116" i="22" s="1"/>
  <c r="L4116" i="22"/>
  <c r="Q4116" i="22" s="1"/>
  <c r="L4069" i="22"/>
  <c r="Q4069" i="22" s="1"/>
  <c r="N4069" i="22"/>
  <c r="U4069" i="22" s="1"/>
  <c r="K4069" i="22"/>
  <c r="O4069" i="22" s="1"/>
  <c r="M4069" i="22"/>
  <c r="S4069" i="22" s="1"/>
  <c r="M4005" i="22"/>
  <c r="S4005" i="22" s="1"/>
  <c r="L4005" i="22"/>
  <c r="Q4005" i="22" s="1"/>
  <c r="N4005" i="22"/>
  <c r="U4005" i="22" s="1"/>
  <c r="K4005" i="22"/>
  <c r="O4005" i="22" s="1"/>
  <c r="N3941" i="22"/>
  <c r="U3941" i="22" s="1"/>
  <c r="K3941" i="22"/>
  <c r="O3941" i="22" s="1"/>
  <c r="M3941" i="22"/>
  <c r="S3941" i="22" s="1"/>
  <c r="L3941" i="22"/>
  <c r="Q3941" i="22" s="1"/>
  <c r="M3877" i="22"/>
  <c r="S3877" i="22" s="1"/>
  <c r="N3877" i="22"/>
  <c r="U3877" i="22" s="1"/>
  <c r="K3877" i="22"/>
  <c r="O3877" i="22" s="1"/>
  <c r="L3877" i="22"/>
  <c r="Q3877" i="22" s="1"/>
  <c r="K3813" i="22"/>
  <c r="O3813" i="22" s="1"/>
  <c r="L3813" i="22"/>
  <c r="Q3813" i="22" s="1"/>
  <c r="M3813" i="22"/>
  <c r="S3813" i="22" s="1"/>
  <c r="N3813" i="22"/>
  <c r="U3813" i="22" s="1"/>
  <c r="K3749" i="22"/>
  <c r="O3749" i="22" s="1"/>
  <c r="M3749" i="22"/>
  <c r="S3749" i="22" s="1"/>
  <c r="N3749" i="22"/>
  <c r="U3749" i="22" s="1"/>
  <c r="L3749" i="22"/>
  <c r="Q3749" i="22" s="1"/>
  <c r="K3685" i="22"/>
  <c r="O3685" i="22" s="1"/>
  <c r="N3685" i="22"/>
  <c r="U3685" i="22" s="1"/>
  <c r="M3685" i="22"/>
  <c r="S3685" i="22" s="1"/>
  <c r="L3685" i="22"/>
  <c r="Q3685" i="22" s="1"/>
  <c r="K3621" i="22"/>
  <c r="O3621" i="22" s="1"/>
  <c r="L3621" i="22"/>
  <c r="Q3621" i="22" s="1"/>
  <c r="M3621" i="22"/>
  <c r="S3621" i="22" s="1"/>
  <c r="N3621" i="22"/>
  <c r="U3621" i="22" s="1"/>
  <c r="K3557" i="22"/>
  <c r="O3557" i="22" s="1"/>
  <c r="N3557" i="22"/>
  <c r="U3557" i="22" s="1"/>
  <c r="L3557" i="22"/>
  <c r="Q3557" i="22" s="1"/>
  <c r="M3557" i="22"/>
  <c r="S3557" i="22" s="1"/>
  <c r="K3493" i="22"/>
  <c r="O3493" i="22" s="1"/>
  <c r="M3493" i="22"/>
  <c r="S3493" i="22" s="1"/>
  <c r="N3493" i="22"/>
  <c r="U3493" i="22" s="1"/>
  <c r="L3493" i="22"/>
  <c r="Q3493" i="22" s="1"/>
  <c r="K3429" i="22"/>
  <c r="O3429" i="22" s="1"/>
  <c r="N3429" i="22"/>
  <c r="U3429" i="22" s="1"/>
  <c r="L3429" i="22"/>
  <c r="Q3429" i="22" s="1"/>
  <c r="M3429" i="22"/>
  <c r="S3429" i="22" s="1"/>
  <c r="K3365" i="22"/>
  <c r="O3365" i="22" s="1"/>
  <c r="L3365" i="22"/>
  <c r="Q3365" i="22" s="1"/>
  <c r="N3365" i="22"/>
  <c r="U3365" i="22" s="1"/>
  <c r="M3365" i="22"/>
  <c r="S3365" i="22" s="1"/>
  <c r="L3301" i="22"/>
  <c r="Q3301" i="22" s="1"/>
  <c r="N3301" i="22"/>
  <c r="U3301" i="22" s="1"/>
  <c r="M3301" i="22"/>
  <c r="S3301" i="22" s="1"/>
  <c r="K3301" i="22"/>
  <c r="O3301" i="22" s="1"/>
  <c r="K3237" i="22"/>
  <c r="O3237" i="22" s="1"/>
  <c r="M3237" i="22"/>
  <c r="S3237" i="22" s="1"/>
  <c r="N3237" i="22"/>
  <c r="U3237" i="22" s="1"/>
  <c r="L3237" i="22"/>
  <c r="Q3237" i="22" s="1"/>
  <c r="M3173" i="22"/>
  <c r="S3173" i="22" s="1"/>
  <c r="K3173" i="22"/>
  <c r="O3173" i="22" s="1"/>
  <c r="L3173" i="22"/>
  <c r="Q3173" i="22" s="1"/>
  <c r="N3173" i="22"/>
  <c r="U3173" i="22" s="1"/>
  <c r="K3109" i="22"/>
  <c r="O3109" i="22" s="1"/>
  <c r="M3109" i="22"/>
  <c r="S3109" i="22" s="1"/>
  <c r="L3109" i="22"/>
  <c r="Q3109" i="22" s="1"/>
  <c r="N3109" i="22"/>
  <c r="U3109" i="22" s="1"/>
  <c r="M2597" i="22"/>
  <c r="S2597" i="22" s="1"/>
  <c r="N2597" i="22"/>
  <c r="U2597" i="22" s="1"/>
  <c r="L2597" i="22"/>
  <c r="Q2597" i="22" s="1"/>
  <c r="K2597" i="22"/>
  <c r="O2597" i="22" s="1"/>
  <c r="K2469" i="22"/>
  <c r="O2469" i="22" s="1"/>
  <c r="N2469" i="22"/>
  <c r="U2469" i="22" s="1"/>
  <c r="M2469" i="22"/>
  <c r="S2469" i="22" s="1"/>
  <c r="L2469" i="22"/>
  <c r="Q2469" i="22" s="1"/>
  <c r="K2341" i="22"/>
  <c r="O2341" i="22" s="1"/>
  <c r="N2341" i="22"/>
  <c r="U2341" i="22" s="1"/>
  <c r="M2341" i="22"/>
  <c r="S2341" i="22" s="1"/>
  <c r="L2341" i="22"/>
  <c r="Q2341" i="22" s="1"/>
  <c r="N2213" i="22"/>
  <c r="U2213" i="22" s="1"/>
  <c r="L2213" i="22"/>
  <c r="Q2213" i="22" s="1"/>
  <c r="K2213" i="22"/>
  <c r="O2213" i="22" s="1"/>
  <c r="M2213" i="22"/>
  <c r="S2213" i="22" s="1"/>
  <c r="L2085" i="22"/>
  <c r="Q2085" i="22" s="1"/>
  <c r="K2085" i="22"/>
  <c r="O2085" i="22" s="1"/>
  <c r="N2085" i="22"/>
  <c r="U2085" i="22" s="1"/>
  <c r="M2085" i="22"/>
  <c r="S2085" i="22" s="1"/>
  <c r="L1957" i="22"/>
  <c r="Q1957" i="22" s="1"/>
  <c r="K1957" i="22"/>
  <c r="O1957" i="22" s="1"/>
  <c r="N1957" i="22"/>
  <c r="U1957" i="22" s="1"/>
  <c r="M1957" i="22"/>
  <c r="S1957" i="22" s="1"/>
  <c r="N3028" i="22"/>
  <c r="U3028" i="22" s="1"/>
  <c r="L3028" i="22"/>
  <c r="Q3028" i="22" s="1"/>
  <c r="K3028" i="22"/>
  <c r="O3028" i="22" s="1"/>
  <c r="M3028" i="22"/>
  <c r="S3028" i="22" s="1"/>
  <c r="K2964" i="22"/>
  <c r="O2964" i="22" s="1"/>
  <c r="N2964" i="22"/>
  <c r="U2964" i="22" s="1"/>
  <c r="M2964" i="22"/>
  <c r="S2964" i="22" s="1"/>
  <c r="L2964" i="22"/>
  <c r="Q2964" i="22" s="1"/>
  <c r="K2900" i="22"/>
  <c r="O2900" i="22" s="1"/>
  <c r="N2900" i="22"/>
  <c r="U2900" i="22" s="1"/>
  <c r="M2900" i="22"/>
  <c r="S2900" i="22" s="1"/>
  <c r="L2900" i="22"/>
  <c r="Q2900" i="22" s="1"/>
  <c r="M2836" i="22"/>
  <c r="S2836" i="22" s="1"/>
  <c r="L2836" i="22"/>
  <c r="Q2836" i="22" s="1"/>
  <c r="K2836" i="22"/>
  <c r="O2836" i="22" s="1"/>
  <c r="N2836" i="22"/>
  <c r="U2836" i="22" s="1"/>
  <c r="K2772" i="22"/>
  <c r="O2772" i="22" s="1"/>
  <c r="N2772" i="22"/>
  <c r="U2772" i="22" s="1"/>
  <c r="L2772" i="22"/>
  <c r="Q2772" i="22" s="1"/>
  <c r="M2772" i="22"/>
  <c r="S2772" i="22" s="1"/>
  <c r="K2708" i="22"/>
  <c r="O2708" i="22" s="1"/>
  <c r="M2708" i="22"/>
  <c r="S2708" i="22" s="1"/>
  <c r="N2708" i="22"/>
  <c r="U2708" i="22" s="1"/>
  <c r="L2708" i="22"/>
  <c r="Q2708" i="22" s="1"/>
  <c r="K2644" i="22"/>
  <c r="O2644" i="22" s="1"/>
  <c r="M2644" i="22"/>
  <c r="S2644" i="22" s="1"/>
  <c r="N2644" i="22"/>
  <c r="U2644" i="22" s="1"/>
  <c r="L2644" i="22"/>
  <c r="Q2644" i="22" s="1"/>
  <c r="M2542" i="22"/>
  <c r="S2542" i="22" s="1"/>
  <c r="N2542" i="22"/>
  <c r="U2542" i="22" s="1"/>
  <c r="L2542" i="22"/>
  <c r="Q2542" i="22" s="1"/>
  <c r="K2542" i="22"/>
  <c r="O2542" i="22" s="1"/>
  <c r="K2414" i="22"/>
  <c r="O2414" i="22" s="1"/>
  <c r="M2414" i="22"/>
  <c r="S2414" i="22" s="1"/>
  <c r="N2414" i="22"/>
  <c r="U2414" i="22" s="1"/>
  <c r="L2414" i="22"/>
  <c r="Q2414" i="22" s="1"/>
  <c r="N2286" i="22"/>
  <c r="U2286" i="22" s="1"/>
  <c r="M2286" i="22"/>
  <c r="S2286" i="22" s="1"/>
  <c r="K2286" i="22"/>
  <c r="O2286" i="22" s="1"/>
  <c r="L2286" i="22"/>
  <c r="Q2286" i="22" s="1"/>
  <c r="M2158" i="22"/>
  <c r="S2158" i="22" s="1"/>
  <c r="L2158" i="22"/>
  <c r="Q2158" i="22" s="1"/>
  <c r="K2158" i="22"/>
  <c r="O2158" i="22" s="1"/>
  <c r="N2158" i="22"/>
  <c r="U2158" i="22" s="1"/>
  <c r="K2030" i="22"/>
  <c r="O2030" i="22" s="1"/>
  <c r="N2030" i="22"/>
  <c r="U2030" i="22" s="1"/>
  <c r="M2030" i="22"/>
  <c r="S2030" i="22" s="1"/>
  <c r="L2030" i="22"/>
  <c r="Q2030" i="22" s="1"/>
  <c r="K1886" i="22"/>
  <c r="O1886" i="22" s="1"/>
  <c r="N1886" i="22"/>
  <c r="U1886" i="22" s="1"/>
  <c r="L1886" i="22"/>
  <c r="Q1886" i="22" s="1"/>
  <c r="M1886" i="22"/>
  <c r="S1886" i="22" s="1"/>
  <c r="K3009" i="22"/>
  <c r="O3009" i="22" s="1"/>
  <c r="M3009" i="22"/>
  <c r="S3009" i="22" s="1"/>
  <c r="N3009" i="22"/>
  <c r="U3009" i="22" s="1"/>
  <c r="L3009" i="22"/>
  <c r="Q3009" i="22" s="1"/>
  <c r="M2945" i="22"/>
  <c r="S2945" i="22" s="1"/>
  <c r="L2945" i="22"/>
  <c r="Q2945" i="22" s="1"/>
  <c r="K2945" i="22"/>
  <c r="O2945" i="22" s="1"/>
  <c r="N2945" i="22"/>
  <c r="U2945" i="22" s="1"/>
  <c r="K2881" i="22"/>
  <c r="O2881" i="22" s="1"/>
  <c r="N2881" i="22"/>
  <c r="U2881" i="22" s="1"/>
  <c r="M2881" i="22"/>
  <c r="S2881" i="22" s="1"/>
  <c r="L2881" i="22"/>
  <c r="Q2881" i="22" s="1"/>
  <c r="N2817" i="22"/>
  <c r="U2817" i="22" s="1"/>
  <c r="M2817" i="22"/>
  <c r="S2817" i="22" s="1"/>
  <c r="K2817" i="22"/>
  <c r="O2817" i="22" s="1"/>
  <c r="L2817" i="22"/>
  <c r="Q2817" i="22" s="1"/>
  <c r="N2753" i="22"/>
  <c r="U2753" i="22" s="1"/>
  <c r="M2753" i="22"/>
  <c r="S2753" i="22" s="1"/>
  <c r="K2753" i="22"/>
  <c r="O2753" i="22" s="1"/>
  <c r="L2753" i="22"/>
  <c r="Q2753" i="22" s="1"/>
  <c r="M2689" i="22"/>
  <c r="S2689" i="22" s="1"/>
  <c r="L2689" i="22"/>
  <c r="Q2689" i="22" s="1"/>
  <c r="N2689" i="22"/>
  <c r="U2689" i="22" s="1"/>
  <c r="K2689" i="22"/>
  <c r="O2689" i="22" s="1"/>
  <c r="L2621" i="22"/>
  <c r="Q2621" i="22" s="1"/>
  <c r="K2621" i="22"/>
  <c r="O2621" i="22" s="1"/>
  <c r="N2621" i="22"/>
  <c r="U2621" i="22" s="1"/>
  <c r="M2621" i="22"/>
  <c r="S2621" i="22" s="1"/>
  <c r="K2493" i="22"/>
  <c r="O2493" i="22" s="1"/>
  <c r="N2493" i="22"/>
  <c r="U2493" i="22" s="1"/>
  <c r="M2493" i="22"/>
  <c r="S2493" i="22" s="1"/>
  <c r="L2493" i="22"/>
  <c r="Q2493" i="22" s="1"/>
  <c r="K2365" i="22"/>
  <c r="O2365" i="22" s="1"/>
  <c r="M2365" i="22"/>
  <c r="S2365" i="22" s="1"/>
  <c r="N2365" i="22"/>
  <c r="U2365" i="22" s="1"/>
  <c r="L2365" i="22"/>
  <c r="Q2365" i="22" s="1"/>
  <c r="K2237" i="22"/>
  <c r="O2237" i="22" s="1"/>
  <c r="N2237" i="22"/>
  <c r="U2237" i="22" s="1"/>
  <c r="M2237" i="22"/>
  <c r="S2237" i="22" s="1"/>
  <c r="L2237" i="22"/>
  <c r="Q2237" i="22" s="1"/>
  <c r="K2109" i="22"/>
  <c r="O2109" i="22" s="1"/>
  <c r="N2109" i="22"/>
  <c r="U2109" i="22" s="1"/>
  <c r="M2109" i="22"/>
  <c r="S2109" i="22" s="1"/>
  <c r="L2109" i="22"/>
  <c r="Q2109" i="22" s="1"/>
  <c r="L1981" i="22"/>
  <c r="Q1981" i="22" s="1"/>
  <c r="N1981" i="22"/>
  <c r="U1981" i="22" s="1"/>
  <c r="K1981" i="22"/>
  <c r="O1981" i="22" s="1"/>
  <c r="M1981" i="22"/>
  <c r="S1981" i="22" s="1"/>
  <c r="L4075" i="22"/>
  <c r="Q4075" i="22" s="1"/>
  <c r="K4075" i="22"/>
  <c r="O4075" i="22" s="1"/>
  <c r="M4075" i="22"/>
  <c r="S4075" i="22" s="1"/>
  <c r="N4075" i="22"/>
  <c r="U4075" i="22" s="1"/>
  <c r="K4043" i="22"/>
  <c r="O4043" i="22" s="1"/>
  <c r="M4043" i="22"/>
  <c r="S4043" i="22" s="1"/>
  <c r="L4043" i="22"/>
  <c r="Q4043" i="22" s="1"/>
  <c r="N4043" i="22"/>
  <c r="U4043" i="22" s="1"/>
  <c r="K4011" i="22"/>
  <c r="O4011" i="22" s="1"/>
  <c r="M4011" i="22"/>
  <c r="S4011" i="22" s="1"/>
  <c r="L4011" i="22"/>
  <c r="Q4011" i="22" s="1"/>
  <c r="N4011" i="22"/>
  <c r="U4011" i="22" s="1"/>
  <c r="N3979" i="22"/>
  <c r="U3979" i="22" s="1"/>
  <c r="M3979" i="22"/>
  <c r="S3979" i="22" s="1"/>
  <c r="L3979" i="22"/>
  <c r="Q3979" i="22" s="1"/>
  <c r="K3979" i="22"/>
  <c r="O3979" i="22" s="1"/>
  <c r="N3947" i="22"/>
  <c r="U3947" i="22" s="1"/>
  <c r="K3947" i="22"/>
  <c r="O3947" i="22" s="1"/>
  <c r="M3947" i="22"/>
  <c r="S3947" i="22" s="1"/>
  <c r="L3947" i="22"/>
  <c r="Q3947" i="22" s="1"/>
  <c r="K3915" i="22"/>
  <c r="O3915" i="22" s="1"/>
  <c r="M3915" i="22"/>
  <c r="S3915" i="22" s="1"/>
  <c r="L3915" i="22"/>
  <c r="Q3915" i="22" s="1"/>
  <c r="N3915" i="22"/>
  <c r="U3915" i="22" s="1"/>
  <c r="K3883" i="22"/>
  <c r="O3883" i="22" s="1"/>
  <c r="N3883" i="22"/>
  <c r="U3883" i="22" s="1"/>
  <c r="M3883" i="22"/>
  <c r="S3883" i="22" s="1"/>
  <c r="L3883" i="22"/>
  <c r="Q3883" i="22" s="1"/>
  <c r="K3851" i="22"/>
  <c r="O3851" i="22" s="1"/>
  <c r="L3851" i="22"/>
  <c r="Q3851" i="22" s="1"/>
  <c r="M3851" i="22"/>
  <c r="S3851" i="22" s="1"/>
  <c r="N3851" i="22"/>
  <c r="U3851" i="22" s="1"/>
  <c r="L3819" i="22"/>
  <c r="Q3819" i="22" s="1"/>
  <c r="K3819" i="22"/>
  <c r="O3819" i="22" s="1"/>
  <c r="M3819" i="22"/>
  <c r="S3819" i="22" s="1"/>
  <c r="N3819" i="22"/>
  <c r="U3819" i="22" s="1"/>
  <c r="N3787" i="22"/>
  <c r="U3787" i="22" s="1"/>
  <c r="K3787" i="22"/>
  <c r="O3787" i="22" s="1"/>
  <c r="M3787" i="22"/>
  <c r="S3787" i="22" s="1"/>
  <c r="L3787" i="22"/>
  <c r="Q3787" i="22" s="1"/>
  <c r="N3755" i="22"/>
  <c r="U3755" i="22" s="1"/>
  <c r="K3755" i="22"/>
  <c r="O3755" i="22" s="1"/>
  <c r="M3755" i="22"/>
  <c r="S3755" i="22" s="1"/>
  <c r="L3755" i="22"/>
  <c r="Q3755" i="22" s="1"/>
  <c r="K3723" i="22"/>
  <c r="O3723" i="22" s="1"/>
  <c r="L3723" i="22"/>
  <c r="Q3723" i="22" s="1"/>
  <c r="M3723" i="22"/>
  <c r="S3723" i="22" s="1"/>
  <c r="N3723" i="22"/>
  <c r="U3723" i="22" s="1"/>
  <c r="M3691" i="22"/>
  <c r="S3691" i="22" s="1"/>
  <c r="K3691" i="22"/>
  <c r="O3691" i="22" s="1"/>
  <c r="N3691" i="22"/>
  <c r="U3691" i="22" s="1"/>
  <c r="L3691" i="22"/>
  <c r="Q3691" i="22" s="1"/>
  <c r="K3659" i="22"/>
  <c r="O3659" i="22" s="1"/>
  <c r="N3659" i="22"/>
  <c r="U3659" i="22" s="1"/>
  <c r="L3659" i="22"/>
  <c r="Q3659" i="22" s="1"/>
  <c r="M3659" i="22"/>
  <c r="S3659" i="22" s="1"/>
  <c r="K3627" i="22"/>
  <c r="O3627" i="22" s="1"/>
  <c r="M3627" i="22"/>
  <c r="S3627" i="22" s="1"/>
  <c r="L3627" i="22"/>
  <c r="Q3627" i="22" s="1"/>
  <c r="N3627" i="22"/>
  <c r="U3627" i="22" s="1"/>
  <c r="N3595" i="22"/>
  <c r="U3595" i="22" s="1"/>
  <c r="K3595" i="22"/>
  <c r="O3595" i="22" s="1"/>
  <c r="M3595" i="22"/>
  <c r="S3595" i="22" s="1"/>
  <c r="L3595" i="22"/>
  <c r="Q3595" i="22" s="1"/>
  <c r="M3563" i="22"/>
  <c r="S3563" i="22" s="1"/>
  <c r="K3563" i="22"/>
  <c r="O3563" i="22" s="1"/>
  <c r="N3563" i="22"/>
  <c r="U3563" i="22" s="1"/>
  <c r="L3563" i="22"/>
  <c r="Q3563" i="22" s="1"/>
  <c r="L3531" i="22"/>
  <c r="Q3531" i="22" s="1"/>
  <c r="N3531" i="22"/>
  <c r="U3531" i="22" s="1"/>
  <c r="M3531" i="22"/>
  <c r="S3531" i="22" s="1"/>
  <c r="K3531" i="22"/>
  <c r="O3531" i="22" s="1"/>
  <c r="K3499" i="22"/>
  <c r="O3499" i="22" s="1"/>
  <c r="N3499" i="22"/>
  <c r="U3499" i="22" s="1"/>
  <c r="M3499" i="22"/>
  <c r="S3499" i="22" s="1"/>
  <c r="L3499" i="22"/>
  <c r="Q3499" i="22" s="1"/>
  <c r="L3467" i="22"/>
  <c r="Q3467" i="22" s="1"/>
  <c r="N3467" i="22"/>
  <c r="U3467" i="22" s="1"/>
  <c r="K3467" i="22"/>
  <c r="O3467" i="22" s="1"/>
  <c r="M3467" i="22"/>
  <c r="S3467" i="22" s="1"/>
  <c r="N3435" i="22"/>
  <c r="U3435" i="22" s="1"/>
  <c r="K3435" i="22"/>
  <c r="O3435" i="22" s="1"/>
  <c r="M3435" i="22"/>
  <c r="S3435" i="22" s="1"/>
  <c r="L3435" i="22"/>
  <c r="Q3435" i="22" s="1"/>
  <c r="N3403" i="22"/>
  <c r="U3403" i="22" s="1"/>
  <c r="K3403" i="22"/>
  <c r="O3403" i="22" s="1"/>
  <c r="M3403" i="22"/>
  <c r="S3403" i="22" s="1"/>
  <c r="L3403" i="22"/>
  <c r="Q3403" i="22" s="1"/>
  <c r="K3371" i="22"/>
  <c r="O3371" i="22" s="1"/>
  <c r="M3371" i="22"/>
  <c r="S3371" i="22" s="1"/>
  <c r="N3371" i="22"/>
  <c r="U3371" i="22" s="1"/>
  <c r="L3371" i="22"/>
  <c r="Q3371" i="22" s="1"/>
  <c r="N3339" i="22"/>
  <c r="U3339" i="22" s="1"/>
  <c r="K3339" i="22"/>
  <c r="O3339" i="22" s="1"/>
  <c r="M3339" i="22"/>
  <c r="S3339" i="22" s="1"/>
  <c r="L3339" i="22"/>
  <c r="Q3339" i="22" s="1"/>
  <c r="K3307" i="22"/>
  <c r="O3307" i="22" s="1"/>
  <c r="N3307" i="22"/>
  <c r="U3307" i="22" s="1"/>
  <c r="L3307" i="22"/>
  <c r="Q3307" i="22" s="1"/>
  <c r="M3307" i="22"/>
  <c r="S3307" i="22" s="1"/>
  <c r="K3275" i="22"/>
  <c r="O3275" i="22" s="1"/>
  <c r="N3275" i="22"/>
  <c r="U3275" i="22" s="1"/>
  <c r="M3275" i="22"/>
  <c r="S3275" i="22" s="1"/>
  <c r="L3275" i="22"/>
  <c r="Q3275" i="22" s="1"/>
  <c r="N3243" i="22"/>
  <c r="U3243" i="22" s="1"/>
  <c r="L3243" i="22"/>
  <c r="Q3243" i="22" s="1"/>
  <c r="K3243" i="22"/>
  <c r="O3243" i="22" s="1"/>
  <c r="M3243" i="22"/>
  <c r="S3243" i="22" s="1"/>
  <c r="N3211" i="22"/>
  <c r="U3211" i="22" s="1"/>
  <c r="K3211" i="22"/>
  <c r="O3211" i="22" s="1"/>
  <c r="M3211" i="22"/>
  <c r="S3211" i="22" s="1"/>
  <c r="L3211" i="22"/>
  <c r="Q3211" i="22" s="1"/>
  <c r="M3179" i="22"/>
  <c r="S3179" i="22" s="1"/>
  <c r="K3179" i="22"/>
  <c r="O3179" i="22" s="1"/>
  <c r="N3179" i="22"/>
  <c r="U3179" i="22" s="1"/>
  <c r="L3179" i="22"/>
  <c r="Q3179" i="22" s="1"/>
  <c r="K3147" i="22"/>
  <c r="O3147" i="22" s="1"/>
  <c r="N3147" i="22"/>
  <c r="U3147" i="22" s="1"/>
  <c r="M3147" i="22"/>
  <c r="S3147" i="22" s="1"/>
  <c r="L3147" i="22"/>
  <c r="Q3147" i="22" s="1"/>
  <c r="K3115" i="22"/>
  <c r="O3115" i="22" s="1"/>
  <c r="M3115" i="22"/>
  <c r="S3115" i="22" s="1"/>
  <c r="L3115" i="22"/>
  <c r="Q3115" i="22" s="1"/>
  <c r="N3115" i="22"/>
  <c r="U3115" i="22" s="1"/>
  <c r="M3080" i="22"/>
  <c r="S3080" i="22" s="1"/>
  <c r="N3080" i="22"/>
  <c r="U3080" i="22" s="1"/>
  <c r="L3080" i="22"/>
  <c r="Q3080" i="22" s="1"/>
  <c r="K3080" i="22"/>
  <c r="O3080" i="22" s="1"/>
  <c r="L3016" i="22"/>
  <c r="Q3016" i="22" s="1"/>
  <c r="K3016" i="22"/>
  <c r="O3016" i="22" s="1"/>
  <c r="M3016" i="22"/>
  <c r="S3016" i="22" s="1"/>
  <c r="N3016" i="22"/>
  <c r="U3016" i="22" s="1"/>
  <c r="K2952" i="22"/>
  <c r="O2952" i="22" s="1"/>
  <c r="M2952" i="22"/>
  <c r="S2952" i="22" s="1"/>
  <c r="N2952" i="22"/>
  <c r="U2952" i="22" s="1"/>
  <c r="L2952" i="22"/>
  <c r="Q2952" i="22" s="1"/>
  <c r="K2888" i="22"/>
  <c r="O2888" i="22" s="1"/>
  <c r="N2888" i="22"/>
  <c r="U2888" i="22" s="1"/>
  <c r="L2888" i="22"/>
  <c r="Q2888" i="22" s="1"/>
  <c r="M2888" i="22"/>
  <c r="S2888" i="22" s="1"/>
  <c r="K2824" i="22"/>
  <c r="O2824" i="22" s="1"/>
  <c r="N2824" i="22"/>
  <c r="U2824" i="22" s="1"/>
  <c r="M2824" i="22"/>
  <c r="S2824" i="22" s="1"/>
  <c r="L2824" i="22"/>
  <c r="Q2824" i="22" s="1"/>
  <c r="N2760" i="22"/>
  <c r="U2760" i="22" s="1"/>
  <c r="K2760" i="22"/>
  <c r="O2760" i="22" s="1"/>
  <c r="L2760" i="22"/>
  <c r="Q2760" i="22" s="1"/>
  <c r="M2760" i="22"/>
  <c r="S2760" i="22" s="1"/>
  <c r="K2696" i="22"/>
  <c r="O2696" i="22" s="1"/>
  <c r="M2696" i="22"/>
  <c r="S2696" i="22" s="1"/>
  <c r="L2696" i="22"/>
  <c r="Q2696" i="22" s="1"/>
  <c r="N2696" i="22"/>
  <c r="U2696" i="22" s="1"/>
  <c r="K2632" i="22"/>
  <c r="O2632" i="22" s="1"/>
  <c r="N2632" i="22"/>
  <c r="U2632" i="22" s="1"/>
  <c r="M2632" i="22"/>
  <c r="S2632" i="22" s="1"/>
  <c r="L2632" i="22"/>
  <c r="Q2632" i="22" s="1"/>
  <c r="K2534" i="22"/>
  <c r="O2534" i="22" s="1"/>
  <c r="M2534" i="22"/>
  <c r="S2534" i="22" s="1"/>
  <c r="L2534" i="22"/>
  <c r="Q2534" i="22" s="1"/>
  <c r="N2534" i="22"/>
  <c r="U2534" i="22" s="1"/>
  <c r="K2406" i="22"/>
  <c r="O2406" i="22" s="1"/>
  <c r="M2406" i="22"/>
  <c r="S2406" i="22" s="1"/>
  <c r="N2406" i="22"/>
  <c r="U2406" i="22" s="1"/>
  <c r="L2406" i="22"/>
  <c r="Q2406" i="22" s="1"/>
  <c r="N2278" i="22"/>
  <c r="U2278" i="22" s="1"/>
  <c r="M2278" i="22"/>
  <c r="S2278" i="22" s="1"/>
  <c r="L2278" i="22"/>
  <c r="Q2278" i="22" s="1"/>
  <c r="K2278" i="22"/>
  <c r="O2278" i="22" s="1"/>
  <c r="K2150" i="22"/>
  <c r="O2150" i="22" s="1"/>
  <c r="N2150" i="22"/>
  <c r="U2150" i="22" s="1"/>
  <c r="L2150" i="22"/>
  <c r="Q2150" i="22" s="1"/>
  <c r="M2150" i="22"/>
  <c r="S2150" i="22" s="1"/>
  <c r="K2022" i="22"/>
  <c r="O2022" i="22" s="1"/>
  <c r="N2022" i="22"/>
  <c r="U2022" i="22" s="1"/>
  <c r="L2022" i="22"/>
  <c r="Q2022" i="22" s="1"/>
  <c r="M2022" i="22"/>
  <c r="S2022" i="22" s="1"/>
  <c r="K4086" i="22"/>
  <c r="O4086" i="22" s="1"/>
  <c r="N4086" i="22"/>
  <c r="U4086" i="22" s="1"/>
  <c r="M4086" i="22"/>
  <c r="S4086" i="22" s="1"/>
  <c r="L4086" i="22"/>
  <c r="Q4086" i="22" s="1"/>
  <c r="K4054" i="22"/>
  <c r="O4054" i="22" s="1"/>
  <c r="M4054" i="22"/>
  <c r="S4054" i="22" s="1"/>
  <c r="N4054" i="22"/>
  <c r="U4054" i="22" s="1"/>
  <c r="L4054" i="22"/>
  <c r="Q4054" i="22" s="1"/>
  <c r="K4022" i="22"/>
  <c r="O4022" i="22" s="1"/>
  <c r="M4022" i="22"/>
  <c r="S4022" i="22" s="1"/>
  <c r="L4022" i="22"/>
  <c r="Q4022" i="22" s="1"/>
  <c r="N4022" i="22"/>
  <c r="U4022" i="22" s="1"/>
  <c r="K3990" i="22"/>
  <c r="O3990" i="22" s="1"/>
  <c r="N3990" i="22"/>
  <c r="U3990" i="22" s="1"/>
  <c r="M3990" i="22"/>
  <c r="S3990" i="22" s="1"/>
  <c r="L3990" i="22"/>
  <c r="Q3990" i="22" s="1"/>
  <c r="N3958" i="22"/>
  <c r="U3958" i="22" s="1"/>
  <c r="K3958" i="22"/>
  <c r="O3958" i="22" s="1"/>
  <c r="M3958" i="22"/>
  <c r="S3958" i="22" s="1"/>
  <c r="L3958" i="22"/>
  <c r="Q3958" i="22" s="1"/>
  <c r="K3926" i="22"/>
  <c r="O3926" i="22" s="1"/>
  <c r="N3926" i="22"/>
  <c r="U3926" i="22" s="1"/>
  <c r="M3926" i="22"/>
  <c r="S3926" i="22" s="1"/>
  <c r="L3926" i="22"/>
  <c r="Q3926" i="22" s="1"/>
  <c r="N3894" i="22"/>
  <c r="U3894" i="22" s="1"/>
  <c r="M3894" i="22"/>
  <c r="S3894" i="22" s="1"/>
  <c r="L3894" i="22"/>
  <c r="Q3894" i="22" s="1"/>
  <c r="K3894" i="22"/>
  <c r="O3894" i="22" s="1"/>
  <c r="K3862" i="22"/>
  <c r="O3862" i="22" s="1"/>
  <c r="N3862" i="22"/>
  <c r="U3862" i="22" s="1"/>
  <c r="M3862" i="22"/>
  <c r="S3862" i="22" s="1"/>
  <c r="L3862" i="22"/>
  <c r="Q3862" i="22" s="1"/>
  <c r="K3830" i="22"/>
  <c r="O3830" i="22" s="1"/>
  <c r="M3830" i="22"/>
  <c r="S3830" i="22" s="1"/>
  <c r="N3830" i="22"/>
  <c r="U3830" i="22" s="1"/>
  <c r="L3830" i="22"/>
  <c r="Q3830" i="22" s="1"/>
  <c r="M3798" i="22"/>
  <c r="S3798" i="22" s="1"/>
  <c r="K3798" i="22"/>
  <c r="O3798" i="22" s="1"/>
  <c r="N3798" i="22"/>
  <c r="U3798" i="22" s="1"/>
  <c r="L3798" i="22"/>
  <c r="Q3798" i="22" s="1"/>
  <c r="K3766" i="22"/>
  <c r="O3766" i="22" s="1"/>
  <c r="M3766" i="22"/>
  <c r="S3766" i="22" s="1"/>
  <c r="N3766" i="22"/>
  <c r="U3766" i="22" s="1"/>
  <c r="L3766" i="22"/>
  <c r="Q3766" i="22" s="1"/>
  <c r="N3734" i="22"/>
  <c r="U3734" i="22" s="1"/>
  <c r="K3734" i="22"/>
  <c r="O3734" i="22" s="1"/>
  <c r="M3734" i="22"/>
  <c r="S3734" i="22" s="1"/>
  <c r="L3734" i="22"/>
  <c r="Q3734" i="22" s="1"/>
  <c r="K3702" i="22"/>
  <c r="O3702" i="22" s="1"/>
  <c r="N3702" i="22"/>
  <c r="U3702" i="22" s="1"/>
  <c r="L3702" i="22"/>
  <c r="Q3702" i="22" s="1"/>
  <c r="M3702" i="22"/>
  <c r="S3702" i="22" s="1"/>
  <c r="K3670" i="22"/>
  <c r="O3670" i="22" s="1"/>
  <c r="M3670" i="22"/>
  <c r="S3670" i="22" s="1"/>
  <c r="L3670" i="22"/>
  <c r="Q3670" i="22" s="1"/>
  <c r="N3670" i="22"/>
  <c r="U3670" i="22" s="1"/>
  <c r="K3638" i="22"/>
  <c r="O3638" i="22" s="1"/>
  <c r="N3638" i="22"/>
  <c r="U3638" i="22" s="1"/>
  <c r="M3638" i="22"/>
  <c r="S3638" i="22" s="1"/>
  <c r="L3638" i="22"/>
  <c r="Q3638" i="22" s="1"/>
  <c r="K3606" i="22"/>
  <c r="O3606" i="22" s="1"/>
  <c r="N3606" i="22"/>
  <c r="U3606" i="22" s="1"/>
  <c r="M3606" i="22"/>
  <c r="S3606" i="22" s="1"/>
  <c r="L3606" i="22"/>
  <c r="Q3606" i="22" s="1"/>
  <c r="K3574" i="22"/>
  <c r="O3574" i="22" s="1"/>
  <c r="N3574" i="22"/>
  <c r="U3574" i="22" s="1"/>
  <c r="M3574" i="22"/>
  <c r="S3574" i="22" s="1"/>
  <c r="L3574" i="22"/>
  <c r="Q3574" i="22" s="1"/>
  <c r="K3542" i="22"/>
  <c r="O3542" i="22" s="1"/>
  <c r="N3542" i="22"/>
  <c r="U3542" i="22" s="1"/>
  <c r="L3542" i="22"/>
  <c r="Q3542" i="22" s="1"/>
  <c r="M3542" i="22"/>
  <c r="S3542" i="22" s="1"/>
  <c r="K3510" i="22"/>
  <c r="O3510" i="22" s="1"/>
  <c r="M3510" i="22"/>
  <c r="S3510" i="22" s="1"/>
  <c r="L3510" i="22"/>
  <c r="Q3510" i="22" s="1"/>
  <c r="N3510" i="22"/>
  <c r="U3510" i="22" s="1"/>
  <c r="N3478" i="22"/>
  <c r="U3478" i="22" s="1"/>
  <c r="M3478" i="22"/>
  <c r="S3478" i="22" s="1"/>
  <c r="K3478" i="22"/>
  <c r="O3478" i="22" s="1"/>
  <c r="L3478" i="22"/>
  <c r="Q3478" i="22" s="1"/>
  <c r="M3446" i="22"/>
  <c r="S3446" i="22" s="1"/>
  <c r="L3446" i="22"/>
  <c r="Q3446" i="22" s="1"/>
  <c r="K3446" i="22"/>
  <c r="O3446" i="22" s="1"/>
  <c r="N3446" i="22"/>
  <c r="U3446" i="22" s="1"/>
  <c r="K3414" i="22"/>
  <c r="O3414" i="22" s="1"/>
  <c r="N3414" i="22"/>
  <c r="U3414" i="22" s="1"/>
  <c r="M3414" i="22"/>
  <c r="S3414" i="22" s="1"/>
  <c r="L3414" i="22"/>
  <c r="Q3414" i="22" s="1"/>
  <c r="K3382" i="22"/>
  <c r="O3382" i="22" s="1"/>
  <c r="N3382" i="22"/>
  <c r="U3382" i="22" s="1"/>
  <c r="M3382" i="22"/>
  <c r="S3382" i="22" s="1"/>
  <c r="L3382" i="22"/>
  <c r="Q3382" i="22" s="1"/>
  <c r="N3350" i="22"/>
  <c r="U3350" i="22" s="1"/>
  <c r="L3350" i="22"/>
  <c r="Q3350" i="22" s="1"/>
  <c r="K3350" i="22"/>
  <c r="O3350" i="22" s="1"/>
  <c r="M3350" i="22"/>
  <c r="S3350" i="22" s="1"/>
  <c r="K3318" i="22"/>
  <c r="O3318" i="22" s="1"/>
  <c r="L3318" i="22"/>
  <c r="Q3318" i="22" s="1"/>
  <c r="N3318" i="22"/>
  <c r="U3318" i="22" s="1"/>
  <c r="M3318" i="22"/>
  <c r="S3318" i="22" s="1"/>
  <c r="K3286" i="22"/>
  <c r="O3286" i="22" s="1"/>
  <c r="N3286" i="22"/>
  <c r="U3286" i="22" s="1"/>
  <c r="M3286" i="22"/>
  <c r="S3286" i="22" s="1"/>
  <c r="L3286" i="22"/>
  <c r="Q3286" i="22" s="1"/>
  <c r="K3254" i="22"/>
  <c r="O3254" i="22" s="1"/>
  <c r="N3254" i="22"/>
  <c r="U3254" i="22" s="1"/>
  <c r="M3254" i="22"/>
  <c r="S3254" i="22" s="1"/>
  <c r="L3254" i="22"/>
  <c r="Q3254" i="22" s="1"/>
  <c r="M3222" i="22"/>
  <c r="S3222" i="22" s="1"/>
  <c r="L3222" i="22"/>
  <c r="Q3222" i="22" s="1"/>
  <c r="K3222" i="22"/>
  <c r="O3222" i="22" s="1"/>
  <c r="N3222" i="22"/>
  <c r="U3222" i="22" s="1"/>
  <c r="K3190" i="22"/>
  <c r="O3190" i="22" s="1"/>
  <c r="N3190" i="22"/>
  <c r="U3190" i="22" s="1"/>
  <c r="L3190" i="22"/>
  <c r="Q3190" i="22" s="1"/>
  <c r="M3190" i="22"/>
  <c r="S3190" i="22" s="1"/>
  <c r="K3158" i="22"/>
  <c r="O3158" i="22" s="1"/>
  <c r="M3158" i="22"/>
  <c r="S3158" i="22" s="1"/>
  <c r="N3158" i="22"/>
  <c r="U3158" i="22" s="1"/>
  <c r="L3158" i="22"/>
  <c r="Q3158" i="22" s="1"/>
  <c r="L3126" i="22"/>
  <c r="Q3126" i="22" s="1"/>
  <c r="K3126" i="22"/>
  <c r="O3126" i="22" s="1"/>
  <c r="M3126" i="22"/>
  <c r="S3126" i="22" s="1"/>
  <c r="N3126" i="22"/>
  <c r="U3126" i="22" s="1"/>
  <c r="K3094" i="22"/>
  <c r="O3094" i="22" s="1"/>
  <c r="L3094" i="22"/>
  <c r="Q3094" i="22" s="1"/>
  <c r="M3094" i="22"/>
  <c r="S3094" i="22" s="1"/>
  <c r="N3094" i="22"/>
  <c r="U3094" i="22" s="1"/>
  <c r="N3037" i="22"/>
  <c r="U3037" i="22" s="1"/>
  <c r="K3037" i="22"/>
  <c r="O3037" i="22" s="1"/>
  <c r="M3037" i="22"/>
  <c r="S3037" i="22" s="1"/>
  <c r="L3037" i="22"/>
  <c r="Q3037" i="22" s="1"/>
  <c r="K2973" i="22"/>
  <c r="O2973" i="22" s="1"/>
  <c r="N2973" i="22"/>
  <c r="U2973" i="22" s="1"/>
  <c r="M2973" i="22"/>
  <c r="S2973" i="22" s="1"/>
  <c r="L2973" i="22"/>
  <c r="Q2973" i="22" s="1"/>
  <c r="K2909" i="22"/>
  <c r="O2909" i="22" s="1"/>
  <c r="N2909" i="22"/>
  <c r="U2909" i="22" s="1"/>
  <c r="M2909" i="22"/>
  <c r="S2909" i="22" s="1"/>
  <c r="L2909" i="22"/>
  <c r="Q2909" i="22" s="1"/>
  <c r="N2845" i="22"/>
  <c r="U2845" i="22" s="1"/>
  <c r="K2845" i="22"/>
  <c r="O2845" i="22" s="1"/>
  <c r="M2845" i="22"/>
  <c r="S2845" i="22" s="1"/>
  <c r="L2845" i="22"/>
  <c r="Q2845" i="22" s="1"/>
  <c r="L2781" i="22"/>
  <c r="Q2781" i="22" s="1"/>
  <c r="K2781" i="22"/>
  <c r="O2781" i="22" s="1"/>
  <c r="N2781" i="22"/>
  <c r="U2781" i="22" s="1"/>
  <c r="M2781" i="22"/>
  <c r="S2781" i="22" s="1"/>
  <c r="K2717" i="22"/>
  <c r="O2717" i="22" s="1"/>
  <c r="N2717" i="22"/>
  <c r="U2717" i="22" s="1"/>
  <c r="L2717" i="22"/>
  <c r="Q2717" i="22" s="1"/>
  <c r="M2717" i="22"/>
  <c r="S2717" i="22" s="1"/>
  <c r="L2653" i="22"/>
  <c r="Q2653" i="22" s="1"/>
  <c r="K2653" i="22"/>
  <c r="O2653" i="22" s="1"/>
  <c r="M2653" i="22"/>
  <c r="S2653" i="22" s="1"/>
  <c r="N2653" i="22"/>
  <c r="U2653" i="22" s="1"/>
  <c r="K3070" i="22"/>
  <c r="O3070" i="22" s="1"/>
  <c r="M3070" i="22"/>
  <c r="S3070" i="22" s="1"/>
  <c r="N3070" i="22"/>
  <c r="U3070" i="22" s="1"/>
  <c r="L3070" i="22"/>
  <c r="Q3070" i="22" s="1"/>
  <c r="K3038" i="22"/>
  <c r="O3038" i="22" s="1"/>
  <c r="N3038" i="22"/>
  <c r="U3038" i="22" s="1"/>
  <c r="L3038" i="22"/>
  <c r="Q3038" i="22" s="1"/>
  <c r="M3038" i="22"/>
  <c r="S3038" i="22" s="1"/>
  <c r="N3006" i="22"/>
  <c r="U3006" i="22" s="1"/>
  <c r="K3006" i="22"/>
  <c r="O3006" i="22" s="1"/>
  <c r="M3006" i="22"/>
  <c r="S3006" i="22" s="1"/>
  <c r="L3006" i="22"/>
  <c r="Q3006" i="22" s="1"/>
  <c r="L2974" i="22"/>
  <c r="Q2974" i="22" s="1"/>
  <c r="K2974" i="22"/>
  <c r="O2974" i="22" s="1"/>
  <c r="N2974" i="22"/>
  <c r="U2974" i="22" s="1"/>
  <c r="M2974" i="22"/>
  <c r="S2974" i="22" s="1"/>
  <c r="K2942" i="22"/>
  <c r="O2942" i="22" s="1"/>
  <c r="M2942" i="22"/>
  <c r="S2942" i="22" s="1"/>
  <c r="N2942" i="22"/>
  <c r="U2942" i="22" s="1"/>
  <c r="L2942" i="22"/>
  <c r="Q2942" i="22" s="1"/>
  <c r="M2910" i="22"/>
  <c r="S2910" i="22" s="1"/>
  <c r="N2910" i="22"/>
  <c r="U2910" i="22" s="1"/>
  <c r="L2910" i="22"/>
  <c r="Q2910" i="22" s="1"/>
  <c r="K2910" i="22"/>
  <c r="O2910" i="22" s="1"/>
  <c r="L2878" i="22"/>
  <c r="Q2878" i="22" s="1"/>
  <c r="K2878" i="22"/>
  <c r="O2878" i="22" s="1"/>
  <c r="N2878" i="22"/>
  <c r="U2878" i="22" s="1"/>
  <c r="M2878" i="22"/>
  <c r="S2878" i="22" s="1"/>
  <c r="K2846" i="22"/>
  <c r="O2846" i="22" s="1"/>
  <c r="N2846" i="22"/>
  <c r="U2846" i="22" s="1"/>
  <c r="M2846" i="22"/>
  <c r="S2846" i="22" s="1"/>
  <c r="L2846" i="22"/>
  <c r="Q2846" i="22" s="1"/>
  <c r="M2814" i="22"/>
  <c r="S2814" i="22" s="1"/>
  <c r="K2814" i="22"/>
  <c r="O2814" i="22" s="1"/>
  <c r="N2814" i="22"/>
  <c r="U2814" i="22" s="1"/>
  <c r="L2814" i="22"/>
  <c r="Q2814" i="22" s="1"/>
  <c r="L2782" i="22"/>
  <c r="Q2782" i="22" s="1"/>
  <c r="N2782" i="22"/>
  <c r="U2782" i="22" s="1"/>
  <c r="M2782" i="22"/>
  <c r="S2782" i="22" s="1"/>
  <c r="K2782" i="22"/>
  <c r="O2782" i="22" s="1"/>
  <c r="N2750" i="22"/>
  <c r="U2750" i="22" s="1"/>
  <c r="K2750" i="22"/>
  <c r="O2750" i="22" s="1"/>
  <c r="M2750" i="22"/>
  <c r="S2750" i="22" s="1"/>
  <c r="L2750" i="22"/>
  <c r="Q2750" i="22" s="1"/>
  <c r="K2718" i="22"/>
  <c r="O2718" i="22" s="1"/>
  <c r="L2718" i="22"/>
  <c r="Q2718" i="22" s="1"/>
  <c r="M2718" i="22"/>
  <c r="S2718" i="22" s="1"/>
  <c r="N2718" i="22"/>
  <c r="U2718" i="22" s="1"/>
  <c r="K2686" i="22"/>
  <c r="O2686" i="22" s="1"/>
  <c r="N2686" i="22"/>
  <c r="U2686" i="22" s="1"/>
  <c r="M2686" i="22"/>
  <c r="S2686" i="22" s="1"/>
  <c r="L2686" i="22"/>
  <c r="Q2686" i="22" s="1"/>
  <c r="K2654" i="22"/>
  <c r="O2654" i="22" s="1"/>
  <c r="M2654" i="22"/>
  <c r="S2654" i="22" s="1"/>
  <c r="N2654" i="22"/>
  <c r="U2654" i="22" s="1"/>
  <c r="L2654" i="22"/>
  <c r="Q2654" i="22" s="1"/>
  <c r="K1838" i="22"/>
  <c r="O1838" i="22" s="1"/>
  <c r="M1838" i="22"/>
  <c r="S1838" i="22" s="1"/>
  <c r="N1838" i="22"/>
  <c r="U1838" i="22" s="1"/>
  <c r="L1838" i="22"/>
  <c r="Q1838" i="22" s="1"/>
  <c r="N1822" i="22"/>
  <c r="U1822" i="22" s="1"/>
  <c r="L1822" i="22"/>
  <c r="Q1822" i="22" s="1"/>
  <c r="K1822" i="22"/>
  <c r="O1822" i="22" s="1"/>
  <c r="M1822" i="22"/>
  <c r="S1822" i="22" s="1"/>
  <c r="K1854" i="22"/>
  <c r="O1854" i="22" s="1"/>
  <c r="M1854" i="22"/>
  <c r="S1854" i="22" s="1"/>
  <c r="L1854" i="22"/>
  <c r="Q1854" i="22" s="1"/>
  <c r="N1854" i="22"/>
  <c r="U1854" i="22" s="1"/>
  <c r="K2610" i="22"/>
  <c r="O2610" i="22" s="1"/>
  <c r="N2610" i="22"/>
  <c r="U2610" i="22" s="1"/>
  <c r="M2610" i="22"/>
  <c r="S2610" i="22" s="1"/>
  <c r="L2610" i="22"/>
  <c r="Q2610" i="22" s="1"/>
  <c r="L2546" i="22"/>
  <c r="Q2546" i="22" s="1"/>
  <c r="M2546" i="22"/>
  <c r="S2546" i="22" s="1"/>
  <c r="K2546" i="22"/>
  <c r="O2546" i="22" s="1"/>
  <c r="N2546" i="22"/>
  <c r="U2546" i="22" s="1"/>
  <c r="K2482" i="22"/>
  <c r="O2482" i="22" s="1"/>
  <c r="L2482" i="22"/>
  <c r="Q2482" i="22" s="1"/>
  <c r="N2482" i="22"/>
  <c r="U2482" i="22" s="1"/>
  <c r="M2482" i="22"/>
  <c r="S2482" i="22" s="1"/>
  <c r="K2418" i="22"/>
  <c r="O2418" i="22" s="1"/>
  <c r="N2418" i="22"/>
  <c r="U2418" i="22" s="1"/>
  <c r="L2418" i="22"/>
  <c r="Q2418" i="22" s="1"/>
  <c r="M2418" i="22"/>
  <c r="S2418" i="22" s="1"/>
  <c r="K2354" i="22"/>
  <c r="O2354" i="22" s="1"/>
  <c r="M2354" i="22"/>
  <c r="S2354" i="22" s="1"/>
  <c r="N2354" i="22"/>
  <c r="U2354" i="22" s="1"/>
  <c r="L2354" i="22"/>
  <c r="Q2354" i="22" s="1"/>
  <c r="M2290" i="22"/>
  <c r="S2290" i="22" s="1"/>
  <c r="K2290" i="22"/>
  <c r="O2290" i="22" s="1"/>
  <c r="N2290" i="22"/>
  <c r="U2290" i="22" s="1"/>
  <c r="L2290" i="22"/>
  <c r="Q2290" i="22" s="1"/>
  <c r="K2226" i="22"/>
  <c r="O2226" i="22" s="1"/>
  <c r="N2226" i="22"/>
  <c r="U2226" i="22" s="1"/>
  <c r="M2226" i="22"/>
  <c r="S2226" i="22" s="1"/>
  <c r="L2226" i="22"/>
  <c r="Q2226" i="22" s="1"/>
  <c r="K2162" i="22"/>
  <c r="O2162" i="22" s="1"/>
  <c r="M2162" i="22"/>
  <c r="S2162" i="22" s="1"/>
  <c r="N2162" i="22"/>
  <c r="U2162" i="22" s="1"/>
  <c r="L2162" i="22"/>
  <c r="Q2162" i="22" s="1"/>
  <c r="K2098" i="22"/>
  <c r="O2098" i="22" s="1"/>
  <c r="M2098" i="22"/>
  <c r="S2098" i="22" s="1"/>
  <c r="N2098" i="22"/>
  <c r="U2098" i="22" s="1"/>
  <c r="L2098" i="22"/>
  <c r="Q2098" i="22" s="1"/>
  <c r="M2034" i="22"/>
  <c r="S2034" i="22" s="1"/>
  <c r="N2034" i="22"/>
  <c r="U2034" i="22" s="1"/>
  <c r="L2034" i="22"/>
  <c r="Q2034" i="22" s="1"/>
  <c r="K2034" i="22"/>
  <c r="O2034" i="22" s="1"/>
  <c r="N1970" i="22"/>
  <c r="U1970" i="22" s="1"/>
  <c r="K1970" i="22"/>
  <c r="O1970" i="22" s="1"/>
  <c r="L1970" i="22"/>
  <c r="Q1970" i="22" s="1"/>
  <c r="M1970" i="22"/>
  <c r="S1970" i="22" s="1"/>
  <c r="K1798" i="22"/>
  <c r="O1798" i="22" s="1"/>
  <c r="N1798" i="22"/>
  <c r="U1798" i="22" s="1"/>
  <c r="L1798" i="22"/>
  <c r="Q1798" i="22" s="1"/>
  <c r="M1798" i="22"/>
  <c r="S1798" i="22" s="1"/>
  <c r="K3067" i="22"/>
  <c r="O3067" i="22" s="1"/>
  <c r="N3067" i="22"/>
  <c r="U3067" i="22" s="1"/>
  <c r="M3067" i="22"/>
  <c r="S3067" i="22" s="1"/>
  <c r="L3067" i="22"/>
  <c r="Q3067" i="22" s="1"/>
  <c r="N3035" i="22"/>
  <c r="U3035" i="22" s="1"/>
  <c r="K3035" i="22"/>
  <c r="O3035" i="22" s="1"/>
  <c r="M3035" i="22"/>
  <c r="S3035" i="22" s="1"/>
  <c r="L3035" i="22"/>
  <c r="Q3035" i="22" s="1"/>
  <c r="K3003" i="22"/>
  <c r="O3003" i="22" s="1"/>
  <c r="M3003" i="22"/>
  <c r="S3003" i="22" s="1"/>
  <c r="N3003" i="22"/>
  <c r="U3003" i="22" s="1"/>
  <c r="L3003" i="22"/>
  <c r="Q3003" i="22" s="1"/>
  <c r="K2971" i="22"/>
  <c r="O2971" i="22" s="1"/>
  <c r="M2971" i="22"/>
  <c r="S2971" i="22" s="1"/>
  <c r="L2971" i="22"/>
  <c r="Q2971" i="22" s="1"/>
  <c r="N2971" i="22"/>
  <c r="U2971" i="22" s="1"/>
  <c r="K2939" i="22"/>
  <c r="O2939" i="22" s="1"/>
  <c r="N2939" i="22"/>
  <c r="U2939" i="22" s="1"/>
  <c r="M2939" i="22"/>
  <c r="S2939" i="22" s="1"/>
  <c r="L2939" i="22"/>
  <c r="Q2939" i="22" s="1"/>
  <c r="L2907" i="22"/>
  <c r="Q2907" i="22" s="1"/>
  <c r="M2907" i="22"/>
  <c r="S2907" i="22" s="1"/>
  <c r="N2907" i="22"/>
  <c r="U2907" i="22" s="1"/>
  <c r="K2907" i="22"/>
  <c r="O2907" i="22" s="1"/>
  <c r="N2875" i="22"/>
  <c r="U2875" i="22" s="1"/>
  <c r="K2875" i="22"/>
  <c r="O2875" i="22" s="1"/>
  <c r="M2875" i="22"/>
  <c r="S2875" i="22" s="1"/>
  <c r="L2875" i="22"/>
  <c r="Q2875" i="22" s="1"/>
  <c r="K2843" i="22"/>
  <c r="O2843" i="22" s="1"/>
  <c r="N2843" i="22"/>
  <c r="U2843" i="22" s="1"/>
  <c r="M2843" i="22"/>
  <c r="S2843" i="22" s="1"/>
  <c r="L2843" i="22"/>
  <c r="Q2843" i="22" s="1"/>
  <c r="K2811" i="22"/>
  <c r="O2811" i="22" s="1"/>
  <c r="M2811" i="22"/>
  <c r="S2811" i="22" s="1"/>
  <c r="N2811" i="22"/>
  <c r="U2811" i="22" s="1"/>
  <c r="L2811" i="22"/>
  <c r="Q2811" i="22" s="1"/>
  <c r="K2779" i="22"/>
  <c r="O2779" i="22" s="1"/>
  <c r="N2779" i="22"/>
  <c r="U2779" i="22" s="1"/>
  <c r="L2779" i="22"/>
  <c r="Q2779" i="22" s="1"/>
  <c r="M2779" i="22"/>
  <c r="S2779" i="22" s="1"/>
  <c r="L2747" i="22"/>
  <c r="Q2747" i="22" s="1"/>
  <c r="M2747" i="22"/>
  <c r="S2747" i="22" s="1"/>
  <c r="K2747" i="22"/>
  <c r="O2747" i="22" s="1"/>
  <c r="N2747" i="22"/>
  <c r="U2747" i="22" s="1"/>
  <c r="K2715" i="22"/>
  <c r="O2715" i="22" s="1"/>
  <c r="N2715" i="22"/>
  <c r="U2715" i="22" s="1"/>
  <c r="M2715" i="22"/>
  <c r="S2715" i="22" s="1"/>
  <c r="L2715" i="22"/>
  <c r="Q2715" i="22" s="1"/>
  <c r="K2683" i="22"/>
  <c r="O2683" i="22" s="1"/>
  <c r="N2683" i="22"/>
  <c r="U2683" i="22" s="1"/>
  <c r="M2683" i="22"/>
  <c r="S2683" i="22" s="1"/>
  <c r="L2683" i="22"/>
  <c r="Q2683" i="22" s="1"/>
  <c r="L2651" i="22"/>
  <c r="Q2651" i="22" s="1"/>
  <c r="K2651" i="22"/>
  <c r="O2651" i="22" s="1"/>
  <c r="N2651" i="22"/>
  <c r="U2651" i="22" s="1"/>
  <c r="M2651" i="22"/>
  <c r="S2651" i="22" s="1"/>
  <c r="K1846" i="22"/>
  <c r="O1846" i="22" s="1"/>
  <c r="M1846" i="22"/>
  <c r="S1846" i="22" s="1"/>
  <c r="N1846" i="22"/>
  <c r="U1846" i="22" s="1"/>
  <c r="L1846" i="22"/>
  <c r="Q1846" i="22" s="1"/>
  <c r="K2609" i="22"/>
  <c r="O2609" i="22" s="1"/>
  <c r="N2609" i="22"/>
  <c r="U2609" i="22" s="1"/>
  <c r="M2609" i="22"/>
  <c r="S2609" i="22" s="1"/>
  <c r="L2609" i="22"/>
  <c r="Q2609" i="22" s="1"/>
  <c r="K2545" i="22"/>
  <c r="O2545" i="22" s="1"/>
  <c r="N2545" i="22"/>
  <c r="U2545" i="22" s="1"/>
  <c r="L2545" i="22"/>
  <c r="Q2545" i="22" s="1"/>
  <c r="M2545" i="22"/>
  <c r="S2545" i="22" s="1"/>
  <c r="L2481" i="22"/>
  <c r="Q2481" i="22" s="1"/>
  <c r="K2481" i="22"/>
  <c r="O2481" i="22" s="1"/>
  <c r="M2481" i="22"/>
  <c r="S2481" i="22" s="1"/>
  <c r="N2481" i="22"/>
  <c r="U2481" i="22" s="1"/>
  <c r="K2417" i="22"/>
  <c r="O2417" i="22" s="1"/>
  <c r="L2417" i="22"/>
  <c r="Q2417" i="22" s="1"/>
  <c r="M2417" i="22"/>
  <c r="S2417" i="22" s="1"/>
  <c r="N2417" i="22"/>
  <c r="U2417" i="22" s="1"/>
  <c r="K2353" i="22"/>
  <c r="O2353" i="22" s="1"/>
  <c r="L2353" i="22"/>
  <c r="Q2353" i="22" s="1"/>
  <c r="N2353" i="22"/>
  <c r="U2353" i="22" s="1"/>
  <c r="M2353" i="22"/>
  <c r="S2353" i="22" s="1"/>
  <c r="K2289" i="22"/>
  <c r="O2289" i="22" s="1"/>
  <c r="M2289" i="22"/>
  <c r="S2289" i="22" s="1"/>
  <c r="N2289" i="22"/>
  <c r="U2289" i="22" s="1"/>
  <c r="L2289" i="22"/>
  <c r="Q2289" i="22" s="1"/>
  <c r="K2225" i="22"/>
  <c r="O2225" i="22" s="1"/>
  <c r="N2225" i="22"/>
  <c r="U2225" i="22" s="1"/>
  <c r="M2225" i="22"/>
  <c r="S2225" i="22" s="1"/>
  <c r="L2225" i="22"/>
  <c r="Q2225" i="22" s="1"/>
  <c r="K2161" i="22"/>
  <c r="O2161" i="22" s="1"/>
  <c r="M2161" i="22"/>
  <c r="S2161" i="22" s="1"/>
  <c r="N2161" i="22"/>
  <c r="U2161" i="22" s="1"/>
  <c r="L2161" i="22"/>
  <c r="Q2161" i="22" s="1"/>
  <c r="N2097" i="22"/>
  <c r="U2097" i="22" s="1"/>
  <c r="M2097" i="22"/>
  <c r="S2097" i="22" s="1"/>
  <c r="L2097" i="22"/>
  <c r="Q2097" i="22" s="1"/>
  <c r="K2097" i="22"/>
  <c r="O2097" i="22" s="1"/>
  <c r="M2033" i="22"/>
  <c r="S2033" i="22" s="1"/>
  <c r="L2033" i="22"/>
  <c r="Q2033" i="22" s="1"/>
  <c r="K2033" i="22"/>
  <c r="O2033" i="22" s="1"/>
  <c r="N2033" i="22"/>
  <c r="U2033" i="22" s="1"/>
  <c r="K1969" i="22"/>
  <c r="O1969" i="22" s="1"/>
  <c r="M1969" i="22"/>
  <c r="S1969" i="22" s="1"/>
  <c r="N1969" i="22"/>
  <c r="U1969" i="22" s="1"/>
  <c r="L1969" i="22"/>
  <c r="Q1969" i="22" s="1"/>
  <c r="L1782" i="22"/>
  <c r="Q1782" i="22" s="1"/>
  <c r="M1782" i="22"/>
  <c r="S1782" i="22" s="1"/>
  <c r="K1782" i="22"/>
  <c r="O1782" i="22" s="1"/>
  <c r="N1782" i="22"/>
  <c r="U1782" i="22" s="1"/>
  <c r="K2607" i="22"/>
  <c r="O2607" i="22" s="1"/>
  <c r="L2607" i="22"/>
  <c r="Q2607" i="22" s="1"/>
  <c r="M2607" i="22"/>
  <c r="S2607" i="22" s="1"/>
  <c r="N2607" i="22"/>
  <c r="U2607" i="22" s="1"/>
  <c r="N2575" i="22"/>
  <c r="U2575" i="22" s="1"/>
  <c r="K2575" i="22"/>
  <c r="O2575" i="22" s="1"/>
  <c r="M2575" i="22"/>
  <c r="S2575" i="22" s="1"/>
  <c r="L2575" i="22"/>
  <c r="Q2575" i="22" s="1"/>
  <c r="K2543" i="22"/>
  <c r="O2543" i="22" s="1"/>
  <c r="L2543" i="22"/>
  <c r="Q2543" i="22" s="1"/>
  <c r="M2543" i="22"/>
  <c r="S2543" i="22" s="1"/>
  <c r="N2543" i="22"/>
  <c r="U2543" i="22" s="1"/>
  <c r="N2511" i="22"/>
  <c r="U2511" i="22" s="1"/>
  <c r="M2511" i="22"/>
  <c r="S2511" i="22" s="1"/>
  <c r="K2511" i="22"/>
  <c r="O2511" i="22" s="1"/>
  <c r="L2511" i="22"/>
  <c r="Q2511" i="22" s="1"/>
  <c r="N2479" i="22"/>
  <c r="U2479" i="22" s="1"/>
  <c r="K2479" i="22"/>
  <c r="O2479" i="22" s="1"/>
  <c r="M2479" i="22"/>
  <c r="S2479" i="22" s="1"/>
  <c r="L2479" i="22"/>
  <c r="Q2479" i="22" s="1"/>
  <c r="N2447" i="22"/>
  <c r="U2447" i="22" s="1"/>
  <c r="K2447" i="22"/>
  <c r="O2447" i="22" s="1"/>
  <c r="M2447" i="22"/>
  <c r="S2447" i="22" s="1"/>
  <c r="L2447" i="22"/>
  <c r="Q2447" i="22" s="1"/>
  <c r="N2415" i="22"/>
  <c r="U2415" i="22" s="1"/>
  <c r="M2415" i="22"/>
  <c r="S2415" i="22" s="1"/>
  <c r="L2415" i="22"/>
  <c r="Q2415" i="22" s="1"/>
  <c r="K2415" i="22"/>
  <c r="O2415" i="22" s="1"/>
  <c r="L2383" i="22"/>
  <c r="Q2383" i="22" s="1"/>
  <c r="N2383" i="22"/>
  <c r="U2383" i="22" s="1"/>
  <c r="K2383" i="22"/>
  <c r="O2383" i="22" s="1"/>
  <c r="M2383" i="22"/>
  <c r="S2383" i="22" s="1"/>
  <c r="M2351" i="22"/>
  <c r="S2351" i="22" s="1"/>
  <c r="L2351" i="22"/>
  <c r="Q2351" i="22" s="1"/>
  <c r="K2351" i="22"/>
  <c r="O2351" i="22" s="1"/>
  <c r="N2351" i="22"/>
  <c r="U2351" i="22" s="1"/>
  <c r="L2319" i="22"/>
  <c r="Q2319" i="22" s="1"/>
  <c r="N2319" i="22"/>
  <c r="U2319" i="22" s="1"/>
  <c r="K2319" i="22"/>
  <c r="O2319" i="22" s="1"/>
  <c r="M2319" i="22"/>
  <c r="S2319" i="22" s="1"/>
  <c r="K2287" i="22"/>
  <c r="O2287" i="22" s="1"/>
  <c r="N2287" i="22"/>
  <c r="U2287" i="22" s="1"/>
  <c r="L2287" i="22"/>
  <c r="Q2287" i="22" s="1"/>
  <c r="M2287" i="22"/>
  <c r="S2287" i="22" s="1"/>
  <c r="M2255" i="22"/>
  <c r="S2255" i="22" s="1"/>
  <c r="N2255" i="22"/>
  <c r="U2255" i="22" s="1"/>
  <c r="L2255" i="22"/>
  <c r="Q2255" i="22" s="1"/>
  <c r="K2255" i="22"/>
  <c r="O2255" i="22" s="1"/>
  <c r="L2223" i="22"/>
  <c r="Q2223" i="22" s="1"/>
  <c r="M2223" i="22"/>
  <c r="S2223" i="22" s="1"/>
  <c r="K2223" i="22"/>
  <c r="O2223" i="22" s="1"/>
  <c r="N2223" i="22"/>
  <c r="U2223" i="22" s="1"/>
  <c r="K2191" i="22"/>
  <c r="O2191" i="22" s="1"/>
  <c r="M2191" i="22"/>
  <c r="S2191" i="22" s="1"/>
  <c r="N2191" i="22"/>
  <c r="U2191" i="22" s="1"/>
  <c r="L2191" i="22"/>
  <c r="Q2191" i="22" s="1"/>
  <c r="N2159" i="22"/>
  <c r="U2159" i="22" s="1"/>
  <c r="M2159" i="22"/>
  <c r="S2159" i="22" s="1"/>
  <c r="L2159" i="22"/>
  <c r="Q2159" i="22" s="1"/>
  <c r="K2159" i="22"/>
  <c r="O2159" i="22" s="1"/>
  <c r="K2127" i="22"/>
  <c r="O2127" i="22" s="1"/>
  <c r="N2127" i="22"/>
  <c r="U2127" i="22" s="1"/>
  <c r="M2127" i="22"/>
  <c r="S2127" i="22" s="1"/>
  <c r="L2127" i="22"/>
  <c r="Q2127" i="22" s="1"/>
  <c r="K2095" i="22"/>
  <c r="O2095" i="22" s="1"/>
  <c r="N2095" i="22"/>
  <c r="U2095" i="22" s="1"/>
  <c r="M2095" i="22"/>
  <c r="S2095" i="22" s="1"/>
  <c r="L2095" i="22"/>
  <c r="Q2095" i="22" s="1"/>
  <c r="L2063" i="22"/>
  <c r="Q2063" i="22" s="1"/>
  <c r="N2063" i="22"/>
  <c r="U2063" i="22" s="1"/>
  <c r="K2063" i="22"/>
  <c r="O2063" i="22" s="1"/>
  <c r="M2063" i="22"/>
  <c r="S2063" i="22" s="1"/>
  <c r="N2031" i="22"/>
  <c r="U2031" i="22" s="1"/>
  <c r="K2031" i="22"/>
  <c r="O2031" i="22" s="1"/>
  <c r="M2031" i="22"/>
  <c r="S2031" i="22" s="1"/>
  <c r="L2031" i="22"/>
  <c r="Q2031" i="22" s="1"/>
  <c r="K1999" i="22"/>
  <c r="O1999" i="22" s="1"/>
  <c r="M1999" i="22"/>
  <c r="S1999" i="22" s="1"/>
  <c r="L1999" i="22"/>
  <c r="Q1999" i="22" s="1"/>
  <c r="N1999" i="22"/>
  <c r="U1999" i="22" s="1"/>
  <c r="K1967" i="22"/>
  <c r="O1967" i="22" s="1"/>
  <c r="M1967" i="22"/>
  <c r="S1967" i="22" s="1"/>
  <c r="N1967" i="22"/>
  <c r="U1967" i="22" s="1"/>
  <c r="L1967" i="22"/>
  <c r="Q1967" i="22" s="1"/>
  <c r="L1935" i="22"/>
  <c r="Q1935" i="22" s="1"/>
  <c r="M1935" i="22"/>
  <c r="S1935" i="22" s="1"/>
  <c r="K1935" i="22"/>
  <c r="O1935" i="22" s="1"/>
  <c r="N1935" i="22"/>
  <c r="U1935" i="22" s="1"/>
  <c r="L1865" i="22"/>
  <c r="Q1865" i="22" s="1"/>
  <c r="K1865" i="22"/>
  <c r="O1865" i="22" s="1"/>
  <c r="M1865" i="22"/>
  <c r="S1865" i="22" s="1"/>
  <c r="N1865" i="22"/>
  <c r="U1865" i="22" s="1"/>
  <c r="K1801" i="22"/>
  <c r="O1801" i="22" s="1"/>
  <c r="N1801" i="22"/>
  <c r="U1801" i="22" s="1"/>
  <c r="L1801" i="22"/>
  <c r="Q1801" i="22" s="1"/>
  <c r="M1801" i="22"/>
  <c r="S1801" i="22" s="1"/>
  <c r="M1737" i="22"/>
  <c r="S1737" i="22" s="1"/>
  <c r="N1737" i="22"/>
  <c r="U1737" i="22" s="1"/>
  <c r="L1737" i="22"/>
  <c r="Q1737" i="22" s="1"/>
  <c r="K1737" i="22"/>
  <c r="O1737" i="22" s="1"/>
  <c r="N1673" i="22"/>
  <c r="U1673" i="22" s="1"/>
  <c r="K1673" i="22"/>
  <c r="O1673" i="22" s="1"/>
  <c r="M1673" i="22"/>
  <c r="S1673" i="22" s="1"/>
  <c r="L1673" i="22"/>
  <c r="Q1673" i="22" s="1"/>
  <c r="K1609" i="22"/>
  <c r="O1609" i="22" s="1"/>
  <c r="N1609" i="22"/>
  <c r="U1609" i="22" s="1"/>
  <c r="L1609" i="22"/>
  <c r="Q1609" i="22" s="1"/>
  <c r="M1609" i="22"/>
  <c r="S1609" i="22" s="1"/>
  <c r="M1524" i="22"/>
  <c r="S1524" i="22" s="1"/>
  <c r="K1524" i="22"/>
  <c r="O1524" i="22" s="1"/>
  <c r="N1524" i="22"/>
  <c r="U1524" i="22" s="1"/>
  <c r="L1524" i="22"/>
  <c r="Q1524" i="22" s="1"/>
  <c r="L1396" i="22"/>
  <c r="Q1396" i="22" s="1"/>
  <c r="K1396" i="22"/>
  <c r="O1396" i="22" s="1"/>
  <c r="N1396" i="22"/>
  <c r="U1396" i="22" s="1"/>
  <c r="M1396" i="22"/>
  <c r="S1396" i="22" s="1"/>
  <c r="K1268" i="22"/>
  <c r="O1268" i="22" s="1"/>
  <c r="N1268" i="22"/>
  <c r="U1268" i="22" s="1"/>
  <c r="M1268" i="22"/>
  <c r="S1268" i="22" s="1"/>
  <c r="L1268" i="22"/>
  <c r="Q1268" i="22" s="1"/>
  <c r="K1140" i="22"/>
  <c r="O1140" i="22" s="1"/>
  <c r="M1140" i="22"/>
  <c r="S1140" i="22" s="1"/>
  <c r="L1140" i="22"/>
  <c r="Q1140" i="22" s="1"/>
  <c r="N1140" i="22"/>
  <c r="U1140" i="22" s="1"/>
  <c r="M1574" i="22"/>
  <c r="S1574" i="22" s="1"/>
  <c r="L1574" i="22"/>
  <c r="Q1574" i="22" s="1"/>
  <c r="K1574" i="22"/>
  <c r="O1574" i="22" s="1"/>
  <c r="N1574" i="22"/>
  <c r="U1574" i="22" s="1"/>
  <c r="L1439" i="22"/>
  <c r="Q1439" i="22" s="1"/>
  <c r="N1439" i="22"/>
  <c r="U1439" i="22" s="1"/>
  <c r="K1439" i="22"/>
  <c r="O1439" i="22" s="1"/>
  <c r="M1439" i="22"/>
  <c r="S1439" i="22" s="1"/>
  <c r="K1311" i="22"/>
  <c r="O1311" i="22" s="1"/>
  <c r="N1311" i="22"/>
  <c r="U1311" i="22" s="1"/>
  <c r="L1311" i="22"/>
  <c r="Q1311" i="22" s="1"/>
  <c r="M1311" i="22"/>
  <c r="S1311" i="22" s="1"/>
  <c r="K1183" i="22"/>
  <c r="O1183" i="22" s="1"/>
  <c r="L1183" i="22"/>
  <c r="Q1183" i="22" s="1"/>
  <c r="N1183" i="22"/>
  <c r="U1183" i="22" s="1"/>
  <c r="M1183" i="22"/>
  <c r="S1183" i="22" s="1"/>
  <c r="K1054" i="22"/>
  <c r="O1054" i="22" s="1"/>
  <c r="N1054" i="22"/>
  <c r="U1054" i="22" s="1"/>
  <c r="M1054" i="22"/>
  <c r="S1054" i="22" s="1"/>
  <c r="L1054" i="22"/>
  <c r="Q1054" i="22" s="1"/>
  <c r="N1821" i="22"/>
  <c r="U1821" i="22" s="1"/>
  <c r="L1821" i="22"/>
  <c r="Q1821" i="22" s="1"/>
  <c r="K1821" i="22"/>
  <c r="O1821" i="22" s="1"/>
  <c r="M1821" i="22"/>
  <c r="S1821" i="22" s="1"/>
  <c r="M1757" i="22"/>
  <c r="S1757" i="22" s="1"/>
  <c r="N1757" i="22"/>
  <c r="U1757" i="22" s="1"/>
  <c r="L1757" i="22"/>
  <c r="Q1757" i="22" s="1"/>
  <c r="K1757" i="22"/>
  <c r="O1757" i="22" s="1"/>
  <c r="N1693" i="22"/>
  <c r="U1693" i="22" s="1"/>
  <c r="K1693" i="22"/>
  <c r="O1693" i="22" s="1"/>
  <c r="L1693" i="22"/>
  <c r="Q1693" i="22" s="1"/>
  <c r="M1693" i="22"/>
  <c r="S1693" i="22" s="1"/>
  <c r="K1629" i="22"/>
  <c r="O1629" i="22" s="1"/>
  <c r="M1629" i="22"/>
  <c r="S1629" i="22" s="1"/>
  <c r="L1629" i="22"/>
  <c r="Q1629" i="22" s="1"/>
  <c r="N1629" i="22"/>
  <c r="U1629" i="22" s="1"/>
  <c r="K1564" i="22"/>
  <c r="O1564" i="22" s="1"/>
  <c r="M1564" i="22"/>
  <c r="S1564" i="22" s="1"/>
  <c r="N1564" i="22"/>
  <c r="U1564" i="22" s="1"/>
  <c r="L1564" i="22"/>
  <c r="Q1564" i="22" s="1"/>
  <c r="K1436" i="22"/>
  <c r="O1436" i="22" s="1"/>
  <c r="N1436" i="22"/>
  <c r="U1436" i="22" s="1"/>
  <c r="M1436" i="22"/>
  <c r="S1436" i="22" s="1"/>
  <c r="L1436" i="22"/>
  <c r="Q1436" i="22" s="1"/>
  <c r="K1308" i="22"/>
  <c r="O1308" i="22" s="1"/>
  <c r="M1308" i="22"/>
  <c r="S1308" i="22" s="1"/>
  <c r="N1308" i="22"/>
  <c r="U1308" i="22" s="1"/>
  <c r="L1308" i="22"/>
  <c r="Q1308" i="22" s="1"/>
  <c r="N1180" i="22"/>
  <c r="U1180" i="22" s="1"/>
  <c r="M1180" i="22"/>
  <c r="S1180" i="22" s="1"/>
  <c r="L1180" i="22"/>
  <c r="Q1180" i="22" s="1"/>
  <c r="K1180" i="22"/>
  <c r="O1180" i="22" s="1"/>
  <c r="M1919" i="22"/>
  <c r="S1919" i="22" s="1"/>
  <c r="K1919" i="22"/>
  <c r="O1919" i="22" s="1"/>
  <c r="L1919" i="22"/>
  <c r="Q1919" i="22" s="1"/>
  <c r="N1919" i="22"/>
  <c r="U1919" i="22" s="1"/>
  <c r="K2600" i="22"/>
  <c r="O2600" i="22" s="1"/>
  <c r="M2600" i="22"/>
  <c r="S2600" i="22" s="1"/>
  <c r="N2600" i="22"/>
  <c r="U2600" i="22" s="1"/>
  <c r="L2600" i="22"/>
  <c r="Q2600" i="22" s="1"/>
  <c r="K2568" i="22"/>
  <c r="O2568" i="22" s="1"/>
  <c r="N2568" i="22"/>
  <c r="U2568" i="22" s="1"/>
  <c r="M2568" i="22"/>
  <c r="S2568" i="22" s="1"/>
  <c r="L2568" i="22"/>
  <c r="Q2568" i="22" s="1"/>
  <c r="N2536" i="22"/>
  <c r="U2536" i="22" s="1"/>
  <c r="K2536" i="22"/>
  <c r="O2536" i="22" s="1"/>
  <c r="M2536" i="22"/>
  <c r="S2536" i="22" s="1"/>
  <c r="L2536" i="22"/>
  <c r="Q2536" i="22" s="1"/>
  <c r="K2504" i="22"/>
  <c r="O2504" i="22" s="1"/>
  <c r="M2504" i="22"/>
  <c r="S2504" i="22" s="1"/>
  <c r="N2504" i="22"/>
  <c r="U2504" i="22" s="1"/>
  <c r="L2504" i="22"/>
  <c r="Q2504" i="22" s="1"/>
  <c r="N2472" i="22"/>
  <c r="U2472" i="22" s="1"/>
  <c r="M2472" i="22"/>
  <c r="S2472" i="22" s="1"/>
  <c r="L2472" i="22"/>
  <c r="Q2472" i="22" s="1"/>
  <c r="K2472" i="22"/>
  <c r="O2472" i="22" s="1"/>
  <c r="K2440" i="22"/>
  <c r="O2440" i="22" s="1"/>
  <c r="L2440" i="22"/>
  <c r="Q2440" i="22" s="1"/>
  <c r="N2440" i="22"/>
  <c r="U2440" i="22" s="1"/>
  <c r="M2440" i="22"/>
  <c r="S2440" i="22" s="1"/>
  <c r="K2408" i="22"/>
  <c r="O2408" i="22" s="1"/>
  <c r="N2408" i="22"/>
  <c r="U2408" i="22" s="1"/>
  <c r="L2408" i="22"/>
  <c r="Q2408" i="22" s="1"/>
  <c r="M2408" i="22"/>
  <c r="S2408" i="22" s="1"/>
  <c r="N2376" i="22"/>
  <c r="U2376" i="22" s="1"/>
  <c r="L2376" i="22"/>
  <c r="Q2376" i="22" s="1"/>
  <c r="K2376" i="22"/>
  <c r="O2376" i="22" s="1"/>
  <c r="M2376" i="22"/>
  <c r="S2376" i="22" s="1"/>
  <c r="K2344" i="22"/>
  <c r="O2344" i="22" s="1"/>
  <c r="N2344" i="22"/>
  <c r="U2344" i="22" s="1"/>
  <c r="L2344" i="22"/>
  <c r="Q2344" i="22" s="1"/>
  <c r="M2344" i="22"/>
  <c r="S2344" i="22" s="1"/>
  <c r="M2312" i="22"/>
  <c r="S2312" i="22" s="1"/>
  <c r="N2312" i="22"/>
  <c r="U2312" i="22" s="1"/>
  <c r="L2312" i="22"/>
  <c r="Q2312" i="22" s="1"/>
  <c r="K2312" i="22"/>
  <c r="O2312" i="22" s="1"/>
  <c r="L2280" i="22"/>
  <c r="Q2280" i="22" s="1"/>
  <c r="K2280" i="22"/>
  <c r="O2280" i="22" s="1"/>
  <c r="N2280" i="22"/>
  <c r="U2280" i="22" s="1"/>
  <c r="M2280" i="22"/>
  <c r="S2280" i="22" s="1"/>
  <c r="K2248" i="22"/>
  <c r="O2248" i="22" s="1"/>
  <c r="N2248" i="22"/>
  <c r="U2248" i="22" s="1"/>
  <c r="M2248" i="22"/>
  <c r="S2248" i="22" s="1"/>
  <c r="L2248" i="22"/>
  <c r="Q2248" i="22" s="1"/>
  <c r="K2216" i="22"/>
  <c r="O2216" i="22" s="1"/>
  <c r="N2216" i="22"/>
  <c r="U2216" i="22" s="1"/>
  <c r="L2216" i="22"/>
  <c r="Q2216" i="22" s="1"/>
  <c r="M2216" i="22"/>
  <c r="S2216" i="22" s="1"/>
  <c r="N2184" i="22"/>
  <c r="U2184" i="22" s="1"/>
  <c r="M2184" i="22"/>
  <c r="S2184" i="22" s="1"/>
  <c r="K2184" i="22"/>
  <c r="O2184" i="22" s="1"/>
  <c r="L2184" i="22"/>
  <c r="Q2184" i="22" s="1"/>
  <c r="K2152" i="22"/>
  <c r="O2152" i="22" s="1"/>
  <c r="M2152" i="22"/>
  <c r="S2152" i="22" s="1"/>
  <c r="N2152" i="22"/>
  <c r="U2152" i="22" s="1"/>
  <c r="L2152" i="22"/>
  <c r="Q2152" i="22" s="1"/>
  <c r="M2120" i="22"/>
  <c r="S2120" i="22" s="1"/>
  <c r="N2120" i="22"/>
  <c r="U2120" i="22" s="1"/>
  <c r="L2120" i="22"/>
  <c r="Q2120" i="22" s="1"/>
  <c r="K2120" i="22"/>
  <c r="O2120" i="22" s="1"/>
  <c r="K2088" i="22"/>
  <c r="O2088" i="22" s="1"/>
  <c r="N2088" i="22"/>
  <c r="U2088" i="22" s="1"/>
  <c r="M2088" i="22"/>
  <c r="S2088" i="22" s="1"/>
  <c r="L2088" i="22"/>
  <c r="Q2088" i="22" s="1"/>
  <c r="K2056" i="22"/>
  <c r="O2056" i="22" s="1"/>
  <c r="M2056" i="22"/>
  <c r="S2056" i="22" s="1"/>
  <c r="N2056" i="22"/>
  <c r="U2056" i="22" s="1"/>
  <c r="L2056" i="22"/>
  <c r="Q2056" i="22" s="1"/>
  <c r="N2024" i="22"/>
  <c r="U2024" i="22" s="1"/>
  <c r="K2024" i="22"/>
  <c r="O2024" i="22" s="1"/>
  <c r="L2024" i="22"/>
  <c r="Q2024" i="22" s="1"/>
  <c r="M2024" i="22"/>
  <c r="S2024" i="22" s="1"/>
  <c r="K1992" i="22"/>
  <c r="O1992" i="22" s="1"/>
  <c r="M1992" i="22"/>
  <c r="S1992" i="22" s="1"/>
  <c r="L1992" i="22"/>
  <c r="Q1992" i="22" s="1"/>
  <c r="N1992" i="22"/>
  <c r="U1992" i="22" s="1"/>
  <c r="M1960" i="22"/>
  <c r="S1960" i="22" s="1"/>
  <c r="K1960" i="22"/>
  <c r="O1960" i="22" s="1"/>
  <c r="N1960" i="22"/>
  <c r="U1960" i="22" s="1"/>
  <c r="L1960" i="22"/>
  <c r="Q1960" i="22" s="1"/>
  <c r="N1928" i="22"/>
  <c r="U1928" i="22" s="1"/>
  <c r="K1928" i="22"/>
  <c r="O1928" i="22" s="1"/>
  <c r="M1928" i="22"/>
  <c r="S1928" i="22" s="1"/>
  <c r="L1928" i="22"/>
  <c r="Q1928" i="22" s="1"/>
  <c r="M1866" i="22"/>
  <c r="S1866" i="22" s="1"/>
  <c r="L1866" i="22"/>
  <c r="Q1866" i="22" s="1"/>
  <c r="K1866" i="22"/>
  <c r="O1866" i="22" s="1"/>
  <c r="N1866" i="22"/>
  <c r="U1866" i="22" s="1"/>
  <c r="M1802" i="22"/>
  <c r="S1802" i="22" s="1"/>
  <c r="K1802" i="22"/>
  <c r="O1802" i="22" s="1"/>
  <c r="L1802" i="22"/>
  <c r="Q1802" i="22" s="1"/>
  <c r="N1802" i="22"/>
  <c r="U1802" i="22" s="1"/>
  <c r="N1738" i="22"/>
  <c r="U1738" i="22" s="1"/>
  <c r="K1738" i="22"/>
  <c r="O1738" i="22" s="1"/>
  <c r="M1738" i="22"/>
  <c r="S1738" i="22" s="1"/>
  <c r="L1738" i="22"/>
  <c r="Q1738" i="22" s="1"/>
  <c r="M1674" i="22"/>
  <c r="S1674" i="22" s="1"/>
  <c r="K1674" i="22"/>
  <c r="O1674" i="22" s="1"/>
  <c r="N1674" i="22"/>
  <c r="U1674" i="22" s="1"/>
  <c r="L1674" i="22"/>
  <c r="Q1674" i="22" s="1"/>
  <c r="M1610" i="22"/>
  <c r="S1610" i="22" s="1"/>
  <c r="N1610" i="22"/>
  <c r="U1610" i="22" s="1"/>
  <c r="L1610" i="22"/>
  <c r="Q1610" i="22" s="1"/>
  <c r="K1610" i="22"/>
  <c r="O1610" i="22" s="1"/>
  <c r="K1527" i="22"/>
  <c r="O1527" i="22" s="1"/>
  <c r="N1527" i="22"/>
  <c r="U1527" i="22" s="1"/>
  <c r="M1527" i="22"/>
  <c r="S1527" i="22" s="1"/>
  <c r="L1527" i="22"/>
  <c r="Q1527" i="22" s="1"/>
  <c r="M1399" i="22"/>
  <c r="S1399" i="22" s="1"/>
  <c r="L1399" i="22"/>
  <c r="Q1399" i="22" s="1"/>
  <c r="K1399" i="22"/>
  <c r="O1399" i="22" s="1"/>
  <c r="N1399" i="22"/>
  <c r="U1399" i="22" s="1"/>
  <c r="K1271" i="22"/>
  <c r="O1271" i="22" s="1"/>
  <c r="M1271" i="22"/>
  <c r="S1271" i="22" s="1"/>
  <c r="L1271" i="22"/>
  <c r="Q1271" i="22" s="1"/>
  <c r="N1271" i="22"/>
  <c r="U1271" i="22" s="1"/>
  <c r="K1143" i="22"/>
  <c r="O1143" i="22" s="1"/>
  <c r="N1143" i="22"/>
  <c r="U1143" i="22" s="1"/>
  <c r="M1143" i="22"/>
  <c r="S1143" i="22" s="1"/>
  <c r="L1143" i="22"/>
  <c r="Q1143" i="22" s="1"/>
  <c r="N1911" i="22"/>
  <c r="U1911" i="22" s="1"/>
  <c r="K1911" i="22"/>
  <c r="O1911" i="22" s="1"/>
  <c r="L1911" i="22"/>
  <c r="Q1911" i="22" s="1"/>
  <c r="M1911" i="22"/>
  <c r="S1911" i="22" s="1"/>
  <c r="K1879" i="22"/>
  <c r="O1879" i="22" s="1"/>
  <c r="N1879" i="22"/>
  <c r="U1879" i="22" s="1"/>
  <c r="L1879" i="22"/>
  <c r="Q1879" i="22" s="1"/>
  <c r="M1879" i="22"/>
  <c r="S1879" i="22" s="1"/>
  <c r="M1847" i="22"/>
  <c r="S1847" i="22" s="1"/>
  <c r="L1847" i="22"/>
  <c r="Q1847" i="22" s="1"/>
  <c r="K1847" i="22"/>
  <c r="O1847" i="22" s="1"/>
  <c r="N1847" i="22"/>
  <c r="U1847" i="22" s="1"/>
  <c r="K1815" i="22"/>
  <c r="O1815" i="22" s="1"/>
  <c r="L1815" i="22"/>
  <c r="Q1815" i="22" s="1"/>
  <c r="M1815" i="22"/>
  <c r="S1815" i="22" s="1"/>
  <c r="N1815" i="22"/>
  <c r="U1815" i="22" s="1"/>
  <c r="L1783" i="22"/>
  <c r="Q1783" i="22" s="1"/>
  <c r="K1783" i="22"/>
  <c r="O1783" i="22" s="1"/>
  <c r="N1783" i="22"/>
  <c r="U1783" i="22" s="1"/>
  <c r="M1783" i="22"/>
  <c r="S1783" i="22" s="1"/>
  <c r="K1751" i="22"/>
  <c r="O1751" i="22" s="1"/>
  <c r="L1751" i="22"/>
  <c r="Q1751" i="22" s="1"/>
  <c r="N1751" i="22"/>
  <c r="U1751" i="22" s="1"/>
  <c r="M1751" i="22"/>
  <c r="S1751" i="22" s="1"/>
  <c r="K1719" i="22"/>
  <c r="O1719" i="22" s="1"/>
  <c r="N1719" i="22"/>
  <c r="U1719" i="22" s="1"/>
  <c r="M1719" i="22"/>
  <c r="S1719" i="22" s="1"/>
  <c r="L1719" i="22"/>
  <c r="Q1719" i="22" s="1"/>
  <c r="N1687" i="22"/>
  <c r="U1687" i="22" s="1"/>
  <c r="M1687" i="22"/>
  <c r="S1687" i="22" s="1"/>
  <c r="L1687" i="22"/>
  <c r="Q1687" i="22" s="1"/>
  <c r="K1687" i="22"/>
  <c r="O1687" i="22" s="1"/>
  <c r="K1655" i="22"/>
  <c r="O1655" i="22" s="1"/>
  <c r="L1655" i="22"/>
  <c r="Q1655" i="22" s="1"/>
  <c r="M1655" i="22"/>
  <c r="S1655" i="22" s="1"/>
  <c r="N1655" i="22"/>
  <c r="U1655" i="22" s="1"/>
  <c r="K1623" i="22"/>
  <c r="O1623" i="22" s="1"/>
  <c r="N1623" i="22"/>
  <c r="U1623" i="22" s="1"/>
  <c r="M1623" i="22"/>
  <c r="S1623" i="22" s="1"/>
  <c r="L1623" i="22"/>
  <c r="Q1623" i="22" s="1"/>
  <c r="K1591" i="22"/>
  <c r="O1591" i="22" s="1"/>
  <c r="N1591" i="22"/>
  <c r="U1591" i="22" s="1"/>
  <c r="M1591" i="22"/>
  <c r="S1591" i="22" s="1"/>
  <c r="L1591" i="22"/>
  <c r="Q1591" i="22" s="1"/>
  <c r="N1552" i="22"/>
  <c r="U1552" i="22" s="1"/>
  <c r="L1552" i="22"/>
  <c r="Q1552" i="22" s="1"/>
  <c r="K1552" i="22"/>
  <c r="O1552" i="22" s="1"/>
  <c r="M1552" i="22"/>
  <c r="S1552" i="22" s="1"/>
  <c r="M1488" i="22"/>
  <c r="S1488" i="22" s="1"/>
  <c r="K1488" i="22"/>
  <c r="O1488" i="22" s="1"/>
  <c r="N1488" i="22"/>
  <c r="U1488" i="22" s="1"/>
  <c r="L1488" i="22"/>
  <c r="Q1488" i="22" s="1"/>
  <c r="K1424" i="22"/>
  <c r="O1424" i="22" s="1"/>
  <c r="M1424" i="22"/>
  <c r="S1424" i="22" s="1"/>
  <c r="N1424" i="22"/>
  <c r="U1424" i="22" s="1"/>
  <c r="L1424" i="22"/>
  <c r="Q1424" i="22" s="1"/>
  <c r="N1360" i="22"/>
  <c r="U1360" i="22" s="1"/>
  <c r="L1360" i="22"/>
  <c r="Q1360" i="22" s="1"/>
  <c r="K1360" i="22"/>
  <c r="O1360" i="22" s="1"/>
  <c r="M1360" i="22"/>
  <c r="S1360" i="22" s="1"/>
  <c r="K1296" i="22"/>
  <c r="O1296" i="22" s="1"/>
  <c r="N1296" i="22"/>
  <c r="U1296" i="22" s="1"/>
  <c r="M1296" i="22"/>
  <c r="S1296" i="22" s="1"/>
  <c r="L1296" i="22"/>
  <c r="Q1296" i="22" s="1"/>
  <c r="L1232" i="22"/>
  <c r="Q1232" i="22" s="1"/>
  <c r="N1232" i="22"/>
  <c r="U1232" i="22" s="1"/>
  <c r="M1232" i="22"/>
  <c r="S1232" i="22" s="1"/>
  <c r="K1232" i="22"/>
  <c r="O1232" i="22" s="1"/>
  <c r="K1168" i="22"/>
  <c r="O1168" i="22" s="1"/>
  <c r="N1168" i="22"/>
  <c r="U1168" i="22" s="1"/>
  <c r="M1168" i="22"/>
  <c r="S1168" i="22" s="1"/>
  <c r="L1168" i="22"/>
  <c r="Q1168" i="22" s="1"/>
  <c r="M1104" i="22"/>
  <c r="S1104" i="22" s="1"/>
  <c r="L1104" i="22"/>
  <c r="Q1104" i="22" s="1"/>
  <c r="K1104" i="22"/>
  <c r="O1104" i="22" s="1"/>
  <c r="N1104" i="22"/>
  <c r="U1104" i="22" s="1"/>
  <c r="K776" i="22"/>
  <c r="O776" i="22" s="1"/>
  <c r="N776" i="22"/>
  <c r="U776" i="22" s="1"/>
  <c r="M776" i="22"/>
  <c r="S776" i="22" s="1"/>
  <c r="L776" i="22"/>
  <c r="Q776" i="22" s="1"/>
  <c r="L1009" i="22"/>
  <c r="Q1009" i="22" s="1"/>
  <c r="K1009" i="22"/>
  <c r="O1009" i="22" s="1"/>
  <c r="N1009" i="22"/>
  <c r="U1009" i="22" s="1"/>
  <c r="M1009" i="22"/>
  <c r="S1009" i="22" s="1"/>
  <c r="M881" i="22"/>
  <c r="S881" i="22" s="1"/>
  <c r="N881" i="22"/>
  <c r="U881" i="22" s="1"/>
  <c r="L881" i="22"/>
  <c r="Q881" i="22" s="1"/>
  <c r="K881" i="22"/>
  <c r="O881" i="22" s="1"/>
  <c r="K677" i="22"/>
  <c r="O677" i="22" s="1"/>
  <c r="N677" i="22"/>
  <c r="U677" i="22" s="1"/>
  <c r="L677" i="22"/>
  <c r="Q677" i="22" s="1"/>
  <c r="M677" i="22"/>
  <c r="S677" i="22" s="1"/>
  <c r="K954" i="22"/>
  <c r="O954" i="22" s="1"/>
  <c r="N954" i="22"/>
  <c r="U954" i="22" s="1"/>
  <c r="M954" i="22"/>
  <c r="S954" i="22" s="1"/>
  <c r="L954" i="22"/>
  <c r="Q954" i="22" s="1"/>
  <c r="N559" i="22"/>
  <c r="U559" i="22" s="1"/>
  <c r="M559" i="22"/>
  <c r="S559" i="22" s="1"/>
  <c r="L559" i="22"/>
  <c r="Q559" i="22" s="1"/>
  <c r="K559" i="22"/>
  <c r="O559" i="22" s="1"/>
  <c r="K600" i="22"/>
  <c r="O600" i="22" s="1"/>
  <c r="N600" i="22"/>
  <c r="U600" i="22" s="1"/>
  <c r="L600" i="22"/>
  <c r="Q600" i="22" s="1"/>
  <c r="M600" i="22"/>
  <c r="S600" i="22" s="1"/>
  <c r="N953" i="22"/>
  <c r="U953" i="22" s="1"/>
  <c r="L953" i="22"/>
  <c r="Q953" i="22" s="1"/>
  <c r="M953" i="22"/>
  <c r="S953" i="22" s="1"/>
  <c r="K953" i="22"/>
  <c r="O953" i="22" s="1"/>
  <c r="N495" i="22"/>
  <c r="U495" i="22" s="1"/>
  <c r="M495" i="22"/>
  <c r="S495" i="22" s="1"/>
  <c r="K495" i="22"/>
  <c r="O495" i="22" s="1"/>
  <c r="L495" i="22"/>
  <c r="Q495" i="22" s="1"/>
  <c r="N1892" i="22"/>
  <c r="U1892" i="22" s="1"/>
  <c r="M1892" i="22"/>
  <c r="S1892" i="22" s="1"/>
  <c r="K1892" i="22"/>
  <c r="O1892" i="22" s="1"/>
  <c r="L1892" i="22"/>
  <c r="Q1892" i="22" s="1"/>
  <c r="L1860" i="22"/>
  <c r="Q1860" i="22" s="1"/>
  <c r="K1860" i="22"/>
  <c r="O1860" i="22" s="1"/>
  <c r="M1860" i="22"/>
  <c r="S1860" i="22" s="1"/>
  <c r="N1860" i="22"/>
  <c r="U1860" i="22" s="1"/>
  <c r="K1828" i="22"/>
  <c r="O1828" i="22" s="1"/>
  <c r="M1828" i="22"/>
  <c r="S1828" i="22" s="1"/>
  <c r="N1828" i="22"/>
  <c r="U1828" i="22" s="1"/>
  <c r="L1828" i="22"/>
  <c r="Q1828" i="22" s="1"/>
  <c r="N1796" i="22"/>
  <c r="U1796" i="22" s="1"/>
  <c r="K1796" i="22"/>
  <c r="O1796" i="22" s="1"/>
  <c r="L1796" i="22"/>
  <c r="Q1796" i="22" s="1"/>
  <c r="M1796" i="22"/>
  <c r="S1796" i="22" s="1"/>
  <c r="K1764" i="22"/>
  <c r="O1764" i="22" s="1"/>
  <c r="N1764" i="22"/>
  <c r="U1764" i="22" s="1"/>
  <c r="L1764" i="22"/>
  <c r="Q1764" i="22" s="1"/>
  <c r="M1764" i="22"/>
  <c r="S1764" i="22" s="1"/>
  <c r="M1732" i="22"/>
  <c r="S1732" i="22" s="1"/>
  <c r="N1732" i="22"/>
  <c r="U1732" i="22" s="1"/>
  <c r="L1732" i="22"/>
  <c r="Q1732" i="22" s="1"/>
  <c r="K1732" i="22"/>
  <c r="O1732" i="22" s="1"/>
  <c r="L1700" i="22"/>
  <c r="Q1700" i="22" s="1"/>
  <c r="N1700" i="22"/>
  <c r="U1700" i="22" s="1"/>
  <c r="K1700" i="22"/>
  <c r="O1700" i="22" s="1"/>
  <c r="M1700" i="22"/>
  <c r="S1700" i="22" s="1"/>
  <c r="K1668" i="22"/>
  <c r="O1668" i="22" s="1"/>
  <c r="M1668" i="22"/>
  <c r="S1668" i="22" s="1"/>
  <c r="N1668" i="22"/>
  <c r="U1668" i="22" s="1"/>
  <c r="L1668" i="22"/>
  <c r="Q1668" i="22" s="1"/>
  <c r="K1636" i="22"/>
  <c r="O1636" i="22" s="1"/>
  <c r="L1636" i="22"/>
  <c r="Q1636" i="22" s="1"/>
  <c r="N1636" i="22"/>
  <c r="U1636" i="22" s="1"/>
  <c r="M1636" i="22"/>
  <c r="S1636" i="22" s="1"/>
  <c r="N1604" i="22"/>
  <c r="U1604" i="22" s="1"/>
  <c r="K1604" i="22"/>
  <c r="O1604" i="22" s="1"/>
  <c r="M1604" i="22"/>
  <c r="S1604" i="22" s="1"/>
  <c r="L1604" i="22"/>
  <c r="Q1604" i="22" s="1"/>
  <c r="K1572" i="22"/>
  <c r="O1572" i="22" s="1"/>
  <c r="M1572" i="22"/>
  <c r="S1572" i="22" s="1"/>
  <c r="N1572" i="22"/>
  <c r="U1572" i="22" s="1"/>
  <c r="L1572" i="22"/>
  <c r="Q1572" i="22" s="1"/>
  <c r="K1515" i="22"/>
  <c r="O1515" i="22" s="1"/>
  <c r="M1515" i="22"/>
  <c r="S1515" i="22" s="1"/>
  <c r="N1515" i="22"/>
  <c r="U1515" i="22" s="1"/>
  <c r="L1515" i="22"/>
  <c r="Q1515" i="22" s="1"/>
  <c r="K1451" i="22"/>
  <c r="O1451" i="22" s="1"/>
  <c r="L1451" i="22"/>
  <c r="Q1451" i="22" s="1"/>
  <c r="N1451" i="22"/>
  <c r="U1451" i="22" s="1"/>
  <c r="M1451" i="22"/>
  <c r="S1451" i="22" s="1"/>
  <c r="K1387" i="22"/>
  <c r="O1387" i="22" s="1"/>
  <c r="N1387" i="22"/>
  <c r="U1387" i="22" s="1"/>
  <c r="M1387" i="22"/>
  <c r="S1387" i="22" s="1"/>
  <c r="L1387" i="22"/>
  <c r="Q1387" i="22" s="1"/>
  <c r="M1323" i="22"/>
  <c r="S1323" i="22" s="1"/>
  <c r="N1323" i="22"/>
  <c r="U1323" i="22" s="1"/>
  <c r="L1323" i="22"/>
  <c r="Q1323" i="22" s="1"/>
  <c r="K1323" i="22"/>
  <c r="O1323" i="22" s="1"/>
  <c r="K1259" i="22"/>
  <c r="O1259" i="22" s="1"/>
  <c r="N1259" i="22"/>
  <c r="U1259" i="22" s="1"/>
  <c r="M1259" i="22"/>
  <c r="S1259" i="22" s="1"/>
  <c r="L1259" i="22"/>
  <c r="Q1259" i="22" s="1"/>
  <c r="K1195" i="22"/>
  <c r="O1195" i="22" s="1"/>
  <c r="M1195" i="22"/>
  <c r="S1195" i="22" s="1"/>
  <c r="N1195" i="22"/>
  <c r="U1195" i="22" s="1"/>
  <c r="L1195" i="22"/>
  <c r="Q1195" i="22" s="1"/>
  <c r="N1131" i="22"/>
  <c r="U1131" i="22" s="1"/>
  <c r="K1131" i="22"/>
  <c r="O1131" i="22" s="1"/>
  <c r="M1131" i="22"/>
  <c r="S1131" i="22" s="1"/>
  <c r="L1131" i="22"/>
  <c r="Q1131" i="22" s="1"/>
  <c r="N1067" i="22"/>
  <c r="U1067" i="22" s="1"/>
  <c r="L1067" i="22"/>
  <c r="Q1067" i="22" s="1"/>
  <c r="K1067" i="22"/>
  <c r="O1067" i="22" s="1"/>
  <c r="M1067" i="22"/>
  <c r="S1067" i="22" s="1"/>
  <c r="K629" i="22"/>
  <c r="O629" i="22" s="1"/>
  <c r="N629" i="22"/>
  <c r="U629" i="22" s="1"/>
  <c r="M629" i="22"/>
  <c r="S629" i="22" s="1"/>
  <c r="L629" i="22"/>
  <c r="Q629" i="22" s="1"/>
  <c r="K946" i="22"/>
  <c r="O946" i="22" s="1"/>
  <c r="N946" i="22"/>
  <c r="U946" i="22" s="1"/>
  <c r="M946" i="22"/>
  <c r="S946" i="22" s="1"/>
  <c r="L946" i="22"/>
  <c r="Q946" i="22" s="1"/>
  <c r="K408" i="22"/>
  <c r="O408" i="22" s="1"/>
  <c r="N408" i="22"/>
  <c r="U408" i="22" s="1"/>
  <c r="M408" i="22"/>
  <c r="S408" i="22" s="1"/>
  <c r="L408" i="22"/>
  <c r="Q408" i="22" s="1"/>
  <c r="K1537" i="22"/>
  <c r="O1537" i="22" s="1"/>
  <c r="L1537" i="22"/>
  <c r="Q1537" i="22" s="1"/>
  <c r="M1537" i="22"/>
  <c r="S1537" i="22" s="1"/>
  <c r="N1537" i="22"/>
  <c r="U1537" i="22" s="1"/>
  <c r="L1505" i="22"/>
  <c r="Q1505" i="22" s="1"/>
  <c r="K1505" i="22"/>
  <c r="O1505" i="22" s="1"/>
  <c r="N1505" i="22"/>
  <c r="U1505" i="22" s="1"/>
  <c r="M1505" i="22"/>
  <c r="S1505" i="22" s="1"/>
  <c r="N1473" i="22"/>
  <c r="U1473" i="22" s="1"/>
  <c r="M1473" i="22"/>
  <c r="S1473" i="22" s="1"/>
  <c r="K1473" i="22"/>
  <c r="O1473" i="22" s="1"/>
  <c r="L1473" i="22"/>
  <c r="Q1473" i="22" s="1"/>
  <c r="L1441" i="22"/>
  <c r="Q1441" i="22" s="1"/>
  <c r="M1441" i="22"/>
  <c r="S1441" i="22" s="1"/>
  <c r="N1441" i="22"/>
  <c r="U1441" i="22" s="1"/>
  <c r="K1441" i="22"/>
  <c r="O1441" i="22" s="1"/>
  <c r="N1409" i="22"/>
  <c r="U1409" i="22" s="1"/>
  <c r="M1409" i="22"/>
  <c r="S1409" i="22" s="1"/>
  <c r="K1409" i="22"/>
  <c r="O1409" i="22" s="1"/>
  <c r="L1409" i="22"/>
  <c r="Q1409" i="22" s="1"/>
  <c r="N1377" i="22"/>
  <c r="U1377" i="22" s="1"/>
  <c r="M1377" i="22"/>
  <c r="S1377" i="22" s="1"/>
  <c r="L1377" i="22"/>
  <c r="Q1377" i="22" s="1"/>
  <c r="K1377" i="22"/>
  <c r="O1377" i="22" s="1"/>
  <c r="K1345" i="22"/>
  <c r="O1345" i="22" s="1"/>
  <c r="M1345" i="22"/>
  <c r="S1345" i="22" s="1"/>
  <c r="N1345" i="22"/>
  <c r="U1345" i="22" s="1"/>
  <c r="L1345" i="22"/>
  <c r="Q1345" i="22" s="1"/>
  <c r="N1313" i="22"/>
  <c r="U1313" i="22" s="1"/>
  <c r="M1313" i="22"/>
  <c r="S1313" i="22" s="1"/>
  <c r="L1313" i="22"/>
  <c r="Q1313" i="22" s="1"/>
  <c r="K1313" i="22"/>
  <c r="O1313" i="22" s="1"/>
  <c r="N1281" i="22"/>
  <c r="U1281" i="22" s="1"/>
  <c r="K1281" i="22"/>
  <c r="O1281" i="22" s="1"/>
  <c r="M1281" i="22"/>
  <c r="S1281" i="22" s="1"/>
  <c r="L1281" i="22"/>
  <c r="Q1281" i="22" s="1"/>
  <c r="K1249" i="22"/>
  <c r="O1249" i="22" s="1"/>
  <c r="M1249" i="22"/>
  <c r="S1249" i="22" s="1"/>
  <c r="N1249" i="22"/>
  <c r="U1249" i="22" s="1"/>
  <c r="L1249" i="22"/>
  <c r="Q1249" i="22" s="1"/>
  <c r="K1217" i="22"/>
  <c r="O1217" i="22" s="1"/>
  <c r="N1217" i="22"/>
  <c r="U1217" i="22" s="1"/>
  <c r="M1217" i="22"/>
  <c r="S1217" i="22" s="1"/>
  <c r="L1217" i="22"/>
  <c r="Q1217" i="22" s="1"/>
  <c r="N1185" i="22"/>
  <c r="U1185" i="22" s="1"/>
  <c r="K1185" i="22"/>
  <c r="O1185" i="22" s="1"/>
  <c r="L1185" i="22"/>
  <c r="Q1185" i="22" s="1"/>
  <c r="M1185" i="22"/>
  <c r="S1185" i="22" s="1"/>
  <c r="N1153" i="22"/>
  <c r="U1153" i="22" s="1"/>
  <c r="M1153" i="22"/>
  <c r="S1153" i="22" s="1"/>
  <c r="L1153" i="22"/>
  <c r="Q1153" i="22" s="1"/>
  <c r="K1153" i="22"/>
  <c r="O1153" i="22" s="1"/>
  <c r="K1121" i="22"/>
  <c r="O1121" i="22" s="1"/>
  <c r="M1121" i="22"/>
  <c r="S1121" i="22" s="1"/>
  <c r="N1121" i="22"/>
  <c r="U1121" i="22" s="1"/>
  <c r="L1121" i="22"/>
  <c r="Q1121" i="22" s="1"/>
  <c r="M1089" i="22"/>
  <c r="S1089" i="22" s="1"/>
  <c r="L1089" i="22"/>
  <c r="Q1089" i="22" s="1"/>
  <c r="N1089" i="22"/>
  <c r="U1089" i="22" s="1"/>
  <c r="K1089" i="22"/>
  <c r="O1089" i="22" s="1"/>
  <c r="K1057" i="22"/>
  <c r="O1057" i="22" s="1"/>
  <c r="N1057" i="22"/>
  <c r="U1057" i="22" s="1"/>
  <c r="M1057" i="22"/>
  <c r="S1057" i="22" s="1"/>
  <c r="L1057" i="22"/>
  <c r="Q1057" i="22" s="1"/>
  <c r="K717" i="22"/>
  <c r="O717" i="22" s="1"/>
  <c r="N717" i="22"/>
  <c r="U717" i="22" s="1"/>
  <c r="M717" i="22"/>
  <c r="S717" i="22" s="1"/>
  <c r="L717" i="22"/>
  <c r="Q717" i="22" s="1"/>
  <c r="N589" i="22"/>
  <c r="U589" i="22" s="1"/>
  <c r="K589" i="22"/>
  <c r="O589" i="22" s="1"/>
  <c r="M589" i="22"/>
  <c r="S589" i="22" s="1"/>
  <c r="L589" i="22"/>
  <c r="Q589" i="22" s="1"/>
  <c r="K307" i="22"/>
  <c r="O307" i="22" s="1"/>
  <c r="N307" i="22"/>
  <c r="U307" i="22" s="1"/>
  <c r="M307" i="22"/>
  <c r="S307" i="22" s="1"/>
  <c r="L307" i="22"/>
  <c r="Q307" i="22" s="1"/>
  <c r="K552" i="22"/>
  <c r="O552" i="22" s="1"/>
  <c r="N552" i="22"/>
  <c r="U552" i="22" s="1"/>
  <c r="M552" i="22"/>
  <c r="S552" i="22" s="1"/>
  <c r="L552" i="22"/>
  <c r="Q552" i="22" s="1"/>
  <c r="L1030" i="22"/>
  <c r="Q1030" i="22" s="1"/>
  <c r="M1030" i="22"/>
  <c r="S1030" i="22" s="1"/>
  <c r="K1030" i="22"/>
  <c r="O1030" i="22" s="1"/>
  <c r="N1030" i="22"/>
  <c r="U1030" i="22" s="1"/>
  <c r="K966" i="22"/>
  <c r="O966" i="22" s="1"/>
  <c r="N966" i="22"/>
  <c r="U966" i="22" s="1"/>
  <c r="M966" i="22"/>
  <c r="S966" i="22" s="1"/>
  <c r="L966" i="22"/>
  <c r="Q966" i="22" s="1"/>
  <c r="K902" i="22"/>
  <c r="O902" i="22" s="1"/>
  <c r="N902" i="22"/>
  <c r="U902" i="22" s="1"/>
  <c r="L902" i="22"/>
  <c r="Q902" i="22" s="1"/>
  <c r="M902" i="22"/>
  <c r="S902" i="22" s="1"/>
  <c r="K838" i="22"/>
  <c r="O838" i="22" s="1"/>
  <c r="N838" i="22"/>
  <c r="U838" i="22" s="1"/>
  <c r="M838" i="22"/>
  <c r="S838" i="22" s="1"/>
  <c r="L838" i="22"/>
  <c r="Q838" i="22" s="1"/>
  <c r="K1566" i="22"/>
  <c r="O1566" i="22" s="1"/>
  <c r="L1566" i="22"/>
  <c r="Q1566" i="22" s="1"/>
  <c r="N1566" i="22"/>
  <c r="U1566" i="22" s="1"/>
  <c r="M1566" i="22"/>
  <c r="S1566" i="22" s="1"/>
  <c r="L1534" i="22"/>
  <c r="Q1534" i="22" s="1"/>
  <c r="N1534" i="22"/>
  <c r="U1534" i="22" s="1"/>
  <c r="K1534" i="22"/>
  <c r="O1534" i="22" s="1"/>
  <c r="M1534" i="22"/>
  <c r="S1534" i="22" s="1"/>
  <c r="L1502" i="22"/>
  <c r="Q1502" i="22" s="1"/>
  <c r="N1502" i="22"/>
  <c r="U1502" i="22" s="1"/>
  <c r="M1502" i="22"/>
  <c r="S1502" i="22" s="1"/>
  <c r="K1502" i="22"/>
  <c r="O1502" i="22" s="1"/>
  <c r="N1470" i="22"/>
  <c r="U1470" i="22" s="1"/>
  <c r="M1470" i="22"/>
  <c r="S1470" i="22" s="1"/>
  <c r="K1470" i="22"/>
  <c r="O1470" i="22" s="1"/>
  <c r="L1470" i="22"/>
  <c r="Q1470" i="22" s="1"/>
  <c r="N1438" i="22"/>
  <c r="U1438" i="22" s="1"/>
  <c r="K1438" i="22"/>
  <c r="O1438" i="22" s="1"/>
  <c r="M1438" i="22"/>
  <c r="S1438" i="22" s="1"/>
  <c r="L1438" i="22"/>
  <c r="Q1438" i="22" s="1"/>
  <c r="N1406" i="22"/>
  <c r="U1406" i="22" s="1"/>
  <c r="L1406" i="22"/>
  <c r="Q1406" i="22" s="1"/>
  <c r="M1406" i="22"/>
  <c r="S1406" i="22" s="1"/>
  <c r="K1406" i="22"/>
  <c r="O1406" i="22" s="1"/>
  <c r="K1374" i="22"/>
  <c r="O1374" i="22" s="1"/>
  <c r="N1374" i="22"/>
  <c r="U1374" i="22" s="1"/>
  <c r="M1374" i="22"/>
  <c r="S1374" i="22" s="1"/>
  <c r="L1374" i="22"/>
  <c r="Q1374" i="22" s="1"/>
  <c r="L1342" i="22"/>
  <c r="Q1342" i="22" s="1"/>
  <c r="M1342" i="22"/>
  <c r="S1342" i="22" s="1"/>
  <c r="N1342" i="22"/>
  <c r="U1342" i="22" s="1"/>
  <c r="K1342" i="22"/>
  <c r="O1342" i="22" s="1"/>
  <c r="K1310" i="22"/>
  <c r="O1310" i="22" s="1"/>
  <c r="L1310" i="22"/>
  <c r="Q1310" i="22" s="1"/>
  <c r="M1310" i="22"/>
  <c r="S1310" i="22" s="1"/>
  <c r="N1310" i="22"/>
  <c r="U1310" i="22" s="1"/>
  <c r="K1278" i="22"/>
  <c r="O1278" i="22" s="1"/>
  <c r="M1278" i="22"/>
  <c r="S1278" i="22" s="1"/>
  <c r="N1278" i="22"/>
  <c r="U1278" i="22" s="1"/>
  <c r="L1278" i="22"/>
  <c r="Q1278" i="22" s="1"/>
  <c r="L1246" i="22"/>
  <c r="Q1246" i="22" s="1"/>
  <c r="N1246" i="22"/>
  <c r="U1246" i="22" s="1"/>
  <c r="M1246" i="22"/>
  <c r="S1246" i="22" s="1"/>
  <c r="K1246" i="22"/>
  <c r="O1246" i="22" s="1"/>
  <c r="K1214" i="22"/>
  <c r="O1214" i="22" s="1"/>
  <c r="M1214" i="22"/>
  <c r="S1214" i="22" s="1"/>
  <c r="N1214" i="22"/>
  <c r="U1214" i="22" s="1"/>
  <c r="L1214" i="22"/>
  <c r="Q1214" i="22" s="1"/>
  <c r="N1182" i="22"/>
  <c r="U1182" i="22" s="1"/>
  <c r="K1182" i="22"/>
  <c r="O1182" i="22" s="1"/>
  <c r="L1182" i="22"/>
  <c r="Q1182" i="22" s="1"/>
  <c r="M1182" i="22"/>
  <c r="S1182" i="22" s="1"/>
  <c r="K1150" i="22"/>
  <c r="O1150" i="22" s="1"/>
  <c r="N1150" i="22"/>
  <c r="U1150" i="22" s="1"/>
  <c r="L1150" i="22"/>
  <c r="Q1150" i="22" s="1"/>
  <c r="M1150" i="22"/>
  <c r="S1150" i="22" s="1"/>
  <c r="K1118" i="22"/>
  <c r="O1118" i="22" s="1"/>
  <c r="M1118" i="22"/>
  <c r="S1118" i="22" s="1"/>
  <c r="N1118" i="22"/>
  <c r="U1118" i="22" s="1"/>
  <c r="L1118" i="22"/>
  <c r="Q1118" i="22" s="1"/>
  <c r="K1086" i="22"/>
  <c r="O1086" i="22" s="1"/>
  <c r="N1086" i="22"/>
  <c r="U1086" i="22" s="1"/>
  <c r="L1086" i="22"/>
  <c r="Q1086" i="22" s="1"/>
  <c r="M1086" i="22"/>
  <c r="S1086" i="22" s="1"/>
  <c r="N1053" i="22"/>
  <c r="U1053" i="22" s="1"/>
  <c r="K1053" i="22"/>
  <c r="O1053" i="22" s="1"/>
  <c r="L1053" i="22"/>
  <c r="Q1053" i="22" s="1"/>
  <c r="M1053" i="22"/>
  <c r="S1053" i="22" s="1"/>
  <c r="M704" i="22"/>
  <c r="S704" i="22" s="1"/>
  <c r="N704" i="22"/>
  <c r="U704" i="22" s="1"/>
  <c r="L704" i="22"/>
  <c r="Q704" i="22" s="1"/>
  <c r="K704" i="22"/>
  <c r="O704" i="22" s="1"/>
  <c r="M471" i="22"/>
  <c r="S471" i="22" s="1"/>
  <c r="N471" i="22"/>
  <c r="U471" i="22" s="1"/>
  <c r="L471" i="22"/>
  <c r="Q471" i="22" s="1"/>
  <c r="K471" i="22"/>
  <c r="O471" i="22" s="1"/>
  <c r="K1013" i="22"/>
  <c r="O1013" i="22" s="1"/>
  <c r="N1013" i="22"/>
  <c r="U1013" i="22" s="1"/>
  <c r="M1013" i="22"/>
  <c r="S1013" i="22" s="1"/>
  <c r="L1013" i="22"/>
  <c r="Q1013" i="22" s="1"/>
  <c r="N949" i="22"/>
  <c r="U949" i="22" s="1"/>
  <c r="K949" i="22"/>
  <c r="O949" i="22" s="1"/>
  <c r="M949" i="22"/>
  <c r="S949" i="22" s="1"/>
  <c r="L949" i="22"/>
  <c r="Q949" i="22" s="1"/>
  <c r="K885" i="22"/>
  <c r="O885" i="22" s="1"/>
  <c r="L885" i="22"/>
  <c r="Q885" i="22" s="1"/>
  <c r="N885" i="22"/>
  <c r="U885" i="22" s="1"/>
  <c r="M885" i="22"/>
  <c r="S885" i="22" s="1"/>
  <c r="K424" i="22"/>
  <c r="O424" i="22" s="1"/>
  <c r="N424" i="22"/>
  <c r="U424" i="22" s="1"/>
  <c r="M424" i="22"/>
  <c r="S424" i="22" s="1"/>
  <c r="L424" i="22"/>
  <c r="Q424" i="22" s="1"/>
  <c r="L793" i="22"/>
  <c r="Q793" i="22" s="1"/>
  <c r="K793" i="22"/>
  <c r="O793" i="22" s="1"/>
  <c r="N793" i="22"/>
  <c r="U793" i="22" s="1"/>
  <c r="M793" i="22"/>
  <c r="S793" i="22" s="1"/>
  <c r="N729" i="22"/>
  <c r="U729" i="22" s="1"/>
  <c r="K729" i="22"/>
  <c r="O729" i="22" s="1"/>
  <c r="M729" i="22"/>
  <c r="S729" i="22" s="1"/>
  <c r="L729" i="22"/>
  <c r="Q729" i="22" s="1"/>
  <c r="K665" i="22"/>
  <c r="O665" i="22" s="1"/>
  <c r="N665" i="22"/>
  <c r="U665" i="22" s="1"/>
  <c r="M665" i="22"/>
  <c r="S665" i="22" s="1"/>
  <c r="L665" i="22"/>
  <c r="Q665" i="22" s="1"/>
  <c r="M601" i="22"/>
  <c r="S601" i="22" s="1"/>
  <c r="N601" i="22"/>
  <c r="U601" i="22" s="1"/>
  <c r="L601" i="22"/>
  <c r="Q601" i="22" s="1"/>
  <c r="K601" i="22"/>
  <c r="O601" i="22" s="1"/>
  <c r="N455" i="22"/>
  <c r="U455" i="22" s="1"/>
  <c r="K455" i="22"/>
  <c r="O455" i="22" s="1"/>
  <c r="M455" i="22"/>
  <c r="S455" i="22" s="1"/>
  <c r="L455" i="22"/>
  <c r="Q455" i="22" s="1"/>
  <c r="L1044" i="22"/>
  <c r="Q1044" i="22" s="1"/>
  <c r="N1044" i="22"/>
  <c r="U1044" i="22" s="1"/>
  <c r="K1044" i="22"/>
  <c r="O1044" i="22" s="1"/>
  <c r="M1044" i="22"/>
  <c r="S1044" i="22" s="1"/>
  <c r="K1012" i="22"/>
  <c r="O1012" i="22" s="1"/>
  <c r="N1012" i="22"/>
  <c r="U1012" i="22" s="1"/>
  <c r="L1012" i="22"/>
  <c r="Q1012" i="22" s="1"/>
  <c r="M1012" i="22"/>
  <c r="S1012" i="22" s="1"/>
  <c r="K980" i="22"/>
  <c r="O980" i="22" s="1"/>
  <c r="N980" i="22"/>
  <c r="U980" i="22" s="1"/>
  <c r="M980" i="22"/>
  <c r="S980" i="22" s="1"/>
  <c r="L980" i="22"/>
  <c r="Q980" i="22" s="1"/>
  <c r="N948" i="22"/>
  <c r="U948" i="22" s="1"/>
  <c r="M948" i="22"/>
  <c r="S948" i="22" s="1"/>
  <c r="K948" i="22"/>
  <c r="O948" i="22" s="1"/>
  <c r="L948" i="22"/>
  <c r="Q948" i="22" s="1"/>
  <c r="M916" i="22"/>
  <c r="S916" i="22" s="1"/>
  <c r="N916" i="22"/>
  <c r="U916" i="22" s="1"/>
  <c r="L916" i="22"/>
  <c r="Q916" i="22" s="1"/>
  <c r="K916" i="22"/>
  <c r="O916" i="22" s="1"/>
  <c r="K884" i="22"/>
  <c r="O884" i="22" s="1"/>
  <c r="N884" i="22"/>
  <c r="U884" i="22" s="1"/>
  <c r="L884" i="22"/>
  <c r="Q884" i="22" s="1"/>
  <c r="M884" i="22"/>
  <c r="S884" i="22" s="1"/>
  <c r="N852" i="22"/>
  <c r="U852" i="22" s="1"/>
  <c r="K852" i="22"/>
  <c r="O852" i="22" s="1"/>
  <c r="M852" i="22"/>
  <c r="S852" i="22" s="1"/>
  <c r="L852" i="22"/>
  <c r="Q852" i="22" s="1"/>
  <c r="K551" i="22"/>
  <c r="O551" i="22" s="1"/>
  <c r="N551" i="22"/>
  <c r="U551" i="22" s="1"/>
  <c r="M551" i="22"/>
  <c r="S551" i="22" s="1"/>
  <c r="L551" i="22"/>
  <c r="Q551" i="22" s="1"/>
  <c r="K243" i="22"/>
  <c r="O243" i="22" s="1"/>
  <c r="N243" i="22"/>
  <c r="U243" i="22" s="1"/>
  <c r="L243" i="22"/>
  <c r="Q243" i="22" s="1"/>
  <c r="M243" i="22"/>
  <c r="S243" i="22" s="1"/>
  <c r="K772" i="22"/>
  <c r="O772" i="22" s="1"/>
  <c r="N772" i="22"/>
  <c r="U772" i="22" s="1"/>
  <c r="M772" i="22"/>
  <c r="S772" i="22" s="1"/>
  <c r="L772" i="22"/>
  <c r="Q772" i="22" s="1"/>
  <c r="N708" i="22"/>
  <c r="U708" i="22" s="1"/>
  <c r="K708" i="22"/>
  <c r="O708" i="22" s="1"/>
  <c r="M708" i="22"/>
  <c r="S708" i="22" s="1"/>
  <c r="L708" i="22"/>
  <c r="Q708" i="22" s="1"/>
  <c r="N644" i="22"/>
  <c r="U644" i="22" s="1"/>
  <c r="K644" i="22"/>
  <c r="O644" i="22" s="1"/>
  <c r="L644" i="22"/>
  <c r="Q644" i="22" s="1"/>
  <c r="M644" i="22"/>
  <c r="S644" i="22" s="1"/>
  <c r="K580" i="22"/>
  <c r="O580" i="22" s="1"/>
  <c r="N580" i="22"/>
  <c r="U580" i="22" s="1"/>
  <c r="L580" i="22"/>
  <c r="Q580" i="22" s="1"/>
  <c r="M580" i="22"/>
  <c r="S580" i="22" s="1"/>
  <c r="N67" i="22"/>
  <c r="U67" i="22" s="1"/>
  <c r="L67" i="22"/>
  <c r="Q67" i="22" s="1"/>
  <c r="M67" i="22"/>
  <c r="S67" i="22" s="1"/>
  <c r="K67" i="22"/>
  <c r="O67" i="22" s="1"/>
  <c r="K1023" i="22"/>
  <c r="O1023" i="22" s="1"/>
  <c r="N1023" i="22"/>
  <c r="U1023" i="22" s="1"/>
  <c r="L1023" i="22"/>
  <c r="Q1023" i="22" s="1"/>
  <c r="M1023" i="22"/>
  <c r="S1023" i="22" s="1"/>
  <c r="K991" i="22"/>
  <c r="O991" i="22" s="1"/>
  <c r="N991" i="22"/>
  <c r="U991" i="22" s="1"/>
  <c r="M991" i="22"/>
  <c r="S991" i="22" s="1"/>
  <c r="L991" i="22"/>
  <c r="Q991" i="22" s="1"/>
  <c r="N959" i="22"/>
  <c r="U959" i="22" s="1"/>
  <c r="K959" i="22"/>
  <c r="O959" i="22" s="1"/>
  <c r="M959" i="22"/>
  <c r="S959" i="22" s="1"/>
  <c r="L959" i="22"/>
  <c r="Q959" i="22" s="1"/>
  <c r="N927" i="22"/>
  <c r="U927" i="22" s="1"/>
  <c r="L927" i="22"/>
  <c r="Q927" i="22" s="1"/>
  <c r="K927" i="22"/>
  <c r="O927" i="22" s="1"/>
  <c r="M927" i="22"/>
  <c r="S927" i="22" s="1"/>
  <c r="K895" i="22"/>
  <c r="O895" i="22" s="1"/>
  <c r="L895" i="22"/>
  <c r="Q895" i="22" s="1"/>
  <c r="N895" i="22"/>
  <c r="U895" i="22" s="1"/>
  <c r="M895" i="22"/>
  <c r="S895" i="22" s="1"/>
  <c r="N863" i="22"/>
  <c r="U863" i="22" s="1"/>
  <c r="L863" i="22"/>
  <c r="Q863" i="22" s="1"/>
  <c r="K863" i="22"/>
  <c r="O863" i="22" s="1"/>
  <c r="M863" i="22"/>
  <c r="S863" i="22" s="1"/>
  <c r="N831" i="22"/>
  <c r="U831" i="22" s="1"/>
  <c r="K831" i="22"/>
  <c r="O831" i="22" s="1"/>
  <c r="L831" i="22"/>
  <c r="Q831" i="22" s="1"/>
  <c r="M831" i="22"/>
  <c r="S831" i="22" s="1"/>
  <c r="K147" i="22"/>
  <c r="O147" i="22" s="1"/>
  <c r="N147" i="22"/>
  <c r="U147" i="22" s="1"/>
  <c r="M147" i="22"/>
  <c r="S147" i="22" s="1"/>
  <c r="L147" i="22"/>
  <c r="Q147" i="22" s="1"/>
  <c r="K263" i="22"/>
  <c r="O263" i="22" s="1"/>
  <c r="N263" i="22"/>
  <c r="U263" i="22" s="1"/>
  <c r="M263" i="22"/>
  <c r="S263" i="22" s="1"/>
  <c r="L263" i="22"/>
  <c r="Q263" i="22" s="1"/>
  <c r="N135" i="22"/>
  <c r="U135" i="22" s="1"/>
  <c r="L135" i="22"/>
  <c r="Q135" i="22" s="1"/>
  <c r="M135" i="22"/>
  <c r="S135" i="22" s="1"/>
  <c r="K135" i="22"/>
  <c r="O135" i="22" s="1"/>
  <c r="L335" i="22"/>
  <c r="Q335" i="22" s="1"/>
  <c r="N335" i="22"/>
  <c r="U335" i="22" s="1"/>
  <c r="M335" i="22"/>
  <c r="S335" i="22" s="1"/>
  <c r="K335" i="22"/>
  <c r="O335" i="22" s="1"/>
  <c r="K207" i="22"/>
  <c r="O207" i="22" s="1"/>
  <c r="N207" i="22"/>
  <c r="U207" i="22" s="1"/>
  <c r="L207" i="22"/>
  <c r="Q207" i="22" s="1"/>
  <c r="M207" i="22"/>
  <c r="S207" i="22" s="1"/>
  <c r="K79" i="22"/>
  <c r="O79" i="22" s="1"/>
  <c r="N79" i="22"/>
  <c r="U79" i="22" s="1"/>
  <c r="L79" i="22"/>
  <c r="Q79" i="22" s="1"/>
  <c r="M79" i="22"/>
  <c r="S79" i="22" s="1"/>
  <c r="K815" i="22"/>
  <c r="O815" i="22" s="1"/>
  <c r="L815" i="22"/>
  <c r="Q815" i="22" s="1"/>
  <c r="N815" i="22"/>
  <c r="U815" i="22" s="1"/>
  <c r="M815" i="22"/>
  <c r="S815" i="22" s="1"/>
  <c r="K783" i="22"/>
  <c r="O783" i="22" s="1"/>
  <c r="N783" i="22"/>
  <c r="U783" i="22" s="1"/>
  <c r="M783" i="22"/>
  <c r="S783" i="22" s="1"/>
  <c r="L783" i="22"/>
  <c r="Q783" i="22" s="1"/>
  <c r="K751" i="22"/>
  <c r="O751" i="22" s="1"/>
  <c r="N751" i="22"/>
  <c r="U751" i="22" s="1"/>
  <c r="M751" i="22"/>
  <c r="S751" i="22" s="1"/>
  <c r="L751" i="22"/>
  <c r="Q751" i="22" s="1"/>
  <c r="K719" i="22"/>
  <c r="O719" i="22" s="1"/>
  <c r="N719" i="22"/>
  <c r="U719" i="22" s="1"/>
  <c r="L719" i="22"/>
  <c r="Q719" i="22" s="1"/>
  <c r="M719" i="22"/>
  <c r="S719" i="22" s="1"/>
  <c r="N687" i="22"/>
  <c r="U687" i="22" s="1"/>
  <c r="K687" i="22"/>
  <c r="O687" i="22" s="1"/>
  <c r="L687" i="22"/>
  <c r="Q687" i="22" s="1"/>
  <c r="M687" i="22"/>
  <c r="S687" i="22" s="1"/>
  <c r="N655" i="22"/>
  <c r="U655" i="22" s="1"/>
  <c r="M655" i="22"/>
  <c r="S655" i="22" s="1"/>
  <c r="L655" i="22"/>
  <c r="Q655" i="22" s="1"/>
  <c r="K655" i="22"/>
  <c r="O655" i="22" s="1"/>
  <c r="K623" i="22"/>
  <c r="O623" i="22" s="1"/>
  <c r="M623" i="22"/>
  <c r="S623" i="22" s="1"/>
  <c r="L623" i="22"/>
  <c r="Q623" i="22" s="1"/>
  <c r="N623" i="22"/>
  <c r="U623" i="22" s="1"/>
  <c r="K591" i="22"/>
  <c r="O591" i="22" s="1"/>
  <c r="N591" i="22"/>
  <c r="U591" i="22" s="1"/>
  <c r="M591" i="22"/>
  <c r="S591" i="22" s="1"/>
  <c r="L591" i="22"/>
  <c r="Q591" i="22" s="1"/>
  <c r="K540" i="22"/>
  <c r="O540" i="22" s="1"/>
  <c r="L540" i="22"/>
  <c r="Q540" i="22" s="1"/>
  <c r="N540" i="22"/>
  <c r="U540" i="22" s="1"/>
  <c r="M540" i="22"/>
  <c r="S540" i="22" s="1"/>
  <c r="L476" i="22"/>
  <c r="Q476" i="22" s="1"/>
  <c r="M476" i="22"/>
  <c r="S476" i="22" s="1"/>
  <c r="K476" i="22"/>
  <c r="O476" i="22" s="1"/>
  <c r="N476" i="22"/>
  <c r="U476" i="22" s="1"/>
  <c r="N412" i="22"/>
  <c r="U412" i="22" s="1"/>
  <c r="K412" i="22"/>
  <c r="O412" i="22" s="1"/>
  <c r="L412" i="22"/>
  <c r="Q412" i="22" s="1"/>
  <c r="M412" i="22"/>
  <c r="S412" i="22" s="1"/>
  <c r="K348" i="22"/>
  <c r="O348" i="22" s="1"/>
  <c r="L348" i="22"/>
  <c r="Q348" i="22" s="1"/>
  <c r="M348" i="22"/>
  <c r="S348" i="22" s="1"/>
  <c r="N348" i="22"/>
  <c r="U348" i="22" s="1"/>
  <c r="K515" i="22"/>
  <c r="O515" i="22" s="1"/>
  <c r="L515" i="22"/>
  <c r="Q515" i="22" s="1"/>
  <c r="M515" i="22"/>
  <c r="S515" i="22" s="1"/>
  <c r="N515" i="22"/>
  <c r="U515" i="22" s="1"/>
  <c r="N451" i="22"/>
  <c r="U451" i="22" s="1"/>
  <c r="L451" i="22"/>
  <c r="Q451" i="22" s="1"/>
  <c r="K451" i="22"/>
  <c r="O451" i="22" s="1"/>
  <c r="M451" i="22"/>
  <c r="S451" i="22" s="1"/>
  <c r="K387" i="22"/>
  <c r="O387" i="22" s="1"/>
  <c r="N387" i="22"/>
  <c r="U387" i="22" s="1"/>
  <c r="M387" i="22"/>
  <c r="S387" i="22" s="1"/>
  <c r="L387" i="22"/>
  <c r="Q387" i="22" s="1"/>
  <c r="K814" i="22"/>
  <c r="O814" i="22" s="1"/>
  <c r="M814" i="22"/>
  <c r="S814" i="22" s="1"/>
  <c r="N814" i="22"/>
  <c r="U814" i="22" s="1"/>
  <c r="L814" i="22"/>
  <c r="Q814" i="22" s="1"/>
  <c r="K782" i="22"/>
  <c r="O782" i="22" s="1"/>
  <c r="N782" i="22"/>
  <c r="U782" i="22" s="1"/>
  <c r="L782" i="22"/>
  <c r="Q782" i="22" s="1"/>
  <c r="M782" i="22"/>
  <c r="S782" i="22" s="1"/>
  <c r="K750" i="22"/>
  <c r="O750" i="22" s="1"/>
  <c r="N750" i="22"/>
  <c r="U750" i="22" s="1"/>
  <c r="M750" i="22"/>
  <c r="S750" i="22" s="1"/>
  <c r="L750" i="22"/>
  <c r="Q750" i="22" s="1"/>
  <c r="K718" i="22"/>
  <c r="O718" i="22" s="1"/>
  <c r="N718" i="22"/>
  <c r="U718" i="22" s="1"/>
  <c r="L718" i="22"/>
  <c r="Q718" i="22" s="1"/>
  <c r="M718" i="22"/>
  <c r="S718" i="22" s="1"/>
  <c r="K686" i="22"/>
  <c r="O686" i="22" s="1"/>
  <c r="L686" i="22"/>
  <c r="Q686" i="22" s="1"/>
  <c r="N686" i="22"/>
  <c r="U686" i="22" s="1"/>
  <c r="M686" i="22"/>
  <c r="S686" i="22" s="1"/>
  <c r="K654" i="22"/>
  <c r="O654" i="22" s="1"/>
  <c r="N654" i="22"/>
  <c r="U654" i="22" s="1"/>
  <c r="M654" i="22"/>
  <c r="S654" i="22" s="1"/>
  <c r="L654" i="22"/>
  <c r="Q654" i="22" s="1"/>
  <c r="N622" i="22"/>
  <c r="U622" i="22" s="1"/>
  <c r="M622" i="22"/>
  <c r="S622" i="22" s="1"/>
  <c r="L622" i="22"/>
  <c r="Q622" i="22" s="1"/>
  <c r="K622" i="22"/>
  <c r="O622" i="22" s="1"/>
  <c r="K590" i="22"/>
  <c r="O590" i="22" s="1"/>
  <c r="N590" i="22"/>
  <c r="U590" i="22" s="1"/>
  <c r="L590" i="22"/>
  <c r="Q590" i="22" s="1"/>
  <c r="M590" i="22"/>
  <c r="S590" i="22" s="1"/>
  <c r="N251" i="22"/>
  <c r="U251" i="22" s="1"/>
  <c r="M251" i="22"/>
  <c r="S251" i="22" s="1"/>
  <c r="K251" i="22"/>
  <c r="O251" i="22" s="1"/>
  <c r="L251" i="22"/>
  <c r="Q251" i="22" s="1"/>
  <c r="K123" i="22"/>
  <c r="O123" i="22" s="1"/>
  <c r="M123" i="22"/>
  <c r="S123" i="22" s="1"/>
  <c r="L123" i="22"/>
  <c r="Q123" i="22" s="1"/>
  <c r="N123" i="22"/>
  <c r="U123" i="22" s="1"/>
  <c r="M340" i="22"/>
  <c r="S340" i="22" s="1"/>
  <c r="K340" i="22"/>
  <c r="O340" i="22" s="1"/>
  <c r="L340" i="22"/>
  <c r="Q340" i="22" s="1"/>
  <c r="N340" i="22"/>
  <c r="U340" i="22" s="1"/>
  <c r="M276" i="22"/>
  <c r="S276" i="22" s="1"/>
  <c r="N276" i="22"/>
  <c r="U276" i="22" s="1"/>
  <c r="L276" i="22"/>
  <c r="Q276" i="22" s="1"/>
  <c r="K276" i="22"/>
  <c r="O276" i="22" s="1"/>
  <c r="K212" i="22"/>
  <c r="O212" i="22" s="1"/>
  <c r="N212" i="22"/>
  <c r="U212" i="22" s="1"/>
  <c r="M212" i="22"/>
  <c r="S212" i="22" s="1"/>
  <c r="L212" i="22"/>
  <c r="Q212" i="22" s="1"/>
  <c r="K148" i="22"/>
  <c r="O148" i="22" s="1"/>
  <c r="N148" i="22"/>
  <c r="U148" i="22" s="1"/>
  <c r="M148" i="22"/>
  <c r="S148" i="22" s="1"/>
  <c r="L148" i="22"/>
  <c r="Q148" i="22" s="1"/>
  <c r="N84" i="22"/>
  <c r="U84" i="22" s="1"/>
  <c r="K84" i="22"/>
  <c r="O84" i="22" s="1"/>
  <c r="M84" i="22"/>
  <c r="S84" i="22" s="1"/>
  <c r="L84" i="22"/>
  <c r="Q84" i="22" s="1"/>
  <c r="K20" i="22"/>
  <c r="O20" i="22" s="1"/>
  <c r="N20" i="22"/>
  <c r="U20" i="22" s="1"/>
  <c r="M20" i="22"/>
  <c r="S20" i="22" s="1"/>
  <c r="L20" i="22"/>
  <c r="Q20" i="22" s="1"/>
  <c r="K554" i="22"/>
  <c r="O554" i="22" s="1"/>
  <c r="N554" i="22"/>
  <c r="U554" i="22" s="1"/>
  <c r="M554" i="22"/>
  <c r="S554" i="22" s="1"/>
  <c r="L554" i="22"/>
  <c r="Q554" i="22" s="1"/>
  <c r="N522" i="22"/>
  <c r="U522" i="22" s="1"/>
  <c r="L522" i="22"/>
  <c r="Q522" i="22" s="1"/>
  <c r="K522" i="22"/>
  <c r="O522" i="22" s="1"/>
  <c r="M522" i="22"/>
  <c r="S522" i="22" s="1"/>
  <c r="N490" i="22"/>
  <c r="U490" i="22" s="1"/>
  <c r="M490" i="22"/>
  <c r="S490" i="22" s="1"/>
  <c r="L490" i="22"/>
  <c r="Q490" i="22" s="1"/>
  <c r="K490" i="22"/>
  <c r="O490" i="22" s="1"/>
  <c r="N458" i="22"/>
  <c r="U458" i="22" s="1"/>
  <c r="K458" i="22"/>
  <c r="O458" i="22" s="1"/>
  <c r="M458" i="22"/>
  <c r="S458" i="22" s="1"/>
  <c r="L458" i="22"/>
  <c r="Q458" i="22" s="1"/>
  <c r="K426" i="22"/>
  <c r="O426" i="22" s="1"/>
  <c r="M426" i="22"/>
  <c r="S426" i="22" s="1"/>
  <c r="N426" i="22"/>
  <c r="U426" i="22" s="1"/>
  <c r="L426" i="22"/>
  <c r="Q426" i="22" s="1"/>
  <c r="N394" i="22"/>
  <c r="U394" i="22" s="1"/>
  <c r="K394" i="22"/>
  <c r="O394" i="22" s="1"/>
  <c r="L394" i="22"/>
  <c r="Q394" i="22" s="1"/>
  <c r="M394" i="22"/>
  <c r="S394" i="22" s="1"/>
  <c r="K362" i="22"/>
  <c r="O362" i="22" s="1"/>
  <c r="L362" i="22"/>
  <c r="Q362" i="22" s="1"/>
  <c r="N362" i="22"/>
  <c r="U362" i="22" s="1"/>
  <c r="M362" i="22"/>
  <c r="S362" i="22" s="1"/>
  <c r="K320" i="22"/>
  <c r="O320" i="22" s="1"/>
  <c r="L320" i="22"/>
  <c r="Q320" i="22" s="1"/>
  <c r="N320" i="22"/>
  <c r="U320" i="22" s="1"/>
  <c r="M320" i="22"/>
  <c r="S320" i="22" s="1"/>
  <c r="K256" i="22"/>
  <c r="O256" i="22" s="1"/>
  <c r="N256" i="22"/>
  <c r="U256" i="22" s="1"/>
  <c r="M256" i="22"/>
  <c r="S256" i="22" s="1"/>
  <c r="L256" i="22"/>
  <c r="Q256" i="22" s="1"/>
  <c r="N192" i="22"/>
  <c r="U192" i="22" s="1"/>
  <c r="K192" i="22"/>
  <c r="O192" i="22" s="1"/>
  <c r="L192" i="22"/>
  <c r="Q192" i="22" s="1"/>
  <c r="M192" i="22"/>
  <c r="S192" i="22" s="1"/>
  <c r="K128" i="22"/>
  <c r="O128" i="22" s="1"/>
  <c r="N128" i="22"/>
  <c r="U128" i="22" s="1"/>
  <c r="L128" i="22"/>
  <c r="Q128" i="22" s="1"/>
  <c r="M128" i="22"/>
  <c r="S128" i="22" s="1"/>
  <c r="L64" i="22"/>
  <c r="Q64" i="22" s="1"/>
  <c r="K64" i="22"/>
  <c r="O64" i="22" s="1"/>
  <c r="N64" i="22"/>
  <c r="U64" i="22" s="1"/>
  <c r="M64" i="22"/>
  <c r="S64" i="22" s="1"/>
  <c r="K573" i="22"/>
  <c r="O573" i="22" s="1"/>
  <c r="M573" i="22"/>
  <c r="S573" i="22" s="1"/>
  <c r="N573" i="22"/>
  <c r="U573" i="22" s="1"/>
  <c r="L573" i="22"/>
  <c r="Q573" i="22" s="1"/>
  <c r="K541" i="22"/>
  <c r="O541" i="22" s="1"/>
  <c r="N541" i="22"/>
  <c r="U541" i="22" s="1"/>
  <c r="M541" i="22"/>
  <c r="S541" i="22" s="1"/>
  <c r="L541" i="22"/>
  <c r="Q541" i="22" s="1"/>
  <c r="K509" i="22"/>
  <c r="O509" i="22" s="1"/>
  <c r="N509" i="22"/>
  <c r="U509" i="22" s="1"/>
  <c r="M509" i="22"/>
  <c r="S509" i="22" s="1"/>
  <c r="L509" i="22"/>
  <c r="Q509" i="22" s="1"/>
  <c r="M477" i="22"/>
  <c r="S477" i="22" s="1"/>
  <c r="K477" i="22"/>
  <c r="O477" i="22" s="1"/>
  <c r="L477" i="22"/>
  <c r="Q477" i="22" s="1"/>
  <c r="N477" i="22"/>
  <c r="U477" i="22" s="1"/>
  <c r="K445" i="22"/>
  <c r="O445" i="22" s="1"/>
  <c r="N445" i="22"/>
  <c r="U445" i="22" s="1"/>
  <c r="M445" i="22"/>
  <c r="S445" i="22" s="1"/>
  <c r="L445" i="22"/>
  <c r="Q445" i="22" s="1"/>
  <c r="K413" i="22"/>
  <c r="O413" i="22" s="1"/>
  <c r="N413" i="22"/>
  <c r="U413" i="22" s="1"/>
  <c r="M413" i="22"/>
  <c r="S413" i="22" s="1"/>
  <c r="L413" i="22"/>
  <c r="Q413" i="22" s="1"/>
  <c r="N381" i="22"/>
  <c r="U381" i="22" s="1"/>
  <c r="K381" i="22"/>
  <c r="O381" i="22" s="1"/>
  <c r="M381" i="22"/>
  <c r="S381" i="22" s="1"/>
  <c r="L381" i="22"/>
  <c r="Q381" i="22" s="1"/>
  <c r="M349" i="22"/>
  <c r="S349" i="22" s="1"/>
  <c r="L349" i="22"/>
  <c r="Q349" i="22" s="1"/>
  <c r="K349" i="22"/>
  <c r="O349" i="22" s="1"/>
  <c r="N349" i="22"/>
  <c r="U349" i="22" s="1"/>
  <c r="N322" i="22"/>
  <c r="U322" i="22" s="1"/>
  <c r="L322" i="22"/>
  <c r="Q322" i="22" s="1"/>
  <c r="K322" i="22"/>
  <c r="O322" i="22" s="1"/>
  <c r="M322" i="22"/>
  <c r="S322" i="22" s="1"/>
  <c r="N290" i="22"/>
  <c r="U290" i="22" s="1"/>
  <c r="L290" i="22"/>
  <c r="Q290" i="22" s="1"/>
  <c r="M290" i="22"/>
  <c r="S290" i="22" s="1"/>
  <c r="K290" i="22"/>
  <c r="O290" i="22" s="1"/>
  <c r="N258" i="22"/>
  <c r="U258" i="22" s="1"/>
  <c r="K258" i="22"/>
  <c r="O258" i="22" s="1"/>
  <c r="M258" i="22"/>
  <c r="S258" i="22" s="1"/>
  <c r="L258" i="22"/>
  <c r="Q258" i="22" s="1"/>
  <c r="K226" i="22"/>
  <c r="O226" i="22" s="1"/>
  <c r="N226" i="22"/>
  <c r="U226" i="22" s="1"/>
  <c r="M226" i="22"/>
  <c r="S226" i="22" s="1"/>
  <c r="L226" i="22"/>
  <c r="Q226" i="22" s="1"/>
  <c r="N194" i="22"/>
  <c r="U194" i="22" s="1"/>
  <c r="K194" i="22"/>
  <c r="O194" i="22" s="1"/>
  <c r="L194" i="22"/>
  <c r="Q194" i="22" s="1"/>
  <c r="M194" i="22"/>
  <c r="S194" i="22" s="1"/>
  <c r="M162" i="22"/>
  <c r="S162" i="22" s="1"/>
  <c r="N162" i="22"/>
  <c r="U162" i="22" s="1"/>
  <c r="L162" i="22"/>
  <c r="Q162" i="22" s="1"/>
  <c r="K162" i="22"/>
  <c r="O162" i="22" s="1"/>
  <c r="K130" i="22"/>
  <c r="O130" i="22" s="1"/>
  <c r="L130" i="22"/>
  <c r="Q130" i="22" s="1"/>
  <c r="M130" i="22"/>
  <c r="S130" i="22" s="1"/>
  <c r="N130" i="22"/>
  <c r="U130" i="22" s="1"/>
  <c r="N98" i="22"/>
  <c r="U98" i="22" s="1"/>
  <c r="L98" i="22"/>
  <c r="Q98" i="22" s="1"/>
  <c r="M98" i="22"/>
  <c r="S98" i="22" s="1"/>
  <c r="K98" i="22"/>
  <c r="O98" i="22" s="1"/>
  <c r="K66" i="22"/>
  <c r="O66" i="22" s="1"/>
  <c r="N66" i="22"/>
  <c r="U66" i="22" s="1"/>
  <c r="M66" i="22"/>
  <c r="S66" i="22" s="1"/>
  <c r="L66" i="22"/>
  <c r="Q66" i="22" s="1"/>
  <c r="K34" i="22"/>
  <c r="O34" i="22" s="1"/>
  <c r="N34" i="22"/>
  <c r="U34" i="22" s="1"/>
  <c r="M34" i="22"/>
  <c r="S34" i="22" s="1"/>
  <c r="L34" i="22"/>
  <c r="Q34" i="22" s="1"/>
  <c r="K345" i="22"/>
  <c r="O345" i="22" s="1"/>
  <c r="N345" i="22"/>
  <c r="U345" i="22" s="1"/>
  <c r="M345" i="22"/>
  <c r="S345" i="22" s="1"/>
  <c r="L345" i="22"/>
  <c r="Q345" i="22" s="1"/>
  <c r="K313" i="22"/>
  <c r="O313" i="22" s="1"/>
  <c r="M313" i="22"/>
  <c r="S313" i="22" s="1"/>
  <c r="N313" i="22"/>
  <c r="U313" i="22" s="1"/>
  <c r="L313" i="22"/>
  <c r="Q313" i="22" s="1"/>
  <c r="K281" i="22"/>
  <c r="O281" i="22" s="1"/>
  <c r="N281" i="22"/>
  <c r="U281" i="22" s="1"/>
  <c r="L281" i="22"/>
  <c r="Q281" i="22" s="1"/>
  <c r="M281" i="22"/>
  <c r="S281" i="22" s="1"/>
  <c r="M249" i="22"/>
  <c r="S249" i="22" s="1"/>
  <c r="L249" i="22"/>
  <c r="Q249" i="22" s="1"/>
  <c r="K249" i="22"/>
  <c r="O249" i="22" s="1"/>
  <c r="N249" i="22"/>
  <c r="U249" i="22" s="1"/>
  <c r="N217" i="22"/>
  <c r="U217" i="22" s="1"/>
  <c r="K217" i="22"/>
  <c r="O217" i="22" s="1"/>
  <c r="M217" i="22"/>
  <c r="S217" i="22" s="1"/>
  <c r="L217" i="22"/>
  <c r="Q217" i="22" s="1"/>
  <c r="N185" i="22"/>
  <c r="U185" i="22" s="1"/>
  <c r="L185" i="22"/>
  <c r="Q185" i="22" s="1"/>
  <c r="K185" i="22"/>
  <c r="O185" i="22" s="1"/>
  <c r="M185" i="22"/>
  <c r="S185" i="22" s="1"/>
  <c r="K153" i="22"/>
  <c r="O153" i="22" s="1"/>
  <c r="N153" i="22"/>
  <c r="U153" i="22" s="1"/>
  <c r="L153" i="22"/>
  <c r="Q153" i="22" s="1"/>
  <c r="M153" i="22"/>
  <c r="S153" i="22" s="1"/>
  <c r="M121" i="22"/>
  <c r="S121" i="22" s="1"/>
  <c r="N121" i="22"/>
  <c r="U121" i="22" s="1"/>
  <c r="L121" i="22"/>
  <c r="Q121" i="22" s="1"/>
  <c r="K121" i="22"/>
  <c r="O121" i="22" s="1"/>
  <c r="K89" i="22"/>
  <c r="O89" i="22" s="1"/>
  <c r="N89" i="22"/>
  <c r="U89" i="22" s="1"/>
  <c r="L89" i="22"/>
  <c r="Q89" i="22" s="1"/>
  <c r="M89" i="22"/>
  <c r="S89" i="22" s="1"/>
  <c r="L57" i="22"/>
  <c r="Q57" i="22" s="1"/>
  <c r="K57" i="22"/>
  <c r="O57" i="22" s="1"/>
  <c r="N57" i="22"/>
  <c r="U57" i="22" s="1"/>
  <c r="M57" i="22"/>
  <c r="S57" i="22" s="1"/>
  <c r="N25" i="22"/>
  <c r="U25" i="22" s="1"/>
  <c r="K25" i="22"/>
  <c r="O25" i="22" s="1"/>
  <c r="M25" i="22"/>
  <c r="S25" i="22" s="1"/>
  <c r="L25" i="22"/>
  <c r="Q25" i="22" s="1"/>
  <c r="M4858" i="22"/>
  <c r="S4858" i="22" s="1"/>
  <c r="L4858" i="22"/>
  <c r="Q4858" i="22" s="1"/>
  <c r="K4858" i="22"/>
  <c r="O4858" i="22" s="1"/>
  <c r="N4858" i="22"/>
  <c r="U4858" i="22" s="1"/>
  <c r="K4938" i="22"/>
  <c r="O4938" i="22" s="1"/>
  <c r="N4938" i="22"/>
  <c r="U4938" i="22" s="1"/>
  <c r="L4938" i="22"/>
  <c r="Q4938" i="22" s="1"/>
  <c r="M4938" i="22"/>
  <c r="S4938" i="22" s="1"/>
  <c r="K4592" i="22"/>
  <c r="O4592" i="22" s="1"/>
  <c r="N4592" i="22"/>
  <c r="U4592" i="22" s="1"/>
  <c r="M4592" i="22"/>
  <c r="S4592" i="22" s="1"/>
  <c r="L4592" i="22"/>
  <c r="Q4592" i="22" s="1"/>
  <c r="N4784" i="22"/>
  <c r="U4784" i="22" s="1"/>
  <c r="K4784" i="22"/>
  <c r="O4784" i="22" s="1"/>
  <c r="L4784" i="22"/>
  <c r="Q4784" i="22" s="1"/>
  <c r="M4784" i="22"/>
  <c r="S4784" i="22" s="1"/>
  <c r="L4351" i="22"/>
  <c r="Q4351" i="22" s="1"/>
  <c r="N4351" i="22"/>
  <c r="U4351" i="22" s="1"/>
  <c r="K4351" i="22"/>
  <c r="O4351" i="22" s="1"/>
  <c r="M4351" i="22"/>
  <c r="S4351" i="22" s="1"/>
  <c r="K4740" i="22"/>
  <c r="O4740" i="22" s="1"/>
  <c r="N4740" i="22"/>
  <c r="U4740" i="22" s="1"/>
  <c r="M4740" i="22"/>
  <c r="S4740" i="22" s="1"/>
  <c r="L4740" i="22"/>
  <c r="Q4740" i="22" s="1"/>
  <c r="K4213" i="22"/>
  <c r="O4213" i="22" s="1"/>
  <c r="N4213" i="22"/>
  <c r="U4213" i="22" s="1"/>
  <c r="M4213" i="22"/>
  <c r="S4213" i="22" s="1"/>
  <c r="L4213" i="22"/>
  <c r="Q4213" i="22" s="1"/>
  <c r="K4633" i="22"/>
  <c r="O4633" i="22" s="1"/>
  <c r="L4633" i="22"/>
  <c r="Q4633" i="22" s="1"/>
  <c r="M4633" i="22"/>
  <c r="S4633" i="22" s="1"/>
  <c r="N4633" i="22"/>
  <c r="U4633" i="22" s="1"/>
  <c r="N4425" i="22"/>
  <c r="U4425" i="22" s="1"/>
  <c r="K4425" i="22"/>
  <c r="O4425" i="22" s="1"/>
  <c r="L4425" i="22"/>
  <c r="Q4425" i="22" s="1"/>
  <c r="M4425" i="22"/>
  <c r="S4425" i="22" s="1"/>
  <c r="L4918" i="22"/>
  <c r="Q4918" i="22" s="1"/>
  <c r="M4918" i="22"/>
  <c r="S4918" i="22" s="1"/>
  <c r="N4918" i="22"/>
  <c r="U4918" i="22" s="1"/>
  <c r="K4918" i="22"/>
  <c r="O4918" i="22" s="1"/>
  <c r="M4875" i="22"/>
  <c r="S4875" i="22" s="1"/>
  <c r="L4875" i="22"/>
  <c r="Q4875" i="22" s="1"/>
  <c r="N4875" i="22"/>
  <c r="U4875" i="22" s="1"/>
  <c r="K4875" i="22"/>
  <c r="O4875" i="22" s="1"/>
  <c r="K4833" i="22"/>
  <c r="O4833" i="22" s="1"/>
  <c r="M4833" i="22"/>
  <c r="S4833" i="22" s="1"/>
  <c r="L4833" i="22"/>
  <c r="Q4833" i="22" s="1"/>
  <c r="N4833" i="22"/>
  <c r="U4833" i="22" s="1"/>
  <c r="K4790" i="22"/>
  <c r="O4790" i="22" s="1"/>
  <c r="N4790" i="22"/>
  <c r="U4790" i="22" s="1"/>
  <c r="M4790" i="22"/>
  <c r="S4790" i="22" s="1"/>
  <c r="L4790" i="22"/>
  <c r="Q4790" i="22" s="1"/>
  <c r="K4747" i="22"/>
  <c r="O4747" i="22" s="1"/>
  <c r="N4747" i="22"/>
  <c r="U4747" i="22" s="1"/>
  <c r="L4747" i="22"/>
  <c r="Q4747" i="22" s="1"/>
  <c r="M4747" i="22"/>
  <c r="S4747" i="22" s="1"/>
  <c r="K4705" i="22"/>
  <c r="O4705" i="22" s="1"/>
  <c r="M4705" i="22"/>
  <c r="S4705" i="22" s="1"/>
  <c r="L4705" i="22"/>
  <c r="Q4705" i="22" s="1"/>
  <c r="N4705" i="22"/>
  <c r="U4705" i="22" s="1"/>
  <c r="K4662" i="22"/>
  <c r="O4662" i="22" s="1"/>
  <c r="N4662" i="22"/>
  <c r="U4662" i="22" s="1"/>
  <c r="M4662" i="22"/>
  <c r="S4662" i="22" s="1"/>
  <c r="L4662" i="22"/>
  <c r="Q4662" i="22" s="1"/>
  <c r="L4619" i="22"/>
  <c r="Q4619" i="22" s="1"/>
  <c r="K4619" i="22"/>
  <c r="O4619" i="22" s="1"/>
  <c r="N4619" i="22"/>
  <c r="U4619" i="22" s="1"/>
  <c r="M4619" i="22"/>
  <c r="S4619" i="22" s="1"/>
  <c r="K4577" i="22"/>
  <c r="O4577" i="22" s="1"/>
  <c r="N4577" i="22"/>
  <c r="U4577" i="22" s="1"/>
  <c r="L4577" i="22"/>
  <c r="Q4577" i="22" s="1"/>
  <c r="M4577" i="22"/>
  <c r="S4577" i="22" s="1"/>
  <c r="K4534" i="22"/>
  <c r="O4534" i="22" s="1"/>
  <c r="N4534" i="22"/>
  <c r="U4534" i="22" s="1"/>
  <c r="M4534" i="22"/>
  <c r="S4534" i="22" s="1"/>
  <c r="L4534" i="22"/>
  <c r="Q4534" i="22" s="1"/>
  <c r="K4491" i="22"/>
  <c r="O4491" i="22" s="1"/>
  <c r="M4491" i="22"/>
  <c r="S4491" i="22" s="1"/>
  <c r="N4491" i="22"/>
  <c r="U4491" i="22" s="1"/>
  <c r="L4491" i="22"/>
  <c r="Q4491" i="22" s="1"/>
  <c r="M4449" i="22"/>
  <c r="S4449" i="22" s="1"/>
  <c r="N4449" i="22"/>
  <c r="U4449" i="22" s="1"/>
  <c r="K4449" i="22"/>
  <c r="O4449" i="22" s="1"/>
  <c r="L4449" i="22"/>
  <c r="Q4449" i="22" s="1"/>
  <c r="N4406" i="22"/>
  <c r="U4406" i="22" s="1"/>
  <c r="K4406" i="22"/>
  <c r="O4406" i="22" s="1"/>
  <c r="M4406" i="22"/>
  <c r="S4406" i="22" s="1"/>
  <c r="L4406" i="22"/>
  <c r="Q4406" i="22" s="1"/>
  <c r="K4363" i="22"/>
  <c r="O4363" i="22" s="1"/>
  <c r="N4363" i="22"/>
  <c r="U4363" i="22" s="1"/>
  <c r="M4363" i="22"/>
  <c r="S4363" i="22" s="1"/>
  <c r="L4363" i="22"/>
  <c r="Q4363" i="22" s="1"/>
  <c r="N4321" i="22"/>
  <c r="U4321" i="22" s="1"/>
  <c r="K4321" i="22"/>
  <c r="O4321" i="22" s="1"/>
  <c r="M4321" i="22"/>
  <c r="S4321" i="22" s="1"/>
  <c r="L4321" i="22"/>
  <c r="Q4321" i="22" s="1"/>
  <c r="L4278" i="22"/>
  <c r="Q4278" i="22" s="1"/>
  <c r="N4278" i="22"/>
  <c r="U4278" i="22" s="1"/>
  <c r="K4278" i="22"/>
  <c r="O4278" i="22" s="1"/>
  <c r="M4278" i="22"/>
  <c r="S4278" i="22" s="1"/>
  <c r="N4234" i="22"/>
  <c r="U4234" i="22" s="1"/>
  <c r="L4234" i="22"/>
  <c r="Q4234" i="22" s="1"/>
  <c r="K4234" i="22"/>
  <c r="O4234" i="22" s="1"/>
  <c r="M4234" i="22"/>
  <c r="S4234" i="22" s="1"/>
  <c r="K4094" i="22"/>
  <c r="O4094" i="22" s="1"/>
  <c r="M4094" i="22"/>
  <c r="S4094" i="22" s="1"/>
  <c r="N4094" i="22"/>
  <c r="U4094" i="22" s="1"/>
  <c r="L4094" i="22"/>
  <c r="Q4094" i="22" s="1"/>
  <c r="N4272" i="22"/>
  <c r="U4272" i="22" s="1"/>
  <c r="L4272" i="22"/>
  <c r="Q4272" i="22" s="1"/>
  <c r="K4272" i="22"/>
  <c r="O4272" i="22" s="1"/>
  <c r="M4272" i="22"/>
  <c r="S4272" i="22" s="1"/>
  <c r="K4175" i="22"/>
  <c r="O4175" i="22" s="1"/>
  <c r="N4175" i="22"/>
  <c r="U4175" i="22" s="1"/>
  <c r="L4175" i="22"/>
  <c r="Q4175" i="22" s="1"/>
  <c r="M4175" i="22"/>
  <c r="S4175" i="22" s="1"/>
  <c r="K4102" i="22"/>
  <c r="O4102" i="22" s="1"/>
  <c r="N4102" i="22"/>
  <c r="U4102" i="22" s="1"/>
  <c r="M4102" i="22"/>
  <c r="S4102" i="22" s="1"/>
  <c r="L4102" i="22"/>
  <c r="Q4102" i="22" s="1"/>
  <c r="K3969" i="22"/>
  <c r="O3969" i="22" s="1"/>
  <c r="M3969" i="22"/>
  <c r="S3969" i="22" s="1"/>
  <c r="N3969" i="22"/>
  <c r="U3969" i="22" s="1"/>
  <c r="L3969" i="22"/>
  <c r="Q3969" i="22" s="1"/>
  <c r="M3841" i="22"/>
  <c r="S3841" i="22" s="1"/>
  <c r="N3841" i="22"/>
  <c r="U3841" i="22" s="1"/>
  <c r="L3841" i="22"/>
  <c r="Q3841" i="22" s="1"/>
  <c r="K3841" i="22"/>
  <c r="O3841" i="22" s="1"/>
  <c r="L3713" i="22"/>
  <c r="Q3713" i="22" s="1"/>
  <c r="K3713" i="22"/>
  <c r="O3713" i="22" s="1"/>
  <c r="M3713" i="22"/>
  <c r="S3713" i="22" s="1"/>
  <c r="N3713" i="22"/>
  <c r="U3713" i="22" s="1"/>
  <c r="M3585" i="22"/>
  <c r="S3585" i="22" s="1"/>
  <c r="K3585" i="22"/>
  <c r="O3585" i="22" s="1"/>
  <c r="N3585" i="22"/>
  <c r="U3585" i="22" s="1"/>
  <c r="L3585" i="22"/>
  <c r="Q3585" i="22" s="1"/>
  <c r="N3457" i="22"/>
  <c r="U3457" i="22" s="1"/>
  <c r="K3457" i="22"/>
  <c r="O3457" i="22" s="1"/>
  <c r="L3457" i="22"/>
  <c r="Q3457" i="22" s="1"/>
  <c r="M3457" i="22"/>
  <c r="S3457" i="22" s="1"/>
  <c r="K3329" i="22"/>
  <c r="O3329" i="22" s="1"/>
  <c r="L3329" i="22"/>
  <c r="Q3329" i="22" s="1"/>
  <c r="M3329" i="22"/>
  <c r="S3329" i="22" s="1"/>
  <c r="N3329" i="22"/>
  <c r="U3329" i="22" s="1"/>
  <c r="K3201" i="22"/>
  <c r="O3201" i="22" s="1"/>
  <c r="N3201" i="22"/>
  <c r="U3201" i="22" s="1"/>
  <c r="M3201" i="22"/>
  <c r="S3201" i="22" s="1"/>
  <c r="L3201" i="22"/>
  <c r="Q3201" i="22" s="1"/>
  <c r="K4554" i="22"/>
  <c r="O4554" i="22" s="1"/>
  <c r="M4554" i="22"/>
  <c r="S4554" i="22" s="1"/>
  <c r="N4554" i="22"/>
  <c r="U4554" i="22" s="1"/>
  <c r="L4554" i="22"/>
  <c r="Q4554" i="22" s="1"/>
  <c r="K4293" i="22"/>
  <c r="O4293" i="22" s="1"/>
  <c r="N4293" i="22"/>
  <c r="U4293" i="22" s="1"/>
  <c r="M4293" i="22"/>
  <c r="S4293" i="22" s="1"/>
  <c r="L4293" i="22"/>
  <c r="Q4293" i="22" s="1"/>
  <c r="K4219" i="22"/>
  <c r="O4219" i="22" s="1"/>
  <c r="M4219" i="22"/>
  <c r="S4219" i="22" s="1"/>
  <c r="N4219" i="22"/>
  <c r="U4219" i="22" s="1"/>
  <c r="L4219" i="22"/>
  <c r="Q4219" i="22" s="1"/>
  <c r="M4064" i="22"/>
  <c r="S4064" i="22" s="1"/>
  <c r="N4064" i="22"/>
  <c r="U4064" i="22" s="1"/>
  <c r="L4064" i="22"/>
  <c r="Q4064" i="22" s="1"/>
  <c r="K4064" i="22"/>
  <c r="O4064" i="22" s="1"/>
  <c r="K3808" i="22"/>
  <c r="O3808" i="22" s="1"/>
  <c r="N3808" i="22"/>
  <c r="U3808" i="22" s="1"/>
  <c r="M3808" i="22"/>
  <c r="S3808" i="22" s="1"/>
  <c r="L3808" i="22"/>
  <c r="Q3808" i="22" s="1"/>
  <c r="K3680" i="22"/>
  <c r="O3680" i="22" s="1"/>
  <c r="M3680" i="22"/>
  <c r="S3680" i="22" s="1"/>
  <c r="L3680" i="22"/>
  <c r="Q3680" i="22" s="1"/>
  <c r="N3680" i="22"/>
  <c r="U3680" i="22" s="1"/>
  <c r="K3552" i="22"/>
  <c r="O3552" i="22" s="1"/>
  <c r="N3552" i="22"/>
  <c r="U3552" i="22" s="1"/>
  <c r="M3552" i="22"/>
  <c r="S3552" i="22" s="1"/>
  <c r="L3552" i="22"/>
  <c r="Q3552" i="22" s="1"/>
  <c r="M3424" i="22"/>
  <c r="S3424" i="22" s="1"/>
  <c r="K3424" i="22"/>
  <c r="O3424" i="22" s="1"/>
  <c r="L3424" i="22"/>
  <c r="Q3424" i="22" s="1"/>
  <c r="N3424" i="22"/>
  <c r="U3424" i="22" s="1"/>
  <c r="L3296" i="22"/>
  <c r="Q3296" i="22" s="1"/>
  <c r="N3296" i="22"/>
  <c r="U3296" i="22" s="1"/>
  <c r="M3296" i="22"/>
  <c r="S3296" i="22" s="1"/>
  <c r="K3296" i="22"/>
  <c r="O3296" i="22" s="1"/>
  <c r="K3168" i="22"/>
  <c r="O3168" i="22" s="1"/>
  <c r="N3168" i="22"/>
  <c r="U3168" i="22" s="1"/>
  <c r="M3168" i="22"/>
  <c r="S3168" i="22" s="1"/>
  <c r="L3168" i="22"/>
  <c r="Q3168" i="22" s="1"/>
  <c r="M4447" i="22"/>
  <c r="S4447" i="22" s="1"/>
  <c r="K4447" i="22"/>
  <c r="O4447" i="22" s="1"/>
  <c r="N4447" i="22"/>
  <c r="U4447" i="22" s="1"/>
  <c r="L4447" i="22"/>
  <c r="Q4447" i="22" s="1"/>
  <c r="K4548" i="22"/>
  <c r="O4548" i="22" s="1"/>
  <c r="N4548" i="22"/>
  <c r="U4548" i="22" s="1"/>
  <c r="M4548" i="22"/>
  <c r="S4548" i="22" s="1"/>
  <c r="L4548" i="22"/>
  <c r="Q4548" i="22" s="1"/>
  <c r="K4174" i="22"/>
  <c r="O4174" i="22" s="1"/>
  <c r="L4174" i="22"/>
  <c r="Q4174" i="22" s="1"/>
  <c r="N4174" i="22"/>
  <c r="U4174" i="22" s="1"/>
  <c r="M4174" i="22"/>
  <c r="S4174" i="22" s="1"/>
  <c r="N4883" i="22"/>
  <c r="U4883" i="22" s="1"/>
  <c r="M4883" i="22"/>
  <c r="S4883" i="22" s="1"/>
  <c r="L4883" i="22"/>
  <c r="Q4883" i="22" s="1"/>
  <c r="K4883" i="22"/>
  <c r="O4883" i="22" s="1"/>
  <c r="K4729" i="22"/>
  <c r="O4729" i="22" s="1"/>
  <c r="N4729" i="22"/>
  <c r="U4729" i="22" s="1"/>
  <c r="M4729" i="22"/>
  <c r="S4729" i="22" s="1"/>
  <c r="L4729" i="22"/>
  <c r="Q4729" i="22" s="1"/>
  <c r="K4553" i="22"/>
  <c r="O4553" i="22" s="1"/>
  <c r="M4553" i="22"/>
  <c r="S4553" i="22" s="1"/>
  <c r="N4553" i="22"/>
  <c r="U4553" i="22" s="1"/>
  <c r="L4553" i="22"/>
  <c r="Q4553" i="22" s="1"/>
  <c r="N4387" i="22"/>
  <c r="U4387" i="22" s="1"/>
  <c r="K4387" i="22"/>
  <c r="O4387" i="22" s="1"/>
  <c r="L4387" i="22"/>
  <c r="Q4387" i="22" s="1"/>
  <c r="M4387" i="22"/>
  <c r="S4387" i="22" s="1"/>
  <c r="K4243" i="22"/>
  <c r="O4243" i="22" s="1"/>
  <c r="N4243" i="22"/>
  <c r="U4243" i="22" s="1"/>
  <c r="L4243" i="22"/>
  <c r="Q4243" i="22" s="1"/>
  <c r="M4243" i="22"/>
  <c r="S4243" i="22" s="1"/>
  <c r="L4978" i="22"/>
  <c r="Q4978" i="22" s="1"/>
  <c r="K4978" i="22"/>
  <c r="O4978" i="22" s="1"/>
  <c r="N4978" i="22"/>
  <c r="U4978" i="22" s="1"/>
  <c r="M4978" i="22"/>
  <c r="S4978" i="22" s="1"/>
  <c r="K4946" i="22"/>
  <c r="O4946" i="22" s="1"/>
  <c r="M4946" i="22"/>
  <c r="S4946" i="22" s="1"/>
  <c r="N4946" i="22"/>
  <c r="U4946" i="22" s="1"/>
  <c r="L4946" i="22"/>
  <c r="Q4946" i="22" s="1"/>
  <c r="M4824" i="22"/>
  <c r="S4824" i="22" s="1"/>
  <c r="N4824" i="22"/>
  <c r="U4824" i="22" s="1"/>
  <c r="L4824" i="22"/>
  <c r="Q4824" i="22" s="1"/>
  <c r="K4824" i="22"/>
  <c r="O4824" i="22" s="1"/>
  <c r="M4696" i="22"/>
  <c r="S4696" i="22" s="1"/>
  <c r="L4696" i="22"/>
  <c r="Q4696" i="22" s="1"/>
  <c r="K4696" i="22"/>
  <c r="O4696" i="22" s="1"/>
  <c r="N4696" i="22"/>
  <c r="U4696" i="22" s="1"/>
  <c r="N4440" i="22"/>
  <c r="U4440" i="22" s="1"/>
  <c r="L4440" i="22"/>
  <c r="Q4440" i="22" s="1"/>
  <c r="K4440" i="22"/>
  <c r="O4440" i="22" s="1"/>
  <c r="M4440" i="22"/>
  <c r="S4440" i="22" s="1"/>
  <c r="K4312" i="22"/>
  <c r="O4312" i="22" s="1"/>
  <c r="M4312" i="22"/>
  <c r="S4312" i="22" s="1"/>
  <c r="L4312" i="22"/>
  <c r="Q4312" i="22" s="1"/>
  <c r="N4312" i="22"/>
  <c r="U4312" i="22" s="1"/>
  <c r="K4205" i="22"/>
  <c r="O4205" i="22" s="1"/>
  <c r="M4205" i="22"/>
  <c r="S4205" i="22" s="1"/>
  <c r="N4205" i="22"/>
  <c r="U4205" i="22" s="1"/>
  <c r="L4205" i="22"/>
  <c r="Q4205" i="22" s="1"/>
  <c r="N4130" i="22"/>
  <c r="U4130" i="22" s="1"/>
  <c r="L4130" i="22"/>
  <c r="Q4130" i="22" s="1"/>
  <c r="K4130" i="22"/>
  <c r="O4130" i="22" s="1"/>
  <c r="M4130" i="22"/>
  <c r="S4130" i="22" s="1"/>
  <c r="N4025" i="22"/>
  <c r="U4025" i="22" s="1"/>
  <c r="K4025" i="22"/>
  <c r="O4025" i="22" s="1"/>
  <c r="M4025" i="22"/>
  <c r="S4025" i="22" s="1"/>
  <c r="L4025" i="22"/>
  <c r="Q4025" i="22" s="1"/>
  <c r="K3897" i="22"/>
  <c r="O3897" i="22" s="1"/>
  <c r="M3897" i="22"/>
  <c r="S3897" i="22" s="1"/>
  <c r="L3897" i="22"/>
  <c r="Q3897" i="22" s="1"/>
  <c r="N3897" i="22"/>
  <c r="U3897" i="22" s="1"/>
  <c r="N3769" i="22"/>
  <c r="U3769" i="22" s="1"/>
  <c r="K3769" i="22"/>
  <c r="O3769" i="22" s="1"/>
  <c r="M3769" i="22"/>
  <c r="S3769" i="22" s="1"/>
  <c r="L3769" i="22"/>
  <c r="Q3769" i="22" s="1"/>
  <c r="K3641" i="22"/>
  <c r="O3641" i="22" s="1"/>
  <c r="N3641" i="22"/>
  <c r="U3641" i="22" s="1"/>
  <c r="M3641" i="22"/>
  <c r="S3641" i="22" s="1"/>
  <c r="L3641" i="22"/>
  <c r="Q3641" i="22" s="1"/>
  <c r="N3513" i="22"/>
  <c r="U3513" i="22" s="1"/>
  <c r="K3513" i="22"/>
  <c r="O3513" i="22" s="1"/>
  <c r="M3513" i="22"/>
  <c r="S3513" i="22" s="1"/>
  <c r="L3513" i="22"/>
  <c r="Q3513" i="22" s="1"/>
  <c r="K3385" i="22"/>
  <c r="O3385" i="22" s="1"/>
  <c r="N3385" i="22"/>
  <c r="U3385" i="22" s="1"/>
  <c r="M3385" i="22"/>
  <c r="S3385" i="22" s="1"/>
  <c r="L3385" i="22"/>
  <c r="Q3385" i="22" s="1"/>
  <c r="K3257" i="22"/>
  <c r="O3257" i="22" s="1"/>
  <c r="M3257" i="22"/>
  <c r="S3257" i="22" s="1"/>
  <c r="N3257" i="22"/>
  <c r="U3257" i="22" s="1"/>
  <c r="L3257" i="22"/>
  <c r="Q3257" i="22" s="1"/>
  <c r="K3129" i="22"/>
  <c r="O3129" i="22" s="1"/>
  <c r="N3129" i="22"/>
  <c r="U3129" i="22" s="1"/>
  <c r="M3129" i="22"/>
  <c r="S3129" i="22" s="1"/>
  <c r="L3129" i="22"/>
  <c r="Q3129" i="22" s="1"/>
  <c r="K4559" i="22"/>
  <c r="O4559" i="22" s="1"/>
  <c r="L4559" i="22"/>
  <c r="Q4559" i="22" s="1"/>
  <c r="N4559" i="22"/>
  <c r="U4559" i="22" s="1"/>
  <c r="M4559" i="22"/>
  <c r="S4559" i="22" s="1"/>
  <c r="K4367" i="22"/>
  <c r="O4367" i="22" s="1"/>
  <c r="M4367" i="22"/>
  <c r="S4367" i="22" s="1"/>
  <c r="N4367" i="22"/>
  <c r="U4367" i="22" s="1"/>
  <c r="L4367" i="22"/>
  <c r="Q4367" i="22" s="1"/>
  <c r="K4900" i="22"/>
  <c r="O4900" i="22" s="1"/>
  <c r="N4900" i="22"/>
  <c r="U4900" i="22" s="1"/>
  <c r="M4900" i="22"/>
  <c r="S4900" i="22" s="1"/>
  <c r="L4900" i="22"/>
  <c r="Q4900" i="22" s="1"/>
  <c r="K4372" i="22"/>
  <c r="O4372" i="22" s="1"/>
  <c r="N4372" i="22"/>
  <c r="U4372" i="22" s="1"/>
  <c r="L4372" i="22"/>
  <c r="Q4372" i="22" s="1"/>
  <c r="M4372" i="22"/>
  <c r="S4372" i="22" s="1"/>
  <c r="K3920" i="22"/>
  <c r="O3920" i="22" s="1"/>
  <c r="L3920" i="22"/>
  <c r="Q3920" i="22" s="1"/>
  <c r="N3920" i="22"/>
  <c r="U3920" i="22" s="1"/>
  <c r="M3920" i="22"/>
  <c r="S3920" i="22" s="1"/>
  <c r="N4798" i="22"/>
  <c r="U4798" i="22" s="1"/>
  <c r="L4798" i="22"/>
  <c r="Q4798" i="22" s="1"/>
  <c r="K4798" i="22"/>
  <c r="O4798" i="22" s="1"/>
  <c r="M4798" i="22"/>
  <c r="S4798" i="22" s="1"/>
  <c r="N4617" i="22"/>
  <c r="U4617" i="22" s="1"/>
  <c r="K4617" i="22"/>
  <c r="O4617" i="22" s="1"/>
  <c r="L4617" i="22"/>
  <c r="Q4617" i="22" s="1"/>
  <c r="M4617" i="22"/>
  <c r="S4617" i="22" s="1"/>
  <c r="K4435" i="22"/>
  <c r="O4435" i="22" s="1"/>
  <c r="N4435" i="22"/>
  <c r="U4435" i="22" s="1"/>
  <c r="M4435" i="22"/>
  <c r="S4435" i="22" s="1"/>
  <c r="L4435" i="22"/>
  <c r="Q4435" i="22" s="1"/>
  <c r="N4281" i="22"/>
  <c r="U4281" i="22" s="1"/>
  <c r="K4281" i="22"/>
  <c r="O4281" i="22" s="1"/>
  <c r="M4281" i="22"/>
  <c r="S4281" i="22" s="1"/>
  <c r="L4281" i="22"/>
  <c r="Q4281" i="22" s="1"/>
  <c r="K4925" i="22"/>
  <c r="O4925" i="22" s="1"/>
  <c r="N4925" i="22"/>
  <c r="U4925" i="22" s="1"/>
  <c r="M4925" i="22"/>
  <c r="S4925" i="22" s="1"/>
  <c r="L4925" i="22"/>
  <c r="Q4925" i="22" s="1"/>
  <c r="N4861" i="22"/>
  <c r="U4861" i="22" s="1"/>
  <c r="K4861" i="22"/>
  <c r="O4861" i="22" s="1"/>
  <c r="M4861" i="22"/>
  <c r="S4861" i="22" s="1"/>
  <c r="L4861" i="22"/>
  <c r="Q4861" i="22" s="1"/>
  <c r="M4818" i="22"/>
  <c r="S4818" i="22" s="1"/>
  <c r="N4818" i="22"/>
  <c r="U4818" i="22" s="1"/>
  <c r="L4818" i="22"/>
  <c r="Q4818" i="22" s="1"/>
  <c r="K4818" i="22"/>
  <c r="O4818" i="22" s="1"/>
  <c r="K4775" i="22"/>
  <c r="O4775" i="22" s="1"/>
  <c r="N4775" i="22"/>
  <c r="U4775" i="22" s="1"/>
  <c r="L4775" i="22"/>
  <c r="Q4775" i="22" s="1"/>
  <c r="M4775" i="22"/>
  <c r="S4775" i="22" s="1"/>
  <c r="N4733" i="22"/>
  <c r="U4733" i="22" s="1"/>
  <c r="M4733" i="22"/>
  <c r="S4733" i="22" s="1"/>
  <c r="L4733" i="22"/>
  <c r="Q4733" i="22" s="1"/>
  <c r="K4733" i="22"/>
  <c r="O4733" i="22" s="1"/>
  <c r="K4690" i="22"/>
  <c r="O4690" i="22" s="1"/>
  <c r="N4690" i="22"/>
  <c r="U4690" i="22" s="1"/>
  <c r="M4690" i="22"/>
  <c r="S4690" i="22" s="1"/>
  <c r="L4690" i="22"/>
  <c r="Q4690" i="22" s="1"/>
  <c r="N4647" i="22"/>
  <c r="U4647" i="22" s="1"/>
  <c r="K4647" i="22"/>
  <c r="O4647" i="22" s="1"/>
  <c r="M4647" i="22"/>
  <c r="S4647" i="22" s="1"/>
  <c r="L4647" i="22"/>
  <c r="Q4647" i="22" s="1"/>
  <c r="N4605" i="22"/>
  <c r="U4605" i="22" s="1"/>
  <c r="L4605" i="22"/>
  <c r="Q4605" i="22" s="1"/>
  <c r="K4605" i="22"/>
  <c r="O4605" i="22" s="1"/>
  <c r="M4605" i="22"/>
  <c r="S4605" i="22" s="1"/>
  <c r="K4562" i="22"/>
  <c r="O4562" i="22" s="1"/>
  <c r="N4562" i="22"/>
  <c r="U4562" i="22" s="1"/>
  <c r="M4562" i="22"/>
  <c r="S4562" i="22" s="1"/>
  <c r="L4562" i="22"/>
  <c r="Q4562" i="22" s="1"/>
  <c r="K4519" i="22"/>
  <c r="O4519" i="22" s="1"/>
  <c r="M4519" i="22"/>
  <c r="S4519" i="22" s="1"/>
  <c r="L4519" i="22"/>
  <c r="Q4519" i="22" s="1"/>
  <c r="N4519" i="22"/>
  <c r="U4519" i="22" s="1"/>
  <c r="K4477" i="22"/>
  <c r="O4477" i="22" s="1"/>
  <c r="N4477" i="22"/>
  <c r="U4477" i="22" s="1"/>
  <c r="M4477" i="22"/>
  <c r="S4477" i="22" s="1"/>
  <c r="L4477" i="22"/>
  <c r="Q4477" i="22" s="1"/>
  <c r="K4434" i="22"/>
  <c r="O4434" i="22" s="1"/>
  <c r="N4434" i="22"/>
  <c r="U4434" i="22" s="1"/>
  <c r="M4434" i="22"/>
  <c r="S4434" i="22" s="1"/>
  <c r="L4434" i="22"/>
  <c r="Q4434" i="22" s="1"/>
  <c r="K4391" i="22"/>
  <c r="O4391" i="22" s="1"/>
  <c r="N4391" i="22"/>
  <c r="U4391" i="22" s="1"/>
  <c r="M4391" i="22"/>
  <c r="S4391" i="22" s="1"/>
  <c r="L4391" i="22"/>
  <c r="Q4391" i="22" s="1"/>
  <c r="N4349" i="22"/>
  <c r="U4349" i="22" s="1"/>
  <c r="M4349" i="22"/>
  <c r="S4349" i="22" s="1"/>
  <c r="K4349" i="22"/>
  <c r="O4349" i="22" s="1"/>
  <c r="L4349" i="22"/>
  <c r="Q4349" i="22" s="1"/>
  <c r="K4306" i="22"/>
  <c r="O4306" i="22" s="1"/>
  <c r="N4306" i="22"/>
  <c r="U4306" i="22" s="1"/>
  <c r="M4306" i="22"/>
  <c r="S4306" i="22" s="1"/>
  <c r="L4306" i="22"/>
  <c r="Q4306" i="22" s="1"/>
  <c r="N4263" i="22"/>
  <c r="U4263" i="22" s="1"/>
  <c r="L4263" i="22"/>
  <c r="Q4263" i="22" s="1"/>
  <c r="M4263" i="22"/>
  <c r="S4263" i="22" s="1"/>
  <c r="K4263" i="22"/>
  <c r="O4263" i="22" s="1"/>
  <c r="K4203" i="22"/>
  <c r="O4203" i="22" s="1"/>
  <c r="M4203" i="22"/>
  <c r="S4203" i="22" s="1"/>
  <c r="L4203" i="22"/>
  <c r="Q4203" i="22" s="1"/>
  <c r="N4203" i="22"/>
  <c r="U4203" i="22" s="1"/>
  <c r="N4623" i="22"/>
  <c r="U4623" i="22" s="1"/>
  <c r="L4623" i="22"/>
  <c r="Q4623" i="22" s="1"/>
  <c r="K4623" i="22"/>
  <c r="O4623" i="22" s="1"/>
  <c r="M4623" i="22"/>
  <c r="S4623" i="22" s="1"/>
  <c r="K4458" i="22"/>
  <c r="O4458" i="22" s="1"/>
  <c r="N4458" i="22"/>
  <c r="U4458" i="22" s="1"/>
  <c r="M4458" i="22"/>
  <c r="S4458" i="22" s="1"/>
  <c r="L4458" i="22"/>
  <c r="Q4458" i="22" s="1"/>
  <c r="K5003" i="22"/>
  <c r="O5003" i="22" s="1"/>
  <c r="N5003" i="22"/>
  <c r="U5003" i="22" s="1"/>
  <c r="M5003" i="22"/>
  <c r="S5003" i="22" s="1"/>
  <c r="L5003" i="22"/>
  <c r="Q5003" i="22" s="1"/>
  <c r="N4644" i="22"/>
  <c r="U4644" i="22" s="1"/>
  <c r="K4644" i="22"/>
  <c r="O4644" i="22" s="1"/>
  <c r="L4644" i="22"/>
  <c r="Q4644" i="22" s="1"/>
  <c r="M4644" i="22"/>
  <c r="S4644" i="22" s="1"/>
  <c r="L4231" i="22"/>
  <c r="Q4231" i="22" s="1"/>
  <c r="K4231" i="22"/>
  <c r="O4231" i="22" s="1"/>
  <c r="N4231" i="22"/>
  <c r="U4231" i="22" s="1"/>
  <c r="M4231" i="22"/>
  <c r="S4231" i="22" s="1"/>
  <c r="K4910" i="22"/>
  <c r="O4910" i="22" s="1"/>
  <c r="N4910" i="22"/>
  <c r="U4910" i="22" s="1"/>
  <c r="M4910" i="22"/>
  <c r="S4910" i="22" s="1"/>
  <c r="L4910" i="22"/>
  <c r="Q4910" i="22" s="1"/>
  <c r="N4739" i="22"/>
  <c r="U4739" i="22" s="1"/>
  <c r="K4739" i="22"/>
  <c r="O4739" i="22" s="1"/>
  <c r="L4739" i="22"/>
  <c r="Q4739" i="22" s="1"/>
  <c r="M4739" i="22"/>
  <c r="S4739" i="22" s="1"/>
  <c r="N4590" i="22"/>
  <c r="U4590" i="22" s="1"/>
  <c r="L4590" i="22"/>
  <c r="Q4590" i="22" s="1"/>
  <c r="K4590" i="22"/>
  <c r="O4590" i="22" s="1"/>
  <c r="M4590" i="22"/>
  <c r="S4590" i="22" s="1"/>
  <c r="L4441" i="22"/>
  <c r="Q4441" i="22" s="1"/>
  <c r="K4441" i="22"/>
  <c r="O4441" i="22" s="1"/>
  <c r="N4441" i="22"/>
  <c r="U4441" i="22" s="1"/>
  <c r="M4441" i="22"/>
  <c r="S4441" i="22" s="1"/>
  <c r="M4297" i="22"/>
  <c r="S4297" i="22" s="1"/>
  <c r="K4297" i="22"/>
  <c r="O4297" i="22" s="1"/>
  <c r="N4297" i="22"/>
  <c r="U4297" i="22" s="1"/>
  <c r="L4297" i="22"/>
  <c r="Q4297" i="22" s="1"/>
  <c r="K4998" i="22"/>
  <c r="O4998" i="22" s="1"/>
  <c r="N4998" i="22"/>
  <c r="U4998" i="22" s="1"/>
  <c r="L4998" i="22"/>
  <c r="Q4998" i="22" s="1"/>
  <c r="M4998" i="22"/>
  <c r="S4998" i="22" s="1"/>
  <c r="K4993" i="22"/>
  <c r="O4993" i="22" s="1"/>
  <c r="N4993" i="22"/>
  <c r="U4993" i="22" s="1"/>
  <c r="L4993" i="22"/>
  <c r="Q4993" i="22" s="1"/>
  <c r="M4993" i="22"/>
  <c r="S4993" i="22" s="1"/>
  <c r="K4961" i="22"/>
  <c r="O4961" i="22" s="1"/>
  <c r="N4961" i="22"/>
  <c r="U4961" i="22" s="1"/>
  <c r="M4961" i="22"/>
  <c r="S4961" i="22" s="1"/>
  <c r="L4961" i="22"/>
  <c r="Q4961" i="22" s="1"/>
  <c r="M4892" i="22"/>
  <c r="S4892" i="22" s="1"/>
  <c r="N4892" i="22"/>
  <c r="U4892" i="22" s="1"/>
  <c r="L4892" i="22"/>
  <c r="Q4892" i="22" s="1"/>
  <c r="K4892" i="22"/>
  <c r="O4892" i="22" s="1"/>
  <c r="K4764" i="22"/>
  <c r="O4764" i="22" s="1"/>
  <c r="N4764" i="22"/>
  <c r="U4764" i="22" s="1"/>
  <c r="M4764" i="22"/>
  <c r="S4764" i="22" s="1"/>
  <c r="L4764" i="22"/>
  <c r="Q4764" i="22" s="1"/>
  <c r="N4636" i="22"/>
  <c r="U4636" i="22" s="1"/>
  <c r="K4636" i="22"/>
  <c r="O4636" i="22" s="1"/>
  <c r="M4636" i="22"/>
  <c r="S4636" i="22" s="1"/>
  <c r="L4636" i="22"/>
  <c r="Q4636" i="22" s="1"/>
  <c r="K4508" i="22"/>
  <c r="O4508" i="22" s="1"/>
  <c r="M4508" i="22"/>
  <c r="S4508" i="22" s="1"/>
  <c r="N4508" i="22"/>
  <c r="U4508" i="22" s="1"/>
  <c r="L4508" i="22"/>
  <c r="Q4508" i="22" s="1"/>
  <c r="K4380" i="22"/>
  <c r="O4380" i="22" s="1"/>
  <c r="N4380" i="22"/>
  <c r="U4380" i="22" s="1"/>
  <c r="M4380" i="22"/>
  <c r="S4380" i="22" s="1"/>
  <c r="L4380" i="22"/>
  <c r="Q4380" i="22" s="1"/>
  <c r="K4252" i="22"/>
  <c r="O4252" i="22" s="1"/>
  <c r="M4252" i="22"/>
  <c r="S4252" i="22" s="1"/>
  <c r="N4252" i="22"/>
  <c r="U4252" i="22" s="1"/>
  <c r="L4252" i="22"/>
  <c r="Q4252" i="22" s="1"/>
  <c r="K4158" i="22"/>
  <c r="O4158" i="22" s="1"/>
  <c r="N4158" i="22"/>
  <c r="U4158" i="22" s="1"/>
  <c r="M4158" i="22"/>
  <c r="S4158" i="22" s="1"/>
  <c r="L4158" i="22"/>
  <c r="Q4158" i="22" s="1"/>
  <c r="L4097" i="22"/>
  <c r="Q4097" i="22" s="1"/>
  <c r="N4097" i="22"/>
  <c r="U4097" i="22" s="1"/>
  <c r="M4097" i="22"/>
  <c r="S4097" i="22" s="1"/>
  <c r="K4097" i="22"/>
  <c r="O4097" i="22" s="1"/>
  <c r="M3960" i="22"/>
  <c r="S3960" i="22" s="1"/>
  <c r="N3960" i="22"/>
  <c r="U3960" i="22" s="1"/>
  <c r="L3960" i="22"/>
  <c r="Q3960" i="22" s="1"/>
  <c r="K3960" i="22"/>
  <c r="O3960" i="22" s="1"/>
  <c r="N3832" i="22"/>
  <c r="U3832" i="22" s="1"/>
  <c r="K3832" i="22"/>
  <c r="O3832" i="22" s="1"/>
  <c r="M3832" i="22"/>
  <c r="S3832" i="22" s="1"/>
  <c r="L3832" i="22"/>
  <c r="Q3832" i="22" s="1"/>
  <c r="M3704" i="22"/>
  <c r="S3704" i="22" s="1"/>
  <c r="K3704" i="22"/>
  <c r="O3704" i="22" s="1"/>
  <c r="N3704" i="22"/>
  <c r="U3704" i="22" s="1"/>
  <c r="L3704" i="22"/>
  <c r="Q3704" i="22" s="1"/>
  <c r="L3576" i="22"/>
  <c r="Q3576" i="22" s="1"/>
  <c r="K3576" i="22"/>
  <c r="O3576" i="22" s="1"/>
  <c r="N3576" i="22"/>
  <c r="U3576" i="22" s="1"/>
  <c r="M3576" i="22"/>
  <c r="S3576" i="22" s="1"/>
  <c r="N3448" i="22"/>
  <c r="U3448" i="22" s="1"/>
  <c r="K3448" i="22"/>
  <c r="O3448" i="22" s="1"/>
  <c r="M3448" i="22"/>
  <c r="S3448" i="22" s="1"/>
  <c r="L3448" i="22"/>
  <c r="Q3448" i="22" s="1"/>
  <c r="M3320" i="22"/>
  <c r="S3320" i="22" s="1"/>
  <c r="N3320" i="22"/>
  <c r="U3320" i="22" s="1"/>
  <c r="L3320" i="22"/>
  <c r="Q3320" i="22" s="1"/>
  <c r="K3320" i="22"/>
  <c r="O3320" i="22" s="1"/>
  <c r="K3192" i="22"/>
  <c r="O3192" i="22" s="1"/>
  <c r="M3192" i="22"/>
  <c r="S3192" i="22" s="1"/>
  <c r="N3192" i="22"/>
  <c r="U3192" i="22" s="1"/>
  <c r="L3192" i="22"/>
  <c r="Q3192" i="22" s="1"/>
  <c r="N4147" i="22"/>
  <c r="U4147" i="22" s="1"/>
  <c r="K4147" i="22"/>
  <c r="O4147" i="22" s="1"/>
  <c r="M4147" i="22"/>
  <c r="S4147" i="22" s="1"/>
  <c r="L4147" i="22"/>
  <c r="Q4147" i="22" s="1"/>
  <c r="N4115" i="22"/>
  <c r="U4115" i="22" s="1"/>
  <c r="K4115" i="22"/>
  <c r="O4115" i="22" s="1"/>
  <c r="M4115" i="22"/>
  <c r="S4115" i="22" s="1"/>
  <c r="L4115" i="22"/>
  <c r="Q4115" i="22" s="1"/>
  <c r="K4076" i="22"/>
  <c r="O4076" i="22" s="1"/>
  <c r="M4076" i="22"/>
  <c r="S4076" i="22" s="1"/>
  <c r="N4076" i="22"/>
  <c r="U4076" i="22" s="1"/>
  <c r="L4076" i="22"/>
  <c r="Q4076" i="22" s="1"/>
  <c r="N4012" i="22"/>
  <c r="U4012" i="22" s="1"/>
  <c r="M4012" i="22"/>
  <c r="S4012" i="22" s="1"/>
  <c r="L4012" i="22"/>
  <c r="Q4012" i="22" s="1"/>
  <c r="K4012" i="22"/>
  <c r="O4012" i="22" s="1"/>
  <c r="N3948" i="22"/>
  <c r="U3948" i="22" s="1"/>
  <c r="L3948" i="22"/>
  <c r="Q3948" i="22" s="1"/>
  <c r="M3948" i="22"/>
  <c r="S3948" i="22" s="1"/>
  <c r="K3948" i="22"/>
  <c r="O3948" i="22" s="1"/>
  <c r="M3884" i="22"/>
  <c r="S3884" i="22" s="1"/>
  <c r="N3884" i="22"/>
  <c r="U3884" i="22" s="1"/>
  <c r="L3884" i="22"/>
  <c r="Q3884" i="22" s="1"/>
  <c r="K3884" i="22"/>
  <c r="O3884" i="22" s="1"/>
  <c r="K3820" i="22"/>
  <c r="O3820" i="22" s="1"/>
  <c r="M3820" i="22"/>
  <c r="S3820" i="22" s="1"/>
  <c r="L3820" i="22"/>
  <c r="Q3820" i="22" s="1"/>
  <c r="N3820" i="22"/>
  <c r="U3820" i="22" s="1"/>
  <c r="K3756" i="22"/>
  <c r="O3756" i="22" s="1"/>
  <c r="N3756" i="22"/>
  <c r="U3756" i="22" s="1"/>
  <c r="M3756" i="22"/>
  <c r="S3756" i="22" s="1"/>
  <c r="L3756" i="22"/>
  <c r="Q3756" i="22" s="1"/>
  <c r="L3692" i="22"/>
  <c r="Q3692" i="22" s="1"/>
  <c r="N3692" i="22"/>
  <c r="U3692" i="22" s="1"/>
  <c r="M3692" i="22"/>
  <c r="S3692" i="22" s="1"/>
  <c r="K3692" i="22"/>
  <c r="O3692" i="22" s="1"/>
  <c r="L3628" i="22"/>
  <c r="Q3628" i="22" s="1"/>
  <c r="N3628" i="22"/>
  <c r="U3628" i="22" s="1"/>
  <c r="K3628" i="22"/>
  <c r="O3628" i="22" s="1"/>
  <c r="M3628" i="22"/>
  <c r="S3628" i="22" s="1"/>
  <c r="K3564" i="22"/>
  <c r="O3564" i="22" s="1"/>
  <c r="N3564" i="22"/>
  <c r="U3564" i="22" s="1"/>
  <c r="L3564" i="22"/>
  <c r="Q3564" i="22" s="1"/>
  <c r="M3564" i="22"/>
  <c r="S3564" i="22" s="1"/>
  <c r="K3500" i="22"/>
  <c r="O3500" i="22" s="1"/>
  <c r="N3500" i="22"/>
  <c r="U3500" i="22" s="1"/>
  <c r="M3500" i="22"/>
  <c r="S3500" i="22" s="1"/>
  <c r="L3500" i="22"/>
  <c r="Q3500" i="22" s="1"/>
  <c r="M3436" i="22"/>
  <c r="S3436" i="22" s="1"/>
  <c r="K3436" i="22"/>
  <c r="O3436" i="22" s="1"/>
  <c r="L3436" i="22"/>
  <c r="Q3436" i="22" s="1"/>
  <c r="N3436" i="22"/>
  <c r="U3436" i="22" s="1"/>
  <c r="K3372" i="22"/>
  <c r="O3372" i="22" s="1"/>
  <c r="N3372" i="22"/>
  <c r="U3372" i="22" s="1"/>
  <c r="M3372" i="22"/>
  <c r="S3372" i="22" s="1"/>
  <c r="L3372" i="22"/>
  <c r="Q3372" i="22" s="1"/>
  <c r="N3308" i="22"/>
  <c r="U3308" i="22" s="1"/>
  <c r="M3308" i="22"/>
  <c r="S3308" i="22" s="1"/>
  <c r="L3308" i="22"/>
  <c r="Q3308" i="22" s="1"/>
  <c r="K3308" i="22"/>
  <c r="O3308" i="22" s="1"/>
  <c r="L3244" i="22"/>
  <c r="Q3244" i="22" s="1"/>
  <c r="K3244" i="22"/>
  <c r="O3244" i="22" s="1"/>
  <c r="N3244" i="22"/>
  <c r="U3244" i="22" s="1"/>
  <c r="M3244" i="22"/>
  <c r="S3244" i="22" s="1"/>
  <c r="M3180" i="22"/>
  <c r="S3180" i="22" s="1"/>
  <c r="L3180" i="22"/>
  <c r="Q3180" i="22" s="1"/>
  <c r="K3180" i="22"/>
  <c r="O3180" i="22" s="1"/>
  <c r="N3180" i="22"/>
  <c r="U3180" i="22" s="1"/>
  <c r="M3116" i="22"/>
  <c r="S3116" i="22" s="1"/>
  <c r="N3116" i="22"/>
  <c r="U3116" i="22" s="1"/>
  <c r="L3116" i="22"/>
  <c r="Q3116" i="22" s="1"/>
  <c r="K3116" i="22"/>
  <c r="O3116" i="22" s="1"/>
  <c r="K4240" i="22"/>
  <c r="O4240" i="22" s="1"/>
  <c r="N4240" i="22"/>
  <c r="U4240" i="22" s="1"/>
  <c r="M4240" i="22"/>
  <c r="S4240" i="22" s="1"/>
  <c r="L4240" i="22"/>
  <c r="Q4240" i="22" s="1"/>
  <c r="N4208" i="22"/>
  <c r="U4208" i="22" s="1"/>
  <c r="M4208" i="22"/>
  <c r="S4208" i="22" s="1"/>
  <c r="K4208" i="22"/>
  <c r="O4208" i="22" s="1"/>
  <c r="L4208" i="22"/>
  <c r="Q4208" i="22" s="1"/>
  <c r="K4176" i="22"/>
  <c r="O4176" i="22" s="1"/>
  <c r="N4176" i="22"/>
  <c r="U4176" i="22" s="1"/>
  <c r="M4176" i="22"/>
  <c r="S4176" i="22" s="1"/>
  <c r="L4176" i="22"/>
  <c r="Q4176" i="22" s="1"/>
  <c r="K4144" i="22"/>
  <c r="O4144" i="22" s="1"/>
  <c r="N4144" i="22"/>
  <c r="U4144" i="22" s="1"/>
  <c r="M4144" i="22"/>
  <c r="S4144" i="22" s="1"/>
  <c r="L4144" i="22"/>
  <c r="Q4144" i="22" s="1"/>
  <c r="K4112" i="22"/>
  <c r="O4112" i="22" s="1"/>
  <c r="N4112" i="22"/>
  <c r="U4112" i="22" s="1"/>
  <c r="L4112" i="22"/>
  <c r="Q4112" i="22" s="1"/>
  <c r="M4112" i="22"/>
  <c r="S4112" i="22" s="1"/>
  <c r="K4061" i="22"/>
  <c r="O4061" i="22" s="1"/>
  <c r="N4061" i="22"/>
  <c r="U4061" i="22" s="1"/>
  <c r="L4061" i="22"/>
  <c r="Q4061" i="22" s="1"/>
  <c r="M4061" i="22"/>
  <c r="S4061" i="22" s="1"/>
  <c r="N3997" i="22"/>
  <c r="U3997" i="22" s="1"/>
  <c r="K3997" i="22"/>
  <c r="O3997" i="22" s="1"/>
  <c r="M3997" i="22"/>
  <c r="S3997" i="22" s="1"/>
  <c r="L3997" i="22"/>
  <c r="Q3997" i="22" s="1"/>
  <c r="N3933" i="22"/>
  <c r="U3933" i="22" s="1"/>
  <c r="K3933" i="22"/>
  <c r="O3933" i="22" s="1"/>
  <c r="M3933" i="22"/>
  <c r="S3933" i="22" s="1"/>
  <c r="L3933" i="22"/>
  <c r="Q3933" i="22" s="1"/>
  <c r="M3869" i="22"/>
  <c r="S3869" i="22" s="1"/>
  <c r="N3869" i="22"/>
  <c r="U3869" i="22" s="1"/>
  <c r="L3869" i="22"/>
  <c r="Q3869" i="22" s="1"/>
  <c r="K3869" i="22"/>
  <c r="O3869" i="22" s="1"/>
  <c r="M3805" i="22"/>
  <c r="S3805" i="22" s="1"/>
  <c r="N3805" i="22"/>
  <c r="U3805" i="22" s="1"/>
  <c r="L3805" i="22"/>
  <c r="Q3805" i="22" s="1"/>
  <c r="K3805" i="22"/>
  <c r="O3805" i="22" s="1"/>
  <c r="N3741" i="22"/>
  <c r="U3741" i="22" s="1"/>
  <c r="K3741" i="22"/>
  <c r="O3741" i="22" s="1"/>
  <c r="M3741" i="22"/>
  <c r="S3741" i="22" s="1"/>
  <c r="L3741" i="22"/>
  <c r="Q3741" i="22" s="1"/>
  <c r="K3677" i="22"/>
  <c r="O3677" i="22" s="1"/>
  <c r="L3677" i="22"/>
  <c r="Q3677" i="22" s="1"/>
  <c r="M3677" i="22"/>
  <c r="S3677" i="22" s="1"/>
  <c r="N3677" i="22"/>
  <c r="U3677" i="22" s="1"/>
  <c r="K3613" i="22"/>
  <c r="O3613" i="22" s="1"/>
  <c r="N3613" i="22"/>
  <c r="U3613" i="22" s="1"/>
  <c r="L3613" i="22"/>
  <c r="Q3613" i="22" s="1"/>
  <c r="M3613" i="22"/>
  <c r="S3613" i="22" s="1"/>
  <c r="L3549" i="22"/>
  <c r="Q3549" i="22" s="1"/>
  <c r="N3549" i="22"/>
  <c r="U3549" i="22" s="1"/>
  <c r="K3549" i="22"/>
  <c r="O3549" i="22" s="1"/>
  <c r="M3549" i="22"/>
  <c r="S3549" i="22" s="1"/>
  <c r="K3485" i="22"/>
  <c r="O3485" i="22" s="1"/>
  <c r="N3485" i="22"/>
  <c r="U3485" i="22" s="1"/>
  <c r="M3485" i="22"/>
  <c r="S3485" i="22" s="1"/>
  <c r="L3485" i="22"/>
  <c r="Q3485" i="22" s="1"/>
  <c r="K3421" i="22"/>
  <c r="O3421" i="22" s="1"/>
  <c r="N3421" i="22"/>
  <c r="U3421" i="22" s="1"/>
  <c r="M3421" i="22"/>
  <c r="S3421" i="22" s="1"/>
  <c r="L3421" i="22"/>
  <c r="Q3421" i="22" s="1"/>
  <c r="K3357" i="22"/>
  <c r="O3357" i="22" s="1"/>
  <c r="M3357" i="22"/>
  <c r="S3357" i="22" s="1"/>
  <c r="L3357" i="22"/>
  <c r="Q3357" i="22" s="1"/>
  <c r="N3357" i="22"/>
  <c r="U3357" i="22" s="1"/>
  <c r="N3293" i="22"/>
  <c r="U3293" i="22" s="1"/>
  <c r="M3293" i="22"/>
  <c r="S3293" i="22" s="1"/>
  <c r="K3293" i="22"/>
  <c r="O3293" i="22" s="1"/>
  <c r="L3293" i="22"/>
  <c r="Q3293" i="22" s="1"/>
  <c r="K3229" i="22"/>
  <c r="O3229" i="22" s="1"/>
  <c r="N3229" i="22"/>
  <c r="U3229" i="22" s="1"/>
  <c r="M3229" i="22"/>
  <c r="S3229" i="22" s="1"/>
  <c r="L3229" i="22"/>
  <c r="Q3229" i="22" s="1"/>
  <c r="K3165" i="22"/>
  <c r="O3165" i="22" s="1"/>
  <c r="M3165" i="22"/>
  <c r="S3165" i="22" s="1"/>
  <c r="L3165" i="22"/>
  <c r="Q3165" i="22" s="1"/>
  <c r="N3165" i="22"/>
  <c r="U3165" i="22" s="1"/>
  <c r="K3101" i="22"/>
  <c r="O3101" i="22" s="1"/>
  <c r="N3101" i="22"/>
  <c r="U3101" i="22" s="1"/>
  <c r="M3101" i="22"/>
  <c r="S3101" i="22" s="1"/>
  <c r="L3101" i="22"/>
  <c r="Q3101" i="22" s="1"/>
  <c r="N2581" i="22"/>
  <c r="U2581" i="22" s="1"/>
  <c r="M2581" i="22"/>
  <c r="S2581" i="22" s="1"/>
  <c r="L2581" i="22"/>
  <c r="Q2581" i="22" s="1"/>
  <c r="K2581" i="22"/>
  <c r="O2581" i="22" s="1"/>
  <c r="K2453" i="22"/>
  <c r="O2453" i="22" s="1"/>
  <c r="M2453" i="22"/>
  <c r="S2453" i="22" s="1"/>
  <c r="N2453" i="22"/>
  <c r="U2453" i="22" s="1"/>
  <c r="L2453" i="22"/>
  <c r="Q2453" i="22" s="1"/>
  <c r="K2325" i="22"/>
  <c r="O2325" i="22" s="1"/>
  <c r="L2325" i="22"/>
  <c r="Q2325" i="22" s="1"/>
  <c r="N2325" i="22"/>
  <c r="U2325" i="22" s="1"/>
  <c r="M2325" i="22"/>
  <c r="S2325" i="22" s="1"/>
  <c r="K2197" i="22"/>
  <c r="O2197" i="22" s="1"/>
  <c r="N2197" i="22"/>
  <c r="U2197" i="22" s="1"/>
  <c r="L2197" i="22"/>
  <c r="Q2197" i="22" s="1"/>
  <c r="M2197" i="22"/>
  <c r="S2197" i="22" s="1"/>
  <c r="L2069" i="22"/>
  <c r="Q2069" i="22" s="1"/>
  <c r="K2069" i="22"/>
  <c r="O2069" i="22" s="1"/>
  <c r="N2069" i="22"/>
  <c r="U2069" i="22" s="1"/>
  <c r="M2069" i="22"/>
  <c r="S2069" i="22" s="1"/>
  <c r="M1941" i="22"/>
  <c r="S1941" i="22" s="1"/>
  <c r="N1941" i="22"/>
  <c r="U1941" i="22" s="1"/>
  <c r="L1941" i="22"/>
  <c r="Q1941" i="22" s="1"/>
  <c r="K1941" i="22"/>
  <c r="O1941" i="22" s="1"/>
  <c r="K3020" i="22"/>
  <c r="O3020" i="22" s="1"/>
  <c r="M3020" i="22"/>
  <c r="S3020" i="22" s="1"/>
  <c r="N3020" i="22"/>
  <c r="U3020" i="22" s="1"/>
  <c r="L3020" i="22"/>
  <c r="Q3020" i="22" s="1"/>
  <c r="N2956" i="22"/>
  <c r="U2956" i="22" s="1"/>
  <c r="M2956" i="22"/>
  <c r="S2956" i="22" s="1"/>
  <c r="L2956" i="22"/>
  <c r="Q2956" i="22" s="1"/>
  <c r="K2956" i="22"/>
  <c r="O2956" i="22" s="1"/>
  <c r="N2892" i="22"/>
  <c r="U2892" i="22" s="1"/>
  <c r="K2892" i="22"/>
  <c r="O2892" i="22" s="1"/>
  <c r="L2892" i="22"/>
  <c r="Q2892" i="22" s="1"/>
  <c r="M2892" i="22"/>
  <c r="S2892" i="22" s="1"/>
  <c r="M2828" i="22"/>
  <c r="S2828" i="22" s="1"/>
  <c r="N2828" i="22"/>
  <c r="U2828" i="22" s="1"/>
  <c r="L2828" i="22"/>
  <c r="Q2828" i="22" s="1"/>
  <c r="K2828" i="22"/>
  <c r="O2828" i="22" s="1"/>
  <c r="K2764" i="22"/>
  <c r="O2764" i="22" s="1"/>
  <c r="M2764" i="22"/>
  <c r="S2764" i="22" s="1"/>
  <c r="L2764" i="22"/>
  <c r="Q2764" i="22" s="1"/>
  <c r="N2764" i="22"/>
  <c r="U2764" i="22" s="1"/>
  <c r="K2700" i="22"/>
  <c r="O2700" i="22" s="1"/>
  <c r="N2700" i="22"/>
  <c r="U2700" i="22" s="1"/>
  <c r="L2700" i="22"/>
  <c r="Q2700" i="22" s="1"/>
  <c r="M2700" i="22"/>
  <c r="S2700" i="22" s="1"/>
  <c r="M2636" i="22"/>
  <c r="S2636" i="22" s="1"/>
  <c r="N2636" i="22"/>
  <c r="U2636" i="22" s="1"/>
  <c r="L2636" i="22"/>
  <c r="Q2636" i="22" s="1"/>
  <c r="K2636" i="22"/>
  <c r="O2636" i="22" s="1"/>
  <c r="M2526" i="22"/>
  <c r="S2526" i="22" s="1"/>
  <c r="L2526" i="22"/>
  <c r="Q2526" i="22" s="1"/>
  <c r="K2526" i="22"/>
  <c r="O2526" i="22" s="1"/>
  <c r="N2526" i="22"/>
  <c r="U2526" i="22" s="1"/>
  <c r="N2398" i="22"/>
  <c r="U2398" i="22" s="1"/>
  <c r="K2398" i="22"/>
  <c r="O2398" i="22" s="1"/>
  <c r="M2398" i="22"/>
  <c r="S2398" i="22" s="1"/>
  <c r="L2398" i="22"/>
  <c r="Q2398" i="22" s="1"/>
  <c r="L2270" i="22"/>
  <c r="Q2270" i="22" s="1"/>
  <c r="K2270" i="22"/>
  <c r="O2270" i="22" s="1"/>
  <c r="N2270" i="22"/>
  <c r="U2270" i="22" s="1"/>
  <c r="M2270" i="22"/>
  <c r="S2270" i="22" s="1"/>
  <c r="N2142" i="22"/>
  <c r="U2142" i="22" s="1"/>
  <c r="K2142" i="22"/>
  <c r="O2142" i="22" s="1"/>
  <c r="M2142" i="22"/>
  <c r="S2142" i="22" s="1"/>
  <c r="L2142" i="22"/>
  <c r="Q2142" i="22" s="1"/>
  <c r="N2014" i="22"/>
  <c r="U2014" i="22" s="1"/>
  <c r="M2014" i="22"/>
  <c r="S2014" i="22" s="1"/>
  <c r="K2014" i="22"/>
  <c r="O2014" i="22" s="1"/>
  <c r="L2014" i="22"/>
  <c r="Q2014" i="22" s="1"/>
  <c r="M3065" i="22"/>
  <c r="S3065" i="22" s="1"/>
  <c r="N3065" i="22"/>
  <c r="U3065" i="22" s="1"/>
  <c r="K3065" i="22"/>
  <c r="O3065" i="22" s="1"/>
  <c r="L3065" i="22"/>
  <c r="Q3065" i="22" s="1"/>
  <c r="K3001" i="22"/>
  <c r="O3001" i="22" s="1"/>
  <c r="N3001" i="22"/>
  <c r="U3001" i="22" s="1"/>
  <c r="M3001" i="22"/>
  <c r="S3001" i="22" s="1"/>
  <c r="L3001" i="22"/>
  <c r="Q3001" i="22" s="1"/>
  <c r="K2937" i="22"/>
  <c r="O2937" i="22" s="1"/>
  <c r="M2937" i="22"/>
  <c r="S2937" i="22" s="1"/>
  <c r="N2937" i="22"/>
  <c r="U2937" i="22" s="1"/>
  <c r="L2937" i="22"/>
  <c r="Q2937" i="22" s="1"/>
  <c r="K2873" i="22"/>
  <c r="O2873" i="22" s="1"/>
  <c r="M2873" i="22"/>
  <c r="S2873" i="22" s="1"/>
  <c r="N2873" i="22"/>
  <c r="U2873" i="22" s="1"/>
  <c r="L2873" i="22"/>
  <c r="Q2873" i="22" s="1"/>
  <c r="M2809" i="22"/>
  <c r="S2809" i="22" s="1"/>
  <c r="N2809" i="22"/>
  <c r="U2809" i="22" s="1"/>
  <c r="L2809" i="22"/>
  <c r="Q2809" i="22" s="1"/>
  <c r="K2809" i="22"/>
  <c r="O2809" i="22" s="1"/>
  <c r="N2745" i="22"/>
  <c r="U2745" i="22" s="1"/>
  <c r="M2745" i="22"/>
  <c r="S2745" i="22" s="1"/>
  <c r="L2745" i="22"/>
  <c r="Q2745" i="22" s="1"/>
  <c r="K2745" i="22"/>
  <c r="O2745" i="22" s="1"/>
  <c r="M2681" i="22"/>
  <c r="S2681" i="22" s="1"/>
  <c r="N2681" i="22"/>
  <c r="U2681" i="22" s="1"/>
  <c r="K2681" i="22"/>
  <c r="O2681" i="22" s="1"/>
  <c r="L2681" i="22"/>
  <c r="Q2681" i="22" s="1"/>
  <c r="N2605" i="22"/>
  <c r="U2605" i="22" s="1"/>
  <c r="L2605" i="22"/>
  <c r="Q2605" i="22" s="1"/>
  <c r="M2605" i="22"/>
  <c r="S2605" i="22" s="1"/>
  <c r="K2605" i="22"/>
  <c r="O2605" i="22" s="1"/>
  <c r="N2477" i="22"/>
  <c r="U2477" i="22" s="1"/>
  <c r="K2477" i="22"/>
  <c r="O2477" i="22" s="1"/>
  <c r="M2477" i="22"/>
  <c r="S2477" i="22" s="1"/>
  <c r="L2477" i="22"/>
  <c r="Q2477" i="22" s="1"/>
  <c r="K2349" i="22"/>
  <c r="O2349" i="22" s="1"/>
  <c r="N2349" i="22"/>
  <c r="U2349" i="22" s="1"/>
  <c r="L2349" i="22"/>
  <c r="Q2349" i="22" s="1"/>
  <c r="M2349" i="22"/>
  <c r="S2349" i="22" s="1"/>
  <c r="K2221" i="22"/>
  <c r="O2221" i="22" s="1"/>
  <c r="N2221" i="22"/>
  <c r="U2221" i="22" s="1"/>
  <c r="L2221" i="22"/>
  <c r="Q2221" i="22" s="1"/>
  <c r="M2221" i="22"/>
  <c r="S2221" i="22" s="1"/>
  <c r="K2093" i="22"/>
  <c r="O2093" i="22" s="1"/>
  <c r="L2093" i="22"/>
  <c r="Q2093" i="22" s="1"/>
  <c r="N2093" i="22"/>
  <c r="U2093" i="22" s="1"/>
  <c r="M2093" i="22"/>
  <c r="S2093" i="22" s="1"/>
  <c r="M1965" i="22"/>
  <c r="S1965" i="22" s="1"/>
  <c r="N1965" i="22"/>
  <c r="U1965" i="22" s="1"/>
  <c r="L1965" i="22"/>
  <c r="Q1965" i="22" s="1"/>
  <c r="K1965" i="22"/>
  <c r="O1965" i="22" s="1"/>
  <c r="K4071" i="22"/>
  <c r="O4071" i="22" s="1"/>
  <c r="N4071" i="22"/>
  <c r="U4071" i="22" s="1"/>
  <c r="M4071" i="22"/>
  <c r="S4071" i="22" s="1"/>
  <c r="L4071" i="22"/>
  <c r="Q4071" i="22" s="1"/>
  <c r="K4039" i="22"/>
  <c r="O4039" i="22" s="1"/>
  <c r="N4039" i="22"/>
  <c r="U4039" i="22" s="1"/>
  <c r="M4039" i="22"/>
  <c r="S4039" i="22" s="1"/>
  <c r="L4039" i="22"/>
  <c r="Q4039" i="22" s="1"/>
  <c r="M4007" i="22"/>
  <c r="S4007" i="22" s="1"/>
  <c r="N4007" i="22"/>
  <c r="U4007" i="22" s="1"/>
  <c r="L4007" i="22"/>
  <c r="Q4007" i="22" s="1"/>
  <c r="K4007" i="22"/>
  <c r="O4007" i="22" s="1"/>
  <c r="K3975" i="22"/>
  <c r="O3975" i="22" s="1"/>
  <c r="N3975" i="22"/>
  <c r="U3975" i="22" s="1"/>
  <c r="L3975" i="22"/>
  <c r="Q3975" i="22" s="1"/>
  <c r="M3975" i="22"/>
  <c r="S3975" i="22" s="1"/>
  <c r="K3943" i="22"/>
  <c r="O3943" i="22" s="1"/>
  <c r="L3943" i="22"/>
  <c r="Q3943" i="22" s="1"/>
  <c r="N3943" i="22"/>
  <c r="U3943" i="22" s="1"/>
  <c r="M3943" i="22"/>
  <c r="S3943" i="22" s="1"/>
  <c r="N3911" i="22"/>
  <c r="U3911" i="22" s="1"/>
  <c r="K3911" i="22"/>
  <c r="O3911" i="22" s="1"/>
  <c r="M3911" i="22"/>
  <c r="S3911" i="22" s="1"/>
  <c r="L3911" i="22"/>
  <c r="Q3911" i="22" s="1"/>
  <c r="L3879" i="22"/>
  <c r="Q3879" i="22" s="1"/>
  <c r="K3879" i="22"/>
  <c r="O3879" i="22" s="1"/>
  <c r="N3879" i="22"/>
  <c r="U3879" i="22" s="1"/>
  <c r="M3879" i="22"/>
  <c r="S3879" i="22" s="1"/>
  <c r="K3847" i="22"/>
  <c r="O3847" i="22" s="1"/>
  <c r="N3847" i="22"/>
  <c r="U3847" i="22" s="1"/>
  <c r="M3847" i="22"/>
  <c r="S3847" i="22" s="1"/>
  <c r="L3847" i="22"/>
  <c r="Q3847" i="22" s="1"/>
  <c r="K3815" i="22"/>
  <c r="O3815" i="22" s="1"/>
  <c r="L3815" i="22"/>
  <c r="Q3815" i="22" s="1"/>
  <c r="M3815" i="22"/>
  <c r="S3815" i="22" s="1"/>
  <c r="N3815" i="22"/>
  <c r="U3815" i="22" s="1"/>
  <c r="N3783" i="22"/>
  <c r="U3783" i="22" s="1"/>
  <c r="L3783" i="22"/>
  <c r="Q3783" i="22" s="1"/>
  <c r="K3783" i="22"/>
  <c r="O3783" i="22" s="1"/>
  <c r="M3783" i="22"/>
  <c r="S3783" i="22" s="1"/>
  <c r="K3751" i="22"/>
  <c r="O3751" i="22" s="1"/>
  <c r="N3751" i="22"/>
  <c r="U3751" i="22" s="1"/>
  <c r="M3751" i="22"/>
  <c r="S3751" i="22" s="1"/>
  <c r="L3751" i="22"/>
  <c r="Q3751" i="22" s="1"/>
  <c r="K3719" i="22"/>
  <c r="O3719" i="22" s="1"/>
  <c r="M3719" i="22"/>
  <c r="S3719" i="22" s="1"/>
  <c r="N3719" i="22"/>
  <c r="U3719" i="22" s="1"/>
  <c r="L3719" i="22"/>
  <c r="Q3719" i="22" s="1"/>
  <c r="K3687" i="22"/>
  <c r="O3687" i="22" s="1"/>
  <c r="N3687" i="22"/>
  <c r="U3687" i="22" s="1"/>
  <c r="M3687" i="22"/>
  <c r="S3687" i="22" s="1"/>
  <c r="L3687" i="22"/>
  <c r="Q3687" i="22" s="1"/>
  <c r="N3655" i="22"/>
  <c r="U3655" i="22" s="1"/>
  <c r="L3655" i="22"/>
  <c r="Q3655" i="22" s="1"/>
  <c r="M3655" i="22"/>
  <c r="S3655" i="22" s="1"/>
  <c r="K3655" i="22"/>
  <c r="O3655" i="22" s="1"/>
  <c r="K3623" i="22"/>
  <c r="O3623" i="22" s="1"/>
  <c r="L3623" i="22"/>
  <c r="Q3623" i="22" s="1"/>
  <c r="N3623" i="22"/>
  <c r="U3623" i="22" s="1"/>
  <c r="M3623" i="22"/>
  <c r="S3623" i="22" s="1"/>
  <c r="K3591" i="22"/>
  <c r="O3591" i="22" s="1"/>
  <c r="M3591" i="22"/>
  <c r="S3591" i="22" s="1"/>
  <c r="L3591" i="22"/>
  <c r="Q3591" i="22" s="1"/>
  <c r="N3591" i="22"/>
  <c r="U3591" i="22" s="1"/>
  <c r="K3559" i="22"/>
  <c r="O3559" i="22" s="1"/>
  <c r="N3559" i="22"/>
  <c r="U3559" i="22" s="1"/>
  <c r="M3559" i="22"/>
  <c r="S3559" i="22" s="1"/>
  <c r="L3559" i="22"/>
  <c r="Q3559" i="22" s="1"/>
  <c r="K3527" i="22"/>
  <c r="O3527" i="22" s="1"/>
  <c r="L3527" i="22"/>
  <c r="Q3527" i="22" s="1"/>
  <c r="N3527" i="22"/>
  <c r="U3527" i="22" s="1"/>
  <c r="M3527" i="22"/>
  <c r="S3527" i="22" s="1"/>
  <c r="K3495" i="22"/>
  <c r="O3495" i="22" s="1"/>
  <c r="L3495" i="22"/>
  <c r="Q3495" i="22" s="1"/>
  <c r="M3495" i="22"/>
  <c r="S3495" i="22" s="1"/>
  <c r="N3495" i="22"/>
  <c r="U3495" i="22" s="1"/>
  <c r="L3463" i="22"/>
  <c r="Q3463" i="22" s="1"/>
  <c r="N3463" i="22"/>
  <c r="U3463" i="22" s="1"/>
  <c r="K3463" i="22"/>
  <c r="O3463" i="22" s="1"/>
  <c r="M3463" i="22"/>
  <c r="S3463" i="22" s="1"/>
  <c r="K3431" i="22"/>
  <c r="O3431" i="22" s="1"/>
  <c r="M3431" i="22"/>
  <c r="S3431" i="22" s="1"/>
  <c r="L3431" i="22"/>
  <c r="Q3431" i="22" s="1"/>
  <c r="N3431" i="22"/>
  <c r="U3431" i="22" s="1"/>
  <c r="N3399" i="22"/>
  <c r="U3399" i="22" s="1"/>
  <c r="K3399" i="22"/>
  <c r="O3399" i="22" s="1"/>
  <c r="M3399" i="22"/>
  <c r="S3399" i="22" s="1"/>
  <c r="L3399" i="22"/>
  <c r="Q3399" i="22" s="1"/>
  <c r="N3367" i="22"/>
  <c r="U3367" i="22" s="1"/>
  <c r="K3367" i="22"/>
  <c r="O3367" i="22" s="1"/>
  <c r="L3367" i="22"/>
  <c r="Q3367" i="22" s="1"/>
  <c r="M3367" i="22"/>
  <c r="S3367" i="22" s="1"/>
  <c r="K3335" i="22"/>
  <c r="O3335" i="22" s="1"/>
  <c r="M3335" i="22"/>
  <c r="S3335" i="22" s="1"/>
  <c r="L3335" i="22"/>
  <c r="Q3335" i="22" s="1"/>
  <c r="N3335" i="22"/>
  <c r="U3335" i="22" s="1"/>
  <c r="N3303" i="22"/>
  <c r="U3303" i="22" s="1"/>
  <c r="L3303" i="22"/>
  <c r="Q3303" i="22" s="1"/>
  <c r="K3303" i="22"/>
  <c r="O3303" i="22" s="1"/>
  <c r="M3303" i="22"/>
  <c r="S3303" i="22" s="1"/>
  <c r="K3271" i="22"/>
  <c r="O3271" i="22" s="1"/>
  <c r="N3271" i="22"/>
  <c r="U3271" i="22" s="1"/>
  <c r="M3271" i="22"/>
  <c r="S3271" i="22" s="1"/>
  <c r="L3271" i="22"/>
  <c r="Q3271" i="22" s="1"/>
  <c r="N3239" i="22"/>
  <c r="U3239" i="22" s="1"/>
  <c r="K3239" i="22"/>
  <c r="O3239" i="22" s="1"/>
  <c r="M3239" i="22"/>
  <c r="S3239" i="22" s="1"/>
  <c r="L3239" i="22"/>
  <c r="Q3239" i="22" s="1"/>
  <c r="K3207" i="22"/>
  <c r="O3207" i="22" s="1"/>
  <c r="N3207" i="22"/>
  <c r="U3207" i="22" s="1"/>
  <c r="L3207" i="22"/>
  <c r="Q3207" i="22" s="1"/>
  <c r="M3207" i="22"/>
  <c r="S3207" i="22" s="1"/>
  <c r="L3175" i="22"/>
  <c r="Q3175" i="22" s="1"/>
  <c r="N3175" i="22"/>
  <c r="U3175" i="22" s="1"/>
  <c r="M3175" i="22"/>
  <c r="S3175" i="22" s="1"/>
  <c r="K3175" i="22"/>
  <c r="O3175" i="22" s="1"/>
  <c r="K3143" i="22"/>
  <c r="O3143" i="22" s="1"/>
  <c r="N3143" i="22"/>
  <c r="U3143" i="22" s="1"/>
  <c r="M3143" i="22"/>
  <c r="S3143" i="22" s="1"/>
  <c r="L3143" i="22"/>
  <c r="Q3143" i="22" s="1"/>
  <c r="N3111" i="22"/>
  <c r="U3111" i="22" s="1"/>
  <c r="K3111" i="22"/>
  <c r="O3111" i="22" s="1"/>
  <c r="M3111" i="22"/>
  <c r="S3111" i="22" s="1"/>
  <c r="L3111" i="22"/>
  <c r="Q3111" i="22" s="1"/>
  <c r="L3072" i="22"/>
  <c r="Q3072" i="22" s="1"/>
  <c r="N3072" i="22"/>
  <c r="U3072" i="22" s="1"/>
  <c r="K3072" i="22"/>
  <c r="O3072" i="22" s="1"/>
  <c r="M3072" i="22"/>
  <c r="S3072" i="22" s="1"/>
  <c r="K3008" i="22"/>
  <c r="O3008" i="22" s="1"/>
  <c r="M3008" i="22"/>
  <c r="S3008" i="22" s="1"/>
  <c r="L3008" i="22"/>
  <c r="Q3008" i="22" s="1"/>
  <c r="N3008" i="22"/>
  <c r="U3008" i="22" s="1"/>
  <c r="N2944" i="22"/>
  <c r="U2944" i="22" s="1"/>
  <c r="K2944" i="22"/>
  <c r="O2944" i="22" s="1"/>
  <c r="M2944" i="22"/>
  <c r="S2944" i="22" s="1"/>
  <c r="L2944" i="22"/>
  <c r="Q2944" i="22" s="1"/>
  <c r="K2880" i="22"/>
  <c r="O2880" i="22" s="1"/>
  <c r="N2880" i="22"/>
  <c r="U2880" i="22" s="1"/>
  <c r="L2880" i="22"/>
  <c r="Q2880" i="22" s="1"/>
  <c r="M2880" i="22"/>
  <c r="S2880" i="22" s="1"/>
  <c r="K2816" i="22"/>
  <c r="O2816" i="22" s="1"/>
  <c r="N2816" i="22"/>
  <c r="U2816" i="22" s="1"/>
  <c r="M2816" i="22"/>
  <c r="S2816" i="22" s="1"/>
  <c r="L2816" i="22"/>
  <c r="Q2816" i="22" s="1"/>
  <c r="K2752" i="22"/>
  <c r="O2752" i="22" s="1"/>
  <c r="N2752" i="22"/>
  <c r="U2752" i="22" s="1"/>
  <c r="M2752" i="22"/>
  <c r="S2752" i="22" s="1"/>
  <c r="L2752" i="22"/>
  <c r="Q2752" i="22" s="1"/>
  <c r="M2688" i="22"/>
  <c r="S2688" i="22" s="1"/>
  <c r="N2688" i="22"/>
  <c r="U2688" i="22" s="1"/>
  <c r="L2688" i="22"/>
  <c r="Q2688" i="22" s="1"/>
  <c r="K2688" i="22"/>
  <c r="O2688" i="22" s="1"/>
  <c r="N1910" i="22"/>
  <c r="U1910" i="22" s="1"/>
  <c r="M1910" i="22"/>
  <c r="S1910" i="22" s="1"/>
  <c r="L1910" i="22"/>
  <c r="Q1910" i="22" s="1"/>
  <c r="K1910" i="22"/>
  <c r="O1910" i="22" s="1"/>
  <c r="N2518" i="22"/>
  <c r="U2518" i="22" s="1"/>
  <c r="M2518" i="22"/>
  <c r="S2518" i="22" s="1"/>
  <c r="K2518" i="22"/>
  <c r="O2518" i="22" s="1"/>
  <c r="L2518" i="22"/>
  <c r="Q2518" i="22" s="1"/>
  <c r="K2390" i="22"/>
  <c r="O2390" i="22" s="1"/>
  <c r="N2390" i="22"/>
  <c r="U2390" i="22" s="1"/>
  <c r="M2390" i="22"/>
  <c r="S2390" i="22" s="1"/>
  <c r="L2390" i="22"/>
  <c r="Q2390" i="22" s="1"/>
  <c r="L2262" i="22"/>
  <c r="Q2262" i="22" s="1"/>
  <c r="K2262" i="22"/>
  <c r="O2262" i="22" s="1"/>
  <c r="M2262" i="22"/>
  <c r="S2262" i="22" s="1"/>
  <c r="N2262" i="22"/>
  <c r="U2262" i="22" s="1"/>
  <c r="L2134" i="22"/>
  <c r="Q2134" i="22" s="1"/>
  <c r="M2134" i="22"/>
  <c r="S2134" i="22" s="1"/>
  <c r="K2134" i="22"/>
  <c r="O2134" i="22" s="1"/>
  <c r="N2134" i="22"/>
  <c r="U2134" i="22" s="1"/>
  <c r="M2006" i="22"/>
  <c r="S2006" i="22" s="1"/>
  <c r="L2006" i="22"/>
  <c r="Q2006" i="22" s="1"/>
  <c r="K2006" i="22"/>
  <c r="O2006" i="22" s="1"/>
  <c r="N2006" i="22"/>
  <c r="U2006" i="22" s="1"/>
  <c r="K4082" i="22"/>
  <c r="O4082" i="22" s="1"/>
  <c r="N4082" i="22"/>
  <c r="U4082" i="22" s="1"/>
  <c r="M4082" i="22"/>
  <c r="S4082" i="22" s="1"/>
  <c r="L4082" i="22"/>
  <c r="Q4082" i="22" s="1"/>
  <c r="L4050" i="22"/>
  <c r="Q4050" i="22" s="1"/>
  <c r="M4050" i="22"/>
  <c r="S4050" i="22" s="1"/>
  <c r="N4050" i="22"/>
  <c r="U4050" i="22" s="1"/>
  <c r="K4050" i="22"/>
  <c r="O4050" i="22" s="1"/>
  <c r="M4018" i="22"/>
  <c r="S4018" i="22" s="1"/>
  <c r="K4018" i="22"/>
  <c r="O4018" i="22" s="1"/>
  <c r="N4018" i="22"/>
  <c r="U4018" i="22" s="1"/>
  <c r="L4018" i="22"/>
  <c r="Q4018" i="22" s="1"/>
  <c r="L3986" i="22"/>
  <c r="Q3986" i="22" s="1"/>
  <c r="M3986" i="22"/>
  <c r="S3986" i="22" s="1"/>
  <c r="K3986" i="22"/>
  <c r="O3986" i="22" s="1"/>
  <c r="N3986" i="22"/>
  <c r="U3986" i="22" s="1"/>
  <c r="K3954" i="22"/>
  <c r="O3954" i="22" s="1"/>
  <c r="L3954" i="22"/>
  <c r="Q3954" i="22" s="1"/>
  <c r="N3954" i="22"/>
  <c r="U3954" i="22" s="1"/>
  <c r="M3954" i="22"/>
  <c r="S3954" i="22" s="1"/>
  <c r="N3922" i="22"/>
  <c r="U3922" i="22" s="1"/>
  <c r="K3922" i="22"/>
  <c r="O3922" i="22" s="1"/>
  <c r="M3922" i="22"/>
  <c r="S3922" i="22" s="1"/>
  <c r="L3922" i="22"/>
  <c r="Q3922" i="22" s="1"/>
  <c r="K3890" i="22"/>
  <c r="O3890" i="22" s="1"/>
  <c r="N3890" i="22"/>
  <c r="U3890" i="22" s="1"/>
  <c r="M3890" i="22"/>
  <c r="S3890" i="22" s="1"/>
  <c r="L3890" i="22"/>
  <c r="Q3890" i="22" s="1"/>
  <c r="K3858" i="22"/>
  <c r="O3858" i="22" s="1"/>
  <c r="N3858" i="22"/>
  <c r="U3858" i="22" s="1"/>
  <c r="M3858" i="22"/>
  <c r="S3858" i="22" s="1"/>
  <c r="L3858" i="22"/>
  <c r="Q3858" i="22" s="1"/>
  <c r="M3826" i="22"/>
  <c r="S3826" i="22" s="1"/>
  <c r="N3826" i="22"/>
  <c r="U3826" i="22" s="1"/>
  <c r="L3826" i="22"/>
  <c r="Q3826" i="22" s="1"/>
  <c r="K3826" i="22"/>
  <c r="O3826" i="22" s="1"/>
  <c r="K3794" i="22"/>
  <c r="O3794" i="22" s="1"/>
  <c r="N3794" i="22"/>
  <c r="U3794" i="22" s="1"/>
  <c r="L3794" i="22"/>
  <c r="Q3794" i="22" s="1"/>
  <c r="M3794" i="22"/>
  <c r="S3794" i="22" s="1"/>
  <c r="K3762" i="22"/>
  <c r="O3762" i="22" s="1"/>
  <c r="N3762" i="22"/>
  <c r="U3762" i="22" s="1"/>
  <c r="M3762" i="22"/>
  <c r="S3762" i="22" s="1"/>
  <c r="L3762" i="22"/>
  <c r="Q3762" i="22" s="1"/>
  <c r="N3730" i="22"/>
  <c r="U3730" i="22" s="1"/>
  <c r="K3730" i="22"/>
  <c r="O3730" i="22" s="1"/>
  <c r="L3730" i="22"/>
  <c r="Q3730" i="22" s="1"/>
  <c r="M3730" i="22"/>
  <c r="S3730" i="22" s="1"/>
  <c r="N3698" i="22"/>
  <c r="U3698" i="22" s="1"/>
  <c r="M3698" i="22"/>
  <c r="S3698" i="22" s="1"/>
  <c r="L3698" i="22"/>
  <c r="Q3698" i="22" s="1"/>
  <c r="K3698" i="22"/>
  <c r="O3698" i="22" s="1"/>
  <c r="L3666" i="22"/>
  <c r="Q3666" i="22" s="1"/>
  <c r="K3666" i="22"/>
  <c r="O3666" i="22" s="1"/>
  <c r="N3666" i="22"/>
  <c r="U3666" i="22" s="1"/>
  <c r="M3666" i="22"/>
  <c r="S3666" i="22" s="1"/>
  <c r="K3634" i="22"/>
  <c r="O3634" i="22" s="1"/>
  <c r="N3634" i="22"/>
  <c r="U3634" i="22" s="1"/>
  <c r="M3634" i="22"/>
  <c r="S3634" i="22" s="1"/>
  <c r="L3634" i="22"/>
  <c r="Q3634" i="22" s="1"/>
  <c r="K3602" i="22"/>
  <c r="O3602" i="22" s="1"/>
  <c r="N3602" i="22"/>
  <c r="U3602" i="22" s="1"/>
  <c r="M3602" i="22"/>
  <c r="S3602" i="22" s="1"/>
  <c r="L3602" i="22"/>
  <c r="Q3602" i="22" s="1"/>
  <c r="M3570" i="22"/>
  <c r="S3570" i="22" s="1"/>
  <c r="N3570" i="22"/>
  <c r="U3570" i="22" s="1"/>
  <c r="K3570" i="22"/>
  <c r="O3570" i="22" s="1"/>
  <c r="L3570" i="22"/>
  <c r="Q3570" i="22" s="1"/>
  <c r="K3538" i="22"/>
  <c r="O3538" i="22" s="1"/>
  <c r="N3538" i="22"/>
  <c r="U3538" i="22" s="1"/>
  <c r="L3538" i="22"/>
  <c r="Q3538" i="22" s="1"/>
  <c r="M3538" i="22"/>
  <c r="S3538" i="22" s="1"/>
  <c r="K3506" i="22"/>
  <c r="O3506" i="22" s="1"/>
  <c r="L3506" i="22"/>
  <c r="Q3506" i="22" s="1"/>
  <c r="N3506" i="22"/>
  <c r="U3506" i="22" s="1"/>
  <c r="M3506" i="22"/>
  <c r="S3506" i="22" s="1"/>
  <c r="K3474" i="22"/>
  <c r="O3474" i="22" s="1"/>
  <c r="N3474" i="22"/>
  <c r="U3474" i="22" s="1"/>
  <c r="M3474" i="22"/>
  <c r="S3474" i="22" s="1"/>
  <c r="L3474" i="22"/>
  <c r="Q3474" i="22" s="1"/>
  <c r="N3442" i="22"/>
  <c r="U3442" i="22" s="1"/>
  <c r="M3442" i="22"/>
  <c r="S3442" i="22" s="1"/>
  <c r="K3442" i="22"/>
  <c r="O3442" i="22" s="1"/>
  <c r="L3442" i="22"/>
  <c r="Q3442" i="22" s="1"/>
  <c r="K3410" i="22"/>
  <c r="O3410" i="22" s="1"/>
  <c r="N3410" i="22"/>
  <c r="U3410" i="22" s="1"/>
  <c r="M3410" i="22"/>
  <c r="S3410" i="22" s="1"/>
  <c r="L3410" i="22"/>
  <c r="Q3410" i="22" s="1"/>
  <c r="K3378" i="22"/>
  <c r="O3378" i="22" s="1"/>
  <c r="N3378" i="22"/>
  <c r="U3378" i="22" s="1"/>
  <c r="M3378" i="22"/>
  <c r="S3378" i="22" s="1"/>
  <c r="L3378" i="22"/>
  <c r="Q3378" i="22" s="1"/>
  <c r="L3346" i="22"/>
  <c r="Q3346" i="22" s="1"/>
  <c r="N3346" i="22"/>
  <c r="U3346" i="22" s="1"/>
  <c r="K3346" i="22"/>
  <c r="O3346" i="22" s="1"/>
  <c r="M3346" i="22"/>
  <c r="S3346" i="22" s="1"/>
  <c r="N3314" i="22"/>
  <c r="U3314" i="22" s="1"/>
  <c r="M3314" i="22"/>
  <c r="S3314" i="22" s="1"/>
  <c r="K3314" i="22"/>
  <c r="O3314" i="22" s="1"/>
  <c r="L3314" i="22"/>
  <c r="Q3314" i="22" s="1"/>
  <c r="K3282" i="22"/>
  <c r="O3282" i="22" s="1"/>
  <c r="M3282" i="22"/>
  <c r="S3282" i="22" s="1"/>
  <c r="N3282" i="22"/>
  <c r="U3282" i="22" s="1"/>
  <c r="L3282" i="22"/>
  <c r="Q3282" i="22" s="1"/>
  <c r="K3250" i="22"/>
  <c r="O3250" i="22" s="1"/>
  <c r="N3250" i="22"/>
  <c r="U3250" i="22" s="1"/>
  <c r="M3250" i="22"/>
  <c r="S3250" i="22" s="1"/>
  <c r="L3250" i="22"/>
  <c r="Q3250" i="22" s="1"/>
  <c r="K3218" i="22"/>
  <c r="O3218" i="22" s="1"/>
  <c r="M3218" i="22"/>
  <c r="S3218" i="22" s="1"/>
  <c r="N3218" i="22"/>
  <c r="U3218" i="22" s="1"/>
  <c r="L3218" i="22"/>
  <c r="Q3218" i="22" s="1"/>
  <c r="N3186" i="22"/>
  <c r="U3186" i="22" s="1"/>
  <c r="L3186" i="22"/>
  <c r="Q3186" i="22" s="1"/>
  <c r="K3186" i="22"/>
  <c r="O3186" i="22" s="1"/>
  <c r="M3186" i="22"/>
  <c r="S3186" i="22" s="1"/>
  <c r="K3154" i="22"/>
  <c r="O3154" i="22" s="1"/>
  <c r="N3154" i="22"/>
  <c r="U3154" i="22" s="1"/>
  <c r="L3154" i="22"/>
  <c r="Q3154" i="22" s="1"/>
  <c r="M3154" i="22"/>
  <c r="S3154" i="22" s="1"/>
  <c r="N3122" i="22"/>
  <c r="U3122" i="22" s="1"/>
  <c r="M3122" i="22"/>
  <c r="S3122" i="22" s="1"/>
  <c r="K3122" i="22"/>
  <c r="O3122" i="22" s="1"/>
  <c r="L3122" i="22"/>
  <c r="Q3122" i="22" s="1"/>
  <c r="K3090" i="22"/>
  <c r="O3090" i="22" s="1"/>
  <c r="N3090" i="22"/>
  <c r="U3090" i="22" s="1"/>
  <c r="L3090" i="22"/>
  <c r="Q3090" i="22" s="1"/>
  <c r="M3090" i="22"/>
  <c r="S3090" i="22" s="1"/>
  <c r="M3029" i="22"/>
  <c r="S3029" i="22" s="1"/>
  <c r="K3029" i="22"/>
  <c r="O3029" i="22" s="1"/>
  <c r="N3029" i="22"/>
  <c r="U3029" i="22" s="1"/>
  <c r="L3029" i="22"/>
  <c r="Q3029" i="22" s="1"/>
  <c r="K2965" i="22"/>
  <c r="O2965" i="22" s="1"/>
  <c r="L2965" i="22"/>
  <c r="Q2965" i="22" s="1"/>
  <c r="M2965" i="22"/>
  <c r="S2965" i="22" s="1"/>
  <c r="N2965" i="22"/>
  <c r="U2965" i="22" s="1"/>
  <c r="K2901" i="22"/>
  <c r="O2901" i="22" s="1"/>
  <c r="N2901" i="22"/>
  <c r="U2901" i="22" s="1"/>
  <c r="L2901" i="22"/>
  <c r="Q2901" i="22" s="1"/>
  <c r="M2901" i="22"/>
  <c r="S2901" i="22" s="1"/>
  <c r="K2837" i="22"/>
  <c r="O2837" i="22" s="1"/>
  <c r="N2837" i="22"/>
  <c r="U2837" i="22" s="1"/>
  <c r="M2837" i="22"/>
  <c r="S2837" i="22" s="1"/>
  <c r="L2837" i="22"/>
  <c r="Q2837" i="22" s="1"/>
  <c r="N2773" i="22"/>
  <c r="U2773" i="22" s="1"/>
  <c r="L2773" i="22"/>
  <c r="Q2773" i="22" s="1"/>
  <c r="K2773" i="22"/>
  <c r="O2773" i="22" s="1"/>
  <c r="M2773" i="22"/>
  <c r="S2773" i="22" s="1"/>
  <c r="K2709" i="22"/>
  <c r="O2709" i="22" s="1"/>
  <c r="L2709" i="22"/>
  <c r="Q2709" i="22" s="1"/>
  <c r="M2709" i="22"/>
  <c r="S2709" i="22" s="1"/>
  <c r="N2709" i="22"/>
  <c r="U2709" i="22" s="1"/>
  <c r="N2645" i="22"/>
  <c r="U2645" i="22" s="1"/>
  <c r="K2645" i="22"/>
  <c r="O2645" i="22" s="1"/>
  <c r="M2645" i="22"/>
  <c r="S2645" i="22" s="1"/>
  <c r="L2645" i="22"/>
  <c r="Q2645" i="22" s="1"/>
  <c r="L3066" i="22"/>
  <c r="Q3066" i="22" s="1"/>
  <c r="K3066" i="22"/>
  <c r="O3066" i="22" s="1"/>
  <c r="M3066" i="22"/>
  <c r="S3066" i="22" s="1"/>
  <c r="N3066" i="22"/>
  <c r="U3066" i="22" s="1"/>
  <c r="M3034" i="22"/>
  <c r="S3034" i="22" s="1"/>
  <c r="N3034" i="22"/>
  <c r="U3034" i="22" s="1"/>
  <c r="L3034" i="22"/>
  <c r="Q3034" i="22" s="1"/>
  <c r="K3034" i="22"/>
  <c r="O3034" i="22" s="1"/>
  <c r="K3002" i="22"/>
  <c r="O3002" i="22" s="1"/>
  <c r="L3002" i="22"/>
  <c r="Q3002" i="22" s="1"/>
  <c r="N3002" i="22"/>
  <c r="U3002" i="22" s="1"/>
  <c r="M3002" i="22"/>
  <c r="S3002" i="22" s="1"/>
  <c r="N2970" i="22"/>
  <c r="U2970" i="22" s="1"/>
  <c r="L2970" i="22"/>
  <c r="Q2970" i="22" s="1"/>
  <c r="K2970" i="22"/>
  <c r="O2970" i="22" s="1"/>
  <c r="M2970" i="22"/>
  <c r="S2970" i="22" s="1"/>
  <c r="N2938" i="22"/>
  <c r="U2938" i="22" s="1"/>
  <c r="K2938" i="22"/>
  <c r="O2938" i="22" s="1"/>
  <c r="L2938" i="22"/>
  <c r="Q2938" i="22" s="1"/>
  <c r="M2938" i="22"/>
  <c r="S2938" i="22" s="1"/>
  <c r="M2906" i="22"/>
  <c r="S2906" i="22" s="1"/>
  <c r="K2906" i="22"/>
  <c r="O2906" i="22" s="1"/>
  <c r="N2906" i="22"/>
  <c r="U2906" i="22" s="1"/>
  <c r="L2906" i="22"/>
  <c r="Q2906" i="22" s="1"/>
  <c r="N2874" i="22"/>
  <c r="U2874" i="22" s="1"/>
  <c r="L2874" i="22"/>
  <c r="Q2874" i="22" s="1"/>
  <c r="K2874" i="22"/>
  <c r="O2874" i="22" s="1"/>
  <c r="M2874" i="22"/>
  <c r="S2874" i="22" s="1"/>
  <c r="K2842" i="22"/>
  <c r="O2842" i="22" s="1"/>
  <c r="L2842" i="22"/>
  <c r="Q2842" i="22" s="1"/>
  <c r="N2842" i="22"/>
  <c r="U2842" i="22" s="1"/>
  <c r="M2842" i="22"/>
  <c r="S2842" i="22" s="1"/>
  <c r="K2810" i="22"/>
  <c r="O2810" i="22" s="1"/>
  <c r="N2810" i="22"/>
  <c r="U2810" i="22" s="1"/>
  <c r="L2810" i="22"/>
  <c r="Q2810" i="22" s="1"/>
  <c r="M2810" i="22"/>
  <c r="S2810" i="22" s="1"/>
  <c r="N2778" i="22"/>
  <c r="U2778" i="22" s="1"/>
  <c r="M2778" i="22"/>
  <c r="S2778" i="22" s="1"/>
  <c r="L2778" i="22"/>
  <c r="Q2778" i="22" s="1"/>
  <c r="K2778" i="22"/>
  <c r="O2778" i="22" s="1"/>
  <c r="N2746" i="22"/>
  <c r="U2746" i="22" s="1"/>
  <c r="M2746" i="22"/>
  <c r="S2746" i="22" s="1"/>
  <c r="L2746" i="22"/>
  <c r="Q2746" i="22" s="1"/>
  <c r="K2746" i="22"/>
  <c r="O2746" i="22" s="1"/>
  <c r="N2714" i="22"/>
  <c r="U2714" i="22" s="1"/>
  <c r="K2714" i="22"/>
  <c r="O2714" i="22" s="1"/>
  <c r="L2714" i="22"/>
  <c r="Q2714" i="22" s="1"/>
  <c r="M2714" i="22"/>
  <c r="S2714" i="22" s="1"/>
  <c r="L2682" i="22"/>
  <c r="Q2682" i="22" s="1"/>
  <c r="K2682" i="22"/>
  <c r="O2682" i="22" s="1"/>
  <c r="N2682" i="22"/>
  <c r="U2682" i="22" s="1"/>
  <c r="M2682" i="22"/>
  <c r="S2682" i="22" s="1"/>
  <c r="L2650" i="22"/>
  <c r="Q2650" i="22" s="1"/>
  <c r="N2650" i="22"/>
  <c r="U2650" i="22" s="1"/>
  <c r="K2650" i="22"/>
  <c r="O2650" i="22" s="1"/>
  <c r="M2650" i="22"/>
  <c r="S2650" i="22" s="1"/>
  <c r="K1774" i="22"/>
  <c r="O1774" i="22" s="1"/>
  <c r="N1774" i="22"/>
  <c r="U1774" i="22" s="1"/>
  <c r="L1774" i="22"/>
  <c r="Q1774" i="22" s="1"/>
  <c r="M1774" i="22"/>
  <c r="S1774" i="22" s="1"/>
  <c r="K1758" i="22"/>
  <c r="O1758" i="22" s="1"/>
  <c r="N1758" i="22"/>
  <c r="U1758" i="22" s="1"/>
  <c r="L1758" i="22"/>
  <c r="Q1758" i="22" s="1"/>
  <c r="M1758" i="22"/>
  <c r="S1758" i="22" s="1"/>
  <c r="K1806" i="22"/>
  <c r="O1806" i="22" s="1"/>
  <c r="L1806" i="22"/>
  <c r="Q1806" i="22" s="1"/>
  <c r="M1806" i="22"/>
  <c r="S1806" i="22" s="1"/>
  <c r="N1806" i="22"/>
  <c r="U1806" i="22" s="1"/>
  <c r="K2602" i="22"/>
  <c r="O2602" i="22" s="1"/>
  <c r="M2602" i="22"/>
  <c r="S2602" i="22" s="1"/>
  <c r="N2602" i="22"/>
  <c r="U2602" i="22" s="1"/>
  <c r="L2602" i="22"/>
  <c r="Q2602" i="22" s="1"/>
  <c r="L2538" i="22"/>
  <c r="Q2538" i="22" s="1"/>
  <c r="K2538" i="22"/>
  <c r="O2538" i="22" s="1"/>
  <c r="N2538" i="22"/>
  <c r="U2538" i="22" s="1"/>
  <c r="M2538" i="22"/>
  <c r="S2538" i="22" s="1"/>
  <c r="K2474" i="22"/>
  <c r="O2474" i="22" s="1"/>
  <c r="N2474" i="22"/>
  <c r="U2474" i="22" s="1"/>
  <c r="M2474" i="22"/>
  <c r="S2474" i="22" s="1"/>
  <c r="L2474" i="22"/>
  <c r="Q2474" i="22" s="1"/>
  <c r="K2410" i="22"/>
  <c r="O2410" i="22" s="1"/>
  <c r="N2410" i="22"/>
  <c r="U2410" i="22" s="1"/>
  <c r="L2410" i="22"/>
  <c r="Q2410" i="22" s="1"/>
  <c r="M2410" i="22"/>
  <c r="S2410" i="22" s="1"/>
  <c r="K2346" i="22"/>
  <c r="O2346" i="22" s="1"/>
  <c r="L2346" i="22"/>
  <c r="Q2346" i="22" s="1"/>
  <c r="M2346" i="22"/>
  <c r="S2346" i="22" s="1"/>
  <c r="N2346" i="22"/>
  <c r="U2346" i="22" s="1"/>
  <c r="L2282" i="22"/>
  <c r="Q2282" i="22" s="1"/>
  <c r="K2282" i="22"/>
  <c r="O2282" i="22" s="1"/>
  <c r="M2282" i="22"/>
  <c r="S2282" i="22" s="1"/>
  <c r="N2282" i="22"/>
  <c r="U2282" i="22" s="1"/>
  <c r="N2218" i="22"/>
  <c r="U2218" i="22" s="1"/>
  <c r="K2218" i="22"/>
  <c r="O2218" i="22" s="1"/>
  <c r="M2218" i="22"/>
  <c r="S2218" i="22" s="1"/>
  <c r="L2218" i="22"/>
  <c r="Q2218" i="22" s="1"/>
  <c r="K2154" i="22"/>
  <c r="O2154" i="22" s="1"/>
  <c r="M2154" i="22"/>
  <c r="S2154" i="22" s="1"/>
  <c r="N2154" i="22"/>
  <c r="U2154" i="22" s="1"/>
  <c r="L2154" i="22"/>
  <c r="Q2154" i="22" s="1"/>
  <c r="K2090" i="22"/>
  <c r="O2090" i="22" s="1"/>
  <c r="N2090" i="22"/>
  <c r="U2090" i="22" s="1"/>
  <c r="M2090" i="22"/>
  <c r="S2090" i="22" s="1"/>
  <c r="L2090" i="22"/>
  <c r="Q2090" i="22" s="1"/>
  <c r="L2026" i="22"/>
  <c r="Q2026" i="22" s="1"/>
  <c r="M2026" i="22"/>
  <c r="S2026" i="22" s="1"/>
  <c r="N2026" i="22"/>
  <c r="U2026" i="22" s="1"/>
  <c r="K2026" i="22"/>
  <c r="O2026" i="22" s="1"/>
  <c r="M1962" i="22"/>
  <c r="S1962" i="22" s="1"/>
  <c r="N1962" i="22"/>
  <c r="U1962" i="22" s="1"/>
  <c r="L1962" i="22"/>
  <c r="Q1962" i="22" s="1"/>
  <c r="K1962" i="22"/>
  <c r="O1962" i="22" s="1"/>
  <c r="K1734" i="22"/>
  <c r="O1734" i="22" s="1"/>
  <c r="N1734" i="22"/>
  <c r="U1734" i="22" s="1"/>
  <c r="M1734" i="22"/>
  <c r="S1734" i="22" s="1"/>
  <c r="L1734" i="22"/>
  <c r="Q1734" i="22" s="1"/>
  <c r="L3063" i="22"/>
  <c r="Q3063" i="22" s="1"/>
  <c r="K3063" i="22"/>
  <c r="O3063" i="22" s="1"/>
  <c r="N3063" i="22"/>
  <c r="U3063" i="22" s="1"/>
  <c r="M3063" i="22"/>
  <c r="S3063" i="22" s="1"/>
  <c r="N3031" i="22"/>
  <c r="U3031" i="22" s="1"/>
  <c r="K3031" i="22"/>
  <c r="O3031" i="22" s="1"/>
  <c r="L3031" i="22"/>
  <c r="Q3031" i="22" s="1"/>
  <c r="M3031" i="22"/>
  <c r="S3031" i="22" s="1"/>
  <c r="L2999" i="22"/>
  <c r="Q2999" i="22" s="1"/>
  <c r="K2999" i="22"/>
  <c r="O2999" i="22" s="1"/>
  <c r="N2999" i="22"/>
  <c r="U2999" i="22" s="1"/>
  <c r="M2999" i="22"/>
  <c r="S2999" i="22" s="1"/>
  <c r="L2967" i="22"/>
  <c r="Q2967" i="22" s="1"/>
  <c r="N2967" i="22"/>
  <c r="U2967" i="22" s="1"/>
  <c r="M2967" i="22"/>
  <c r="S2967" i="22" s="1"/>
  <c r="K2967" i="22"/>
  <c r="O2967" i="22" s="1"/>
  <c r="M2935" i="22"/>
  <c r="S2935" i="22" s="1"/>
  <c r="N2935" i="22"/>
  <c r="U2935" i="22" s="1"/>
  <c r="L2935" i="22"/>
  <c r="Q2935" i="22" s="1"/>
  <c r="K2935" i="22"/>
  <c r="O2935" i="22" s="1"/>
  <c r="N2903" i="22"/>
  <c r="U2903" i="22" s="1"/>
  <c r="K2903" i="22"/>
  <c r="O2903" i="22" s="1"/>
  <c r="M2903" i="22"/>
  <c r="S2903" i="22" s="1"/>
  <c r="L2903" i="22"/>
  <c r="Q2903" i="22" s="1"/>
  <c r="K2871" i="22"/>
  <c r="O2871" i="22" s="1"/>
  <c r="M2871" i="22"/>
  <c r="S2871" i="22" s="1"/>
  <c r="N2871" i="22"/>
  <c r="U2871" i="22" s="1"/>
  <c r="L2871" i="22"/>
  <c r="Q2871" i="22" s="1"/>
  <c r="K2839" i="22"/>
  <c r="O2839" i="22" s="1"/>
  <c r="N2839" i="22"/>
  <c r="U2839" i="22" s="1"/>
  <c r="M2839" i="22"/>
  <c r="S2839" i="22" s="1"/>
  <c r="L2839" i="22"/>
  <c r="Q2839" i="22" s="1"/>
  <c r="K2807" i="22"/>
  <c r="O2807" i="22" s="1"/>
  <c r="N2807" i="22"/>
  <c r="U2807" i="22" s="1"/>
  <c r="M2807" i="22"/>
  <c r="S2807" i="22" s="1"/>
  <c r="L2807" i="22"/>
  <c r="Q2807" i="22" s="1"/>
  <c r="N2775" i="22"/>
  <c r="U2775" i="22" s="1"/>
  <c r="M2775" i="22"/>
  <c r="S2775" i="22" s="1"/>
  <c r="K2775" i="22"/>
  <c r="O2775" i="22" s="1"/>
  <c r="L2775" i="22"/>
  <c r="Q2775" i="22" s="1"/>
  <c r="N2743" i="22"/>
  <c r="U2743" i="22" s="1"/>
  <c r="M2743" i="22"/>
  <c r="S2743" i="22" s="1"/>
  <c r="L2743" i="22"/>
  <c r="Q2743" i="22" s="1"/>
  <c r="K2743" i="22"/>
  <c r="O2743" i="22" s="1"/>
  <c r="K2711" i="22"/>
  <c r="O2711" i="22" s="1"/>
  <c r="M2711" i="22"/>
  <c r="S2711" i="22" s="1"/>
  <c r="L2711" i="22"/>
  <c r="Q2711" i="22" s="1"/>
  <c r="N2711" i="22"/>
  <c r="U2711" i="22" s="1"/>
  <c r="K2679" i="22"/>
  <c r="O2679" i="22" s="1"/>
  <c r="N2679" i="22"/>
  <c r="U2679" i="22" s="1"/>
  <c r="L2679" i="22"/>
  <c r="Q2679" i="22" s="1"/>
  <c r="M2679" i="22"/>
  <c r="S2679" i="22" s="1"/>
  <c r="K2647" i="22"/>
  <c r="O2647" i="22" s="1"/>
  <c r="N2647" i="22"/>
  <c r="U2647" i="22" s="1"/>
  <c r="M2647" i="22"/>
  <c r="S2647" i="22" s="1"/>
  <c r="L2647" i="22"/>
  <c r="Q2647" i="22" s="1"/>
  <c r="K1790" i="22"/>
  <c r="O1790" i="22" s="1"/>
  <c r="M1790" i="22"/>
  <c r="S1790" i="22" s="1"/>
  <c r="N1790" i="22"/>
  <c r="U1790" i="22" s="1"/>
  <c r="L1790" i="22"/>
  <c r="Q1790" i="22" s="1"/>
  <c r="K2601" i="22"/>
  <c r="O2601" i="22" s="1"/>
  <c r="N2601" i="22"/>
  <c r="U2601" i="22" s="1"/>
  <c r="M2601" i="22"/>
  <c r="S2601" i="22" s="1"/>
  <c r="L2601" i="22"/>
  <c r="Q2601" i="22" s="1"/>
  <c r="N2537" i="22"/>
  <c r="U2537" i="22" s="1"/>
  <c r="M2537" i="22"/>
  <c r="S2537" i="22" s="1"/>
  <c r="K2537" i="22"/>
  <c r="O2537" i="22" s="1"/>
  <c r="L2537" i="22"/>
  <c r="Q2537" i="22" s="1"/>
  <c r="K2473" i="22"/>
  <c r="O2473" i="22" s="1"/>
  <c r="N2473" i="22"/>
  <c r="U2473" i="22" s="1"/>
  <c r="M2473" i="22"/>
  <c r="S2473" i="22" s="1"/>
  <c r="L2473" i="22"/>
  <c r="Q2473" i="22" s="1"/>
  <c r="K2409" i="22"/>
  <c r="O2409" i="22" s="1"/>
  <c r="N2409" i="22"/>
  <c r="U2409" i="22" s="1"/>
  <c r="L2409" i="22"/>
  <c r="Q2409" i="22" s="1"/>
  <c r="M2409" i="22"/>
  <c r="S2409" i="22" s="1"/>
  <c r="N2345" i="22"/>
  <c r="U2345" i="22" s="1"/>
  <c r="L2345" i="22"/>
  <c r="Q2345" i="22" s="1"/>
  <c r="M2345" i="22"/>
  <c r="S2345" i="22" s="1"/>
  <c r="K2345" i="22"/>
  <c r="O2345" i="22" s="1"/>
  <c r="K2281" i="22"/>
  <c r="O2281" i="22" s="1"/>
  <c r="N2281" i="22"/>
  <c r="U2281" i="22" s="1"/>
  <c r="M2281" i="22"/>
  <c r="S2281" i="22" s="1"/>
  <c r="L2281" i="22"/>
  <c r="Q2281" i="22" s="1"/>
  <c r="K2217" i="22"/>
  <c r="O2217" i="22" s="1"/>
  <c r="M2217" i="22"/>
  <c r="S2217" i="22" s="1"/>
  <c r="N2217" i="22"/>
  <c r="U2217" i="22" s="1"/>
  <c r="L2217" i="22"/>
  <c r="Q2217" i="22" s="1"/>
  <c r="M2153" i="22"/>
  <c r="S2153" i="22" s="1"/>
  <c r="N2153" i="22"/>
  <c r="U2153" i="22" s="1"/>
  <c r="L2153" i="22"/>
  <c r="Q2153" i="22" s="1"/>
  <c r="K2153" i="22"/>
  <c r="O2153" i="22" s="1"/>
  <c r="K2089" i="22"/>
  <c r="O2089" i="22" s="1"/>
  <c r="N2089" i="22"/>
  <c r="U2089" i="22" s="1"/>
  <c r="L2089" i="22"/>
  <c r="Q2089" i="22" s="1"/>
  <c r="M2089" i="22"/>
  <c r="S2089" i="22" s="1"/>
  <c r="M2025" i="22"/>
  <c r="S2025" i="22" s="1"/>
  <c r="N2025" i="22"/>
  <c r="U2025" i="22" s="1"/>
  <c r="K2025" i="22"/>
  <c r="O2025" i="22" s="1"/>
  <c r="L2025" i="22"/>
  <c r="Q2025" i="22" s="1"/>
  <c r="L1961" i="22"/>
  <c r="Q1961" i="22" s="1"/>
  <c r="N1961" i="22"/>
  <c r="U1961" i="22" s="1"/>
  <c r="K1961" i="22"/>
  <c r="O1961" i="22" s="1"/>
  <c r="M1961" i="22"/>
  <c r="S1961" i="22" s="1"/>
  <c r="N1718" i="22"/>
  <c r="U1718" i="22" s="1"/>
  <c r="K1718" i="22"/>
  <c r="O1718" i="22" s="1"/>
  <c r="M1718" i="22"/>
  <c r="S1718" i="22" s="1"/>
  <c r="L1718" i="22"/>
  <c r="Q1718" i="22" s="1"/>
  <c r="M2603" i="22"/>
  <c r="S2603" i="22" s="1"/>
  <c r="L2603" i="22"/>
  <c r="Q2603" i="22" s="1"/>
  <c r="K2603" i="22"/>
  <c r="O2603" i="22" s="1"/>
  <c r="N2603" i="22"/>
  <c r="U2603" i="22" s="1"/>
  <c r="M2571" i="22"/>
  <c r="S2571" i="22" s="1"/>
  <c r="N2571" i="22"/>
  <c r="U2571" i="22" s="1"/>
  <c r="L2571" i="22"/>
  <c r="Q2571" i="22" s="1"/>
  <c r="K2571" i="22"/>
  <c r="O2571" i="22" s="1"/>
  <c r="K2539" i="22"/>
  <c r="O2539" i="22" s="1"/>
  <c r="N2539" i="22"/>
  <c r="U2539" i="22" s="1"/>
  <c r="M2539" i="22"/>
  <c r="S2539" i="22" s="1"/>
  <c r="L2539" i="22"/>
  <c r="Q2539" i="22" s="1"/>
  <c r="L2507" i="22"/>
  <c r="Q2507" i="22" s="1"/>
  <c r="N2507" i="22"/>
  <c r="U2507" i="22" s="1"/>
  <c r="K2507" i="22"/>
  <c r="O2507" i="22" s="1"/>
  <c r="M2507" i="22"/>
  <c r="S2507" i="22" s="1"/>
  <c r="K2475" i="22"/>
  <c r="O2475" i="22" s="1"/>
  <c r="L2475" i="22"/>
  <c r="Q2475" i="22" s="1"/>
  <c r="N2475" i="22"/>
  <c r="U2475" i="22" s="1"/>
  <c r="M2475" i="22"/>
  <c r="S2475" i="22" s="1"/>
  <c r="N2443" i="22"/>
  <c r="U2443" i="22" s="1"/>
  <c r="K2443" i="22"/>
  <c r="O2443" i="22" s="1"/>
  <c r="M2443" i="22"/>
  <c r="S2443" i="22" s="1"/>
  <c r="L2443" i="22"/>
  <c r="Q2443" i="22" s="1"/>
  <c r="K2411" i="22"/>
  <c r="O2411" i="22" s="1"/>
  <c r="M2411" i="22"/>
  <c r="S2411" i="22" s="1"/>
  <c r="N2411" i="22"/>
  <c r="U2411" i="22" s="1"/>
  <c r="L2411" i="22"/>
  <c r="Q2411" i="22" s="1"/>
  <c r="L2379" i="22"/>
  <c r="Q2379" i="22" s="1"/>
  <c r="K2379" i="22"/>
  <c r="O2379" i="22" s="1"/>
  <c r="M2379" i="22"/>
  <c r="S2379" i="22" s="1"/>
  <c r="N2379" i="22"/>
  <c r="U2379" i="22" s="1"/>
  <c r="K2347" i="22"/>
  <c r="O2347" i="22" s="1"/>
  <c r="M2347" i="22"/>
  <c r="S2347" i="22" s="1"/>
  <c r="N2347" i="22"/>
  <c r="U2347" i="22" s="1"/>
  <c r="L2347" i="22"/>
  <c r="Q2347" i="22" s="1"/>
  <c r="K2315" i="22"/>
  <c r="O2315" i="22" s="1"/>
  <c r="N2315" i="22"/>
  <c r="U2315" i="22" s="1"/>
  <c r="M2315" i="22"/>
  <c r="S2315" i="22" s="1"/>
  <c r="L2315" i="22"/>
  <c r="Q2315" i="22" s="1"/>
  <c r="K2283" i="22"/>
  <c r="O2283" i="22" s="1"/>
  <c r="N2283" i="22"/>
  <c r="U2283" i="22" s="1"/>
  <c r="M2283" i="22"/>
  <c r="S2283" i="22" s="1"/>
  <c r="L2283" i="22"/>
  <c r="Q2283" i="22" s="1"/>
  <c r="K2251" i="22"/>
  <c r="O2251" i="22" s="1"/>
  <c r="N2251" i="22"/>
  <c r="U2251" i="22" s="1"/>
  <c r="L2251" i="22"/>
  <c r="Q2251" i="22" s="1"/>
  <c r="M2251" i="22"/>
  <c r="S2251" i="22" s="1"/>
  <c r="K2219" i="22"/>
  <c r="O2219" i="22" s="1"/>
  <c r="N2219" i="22"/>
  <c r="U2219" i="22" s="1"/>
  <c r="L2219" i="22"/>
  <c r="Q2219" i="22" s="1"/>
  <c r="M2219" i="22"/>
  <c r="S2219" i="22" s="1"/>
  <c r="L2187" i="22"/>
  <c r="Q2187" i="22" s="1"/>
  <c r="N2187" i="22"/>
  <c r="U2187" i="22" s="1"/>
  <c r="M2187" i="22"/>
  <c r="S2187" i="22" s="1"/>
  <c r="K2187" i="22"/>
  <c r="O2187" i="22" s="1"/>
  <c r="K2155" i="22"/>
  <c r="O2155" i="22" s="1"/>
  <c r="M2155" i="22"/>
  <c r="S2155" i="22" s="1"/>
  <c r="N2155" i="22"/>
  <c r="U2155" i="22" s="1"/>
  <c r="L2155" i="22"/>
  <c r="Q2155" i="22" s="1"/>
  <c r="K2123" i="22"/>
  <c r="O2123" i="22" s="1"/>
  <c r="N2123" i="22"/>
  <c r="U2123" i="22" s="1"/>
  <c r="M2123" i="22"/>
  <c r="S2123" i="22" s="1"/>
  <c r="L2123" i="22"/>
  <c r="Q2123" i="22" s="1"/>
  <c r="K2091" i="22"/>
  <c r="O2091" i="22" s="1"/>
  <c r="N2091" i="22"/>
  <c r="U2091" i="22" s="1"/>
  <c r="M2091" i="22"/>
  <c r="S2091" i="22" s="1"/>
  <c r="L2091" i="22"/>
  <c r="Q2091" i="22" s="1"/>
  <c r="N2059" i="22"/>
  <c r="U2059" i="22" s="1"/>
  <c r="K2059" i="22"/>
  <c r="O2059" i="22" s="1"/>
  <c r="M2059" i="22"/>
  <c r="S2059" i="22" s="1"/>
  <c r="L2059" i="22"/>
  <c r="Q2059" i="22" s="1"/>
  <c r="N2027" i="22"/>
  <c r="U2027" i="22" s="1"/>
  <c r="L2027" i="22"/>
  <c r="Q2027" i="22" s="1"/>
  <c r="M2027" i="22"/>
  <c r="S2027" i="22" s="1"/>
  <c r="K2027" i="22"/>
  <c r="O2027" i="22" s="1"/>
  <c r="K1995" i="22"/>
  <c r="O1995" i="22" s="1"/>
  <c r="N1995" i="22"/>
  <c r="U1995" i="22" s="1"/>
  <c r="M1995" i="22"/>
  <c r="S1995" i="22" s="1"/>
  <c r="L1995" i="22"/>
  <c r="Q1995" i="22" s="1"/>
  <c r="K1963" i="22"/>
  <c r="O1963" i="22" s="1"/>
  <c r="N1963" i="22"/>
  <c r="U1963" i="22" s="1"/>
  <c r="M1963" i="22"/>
  <c r="S1963" i="22" s="1"/>
  <c r="L1963" i="22"/>
  <c r="Q1963" i="22" s="1"/>
  <c r="M1931" i="22"/>
  <c r="S1931" i="22" s="1"/>
  <c r="N1931" i="22"/>
  <c r="U1931" i="22" s="1"/>
  <c r="K1931" i="22"/>
  <c r="O1931" i="22" s="1"/>
  <c r="L1931" i="22"/>
  <c r="Q1931" i="22" s="1"/>
  <c r="K1857" i="22"/>
  <c r="O1857" i="22" s="1"/>
  <c r="L1857" i="22"/>
  <c r="Q1857" i="22" s="1"/>
  <c r="M1857" i="22"/>
  <c r="S1857" i="22" s="1"/>
  <c r="N1857" i="22"/>
  <c r="U1857" i="22" s="1"/>
  <c r="N1793" i="22"/>
  <c r="U1793" i="22" s="1"/>
  <c r="L1793" i="22"/>
  <c r="Q1793" i="22" s="1"/>
  <c r="K1793" i="22"/>
  <c r="O1793" i="22" s="1"/>
  <c r="M1793" i="22"/>
  <c r="S1793" i="22" s="1"/>
  <c r="N1729" i="22"/>
  <c r="U1729" i="22" s="1"/>
  <c r="L1729" i="22"/>
  <c r="Q1729" i="22" s="1"/>
  <c r="K1729" i="22"/>
  <c r="O1729" i="22" s="1"/>
  <c r="M1729" i="22"/>
  <c r="S1729" i="22" s="1"/>
  <c r="N1665" i="22"/>
  <c r="U1665" i="22" s="1"/>
  <c r="K1665" i="22"/>
  <c r="O1665" i="22" s="1"/>
  <c r="M1665" i="22"/>
  <c r="S1665" i="22" s="1"/>
  <c r="L1665" i="22"/>
  <c r="Q1665" i="22" s="1"/>
  <c r="N1601" i="22"/>
  <c r="U1601" i="22" s="1"/>
  <c r="K1601" i="22"/>
  <c r="O1601" i="22" s="1"/>
  <c r="M1601" i="22"/>
  <c r="S1601" i="22" s="1"/>
  <c r="L1601" i="22"/>
  <c r="Q1601" i="22" s="1"/>
  <c r="K1508" i="22"/>
  <c r="O1508" i="22" s="1"/>
  <c r="M1508" i="22"/>
  <c r="S1508" i="22" s="1"/>
  <c r="L1508" i="22"/>
  <c r="Q1508" i="22" s="1"/>
  <c r="N1508" i="22"/>
  <c r="U1508" i="22" s="1"/>
  <c r="K1380" i="22"/>
  <c r="O1380" i="22" s="1"/>
  <c r="M1380" i="22"/>
  <c r="S1380" i="22" s="1"/>
  <c r="L1380" i="22"/>
  <c r="Q1380" i="22" s="1"/>
  <c r="N1380" i="22"/>
  <c r="U1380" i="22" s="1"/>
  <c r="K1252" i="22"/>
  <c r="O1252" i="22" s="1"/>
  <c r="N1252" i="22"/>
  <c r="U1252" i="22" s="1"/>
  <c r="M1252" i="22"/>
  <c r="S1252" i="22" s="1"/>
  <c r="L1252" i="22"/>
  <c r="Q1252" i="22" s="1"/>
  <c r="K1124" i="22"/>
  <c r="O1124" i="22" s="1"/>
  <c r="M1124" i="22"/>
  <c r="S1124" i="22" s="1"/>
  <c r="L1124" i="22"/>
  <c r="Q1124" i="22" s="1"/>
  <c r="N1124" i="22"/>
  <c r="U1124" i="22" s="1"/>
  <c r="M1551" i="22"/>
  <c r="S1551" i="22" s="1"/>
  <c r="N1551" i="22"/>
  <c r="U1551" i="22" s="1"/>
  <c r="L1551" i="22"/>
  <c r="Q1551" i="22" s="1"/>
  <c r="K1551" i="22"/>
  <c r="O1551" i="22" s="1"/>
  <c r="N1423" i="22"/>
  <c r="U1423" i="22" s="1"/>
  <c r="M1423" i="22"/>
  <c r="S1423" i="22" s="1"/>
  <c r="L1423" i="22"/>
  <c r="Q1423" i="22" s="1"/>
  <c r="K1423" i="22"/>
  <c r="O1423" i="22" s="1"/>
  <c r="K1295" i="22"/>
  <c r="O1295" i="22" s="1"/>
  <c r="N1295" i="22"/>
  <c r="U1295" i="22" s="1"/>
  <c r="L1295" i="22"/>
  <c r="Q1295" i="22" s="1"/>
  <c r="M1295" i="22"/>
  <c r="S1295" i="22" s="1"/>
  <c r="K1167" i="22"/>
  <c r="O1167" i="22" s="1"/>
  <c r="N1167" i="22"/>
  <c r="U1167" i="22" s="1"/>
  <c r="M1167" i="22"/>
  <c r="S1167" i="22" s="1"/>
  <c r="L1167" i="22"/>
  <c r="Q1167" i="22" s="1"/>
  <c r="N1050" i="22"/>
  <c r="U1050" i="22" s="1"/>
  <c r="L1050" i="22"/>
  <c r="Q1050" i="22" s="1"/>
  <c r="M1050" i="22"/>
  <c r="S1050" i="22" s="1"/>
  <c r="K1050" i="22"/>
  <c r="O1050" i="22" s="1"/>
  <c r="N1813" i="22"/>
  <c r="U1813" i="22" s="1"/>
  <c r="K1813" i="22"/>
  <c r="O1813" i="22" s="1"/>
  <c r="M1813" i="22"/>
  <c r="S1813" i="22" s="1"/>
  <c r="L1813" i="22"/>
  <c r="Q1813" i="22" s="1"/>
  <c r="K1749" i="22"/>
  <c r="O1749" i="22" s="1"/>
  <c r="N1749" i="22"/>
  <c r="U1749" i="22" s="1"/>
  <c r="L1749" i="22"/>
  <c r="Q1749" i="22" s="1"/>
  <c r="M1749" i="22"/>
  <c r="S1749" i="22" s="1"/>
  <c r="K1685" i="22"/>
  <c r="O1685" i="22" s="1"/>
  <c r="M1685" i="22"/>
  <c r="S1685" i="22" s="1"/>
  <c r="L1685" i="22"/>
  <c r="Q1685" i="22" s="1"/>
  <c r="N1685" i="22"/>
  <c r="U1685" i="22" s="1"/>
  <c r="M1621" i="22"/>
  <c r="S1621" i="22" s="1"/>
  <c r="K1621" i="22"/>
  <c r="O1621" i="22" s="1"/>
  <c r="N1621" i="22"/>
  <c r="U1621" i="22" s="1"/>
  <c r="L1621" i="22"/>
  <c r="Q1621" i="22" s="1"/>
  <c r="K1548" i="22"/>
  <c r="O1548" i="22" s="1"/>
  <c r="N1548" i="22"/>
  <c r="U1548" i="22" s="1"/>
  <c r="M1548" i="22"/>
  <c r="S1548" i="22" s="1"/>
  <c r="L1548" i="22"/>
  <c r="Q1548" i="22" s="1"/>
  <c r="K1420" i="22"/>
  <c r="O1420" i="22" s="1"/>
  <c r="M1420" i="22"/>
  <c r="S1420" i="22" s="1"/>
  <c r="L1420" i="22"/>
  <c r="Q1420" i="22" s="1"/>
  <c r="N1420" i="22"/>
  <c r="U1420" i="22" s="1"/>
  <c r="K1292" i="22"/>
  <c r="O1292" i="22" s="1"/>
  <c r="N1292" i="22"/>
  <c r="U1292" i="22" s="1"/>
  <c r="M1292" i="22"/>
  <c r="S1292" i="22" s="1"/>
  <c r="L1292" i="22"/>
  <c r="Q1292" i="22" s="1"/>
  <c r="M1164" i="22"/>
  <c r="S1164" i="22" s="1"/>
  <c r="K1164" i="22"/>
  <c r="O1164" i="22" s="1"/>
  <c r="N1164" i="22"/>
  <c r="U1164" i="22" s="1"/>
  <c r="L1164" i="22"/>
  <c r="Q1164" i="22" s="1"/>
  <c r="K1041" i="22"/>
  <c r="O1041" i="22" s="1"/>
  <c r="N1041" i="22"/>
  <c r="U1041" i="22" s="1"/>
  <c r="M1041" i="22"/>
  <c r="S1041" i="22" s="1"/>
  <c r="L1041" i="22"/>
  <c r="Q1041" i="22" s="1"/>
  <c r="M2596" i="22"/>
  <c r="S2596" i="22" s="1"/>
  <c r="N2596" i="22"/>
  <c r="U2596" i="22" s="1"/>
  <c r="K2596" i="22"/>
  <c r="O2596" i="22" s="1"/>
  <c r="L2596" i="22"/>
  <c r="Q2596" i="22" s="1"/>
  <c r="N2564" i="22"/>
  <c r="U2564" i="22" s="1"/>
  <c r="K2564" i="22"/>
  <c r="O2564" i="22" s="1"/>
  <c r="M2564" i="22"/>
  <c r="S2564" i="22" s="1"/>
  <c r="L2564" i="22"/>
  <c r="Q2564" i="22" s="1"/>
  <c r="K2532" i="22"/>
  <c r="O2532" i="22" s="1"/>
  <c r="N2532" i="22"/>
  <c r="U2532" i="22" s="1"/>
  <c r="L2532" i="22"/>
  <c r="Q2532" i="22" s="1"/>
  <c r="M2532" i="22"/>
  <c r="S2532" i="22" s="1"/>
  <c r="K2500" i="22"/>
  <c r="O2500" i="22" s="1"/>
  <c r="N2500" i="22"/>
  <c r="U2500" i="22" s="1"/>
  <c r="M2500" i="22"/>
  <c r="S2500" i="22" s="1"/>
  <c r="L2500" i="22"/>
  <c r="Q2500" i="22" s="1"/>
  <c r="L2468" i="22"/>
  <c r="Q2468" i="22" s="1"/>
  <c r="N2468" i="22"/>
  <c r="U2468" i="22" s="1"/>
  <c r="K2468" i="22"/>
  <c r="O2468" i="22" s="1"/>
  <c r="M2468" i="22"/>
  <c r="S2468" i="22" s="1"/>
  <c r="N2436" i="22"/>
  <c r="U2436" i="22" s="1"/>
  <c r="K2436" i="22"/>
  <c r="O2436" i="22" s="1"/>
  <c r="M2436" i="22"/>
  <c r="S2436" i="22" s="1"/>
  <c r="L2436" i="22"/>
  <c r="Q2436" i="22" s="1"/>
  <c r="K2404" i="22"/>
  <c r="O2404" i="22" s="1"/>
  <c r="L2404" i="22"/>
  <c r="Q2404" i="22" s="1"/>
  <c r="N2404" i="22"/>
  <c r="U2404" i="22" s="1"/>
  <c r="M2404" i="22"/>
  <c r="S2404" i="22" s="1"/>
  <c r="K2372" i="22"/>
  <c r="O2372" i="22" s="1"/>
  <c r="N2372" i="22"/>
  <c r="U2372" i="22" s="1"/>
  <c r="M2372" i="22"/>
  <c r="S2372" i="22" s="1"/>
  <c r="L2372" i="22"/>
  <c r="Q2372" i="22" s="1"/>
  <c r="N2340" i="22"/>
  <c r="U2340" i="22" s="1"/>
  <c r="K2340" i="22"/>
  <c r="O2340" i="22" s="1"/>
  <c r="L2340" i="22"/>
  <c r="Q2340" i="22" s="1"/>
  <c r="M2340" i="22"/>
  <c r="S2340" i="22" s="1"/>
  <c r="M2308" i="22"/>
  <c r="S2308" i="22" s="1"/>
  <c r="N2308" i="22"/>
  <c r="U2308" i="22" s="1"/>
  <c r="K2308" i="22"/>
  <c r="O2308" i="22" s="1"/>
  <c r="L2308" i="22"/>
  <c r="Q2308" i="22" s="1"/>
  <c r="N2276" i="22"/>
  <c r="U2276" i="22" s="1"/>
  <c r="K2276" i="22"/>
  <c r="O2276" i="22" s="1"/>
  <c r="M2276" i="22"/>
  <c r="S2276" i="22" s="1"/>
  <c r="L2276" i="22"/>
  <c r="Q2276" i="22" s="1"/>
  <c r="N2244" i="22"/>
  <c r="U2244" i="22" s="1"/>
  <c r="K2244" i="22"/>
  <c r="O2244" i="22" s="1"/>
  <c r="M2244" i="22"/>
  <c r="S2244" i="22" s="1"/>
  <c r="L2244" i="22"/>
  <c r="Q2244" i="22" s="1"/>
  <c r="K2212" i="22"/>
  <c r="O2212" i="22" s="1"/>
  <c r="M2212" i="22"/>
  <c r="S2212" i="22" s="1"/>
  <c r="L2212" i="22"/>
  <c r="Q2212" i="22" s="1"/>
  <c r="N2212" i="22"/>
  <c r="U2212" i="22" s="1"/>
  <c r="N2180" i="22"/>
  <c r="U2180" i="22" s="1"/>
  <c r="K2180" i="22"/>
  <c r="O2180" i="22" s="1"/>
  <c r="M2180" i="22"/>
  <c r="S2180" i="22" s="1"/>
  <c r="L2180" i="22"/>
  <c r="Q2180" i="22" s="1"/>
  <c r="K2148" i="22"/>
  <c r="O2148" i="22" s="1"/>
  <c r="M2148" i="22"/>
  <c r="S2148" i="22" s="1"/>
  <c r="N2148" i="22"/>
  <c r="U2148" i="22" s="1"/>
  <c r="L2148" i="22"/>
  <c r="Q2148" i="22" s="1"/>
  <c r="K2116" i="22"/>
  <c r="O2116" i="22" s="1"/>
  <c r="L2116" i="22"/>
  <c r="Q2116" i="22" s="1"/>
  <c r="N2116" i="22"/>
  <c r="U2116" i="22" s="1"/>
  <c r="M2116" i="22"/>
  <c r="S2116" i="22" s="1"/>
  <c r="K2084" i="22"/>
  <c r="O2084" i="22" s="1"/>
  <c r="L2084" i="22"/>
  <c r="Q2084" i="22" s="1"/>
  <c r="N2084" i="22"/>
  <c r="U2084" i="22" s="1"/>
  <c r="M2084" i="22"/>
  <c r="S2084" i="22" s="1"/>
  <c r="N2052" i="22"/>
  <c r="U2052" i="22" s="1"/>
  <c r="M2052" i="22"/>
  <c r="S2052" i="22" s="1"/>
  <c r="K2052" i="22"/>
  <c r="O2052" i="22" s="1"/>
  <c r="L2052" i="22"/>
  <c r="Q2052" i="22" s="1"/>
  <c r="K2020" i="22"/>
  <c r="O2020" i="22" s="1"/>
  <c r="L2020" i="22"/>
  <c r="Q2020" i="22" s="1"/>
  <c r="N2020" i="22"/>
  <c r="U2020" i="22" s="1"/>
  <c r="M2020" i="22"/>
  <c r="S2020" i="22" s="1"/>
  <c r="M1988" i="22"/>
  <c r="S1988" i="22" s="1"/>
  <c r="N1988" i="22"/>
  <c r="U1988" i="22" s="1"/>
  <c r="K1988" i="22"/>
  <c r="O1988" i="22" s="1"/>
  <c r="L1988" i="22"/>
  <c r="Q1988" i="22" s="1"/>
  <c r="K1956" i="22"/>
  <c r="O1956" i="22" s="1"/>
  <c r="N1956" i="22"/>
  <c r="U1956" i="22" s="1"/>
  <c r="M1956" i="22"/>
  <c r="S1956" i="22" s="1"/>
  <c r="L1956" i="22"/>
  <c r="Q1956" i="22" s="1"/>
  <c r="K1924" i="22"/>
  <c r="O1924" i="22" s="1"/>
  <c r="N1924" i="22"/>
  <c r="U1924" i="22" s="1"/>
  <c r="M1924" i="22"/>
  <c r="S1924" i="22" s="1"/>
  <c r="L1924" i="22"/>
  <c r="Q1924" i="22" s="1"/>
  <c r="K1858" i="22"/>
  <c r="O1858" i="22" s="1"/>
  <c r="L1858" i="22"/>
  <c r="Q1858" i="22" s="1"/>
  <c r="M1858" i="22"/>
  <c r="S1858" i="22" s="1"/>
  <c r="N1858" i="22"/>
  <c r="U1858" i="22" s="1"/>
  <c r="K1794" i="22"/>
  <c r="O1794" i="22" s="1"/>
  <c r="L1794" i="22"/>
  <c r="Q1794" i="22" s="1"/>
  <c r="M1794" i="22"/>
  <c r="S1794" i="22" s="1"/>
  <c r="N1794" i="22"/>
  <c r="U1794" i="22" s="1"/>
  <c r="K1730" i="22"/>
  <c r="O1730" i="22" s="1"/>
  <c r="N1730" i="22"/>
  <c r="U1730" i="22" s="1"/>
  <c r="M1730" i="22"/>
  <c r="S1730" i="22" s="1"/>
  <c r="L1730" i="22"/>
  <c r="Q1730" i="22" s="1"/>
  <c r="M1666" i="22"/>
  <c r="S1666" i="22" s="1"/>
  <c r="K1666" i="22"/>
  <c r="O1666" i="22" s="1"/>
  <c r="N1666" i="22"/>
  <c r="U1666" i="22" s="1"/>
  <c r="L1666" i="22"/>
  <c r="Q1666" i="22" s="1"/>
  <c r="K1602" i="22"/>
  <c r="O1602" i="22" s="1"/>
  <c r="M1602" i="22"/>
  <c r="S1602" i="22" s="1"/>
  <c r="L1602" i="22"/>
  <c r="Q1602" i="22" s="1"/>
  <c r="N1602" i="22"/>
  <c r="U1602" i="22" s="1"/>
  <c r="L1511" i="22"/>
  <c r="Q1511" i="22" s="1"/>
  <c r="K1511" i="22"/>
  <c r="O1511" i="22" s="1"/>
  <c r="N1511" i="22"/>
  <c r="U1511" i="22" s="1"/>
  <c r="M1511" i="22"/>
  <c r="S1511" i="22" s="1"/>
  <c r="K1383" i="22"/>
  <c r="O1383" i="22" s="1"/>
  <c r="M1383" i="22"/>
  <c r="S1383" i="22" s="1"/>
  <c r="L1383" i="22"/>
  <c r="Q1383" i="22" s="1"/>
  <c r="N1383" i="22"/>
  <c r="U1383" i="22" s="1"/>
  <c r="K1255" i="22"/>
  <c r="O1255" i="22" s="1"/>
  <c r="N1255" i="22"/>
  <c r="U1255" i="22" s="1"/>
  <c r="M1255" i="22"/>
  <c r="S1255" i="22" s="1"/>
  <c r="L1255" i="22"/>
  <c r="Q1255" i="22" s="1"/>
  <c r="K1127" i="22"/>
  <c r="O1127" i="22" s="1"/>
  <c r="M1127" i="22"/>
  <c r="S1127" i="22" s="1"/>
  <c r="L1127" i="22"/>
  <c r="Q1127" i="22" s="1"/>
  <c r="N1127" i="22"/>
  <c r="U1127" i="22" s="1"/>
  <c r="N1034" i="22"/>
  <c r="U1034" i="22" s="1"/>
  <c r="K1034" i="22"/>
  <c r="O1034" i="22" s="1"/>
  <c r="L1034" i="22"/>
  <c r="Q1034" i="22" s="1"/>
  <c r="M1034" i="22"/>
  <c r="S1034" i="22" s="1"/>
  <c r="L1875" i="22"/>
  <c r="Q1875" i="22" s="1"/>
  <c r="N1875" i="22"/>
  <c r="U1875" i="22" s="1"/>
  <c r="K1875" i="22"/>
  <c r="O1875" i="22" s="1"/>
  <c r="M1875" i="22"/>
  <c r="S1875" i="22" s="1"/>
  <c r="K1843" i="22"/>
  <c r="O1843" i="22" s="1"/>
  <c r="N1843" i="22"/>
  <c r="U1843" i="22" s="1"/>
  <c r="M1843" i="22"/>
  <c r="S1843" i="22" s="1"/>
  <c r="L1843" i="22"/>
  <c r="Q1843" i="22" s="1"/>
  <c r="K1811" i="22"/>
  <c r="O1811" i="22" s="1"/>
  <c r="N1811" i="22"/>
  <c r="U1811" i="22" s="1"/>
  <c r="M1811" i="22"/>
  <c r="S1811" i="22" s="1"/>
  <c r="L1811" i="22"/>
  <c r="Q1811" i="22" s="1"/>
  <c r="K1779" i="22"/>
  <c r="O1779" i="22" s="1"/>
  <c r="N1779" i="22"/>
  <c r="U1779" i="22" s="1"/>
  <c r="L1779" i="22"/>
  <c r="Q1779" i="22" s="1"/>
  <c r="M1779" i="22"/>
  <c r="S1779" i="22" s="1"/>
  <c r="M1747" i="22"/>
  <c r="S1747" i="22" s="1"/>
  <c r="K1747" i="22"/>
  <c r="O1747" i="22" s="1"/>
  <c r="N1747" i="22"/>
  <c r="U1747" i="22" s="1"/>
  <c r="L1747" i="22"/>
  <c r="Q1747" i="22" s="1"/>
  <c r="N1715" i="22"/>
  <c r="U1715" i="22" s="1"/>
  <c r="K1715" i="22"/>
  <c r="O1715" i="22" s="1"/>
  <c r="M1715" i="22"/>
  <c r="S1715" i="22" s="1"/>
  <c r="L1715" i="22"/>
  <c r="Q1715" i="22" s="1"/>
  <c r="K1683" i="22"/>
  <c r="O1683" i="22" s="1"/>
  <c r="N1683" i="22"/>
  <c r="U1683" i="22" s="1"/>
  <c r="M1683" i="22"/>
  <c r="S1683" i="22" s="1"/>
  <c r="L1683" i="22"/>
  <c r="Q1683" i="22" s="1"/>
  <c r="K1651" i="22"/>
  <c r="O1651" i="22" s="1"/>
  <c r="L1651" i="22"/>
  <c r="Q1651" i="22" s="1"/>
  <c r="N1651" i="22"/>
  <c r="U1651" i="22" s="1"/>
  <c r="M1651" i="22"/>
  <c r="S1651" i="22" s="1"/>
  <c r="K1619" i="22"/>
  <c r="O1619" i="22" s="1"/>
  <c r="M1619" i="22"/>
  <c r="S1619" i="22" s="1"/>
  <c r="L1619" i="22"/>
  <c r="Q1619" i="22" s="1"/>
  <c r="N1619" i="22"/>
  <c r="U1619" i="22" s="1"/>
  <c r="K1587" i="22"/>
  <c r="O1587" i="22" s="1"/>
  <c r="L1587" i="22"/>
  <c r="Q1587" i="22" s="1"/>
  <c r="N1587" i="22"/>
  <c r="U1587" i="22" s="1"/>
  <c r="M1587" i="22"/>
  <c r="S1587" i="22" s="1"/>
  <c r="N1544" i="22"/>
  <c r="U1544" i="22" s="1"/>
  <c r="M1544" i="22"/>
  <c r="S1544" i="22" s="1"/>
  <c r="K1544" i="22"/>
  <c r="O1544" i="22" s="1"/>
  <c r="L1544" i="22"/>
  <c r="Q1544" i="22" s="1"/>
  <c r="K1480" i="22"/>
  <c r="O1480" i="22" s="1"/>
  <c r="M1480" i="22"/>
  <c r="S1480" i="22" s="1"/>
  <c r="L1480" i="22"/>
  <c r="Q1480" i="22" s="1"/>
  <c r="N1480" i="22"/>
  <c r="U1480" i="22" s="1"/>
  <c r="K1416" i="22"/>
  <c r="O1416" i="22" s="1"/>
  <c r="N1416" i="22"/>
  <c r="U1416" i="22" s="1"/>
  <c r="M1416" i="22"/>
  <c r="S1416" i="22" s="1"/>
  <c r="L1416" i="22"/>
  <c r="Q1416" i="22" s="1"/>
  <c r="M1352" i="22"/>
  <c r="S1352" i="22" s="1"/>
  <c r="L1352" i="22"/>
  <c r="Q1352" i="22" s="1"/>
  <c r="K1352" i="22"/>
  <c r="O1352" i="22" s="1"/>
  <c r="N1352" i="22"/>
  <c r="U1352" i="22" s="1"/>
  <c r="K1288" i="22"/>
  <c r="O1288" i="22" s="1"/>
  <c r="N1288" i="22"/>
  <c r="U1288" i="22" s="1"/>
  <c r="M1288" i="22"/>
  <c r="S1288" i="22" s="1"/>
  <c r="L1288" i="22"/>
  <c r="Q1288" i="22" s="1"/>
  <c r="K1224" i="22"/>
  <c r="O1224" i="22" s="1"/>
  <c r="M1224" i="22"/>
  <c r="S1224" i="22" s="1"/>
  <c r="L1224" i="22"/>
  <c r="Q1224" i="22" s="1"/>
  <c r="N1224" i="22"/>
  <c r="U1224" i="22" s="1"/>
  <c r="L1160" i="22"/>
  <c r="Q1160" i="22" s="1"/>
  <c r="N1160" i="22"/>
  <c r="U1160" i="22" s="1"/>
  <c r="M1160" i="22"/>
  <c r="S1160" i="22" s="1"/>
  <c r="K1160" i="22"/>
  <c r="O1160" i="22" s="1"/>
  <c r="M1096" i="22"/>
  <c r="S1096" i="22" s="1"/>
  <c r="K1096" i="22"/>
  <c r="O1096" i="22" s="1"/>
  <c r="N1096" i="22"/>
  <c r="U1096" i="22" s="1"/>
  <c r="L1096" i="22"/>
  <c r="Q1096" i="22" s="1"/>
  <c r="K744" i="22"/>
  <c r="O744" i="22" s="1"/>
  <c r="L744" i="22"/>
  <c r="Q744" i="22" s="1"/>
  <c r="M744" i="22"/>
  <c r="S744" i="22" s="1"/>
  <c r="N744" i="22"/>
  <c r="U744" i="22" s="1"/>
  <c r="M993" i="22"/>
  <c r="S993" i="22" s="1"/>
  <c r="L993" i="22"/>
  <c r="Q993" i="22" s="1"/>
  <c r="K993" i="22"/>
  <c r="O993" i="22" s="1"/>
  <c r="N993" i="22"/>
  <c r="U993" i="22" s="1"/>
  <c r="N865" i="22"/>
  <c r="U865" i="22" s="1"/>
  <c r="L865" i="22"/>
  <c r="Q865" i="22" s="1"/>
  <c r="K865" i="22"/>
  <c r="O865" i="22" s="1"/>
  <c r="M865" i="22"/>
  <c r="S865" i="22" s="1"/>
  <c r="K645" i="22"/>
  <c r="O645" i="22" s="1"/>
  <c r="M645" i="22"/>
  <c r="S645" i="22" s="1"/>
  <c r="N645" i="22"/>
  <c r="U645" i="22" s="1"/>
  <c r="L645" i="22"/>
  <c r="Q645" i="22" s="1"/>
  <c r="N938" i="22"/>
  <c r="U938" i="22" s="1"/>
  <c r="K938" i="22"/>
  <c r="O938" i="22" s="1"/>
  <c r="M938" i="22"/>
  <c r="S938" i="22" s="1"/>
  <c r="L938" i="22"/>
  <c r="Q938" i="22" s="1"/>
  <c r="K824" i="22"/>
  <c r="O824" i="22" s="1"/>
  <c r="N824" i="22"/>
  <c r="U824" i="22" s="1"/>
  <c r="M824" i="22"/>
  <c r="S824" i="22" s="1"/>
  <c r="L824" i="22"/>
  <c r="Q824" i="22" s="1"/>
  <c r="N527" i="22"/>
  <c r="U527" i="22" s="1"/>
  <c r="K527" i="22"/>
  <c r="O527" i="22" s="1"/>
  <c r="M527" i="22"/>
  <c r="S527" i="22" s="1"/>
  <c r="L527" i="22"/>
  <c r="Q527" i="22" s="1"/>
  <c r="N937" i="22"/>
  <c r="U937" i="22" s="1"/>
  <c r="L937" i="22"/>
  <c r="Q937" i="22" s="1"/>
  <c r="K937" i="22"/>
  <c r="O937" i="22" s="1"/>
  <c r="M937" i="22"/>
  <c r="S937" i="22" s="1"/>
  <c r="K1920" i="22"/>
  <c r="O1920" i="22" s="1"/>
  <c r="N1920" i="22"/>
  <c r="U1920" i="22" s="1"/>
  <c r="L1920" i="22"/>
  <c r="Q1920" i="22" s="1"/>
  <c r="M1920" i="22"/>
  <c r="S1920" i="22" s="1"/>
  <c r="M1888" i="22"/>
  <c r="S1888" i="22" s="1"/>
  <c r="L1888" i="22"/>
  <c r="Q1888" i="22" s="1"/>
  <c r="N1888" i="22"/>
  <c r="U1888" i="22" s="1"/>
  <c r="K1888" i="22"/>
  <c r="O1888" i="22" s="1"/>
  <c r="K1856" i="22"/>
  <c r="O1856" i="22" s="1"/>
  <c r="N1856" i="22"/>
  <c r="U1856" i="22" s="1"/>
  <c r="L1856" i="22"/>
  <c r="Q1856" i="22" s="1"/>
  <c r="M1856" i="22"/>
  <c r="S1856" i="22" s="1"/>
  <c r="K1824" i="22"/>
  <c r="O1824" i="22" s="1"/>
  <c r="N1824" i="22"/>
  <c r="U1824" i="22" s="1"/>
  <c r="M1824" i="22"/>
  <c r="S1824" i="22" s="1"/>
  <c r="L1824" i="22"/>
  <c r="Q1824" i="22" s="1"/>
  <c r="K1792" i="22"/>
  <c r="O1792" i="22" s="1"/>
  <c r="N1792" i="22"/>
  <c r="U1792" i="22" s="1"/>
  <c r="M1792" i="22"/>
  <c r="S1792" i="22" s="1"/>
  <c r="L1792" i="22"/>
  <c r="Q1792" i="22" s="1"/>
  <c r="K1760" i="22"/>
  <c r="O1760" i="22" s="1"/>
  <c r="N1760" i="22"/>
  <c r="U1760" i="22" s="1"/>
  <c r="M1760" i="22"/>
  <c r="S1760" i="22" s="1"/>
  <c r="L1760" i="22"/>
  <c r="Q1760" i="22" s="1"/>
  <c r="K1728" i="22"/>
  <c r="O1728" i="22" s="1"/>
  <c r="M1728" i="22"/>
  <c r="S1728" i="22" s="1"/>
  <c r="L1728" i="22"/>
  <c r="Q1728" i="22" s="1"/>
  <c r="N1728" i="22"/>
  <c r="U1728" i="22" s="1"/>
  <c r="K1696" i="22"/>
  <c r="O1696" i="22" s="1"/>
  <c r="M1696" i="22"/>
  <c r="S1696" i="22" s="1"/>
  <c r="N1696" i="22"/>
  <c r="U1696" i="22" s="1"/>
  <c r="L1696" i="22"/>
  <c r="Q1696" i="22" s="1"/>
  <c r="N1664" i="22"/>
  <c r="U1664" i="22" s="1"/>
  <c r="K1664" i="22"/>
  <c r="O1664" i="22" s="1"/>
  <c r="L1664" i="22"/>
  <c r="Q1664" i="22" s="1"/>
  <c r="M1664" i="22"/>
  <c r="S1664" i="22" s="1"/>
  <c r="M1632" i="22"/>
  <c r="S1632" i="22" s="1"/>
  <c r="N1632" i="22"/>
  <c r="U1632" i="22" s="1"/>
  <c r="L1632" i="22"/>
  <c r="Q1632" i="22" s="1"/>
  <c r="K1632" i="22"/>
  <c r="O1632" i="22" s="1"/>
  <c r="K1600" i="22"/>
  <c r="O1600" i="22" s="1"/>
  <c r="N1600" i="22"/>
  <c r="U1600" i="22" s="1"/>
  <c r="M1600" i="22"/>
  <c r="S1600" i="22" s="1"/>
  <c r="L1600" i="22"/>
  <c r="Q1600" i="22" s="1"/>
  <c r="K1568" i="22"/>
  <c r="O1568" i="22" s="1"/>
  <c r="N1568" i="22"/>
  <c r="U1568" i="22" s="1"/>
  <c r="L1568" i="22"/>
  <c r="Q1568" i="22" s="1"/>
  <c r="M1568" i="22"/>
  <c r="S1568" i="22" s="1"/>
  <c r="K1507" i="22"/>
  <c r="O1507" i="22" s="1"/>
  <c r="N1507" i="22"/>
  <c r="U1507" i="22" s="1"/>
  <c r="M1507" i="22"/>
  <c r="S1507" i="22" s="1"/>
  <c r="L1507" i="22"/>
  <c r="Q1507" i="22" s="1"/>
  <c r="M1443" i="22"/>
  <c r="S1443" i="22" s="1"/>
  <c r="K1443" i="22"/>
  <c r="O1443" i="22" s="1"/>
  <c r="L1443" i="22"/>
  <c r="Q1443" i="22" s="1"/>
  <c r="N1443" i="22"/>
  <c r="U1443" i="22" s="1"/>
  <c r="N1379" i="22"/>
  <c r="U1379" i="22" s="1"/>
  <c r="K1379" i="22"/>
  <c r="O1379" i="22" s="1"/>
  <c r="L1379" i="22"/>
  <c r="Q1379" i="22" s="1"/>
  <c r="M1379" i="22"/>
  <c r="S1379" i="22" s="1"/>
  <c r="K1315" i="22"/>
  <c r="O1315" i="22" s="1"/>
  <c r="M1315" i="22"/>
  <c r="S1315" i="22" s="1"/>
  <c r="N1315" i="22"/>
  <c r="U1315" i="22" s="1"/>
  <c r="L1315" i="22"/>
  <c r="Q1315" i="22" s="1"/>
  <c r="K1251" i="22"/>
  <c r="O1251" i="22" s="1"/>
  <c r="M1251" i="22"/>
  <c r="S1251" i="22" s="1"/>
  <c r="N1251" i="22"/>
  <c r="U1251" i="22" s="1"/>
  <c r="L1251" i="22"/>
  <c r="Q1251" i="22" s="1"/>
  <c r="K1187" i="22"/>
  <c r="O1187" i="22" s="1"/>
  <c r="M1187" i="22"/>
  <c r="S1187" i="22" s="1"/>
  <c r="L1187" i="22"/>
  <c r="Q1187" i="22" s="1"/>
  <c r="N1187" i="22"/>
  <c r="U1187" i="22" s="1"/>
  <c r="K1123" i="22"/>
  <c r="O1123" i="22" s="1"/>
  <c r="L1123" i="22"/>
  <c r="Q1123" i="22" s="1"/>
  <c r="N1123" i="22"/>
  <c r="U1123" i="22" s="1"/>
  <c r="M1123" i="22"/>
  <c r="S1123" i="22" s="1"/>
  <c r="K1059" i="22"/>
  <c r="O1059" i="22" s="1"/>
  <c r="N1059" i="22"/>
  <c r="U1059" i="22" s="1"/>
  <c r="M1059" i="22"/>
  <c r="S1059" i="22" s="1"/>
  <c r="L1059" i="22"/>
  <c r="Q1059" i="22" s="1"/>
  <c r="N597" i="22"/>
  <c r="U597" i="22" s="1"/>
  <c r="K597" i="22"/>
  <c r="O597" i="22" s="1"/>
  <c r="M597" i="22"/>
  <c r="S597" i="22" s="1"/>
  <c r="L597" i="22"/>
  <c r="Q597" i="22" s="1"/>
  <c r="K930" i="22"/>
  <c r="O930" i="22" s="1"/>
  <c r="M930" i="22"/>
  <c r="S930" i="22" s="1"/>
  <c r="L930" i="22"/>
  <c r="Q930" i="22" s="1"/>
  <c r="N930" i="22"/>
  <c r="U930" i="22" s="1"/>
  <c r="K1565" i="22"/>
  <c r="O1565" i="22" s="1"/>
  <c r="M1565" i="22"/>
  <c r="S1565" i="22" s="1"/>
  <c r="N1565" i="22"/>
  <c r="U1565" i="22" s="1"/>
  <c r="L1565" i="22"/>
  <c r="Q1565" i="22" s="1"/>
  <c r="L1533" i="22"/>
  <c r="Q1533" i="22" s="1"/>
  <c r="K1533" i="22"/>
  <c r="O1533" i="22" s="1"/>
  <c r="N1533" i="22"/>
  <c r="U1533" i="22" s="1"/>
  <c r="M1533" i="22"/>
  <c r="S1533" i="22" s="1"/>
  <c r="L1501" i="22"/>
  <c r="Q1501" i="22" s="1"/>
  <c r="K1501" i="22"/>
  <c r="O1501" i="22" s="1"/>
  <c r="M1501" i="22"/>
  <c r="S1501" i="22" s="1"/>
  <c r="N1501" i="22"/>
  <c r="U1501" i="22" s="1"/>
  <c r="K1469" i="22"/>
  <c r="O1469" i="22" s="1"/>
  <c r="L1469" i="22"/>
  <c r="Q1469" i="22" s="1"/>
  <c r="M1469" i="22"/>
  <c r="S1469" i="22" s="1"/>
  <c r="N1469" i="22"/>
  <c r="U1469" i="22" s="1"/>
  <c r="K1437" i="22"/>
  <c r="O1437" i="22" s="1"/>
  <c r="N1437" i="22"/>
  <c r="U1437" i="22" s="1"/>
  <c r="L1437" i="22"/>
  <c r="Q1437" i="22" s="1"/>
  <c r="M1437" i="22"/>
  <c r="S1437" i="22" s="1"/>
  <c r="K1405" i="22"/>
  <c r="O1405" i="22" s="1"/>
  <c r="M1405" i="22"/>
  <c r="S1405" i="22" s="1"/>
  <c r="L1405" i="22"/>
  <c r="Q1405" i="22" s="1"/>
  <c r="N1405" i="22"/>
  <c r="U1405" i="22" s="1"/>
  <c r="K1373" i="22"/>
  <c r="O1373" i="22" s="1"/>
  <c r="M1373" i="22"/>
  <c r="S1373" i="22" s="1"/>
  <c r="L1373" i="22"/>
  <c r="Q1373" i="22" s="1"/>
  <c r="N1373" i="22"/>
  <c r="U1373" i="22" s="1"/>
  <c r="K1341" i="22"/>
  <c r="O1341" i="22" s="1"/>
  <c r="N1341" i="22"/>
  <c r="U1341" i="22" s="1"/>
  <c r="L1341" i="22"/>
  <c r="Q1341" i="22" s="1"/>
  <c r="M1341" i="22"/>
  <c r="S1341" i="22" s="1"/>
  <c r="K1309" i="22"/>
  <c r="O1309" i="22" s="1"/>
  <c r="N1309" i="22"/>
  <c r="U1309" i="22" s="1"/>
  <c r="M1309" i="22"/>
  <c r="S1309" i="22" s="1"/>
  <c r="L1309" i="22"/>
  <c r="Q1309" i="22" s="1"/>
  <c r="K1277" i="22"/>
  <c r="O1277" i="22" s="1"/>
  <c r="M1277" i="22"/>
  <c r="S1277" i="22" s="1"/>
  <c r="N1277" i="22"/>
  <c r="U1277" i="22" s="1"/>
  <c r="L1277" i="22"/>
  <c r="Q1277" i="22" s="1"/>
  <c r="K1245" i="22"/>
  <c r="O1245" i="22" s="1"/>
  <c r="N1245" i="22"/>
  <c r="U1245" i="22" s="1"/>
  <c r="M1245" i="22"/>
  <c r="S1245" i="22" s="1"/>
  <c r="L1245" i="22"/>
  <c r="Q1245" i="22" s="1"/>
  <c r="K1213" i="22"/>
  <c r="O1213" i="22" s="1"/>
  <c r="N1213" i="22"/>
  <c r="U1213" i="22" s="1"/>
  <c r="M1213" i="22"/>
  <c r="S1213" i="22" s="1"/>
  <c r="L1213" i="22"/>
  <c r="Q1213" i="22" s="1"/>
  <c r="K1181" i="22"/>
  <c r="O1181" i="22" s="1"/>
  <c r="N1181" i="22"/>
  <c r="U1181" i="22" s="1"/>
  <c r="M1181" i="22"/>
  <c r="S1181" i="22" s="1"/>
  <c r="L1181" i="22"/>
  <c r="Q1181" i="22" s="1"/>
  <c r="K1149" i="22"/>
  <c r="O1149" i="22" s="1"/>
  <c r="M1149" i="22"/>
  <c r="S1149" i="22" s="1"/>
  <c r="L1149" i="22"/>
  <c r="Q1149" i="22" s="1"/>
  <c r="N1149" i="22"/>
  <c r="U1149" i="22" s="1"/>
  <c r="K1117" i="22"/>
  <c r="O1117" i="22" s="1"/>
  <c r="N1117" i="22"/>
  <c r="U1117" i="22" s="1"/>
  <c r="L1117" i="22"/>
  <c r="Q1117" i="22" s="1"/>
  <c r="M1117" i="22"/>
  <c r="S1117" i="22" s="1"/>
  <c r="N1085" i="22"/>
  <c r="U1085" i="22" s="1"/>
  <c r="K1085" i="22"/>
  <c r="O1085" i="22" s="1"/>
  <c r="M1085" i="22"/>
  <c r="S1085" i="22" s="1"/>
  <c r="L1085" i="22"/>
  <c r="Q1085" i="22" s="1"/>
  <c r="K1052" i="22"/>
  <c r="O1052" i="22" s="1"/>
  <c r="L1052" i="22"/>
  <c r="Q1052" i="22" s="1"/>
  <c r="N1052" i="22"/>
  <c r="U1052" i="22" s="1"/>
  <c r="M1052" i="22"/>
  <c r="S1052" i="22" s="1"/>
  <c r="K701" i="22"/>
  <c r="O701" i="22" s="1"/>
  <c r="N701" i="22"/>
  <c r="U701" i="22" s="1"/>
  <c r="M701" i="22"/>
  <c r="S701" i="22" s="1"/>
  <c r="L701" i="22"/>
  <c r="Q701" i="22" s="1"/>
  <c r="K568" i="22"/>
  <c r="O568" i="22" s="1"/>
  <c r="N568" i="22"/>
  <c r="U568" i="22" s="1"/>
  <c r="L568" i="22"/>
  <c r="Q568" i="22" s="1"/>
  <c r="M568" i="22"/>
  <c r="S568" i="22" s="1"/>
  <c r="N448" i="22"/>
  <c r="U448" i="22" s="1"/>
  <c r="K448" i="22"/>
  <c r="O448" i="22" s="1"/>
  <c r="M448" i="22"/>
  <c r="S448" i="22" s="1"/>
  <c r="L448" i="22"/>
  <c r="Q448" i="22" s="1"/>
  <c r="K520" i="22"/>
  <c r="O520" i="22" s="1"/>
  <c r="N520" i="22"/>
  <c r="U520" i="22" s="1"/>
  <c r="L520" i="22"/>
  <c r="Q520" i="22" s="1"/>
  <c r="M520" i="22"/>
  <c r="S520" i="22" s="1"/>
  <c r="M1022" i="22"/>
  <c r="S1022" i="22" s="1"/>
  <c r="L1022" i="22"/>
  <c r="Q1022" i="22" s="1"/>
  <c r="K1022" i="22"/>
  <c r="O1022" i="22" s="1"/>
  <c r="N1022" i="22"/>
  <c r="U1022" i="22" s="1"/>
  <c r="K958" i="22"/>
  <c r="O958" i="22" s="1"/>
  <c r="M958" i="22"/>
  <c r="S958" i="22" s="1"/>
  <c r="N958" i="22"/>
  <c r="U958" i="22" s="1"/>
  <c r="L958" i="22"/>
  <c r="Q958" i="22" s="1"/>
  <c r="K894" i="22"/>
  <c r="O894" i="22" s="1"/>
  <c r="L894" i="22"/>
  <c r="Q894" i="22" s="1"/>
  <c r="N894" i="22"/>
  <c r="U894" i="22" s="1"/>
  <c r="M894" i="22"/>
  <c r="S894" i="22" s="1"/>
  <c r="N830" i="22"/>
  <c r="U830" i="22" s="1"/>
  <c r="K830" i="22"/>
  <c r="O830" i="22" s="1"/>
  <c r="L830" i="22"/>
  <c r="Q830" i="22" s="1"/>
  <c r="M830" i="22"/>
  <c r="S830" i="22" s="1"/>
  <c r="N1562" i="22"/>
  <c r="U1562" i="22" s="1"/>
  <c r="L1562" i="22"/>
  <c r="Q1562" i="22" s="1"/>
  <c r="M1562" i="22"/>
  <c r="S1562" i="22" s="1"/>
  <c r="K1562" i="22"/>
  <c r="O1562" i="22" s="1"/>
  <c r="N1530" i="22"/>
  <c r="U1530" i="22" s="1"/>
  <c r="M1530" i="22"/>
  <c r="S1530" i="22" s="1"/>
  <c r="K1530" i="22"/>
  <c r="O1530" i="22" s="1"/>
  <c r="L1530" i="22"/>
  <c r="Q1530" i="22" s="1"/>
  <c r="M1498" i="22"/>
  <c r="S1498" i="22" s="1"/>
  <c r="K1498" i="22"/>
  <c r="O1498" i="22" s="1"/>
  <c r="N1498" i="22"/>
  <c r="U1498" i="22" s="1"/>
  <c r="L1498" i="22"/>
  <c r="Q1498" i="22" s="1"/>
  <c r="K1466" i="22"/>
  <c r="O1466" i="22" s="1"/>
  <c r="M1466" i="22"/>
  <c r="S1466" i="22" s="1"/>
  <c r="N1466" i="22"/>
  <c r="U1466" i="22" s="1"/>
  <c r="L1466" i="22"/>
  <c r="Q1466" i="22" s="1"/>
  <c r="N1434" i="22"/>
  <c r="U1434" i="22" s="1"/>
  <c r="M1434" i="22"/>
  <c r="S1434" i="22" s="1"/>
  <c r="L1434" i="22"/>
  <c r="Q1434" i="22" s="1"/>
  <c r="K1434" i="22"/>
  <c r="O1434" i="22" s="1"/>
  <c r="N1402" i="22"/>
  <c r="U1402" i="22" s="1"/>
  <c r="L1402" i="22"/>
  <c r="Q1402" i="22" s="1"/>
  <c r="K1402" i="22"/>
  <c r="O1402" i="22" s="1"/>
  <c r="M1402" i="22"/>
  <c r="S1402" i="22" s="1"/>
  <c r="K1370" i="22"/>
  <c r="O1370" i="22" s="1"/>
  <c r="L1370" i="22"/>
  <c r="Q1370" i="22" s="1"/>
  <c r="N1370" i="22"/>
  <c r="U1370" i="22" s="1"/>
  <c r="M1370" i="22"/>
  <c r="S1370" i="22" s="1"/>
  <c r="K1338" i="22"/>
  <c r="O1338" i="22" s="1"/>
  <c r="M1338" i="22"/>
  <c r="S1338" i="22" s="1"/>
  <c r="N1338" i="22"/>
  <c r="U1338" i="22" s="1"/>
  <c r="L1338" i="22"/>
  <c r="Q1338" i="22" s="1"/>
  <c r="K1306" i="22"/>
  <c r="O1306" i="22" s="1"/>
  <c r="M1306" i="22"/>
  <c r="S1306" i="22" s="1"/>
  <c r="N1306" i="22"/>
  <c r="U1306" i="22" s="1"/>
  <c r="L1306" i="22"/>
  <c r="Q1306" i="22" s="1"/>
  <c r="K1274" i="22"/>
  <c r="O1274" i="22" s="1"/>
  <c r="N1274" i="22"/>
  <c r="U1274" i="22" s="1"/>
  <c r="L1274" i="22"/>
  <c r="Q1274" i="22" s="1"/>
  <c r="M1274" i="22"/>
  <c r="S1274" i="22" s="1"/>
  <c r="N1242" i="22"/>
  <c r="U1242" i="22" s="1"/>
  <c r="L1242" i="22"/>
  <c r="Q1242" i="22" s="1"/>
  <c r="M1242" i="22"/>
  <c r="S1242" i="22" s="1"/>
  <c r="K1242" i="22"/>
  <c r="O1242" i="22" s="1"/>
  <c r="K1210" i="22"/>
  <c r="O1210" i="22" s="1"/>
  <c r="N1210" i="22"/>
  <c r="U1210" i="22" s="1"/>
  <c r="L1210" i="22"/>
  <c r="Q1210" i="22" s="1"/>
  <c r="M1210" i="22"/>
  <c r="S1210" i="22" s="1"/>
  <c r="K1178" i="22"/>
  <c r="O1178" i="22" s="1"/>
  <c r="N1178" i="22"/>
  <c r="U1178" i="22" s="1"/>
  <c r="L1178" i="22"/>
  <c r="Q1178" i="22" s="1"/>
  <c r="M1178" i="22"/>
  <c r="S1178" i="22" s="1"/>
  <c r="K1146" i="22"/>
  <c r="O1146" i="22" s="1"/>
  <c r="N1146" i="22"/>
  <c r="U1146" i="22" s="1"/>
  <c r="M1146" i="22"/>
  <c r="S1146" i="22" s="1"/>
  <c r="L1146" i="22"/>
  <c r="Q1146" i="22" s="1"/>
  <c r="K1114" i="22"/>
  <c r="O1114" i="22" s="1"/>
  <c r="M1114" i="22"/>
  <c r="S1114" i="22" s="1"/>
  <c r="N1114" i="22"/>
  <c r="U1114" i="22" s="1"/>
  <c r="L1114" i="22"/>
  <c r="Q1114" i="22" s="1"/>
  <c r="N1082" i="22"/>
  <c r="U1082" i="22" s="1"/>
  <c r="K1082" i="22"/>
  <c r="O1082" i="22" s="1"/>
  <c r="M1082" i="22"/>
  <c r="S1082" i="22" s="1"/>
  <c r="L1082" i="22"/>
  <c r="Q1082" i="22" s="1"/>
  <c r="K816" i="22"/>
  <c r="O816" i="22" s="1"/>
  <c r="N816" i="22"/>
  <c r="U816" i="22" s="1"/>
  <c r="L816" i="22"/>
  <c r="Q816" i="22" s="1"/>
  <c r="M816" i="22"/>
  <c r="S816" i="22" s="1"/>
  <c r="M688" i="22"/>
  <c r="S688" i="22" s="1"/>
  <c r="K688" i="22"/>
  <c r="O688" i="22" s="1"/>
  <c r="N688" i="22"/>
  <c r="U688" i="22" s="1"/>
  <c r="L688" i="22"/>
  <c r="Q688" i="22" s="1"/>
  <c r="K384" i="22"/>
  <c r="O384" i="22" s="1"/>
  <c r="M384" i="22"/>
  <c r="S384" i="22" s="1"/>
  <c r="N384" i="22"/>
  <c r="U384" i="22" s="1"/>
  <c r="L384" i="22"/>
  <c r="Q384" i="22" s="1"/>
  <c r="M1005" i="22"/>
  <c r="S1005" i="22" s="1"/>
  <c r="N1005" i="22"/>
  <c r="U1005" i="22" s="1"/>
  <c r="L1005" i="22"/>
  <c r="Q1005" i="22" s="1"/>
  <c r="K1005" i="22"/>
  <c r="O1005" i="22" s="1"/>
  <c r="K941" i="22"/>
  <c r="O941" i="22" s="1"/>
  <c r="N941" i="22"/>
  <c r="U941" i="22" s="1"/>
  <c r="M941" i="22"/>
  <c r="S941" i="22" s="1"/>
  <c r="L941" i="22"/>
  <c r="Q941" i="22" s="1"/>
  <c r="K877" i="22"/>
  <c r="O877" i="22" s="1"/>
  <c r="M877" i="22"/>
  <c r="S877" i="22" s="1"/>
  <c r="L877" i="22"/>
  <c r="Q877" i="22" s="1"/>
  <c r="N877" i="22"/>
  <c r="U877" i="22" s="1"/>
  <c r="N383" i="22"/>
  <c r="U383" i="22" s="1"/>
  <c r="L383" i="22"/>
  <c r="Q383" i="22" s="1"/>
  <c r="K383" i="22"/>
  <c r="O383" i="22" s="1"/>
  <c r="M383" i="22"/>
  <c r="S383" i="22" s="1"/>
  <c r="K785" i="22"/>
  <c r="O785" i="22" s="1"/>
  <c r="N785" i="22"/>
  <c r="U785" i="22" s="1"/>
  <c r="L785" i="22"/>
  <c r="Q785" i="22" s="1"/>
  <c r="M785" i="22"/>
  <c r="S785" i="22" s="1"/>
  <c r="K721" i="22"/>
  <c r="O721" i="22" s="1"/>
  <c r="N721" i="22"/>
  <c r="U721" i="22" s="1"/>
  <c r="L721" i="22"/>
  <c r="Q721" i="22" s="1"/>
  <c r="M721" i="22"/>
  <c r="S721" i="22" s="1"/>
  <c r="K657" i="22"/>
  <c r="O657" i="22" s="1"/>
  <c r="M657" i="22"/>
  <c r="S657" i="22" s="1"/>
  <c r="N657" i="22"/>
  <c r="U657" i="22" s="1"/>
  <c r="L657" i="22"/>
  <c r="Q657" i="22" s="1"/>
  <c r="K593" i="22"/>
  <c r="O593" i="22" s="1"/>
  <c r="N593" i="22"/>
  <c r="U593" i="22" s="1"/>
  <c r="L593" i="22"/>
  <c r="Q593" i="22" s="1"/>
  <c r="M593" i="22"/>
  <c r="S593" i="22" s="1"/>
  <c r="M432" i="22"/>
  <c r="S432" i="22" s="1"/>
  <c r="L432" i="22"/>
  <c r="Q432" i="22" s="1"/>
  <c r="K432" i="22"/>
  <c r="O432" i="22" s="1"/>
  <c r="N432" i="22"/>
  <c r="U432" i="22" s="1"/>
  <c r="K1040" i="22"/>
  <c r="O1040" i="22" s="1"/>
  <c r="N1040" i="22"/>
  <c r="U1040" i="22" s="1"/>
  <c r="L1040" i="22"/>
  <c r="Q1040" i="22" s="1"/>
  <c r="M1040" i="22"/>
  <c r="S1040" i="22" s="1"/>
  <c r="K1008" i="22"/>
  <c r="O1008" i="22" s="1"/>
  <c r="N1008" i="22"/>
  <c r="U1008" i="22" s="1"/>
  <c r="L1008" i="22"/>
  <c r="Q1008" i="22" s="1"/>
  <c r="M1008" i="22"/>
  <c r="S1008" i="22" s="1"/>
  <c r="N976" i="22"/>
  <c r="U976" i="22" s="1"/>
  <c r="K976" i="22"/>
  <c r="O976" i="22" s="1"/>
  <c r="M976" i="22"/>
  <c r="S976" i="22" s="1"/>
  <c r="L976" i="22"/>
  <c r="Q976" i="22" s="1"/>
  <c r="L944" i="22"/>
  <c r="Q944" i="22" s="1"/>
  <c r="N944" i="22"/>
  <c r="U944" i="22" s="1"/>
  <c r="K944" i="22"/>
  <c r="O944" i="22" s="1"/>
  <c r="M944" i="22"/>
  <c r="S944" i="22" s="1"/>
  <c r="L912" i="22"/>
  <c r="Q912" i="22" s="1"/>
  <c r="M912" i="22"/>
  <c r="S912" i="22" s="1"/>
  <c r="N912" i="22"/>
  <c r="U912" i="22" s="1"/>
  <c r="K912" i="22"/>
  <c r="O912" i="22" s="1"/>
  <c r="K880" i="22"/>
  <c r="O880" i="22" s="1"/>
  <c r="N880" i="22"/>
  <c r="U880" i="22" s="1"/>
  <c r="M880" i="22"/>
  <c r="S880" i="22" s="1"/>
  <c r="L880" i="22"/>
  <c r="Q880" i="22" s="1"/>
  <c r="N848" i="22"/>
  <c r="U848" i="22" s="1"/>
  <c r="K848" i="22"/>
  <c r="O848" i="22" s="1"/>
  <c r="M848" i="22"/>
  <c r="S848" i="22" s="1"/>
  <c r="L848" i="22"/>
  <c r="Q848" i="22" s="1"/>
  <c r="K535" i="22"/>
  <c r="O535" i="22" s="1"/>
  <c r="N535" i="22"/>
  <c r="U535" i="22" s="1"/>
  <c r="M535" i="22"/>
  <c r="S535" i="22" s="1"/>
  <c r="L535" i="22"/>
  <c r="Q535" i="22" s="1"/>
  <c r="K115" i="22"/>
  <c r="O115" i="22" s="1"/>
  <c r="N115" i="22"/>
  <c r="U115" i="22" s="1"/>
  <c r="L115" i="22"/>
  <c r="Q115" i="22" s="1"/>
  <c r="M115" i="22"/>
  <c r="S115" i="22" s="1"/>
  <c r="K764" i="22"/>
  <c r="O764" i="22" s="1"/>
  <c r="N764" i="22"/>
  <c r="U764" i="22" s="1"/>
  <c r="L764" i="22"/>
  <c r="Q764" i="22" s="1"/>
  <c r="M764" i="22"/>
  <c r="S764" i="22" s="1"/>
  <c r="K700" i="22"/>
  <c r="O700" i="22" s="1"/>
  <c r="L700" i="22"/>
  <c r="Q700" i="22" s="1"/>
  <c r="M700" i="22"/>
  <c r="S700" i="22" s="1"/>
  <c r="N700" i="22"/>
  <c r="U700" i="22" s="1"/>
  <c r="K636" i="22"/>
  <c r="O636" i="22" s="1"/>
  <c r="N636" i="22"/>
  <c r="U636" i="22" s="1"/>
  <c r="M636" i="22"/>
  <c r="S636" i="22" s="1"/>
  <c r="L636" i="22"/>
  <c r="Q636" i="22" s="1"/>
  <c r="K480" i="22"/>
  <c r="O480" i="22" s="1"/>
  <c r="N480" i="22"/>
  <c r="U480" i="22" s="1"/>
  <c r="L480" i="22"/>
  <c r="Q480" i="22" s="1"/>
  <c r="M480" i="22"/>
  <c r="S480" i="22" s="1"/>
  <c r="K1051" i="22"/>
  <c r="O1051" i="22" s="1"/>
  <c r="L1051" i="22"/>
  <c r="Q1051" i="22" s="1"/>
  <c r="N1051" i="22"/>
  <c r="U1051" i="22" s="1"/>
  <c r="M1051" i="22"/>
  <c r="S1051" i="22" s="1"/>
  <c r="N1019" i="22"/>
  <c r="U1019" i="22" s="1"/>
  <c r="K1019" i="22"/>
  <c r="O1019" i="22" s="1"/>
  <c r="M1019" i="22"/>
  <c r="S1019" i="22" s="1"/>
  <c r="L1019" i="22"/>
  <c r="Q1019" i="22" s="1"/>
  <c r="N987" i="22"/>
  <c r="U987" i="22" s="1"/>
  <c r="K987" i="22"/>
  <c r="O987" i="22" s="1"/>
  <c r="M987" i="22"/>
  <c r="S987" i="22" s="1"/>
  <c r="L987" i="22"/>
  <c r="Q987" i="22" s="1"/>
  <c r="K955" i="22"/>
  <c r="O955" i="22" s="1"/>
  <c r="N955" i="22"/>
  <c r="U955" i="22" s="1"/>
  <c r="M955" i="22"/>
  <c r="S955" i="22" s="1"/>
  <c r="L955" i="22"/>
  <c r="Q955" i="22" s="1"/>
  <c r="K923" i="22"/>
  <c r="O923" i="22" s="1"/>
  <c r="N923" i="22"/>
  <c r="U923" i="22" s="1"/>
  <c r="L923" i="22"/>
  <c r="Q923" i="22" s="1"/>
  <c r="M923" i="22"/>
  <c r="S923" i="22" s="1"/>
  <c r="K891" i="22"/>
  <c r="O891" i="22" s="1"/>
  <c r="L891" i="22"/>
  <c r="Q891" i="22" s="1"/>
  <c r="N891" i="22"/>
  <c r="U891" i="22" s="1"/>
  <c r="M891" i="22"/>
  <c r="S891" i="22" s="1"/>
  <c r="K859" i="22"/>
  <c r="O859" i="22" s="1"/>
  <c r="N859" i="22"/>
  <c r="U859" i="22" s="1"/>
  <c r="L859" i="22"/>
  <c r="Q859" i="22" s="1"/>
  <c r="M859" i="22"/>
  <c r="S859" i="22" s="1"/>
  <c r="K826" i="22"/>
  <c r="O826" i="22" s="1"/>
  <c r="M826" i="22"/>
  <c r="S826" i="22" s="1"/>
  <c r="L826" i="22"/>
  <c r="Q826" i="22" s="1"/>
  <c r="N826" i="22"/>
  <c r="U826" i="22" s="1"/>
  <c r="L19" i="22"/>
  <c r="Q19" i="22" s="1"/>
  <c r="K19" i="22"/>
  <c r="O19" i="22" s="1"/>
  <c r="M19" i="22"/>
  <c r="S19" i="22" s="1"/>
  <c r="N19" i="22"/>
  <c r="U19" i="22" s="1"/>
  <c r="K247" i="22"/>
  <c r="O247" i="22" s="1"/>
  <c r="L247" i="22"/>
  <c r="Q247" i="22" s="1"/>
  <c r="N247" i="22"/>
  <c r="U247" i="22" s="1"/>
  <c r="M247" i="22"/>
  <c r="S247" i="22" s="1"/>
  <c r="K119" i="22"/>
  <c r="O119" i="22" s="1"/>
  <c r="N119" i="22"/>
  <c r="U119" i="22" s="1"/>
  <c r="L119" i="22"/>
  <c r="Q119" i="22" s="1"/>
  <c r="M119" i="22"/>
  <c r="S119" i="22" s="1"/>
  <c r="K319" i="22"/>
  <c r="O319" i="22" s="1"/>
  <c r="M319" i="22"/>
  <c r="S319" i="22" s="1"/>
  <c r="L319" i="22"/>
  <c r="Q319" i="22" s="1"/>
  <c r="N319" i="22"/>
  <c r="U319" i="22" s="1"/>
  <c r="N191" i="22"/>
  <c r="U191" i="22" s="1"/>
  <c r="M191" i="22"/>
  <c r="S191" i="22" s="1"/>
  <c r="L191" i="22"/>
  <c r="Q191" i="22" s="1"/>
  <c r="K191" i="22"/>
  <c r="O191" i="22" s="1"/>
  <c r="L63" i="22"/>
  <c r="Q63" i="22" s="1"/>
  <c r="K63" i="22"/>
  <c r="O63" i="22" s="1"/>
  <c r="M63" i="22"/>
  <c r="S63" i="22" s="1"/>
  <c r="N63" i="22"/>
  <c r="U63" i="22" s="1"/>
  <c r="K811" i="22"/>
  <c r="O811" i="22" s="1"/>
  <c r="N811" i="22"/>
  <c r="U811" i="22" s="1"/>
  <c r="L811" i="22"/>
  <c r="Q811" i="22" s="1"/>
  <c r="M811" i="22"/>
  <c r="S811" i="22" s="1"/>
  <c r="N779" i="22"/>
  <c r="U779" i="22" s="1"/>
  <c r="M779" i="22"/>
  <c r="S779" i="22" s="1"/>
  <c r="K779" i="22"/>
  <c r="O779" i="22" s="1"/>
  <c r="L779" i="22"/>
  <c r="Q779" i="22" s="1"/>
  <c r="K747" i="22"/>
  <c r="O747" i="22" s="1"/>
  <c r="N747" i="22"/>
  <c r="U747" i="22" s="1"/>
  <c r="M747" i="22"/>
  <c r="S747" i="22" s="1"/>
  <c r="L747" i="22"/>
  <c r="Q747" i="22" s="1"/>
  <c r="K715" i="22"/>
  <c r="O715" i="22" s="1"/>
  <c r="N715" i="22"/>
  <c r="U715" i="22" s="1"/>
  <c r="L715" i="22"/>
  <c r="Q715" i="22" s="1"/>
  <c r="M715" i="22"/>
  <c r="S715" i="22" s="1"/>
  <c r="M683" i="22"/>
  <c r="S683" i="22" s="1"/>
  <c r="L683" i="22"/>
  <c r="Q683" i="22" s="1"/>
  <c r="N683" i="22"/>
  <c r="U683" i="22" s="1"/>
  <c r="K683" i="22"/>
  <c r="O683" i="22" s="1"/>
  <c r="K651" i="22"/>
  <c r="O651" i="22" s="1"/>
  <c r="L651" i="22"/>
  <c r="Q651" i="22" s="1"/>
  <c r="M651" i="22"/>
  <c r="S651" i="22" s="1"/>
  <c r="N651" i="22"/>
  <c r="U651" i="22" s="1"/>
  <c r="N619" i="22"/>
  <c r="U619" i="22" s="1"/>
  <c r="K619" i="22"/>
  <c r="O619" i="22" s="1"/>
  <c r="M619" i="22"/>
  <c r="S619" i="22" s="1"/>
  <c r="L619" i="22"/>
  <c r="Q619" i="22" s="1"/>
  <c r="N587" i="22"/>
  <c r="U587" i="22" s="1"/>
  <c r="L587" i="22"/>
  <c r="Q587" i="22" s="1"/>
  <c r="K587" i="22"/>
  <c r="O587" i="22" s="1"/>
  <c r="M587" i="22"/>
  <c r="S587" i="22" s="1"/>
  <c r="N532" i="22"/>
  <c r="U532" i="22" s="1"/>
  <c r="L532" i="22"/>
  <c r="Q532" i="22" s="1"/>
  <c r="M532" i="22"/>
  <c r="S532" i="22" s="1"/>
  <c r="K532" i="22"/>
  <c r="O532" i="22" s="1"/>
  <c r="K468" i="22"/>
  <c r="O468" i="22" s="1"/>
  <c r="M468" i="22"/>
  <c r="S468" i="22" s="1"/>
  <c r="L468" i="22"/>
  <c r="Q468" i="22" s="1"/>
  <c r="N468" i="22"/>
  <c r="U468" i="22" s="1"/>
  <c r="K404" i="22"/>
  <c r="O404" i="22" s="1"/>
  <c r="N404" i="22"/>
  <c r="U404" i="22" s="1"/>
  <c r="L404" i="22"/>
  <c r="Q404" i="22" s="1"/>
  <c r="M404" i="22"/>
  <c r="S404" i="22" s="1"/>
  <c r="K571" i="22"/>
  <c r="O571" i="22" s="1"/>
  <c r="N571" i="22"/>
  <c r="U571" i="22" s="1"/>
  <c r="L571" i="22"/>
  <c r="Q571" i="22" s="1"/>
  <c r="M571" i="22"/>
  <c r="S571" i="22" s="1"/>
  <c r="K507" i="22"/>
  <c r="O507" i="22" s="1"/>
  <c r="M507" i="22"/>
  <c r="S507" i="22" s="1"/>
  <c r="L507" i="22"/>
  <c r="Q507" i="22" s="1"/>
  <c r="N507" i="22"/>
  <c r="U507" i="22" s="1"/>
  <c r="N443" i="22"/>
  <c r="U443" i="22" s="1"/>
  <c r="L443" i="22"/>
  <c r="Q443" i="22" s="1"/>
  <c r="K443" i="22"/>
  <c r="O443" i="22" s="1"/>
  <c r="M443" i="22"/>
  <c r="S443" i="22" s="1"/>
  <c r="M379" i="22"/>
  <c r="S379" i="22" s="1"/>
  <c r="K379" i="22"/>
  <c r="O379" i="22" s="1"/>
  <c r="N379" i="22"/>
  <c r="U379" i="22" s="1"/>
  <c r="L379" i="22"/>
  <c r="Q379" i="22" s="1"/>
  <c r="K810" i="22"/>
  <c r="O810" i="22" s="1"/>
  <c r="M810" i="22"/>
  <c r="S810" i="22" s="1"/>
  <c r="N810" i="22"/>
  <c r="U810" i="22" s="1"/>
  <c r="L810" i="22"/>
  <c r="Q810" i="22" s="1"/>
  <c r="K778" i="22"/>
  <c r="O778" i="22" s="1"/>
  <c r="M778" i="22"/>
  <c r="S778" i="22" s="1"/>
  <c r="L778" i="22"/>
  <c r="Q778" i="22" s="1"/>
  <c r="N778" i="22"/>
  <c r="U778" i="22" s="1"/>
  <c r="N746" i="22"/>
  <c r="U746" i="22" s="1"/>
  <c r="M746" i="22"/>
  <c r="S746" i="22" s="1"/>
  <c r="L746" i="22"/>
  <c r="Q746" i="22" s="1"/>
  <c r="K746" i="22"/>
  <c r="O746" i="22" s="1"/>
  <c r="K714" i="22"/>
  <c r="O714" i="22" s="1"/>
  <c r="M714" i="22"/>
  <c r="S714" i="22" s="1"/>
  <c r="L714" i="22"/>
  <c r="Q714" i="22" s="1"/>
  <c r="N714" i="22"/>
  <c r="U714" i="22" s="1"/>
  <c r="K682" i="22"/>
  <c r="O682" i="22" s="1"/>
  <c r="M682" i="22"/>
  <c r="S682" i="22" s="1"/>
  <c r="N682" i="22"/>
  <c r="U682" i="22" s="1"/>
  <c r="L682" i="22"/>
  <c r="Q682" i="22" s="1"/>
  <c r="N650" i="22"/>
  <c r="U650" i="22" s="1"/>
  <c r="M650" i="22"/>
  <c r="S650" i="22" s="1"/>
  <c r="K650" i="22"/>
  <c r="O650" i="22" s="1"/>
  <c r="L650" i="22"/>
  <c r="Q650" i="22" s="1"/>
  <c r="M618" i="22"/>
  <c r="S618" i="22" s="1"/>
  <c r="L618" i="22"/>
  <c r="Q618" i="22" s="1"/>
  <c r="K618" i="22"/>
  <c r="O618" i="22" s="1"/>
  <c r="N618" i="22"/>
  <c r="U618" i="22" s="1"/>
  <c r="N586" i="22"/>
  <c r="U586" i="22" s="1"/>
  <c r="M586" i="22"/>
  <c r="S586" i="22" s="1"/>
  <c r="K586" i="22"/>
  <c r="O586" i="22" s="1"/>
  <c r="L586" i="22"/>
  <c r="Q586" i="22" s="1"/>
  <c r="K235" i="22"/>
  <c r="O235" i="22" s="1"/>
  <c r="N235" i="22"/>
  <c r="U235" i="22" s="1"/>
  <c r="M235" i="22"/>
  <c r="S235" i="22" s="1"/>
  <c r="L235" i="22"/>
  <c r="Q235" i="22" s="1"/>
  <c r="K107" i="22"/>
  <c r="O107" i="22" s="1"/>
  <c r="N107" i="22"/>
  <c r="U107" i="22" s="1"/>
  <c r="L107" i="22"/>
  <c r="Q107" i="22" s="1"/>
  <c r="M107" i="22"/>
  <c r="S107" i="22" s="1"/>
  <c r="N332" i="22"/>
  <c r="U332" i="22" s="1"/>
  <c r="K332" i="22"/>
  <c r="O332" i="22" s="1"/>
  <c r="M332" i="22"/>
  <c r="S332" i="22" s="1"/>
  <c r="L332" i="22"/>
  <c r="Q332" i="22" s="1"/>
  <c r="N268" i="22"/>
  <c r="U268" i="22" s="1"/>
  <c r="M268" i="22"/>
  <c r="S268" i="22" s="1"/>
  <c r="L268" i="22"/>
  <c r="Q268" i="22" s="1"/>
  <c r="K268" i="22"/>
  <c r="O268" i="22" s="1"/>
  <c r="K204" i="22"/>
  <c r="O204" i="22" s="1"/>
  <c r="N204" i="22"/>
  <c r="U204" i="22" s="1"/>
  <c r="L204" i="22"/>
  <c r="Q204" i="22" s="1"/>
  <c r="M204" i="22"/>
  <c r="S204" i="22" s="1"/>
  <c r="M140" i="22"/>
  <c r="S140" i="22" s="1"/>
  <c r="L140" i="22"/>
  <c r="Q140" i="22" s="1"/>
  <c r="K140" i="22"/>
  <c r="O140" i="22" s="1"/>
  <c r="N140" i="22"/>
  <c r="U140" i="22" s="1"/>
  <c r="K76" i="22"/>
  <c r="O76" i="22" s="1"/>
  <c r="N76" i="22"/>
  <c r="U76" i="22" s="1"/>
  <c r="L76" i="22"/>
  <c r="Q76" i="22" s="1"/>
  <c r="M76" i="22"/>
  <c r="S76" i="22" s="1"/>
  <c r="K12" i="22"/>
  <c r="O12" i="22" s="1"/>
  <c r="M12" i="22"/>
  <c r="S12" i="22" s="1"/>
  <c r="N12" i="22"/>
  <c r="U12" i="22" s="1"/>
  <c r="L12" i="22"/>
  <c r="Q12" i="22" s="1"/>
  <c r="N550" i="22"/>
  <c r="U550" i="22" s="1"/>
  <c r="K550" i="22"/>
  <c r="O550" i="22" s="1"/>
  <c r="M550" i="22"/>
  <c r="S550" i="22" s="1"/>
  <c r="L550" i="22"/>
  <c r="Q550" i="22" s="1"/>
  <c r="K518" i="22"/>
  <c r="O518" i="22" s="1"/>
  <c r="N518" i="22"/>
  <c r="U518" i="22" s="1"/>
  <c r="L518" i="22"/>
  <c r="Q518" i="22" s="1"/>
  <c r="M518" i="22"/>
  <c r="S518" i="22" s="1"/>
  <c r="K486" i="22"/>
  <c r="O486" i="22" s="1"/>
  <c r="M486" i="22"/>
  <c r="S486" i="22" s="1"/>
  <c r="N486" i="22"/>
  <c r="U486" i="22" s="1"/>
  <c r="L486" i="22"/>
  <c r="Q486" i="22" s="1"/>
  <c r="K454" i="22"/>
  <c r="O454" i="22" s="1"/>
  <c r="M454" i="22"/>
  <c r="S454" i="22" s="1"/>
  <c r="N454" i="22"/>
  <c r="U454" i="22" s="1"/>
  <c r="L454" i="22"/>
  <c r="Q454" i="22" s="1"/>
  <c r="K422" i="22"/>
  <c r="O422" i="22" s="1"/>
  <c r="M422" i="22"/>
  <c r="S422" i="22" s="1"/>
  <c r="L422" i="22"/>
  <c r="Q422" i="22" s="1"/>
  <c r="N422" i="22"/>
  <c r="U422" i="22" s="1"/>
  <c r="K390" i="22"/>
  <c r="O390" i="22" s="1"/>
  <c r="N390" i="22"/>
  <c r="U390" i="22" s="1"/>
  <c r="M390" i="22"/>
  <c r="S390" i="22" s="1"/>
  <c r="L390" i="22"/>
  <c r="Q390" i="22" s="1"/>
  <c r="M358" i="22"/>
  <c r="S358" i="22" s="1"/>
  <c r="K358" i="22"/>
  <c r="O358" i="22" s="1"/>
  <c r="L358" i="22"/>
  <c r="Q358" i="22" s="1"/>
  <c r="N358" i="22"/>
  <c r="U358" i="22" s="1"/>
  <c r="K312" i="22"/>
  <c r="O312" i="22" s="1"/>
  <c r="M312" i="22"/>
  <c r="S312" i="22" s="1"/>
  <c r="N312" i="22"/>
  <c r="U312" i="22" s="1"/>
  <c r="L312" i="22"/>
  <c r="Q312" i="22" s="1"/>
  <c r="M248" i="22"/>
  <c r="S248" i="22" s="1"/>
  <c r="N248" i="22"/>
  <c r="U248" i="22" s="1"/>
  <c r="L248" i="22"/>
  <c r="Q248" i="22" s="1"/>
  <c r="K248" i="22"/>
  <c r="O248" i="22" s="1"/>
  <c r="N184" i="22"/>
  <c r="U184" i="22" s="1"/>
  <c r="M184" i="22"/>
  <c r="S184" i="22" s="1"/>
  <c r="L184" i="22"/>
  <c r="Q184" i="22" s="1"/>
  <c r="K184" i="22"/>
  <c r="O184" i="22" s="1"/>
  <c r="M120" i="22"/>
  <c r="S120" i="22" s="1"/>
  <c r="K120" i="22"/>
  <c r="O120" i="22" s="1"/>
  <c r="N120" i="22"/>
  <c r="U120" i="22" s="1"/>
  <c r="L120" i="22"/>
  <c r="Q120" i="22" s="1"/>
  <c r="M56" i="22"/>
  <c r="S56" i="22" s="1"/>
  <c r="N56" i="22"/>
  <c r="U56" i="22" s="1"/>
  <c r="K56" i="22"/>
  <c r="O56" i="22" s="1"/>
  <c r="L56" i="22"/>
  <c r="Q56" i="22" s="1"/>
  <c r="N569" i="22"/>
  <c r="U569" i="22" s="1"/>
  <c r="K569" i="22"/>
  <c r="O569" i="22" s="1"/>
  <c r="M569" i="22"/>
  <c r="S569" i="22" s="1"/>
  <c r="L569" i="22"/>
  <c r="Q569" i="22" s="1"/>
  <c r="K537" i="22"/>
  <c r="O537" i="22" s="1"/>
  <c r="N537" i="22"/>
  <c r="U537" i="22" s="1"/>
  <c r="L537" i="22"/>
  <c r="Q537" i="22" s="1"/>
  <c r="M537" i="22"/>
  <c r="S537" i="22" s="1"/>
  <c r="K505" i="22"/>
  <c r="O505" i="22" s="1"/>
  <c r="L505" i="22"/>
  <c r="Q505" i="22" s="1"/>
  <c r="N505" i="22"/>
  <c r="U505" i="22" s="1"/>
  <c r="M505" i="22"/>
  <c r="S505" i="22" s="1"/>
  <c r="M473" i="22"/>
  <c r="S473" i="22" s="1"/>
  <c r="K473" i="22"/>
  <c r="O473" i="22" s="1"/>
  <c r="N473" i="22"/>
  <c r="U473" i="22" s="1"/>
  <c r="L473" i="22"/>
  <c r="Q473" i="22" s="1"/>
  <c r="K441" i="22"/>
  <c r="O441" i="22" s="1"/>
  <c r="N441" i="22"/>
  <c r="U441" i="22" s="1"/>
  <c r="M441" i="22"/>
  <c r="S441" i="22" s="1"/>
  <c r="L441" i="22"/>
  <c r="Q441" i="22" s="1"/>
  <c r="K409" i="22"/>
  <c r="O409" i="22" s="1"/>
  <c r="M409" i="22"/>
  <c r="S409" i="22" s="1"/>
  <c r="L409" i="22"/>
  <c r="Q409" i="22" s="1"/>
  <c r="N409" i="22"/>
  <c r="U409" i="22" s="1"/>
  <c r="K377" i="22"/>
  <c r="O377" i="22" s="1"/>
  <c r="L377" i="22"/>
  <c r="Q377" i="22" s="1"/>
  <c r="N377" i="22"/>
  <c r="U377" i="22" s="1"/>
  <c r="M377" i="22"/>
  <c r="S377" i="22" s="1"/>
  <c r="L7" i="22"/>
  <c r="Q7" i="22" s="1"/>
  <c r="N7" i="22"/>
  <c r="U7" i="22" s="1"/>
  <c r="K7" i="22"/>
  <c r="O7" i="22" s="1"/>
  <c r="M7" i="22"/>
  <c r="S7" i="22" s="1"/>
  <c r="N318" i="22"/>
  <c r="U318" i="22" s="1"/>
  <c r="M318" i="22"/>
  <c r="S318" i="22" s="1"/>
  <c r="L318" i="22"/>
  <c r="Q318" i="22" s="1"/>
  <c r="K318" i="22"/>
  <c r="O318" i="22" s="1"/>
  <c r="K286" i="22"/>
  <c r="O286" i="22" s="1"/>
  <c r="M286" i="22"/>
  <c r="S286" i="22" s="1"/>
  <c r="N286" i="22"/>
  <c r="U286" i="22" s="1"/>
  <c r="L286" i="22"/>
  <c r="Q286" i="22" s="1"/>
  <c r="K254" i="22"/>
  <c r="O254" i="22" s="1"/>
  <c r="N254" i="22"/>
  <c r="U254" i="22" s="1"/>
  <c r="M254" i="22"/>
  <c r="S254" i="22" s="1"/>
  <c r="L254" i="22"/>
  <c r="Q254" i="22" s="1"/>
  <c r="N222" i="22"/>
  <c r="U222" i="22" s="1"/>
  <c r="K222" i="22"/>
  <c r="O222" i="22" s="1"/>
  <c r="M222" i="22"/>
  <c r="S222" i="22" s="1"/>
  <c r="L222" i="22"/>
  <c r="Q222" i="22" s="1"/>
  <c r="K190" i="22"/>
  <c r="O190" i="22" s="1"/>
  <c r="N190" i="22"/>
  <c r="U190" i="22" s="1"/>
  <c r="M190" i="22"/>
  <c r="S190" i="22" s="1"/>
  <c r="L190" i="22"/>
  <c r="Q190" i="22" s="1"/>
  <c r="L158" i="22"/>
  <c r="Q158" i="22" s="1"/>
  <c r="K158" i="22"/>
  <c r="O158" i="22" s="1"/>
  <c r="N158" i="22"/>
  <c r="U158" i="22" s="1"/>
  <c r="M158" i="22"/>
  <c r="S158" i="22" s="1"/>
  <c r="K126" i="22"/>
  <c r="O126" i="22" s="1"/>
  <c r="M126" i="22"/>
  <c r="S126" i="22" s="1"/>
  <c r="L126" i="22"/>
  <c r="Q126" i="22" s="1"/>
  <c r="N126" i="22"/>
  <c r="U126" i="22" s="1"/>
  <c r="K94" i="22"/>
  <c r="O94" i="22" s="1"/>
  <c r="M94" i="22"/>
  <c r="S94" i="22" s="1"/>
  <c r="N94" i="22"/>
  <c r="U94" i="22" s="1"/>
  <c r="L94" i="22"/>
  <c r="Q94" i="22" s="1"/>
  <c r="M62" i="22"/>
  <c r="S62" i="22" s="1"/>
  <c r="N62" i="22"/>
  <c r="U62" i="22" s="1"/>
  <c r="K62" i="22"/>
  <c r="O62" i="22" s="1"/>
  <c r="L62" i="22"/>
  <c r="Q62" i="22" s="1"/>
  <c r="K30" i="22"/>
  <c r="O30" i="22" s="1"/>
  <c r="L30" i="22"/>
  <c r="Q30" i="22" s="1"/>
  <c r="M30" i="22"/>
  <c r="S30" i="22" s="1"/>
  <c r="N30" i="22"/>
  <c r="U30" i="22" s="1"/>
  <c r="K341" i="22"/>
  <c r="O341" i="22" s="1"/>
  <c r="M341" i="22"/>
  <c r="S341" i="22" s="1"/>
  <c r="L341" i="22"/>
  <c r="Q341" i="22" s="1"/>
  <c r="N341" i="22"/>
  <c r="U341" i="22" s="1"/>
  <c r="K309" i="22"/>
  <c r="O309" i="22" s="1"/>
  <c r="M309" i="22"/>
  <c r="S309" i="22" s="1"/>
  <c r="L309" i="22"/>
  <c r="Q309" i="22" s="1"/>
  <c r="N309" i="22"/>
  <c r="U309" i="22" s="1"/>
  <c r="K277" i="22"/>
  <c r="O277" i="22" s="1"/>
  <c r="N277" i="22"/>
  <c r="U277" i="22" s="1"/>
  <c r="L277" i="22"/>
  <c r="Q277" i="22" s="1"/>
  <c r="M277" i="22"/>
  <c r="S277" i="22" s="1"/>
  <c r="K245" i="22"/>
  <c r="O245" i="22" s="1"/>
  <c r="M245" i="22"/>
  <c r="S245" i="22" s="1"/>
  <c r="N245" i="22"/>
  <c r="U245" i="22" s="1"/>
  <c r="L245" i="22"/>
  <c r="Q245" i="22" s="1"/>
  <c r="N213" i="22"/>
  <c r="U213" i="22" s="1"/>
  <c r="M213" i="22"/>
  <c r="S213" i="22" s="1"/>
  <c r="L213" i="22"/>
  <c r="Q213" i="22" s="1"/>
  <c r="K213" i="22"/>
  <c r="O213" i="22" s="1"/>
  <c r="M181" i="22"/>
  <c r="S181" i="22" s="1"/>
  <c r="K181" i="22"/>
  <c r="O181" i="22" s="1"/>
  <c r="N181" i="22"/>
  <c r="U181" i="22" s="1"/>
  <c r="L181" i="22"/>
  <c r="Q181" i="22" s="1"/>
  <c r="K149" i="22"/>
  <c r="O149" i="22" s="1"/>
  <c r="L149" i="22"/>
  <c r="Q149" i="22" s="1"/>
  <c r="N149" i="22"/>
  <c r="U149" i="22" s="1"/>
  <c r="M149" i="22"/>
  <c r="S149" i="22" s="1"/>
  <c r="M117" i="22"/>
  <c r="S117" i="22" s="1"/>
  <c r="N117" i="22"/>
  <c r="U117" i="22" s="1"/>
  <c r="K117" i="22"/>
  <c r="O117" i="22" s="1"/>
  <c r="L117" i="22"/>
  <c r="Q117" i="22" s="1"/>
  <c r="K85" i="22"/>
  <c r="O85" i="22" s="1"/>
  <c r="M85" i="22"/>
  <c r="S85" i="22" s="1"/>
  <c r="N85" i="22"/>
  <c r="U85" i="22" s="1"/>
  <c r="L85" i="22"/>
  <c r="Q85" i="22" s="1"/>
  <c r="N53" i="22"/>
  <c r="U53" i="22" s="1"/>
  <c r="M53" i="22"/>
  <c r="S53" i="22" s="1"/>
  <c r="L53" i="22"/>
  <c r="Q53" i="22" s="1"/>
  <c r="K53" i="22"/>
  <c r="O53" i="22" s="1"/>
  <c r="N21" i="22"/>
  <c r="U21" i="22" s="1"/>
  <c r="K21" i="22"/>
  <c r="O21" i="22" s="1"/>
  <c r="M21" i="22"/>
  <c r="S21" i="22" s="1"/>
  <c r="L21" i="22"/>
  <c r="Q21" i="22" s="1"/>
  <c r="N3152" i="22"/>
  <c r="U3152" i="22" s="1"/>
  <c r="K3152" i="22"/>
  <c r="O3152" i="22" s="1"/>
  <c r="L3152" i="22"/>
  <c r="Q3152" i="22" s="1"/>
  <c r="M3152" i="22"/>
  <c r="S3152" i="22" s="1"/>
  <c r="K4140" i="22"/>
  <c r="O4140" i="22" s="1"/>
  <c r="L4140" i="22"/>
  <c r="Q4140" i="22" s="1"/>
  <c r="N4140" i="22"/>
  <c r="U4140" i="22" s="1"/>
  <c r="M4140" i="22"/>
  <c r="S4140" i="22" s="1"/>
  <c r="M2692" i="22"/>
  <c r="S2692" i="22" s="1"/>
  <c r="N2692" i="22"/>
  <c r="U2692" i="22" s="1"/>
  <c r="L2692" i="22"/>
  <c r="Q2692" i="22" s="1"/>
  <c r="K2692" i="22"/>
  <c r="O2692" i="22" s="1"/>
  <c r="N2865" i="22"/>
  <c r="U2865" i="22" s="1"/>
  <c r="L2865" i="22"/>
  <c r="Q2865" i="22" s="1"/>
  <c r="K2865" i="22"/>
  <c r="O2865" i="22" s="1"/>
  <c r="M2865" i="22"/>
  <c r="S2865" i="22" s="1"/>
  <c r="N2461" i="22"/>
  <c r="U2461" i="22" s="1"/>
  <c r="L2461" i="22"/>
  <c r="Q2461" i="22" s="1"/>
  <c r="K2461" i="22"/>
  <c r="O2461" i="22" s="1"/>
  <c r="M2461" i="22"/>
  <c r="S2461" i="22" s="1"/>
  <c r="N1949" i="22"/>
  <c r="U1949" i="22" s="1"/>
  <c r="K1949" i="22"/>
  <c r="O1949" i="22" s="1"/>
  <c r="M1949" i="22"/>
  <c r="S1949" i="22" s="1"/>
  <c r="L1949" i="22"/>
  <c r="Q1949" i="22" s="1"/>
  <c r="K4035" i="22"/>
  <c r="O4035" i="22" s="1"/>
  <c r="N4035" i="22"/>
  <c r="U4035" i="22" s="1"/>
  <c r="L4035" i="22"/>
  <c r="Q4035" i="22" s="1"/>
  <c r="M4035" i="22"/>
  <c r="S4035" i="22" s="1"/>
  <c r="K3971" i="22"/>
  <c r="O3971" i="22" s="1"/>
  <c r="N3971" i="22"/>
  <c r="U3971" i="22" s="1"/>
  <c r="M3971" i="22"/>
  <c r="S3971" i="22" s="1"/>
  <c r="L3971" i="22"/>
  <c r="Q3971" i="22" s="1"/>
  <c r="L3907" i="22"/>
  <c r="Q3907" i="22" s="1"/>
  <c r="N3907" i="22"/>
  <c r="U3907" i="22" s="1"/>
  <c r="K3907" i="22"/>
  <c r="O3907" i="22" s="1"/>
  <c r="M3907" i="22"/>
  <c r="S3907" i="22" s="1"/>
  <c r="K3875" i="22"/>
  <c r="O3875" i="22" s="1"/>
  <c r="M3875" i="22"/>
  <c r="S3875" i="22" s="1"/>
  <c r="N3875" i="22"/>
  <c r="U3875" i="22" s="1"/>
  <c r="L3875" i="22"/>
  <c r="Q3875" i="22" s="1"/>
  <c r="N3843" i="22"/>
  <c r="U3843" i="22" s="1"/>
  <c r="M3843" i="22"/>
  <c r="S3843" i="22" s="1"/>
  <c r="L3843" i="22"/>
  <c r="Q3843" i="22" s="1"/>
  <c r="K3843" i="22"/>
  <c r="O3843" i="22" s="1"/>
  <c r="K3811" i="22"/>
  <c r="O3811" i="22" s="1"/>
  <c r="M3811" i="22"/>
  <c r="S3811" i="22" s="1"/>
  <c r="N3811" i="22"/>
  <c r="U3811" i="22" s="1"/>
  <c r="L3811" i="22"/>
  <c r="Q3811" i="22" s="1"/>
  <c r="K3779" i="22"/>
  <c r="O3779" i="22" s="1"/>
  <c r="M3779" i="22"/>
  <c r="S3779" i="22" s="1"/>
  <c r="N3779" i="22"/>
  <c r="U3779" i="22" s="1"/>
  <c r="L3779" i="22"/>
  <c r="Q3779" i="22" s="1"/>
  <c r="K3715" i="22"/>
  <c r="O3715" i="22" s="1"/>
  <c r="N3715" i="22"/>
  <c r="U3715" i="22" s="1"/>
  <c r="M3715" i="22"/>
  <c r="S3715" i="22" s="1"/>
  <c r="L3715" i="22"/>
  <c r="Q3715" i="22" s="1"/>
  <c r="K3683" i="22"/>
  <c r="O3683" i="22" s="1"/>
  <c r="L3683" i="22"/>
  <c r="Q3683" i="22" s="1"/>
  <c r="N3683" i="22"/>
  <c r="U3683" i="22" s="1"/>
  <c r="M3683" i="22"/>
  <c r="S3683" i="22" s="1"/>
  <c r="L3651" i="22"/>
  <c r="Q3651" i="22" s="1"/>
  <c r="N3651" i="22"/>
  <c r="U3651" i="22" s="1"/>
  <c r="K3651" i="22"/>
  <c r="O3651" i="22" s="1"/>
  <c r="M3651" i="22"/>
  <c r="S3651" i="22" s="1"/>
  <c r="K3619" i="22"/>
  <c r="O3619" i="22" s="1"/>
  <c r="N3619" i="22"/>
  <c r="U3619" i="22" s="1"/>
  <c r="L3619" i="22"/>
  <c r="Q3619" i="22" s="1"/>
  <c r="M3619" i="22"/>
  <c r="S3619" i="22" s="1"/>
  <c r="M3587" i="22"/>
  <c r="S3587" i="22" s="1"/>
  <c r="N3587" i="22"/>
  <c r="U3587" i="22" s="1"/>
  <c r="L3587" i="22"/>
  <c r="Q3587" i="22" s="1"/>
  <c r="K3587" i="22"/>
  <c r="O3587" i="22" s="1"/>
  <c r="M3555" i="22"/>
  <c r="S3555" i="22" s="1"/>
  <c r="K3555" i="22"/>
  <c r="O3555" i="22" s="1"/>
  <c r="N3555" i="22"/>
  <c r="U3555" i="22" s="1"/>
  <c r="L3555" i="22"/>
  <c r="Q3555" i="22" s="1"/>
  <c r="K3523" i="22"/>
  <c r="O3523" i="22" s="1"/>
  <c r="N3523" i="22"/>
  <c r="U3523" i="22" s="1"/>
  <c r="M3523" i="22"/>
  <c r="S3523" i="22" s="1"/>
  <c r="L3523" i="22"/>
  <c r="Q3523" i="22" s="1"/>
  <c r="N3491" i="22"/>
  <c r="U3491" i="22" s="1"/>
  <c r="M3491" i="22"/>
  <c r="S3491" i="22" s="1"/>
  <c r="L3491" i="22"/>
  <c r="Q3491" i="22" s="1"/>
  <c r="K3491" i="22"/>
  <c r="O3491" i="22" s="1"/>
  <c r="K3459" i="22"/>
  <c r="O3459" i="22" s="1"/>
  <c r="N3459" i="22"/>
  <c r="U3459" i="22" s="1"/>
  <c r="M3459" i="22"/>
  <c r="S3459" i="22" s="1"/>
  <c r="L3459" i="22"/>
  <c r="Q3459" i="22" s="1"/>
  <c r="K3427" i="22"/>
  <c r="O3427" i="22" s="1"/>
  <c r="N3427" i="22"/>
  <c r="U3427" i="22" s="1"/>
  <c r="M3427" i="22"/>
  <c r="S3427" i="22" s="1"/>
  <c r="L3427" i="22"/>
  <c r="Q3427" i="22" s="1"/>
  <c r="K3395" i="22"/>
  <c r="O3395" i="22" s="1"/>
  <c r="M3395" i="22"/>
  <c r="S3395" i="22" s="1"/>
  <c r="L3395" i="22"/>
  <c r="Q3395" i="22" s="1"/>
  <c r="N3395" i="22"/>
  <c r="U3395" i="22" s="1"/>
  <c r="K3363" i="22"/>
  <c r="O3363" i="22" s="1"/>
  <c r="M3363" i="22"/>
  <c r="S3363" i="22" s="1"/>
  <c r="N3363" i="22"/>
  <c r="U3363" i="22" s="1"/>
  <c r="L3363" i="22"/>
  <c r="Q3363" i="22" s="1"/>
  <c r="K3331" i="22"/>
  <c r="O3331" i="22" s="1"/>
  <c r="N3331" i="22"/>
  <c r="U3331" i="22" s="1"/>
  <c r="M3331" i="22"/>
  <c r="S3331" i="22" s="1"/>
  <c r="L3331" i="22"/>
  <c r="Q3331" i="22" s="1"/>
  <c r="N3299" i="22"/>
  <c r="U3299" i="22" s="1"/>
  <c r="M3299" i="22"/>
  <c r="S3299" i="22" s="1"/>
  <c r="K3299" i="22"/>
  <c r="O3299" i="22" s="1"/>
  <c r="L3299" i="22"/>
  <c r="Q3299" i="22" s="1"/>
  <c r="N3267" i="22"/>
  <c r="U3267" i="22" s="1"/>
  <c r="M3267" i="22"/>
  <c r="S3267" i="22" s="1"/>
  <c r="K3267" i="22"/>
  <c r="O3267" i="22" s="1"/>
  <c r="L3267" i="22"/>
  <c r="Q3267" i="22" s="1"/>
  <c r="N3235" i="22"/>
  <c r="U3235" i="22" s="1"/>
  <c r="K3235" i="22"/>
  <c r="O3235" i="22" s="1"/>
  <c r="M3235" i="22"/>
  <c r="S3235" i="22" s="1"/>
  <c r="L3235" i="22"/>
  <c r="Q3235" i="22" s="1"/>
  <c r="K3203" i="22"/>
  <c r="O3203" i="22" s="1"/>
  <c r="N3203" i="22"/>
  <c r="U3203" i="22" s="1"/>
  <c r="M3203" i="22"/>
  <c r="S3203" i="22" s="1"/>
  <c r="L3203" i="22"/>
  <c r="Q3203" i="22" s="1"/>
  <c r="M3171" i="22"/>
  <c r="S3171" i="22" s="1"/>
  <c r="N3171" i="22"/>
  <c r="U3171" i="22" s="1"/>
  <c r="L3171" i="22"/>
  <c r="Q3171" i="22" s="1"/>
  <c r="K3171" i="22"/>
  <c r="O3171" i="22" s="1"/>
  <c r="M3139" i="22"/>
  <c r="S3139" i="22" s="1"/>
  <c r="N3139" i="22"/>
  <c r="U3139" i="22" s="1"/>
  <c r="L3139" i="22"/>
  <c r="Q3139" i="22" s="1"/>
  <c r="K3139" i="22"/>
  <c r="O3139" i="22" s="1"/>
  <c r="K3107" i="22"/>
  <c r="O3107" i="22" s="1"/>
  <c r="M3107" i="22"/>
  <c r="S3107" i="22" s="1"/>
  <c r="N3107" i="22"/>
  <c r="U3107" i="22" s="1"/>
  <c r="L3107" i="22"/>
  <c r="Q3107" i="22" s="1"/>
  <c r="K3064" i="22"/>
  <c r="O3064" i="22" s="1"/>
  <c r="L3064" i="22"/>
  <c r="Q3064" i="22" s="1"/>
  <c r="N3064" i="22"/>
  <c r="U3064" i="22" s="1"/>
  <c r="M3064" i="22"/>
  <c r="S3064" i="22" s="1"/>
  <c r="N3000" i="22"/>
  <c r="U3000" i="22" s="1"/>
  <c r="K3000" i="22"/>
  <c r="O3000" i="22" s="1"/>
  <c r="L3000" i="22"/>
  <c r="Q3000" i="22" s="1"/>
  <c r="M3000" i="22"/>
  <c r="S3000" i="22" s="1"/>
  <c r="K2936" i="22"/>
  <c r="O2936" i="22" s="1"/>
  <c r="M2936" i="22"/>
  <c r="S2936" i="22" s="1"/>
  <c r="N2936" i="22"/>
  <c r="U2936" i="22" s="1"/>
  <c r="L2936" i="22"/>
  <c r="Q2936" i="22" s="1"/>
  <c r="K2872" i="22"/>
  <c r="O2872" i="22" s="1"/>
  <c r="N2872" i="22"/>
  <c r="U2872" i="22" s="1"/>
  <c r="L2872" i="22"/>
  <c r="Q2872" i="22" s="1"/>
  <c r="M2872" i="22"/>
  <c r="S2872" i="22" s="1"/>
  <c r="K2808" i="22"/>
  <c r="O2808" i="22" s="1"/>
  <c r="M2808" i="22"/>
  <c r="S2808" i="22" s="1"/>
  <c r="L2808" i="22"/>
  <c r="Q2808" i="22" s="1"/>
  <c r="N2808" i="22"/>
  <c r="U2808" i="22" s="1"/>
  <c r="K2744" i="22"/>
  <c r="O2744" i="22" s="1"/>
  <c r="M2744" i="22"/>
  <c r="S2744" i="22" s="1"/>
  <c r="L2744" i="22"/>
  <c r="Q2744" i="22" s="1"/>
  <c r="N2744" i="22"/>
  <c r="U2744" i="22" s="1"/>
  <c r="N2680" i="22"/>
  <c r="U2680" i="22" s="1"/>
  <c r="L2680" i="22"/>
  <c r="Q2680" i="22" s="1"/>
  <c r="K2680" i="22"/>
  <c r="O2680" i="22" s="1"/>
  <c r="M2680" i="22"/>
  <c r="S2680" i="22" s="1"/>
  <c r="N2629" i="22"/>
  <c r="U2629" i="22" s="1"/>
  <c r="M2629" i="22"/>
  <c r="S2629" i="22" s="1"/>
  <c r="L2629" i="22"/>
  <c r="Q2629" i="22" s="1"/>
  <c r="K2629" i="22"/>
  <c r="O2629" i="22" s="1"/>
  <c r="L2502" i="22"/>
  <c r="Q2502" i="22" s="1"/>
  <c r="N2502" i="22"/>
  <c r="U2502" i="22" s="1"/>
  <c r="K2502" i="22"/>
  <c r="O2502" i="22" s="1"/>
  <c r="M2502" i="22"/>
  <c r="S2502" i="22" s="1"/>
  <c r="L2374" i="22"/>
  <c r="Q2374" i="22" s="1"/>
  <c r="N2374" i="22"/>
  <c r="U2374" i="22" s="1"/>
  <c r="M2374" i="22"/>
  <c r="S2374" i="22" s="1"/>
  <c r="K2374" i="22"/>
  <c r="O2374" i="22" s="1"/>
  <c r="K2246" i="22"/>
  <c r="O2246" i="22" s="1"/>
  <c r="M2246" i="22"/>
  <c r="S2246" i="22" s="1"/>
  <c r="N2246" i="22"/>
  <c r="U2246" i="22" s="1"/>
  <c r="L2246" i="22"/>
  <c r="Q2246" i="22" s="1"/>
  <c r="K2118" i="22"/>
  <c r="O2118" i="22" s="1"/>
  <c r="M2118" i="22"/>
  <c r="S2118" i="22" s="1"/>
  <c r="N2118" i="22"/>
  <c r="U2118" i="22" s="1"/>
  <c r="L2118" i="22"/>
  <c r="Q2118" i="22" s="1"/>
  <c r="K1990" i="22"/>
  <c r="O1990" i="22" s="1"/>
  <c r="N1990" i="22"/>
  <c r="U1990" i="22" s="1"/>
  <c r="M1990" i="22"/>
  <c r="S1990" i="22" s="1"/>
  <c r="L1990" i="22"/>
  <c r="Q1990" i="22" s="1"/>
  <c r="K4078" i="22"/>
  <c r="O4078" i="22" s="1"/>
  <c r="M4078" i="22"/>
  <c r="S4078" i="22" s="1"/>
  <c r="L4078" i="22"/>
  <c r="Q4078" i="22" s="1"/>
  <c r="N4078" i="22"/>
  <c r="U4078" i="22" s="1"/>
  <c r="N4046" i="22"/>
  <c r="U4046" i="22" s="1"/>
  <c r="K4046" i="22"/>
  <c r="O4046" i="22" s="1"/>
  <c r="M4046" i="22"/>
  <c r="S4046" i="22" s="1"/>
  <c r="L4046" i="22"/>
  <c r="Q4046" i="22" s="1"/>
  <c r="M4014" i="22"/>
  <c r="S4014" i="22" s="1"/>
  <c r="N4014" i="22"/>
  <c r="U4014" i="22" s="1"/>
  <c r="K4014" i="22"/>
  <c r="O4014" i="22" s="1"/>
  <c r="L4014" i="22"/>
  <c r="Q4014" i="22" s="1"/>
  <c r="K3982" i="22"/>
  <c r="O3982" i="22" s="1"/>
  <c r="M3982" i="22"/>
  <c r="S3982" i="22" s="1"/>
  <c r="N3982" i="22"/>
  <c r="U3982" i="22" s="1"/>
  <c r="L3982" i="22"/>
  <c r="Q3982" i="22" s="1"/>
  <c r="K3950" i="22"/>
  <c r="O3950" i="22" s="1"/>
  <c r="L3950" i="22"/>
  <c r="Q3950" i="22" s="1"/>
  <c r="M3950" i="22"/>
  <c r="S3950" i="22" s="1"/>
  <c r="N3950" i="22"/>
  <c r="U3950" i="22" s="1"/>
  <c r="N3918" i="22"/>
  <c r="U3918" i="22" s="1"/>
  <c r="K3918" i="22"/>
  <c r="O3918" i="22" s="1"/>
  <c r="M3918" i="22"/>
  <c r="S3918" i="22" s="1"/>
  <c r="L3918" i="22"/>
  <c r="Q3918" i="22" s="1"/>
  <c r="K3886" i="22"/>
  <c r="O3886" i="22" s="1"/>
  <c r="N3886" i="22"/>
  <c r="U3886" i="22" s="1"/>
  <c r="M3886" i="22"/>
  <c r="S3886" i="22" s="1"/>
  <c r="L3886" i="22"/>
  <c r="Q3886" i="22" s="1"/>
  <c r="M3854" i="22"/>
  <c r="S3854" i="22" s="1"/>
  <c r="L3854" i="22"/>
  <c r="Q3854" i="22" s="1"/>
  <c r="K3854" i="22"/>
  <c r="O3854" i="22" s="1"/>
  <c r="N3854" i="22"/>
  <c r="U3854" i="22" s="1"/>
  <c r="K3822" i="22"/>
  <c r="O3822" i="22" s="1"/>
  <c r="M3822" i="22"/>
  <c r="S3822" i="22" s="1"/>
  <c r="L3822" i="22"/>
  <c r="Q3822" i="22" s="1"/>
  <c r="N3822" i="22"/>
  <c r="U3822" i="22" s="1"/>
  <c r="N3790" i="22"/>
  <c r="U3790" i="22" s="1"/>
  <c r="K3790" i="22"/>
  <c r="O3790" i="22" s="1"/>
  <c r="M3790" i="22"/>
  <c r="S3790" i="22" s="1"/>
  <c r="L3790" i="22"/>
  <c r="Q3790" i="22" s="1"/>
  <c r="K3758" i="22"/>
  <c r="O3758" i="22" s="1"/>
  <c r="M3758" i="22"/>
  <c r="S3758" i="22" s="1"/>
  <c r="L3758" i="22"/>
  <c r="Q3758" i="22" s="1"/>
  <c r="N3758" i="22"/>
  <c r="U3758" i="22" s="1"/>
  <c r="N3726" i="22"/>
  <c r="U3726" i="22" s="1"/>
  <c r="K3726" i="22"/>
  <c r="O3726" i="22" s="1"/>
  <c r="M3726" i="22"/>
  <c r="S3726" i="22" s="1"/>
  <c r="L3726" i="22"/>
  <c r="Q3726" i="22" s="1"/>
  <c r="K3694" i="22"/>
  <c r="O3694" i="22" s="1"/>
  <c r="N3694" i="22"/>
  <c r="U3694" i="22" s="1"/>
  <c r="M3694" i="22"/>
  <c r="S3694" i="22" s="1"/>
  <c r="L3694" i="22"/>
  <c r="Q3694" i="22" s="1"/>
  <c r="N3662" i="22"/>
  <c r="U3662" i="22" s="1"/>
  <c r="K3662" i="22"/>
  <c r="O3662" i="22" s="1"/>
  <c r="M3662" i="22"/>
  <c r="S3662" i="22" s="1"/>
  <c r="L3662" i="22"/>
  <c r="Q3662" i="22" s="1"/>
  <c r="M3630" i="22"/>
  <c r="S3630" i="22" s="1"/>
  <c r="N3630" i="22"/>
  <c r="U3630" i="22" s="1"/>
  <c r="L3630" i="22"/>
  <c r="Q3630" i="22" s="1"/>
  <c r="K3630" i="22"/>
  <c r="O3630" i="22" s="1"/>
  <c r="M3598" i="22"/>
  <c r="S3598" i="22" s="1"/>
  <c r="L3598" i="22"/>
  <c r="Q3598" i="22" s="1"/>
  <c r="K3598" i="22"/>
  <c r="O3598" i="22" s="1"/>
  <c r="N3598" i="22"/>
  <c r="U3598" i="22" s="1"/>
  <c r="K3566" i="22"/>
  <c r="O3566" i="22" s="1"/>
  <c r="M3566" i="22"/>
  <c r="S3566" i="22" s="1"/>
  <c r="L3566" i="22"/>
  <c r="Q3566" i="22" s="1"/>
  <c r="N3566" i="22"/>
  <c r="U3566" i="22" s="1"/>
  <c r="L3534" i="22"/>
  <c r="Q3534" i="22" s="1"/>
  <c r="K3534" i="22"/>
  <c r="O3534" i="22" s="1"/>
  <c r="N3534" i="22"/>
  <c r="U3534" i="22" s="1"/>
  <c r="M3534" i="22"/>
  <c r="S3534" i="22" s="1"/>
  <c r="K3502" i="22"/>
  <c r="O3502" i="22" s="1"/>
  <c r="L3502" i="22"/>
  <c r="Q3502" i="22" s="1"/>
  <c r="N3502" i="22"/>
  <c r="U3502" i="22" s="1"/>
  <c r="M3502" i="22"/>
  <c r="S3502" i="22" s="1"/>
  <c r="K3470" i="22"/>
  <c r="O3470" i="22" s="1"/>
  <c r="N3470" i="22"/>
  <c r="U3470" i="22" s="1"/>
  <c r="L3470" i="22"/>
  <c r="Q3470" i="22" s="1"/>
  <c r="M3470" i="22"/>
  <c r="S3470" i="22" s="1"/>
  <c r="L3438" i="22"/>
  <c r="Q3438" i="22" s="1"/>
  <c r="N3438" i="22"/>
  <c r="U3438" i="22" s="1"/>
  <c r="K3438" i="22"/>
  <c r="O3438" i="22" s="1"/>
  <c r="M3438" i="22"/>
  <c r="S3438" i="22" s="1"/>
  <c r="K3406" i="22"/>
  <c r="O3406" i="22" s="1"/>
  <c r="M3406" i="22"/>
  <c r="S3406" i="22" s="1"/>
  <c r="N3406" i="22"/>
  <c r="U3406" i="22" s="1"/>
  <c r="L3406" i="22"/>
  <c r="Q3406" i="22" s="1"/>
  <c r="K3374" i="22"/>
  <c r="O3374" i="22" s="1"/>
  <c r="L3374" i="22"/>
  <c r="Q3374" i="22" s="1"/>
  <c r="N3374" i="22"/>
  <c r="U3374" i="22" s="1"/>
  <c r="M3374" i="22"/>
  <c r="S3374" i="22" s="1"/>
  <c r="L3342" i="22"/>
  <c r="Q3342" i="22" s="1"/>
  <c r="N3342" i="22"/>
  <c r="U3342" i="22" s="1"/>
  <c r="M3342" i="22"/>
  <c r="S3342" i="22" s="1"/>
  <c r="K3342" i="22"/>
  <c r="O3342" i="22" s="1"/>
  <c r="L3310" i="22"/>
  <c r="Q3310" i="22" s="1"/>
  <c r="M3310" i="22"/>
  <c r="S3310" i="22" s="1"/>
  <c r="N3310" i="22"/>
  <c r="U3310" i="22" s="1"/>
  <c r="K3310" i="22"/>
  <c r="O3310" i="22" s="1"/>
  <c r="N3278" i="22"/>
  <c r="U3278" i="22" s="1"/>
  <c r="K3278" i="22"/>
  <c r="O3278" i="22" s="1"/>
  <c r="M3278" i="22"/>
  <c r="S3278" i="22" s="1"/>
  <c r="L3278" i="22"/>
  <c r="Q3278" i="22" s="1"/>
  <c r="L3246" i="22"/>
  <c r="Q3246" i="22" s="1"/>
  <c r="N3246" i="22"/>
  <c r="U3246" i="22" s="1"/>
  <c r="M3246" i="22"/>
  <c r="S3246" i="22" s="1"/>
  <c r="K3246" i="22"/>
  <c r="O3246" i="22" s="1"/>
  <c r="K3214" i="22"/>
  <c r="O3214" i="22" s="1"/>
  <c r="M3214" i="22"/>
  <c r="S3214" i="22" s="1"/>
  <c r="N3214" i="22"/>
  <c r="U3214" i="22" s="1"/>
  <c r="L3214" i="22"/>
  <c r="Q3214" i="22" s="1"/>
  <c r="K3182" i="22"/>
  <c r="O3182" i="22" s="1"/>
  <c r="M3182" i="22"/>
  <c r="S3182" i="22" s="1"/>
  <c r="L3182" i="22"/>
  <c r="Q3182" i="22" s="1"/>
  <c r="N3182" i="22"/>
  <c r="U3182" i="22" s="1"/>
  <c r="M3150" i="22"/>
  <c r="S3150" i="22" s="1"/>
  <c r="K3150" i="22"/>
  <c r="O3150" i="22" s="1"/>
  <c r="N3150" i="22"/>
  <c r="U3150" i="22" s="1"/>
  <c r="L3150" i="22"/>
  <c r="Q3150" i="22" s="1"/>
  <c r="N3118" i="22"/>
  <c r="U3118" i="22" s="1"/>
  <c r="L3118" i="22"/>
  <c r="Q3118" i="22" s="1"/>
  <c r="K3118" i="22"/>
  <c r="O3118" i="22" s="1"/>
  <c r="M3118" i="22"/>
  <c r="S3118" i="22" s="1"/>
  <c r="N2893" i="22"/>
  <c r="U2893" i="22" s="1"/>
  <c r="M2893" i="22"/>
  <c r="S2893" i="22" s="1"/>
  <c r="K2893" i="22"/>
  <c r="O2893" i="22" s="1"/>
  <c r="L2893" i="22"/>
  <c r="Q2893" i="22" s="1"/>
  <c r="K2829" i="22"/>
  <c r="O2829" i="22" s="1"/>
  <c r="N2829" i="22"/>
  <c r="U2829" i="22" s="1"/>
  <c r="L2829" i="22"/>
  <c r="Q2829" i="22" s="1"/>
  <c r="M2829" i="22"/>
  <c r="S2829" i="22" s="1"/>
  <c r="K2765" i="22"/>
  <c r="O2765" i="22" s="1"/>
  <c r="M2765" i="22"/>
  <c r="S2765" i="22" s="1"/>
  <c r="L2765" i="22"/>
  <c r="Q2765" i="22" s="1"/>
  <c r="N2765" i="22"/>
  <c r="U2765" i="22" s="1"/>
  <c r="K2701" i="22"/>
  <c r="O2701" i="22" s="1"/>
  <c r="M2701" i="22"/>
  <c r="S2701" i="22" s="1"/>
  <c r="N2701" i="22"/>
  <c r="U2701" i="22" s="1"/>
  <c r="L2701" i="22"/>
  <c r="Q2701" i="22" s="1"/>
  <c r="K2637" i="22"/>
  <c r="O2637" i="22" s="1"/>
  <c r="N2637" i="22"/>
  <c r="U2637" i="22" s="1"/>
  <c r="M2637" i="22"/>
  <c r="S2637" i="22" s="1"/>
  <c r="L2637" i="22"/>
  <c r="Q2637" i="22" s="1"/>
  <c r="M3062" i="22"/>
  <c r="S3062" i="22" s="1"/>
  <c r="N3062" i="22"/>
  <c r="U3062" i="22" s="1"/>
  <c r="L3062" i="22"/>
  <c r="Q3062" i="22" s="1"/>
  <c r="K3062" i="22"/>
  <c r="O3062" i="22" s="1"/>
  <c r="N3030" i="22"/>
  <c r="U3030" i="22" s="1"/>
  <c r="L3030" i="22"/>
  <c r="Q3030" i="22" s="1"/>
  <c r="K3030" i="22"/>
  <c r="O3030" i="22" s="1"/>
  <c r="M3030" i="22"/>
  <c r="S3030" i="22" s="1"/>
  <c r="N2998" i="22"/>
  <c r="U2998" i="22" s="1"/>
  <c r="M2998" i="22"/>
  <c r="S2998" i="22" s="1"/>
  <c r="K2998" i="22"/>
  <c r="O2998" i="22" s="1"/>
  <c r="L2998" i="22"/>
  <c r="Q2998" i="22" s="1"/>
  <c r="N2966" i="22"/>
  <c r="U2966" i="22" s="1"/>
  <c r="L2966" i="22"/>
  <c r="Q2966" i="22" s="1"/>
  <c r="K2966" i="22"/>
  <c r="O2966" i="22" s="1"/>
  <c r="M2966" i="22"/>
  <c r="S2966" i="22" s="1"/>
  <c r="N2934" i="22"/>
  <c r="U2934" i="22" s="1"/>
  <c r="M2934" i="22"/>
  <c r="S2934" i="22" s="1"/>
  <c r="L2934" i="22"/>
  <c r="Q2934" i="22" s="1"/>
  <c r="K2934" i="22"/>
  <c r="O2934" i="22" s="1"/>
  <c r="M2902" i="22"/>
  <c r="S2902" i="22" s="1"/>
  <c r="N2902" i="22"/>
  <c r="U2902" i="22" s="1"/>
  <c r="L2902" i="22"/>
  <c r="Q2902" i="22" s="1"/>
  <c r="K2902" i="22"/>
  <c r="O2902" i="22" s="1"/>
  <c r="M2870" i="22"/>
  <c r="S2870" i="22" s="1"/>
  <c r="N2870" i="22"/>
  <c r="U2870" i="22" s="1"/>
  <c r="L2870" i="22"/>
  <c r="Q2870" i="22" s="1"/>
  <c r="K2870" i="22"/>
  <c r="O2870" i="22" s="1"/>
  <c r="K2838" i="22"/>
  <c r="O2838" i="22" s="1"/>
  <c r="N2838" i="22"/>
  <c r="U2838" i="22" s="1"/>
  <c r="M2838" i="22"/>
  <c r="S2838" i="22" s="1"/>
  <c r="L2838" i="22"/>
  <c r="Q2838" i="22" s="1"/>
  <c r="K2806" i="22"/>
  <c r="O2806" i="22" s="1"/>
  <c r="L2806" i="22"/>
  <c r="Q2806" i="22" s="1"/>
  <c r="N2806" i="22"/>
  <c r="U2806" i="22" s="1"/>
  <c r="M2806" i="22"/>
  <c r="S2806" i="22" s="1"/>
  <c r="N2774" i="22"/>
  <c r="U2774" i="22" s="1"/>
  <c r="K2774" i="22"/>
  <c r="O2774" i="22" s="1"/>
  <c r="M2774" i="22"/>
  <c r="S2774" i="22" s="1"/>
  <c r="L2774" i="22"/>
  <c r="Q2774" i="22" s="1"/>
  <c r="K2742" i="22"/>
  <c r="O2742" i="22" s="1"/>
  <c r="N2742" i="22"/>
  <c r="U2742" i="22" s="1"/>
  <c r="L2742" i="22"/>
  <c r="Q2742" i="22" s="1"/>
  <c r="M2742" i="22"/>
  <c r="S2742" i="22" s="1"/>
  <c r="N2710" i="22"/>
  <c r="U2710" i="22" s="1"/>
  <c r="K2710" i="22"/>
  <c r="O2710" i="22" s="1"/>
  <c r="L2710" i="22"/>
  <c r="Q2710" i="22" s="1"/>
  <c r="M2710" i="22"/>
  <c r="S2710" i="22" s="1"/>
  <c r="N2678" i="22"/>
  <c r="U2678" i="22" s="1"/>
  <c r="L2678" i="22"/>
  <c r="Q2678" i="22" s="1"/>
  <c r="K2678" i="22"/>
  <c r="O2678" i="22" s="1"/>
  <c r="M2678" i="22"/>
  <c r="S2678" i="22" s="1"/>
  <c r="K2646" i="22"/>
  <c r="O2646" i="22" s="1"/>
  <c r="M2646" i="22"/>
  <c r="S2646" i="22" s="1"/>
  <c r="N2646" i="22"/>
  <c r="U2646" i="22" s="1"/>
  <c r="L2646" i="22"/>
  <c r="Q2646" i="22" s="1"/>
  <c r="K1710" i="22"/>
  <c r="O1710" i="22" s="1"/>
  <c r="N1710" i="22"/>
  <c r="U1710" i="22" s="1"/>
  <c r="L1710" i="22"/>
  <c r="Q1710" i="22" s="1"/>
  <c r="M1710" i="22"/>
  <c r="S1710" i="22" s="1"/>
  <c r="K1694" i="22"/>
  <c r="O1694" i="22" s="1"/>
  <c r="M1694" i="22"/>
  <c r="S1694" i="22" s="1"/>
  <c r="N1694" i="22"/>
  <c r="U1694" i="22" s="1"/>
  <c r="L1694" i="22"/>
  <c r="Q1694" i="22" s="1"/>
  <c r="K1742" i="22"/>
  <c r="O1742" i="22" s="1"/>
  <c r="L1742" i="22"/>
  <c r="Q1742" i="22" s="1"/>
  <c r="M1742" i="22"/>
  <c r="S1742" i="22" s="1"/>
  <c r="N1742" i="22"/>
  <c r="U1742" i="22" s="1"/>
  <c r="K2594" i="22"/>
  <c r="O2594" i="22" s="1"/>
  <c r="L2594" i="22"/>
  <c r="Q2594" i="22" s="1"/>
  <c r="N2594" i="22"/>
  <c r="U2594" i="22" s="1"/>
  <c r="M2594" i="22"/>
  <c r="S2594" i="22" s="1"/>
  <c r="L2530" i="22"/>
  <c r="Q2530" i="22" s="1"/>
  <c r="K2530" i="22"/>
  <c r="O2530" i="22" s="1"/>
  <c r="N2530" i="22"/>
  <c r="U2530" i="22" s="1"/>
  <c r="M2530" i="22"/>
  <c r="S2530" i="22" s="1"/>
  <c r="N2466" i="22"/>
  <c r="U2466" i="22" s="1"/>
  <c r="K2466" i="22"/>
  <c r="O2466" i="22" s="1"/>
  <c r="M2466" i="22"/>
  <c r="S2466" i="22" s="1"/>
  <c r="L2466" i="22"/>
  <c r="Q2466" i="22" s="1"/>
  <c r="N2402" i="22"/>
  <c r="U2402" i="22" s="1"/>
  <c r="M2402" i="22"/>
  <c r="S2402" i="22" s="1"/>
  <c r="L2402" i="22"/>
  <c r="Q2402" i="22" s="1"/>
  <c r="K2402" i="22"/>
  <c r="O2402" i="22" s="1"/>
  <c r="K2338" i="22"/>
  <c r="O2338" i="22" s="1"/>
  <c r="N2338" i="22"/>
  <c r="U2338" i="22" s="1"/>
  <c r="L2338" i="22"/>
  <c r="Q2338" i="22" s="1"/>
  <c r="M2338" i="22"/>
  <c r="S2338" i="22" s="1"/>
  <c r="M2274" i="22"/>
  <c r="S2274" i="22" s="1"/>
  <c r="N2274" i="22"/>
  <c r="U2274" i="22" s="1"/>
  <c r="K2274" i="22"/>
  <c r="O2274" i="22" s="1"/>
  <c r="L2274" i="22"/>
  <c r="Q2274" i="22" s="1"/>
  <c r="K2210" i="22"/>
  <c r="O2210" i="22" s="1"/>
  <c r="N2210" i="22"/>
  <c r="U2210" i="22" s="1"/>
  <c r="M2210" i="22"/>
  <c r="S2210" i="22" s="1"/>
  <c r="L2210" i="22"/>
  <c r="Q2210" i="22" s="1"/>
  <c r="N2146" i="22"/>
  <c r="U2146" i="22" s="1"/>
  <c r="K2146" i="22"/>
  <c r="O2146" i="22" s="1"/>
  <c r="L2146" i="22"/>
  <c r="Q2146" i="22" s="1"/>
  <c r="M2146" i="22"/>
  <c r="S2146" i="22" s="1"/>
  <c r="M2082" i="22"/>
  <c r="S2082" i="22" s="1"/>
  <c r="L2082" i="22"/>
  <c r="Q2082" i="22" s="1"/>
  <c r="K2082" i="22"/>
  <c r="O2082" i="22" s="1"/>
  <c r="N2082" i="22"/>
  <c r="U2082" i="22" s="1"/>
  <c r="L2018" i="22"/>
  <c r="Q2018" i="22" s="1"/>
  <c r="N2018" i="22"/>
  <c r="U2018" i="22" s="1"/>
  <c r="K2018" i="22"/>
  <c r="O2018" i="22" s="1"/>
  <c r="M2018" i="22"/>
  <c r="S2018" i="22" s="1"/>
  <c r="L1954" i="22"/>
  <c r="Q1954" i="22" s="1"/>
  <c r="N1954" i="22"/>
  <c r="U1954" i="22" s="1"/>
  <c r="M1954" i="22"/>
  <c r="S1954" i="22" s="1"/>
  <c r="K1954" i="22"/>
  <c r="O1954" i="22" s="1"/>
  <c r="K1670" i="22"/>
  <c r="O1670" i="22" s="1"/>
  <c r="M1670" i="22"/>
  <c r="S1670" i="22" s="1"/>
  <c r="N1670" i="22"/>
  <c r="U1670" i="22" s="1"/>
  <c r="L1670" i="22"/>
  <c r="Q1670" i="22" s="1"/>
  <c r="L3059" i="22"/>
  <c r="Q3059" i="22" s="1"/>
  <c r="K3059" i="22"/>
  <c r="O3059" i="22" s="1"/>
  <c r="N3059" i="22"/>
  <c r="U3059" i="22" s="1"/>
  <c r="M3059" i="22"/>
  <c r="S3059" i="22" s="1"/>
  <c r="K3027" i="22"/>
  <c r="O3027" i="22" s="1"/>
  <c r="N3027" i="22"/>
  <c r="U3027" i="22" s="1"/>
  <c r="L3027" i="22"/>
  <c r="Q3027" i="22" s="1"/>
  <c r="M3027" i="22"/>
  <c r="S3027" i="22" s="1"/>
  <c r="K2995" i="22"/>
  <c r="O2995" i="22" s="1"/>
  <c r="M2995" i="22"/>
  <c r="S2995" i="22" s="1"/>
  <c r="N2995" i="22"/>
  <c r="U2995" i="22" s="1"/>
  <c r="L2995" i="22"/>
  <c r="Q2995" i="22" s="1"/>
  <c r="K2963" i="22"/>
  <c r="O2963" i="22" s="1"/>
  <c r="M2963" i="22"/>
  <c r="S2963" i="22" s="1"/>
  <c r="L2963" i="22"/>
  <c r="Q2963" i="22" s="1"/>
  <c r="N2963" i="22"/>
  <c r="U2963" i="22" s="1"/>
  <c r="M2931" i="22"/>
  <c r="S2931" i="22" s="1"/>
  <c r="L2931" i="22"/>
  <c r="Q2931" i="22" s="1"/>
  <c r="K2931" i="22"/>
  <c r="O2931" i="22" s="1"/>
  <c r="N2931" i="22"/>
  <c r="U2931" i="22" s="1"/>
  <c r="K2899" i="22"/>
  <c r="O2899" i="22" s="1"/>
  <c r="M2899" i="22"/>
  <c r="S2899" i="22" s="1"/>
  <c r="L2899" i="22"/>
  <c r="Q2899" i="22" s="1"/>
  <c r="N2899" i="22"/>
  <c r="U2899" i="22" s="1"/>
  <c r="N2867" i="22"/>
  <c r="U2867" i="22" s="1"/>
  <c r="K2867" i="22"/>
  <c r="O2867" i="22" s="1"/>
  <c r="L2867" i="22"/>
  <c r="Q2867" i="22" s="1"/>
  <c r="M2867" i="22"/>
  <c r="S2867" i="22" s="1"/>
  <c r="K2835" i="22"/>
  <c r="O2835" i="22" s="1"/>
  <c r="N2835" i="22"/>
  <c r="U2835" i="22" s="1"/>
  <c r="M2835" i="22"/>
  <c r="S2835" i="22" s="1"/>
  <c r="L2835" i="22"/>
  <c r="Q2835" i="22" s="1"/>
  <c r="N2803" i="22"/>
  <c r="U2803" i="22" s="1"/>
  <c r="K2803" i="22"/>
  <c r="O2803" i="22" s="1"/>
  <c r="M2803" i="22"/>
  <c r="S2803" i="22" s="1"/>
  <c r="L2803" i="22"/>
  <c r="Q2803" i="22" s="1"/>
  <c r="N2771" i="22"/>
  <c r="U2771" i="22" s="1"/>
  <c r="M2771" i="22"/>
  <c r="S2771" i="22" s="1"/>
  <c r="K2771" i="22"/>
  <c r="O2771" i="22" s="1"/>
  <c r="L2771" i="22"/>
  <c r="Q2771" i="22" s="1"/>
  <c r="L2739" i="22"/>
  <c r="Q2739" i="22" s="1"/>
  <c r="K2739" i="22"/>
  <c r="O2739" i="22" s="1"/>
  <c r="N2739" i="22"/>
  <c r="U2739" i="22" s="1"/>
  <c r="M2739" i="22"/>
  <c r="S2739" i="22" s="1"/>
  <c r="K2707" i="22"/>
  <c r="O2707" i="22" s="1"/>
  <c r="N2707" i="22"/>
  <c r="U2707" i="22" s="1"/>
  <c r="L2707" i="22"/>
  <c r="Q2707" i="22" s="1"/>
  <c r="M2707" i="22"/>
  <c r="S2707" i="22" s="1"/>
  <c r="M2675" i="22"/>
  <c r="S2675" i="22" s="1"/>
  <c r="K2675" i="22"/>
  <c r="O2675" i="22" s="1"/>
  <c r="L2675" i="22"/>
  <c r="Q2675" i="22" s="1"/>
  <c r="N2675" i="22"/>
  <c r="U2675" i="22" s="1"/>
  <c r="K2643" i="22"/>
  <c r="O2643" i="22" s="1"/>
  <c r="M2643" i="22"/>
  <c r="S2643" i="22" s="1"/>
  <c r="N2643" i="22"/>
  <c r="U2643" i="22" s="1"/>
  <c r="L2643" i="22"/>
  <c r="Q2643" i="22" s="1"/>
  <c r="N1726" i="22"/>
  <c r="U1726" i="22" s="1"/>
  <c r="M1726" i="22"/>
  <c r="S1726" i="22" s="1"/>
  <c r="L1726" i="22"/>
  <c r="Q1726" i="22" s="1"/>
  <c r="K1726" i="22"/>
  <c r="O1726" i="22" s="1"/>
  <c r="N2593" i="22"/>
  <c r="U2593" i="22" s="1"/>
  <c r="K2593" i="22"/>
  <c r="O2593" i="22" s="1"/>
  <c r="M2593" i="22"/>
  <c r="S2593" i="22" s="1"/>
  <c r="L2593" i="22"/>
  <c r="Q2593" i="22" s="1"/>
  <c r="K2529" i="22"/>
  <c r="O2529" i="22" s="1"/>
  <c r="L2529" i="22"/>
  <c r="Q2529" i="22" s="1"/>
  <c r="M2529" i="22"/>
  <c r="S2529" i="22" s="1"/>
  <c r="N2529" i="22"/>
  <c r="U2529" i="22" s="1"/>
  <c r="N2465" i="22"/>
  <c r="U2465" i="22" s="1"/>
  <c r="M2465" i="22"/>
  <c r="S2465" i="22" s="1"/>
  <c r="L2465" i="22"/>
  <c r="Q2465" i="22" s="1"/>
  <c r="K2465" i="22"/>
  <c r="O2465" i="22" s="1"/>
  <c r="N2401" i="22"/>
  <c r="U2401" i="22" s="1"/>
  <c r="K2401" i="22"/>
  <c r="O2401" i="22" s="1"/>
  <c r="M2401" i="22"/>
  <c r="S2401" i="22" s="1"/>
  <c r="L2401" i="22"/>
  <c r="Q2401" i="22" s="1"/>
  <c r="M2337" i="22"/>
  <c r="S2337" i="22" s="1"/>
  <c r="L2337" i="22"/>
  <c r="Q2337" i="22" s="1"/>
  <c r="N2337" i="22"/>
  <c r="U2337" i="22" s="1"/>
  <c r="K2337" i="22"/>
  <c r="O2337" i="22" s="1"/>
  <c r="K2273" i="22"/>
  <c r="O2273" i="22" s="1"/>
  <c r="M2273" i="22"/>
  <c r="S2273" i="22" s="1"/>
  <c r="L2273" i="22"/>
  <c r="Q2273" i="22" s="1"/>
  <c r="N2273" i="22"/>
  <c r="U2273" i="22" s="1"/>
  <c r="K2209" i="22"/>
  <c r="O2209" i="22" s="1"/>
  <c r="M2209" i="22"/>
  <c r="S2209" i="22" s="1"/>
  <c r="N2209" i="22"/>
  <c r="U2209" i="22" s="1"/>
  <c r="L2209" i="22"/>
  <c r="Q2209" i="22" s="1"/>
  <c r="K2145" i="22"/>
  <c r="O2145" i="22" s="1"/>
  <c r="M2145" i="22"/>
  <c r="S2145" i="22" s="1"/>
  <c r="N2145" i="22"/>
  <c r="U2145" i="22" s="1"/>
  <c r="L2145" i="22"/>
  <c r="Q2145" i="22" s="1"/>
  <c r="K2081" i="22"/>
  <c r="O2081" i="22" s="1"/>
  <c r="M2081" i="22"/>
  <c r="S2081" i="22" s="1"/>
  <c r="L2081" i="22"/>
  <c r="Q2081" i="22" s="1"/>
  <c r="N2081" i="22"/>
  <c r="U2081" i="22" s="1"/>
  <c r="N2017" i="22"/>
  <c r="U2017" i="22" s="1"/>
  <c r="K2017" i="22"/>
  <c r="O2017" i="22" s="1"/>
  <c r="L2017" i="22"/>
  <c r="Q2017" i="22" s="1"/>
  <c r="M2017" i="22"/>
  <c r="S2017" i="22" s="1"/>
  <c r="K1953" i="22"/>
  <c r="O1953" i="22" s="1"/>
  <c r="L1953" i="22"/>
  <c r="Q1953" i="22" s="1"/>
  <c r="M1953" i="22"/>
  <c r="S1953" i="22" s="1"/>
  <c r="N1953" i="22"/>
  <c r="U1953" i="22" s="1"/>
  <c r="M1654" i="22"/>
  <c r="S1654" i="22" s="1"/>
  <c r="L1654" i="22"/>
  <c r="Q1654" i="22" s="1"/>
  <c r="K1654" i="22"/>
  <c r="O1654" i="22" s="1"/>
  <c r="N1654" i="22"/>
  <c r="U1654" i="22" s="1"/>
  <c r="K2599" i="22"/>
  <c r="O2599" i="22" s="1"/>
  <c r="N2599" i="22"/>
  <c r="U2599" i="22" s="1"/>
  <c r="M2599" i="22"/>
  <c r="S2599" i="22" s="1"/>
  <c r="L2599" i="22"/>
  <c r="Q2599" i="22" s="1"/>
  <c r="K2567" i="22"/>
  <c r="O2567" i="22" s="1"/>
  <c r="M2567" i="22"/>
  <c r="S2567" i="22" s="1"/>
  <c r="N2567" i="22"/>
  <c r="U2567" i="22" s="1"/>
  <c r="L2567" i="22"/>
  <c r="Q2567" i="22" s="1"/>
  <c r="K2535" i="22"/>
  <c r="O2535" i="22" s="1"/>
  <c r="N2535" i="22"/>
  <c r="U2535" i="22" s="1"/>
  <c r="M2535" i="22"/>
  <c r="S2535" i="22" s="1"/>
  <c r="L2535" i="22"/>
  <c r="Q2535" i="22" s="1"/>
  <c r="N2503" i="22"/>
  <c r="U2503" i="22" s="1"/>
  <c r="K2503" i="22"/>
  <c r="O2503" i="22" s="1"/>
  <c r="M2503" i="22"/>
  <c r="S2503" i="22" s="1"/>
  <c r="L2503" i="22"/>
  <c r="Q2503" i="22" s="1"/>
  <c r="K2471" i="22"/>
  <c r="O2471" i="22" s="1"/>
  <c r="M2471" i="22"/>
  <c r="S2471" i="22" s="1"/>
  <c r="N2471" i="22"/>
  <c r="U2471" i="22" s="1"/>
  <c r="L2471" i="22"/>
  <c r="Q2471" i="22" s="1"/>
  <c r="M2439" i="22"/>
  <c r="S2439" i="22" s="1"/>
  <c r="L2439" i="22"/>
  <c r="Q2439" i="22" s="1"/>
  <c r="K2439" i="22"/>
  <c r="O2439" i="22" s="1"/>
  <c r="N2439" i="22"/>
  <c r="U2439" i="22" s="1"/>
  <c r="M2407" i="22"/>
  <c r="S2407" i="22" s="1"/>
  <c r="N2407" i="22"/>
  <c r="U2407" i="22" s="1"/>
  <c r="L2407" i="22"/>
  <c r="Q2407" i="22" s="1"/>
  <c r="K2407" i="22"/>
  <c r="O2407" i="22" s="1"/>
  <c r="M2375" i="22"/>
  <c r="S2375" i="22" s="1"/>
  <c r="L2375" i="22"/>
  <c r="Q2375" i="22" s="1"/>
  <c r="K2375" i="22"/>
  <c r="O2375" i="22" s="1"/>
  <c r="N2375" i="22"/>
  <c r="U2375" i="22" s="1"/>
  <c r="L2343" i="22"/>
  <c r="Q2343" i="22" s="1"/>
  <c r="K2343" i="22"/>
  <c r="O2343" i="22" s="1"/>
  <c r="M2343" i="22"/>
  <c r="S2343" i="22" s="1"/>
  <c r="N2343" i="22"/>
  <c r="U2343" i="22" s="1"/>
  <c r="K2311" i="22"/>
  <c r="O2311" i="22" s="1"/>
  <c r="L2311" i="22"/>
  <c r="Q2311" i="22" s="1"/>
  <c r="M2311" i="22"/>
  <c r="S2311" i="22" s="1"/>
  <c r="N2311" i="22"/>
  <c r="U2311" i="22" s="1"/>
  <c r="K2279" i="22"/>
  <c r="O2279" i="22" s="1"/>
  <c r="L2279" i="22"/>
  <c r="Q2279" i="22" s="1"/>
  <c r="M2279" i="22"/>
  <c r="S2279" i="22" s="1"/>
  <c r="N2279" i="22"/>
  <c r="U2279" i="22" s="1"/>
  <c r="K2247" i="22"/>
  <c r="O2247" i="22" s="1"/>
  <c r="N2247" i="22"/>
  <c r="U2247" i="22" s="1"/>
  <c r="L2247" i="22"/>
  <c r="Q2247" i="22" s="1"/>
  <c r="M2247" i="22"/>
  <c r="S2247" i="22" s="1"/>
  <c r="K2215" i="22"/>
  <c r="O2215" i="22" s="1"/>
  <c r="M2215" i="22"/>
  <c r="S2215" i="22" s="1"/>
  <c r="N2215" i="22"/>
  <c r="U2215" i="22" s="1"/>
  <c r="L2215" i="22"/>
  <c r="Q2215" i="22" s="1"/>
  <c r="L2183" i="22"/>
  <c r="Q2183" i="22" s="1"/>
  <c r="N2183" i="22"/>
  <c r="U2183" i="22" s="1"/>
  <c r="M2183" i="22"/>
  <c r="S2183" i="22" s="1"/>
  <c r="K2183" i="22"/>
  <c r="O2183" i="22" s="1"/>
  <c r="K2151" i="22"/>
  <c r="O2151" i="22" s="1"/>
  <c r="M2151" i="22"/>
  <c r="S2151" i="22" s="1"/>
  <c r="N2151" i="22"/>
  <c r="U2151" i="22" s="1"/>
  <c r="L2151" i="22"/>
  <c r="Q2151" i="22" s="1"/>
  <c r="K2119" i="22"/>
  <c r="O2119" i="22" s="1"/>
  <c r="M2119" i="22"/>
  <c r="S2119" i="22" s="1"/>
  <c r="N2119" i="22"/>
  <c r="U2119" i="22" s="1"/>
  <c r="L2119" i="22"/>
  <c r="Q2119" i="22" s="1"/>
  <c r="K2087" i="22"/>
  <c r="O2087" i="22" s="1"/>
  <c r="N2087" i="22"/>
  <c r="U2087" i="22" s="1"/>
  <c r="M2087" i="22"/>
  <c r="S2087" i="22" s="1"/>
  <c r="L2087" i="22"/>
  <c r="Q2087" i="22" s="1"/>
  <c r="M2055" i="22"/>
  <c r="S2055" i="22" s="1"/>
  <c r="N2055" i="22"/>
  <c r="U2055" i="22" s="1"/>
  <c r="L2055" i="22"/>
  <c r="Q2055" i="22" s="1"/>
  <c r="K2055" i="22"/>
  <c r="O2055" i="22" s="1"/>
  <c r="K2023" i="22"/>
  <c r="O2023" i="22" s="1"/>
  <c r="L2023" i="22"/>
  <c r="Q2023" i="22" s="1"/>
  <c r="N2023" i="22"/>
  <c r="U2023" i="22" s="1"/>
  <c r="M2023" i="22"/>
  <c r="S2023" i="22" s="1"/>
  <c r="N1991" i="22"/>
  <c r="U1991" i="22" s="1"/>
  <c r="K1991" i="22"/>
  <c r="O1991" i="22" s="1"/>
  <c r="M1991" i="22"/>
  <c r="S1991" i="22" s="1"/>
  <c r="L1991" i="22"/>
  <c r="Q1991" i="22" s="1"/>
  <c r="N1959" i="22"/>
  <c r="U1959" i="22" s="1"/>
  <c r="L1959" i="22"/>
  <c r="Q1959" i="22" s="1"/>
  <c r="M1959" i="22"/>
  <c r="S1959" i="22" s="1"/>
  <c r="K1959" i="22"/>
  <c r="O1959" i="22" s="1"/>
  <c r="L1927" i="22"/>
  <c r="Q1927" i="22" s="1"/>
  <c r="N1927" i="22"/>
  <c r="U1927" i="22" s="1"/>
  <c r="K1927" i="22"/>
  <c r="O1927" i="22" s="1"/>
  <c r="M1927" i="22"/>
  <c r="S1927" i="22" s="1"/>
  <c r="M1849" i="22"/>
  <c r="S1849" i="22" s="1"/>
  <c r="L1849" i="22"/>
  <c r="Q1849" i="22" s="1"/>
  <c r="N1849" i="22"/>
  <c r="U1849" i="22" s="1"/>
  <c r="K1849" i="22"/>
  <c r="O1849" i="22" s="1"/>
  <c r="N1785" i="22"/>
  <c r="U1785" i="22" s="1"/>
  <c r="L1785" i="22"/>
  <c r="Q1785" i="22" s="1"/>
  <c r="M1785" i="22"/>
  <c r="S1785" i="22" s="1"/>
  <c r="K1785" i="22"/>
  <c r="O1785" i="22" s="1"/>
  <c r="K1721" i="22"/>
  <c r="O1721" i="22" s="1"/>
  <c r="L1721" i="22"/>
  <c r="Q1721" i="22" s="1"/>
  <c r="M1721" i="22"/>
  <c r="S1721" i="22" s="1"/>
  <c r="N1721" i="22"/>
  <c r="U1721" i="22" s="1"/>
  <c r="K1657" i="22"/>
  <c r="O1657" i="22" s="1"/>
  <c r="M1657" i="22"/>
  <c r="S1657" i="22" s="1"/>
  <c r="L1657" i="22"/>
  <c r="Q1657" i="22" s="1"/>
  <c r="N1657" i="22"/>
  <c r="U1657" i="22" s="1"/>
  <c r="N1593" i="22"/>
  <c r="U1593" i="22" s="1"/>
  <c r="K1593" i="22"/>
  <c r="O1593" i="22" s="1"/>
  <c r="L1593" i="22"/>
  <c r="Q1593" i="22" s="1"/>
  <c r="M1593" i="22"/>
  <c r="S1593" i="22" s="1"/>
  <c r="N1492" i="22"/>
  <c r="U1492" i="22" s="1"/>
  <c r="K1492" i="22"/>
  <c r="O1492" i="22" s="1"/>
  <c r="M1492" i="22"/>
  <c r="S1492" i="22" s="1"/>
  <c r="L1492" i="22"/>
  <c r="Q1492" i="22" s="1"/>
  <c r="M1364" i="22"/>
  <c r="S1364" i="22" s="1"/>
  <c r="N1364" i="22"/>
  <c r="U1364" i="22" s="1"/>
  <c r="L1364" i="22"/>
  <c r="Q1364" i="22" s="1"/>
  <c r="K1364" i="22"/>
  <c r="O1364" i="22" s="1"/>
  <c r="K1236" i="22"/>
  <c r="O1236" i="22" s="1"/>
  <c r="N1236" i="22"/>
  <c r="U1236" i="22" s="1"/>
  <c r="M1236" i="22"/>
  <c r="S1236" i="22" s="1"/>
  <c r="L1236" i="22"/>
  <c r="Q1236" i="22" s="1"/>
  <c r="N1108" i="22"/>
  <c r="U1108" i="22" s="1"/>
  <c r="M1108" i="22"/>
  <c r="S1108" i="22" s="1"/>
  <c r="L1108" i="22"/>
  <c r="Q1108" i="22" s="1"/>
  <c r="K1108" i="22"/>
  <c r="O1108" i="22" s="1"/>
  <c r="N1535" i="22"/>
  <c r="U1535" i="22" s="1"/>
  <c r="L1535" i="22"/>
  <c r="Q1535" i="22" s="1"/>
  <c r="K1535" i="22"/>
  <c r="O1535" i="22" s="1"/>
  <c r="M1535" i="22"/>
  <c r="S1535" i="22" s="1"/>
  <c r="K1407" i="22"/>
  <c r="O1407" i="22" s="1"/>
  <c r="M1407" i="22"/>
  <c r="S1407" i="22" s="1"/>
  <c r="N1407" i="22"/>
  <c r="U1407" i="22" s="1"/>
  <c r="L1407" i="22"/>
  <c r="Q1407" i="22" s="1"/>
  <c r="K1279" i="22"/>
  <c r="O1279" i="22" s="1"/>
  <c r="M1279" i="22"/>
  <c r="S1279" i="22" s="1"/>
  <c r="N1279" i="22"/>
  <c r="U1279" i="22" s="1"/>
  <c r="L1279" i="22"/>
  <c r="Q1279" i="22" s="1"/>
  <c r="L1151" i="22"/>
  <c r="Q1151" i="22" s="1"/>
  <c r="M1151" i="22"/>
  <c r="S1151" i="22" s="1"/>
  <c r="N1151" i="22"/>
  <c r="U1151" i="22" s="1"/>
  <c r="K1151" i="22"/>
  <c r="O1151" i="22" s="1"/>
  <c r="L1869" i="22"/>
  <c r="Q1869" i="22" s="1"/>
  <c r="N1869" i="22"/>
  <c r="U1869" i="22" s="1"/>
  <c r="K1869" i="22"/>
  <c r="O1869" i="22" s="1"/>
  <c r="M1869" i="22"/>
  <c r="S1869" i="22" s="1"/>
  <c r="K1805" i="22"/>
  <c r="O1805" i="22" s="1"/>
  <c r="N1805" i="22"/>
  <c r="U1805" i="22" s="1"/>
  <c r="L1805" i="22"/>
  <c r="Q1805" i="22" s="1"/>
  <c r="M1805" i="22"/>
  <c r="S1805" i="22" s="1"/>
  <c r="K1741" i="22"/>
  <c r="O1741" i="22" s="1"/>
  <c r="M1741" i="22"/>
  <c r="S1741" i="22" s="1"/>
  <c r="N1741" i="22"/>
  <c r="U1741" i="22" s="1"/>
  <c r="L1741" i="22"/>
  <c r="Q1741" i="22" s="1"/>
  <c r="L1677" i="22"/>
  <c r="Q1677" i="22" s="1"/>
  <c r="M1677" i="22"/>
  <c r="S1677" i="22" s="1"/>
  <c r="K1677" i="22"/>
  <c r="O1677" i="22" s="1"/>
  <c r="N1677" i="22"/>
  <c r="U1677" i="22" s="1"/>
  <c r="K1613" i="22"/>
  <c r="O1613" i="22" s="1"/>
  <c r="L1613" i="22"/>
  <c r="Q1613" i="22" s="1"/>
  <c r="N1613" i="22"/>
  <c r="U1613" i="22" s="1"/>
  <c r="M1613" i="22"/>
  <c r="S1613" i="22" s="1"/>
  <c r="N1532" i="22"/>
  <c r="U1532" i="22" s="1"/>
  <c r="M1532" i="22"/>
  <c r="S1532" i="22" s="1"/>
  <c r="L1532" i="22"/>
  <c r="Q1532" i="22" s="1"/>
  <c r="K1532" i="22"/>
  <c r="O1532" i="22" s="1"/>
  <c r="K1404" i="22"/>
  <c r="O1404" i="22" s="1"/>
  <c r="M1404" i="22"/>
  <c r="S1404" i="22" s="1"/>
  <c r="N1404" i="22"/>
  <c r="U1404" i="22" s="1"/>
  <c r="L1404" i="22"/>
  <c r="Q1404" i="22" s="1"/>
  <c r="M1276" i="22"/>
  <c r="S1276" i="22" s="1"/>
  <c r="L1276" i="22"/>
  <c r="Q1276" i="22" s="1"/>
  <c r="K1276" i="22"/>
  <c r="O1276" i="22" s="1"/>
  <c r="N1276" i="22"/>
  <c r="U1276" i="22" s="1"/>
  <c r="N1148" i="22"/>
  <c r="U1148" i="22" s="1"/>
  <c r="K1148" i="22"/>
  <c r="O1148" i="22" s="1"/>
  <c r="M1148" i="22"/>
  <c r="S1148" i="22" s="1"/>
  <c r="L1148" i="22"/>
  <c r="Q1148" i="22" s="1"/>
  <c r="K2624" i="22"/>
  <c r="O2624" i="22" s="1"/>
  <c r="M2624" i="22"/>
  <c r="S2624" i="22" s="1"/>
  <c r="N2624" i="22"/>
  <c r="U2624" i="22" s="1"/>
  <c r="L2624" i="22"/>
  <c r="Q2624" i="22" s="1"/>
  <c r="M2592" i="22"/>
  <c r="S2592" i="22" s="1"/>
  <c r="N2592" i="22"/>
  <c r="U2592" i="22" s="1"/>
  <c r="K2592" i="22"/>
  <c r="O2592" i="22" s="1"/>
  <c r="L2592" i="22"/>
  <c r="Q2592" i="22" s="1"/>
  <c r="K2560" i="22"/>
  <c r="O2560" i="22" s="1"/>
  <c r="N2560" i="22"/>
  <c r="U2560" i="22" s="1"/>
  <c r="M2560" i="22"/>
  <c r="S2560" i="22" s="1"/>
  <c r="L2560" i="22"/>
  <c r="Q2560" i="22" s="1"/>
  <c r="N2528" i="22"/>
  <c r="U2528" i="22" s="1"/>
  <c r="M2528" i="22"/>
  <c r="S2528" i="22" s="1"/>
  <c r="L2528" i="22"/>
  <c r="Q2528" i="22" s="1"/>
  <c r="K2528" i="22"/>
  <c r="O2528" i="22" s="1"/>
  <c r="M2496" i="22"/>
  <c r="S2496" i="22" s="1"/>
  <c r="N2496" i="22"/>
  <c r="U2496" i="22" s="1"/>
  <c r="L2496" i="22"/>
  <c r="Q2496" i="22" s="1"/>
  <c r="K2496" i="22"/>
  <c r="O2496" i="22" s="1"/>
  <c r="M2464" i="22"/>
  <c r="S2464" i="22" s="1"/>
  <c r="N2464" i="22"/>
  <c r="U2464" i="22" s="1"/>
  <c r="K2464" i="22"/>
  <c r="O2464" i="22" s="1"/>
  <c r="L2464" i="22"/>
  <c r="Q2464" i="22" s="1"/>
  <c r="K2432" i="22"/>
  <c r="O2432" i="22" s="1"/>
  <c r="N2432" i="22"/>
  <c r="U2432" i="22" s="1"/>
  <c r="M2432" i="22"/>
  <c r="S2432" i="22" s="1"/>
  <c r="L2432" i="22"/>
  <c r="Q2432" i="22" s="1"/>
  <c r="K2400" i="22"/>
  <c r="O2400" i="22" s="1"/>
  <c r="L2400" i="22"/>
  <c r="Q2400" i="22" s="1"/>
  <c r="M2400" i="22"/>
  <c r="S2400" i="22" s="1"/>
  <c r="N2400" i="22"/>
  <c r="U2400" i="22" s="1"/>
  <c r="K2368" i="22"/>
  <c r="O2368" i="22" s="1"/>
  <c r="L2368" i="22"/>
  <c r="Q2368" i="22" s="1"/>
  <c r="M2368" i="22"/>
  <c r="S2368" i="22" s="1"/>
  <c r="N2368" i="22"/>
  <c r="U2368" i="22" s="1"/>
  <c r="N2336" i="22"/>
  <c r="U2336" i="22" s="1"/>
  <c r="M2336" i="22"/>
  <c r="S2336" i="22" s="1"/>
  <c r="K2336" i="22"/>
  <c r="O2336" i="22" s="1"/>
  <c r="L2336" i="22"/>
  <c r="Q2336" i="22" s="1"/>
  <c r="K2304" i="22"/>
  <c r="O2304" i="22" s="1"/>
  <c r="N2304" i="22"/>
  <c r="U2304" i="22" s="1"/>
  <c r="M2304" i="22"/>
  <c r="S2304" i="22" s="1"/>
  <c r="L2304" i="22"/>
  <c r="Q2304" i="22" s="1"/>
  <c r="N2272" i="22"/>
  <c r="U2272" i="22" s="1"/>
  <c r="M2272" i="22"/>
  <c r="S2272" i="22" s="1"/>
  <c r="K2272" i="22"/>
  <c r="O2272" i="22" s="1"/>
  <c r="L2272" i="22"/>
  <c r="Q2272" i="22" s="1"/>
  <c r="K2240" i="22"/>
  <c r="O2240" i="22" s="1"/>
  <c r="M2240" i="22"/>
  <c r="S2240" i="22" s="1"/>
  <c r="N2240" i="22"/>
  <c r="U2240" i="22" s="1"/>
  <c r="L2240" i="22"/>
  <c r="Q2240" i="22" s="1"/>
  <c r="K2208" i="22"/>
  <c r="O2208" i="22" s="1"/>
  <c r="N2208" i="22"/>
  <c r="U2208" i="22" s="1"/>
  <c r="L2208" i="22"/>
  <c r="Q2208" i="22" s="1"/>
  <c r="M2208" i="22"/>
  <c r="S2208" i="22" s="1"/>
  <c r="K2176" i="22"/>
  <c r="O2176" i="22" s="1"/>
  <c r="L2176" i="22"/>
  <c r="Q2176" i="22" s="1"/>
  <c r="N2176" i="22"/>
  <c r="U2176" i="22" s="1"/>
  <c r="M2176" i="22"/>
  <c r="S2176" i="22" s="1"/>
  <c r="K2144" i="22"/>
  <c r="O2144" i="22" s="1"/>
  <c r="N2144" i="22"/>
  <c r="U2144" i="22" s="1"/>
  <c r="L2144" i="22"/>
  <c r="Q2144" i="22" s="1"/>
  <c r="M2144" i="22"/>
  <c r="S2144" i="22" s="1"/>
  <c r="K2112" i="22"/>
  <c r="O2112" i="22" s="1"/>
  <c r="N2112" i="22"/>
  <c r="U2112" i="22" s="1"/>
  <c r="L2112" i="22"/>
  <c r="Q2112" i="22" s="1"/>
  <c r="M2112" i="22"/>
  <c r="S2112" i="22" s="1"/>
  <c r="N2080" i="22"/>
  <c r="U2080" i="22" s="1"/>
  <c r="K2080" i="22"/>
  <c r="O2080" i="22" s="1"/>
  <c r="M2080" i="22"/>
  <c r="S2080" i="22" s="1"/>
  <c r="L2080" i="22"/>
  <c r="Q2080" i="22" s="1"/>
  <c r="N2048" i="22"/>
  <c r="U2048" i="22" s="1"/>
  <c r="K2048" i="22"/>
  <c r="O2048" i="22" s="1"/>
  <c r="M2048" i="22"/>
  <c r="S2048" i="22" s="1"/>
  <c r="L2048" i="22"/>
  <c r="Q2048" i="22" s="1"/>
  <c r="N2016" i="22"/>
  <c r="U2016" i="22" s="1"/>
  <c r="K2016" i="22"/>
  <c r="O2016" i="22" s="1"/>
  <c r="L2016" i="22"/>
  <c r="Q2016" i="22" s="1"/>
  <c r="M2016" i="22"/>
  <c r="S2016" i="22" s="1"/>
  <c r="K1984" i="22"/>
  <c r="O1984" i="22" s="1"/>
  <c r="N1984" i="22"/>
  <c r="U1984" i="22" s="1"/>
  <c r="M1984" i="22"/>
  <c r="S1984" i="22" s="1"/>
  <c r="L1984" i="22"/>
  <c r="Q1984" i="22" s="1"/>
  <c r="K1952" i="22"/>
  <c r="O1952" i="22" s="1"/>
  <c r="N1952" i="22"/>
  <c r="U1952" i="22" s="1"/>
  <c r="M1952" i="22"/>
  <c r="S1952" i="22" s="1"/>
  <c r="L1952" i="22"/>
  <c r="Q1952" i="22" s="1"/>
  <c r="K1913" i="22"/>
  <c r="O1913" i="22" s="1"/>
  <c r="N1913" i="22"/>
  <c r="U1913" i="22" s="1"/>
  <c r="L1913" i="22"/>
  <c r="Q1913" i="22" s="1"/>
  <c r="M1913" i="22"/>
  <c r="S1913" i="22" s="1"/>
  <c r="M1850" i="22"/>
  <c r="S1850" i="22" s="1"/>
  <c r="N1850" i="22"/>
  <c r="U1850" i="22" s="1"/>
  <c r="L1850" i="22"/>
  <c r="Q1850" i="22" s="1"/>
  <c r="K1850" i="22"/>
  <c r="O1850" i="22" s="1"/>
  <c r="M1786" i="22"/>
  <c r="S1786" i="22" s="1"/>
  <c r="L1786" i="22"/>
  <c r="Q1786" i="22" s="1"/>
  <c r="K1786" i="22"/>
  <c r="O1786" i="22" s="1"/>
  <c r="N1786" i="22"/>
  <c r="U1786" i="22" s="1"/>
  <c r="L1722" i="22"/>
  <c r="Q1722" i="22" s="1"/>
  <c r="M1722" i="22"/>
  <c r="S1722" i="22" s="1"/>
  <c r="N1722" i="22"/>
  <c r="U1722" i="22" s="1"/>
  <c r="K1722" i="22"/>
  <c r="O1722" i="22" s="1"/>
  <c r="N1658" i="22"/>
  <c r="U1658" i="22" s="1"/>
  <c r="M1658" i="22"/>
  <c r="S1658" i="22" s="1"/>
  <c r="L1658" i="22"/>
  <c r="Q1658" i="22" s="1"/>
  <c r="K1658" i="22"/>
  <c r="O1658" i="22" s="1"/>
  <c r="K1594" i="22"/>
  <c r="O1594" i="22" s="1"/>
  <c r="N1594" i="22"/>
  <c r="U1594" i="22" s="1"/>
  <c r="M1594" i="22"/>
  <c r="S1594" i="22" s="1"/>
  <c r="L1594" i="22"/>
  <c r="Q1594" i="22" s="1"/>
  <c r="K1495" i="22"/>
  <c r="O1495" i="22" s="1"/>
  <c r="L1495" i="22"/>
  <c r="Q1495" i="22" s="1"/>
  <c r="N1495" i="22"/>
  <c r="U1495" i="22" s="1"/>
  <c r="M1495" i="22"/>
  <c r="S1495" i="22" s="1"/>
  <c r="K1367" i="22"/>
  <c r="O1367" i="22" s="1"/>
  <c r="N1367" i="22"/>
  <c r="U1367" i="22" s="1"/>
  <c r="L1367" i="22"/>
  <c r="Q1367" i="22" s="1"/>
  <c r="M1367" i="22"/>
  <c r="S1367" i="22" s="1"/>
  <c r="N1239" i="22"/>
  <c r="U1239" i="22" s="1"/>
  <c r="M1239" i="22"/>
  <c r="S1239" i="22" s="1"/>
  <c r="L1239" i="22"/>
  <c r="Q1239" i="22" s="1"/>
  <c r="K1239" i="22"/>
  <c r="O1239" i="22" s="1"/>
  <c r="K1111" i="22"/>
  <c r="O1111" i="22" s="1"/>
  <c r="M1111" i="22"/>
  <c r="S1111" i="22" s="1"/>
  <c r="N1111" i="22"/>
  <c r="U1111" i="22" s="1"/>
  <c r="L1111" i="22"/>
  <c r="Q1111" i="22" s="1"/>
  <c r="N1903" i="22"/>
  <c r="U1903" i="22" s="1"/>
  <c r="M1903" i="22"/>
  <c r="S1903" i="22" s="1"/>
  <c r="L1903" i="22"/>
  <c r="Q1903" i="22" s="1"/>
  <c r="K1903" i="22"/>
  <c r="O1903" i="22" s="1"/>
  <c r="K1871" i="22"/>
  <c r="O1871" i="22" s="1"/>
  <c r="M1871" i="22"/>
  <c r="S1871" i="22" s="1"/>
  <c r="N1871" i="22"/>
  <c r="U1871" i="22" s="1"/>
  <c r="L1871" i="22"/>
  <c r="Q1871" i="22" s="1"/>
  <c r="N1839" i="22"/>
  <c r="U1839" i="22" s="1"/>
  <c r="L1839" i="22"/>
  <c r="Q1839" i="22" s="1"/>
  <c r="K1839" i="22"/>
  <c r="O1839" i="22" s="1"/>
  <c r="M1839" i="22"/>
  <c r="S1839" i="22" s="1"/>
  <c r="K1807" i="22"/>
  <c r="O1807" i="22" s="1"/>
  <c r="L1807" i="22"/>
  <c r="Q1807" i="22" s="1"/>
  <c r="M1807" i="22"/>
  <c r="S1807" i="22" s="1"/>
  <c r="N1807" i="22"/>
  <c r="U1807" i="22" s="1"/>
  <c r="K1775" i="22"/>
  <c r="O1775" i="22" s="1"/>
  <c r="N1775" i="22"/>
  <c r="U1775" i="22" s="1"/>
  <c r="L1775" i="22"/>
  <c r="Q1775" i="22" s="1"/>
  <c r="M1775" i="22"/>
  <c r="S1775" i="22" s="1"/>
  <c r="N1743" i="22"/>
  <c r="U1743" i="22" s="1"/>
  <c r="L1743" i="22"/>
  <c r="Q1743" i="22" s="1"/>
  <c r="K1743" i="22"/>
  <c r="O1743" i="22" s="1"/>
  <c r="M1743" i="22"/>
  <c r="S1743" i="22" s="1"/>
  <c r="K1711" i="22"/>
  <c r="O1711" i="22" s="1"/>
  <c r="L1711" i="22"/>
  <c r="Q1711" i="22" s="1"/>
  <c r="N1711" i="22"/>
  <c r="U1711" i="22" s="1"/>
  <c r="M1711" i="22"/>
  <c r="S1711" i="22" s="1"/>
  <c r="L1679" i="22"/>
  <c r="Q1679" i="22" s="1"/>
  <c r="K1679" i="22"/>
  <c r="O1679" i="22" s="1"/>
  <c r="M1679" i="22"/>
  <c r="S1679" i="22" s="1"/>
  <c r="N1679" i="22"/>
  <c r="U1679" i="22" s="1"/>
  <c r="K1647" i="22"/>
  <c r="O1647" i="22" s="1"/>
  <c r="N1647" i="22"/>
  <c r="U1647" i="22" s="1"/>
  <c r="M1647" i="22"/>
  <c r="S1647" i="22" s="1"/>
  <c r="L1647" i="22"/>
  <c r="Q1647" i="22" s="1"/>
  <c r="M1615" i="22"/>
  <c r="S1615" i="22" s="1"/>
  <c r="N1615" i="22"/>
  <c r="U1615" i="22" s="1"/>
  <c r="L1615" i="22"/>
  <c r="Q1615" i="22" s="1"/>
  <c r="K1615" i="22"/>
  <c r="O1615" i="22" s="1"/>
  <c r="M1583" i="22"/>
  <c r="S1583" i="22" s="1"/>
  <c r="K1583" i="22"/>
  <c r="O1583" i="22" s="1"/>
  <c r="L1583" i="22"/>
  <c r="Q1583" i="22" s="1"/>
  <c r="N1583" i="22"/>
  <c r="U1583" i="22" s="1"/>
  <c r="K1536" i="22"/>
  <c r="O1536" i="22" s="1"/>
  <c r="N1536" i="22"/>
  <c r="U1536" i="22" s="1"/>
  <c r="L1536" i="22"/>
  <c r="Q1536" i="22" s="1"/>
  <c r="M1536" i="22"/>
  <c r="S1536" i="22" s="1"/>
  <c r="N1472" i="22"/>
  <c r="U1472" i="22" s="1"/>
  <c r="L1472" i="22"/>
  <c r="Q1472" i="22" s="1"/>
  <c r="K1472" i="22"/>
  <c r="O1472" i="22" s="1"/>
  <c r="M1472" i="22"/>
  <c r="S1472" i="22" s="1"/>
  <c r="K1408" i="22"/>
  <c r="O1408" i="22" s="1"/>
  <c r="N1408" i="22"/>
  <c r="U1408" i="22" s="1"/>
  <c r="L1408" i="22"/>
  <c r="Q1408" i="22" s="1"/>
  <c r="M1408" i="22"/>
  <c r="S1408" i="22" s="1"/>
  <c r="N1344" i="22"/>
  <c r="U1344" i="22" s="1"/>
  <c r="M1344" i="22"/>
  <c r="S1344" i="22" s="1"/>
  <c r="K1344" i="22"/>
  <c r="O1344" i="22" s="1"/>
  <c r="L1344" i="22"/>
  <c r="Q1344" i="22" s="1"/>
  <c r="K1280" i="22"/>
  <c r="O1280" i="22" s="1"/>
  <c r="N1280" i="22"/>
  <c r="U1280" i="22" s="1"/>
  <c r="L1280" i="22"/>
  <c r="Q1280" i="22" s="1"/>
  <c r="M1280" i="22"/>
  <c r="S1280" i="22" s="1"/>
  <c r="K1216" i="22"/>
  <c r="O1216" i="22" s="1"/>
  <c r="N1216" i="22"/>
  <c r="U1216" i="22" s="1"/>
  <c r="M1216" i="22"/>
  <c r="S1216" i="22" s="1"/>
  <c r="L1216" i="22"/>
  <c r="Q1216" i="22" s="1"/>
  <c r="L1152" i="22"/>
  <c r="Q1152" i="22" s="1"/>
  <c r="N1152" i="22"/>
  <c r="U1152" i="22" s="1"/>
  <c r="K1152" i="22"/>
  <c r="O1152" i="22" s="1"/>
  <c r="M1152" i="22"/>
  <c r="S1152" i="22" s="1"/>
  <c r="K1088" i="22"/>
  <c r="O1088" i="22" s="1"/>
  <c r="M1088" i="22"/>
  <c r="S1088" i="22" s="1"/>
  <c r="L1088" i="22"/>
  <c r="Q1088" i="22" s="1"/>
  <c r="N1088" i="22"/>
  <c r="U1088" i="22" s="1"/>
  <c r="K712" i="22"/>
  <c r="O712" i="22" s="1"/>
  <c r="M712" i="22"/>
  <c r="S712" i="22" s="1"/>
  <c r="N712" i="22"/>
  <c r="U712" i="22" s="1"/>
  <c r="L712" i="22"/>
  <c r="Q712" i="22" s="1"/>
  <c r="L977" i="22"/>
  <c r="Q977" i="22" s="1"/>
  <c r="N977" i="22"/>
  <c r="U977" i="22" s="1"/>
  <c r="K977" i="22"/>
  <c r="O977" i="22" s="1"/>
  <c r="M977" i="22"/>
  <c r="S977" i="22" s="1"/>
  <c r="N849" i="22"/>
  <c r="U849" i="22" s="1"/>
  <c r="K849" i="22"/>
  <c r="O849" i="22" s="1"/>
  <c r="M849" i="22"/>
  <c r="S849" i="22" s="1"/>
  <c r="L849" i="22"/>
  <c r="Q849" i="22" s="1"/>
  <c r="N613" i="22"/>
  <c r="U613" i="22" s="1"/>
  <c r="K613" i="22"/>
  <c r="O613" i="22" s="1"/>
  <c r="M613" i="22"/>
  <c r="S613" i="22" s="1"/>
  <c r="L613" i="22"/>
  <c r="Q613" i="22" s="1"/>
  <c r="N922" i="22"/>
  <c r="U922" i="22" s="1"/>
  <c r="M922" i="22"/>
  <c r="S922" i="22" s="1"/>
  <c r="K922" i="22"/>
  <c r="O922" i="22" s="1"/>
  <c r="L922" i="22"/>
  <c r="Q922" i="22" s="1"/>
  <c r="N792" i="22"/>
  <c r="U792" i="22" s="1"/>
  <c r="M792" i="22"/>
  <c r="S792" i="22" s="1"/>
  <c r="L792" i="22"/>
  <c r="Q792" i="22" s="1"/>
  <c r="K792" i="22"/>
  <c r="O792" i="22" s="1"/>
  <c r="L1049" i="22"/>
  <c r="Q1049" i="22" s="1"/>
  <c r="K1049" i="22"/>
  <c r="O1049" i="22" s="1"/>
  <c r="N1049" i="22"/>
  <c r="U1049" i="22" s="1"/>
  <c r="M1049" i="22"/>
  <c r="S1049" i="22" s="1"/>
  <c r="N921" i="22"/>
  <c r="U921" i="22" s="1"/>
  <c r="M921" i="22"/>
  <c r="S921" i="22" s="1"/>
  <c r="L921" i="22"/>
  <c r="Q921" i="22" s="1"/>
  <c r="K921" i="22"/>
  <c r="O921" i="22" s="1"/>
  <c r="L1916" i="22"/>
  <c r="Q1916" i="22" s="1"/>
  <c r="N1916" i="22"/>
  <c r="U1916" i="22" s="1"/>
  <c r="M1916" i="22"/>
  <c r="S1916" i="22" s="1"/>
  <c r="K1916" i="22"/>
  <c r="O1916" i="22" s="1"/>
  <c r="K1884" i="22"/>
  <c r="O1884" i="22" s="1"/>
  <c r="N1884" i="22"/>
  <c r="U1884" i="22" s="1"/>
  <c r="L1884" i="22"/>
  <c r="Q1884" i="22" s="1"/>
  <c r="M1884" i="22"/>
  <c r="S1884" i="22" s="1"/>
  <c r="K1852" i="22"/>
  <c r="O1852" i="22" s="1"/>
  <c r="N1852" i="22"/>
  <c r="U1852" i="22" s="1"/>
  <c r="M1852" i="22"/>
  <c r="S1852" i="22" s="1"/>
  <c r="L1852" i="22"/>
  <c r="Q1852" i="22" s="1"/>
  <c r="N1820" i="22"/>
  <c r="U1820" i="22" s="1"/>
  <c r="M1820" i="22"/>
  <c r="S1820" i="22" s="1"/>
  <c r="K1820" i="22"/>
  <c r="O1820" i="22" s="1"/>
  <c r="L1820" i="22"/>
  <c r="Q1820" i="22" s="1"/>
  <c r="M1788" i="22"/>
  <c r="S1788" i="22" s="1"/>
  <c r="L1788" i="22"/>
  <c r="Q1788" i="22" s="1"/>
  <c r="N1788" i="22"/>
  <c r="U1788" i="22" s="1"/>
  <c r="K1788" i="22"/>
  <c r="O1788" i="22" s="1"/>
  <c r="N1756" i="22"/>
  <c r="U1756" i="22" s="1"/>
  <c r="L1756" i="22"/>
  <c r="Q1756" i="22" s="1"/>
  <c r="M1756" i="22"/>
  <c r="S1756" i="22" s="1"/>
  <c r="K1756" i="22"/>
  <c r="O1756" i="22" s="1"/>
  <c r="N1724" i="22"/>
  <c r="U1724" i="22" s="1"/>
  <c r="K1724" i="22"/>
  <c r="O1724" i="22" s="1"/>
  <c r="M1724" i="22"/>
  <c r="S1724" i="22" s="1"/>
  <c r="L1724" i="22"/>
  <c r="Q1724" i="22" s="1"/>
  <c r="K1692" i="22"/>
  <c r="O1692" i="22" s="1"/>
  <c r="M1692" i="22"/>
  <c r="S1692" i="22" s="1"/>
  <c r="N1692" i="22"/>
  <c r="U1692" i="22" s="1"/>
  <c r="L1692" i="22"/>
  <c r="Q1692" i="22" s="1"/>
  <c r="K1660" i="22"/>
  <c r="O1660" i="22" s="1"/>
  <c r="N1660" i="22"/>
  <c r="U1660" i="22" s="1"/>
  <c r="L1660" i="22"/>
  <c r="Q1660" i="22" s="1"/>
  <c r="M1660" i="22"/>
  <c r="S1660" i="22" s="1"/>
  <c r="M1628" i="22"/>
  <c r="S1628" i="22" s="1"/>
  <c r="L1628" i="22"/>
  <c r="Q1628" i="22" s="1"/>
  <c r="K1628" i="22"/>
  <c r="O1628" i="22" s="1"/>
  <c r="N1628" i="22"/>
  <c r="U1628" i="22" s="1"/>
  <c r="K1596" i="22"/>
  <c r="O1596" i="22" s="1"/>
  <c r="M1596" i="22"/>
  <c r="S1596" i="22" s="1"/>
  <c r="L1596" i="22"/>
  <c r="Q1596" i="22" s="1"/>
  <c r="N1596" i="22"/>
  <c r="U1596" i="22" s="1"/>
  <c r="K1563" i="22"/>
  <c r="O1563" i="22" s="1"/>
  <c r="N1563" i="22"/>
  <c r="U1563" i="22" s="1"/>
  <c r="L1563" i="22"/>
  <c r="Q1563" i="22" s="1"/>
  <c r="M1563" i="22"/>
  <c r="S1563" i="22" s="1"/>
  <c r="K1499" i="22"/>
  <c r="O1499" i="22" s="1"/>
  <c r="N1499" i="22"/>
  <c r="U1499" i="22" s="1"/>
  <c r="M1499" i="22"/>
  <c r="S1499" i="22" s="1"/>
  <c r="L1499" i="22"/>
  <c r="Q1499" i="22" s="1"/>
  <c r="K1435" i="22"/>
  <c r="O1435" i="22" s="1"/>
  <c r="N1435" i="22"/>
  <c r="U1435" i="22" s="1"/>
  <c r="M1435" i="22"/>
  <c r="S1435" i="22" s="1"/>
  <c r="L1435" i="22"/>
  <c r="Q1435" i="22" s="1"/>
  <c r="K1371" i="22"/>
  <c r="O1371" i="22" s="1"/>
  <c r="N1371" i="22"/>
  <c r="U1371" i="22" s="1"/>
  <c r="M1371" i="22"/>
  <c r="S1371" i="22" s="1"/>
  <c r="L1371" i="22"/>
  <c r="Q1371" i="22" s="1"/>
  <c r="K1307" i="22"/>
  <c r="O1307" i="22" s="1"/>
  <c r="M1307" i="22"/>
  <c r="S1307" i="22" s="1"/>
  <c r="N1307" i="22"/>
  <c r="U1307" i="22" s="1"/>
  <c r="L1307" i="22"/>
  <c r="Q1307" i="22" s="1"/>
  <c r="M1243" i="22"/>
  <c r="S1243" i="22" s="1"/>
  <c r="L1243" i="22"/>
  <c r="Q1243" i="22" s="1"/>
  <c r="N1243" i="22"/>
  <c r="U1243" i="22" s="1"/>
  <c r="K1243" i="22"/>
  <c r="O1243" i="22" s="1"/>
  <c r="N1179" i="22"/>
  <c r="U1179" i="22" s="1"/>
  <c r="K1179" i="22"/>
  <c r="O1179" i="22" s="1"/>
  <c r="L1179" i="22"/>
  <c r="Q1179" i="22" s="1"/>
  <c r="M1179" i="22"/>
  <c r="S1179" i="22" s="1"/>
  <c r="M1115" i="22"/>
  <c r="S1115" i="22" s="1"/>
  <c r="N1115" i="22"/>
  <c r="U1115" i="22" s="1"/>
  <c r="K1115" i="22"/>
  <c r="O1115" i="22" s="1"/>
  <c r="L1115" i="22"/>
  <c r="Q1115" i="22" s="1"/>
  <c r="K821" i="22"/>
  <c r="O821" i="22" s="1"/>
  <c r="N821" i="22"/>
  <c r="U821" i="22" s="1"/>
  <c r="L821" i="22"/>
  <c r="Q821" i="22" s="1"/>
  <c r="M821" i="22"/>
  <c r="S821" i="22" s="1"/>
  <c r="N1042" i="22"/>
  <c r="U1042" i="22" s="1"/>
  <c r="M1042" i="22"/>
  <c r="S1042" i="22" s="1"/>
  <c r="L1042" i="22"/>
  <c r="Q1042" i="22" s="1"/>
  <c r="K1042" i="22"/>
  <c r="O1042" i="22" s="1"/>
  <c r="N914" i="22"/>
  <c r="U914" i="22" s="1"/>
  <c r="K914" i="22"/>
  <c r="O914" i="22" s="1"/>
  <c r="M914" i="22"/>
  <c r="S914" i="22" s="1"/>
  <c r="L914" i="22"/>
  <c r="Q914" i="22" s="1"/>
  <c r="M1561" i="22"/>
  <c r="S1561" i="22" s="1"/>
  <c r="L1561" i="22"/>
  <c r="Q1561" i="22" s="1"/>
  <c r="K1561" i="22"/>
  <c r="O1561" i="22" s="1"/>
  <c r="N1561" i="22"/>
  <c r="U1561" i="22" s="1"/>
  <c r="K1529" i="22"/>
  <c r="O1529" i="22" s="1"/>
  <c r="N1529" i="22"/>
  <c r="U1529" i="22" s="1"/>
  <c r="M1529" i="22"/>
  <c r="S1529" i="22" s="1"/>
  <c r="L1529" i="22"/>
  <c r="Q1529" i="22" s="1"/>
  <c r="N1497" i="22"/>
  <c r="U1497" i="22" s="1"/>
  <c r="L1497" i="22"/>
  <c r="Q1497" i="22" s="1"/>
  <c r="K1497" i="22"/>
  <c r="O1497" i="22" s="1"/>
  <c r="M1497" i="22"/>
  <c r="S1497" i="22" s="1"/>
  <c r="N1465" i="22"/>
  <c r="U1465" i="22" s="1"/>
  <c r="K1465" i="22"/>
  <c r="O1465" i="22" s="1"/>
  <c r="M1465" i="22"/>
  <c r="S1465" i="22" s="1"/>
  <c r="L1465" i="22"/>
  <c r="Q1465" i="22" s="1"/>
  <c r="K1433" i="22"/>
  <c r="O1433" i="22" s="1"/>
  <c r="M1433" i="22"/>
  <c r="S1433" i="22" s="1"/>
  <c r="N1433" i="22"/>
  <c r="U1433" i="22" s="1"/>
  <c r="L1433" i="22"/>
  <c r="Q1433" i="22" s="1"/>
  <c r="N1401" i="22"/>
  <c r="U1401" i="22" s="1"/>
  <c r="M1401" i="22"/>
  <c r="S1401" i="22" s="1"/>
  <c r="K1401" i="22"/>
  <c r="O1401" i="22" s="1"/>
  <c r="L1401" i="22"/>
  <c r="Q1401" i="22" s="1"/>
  <c r="M1369" i="22"/>
  <c r="S1369" i="22" s="1"/>
  <c r="N1369" i="22"/>
  <c r="U1369" i="22" s="1"/>
  <c r="L1369" i="22"/>
  <c r="Q1369" i="22" s="1"/>
  <c r="K1369" i="22"/>
  <c r="O1369" i="22" s="1"/>
  <c r="K1337" i="22"/>
  <c r="O1337" i="22" s="1"/>
  <c r="M1337" i="22"/>
  <c r="S1337" i="22" s="1"/>
  <c r="N1337" i="22"/>
  <c r="U1337" i="22" s="1"/>
  <c r="L1337" i="22"/>
  <c r="Q1337" i="22" s="1"/>
  <c r="K1305" i="22"/>
  <c r="O1305" i="22" s="1"/>
  <c r="N1305" i="22"/>
  <c r="U1305" i="22" s="1"/>
  <c r="L1305" i="22"/>
  <c r="Q1305" i="22" s="1"/>
  <c r="M1305" i="22"/>
  <c r="S1305" i="22" s="1"/>
  <c r="K1273" i="22"/>
  <c r="O1273" i="22" s="1"/>
  <c r="M1273" i="22"/>
  <c r="S1273" i="22" s="1"/>
  <c r="L1273" i="22"/>
  <c r="Q1273" i="22" s="1"/>
  <c r="N1273" i="22"/>
  <c r="U1273" i="22" s="1"/>
  <c r="K1241" i="22"/>
  <c r="O1241" i="22" s="1"/>
  <c r="N1241" i="22"/>
  <c r="U1241" i="22" s="1"/>
  <c r="L1241" i="22"/>
  <c r="Q1241" i="22" s="1"/>
  <c r="M1241" i="22"/>
  <c r="S1241" i="22" s="1"/>
  <c r="K1209" i="22"/>
  <c r="O1209" i="22" s="1"/>
  <c r="M1209" i="22"/>
  <c r="S1209" i="22" s="1"/>
  <c r="N1209" i="22"/>
  <c r="U1209" i="22" s="1"/>
  <c r="L1209" i="22"/>
  <c r="Q1209" i="22" s="1"/>
  <c r="K1177" i="22"/>
  <c r="O1177" i="22" s="1"/>
  <c r="N1177" i="22"/>
  <c r="U1177" i="22" s="1"/>
  <c r="M1177" i="22"/>
  <c r="S1177" i="22" s="1"/>
  <c r="L1177" i="22"/>
  <c r="Q1177" i="22" s="1"/>
  <c r="K1145" i="22"/>
  <c r="O1145" i="22" s="1"/>
  <c r="N1145" i="22"/>
  <c r="U1145" i="22" s="1"/>
  <c r="L1145" i="22"/>
  <c r="Q1145" i="22" s="1"/>
  <c r="M1145" i="22"/>
  <c r="S1145" i="22" s="1"/>
  <c r="K1113" i="22"/>
  <c r="O1113" i="22" s="1"/>
  <c r="N1113" i="22"/>
  <c r="U1113" i="22" s="1"/>
  <c r="L1113" i="22"/>
  <c r="Q1113" i="22" s="1"/>
  <c r="M1113" i="22"/>
  <c r="S1113" i="22" s="1"/>
  <c r="K1081" i="22"/>
  <c r="O1081" i="22" s="1"/>
  <c r="N1081" i="22"/>
  <c r="U1081" i="22" s="1"/>
  <c r="M1081" i="22"/>
  <c r="S1081" i="22" s="1"/>
  <c r="L1081" i="22"/>
  <c r="Q1081" i="22" s="1"/>
  <c r="K813" i="22"/>
  <c r="O813" i="22" s="1"/>
  <c r="M813" i="22"/>
  <c r="S813" i="22" s="1"/>
  <c r="N813" i="22"/>
  <c r="U813" i="22" s="1"/>
  <c r="L813" i="22"/>
  <c r="Q813" i="22" s="1"/>
  <c r="K685" i="22"/>
  <c r="O685" i="22" s="1"/>
  <c r="N685" i="22"/>
  <c r="U685" i="22" s="1"/>
  <c r="L685" i="22"/>
  <c r="Q685" i="22" s="1"/>
  <c r="M685" i="22"/>
  <c r="S685" i="22" s="1"/>
  <c r="N536" i="22"/>
  <c r="U536" i="22" s="1"/>
  <c r="L536" i="22"/>
  <c r="Q536" i="22" s="1"/>
  <c r="M536" i="22"/>
  <c r="S536" i="22" s="1"/>
  <c r="K536" i="22"/>
  <c r="O536" i="22" s="1"/>
  <c r="K407" i="22"/>
  <c r="O407" i="22" s="1"/>
  <c r="M407" i="22"/>
  <c r="S407" i="22" s="1"/>
  <c r="N407" i="22"/>
  <c r="U407" i="22" s="1"/>
  <c r="L407" i="22"/>
  <c r="Q407" i="22" s="1"/>
  <c r="N487" i="22"/>
  <c r="U487" i="22" s="1"/>
  <c r="K487" i="22"/>
  <c r="O487" i="22" s="1"/>
  <c r="M487" i="22"/>
  <c r="S487" i="22" s="1"/>
  <c r="L487" i="22"/>
  <c r="Q487" i="22" s="1"/>
  <c r="M1014" i="22"/>
  <c r="S1014" i="22" s="1"/>
  <c r="N1014" i="22"/>
  <c r="U1014" i="22" s="1"/>
  <c r="L1014" i="22"/>
  <c r="Q1014" i="22" s="1"/>
  <c r="K1014" i="22"/>
  <c r="O1014" i="22" s="1"/>
  <c r="N950" i="22"/>
  <c r="U950" i="22" s="1"/>
  <c r="K950" i="22"/>
  <c r="O950" i="22" s="1"/>
  <c r="M950" i="22"/>
  <c r="S950" i="22" s="1"/>
  <c r="L950" i="22"/>
  <c r="Q950" i="22" s="1"/>
  <c r="K886" i="22"/>
  <c r="O886" i="22" s="1"/>
  <c r="N886" i="22"/>
  <c r="U886" i="22" s="1"/>
  <c r="L886" i="22"/>
  <c r="Q886" i="22" s="1"/>
  <c r="M886" i="22"/>
  <c r="S886" i="22" s="1"/>
  <c r="M575" i="22"/>
  <c r="S575" i="22" s="1"/>
  <c r="N575" i="22"/>
  <c r="U575" i="22" s="1"/>
  <c r="L575" i="22"/>
  <c r="Q575" i="22" s="1"/>
  <c r="K575" i="22"/>
  <c r="O575" i="22" s="1"/>
  <c r="K1558" i="22"/>
  <c r="O1558" i="22" s="1"/>
  <c r="N1558" i="22"/>
  <c r="U1558" i="22" s="1"/>
  <c r="M1558" i="22"/>
  <c r="S1558" i="22" s="1"/>
  <c r="L1558" i="22"/>
  <c r="Q1558" i="22" s="1"/>
  <c r="K1526" i="22"/>
  <c r="O1526" i="22" s="1"/>
  <c r="M1526" i="22"/>
  <c r="S1526" i="22" s="1"/>
  <c r="L1526" i="22"/>
  <c r="Q1526" i="22" s="1"/>
  <c r="N1526" i="22"/>
  <c r="U1526" i="22" s="1"/>
  <c r="K1494" i="22"/>
  <c r="O1494" i="22" s="1"/>
  <c r="N1494" i="22"/>
  <c r="U1494" i="22" s="1"/>
  <c r="M1494" i="22"/>
  <c r="S1494" i="22" s="1"/>
  <c r="L1494" i="22"/>
  <c r="Q1494" i="22" s="1"/>
  <c r="M1462" i="22"/>
  <c r="S1462" i="22" s="1"/>
  <c r="N1462" i="22"/>
  <c r="U1462" i="22" s="1"/>
  <c r="L1462" i="22"/>
  <c r="Q1462" i="22" s="1"/>
  <c r="K1462" i="22"/>
  <c r="O1462" i="22" s="1"/>
  <c r="K1430" i="22"/>
  <c r="O1430" i="22" s="1"/>
  <c r="L1430" i="22"/>
  <c r="Q1430" i="22" s="1"/>
  <c r="N1430" i="22"/>
  <c r="U1430" i="22" s="1"/>
  <c r="M1430" i="22"/>
  <c r="S1430" i="22" s="1"/>
  <c r="K1398" i="22"/>
  <c r="O1398" i="22" s="1"/>
  <c r="L1398" i="22"/>
  <c r="Q1398" i="22" s="1"/>
  <c r="M1398" i="22"/>
  <c r="S1398" i="22" s="1"/>
  <c r="N1398" i="22"/>
  <c r="U1398" i="22" s="1"/>
  <c r="K1366" i="22"/>
  <c r="O1366" i="22" s="1"/>
  <c r="N1366" i="22"/>
  <c r="U1366" i="22" s="1"/>
  <c r="M1366" i="22"/>
  <c r="S1366" i="22" s="1"/>
  <c r="L1366" i="22"/>
  <c r="Q1366" i="22" s="1"/>
  <c r="N1334" i="22"/>
  <c r="U1334" i="22" s="1"/>
  <c r="L1334" i="22"/>
  <c r="Q1334" i="22" s="1"/>
  <c r="K1334" i="22"/>
  <c r="O1334" i="22" s="1"/>
  <c r="M1334" i="22"/>
  <c r="S1334" i="22" s="1"/>
  <c r="N1302" i="22"/>
  <c r="U1302" i="22" s="1"/>
  <c r="K1302" i="22"/>
  <c r="O1302" i="22" s="1"/>
  <c r="M1302" i="22"/>
  <c r="S1302" i="22" s="1"/>
  <c r="L1302" i="22"/>
  <c r="Q1302" i="22" s="1"/>
  <c r="K1270" i="22"/>
  <c r="O1270" i="22" s="1"/>
  <c r="N1270" i="22"/>
  <c r="U1270" i="22" s="1"/>
  <c r="M1270" i="22"/>
  <c r="S1270" i="22" s="1"/>
  <c r="L1270" i="22"/>
  <c r="Q1270" i="22" s="1"/>
  <c r="K1238" i="22"/>
  <c r="O1238" i="22" s="1"/>
  <c r="N1238" i="22"/>
  <c r="U1238" i="22" s="1"/>
  <c r="M1238" i="22"/>
  <c r="S1238" i="22" s="1"/>
  <c r="L1238" i="22"/>
  <c r="Q1238" i="22" s="1"/>
  <c r="K1206" i="22"/>
  <c r="O1206" i="22" s="1"/>
  <c r="L1206" i="22"/>
  <c r="Q1206" i="22" s="1"/>
  <c r="M1206" i="22"/>
  <c r="S1206" i="22" s="1"/>
  <c r="N1206" i="22"/>
  <c r="U1206" i="22" s="1"/>
  <c r="K1174" i="22"/>
  <c r="O1174" i="22" s="1"/>
  <c r="L1174" i="22"/>
  <c r="Q1174" i="22" s="1"/>
  <c r="N1174" i="22"/>
  <c r="U1174" i="22" s="1"/>
  <c r="M1174" i="22"/>
  <c r="S1174" i="22" s="1"/>
  <c r="K1142" i="22"/>
  <c r="O1142" i="22" s="1"/>
  <c r="M1142" i="22"/>
  <c r="S1142" i="22" s="1"/>
  <c r="N1142" i="22"/>
  <c r="U1142" i="22" s="1"/>
  <c r="L1142" i="22"/>
  <c r="Q1142" i="22" s="1"/>
  <c r="N1110" i="22"/>
  <c r="U1110" i="22" s="1"/>
  <c r="K1110" i="22"/>
  <c r="O1110" i="22" s="1"/>
  <c r="M1110" i="22"/>
  <c r="S1110" i="22" s="1"/>
  <c r="L1110" i="22"/>
  <c r="Q1110" i="22" s="1"/>
  <c r="K1078" i="22"/>
  <c r="O1078" i="22" s="1"/>
  <c r="M1078" i="22"/>
  <c r="S1078" i="22" s="1"/>
  <c r="L1078" i="22"/>
  <c r="Q1078" i="22" s="1"/>
  <c r="N1078" i="22"/>
  <c r="U1078" i="22" s="1"/>
  <c r="L800" i="22"/>
  <c r="Q800" i="22" s="1"/>
  <c r="K800" i="22"/>
  <c r="O800" i="22" s="1"/>
  <c r="N800" i="22"/>
  <c r="U800" i="22" s="1"/>
  <c r="M800" i="22"/>
  <c r="S800" i="22" s="1"/>
  <c r="K672" i="22"/>
  <c r="O672" i="22" s="1"/>
  <c r="M672" i="22"/>
  <c r="S672" i="22" s="1"/>
  <c r="L672" i="22"/>
  <c r="Q672" i="22" s="1"/>
  <c r="N672" i="22"/>
  <c r="U672" i="22" s="1"/>
  <c r="M259" i="22"/>
  <c r="S259" i="22" s="1"/>
  <c r="L259" i="22"/>
  <c r="Q259" i="22" s="1"/>
  <c r="K259" i="22"/>
  <c r="O259" i="22" s="1"/>
  <c r="N259" i="22"/>
  <c r="U259" i="22" s="1"/>
  <c r="K997" i="22"/>
  <c r="O997" i="22" s="1"/>
  <c r="L997" i="22"/>
  <c r="Q997" i="22" s="1"/>
  <c r="M997" i="22"/>
  <c r="S997" i="22" s="1"/>
  <c r="N997" i="22"/>
  <c r="U997" i="22" s="1"/>
  <c r="K933" i="22"/>
  <c r="O933" i="22" s="1"/>
  <c r="N933" i="22"/>
  <c r="U933" i="22" s="1"/>
  <c r="M933" i="22"/>
  <c r="S933" i="22" s="1"/>
  <c r="L933" i="22"/>
  <c r="Q933" i="22" s="1"/>
  <c r="K869" i="22"/>
  <c r="O869" i="22" s="1"/>
  <c r="M869" i="22"/>
  <c r="S869" i="22" s="1"/>
  <c r="L869" i="22"/>
  <c r="Q869" i="22" s="1"/>
  <c r="N869" i="22"/>
  <c r="U869" i="22" s="1"/>
  <c r="N339" i="22"/>
  <c r="U339" i="22" s="1"/>
  <c r="K339" i="22"/>
  <c r="O339" i="22" s="1"/>
  <c r="M339" i="22"/>
  <c r="S339" i="22" s="1"/>
  <c r="L339" i="22"/>
  <c r="Q339" i="22" s="1"/>
  <c r="K777" i="22"/>
  <c r="O777" i="22" s="1"/>
  <c r="N777" i="22"/>
  <c r="U777" i="22" s="1"/>
  <c r="L777" i="22"/>
  <c r="Q777" i="22" s="1"/>
  <c r="M777" i="22"/>
  <c r="S777" i="22" s="1"/>
  <c r="K713" i="22"/>
  <c r="O713" i="22" s="1"/>
  <c r="M713" i="22"/>
  <c r="S713" i="22" s="1"/>
  <c r="N713" i="22"/>
  <c r="U713" i="22" s="1"/>
  <c r="L713" i="22"/>
  <c r="Q713" i="22" s="1"/>
  <c r="K649" i="22"/>
  <c r="O649" i="22" s="1"/>
  <c r="M649" i="22"/>
  <c r="S649" i="22" s="1"/>
  <c r="L649" i="22"/>
  <c r="Q649" i="22" s="1"/>
  <c r="N649" i="22"/>
  <c r="U649" i="22" s="1"/>
  <c r="K585" i="22"/>
  <c r="O585" i="22" s="1"/>
  <c r="L585" i="22"/>
  <c r="Q585" i="22" s="1"/>
  <c r="M585" i="22"/>
  <c r="S585" i="22" s="1"/>
  <c r="N585" i="22"/>
  <c r="U585" i="22" s="1"/>
  <c r="K391" i="22"/>
  <c r="O391" i="22" s="1"/>
  <c r="N391" i="22"/>
  <c r="U391" i="22" s="1"/>
  <c r="M391" i="22"/>
  <c r="S391" i="22" s="1"/>
  <c r="L391" i="22"/>
  <c r="Q391" i="22" s="1"/>
  <c r="N1036" i="22"/>
  <c r="U1036" i="22" s="1"/>
  <c r="M1036" i="22"/>
  <c r="S1036" i="22" s="1"/>
  <c r="K1036" i="22"/>
  <c r="O1036" i="22" s="1"/>
  <c r="L1036" i="22"/>
  <c r="Q1036" i="22" s="1"/>
  <c r="M1004" i="22"/>
  <c r="S1004" i="22" s="1"/>
  <c r="K1004" i="22"/>
  <c r="O1004" i="22" s="1"/>
  <c r="N1004" i="22"/>
  <c r="U1004" i="22" s="1"/>
  <c r="L1004" i="22"/>
  <c r="Q1004" i="22" s="1"/>
  <c r="K972" i="22"/>
  <c r="O972" i="22" s="1"/>
  <c r="N972" i="22"/>
  <c r="U972" i="22" s="1"/>
  <c r="M972" i="22"/>
  <c r="S972" i="22" s="1"/>
  <c r="L972" i="22"/>
  <c r="Q972" i="22" s="1"/>
  <c r="M940" i="22"/>
  <c r="S940" i="22" s="1"/>
  <c r="L940" i="22"/>
  <c r="Q940" i="22" s="1"/>
  <c r="K940" i="22"/>
  <c r="O940" i="22" s="1"/>
  <c r="N940" i="22"/>
  <c r="U940" i="22" s="1"/>
  <c r="N908" i="22"/>
  <c r="U908" i="22" s="1"/>
  <c r="L908" i="22"/>
  <c r="Q908" i="22" s="1"/>
  <c r="M908" i="22"/>
  <c r="S908" i="22" s="1"/>
  <c r="K908" i="22"/>
  <c r="O908" i="22" s="1"/>
  <c r="N876" i="22"/>
  <c r="U876" i="22" s="1"/>
  <c r="K876" i="22"/>
  <c r="O876" i="22" s="1"/>
  <c r="L876" i="22"/>
  <c r="Q876" i="22" s="1"/>
  <c r="M876" i="22"/>
  <c r="S876" i="22" s="1"/>
  <c r="K844" i="22"/>
  <c r="O844" i="22" s="1"/>
  <c r="N844" i="22"/>
  <c r="U844" i="22" s="1"/>
  <c r="M844" i="22"/>
  <c r="S844" i="22" s="1"/>
  <c r="L844" i="22"/>
  <c r="Q844" i="22" s="1"/>
  <c r="N519" i="22"/>
  <c r="U519" i="22" s="1"/>
  <c r="L519" i="22"/>
  <c r="Q519" i="22" s="1"/>
  <c r="M519" i="22"/>
  <c r="S519" i="22" s="1"/>
  <c r="K519" i="22"/>
  <c r="O519" i="22" s="1"/>
  <c r="K820" i="22"/>
  <c r="O820" i="22" s="1"/>
  <c r="N820" i="22"/>
  <c r="U820" i="22" s="1"/>
  <c r="M820" i="22"/>
  <c r="S820" i="22" s="1"/>
  <c r="L820" i="22"/>
  <c r="Q820" i="22" s="1"/>
  <c r="M756" i="22"/>
  <c r="S756" i="22" s="1"/>
  <c r="L756" i="22"/>
  <c r="Q756" i="22" s="1"/>
  <c r="N756" i="22"/>
  <c r="U756" i="22" s="1"/>
  <c r="K756" i="22"/>
  <c r="O756" i="22" s="1"/>
  <c r="M692" i="22"/>
  <c r="S692" i="22" s="1"/>
  <c r="L692" i="22"/>
  <c r="Q692" i="22" s="1"/>
  <c r="N692" i="22"/>
  <c r="U692" i="22" s="1"/>
  <c r="K692" i="22"/>
  <c r="O692" i="22" s="1"/>
  <c r="K628" i="22"/>
  <c r="O628" i="22" s="1"/>
  <c r="M628" i="22"/>
  <c r="S628" i="22" s="1"/>
  <c r="N628" i="22"/>
  <c r="U628" i="22" s="1"/>
  <c r="L628" i="22"/>
  <c r="Q628" i="22" s="1"/>
  <c r="K439" i="22"/>
  <c r="O439" i="22" s="1"/>
  <c r="N439" i="22"/>
  <c r="U439" i="22" s="1"/>
  <c r="M439" i="22"/>
  <c r="S439" i="22" s="1"/>
  <c r="L439" i="22"/>
  <c r="Q439" i="22" s="1"/>
  <c r="M1047" i="22"/>
  <c r="S1047" i="22" s="1"/>
  <c r="L1047" i="22"/>
  <c r="Q1047" i="22" s="1"/>
  <c r="K1047" i="22"/>
  <c r="O1047" i="22" s="1"/>
  <c r="N1047" i="22"/>
  <c r="U1047" i="22" s="1"/>
  <c r="K1015" i="22"/>
  <c r="O1015" i="22" s="1"/>
  <c r="N1015" i="22"/>
  <c r="U1015" i="22" s="1"/>
  <c r="L1015" i="22"/>
  <c r="Q1015" i="22" s="1"/>
  <c r="M1015" i="22"/>
  <c r="S1015" i="22" s="1"/>
  <c r="K983" i="22"/>
  <c r="O983" i="22" s="1"/>
  <c r="N983" i="22"/>
  <c r="U983" i="22" s="1"/>
  <c r="M983" i="22"/>
  <c r="S983" i="22" s="1"/>
  <c r="L983" i="22"/>
  <c r="Q983" i="22" s="1"/>
  <c r="K951" i="22"/>
  <c r="O951" i="22" s="1"/>
  <c r="N951" i="22"/>
  <c r="U951" i="22" s="1"/>
  <c r="L951" i="22"/>
  <c r="Q951" i="22" s="1"/>
  <c r="M951" i="22"/>
  <c r="S951" i="22" s="1"/>
  <c r="K919" i="22"/>
  <c r="O919" i="22" s="1"/>
  <c r="M919" i="22"/>
  <c r="S919" i="22" s="1"/>
  <c r="L919" i="22"/>
  <c r="Q919" i="22" s="1"/>
  <c r="N919" i="22"/>
  <c r="U919" i="22" s="1"/>
  <c r="K887" i="22"/>
  <c r="O887" i="22" s="1"/>
  <c r="N887" i="22"/>
  <c r="U887" i="22" s="1"/>
  <c r="L887" i="22"/>
  <c r="Q887" i="22" s="1"/>
  <c r="M887" i="22"/>
  <c r="S887" i="22" s="1"/>
  <c r="K855" i="22"/>
  <c r="O855" i="22" s="1"/>
  <c r="N855" i="22"/>
  <c r="U855" i="22" s="1"/>
  <c r="M855" i="22"/>
  <c r="S855" i="22" s="1"/>
  <c r="L855" i="22"/>
  <c r="Q855" i="22" s="1"/>
  <c r="K479" i="22"/>
  <c r="O479" i="22" s="1"/>
  <c r="M479" i="22"/>
  <c r="S479" i="22" s="1"/>
  <c r="L479" i="22"/>
  <c r="Q479" i="22" s="1"/>
  <c r="N479" i="22"/>
  <c r="U479" i="22" s="1"/>
  <c r="K576" i="22"/>
  <c r="O576" i="22" s="1"/>
  <c r="L576" i="22"/>
  <c r="Q576" i="22" s="1"/>
  <c r="N576" i="22"/>
  <c r="U576" i="22" s="1"/>
  <c r="M576" i="22"/>
  <c r="S576" i="22" s="1"/>
  <c r="M231" i="22"/>
  <c r="S231" i="22" s="1"/>
  <c r="N231" i="22"/>
  <c r="U231" i="22" s="1"/>
  <c r="K231" i="22"/>
  <c r="O231" i="22" s="1"/>
  <c r="L231" i="22"/>
  <c r="Q231" i="22" s="1"/>
  <c r="N103" i="22"/>
  <c r="U103" i="22" s="1"/>
  <c r="K103" i="22"/>
  <c r="O103" i="22" s="1"/>
  <c r="L103" i="22"/>
  <c r="Q103" i="22" s="1"/>
  <c r="M103" i="22"/>
  <c r="S103" i="22" s="1"/>
  <c r="K303" i="22"/>
  <c r="O303" i="22" s="1"/>
  <c r="M303" i="22"/>
  <c r="S303" i="22" s="1"/>
  <c r="L303" i="22"/>
  <c r="Q303" i="22" s="1"/>
  <c r="N303" i="22"/>
  <c r="U303" i="22" s="1"/>
  <c r="M175" i="22"/>
  <c r="S175" i="22" s="1"/>
  <c r="L175" i="22"/>
  <c r="Q175" i="22" s="1"/>
  <c r="K175" i="22"/>
  <c r="O175" i="22" s="1"/>
  <c r="N175" i="22"/>
  <c r="U175" i="22" s="1"/>
  <c r="N47" i="22"/>
  <c r="U47" i="22" s="1"/>
  <c r="K47" i="22"/>
  <c r="O47" i="22" s="1"/>
  <c r="L47" i="22"/>
  <c r="Q47" i="22" s="1"/>
  <c r="M47" i="22"/>
  <c r="S47" i="22" s="1"/>
  <c r="K807" i="22"/>
  <c r="O807" i="22" s="1"/>
  <c r="M807" i="22"/>
  <c r="S807" i="22" s="1"/>
  <c r="L807" i="22"/>
  <c r="Q807" i="22" s="1"/>
  <c r="N807" i="22"/>
  <c r="U807" i="22" s="1"/>
  <c r="K775" i="22"/>
  <c r="O775" i="22" s="1"/>
  <c r="N775" i="22"/>
  <c r="U775" i="22" s="1"/>
  <c r="L775" i="22"/>
  <c r="Q775" i="22" s="1"/>
  <c r="M775" i="22"/>
  <c r="S775" i="22" s="1"/>
  <c r="K743" i="22"/>
  <c r="O743" i="22" s="1"/>
  <c r="N743" i="22"/>
  <c r="U743" i="22" s="1"/>
  <c r="L743" i="22"/>
  <c r="Q743" i="22" s="1"/>
  <c r="M743" i="22"/>
  <c r="S743" i="22" s="1"/>
  <c r="M711" i="22"/>
  <c r="S711" i="22" s="1"/>
  <c r="L711" i="22"/>
  <c r="Q711" i="22" s="1"/>
  <c r="K711" i="22"/>
  <c r="O711" i="22" s="1"/>
  <c r="N711" i="22"/>
  <c r="U711" i="22" s="1"/>
  <c r="N679" i="22"/>
  <c r="U679" i="22" s="1"/>
  <c r="M679" i="22"/>
  <c r="S679" i="22" s="1"/>
  <c r="K679" i="22"/>
  <c r="O679" i="22" s="1"/>
  <c r="L679" i="22"/>
  <c r="Q679" i="22" s="1"/>
  <c r="M647" i="22"/>
  <c r="S647" i="22" s="1"/>
  <c r="L647" i="22"/>
  <c r="Q647" i="22" s="1"/>
  <c r="N647" i="22"/>
  <c r="U647" i="22" s="1"/>
  <c r="K647" i="22"/>
  <c r="O647" i="22" s="1"/>
  <c r="N615" i="22"/>
  <c r="U615" i="22" s="1"/>
  <c r="K615" i="22"/>
  <c r="O615" i="22" s="1"/>
  <c r="M615" i="22"/>
  <c r="S615" i="22" s="1"/>
  <c r="L615" i="22"/>
  <c r="Q615" i="22" s="1"/>
  <c r="K583" i="22"/>
  <c r="O583" i="22" s="1"/>
  <c r="M583" i="22"/>
  <c r="S583" i="22" s="1"/>
  <c r="N583" i="22"/>
  <c r="U583" i="22" s="1"/>
  <c r="L583" i="22"/>
  <c r="Q583" i="22" s="1"/>
  <c r="K524" i="22"/>
  <c r="O524" i="22" s="1"/>
  <c r="N524" i="22"/>
  <c r="U524" i="22" s="1"/>
  <c r="L524" i="22"/>
  <c r="Q524" i="22" s="1"/>
  <c r="M524" i="22"/>
  <c r="S524" i="22" s="1"/>
  <c r="L460" i="22"/>
  <c r="Q460" i="22" s="1"/>
  <c r="K460" i="22"/>
  <c r="O460" i="22" s="1"/>
  <c r="N460" i="22"/>
  <c r="U460" i="22" s="1"/>
  <c r="M460" i="22"/>
  <c r="S460" i="22" s="1"/>
  <c r="K396" i="22"/>
  <c r="O396" i="22" s="1"/>
  <c r="L396" i="22"/>
  <c r="Q396" i="22" s="1"/>
  <c r="M396" i="22"/>
  <c r="S396" i="22" s="1"/>
  <c r="N396" i="22"/>
  <c r="U396" i="22" s="1"/>
  <c r="K563" i="22"/>
  <c r="O563" i="22" s="1"/>
  <c r="N563" i="22"/>
  <c r="U563" i="22" s="1"/>
  <c r="M563" i="22"/>
  <c r="S563" i="22" s="1"/>
  <c r="L563" i="22"/>
  <c r="Q563" i="22" s="1"/>
  <c r="N499" i="22"/>
  <c r="U499" i="22" s="1"/>
  <c r="K499" i="22"/>
  <c r="O499" i="22" s="1"/>
  <c r="M499" i="22"/>
  <c r="S499" i="22" s="1"/>
  <c r="L499" i="22"/>
  <c r="Q499" i="22" s="1"/>
  <c r="K435" i="22"/>
  <c r="O435" i="22" s="1"/>
  <c r="N435" i="22"/>
  <c r="U435" i="22" s="1"/>
  <c r="L435" i="22"/>
  <c r="Q435" i="22" s="1"/>
  <c r="M435" i="22"/>
  <c r="S435" i="22" s="1"/>
  <c r="K371" i="22"/>
  <c r="O371" i="22" s="1"/>
  <c r="N371" i="22"/>
  <c r="U371" i="22" s="1"/>
  <c r="L371" i="22"/>
  <c r="Q371" i="22" s="1"/>
  <c r="M371" i="22"/>
  <c r="S371" i="22" s="1"/>
  <c r="N806" i="22"/>
  <c r="U806" i="22" s="1"/>
  <c r="K806" i="22"/>
  <c r="O806" i="22" s="1"/>
  <c r="M806" i="22"/>
  <c r="S806" i="22" s="1"/>
  <c r="L806" i="22"/>
  <c r="Q806" i="22" s="1"/>
  <c r="K774" i="22"/>
  <c r="O774" i="22" s="1"/>
  <c r="N774" i="22"/>
  <c r="U774" i="22" s="1"/>
  <c r="L774" i="22"/>
  <c r="Q774" i="22" s="1"/>
  <c r="M774" i="22"/>
  <c r="S774" i="22" s="1"/>
  <c r="N742" i="22"/>
  <c r="U742" i="22" s="1"/>
  <c r="M742" i="22"/>
  <c r="S742" i="22" s="1"/>
  <c r="K742" i="22"/>
  <c r="O742" i="22" s="1"/>
  <c r="L742" i="22"/>
  <c r="Q742" i="22" s="1"/>
  <c r="K710" i="22"/>
  <c r="O710" i="22" s="1"/>
  <c r="N710" i="22"/>
  <c r="U710" i="22" s="1"/>
  <c r="L710" i="22"/>
  <c r="Q710" i="22" s="1"/>
  <c r="M710" i="22"/>
  <c r="S710" i="22" s="1"/>
  <c r="N678" i="22"/>
  <c r="U678" i="22" s="1"/>
  <c r="M678" i="22"/>
  <c r="S678" i="22" s="1"/>
  <c r="L678" i="22"/>
  <c r="Q678" i="22" s="1"/>
  <c r="K678" i="22"/>
  <c r="O678" i="22" s="1"/>
  <c r="M646" i="22"/>
  <c r="S646" i="22" s="1"/>
  <c r="L646" i="22"/>
  <c r="Q646" i="22" s="1"/>
  <c r="K646" i="22"/>
  <c r="O646" i="22" s="1"/>
  <c r="N646" i="22"/>
  <c r="U646" i="22" s="1"/>
  <c r="L614" i="22"/>
  <c r="Q614" i="22" s="1"/>
  <c r="K614" i="22"/>
  <c r="O614" i="22" s="1"/>
  <c r="N614" i="22"/>
  <c r="U614" i="22" s="1"/>
  <c r="M614" i="22"/>
  <c r="S614" i="22" s="1"/>
  <c r="K582" i="22"/>
  <c r="O582" i="22" s="1"/>
  <c r="M582" i="22"/>
  <c r="S582" i="22" s="1"/>
  <c r="L582" i="22"/>
  <c r="Q582" i="22" s="1"/>
  <c r="N582" i="22"/>
  <c r="U582" i="22" s="1"/>
  <c r="M219" i="22"/>
  <c r="S219" i="22" s="1"/>
  <c r="L219" i="22"/>
  <c r="Q219" i="22" s="1"/>
  <c r="K219" i="22"/>
  <c r="O219" i="22" s="1"/>
  <c r="N219" i="22"/>
  <c r="U219" i="22" s="1"/>
  <c r="N91" i="22"/>
  <c r="U91" i="22" s="1"/>
  <c r="L91" i="22"/>
  <c r="Q91" i="22" s="1"/>
  <c r="M91" i="22"/>
  <c r="S91" i="22" s="1"/>
  <c r="K91" i="22"/>
  <c r="O91" i="22" s="1"/>
  <c r="K324" i="22"/>
  <c r="O324" i="22" s="1"/>
  <c r="N324" i="22"/>
  <c r="U324" i="22" s="1"/>
  <c r="M324" i="22"/>
  <c r="S324" i="22" s="1"/>
  <c r="L324" i="22"/>
  <c r="Q324" i="22" s="1"/>
  <c r="N260" i="22"/>
  <c r="U260" i="22" s="1"/>
  <c r="K260" i="22"/>
  <c r="O260" i="22" s="1"/>
  <c r="L260" i="22"/>
  <c r="Q260" i="22" s="1"/>
  <c r="M260" i="22"/>
  <c r="S260" i="22" s="1"/>
  <c r="L196" i="22"/>
  <c r="Q196" i="22" s="1"/>
  <c r="K196" i="22"/>
  <c r="O196" i="22" s="1"/>
  <c r="M196" i="22"/>
  <c r="S196" i="22" s="1"/>
  <c r="N196" i="22"/>
  <c r="U196" i="22" s="1"/>
  <c r="M132" i="22"/>
  <c r="S132" i="22" s="1"/>
  <c r="N132" i="22"/>
  <c r="U132" i="22" s="1"/>
  <c r="L132" i="22"/>
  <c r="Q132" i="22" s="1"/>
  <c r="K132" i="22"/>
  <c r="O132" i="22" s="1"/>
  <c r="K68" i="22"/>
  <c r="O68" i="22" s="1"/>
  <c r="N68" i="22"/>
  <c r="U68" i="22" s="1"/>
  <c r="L68" i="22"/>
  <c r="Q68" i="22" s="1"/>
  <c r="M68" i="22"/>
  <c r="S68" i="22" s="1"/>
  <c r="K578" i="22"/>
  <c r="O578" i="22" s="1"/>
  <c r="N578" i="22"/>
  <c r="U578" i="22" s="1"/>
  <c r="L578" i="22"/>
  <c r="Q578" i="22" s="1"/>
  <c r="M578" i="22"/>
  <c r="S578" i="22" s="1"/>
  <c r="K546" i="22"/>
  <c r="O546" i="22" s="1"/>
  <c r="M546" i="22"/>
  <c r="S546" i="22" s="1"/>
  <c r="L546" i="22"/>
  <c r="Q546" i="22" s="1"/>
  <c r="N546" i="22"/>
  <c r="U546" i="22" s="1"/>
  <c r="K514" i="22"/>
  <c r="O514" i="22" s="1"/>
  <c r="N514" i="22"/>
  <c r="U514" i="22" s="1"/>
  <c r="M514" i="22"/>
  <c r="S514" i="22" s="1"/>
  <c r="L514" i="22"/>
  <c r="Q514" i="22" s="1"/>
  <c r="K482" i="22"/>
  <c r="O482" i="22" s="1"/>
  <c r="M482" i="22"/>
  <c r="S482" i="22" s="1"/>
  <c r="N482" i="22"/>
  <c r="U482" i="22" s="1"/>
  <c r="L482" i="22"/>
  <c r="Q482" i="22" s="1"/>
  <c r="K450" i="22"/>
  <c r="O450" i="22" s="1"/>
  <c r="N450" i="22"/>
  <c r="U450" i="22" s="1"/>
  <c r="M450" i="22"/>
  <c r="S450" i="22" s="1"/>
  <c r="L450" i="22"/>
  <c r="Q450" i="22" s="1"/>
  <c r="K418" i="22"/>
  <c r="O418" i="22" s="1"/>
  <c r="L418" i="22"/>
  <c r="Q418" i="22" s="1"/>
  <c r="N418" i="22"/>
  <c r="U418" i="22" s="1"/>
  <c r="M418" i="22"/>
  <c r="S418" i="22" s="1"/>
  <c r="K386" i="22"/>
  <c r="O386" i="22" s="1"/>
  <c r="N386" i="22"/>
  <c r="U386" i="22" s="1"/>
  <c r="M386" i="22"/>
  <c r="S386" i="22" s="1"/>
  <c r="L386" i="22"/>
  <c r="Q386" i="22" s="1"/>
  <c r="K354" i="22"/>
  <c r="O354" i="22" s="1"/>
  <c r="M354" i="22"/>
  <c r="S354" i="22" s="1"/>
  <c r="N354" i="22"/>
  <c r="U354" i="22" s="1"/>
  <c r="L354" i="22"/>
  <c r="Q354" i="22" s="1"/>
  <c r="K304" i="22"/>
  <c r="O304" i="22" s="1"/>
  <c r="N304" i="22"/>
  <c r="U304" i="22" s="1"/>
  <c r="L304" i="22"/>
  <c r="Q304" i="22" s="1"/>
  <c r="M304" i="22"/>
  <c r="S304" i="22" s="1"/>
  <c r="N240" i="22"/>
  <c r="U240" i="22" s="1"/>
  <c r="K240" i="22"/>
  <c r="O240" i="22" s="1"/>
  <c r="M240" i="22"/>
  <c r="S240" i="22" s="1"/>
  <c r="L240" i="22"/>
  <c r="Q240" i="22" s="1"/>
  <c r="N176" i="22"/>
  <c r="U176" i="22" s="1"/>
  <c r="K176" i="22"/>
  <c r="O176" i="22" s="1"/>
  <c r="L176" i="22"/>
  <c r="Q176" i="22" s="1"/>
  <c r="M176" i="22"/>
  <c r="S176" i="22" s="1"/>
  <c r="L112" i="22"/>
  <c r="Q112" i="22" s="1"/>
  <c r="N112" i="22"/>
  <c r="U112" i="22" s="1"/>
  <c r="K112" i="22"/>
  <c r="O112" i="22" s="1"/>
  <c r="M112" i="22"/>
  <c r="S112" i="22" s="1"/>
  <c r="N48" i="22"/>
  <c r="U48" i="22" s="1"/>
  <c r="L48" i="22"/>
  <c r="Q48" i="22" s="1"/>
  <c r="K48" i="22"/>
  <c r="O48" i="22" s="1"/>
  <c r="M48" i="22"/>
  <c r="S48" i="22" s="1"/>
  <c r="N565" i="22"/>
  <c r="U565" i="22" s="1"/>
  <c r="K565" i="22"/>
  <c r="O565" i="22" s="1"/>
  <c r="M565" i="22"/>
  <c r="S565" i="22" s="1"/>
  <c r="L565" i="22"/>
  <c r="Q565" i="22" s="1"/>
  <c r="K533" i="22"/>
  <c r="O533" i="22" s="1"/>
  <c r="N533" i="22"/>
  <c r="U533" i="22" s="1"/>
  <c r="L533" i="22"/>
  <c r="Q533" i="22" s="1"/>
  <c r="M533" i="22"/>
  <c r="S533" i="22" s="1"/>
  <c r="N501" i="22"/>
  <c r="U501" i="22" s="1"/>
  <c r="L501" i="22"/>
  <c r="Q501" i="22" s="1"/>
  <c r="M501" i="22"/>
  <c r="S501" i="22" s="1"/>
  <c r="K501" i="22"/>
  <c r="O501" i="22" s="1"/>
  <c r="K469" i="22"/>
  <c r="O469" i="22" s="1"/>
  <c r="L469" i="22"/>
  <c r="Q469" i="22" s="1"/>
  <c r="N469" i="22"/>
  <c r="U469" i="22" s="1"/>
  <c r="M469" i="22"/>
  <c r="S469" i="22" s="1"/>
  <c r="K437" i="22"/>
  <c r="O437" i="22" s="1"/>
  <c r="N437" i="22"/>
  <c r="U437" i="22" s="1"/>
  <c r="M437" i="22"/>
  <c r="S437" i="22" s="1"/>
  <c r="L437" i="22"/>
  <c r="Q437" i="22" s="1"/>
  <c r="K405" i="22"/>
  <c r="O405" i="22" s="1"/>
  <c r="N405" i="22"/>
  <c r="U405" i="22" s="1"/>
  <c r="M405" i="22"/>
  <c r="S405" i="22" s="1"/>
  <c r="L405" i="22"/>
  <c r="Q405" i="22" s="1"/>
  <c r="K373" i="22"/>
  <c r="O373" i="22" s="1"/>
  <c r="N373" i="22"/>
  <c r="U373" i="22" s="1"/>
  <c r="M373" i="22"/>
  <c r="S373" i="22" s="1"/>
  <c r="L373" i="22"/>
  <c r="Q373" i="22" s="1"/>
  <c r="N346" i="22"/>
  <c r="U346" i="22" s="1"/>
  <c r="M346" i="22"/>
  <c r="S346" i="22" s="1"/>
  <c r="L346" i="22"/>
  <c r="Q346" i="22" s="1"/>
  <c r="K346" i="22"/>
  <c r="O346" i="22" s="1"/>
  <c r="N314" i="22"/>
  <c r="U314" i="22" s="1"/>
  <c r="L314" i="22"/>
  <c r="Q314" i="22" s="1"/>
  <c r="M314" i="22"/>
  <c r="S314" i="22" s="1"/>
  <c r="K314" i="22"/>
  <c r="O314" i="22" s="1"/>
  <c r="K282" i="22"/>
  <c r="O282" i="22" s="1"/>
  <c r="N282" i="22"/>
  <c r="U282" i="22" s="1"/>
  <c r="L282" i="22"/>
  <c r="Q282" i="22" s="1"/>
  <c r="M282" i="22"/>
  <c r="S282" i="22" s="1"/>
  <c r="K250" i="22"/>
  <c r="O250" i="22" s="1"/>
  <c r="L250" i="22"/>
  <c r="Q250" i="22" s="1"/>
  <c r="N250" i="22"/>
  <c r="U250" i="22" s="1"/>
  <c r="M250" i="22"/>
  <c r="S250" i="22" s="1"/>
  <c r="M218" i="22"/>
  <c r="S218" i="22" s="1"/>
  <c r="N218" i="22"/>
  <c r="U218" i="22" s="1"/>
  <c r="K218" i="22"/>
  <c r="O218" i="22" s="1"/>
  <c r="L218" i="22"/>
  <c r="Q218" i="22" s="1"/>
  <c r="L186" i="22"/>
  <c r="Q186" i="22" s="1"/>
  <c r="K186" i="22"/>
  <c r="O186" i="22" s="1"/>
  <c r="N186" i="22"/>
  <c r="U186" i="22" s="1"/>
  <c r="M186" i="22"/>
  <c r="S186" i="22" s="1"/>
  <c r="K154" i="22"/>
  <c r="O154" i="22" s="1"/>
  <c r="L154" i="22"/>
  <c r="Q154" i="22" s="1"/>
  <c r="N154" i="22"/>
  <c r="U154" i="22" s="1"/>
  <c r="M154" i="22"/>
  <c r="S154" i="22" s="1"/>
  <c r="N122" i="22"/>
  <c r="U122" i="22" s="1"/>
  <c r="K122" i="22"/>
  <c r="O122" i="22" s="1"/>
  <c r="M122" i="22"/>
  <c r="S122" i="22" s="1"/>
  <c r="L122" i="22"/>
  <c r="Q122" i="22" s="1"/>
  <c r="N90" i="22"/>
  <c r="U90" i="22" s="1"/>
  <c r="M90" i="22"/>
  <c r="S90" i="22" s="1"/>
  <c r="K90" i="22"/>
  <c r="O90" i="22" s="1"/>
  <c r="L90" i="22"/>
  <c r="Q90" i="22" s="1"/>
  <c r="N58" i="22"/>
  <c r="U58" i="22" s="1"/>
  <c r="L58" i="22"/>
  <c r="Q58" i="22" s="1"/>
  <c r="M58" i="22"/>
  <c r="S58" i="22" s="1"/>
  <c r="K58" i="22"/>
  <c r="O58" i="22" s="1"/>
  <c r="K26" i="22"/>
  <c r="O26" i="22" s="1"/>
  <c r="L26" i="22"/>
  <c r="Q26" i="22" s="1"/>
  <c r="N26" i="22"/>
  <c r="U26" i="22" s="1"/>
  <c r="M26" i="22"/>
  <c r="S26" i="22" s="1"/>
  <c r="L337" i="22"/>
  <c r="Q337" i="22" s="1"/>
  <c r="N337" i="22"/>
  <c r="U337" i="22" s="1"/>
  <c r="M337" i="22"/>
  <c r="S337" i="22" s="1"/>
  <c r="K337" i="22"/>
  <c r="O337" i="22" s="1"/>
  <c r="M305" i="22"/>
  <c r="S305" i="22" s="1"/>
  <c r="N305" i="22"/>
  <c r="U305" i="22" s="1"/>
  <c r="L305" i="22"/>
  <c r="Q305" i="22" s="1"/>
  <c r="K305" i="22"/>
  <c r="O305" i="22" s="1"/>
  <c r="N273" i="22"/>
  <c r="U273" i="22" s="1"/>
  <c r="M273" i="22"/>
  <c r="S273" i="22" s="1"/>
  <c r="L273" i="22"/>
  <c r="Q273" i="22" s="1"/>
  <c r="K273" i="22"/>
  <c r="O273" i="22" s="1"/>
  <c r="L241" i="22"/>
  <c r="Q241" i="22" s="1"/>
  <c r="K241" i="22"/>
  <c r="O241" i="22" s="1"/>
  <c r="N241" i="22"/>
  <c r="U241" i="22" s="1"/>
  <c r="M241" i="22"/>
  <c r="S241" i="22" s="1"/>
  <c r="L209" i="22"/>
  <c r="Q209" i="22" s="1"/>
  <c r="K209" i="22"/>
  <c r="O209" i="22" s="1"/>
  <c r="N209" i="22"/>
  <c r="U209" i="22" s="1"/>
  <c r="M209" i="22"/>
  <c r="S209" i="22" s="1"/>
  <c r="N177" i="22"/>
  <c r="U177" i="22" s="1"/>
  <c r="K177" i="22"/>
  <c r="O177" i="22" s="1"/>
  <c r="L177" i="22"/>
  <c r="Q177" i="22" s="1"/>
  <c r="M177" i="22"/>
  <c r="S177" i="22" s="1"/>
  <c r="K145" i="22"/>
  <c r="O145" i="22" s="1"/>
  <c r="M145" i="22"/>
  <c r="S145" i="22" s="1"/>
  <c r="N145" i="22"/>
  <c r="U145" i="22" s="1"/>
  <c r="L145" i="22"/>
  <c r="Q145" i="22" s="1"/>
  <c r="L113" i="22"/>
  <c r="Q113" i="22" s="1"/>
  <c r="N113" i="22"/>
  <c r="U113" i="22" s="1"/>
  <c r="K113" i="22"/>
  <c r="O113" i="22" s="1"/>
  <c r="M113" i="22"/>
  <c r="S113" i="22" s="1"/>
  <c r="L81" i="22"/>
  <c r="Q81" i="22" s="1"/>
  <c r="K81" i="22"/>
  <c r="O81" i="22" s="1"/>
  <c r="M81" i="22"/>
  <c r="S81" i="22" s="1"/>
  <c r="N81" i="22"/>
  <c r="U81" i="22" s="1"/>
  <c r="K49" i="22"/>
  <c r="O49" i="22" s="1"/>
  <c r="N49" i="22"/>
  <c r="U49" i="22" s="1"/>
  <c r="M49" i="22"/>
  <c r="S49" i="22" s="1"/>
  <c r="L49" i="22"/>
  <c r="Q49" i="22" s="1"/>
  <c r="K17" i="22"/>
  <c r="O17" i="22" s="1"/>
  <c r="N17" i="22"/>
  <c r="U17" i="22" s="1"/>
  <c r="M17" i="22"/>
  <c r="S17" i="22" s="1"/>
  <c r="L17" i="22"/>
  <c r="Q17" i="22" s="1"/>
  <c r="L4987" i="22"/>
  <c r="Q4987" i="22" s="1"/>
  <c r="M4987" i="22"/>
  <c r="S4987" i="22" s="1"/>
  <c r="K4987" i="22"/>
  <c r="O4987" i="22" s="1"/>
  <c r="N4987" i="22"/>
  <c r="U4987" i="22" s="1"/>
  <c r="K4432" i="22"/>
  <c r="O4432" i="22" s="1"/>
  <c r="N4432" i="22"/>
  <c r="U4432" i="22" s="1"/>
  <c r="L4432" i="22"/>
  <c r="Q4432" i="22" s="1"/>
  <c r="M4432" i="22"/>
  <c r="S4432" i="22" s="1"/>
  <c r="K4960" i="22"/>
  <c r="O4960" i="22" s="1"/>
  <c r="N4960" i="22"/>
  <c r="U4960" i="22" s="1"/>
  <c r="M4960" i="22"/>
  <c r="S4960" i="22" s="1"/>
  <c r="L4960" i="22"/>
  <c r="Q4960" i="22" s="1"/>
  <c r="K4746" i="22"/>
  <c r="O4746" i="22" s="1"/>
  <c r="N4746" i="22"/>
  <c r="U4746" i="22" s="1"/>
  <c r="M4746" i="22"/>
  <c r="S4746" i="22" s="1"/>
  <c r="L4746" i="22"/>
  <c r="Q4746" i="22" s="1"/>
  <c r="M4698" i="22"/>
  <c r="S4698" i="22" s="1"/>
  <c r="K4698" i="22"/>
  <c r="O4698" i="22" s="1"/>
  <c r="L4698" i="22"/>
  <c r="Q4698" i="22" s="1"/>
  <c r="N4698" i="22"/>
  <c r="U4698" i="22" s="1"/>
  <c r="K4656" i="22"/>
  <c r="O4656" i="22" s="1"/>
  <c r="N4656" i="22"/>
  <c r="U4656" i="22" s="1"/>
  <c r="M4656" i="22"/>
  <c r="S4656" i="22" s="1"/>
  <c r="L4656" i="22"/>
  <c r="Q4656" i="22" s="1"/>
  <c r="K4319" i="22"/>
  <c r="O4319" i="22" s="1"/>
  <c r="M4319" i="22"/>
  <c r="S4319" i="22" s="1"/>
  <c r="L4319" i="22"/>
  <c r="Q4319" i="22" s="1"/>
  <c r="N4319" i="22"/>
  <c r="U4319" i="22" s="1"/>
  <c r="K4606" i="22"/>
  <c r="O4606" i="22" s="1"/>
  <c r="N4606" i="22"/>
  <c r="U4606" i="22" s="1"/>
  <c r="M4606" i="22"/>
  <c r="S4606" i="22" s="1"/>
  <c r="L4606" i="22"/>
  <c r="Q4606" i="22" s="1"/>
  <c r="L4870" i="22"/>
  <c r="Q4870" i="22" s="1"/>
  <c r="K4870" i="22"/>
  <c r="O4870" i="22" s="1"/>
  <c r="N4870" i="22"/>
  <c r="U4870" i="22" s="1"/>
  <c r="M4870" i="22"/>
  <c r="S4870" i="22" s="1"/>
  <c r="K4742" i="22"/>
  <c r="O4742" i="22" s="1"/>
  <c r="N4742" i="22"/>
  <c r="U4742" i="22" s="1"/>
  <c r="L4742" i="22"/>
  <c r="Q4742" i="22" s="1"/>
  <c r="M4742" i="22"/>
  <c r="S4742" i="22" s="1"/>
  <c r="N4657" i="22"/>
  <c r="U4657" i="22" s="1"/>
  <c r="K4657" i="22"/>
  <c r="O4657" i="22" s="1"/>
  <c r="L4657" i="22"/>
  <c r="Q4657" i="22" s="1"/>
  <c r="M4657" i="22"/>
  <c r="S4657" i="22" s="1"/>
  <c r="N4486" i="22"/>
  <c r="U4486" i="22" s="1"/>
  <c r="K4486" i="22"/>
  <c r="O4486" i="22" s="1"/>
  <c r="M4486" i="22"/>
  <c r="S4486" i="22" s="1"/>
  <c r="L4486" i="22"/>
  <c r="Q4486" i="22" s="1"/>
  <c r="N4273" i="22"/>
  <c r="U4273" i="22" s="1"/>
  <c r="K4273" i="22"/>
  <c r="O4273" i="22" s="1"/>
  <c r="M4273" i="22"/>
  <c r="S4273" i="22" s="1"/>
  <c r="L4273" i="22"/>
  <c r="Q4273" i="22" s="1"/>
  <c r="M4157" i="22"/>
  <c r="S4157" i="22" s="1"/>
  <c r="N4157" i="22"/>
  <c r="U4157" i="22" s="1"/>
  <c r="L4157" i="22"/>
  <c r="Q4157" i="22" s="1"/>
  <c r="K4157" i="22"/>
  <c r="O4157" i="22" s="1"/>
  <c r="K3825" i="22"/>
  <c r="O3825" i="22" s="1"/>
  <c r="N3825" i="22"/>
  <c r="U3825" i="22" s="1"/>
  <c r="L3825" i="22"/>
  <c r="Q3825" i="22" s="1"/>
  <c r="M3825" i="22"/>
  <c r="S3825" i="22" s="1"/>
  <c r="K3697" i="22"/>
  <c r="O3697" i="22" s="1"/>
  <c r="M3697" i="22"/>
  <c r="S3697" i="22" s="1"/>
  <c r="L3697" i="22"/>
  <c r="Q3697" i="22" s="1"/>
  <c r="N3697" i="22"/>
  <c r="U3697" i="22" s="1"/>
  <c r="K3313" i="22"/>
  <c r="O3313" i="22" s="1"/>
  <c r="M3313" i="22"/>
  <c r="S3313" i="22" s="1"/>
  <c r="L3313" i="22"/>
  <c r="Q3313" i="22" s="1"/>
  <c r="N3313" i="22"/>
  <c r="U3313" i="22" s="1"/>
  <c r="K4287" i="22"/>
  <c r="O4287" i="22" s="1"/>
  <c r="N4287" i="22"/>
  <c r="U4287" i="22" s="1"/>
  <c r="L4287" i="22"/>
  <c r="Q4287" i="22" s="1"/>
  <c r="M4287" i="22"/>
  <c r="S4287" i="22" s="1"/>
  <c r="N3792" i="22"/>
  <c r="U3792" i="22" s="1"/>
  <c r="K3792" i="22"/>
  <c r="O3792" i="22" s="1"/>
  <c r="M3792" i="22"/>
  <c r="S3792" i="22" s="1"/>
  <c r="L3792" i="22"/>
  <c r="Q3792" i="22" s="1"/>
  <c r="K3408" i="22"/>
  <c r="O3408" i="22" s="1"/>
  <c r="N3408" i="22"/>
  <c r="U3408" i="22" s="1"/>
  <c r="L3408" i="22"/>
  <c r="Q3408" i="22" s="1"/>
  <c r="M3408" i="22"/>
  <c r="S3408" i="22" s="1"/>
  <c r="K4967" i="22"/>
  <c r="O4967" i="22" s="1"/>
  <c r="L4967" i="22"/>
  <c r="Q4967" i="22" s="1"/>
  <c r="M4967" i="22"/>
  <c r="S4967" i="22" s="1"/>
  <c r="N4967" i="22"/>
  <c r="U4967" i="22" s="1"/>
  <c r="M4862" i="22"/>
  <c r="S4862" i="22" s="1"/>
  <c r="N4862" i="22"/>
  <c r="U4862" i="22" s="1"/>
  <c r="K4862" i="22"/>
  <c r="O4862" i="22" s="1"/>
  <c r="L4862" i="22"/>
  <c r="Q4862" i="22" s="1"/>
  <c r="N4371" i="22"/>
  <c r="U4371" i="22" s="1"/>
  <c r="M4371" i="22"/>
  <c r="S4371" i="22" s="1"/>
  <c r="L4371" i="22"/>
  <c r="Q4371" i="22" s="1"/>
  <c r="K4371" i="22"/>
  <c r="O4371" i="22" s="1"/>
  <c r="K4808" i="22"/>
  <c r="O4808" i="22" s="1"/>
  <c r="N4808" i="22"/>
  <c r="U4808" i="22" s="1"/>
  <c r="L4808" i="22"/>
  <c r="Q4808" i="22" s="1"/>
  <c r="M4808" i="22"/>
  <c r="S4808" i="22" s="1"/>
  <c r="K4424" i="22"/>
  <c r="O4424" i="22" s="1"/>
  <c r="N4424" i="22"/>
  <c r="U4424" i="22" s="1"/>
  <c r="M4424" i="22"/>
  <c r="S4424" i="22" s="1"/>
  <c r="L4424" i="22"/>
  <c r="Q4424" i="22" s="1"/>
  <c r="N4198" i="22"/>
  <c r="U4198" i="22" s="1"/>
  <c r="M4198" i="22"/>
  <c r="S4198" i="22" s="1"/>
  <c r="L4198" i="22"/>
  <c r="Q4198" i="22" s="1"/>
  <c r="K4198" i="22"/>
  <c r="O4198" i="22" s="1"/>
  <c r="L3881" i="22"/>
  <c r="Q3881" i="22" s="1"/>
  <c r="K3881" i="22"/>
  <c r="O3881" i="22" s="1"/>
  <c r="N3881" i="22"/>
  <c r="U3881" i="22" s="1"/>
  <c r="M3881" i="22"/>
  <c r="S3881" i="22" s="1"/>
  <c r="K3625" i="22"/>
  <c r="O3625" i="22" s="1"/>
  <c r="N3625" i="22"/>
  <c r="U3625" i="22" s="1"/>
  <c r="L3625" i="22"/>
  <c r="Q3625" i="22" s="1"/>
  <c r="M3625" i="22"/>
  <c r="S3625" i="22" s="1"/>
  <c r="L3241" i="22"/>
  <c r="Q3241" i="22" s="1"/>
  <c r="K3241" i="22"/>
  <c r="O3241" i="22" s="1"/>
  <c r="M3241" i="22"/>
  <c r="S3241" i="22" s="1"/>
  <c r="N3241" i="22"/>
  <c r="U3241" i="22" s="1"/>
  <c r="M4836" i="22"/>
  <c r="S4836" i="22" s="1"/>
  <c r="N4836" i="22"/>
  <c r="U4836" i="22" s="1"/>
  <c r="L4836" i="22"/>
  <c r="Q4836" i="22" s="1"/>
  <c r="K4836" i="22"/>
  <c r="O4836" i="22" s="1"/>
  <c r="N4937" i="22"/>
  <c r="U4937" i="22" s="1"/>
  <c r="K4937" i="22"/>
  <c r="O4937" i="22" s="1"/>
  <c r="M4937" i="22"/>
  <c r="S4937" i="22" s="1"/>
  <c r="L4937" i="22"/>
  <c r="Q4937" i="22" s="1"/>
  <c r="M4414" i="22"/>
  <c r="S4414" i="22" s="1"/>
  <c r="K4414" i="22"/>
  <c r="O4414" i="22" s="1"/>
  <c r="N4414" i="22"/>
  <c r="U4414" i="22" s="1"/>
  <c r="L4414" i="22"/>
  <c r="Q4414" i="22" s="1"/>
  <c r="K4914" i="22"/>
  <c r="O4914" i="22" s="1"/>
  <c r="N4914" i="22"/>
  <c r="U4914" i="22" s="1"/>
  <c r="M4914" i="22"/>
  <c r="S4914" i="22" s="1"/>
  <c r="L4914" i="22"/>
  <c r="Q4914" i="22" s="1"/>
  <c r="K4727" i="22"/>
  <c r="O4727" i="22" s="1"/>
  <c r="N4727" i="22"/>
  <c r="U4727" i="22" s="1"/>
  <c r="M4727" i="22"/>
  <c r="S4727" i="22" s="1"/>
  <c r="L4727" i="22"/>
  <c r="Q4727" i="22" s="1"/>
  <c r="L4557" i="22"/>
  <c r="Q4557" i="22" s="1"/>
  <c r="N4557" i="22"/>
  <c r="U4557" i="22" s="1"/>
  <c r="M4557" i="22"/>
  <c r="S4557" i="22" s="1"/>
  <c r="K4557" i="22"/>
  <c r="O4557" i="22" s="1"/>
  <c r="K4429" i="22"/>
  <c r="O4429" i="22" s="1"/>
  <c r="M4429" i="22"/>
  <c r="S4429" i="22" s="1"/>
  <c r="N4429" i="22"/>
  <c r="U4429" i="22" s="1"/>
  <c r="L4429" i="22"/>
  <c r="Q4429" i="22" s="1"/>
  <c r="K4301" i="22"/>
  <c r="O4301" i="22" s="1"/>
  <c r="N4301" i="22"/>
  <c r="U4301" i="22" s="1"/>
  <c r="M4301" i="22"/>
  <c r="S4301" i="22" s="1"/>
  <c r="L4301" i="22"/>
  <c r="Q4301" i="22" s="1"/>
  <c r="K4613" i="22"/>
  <c r="O4613" i="22" s="1"/>
  <c r="L4613" i="22"/>
  <c r="Q4613" i="22" s="1"/>
  <c r="M4613" i="22"/>
  <c r="S4613" i="22" s="1"/>
  <c r="N4613" i="22"/>
  <c r="U4613" i="22" s="1"/>
  <c r="M4596" i="22"/>
  <c r="S4596" i="22" s="1"/>
  <c r="N4596" i="22"/>
  <c r="U4596" i="22" s="1"/>
  <c r="L4596" i="22"/>
  <c r="Q4596" i="22" s="1"/>
  <c r="K4596" i="22"/>
  <c r="O4596" i="22" s="1"/>
  <c r="K4569" i="22"/>
  <c r="O4569" i="22" s="1"/>
  <c r="N4569" i="22"/>
  <c r="U4569" i="22" s="1"/>
  <c r="M4569" i="22"/>
  <c r="S4569" i="22" s="1"/>
  <c r="L4569" i="22"/>
  <c r="Q4569" i="22" s="1"/>
  <c r="K4935" i="22"/>
  <c r="O4935" i="22" s="1"/>
  <c r="N4935" i="22"/>
  <c r="U4935" i="22" s="1"/>
  <c r="M4935" i="22"/>
  <c r="S4935" i="22" s="1"/>
  <c r="L4935" i="22"/>
  <c r="Q4935" i="22" s="1"/>
  <c r="K4876" i="22"/>
  <c r="O4876" i="22" s="1"/>
  <c r="L4876" i="22"/>
  <c r="Q4876" i="22" s="1"/>
  <c r="N4876" i="22"/>
  <c r="U4876" i="22" s="1"/>
  <c r="M4876" i="22"/>
  <c r="S4876" i="22" s="1"/>
  <c r="K4492" i="22"/>
  <c r="O4492" i="22" s="1"/>
  <c r="M4492" i="22"/>
  <c r="S4492" i="22" s="1"/>
  <c r="N4492" i="22"/>
  <c r="U4492" i="22" s="1"/>
  <c r="L4492" i="22"/>
  <c r="Q4492" i="22" s="1"/>
  <c r="K4072" i="22"/>
  <c r="O4072" i="22" s="1"/>
  <c r="N4072" i="22"/>
  <c r="U4072" i="22" s="1"/>
  <c r="M4072" i="22"/>
  <c r="S4072" i="22" s="1"/>
  <c r="L4072" i="22"/>
  <c r="Q4072" i="22" s="1"/>
  <c r="N3560" i="22"/>
  <c r="U3560" i="22" s="1"/>
  <c r="K3560" i="22"/>
  <c r="O3560" i="22" s="1"/>
  <c r="M3560" i="22"/>
  <c r="S3560" i="22" s="1"/>
  <c r="L3560" i="22"/>
  <c r="Q3560" i="22" s="1"/>
  <c r="K3176" i="22"/>
  <c r="O3176" i="22" s="1"/>
  <c r="M3176" i="22"/>
  <c r="S3176" i="22" s="1"/>
  <c r="L3176" i="22"/>
  <c r="Q3176" i="22" s="1"/>
  <c r="N3176" i="22"/>
  <c r="U3176" i="22" s="1"/>
  <c r="M4111" i="22"/>
  <c r="S4111" i="22" s="1"/>
  <c r="K4111" i="22"/>
  <c r="O4111" i="22" s="1"/>
  <c r="N4111" i="22"/>
  <c r="U4111" i="22" s="1"/>
  <c r="L4111" i="22"/>
  <c r="Q4111" i="22" s="1"/>
  <c r="K3940" i="22"/>
  <c r="O3940" i="22" s="1"/>
  <c r="N3940" i="22"/>
  <c r="U3940" i="22" s="1"/>
  <c r="L3940" i="22"/>
  <c r="Q3940" i="22" s="1"/>
  <c r="M3940" i="22"/>
  <c r="S3940" i="22" s="1"/>
  <c r="K3748" i="22"/>
  <c r="O3748" i="22" s="1"/>
  <c r="N3748" i="22"/>
  <c r="U3748" i="22" s="1"/>
  <c r="L3748" i="22"/>
  <c r="Q3748" i="22" s="1"/>
  <c r="M3748" i="22"/>
  <c r="S3748" i="22" s="1"/>
  <c r="M3556" i="22"/>
  <c r="S3556" i="22" s="1"/>
  <c r="L3556" i="22"/>
  <c r="Q3556" i="22" s="1"/>
  <c r="K3556" i="22"/>
  <c r="O3556" i="22" s="1"/>
  <c r="N3556" i="22"/>
  <c r="U3556" i="22" s="1"/>
  <c r="K3364" i="22"/>
  <c r="O3364" i="22" s="1"/>
  <c r="M3364" i="22"/>
  <c r="S3364" i="22" s="1"/>
  <c r="N3364" i="22"/>
  <c r="U3364" i="22" s="1"/>
  <c r="L3364" i="22"/>
  <c r="Q3364" i="22" s="1"/>
  <c r="K3236" i="22"/>
  <c r="O3236" i="22" s="1"/>
  <c r="N3236" i="22"/>
  <c r="U3236" i="22" s="1"/>
  <c r="L3236" i="22"/>
  <c r="Q3236" i="22" s="1"/>
  <c r="M3236" i="22"/>
  <c r="S3236" i="22" s="1"/>
  <c r="K4236" i="22"/>
  <c r="O4236" i="22" s="1"/>
  <c r="M4236" i="22"/>
  <c r="S4236" i="22" s="1"/>
  <c r="N4236" i="22"/>
  <c r="U4236" i="22" s="1"/>
  <c r="L4236" i="22"/>
  <c r="Q4236" i="22" s="1"/>
  <c r="N4108" i="22"/>
  <c r="U4108" i="22" s="1"/>
  <c r="K4108" i="22"/>
  <c r="O4108" i="22" s="1"/>
  <c r="M4108" i="22"/>
  <c r="S4108" i="22" s="1"/>
  <c r="L4108" i="22"/>
  <c r="Q4108" i="22" s="1"/>
  <c r="M3925" i="22"/>
  <c r="S3925" i="22" s="1"/>
  <c r="L3925" i="22"/>
  <c r="Q3925" i="22" s="1"/>
  <c r="N3925" i="22"/>
  <c r="U3925" i="22" s="1"/>
  <c r="K3925" i="22"/>
  <c r="O3925" i="22" s="1"/>
  <c r="L3669" i="22"/>
  <c r="Q3669" i="22" s="1"/>
  <c r="K3669" i="22"/>
  <c r="O3669" i="22" s="1"/>
  <c r="M3669" i="22"/>
  <c r="S3669" i="22" s="1"/>
  <c r="N3669" i="22"/>
  <c r="U3669" i="22" s="1"/>
  <c r="N3477" i="22"/>
  <c r="U3477" i="22" s="1"/>
  <c r="K3477" i="22"/>
  <c r="O3477" i="22" s="1"/>
  <c r="M3477" i="22"/>
  <c r="S3477" i="22" s="1"/>
  <c r="L3477" i="22"/>
  <c r="Q3477" i="22" s="1"/>
  <c r="N3285" i="22"/>
  <c r="U3285" i="22" s="1"/>
  <c r="M3285" i="22"/>
  <c r="S3285" i="22" s="1"/>
  <c r="L3285" i="22"/>
  <c r="Q3285" i="22" s="1"/>
  <c r="K3285" i="22"/>
  <c r="O3285" i="22" s="1"/>
  <c r="N3093" i="22"/>
  <c r="U3093" i="22" s="1"/>
  <c r="M3093" i="22"/>
  <c r="S3093" i="22" s="1"/>
  <c r="K3093" i="22"/>
  <c r="O3093" i="22" s="1"/>
  <c r="L3093" i="22"/>
  <c r="Q3093" i="22" s="1"/>
  <c r="L2053" i="22"/>
  <c r="Q2053" i="22" s="1"/>
  <c r="K2053" i="22"/>
  <c r="O2053" i="22" s="1"/>
  <c r="M2053" i="22"/>
  <c r="S2053" i="22" s="1"/>
  <c r="N2053" i="22"/>
  <c r="U2053" i="22" s="1"/>
  <c r="N2126" i="22"/>
  <c r="U2126" i="22" s="1"/>
  <c r="K2126" i="22"/>
  <c r="O2126" i="22" s="1"/>
  <c r="M2126" i="22"/>
  <c r="S2126" i="22" s="1"/>
  <c r="L2126" i="22"/>
  <c r="Q2126" i="22" s="1"/>
  <c r="K3021" i="22"/>
  <c r="O3021" i="22" s="1"/>
  <c r="N3021" i="22"/>
  <c r="U3021" i="22" s="1"/>
  <c r="M3021" i="22"/>
  <c r="S3021" i="22" s="1"/>
  <c r="L3021" i="22"/>
  <c r="Q3021" i="22" s="1"/>
  <c r="K4911" i="22"/>
  <c r="O4911" i="22" s="1"/>
  <c r="N4911" i="22"/>
  <c r="U4911" i="22" s="1"/>
  <c r="M4911" i="22"/>
  <c r="S4911" i="22" s="1"/>
  <c r="L4911" i="22"/>
  <c r="Q4911" i="22" s="1"/>
  <c r="L4906" i="22"/>
  <c r="Q4906" i="22" s="1"/>
  <c r="M4906" i="22"/>
  <c r="S4906" i="22" s="1"/>
  <c r="K4906" i="22"/>
  <c r="O4906" i="22" s="1"/>
  <c r="N4906" i="22"/>
  <c r="U4906" i="22" s="1"/>
  <c r="N4730" i="22"/>
  <c r="U4730" i="22" s="1"/>
  <c r="K4730" i="22"/>
  <c r="O4730" i="22" s="1"/>
  <c r="M4730" i="22"/>
  <c r="S4730" i="22" s="1"/>
  <c r="L4730" i="22"/>
  <c r="Q4730" i="22" s="1"/>
  <c r="M4864" i="22"/>
  <c r="S4864" i="22" s="1"/>
  <c r="K4864" i="22"/>
  <c r="O4864" i="22" s="1"/>
  <c r="N4864" i="22"/>
  <c r="U4864" i="22" s="1"/>
  <c r="L4864" i="22"/>
  <c r="Q4864" i="22" s="1"/>
  <c r="M4816" i="22"/>
  <c r="S4816" i="22" s="1"/>
  <c r="L4816" i="22"/>
  <c r="Q4816" i="22" s="1"/>
  <c r="K4816" i="22"/>
  <c r="O4816" i="22" s="1"/>
  <c r="N4816" i="22"/>
  <c r="U4816" i="22" s="1"/>
  <c r="N4544" i="22"/>
  <c r="U4544" i="22" s="1"/>
  <c r="M4544" i="22"/>
  <c r="S4544" i="22" s="1"/>
  <c r="L4544" i="22"/>
  <c r="Q4544" i="22" s="1"/>
  <c r="K4544" i="22"/>
  <c r="O4544" i="22" s="1"/>
  <c r="K4895" i="22"/>
  <c r="O4895" i="22" s="1"/>
  <c r="N4895" i="22"/>
  <c r="U4895" i="22" s="1"/>
  <c r="M4895" i="22"/>
  <c r="S4895" i="22" s="1"/>
  <c r="L4895" i="22"/>
  <c r="Q4895" i="22" s="1"/>
  <c r="M4725" i="22"/>
  <c r="S4725" i="22" s="1"/>
  <c r="N4725" i="22"/>
  <c r="U4725" i="22" s="1"/>
  <c r="L4725" i="22"/>
  <c r="Q4725" i="22" s="1"/>
  <c r="K4725" i="22"/>
  <c r="O4725" i="22" s="1"/>
  <c r="K4480" i="22"/>
  <c r="O4480" i="22" s="1"/>
  <c r="N4480" i="22"/>
  <c r="U4480" i="22" s="1"/>
  <c r="M4480" i="22"/>
  <c r="S4480" i="22" s="1"/>
  <c r="L4480" i="22"/>
  <c r="Q4480" i="22" s="1"/>
  <c r="K4735" i="22"/>
  <c r="O4735" i="22" s="1"/>
  <c r="N4735" i="22"/>
  <c r="U4735" i="22" s="1"/>
  <c r="M4735" i="22"/>
  <c r="S4735" i="22" s="1"/>
  <c r="L4735" i="22"/>
  <c r="Q4735" i="22" s="1"/>
  <c r="K4901" i="22"/>
  <c r="O4901" i="22" s="1"/>
  <c r="N4901" i="22"/>
  <c r="U4901" i="22" s="1"/>
  <c r="M4901" i="22"/>
  <c r="S4901" i="22" s="1"/>
  <c r="L4901" i="22"/>
  <c r="Q4901" i="22" s="1"/>
  <c r="N5000" i="22"/>
  <c r="U5000" i="22" s="1"/>
  <c r="K5000" i="22"/>
  <c r="O5000" i="22" s="1"/>
  <c r="M5000" i="22"/>
  <c r="S5000" i="22" s="1"/>
  <c r="L5000" i="22"/>
  <c r="Q5000" i="22" s="1"/>
  <c r="N4608" i="22"/>
  <c r="U4608" i="22" s="1"/>
  <c r="K4608" i="22"/>
  <c r="O4608" i="22" s="1"/>
  <c r="M4608" i="22"/>
  <c r="S4608" i="22" s="1"/>
  <c r="L4608" i="22"/>
  <c r="Q4608" i="22" s="1"/>
  <c r="K4506" i="22"/>
  <c r="O4506" i="22" s="1"/>
  <c r="N4506" i="22"/>
  <c r="U4506" i="22" s="1"/>
  <c r="M4506" i="22"/>
  <c r="S4506" i="22" s="1"/>
  <c r="L4506" i="22"/>
  <c r="Q4506" i="22" s="1"/>
  <c r="M4271" i="22"/>
  <c r="S4271" i="22" s="1"/>
  <c r="N4271" i="22"/>
  <c r="U4271" i="22" s="1"/>
  <c r="K4271" i="22"/>
  <c r="O4271" i="22" s="1"/>
  <c r="L4271" i="22"/>
  <c r="Q4271" i="22" s="1"/>
  <c r="L4676" i="22"/>
  <c r="Q4676" i="22" s="1"/>
  <c r="M4676" i="22"/>
  <c r="S4676" i="22" s="1"/>
  <c r="K4676" i="22"/>
  <c r="O4676" i="22" s="1"/>
  <c r="N4676" i="22"/>
  <c r="U4676" i="22" s="1"/>
  <c r="K4000" i="22"/>
  <c r="O4000" i="22" s="1"/>
  <c r="N4000" i="22"/>
  <c r="U4000" i="22" s="1"/>
  <c r="M4000" i="22"/>
  <c r="S4000" i="22" s="1"/>
  <c r="L4000" i="22"/>
  <c r="Q4000" i="22" s="1"/>
  <c r="K4771" i="22"/>
  <c r="O4771" i="22" s="1"/>
  <c r="M4771" i="22"/>
  <c r="S4771" i="22" s="1"/>
  <c r="L4771" i="22"/>
  <c r="Q4771" i="22" s="1"/>
  <c r="N4771" i="22"/>
  <c r="U4771" i="22" s="1"/>
  <c r="M4579" i="22"/>
  <c r="S4579" i="22" s="1"/>
  <c r="N4579" i="22"/>
  <c r="U4579" i="22" s="1"/>
  <c r="L4579" i="22"/>
  <c r="Q4579" i="22" s="1"/>
  <c r="K4579" i="22"/>
  <c r="O4579" i="22" s="1"/>
  <c r="K4361" i="22"/>
  <c r="O4361" i="22" s="1"/>
  <c r="N4361" i="22"/>
  <c r="U4361" i="22" s="1"/>
  <c r="M4361" i="22"/>
  <c r="S4361" i="22" s="1"/>
  <c r="L4361" i="22"/>
  <c r="Q4361" i="22" s="1"/>
  <c r="K4907" i="22"/>
  <c r="O4907" i="22" s="1"/>
  <c r="N4907" i="22"/>
  <c r="U4907" i="22" s="1"/>
  <c r="M4907" i="22"/>
  <c r="S4907" i="22" s="1"/>
  <c r="L4907" i="22"/>
  <c r="Q4907" i="22" s="1"/>
  <c r="N4865" i="22"/>
  <c r="U4865" i="22" s="1"/>
  <c r="L4865" i="22"/>
  <c r="Q4865" i="22" s="1"/>
  <c r="K4865" i="22"/>
  <c r="O4865" i="22" s="1"/>
  <c r="M4865" i="22"/>
  <c r="S4865" i="22" s="1"/>
  <c r="L4822" i="22"/>
  <c r="Q4822" i="22" s="1"/>
  <c r="K4822" i="22"/>
  <c r="O4822" i="22" s="1"/>
  <c r="M4822" i="22"/>
  <c r="S4822" i="22" s="1"/>
  <c r="N4822" i="22"/>
  <c r="U4822" i="22" s="1"/>
  <c r="K4779" i="22"/>
  <c r="O4779" i="22" s="1"/>
  <c r="M4779" i="22"/>
  <c r="S4779" i="22" s="1"/>
  <c r="L4779" i="22"/>
  <c r="Q4779" i="22" s="1"/>
  <c r="N4779" i="22"/>
  <c r="U4779" i="22" s="1"/>
  <c r="K4737" i="22"/>
  <c r="O4737" i="22" s="1"/>
  <c r="N4737" i="22"/>
  <c r="U4737" i="22" s="1"/>
  <c r="M4737" i="22"/>
  <c r="S4737" i="22" s="1"/>
  <c r="L4737" i="22"/>
  <c r="Q4737" i="22" s="1"/>
  <c r="M4694" i="22"/>
  <c r="S4694" i="22" s="1"/>
  <c r="K4694" i="22"/>
  <c r="O4694" i="22" s="1"/>
  <c r="N4694" i="22"/>
  <c r="U4694" i="22" s="1"/>
  <c r="L4694" i="22"/>
  <c r="Q4694" i="22" s="1"/>
  <c r="K4651" i="22"/>
  <c r="O4651" i="22" s="1"/>
  <c r="N4651" i="22"/>
  <c r="U4651" i="22" s="1"/>
  <c r="M4651" i="22"/>
  <c r="S4651" i="22" s="1"/>
  <c r="L4651" i="22"/>
  <c r="Q4651" i="22" s="1"/>
  <c r="K4609" i="22"/>
  <c r="O4609" i="22" s="1"/>
  <c r="N4609" i="22"/>
  <c r="U4609" i="22" s="1"/>
  <c r="M4609" i="22"/>
  <c r="S4609" i="22" s="1"/>
  <c r="L4609" i="22"/>
  <c r="Q4609" i="22" s="1"/>
  <c r="N4566" i="22"/>
  <c r="U4566" i="22" s="1"/>
  <c r="M4566" i="22"/>
  <c r="S4566" i="22" s="1"/>
  <c r="K4566" i="22"/>
  <c r="O4566" i="22" s="1"/>
  <c r="L4566" i="22"/>
  <c r="Q4566" i="22" s="1"/>
  <c r="N4523" i="22"/>
  <c r="U4523" i="22" s="1"/>
  <c r="M4523" i="22"/>
  <c r="S4523" i="22" s="1"/>
  <c r="L4523" i="22"/>
  <c r="Q4523" i="22" s="1"/>
  <c r="K4523" i="22"/>
  <c r="O4523" i="22" s="1"/>
  <c r="K4481" i="22"/>
  <c r="O4481" i="22" s="1"/>
  <c r="L4481" i="22"/>
  <c r="Q4481" i="22" s="1"/>
  <c r="N4481" i="22"/>
  <c r="U4481" i="22" s="1"/>
  <c r="M4481" i="22"/>
  <c r="S4481" i="22" s="1"/>
  <c r="L4438" i="22"/>
  <c r="Q4438" i="22" s="1"/>
  <c r="N4438" i="22"/>
  <c r="U4438" i="22" s="1"/>
  <c r="K4438" i="22"/>
  <c r="O4438" i="22" s="1"/>
  <c r="M4438" i="22"/>
  <c r="S4438" i="22" s="1"/>
  <c r="K4395" i="22"/>
  <c r="O4395" i="22" s="1"/>
  <c r="L4395" i="22"/>
  <c r="Q4395" i="22" s="1"/>
  <c r="N4395" i="22"/>
  <c r="U4395" i="22" s="1"/>
  <c r="M4395" i="22"/>
  <c r="S4395" i="22" s="1"/>
  <c r="M4353" i="22"/>
  <c r="S4353" i="22" s="1"/>
  <c r="L4353" i="22"/>
  <c r="Q4353" i="22" s="1"/>
  <c r="N4353" i="22"/>
  <c r="U4353" i="22" s="1"/>
  <c r="K4353" i="22"/>
  <c r="O4353" i="22" s="1"/>
  <c r="K4310" i="22"/>
  <c r="O4310" i="22" s="1"/>
  <c r="N4310" i="22"/>
  <c r="U4310" i="22" s="1"/>
  <c r="M4310" i="22"/>
  <c r="S4310" i="22" s="1"/>
  <c r="L4310" i="22"/>
  <c r="Q4310" i="22" s="1"/>
  <c r="K4267" i="22"/>
  <c r="O4267" i="22" s="1"/>
  <c r="L4267" i="22"/>
  <c r="Q4267" i="22" s="1"/>
  <c r="M4267" i="22"/>
  <c r="S4267" i="22" s="1"/>
  <c r="N4267" i="22"/>
  <c r="U4267" i="22" s="1"/>
  <c r="K4209" i="22"/>
  <c r="O4209" i="22" s="1"/>
  <c r="N4209" i="22"/>
  <c r="U4209" i="22" s="1"/>
  <c r="L4209" i="22"/>
  <c r="Q4209" i="22" s="1"/>
  <c r="M4209" i="22"/>
  <c r="S4209" i="22" s="1"/>
  <c r="K4368" i="22"/>
  <c r="O4368" i="22" s="1"/>
  <c r="M4368" i="22"/>
  <c r="S4368" i="22" s="1"/>
  <c r="N4368" i="22"/>
  <c r="U4368" i="22" s="1"/>
  <c r="L4368" i="22"/>
  <c r="Q4368" i="22" s="1"/>
  <c r="L4239" i="22"/>
  <c r="Q4239" i="22" s="1"/>
  <c r="K4239" i="22"/>
  <c r="O4239" i="22" s="1"/>
  <c r="M4239" i="22"/>
  <c r="S4239" i="22" s="1"/>
  <c r="N4239" i="22"/>
  <c r="U4239" i="22" s="1"/>
  <c r="M4150" i="22"/>
  <c r="S4150" i="22" s="1"/>
  <c r="N4150" i="22"/>
  <c r="U4150" i="22" s="1"/>
  <c r="L4150" i="22"/>
  <c r="Q4150" i="22" s="1"/>
  <c r="K4150" i="22"/>
  <c r="O4150" i="22" s="1"/>
  <c r="K4065" i="22"/>
  <c r="O4065" i="22" s="1"/>
  <c r="L4065" i="22"/>
  <c r="Q4065" i="22" s="1"/>
  <c r="N4065" i="22"/>
  <c r="U4065" i="22" s="1"/>
  <c r="M4065" i="22"/>
  <c r="S4065" i="22" s="1"/>
  <c r="K3937" i="22"/>
  <c r="O3937" i="22" s="1"/>
  <c r="N3937" i="22"/>
  <c r="U3937" i="22" s="1"/>
  <c r="M3937" i="22"/>
  <c r="S3937" i="22" s="1"/>
  <c r="L3937" i="22"/>
  <c r="Q3937" i="22" s="1"/>
  <c r="N3809" i="22"/>
  <c r="U3809" i="22" s="1"/>
  <c r="M3809" i="22"/>
  <c r="S3809" i="22" s="1"/>
  <c r="L3809" i="22"/>
  <c r="Q3809" i="22" s="1"/>
  <c r="K3809" i="22"/>
  <c r="O3809" i="22" s="1"/>
  <c r="N3681" i="22"/>
  <c r="U3681" i="22" s="1"/>
  <c r="K3681" i="22"/>
  <c r="O3681" i="22" s="1"/>
  <c r="M3681" i="22"/>
  <c r="S3681" i="22" s="1"/>
  <c r="L3681" i="22"/>
  <c r="Q3681" i="22" s="1"/>
  <c r="M3553" i="22"/>
  <c r="S3553" i="22" s="1"/>
  <c r="N3553" i="22"/>
  <c r="U3553" i="22" s="1"/>
  <c r="K3553" i="22"/>
  <c r="O3553" i="22" s="1"/>
  <c r="L3553" i="22"/>
  <c r="Q3553" i="22" s="1"/>
  <c r="K3425" i="22"/>
  <c r="O3425" i="22" s="1"/>
  <c r="N3425" i="22"/>
  <c r="U3425" i="22" s="1"/>
  <c r="M3425" i="22"/>
  <c r="S3425" i="22" s="1"/>
  <c r="L3425" i="22"/>
  <c r="Q3425" i="22" s="1"/>
  <c r="K3297" i="22"/>
  <c r="O3297" i="22" s="1"/>
  <c r="N3297" i="22"/>
  <c r="U3297" i="22" s="1"/>
  <c r="M3297" i="22"/>
  <c r="S3297" i="22" s="1"/>
  <c r="L3297" i="22"/>
  <c r="Q3297" i="22" s="1"/>
  <c r="K3169" i="22"/>
  <c r="O3169" i="22" s="1"/>
  <c r="M3169" i="22"/>
  <c r="S3169" i="22" s="1"/>
  <c r="N3169" i="22"/>
  <c r="U3169" i="22" s="1"/>
  <c r="L3169" i="22"/>
  <c r="Q3169" i="22" s="1"/>
  <c r="M4431" i="22"/>
  <c r="S4431" i="22" s="1"/>
  <c r="N4431" i="22"/>
  <c r="U4431" i="22" s="1"/>
  <c r="L4431" i="22"/>
  <c r="Q4431" i="22" s="1"/>
  <c r="K4431" i="22"/>
  <c r="O4431" i="22" s="1"/>
  <c r="L4261" i="22"/>
  <c r="Q4261" i="22" s="1"/>
  <c r="K4261" i="22"/>
  <c r="O4261" i="22" s="1"/>
  <c r="N4261" i="22"/>
  <c r="U4261" i="22" s="1"/>
  <c r="M4261" i="22"/>
  <c r="S4261" i="22" s="1"/>
  <c r="K4194" i="22"/>
  <c r="O4194" i="22" s="1"/>
  <c r="N4194" i="22"/>
  <c r="U4194" i="22" s="1"/>
  <c r="M4194" i="22"/>
  <c r="S4194" i="22" s="1"/>
  <c r="L4194" i="22"/>
  <c r="Q4194" i="22" s="1"/>
  <c r="K3968" i="22"/>
  <c r="O3968" i="22" s="1"/>
  <c r="N3968" i="22"/>
  <c r="U3968" i="22" s="1"/>
  <c r="M3968" i="22"/>
  <c r="S3968" i="22" s="1"/>
  <c r="L3968" i="22"/>
  <c r="Q3968" i="22" s="1"/>
  <c r="N3776" i="22"/>
  <c r="U3776" i="22" s="1"/>
  <c r="L3776" i="22"/>
  <c r="Q3776" i="22" s="1"/>
  <c r="M3776" i="22"/>
  <c r="S3776" i="22" s="1"/>
  <c r="K3776" i="22"/>
  <c r="O3776" i="22" s="1"/>
  <c r="K3648" i="22"/>
  <c r="O3648" i="22" s="1"/>
  <c r="N3648" i="22"/>
  <c r="U3648" i="22" s="1"/>
  <c r="L3648" i="22"/>
  <c r="Q3648" i="22" s="1"/>
  <c r="M3648" i="22"/>
  <c r="S3648" i="22" s="1"/>
  <c r="L3520" i="22"/>
  <c r="Q3520" i="22" s="1"/>
  <c r="K3520" i="22"/>
  <c r="O3520" i="22" s="1"/>
  <c r="M3520" i="22"/>
  <c r="S3520" i="22" s="1"/>
  <c r="N3520" i="22"/>
  <c r="U3520" i="22" s="1"/>
  <c r="K3392" i="22"/>
  <c r="O3392" i="22" s="1"/>
  <c r="M3392" i="22"/>
  <c r="S3392" i="22" s="1"/>
  <c r="N3392" i="22"/>
  <c r="U3392" i="22" s="1"/>
  <c r="L3392" i="22"/>
  <c r="Q3392" i="22" s="1"/>
  <c r="K3264" i="22"/>
  <c r="O3264" i="22" s="1"/>
  <c r="N3264" i="22"/>
  <c r="U3264" i="22" s="1"/>
  <c r="M3264" i="22"/>
  <c r="S3264" i="22" s="1"/>
  <c r="L3264" i="22"/>
  <c r="Q3264" i="22" s="1"/>
  <c r="K3136" i="22"/>
  <c r="O3136" i="22" s="1"/>
  <c r="N3136" i="22"/>
  <c r="U3136" i="22" s="1"/>
  <c r="L3136" i="22"/>
  <c r="Q3136" i="22" s="1"/>
  <c r="M3136" i="22"/>
  <c r="S3136" i="22" s="1"/>
  <c r="M4570" i="22"/>
  <c r="S4570" i="22" s="1"/>
  <c r="N4570" i="22"/>
  <c r="U4570" i="22" s="1"/>
  <c r="L4570" i="22"/>
  <c r="Q4570" i="22" s="1"/>
  <c r="K4570" i="22"/>
  <c r="O4570" i="22" s="1"/>
  <c r="N4399" i="22"/>
  <c r="U4399" i="22" s="1"/>
  <c r="K4399" i="22"/>
  <c r="O4399" i="22" s="1"/>
  <c r="L4399" i="22"/>
  <c r="Q4399" i="22" s="1"/>
  <c r="M4399" i="22"/>
  <c r="S4399" i="22" s="1"/>
  <c r="K4951" i="22"/>
  <c r="O4951" i="22" s="1"/>
  <c r="N4951" i="22"/>
  <c r="U4951" i="22" s="1"/>
  <c r="M4951" i="22"/>
  <c r="S4951" i="22" s="1"/>
  <c r="L4951" i="22"/>
  <c r="Q4951" i="22" s="1"/>
  <c r="K4452" i="22"/>
  <c r="O4452" i="22" s="1"/>
  <c r="M4452" i="22"/>
  <c r="S4452" i="22" s="1"/>
  <c r="L4452" i="22"/>
  <c r="Q4452" i="22" s="1"/>
  <c r="N4452" i="22"/>
  <c r="U4452" i="22" s="1"/>
  <c r="N4101" i="22"/>
  <c r="U4101" i="22" s="1"/>
  <c r="K4101" i="22"/>
  <c r="O4101" i="22" s="1"/>
  <c r="M4101" i="22"/>
  <c r="S4101" i="22" s="1"/>
  <c r="L4101" i="22"/>
  <c r="Q4101" i="22" s="1"/>
  <c r="K4846" i="22"/>
  <c r="O4846" i="22" s="1"/>
  <c r="M4846" i="22"/>
  <c r="S4846" i="22" s="1"/>
  <c r="L4846" i="22"/>
  <c r="Q4846" i="22" s="1"/>
  <c r="N4846" i="22"/>
  <c r="U4846" i="22" s="1"/>
  <c r="K4697" i="22"/>
  <c r="O4697" i="22" s="1"/>
  <c r="M4697" i="22"/>
  <c r="S4697" i="22" s="1"/>
  <c r="N4697" i="22"/>
  <c r="U4697" i="22" s="1"/>
  <c r="L4697" i="22"/>
  <c r="Q4697" i="22" s="1"/>
  <c r="K4515" i="22"/>
  <c r="O4515" i="22" s="1"/>
  <c r="L4515" i="22"/>
  <c r="Q4515" i="22" s="1"/>
  <c r="N4515" i="22"/>
  <c r="U4515" i="22" s="1"/>
  <c r="M4515" i="22"/>
  <c r="S4515" i="22" s="1"/>
  <c r="K4350" i="22"/>
  <c r="O4350" i="22" s="1"/>
  <c r="N4350" i="22"/>
  <c r="U4350" i="22" s="1"/>
  <c r="M4350" i="22"/>
  <c r="S4350" i="22" s="1"/>
  <c r="L4350" i="22"/>
  <c r="Q4350" i="22" s="1"/>
  <c r="K4179" i="22"/>
  <c r="O4179" i="22" s="1"/>
  <c r="N4179" i="22"/>
  <c r="U4179" i="22" s="1"/>
  <c r="L4179" i="22"/>
  <c r="Q4179" i="22" s="1"/>
  <c r="M4179" i="22"/>
  <c r="S4179" i="22" s="1"/>
  <c r="K4970" i="22"/>
  <c r="O4970" i="22" s="1"/>
  <c r="N4970" i="22"/>
  <c r="U4970" i="22" s="1"/>
  <c r="M4970" i="22"/>
  <c r="S4970" i="22" s="1"/>
  <c r="L4970" i="22"/>
  <c r="Q4970" i="22" s="1"/>
  <c r="K4920" i="22"/>
  <c r="O4920" i="22" s="1"/>
  <c r="M4920" i="22"/>
  <c r="S4920" i="22" s="1"/>
  <c r="N4920" i="22"/>
  <c r="U4920" i="22" s="1"/>
  <c r="L4920" i="22"/>
  <c r="Q4920" i="22" s="1"/>
  <c r="L4792" i="22"/>
  <c r="Q4792" i="22" s="1"/>
  <c r="K4792" i="22"/>
  <c r="O4792" i="22" s="1"/>
  <c r="M4792" i="22"/>
  <c r="S4792" i="22" s="1"/>
  <c r="N4792" i="22"/>
  <c r="U4792" i="22" s="1"/>
  <c r="K4664" i="22"/>
  <c r="O4664" i="22" s="1"/>
  <c r="N4664" i="22"/>
  <c r="U4664" i="22" s="1"/>
  <c r="M4664" i="22"/>
  <c r="S4664" i="22" s="1"/>
  <c r="L4664" i="22"/>
  <c r="Q4664" i="22" s="1"/>
  <c r="K4536" i="22"/>
  <c r="O4536" i="22" s="1"/>
  <c r="M4536" i="22"/>
  <c r="S4536" i="22" s="1"/>
  <c r="N4536" i="22"/>
  <c r="U4536" i="22" s="1"/>
  <c r="L4536" i="22"/>
  <c r="Q4536" i="22" s="1"/>
  <c r="N4408" i="22"/>
  <c r="U4408" i="22" s="1"/>
  <c r="L4408" i="22"/>
  <c r="Q4408" i="22" s="1"/>
  <c r="K4408" i="22"/>
  <c r="O4408" i="22" s="1"/>
  <c r="M4408" i="22"/>
  <c r="S4408" i="22" s="1"/>
  <c r="K4280" i="22"/>
  <c r="O4280" i="22" s="1"/>
  <c r="N4280" i="22"/>
  <c r="U4280" i="22" s="1"/>
  <c r="L4280" i="22"/>
  <c r="Q4280" i="22" s="1"/>
  <c r="M4280" i="22"/>
  <c r="S4280" i="22" s="1"/>
  <c r="K4191" i="22"/>
  <c r="O4191" i="22" s="1"/>
  <c r="N4191" i="22"/>
  <c r="U4191" i="22" s="1"/>
  <c r="M4191" i="22"/>
  <c r="S4191" i="22" s="1"/>
  <c r="L4191" i="22"/>
  <c r="Q4191" i="22" s="1"/>
  <c r="K4114" i="22"/>
  <c r="O4114" i="22" s="1"/>
  <c r="N4114" i="22"/>
  <c r="U4114" i="22" s="1"/>
  <c r="M4114" i="22"/>
  <c r="S4114" i="22" s="1"/>
  <c r="L4114" i="22"/>
  <c r="Q4114" i="22" s="1"/>
  <c r="N3993" i="22"/>
  <c r="U3993" i="22" s="1"/>
  <c r="K3993" i="22"/>
  <c r="O3993" i="22" s="1"/>
  <c r="M3993" i="22"/>
  <c r="S3993" i="22" s="1"/>
  <c r="L3993" i="22"/>
  <c r="Q3993" i="22" s="1"/>
  <c r="N3865" i="22"/>
  <c r="U3865" i="22" s="1"/>
  <c r="K3865" i="22"/>
  <c r="O3865" i="22" s="1"/>
  <c r="L3865" i="22"/>
  <c r="Q3865" i="22" s="1"/>
  <c r="M3865" i="22"/>
  <c r="S3865" i="22" s="1"/>
  <c r="N3737" i="22"/>
  <c r="U3737" i="22" s="1"/>
  <c r="L3737" i="22"/>
  <c r="Q3737" i="22" s="1"/>
  <c r="M3737" i="22"/>
  <c r="S3737" i="22" s="1"/>
  <c r="K3737" i="22"/>
  <c r="O3737" i="22" s="1"/>
  <c r="K3609" i="22"/>
  <c r="O3609" i="22" s="1"/>
  <c r="N3609" i="22"/>
  <c r="U3609" i="22" s="1"/>
  <c r="M3609" i="22"/>
  <c r="S3609" i="22" s="1"/>
  <c r="L3609" i="22"/>
  <c r="Q3609" i="22" s="1"/>
  <c r="N3481" i="22"/>
  <c r="U3481" i="22" s="1"/>
  <c r="K3481" i="22"/>
  <c r="O3481" i="22" s="1"/>
  <c r="M3481" i="22"/>
  <c r="S3481" i="22" s="1"/>
  <c r="L3481" i="22"/>
  <c r="Q3481" i="22" s="1"/>
  <c r="N3353" i="22"/>
  <c r="U3353" i="22" s="1"/>
  <c r="M3353" i="22"/>
  <c r="S3353" i="22" s="1"/>
  <c r="L3353" i="22"/>
  <c r="Q3353" i="22" s="1"/>
  <c r="K3353" i="22"/>
  <c r="O3353" i="22" s="1"/>
  <c r="K3225" i="22"/>
  <c r="O3225" i="22" s="1"/>
  <c r="N3225" i="22"/>
  <c r="U3225" i="22" s="1"/>
  <c r="M3225" i="22"/>
  <c r="S3225" i="22" s="1"/>
  <c r="L3225" i="22"/>
  <c r="Q3225" i="22" s="1"/>
  <c r="M3097" i="22"/>
  <c r="S3097" i="22" s="1"/>
  <c r="N3097" i="22"/>
  <c r="U3097" i="22" s="1"/>
  <c r="K3097" i="22"/>
  <c r="O3097" i="22" s="1"/>
  <c r="L3097" i="22"/>
  <c r="Q3097" i="22" s="1"/>
  <c r="K4517" i="22"/>
  <c r="O4517" i="22" s="1"/>
  <c r="N4517" i="22"/>
  <c r="U4517" i="22" s="1"/>
  <c r="M4517" i="22"/>
  <c r="S4517" i="22" s="1"/>
  <c r="L4517" i="22"/>
  <c r="Q4517" i="22" s="1"/>
  <c r="N4330" i="22"/>
  <c r="U4330" i="22" s="1"/>
  <c r="K4330" i="22"/>
  <c r="O4330" i="22" s="1"/>
  <c r="M4330" i="22"/>
  <c r="S4330" i="22" s="1"/>
  <c r="L4330" i="22"/>
  <c r="Q4330" i="22" s="1"/>
  <c r="K4820" i="22"/>
  <c r="O4820" i="22" s="1"/>
  <c r="L4820" i="22"/>
  <c r="Q4820" i="22" s="1"/>
  <c r="N4820" i="22"/>
  <c r="U4820" i="22" s="1"/>
  <c r="M4820" i="22"/>
  <c r="S4820" i="22" s="1"/>
  <c r="M4238" i="22"/>
  <c r="S4238" i="22" s="1"/>
  <c r="N4238" i="22"/>
  <c r="U4238" i="22" s="1"/>
  <c r="K4238" i="22"/>
  <c r="O4238" i="22" s="1"/>
  <c r="L4238" i="22"/>
  <c r="Q4238" i="22" s="1"/>
  <c r="K4915" i="22"/>
  <c r="O4915" i="22" s="1"/>
  <c r="M4915" i="22"/>
  <c r="S4915" i="22" s="1"/>
  <c r="N4915" i="22"/>
  <c r="U4915" i="22" s="1"/>
  <c r="L4915" i="22"/>
  <c r="Q4915" i="22" s="1"/>
  <c r="N4761" i="22"/>
  <c r="U4761" i="22" s="1"/>
  <c r="M4761" i="22"/>
  <c r="S4761" i="22" s="1"/>
  <c r="K4761" i="22"/>
  <c r="O4761" i="22" s="1"/>
  <c r="L4761" i="22"/>
  <c r="Q4761" i="22" s="1"/>
  <c r="K4563" i="22"/>
  <c r="O4563" i="22" s="1"/>
  <c r="M4563" i="22"/>
  <c r="S4563" i="22" s="1"/>
  <c r="N4563" i="22"/>
  <c r="U4563" i="22" s="1"/>
  <c r="L4563" i="22"/>
  <c r="Q4563" i="22" s="1"/>
  <c r="K4398" i="22"/>
  <c r="O4398" i="22" s="1"/>
  <c r="N4398" i="22"/>
  <c r="U4398" i="22" s="1"/>
  <c r="M4398" i="22"/>
  <c r="S4398" i="22" s="1"/>
  <c r="L4398" i="22"/>
  <c r="Q4398" i="22" s="1"/>
  <c r="K4249" i="22"/>
  <c r="O4249" i="22" s="1"/>
  <c r="M4249" i="22"/>
  <c r="S4249" i="22" s="1"/>
  <c r="L4249" i="22"/>
  <c r="Q4249" i="22" s="1"/>
  <c r="N4249" i="22"/>
  <c r="U4249" i="22" s="1"/>
  <c r="K4903" i="22"/>
  <c r="O4903" i="22" s="1"/>
  <c r="L4903" i="22"/>
  <c r="Q4903" i="22" s="1"/>
  <c r="N4903" i="22"/>
  <c r="U4903" i="22" s="1"/>
  <c r="M4903" i="22"/>
  <c r="S4903" i="22" s="1"/>
  <c r="M4850" i="22"/>
  <c r="S4850" i="22" s="1"/>
  <c r="L4850" i="22"/>
  <c r="Q4850" i="22" s="1"/>
  <c r="K4850" i="22"/>
  <c r="O4850" i="22" s="1"/>
  <c r="N4850" i="22"/>
  <c r="U4850" i="22" s="1"/>
  <c r="K4807" i="22"/>
  <c r="O4807" i="22" s="1"/>
  <c r="N4807" i="22"/>
  <c r="U4807" i="22" s="1"/>
  <c r="L4807" i="22"/>
  <c r="Q4807" i="22" s="1"/>
  <c r="M4807" i="22"/>
  <c r="S4807" i="22" s="1"/>
  <c r="K4765" i="22"/>
  <c r="O4765" i="22" s="1"/>
  <c r="N4765" i="22"/>
  <c r="U4765" i="22" s="1"/>
  <c r="L4765" i="22"/>
  <c r="Q4765" i="22" s="1"/>
  <c r="M4765" i="22"/>
  <c r="S4765" i="22" s="1"/>
  <c r="N4722" i="22"/>
  <c r="U4722" i="22" s="1"/>
  <c r="K4722" i="22"/>
  <c r="O4722" i="22" s="1"/>
  <c r="M4722" i="22"/>
  <c r="S4722" i="22" s="1"/>
  <c r="L4722" i="22"/>
  <c r="Q4722" i="22" s="1"/>
  <c r="K4679" i="22"/>
  <c r="O4679" i="22" s="1"/>
  <c r="L4679" i="22"/>
  <c r="Q4679" i="22" s="1"/>
  <c r="M4679" i="22"/>
  <c r="S4679" i="22" s="1"/>
  <c r="N4679" i="22"/>
  <c r="U4679" i="22" s="1"/>
  <c r="K4637" i="22"/>
  <c r="O4637" i="22" s="1"/>
  <c r="M4637" i="22"/>
  <c r="S4637" i="22" s="1"/>
  <c r="L4637" i="22"/>
  <c r="Q4637" i="22" s="1"/>
  <c r="N4637" i="22"/>
  <c r="U4637" i="22" s="1"/>
  <c r="N4594" i="22"/>
  <c r="U4594" i="22" s="1"/>
  <c r="K4594" i="22"/>
  <c r="O4594" i="22" s="1"/>
  <c r="M4594" i="22"/>
  <c r="S4594" i="22" s="1"/>
  <c r="L4594" i="22"/>
  <c r="Q4594" i="22" s="1"/>
  <c r="K4551" i="22"/>
  <c r="O4551" i="22" s="1"/>
  <c r="N4551" i="22"/>
  <c r="U4551" i="22" s="1"/>
  <c r="M4551" i="22"/>
  <c r="S4551" i="22" s="1"/>
  <c r="L4551" i="22"/>
  <c r="Q4551" i="22" s="1"/>
  <c r="K4509" i="22"/>
  <c r="O4509" i="22" s="1"/>
  <c r="M4509" i="22"/>
  <c r="S4509" i="22" s="1"/>
  <c r="L4509" i="22"/>
  <c r="Q4509" i="22" s="1"/>
  <c r="N4509" i="22"/>
  <c r="U4509" i="22" s="1"/>
  <c r="K4466" i="22"/>
  <c r="O4466" i="22" s="1"/>
  <c r="N4466" i="22"/>
  <c r="U4466" i="22" s="1"/>
  <c r="M4466" i="22"/>
  <c r="S4466" i="22" s="1"/>
  <c r="L4466" i="22"/>
  <c r="Q4466" i="22" s="1"/>
  <c r="N4423" i="22"/>
  <c r="U4423" i="22" s="1"/>
  <c r="K4423" i="22"/>
  <c r="O4423" i="22" s="1"/>
  <c r="M4423" i="22"/>
  <c r="S4423" i="22" s="1"/>
  <c r="L4423" i="22"/>
  <c r="Q4423" i="22" s="1"/>
  <c r="K4381" i="22"/>
  <c r="O4381" i="22" s="1"/>
  <c r="N4381" i="22"/>
  <c r="U4381" i="22" s="1"/>
  <c r="M4381" i="22"/>
  <c r="S4381" i="22" s="1"/>
  <c r="L4381" i="22"/>
  <c r="Q4381" i="22" s="1"/>
  <c r="N4338" i="22"/>
  <c r="U4338" i="22" s="1"/>
  <c r="K4338" i="22"/>
  <c r="O4338" i="22" s="1"/>
  <c r="M4338" i="22"/>
  <c r="S4338" i="22" s="1"/>
  <c r="L4338" i="22"/>
  <c r="Q4338" i="22" s="1"/>
  <c r="N4295" i="22"/>
  <c r="U4295" i="22" s="1"/>
  <c r="M4295" i="22"/>
  <c r="S4295" i="22" s="1"/>
  <c r="L4295" i="22"/>
  <c r="Q4295" i="22" s="1"/>
  <c r="K4295" i="22"/>
  <c r="O4295" i="22" s="1"/>
  <c r="K4253" i="22"/>
  <c r="O4253" i="22" s="1"/>
  <c r="N4253" i="22"/>
  <c r="U4253" i="22" s="1"/>
  <c r="L4253" i="22"/>
  <c r="Q4253" i="22" s="1"/>
  <c r="M4253" i="22"/>
  <c r="S4253" i="22" s="1"/>
  <c r="K4178" i="22"/>
  <c r="O4178" i="22" s="1"/>
  <c r="M4178" i="22"/>
  <c r="S4178" i="22" s="1"/>
  <c r="N4178" i="22"/>
  <c r="U4178" i="22" s="1"/>
  <c r="L4178" i="22"/>
  <c r="Q4178" i="22" s="1"/>
  <c r="K4591" i="22"/>
  <c r="O4591" i="22" s="1"/>
  <c r="L4591" i="22"/>
  <c r="Q4591" i="22" s="1"/>
  <c r="M4591" i="22"/>
  <c r="S4591" i="22" s="1"/>
  <c r="N4591" i="22"/>
  <c r="U4591" i="22" s="1"/>
  <c r="K4410" i="22"/>
  <c r="O4410" i="22" s="1"/>
  <c r="L4410" i="22"/>
  <c r="Q4410" i="22" s="1"/>
  <c r="N4410" i="22"/>
  <c r="U4410" i="22" s="1"/>
  <c r="M4410" i="22"/>
  <c r="S4410" i="22" s="1"/>
  <c r="N4975" i="22"/>
  <c r="U4975" i="22" s="1"/>
  <c r="M4975" i="22"/>
  <c r="S4975" i="22" s="1"/>
  <c r="L4975" i="22"/>
  <c r="Q4975" i="22" s="1"/>
  <c r="K4975" i="22"/>
  <c r="O4975" i="22" s="1"/>
  <c r="L4564" i="22"/>
  <c r="Q4564" i="22" s="1"/>
  <c r="N4564" i="22"/>
  <c r="U4564" i="22" s="1"/>
  <c r="K4564" i="22"/>
  <c r="O4564" i="22" s="1"/>
  <c r="M4564" i="22"/>
  <c r="S4564" i="22" s="1"/>
  <c r="L4141" i="22"/>
  <c r="Q4141" i="22" s="1"/>
  <c r="M4141" i="22"/>
  <c r="S4141" i="22" s="1"/>
  <c r="N4141" i="22"/>
  <c r="U4141" i="22" s="1"/>
  <c r="K4141" i="22"/>
  <c r="O4141" i="22" s="1"/>
  <c r="K4867" i="22"/>
  <c r="O4867" i="22" s="1"/>
  <c r="N4867" i="22"/>
  <c r="U4867" i="22" s="1"/>
  <c r="L4867" i="22"/>
  <c r="Q4867" i="22" s="1"/>
  <c r="M4867" i="22"/>
  <c r="S4867" i="22" s="1"/>
  <c r="K4702" i="22"/>
  <c r="O4702" i="22" s="1"/>
  <c r="N4702" i="22"/>
  <c r="U4702" i="22" s="1"/>
  <c r="M4702" i="22"/>
  <c r="S4702" i="22" s="1"/>
  <c r="L4702" i="22"/>
  <c r="Q4702" i="22" s="1"/>
  <c r="L4547" i="22"/>
  <c r="Q4547" i="22" s="1"/>
  <c r="K4547" i="22"/>
  <c r="O4547" i="22" s="1"/>
  <c r="N4547" i="22"/>
  <c r="U4547" i="22" s="1"/>
  <c r="M4547" i="22"/>
  <c r="S4547" i="22" s="1"/>
  <c r="K4403" i="22"/>
  <c r="O4403" i="22" s="1"/>
  <c r="N4403" i="22"/>
  <c r="U4403" i="22" s="1"/>
  <c r="L4403" i="22"/>
  <c r="Q4403" i="22" s="1"/>
  <c r="M4403" i="22"/>
  <c r="S4403" i="22" s="1"/>
  <c r="L4270" i="22"/>
  <c r="Q4270" i="22" s="1"/>
  <c r="K4270" i="22"/>
  <c r="O4270" i="22" s="1"/>
  <c r="N4270" i="22"/>
  <c r="U4270" i="22" s="1"/>
  <c r="M4270" i="22"/>
  <c r="S4270" i="22" s="1"/>
  <c r="K4919" i="22"/>
  <c r="O4919" i="22" s="1"/>
  <c r="N4919" i="22"/>
  <c r="U4919" i="22" s="1"/>
  <c r="M4919" i="22"/>
  <c r="S4919" i="22" s="1"/>
  <c r="L4919" i="22"/>
  <c r="Q4919" i="22" s="1"/>
  <c r="N4985" i="22"/>
  <c r="U4985" i="22" s="1"/>
  <c r="K4985" i="22"/>
  <c r="O4985" i="22" s="1"/>
  <c r="M4985" i="22"/>
  <c r="S4985" i="22" s="1"/>
  <c r="L4985" i="22"/>
  <c r="Q4985" i="22" s="1"/>
  <c r="K4953" i="22"/>
  <c r="O4953" i="22" s="1"/>
  <c r="L4953" i="22"/>
  <c r="Q4953" i="22" s="1"/>
  <c r="N4953" i="22"/>
  <c r="U4953" i="22" s="1"/>
  <c r="M4953" i="22"/>
  <c r="S4953" i="22" s="1"/>
  <c r="K4860" i="22"/>
  <c r="O4860" i="22" s="1"/>
  <c r="N4860" i="22"/>
  <c r="U4860" i="22" s="1"/>
  <c r="M4860" i="22"/>
  <c r="S4860" i="22" s="1"/>
  <c r="L4860" i="22"/>
  <c r="Q4860" i="22" s="1"/>
  <c r="K4732" i="22"/>
  <c r="O4732" i="22" s="1"/>
  <c r="N4732" i="22"/>
  <c r="U4732" i="22" s="1"/>
  <c r="M4732" i="22"/>
  <c r="S4732" i="22" s="1"/>
  <c r="L4732" i="22"/>
  <c r="Q4732" i="22" s="1"/>
  <c r="N4604" i="22"/>
  <c r="U4604" i="22" s="1"/>
  <c r="M4604" i="22"/>
  <c r="S4604" i="22" s="1"/>
  <c r="K4604" i="22"/>
  <c r="O4604" i="22" s="1"/>
  <c r="L4604" i="22"/>
  <c r="Q4604" i="22" s="1"/>
  <c r="K4476" i="22"/>
  <c r="O4476" i="22" s="1"/>
  <c r="N4476" i="22"/>
  <c r="U4476" i="22" s="1"/>
  <c r="M4476" i="22"/>
  <c r="S4476" i="22" s="1"/>
  <c r="L4476" i="22"/>
  <c r="Q4476" i="22" s="1"/>
  <c r="N4348" i="22"/>
  <c r="U4348" i="22" s="1"/>
  <c r="K4348" i="22"/>
  <c r="O4348" i="22" s="1"/>
  <c r="M4348" i="22"/>
  <c r="S4348" i="22" s="1"/>
  <c r="L4348" i="22"/>
  <c r="Q4348" i="22" s="1"/>
  <c r="K4222" i="22"/>
  <c r="O4222" i="22" s="1"/>
  <c r="L4222" i="22"/>
  <c r="Q4222" i="22" s="1"/>
  <c r="N4222" i="22"/>
  <c r="U4222" i="22" s="1"/>
  <c r="M4222" i="22"/>
  <c r="S4222" i="22" s="1"/>
  <c r="K4145" i="22"/>
  <c r="O4145" i="22" s="1"/>
  <c r="N4145" i="22"/>
  <c r="U4145" i="22" s="1"/>
  <c r="L4145" i="22"/>
  <c r="Q4145" i="22" s="1"/>
  <c r="M4145" i="22"/>
  <c r="S4145" i="22" s="1"/>
  <c r="M4056" i="22"/>
  <c r="S4056" i="22" s="1"/>
  <c r="L4056" i="22"/>
  <c r="Q4056" i="22" s="1"/>
  <c r="N4056" i="22"/>
  <c r="U4056" i="22" s="1"/>
  <c r="K4056" i="22"/>
  <c r="O4056" i="22" s="1"/>
  <c r="K3928" i="22"/>
  <c r="O3928" i="22" s="1"/>
  <c r="L3928" i="22"/>
  <c r="Q3928" i="22" s="1"/>
  <c r="N3928" i="22"/>
  <c r="U3928" i="22" s="1"/>
  <c r="M3928" i="22"/>
  <c r="S3928" i="22" s="1"/>
  <c r="L3800" i="22"/>
  <c r="Q3800" i="22" s="1"/>
  <c r="K3800" i="22"/>
  <c r="O3800" i="22" s="1"/>
  <c r="N3800" i="22"/>
  <c r="U3800" i="22" s="1"/>
  <c r="M3800" i="22"/>
  <c r="S3800" i="22" s="1"/>
  <c r="K3672" i="22"/>
  <c r="O3672" i="22" s="1"/>
  <c r="N3672" i="22"/>
  <c r="U3672" i="22" s="1"/>
  <c r="M3672" i="22"/>
  <c r="S3672" i="22" s="1"/>
  <c r="L3672" i="22"/>
  <c r="Q3672" i="22" s="1"/>
  <c r="N3544" i="22"/>
  <c r="U3544" i="22" s="1"/>
  <c r="K3544" i="22"/>
  <c r="O3544" i="22" s="1"/>
  <c r="M3544" i="22"/>
  <c r="S3544" i="22" s="1"/>
  <c r="L3544" i="22"/>
  <c r="Q3544" i="22" s="1"/>
  <c r="N3416" i="22"/>
  <c r="U3416" i="22" s="1"/>
  <c r="K3416" i="22"/>
  <c r="O3416" i="22" s="1"/>
  <c r="M3416" i="22"/>
  <c r="S3416" i="22" s="1"/>
  <c r="L3416" i="22"/>
  <c r="Q3416" i="22" s="1"/>
  <c r="N3288" i="22"/>
  <c r="U3288" i="22" s="1"/>
  <c r="K3288" i="22"/>
  <c r="O3288" i="22" s="1"/>
  <c r="M3288" i="22"/>
  <c r="S3288" i="22" s="1"/>
  <c r="L3288" i="22"/>
  <c r="Q3288" i="22" s="1"/>
  <c r="K3160" i="22"/>
  <c r="O3160" i="22" s="1"/>
  <c r="N3160" i="22"/>
  <c r="U3160" i="22" s="1"/>
  <c r="M3160" i="22"/>
  <c r="S3160" i="22" s="1"/>
  <c r="L3160" i="22"/>
  <c r="Q3160" i="22" s="1"/>
  <c r="K4139" i="22"/>
  <c r="O4139" i="22" s="1"/>
  <c r="L4139" i="22"/>
  <c r="Q4139" i="22" s="1"/>
  <c r="N4139" i="22"/>
  <c r="U4139" i="22" s="1"/>
  <c r="M4139" i="22"/>
  <c r="S4139" i="22" s="1"/>
  <c r="M4107" i="22"/>
  <c r="S4107" i="22" s="1"/>
  <c r="L4107" i="22"/>
  <c r="Q4107" i="22" s="1"/>
  <c r="K4107" i="22"/>
  <c r="O4107" i="22" s="1"/>
  <c r="N4107" i="22"/>
  <c r="U4107" i="22" s="1"/>
  <c r="K4060" i="22"/>
  <c r="O4060" i="22" s="1"/>
  <c r="N4060" i="22"/>
  <c r="U4060" i="22" s="1"/>
  <c r="L4060" i="22"/>
  <c r="Q4060" i="22" s="1"/>
  <c r="M4060" i="22"/>
  <c r="S4060" i="22" s="1"/>
  <c r="K3996" i="22"/>
  <c r="O3996" i="22" s="1"/>
  <c r="M3996" i="22"/>
  <c r="S3996" i="22" s="1"/>
  <c r="N3996" i="22"/>
  <c r="U3996" i="22" s="1"/>
  <c r="L3996" i="22"/>
  <c r="Q3996" i="22" s="1"/>
  <c r="N3932" i="22"/>
  <c r="U3932" i="22" s="1"/>
  <c r="K3932" i="22"/>
  <c r="O3932" i="22" s="1"/>
  <c r="M3932" i="22"/>
  <c r="S3932" i="22" s="1"/>
  <c r="L3932" i="22"/>
  <c r="Q3932" i="22" s="1"/>
  <c r="K3868" i="22"/>
  <c r="O3868" i="22" s="1"/>
  <c r="L3868" i="22"/>
  <c r="Q3868" i="22" s="1"/>
  <c r="N3868" i="22"/>
  <c r="U3868" i="22" s="1"/>
  <c r="M3868" i="22"/>
  <c r="S3868" i="22" s="1"/>
  <c r="M3804" i="22"/>
  <c r="S3804" i="22" s="1"/>
  <c r="L3804" i="22"/>
  <c r="Q3804" i="22" s="1"/>
  <c r="K3804" i="22"/>
  <c r="O3804" i="22" s="1"/>
  <c r="N3804" i="22"/>
  <c r="U3804" i="22" s="1"/>
  <c r="K3740" i="22"/>
  <c r="O3740" i="22" s="1"/>
  <c r="N3740" i="22"/>
  <c r="U3740" i="22" s="1"/>
  <c r="M3740" i="22"/>
  <c r="S3740" i="22" s="1"/>
  <c r="L3740" i="22"/>
  <c r="Q3740" i="22" s="1"/>
  <c r="L3676" i="22"/>
  <c r="Q3676" i="22" s="1"/>
  <c r="N3676" i="22"/>
  <c r="U3676" i="22" s="1"/>
  <c r="K3676" i="22"/>
  <c r="O3676" i="22" s="1"/>
  <c r="M3676" i="22"/>
  <c r="S3676" i="22" s="1"/>
  <c r="N3612" i="22"/>
  <c r="U3612" i="22" s="1"/>
  <c r="K3612" i="22"/>
  <c r="O3612" i="22" s="1"/>
  <c r="M3612" i="22"/>
  <c r="S3612" i="22" s="1"/>
  <c r="L3612" i="22"/>
  <c r="Q3612" i="22" s="1"/>
  <c r="K3548" i="22"/>
  <c r="O3548" i="22" s="1"/>
  <c r="L3548" i="22"/>
  <c r="Q3548" i="22" s="1"/>
  <c r="N3548" i="22"/>
  <c r="U3548" i="22" s="1"/>
  <c r="M3548" i="22"/>
  <c r="S3548" i="22" s="1"/>
  <c r="K3484" i="22"/>
  <c r="O3484" i="22" s="1"/>
  <c r="M3484" i="22"/>
  <c r="S3484" i="22" s="1"/>
  <c r="N3484" i="22"/>
  <c r="U3484" i="22" s="1"/>
  <c r="L3484" i="22"/>
  <c r="Q3484" i="22" s="1"/>
  <c r="N3420" i="22"/>
  <c r="U3420" i="22" s="1"/>
  <c r="L3420" i="22"/>
  <c r="Q3420" i="22" s="1"/>
  <c r="K3420" i="22"/>
  <c r="O3420" i="22" s="1"/>
  <c r="M3420" i="22"/>
  <c r="S3420" i="22" s="1"/>
  <c r="N3356" i="22"/>
  <c r="U3356" i="22" s="1"/>
  <c r="K3356" i="22"/>
  <c r="O3356" i="22" s="1"/>
  <c r="L3356" i="22"/>
  <c r="Q3356" i="22" s="1"/>
  <c r="M3356" i="22"/>
  <c r="S3356" i="22" s="1"/>
  <c r="N3292" i="22"/>
  <c r="U3292" i="22" s="1"/>
  <c r="M3292" i="22"/>
  <c r="S3292" i="22" s="1"/>
  <c r="K3292" i="22"/>
  <c r="O3292" i="22" s="1"/>
  <c r="L3292" i="22"/>
  <c r="Q3292" i="22" s="1"/>
  <c r="N3228" i="22"/>
  <c r="U3228" i="22" s="1"/>
  <c r="K3228" i="22"/>
  <c r="O3228" i="22" s="1"/>
  <c r="M3228" i="22"/>
  <c r="S3228" i="22" s="1"/>
  <c r="L3228" i="22"/>
  <c r="Q3228" i="22" s="1"/>
  <c r="M3164" i="22"/>
  <c r="S3164" i="22" s="1"/>
  <c r="N3164" i="22"/>
  <c r="U3164" i="22" s="1"/>
  <c r="L3164" i="22"/>
  <c r="Q3164" i="22" s="1"/>
  <c r="K3164" i="22"/>
  <c r="O3164" i="22" s="1"/>
  <c r="L3100" i="22"/>
  <c r="Q3100" i="22" s="1"/>
  <c r="K3100" i="22"/>
  <c r="O3100" i="22" s="1"/>
  <c r="N3100" i="22"/>
  <c r="U3100" i="22" s="1"/>
  <c r="M3100" i="22"/>
  <c r="S3100" i="22" s="1"/>
  <c r="K4232" i="22"/>
  <c r="O4232" i="22" s="1"/>
  <c r="N4232" i="22"/>
  <c r="U4232" i="22" s="1"/>
  <c r="L4232" i="22"/>
  <c r="Q4232" i="22" s="1"/>
  <c r="M4232" i="22"/>
  <c r="S4232" i="22" s="1"/>
  <c r="K4200" i="22"/>
  <c r="O4200" i="22" s="1"/>
  <c r="N4200" i="22"/>
  <c r="U4200" i="22" s="1"/>
  <c r="L4200" i="22"/>
  <c r="Q4200" i="22" s="1"/>
  <c r="M4200" i="22"/>
  <c r="S4200" i="22" s="1"/>
  <c r="N4168" i="22"/>
  <c r="U4168" i="22" s="1"/>
  <c r="M4168" i="22"/>
  <c r="S4168" i="22" s="1"/>
  <c r="K4168" i="22"/>
  <c r="O4168" i="22" s="1"/>
  <c r="L4168" i="22"/>
  <c r="Q4168" i="22" s="1"/>
  <c r="N4136" i="22"/>
  <c r="U4136" i="22" s="1"/>
  <c r="K4136" i="22"/>
  <c r="O4136" i="22" s="1"/>
  <c r="L4136" i="22"/>
  <c r="Q4136" i="22" s="1"/>
  <c r="M4136" i="22"/>
  <c r="S4136" i="22" s="1"/>
  <c r="K4104" i="22"/>
  <c r="O4104" i="22" s="1"/>
  <c r="M4104" i="22"/>
  <c r="S4104" i="22" s="1"/>
  <c r="N4104" i="22"/>
  <c r="U4104" i="22" s="1"/>
  <c r="L4104" i="22"/>
  <c r="Q4104" i="22" s="1"/>
  <c r="K4045" i="22"/>
  <c r="O4045" i="22" s="1"/>
  <c r="N4045" i="22"/>
  <c r="U4045" i="22" s="1"/>
  <c r="M4045" i="22"/>
  <c r="S4045" i="22" s="1"/>
  <c r="L4045" i="22"/>
  <c r="Q4045" i="22" s="1"/>
  <c r="N3981" i="22"/>
  <c r="U3981" i="22" s="1"/>
  <c r="K3981" i="22"/>
  <c r="O3981" i="22" s="1"/>
  <c r="M3981" i="22"/>
  <c r="S3981" i="22" s="1"/>
  <c r="L3981" i="22"/>
  <c r="Q3981" i="22" s="1"/>
  <c r="K3917" i="22"/>
  <c r="O3917" i="22" s="1"/>
  <c r="N3917" i="22"/>
  <c r="U3917" i="22" s="1"/>
  <c r="M3917" i="22"/>
  <c r="S3917" i="22" s="1"/>
  <c r="L3917" i="22"/>
  <c r="Q3917" i="22" s="1"/>
  <c r="K3853" i="22"/>
  <c r="O3853" i="22" s="1"/>
  <c r="N3853" i="22"/>
  <c r="U3853" i="22" s="1"/>
  <c r="M3853" i="22"/>
  <c r="S3853" i="22" s="1"/>
  <c r="L3853" i="22"/>
  <c r="Q3853" i="22" s="1"/>
  <c r="K3789" i="22"/>
  <c r="O3789" i="22" s="1"/>
  <c r="N3789" i="22"/>
  <c r="U3789" i="22" s="1"/>
  <c r="L3789" i="22"/>
  <c r="Q3789" i="22" s="1"/>
  <c r="M3789" i="22"/>
  <c r="S3789" i="22" s="1"/>
  <c r="K3725" i="22"/>
  <c r="O3725" i="22" s="1"/>
  <c r="N3725" i="22"/>
  <c r="U3725" i="22" s="1"/>
  <c r="M3725" i="22"/>
  <c r="S3725" i="22" s="1"/>
  <c r="L3725" i="22"/>
  <c r="Q3725" i="22" s="1"/>
  <c r="L3661" i="22"/>
  <c r="Q3661" i="22" s="1"/>
  <c r="K3661" i="22"/>
  <c r="O3661" i="22" s="1"/>
  <c r="N3661" i="22"/>
  <c r="U3661" i="22" s="1"/>
  <c r="M3661" i="22"/>
  <c r="S3661" i="22" s="1"/>
  <c r="N3597" i="22"/>
  <c r="U3597" i="22" s="1"/>
  <c r="K3597" i="22"/>
  <c r="O3597" i="22" s="1"/>
  <c r="M3597" i="22"/>
  <c r="S3597" i="22" s="1"/>
  <c r="L3597" i="22"/>
  <c r="Q3597" i="22" s="1"/>
  <c r="M3533" i="22"/>
  <c r="S3533" i="22" s="1"/>
  <c r="N3533" i="22"/>
  <c r="U3533" i="22" s="1"/>
  <c r="L3533" i="22"/>
  <c r="Q3533" i="22" s="1"/>
  <c r="K3533" i="22"/>
  <c r="O3533" i="22" s="1"/>
  <c r="M3469" i="22"/>
  <c r="S3469" i="22" s="1"/>
  <c r="L3469" i="22"/>
  <c r="Q3469" i="22" s="1"/>
  <c r="K3469" i="22"/>
  <c r="O3469" i="22" s="1"/>
  <c r="N3469" i="22"/>
  <c r="U3469" i="22" s="1"/>
  <c r="N3405" i="22"/>
  <c r="U3405" i="22" s="1"/>
  <c r="K3405" i="22"/>
  <c r="O3405" i="22" s="1"/>
  <c r="M3405" i="22"/>
  <c r="S3405" i="22" s="1"/>
  <c r="L3405" i="22"/>
  <c r="Q3405" i="22" s="1"/>
  <c r="L3341" i="22"/>
  <c r="Q3341" i="22" s="1"/>
  <c r="K3341" i="22"/>
  <c r="O3341" i="22" s="1"/>
  <c r="N3341" i="22"/>
  <c r="U3341" i="22" s="1"/>
  <c r="M3341" i="22"/>
  <c r="S3341" i="22" s="1"/>
  <c r="K3277" i="22"/>
  <c r="O3277" i="22" s="1"/>
  <c r="N3277" i="22"/>
  <c r="U3277" i="22" s="1"/>
  <c r="M3277" i="22"/>
  <c r="S3277" i="22" s="1"/>
  <c r="L3277" i="22"/>
  <c r="Q3277" i="22" s="1"/>
  <c r="K3213" i="22"/>
  <c r="O3213" i="22" s="1"/>
  <c r="M3213" i="22"/>
  <c r="S3213" i="22" s="1"/>
  <c r="N3213" i="22"/>
  <c r="U3213" i="22" s="1"/>
  <c r="L3213" i="22"/>
  <c r="Q3213" i="22" s="1"/>
  <c r="N3149" i="22"/>
  <c r="U3149" i="22" s="1"/>
  <c r="M3149" i="22"/>
  <c r="S3149" i="22" s="1"/>
  <c r="L3149" i="22"/>
  <c r="Q3149" i="22" s="1"/>
  <c r="K3149" i="22"/>
  <c r="O3149" i="22" s="1"/>
  <c r="M3084" i="22"/>
  <c r="S3084" i="22" s="1"/>
  <c r="K3084" i="22"/>
  <c r="O3084" i="22" s="1"/>
  <c r="N3084" i="22"/>
  <c r="U3084" i="22" s="1"/>
  <c r="L3084" i="22"/>
  <c r="Q3084" i="22" s="1"/>
  <c r="K2549" i="22"/>
  <c r="O2549" i="22" s="1"/>
  <c r="M2549" i="22"/>
  <c r="S2549" i="22" s="1"/>
  <c r="N2549" i="22"/>
  <c r="U2549" i="22" s="1"/>
  <c r="L2549" i="22"/>
  <c r="Q2549" i="22" s="1"/>
  <c r="N2421" i="22"/>
  <c r="U2421" i="22" s="1"/>
  <c r="L2421" i="22"/>
  <c r="Q2421" i="22" s="1"/>
  <c r="K2421" i="22"/>
  <c r="O2421" i="22" s="1"/>
  <c r="M2421" i="22"/>
  <c r="S2421" i="22" s="1"/>
  <c r="K2293" i="22"/>
  <c r="O2293" i="22" s="1"/>
  <c r="M2293" i="22"/>
  <c r="S2293" i="22" s="1"/>
  <c r="N2293" i="22"/>
  <c r="U2293" i="22" s="1"/>
  <c r="L2293" i="22"/>
  <c r="Q2293" i="22" s="1"/>
  <c r="K2165" i="22"/>
  <c r="O2165" i="22" s="1"/>
  <c r="N2165" i="22"/>
  <c r="U2165" i="22" s="1"/>
  <c r="M2165" i="22"/>
  <c r="S2165" i="22" s="1"/>
  <c r="L2165" i="22"/>
  <c r="Q2165" i="22" s="1"/>
  <c r="K2037" i="22"/>
  <c r="O2037" i="22" s="1"/>
  <c r="L2037" i="22"/>
  <c r="Q2037" i="22" s="1"/>
  <c r="M2037" i="22"/>
  <c r="S2037" i="22" s="1"/>
  <c r="N2037" i="22"/>
  <c r="U2037" i="22" s="1"/>
  <c r="M1901" i="22"/>
  <c r="S1901" i="22" s="1"/>
  <c r="N1901" i="22"/>
  <c r="U1901" i="22" s="1"/>
  <c r="L1901" i="22"/>
  <c r="Q1901" i="22" s="1"/>
  <c r="K1901" i="22"/>
  <c r="O1901" i="22" s="1"/>
  <c r="K3004" i="22"/>
  <c r="O3004" i="22" s="1"/>
  <c r="M3004" i="22"/>
  <c r="S3004" i="22" s="1"/>
  <c r="N3004" i="22"/>
  <c r="U3004" i="22" s="1"/>
  <c r="L3004" i="22"/>
  <c r="Q3004" i="22" s="1"/>
  <c r="N2940" i="22"/>
  <c r="U2940" i="22" s="1"/>
  <c r="M2940" i="22"/>
  <c r="S2940" i="22" s="1"/>
  <c r="L2940" i="22"/>
  <c r="Q2940" i="22" s="1"/>
  <c r="K2940" i="22"/>
  <c r="O2940" i="22" s="1"/>
  <c r="L2876" i="22"/>
  <c r="Q2876" i="22" s="1"/>
  <c r="N2876" i="22"/>
  <c r="U2876" i="22" s="1"/>
  <c r="M2876" i="22"/>
  <c r="S2876" i="22" s="1"/>
  <c r="K2876" i="22"/>
  <c r="O2876" i="22" s="1"/>
  <c r="K2812" i="22"/>
  <c r="O2812" i="22" s="1"/>
  <c r="M2812" i="22"/>
  <c r="S2812" i="22" s="1"/>
  <c r="L2812" i="22"/>
  <c r="Q2812" i="22" s="1"/>
  <c r="N2812" i="22"/>
  <c r="U2812" i="22" s="1"/>
  <c r="L2748" i="22"/>
  <c r="Q2748" i="22" s="1"/>
  <c r="M2748" i="22"/>
  <c r="S2748" i="22" s="1"/>
  <c r="N2748" i="22"/>
  <c r="U2748" i="22" s="1"/>
  <c r="K2748" i="22"/>
  <c r="O2748" i="22" s="1"/>
  <c r="L2684" i="22"/>
  <c r="Q2684" i="22" s="1"/>
  <c r="K2684" i="22"/>
  <c r="O2684" i="22" s="1"/>
  <c r="M2684" i="22"/>
  <c r="S2684" i="22" s="1"/>
  <c r="N2684" i="22"/>
  <c r="U2684" i="22" s="1"/>
  <c r="K2622" i="22"/>
  <c r="O2622" i="22" s="1"/>
  <c r="M2622" i="22"/>
  <c r="S2622" i="22" s="1"/>
  <c r="N2622" i="22"/>
  <c r="U2622" i="22" s="1"/>
  <c r="L2622" i="22"/>
  <c r="Q2622" i="22" s="1"/>
  <c r="K2494" i="22"/>
  <c r="O2494" i="22" s="1"/>
  <c r="N2494" i="22"/>
  <c r="U2494" i="22" s="1"/>
  <c r="L2494" i="22"/>
  <c r="Q2494" i="22" s="1"/>
  <c r="M2494" i="22"/>
  <c r="S2494" i="22" s="1"/>
  <c r="N2366" i="22"/>
  <c r="U2366" i="22" s="1"/>
  <c r="K2366" i="22"/>
  <c r="O2366" i="22" s="1"/>
  <c r="M2366" i="22"/>
  <c r="S2366" i="22" s="1"/>
  <c r="L2366" i="22"/>
  <c r="Q2366" i="22" s="1"/>
  <c r="K2238" i="22"/>
  <c r="O2238" i="22" s="1"/>
  <c r="N2238" i="22"/>
  <c r="U2238" i="22" s="1"/>
  <c r="L2238" i="22"/>
  <c r="Q2238" i="22" s="1"/>
  <c r="M2238" i="22"/>
  <c r="S2238" i="22" s="1"/>
  <c r="K2110" i="22"/>
  <c r="O2110" i="22" s="1"/>
  <c r="N2110" i="22"/>
  <c r="U2110" i="22" s="1"/>
  <c r="M2110" i="22"/>
  <c r="S2110" i="22" s="1"/>
  <c r="L2110" i="22"/>
  <c r="Q2110" i="22" s="1"/>
  <c r="N1982" i="22"/>
  <c r="U1982" i="22" s="1"/>
  <c r="K1982" i="22"/>
  <c r="O1982" i="22" s="1"/>
  <c r="M1982" i="22"/>
  <c r="S1982" i="22" s="1"/>
  <c r="L1982" i="22"/>
  <c r="Q1982" i="22" s="1"/>
  <c r="L3049" i="22"/>
  <c r="Q3049" i="22" s="1"/>
  <c r="K3049" i="22"/>
  <c r="O3049" i="22" s="1"/>
  <c r="M3049" i="22"/>
  <c r="S3049" i="22" s="1"/>
  <c r="N3049" i="22"/>
  <c r="U3049" i="22" s="1"/>
  <c r="M2985" i="22"/>
  <c r="S2985" i="22" s="1"/>
  <c r="K2985" i="22"/>
  <c r="O2985" i="22" s="1"/>
  <c r="N2985" i="22"/>
  <c r="U2985" i="22" s="1"/>
  <c r="L2985" i="22"/>
  <c r="Q2985" i="22" s="1"/>
  <c r="L2921" i="22"/>
  <c r="Q2921" i="22" s="1"/>
  <c r="M2921" i="22"/>
  <c r="S2921" i="22" s="1"/>
  <c r="K2921" i="22"/>
  <c r="O2921" i="22" s="1"/>
  <c r="N2921" i="22"/>
  <c r="U2921" i="22" s="1"/>
  <c r="K2857" i="22"/>
  <c r="O2857" i="22" s="1"/>
  <c r="N2857" i="22"/>
  <c r="U2857" i="22" s="1"/>
  <c r="L2857" i="22"/>
  <c r="Q2857" i="22" s="1"/>
  <c r="M2857" i="22"/>
  <c r="S2857" i="22" s="1"/>
  <c r="K2793" i="22"/>
  <c r="O2793" i="22" s="1"/>
  <c r="M2793" i="22"/>
  <c r="S2793" i="22" s="1"/>
  <c r="N2793" i="22"/>
  <c r="U2793" i="22" s="1"/>
  <c r="L2793" i="22"/>
  <c r="Q2793" i="22" s="1"/>
  <c r="M2729" i="22"/>
  <c r="S2729" i="22" s="1"/>
  <c r="N2729" i="22"/>
  <c r="U2729" i="22" s="1"/>
  <c r="K2729" i="22"/>
  <c r="O2729" i="22" s="1"/>
  <c r="L2729" i="22"/>
  <c r="Q2729" i="22" s="1"/>
  <c r="N2665" i="22"/>
  <c r="U2665" i="22" s="1"/>
  <c r="L2665" i="22"/>
  <c r="Q2665" i="22" s="1"/>
  <c r="M2665" i="22"/>
  <c r="S2665" i="22" s="1"/>
  <c r="K2665" i="22"/>
  <c r="O2665" i="22" s="1"/>
  <c r="M2573" i="22"/>
  <c r="S2573" i="22" s="1"/>
  <c r="N2573" i="22"/>
  <c r="U2573" i="22" s="1"/>
  <c r="L2573" i="22"/>
  <c r="Q2573" i="22" s="1"/>
  <c r="K2573" i="22"/>
  <c r="O2573" i="22" s="1"/>
  <c r="L2445" i="22"/>
  <c r="Q2445" i="22" s="1"/>
  <c r="K2445" i="22"/>
  <c r="O2445" i="22" s="1"/>
  <c r="M2445" i="22"/>
  <c r="S2445" i="22" s="1"/>
  <c r="N2445" i="22"/>
  <c r="U2445" i="22" s="1"/>
  <c r="K2317" i="22"/>
  <c r="O2317" i="22" s="1"/>
  <c r="M2317" i="22"/>
  <c r="S2317" i="22" s="1"/>
  <c r="N2317" i="22"/>
  <c r="U2317" i="22" s="1"/>
  <c r="L2317" i="22"/>
  <c r="Q2317" i="22" s="1"/>
  <c r="K2189" i="22"/>
  <c r="O2189" i="22" s="1"/>
  <c r="L2189" i="22"/>
  <c r="Q2189" i="22" s="1"/>
  <c r="N2189" i="22"/>
  <c r="U2189" i="22" s="1"/>
  <c r="M2189" i="22"/>
  <c r="S2189" i="22" s="1"/>
  <c r="K2061" i="22"/>
  <c r="O2061" i="22" s="1"/>
  <c r="N2061" i="22"/>
  <c r="U2061" i="22" s="1"/>
  <c r="L2061" i="22"/>
  <c r="Q2061" i="22" s="1"/>
  <c r="M2061" i="22"/>
  <c r="S2061" i="22" s="1"/>
  <c r="N1933" i="22"/>
  <c r="U1933" i="22" s="1"/>
  <c r="L1933" i="22"/>
  <c r="Q1933" i="22" s="1"/>
  <c r="M1933" i="22"/>
  <c r="S1933" i="22" s="1"/>
  <c r="K1933" i="22"/>
  <c r="O1933" i="22" s="1"/>
  <c r="K4063" i="22"/>
  <c r="O4063" i="22" s="1"/>
  <c r="N4063" i="22"/>
  <c r="U4063" i="22" s="1"/>
  <c r="M4063" i="22"/>
  <c r="S4063" i="22" s="1"/>
  <c r="L4063" i="22"/>
  <c r="Q4063" i="22" s="1"/>
  <c r="K4031" i="22"/>
  <c r="O4031" i="22" s="1"/>
  <c r="N4031" i="22"/>
  <c r="U4031" i="22" s="1"/>
  <c r="L4031" i="22"/>
  <c r="Q4031" i="22" s="1"/>
  <c r="M4031" i="22"/>
  <c r="S4031" i="22" s="1"/>
  <c r="K3999" i="22"/>
  <c r="O3999" i="22" s="1"/>
  <c r="N3999" i="22"/>
  <c r="U3999" i="22" s="1"/>
  <c r="M3999" i="22"/>
  <c r="S3999" i="22" s="1"/>
  <c r="L3999" i="22"/>
  <c r="Q3999" i="22" s="1"/>
  <c r="M3967" i="22"/>
  <c r="S3967" i="22" s="1"/>
  <c r="L3967" i="22"/>
  <c r="Q3967" i="22" s="1"/>
  <c r="K3967" i="22"/>
  <c r="O3967" i="22" s="1"/>
  <c r="N3967" i="22"/>
  <c r="U3967" i="22" s="1"/>
  <c r="K3935" i="22"/>
  <c r="O3935" i="22" s="1"/>
  <c r="N3935" i="22"/>
  <c r="U3935" i="22" s="1"/>
  <c r="M3935" i="22"/>
  <c r="S3935" i="22" s="1"/>
  <c r="L3935" i="22"/>
  <c r="Q3935" i="22" s="1"/>
  <c r="L3903" i="22"/>
  <c r="Q3903" i="22" s="1"/>
  <c r="N3903" i="22"/>
  <c r="U3903" i="22" s="1"/>
  <c r="K3903" i="22"/>
  <c r="O3903" i="22" s="1"/>
  <c r="M3903" i="22"/>
  <c r="S3903" i="22" s="1"/>
  <c r="K3871" i="22"/>
  <c r="O3871" i="22" s="1"/>
  <c r="N3871" i="22"/>
  <c r="U3871" i="22" s="1"/>
  <c r="M3871" i="22"/>
  <c r="S3871" i="22" s="1"/>
  <c r="L3871" i="22"/>
  <c r="Q3871" i="22" s="1"/>
  <c r="K3839" i="22"/>
  <c r="O3839" i="22" s="1"/>
  <c r="N3839" i="22"/>
  <c r="U3839" i="22" s="1"/>
  <c r="M3839" i="22"/>
  <c r="S3839" i="22" s="1"/>
  <c r="L3839" i="22"/>
  <c r="Q3839" i="22" s="1"/>
  <c r="K3807" i="22"/>
  <c r="O3807" i="22" s="1"/>
  <c r="N3807" i="22"/>
  <c r="U3807" i="22" s="1"/>
  <c r="M3807" i="22"/>
  <c r="S3807" i="22" s="1"/>
  <c r="L3807" i="22"/>
  <c r="Q3807" i="22" s="1"/>
  <c r="L3775" i="22"/>
  <c r="Q3775" i="22" s="1"/>
  <c r="N3775" i="22"/>
  <c r="U3775" i="22" s="1"/>
  <c r="K3775" i="22"/>
  <c r="O3775" i="22" s="1"/>
  <c r="M3775" i="22"/>
  <c r="S3775" i="22" s="1"/>
  <c r="K3743" i="22"/>
  <c r="O3743" i="22" s="1"/>
  <c r="N3743" i="22"/>
  <c r="U3743" i="22" s="1"/>
  <c r="M3743" i="22"/>
  <c r="S3743" i="22" s="1"/>
  <c r="L3743" i="22"/>
  <c r="Q3743" i="22" s="1"/>
  <c r="M3711" i="22"/>
  <c r="S3711" i="22" s="1"/>
  <c r="N3711" i="22"/>
  <c r="U3711" i="22" s="1"/>
  <c r="L3711" i="22"/>
  <c r="Q3711" i="22" s="1"/>
  <c r="K3711" i="22"/>
  <c r="O3711" i="22" s="1"/>
  <c r="K3679" i="22"/>
  <c r="O3679" i="22" s="1"/>
  <c r="M3679" i="22"/>
  <c r="S3679" i="22" s="1"/>
  <c r="N3679" i="22"/>
  <c r="U3679" i="22" s="1"/>
  <c r="L3679" i="22"/>
  <c r="Q3679" i="22" s="1"/>
  <c r="K3647" i="22"/>
  <c r="O3647" i="22" s="1"/>
  <c r="N3647" i="22"/>
  <c r="U3647" i="22" s="1"/>
  <c r="M3647" i="22"/>
  <c r="S3647" i="22" s="1"/>
  <c r="L3647" i="22"/>
  <c r="Q3647" i="22" s="1"/>
  <c r="M3615" i="22"/>
  <c r="S3615" i="22" s="1"/>
  <c r="K3615" i="22"/>
  <c r="O3615" i="22" s="1"/>
  <c r="N3615" i="22"/>
  <c r="U3615" i="22" s="1"/>
  <c r="L3615" i="22"/>
  <c r="Q3615" i="22" s="1"/>
  <c r="K3583" i="22"/>
  <c r="O3583" i="22" s="1"/>
  <c r="N3583" i="22"/>
  <c r="U3583" i="22" s="1"/>
  <c r="M3583" i="22"/>
  <c r="S3583" i="22" s="1"/>
  <c r="L3583" i="22"/>
  <c r="Q3583" i="22" s="1"/>
  <c r="L3551" i="22"/>
  <c r="Q3551" i="22" s="1"/>
  <c r="K3551" i="22"/>
  <c r="O3551" i="22" s="1"/>
  <c r="N3551" i="22"/>
  <c r="U3551" i="22" s="1"/>
  <c r="M3551" i="22"/>
  <c r="S3551" i="22" s="1"/>
  <c r="N3519" i="22"/>
  <c r="U3519" i="22" s="1"/>
  <c r="M3519" i="22"/>
  <c r="S3519" i="22" s="1"/>
  <c r="L3519" i="22"/>
  <c r="Q3519" i="22" s="1"/>
  <c r="K3519" i="22"/>
  <c r="O3519" i="22" s="1"/>
  <c r="K3487" i="22"/>
  <c r="O3487" i="22" s="1"/>
  <c r="N3487" i="22"/>
  <c r="U3487" i="22" s="1"/>
  <c r="M3487" i="22"/>
  <c r="S3487" i="22" s="1"/>
  <c r="L3487" i="22"/>
  <c r="Q3487" i="22" s="1"/>
  <c r="K3455" i="22"/>
  <c r="O3455" i="22" s="1"/>
  <c r="L3455" i="22"/>
  <c r="Q3455" i="22" s="1"/>
  <c r="N3455" i="22"/>
  <c r="U3455" i="22" s="1"/>
  <c r="M3455" i="22"/>
  <c r="S3455" i="22" s="1"/>
  <c r="L3423" i="22"/>
  <c r="Q3423" i="22" s="1"/>
  <c r="K3423" i="22"/>
  <c r="O3423" i="22" s="1"/>
  <c r="M3423" i="22"/>
  <c r="S3423" i="22" s="1"/>
  <c r="N3423" i="22"/>
  <c r="U3423" i="22" s="1"/>
  <c r="K3391" i="22"/>
  <c r="O3391" i="22" s="1"/>
  <c r="N3391" i="22"/>
  <c r="U3391" i="22" s="1"/>
  <c r="M3391" i="22"/>
  <c r="S3391" i="22" s="1"/>
  <c r="L3391" i="22"/>
  <c r="Q3391" i="22" s="1"/>
  <c r="N3359" i="22"/>
  <c r="U3359" i="22" s="1"/>
  <c r="K3359" i="22"/>
  <c r="O3359" i="22" s="1"/>
  <c r="M3359" i="22"/>
  <c r="S3359" i="22" s="1"/>
  <c r="L3359" i="22"/>
  <c r="Q3359" i="22" s="1"/>
  <c r="K3327" i="22"/>
  <c r="O3327" i="22" s="1"/>
  <c r="L3327" i="22"/>
  <c r="Q3327" i="22" s="1"/>
  <c r="M3327" i="22"/>
  <c r="S3327" i="22" s="1"/>
  <c r="N3327" i="22"/>
  <c r="U3327" i="22" s="1"/>
  <c r="L3295" i="22"/>
  <c r="Q3295" i="22" s="1"/>
  <c r="N3295" i="22"/>
  <c r="U3295" i="22" s="1"/>
  <c r="K3295" i="22"/>
  <c r="O3295" i="22" s="1"/>
  <c r="M3295" i="22"/>
  <c r="S3295" i="22" s="1"/>
  <c r="L3263" i="22"/>
  <c r="Q3263" i="22" s="1"/>
  <c r="K3263" i="22"/>
  <c r="O3263" i="22" s="1"/>
  <c r="M3263" i="22"/>
  <c r="S3263" i="22" s="1"/>
  <c r="N3263" i="22"/>
  <c r="U3263" i="22" s="1"/>
  <c r="M3231" i="22"/>
  <c r="S3231" i="22" s="1"/>
  <c r="N3231" i="22"/>
  <c r="U3231" i="22" s="1"/>
  <c r="L3231" i="22"/>
  <c r="Q3231" i="22" s="1"/>
  <c r="K3231" i="22"/>
  <c r="O3231" i="22" s="1"/>
  <c r="K3199" i="22"/>
  <c r="O3199" i="22" s="1"/>
  <c r="N3199" i="22"/>
  <c r="U3199" i="22" s="1"/>
  <c r="M3199" i="22"/>
  <c r="S3199" i="22" s="1"/>
  <c r="L3199" i="22"/>
  <c r="Q3199" i="22" s="1"/>
  <c r="N3167" i="22"/>
  <c r="U3167" i="22" s="1"/>
  <c r="K3167" i="22"/>
  <c r="O3167" i="22" s="1"/>
  <c r="M3167" i="22"/>
  <c r="S3167" i="22" s="1"/>
  <c r="L3167" i="22"/>
  <c r="Q3167" i="22" s="1"/>
  <c r="K3135" i="22"/>
  <c r="O3135" i="22" s="1"/>
  <c r="N3135" i="22"/>
  <c r="U3135" i="22" s="1"/>
  <c r="M3135" i="22"/>
  <c r="S3135" i="22" s="1"/>
  <c r="L3135" i="22"/>
  <c r="Q3135" i="22" s="1"/>
  <c r="K3103" i="22"/>
  <c r="O3103" i="22" s="1"/>
  <c r="M3103" i="22"/>
  <c r="S3103" i="22" s="1"/>
  <c r="L3103" i="22"/>
  <c r="Q3103" i="22" s="1"/>
  <c r="N3103" i="22"/>
  <c r="U3103" i="22" s="1"/>
  <c r="L3056" i="22"/>
  <c r="Q3056" i="22" s="1"/>
  <c r="N3056" i="22"/>
  <c r="U3056" i="22" s="1"/>
  <c r="K3056" i="22"/>
  <c r="O3056" i="22" s="1"/>
  <c r="M3056" i="22"/>
  <c r="S3056" i="22" s="1"/>
  <c r="K2992" i="22"/>
  <c r="O2992" i="22" s="1"/>
  <c r="N2992" i="22"/>
  <c r="U2992" i="22" s="1"/>
  <c r="M2992" i="22"/>
  <c r="S2992" i="22" s="1"/>
  <c r="L2992" i="22"/>
  <c r="Q2992" i="22" s="1"/>
  <c r="M2928" i="22"/>
  <c r="S2928" i="22" s="1"/>
  <c r="K2928" i="22"/>
  <c r="O2928" i="22" s="1"/>
  <c r="N2928" i="22"/>
  <c r="U2928" i="22" s="1"/>
  <c r="L2928" i="22"/>
  <c r="Q2928" i="22" s="1"/>
  <c r="K2864" i="22"/>
  <c r="O2864" i="22" s="1"/>
  <c r="N2864" i="22"/>
  <c r="U2864" i="22" s="1"/>
  <c r="M2864" i="22"/>
  <c r="S2864" i="22" s="1"/>
  <c r="L2864" i="22"/>
  <c r="Q2864" i="22" s="1"/>
  <c r="K2800" i="22"/>
  <c r="O2800" i="22" s="1"/>
  <c r="N2800" i="22"/>
  <c r="U2800" i="22" s="1"/>
  <c r="M2800" i="22"/>
  <c r="S2800" i="22" s="1"/>
  <c r="L2800" i="22"/>
  <c r="Q2800" i="22" s="1"/>
  <c r="K2736" i="22"/>
  <c r="O2736" i="22" s="1"/>
  <c r="M2736" i="22"/>
  <c r="S2736" i="22" s="1"/>
  <c r="L2736" i="22"/>
  <c r="Q2736" i="22" s="1"/>
  <c r="N2736" i="22"/>
  <c r="U2736" i="22" s="1"/>
  <c r="K2672" i="22"/>
  <c r="O2672" i="22" s="1"/>
  <c r="N2672" i="22"/>
  <c r="U2672" i="22" s="1"/>
  <c r="L2672" i="22"/>
  <c r="Q2672" i="22" s="1"/>
  <c r="M2672" i="22"/>
  <c r="S2672" i="22" s="1"/>
  <c r="K2614" i="22"/>
  <c r="O2614" i="22" s="1"/>
  <c r="N2614" i="22"/>
  <c r="U2614" i="22" s="1"/>
  <c r="L2614" i="22"/>
  <c r="Q2614" i="22" s="1"/>
  <c r="M2614" i="22"/>
  <c r="S2614" i="22" s="1"/>
  <c r="L2486" i="22"/>
  <c r="Q2486" i="22" s="1"/>
  <c r="K2486" i="22"/>
  <c r="O2486" i="22" s="1"/>
  <c r="N2486" i="22"/>
  <c r="U2486" i="22" s="1"/>
  <c r="M2486" i="22"/>
  <c r="S2486" i="22" s="1"/>
  <c r="K2358" i="22"/>
  <c r="O2358" i="22" s="1"/>
  <c r="M2358" i="22"/>
  <c r="S2358" i="22" s="1"/>
  <c r="N2358" i="22"/>
  <c r="U2358" i="22" s="1"/>
  <c r="L2358" i="22"/>
  <c r="Q2358" i="22" s="1"/>
  <c r="L2230" i="22"/>
  <c r="Q2230" i="22" s="1"/>
  <c r="N2230" i="22"/>
  <c r="U2230" i="22" s="1"/>
  <c r="M2230" i="22"/>
  <c r="S2230" i="22" s="1"/>
  <c r="K2230" i="22"/>
  <c r="O2230" i="22" s="1"/>
  <c r="K2102" i="22"/>
  <c r="O2102" i="22" s="1"/>
  <c r="N2102" i="22"/>
  <c r="U2102" i="22" s="1"/>
  <c r="M2102" i="22"/>
  <c r="S2102" i="22" s="1"/>
  <c r="L2102" i="22"/>
  <c r="Q2102" i="22" s="1"/>
  <c r="M1974" i="22"/>
  <c r="S1974" i="22" s="1"/>
  <c r="K1974" i="22"/>
  <c r="O1974" i="22" s="1"/>
  <c r="N1974" i="22"/>
  <c r="U1974" i="22" s="1"/>
  <c r="L1974" i="22"/>
  <c r="Q1974" i="22" s="1"/>
  <c r="N4074" i="22"/>
  <c r="U4074" i="22" s="1"/>
  <c r="K4074" i="22"/>
  <c r="O4074" i="22" s="1"/>
  <c r="M4074" i="22"/>
  <c r="S4074" i="22" s="1"/>
  <c r="L4074" i="22"/>
  <c r="Q4074" i="22" s="1"/>
  <c r="M4042" i="22"/>
  <c r="S4042" i="22" s="1"/>
  <c r="K4042" i="22"/>
  <c r="O4042" i="22" s="1"/>
  <c r="N4042" i="22"/>
  <c r="U4042" i="22" s="1"/>
  <c r="L4042" i="22"/>
  <c r="Q4042" i="22" s="1"/>
  <c r="M4010" i="22"/>
  <c r="S4010" i="22" s="1"/>
  <c r="N4010" i="22"/>
  <c r="U4010" i="22" s="1"/>
  <c r="K4010" i="22"/>
  <c r="O4010" i="22" s="1"/>
  <c r="L4010" i="22"/>
  <c r="Q4010" i="22" s="1"/>
  <c r="M3978" i="22"/>
  <c r="S3978" i="22" s="1"/>
  <c r="N3978" i="22"/>
  <c r="U3978" i="22" s="1"/>
  <c r="L3978" i="22"/>
  <c r="Q3978" i="22" s="1"/>
  <c r="K3978" i="22"/>
  <c r="O3978" i="22" s="1"/>
  <c r="N3946" i="22"/>
  <c r="U3946" i="22" s="1"/>
  <c r="M3946" i="22"/>
  <c r="S3946" i="22" s="1"/>
  <c r="L3946" i="22"/>
  <c r="Q3946" i="22" s="1"/>
  <c r="K3946" i="22"/>
  <c r="O3946" i="22" s="1"/>
  <c r="N3914" i="22"/>
  <c r="U3914" i="22" s="1"/>
  <c r="K3914" i="22"/>
  <c r="O3914" i="22" s="1"/>
  <c r="M3914" i="22"/>
  <c r="S3914" i="22" s="1"/>
  <c r="L3914" i="22"/>
  <c r="Q3914" i="22" s="1"/>
  <c r="K3882" i="22"/>
  <c r="O3882" i="22" s="1"/>
  <c r="M3882" i="22"/>
  <c r="S3882" i="22" s="1"/>
  <c r="N3882" i="22"/>
  <c r="U3882" i="22" s="1"/>
  <c r="L3882" i="22"/>
  <c r="Q3882" i="22" s="1"/>
  <c r="K3850" i="22"/>
  <c r="O3850" i="22" s="1"/>
  <c r="M3850" i="22"/>
  <c r="S3850" i="22" s="1"/>
  <c r="L3850" i="22"/>
  <c r="Q3850" i="22" s="1"/>
  <c r="N3850" i="22"/>
  <c r="U3850" i="22" s="1"/>
  <c r="L3818" i="22"/>
  <c r="Q3818" i="22" s="1"/>
  <c r="K3818" i="22"/>
  <c r="O3818" i="22" s="1"/>
  <c r="M3818" i="22"/>
  <c r="S3818" i="22" s="1"/>
  <c r="N3818" i="22"/>
  <c r="U3818" i="22" s="1"/>
  <c r="K3786" i="22"/>
  <c r="O3786" i="22" s="1"/>
  <c r="N3786" i="22"/>
  <c r="U3786" i="22" s="1"/>
  <c r="L3786" i="22"/>
  <c r="Q3786" i="22" s="1"/>
  <c r="M3786" i="22"/>
  <c r="S3786" i="22" s="1"/>
  <c r="K3754" i="22"/>
  <c r="O3754" i="22" s="1"/>
  <c r="N3754" i="22"/>
  <c r="U3754" i="22" s="1"/>
  <c r="M3754" i="22"/>
  <c r="S3754" i="22" s="1"/>
  <c r="L3754" i="22"/>
  <c r="Q3754" i="22" s="1"/>
  <c r="M3722" i="22"/>
  <c r="S3722" i="22" s="1"/>
  <c r="K3722" i="22"/>
  <c r="O3722" i="22" s="1"/>
  <c r="N3722" i="22"/>
  <c r="U3722" i="22" s="1"/>
  <c r="L3722" i="22"/>
  <c r="Q3722" i="22" s="1"/>
  <c r="K3690" i="22"/>
  <c r="O3690" i="22" s="1"/>
  <c r="N3690" i="22"/>
  <c r="U3690" i="22" s="1"/>
  <c r="M3690" i="22"/>
  <c r="S3690" i="22" s="1"/>
  <c r="L3690" i="22"/>
  <c r="Q3690" i="22" s="1"/>
  <c r="N3658" i="22"/>
  <c r="U3658" i="22" s="1"/>
  <c r="K3658" i="22"/>
  <c r="O3658" i="22" s="1"/>
  <c r="L3658" i="22"/>
  <c r="Q3658" i="22" s="1"/>
  <c r="M3658" i="22"/>
  <c r="S3658" i="22" s="1"/>
  <c r="N3626" i="22"/>
  <c r="U3626" i="22" s="1"/>
  <c r="K3626" i="22"/>
  <c r="O3626" i="22" s="1"/>
  <c r="M3626" i="22"/>
  <c r="S3626" i="22" s="1"/>
  <c r="L3626" i="22"/>
  <c r="Q3626" i="22" s="1"/>
  <c r="N3594" i="22"/>
  <c r="U3594" i="22" s="1"/>
  <c r="K3594" i="22"/>
  <c r="O3594" i="22" s="1"/>
  <c r="M3594" i="22"/>
  <c r="S3594" i="22" s="1"/>
  <c r="L3594" i="22"/>
  <c r="Q3594" i="22" s="1"/>
  <c r="M3562" i="22"/>
  <c r="S3562" i="22" s="1"/>
  <c r="N3562" i="22"/>
  <c r="U3562" i="22" s="1"/>
  <c r="L3562" i="22"/>
  <c r="Q3562" i="22" s="1"/>
  <c r="K3562" i="22"/>
  <c r="O3562" i="22" s="1"/>
  <c r="K3530" i="22"/>
  <c r="O3530" i="22" s="1"/>
  <c r="M3530" i="22"/>
  <c r="S3530" i="22" s="1"/>
  <c r="L3530" i="22"/>
  <c r="Q3530" i="22" s="1"/>
  <c r="N3530" i="22"/>
  <c r="U3530" i="22" s="1"/>
  <c r="K3498" i="22"/>
  <c r="O3498" i="22" s="1"/>
  <c r="N3498" i="22"/>
  <c r="U3498" i="22" s="1"/>
  <c r="M3498" i="22"/>
  <c r="S3498" i="22" s="1"/>
  <c r="L3498" i="22"/>
  <c r="Q3498" i="22" s="1"/>
  <c r="N3466" i="22"/>
  <c r="U3466" i="22" s="1"/>
  <c r="L3466" i="22"/>
  <c r="Q3466" i="22" s="1"/>
  <c r="M3466" i="22"/>
  <c r="S3466" i="22" s="1"/>
  <c r="K3466" i="22"/>
  <c r="O3466" i="22" s="1"/>
  <c r="K3434" i="22"/>
  <c r="O3434" i="22" s="1"/>
  <c r="N3434" i="22"/>
  <c r="U3434" i="22" s="1"/>
  <c r="M3434" i="22"/>
  <c r="S3434" i="22" s="1"/>
  <c r="L3434" i="22"/>
  <c r="Q3434" i="22" s="1"/>
  <c r="K3402" i="22"/>
  <c r="O3402" i="22" s="1"/>
  <c r="N3402" i="22"/>
  <c r="U3402" i="22" s="1"/>
  <c r="L3402" i="22"/>
  <c r="Q3402" i="22" s="1"/>
  <c r="M3402" i="22"/>
  <c r="S3402" i="22" s="1"/>
  <c r="N3370" i="22"/>
  <c r="U3370" i="22" s="1"/>
  <c r="L3370" i="22"/>
  <c r="Q3370" i="22" s="1"/>
  <c r="M3370" i="22"/>
  <c r="S3370" i="22" s="1"/>
  <c r="K3370" i="22"/>
  <c r="O3370" i="22" s="1"/>
  <c r="N3338" i="22"/>
  <c r="U3338" i="22" s="1"/>
  <c r="L3338" i="22"/>
  <c r="Q3338" i="22" s="1"/>
  <c r="K3338" i="22"/>
  <c r="O3338" i="22" s="1"/>
  <c r="M3338" i="22"/>
  <c r="S3338" i="22" s="1"/>
  <c r="N3306" i="22"/>
  <c r="U3306" i="22" s="1"/>
  <c r="L3306" i="22"/>
  <c r="Q3306" i="22" s="1"/>
  <c r="M3306" i="22"/>
  <c r="S3306" i="22" s="1"/>
  <c r="K3306" i="22"/>
  <c r="O3306" i="22" s="1"/>
  <c r="L3274" i="22"/>
  <c r="Q3274" i="22" s="1"/>
  <c r="K3274" i="22"/>
  <c r="O3274" i="22" s="1"/>
  <c r="N3274" i="22"/>
  <c r="U3274" i="22" s="1"/>
  <c r="M3274" i="22"/>
  <c r="S3274" i="22" s="1"/>
  <c r="N3242" i="22"/>
  <c r="U3242" i="22" s="1"/>
  <c r="K3242" i="22"/>
  <c r="O3242" i="22" s="1"/>
  <c r="L3242" i="22"/>
  <c r="Q3242" i="22" s="1"/>
  <c r="M3242" i="22"/>
  <c r="S3242" i="22" s="1"/>
  <c r="K3210" i="22"/>
  <c r="O3210" i="22" s="1"/>
  <c r="N3210" i="22"/>
  <c r="U3210" i="22" s="1"/>
  <c r="M3210" i="22"/>
  <c r="S3210" i="22" s="1"/>
  <c r="L3210" i="22"/>
  <c r="Q3210" i="22" s="1"/>
  <c r="M3178" i="22"/>
  <c r="S3178" i="22" s="1"/>
  <c r="L3178" i="22"/>
  <c r="Q3178" i="22" s="1"/>
  <c r="K3178" i="22"/>
  <c r="O3178" i="22" s="1"/>
  <c r="N3178" i="22"/>
  <c r="U3178" i="22" s="1"/>
  <c r="M3146" i="22"/>
  <c r="S3146" i="22" s="1"/>
  <c r="N3146" i="22"/>
  <c r="U3146" i="22" s="1"/>
  <c r="K3146" i="22"/>
  <c r="O3146" i="22" s="1"/>
  <c r="L3146" i="22"/>
  <c r="Q3146" i="22" s="1"/>
  <c r="K3114" i="22"/>
  <c r="O3114" i="22" s="1"/>
  <c r="M3114" i="22"/>
  <c r="S3114" i="22" s="1"/>
  <c r="N3114" i="22"/>
  <c r="U3114" i="22" s="1"/>
  <c r="L3114" i="22"/>
  <c r="Q3114" i="22" s="1"/>
  <c r="N3077" i="22"/>
  <c r="U3077" i="22" s="1"/>
  <c r="K3077" i="22"/>
  <c r="O3077" i="22" s="1"/>
  <c r="L3077" i="22"/>
  <c r="Q3077" i="22" s="1"/>
  <c r="M3077" i="22"/>
  <c r="S3077" i="22" s="1"/>
  <c r="L3013" i="22"/>
  <c r="Q3013" i="22" s="1"/>
  <c r="K3013" i="22"/>
  <c r="O3013" i="22" s="1"/>
  <c r="M3013" i="22"/>
  <c r="S3013" i="22" s="1"/>
  <c r="N3013" i="22"/>
  <c r="U3013" i="22" s="1"/>
  <c r="K2949" i="22"/>
  <c r="O2949" i="22" s="1"/>
  <c r="L2949" i="22"/>
  <c r="Q2949" i="22" s="1"/>
  <c r="N2949" i="22"/>
  <c r="U2949" i="22" s="1"/>
  <c r="M2949" i="22"/>
  <c r="S2949" i="22" s="1"/>
  <c r="N2885" i="22"/>
  <c r="U2885" i="22" s="1"/>
  <c r="K2885" i="22"/>
  <c r="O2885" i="22" s="1"/>
  <c r="M2885" i="22"/>
  <c r="S2885" i="22" s="1"/>
  <c r="L2885" i="22"/>
  <c r="Q2885" i="22" s="1"/>
  <c r="K2821" i="22"/>
  <c r="O2821" i="22" s="1"/>
  <c r="N2821" i="22"/>
  <c r="U2821" i="22" s="1"/>
  <c r="M2821" i="22"/>
  <c r="S2821" i="22" s="1"/>
  <c r="L2821" i="22"/>
  <c r="Q2821" i="22" s="1"/>
  <c r="K2757" i="22"/>
  <c r="O2757" i="22" s="1"/>
  <c r="M2757" i="22"/>
  <c r="S2757" i="22" s="1"/>
  <c r="L2757" i="22"/>
  <c r="Q2757" i="22" s="1"/>
  <c r="N2757" i="22"/>
  <c r="U2757" i="22" s="1"/>
  <c r="K2693" i="22"/>
  <c r="O2693" i="22" s="1"/>
  <c r="M2693" i="22"/>
  <c r="S2693" i="22" s="1"/>
  <c r="L2693" i="22"/>
  <c r="Q2693" i="22" s="1"/>
  <c r="N2693" i="22"/>
  <c r="U2693" i="22" s="1"/>
  <c r="N2628" i="22"/>
  <c r="U2628" i="22" s="1"/>
  <c r="K2628" i="22"/>
  <c r="O2628" i="22" s="1"/>
  <c r="L2628" i="22"/>
  <c r="Q2628" i="22" s="1"/>
  <c r="M2628" i="22"/>
  <c r="S2628" i="22" s="1"/>
  <c r="L3058" i="22"/>
  <c r="Q3058" i="22" s="1"/>
  <c r="M3058" i="22"/>
  <c r="S3058" i="22" s="1"/>
  <c r="K3058" i="22"/>
  <c r="O3058" i="22" s="1"/>
  <c r="N3058" i="22"/>
  <c r="U3058" i="22" s="1"/>
  <c r="K3026" i="22"/>
  <c r="O3026" i="22" s="1"/>
  <c r="N3026" i="22"/>
  <c r="U3026" i="22" s="1"/>
  <c r="L3026" i="22"/>
  <c r="Q3026" i="22" s="1"/>
  <c r="M3026" i="22"/>
  <c r="S3026" i="22" s="1"/>
  <c r="M2994" i="22"/>
  <c r="S2994" i="22" s="1"/>
  <c r="L2994" i="22"/>
  <c r="Q2994" i="22" s="1"/>
  <c r="K2994" i="22"/>
  <c r="O2994" i="22" s="1"/>
  <c r="N2994" i="22"/>
  <c r="U2994" i="22" s="1"/>
  <c r="N2962" i="22"/>
  <c r="U2962" i="22" s="1"/>
  <c r="M2962" i="22"/>
  <c r="S2962" i="22" s="1"/>
  <c r="L2962" i="22"/>
  <c r="Q2962" i="22" s="1"/>
  <c r="K2962" i="22"/>
  <c r="O2962" i="22" s="1"/>
  <c r="M2930" i="22"/>
  <c r="S2930" i="22" s="1"/>
  <c r="N2930" i="22"/>
  <c r="U2930" i="22" s="1"/>
  <c r="L2930" i="22"/>
  <c r="Q2930" i="22" s="1"/>
  <c r="K2930" i="22"/>
  <c r="O2930" i="22" s="1"/>
  <c r="K2898" i="22"/>
  <c r="O2898" i="22" s="1"/>
  <c r="N2898" i="22"/>
  <c r="U2898" i="22" s="1"/>
  <c r="M2898" i="22"/>
  <c r="S2898" i="22" s="1"/>
  <c r="L2898" i="22"/>
  <c r="Q2898" i="22" s="1"/>
  <c r="N2866" i="22"/>
  <c r="U2866" i="22" s="1"/>
  <c r="M2866" i="22"/>
  <c r="S2866" i="22" s="1"/>
  <c r="K2866" i="22"/>
  <c r="O2866" i="22" s="1"/>
  <c r="L2866" i="22"/>
  <c r="Q2866" i="22" s="1"/>
  <c r="K2834" i="22"/>
  <c r="O2834" i="22" s="1"/>
  <c r="L2834" i="22"/>
  <c r="Q2834" i="22" s="1"/>
  <c r="M2834" i="22"/>
  <c r="S2834" i="22" s="1"/>
  <c r="N2834" i="22"/>
  <c r="U2834" i="22" s="1"/>
  <c r="K2802" i="22"/>
  <c r="O2802" i="22" s="1"/>
  <c r="N2802" i="22"/>
  <c r="U2802" i="22" s="1"/>
  <c r="L2802" i="22"/>
  <c r="Q2802" i="22" s="1"/>
  <c r="M2802" i="22"/>
  <c r="S2802" i="22" s="1"/>
  <c r="M2770" i="22"/>
  <c r="S2770" i="22" s="1"/>
  <c r="N2770" i="22"/>
  <c r="U2770" i="22" s="1"/>
  <c r="L2770" i="22"/>
  <c r="Q2770" i="22" s="1"/>
  <c r="K2770" i="22"/>
  <c r="O2770" i="22" s="1"/>
  <c r="N2738" i="22"/>
  <c r="U2738" i="22" s="1"/>
  <c r="L2738" i="22"/>
  <c r="Q2738" i="22" s="1"/>
  <c r="K2738" i="22"/>
  <c r="O2738" i="22" s="1"/>
  <c r="M2738" i="22"/>
  <c r="S2738" i="22" s="1"/>
  <c r="K2706" i="22"/>
  <c r="O2706" i="22" s="1"/>
  <c r="M2706" i="22"/>
  <c r="S2706" i="22" s="1"/>
  <c r="N2706" i="22"/>
  <c r="U2706" i="22" s="1"/>
  <c r="L2706" i="22"/>
  <c r="Q2706" i="22" s="1"/>
  <c r="K2674" i="22"/>
  <c r="O2674" i="22" s="1"/>
  <c r="M2674" i="22"/>
  <c r="S2674" i="22" s="1"/>
  <c r="N2674" i="22"/>
  <c r="U2674" i="22" s="1"/>
  <c r="L2674" i="22"/>
  <c r="Q2674" i="22" s="1"/>
  <c r="M2642" i="22"/>
  <c r="S2642" i="22" s="1"/>
  <c r="N2642" i="22"/>
  <c r="U2642" i="22" s="1"/>
  <c r="L2642" i="22"/>
  <c r="Q2642" i="22" s="1"/>
  <c r="K2642" i="22"/>
  <c r="O2642" i="22" s="1"/>
  <c r="K1646" i="22"/>
  <c r="O1646" i="22" s="1"/>
  <c r="L1646" i="22"/>
  <c r="Q1646" i="22" s="1"/>
  <c r="N1646" i="22"/>
  <c r="U1646" i="22" s="1"/>
  <c r="M1646" i="22"/>
  <c r="S1646" i="22" s="1"/>
  <c r="K1630" i="22"/>
  <c r="O1630" i="22" s="1"/>
  <c r="N1630" i="22"/>
  <c r="U1630" i="22" s="1"/>
  <c r="M1630" i="22"/>
  <c r="S1630" i="22" s="1"/>
  <c r="L1630" i="22"/>
  <c r="Q1630" i="22" s="1"/>
  <c r="M1678" i="22"/>
  <c r="S1678" i="22" s="1"/>
  <c r="L1678" i="22"/>
  <c r="Q1678" i="22" s="1"/>
  <c r="N1678" i="22"/>
  <c r="U1678" i="22" s="1"/>
  <c r="K1678" i="22"/>
  <c r="O1678" i="22" s="1"/>
  <c r="N2586" i="22"/>
  <c r="U2586" i="22" s="1"/>
  <c r="M2586" i="22"/>
  <c r="S2586" i="22" s="1"/>
  <c r="L2586" i="22"/>
  <c r="Q2586" i="22" s="1"/>
  <c r="K2586" i="22"/>
  <c r="O2586" i="22" s="1"/>
  <c r="N2522" i="22"/>
  <c r="U2522" i="22" s="1"/>
  <c r="K2522" i="22"/>
  <c r="O2522" i="22" s="1"/>
  <c r="L2522" i="22"/>
  <c r="Q2522" i="22" s="1"/>
  <c r="M2522" i="22"/>
  <c r="S2522" i="22" s="1"/>
  <c r="K2458" i="22"/>
  <c r="O2458" i="22" s="1"/>
  <c r="M2458" i="22"/>
  <c r="S2458" i="22" s="1"/>
  <c r="N2458" i="22"/>
  <c r="U2458" i="22" s="1"/>
  <c r="L2458" i="22"/>
  <c r="Q2458" i="22" s="1"/>
  <c r="K2394" i="22"/>
  <c r="O2394" i="22" s="1"/>
  <c r="L2394" i="22"/>
  <c r="Q2394" i="22" s="1"/>
  <c r="M2394" i="22"/>
  <c r="S2394" i="22" s="1"/>
  <c r="N2394" i="22"/>
  <c r="U2394" i="22" s="1"/>
  <c r="M2330" i="22"/>
  <c r="S2330" i="22" s="1"/>
  <c r="L2330" i="22"/>
  <c r="Q2330" i="22" s="1"/>
  <c r="N2330" i="22"/>
  <c r="U2330" i="22" s="1"/>
  <c r="K2330" i="22"/>
  <c r="O2330" i="22" s="1"/>
  <c r="K2266" i="22"/>
  <c r="O2266" i="22" s="1"/>
  <c r="N2266" i="22"/>
  <c r="U2266" i="22" s="1"/>
  <c r="M2266" i="22"/>
  <c r="S2266" i="22" s="1"/>
  <c r="L2266" i="22"/>
  <c r="Q2266" i="22" s="1"/>
  <c r="K2202" i="22"/>
  <c r="O2202" i="22" s="1"/>
  <c r="M2202" i="22"/>
  <c r="S2202" i="22" s="1"/>
  <c r="L2202" i="22"/>
  <c r="Q2202" i="22" s="1"/>
  <c r="N2202" i="22"/>
  <c r="U2202" i="22" s="1"/>
  <c r="K2138" i="22"/>
  <c r="O2138" i="22" s="1"/>
  <c r="L2138" i="22"/>
  <c r="Q2138" i="22" s="1"/>
  <c r="M2138" i="22"/>
  <c r="S2138" i="22" s="1"/>
  <c r="N2138" i="22"/>
  <c r="U2138" i="22" s="1"/>
  <c r="N2074" i="22"/>
  <c r="U2074" i="22" s="1"/>
  <c r="M2074" i="22"/>
  <c r="S2074" i="22" s="1"/>
  <c r="L2074" i="22"/>
  <c r="Q2074" i="22" s="1"/>
  <c r="K2074" i="22"/>
  <c r="O2074" i="22" s="1"/>
  <c r="L2010" i="22"/>
  <c r="Q2010" i="22" s="1"/>
  <c r="K2010" i="22"/>
  <c r="O2010" i="22" s="1"/>
  <c r="N2010" i="22"/>
  <c r="U2010" i="22" s="1"/>
  <c r="M2010" i="22"/>
  <c r="S2010" i="22" s="1"/>
  <c r="M1946" i="22"/>
  <c r="S1946" i="22" s="1"/>
  <c r="L1946" i="22"/>
  <c r="Q1946" i="22" s="1"/>
  <c r="K1946" i="22"/>
  <c r="O1946" i="22" s="1"/>
  <c r="N1946" i="22"/>
  <c r="U1946" i="22" s="1"/>
  <c r="N1606" i="22"/>
  <c r="U1606" i="22" s="1"/>
  <c r="K1606" i="22"/>
  <c r="O1606" i="22" s="1"/>
  <c r="M1606" i="22"/>
  <c r="S1606" i="22" s="1"/>
  <c r="L1606" i="22"/>
  <c r="Q1606" i="22" s="1"/>
  <c r="N3055" i="22"/>
  <c r="U3055" i="22" s="1"/>
  <c r="M3055" i="22"/>
  <c r="S3055" i="22" s="1"/>
  <c r="K3055" i="22"/>
  <c r="O3055" i="22" s="1"/>
  <c r="L3055" i="22"/>
  <c r="Q3055" i="22" s="1"/>
  <c r="M3023" i="22"/>
  <c r="S3023" i="22" s="1"/>
  <c r="N3023" i="22"/>
  <c r="U3023" i="22" s="1"/>
  <c r="K3023" i="22"/>
  <c r="O3023" i="22" s="1"/>
  <c r="L3023" i="22"/>
  <c r="Q3023" i="22" s="1"/>
  <c r="K2991" i="22"/>
  <c r="O2991" i="22" s="1"/>
  <c r="M2991" i="22"/>
  <c r="S2991" i="22" s="1"/>
  <c r="L2991" i="22"/>
  <c r="Q2991" i="22" s="1"/>
  <c r="N2991" i="22"/>
  <c r="U2991" i="22" s="1"/>
  <c r="K2959" i="22"/>
  <c r="O2959" i="22" s="1"/>
  <c r="L2959" i="22"/>
  <c r="Q2959" i="22" s="1"/>
  <c r="M2959" i="22"/>
  <c r="S2959" i="22" s="1"/>
  <c r="N2959" i="22"/>
  <c r="U2959" i="22" s="1"/>
  <c r="K2927" i="22"/>
  <c r="O2927" i="22" s="1"/>
  <c r="L2927" i="22"/>
  <c r="Q2927" i="22" s="1"/>
  <c r="M2927" i="22"/>
  <c r="S2927" i="22" s="1"/>
  <c r="N2927" i="22"/>
  <c r="U2927" i="22" s="1"/>
  <c r="K2895" i="22"/>
  <c r="O2895" i="22" s="1"/>
  <c r="M2895" i="22"/>
  <c r="S2895" i="22" s="1"/>
  <c r="L2895" i="22"/>
  <c r="Q2895" i="22" s="1"/>
  <c r="N2895" i="22"/>
  <c r="U2895" i="22" s="1"/>
  <c r="K2863" i="22"/>
  <c r="O2863" i="22" s="1"/>
  <c r="N2863" i="22"/>
  <c r="U2863" i="22" s="1"/>
  <c r="M2863" i="22"/>
  <c r="S2863" i="22" s="1"/>
  <c r="L2863" i="22"/>
  <c r="Q2863" i="22" s="1"/>
  <c r="K2831" i="22"/>
  <c r="O2831" i="22" s="1"/>
  <c r="M2831" i="22"/>
  <c r="S2831" i="22" s="1"/>
  <c r="L2831" i="22"/>
  <c r="Q2831" i="22" s="1"/>
  <c r="N2831" i="22"/>
  <c r="U2831" i="22" s="1"/>
  <c r="K2799" i="22"/>
  <c r="O2799" i="22" s="1"/>
  <c r="M2799" i="22"/>
  <c r="S2799" i="22" s="1"/>
  <c r="L2799" i="22"/>
  <c r="Q2799" i="22" s="1"/>
  <c r="N2799" i="22"/>
  <c r="U2799" i="22" s="1"/>
  <c r="N2767" i="22"/>
  <c r="U2767" i="22" s="1"/>
  <c r="K2767" i="22"/>
  <c r="O2767" i="22" s="1"/>
  <c r="M2767" i="22"/>
  <c r="S2767" i="22" s="1"/>
  <c r="L2767" i="22"/>
  <c r="Q2767" i="22" s="1"/>
  <c r="K2735" i="22"/>
  <c r="O2735" i="22" s="1"/>
  <c r="M2735" i="22"/>
  <c r="S2735" i="22" s="1"/>
  <c r="L2735" i="22"/>
  <c r="Q2735" i="22" s="1"/>
  <c r="N2735" i="22"/>
  <c r="U2735" i="22" s="1"/>
  <c r="M2703" i="22"/>
  <c r="S2703" i="22" s="1"/>
  <c r="N2703" i="22"/>
  <c r="U2703" i="22" s="1"/>
  <c r="L2703" i="22"/>
  <c r="Q2703" i="22" s="1"/>
  <c r="K2703" i="22"/>
  <c r="O2703" i="22" s="1"/>
  <c r="L2671" i="22"/>
  <c r="Q2671" i="22" s="1"/>
  <c r="K2671" i="22"/>
  <c r="O2671" i="22" s="1"/>
  <c r="N2671" i="22"/>
  <c r="U2671" i="22" s="1"/>
  <c r="M2671" i="22"/>
  <c r="S2671" i="22" s="1"/>
  <c r="M2639" i="22"/>
  <c r="S2639" i="22" s="1"/>
  <c r="N2639" i="22"/>
  <c r="U2639" i="22" s="1"/>
  <c r="L2639" i="22"/>
  <c r="Q2639" i="22" s="1"/>
  <c r="K2639" i="22"/>
  <c r="O2639" i="22" s="1"/>
  <c r="K1662" i="22"/>
  <c r="O1662" i="22" s="1"/>
  <c r="M1662" i="22"/>
  <c r="S1662" i="22" s="1"/>
  <c r="N1662" i="22"/>
  <c r="U1662" i="22" s="1"/>
  <c r="L1662" i="22"/>
  <c r="Q1662" i="22" s="1"/>
  <c r="K2585" i="22"/>
  <c r="O2585" i="22" s="1"/>
  <c r="N2585" i="22"/>
  <c r="U2585" i="22" s="1"/>
  <c r="M2585" i="22"/>
  <c r="S2585" i="22" s="1"/>
  <c r="L2585" i="22"/>
  <c r="Q2585" i="22" s="1"/>
  <c r="K2521" i="22"/>
  <c r="O2521" i="22" s="1"/>
  <c r="N2521" i="22"/>
  <c r="U2521" i="22" s="1"/>
  <c r="M2521" i="22"/>
  <c r="S2521" i="22" s="1"/>
  <c r="L2521" i="22"/>
  <c r="Q2521" i="22" s="1"/>
  <c r="K2457" i="22"/>
  <c r="O2457" i="22" s="1"/>
  <c r="N2457" i="22"/>
  <c r="U2457" i="22" s="1"/>
  <c r="L2457" i="22"/>
  <c r="Q2457" i="22" s="1"/>
  <c r="M2457" i="22"/>
  <c r="S2457" i="22" s="1"/>
  <c r="N2393" i="22"/>
  <c r="U2393" i="22" s="1"/>
  <c r="K2393" i="22"/>
  <c r="O2393" i="22" s="1"/>
  <c r="M2393" i="22"/>
  <c r="S2393" i="22" s="1"/>
  <c r="L2393" i="22"/>
  <c r="Q2393" i="22" s="1"/>
  <c r="K2329" i="22"/>
  <c r="O2329" i="22" s="1"/>
  <c r="M2329" i="22"/>
  <c r="S2329" i="22" s="1"/>
  <c r="L2329" i="22"/>
  <c r="Q2329" i="22" s="1"/>
  <c r="N2329" i="22"/>
  <c r="U2329" i="22" s="1"/>
  <c r="K2265" i="22"/>
  <c r="O2265" i="22" s="1"/>
  <c r="M2265" i="22"/>
  <c r="S2265" i="22" s="1"/>
  <c r="L2265" i="22"/>
  <c r="Q2265" i="22" s="1"/>
  <c r="N2265" i="22"/>
  <c r="U2265" i="22" s="1"/>
  <c r="K2201" i="22"/>
  <c r="O2201" i="22" s="1"/>
  <c r="N2201" i="22"/>
  <c r="U2201" i="22" s="1"/>
  <c r="L2201" i="22"/>
  <c r="Q2201" i="22" s="1"/>
  <c r="M2201" i="22"/>
  <c r="S2201" i="22" s="1"/>
  <c r="K2137" i="22"/>
  <c r="O2137" i="22" s="1"/>
  <c r="M2137" i="22"/>
  <c r="S2137" i="22" s="1"/>
  <c r="L2137" i="22"/>
  <c r="Q2137" i="22" s="1"/>
  <c r="N2137" i="22"/>
  <c r="U2137" i="22" s="1"/>
  <c r="K2073" i="22"/>
  <c r="O2073" i="22" s="1"/>
  <c r="N2073" i="22"/>
  <c r="U2073" i="22" s="1"/>
  <c r="M2073" i="22"/>
  <c r="S2073" i="22" s="1"/>
  <c r="L2073" i="22"/>
  <c r="Q2073" i="22" s="1"/>
  <c r="N2009" i="22"/>
  <c r="U2009" i="22" s="1"/>
  <c r="M2009" i="22"/>
  <c r="S2009" i="22" s="1"/>
  <c r="K2009" i="22"/>
  <c r="O2009" i="22" s="1"/>
  <c r="L2009" i="22"/>
  <c r="Q2009" i="22" s="1"/>
  <c r="K1945" i="22"/>
  <c r="O1945" i="22" s="1"/>
  <c r="M1945" i="22"/>
  <c r="S1945" i="22" s="1"/>
  <c r="N1945" i="22"/>
  <c r="U1945" i="22" s="1"/>
  <c r="L1945" i="22"/>
  <c r="Q1945" i="22" s="1"/>
  <c r="K1590" i="22"/>
  <c r="O1590" i="22" s="1"/>
  <c r="L1590" i="22"/>
  <c r="Q1590" i="22" s="1"/>
  <c r="M1590" i="22"/>
  <c r="S1590" i="22" s="1"/>
  <c r="N1590" i="22"/>
  <c r="U1590" i="22" s="1"/>
  <c r="K2595" i="22"/>
  <c r="O2595" i="22" s="1"/>
  <c r="M2595" i="22"/>
  <c r="S2595" i="22" s="1"/>
  <c r="N2595" i="22"/>
  <c r="U2595" i="22" s="1"/>
  <c r="L2595" i="22"/>
  <c r="Q2595" i="22" s="1"/>
  <c r="N2563" i="22"/>
  <c r="U2563" i="22" s="1"/>
  <c r="K2563" i="22"/>
  <c r="O2563" i="22" s="1"/>
  <c r="M2563" i="22"/>
  <c r="S2563" i="22" s="1"/>
  <c r="L2563" i="22"/>
  <c r="Q2563" i="22" s="1"/>
  <c r="M2531" i="22"/>
  <c r="S2531" i="22" s="1"/>
  <c r="L2531" i="22"/>
  <c r="Q2531" i="22" s="1"/>
  <c r="K2531" i="22"/>
  <c r="O2531" i="22" s="1"/>
  <c r="N2531" i="22"/>
  <c r="U2531" i="22" s="1"/>
  <c r="L2499" i="22"/>
  <c r="Q2499" i="22" s="1"/>
  <c r="K2499" i="22"/>
  <c r="O2499" i="22" s="1"/>
  <c r="N2499" i="22"/>
  <c r="U2499" i="22" s="1"/>
  <c r="M2499" i="22"/>
  <c r="S2499" i="22" s="1"/>
  <c r="M2467" i="22"/>
  <c r="S2467" i="22" s="1"/>
  <c r="K2467" i="22"/>
  <c r="O2467" i="22" s="1"/>
  <c r="N2467" i="22"/>
  <c r="U2467" i="22" s="1"/>
  <c r="L2467" i="22"/>
  <c r="Q2467" i="22" s="1"/>
  <c r="M2435" i="22"/>
  <c r="S2435" i="22" s="1"/>
  <c r="N2435" i="22"/>
  <c r="U2435" i="22" s="1"/>
  <c r="L2435" i="22"/>
  <c r="Q2435" i="22" s="1"/>
  <c r="K2435" i="22"/>
  <c r="O2435" i="22" s="1"/>
  <c r="M2403" i="22"/>
  <c r="S2403" i="22" s="1"/>
  <c r="K2403" i="22"/>
  <c r="O2403" i="22" s="1"/>
  <c r="L2403" i="22"/>
  <c r="Q2403" i="22" s="1"/>
  <c r="N2403" i="22"/>
  <c r="U2403" i="22" s="1"/>
  <c r="K2371" i="22"/>
  <c r="O2371" i="22" s="1"/>
  <c r="N2371" i="22"/>
  <c r="U2371" i="22" s="1"/>
  <c r="L2371" i="22"/>
  <c r="Q2371" i="22" s="1"/>
  <c r="M2371" i="22"/>
  <c r="S2371" i="22" s="1"/>
  <c r="M2339" i="22"/>
  <c r="S2339" i="22" s="1"/>
  <c r="N2339" i="22"/>
  <c r="U2339" i="22" s="1"/>
  <c r="L2339" i="22"/>
  <c r="Q2339" i="22" s="1"/>
  <c r="K2339" i="22"/>
  <c r="O2339" i="22" s="1"/>
  <c r="N2307" i="22"/>
  <c r="U2307" i="22" s="1"/>
  <c r="M2307" i="22"/>
  <c r="S2307" i="22" s="1"/>
  <c r="L2307" i="22"/>
  <c r="Q2307" i="22" s="1"/>
  <c r="K2307" i="22"/>
  <c r="O2307" i="22" s="1"/>
  <c r="K2275" i="22"/>
  <c r="O2275" i="22" s="1"/>
  <c r="N2275" i="22"/>
  <c r="U2275" i="22" s="1"/>
  <c r="M2275" i="22"/>
  <c r="S2275" i="22" s="1"/>
  <c r="L2275" i="22"/>
  <c r="Q2275" i="22" s="1"/>
  <c r="K2243" i="22"/>
  <c r="O2243" i="22" s="1"/>
  <c r="M2243" i="22"/>
  <c r="S2243" i="22" s="1"/>
  <c r="L2243" i="22"/>
  <c r="Q2243" i="22" s="1"/>
  <c r="N2243" i="22"/>
  <c r="U2243" i="22" s="1"/>
  <c r="K2211" i="22"/>
  <c r="O2211" i="22" s="1"/>
  <c r="N2211" i="22"/>
  <c r="U2211" i="22" s="1"/>
  <c r="M2211" i="22"/>
  <c r="S2211" i="22" s="1"/>
  <c r="L2211" i="22"/>
  <c r="Q2211" i="22" s="1"/>
  <c r="K2179" i="22"/>
  <c r="O2179" i="22" s="1"/>
  <c r="L2179" i="22"/>
  <c r="Q2179" i="22" s="1"/>
  <c r="N2179" i="22"/>
  <c r="U2179" i="22" s="1"/>
  <c r="M2179" i="22"/>
  <c r="S2179" i="22" s="1"/>
  <c r="K2147" i="22"/>
  <c r="O2147" i="22" s="1"/>
  <c r="L2147" i="22"/>
  <c r="Q2147" i="22" s="1"/>
  <c r="N2147" i="22"/>
  <c r="U2147" i="22" s="1"/>
  <c r="M2147" i="22"/>
  <c r="S2147" i="22" s="1"/>
  <c r="K2115" i="22"/>
  <c r="O2115" i="22" s="1"/>
  <c r="M2115" i="22"/>
  <c r="S2115" i="22" s="1"/>
  <c r="L2115" i="22"/>
  <c r="Q2115" i="22" s="1"/>
  <c r="N2115" i="22"/>
  <c r="U2115" i="22" s="1"/>
  <c r="L2083" i="22"/>
  <c r="Q2083" i="22" s="1"/>
  <c r="K2083" i="22"/>
  <c r="O2083" i="22" s="1"/>
  <c r="N2083" i="22"/>
  <c r="U2083" i="22" s="1"/>
  <c r="M2083" i="22"/>
  <c r="S2083" i="22" s="1"/>
  <c r="M2051" i="22"/>
  <c r="S2051" i="22" s="1"/>
  <c r="N2051" i="22"/>
  <c r="U2051" i="22" s="1"/>
  <c r="L2051" i="22"/>
  <c r="Q2051" i="22" s="1"/>
  <c r="K2051" i="22"/>
  <c r="O2051" i="22" s="1"/>
  <c r="K2019" i="22"/>
  <c r="O2019" i="22" s="1"/>
  <c r="M2019" i="22"/>
  <c r="S2019" i="22" s="1"/>
  <c r="N2019" i="22"/>
  <c r="U2019" i="22" s="1"/>
  <c r="L2019" i="22"/>
  <c r="Q2019" i="22" s="1"/>
  <c r="K1987" i="22"/>
  <c r="O1987" i="22" s="1"/>
  <c r="M1987" i="22"/>
  <c r="S1987" i="22" s="1"/>
  <c r="N1987" i="22"/>
  <c r="U1987" i="22" s="1"/>
  <c r="L1987" i="22"/>
  <c r="Q1987" i="22" s="1"/>
  <c r="K1955" i="22"/>
  <c r="O1955" i="22" s="1"/>
  <c r="N1955" i="22"/>
  <c r="U1955" i="22" s="1"/>
  <c r="M1955" i="22"/>
  <c r="S1955" i="22" s="1"/>
  <c r="L1955" i="22"/>
  <c r="Q1955" i="22" s="1"/>
  <c r="N1905" i="22"/>
  <c r="U1905" i="22" s="1"/>
  <c r="M1905" i="22"/>
  <c r="S1905" i="22" s="1"/>
  <c r="L1905" i="22"/>
  <c r="Q1905" i="22" s="1"/>
  <c r="K1905" i="22"/>
  <c r="O1905" i="22" s="1"/>
  <c r="K1841" i="22"/>
  <c r="O1841" i="22" s="1"/>
  <c r="N1841" i="22"/>
  <c r="U1841" i="22" s="1"/>
  <c r="M1841" i="22"/>
  <c r="S1841" i="22" s="1"/>
  <c r="L1841" i="22"/>
  <c r="Q1841" i="22" s="1"/>
  <c r="K1777" i="22"/>
  <c r="O1777" i="22" s="1"/>
  <c r="M1777" i="22"/>
  <c r="S1777" i="22" s="1"/>
  <c r="N1777" i="22"/>
  <c r="U1777" i="22" s="1"/>
  <c r="L1777" i="22"/>
  <c r="Q1777" i="22" s="1"/>
  <c r="N1713" i="22"/>
  <c r="U1713" i="22" s="1"/>
  <c r="K1713" i="22"/>
  <c r="O1713" i="22" s="1"/>
  <c r="M1713" i="22"/>
  <c r="S1713" i="22" s="1"/>
  <c r="L1713" i="22"/>
  <c r="Q1713" i="22" s="1"/>
  <c r="M1649" i="22"/>
  <c r="S1649" i="22" s="1"/>
  <c r="L1649" i="22"/>
  <c r="Q1649" i="22" s="1"/>
  <c r="K1649" i="22"/>
  <c r="O1649" i="22" s="1"/>
  <c r="N1649" i="22"/>
  <c r="U1649" i="22" s="1"/>
  <c r="K1585" i="22"/>
  <c r="O1585" i="22" s="1"/>
  <c r="L1585" i="22"/>
  <c r="Q1585" i="22" s="1"/>
  <c r="N1585" i="22"/>
  <c r="U1585" i="22" s="1"/>
  <c r="M1585" i="22"/>
  <c r="S1585" i="22" s="1"/>
  <c r="L1476" i="22"/>
  <c r="Q1476" i="22" s="1"/>
  <c r="N1476" i="22"/>
  <c r="U1476" i="22" s="1"/>
  <c r="M1476" i="22"/>
  <c r="S1476" i="22" s="1"/>
  <c r="K1476" i="22"/>
  <c r="O1476" i="22" s="1"/>
  <c r="N1348" i="22"/>
  <c r="U1348" i="22" s="1"/>
  <c r="K1348" i="22"/>
  <c r="O1348" i="22" s="1"/>
  <c r="L1348" i="22"/>
  <c r="Q1348" i="22" s="1"/>
  <c r="M1348" i="22"/>
  <c r="S1348" i="22" s="1"/>
  <c r="K1220" i="22"/>
  <c r="O1220" i="22" s="1"/>
  <c r="M1220" i="22"/>
  <c r="S1220" i="22" s="1"/>
  <c r="N1220" i="22"/>
  <c r="U1220" i="22" s="1"/>
  <c r="L1220" i="22"/>
  <c r="Q1220" i="22" s="1"/>
  <c r="N1092" i="22"/>
  <c r="U1092" i="22" s="1"/>
  <c r="K1092" i="22"/>
  <c r="O1092" i="22" s="1"/>
  <c r="M1092" i="22"/>
  <c r="S1092" i="22" s="1"/>
  <c r="L1092" i="22"/>
  <c r="Q1092" i="22" s="1"/>
  <c r="N1519" i="22"/>
  <c r="U1519" i="22" s="1"/>
  <c r="M1519" i="22"/>
  <c r="S1519" i="22" s="1"/>
  <c r="K1519" i="22"/>
  <c r="O1519" i="22" s="1"/>
  <c r="L1519" i="22"/>
  <c r="Q1519" i="22" s="1"/>
  <c r="K1391" i="22"/>
  <c r="O1391" i="22" s="1"/>
  <c r="L1391" i="22"/>
  <c r="Q1391" i="22" s="1"/>
  <c r="N1391" i="22"/>
  <c r="U1391" i="22" s="1"/>
  <c r="M1391" i="22"/>
  <c r="S1391" i="22" s="1"/>
  <c r="N1263" i="22"/>
  <c r="U1263" i="22" s="1"/>
  <c r="K1263" i="22"/>
  <c r="O1263" i="22" s="1"/>
  <c r="L1263" i="22"/>
  <c r="Q1263" i="22" s="1"/>
  <c r="M1263" i="22"/>
  <c r="S1263" i="22" s="1"/>
  <c r="N1135" i="22"/>
  <c r="U1135" i="22" s="1"/>
  <c r="K1135" i="22"/>
  <c r="O1135" i="22" s="1"/>
  <c r="L1135" i="22"/>
  <c r="Q1135" i="22" s="1"/>
  <c r="M1135" i="22"/>
  <c r="S1135" i="22" s="1"/>
  <c r="N1861" i="22"/>
  <c r="U1861" i="22" s="1"/>
  <c r="K1861" i="22"/>
  <c r="O1861" i="22" s="1"/>
  <c r="M1861" i="22"/>
  <c r="S1861" i="22" s="1"/>
  <c r="L1861" i="22"/>
  <c r="Q1861" i="22" s="1"/>
  <c r="K1797" i="22"/>
  <c r="O1797" i="22" s="1"/>
  <c r="N1797" i="22"/>
  <c r="U1797" i="22" s="1"/>
  <c r="L1797" i="22"/>
  <c r="Q1797" i="22" s="1"/>
  <c r="M1797" i="22"/>
  <c r="S1797" i="22" s="1"/>
  <c r="K1733" i="22"/>
  <c r="O1733" i="22" s="1"/>
  <c r="L1733" i="22"/>
  <c r="Q1733" i="22" s="1"/>
  <c r="N1733" i="22"/>
  <c r="U1733" i="22" s="1"/>
  <c r="M1733" i="22"/>
  <c r="S1733" i="22" s="1"/>
  <c r="K1669" i="22"/>
  <c r="O1669" i="22" s="1"/>
  <c r="N1669" i="22"/>
  <c r="U1669" i="22" s="1"/>
  <c r="M1669" i="22"/>
  <c r="S1669" i="22" s="1"/>
  <c r="L1669" i="22"/>
  <c r="Q1669" i="22" s="1"/>
  <c r="N1605" i="22"/>
  <c r="U1605" i="22" s="1"/>
  <c r="K1605" i="22"/>
  <c r="O1605" i="22" s="1"/>
  <c r="M1605" i="22"/>
  <c r="S1605" i="22" s="1"/>
  <c r="L1605" i="22"/>
  <c r="Q1605" i="22" s="1"/>
  <c r="N1516" i="22"/>
  <c r="U1516" i="22" s="1"/>
  <c r="M1516" i="22"/>
  <c r="S1516" i="22" s="1"/>
  <c r="L1516" i="22"/>
  <c r="Q1516" i="22" s="1"/>
  <c r="K1516" i="22"/>
  <c r="O1516" i="22" s="1"/>
  <c r="K1388" i="22"/>
  <c r="O1388" i="22" s="1"/>
  <c r="M1388" i="22"/>
  <c r="S1388" i="22" s="1"/>
  <c r="L1388" i="22"/>
  <c r="Q1388" i="22" s="1"/>
  <c r="N1388" i="22"/>
  <c r="U1388" i="22" s="1"/>
  <c r="K1260" i="22"/>
  <c r="O1260" i="22" s="1"/>
  <c r="N1260" i="22"/>
  <c r="U1260" i="22" s="1"/>
  <c r="L1260" i="22"/>
  <c r="Q1260" i="22" s="1"/>
  <c r="M1260" i="22"/>
  <c r="S1260" i="22" s="1"/>
  <c r="K1132" i="22"/>
  <c r="O1132" i="22" s="1"/>
  <c r="N1132" i="22"/>
  <c r="U1132" i="22" s="1"/>
  <c r="M1132" i="22"/>
  <c r="S1132" i="22" s="1"/>
  <c r="L1132" i="22"/>
  <c r="Q1132" i="22" s="1"/>
  <c r="K2620" i="22"/>
  <c r="O2620" i="22" s="1"/>
  <c r="N2620" i="22"/>
  <c r="U2620" i="22" s="1"/>
  <c r="L2620" i="22"/>
  <c r="Q2620" i="22" s="1"/>
  <c r="M2620" i="22"/>
  <c r="S2620" i="22" s="1"/>
  <c r="K2588" i="22"/>
  <c r="O2588" i="22" s="1"/>
  <c r="N2588" i="22"/>
  <c r="U2588" i="22" s="1"/>
  <c r="M2588" i="22"/>
  <c r="S2588" i="22" s="1"/>
  <c r="L2588" i="22"/>
  <c r="Q2588" i="22" s="1"/>
  <c r="K2556" i="22"/>
  <c r="O2556" i="22" s="1"/>
  <c r="N2556" i="22"/>
  <c r="U2556" i="22" s="1"/>
  <c r="M2556" i="22"/>
  <c r="S2556" i="22" s="1"/>
  <c r="L2556" i="22"/>
  <c r="Q2556" i="22" s="1"/>
  <c r="K2524" i="22"/>
  <c r="O2524" i="22" s="1"/>
  <c r="N2524" i="22"/>
  <c r="U2524" i="22" s="1"/>
  <c r="M2524" i="22"/>
  <c r="S2524" i="22" s="1"/>
  <c r="L2524" i="22"/>
  <c r="Q2524" i="22" s="1"/>
  <c r="K2492" i="22"/>
  <c r="O2492" i="22" s="1"/>
  <c r="L2492" i="22"/>
  <c r="Q2492" i="22" s="1"/>
  <c r="N2492" i="22"/>
  <c r="U2492" i="22" s="1"/>
  <c r="M2492" i="22"/>
  <c r="S2492" i="22" s="1"/>
  <c r="N2460" i="22"/>
  <c r="U2460" i="22" s="1"/>
  <c r="L2460" i="22"/>
  <c r="Q2460" i="22" s="1"/>
  <c r="K2460" i="22"/>
  <c r="O2460" i="22" s="1"/>
  <c r="M2460" i="22"/>
  <c r="S2460" i="22" s="1"/>
  <c r="M2428" i="22"/>
  <c r="S2428" i="22" s="1"/>
  <c r="N2428" i="22"/>
  <c r="U2428" i="22" s="1"/>
  <c r="L2428" i="22"/>
  <c r="Q2428" i="22" s="1"/>
  <c r="K2428" i="22"/>
  <c r="O2428" i="22" s="1"/>
  <c r="L2396" i="22"/>
  <c r="Q2396" i="22" s="1"/>
  <c r="N2396" i="22"/>
  <c r="U2396" i="22" s="1"/>
  <c r="M2396" i="22"/>
  <c r="S2396" i="22" s="1"/>
  <c r="K2396" i="22"/>
  <c r="O2396" i="22" s="1"/>
  <c r="K2364" i="22"/>
  <c r="O2364" i="22" s="1"/>
  <c r="M2364" i="22"/>
  <c r="S2364" i="22" s="1"/>
  <c r="N2364" i="22"/>
  <c r="U2364" i="22" s="1"/>
  <c r="L2364" i="22"/>
  <c r="Q2364" i="22" s="1"/>
  <c r="L2332" i="22"/>
  <c r="Q2332" i="22" s="1"/>
  <c r="N2332" i="22"/>
  <c r="U2332" i="22" s="1"/>
  <c r="M2332" i="22"/>
  <c r="S2332" i="22" s="1"/>
  <c r="K2332" i="22"/>
  <c r="O2332" i="22" s="1"/>
  <c r="N2300" i="22"/>
  <c r="U2300" i="22" s="1"/>
  <c r="M2300" i="22"/>
  <c r="S2300" i="22" s="1"/>
  <c r="K2300" i="22"/>
  <c r="O2300" i="22" s="1"/>
  <c r="L2300" i="22"/>
  <c r="Q2300" i="22" s="1"/>
  <c r="K2268" i="22"/>
  <c r="O2268" i="22" s="1"/>
  <c r="N2268" i="22"/>
  <c r="U2268" i="22" s="1"/>
  <c r="M2268" i="22"/>
  <c r="S2268" i="22" s="1"/>
  <c r="L2268" i="22"/>
  <c r="Q2268" i="22" s="1"/>
  <c r="N2236" i="22"/>
  <c r="U2236" i="22" s="1"/>
  <c r="L2236" i="22"/>
  <c r="Q2236" i="22" s="1"/>
  <c r="K2236" i="22"/>
  <c r="O2236" i="22" s="1"/>
  <c r="M2236" i="22"/>
  <c r="S2236" i="22" s="1"/>
  <c r="K2204" i="22"/>
  <c r="O2204" i="22" s="1"/>
  <c r="N2204" i="22"/>
  <c r="U2204" i="22" s="1"/>
  <c r="L2204" i="22"/>
  <c r="Q2204" i="22" s="1"/>
  <c r="M2204" i="22"/>
  <c r="S2204" i="22" s="1"/>
  <c r="N2172" i="22"/>
  <c r="U2172" i="22" s="1"/>
  <c r="M2172" i="22"/>
  <c r="S2172" i="22" s="1"/>
  <c r="L2172" i="22"/>
  <c r="Q2172" i="22" s="1"/>
  <c r="K2172" i="22"/>
  <c r="O2172" i="22" s="1"/>
  <c r="K2140" i="22"/>
  <c r="O2140" i="22" s="1"/>
  <c r="N2140" i="22"/>
  <c r="U2140" i="22" s="1"/>
  <c r="M2140" i="22"/>
  <c r="S2140" i="22" s="1"/>
  <c r="L2140" i="22"/>
  <c r="Q2140" i="22" s="1"/>
  <c r="K2108" i="22"/>
  <c r="O2108" i="22" s="1"/>
  <c r="N2108" i="22"/>
  <c r="U2108" i="22" s="1"/>
  <c r="M2108" i="22"/>
  <c r="S2108" i="22" s="1"/>
  <c r="L2108" i="22"/>
  <c r="Q2108" i="22" s="1"/>
  <c r="K2076" i="22"/>
  <c r="O2076" i="22" s="1"/>
  <c r="N2076" i="22"/>
  <c r="U2076" i="22" s="1"/>
  <c r="L2076" i="22"/>
  <c r="Q2076" i="22" s="1"/>
  <c r="M2076" i="22"/>
  <c r="S2076" i="22" s="1"/>
  <c r="K2044" i="22"/>
  <c r="O2044" i="22" s="1"/>
  <c r="M2044" i="22"/>
  <c r="S2044" i="22" s="1"/>
  <c r="N2044" i="22"/>
  <c r="U2044" i="22" s="1"/>
  <c r="L2044" i="22"/>
  <c r="Q2044" i="22" s="1"/>
  <c r="K2012" i="22"/>
  <c r="O2012" i="22" s="1"/>
  <c r="M2012" i="22"/>
  <c r="S2012" i="22" s="1"/>
  <c r="N2012" i="22"/>
  <c r="U2012" i="22" s="1"/>
  <c r="L2012" i="22"/>
  <c r="Q2012" i="22" s="1"/>
  <c r="K1980" i="22"/>
  <c r="O1980" i="22" s="1"/>
  <c r="L1980" i="22"/>
  <c r="Q1980" i="22" s="1"/>
  <c r="M1980" i="22"/>
  <c r="S1980" i="22" s="1"/>
  <c r="N1980" i="22"/>
  <c r="U1980" i="22" s="1"/>
  <c r="N1948" i="22"/>
  <c r="U1948" i="22" s="1"/>
  <c r="M1948" i="22"/>
  <c r="S1948" i="22" s="1"/>
  <c r="L1948" i="22"/>
  <c r="Q1948" i="22" s="1"/>
  <c r="K1948" i="22"/>
  <c r="O1948" i="22" s="1"/>
  <c r="K1906" i="22"/>
  <c r="O1906" i="22" s="1"/>
  <c r="L1906" i="22"/>
  <c r="Q1906" i="22" s="1"/>
  <c r="M1906" i="22"/>
  <c r="S1906" i="22" s="1"/>
  <c r="N1906" i="22"/>
  <c r="U1906" i="22" s="1"/>
  <c r="K1842" i="22"/>
  <c r="O1842" i="22" s="1"/>
  <c r="M1842" i="22"/>
  <c r="S1842" i="22" s="1"/>
  <c r="N1842" i="22"/>
  <c r="U1842" i="22" s="1"/>
  <c r="L1842" i="22"/>
  <c r="Q1842" i="22" s="1"/>
  <c r="M1778" i="22"/>
  <c r="S1778" i="22" s="1"/>
  <c r="N1778" i="22"/>
  <c r="U1778" i="22" s="1"/>
  <c r="K1778" i="22"/>
  <c r="O1778" i="22" s="1"/>
  <c r="L1778" i="22"/>
  <c r="Q1778" i="22" s="1"/>
  <c r="N1714" i="22"/>
  <c r="U1714" i="22" s="1"/>
  <c r="M1714" i="22"/>
  <c r="S1714" i="22" s="1"/>
  <c r="K1714" i="22"/>
  <c r="O1714" i="22" s="1"/>
  <c r="L1714" i="22"/>
  <c r="Q1714" i="22" s="1"/>
  <c r="N1650" i="22"/>
  <c r="U1650" i="22" s="1"/>
  <c r="L1650" i="22"/>
  <c r="Q1650" i="22" s="1"/>
  <c r="M1650" i="22"/>
  <c r="S1650" i="22" s="1"/>
  <c r="K1650" i="22"/>
  <c r="O1650" i="22" s="1"/>
  <c r="M1586" i="22"/>
  <c r="S1586" i="22" s="1"/>
  <c r="K1586" i="22"/>
  <c r="O1586" i="22" s="1"/>
  <c r="L1586" i="22"/>
  <c r="Q1586" i="22" s="1"/>
  <c r="N1586" i="22"/>
  <c r="U1586" i="22" s="1"/>
  <c r="K1479" i="22"/>
  <c r="O1479" i="22" s="1"/>
  <c r="M1479" i="22"/>
  <c r="S1479" i="22" s="1"/>
  <c r="N1479" i="22"/>
  <c r="U1479" i="22" s="1"/>
  <c r="L1479" i="22"/>
  <c r="Q1479" i="22" s="1"/>
  <c r="M1351" i="22"/>
  <c r="S1351" i="22" s="1"/>
  <c r="K1351" i="22"/>
  <c r="O1351" i="22" s="1"/>
  <c r="N1351" i="22"/>
  <c r="U1351" i="22" s="1"/>
  <c r="L1351" i="22"/>
  <c r="Q1351" i="22" s="1"/>
  <c r="N1223" i="22"/>
  <c r="U1223" i="22" s="1"/>
  <c r="K1223" i="22"/>
  <c r="O1223" i="22" s="1"/>
  <c r="M1223" i="22"/>
  <c r="S1223" i="22" s="1"/>
  <c r="L1223" i="22"/>
  <c r="Q1223" i="22" s="1"/>
  <c r="N1095" i="22"/>
  <c r="U1095" i="22" s="1"/>
  <c r="M1095" i="22"/>
  <c r="S1095" i="22" s="1"/>
  <c r="L1095" i="22"/>
  <c r="Q1095" i="22" s="1"/>
  <c r="K1095" i="22"/>
  <c r="O1095" i="22" s="1"/>
  <c r="L1899" i="22"/>
  <c r="Q1899" i="22" s="1"/>
  <c r="N1899" i="22"/>
  <c r="U1899" i="22" s="1"/>
  <c r="K1899" i="22"/>
  <c r="O1899" i="22" s="1"/>
  <c r="M1899" i="22"/>
  <c r="S1899" i="22" s="1"/>
  <c r="L1867" i="22"/>
  <c r="Q1867" i="22" s="1"/>
  <c r="K1867" i="22"/>
  <c r="O1867" i="22" s="1"/>
  <c r="M1867" i="22"/>
  <c r="S1867" i="22" s="1"/>
  <c r="N1867" i="22"/>
  <c r="U1867" i="22" s="1"/>
  <c r="K1835" i="22"/>
  <c r="O1835" i="22" s="1"/>
  <c r="N1835" i="22"/>
  <c r="U1835" i="22" s="1"/>
  <c r="M1835" i="22"/>
  <c r="S1835" i="22" s="1"/>
  <c r="L1835" i="22"/>
  <c r="Q1835" i="22" s="1"/>
  <c r="K1803" i="22"/>
  <c r="O1803" i="22" s="1"/>
  <c r="M1803" i="22"/>
  <c r="S1803" i="22" s="1"/>
  <c r="N1803" i="22"/>
  <c r="U1803" i="22" s="1"/>
  <c r="L1803" i="22"/>
  <c r="Q1803" i="22" s="1"/>
  <c r="K1771" i="22"/>
  <c r="O1771" i="22" s="1"/>
  <c r="M1771" i="22"/>
  <c r="S1771" i="22" s="1"/>
  <c r="N1771" i="22"/>
  <c r="U1771" i="22" s="1"/>
  <c r="L1771" i="22"/>
  <c r="Q1771" i="22" s="1"/>
  <c r="N1739" i="22"/>
  <c r="U1739" i="22" s="1"/>
  <c r="M1739" i="22"/>
  <c r="S1739" i="22" s="1"/>
  <c r="K1739" i="22"/>
  <c r="O1739" i="22" s="1"/>
  <c r="L1739" i="22"/>
  <c r="Q1739" i="22" s="1"/>
  <c r="K1707" i="22"/>
  <c r="O1707" i="22" s="1"/>
  <c r="M1707" i="22"/>
  <c r="S1707" i="22" s="1"/>
  <c r="N1707" i="22"/>
  <c r="U1707" i="22" s="1"/>
  <c r="L1707" i="22"/>
  <c r="Q1707" i="22" s="1"/>
  <c r="N1675" i="22"/>
  <c r="U1675" i="22" s="1"/>
  <c r="M1675" i="22"/>
  <c r="S1675" i="22" s="1"/>
  <c r="K1675" i="22"/>
  <c r="O1675" i="22" s="1"/>
  <c r="L1675" i="22"/>
  <c r="Q1675" i="22" s="1"/>
  <c r="K1643" i="22"/>
  <c r="O1643" i="22" s="1"/>
  <c r="N1643" i="22"/>
  <c r="U1643" i="22" s="1"/>
  <c r="L1643" i="22"/>
  <c r="Q1643" i="22" s="1"/>
  <c r="M1643" i="22"/>
  <c r="S1643" i="22" s="1"/>
  <c r="K1611" i="22"/>
  <c r="O1611" i="22" s="1"/>
  <c r="N1611" i="22"/>
  <c r="U1611" i="22" s="1"/>
  <c r="M1611" i="22"/>
  <c r="S1611" i="22" s="1"/>
  <c r="L1611" i="22"/>
  <c r="Q1611" i="22" s="1"/>
  <c r="M1579" i="22"/>
  <c r="S1579" i="22" s="1"/>
  <c r="N1579" i="22"/>
  <c r="U1579" i="22" s="1"/>
  <c r="L1579" i="22"/>
  <c r="Q1579" i="22" s="1"/>
  <c r="K1579" i="22"/>
  <c r="O1579" i="22" s="1"/>
  <c r="N1528" i="22"/>
  <c r="U1528" i="22" s="1"/>
  <c r="M1528" i="22"/>
  <c r="S1528" i="22" s="1"/>
  <c r="L1528" i="22"/>
  <c r="Q1528" i="22" s="1"/>
  <c r="K1528" i="22"/>
  <c r="O1528" i="22" s="1"/>
  <c r="K1464" i="22"/>
  <c r="O1464" i="22" s="1"/>
  <c r="N1464" i="22"/>
  <c r="U1464" i="22" s="1"/>
  <c r="M1464" i="22"/>
  <c r="S1464" i="22" s="1"/>
  <c r="L1464" i="22"/>
  <c r="Q1464" i="22" s="1"/>
  <c r="K1400" i="22"/>
  <c r="O1400" i="22" s="1"/>
  <c r="M1400" i="22"/>
  <c r="S1400" i="22" s="1"/>
  <c r="L1400" i="22"/>
  <c r="Q1400" i="22" s="1"/>
  <c r="N1400" i="22"/>
  <c r="U1400" i="22" s="1"/>
  <c r="M1336" i="22"/>
  <c r="S1336" i="22" s="1"/>
  <c r="L1336" i="22"/>
  <c r="Q1336" i="22" s="1"/>
  <c r="N1336" i="22"/>
  <c r="U1336" i="22" s="1"/>
  <c r="K1336" i="22"/>
  <c r="O1336" i="22" s="1"/>
  <c r="N1272" i="22"/>
  <c r="U1272" i="22" s="1"/>
  <c r="K1272" i="22"/>
  <c r="O1272" i="22" s="1"/>
  <c r="M1272" i="22"/>
  <c r="S1272" i="22" s="1"/>
  <c r="L1272" i="22"/>
  <c r="Q1272" i="22" s="1"/>
  <c r="N1208" i="22"/>
  <c r="U1208" i="22" s="1"/>
  <c r="L1208" i="22"/>
  <c r="Q1208" i="22" s="1"/>
  <c r="K1208" i="22"/>
  <c r="O1208" i="22" s="1"/>
  <c r="M1208" i="22"/>
  <c r="S1208" i="22" s="1"/>
  <c r="N1144" i="22"/>
  <c r="U1144" i="22" s="1"/>
  <c r="K1144" i="22"/>
  <c r="O1144" i="22" s="1"/>
  <c r="M1144" i="22"/>
  <c r="S1144" i="22" s="1"/>
  <c r="L1144" i="22"/>
  <c r="Q1144" i="22" s="1"/>
  <c r="N1080" i="22"/>
  <c r="U1080" i="22" s="1"/>
  <c r="K1080" i="22"/>
  <c r="O1080" i="22" s="1"/>
  <c r="M1080" i="22"/>
  <c r="S1080" i="22" s="1"/>
  <c r="L1080" i="22"/>
  <c r="Q1080" i="22" s="1"/>
  <c r="L680" i="22"/>
  <c r="Q680" i="22" s="1"/>
  <c r="M680" i="22"/>
  <c r="S680" i="22" s="1"/>
  <c r="N680" i="22"/>
  <c r="U680" i="22" s="1"/>
  <c r="K680" i="22"/>
  <c r="O680" i="22" s="1"/>
  <c r="K961" i="22"/>
  <c r="O961" i="22" s="1"/>
  <c r="N961" i="22"/>
  <c r="U961" i="22" s="1"/>
  <c r="L961" i="22"/>
  <c r="Q961" i="22" s="1"/>
  <c r="M961" i="22"/>
  <c r="S961" i="22" s="1"/>
  <c r="M833" i="22"/>
  <c r="S833" i="22" s="1"/>
  <c r="L833" i="22"/>
  <c r="Q833" i="22" s="1"/>
  <c r="K833" i="22"/>
  <c r="O833" i="22" s="1"/>
  <c r="N833" i="22"/>
  <c r="U833" i="22" s="1"/>
  <c r="N581" i="22"/>
  <c r="U581" i="22" s="1"/>
  <c r="K581" i="22"/>
  <c r="O581" i="22" s="1"/>
  <c r="L581" i="22"/>
  <c r="Q581" i="22" s="1"/>
  <c r="M581" i="22"/>
  <c r="S581" i="22" s="1"/>
  <c r="K906" i="22"/>
  <c r="O906" i="22" s="1"/>
  <c r="N906" i="22"/>
  <c r="U906" i="22" s="1"/>
  <c r="L906" i="22"/>
  <c r="Q906" i="22" s="1"/>
  <c r="M906" i="22"/>
  <c r="S906" i="22" s="1"/>
  <c r="K760" i="22"/>
  <c r="O760" i="22" s="1"/>
  <c r="M760" i="22"/>
  <c r="S760" i="22" s="1"/>
  <c r="L760" i="22"/>
  <c r="Q760" i="22" s="1"/>
  <c r="N760" i="22"/>
  <c r="U760" i="22" s="1"/>
  <c r="N1033" i="22"/>
  <c r="U1033" i="22" s="1"/>
  <c r="K1033" i="22"/>
  <c r="O1033" i="22" s="1"/>
  <c r="M1033" i="22"/>
  <c r="S1033" i="22" s="1"/>
  <c r="L1033" i="22"/>
  <c r="Q1033" i="22" s="1"/>
  <c r="M905" i="22"/>
  <c r="S905" i="22" s="1"/>
  <c r="N905" i="22"/>
  <c r="U905" i="22" s="1"/>
  <c r="L905" i="22"/>
  <c r="Q905" i="22" s="1"/>
  <c r="K905" i="22"/>
  <c r="O905" i="22" s="1"/>
  <c r="K1912" i="22"/>
  <c r="O1912" i="22" s="1"/>
  <c r="M1912" i="22"/>
  <c r="S1912" i="22" s="1"/>
  <c r="N1912" i="22"/>
  <c r="U1912" i="22" s="1"/>
  <c r="L1912" i="22"/>
  <c r="Q1912" i="22" s="1"/>
  <c r="K1880" i="22"/>
  <c r="O1880" i="22" s="1"/>
  <c r="N1880" i="22"/>
  <c r="U1880" i="22" s="1"/>
  <c r="M1880" i="22"/>
  <c r="S1880" i="22" s="1"/>
  <c r="L1880" i="22"/>
  <c r="Q1880" i="22" s="1"/>
  <c r="N1848" i="22"/>
  <c r="U1848" i="22" s="1"/>
  <c r="M1848" i="22"/>
  <c r="S1848" i="22" s="1"/>
  <c r="L1848" i="22"/>
  <c r="Q1848" i="22" s="1"/>
  <c r="K1848" i="22"/>
  <c r="O1848" i="22" s="1"/>
  <c r="N1816" i="22"/>
  <c r="U1816" i="22" s="1"/>
  <c r="M1816" i="22"/>
  <c r="S1816" i="22" s="1"/>
  <c r="K1816" i="22"/>
  <c r="O1816" i="22" s="1"/>
  <c r="L1816" i="22"/>
  <c r="Q1816" i="22" s="1"/>
  <c r="K1784" i="22"/>
  <c r="O1784" i="22" s="1"/>
  <c r="M1784" i="22"/>
  <c r="S1784" i="22" s="1"/>
  <c r="L1784" i="22"/>
  <c r="Q1784" i="22" s="1"/>
  <c r="N1784" i="22"/>
  <c r="U1784" i="22" s="1"/>
  <c r="L1752" i="22"/>
  <c r="Q1752" i="22" s="1"/>
  <c r="M1752" i="22"/>
  <c r="S1752" i="22" s="1"/>
  <c r="K1752" i="22"/>
  <c r="O1752" i="22" s="1"/>
  <c r="N1752" i="22"/>
  <c r="U1752" i="22" s="1"/>
  <c r="K1720" i="22"/>
  <c r="O1720" i="22" s="1"/>
  <c r="N1720" i="22"/>
  <c r="U1720" i="22" s="1"/>
  <c r="M1720" i="22"/>
  <c r="S1720" i="22" s="1"/>
  <c r="L1720" i="22"/>
  <c r="Q1720" i="22" s="1"/>
  <c r="L1688" i="22"/>
  <c r="Q1688" i="22" s="1"/>
  <c r="K1688" i="22"/>
  <c r="O1688" i="22" s="1"/>
  <c r="N1688" i="22"/>
  <c r="U1688" i="22" s="1"/>
  <c r="M1688" i="22"/>
  <c r="S1688" i="22" s="1"/>
  <c r="N1656" i="22"/>
  <c r="U1656" i="22" s="1"/>
  <c r="K1656" i="22"/>
  <c r="O1656" i="22" s="1"/>
  <c r="M1656" i="22"/>
  <c r="S1656" i="22" s="1"/>
  <c r="L1656" i="22"/>
  <c r="Q1656" i="22" s="1"/>
  <c r="K1624" i="22"/>
  <c r="O1624" i="22" s="1"/>
  <c r="M1624" i="22"/>
  <c r="S1624" i="22" s="1"/>
  <c r="N1624" i="22"/>
  <c r="U1624" i="22" s="1"/>
  <c r="L1624" i="22"/>
  <c r="Q1624" i="22" s="1"/>
  <c r="K1592" i="22"/>
  <c r="O1592" i="22" s="1"/>
  <c r="N1592" i="22"/>
  <c r="U1592" i="22" s="1"/>
  <c r="M1592" i="22"/>
  <c r="S1592" i="22" s="1"/>
  <c r="L1592" i="22"/>
  <c r="Q1592" i="22" s="1"/>
  <c r="K1555" i="22"/>
  <c r="O1555" i="22" s="1"/>
  <c r="N1555" i="22"/>
  <c r="U1555" i="22" s="1"/>
  <c r="L1555" i="22"/>
  <c r="Q1555" i="22" s="1"/>
  <c r="M1555" i="22"/>
  <c r="S1555" i="22" s="1"/>
  <c r="L1491" i="22"/>
  <c r="Q1491" i="22" s="1"/>
  <c r="K1491" i="22"/>
  <c r="O1491" i="22" s="1"/>
  <c r="N1491" i="22"/>
  <c r="U1491" i="22" s="1"/>
  <c r="M1491" i="22"/>
  <c r="S1491" i="22" s="1"/>
  <c r="N1427" i="22"/>
  <c r="U1427" i="22" s="1"/>
  <c r="K1427" i="22"/>
  <c r="O1427" i="22" s="1"/>
  <c r="L1427" i="22"/>
  <c r="Q1427" i="22" s="1"/>
  <c r="M1427" i="22"/>
  <c r="S1427" i="22" s="1"/>
  <c r="K1363" i="22"/>
  <c r="O1363" i="22" s="1"/>
  <c r="L1363" i="22"/>
  <c r="Q1363" i="22" s="1"/>
  <c r="M1363" i="22"/>
  <c r="S1363" i="22" s="1"/>
  <c r="N1363" i="22"/>
  <c r="U1363" i="22" s="1"/>
  <c r="K1299" i="22"/>
  <c r="O1299" i="22" s="1"/>
  <c r="M1299" i="22"/>
  <c r="S1299" i="22" s="1"/>
  <c r="N1299" i="22"/>
  <c r="U1299" i="22" s="1"/>
  <c r="L1299" i="22"/>
  <c r="Q1299" i="22" s="1"/>
  <c r="K1235" i="22"/>
  <c r="O1235" i="22" s="1"/>
  <c r="N1235" i="22"/>
  <c r="U1235" i="22" s="1"/>
  <c r="M1235" i="22"/>
  <c r="S1235" i="22" s="1"/>
  <c r="L1235" i="22"/>
  <c r="Q1235" i="22" s="1"/>
  <c r="K1171" i="22"/>
  <c r="O1171" i="22" s="1"/>
  <c r="N1171" i="22"/>
  <c r="U1171" i="22" s="1"/>
  <c r="M1171" i="22"/>
  <c r="S1171" i="22" s="1"/>
  <c r="L1171" i="22"/>
  <c r="Q1171" i="22" s="1"/>
  <c r="K1107" i="22"/>
  <c r="O1107" i="22" s="1"/>
  <c r="N1107" i="22"/>
  <c r="U1107" i="22" s="1"/>
  <c r="L1107" i="22"/>
  <c r="Q1107" i="22" s="1"/>
  <c r="M1107" i="22"/>
  <c r="S1107" i="22" s="1"/>
  <c r="K789" i="22"/>
  <c r="O789" i="22" s="1"/>
  <c r="N789" i="22"/>
  <c r="U789" i="22" s="1"/>
  <c r="M789" i="22"/>
  <c r="S789" i="22" s="1"/>
  <c r="L789" i="22"/>
  <c r="Q789" i="22" s="1"/>
  <c r="K1026" i="22"/>
  <c r="O1026" i="22" s="1"/>
  <c r="N1026" i="22"/>
  <c r="U1026" i="22" s="1"/>
  <c r="L1026" i="22"/>
  <c r="Q1026" i="22" s="1"/>
  <c r="M1026" i="22"/>
  <c r="S1026" i="22" s="1"/>
  <c r="K898" i="22"/>
  <c r="O898" i="22" s="1"/>
  <c r="L898" i="22"/>
  <c r="Q898" i="22" s="1"/>
  <c r="N898" i="22"/>
  <c r="U898" i="22" s="1"/>
  <c r="M898" i="22"/>
  <c r="S898" i="22" s="1"/>
  <c r="K1557" i="22"/>
  <c r="O1557" i="22" s="1"/>
  <c r="N1557" i="22"/>
  <c r="U1557" i="22" s="1"/>
  <c r="L1557" i="22"/>
  <c r="Q1557" i="22" s="1"/>
  <c r="M1557" i="22"/>
  <c r="S1557" i="22" s="1"/>
  <c r="L1525" i="22"/>
  <c r="Q1525" i="22" s="1"/>
  <c r="M1525" i="22"/>
  <c r="S1525" i="22" s="1"/>
  <c r="K1525" i="22"/>
  <c r="O1525" i="22" s="1"/>
  <c r="N1525" i="22"/>
  <c r="U1525" i="22" s="1"/>
  <c r="K1493" i="22"/>
  <c r="O1493" i="22" s="1"/>
  <c r="M1493" i="22"/>
  <c r="S1493" i="22" s="1"/>
  <c r="L1493" i="22"/>
  <c r="Q1493" i="22" s="1"/>
  <c r="N1493" i="22"/>
  <c r="U1493" i="22" s="1"/>
  <c r="K1461" i="22"/>
  <c r="O1461" i="22" s="1"/>
  <c r="N1461" i="22"/>
  <c r="U1461" i="22" s="1"/>
  <c r="M1461" i="22"/>
  <c r="S1461" i="22" s="1"/>
  <c r="L1461" i="22"/>
  <c r="Q1461" i="22" s="1"/>
  <c r="M1429" i="22"/>
  <c r="S1429" i="22" s="1"/>
  <c r="N1429" i="22"/>
  <c r="U1429" i="22" s="1"/>
  <c r="K1429" i="22"/>
  <c r="O1429" i="22" s="1"/>
  <c r="L1429" i="22"/>
  <c r="Q1429" i="22" s="1"/>
  <c r="K1397" i="22"/>
  <c r="O1397" i="22" s="1"/>
  <c r="L1397" i="22"/>
  <c r="Q1397" i="22" s="1"/>
  <c r="M1397" i="22"/>
  <c r="S1397" i="22" s="1"/>
  <c r="N1397" i="22"/>
  <c r="U1397" i="22" s="1"/>
  <c r="K1365" i="22"/>
  <c r="O1365" i="22" s="1"/>
  <c r="M1365" i="22"/>
  <c r="S1365" i="22" s="1"/>
  <c r="N1365" i="22"/>
  <c r="U1365" i="22" s="1"/>
  <c r="L1365" i="22"/>
  <c r="Q1365" i="22" s="1"/>
  <c r="M1333" i="22"/>
  <c r="S1333" i="22" s="1"/>
  <c r="L1333" i="22"/>
  <c r="Q1333" i="22" s="1"/>
  <c r="N1333" i="22"/>
  <c r="U1333" i="22" s="1"/>
  <c r="K1333" i="22"/>
  <c r="O1333" i="22" s="1"/>
  <c r="N1301" i="22"/>
  <c r="U1301" i="22" s="1"/>
  <c r="K1301" i="22"/>
  <c r="O1301" i="22" s="1"/>
  <c r="M1301" i="22"/>
  <c r="S1301" i="22" s="1"/>
  <c r="L1301" i="22"/>
  <c r="Q1301" i="22" s="1"/>
  <c r="K1269" i="22"/>
  <c r="O1269" i="22" s="1"/>
  <c r="N1269" i="22"/>
  <c r="U1269" i="22" s="1"/>
  <c r="M1269" i="22"/>
  <c r="S1269" i="22" s="1"/>
  <c r="L1269" i="22"/>
  <c r="Q1269" i="22" s="1"/>
  <c r="M1237" i="22"/>
  <c r="S1237" i="22" s="1"/>
  <c r="K1237" i="22"/>
  <c r="O1237" i="22" s="1"/>
  <c r="N1237" i="22"/>
  <c r="U1237" i="22" s="1"/>
  <c r="L1237" i="22"/>
  <c r="Q1237" i="22" s="1"/>
  <c r="K1205" i="22"/>
  <c r="O1205" i="22" s="1"/>
  <c r="M1205" i="22"/>
  <c r="S1205" i="22" s="1"/>
  <c r="L1205" i="22"/>
  <c r="Q1205" i="22" s="1"/>
  <c r="N1205" i="22"/>
  <c r="U1205" i="22" s="1"/>
  <c r="N1173" i="22"/>
  <c r="U1173" i="22" s="1"/>
  <c r="L1173" i="22"/>
  <c r="Q1173" i="22" s="1"/>
  <c r="M1173" i="22"/>
  <c r="S1173" i="22" s="1"/>
  <c r="K1173" i="22"/>
  <c r="O1173" i="22" s="1"/>
  <c r="K1141" i="22"/>
  <c r="O1141" i="22" s="1"/>
  <c r="N1141" i="22"/>
  <c r="U1141" i="22" s="1"/>
  <c r="M1141" i="22"/>
  <c r="S1141" i="22" s="1"/>
  <c r="L1141" i="22"/>
  <c r="Q1141" i="22" s="1"/>
  <c r="K1109" i="22"/>
  <c r="O1109" i="22" s="1"/>
  <c r="N1109" i="22"/>
  <c r="U1109" i="22" s="1"/>
  <c r="L1109" i="22"/>
  <c r="Q1109" i="22" s="1"/>
  <c r="M1109" i="22"/>
  <c r="S1109" i="22" s="1"/>
  <c r="K1077" i="22"/>
  <c r="O1077" i="22" s="1"/>
  <c r="N1077" i="22"/>
  <c r="U1077" i="22" s="1"/>
  <c r="M1077" i="22"/>
  <c r="S1077" i="22" s="1"/>
  <c r="L1077" i="22"/>
  <c r="Q1077" i="22" s="1"/>
  <c r="N797" i="22"/>
  <c r="U797" i="22" s="1"/>
  <c r="K797" i="22"/>
  <c r="O797" i="22" s="1"/>
  <c r="M797" i="22"/>
  <c r="S797" i="22" s="1"/>
  <c r="L797" i="22"/>
  <c r="Q797" i="22" s="1"/>
  <c r="K669" i="22"/>
  <c r="O669" i="22" s="1"/>
  <c r="M669" i="22"/>
  <c r="S669" i="22" s="1"/>
  <c r="N669" i="22"/>
  <c r="U669" i="22" s="1"/>
  <c r="L669" i="22"/>
  <c r="Q669" i="22" s="1"/>
  <c r="K504" i="22"/>
  <c r="O504" i="22" s="1"/>
  <c r="L504" i="22"/>
  <c r="Q504" i="22" s="1"/>
  <c r="N504" i="22"/>
  <c r="U504" i="22" s="1"/>
  <c r="M504" i="22"/>
  <c r="S504" i="22" s="1"/>
  <c r="K131" i="22"/>
  <c r="O131" i="22" s="1"/>
  <c r="M131" i="22"/>
  <c r="S131" i="22" s="1"/>
  <c r="L131" i="22"/>
  <c r="Q131" i="22" s="1"/>
  <c r="N131" i="22"/>
  <c r="U131" i="22" s="1"/>
  <c r="K400" i="22"/>
  <c r="O400" i="22" s="1"/>
  <c r="N400" i="22"/>
  <c r="U400" i="22" s="1"/>
  <c r="M400" i="22"/>
  <c r="S400" i="22" s="1"/>
  <c r="L400" i="22"/>
  <c r="Q400" i="22" s="1"/>
  <c r="N1006" i="22"/>
  <c r="U1006" i="22" s="1"/>
  <c r="L1006" i="22"/>
  <c r="Q1006" i="22" s="1"/>
  <c r="M1006" i="22"/>
  <c r="S1006" i="22" s="1"/>
  <c r="K1006" i="22"/>
  <c r="O1006" i="22" s="1"/>
  <c r="K942" i="22"/>
  <c r="O942" i="22" s="1"/>
  <c r="L942" i="22"/>
  <c r="Q942" i="22" s="1"/>
  <c r="N942" i="22"/>
  <c r="U942" i="22" s="1"/>
  <c r="M942" i="22"/>
  <c r="S942" i="22" s="1"/>
  <c r="K878" i="22"/>
  <c r="O878" i="22" s="1"/>
  <c r="N878" i="22"/>
  <c r="U878" i="22" s="1"/>
  <c r="M878" i="22"/>
  <c r="S878" i="22" s="1"/>
  <c r="L878" i="22"/>
  <c r="Q878" i="22" s="1"/>
  <c r="K543" i="22"/>
  <c r="O543" i="22" s="1"/>
  <c r="N543" i="22"/>
  <c r="U543" i="22" s="1"/>
  <c r="M543" i="22"/>
  <c r="S543" i="22" s="1"/>
  <c r="L543" i="22"/>
  <c r="Q543" i="22" s="1"/>
  <c r="N1554" i="22"/>
  <c r="U1554" i="22" s="1"/>
  <c r="L1554" i="22"/>
  <c r="Q1554" i="22" s="1"/>
  <c r="M1554" i="22"/>
  <c r="S1554" i="22" s="1"/>
  <c r="K1554" i="22"/>
  <c r="O1554" i="22" s="1"/>
  <c r="K1522" i="22"/>
  <c r="O1522" i="22" s="1"/>
  <c r="N1522" i="22"/>
  <c r="U1522" i="22" s="1"/>
  <c r="L1522" i="22"/>
  <c r="Q1522" i="22" s="1"/>
  <c r="M1522" i="22"/>
  <c r="S1522" i="22" s="1"/>
  <c r="L1490" i="22"/>
  <c r="Q1490" i="22" s="1"/>
  <c r="K1490" i="22"/>
  <c r="O1490" i="22" s="1"/>
  <c r="N1490" i="22"/>
  <c r="U1490" i="22" s="1"/>
  <c r="M1490" i="22"/>
  <c r="S1490" i="22" s="1"/>
  <c r="K1458" i="22"/>
  <c r="O1458" i="22" s="1"/>
  <c r="N1458" i="22"/>
  <c r="U1458" i="22" s="1"/>
  <c r="M1458" i="22"/>
  <c r="S1458" i="22" s="1"/>
  <c r="L1458" i="22"/>
  <c r="Q1458" i="22" s="1"/>
  <c r="K1426" i="22"/>
  <c r="O1426" i="22" s="1"/>
  <c r="M1426" i="22"/>
  <c r="S1426" i="22" s="1"/>
  <c r="N1426" i="22"/>
  <c r="U1426" i="22" s="1"/>
  <c r="L1426" i="22"/>
  <c r="Q1426" i="22" s="1"/>
  <c r="N1394" i="22"/>
  <c r="U1394" i="22" s="1"/>
  <c r="K1394" i="22"/>
  <c r="O1394" i="22" s="1"/>
  <c r="L1394" i="22"/>
  <c r="Q1394" i="22" s="1"/>
  <c r="M1394" i="22"/>
  <c r="S1394" i="22" s="1"/>
  <c r="K1362" i="22"/>
  <c r="O1362" i="22" s="1"/>
  <c r="M1362" i="22"/>
  <c r="S1362" i="22" s="1"/>
  <c r="N1362" i="22"/>
  <c r="U1362" i="22" s="1"/>
  <c r="L1362" i="22"/>
  <c r="Q1362" i="22" s="1"/>
  <c r="K1330" i="22"/>
  <c r="O1330" i="22" s="1"/>
  <c r="N1330" i="22"/>
  <c r="U1330" i="22" s="1"/>
  <c r="L1330" i="22"/>
  <c r="Q1330" i="22" s="1"/>
  <c r="M1330" i="22"/>
  <c r="S1330" i="22" s="1"/>
  <c r="K1298" i="22"/>
  <c r="O1298" i="22" s="1"/>
  <c r="L1298" i="22"/>
  <c r="Q1298" i="22" s="1"/>
  <c r="N1298" i="22"/>
  <c r="U1298" i="22" s="1"/>
  <c r="M1298" i="22"/>
  <c r="S1298" i="22" s="1"/>
  <c r="M1266" i="22"/>
  <c r="S1266" i="22" s="1"/>
  <c r="N1266" i="22"/>
  <c r="U1266" i="22" s="1"/>
  <c r="L1266" i="22"/>
  <c r="Q1266" i="22" s="1"/>
  <c r="K1266" i="22"/>
  <c r="O1266" i="22" s="1"/>
  <c r="N1234" i="22"/>
  <c r="U1234" i="22" s="1"/>
  <c r="L1234" i="22"/>
  <c r="Q1234" i="22" s="1"/>
  <c r="K1234" i="22"/>
  <c r="O1234" i="22" s="1"/>
  <c r="M1234" i="22"/>
  <c r="S1234" i="22" s="1"/>
  <c r="M1202" i="22"/>
  <c r="S1202" i="22" s="1"/>
  <c r="N1202" i="22"/>
  <c r="U1202" i="22" s="1"/>
  <c r="L1202" i="22"/>
  <c r="Q1202" i="22" s="1"/>
  <c r="K1202" i="22"/>
  <c r="O1202" i="22" s="1"/>
  <c r="M1170" i="22"/>
  <c r="S1170" i="22" s="1"/>
  <c r="N1170" i="22"/>
  <c r="U1170" i="22" s="1"/>
  <c r="K1170" i="22"/>
  <c r="O1170" i="22" s="1"/>
  <c r="L1170" i="22"/>
  <c r="Q1170" i="22" s="1"/>
  <c r="N1138" i="22"/>
  <c r="U1138" i="22" s="1"/>
  <c r="L1138" i="22"/>
  <c r="Q1138" i="22" s="1"/>
  <c r="K1138" i="22"/>
  <c r="O1138" i="22" s="1"/>
  <c r="M1138" i="22"/>
  <c r="S1138" i="22" s="1"/>
  <c r="M1106" i="22"/>
  <c r="S1106" i="22" s="1"/>
  <c r="N1106" i="22"/>
  <c r="U1106" i="22" s="1"/>
  <c r="L1106" i="22"/>
  <c r="Q1106" i="22" s="1"/>
  <c r="K1106" i="22"/>
  <c r="O1106" i="22" s="1"/>
  <c r="K1074" i="22"/>
  <c r="O1074" i="22" s="1"/>
  <c r="N1074" i="22"/>
  <c r="U1074" i="22" s="1"/>
  <c r="L1074" i="22"/>
  <c r="Q1074" i="22" s="1"/>
  <c r="M1074" i="22"/>
  <c r="S1074" i="22" s="1"/>
  <c r="K784" i="22"/>
  <c r="O784" i="22" s="1"/>
  <c r="N784" i="22"/>
  <c r="U784" i="22" s="1"/>
  <c r="M784" i="22"/>
  <c r="S784" i="22" s="1"/>
  <c r="L784" i="22"/>
  <c r="Q784" i="22" s="1"/>
  <c r="K656" i="22"/>
  <c r="O656" i="22" s="1"/>
  <c r="M656" i="22"/>
  <c r="S656" i="22" s="1"/>
  <c r="L656" i="22"/>
  <c r="Q656" i="22" s="1"/>
  <c r="N656" i="22"/>
  <c r="U656" i="22" s="1"/>
  <c r="K83" i="22"/>
  <c r="O83" i="22" s="1"/>
  <c r="N83" i="22"/>
  <c r="U83" i="22" s="1"/>
  <c r="M83" i="22"/>
  <c r="S83" i="22" s="1"/>
  <c r="L83" i="22"/>
  <c r="Q83" i="22" s="1"/>
  <c r="L989" i="22"/>
  <c r="Q989" i="22" s="1"/>
  <c r="K989" i="22"/>
  <c r="O989" i="22" s="1"/>
  <c r="N989" i="22"/>
  <c r="U989" i="22" s="1"/>
  <c r="M989" i="22"/>
  <c r="S989" i="22" s="1"/>
  <c r="K925" i="22"/>
  <c r="O925" i="22" s="1"/>
  <c r="N925" i="22"/>
  <c r="U925" i="22" s="1"/>
  <c r="M925" i="22"/>
  <c r="S925" i="22" s="1"/>
  <c r="L925" i="22"/>
  <c r="Q925" i="22" s="1"/>
  <c r="K861" i="22"/>
  <c r="O861" i="22" s="1"/>
  <c r="N861" i="22"/>
  <c r="U861" i="22" s="1"/>
  <c r="L861" i="22"/>
  <c r="Q861" i="22" s="1"/>
  <c r="M861" i="22"/>
  <c r="S861" i="22" s="1"/>
  <c r="N51" i="22"/>
  <c r="U51" i="22" s="1"/>
  <c r="L51" i="22"/>
  <c r="Q51" i="22" s="1"/>
  <c r="K51" i="22"/>
  <c r="O51" i="22" s="1"/>
  <c r="M51" i="22"/>
  <c r="S51" i="22" s="1"/>
  <c r="K769" i="22"/>
  <c r="O769" i="22" s="1"/>
  <c r="L769" i="22"/>
  <c r="Q769" i="22" s="1"/>
  <c r="M769" i="22"/>
  <c r="S769" i="22" s="1"/>
  <c r="N769" i="22"/>
  <c r="U769" i="22" s="1"/>
  <c r="K705" i="22"/>
  <c r="O705" i="22" s="1"/>
  <c r="N705" i="22"/>
  <c r="U705" i="22" s="1"/>
  <c r="M705" i="22"/>
  <c r="S705" i="22" s="1"/>
  <c r="L705" i="22"/>
  <c r="Q705" i="22" s="1"/>
  <c r="M641" i="22"/>
  <c r="S641" i="22" s="1"/>
  <c r="N641" i="22"/>
  <c r="U641" i="22" s="1"/>
  <c r="K641" i="22"/>
  <c r="O641" i="22" s="1"/>
  <c r="L641" i="22"/>
  <c r="Q641" i="22" s="1"/>
  <c r="N560" i="22"/>
  <c r="U560" i="22" s="1"/>
  <c r="L560" i="22"/>
  <c r="Q560" i="22" s="1"/>
  <c r="M560" i="22"/>
  <c r="S560" i="22" s="1"/>
  <c r="K560" i="22"/>
  <c r="O560" i="22" s="1"/>
  <c r="N368" i="22"/>
  <c r="U368" i="22" s="1"/>
  <c r="K368" i="22"/>
  <c r="O368" i="22" s="1"/>
  <c r="M368" i="22"/>
  <c r="S368" i="22" s="1"/>
  <c r="L368" i="22"/>
  <c r="Q368" i="22" s="1"/>
  <c r="N1032" i="22"/>
  <c r="U1032" i="22" s="1"/>
  <c r="K1032" i="22"/>
  <c r="O1032" i="22" s="1"/>
  <c r="M1032" i="22"/>
  <c r="S1032" i="22" s="1"/>
  <c r="L1032" i="22"/>
  <c r="Q1032" i="22" s="1"/>
  <c r="L1000" i="22"/>
  <c r="Q1000" i="22" s="1"/>
  <c r="N1000" i="22"/>
  <c r="U1000" i="22" s="1"/>
  <c r="M1000" i="22"/>
  <c r="S1000" i="22" s="1"/>
  <c r="K1000" i="22"/>
  <c r="O1000" i="22" s="1"/>
  <c r="K968" i="22"/>
  <c r="O968" i="22" s="1"/>
  <c r="N968" i="22"/>
  <c r="U968" i="22" s="1"/>
  <c r="M968" i="22"/>
  <c r="S968" i="22" s="1"/>
  <c r="L968" i="22"/>
  <c r="Q968" i="22" s="1"/>
  <c r="K936" i="22"/>
  <c r="O936" i="22" s="1"/>
  <c r="N936" i="22"/>
  <c r="U936" i="22" s="1"/>
  <c r="L936" i="22"/>
  <c r="Q936" i="22" s="1"/>
  <c r="M936" i="22"/>
  <c r="S936" i="22" s="1"/>
  <c r="M904" i="22"/>
  <c r="S904" i="22" s="1"/>
  <c r="N904" i="22"/>
  <c r="U904" i="22" s="1"/>
  <c r="L904" i="22"/>
  <c r="Q904" i="22" s="1"/>
  <c r="K904" i="22"/>
  <c r="O904" i="22" s="1"/>
  <c r="K872" i="22"/>
  <c r="O872" i="22" s="1"/>
  <c r="N872" i="22"/>
  <c r="U872" i="22" s="1"/>
  <c r="M872" i="22"/>
  <c r="S872" i="22" s="1"/>
  <c r="L872" i="22"/>
  <c r="Q872" i="22" s="1"/>
  <c r="K840" i="22"/>
  <c r="O840" i="22" s="1"/>
  <c r="N840" i="22"/>
  <c r="U840" i="22" s="1"/>
  <c r="M840" i="22"/>
  <c r="S840" i="22" s="1"/>
  <c r="L840" i="22"/>
  <c r="Q840" i="22" s="1"/>
  <c r="N503" i="22"/>
  <c r="U503" i="22" s="1"/>
  <c r="K503" i="22"/>
  <c r="O503" i="22" s="1"/>
  <c r="L503" i="22"/>
  <c r="Q503" i="22" s="1"/>
  <c r="M503" i="22"/>
  <c r="S503" i="22" s="1"/>
  <c r="K812" i="22"/>
  <c r="O812" i="22" s="1"/>
  <c r="N812" i="22"/>
  <c r="U812" i="22" s="1"/>
  <c r="M812" i="22"/>
  <c r="S812" i="22" s="1"/>
  <c r="L812" i="22"/>
  <c r="Q812" i="22" s="1"/>
  <c r="K748" i="22"/>
  <c r="O748" i="22" s="1"/>
  <c r="N748" i="22"/>
  <c r="U748" i="22" s="1"/>
  <c r="M748" i="22"/>
  <c r="S748" i="22" s="1"/>
  <c r="L748" i="22"/>
  <c r="Q748" i="22" s="1"/>
  <c r="M684" i="22"/>
  <c r="S684" i="22" s="1"/>
  <c r="N684" i="22"/>
  <c r="U684" i="22" s="1"/>
  <c r="K684" i="22"/>
  <c r="O684" i="22" s="1"/>
  <c r="L684" i="22"/>
  <c r="Q684" i="22" s="1"/>
  <c r="K620" i="22"/>
  <c r="O620" i="22" s="1"/>
  <c r="N620" i="22"/>
  <c r="U620" i="22" s="1"/>
  <c r="L620" i="22"/>
  <c r="Q620" i="22" s="1"/>
  <c r="M620" i="22"/>
  <c r="S620" i="22" s="1"/>
  <c r="N416" i="22"/>
  <c r="U416" i="22" s="1"/>
  <c r="K416" i="22"/>
  <c r="O416" i="22" s="1"/>
  <c r="M416" i="22"/>
  <c r="S416" i="22" s="1"/>
  <c r="L416" i="22"/>
  <c r="Q416" i="22" s="1"/>
  <c r="N1043" i="22"/>
  <c r="U1043" i="22" s="1"/>
  <c r="M1043" i="22"/>
  <c r="S1043" i="22" s="1"/>
  <c r="L1043" i="22"/>
  <c r="Q1043" i="22" s="1"/>
  <c r="K1043" i="22"/>
  <c r="O1043" i="22" s="1"/>
  <c r="K1011" i="22"/>
  <c r="O1011" i="22" s="1"/>
  <c r="L1011" i="22"/>
  <c r="Q1011" i="22" s="1"/>
  <c r="M1011" i="22"/>
  <c r="S1011" i="22" s="1"/>
  <c r="N1011" i="22"/>
  <c r="U1011" i="22" s="1"/>
  <c r="K979" i="22"/>
  <c r="O979" i="22" s="1"/>
  <c r="N979" i="22"/>
  <c r="U979" i="22" s="1"/>
  <c r="L979" i="22"/>
  <c r="Q979" i="22" s="1"/>
  <c r="M979" i="22"/>
  <c r="S979" i="22" s="1"/>
  <c r="K947" i="22"/>
  <c r="O947" i="22" s="1"/>
  <c r="M947" i="22"/>
  <c r="S947" i="22" s="1"/>
  <c r="L947" i="22"/>
  <c r="Q947" i="22" s="1"/>
  <c r="N947" i="22"/>
  <c r="U947" i="22" s="1"/>
  <c r="K915" i="22"/>
  <c r="O915" i="22" s="1"/>
  <c r="N915" i="22"/>
  <c r="U915" i="22" s="1"/>
  <c r="M915" i="22"/>
  <c r="S915" i="22" s="1"/>
  <c r="L915" i="22"/>
  <c r="Q915" i="22" s="1"/>
  <c r="K883" i="22"/>
  <c r="O883" i="22" s="1"/>
  <c r="L883" i="22"/>
  <c r="Q883" i="22" s="1"/>
  <c r="N883" i="22"/>
  <c r="U883" i="22" s="1"/>
  <c r="M883" i="22"/>
  <c r="S883" i="22" s="1"/>
  <c r="K851" i="22"/>
  <c r="O851" i="22" s="1"/>
  <c r="N851" i="22"/>
  <c r="U851" i="22" s="1"/>
  <c r="M851" i="22"/>
  <c r="S851" i="22" s="1"/>
  <c r="L851" i="22"/>
  <c r="Q851" i="22" s="1"/>
  <c r="K456" i="22"/>
  <c r="O456" i="22" s="1"/>
  <c r="N456" i="22"/>
  <c r="U456" i="22" s="1"/>
  <c r="M456" i="22"/>
  <c r="S456" i="22" s="1"/>
  <c r="L456" i="22"/>
  <c r="Q456" i="22" s="1"/>
  <c r="K343" i="22"/>
  <c r="O343" i="22" s="1"/>
  <c r="N343" i="22"/>
  <c r="U343" i="22" s="1"/>
  <c r="M343" i="22"/>
  <c r="S343" i="22" s="1"/>
  <c r="L343" i="22"/>
  <c r="Q343" i="22" s="1"/>
  <c r="K215" i="22"/>
  <c r="O215" i="22" s="1"/>
  <c r="N215" i="22"/>
  <c r="U215" i="22" s="1"/>
  <c r="L215" i="22"/>
  <c r="Q215" i="22" s="1"/>
  <c r="M215" i="22"/>
  <c r="S215" i="22" s="1"/>
  <c r="N87" i="22"/>
  <c r="U87" i="22" s="1"/>
  <c r="M87" i="22"/>
  <c r="S87" i="22" s="1"/>
  <c r="L87" i="22"/>
  <c r="Q87" i="22" s="1"/>
  <c r="K87" i="22"/>
  <c r="O87" i="22" s="1"/>
  <c r="N287" i="22"/>
  <c r="U287" i="22" s="1"/>
  <c r="K287" i="22"/>
  <c r="O287" i="22" s="1"/>
  <c r="M287" i="22"/>
  <c r="S287" i="22" s="1"/>
  <c r="L287" i="22"/>
  <c r="Q287" i="22" s="1"/>
  <c r="N159" i="22"/>
  <c r="U159" i="22" s="1"/>
  <c r="K159" i="22"/>
  <c r="O159" i="22" s="1"/>
  <c r="M159" i="22"/>
  <c r="S159" i="22" s="1"/>
  <c r="L159" i="22"/>
  <c r="Q159" i="22" s="1"/>
  <c r="L31" i="22"/>
  <c r="Q31" i="22" s="1"/>
  <c r="K31" i="22"/>
  <c r="O31" i="22" s="1"/>
  <c r="M31" i="22"/>
  <c r="S31" i="22" s="1"/>
  <c r="N31" i="22"/>
  <c r="U31" i="22" s="1"/>
  <c r="N803" i="22"/>
  <c r="U803" i="22" s="1"/>
  <c r="K803" i="22"/>
  <c r="O803" i="22" s="1"/>
  <c r="M803" i="22"/>
  <c r="S803" i="22" s="1"/>
  <c r="L803" i="22"/>
  <c r="Q803" i="22" s="1"/>
  <c r="K771" i="22"/>
  <c r="O771" i="22" s="1"/>
  <c r="N771" i="22"/>
  <c r="U771" i="22" s="1"/>
  <c r="M771" i="22"/>
  <c r="S771" i="22" s="1"/>
  <c r="L771" i="22"/>
  <c r="Q771" i="22" s="1"/>
  <c r="N739" i="22"/>
  <c r="U739" i="22" s="1"/>
  <c r="K739" i="22"/>
  <c r="O739" i="22" s="1"/>
  <c r="M739" i="22"/>
  <c r="S739" i="22" s="1"/>
  <c r="L739" i="22"/>
  <c r="Q739" i="22" s="1"/>
  <c r="M707" i="22"/>
  <c r="S707" i="22" s="1"/>
  <c r="L707" i="22"/>
  <c r="Q707" i="22" s="1"/>
  <c r="K707" i="22"/>
  <c r="O707" i="22" s="1"/>
  <c r="N707" i="22"/>
  <c r="U707" i="22" s="1"/>
  <c r="K675" i="22"/>
  <c r="O675" i="22" s="1"/>
  <c r="N675" i="22"/>
  <c r="U675" i="22" s="1"/>
  <c r="M675" i="22"/>
  <c r="S675" i="22" s="1"/>
  <c r="L675" i="22"/>
  <c r="Q675" i="22" s="1"/>
  <c r="N643" i="22"/>
  <c r="U643" i="22" s="1"/>
  <c r="K643" i="22"/>
  <c r="O643" i="22" s="1"/>
  <c r="L643" i="22"/>
  <c r="Q643" i="22" s="1"/>
  <c r="M643" i="22"/>
  <c r="S643" i="22" s="1"/>
  <c r="N611" i="22"/>
  <c r="U611" i="22" s="1"/>
  <c r="L611" i="22"/>
  <c r="Q611" i="22" s="1"/>
  <c r="K611" i="22"/>
  <c r="O611" i="22" s="1"/>
  <c r="M611" i="22"/>
  <c r="S611" i="22" s="1"/>
  <c r="L579" i="22"/>
  <c r="Q579" i="22" s="1"/>
  <c r="M579" i="22"/>
  <c r="S579" i="22" s="1"/>
  <c r="N579" i="22"/>
  <c r="U579" i="22" s="1"/>
  <c r="K579" i="22"/>
  <c r="O579" i="22" s="1"/>
  <c r="K516" i="22"/>
  <c r="O516" i="22" s="1"/>
  <c r="M516" i="22"/>
  <c r="S516" i="22" s="1"/>
  <c r="N516" i="22"/>
  <c r="U516" i="22" s="1"/>
  <c r="L516" i="22"/>
  <c r="Q516" i="22" s="1"/>
  <c r="K452" i="22"/>
  <c r="O452" i="22" s="1"/>
  <c r="N452" i="22"/>
  <c r="U452" i="22" s="1"/>
  <c r="M452" i="22"/>
  <c r="S452" i="22" s="1"/>
  <c r="L452" i="22"/>
  <c r="Q452" i="22" s="1"/>
  <c r="N388" i="22"/>
  <c r="U388" i="22" s="1"/>
  <c r="K388" i="22"/>
  <c r="O388" i="22" s="1"/>
  <c r="M388" i="22"/>
  <c r="S388" i="22" s="1"/>
  <c r="L388" i="22"/>
  <c r="Q388" i="22" s="1"/>
  <c r="K555" i="22"/>
  <c r="O555" i="22" s="1"/>
  <c r="M555" i="22"/>
  <c r="S555" i="22" s="1"/>
  <c r="L555" i="22"/>
  <c r="Q555" i="22" s="1"/>
  <c r="N555" i="22"/>
  <c r="U555" i="22" s="1"/>
  <c r="K491" i="22"/>
  <c r="O491" i="22" s="1"/>
  <c r="L491" i="22"/>
  <c r="Q491" i="22" s="1"/>
  <c r="M491" i="22"/>
  <c r="S491" i="22" s="1"/>
  <c r="N491" i="22"/>
  <c r="U491" i="22" s="1"/>
  <c r="K427" i="22"/>
  <c r="O427" i="22" s="1"/>
  <c r="N427" i="22"/>
  <c r="U427" i="22" s="1"/>
  <c r="L427" i="22"/>
  <c r="Q427" i="22" s="1"/>
  <c r="M427" i="22"/>
  <c r="S427" i="22" s="1"/>
  <c r="K363" i="22"/>
  <c r="O363" i="22" s="1"/>
  <c r="L363" i="22"/>
  <c r="Q363" i="22" s="1"/>
  <c r="M363" i="22"/>
  <c r="S363" i="22" s="1"/>
  <c r="N363" i="22"/>
  <c r="U363" i="22" s="1"/>
  <c r="L802" i="22"/>
  <c r="Q802" i="22" s="1"/>
  <c r="N802" i="22"/>
  <c r="U802" i="22" s="1"/>
  <c r="M802" i="22"/>
  <c r="S802" i="22" s="1"/>
  <c r="K802" i="22"/>
  <c r="O802" i="22" s="1"/>
  <c r="N770" i="22"/>
  <c r="U770" i="22" s="1"/>
  <c r="K770" i="22"/>
  <c r="O770" i="22" s="1"/>
  <c r="M770" i="22"/>
  <c r="S770" i="22" s="1"/>
  <c r="L770" i="22"/>
  <c r="Q770" i="22" s="1"/>
  <c r="L738" i="22"/>
  <c r="Q738" i="22" s="1"/>
  <c r="K738" i="22"/>
  <c r="O738" i="22" s="1"/>
  <c r="M738" i="22"/>
  <c r="S738" i="22" s="1"/>
  <c r="N738" i="22"/>
  <c r="U738" i="22" s="1"/>
  <c r="K706" i="22"/>
  <c r="O706" i="22" s="1"/>
  <c r="M706" i="22"/>
  <c r="S706" i="22" s="1"/>
  <c r="N706" i="22"/>
  <c r="U706" i="22" s="1"/>
  <c r="L706" i="22"/>
  <c r="Q706" i="22" s="1"/>
  <c r="N674" i="22"/>
  <c r="U674" i="22" s="1"/>
  <c r="K674" i="22"/>
  <c r="O674" i="22" s="1"/>
  <c r="M674" i="22"/>
  <c r="S674" i="22" s="1"/>
  <c r="L674" i="22"/>
  <c r="Q674" i="22" s="1"/>
  <c r="K642" i="22"/>
  <c r="O642" i="22" s="1"/>
  <c r="M642" i="22"/>
  <c r="S642" i="22" s="1"/>
  <c r="N642" i="22"/>
  <c r="U642" i="22" s="1"/>
  <c r="L642" i="22"/>
  <c r="Q642" i="22" s="1"/>
  <c r="K610" i="22"/>
  <c r="O610" i="22" s="1"/>
  <c r="N610" i="22"/>
  <c r="U610" i="22" s="1"/>
  <c r="M610" i="22"/>
  <c r="S610" i="22" s="1"/>
  <c r="L610" i="22"/>
  <c r="Q610" i="22" s="1"/>
  <c r="L331" i="22"/>
  <c r="Q331" i="22" s="1"/>
  <c r="K331" i="22"/>
  <c r="O331" i="22" s="1"/>
  <c r="N331" i="22"/>
  <c r="U331" i="22" s="1"/>
  <c r="M331" i="22"/>
  <c r="S331" i="22" s="1"/>
  <c r="N203" i="22"/>
  <c r="U203" i="22" s="1"/>
  <c r="K203" i="22"/>
  <c r="O203" i="22" s="1"/>
  <c r="M203" i="22"/>
  <c r="S203" i="22" s="1"/>
  <c r="L203" i="22"/>
  <c r="Q203" i="22" s="1"/>
  <c r="M75" i="22"/>
  <c r="S75" i="22" s="1"/>
  <c r="L75" i="22"/>
  <c r="Q75" i="22" s="1"/>
  <c r="N75" i="22"/>
  <c r="U75" i="22" s="1"/>
  <c r="K75" i="22"/>
  <c r="O75" i="22" s="1"/>
  <c r="L316" i="22"/>
  <c r="Q316" i="22" s="1"/>
  <c r="K316" i="22"/>
  <c r="O316" i="22" s="1"/>
  <c r="M316" i="22"/>
  <c r="S316" i="22" s="1"/>
  <c r="N316" i="22"/>
  <c r="U316" i="22" s="1"/>
  <c r="K252" i="22"/>
  <c r="O252" i="22" s="1"/>
  <c r="M252" i="22"/>
  <c r="S252" i="22" s="1"/>
  <c r="L252" i="22"/>
  <c r="Q252" i="22" s="1"/>
  <c r="N252" i="22"/>
  <c r="U252" i="22" s="1"/>
  <c r="M188" i="22"/>
  <c r="S188" i="22" s="1"/>
  <c r="K188" i="22"/>
  <c r="O188" i="22" s="1"/>
  <c r="N188" i="22"/>
  <c r="U188" i="22" s="1"/>
  <c r="L188" i="22"/>
  <c r="Q188" i="22" s="1"/>
  <c r="K124" i="22"/>
  <c r="O124" i="22" s="1"/>
  <c r="N124" i="22"/>
  <c r="U124" i="22" s="1"/>
  <c r="L124" i="22"/>
  <c r="Q124" i="22" s="1"/>
  <c r="M124" i="22"/>
  <c r="S124" i="22" s="1"/>
  <c r="K60" i="22"/>
  <c r="O60" i="22" s="1"/>
  <c r="M60" i="22"/>
  <c r="S60" i="22" s="1"/>
  <c r="L60" i="22"/>
  <c r="Q60" i="22" s="1"/>
  <c r="N60" i="22"/>
  <c r="U60" i="22" s="1"/>
  <c r="K574" i="22"/>
  <c r="O574" i="22" s="1"/>
  <c r="L574" i="22"/>
  <c r="Q574" i="22" s="1"/>
  <c r="N574" i="22"/>
  <c r="U574" i="22" s="1"/>
  <c r="M574" i="22"/>
  <c r="S574" i="22" s="1"/>
  <c r="N542" i="22"/>
  <c r="U542" i="22" s="1"/>
  <c r="M542" i="22"/>
  <c r="S542" i="22" s="1"/>
  <c r="L542" i="22"/>
  <c r="Q542" i="22" s="1"/>
  <c r="K542" i="22"/>
  <c r="O542" i="22" s="1"/>
  <c r="K510" i="22"/>
  <c r="O510" i="22" s="1"/>
  <c r="N510" i="22"/>
  <c r="U510" i="22" s="1"/>
  <c r="M510" i="22"/>
  <c r="S510" i="22" s="1"/>
  <c r="L510" i="22"/>
  <c r="Q510" i="22" s="1"/>
  <c r="N478" i="22"/>
  <c r="U478" i="22" s="1"/>
  <c r="K478" i="22"/>
  <c r="O478" i="22" s="1"/>
  <c r="M478" i="22"/>
  <c r="S478" i="22" s="1"/>
  <c r="L478" i="22"/>
  <c r="Q478" i="22" s="1"/>
  <c r="L446" i="22"/>
  <c r="Q446" i="22" s="1"/>
  <c r="K446" i="22"/>
  <c r="O446" i="22" s="1"/>
  <c r="N446" i="22"/>
  <c r="U446" i="22" s="1"/>
  <c r="M446" i="22"/>
  <c r="S446" i="22" s="1"/>
  <c r="N414" i="22"/>
  <c r="U414" i="22" s="1"/>
  <c r="K414" i="22"/>
  <c r="O414" i="22" s="1"/>
  <c r="M414" i="22"/>
  <c r="S414" i="22" s="1"/>
  <c r="L414" i="22"/>
  <c r="Q414" i="22" s="1"/>
  <c r="N382" i="22"/>
  <c r="U382" i="22" s="1"/>
  <c r="M382" i="22"/>
  <c r="S382" i="22" s="1"/>
  <c r="K382" i="22"/>
  <c r="O382" i="22" s="1"/>
  <c r="L382" i="22"/>
  <c r="Q382" i="22" s="1"/>
  <c r="L350" i="22"/>
  <c r="Q350" i="22" s="1"/>
  <c r="N350" i="22"/>
  <c r="U350" i="22" s="1"/>
  <c r="K350" i="22"/>
  <c r="O350" i="22" s="1"/>
  <c r="M350" i="22"/>
  <c r="S350" i="22" s="1"/>
  <c r="M296" i="22"/>
  <c r="S296" i="22" s="1"/>
  <c r="N296" i="22"/>
  <c r="U296" i="22" s="1"/>
  <c r="K296" i="22"/>
  <c r="O296" i="22" s="1"/>
  <c r="L296" i="22"/>
  <c r="Q296" i="22" s="1"/>
  <c r="K232" i="22"/>
  <c r="O232" i="22" s="1"/>
  <c r="N232" i="22"/>
  <c r="U232" i="22" s="1"/>
  <c r="L232" i="22"/>
  <c r="Q232" i="22" s="1"/>
  <c r="M232" i="22"/>
  <c r="S232" i="22" s="1"/>
  <c r="N168" i="22"/>
  <c r="U168" i="22" s="1"/>
  <c r="K168" i="22"/>
  <c r="O168" i="22" s="1"/>
  <c r="M168" i="22"/>
  <c r="S168" i="22" s="1"/>
  <c r="L168" i="22"/>
  <c r="Q168" i="22" s="1"/>
  <c r="K104" i="22"/>
  <c r="O104" i="22" s="1"/>
  <c r="N104" i="22"/>
  <c r="U104" i="22" s="1"/>
  <c r="L104" i="22"/>
  <c r="Q104" i="22" s="1"/>
  <c r="M104" i="22"/>
  <c r="S104" i="22" s="1"/>
  <c r="N40" i="22"/>
  <c r="U40" i="22" s="1"/>
  <c r="K40" i="22"/>
  <c r="O40" i="22" s="1"/>
  <c r="M40" i="22"/>
  <c r="S40" i="22" s="1"/>
  <c r="L40" i="22"/>
  <c r="Q40" i="22" s="1"/>
  <c r="K561" i="22"/>
  <c r="O561" i="22" s="1"/>
  <c r="M561" i="22"/>
  <c r="S561" i="22" s="1"/>
  <c r="N561" i="22"/>
  <c r="U561" i="22" s="1"/>
  <c r="L561" i="22"/>
  <c r="Q561" i="22" s="1"/>
  <c r="K529" i="22"/>
  <c r="O529" i="22" s="1"/>
  <c r="M529" i="22"/>
  <c r="S529" i="22" s="1"/>
  <c r="N529" i="22"/>
  <c r="U529" i="22" s="1"/>
  <c r="L529" i="22"/>
  <c r="Q529" i="22" s="1"/>
  <c r="L497" i="22"/>
  <c r="Q497" i="22" s="1"/>
  <c r="K497" i="22"/>
  <c r="O497" i="22" s="1"/>
  <c r="M497" i="22"/>
  <c r="S497" i="22" s="1"/>
  <c r="N497" i="22"/>
  <c r="U497" i="22" s="1"/>
  <c r="M465" i="22"/>
  <c r="S465" i="22" s="1"/>
  <c r="K465" i="22"/>
  <c r="O465" i="22" s="1"/>
  <c r="N465" i="22"/>
  <c r="U465" i="22" s="1"/>
  <c r="L465" i="22"/>
  <c r="Q465" i="22" s="1"/>
  <c r="K433" i="22"/>
  <c r="O433" i="22" s="1"/>
  <c r="N433" i="22"/>
  <c r="U433" i="22" s="1"/>
  <c r="M433" i="22"/>
  <c r="S433" i="22" s="1"/>
  <c r="L433" i="22"/>
  <c r="Q433" i="22" s="1"/>
  <c r="L401" i="22"/>
  <c r="Q401" i="22" s="1"/>
  <c r="N401" i="22"/>
  <c r="U401" i="22" s="1"/>
  <c r="M401" i="22"/>
  <c r="S401" i="22" s="1"/>
  <c r="K401" i="22"/>
  <c r="O401" i="22" s="1"/>
  <c r="N369" i="22"/>
  <c r="U369" i="22" s="1"/>
  <c r="K369" i="22"/>
  <c r="O369" i="22" s="1"/>
  <c r="L369" i="22"/>
  <c r="Q369" i="22" s="1"/>
  <c r="M369" i="22"/>
  <c r="S369" i="22" s="1"/>
  <c r="N342" i="22"/>
  <c r="U342" i="22" s="1"/>
  <c r="L342" i="22"/>
  <c r="Q342" i="22" s="1"/>
  <c r="K342" i="22"/>
  <c r="O342" i="22" s="1"/>
  <c r="M342" i="22"/>
  <c r="S342" i="22" s="1"/>
  <c r="N310" i="22"/>
  <c r="U310" i="22" s="1"/>
  <c r="L310" i="22"/>
  <c r="Q310" i="22" s="1"/>
  <c r="K310" i="22"/>
  <c r="O310" i="22" s="1"/>
  <c r="M310" i="22"/>
  <c r="S310" i="22" s="1"/>
  <c r="K278" i="22"/>
  <c r="O278" i="22" s="1"/>
  <c r="M278" i="22"/>
  <c r="S278" i="22" s="1"/>
  <c r="N278" i="22"/>
  <c r="U278" i="22" s="1"/>
  <c r="L278" i="22"/>
  <c r="Q278" i="22" s="1"/>
  <c r="K246" i="22"/>
  <c r="O246" i="22" s="1"/>
  <c r="N246" i="22"/>
  <c r="U246" i="22" s="1"/>
  <c r="L246" i="22"/>
  <c r="Q246" i="22" s="1"/>
  <c r="M246" i="22"/>
  <c r="S246" i="22" s="1"/>
  <c r="K214" i="22"/>
  <c r="O214" i="22" s="1"/>
  <c r="M214" i="22"/>
  <c r="S214" i="22" s="1"/>
  <c r="L214" i="22"/>
  <c r="Q214" i="22" s="1"/>
  <c r="N214" i="22"/>
  <c r="U214" i="22" s="1"/>
  <c r="L182" i="22"/>
  <c r="Q182" i="22" s="1"/>
  <c r="M182" i="22"/>
  <c r="S182" i="22" s="1"/>
  <c r="N182" i="22"/>
  <c r="U182" i="22" s="1"/>
  <c r="K182" i="22"/>
  <c r="O182" i="22" s="1"/>
  <c r="K150" i="22"/>
  <c r="O150" i="22" s="1"/>
  <c r="L150" i="22"/>
  <c r="Q150" i="22" s="1"/>
  <c r="N150" i="22"/>
  <c r="U150" i="22" s="1"/>
  <c r="M150" i="22"/>
  <c r="S150" i="22" s="1"/>
  <c r="N118" i="22"/>
  <c r="U118" i="22" s="1"/>
  <c r="L118" i="22"/>
  <c r="Q118" i="22" s="1"/>
  <c r="K118" i="22"/>
  <c r="O118" i="22" s="1"/>
  <c r="M118" i="22"/>
  <c r="S118" i="22" s="1"/>
  <c r="N86" i="22"/>
  <c r="U86" i="22" s="1"/>
  <c r="K86" i="22"/>
  <c r="O86" i="22" s="1"/>
  <c r="L86" i="22"/>
  <c r="Q86" i="22" s="1"/>
  <c r="M86" i="22"/>
  <c r="S86" i="22" s="1"/>
  <c r="K54" i="22"/>
  <c r="O54" i="22" s="1"/>
  <c r="L54" i="22"/>
  <c r="Q54" i="22" s="1"/>
  <c r="M54" i="22"/>
  <c r="S54" i="22" s="1"/>
  <c r="N54" i="22"/>
  <c r="U54" i="22" s="1"/>
  <c r="N22" i="22"/>
  <c r="U22" i="22" s="1"/>
  <c r="K22" i="22"/>
  <c r="O22" i="22" s="1"/>
  <c r="M22" i="22"/>
  <c r="S22" i="22" s="1"/>
  <c r="L22" i="22"/>
  <c r="Q22" i="22" s="1"/>
  <c r="L333" i="22"/>
  <c r="Q333" i="22" s="1"/>
  <c r="N333" i="22"/>
  <c r="U333" i="22" s="1"/>
  <c r="K333" i="22"/>
  <c r="O333" i="22" s="1"/>
  <c r="M333" i="22"/>
  <c r="S333" i="22" s="1"/>
  <c r="K301" i="22"/>
  <c r="O301" i="22" s="1"/>
  <c r="N301" i="22"/>
  <c r="U301" i="22" s="1"/>
  <c r="M301" i="22"/>
  <c r="S301" i="22" s="1"/>
  <c r="L301" i="22"/>
  <c r="Q301" i="22" s="1"/>
  <c r="K269" i="22"/>
  <c r="O269" i="22" s="1"/>
  <c r="N269" i="22"/>
  <c r="U269" i="22" s="1"/>
  <c r="M269" i="22"/>
  <c r="S269" i="22" s="1"/>
  <c r="L269" i="22"/>
  <c r="Q269" i="22" s="1"/>
  <c r="K237" i="22"/>
  <c r="O237" i="22" s="1"/>
  <c r="N237" i="22"/>
  <c r="U237" i="22" s="1"/>
  <c r="L237" i="22"/>
  <c r="Q237" i="22" s="1"/>
  <c r="M237" i="22"/>
  <c r="S237" i="22" s="1"/>
  <c r="K205" i="22"/>
  <c r="O205" i="22" s="1"/>
  <c r="N205" i="22"/>
  <c r="U205" i="22" s="1"/>
  <c r="M205" i="22"/>
  <c r="S205" i="22" s="1"/>
  <c r="L205" i="22"/>
  <c r="Q205" i="22" s="1"/>
  <c r="N173" i="22"/>
  <c r="U173" i="22" s="1"/>
  <c r="K173" i="22"/>
  <c r="O173" i="22" s="1"/>
  <c r="M173" i="22"/>
  <c r="S173" i="22" s="1"/>
  <c r="L173" i="22"/>
  <c r="Q173" i="22" s="1"/>
  <c r="K141" i="22"/>
  <c r="O141" i="22" s="1"/>
  <c r="L141" i="22"/>
  <c r="Q141" i="22" s="1"/>
  <c r="M141" i="22"/>
  <c r="S141" i="22" s="1"/>
  <c r="N141" i="22"/>
  <c r="U141" i="22" s="1"/>
  <c r="L109" i="22"/>
  <c r="Q109" i="22" s="1"/>
  <c r="N109" i="22"/>
  <c r="U109" i="22" s="1"/>
  <c r="M109" i="22"/>
  <c r="S109" i="22" s="1"/>
  <c r="K109" i="22"/>
  <c r="O109" i="22" s="1"/>
  <c r="L77" i="22"/>
  <c r="Q77" i="22" s="1"/>
  <c r="K77" i="22"/>
  <c r="O77" i="22" s="1"/>
  <c r="M77" i="22"/>
  <c r="S77" i="22" s="1"/>
  <c r="N77" i="22"/>
  <c r="U77" i="22" s="1"/>
  <c r="K45" i="22"/>
  <c r="O45" i="22" s="1"/>
  <c r="N45" i="22"/>
  <c r="U45" i="22" s="1"/>
  <c r="M45" i="22"/>
  <c r="S45" i="22" s="1"/>
  <c r="L45" i="22"/>
  <c r="Q45" i="22" s="1"/>
  <c r="K13" i="22"/>
  <c r="O13" i="22" s="1"/>
  <c r="N13" i="22"/>
  <c r="U13" i="22" s="1"/>
  <c r="L13" i="22"/>
  <c r="Q13" i="22" s="1"/>
  <c r="M13" i="22"/>
  <c r="S13" i="22" s="1"/>
  <c r="K4719" i="22"/>
  <c r="O4719" i="22" s="1"/>
  <c r="L4719" i="22"/>
  <c r="Q4719" i="22" s="1"/>
  <c r="M4719" i="22"/>
  <c r="S4719" i="22" s="1"/>
  <c r="N4719" i="22"/>
  <c r="U4719" i="22" s="1"/>
  <c r="M4601" i="22"/>
  <c r="S4601" i="22" s="1"/>
  <c r="K4601" i="22"/>
  <c r="O4601" i="22" s="1"/>
  <c r="N4601" i="22"/>
  <c r="U4601" i="22" s="1"/>
  <c r="L4601" i="22"/>
  <c r="Q4601" i="22" s="1"/>
  <c r="K4640" i="22"/>
  <c r="O4640" i="22" s="1"/>
  <c r="M4640" i="22"/>
  <c r="S4640" i="22" s="1"/>
  <c r="L4640" i="22"/>
  <c r="Q4640" i="22" s="1"/>
  <c r="N4640" i="22"/>
  <c r="U4640" i="22" s="1"/>
  <c r="N4714" i="22"/>
  <c r="U4714" i="22" s="1"/>
  <c r="K4714" i="22"/>
  <c r="O4714" i="22" s="1"/>
  <c r="M4714" i="22"/>
  <c r="S4714" i="22" s="1"/>
  <c r="L4714" i="22"/>
  <c r="Q4714" i="22" s="1"/>
  <c r="K4751" i="22"/>
  <c r="O4751" i="22" s="1"/>
  <c r="N4751" i="22"/>
  <c r="U4751" i="22" s="1"/>
  <c r="M4751" i="22"/>
  <c r="S4751" i="22" s="1"/>
  <c r="L4751" i="22"/>
  <c r="Q4751" i="22" s="1"/>
  <c r="K4767" i="22"/>
  <c r="O4767" i="22" s="1"/>
  <c r="N4767" i="22"/>
  <c r="U4767" i="22" s="1"/>
  <c r="M4767" i="22"/>
  <c r="S4767" i="22" s="1"/>
  <c r="L4767" i="22"/>
  <c r="Q4767" i="22" s="1"/>
  <c r="N4783" i="22"/>
  <c r="U4783" i="22" s="1"/>
  <c r="M4783" i="22"/>
  <c r="S4783" i="22" s="1"/>
  <c r="L4783" i="22"/>
  <c r="Q4783" i="22" s="1"/>
  <c r="K4783" i="22"/>
  <c r="O4783" i="22" s="1"/>
  <c r="N4863" i="22"/>
  <c r="U4863" i="22" s="1"/>
  <c r="M4863" i="22"/>
  <c r="S4863" i="22" s="1"/>
  <c r="L4863" i="22"/>
  <c r="Q4863" i="22" s="1"/>
  <c r="K4863" i="22"/>
  <c r="O4863" i="22" s="1"/>
  <c r="K4768" i="22"/>
  <c r="O4768" i="22" s="1"/>
  <c r="M4768" i="22"/>
  <c r="S4768" i="22" s="1"/>
  <c r="L4768" i="22"/>
  <c r="Q4768" i="22" s="1"/>
  <c r="N4768" i="22"/>
  <c r="U4768" i="22" s="1"/>
  <c r="K4575" i="22"/>
  <c r="O4575" i="22" s="1"/>
  <c r="N4575" i="22"/>
  <c r="U4575" i="22" s="1"/>
  <c r="M4575" i="22"/>
  <c r="S4575" i="22" s="1"/>
  <c r="L4575" i="22"/>
  <c r="Q4575" i="22" s="1"/>
  <c r="N4830" i="22"/>
  <c r="U4830" i="22" s="1"/>
  <c r="K4830" i="22"/>
  <c r="O4830" i="22" s="1"/>
  <c r="M4830" i="22"/>
  <c r="S4830" i="22" s="1"/>
  <c r="L4830" i="22"/>
  <c r="Q4830" i="22" s="1"/>
  <c r="N4568" i="22"/>
  <c r="U4568" i="22" s="1"/>
  <c r="L4568" i="22"/>
  <c r="Q4568" i="22" s="1"/>
  <c r="K4568" i="22"/>
  <c r="O4568" i="22" s="1"/>
  <c r="M4568" i="22"/>
  <c r="S4568" i="22" s="1"/>
  <c r="M4794" i="22"/>
  <c r="S4794" i="22" s="1"/>
  <c r="L4794" i="22"/>
  <c r="Q4794" i="22" s="1"/>
  <c r="N4794" i="22"/>
  <c r="U4794" i="22" s="1"/>
  <c r="K4794" i="22"/>
  <c r="O4794" i="22" s="1"/>
  <c r="K4687" i="22"/>
  <c r="O4687" i="22" s="1"/>
  <c r="M4687" i="22"/>
  <c r="S4687" i="22" s="1"/>
  <c r="L4687" i="22"/>
  <c r="Q4687" i="22" s="1"/>
  <c r="N4687" i="22"/>
  <c r="U4687" i="22" s="1"/>
  <c r="N4799" i="22"/>
  <c r="U4799" i="22" s="1"/>
  <c r="M4799" i="22"/>
  <c r="S4799" i="22" s="1"/>
  <c r="K4799" i="22"/>
  <c r="O4799" i="22" s="1"/>
  <c r="L4799" i="22"/>
  <c r="Q4799" i="22" s="1"/>
  <c r="K4720" i="22"/>
  <c r="O4720" i="22" s="1"/>
  <c r="L4720" i="22"/>
  <c r="Q4720" i="22" s="1"/>
  <c r="N4720" i="22"/>
  <c r="U4720" i="22" s="1"/>
  <c r="M4720" i="22"/>
  <c r="S4720" i="22" s="1"/>
  <c r="M4708" i="22"/>
  <c r="S4708" i="22" s="1"/>
  <c r="L4708" i="22"/>
  <c r="Q4708" i="22" s="1"/>
  <c r="K4708" i="22"/>
  <c r="O4708" i="22" s="1"/>
  <c r="N4708" i="22"/>
  <c r="U4708" i="22" s="1"/>
  <c r="K4803" i="22"/>
  <c r="O4803" i="22" s="1"/>
  <c r="N4803" i="22"/>
  <c r="U4803" i="22" s="1"/>
  <c r="M4803" i="22"/>
  <c r="S4803" i="22" s="1"/>
  <c r="L4803" i="22"/>
  <c r="Q4803" i="22" s="1"/>
  <c r="N4913" i="22"/>
  <c r="U4913" i="22" s="1"/>
  <c r="L4913" i="22"/>
  <c r="Q4913" i="22" s="1"/>
  <c r="K4913" i="22"/>
  <c r="O4913" i="22" s="1"/>
  <c r="M4913" i="22"/>
  <c r="S4913" i="22" s="1"/>
  <c r="K4785" i="22"/>
  <c r="O4785" i="22" s="1"/>
  <c r="N4785" i="22"/>
  <c r="U4785" i="22" s="1"/>
  <c r="M4785" i="22"/>
  <c r="S4785" i="22" s="1"/>
  <c r="L4785" i="22"/>
  <c r="Q4785" i="22" s="1"/>
  <c r="K4614" i="22"/>
  <c r="O4614" i="22" s="1"/>
  <c r="L4614" i="22"/>
  <c r="Q4614" i="22" s="1"/>
  <c r="N4614" i="22"/>
  <c r="U4614" i="22" s="1"/>
  <c r="M4614" i="22"/>
  <c r="S4614" i="22" s="1"/>
  <c r="K4443" i="22"/>
  <c r="O4443" i="22" s="1"/>
  <c r="N4443" i="22"/>
  <c r="U4443" i="22" s="1"/>
  <c r="M4443" i="22"/>
  <c r="S4443" i="22" s="1"/>
  <c r="L4443" i="22"/>
  <c r="Q4443" i="22" s="1"/>
  <c r="M4315" i="22"/>
  <c r="S4315" i="22" s="1"/>
  <c r="L4315" i="22"/>
  <c r="Q4315" i="22" s="1"/>
  <c r="N4315" i="22"/>
  <c r="U4315" i="22" s="1"/>
  <c r="K4315" i="22"/>
  <c r="O4315" i="22" s="1"/>
  <c r="N4256" i="22"/>
  <c r="U4256" i="22" s="1"/>
  <c r="K4256" i="22"/>
  <c r="O4256" i="22" s="1"/>
  <c r="M4256" i="22"/>
  <c r="S4256" i="22" s="1"/>
  <c r="L4256" i="22"/>
  <c r="Q4256" i="22" s="1"/>
  <c r="N3953" i="22"/>
  <c r="U3953" i="22" s="1"/>
  <c r="K3953" i="22"/>
  <c r="O3953" i="22" s="1"/>
  <c r="M3953" i="22"/>
  <c r="S3953" i="22" s="1"/>
  <c r="L3953" i="22"/>
  <c r="Q3953" i="22" s="1"/>
  <c r="K3441" i="22"/>
  <c r="O3441" i="22" s="1"/>
  <c r="N3441" i="22"/>
  <c r="U3441" i="22" s="1"/>
  <c r="M3441" i="22"/>
  <c r="S3441" i="22" s="1"/>
  <c r="L3441" i="22"/>
  <c r="Q3441" i="22" s="1"/>
  <c r="K4495" i="22"/>
  <c r="O4495" i="22" s="1"/>
  <c r="M4495" i="22"/>
  <c r="S4495" i="22" s="1"/>
  <c r="L4495" i="22"/>
  <c r="Q4495" i="22" s="1"/>
  <c r="N4495" i="22"/>
  <c r="U4495" i="22" s="1"/>
  <c r="M3984" i="22"/>
  <c r="S3984" i="22" s="1"/>
  <c r="N3984" i="22"/>
  <c r="U3984" i="22" s="1"/>
  <c r="L3984" i="22"/>
  <c r="Q3984" i="22" s="1"/>
  <c r="K3984" i="22"/>
  <c r="O3984" i="22" s="1"/>
  <c r="N3536" i="22"/>
  <c r="U3536" i="22" s="1"/>
  <c r="K3536" i="22"/>
  <c r="O3536" i="22" s="1"/>
  <c r="M3536" i="22"/>
  <c r="S3536" i="22" s="1"/>
  <c r="L3536" i="22"/>
  <c r="Q3536" i="22" s="1"/>
  <c r="N4581" i="22"/>
  <c r="U4581" i="22" s="1"/>
  <c r="M4581" i="22"/>
  <c r="S4581" i="22" s="1"/>
  <c r="K4581" i="22"/>
  <c r="O4581" i="22" s="1"/>
  <c r="L4581" i="22"/>
  <c r="Q4581" i="22" s="1"/>
  <c r="N4133" i="22"/>
  <c r="U4133" i="22" s="1"/>
  <c r="K4133" i="22"/>
  <c r="O4133" i="22" s="1"/>
  <c r="M4133" i="22"/>
  <c r="S4133" i="22" s="1"/>
  <c r="L4133" i="22"/>
  <c r="Q4133" i="22" s="1"/>
  <c r="N4537" i="22"/>
  <c r="U4537" i="22" s="1"/>
  <c r="K4537" i="22"/>
  <c r="O4537" i="22" s="1"/>
  <c r="M4537" i="22"/>
  <c r="S4537" i="22" s="1"/>
  <c r="L4537" i="22"/>
  <c r="Q4537" i="22" s="1"/>
  <c r="K4974" i="22"/>
  <c r="O4974" i="22" s="1"/>
  <c r="L4974" i="22"/>
  <c r="Q4974" i="22" s="1"/>
  <c r="N4974" i="22"/>
  <c r="U4974" i="22" s="1"/>
  <c r="M4974" i="22"/>
  <c r="S4974" i="22" s="1"/>
  <c r="K4680" i="22"/>
  <c r="O4680" i="22" s="1"/>
  <c r="N4680" i="22"/>
  <c r="U4680" i="22" s="1"/>
  <c r="M4680" i="22"/>
  <c r="S4680" i="22" s="1"/>
  <c r="L4680" i="22"/>
  <c r="Q4680" i="22" s="1"/>
  <c r="L4296" i="22"/>
  <c r="Q4296" i="22" s="1"/>
  <c r="N4296" i="22"/>
  <c r="U4296" i="22" s="1"/>
  <c r="K4296" i="22"/>
  <c r="O4296" i="22" s="1"/>
  <c r="M4296" i="22"/>
  <c r="S4296" i="22" s="1"/>
  <c r="K4009" i="22"/>
  <c r="O4009" i="22" s="1"/>
  <c r="M4009" i="22"/>
  <c r="S4009" i="22" s="1"/>
  <c r="N4009" i="22"/>
  <c r="U4009" i="22" s="1"/>
  <c r="L4009" i="22"/>
  <c r="Q4009" i="22" s="1"/>
  <c r="K3497" i="22"/>
  <c r="O3497" i="22" s="1"/>
  <c r="L3497" i="22"/>
  <c r="Q3497" i="22" s="1"/>
  <c r="M3497" i="22"/>
  <c r="S3497" i="22" s="1"/>
  <c r="N3497" i="22"/>
  <c r="U3497" i="22" s="1"/>
  <c r="K3113" i="22"/>
  <c r="O3113" i="22" s="1"/>
  <c r="L3113" i="22"/>
  <c r="Q3113" i="22" s="1"/>
  <c r="N3113" i="22"/>
  <c r="U3113" i="22" s="1"/>
  <c r="M3113" i="22"/>
  <c r="S3113" i="22" s="1"/>
  <c r="K4346" i="22"/>
  <c r="O4346" i="22" s="1"/>
  <c r="L4346" i="22"/>
  <c r="Q4346" i="22" s="1"/>
  <c r="N4346" i="22"/>
  <c r="U4346" i="22" s="1"/>
  <c r="M4346" i="22"/>
  <c r="S4346" i="22" s="1"/>
  <c r="N4782" i="22"/>
  <c r="U4782" i="22" s="1"/>
  <c r="L4782" i="22"/>
  <c r="Q4782" i="22" s="1"/>
  <c r="M4782" i="22"/>
  <c r="S4782" i="22" s="1"/>
  <c r="K4782" i="22"/>
  <c r="O4782" i="22" s="1"/>
  <c r="K4265" i="22"/>
  <c r="O4265" i="22" s="1"/>
  <c r="N4265" i="22"/>
  <c r="U4265" i="22" s="1"/>
  <c r="M4265" i="22"/>
  <c r="S4265" i="22" s="1"/>
  <c r="L4265" i="22"/>
  <c r="Q4265" i="22" s="1"/>
  <c r="K4855" i="22"/>
  <c r="O4855" i="22" s="1"/>
  <c r="L4855" i="22"/>
  <c r="Q4855" i="22" s="1"/>
  <c r="N4855" i="22"/>
  <c r="U4855" i="22" s="1"/>
  <c r="M4855" i="22"/>
  <c r="S4855" i="22" s="1"/>
  <c r="K4770" i="22"/>
  <c r="O4770" i="22" s="1"/>
  <c r="L4770" i="22"/>
  <c r="Q4770" i="22" s="1"/>
  <c r="M4770" i="22"/>
  <c r="S4770" i="22" s="1"/>
  <c r="N4770" i="22"/>
  <c r="U4770" i="22" s="1"/>
  <c r="N4642" i="22"/>
  <c r="U4642" i="22" s="1"/>
  <c r="K4642" i="22"/>
  <c r="O4642" i="22" s="1"/>
  <c r="L4642" i="22"/>
  <c r="Q4642" i="22" s="1"/>
  <c r="M4642" i="22"/>
  <c r="S4642" i="22" s="1"/>
  <c r="K4514" i="22"/>
  <c r="O4514" i="22" s="1"/>
  <c r="L4514" i="22"/>
  <c r="Q4514" i="22" s="1"/>
  <c r="M4514" i="22"/>
  <c r="S4514" i="22" s="1"/>
  <c r="N4514" i="22"/>
  <c r="U4514" i="22" s="1"/>
  <c r="K4343" i="22"/>
  <c r="O4343" i="22" s="1"/>
  <c r="N4343" i="22"/>
  <c r="U4343" i="22" s="1"/>
  <c r="M4343" i="22"/>
  <c r="S4343" i="22" s="1"/>
  <c r="L4343" i="22"/>
  <c r="Q4343" i="22" s="1"/>
  <c r="K4185" i="22"/>
  <c r="O4185" i="22" s="1"/>
  <c r="N4185" i="22"/>
  <c r="U4185" i="22" s="1"/>
  <c r="M4185" i="22"/>
  <c r="S4185" i="22" s="1"/>
  <c r="L4185" i="22"/>
  <c r="Q4185" i="22" s="1"/>
  <c r="N4991" i="22"/>
  <c r="U4991" i="22" s="1"/>
  <c r="K4991" i="22"/>
  <c r="O4991" i="22" s="1"/>
  <c r="M4991" i="22"/>
  <c r="S4991" i="22" s="1"/>
  <c r="L4991" i="22"/>
  <c r="Q4991" i="22" s="1"/>
  <c r="N4889" i="22"/>
  <c r="U4889" i="22" s="1"/>
  <c r="L4889" i="22"/>
  <c r="Q4889" i="22" s="1"/>
  <c r="M4889" i="22"/>
  <c r="S4889" i="22" s="1"/>
  <c r="K4889" i="22"/>
  <c r="O4889" i="22" s="1"/>
  <c r="K4419" i="22"/>
  <c r="O4419" i="22" s="1"/>
  <c r="M4419" i="22"/>
  <c r="S4419" i="22" s="1"/>
  <c r="N4419" i="22"/>
  <c r="U4419" i="22" s="1"/>
  <c r="L4419" i="22"/>
  <c r="Q4419" i="22" s="1"/>
  <c r="K4989" i="22"/>
  <c r="O4989" i="22" s="1"/>
  <c r="N4989" i="22"/>
  <c r="U4989" i="22" s="1"/>
  <c r="M4989" i="22"/>
  <c r="S4989" i="22" s="1"/>
  <c r="L4989" i="22"/>
  <c r="Q4989" i="22" s="1"/>
  <c r="N4748" i="22"/>
  <c r="U4748" i="22" s="1"/>
  <c r="K4748" i="22"/>
  <c r="O4748" i="22" s="1"/>
  <c r="M4748" i="22"/>
  <c r="S4748" i="22" s="1"/>
  <c r="L4748" i="22"/>
  <c r="Q4748" i="22" s="1"/>
  <c r="N4229" i="22"/>
  <c r="U4229" i="22" s="1"/>
  <c r="M4229" i="22"/>
  <c r="S4229" i="22" s="1"/>
  <c r="L4229" i="22"/>
  <c r="Q4229" i="22" s="1"/>
  <c r="K4229" i="22"/>
  <c r="O4229" i="22" s="1"/>
  <c r="L3944" i="22"/>
  <c r="Q3944" i="22" s="1"/>
  <c r="M3944" i="22"/>
  <c r="S3944" i="22" s="1"/>
  <c r="N3944" i="22"/>
  <c r="U3944" i="22" s="1"/>
  <c r="K3944" i="22"/>
  <c r="O3944" i="22" s="1"/>
  <c r="N3688" i="22"/>
  <c r="U3688" i="22" s="1"/>
  <c r="K3688" i="22"/>
  <c r="O3688" i="22" s="1"/>
  <c r="L3688" i="22"/>
  <c r="Q3688" i="22" s="1"/>
  <c r="M3688" i="22"/>
  <c r="S3688" i="22" s="1"/>
  <c r="N3304" i="22"/>
  <c r="U3304" i="22" s="1"/>
  <c r="M3304" i="22"/>
  <c r="S3304" i="22" s="1"/>
  <c r="K3304" i="22"/>
  <c r="O3304" i="22" s="1"/>
  <c r="L3304" i="22"/>
  <c r="Q3304" i="22" s="1"/>
  <c r="M4068" i="22"/>
  <c r="S4068" i="22" s="1"/>
  <c r="K4068" i="22"/>
  <c r="O4068" i="22" s="1"/>
  <c r="N4068" i="22"/>
  <c r="U4068" i="22" s="1"/>
  <c r="L4068" i="22"/>
  <c r="Q4068" i="22" s="1"/>
  <c r="K3876" i="22"/>
  <c r="O3876" i="22" s="1"/>
  <c r="N3876" i="22"/>
  <c r="U3876" i="22" s="1"/>
  <c r="M3876" i="22"/>
  <c r="S3876" i="22" s="1"/>
  <c r="L3876" i="22"/>
  <c r="Q3876" i="22" s="1"/>
  <c r="K3684" i="22"/>
  <c r="O3684" i="22" s="1"/>
  <c r="M3684" i="22"/>
  <c r="S3684" i="22" s="1"/>
  <c r="L3684" i="22"/>
  <c r="Q3684" i="22" s="1"/>
  <c r="N3684" i="22"/>
  <c r="U3684" i="22" s="1"/>
  <c r="K3492" i="22"/>
  <c r="O3492" i="22" s="1"/>
  <c r="L3492" i="22"/>
  <c r="Q3492" i="22" s="1"/>
  <c r="N3492" i="22"/>
  <c r="U3492" i="22" s="1"/>
  <c r="M3492" i="22"/>
  <c r="S3492" i="22" s="1"/>
  <c r="K3300" i="22"/>
  <c r="O3300" i="22" s="1"/>
  <c r="M3300" i="22"/>
  <c r="S3300" i="22" s="1"/>
  <c r="N3300" i="22"/>
  <c r="U3300" i="22" s="1"/>
  <c r="L3300" i="22"/>
  <c r="Q3300" i="22" s="1"/>
  <c r="K3108" i="22"/>
  <c r="O3108" i="22" s="1"/>
  <c r="M3108" i="22"/>
  <c r="S3108" i="22" s="1"/>
  <c r="L3108" i="22"/>
  <c r="Q3108" i="22" s="1"/>
  <c r="N3108" i="22"/>
  <c r="U3108" i="22" s="1"/>
  <c r="K4204" i="22"/>
  <c r="O4204" i="22" s="1"/>
  <c r="N4204" i="22"/>
  <c r="U4204" i="22" s="1"/>
  <c r="M4204" i="22"/>
  <c r="S4204" i="22" s="1"/>
  <c r="L4204" i="22"/>
  <c r="Q4204" i="22" s="1"/>
  <c r="N4053" i="22"/>
  <c r="U4053" i="22" s="1"/>
  <c r="K4053" i="22"/>
  <c r="O4053" i="22" s="1"/>
  <c r="M4053" i="22"/>
  <c r="S4053" i="22" s="1"/>
  <c r="L4053" i="22"/>
  <c r="Q4053" i="22" s="1"/>
  <c r="M3861" i="22"/>
  <c r="S3861" i="22" s="1"/>
  <c r="N3861" i="22"/>
  <c r="U3861" i="22" s="1"/>
  <c r="L3861" i="22"/>
  <c r="Q3861" i="22" s="1"/>
  <c r="K3861" i="22"/>
  <c r="O3861" i="22" s="1"/>
  <c r="N3733" i="22"/>
  <c r="U3733" i="22" s="1"/>
  <c r="K3733" i="22"/>
  <c r="O3733" i="22" s="1"/>
  <c r="M3733" i="22"/>
  <c r="S3733" i="22" s="1"/>
  <c r="L3733" i="22"/>
  <c r="Q3733" i="22" s="1"/>
  <c r="N3541" i="22"/>
  <c r="U3541" i="22" s="1"/>
  <c r="M3541" i="22"/>
  <c r="S3541" i="22" s="1"/>
  <c r="K3541" i="22"/>
  <c r="O3541" i="22" s="1"/>
  <c r="L3541" i="22"/>
  <c r="Q3541" i="22" s="1"/>
  <c r="K3349" i="22"/>
  <c r="O3349" i="22" s="1"/>
  <c r="N3349" i="22"/>
  <c r="U3349" i="22" s="1"/>
  <c r="M3349" i="22"/>
  <c r="S3349" i="22" s="1"/>
  <c r="L3349" i="22"/>
  <c r="Q3349" i="22" s="1"/>
  <c r="L3221" i="22"/>
  <c r="Q3221" i="22" s="1"/>
  <c r="K3221" i="22"/>
  <c r="O3221" i="22" s="1"/>
  <c r="M3221" i="22"/>
  <c r="S3221" i="22" s="1"/>
  <c r="N3221" i="22"/>
  <c r="U3221" i="22" s="1"/>
  <c r="N2565" i="22"/>
  <c r="U2565" i="22" s="1"/>
  <c r="K2565" i="22"/>
  <c r="O2565" i="22" s="1"/>
  <c r="M2565" i="22"/>
  <c r="S2565" i="22" s="1"/>
  <c r="L2565" i="22"/>
  <c r="Q2565" i="22" s="1"/>
  <c r="N2309" i="22"/>
  <c r="U2309" i="22" s="1"/>
  <c r="M2309" i="22"/>
  <c r="S2309" i="22" s="1"/>
  <c r="K2309" i="22"/>
  <c r="O2309" i="22" s="1"/>
  <c r="L2309" i="22"/>
  <c r="Q2309" i="22" s="1"/>
  <c r="K2181" i="22"/>
  <c r="O2181" i="22" s="1"/>
  <c r="M2181" i="22"/>
  <c r="S2181" i="22" s="1"/>
  <c r="L2181" i="22"/>
  <c r="Q2181" i="22" s="1"/>
  <c r="N2181" i="22"/>
  <c r="U2181" i="22" s="1"/>
  <c r="K3012" i="22"/>
  <c r="O3012" i="22" s="1"/>
  <c r="L3012" i="22"/>
  <c r="Q3012" i="22" s="1"/>
  <c r="N3012" i="22"/>
  <c r="U3012" i="22" s="1"/>
  <c r="M3012" i="22"/>
  <c r="S3012" i="22" s="1"/>
  <c r="N2948" i="22"/>
  <c r="U2948" i="22" s="1"/>
  <c r="L2948" i="22"/>
  <c r="Q2948" i="22" s="1"/>
  <c r="K2948" i="22"/>
  <c r="O2948" i="22" s="1"/>
  <c r="M2948" i="22"/>
  <c r="S2948" i="22" s="1"/>
  <c r="K2884" i="22"/>
  <c r="O2884" i="22" s="1"/>
  <c r="N2884" i="22"/>
  <c r="U2884" i="22" s="1"/>
  <c r="M2884" i="22"/>
  <c r="S2884" i="22" s="1"/>
  <c r="L2884" i="22"/>
  <c r="Q2884" i="22" s="1"/>
  <c r="K2820" i="22"/>
  <c r="O2820" i="22" s="1"/>
  <c r="M2820" i="22"/>
  <c r="S2820" i="22" s="1"/>
  <c r="N2820" i="22"/>
  <c r="U2820" i="22" s="1"/>
  <c r="L2820" i="22"/>
  <c r="Q2820" i="22" s="1"/>
  <c r="K2756" i="22"/>
  <c r="O2756" i="22" s="1"/>
  <c r="M2756" i="22"/>
  <c r="S2756" i="22" s="1"/>
  <c r="L2756" i="22"/>
  <c r="Q2756" i="22" s="1"/>
  <c r="N2756" i="22"/>
  <c r="U2756" i="22" s="1"/>
  <c r="K1922" i="22"/>
  <c r="O1922" i="22" s="1"/>
  <c r="M1922" i="22"/>
  <c r="S1922" i="22" s="1"/>
  <c r="L1922" i="22"/>
  <c r="Q1922" i="22" s="1"/>
  <c r="N1922" i="22"/>
  <c r="U1922" i="22" s="1"/>
  <c r="K2510" i="22"/>
  <c r="O2510" i="22" s="1"/>
  <c r="N2510" i="22"/>
  <c r="U2510" i="22" s="1"/>
  <c r="M2510" i="22"/>
  <c r="S2510" i="22" s="1"/>
  <c r="L2510" i="22"/>
  <c r="Q2510" i="22" s="1"/>
  <c r="N2382" i="22"/>
  <c r="U2382" i="22" s="1"/>
  <c r="K2382" i="22"/>
  <c r="O2382" i="22" s="1"/>
  <c r="L2382" i="22"/>
  <c r="Q2382" i="22" s="1"/>
  <c r="M2382" i="22"/>
  <c r="S2382" i="22" s="1"/>
  <c r="K2254" i="22"/>
  <c r="O2254" i="22" s="1"/>
  <c r="M2254" i="22"/>
  <c r="S2254" i="22" s="1"/>
  <c r="L2254" i="22"/>
  <c r="Q2254" i="22" s="1"/>
  <c r="N2254" i="22"/>
  <c r="U2254" i="22" s="1"/>
  <c r="N3057" i="22"/>
  <c r="U3057" i="22" s="1"/>
  <c r="K3057" i="22"/>
  <c r="O3057" i="22" s="1"/>
  <c r="M3057" i="22"/>
  <c r="S3057" i="22" s="1"/>
  <c r="L3057" i="22"/>
  <c r="Q3057" i="22" s="1"/>
  <c r="K2993" i="22"/>
  <c r="O2993" i="22" s="1"/>
  <c r="M2993" i="22"/>
  <c r="S2993" i="22" s="1"/>
  <c r="N2993" i="22"/>
  <c r="U2993" i="22" s="1"/>
  <c r="L2993" i="22"/>
  <c r="Q2993" i="22" s="1"/>
  <c r="M2929" i="22"/>
  <c r="S2929" i="22" s="1"/>
  <c r="L2929" i="22"/>
  <c r="Q2929" i="22" s="1"/>
  <c r="K2929" i="22"/>
  <c r="O2929" i="22" s="1"/>
  <c r="N2929" i="22"/>
  <c r="U2929" i="22" s="1"/>
  <c r="N2801" i="22"/>
  <c r="U2801" i="22" s="1"/>
  <c r="K2801" i="22"/>
  <c r="O2801" i="22" s="1"/>
  <c r="M2801" i="22"/>
  <c r="S2801" i="22" s="1"/>
  <c r="L2801" i="22"/>
  <c r="Q2801" i="22" s="1"/>
  <c r="L2737" i="22"/>
  <c r="Q2737" i="22" s="1"/>
  <c r="K2737" i="22"/>
  <c r="O2737" i="22" s="1"/>
  <c r="N2737" i="22"/>
  <c r="U2737" i="22" s="1"/>
  <c r="M2737" i="22"/>
  <c r="S2737" i="22" s="1"/>
  <c r="N2673" i="22"/>
  <c r="U2673" i="22" s="1"/>
  <c r="L2673" i="22"/>
  <c r="Q2673" i="22" s="1"/>
  <c r="K2673" i="22"/>
  <c r="O2673" i="22" s="1"/>
  <c r="M2673" i="22"/>
  <c r="S2673" i="22" s="1"/>
  <c r="K2589" i="22"/>
  <c r="O2589" i="22" s="1"/>
  <c r="N2589" i="22"/>
  <c r="U2589" i="22" s="1"/>
  <c r="L2589" i="22"/>
  <c r="Q2589" i="22" s="1"/>
  <c r="M2589" i="22"/>
  <c r="S2589" i="22" s="1"/>
  <c r="K2333" i="22"/>
  <c r="O2333" i="22" s="1"/>
  <c r="M2333" i="22"/>
  <c r="S2333" i="22" s="1"/>
  <c r="L2333" i="22"/>
  <c r="Q2333" i="22" s="1"/>
  <c r="N2333" i="22"/>
  <c r="U2333" i="22" s="1"/>
  <c r="K2205" i="22"/>
  <c r="O2205" i="22" s="1"/>
  <c r="N2205" i="22"/>
  <c r="U2205" i="22" s="1"/>
  <c r="M2205" i="22"/>
  <c r="S2205" i="22" s="1"/>
  <c r="L2205" i="22"/>
  <c r="Q2205" i="22" s="1"/>
  <c r="K2077" i="22"/>
  <c r="O2077" i="22" s="1"/>
  <c r="N2077" i="22"/>
  <c r="U2077" i="22" s="1"/>
  <c r="M2077" i="22"/>
  <c r="S2077" i="22" s="1"/>
  <c r="L2077" i="22"/>
  <c r="Q2077" i="22" s="1"/>
  <c r="N4067" i="22"/>
  <c r="U4067" i="22" s="1"/>
  <c r="K4067" i="22"/>
  <c r="O4067" i="22" s="1"/>
  <c r="L4067" i="22"/>
  <c r="Q4067" i="22" s="1"/>
  <c r="M4067" i="22"/>
  <c r="S4067" i="22" s="1"/>
  <c r="K4003" i="22"/>
  <c r="O4003" i="22" s="1"/>
  <c r="N4003" i="22"/>
  <c r="U4003" i="22" s="1"/>
  <c r="L4003" i="22"/>
  <c r="Q4003" i="22" s="1"/>
  <c r="M4003" i="22"/>
  <c r="S4003" i="22" s="1"/>
  <c r="K3939" i="22"/>
  <c r="O3939" i="22" s="1"/>
  <c r="N3939" i="22"/>
  <c r="U3939" i="22" s="1"/>
  <c r="M3939" i="22"/>
  <c r="S3939" i="22" s="1"/>
  <c r="L3939" i="22"/>
  <c r="Q3939" i="22" s="1"/>
  <c r="K3747" i="22"/>
  <c r="O3747" i="22" s="1"/>
  <c r="M3747" i="22"/>
  <c r="S3747" i="22" s="1"/>
  <c r="N3747" i="22"/>
  <c r="U3747" i="22" s="1"/>
  <c r="L3747" i="22"/>
  <c r="Q3747" i="22" s="1"/>
  <c r="M2957" i="22"/>
  <c r="S2957" i="22" s="1"/>
  <c r="N2957" i="22"/>
  <c r="U2957" i="22" s="1"/>
  <c r="L2957" i="22"/>
  <c r="Q2957" i="22" s="1"/>
  <c r="K2957" i="22"/>
  <c r="O2957" i="22" s="1"/>
  <c r="K4847" i="22"/>
  <c r="O4847" i="22" s="1"/>
  <c r="N4847" i="22"/>
  <c r="U4847" i="22" s="1"/>
  <c r="M4847" i="22"/>
  <c r="S4847" i="22" s="1"/>
  <c r="L4847" i="22"/>
  <c r="Q4847" i="22" s="1"/>
  <c r="K4842" i="22"/>
  <c r="O4842" i="22" s="1"/>
  <c r="N4842" i="22"/>
  <c r="U4842" i="22" s="1"/>
  <c r="L4842" i="22"/>
  <c r="Q4842" i="22" s="1"/>
  <c r="M4842" i="22"/>
  <c r="S4842" i="22" s="1"/>
  <c r="N4624" i="22"/>
  <c r="U4624" i="22" s="1"/>
  <c r="M4624" i="22"/>
  <c r="S4624" i="22" s="1"/>
  <c r="K4624" i="22"/>
  <c r="O4624" i="22" s="1"/>
  <c r="L4624" i="22"/>
  <c r="Q4624" i="22" s="1"/>
  <c r="M4672" i="22"/>
  <c r="S4672" i="22" s="1"/>
  <c r="N4672" i="22"/>
  <c r="U4672" i="22" s="1"/>
  <c r="K4672" i="22"/>
  <c r="O4672" i="22" s="1"/>
  <c r="L4672" i="22"/>
  <c r="Q4672" i="22" s="1"/>
  <c r="K4752" i="22"/>
  <c r="O4752" i="22" s="1"/>
  <c r="N4752" i="22"/>
  <c r="U4752" i="22" s="1"/>
  <c r="M4752" i="22"/>
  <c r="S4752" i="22" s="1"/>
  <c r="L4752" i="22"/>
  <c r="Q4752" i="22" s="1"/>
  <c r="L4988" i="22"/>
  <c r="Q4988" i="22" s="1"/>
  <c r="K4988" i="22"/>
  <c r="O4988" i="22" s="1"/>
  <c r="N4988" i="22"/>
  <c r="U4988" i="22" s="1"/>
  <c r="M4988" i="22"/>
  <c r="S4988" i="22" s="1"/>
  <c r="N4874" i="22"/>
  <c r="U4874" i="22" s="1"/>
  <c r="L4874" i="22"/>
  <c r="Q4874" i="22" s="1"/>
  <c r="K4874" i="22"/>
  <c r="O4874" i="22" s="1"/>
  <c r="M4874" i="22"/>
  <c r="S4874" i="22" s="1"/>
  <c r="L4703" i="22"/>
  <c r="Q4703" i="22" s="1"/>
  <c r="N4703" i="22"/>
  <c r="U4703" i="22" s="1"/>
  <c r="K4703" i="22"/>
  <c r="O4703" i="22" s="1"/>
  <c r="M4703" i="22"/>
  <c r="S4703" i="22" s="1"/>
  <c r="M4996" i="22"/>
  <c r="S4996" i="22" s="1"/>
  <c r="N4996" i="22"/>
  <c r="U4996" i="22" s="1"/>
  <c r="L4996" i="22"/>
  <c r="Q4996" i="22" s="1"/>
  <c r="K4996" i="22"/>
  <c r="O4996" i="22" s="1"/>
  <c r="N4671" i="22"/>
  <c r="U4671" i="22" s="1"/>
  <c r="K4671" i="22"/>
  <c r="O4671" i="22" s="1"/>
  <c r="M4671" i="22"/>
  <c r="S4671" i="22" s="1"/>
  <c r="L4671" i="22"/>
  <c r="Q4671" i="22" s="1"/>
  <c r="K4837" i="22"/>
  <c r="O4837" i="22" s="1"/>
  <c r="N4837" i="22"/>
  <c r="U4837" i="22" s="1"/>
  <c r="L4837" i="22"/>
  <c r="Q4837" i="22" s="1"/>
  <c r="M4837" i="22"/>
  <c r="S4837" i="22" s="1"/>
  <c r="K4984" i="22"/>
  <c r="O4984" i="22" s="1"/>
  <c r="N4984" i="22"/>
  <c r="U4984" i="22" s="1"/>
  <c r="L4984" i="22"/>
  <c r="Q4984" i="22" s="1"/>
  <c r="M4984" i="22"/>
  <c r="S4984" i="22" s="1"/>
  <c r="K4528" i="22"/>
  <c r="O4528" i="22" s="1"/>
  <c r="N4528" i="22"/>
  <c r="U4528" i="22" s="1"/>
  <c r="M4528" i="22"/>
  <c r="S4528" i="22" s="1"/>
  <c r="L4528" i="22"/>
  <c r="Q4528" i="22" s="1"/>
  <c r="N4474" i="22"/>
  <c r="U4474" i="22" s="1"/>
  <c r="K4474" i="22"/>
  <c r="O4474" i="22" s="1"/>
  <c r="M4474" i="22"/>
  <c r="S4474" i="22" s="1"/>
  <c r="L4474" i="22"/>
  <c r="Q4474" i="22" s="1"/>
  <c r="K4979" i="22"/>
  <c r="O4979" i="22" s="1"/>
  <c r="M4979" i="22"/>
  <c r="S4979" i="22" s="1"/>
  <c r="N4979" i="22"/>
  <c r="U4979" i="22" s="1"/>
  <c r="L4979" i="22"/>
  <c r="Q4979" i="22" s="1"/>
  <c r="K4628" i="22"/>
  <c r="O4628" i="22" s="1"/>
  <c r="N4628" i="22"/>
  <c r="U4628" i="22" s="1"/>
  <c r="M4628" i="22"/>
  <c r="S4628" i="22" s="1"/>
  <c r="L4628" i="22"/>
  <c r="Q4628" i="22" s="1"/>
  <c r="K3952" i="22"/>
  <c r="O3952" i="22" s="1"/>
  <c r="N3952" i="22"/>
  <c r="U3952" i="22" s="1"/>
  <c r="M3952" i="22"/>
  <c r="S3952" i="22" s="1"/>
  <c r="L3952" i="22"/>
  <c r="Q3952" i="22" s="1"/>
  <c r="N4750" i="22"/>
  <c r="U4750" i="22" s="1"/>
  <c r="K4750" i="22"/>
  <c r="O4750" i="22" s="1"/>
  <c r="M4750" i="22"/>
  <c r="S4750" i="22" s="1"/>
  <c r="L4750" i="22"/>
  <c r="Q4750" i="22" s="1"/>
  <c r="N4558" i="22"/>
  <c r="U4558" i="22" s="1"/>
  <c r="M4558" i="22"/>
  <c r="S4558" i="22" s="1"/>
  <c r="K4558" i="22"/>
  <c r="O4558" i="22" s="1"/>
  <c r="L4558" i="22"/>
  <c r="Q4558" i="22" s="1"/>
  <c r="K4318" i="22"/>
  <c r="O4318" i="22" s="1"/>
  <c r="M4318" i="22"/>
  <c r="S4318" i="22" s="1"/>
  <c r="N4318" i="22"/>
  <c r="U4318" i="22" s="1"/>
  <c r="L4318" i="22"/>
  <c r="Q4318" i="22" s="1"/>
  <c r="K4902" i="22"/>
  <c r="O4902" i="22" s="1"/>
  <c r="N4902" i="22"/>
  <c r="U4902" i="22" s="1"/>
  <c r="M4902" i="22"/>
  <c r="S4902" i="22" s="1"/>
  <c r="L4902" i="22"/>
  <c r="Q4902" i="22" s="1"/>
  <c r="K4859" i="22"/>
  <c r="O4859" i="22" s="1"/>
  <c r="N4859" i="22"/>
  <c r="U4859" i="22" s="1"/>
  <c r="M4859" i="22"/>
  <c r="S4859" i="22" s="1"/>
  <c r="L4859" i="22"/>
  <c r="Q4859" i="22" s="1"/>
  <c r="K4817" i="22"/>
  <c r="O4817" i="22" s="1"/>
  <c r="N4817" i="22"/>
  <c r="U4817" i="22" s="1"/>
  <c r="L4817" i="22"/>
  <c r="Q4817" i="22" s="1"/>
  <c r="M4817" i="22"/>
  <c r="S4817" i="22" s="1"/>
  <c r="K4774" i="22"/>
  <c r="O4774" i="22" s="1"/>
  <c r="L4774" i="22"/>
  <c r="Q4774" i="22" s="1"/>
  <c r="N4774" i="22"/>
  <c r="U4774" i="22" s="1"/>
  <c r="M4774" i="22"/>
  <c r="S4774" i="22" s="1"/>
  <c r="N4731" i="22"/>
  <c r="U4731" i="22" s="1"/>
  <c r="L4731" i="22"/>
  <c r="Q4731" i="22" s="1"/>
  <c r="K4731" i="22"/>
  <c r="O4731" i="22" s="1"/>
  <c r="M4731" i="22"/>
  <c r="S4731" i="22" s="1"/>
  <c r="N4689" i="22"/>
  <c r="U4689" i="22" s="1"/>
  <c r="K4689" i="22"/>
  <c r="O4689" i="22" s="1"/>
  <c r="M4689" i="22"/>
  <c r="S4689" i="22" s="1"/>
  <c r="L4689" i="22"/>
  <c r="Q4689" i="22" s="1"/>
  <c r="K4646" i="22"/>
  <c r="O4646" i="22" s="1"/>
  <c r="L4646" i="22"/>
  <c r="Q4646" i="22" s="1"/>
  <c r="N4646" i="22"/>
  <c r="U4646" i="22" s="1"/>
  <c r="M4646" i="22"/>
  <c r="S4646" i="22" s="1"/>
  <c r="N4603" i="22"/>
  <c r="U4603" i="22" s="1"/>
  <c r="K4603" i="22"/>
  <c r="O4603" i="22" s="1"/>
  <c r="M4603" i="22"/>
  <c r="S4603" i="22" s="1"/>
  <c r="L4603" i="22"/>
  <c r="Q4603" i="22" s="1"/>
  <c r="N4561" i="22"/>
  <c r="U4561" i="22" s="1"/>
  <c r="K4561" i="22"/>
  <c r="O4561" i="22" s="1"/>
  <c r="M4561" i="22"/>
  <c r="S4561" i="22" s="1"/>
  <c r="L4561" i="22"/>
  <c r="Q4561" i="22" s="1"/>
  <c r="K4518" i="22"/>
  <c r="O4518" i="22" s="1"/>
  <c r="N4518" i="22"/>
  <c r="U4518" i="22" s="1"/>
  <c r="M4518" i="22"/>
  <c r="S4518" i="22" s="1"/>
  <c r="L4518" i="22"/>
  <c r="Q4518" i="22" s="1"/>
  <c r="K4475" i="22"/>
  <c r="O4475" i="22" s="1"/>
  <c r="N4475" i="22"/>
  <c r="U4475" i="22" s="1"/>
  <c r="M4475" i="22"/>
  <c r="S4475" i="22" s="1"/>
  <c r="L4475" i="22"/>
  <c r="Q4475" i="22" s="1"/>
  <c r="K4433" i="22"/>
  <c r="O4433" i="22" s="1"/>
  <c r="M4433" i="22"/>
  <c r="S4433" i="22" s="1"/>
  <c r="N4433" i="22"/>
  <c r="U4433" i="22" s="1"/>
  <c r="L4433" i="22"/>
  <c r="Q4433" i="22" s="1"/>
  <c r="K4390" i="22"/>
  <c r="O4390" i="22" s="1"/>
  <c r="L4390" i="22"/>
  <c r="Q4390" i="22" s="1"/>
  <c r="N4390" i="22"/>
  <c r="U4390" i="22" s="1"/>
  <c r="M4390" i="22"/>
  <c r="S4390" i="22" s="1"/>
  <c r="L4347" i="22"/>
  <c r="Q4347" i="22" s="1"/>
  <c r="K4347" i="22"/>
  <c r="O4347" i="22" s="1"/>
  <c r="M4347" i="22"/>
  <c r="S4347" i="22" s="1"/>
  <c r="N4347" i="22"/>
  <c r="U4347" i="22" s="1"/>
  <c r="K4305" i="22"/>
  <c r="O4305" i="22" s="1"/>
  <c r="M4305" i="22"/>
  <c r="S4305" i="22" s="1"/>
  <c r="L4305" i="22"/>
  <c r="Q4305" i="22" s="1"/>
  <c r="N4305" i="22"/>
  <c r="U4305" i="22" s="1"/>
  <c r="K4262" i="22"/>
  <c r="O4262" i="22" s="1"/>
  <c r="N4262" i="22"/>
  <c r="U4262" i="22" s="1"/>
  <c r="M4262" i="22"/>
  <c r="S4262" i="22" s="1"/>
  <c r="L4262" i="22"/>
  <c r="Q4262" i="22" s="1"/>
  <c r="N4202" i="22"/>
  <c r="U4202" i="22" s="1"/>
  <c r="K4202" i="22"/>
  <c r="O4202" i="22" s="1"/>
  <c r="M4202" i="22"/>
  <c r="S4202" i="22" s="1"/>
  <c r="L4202" i="22"/>
  <c r="Q4202" i="22" s="1"/>
  <c r="K4352" i="22"/>
  <c r="O4352" i="22" s="1"/>
  <c r="L4352" i="22"/>
  <c r="Q4352" i="22" s="1"/>
  <c r="M4352" i="22"/>
  <c r="S4352" i="22" s="1"/>
  <c r="N4352" i="22"/>
  <c r="U4352" i="22" s="1"/>
  <c r="N4221" i="22"/>
  <c r="U4221" i="22" s="1"/>
  <c r="M4221" i="22"/>
  <c r="S4221" i="22" s="1"/>
  <c r="L4221" i="22"/>
  <c r="Q4221" i="22" s="1"/>
  <c r="K4221" i="22"/>
  <c r="O4221" i="22" s="1"/>
  <c r="K4142" i="22"/>
  <c r="O4142" i="22" s="1"/>
  <c r="N4142" i="22"/>
  <c r="U4142" i="22" s="1"/>
  <c r="L4142" i="22"/>
  <c r="Q4142" i="22" s="1"/>
  <c r="M4142" i="22"/>
  <c r="S4142" i="22" s="1"/>
  <c r="K4049" i="22"/>
  <c r="O4049" i="22" s="1"/>
  <c r="M4049" i="22"/>
  <c r="S4049" i="22" s="1"/>
  <c r="L4049" i="22"/>
  <c r="Q4049" i="22" s="1"/>
  <c r="N4049" i="22"/>
  <c r="U4049" i="22" s="1"/>
  <c r="K3921" i="22"/>
  <c r="O3921" i="22" s="1"/>
  <c r="N3921" i="22"/>
  <c r="U3921" i="22" s="1"/>
  <c r="M3921" i="22"/>
  <c r="S3921" i="22" s="1"/>
  <c r="L3921" i="22"/>
  <c r="Q3921" i="22" s="1"/>
  <c r="N3793" i="22"/>
  <c r="U3793" i="22" s="1"/>
  <c r="K3793" i="22"/>
  <c r="O3793" i="22" s="1"/>
  <c r="M3793" i="22"/>
  <c r="S3793" i="22" s="1"/>
  <c r="L3793" i="22"/>
  <c r="Q3793" i="22" s="1"/>
  <c r="K3665" i="22"/>
  <c r="O3665" i="22" s="1"/>
  <c r="M3665" i="22"/>
  <c r="S3665" i="22" s="1"/>
  <c r="L3665" i="22"/>
  <c r="Q3665" i="22" s="1"/>
  <c r="N3665" i="22"/>
  <c r="U3665" i="22" s="1"/>
  <c r="M3537" i="22"/>
  <c r="S3537" i="22" s="1"/>
  <c r="L3537" i="22"/>
  <c r="Q3537" i="22" s="1"/>
  <c r="K3537" i="22"/>
  <c r="O3537" i="22" s="1"/>
  <c r="N3537" i="22"/>
  <c r="U3537" i="22" s="1"/>
  <c r="N3409" i="22"/>
  <c r="U3409" i="22" s="1"/>
  <c r="L3409" i="22"/>
  <c r="Q3409" i="22" s="1"/>
  <c r="M3409" i="22"/>
  <c r="S3409" i="22" s="1"/>
  <c r="K3409" i="22"/>
  <c r="O3409" i="22" s="1"/>
  <c r="K3281" i="22"/>
  <c r="O3281" i="22" s="1"/>
  <c r="N3281" i="22"/>
  <c r="U3281" i="22" s="1"/>
  <c r="M3281" i="22"/>
  <c r="S3281" i="22" s="1"/>
  <c r="L3281" i="22"/>
  <c r="Q3281" i="22" s="1"/>
  <c r="K3153" i="22"/>
  <c r="O3153" i="22" s="1"/>
  <c r="M3153" i="22"/>
  <c r="S3153" i="22" s="1"/>
  <c r="N3153" i="22"/>
  <c r="U3153" i="22" s="1"/>
  <c r="L3153" i="22"/>
  <c r="Q3153" i="22" s="1"/>
  <c r="K4383" i="22"/>
  <c r="O4383" i="22" s="1"/>
  <c r="M4383" i="22"/>
  <c r="S4383" i="22" s="1"/>
  <c r="L4383" i="22"/>
  <c r="Q4383" i="22" s="1"/>
  <c r="N4383" i="22"/>
  <c r="U4383" i="22" s="1"/>
  <c r="K4255" i="22"/>
  <c r="O4255" i="22" s="1"/>
  <c r="N4255" i="22"/>
  <c r="U4255" i="22" s="1"/>
  <c r="L4255" i="22"/>
  <c r="Q4255" i="22" s="1"/>
  <c r="M4255" i="22"/>
  <c r="S4255" i="22" s="1"/>
  <c r="N4187" i="22"/>
  <c r="U4187" i="22" s="1"/>
  <c r="K4187" i="22"/>
  <c r="O4187" i="22" s="1"/>
  <c r="L4187" i="22"/>
  <c r="Q4187" i="22" s="1"/>
  <c r="M4187" i="22"/>
  <c r="S4187" i="22" s="1"/>
  <c r="L3888" i="22"/>
  <c r="Q3888" i="22" s="1"/>
  <c r="K3888" i="22"/>
  <c r="O3888" i="22" s="1"/>
  <c r="M3888" i="22"/>
  <c r="S3888" i="22" s="1"/>
  <c r="N3888" i="22"/>
  <c r="U3888" i="22" s="1"/>
  <c r="M3760" i="22"/>
  <c r="S3760" i="22" s="1"/>
  <c r="N3760" i="22"/>
  <c r="U3760" i="22" s="1"/>
  <c r="K3760" i="22"/>
  <c r="O3760" i="22" s="1"/>
  <c r="L3760" i="22"/>
  <c r="Q3760" i="22" s="1"/>
  <c r="K3632" i="22"/>
  <c r="O3632" i="22" s="1"/>
  <c r="N3632" i="22"/>
  <c r="U3632" i="22" s="1"/>
  <c r="M3632" i="22"/>
  <c r="S3632" i="22" s="1"/>
  <c r="L3632" i="22"/>
  <c r="Q3632" i="22" s="1"/>
  <c r="N3504" i="22"/>
  <c r="U3504" i="22" s="1"/>
  <c r="K3504" i="22"/>
  <c r="O3504" i="22" s="1"/>
  <c r="M3504" i="22"/>
  <c r="S3504" i="22" s="1"/>
  <c r="L3504" i="22"/>
  <c r="Q3504" i="22" s="1"/>
  <c r="M3376" i="22"/>
  <c r="S3376" i="22" s="1"/>
  <c r="N3376" i="22"/>
  <c r="U3376" i="22" s="1"/>
  <c r="L3376" i="22"/>
  <c r="Q3376" i="22" s="1"/>
  <c r="K3376" i="22"/>
  <c r="O3376" i="22" s="1"/>
  <c r="L3248" i="22"/>
  <c r="Q3248" i="22" s="1"/>
  <c r="M3248" i="22"/>
  <c r="S3248" i="22" s="1"/>
  <c r="K3248" i="22"/>
  <c r="O3248" i="22" s="1"/>
  <c r="N3248" i="22"/>
  <c r="U3248" i="22" s="1"/>
  <c r="K3120" i="22"/>
  <c r="O3120" i="22" s="1"/>
  <c r="N3120" i="22"/>
  <c r="U3120" i="22" s="1"/>
  <c r="M3120" i="22"/>
  <c r="S3120" i="22" s="1"/>
  <c r="L3120" i="22"/>
  <c r="Q3120" i="22" s="1"/>
  <c r="L4549" i="22"/>
  <c r="Q4549" i="22" s="1"/>
  <c r="M4549" i="22"/>
  <c r="S4549" i="22" s="1"/>
  <c r="K4549" i="22"/>
  <c r="O4549" i="22" s="1"/>
  <c r="N4549" i="22"/>
  <c r="U4549" i="22" s="1"/>
  <c r="N4378" i="22"/>
  <c r="U4378" i="22" s="1"/>
  <c r="K4378" i="22"/>
  <c r="O4378" i="22" s="1"/>
  <c r="M4378" i="22"/>
  <c r="S4378" i="22" s="1"/>
  <c r="L4378" i="22"/>
  <c r="Q4378" i="22" s="1"/>
  <c r="N4932" i="22"/>
  <c r="U4932" i="22" s="1"/>
  <c r="L4932" i="22"/>
  <c r="Q4932" i="22" s="1"/>
  <c r="K4932" i="22"/>
  <c r="O4932" i="22" s="1"/>
  <c r="M4932" i="22"/>
  <c r="S4932" i="22" s="1"/>
  <c r="N4388" i="22"/>
  <c r="U4388" i="22" s="1"/>
  <c r="K4388" i="22"/>
  <c r="O4388" i="22" s="1"/>
  <c r="M4388" i="22"/>
  <c r="S4388" i="22" s="1"/>
  <c r="L4388" i="22"/>
  <c r="Q4388" i="22" s="1"/>
  <c r="K4016" i="22"/>
  <c r="O4016" i="22" s="1"/>
  <c r="N4016" i="22"/>
  <c r="U4016" i="22" s="1"/>
  <c r="M4016" i="22"/>
  <c r="S4016" i="22" s="1"/>
  <c r="L4016" i="22"/>
  <c r="Q4016" i="22" s="1"/>
  <c r="K4825" i="22"/>
  <c r="O4825" i="22" s="1"/>
  <c r="M4825" i="22"/>
  <c r="S4825" i="22" s="1"/>
  <c r="L4825" i="22"/>
  <c r="Q4825" i="22" s="1"/>
  <c r="N4825" i="22"/>
  <c r="U4825" i="22" s="1"/>
  <c r="L4675" i="22"/>
  <c r="Q4675" i="22" s="1"/>
  <c r="N4675" i="22"/>
  <c r="U4675" i="22" s="1"/>
  <c r="M4675" i="22"/>
  <c r="S4675" i="22" s="1"/>
  <c r="K4675" i="22"/>
  <c r="O4675" i="22" s="1"/>
  <c r="K4489" i="22"/>
  <c r="O4489" i="22" s="1"/>
  <c r="N4489" i="22"/>
  <c r="U4489" i="22" s="1"/>
  <c r="L4489" i="22"/>
  <c r="Q4489" i="22" s="1"/>
  <c r="M4489" i="22"/>
  <c r="S4489" i="22" s="1"/>
  <c r="L4329" i="22"/>
  <c r="Q4329" i="22" s="1"/>
  <c r="N4329" i="22"/>
  <c r="U4329" i="22" s="1"/>
  <c r="M4329" i="22"/>
  <c r="S4329" i="22" s="1"/>
  <c r="K4329" i="22"/>
  <c r="O4329" i="22" s="1"/>
  <c r="K4154" i="22"/>
  <c r="O4154" i="22" s="1"/>
  <c r="N4154" i="22"/>
  <c r="U4154" i="22" s="1"/>
  <c r="M4154" i="22"/>
  <c r="S4154" i="22" s="1"/>
  <c r="L4154" i="22"/>
  <c r="Q4154" i="22" s="1"/>
  <c r="M4966" i="22"/>
  <c r="S4966" i="22" s="1"/>
  <c r="N4966" i="22"/>
  <c r="U4966" i="22" s="1"/>
  <c r="K4966" i="22"/>
  <c r="O4966" i="22" s="1"/>
  <c r="L4966" i="22"/>
  <c r="Q4966" i="22" s="1"/>
  <c r="K4904" i="22"/>
  <c r="O4904" i="22" s="1"/>
  <c r="M4904" i="22"/>
  <c r="S4904" i="22" s="1"/>
  <c r="L4904" i="22"/>
  <c r="Q4904" i="22" s="1"/>
  <c r="N4904" i="22"/>
  <c r="U4904" i="22" s="1"/>
  <c r="N4776" i="22"/>
  <c r="U4776" i="22" s="1"/>
  <c r="K4776" i="22"/>
  <c r="O4776" i="22" s="1"/>
  <c r="L4776" i="22"/>
  <c r="Q4776" i="22" s="1"/>
  <c r="M4776" i="22"/>
  <c r="S4776" i="22" s="1"/>
  <c r="L4648" i="22"/>
  <c r="Q4648" i="22" s="1"/>
  <c r="N4648" i="22"/>
  <c r="U4648" i="22" s="1"/>
  <c r="K4648" i="22"/>
  <c r="O4648" i="22" s="1"/>
  <c r="M4648" i="22"/>
  <c r="S4648" i="22" s="1"/>
  <c r="M4520" i="22"/>
  <c r="S4520" i="22" s="1"/>
  <c r="N4520" i="22"/>
  <c r="U4520" i="22" s="1"/>
  <c r="L4520" i="22"/>
  <c r="Q4520" i="22" s="1"/>
  <c r="K4520" i="22"/>
  <c r="O4520" i="22" s="1"/>
  <c r="N4392" i="22"/>
  <c r="U4392" i="22" s="1"/>
  <c r="K4392" i="22"/>
  <c r="O4392" i="22" s="1"/>
  <c r="M4392" i="22"/>
  <c r="S4392" i="22" s="1"/>
  <c r="L4392" i="22"/>
  <c r="Q4392" i="22" s="1"/>
  <c r="N4264" i="22"/>
  <c r="U4264" i="22" s="1"/>
  <c r="L4264" i="22"/>
  <c r="Q4264" i="22" s="1"/>
  <c r="K4264" i="22"/>
  <c r="O4264" i="22" s="1"/>
  <c r="M4264" i="22"/>
  <c r="S4264" i="22" s="1"/>
  <c r="K4173" i="22"/>
  <c r="O4173" i="22" s="1"/>
  <c r="L4173" i="22"/>
  <c r="Q4173" i="22" s="1"/>
  <c r="N4173" i="22"/>
  <c r="U4173" i="22" s="1"/>
  <c r="M4173" i="22"/>
  <c r="S4173" i="22" s="1"/>
  <c r="N4106" i="22"/>
  <c r="U4106" i="22" s="1"/>
  <c r="K4106" i="22"/>
  <c r="O4106" i="22" s="1"/>
  <c r="L4106" i="22"/>
  <c r="Q4106" i="22" s="1"/>
  <c r="M4106" i="22"/>
  <c r="S4106" i="22" s="1"/>
  <c r="N3977" i="22"/>
  <c r="U3977" i="22" s="1"/>
  <c r="M3977" i="22"/>
  <c r="S3977" i="22" s="1"/>
  <c r="L3977" i="22"/>
  <c r="Q3977" i="22" s="1"/>
  <c r="K3977" i="22"/>
  <c r="O3977" i="22" s="1"/>
  <c r="K3849" i="22"/>
  <c r="O3849" i="22" s="1"/>
  <c r="N3849" i="22"/>
  <c r="U3849" i="22" s="1"/>
  <c r="M3849" i="22"/>
  <c r="S3849" i="22" s="1"/>
  <c r="L3849" i="22"/>
  <c r="Q3849" i="22" s="1"/>
  <c r="K3721" i="22"/>
  <c r="O3721" i="22" s="1"/>
  <c r="N3721" i="22"/>
  <c r="U3721" i="22" s="1"/>
  <c r="L3721" i="22"/>
  <c r="Q3721" i="22" s="1"/>
  <c r="M3721" i="22"/>
  <c r="S3721" i="22" s="1"/>
  <c r="K3593" i="22"/>
  <c r="O3593" i="22" s="1"/>
  <c r="M3593" i="22"/>
  <c r="S3593" i="22" s="1"/>
  <c r="N3593" i="22"/>
  <c r="U3593" i="22" s="1"/>
  <c r="L3593" i="22"/>
  <c r="Q3593" i="22" s="1"/>
  <c r="N3465" i="22"/>
  <c r="U3465" i="22" s="1"/>
  <c r="M3465" i="22"/>
  <c r="S3465" i="22" s="1"/>
  <c r="L3465" i="22"/>
  <c r="Q3465" i="22" s="1"/>
  <c r="K3465" i="22"/>
  <c r="O3465" i="22" s="1"/>
  <c r="K3337" i="22"/>
  <c r="O3337" i="22" s="1"/>
  <c r="N3337" i="22"/>
  <c r="U3337" i="22" s="1"/>
  <c r="M3337" i="22"/>
  <c r="S3337" i="22" s="1"/>
  <c r="L3337" i="22"/>
  <c r="Q3337" i="22" s="1"/>
  <c r="K3209" i="22"/>
  <c r="O3209" i="22" s="1"/>
  <c r="L3209" i="22"/>
  <c r="Q3209" i="22" s="1"/>
  <c r="M3209" i="22"/>
  <c r="S3209" i="22" s="1"/>
  <c r="N3209" i="22"/>
  <c r="U3209" i="22" s="1"/>
  <c r="K3076" i="22"/>
  <c r="O3076" i="22" s="1"/>
  <c r="N3076" i="22"/>
  <c r="U3076" i="22" s="1"/>
  <c r="M3076" i="22"/>
  <c r="S3076" i="22" s="1"/>
  <c r="L3076" i="22"/>
  <c r="Q3076" i="22" s="1"/>
  <c r="K4490" i="22"/>
  <c r="O4490" i="22" s="1"/>
  <c r="M4490" i="22"/>
  <c r="S4490" i="22" s="1"/>
  <c r="N4490" i="22"/>
  <c r="U4490" i="22" s="1"/>
  <c r="L4490" i="22"/>
  <c r="Q4490" i="22" s="1"/>
  <c r="K4266" i="22"/>
  <c r="O4266" i="22" s="1"/>
  <c r="N4266" i="22"/>
  <c r="U4266" i="22" s="1"/>
  <c r="M4266" i="22"/>
  <c r="S4266" i="22" s="1"/>
  <c r="L4266" i="22"/>
  <c r="Q4266" i="22" s="1"/>
  <c r="M4724" i="22"/>
  <c r="S4724" i="22" s="1"/>
  <c r="L4724" i="22"/>
  <c r="Q4724" i="22" s="1"/>
  <c r="K4724" i="22"/>
  <c r="O4724" i="22" s="1"/>
  <c r="N4724" i="22"/>
  <c r="U4724" i="22" s="1"/>
  <c r="M4199" i="22"/>
  <c r="S4199" i="22" s="1"/>
  <c r="L4199" i="22"/>
  <c r="Q4199" i="22" s="1"/>
  <c r="K4199" i="22"/>
  <c r="O4199" i="22" s="1"/>
  <c r="N4199" i="22"/>
  <c r="U4199" i="22" s="1"/>
  <c r="N4899" i="22"/>
  <c r="U4899" i="22" s="1"/>
  <c r="K4899" i="22"/>
  <c r="O4899" i="22" s="1"/>
  <c r="M4899" i="22"/>
  <c r="S4899" i="22" s="1"/>
  <c r="L4899" i="22"/>
  <c r="Q4899" i="22" s="1"/>
  <c r="N4734" i="22"/>
  <c r="U4734" i="22" s="1"/>
  <c r="K4734" i="22"/>
  <c r="O4734" i="22" s="1"/>
  <c r="M4734" i="22"/>
  <c r="S4734" i="22" s="1"/>
  <c r="L4734" i="22"/>
  <c r="Q4734" i="22" s="1"/>
  <c r="N4542" i="22"/>
  <c r="U4542" i="22" s="1"/>
  <c r="K4542" i="22"/>
  <c r="O4542" i="22" s="1"/>
  <c r="M4542" i="22"/>
  <c r="S4542" i="22" s="1"/>
  <c r="L4542" i="22"/>
  <c r="Q4542" i="22" s="1"/>
  <c r="N4377" i="22"/>
  <c r="U4377" i="22" s="1"/>
  <c r="K4377" i="22"/>
  <c r="O4377" i="22" s="1"/>
  <c r="M4377" i="22"/>
  <c r="S4377" i="22" s="1"/>
  <c r="L4377" i="22"/>
  <c r="Q4377" i="22" s="1"/>
  <c r="K4225" i="22"/>
  <c r="O4225" i="22" s="1"/>
  <c r="N4225" i="22"/>
  <c r="U4225" i="22" s="1"/>
  <c r="M4225" i="22"/>
  <c r="S4225" i="22" s="1"/>
  <c r="L4225" i="22"/>
  <c r="Q4225" i="22" s="1"/>
  <c r="K4893" i="22"/>
  <c r="O4893" i="22" s="1"/>
  <c r="N4893" i="22"/>
  <c r="U4893" i="22" s="1"/>
  <c r="M4893" i="22"/>
  <c r="S4893" i="22" s="1"/>
  <c r="L4893" i="22"/>
  <c r="Q4893" i="22" s="1"/>
  <c r="K4845" i="22"/>
  <c r="O4845" i="22" s="1"/>
  <c r="L4845" i="22"/>
  <c r="Q4845" i="22" s="1"/>
  <c r="M4845" i="22"/>
  <c r="S4845" i="22" s="1"/>
  <c r="N4845" i="22"/>
  <c r="U4845" i="22" s="1"/>
  <c r="N4802" i="22"/>
  <c r="U4802" i="22" s="1"/>
  <c r="K4802" i="22"/>
  <c r="O4802" i="22" s="1"/>
  <c r="L4802" i="22"/>
  <c r="Q4802" i="22" s="1"/>
  <c r="M4802" i="22"/>
  <c r="S4802" i="22" s="1"/>
  <c r="K4759" i="22"/>
  <c r="O4759" i="22" s="1"/>
  <c r="N4759" i="22"/>
  <c r="U4759" i="22" s="1"/>
  <c r="M4759" i="22"/>
  <c r="S4759" i="22" s="1"/>
  <c r="L4759" i="22"/>
  <c r="Q4759" i="22" s="1"/>
  <c r="M4717" i="22"/>
  <c r="S4717" i="22" s="1"/>
  <c r="L4717" i="22"/>
  <c r="Q4717" i="22" s="1"/>
  <c r="K4717" i="22"/>
  <c r="O4717" i="22" s="1"/>
  <c r="N4717" i="22"/>
  <c r="U4717" i="22" s="1"/>
  <c r="L4674" i="22"/>
  <c r="Q4674" i="22" s="1"/>
  <c r="N4674" i="22"/>
  <c r="U4674" i="22" s="1"/>
  <c r="K4674" i="22"/>
  <c r="O4674" i="22" s="1"/>
  <c r="M4674" i="22"/>
  <c r="S4674" i="22" s="1"/>
  <c r="K4631" i="22"/>
  <c r="O4631" i="22" s="1"/>
  <c r="N4631" i="22"/>
  <c r="U4631" i="22" s="1"/>
  <c r="L4631" i="22"/>
  <c r="Q4631" i="22" s="1"/>
  <c r="M4631" i="22"/>
  <c r="S4631" i="22" s="1"/>
  <c r="L4589" i="22"/>
  <c r="Q4589" i="22" s="1"/>
  <c r="K4589" i="22"/>
  <c r="O4589" i="22" s="1"/>
  <c r="M4589" i="22"/>
  <c r="S4589" i="22" s="1"/>
  <c r="N4589" i="22"/>
  <c r="U4589" i="22" s="1"/>
  <c r="N4546" i="22"/>
  <c r="U4546" i="22" s="1"/>
  <c r="K4546" i="22"/>
  <c r="O4546" i="22" s="1"/>
  <c r="M4546" i="22"/>
  <c r="S4546" i="22" s="1"/>
  <c r="L4546" i="22"/>
  <c r="Q4546" i="22" s="1"/>
  <c r="K4503" i="22"/>
  <c r="O4503" i="22" s="1"/>
  <c r="N4503" i="22"/>
  <c r="U4503" i="22" s="1"/>
  <c r="M4503" i="22"/>
  <c r="S4503" i="22" s="1"/>
  <c r="L4503" i="22"/>
  <c r="Q4503" i="22" s="1"/>
  <c r="N4461" i="22"/>
  <c r="U4461" i="22" s="1"/>
  <c r="K4461" i="22"/>
  <c r="O4461" i="22" s="1"/>
  <c r="L4461" i="22"/>
  <c r="Q4461" i="22" s="1"/>
  <c r="M4461" i="22"/>
  <c r="S4461" i="22" s="1"/>
  <c r="L4418" i="22"/>
  <c r="Q4418" i="22" s="1"/>
  <c r="N4418" i="22"/>
  <c r="U4418" i="22" s="1"/>
  <c r="K4418" i="22"/>
  <c r="O4418" i="22" s="1"/>
  <c r="M4418" i="22"/>
  <c r="S4418" i="22" s="1"/>
  <c r="K4375" i="22"/>
  <c r="O4375" i="22" s="1"/>
  <c r="N4375" i="22"/>
  <c r="U4375" i="22" s="1"/>
  <c r="M4375" i="22"/>
  <c r="S4375" i="22" s="1"/>
  <c r="L4375" i="22"/>
  <c r="Q4375" i="22" s="1"/>
  <c r="N4333" i="22"/>
  <c r="U4333" i="22" s="1"/>
  <c r="M4333" i="22"/>
  <c r="S4333" i="22" s="1"/>
  <c r="L4333" i="22"/>
  <c r="Q4333" i="22" s="1"/>
  <c r="K4333" i="22"/>
  <c r="O4333" i="22" s="1"/>
  <c r="K4290" i="22"/>
  <c r="O4290" i="22" s="1"/>
  <c r="M4290" i="22"/>
  <c r="S4290" i="22" s="1"/>
  <c r="L4290" i="22"/>
  <c r="Q4290" i="22" s="1"/>
  <c r="N4290" i="22"/>
  <c r="U4290" i="22" s="1"/>
  <c r="K4247" i="22"/>
  <c r="O4247" i="22" s="1"/>
  <c r="N4247" i="22"/>
  <c r="U4247" i="22" s="1"/>
  <c r="M4247" i="22"/>
  <c r="S4247" i="22" s="1"/>
  <c r="L4247" i="22"/>
  <c r="Q4247" i="22" s="1"/>
  <c r="K4171" i="22"/>
  <c r="O4171" i="22" s="1"/>
  <c r="N4171" i="22"/>
  <c r="U4171" i="22" s="1"/>
  <c r="M4171" i="22"/>
  <c r="S4171" i="22" s="1"/>
  <c r="L4171" i="22"/>
  <c r="Q4171" i="22" s="1"/>
  <c r="K4565" i="22"/>
  <c r="O4565" i="22" s="1"/>
  <c r="N4565" i="22"/>
  <c r="U4565" i="22" s="1"/>
  <c r="M4565" i="22"/>
  <c r="S4565" i="22" s="1"/>
  <c r="L4565" i="22"/>
  <c r="Q4565" i="22" s="1"/>
  <c r="M4389" i="22"/>
  <c r="S4389" i="22" s="1"/>
  <c r="K4389" i="22"/>
  <c r="O4389" i="22" s="1"/>
  <c r="N4389" i="22"/>
  <c r="U4389" i="22" s="1"/>
  <c r="L4389" i="22"/>
  <c r="Q4389" i="22" s="1"/>
  <c r="N4963" i="22"/>
  <c r="U4963" i="22" s="1"/>
  <c r="K4963" i="22"/>
  <c r="O4963" i="22" s="1"/>
  <c r="M4963" i="22"/>
  <c r="S4963" i="22" s="1"/>
  <c r="L4963" i="22"/>
  <c r="Q4963" i="22" s="1"/>
  <c r="N4500" i="22"/>
  <c r="U4500" i="22" s="1"/>
  <c r="M4500" i="22"/>
  <c r="S4500" i="22" s="1"/>
  <c r="L4500" i="22"/>
  <c r="Q4500" i="22" s="1"/>
  <c r="K4500" i="22"/>
  <c r="O4500" i="22" s="1"/>
  <c r="N4117" i="22"/>
  <c r="U4117" i="22" s="1"/>
  <c r="L4117" i="22"/>
  <c r="Q4117" i="22" s="1"/>
  <c r="K4117" i="22"/>
  <c r="O4117" i="22" s="1"/>
  <c r="M4117" i="22"/>
  <c r="S4117" i="22" s="1"/>
  <c r="M4841" i="22"/>
  <c r="S4841" i="22" s="1"/>
  <c r="N4841" i="22"/>
  <c r="U4841" i="22" s="1"/>
  <c r="L4841" i="22"/>
  <c r="Q4841" i="22" s="1"/>
  <c r="K4841" i="22"/>
  <c r="O4841" i="22" s="1"/>
  <c r="N4681" i="22"/>
  <c r="U4681" i="22" s="1"/>
  <c r="K4681" i="22"/>
  <c r="O4681" i="22" s="1"/>
  <c r="L4681" i="22"/>
  <c r="Q4681" i="22" s="1"/>
  <c r="M4681" i="22"/>
  <c r="S4681" i="22" s="1"/>
  <c r="K4526" i="22"/>
  <c r="O4526" i="22" s="1"/>
  <c r="M4526" i="22"/>
  <c r="S4526" i="22" s="1"/>
  <c r="L4526" i="22"/>
  <c r="Q4526" i="22" s="1"/>
  <c r="N4526" i="22"/>
  <c r="U4526" i="22" s="1"/>
  <c r="M4382" i="22"/>
  <c r="S4382" i="22" s="1"/>
  <c r="L4382" i="22"/>
  <c r="Q4382" i="22" s="1"/>
  <c r="K4382" i="22"/>
  <c r="O4382" i="22" s="1"/>
  <c r="N4382" i="22"/>
  <c r="U4382" i="22" s="1"/>
  <c r="N4254" i="22"/>
  <c r="U4254" i="22" s="1"/>
  <c r="L4254" i="22"/>
  <c r="Q4254" i="22" s="1"/>
  <c r="M4254" i="22"/>
  <c r="S4254" i="22" s="1"/>
  <c r="K4254" i="22"/>
  <c r="O4254" i="22" s="1"/>
  <c r="K4909" i="22"/>
  <c r="O4909" i="22" s="1"/>
  <c r="M4909" i="22"/>
  <c r="S4909" i="22" s="1"/>
  <c r="L4909" i="22"/>
  <c r="Q4909" i="22" s="1"/>
  <c r="N4909" i="22"/>
  <c r="U4909" i="22" s="1"/>
  <c r="M4981" i="22"/>
  <c r="S4981" i="22" s="1"/>
  <c r="N4981" i="22"/>
  <c r="U4981" i="22" s="1"/>
  <c r="L4981" i="22"/>
  <c r="Q4981" i="22" s="1"/>
  <c r="K4981" i="22"/>
  <c r="O4981" i="22" s="1"/>
  <c r="K4949" i="22"/>
  <c r="O4949" i="22" s="1"/>
  <c r="N4949" i="22"/>
  <c r="U4949" i="22" s="1"/>
  <c r="M4949" i="22"/>
  <c r="S4949" i="22" s="1"/>
  <c r="L4949" i="22"/>
  <c r="Q4949" i="22" s="1"/>
  <c r="N4844" i="22"/>
  <c r="U4844" i="22" s="1"/>
  <c r="L4844" i="22"/>
  <c r="Q4844" i="22" s="1"/>
  <c r="K4844" i="22"/>
  <c r="O4844" i="22" s="1"/>
  <c r="M4844" i="22"/>
  <c r="S4844" i="22" s="1"/>
  <c r="N4716" i="22"/>
  <c r="U4716" i="22" s="1"/>
  <c r="K4716" i="22"/>
  <c r="O4716" i="22" s="1"/>
  <c r="L4716" i="22"/>
  <c r="Q4716" i="22" s="1"/>
  <c r="M4716" i="22"/>
  <c r="S4716" i="22" s="1"/>
  <c r="L4588" i="22"/>
  <c r="Q4588" i="22" s="1"/>
  <c r="K4588" i="22"/>
  <c r="O4588" i="22" s="1"/>
  <c r="N4588" i="22"/>
  <c r="U4588" i="22" s="1"/>
  <c r="M4588" i="22"/>
  <c r="S4588" i="22" s="1"/>
  <c r="K4460" i="22"/>
  <c r="O4460" i="22" s="1"/>
  <c r="N4460" i="22"/>
  <c r="U4460" i="22" s="1"/>
  <c r="M4460" i="22"/>
  <c r="S4460" i="22" s="1"/>
  <c r="L4460" i="22"/>
  <c r="Q4460" i="22" s="1"/>
  <c r="K4332" i="22"/>
  <c r="O4332" i="22" s="1"/>
  <c r="N4332" i="22"/>
  <c r="U4332" i="22" s="1"/>
  <c r="M4332" i="22"/>
  <c r="S4332" i="22" s="1"/>
  <c r="L4332" i="22"/>
  <c r="Q4332" i="22" s="1"/>
  <c r="N4215" i="22"/>
  <c r="U4215" i="22" s="1"/>
  <c r="K4215" i="22"/>
  <c r="O4215" i="22" s="1"/>
  <c r="M4215" i="22"/>
  <c r="S4215" i="22" s="1"/>
  <c r="L4215" i="22"/>
  <c r="Q4215" i="22" s="1"/>
  <c r="K4137" i="22"/>
  <c r="O4137" i="22" s="1"/>
  <c r="M4137" i="22"/>
  <c r="S4137" i="22" s="1"/>
  <c r="N4137" i="22"/>
  <c r="U4137" i="22" s="1"/>
  <c r="L4137" i="22"/>
  <c r="Q4137" i="22" s="1"/>
  <c r="K4040" i="22"/>
  <c r="O4040" i="22" s="1"/>
  <c r="N4040" i="22"/>
  <c r="U4040" i="22" s="1"/>
  <c r="M4040" i="22"/>
  <c r="S4040" i="22" s="1"/>
  <c r="L4040" i="22"/>
  <c r="Q4040" i="22" s="1"/>
  <c r="L3912" i="22"/>
  <c r="Q3912" i="22" s="1"/>
  <c r="K3912" i="22"/>
  <c r="O3912" i="22" s="1"/>
  <c r="N3912" i="22"/>
  <c r="U3912" i="22" s="1"/>
  <c r="M3912" i="22"/>
  <c r="S3912" i="22" s="1"/>
  <c r="K3784" i="22"/>
  <c r="O3784" i="22" s="1"/>
  <c r="M3784" i="22"/>
  <c r="S3784" i="22" s="1"/>
  <c r="N3784" i="22"/>
  <c r="U3784" i="22" s="1"/>
  <c r="L3784" i="22"/>
  <c r="Q3784" i="22" s="1"/>
  <c r="L3656" i="22"/>
  <c r="Q3656" i="22" s="1"/>
  <c r="N3656" i="22"/>
  <c r="U3656" i="22" s="1"/>
  <c r="M3656" i="22"/>
  <c r="S3656" i="22" s="1"/>
  <c r="K3656" i="22"/>
  <c r="O3656" i="22" s="1"/>
  <c r="K3528" i="22"/>
  <c r="O3528" i="22" s="1"/>
  <c r="N3528" i="22"/>
  <c r="U3528" i="22" s="1"/>
  <c r="M3528" i="22"/>
  <c r="S3528" i="22" s="1"/>
  <c r="L3528" i="22"/>
  <c r="Q3528" i="22" s="1"/>
  <c r="K3400" i="22"/>
  <c r="O3400" i="22" s="1"/>
  <c r="M3400" i="22"/>
  <c r="S3400" i="22" s="1"/>
  <c r="N3400" i="22"/>
  <c r="U3400" i="22" s="1"/>
  <c r="L3400" i="22"/>
  <c r="Q3400" i="22" s="1"/>
  <c r="N3272" i="22"/>
  <c r="U3272" i="22" s="1"/>
  <c r="M3272" i="22"/>
  <c r="S3272" i="22" s="1"/>
  <c r="L3272" i="22"/>
  <c r="Q3272" i="22" s="1"/>
  <c r="K3272" i="22"/>
  <c r="O3272" i="22" s="1"/>
  <c r="K3144" i="22"/>
  <c r="O3144" i="22" s="1"/>
  <c r="M3144" i="22"/>
  <c r="S3144" i="22" s="1"/>
  <c r="N3144" i="22"/>
  <c r="U3144" i="22" s="1"/>
  <c r="L3144" i="22"/>
  <c r="Q3144" i="22" s="1"/>
  <c r="M4135" i="22"/>
  <c r="S4135" i="22" s="1"/>
  <c r="N4135" i="22"/>
  <c r="U4135" i="22" s="1"/>
  <c r="L4135" i="22"/>
  <c r="Q4135" i="22" s="1"/>
  <c r="K4135" i="22"/>
  <c r="O4135" i="22" s="1"/>
  <c r="K4103" i="22"/>
  <c r="O4103" i="22" s="1"/>
  <c r="N4103" i="22"/>
  <c r="U4103" i="22" s="1"/>
  <c r="M4103" i="22"/>
  <c r="S4103" i="22" s="1"/>
  <c r="L4103" i="22"/>
  <c r="Q4103" i="22" s="1"/>
  <c r="M4052" i="22"/>
  <c r="S4052" i="22" s="1"/>
  <c r="N4052" i="22"/>
  <c r="U4052" i="22" s="1"/>
  <c r="L4052" i="22"/>
  <c r="Q4052" i="22" s="1"/>
  <c r="K4052" i="22"/>
  <c r="O4052" i="22" s="1"/>
  <c r="N3988" i="22"/>
  <c r="U3988" i="22" s="1"/>
  <c r="M3988" i="22"/>
  <c r="S3988" i="22" s="1"/>
  <c r="K3988" i="22"/>
  <c r="O3988" i="22" s="1"/>
  <c r="L3988" i="22"/>
  <c r="Q3988" i="22" s="1"/>
  <c r="K3924" i="22"/>
  <c r="O3924" i="22" s="1"/>
  <c r="N3924" i="22"/>
  <c r="U3924" i="22" s="1"/>
  <c r="M3924" i="22"/>
  <c r="S3924" i="22" s="1"/>
  <c r="L3924" i="22"/>
  <c r="Q3924" i="22" s="1"/>
  <c r="K3860" i="22"/>
  <c r="O3860" i="22" s="1"/>
  <c r="M3860" i="22"/>
  <c r="S3860" i="22" s="1"/>
  <c r="L3860" i="22"/>
  <c r="Q3860" i="22" s="1"/>
  <c r="N3860" i="22"/>
  <c r="U3860" i="22" s="1"/>
  <c r="K3796" i="22"/>
  <c r="O3796" i="22" s="1"/>
  <c r="N3796" i="22"/>
  <c r="U3796" i="22" s="1"/>
  <c r="M3796" i="22"/>
  <c r="S3796" i="22" s="1"/>
  <c r="L3796" i="22"/>
  <c r="Q3796" i="22" s="1"/>
  <c r="K3732" i="22"/>
  <c r="O3732" i="22" s="1"/>
  <c r="N3732" i="22"/>
  <c r="U3732" i="22" s="1"/>
  <c r="L3732" i="22"/>
  <c r="Q3732" i="22" s="1"/>
  <c r="M3732" i="22"/>
  <c r="S3732" i="22" s="1"/>
  <c r="N3668" i="22"/>
  <c r="U3668" i="22" s="1"/>
  <c r="L3668" i="22"/>
  <c r="Q3668" i="22" s="1"/>
  <c r="K3668" i="22"/>
  <c r="O3668" i="22" s="1"/>
  <c r="M3668" i="22"/>
  <c r="S3668" i="22" s="1"/>
  <c r="L3604" i="22"/>
  <c r="Q3604" i="22" s="1"/>
  <c r="K3604" i="22"/>
  <c r="O3604" i="22" s="1"/>
  <c r="M3604" i="22"/>
  <c r="S3604" i="22" s="1"/>
  <c r="N3604" i="22"/>
  <c r="U3604" i="22" s="1"/>
  <c r="K3540" i="22"/>
  <c r="O3540" i="22" s="1"/>
  <c r="L3540" i="22"/>
  <c r="Q3540" i="22" s="1"/>
  <c r="M3540" i="22"/>
  <c r="S3540" i="22" s="1"/>
  <c r="N3540" i="22"/>
  <c r="U3540" i="22" s="1"/>
  <c r="K3476" i="22"/>
  <c r="O3476" i="22" s="1"/>
  <c r="N3476" i="22"/>
  <c r="U3476" i="22" s="1"/>
  <c r="L3476" i="22"/>
  <c r="Q3476" i="22" s="1"/>
  <c r="M3476" i="22"/>
  <c r="S3476" i="22" s="1"/>
  <c r="N3412" i="22"/>
  <c r="U3412" i="22" s="1"/>
  <c r="M3412" i="22"/>
  <c r="S3412" i="22" s="1"/>
  <c r="K3412" i="22"/>
  <c r="O3412" i="22" s="1"/>
  <c r="L3412" i="22"/>
  <c r="Q3412" i="22" s="1"/>
  <c r="L3348" i="22"/>
  <c r="Q3348" i="22" s="1"/>
  <c r="N3348" i="22"/>
  <c r="U3348" i="22" s="1"/>
  <c r="K3348" i="22"/>
  <c r="O3348" i="22" s="1"/>
  <c r="M3348" i="22"/>
  <c r="S3348" i="22" s="1"/>
  <c r="N3284" i="22"/>
  <c r="U3284" i="22" s="1"/>
  <c r="M3284" i="22"/>
  <c r="S3284" i="22" s="1"/>
  <c r="L3284" i="22"/>
  <c r="Q3284" i="22" s="1"/>
  <c r="K3284" i="22"/>
  <c r="O3284" i="22" s="1"/>
  <c r="L3220" i="22"/>
  <c r="Q3220" i="22" s="1"/>
  <c r="M3220" i="22"/>
  <c r="S3220" i="22" s="1"/>
  <c r="N3220" i="22"/>
  <c r="U3220" i="22" s="1"/>
  <c r="K3220" i="22"/>
  <c r="O3220" i="22" s="1"/>
  <c r="M3156" i="22"/>
  <c r="S3156" i="22" s="1"/>
  <c r="N3156" i="22"/>
  <c r="U3156" i="22" s="1"/>
  <c r="L3156" i="22"/>
  <c r="Q3156" i="22" s="1"/>
  <c r="K3156" i="22"/>
  <c r="O3156" i="22" s="1"/>
  <c r="N3092" i="22"/>
  <c r="U3092" i="22" s="1"/>
  <c r="K3092" i="22"/>
  <c r="O3092" i="22" s="1"/>
  <c r="M3092" i="22"/>
  <c r="S3092" i="22" s="1"/>
  <c r="L3092" i="22"/>
  <c r="Q3092" i="22" s="1"/>
  <c r="K4228" i="22"/>
  <c r="O4228" i="22" s="1"/>
  <c r="N4228" i="22"/>
  <c r="U4228" i="22" s="1"/>
  <c r="M4228" i="22"/>
  <c r="S4228" i="22" s="1"/>
  <c r="L4228" i="22"/>
  <c r="Q4228" i="22" s="1"/>
  <c r="K4196" i="22"/>
  <c r="O4196" i="22" s="1"/>
  <c r="N4196" i="22"/>
  <c r="U4196" i="22" s="1"/>
  <c r="M4196" i="22"/>
  <c r="S4196" i="22" s="1"/>
  <c r="L4196" i="22"/>
  <c r="Q4196" i="22" s="1"/>
  <c r="K4164" i="22"/>
  <c r="O4164" i="22" s="1"/>
  <c r="N4164" i="22"/>
  <c r="U4164" i="22" s="1"/>
  <c r="M4164" i="22"/>
  <c r="S4164" i="22" s="1"/>
  <c r="L4164" i="22"/>
  <c r="Q4164" i="22" s="1"/>
  <c r="L4132" i="22"/>
  <c r="Q4132" i="22" s="1"/>
  <c r="K4132" i="22"/>
  <c r="O4132" i="22" s="1"/>
  <c r="N4132" i="22"/>
  <c r="U4132" i="22" s="1"/>
  <c r="M4132" i="22"/>
  <c r="S4132" i="22" s="1"/>
  <c r="N4100" i="22"/>
  <c r="U4100" i="22" s="1"/>
  <c r="K4100" i="22"/>
  <c r="O4100" i="22" s="1"/>
  <c r="M4100" i="22"/>
  <c r="S4100" i="22" s="1"/>
  <c r="L4100" i="22"/>
  <c r="Q4100" i="22" s="1"/>
  <c r="K4037" i="22"/>
  <c r="O4037" i="22" s="1"/>
  <c r="L4037" i="22"/>
  <c r="Q4037" i="22" s="1"/>
  <c r="N4037" i="22"/>
  <c r="U4037" i="22" s="1"/>
  <c r="M4037" i="22"/>
  <c r="S4037" i="22" s="1"/>
  <c r="N3973" i="22"/>
  <c r="U3973" i="22" s="1"/>
  <c r="K3973" i="22"/>
  <c r="O3973" i="22" s="1"/>
  <c r="L3973" i="22"/>
  <c r="Q3973" i="22" s="1"/>
  <c r="M3973" i="22"/>
  <c r="S3973" i="22" s="1"/>
  <c r="K3909" i="22"/>
  <c r="O3909" i="22" s="1"/>
  <c r="N3909" i="22"/>
  <c r="U3909" i="22" s="1"/>
  <c r="L3909" i="22"/>
  <c r="Q3909" i="22" s="1"/>
  <c r="M3909" i="22"/>
  <c r="S3909" i="22" s="1"/>
  <c r="N3845" i="22"/>
  <c r="U3845" i="22" s="1"/>
  <c r="M3845" i="22"/>
  <c r="S3845" i="22" s="1"/>
  <c r="L3845" i="22"/>
  <c r="Q3845" i="22" s="1"/>
  <c r="K3845" i="22"/>
  <c r="O3845" i="22" s="1"/>
  <c r="N3781" i="22"/>
  <c r="U3781" i="22" s="1"/>
  <c r="K3781" i="22"/>
  <c r="O3781" i="22" s="1"/>
  <c r="M3781" i="22"/>
  <c r="S3781" i="22" s="1"/>
  <c r="L3781" i="22"/>
  <c r="Q3781" i="22" s="1"/>
  <c r="M3717" i="22"/>
  <c r="S3717" i="22" s="1"/>
  <c r="N3717" i="22"/>
  <c r="U3717" i="22" s="1"/>
  <c r="L3717" i="22"/>
  <c r="Q3717" i="22" s="1"/>
  <c r="K3717" i="22"/>
  <c r="O3717" i="22" s="1"/>
  <c r="L3653" i="22"/>
  <c r="Q3653" i="22" s="1"/>
  <c r="N3653" i="22"/>
  <c r="U3653" i="22" s="1"/>
  <c r="M3653" i="22"/>
  <c r="S3653" i="22" s="1"/>
  <c r="K3653" i="22"/>
  <c r="O3653" i="22" s="1"/>
  <c r="L3589" i="22"/>
  <c r="Q3589" i="22" s="1"/>
  <c r="K3589" i="22"/>
  <c r="O3589" i="22" s="1"/>
  <c r="M3589" i="22"/>
  <c r="S3589" i="22" s="1"/>
  <c r="N3589" i="22"/>
  <c r="U3589" i="22" s="1"/>
  <c r="K3525" i="22"/>
  <c r="O3525" i="22" s="1"/>
  <c r="N3525" i="22"/>
  <c r="U3525" i="22" s="1"/>
  <c r="L3525" i="22"/>
  <c r="Q3525" i="22" s="1"/>
  <c r="M3525" i="22"/>
  <c r="S3525" i="22" s="1"/>
  <c r="K3461" i="22"/>
  <c r="O3461" i="22" s="1"/>
  <c r="L3461" i="22"/>
  <c r="Q3461" i="22" s="1"/>
  <c r="N3461" i="22"/>
  <c r="U3461" i="22" s="1"/>
  <c r="M3461" i="22"/>
  <c r="S3461" i="22" s="1"/>
  <c r="K3397" i="22"/>
  <c r="O3397" i="22" s="1"/>
  <c r="N3397" i="22"/>
  <c r="U3397" i="22" s="1"/>
  <c r="L3397" i="22"/>
  <c r="Q3397" i="22" s="1"/>
  <c r="M3397" i="22"/>
  <c r="S3397" i="22" s="1"/>
  <c r="L3333" i="22"/>
  <c r="Q3333" i="22" s="1"/>
  <c r="M3333" i="22"/>
  <c r="S3333" i="22" s="1"/>
  <c r="N3333" i="22"/>
  <c r="U3333" i="22" s="1"/>
  <c r="K3333" i="22"/>
  <c r="O3333" i="22" s="1"/>
  <c r="K3269" i="22"/>
  <c r="O3269" i="22" s="1"/>
  <c r="M3269" i="22"/>
  <c r="S3269" i="22" s="1"/>
  <c r="L3269" i="22"/>
  <c r="Q3269" i="22" s="1"/>
  <c r="N3269" i="22"/>
  <c r="U3269" i="22" s="1"/>
  <c r="N3205" i="22"/>
  <c r="U3205" i="22" s="1"/>
  <c r="K3205" i="22"/>
  <c r="O3205" i="22" s="1"/>
  <c r="M3205" i="22"/>
  <c r="S3205" i="22" s="1"/>
  <c r="L3205" i="22"/>
  <c r="Q3205" i="22" s="1"/>
  <c r="N3141" i="22"/>
  <c r="U3141" i="22" s="1"/>
  <c r="M3141" i="22"/>
  <c r="S3141" i="22" s="1"/>
  <c r="L3141" i="22"/>
  <c r="Q3141" i="22" s="1"/>
  <c r="K3141" i="22"/>
  <c r="O3141" i="22" s="1"/>
  <c r="K3068" i="22"/>
  <c r="O3068" i="22" s="1"/>
  <c r="N3068" i="22"/>
  <c r="U3068" i="22" s="1"/>
  <c r="M3068" i="22"/>
  <c r="S3068" i="22" s="1"/>
  <c r="L3068" i="22"/>
  <c r="Q3068" i="22" s="1"/>
  <c r="K2533" i="22"/>
  <c r="O2533" i="22" s="1"/>
  <c r="L2533" i="22"/>
  <c r="Q2533" i="22" s="1"/>
  <c r="M2533" i="22"/>
  <c r="S2533" i="22" s="1"/>
  <c r="N2533" i="22"/>
  <c r="U2533" i="22" s="1"/>
  <c r="M2405" i="22"/>
  <c r="S2405" i="22" s="1"/>
  <c r="N2405" i="22"/>
  <c r="U2405" i="22" s="1"/>
  <c r="L2405" i="22"/>
  <c r="Q2405" i="22" s="1"/>
  <c r="K2405" i="22"/>
  <c r="O2405" i="22" s="1"/>
  <c r="L2277" i="22"/>
  <c r="Q2277" i="22" s="1"/>
  <c r="K2277" i="22"/>
  <c r="O2277" i="22" s="1"/>
  <c r="N2277" i="22"/>
  <c r="U2277" i="22" s="1"/>
  <c r="M2277" i="22"/>
  <c r="S2277" i="22" s="1"/>
  <c r="K2149" i="22"/>
  <c r="O2149" i="22" s="1"/>
  <c r="M2149" i="22"/>
  <c r="S2149" i="22" s="1"/>
  <c r="L2149" i="22"/>
  <c r="Q2149" i="22" s="1"/>
  <c r="N2149" i="22"/>
  <c r="U2149" i="22" s="1"/>
  <c r="K2021" i="22"/>
  <c r="O2021" i="22" s="1"/>
  <c r="L2021" i="22"/>
  <c r="Q2021" i="22" s="1"/>
  <c r="M2021" i="22"/>
  <c r="S2021" i="22" s="1"/>
  <c r="N2021" i="22"/>
  <c r="U2021" i="22" s="1"/>
  <c r="M3060" i="22"/>
  <c r="S3060" i="22" s="1"/>
  <c r="L3060" i="22"/>
  <c r="Q3060" i="22" s="1"/>
  <c r="K3060" i="22"/>
  <c r="O3060" i="22" s="1"/>
  <c r="N3060" i="22"/>
  <c r="U3060" i="22" s="1"/>
  <c r="N2996" i="22"/>
  <c r="U2996" i="22" s="1"/>
  <c r="K2996" i="22"/>
  <c r="O2996" i="22" s="1"/>
  <c r="L2996" i="22"/>
  <c r="Q2996" i="22" s="1"/>
  <c r="M2996" i="22"/>
  <c r="S2996" i="22" s="1"/>
  <c r="K2932" i="22"/>
  <c r="O2932" i="22" s="1"/>
  <c r="L2932" i="22"/>
  <c r="Q2932" i="22" s="1"/>
  <c r="N2932" i="22"/>
  <c r="U2932" i="22" s="1"/>
  <c r="M2932" i="22"/>
  <c r="S2932" i="22" s="1"/>
  <c r="N2868" i="22"/>
  <c r="U2868" i="22" s="1"/>
  <c r="M2868" i="22"/>
  <c r="S2868" i="22" s="1"/>
  <c r="L2868" i="22"/>
  <c r="Q2868" i="22" s="1"/>
  <c r="K2868" i="22"/>
  <c r="O2868" i="22" s="1"/>
  <c r="K2804" i="22"/>
  <c r="O2804" i="22" s="1"/>
  <c r="M2804" i="22"/>
  <c r="S2804" i="22" s="1"/>
  <c r="L2804" i="22"/>
  <c r="Q2804" i="22" s="1"/>
  <c r="N2804" i="22"/>
  <c r="U2804" i="22" s="1"/>
  <c r="L2740" i="22"/>
  <c r="Q2740" i="22" s="1"/>
  <c r="N2740" i="22"/>
  <c r="U2740" i="22" s="1"/>
  <c r="K2740" i="22"/>
  <c r="O2740" i="22" s="1"/>
  <c r="M2740" i="22"/>
  <c r="S2740" i="22" s="1"/>
  <c r="L2676" i="22"/>
  <c r="Q2676" i="22" s="1"/>
  <c r="N2676" i="22"/>
  <c r="U2676" i="22" s="1"/>
  <c r="K2676" i="22"/>
  <c r="O2676" i="22" s="1"/>
  <c r="M2676" i="22"/>
  <c r="S2676" i="22" s="1"/>
  <c r="K2606" i="22"/>
  <c r="O2606" i="22" s="1"/>
  <c r="M2606" i="22"/>
  <c r="S2606" i="22" s="1"/>
  <c r="N2606" i="22"/>
  <c r="U2606" i="22" s="1"/>
  <c r="L2606" i="22"/>
  <c r="Q2606" i="22" s="1"/>
  <c r="K2478" i="22"/>
  <c r="O2478" i="22" s="1"/>
  <c r="N2478" i="22"/>
  <c r="U2478" i="22" s="1"/>
  <c r="M2478" i="22"/>
  <c r="S2478" i="22" s="1"/>
  <c r="L2478" i="22"/>
  <c r="Q2478" i="22" s="1"/>
  <c r="K2350" i="22"/>
  <c r="O2350" i="22" s="1"/>
  <c r="N2350" i="22"/>
  <c r="U2350" i="22" s="1"/>
  <c r="M2350" i="22"/>
  <c r="S2350" i="22" s="1"/>
  <c r="L2350" i="22"/>
  <c r="Q2350" i="22" s="1"/>
  <c r="N2222" i="22"/>
  <c r="U2222" i="22" s="1"/>
  <c r="M2222" i="22"/>
  <c r="S2222" i="22" s="1"/>
  <c r="L2222" i="22"/>
  <c r="Q2222" i="22" s="1"/>
  <c r="K2222" i="22"/>
  <c r="O2222" i="22" s="1"/>
  <c r="N2094" i="22"/>
  <c r="U2094" i="22" s="1"/>
  <c r="M2094" i="22"/>
  <c r="S2094" i="22" s="1"/>
  <c r="K2094" i="22"/>
  <c r="O2094" i="22" s="1"/>
  <c r="L2094" i="22"/>
  <c r="Q2094" i="22" s="1"/>
  <c r="K1966" i="22"/>
  <c r="O1966" i="22" s="1"/>
  <c r="N1966" i="22"/>
  <c r="U1966" i="22" s="1"/>
  <c r="M1966" i="22"/>
  <c r="S1966" i="22" s="1"/>
  <c r="L1966" i="22"/>
  <c r="Q1966" i="22" s="1"/>
  <c r="L3041" i="22"/>
  <c r="Q3041" i="22" s="1"/>
  <c r="K3041" i="22"/>
  <c r="O3041" i="22" s="1"/>
  <c r="N3041" i="22"/>
  <c r="U3041" i="22" s="1"/>
  <c r="M3041" i="22"/>
  <c r="S3041" i="22" s="1"/>
  <c r="K2977" i="22"/>
  <c r="O2977" i="22" s="1"/>
  <c r="N2977" i="22"/>
  <c r="U2977" i="22" s="1"/>
  <c r="M2977" i="22"/>
  <c r="S2977" i="22" s="1"/>
  <c r="L2977" i="22"/>
  <c r="Q2977" i="22" s="1"/>
  <c r="K2913" i="22"/>
  <c r="O2913" i="22" s="1"/>
  <c r="M2913" i="22"/>
  <c r="S2913" i="22" s="1"/>
  <c r="L2913" i="22"/>
  <c r="Q2913" i="22" s="1"/>
  <c r="N2913" i="22"/>
  <c r="U2913" i="22" s="1"/>
  <c r="N2849" i="22"/>
  <c r="U2849" i="22" s="1"/>
  <c r="M2849" i="22"/>
  <c r="S2849" i="22" s="1"/>
  <c r="L2849" i="22"/>
  <c r="Q2849" i="22" s="1"/>
  <c r="K2849" i="22"/>
  <c r="O2849" i="22" s="1"/>
  <c r="N2785" i="22"/>
  <c r="U2785" i="22" s="1"/>
  <c r="K2785" i="22"/>
  <c r="O2785" i="22" s="1"/>
  <c r="L2785" i="22"/>
  <c r="Q2785" i="22" s="1"/>
  <c r="M2785" i="22"/>
  <c r="S2785" i="22" s="1"/>
  <c r="K2721" i="22"/>
  <c r="O2721" i="22" s="1"/>
  <c r="L2721" i="22"/>
  <c r="Q2721" i="22" s="1"/>
  <c r="N2721" i="22"/>
  <c r="U2721" i="22" s="1"/>
  <c r="M2721" i="22"/>
  <c r="S2721" i="22" s="1"/>
  <c r="K2657" i="22"/>
  <c r="O2657" i="22" s="1"/>
  <c r="M2657" i="22"/>
  <c r="S2657" i="22" s="1"/>
  <c r="L2657" i="22"/>
  <c r="Q2657" i="22" s="1"/>
  <c r="N2657" i="22"/>
  <c r="U2657" i="22" s="1"/>
  <c r="K2557" i="22"/>
  <c r="O2557" i="22" s="1"/>
  <c r="M2557" i="22"/>
  <c r="S2557" i="22" s="1"/>
  <c r="L2557" i="22"/>
  <c r="Q2557" i="22" s="1"/>
  <c r="N2557" i="22"/>
  <c r="U2557" i="22" s="1"/>
  <c r="K2429" i="22"/>
  <c r="O2429" i="22" s="1"/>
  <c r="N2429" i="22"/>
  <c r="U2429" i="22" s="1"/>
  <c r="M2429" i="22"/>
  <c r="S2429" i="22" s="1"/>
  <c r="L2429" i="22"/>
  <c r="Q2429" i="22" s="1"/>
  <c r="L2301" i="22"/>
  <c r="Q2301" i="22" s="1"/>
  <c r="K2301" i="22"/>
  <c r="O2301" i="22" s="1"/>
  <c r="N2301" i="22"/>
  <c r="U2301" i="22" s="1"/>
  <c r="M2301" i="22"/>
  <c r="S2301" i="22" s="1"/>
  <c r="K2173" i="22"/>
  <c r="O2173" i="22" s="1"/>
  <c r="N2173" i="22"/>
  <c r="U2173" i="22" s="1"/>
  <c r="M2173" i="22"/>
  <c r="S2173" i="22" s="1"/>
  <c r="L2173" i="22"/>
  <c r="Q2173" i="22" s="1"/>
  <c r="N2045" i="22"/>
  <c r="U2045" i="22" s="1"/>
  <c r="K2045" i="22"/>
  <c r="O2045" i="22" s="1"/>
  <c r="L2045" i="22"/>
  <c r="Q2045" i="22" s="1"/>
  <c r="M2045" i="22"/>
  <c r="S2045" i="22" s="1"/>
  <c r="K1914" i="22"/>
  <c r="O1914" i="22" s="1"/>
  <c r="N1914" i="22"/>
  <c r="U1914" i="22" s="1"/>
  <c r="M1914" i="22"/>
  <c r="S1914" i="22" s="1"/>
  <c r="L1914" i="22"/>
  <c r="Q1914" i="22" s="1"/>
  <c r="N4059" i="22"/>
  <c r="U4059" i="22" s="1"/>
  <c r="K4059" i="22"/>
  <c r="O4059" i="22" s="1"/>
  <c r="M4059" i="22"/>
  <c r="S4059" i="22" s="1"/>
  <c r="L4059" i="22"/>
  <c r="Q4059" i="22" s="1"/>
  <c r="N4027" i="22"/>
  <c r="U4027" i="22" s="1"/>
  <c r="K4027" i="22"/>
  <c r="O4027" i="22" s="1"/>
  <c r="M4027" i="22"/>
  <c r="S4027" i="22" s="1"/>
  <c r="L4027" i="22"/>
  <c r="Q4027" i="22" s="1"/>
  <c r="K3995" i="22"/>
  <c r="O3995" i="22" s="1"/>
  <c r="N3995" i="22"/>
  <c r="U3995" i="22" s="1"/>
  <c r="M3995" i="22"/>
  <c r="S3995" i="22" s="1"/>
  <c r="L3995" i="22"/>
  <c r="Q3995" i="22" s="1"/>
  <c r="M3963" i="22"/>
  <c r="S3963" i="22" s="1"/>
  <c r="L3963" i="22"/>
  <c r="Q3963" i="22" s="1"/>
  <c r="K3963" i="22"/>
  <c r="O3963" i="22" s="1"/>
  <c r="N3963" i="22"/>
  <c r="U3963" i="22" s="1"/>
  <c r="K3931" i="22"/>
  <c r="O3931" i="22" s="1"/>
  <c r="L3931" i="22"/>
  <c r="Q3931" i="22" s="1"/>
  <c r="N3931" i="22"/>
  <c r="U3931" i="22" s="1"/>
  <c r="M3931" i="22"/>
  <c r="S3931" i="22" s="1"/>
  <c r="L3899" i="22"/>
  <c r="Q3899" i="22" s="1"/>
  <c r="N3899" i="22"/>
  <c r="U3899" i="22" s="1"/>
  <c r="K3899" i="22"/>
  <c r="O3899" i="22" s="1"/>
  <c r="M3899" i="22"/>
  <c r="S3899" i="22" s="1"/>
  <c r="K3867" i="22"/>
  <c r="O3867" i="22" s="1"/>
  <c r="M3867" i="22"/>
  <c r="S3867" i="22" s="1"/>
  <c r="N3867" i="22"/>
  <c r="U3867" i="22" s="1"/>
  <c r="L3867" i="22"/>
  <c r="Q3867" i="22" s="1"/>
  <c r="K3835" i="22"/>
  <c r="O3835" i="22" s="1"/>
  <c r="N3835" i="22"/>
  <c r="U3835" i="22" s="1"/>
  <c r="M3835" i="22"/>
  <c r="S3835" i="22" s="1"/>
  <c r="L3835" i="22"/>
  <c r="Q3835" i="22" s="1"/>
  <c r="L3803" i="22"/>
  <c r="Q3803" i="22" s="1"/>
  <c r="M3803" i="22"/>
  <c r="S3803" i="22" s="1"/>
  <c r="K3803" i="22"/>
  <c r="O3803" i="22" s="1"/>
  <c r="N3803" i="22"/>
  <c r="U3803" i="22" s="1"/>
  <c r="K3771" i="22"/>
  <c r="O3771" i="22" s="1"/>
  <c r="M3771" i="22"/>
  <c r="S3771" i="22" s="1"/>
  <c r="N3771" i="22"/>
  <c r="U3771" i="22" s="1"/>
  <c r="L3771" i="22"/>
  <c r="Q3771" i="22" s="1"/>
  <c r="K3739" i="22"/>
  <c r="O3739" i="22" s="1"/>
  <c r="M3739" i="22"/>
  <c r="S3739" i="22" s="1"/>
  <c r="N3739" i="22"/>
  <c r="U3739" i="22" s="1"/>
  <c r="L3739" i="22"/>
  <c r="Q3739" i="22" s="1"/>
  <c r="K3707" i="22"/>
  <c r="O3707" i="22" s="1"/>
  <c r="M3707" i="22"/>
  <c r="S3707" i="22" s="1"/>
  <c r="N3707" i="22"/>
  <c r="U3707" i="22" s="1"/>
  <c r="L3707" i="22"/>
  <c r="Q3707" i="22" s="1"/>
  <c r="N3675" i="22"/>
  <c r="U3675" i="22" s="1"/>
  <c r="K3675" i="22"/>
  <c r="O3675" i="22" s="1"/>
  <c r="L3675" i="22"/>
  <c r="Q3675" i="22" s="1"/>
  <c r="M3675" i="22"/>
  <c r="S3675" i="22" s="1"/>
  <c r="K3643" i="22"/>
  <c r="O3643" i="22" s="1"/>
  <c r="N3643" i="22"/>
  <c r="U3643" i="22" s="1"/>
  <c r="L3643" i="22"/>
  <c r="Q3643" i="22" s="1"/>
  <c r="M3643" i="22"/>
  <c r="S3643" i="22" s="1"/>
  <c r="K3611" i="22"/>
  <c r="O3611" i="22" s="1"/>
  <c r="N3611" i="22"/>
  <c r="U3611" i="22" s="1"/>
  <c r="M3611" i="22"/>
  <c r="S3611" i="22" s="1"/>
  <c r="L3611" i="22"/>
  <c r="Q3611" i="22" s="1"/>
  <c r="K3579" i="22"/>
  <c r="O3579" i="22" s="1"/>
  <c r="N3579" i="22"/>
  <c r="U3579" i="22" s="1"/>
  <c r="M3579" i="22"/>
  <c r="S3579" i="22" s="1"/>
  <c r="L3579" i="22"/>
  <c r="Q3579" i="22" s="1"/>
  <c r="L3547" i="22"/>
  <c r="Q3547" i="22" s="1"/>
  <c r="N3547" i="22"/>
  <c r="U3547" i="22" s="1"/>
  <c r="M3547" i="22"/>
  <c r="S3547" i="22" s="1"/>
  <c r="K3547" i="22"/>
  <c r="O3547" i="22" s="1"/>
  <c r="N3515" i="22"/>
  <c r="U3515" i="22" s="1"/>
  <c r="L3515" i="22"/>
  <c r="Q3515" i="22" s="1"/>
  <c r="K3515" i="22"/>
  <c r="O3515" i="22" s="1"/>
  <c r="M3515" i="22"/>
  <c r="S3515" i="22" s="1"/>
  <c r="K3483" i="22"/>
  <c r="O3483" i="22" s="1"/>
  <c r="L3483" i="22"/>
  <c r="Q3483" i="22" s="1"/>
  <c r="M3483" i="22"/>
  <c r="S3483" i="22" s="1"/>
  <c r="N3483" i="22"/>
  <c r="U3483" i="22" s="1"/>
  <c r="K3451" i="22"/>
  <c r="O3451" i="22" s="1"/>
  <c r="N3451" i="22"/>
  <c r="U3451" i="22" s="1"/>
  <c r="M3451" i="22"/>
  <c r="S3451" i="22" s="1"/>
  <c r="L3451" i="22"/>
  <c r="Q3451" i="22" s="1"/>
  <c r="M3419" i="22"/>
  <c r="S3419" i="22" s="1"/>
  <c r="L3419" i="22"/>
  <c r="Q3419" i="22" s="1"/>
  <c r="N3419" i="22"/>
  <c r="U3419" i="22" s="1"/>
  <c r="K3419" i="22"/>
  <c r="O3419" i="22" s="1"/>
  <c r="K3387" i="22"/>
  <c r="O3387" i="22" s="1"/>
  <c r="N3387" i="22"/>
  <c r="U3387" i="22" s="1"/>
  <c r="M3387" i="22"/>
  <c r="S3387" i="22" s="1"/>
  <c r="L3387" i="22"/>
  <c r="Q3387" i="22" s="1"/>
  <c r="K3355" i="22"/>
  <c r="O3355" i="22" s="1"/>
  <c r="N3355" i="22"/>
  <c r="U3355" i="22" s="1"/>
  <c r="M3355" i="22"/>
  <c r="S3355" i="22" s="1"/>
  <c r="L3355" i="22"/>
  <c r="Q3355" i="22" s="1"/>
  <c r="N3323" i="22"/>
  <c r="U3323" i="22" s="1"/>
  <c r="K3323" i="22"/>
  <c r="O3323" i="22" s="1"/>
  <c r="L3323" i="22"/>
  <c r="Q3323" i="22" s="1"/>
  <c r="M3323" i="22"/>
  <c r="S3323" i="22" s="1"/>
  <c r="K3291" i="22"/>
  <c r="O3291" i="22" s="1"/>
  <c r="M3291" i="22"/>
  <c r="S3291" i="22" s="1"/>
  <c r="L3291" i="22"/>
  <c r="Q3291" i="22" s="1"/>
  <c r="N3291" i="22"/>
  <c r="U3291" i="22" s="1"/>
  <c r="K3259" i="22"/>
  <c r="O3259" i="22" s="1"/>
  <c r="N3259" i="22"/>
  <c r="U3259" i="22" s="1"/>
  <c r="L3259" i="22"/>
  <c r="Q3259" i="22" s="1"/>
  <c r="M3259" i="22"/>
  <c r="S3259" i="22" s="1"/>
  <c r="K3227" i="22"/>
  <c r="O3227" i="22" s="1"/>
  <c r="L3227" i="22"/>
  <c r="Q3227" i="22" s="1"/>
  <c r="N3227" i="22"/>
  <c r="U3227" i="22" s="1"/>
  <c r="M3227" i="22"/>
  <c r="S3227" i="22" s="1"/>
  <c r="K3195" i="22"/>
  <c r="O3195" i="22" s="1"/>
  <c r="N3195" i="22"/>
  <c r="U3195" i="22" s="1"/>
  <c r="M3195" i="22"/>
  <c r="S3195" i="22" s="1"/>
  <c r="L3195" i="22"/>
  <c r="Q3195" i="22" s="1"/>
  <c r="K3163" i="22"/>
  <c r="O3163" i="22" s="1"/>
  <c r="N3163" i="22"/>
  <c r="U3163" i="22" s="1"/>
  <c r="M3163" i="22"/>
  <c r="S3163" i="22" s="1"/>
  <c r="L3163" i="22"/>
  <c r="Q3163" i="22" s="1"/>
  <c r="K3131" i="22"/>
  <c r="O3131" i="22" s="1"/>
  <c r="N3131" i="22"/>
  <c r="U3131" i="22" s="1"/>
  <c r="M3131" i="22"/>
  <c r="S3131" i="22" s="1"/>
  <c r="L3131" i="22"/>
  <c r="Q3131" i="22" s="1"/>
  <c r="K3099" i="22"/>
  <c r="O3099" i="22" s="1"/>
  <c r="N3099" i="22"/>
  <c r="U3099" i="22" s="1"/>
  <c r="M3099" i="22"/>
  <c r="S3099" i="22" s="1"/>
  <c r="L3099" i="22"/>
  <c r="Q3099" i="22" s="1"/>
  <c r="L3048" i="22"/>
  <c r="Q3048" i="22" s="1"/>
  <c r="K3048" i="22"/>
  <c r="O3048" i="22" s="1"/>
  <c r="M3048" i="22"/>
  <c r="S3048" i="22" s="1"/>
  <c r="N3048" i="22"/>
  <c r="U3048" i="22" s="1"/>
  <c r="L2984" i="22"/>
  <c r="Q2984" i="22" s="1"/>
  <c r="K2984" i="22"/>
  <c r="O2984" i="22" s="1"/>
  <c r="N2984" i="22"/>
  <c r="U2984" i="22" s="1"/>
  <c r="M2984" i="22"/>
  <c r="S2984" i="22" s="1"/>
  <c r="K2920" i="22"/>
  <c r="O2920" i="22" s="1"/>
  <c r="M2920" i="22"/>
  <c r="S2920" i="22" s="1"/>
  <c r="N2920" i="22"/>
  <c r="U2920" i="22" s="1"/>
  <c r="L2920" i="22"/>
  <c r="Q2920" i="22" s="1"/>
  <c r="N2856" i="22"/>
  <c r="U2856" i="22" s="1"/>
  <c r="L2856" i="22"/>
  <c r="Q2856" i="22" s="1"/>
  <c r="K2856" i="22"/>
  <c r="O2856" i="22" s="1"/>
  <c r="M2856" i="22"/>
  <c r="S2856" i="22" s="1"/>
  <c r="K2792" i="22"/>
  <c r="O2792" i="22" s="1"/>
  <c r="M2792" i="22"/>
  <c r="S2792" i="22" s="1"/>
  <c r="N2792" i="22"/>
  <c r="U2792" i="22" s="1"/>
  <c r="L2792" i="22"/>
  <c r="Q2792" i="22" s="1"/>
  <c r="K2728" i="22"/>
  <c r="O2728" i="22" s="1"/>
  <c r="N2728" i="22"/>
  <c r="U2728" i="22" s="1"/>
  <c r="M2728" i="22"/>
  <c r="S2728" i="22" s="1"/>
  <c r="L2728" i="22"/>
  <c r="Q2728" i="22" s="1"/>
  <c r="N2664" i="22"/>
  <c r="U2664" i="22" s="1"/>
  <c r="L2664" i="22"/>
  <c r="Q2664" i="22" s="1"/>
  <c r="K2664" i="22"/>
  <c r="O2664" i="22" s="1"/>
  <c r="M2664" i="22"/>
  <c r="S2664" i="22" s="1"/>
  <c r="N2598" i="22"/>
  <c r="U2598" i="22" s="1"/>
  <c r="M2598" i="22"/>
  <c r="S2598" i="22" s="1"/>
  <c r="K2598" i="22"/>
  <c r="O2598" i="22" s="1"/>
  <c r="L2598" i="22"/>
  <c r="Q2598" i="22" s="1"/>
  <c r="N2470" i="22"/>
  <c r="U2470" i="22" s="1"/>
  <c r="K2470" i="22"/>
  <c r="O2470" i="22" s="1"/>
  <c r="M2470" i="22"/>
  <c r="S2470" i="22" s="1"/>
  <c r="L2470" i="22"/>
  <c r="Q2470" i="22" s="1"/>
  <c r="M2342" i="22"/>
  <c r="S2342" i="22" s="1"/>
  <c r="K2342" i="22"/>
  <c r="O2342" i="22" s="1"/>
  <c r="L2342" i="22"/>
  <c r="Q2342" i="22" s="1"/>
  <c r="N2342" i="22"/>
  <c r="U2342" i="22" s="1"/>
  <c r="N2214" i="22"/>
  <c r="U2214" i="22" s="1"/>
  <c r="K2214" i="22"/>
  <c r="O2214" i="22" s="1"/>
  <c r="M2214" i="22"/>
  <c r="S2214" i="22" s="1"/>
  <c r="L2214" i="22"/>
  <c r="Q2214" i="22" s="1"/>
  <c r="K2086" i="22"/>
  <c r="O2086" i="22" s="1"/>
  <c r="N2086" i="22"/>
  <c r="U2086" i="22" s="1"/>
  <c r="L2086" i="22"/>
  <c r="Q2086" i="22" s="1"/>
  <c r="M2086" i="22"/>
  <c r="S2086" i="22" s="1"/>
  <c r="N1958" i="22"/>
  <c r="U1958" i="22" s="1"/>
  <c r="L1958" i="22"/>
  <c r="Q1958" i="22" s="1"/>
  <c r="M1958" i="22"/>
  <c r="S1958" i="22" s="1"/>
  <c r="K1958" i="22"/>
  <c r="O1958" i="22" s="1"/>
  <c r="K4070" i="22"/>
  <c r="O4070" i="22" s="1"/>
  <c r="N4070" i="22"/>
  <c r="U4070" i="22" s="1"/>
  <c r="M4070" i="22"/>
  <c r="S4070" i="22" s="1"/>
  <c r="L4070" i="22"/>
  <c r="Q4070" i="22" s="1"/>
  <c r="L4038" i="22"/>
  <c r="Q4038" i="22" s="1"/>
  <c r="N4038" i="22"/>
  <c r="U4038" i="22" s="1"/>
  <c r="K4038" i="22"/>
  <c r="O4038" i="22" s="1"/>
  <c r="M4038" i="22"/>
  <c r="S4038" i="22" s="1"/>
  <c r="K4006" i="22"/>
  <c r="O4006" i="22" s="1"/>
  <c r="L4006" i="22"/>
  <c r="Q4006" i="22" s="1"/>
  <c r="M4006" i="22"/>
  <c r="S4006" i="22" s="1"/>
  <c r="N4006" i="22"/>
  <c r="U4006" i="22" s="1"/>
  <c r="N3974" i="22"/>
  <c r="U3974" i="22" s="1"/>
  <c r="K3974" i="22"/>
  <c r="O3974" i="22" s="1"/>
  <c r="M3974" i="22"/>
  <c r="S3974" i="22" s="1"/>
  <c r="L3974" i="22"/>
  <c r="Q3974" i="22" s="1"/>
  <c r="K3942" i="22"/>
  <c r="O3942" i="22" s="1"/>
  <c r="N3942" i="22"/>
  <c r="U3942" i="22" s="1"/>
  <c r="M3942" i="22"/>
  <c r="S3942" i="22" s="1"/>
  <c r="L3942" i="22"/>
  <c r="Q3942" i="22" s="1"/>
  <c r="L3910" i="22"/>
  <c r="Q3910" i="22" s="1"/>
  <c r="K3910" i="22"/>
  <c r="O3910" i="22" s="1"/>
  <c r="M3910" i="22"/>
  <c r="S3910" i="22" s="1"/>
  <c r="N3910" i="22"/>
  <c r="U3910" i="22" s="1"/>
  <c r="L3878" i="22"/>
  <c r="Q3878" i="22" s="1"/>
  <c r="N3878" i="22"/>
  <c r="U3878" i="22" s="1"/>
  <c r="M3878" i="22"/>
  <c r="S3878" i="22" s="1"/>
  <c r="K3878" i="22"/>
  <c r="O3878" i="22" s="1"/>
  <c r="N3846" i="22"/>
  <c r="U3846" i="22" s="1"/>
  <c r="M3846" i="22"/>
  <c r="S3846" i="22" s="1"/>
  <c r="K3846" i="22"/>
  <c r="O3846" i="22" s="1"/>
  <c r="L3846" i="22"/>
  <c r="Q3846" i="22" s="1"/>
  <c r="M3814" i="22"/>
  <c r="S3814" i="22" s="1"/>
  <c r="N3814" i="22"/>
  <c r="U3814" i="22" s="1"/>
  <c r="L3814" i="22"/>
  <c r="Q3814" i="22" s="1"/>
  <c r="K3814" i="22"/>
  <c r="O3814" i="22" s="1"/>
  <c r="K3782" i="22"/>
  <c r="O3782" i="22" s="1"/>
  <c r="M3782" i="22"/>
  <c r="S3782" i="22" s="1"/>
  <c r="L3782" i="22"/>
  <c r="Q3782" i="22" s="1"/>
  <c r="N3782" i="22"/>
  <c r="U3782" i="22" s="1"/>
  <c r="K3750" i="22"/>
  <c r="O3750" i="22" s="1"/>
  <c r="N3750" i="22"/>
  <c r="U3750" i="22" s="1"/>
  <c r="M3750" i="22"/>
  <c r="S3750" i="22" s="1"/>
  <c r="L3750" i="22"/>
  <c r="Q3750" i="22" s="1"/>
  <c r="N3718" i="22"/>
  <c r="U3718" i="22" s="1"/>
  <c r="L3718" i="22"/>
  <c r="Q3718" i="22" s="1"/>
  <c r="K3718" i="22"/>
  <c r="O3718" i="22" s="1"/>
  <c r="M3718" i="22"/>
  <c r="S3718" i="22" s="1"/>
  <c r="N3686" i="22"/>
  <c r="U3686" i="22" s="1"/>
  <c r="M3686" i="22"/>
  <c r="S3686" i="22" s="1"/>
  <c r="L3686" i="22"/>
  <c r="Q3686" i="22" s="1"/>
  <c r="K3686" i="22"/>
  <c r="O3686" i="22" s="1"/>
  <c r="M3654" i="22"/>
  <c r="S3654" i="22" s="1"/>
  <c r="N3654" i="22"/>
  <c r="U3654" i="22" s="1"/>
  <c r="K3654" i="22"/>
  <c r="O3654" i="22" s="1"/>
  <c r="L3654" i="22"/>
  <c r="Q3654" i="22" s="1"/>
  <c r="K3622" i="22"/>
  <c r="O3622" i="22" s="1"/>
  <c r="M3622" i="22"/>
  <c r="S3622" i="22" s="1"/>
  <c r="N3622" i="22"/>
  <c r="U3622" i="22" s="1"/>
  <c r="L3622" i="22"/>
  <c r="Q3622" i="22" s="1"/>
  <c r="K3590" i="22"/>
  <c r="O3590" i="22" s="1"/>
  <c r="N3590" i="22"/>
  <c r="U3590" i="22" s="1"/>
  <c r="M3590" i="22"/>
  <c r="S3590" i="22" s="1"/>
  <c r="L3590" i="22"/>
  <c r="Q3590" i="22" s="1"/>
  <c r="N3558" i="22"/>
  <c r="U3558" i="22" s="1"/>
  <c r="L3558" i="22"/>
  <c r="Q3558" i="22" s="1"/>
  <c r="K3558" i="22"/>
  <c r="O3558" i="22" s="1"/>
  <c r="M3558" i="22"/>
  <c r="S3558" i="22" s="1"/>
  <c r="K3526" i="22"/>
  <c r="O3526" i="22" s="1"/>
  <c r="L3526" i="22"/>
  <c r="Q3526" i="22" s="1"/>
  <c r="N3526" i="22"/>
  <c r="U3526" i="22" s="1"/>
  <c r="M3526" i="22"/>
  <c r="S3526" i="22" s="1"/>
  <c r="K3494" i="22"/>
  <c r="O3494" i="22" s="1"/>
  <c r="N3494" i="22"/>
  <c r="U3494" i="22" s="1"/>
  <c r="M3494" i="22"/>
  <c r="S3494" i="22" s="1"/>
  <c r="L3494" i="22"/>
  <c r="Q3494" i="22" s="1"/>
  <c r="L3462" i="22"/>
  <c r="Q3462" i="22" s="1"/>
  <c r="N3462" i="22"/>
  <c r="U3462" i="22" s="1"/>
  <c r="K3462" i="22"/>
  <c r="O3462" i="22" s="1"/>
  <c r="M3462" i="22"/>
  <c r="S3462" i="22" s="1"/>
  <c r="K3430" i="22"/>
  <c r="O3430" i="22" s="1"/>
  <c r="N3430" i="22"/>
  <c r="U3430" i="22" s="1"/>
  <c r="M3430" i="22"/>
  <c r="S3430" i="22" s="1"/>
  <c r="L3430" i="22"/>
  <c r="Q3430" i="22" s="1"/>
  <c r="N3398" i="22"/>
  <c r="U3398" i="22" s="1"/>
  <c r="K3398" i="22"/>
  <c r="O3398" i="22" s="1"/>
  <c r="M3398" i="22"/>
  <c r="S3398" i="22" s="1"/>
  <c r="L3398" i="22"/>
  <c r="Q3398" i="22" s="1"/>
  <c r="K3366" i="22"/>
  <c r="O3366" i="22" s="1"/>
  <c r="M3366" i="22"/>
  <c r="S3366" i="22" s="1"/>
  <c r="L3366" i="22"/>
  <c r="Q3366" i="22" s="1"/>
  <c r="N3366" i="22"/>
  <c r="U3366" i="22" s="1"/>
  <c r="K3334" i="22"/>
  <c r="O3334" i="22" s="1"/>
  <c r="M3334" i="22"/>
  <c r="S3334" i="22" s="1"/>
  <c r="N3334" i="22"/>
  <c r="U3334" i="22" s="1"/>
  <c r="L3334" i="22"/>
  <c r="Q3334" i="22" s="1"/>
  <c r="M3302" i="22"/>
  <c r="S3302" i="22" s="1"/>
  <c r="K3302" i="22"/>
  <c r="O3302" i="22" s="1"/>
  <c r="L3302" i="22"/>
  <c r="Q3302" i="22" s="1"/>
  <c r="N3302" i="22"/>
  <c r="U3302" i="22" s="1"/>
  <c r="K3270" i="22"/>
  <c r="O3270" i="22" s="1"/>
  <c r="N3270" i="22"/>
  <c r="U3270" i="22" s="1"/>
  <c r="M3270" i="22"/>
  <c r="S3270" i="22" s="1"/>
  <c r="L3270" i="22"/>
  <c r="Q3270" i="22" s="1"/>
  <c r="K3238" i="22"/>
  <c r="O3238" i="22" s="1"/>
  <c r="N3238" i="22"/>
  <c r="U3238" i="22" s="1"/>
  <c r="M3238" i="22"/>
  <c r="S3238" i="22" s="1"/>
  <c r="L3238" i="22"/>
  <c r="Q3238" i="22" s="1"/>
  <c r="K3206" i="22"/>
  <c r="O3206" i="22" s="1"/>
  <c r="N3206" i="22"/>
  <c r="U3206" i="22" s="1"/>
  <c r="M3206" i="22"/>
  <c r="S3206" i="22" s="1"/>
  <c r="L3206" i="22"/>
  <c r="Q3206" i="22" s="1"/>
  <c r="N3174" i="22"/>
  <c r="U3174" i="22" s="1"/>
  <c r="K3174" i="22"/>
  <c r="O3174" i="22" s="1"/>
  <c r="M3174" i="22"/>
  <c r="S3174" i="22" s="1"/>
  <c r="L3174" i="22"/>
  <c r="Q3174" i="22" s="1"/>
  <c r="K3142" i="22"/>
  <c r="O3142" i="22" s="1"/>
  <c r="N3142" i="22"/>
  <c r="U3142" i="22" s="1"/>
  <c r="M3142" i="22"/>
  <c r="S3142" i="22" s="1"/>
  <c r="L3142" i="22"/>
  <c r="Q3142" i="22" s="1"/>
  <c r="K3110" i="22"/>
  <c r="O3110" i="22" s="1"/>
  <c r="M3110" i="22"/>
  <c r="S3110" i="22" s="1"/>
  <c r="L3110" i="22"/>
  <c r="Q3110" i="22" s="1"/>
  <c r="N3110" i="22"/>
  <c r="U3110" i="22" s="1"/>
  <c r="K3069" i="22"/>
  <c r="O3069" i="22" s="1"/>
  <c r="N3069" i="22"/>
  <c r="U3069" i="22" s="1"/>
  <c r="L3069" i="22"/>
  <c r="Q3069" i="22" s="1"/>
  <c r="M3069" i="22"/>
  <c r="S3069" i="22" s="1"/>
  <c r="K3005" i="22"/>
  <c r="O3005" i="22" s="1"/>
  <c r="N3005" i="22"/>
  <c r="U3005" i="22" s="1"/>
  <c r="M3005" i="22"/>
  <c r="S3005" i="22" s="1"/>
  <c r="L3005" i="22"/>
  <c r="Q3005" i="22" s="1"/>
  <c r="K2941" i="22"/>
  <c r="O2941" i="22" s="1"/>
  <c r="N2941" i="22"/>
  <c r="U2941" i="22" s="1"/>
  <c r="M2941" i="22"/>
  <c r="S2941" i="22" s="1"/>
  <c r="L2941" i="22"/>
  <c r="Q2941" i="22" s="1"/>
  <c r="M2877" i="22"/>
  <c r="S2877" i="22" s="1"/>
  <c r="L2877" i="22"/>
  <c r="Q2877" i="22" s="1"/>
  <c r="K2877" i="22"/>
  <c r="O2877" i="22" s="1"/>
  <c r="N2877" i="22"/>
  <c r="U2877" i="22" s="1"/>
  <c r="N2813" i="22"/>
  <c r="U2813" i="22" s="1"/>
  <c r="K2813" i="22"/>
  <c r="O2813" i="22" s="1"/>
  <c r="M2813" i="22"/>
  <c r="S2813" i="22" s="1"/>
  <c r="L2813" i="22"/>
  <c r="Q2813" i="22" s="1"/>
  <c r="K2749" i="22"/>
  <c r="O2749" i="22" s="1"/>
  <c r="L2749" i="22"/>
  <c r="Q2749" i="22" s="1"/>
  <c r="N2749" i="22"/>
  <c r="U2749" i="22" s="1"/>
  <c r="M2749" i="22"/>
  <c r="S2749" i="22" s="1"/>
  <c r="N2685" i="22"/>
  <c r="U2685" i="22" s="1"/>
  <c r="K2685" i="22"/>
  <c r="O2685" i="22" s="1"/>
  <c r="M2685" i="22"/>
  <c r="S2685" i="22" s="1"/>
  <c r="L2685" i="22"/>
  <c r="Q2685" i="22" s="1"/>
  <c r="N1830" i="22"/>
  <c r="U1830" i="22" s="1"/>
  <c r="K1830" i="22"/>
  <c r="O1830" i="22" s="1"/>
  <c r="M1830" i="22"/>
  <c r="S1830" i="22" s="1"/>
  <c r="L1830" i="22"/>
  <c r="Q1830" i="22" s="1"/>
  <c r="K3054" i="22"/>
  <c r="O3054" i="22" s="1"/>
  <c r="L3054" i="22"/>
  <c r="Q3054" i="22" s="1"/>
  <c r="N3054" i="22"/>
  <c r="U3054" i="22" s="1"/>
  <c r="M3054" i="22"/>
  <c r="S3054" i="22" s="1"/>
  <c r="N3022" i="22"/>
  <c r="U3022" i="22" s="1"/>
  <c r="K3022" i="22"/>
  <c r="O3022" i="22" s="1"/>
  <c r="M3022" i="22"/>
  <c r="S3022" i="22" s="1"/>
  <c r="L3022" i="22"/>
  <c r="Q3022" i="22" s="1"/>
  <c r="K2990" i="22"/>
  <c r="O2990" i="22" s="1"/>
  <c r="M2990" i="22"/>
  <c r="S2990" i="22" s="1"/>
  <c r="L2990" i="22"/>
  <c r="Q2990" i="22" s="1"/>
  <c r="N2990" i="22"/>
  <c r="U2990" i="22" s="1"/>
  <c r="K2958" i="22"/>
  <c r="O2958" i="22" s="1"/>
  <c r="M2958" i="22"/>
  <c r="S2958" i="22" s="1"/>
  <c r="N2958" i="22"/>
  <c r="U2958" i="22" s="1"/>
  <c r="L2958" i="22"/>
  <c r="Q2958" i="22" s="1"/>
  <c r="N2926" i="22"/>
  <c r="U2926" i="22" s="1"/>
  <c r="K2926" i="22"/>
  <c r="O2926" i="22" s="1"/>
  <c r="L2926" i="22"/>
  <c r="Q2926" i="22" s="1"/>
  <c r="M2926" i="22"/>
  <c r="S2926" i="22" s="1"/>
  <c r="K2894" i="22"/>
  <c r="O2894" i="22" s="1"/>
  <c r="L2894" i="22"/>
  <c r="Q2894" i="22" s="1"/>
  <c r="M2894" i="22"/>
  <c r="S2894" i="22" s="1"/>
  <c r="N2894" i="22"/>
  <c r="U2894" i="22" s="1"/>
  <c r="K2862" i="22"/>
  <c r="O2862" i="22" s="1"/>
  <c r="N2862" i="22"/>
  <c r="U2862" i="22" s="1"/>
  <c r="M2862" i="22"/>
  <c r="S2862" i="22" s="1"/>
  <c r="L2862" i="22"/>
  <c r="Q2862" i="22" s="1"/>
  <c r="K2830" i="22"/>
  <c r="O2830" i="22" s="1"/>
  <c r="M2830" i="22"/>
  <c r="S2830" i="22" s="1"/>
  <c r="N2830" i="22"/>
  <c r="U2830" i="22" s="1"/>
  <c r="L2830" i="22"/>
  <c r="Q2830" i="22" s="1"/>
  <c r="N2798" i="22"/>
  <c r="U2798" i="22" s="1"/>
  <c r="K2798" i="22"/>
  <c r="O2798" i="22" s="1"/>
  <c r="L2798" i="22"/>
  <c r="Q2798" i="22" s="1"/>
  <c r="M2798" i="22"/>
  <c r="S2798" i="22" s="1"/>
  <c r="K2766" i="22"/>
  <c r="O2766" i="22" s="1"/>
  <c r="N2766" i="22"/>
  <c r="U2766" i="22" s="1"/>
  <c r="M2766" i="22"/>
  <c r="S2766" i="22" s="1"/>
  <c r="L2766" i="22"/>
  <c r="Q2766" i="22" s="1"/>
  <c r="K2734" i="22"/>
  <c r="O2734" i="22" s="1"/>
  <c r="N2734" i="22"/>
  <c r="U2734" i="22" s="1"/>
  <c r="L2734" i="22"/>
  <c r="Q2734" i="22" s="1"/>
  <c r="M2734" i="22"/>
  <c r="S2734" i="22" s="1"/>
  <c r="K2702" i="22"/>
  <c r="O2702" i="22" s="1"/>
  <c r="M2702" i="22"/>
  <c r="S2702" i="22" s="1"/>
  <c r="L2702" i="22"/>
  <c r="Q2702" i="22" s="1"/>
  <c r="N2702" i="22"/>
  <c r="U2702" i="22" s="1"/>
  <c r="M2670" i="22"/>
  <c r="S2670" i="22" s="1"/>
  <c r="L2670" i="22"/>
  <c r="Q2670" i="22" s="1"/>
  <c r="K2670" i="22"/>
  <c r="O2670" i="22" s="1"/>
  <c r="N2670" i="22"/>
  <c r="U2670" i="22" s="1"/>
  <c r="K2638" i="22"/>
  <c r="O2638" i="22" s="1"/>
  <c r="M2638" i="22"/>
  <c r="S2638" i="22" s="1"/>
  <c r="N2638" i="22"/>
  <c r="U2638" i="22" s="1"/>
  <c r="L2638" i="22"/>
  <c r="Q2638" i="22" s="1"/>
  <c r="M1766" i="22"/>
  <c r="S1766" i="22" s="1"/>
  <c r="N1766" i="22"/>
  <c r="U1766" i="22" s="1"/>
  <c r="L1766" i="22"/>
  <c r="Q1766" i="22" s="1"/>
  <c r="K1766" i="22"/>
  <c r="O1766" i="22" s="1"/>
  <c r="K1814" i="22"/>
  <c r="O1814" i="22" s="1"/>
  <c r="N1814" i="22"/>
  <c r="U1814" i="22" s="1"/>
  <c r="M1814" i="22"/>
  <c r="S1814" i="22" s="1"/>
  <c r="L1814" i="22"/>
  <c r="Q1814" i="22" s="1"/>
  <c r="M1614" i="22"/>
  <c r="S1614" i="22" s="1"/>
  <c r="N1614" i="22"/>
  <c r="U1614" i="22" s="1"/>
  <c r="K1614" i="22"/>
  <c r="O1614" i="22" s="1"/>
  <c r="L1614" i="22"/>
  <c r="Q1614" i="22" s="1"/>
  <c r="M2578" i="22"/>
  <c r="S2578" i="22" s="1"/>
  <c r="L2578" i="22"/>
  <c r="Q2578" i="22" s="1"/>
  <c r="N2578" i="22"/>
  <c r="U2578" i="22" s="1"/>
  <c r="K2578" i="22"/>
  <c r="O2578" i="22" s="1"/>
  <c r="M2514" i="22"/>
  <c r="S2514" i="22" s="1"/>
  <c r="K2514" i="22"/>
  <c r="O2514" i="22" s="1"/>
  <c r="N2514" i="22"/>
  <c r="U2514" i="22" s="1"/>
  <c r="L2514" i="22"/>
  <c r="Q2514" i="22" s="1"/>
  <c r="K2450" i="22"/>
  <c r="O2450" i="22" s="1"/>
  <c r="N2450" i="22"/>
  <c r="U2450" i="22" s="1"/>
  <c r="L2450" i="22"/>
  <c r="Q2450" i="22" s="1"/>
  <c r="M2450" i="22"/>
  <c r="S2450" i="22" s="1"/>
  <c r="M2386" i="22"/>
  <c r="S2386" i="22" s="1"/>
  <c r="N2386" i="22"/>
  <c r="U2386" i="22" s="1"/>
  <c r="L2386" i="22"/>
  <c r="Q2386" i="22" s="1"/>
  <c r="K2386" i="22"/>
  <c r="O2386" i="22" s="1"/>
  <c r="K2322" i="22"/>
  <c r="O2322" i="22" s="1"/>
  <c r="N2322" i="22"/>
  <c r="U2322" i="22" s="1"/>
  <c r="M2322" i="22"/>
  <c r="S2322" i="22" s="1"/>
  <c r="L2322" i="22"/>
  <c r="Q2322" i="22" s="1"/>
  <c r="K2258" i="22"/>
  <c r="O2258" i="22" s="1"/>
  <c r="M2258" i="22"/>
  <c r="S2258" i="22" s="1"/>
  <c r="N2258" i="22"/>
  <c r="U2258" i="22" s="1"/>
  <c r="L2258" i="22"/>
  <c r="Q2258" i="22" s="1"/>
  <c r="K2194" i="22"/>
  <c r="O2194" i="22" s="1"/>
  <c r="N2194" i="22"/>
  <c r="U2194" i="22" s="1"/>
  <c r="M2194" i="22"/>
  <c r="S2194" i="22" s="1"/>
  <c r="L2194" i="22"/>
  <c r="Q2194" i="22" s="1"/>
  <c r="L2130" i="22"/>
  <c r="Q2130" i="22" s="1"/>
  <c r="N2130" i="22"/>
  <c r="U2130" i="22" s="1"/>
  <c r="K2130" i="22"/>
  <c r="O2130" i="22" s="1"/>
  <c r="M2130" i="22"/>
  <c r="S2130" i="22" s="1"/>
  <c r="N2066" i="22"/>
  <c r="U2066" i="22" s="1"/>
  <c r="K2066" i="22"/>
  <c r="O2066" i="22" s="1"/>
  <c r="M2066" i="22"/>
  <c r="S2066" i="22" s="1"/>
  <c r="L2066" i="22"/>
  <c r="Q2066" i="22" s="1"/>
  <c r="K2002" i="22"/>
  <c r="O2002" i="22" s="1"/>
  <c r="L2002" i="22"/>
  <c r="Q2002" i="22" s="1"/>
  <c r="N2002" i="22"/>
  <c r="U2002" i="22" s="1"/>
  <c r="M2002" i="22"/>
  <c r="S2002" i="22" s="1"/>
  <c r="K1938" i="22"/>
  <c r="O1938" i="22" s="1"/>
  <c r="M1938" i="22"/>
  <c r="S1938" i="22" s="1"/>
  <c r="L1938" i="22"/>
  <c r="Q1938" i="22" s="1"/>
  <c r="N1938" i="22"/>
  <c r="U1938" i="22" s="1"/>
  <c r="K3083" i="22"/>
  <c r="O3083" i="22" s="1"/>
  <c r="N3083" i="22"/>
  <c r="U3083" i="22" s="1"/>
  <c r="M3083" i="22"/>
  <c r="S3083" i="22" s="1"/>
  <c r="L3083" i="22"/>
  <c r="Q3083" i="22" s="1"/>
  <c r="N3051" i="22"/>
  <c r="U3051" i="22" s="1"/>
  <c r="K3051" i="22"/>
  <c r="O3051" i="22" s="1"/>
  <c r="M3051" i="22"/>
  <c r="S3051" i="22" s="1"/>
  <c r="L3051" i="22"/>
  <c r="Q3051" i="22" s="1"/>
  <c r="K3019" i="22"/>
  <c r="O3019" i="22" s="1"/>
  <c r="N3019" i="22"/>
  <c r="U3019" i="22" s="1"/>
  <c r="M3019" i="22"/>
  <c r="S3019" i="22" s="1"/>
  <c r="L3019" i="22"/>
  <c r="Q3019" i="22" s="1"/>
  <c r="M2987" i="22"/>
  <c r="S2987" i="22" s="1"/>
  <c r="L2987" i="22"/>
  <c r="Q2987" i="22" s="1"/>
  <c r="K2987" i="22"/>
  <c r="O2987" i="22" s="1"/>
  <c r="N2987" i="22"/>
  <c r="U2987" i="22" s="1"/>
  <c r="K2955" i="22"/>
  <c r="O2955" i="22" s="1"/>
  <c r="N2955" i="22"/>
  <c r="U2955" i="22" s="1"/>
  <c r="M2955" i="22"/>
  <c r="S2955" i="22" s="1"/>
  <c r="L2955" i="22"/>
  <c r="Q2955" i="22" s="1"/>
  <c r="K2923" i="22"/>
  <c r="O2923" i="22" s="1"/>
  <c r="N2923" i="22"/>
  <c r="U2923" i="22" s="1"/>
  <c r="L2923" i="22"/>
  <c r="Q2923" i="22" s="1"/>
  <c r="M2923" i="22"/>
  <c r="S2923" i="22" s="1"/>
  <c r="N2891" i="22"/>
  <c r="U2891" i="22" s="1"/>
  <c r="K2891" i="22"/>
  <c r="O2891" i="22" s="1"/>
  <c r="M2891" i="22"/>
  <c r="S2891" i="22" s="1"/>
  <c r="L2891" i="22"/>
  <c r="Q2891" i="22" s="1"/>
  <c r="M2859" i="22"/>
  <c r="S2859" i="22" s="1"/>
  <c r="N2859" i="22"/>
  <c r="U2859" i="22" s="1"/>
  <c r="L2859" i="22"/>
  <c r="Q2859" i="22" s="1"/>
  <c r="K2859" i="22"/>
  <c r="O2859" i="22" s="1"/>
  <c r="N2827" i="22"/>
  <c r="U2827" i="22" s="1"/>
  <c r="M2827" i="22"/>
  <c r="S2827" i="22" s="1"/>
  <c r="K2827" i="22"/>
  <c r="O2827" i="22" s="1"/>
  <c r="L2827" i="22"/>
  <c r="Q2827" i="22" s="1"/>
  <c r="K2795" i="22"/>
  <c r="O2795" i="22" s="1"/>
  <c r="N2795" i="22"/>
  <c r="U2795" i="22" s="1"/>
  <c r="L2795" i="22"/>
  <c r="Q2795" i="22" s="1"/>
  <c r="M2795" i="22"/>
  <c r="S2795" i="22" s="1"/>
  <c r="K2763" i="22"/>
  <c r="O2763" i="22" s="1"/>
  <c r="N2763" i="22"/>
  <c r="U2763" i="22" s="1"/>
  <c r="M2763" i="22"/>
  <c r="S2763" i="22" s="1"/>
  <c r="L2763" i="22"/>
  <c r="Q2763" i="22" s="1"/>
  <c r="K2731" i="22"/>
  <c r="O2731" i="22" s="1"/>
  <c r="N2731" i="22"/>
  <c r="U2731" i="22" s="1"/>
  <c r="L2731" i="22"/>
  <c r="Q2731" i="22" s="1"/>
  <c r="M2731" i="22"/>
  <c r="S2731" i="22" s="1"/>
  <c r="L2699" i="22"/>
  <c r="Q2699" i="22" s="1"/>
  <c r="M2699" i="22"/>
  <c r="S2699" i="22" s="1"/>
  <c r="N2699" i="22"/>
  <c r="U2699" i="22" s="1"/>
  <c r="K2699" i="22"/>
  <c r="O2699" i="22" s="1"/>
  <c r="N2667" i="22"/>
  <c r="U2667" i="22" s="1"/>
  <c r="K2667" i="22"/>
  <c r="O2667" i="22" s="1"/>
  <c r="M2667" i="22"/>
  <c r="S2667" i="22" s="1"/>
  <c r="L2667" i="22"/>
  <c r="Q2667" i="22" s="1"/>
  <c r="L2635" i="22"/>
  <c r="Q2635" i="22" s="1"/>
  <c r="N2635" i="22"/>
  <c r="U2635" i="22" s="1"/>
  <c r="M2635" i="22"/>
  <c r="S2635" i="22" s="1"/>
  <c r="K2635" i="22"/>
  <c r="O2635" i="22" s="1"/>
  <c r="K1598" i="22"/>
  <c r="O1598" i="22" s="1"/>
  <c r="M1598" i="22"/>
  <c r="S1598" i="22" s="1"/>
  <c r="L1598" i="22"/>
  <c r="Q1598" i="22" s="1"/>
  <c r="N1598" i="22"/>
  <c r="U1598" i="22" s="1"/>
  <c r="L2577" i="22"/>
  <c r="Q2577" i="22" s="1"/>
  <c r="N2577" i="22"/>
  <c r="U2577" i="22" s="1"/>
  <c r="M2577" i="22"/>
  <c r="S2577" i="22" s="1"/>
  <c r="K2577" i="22"/>
  <c r="O2577" i="22" s="1"/>
  <c r="K2513" i="22"/>
  <c r="O2513" i="22" s="1"/>
  <c r="N2513" i="22"/>
  <c r="U2513" i="22" s="1"/>
  <c r="M2513" i="22"/>
  <c r="S2513" i="22" s="1"/>
  <c r="L2513" i="22"/>
  <c r="Q2513" i="22" s="1"/>
  <c r="K2449" i="22"/>
  <c r="O2449" i="22" s="1"/>
  <c r="N2449" i="22"/>
  <c r="U2449" i="22" s="1"/>
  <c r="M2449" i="22"/>
  <c r="S2449" i="22" s="1"/>
  <c r="L2449" i="22"/>
  <c r="Q2449" i="22" s="1"/>
  <c r="K2385" i="22"/>
  <c r="O2385" i="22" s="1"/>
  <c r="M2385" i="22"/>
  <c r="S2385" i="22" s="1"/>
  <c r="N2385" i="22"/>
  <c r="U2385" i="22" s="1"/>
  <c r="L2385" i="22"/>
  <c r="Q2385" i="22" s="1"/>
  <c r="K2321" i="22"/>
  <c r="O2321" i="22" s="1"/>
  <c r="N2321" i="22"/>
  <c r="U2321" i="22" s="1"/>
  <c r="M2321" i="22"/>
  <c r="S2321" i="22" s="1"/>
  <c r="L2321" i="22"/>
  <c r="Q2321" i="22" s="1"/>
  <c r="N2257" i="22"/>
  <c r="U2257" i="22" s="1"/>
  <c r="M2257" i="22"/>
  <c r="S2257" i="22" s="1"/>
  <c r="L2257" i="22"/>
  <c r="Q2257" i="22" s="1"/>
  <c r="K2257" i="22"/>
  <c r="O2257" i="22" s="1"/>
  <c r="N2193" i="22"/>
  <c r="U2193" i="22" s="1"/>
  <c r="K2193" i="22"/>
  <c r="O2193" i="22" s="1"/>
  <c r="L2193" i="22"/>
  <c r="Q2193" i="22" s="1"/>
  <c r="M2193" i="22"/>
  <c r="S2193" i="22" s="1"/>
  <c r="N2129" i="22"/>
  <c r="U2129" i="22" s="1"/>
  <c r="M2129" i="22"/>
  <c r="S2129" i="22" s="1"/>
  <c r="L2129" i="22"/>
  <c r="Q2129" i="22" s="1"/>
  <c r="K2129" i="22"/>
  <c r="O2129" i="22" s="1"/>
  <c r="K2065" i="22"/>
  <c r="O2065" i="22" s="1"/>
  <c r="N2065" i="22"/>
  <c r="U2065" i="22" s="1"/>
  <c r="M2065" i="22"/>
  <c r="S2065" i="22" s="1"/>
  <c r="L2065" i="22"/>
  <c r="Q2065" i="22" s="1"/>
  <c r="N2001" i="22"/>
  <c r="U2001" i="22" s="1"/>
  <c r="K2001" i="22"/>
  <c r="O2001" i="22" s="1"/>
  <c r="M2001" i="22"/>
  <c r="S2001" i="22" s="1"/>
  <c r="L2001" i="22"/>
  <c r="Q2001" i="22" s="1"/>
  <c r="L1937" i="22"/>
  <c r="Q1937" i="22" s="1"/>
  <c r="N1937" i="22"/>
  <c r="U1937" i="22" s="1"/>
  <c r="M1937" i="22"/>
  <c r="S1937" i="22" s="1"/>
  <c r="K1937" i="22"/>
  <c r="O1937" i="22" s="1"/>
  <c r="N2623" i="22"/>
  <c r="U2623" i="22" s="1"/>
  <c r="K2623" i="22"/>
  <c r="O2623" i="22" s="1"/>
  <c r="M2623" i="22"/>
  <c r="S2623" i="22" s="1"/>
  <c r="L2623" i="22"/>
  <c r="Q2623" i="22" s="1"/>
  <c r="K2591" i="22"/>
  <c r="O2591" i="22" s="1"/>
  <c r="N2591" i="22"/>
  <c r="U2591" i="22" s="1"/>
  <c r="L2591" i="22"/>
  <c r="Q2591" i="22" s="1"/>
  <c r="M2591" i="22"/>
  <c r="S2591" i="22" s="1"/>
  <c r="K2559" i="22"/>
  <c r="O2559" i="22" s="1"/>
  <c r="L2559" i="22"/>
  <c r="Q2559" i="22" s="1"/>
  <c r="N2559" i="22"/>
  <c r="U2559" i="22" s="1"/>
  <c r="M2559" i="22"/>
  <c r="S2559" i="22" s="1"/>
  <c r="N2527" i="22"/>
  <c r="U2527" i="22" s="1"/>
  <c r="L2527" i="22"/>
  <c r="Q2527" i="22" s="1"/>
  <c r="K2527" i="22"/>
  <c r="O2527" i="22" s="1"/>
  <c r="M2527" i="22"/>
  <c r="S2527" i="22" s="1"/>
  <c r="N2495" i="22"/>
  <c r="U2495" i="22" s="1"/>
  <c r="M2495" i="22"/>
  <c r="S2495" i="22" s="1"/>
  <c r="K2495" i="22"/>
  <c r="O2495" i="22" s="1"/>
  <c r="L2495" i="22"/>
  <c r="Q2495" i="22" s="1"/>
  <c r="M2463" i="22"/>
  <c r="S2463" i="22" s="1"/>
  <c r="L2463" i="22"/>
  <c r="Q2463" i="22" s="1"/>
  <c r="K2463" i="22"/>
  <c r="O2463" i="22" s="1"/>
  <c r="N2463" i="22"/>
  <c r="U2463" i="22" s="1"/>
  <c r="K2431" i="22"/>
  <c r="O2431" i="22" s="1"/>
  <c r="M2431" i="22"/>
  <c r="S2431" i="22" s="1"/>
  <c r="N2431" i="22"/>
  <c r="U2431" i="22" s="1"/>
  <c r="L2431" i="22"/>
  <c r="Q2431" i="22" s="1"/>
  <c r="K2399" i="22"/>
  <c r="O2399" i="22" s="1"/>
  <c r="M2399" i="22"/>
  <c r="S2399" i="22" s="1"/>
  <c r="L2399" i="22"/>
  <c r="Q2399" i="22" s="1"/>
  <c r="N2399" i="22"/>
  <c r="U2399" i="22" s="1"/>
  <c r="L2367" i="22"/>
  <c r="Q2367" i="22" s="1"/>
  <c r="K2367" i="22"/>
  <c r="O2367" i="22" s="1"/>
  <c r="N2367" i="22"/>
  <c r="U2367" i="22" s="1"/>
  <c r="M2367" i="22"/>
  <c r="S2367" i="22" s="1"/>
  <c r="N2335" i="22"/>
  <c r="U2335" i="22" s="1"/>
  <c r="K2335" i="22"/>
  <c r="O2335" i="22" s="1"/>
  <c r="L2335" i="22"/>
  <c r="Q2335" i="22" s="1"/>
  <c r="M2335" i="22"/>
  <c r="S2335" i="22" s="1"/>
  <c r="K2303" i="22"/>
  <c r="O2303" i="22" s="1"/>
  <c r="N2303" i="22"/>
  <c r="U2303" i="22" s="1"/>
  <c r="M2303" i="22"/>
  <c r="S2303" i="22" s="1"/>
  <c r="L2303" i="22"/>
  <c r="Q2303" i="22" s="1"/>
  <c r="L2271" i="22"/>
  <c r="Q2271" i="22" s="1"/>
  <c r="N2271" i="22"/>
  <c r="U2271" i="22" s="1"/>
  <c r="K2271" i="22"/>
  <c r="O2271" i="22" s="1"/>
  <c r="M2271" i="22"/>
  <c r="S2271" i="22" s="1"/>
  <c r="M2239" i="22"/>
  <c r="S2239" i="22" s="1"/>
  <c r="N2239" i="22"/>
  <c r="U2239" i="22" s="1"/>
  <c r="L2239" i="22"/>
  <c r="Q2239" i="22" s="1"/>
  <c r="K2239" i="22"/>
  <c r="O2239" i="22" s="1"/>
  <c r="L2207" i="22"/>
  <c r="Q2207" i="22" s="1"/>
  <c r="K2207" i="22"/>
  <c r="O2207" i="22" s="1"/>
  <c r="M2207" i="22"/>
  <c r="S2207" i="22" s="1"/>
  <c r="N2207" i="22"/>
  <c r="U2207" i="22" s="1"/>
  <c r="K2175" i="22"/>
  <c r="O2175" i="22" s="1"/>
  <c r="N2175" i="22"/>
  <c r="U2175" i="22" s="1"/>
  <c r="M2175" i="22"/>
  <c r="S2175" i="22" s="1"/>
  <c r="L2175" i="22"/>
  <c r="Q2175" i="22" s="1"/>
  <c r="K2143" i="22"/>
  <c r="O2143" i="22" s="1"/>
  <c r="N2143" i="22"/>
  <c r="U2143" i="22" s="1"/>
  <c r="M2143" i="22"/>
  <c r="S2143" i="22" s="1"/>
  <c r="L2143" i="22"/>
  <c r="Q2143" i="22" s="1"/>
  <c r="K2111" i="22"/>
  <c r="O2111" i="22" s="1"/>
  <c r="N2111" i="22"/>
  <c r="U2111" i="22" s="1"/>
  <c r="L2111" i="22"/>
  <c r="Q2111" i="22" s="1"/>
  <c r="M2111" i="22"/>
  <c r="S2111" i="22" s="1"/>
  <c r="K2079" i="22"/>
  <c r="O2079" i="22" s="1"/>
  <c r="L2079" i="22"/>
  <c r="Q2079" i="22" s="1"/>
  <c r="N2079" i="22"/>
  <c r="U2079" i="22" s="1"/>
  <c r="M2079" i="22"/>
  <c r="S2079" i="22" s="1"/>
  <c r="L2047" i="22"/>
  <c r="Q2047" i="22" s="1"/>
  <c r="N2047" i="22"/>
  <c r="U2047" i="22" s="1"/>
  <c r="K2047" i="22"/>
  <c r="O2047" i="22" s="1"/>
  <c r="M2047" i="22"/>
  <c r="S2047" i="22" s="1"/>
  <c r="L2015" i="22"/>
  <c r="Q2015" i="22" s="1"/>
  <c r="K2015" i="22"/>
  <c r="O2015" i="22" s="1"/>
  <c r="M2015" i="22"/>
  <c r="S2015" i="22" s="1"/>
  <c r="N2015" i="22"/>
  <c r="U2015" i="22" s="1"/>
  <c r="K1983" i="22"/>
  <c r="O1983" i="22" s="1"/>
  <c r="N1983" i="22"/>
  <c r="U1983" i="22" s="1"/>
  <c r="M1983" i="22"/>
  <c r="S1983" i="22" s="1"/>
  <c r="L1983" i="22"/>
  <c r="Q1983" i="22" s="1"/>
  <c r="K1951" i="22"/>
  <c r="O1951" i="22" s="1"/>
  <c r="N1951" i="22"/>
  <c r="U1951" i="22" s="1"/>
  <c r="M1951" i="22"/>
  <c r="S1951" i="22" s="1"/>
  <c r="L1951" i="22"/>
  <c r="Q1951" i="22" s="1"/>
  <c r="N1897" i="22"/>
  <c r="U1897" i="22" s="1"/>
  <c r="K1897" i="22"/>
  <c r="O1897" i="22" s="1"/>
  <c r="M1897" i="22"/>
  <c r="S1897" i="22" s="1"/>
  <c r="L1897" i="22"/>
  <c r="Q1897" i="22" s="1"/>
  <c r="N1833" i="22"/>
  <c r="U1833" i="22" s="1"/>
  <c r="L1833" i="22"/>
  <c r="Q1833" i="22" s="1"/>
  <c r="M1833" i="22"/>
  <c r="S1833" i="22" s="1"/>
  <c r="K1833" i="22"/>
  <c r="O1833" i="22" s="1"/>
  <c r="N1769" i="22"/>
  <c r="U1769" i="22" s="1"/>
  <c r="K1769" i="22"/>
  <c r="O1769" i="22" s="1"/>
  <c r="M1769" i="22"/>
  <c r="S1769" i="22" s="1"/>
  <c r="L1769" i="22"/>
  <c r="Q1769" i="22" s="1"/>
  <c r="N1705" i="22"/>
  <c r="U1705" i="22" s="1"/>
  <c r="M1705" i="22"/>
  <c r="S1705" i="22" s="1"/>
  <c r="K1705" i="22"/>
  <c r="O1705" i="22" s="1"/>
  <c r="L1705" i="22"/>
  <c r="Q1705" i="22" s="1"/>
  <c r="K1641" i="22"/>
  <c r="O1641" i="22" s="1"/>
  <c r="L1641" i="22"/>
  <c r="Q1641" i="22" s="1"/>
  <c r="N1641" i="22"/>
  <c r="U1641" i="22" s="1"/>
  <c r="M1641" i="22"/>
  <c r="S1641" i="22" s="1"/>
  <c r="N1577" i="22"/>
  <c r="U1577" i="22" s="1"/>
  <c r="M1577" i="22"/>
  <c r="S1577" i="22" s="1"/>
  <c r="K1577" i="22"/>
  <c r="O1577" i="22" s="1"/>
  <c r="L1577" i="22"/>
  <c r="Q1577" i="22" s="1"/>
  <c r="K1460" i="22"/>
  <c r="O1460" i="22" s="1"/>
  <c r="M1460" i="22"/>
  <c r="S1460" i="22" s="1"/>
  <c r="L1460" i="22"/>
  <c r="Q1460" i="22" s="1"/>
  <c r="N1460" i="22"/>
  <c r="U1460" i="22" s="1"/>
  <c r="K1332" i="22"/>
  <c r="O1332" i="22" s="1"/>
  <c r="N1332" i="22"/>
  <c r="U1332" i="22" s="1"/>
  <c r="L1332" i="22"/>
  <c r="Q1332" i="22" s="1"/>
  <c r="M1332" i="22"/>
  <c r="S1332" i="22" s="1"/>
  <c r="K1204" i="22"/>
  <c r="O1204" i="22" s="1"/>
  <c r="L1204" i="22"/>
  <c r="Q1204" i="22" s="1"/>
  <c r="N1204" i="22"/>
  <c r="U1204" i="22" s="1"/>
  <c r="M1204" i="22"/>
  <c r="S1204" i="22" s="1"/>
  <c r="K1076" i="22"/>
  <c r="O1076" i="22" s="1"/>
  <c r="M1076" i="22"/>
  <c r="S1076" i="22" s="1"/>
  <c r="N1076" i="22"/>
  <c r="U1076" i="22" s="1"/>
  <c r="L1076" i="22"/>
  <c r="Q1076" i="22" s="1"/>
  <c r="L1503" i="22"/>
  <c r="Q1503" i="22" s="1"/>
  <c r="K1503" i="22"/>
  <c r="O1503" i="22" s="1"/>
  <c r="M1503" i="22"/>
  <c r="S1503" i="22" s="1"/>
  <c r="N1503" i="22"/>
  <c r="U1503" i="22" s="1"/>
  <c r="K1375" i="22"/>
  <c r="O1375" i="22" s="1"/>
  <c r="N1375" i="22"/>
  <c r="U1375" i="22" s="1"/>
  <c r="L1375" i="22"/>
  <c r="Q1375" i="22" s="1"/>
  <c r="M1375" i="22"/>
  <c r="S1375" i="22" s="1"/>
  <c r="K1247" i="22"/>
  <c r="O1247" i="22" s="1"/>
  <c r="L1247" i="22"/>
  <c r="Q1247" i="22" s="1"/>
  <c r="N1247" i="22"/>
  <c r="U1247" i="22" s="1"/>
  <c r="M1247" i="22"/>
  <c r="S1247" i="22" s="1"/>
  <c r="M1119" i="22"/>
  <c r="S1119" i="22" s="1"/>
  <c r="N1119" i="22"/>
  <c r="U1119" i="22" s="1"/>
  <c r="L1119" i="22"/>
  <c r="Q1119" i="22" s="1"/>
  <c r="K1119" i="22"/>
  <c r="O1119" i="22" s="1"/>
  <c r="K1853" i="22"/>
  <c r="O1853" i="22" s="1"/>
  <c r="M1853" i="22"/>
  <c r="S1853" i="22" s="1"/>
  <c r="N1853" i="22"/>
  <c r="U1853" i="22" s="1"/>
  <c r="L1853" i="22"/>
  <c r="Q1853" i="22" s="1"/>
  <c r="K1789" i="22"/>
  <c r="O1789" i="22" s="1"/>
  <c r="L1789" i="22"/>
  <c r="Q1789" i="22" s="1"/>
  <c r="N1789" i="22"/>
  <c r="U1789" i="22" s="1"/>
  <c r="M1789" i="22"/>
  <c r="S1789" i="22" s="1"/>
  <c r="N1725" i="22"/>
  <c r="U1725" i="22" s="1"/>
  <c r="K1725" i="22"/>
  <c r="O1725" i="22" s="1"/>
  <c r="M1725" i="22"/>
  <c r="S1725" i="22" s="1"/>
  <c r="L1725" i="22"/>
  <c r="Q1725" i="22" s="1"/>
  <c r="M1661" i="22"/>
  <c r="S1661" i="22" s="1"/>
  <c r="N1661" i="22"/>
  <c r="U1661" i="22" s="1"/>
  <c r="L1661" i="22"/>
  <c r="Q1661" i="22" s="1"/>
  <c r="K1661" i="22"/>
  <c r="O1661" i="22" s="1"/>
  <c r="N1597" i="22"/>
  <c r="U1597" i="22" s="1"/>
  <c r="K1597" i="22"/>
  <c r="O1597" i="22" s="1"/>
  <c r="M1597" i="22"/>
  <c r="S1597" i="22" s="1"/>
  <c r="L1597" i="22"/>
  <c r="Q1597" i="22" s="1"/>
  <c r="N1500" i="22"/>
  <c r="U1500" i="22" s="1"/>
  <c r="K1500" i="22"/>
  <c r="O1500" i="22" s="1"/>
  <c r="M1500" i="22"/>
  <c r="S1500" i="22" s="1"/>
  <c r="L1500" i="22"/>
  <c r="Q1500" i="22" s="1"/>
  <c r="N1372" i="22"/>
  <c r="U1372" i="22" s="1"/>
  <c r="K1372" i="22"/>
  <c r="O1372" i="22" s="1"/>
  <c r="L1372" i="22"/>
  <c r="Q1372" i="22" s="1"/>
  <c r="M1372" i="22"/>
  <c r="S1372" i="22" s="1"/>
  <c r="N1244" i="22"/>
  <c r="U1244" i="22" s="1"/>
  <c r="M1244" i="22"/>
  <c r="S1244" i="22" s="1"/>
  <c r="K1244" i="22"/>
  <c r="O1244" i="22" s="1"/>
  <c r="L1244" i="22"/>
  <c r="Q1244" i="22" s="1"/>
  <c r="K1116" i="22"/>
  <c r="O1116" i="22" s="1"/>
  <c r="N1116" i="22"/>
  <c r="U1116" i="22" s="1"/>
  <c r="M1116" i="22"/>
  <c r="S1116" i="22" s="1"/>
  <c r="L1116" i="22"/>
  <c r="Q1116" i="22" s="1"/>
  <c r="M2616" i="22"/>
  <c r="S2616" i="22" s="1"/>
  <c r="K2616" i="22"/>
  <c r="O2616" i="22" s="1"/>
  <c r="N2616" i="22"/>
  <c r="U2616" i="22" s="1"/>
  <c r="L2616" i="22"/>
  <c r="Q2616" i="22" s="1"/>
  <c r="K2584" i="22"/>
  <c r="O2584" i="22" s="1"/>
  <c r="M2584" i="22"/>
  <c r="S2584" i="22" s="1"/>
  <c r="N2584" i="22"/>
  <c r="U2584" i="22" s="1"/>
  <c r="L2584" i="22"/>
  <c r="Q2584" i="22" s="1"/>
  <c r="K2552" i="22"/>
  <c r="O2552" i="22" s="1"/>
  <c r="N2552" i="22"/>
  <c r="U2552" i="22" s="1"/>
  <c r="L2552" i="22"/>
  <c r="Q2552" i="22" s="1"/>
  <c r="M2552" i="22"/>
  <c r="S2552" i="22" s="1"/>
  <c r="N2520" i="22"/>
  <c r="U2520" i="22" s="1"/>
  <c r="K2520" i="22"/>
  <c r="O2520" i="22" s="1"/>
  <c r="M2520" i="22"/>
  <c r="S2520" i="22" s="1"/>
  <c r="L2520" i="22"/>
  <c r="Q2520" i="22" s="1"/>
  <c r="K2488" i="22"/>
  <c r="O2488" i="22" s="1"/>
  <c r="N2488" i="22"/>
  <c r="U2488" i="22" s="1"/>
  <c r="M2488" i="22"/>
  <c r="S2488" i="22" s="1"/>
  <c r="L2488" i="22"/>
  <c r="Q2488" i="22" s="1"/>
  <c r="K2456" i="22"/>
  <c r="O2456" i="22" s="1"/>
  <c r="M2456" i="22"/>
  <c r="S2456" i="22" s="1"/>
  <c r="N2456" i="22"/>
  <c r="U2456" i="22" s="1"/>
  <c r="L2456" i="22"/>
  <c r="Q2456" i="22" s="1"/>
  <c r="N2424" i="22"/>
  <c r="U2424" i="22" s="1"/>
  <c r="M2424" i="22"/>
  <c r="S2424" i="22" s="1"/>
  <c r="L2424" i="22"/>
  <c r="Q2424" i="22" s="1"/>
  <c r="K2424" i="22"/>
  <c r="O2424" i="22" s="1"/>
  <c r="K2392" i="22"/>
  <c r="O2392" i="22" s="1"/>
  <c r="N2392" i="22"/>
  <c r="U2392" i="22" s="1"/>
  <c r="L2392" i="22"/>
  <c r="Q2392" i="22" s="1"/>
  <c r="M2392" i="22"/>
  <c r="S2392" i="22" s="1"/>
  <c r="N2360" i="22"/>
  <c r="U2360" i="22" s="1"/>
  <c r="M2360" i="22"/>
  <c r="S2360" i="22" s="1"/>
  <c r="L2360" i="22"/>
  <c r="Q2360" i="22" s="1"/>
  <c r="K2360" i="22"/>
  <c r="O2360" i="22" s="1"/>
  <c r="M2328" i="22"/>
  <c r="S2328" i="22" s="1"/>
  <c r="N2328" i="22"/>
  <c r="U2328" i="22" s="1"/>
  <c r="L2328" i="22"/>
  <c r="Q2328" i="22" s="1"/>
  <c r="K2328" i="22"/>
  <c r="O2328" i="22" s="1"/>
  <c r="K2296" i="22"/>
  <c r="O2296" i="22" s="1"/>
  <c r="L2296" i="22"/>
  <c r="Q2296" i="22" s="1"/>
  <c r="N2296" i="22"/>
  <c r="U2296" i="22" s="1"/>
  <c r="M2296" i="22"/>
  <c r="S2296" i="22" s="1"/>
  <c r="K2264" i="22"/>
  <c r="O2264" i="22" s="1"/>
  <c r="N2264" i="22"/>
  <c r="U2264" i="22" s="1"/>
  <c r="M2264" i="22"/>
  <c r="S2264" i="22" s="1"/>
  <c r="L2264" i="22"/>
  <c r="Q2264" i="22" s="1"/>
  <c r="N2232" i="22"/>
  <c r="U2232" i="22" s="1"/>
  <c r="M2232" i="22"/>
  <c r="S2232" i="22" s="1"/>
  <c r="K2232" i="22"/>
  <c r="O2232" i="22" s="1"/>
  <c r="L2232" i="22"/>
  <c r="Q2232" i="22" s="1"/>
  <c r="K2200" i="22"/>
  <c r="O2200" i="22" s="1"/>
  <c r="N2200" i="22"/>
  <c r="U2200" i="22" s="1"/>
  <c r="L2200" i="22"/>
  <c r="Q2200" i="22" s="1"/>
  <c r="M2200" i="22"/>
  <c r="S2200" i="22" s="1"/>
  <c r="L2168" i="22"/>
  <c r="Q2168" i="22" s="1"/>
  <c r="M2168" i="22"/>
  <c r="S2168" i="22" s="1"/>
  <c r="K2168" i="22"/>
  <c r="O2168" i="22" s="1"/>
  <c r="N2168" i="22"/>
  <c r="U2168" i="22" s="1"/>
  <c r="N2136" i="22"/>
  <c r="U2136" i="22" s="1"/>
  <c r="M2136" i="22"/>
  <c r="S2136" i="22" s="1"/>
  <c r="L2136" i="22"/>
  <c r="Q2136" i="22" s="1"/>
  <c r="K2136" i="22"/>
  <c r="O2136" i="22" s="1"/>
  <c r="K2104" i="22"/>
  <c r="O2104" i="22" s="1"/>
  <c r="L2104" i="22"/>
  <c r="Q2104" i="22" s="1"/>
  <c r="N2104" i="22"/>
  <c r="U2104" i="22" s="1"/>
  <c r="M2104" i="22"/>
  <c r="S2104" i="22" s="1"/>
  <c r="K2072" i="22"/>
  <c r="O2072" i="22" s="1"/>
  <c r="L2072" i="22"/>
  <c r="Q2072" i="22" s="1"/>
  <c r="N2072" i="22"/>
  <c r="U2072" i="22" s="1"/>
  <c r="M2072" i="22"/>
  <c r="S2072" i="22" s="1"/>
  <c r="M2040" i="22"/>
  <c r="S2040" i="22" s="1"/>
  <c r="L2040" i="22"/>
  <c r="Q2040" i="22" s="1"/>
  <c r="N2040" i="22"/>
  <c r="U2040" i="22" s="1"/>
  <c r="K2040" i="22"/>
  <c r="O2040" i="22" s="1"/>
  <c r="M2008" i="22"/>
  <c r="S2008" i="22" s="1"/>
  <c r="N2008" i="22"/>
  <c r="U2008" i="22" s="1"/>
  <c r="L2008" i="22"/>
  <c r="Q2008" i="22" s="1"/>
  <c r="K2008" i="22"/>
  <c r="O2008" i="22" s="1"/>
  <c r="M1976" i="22"/>
  <c r="S1976" i="22" s="1"/>
  <c r="N1976" i="22"/>
  <c r="U1976" i="22" s="1"/>
  <c r="L1976" i="22"/>
  <c r="Q1976" i="22" s="1"/>
  <c r="K1976" i="22"/>
  <c r="O1976" i="22" s="1"/>
  <c r="K1944" i="22"/>
  <c r="O1944" i="22" s="1"/>
  <c r="L1944" i="22"/>
  <c r="Q1944" i="22" s="1"/>
  <c r="N1944" i="22"/>
  <c r="U1944" i="22" s="1"/>
  <c r="M1944" i="22"/>
  <c r="S1944" i="22" s="1"/>
  <c r="M1898" i="22"/>
  <c r="S1898" i="22" s="1"/>
  <c r="K1898" i="22"/>
  <c r="O1898" i="22" s="1"/>
  <c r="N1898" i="22"/>
  <c r="U1898" i="22" s="1"/>
  <c r="L1898" i="22"/>
  <c r="Q1898" i="22" s="1"/>
  <c r="K1834" i="22"/>
  <c r="O1834" i="22" s="1"/>
  <c r="N1834" i="22"/>
  <c r="U1834" i="22" s="1"/>
  <c r="M1834" i="22"/>
  <c r="S1834" i="22" s="1"/>
  <c r="L1834" i="22"/>
  <c r="Q1834" i="22" s="1"/>
  <c r="K1770" i="22"/>
  <c r="O1770" i="22" s="1"/>
  <c r="N1770" i="22"/>
  <c r="U1770" i="22" s="1"/>
  <c r="L1770" i="22"/>
  <c r="Q1770" i="22" s="1"/>
  <c r="M1770" i="22"/>
  <c r="S1770" i="22" s="1"/>
  <c r="L1706" i="22"/>
  <c r="Q1706" i="22" s="1"/>
  <c r="K1706" i="22"/>
  <c r="O1706" i="22" s="1"/>
  <c r="N1706" i="22"/>
  <c r="U1706" i="22" s="1"/>
  <c r="M1706" i="22"/>
  <c r="S1706" i="22" s="1"/>
  <c r="M1642" i="22"/>
  <c r="S1642" i="22" s="1"/>
  <c r="L1642" i="22"/>
  <c r="Q1642" i="22" s="1"/>
  <c r="N1642" i="22"/>
  <c r="U1642" i="22" s="1"/>
  <c r="K1642" i="22"/>
  <c r="O1642" i="22" s="1"/>
  <c r="K1578" i="22"/>
  <c r="O1578" i="22" s="1"/>
  <c r="L1578" i="22"/>
  <c r="Q1578" i="22" s="1"/>
  <c r="N1578" i="22"/>
  <c r="U1578" i="22" s="1"/>
  <c r="M1578" i="22"/>
  <c r="S1578" i="22" s="1"/>
  <c r="K1463" i="22"/>
  <c r="O1463" i="22" s="1"/>
  <c r="L1463" i="22"/>
  <c r="Q1463" i="22" s="1"/>
  <c r="M1463" i="22"/>
  <c r="S1463" i="22" s="1"/>
  <c r="N1463" i="22"/>
  <c r="U1463" i="22" s="1"/>
  <c r="N1335" i="22"/>
  <c r="U1335" i="22" s="1"/>
  <c r="L1335" i="22"/>
  <c r="Q1335" i="22" s="1"/>
  <c r="M1335" i="22"/>
  <c r="S1335" i="22" s="1"/>
  <c r="K1335" i="22"/>
  <c r="O1335" i="22" s="1"/>
  <c r="K1207" i="22"/>
  <c r="O1207" i="22" s="1"/>
  <c r="M1207" i="22"/>
  <c r="S1207" i="22" s="1"/>
  <c r="N1207" i="22"/>
  <c r="U1207" i="22" s="1"/>
  <c r="L1207" i="22"/>
  <c r="Q1207" i="22" s="1"/>
  <c r="K1079" i="22"/>
  <c r="O1079" i="22" s="1"/>
  <c r="M1079" i="22"/>
  <c r="S1079" i="22" s="1"/>
  <c r="L1079" i="22"/>
  <c r="Q1079" i="22" s="1"/>
  <c r="N1079" i="22"/>
  <c r="U1079" i="22" s="1"/>
  <c r="K1895" i="22"/>
  <c r="O1895" i="22" s="1"/>
  <c r="M1895" i="22"/>
  <c r="S1895" i="22" s="1"/>
  <c r="N1895" i="22"/>
  <c r="U1895" i="22" s="1"/>
  <c r="L1895" i="22"/>
  <c r="Q1895" i="22" s="1"/>
  <c r="K1863" i="22"/>
  <c r="O1863" i="22" s="1"/>
  <c r="L1863" i="22"/>
  <c r="Q1863" i="22" s="1"/>
  <c r="N1863" i="22"/>
  <c r="U1863" i="22" s="1"/>
  <c r="M1863" i="22"/>
  <c r="S1863" i="22" s="1"/>
  <c r="K1831" i="22"/>
  <c r="O1831" i="22" s="1"/>
  <c r="N1831" i="22"/>
  <c r="U1831" i="22" s="1"/>
  <c r="L1831" i="22"/>
  <c r="Q1831" i="22" s="1"/>
  <c r="M1831" i="22"/>
  <c r="S1831" i="22" s="1"/>
  <c r="M1799" i="22"/>
  <c r="S1799" i="22" s="1"/>
  <c r="N1799" i="22"/>
  <c r="U1799" i="22" s="1"/>
  <c r="K1799" i="22"/>
  <c r="O1799" i="22" s="1"/>
  <c r="L1799" i="22"/>
  <c r="Q1799" i="22" s="1"/>
  <c r="K1767" i="22"/>
  <c r="O1767" i="22" s="1"/>
  <c r="L1767" i="22"/>
  <c r="Q1767" i="22" s="1"/>
  <c r="N1767" i="22"/>
  <c r="U1767" i="22" s="1"/>
  <c r="M1767" i="22"/>
  <c r="S1767" i="22" s="1"/>
  <c r="K1735" i="22"/>
  <c r="O1735" i="22" s="1"/>
  <c r="N1735" i="22"/>
  <c r="U1735" i="22" s="1"/>
  <c r="L1735" i="22"/>
  <c r="Q1735" i="22" s="1"/>
  <c r="M1735" i="22"/>
  <c r="S1735" i="22" s="1"/>
  <c r="N1703" i="22"/>
  <c r="U1703" i="22" s="1"/>
  <c r="M1703" i="22"/>
  <c r="S1703" i="22" s="1"/>
  <c r="L1703" i="22"/>
  <c r="Q1703" i="22" s="1"/>
  <c r="K1703" i="22"/>
  <c r="O1703" i="22" s="1"/>
  <c r="K1671" i="22"/>
  <c r="O1671" i="22" s="1"/>
  <c r="N1671" i="22"/>
  <c r="U1671" i="22" s="1"/>
  <c r="L1671" i="22"/>
  <c r="Q1671" i="22" s="1"/>
  <c r="M1671" i="22"/>
  <c r="S1671" i="22" s="1"/>
  <c r="L1639" i="22"/>
  <c r="Q1639" i="22" s="1"/>
  <c r="K1639" i="22"/>
  <c r="O1639" i="22" s="1"/>
  <c r="N1639" i="22"/>
  <c r="U1639" i="22" s="1"/>
  <c r="M1639" i="22"/>
  <c r="S1639" i="22" s="1"/>
  <c r="K1607" i="22"/>
  <c r="O1607" i="22" s="1"/>
  <c r="M1607" i="22"/>
  <c r="S1607" i="22" s="1"/>
  <c r="N1607" i="22"/>
  <c r="U1607" i="22" s="1"/>
  <c r="L1607" i="22"/>
  <c r="Q1607" i="22" s="1"/>
  <c r="K1575" i="22"/>
  <c r="O1575" i="22" s="1"/>
  <c r="N1575" i="22"/>
  <c r="U1575" i="22" s="1"/>
  <c r="L1575" i="22"/>
  <c r="Q1575" i="22" s="1"/>
  <c r="M1575" i="22"/>
  <c r="S1575" i="22" s="1"/>
  <c r="M1520" i="22"/>
  <c r="S1520" i="22" s="1"/>
  <c r="L1520" i="22"/>
  <c r="Q1520" i="22" s="1"/>
  <c r="K1520" i="22"/>
  <c r="O1520" i="22" s="1"/>
  <c r="N1520" i="22"/>
  <c r="U1520" i="22" s="1"/>
  <c r="M1456" i="22"/>
  <c r="S1456" i="22" s="1"/>
  <c r="N1456" i="22"/>
  <c r="U1456" i="22" s="1"/>
  <c r="L1456" i="22"/>
  <c r="Q1456" i="22" s="1"/>
  <c r="K1456" i="22"/>
  <c r="O1456" i="22" s="1"/>
  <c r="M1392" i="22"/>
  <c r="S1392" i="22" s="1"/>
  <c r="N1392" i="22"/>
  <c r="U1392" i="22" s="1"/>
  <c r="L1392" i="22"/>
  <c r="Q1392" i="22" s="1"/>
  <c r="K1392" i="22"/>
  <c r="O1392" i="22" s="1"/>
  <c r="N1328" i="22"/>
  <c r="U1328" i="22" s="1"/>
  <c r="K1328" i="22"/>
  <c r="O1328" i="22" s="1"/>
  <c r="M1328" i="22"/>
  <c r="S1328" i="22" s="1"/>
  <c r="L1328" i="22"/>
  <c r="Q1328" i="22" s="1"/>
  <c r="N1264" i="22"/>
  <c r="U1264" i="22" s="1"/>
  <c r="M1264" i="22"/>
  <c r="S1264" i="22" s="1"/>
  <c r="K1264" i="22"/>
  <c r="O1264" i="22" s="1"/>
  <c r="L1264" i="22"/>
  <c r="Q1264" i="22" s="1"/>
  <c r="K1200" i="22"/>
  <c r="O1200" i="22" s="1"/>
  <c r="N1200" i="22"/>
  <c r="U1200" i="22" s="1"/>
  <c r="L1200" i="22"/>
  <c r="Q1200" i="22" s="1"/>
  <c r="M1200" i="22"/>
  <c r="S1200" i="22" s="1"/>
  <c r="N1136" i="22"/>
  <c r="U1136" i="22" s="1"/>
  <c r="K1136" i="22"/>
  <c r="O1136" i="22" s="1"/>
  <c r="M1136" i="22"/>
  <c r="S1136" i="22" s="1"/>
  <c r="L1136" i="22"/>
  <c r="Q1136" i="22" s="1"/>
  <c r="N1072" i="22"/>
  <c r="U1072" i="22" s="1"/>
  <c r="M1072" i="22"/>
  <c r="S1072" i="22" s="1"/>
  <c r="K1072" i="22"/>
  <c r="O1072" i="22" s="1"/>
  <c r="L1072" i="22"/>
  <c r="Q1072" i="22" s="1"/>
  <c r="K648" i="22"/>
  <c r="O648" i="22" s="1"/>
  <c r="N648" i="22"/>
  <c r="U648" i="22" s="1"/>
  <c r="M648" i="22"/>
  <c r="S648" i="22" s="1"/>
  <c r="L648" i="22"/>
  <c r="Q648" i="22" s="1"/>
  <c r="M945" i="22"/>
  <c r="S945" i="22" s="1"/>
  <c r="K945" i="22"/>
  <c r="O945" i="22" s="1"/>
  <c r="N945" i="22"/>
  <c r="U945" i="22" s="1"/>
  <c r="L945" i="22"/>
  <c r="Q945" i="22" s="1"/>
  <c r="N805" i="22"/>
  <c r="U805" i="22" s="1"/>
  <c r="K805" i="22"/>
  <c r="O805" i="22" s="1"/>
  <c r="M805" i="22"/>
  <c r="S805" i="22" s="1"/>
  <c r="L805" i="22"/>
  <c r="Q805" i="22" s="1"/>
  <c r="N1018" i="22"/>
  <c r="U1018" i="22" s="1"/>
  <c r="K1018" i="22"/>
  <c r="O1018" i="22" s="1"/>
  <c r="M1018" i="22"/>
  <c r="S1018" i="22" s="1"/>
  <c r="L1018" i="22"/>
  <c r="Q1018" i="22" s="1"/>
  <c r="M890" i="22"/>
  <c r="S890" i="22" s="1"/>
  <c r="N890" i="22"/>
  <c r="U890" i="22" s="1"/>
  <c r="L890" i="22"/>
  <c r="Q890" i="22" s="1"/>
  <c r="K890" i="22"/>
  <c r="O890" i="22" s="1"/>
  <c r="L728" i="22"/>
  <c r="Q728" i="22" s="1"/>
  <c r="K728" i="22"/>
  <c r="O728" i="22" s="1"/>
  <c r="M728" i="22"/>
  <c r="S728" i="22" s="1"/>
  <c r="N728" i="22"/>
  <c r="U728" i="22" s="1"/>
  <c r="L1017" i="22"/>
  <c r="Q1017" i="22" s="1"/>
  <c r="N1017" i="22"/>
  <c r="U1017" i="22" s="1"/>
  <c r="M1017" i="22"/>
  <c r="S1017" i="22" s="1"/>
  <c r="K1017" i="22"/>
  <c r="O1017" i="22" s="1"/>
  <c r="K889" i="22"/>
  <c r="O889" i="22" s="1"/>
  <c r="N889" i="22"/>
  <c r="U889" i="22" s="1"/>
  <c r="M889" i="22"/>
  <c r="S889" i="22" s="1"/>
  <c r="L889" i="22"/>
  <c r="Q889" i="22" s="1"/>
  <c r="N1908" i="22"/>
  <c r="U1908" i="22" s="1"/>
  <c r="K1908" i="22"/>
  <c r="O1908" i="22" s="1"/>
  <c r="M1908" i="22"/>
  <c r="S1908" i="22" s="1"/>
  <c r="L1908" i="22"/>
  <c r="Q1908" i="22" s="1"/>
  <c r="N1876" i="22"/>
  <c r="U1876" i="22" s="1"/>
  <c r="M1876" i="22"/>
  <c r="S1876" i="22" s="1"/>
  <c r="L1876" i="22"/>
  <c r="Q1876" i="22" s="1"/>
  <c r="K1876" i="22"/>
  <c r="O1876" i="22" s="1"/>
  <c r="K1844" i="22"/>
  <c r="O1844" i="22" s="1"/>
  <c r="M1844" i="22"/>
  <c r="S1844" i="22" s="1"/>
  <c r="N1844" i="22"/>
  <c r="U1844" i="22" s="1"/>
  <c r="L1844" i="22"/>
  <c r="Q1844" i="22" s="1"/>
  <c r="K1812" i="22"/>
  <c r="O1812" i="22" s="1"/>
  <c r="M1812" i="22"/>
  <c r="S1812" i="22" s="1"/>
  <c r="L1812" i="22"/>
  <c r="Q1812" i="22" s="1"/>
  <c r="N1812" i="22"/>
  <c r="U1812" i="22" s="1"/>
  <c r="N1780" i="22"/>
  <c r="U1780" i="22" s="1"/>
  <c r="K1780" i="22"/>
  <c r="O1780" i="22" s="1"/>
  <c r="L1780" i="22"/>
  <c r="Q1780" i="22" s="1"/>
  <c r="M1780" i="22"/>
  <c r="S1780" i="22" s="1"/>
  <c r="L1748" i="22"/>
  <c r="Q1748" i="22" s="1"/>
  <c r="K1748" i="22"/>
  <c r="O1748" i="22" s="1"/>
  <c r="N1748" i="22"/>
  <c r="U1748" i="22" s="1"/>
  <c r="M1748" i="22"/>
  <c r="S1748" i="22" s="1"/>
  <c r="N1716" i="22"/>
  <c r="U1716" i="22" s="1"/>
  <c r="K1716" i="22"/>
  <c r="O1716" i="22" s="1"/>
  <c r="L1716" i="22"/>
  <c r="Q1716" i="22" s="1"/>
  <c r="M1716" i="22"/>
  <c r="S1716" i="22" s="1"/>
  <c r="N1684" i="22"/>
  <c r="U1684" i="22" s="1"/>
  <c r="K1684" i="22"/>
  <c r="O1684" i="22" s="1"/>
  <c r="M1684" i="22"/>
  <c r="S1684" i="22" s="1"/>
  <c r="L1684" i="22"/>
  <c r="Q1684" i="22" s="1"/>
  <c r="L1652" i="22"/>
  <c r="Q1652" i="22" s="1"/>
  <c r="M1652" i="22"/>
  <c r="S1652" i="22" s="1"/>
  <c r="N1652" i="22"/>
  <c r="U1652" i="22" s="1"/>
  <c r="K1652" i="22"/>
  <c r="O1652" i="22" s="1"/>
  <c r="N1620" i="22"/>
  <c r="U1620" i="22" s="1"/>
  <c r="K1620" i="22"/>
  <c r="O1620" i="22" s="1"/>
  <c r="L1620" i="22"/>
  <c r="Q1620" i="22" s="1"/>
  <c r="M1620" i="22"/>
  <c r="S1620" i="22" s="1"/>
  <c r="L1588" i="22"/>
  <c r="Q1588" i="22" s="1"/>
  <c r="K1588" i="22"/>
  <c r="O1588" i="22" s="1"/>
  <c r="M1588" i="22"/>
  <c r="S1588" i="22" s="1"/>
  <c r="N1588" i="22"/>
  <c r="U1588" i="22" s="1"/>
  <c r="N1547" i="22"/>
  <c r="U1547" i="22" s="1"/>
  <c r="K1547" i="22"/>
  <c r="O1547" i="22" s="1"/>
  <c r="M1547" i="22"/>
  <c r="S1547" i="22" s="1"/>
  <c r="L1547" i="22"/>
  <c r="Q1547" i="22" s="1"/>
  <c r="L1483" i="22"/>
  <c r="Q1483" i="22" s="1"/>
  <c r="N1483" i="22"/>
  <c r="U1483" i="22" s="1"/>
  <c r="M1483" i="22"/>
  <c r="S1483" i="22" s="1"/>
  <c r="K1483" i="22"/>
  <c r="O1483" i="22" s="1"/>
  <c r="K1419" i="22"/>
  <c r="O1419" i="22" s="1"/>
  <c r="L1419" i="22"/>
  <c r="Q1419" i="22" s="1"/>
  <c r="N1419" i="22"/>
  <c r="U1419" i="22" s="1"/>
  <c r="M1419" i="22"/>
  <c r="S1419" i="22" s="1"/>
  <c r="N1355" i="22"/>
  <c r="U1355" i="22" s="1"/>
  <c r="K1355" i="22"/>
  <c r="O1355" i="22" s="1"/>
  <c r="M1355" i="22"/>
  <c r="S1355" i="22" s="1"/>
  <c r="L1355" i="22"/>
  <c r="Q1355" i="22" s="1"/>
  <c r="K1291" i="22"/>
  <c r="O1291" i="22" s="1"/>
  <c r="N1291" i="22"/>
  <c r="U1291" i="22" s="1"/>
  <c r="M1291" i="22"/>
  <c r="S1291" i="22" s="1"/>
  <c r="L1291" i="22"/>
  <c r="Q1291" i="22" s="1"/>
  <c r="N1227" i="22"/>
  <c r="U1227" i="22" s="1"/>
  <c r="K1227" i="22"/>
  <c r="O1227" i="22" s="1"/>
  <c r="M1227" i="22"/>
  <c r="S1227" i="22" s="1"/>
  <c r="L1227" i="22"/>
  <c r="Q1227" i="22" s="1"/>
  <c r="K1163" i="22"/>
  <c r="O1163" i="22" s="1"/>
  <c r="L1163" i="22"/>
  <c r="Q1163" i="22" s="1"/>
  <c r="M1163" i="22"/>
  <c r="S1163" i="22" s="1"/>
  <c r="N1163" i="22"/>
  <c r="U1163" i="22" s="1"/>
  <c r="N1099" i="22"/>
  <c r="U1099" i="22" s="1"/>
  <c r="M1099" i="22"/>
  <c r="S1099" i="22" s="1"/>
  <c r="L1099" i="22"/>
  <c r="Q1099" i="22" s="1"/>
  <c r="K1099" i="22"/>
  <c r="O1099" i="22" s="1"/>
  <c r="K757" i="22"/>
  <c r="O757" i="22" s="1"/>
  <c r="M757" i="22"/>
  <c r="S757" i="22" s="1"/>
  <c r="N757" i="22"/>
  <c r="U757" i="22" s="1"/>
  <c r="L757" i="22"/>
  <c r="Q757" i="22" s="1"/>
  <c r="L1010" i="22"/>
  <c r="Q1010" i="22" s="1"/>
  <c r="K1010" i="22"/>
  <c r="O1010" i="22" s="1"/>
  <c r="M1010" i="22"/>
  <c r="S1010" i="22" s="1"/>
  <c r="N1010" i="22"/>
  <c r="U1010" i="22" s="1"/>
  <c r="M882" i="22"/>
  <c r="S882" i="22" s="1"/>
  <c r="N882" i="22"/>
  <c r="U882" i="22" s="1"/>
  <c r="L882" i="22"/>
  <c r="Q882" i="22" s="1"/>
  <c r="K882" i="22"/>
  <c r="O882" i="22" s="1"/>
  <c r="K1553" i="22"/>
  <c r="O1553" i="22" s="1"/>
  <c r="M1553" i="22"/>
  <c r="S1553" i="22" s="1"/>
  <c r="N1553" i="22"/>
  <c r="U1553" i="22" s="1"/>
  <c r="L1553" i="22"/>
  <c r="Q1553" i="22" s="1"/>
  <c r="K1521" i="22"/>
  <c r="O1521" i="22" s="1"/>
  <c r="N1521" i="22"/>
  <c r="U1521" i="22" s="1"/>
  <c r="L1521" i="22"/>
  <c r="Q1521" i="22" s="1"/>
  <c r="M1521" i="22"/>
  <c r="S1521" i="22" s="1"/>
  <c r="L1489" i="22"/>
  <c r="Q1489" i="22" s="1"/>
  <c r="K1489" i="22"/>
  <c r="O1489" i="22" s="1"/>
  <c r="N1489" i="22"/>
  <c r="U1489" i="22" s="1"/>
  <c r="M1489" i="22"/>
  <c r="S1489" i="22" s="1"/>
  <c r="L1457" i="22"/>
  <c r="Q1457" i="22" s="1"/>
  <c r="K1457" i="22"/>
  <c r="O1457" i="22" s="1"/>
  <c r="N1457" i="22"/>
  <c r="U1457" i="22" s="1"/>
  <c r="M1457" i="22"/>
  <c r="S1457" i="22" s="1"/>
  <c r="K1425" i="22"/>
  <c r="O1425" i="22" s="1"/>
  <c r="N1425" i="22"/>
  <c r="U1425" i="22" s="1"/>
  <c r="L1425" i="22"/>
  <c r="Q1425" i="22" s="1"/>
  <c r="M1425" i="22"/>
  <c r="S1425" i="22" s="1"/>
  <c r="K1393" i="22"/>
  <c r="O1393" i="22" s="1"/>
  <c r="N1393" i="22"/>
  <c r="U1393" i="22" s="1"/>
  <c r="M1393" i="22"/>
  <c r="S1393" i="22" s="1"/>
  <c r="L1393" i="22"/>
  <c r="Q1393" i="22" s="1"/>
  <c r="K1361" i="22"/>
  <c r="O1361" i="22" s="1"/>
  <c r="N1361" i="22"/>
  <c r="U1361" i="22" s="1"/>
  <c r="M1361" i="22"/>
  <c r="S1361" i="22" s="1"/>
  <c r="L1361" i="22"/>
  <c r="Q1361" i="22" s="1"/>
  <c r="K1329" i="22"/>
  <c r="O1329" i="22" s="1"/>
  <c r="L1329" i="22"/>
  <c r="Q1329" i="22" s="1"/>
  <c r="N1329" i="22"/>
  <c r="U1329" i="22" s="1"/>
  <c r="M1329" i="22"/>
  <c r="S1329" i="22" s="1"/>
  <c r="K1297" i="22"/>
  <c r="O1297" i="22" s="1"/>
  <c r="N1297" i="22"/>
  <c r="U1297" i="22" s="1"/>
  <c r="M1297" i="22"/>
  <c r="S1297" i="22" s="1"/>
  <c r="L1297" i="22"/>
  <c r="Q1297" i="22" s="1"/>
  <c r="L1265" i="22"/>
  <c r="Q1265" i="22" s="1"/>
  <c r="K1265" i="22"/>
  <c r="O1265" i="22" s="1"/>
  <c r="N1265" i="22"/>
  <c r="U1265" i="22" s="1"/>
  <c r="M1265" i="22"/>
  <c r="S1265" i="22" s="1"/>
  <c r="N1233" i="22"/>
  <c r="U1233" i="22" s="1"/>
  <c r="M1233" i="22"/>
  <c r="S1233" i="22" s="1"/>
  <c r="K1233" i="22"/>
  <c r="O1233" i="22" s="1"/>
  <c r="L1233" i="22"/>
  <c r="Q1233" i="22" s="1"/>
  <c r="K1201" i="22"/>
  <c r="O1201" i="22" s="1"/>
  <c r="N1201" i="22"/>
  <c r="U1201" i="22" s="1"/>
  <c r="L1201" i="22"/>
  <c r="Q1201" i="22" s="1"/>
  <c r="M1201" i="22"/>
  <c r="S1201" i="22" s="1"/>
  <c r="K1169" i="22"/>
  <c r="O1169" i="22" s="1"/>
  <c r="N1169" i="22"/>
  <c r="U1169" i="22" s="1"/>
  <c r="L1169" i="22"/>
  <c r="Q1169" i="22" s="1"/>
  <c r="M1169" i="22"/>
  <c r="S1169" i="22" s="1"/>
  <c r="K1137" i="22"/>
  <c r="O1137" i="22" s="1"/>
  <c r="L1137" i="22"/>
  <c r="Q1137" i="22" s="1"/>
  <c r="M1137" i="22"/>
  <c r="S1137" i="22" s="1"/>
  <c r="N1137" i="22"/>
  <c r="U1137" i="22" s="1"/>
  <c r="K1105" i="22"/>
  <c r="O1105" i="22" s="1"/>
  <c r="N1105" i="22"/>
  <c r="U1105" i="22" s="1"/>
  <c r="M1105" i="22"/>
  <c r="S1105" i="22" s="1"/>
  <c r="L1105" i="22"/>
  <c r="Q1105" i="22" s="1"/>
  <c r="N1073" i="22"/>
  <c r="U1073" i="22" s="1"/>
  <c r="L1073" i="22"/>
  <c r="Q1073" i="22" s="1"/>
  <c r="K1073" i="22"/>
  <c r="O1073" i="22" s="1"/>
  <c r="M1073" i="22"/>
  <c r="S1073" i="22" s="1"/>
  <c r="K781" i="22"/>
  <c r="O781" i="22" s="1"/>
  <c r="M781" i="22"/>
  <c r="S781" i="22" s="1"/>
  <c r="N781" i="22"/>
  <c r="U781" i="22" s="1"/>
  <c r="L781" i="22"/>
  <c r="Q781" i="22" s="1"/>
  <c r="M653" i="22"/>
  <c r="S653" i="22" s="1"/>
  <c r="L653" i="22"/>
  <c r="Q653" i="22" s="1"/>
  <c r="K653" i="22"/>
  <c r="O653" i="22" s="1"/>
  <c r="N653" i="22"/>
  <c r="U653" i="22" s="1"/>
  <c r="N464" i="22"/>
  <c r="U464" i="22" s="1"/>
  <c r="L464" i="22"/>
  <c r="Q464" i="22" s="1"/>
  <c r="K464" i="22"/>
  <c r="O464" i="22" s="1"/>
  <c r="M464" i="22"/>
  <c r="S464" i="22" s="1"/>
  <c r="K488" i="22"/>
  <c r="O488" i="22" s="1"/>
  <c r="N488" i="22"/>
  <c r="U488" i="22" s="1"/>
  <c r="M488" i="22"/>
  <c r="S488" i="22" s="1"/>
  <c r="L488" i="22"/>
  <c r="Q488" i="22" s="1"/>
  <c r="L359" i="22"/>
  <c r="Q359" i="22" s="1"/>
  <c r="M359" i="22"/>
  <c r="S359" i="22" s="1"/>
  <c r="K359" i="22"/>
  <c r="O359" i="22" s="1"/>
  <c r="N359" i="22"/>
  <c r="U359" i="22" s="1"/>
  <c r="N998" i="22"/>
  <c r="U998" i="22" s="1"/>
  <c r="K998" i="22"/>
  <c r="O998" i="22" s="1"/>
  <c r="L998" i="22"/>
  <c r="Q998" i="22" s="1"/>
  <c r="M998" i="22"/>
  <c r="S998" i="22" s="1"/>
  <c r="N934" i="22"/>
  <c r="U934" i="22" s="1"/>
  <c r="K934" i="22"/>
  <c r="O934" i="22" s="1"/>
  <c r="M934" i="22"/>
  <c r="S934" i="22" s="1"/>
  <c r="L934" i="22"/>
  <c r="Q934" i="22" s="1"/>
  <c r="N870" i="22"/>
  <c r="U870" i="22" s="1"/>
  <c r="M870" i="22"/>
  <c r="S870" i="22" s="1"/>
  <c r="L870" i="22"/>
  <c r="Q870" i="22" s="1"/>
  <c r="K870" i="22"/>
  <c r="O870" i="22" s="1"/>
  <c r="K511" i="22"/>
  <c r="O511" i="22" s="1"/>
  <c r="M511" i="22"/>
  <c r="S511" i="22" s="1"/>
  <c r="N511" i="22"/>
  <c r="U511" i="22" s="1"/>
  <c r="L511" i="22"/>
  <c r="Q511" i="22" s="1"/>
  <c r="K1550" i="22"/>
  <c r="O1550" i="22" s="1"/>
  <c r="M1550" i="22"/>
  <c r="S1550" i="22" s="1"/>
  <c r="N1550" i="22"/>
  <c r="U1550" i="22" s="1"/>
  <c r="L1550" i="22"/>
  <c r="Q1550" i="22" s="1"/>
  <c r="M1518" i="22"/>
  <c r="S1518" i="22" s="1"/>
  <c r="L1518" i="22"/>
  <c r="Q1518" i="22" s="1"/>
  <c r="N1518" i="22"/>
  <c r="U1518" i="22" s="1"/>
  <c r="K1518" i="22"/>
  <c r="O1518" i="22" s="1"/>
  <c r="K1486" i="22"/>
  <c r="O1486" i="22" s="1"/>
  <c r="N1486" i="22"/>
  <c r="U1486" i="22" s="1"/>
  <c r="M1486" i="22"/>
  <c r="S1486" i="22" s="1"/>
  <c r="L1486" i="22"/>
  <c r="Q1486" i="22" s="1"/>
  <c r="N1454" i="22"/>
  <c r="U1454" i="22" s="1"/>
  <c r="K1454" i="22"/>
  <c r="O1454" i="22" s="1"/>
  <c r="M1454" i="22"/>
  <c r="S1454" i="22" s="1"/>
  <c r="L1454" i="22"/>
  <c r="Q1454" i="22" s="1"/>
  <c r="K1422" i="22"/>
  <c r="O1422" i="22" s="1"/>
  <c r="N1422" i="22"/>
  <c r="U1422" i="22" s="1"/>
  <c r="L1422" i="22"/>
  <c r="Q1422" i="22" s="1"/>
  <c r="M1422" i="22"/>
  <c r="S1422" i="22" s="1"/>
  <c r="K1390" i="22"/>
  <c r="O1390" i="22" s="1"/>
  <c r="M1390" i="22"/>
  <c r="S1390" i="22" s="1"/>
  <c r="N1390" i="22"/>
  <c r="U1390" i="22" s="1"/>
  <c r="L1390" i="22"/>
  <c r="Q1390" i="22" s="1"/>
  <c r="K1358" i="22"/>
  <c r="O1358" i="22" s="1"/>
  <c r="M1358" i="22"/>
  <c r="S1358" i="22" s="1"/>
  <c r="N1358" i="22"/>
  <c r="U1358" i="22" s="1"/>
  <c r="L1358" i="22"/>
  <c r="Q1358" i="22" s="1"/>
  <c r="M1326" i="22"/>
  <c r="S1326" i="22" s="1"/>
  <c r="L1326" i="22"/>
  <c r="Q1326" i="22" s="1"/>
  <c r="N1326" i="22"/>
  <c r="U1326" i="22" s="1"/>
  <c r="K1326" i="22"/>
  <c r="O1326" i="22" s="1"/>
  <c r="K1294" i="22"/>
  <c r="O1294" i="22" s="1"/>
  <c r="N1294" i="22"/>
  <c r="U1294" i="22" s="1"/>
  <c r="L1294" i="22"/>
  <c r="Q1294" i="22" s="1"/>
  <c r="M1294" i="22"/>
  <c r="S1294" i="22" s="1"/>
  <c r="M1262" i="22"/>
  <c r="S1262" i="22" s="1"/>
  <c r="L1262" i="22"/>
  <c r="Q1262" i="22" s="1"/>
  <c r="N1262" i="22"/>
  <c r="U1262" i="22" s="1"/>
  <c r="K1262" i="22"/>
  <c r="O1262" i="22" s="1"/>
  <c r="L1230" i="22"/>
  <c r="Q1230" i="22" s="1"/>
  <c r="K1230" i="22"/>
  <c r="O1230" i="22" s="1"/>
  <c r="N1230" i="22"/>
  <c r="U1230" i="22" s="1"/>
  <c r="M1230" i="22"/>
  <c r="S1230" i="22" s="1"/>
  <c r="K1198" i="22"/>
  <c r="O1198" i="22" s="1"/>
  <c r="M1198" i="22"/>
  <c r="S1198" i="22" s="1"/>
  <c r="N1198" i="22"/>
  <c r="U1198" i="22" s="1"/>
  <c r="L1198" i="22"/>
  <c r="Q1198" i="22" s="1"/>
  <c r="M1166" i="22"/>
  <c r="S1166" i="22" s="1"/>
  <c r="N1166" i="22"/>
  <c r="U1166" i="22" s="1"/>
  <c r="L1166" i="22"/>
  <c r="Q1166" i="22" s="1"/>
  <c r="K1166" i="22"/>
  <c r="O1166" i="22" s="1"/>
  <c r="K1134" i="22"/>
  <c r="O1134" i="22" s="1"/>
  <c r="N1134" i="22"/>
  <c r="U1134" i="22" s="1"/>
  <c r="L1134" i="22"/>
  <c r="Q1134" i="22" s="1"/>
  <c r="M1134" i="22"/>
  <c r="S1134" i="22" s="1"/>
  <c r="K1102" i="22"/>
  <c r="O1102" i="22" s="1"/>
  <c r="M1102" i="22"/>
  <c r="S1102" i="22" s="1"/>
  <c r="L1102" i="22"/>
  <c r="Q1102" i="22" s="1"/>
  <c r="N1102" i="22"/>
  <c r="U1102" i="22" s="1"/>
  <c r="K1070" i="22"/>
  <c r="O1070" i="22" s="1"/>
  <c r="L1070" i="22"/>
  <c r="Q1070" i="22" s="1"/>
  <c r="N1070" i="22"/>
  <c r="U1070" i="22" s="1"/>
  <c r="M1070" i="22"/>
  <c r="S1070" i="22" s="1"/>
  <c r="K768" i="22"/>
  <c r="O768" i="22" s="1"/>
  <c r="M768" i="22"/>
  <c r="S768" i="22" s="1"/>
  <c r="N768" i="22"/>
  <c r="U768" i="22" s="1"/>
  <c r="L768" i="22"/>
  <c r="Q768" i="22" s="1"/>
  <c r="K640" i="22"/>
  <c r="O640" i="22" s="1"/>
  <c r="N640" i="22"/>
  <c r="U640" i="22" s="1"/>
  <c r="M640" i="22"/>
  <c r="S640" i="22" s="1"/>
  <c r="L640" i="22"/>
  <c r="Q640" i="22" s="1"/>
  <c r="K1045" i="22"/>
  <c r="O1045" i="22" s="1"/>
  <c r="M1045" i="22"/>
  <c r="S1045" i="22" s="1"/>
  <c r="N1045" i="22"/>
  <c r="U1045" i="22" s="1"/>
  <c r="L1045" i="22"/>
  <c r="Q1045" i="22" s="1"/>
  <c r="M981" i="22"/>
  <c r="S981" i="22" s="1"/>
  <c r="L981" i="22"/>
  <c r="Q981" i="22" s="1"/>
  <c r="K981" i="22"/>
  <c r="O981" i="22" s="1"/>
  <c r="N981" i="22"/>
  <c r="U981" i="22" s="1"/>
  <c r="K917" i="22"/>
  <c r="O917" i="22" s="1"/>
  <c r="N917" i="22"/>
  <c r="U917" i="22" s="1"/>
  <c r="M917" i="22"/>
  <c r="S917" i="22" s="1"/>
  <c r="L917" i="22"/>
  <c r="Q917" i="22" s="1"/>
  <c r="N853" i="22"/>
  <c r="U853" i="22" s="1"/>
  <c r="M853" i="22"/>
  <c r="S853" i="22" s="1"/>
  <c r="K853" i="22"/>
  <c r="O853" i="22" s="1"/>
  <c r="L853" i="22"/>
  <c r="Q853" i="22" s="1"/>
  <c r="K825" i="22"/>
  <c r="O825" i="22" s="1"/>
  <c r="M825" i="22"/>
  <c r="S825" i="22" s="1"/>
  <c r="L825" i="22"/>
  <c r="Q825" i="22" s="1"/>
  <c r="N825" i="22"/>
  <c r="U825" i="22" s="1"/>
  <c r="N761" i="22"/>
  <c r="U761" i="22" s="1"/>
  <c r="M761" i="22"/>
  <c r="S761" i="22" s="1"/>
  <c r="K761" i="22"/>
  <c r="O761" i="22" s="1"/>
  <c r="L761" i="22"/>
  <c r="Q761" i="22" s="1"/>
  <c r="K697" i="22"/>
  <c r="O697" i="22" s="1"/>
  <c r="N697" i="22"/>
  <c r="U697" i="22" s="1"/>
  <c r="L697" i="22"/>
  <c r="Q697" i="22" s="1"/>
  <c r="M697" i="22"/>
  <c r="S697" i="22" s="1"/>
  <c r="K633" i="22"/>
  <c r="O633" i="22" s="1"/>
  <c r="N633" i="22"/>
  <c r="U633" i="22" s="1"/>
  <c r="M633" i="22"/>
  <c r="S633" i="22" s="1"/>
  <c r="L633" i="22"/>
  <c r="Q633" i="22" s="1"/>
  <c r="K544" i="22"/>
  <c r="O544" i="22" s="1"/>
  <c r="N544" i="22"/>
  <c r="U544" i="22" s="1"/>
  <c r="M544" i="22"/>
  <c r="S544" i="22" s="1"/>
  <c r="L544" i="22"/>
  <c r="Q544" i="22" s="1"/>
  <c r="K227" i="22"/>
  <c r="O227" i="22" s="1"/>
  <c r="L227" i="22"/>
  <c r="Q227" i="22" s="1"/>
  <c r="N227" i="22"/>
  <c r="U227" i="22" s="1"/>
  <c r="M227" i="22"/>
  <c r="S227" i="22" s="1"/>
  <c r="M1028" i="22"/>
  <c r="S1028" i="22" s="1"/>
  <c r="N1028" i="22"/>
  <c r="U1028" i="22" s="1"/>
  <c r="L1028" i="22"/>
  <c r="Q1028" i="22" s="1"/>
  <c r="K1028" i="22"/>
  <c r="O1028" i="22" s="1"/>
  <c r="N996" i="22"/>
  <c r="U996" i="22" s="1"/>
  <c r="K996" i="22"/>
  <c r="O996" i="22" s="1"/>
  <c r="L996" i="22"/>
  <c r="Q996" i="22" s="1"/>
  <c r="M996" i="22"/>
  <c r="S996" i="22" s="1"/>
  <c r="M964" i="22"/>
  <c r="S964" i="22" s="1"/>
  <c r="K964" i="22"/>
  <c r="O964" i="22" s="1"/>
  <c r="N964" i="22"/>
  <c r="U964" i="22" s="1"/>
  <c r="L964" i="22"/>
  <c r="Q964" i="22" s="1"/>
  <c r="K932" i="22"/>
  <c r="O932" i="22" s="1"/>
  <c r="L932" i="22"/>
  <c r="Q932" i="22" s="1"/>
  <c r="N932" i="22"/>
  <c r="U932" i="22" s="1"/>
  <c r="M932" i="22"/>
  <c r="S932" i="22" s="1"/>
  <c r="K900" i="22"/>
  <c r="O900" i="22" s="1"/>
  <c r="N900" i="22"/>
  <c r="U900" i="22" s="1"/>
  <c r="M900" i="22"/>
  <c r="S900" i="22" s="1"/>
  <c r="L900" i="22"/>
  <c r="Q900" i="22" s="1"/>
  <c r="K868" i="22"/>
  <c r="O868" i="22" s="1"/>
  <c r="M868" i="22"/>
  <c r="S868" i="22" s="1"/>
  <c r="N868" i="22"/>
  <c r="U868" i="22" s="1"/>
  <c r="L868" i="22"/>
  <c r="Q868" i="22" s="1"/>
  <c r="K836" i="22"/>
  <c r="O836" i="22" s="1"/>
  <c r="M836" i="22"/>
  <c r="S836" i="22" s="1"/>
  <c r="N836" i="22"/>
  <c r="U836" i="22" s="1"/>
  <c r="L836" i="22"/>
  <c r="Q836" i="22" s="1"/>
  <c r="K463" i="22"/>
  <c r="O463" i="22" s="1"/>
  <c r="N463" i="22"/>
  <c r="U463" i="22" s="1"/>
  <c r="M463" i="22"/>
  <c r="S463" i="22" s="1"/>
  <c r="L463" i="22"/>
  <c r="Q463" i="22" s="1"/>
  <c r="K804" i="22"/>
  <c r="O804" i="22" s="1"/>
  <c r="N804" i="22"/>
  <c r="U804" i="22" s="1"/>
  <c r="L804" i="22"/>
  <c r="Q804" i="22" s="1"/>
  <c r="M804" i="22"/>
  <c r="S804" i="22" s="1"/>
  <c r="M740" i="22"/>
  <c r="S740" i="22" s="1"/>
  <c r="L740" i="22"/>
  <c r="Q740" i="22" s="1"/>
  <c r="K740" i="22"/>
  <c r="O740" i="22" s="1"/>
  <c r="N740" i="22"/>
  <c r="U740" i="22" s="1"/>
  <c r="K676" i="22"/>
  <c r="O676" i="22" s="1"/>
  <c r="N676" i="22"/>
  <c r="U676" i="22" s="1"/>
  <c r="M676" i="22"/>
  <c r="S676" i="22" s="1"/>
  <c r="L676" i="22"/>
  <c r="Q676" i="22" s="1"/>
  <c r="L612" i="22"/>
  <c r="Q612" i="22" s="1"/>
  <c r="K612" i="22"/>
  <c r="O612" i="22" s="1"/>
  <c r="M612" i="22"/>
  <c r="S612" i="22" s="1"/>
  <c r="N612" i="22"/>
  <c r="U612" i="22" s="1"/>
  <c r="L375" i="22"/>
  <c r="Q375" i="22" s="1"/>
  <c r="N375" i="22"/>
  <c r="U375" i="22" s="1"/>
  <c r="M375" i="22"/>
  <c r="S375" i="22" s="1"/>
  <c r="K375" i="22"/>
  <c r="O375" i="22" s="1"/>
  <c r="N1039" i="22"/>
  <c r="U1039" i="22" s="1"/>
  <c r="K1039" i="22"/>
  <c r="O1039" i="22" s="1"/>
  <c r="L1039" i="22"/>
  <c r="Q1039" i="22" s="1"/>
  <c r="M1039" i="22"/>
  <c r="S1039" i="22" s="1"/>
  <c r="K1007" i="22"/>
  <c r="O1007" i="22" s="1"/>
  <c r="N1007" i="22"/>
  <c r="U1007" i="22" s="1"/>
  <c r="L1007" i="22"/>
  <c r="Q1007" i="22" s="1"/>
  <c r="M1007" i="22"/>
  <c r="S1007" i="22" s="1"/>
  <c r="K975" i="22"/>
  <c r="O975" i="22" s="1"/>
  <c r="N975" i="22"/>
  <c r="U975" i="22" s="1"/>
  <c r="M975" i="22"/>
  <c r="S975" i="22" s="1"/>
  <c r="L975" i="22"/>
  <c r="Q975" i="22" s="1"/>
  <c r="K943" i="22"/>
  <c r="O943" i="22" s="1"/>
  <c r="N943" i="22"/>
  <c r="U943" i="22" s="1"/>
  <c r="M943" i="22"/>
  <c r="S943" i="22" s="1"/>
  <c r="L943" i="22"/>
  <c r="Q943" i="22" s="1"/>
  <c r="L911" i="22"/>
  <c r="Q911" i="22" s="1"/>
  <c r="K911" i="22"/>
  <c r="O911" i="22" s="1"/>
  <c r="N911" i="22"/>
  <c r="U911" i="22" s="1"/>
  <c r="M911" i="22"/>
  <c r="S911" i="22" s="1"/>
  <c r="K879" i="22"/>
  <c r="O879" i="22" s="1"/>
  <c r="M879" i="22"/>
  <c r="S879" i="22" s="1"/>
  <c r="N879" i="22"/>
  <c r="U879" i="22" s="1"/>
  <c r="L879" i="22"/>
  <c r="Q879" i="22" s="1"/>
  <c r="K847" i="22"/>
  <c r="O847" i="22" s="1"/>
  <c r="M847" i="22"/>
  <c r="S847" i="22" s="1"/>
  <c r="N847" i="22"/>
  <c r="U847" i="22" s="1"/>
  <c r="L847" i="22"/>
  <c r="Q847" i="22" s="1"/>
  <c r="K415" i="22"/>
  <c r="O415" i="22" s="1"/>
  <c r="N415" i="22"/>
  <c r="U415" i="22" s="1"/>
  <c r="L415" i="22"/>
  <c r="Q415" i="22" s="1"/>
  <c r="M415" i="22"/>
  <c r="S415" i="22" s="1"/>
  <c r="N327" i="22"/>
  <c r="U327" i="22" s="1"/>
  <c r="K327" i="22"/>
  <c r="O327" i="22" s="1"/>
  <c r="L327" i="22"/>
  <c r="Q327" i="22" s="1"/>
  <c r="M327" i="22"/>
  <c r="S327" i="22" s="1"/>
  <c r="K199" i="22"/>
  <c r="O199" i="22" s="1"/>
  <c r="L199" i="22"/>
  <c r="Q199" i="22" s="1"/>
  <c r="M199" i="22"/>
  <c r="S199" i="22" s="1"/>
  <c r="N199" i="22"/>
  <c r="U199" i="22" s="1"/>
  <c r="K71" i="22"/>
  <c r="O71" i="22" s="1"/>
  <c r="N71" i="22"/>
  <c r="U71" i="22" s="1"/>
  <c r="L71" i="22"/>
  <c r="Q71" i="22" s="1"/>
  <c r="M71" i="22"/>
  <c r="S71" i="22" s="1"/>
  <c r="K271" i="22"/>
  <c r="O271" i="22" s="1"/>
  <c r="N271" i="22"/>
  <c r="U271" i="22" s="1"/>
  <c r="L271" i="22"/>
  <c r="Q271" i="22" s="1"/>
  <c r="M271" i="22"/>
  <c r="S271" i="22" s="1"/>
  <c r="M143" i="22"/>
  <c r="S143" i="22" s="1"/>
  <c r="N143" i="22"/>
  <c r="U143" i="22" s="1"/>
  <c r="L143" i="22"/>
  <c r="Q143" i="22" s="1"/>
  <c r="K143" i="22"/>
  <c r="O143" i="22" s="1"/>
  <c r="K15" i="22"/>
  <c r="O15" i="22" s="1"/>
  <c r="M15" i="22"/>
  <c r="S15" i="22" s="1"/>
  <c r="N15" i="22"/>
  <c r="U15" i="22" s="1"/>
  <c r="L15" i="22"/>
  <c r="Q15" i="22" s="1"/>
  <c r="N799" i="22"/>
  <c r="U799" i="22" s="1"/>
  <c r="K799" i="22"/>
  <c r="O799" i="22" s="1"/>
  <c r="M799" i="22"/>
  <c r="S799" i="22" s="1"/>
  <c r="L799" i="22"/>
  <c r="Q799" i="22" s="1"/>
  <c r="K767" i="22"/>
  <c r="O767" i="22" s="1"/>
  <c r="N767" i="22"/>
  <c r="U767" i="22" s="1"/>
  <c r="L767" i="22"/>
  <c r="Q767" i="22" s="1"/>
  <c r="M767" i="22"/>
  <c r="S767" i="22" s="1"/>
  <c r="M735" i="22"/>
  <c r="S735" i="22" s="1"/>
  <c r="L735" i="22"/>
  <c r="Q735" i="22" s="1"/>
  <c r="N735" i="22"/>
  <c r="U735" i="22" s="1"/>
  <c r="K735" i="22"/>
  <c r="O735" i="22" s="1"/>
  <c r="K703" i="22"/>
  <c r="O703" i="22" s="1"/>
  <c r="M703" i="22"/>
  <c r="S703" i="22" s="1"/>
  <c r="N703" i="22"/>
  <c r="U703" i="22" s="1"/>
  <c r="L703" i="22"/>
  <c r="Q703" i="22" s="1"/>
  <c r="M671" i="22"/>
  <c r="S671" i="22" s="1"/>
  <c r="L671" i="22"/>
  <c r="Q671" i="22" s="1"/>
  <c r="N671" i="22"/>
  <c r="U671" i="22" s="1"/>
  <c r="K671" i="22"/>
  <c r="O671" i="22" s="1"/>
  <c r="N639" i="22"/>
  <c r="U639" i="22" s="1"/>
  <c r="K639" i="22"/>
  <c r="O639" i="22" s="1"/>
  <c r="M639" i="22"/>
  <c r="S639" i="22" s="1"/>
  <c r="L639" i="22"/>
  <c r="Q639" i="22" s="1"/>
  <c r="K607" i="22"/>
  <c r="O607" i="22" s="1"/>
  <c r="M607" i="22"/>
  <c r="S607" i="22" s="1"/>
  <c r="N607" i="22"/>
  <c r="U607" i="22" s="1"/>
  <c r="L607" i="22"/>
  <c r="Q607" i="22" s="1"/>
  <c r="L572" i="22"/>
  <c r="Q572" i="22" s="1"/>
  <c r="K572" i="22"/>
  <c r="O572" i="22" s="1"/>
  <c r="M572" i="22"/>
  <c r="S572" i="22" s="1"/>
  <c r="N572" i="22"/>
  <c r="U572" i="22" s="1"/>
  <c r="N508" i="22"/>
  <c r="U508" i="22" s="1"/>
  <c r="K508" i="22"/>
  <c r="O508" i="22" s="1"/>
  <c r="M508" i="22"/>
  <c r="S508" i="22" s="1"/>
  <c r="L508" i="22"/>
  <c r="Q508" i="22" s="1"/>
  <c r="K444" i="22"/>
  <c r="O444" i="22" s="1"/>
  <c r="N444" i="22"/>
  <c r="U444" i="22" s="1"/>
  <c r="L444" i="22"/>
  <c r="Q444" i="22" s="1"/>
  <c r="M444" i="22"/>
  <c r="S444" i="22" s="1"/>
  <c r="L380" i="22"/>
  <c r="Q380" i="22" s="1"/>
  <c r="N380" i="22"/>
  <c r="U380" i="22" s="1"/>
  <c r="K380" i="22"/>
  <c r="O380" i="22" s="1"/>
  <c r="M380" i="22"/>
  <c r="S380" i="22" s="1"/>
  <c r="K547" i="22"/>
  <c r="O547" i="22" s="1"/>
  <c r="M547" i="22"/>
  <c r="S547" i="22" s="1"/>
  <c r="L547" i="22"/>
  <c r="Q547" i="22" s="1"/>
  <c r="N547" i="22"/>
  <c r="U547" i="22" s="1"/>
  <c r="N483" i="22"/>
  <c r="U483" i="22" s="1"/>
  <c r="K483" i="22"/>
  <c r="O483" i="22" s="1"/>
  <c r="L483" i="22"/>
  <c r="Q483" i="22" s="1"/>
  <c r="M483" i="22"/>
  <c r="S483" i="22" s="1"/>
  <c r="L419" i="22"/>
  <c r="Q419" i="22" s="1"/>
  <c r="N419" i="22"/>
  <c r="U419" i="22" s="1"/>
  <c r="K419" i="22"/>
  <c r="O419" i="22" s="1"/>
  <c r="M419" i="22"/>
  <c r="S419" i="22" s="1"/>
  <c r="K355" i="22"/>
  <c r="O355" i="22" s="1"/>
  <c r="N355" i="22"/>
  <c r="U355" i="22" s="1"/>
  <c r="M355" i="22"/>
  <c r="S355" i="22" s="1"/>
  <c r="L355" i="22"/>
  <c r="Q355" i="22" s="1"/>
  <c r="K798" i="22"/>
  <c r="O798" i="22" s="1"/>
  <c r="N798" i="22"/>
  <c r="U798" i="22" s="1"/>
  <c r="M798" i="22"/>
  <c r="S798" i="22" s="1"/>
  <c r="L798" i="22"/>
  <c r="Q798" i="22" s="1"/>
  <c r="K766" i="22"/>
  <c r="O766" i="22" s="1"/>
  <c r="N766" i="22"/>
  <c r="U766" i="22" s="1"/>
  <c r="L766" i="22"/>
  <c r="Q766" i="22" s="1"/>
  <c r="M766" i="22"/>
  <c r="S766" i="22" s="1"/>
  <c r="K734" i="22"/>
  <c r="O734" i="22" s="1"/>
  <c r="N734" i="22"/>
  <c r="U734" i="22" s="1"/>
  <c r="L734" i="22"/>
  <c r="Q734" i="22" s="1"/>
  <c r="M734" i="22"/>
  <c r="S734" i="22" s="1"/>
  <c r="K702" i="22"/>
  <c r="O702" i="22" s="1"/>
  <c r="N702" i="22"/>
  <c r="U702" i="22" s="1"/>
  <c r="M702" i="22"/>
  <c r="S702" i="22" s="1"/>
  <c r="L702" i="22"/>
  <c r="Q702" i="22" s="1"/>
  <c r="N670" i="22"/>
  <c r="U670" i="22" s="1"/>
  <c r="M670" i="22"/>
  <c r="S670" i="22" s="1"/>
  <c r="L670" i="22"/>
  <c r="Q670" i="22" s="1"/>
  <c r="K670" i="22"/>
  <c r="O670" i="22" s="1"/>
  <c r="N638" i="22"/>
  <c r="U638" i="22" s="1"/>
  <c r="M638" i="22"/>
  <c r="S638" i="22" s="1"/>
  <c r="K638" i="22"/>
  <c r="O638" i="22" s="1"/>
  <c r="L638" i="22"/>
  <c r="Q638" i="22" s="1"/>
  <c r="K606" i="22"/>
  <c r="O606" i="22" s="1"/>
  <c r="M606" i="22"/>
  <c r="S606" i="22" s="1"/>
  <c r="N606" i="22"/>
  <c r="U606" i="22" s="1"/>
  <c r="L606" i="22"/>
  <c r="Q606" i="22" s="1"/>
  <c r="M315" i="22"/>
  <c r="S315" i="22" s="1"/>
  <c r="K315" i="22"/>
  <c r="O315" i="22" s="1"/>
  <c r="L315" i="22"/>
  <c r="Q315" i="22" s="1"/>
  <c r="N315" i="22"/>
  <c r="U315" i="22" s="1"/>
  <c r="L187" i="22"/>
  <c r="Q187" i="22" s="1"/>
  <c r="N187" i="22"/>
  <c r="U187" i="22" s="1"/>
  <c r="M187" i="22"/>
  <c r="S187" i="22" s="1"/>
  <c r="K187" i="22"/>
  <c r="O187" i="22" s="1"/>
  <c r="K59" i="22"/>
  <c r="O59" i="22" s="1"/>
  <c r="L59" i="22"/>
  <c r="Q59" i="22" s="1"/>
  <c r="N59" i="22"/>
  <c r="U59" i="22" s="1"/>
  <c r="M59" i="22"/>
  <c r="S59" i="22" s="1"/>
  <c r="M308" i="22"/>
  <c r="S308" i="22" s="1"/>
  <c r="L308" i="22"/>
  <c r="Q308" i="22" s="1"/>
  <c r="K308" i="22"/>
  <c r="O308" i="22" s="1"/>
  <c r="N308" i="22"/>
  <c r="U308" i="22" s="1"/>
  <c r="K244" i="22"/>
  <c r="O244" i="22" s="1"/>
  <c r="L244" i="22"/>
  <c r="Q244" i="22" s="1"/>
  <c r="N244" i="22"/>
  <c r="U244" i="22" s="1"/>
  <c r="M244" i="22"/>
  <c r="S244" i="22" s="1"/>
  <c r="N180" i="22"/>
  <c r="U180" i="22" s="1"/>
  <c r="K180" i="22"/>
  <c r="O180" i="22" s="1"/>
  <c r="M180" i="22"/>
  <c r="S180" i="22" s="1"/>
  <c r="L180" i="22"/>
  <c r="Q180" i="22" s="1"/>
  <c r="K116" i="22"/>
  <c r="O116" i="22" s="1"/>
  <c r="N116" i="22"/>
  <c r="U116" i="22" s="1"/>
  <c r="L116" i="22"/>
  <c r="Q116" i="22" s="1"/>
  <c r="M116" i="22"/>
  <c r="S116" i="22" s="1"/>
  <c r="K52" i="22"/>
  <c r="O52" i="22" s="1"/>
  <c r="N52" i="22"/>
  <c r="U52" i="22" s="1"/>
  <c r="M52" i="22"/>
  <c r="S52" i="22" s="1"/>
  <c r="L52" i="22"/>
  <c r="Q52" i="22" s="1"/>
  <c r="L570" i="22"/>
  <c r="Q570" i="22" s="1"/>
  <c r="K570" i="22"/>
  <c r="O570" i="22" s="1"/>
  <c r="M570" i="22"/>
  <c r="S570" i="22" s="1"/>
  <c r="N570" i="22"/>
  <c r="U570" i="22" s="1"/>
  <c r="M538" i="22"/>
  <c r="S538" i="22" s="1"/>
  <c r="L538" i="22"/>
  <c r="Q538" i="22" s="1"/>
  <c r="K538" i="22"/>
  <c r="O538" i="22" s="1"/>
  <c r="N538" i="22"/>
  <c r="U538" i="22" s="1"/>
  <c r="N506" i="22"/>
  <c r="U506" i="22" s="1"/>
  <c r="L506" i="22"/>
  <c r="Q506" i="22" s="1"/>
  <c r="K506" i="22"/>
  <c r="O506" i="22" s="1"/>
  <c r="M506" i="22"/>
  <c r="S506" i="22" s="1"/>
  <c r="K474" i="22"/>
  <c r="O474" i="22" s="1"/>
  <c r="M474" i="22"/>
  <c r="S474" i="22" s="1"/>
  <c r="N474" i="22"/>
  <c r="U474" i="22" s="1"/>
  <c r="L474" i="22"/>
  <c r="Q474" i="22" s="1"/>
  <c r="K442" i="22"/>
  <c r="O442" i="22" s="1"/>
  <c r="N442" i="22"/>
  <c r="U442" i="22" s="1"/>
  <c r="M442" i="22"/>
  <c r="S442" i="22" s="1"/>
  <c r="L442" i="22"/>
  <c r="Q442" i="22" s="1"/>
  <c r="K410" i="22"/>
  <c r="O410" i="22" s="1"/>
  <c r="M410" i="22"/>
  <c r="S410" i="22" s="1"/>
  <c r="L410" i="22"/>
  <c r="Q410" i="22" s="1"/>
  <c r="N410" i="22"/>
  <c r="U410" i="22" s="1"/>
  <c r="M378" i="22"/>
  <c r="S378" i="22" s="1"/>
  <c r="K378" i="22"/>
  <c r="O378" i="22" s="1"/>
  <c r="N378" i="22"/>
  <c r="U378" i="22" s="1"/>
  <c r="L378" i="22"/>
  <c r="Q378" i="22" s="1"/>
  <c r="K8" i="22"/>
  <c r="O8" i="22" s="1"/>
  <c r="N8" i="22"/>
  <c r="U8" i="22" s="1"/>
  <c r="L8" i="22"/>
  <c r="Q8" i="22" s="1"/>
  <c r="M8" i="22"/>
  <c r="S8" i="22" s="1"/>
  <c r="K288" i="22"/>
  <c r="O288" i="22" s="1"/>
  <c r="N288" i="22"/>
  <c r="U288" i="22" s="1"/>
  <c r="L288" i="22"/>
  <c r="Q288" i="22" s="1"/>
  <c r="M288" i="22"/>
  <c r="S288" i="22" s="1"/>
  <c r="N224" i="22"/>
  <c r="U224" i="22" s="1"/>
  <c r="K224" i="22"/>
  <c r="O224" i="22" s="1"/>
  <c r="M224" i="22"/>
  <c r="S224" i="22" s="1"/>
  <c r="L224" i="22"/>
  <c r="Q224" i="22" s="1"/>
  <c r="L160" i="22"/>
  <c r="Q160" i="22" s="1"/>
  <c r="K160" i="22"/>
  <c r="O160" i="22" s="1"/>
  <c r="N160" i="22"/>
  <c r="U160" i="22" s="1"/>
  <c r="M160" i="22"/>
  <c r="S160" i="22" s="1"/>
  <c r="K96" i="22"/>
  <c r="O96" i="22" s="1"/>
  <c r="L96" i="22"/>
  <c r="Q96" i="22" s="1"/>
  <c r="N96" i="22"/>
  <c r="U96" i="22" s="1"/>
  <c r="M96" i="22"/>
  <c r="S96" i="22" s="1"/>
  <c r="M32" i="22"/>
  <c r="S32" i="22" s="1"/>
  <c r="L32" i="22"/>
  <c r="Q32" i="22" s="1"/>
  <c r="K32" i="22"/>
  <c r="O32" i="22" s="1"/>
  <c r="N32" i="22"/>
  <c r="U32" i="22" s="1"/>
  <c r="N557" i="22"/>
  <c r="U557" i="22" s="1"/>
  <c r="M557" i="22"/>
  <c r="S557" i="22" s="1"/>
  <c r="L557" i="22"/>
  <c r="Q557" i="22" s="1"/>
  <c r="K557" i="22"/>
  <c r="O557" i="22" s="1"/>
  <c r="N525" i="22"/>
  <c r="U525" i="22" s="1"/>
  <c r="K525" i="22"/>
  <c r="O525" i="22" s="1"/>
  <c r="M525" i="22"/>
  <c r="S525" i="22" s="1"/>
  <c r="L525" i="22"/>
  <c r="Q525" i="22" s="1"/>
  <c r="L493" i="22"/>
  <c r="Q493" i="22" s="1"/>
  <c r="K493" i="22"/>
  <c r="O493" i="22" s="1"/>
  <c r="N493" i="22"/>
  <c r="U493" i="22" s="1"/>
  <c r="M493" i="22"/>
  <c r="S493" i="22" s="1"/>
  <c r="L461" i="22"/>
  <c r="Q461" i="22" s="1"/>
  <c r="N461" i="22"/>
  <c r="U461" i="22" s="1"/>
  <c r="M461" i="22"/>
  <c r="S461" i="22" s="1"/>
  <c r="K461" i="22"/>
  <c r="O461" i="22" s="1"/>
  <c r="N429" i="22"/>
  <c r="U429" i="22" s="1"/>
  <c r="M429" i="22"/>
  <c r="S429" i="22" s="1"/>
  <c r="K429" i="22"/>
  <c r="O429" i="22" s="1"/>
  <c r="L429" i="22"/>
  <c r="Q429" i="22" s="1"/>
  <c r="K397" i="22"/>
  <c r="O397" i="22" s="1"/>
  <c r="L397" i="22"/>
  <c r="Q397" i="22" s="1"/>
  <c r="M397" i="22"/>
  <c r="S397" i="22" s="1"/>
  <c r="N397" i="22"/>
  <c r="U397" i="22" s="1"/>
  <c r="K365" i="22"/>
  <c r="O365" i="22" s="1"/>
  <c r="L365" i="22"/>
  <c r="Q365" i="22" s="1"/>
  <c r="N365" i="22"/>
  <c r="U365" i="22" s="1"/>
  <c r="M365" i="22"/>
  <c r="S365" i="22" s="1"/>
  <c r="L338" i="22"/>
  <c r="Q338" i="22" s="1"/>
  <c r="N338" i="22"/>
  <c r="U338" i="22" s="1"/>
  <c r="K338" i="22"/>
  <c r="O338" i="22" s="1"/>
  <c r="M338" i="22"/>
  <c r="S338" i="22" s="1"/>
  <c r="K306" i="22"/>
  <c r="O306" i="22" s="1"/>
  <c r="N306" i="22"/>
  <c r="U306" i="22" s="1"/>
  <c r="L306" i="22"/>
  <c r="Q306" i="22" s="1"/>
  <c r="M306" i="22"/>
  <c r="S306" i="22" s="1"/>
  <c r="K274" i="22"/>
  <c r="O274" i="22" s="1"/>
  <c r="L274" i="22"/>
  <c r="Q274" i="22" s="1"/>
  <c r="N274" i="22"/>
  <c r="U274" i="22" s="1"/>
  <c r="M274" i="22"/>
  <c r="S274" i="22" s="1"/>
  <c r="K242" i="22"/>
  <c r="O242" i="22" s="1"/>
  <c r="M242" i="22"/>
  <c r="S242" i="22" s="1"/>
  <c r="N242" i="22"/>
  <c r="U242" i="22" s="1"/>
  <c r="L242" i="22"/>
  <c r="Q242" i="22" s="1"/>
  <c r="K210" i="22"/>
  <c r="O210" i="22" s="1"/>
  <c r="N210" i="22"/>
  <c r="U210" i="22" s="1"/>
  <c r="L210" i="22"/>
  <c r="Q210" i="22" s="1"/>
  <c r="M210" i="22"/>
  <c r="S210" i="22" s="1"/>
  <c r="K178" i="22"/>
  <c r="O178" i="22" s="1"/>
  <c r="L178" i="22"/>
  <c r="Q178" i="22" s="1"/>
  <c r="M178" i="22"/>
  <c r="S178" i="22" s="1"/>
  <c r="N178" i="22"/>
  <c r="U178" i="22" s="1"/>
  <c r="M146" i="22"/>
  <c r="S146" i="22" s="1"/>
  <c r="L146" i="22"/>
  <c r="Q146" i="22" s="1"/>
  <c r="K146" i="22"/>
  <c r="O146" i="22" s="1"/>
  <c r="N146" i="22"/>
  <c r="U146" i="22" s="1"/>
  <c r="K114" i="22"/>
  <c r="O114" i="22" s="1"/>
  <c r="M114" i="22"/>
  <c r="S114" i="22" s="1"/>
  <c r="N114" i="22"/>
  <c r="U114" i="22" s="1"/>
  <c r="L114" i="22"/>
  <c r="Q114" i="22" s="1"/>
  <c r="K82" i="22"/>
  <c r="O82" i="22" s="1"/>
  <c r="N82" i="22"/>
  <c r="U82" i="22" s="1"/>
  <c r="L82" i="22"/>
  <c r="Q82" i="22" s="1"/>
  <c r="M82" i="22"/>
  <c r="S82" i="22" s="1"/>
  <c r="N50" i="22"/>
  <c r="U50" i="22" s="1"/>
  <c r="K50" i="22"/>
  <c r="O50" i="22" s="1"/>
  <c r="M50" i="22"/>
  <c r="S50" i="22" s="1"/>
  <c r="L50" i="22"/>
  <c r="Q50" i="22" s="1"/>
  <c r="K18" i="22"/>
  <c r="O18" i="22" s="1"/>
  <c r="N18" i="22"/>
  <c r="U18" i="22" s="1"/>
  <c r="M18" i="22"/>
  <c r="S18" i="22" s="1"/>
  <c r="L18" i="22"/>
  <c r="Q18" i="22" s="1"/>
  <c r="K329" i="22"/>
  <c r="O329" i="22" s="1"/>
  <c r="N329" i="22"/>
  <c r="U329" i="22" s="1"/>
  <c r="M329" i="22"/>
  <c r="S329" i="22" s="1"/>
  <c r="L329" i="22"/>
  <c r="Q329" i="22" s="1"/>
  <c r="L297" i="22"/>
  <c r="Q297" i="22" s="1"/>
  <c r="K297" i="22"/>
  <c r="O297" i="22" s="1"/>
  <c r="N297" i="22"/>
  <c r="U297" i="22" s="1"/>
  <c r="M297" i="22"/>
  <c r="S297" i="22" s="1"/>
  <c r="K265" i="22"/>
  <c r="O265" i="22" s="1"/>
  <c r="N265" i="22"/>
  <c r="U265" i="22" s="1"/>
  <c r="M265" i="22"/>
  <c r="S265" i="22" s="1"/>
  <c r="L265" i="22"/>
  <c r="Q265" i="22" s="1"/>
  <c r="L233" i="22"/>
  <c r="Q233" i="22" s="1"/>
  <c r="K233" i="22"/>
  <c r="O233" i="22" s="1"/>
  <c r="M233" i="22"/>
  <c r="S233" i="22" s="1"/>
  <c r="N233" i="22"/>
  <c r="U233" i="22" s="1"/>
  <c r="L201" i="22"/>
  <c r="Q201" i="22" s="1"/>
  <c r="N201" i="22"/>
  <c r="U201" i="22" s="1"/>
  <c r="K201" i="22"/>
  <c r="O201" i="22" s="1"/>
  <c r="M201" i="22"/>
  <c r="S201" i="22" s="1"/>
  <c r="M169" i="22"/>
  <c r="S169" i="22" s="1"/>
  <c r="K169" i="22"/>
  <c r="O169" i="22" s="1"/>
  <c r="N169" i="22"/>
  <c r="U169" i="22" s="1"/>
  <c r="L169" i="22"/>
  <c r="Q169" i="22" s="1"/>
  <c r="L137" i="22"/>
  <c r="Q137" i="22" s="1"/>
  <c r="N137" i="22"/>
  <c r="U137" i="22" s="1"/>
  <c r="K137" i="22"/>
  <c r="O137" i="22" s="1"/>
  <c r="M137" i="22"/>
  <c r="S137" i="22" s="1"/>
  <c r="N105" i="22"/>
  <c r="U105" i="22" s="1"/>
  <c r="M105" i="22"/>
  <c r="S105" i="22" s="1"/>
  <c r="K105" i="22"/>
  <c r="O105" i="22" s="1"/>
  <c r="L105" i="22"/>
  <c r="Q105" i="22" s="1"/>
  <c r="K73" i="22"/>
  <c r="O73" i="22" s="1"/>
  <c r="N73" i="22"/>
  <c r="U73" i="22" s="1"/>
  <c r="M73" i="22"/>
  <c r="S73" i="22" s="1"/>
  <c r="L73" i="22"/>
  <c r="Q73" i="22" s="1"/>
  <c r="N41" i="22"/>
  <c r="U41" i="22" s="1"/>
  <c r="K41" i="22"/>
  <c r="O41" i="22" s="1"/>
  <c r="L41" i="22"/>
  <c r="Q41" i="22" s="1"/>
  <c r="M41" i="22"/>
  <c r="S41" i="22" s="1"/>
  <c r="L9" i="22"/>
  <c r="Q9" i="22" s="1"/>
  <c r="M9" i="22"/>
  <c r="S9" i="22" s="1"/>
  <c r="K9" i="22"/>
  <c r="O9" i="22" s="1"/>
  <c r="N9" i="22"/>
  <c r="U9" i="22" s="1"/>
  <c r="K4607" i="22"/>
  <c r="O4607" i="22" s="1"/>
  <c r="M4607" i="22"/>
  <c r="S4607" i="22" s="1"/>
  <c r="N4607" i="22"/>
  <c r="U4607" i="22" s="1"/>
  <c r="L4607" i="22"/>
  <c r="Q4607" i="22" s="1"/>
  <c r="K4980" i="22"/>
  <c r="O4980" i="22" s="1"/>
  <c r="N4980" i="22"/>
  <c r="U4980" i="22" s="1"/>
  <c r="L4980" i="22"/>
  <c r="Q4980" i="22" s="1"/>
  <c r="M4980" i="22"/>
  <c r="S4980" i="22" s="1"/>
  <c r="M4928" i="22"/>
  <c r="S4928" i="22" s="1"/>
  <c r="N4928" i="22"/>
  <c r="U4928" i="22" s="1"/>
  <c r="L4928" i="22"/>
  <c r="Q4928" i="22" s="1"/>
  <c r="K4928" i="22"/>
  <c r="O4928" i="22" s="1"/>
  <c r="K4917" i="22"/>
  <c r="O4917" i="22" s="1"/>
  <c r="N4917" i="22"/>
  <c r="U4917" i="22" s="1"/>
  <c r="M4917" i="22"/>
  <c r="S4917" i="22" s="1"/>
  <c r="L4917" i="22"/>
  <c r="Q4917" i="22" s="1"/>
  <c r="N4943" i="22"/>
  <c r="U4943" i="22" s="1"/>
  <c r="K4943" i="22"/>
  <c r="O4943" i="22" s="1"/>
  <c r="M4943" i="22"/>
  <c r="S4943" i="22" s="1"/>
  <c r="L4943" i="22"/>
  <c r="Q4943" i="22" s="1"/>
  <c r="K4533" i="22"/>
  <c r="O4533" i="22" s="1"/>
  <c r="N4533" i="22"/>
  <c r="U4533" i="22" s="1"/>
  <c r="M4533" i="22"/>
  <c r="S4533" i="22" s="1"/>
  <c r="L4533" i="22"/>
  <c r="Q4533" i="22" s="1"/>
  <c r="N4109" i="22"/>
  <c r="U4109" i="22" s="1"/>
  <c r="L4109" i="22"/>
  <c r="Q4109" i="22" s="1"/>
  <c r="K4109" i="22"/>
  <c r="O4109" i="22" s="1"/>
  <c r="M4109" i="22"/>
  <c r="S4109" i="22" s="1"/>
  <c r="K4393" i="22"/>
  <c r="O4393" i="22" s="1"/>
  <c r="M4393" i="22"/>
  <c r="S4393" i="22" s="1"/>
  <c r="L4393" i="22"/>
  <c r="Q4393" i="22" s="1"/>
  <c r="N4393" i="22"/>
  <c r="U4393" i="22" s="1"/>
  <c r="N4827" i="22"/>
  <c r="U4827" i="22" s="1"/>
  <c r="K4827" i="22"/>
  <c r="O4827" i="22" s="1"/>
  <c r="M4827" i="22"/>
  <c r="S4827" i="22" s="1"/>
  <c r="L4827" i="22"/>
  <c r="Q4827" i="22" s="1"/>
  <c r="M4699" i="22"/>
  <c r="S4699" i="22" s="1"/>
  <c r="N4699" i="22"/>
  <c r="U4699" i="22" s="1"/>
  <c r="L4699" i="22"/>
  <c r="Q4699" i="22" s="1"/>
  <c r="K4699" i="22"/>
  <c r="O4699" i="22" s="1"/>
  <c r="K4571" i="22"/>
  <c r="O4571" i="22" s="1"/>
  <c r="N4571" i="22"/>
  <c r="U4571" i="22" s="1"/>
  <c r="M4571" i="22"/>
  <c r="S4571" i="22" s="1"/>
  <c r="L4571" i="22"/>
  <c r="Q4571" i="22" s="1"/>
  <c r="N4529" i="22"/>
  <c r="U4529" i="22" s="1"/>
  <c r="K4529" i="22"/>
  <c r="O4529" i="22" s="1"/>
  <c r="M4529" i="22"/>
  <c r="S4529" i="22" s="1"/>
  <c r="L4529" i="22"/>
  <c r="Q4529" i="22" s="1"/>
  <c r="K4401" i="22"/>
  <c r="O4401" i="22" s="1"/>
  <c r="N4401" i="22"/>
  <c r="U4401" i="22" s="1"/>
  <c r="M4401" i="22"/>
  <c r="S4401" i="22" s="1"/>
  <c r="L4401" i="22"/>
  <c r="Q4401" i="22" s="1"/>
  <c r="L4358" i="22"/>
  <c r="Q4358" i="22" s="1"/>
  <c r="N4358" i="22"/>
  <c r="U4358" i="22" s="1"/>
  <c r="M4358" i="22"/>
  <c r="S4358" i="22" s="1"/>
  <c r="K4358" i="22"/>
  <c r="O4358" i="22" s="1"/>
  <c r="L4227" i="22"/>
  <c r="Q4227" i="22" s="1"/>
  <c r="M4227" i="22"/>
  <c r="S4227" i="22" s="1"/>
  <c r="N4227" i="22"/>
  <c r="U4227" i="22" s="1"/>
  <c r="K4227" i="22"/>
  <c r="O4227" i="22" s="1"/>
  <c r="L4384" i="22"/>
  <c r="Q4384" i="22" s="1"/>
  <c r="K4384" i="22"/>
  <c r="O4384" i="22" s="1"/>
  <c r="N4384" i="22"/>
  <c r="U4384" i="22" s="1"/>
  <c r="M4384" i="22"/>
  <c r="S4384" i="22" s="1"/>
  <c r="N4081" i="22"/>
  <c r="U4081" i="22" s="1"/>
  <c r="M4081" i="22"/>
  <c r="S4081" i="22" s="1"/>
  <c r="L4081" i="22"/>
  <c r="Q4081" i="22" s="1"/>
  <c r="K4081" i="22"/>
  <c r="O4081" i="22" s="1"/>
  <c r="N3569" i="22"/>
  <c r="U3569" i="22" s="1"/>
  <c r="K3569" i="22"/>
  <c r="O3569" i="22" s="1"/>
  <c r="M3569" i="22"/>
  <c r="S3569" i="22" s="1"/>
  <c r="L3569" i="22"/>
  <c r="Q3569" i="22" s="1"/>
  <c r="N3185" i="22"/>
  <c r="U3185" i="22" s="1"/>
  <c r="K3185" i="22"/>
  <c r="O3185" i="22" s="1"/>
  <c r="L3185" i="22"/>
  <c r="Q3185" i="22" s="1"/>
  <c r="M3185" i="22"/>
  <c r="S3185" i="22" s="1"/>
  <c r="N4201" i="22"/>
  <c r="U4201" i="22" s="1"/>
  <c r="K4201" i="22"/>
  <c r="O4201" i="22" s="1"/>
  <c r="M4201" i="22"/>
  <c r="S4201" i="22" s="1"/>
  <c r="L4201" i="22"/>
  <c r="Q4201" i="22" s="1"/>
  <c r="L3664" i="22"/>
  <c r="Q3664" i="22" s="1"/>
  <c r="K3664" i="22"/>
  <c r="O3664" i="22" s="1"/>
  <c r="M3664" i="22"/>
  <c r="S3664" i="22" s="1"/>
  <c r="N3664" i="22"/>
  <c r="U3664" i="22" s="1"/>
  <c r="K3280" i="22"/>
  <c r="O3280" i="22" s="1"/>
  <c r="N3280" i="22"/>
  <c r="U3280" i="22" s="1"/>
  <c r="M3280" i="22"/>
  <c r="S3280" i="22" s="1"/>
  <c r="L3280" i="22"/>
  <c r="Q3280" i="22" s="1"/>
  <c r="M4421" i="22"/>
  <c r="S4421" i="22" s="1"/>
  <c r="L4421" i="22"/>
  <c r="Q4421" i="22" s="1"/>
  <c r="N4421" i="22"/>
  <c r="U4421" i="22" s="1"/>
  <c r="K4421" i="22"/>
  <c r="O4421" i="22" s="1"/>
  <c r="K4484" i="22"/>
  <c r="O4484" i="22" s="1"/>
  <c r="N4484" i="22"/>
  <c r="U4484" i="22" s="1"/>
  <c r="M4484" i="22"/>
  <c r="S4484" i="22" s="1"/>
  <c r="L4484" i="22"/>
  <c r="Q4484" i="22" s="1"/>
  <c r="K4713" i="22"/>
  <c r="O4713" i="22" s="1"/>
  <c r="M4713" i="22"/>
  <c r="S4713" i="22" s="1"/>
  <c r="N4713" i="22"/>
  <c r="U4713" i="22" s="1"/>
  <c r="L4713" i="22"/>
  <c r="Q4713" i="22" s="1"/>
  <c r="K4211" i="22"/>
  <c r="O4211" i="22" s="1"/>
  <c r="N4211" i="22"/>
  <c r="U4211" i="22" s="1"/>
  <c r="M4211" i="22"/>
  <c r="S4211" i="22" s="1"/>
  <c r="L4211" i="22"/>
  <c r="Q4211" i="22" s="1"/>
  <c r="K4936" i="22"/>
  <c r="O4936" i="22" s="1"/>
  <c r="N4936" i="22"/>
  <c r="U4936" i="22" s="1"/>
  <c r="L4936" i="22"/>
  <c r="Q4936" i="22" s="1"/>
  <c r="M4936" i="22"/>
  <c r="S4936" i="22" s="1"/>
  <c r="K4552" i="22"/>
  <c r="O4552" i="22" s="1"/>
  <c r="M4552" i="22"/>
  <c r="S4552" i="22" s="1"/>
  <c r="L4552" i="22"/>
  <c r="Q4552" i="22" s="1"/>
  <c r="N4552" i="22"/>
  <c r="U4552" i="22" s="1"/>
  <c r="K4122" i="22"/>
  <c r="O4122" i="22" s="1"/>
  <c r="L4122" i="22"/>
  <c r="Q4122" i="22" s="1"/>
  <c r="N4122" i="22"/>
  <c r="U4122" i="22" s="1"/>
  <c r="M4122" i="22"/>
  <c r="S4122" i="22" s="1"/>
  <c r="N3753" i="22"/>
  <c r="U3753" i="22" s="1"/>
  <c r="K3753" i="22"/>
  <c r="O3753" i="22" s="1"/>
  <c r="M3753" i="22"/>
  <c r="S3753" i="22" s="1"/>
  <c r="L3753" i="22"/>
  <c r="Q3753" i="22" s="1"/>
  <c r="K3369" i="22"/>
  <c r="O3369" i="22" s="1"/>
  <c r="N3369" i="22"/>
  <c r="U3369" i="22" s="1"/>
  <c r="M3369" i="22"/>
  <c r="S3369" i="22" s="1"/>
  <c r="L3369" i="22"/>
  <c r="Q3369" i="22" s="1"/>
  <c r="K4538" i="22"/>
  <c r="O4538" i="22" s="1"/>
  <c r="M4538" i="22"/>
  <c r="S4538" i="22" s="1"/>
  <c r="L4538" i="22"/>
  <c r="Q4538" i="22" s="1"/>
  <c r="N4538" i="22"/>
  <c r="U4538" i="22" s="1"/>
  <c r="K4324" i="22"/>
  <c r="O4324" i="22" s="1"/>
  <c r="M4324" i="22"/>
  <c r="S4324" i="22" s="1"/>
  <c r="N4324" i="22"/>
  <c r="U4324" i="22" s="1"/>
  <c r="L4324" i="22"/>
  <c r="Q4324" i="22" s="1"/>
  <c r="K4585" i="22"/>
  <c r="O4585" i="22" s="1"/>
  <c r="N4585" i="22"/>
  <c r="U4585" i="22" s="1"/>
  <c r="M4585" i="22"/>
  <c r="S4585" i="22" s="1"/>
  <c r="L4585" i="22"/>
  <c r="Q4585" i="22" s="1"/>
  <c r="K4813" i="22"/>
  <c r="O4813" i="22" s="1"/>
  <c r="L4813" i="22"/>
  <c r="Q4813" i="22" s="1"/>
  <c r="M4813" i="22"/>
  <c r="S4813" i="22" s="1"/>
  <c r="N4813" i="22"/>
  <c r="U4813" i="22" s="1"/>
  <c r="K4685" i="22"/>
  <c r="O4685" i="22" s="1"/>
  <c r="N4685" i="22"/>
  <c r="U4685" i="22" s="1"/>
  <c r="M4685" i="22"/>
  <c r="S4685" i="22" s="1"/>
  <c r="L4685" i="22"/>
  <c r="Q4685" i="22" s="1"/>
  <c r="N4599" i="22"/>
  <c r="U4599" i="22" s="1"/>
  <c r="L4599" i="22"/>
  <c r="Q4599" i="22" s="1"/>
  <c r="M4599" i="22"/>
  <c r="S4599" i="22" s="1"/>
  <c r="K4599" i="22"/>
  <c r="O4599" i="22" s="1"/>
  <c r="K4471" i="22"/>
  <c r="O4471" i="22" s="1"/>
  <c r="M4471" i="22"/>
  <c r="S4471" i="22" s="1"/>
  <c r="L4471" i="22"/>
  <c r="Q4471" i="22" s="1"/>
  <c r="N4471" i="22"/>
  <c r="U4471" i="22" s="1"/>
  <c r="K4386" i="22"/>
  <c r="O4386" i="22" s="1"/>
  <c r="L4386" i="22"/>
  <c r="Q4386" i="22" s="1"/>
  <c r="M4386" i="22"/>
  <c r="S4386" i="22" s="1"/>
  <c r="N4386" i="22"/>
  <c r="U4386" i="22" s="1"/>
  <c r="K4258" i="22"/>
  <c r="O4258" i="22" s="1"/>
  <c r="M4258" i="22"/>
  <c r="S4258" i="22" s="1"/>
  <c r="L4258" i="22"/>
  <c r="Q4258" i="22" s="1"/>
  <c r="N4258" i="22"/>
  <c r="U4258" i="22" s="1"/>
  <c r="K4437" i="22"/>
  <c r="O4437" i="22" s="1"/>
  <c r="M4437" i="22"/>
  <c r="S4437" i="22" s="1"/>
  <c r="L4437" i="22"/>
  <c r="Q4437" i="22" s="1"/>
  <c r="N4437" i="22"/>
  <c r="U4437" i="22" s="1"/>
  <c r="N4181" i="22"/>
  <c r="U4181" i="22" s="1"/>
  <c r="M4181" i="22"/>
  <c r="S4181" i="22" s="1"/>
  <c r="K4181" i="22"/>
  <c r="O4181" i="22" s="1"/>
  <c r="L4181" i="22"/>
  <c r="Q4181" i="22" s="1"/>
  <c r="K4723" i="22"/>
  <c r="O4723" i="22" s="1"/>
  <c r="N4723" i="22"/>
  <c r="U4723" i="22" s="1"/>
  <c r="M4723" i="22"/>
  <c r="S4723" i="22" s="1"/>
  <c r="L4723" i="22"/>
  <c r="Q4723" i="22" s="1"/>
  <c r="M4286" i="22"/>
  <c r="S4286" i="22" s="1"/>
  <c r="N4286" i="22"/>
  <c r="U4286" i="22" s="1"/>
  <c r="L4286" i="22"/>
  <c r="Q4286" i="22" s="1"/>
  <c r="K4286" i="22"/>
  <c r="O4286" i="22" s="1"/>
  <c r="N4957" i="22"/>
  <c r="U4957" i="22" s="1"/>
  <c r="L4957" i="22"/>
  <c r="Q4957" i="22" s="1"/>
  <c r="M4957" i="22"/>
  <c r="S4957" i="22" s="1"/>
  <c r="K4957" i="22"/>
  <c r="O4957" i="22" s="1"/>
  <c r="N4620" i="22"/>
  <c r="U4620" i="22" s="1"/>
  <c r="L4620" i="22"/>
  <c r="Q4620" i="22" s="1"/>
  <c r="K4620" i="22"/>
  <c r="O4620" i="22" s="1"/>
  <c r="M4620" i="22"/>
  <c r="S4620" i="22" s="1"/>
  <c r="K4364" i="22"/>
  <c r="O4364" i="22" s="1"/>
  <c r="N4364" i="22"/>
  <c r="U4364" i="22" s="1"/>
  <c r="M4364" i="22"/>
  <c r="S4364" i="22" s="1"/>
  <c r="L4364" i="22"/>
  <c r="Q4364" i="22" s="1"/>
  <c r="N4151" i="22"/>
  <c r="U4151" i="22" s="1"/>
  <c r="K4151" i="22"/>
  <c r="O4151" i="22" s="1"/>
  <c r="M4151" i="22"/>
  <c r="S4151" i="22" s="1"/>
  <c r="L4151" i="22"/>
  <c r="Q4151" i="22" s="1"/>
  <c r="L3816" i="22"/>
  <c r="Q3816" i="22" s="1"/>
  <c r="K3816" i="22"/>
  <c r="O3816" i="22" s="1"/>
  <c r="M3816" i="22"/>
  <c r="S3816" i="22" s="1"/>
  <c r="N3816" i="22"/>
  <c r="U3816" i="22" s="1"/>
  <c r="M3432" i="22"/>
  <c r="S3432" i="22" s="1"/>
  <c r="N3432" i="22"/>
  <c r="U3432" i="22" s="1"/>
  <c r="L3432" i="22"/>
  <c r="Q3432" i="22" s="1"/>
  <c r="K3432" i="22"/>
  <c r="O3432" i="22" s="1"/>
  <c r="K4143" i="22"/>
  <c r="O4143" i="22" s="1"/>
  <c r="M4143" i="22"/>
  <c r="S4143" i="22" s="1"/>
  <c r="L4143" i="22"/>
  <c r="Q4143" i="22" s="1"/>
  <c r="N4143" i="22"/>
  <c r="U4143" i="22" s="1"/>
  <c r="L4004" i="22"/>
  <c r="Q4004" i="22" s="1"/>
  <c r="K4004" i="22"/>
  <c r="O4004" i="22" s="1"/>
  <c r="M4004" i="22"/>
  <c r="S4004" i="22" s="1"/>
  <c r="N4004" i="22"/>
  <c r="U4004" i="22" s="1"/>
  <c r="N3812" i="22"/>
  <c r="U3812" i="22" s="1"/>
  <c r="L3812" i="22"/>
  <c r="Q3812" i="22" s="1"/>
  <c r="M3812" i="22"/>
  <c r="S3812" i="22" s="1"/>
  <c r="K3812" i="22"/>
  <c r="O3812" i="22" s="1"/>
  <c r="K3620" i="22"/>
  <c r="O3620" i="22" s="1"/>
  <c r="L3620" i="22"/>
  <c r="Q3620" i="22" s="1"/>
  <c r="N3620" i="22"/>
  <c r="U3620" i="22" s="1"/>
  <c r="M3620" i="22"/>
  <c r="S3620" i="22" s="1"/>
  <c r="K3428" i="22"/>
  <c r="O3428" i="22" s="1"/>
  <c r="N3428" i="22"/>
  <c r="U3428" i="22" s="1"/>
  <c r="L3428" i="22"/>
  <c r="Q3428" i="22" s="1"/>
  <c r="M3428" i="22"/>
  <c r="S3428" i="22" s="1"/>
  <c r="K3172" i="22"/>
  <c r="O3172" i="22" s="1"/>
  <c r="N3172" i="22"/>
  <c r="U3172" i="22" s="1"/>
  <c r="L3172" i="22"/>
  <c r="Q3172" i="22" s="1"/>
  <c r="M3172" i="22"/>
  <c r="S3172" i="22" s="1"/>
  <c r="N4172" i="22"/>
  <c r="U4172" i="22" s="1"/>
  <c r="M4172" i="22"/>
  <c r="S4172" i="22" s="1"/>
  <c r="L4172" i="22"/>
  <c r="Q4172" i="22" s="1"/>
  <c r="K4172" i="22"/>
  <c r="O4172" i="22" s="1"/>
  <c r="N3989" i="22"/>
  <c r="U3989" i="22" s="1"/>
  <c r="L3989" i="22"/>
  <c r="Q3989" i="22" s="1"/>
  <c r="K3989" i="22"/>
  <c r="O3989" i="22" s="1"/>
  <c r="M3989" i="22"/>
  <c r="S3989" i="22" s="1"/>
  <c r="M3797" i="22"/>
  <c r="S3797" i="22" s="1"/>
  <c r="N3797" i="22"/>
  <c r="U3797" i="22" s="1"/>
  <c r="L3797" i="22"/>
  <c r="Q3797" i="22" s="1"/>
  <c r="K3797" i="22"/>
  <c r="O3797" i="22" s="1"/>
  <c r="K3605" i="22"/>
  <c r="O3605" i="22" s="1"/>
  <c r="L3605" i="22"/>
  <c r="Q3605" i="22" s="1"/>
  <c r="N3605" i="22"/>
  <c r="U3605" i="22" s="1"/>
  <c r="M3605" i="22"/>
  <c r="S3605" i="22" s="1"/>
  <c r="N3413" i="22"/>
  <c r="U3413" i="22" s="1"/>
  <c r="K3413" i="22"/>
  <c r="O3413" i="22" s="1"/>
  <c r="M3413" i="22"/>
  <c r="S3413" i="22" s="1"/>
  <c r="L3413" i="22"/>
  <c r="Q3413" i="22" s="1"/>
  <c r="K3157" i="22"/>
  <c r="O3157" i="22" s="1"/>
  <c r="N3157" i="22"/>
  <c r="U3157" i="22" s="1"/>
  <c r="L3157" i="22"/>
  <c r="Q3157" i="22" s="1"/>
  <c r="M3157" i="22"/>
  <c r="S3157" i="22" s="1"/>
  <c r="K2437" i="22"/>
  <c r="O2437" i="22" s="1"/>
  <c r="N2437" i="22"/>
  <c r="U2437" i="22" s="1"/>
  <c r="M2437" i="22"/>
  <c r="S2437" i="22" s="1"/>
  <c r="L2437" i="22"/>
  <c r="Q2437" i="22" s="1"/>
  <c r="K1925" i="22"/>
  <c r="O1925" i="22" s="1"/>
  <c r="L1925" i="22"/>
  <c r="Q1925" i="22" s="1"/>
  <c r="N1925" i="22"/>
  <c r="U1925" i="22" s="1"/>
  <c r="M1925" i="22"/>
  <c r="S1925" i="22" s="1"/>
  <c r="K1998" i="22"/>
  <c r="O1998" i="22" s="1"/>
  <c r="M1998" i="22"/>
  <c r="S1998" i="22" s="1"/>
  <c r="N1998" i="22"/>
  <c r="U1998" i="22" s="1"/>
  <c r="L1998" i="22"/>
  <c r="Q1998" i="22" s="1"/>
  <c r="N3085" i="22"/>
  <c r="U3085" i="22" s="1"/>
  <c r="M3085" i="22"/>
  <c r="S3085" i="22" s="1"/>
  <c r="K3085" i="22"/>
  <c r="O3085" i="22" s="1"/>
  <c r="L3085" i="22"/>
  <c r="Q3085" i="22" s="1"/>
  <c r="N4762" i="22"/>
  <c r="U4762" i="22" s="1"/>
  <c r="K4762" i="22"/>
  <c r="O4762" i="22" s="1"/>
  <c r="M4762" i="22"/>
  <c r="S4762" i="22" s="1"/>
  <c r="L4762" i="22"/>
  <c r="Q4762" i="22" s="1"/>
  <c r="K4778" i="22"/>
  <c r="O4778" i="22" s="1"/>
  <c r="L4778" i="22"/>
  <c r="Q4778" i="22" s="1"/>
  <c r="N4778" i="22"/>
  <c r="U4778" i="22" s="1"/>
  <c r="M4778" i="22"/>
  <c r="S4778" i="22" s="1"/>
  <c r="N4832" i="22"/>
  <c r="U4832" i="22" s="1"/>
  <c r="K4832" i="22"/>
  <c r="O4832" i="22" s="1"/>
  <c r="M4832" i="22"/>
  <c r="S4832" i="22" s="1"/>
  <c r="L4832" i="22"/>
  <c r="Q4832" i="22" s="1"/>
  <c r="K4560" i="22"/>
  <c r="O4560" i="22" s="1"/>
  <c r="N4560" i="22"/>
  <c r="U4560" i="22" s="1"/>
  <c r="M4560" i="22"/>
  <c r="S4560" i="22" s="1"/>
  <c r="L4560" i="22"/>
  <c r="Q4560" i="22" s="1"/>
  <c r="K4464" i="22"/>
  <c r="O4464" i="22" s="1"/>
  <c r="N4464" i="22"/>
  <c r="U4464" i="22" s="1"/>
  <c r="L4464" i="22"/>
  <c r="Q4464" i="22" s="1"/>
  <c r="M4464" i="22"/>
  <c r="S4464" i="22" s="1"/>
  <c r="K4956" i="22"/>
  <c r="O4956" i="22" s="1"/>
  <c r="L4956" i="22"/>
  <c r="Q4956" i="22" s="1"/>
  <c r="M4956" i="22"/>
  <c r="S4956" i="22" s="1"/>
  <c r="N4956" i="22"/>
  <c r="U4956" i="22" s="1"/>
  <c r="K4853" i="22"/>
  <c r="O4853" i="22" s="1"/>
  <c r="M4853" i="22"/>
  <c r="S4853" i="22" s="1"/>
  <c r="L4853" i="22"/>
  <c r="Q4853" i="22" s="1"/>
  <c r="N4853" i="22"/>
  <c r="U4853" i="22" s="1"/>
  <c r="K4682" i="22"/>
  <c r="O4682" i="22" s="1"/>
  <c r="N4682" i="22"/>
  <c r="U4682" i="22" s="1"/>
  <c r="M4682" i="22"/>
  <c r="S4682" i="22" s="1"/>
  <c r="L4682" i="22"/>
  <c r="Q4682" i="22" s="1"/>
  <c r="K4948" i="22"/>
  <c r="O4948" i="22" s="1"/>
  <c r="N4948" i="22"/>
  <c r="U4948" i="22" s="1"/>
  <c r="L4948" i="22"/>
  <c r="Q4948" i="22" s="1"/>
  <c r="M4948" i="22"/>
  <c r="S4948" i="22" s="1"/>
  <c r="K4512" i="22"/>
  <c r="O4512" i="22" s="1"/>
  <c r="N4512" i="22"/>
  <c r="U4512" i="22" s="1"/>
  <c r="L4512" i="22"/>
  <c r="Q4512" i="22" s="1"/>
  <c r="M4512" i="22"/>
  <c r="S4512" i="22" s="1"/>
  <c r="N4773" i="22"/>
  <c r="U4773" i="22" s="1"/>
  <c r="M4773" i="22"/>
  <c r="S4773" i="22" s="1"/>
  <c r="L4773" i="22"/>
  <c r="Q4773" i="22" s="1"/>
  <c r="K4773" i="22"/>
  <c r="O4773" i="22" s="1"/>
  <c r="M4968" i="22"/>
  <c r="S4968" i="22" s="1"/>
  <c r="N4968" i="22"/>
  <c r="U4968" i="22" s="1"/>
  <c r="K4968" i="22"/>
  <c r="O4968" i="22" s="1"/>
  <c r="L4968" i="22"/>
  <c r="Q4968" i="22" s="1"/>
  <c r="K4400" i="22"/>
  <c r="O4400" i="22" s="1"/>
  <c r="L4400" i="22"/>
  <c r="Q4400" i="22" s="1"/>
  <c r="M4400" i="22"/>
  <c r="S4400" i="22" s="1"/>
  <c r="N4400" i="22"/>
  <c r="U4400" i="22" s="1"/>
  <c r="K4453" i="22"/>
  <c r="O4453" i="22" s="1"/>
  <c r="N4453" i="22"/>
  <c r="U4453" i="22" s="1"/>
  <c r="M4453" i="22"/>
  <c r="S4453" i="22" s="1"/>
  <c r="L4453" i="22"/>
  <c r="Q4453" i="22" s="1"/>
  <c r="K4955" i="22"/>
  <c r="O4955" i="22" s="1"/>
  <c r="L4955" i="22"/>
  <c r="Q4955" i="22" s="1"/>
  <c r="M4955" i="22"/>
  <c r="S4955" i="22" s="1"/>
  <c r="N4955" i="22"/>
  <c r="U4955" i="22" s="1"/>
  <c r="N4516" i="22"/>
  <c r="U4516" i="22" s="1"/>
  <c r="M4516" i="22"/>
  <c r="S4516" i="22" s="1"/>
  <c r="L4516" i="22"/>
  <c r="Q4516" i="22" s="1"/>
  <c r="K4516" i="22"/>
  <c r="O4516" i="22" s="1"/>
  <c r="K4921" i="22"/>
  <c r="O4921" i="22" s="1"/>
  <c r="M4921" i="22"/>
  <c r="S4921" i="22" s="1"/>
  <c r="L4921" i="22"/>
  <c r="Q4921" i="22" s="1"/>
  <c r="N4921" i="22"/>
  <c r="U4921" i="22" s="1"/>
  <c r="N4718" i="22"/>
  <c r="U4718" i="22" s="1"/>
  <c r="M4718" i="22"/>
  <c r="S4718" i="22" s="1"/>
  <c r="L4718" i="22"/>
  <c r="Q4718" i="22" s="1"/>
  <c r="K4718" i="22"/>
  <c r="O4718" i="22" s="1"/>
  <c r="K4531" i="22"/>
  <c r="O4531" i="22" s="1"/>
  <c r="L4531" i="22"/>
  <c r="Q4531" i="22" s="1"/>
  <c r="M4531" i="22"/>
  <c r="S4531" i="22" s="1"/>
  <c r="N4531" i="22"/>
  <c r="U4531" i="22" s="1"/>
  <c r="L4939" i="22"/>
  <c r="Q4939" i="22" s="1"/>
  <c r="K4939" i="22"/>
  <c r="O4939" i="22" s="1"/>
  <c r="M4939" i="22"/>
  <c r="S4939" i="22" s="1"/>
  <c r="N4939" i="22"/>
  <c r="U4939" i="22" s="1"/>
  <c r="N4897" i="22"/>
  <c r="U4897" i="22" s="1"/>
  <c r="M4897" i="22"/>
  <c r="S4897" i="22" s="1"/>
  <c r="K4897" i="22"/>
  <c r="O4897" i="22" s="1"/>
  <c r="L4897" i="22"/>
  <c r="Q4897" i="22" s="1"/>
  <c r="L4854" i="22"/>
  <c r="Q4854" i="22" s="1"/>
  <c r="K4854" i="22"/>
  <c r="O4854" i="22" s="1"/>
  <c r="N4854" i="22"/>
  <c r="U4854" i="22" s="1"/>
  <c r="M4854" i="22"/>
  <c r="S4854" i="22" s="1"/>
  <c r="K4811" i="22"/>
  <c r="O4811" i="22" s="1"/>
  <c r="N4811" i="22"/>
  <c r="U4811" i="22" s="1"/>
  <c r="M4811" i="22"/>
  <c r="S4811" i="22" s="1"/>
  <c r="L4811" i="22"/>
  <c r="Q4811" i="22" s="1"/>
  <c r="N4769" i="22"/>
  <c r="U4769" i="22" s="1"/>
  <c r="L4769" i="22"/>
  <c r="Q4769" i="22" s="1"/>
  <c r="M4769" i="22"/>
  <c r="S4769" i="22" s="1"/>
  <c r="K4769" i="22"/>
  <c r="O4769" i="22" s="1"/>
  <c r="N4726" i="22"/>
  <c r="U4726" i="22" s="1"/>
  <c r="K4726" i="22"/>
  <c r="O4726" i="22" s="1"/>
  <c r="M4726" i="22"/>
  <c r="S4726" i="22" s="1"/>
  <c r="L4726" i="22"/>
  <c r="Q4726" i="22" s="1"/>
  <c r="K4683" i="22"/>
  <c r="O4683" i="22" s="1"/>
  <c r="L4683" i="22"/>
  <c r="Q4683" i="22" s="1"/>
  <c r="N4683" i="22"/>
  <c r="U4683" i="22" s="1"/>
  <c r="M4683" i="22"/>
  <c r="S4683" i="22" s="1"/>
  <c r="K4641" i="22"/>
  <c r="O4641" i="22" s="1"/>
  <c r="N4641" i="22"/>
  <c r="U4641" i="22" s="1"/>
  <c r="M4641" i="22"/>
  <c r="S4641" i="22" s="1"/>
  <c r="L4641" i="22"/>
  <c r="Q4641" i="22" s="1"/>
  <c r="K4598" i="22"/>
  <c r="O4598" i="22" s="1"/>
  <c r="N4598" i="22"/>
  <c r="U4598" i="22" s="1"/>
  <c r="M4598" i="22"/>
  <c r="S4598" i="22" s="1"/>
  <c r="L4598" i="22"/>
  <c r="Q4598" i="22" s="1"/>
  <c r="K4555" i="22"/>
  <c r="O4555" i="22" s="1"/>
  <c r="L4555" i="22"/>
  <c r="Q4555" i="22" s="1"/>
  <c r="N4555" i="22"/>
  <c r="U4555" i="22" s="1"/>
  <c r="M4555" i="22"/>
  <c r="S4555" i="22" s="1"/>
  <c r="K4513" i="22"/>
  <c r="O4513" i="22" s="1"/>
  <c r="N4513" i="22"/>
  <c r="U4513" i="22" s="1"/>
  <c r="L4513" i="22"/>
  <c r="Q4513" i="22" s="1"/>
  <c r="M4513" i="22"/>
  <c r="S4513" i="22" s="1"/>
  <c r="K4470" i="22"/>
  <c r="O4470" i="22" s="1"/>
  <c r="N4470" i="22"/>
  <c r="U4470" i="22" s="1"/>
  <c r="M4470" i="22"/>
  <c r="S4470" i="22" s="1"/>
  <c r="L4470" i="22"/>
  <c r="Q4470" i="22" s="1"/>
  <c r="N4427" i="22"/>
  <c r="U4427" i="22" s="1"/>
  <c r="M4427" i="22"/>
  <c r="S4427" i="22" s="1"/>
  <c r="K4427" i="22"/>
  <c r="O4427" i="22" s="1"/>
  <c r="L4427" i="22"/>
  <c r="Q4427" i="22" s="1"/>
  <c r="L4385" i="22"/>
  <c r="Q4385" i="22" s="1"/>
  <c r="M4385" i="22"/>
  <c r="S4385" i="22" s="1"/>
  <c r="K4385" i="22"/>
  <c r="O4385" i="22" s="1"/>
  <c r="N4385" i="22"/>
  <c r="U4385" i="22" s="1"/>
  <c r="K4342" i="22"/>
  <c r="O4342" i="22" s="1"/>
  <c r="N4342" i="22"/>
  <c r="U4342" i="22" s="1"/>
  <c r="M4342" i="22"/>
  <c r="S4342" i="22" s="1"/>
  <c r="L4342" i="22"/>
  <c r="Q4342" i="22" s="1"/>
  <c r="M4299" i="22"/>
  <c r="S4299" i="22" s="1"/>
  <c r="N4299" i="22"/>
  <c r="U4299" i="22" s="1"/>
  <c r="L4299" i="22"/>
  <c r="Q4299" i="22" s="1"/>
  <c r="K4299" i="22"/>
  <c r="O4299" i="22" s="1"/>
  <c r="K4257" i="22"/>
  <c r="O4257" i="22" s="1"/>
  <c r="M4257" i="22"/>
  <c r="S4257" i="22" s="1"/>
  <c r="L4257" i="22"/>
  <c r="Q4257" i="22" s="1"/>
  <c r="N4257" i="22"/>
  <c r="U4257" i="22" s="1"/>
  <c r="K4195" i="22"/>
  <c r="O4195" i="22" s="1"/>
  <c r="N4195" i="22"/>
  <c r="U4195" i="22" s="1"/>
  <c r="L4195" i="22"/>
  <c r="Q4195" i="22" s="1"/>
  <c r="M4195" i="22"/>
  <c r="S4195" i="22" s="1"/>
  <c r="K4336" i="22"/>
  <c r="O4336" i="22" s="1"/>
  <c r="N4336" i="22"/>
  <c r="U4336" i="22" s="1"/>
  <c r="L4336" i="22"/>
  <c r="Q4336" i="22" s="1"/>
  <c r="M4336" i="22"/>
  <c r="S4336" i="22" s="1"/>
  <c r="K4214" i="22"/>
  <c r="O4214" i="22" s="1"/>
  <c r="N4214" i="22"/>
  <c r="U4214" i="22" s="1"/>
  <c r="M4214" i="22"/>
  <c r="S4214" i="22" s="1"/>
  <c r="L4214" i="22"/>
  <c r="Q4214" i="22" s="1"/>
  <c r="M4134" i="22"/>
  <c r="S4134" i="22" s="1"/>
  <c r="L4134" i="22"/>
  <c r="Q4134" i="22" s="1"/>
  <c r="K4134" i="22"/>
  <c r="O4134" i="22" s="1"/>
  <c r="N4134" i="22"/>
  <c r="U4134" i="22" s="1"/>
  <c r="N4033" i="22"/>
  <c r="U4033" i="22" s="1"/>
  <c r="K4033" i="22"/>
  <c r="O4033" i="22" s="1"/>
  <c r="L4033" i="22"/>
  <c r="Q4033" i="22" s="1"/>
  <c r="M4033" i="22"/>
  <c r="S4033" i="22" s="1"/>
  <c r="L3905" i="22"/>
  <c r="Q3905" i="22" s="1"/>
  <c r="N3905" i="22"/>
  <c r="U3905" i="22" s="1"/>
  <c r="K3905" i="22"/>
  <c r="O3905" i="22" s="1"/>
  <c r="M3905" i="22"/>
  <c r="S3905" i="22" s="1"/>
  <c r="M3777" i="22"/>
  <c r="S3777" i="22" s="1"/>
  <c r="L3777" i="22"/>
  <c r="Q3777" i="22" s="1"/>
  <c r="K3777" i="22"/>
  <c r="O3777" i="22" s="1"/>
  <c r="N3777" i="22"/>
  <c r="U3777" i="22" s="1"/>
  <c r="N3649" i="22"/>
  <c r="U3649" i="22" s="1"/>
  <c r="K3649" i="22"/>
  <c r="O3649" i="22" s="1"/>
  <c r="M3649" i="22"/>
  <c r="S3649" i="22" s="1"/>
  <c r="L3649" i="22"/>
  <c r="Q3649" i="22" s="1"/>
  <c r="K3521" i="22"/>
  <c r="O3521" i="22" s="1"/>
  <c r="M3521" i="22"/>
  <c r="S3521" i="22" s="1"/>
  <c r="L3521" i="22"/>
  <c r="Q3521" i="22" s="1"/>
  <c r="N3521" i="22"/>
  <c r="U3521" i="22" s="1"/>
  <c r="K3393" i="22"/>
  <c r="O3393" i="22" s="1"/>
  <c r="N3393" i="22"/>
  <c r="U3393" i="22" s="1"/>
  <c r="M3393" i="22"/>
  <c r="S3393" i="22" s="1"/>
  <c r="L3393" i="22"/>
  <c r="Q3393" i="22" s="1"/>
  <c r="K3265" i="22"/>
  <c r="O3265" i="22" s="1"/>
  <c r="M3265" i="22"/>
  <c r="S3265" i="22" s="1"/>
  <c r="N3265" i="22"/>
  <c r="U3265" i="22" s="1"/>
  <c r="L3265" i="22"/>
  <c r="Q3265" i="22" s="1"/>
  <c r="N3137" i="22"/>
  <c r="U3137" i="22" s="1"/>
  <c r="K3137" i="22"/>
  <c r="O3137" i="22" s="1"/>
  <c r="M3137" i="22"/>
  <c r="S3137" i="22" s="1"/>
  <c r="L3137" i="22"/>
  <c r="Q3137" i="22" s="1"/>
  <c r="N4335" i="22"/>
  <c r="U4335" i="22" s="1"/>
  <c r="K4335" i="22"/>
  <c r="O4335" i="22" s="1"/>
  <c r="M4335" i="22"/>
  <c r="S4335" i="22" s="1"/>
  <c r="L4335" i="22"/>
  <c r="Q4335" i="22" s="1"/>
  <c r="K4250" i="22"/>
  <c r="O4250" i="22" s="1"/>
  <c r="L4250" i="22"/>
  <c r="Q4250" i="22" s="1"/>
  <c r="N4250" i="22"/>
  <c r="U4250" i="22" s="1"/>
  <c r="M4250" i="22"/>
  <c r="S4250" i="22" s="1"/>
  <c r="L4169" i="22"/>
  <c r="Q4169" i="22" s="1"/>
  <c r="N4169" i="22"/>
  <c r="U4169" i="22" s="1"/>
  <c r="K4169" i="22"/>
  <c r="O4169" i="22" s="1"/>
  <c r="M4169" i="22"/>
  <c r="S4169" i="22" s="1"/>
  <c r="K3872" i="22"/>
  <c r="O3872" i="22" s="1"/>
  <c r="N3872" i="22"/>
  <c r="U3872" i="22" s="1"/>
  <c r="L3872" i="22"/>
  <c r="Q3872" i="22" s="1"/>
  <c r="M3872" i="22"/>
  <c r="S3872" i="22" s="1"/>
  <c r="K3744" i="22"/>
  <c r="O3744" i="22" s="1"/>
  <c r="L3744" i="22"/>
  <c r="Q3744" i="22" s="1"/>
  <c r="N3744" i="22"/>
  <c r="U3744" i="22" s="1"/>
  <c r="M3744" i="22"/>
  <c r="S3744" i="22" s="1"/>
  <c r="M3616" i="22"/>
  <c r="S3616" i="22" s="1"/>
  <c r="L3616" i="22"/>
  <c r="Q3616" i="22" s="1"/>
  <c r="K3616" i="22"/>
  <c r="O3616" i="22" s="1"/>
  <c r="N3616" i="22"/>
  <c r="U3616" i="22" s="1"/>
  <c r="K3488" i="22"/>
  <c r="O3488" i="22" s="1"/>
  <c r="N3488" i="22"/>
  <c r="U3488" i="22" s="1"/>
  <c r="L3488" i="22"/>
  <c r="Q3488" i="22" s="1"/>
  <c r="M3488" i="22"/>
  <c r="S3488" i="22" s="1"/>
  <c r="K3360" i="22"/>
  <c r="O3360" i="22" s="1"/>
  <c r="N3360" i="22"/>
  <c r="U3360" i="22" s="1"/>
  <c r="M3360" i="22"/>
  <c r="S3360" i="22" s="1"/>
  <c r="L3360" i="22"/>
  <c r="Q3360" i="22" s="1"/>
  <c r="K3232" i="22"/>
  <c r="O3232" i="22" s="1"/>
  <c r="N3232" i="22"/>
  <c r="U3232" i="22" s="1"/>
  <c r="M3232" i="22"/>
  <c r="S3232" i="22" s="1"/>
  <c r="L3232" i="22"/>
  <c r="Q3232" i="22" s="1"/>
  <c r="K3104" i="22"/>
  <c r="O3104" i="22" s="1"/>
  <c r="M3104" i="22"/>
  <c r="S3104" i="22" s="1"/>
  <c r="N3104" i="22"/>
  <c r="U3104" i="22" s="1"/>
  <c r="L3104" i="22"/>
  <c r="Q3104" i="22" s="1"/>
  <c r="K4527" i="22"/>
  <c r="O4527" i="22" s="1"/>
  <c r="N4527" i="22"/>
  <c r="U4527" i="22" s="1"/>
  <c r="L4527" i="22"/>
  <c r="Q4527" i="22" s="1"/>
  <c r="M4527" i="22"/>
  <c r="S4527" i="22" s="1"/>
  <c r="N4357" i="22"/>
  <c r="U4357" i="22" s="1"/>
  <c r="K4357" i="22"/>
  <c r="O4357" i="22" s="1"/>
  <c r="L4357" i="22"/>
  <c r="Q4357" i="22" s="1"/>
  <c r="M4357" i="22"/>
  <c r="S4357" i="22" s="1"/>
  <c r="K4884" i="22"/>
  <c r="O4884" i="22" s="1"/>
  <c r="N4884" i="22"/>
  <c r="U4884" i="22" s="1"/>
  <c r="M4884" i="22"/>
  <c r="S4884" i="22" s="1"/>
  <c r="L4884" i="22"/>
  <c r="Q4884" i="22" s="1"/>
  <c r="K4308" i="22"/>
  <c r="O4308" i="22" s="1"/>
  <c r="N4308" i="22"/>
  <c r="U4308" i="22" s="1"/>
  <c r="M4308" i="22"/>
  <c r="S4308" i="22" s="1"/>
  <c r="L4308" i="22"/>
  <c r="Q4308" i="22" s="1"/>
  <c r="N3936" i="22"/>
  <c r="U3936" i="22" s="1"/>
  <c r="L3936" i="22"/>
  <c r="Q3936" i="22" s="1"/>
  <c r="M3936" i="22"/>
  <c r="S3936" i="22" s="1"/>
  <c r="K3936" i="22"/>
  <c r="O3936" i="22" s="1"/>
  <c r="M4809" i="22"/>
  <c r="S4809" i="22" s="1"/>
  <c r="L4809" i="22"/>
  <c r="Q4809" i="22" s="1"/>
  <c r="N4809" i="22"/>
  <c r="U4809" i="22" s="1"/>
  <c r="K4809" i="22"/>
  <c r="O4809" i="22" s="1"/>
  <c r="K4649" i="22"/>
  <c r="O4649" i="22" s="1"/>
  <c r="L4649" i="22"/>
  <c r="Q4649" i="22" s="1"/>
  <c r="N4649" i="22"/>
  <c r="U4649" i="22" s="1"/>
  <c r="M4649" i="22"/>
  <c r="S4649" i="22" s="1"/>
  <c r="L4473" i="22"/>
  <c r="Q4473" i="22" s="1"/>
  <c r="K4473" i="22"/>
  <c r="O4473" i="22" s="1"/>
  <c r="M4473" i="22"/>
  <c r="S4473" i="22" s="1"/>
  <c r="N4473" i="22"/>
  <c r="U4473" i="22" s="1"/>
  <c r="K4307" i="22"/>
  <c r="O4307" i="22" s="1"/>
  <c r="L4307" i="22"/>
  <c r="Q4307" i="22" s="1"/>
  <c r="M4307" i="22"/>
  <c r="S4307" i="22" s="1"/>
  <c r="N4307" i="22"/>
  <c r="U4307" i="22" s="1"/>
  <c r="K5002" i="22"/>
  <c r="O5002" i="22" s="1"/>
  <c r="L5002" i="22"/>
  <c r="Q5002" i="22" s="1"/>
  <c r="M5002" i="22"/>
  <c r="S5002" i="22" s="1"/>
  <c r="N5002" i="22"/>
  <c r="U5002" i="22" s="1"/>
  <c r="K4962" i="22"/>
  <c r="O4962" i="22" s="1"/>
  <c r="M4962" i="22"/>
  <c r="S4962" i="22" s="1"/>
  <c r="N4962" i="22"/>
  <c r="U4962" i="22" s="1"/>
  <c r="L4962" i="22"/>
  <c r="Q4962" i="22" s="1"/>
  <c r="N4888" i="22"/>
  <c r="U4888" i="22" s="1"/>
  <c r="M4888" i="22"/>
  <c r="S4888" i="22" s="1"/>
  <c r="K4888" i="22"/>
  <c r="O4888" i="22" s="1"/>
  <c r="L4888" i="22"/>
  <c r="Q4888" i="22" s="1"/>
  <c r="K4760" i="22"/>
  <c r="O4760" i="22" s="1"/>
  <c r="N4760" i="22"/>
  <c r="U4760" i="22" s="1"/>
  <c r="M4760" i="22"/>
  <c r="S4760" i="22" s="1"/>
  <c r="L4760" i="22"/>
  <c r="Q4760" i="22" s="1"/>
  <c r="L4632" i="22"/>
  <c r="Q4632" i="22" s="1"/>
  <c r="N4632" i="22"/>
  <c r="U4632" i="22" s="1"/>
  <c r="M4632" i="22"/>
  <c r="S4632" i="22" s="1"/>
  <c r="K4632" i="22"/>
  <c r="O4632" i="22" s="1"/>
  <c r="N4504" i="22"/>
  <c r="U4504" i="22" s="1"/>
  <c r="M4504" i="22"/>
  <c r="S4504" i="22" s="1"/>
  <c r="L4504" i="22"/>
  <c r="Q4504" i="22" s="1"/>
  <c r="K4504" i="22"/>
  <c r="O4504" i="22" s="1"/>
  <c r="K4376" i="22"/>
  <c r="O4376" i="22" s="1"/>
  <c r="M4376" i="22"/>
  <c r="S4376" i="22" s="1"/>
  <c r="N4376" i="22"/>
  <c r="U4376" i="22" s="1"/>
  <c r="L4376" i="22"/>
  <c r="Q4376" i="22" s="1"/>
  <c r="K4248" i="22"/>
  <c r="O4248" i="22" s="1"/>
  <c r="N4248" i="22"/>
  <c r="U4248" i="22" s="1"/>
  <c r="M4248" i="22"/>
  <c r="S4248" i="22" s="1"/>
  <c r="L4248" i="22"/>
  <c r="Q4248" i="22" s="1"/>
  <c r="N4166" i="22"/>
  <c r="U4166" i="22" s="1"/>
  <c r="K4166" i="22"/>
  <c r="O4166" i="22" s="1"/>
  <c r="M4166" i="22"/>
  <c r="S4166" i="22" s="1"/>
  <c r="L4166" i="22"/>
  <c r="Q4166" i="22" s="1"/>
  <c r="K4098" i="22"/>
  <c r="O4098" i="22" s="1"/>
  <c r="L4098" i="22"/>
  <c r="Q4098" i="22" s="1"/>
  <c r="N4098" i="22"/>
  <c r="U4098" i="22" s="1"/>
  <c r="M4098" i="22"/>
  <c r="S4098" i="22" s="1"/>
  <c r="N3961" i="22"/>
  <c r="U3961" i="22" s="1"/>
  <c r="M3961" i="22"/>
  <c r="S3961" i="22" s="1"/>
  <c r="K3961" i="22"/>
  <c r="O3961" i="22" s="1"/>
  <c r="L3961" i="22"/>
  <c r="Q3961" i="22" s="1"/>
  <c r="K3833" i="22"/>
  <c r="O3833" i="22" s="1"/>
  <c r="N3833" i="22"/>
  <c r="U3833" i="22" s="1"/>
  <c r="M3833" i="22"/>
  <c r="S3833" i="22" s="1"/>
  <c r="L3833" i="22"/>
  <c r="Q3833" i="22" s="1"/>
  <c r="M3705" i="22"/>
  <c r="S3705" i="22" s="1"/>
  <c r="L3705" i="22"/>
  <c r="Q3705" i="22" s="1"/>
  <c r="N3705" i="22"/>
  <c r="U3705" i="22" s="1"/>
  <c r="K3705" i="22"/>
  <c r="O3705" i="22" s="1"/>
  <c r="L3577" i="22"/>
  <c r="Q3577" i="22" s="1"/>
  <c r="N3577" i="22"/>
  <c r="U3577" i="22" s="1"/>
  <c r="M3577" i="22"/>
  <c r="S3577" i="22" s="1"/>
  <c r="K3577" i="22"/>
  <c r="O3577" i="22" s="1"/>
  <c r="N3449" i="22"/>
  <c r="U3449" i="22" s="1"/>
  <c r="K3449" i="22"/>
  <c r="O3449" i="22" s="1"/>
  <c r="M3449" i="22"/>
  <c r="S3449" i="22" s="1"/>
  <c r="L3449" i="22"/>
  <c r="Q3449" i="22" s="1"/>
  <c r="K3321" i="22"/>
  <c r="O3321" i="22" s="1"/>
  <c r="N3321" i="22"/>
  <c r="U3321" i="22" s="1"/>
  <c r="M3321" i="22"/>
  <c r="S3321" i="22" s="1"/>
  <c r="L3321" i="22"/>
  <c r="Q3321" i="22" s="1"/>
  <c r="K3193" i="22"/>
  <c r="O3193" i="22" s="1"/>
  <c r="N3193" i="22"/>
  <c r="U3193" i="22" s="1"/>
  <c r="M3193" i="22"/>
  <c r="S3193" i="22" s="1"/>
  <c r="L3193" i="22"/>
  <c r="Q3193" i="22" s="1"/>
  <c r="K4655" i="22"/>
  <c r="O4655" i="22" s="1"/>
  <c r="L4655" i="22"/>
  <c r="Q4655" i="22" s="1"/>
  <c r="N4655" i="22"/>
  <c r="U4655" i="22" s="1"/>
  <c r="M4655" i="22"/>
  <c r="S4655" i="22" s="1"/>
  <c r="N4469" i="22"/>
  <c r="U4469" i="22" s="1"/>
  <c r="K4469" i="22"/>
  <c r="O4469" i="22" s="1"/>
  <c r="M4469" i="22"/>
  <c r="S4469" i="22" s="1"/>
  <c r="L4469" i="22"/>
  <c r="Q4469" i="22" s="1"/>
  <c r="M4995" i="22"/>
  <c r="S4995" i="22" s="1"/>
  <c r="N4995" i="22"/>
  <c r="U4995" i="22" s="1"/>
  <c r="L4995" i="22"/>
  <c r="Q4995" i="22" s="1"/>
  <c r="K4995" i="22"/>
  <c r="O4995" i="22" s="1"/>
  <c r="K4612" i="22"/>
  <c r="O4612" i="22" s="1"/>
  <c r="M4612" i="22"/>
  <c r="S4612" i="22" s="1"/>
  <c r="L4612" i="22"/>
  <c r="Q4612" i="22" s="1"/>
  <c r="N4612" i="22"/>
  <c r="U4612" i="22" s="1"/>
  <c r="N4167" i="22"/>
  <c r="U4167" i="22" s="1"/>
  <c r="K4167" i="22"/>
  <c r="O4167" i="22" s="1"/>
  <c r="M4167" i="22"/>
  <c r="S4167" i="22" s="1"/>
  <c r="L4167" i="22"/>
  <c r="Q4167" i="22" s="1"/>
  <c r="K4878" i="22"/>
  <c r="O4878" i="22" s="1"/>
  <c r="M4878" i="22"/>
  <c r="S4878" i="22" s="1"/>
  <c r="N4878" i="22"/>
  <c r="U4878" i="22" s="1"/>
  <c r="L4878" i="22"/>
  <c r="Q4878" i="22" s="1"/>
  <c r="K4707" i="22"/>
  <c r="O4707" i="22" s="1"/>
  <c r="M4707" i="22"/>
  <c r="S4707" i="22" s="1"/>
  <c r="N4707" i="22"/>
  <c r="U4707" i="22" s="1"/>
  <c r="L4707" i="22"/>
  <c r="Q4707" i="22" s="1"/>
  <c r="M4521" i="22"/>
  <c r="S4521" i="22" s="1"/>
  <c r="N4521" i="22"/>
  <c r="U4521" i="22" s="1"/>
  <c r="L4521" i="22"/>
  <c r="Q4521" i="22" s="1"/>
  <c r="K4521" i="22"/>
  <c r="O4521" i="22" s="1"/>
  <c r="K4355" i="22"/>
  <c r="O4355" i="22" s="1"/>
  <c r="M4355" i="22"/>
  <c r="S4355" i="22" s="1"/>
  <c r="N4355" i="22"/>
  <c r="U4355" i="22" s="1"/>
  <c r="L4355" i="22"/>
  <c r="Q4355" i="22" s="1"/>
  <c r="K4193" i="22"/>
  <c r="O4193" i="22" s="1"/>
  <c r="N4193" i="22"/>
  <c r="U4193" i="22" s="1"/>
  <c r="M4193" i="22"/>
  <c r="S4193" i="22" s="1"/>
  <c r="L4193" i="22"/>
  <c r="Q4193" i="22" s="1"/>
  <c r="N4887" i="22"/>
  <c r="U4887" i="22" s="1"/>
  <c r="K4887" i="22"/>
  <c r="O4887" i="22" s="1"/>
  <c r="M4887" i="22"/>
  <c r="S4887" i="22" s="1"/>
  <c r="L4887" i="22"/>
  <c r="Q4887" i="22" s="1"/>
  <c r="K4839" i="22"/>
  <c r="O4839" i="22" s="1"/>
  <c r="L4839" i="22"/>
  <c r="Q4839" i="22" s="1"/>
  <c r="N4839" i="22"/>
  <c r="U4839" i="22" s="1"/>
  <c r="M4839" i="22"/>
  <c r="S4839" i="22" s="1"/>
  <c r="K4797" i="22"/>
  <c r="O4797" i="22" s="1"/>
  <c r="L4797" i="22"/>
  <c r="Q4797" i="22" s="1"/>
  <c r="M4797" i="22"/>
  <c r="S4797" i="22" s="1"/>
  <c r="N4797" i="22"/>
  <c r="U4797" i="22" s="1"/>
  <c r="K4754" i="22"/>
  <c r="O4754" i="22" s="1"/>
  <c r="N4754" i="22"/>
  <c r="U4754" i="22" s="1"/>
  <c r="M4754" i="22"/>
  <c r="S4754" i="22" s="1"/>
  <c r="L4754" i="22"/>
  <c r="Q4754" i="22" s="1"/>
  <c r="K4711" i="22"/>
  <c r="O4711" i="22" s="1"/>
  <c r="N4711" i="22"/>
  <c r="U4711" i="22" s="1"/>
  <c r="M4711" i="22"/>
  <c r="S4711" i="22" s="1"/>
  <c r="L4711" i="22"/>
  <c r="Q4711" i="22" s="1"/>
  <c r="K4669" i="22"/>
  <c r="O4669" i="22" s="1"/>
  <c r="M4669" i="22"/>
  <c r="S4669" i="22" s="1"/>
  <c r="N4669" i="22"/>
  <c r="U4669" i="22" s="1"/>
  <c r="L4669" i="22"/>
  <c r="Q4669" i="22" s="1"/>
  <c r="L4626" i="22"/>
  <c r="Q4626" i="22" s="1"/>
  <c r="N4626" i="22"/>
  <c r="U4626" i="22" s="1"/>
  <c r="K4626" i="22"/>
  <c r="O4626" i="22" s="1"/>
  <c r="M4626" i="22"/>
  <c r="S4626" i="22" s="1"/>
  <c r="M4583" i="22"/>
  <c r="S4583" i="22" s="1"/>
  <c r="K4583" i="22"/>
  <c r="O4583" i="22" s="1"/>
  <c r="N4583" i="22"/>
  <c r="U4583" i="22" s="1"/>
  <c r="L4583" i="22"/>
  <c r="Q4583" i="22" s="1"/>
  <c r="K4541" i="22"/>
  <c r="O4541" i="22" s="1"/>
  <c r="N4541" i="22"/>
  <c r="U4541" i="22" s="1"/>
  <c r="M4541" i="22"/>
  <c r="S4541" i="22" s="1"/>
  <c r="L4541" i="22"/>
  <c r="Q4541" i="22" s="1"/>
  <c r="K4498" i="22"/>
  <c r="O4498" i="22" s="1"/>
  <c r="N4498" i="22"/>
  <c r="U4498" i="22" s="1"/>
  <c r="M4498" i="22"/>
  <c r="S4498" i="22" s="1"/>
  <c r="L4498" i="22"/>
  <c r="Q4498" i="22" s="1"/>
  <c r="K4455" i="22"/>
  <c r="O4455" i="22" s="1"/>
  <c r="N4455" i="22"/>
  <c r="U4455" i="22" s="1"/>
  <c r="L4455" i="22"/>
  <c r="Q4455" i="22" s="1"/>
  <c r="M4455" i="22"/>
  <c r="S4455" i="22" s="1"/>
  <c r="M4413" i="22"/>
  <c r="S4413" i="22" s="1"/>
  <c r="K4413" i="22"/>
  <c r="O4413" i="22" s="1"/>
  <c r="L4413" i="22"/>
  <c r="Q4413" i="22" s="1"/>
  <c r="N4413" i="22"/>
  <c r="U4413" i="22" s="1"/>
  <c r="K4370" i="22"/>
  <c r="O4370" i="22" s="1"/>
  <c r="N4370" i="22"/>
  <c r="U4370" i="22" s="1"/>
  <c r="L4370" i="22"/>
  <c r="Q4370" i="22" s="1"/>
  <c r="M4370" i="22"/>
  <c r="S4370" i="22" s="1"/>
  <c r="K4327" i="22"/>
  <c r="O4327" i="22" s="1"/>
  <c r="N4327" i="22"/>
  <c r="U4327" i="22" s="1"/>
  <c r="M4327" i="22"/>
  <c r="S4327" i="22" s="1"/>
  <c r="L4327" i="22"/>
  <c r="Q4327" i="22" s="1"/>
  <c r="K4285" i="22"/>
  <c r="O4285" i="22" s="1"/>
  <c r="N4285" i="22"/>
  <c r="U4285" i="22" s="1"/>
  <c r="M4285" i="22"/>
  <c r="S4285" i="22" s="1"/>
  <c r="L4285" i="22"/>
  <c r="Q4285" i="22" s="1"/>
  <c r="K4242" i="22"/>
  <c r="O4242" i="22" s="1"/>
  <c r="N4242" i="22"/>
  <c r="U4242" i="22" s="1"/>
  <c r="M4242" i="22"/>
  <c r="S4242" i="22" s="1"/>
  <c r="L4242" i="22"/>
  <c r="Q4242" i="22" s="1"/>
  <c r="K4153" i="22"/>
  <c r="O4153" i="22" s="1"/>
  <c r="N4153" i="22"/>
  <c r="U4153" i="22" s="1"/>
  <c r="L4153" i="22"/>
  <c r="Q4153" i="22" s="1"/>
  <c r="M4153" i="22"/>
  <c r="S4153" i="22" s="1"/>
  <c r="K4543" i="22"/>
  <c r="O4543" i="22" s="1"/>
  <c r="N4543" i="22"/>
  <c r="U4543" i="22" s="1"/>
  <c r="M4543" i="22"/>
  <c r="S4543" i="22" s="1"/>
  <c r="L4543" i="22"/>
  <c r="Q4543" i="22" s="1"/>
  <c r="K4362" i="22"/>
  <c r="O4362" i="22" s="1"/>
  <c r="N4362" i="22"/>
  <c r="U4362" i="22" s="1"/>
  <c r="M4362" i="22"/>
  <c r="S4362" i="22" s="1"/>
  <c r="L4362" i="22"/>
  <c r="Q4362" i="22" s="1"/>
  <c r="N4947" i="22"/>
  <c r="U4947" i="22" s="1"/>
  <c r="M4947" i="22"/>
  <c r="S4947" i="22" s="1"/>
  <c r="L4947" i="22"/>
  <c r="Q4947" i="22" s="1"/>
  <c r="K4947" i="22"/>
  <c r="O4947" i="22" s="1"/>
  <c r="N4436" i="22"/>
  <c r="U4436" i="22" s="1"/>
  <c r="K4436" i="22"/>
  <c r="O4436" i="22" s="1"/>
  <c r="L4436" i="22"/>
  <c r="Q4436" i="22" s="1"/>
  <c r="M4436" i="22"/>
  <c r="S4436" i="22" s="1"/>
  <c r="K4080" i="22"/>
  <c r="O4080" i="22" s="1"/>
  <c r="L4080" i="22"/>
  <c r="Q4080" i="22" s="1"/>
  <c r="N4080" i="22"/>
  <c r="U4080" i="22" s="1"/>
  <c r="M4080" i="22"/>
  <c r="S4080" i="22" s="1"/>
  <c r="K4814" i="22"/>
  <c r="O4814" i="22" s="1"/>
  <c r="L4814" i="22"/>
  <c r="Q4814" i="22" s="1"/>
  <c r="M4814" i="22"/>
  <c r="S4814" i="22" s="1"/>
  <c r="N4814" i="22"/>
  <c r="U4814" i="22" s="1"/>
  <c r="K4665" i="22"/>
  <c r="O4665" i="22" s="1"/>
  <c r="L4665" i="22"/>
  <c r="Q4665" i="22" s="1"/>
  <c r="N4665" i="22"/>
  <c r="U4665" i="22" s="1"/>
  <c r="M4665" i="22"/>
  <c r="S4665" i="22" s="1"/>
  <c r="K4510" i="22"/>
  <c r="O4510" i="22" s="1"/>
  <c r="N4510" i="22"/>
  <c r="U4510" i="22" s="1"/>
  <c r="L4510" i="22"/>
  <c r="Q4510" i="22" s="1"/>
  <c r="M4510" i="22"/>
  <c r="S4510" i="22" s="1"/>
  <c r="K4366" i="22"/>
  <c r="O4366" i="22" s="1"/>
  <c r="N4366" i="22"/>
  <c r="U4366" i="22" s="1"/>
  <c r="M4366" i="22"/>
  <c r="S4366" i="22" s="1"/>
  <c r="L4366" i="22"/>
  <c r="Q4366" i="22" s="1"/>
  <c r="K4218" i="22"/>
  <c r="O4218" i="22" s="1"/>
  <c r="M4218" i="22"/>
  <c r="S4218" i="22" s="1"/>
  <c r="L4218" i="22"/>
  <c r="Q4218" i="22" s="1"/>
  <c r="N4218" i="22"/>
  <c r="U4218" i="22" s="1"/>
  <c r="M4898" i="22"/>
  <c r="S4898" i="22" s="1"/>
  <c r="L4898" i="22"/>
  <c r="Q4898" i="22" s="1"/>
  <c r="K4898" i="22"/>
  <c r="O4898" i="22" s="1"/>
  <c r="N4898" i="22"/>
  <c r="U4898" i="22" s="1"/>
  <c r="N4977" i="22"/>
  <c r="U4977" i="22" s="1"/>
  <c r="L4977" i="22"/>
  <c r="Q4977" i="22" s="1"/>
  <c r="K4977" i="22"/>
  <c r="O4977" i="22" s="1"/>
  <c r="M4977" i="22"/>
  <c r="S4977" i="22" s="1"/>
  <c r="K4945" i="22"/>
  <c r="O4945" i="22" s="1"/>
  <c r="N4945" i="22"/>
  <c r="U4945" i="22" s="1"/>
  <c r="L4945" i="22"/>
  <c r="Q4945" i="22" s="1"/>
  <c r="M4945" i="22"/>
  <c r="S4945" i="22" s="1"/>
  <c r="N4828" i="22"/>
  <c r="U4828" i="22" s="1"/>
  <c r="L4828" i="22"/>
  <c r="Q4828" i="22" s="1"/>
  <c r="M4828" i="22"/>
  <c r="S4828" i="22" s="1"/>
  <c r="K4828" i="22"/>
  <c r="O4828" i="22" s="1"/>
  <c r="M4700" i="22"/>
  <c r="S4700" i="22" s="1"/>
  <c r="L4700" i="22"/>
  <c r="Q4700" i="22" s="1"/>
  <c r="K4700" i="22"/>
  <c r="O4700" i="22" s="1"/>
  <c r="N4700" i="22"/>
  <c r="U4700" i="22" s="1"/>
  <c r="N4572" i="22"/>
  <c r="U4572" i="22" s="1"/>
  <c r="K4572" i="22"/>
  <c r="O4572" i="22" s="1"/>
  <c r="M4572" i="22"/>
  <c r="S4572" i="22" s="1"/>
  <c r="L4572" i="22"/>
  <c r="Q4572" i="22" s="1"/>
  <c r="K4444" i="22"/>
  <c r="O4444" i="22" s="1"/>
  <c r="N4444" i="22"/>
  <c r="U4444" i="22" s="1"/>
  <c r="L4444" i="22"/>
  <c r="Q4444" i="22" s="1"/>
  <c r="M4444" i="22"/>
  <c r="S4444" i="22" s="1"/>
  <c r="K4316" i="22"/>
  <c r="O4316" i="22" s="1"/>
  <c r="N4316" i="22"/>
  <c r="U4316" i="22" s="1"/>
  <c r="M4316" i="22"/>
  <c r="S4316" i="22" s="1"/>
  <c r="L4316" i="22"/>
  <c r="Q4316" i="22" s="1"/>
  <c r="K4197" i="22"/>
  <c r="O4197" i="22" s="1"/>
  <c r="N4197" i="22"/>
  <c r="U4197" i="22" s="1"/>
  <c r="M4197" i="22"/>
  <c r="S4197" i="22" s="1"/>
  <c r="L4197" i="22"/>
  <c r="Q4197" i="22" s="1"/>
  <c r="N4129" i="22"/>
  <c r="U4129" i="22" s="1"/>
  <c r="K4129" i="22"/>
  <c r="O4129" i="22" s="1"/>
  <c r="M4129" i="22"/>
  <c r="S4129" i="22" s="1"/>
  <c r="L4129" i="22"/>
  <c r="Q4129" i="22" s="1"/>
  <c r="K4024" i="22"/>
  <c r="O4024" i="22" s="1"/>
  <c r="M4024" i="22"/>
  <c r="S4024" i="22" s="1"/>
  <c r="N4024" i="22"/>
  <c r="U4024" i="22" s="1"/>
  <c r="L4024" i="22"/>
  <c r="Q4024" i="22" s="1"/>
  <c r="K3896" i="22"/>
  <c r="O3896" i="22" s="1"/>
  <c r="N3896" i="22"/>
  <c r="U3896" i="22" s="1"/>
  <c r="M3896" i="22"/>
  <c r="S3896" i="22" s="1"/>
  <c r="L3896" i="22"/>
  <c r="Q3896" i="22" s="1"/>
  <c r="K3768" i="22"/>
  <c r="O3768" i="22" s="1"/>
  <c r="N3768" i="22"/>
  <c r="U3768" i="22" s="1"/>
  <c r="M3768" i="22"/>
  <c r="S3768" i="22" s="1"/>
  <c r="L3768" i="22"/>
  <c r="Q3768" i="22" s="1"/>
  <c r="K3640" i="22"/>
  <c r="O3640" i="22" s="1"/>
  <c r="N3640" i="22"/>
  <c r="U3640" i="22" s="1"/>
  <c r="M3640" i="22"/>
  <c r="S3640" i="22" s="1"/>
  <c r="L3640" i="22"/>
  <c r="Q3640" i="22" s="1"/>
  <c r="N3512" i="22"/>
  <c r="U3512" i="22" s="1"/>
  <c r="M3512" i="22"/>
  <c r="S3512" i="22" s="1"/>
  <c r="L3512" i="22"/>
  <c r="Q3512" i="22" s="1"/>
  <c r="K3512" i="22"/>
  <c r="O3512" i="22" s="1"/>
  <c r="K3384" i="22"/>
  <c r="O3384" i="22" s="1"/>
  <c r="N3384" i="22"/>
  <c r="U3384" i="22" s="1"/>
  <c r="L3384" i="22"/>
  <c r="Q3384" i="22" s="1"/>
  <c r="M3384" i="22"/>
  <c r="S3384" i="22" s="1"/>
  <c r="K3256" i="22"/>
  <c r="O3256" i="22" s="1"/>
  <c r="N3256" i="22"/>
  <c r="U3256" i="22" s="1"/>
  <c r="M3256" i="22"/>
  <c r="S3256" i="22" s="1"/>
  <c r="L3256" i="22"/>
  <c r="Q3256" i="22" s="1"/>
  <c r="K3128" i="22"/>
  <c r="O3128" i="22" s="1"/>
  <c r="L3128" i="22"/>
  <c r="Q3128" i="22" s="1"/>
  <c r="M3128" i="22"/>
  <c r="S3128" i="22" s="1"/>
  <c r="N3128" i="22"/>
  <c r="U3128" i="22" s="1"/>
  <c r="L4131" i="22"/>
  <c r="Q4131" i="22" s="1"/>
  <c r="K4131" i="22"/>
  <c r="O4131" i="22" s="1"/>
  <c r="N4131" i="22"/>
  <c r="U4131" i="22" s="1"/>
  <c r="M4131" i="22"/>
  <c r="S4131" i="22" s="1"/>
  <c r="M4099" i="22"/>
  <c r="S4099" i="22" s="1"/>
  <c r="L4099" i="22"/>
  <c r="Q4099" i="22" s="1"/>
  <c r="N4099" i="22"/>
  <c r="U4099" i="22" s="1"/>
  <c r="K4099" i="22"/>
  <c r="O4099" i="22" s="1"/>
  <c r="N4044" i="22"/>
  <c r="U4044" i="22" s="1"/>
  <c r="K4044" i="22"/>
  <c r="O4044" i="22" s="1"/>
  <c r="M4044" i="22"/>
  <c r="S4044" i="22" s="1"/>
  <c r="L4044" i="22"/>
  <c r="Q4044" i="22" s="1"/>
  <c r="N3980" i="22"/>
  <c r="U3980" i="22" s="1"/>
  <c r="M3980" i="22"/>
  <c r="S3980" i="22" s="1"/>
  <c r="L3980" i="22"/>
  <c r="Q3980" i="22" s="1"/>
  <c r="K3980" i="22"/>
  <c r="O3980" i="22" s="1"/>
  <c r="K3916" i="22"/>
  <c r="O3916" i="22" s="1"/>
  <c r="M3916" i="22"/>
  <c r="S3916" i="22" s="1"/>
  <c r="L3916" i="22"/>
  <c r="Q3916" i="22" s="1"/>
  <c r="N3916" i="22"/>
  <c r="U3916" i="22" s="1"/>
  <c r="K3852" i="22"/>
  <c r="O3852" i="22" s="1"/>
  <c r="M3852" i="22"/>
  <c r="S3852" i="22" s="1"/>
  <c r="N3852" i="22"/>
  <c r="U3852" i="22" s="1"/>
  <c r="L3852" i="22"/>
  <c r="Q3852" i="22" s="1"/>
  <c r="K3788" i="22"/>
  <c r="O3788" i="22" s="1"/>
  <c r="N3788" i="22"/>
  <c r="U3788" i="22" s="1"/>
  <c r="M3788" i="22"/>
  <c r="S3788" i="22" s="1"/>
  <c r="L3788" i="22"/>
  <c r="Q3788" i="22" s="1"/>
  <c r="K3724" i="22"/>
  <c r="O3724" i="22" s="1"/>
  <c r="N3724" i="22"/>
  <c r="U3724" i="22" s="1"/>
  <c r="M3724" i="22"/>
  <c r="S3724" i="22" s="1"/>
  <c r="L3724" i="22"/>
  <c r="Q3724" i="22" s="1"/>
  <c r="N3660" i="22"/>
  <c r="U3660" i="22" s="1"/>
  <c r="L3660" i="22"/>
  <c r="Q3660" i="22" s="1"/>
  <c r="K3660" i="22"/>
  <c r="O3660" i="22" s="1"/>
  <c r="M3660" i="22"/>
  <c r="S3660" i="22" s="1"/>
  <c r="K3596" i="22"/>
  <c r="O3596" i="22" s="1"/>
  <c r="N3596" i="22"/>
  <c r="U3596" i="22" s="1"/>
  <c r="M3596" i="22"/>
  <c r="S3596" i="22" s="1"/>
  <c r="L3596" i="22"/>
  <c r="Q3596" i="22" s="1"/>
  <c r="L3532" i="22"/>
  <c r="Q3532" i="22" s="1"/>
  <c r="M3532" i="22"/>
  <c r="S3532" i="22" s="1"/>
  <c r="K3532" i="22"/>
  <c r="O3532" i="22" s="1"/>
  <c r="N3532" i="22"/>
  <c r="U3532" i="22" s="1"/>
  <c r="K3468" i="22"/>
  <c r="O3468" i="22" s="1"/>
  <c r="M3468" i="22"/>
  <c r="S3468" i="22" s="1"/>
  <c r="N3468" i="22"/>
  <c r="U3468" i="22" s="1"/>
  <c r="L3468" i="22"/>
  <c r="Q3468" i="22" s="1"/>
  <c r="K3404" i="22"/>
  <c r="O3404" i="22" s="1"/>
  <c r="N3404" i="22"/>
  <c r="U3404" i="22" s="1"/>
  <c r="M3404" i="22"/>
  <c r="S3404" i="22" s="1"/>
  <c r="L3404" i="22"/>
  <c r="Q3404" i="22" s="1"/>
  <c r="K3340" i="22"/>
  <c r="O3340" i="22" s="1"/>
  <c r="N3340" i="22"/>
  <c r="U3340" i="22" s="1"/>
  <c r="M3340" i="22"/>
  <c r="S3340" i="22" s="1"/>
  <c r="L3340" i="22"/>
  <c r="Q3340" i="22" s="1"/>
  <c r="M3276" i="22"/>
  <c r="S3276" i="22" s="1"/>
  <c r="N3276" i="22"/>
  <c r="U3276" i="22" s="1"/>
  <c r="L3276" i="22"/>
  <c r="Q3276" i="22" s="1"/>
  <c r="K3276" i="22"/>
  <c r="O3276" i="22" s="1"/>
  <c r="K3212" i="22"/>
  <c r="O3212" i="22" s="1"/>
  <c r="N3212" i="22"/>
  <c r="U3212" i="22" s="1"/>
  <c r="L3212" i="22"/>
  <c r="Q3212" i="22" s="1"/>
  <c r="M3212" i="22"/>
  <c r="S3212" i="22" s="1"/>
  <c r="K3148" i="22"/>
  <c r="O3148" i="22" s="1"/>
  <c r="M3148" i="22"/>
  <c r="S3148" i="22" s="1"/>
  <c r="L3148" i="22"/>
  <c r="Q3148" i="22" s="1"/>
  <c r="N3148" i="22"/>
  <c r="U3148" i="22" s="1"/>
  <c r="K3081" i="22"/>
  <c r="O3081" i="22" s="1"/>
  <c r="L3081" i="22"/>
  <c r="Q3081" i="22" s="1"/>
  <c r="N3081" i="22"/>
  <c r="U3081" i="22" s="1"/>
  <c r="M3081" i="22"/>
  <c r="S3081" i="22" s="1"/>
  <c r="K4224" i="22"/>
  <c r="O4224" i="22" s="1"/>
  <c r="N4224" i="22"/>
  <c r="U4224" i="22" s="1"/>
  <c r="M4224" i="22"/>
  <c r="S4224" i="22" s="1"/>
  <c r="L4224" i="22"/>
  <c r="Q4224" i="22" s="1"/>
  <c r="K4192" i="22"/>
  <c r="O4192" i="22" s="1"/>
  <c r="N4192" i="22"/>
  <c r="U4192" i="22" s="1"/>
  <c r="M4192" i="22"/>
  <c r="S4192" i="22" s="1"/>
  <c r="L4192" i="22"/>
  <c r="Q4192" i="22" s="1"/>
  <c r="N4160" i="22"/>
  <c r="U4160" i="22" s="1"/>
  <c r="K4160" i="22"/>
  <c r="O4160" i="22" s="1"/>
  <c r="L4160" i="22"/>
  <c r="Q4160" i="22" s="1"/>
  <c r="M4160" i="22"/>
  <c r="S4160" i="22" s="1"/>
  <c r="K4128" i="22"/>
  <c r="O4128" i="22" s="1"/>
  <c r="N4128" i="22"/>
  <c r="U4128" i="22" s="1"/>
  <c r="M4128" i="22"/>
  <c r="S4128" i="22" s="1"/>
  <c r="L4128" i="22"/>
  <c r="Q4128" i="22" s="1"/>
  <c r="L4096" i="22"/>
  <c r="Q4096" i="22" s="1"/>
  <c r="K4096" i="22"/>
  <c r="O4096" i="22" s="1"/>
  <c r="M4096" i="22"/>
  <c r="S4096" i="22" s="1"/>
  <c r="N4096" i="22"/>
  <c r="U4096" i="22" s="1"/>
  <c r="N4029" i="22"/>
  <c r="U4029" i="22" s="1"/>
  <c r="L4029" i="22"/>
  <c r="Q4029" i="22" s="1"/>
  <c r="K4029" i="22"/>
  <c r="O4029" i="22" s="1"/>
  <c r="M4029" i="22"/>
  <c r="S4029" i="22" s="1"/>
  <c r="K3965" i="22"/>
  <c r="O3965" i="22" s="1"/>
  <c r="N3965" i="22"/>
  <c r="U3965" i="22" s="1"/>
  <c r="M3965" i="22"/>
  <c r="S3965" i="22" s="1"/>
  <c r="L3965" i="22"/>
  <c r="Q3965" i="22" s="1"/>
  <c r="K3901" i="22"/>
  <c r="O3901" i="22" s="1"/>
  <c r="N3901" i="22"/>
  <c r="U3901" i="22" s="1"/>
  <c r="L3901" i="22"/>
  <c r="Q3901" i="22" s="1"/>
  <c r="M3901" i="22"/>
  <c r="S3901" i="22" s="1"/>
  <c r="M3837" i="22"/>
  <c r="S3837" i="22" s="1"/>
  <c r="N3837" i="22"/>
  <c r="U3837" i="22" s="1"/>
  <c r="L3837" i="22"/>
  <c r="Q3837" i="22" s="1"/>
  <c r="K3837" i="22"/>
  <c r="O3837" i="22" s="1"/>
  <c r="N3773" i="22"/>
  <c r="U3773" i="22" s="1"/>
  <c r="K3773" i="22"/>
  <c r="O3773" i="22" s="1"/>
  <c r="M3773" i="22"/>
  <c r="S3773" i="22" s="1"/>
  <c r="L3773" i="22"/>
  <c r="Q3773" i="22" s="1"/>
  <c r="K3709" i="22"/>
  <c r="O3709" i="22" s="1"/>
  <c r="M3709" i="22"/>
  <c r="S3709" i="22" s="1"/>
  <c r="N3709" i="22"/>
  <c r="U3709" i="22" s="1"/>
  <c r="L3709" i="22"/>
  <c r="Q3709" i="22" s="1"/>
  <c r="M3645" i="22"/>
  <c r="S3645" i="22" s="1"/>
  <c r="L3645" i="22"/>
  <c r="Q3645" i="22" s="1"/>
  <c r="K3645" i="22"/>
  <c r="O3645" i="22" s="1"/>
  <c r="N3645" i="22"/>
  <c r="U3645" i="22" s="1"/>
  <c r="M3581" i="22"/>
  <c r="S3581" i="22" s="1"/>
  <c r="K3581" i="22"/>
  <c r="O3581" i="22" s="1"/>
  <c r="N3581" i="22"/>
  <c r="U3581" i="22" s="1"/>
  <c r="L3581" i="22"/>
  <c r="Q3581" i="22" s="1"/>
  <c r="L3517" i="22"/>
  <c r="Q3517" i="22" s="1"/>
  <c r="N3517" i="22"/>
  <c r="U3517" i="22" s="1"/>
  <c r="M3517" i="22"/>
  <c r="S3517" i="22" s="1"/>
  <c r="K3517" i="22"/>
  <c r="O3517" i="22" s="1"/>
  <c r="N3453" i="22"/>
  <c r="U3453" i="22" s="1"/>
  <c r="K3453" i="22"/>
  <c r="O3453" i="22" s="1"/>
  <c r="M3453" i="22"/>
  <c r="S3453" i="22" s="1"/>
  <c r="L3453" i="22"/>
  <c r="Q3453" i="22" s="1"/>
  <c r="M3389" i="22"/>
  <c r="S3389" i="22" s="1"/>
  <c r="N3389" i="22"/>
  <c r="U3389" i="22" s="1"/>
  <c r="L3389" i="22"/>
  <c r="Q3389" i="22" s="1"/>
  <c r="K3389" i="22"/>
  <c r="O3389" i="22" s="1"/>
  <c r="K3325" i="22"/>
  <c r="O3325" i="22" s="1"/>
  <c r="M3325" i="22"/>
  <c r="S3325" i="22" s="1"/>
  <c r="N3325" i="22"/>
  <c r="U3325" i="22" s="1"/>
  <c r="L3325" i="22"/>
  <c r="Q3325" i="22" s="1"/>
  <c r="K3261" i="22"/>
  <c r="O3261" i="22" s="1"/>
  <c r="N3261" i="22"/>
  <c r="U3261" i="22" s="1"/>
  <c r="L3261" i="22"/>
  <c r="Q3261" i="22" s="1"/>
  <c r="M3261" i="22"/>
  <c r="S3261" i="22" s="1"/>
  <c r="K3197" i="22"/>
  <c r="O3197" i="22" s="1"/>
  <c r="M3197" i="22"/>
  <c r="S3197" i="22" s="1"/>
  <c r="N3197" i="22"/>
  <c r="U3197" i="22" s="1"/>
  <c r="L3197" i="22"/>
  <c r="Q3197" i="22" s="1"/>
  <c r="K3133" i="22"/>
  <c r="O3133" i="22" s="1"/>
  <c r="M3133" i="22"/>
  <c r="S3133" i="22" s="1"/>
  <c r="N3133" i="22"/>
  <c r="U3133" i="22" s="1"/>
  <c r="L3133" i="22"/>
  <c r="Q3133" i="22" s="1"/>
  <c r="M4091" i="22"/>
  <c r="S4091" i="22" s="1"/>
  <c r="N4091" i="22"/>
  <c r="U4091" i="22" s="1"/>
  <c r="L4091" i="22"/>
  <c r="Q4091" i="22" s="1"/>
  <c r="K4091" i="22"/>
  <c r="O4091" i="22" s="1"/>
  <c r="K2517" i="22"/>
  <c r="O2517" i="22" s="1"/>
  <c r="M2517" i="22"/>
  <c r="S2517" i="22" s="1"/>
  <c r="N2517" i="22"/>
  <c r="U2517" i="22" s="1"/>
  <c r="L2517" i="22"/>
  <c r="Q2517" i="22" s="1"/>
  <c r="K2389" i="22"/>
  <c r="O2389" i="22" s="1"/>
  <c r="N2389" i="22"/>
  <c r="U2389" i="22" s="1"/>
  <c r="M2389" i="22"/>
  <c r="S2389" i="22" s="1"/>
  <c r="L2389" i="22"/>
  <c r="Q2389" i="22" s="1"/>
  <c r="N2261" i="22"/>
  <c r="U2261" i="22" s="1"/>
  <c r="L2261" i="22"/>
  <c r="Q2261" i="22" s="1"/>
  <c r="K2261" i="22"/>
  <c r="O2261" i="22" s="1"/>
  <c r="M2261" i="22"/>
  <c r="S2261" i="22" s="1"/>
  <c r="M2133" i="22"/>
  <c r="S2133" i="22" s="1"/>
  <c r="L2133" i="22"/>
  <c r="Q2133" i="22" s="1"/>
  <c r="K2133" i="22"/>
  <c r="O2133" i="22" s="1"/>
  <c r="N2133" i="22"/>
  <c r="U2133" i="22" s="1"/>
  <c r="N2005" i="22"/>
  <c r="U2005" i="22" s="1"/>
  <c r="L2005" i="22"/>
  <c r="Q2005" i="22" s="1"/>
  <c r="K2005" i="22"/>
  <c r="O2005" i="22" s="1"/>
  <c r="M2005" i="22"/>
  <c r="S2005" i="22" s="1"/>
  <c r="K3052" i="22"/>
  <c r="O3052" i="22" s="1"/>
  <c r="L3052" i="22"/>
  <c r="Q3052" i="22" s="1"/>
  <c r="N3052" i="22"/>
  <c r="U3052" i="22" s="1"/>
  <c r="M3052" i="22"/>
  <c r="S3052" i="22" s="1"/>
  <c r="K2988" i="22"/>
  <c r="O2988" i="22" s="1"/>
  <c r="N2988" i="22"/>
  <c r="U2988" i="22" s="1"/>
  <c r="M2988" i="22"/>
  <c r="S2988" i="22" s="1"/>
  <c r="L2988" i="22"/>
  <c r="Q2988" i="22" s="1"/>
  <c r="K2924" i="22"/>
  <c r="O2924" i="22" s="1"/>
  <c r="N2924" i="22"/>
  <c r="U2924" i="22" s="1"/>
  <c r="M2924" i="22"/>
  <c r="S2924" i="22" s="1"/>
  <c r="L2924" i="22"/>
  <c r="Q2924" i="22" s="1"/>
  <c r="N2860" i="22"/>
  <c r="U2860" i="22" s="1"/>
  <c r="K2860" i="22"/>
  <c r="O2860" i="22" s="1"/>
  <c r="M2860" i="22"/>
  <c r="S2860" i="22" s="1"/>
  <c r="L2860" i="22"/>
  <c r="Q2860" i="22" s="1"/>
  <c r="N2796" i="22"/>
  <c r="U2796" i="22" s="1"/>
  <c r="K2796" i="22"/>
  <c r="O2796" i="22" s="1"/>
  <c r="L2796" i="22"/>
  <c r="Q2796" i="22" s="1"/>
  <c r="M2796" i="22"/>
  <c r="S2796" i="22" s="1"/>
  <c r="L2732" i="22"/>
  <c r="Q2732" i="22" s="1"/>
  <c r="M2732" i="22"/>
  <c r="S2732" i="22" s="1"/>
  <c r="N2732" i="22"/>
  <c r="U2732" i="22" s="1"/>
  <c r="K2732" i="22"/>
  <c r="O2732" i="22" s="1"/>
  <c r="L2668" i="22"/>
  <c r="Q2668" i="22" s="1"/>
  <c r="K2668" i="22"/>
  <c r="O2668" i="22" s="1"/>
  <c r="N2668" i="22"/>
  <c r="U2668" i="22" s="1"/>
  <c r="M2668" i="22"/>
  <c r="S2668" i="22" s="1"/>
  <c r="K2590" i="22"/>
  <c r="O2590" i="22" s="1"/>
  <c r="M2590" i="22"/>
  <c r="S2590" i="22" s="1"/>
  <c r="L2590" i="22"/>
  <c r="Q2590" i="22" s="1"/>
  <c r="N2590" i="22"/>
  <c r="U2590" i="22" s="1"/>
  <c r="L2462" i="22"/>
  <c r="Q2462" i="22" s="1"/>
  <c r="K2462" i="22"/>
  <c r="O2462" i="22" s="1"/>
  <c r="N2462" i="22"/>
  <c r="U2462" i="22" s="1"/>
  <c r="M2462" i="22"/>
  <c r="S2462" i="22" s="1"/>
  <c r="K2334" i="22"/>
  <c r="O2334" i="22" s="1"/>
  <c r="N2334" i="22"/>
  <c r="U2334" i="22" s="1"/>
  <c r="M2334" i="22"/>
  <c r="S2334" i="22" s="1"/>
  <c r="L2334" i="22"/>
  <c r="Q2334" i="22" s="1"/>
  <c r="K2206" i="22"/>
  <c r="O2206" i="22" s="1"/>
  <c r="N2206" i="22"/>
  <c r="U2206" i="22" s="1"/>
  <c r="L2206" i="22"/>
  <c r="Q2206" i="22" s="1"/>
  <c r="M2206" i="22"/>
  <c r="S2206" i="22" s="1"/>
  <c r="K2078" i="22"/>
  <c r="O2078" i="22" s="1"/>
  <c r="N2078" i="22"/>
  <c r="U2078" i="22" s="1"/>
  <c r="M2078" i="22"/>
  <c r="S2078" i="22" s="1"/>
  <c r="L2078" i="22"/>
  <c r="Q2078" i="22" s="1"/>
  <c r="N1950" i="22"/>
  <c r="U1950" i="22" s="1"/>
  <c r="K1950" i="22"/>
  <c r="O1950" i="22" s="1"/>
  <c r="M1950" i="22"/>
  <c r="S1950" i="22" s="1"/>
  <c r="L1950" i="22"/>
  <c r="Q1950" i="22" s="1"/>
  <c r="K3033" i="22"/>
  <c r="O3033" i="22" s="1"/>
  <c r="N3033" i="22"/>
  <c r="U3033" i="22" s="1"/>
  <c r="M3033" i="22"/>
  <c r="S3033" i="22" s="1"/>
  <c r="L3033" i="22"/>
  <c r="Q3033" i="22" s="1"/>
  <c r="N2969" i="22"/>
  <c r="U2969" i="22" s="1"/>
  <c r="M2969" i="22"/>
  <c r="S2969" i="22" s="1"/>
  <c r="K2969" i="22"/>
  <c r="O2969" i="22" s="1"/>
  <c r="L2969" i="22"/>
  <c r="Q2969" i="22" s="1"/>
  <c r="M2905" i="22"/>
  <c r="S2905" i="22" s="1"/>
  <c r="N2905" i="22"/>
  <c r="U2905" i="22" s="1"/>
  <c r="L2905" i="22"/>
  <c r="Q2905" i="22" s="1"/>
  <c r="K2905" i="22"/>
  <c r="O2905" i="22" s="1"/>
  <c r="K2841" i="22"/>
  <c r="O2841" i="22" s="1"/>
  <c r="N2841" i="22"/>
  <c r="U2841" i="22" s="1"/>
  <c r="M2841" i="22"/>
  <c r="S2841" i="22" s="1"/>
  <c r="L2841" i="22"/>
  <c r="Q2841" i="22" s="1"/>
  <c r="K2777" i="22"/>
  <c r="O2777" i="22" s="1"/>
  <c r="L2777" i="22"/>
  <c r="Q2777" i="22" s="1"/>
  <c r="N2777" i="22"/>
  <c r="U2777" i="22" s="1"/>
  <c r="M2777" i="22"/>
  <c r="S2777" i="22" s="1"/>
  <c r="L2713" i="22"/>
  <c r="Q2713" i="22" s="1"/>
  <c r="K2713" i="22"/>
  <c r="O2713" i="22" s="1"/>
  <c r="M2713" i="22"/>
  <c r="S2713" i="22" s="1"/>
  <c r="N2713" i="22"/>
  <c r="U2713" i="22" s="1"/>
  <c r="M2649" i="22"/>
  <c r="S2649" i="22" s="1"/>
  <c r="K2649" i="22"/>
  <c r="O2649" i="22" s="1"/>
  <c r="N2649" i="22"/>
  <c r="U2649" i="22" s="1"/>
  <c r="L2649" i="22"/>
  <c r="Q2649" i="22" s="1"/>
  <c r="K2541" i="22"/>
  <c r="O2541" i="22" s="1"/>
  <c r="M2541" i="22"/>
  <c r="S2541" i="22" s="1"/>
  <c r="N2541" i="22"/>
  <c r="U2541" i="22" s="1"/>
  <c r="L2541" i="22"/>
  <c r="Q2541" i="22" s="1"/>
  <c r="N2413" i="22"/>
  <c r="U2413" i="22" s="1"/>
  <c r="K2413" i="22"/>
  <c r="O2413" i="22" s="1"/>
  <c r="M2413" i="22"/>
  <c r="S2413" i="22" s="1"/>
  <c r="L2413" i="22"/>
  <c r="Q2413" i="22" s="1"/>
  <c r="K2285" i="22"/>
  <c r="O2285" i="22" s="1"/>
  <c r="M2285" i="22"/>
  <c r="S2285" i="22" s="1"/>
  <c r="L2285" i="22"/>
  <c r="Q2285" i="22" s="1"/>
  <c r="N2285" i="22"/>
  <c r="U2285" i="22" s="1"/>
  <c r="K2157" i="22"/>
  <c r="O2157" i="22" s="1"/>
  <c r="N2157" i="22"/>
  <c r="U2157" i="22" s="1"/>
  <c r="M2157" i="22"/>
  <c r="S2157" i="22" s="1"/>
  <c r="L2157" i="22"/>
  <c r="Q2157" i="22" s="1"/>
  <c r="K2029" i="22"/>
  <c r="O2029" i="22" s="1"/>
  <c r="N2029" i="22"/>
  <c r="U2029" i="22" s="1"/>
  <c r="M2029" i="22"/>
  <c r="S2029" i="22" s="1"/>
  <c r="L2029" i="22"/>
  <c r="Q2029" i="22" s="1"/>
  <c r="K1885" i="22"/>
  <c r="O1885" i="22" s="1"/>
  <c r="M1885" i="22"/>
  <c r="S1885" i="22" s="1"/>
  <c r="N1885" i="22"/>
  <c r="U1885" i="22" s="1"/>
  <c r="L1885" i="22"/>
  <c r="Q1885" i="22" s="1"/>
  <c r="M4055" i="22"/>
  <c r="S4055" i="22" s="1"/>
  <c r="K4055" i="22"/>
  <c r="O4055" i="22" s="1"/>
  <c r="L4055" i="22"/>
  <c r="Q4055" i="22" s="1"/>
  <c r="N4055" i="22"/>
  <c r="U4055" i="22" s="1"/>
  <c r="M4023" i="22"/>
  <c r="S4023" i="22" s="1"/>
  <c r="N4023" i="22"/>
  <c r="U4023" i="22" s="1"/>
  <c r="L4023" i="22"/>
  <c r="Q4023" i="22" s="1"/>
  <c r="K4023" i="22"/>
  <c r="O4023" i="22" s="1"/>
  <c r="K3991" i="22"/>
  <c r="O3991" i="22" s="1"/>
  <c r="N3991" i="22"/>
  <c r="U3991" i="22" s="1"/>
  <c r="M3991" i="22"/>
  <c r="S3991" i="22" s="1"/>
  <c r="L3991" i="22"/>
  <c r="Q3991" i="22" s="1"/>
  <c r="K3959" i="22"/>
  <c r="O3959" i="22" s="1"/>
  <c r="N3959" i="22"/>
  <c r="U3959" i="22" s="1"/>
  <c r="M3959" i="22"/>
  <c r="S3959" i="22" s="1"/>
  <c r="L3959" i="22"/>
  <c r="Q3959" i="22" s="1"/>
  <c r="M3927" i="22"/>
  <c r="S3927" i="22" s="1"/>
  <c r="N3927" i="22"/>
  <c r="U3927" i="22" s="1"/>
  <c r="L3927" i="22"/>
  <c r="Q3927" i="22" s="1"/>
  <c r="K3927" i="22"/>
  <c r="O3927" i="22" s="1"/>
  <c r="K3895" i="22"/>
  <c r="O3895" i="22" s="1"/>
  <c r="N3895" i="22"/>
  <c r="U3895" i="22" s="1"/>
  <c r="M3895" i="22"/>
  <c r="S3895" i="22" s="1"/>
  <c r="L3895" i="22"/>
  <c r="Q3895" i="22" s="1"/>
  <c r="L3863" i="22"/>
  <c r="Q3863" i="22" s="1"/>
  <c r="M3863" i="22"/>
  <c r="S3863" i="22" s="1"/>
  <c r="K3863" i="22"/>
  <c r="O3863" i="22" s="1"/>
  <c r="N3863" i="22"/>
  <c r="U3863" i="22" s="1"/>
  <c r="K3831" i="22"/>
  <c r="O3831" i="22" s="1"/>
  <c r="L3831" i="22"/>
  <c r="Q3831" i="22" s="1"/>
  <c r="N3831" i="22"/>
  <c r="U3831" i="22" s="1"/>
  <c r="M3831" i="22"/>
  <c r="S3831" i="22" s="1"/>
  <c r="M3799" i="22"/>
  <c r="S3799" i="22" s="1"/>
  <c r="L3799" i="22"/>
  <c r="Q3799" i="22" s="1"/>
  <c r="N3799" i="22"/>
  <c r="U3799" i="22" s="1"/>
  <c r="K3799" i="22"/>
  <c r="O3799" i="22" s="1"/>
  <c r="K3767" i="22"/>
  <c r="O3767" i="22" s="1"/>
  <c r="N3767" i="22"/>
  <c r="U3767" i="22" s="1"/>
  <c r="L3767" i="22"/>
  <c r="Q3767" i="22" s="1"/>
  <c r="M3767" i="22"/>
  <c r="S3767" i="22" s="1"/>
  <c r="K3735" i="22"/>
  <c r="O3735" i="22" s="1"/>
  <c r="M3735" i="22"/>
  <c r="S3735" i="22" s="1"/>
  <c r="N3735" i="22"/>
  <c r="U3735" i="22" s="1"/>
  <c r="L3735" i="22"/>
  <c r="Q3735" i="22" s="1"/>
  <c r="N3703" i="22"/>
  <c r="U3703" i="22" s="1"/>
  <c r="M3703" i="22"/>
  <c r="S3703" i="22" s="1"/>
  <c r="K3703" i="22"/>
  <c r="O3703" i="22" s="1"/>
  <c r="L3703" i="22"/>
  <c r="Q3703" i="22" s="1"/>
  <c r="N3671" i="22"/>
  <c r="U3671" i="22" s="1"/>
  <c r="K3671" i="22"/>
  <c r="O3671" i="22" s="1"/>
  <c r="M3671" i="22"/>
  <c r="S3671" i="22" s="1"/>
  <c r="L3671" i="22"/>
  <c r="Q3671" i="22" s="1"/>
  <c r="K3639" i="22"/>
  <c r="O3639" i="22" s="1"/>
  <c r="N3639" i="22"/>
  <c r="U3639" i="22" s="1"/>
  <c r="L3639" i="22"/>
  <c r="Q3639" i="22" s="1"/>
  <c r="M3639" i="22"/>
  <c r="S3639" i="22" s="1"/>
  <c r="K3607" i="22"/>
  <c r="O3607" i="22" s="1"/>
  <c r="N3607" i="22"/>
  <c r="U3607" i="22" s="1"/>
  <c r="M3607" i="22"/>
  <c r="S3607" i="22" s="1"/>
  <c r="L3607" i="22"/>
  <c r="Q3607" i="22" s="1"/>
  <c r="K3575" i="22"/>
  <c r="O3575" i="22" s="1"/>
  <c r="M3575" i="22"/>
  <c r="S3575" i="22" s="1"/>
  <c r="L3575" i="22"/>
  <c r="Q3575" i="22" s="1"/>
  <c r="N3575" i="22"/>
  <c r="U3575" i="22" s="1"/>
  <c r="K3543" i="22"/>
  <c r="O3543" i="22" s="1"/>
  <c r="M3543" i="22"/>
  <c r="S3543" i="22" s="1"/>
  <c r="L3543" i="22"/>
  <c r="Q3543" i="22" s="1"/>
  <c r="N3543" i="22"/>
  <c r="U3543" i="22" s="1"/>
  <c r="K3511" i="22"/>
  <c r="O3511" i="22" s="1"/>
  <c r="M3511" i="22"/>
  <c r="S3511" i="22" s="1"/>
  <c r="N3511" i="22"/>
  <c r="U3511" i="22" s="1"/>
  <c r="L3511" i="22"/>
  <c r="Q3511" i="22" s="1"/>
  <c r="M3479" i="22"/>
  <c r="S3479" i="22" s="1"/>
  <c r="K3479" i="22"/>
  <c r="O3479" i="22" s="1"/>
  <c r="N3479" i="22"/>
  <c r="U3479" i="22" s="1"/>
  <c r="L3479" i="22"/>
  <c r="Q3479" i="22" s="1"/>
  <c r="M3447" i="22"/>
  <c r="S3447" i="22" s="1"/>
  <c r="N3447" i="22"/>
  <c r="U3447" i="22" s="1"/>
  <c r="L3447" i="22"/>
  <c r="Q3447" i="22" s="1"/>
  <c r="K3447" i="22"/>
  <c r="O3447" i="22" s="1"/>
  <c r="K3415" i="22"/>
  <c r="O3415" i="22" s="1"/>
  <c r="N3415" i="22"/>
  <c r="U3415" i="22" s="1"/>
  <c r="M3415" i="22"/>
  <c r="S3415" i="22" s="1"/>
  <c r="L3415" i="22"/>
  <c r="Q3415" i="22" s="1"/>
  <c r="K3383" i="22"/>
  <c r="O3383" i="22" s="1"/>
  <c r="N3383" i="22"/>
  <c r="U3383" i="22" s="1"/>
  <c r="M3383" i="22"/>
  <c r="S3383" i="22" s="1"/>
  <c r="L3383" i="22"/>
  <c r="Q3383" i="22" s="1"/>
  <c r="K3351" i="22"/>
  <c r="O3351" i="22" s="1"/>
  <c r="M3351" i="22"/>
  <c r="S3351" i="22" s="1"/>
  <c r="L3351" i="22"/>
  <c r="Q3351" i="22" s="1"/>
  <c r="N3351" i="22"/>
  <c r="U3351" i="22" s="1"/>
  <c r="M3319" i="22"/>
  <c r="S3319" i="22" s="1"/>
  <c r="N3319" i="22"/>
  <c r="U3319" i="22" s="1"/>
  <c r="K3319" i="22"/>
  <c r="O3319" i="22" s="1"/>
  <c r="L3319" i="22"/>
  <c r="Q3319" i="22" s="1"/>
  <c r="K3287" i="22"/>
  <c r="O3287" i="22" s="1"/>
  <c r="M3287" i="22"/>
  <c r="S3287" i="22" s="1"/>
  <c r="N3287" i="22"/>
  <c r="U3287" i="22" s="1"/>
  <c r="L3287" i="22"/>
  <c r="Q3287" i="22" s="1"/>
  <c r="N3255" i="22"/>
  <c r="U3255" i="22" s="1"/>
  <c r="K3255" i="22"/>
  <c r="O3255" i="22" s="1"/>
  <c r="M3255" i="22"/>
  <c r="S3255" i="22" s="1"/>
  <c r="L3255" i="22"/>
  <c r="Q3255" i="22" s="1"/>
  <c r="N3223" i="22"/>
  <c r="U3223" i="22" s="1"/>
  <c r="M3223" i="22"/>
  <c r="S3223" i="22" s="1"/>
  <c r="K3223" i="22"/>
  <c r="O3223" i="22" s="1"/>
  <c r="L3223" i="22"/>
  <c r="Q3223" i="22" s="1"/>
  <c r="K3191" i="22"/>
  <c r="O3191" i="22" s="1"/>
  <c r="M3191" i="22"/>
  <c r="S3191" i="22" s="1"/>
  <c r="N3191" i="22"/>
  <c r="U3191" i="22" s="1"/>
  <c r="L3191" i="22"/>
  <c r="Q3191" i="22" s="1"/>
  <c r="M3159" i="22"/>
  <c r="S3159" i="22" s="1"/>
  <c r="N3159" i="22"/>
  <c r="U3159" i="22" s="1"/>
  <c r="L3159" i="22"/>
  <c r="Q3159" i="22" s="1"/>
  <c r="K3159" i="22"/>
  <c r="O3159" i="22" s="1"/>
  <c r="L3127" i="22"/>
  <c r="Q3127" i="22" s="1"/>
  <c r="N3127" i="22"/>
  <c r="U3127" i="22" s="1"/>
  <c r="M3127" i="22"/>
  <c r="S3127" i="22" s="1"/>
  <c r="K3127" i="22"/>
  <c r="O3127" i="22" s="1"/>
  <c r="K3095" i="22"/>
  <c r="O3095" i="22" s="1"/>
  <c r="L3095" i="22"/>
  <c r="Q3095" i="22" s="1"/>
  <c r="N3095" i="22"/>
  <c r="U3095" i="22" s="1"/>
  <c r="M3095" i="22"/>
  <c r="S3095" i="22" s="1"/>
  <c r="K3040" i="22"/>
  <c r="O3040" i="22" s="1"/>
  <c r="L3040" i="22"/>
  <c r="Q3040" i="22" s="1"/>
  <c r="M3040" i="22"/>
  <c r="S3040" i="22" s="1"/>
  <c r="N3040" i="22"/>
  <c r="U3040" i="22" s="1"/>
  <c r="K2976" i="22"/>
  <c r="O2976" i="22" s="1"/>
  <c r="N2976" i="22"/>
  <c r="U2976" i="22" s="1"/>
  <c r="M2976" i="22"/>
  <c r="S2976" i="22" s="1"/>
  <c r="L2976" i="22"/>
  <c r="Q2976" i="22" s="1"/>
  <c r="K2912" i="22"/>
  <c r="O2912" i="22" s="1"/>
  <c r="N2912" i="22"/>
  <c r="U2912" i="22" s="1"/>
  <c r="M2912" i="22"/>
  <c r="S2912" i="22" s="1"/>
  <c r="L2912" i="22"/>
  <c r="Q2912" i="22" s="1"/>
  <c r="M2848" i="22"/>
  <c r="S2848" i="22" s="1"/>
  <c r="K2848" i="22"/>
  <c r="O2848" i="22" s="1"/>
  <c r="N2848" i="22"/>
  <c r="U2848" i="22" s="1"/>
  <c r="L2848" i="22"/>
  <c r="Q2848" i="22" s="1"/>
  <c r="K2784" i="22"/>
  <c r="O2784" i="22" s="1"/>
  <c r="N2784" i="22"/>
  <c r="U2784" i="22" s="1"/>
  <c r="M2784" i="22"/>
  <c r="S2784" i="22" s="1"/>
  <c r="L2784" i="22"/>
  <c r="Q2784" i="22" s="1"/>
  <c r="K2720" i="22"/>
  <c r="O2720" i="22" s="1"/>
  <c r="N2720" i="22"/>
  <c r="U2720" i="22" s="1"/>
  <c r="M2720" i="22"/>
  <c r="S2720" i="22" s="1"/>
  <c r="L2720" i="22"/>
  <c r="Q2720" i="22" s="1"/>
  <c r="K2656" i="22"/>
  <c r="O2656" i="22" s="1"/>
  <c r="N2656" i="22"/>
  <c r="U2656" i="22" s="1"/>
  <c r="M2656" i="22"/>
  <c r="S2656" i="22" s="1"/>
  <c r="L2656" i="22"/>
  <c r="Q2656" i="22" s="1"/>
  <c r="N2582" i="22"/>
  <c r="U2582" i="22" s="1"/>
  <c r="L2582" i="22"/>
  <c r="Q2582" i="22" s="1"/>
  <c r="K2582" i="22"/>
  <c r="O2582" i="22" s="1"/>
  <c r="M2582" i="22"/>
  <c r="S2582" i="22" s="1"/>
  <c r="M2454" i="22"/>
  <c r="S2454" i="22" s="1"/>
  <c r="L2454" i="22"/>
  <c r="Q2454" i="22" s="1"/>
  <c r="N2454" i="22"/>
  <c r="U2454" i="22" s="1"/>
  <c r="K2454" i="22"/>
  <c r="O2454" i="22" s="1"/>
  <c r="K2326" i="22"/>
  <c r="O2326" i="22" s="1"/>
  <c r="L2326" i="22"/>
  <c r="Q2326" i="22" s="1"/>
  <c r="N2326" i="22"/>
  <c r="U2326" i="22" s="1"/>
  <c r="M2326" i="22"/>
  <c r="S2326" i="22" s="1"/>
  <c r="K2198" i="22"/>
  <c r="O2198" i="22" s="1"/>
  <c r="L2198" i="22"/>
  <c r="Q2198" i="22" s="1"/>
  <c r="N2198" i="22"/>
  <c r="U2198" i="22" s="1"/>
  <c r="M2198" i="22"/>
  <c r="S2198" i="22" s="1"/>
  <c r="L2070" i="22"/>
  <c r="Q2070" i="22" s="1"/>
  <c r="K2070" i="22"/>
  <c r="O2070" i="22" s="1"/>
  <c r="M2070" i="22"/>
  <c r="S2070" i="22" s="1"/>
  <c r="N2070" i="22"/>
  <c r="U2070" i="22" s="1"/>
  <c r="N1942" i="22"/>
  <c r="U1942" i="22" s="1"/>
  <c r="K1942" i="22"/>
  <c r="O1942" i="22" s="1"/>
  <c r="L1942" i="22"/>
  <c r="Q1942" i="22" s="1"/>
  <c r="M1942" i="22"/>
  <c r="S1942" i="22" s="1"/>
  <c r="K4066" i="22"/>
  <c r="O4066" i="22" s="1"/>
  <c r="M4066" i="22"/>
  <c r="S4066" i="22" s="1"/>
  <c r="N4066" i="22"/>
  <c r="U4066" i="22" s="1"/>
  <c r="L4066" i="22"/>
  <c r="Q4066" i="22" s="1"/>
  <c r="N4034" i="22"/>
  <c r="U4034" i="22" s="1"/>
  <c r="M4034" i="22"/>
  <c r="S4034" i="22" s="1"/>
  <c r="K4034" i="22"/>
  <c r="O4034" i="22" s="1"/>
  <c r="L4034" i="22"/>
  <c r="Q4034" i="22" s="1"/>
  <c r="K4002" i="22"/>
  <c r="O4002" i="22" s="1"/>
  <c r="N4002" i="22"/>
  <c r="U4002" i="22" s="1"/>
  <c r="L4002" i="22"/>
  <c r="Q4002" i="22" s="1"/>
  <c r="M4002" i="22"/>
  <c r="S4002" i="22" s="1"/>
  <c r="N3970" i="22"/>
  <c r="U3970" i="22" s="1"/>
  <c r="K3970" i="22"/>
  <c r="O3970" i="22" s="1"/>
  <c r="M3970" i="22"/>
  <c r="S3970" i="22" s="1"/>
  <c r="L3970" i="22"/>
  <c r="Q3970" i="22" s="1"/>
  <c r="K3938" i="22"/>
  <c r="O3938" i="22" s="1"/>
  <c r="N3938" i="22"/>
  <c r="U3938" i="22" s="1"/>
  <c r="M3938" i="22"/>
  <c r="S3938" i="22" s="1"/>
  <c r="L3938" i="22"/>
  <c r="Q3938" i="22" s="1"/>
  <c r="L3906" i="22"/>
  <c r="Q3906" i="22" s="1"/>
  <c r="N3906" i="22"/>
  <c r="U3906" i="22" s="1"/>
  <c r="K3906" i="22"/>
  <c r="O3906" i="22" s="1"/>
  <c r="M3906" i="22"/>
  <c r="S3906" i="22" s="1"/>
  <c r="N3874" i="22"/>
  <c r="U3874" i="22" s="1"/>
  <c r="K3874" i="22"/>
  <c r="O3874" i="22" s="1"/>
  <c r="M3874" i="22"/>
  <c r="S3874" i="22" s="1"/>
  <c r="L3874" i="22"/>
  <c r="Q3874" i="22" s="1"/>
  <c r="K3842" i="22"/>
  <c r="O3842" i="22" s="1"/>
  <c r="N3842" i="22"/>
  <c r="U3842" i="22" s="1"/>
  <c r="L3842" i="22"/>
  <c r="Q3842" i="22" s="1"/>
  <c r="M3842" i="22"/>
  <c r="S3842" i="22" s="1"/>
  <c r="N3810" i="22"/>
  <c r="U3810" i="22" s="1"/>
  <c r="K3810" i="22"/>
  <c r="O3810" i="22" s="1"/>
  <c r="M3810" i="22"/>
  <c r="S3810" i="22" s="1"/>
  <c r="L3810" i="22"/>
  <c r="Q3810" i="22" s="1"/>
  <c r="M3778" i="22"/>
  <c r="S3778" i="22" s="1"/>
  <c r="N3778" i="22"/>
  <c r="U3778" i="22" s="1"/>
  <c r="L3778" i="22"/>
  <c r="Q3778" i="22" s="1"/>
  <c r="K3778" i="22"/>
  <c r="O3778" i="22" s="1"/>
  <c r="N3746" i="22"/>
  <c r="U3746" i="22" s="1"/>
  <c r="K3746" i="22"/>
  <c r="O3746" i="22" s="1"/>
  <c r="L3746" i="22"/>
  <c r="Q3746" i="22" s="1"/>
  <c r="M3746" i="22"/>
  <c r="S3746" i="22" s="1"/>
  <c r="N3714" i="22"/>
  <c r="U3714" i="22" s="1"/>
  <c r="K3714" i="22"/>
  <c r="O3714" i="22" s="1"/>
  <c r="M3714" i="22"/>
  <c r="S3714" i="22" s="1"/>
  <c r="L3714" i="22"/>
  <c r="Q3714" i="22" s="1"/>
  <c r="N3682" i="22"/>
  <c r="U3682" i="22" s="1"/>
  <c r="M3682" i="22"/>
  <c r="S3682" i="22" s="1"/>
  <c r="K3682" i="22"/>
  <c r="O3682" i="22" s="1"/>
  <c r="L3682" i="22"/>
  <c r="Q3682" i="22" s="1"/>
  <c r="K3650" i="22"/>
  <c r="O3650" i="22" s="1"/>
  <c r="N3650" i="22"/>
  <c r="U3650" i="22" s="1"/>
  <c r="M3650" i="22"/>
  <c r="S3650" i="22" s="1"/>
  <c r="L3650" i="22"/>
  <c r="Q3650" i="22" s="1"/>
  <c r="N3618" i="22"/>
  <c r="U3618" i="22" s="1"/>
  <c r="M3618" i="22"/>
  <c r="S3618" i="22" s="1"/>
  <c r="L3618" i="22"/>
  <c r="Q3618" i="22" s="1"/>
  <c r="K3618" i="22"/>
  <c r="O3618" i="22" s="1"/>
  <c r="L3586" i="22"/>
  <c r="Q3586" i="22" s="1"/>
  <c r="M3586" i="22"/>
  <c r="S3586" i="22" s="1"/>
  <c r="N3586" i="22"/>
  <c r="U3586" i="22" s="1"/>
  <c r="K3586" i="22"/>
  <c r="O3586" i="22" s="1"/>
  <c r="L3554" i="22"/>
  <c r="Q3554" i="22" s="1"/>
  <c r="N3554" i="22"/>
  <c r="U3554" i="22" s="1"/>
  <c r="M3554" i="22"/>
  <c r="S3554" i="22" s="1"/>
  <c r="K3554" i="22"/>
  <c r="O3554" i="22" s="1"/>
  <c r="N3522" i="22"/>
  <c r="U3522" i="22" s="1"/>
  <c r="K3522" i="22"/>
  <c r="O3522" i="22" s="1"/>
  <c r="M3522" i="22"/>
  <c r="S3522" i="22" s="1"/>
  <c r="L3522" i="22"/>
  <c r="Q3522" i="22" s="1"/>
  <c r="K3490" i="22"/>
  <c r="O3490" i="22" s="1"/>
  <c r="N3490" i="22"/>
  <c r="U3490" i="22" s="1"/>
  <c r="M3490" i="22"/>
  <c r="S3490" i="22" s="1"/>
  <c r="L3490" i="22"/>
  <c r="Q3490" i="22" s="1"/>
  <c r="M3458" i="22"/>
  <c r="S3458" i="22" s="1"/>
  <c r="L3458" i="22"/>
  <c r="Q3458" i="22" s="1"/>
  <c r="K3458" i="22"/>
  <c r="O3458" i="22" s="1"/>
  <c r="N3458" i="22"/>
  <c r="U3458" i="22" s="1"/>
  <c r="L3426" i="22"/>
  <c r="Q3426" i="22" s="1"/>
  <c r="K3426" i="22"/>
  <c r="O3426" i="22" s="1"/>
  <c r="M3426" i="22"/>
  <c r="S3426" i="22" s="1"/>
  <c r="N3426" i="22"/>
  <c r="U3426" i="22" s="1"/>
  <c r="K3394" i="22"/>
  <c r="O3394" i="22" s="1"/>
  <c r="N3394" i="22"/>
  <c r="U3394" i="22" s="1"/>
  <c r="M3394" i="22"/>
  <c r="S3394" i="22" s="1"/>
  <c r="L3394" i="22"/>
  <c r="Q3394" i="22" s="1"/>
  <c r="N3362" i="22"/>
  <c r="U3362" i="22" s="1"/>
  <c r="K3362" i="22"/>
  <c r="O3362" i="22" s="1"/>
  <c r="M3362" i="22"/>
  <c r="S3362" i="22" s="1"/>
  <c r="L3362" i="22"/>
  <c r="Q3362" i="22" s="1"/>
  <c r="N3330" i="22"/>
  <c r="U3330" i="22" s="1"/>
  <c r="K3330" i="22"/>
  <c r="O3330" i="22" s="1"/>
  <c r="M3330" i="22"/>
  <c r="S3330" i="22" s="1"/>
  <c r="L3330" i="22"/>
  <c r="Q3330" i="22" s="1"/>
  <c r="N3298" i="22"/>
  <c r="U3298" i="22" s="1"/>
  <c r="K3298" i="22"/>
  <c r="O3298" i="22" s="1"/>
  <c r="M3298" i="22"/>
  <c r="S3298" i="22" s="1"/>
  <c r="L3298" i="22"/>
  <c r="Q3298" i="22" s="1"/>
  <c r="L3266" i="22"/>
  <c r="Q3266" i="22" s="1"/>
  <c r="K3266" i="22"/>
  <c r="O3266" i="22" s="1"/>
  <c r="N3266" i="22"/>
  <c r="U3266" i="22" s="1"/>
  <c r="M3266" i="22"/>
  <c r="S3266" i="22" s="1"/>
  <c r="N3234" i="22"/>
  <c r="U3234" i="22" s="1"/>
  <c r="K3234" i="22"/>
  <c r="O3234" i="22" s="1"/>
  <c r="L3234" i="22"/>
  <c r="Q3234" i="22" s="1"/>
  <c r="M3234" i="22"/>
  <c r="S3234" i="22" s="1"/>
  <c r="K3202" i="22"/>
  <c r="O3202" i="22" s="1"/>
  <c r="N3202" i="22"/>
  <c r="U3202" i="22" s="1"/>
  <c r="M3202" i="22"/>
  <c r="S3202" i="22" s="1"/>
  <c r="L3202" i="22"/>
  <c r="Q3202" i="22" s="1"/>
  <c r="K3170" i="22"/>
  <c r="O3170" i="22" s="1"/>
  <c r="N3170" i="22"/>
  <c r="U3170" i="22" s="1"/>
  <c r="M3170" i="22"/>
  <c r="S3170" i="22" s="1"/>
  <c r="L3170" i="22"/>
  <c r="Q3170" i="22" s="1"/>
  <c r="L3138" i="22"/>
  <c r="Q3138" i="22" s="1"/>
  <c r="K3138" i="22"/>
  <c r="O3138" i="22" s="1"/>
  <c r="N3138" i="22"/>
  <c r="U3138" i="22" s="1"/>
  <c r="M3138" i="22"/>
  <c r="S3138" i="22" s="1"/>
  <c r="K3106" i="22"/>
  <c r="O3106" i="22" s="1"/>
  <c r="N3106" i="22"/>
  <c r="U3106" i="22" s="1"/>
  <c r="L3106" i="22"/>
  <c r="Q3106" i="22" s="1"/>
  <c r="M3106" i="22"/>
  <c r="S3106" i="22" s="1"/>
  <c r="K3061" i="22"/>
  <c r="O3061" i="22" s="1"/>
  <c r="N3061" i="22"/>
  <c r="U3061" i="22" s="1"/>
  <c r="M3061" i="22"/>
  <c r="S3061" i="22" s="1"/>
  <c r="L3061" i="22"/>
  <c r="Q3061" i="22" s="1"/>
  <c r="N2997" i="22"/>
  <c r="U2997" i="22" s="1"/>
  <c r="K2997" i="22"/>
  <c r="O2997" i="22" s="1"/>
  <c r="M2997" i="22"/>
  <c r="S2997" i="22" s="1"/>
  <c r="L2997" i="22"/>
  <c r="Q2997" i="22" s="1"/>
  <c r="M2933" i="22"/>
  <c r="S2933" i="22" s="1"/>
  <c r="L2933" i="22"/>
  <c r="Q2933" i="22" s="1"/>
  <c r="K2933" i="22"/>
  <c r="O2933" i="22" s="1"/>
  <c r="N2933" i="22"/>
  <c r="U2933" i="22" s="1"/>
  <c r="K2869" i="22"/>
  <c r="O2869" i="22" s="1"/>
  <c r="M2869" i="22"/>
  <c r="S2869" i="22" s="1"/>
  <c r="L2869" i="22"/>
  <c r="Q2869" i="22" s="1"/>
  <c r="N2869" i="22"/>
  <c r="U2869" i="22" s="1"/>
  <c r="K2805" i="22"/>
  <c r="O2805" i="22" s="1"/>
  <c r="M2805" i="22"/>
  <c r="S2805" i="22" s="1"/>
  <c r="N2805" i="22"/>
  <c r="U2805" i="22" s="1"/>
  <c r="L2805" i="22"/>
  <c r="Q2805" i="22" s="1"/>
  <c r="K2741" i="22"/>
  <c r="O2741" i="22" s="1"/>
  <c r="M2741" i="22"/>
  <c r="S2741" i="22" s="1"/>
  <c r="N2741" i="22"/>
  <c r="U2741" i="22" s="1"/>
  <c r="L2741" i="22"/>
  <c r="Q2741" i="22" s="1"/>
  <c r="N2677" i="22"/>
  <c r="U2677" i="22" s="1"/>
  <c r="M2677" i="22"/>
  <c r="S2677" i="22" s="1"/>
  <c r="K2677" i="22"/>
  <c r="O2677" i="22" s="1"/>
  <c r="L2677" i="22"/>
  <c r="Q2677" i="22" s="1"/>
  <c r="K3082" i="22"/>
  <c r="O3082" i="22" s="1"/>
  <c r="M3082" i="22"/>
  <c r="S3082" i="22" s="1"/>
  <c r="N3082" i="22"/>
  <c r="U3082" i="22" s="1"/>
  <c r="L3082" i="22"/>
  <c r="Q3082" i="22" s="1"/>
  <c r="K3050" i="22"/>
  <c r="O3050" i="22" s="1"/>
  <c r="N3050" i="22"/>
  <c r="U3050" i="22" s="1"/>
  <c r="M3050" i="22"/>
  <c r="S3050" i="22" s="1"/>
  <c r="L3050" i="22"/>
  <c r="Q3050" i="22" s="1"/>
  <c r="L3018" i="22"/>
  <c r="Q3018" i="22" s="1"/>
  <c r="K3018" i="22"/>
  <c r="O3018" i="22" s="1"/>
  <c r="M3018" i="22"/>
  <c r="S3018" i="22" s="1"/>
  <c r="N3018" i="22"/>
  <c r="U3018" i="22" s="1"/>
  <c r="K2986" i="22"/>
  <c r="O2986" i="22" s="1"/>
  <c r="N2986" i="22"/>
  <c r="U2986" i="22" s="1"/>
  <c r="L2986" i="22"/>
  <c r="Q2986" i="22" s="1"/>
  <c r="M2986" i="22"/>
  <c r="S2986" i="22" s="1"/>
  <c r="K2954" i="22"/>
  <c r="O2954" i="22" s="1"/>
  <c r="N2954" i="22"/>
  <c r="U2954" i="22" s="1"/>
  <c r="M2954" i="22"/>
  <c r="S2954" i="22" s="1"/>
  <c r="L2954" i="22"/>
  <c r="Q2954" i="22" s="1"/>
  <c r="N2922" i="22"/>
  <c r="U2922" i="22" s="1"/>
  <c r="K2922" i="22"/>
  <c r="O2922" i="22" s="1"/>
  <c r="M2922" i="22"/>
  <c r="S2922" i="22" s="1"/>
  <c r="L2922" i="22"/>
  <c r="Q2922" i="22" s="1"/>
  <c r="K2890" i="22"/>
  <c r="O2890" i="22" s="1"/>
  <c r="N2890" i="22"/>
  <c r="U2890" i="22" s="1"/>
  <c r="M2890" i="22"/>
  <c r="S2890" i="22" s="1"/>
  <c r="L2890" i="22"/>
  <c r="Q2890" i="22" s="1"/>
  <c r="K2858" i="22"/>
  <c r="O2858" i="22" s="1"/>
  <c r="N2858" i="22"/>
  <c r="U2858" i="22" s="1"/>
  <c r="L2858" i="22"/>
  <c r="Q2858" i="22" s="1"/>
  <c r="M2858" i="22"/>
  <c r="S2858" i="22" s="1"/>
  <c r="K2826" i="22"/>
  <c r="O2826" i="22" s="1"/>
  <c r="M2826" i="22"/>
  <c r="S2826" i="22" s="1"/>
  <c r="N2826" i="22"/>
  <c r="U2826" i="22" s="1"/>
  <c r="L2826" i="22"/>
  <c r="Q2826" i="22" s="1"/>
  <c r="K2794" i="22"/>
  <c r="O2794" i="22" s="1"/>
  <c r="N2794" i="22"/>
  <c r="U2794" i="22" s="1"/>
  <c r="M2794" i="22"/>
  <c r="S2794" i="22" s="1"/>
  <c r="L2794" i="22"/>
  <c r="Q2794" i="22" s="1"/>
  <c r="K2762" i="22"/>
  <c r="O2762" i="22" s="1"/>
  <c r="M2762" i="22"/>
  <c r="S2762" i="22" s="1"/>
  <c r="N2762" i="22"/>
  <c r="U2762" i="22" s="1"/>
  <c r="L2762" i="22"/>
  <c r="Q2762" i="22" s="1"/>
  <c r="K2730" i="22"/>
  <c r="O2730" i="22" s="1"/>
  <c r="M2730" i="22"/>
  <c r="S2730" i="22" s="1"/>
  <c r="N2730" i="22"/>
  <c r="U2730" i="22" s="1"/>
  <c r="L2730" i="22"/>
  <c r="Q2730" i="22" s="1"/>
  <c r="N2698" i="22"/>
  <c r="U2698" i="22" s="1"/>
  <c r="M2698" i="22"/>
  <c r="S2698" i="22" s="1"/>
  <c r="K2698" i="22"/>
  <c r="O2698" i="22" s="1"/>
  <c r="L2698" i="22"/>
  <c r="Q2698" i="22" s="1"/>
  <c r="K2666" i="22"/>
  <c r="O2666" i="22" s="1"/>
  <c r="M2666" i="22"/>
  <c r="S2666" i="22" s="1"/>
  <c r="L2666" i="22"/>
  <c r="Q2666" i="22" s="1"/>
  <c r="N2666" i="22"/>
  <c r="U2666" i="22" s="1"/>
  <c r="M2634" i="22"/>
  <c r="S2634" i="22" s="1"/>
  <c r="K2634" i="22"/>
  <c r="O2634" i="22" s="1"/>
  <c r="N2634" i="22"/>
  <c r="U2634" i="22" s="1"/>
  <c r="L2634" i="22"/>
  <c r="Q2634" i="22" s="1"/>
  <c r="N1702" i="22"/>
  <c r="U1702" i="22" s="1"/>
  <c r="K1702" i="22"/>
  <c r="O1702" i="22" s="1"/>
  <c r="M1702" i="22"/>
  <c r="S1702" i="22" s="1"/>
  <c r="L1702" i="22"/>
  <c r="Q1702" i="22" s="1"/>
  <c r="M1750" i="22"/>
  <c r="S1750" i="22" s="1"/>
  <c r="L1750" i="22"/>
  <c r="Q1750" i="22" s="1"/>
  <c r="N1750" i="22"/>
  <c r="U1750" i="22" s="1"/>
  <c r="K1750" i="22"/>
  <c r="O1750" i="22" s="1"/>
  <c r="N2631" i="22"/>
  <c r="U2631" i="22" s="1"/>
  <c r="K2631" i="22"/>
  <c r="O2631" i="22" s="1"/>
  <c r="L2631" i="22"/>
  <c r="Q2631" i="22" s="1"/>
  <c r="M2631" i="22"/>
  <c r="S2631" i="22" s="1"/>
  <c r="K2570" i="22"/>
  <c r="O2570" i="22" s="1"/>
  <c r="N2570" i="22"/>
  <c r="U2570" i="22" s="1"/>
  <c r="M2570" i="22"/>
  <c r="S2570" i="22" s="1"/>
  <c r="L2570" i="22"/>
  <c r="Q2570" i="22" s="1"/>
  <c r="N2506" i="22"/>
  <c r="U2506" i="22" s="1"/>
  <c r="L2506" i="22"/>
  <c r="Q2506" i="22" s="1"/>
  <c r="K2506" i="22"/>
  <c r="O2506" i="22" s="1"/>
  <c r="M2506" i="22"/>
  <c r="S2506" i="22" s="1"/>
  <c r="N2442" i="22"/>
  <c r="U2442" i="22" s="1"/>
  <c r="K2442" i="22"/>
  <c r="O2442" i="22" s="1"/>
  <c r="M2442" i="22"/>
  <c r="S2442" i="22" s="1"/>
  <c r="L2442" i="22"/>
  <c r="Q2442" i="22" s="1"/>
  <c r="K2378" i="22"/>
  <c r="O2378" i="22" s="1"/>
  <c r="N2378" i="22"/>
  <c r="U2378" i="22" s="1"/>
  <c r="M2378" i="22"/>
  <c r="S2378" i="22" s="1"/>
  <c r="L2378" i="22"/>
  <c r="Q2378" i="22" s="1"/>
  <c r="K2314" i="22"/>
  <c r="O2314" i="22" s="1"/>
  <c r="M2314" i="22"/>
  <c r="S2314" i="22" s="1"/>
  <c r="L2314" i="22"/>
  <c r="Q2314" i="22" s="1"/>
  <c r="N2314" i="22"/>
  <c r="U2314" i="22" s="1"/>
  <c r="N2250" i="22"/>
  <c r="U2250" i="22" s="1"/>
  <c r="K2250" i="22"/>
  <c r="O2250" i="22" s="1"/>
  <c r="L2250" i="22"/>
  <c r="Q2250" i="22" s="1"/>
  <c r="M2250" i="22"/>
  <c r="S2250" i="22" s="1"/>
  <c r="K2186" i="22"/>
  <c r="O2186" i="22" s="1"/>
  <c r="M2186" i="22"/>
  <c r="S2186" i="22" s="1"/>
  <c r="L2186" i="22"/>
  <c r="Q2186" i="22" s="1"/>
  <c r="N2186" i="22"/>
  <c r="U2186" i="22" s="1"/>
  <c r="K2122" i="22"/>
  <c r="O2122" i="22" s="1"/>
  <c r="N2122" i="22"/>
  <c r="U2122" i="22" s="1"/>
  <c r="M2122" i="22"/>
  <c r="S2122" i="22" s="1"/>
  <c r="L2122" i="22"/>
  <c r="Q2122" i="22" s="1"/>
  <c r="N2058" i="22"/>
  <c r="U2058" i="22" s="1"/>
  <c r="K2058" i="22"/>
  <c r="O2058" i="22" s="1"/>
  <c r="L2058" i="22"/>
  <c r="Q2058" i="22" s="1"/>
  <c r="M2058" i="22"/>
  <c r="S2058" i="22" s="1"/>
  <c r="K1994" i="22"/>
  <c r="O1994" i="22" s="1"/>
  <c r="N1994" i="22"/>
  <c r="U1994" i="22" s="1"/>
  <c r="L1994" i="22"/>
  <c r="Q1994" i="22" s="1"/>
  <c r="M1994" i="22"/>
  <c r="S1994" i="22" s="1"/>
  <c r="K1930" i="22"/>
  <c r="O1930" i="22" s="1"/>
  <c r="L1930" i="22"/>
  <c r="Q1930" i="22" s="1"/>
  <c r="M1930" i="22"/>
  <c r="S1930" i="22" s="1"/>
  <c r="N1930" i="22"/>
  <c r="U1930" i="22" s="1"/>
  <c r="L3079" i="22"/>
  <c r="Q3079" i="22" s="1"/>
  <c r="M3079" i="22"/>
  <c r="S3079" i="22" s="1"/>
  <c r="N3079" i="22"/>
  <c r="U3079" i="22" s="1"/>
  <c r="K3079" i="22"/>
  <c r="O3079" i="22" s="1"/>
  <c r="K3047" i="22"/>
  <c r="O3047" i="22" s="1"/>
  <c r="L3047" i="22"/>
  <c r="Q3047" i="22" s="1"/>
  <c r="N3047" i="22"/>
  <c r="U3047" i="22" s="1"/>
  <c r="M3047" i="22"/>
  <c r="S3047" i="22" s="1"/>
  <c r="K3015" i="22"/>
  <c r="O3015" i="22" s="1"/>
  <c r="L3015" i="22"/>
  <c r="Q3015" i="22" s="1"/>
  <c r="N3015" i="22"/>
  <c r="U3015" i="22" s="1"/>
  <c r="M3015" i="22"/>
  <c r="S3015" i="22" s="1"/>
  <c r="K2983" i="22"/>
  <c r="O2983" i="22" s="1"/>
  <c r="N2983" i="22"/>
  <c r="U2983" i="22" s="1"/>
  <c r="L2983" i="22"/>
  <c r="Q2983" i="22" s="1"/>
  <c r="M2983" i="22"/>
  <c r="S2983" i="22" s="1"/>
  <c r="K2951" i="22"/>
  <c r="O2951" i="22" s="1"/>
  <c r="M2951" i="22"/>
  <c r="S2951" i="22" s="1"/>
  <c r="N2951" i="22"/>
  <c r="U2951" i="22" s="1"/>
  <c r="L2951" i="22"/>
  <c r="Q2951" i="22" s="1"/>
  <c r="N2919" i="22"/>
  <c r="U2919" i="22" s="1"/>
  <c r="K2919" i="22"/>
  <c r="O2919" i="22" s="1"/>
  <c r="M2919" i="22"/>
  <c r="S2919" i="22" s="1"/>
  <c r="L2919" i="22"/>
  <c r="Q2919" i="22" s="1"/>
  <c r="N2887" i="22"/>
  <c r="U2887" i="22" s="1"/>
  <c r="K2887" i="22"/>
  <c r="O2887" i="22" s="1"/>
  <c r="M2887" i="22"/>
  <c r="S2887" i="22" s="1"/>
  <c r="L2887" i="22"/>
  <c r="Q2887" i="22" s="1"/>
  <c r="K2855" i="22"/>
  <c r="O2855" i="22" s="1"/>
  <c r="M2855" i="22"/>
  <c r="S2855" i="22" s="1"/>
  <c r="L2855" i="22"/>
  <c r="Q2855" i="22" s="1"/>
  <c r="N2855" i="22"/>
  <c r="U2855" i="22" s="1"/>
  <c r="N2823" i="22"/>
  <c r="U2823" i="22" s="1"/>
  <c r="K2823" i="22"/>
  <c r="O2823" i="22" s="1"/>
  <c r="M2823" i="22"/>
  <c r="S2823" i="22" s="1"/>
  <c r="L2823" i="22"/>
  <c r="Q2823" i="22" s="1"/>
  <c r="M2791" i="22"/>
  <c r="S2791" i="22" s="1"/>
  <c r="L2791" i="22"/>
  <c r="Q2791" i="22" s="1"/>
  <c r="K2791" i="22"/>
  <c r="O2791" i="22" s="1"/>
  <c r="N2791" i="22"/>
  <c r="U2791" i="22" s="1"/>
  <c r="N2759" i="22"/>
  <c r="U2759" i="22" s="1"/>
  <c r="M2759" i="22"/>
  <c r="S2759" i="22" s="1"/>
  <c r="L2759" i="22"/>
  <c r="Q2759" i="22" s="1"/>
  <c r="K2759" i="22"/>
  <c r="O2759" i="22" s="1"/>
  <c r="K2727" i="22"/>
  <c r="O2727" i="22" s="1"/>
  <c r="N2727" i="22"/>
  <c r="U2727" i="22" s="1"/>
  <c r="M2727" i="22"/>
  <c r="S2727" i="22" s="1"/>
  <c r="L2727" i="22"/>
  <c r="Q2727" i="22" s="1"/>
  <c r="K2695" i="22"/>
  <c r="O2695" i="22" s="1"/>
  <c r="N2695" i="22"/>
  <c r="U2695" i="22" s="1"/>
  <c r="L2695" i="22"/>
  <c r="Q2695" i="22" s="1"/>
  <c r="M2695" i="22"/>
  <c r="S2695" i="22" s="1"/>
  <c r="K2663" i="22"/>
  <c r="O2663" i="22" s="1"/>
  <c r="N2663" i="22"/>
  <c r="U2663" i="22" s="1"/>
  <c r="L2663" i="22"/>
  <c r="Q2663" i="22" s="1"/>
  <c r="M2663" i="22"/>
  <c r="S2663" i="22" s="1"/>
  <c r="L1921" i="22"/>
  <c r="Q1921" i="22" s="1"/>
  <c r="M1921" i="22"/>
  <c r="S1921" i="22" s="1"/>
  <c r="N1921" i="22"/>
  <c r="U1921" i="22" s="1"/>
  <c r="K1921" i="22"/>
  <c r="O1921" i="22" s="1"/>
  <c r="M2630" i="22"/>
  <c r="S2630" i="22" s="1"/>
  <c r="L2630" i="22"/>
  <c r="Q2630" i="22" s="1"/>
  <c r="K2630" i="22"/>
  <c r="O2630" i="22" s="1"/>
  <c r="N2630" i="22"/>
  <c r="U2630" i="22" s="1"/>
  <c r="N2569" i="22"/>
  <c r="U2569" i="22" s="1"/>
  <c r="K2569" i="22"/>
  <c r="O2569" i="22" s="1"/>
  <c r="M2569" i="22"/>
  <c r="S2569" i="22" s="1"/>
  <c r="L2569" i="22"/>
  <c r="Q2569" i="22" s="1"/>
  <c r="L2505" i="22"/>
  <c r="Q2505" i="22" s="1"/>
  <c r="N2505" i="22"/>
  <c r="U2505" i="22" s="1"/>
  <c r="K2505" i="22"/>
  <c r="O2505" i="22" s="1"/>
  <c r="M2505" i="22"/>
  <c r="S2505" i="22" s="1"/>
  <c r="K2441" i="22"/>
  <c r="O2441" i="22" s="1"/>
  <c r="N2441" i="22"/>
  <c r="U2441" i="22" s="1"/>
  <c r="M2441" i="22"/>
  <c r="S2441" i="22" s="1"/>
  <c r="L2441" i="22"/>
  <c r="Q2441" i="22" s="1"/>
  <c r="K2377" i="22"/>
  <c r="O2377" i="22" s="1"/>
  <c r="N2377" i="22"/>
  <c r="U2377" i="22" s="1"/>
  <c r="M2377" i="22"/>
  <c r="S2377" i="22" s="1"/>
  <c r="L2377" i="22"/>
  <c r="Q2377" i="22" s="1"/>
  <c r="K2313" i="22"/>
  <c r="O2313" i="22" s="1"/>
  <c r="L2313" i="22"/>
  <c r="Q2313" i="22" s="1"/>
  <c r="M2313" i="22"/>
  <c r="S2313" i="22" s="1"/>
  <c r="N2313" i="22"/>
  <c r="U2313" i="22" s="1"/>
  <c r="K2249" i="22"/>
  <c r="O2249" i="22" s="1"/>
  <c r="N2249" i="22"/>
  <c r="U2249" i="22" s="1"/>
  <c r="L2249" i="22"/>
  <c r="Q2249" i="22" s="1"/>
  <c r="M2249" i="22"/>
  <c r="S2249" i="22" s="1"/>
  <c r="L2185" i="22"/>
  <c r="Q2185" i="22" s="1"/>
  <c r="K2185" i="22"/>
  <c r="O2185" i="22" s="1"/>
  <c r="N2185" i="22"/>
  <c r="U2185" i="22" s="1"/>
  <c r="M2185" i="22"/>
  <c r="S2185" i="22" s="1"/>
  <c r="K2121" i="22"/>
  <c r="O2121" i="22" s="1"/>
  <c r="M2121" i="22"/>
  <c r="S2121" i="22" s="1"/>
  <c r="N2121" i="22"/>
  <c r="U2121" i="22" s="1"/>
  <c r="L2121" i="22"/>
  <c r="Q2121" i="22" s="1"/>
  <c r="K2057" i="22"/>
  <c r="O2057" i="22" s="1"/>
  <c r="M2057" i="22"/>
  <c r="S2057" i="22" s="1"/>
  <c r="N2057" i="22"/>
  <c r="U2057" i="22" s="1"/>
  <c r="L2057" i="22"/>
  <c r="Q2057" i="22" s="1"/>
  <c r="N1993" i="22"/>
  <c r="U1993" i="22" s="1"/>
  <c r="M1993" i="22"/>
  <c r="S1993" i="22" s="1"/>
  <c r="L1993" i="22"/>
  <c r="Q1993" i="22" s="1"/>
  <c r="K1993" i="22"/>
  <c r="O1993" i="22" s="1"/>
  <c r="N1929" i="22"/>
  <c r="U1929" i="22" s="1"/>
  <c r="M1929" i="22"/>
  <c r="S1929" i="22" s="1"/>
  <c r="K1929" i="22"/>
  <c r="O1929" i="22" s="1"/>
  <c r="L1929" i="22"/>
  <c r="Q1929" i="22" s="1"/>
  <c r="K2619" i="22"/>
  <c r="O2619" i="22" s="1"/>
  <c r="N2619" i="22"/>
  <c r="U2619" i="22" s="1"/>
  <c r="L2619" i="22"/>
  <c r="Q2619" i="22" s="1"/>
  <c r="M2619" i="22"/>
  <c r="S2619" i="22" s="1"/>
  <c r="K2587" i="22"/>
  <c r="O2587" i="22" s="1"/>
  <c r="N2587" i="22"/>
  <c r="U2587" i="22" s="1"/>
  <c r="M2587" i="22"/>
  <c r="S2587" i="22" s="1"/>
  <c r="L2587" i="22"/>
  <c r="Q2587" i="22" s="1"/>
  <c r="K2555" i="22"/>
  <c r="O2555" i="22" s="1"/>
  <c r="N2555" i="22"/>
  <c r="U2555" i="22" s="1"/>
  <c r="M2555" i="22"/>
  <c r="S2555" i="22" s="1"/>
  <c r="L2555" i="22"/>
  <c r="Q2555" i="22" s="1"/>
  <c r="N2523" i="22"/>
  <c r="U2523" i="22" s="1"/>
  <c r="M2523" i="22"/>
  <c r="S2523" i="22" s="1"/>
  <c r="K2523" i="22"/>
  <c r="O2523" i="22" s="1"/>
  <c r="L2523" i="22"/>
  <c r="Q2523" i="22" s="1"/>
  <c r="K2491" i="22"/>
  <c r="O2491" i="22" s="1"/>
  <c r="N2491" i="22"/>
  <c r="U2491" i="22" s="1"/>
  <c r="M2491" i="22"/>
  <c r="S2491" i="22" s="1"/>
  <c r="L2491" i="22"/>
  <c r="Q2491" i="22" s="1"/>
  <c r="L2459" i="22"/>
  <c r="Q2459" i="22" s="1"/>
  <c r="N2459" i="22"/>
  <c r="U2459" i="22" s="1"/>
  <c r="M2459" i="22"/>
  <c r="S2459" i="22" s="1"/>
  <c r="K2459" i="22"/>
  <c r="O2459" i="22" s="1"/>
  <c r="K2427" i="22"/>
  <c r="O2427" i="22" s="1"/>
  <c r="N2427" i="22"/>
  <c r="U2427" i="22" s="1"/>
  <c r="M2427" i="22"/>
  <c r="S2427" i="22" s="1"/>
  <c r="L2427" i="22"/>
  <c r="Q2427" i="22" s="1"/>
  <c r="N2395" i="22"/>
  <c r="U2395" i="22" s="1"/>
  <c r="K2395" i="22"/>
  <c r="O2395" i="22" s="1"/>
  <c r="M2395" i="22"/>
  <c r="S2395" i="22" s="1"/>
  <c r="L2395" i="22"/>
  <c r="Q2395" i="22" s="1"/>
  <c r="K2363" i="22"/>
  <c r="O2363" i="22" s="1"/>
  <c r="M2363" i="22"/>
  <c r="S2363" i="22" s="1"/>
  <c r="L2363" i="22"/>
  <c r="Q2363" i="22" s="1"/>
  <c r="N2363" i="22"/>
  <c r="U2363" i="22" s="1"/>
  <c r="L2331" i="22"/>
  <c r="Q2331" i="22" s="1"/>
  <c r="K2331" i="22"/>
  <c r="O2331" i="22" s="1"/>
  <c r="N2331" i="22"/>
  <c r="U2331" i="22" s="1"/>
  <c r="M2331" i="22"/>
  <c r="S2331" i="22" s="1"/>
  <c r="L2299" i="22"/>
  <c r="Q2299" i="22" s="1"/>
  <c r="K2299" i="22"/>
  <c r="O2299" i="22" s="1"/>
  <c r="N2299" i="22"/>
  <c r="U2299" i="22" s="1"/>
  <c r="M2299" i="22"/>
  <c r="S2299" i="22" s="1"/>
  <c r="N2267" i="22"/>
  <c r="U2267" i="22" s="1"/>
  <c r="K2267" i="22"/>
  <c r="O2267" i="22" s="1"/>
  <c r="M2267" i="22"/>
  <c r="S2267" i="22" s="1"/>
  <c r="L2267" i="22"/>
  <c r="Q2267" i="22" s="1"/>
  <c r="M2235" i="22"/>
  <c r="S2235" i="22" s="1"/>
  <c r="L2235" i="22"/>
  <c r="Q2235" i="22" s="1"/>
  <c r="K2235" i="22"/>
  <c r="O2235" i="22" s="1"/>
  <c r="N2235" i="22"/>
  <c r="U2235" i="22" s="1"/>
  <c r="K2203" i="22"/>
  <c r="O2203" i="22" s="1"/>
  <c r="N2203" i="22"/>
  <c r="U2203" i="22" s="1"/>
  <c r="M2203" i="22"/>
  <c r="S2203" i="22" s="1"/>
  <c r="L2203" i="22"/>
  <c r="Q2203" i="22" s="1"/>
  <c r="K2171" i="22"/>
  <c r="O2171" i="22" s="1"/>
  <c r="L2171" i="22"/>
  <c r="Q2171" i="22" s="1"/>
  <c r="N2171" i="22"/>
  <c r="U2171" i="22" s="1"/>
  <c r="M2171" i="22"/>
  <c r="S2171" i="22" s="1"/>
  <c r="N2139" i="22"/>
  <c r="U2139" i="22" s="1"/>
  <c r="K2139" i="22"/>
  <c r="O2139" i="22" s="1"/>
  <c r="M2139" i="22"/>
  <c r="S2139" i="22" s="1"/>
  <c r="L2139" i="22"/>
  <c r="Q2139" i="22" s="1"/>
  <c r="N2107" i="22"/>
  <c r="U2107" i="22" s="1"/>
  <c r="M2107" i="22"/>
  <c r="S2107" i="22" s="1"/>
  <c r="L2107" i="22"/>
  <c r="Q2107" i="22" s="1"/>
  <c r="K2107" i="22"/>
  <c r="O2107" i="22" s="1"/>
  <c r="K2075" i="22"/>
  <c r="O2075" i="22" s="1"/>
  <c r="M2075" i="22"/>
  <c r="S2075" i="22" s="1"/>
  <c r="N2075" i="22"/>
  <c r="U2075" i="22" s="1"/>
  <c r="L2075" i="22"/>
  <c r="Q2075" i="22" s="1"/>
  <c r="N2043" i="22"/>
  <c r="U2043" i="22" s="1"/>
  <c r="K2043" i="22"/>
  <c r="O2043" i="22" s="1"/>
  <c r="M2043" i="22"/>
  <c r="S2043" i="22" s="1"/>
  <c r="L2043" i="22"/>
  <c r="Q2043" i="22" s="1"/>
  <c r="K2011" i="22"/>
  <c r="O2011" i="22" s="1"/>
  <c r="L2011" i="22"/>
  <c r="Q2011" i="22" s="1"/>
  <c r="N2011" i="22"/>
  <c r="U2011" i="22" s="1"/>
  <c r="M2011" i="22"/>
  <c r="S2011" i="22" s="1"/>
  <c r="K1979" i="22"/>
  <c r="O1979" i="22" s="1"/>
  <c r="M1979" i="22"/>
  <c r="S1979" i="22" s="1"/>
  <c r="L1979" i="22"/>
  <c r="Q1979" i="22" s="1"/>
  <c r="N1979" i="22"/>
  <c r="U1979" i="22" s="1"/>
  <c r="K1947" i="22"/>
  <c r="O1947" i="22" s="1"/>
  <c r="N1947" i="22"/>
  <c r="U1947" i="22" s="1"/>
  <c r="M1947" i="22"/>
  <c r="S1947" i="22" s="1"/>
  <c r="L1947" i="22"/>
  <c r="Q1947" i="22" s="1"/>
  <c r="K1889" i="22"/>
  <c r="O1889" i="22" s="1"/>
  <c r="L1889" i="22"/>
  <c r="Q1889" i="22" s="1"/>
  <c r="M1889" i="22"/>
  <c r="S1889" i="22" s="1"/>
  <c r="N1889" i="22"/>
  <c r="U1889" i="22" s="1"/>
  <c r="K1825" i="22"/>
  <c r="O1825" i="22" s="1"/>
  <c r="N1825" i="22"/>
  <c r="U1825" i="22" s="1"/>
  <c r="M1825" i="22"/>
  <c r="S1825" i="22" s="1"/>
  <c r="L1825" i="22"/>
  <c r="Q1825" i="22" s="1"/>
  <c r="K1761" i="22"/>
  <c r="O1761" i="22" s="1"/>
  <c r="M1761" i="22"/>
  <c r="S1761" i="22" s="1"/>
  <c r="N1761" i="22"/>
  <c r="U1761" i="22" s="1"/>
  <c r="L1761" i="22"/>
  <c r="Q1761" i="22" s="1"/>
  <c r="N1697" i="22"/>
  <c r="U1697" i="22" s="1"/>
  <c r="K1697" i="22"/>
  <c r="O1697" i="22" s="1"/>
  <c r="M1697" i="22"/>
  <c r="S1697" i="22" s="1"/>
  <c r="L1697" i="22"/>
  <c r="Q1697" i="22" s="1"/>
  <c r="K1633" i="22"/>
  <c r="O1633" i="22" s="1"/>
  <c r="M1633" i="22"/>
  <c r="S1633" i="22" s="1"/>
  <c r="N1633" i="22"/>
  <c r="U1633" i="22" s="1"/>
  <c r="L1633" i="22"/>
  <c r="Q1633" i="22" s="1"/>
  <c r="K1569" i="22"/>
  <c r="O1569" i="22" s="1"/>
  <c r="M1569" i="22"/>
  <c r="S1569" i="22" s="1"/>
  <c r="L1569" i="22"/>
  <c r="Q1569" i="22" s="1"/>
  <c r="N1569" i="22"/>
  <c r="U1569" i="22" s="1"/>
  <c r="L1444" i="22"/>
  <c r="Q1444" i="22" s="1"/>
  <c r="N1444" i="22"/>
  <c r="U1444" i="22" s="1"/>
  <c r="K1444" i="22"/>
  <c r="O1444" i="22" s="1"/>
  <c r="M1444" i="22"/>
  <c r="S1444" i="22" s="1"/>
  <c r="K1316" i="22"/>
  <c r="O1316" i="22" s="1"/>
  <c r="N1316" i="22"/>
  <c r="U1316" i="22" s="1"/>
  <c r="M1316" i="22"/>
  <c r="S1316" i="22" s="1"/>
  <c r="L1316" i="22"/>
  <c r="Q1316" i="22" s="1"/>
  <c r="K1188" i="22"/>
  <c r="O1188" i="22" s="1"/>
  <c r="L1188" i="22"/>
  <c r="Q1188" i="22" s="1"/>
  <c r="M1188" i="22"/>
  <c r="S1188" i="22" s="1"/>
  <c r="N1188" i="22"/>
  <c r="U1188" i="22" s="1"/>
  <c r="K1060" i="22"/>
  <c r="O1060" i="22" s="1"/>
  <c r="N1060" i="22"/>
  <c r="U1060" i="22" s="1"/>
  <c r="L1060" i="22"/>
  <c r="Q1060" i="22" s="1"/>
  <c r="M1060" i="22"/>
  <c r="S1060" i="22" s="1"/>
  <c r="N1487" i="22"/>
  <c r="U1487" i="22" s="1"/>
  <c r="K1487" i="22"/>
  <c r="O1487" i="22" s="1"/>
  <c r="M1487" i="22"/>
  <c r="S1487" i="22" s="1"/>
  <c r="L1487" i="22"/>
  <c r="Q1487" i="22" s="1"/>
  <c r="K1359" i="22"/>
  <c r="O1359" i="22" s="1"/>
  <c r="N1359" i="22"/>
  <c r="U1359" i="22" s="1"/>
  <c r="M1359" i="22"/>
  <c r="S1359" i="22" s="1"/>
  <c r="L1359" i="22"/>
  <c r="Q1359" i="22" s="1"/>
  <c r="L1231" i="22"/>
  <c r="Q1231" i="22" s="1"/>
  <c r="M1231" i="22"/>
  <c r="S1231" i="22" s="1"/>
  <c r="N1231" i="22"/>
  <c r="U1231" i="22" s="1"/>
  <c r="K1231" i="22"/>
  <c r="O1231" i="22" s="1"/>
  <c r="L1103" i="22"/>
  <c r="Q1103" i="22" s="1"/>
  <c r="K1103" i="22"/>
  <c r="O1103" i="22" s="1"/>
  <c r="M1103" i="22"/>
  <c r="S1103" i="22" s="1"/>
  <c r="N1103" i="22"/>
  <c r="U1103" i="22" s="1"/>
  <c r="N1845" i="22"/>
  <c r="U1845" i="22" s="1"/>
  <c r="K1845" i="22"/>
  <c r="O1845" i="22" s="1"/>
  <c r="L1845" i="22"/>
  <c r="Q1845" i="22" s="1"/>
  <c r="M1845" i="22"/>
  <c r="S1845" i="22" s="1"/>
  <c r="M1781" i="22"/>
  <c r="S1781" i="22" s="1"/>
  <c r="N1781" i="22"/>
  <c r="U1781" i="22" s="1"/>
  <c r="L1781" i="22"/>
  <c r="Q1781" i="22" s="1"/>
  <c r="K1781" i="22"/>
  <c r="O1781" i="22" s="1"/>
  <c r="M1717" i="22"/>
  <c r="S1717" i="22" s="1"/>
  <c r="L1717" i="22"/>
  <c r="Q1717" i="22" s="1"/>
  <c r="K1717" i="22"/>
  <c r="O1717" i="22" s="1"/>
  <c r="N1717" i="22"/>
  <c r="U1717" i="22" s="1"/>
  <c r="K1653" i="22"/>
  <c r="O1653" i="22" s="1"/>
  <c r="L1653" i="22"/>
  <c r="Q1653" i="22" s="1"/>
  <c r="N1653" i="22"/>
  <c r="U1653" i="22" s="1"/>
  <c r="M1653" i="22"/>
  <c r="S1653" i="22" s="1"/>
  <c r="M1589" i="22"/>
  <c r="S1589" i="22" s="1"/>
  <c r="K1589" i="22"/>
  <c r="O1589" i="22" s="1"/>
  <c r="N1589" i="22"/>
  <c r="U1589" i="22" s="1"/>
  <c r="L1589" i="22"/>
  <c r="Q1589" i="22" s="1"/>
  <c r="K1484" i="22"/>
  <c r="O1484" i="22" s="1"/>
  <c r="L1484" i="22"/>
  <c r="Q1484" i="22" s="1"/>
  <c r="N1484" i="22"/>
  <c r="U1484" i="22" s="1"/>
  <c r="M1484" i="22"/>
  <c r="S1484" i="22" s="1"/>
  <c r="L1356" i="22"/>
  <c r="Q1356" i="22" s="1"/>
  <c r="K1356" i="22"/>
  <c r="O1356" i="22" s="1"/>
  <c r="N1356" i="22"/>
  <c r="U1356" i="22" s="1"/>
  <c r="M1356" i="22"/>
  <c r="S1356" i="22" s="1"/>
  <c r="K1228" i="22"/>
  <c r="O1228" i="22" s="1"/>
  <c r="N1228" i="22"/>
  <c r="U1228" i="22" s="1"/>
  <c r="M1228" i="22"/>
  <c r="S1228" i="22" s="1"/>
  <c r="L1228" i="22"/>
  <c r="Q1228" i="22" s="1"/>
  <c r="M1100" i="22"/>
  <c r="S1100" i="22" s="1"/>
  <c r="N1100" i="22"/>
  <c r="U1100" i="22" s="1"/>
  <c r="L1100" i="22"/>
  <c r="Q1100" i="22" s="1"/>
  <c r="K1100" i="22"/>
  <c r="O1100" i="22" s="1"/>
  <c r="K2612" i="22"/>
  <c r="O2612" i="22" s="1"/>
  <c r="L2612" i="22"/>
  <c r="Q2612" i="22" s="1"/>
  <c r="N2612" i="22"/>
  <c r="U2612" i="22" s="1"/>
  <c r="M2612" i="22"/>
  <c r="S2612" i="22" s="1"/>
  <c r="M2580" i="22"/>
  <c r="S2580" i="22" s="1"/>
  <c r="N2580" i="22"/>
  <c r="U2580" i="22" s="1"/>
  <c r="L2580" i="22"/>
  <c r="Q2580" i="22" s="1"/>
  <c r="K2580" i="22"/>
  <c r="O2580" i="22" s="1"/>
  <c r="K2548" i="22"/>
  <c r="O2548" i="22" s="1"/>
  <c r="N2548" i="22"/>
  <c r="U2548" i="22" s="1"/>
  <c r="M2548" i="22"/>
  <c r="S2548" i="22" s="1"/>
  <c r="L2548" i="22"/>
  <c r="Q2548" i="22" s="1"/>
  <c r="K2516" i="22"/>
  <c r="O2516" i="22" s="1"/>
  <c r="L2516" i="22"/>
  <c r="Q2516" i="22" s="1"/>
  <c r="M2516" i="22"/>
  <c r="S2516" i="22" s="1"/>
  <c r="N2516" i="22"/>
  <c r="U2516" i="22" s="1"/>
  <c r="K2484" i="22"/>
  <c r="O2484" i="22" s="1"/>
  <c r="N2484" i="22"/>
  <c r="U2484" i="22" s="1"/>
  <c r="L2484" i="22"/>
  <c r="Q2484" i="22" s="1"/>
  <c r="M2484" i="22"/>
  <c r="S2484" i="22" s="1"/>
  <c r="M2452" i="22"/>
  <c r="S2452" i="22" s="1"/>
  <c r="L2452" i="22"/>
  <c r="Q2452" i="22" s="1"/>
  <c r="K2452" i="22"/>
  <c r="O2452" i="22" s="1"/>
  <c r="N2452" i="22"/>
  <c r="U2452" i="22" s="1"/>
  <c r="N2420" i="22"/>
  <c r="U2420" i="22" s="1"/>
  <c r="M2420" i="22"/>
  <c r="S2420" i="22" s="1"/>
  <c r="K2420" i="22"/>
  <c r="O2420" i="22" s="1"/>
  <c r="L2420" i="22"/>
  <c r="Q2420" i="22" s="1"/>
  <c r="L2388" i="22"/>
  <c r="Q2388" i="22" s="1"/>
  <c r="K2388" i="22"/>
  <c r="O2388" i="22" s="1"/>
  <c r="M2388" i="22"/>
  <c r="S2388" i="22" s="1"/>
  <c r="N2388" i="22"/>
  <c r="U2388" i="22" s="1"/>
  <c r="K2356" i="22"/>
  <c r="O2356" i="22" s="1"/>
  <c r="N2356" i="22"/>
  <c r="U2356" i="22" s="1"/>
  <c r="L2356" i="22"/>
  <c r="Q2356" i="22" s="1"/>
  <c r="M2356" i="22"/>
  <c r="S2356" i="22" s="1"/>
  <c r="K2324" i="22"/>
  <c r="O2324" i="22" s="1"/>
  <c r="N2324" i="22"/>
  <c r="U2324" i="22" s="1"/>
  <c r="M2324" i="22"/>
  <c r="S2324" i="22" s="1"/>
  <c r="L2324" i="22"/>
  <c r="Q2324" i="22" s="1"/>
  <c r="K2292" i="22"/>
  <c r="O2292" i="22" s="1"/>
  <c r="N2292" i="22"/>
  <c r="U2292" i="22" s="1"/>
  <c r="M2292" i="22"/>
  <c r="S2292" i="22" s="1"/>
  <c r="L2292" i="22"/>
  <c r="Q2292" i="22" s="1"/>
  <c r="K2260" i="22"/>
  <c r="O2260" i="22" s="1"/>
  <c r="M2260" i="22"/>
  <c r="S2260" i="22" s="1"/>
  <c r="N2260" i="22"/>
  <c r="U2260" i="22" s="1"/>
  <c r="L2260" i="22"/>
  <c r="Q2260" i="22" s="1"/>
  <c r="M2228" i="22"/>
  <c r="S2228" i="22" s="1"/>
  <c r="L2228" i="22"/>
  <c r="Q2228" i="22" s="1"/>
  <c r="N2228" i="22"/>
  <c r="U2228" i="22" s="1"/>
  <c r="K2228" i="22"/>
  <c r="O2228" i="22" s="1"/>
  <c r="M2196" i="22"/>
  <c r="S2196" i="22" s="1"/>
  <c r="N2196" i="22"/>
  <c r="U2196" i="22" s="1"/>
  <c r="K2196" i="22"/>
  <c r="O2196" i="22" s="1"/>
  <c r="L2196" i="22"/>
  <c r="Q2196" i="22" s="1"/>
  <c r="M2164" i="22"/>
  <c r="S2164" i="22" s="1"/>
  <c r="L2164" i="22"/>
  <c r="Q2164" i="22" s="1"/>
  <c r="K2164" i="22"/>
  <c r="O2164" i="22" s="1"/>
  <c r="N2164" i="22"/>
  <c r="U2164" i="22" s="1"/>
  <c r="N2132" i="22"/>
  <c r="U2132" i="22" s="1"/>
  <c r="M2132" i="22"/>
  <c r="S2132" i="22" s="1"/>
  <c r="L2132" i="22"/>
  <c r="Q2132" i="22" s="1"/>
  <c r="K2132" i="22"/>
  <c r="O2132" i="22" s="1"/>
  <c r="N2100" i="22"/>
  <c r="U2100" i="22" s="1"/>
  <c r="K2100" i="22"/>
  <c r="O2100" i="22" s="1"/>
  <c r="M2100" i="22"/>
  <c r="S2100" i="22" s="1"/>
  <c r="L2100" i="22"/>
  <c r="Q2100" i="22" s="1"/>
  <c r="N2068" i="22"/>
  <c r="U2068" i="22" s="1"/>
  <c r="K2068" i="22"/>
  <c r="O2068" i="22" s="1"/>
  <c r="M2068" i="22"/>
  <c r="S2068" i="22" s="1"/>
  <c r="L2068" i="22"/>
  <c r="Q2068" i="22" s="1"/>
  <c r="K2036" i="22"/>
  <c r="O2036" i="22" s="1"/>
  <c r="M2036" i="22"/>
  <c r="S2036" i="22" s="1"/>
  <c r="N2036" i="22"/>
  <c r="U2036" i="22" s="1"/>
  <c r="L2036" i="22"/>
  <c r="Q2036" i="22" s="1"/>
  <c r="N2004" i="22"/>
  <c r="U2004" i="22" s="1"/>
  <c r="M2004" i="22"/>
  <c r="S2004" i="22" s="1"/>
  <c r="L2004" i="22"/>
  <c r="Q2004" i="22" s="1"/>
  <c r="K2004" i="22"/>
  <c r="O2004" i="22" s="1"/>
  <c r="N1972" i="22"/>
  <c r="U1972" i="22" s="1"/>
  <c r="K1972" i="22"/>
  <c r="O1972" i="22" s="1"/>
  <c r="M1972" i="22"/>
  <c r="S1972" i="22" s="1"/>
  <c r="L1972" i="22"/>
  <c r="Q1972" i="22" s="1"/>
  <c r="K1940" i="22"/>
  <c r="O1940" i="22" s="1"/>
  <c r="M1940" i="22"/>
  <c r="S1940" i="22" s="1"/>
  <c r="N1940" i="22"/>
  <c r="U1940" i="22" s="1"/>
  <c r="L1940" i="22"/>
  <c r="Q1940" i="22" s="1"/>
  <c r="K1890" i="22"/>
  <c r="O1890" i="22" s="1"/>
  <c r="M1890" i="22"/>
  <c r="S1890" i="22" s="1"/>
  <c r="L1890" i="22"/>
  <c r="Q1890" i="22" s="1"/>
  <c r="N1890" i="22"/>
  <c r="U1890" i="22" s="1"/>
  <c r="N1826" i="22"/>
  <c r="U1826" i="22" s="1"/>
  <c r="K1826" i="22"/>
  <c r="O1826" i="22" s="1"/>
  <c r="M1826" i="22"/>
  <c r="S1826" i="22" s="1"/>
  <c r="L1826" i="22"/>
  <c r="Q1826" i="22" s="1"/>
  <c r="M1762" i="22"/>
  <c r="S1762" i="22" s="1"/>
  <c r="L1762" i="22"/>
  <c r="Q1762" i="22" s="1"/>
  <c r="N1762" i="22"/>
  <c r="U1762" i="22" s="1"/>
  <c r="K1762" i="22"/>
  <c r="O1762" i="22" s="1"/>
  <c r="N1698" i="22"/>
  <c r="U1698" i="22" s="1"/>
  <c r="K1698" i="22"/>
  <c r="O1698" i="22" s="1"/>
  <c r="M1698" i="22"/>
  <c r="S1698" i="22" s="1"/>
  <c r="L1698" i="22"/>
  <c r="Q1698" i="22" s="1"/>
  <c r="K1634" i="22"/>
  <c r="O1634" i="22" s="1"/>
  <c r="L1634" i="22"/>
  <c r="Q1634" i="22" s="1"/>
  <c r="N1634" i="22"/>
  <c r="U1634" i="22" s="1"/>
  <c r="M1634" i="22"/>
  <c r="S1634" i="22" s="1"/>
  <c r="L1570" i="22"/>
  <c r="Q1570" i="22" s="1"/>
  <c r="M1570" i="22"/>
  <c r="S1570" i="22" s="1"/>
  <c r="N1570" i="22"/>
  <c r="U1570" i="22" s="1"/>
  <c r="K1570" i="22"/>
  <c r="O1570" i="22" s="1"/>
  <c r="M1447" i="22"/>
  <c r="S1447" i="22" s="1"/>
  <c r="L1447" i="22"/>
  <c r="Q1447" i="22" s="1"/>
  <c r="K1447" i="22"/>
  <c r="O1447" i="22" s="1"/>
  <c r="N1447" i="22"/>
  <c r="U1447" i="22" s="1"/>
  <c r="M1319" i="22"/>
  <c r="S1319" i="22" s="1"/>
  <c r="K1319" i="22"/>
  <c r="O1319" i="22" s="1"/>
  <c r="N1319" i="22"/>
  <c r="U1319" i="22" s="1"/>
  <c r="L1319" i="22"/>
  <c r="Q1319" i="22" s="1"/>
  <c r="N1191" i="22"/>
  <c r="U1191" i="22" s="1"/>
  <c r="L1191" i="22"/>
  <c r="Q1191" i="22" s="1"/>
  <c r="M1191" i="22"/>
  <c r="S1191" i="22" s="1"/>
  <c r="K1191" i="22"/>
  <c r="O1191" i="22" s="1"/>
  <c r="N1063" i="22"/>
  <c r="U1063" i="22" s="1"/>
  <c r="M1063" i="22"/>
  <c r="S1063" i="22" s="1"/>
  <c r="L1063" i="22"/>
  <c r="Q1063" i="22" s="1"/>
  <c r="K1063" i="22"/>
  <c r="O1063" i="22" s="1"/>
  <c r="N1891" i="22"/>
  <c r="U1891" i="22" s="1"/>
  <c r="K1891" i="22"/>
  <c r="O1891" i="22" s="1"/>
  <c r="M1891" i="22"/>
  <c r="S1891" i="22" s="1"/>
  <c r="L1891" i="22"/>
  <c r="Q1891" i="22" s="1"/>
  <c r="K1859" i="22"/>
  <c r="O1859" i="22" s="1"/>
  <c r="N1859" i="22"/>
  <c r="U1859" i="22" s="1"/>
  <c r="M1859" i="22"/>
  <c r="S1859" i="22" s="1"/>
  <c r="L1859" i="22"/>
  <c r="Q1859" i="22" s="1"/>
  <c r="K1827" i="22"/>
  <c r="O1827" i="22" s="1"/>
  <c r="N1827" i="22"/>
  <c r="U1827" i="22" s="1"/>
  <c r="L1827" i="22"/>
  <c r="Q1827" i="22" s="1"/>
  <c r="M1827" i="22"/>
  <c r="S1827" i="22" s="1"/>
  <c r="K1795" i="22"/>
  <c r="O1795" i="22" s="1"/>
  <c r="N1795" i="22"/>
  <c r="U1795" i="22" s="1"/>
  <c r="L1795" i="22"/>
  <c r="Q1795" i="22" s="1"/>
  <c r="M1795" i="22"/>
  <c r="S1795" i="22" s="1"/>
  <c r="K1763" i="22"/>
  <c r="O1763" i="22" s="1"/>
  <c r="N1763" i="22"/>
  <c r="U1763" i="22" s="1"/>
  <c r="L1763" i="22"/>
  <c r="Q1763" i="22" s="1"/>
  <c r="M1763" i="22"/>
  <c r="S1763" i="22" s="1"/>
  <c r="M1731" i="22"/>
  <c r="S1731" i="22" s="1"/>
  <c r="N1731" i="22"/>
  <c r="U1731" i="22" s="1"/>
  <c r="L1731" i="22"/>
  <c r="Q1731" i="22" s="1"/>
  <c r="K1731" i="22"/>
  <c r="O1731" i="22" s="1"/>
  <c r="K1699" i="22"/>
  <c r="O1699" i="22" s="1"/>
  <c r="M1699" i="22"/>
  <c r="S1699" i="22" s="1"/>
  <c r="N1699" i="22"/>
  <c r="U1699" i="22" s="1"/>
  <c r="L1699" i="22"/>
  <c r="Q1699" i="22" s="1"/>
  <c r="K1667" i="22"/>
  <c r="O1667" i="22" s="1"/>
  <c r="L1667" i="22"/>
  <c r="Q1667" i="22" s="1"/>
  <c r="M1667" i="22"/>
  <c r="S1667" i="22" s="1"/>
  <c r="N1667" i="22"/>
  <c r="U1667" i="22" s="1"/>
  <c r="M1635" i="22"/>
  <c r="S1635" i="22" s="1"/>
  <c r="L1635" i="22"/>
  <c r="Q1635" i="22" s="1"/>
  <c r="N1635" i="22"/>
  <c r="U1635" i="22" s="1"/>
  <c r="K1635" i="22"/>
  <c r="O1635" i="22" s="1"/>
  <c r="K1603" i="22"/>
  <c r="O1603" i="22" s="1"/>
  <c r="N1603" i="22"/>
  <c r="U1603" i="22" s="1"/>
  <c r="M1603" i="22"/>
  <c r="S1603" i="22" s="1"/>
  <c r="L1603" i="22"/>
  <c r="Q1603" i="22" s="1"/>
  <c r="K1571" i="22"/>
  <c r="O1571" i="22" s="1"/>
  <c r="M1571" i="22"/>
  <c r="S1571" i="22" s="1"/>
  <c r="L1571" i="22"/>
  <c r="Q1571" i="22" s="1"/>
  <c r="N1571" i="22"/>
  <c r="U1571" i="22" s="1"/>
  <c r="K1512" i="22"/>
  <c r="O1512" i="22" s="1"/>
  <c r="M1512" i="22"/>
  <c r="S1512" i="22" s="1"/>
  <c r="N1512" i="22"/>
  <c r="U1512" i="22" s="1"/>
  <c r="L1512" i="22"/>
  <c r="Q1512" i="22" s="1"/>
  <c r="K1448" i="22"/>
  <c r="O1448" i="22" s="1"/>
  <c r="L1448" i="22"/>
  <c r="Q1448" i="22" s="1"/>
  <c r="M1448" i="22"/>
  <c r="S1448" i="22" s="1"/>
  <c r="N1448" i="22"/>
  <c r="U1448" i="22" s="1"/>
  <c r="M1384" i="22"/>
  <c r="S1384" i="22" s="1"/>
  <c r="L1384" i="22"/>
  <c r="Q1384" i="22" s="1"/>
  <c r="N1384" i="22"/>
  <c r="U1384" i="22" s="1"/>
  <c r="K1384" i="22"/>
  <c r="O1384" i="22" s="1"/>
  <c r="K1320" i="22"/>
  <c r="O1320" i="22" s="1"/>
  <c r="L1320" i="22"/>
  <c r="Q1320" i="22" s="1"/>
  <c r="M1320" i="22"/>
  <c r="S1320" i="22" s="1"/>
  <c r="N1320" i="22"/>
  <c r="U1320" i="22" s="1"/>
  <c r="N1256" i="22"/>
  <c r="U1256" i="22" s="1"/>
  <c r="K1256" i="22"/>
  <c r="O1256" i="22" s="1"/>
  <c r="M1256" i="22"/>
  <c r="S1256" i="22" s="1"/>
  <c r="L1256" i="22"/>
  <c r="Q1256" i="22" s="1"/>
  <c r="M1192" i="22"/>
  <c r="S1192" i="22" s="1"/>
  <c r="L1192" i="22"/>
  <c r="Q1192" i="22" s="1"/>
  <c r="N1192" i="22"/>
  <c r="U1192" i="22" s="1"/>
  <c r="K1192" i="22"/>
  <c r="O1192" i="22" s="1"/>
  <c r="N1128" i="22"/>
  <c r="U1128" i="22" s="1"/>
  <c r="L1128" i="22"/>
  <c r="Q1128" i="22" s="1"/>
  <c r="K1128" i="22"/>
  <c r="O1128" i="22" s="1"/>
  <c r="M1128" i="22"/>
  <c r="S1128" i="22" s="1"/>
  <c r="M1064" i="22"/>
  <c r="S1064" i="22" s="1"/>
  <c r="K1064" i="22"/>
  <c r="O1064" i="22" s="1"/>
  <c r="N1064" i="22"/>
  <c r="U1064" i="22" s="1"/>
  <c r="L1064" i="22"/>
  <c r="Q1064" i="22" s="1"/>
  <c r="K616" i="22"/>
  <c r="O616" i="22" s="1"/>
  <c r="N616" i="22"/>
  <c r="U616" i="22" s="1"/>
  <c r="M616" i="22"/>
  <c r="S616" i="22" s="1"/>
  <c r="L616" i="22"/>
  <c r="Q616" i="22" s="1"/>
  <c r="K929" i="22"/>
  <c r="O929" i="22" s="1"/>
  <c r="L929" i="22"/>
  <c r="Q929" i="22" s="1"/>
  <c r="N929" i="22"/>
  <c r="U929" i="22" s="1"/>
  <c r="M929" i="22"/>
  <c r="S929" i="22" s="1"/>
  <c r="N773" i="22"/>
  <c r="U773" i="22" s="1"/>
  <c r="K773" i="22"/>
  <c r="O773" i="22" s="1"/>
  <c r="M773" i="22"/>
  <c r="S773" i="22" s="1"/>
  <c r="L773" i="22"/>
  <c r="Q773" i="22" s="1"/>
  <c r="N1002" i="22"/>
  <c r="U1002" i="22" s="1"/>
  <c r="K1002" i="22"/>
  <c r="O1002" i="22" s="1"/>
  <c r="M1002" i="22"/>
  <c r="S1002" i="22" s="1"/>
  <c r="L1002" i="22"/>
  <c r="Q1002" i="22" s="1"/>
  <c r="K874" i="22"/>
  <c r="O874" i="22" s="1"/>
  <c r="N874" i="22"/>
  <c r="U874" i="22" s="1"/>
  <c r="M874" i="22"/>
  <c r="S874" i="22" s="1"/>
  <c r="L874" i="22"/>
  <c r="Q874" i="22" s="1"/>
  <c r="N696" i="22"/>
  <c r="U696" i="22" s="1"/>
  <c r="K696" i="22"/>
  <c r="O696" i="22" s="1"/>
  <c r="L696" i="22"/>
  <c r="Q696" i="22" s="1"/>
  <c r="M696" i="22"/>
  <c r="S696" i="22" s="1"/>
  <c r="K1001" i="22"/>
  <c r="O1001" i="22" s="1"/>
  <c r="L1001" i="22"/>
  <c r="Q1001" i="22" s="1"/>
  <c r="N1001" i="22"/>
  <c r="U1001" i="22" s="1"/>
  <c r="M1001" i="22"/>
  <c r="S1001" i="22" s="1"/>
  <c r="K873" i="22"/>
  <c r="O873" i="22" s="1"/>
  <c r="N873" i="22"/>
  <c r="U873" i="22" s="1"/>
  <c r="M873" i="22"/>
  <c r="S873" i="22" s="1"/>
  <c r="L873" i="22"/>
  <c r="Q873" i="22" s="1"/>
  <c r="K1904" i="22"/>
  <c r="O1904" i="22" s="1"/>
  <c r="M1904" i="22"/>
  <c r="S1904" i="22" s="1"/>
  <c r="N1904" i="22"/>
  <c r="U1904" i="22" s="1"/>
  <c r="L1904" i="22"/>
  <c r="Q1904" i="22" s="1"/>
  <c r="K1872" i="22"/>
  <c r="O1872" i="22" s="1"/>
  <c r="N1872" i="22"/>
  <c r="U1872" i="22" s="1"/>
  <c r="L1872" i="22"/>
  <c r="Q1872" i="22" s="1"/>
  <c r="M1872" i="22"/>
  <c r="S1872" i="22" s="1"/>
  <c r="N1840" i="22"/>
  <c r="U1840" i="22" s="1"/>
  <c r="K1840" i="22"/>
  <c r="O1840" i="22" s="1"/>
  <c r="M1840" i="22"/>
  <c r="S1840" i="22" s="1"/>
  <c r="L1840" i="22"/>
  <c r="Q1840" i="22" s="1"/>
  <c r="N1808" i="22"/>
  <c r="U1808" i="22" s="1"/>
  <c r="M1808" i="22"/>
  <c r="S1808" i="22" s="1"/>
  <c r="L1808" i="22"/>
  <c r="Q1808" i="22" s="1"/>
  <c r="K1808" i="22"/>
  <c r="O1808" i="22" s="1"/>
  <c r="M1776" i="22"/>
  <c r="S1776" i="22" s="1"/>
  <c r="L1776" i="22"/>
  <c r="Q1776" i="22" s="1"/>
  <c r="K1776" i="22"/>
  <c r="O1776" i="22" s="1"/>
  <c r="N1776" i="22"/>
  <c r="U1776" i="22" s="1"/>
  <c r="K1744" i="22"/>
  <c r="O1744" i="22" s="1"/>
  <c r="M1744" i="22"/>
  <c r="S1744" i="22" s="1"/>
  <c r="N1744" i="22"/>
  <c r="U1744" i="22" s="1"/>
  <c r="L1744" i="22"/>
  <c r="Q1744" i="22" s="1"/>
  <c r="K1712" i="22"/>
  <c r="O1712" i="22" s="1"/>
  <c r="N1712" i="22"/>
  <c r="U1712" i="22" s="1"/>
  <c r="M1712" i="22"/>
  <c r="S1712" i="22" s="1"/>
  <c r="L1712" i="22"/>
  <c r="Q1712" i="22" s="1"/>
  <c r="K1680" i="22"/>
  <c r="O1680" i="22" s="1"/>
  <c r="M1680" i="22"/>
  <c r="S1680" i="22" s="1"/>
  <c r="L1680" i="22"/>
  <c r="Q1680" i="22" s="1"/>
  <c r="N1680" i="22"/>
  <c r="U1680" i="22" s="1"/>
  <c r="N1648" i="22"/>
  <c r="U1648" i="22" s="1"/>
  <c r="K1648" i="22"/>
  <c r="O1648" i="22" s="1"/>
  <c r="L1648" i="22"/>
  <c r="Q1648" i="22" s="1"/>
  <c r="M1648" i="22"/>
  <c r="S1648" i="22" s="1"/>
  <c r="K1616" i="22"/>
  <c r="O1616" i="22" s="1"/>
  <c r="N1616" i="22"/>
  <c r="U1616" i="22" s="1"/>
  <c r="M1616" i="22"/>
  <c r="S1616" i="22" s="1"/>
  <c r="L1616" i="22"/>
  <c r="Q1616" i="22" s="1"/>
  <c r="N1584" i="22"/>
  <c r="U1584" i="22" s="1"/>
  <c r="L1584" i="22"/>
  <c r="Q1584" i="22" s="1"/>
  <c r="M1584" i="22"/>
  <c r="S1584" i="22" s="1"/>
  <c r="K1584" i="22"/>
  <c r="O1584" i="22" s="1"/>
  <c r="K1539" i="22"/>
  <c r="O1539" i="22" s="1"/>
  <c r="M1539" i="22"/>
  <c r="S1539" i="22" s="1"/>
  <c r="N1539" i="22"/>
  <c r="U1539" i="22" s="1"/>
  <c r="L1539" i="22"/>
  <c r="Q1539" i="22" s="1"/>
  <c r="K1475" i="22"/>
  <c r="O1475" i="22" s="1"/>
  <c r="N1475" i="22"/>
  <c r="U1475" i="22" s="1"/>
  <c r="M1475" i="22"/>
  <c r="S1475" i="22" s="1"/>
  <c r="L1475" i="22"/>
  <c r="Q1475" i="22" s="1"/>
  <c r="N1411" i="22"/>
  <c r="U1411" i="22" s="1"/>
  <c r="K1411" i="22"/>
  <c r="O1411" i="22" s="1"/>
  <c r="M1411" i="22"/>
  <c r="S1411" i="22" s="1"/>
  <c r="L1411" i="22"/>
  <c r="Q1411" i="22" s="1"/>
  <c r="K1347" i="22"/>
  <c r="O1347" i="22" s="1"/>
  <c r="N1347" i="22"/>
  <c r="U1347" i="22" s="1"/>
  <c r="M1347" i="22"/>
  <c r="S1347" i="22" s="1"/>
  <c r="L1347" i="22"/>
  <c r="Q1347" i="22" s="1"/>
  <c r="N1283" i="22"/>
  <c r="U1283" i="22" s="1"/>
  <c r="K1283" i="22"/>
  <c r="O1283" i="22" s="1"/>
  <c r="M1283" i="22"/>
  <c r="S1283" i="22" s="1"/>
  <c r="L1283" i="22"/>
  <c r="Q1283" i="22" s="1"/>
  <c r="K1219" i="22"/>
  <c r="O1219" i="22" s="1"/>
  <c r="N1219" i="22"/>
  <c r="U1219" i="22" s="1"/>
  <c r="L1219" i="22"/>
  <c r="Q1219" i="22" s="1"/>
  <c r="M1219" i="22"/>
  <c r="S1219" i="22" s="1"/>
  <c r="L1155" i="22"/>
  <c r="Q1155" i="22" s="1"/>
  <c r="K1155" i="22"/>
  <c r="O1155" i="22" s="1"/>
  <c r="M1155" i="22"/>
  <c r="S1155" i="22" s="1"/>
  <c r="N1155" i="22"/>
  <c r="U1155" i="22" s="1"/>
  <c r="K1091" i="22"/>
  <c r="O1091" i="22" s="1"/>
  <c r="L1091" i="22"/>
  <c r="Q1091" i="22" s="1"/>
  <c r="N1091" i="22"/>
  <c r="U1091" i="22" s="1"/>
  <c r="M1091" i="22"/>
  <c r="S1091" i="22" s="1"/>
  <c r="N725" i="22"/>
  <c r="U725" i="22" s="1"/>
  <c r="K725" i="22"/>
  <c r="O725" i="22" s="1"/>
  <c r="M725" i="22"/>
  <c r="S725" i="22" s="1"/>
  <c r="L725" i="22"/>
  <c r="Q725" i="22" s="1"/>
  <c r="M994" i="22"/>
  <c r="S994" i="22" s="1"/>
  <c r="L994" i="22"/>
  <c r="Q994" i="22" s="1"/>
  <c r="N994" i="22"/>
  <c r="U994" i="22" s="1"/>
  <c r="K994" i="22"/>
  <c r="O994" i="22" s="1"/>
  <c r="L866" i="22"/>
  <c r="Q866" i="22" s="1"/>
  <c r="N866" i="22"/>
  <c r="U866" i="22" s="1"/>
  <c r="K866" i="22"/>
  <c r="O866" i="22" s="1"/>
  <c r="M866" i="22"/>
  <c r="S866" i="22" s="1"/>
  <c r="K1549" i="22"/>
  <c r="O1549" i="22" s="1"/>
  <c r="N1549" i="22"/>
  <c r="U1549" i="22" s="1"/>
  <c r="M1549" i="22"/>
  <c r="S1549" i="22" s="1"/>
  <c r="L1549" i="22"/>
  <c r="Q1549" i="22" s="1"/>
  <c r="M1517" i="22"/>
  <c r="S1517" i="22" s="1"/>
  <c r="N1517" i="22"/>
  <c r="U1517" i="22" s="1"/>
  <c r="L1517" i="22"/>
  <c r="Q1517" i="22" s="1"/>
  <c r="K1517" i="22"/>
  <c r="O1517" i="22" s="1"/>
  <c r="K1485" i="22"/>
  <c r="O1485" i="22" s="1"/>
  <c r="M1485" i="22"/>
  <c r="S1485" i="22" s="1"/>
  <c r="L1485" i="22"/>
  <c r="Q1485" i="22" s="1"/>
  <c r="N1485" i="22"/>
  <c r="U1485" i="22" s="1"/>
  <c r="K1453" i="22"/>
  <c r="O1453" i="22" s="1"/>
  <c r="N1453" i="22"/>
  <c r="U1453" i="22" s="1"/>
  <c r="M1453" i="22"/>
  <c r="S1453" i="22" s="1"/>
  <c r="L1453" i="22"/>
  <c r="Q1453" i="22" s="1"/>
  <c r="K1421" i="22"/>
  <c r="O1421" i="22" s="1"/>
  <c r="L1421" i="22"/>
  <c r="Q1421" i="22" s="1"/>
  <c r="M1421" i="22"/>
  <c r="S1421" i="22" s="1"/>
  <c r="N1421" i="22"/>
  <c r="U1421" i="22" s="1"/>
  <c r="K1389" i="22"/>
  <c r="O1389" i="22" s="1"/>
  <c r="N1389" i="22"/>
  <c r="U1389" i="22" s="1"/>
  <c r="L1389" i="22"/>
  <c r="Q1389" i="22" s="1"/>
  <c r="M1389" i="22"/>
  <c r="S1389" i="22" s="1"/>
  <c r="K1357" i="22"/>
  <c r="O1357" i="22" s="1"/>
  <c r="L1357" i="22"/>
  <c r="Q1357" i="22" s="1"/>
  <c r="M1357" i="22"/>
  <c r="S1357" i="22" s="1"/>
  <c r="N1357" i="22"/>
  <c r="U1357" i="22" s="1"/>
  <c r="K1325" i="22"/>
  <c r="O1325" i="22" s="1"/>
  <c r="N1325" i="22"/>
  <c r="U1325" i="22" s="1"/>
  <c r="L1325" i="22"/>
  <c r="Q1325" i="22" s="1"/>
  <c r="M1325" i="22"/>
  <c r="S1325" i="22" s="1"/>
  <c r="K1293" i="22"/>
  <c r="O1293" i="22" s="1"/>
  <c r="N1293" i="22"/>
  <c r="U1293" i="22" s="1"/>
  <c r="M1293" i="22"/>
  <c r="S1293" i="22" s="1"/>
  <c r="L1293" i="22"/>
  <c r="Q1293" i="22" s="1"/>
  <c r="N1261" i="22"/>
  <c r="U1261" i="22" s="1"/>
  <c r="M1261" i="22"/>
  <c r="S1261" i="22" s="1"/>
  <c r="L1261" i="22"/>
  <c r="Q1261" i="22" s="1"/>
  <c r="K1261" i="22"/>
  <c r="O1261" i="22" s="1"/>
  <c r="N1229" i="22"/>
  <c r="U1229" i="22" s="1"/>
  <c r="K1229" i="22"/>
  <c r="O1229" i="22" s="1"/>
  <c r="M1229" i="22"/>
  <c r="S1229" i="22" s="1"/>
  <c r="L1229" i="22"/>
  <c r="Q1229" i="22" s="1"/>
  <c r="K1197" i="22"/>
  <c r="O1197" i="22" s="1"/>
  <c r="N1197" i="22"/>
  <c r="U1197" i="22" s="1"/>
  <c r="M1197" i="22"/>
  <c r="S1197" i="22" s="1"/>
  <c r="L1197" i="22"/>
  <c r="Q1197" i="22" s="1"/>
  <c r="M1165" i="22"/>
  <c r="S1165" i="22" s="1"/>
  <c r="L1165" i="22"/>
  <c r="Q1165" i="22" s="1"/>
  <c r="K1165" i="22"/>
  <c r="O1165" i="22" s="1"/>
  <c r="N1165" i="22"/>
  <c r="U1165" i="22" s="1"/>
  <c r="N1133" i="22"/>
  <c r="U1133" i="22" s="1"/>
  <c r="K1133" i="22"/>
  <c r="O1133" i="22" s="1"/>
  <c r="L1133" i="22"/>
  <c r="Q1133" i="22" s="1"/>
  <c r="M1133" i="22"/>
  <c r="S1133" i="22" s="1"/>
  <c r="N1101" i="22"/>
  <c r="U1101" i="22" s="1"/>
  <c r="M1101" i="22"/>
  <c r="S1101" i="22" s="1"/>
  <c r="L1101" i="22"/>
  <c r="Q1101" i="22" s="1"/>
  <c r="K1101" i="22"/>
  <c r="O1101" i="22" s="1"/>
  <c r="N1069" i="22"/>
  <c r="U1069" i="22" s="1"/>
  <c r="K1069" i="22"/>
  <c r="O1069" i="22" s="1"/>
  <c r="M1069" i="22"/>
  <c r="S1069" i="22" s="1"/>
  <c r="L1069" i="22"/>
  <c r="Q1069" i="22" s="1"/>
  <c r="K765" i="22"/>
  <c r="O765" i="22" s="1"/>
  <c r="N765" i="22"/>
  <c r="U765" i="22" s="1"/>
  <c r="L765" i="22"/>
  <c r="Q765" i="22" s="1"/>
  <c r="M765" i="22"/>
  <c r="S765" i="22" s="1"/>
  <c r="K637" i="22"/>
  <c r="O637" i="22" s="1"/>
  <c r="M637" i="22"/>
  <c r="S637" i="22" s="1"/>
  <c r="L637" i="22"/>
  <c r="Q637" i="22" s="1"/>
  <c r="N637" i="22"/>
  <c r="U637" i="22" s="1"/>
  <c r="N423" i="22"/>
  <c r="U423" i="22" s="1"/>
  <c r="M423" i="22"/>
  <c r="S423" i="22" s="1"/>
  <c r="K423" i="22"/>
  <c r="O423" i="22" s="1"/>
  <c r="L423" i="22"/>
  <c r="Q423" i="22" s="1"/>
  <c r="N447" i="22"/>
  <c r="U447" i="22" s="1"/>
  <c r="K447" i="22"/>
  <c r="O447" i="22" s="1"/>
  <c r="M447" i="22"/>
  <c r="S447" i="22" s="1"/>
  <c r="L447" i="22"/>
  <c r="Q447" i="22" s="1"/>
  <c r="K291" i="22"/>
  <c r="O291" i="22" s="1"/>
  <c r="L291" i="22"/>
  <c r="Q291" i="22" s="1"/>
  <c r="N291" i="22"/>
  <c r="U291" i="22" s="1"/>
  <c r="M291" i="22"/>
  <c r="S291" i="22" s="1"/>
  <c r="K990" i="22"/>
  <c r="O990" i="22" s="1"/>
  <c r="N990" i="22"/>
  <c r="U990" i="22" s="1"/>
  <c r="M990" i="22"/>
  <c r="S990" i="22" s="1"/>
  <c r="L990" i="22"/>
  <c r="Q990" i="22" s="1"/>
  <c r="N926" i="22"/>
  <c r="U926" i="22" s="1"/>
  <c r="K926" i="22"/>
  <c r="O926" i="22" s="1"/>
  <c r="M926" i="22"/>
  <c r="S926" i="22" s="1"/>
  <c r="L926" i="22"/>
  <c r="Q926" i="22" s="1"/>
  <c r="K862" i="22"/>
  <c r="O862" i="22" s="1"/>
  <c r="M862" i="22"/>
  <c r="S862" i="22" s="1"/>
  <c r="N862" i="22"/>
  <c r="U862" i="22" s="1"/>
  <c r="L862" i="22"/>
  <c r="Q862" i="22" s="1"/>
  <c r="N472" i="22"/>
  <c r="U472" i="22" s="1"/>
  <c r="K472" i="22"/>
  <c r="O472" i="22" s="1"/>
  <c r="M472" i="22"/>
  <c r="S472" i="22" s="1"/>
  <c r="L472" i="22"/>
  <c r="Q472" i="22" s="1"/>
  <c r="K1546" i="22"/>
  <c r="O1546" i="22" s="1"/>
  <c r="M1546" i="22"/>
  <c r="S1546" i="22" s="1"/>
  <c r="L1546" i="22"/>
  <c r="Q1546" i="22" s="1"/>
  <c r="N1546" i="22"/>
  <c r="U1546" i="22" s="1"/>
  <c r="N1514" i="22"/>
  <c r="U1514" i="22" s="1"/>
  <c r="M1514" i="22"/>
  <c r="S1514" i="22" s="1"/>
  <c r="L1514" i="22"/>
  <c r="Q1514" i="22" s="1"/>
  <c r="K1514" i="22"/>
  <c r="O1514" i="22" s="1"/>
  <c r="M1482" i="22"/>
  <c r="S1482" i="22" s="1"/>
  <c r="N1482" i="22"/>
  <c r="U1482" i="22" s="1"/>
  <c r="L1482" i="22"/>
  <c r="Q1482" i="22" s="1"/>
  <c r="K1482" i="22"/>
  <c r="O1482" i="22" s="1"/>
  <c r="K1450" i="22"/>
  <c r="O1450" i="22" s="1"/>
  <c r="N1450" i="22"/>
  <c r="U1450" i="22" s="1"/>
  <c r="M1450" i="22"/>
  <c r="S1450" i="22" s="1"/>
  <c r="L1450" i="22"/>
  <c r="Q1450" i="22" s="1"/>
  <c r="N1418" i="22"/>
  <c r="U1418" i="22" s="1"/>
  <c r="K1418" i="22"/>
  <c r="O1418" i="22" s="1"/>
  <c r="M1418" i="22"/>
  <c r="S1418" i="22" s="1"/>
  <c r="L1418" i="22"/>
  <c r="Q1418" i="22" s="1"/>
  <c r="K1386" i="22"/>
  <c r="O1386" i="22" s="1"/>
  <c r="M1386" i="22"/>
  <c r="S1386" i="22" s="1"/>
  <c r="L1386" i="22"/>
  <c r="Q1386" i="22" s="1"/>
  <c r="N1386" i="22"/>
  <c r="U1386" i="22" s="1"/>
  <c r="N1354" i="22"/>
  <c r="U1354" i="22" s="1"/>
  <c r="K1354" i="22"/>
  <c r="O1354" i="22" s="1"/>
  <c r="L1354" i="22"/>
  <c r="Q1354" i="22" s="1"/>
  <c r="M1354" i="22"/>
  <c r="S1354" i="22" s="1"/>
  <c r="K1322" i="22"/>
  <c r="O1322" i="22" s="1"/>
  <c r="N1322" i="22"/>
  <c r="U1322" i="22" s="1"/>
  <c r="L1322" i="22"/>
  <c r="Q1322" i="22" s="1"/>
  <c r="M1322" i="22"/>
  <c r="S1322" i="22" s="1"/>
  <c r="K1290" i="22"/>
  <c r="O1290" i="22" s="1"/>
  <c r="M1290" i="22"/>
  <c r="S1290" i="22" s="1"/>
  <c r="L1290" i="22"/>
  <c r="Q1290" i="22" s="1"/>
  <c r="N1290" i="22"/>
  <c r="U1290" i="22" s="1"/>
  <c r="M1258" i="22"/>
  <c r="S1258" i="22" s="1"/>
  <c r="N1258" i="22"/>
  <c r="U1258" i="22" s="1"/>
  <c r="L1258" i="22"/>
  <c r="Q1258" i="22" s="1"/>
  <c r="K1258" i="22"/>
  <c r="O1258" i="22" s="1"/>
  <c r="K1226" i="22"/>
  <c r="O1226" i="22" s="1"/>
  <c r="N1226" i="22"/>
  <c r="U1226" i="22" s="1"/>
  <c r="M1226" i="22"/>
  <c r="S1226" i="22" s="1"/>
  <c r="L1226" i="22"/>
  <c r="Q1226" i="22" s="1"/>
  <c r="L1194" i="22"/>
  <c r="Q1194" i="22" s="1"/>
  <c r="N1194" i="22"/>
  <c r="U1194" i="22" s="1"/>
  <c r="K1194" i="22"/>
  <c r="O1194" i="22" s="1"/>
  <c r="M1194" i="22"/>
  <c r="S1194" i="22" s="1"/>
  <c r="M1162" i="22"/>
  <c r="S1162" i="22" s="1"/>
  <c r="K1162" i="22"/>
  <c r="O1162" i="22" s="1"/>
  <c r="N1162" i="22"/>
  <c r="U1162" i="22" s="1"/>
  <c r="L1162" i="22"/>
  <c r="Q1162" i="22" s="1"/>
  <c r="L1130" i="22"/>
  <c r="Q1130" i="22" s="1"/>
  <c r="N1130" i="22"/>
  <c r="U1130" i="22" s="1"/>
  <c r="K1130" i="22"/>
  <c r="O1130" i="22" s="1"/>
  <c r="M1130" i="22"/>
  <c r="S1130" i="22" s="1"/>
  <c r="K1098" i="22"/>
  <c r="O1098" i="22" s="1"/>
  <c r="L1098" i="22"/>
  <c r="Q1098" i="22" s="1"/>
  <c r="M1098" i="22"/>
  <c r="S1098" i="22" s="1"/>
  <c r="N1098" i="22"/>
  <c r="U1098" i="22" s="1"/>
  <c r="M1066" i="22"/>
  <c r="S1066" i="22" s="1"/>
  <c r="N1066" i="22"/>
  <c r="U1066" i="22" s="1"/>
  <c r="K1066" i="22"/>
  <c r="O1066" i="22" s="1"/>
  <c r="L1066" i="22"/>
  <c r="Q1066" i="22" s="1"/>
  <c r="N752" i="22"/>
  <c r="U752" i="22" s="1"/>
  <c r="K752" i="22"/>
  <c r="O752" i="22" s="1"/>
  <c r="L752" i="22"/>
  <c r="Q752" i="22" s="1"/>
  <c r="M752" i="22"/>
  <c r="S752" i="22" s="1"/>
  <c r="K624" i="22"/>
  <c r="O624" i="22" s="1"/>
  <c r="M624" i="22"/>
  <c r="S624" i="22" s="1"/>
  <c r="L624" i="22"/>
  <c r="Q624" i="22" s="1"/>
  <c r="N624" i="22"/>
  <c r="U624" i="22" s="1"/>
  <c r="L1037" i="22"/>
  <c r="Q1037" i="22" s="1"/>
  <c r="N1037" i="22"/>
  <c r="U1037" i="22" s="1"/>
  <c r="K1037" i="22"/>
  <c r="O1037" i="22" s="1"/>
  <c r="M1037" i="22"/>
  <c r="S1037" i="22" s="1"/>
  <c r="N973" i="22"/>
  <c r="U973" i="22" s="1"/>
  <c r="K973" i="22"/>
  <c r="O973" i="22" s="1"/>
  <c r="M973" i="22"/>
  <c r="S973" i="22" s="1"/>
  <c r="L973" i="22"/>
  <c r="Q973" i="22" s="1"/>
  <c r="N909" i="22"/>
  <c r="U909" i="22" s="1"/>
  <c r="K909" i="22"/>
  <c r="O909" i="22" s="1"/>
  <c r="M909" i="22"/>
  <c r="S909" i="22" s="1"/>
  <c r="L909" i="22"/>
  <c r="Q909" i="22" s="1"/>
  <c r="K845" i="22"/>
  <c r="O845" i="22" s="1"/>
  <c r="N845" i="22"/>
  <c r="U845" i="22" s="1"/>
  <c r="M845" i="22"/>
  <c r="S845" i="22" s="1"/>
  <c r="L845" i="22"/>
  <c r="Q845" i="22" s="1"/>
  <c r="K817" i="22"/>
  <c r="O817" i="22" s="1"/>
  <c r="M817" i="22"/>
  <c r="S817" i="22" s="1"/>
  <c r="L817" i="22"/>
  <c r="Q817" i="22" s="1"/>
  <c r="N817" i="22"/>
  <c r="U817" i="22" s="1"/>
  <c r="K753" i="22"/>
  <c r="O753" i="22" s="1"/>
  <c r="L753" i="22"/>
  <c r="Q753" i="22" s="1"/>
  <c r="N753" i="22"/>
  <c r="U753" i="22" s="1"/>
  <c r="M753" i="22"/>
  <c r="S753" i="22" s="1"/>
  <c r="L689" i="22"/>
  <c r="Q689" i="22" s="1"/>
  <c r="K689" i="22"/>
  <c r="O689" i="22" s="1"/>
  <c r="M689" i="22"/>
  <c r="S689" i="22" s="1"/>
  <c r="N689" i="22"/>
  <c r="U689" i="22" s="1"/>
  <c r="K625" i="22"/>
  <c r="O625" i="22" s="1"/>
  <c r="N625" i="22"/>
  <c r="U625" i="22" s="1"/>
  <c r="L625" i="22"/>
  <c r="Q625" i="22" s="1"/>
  <c r="M625" i="22"/>
  <c r="S625" i="22" s="1"/>
  <c r="K528" i="22"/>
  <c r="O528" i="22" s="1"/>
  <c r="N528" i="22"/>
  <c r="U528" i="22" s="1"/>
  <c r="M528" i="22"/>
  <c r="S528" i="22" s="1"/>
  <c r="L528" i="22"/>
  <c r="Q528" i="22" s="1"/>
  <c r="K99" i="22"/>
  <c r="O99" i="22" s="1"/>
  <c r="L99" i="22"/>
  <c r="Q99" i="22" s="1"/>
  <c r="N99" i="22"/>
  <c r="U99" i="22" s="1"/>
  <c r="M99" i="22"/>
  <c r="S99" i="22" s="1"/>
  <c r="K1024" i="22"/>
  <c r="O1024" i="22" s="1"/>
  <c r="N1024" i="22"/>
  <c r="U1024" i="22" s="1"/>
  <c r="M1024" i="22"/>
  <c r="S1024" i="22" s="1"/>
  <c r="L1024" i="22"/>
  <c r="Q1024" i="22" s="1"/>
  <c r="K992" i="22"/>
  <c r="O992" i="22" s="1"/>
  <c r="N992" i="22"/>
  <c r="U992" i="22" s="1"/>
  <c r="L992" i="22"/>
  <c r="Q992" i="22" s="1"/>
  <c r="M992" i="22"/>
  <c r="S992" i="22" s="1"/>
  <c r="K960" i="22"/>
  <c r="O960" i="22" s="1"/>
  <c r="M960" i="22"/>
  <c r="S960" i="22" s="1"/>
  <c r="N960" i="22"/>
  <c r="U960" i="22" s="1"/>
  <c r="L960" i="22"/>
  <c r="Q960" i="22" s="1"/>
  <c r="M928" i="22"/>
  <c r="S928" i="22" s="1"/>
  <c r="L928" i="22"/>
  <c r="Q928" i="22" s="1"/>
  <c r="K928" i="22"/>
  <c r="O928" i="22" s="1"/>
  <c r="N928" i="22"/>
  <c r="U928" i="22" s="1"/>
  <c r="K896" i="22"/>
  <c r="O896" i="22" s="1"/>
  <c r="N896" i="22"/>
  <c r="U896" i="22" s="1"/>
  <c r="M896" i="22"/>
  <c r="S896" i="22" s="1"/>
  <c r="L896" i="22"/>
  <c r="Q896" i="22" s="1"/>
  <c r="K864" i="22"/>
  <c r="O864" i="22" s="1"/>
  <c r="N864" i="22"/>
  <c r="U864" i="22" s="1"/>
  <c r="L864" i="22"/>
  <c r="Q864" i="22" s="1"/>
  <c r="M864" i="22"/>
  <c r="S864" i="22" s="1"/>
  <c r="K832" i="22"/>
  <c r="O832" i="22" s="1"/>
  <c r="N832" i="22"/>
  <c r="U832" i="22" s="1"/>
  <c r="M832" i="22"/>
  <c r="S832" i="22" s="1"/>
  <c r="L832" i="22"/>
  <c r="Q832" i="22" s="1"/>
  <c r="K440" i="22"/>
  <c r="O440" i="22" s="1"/>
  <c r="M440" i="22"/>
  <c r="S440" i="22" s="1"/>
  <c r="N440" i="22"/>
  <c r="U440" i="22" s="1"/>
  <c r="L440" i="22"/>
  <c r="Q440" i="22" s="1"/>
  <c r="L796" i="22"/>
  <c r="Q796" i="22" s="1"/>
  <c r="K796" i="22"/>
  <c r="O796" i="22" s="1"/>
  <c r="N796" i="22"/>
  <c r="U796" i="22" s="1"/>
  <c r="M796" i="22"/>
  <c r="S796" i="22" s="1"/>
  <c r="N732" i="22"/>
  <c r="U732" i="22" s="1"/>
  <c r="K732" i="22"/>
  <c r="O732" i="22" s="1"/>
  <c r="M732" i="22"/>
  <c r="S732" i="22" s="1"/>
  <c r="L732" i="22"/>
  <c r="Q732" i="22" s="1"/>
  <c r="L668" i="22"/>
  <c r="Q668" i="22" s="1"/>
  <c r="M668" i="22"/>
  <c r="S668" i="22" s="1"/>
  <c r="N668" i="22"/>
  <c r="U668" i="22" s="1"/>
  <c r="K668" i="22"/>
  <c r="O668" i="22" s="1"/>
  <c r="M604" i="22"/>
  <c r="S604" i="22" s="1"/>
  <c r="N604" i="22"/>
  <c r="U604" i="22" s="1"/>
  <c r="L604" i="22"/>
  <c r="Q604" i="22" s="1"/>
  <c r="K604" i="22"/>
  <c r="O604" i="22" s="1"/>
  <c r="N352" i="22"/>
  <c r="U352" i="22" s="1"/>
  <c r="K352" i="22"/>
  <c r="O352" i="22" s="1"/>
  <c r="M352" i="22"/>
  <c r="S352" i="22" s="1"/>
  <c r="L352" i="22"/>
  <c r="Q352" i="22" s="1"/>
  <c r="N1035" i="22"/>
  <c r="U1035" i="22" s="1"/>
  <c r="K1035" i="22"/>
  <c r="O1035" i="22" s="1"/>
  <c r="M1035" i="22"/>
  <c r="S1035" i="22" s="1"/>
  <c r="L1035" i="22"/>
  <c r="Q1035" i="22" s="1"/>
  <c r="N1003" i="22"/>
  <c r="U1003" i="22" s="1"/>
  <c r="M1003" i="22"/>
  <c r="S1003" i="22" s="1"/>
  <c r="K1003" i="22"/>
  <c r="O1003" i="22" s="1"/>
  <c r="L1003" i="22"/>
  <c r="Q1003" i="22" s="1"/>
  <c r="K971" i="22"/>
  <c r="O971" i="22" s="1"/>
  <c r="N971" i="22"/>
  <c r="U971" i="22" s="1"/>
  <c r="M971" i="22"/>
  <c r="S971" i="22" s="1"/>
  <c r="L971" i="22"/>
  <c r="Q971" i="22" s="1"/>
  <c r="M939" i="22"/>
  <c r="S939" i="22" s="1"/>
  <c r="K939" i="22"/>
  <c r="O939" i="22" s="1"/>
  <c r="N939" i="22"/>
  <c r="U939" i="22" s="1"/>
  <c r="L939" i="22"/>
  <c r="Q939" i="22" s="1"/>
  <c r="K907" i="22"/>
  <c r="O907" i="22" s="1"/>
  <c r="M907" i="22"/>
  <c r="S907" i="22" s="1"/>
  <c r="L907" i="22"/>
  <c r="Q907" i="22" s="1"/>
  <c r="N907" i="22"/>
  <c r="U907" i="22" s="1"/>
  <c r="N875" i="22"/>
  <c r="U875" i="22" s="1"/>
  <c r="K875" i="22"/>
  <c r="O875" i="22" s="1"/>
  <c r="M875" i="22"/>
  <c r="S875" i="22" s="1"/>
  <c r="L875" i="22"/>
  <c r="Q875" i="22" s="1"/>
  <c r="M843" i="22"/>
  <c r="S843" i="22" s="1"/>
  <c r="L843" i="22"/>
  <c r="Q843" i="22" s="1"/>
  <c r="K843" i="22"/>
  <c r="O843" i="22" s="1"/>
  <c r="N843" i="22"/>
  <c r="U843" i="22" s="1"/>
  <c r="K392" i="22"/>
  <c r="O392" i="22" s="1"/>
  <c r="N392" i="22"/>
  <c r="U392" i="22" s="1"/>
  <c r="L392" i="22"/>
  <c r="Q392" i="22" s="1"/>
  <c r="M392" i="22"/>
  <c r="S392" i="22" s="1"/>
  <c r="K311" i="22"/>
  <c r="O311" i="22" s="1"/>
  <c r="N311" i="22"/>
  <c r="U311" i="22" s="1"/>
  <c r="L311" i="22"/>
  <c r="Q311" i="22" s="1"/>
  <c r="M311" i="22"/>
  <c r="S311" i="22" s="1"/>
  <c r="K183" i="22"/>
  <c r="O183" i="22" s="1"/>
  <c r="L183" i="22"/>
  <c r="Q183" i="22" s="1"/>
  <c r="N183" i="22"/>
  <c r="U183" i="22" s="1"/>
  <c r="M183" i="22"/>
  <c r="S183" i="22" s="1"/>
  <c r="N55" i="22"/>
  <c r="U55" i="22" s="1"/>
  <c r="M55" i="22"/>
  <c r="S55" i="22" s="1"/>
  <c r="L55" i="22"/>
  <c r="Q55" i="22" s="1"/>
  <c r="K55" i="22"/>
  <c r="O55" i="22" s="1"/>
  <c r="L255" i="22"/>
  <c r="Q255" i="22" s="1"/>
  <c r="N255" i="22"/>
  <c r="U255" i="22" s="1"/>
  <c r="K255" i="22"/>
  <c r="O255" i="22" s="1"/>
  <c r="M255" i="22"/>
  <c r="S255" i="22" s="1"/>
  <c r="K127" i="22"/>
  <c r="O127" i="22" s="1"/>
  <c r="N127" i="22"/>
  <c r="U127" i="22" s="1"/>
  <c r="M127" i="22"/>
  <c r="S127" i="22" s="1"/>
  <c r="L127" i="22"/>
  <c r="Q127" i="22" s="1"/>
  <c r="K827" i="22"/>
  <c r="O827" i="22" s="1"/>
  <c r="N827" i="22"/>
  <c r="U827" i="22" s="1"/>
  <c r="M827" i="22"/>
  <c r="S827" i="22" s="1"/>
  <c r="L827" i="22"/>
  <c r="Q827" i="22" s="1"/>
  <c r="M795" i="22"/>
  <c r="S795" i="22" s="1"/>
  <c r="N795" i="22"/>
  <c r="U795" i="22" s="1"/>
  <c r="L795" i="22"/>
  <c r="Q795" i="22" s="1"/>
  <c r="K795" i="22"/>
  <c r="O795" i="22" s="1"/>
  <c r="K763" i="22"/>
  <c r="O763" i="22" s="1"/>
  <c r="N763" i="22"/>
  <c r="U763" i="22" s="1"/>
  <c r="M763" i="22"/>
  <c r="S763" i="22" s="1"/>
  <c r="L763" i="22"/>
  <c r="Q763" i="22" s="1"/>
  <c r="K731" i="22"/>
  <c r="O731" i="22" s="1"/>
  <c r="N731" i="22"/>
  <c r="U731" i="22" s="1"/>
  <c r="L731" i="22"/>
  <c r="Q731" i="22" s="1"/>
  <c r="M731" i="22"/>
  <c r="S731" i="22" s="1"/>
  <c r="M699" i="22"/>
  <c r="S699" i="22" s="1"/>
  <c r="N699" i="22"/>
  <c r="U699" i="22" s="1"/>
  <c r="L699" i="22"/>
  <c r="Q699" i="22" s="1"/>
  <c r="K699" i="22"/>
  <c r="O699" i="22" s="1"/>
  <c r="K667" i="22"/>
  <c r="O667" i="22" s="1"/>
  <c r="M667" i="22"/>
  <c r="S667" i="22" s="1"/>
  <c r="N667" i="22"/>
  <c r="U667" i="22" s="1"/>
  <c r="L667" i="22"/>
  <c r="Q667" i="22" s="1"/>
  <c r="N635" i="22"/>
  <c r="U635" i="22" s="1"/>
  <c r="K635" i="22"/>
  <c r="O635" i="22" s="1"/>
  <c r="M635" i="22"/>
  <c r="S635" i="22" s="1"/>
  <c r="L635" i="22"/>
  <c r="Q635" i="22" s="1"/>
  <c r="M603" i="22"/>
  <c r="S603" i="22" s="1"/>
  <c r="K603" i="22"/>
  <c r="O603" i="22" s="1"/>
  <c r="N603" i="22"/>
  <c r="U603" i="22" s="1"/>
  <c r="L603" i="22"/>
  <c r="Q603" i="22" s="1"/>
  <c r="K564" i="22"/>
  <c r="O564" i="22" s="1"/>
  <c r="N564" i="22"/>
  <c r="U564" i="22" s="1"/>
  <c r="M564" i="22"/>
  <c r="S564" i="22" s="1"/>
  <c r="L564" i="22"/>
  <c r="Q564" i="22" s="1"/>
  <c r="N500" i="22"/>
  <c r="U500" i="22" s="1"/>
  <c r="M500" i="22"/>
  <c r="S500" i="22" s="1"/>
  <c r="L500" i="22"/>
  <c r="Q500" i="22" s="1"/>
  <c r="K500" i="22"/>
  <c r="O500" i="22" s="1"/>
  <c r="K436" i="22"/>
  <c r="O436" i="22" s="1"/>
  <c r="M436" i="22"/>
  <c r="S436" i="22" s="1"/>
  <c r="L436" i="22"/>
  <c r="Q436" i="22" s="1"/>
  <c r="N436" i="22"/>
  <c r="U436" i="22" s="1"/>
  <c r="L372" i="22"/>
  <c r="Q372" i="22" s="1"/>
  <c r="N372" i="22"/>
  <c r="U372" i="22" s="1"/>
  <c r="M372" i="22"/>
  <c r="S372" i="22" s="1"/>
  <c r="K372" i="22"/>
  <c r="O372" i="22" s="1"/>
  <c r="K539" i="22"/>
  <c r="O539" i="22" s="1"/>
  <c r="N539" i="22"/>
  <c r="U539" i="22" s="1"/>
  <c r="M539" i="22"/>
  <c r="S539" i="22" s="1"/>
  <c r="L539" i="22"/>
  <c r="Q539" i="22" s="1"/>
  <c r="K475" i="22"/>
  <c r="O475" i="22" s="1"/>
  <c r="L475" i="22"/>
  <c r="Q475" i="22" s="1"/>
  <c r="M475" i="22"/>
  <c r="S475" i="22" s="1"/>
  <c r="N475" i="22"/>
  <c r="U475" i="22" s="1"/>
  <c r="N411" i="22"/>
  <c r="U411" i="22" s="1"/>
  <c r="L411" i="22"/>
  <c r="Q411" i="22" s="1"/>
  <c r="K411" i="22"/>
  <c r="O411" i="22" s="1"/>
  <c r="M411" i="22"/>
  <c r="S411" i="22" s="1"/>
  <c r="M347" i="22"/>
  <c r="S347" i="22" s="1"/>
  <c r="L347" i="22"/>
  <c r="Q347" i="22" s="1"/>
  <c r="K347" i="22"/>
  <c r="O347" i="22" s="1"/>
  <c r="N347" i="22"/>
  <c r="U347" i="22" s="1"/>
  <c r="N794" i="22"/>
  <c r="U794" i="22" s="1"/>
  <c r="K794" i="22"/>
  <c r="O794" i="22" s="1"/>
  <c r="L794" i="22"/>
  <c r="Q794" i="22" s="1"/>
  <c r="M794" i="22"/>
  <c r="S794" i="22" s="1"/>
  <c r="M762" i="22"/>
  <c r="S762" i="22" s="1"/>
  <c r="K762" i="22"/>
  <c r="O762" i="22" s="1"/>
  <c r="N762" i="22"/>
  <c r="U762" i="22" s="1"/>
  <c r="L762" i="22"/>
  <c r="Q762" i="22" s="1"/>
  <c r="K730" i="22"/>
  <c r="O730" i="22" s="1"/>
  <c r="M730" i="22"/>
  <c r="S730" i="22" s="1"/>
  <c r="N730" i="22"/>
  <c r="U730" i="22" s="1"/>
  <c r="L730" i="22"/>
  <c r="Q730" i="22" s="1"/>
  <c r="K698" i="22"/>
  <c r="O698" i="22" s="1"/>
  <c r="M698" i="22"/>
  <c r="S698" i="22" s="1"/>
  <c r="N698" i="22"/>
  <c r="U698" i="22" s="1"/>
  <c r="L698" i="22"/>
  <c r="Q698" i="22" s="1"/>
  <c r="K666" i="22"/>
  <c r="O666" i="22" s="1"/>
  <c r="L666" i="22"/>
  <c r="Q666" i="22" s="1"/>
  <c r="N666" i="22"/>
  <c r="U666" i="22" s="1"/>
  <c r="M666" i="22"/>
  <c r="S666" i="22" s="1"/>
  <c r="K634" i="22"/>
  <c r="O634" i="22" s="1"/>
  <c r="N634" i="22"/>
  <c r="U634" i="22" s="1"/>
  <c r="L634" i="22"/>
  <c r="Q634" i="22" s="1"/>
  <c r="M634" i="22"/>
  <c r="S634" i="22" s="1"/>
  <c r="N602" i="22"/>
  <c r="U602" i="22" s="1"/>
  <c r="M602" i="22"/>
  <c r="S602" i="22" s="1"/>
  <c r="K602" i="22"/>
  <c r="O602" i="22" s="1"/>
  <c r="L602" i="22"/>
  <c r="Q602" i="22" s="1"/>
  <c r="N299" i="22"/>
  <c r="U299" i="22" s="1"/>
  <c r="L299" i="22"/>
  <c r="Q299" i="22" s="1"/>
  <c r="K299" i="22"/>
  <c r="O299" i="22" s="1"/>
  <c r="M299" i="22"/>
  <c r="S299" i="22" s="1"/>
  <c r="K171" i="22"/>
  <c r="O171" i="22" s="1"/>
  <c r="L171" i="22"/>
  <c r="Q171" i="22" s="1"/>
  <c r="M171" i="22"/>
  <c r="S171" i="22" s="1"/>
  <c r="N171" i="22"/>
  <c r="U171" i="22" s="1"/>
  <c r="K43" i="22"/>
  <c r="O43" i="22" s="1"/>
  <c r="L43" i="22"/>
  <c r="Q43" i="22" s="1"/>
  <c r="M43" i="22"/>
  <c r="S43" i="22" s="1"/>
  <c r="N43" i="22"/>
  <c r="U43" i="22" s="1"/>
  <c r="K300" i="22"/>
  <c r="O300" i="22" s="1"/>
  <c r="N300" i="22"/>
  <c r="U300" i="22" s="1"/>
  <c r="M300" i="22"/>
  <c r="S300" i="22" s="1"/>
  <c r="L300" i="22"/>
  <c r="Q300" i="22" s="1"/>
  <c r="N236" i="22"/>
  <c r="U236" i="22" s="1"/>
  <c r="M236" i="22"/>
  <c r="S236" i="22" s="1"/>
  <c r="L236" i="22"/>
  <c r="Q236" i="22" s="1"/>
  <c r="K236" i="22"/>
  <c r="O236" i="22" s="1"/>
  <c r="N172" i="22"/>
  <c r="U172" i="22" s="1"/>
  <c r="M172" i="22"/>
  <c r="S172" i="22" s="1"/>
  <c r="L172" i="22"/>
  <c r="Q172" i="22" s="1"/>
  <c r="K172" i="22"/>
  <c r="O172" i="22" s="1"/>
  <c r="K108" i="22"/>
  <c r="O108" i="22" s="1"/>
  <c r="N108" i="22"/>
  <c r="U108" i="22" s="1"/>
  <c r="L108" i="22"/>
  <c r="Q108" i="22" s="1"/>
  <c r="M108" i="22"/>
  <c r="S108" i="22" s="1"/>
  <c r="K44" i="22"/>
  <c r="O44" i="22" s="1"/>
  <c r="M44" i="22"/>
  <c r="S44" i="22" s="1"/>
  <c r="N44" i="22"/>
  <c r="U44" i="22" s="1"/>
  <c r="L44" i="22"/>
  <c r="Q44" i="22" s="1"/>
  <c r="K566" i="22"/>
  <c r="O566" i="22" s="1"/>
  <c r="N566" i="22"/>
  <c r="U566" i="22" s="1"/>
  <c r="M566" i="22"/>
  <c r="S566" i="22" s="1"/>
  <c r="L566" i="22"/>
  <c r="Q566" i="22" s="1"/>
  <c r="K534" i="22"/>
  <c r="O534" i="22" s="1"/>
  <c r="N534" i="22"/>
  <c r="U534" i="22" s="1"/>
  <c r="M534" i="22"/>
  <c r="S534" i="22" s="1"/>
  <c r="L534" i="22"/>
  <c r="Q534" i="22" s="1"/>
  <c r="K502" i="22"/>
  <c r="O502" i="22" s="1"/>
  <c r="N502" i="22"/>
  <c r="U502" i="22" s="1"/>
  <c r="L502" i="22"/>
  <c r="Q502" i="22" s="1"/>
  <c r="M502" i="22"/>
  <c r="S502" i="22" s="1"/>
  <c r="K470" i="22"/>
  <c r="O470" i="22" s="1"/>
  <c r="M470" i="22"/>
  <c r="S470" i="22" s="1"/>
  <c r="N470" i="22"/>
  <c r="U470" i="22" s="1"/>
  <c r="L470" i="22"/>
  <c r="Q470" i="22" s="1"/>
  <c r="K438" i="22"/>
  <c r="O438" i="22" s="1"/>
  <c r="N438" i="22"/>
  <c r="U438" i="22" s="1"/>
  <c r="L438" i="22"/>
  <c r="Q438" i="22" s="1"/>
  <c r="M438" i="22"/>
  <c r="S438" i="22" s="1"/>
  <c r="N406" i="22"/>
  <c r="U406" i="22" s="1"/>
  <c r="M406" i="22"/>
  <c r="S406" i="22" s="1"/>
  <c r="K406" i="22"/>
  <c r="O406" i="22" s="1"/>
  <c r="L406" i="22"/>
  <c r="Q406" i="22" s="1"/>
  <c r="K374" i="22"/>
  <c r="O374" i="22" s="1"/>
  <c r="L374" i="22"/>
  <c r="Q374" i="22" s="1"/>
  <c r="N374" i="22"/>
  <c r="U374" i="22" s="1"/>
  <c r="M374" i="22"/>
  <c r="S374" i="22" s="1"/>
  <c r="K344" i="22"/>
  <c r="O344" i="22" s="1"/>
  <c r="N344" i="22"/>
  <c r="U344" i="22" s="1"/>
  <c r="M344" i="22"/>
  <c r="S344" i="22" s="1"/>
  <c r="L344" i="22"/>
  <c r="Q344" i="22" s="1"/>
  <c r="M280" i="22"/>
  <c r="S280" i="22" s="1"/>
  <c r="N280" i="22"/>
  <c r="U280" i="22" s="1"/>
  <c r="K280" i="22"/>
  <c r="O280" i="22" s="1"/>
  <c r="L280" i="22"/>
  <c r="Q280" i="22" s="1"/>
  <c r="K216" i="22"/>
  <c r="O216" i="22" s="1"/>
  <c r="N216" i="22"/>
  <c r="U216" i="22" s="1"/>
  <c r="L216" i="22"/>
  <c r="Q216" i="22" s="1"/>
  <c r="M216" i="22"/>
  <c r="S216" i="22" s="1"/>
  <c r="K152" i="22"/>
  <c r="O152" i="22" s="1"/>
  <c r="M152" i="22"/>
  <c r="S152" i="22" s="1"/>
  <c r="L152" i="22"/>
  <c r="Q152" i="22" s="1"/>
  <c r="N152" i="22"/>
  <c r="U152" i="22" s="1"/>
  <c r="M88" i="22"/>
  <c r="S88" i="22" s="1"/>
  <c r="L88" i="22"/>
  <c r="Q88" i="22" s="1"/>
  <c r="N88" i="22"/>
  <c r="U88" i="22" s="1"/>
  <c r="K88" i="22"/>
  <c r="O88" i="22" s="1"/>
  <c r="M24" i="22"/>
  <c r="S24" i="22" s="1"/>
  <c r="L24" i="22"/>
  <c r="Q24" i="22" s="1"/>
  <c r="K24" i="22"/>
  <c r="O24" i="22" s="1"/>
  <c r="N24" i="22"/>
  <c r="U24" i="22" s="1"/>
  <c r="N553" i="22"/>
  <c r="U553" i="22" s="1"/>
  <c r="L553" i="22"/>
  <c r="Q553" i="22" s="1"/>
  <c r="K553" i="22"/>
  <c r="O553" i="22" s="1"/>
  <c r="M553" i="22"/>
  <c r="S553" i="22" s="1"/>
  <c r="K521" i="22"/>
  <c r="O521" i="22" s="1"/>
  <c r="L521" i="22"/>
  <c r="Q521" i="22" s="1"/>
  <c r="M521" i="22"/>
  <c r="S521" i="22" s="1"/>
  <c r="N521" i="22"/>
  <c r="U521" i="22" s="1"/>
  <c r="K489" i="22"/>
  <c r="O489" i="22" s="1"/>
  <c r="N489" i="22"/>
  <c r="U489" i="22" s="1"/>
  <c r="L489" i="22"/>
  <c r="Q489" i="22" s="1"/>
  <c r="M489" i="22"/>
  <c r="S489" i="22" s="1"/>
  <c r="K457" i="22"/>
  <c r="O457" i="22" s="1"/>
  <c r="N457" i="22"/>
  <c r="U457" i="22" s="1"/>
  <c r="L457" i="22"/>
  <c r="Q457" i="22" s="1"/>
  <c r="M457" i="22"/>
  <c r="S457" i="22" s="1"/>
  <c r="K425" i="22"/>
  <c r="O425" i="22" s="1"/>
  <c r="N425" i="22"/>
  <c r="U425" i="22" s="1"/>
  <c r="M425" i="22"/>
  <c r="S425" i="22" s="1"/>
  <c r="L425" i="22"/>
  <c r="Q425" i="22" s="1"/>
  <c r="N393" i="22"/>
  <c r="U393" i="22" s="1"/>
  <c r="L393" i="22"/>
  <c r="Q393" i="22" s="1"/>
  <c r="M393" i="22"/>
  <c r="S393" i="22" s="1"/>
  <c r="K393" i="22"/>
  <c r="O393" i="22" s="1"/>
  <c r="L361" i="22"/>
  <c r="Q361" i="22" s="1"/>
  <c r="K361" i="22"/>
  <c r="O361" i="22" s="1"/>
  <c r="N361" i="22"/>
  <c r="U361" i="22" s="1"/>
  <c r="M361" i="22"/>
  <c r="S361" i="22" s="1"/>
  <c r="K334" i="22"/>
  <c r="O334" i="22" s="1"/>
  <c r="N334" i="22"/>
  <c r="U334" i="22" s="1"/>
  <c r="L334" i="22"/>
  <c r="Q334" i="22" s="1"/>
  <c r="M334" i="22"/>
  <c r="S334" i="22" s="1"/>
  <c r="K302" i="22"/>
  <c r="O302" i="22" s="1"/>
  <c r="N302" i="22"/>
  <c r="U302" i="22" s="1"/>
  <c r="M302" i="22"/>
  <c r="S302" i="22" s="1"/>
  <c r="L302" i="22"/>
  <c r="Q302" i="22" s="1"/>
  <c r="K270" i="22"/>
  <c r="O270" i="22" s="1"/>
  <c r="N270" i="22"/>
  <c r="U270" i="22" s="1"/>
  <c r="L270" i="22"/>
  <c r="Q270" i="22" s="1"/>
  <c r="M270" i="22"/>
  <c r="S270" i="22" s="1"/>
  <c r="M238" i="22"/>
  <c r="S238" i="22" s="1"/>
  <c r="L238" i="22"/>
  <c r="Q238" i="22" s="1"/>
  <c r="N238" i="22"/>
  <c r="U238" i="22" s="1"/>
  <c r="K238" i="22"/>
  <c r="O238" i="22" s="1"/>
  <c r="L206" i="22"/>
  <c r="Q206" i="22" s="1"/>
  <c r="M206" i="22"/>
  <c r="S206" i="22" s="1"/>
  <c r="N206" i="22"/>
  <c r="U206" i="22" s="1"/>
  <c r="K206" i="22"/>
  <c r="O206" i="22" s="1"/>
  <c r="K174" i="22"/>
  <c r="O174" i="22" s="1"/>
  <c r="L174" i="22"/>
  <c r="Q174" i="22" s="1"/>
  <c r="M174" i="22"/>
  <c r="S174" i="22" s="1"/>
  <c r="N174" i="22"/>
  <c r="U174" i="22" s="1"/>
  <c r="K142" i="22"/>
  <c r="O142" i="22" s="1"/>
  <c r="N142" i="22"/>
  <c r="U142" i="22" s="1"/>
  <c r="M142" i="22"/>
  <c r="S142" i="22" s="1"/>
  <c r="L142" i="22"/>
  <c r="Q142" i="22" s="1"/>
  <c r="N110" i="22"/>
  <c r="U110" i="22" s="1"/>
  <c r="K110" i="22"/>
  <c r="O110" i="22" s="1"/>
  <c r="L110" i="22"/>
  <c r="Q110" i="22" s="1"/>
  <c r="M110" i="22"/>
  <c r="S110" i="22" s="1"/>
  <c r="K78" i="22"/>
  <c r="O78" i="22" s="1"/>
  <c r="M78" i="22"/>
  <c r="S78" i="22" s="1"/>
  <c r="L78" i="22"/>
  <c r="Q78" i="22" s="1"/>
  <c r="N78" i="22"/>
  <c r="U78" i="22" s="1"/>
  <c r="K46" i="22"/>
  <c r="O46" i="22" s="1"/>
  <c r="L46" i="22"/>
  <c r="Q46" i="22" s="1"/>
  <c r="N46" i="22"/>
  <c r="U46" i="22" s="1"/>
  <c r="M46" i="22"/>
  <c r="S46" i="22" s="1"/>
  <c r="K14" i="22"/>
  <c r="O14" i="22" s="1"/>
  <c r="M14" i="22"/>
  <c r="S14" i="22" s="1"/>
  <c r="N14" i="22"/>
  <c r="U14" i="22" s="1"/>
  <c r="L14" i="22"/>
  <c r="Q14" i="22" s="1"/>
  <c r="M325" i="22"/>
  <c r="S325" i="22" s="1"/>
  <c r="L325" i="22"/>
  <c r="Q325" i="22" s="1"/>
  <c r="K325" i="22"/>
  <c r="O325" i="22" s="1"/>
  <c r="N325" i="22"/>
  <c r="U325" i="22" s="1"/>
  <c r="N293" i="22"/>
  <c r="U293" i="22" s="1"/>
  <c r="L293" i="22"/>
  <c r="Q293" i="22" s="1"/>
  <c r="K293" i="22"/>
  <c r="O293" i="22" s="1"/>
  <c r="M293" i="22"/>
  <c r="S293" i="22" s="1"/>
  <c r="N261" i="22"/>
  <c r="U261" i="22" s="1"/>
  <c r="L261" i="22"/>
  <c r="Q261" i="22" s="1"/>
  <c r="K261" i="22"/>
  <c r="O261" i="22" s="1"/>
  <c r="M261" i="22"/>
  <c r="S261" i="22" s="1"/>
  <c r="M229" i="22"/>
  <c r="S229" i="22" s="1"/>
  <c r="L229" i="22"/>
  <c r="Q229" i="22" s="1"/>
  <c r="K229" i="22"/>
  <c r="O229" i="22" s="1"/>
  <c r="N229" i="22"/>
  <c r="U229" i="22" s="1"/>
  <c r="N197" i="22"/>
  <c r="U197" i="22" s="1"/>
  <c r="K197" i="22"/>
  <c r="O197" i="22" s="1"/>
  <c r="M197" i="22"/>
  <c r="S197" i="22" s="1"/>
  <c r="L197" i="22"/>
  <c r="Q197" i="22" s="1"/>
  <c r="K165" i="22"/>
  <c r="O165" i="22" s="1"/>
  <c r="M165" i="22"/>
  <c r="S165" i="22" s="1"/>
  <c r="L165" i="22"/>
  <c r="Q165" i="22" s="1"/>
  <c r="N165" i="22"/>
  <c r="U165" i="22" s="1"/>
  <c r="K133" i="22"/>
  <c r="O133" i="22" s="1"/>
  <c r="L133" i="22"/>
  <c r="Q133" i="22" s="1"/>
  <c r="N133" i="22"/>
  <c r="U133" i="22" s="1"/>
  <c r="M133" i="22"/>
  <c r="S133" i="22" s="1"/>
  <c r="M101" i="22"/>
  <c r="S101" i="22" s="1"/>
  <c r="N101" i="22"/>
  <c r="U101" i="22" s="1"/>
  <c r="L101" i="22"/>
  <c r="Q101" i="22" s="1"/>
  <c r="K101" i="22"/>
  <c r="O101" i="22" s="1"/>
  <c r="K69" i="22"/>
  <c r="O69" i="22" s="1"/>
  <c r="N69" i="22"/>
  <c r="U69" i="22" s="1"/>
  <c r="M69" i="22"/>
  <c r="S69" i="22" s="1"/>
  <c r="L69" i="22"/>
  <c r="Q69" i="22" s="1"/>
  <c r="K37" i="22"/>
  <c r="O37" i="22" s="1"/>
  <c r="L37" i="22"/>
  <c r="Q37" i="22" s="1"/>
  <c r="N37" i="22"/>
  <c r="U37" i="22" s="1"/>
  <c r="M37" i="22"/>
  <c r="S37" i="22" s="1"/>
  <c r="L5" i="22"/>
  <c r="Q5" i="22" s="1"/>
  <c r="M5" i="22"/>
  <c r="S5" i="22" s="1"/>
  <c r="K5" i="22"/>
  <c r="O5" i="22" s="1"/>
  <c r="N5" i="22"/>
  <c r="U5" i="22" s="1"/>
  <c r="L198" i="8"/>
  <c r="Q198" i="8" s="1"/>
  <c r="L380" i="8"/>
  <c r="Q380" i="8" s="1"/>
  <c r="L66" i="8"/>
  <c r="Q66" i="8" s="1"/>
  <c r="L52" i="8"/>
  <c r="Q52" i="8" s="1"/>
  <c r="K380" i="8"/>
  <c r="O380" i="8" s="1"/>
  <c r="J66" i="8"/>
  <c r="M66" i="8" s="1"/>
  <c r="K307" i="8"/>
  <c r="O307" i="8" s="1"/>
  <c r="J264" i="8"/>
  <c r="M264" i="8" s="1"/>
  <c r="J147" i="8"/>
  <c r="M147" i="8" s="1"/>
  <c r="L845" i="8"/>
  <c r="Q845" i="8" s="1"/>
  <c r="K352" i="8"/>
  <c r="O352" i="8" s="1"/>
  <c r="J352" i="8"/>
  <c r="M352" i="8" s="1"/>
  <c r="K108" i="8"/>
  <c r="O108" i="8" s="1"/>
  <c r="L124" i="8"/>
  <c r="Q124" i="8" s="1"/>
  <c r="K417" i="8"/>
  <c r="O417" i="8" s="1"/>
  <c r="L342" i="8"/>
  <c r="Q342" i="8" s="1"/>
  <c r="J137" i="8"/>
  <c r="M137" i="8" s="1"/>
  <c r="J564" i="8"/>
  <c r="M564" i="8" s="1"/>
  <c r="J847" i="8"/>
  <c r="M847" i="8" s="1"/>
  <c r="J117" i="8"/>
  <c r="M117" i="8" s="1"/>
  <c r="K246" i="8"/>
  <c r="O246" i="8" s="1"/>
  <c r="J185" i="8"/>
  <c r="M185" i="8" s="1"/>
  <c r="L847" i="8"/>
  <c r="Q847" i="8" s="1"/>
  <c r="J283" i="8"/>
  <c r="M283" i="8" s="1"/>
  <c r="J26" i="8"/>
  <c r="M26" i="8" s="1"/>
  <c r="K849" i="8"/>
  <c r="O849" i="8" s="1"/>
  <c r="L666" i="8"/>
  <c r="Q666" i="8" s="1"/>
  <c r="K41" i="8"/>
  <c r="O41" i="8" s="1"/>
  <c r="L25" i="8"/>
  <c r="Q25" i="8" s="1"/>
  <c r="K160" i="8"/>
  <c r="O160" i="8" s="1"/>
  <c r="J6" i="8"/>
  <c r="M6" i="8" s="1"/>
  <c r="J124" i="8"/>
  <c r="M124" i="8" s="1"/>
  <c r="J42" i="8"/>
  <c r="M42" i="8" s="1"/>
  <c r="K612" i="8"/>
  <c r="O612" i="8" s="1"/>
  <c r="J612" i="8"/>
  <c r="M612" i="8" s="1"/>
  <c r="L679" i="8"/>
  <c r="Q679" i="8" s="1"/>
  <c r="K679" i="8"/>
  <c r="O679" i="8" s="1"/>
  <c r="L15" i="8"/>
  <c r="Q15" i="8" s="1"/>
  <c r="K15" i="8"/>
  <c r="O15" i="8" s="1"/>
  <c r="J162" i="8"/>
  <c r="M162" i="8" s="1"/>
  <c r="K162" i="8"/>
  <c r="O162" i="8" s="1"/>
  <c r="K845" i="8"/>
  <c r="O845" i="8" s="1"/>
  <c r="K600" i="8"/>
  <c r="O600" i="8" s="1"/>
  <c r="L6" i="8"/>
  <c r="Q6" i="8" s="1"/>
  <c r="J686" i="8"/>
  <c r="M686" i="8" s="1"/>
  <c r="K838" i="8"/>
  <c r="O838" i="8" s="1"/>
  <c r="K277" i="8"/>
  <c r="O277" i="8" s="1"/>
  <c r="K637" i="8"/>
  <c r="O637" i="8" s="1"/>
  <c r="L447" i="8"/>
  <c r="Q447" i="8" s="1"/>
  <c r="K125" i="8"/>
  <c r="O125" i="8" s="1"/>
  <c r="J269" i="8"/>
  <c r="M269" i="8" s="1"/>
  <c r="K231" i="8"/>
  <c r="O231" i="8" s="1"/>
  <c r="J80" i="8"/>
  <c r="M80" i="8" s="1"/>
  <c r="J246" i="8"/>
  <c r="M246" i="8" s="1"/>
  <c r="K414" i="8"/>
  <c r="O414" i="8" s="1"/>
  <c r="J414" i="8"/>
  <c r="M414" i="8" s="1"/>
  <c r="K80" i="8"/>
  <c r="O80" i="8" s="1"/>
  <c r="J213" i="8"/>
  <c r="M213" i="8" s="1"/>
  <c r="J163" i="8"/>
  <c r="M163" i="8" s="1"/>
  <c r="L604" i="8"/>
  <c r="Q604" i="8" s="1"/>
  <c r="L213" i="8"/>
  <c r="Q213" i="8" s="1"/>
  <c r="J113" i="8"/>
  <c r="M113" i="8" s="1"/>
  <c r="K422" i="8"/>
  <c r="O422" i="8" s="1"/>
  <c r="L85" i="8"/>
  <c r="Q85" i="8" s="1"/>
  <c r="J324" i="8"/>
  <c r="M324" i="8" s="1"/>
  <c r="K113" i="8"/>
  <c r="O113" i="8" s="1"/>
  <c r="K151" i="8"/>
  <c r="O151" i="8" s="1"/>
  <c r="K809" i="8"/>
  <c r="O809" i="8" s="1"/>
  <c r="J107" i="8"/>
  <c r="M107" i="8" s="1"/>
  <c r="K43" i="8"/>
  <c r="O43" i="8" s="1"/>
  <c r="K85" i="8"/>
  <c r="O85" i="8" s="1"/>
  <c r="K253" i="8"/>
  <c r="O253" i="8" s="1"/>
  <c r="L40" i="8"/>
  <c r="Q40" i="8" s="1"/>
  <c r="L231" i="8"/>
  <c r="Q231" i="8" s="1"/>
  <c r="K304" i="8"/>
  <c r="O304" i="8" s="1"/>
  <c r="L886" i="8"/>
  <c r="Q886" i="8" s="1"/>
  <c r="J43" i="8"/>
  <c r="M43" i="8" s="1"/>
  <c r="K518" i="8"/>
  <c r="O518" i="8" s="1"/>
  <c r="L910" i="8"/>
  <c r="Q910" i="8" s="1"/>
  <c r="K910" i="8"/>
  <c r="O910" i="8" s="1"/>
  <c r="J391" i="8"/>
  <c r="M391" i="8" s="1"/>
  <c r="L545" i="8"/>
  <c r="Q545" i="8" s="1"/>
  <c r="K265" i="8"/>
  <c r="O265" i="8" s="1"/>
  <c r="L58" i="8"/>
  <c r="Q58" i="8" s="1"/>
  <c r="K404" i="8"/>
  <c r="O404" i="8" s="1"/>
  <c r="L120" i="8"/>
  <c r="Q120" i="8" s="1"/>
  <c r="K137" i="8"/>
  <c r="O137" i="8" s="1"/>
  <c r="J277" i="8"/>
  <c r="M277" i="8" s="1"/>
  <c r="J417" i="8"/>
  <c r="M417" i="8" s="1"/>
  <c r="J146" i="8"/>
  <c r="M146" i="8" s="1"/>
  <c r="L879" i="8"/>
  <c r="Q879" i="8" s="1"/>
  <c r="J890" i="8"/>
  <c r="M890" i="8" s="1"/>
  <c r="L429" i="8"/>
  <c r="Q429" i="8" s="1"/>
  <c r="J488" i="8"/>
  <c r="M488" i="8" s="1"/>
  <c r="K588" i="8"/>
  <c r="O588" i="8" s="1"/>
  <c r="J89" i="8"/>
  <c r="M89" i="8" s="1"/>
  <c r="L759" i="8"/>
  <c r="Q759" i="8" s="1"/>
  <c r="K266" i="8"/>
  <c r="O266" i="8" s="1"/>
  <c r="J993" i="8"/>
  <c r="M993" i="8" s="1"/>
  <c r="K473" i="8"/>
  <c r="O473" i="8" s="1"/>
  <c r="K436" i="8"/>
  <c r="O436" i="8" s="1"/>
  <c r="J820" i="8"/>
  <c r="M820" i="8" s="1"/>
  <c r="K429" i="8"/>
  <c r="O429" i="8" s="1"/>
  <c r="L379" i="8"/>
  <c r="Q379" i="8" s="1"/>
  <c r="L255" i="8"/>
  <c r="Q255" i="8" s="1"/>
  <c r="J453" i="8"/>
  <c r="M453" i="8" s="1"/>
  <c r="J752" i="8"/>
  <c r="M752" i="8" s="1"/>
  <c r="J486" i="8"/>
  <c r="M486" i="8" s="1"/>
  <c r="K439" i="8"/>
  <c r="O439" i="8" s="1"/>
  <c r="J980" i="8"/>
  <c r="M980" i="8" s="1"/>
  <c r="J406" i="8"/>
  <c r="M406" i="8" s="1"/>
  <c r="J659" i="8"/>
  <c r="M659" i="8" s="1"/>
  <c r="J346" i="8"/>
  <c r="M346" i="8" s="1"/>
  <c r="K309" i="8"/>
  <c r="O309" i="8" s="1"/>
  <c r="J160" i="8"/>
  <c r="M160" i="8" s="1"/>
  <c r="K671" i="8"/>
  <c r="O671" i="8" s="1"/>
  <c r="K379" i="8"/>
  <c r="O379" i="8" s="1"/>
  <c r="L453" i="8"/>
  <c r="Q453" i="8" s="1"/>
  <c r="K564" i="8"/>
  <c r="O564" i="8" s="1"/>
  <c r="L151" i="8"/>
  <c r="Q151" i="8" s="1"/>
  <c r="J732" i="8"/>
  <c r="M732" i="8" s="1"/>
  <c r="L304" i="8"/>
  <c r="Q304" i="8" s="1"/>
  <c r="J409" i="8"/>
  <c r="M409" i="8" s="1"/>
  <c r="L409" i="8"/>
  <c r="Q409" i="8" s="1"/>
  <c r="J814" i="8"/>
  <c r="M814" i="8" s="1"/>
  <c r="L814" i="8"/>
  <c r="Q814" i="8" s="1"/>
  <c r="K814" i="8"/>
  <c r="O814" i="8" s="1"/>
  <c r="J373" i="8"/>
  <c r="M373" i="8" s="1"/>
  <c r="L373" i="8"/>
  <c r="Q373" i="8" s="1"/>
  <c r="K373" i="8"/>
  <c r="O373" i="8" s="1"/>
  <c r="K692" i="8"/>
  <c r="O692" i="8" s="1"/>
  <c r="J792" i="8"/>
  <c r="M792" i="8" s="1"/>
  <c r="J265" i="8"/>
  <c r="M265" i="8" s="1"/>
  <c r="L104" i="8"/>
  <c r="Q104" i="8" s="1"/>
  <c r="L695" i="8"/>
  <c r="Q695" i="8" s="1"/>
  <c r="J14" i="8"/>
  <c r="M14" i="8" s="1"/>
  <c r="L774" i="8"/>
  <c r="Q774" i="8" s="1"/>
  <c r="L264" i="8"/>
  <c r="Q264" i="8" s="1"/>
  <c r="K154" i="8"/>
  <c r="O154" i="8" s="1"/>
  <c r="K268" i="8"/>
  <c r="O268" i="8" s="1"/>
  <c r="L110" i="8"/>
  <c r="Q110" i="8" s="1"/>
  <c r="L169" i="8"/>
  <c r="Q169" i="8" s="1"/>
  <c r="J188" i="8"/>
  <c r="M188" i="8" s="1"/>
  <c r="L440" i="8"/>
  <c r="Q440" i="8" s="1"/>
  <c r="K824" i="8"/>
  <c r="O824" i="8" s="1"/>
  <c r="K688" i="8"/>
  <c r="O688" i="8" s="1"/>
  <c r="L443" i="8"/>
  <c r="Q443" i="8" s="1"/>
  <c r="L154" i="8"/>
  <c r="Q154" i="8" s="1"/>
  <c r="J74" i="8"/>
  <c r="M74" i="8" s="1"/>
  <c r="K522" i="8"/>
  <c r="O522" i="8" s="1"/>
  <c r="J557" i="8"/>
  <c r="M557" i="8" s="1"/>
  <c r="L688" i="8"/>
  <c r="Q688" i="8" s="1"/>
  <c r="J910" i="8"/>
  <c r="M910" i="8" s="1"/>
  <c r="L408" i="8"/>
  <c r="Q408" i="8" s="1"/>
  <c r="K72" i="8"/>
  <c r="O72" i="8" s="1"/>
  <c r="L188" i="8"/>
  <c r="Q188" i="8" s="1"/>
  <c r="K9" i="8"/>
  <c r="O9" i="8" s="1"/>
  <c r="J725" i="8"/>
  <c r="M725" i="8" s="1"/>
  <c r="J149" i="8"/>
  <c r="M149" i="8" s="1"/>
  <c r="K214" i="8"/>
  <c r="O214" i="8" s="1"/>
  <c r="J565" i="8"/>
  <c r="M565" i="8" s="1"/>
  <c r="L692" i="8"/>
  <c r="Q692" i="8" s="1"/>
  <c r="L268" i="8"/>
  <c r="Q268" i="8" s="1"/>
  <c r="J443" i="8"/>
  <c r="M443" i="8" s="1"/>
  <c r="J522" i="8"/>
  <c r="M522" i="8" s="1"/>
  <c r="J895" i="8"/>
  <c r="M895" i="8" s="1"/>
  <c r="K391" i="8"/>
  <c r="O391" i="8" s="1"/>
  <c r="J274" i="8"/>
  <c r="M274" i="8" s="1"/>
  <c r="J72" i="8"/>
  <c r="M72" i="8" s="1"/>
  <c r="L783" i="8"/>
  <c r="Q783" i="8" s="1"/>
  <c r="K145" i="8"/>
  <c r="O145" i="8" s="1"/>
  <c r="L9" i="8"/>
  <c r="Q9" i="8" s="1"/>
  <c r="L309" i="8"/>
  <c r="Q309" i="8" s="1"/>
  <c r="K90" i="8"/>
  <c r="O90" i="8" s="1"/>
  <c r="J125" i="8"/>
  <c r="M125" i="8" s="1"/>
  <c r="K732" i="8"/>
  <c r="O732" i="8" s="1"/>
  <c r="L565" i="8"/>
  <c r="Q565" i="8" s="1"/>
  <c r="L464" i="8"/>
  <c r="Q464" i="8" s="1"/>
  <c r="J464" i="8"/>
  <c r="M464" i="8" s="1"/>
  <c r="K464" i="8"/>
  <c r="O464" i="8" s="1"/>
  <c r="J196" i="8"/>
  <c r="M196" i="8" s="1"/>
  <c r="K196" i="8"/>
  <c r="O196" i="8" s="1"/>
  <c r="L725" i="8"/>
  <c r="Q725" i="8" s="1"/>
  <c r="J375" i="8"/>
  <c r="M375" i="8" s="1"/>
  <c r="K631" i="8"/>
  <c r="O631" i="8" s="1"/>
  <c r="J481" i="8"/>
  <c r="M481" i="8" s="1"/>
  <c r="J372" i="8"/>
  <c r="M372" i="8" s="1"/>
  <c r="L375" i="8"/>
  <c r="Q375" i="8" s="1"/>
  <c r="L448" i="8"/>
  <c r="Q448" i="8" s="1"/>
  <c r="J631" i="8"/>
  <c r="M631" i="8" s="1"/>
  <c r="L481" i="8"/>
  <c r="Q481" i="8" s="1"/>
  <c r="J637" i="8"/>
  <c r="M637" i="8" s="1"/>
  <c r="K408" i="8"/>
  <c r="O408" i="8" s="1"/>
  <c r="J462" i="8"/>
  <c r="M462" i="8" s="1"/>
  <c r="K238" i="8"/>
  <c r="O238" i="8" s="1"/>
  <c r="K440" i="8"/>
  <c r="O440" i="8" s="1"/>
  <c r="K531" i="8"/>
  <c r="O531" i="8" s="1"/>
  <c r="L109" i="8"/>
  <c r="Q109" i="8" s="1"/>
  <c r="L600" i="8"/>
  <c r="Q600" i="8" s="1"/>
  <c r="K34" i="8"/>
  <c r="O34" i="8" s="1"/>
  <c r="K789" i="8"/>
  <c r="O789" i="8" s="1"/>
  <c r="K149" i="8"/>
  <c r="O149" i="8" s="1"/>
  <c r="J982" i="8"/>
  <c r="M982" i="8" s="1"/>
  <c r="L518" i="8"/>
  <c r="Q518" i="8" s="1"/>
  <c r="J93" i="8"/>
  <c r="M93" i="8" s="1"/>
  <c r="K811" i="8"/>
  <c r="O811" i="8" s="1"/>
  <c r="L424" i="8"/>
  <c r="Q424" i="8" s="1"/>
  <c r="L473" i="8"/>
  <c r="Q473" i="8" s="1"/>
  <c r="K406" i="8"/>
  <c r="O406" i="8" s="1"/>
  <c r="L713" i="8"/>
  <c r="Q713" i="8" s="1"/>
  <c r="K274" i="8"/>
  <c r="O274" i="8" s="1"/>
  <c r="K887" i="8"/>
  <c r="O887" i="8" s="1"/>
  <c r="J399" i="8"/>
  <c r="M399" i="8" s="1"/>
  <c r="K284" i="8"/>
  <c r="O284" i="8" s="1"/>
  <c r="L219" i="8"/>
  <c r="Q219" i="8" s="1"/>
  <c r="J713" i="8"/>
  <c r="M713" i="8" s="1"/>
  <c r="L746" i="8"/>
  <c r="Q746" i="8" s="1"/>
  <c r="K112" i="8"/>
  <c r="O112" i="8" s="1"/>
  <c r="J401" i="8"/>
  <c r="M401" i="8" s="1"/>
  <c r="K235" i="8"/>
  <c r="O235" i="8" s="1"/>
  <c r="L908" i="8"/>
  <c r="Q908" i="8" s="1"/>
  <c r="J313" i="8"/>
  <c r="M313" i="8" s="1"/>
  <c r="K448" i="8"/>
  <c r="O448" i="8" s="1"/>
  <c r="K723" i="8"/>
  <c r="O723" i="8" s="1"/>
  <c r="L797" i="8"/>
  <c r="Q797" i="8" s="1"/>
  <c r="J523" i="8"/>
  <c r="M523" i="8" s="1"/>
  <c r="L284" i="8"/>
  <c r="Q284" i="8" s="1"/>
  <c r="K338" i="8"/>
  <c r="O338" i="8" s="1"/>
  <c r="J744" i="8"/>
  <c r="M744" i="8" s="1"/>
  <c r="L233" i="8"/>
  <c r="Q233" i="8" s="1"/>
  <c r="L140" i="8"/>
  <c r="Q140" i="8" s="1"/>
  <c r="L923" i="8"/>
  <c r="Q923" i="8" s="1"/>
  <c r="K879" i="8"/>
  <c r="O879" i="8" s="1"/>
  <c r="K219" i="8"/>
  <c r="O219" i="8" s="1"/>
  <c r="J102" i="8"/>
  <c r="M102" i="8" s="1"/>
  <c r="L820" i="8"/>
  <c r="Q820" i="8" s="1"/>
  <c r="K604" i="8"/>
  <c r="O604" i="8" s="1"/>
  <c r="L399" i="8"/>
  <c r="Q399" i="8" s="1"/>
  <c r="J588" i="8"/>
  <c r="M588" i="8" s="1"/>
  <c r="K517" i="8"/>
  <c r="O517" i="8" s="1"/>
  <c r="K409" i="8"/>
  <c r="O409" i="8" s="1"/>
  <c r="J338" i="8"/>
  <c r="M338" i="8" s="1"/>
  <c r="J701" i="8"/>
  <c r="M701" i="8" s="1"/>
  <c r="K746" i="8"/>
  <c r="O746" i="8" s="1"/>
  <c r="K401" i="8"/>
  <c r="O401" i="8" s="1"/>
  <c r="J235" i="8"/>
  <c r="M235" i="8" s="1"/>
  <c r="J995" i="8"/>
  <c r="M995" i="8" s="1"/>
  <c r="J723" i="8"/>
  <c r="M723" i="8" s="1"/>
  <c r="L733" i="8"/>
  <c r="Q733" i="8" s="1"/>
  <c r="L523" i="8"/>
  <c r="Q523" i="8" s="1"/>
  <c r="J789" i="8"/>
  <c r="M789" i="8" s="1"/>
  <c r="K233" i="8"/>
  <c r="O233" i="8" s="1"/>
  <c r="K140" i="8"/>
  <c r="O140" i="8" s="1"/>
  <c r="L607" i="8"/>
  <c r="Q607" i="8" s="1"/>
  <c r="J470" i="8"/>
  <c r="M470" i="8" s="1"/>
  <c r="K602" i="8"/>
  <c r="O602" i="8" s="1"/>
  <c r="K465" i="8"/>
  <c r="O465" i="8" s="1"/>
  <c r="J908" i="8"/>
  <c r="M908" i="8" s="1"/>
  <c r="J797" i="8"/>
  <c r="M797" i="8" s="1"/>
  <c r="L97" i="8"/>
  <c r="Q97" i="8" s="1"/>
  <c r="J923" i="8"/>
  <c r="M923" i="8" s="1"/>
  <c r="K912" i="8"/>
  <c r="O912" i="8" s="1"/>
  <c r="L238" i="8"/>
  <c r="Q238" i="8" s="1"/>
  <c r="L596" i="8"/>
  <c r="Q596" i="8" s="1"/>
  <c r="K175" i="8"/>
  <c r="O175" i="8" s="1"/>
  <c r="J639" i="8"/>
  <c r="M639" i="8" s="1"/>
  <c r="K650" i="8"/>
  <c r="O650" i="8" s="1"/>
  <c r="L34" i="8"/>
  <c r="Q34" i="8" s="1"/>
  <c r="K413" i="8"/>
  <c r="O413" i="8" s="1"/>
  <c r="K594" i="8"/>
  <c r="O594" i="8" s="1"/>
  <c r="K982" i="8"/>
  <c r="O982" i="8" s="1"/>
  <c r="L762" i="8"/>
  <c r="Q762" i="8" s="1"/>
  <c r="K969" i="8"/>
  <c r="O969" i="8" s="1"/>
  <c r="L811" i="8"/>
  <c r="Q811" i="8" s="1"/>
  <c r="J424" i="8"/>
  <c r="M424" i="8" s="1"/>
  <c r="L53" i="8"/>
  <c r="Q53" i="8" s="1"/>
  <c r="J465" i="8"/>
  <c r="M465" i="8" s="1"/>
  <c r="L650" i="8"/>
  <c r="Q650" i="8" s="1"/>
  <c r="J884" i="8"/>
  <c r="M884" i="8" s="1"/>
  <c r="K701" i="8"/>
  <c r="O701" i="8" s="1"/>
  <c r="K296" i="8"/>
  <c r="O296" i="8" s="1"/>
  <c r="J101" i="8"/>
  <c r="M101" i="8" s="1"/>
  <c r="L435" i="8"/>
  <c r="Q435" i="8" s="1"/>
  <c r="L421" i="8"/>
  <c r="Q421" i="8" s="1"/>
  <c r="K966" i="8"/>
  <c r="O966" i="8" s="1"/>
  <c r="L708" i="8"/>
  <c r="Q708" i="8" s="1"/>
  <c r="J118" i="8"/>
  <c r="M118" i="8" s="1"/>
  <c r="K620" i="8"/>
  <c r="O620" i="8" s="1"/>
  <c r="K315" i="8"/>
  <c r="O315" i="8" s="1"/>
  <c r="L572" i="8"/>
  <c r="Q572" i="8" s="1"/>
  <c r="K67" i="8"/>
  <c r="O67" i="8" s="1"/>
  <c r="K287" i="8"/>
  <c r="O287" i="8" s="1"/>
  <c r="L973" i="8"/>
  <c r="Q973" i="8" s="1"/>
  <c r="L735" i="8"/>
  <c r="Q735" i="8" s="1"/>
  <c r="J545" i="8"/>
  <c r="M545" i="8" s="1"/>
  <c r="K664" i="8"/>
  <c r="O664" i="8" s="1"/>
  <c r="L829" i="8"/>
  <c r="Q829" i="8" s="1"/>
  <c r="K205" i="8"/>
  <c r="O205" i="8" s="1"/>
  <c r="L398" i="8"/>
  <c r="Q398" i="8" s="1"/>
  <c r="K255" i="8"/>
  <c r="O255" i="8" s="1"/>
  <c r="L60" i="8"/>
  <c r="Q60" i="8" s="1"/>
  <c r="J367" i="8"/>
  <c r="M367" i="8" s="1"/>
  <c r="L217" i="8"/>
  <c r="Q217" i="8" s="1"/>
  <c r="J175" i="8"/>
  <c r="M175" i="8" s="1"/>
  <c r="J109" i="8"/>
  <c r="M109" i="8" s="1"/>
  <c r="L898" i="8"/>
  <c r="Q898" i="8" s="1"/>
  <c r="J421" i="8"/>
  <c r="M421" i="8" s="1"/>
  <c r="K105" i="8"/>
  <c r="O105" i="8" s="1"/>
  <c r="L620" i="8"/>
  <c r="Q620" i="8" s="1"/>
  <c r="K819" i="8"/>
  <c r="O819" i="8" s="1"/>
  <c r="K890" i="8"/>
  <c r="O890" i="8" s="1"/>
  <c r="L315" i="8"/>
  <c r="Q315" i="8" s="1"/>
  <c r="J928" i="8"/>
  <c r="M928" i="8" s="1"/>
  <c r="K572" i="8"/>
  <c r="O572" i="8" s="1"/>
  <c r="L646" i="8"/>
  <c r="Q646" i="8" s="1"/>
  <c r="J818" i="8"/>
  <c r="M818" i="8" s="1"/>
  <c r="J287" i="8"/>
  <c r="M287" i="8" s="1"/>
  <c r="J728" i="8"/>
  <c r="M728" i="8" s="1"/>
  <c r="L462" i="8"/>
  <c r="Q462" i="8" s="1"/>
  <c r="K174" i="8"/>
  <c r="O174" i="8" s="1"/>
  <c r="L728" i="8"/>
  <c r="Q728" i="8" s="1"/>
  <c r="J902" i="8"/>
  <c r="M902" i="8" s="1"/>
  <c r="K118" i="8"/>
  <c r="O118" i="8" s="1"/>
  <c r="J919" i="8"/>
  <c r="M919" i="8" s="1"/>
  <c r="J398" i="8"/>
  <c r="M398" i="8" s="1"/>
  <c r="J214" i="8"/>
  <c r="M214" i="8" s="1"/>
  <c r="K928" i="8"/>
  <c r="O928" i="8" s="1"/>
  <c r="J774" i="8"/>
  <c r="M774" i="8" s="1"/>
  <c r="K876" i="8"/>
  <c r="O876" i="8" s="1"/>
  <c r="K973" i="8"/>
  <c r="O973" i="8" s="1"/>
  <c r="K735" i="8"/>
  <c r="O735" i="8" s="1"/>
  <c r="J504" i="8"/>
  <c r="M504" i="8" s="1"/>
  <c r="J664" i="8"/>
  <c r="M664" i="8" s="1"/>
  <c r="K829" i="8"/>
  <c r="O829" i="8" s="1"/>
  <c r="K410" i="8"/>
  <c r="O410" i="8" s="1"/>
  <c r="J205" i="8"/>
  <c r="M205" i="8" s="1"/>
  <c r="K62" i="8"/>
  <c r="O62" i="8" s="1"/>
  <c r="K60" i="8"/>
  <c r="O60" i="8" s="1"/>
  <c r="L314" i="8"/>
  <c r="Q314" i="8" s="1"/>
  <c r="J106" i="8"/>
  <c r="M106" i="8" s="1"/>
  <c r="K500" i="8"/>
  <c r="O500" i="8" s="1"/>
  <c r="L411" i="8"/>
  <c r="Q411" i="8" s="1"/>
  <c r="K507" i="8"/>
  <c r="O507" i="8" s="1"/>
  <c r="K898" i="8"/>
  <c r="O898" i="8" s="1"/>
  <c r="K78" i="8"/>
  <c r="O78" i="8" s="1"/>
  <c r="L319" i="8"/>
  <c r="Q319" i="8" s="1"/>
  <c r="L105" i="8"/>
  <c r="Q105" i="8" s="1"/>
  <c r="K87" i="8"/>
  <c r="O87" i="8" s="1"/>
  <c r="J852" i="8"/>
  <c r="M852" i="8" s="1"/>
  <c r="L815" i="8"/>
  <c r="Q815" i="8" s="1"/>
  <c r="J70" i="8"/>
  <c r="M70" i="8" s="1"/>
  <c r="L76" i="8"/>
  <c r="Q76" i="8" s="1"/>
  <c r="J458" i="8"/>
  <c r="M458" i="8" s="1"/>
  <c r="K646" i="8"/>
  <c r="O646" i="8" s="1"/>
  <c r="K818" i="8"/>
  <c r="O818" i="8" s="1"/>
  <c r="L136" i="8"/>
  <c r="Q136" i="8" s="1"/>
  <c r="L951" i="8"/>
  <c r="Q951" i="8" s="1"/>
  <c r="J296" i="8"/>
  <c r="M296" i="8" s="1"/>
  <c r="J202" i="8"/>
  <c r="M202" i="8" s="1"/>
  <c r="J912" i="8"/>
  <c r="M912" i="8" s="1"/>
  <c r="K792" i="8"/>
  <c r="O792" i="8" s="1"/>
  <c r="J410" i="8"/>
  <c r="M410" i="8" s="1"/>
  <c r="J62" i="8"/>
  <c r="M62" i="8" s="1"/>
  <c r="K110" i="8"/>
  <c r="O110" i="8" s="1"/>
  <c r="J41" i="8"/>
  <c r="M41" i="8" s="1"/>
  <c r="J454" i="8"/>
  <c r="M454" i="8" s="1"/>
  <c r="K763" i="8"/>
  <c r="O763" i="8" s="1"/>
  <c r="K314" i="8"/>
  <c r="O314" i="8" s="1"/>
  <c r="L999" i="8"/>
  <c r="Q999" i="8" s="1"/>
  <c r="J500" i="8"/>
  <c r="M500" i="8" s="1"/>
  <c r="J459" i="8"/>
  <c r="M459" i="8" s="1"/>
  <c r="L507" i="8"/>
  <c r="Q507" i="8" s="1"/>
  <c r="J78" i="8"/>
  <c r="M78" i="8" s="1"/>
  <c r="J84" i="8"/>
  <c r="M84" i="8" s="1"/>
  <c r="L852" i="8"/>
  <c r="Q852" i="8" s="1"/>
  <c r="J687" i="8"/>
  <c r="M687" i="8" s="1"/>
  <c r="K70" i="8"/>
  <c r="O70" i="8" s="1"/>
  <c r="K76" i="8"/>
  <c r="O76" i="8" s="1"/>
  <c r="L993" i="8"/>
  <c r="Q993" i="8" s="1"/>
  <c r="L458" i="8"/>
  <c r="Q458" i="8" s="1"/>
  <c r="K99" i="8"/>
  <c r="O99" i="8" s="1"/>
  <c r="L102" i="8"/>
  <c r="Q102" i="8" s="1"/>
  <c r="K136" i="8"/>
  <c r="O136" i="8" s="1"/>
  <c r="L329" i="8"/>
  <c r="Q329" i="8" s="1"/>
  <c r="J435" i="8"/>
  <c r="M435" i="8" s="1"/>
  <c r="L966" i="8"/>
  <c r="Q966" i="8" s="1"/>
  <c r="K595" i="8"/>
  <c r="O595" i="8" s="1"/>
  <c r="K426" i="8"/>
  <c r="O426" i="8" s="1"/>
  <c r="L884" i="8"/>
  <c r="Q884" i="8" s="1"/>
  <c r="J463" i="8"/>
  <c r="M463" i="8" s="1"/>
  <c r="J364" i="8"/>
  <c r="M364" i="8" s="1"/>
  <c r="K659" i="8"/>
  <c r="O659" i="8" s="1"/>
  <c r="L671" i="8"/>
  <c r="Q671" i="8" s="1"/>
  <c r="L765" i="8"/>
  <c r="Q765" i="8" s="1"/>
  <c r="L117" i="8"/>
  <c r="Q117" i="8" s="1"/>
  <c r="J763" i="8"/>
  <c r="M763" i="8" s="1"/>
  <c r="J730" i="8"/>
  <c r="M730" i="8" s="1"/>
  <c r="K313" i="8"/>
  <c r="O313" i="8" s="1"/>
  <c r="J999" i="8"/>
  <c r="M999" i="8" s="1"/>
  <c r="J906" i="8"/>
  <c r="M906" i="8" s="1"/>
  <c r="K107" i="8"/>
  <c r="O107" i="8" s="1"/>
  <c r="L162" i="8"/>
  <c r="Q162" i="8" s="1"/>
  <c r="J642" i="8"/>
  <c r="M642" i="8" s="1"/>
  <c r="L90" i="8"/>
  <c r="Q90" i="8" s="1"/>
  <c r="K516" i="8"/>
  <c r="O516" i="8" s="1"/>
  <c r="K301" i="8"/>
  <c r="O301" i="8" s="1"/>
  <c r="K93" i="8"/>
  <c r="O93" i="8" s="1"/>
  <c r="J99" i="8"/>
  <c r="M99" i="8" s="1"/>
  <c r="K984" i="8"/>
  <c r="O984" i="8" s="1"/>
  <c r="J984" i="8"/>
  <c r="M984" i="8" s="1"/>
  <c r="J641" i="8"/>
  <c r="M641" i="8" s="1"/>
  <c r="K641" i="8"/>
  <c r="O641" i="8" s="1"/>
  <c r="J939" i="8"/>
  <c r="M939" i="8" s="1"/>
  <c r="L939" i="8"/>
  <c r="Q939" i="8" s="1"/>
  <c r="J550" i="8"/>
  <c r="M550" i="8" s="1"/>
  <c r="L550" i="8"/>
  <c r="Q550" i="8" s="1"/>
  <c r="J787" i="8"/>
  <c r="M787" i="8" s="1"/>
  <c r="K787" i="8"/>
  <c r="O787" i="8" s="1"/>
  <c r="L787" i="8"/>
  <c r="Q787" i="8" s="1"/>
  <c r="L696" i="8"/>
  <c r="Q696" i="8" s="1"/>
  <c r="J696" i="8"/>
  <c r="M696" i="8" s="1"/>
  <c r="K696" i="8"/>
  <c r="O696" i="8" s="1"/>
  <c r="J624" i="8"/>
  <c r="M624" i="8" s="1"/>
  <c r="L624" i="8"/>
  <c r="Q624" i="8" s="1"/>
  <c r="K624" i="8"/>
  <c r="O624" i="8" s="1"/>
  <c r="K537" i="8"/>
  <c r="O537" i="8" s="1"/>
  <c r="L537" i="8"/>
  <c r="Q537" i="8" s="1"/>
  <c r="J323" i="8"/>
  <c r="M323" i="8" s="1"/>
  <c r="L323" i="8"/>
  <c r="Q323" i="8" s="1"/>
  <c r="J349" i="8"/>
  <c r="M349" i="8" s="1"/>
  <c r="K349" i="8"/>
  <c r="O349" i="8" s="1"/>
  <c r="L349" i="8"/>
  <c r="Q349" i="8" s="1"/>
  <c r="K303" i="8"/>
  <c r="O303" i="8" s="1"/>
  <c r="J303" i="8"/>
  <c r="M303" i="8" s="1"/>
  <c r="K312" i="8"/>
  <c r="O312" i="8" s="1"/>
  <c r="J312" i="8"/>
  <c r="M312" i="8" s="1"/>
  <c r="L227" i="8"/>
  <c r="Q227" i="8" s="1"/>
  <c r="J227" i="8"/>
  <c r="M227" i="8" s="1"/>
  <c r="J260" i="8"/>
  <c r="M260" i="8" s="1"/>
  <c r="K260" i="8"/>
  <c r="O260" i="8" s="1"/>
  <c r="L305" i="8"/>
  <c r="Q305" i="8" s="1"/>
  <c r="K305" i="8"/>
  <c r="O305" i="8" s="1"/>
  <c r="J130" i="8"/>
  <c r="M130" i="8" s="1"/>
  <c r="K130" i="8"/>
  <c r="O130" i="8" s="1"/>
  <c r="L130" i="8"/>
  <c r="Q130" i="8" s="1"/>
  <c r="L81" i="8"/>
  <c r="Q81" i="8" s="1"/>
  <c r="J81" i="8"/>
  <c r="M81" i="8" s="1"/>
  <c r="K81" i="8"/>
  <c r="O81" i="8" s="1"/>
  <c r="J475" i="8"/>
  <c r="M475" i="8" s="1"/>
  <c r="K475" i="8"/>
  <c r="O475" i="8" s="1"/>
  <c r="L475" i="8"/>
  <c r="Q475" i="8" s="1"/>
  <c r="K801" i="8"/>
  <c r="O801" i="8" s="1"/>
  <c r="J801" i="8"/>
  <c r="M801" i="8" s="1"/>
  <c r="K975" i="8"/>
  <c r="O975" i="8" s="1"/>
  <c r="J975" i="8"/>
  <c r="M975" i="8" s="1"/>
  <c r="L975" i="8"/>
  <c r="Q975" i="8" s="1"/>
  <c r="J893" i="8"/>
  <c r="M893" i="8" s="1"/>
  <c r="K893" i="8"/>
  <c r="O893" i="8" s="1"/>
  <c r="J593" i="8"/>
  <c r="M593" i="8" s="1"/>
  <c r="K593" i="8"/>
  <c r="O593" i="8" s="1"/>
  <c r="L593" i="8"/>
  <c r="Q593" i="8" s="1"/>
  <c r="K939" i="8"/>
  <c r="O939" i="8" s="1"/>
  <c r="K853" i="8"/>
  <c r="O853" i="8" s="1"/>
  <c r="L718" i="8"/>
  <c r="Q718" i="8" s="1"/>
  <c r="L969" i="8"/>
  <c r="Q969" i="8" s="1"/>
  <c r="K466" i="8"/>
  <c r="O466" i="8" s="1"/>
  <c r="K364" i="8"/>
  <c r="O364" i="8" s="1"/>
  <c r="K554" i="8"/>
  <c r="O554" i="8" s="1"/>
  <c r="K459" i="8"/>
  <c r="O459" i="8" s="1"/>
  <c r="L179" i="8"/>
  <c r="Q179" i="8" s="1"/>
  <c r="K752" i="8"/>
  <c r="O752" i="8" s="1"/>
  <c r="J706" i="8"/>
  <c r="M706" i="8" s="1"/>
  <c r="J69" i="8"/>
  <c r="M69" i="8" s="1"/>
  <c r="J699" i="8"/>
  <c r="M699" i="8" s="1"/>
  <c r="L445" i="8"/>
  <c r="Q445" i="8" s="1"/>
  <c r="K576" i="8"/>
  <c r="O576" i="8" s="1"/>
  <c r="L301" i="8"/>
  <c r="Q301" i="8" s="1"/>
  <c r="K142" i="8"/>
  <c r="O142" i="8" s="1"/>
  <c r="K980" i="8"/>
  <c r="O980" i="8" s="1"/>
  <c r="K785" i="8"/>
  <c r="O785" i="8" s="1"/>
  <c r="J882" i="8"/>
  <c r="M882" i="8" s="1"/>
  <c r="L389" i="8"/>
  <c r="Q389" i="8" s="1"/>
  <c r="K29" i="8"/>
  <c r="O29" i="8" s="1"/>
  <c r="K495" i="8"/>
  <c r="O495" i="8" s="1"/>
  <c r="K758" i="8"/>
  <c r="O758" i="8" s="1"/>
  <c r="K799" i="8"/>
  <c r="O799" i="8" s="1"/>
  <c r="K504" i="8"/>
  <c r="O504" i="8" s="1"/>
  <c r="K765" i="8"/>
  <c r="O765" i="8" s="1"/>
  <c r="J555" i="8"/>
  <c r="M555" i="8" s="1"/>
  <c r="J618" i="8"/>
  <c r="M618" i="8" s="1"/>
  <c r="J495" i="8"/>
  <c r="M495" i="8" s="1"/>
  <c r="L512" i="8"/>
  <c r="Q512" i="8" s="1"/>
  <c r="K428" i="8"/>
  <c r="O428" i="8" s="1"/>
  <c r="L21" i="8"/>
  <c r="Q21" i="8" s="1"/>
  <c r="K169" i="8"/>
  <c r="O169" i="8" s="1"/>
  <c r="L299" i="8"/>
  <c r="Q299" i="8" s="1"/>
  <c r="L127" i="8"/>
  <c r="Q127" i="8" s="1"/>
  <c r="L794" i="8"/>
  <c r="Q794" i="8" s="1"/>
  <c r="K133" i="8"/>
  <c r="O133" i="8" s="1"/>
  <c r="L340" i="8"/>
  <c r="Q340" i="8" s="1"/>
  <c r="K40" i="8"/>
  <c r="O40" i="8" s="1"/>
  <c r="L283" i="8"/>
  <c r="Q283" i="8" s="1"/>
  <c r="J108" i="8"/>
  <c r="M108" i="8" s="1"/>
  <c r="J145" i="8"/>
  <c r="M145" i="8" s="1"/>
  <c r="L170" i="8"/>
  <c r="Q170" i="8" s="1"/>
  <c r="J103" i="8"/>
  <c r="M103" i="8" s="1"/>
  <c r="K333" i="8"/>
  <c r="O333" i="8" s="1"/>
  <c r="J331" i="8"/>
  <c r="M331" i="8" s="1"/>
  <c r="L471" i="8"/>
  <c r="Q471" i="8" s="1"/>
  <c r="J447" i="8"/>
  <c r="M447" i="8" s="1"/>
  <c r="J150" i="8"/>
  <c r="M150" i="8" s="1"/>
  <c r="J87" i="8"/>
  <c r="M87" i="8" s="1"/>
  <c r="K827" i="8"/>
  <c r="O827" i="8" s="1"/>
  <c r="L616" i="8"/>
  <c r="Q616" i="8" s="1"/>
  <c r="L698" i="8"/>
  <c r="Q698" i="8" s="1"/>
  <c r="K395" i="8"/>
  <c r="O395" i="8" s="1"/>
  <c r="L444" i="8"/>
  <c r="Q444" i="8" s="1"/>
  <c r="L128" i="8"/>
  <c r="Q128" i="8" s="1"/>
  <c r="K324" i="8"/>
  <c r="O324" i="8" s="1"/>
  <c r="J15" i="8"/>
  <c r="M15" i="8" s="1"/>
  <c r="L856" i="8"/>
  <c r="Q856" i="8" s="1"/>
  <c r="J849" i="8"/>
  <c r="M849" i="8" s="1"/>
  <c r="L407" i="8"/>
  <c r="Q407" i="8" s="1"/>
  <c r="L285" i="8"/>
  <c r="Q285" i="8" s="1"/>
  <c r="L436" i="8"/>
  <c r="Q436" i="8" s="1"/>
  <c r="K53" i="8"/>
  <c r="O53" i="8" s="1"/>
  <c r="J677" i="8"/>
  <c r="M677" i="8" s="1"/>
  <c r="J411" i="8"/>
  <c r="M411" i="8" s="1"/>
  <c r="K686" i="8"/>
  <c r="O686" i="8" s="1"/>
  <c r="L557" i="8"/>
  <c r="Q557" i="8" s="1"/>
  <c r="K654" i="8"/>
  <c r="O654" i="8" s="1"/>
  <c r="J799" i="8"/>
  <c r="M799" i="8" s="1"/>
  <c r="L612" i="8"/>
  <c r="Q612" i="8" s="1"/>
  <c r="L463" i="8"/>
  <c r="Q463" i="8" s="1"/>
  <c r="K555" i="8"/>
  <c r="O555" i="8" s="1"/>
  <c r="L322" i="8"/>
  <c r="Q322" i="8" s="1"/>
  <c r="L488" i="8"/>
  <c r="Q488" i="8" s="1"/>
  <c r="K512" i="8"/>
  <c r="O512" i="8" s="1"/>
  <c r="L269" i="8"/>
  <c r="Q269" i="8" s="1"/>
  <c r="J428" i="8"/>
  <c r="M428" i="8" s="1"/>
  <c r="K21" i="8"/>
  <c r="O21" i="8" s="1"/>
  <c r="L346" i="8"/>
  <c r="Q346" i="8" s="1"/>
  <c r="K329" i="8"/>
  <c r="O329" i="8" s="1"/>
  <c r="K299" i="8"/>
  <c r="O299" i="8" s="1"/>
  <c r="K878" i="8"/>
  <c r="O878" i="8" s="1"/>
  <c r="K794" i="8"/>
  <c r="O794" i="8" s="1"/>
  <c r="L133" i="8"/>
  <c r="Q133" i="8" s="1"/>
  <c r="L210" i="8"/>
  <c r="Q210" i="8" s="1"/>
  <c r="K170" i="8"/>
  <c r="O170" i="8" s="1"/>
  <c r="K39" i="8"/>
  <c r="O39" i="8" s="1"/>
  <c r="L574" i="8"/>
  <c r="Q574" i="8" s="1"/>
  <c r="J234" i="8"/>
  <c r="M234" i="8" s="1"/>
  <c r="J538" i="8"/>
  <c r="M538" i="8" s="1"/>
  <c r="L344" i="8"/>
  <c r="Q344" i="8" s="1"/>
  <c r="K220" i="8"/>
  <c r="O220" i="8" s="1"/>
  <c r="K471" i="8"/>
  <c r="O471" i="8" s="1"/>
  <c r="L69" i="8"/>
  <c r="Q69" i="8" s="1"/>
  <c r="L26" i="8"/>
  <c r="Q26" i="8" s="1"/>
  <c r="L23" i="8"/>
  <c r="Q23" i="8" s="1"/>
  <c r="J827" i="8"/>
  <c r="M827" i="8" s="1"/>
  <c r="J698" i="8"/>
  <c r="M698" i="8" s="1"/>
  <c r="J439" i="8"/>
  <c r="M439" i="8" s="1"/>
  <c r="J395" i="8"/>
  <c r="M395" i="8" s="1"/>
  <c r="K444" i="8"/>
  <c r="O444" i="8" s="1"/>
  <c r="K128" i="8"/>
  <c r="O128" i="8" s="1"/>
  <c r="K204" i="8"/>
  <c r="O204" i="8" s="1"/>
  <c r="L12" i="8"/>
  <c r="Q12" i="8" s="1"/>
  <c r="J856" i="8"/>
  <c r="M856" i="8" s="1"/>
  <c r="J785" i="8"/>
  <c r="M785" i="8" s="1"/>
  <c r="L882" i="8"/>
  <c r="Q882" i="8" s="1"/>
  <c r="K285" i="8"/>
  <c r="O285" i="8" s="1"/>
  <c r="L372" i="8"/>
  <c r="Q372" i="8" s="1"/>
  <c r="L470" i="8"/>
  <c r="Q470" i="8" s="1"/>
  <c r="K340" i="8"/>
  <c r="O340" i="8" s="1"/>
  <c r="L150" i="8"/>
  <c r="Q150" i="8" s="1"/>
  <c r="L992" i="8"/>
  <c r="Q992" i="8" s="1"/>
  <c r="L455" i="8"/>
  <c r="Q455" i="8" s="1"/>
  <c r="L654" i="8"/>
  <c r="Q654" i="8" s="1"/>
  <c r="K322" i="8"/>
  <c r="O322" i="8" s="1"/>
  <c r="J596" i="8"/>
  <c r="M596" i="8" s="1"/>
  <c r="L554" i="8"/>
  <c r="Q554" i="8" s="1"/>
  <c r="K51" i="8"/>
  <c r="O51" i="8" s="1"/>
  <c r="J286" i="8"/>
  <c r="M286" i="8" s="1"/>
  <c r="K210" i="8"/>
  <c r="O210" i="8" s="1"/>
  <c r="J39" i="8"/>
  <c r="M39" i="8" s="1"/>
  <c r="L703" i="8"/>
  <c r="Q703" i="8" s="1"/>
  <c r="J200" i="8"/>
  <c r="M200" i="8" s="1"/>
  <c r="J220" i="8"/>
  <c r="M220" i="8" s="1"/>
  <c r="L706" i="8"/>
  <c r="Q706" i="8" s="1"/>
  <c r="K23" i="8"/>
  <c r="O23" i="8" s="1"/>
  <c r="K699" i="8"/>
  <c r="O699" i="8" s="1"/>
  <c r="L653" i="8"/>
  <c r="Q653" i="8" s="1"/>
  <c r="L576" i="8"/>
  <c r="Q576" i="8" s="1"/>
  <c r="L142" i="8"/>
  <c r="Q142" i="8" s="1"/>
  <c r="J204" i="8"/>
  <c r="M204" i="8" s="1"/>
  <c r="K12" i="8"/>
  <c r="O12" i="8" s="1"/>
  <c r="J29" i="8"/>
  <c r="M29" i="8" s="1"/>
  <c r="L202" i="8"/>
  <c r="Q202" i="8" s="1"/>
  <c r="K925" i="8"/>
  <c r="O925" i="8" s="1"/>
  <c r="L925" i="8"/>
  <c r="Q925" i="8" s="1"/>
  <c r="J925" i="8"/>
  <c r="M925" i="8" s="1"/>
  <c r="J709" i="8"/>
  <c r="M709" i="8" s="1"/>
  <c r="K709" i="8"/>
  <c r="O709" i="8" s="1"/>
  <c r="L709" i="8"/>
  <c r="Q709" i="8" s="1"/>
  <c r="L889" i="8"/>
  <c r="Q889" i="8" s="1"/>
  <c r="J889" i="8"/>
  <c r="M889" i="8" s="1"/>
  <c r="K889" i="8"/>
  <c r="O889" i="8" s="1"/>
  <c r="K894" i="8"/>
  <c r="O894" i="8" s="1"/>
  <c r="L894" i="8"/>
  <c r="Q894" i="8" s="1"/>
  <c r="L788" i="8"/>
  <c r="Q788" i="8" s="1"/>
  <c r="J788" i="8"/>
  <c r="M788" i="8" s="1"/>
  <c r="K788" i="8"/>
  <c r="O788" i="8" s="1"/>
  <c r="J544" i="8"/>
  <c r="M544" i="8" s="1"/>
  <c r="L544" i="8"/>
  <c r="Q544" i="8" s="1"/>
  <c r="K683" i="8"/>
  <c r="O683" i="8" s="1"/>
  <c r="J683" i="8"/>
  <c r="M683" i="8" s="1"/>
  <c r="L683" i="8"/>
  <c r="Q683" i="8" s="1"/>
  <c r="K492" i="8"/>
  <c r="O492" i="8" s="1"/>
  <c r="L492" i="8"/>
  <c r="Q492" i="8" s="1"/>
  <c r="J492" i="8"/>
  <c r="M492" i="8" s="1"/>
  <c r="K851" i="8"/>
  <c r="O851" i="8" s="1"/>
  <c r="L851" i="8"/>
  <c r="Q851" i="8" s="1"/>
  <c r="J851" i="8"/>
  <c r="M851" i="8" s="1"/>
  <c r="J271" i="8"/>
  <c r="M271" i="8" s="1"/>
  <c r="K271" i="8"/>
  <c r="O271" i="8" s="1"/>
  <c r="L271" i="8"/>
  <c r="Q271" i="8" s="1"/>
  <c r="L657" i="8"/>
  <c r="Q657" i="8" s="1"/>
  <c r="K657" i="8"/>
  <c r="O657" i="8" s="1"/>
  <c r="J657" i="8"/>
  <c r="M657" i="8" s="1"/>
  <c r="L501" i="8"/>
  <c r="Q501" i="8" s="1"/>
  <c r="K501" i="8"/>
  <c r="O501" i="8" s="1"/>
  <c r="J501" i="8"/>
  <c r="M501" i="8" s="1"/>
  <c r="L194" i="8"/>
  <c r="Q194" i="8" s="1"/>
  <c r="J194" i="8"/>
  <c r="M194" i="8" s="1"/>
  <c r="K194" i="8"/>
  <c r="O194" i="8" s="1"/>
  <c r="K570" i="8"/>
  <c r="O570" i="8" s="1"/>
  <c r="J570" i="8"/>
  <c r="M570" i="8" s="1"/>
  <c r="L570" i="8"/>
  <c r="Q570" i="8" s="1"/>
  <c r="K222" i="8"/>
  <c r="O222" i="8" s="1"/>
  <c r="L222" i="8"/>
  <c r="Q222" i="8" s="1"/>
  <c r="J222" i="8"/>
  <c r="M222" i="8" s="1"/>
  <c r="L456" i="8"/>
  <c r="Q456" i="8" s="1"/>
  <c r="K456" i="8"/>
  <c r="O456" i="8" s="1"/>
  <c r="J456" i="8"/>
  <c r="M456" i="8" s="1"/>
  <c r="L573" i="8"/>
  <c r="Q573" i="8" s="1"/>
  <c r="K573" i="8"/>
  <c r="O573" i="8" s="1"/>
  <c r="L302" i="8"/>
  <c r="Q302" i="8" s="1"/>
  <c r="K302" i="8"/>
  <c r="O302" i="8" s="1"/>
  <c r="J302" i="8"/>
  <c r="M302" i="8" s="1"/>
  <c r="K348" i="8"/>
  <c r="O348" i="8" s="1"/>
  <c r="L348" i="8"/>
  <c r="Q348" i="8" s="1"/>
  <c r="J348" i="8"/>
  <c r="M348" i="8" s="1"/>
  <c r="J279" i="8"/>
  <c r="M279" i="8" s="1"/>
  <c r="L279" i="8"/>
  <c r="Q279" i="8" s="1"/>
  <c r="K279" i="8"/>
  <c r="O279" i="8" s="1"/>
  <c r="L292" i="8"/>
  <c r="Q292" i="8" s="1"/>
  <c r="K292" i="8"/>
  <c r="O292" i="8" s="1"/>
  <c r="J292" i="8"/>
  <c r="M292" i="8" s="1"/>
  <c r="J139" i="8"/>
  <c r="M139" i="8" s="1"/>
  <c r="L139" i="8"/>
  <c r="Q139" i="8" s="1"/>
  <c r="K139" i="8"/>
  <c r="O139" i="8" s="1"/>
  <c r="K273" i="8"/>
  <c r="O273" i="8" s="1"/>
  <c r="J273" i="8"/>
  <c r="M273" i="8" s="1"/>
  <c r="L273" i="8"/>
  <c r="Q273" i="8" s="1"/>
  <c r="K339" i="8"/>
  <c r="O339" i="8" s="1"/>
  <c r="J339" i="8"/>
  <c r="M339" i="8" s="1"/>
  <c r="J275" i="8"/>
  <c r="M275" i="8" s="1"/>
  <c r="L275" i="8"/>
  <c r="Q275" i="8" s="1"/>
  <c r="K275" i="8"/>
  <c r="O275" i="8" s="1"/>
  <c r="L132" i="8"/>
  <c r="Q132" i="8" s="1"/>
  <c r="K132" i="8"/>
  <c r="O132" i="8" s="1"/>
  <c r="J132" i="8"/>
  <c r="M132" i="8" s="1"/>
  <c r="K100" i="8"/>
  <c r="O100" i="8" s="1"/>
  <c r="L100" i="8"/>
  <c r="Q100" i="8" s="1"/>
  <c r="K68" i="8"/>
  <c r="O68" i="8" s="1"/>
  <c r="L68" i="8"/>
  <c r="Q68" i="8" s="1"/>
  <c r="J68" i="8"/>
  <c r="M68" i="8" s="1"/>
  <c r="J36" i="8"/>
  <c r="M36" i="8" s="1"/>
  <c r="L36" i="8"/>
  <c r="Q36" i="8" s="1"/>
  <c r="K178" i="8"/>
  <c r="O178" i="8" s="1"/>
  <c r="J178" i="8"/>
  <c r="M178" i="8" s="1"/>
  <c r="L114" i="8"/>
  <c r="Q114" i="8" s="1"/>
  <c r="K114" i="8"/>
  <c r="O114" i="8" s="1"/>
  <c r="J114" i="8"/>
  <c r="M114" i="8" s="1"/>
  <c r="L161" i="8"/>
  <c r="Q161" i="8" s="1"/>
  <c r="J161" i="8"/>
  <c r="M161" i="8" s="1"/>
  <c r="K161" i="8"/>
  <c r="O161" i="8" s="1"/>
  <c r="K129" i="8"/>
  <c r="O129" i="8" s="1"/>
  <c r="L129" i="8"/>
  <c r="Q129" i="8" s="1"/>
  <c r="J129" i="8"/>
  <c r="M129" i="8" s="1"/>
  <c r="L65" i="8"/>
  <c r="Q65" i="8" s="1"/>
  <c r="K65" i="8"/>
  <c r="O65" i="8" s="1"/>
  <c r="J65" i="8"/>
  <c r="M65" i="8" s="1"/>
  <c r="L33" i="8"/>
  <c r="Q33" i="8" s="1"/>
  <c r="J33" i="8"/>
  <c r="M33" i="8" s="1"/>
  <c r="J4" i="8"/>
  <c r="M4" i="8" s="1"/>
  <c r="K4" i="8"/>
  <c r="O4" i="8" s="1"/>
  <c r="L4" i="8"/>
  <c r="Q4" i="8" s="1"/>
  <c r="J800" i="8"/>
  <c r="M800" i="8" s="1"/>
  <c r="K800" i="8"/>
  <c r="O800" i="8" s="1"/>
  <c r="L800" i="8"/>
  <c r="Q800" i="8" s="1"/>
  <c r="L621" i="8"/>
  <c r="Q621" i="8" s="1"/>
  <c r="K621" i="8"/>
  <c r="O621" i="8" s="1"/>
  <c r="L926" i="8"/>
  <c r="Q926" i="8" s="1"/>
  <c r="J926" i="8"/>
  <c r="M926" i="8" s="1"/>
  <c r="J478" i="8"/>
  <c r="M478" i="8" s="1"/>
  <c r="K478" i="8"/>
  <c r="O478" i="8" s="1"/>
  <c r="L478" i="8"/>
  <c r="Q478" i="8" s="1"/>
  <c r="L262" i="8"/>
  <c r="Q262" i="8" s="1"/>
  <c r="K262" i="8"/>
  <c r="O262" i="8" s="1"/>
  <c r="J262" i="8"/>
  <c r="M262" i="8" s="1"/>
  <c r="L156" i="8"/>
  <c r="Q156" i="8" s="1"/>
  <c r="J156" i="8"/>
  <c r="M156" i="8" s="1"/>
  <c r="K156" i="8"/>
  <c r="O156" i="8" s="1"/>
  <c r="K589" i="8"/>
  <c r="O589" i="8" s="1"/>
  <c r="L589" i="8"/>
  <c r="Q589" i="8" s="1"/>
  <c r="J589" i="8"/>
  <c r="M589" i="8" s="1"/>
  <c r="J479" i="8"/>
  <c r="M479" i="8" s="1"/>
  <c r="L479" i="8"/>
  <c r="Q479" i="8" s="1"/>
  <c r="K479" i="8"/>
  <c r="O479" i="8" s="1"/>
  <c r="K308" i="8"/>
  <c r="O308" i="8" s="1"/>
  <c r="J308" i="8"/>
  <c r="M308" i="8" s="1"/>
  <c r="L308" i="8"/>
  <c r="Q308" i="8" s="1"/>
  <c r="J215" i="8"/>
  <c r="M215" i="8" s="1"/>
  <c r="K215" i="8"/>
  <c r="O215" i="8" s="1"/>
  <c r="L215" i="8"/>
  <c r="Q215" i="8" s="1"/>
  <c r="L135" i="8"/>
  <c r="Q135" i="8" s="1"/>
  <c r="J135" i="8"/>
  <c r="M135" i="8" s="1"/>
  <c r="K135" i="8"/>
  <c r="O135" i="8" s="1"/>
  <c r="J96" i="8"/>
  <c r="M96" i="8" s="1"/>
  <c r="L96" i="8"/>
  <c r="Q96" i="8" s="1"/>
  <c r="K96" i="8"/>
  <c r="O96" i="8" s="1"/>
  <c r="L95" i="8"/>
  <c r="Q95" i="8" s="1"/>
  <c r="K95" i="8"/>
  <c r="O95" i="8" s="1"/>
  <c r="J95" i="8"/>
  <c r="M95" i="8" s="1"/>
  <c r="L661" i="8"/>
  <c r="Q661" i="8" s="1"/>
  <c r="J661" i="8"/>
  <c r="M661" i="8" s="1"/>
  <c r="K661" i="8"/>
  <c r="O661" i="8" s="1"/>
  <c r="K992" i="8"/>
  <c r="O992" i="8" s="1"/>
  <c r="K895" i="8"/>
  <c r="O895" i="8" s="1"/>
  <c r="L972" i="8"/>
  <c r="Q972" i="8" s="1"/>
  <c r="J853" i="8"/>
  <c r="M853" i="8" s="1"/>
  <c r="J886" i="8"/>
  <c r="M886" i="8" s="1"/>
  <c r="L423" i="8"/>
  <c r="Q423" i="8" s="1"/>
  <c r="J758" i="8"/>
  <c r="M758" i="8" s="1"/>
  <c r="J876" i="8"/>
  <c r="M876" i="8" s="1"/>
  <c r="K455" i="8"/>
  <c r="O455" i="8" s="1"/>
  <c r="J127" i="8"/>
  <c r="M127" i="8" s="1"/>
  <c r="K83" i="8"/>
  <c r="O83" i="8" s="1"/>
  <c r="J809" i="8"/>
  <c r="M809" i="8" s="1"/>
  <c r="K131" i="8"/>
  <c r="O131" i="8" s="1"/>
  <c r="K714" i="8"/>
  <c r="O714" i="8" s="1"/>
  <c r="K267" i="8"/>
  <c r="O267" i="8" s="1"/>
  <c r="J579" i="8"/>
  <c r="M579" i="8" s="1"/>
  <c r="J594" i="8"/>
  <c r="M594" i="8" s="1"/>
  <c r="L86" i="8"/>
  <c r="Q86" i="8" s="1"/>
  <c r="J819" i="8"/>
  <c r="M819" i="8" s="1"/>
  <c r="K815" i="8"/>
  <c r="O815" i="8" s="1"/>
  <c r="L623" i="8"/>
  <c r="Q623" i="8" s="1"/>
  <c r="J516" i="8"/>
  <c r="M516" i="8" s="1"/>
  <c r="K744" i="8"/>
  <c r="O744" i="8" s="1"/>
  <c r="J543" i="8"/>
  <c r="M543" i="8" s="1"/>
  <c r="J174" i="8"/>
  <c r="M174" i="8" s="1"/>
  <c r="K653" i="8"/>
  <c r="O653" i="8" s="1"/>
  <c r="J64" i="8"/>
  <c r="M64" i="8" s="1"/>
  <c r="L506" i="8"/>
  <c r="Q506" i="8" s="1"/>
  <c r="K14" i="8"/>
  <c r="O14" i="8" s="1"/>
  <c r="K97" i="8"/>
  <c r="O97" i="8" s="1"/>
  <c r="L146" i="8"/>
  <c r="Q146" i="8" s="1"/>
  <c r="K163" i="8"/>
  <c r="O163" i="8" s="1"/>
  <c r="L953" i="8"/>
  <c r="Q953" i="8" s="1"/>
  <c r="K972" i="8"/>
  <c r="O972" i="8" s="1"/>
  <c r="K716" i="8"/>
  <c r="O716" i="8" s="1"/>
  <c r="K423" i="8"/>
  <c r="O423" i="8" s="1"/>
  <c r="L630" i="8"/>
  <c r="Q630" i="8" s="1"/>
  <c r="L795" i="8"/>
  <c r="Q795" i="8" s="1"/>
  <c r="L466" i="8"/>
  <c r="Q466" i="8" s="1"/>
  <c r="L618" i="8"/>
  <c r="Q618" i="8" s="1"/>
  <c r="L681" i="8"/>
  <c r="Q681" i="8" s="1"/>
  <c r="J280" i="8"/>
  <c r="M280" i="8" s="1"/>
  <c r="J131" i="8"/>
  <c r="M131" i="8" s="1"/>
  <c r="K103" i="8"/>
  <c r="O103" i="8" s="1"/>
  <c r="L714" i="8"/>
  <c r="Q714" i="8" s="1"/>
  <c r="J179" i="8"/>
  <c r="M179" i="8" s="1"/>
  <c r="K579" i="8"/>
  <c r="O579" i="8" s="1"/>
  <c r="L530" i="8"/>
  <c r="Q530" i="8" s="1"/>
  <c r="K486" i="8"/>
  <c r="O486" i="8" s="1"/>
  <c r="K86" i="8"/>
  <c r="O86" i="8" s="1"/>
  <c r="L691" i="8"/>
  <c r="Q691" i="8" s="1"/>
  <c r="K623" i="8"/>
  <c r="O623" i="8" s="1"/>
  <c r="J381" i="8"/>
  <c r="M381" i="8" s="1"/>
  <c r="K543" i="8"/>
  <c r="O543" i="8" s="1"/>
  <c r="L781" i="8"/>
  <c r="Q781" i="8" s="1"/>
  <c r="L64" i="8"/>
  <c r="Q64" i="8" s="1"/>
  <c r="K506" i="8"/>
  <c r="O506" i="8" s="1"/>
  <c r="L431" i="8"/>
  <c r="Q431" i="8" s="1"/>
  <c r="L253" i="8"/>
  <c r="Q253" i="8" s="1"/>
  <c r="J18" i="8"/>
  <c r="M18" i="8" s="1"/>
  <c r="L893" i="8"/>
  <c r="Q893" i="8" s="1"/>
  <c r="J679" i="8"/>
  <c r="M679" i="8" s="1"/>
  <c r="J426" i="8"/>
  <c r="M426" i="8" s="1"/>
  <c r="J307" i="8"/>
  <c r="M307" i="8" s="1"/>
  <c r="K681" i="8"/>
  <c r="O681" i="8" s="1"/>
  <c r="K24" i="8"/>
  <c r="O24" i="8" s="1"/>
  <c r="K530" i="8"/>
  <c r="O530" i="8" s="1"/>
  <c r="K781" i="8"/>
  <c r="O781" i="8" s="1"/>
  <c r="K431" i="8"/>
  <c r="O431" i="8" s="1"/>
  <c r="L1003" i="8"/>
  <c r="Q1003" i="8" s="1"/>
  <c r="L977" i="8"/>
  <c r="Q977" i="8" s="1"/>
  <c r="L716" i="8"/>
  <c r="Q716" i="8" s="1"/>
  <c r="K769" i="8"/>
  <c r="O769" i="8" s="1"/>
  <c r="J795" i="8"/>
  <c r="M795" i="8" s="1"/>
  <c r="K994" i="8"/>
  <c r="O994" i="8" s="1"/>
  <c r="L367" i="8"/>
  <c r="Q367" i="8" s="1"/>
  <c r="J28" i="8"/>
  <c r="M28" i="8" s="1"/>
  <c r="J416" i="8"/>
  <c r="M416" i="8" s="1"/>
  <c r="L751" i="8"/>
  <c r="Q751" i="8" s="1"/>
  <c r="L493" i="8"/>
  <c r="Q493" i="8" s="1"/>
  <c r="L405" i="8"/>
  <c r="Q405" i="8" s="1"/>
  <c r="J165" i="8"/>
  <c r="M165" i="8" s="1"/>
  <c r="J803" i="8"/>
  <c r="M803" i="8" s="1"/>
  <c r="K1003" i="8"/>
  <c r="O1003" i="8" s="1"/>
  <c r="L904" i="8"/>
  <c r="Q904" i="8" s="1"/>
  <c r="K977" i="8"/>
  <c r="O977" i="8" s="1"/>
  <c r="K920" i="8"/>
  <c r="O920" i="8" s="1"/>
  <c r="L566" i="8"/>
  <c r="Q566" i="8" s="1"/>
  <c r="J769" i="8"/>
  <c r="M769" i="8" s="1"/>
  <c r="J846" i="8"/>
  <c r="M846" i="8" s="1"/>
  <c r="K514" i="8"/>
  <c r="O514" i="8" s="1"/>
  <c r="K667" i="8"/>
  <c r="O667" i="8" s="1"/>
  <c r="K782" i="8"/>
  <c r="O782" i="8" s="1"/>
  <c r="K959" i="8"/>
  <c r="O959" i="8" s="1"/>
  <c r="J874" i="8"/>
  <c r="M874" i="8" s="1"/>
  <c r="K527" i="8"/>
  <c r="O527" i="8" s="1"/>
  <c r="L112" i="8"/>
  <c r="Q112" i="8" s="1"/>
  <c r="K13" i="8"/>
  <c r="O13" i="8" s="1"/>
  <c r="J562" i="8"/>
  <c r="M562" i="8" s="1"/>
  <c r="L957" i="8"/>
  <c r="Q957" i="8" s="1"/>
  <c r="J994" i="8"/>
  <c r="M994" i="8" s="1"/>
  <c r="L46" i="8"/>
  <c r="Q46" i="8" s="1"/>
  <c r="J427" i="8"/>
  <c r="M427" i="8" s="1"/>
  <c r="J193" i="8"/>
  <c r="M193" i="8" s="1"/>
  <c r="J203" i="8"/>
  <c r="M203" i="8" s="1"/>
  <c r="K164" i="8"/>
  <c r="O164" i="8" s="1"/>
  <c r="L430" i="8"/>
  <c r="Q430" i="8" s="1"/>
  <c r="L28" i="8"/>
  <c r="Q28" i="8" s="1"/>
  <c r="L416" i="8"/>
  <c r="Q416" i="8" s="1"/>
  <c r="K489" i="8"/>
  <c r="O489" i="8" s="1"/>
  <c r="J422" i="8"/>
  <c r="M422" i="8" s="1"/>
  <c r="K323" i="8"/>
  <c r="O323" i="8" s="1"/>
  <c r="K933" i="8"/>
  <c r="O933" i="8" s="1"/>
  <c r="K896" i="8"/>
  <c r="O896" i="8" s="1"/>
  <c r="L525" i="8"/>
  <c r="Q525" i="8" s="1"/>
  <c r="K751" i="8"/>
  <c r="O751" i="8" s="1"/>
  <c r="K551" i="8"/>
  <c r="O551" i="8" s="1"/>
  <c r="J808" i="8"/>
  <c r="M808" i="8" s="1"/>
  <c r="J680" i="8"/>
  <c r="M680" i="8" s="1"/>
  <c r="K493" i="8"/>
  <c r="O493" i="8" s="1"/>
  <c r="J717" i="8"/>
  <c r="M717" i="8" s="1"/>
  <c r="J561" i="8"/>
  <c r="M561" i="8" s="1"/>
  <c r="J434" i="8"/>
  <c r="M434" i="8" s="1"/>
  <c r="K405" i="8"/>
  <c r="O405" i="8" s="1"/>
  <c r="J332" i="8"/>
  <c r="M332" i="8" s="1"/>
  <c r="L165" i="8"/>
  <c r="Q165" i="8" s="1"/>
  <c r="K508" i="8"/>
  <c r="O508" i="8" s="1"/>
  <c r="J548" i="8"/>
  <c r="M548" i="8" s="1"/>
  <c r="K607" i="8"/>
  <c r="O607" i="8" s="1"/>
  <c r="L415" i="8"/>
  <c r="Q415" i="8" s="1"/>
  <c r="K310" i="8"/>
  <c r="O310" i="8" s="1"/>
  <c r="L74" i="8"/>
  <c r="Q74" i="8" s="1"/>
  <c r="L196" i="8"/>
  <c r="Q196" i="8" s="1"/>
  <c r="L680" i="8"/>
  <c r="Q680" i="8" s="1"/>
  <c r="L561" i="8"/>
  <c r="Q561" i="8" s="1"/>
  <c r="L434" i="8"/>
  <c r="Q434" i="8" s="1"/>
  <c r="J953" i="8"/>
  <c r="M953" i="8" s="1"/>
  <c r="K846" i="8"/>
  <c r="O846" i="8" s="1"/>
  <c r="L782" i="8"/>
  <c r="Q782" i="8" s="1"/>
  <c r="J24" i="8"/>
  <c r="M24" i="8" s="1"/>
  <c r="L494" i="8"/>
  <c r="Q494" i="8" s="1"/>
  <c r="J691" i="8"/>
  <c r="M691" i="8" s="1"/>
  <c r="K381" i="8"/>
  <c r="O381" i="8" s="1"/>
  <c r="K904" i="8"/>
  <c r="O904" i="8" s="1"/>
  <c r="L919" i="8"/>
  <c r="Q919" i="8" s="1"/>
  <c r="J920" i="8"/>
  <c r="M920" i="8" s="1"/>
  <c r="K566" i="8"/>
  <c r="O566" i="8" s="1"/>
  <c r="L641" i="8"/>
  <c r="Q641" i="8" s="1"/>
  <c r="L514" i="8"/>
  <c r="Q514" i="8" s="1"/>
  <c r="J667" i="8"/>
  <c r="M667" i="8" s="1"/>
  <c r="K951" i="8"/>
  <c r="O951" i="8" s="1"/>
  <c r="J959" i="8"/>
  <c r="M959" i="8" s="1"/>
  <c r="L874" i="8"/>
  <c r="Q874" i="8" s="1"/>
  <c r="J527" i="8"/>
  <c r="M527" i="8" s="1"/>
  <c r="J13" i="8"/>
  <c r="M13" i="8" s="1"/>
  <c r="L147" i="8"/>
  <c r="Q147" i="8" s="1"/>
  <c r="K251" i="8"/>
  <c r="O251" i="8" s="1"/>
  <c r="K957" i="8"/>
  <c r="O957" i="8" s="1"/>
  <c r="L776" i="8"/>
  <c r="Q776" i="8" s="1"/>
  <c r="J363" i="8"/>
  <c r="M363" i="8" s="1"/>
  <c r="L89" i="8"/>
  <c r="Q89" i="8" s="1"/>
  <c r="K239" i="8"/>
  <c r="O239" i="8" s="1"/>
  <c r="L203" i="8"/>
  <c r="Q203" i="8" s="1"/>
  <c r="J164" i="8"/>
  <c r="M164" i="8" s="1"/>
  <c r="K120" i="8"/>
  <c r="O120" i="8" s="1"/>
  <c r="L331" i="8"/>
  <c r="Q331" i="8" s="1"/>
  <c r="K642" i="8"/>
  <c r="O642" i="8" s="1"/>
  <c r="J489" i="8"/>
  <c r="M489" i="8" s="1"/>
  <c r="L84" i="8"/>
  <c r="Q84" i="8" s="1"/>
  <c r="J933" i="8"/>
  <c r="M933" i="8" s="1"/>
  <c r="K550" i="8"/>
  <c r="O550" i="8" s="1"/>
  <c r="J896" i="8"/>
  <c r="M896" i="8" s="1"/>
  <c r="K525" i="8"/>
  <c r="O525" i="8" s="1"/>
  <c r="L687" i="8"/>
  <c r="Q687" i="8" s="1"/>
  <c r="J551" i="8"/>
  <c r="M551" i="8" s="1"/>
  <c r="L808" i="8"/>
  <c r="Q808" i="8" s="1"/>
  <c r="J616" i="8"/>
  <c r="M616" i="8" s="1"/>
  <c r="K717" i="8"/>
  <c r="O717" i="8" s="1"/>
  <c r="J445" i="8"/>
  <c r="M445" i="8" s="1"/>
  <c r="J342" i="8"/>
  <c r="M342" i="8" s="1"/>
  <c r="L332" i="8"/>
  <c r="Q332" i="8" s="1"/>
  <c r="J5" i="8"/>
  <c r="M5" i="8" s="1"/>
  <c r="J508" i="8"/>
  <c r="M508" i="8" s="1"/>
  <c r="J511" i="8"/>
  <c r="M511" i="8" s="1"/>
  <c r="K415" i="8"/>
  <c r="O415" i="8" s="1"/>
  <c r="J310" i="8"/>
  <c r="M310" i="8" s="1"/>
  <c r="L10" i="8"/>
  <c r="Q10" i="8" s="1"/>
  <c r="J630" i="8"/>
  <c r="M630" i="8" s="1"/>
  <c r="J660" i="8"/>
  <c r="M660" i="8" s="1"/>
  <c r="L193" i="8"/>
  <c r="Q193" i="8" s="1"/>
  <c r="L18" i="8"/>
  <c r="Q18" i="8" s="1"/>
  <c r="L450" i="8"/>
  <c r="Q450" i="8" s="1"/>
  <c r="J333" i="8"/>
  <c r="M333" i="8" s="1"/>
  <c r="K548" i="8"/>
  <c r="O548" i="8" s="1"/>
  <c r="K254" i="8"/>
  <c r="O254" i="8" s="1"/>
  <c r="L260" i="8"/>
  <c r="Q260" i="8" s="1"/>
  <c r="J239" i="8"/>
  <c r="M239" i="8" s="1"/>
  <c r="J305" i="8"/>
  <c r="M305" i="8" s="1"/>
  <c r="K185" i="8"/>
  <c r="O185" i="8" s="1"/>
  <c r="K762" i="8"/>
  <c r="O762" i="8" s="1"/>
  <c r="L5" i="8"/>
  <c r="Q5" i="8" s="1"/>
  <c r="K511" i="8"/>
  <c r="O511" i="8" s="1"/>
  <c r="K407" i="8"/>
  <c r="O407" i="8" s="1"/>
  <c r="K690" i="8"/>
  <c r="O690" i="8" s="1"/>
  <c r="J389" i="8"/>
  <c r="M389" i="8" s="1"/>
  <c r="J10" i="8"/>
  <c r="M10" i="8" s="1"/>
  <c r="L812" i="8"/>
  <c r="Q812" i="8" s="1"/>
  <c r="J887" i="8"/>
  <c r="M887" i="8" s="1"/>
  <c r="K950" i="8"/>
  <c r="O950" i="8" s="1"/>
  <c r="K840" i="8"/>
  <c r="O840" i="8" s="1"/>
  <c r="K635" i="8"/>
  <c r="O635" i="8" s="1"/>
  <c r="L915" i="8"/>
  <c r="Q915" i="8" s="1"/>
  <c r="K544" i="8"/>
  <c r="O544" i="8" s="1"/>
  <c r="L907" i="8"/>
  <c r="Q907" i="8" s="1"/>
  <c r="J840" i="8"/>
  <c r="M840" i="8" s="1"/>
  <c r="J635" i="8"/>
  <c r="M635" i="8" s="1"/>
  <c r="L599" i="8"/>
  <c r="Q599" i="8" s="1"/>
  <c r="J573" i="8"/>
  <c r="M573" i="8" s="1"/>
  <c r="J812" i="8"/>
  <c r="M812" i="8" s="1"/>
  <c r="J608" i="8"/>
  <c r="M608" i="8" s="1"/>
  <c r="K599" i="8"/>
  <c r="O599" i="8" s="1"/>
  <c r="J989" i="8"/>
  <c r="M989" i="8" s="1"/>
  <c r="K989" i="8"/>
  <c r="O989" i="8" s="1"/>
  <c r="J918" i="8"/>
  <c r="M918" i="8" s="1"/>
  <c r="K918" i="8"/>
  <c r="O918" i="8" s="1"/>
  <c r="J745" i="8"/>
  <c r="M745" i="8" s="1"/>
  <c r="K745" i="8"/>
  <c r="O745" i="8" s="1"/>
  <c r="L745" i="8"/>
  <c r="Q745" i="8" s="1"/>
  <c r="L755" i="8"/>
  <c r="Q755" i="8" s="1"/>
  <c r="K755" i="8"/>
  <c r="O755" i="8" s="1"/>
  <c r="J627" i="8"/>
  <c r="M627" i="8" s="1"/>
  <c r="L627" i="8"/>
  <c r="Q627" i="8" s="1"/>
  <c r="J263" i="8"/>
  <c r="M263" i="8" s="1"/>
  <c r="L263" i="8"/>
  <c r="Q263" i="8" s="1"/>
  <c r="L655" i="8"/>
  <c r="Q655" i="8" s="1"/>
  <c r="J655" i="8"/>
  <c r="M655" i="8" s="1"/>
  <c r="J606" i="8"/>
  <c r="M606" i="8" s="1"/>
  <c r="K606" i="8"/>
  <c r="O606" i="8" s="1"/>
  <c r="L606" i="8"/>
  <c r="Q606" i="8" s="1"/>
  <c r="L712" i="8"/>
  <c r="Q712" i="8" s="1"/>
  <c r="J712" i="8"/>
  <c r="M712" i="8" s="1"/>
  <c r="K712" i="8"/>
  <c r="O712" i="8" s="1"/>
  <c r="L598" i="8"/>
  <c r="Q598" i="8" s="1"/>
  <c r="K598" i="8"/>
  <c r="O598" i="8" s="1"/>
  <c r="K813" i="8"/>
  <c r="O813" i="8" s="1"/>
  <c r="L813" i="8"/>
  <c r="Q813" i="8" s="1"/>
  <c r="J749" i="8"/>
  <c r="M749" i="8" s="1"/>
  <c r="L749" i="8"/>
  <c r="Q749" i="8" s="1"/>
  <c r="K685" i="8"/>
  <c r="O685" i="8" s="1"/>
  <c r="L685" i="8"/>
  <c r="Q685" i="8" s="1"/>
  <c r="K325" i="8"/>
  <c r="O325" i="8" s="1"/>
  <c r="L325" i="8"/>
  <c r="Q325" i="8" s="1"/>
  <c r="K842" i="8"/>
  <c r="O842" i="8" s="1"/>
  <c r="L842" i="8"/>
  <c r="Q842" i="8" s="1"/>
  <c r="J842" i="8"/>
  <c r="M842" i="8" s="1"/>
  <c r="L376" i="8"/>
  <c r="Q376" i="8" s="1"/>
  <c r="K376" i="8"/>
  <c r="O376" i="8" s="1"/>
  <c r="J237" i="8"/>
  <c r="M237" i="8" s="1"/>
  <c r="K237" i="8"/>
  <c r="O237" i="8" s="1"/>
  <c r="K461" i="8"/>
  <c r="O461" i="8" s="1"/>
  <c r="J461" i="8"/>
  <c r="M461" i="8" s="1"/>
  <c r="K378" i="8"/>
  <c r="O378" i="8" s="1"/>
  <c r="J378" i="8"/>
  <c r="M378" i="8" s="1"/>
  <c r="J243" i="8"/>
  <c r="M243" i="8" s="1"/>
  <c r="K243" i="8"/>
  <c r="O243" i="8" s="1"/>
  <c r="L243" i="8"/>
  <c r="Q243" i="8" s="1"/>
  <c r="K317" i="8"/>
  <c r="O317" i="8" s="1"/>
  <c r="L317" i="8"/>
  <c r="Q317" i="8" s="1"/>
  <c r="J452" i="8"/>
  <c r="M452" i="8" s="1"/>
  <c r="K452" i="8"/>
  <c r="O452" i="8" s="1"/>
  <c r="L452" i="8"/>
  <c r="Q452" i="8" s="1"/>
  <c r="K94" i="8"/>
  <c r="O94" i="8" s="1"/>
  <c r="L94" i="8"/>
  <c r="Q94" i="8" s="1"/>
  <c r="J94" i="8"/>
  <c r="M94" i="8" s="1"/>
  <c r="J425" i="8"/>
  <c r="M425" i="8" s="1"/>
  <c r="K425" i="8"/>
  <c r="O425" i="8" s="1"/>
  <c r="J361" i="8"/>
  <c r="M361" i="8" s="1"/>
  <c r="K361" i="8"/>
  <c r="O361" i="8" s="1"/>
  <c r="J153" i="8"/>
  <c r="M153" i="8" s="1"/>
  <c r="K153" i="8"/>
  <c r="O153" i="8" s="1"/>
  <c r="L153" i="8"/>
  <c r="Q153" i="8" s="1"/>
  <c r="L358" i="8"/>
  <c r="Q358" i="8" s="1"/>
  <c r="J358" i="8"/>
  <c r="M358" i="8" s="1"/>
  <c r="K358" i="8"/>
  <c r="O358" i="8" s="1"/>
  <c r="K241" i="8"/>
  <c r="O241" i="8" s="1"/>
  <c r="L241" i="8"/>
  <c r="Q241" i="8" s="1"/>
  <c r="J241" i="8"/>
  <c r="M241" i="8" s="1"/>
  <c r="K11" i="8"/>
  <c r="O11" i="8" s="1"/>
  <c r="L11" i="8"/>
  <c r="Q11" i="8" s="1"/>
  <c r="J11" i="8"/>
  <c r="M11" i="8" s="1"/>
  <c r="L182" i="8"/>
  <c r="Q182" i="8" s="1"/>
  <c r="J182" i="8"/>
  <c r="M182" i="8" s="1"/>
  <c r="J88" i="8"/>
  <c r="M88" i="8" s="1"/>
  <c r="L88" i="8"/>
  <c r="Q88" i="8" s="1"/>
  <c r="K249" i="8"/>
  <c r="O249" i="8" s="1"/>
  <c r="L249" i="8"/>
  <c r="Q249" i="8" s="1"/>
  <c r="J249" i="8"/>
  <c r="M249" i="8" s="1"/>
  <c r="L563" i="8"/>
  <c r="Q563" i="8" s="1"/>
  <c r="K563" i="8"/>
  <c r="O563" i="8" s="1"/>
  <c r="J981" i="8"/>
  <c r="M981" i="8" s="1"/>
  <c r="L981" i="8"/>
  <c r="Q981" i="8" s="1"/>
  <c r="J848" i="8"/>
  <c r="M848" i="8" s="1"/>
  <c r="K848" i="8"/>
  <c r="O848" i="8" s="1"/>
  <c r="L848" i="8"/>
  <c r="Q848" i="8" s="1"/>
  <c r="K432" i="8"/>
  <c r="O432" i="8" s="1"/>
  <c r="L432" i="8"/>
  <c r="Q432" i="8" s="1"/>
  <c r="J432" i="8"/>
  <c r="M432" i="8" s="1"/>
  <c r="J750" i="8"/>
  <c r="M750" i="8" s="1"/>
  <c r="K750" i="8"/>
  <c r="O750" i="8" s="1"/>
  <c r="L750" i="8"/>
  <c r="Q750" i="8" s="1"/>
  <c r="J345" i="8"/>
  <c r="M345" i="8" s="1"/>
  <c r="K345" i="8"/>
  <c r="O345" i="8" s="1"/>
  <c r="K71" i="8"/>
  <c r="O71" i="8" s="1"/>
  <c r="J71" i="8"/>
  <c r="M71" i="8" s="1"/>
  <c r="L7" i="8"/>
  <c r="Q7" i="8" s="1"/>
  <c r="K7" i="8"/>
  <c r="O7" i="8" s="1"/>
  <c r="J223" i="8"/>
  <c r="M223" i="8" s="1"/>
  <c r="L223" i="8"/>
  <c r="Q223" i="8" s="1"/>
  <c r="J159" i="8"/>
  <c r="M159" i="8" s="1"/>
  <c r="L159" i="8"/>
  <c r="Q159" i="8" s="1"/>
  <c r="K931" i="8"/>
  <c r="O931" i="8" s="1"/>
  <c r="L931" i="8"/>
  <c r="Q931" i="8" s="1"/>
  <c r="L985" i="8"/>
  <c r="Q985" i="8" s="1"/>
  <c r="K985" i="8"/>
  <c r="O985" i="8" s="1"/>
  <c r="J934" i="8"/>
  <c r="M934" i="8" s="1"/>
  <c r="K934" i="8"/>
  <c r="O934" i="8" s="1"/>
  <c r="L934" i="8"/>
  <c r="Q934" i="8" s="1"/>
  <c r="K988" i="8"/>
  <c r="O988" i="8" s="1"/>
  <c r="L988" i="8"/>
  <c r="Q988" i="8" s="1"/>
  <c r="J988" i="8"/>
  <c r="M988" i="8" s="1"/>
  <c r="K859" i="8"/>
  <c r="O859" i="8" s="1"/>
  <c r="J859" i="8"/>
  <c r="M859" i="8" s="1"/>
  <c r="K748" i="8"/>
  <c r="O748" i="8" s="1"/>
  <c r="J748" i="8"/>
  <c r="M748" i="8" s="1"/>
  <c r="J892" i="8"/>
  <c r="M892" i="8" s="1"/>
  <c r="K892" i="8"/>
  <c r="O892" i="8" s="1"/>
  <c r="L892" i="8"/>
  <c r="Q892" i="8" s="1"/>
  <c r="L529" i="8"/>
  <c r="Q529" i="8" s="1"/>
  <c r="J529" i="8"/>
  <c r="M529" i="8" s="1"/>
  <c r="K529" i="8"/>
  <c r="O529" i="8" s="1"/>
  <c r="J790" i="8"/>
  <c r="M790" i="8" s="1"/>
  <c r="K790" i="8"/>
  <c r="O790" i="8" s="1"/>
  <c r="L662" i="8"/>
  <c r="Q662" i="8" s="1"/>
  <c r="K662" i="8"/>
  <c r="O662" i="8" s="1"/>
  <c r="K184" i="8"/>
  <c r="O184" i="8" s="1"/>
  <c r="L184" i="8"/>
  <c r="Q184" i="8" s="1"/>
  <c r="J184" i="8"/>
  <c r="M184" i="8" s="1"/>
  <c r="K571" i="8"/>
  <c r="O571" i="8" s="1"/>
  <c r="L571" i="8"/>
  <c r="Q571" i="8" s="1"/>
  <c r="J571" i="8"/>
  <c r="M571" i="8" s="1"/>
  <c r="K830" i="8"/>
  <c r="O830" i="8" s="1"/>
  <c r="L830" i="8"/>
  <c r="Q830" i="8" s="1"/>
  <c r="J830" i="8"/>
  <c r="M830" i="8" s="1"/>
  <c r="L143" i="8"/>
  <c r="Q143" i="8" s="1"/>
  <c r="K143" i="8"/>
  <c r="O143" i="8" s="1"/>
  <c r="J63" i="8"/>
  <c r="M63" i="8" s="1"/>
  <c r="K63" i="8"/>
  <c r="O63" i="8" s="1"/>
  <c r="L252" i="8"/>
  <c r="Q252" i="8" s="1"/>
  <c r="K252" i="8"/>
  <c r="O252" i="8" s="1"/>
  <c r="K207" i="8"/>
  <c r="O207" i="8" s="1"/>
  <c r="L207" i="8"/>
  <c r="Q207" i="8" s="1"/>
  <c r="J244" i="8"/>
  <c r="M244" i="8" s="1"/>
  <c r="K244" i="8"/>
  <c r="O244" i="8" s="1"/>
  <c r="J945" i="8"/>
  <c r="M945" i="8" s="1"/>
  <c r="J783" i="8"/>
  <c r="M783" i="8" s="1"/>
  <c r="J531" i="8"/>
  <c r="M531" i="8" s="1"/>
  <c r="K388" i="8"/>
  <c r="O388" i="8" s="1"/>
  <c r="L361" i="8"/>
  <c r="Q361" i="8" s="1"/>
  <c r="L187" i="8"/>
  <c r="Q187" i="8" s="1"/>
  <c r="J916" i="8"/>
  <c r="M916" i="8" s="1"/>
  <c r="K926" i="8"/>
  <c r="O926" i="8" s="1"/>
  <c r="L801" i="8"/>
  <c r="Q801" i="8" s="1"/>
  <c r="L541" i="8"/>
  <c r="Q541" i="8" s="1"/>
  <c r="K569" i="8"/>
  <c r="O569" i="8" s="1"/>
  <c r="J617" i="8"/>
  <c r="M617" i="8" s="1"/>
  <c r="L312" i="8"/>
  <c r="Q312" i="8" s="1"/>
  <c r="K915" i="8"/>
  <c r="O915" i="8" s="1"/>
  <c r="K803" i="8"/>
  <c r="O803" i="8" s="1"/>
  <c r="L67" i="8"/>
  <c r="Q67" i="8" s="1"/>
  <c r="L690" i="8"/>
  <c r="Q690" i="8" s="1"/>
  <c r="J57" i="8"/>
  <c r="M57" i="8" s="1"/>
  <c r="K57" i="8"/>
  <c r="O57" i="8" s="1"/>
  <c r="L57" i="8"/>
  <c r="Q57" i="8" s="1"/>
  <c r="K82" i="8"/>
  <c r="O82" i="8" s="1"/>
  <c r="L82" i="8"/>
  <c r="Q82" i="8" s="1"/>
  <c r="J82" i="8"/>
  <c r="M82" i="8" s="1"/>
  <c r="J199" i="8"/>
  <c r="M199" i="8" s="1"/>
  <c r="L199" i="8"/>
  <c r="Q199" i="8" s="1"/>
  <c r="K199" i="8"/>
  <c r="O199" i="8" s="1"/>
  <c r="L47" i="8"/>
  <c r="Q47" i="8" s="1"/>
  <c r="J47" i="8"/>
  <c r="M47" i="8" s="1"/>
  <c r="K617" i="8"/>
  <c r="O617" i="8" s="1"/>
  <c r="K655" i="8"/>
  <c r="O655" i="8" s="1"/>
  <c r="J813" i="8"/>
  <c r="M813" i="8" s="1"/>
  <c r="L388" i="8"/>
  <c r="Q388" i="8" s="1"/>
  <c r="J319" i="8"/>
  <c r="M319" i="8" s="1"/>
  <c r="K187" i="8"/>
  <c r="O187" i="8" s="1"/>
  <c r="L916" i="8"/>
  <c r="Q916" i="8" s="1"/>
  <c r="L673" i="8"/>
  <c r="Q673" i="8" s="1"/>
  <c r="K541" i="8"/>
  <c r="O541" i="8" s="1"/>
  <c r="L569" i="8"/>
  <c r="Q569" i="8" s="1"/>
  <c r="L482" i="8"/>
  <c r="Q482" i="8" s="1"/>
  <c r="J675" i="8"/>
  <c r="M675" i="8" s="1"/>
  <c r="L675" i="8"/>
  <c r="Q675" i="8" s="1"/>
  <c r="K675" i="8"/>
  <c r="O675" i="8" s="1"/>
  <c r="J807" i="8"/>
  <c r="M807" i="8" s="1"/>
  <c r="K807" i="8"/>
  <c r="O807" i="8" s="1"/>
  <c r="J743" i="8"/>
  <c r="M743" i="8" s="1"/>
  <c r="L743" i="8"/>
  <c r="Q743" i="8" s="1"/>
  <c r="L615" i="8"/>
  <c r="Q615" i="8" s="1"/>
  <c r="J615" i="8"/>
  <c r="M615" i="8" s="1"/>
  <c r="K615" i="8"/>
  <c r="O615" i="8" s="1"/>
  <c r="K295" i="8"/>
  <c r="O295" i="8" s="1"/>
  <c r="L295" i="8"/>
  <c r="Q295" i="8" s="1"/>
  <c r="J295" i="8"/>
  <c r="M295" i="8" s="1"/>
  <c r="J736" i="8"/>
  <c r="M736" i="8" s="1"/>
  <c r="K736" i="8"/>
  <c r="O736" i="8" s="1"/>
  <c r="J672" i="8"/>
  <c r="M672" i="8" s="1"/>
  <c r="L672" i="8"/>
  <c r="Q672" i="8" s="1"/>
  <c r="K540" i="8"/>
  <c r="O540" i="8" s="1"/>
  <c r="J540" i="8"/>
  <c r="M540" i="8" s="1"/>
  <c r="L540" i="8"/>
  <c r="Q540" i="8" s="1"/>
  <c r="K773" i="8"/>
  <c r="O773" i="8" s="1"/>
  <c r="L773" i="8"/>
  <c r="Q773" i="8" s="1"/>
  <c r="J773" i="8"/>
  <c r="M773" i="8" s="1"/>
  <c r="J645" i="8"/>
  <c r="M645" i="8" s="1"/>
  <c r="K645" i="8"/>
  <c r="O645" i="8" s="1"/>
  <c r="L558" i="8"/>
  <c r="Q558" i="8" s="1"/>
  <c r="K558" i="8"/>
  <c r="O558" i="8" s="1"/>
  <c r="K634" i="8"/>
  <c r="O634" i="8" s="1"/>
  <c r="L634" i="8"/>
  <c r="Q634" i="8" s="1"/>
  <c r="J634" i="8"/>
  <c r="M634" i="8" s="1"/>
  <c r="L384" i="8"/>
  <c r="Q384" i="8" s="1"/>
  <c r="K384" i="8"/>
  <c r="O384" i="8" s="1"/>
  <c r="J586" i="8"/>
  <c r="M586" i="8" s="1"/>
  <c r="K586" i="8"/>
  <c r="O586" i="8" s="1"/>
  <c r="L306" i="8"/>
  <c r="Q306" i="8" s="1"/>
  <c r="J306" i="8"/>
  <c r="M306" i="8" s="1"/>
  <c r="K306" i="8"/>
  <c r="O306" i="8" s="1"/>
  <c r="K509" i="8"/>
  <c r="O509" i="8" s="1"/>
  <c r="L509" i="8"/>
  <c r="Q509" i="8" s="1"/>
  <c r="J509" i="8"/>
  <c r="M509" i="8" s="1"/>
  <c r="L300" i="8"/>
  <c r="Q300" i="8" s="1"/>
  <c r="K300" i="8"/>
  <c r="O300" i="8" s="1"/>
  <c r="L35" i="8"/>
  <c r="Q35" i="8" s="1"/>
  <c r="K35" i="8"/>
  <c r="O35" i="8" s="1"/>
  <c r="J216" i="8"/>
  <c r="M216" i="8" s="1"/>
  <c r="K216" i="8"/>
  <c r="O216" i="8" s="1"/>
  <c r="L216" i="8"/>
  <c r="Q216" i="8" s="1"/>
  <c r="J412" i="8"/>
  <c r="M412" i="8" s="1"/>
  <c r="L412" i="8"/>
  <c r="Q412" i="8" s="1"/>
  <c r="K513" i="8"/>
  <c r="O513" i="8" s="1"/>
  <c r="J513" i="8"/>
  <c r="M513" i="8" s="1"/>
  <c r="L449" i="8"/>
  <c r="Q449" i="8" s="1"/>
  <c r="J449" i="8"/>
  <c r="M449" i="8" s="1"/>
  <c r="K385" i="8"/>
  <c r="O385" i="8" s="1"/>
  <c r="J385" i="8"/>
  <c r="M385" i="8" s="1"/>
  <c r="L510" i="8"/>
  <c r="Q510" i="8" s="1"/>
  <c r="J510" i="8"/>
  <c r="M510" i="8" s="1"/>
  <c r="J446" i="8"/>
  <c r="M446" i="8" s="1"/>
  <c r="K446" i="8"/>
  <c r="O446" i="8" s="1"/>
  <c r="L446" i="8"/>
  <c r="Q446" i="8" s="1"/>
  <c r="K297" i="8"/>
  <c r="O297" i="8" s="1"/>
  <c r="J297" i="8"/>
  <c r="M297" i="8" s="1"/>
  <c r="K218" i="8"/>
  <c r="O218" i="8" s="1"/>
  <c r="J218" i="8"/>
  <c r="M218" i="8" s="1"/>
  <c r="L270" i="8"/>
  <c r="Q270" i="8" s="1"/>
  <c r="J270" i="8"/>
  <c r="M270" i="8" s="1"/>
  <c r="L190" i="8"/>
  <c r="Q190" i="8" s="1"/>
  <c r="J190" i="8"/>
  <c r="M190" i="8" s="1"/>
  <c r="K190" i="8"/>
  <c r="O190" i="8" s="1"/>
  <c r="L61" i="8"/>
  <c r="Q61" i="8" s="1"/>
  <c r="K61" i="8"/>
  <c r="O61" i="8" s="1"/>
  <c r="L259" i="8"/>
  <c r="Q259" i="8" s="1"/>
  <c r="K259" i="8"/>
  <c r="O259" i="8" s="1"/>
  <c r="J259" i="8"/>
  <c r="M259" i="8" s="1"/>
  <c r="K173" i="8"/>
  <c r="O173" i="8" s="1"/>
  <c r="L173" i="8"/>
  <c r="Q173" i="8" s="1"/>
  <c r="L49" i="8"/>
  <c r="Q49" i="8" s="1"/>
  <c r="K49" i="8"/>
  <c r="O49" i="8" s="1"/>
  <c r="K138" i="8"/>
  <c r="O138" i="8" s="1"/>
  <c r="L138" i="8"/>
  <c r="Q138" i="8" s="1"/>
  <c r="J138" i="8"/>
  <c r="M138" i="8" s="1"/>
  <c r="J191" i="8"/>
  <c r="M191" i="8" s="1"/>
  <c r="L191" i="8"/>
  <c r="Q191" i="8" s="1"/>
  <c r="K191" i="8"/>
  <c r="O191" i="8" s="1"/>
  <c r="J476" i="8"/>
  <c r="M476" i="8" s="1"/>
  <c r="J621" i="8"/>
  <c r="M621" i="8" s="1"/>
  <c r="J376" i="8"/>
  <c r="M376" i="8" s="1"/>
  <c r="L266" i="8"/>
  <c r="Q266" i="8" s="1"/>
  <c r="L859" i="8"/>
  <c r="Q859" i="8" s="1"/>
  <c r="K673" i="8"/>
  <c r="O673" i="8" s="1"/>
  <c r="L989" i="8"/>
  <c r="Q989" i="8" s="1"/>
  <c r="K482" i="8"/>
  <c r="O482" i="8" s="1"/>
  <c r="J708" i="8"/>
  <c r="M708" i="8" s="1"/>
  <c r="K729" i="8"/>
  <c r="O729" i="8" s="1"/>
  <c r="J798" i="8"/>
  <c r="M798" i="8" s="1"/>
  <c r="K798" i="8"/>
  <c r="O798" i="8" s="1"/>
  <c r="K670" i="8"/>
  <c r="O670" i="8" s="1"/>
  <c r="J670" i="8"/>
  <c r="M670" i="8" s="1"/>
  <c r="J967" i="8"/>
  <c r="M967" i="8" s="1"/>
  <c r="K967" i="8"/>
  <c r="O967" i="8" s="1"/>
  <c r="L967" i="8"/>
  <c r="Q967" i="8" s="1"/>
  <c r="L922" i="8"/>
  <c r="Q922" i="8" s="1"/>
  <c r="K922" i="8"/>
  <c r="O922" i="8" s="1"/>
  <c r="J922" i="8"/>
  <c r="M922" i="8" s="1"/>
  <c r="J770" i="8"/>
  <c r="M770" i="8" s="1"/>
  <c r="L770" i="8"/>
  <c r="Q770" i="8" s="1"/>
  <c r="J626" i="8"/>
  <c r="M626" i="8" s="1"/>
  <c r="K626" i="8"/>
  <c r="O626" i="8" s="1"/>
  <c r="L626" i="8"/>
  <c r="Q626" i="8" s="1"/>
  <c r="K351" i="8"/>
  <c r="O351" i="8" s="1"/>
  <c r="L351" i="8"/>
  <c r="Q351" i="8" s="1"/>
  <c r="J578" i="8"/>
  <c r="M578" i="8" s="1"/>
  <c r="K578" i="8"/>
  <c r="O578" i="8" s="1"/>
  <c r="J336" i="8"/>
  <c r="M336" i="8" s="1"/>
  <c r="K336" i="8"/>
  <c r="O336" i="8" s="1"/>
  <c r="J502" i="8"/>
  <c r="M502" i="8" s="1"/>
  <c r="L502" i="8"/>
  <c r="Q502" i="8" s="1"/>
  <c r="K502" i="8"/>
  <c r="O502" i="8" s="1"/>
  <c r="J374" i="8"/>
  <c r="M374" i="8" s="1"/>
  <c r="L374" i="8"/>
  <c r="Q374" i="8" s="1"/>
  <c r="J59" i="8"/>
  <c r="M59" i="8" s="1"/>
  <c r="K59" i="8"/>
  <c r="O59" i="8" s="1"/>
  <c r="J289" i="8"/>
  <c r="M289" i="8" s="1"/>
  <c r="K289" i="8"/>
  <c r="O289" i="8" s="1"/>
  <c r="L289" i="8"/>
  <c r="Q289" i="8" s="1"/>
  <c r="K326" i="8"/>
  <c r="O326" i="8" s="1"/>
  <c r="L326" i="8"/>
  <c r="Q326" i="8" s="1"/>
  <c r="J326" i="8"/>
  <c r="M326" i="8" s="1"/>
  <c r="J177" i="8"/>
  <c r="M177" i="8" s="1"/>
  <c r="K177" i="8"/>
  <c r="O177" i="8" s="1"/>
  <c r="L45" i="8"/>
  <c r="Q45" i="8" s="1"/>
  <c r="J45" i="8"/>
  <c r="M45" i="8" s="1"/>
  <c r="K45" i="8"/>
  <c r="O45" i="8" s="1"/>
  <c r="J256" i="8"/>
  <c r="M256" i="8" s="1"/>
  <c r="K256" i="8"/>
  <c r="O256" i="8" s="1"/>
  <c r="J54" i="8"/>
  <c r="M54" i="8" s="1"/>
  <c r="K54" i="8"/>
  <c r="O54" i="8" s="1"/>
  <c r="K183" i="8"/>
  <c r="O183" i="8" s="1"/>
  <c r="J183" i="8"/>
  <c r="M183" i="8" s="1"/>
  <c r="L476" i="8"/>
  <c r="Q476" i="8" s="1"/>
  <c r="J894" i="8"/>
  <c r="M894" i="8" s="1"/>
  <c r="L748" i="8"/>
  <c r="Q748" i="8" s="1"/>
  <c r="L918" i="8"/>
  <c r="Q918" i="8" s="1"/>
  <c r="L729" i="8"/>
  <c r="Q729" i="8" s="1"/>
  <c r="K491" i="8"/>
  <c r="O491" i="8" s="1"/>
  <c r="L491" i="8"/>
  <c r="Q491" i="8" s="1"/>
  <c r="L257" i="8"/>
  <c r="Q257" i="8" s="1"/>
  <c r="J257" i="8"/>
  <c r="M257" i="8" s="1"/>
  <c r="L460" i="8"/>
  <c r="Q460" i="8" s="1"/>
  <c r="K460" i="8"/>
  <c r="O460" i="8" s="1"/>
  <c r="J396" i="8"/>
  <c r="M396" i="8" s="1"/>
  <c r="K396" i="8"/>
  <c r="O396" i="8" s="1"/>
  <c r="L282" i="8"/>
  <c r="Q282" i="8" s="1"/>
  <c r="K282" i="8"/>
  <c r="O282" i="8" s="1"/>
  <c r="L433" i="8"/>
  <c r="Q433" i="8" s="1"/>
  <c r="J433" i="8"/>
  <c r="M433" i="8" s="1"/>
  <c r="J369" i="8"/>
  <c r="M369" i="8" s="1"/>
  <c r="K369" i="8"/>
  <c r="O369" i="8" s="1"/>
  <c r="L369" i="8"/>
  <c r="Q369" i="8" s="1"/>
  <c r="K366" i="8"/>
  <c r="O366" i="8" s="1"/>
  <c r="L366" i="8"/>
  <c r="Q366" i="8" s="1"/>
  <c r="J366" i="8"/>
  <c r="M366" i="8" s="1"/>
  <c r="J328" i="8"/>
  <c r="M328" i="8" s="1"/>
  <c r="L328" i="8"/>
  <c r="Q328" i="8" s="1"/>
  <c r="L245" i="8"/>
  <c r="Q245" i="8" s="1"/>
  <c r="J245" i="8"/>
  <c r="M245" i="8" s="1"/>
  <c r="L155" i="8"/>
  <c r="Q155" i="8" s="1"/>
  <c r="J155" i="8"/>
  <c r="M155" i="8" s="1"/>
  <c r="J281" i="8"/>
  <c r="M281" i="8" s="1"/>
  <c r="K281" i="8"/>
  <c r="O281" i="8" s="1"/>
  <c r="L195" i="8"/>
  <c r="Q195" i="8" s="1"/>
  <c r="J195" i="8"/>
  <c r="M195" i="8" s="1"/>
  <c r="J318" i="8"/>
  <c r="M318" i="8" s="1"/>
  <c r="K318" i="8"/>
  <c r="O318" i="8" s="1"/>
  <c r="L318" i="8"/>
  <c r="Q318" i="8" s="1"/>
  <c r="L242" i="8"/>
  <c r="Q242" i="8" s="1"/>
  <c r="K242" i="8"/>
  <c r="O242" i="8" s="1"/>
  <c r="J242" i="8"/>
  <c r="M242" i="8" s="1"/>
  <c r="K172" i="8"/>
  <c r="O172" i="8" s="1"/>
  <c r="J236" i="8"/>
  <c r="M236" i="8" s="1"/>
  <c r="J810" i="8"/>
  <c r="M810" i="8" s="1"/>
  <c r="K810" i="8"/>
  <c r="O810" i="8" s="1"/>
  <c r="L810" i="8"/>
  <c r="Q810" i="8" s="1"/>
  <c r="K724" i="8"/>
  <c r="O724" i="8" s="1"/>
  <c r="L724" i="8"/>
  <c r="Q724" i="8" s="1"/>
  <c r="J724" i="8"/>
  <c r="M724" i="8" s="1"/>
  <c r="J962" i="8"/>
  <c r="M962" i="8" s="1"/>
  <c r="K962" i="8"/>
  <c r="O962" i="8" s="1"/>
  <c r="L962" i="8"/>
  <c r="Q962" i="8" s="1"/>
  <c r="J954" i="8"/>
  <c r="M954" i="8" s="1"/>
  <c r="K954" i="8"/>
  <c r="O954" i="8" s="1"/>
  <c r="L954" i="8"/>
  <c r="Q954" i="8" s="1"/>
  <c r="L451" i="8"/>
  <c r="Q451" i="8" s="1"/>
  <c r="K451" i="8"/>
  <c r="O451" i="8" s="1"/>
  <c r="J451" i="8"/>
  <c r="M451" i="8" s="1"/>
  <c r="J826" i="8"/>
  <c r="M826" i="8" s="1"/>
  <c r="L826" i="8"/>
  <c r="Q826" i="8" s="1"/>
  <c r="K826" i="8"/>
  <c r="O826" i="8" s="1"/>
  <c r="J754" i="8"/>
  <c r="M754" i="8" s="1"/>
  <c r="K754" i="8"/>
  <c r="O754" i="8" s="1"/>
  <c r="L754" i="8"/>
  <c r="Q754" i="8" s="1"/>
  <c r="K320" i="8"/>
  <c r="O320" i="8" s="1"/>
  <c r="L320" i="8"/>
  <c r="Q320" i="8" s="1"/>
  <c r="J320" i="8"/>
  <c r="M320" i="8" s="1"/>
  <c r="J152" i="8"/>
  <c r="M152" i="8" s="1"/>
  <c r="K152" i="8"/>
  <c r="O152" i="8" s="1"/>
  <c r="L152" i="8"/>
  <c r="Q152" i="8" s="1"/>
  <c r="J27" i="8"/>
  <c r="M27" i="8" s="1"/>
  <c r="K27" i="8"/>
  <c r="O27" i="8" s="1"/>
  <c r="L27" i="8"/>
  <c r="Q27" i="8" s="1"/>
  <c r="K79" i="8"/>
  <c r="O79" i="8" s="1"/>
  <c r="L79" i="8"/>
  <c r="Q79" i="8" s="1"/>
  <c r="J79" i="8"/>
  <c r="M79" i="8" s="1"/>
  <c r="L212" i="8"/>
  <c r="Q212" i="8" s="1"/>
  <c r="J212" i="8"/>
  <c r="M212" i="8" s="1"/>
  <c r="K212" i="8"/>
  <c r="O212" i="8" s="1"/>
  <c r="J148" i="8"/>
  <c r="M148" i="8" s="1"/>
  <c r="L148" i="8"/>
  <c r="Q148" i="8" s="1"/>
  <c r="K148" i="8"/>
  <c r="O148" i="8" s="1"/>
  <c r="J20" i="8"/>
  <c r="M20" i="8" s="1"/>
  <c r="K20" i="8"/>
  <c r="O20" i="8" s="1"/>
  <c r="L20" i="8"/>
  <c r="Q20" i="8" s="1"/>
  <c r="J38" i="8"/>
  <c r="M38" i="8" s="1"/>
  <c r="K38" i="8"/>
  <c r="O38" i="8" s="1"/>
  <c r="L38" i="8"/>
  <c r="Q38" i="8" s="1"/>
  <c r="L834" i="8"/>
  <c r="Q834" i="8" s="1"/>
  <c r="K834" i="8"/>
  <c r="O834" i="8" s="1"/>
  <c r="J834" i="8"/>
  <c r="M834" i="8" s="1"/>
  <c r="J946" i="8"/>
  <c r="M946" i="8" s="1"/>
  <c r="K946" i="8"/>
  <c r="O946" i="8" s="1"/>
  <c r="L946" i="8"/>
  <c r="Q946" i="8" s="1"/>
  <c r="K938" i="8"/>
  <c r="O938" i="8" s="1"/>
  <c r="L938" i="8"/>
  <c r="Q938" i="8" s="1"/>
  <c r="J938" i="8"/>
  <c r="M938" i="8" s="1"/>
  <c r="L403" i="8"/>
  <c r="Q403" i="8" s="1"/>
  <c r="J403" i="8"/>
  <c r="M403" i="8" s="1"/>
  <c r="K403" i="8"/>
  <c r="O403" i="8" s="1"/>
  <c r="K682" i="8"/>
  <c r="O682" i="8" s="1"/>
  <c r="L682" i="8"/>
  <c r="Q682" i="8" s="1"/>
  <c r="J682" i="8"/>
  <c r="M682" i="8" s="1"/>
  <c r="K515" i="8"/>
  <c r="O515" i="8" s="1"/>
  <c r="J515" i="8"/>
  <c r="M515" i="8" s="1"/>
  <c r="L515" i="8"/>
  <c r="Q515" i="8" s="1"/>
  <c r="K833" i="8"/>
  <c r="O833" i="8" s="1"/>
  <c r="L833" i="8"/>
  <c r="Q833" i="8" s="1"/>
  <c r="J833" i="8"/>
  <c r="M833" i="8" s="1"/>
  <c r="L387" i="8"/>
  <c r="Q387" i="8" s="1"/>
  <c r="J387" i="8"/>
  <c r="M387" i="8" s="1"/>
  <c r="K387" i="8"/>
  <c r="O387" i="8" s="1"/>
  <c r="L843" i="8"/>
  <c r="Q843" i="8" s="1"/>
  <c r="K32" i="8"/>
  <c r="O32" i="8" s="1"/>
  <c r="L250" i="8"/>
  <c r="Q250" i="8" s="1"/>
  <c r="K907" i="8"/>
  <c r="O907" i="8" s="1"/>
  <c r="L726" i="8"/>
  <c r="Q726" i="8" s="1"/>
  <c r="J870" i="8"/>
  <c r="M870" i="8" s="1"/>
  <c r="L660" i="8"/>
  <c r="Q660" i="8" s="1"/>
  <c r="J863" i="8"/>
  <c r="M863" i="8" s="1"/>
  <c r="K945" i="8"/>
  <c r="O945" i="8" s="1"/>
  <c r="L622" i="8"/>
  <c r="Q622" i="8" s="1"/>
  <c r="K627" i="8"/>
  <c r="O627" i="8" s="1"/>
  <c r="L719" i="8"/>
  <c r="Q719" i="8" s="1"/>
  <c r="K46" i="8"/>
  <c r="O46" i="8" s="1"/>
  <c r="K648" i="8"/>
  <c r="O648" i="8" s="1"/>
  <c r="K749" i="8"/>
  <c r="O749" i="8" s="1"/>
  <c r="J549" i="8"/>
  <c r="M549" i="8" s="1"/>
  <c r="K730" i="8"/>
  <c r="O730" i="8" s="1"/>
  <c r="K499" i="8"/>
  <c r="O499" i="8" s="1"/>
  <c r="L237" i="8"/>
  <c r="Q237" i="8" s="1"/>
  <c r="J477" i="8"/>
  <c r="M477" i="8" s="1"/>
  <c r="K427" i="8"/>
  <c r="O427" i="8" s="1"/>
  <c r="K16" i="8"/>
  <c r="O16" i="8" s="1"/>
  <c r="K449" i="8"/>
  <c r="O449" i="8" s="1"/>
  <c r="J240" i="8"/>
  <c r="M240" i="8" s="1"/>
  <c r="J51" i="8"/>
  <c r="M51" i="8" s="1"/>
  <c r="J91" i="8"/>
  <c r="M91" i="8" s="1"/>
  <c r="L286" i="8"/>
  <c r="Q286" i="8" s="1"/>
  <c r="J347" i="8"/>
  <c r="M347" i="8" s="1"/>
  <c r="K25" i="8"/>
  <c r="O25" i="8" s="1"/>
  <c r="L50" i="8"/>
  <c r="Q50" i="8" s="1"/>
  <c r="K236" i="8"/>
  <c r="O236" i="8" s="1"/>
  <c r="L44" i="8"/>
  <c r="Q44" i="8" s="1"/>
  <c r="J647" i="8"/>
  <c r="M647" i="8" s="1"/>
  <c r="K261" i="8"/>
  <c r="O261" i="8" s="1"/>
  <c r="K374" i="8"/>
  <c r="O374" i="8" s="1"/>
  <c r="L232" i="8"/>
  <c r="Q232" i="8" s="1"/>
  <c r="K101" i="8"/>
  <c r="O101" i="8" s="1"/>
  <c r="L206" i="8"/>
  <c r="Q206" i="8" s="1"/>
  <c r="K106" i="8"/>
  <c r="O106" i="8" s="1"/>
  <c r="K167" i="8"/>
  <c r="O167" i="8" s="1"/>
  <c r="J100" i="8"/>
  <c r="M100" i="8" s="1"/>
  <c r="K718" i="8"/>
  <c r="O718" i="8" s="1"/>
  <c r="K574" i="8"/>
  <c r="O574" i="8" s="1"/>
  <c r="K632" i="8"/>
  <c r="O632" i="8" s="1"/>
  <c r="K733" i="8"/>
  <c r="O733" i="8" s="1"/>
  <c r="L234" i="8"/>
  <c r="Q234" i="8" s="1"/>
  <c r="L778" i="8"/>
  <c r="Q778" i="8" s="1"/>
  <c r="J602" i="8"/>
  <c r="M602" i="8" s="1"/>
  <c r="L354" i="8"/>
  <c r="Q354" i="8" s="1"/>
  <c r="K344" i="8"/>
  <c r="O344" i="8" s="1"/>
  <c r="L350" i="8"/>
  <c r="Q350" i="8" s="1"/>
  <c r="L396" i="8"/>
  <c r="Q396" i="8" s="1"/>
  <c r="J497" i="8"/>
  <c r="M497" i="8" s="1"/>
  <c r="J494" i="8"/>
  <c r="M494" i="8" s="1"/>
  <c r="J211" i="8"/>
  <c r="M211" i="8" s="1"/>
  <c r="L297" i="8"/>
  <c r="Q297" i="8" s="1"/>
  <c r="L8" i="8"/>
  <c r="Q8" i="8" s="1"/>
  <c r="J267" i="8"/>
  <c r="M267" i="8" s="1"/>
  <c r="L73" i="8"/>
  <c r="Q73" i="8" s="1"/>
  <c r="K223" i="8"/>
  <c r="O223" i="8" s="1"/>
  <c r="L31" i="8"/>
  <c r="Q31" i="8" s="1"/>
  <c r="J930" i="8"/>
  <c r="M930" i="8" s="1"/>
  <c r="L48" i="8"/>
  <c r="Q48" i="8" s="1"/>
  <c r="L294" i="8"/>
  <c r="Q294" i="8" s="1"/>
  <c r="L960" i="8"/>
  <c r="Q960" i="8" s="1"/>
  <c r="K880" i="8"/>
  <c r="O880" i="8" s="1"/>
  <c r="K726" i="8"/>
  <c r="O726" i="8" s="1"/>
  <c r="L870" i="8"/>
  <c r="Q870" i="8" s="1"/>
  <c r="L327" i="8"/>
  <c r="Q327" i="8" s="1"/>
  <c r="L863" i="8"/>
  <c r="Q863" i="8" s="1"/>
  <c r="L581" i="8"/>
  <c r="Q581" i="8" s="1"/>
  <c r="K622" i="8"/>
  <c r="O622" i="8" s="1"/>
  <c r="K841" i="8"/>
  <c r="O841" i="8" s="1"/>
  <c r="K719" i="8"/>
  <c r="O719" i="8" s="1"/>
  <c r="J539" i="8"/>
  <c r="M539" i="8" s="1"/>
  <c r="J648" i="8"/>
  <c r="M648" i="8" s="1"/>
  <c r="J418" i="8"/>
  <c r="M418" i="8" s="1"/>
  <c r="L549" i="8"/>
  <c r="Q549" i="8" s="1"/>
  <c r="K858" i="8"/>
  <c r="O858" i="8" s="1"/>
  <c r="L499" i="8"/>
  <c r="Q499" i="8" s="1"/>
  <c r="J483" i="8"/>
  <c r="M483" i="8" s="1"/>
  <c r="L477" i="8"/>
  <c r="Q477" i="8" s="1"/>
  <c r="L484" i="8"/>
  <c r="Q484" i="8" s="1"/>
  <c r="J16" i="8"/>
  <c r="M16" i="8" s="1"/>
  <c r="K171" i="8"/>
  <c r="O171" i="8" s="1"/>
  <c r="K240" i="8"/>
  <c r="O240" i="8" s="1"/>
  <c r="L382" i="8"/>
  <c r="Q382" i="8" s="1"/>
  <c r="K91" i="8"/>
  <c r="O91" i="8" s="1"/>
  <c r="L144" i="8"/>
  <c r="Q144" i="8" s="1"/>
  <c r="L347" i="8"/>
  <c r="Q347" i="8" s="1"/>
  <c r="L121" i="8"/>
  <c r="Q121" i="8" s="1"/>
  <c r="K50" i="8"/>
  <c r="O50" i="8" s="1"/>
  <c r="K111" i="8"/>
  <c r="O111" i="8" s="1"/>
  <c r="K44" i="8"/>
  <c r="O44" i="8" s="1"/>
  <c r="L536" i="8"/>
  <c r="Q536" i="8" s="1"/>
  <c r="L658" i="8"/>
  <c r="Q658" i="8" s="1"/>
  <c r="J480" i="8"/>
  <c r="M480" i="8" s="1"/>
  <c r="L377" i="8"/>
  <c r="Q377" i="8" s="1"/>
  <c r="K232" i="8"/>
  <c r="O232" i="8" s="1"/>
  <c r="L278" i="8"/>
  <c r="Q278" i="8" s="1"/>
  <c r="K206" i="8"/>
  <c r="O206" i="8" s="1"/>
  <c r="L17" i="8"/>
  <c r="Q17" i="8" s="1"/>
  <c r="J167" i="8"/>
  <c r="M167" i="8" s="1"/>
  <c r="L228" i="8"/>
  <c r="Q228" i="8" s="1"/>
  <c r="J767" i="8"/>
  <c r="M767" i="8" s="1"/>
  <c r="K442" i="8"/>
  <c r="O442" i="8" s="1"/>
  <c r="L592" i="8"/>
  <c r="Q592" i="8" s="1"/>
  <c r="L567" i="8"/>
  <c r="Q567" i="8" s="1"/>
  <c r="K778" i="8"/>
  <c r="O778" i="8" s="1"/>
  <c r="J582" i="8"/>
  <c r="M582" i="8" s="1"/>
  <c r="K354" i="8"/>
  <c r="O354" i="8" s="1"/>
  <c r="J115" i="8"/>
  <c r="M115" i="8" s="1"/>
  <c r="K350" i="8"/>
  <c r="O350" i="8" s="1"/>
  <c r="L176" i="8"/>
  <c r="Q176" i="8" s="1"/>
  <c r="L497" i="8"/>
  <c r="Q497" i="8" s="1"/>
  <c r="J334" i="8"/>
  <c r="M334" i="8" s="1"/>
  <c r="L211" i="8"/>
  <c r="Q211" i="8" s="1"/>
  <c r="L168" i="8"/>
  <c r="Q168" i="8" s="1"/>
  <c r="K8" i="8"/>
  <c r="O8" i="8" s="1"/>
  <c r="L77" i="8"/>
  <c r="Q77" i="8" s="1"/>
  <c r="K73" i="8"/>
  <c r="O73" i="8" s="1"/>
  <c r="J98" i="8"/>
  <c r="M98" i="8" s="1"/>
  <c r="K31" i="8"/>
  <c r="O31" i="8" s="1"/>
  <c r="J92" i="8"/>
  <c r="M92" i="8" s="1"/>
  <c r="K738" i="8"/>
  <c r="O738" i="8" s="1"/>
  <c r="L330" i="8"/>
  <c r="Q330" i="8" s="1"/>
  <c r="J355" i="8"/>
  <c r="M355" i="8" s="1"/>
  <c r="L941" i="8"/>
  <c r="Q941" i="8" s="1"/>
  <c r="J871" i="8"/>
  <c r="M871" i="8" s="1"/>
  <c r="J737" i="8"/>
  <c r="M737" i="8" s="1"/>
  <c r="L608" i="8"/>
  <c r="Q608" i="8" s="1"/>
  <c r="K327" i="8"/>
  <c r="O327" i="8" s="1"/>
  <c r="K450" i="8"/>
  <c r="O450" i="8" s="1"/>
  <c r="K581" i="8"/>
  <c r="O581" i="8" s="1"/>
  <c r="J878" i="8"/>
  <c r="M878" i="8" s="1"/>
  <c r="J841" i="8"/>
  <c r="M841" i="8" s="1"/>
  <c r="K263" i="8"/>
  <c r="O263" i="8" s="1"/>
  <c r="K539" i="8"/>
  <c r="O539" i="8" s="1"/>
  <c r="K776" i="8"/>
  <c r="O776" i="8" s="1"/>
  <c r="K418" i="8"/>
  <c r="O418" i="8" s="1"/>
  <c r="J685" i="8"/>
  <c r="M685" i="8" s="1"/>
  <c r="J858" i="8"/>
  <c r="M858" i="8" s="1"/>
  <c r="K666" i="8"/>
  <c r="O666" i="8" s="1"/>
  <c r="K483" i="8"/>
  <c r="O483" i="8" s="1"/>
  <c r="L461" i="8"/>
  <c r="Q461" i="8" s="1"/>
  <c r="K484" i="8"/>
  <c r="O484" i="8" s="1"/>
  <c r="K363" i="8"/>
  <c r="O363" i="8" s="1"/>
  <c r="J171" i="8"/>
  <c r="M171" i="8" s="1"/>
  <c r="L385" i="8"/>
  <c r="Q385" i="8" s="1"/>
  <c r="K382" i="8"/>
  <c r="O382" i="8" s="1"/>
  <c r="L280" i="8"/>
  <c r="Q280" i="8" s="1"/>
  <c r="J144" i="8"/>
  <c r="M144" i="8" s="1"/>
  <c r="J217" i="8"/>
  <c r="M217" i="8" s="1"/>
  <c r="K121" i="8"/>
  <c r="O121" i="8" s="1"/>
  <c r="L178" i="8"/>
  <c r="Q178" i="8" s="1"/>
  <c r="J111" i="8"/>
  <c r="M111" i="8" s="1"/>
  <c r="L172" i="8"/>
  <c r="Q172" i="8" s="1"/>
  <c r="K658" i="8"/>
  <c r="O658" i="8" s="1"/>
  <c r="K377" i="8"/>
  <c r="O377" i="8" s="1"/>
  <c r="J272" i="8"/>
  <c r="M272" i="8" s="1"/>
  <c r="K278" i="8"/>
  <c r="O278" i="8" s="1"/>
  <c r="L339" i="8"/>
  <c r="Q339" i="8" s="1"/>
  <c r="K17" i="8"/>
  <c r="O17" i="8" s="1"/>
  <c r="K42" i="8"/>
  <c r="O42" i="8" s="1"/>
  <c r="K228" i="8"/>
  <c r="O228" i="8" s="1"/>
  <c r="K36" i="8"/>
  <c r="O36" i="8" s="1"/>
  <c r="J605" i="8"/>
  <c r="M605" i="8" s="1"/>
  <c r="L767" i="8"/>
  <c r="Q767" i="8" s="1"/>
  <c r="J442" i="8"/>
  <c r="M442" i="8" s="1"/>
  <c r="J517" i="8"/>
  <c r="M517" i="8" s="1"/>
  <c r="K567" i="8"/>
  <c r="O567" i="8" s="1"/>
  <c r="L906" i="8"/>
  <c r="Q906" i="8" s="1"/>
  <c r="K582" i="8"/>
  <c r="O582" i="8" s="1"/>
  <c r="L538" i="8"/>
  <c r="Q538" i="8" s="1"/>
  <c r="L115" i="8"/>
  <c r="Q115" i="8" s="1"/>
  <c r="L200" i="8"/>
  <c r="Q200" i="8" s="1"/>
  <c r="J176" i="8"/>
  <c r="M176" i="8" s="1"/>
  <c r="J282" i="8"/>
  <c r="M282" i="8" s="1"/>
  <c r="K334" i="8"/>
  <c r="O334" i="8" s="1"/>
  <c r="J430" i="8"/>
  <c r="M430" i="8" s="1"/>
  <c r="K168" i="8"/>
  <c r="O168" i="8" s="1"/>
  <c r="L218" i="8"/>
  <c r="Q218" i="8" s="1"/>
  <c r="K77" i="8"/>
  <c r="O77" i="8" s="1"/>
  <c r="K198" i="8"/>
  <c r="O198" i="8" s="1"/>
  <c r="K98" i="8"/>
  <c r="O98" i="8" s="1"/>
  <c r="K159" i="8"/>
  <c r="O159" i="8" s="1"/>
  <c r="L92" i="8"/>
  <c r="Q92" i="8" s="1"/>
  <c r="J700" i="8"/>
  <c r="M700" i="8" s="1"/>
  <c r="J520" i="8"/>
  <c r="M520" i="8" s="1"/>
  <c r="K457" i="8"/>
  <c r="O457" i="8" s="1"/>
  <c r="J224" i="8"/>
  <c r="M224" i="8" s="1"/>
  <c r="K995" i="8"/>
  <c r="O995" i="8" s="1"/>
  <c r="K871" i="8"/>
  <c r="O871" i="8" s="1"/>
  <c r="L336" i="8"/>
  <c r="Q336" i="8" s="1"/>
  <c r="L272" i="8"/>
  <c r="Q272" i="8" s="1"/>
  <c r="K902" i="8"/>
  <c r="O902" i="8" s="1"/>
  <c r="L824" i="8"/>
  <c r="Q824" i="8" s="1"/>
  <c r="K779" i="8"/>
  <c r="O779" i="8" s="1"/>
  <c r="K519" i="8"/>
  <c r="O519" i="8" s="1"/>
  <c r="L991" i="8"/>
  <c r="Q991" i="8" s="1"/>
  <c r="K978" i="8"/>
  <c r="O978" i="8" s="1"/>
  <c r="J413" i="8"/>
  <c r="M413" i="8" s="1"/>
  <c r="L761" i="8"/>
  <c r="Q761" i="8" s="1"/>
  <c r="K368" i="8"/>
  <c r="O368" i="8" s="1"/>
  <c r="L864" i="8"/>
  <c r="Q864" i="8" s="1"/>
  <c r="K605" i="8"/>
  <c r="O605" i="8" s="1"/>
  <c r="L835" i="8"/>
  <c r="Q835" i="8" s="1"/>
  <c r="K703" i="8"/>
  <c r="O703" i="8" s="1"/>
  <c r="J533" i="8"/>
  <c r="M533" i="8" s="1"/>
  <c r="J632" i="8"/>
  <c r="M632" i="8" s="1"/>
  <c r="L341" i="8"/>
  <c r="Q341" i="8" s="1"/>
  <c r="L490" i="8"/>
  <c r="Q490" i="8" s="1"/>
  <c r="J857" i="8"/>
  <c r="M857" i="8" s="1"/>
  <c r="L872" i="8"/>
  <c r="Q872" i="8" s="1"/>
  <c r="J835" i="8"/>
  <c r="M835" i="8" s="1"/>
  <c r="L141" i="8"/>
  <c r="Q141" i="8" s="1"/>
  <c r="L533" i="8"/>
  <c r="Q533" i="8" s="1"/>
  <c r="L760" i="8"/>
  <c r="Q760" i="8" s="1"/>
  <c r="K341" i="8"/>
  <c r="O341" i="8" s="1"/>
  <c r="L669" i="8"/>
  <c r="Q669" i="8" s="1"/>
  <c r="K601" i="8"/>
  <c r="O601" i="8" s="1"/>
  <c r="K777" i="8"/>
  <c r="O777" i="8" s="1"/>
  <c r="K872" i="8"/>
  <c r="O872" i="8" s="1"/>
  <c r="J991" i="8"/>
  <c r="M991" i="8" s="1"/>
  <c r="K141" i="8"/>
  <c r="O141" i="8" s="1"/>
  <c r="L639" i="8"/>
  <c r="Q639" i="8" s="1"/>
  <c r="K760" i="8"/>
  <c r="O760" i="8" s="1"/>
  <c r="J592" i="8"/>
  <c r="M592" i="8" s="1"/>
  <c r="K669" i="8"/>
  <c r="O669" i="8" s="1"/>
  <c r="L693" i="8"/>
  <c r="Q693" i="8" s="1"/>
  <c r="J649" i="8"/>
  <c r="M649" i="8" s="1"/>
  <c r="L365" i="8"/>
  <c r="Q365" i="8" s="1"/>
  <c r="L961" i="8"/>
  <c r="Q961" i="8" s="1"/>
  <c r="L702" i="8"/>
  <c r="Q702" i="8" s="1"/>
  <c r="L983" i="8"/>
  <c r="Q983" i="8" s="1"/>
  <c r="J526" i="8"/>
  <c r="M526" i="8" s="1"/>
  <c r="K960" i="8"/>
  <c r="O960" i="8" s="1"/>
  <c r="L984" i="8"/>
  <c r="Q984" i="8" s="1"/>
  <c r="K956" i="8"/>
  <c r="O956" i="8" s="1"/>
  <c r="L880" i="8"/>
  <c r="Q880" i="8" s="1"/>
  <c r="L293" i="8"/>
  <c r="Q293" i="8" s="1"/>
  <c r="K1002" i="8"/>
  <c r="O1002" i="8" s="1"/>
  <c r="J956" i="8"/>
  <c r="M956" i="8" s="1"/>
  <c r="L684" i="8"/>
  <c r="Q684" i="8" s="1"/>
  <c r="K293" i="8"/>
  <c r="O293" i="8" s="1"/>
  <c r="J941" i="8"/>
  <c r="M941" i="8" s="1"/>
  <c r="J950" i="8"/>
  <c r="M950" i="8" s="1"/>
  <c r="K684" i="8"/>
  <c r="O684" i="8" s="1"/>
  <c r="L737" i="8"/>
  <c r="Q737" i="8" s="1"/>
  <c r="K885" i="8"/>
  <c r="O885" i="8" s="1"/>
  <c r="J885" i="8"/>
  <c r="M885" i="8" s="1"/>
  <c r="J899" i="8"/>
  <c r="M899" i="8" s="1"/>
  <c r="K759" i="8"/>
  <c r="O759" i="8" s="1"/>
  <c r="K836" i="8"/>
  <c r="O836" i="8" s="1"/>
  <c r="J864" i="8"/>
  <c r="M864" i="8" s="1"/>
  <c r="J707" i="8"/>
  <c r="M707" i="8" s="1"/>
  <c r="L597" i="8"/>
  <c r="Q597" i="8" s="1"/>
  <c r="J816" i="8"/>
  <c r="M816" i="8" s="1"/>
  <c r="J839" i="8"/>
  <c r="M839" i="8" s="1"/>
  <c r="K823" i="8"/>
  <c r="O823" i="8" s="1"/>
  <c r="K597" i="8"/>
  <c r="O597" i="8" s="1"/>
  <c r="L816" i="8"/>
  <c r="Q816" i="8" s="1"/>
  <c r="J248" i="8"/>
  <c r="M248" i="8" s="1"/>
  <c r="L823" i="8"/>
  <c r="Q823" i="8" s="1"/>
  <c r="J791" i="8"/>
  <c r="M791" i="8" s="1"/>
  <c r="J52" i="8"/>
  <c r="M52" i="8" s="1"/>
  <c r="L498" i="8"/>
  <c r="Q498" i="8" s="1"/>
  <c r="K791" i="8"/>
  <c r="O791" i="8" s="1"/>
  <c r="J491" i="8"/>
  <c r="M491" i="8" s="1"/>
  <c r="L254" i="8"/>
  <c r="Q254" i="8" s="1"/>
  <c r="J186" i="8"/>
  <c r="M186" i="8" s="1"/>
  <c r="L560" i="8"/>
  <c r="Q560" i="8" s="1"/>
  <c r="J1002" i="8"/>
  <c r="M1002" i="8" s="1"/>
  <c r="L629" i="8"/>
  <c r="Q629" i="8" s="1"/>
  <c r="J251" i="8"/>
  <c r="M251" i="8" s="1"/>
  <c r="J457" i="8"/>
  <c r="M457" i="8" s="1"/>
  <c r="K104" i="8"/>
  <c r="O104" i="8" s="1"/>
  <c r="L134" i="8"/>
  <c r="Q134" i="8" s="1"/>
  <c r="L244" i="8"/>
  <c r="Q244" i="8" s="1"/>
  <c r="L742" i="8"/>
  <c r="Q742" i="8" s="1"/>
  <c r="K911" i="8"/>
  <c r="O911" i="8" s="1"/>
  <c r="L192" i="8"/>
  <c r="Q192" i="8" s="1"/>
  <c r="J534" i="8"/>
  <c r="M534" i="8" s="1"/>
  <c r="J629" i="8"/>
  <c r="M629" i="8" s="1"/>
  <c r="K866" i="8"/>
  <c r="O866" i="8" s="1"/>
  <c r="L474" i="8"/>
  <c r="Q474" i="8" s="1"/>
  <c r="J498" i="8"/>
  <c r="M498" i="8" s="1"/>
  <c r="K371" i="8"/>
  <c r="O371" i="8" s="1"/>
  <c r="K48" i="8"/>
  <c r="O48" i="8" s="1"/>
  <c r="K197" i="8"/>
  <c r="O197" i="8" s="1"/>
  <c r="J393" i="8"/>
  <c r="M393" i="8" s="1"/>
  <c r="L390" i="8"/>
  <c r="Q390" i="8" s="1"/>
  <c r="L288" i="8"/>
  <c r="Q288" i="8" s="1"/>
  <c r="J157" i="8"/>
  <c r="M157" i="8" s="1"/>
  <c r="J221" i="8"/>
  <c r="M221" i="8" s="1"/>
  <c r="K355" i="8"/>
  <c r="O355" i="8" s="1"/>
  <c r="K134" i="8"/>
  <c r="O134" i="8" s="1"/>
  <c r="J58" i="8"/>
  <c r="M58" i="8" s="1"/>
  <c r="L119" i="8"/>
  <c r="Q119" i="8" s="1"/>
  <c r="J180" i="8"/>
  <c r="M180" i="8" s="1"/>
  <c r="L913" i="8"/>
  <c r="Q913" i="8" s="1"/>
  <c r="J883" i="8"/>
  <c r="M883" i="8" s="1"/>
  <c r="K742" i="8"/>
  <c r="O742" i="8" s="1"/>
  <c r="L651" i="8"/>
  <c r="Q651" i="8" s="1"/>
  <c r="K909" i="8"/>
  <c r="O909" i="8" s="1"/>
  <c r="K948" i="8"/>
  <c r="O948" i="8" s="1"/>
  <c r="J911" i="8"/>
  <c r="M911" i="8" s="1"/>
  <c r="L727" i="8"/>
  <c r="Q727" i="8" s="1"/>
  <c r="K192" i="8"/>
  <c r="O192" i="8" s="1"/>
  <c r="L534" i="8"/>
  <c r="Q534" i="8" s="1"/>
  <c r="L552" i="8"/>
  <c r="Q552" i="8" s="1"/>
  <c r="J866" i="8"/>
  <c r="M866" i="8" s="1"/>
  <c r="J674" i="8"/>
  <c r="M674" i="8" s="1"/>
  <c r="L258" i="8"/>
  <c r="Q258" i="8" s="1"/>
  <c r="J487" i="8"/>
  <c r="M487" i="8" s="1"/>
  <c r="K474" i="8"/>
  <c r="O474" i="8" s="1"/>
  <c r="J394" i="8"/>
  <c r="M394" i="8" s="1"/>
  <c r="J371" i="8"/>
  <c r="M371" i="8" s="1"/>
  <c r="J420" i="8"/>
  <c r="M420" i="8" s="1"/>
  <c r="J197" i="8"/>
  <c r="M197" i="8" s="1"/>
  <c r="L393" i="8"/>
  <c r="Q393" i="8" s="1"/>
  <c r="L30" i="8"/>
  <c r="Q30" i="8" s="1"/>
  <c r="K390" i="8"/>
  <c r="O390" i="8" s="1"/>
  <c r="K288" i="8"/>
  <c r="O288" i="8" s="1"/>
  <c r="L321" i="8"/>
  <c r="Q321" i="8" s="1"/>
  <c r="K157" i="8"/>
  <c r="O157" i="8" s="1"/>
  <c r="K221" i="8"/>
  <c r="O221" i="8" s="1"/>
  <c r="L291" i="8"/>
  <c r="Q291" i="8" s="1"/>
  <c r="K186" i="8"/>
  <c r="O186" i="8" s="1"/>
  <c r="J247" i="8"/>
  <c r="M247" i="8" s="1"/>
  <c r="K119" i="8"/>
  <c r="O119" i="8" s="1"/>
  <c r="L180" i="8"/>
  <c r="Q180" i="8" s="1"/>
  <c r="L487" i="8"/>
  <c r="Q487" i="8" s="1"/>
  <c r="J779" i="8"/>
  <c r="M779" i="8" s="1"/>
  <c r="J490" i="8"/>
  <c r="M490" i="8" s="1"/>
  <c r="L738" i="8"/>
  <c r="Q738" i="8" s="1"/>
  <c r="L32" i="8"/>
  <c r="Q32" i="8" s="1"/>
  <c r="K33" i="8"/>
  <c r="O33" i="8" s="1"/>
  <c r="J651" i="8"/>
  <c r="M651" i="8" s="1"/>
  <c r="K614" i="8"/>
  <c r="O614" i="8" s="1"/>
  <c r="J663" i="8"/>
  <c r="M663" i="8" s="1"/>
  <c r="L802" i="8"/>
  <c r="Q802" i="8" s="1"/>
  <c r="L420" i="8"/>
  <c r="Q420" i="8" s="1"/>
  <c r="J276" i="8"/>
  <c r="M276" i="8" s="1"/>
  <c r="L247" i="8"/>
  <c r="Q247" i="8" s="1"/>
  <c r="K917" i="8"/>
  <c r="O917" i="8" s="1"/>
  <c r="L753" i="8"/>
  <c r="Q753" i="8" s="1"/>
  <c r="L503" i="8"/>
  <c r="Q503" i="8" s="1"/>
  <c r="K804" i="8"/>
  <c r="O804" i="8" s="1"/>
  <c r="J825" i="8"/>
  <c r="M825" i="8" s="1"/>
  <c r="J766" i="8"/>
  <c r="M766" i="8" s="1"/>
  <c r="K771" i="8"/>
  <c r="O771" i="8" s="1"/>
  <c r="L663" i="8"/>
  <c r="Q663" i="8" s="1"/>
  <c r="L720" i="8"/>
  <c r="Q720" i="8" s="1"/>
  <c r="K821" i="8"/>
  <c r="O821" i="8" s="1"/>
  <c r="L353" i="8"/>
  <c r="Q353" i="8" s="1"/>
  <c r="K802" i="8"/>
  <c r="O802" i="8" s="1"/>
  <c r="J591" i="8"/>
  <c r="M591" i="8" s="1"/>
  <c r="J258" i="8"/>
  <c r="M258" i="8" s="1"/>
  <c r="K392" i="8"/>
  <c r="O392" i="8" s="1"/>
  <c r="L311" i="8"/>
  <c r="Q311" i="8" s="1"/>
  <c r="L394" i="8"/>
  <c r="Q394" i="8" s="1"/>
  <c r="K383" i="8"/>
  <c r="O383" i="8" s="1"/>
  <c r="J230" i="8"/>
  <c r="M230" i="8" s="1"/>
  <c r="J521" i="8"/>
  <c r="M521" i="8" s="1"/>
  <c r="J343" i="8"/>
  <c r="M343" i="8" s="1"/>
  <c r="J30" i="8"/>
  <c r="M30" i="8" s="1"/>
  <c r="L276" i="8"/>
  <c r="Q276" i="8" s="1"/>
  <c r="L209" i="8"/>
  <c r="Q209" i="8" s="1"/>
  <c r="J321" i="8"/>
  <c r="M321" i="8" s="1"/>
  <c r="J56" i="8"/>
  <c r="M56" i="8" s="1"/>
  <c r="L126" i="8"/>
  <c r="Q126" i="8" s="1"/>
  <c r="J291" i="8"/>
  <c r="M291" i="8" s="1"/>
  <c r="L22" i="8"/>
  <c r="Q22" i="8" s="1"/>
  <c r="L122" i="8"/>
  <c r="Q122" i="8" s="1"/>
  <c r="K55" i="8"/>
  <c r="O55" i="8" s="1"/>
  <c r="K116" i="8"/>
  <c r="O116" i="8" s="1"/>
  <c r="K961" i="8"/>
  <c r="O961" i="8" s="1"/>
  <c r="L965" i="8"/>
  <c r="Q965" i="8" s="1"/>
  <c r="L601" i="8"/>
  <c r="Q601" i="8" s="1"/>
  <c r="K520" i="8"/>
  <c r="O520" i="8" s="1"/>
  <c r="J294" i="8"/>
  <c r="M294" i="8" s="1"/>
  <c r="J560" i="8"/>
  <c r="M560" i="8" s="1"/>
  <c r="L948" i="8"/>
  <c r="Q948" i="8" s="1"/>
  <c r="L917" i="8"/>
  <c r="Q917" i="8" s="1"/>
  <c r="L881" i="8"/>
  <c r="Q881" i="8" s="1"/>
  <c r="L821" i="8"/>
  <c r="Q821" i="8" s="1"/>
  <c r="L383" i="8"/>
  <c r="Q383" i="8" s="1"/>
  <c r="J22" i="8"/>
  <c r="M22" i="8" s="1"/>
  <c r="J55" i="8"/>
  <c r="M55" i="8" s="1"/>
  <c r="J897" i="8"/>
  <c r="M897" i="8" s="1"/>
  <c r="L828" i="8"/>
  <c r="Q828" i="8" s="1"/>
  <c r="K625" i="8"/>
  <c r="O625" i="8" s="1"/>
  <c r="J503" i="8"/>
  <c r="M503" i="8" s="1"/>
  <c r="J676" i="8"/>
  <c r="M676" i="8" s="1"/>
  <c r="K697" i="8"/>
  <c r="O697" i="8" s="1"/>
  <c r="K766" i="8"/>
  <c r="O766" i="8" s="1"/>
  <c r="K643" i="8"/>
  <c r="O643" i="8" s="1"/>
  <c r="K609" i="8"/>
  <c r="O609" i="8" s="1"/>
  <c r="J720" i="8"/>
  <c r="M720" i="8" s="1"/>
  <c r="K757" i="8"/>
  <c r="O757" i="8" s="1"/>
  <c r="L930" i="8"/>
  <c r="Q930" i="8" s="1"/>
  <c r="L591" i="8"/>
  <c r="Q591" i="8" s="1"/>
  <c r="L562" i="8"/>
  <c r="Q562" i="8" s="1"/>
  <c r="J392" i="8"/>
  <c r="M392" i="8" s="1"/>
  <c r="K311" i="8"/>
  <c r="O311" i="8" s="1"/>
  <c r="K257" i="8"/>
  <c r="O257" i="8" s="1"/>
  <c r="L230" i="8"/>
  <c r="Q230" i="8" s="1"/>
  <c r="J330" i="8"/>
  <c r="M330" i="8" s="1"/>
  <c r="L521" i="8"/>
  <c r="Q521" i="8" s="1"/>
  <c r="L343" i="8"/>
  <c r="Q343" i="8" s="1"/>
  <c r="L454" i="8"/>
  <c r="Q454" i="8" s="1"/>
  <c r="K209" i="8"/>
  <c r="O209" i="8" s="1"/>
  <c r="J250" i="8"/>
  <c r="M250" i="8" s="1"/>
  <c r="K56" i="8"/>
  <c r="O56" i="8" s="1"/>
  <c r="K126" i="8"/>
  <c r="O126" i="8" s="1"/>
  <c r="L224" i="8"/>
  <c r="Q224" i="8" s="1"/>
  <c r="K122" i="8"/>
  <c r="O122" i="8" s="1"/>
  <c r="L183" i="8"/>
  <c r="Q183" i="8" s="1"/>
  <c r="J116" i="8"/>
  <c r="M116" i="8" s="1"/>
  <c r="K843" i="8"/>
  <c r="O843" i="8" s="1"/>
  <c r="L368" i="8"/>
  <c r="Q368" i="8" s="1"/>
  <c r="L83" i="8"/>
  <c r="Q83" i="8" s="1"/>
  <c r="J913" i="8"/>
  <c r="M913" i="8" s="1"/>
  <c r="J965" i="8"/>
  <c r="M965" i="8" s="1"/>
  <c r="K674" i="8"/>
  <c r="O674" i="8" s="1"/>
  <c r="J753" i="8"/>
  <c r="M753" i="8" s="1"/>
  <c r="L804" i="8"/>
  <c r="Q804" i="8" s="1"/>
  <c r="K825" i="8"/>
  <c r="O825" i="8" s="1"/>
  <c r="L771" i="8"/>
  <c r="Q771" i="8" s="1"/>
  <c r="L784" i="8"/>
  <c r="Q784" i="8" s="1"/>
  <c r="K353" i="8"/>
  <c r="O353" i="8" s="1"/>
  <c r="J1000" i="8"/>
  <c r="M1000" i="8" s="1"/>
  <c r="K828" i="8"/>
  <c r="O828" i="8" s="1"/>
  <c r="J625" i="8"/>
  <c r="M625" i="8" s="1"/>
  <c r="K873" i="8"/>
  <c r="O873" i="8" s="1"/>
  <c r="L676" i="8"/>
  <c r="Q676" i="8" s="1"/>
  <c r="J697" i="8"/>
  <c r="M697" i="8" s="1"/>
  <c r="K638" i="8"/>
  <c r="O638" i="8" s="1"/>
  <c r="J643" i="8"/>
  <c r="M643" i="8" s="1"/>
  <c r="J609" i="8"/>
  <c r="M609" i="8" s="1"/>
  <c r="L656" i="8"/>
  <c r="Q656" i="8" s="1"/>
  <c r="J757" i="8"/>
  <c r="M757" i="8" s="1"/>
  <c r="J861" i="8"/>
  <c r="M861" i="8" s="1"/>
  <c r="L854" i="8"/>
  <c r="Q854" i="8" s="1"/>
  <c r="K832" i="8"/>
  <c r="O832" i="8" s="1"/>
  <c r="K970" i="8"/>
  <c r="O970" i="8" s="1"/>
  <c r="L707" i="8"/>
  <c r="Q707" i="8" s="1"/>
  <c r="J987" i="8"/>
  <c r="M987" i="8" s="1"/>
  <c r="J970" i="8"/>
  <c r="M970" i="8" s="1"/>
  <c r="K987" i="8"/>
  <c r="O987" i="8" s="1"/>
  <c r="L869" i="8"/>
  <c r="Q869" i="8" s="1"/>
  <c r="J761" i="8"/>
  <c r="M761" i="8" s="1"/>
  <c r="J869" i="8"/>
  <c r="M869" i="8" s="1"/>
  <c r="L633" i="8"/>
  <c r="Q633" i="8" s="1"/>
  <c r="J702" i="8"/>
  <c r="M702" i="8" s="1"/>
  <c r="J855" i="8"/>
  <c r="M855" i="8" s="1"/>
  <c r="K496" i="8"/>
  <c r="O496" i="8" s="1"/>
  <c r="L556" i="8"/>
  <c r="Q556" i="8" s="1"/>
  <c r="K290" i="8"/>
  <c r="O290" i="8" s="1"/>
  <c r="K983" i="8"/>
  <c r="O983" i="8" s="1"/>
  <c r="L290" i="8"/>
  <c r="Q290" i="8" s="1"/>
  <c r="J496" i="8"/>
  <c r="M496" i="8" s="1"/>
  <c r="J832" i="8"/>
  <c r="M832" i="8" s="1"/>
  <c r="J370" i="8"/>
  <c r="M370" i="8" s="1"/>
  <c r="K839" i="8"/>
  <c r="O839" i="8" s="1"/>
  <c r="K740" i="8"/>
  <c r="O740" i="8" s="1"/>
  <c r="J633" i="8"/>
  <c r="M633" i="8" s="1"/>
  <c r="K936" i="8"/>
  <c r="O936" i="8" s="1"/>
  <c r="K899" i="8"/>
  <c r="O899" i="8" s="1"/>
  <c r="J568" i="8"/>
  <c r="M568" i="8" s="1"/>
  <c r="K793" i="8"/>
  <c r="O793" i="8" s="1"/>
  <c r="J740" i="8"/>
  <c r="M740" i="8" s="1"/>
  <c r="J936" i="8"/>
  <c r="M936" i="8" s="1"/>
  <c r="K556" i="8"/>
  <c r="O556" i="8" s="1"/>
  <c r="L568" i="8"/>
  <c r="Q568" i="8" s="1"/>
  <c r="J695" i="8"/>
  <c r="M695" i="8" s="1"/>
  <c r="J532" i="8"/>
  <c r="M532" i="8" s="1"/>
  <c r="L903" i="8"/>
  <c r="Q903" i="8" s="1"/>
  <c r="K997" i="8"/>
  <c r="O997" i="8" s="1"/>
  <c r="L976" i="8"/>
  <c r="Q976" i="8" s="1"/>
  <c r="K628" i="8"/>
  <c r="O628" i="8" s="1"/>
  <c r="K976" i="8"/>
  <c r="O976" i="8" s="1"/>
  <c r="L316" i="8"/>
  <c r="Q316" i="8" s="1"/>
  <c r="J947" i="8"/>
  <c r="M947" i="8" s="1"/>
  <c r="L897" i="8"/>
  <c r="Q897" i="8" s="1"/>
  <c r="J584" i="8"/>
  <c r="M584" i="8" s="1"/>
  <c r="K189" i="8"/>
  <c r="O189" i="8" s="1"/>
  <c r="J553" i="8"/>
  <c r="M553" i="8" s="1"/>
  <c r="L553" i="8"/>
  <c r="Q553" i="8" s="1"/>
  <c r="J862" i="8"/>
  <c r="M862" i="8" s="1"/>
  <c r="L862" i="8"/>
  <c r="Q862" i="8" s="1"/>
  <c r="L636" i="8"/>
  <c r="Q636" i="8" s="1"/>
  <c r="K559" i="8"/>
  <c r="O559" i="8" s="1"/>
  <c r="K831" i="8"/>
  <c r="O831" i="8" s="1"/>
  <c r="K929" i="8"/>
  <c r="O929" i="8" s="1"/>
  <c r="L547" i="8"/>
  <c r="Q547" i="8" s="1"/>
  <c r="J958" i="8"/>
  <c r="M958" i="8" s="1"/>
  <c r="J817" i="8"/>
  <c r="M817" i="8" s="1"/>
  <c r="K715" i="8"/>
  <c r="O715" i="8" s="1"/>
  <c r="L997" i="8"/>
  <c r="Q997" i="8" s="1"/>
  <c r="L668" i="8"/>
  <c r="Q668" i="8" s="1"/>
  <c r="L940" i="8"/>
  <c r="Q940" i="8" s="1"/>
  <c r="L689" i="8"/>
  <c r="Q689" i="8" s="1"/>
  <c r="J715" i="8"/>
  <c r="M715" i="8" s="1"/>
  <c r="L921" i="8"/>
  <c r="Q921" i="8" s="1"/>
  <c r="K940" i="8"/>
  <c r="O940" i="8" s="1"/>
  <c r="L535" i="8"/>
  <c r="Q535" i="8" s="1"/>
  <c r="L577" i="8"/>
  <c r="Q577" i="8" s="1"/>
  <c r="K921" i="8"/>
  <c r="O921" i="8" s="1"/>
  <c r="K958" i="8"/>
  <c r="O958" i="8" s="1"/>
  <c r="K689" i="8"/>
  <c r="O689" i="8" s="1"/>
  <c r="J547" i="8"/>
  <c r="M547" i="8" s="1"/>
  <c r="L937" i="8"/>
  <c r="Q937" i="8" s="1"/>
  <c r="K998" i="8"/>
  <c r="O998" i="8" s="1"/>
  <c r="J636" i="8"/>
  <c r="M636" i="8" s="1"/>
  <c r="L806" i="8"/>
  <c r="Q806" i="8" s="1"/>
  <c r="K937" i="8"/>
  <c r="O937" i="8" s="1"/>
  <c r="J998" i="8"/>
  <c r="M998" i="8" s="1"/>
  <c r="J123" i="8"/>
  <c r="M123" i="8" s="1"/>
  <c r="K806" i="8"/>
  <c r="O806" i="8" s="1"/>
  <c r="J996" i="8"/>
  <c r="M996" i="8" s="1"/>
  <c r="L123" i="8"/>
  <c r="Q123" i="8" s="1"/>
  <c r="J929" i="8"/>
  <c r="M929" i="8" s="1"/>
  <c r="L855" i="8"/>
  <c r="Q855" i="8" s="1"/>
  <c r="J836" i="8"/>
  <c r="M836" i="8" s="1"/>
  <c r="K1001" i="8"/>
  <c r="O1001" i="8" s="1"/>
  <c r="L996" i="8"/>
  <c r="Q996" i="8" s="1"/>
  <c r="L764" i="8"/>
  <c r="Q764" i="8" s="1"/>
  <c r="K535" i="8"/>
  <c r="O535" i="8" s="1"/>
  <c r="L678" i="8"/>
  <c r="Q678" i="8" s="1"/>
  <c r="K577" i="8"/>
  <c r="O577" i="8" s="1"/>
  <c r="L575" i="8"/>
  <c r="Q575" i="8" s="1"/>
  <c r="L990" i="8"/>
  <c r="Q990" i="8" s="1"/>
  <c r="J1001" i="8"/>
  <c r="M1001" i="8" s="1"/>
  <c r="J903" i="8"/>
  <c r="M903" i="8" s="1"/>
  <c r="K764" i="8"/>
  <c r="O764" i="8" s="1"/>
  <c r="L817" i="8"/>
  <c r="Q817" i="8" s="1"/>
  <c r="K678" i="8"/>
  <c r="O678" i="8" s="1"/>
  <c r="K861" i="8"/>
  <c r="O861" i="8" s="1"/>
  <c r="K575" i="8"/>
  <c r="O575" i="8" s="1"/>
  <c r="K854" i="8"/>
  <c r="O854" i="8" s="1"/>
  <c r="K990" i="8"/>
  <c r="O990" i="8" s="1"/>
  <c r="K668" i="8"/>
  <c r="O668" i="8" s="1"/>
  <c r="J559" i="8"/>
  <c r="M559" i="8" s="1"/>
  <c r="K532" i="8"/>
  <c r="O532" i="8" s="1"/>
  <c r="L838" i="8"/>
  <c r="Q838" i="8" s="1"/>
  <c r="L647" i="8"/>
  <c r="Q647" i="8" s="1"/>
  <c r="J595" i="8"/>
  <c r="M595" i="8" s="1"/>
  <c r="K968" i="8"/>
  <c r="O968" i="8" s="1"/>
  <c r="J968" i="8"/>
  <c r="M968" i="8" s="1"/>
  <c r="K877" i="8"/>
  <c r="O877" i="8" s="1"/>
  <c r="J877" i="8"/>
  <c r="M877" i="8" s="1"/>
  <c r="J710" i="8"/>
  <c r="M710" i="8" s="1"/>
  <c r="K710" i="8"/>
  <c r="O710" i="8" s="1"/>
  <c r="L710" i="8"/>
  <c r="Q710" i="8" s="1"/>
  <c r="L619" i="8"/>
  <c r="Q619" i="8" s="1"/>
  <c r="K619" i="8"/>
  <c r="O619" i="8" s="1"/>
  <c r="J619" i="8"/>
  <c r="M619" i="8" s="1"/>
  <c r="J772" i="8"/>
  <c r="M772" i="8" s="1"/>
  <c r="L772" i="8"/>
  <c r="Q772" i="8" s="1"/>
  <c r="K644" i="8"/>
  <c r="O644" i="8" s="1"/>
  <c r="L644" i="8"/>
  <c r="Q644" i="8" s="1"/>
  <c r="J644" i="8"/>
  <c r="M644" i="8" s="1"/>
  <c r="K927" i="8"/>
  <c r="O927" i="8" s="1"/>
  <c r="J927" i="8"/>
  <c r="M927" i="8" s="1"/>
  <c r="K860" i="8"/>
  <c r="O860" i="8" s="1"/>
  <c r="L860" i="8"/>
  <c r="Q860" i="8" s="1"/>
  <c r="J665" i="8"/>
  <c r="M665" i="8" s="1"/>
  <c r="K665" i="8"/>
  <c r="O665" i="8" s="1"/>
  <c r="L665" i="8"/>
  <c r="Q665" i="8" s="1"/>
  <c r="J986" i="8"/>
  <c r="M986" i="8" s="1"/>
  <c r="L986" i="8"/>
  <c r="Q986" i="8" s="1"/>
  <c r="J942" i="8"/>
  <c r="M942" i="8" s="1"/>
  <c r="K942" i="8"/>
  <c r="O942" i="8" s="1"/>
  <c r="L942" i="8"/>
  <c r="Q942" i="8" s="1"/>
  <c r="K734" i="8"/>
  <c r="O734" i="8" s="1"/>
  <c r="L734" i="8"/>
  <c r="Q734" i="8" s="1"/>
  <c r="J611" i="8"/>
  <c r="M611" i="8" s="1"/>
  <c r="K611" i="8"/>
  <c r="O611" i="8" s="1"/>
  <c r="L905" i="8"/>
  <c r="Q905" i="8" s="1"/>
  <c r="J905" i="8"/>
  <c r="M905" i="8" s="1"/>
  <c r="K905" i="8"/>
  <c r="O905" i="8" s="1"/>
  <c r="J580" i="8"/>
  <c r="M580" i="8" s="1"/>
  <c r="K580" i="8"/>
  <c r="O580" i="8" s="1"/>
  <c r="L580" i="8"/>
  <c r="Q580" i="8" s="1"/>
  <c r="L711" i="8"/>
  <c r="Q711" i="8" s="1"/>
  <c r="K711" i="8"/>
  <c r="O711" i="8" s="1"/>
  <c r="J467" i="8"/>
  <c r="M467" i="8" s="1"/>
  <c r="L467" i="8"/>
  <c r="Q467" i="8" s="1"/>
  <c r="K37" i="8"/>
  <c r="O37" i="8" s="1"/>
  <c r="L37" i="8"/>
  <c r="Q37" i="8" s="1"/>
  <c r="J37" i="8"/>
  <c r="M37" i="8" s="1"/>
  <c r="L704" i="8"/>
  <c r="Q704" i="8" s="1"/>
  <c r="K704" i="8"/>
  <c r="O704" i="8" s="1"/>
  <c r="L640" i="8"/>
  <c r="Q640" i="8" s="1"/>
  <c r="J640" i="8"/>
  <c r="M640" i="8" s="1"/>
  <c r="J528" i="8"/>
  <c r="M528" i="8" s="1"/>
  <c r="K528" i="8"/>
  <c r="O528" i="8" s="1"/>
  <c r="L528" i="8"/>
  <c r="Q528" i="8" s="1"/>
  <c r="J805" i="8"/>
  <c r="M805" i="8" s="1"/>
  <c r="L805" i="8"/>
  <c r="Q805" i="8" s="1"/>
  <c r="J741" i="8"/>
  <c r="M741" i="8" s="1"/>
  <c r="K741" i="8"/>
  <c r="O741" i="8" s="1"/>
  <c r="L741" i="8"/>
  <c r="Q741" i="8" s="1"/>
  <c r="K613" i="8"/>
  <c r="O613" i="8" s="1"/>
  <c r="J613" i="8"/>
  <c r="M613" i="8" s="1"/>
  <c r="J524" i="8"/>
  <c r="M524" i="8" s="1"/>
  <c r="K524" i="8"/>
  <c r="O524" i="8" s="1"/>
  <c r="L914" i="8"/>
  <c r="Q914" i="8" s="1"/>
  <c r="J914" i="8"/>
  <c r="M914" i="8" s="1"/>
  <c r="K914" i="8"/>
  <c r="O914" i="8" s="1"/>
  <c r="J786" i="8"/>
  <c r="M786" i="8" s="1"/>
  <c r="L786" i="8"/>
  <c r="Q786" i="8" s="1"/>
  <c r="J722" i="8"/>
  <c r="M722" i="8" s="1"/>
  <c r="K722" i="8"/>
  <c r="O722" i="8" s="1"/>
  <c r="L722" i="8"/>
  <c r="Q722" i="8" s="1"/>
  <c r="K585" i="8"/>
  <c r="O585" i="8" s="1"/>
  <c r="J585" i="8"/>
  <c r="M585" i="8" s="1"/>
  <c r="K485" i="8"/>
  <c r="O485" i="8" s="1"/>
  <c r="J485" i="8"/>
  <c r="M485" i="8" s="1"/>
  <c r="L546" i="8"/>
  <c r="Q546" i="8" s="1"/>
  <c r="J546" i="8"/>
  <c r="M546" i="8" s="1"/>
  <c r="K546" i="8"/>
  <c r="O546" i="8" s="1"/>
  <c r="J360" i="8"/>
  <c r="M360" i="8" s="1"/>
  <c r="L360" i="8"/>
  <c r="Q360" i="8" s="1"/>
  <c r="J158" i="8"/>
  <c r="M158" i="8" s="1"/>
  <c r="K158" i="8"/>
  <c r="O158" i="8" s="1"/>
  <c r="L158" i="8"/>
  <c r="Q158" i="8" s="1"/>
  <c r="J166" i="8"/>
  <c r="M166" i="8" s="1"/>
  <c r="K166" i="8"/>
  <c r="O166" i="8" s="1"/>
  <c r="K469" i="8"/>
  <c r="O469" i="8" s="1"/>
  <c r="L469" i="8"/>
  <c r="Q469" i="8" s="1"/>
  <c r="L229" i="8"/>
  <c r="Q229" i="8" s="1"/>
  <c r="J229" i="8"/>
  <c r="M229" i="8" s="1"/>
  <c r="K229" i="8"/>
  <c r="O229" i="8" s="1"/>
  <c r="J356" i="8"/>
  <c r="M356" i="8" s="1"/>
  <c r="L356" i="8"/>
  <c r="Q356" i="8" s="1"/>
  <c r="J419" i="8"/>
  <c r="M419" i="8" s="1"/>
  <c r="K419" i="8"/>
  <c r="O419" i="8" s="1"/>
  <c r="L419" i="8"/>
  <c r="Q419" i="8" s="1"/>
  <c r="K201" i="8"/>
  <c r="O201" i="8" s="1"/>
  <c r="J201" i="8"/>
  <c r="M201" i="8" s="1"/>
  <c r="K468" i="8"/>
  <c r="O468" i="8" s="1"/>
  <c r="J468" i="8"/>
  <c r="M468" i="8" s="1"/>
  <c r="J298" i="8"/>
  <c r="M298" i="8" s="1"/>
  <c r="K298" i="8"/>
  <c r="O298" i="8" s="1"/>
  <c r="L298" i="8"/>
  <c r="Q298" i="8" s="1"/>
  <c r="L505" i="8"/>
  <c r="Q505" i="8" s="1"/>
  <c r="K505" i="8"/>
  <c r="O505" i="8" s="1"/>
  <c r="J441" i="8"/>
  <c r="M441" i="8" s="1"/>
  <c r="K441" i="8"/>
  <c r="O441" i="8" s="1"/>
  <c r="L441" i="8"/>
  <c r="Q441" i="8" s="1"/>
  <c r="K337" i="8"/>
  <c r="O337" i="8" s="1"/>
  <c r="J337" i="8"/>
  <c r="M337" i="8" s="1"/>
  <c r="L226" i="8"/>
  <c r="Q226" i="8" s="1"/>
  <c r="J226" i="8"/>
  <c r="M226" i="8" s="1"/>
  <c r="L438" i="8"/>
  <c r="Q438" i="8" s="1"/>
  <c r="J438" i="8"/>
  <c r="M438" i="8" s="1"/>
  <c r="K438" i="8"/>
  <c r="O438" i="8" s="1"/>
  <c r="J225" i="8"/>
  <c r="M225" i="8" s="1"/>
  <c r="L225" i="8"/>
  <c r="Q225" i="8" s="1"/>
  <c r="J19" i="8"/>
  <c r="M19" i="8" s="1"/>
  <c r="L19" i="8"/>
  <c r="Q19" i="8" s="1"/>
  <c r="K19" i="8"/>
  <c r="O19" i="8" s="1"/>
  <c r="K181" i="8"/>
  <c r="O181" i="8" s="1"/>
  <c r="J181" i="8"/>
  <c r="M181" i="8" s="1"/>
  <c r="J75" i="8"/>
  <c r="M75" i="8" s="1"/>
  <c r="K75" i="8"/>
  <c r="O75" i="8" s="1"/>
  <c r="L955" i="8"/>
  <c r="Q955" i="8" s="1"/>
  <c r="K955" i="8"/>
  <c r="O955" i="8" s="1"/>
  <c r="L590" i="8"/>
  <c r="Q590" i="8" s="1"/>
  <c r="J590" i="8"/>
  <c r="M590" i="8" s="1"/>
  <c r="K590" i="8"/>
  <c r="O590" i="8" s="1"/>
  <c r="K400" i="8"/>
  <c r="O400" i="8" s="1"/>
  <c r="J400" i="8"/>
  <c r="M400" i="8" s="1"/>
  <c r="L603" i="8"/>
  <c r="Q603" i="8" s="1"/>
  <c r="J603" i="8"/>
  <c r="M603" i="8" s="1"/>
  <c r="K603" i="8"/>
  <c r="O603" i="8" s="1"/>
  <c r="L944" i="8"/>
  <c r="Q944" i="8" s="1"/>
  <c r="L877" i="8"/>
  <c r="Q877" i="8" s="1"/>
  <c r="L400" i="8"/>
  <c r="Q400" i="8" s="1"/>
  <c r="L370" i="8"/>
  <c r="Q370" i="8" s="1"/>
  <c r="J875" i="8"/>
  <c r="M875" i="8" s="1"/>
  <c r="K536" i="8"/>
  <c r="O536" i="8" s="1"/>
  <c r="L386" i="8"/>
  <c r="Q386" i="8" s="1"/>
  <c r="J261" i="8"/>
  <c r="M261" i="8" s="1"/>
  <c r="J610" i="8"/>
  <c r="M610" i="8" s="1"/>
  <c r="J469" i="8"/>
  <c r="M469" i="8" s="1"/>
  <c r="L201" i="8"/>
  <c r="Q201" i="8" s="1"/>
  <c r="J796" i="8"/>
  <c r="M796" i="8" s="1"/>
  <c r="K796" i="8"/>
  <c r="O796" i="8" s="1"/>
  <c r="L796" i="8"/>
  <c r="Q796" i="8" s="1"/>
  <c r="J867" i="8"/>
  <c r="M867" i="8" s="1"/>
  <c r="L867" i="8"/>
  <c r="Q867" i="8" s="1"/>
  <c r="L739" i="8"/>
  <c r="Q739" i="8" s="1"/>
  <c r="K739" i="8"/>
  <c r="O739" i="8" s="1"/>
  <c r="J944" i="8"/>
  <c r="M944" i="8" s="1"/>
  <c r="J721" i="8"/>
  <c r="M721" i="8" s="1"/>
  <c r="K867" i="8"/>
  <c r="O867" i="8" s="1"/>
  <c r="L927" i="8"/>
  <c r="Q927" i="8" s="1"/>
  <c r="L875" i="8"/>
  <c r="Q875" i="8" s="1"/>
  <c r="K208" i="8"/>
  <c r="O208" i="8" s="1"/>
  <c r="K467" i="8"/>
  <c r="O467" i="8" s="1"/>
  <c r="J386" i="8"/>
  <c r="M386" i="8" s="1"/>
  <c r="L850" i="8"/>
  <c r="Q850" i="8" s="1"/>
  <c r="K610" i="8"/>
  <c r="O610" i="8" s="1"/>
  <c r="L362" i="8"/>
  <c r="Q362" i="8" s="1"/>
  <c r="L468" i="8"/>
  <c r="Q468" i="8" s="1"/>
  <c r="L949" i="8"/>
  <c r="Q949" i="8" s="1"/>
  <c r="K949" i="8"/>
  <c r="O949" i="8" s="1"/>
  <c r="J949" i="8"/>
  <c r="M949" i="8" s="1"/>
  <c r="L979" i="8"/>
  <c r="Q979" i="8" s="1"/>
  <c r="J979" i="8"/>
  <c r="M979" i="8" s="1"/>
  <c r="J775" i="8"/>
  <c r="M775" i="8" s="1"/>
  <c r="K775" i="8"/>
  <c r="O775" i="8" s="1"/>
  <c r="L935" i="8"/>
  <c r="Q935" i="8" s="1"/>
  <c r="K721" i="8"/>
  <c r="O721" i="8" s="1"/>
  <c r="J747" i="8"/>
  <c r="M747" i="8" s="1"/>
  <c r="J860" i="8"/>
  <c r="M860" i="8" s="1"/>
  <c r="J734" i="8"/>
  <c r="M734" i="8" s="1"/>
  <c r="J208" i="8"/>
  <c r="M208" i="8" s="1"/>
  <c r="L768" i="8"/>
  <c r="Q768" i="8" s="1"/>
  <c r="K805" i="8"/>
  <c r="O805" i="8" s="1"/>
  <c r="K850" i="8"/>
  <c r="O850" i="8" s="1"/>
  <c r="J472" i="8"/>
  <c r="M472" i="8" s="1"/>
  <c r="J362" i="8"/>
  <c r="M362" i="8" s="1"/>
  <c r="L901" i="8"/>
  <c r="Q901" i="8" s="1"/>
  <c r="J901" i="8"/>
  <c r="M901" i="8" s="1"/>
  <c r="K901" i="8"/>
  <c r="O901" i="8" s="1"/>
  <c r="L868" i="8"/>
  <c r="Q868" i="8" s="1"/>
  <c r="K868" i="8"/>
  <c r="O868" i="8" s="1"/>
  <c r="K402" i="8"/>
  <c r="O402" i="8" s="1"/>
  <c r="J402" i="8"/>
  <c r="M402" i="8" s="1"/>
  <c r="J837" i="8"/>
  <c r="M837" i="8" s="1"/>
  <c r="K837" i="8"/>
  <c r="O837" i="8" s="1"/>
  <c r="J955" i="8"/>
  <c r="M955" i="8" s="1"/>
  <c r="K935" i="8"/>
  <c r="O935" i="8" s="1"/>
  <c r="K248" i="8"/>
  <c r="O248" i="8" s="1"/>
  <c r="K747" i="8"/>
  <c r="O747" i="8" s="1"/>
  <c r="J793" i="8"/>
  <c r="M793" i="8" s="1"/>
  <c r="L611" i="8"/>
  <c r="Q611" i="8" s="1"/>
  <c r="L775" i="8"/>
  <c r="Q775" i="8" s="1"/>
  <c r="K768" i="8"/>
  <c r="O768" i="8" s="1"/>
  <c r="K677" i="8"/>
  <c r="O677" i="8" s="1"/>
  <c r="K786" i="8"/>
  <c r="O786" i="8" s="1"/>
  <c r="L472" i="8"/>
  <c r="Q472" i="8" s="1"/>
  <c r="K480" i="8"/>
  <c r="O480" i="8" s="1"/>
  <c r="L404" i="8"/>
  <c r="Q404" i="8" s="1"/>
  <c r="K705" i="8"/>
  <c r="O705" i="8" s="1"/>
  <c r="L756" i="8"/>
  <c r="Q756" i="8" s="1"/>
  <c r="J777" i="8"/>
  <c r="M777" i="8" s="1"/>
  <c r="L1000" i="8"/>
  <c r="Q1000" i="8" s="1"/>
  <c r="J964" i="8"/>
  <c r="M964" i="8" s="1"/>
  <c r="K883" i="8"/>
  <c r="O883" i="8" s="1"/>
  <c r="L359" i="8"/>
  <c r="Q359" i="8" s="1"/>
  <c r="J873" i="8"/>
  <c r="M873" i="8" s="1"/>
  <c r="J397" i="8"/>
  <c r="M397" i="8" s="1"/>
  <c r="J909" i="8"/>
  <c r="M909" i="8" s="1"/>
  <c r="J587" i="8"/>
  <c r="M587" i="8" s="1"/>
  <c r="J638" i="8"/>
  <c r="M638" i="8" s="1"/>
  <c r="L844" i="8"/>
  <c r="Q844" i="8" s="1"/>
  <c r="K727" i="8"/>
  <c r="O727" i="8" s="1"/>
  <c r="J542" i="8"/>
  <c r="M542" i="8" s="1"/>
  <c r="J656" i="8"/>
  <c r="M656" i="8" s="1"/>
  <c r="K437" i="8"/>
  <c r="O437" i="8" s="1"/>
  <c r="K552" i="8"/>
  <c r="O552" i="8" s="1"/>
  <c r="J189" i="8"/>
  <c r="M189" i="8" s="1"/>
  <c r="L731" i="8"/>
  <c r="Q731" i="8" s="1"/>
  <c r="K316" i="8"/>
  <c r="O316" i="8" s="1"/>
  <c r="J519" i="8"/>
  <c r="M519" i="8" s="1"/>
  <c r="L947" i="8"/>
  <c r="Q947" i="8" s="1"/>
  <c r="K964" i="8"/>
  <c r="O964" i="8" s="1"/>
  <c r="L700" i="8"/>
  <c r="Q700" i="8" s="1"/>
  <c r="K359" i="8"/>
  <c r="O359" i="8" s="1"/>
  <c r="L614" i="8"/>
  <c r="Q614" i="8" s="1"/>
  <c r="L397" i="8"/>
  <c r="Q397" i="8" s="1"/>
  <c r="L526" i="8"/>
  <c r="Q526" i="8" s="1"/>
  <c r="L587" i="8"/>
  <c r="Q587" i="8" s="1"/>
  <c r="J881" i="8"/>
  <c r="M881" i="8" s="1"/>
  <c r="K844" i="8"/>
  <c r="O844" i="8" s="1"/>
  <c r="J365" i="8"/>
  <c r="M365" i="8" s="1"/>
  <c r="K542" i="8"/>
  <c r="O542" i="8" s="1"/>
  <c r="K784" i="8"/>
  <c r="O784" i="8" s="1"/>
  <c r="J437" i="8"/>
  <c r="M437" i="8" s="1"/>
  <c r="K693" i="8"/>
  <c r="O693" i="8" s="1"/>
  <c r="K822" i="8"/>
  <c r="O822" i="8" s="1"/>
  <c r="K731" i="8"/>
  <c r="O731" i="8" s="1"/>
  <c r="K694" i="8"/>
  <c r="O694" i="8" s="1"/>
  <c r="J583" i="8"/>
  <c r="M583" i="8" s="1"/>
  <c r="L857" i="8"/>
  <c r="Q857" i="8" s="1"/>
  <c r="L932" i="8"/>
  <c r="Q932" i="8" s="1"/>
  <c r="J888" i="8"/>
  <c r="M888" i="8" s="1"/>
  <c r="L705" i="8"/>
  <c r="Q705" i="8" s="1"/>
  <c r="L971" i="8"/>
  <c r="Q971" i="8" s="1"/>
  <c r="K865" i="8"/>
  <c r="O865" i="8" s="1"/>
  <c r="K971" i="8"/>
  <c r="O971" i="8" s="1"/>
  <c r="J780" i="8"/>
  <c r="M780" i="8" s="1"/>
  <c r="L831" i="8"/>
  <c r="Q831" i="8" s="1"/>
  <c r="J932" i="8"/>
  <c r="M932" i="8" s="1"/>
  <c r="J694" i="8"/>
  <c r="M694" i="8" s="1"/>
  <c r="L628" i="8"/>
  <c r="Q628" i="8" s="1"/>
  <c r="K974" i="8"/>
  <c r="O974" i="8" s="1"/>
  <c r="L652" i="8"/>
  <c r="Q652" i="8" s="1"/>
  <c r="J822" i="8"/>
  <c r="M822" i="8" s="1"/>
  <c r="J357" i="8"/>
  <c r="M357" i="8" s="1"/>
  <c r="K756" i="8"/>
  <c r="O756" i="8" s="1"/>
  <c r="L924" i="8"/>
  <c r="Q924" i="8" s="1"/>
  <c r="J978" i="8"/>
  <c r="M978" i="8" s="1"/>
  <c r="J974" i="8"/>
  <c r="M974" i="8" s="1"/>
  <c r="K652" i="8"/>
  <c r="O652" i="8" s="1"/>
  <c r="L584" i="8"/>
  <c r="Q584" i="8" s="1"/>
  <c r="K357" i="8"/>
  <c r="O357" i="8" s="1"/>
  <c r="L583" i="8"/>
  <c r="Q583" i="8" s="1"/>
  <c r="K924" i="8"/>
  <c r="O924" i="8" s="1"/>
  <c r="L649" i="8"/>
  <c r="Q649" i="8" s="1"/>
  <c r="L952" i="8"/>
  <c r="Q952" i="8" s="1"/>
  <c r="L900" i="8"/>
  <c r="Q900" i="8" s="1"/>
  <c r="J952" i="8"/>
  <c r="M952" i="8" s="1"/>
  <c r="L891" i="8"/>
  <c r="Q891" i="8" s="1"/>
  <c r="K891" i="8"/>
  <c r="O891" i="8" s="1"/>
  <c r="L943" i="8"/>
  <c r="Q943" i="8" s="1"/>
  <c r="K900" i="8"/>
  <c r="O900" i="8" s="1"/>
  <c r="L780" i="8"/>
  <c r="Q780" i="8" s="1"/>
  <c r="K943" i="8"/>
  <c r="O943" i="8" s="1"/>
  <c r="L963" i="8"/>
  <c r="Q963" i="8" s="1"/>
  <c r="J865" i="8"/>
  <c r="M865" i="8" s="1"/>
  <c r="J335" i="8"/>
  <c r="M335" i="8" s="1"/>
  <c r="K963" i="8"/>
  <c r="O963" i="8" s="1"/>
  <c r="L888" i="8"/>
  <c r="Q888" i="8" s="1"/>
  <c r="L335" i="8"/>
  <c r="Q335" i="8" s="1"/>
  <c r="C1869" i="8"/>
  <c r="C3541" i="8"/>
  <c r="C3490" i="8"/>
  <c r="C2481" i="8"/>
  <c r="C1746" i="8"/>
  <c r="C1304" i="8"/>
  <c r="C2641" i="8"/>
  <c r="C5000" i="8"/>
  <c r="C4047" i="8"/>
  <c r="C2891" i="8"/>
  <c r="C1008" i="8"/>
  <c r="C2349" i="8"/>
  <c r="C2386" i="8"/>
  <c r="C4257" i="8"/>
  <c r="C2016" i="8"/>
  <c r="C4545" i="8"/>
  <c r="C2126" i="8"/>
  <c r="C2358" i="8"/>
  <c r="C2261" i="8"/>
  <c r="C2300" i="8"/>
  <c r="C4740" i="8"/>
  <c r="C4969" i="8"/>
  <c r="C1560" i="8"/>
  <c r="C4072" i="8"/>
  <c r="C1873" i="8"/>
  <c r="C2158" i="8"/>
  <c r="C4189" i="8"/>
  <c r="C4451" i="8"/>
  <c r="C2691" i="8"/>
  <c r="C1690" i="8"/>
  <c r="C1272" i="8"/>
  <c r="C3232" i="8"/>
  <c r="C4372" i="8"/>
  <c r="C4867" i="8"/>
  <c r="C2573" i="8"/>
  <c r="C3067" i="8"/>
  <c r="C3142" i="8"/>
  <c r="C1109" i="8"/>
  <c r="C2515" i="8"/>
  <c r="C3796" i="8"/>
  <c r="C4066" i="8"/>
  <c r="C3639" i="8"/>
  <c r="C3632" i="8"/>
  <c r="C2665" i="8"/>
  <c r="C3233" i="8"/>
  <c r="C1492" i="8"/>
  <c r="C1243" i="8"/>
  <c r="C4920" i="8"/>
  <c r="C3427" i="8"/>
  <c r="C4815" i="8"/>
  <c r="C1258" i="8"/>
  <c r="C3618" i="8"/>
  <c r="C2593" i="8"/>
  <c r="C1188" i="8"/>
  <c r="C2191" i="8"/>
  <c r="C2909" i="8"/>
  <c r="C5003" i="8"/>
  <c r="C2544" i="8"/>
  <c r="C3102" i="8"/>
  <c r="C1497" i="8"/>
  <c r="C1476" i="8"/>
  <c r="C2076" i="8"/>
  <c r="C1035" i="8"/>
  <c r="C2866" i="8"/>
  <c r="C3320" i="8"/>
  <c r="C4992" i="8"/>
  <c r="C2262" i="8"/>
  <c r="C2299" i="8"/>
  <c r="C4853" i="8"/>
  <c r="C3700" i="8"/>
  <c r="C1217" i="8"/>
  <c r="C1834" i="8"/>
  <c r="C4247" i="8"/>
  <c r="C2679" i="8"/>
  <c r="C2762" i="8"/>
  <c r="C4060" i="8"/>
  <c r="C2704" i="8"/>
  <c r="C2527" i="8"/>
  <c r="C4739" i="8"/>
  <c r="C2898" i="8"/>
  <c r="C1321" i="8"/>
  <c r="C3444" i="8"/>
  <c r="C1160" i="8"/>
  <c r="C4083" i="8"/>
  <c r="C4163" i="8"/>
  <c r="C2229" i="8"/>
  <c r="C1602" i="8"/>
  <c r="C1076" i="8"/>
  <c r="C4405" i="8"/>
  <c r="C1359" i="8"/>
  <c r="C3638" i="8"/>
  <c r="C3563" i="8"/>
  <c r="C4225" i="8"/>
  <c r="C3864" i="8"/>
  <c r="C2954" i="8"/>
  <c r="C1267" i="8"/>
  <c r="C4101" i="8"/>
  <c r="C2416" i="8"/>
  <c r="C2181" i="8"/>
  <c r="C2213" i="8"/>
  <c r="C1394" i="8"/>
  <c r="C1583" i="8"/>
  <c r="C3356" i="8"/>
  <c r="C4771" i="8"/>
  <c r="C1711" i="8"/>
  <c r="C3437" i="8"/>
  <c r="C1270" i="8"/>
  <c r="C1704" i="8"/>
  <c r="C4293" i="8"/>
  <c r="C3414" i="8"/>
  <c r="C3449" i="8"/>
  <c r="C2759" i="8"/>
  <c r="C1417" i="8"/>
  <c r="C4812" i="8"/>
  <c r="C3327" i="8"/>
  <c r="C3268" i="8"/>
  <c r="C2710" i="8"/>
  <c r="C1032" i="8"/>
  <c r="C3918" i="8"/>
  <c r="C2874" i="8"/>
  <c r="C3535" i="8"/>
  <c r="C4196" i="8"/>
  <c r="C1057" i="8"/>
  <c r="C3803" i="8"/>
  <c r="C1686" i="8"/>
  <c r="C3901" i="8"/>
  <c r="C1107" i="8"/>
  <c r="C2450" i="8"/>
  <c r="C4119" i="8"/>
  <c r="C4295" i="8"/>
  <c r="C2967" i="8"/>
  <c r="C4658" i="8"/>
  <c r="C3550" i="8"/>
  <c r="C2840" i="8"/>
  <c r="C1414" i="8"/>
  <c r="C1419" i="8"/>
  <c r="C3759" i="8"/>
  <c r="C2135" i="8"/>
  <c r="C4316" i="8"/>
  <c r="C1094" i="8"/>
  <c r="C1338" i="8"/>
  <c r="C4091" i="8"/>
  <c r="C2361" i="8"/>
  <c r="C2879" i="8"/>
  <c r="C1113" i="8"/>
  <c r="C1442" i="8"/>
  <c r="C1418" i="8"/>
  <c r="C2472" i="8"/>
  <c r="C3162" i="8"/>
  <c r="C1563" i="8"/>
  <c r="C4370" i="8"/>
  <c r="C1198" i="8"/>
  <c r="C2584" i="8"/>
  <c r="C4339" i="8"/>
  <c r="C3097" i="8"/>
  <c r="C3533" i="8"/>
  <c r="C2083" i="8"/>
  <c r="C1482" i="8"/>
  <c r="C3851" i="8"/>
  <c r="C4393" i="8"/>
  <c r="C2038" i="8"/>
  <c r="C1102" i="8"/>
  <c r="C1110" i="8"/>
  <c r="C1668" i="8"/>
  <c r="C4146" i="8"/>
  <c r="C1312" i="8"/>
  <c r="C3722" i="8"/>
  <c r="C2383" i="8"/>
  <c r="C1902" i="8"/>
  <c r="C3431" i="8"/>
  <c r="C4828" i="8"/>
  <c r="C4964" i="8"/>
  <c r="C3871" i="8"/>
  <c r="C3939" i="8"/>
  <c r="C3055" i="8"/>
  <c r="C1479" i="8"/>
  <c r="C1513" i="8"/>
  <c r="C4836" i="8"/>
  <c r="C2353" i="8"/>
  <c r="C1023" i="8"/>
  <c r="C3852" i="8"/>
  <c r="C3287" i="8"/>
  <c r="C1687" i="8"/>
  <c r="C2172" i="8"/>
  <c r="C4308" i="8"/>
  <c r="C4385" i="8"/>
  <c r="C1469" i="8"/>
  <c r="C1245" i="8"/>
  <c r="C3799" i="8"/>
  <c r="C1340" i="8"/>
  <c r="C2533" i="8"/>
  <c r="C3189" i="8"/>
  <c r="C1447" i="8"/>
  <c r="C1336" i="8"/>
  <c r="C1315" i="8"/>
  <c r="C1799" i="8"/>
  <c r="C4363" i="8"/>
  <c r="C1653" i="8"/>
  <c r="C4120" i="8"/>
  <c r="C2133" i="8"/>
  <c r="C1779" i="8"/>
  <c r="C2206" i="8"/>
  <c r="C2853" i="8"/>
  <c r="C3812" i="8"/>
  <c r="C4629" i="8"/>
  <c r="C1185" i="8"/>
  <c r="C1969" i="8"/>
  <c r="C4045" i="8"/>
  <c r="C1756" i="8"/>
  <c r="C4458" i="8"/>
  <c r="C1669" i="8"/>
  <c r="C3081" i="8"/>
  <c r="C2854" i="8"/>
  <c r="C1608" i="8"/>
  <c r="C1887" i="8"/>
  <c r="C3906" i="8"/>
  <c r="C4010" i="8"/>
  <c r="C4002" i="8"/>
  <c r="C2699" i="8"/>
  <c r="C2799" i="8"/>
  <c r="C3099" i="8"/>
  <c r="C1939" i="8"/>
  <c r="C4347" i="8"/>
  <c r="C2650" i="8"/>
  <c r="C3190" i="8"/>
  <c r="C2493" i="8"/>
  <c r="C3148" i="8"/>
  <c r="C2788" i="8"/>
  <c r="C2329" i="8"/>
  <c r="C1725" i="8"/>
  <c r="C3863" i="8"/>
  <c r="C2607" i="8"/>
  <c r="C1278" i="8"/>
  <c r="C1396" i="8"/>
  <c r="C3492" i="8"/>
  <c r="C2292" i="8"/>
  <c r="C3730" i="8"/>
  <c r="C2173" i="8"/>
  <c r="C3049" i="8"/>
  <c r="C2910" i="8"/>
  <c r="C4184" i="8"/>
  <c r="C3326" i="8"/>
  <c r="C2585" i="8"/>
  <c r="C2403" i="8"/>
  <c r="C1649" i="8"/>
  <c r="C1717" i="8"/>
  <c r="C3138" i="8"/>
  <c r="C1908" i="8"/>
  <c r="C1078" i="8"/>
  <c r="C2139" i="8"/>
  <c r="C1630" i="8"/>
  <c r="C1982" i="8"/>
  <c r="C2134" i="8"/>
  <c r="C4748" i="8"/>
  <c r="C1042" i="8"/>
  <c r="C1888" i="8"/>
  <c r="C2777" i="8"/>
  <c r="C3702" i="8"/>
  <c r="C4573" i="8"/>
  <c r="C4033" i="8"/>
  <c r="C2022" i="8"/>
  <c r="C2962" i="8"/>
  <c r="C1068" i="8"/>
  <c r="C2982" i="8"/>
  <c r="C1726" i="8"/>
  <c r="C1111" i="8"/>
  <c r="C4162" i="8"/>
  <c r="C2040" i="8"/>
  <c r="C3888" i="8"/>
  <c r="C4973" i="8"/>
  <c r="C4059" i="8"/>
  <c r="C1335" i="8"/>
  <c r="C3141" i="8"/>
  <c r="C3118" i="8"/>
  <c r="C3478" i="8"/>
  <c r="C1249" i="8"/>
  <c r="C4090" i="8"/>
  <c r="C1374" i="8"/>
  <c r="C2587" i="8"/>
  <c r="C1017" i="8"/>
  <c r="C2951" i="8"/>
  <c r="C2399" i="8"/>
  <c r="C1244" i="8"/>
  <c r="C2226" i="8"/>
  <c r="C1753" i="8"/>
  <c r="C2436" i="8"/>
  <c r="C1931" i="8"/>
  <c r="C1127" i="8"/>
  <c r="C1357" i="8"/>
  <c r="C1662" i="8"/>
  <c r="C3529" i="8"/>
  <c r="C2072" i="8"/>
  <c r="C4302" i="8"/>
  <c r="C1190" i="8"/>
  <c r="C1585" i="8"/>
  <c r="C3753" i="8"/>
  <c r="C1938" i="8"/>
  <c r="C1840" i="8"/>
  <c r="C1739" i="8"/>
  <c r="C3245" i="8"/>
  <c r="C2545" i="8"/>
  <c r="C3004" i="8"/>
  <c r="C1635" i="8"/>
  <c r="C3454" i="8"/>
  <c r="C2099" i="8"/>
  <c r="C1250" i="8"/>
  <c r="C3793" i="8"/>
  <c r="C2895" i="8"/>
  <c r="C3290" i="8"/>
  <c r="C2073" i="8"/>
  <c r="C4369" i="8"/>
  <c r="C1715" i="8"/>
  <c r="C3179" i="8"/>
  <c r="C1005" i="8"/>
  <c r="C2142" i="8"/>
  <c r="C1972" i="8"/>
  <c r="C4644" i="8"/>
  <c r="C2375" i="8"/>
  <c r="C3979" i="8"/>
  <c r="C2706" i="8"/>
  <c r="C3823" i="8"/>
  <c r="C1793" i="8"/>
  <c r="C4849" i="8"/>
  <c r="C3388" i="8"/>
  <c r="C2559" i="8"/>
  <c r="C4324" i="8"/>
  <c r="C2448" i="8"/>
  <c r="C1770" i="8"/>
  <c r="C2033" i="8"/>
  <c r="C2597" i="8"/>
  <c r="C2419" i="8"/>
  <c r="C3028" i="8"/>
  <c r="C3601" i="8"/>
  <c r="C3960" i="8"/>
  <c r="C3348" i="8"/>
  <c r="C4123" i="8"/>
  <c r="C3705" i="8"/>
  <c r="C1813" i="8"/>
  <c r="C2069" i="8"/>
  <c r="C2984" i="8"/>
  <c r="C1368" i="8"/>
  <c r="C1949" i="8"/>
  <c r="C3309" i="8"/>
  <c r="C3279" i="8"/>
  <c r="C2591" i="8"/>
  <c r="C2368" i="8"/>
  <c r="C1629" i="8"/>
  <c r="C4398" i="8"/>
  <c r="C2077" i="8"/>
  <c r="C1809" i="8"/>
  <c r="C2164" i="8"/>
  <c r="C2888" i="8"/>
  <c r="C1018" i="8"/>
  <c r="C1776" i="8"/>
  <c r="C2917" i="8"/>
  <c r="C4041" i="8"/>
  <c r="C3250" i="8"/>
  <c r="C2512" i="8"/>
  <c r="C1847" i="8"/>
  <c r="C3443" i="8"/>
  <c r="C4077" i="8"/>
  <c r="C1546" i="8"/>
  <c r="C2437" i="8"/>
  <c r="C2524" i="8"/>
  <c r="C1486" i="8"/>
  <c r="C4117" i="8"/>
  <c r="C4284" i="8"/>
  <c r="C1682" i="8"/>
  <c r="C1220" i="8"/>
  <c r="C1810" i="8"/>
  <c r="C2131" i="8"/>
  <c r="C4032" i="8"/>
  <c r="C3451" i="8"/>
  <c r="C2163" i="8"/>
  <c r="C4790" i="8"/>
  <c r="C1104" i="8"/>
  <c r="C1402" i="8"/>
  <c r="C1300" i="8"/>
  <c r="C1292" i="8"/>
  <c r="C3360" i="8"/>
  <c r="C2025" i="8"/>
  <c r="C1490" i="8"/>
  <c r="C2941" i="8"/>
  <c r="C2526" i="8"/>
  <c r="C4288" i="8"/>
  <c r="C1422" i="8"/>
  <c r="C2955" i="8"/>
  <c r="C4986" i="8"/>
  <c r="C1932" i="8"/>
  <c r="C1765" i="8"/>
  <c r="C1064" i="8"/>
  <c r="C3507" i="8"/>
  <c r="C2863" i="8"/>
  <c r="C4341" i="8"/>
  <c r="C2613" i="8"/>
  <c r="C2637" i="8"/>
  <c r="C4967" i="8"/>
  <c r="C1195" i="8"/>
  <c r="C2875" i="8"/>
  <c r="C3188" i="8"/>
  <c r="C3276" i="8"/>
  <c r="C1276" i="8"/>
  <c r="C4894" i="8"/>
  <c r="C2553" i="8"/>
  <c r="C1072" i="8"/>
  <c r="C1683" i="8"/>
  <c r="C2298" i="8"/>
  <c r="C1835" i="8"/>
  <c r="C3076" i="8"/>
  <c r="C3236" i="8"/>
  <c r="C2912" i="8"/>
  <c r="C3119" i="8"/>
  <c r="C1101" i="8"/>
  <c r="C2981" i="8"/>
  <c r="C1024" i="8"/>
  <c r="C4454" i="8"/>
  <c r="C1998" i="8"/>
  <c r="C3877" i="8"/>
  <c r="C2765" i="8"/>
  <c r="C1646" i="8"/>
  <c r="C4700" i="8"/>
  <c r="C3676" i="8"/>
  <c r="C2214" i="8"/>
  <c r="C3673" i="8"/>
  <c r="C2115" i="8"/>
  <c r="C1095" i="8"/>
  <c r="C1045" i="8"/>
  <c r="C2289" i="8"/>
  <c r="C1295" i="8"/>
  <c r="C1164" i="8"/>
  <c r="C2471" i="8"/>
  <c r="C2440" i="8"/>
  <c r="C1313" i="8"/>
  <c r="C3177" i="8"/>
  <c r="C2359" i="8"/>
  <c r="C2964" i="8"/>
  <c r="C2893" i="8"/>
  <c r="C3042" i="8"/>
  <c r="C4639" i="8"/>
  <c r="C2352" i="8"/>
  <c r="C2258" i="8"/>
  <c r="C3480" i="8"/>
  <c r="C3691" i="8"/>
  <c r="C2257" i="8"/>
  <c r="C1063" i="8"/>
  <c r="C2886" i="8"/>
  <c r="C4379" i="8"/>
  <c r="C3783" i="8"/>
  <c r="C1587" i="8"/>
  <c r="C4346" i="8"/>
  <c r="C3771" i="8"/>
  <c r="C2943" i="8"/>
  <c r="C1693" i="8"/>
  <c r="C4731" i="8"/>
  <c r="C4089" i="8"/>
  <c r="C2721" i="8"/>
  <c r="C3774" i="8"/>
  <c r="C3995" i="8"/>
  <c r="C4329" i="8"/>
  <c r="C1867" i="8"/>
  <c r="C4040" i="8"/>
  <c r="C4564" i="8"/>
  <c r="C2350" i="8"/>
  <c r="C3616" i="8"/>
  <c r="C1234" i="8"/>
  <c r="C1085" i="8"/>
  <c r="C2420" i="8"/>
  <c r="C2067" i="8"/>
  <c r="C2488" i="8"/>
  <c r="C1955" i="8"/>
  <c r="C1494" i="8"/>
  <c r="C3310" i="8"/>
  <c r="C3945" i="8"/>
  <c r="C2410" i="8"/>
  <c r="C2557" i="8"/>
  <c r="C2490" i="8"/>
  <c r="C2776" i="8"/>
  <c r="C2203" i="8"/>
  <c r="C1274" i="8"/>
  <c r="C2950" i="8"/>
  <c r="C1161" i="8"/>
  <c r="C1362" i="8"/>
  <c r="C1821" i="8"/>
  <c r="C4285" i="8"/>
  <c r="C3071" i="8"/>
  <c r="C3808" i="8"/>
  <c r="C1905" i="8"/>
  <c r="C2494" i="8"/>
  <c r="C4198" i="8"/>
  <c r="C1229" i="8"/>
  <c r="C2228" i="8"/>
  <c r="C1293" i="8"/>
  <c r="C3718" i="8"/>
  <c r="C1021" i="8"/>
  <c r="C2396" i="8"/>
  <c r="C3879" i="8"/>
  <c r="C1016" i="8"/>
  <c r="C3243" i="8"/>
  <c r="C1148" i="8"/>
  <c r="C2291" i="8"/>
  <c r="C1060" i="8"/>
  <c r="C3698" i="8"/>
  <c r="C4092" i="8"/>
  <c r="C1349" i="8"/>
  <c r="C3139" i="8"/>
  <c r="C3329" i="8"/>
  <c r="C2885" i="8"/>
  <c r="C4073" i="8"/>
  <c r="C2082" i="8"/>
  <c r="C1695" i="8"/>
  <c r="C3314" i="8"/>
  <c r="C1988" i="8"/>
  <c r="C4933" i="8"/>
  <c r="C2479" i="8"/>
  <c r="C2561" i="8"/>
  <c r="C1528" i="8"/>
  <c r="C1387" i="8"/>
  <c r="C2873" i="8"/>
  <c r="C3967" i="8"/>
  <c r="C1575" i="8"/>
  <c r="C2539" i="8"/>
  <c r="C2596" i="8"/>
  <c r="C3773" i="8"/>
  <c r="C4713" i="8"/>
  <c r="C1075" i="8"/>
  <c r="C3027" i="8"/>
  <c r="C2466" i="8"/>
  <c r="C2156" i="8"/>
  <c r="C1196" i="8"/>
  <c r="C4904" i="8"/>
  <c r="C1589" i="8"/>
  <c r="C3657" i="8"/>
  <c r="C4337" i="8"/>
  <c r="C2727" i="8"/>
  <c r="C2028" i="8"/>
  <c r="C2663" i="8"/>
  <c r="C3180" i="8"/>
  <c r="C1054" i="8"/>
  <c r="C4729" i="8"/>
  <c r="C3969" i="8"/>
  <c r="C4333" i="8"/>
  <c r="C4054" i="8"/>
  <c r="C4255" i="8"/>
  <c r="C4782" i="8"/>
  <c r="C1327" i="8"/>
  <c r="C1900" i="8"/>
  <c r="C2171" i="8"/>
  <c r="C4128" i="8"/>
  <c r="C2829" i="8"/>
  <c r="C2185" i="8"/>
  <c r="C4991" i="8"/>
  <c r="C2884" i="8"/>
  <c r="C4269" i="8"/>
  <c r="C1709" i="8"/>
  <c r="C4679" i="8"/>
  <c r="C1207" i="8"/>
  <c r="C1986" i="8"/>
  <c r="C3082" i="8"/>
  <c r="C1607" i="8"/>
  <c r="C1942" i="8"/>
  <c r="C2826" i="8"/>
  <c r="C4380" i="8"/>
  <c r="C3111" i="8"/>
  <c r="C2877" i="8"/>
  <c r="C1671" i="8"/>
  <c r="C2970" i="8"/>
  <c r="C4144" i="8"/>
  <c r="C3441" i="8"/>
  <c r="C1305" i="8"/>
  <c r="C2760" i="8"/>
  <c r="C2480" i="8"/>
  <c r="C1408" i="8"/>
  <c r="C4869" i="8"/>
  <c r="C4430" i="8"/>
  <c r="C3968" i="8"/>
  <c r="C2011" i="8"/>
  <c r="C2058" i="8"/>
  <c r="C1974" i="8"/>
  <c r="C3631" i="8"/>
  <c r="C3448" i="8"/>
  <c r="C1222" i="8"/>
  <c r="C1769" i="8"/>
  <c r="C2802" i="8"/>
  <c r="C2900" i="8"/>
  <c r="C3197" i="8"/>
  <c r="C1114" i="8"/>
  <c r="C2768" i="8"/>
  <c r="C1885" i="8"/>
  <c r="C3052" i="8"/>
  <c r="C2652" i="8"/>
  <c r="C4331" i="8"/>
  <c r="C2790" i="8"/>
  <c r="C1990" i="8"/>
  <c r="C2401" i="8"/>
  <c r="C1311" i="8"/>
  <c r="C3754" i="8"/>
  <c r="C3044" i="8"/>
  <c r="C1125" i="8"/>
  <c r="C3579" i="8"/>
  <c r="C2569" i="8"/>
  <c r="C4253" i="8"/>
  <c r="C1927" i="8"/>
  <c r="C2611" i="8"/>
  <c r="C4063" i="8"/>
  <c r="C1643" i="8"/>
  <c r="C1420" i="8"/>
  <c r="C3768" i="8"/>
  <c r="C2265" i="8"/>
  <c r="C3001" i="8"/>
  <c r="C1058" i="8"/>
  <c r="C4035" i="8"/>
  <c r="C4717" i="8"/>
  <c r="C2580" i="8"/>
  <c r="C1489" i="8"/>
  <c r="C3005" i="8"/>
  <c r="C2483" i="8"/>
  <c r="C3681" i="8"/>
  <c r="C1750" i="8"/>
  <c r="C1286" i="8"/>
  <c r="C1433" i="8"/>
  <c r="C2662" i="8"/>
  <c r="C3037" i="8"/>
  <c r="C3182" i="8"/>
  <c r="C3802" i="8"/>
  <c r="C2276" i="8"/>
  <c r="C4290" i="8"/>
  <c r="C1390" i="8"/>
  <c r="C3675" i="8"/>
  <c r="C3861" i="8"/>
  <c r="C4634" i="8"/>
  <c r="C1535" i="8"/>
  <c r="C3791" i="8"/>
  <c r="C4129" i="8"/>
  <c r="C4006" i="8"/>
  <c r="C2363" i="8"/>
  <c r="C1022" i="8"/>
  <c r="C1036" i="8"/>
  <c r="C1670" i="8"/>
  <c r="C2735" i="8"/>
  <c r="C2618" i="8"/>
  <c r="C2271" i="8"/>
  <c r="C1748" i="8"/>
  <c r="C3089" i="8"/>
  <c r="C4982" i="8"/>
  <c r="C2382" i="8"/>
  <c r="C4721" i="8"/>
  <c r="C2178" i="8"/>
  <c r="C1332" i="8"/>
  <c r="C1694" i="8"/>
  <c r="C2095" i="8"/>
  <c r="C1240" i="8"/>
  <c r="C2392" i="8"/>
  <c r="C1404" i="8"/>
  <c r="C4769" i="8"/>
  <c r="C3241" i="8"/>
  <c r="C3040" i="8"/>
  <c r="C1564" i="8"/>
  <c r="C1326" i="8"/>
  <c r="C1827" i="8"/>
  <c r="C2975" i="8"/>
  <c r="C1584" i="8"/>
  <c r="C2101" i="8"/>
  <c r="C3341" i="8"/>
  <c r="C4113" i="8"/>
  <c r="C2343" i="8"/>
  <c r="C1744" i="8"/>
  <c r="C1610" i="8"/>
  <c r="C1856" i="8"/>
  <c r="C1617" i="8"/>
  <c r="C2054" i="8"/>
  <c r="C4897" i="8"/>
  <c r="C3198" i="8"/>
  <c r="C1106" i="8"/>
  <c r="C3677" i="8"/>
  <c r="C1142" i="8"/>
  <c r="C2673" i="8"/>
  <c r="C3103" i="8"/>
  <c r="C2150" i="8"/>
  <c r="C4126" i="8"/>
  <c r="C2345" i="8"/>
  <c r="C1262" i="8"/>
  <c r="C4518" i="8"/>
  <c r="C4521" i="8"/>
  <c r="C1517" i="8"/>
  <c r="C1434" i="8"/>
  <c r="C4951" i="8"/>
  <c r="C1145" i="8"/>
  <c r="C2836" i="8"/>
  <c r="C3452" i="8"/>
  <c r="C4775" i="8"/>
  <c r="C4895" i="8"/>
  <c r="C3093" i="8"/>
  <c r="C2132" i="8"/>
  <c r="C2623" i="8"/>
  <c r="C1395" i="8"/>
  <c r="C2241" i="8"/>
  <c r="C4877" i="8"/>
  <c r="C1611" i="8"/>
  <c r="C1373" i="8"/>
  <c r="C3658" i="8"/>
  <c r="C2385" i="8"/>
  <c r="C1325" i="8"/>
  <c r="C4958" i="8"/>
  <c r="C3269" i="8"/>
  <c r="C4741" i="8"/>
  <c r="C1289" i="8"/>
  <c r="C3943" i="8"/>
  <c r="C3873" i="8"/>
  <c r="C3869" i="8"/>
  <c r="C1825" i="8"/>
  <c r="C1591" i="8"/>
  <c r="C3942" i="8"/>
  <c r="C1552" i="8"/>
  <c r="C2534" i="8"/>
  <c r="C3242" i="8"/>
  <c r="C2220" i="8"/>
  <c r="C3393" i="8"/>
  <c r="C1495" i="8"/>
  <c r="C1759" i="8"/>
  <c r="C2498" i="8"/>
  <c r="C3809" i="8"/>
  <c r="C3553" i="8"/>
  <c r="C1255" i="8"/>
  <c r="C1870" i="8"/>
  <c r="C2278" i="8"/>
  <c r="C1456" i="8"/>
  <c r="C3587" i="8"/>
  <c r="C4981" i="8"/>
  <c r="C1593" i="8"/>
  <c r="C4203" i="8"/>
  <c r="C4497" i="8"/>
  <c r="C3157" i="8"/>
  <c r="C1473" i="8"/>
  <c r="C2883" i="8"/>
  <c r="C1271" i="8"/>
  <c r="C4036" i="8"/>
  <c r="C1796" i="8"/>
  <c r="C4635" i="8"/>
  <c r="C2459" i="8"/>
  <c r="C4705" i="8"/>
  <c r="C1477" i="8"/>
  <c r="C2395" i="8"/>
  <c r="C1735" i="8"/>
  <c r="C2260" i="8"/>
  <c r="C4188" i="8"/>
  <c r="C1453" i="8"/>
  <c r="C3008" i="8"/>
  <c r="C4213" i="8"/>
  <c r="C1379" i="8"/>
  <c r="C2086" i="8"/>
  <c r="C1800" i="8"/>
  <c r="C1498" i="8"/>
  <c r="C2169" i="8"/>
  <c r="C1673" i="8"/>
  <c r="C1907" i="8"/>
  <c r="C2606" i="8"/>
  <c r="C2215" i="8"/>
  <c r="C1352" i="8"/>
  <c r="C1627" i="8"/>
  <c r="C1481" i="8"/>
  <c r="C3661" i="8"/>
  <c r="C3599" i="8"/>
  <c r="C3857" i="8"/>
  <c r="C1727" i="8"/>
  <c r="C3146" i="8"/>
  <c r="C3737" i="8"/>
  <c r="C1118" i="8"/>
  <c r="C3538" i="8"/>
  <c r="C1951" i="8"/>
  <c r="C4396" i="8"/>
  <c r="C4025" i="8"/>
  <c r="C2321" i="8"/>
  <c r="C2761" i="8"/>
  <c r="C2473" i="8"/>
  <c r="C1283" i="8"/>
  <c r="C2001" i="8"/>
  <c r="C2904" i="8"/>
  <c r="C1282" i="8"/>
  <c r="C1868" i="8"/>
  <c r="C1298" i="8"/>
  <c r="C4547" i="8"/>
  <c r="C4267" i="8"/>
  <c r="C1542" i="8"/>
  <c r="C1009" i="8"/>
  <c r="C2478" i="8"/>
  <c r="C2283" i="8"/>
  <c r="C3652" i="8"/>
  <c r="C2320" i="8"/>
  <c r="C1853" i="8"/>
  <c r="C3640" i="8"/>
  <c r="C2499" i="8"/>
  <c r="C1370" i="8"/>
  <c r="C4922" i="8"/>
  <c r="C1814" i="8"/>
  <c r="C3144" i="8"/>
  <c r="C2296" i="8"/>
  <c r="C2264" i="8"/>
  <c r="C3105" i="8"/>
  <c r="C2047" i="8"/>
  <c r="C1537" i="8"/>
  <c r="C4688" i="8"/>
  <c r="C4080" i="8"/>
  <c r="C2506" i="8"/>
  <c r="C4183" i="8"/>
  <c r="C3937" i="8"/>
  <c r="C2366" i="8"/>
  <c r="C3952" i="8"/>
  <c r="C1360" i="8"/>
  <c r="C2842" i="8"/>
  <c r="C2687" i="8"/>
  <c r="C1163" i="8"/>
  <c r="C1642" i="8"/>
  <c r="C2793" i="8"/>
  <c r="C3811" i="8"/>
  <c r="C1570" i="8"/>
  <c r="C3336" i="8"/>
  <c r="C3706" i="8"/>
  <c r="C1991" i="8"/>
  <c r="C2092" i="8"/>
  <c r="C3506" i="8"/>
  <c r="C4237" i="8"/>
  <c r="C2753" i="8"/>
  <c r="C1877" i="8"/>
  <c r="C1613" i="8"/>
  <c r="C3834" i="8"/>
  <c r="C2041" i="8"/>
  <c r="C1026" i="8"/>
  <c r="C1945" i="8"/>
  <c r="C1426" i="8"/>
  <c r="C3729" i="8"/>
  <c r="C1445" i="8"/>
  <c r="C3761" i="8"/>
  <c r="C1716" i="8"/>
  <c r="C1574" i="8"/>
  <c r="C1502" i="8"/>
  <c r="C1450" i="8"/>
  <c r="C2081" i="8"/>
  <c r="C1254" i="8"/>
  <c r="C2734" i="8"/>
  <c r="C3742" i="8"/>
  <c r="C1875" i="8"/>
  <c r="C3564" i="8"/>
  <c r="C4543" i="8"/>
  <c r="C1639" i="8"/>
  <c r="C2694" i="8"/>
  <c r="C2920" i="8"/>
  <c r="C1438" i="8"/>
  <c r="C1736" i="8"/>
  <c r="C3056" i="8"/>
  <c r="C3184" i="8"/>
  <c r="C1741" i="8"/>
  <c r="C1823" i="8"/>
  <c r="C4787" i="8"/>
  <c r="C4194" i="8"/>
  <c r="C4029" i="8"/>
  <c r="C4104" i="8"/>
  <c r="C4258" i="8"/>
  <c r="C1849" i="8"/>
  <c r="C4017" i="8"/>
  <c r="C1221" i="8"/>
  <c r="C4588" i="8"/>
  <c r="C1811" i="8"/>
  <c r="C1636" i="8"/>
  <c r="C3134" i="8"/>
  <c r="C2669" i="8"/>
  <c r="C2482" i="8"/>
  <c r="C2476" i="8"/>
  <c r="C1378" i="8"/>
  <c r="C1650" i="8"/>
  <c r="C2564" i="8"/>
  <c r="C2677" i="8"/>
  <c r="C4252" i="8"/>
  <c r="C2222" i="8"/>
  <c r="C3991" i="8"/>
  <c r="C3854" i="8"/>
  <c r="C4529" i="8"/>
  <c r="C1859" i="8"/>
  <c r="C1189" i="8"/>
  <c r="C1186" i="8"/>
  <c r="C4816" i="8"/>
  <c r="C2487" i="8"/>
  <c r="C4683" i="8"/>
  <c r="C3571" i="8"/>
  <c r="C2837" i="8"/>
  <c r="C1210" i="8"/>
  <c r="C3392" i="8"/>
  <c r="C4995" i="8"/>
  <c r="C4863" i="8"/>
  <c r="C2411" i="8"/>
  <c r="C4764" i="8"/>
  <c r="C1067" i="8"/>
  <c r="C1202" i="8"/>
  <c r="C4758" i="8"/>
  <c r="C2728" i="8"/>
  <c r="C1923" i="8"/>
  <c r="C4236" i="8"/>
  <c r="C1108" i="8"/>
  <c r="C1223" i="8"/>
  <c r="C1634" i="8"/>
  <c r="C3140" i="8"/>
  <c r="C2745" i="8"/>
  <c r="C1049" i="8"/>
  <c r="C1722" i="8"/>
  <c r="C4641" i="8"/>
  <c r="C3011" i="8"/>
  <c r="C1556" i="8"/>
  <c r="C1279" i="8"/>
  <c r="C4336" i="8"/>
  <c r="C3025" i="8"/>
  <c r="C4794" i="8"/>
  <c r="C1680" i="8"/>
  <c r="C3487" i="8"/>
  <c r="C2357" i="8"/>
  <c r="C1992" i="8"/>
  <c r="C1090" i="8"/>
  <c r="C1993" i="8"/>
  <c r="C4646" i="8"/>
  <c r="C4600" i="8"/>
  <c r="C3026" i="8"/>
  <c r="C4482" i="8"/>
  <c r="C4402" i="8"/>
  <c r="C2380" i="8"/>
  <c r="C4918" i="8"/>
  <c r="C2953" i="8"/>
  <c r="C4001" i="8"/>
  <c r="C3257" i="8"/>
  <c r="C1334" i="8"/>
  <c r="C3151" i="8"/>
  <c r="C1774" i="8"/>
  <c r="C4945" i="8"/>
  <c r="C1573" i="8"/>
  <c r="C3057" i="8"/>
  <c r="C2007" i="8"/>
  <c r="C2412" i="8"/>
  <c r="C2961" i="8"/>
  <c r="C3827" i="8"/>
  <c r="C4096" i="8"/>
  <c r="C3045" i="8"/>
  <c r="C3128" i="8"/>
  <c r="C1329" i="8"/>
  <c r="C1488" i="8"/>
  <c r="C2475" i="8"/>
  <c r="C1645" i="8"/>
  <c r="C1566" i="8"/>
  <c r="C4662" i="8"/>
  <c r="C3643" i="8"/>
  <c r="C2304" i="8"/>
  <c r="C2754" i="8"/>
  <c r="C3204" i="8"/>
  <c r="C1976" i="8"/>
  <c r="C1030" i="8"/>
  <c r="C3305" i="8"/>
  <c r="C1964" i="8"/>
  <c r="C1511" i="8"/>
  <c r="C2959" i="8"/>
  <c r="C1816" i="8"/>
  <c r="C4706" i="8"/>
  <c r="C2747" i="8"/>
  <c r="C2930" i="8"/>
  <c r="C1763" i="8"/>
  <c r="C2862" i="8"/>
  <c r="C1175" i="8"/>
  <c r="C2615" i="8"/>
  <c r="C1235" i="8"/>
  <c r="C4353" i="8"/>
  <c r="C3751" i="8"/>
  <c r="C3160" i="8"/>
  <c r="C4883" i="8"/>
  <c r="C2843" i="8"/>
  <c r="C2423" i="8"/>
  <c r="C4070" i="8"/>
  <c r="C3874" i="8"/>
  <c r="C4581" i="8"/>
  <c r="C3370" i="8"/>
  <c r="C1399" i="8"/>
  <c r="C1331" i="8"/>
  <c r="C1317" i="8"/>
  <c r="C1343" i="8"/>
  <c r="C3068" i="8"/>
  <c r="C2828" i="8"/>
  <c r="C3680" i="8"/>
  <c r="C3051" i="8"/>
  <c r="C2779" i="8"/>
  <c r="C3514" i="8"/>
  <c r="C3846" i="8"/>
  <c r="C1783" i="8"/>
  <c r="C2563" i="8"/>
  <c r="C2560" i="8"/>
  <c r="C1857" i="8"/>
  <c r="C2825" i="8"/>
  <c r="C4999" i="8"/>
  <c r="C2461" i="8"/>
  <c r="C2588" i="8"/>
  <c r="C1475" i="8"/>
  <c r="C1444" i="8"/>
  <c r="C2036" i="8"/>
  <c r="C3595" i="8"/>
  <c r="C3635" i="8"/>
  <c r="C1385" i="8"/>
  <c r="C3246" i="8"/>
  <c r="C3085" i="8"/>
  <c r="C3692" i="8"/>
  <c r="C2325" i="8"/>
  <c r="C3568" i="8"/>
  <c r="C1322" i="8"/>
  <c r="C2425" i="8"/>
  <c r="C1588" i="8"/>
  <c r="C1047" i="8"/>
  <c r="C4914" i="8"/>
  <c r="C2187" i="8"/>
  <c r="C4927" i="8"/>
  <c r="C1599" i="8"/>
  <c r="C2780" i="8"/>
  <c r="C1128" i="8"/>
  <c r="C1504" i="8"/>
  <c r="C2367" i="8"/>
  <c r="C4378" i="8"/>
  <c r="C1472" i="8"/>
  <c r="C4076" i="8"/>
  <c r="C1529" i="8"/>
  <c r="C3973" i="8"/>
  <c r="C4407" i="8"/>
  <c r="C2123" i="8"/>
  <c r="C4463" i="8"/>
  <c r="C2243" i="8"/>
  <c r="C4262" i="8"/>
  <c r="C1485" i="8"/>
  <c r="C1467" i="8"/>
  <c r="C1697" i="8"/>
  <c r="C4792" i="8"/>
  <c r="C2198" i="8"/>
  <c r="C1850" i="8"/>
  <c r="C1812" i="8"/>
  <c r="C2005" i="8"/>
  <c r="C4784" i="8"/>
  <c r="C2303" i="8"/>
  <c r="C1287" i="8"/>
  <c r="C3387" i="8"/>
  <c r="C1050" i="8"/>
  <c r="C2431" i="8"/>
  <c r="C4260" i="8"/>
  <c r="C1771" i="8"/>
  <c r="C3711" i="8"/>
  <c r="C4864" i="8"/>
  <c r="C1141" i="8"/>
  <c r="C3248" i="8"/>
  <c r="C3297" i="8"/>
  <c r="C1997" i="8"/>
  <c r="C3497" i="8"/>
  <c r="C2528" i="8"/>
  <c r="C1707" i="8"/>
  <c r="C1700" i="8"/>
  <c r="C3419" i="8"/>
  <c r="C2065" i="8"/>
  <c r="C4289" i="8"/>
  <c r="C2186" i="8"/>
  <c r="C3108" i="8"/>
  <c r="C2968" i="8"/>
  <c r="C1225" i="8"/>
  <c r="C1247" i="8"/>
  <c r="C2439" i="8"/>
  <c r="C2766" i="8"/>
  <c r="C2924" i="8"/>
  <c r="C3456" i="8"/>
  <c r="C3110" i="8"/>
  <c r="C4164" i="8"/>
  <c r="C3368" i="8"/>
  <c r="C1134" i="8"/>
  <c r="C2155" i="8"/>
  <c r="C2004" i="8"/>
  <c r="C2109" i="8"/>
  <c r="C3520" i="8"/>
  <c r="C3167" i="8"/>
  <c r="C1919" i="8"/>
  <c r="C2324" i="8"/>
  <c r="C4696" i="8"/>
  <c r="C1337" i="8"/>
  <c r="C3551" i="8"/>
  <c r="C2251" i="8"/>
  <c r="C2051" i="8"/>
  <c r="C1624" i="8"/>
  <c r="C4749" i="8"/>
  <c r="C1391" i="8"/>
  <c r="C1182" i="8"/>
  <c r="C4829" i="8"/>
  <c r="C4208" i="8"/>
  <c r="C2433" i="8"/>
  <c r="C1100" i="8"/>
  <c r="C1832" i="8"/>
  <c r="C2624" i="8"/>
  <c r="C2393" i="8"/>
  <c r="C1557" i="8"/>
  <c r="C3371" i="8"/>
  <c r="C4633" i="8"/>
  <c r="C2165" i="8"/>
  <c r="C3468" i="8"/>
  <c r="C2882" i="8"/>
  <c r="C4450" i="8"/>
  <c r="C2209" i="8"/>
  <c r="C1019" i="8"/>
  <c r="C3349" i="8"/>
  <c r="C3416" i="8"/>
  <c r="C2857" i="8"/>
  <c r="C3515" i="8"/>
  <c r="C1393" i="8"/>
  <c r="C2491" i="8"/>
  <c r="C3486" i="8"/>
  <c r="C2697" i="8"/>
  <c r="C1803" i="8"/>
  <c r="C2387" i="8"/>
  <c r="C2333" i="8"/>
  <c r="C1165" i="8"/>
  <c r="C2246" i="8"/>
  <c r="C2111" i="8"/>
  <c r="C1301" i="8"/>
  <c r="C1073" i="8"/>
  <c r="C4345" i="8"/>
  <c r="C1228" i="8"/>
  <c r="C2621" i="8"/>
  <c r="C4131" i="8"/>
  <c r="C2287" i="8"/>
  <c r="C3594" i="8"/>
  <c r="C1519" i="8"/>
  <c r="C1308" i="8"/>
  <c r="C5001" i="8"/>
  <c r="C2070" i="8"/>
  <c r="C2692" i="8"/>
  <c r="C3770" i="8"/>
  <c r="C1833" i="8"/>
  <c r="C1550" i="8"/>
  <c r="C2122" i="8"/>
  <c r="C2441" i="8"/>
  <c r="C1824" i="8"/>
  <c r="C3493" i="8"/>
  <c r="C4568" i="8"/>
  <c r="C2486" i="8"/>
  <c r="C1789" i="8"/>
  <c r="C3298" i="8"/>
  <c r="C1594" i="8"/>
  <c r="C1959" i="8"/>
  <c r="C4235" i="8"/>
  <c r="C1428" i="8"/>
  <c r="C2306" i="8"/>
  <c r="C2104" i="8"/>
  <c r="C3041" i="8"/>
  <c r="C5002" i="8"/>
  <c r="C4478" i="8"/>
  <c r="C2377" i="8"/>
  <c r="C3855" i="8"/>
  <c r="C3405" i="8"/>
  <c r="C2811" i="8"/>
  <c r="C4593" i="8"/>
  <c r="C4312" i="8"/>
  <c r="C1865" i="8"/>
  <c r="C3686" i="8"/>
  <c r="C1069" i="8"/>
  <c r="C4361" i="8"/>
  <c r="C3288" i="8"/>
  <c r="C1842" i="8"/>
  <c r="C3033" i="8"/>
  <c r="C1239" i="8"/>
  <c r="C2808" i="8"/>
  <c r="C2145" i="8"/>
  <c r="C3114" i="8"/>
  <c r="C2757" i="8"/>
  <c r="C2406" i="8"/>
  <c r="C1936" i="8"/>
  <c r="C2057" i="8"/>
  <c r="C4481" i="8"/>
  <c r="C2020" i="8"/>
  <c r="C4657" i="8"/>
  <c r="C1455" i="8"/>
  <c r="C4750" i="8"/>
  <c r="C2758" i="8"/>
  <c r="C3760" i="8"/>
  <c r="C3433" i="8"/>
  <c r="C4349" i="8"/>
  <c r="C3701" i="8"/>
  <c r="C1592" i="8"/>
  <c r="C1970" i="8"/>
  <c r="C2568" i="8"/>
  <c r="C1543" i="8"/>
  <c r="C3381" i="8"/>
  <c r="C3882" i="8"/>
  <c r="C2018" i="8"/>
  <c r="C3994" i="8"/>
  <c r="C3133" i="8"/>
  <c r="C3282" i="8"/>
  <c r="C1601" i="8"/>
  <c r="C3464" i="8"/>
  <c r="C3418" i="8"/>
  <c r="C3428" i="8"/>
  <c r="C2141" i="8"/>
  <c r="C2044" i="8"/>
  <c r="C1862" i="8"/>
  <c r="C4479" i="8"/>
  <c r="C2929" i="8"/>
  <c r="C2708" i="8"/>
  <c r="C4509" i="8"/>
  <c r="C2090" i="8"/>
  <c r="C1162" i="8"/>
  <c r="C2457" i="8"/>
  <c r="C2821" i="8"/>
  <c r="C1173" i="8"/>
  <c r="C2311" i="8"/>
  <c r="C1864" i="8"/>
  <c r="C3078" i="8"/>
  <c r="C4449" i="8"/>
  <c r="C2207" i="8"/>
  <c r="C1837" i="8"/>
  <c r="C3613" i="8"/>
  <c r="C2347" i="8"/>
  <c r="C2284" i="8"/>
  <c r="C1191" i="8"/>
  <c r="C3625" i="8"/>
  <c r="C1819" i="8"/>
  <c r="C4327" i="8"/>
  <c r="C3127" i="8"/>
  <c r="C2671" i="8"/>
  <c r="C3401" i="8"/>
  <c r="C3293" i="8"/>
  <c r="C2080" i="8"/>
  <c r="C1046" i="8"/>
  <c r="C3955" i="8"/>
  <c r="C1507" i="8"/>
  <c r="C3740" i="8"/>
  <c r="C2233" i="8"/>
  <c r="C2079" i="8"/>
  <c r="C1963" i="8"/>
  <c r="C4357" i="8"/>
  <c r="C4093" i="8"/>
  <c r="C3788" i="8"/>
  <c r="C3031" i="8"/>
  <c r="C1975" i="8"/>
  <c r="C4195" i="8"/>
  <c r="C1545" i="8"/>
  <c r="C3644" i="8"/>
  <c r="C2281" i="8"/>
  <c r="C2969" i="8"/>
  <c r="C3080" i="8"/>
  <c r="C4434" i="8"/>
  <c r="C2443" i="8"/>
  <c r="C1894" i="8"/>
  <c r="C1980" i="8"/>
  <c r="C4625" i="8"/>
  <c r="C4533" i="8"/>
  <c r="C1582" i="8"/>
  <c r="C3159" i="8"/>
  <c r="C1381" i="8"/>
  <c r="C1839" i="8"/>
  <c r="C3504" i="8"/>
  <c r="C3380" i="8"/>
  <c r="C2574" i="8"/>
  <c r="C4844" i="8"/>
  <c r="C3569" i="8"/>
  <c r="C3379" i="8"/>
  <c r="C3196" i="8"/>
  <c r="C1595" i="8"/>
  <c r="C1097" i="8"/>
  <c r="C1056" i="8"/>
  <c r="C3219" i="8"/>
  <c r="C2684" i="8"/>
  <c r="C1424" i="8"/>
  <c r="C4105" i="8"/>
  <c r="C2972" i="8"/>
  <c r="C3183" i="8"/>
  <c r="C2032" i="8"/>
  <c r="C4406" i="8"/>
  <c r="C3358" i="8"/>
  <c r="C1065" i="8"/>
  <c r="C2661" i="8"/>
  <c r="C4978" i="8"/>
  <c r="C2009" i="8"/>
  <c r="C1667" i="8"/>
  <c r="C4578" i="8"/>
  <c r="C4661" i="8"/>
  <c r="C3836" i="8"/>
  <c r="C4358" i="8"/>
  <c r="C4067" i="8"/>
  <c r="C4261" i="8"/>
  <c r="C1950" i="8"/>
  <c r="C1515" i="8"/>
  <c r="C3685" i="8"/>
  <c r="C3870" i="8"/>
  <c r="C3003" i="8"/>
  <c r="C2374" i="8"/>
  <c r="C4690" i="8"/>
  <c r="C3684" i="8"/>
  <c r="C1256" i="8"/>
  <c r="C2462" i="8"/>
  <c r="C4046" i="8"/>
  <c r="C4820" i="8"/>
  <c r="C2701" i="8"/>
  <c r="C1698" i="8"/>
  <c r="C1268" i="8"/>
  <c r="C2200" i="8"/>
  <c r="C1246" i="8"/>
  <c r="C3789" i="8"/>
  <c r="C1876" i="8"/>
  <c r="C2625" i="8"/>
  <c r="C1971" i="8"/>
  <c r="C4156" i="8"/>
  <c r="C2594" i="8"/>
  <c r="C3074" i="8"/>
  <c r="C1548" i="8"/>
  <c r="C3400" i="8"/>
  <c r="C1367" i="8"/>
  <c r="C2991" i="8"/>
  <c r="C1098" i="8"/>
  <c r="C4659" i="8"/>
  <c r="C2504" i="8"/>
  <c r="C2452" i="8"/>
  <c r="C2590" i="8"/>
  <c r="C1407" i="8"/>
  <c r="C3015" i="8"/>
  <c r="C1406" i="8"/>
  <c r="C1831" i="8"/>
  <c r="C4692" i="8"/>
  <c r="C1606" i="8"/>
  <c r="C1910" i="8"/>
  <c r="C1460" i="8"/>
  <c r="C2362" i="8"/>
  <c r="C3532" i="8"/>
  <c r="C3655" i="8"/>
  <c r="C4789" i="8"/>
  <c r="C3962" i="8"/>
  <c r="C4392" i="8"/>
  <c r="C1534" i="8"/>
  <c r="C3328" i="8"/>
  <c r="C4477" i="8"/>
  <c r="C4141" i="8"/>
  <c r="C2174" i="8"/>
  <c r="C4149" i="8"/>
  <c r="C1177" i="8"/>
  <c r="C2112" i="8"/>
  <c r="C1230" i="8"/>
  <c r="C3649" i="8"/>
  <c r="C2407" i="8"/>
  <c r="C1409" i="8"/>
  <c r="C2871" i="8"/>
  <c r="C1860" i="8"/>
  <c r="C3194" i="8"/>
  <c r="C4330" i="8"/>
  <c r="C4321" i="8"/>
  <c r="C4493" i="8"/>
  <c r="C1966" i="8"/>
  <c r="C3651" i="8"/>
  <c r="C4514" i="8"/>
  <c r="C3095" i="8"/>
  <c r="C3035" i="8"/>
  <c r="C4615" i="8"/>
  <c r="C2180" i="8"/>
  <c r="C2197" i="8"/>
  <c r="C3839" i="8"/>
  <c r="C1261" i="8"/>
  <c r="C4142" i="8"/>
  <c r="C4711" i="8"/>
  <c r="C3992" i="8"/>
  <c r="C2645" i="8"/>
  <c r="C1937" i="8"/>
  <c r="C1978" i="8"/>
  <c r="C3615" i="8"/>
  <c r="C1721" i="8"/>
  <c r="C2492" i="8"/>
  <c r="C1264" i="8"/>
  <c r="C2592" i="8"/>
  <c r="C1929" i="8"/>
  <c r="C3483" i="8"/>
  <c r="C4818" i="8"/>
  <c r="C1749" i="8"/>
  <c r="C4145" i="8"/>
  <c r="C4005" i="8"/>
  <c r="C1386" i="8"/>
  <c r="C1648" i="8"/>
  <c r="C3621" i="8"/>
  <c r="C3614" i="8"/>
  <c r="C3337" i="8"/>
  <c r="C2110" i="8"/>
  <c r="C1892" i="8"/>
  <c r="C2660" i="8"/>
  <c r="C4110" i="8"/>
  <c r="C1055" i="8"/>
  <c r="C1597" i="8"/>
  <c r="C3704" i="8"/>
  <c r="C3608" i="8"/>
  <c r="C4534" i="8"/>
  <c r="C4399" i="8"/>
  <c r="C2305" i="8"/>
  <c r="C1714" i="8"/>
  <c r="C4420" i="8"/>
  <c r="C1782" i="8"/>
  <c r="C2319" i="8"/>
  <c r="C3606" i="8"/>
  <c r="C2149" i="8"/>
  <c r="C1154" i="8"/>
  <c r="C1132" i="8"/>
  <c r="C3300" i="8"/>
  <c r="C3335" i="8"/>
  <c r="C1826" i="8"/>
  <c r="C1521" i="8"/>
  <c r="C1454" i="8"/>
  <c r="C1020" i="8"/>
  <c r="C2184" i="8"/>
  <c r="C3136" i="8"/>
  <c r="C2417" i="8"/>
  <c r="C1792" i="8"/>
  <c r="C2463" i="8"/>
  <c r="C2159" i="8"/>
  <c r="C3581" i="8"/>
  <c r="C4507" i="8"/>
  <c r="C1363" i="8"/>
  <c r="C3350" i="8"/>
  <c r="C4756" i="8"/>
  <c r="C2801" i="8"/>
  <c r="C4953" i="8"/>
  <c r="C1912" i="8"/>
  <c r="C1121" i="8"/>
  <c r="C3273" i="8"/>
  <c r="C2763" i="8"/>
  <c r="C4266" i="8"/>
  <c r="C3926" i="8"/>
  <c r="C2193" i="8"/>
  <c r="C1208" i="8"/>
  <c r="C4604" i="8"/>
  <c r="C4862" i="8"/>
  <c r="C4730" i="8"/>
  <c r="C4367" i="8"/>
  <c r="C2934" i="8"/>
  <c r="C1180" i="8"/>
  <c r="C4946" i="8"/>
  <c r="C4930" i="8"/>
  <c r="C3572" i="8"/>
  <c r="C2013" i="8"/>
  <c r="C3319" i="8"/>
  <c r="C1176" i="8"/>
  <c r="C3216" i="8"/>
  <c r="C2626" i="8"/>
  <c r="C4513" i="8"/>
  <c r="C4723" i="8"/>
  <c r="C3205" i="8"/>
  <c r="C2682" i="8"/>
  <c r="C2835" i="8"/>
  <c r="C1501" i="8"/>
  <c r="C3946" i="8"/>
  <c r="C3479" i="8"/>
  <c r="C4972" i="8"/>
  <c r="C1866" i="8"/>
  <c r="C4343" i="8"/>
  <c r="C4147" i="8"/>
  <c r="C3145" i="8"/>
  <c r="C2800" i="8"/>
  <c r="C1184" i="8"/>
  <c r="C3782" i="8"/>
  <c r="C1509" i="8"/>
  <c r="C2421" i="8"/>
  <c r="C4912" i="8"/>
  <c r="C2456" i="8"/>
  <c r="C2307" i="8"/>
  <c r="C3135" i="8"/>
  <c r="C3132" i="8"/>
  <c r="C4915" i="8"/>
  <c r="C1211" i="8"/>
  <c r="C2985" i="8"/>
  <c r="C3423" i="8"/>
  <c r="C2143" i="8"/>
  <c r="C3850" i="8"/>
  <c r="C1580" i="8"/>
  <c r="C1112" i="8"/>
  <c r="C1028" i="8"/>
  <c r="C3970" i="8"/>
  <c r="C2952" i="8"/>
  <c r="C1353" i="8"/>
  <c r="C2911" i="8"/>
  <c r="C2096" i="8"/>
  <c r="C3050" i="8"/>
  <c r="C1345" i="8"/>
  <c r="C2859" i="8"/>
  <c r="C1623" i="8"/>
  <c r="C1446" i="8"/>
  <c r="C3833" i="8"/>
  <c r="C4665" i="8"/>
  <c r="C3227" i="8"/>
  <c r="C1544" i="8"/>
  <c r="C1674" i="8"/>
  <c r="C2137" i="8"/>
  <c r="C1761" i="8"/>
  <c r="C3915" i="8"/>
  <c r="C2146" i="8"/>
  <c r="C2530" i="8"/>
  <c r="C3296" i="8"/>
  <c r="C2649" i="8"/>
  <c r="C3933" i="8"/>
  <c r="C3589" i="8"/>
  <c r="C1216" i="8"/>
  <c r="C2743" i="8"/>
  <c r="C4205" i="8"/>
  <c r="C1441" i="8"/>
  <c r="C2913" i="8"/>
  <c r="C1493" i="8"/>
  <c r="C2916" i="8"/>
  <c r="C3231" i="8"/>
  <c r="C4187" i="8"/>
  <c r="C3402" i="8"/>
  <c r="C1436" i="8"/>
  <c r="C3509" i="8"/>
  <c r="C2019" i="8"/>
  <c r="C1440" i="8"/>
  <c r="C3412" i="8"/>
  <c r="C4264" i="8"/>
  <c r="C4278" i="8"/>
  <c r="C4292" i="8"/>
  <c r="C1791" i="8"/>
  <c r="C4174" i="8"/>
  <c r="C4677" i="8"/>
  <c r="C2253" i="8"/>
  <c r="C1968" i="8"/>
  <c r="C2364" i="8"/>
  <c r="C1781" i="8"/>
  <c r="C2400" i="8"/>
  <c r="C3611" i="8"/>
  <c r="C2071" i="8"/>
  <c r="C2332" i="8"/>
  <c r="C1320" i="8"/>
  <c r="C3900" i="8"/>
  <c r="C1516" i="8"/>
  <c r="C1397" i="8"/>
  <c r="C2381" i="8"/>
  <c r="C1351" i="8"/>
  <c r="C3109" i="8"/>
  <c r="C1179" i="8"/>
  <c r="C1655" i="8"/>
  <c r="C1851" i="8"/>
  <c r="C3470" i="8"/>
  <c r="C4417" i="8"/>
  <c r="C3116" i="8"/>
  <c r="C2685" i="8"/>
  <c r="C4668" i="8"/>
  <c r="C3743" i="8"/>
  <c r="C3352" i="8"/>
  <c r="C2744" i="8"/>
  <c r="C4386" i="8"/>
  <c r="C2935" i="8"/>
  <c r="C3669" i="8"/>
  <c r="C2177" i="8"/>
  <c r="C2659" i="8"/>
  <c r="C1628" i="8"/>
  <c r="C4421" i="8"/>
  <c r="C2783" i="8"/>
  <c r="C2605" i="8"/>
  <c r="C4157" i="8"/>
  <c r="C2157" i="8"/>
  <c r="C3249" i="8"/>
  <c r="C1654" i="8"/>
  <c r="C1692" i="8"/>
  <c r="C4287" i="8"/>
  <c r="C1569" i="8"/>
  <c r="C1567" i="8"/>
  <c r="C1131" i="8"/>
  <c r="C2151" i="8"/>
  <c r="C1484" i="8"/>
  <c r="C3668" i="8"/>
  <c r="C2064" i="8"/>
  <c r="C4460" i="8"/>
  <c r="C1350" i="8"/>
  <c r="C1348" i="8"/>
  <c r="C1732" i="8"/>
  <c r="C4133" i="8"/>
  <c r="C2027" i="8"/>
  <c r="C3716" i="8"/>
  <c r="C4416" i="8"/>
  <c r="C2695" i="8"/>
  <c r="C1871" i="8"/>
  <c r="C4854" i="8"/>
  <c r="C1171" i="8"/>
  <c r="C4623" i="8"/>
  <c r="C4795" i="8"/>
  <c r="C4052" i="8"/>
  <c r="C1096" i="8"/>
  <c r="C2235" i="8"/>
  <c r="C2505" i="8"/>
  <c r="C1817" i="8"/>
  <c r="C2860" i="8"/>
  <c r="C1578" i="8"/>
  <c r="C1496" i="8"/>
  <c r="C3369" i="8"/>
  <c r="C1150" i="8"/>
  <c r="C1637" i="8"/>
  <c r="C1323" i="8"/>
  <c r="C1806" i="8"/>
  <c r="C1388" i="8"/>
  <c r="C4138" i="8"/>
  <c r="C1579" i="8"/>
  <c r="C2062" i="8"/>
  <c r="C3311" i="8"/>
  <c r="C1712" i="8"/>
  <c r="C1954" i="8"/>
  <c r="C1794" i="8"/>
  <c r="C2715" i="8"/>
  <c r="C3733" i="8"/>
  <c r="C3817" i="8"/>
  <c r="C2348" i="8"/>
  <c r="C3022" i="8"/>
  <c r="C1366" i="8"/>
  <c r="C1598" i="8"/>
  <c r="C3062" i="8"/>
  <c r="C4998" i="8"/>
  <c r="C1896" i="8"/>
  <c r="C3458" i="8"/>
  <c r="C2212" i="8"/>
  <c r="C1828" i="8"/>
  <c r="C2432" i="8"/>
  <c r="C2782" i="8"/>
  <c r="C3728" i="8"/>
  <c r="C2987" i="8"/>
  <c r="C1443" i="8"/>
  <c r="C2508" i="8"/>
  <c r="C4628" i="8"/>
  <c r="C2202" i="8"/>
  <c r="C1565" i="8"/>
  <c r="C1086" i="8"/>
  <c r="C2119" i="8"/>
  <c r="C4097" i="8"/>
  <c r="C1238" i="8"/>
  <c r="C2045" i="8"/>
  <c r="C4838" i="8"/>
  <c r="C3931" i="8"/>
  <c r="C4244" i="8"/>
  <c r="C2901" i="8"/>
  <c r="C2103" i="8"/>
  <c r="C1209" i="8"/>
  <c r="C1137" i="8"/>
  <c r="C1863" i="8"/>
  <c r="C3902" i="8"/>
  <c r="C3580" i="8"/>
  <c r="C2093" i="8"/>
  <c r="C1797" i="8"/>
  <c r="C2516" i="8"/>
  <c r="C4491" i="8"/>
  <c r="C1681" i="8"/>
  <c r="C4653" i="8"/>
  <c r="C4708" i="8"/>
  <c r="C2729" i="8"/>
  <c r="C4684" i="8"/>
  <c r="C1457" i="8"/>
  <c r="C3489" i="8"/>
  <c r="C3123" i="8"/>
  <c r="C1790" i="8"/>
  <c r="C1280" i="8"/>
  <c r="C1027" i="8"/>
  <c r="C1924" i="8"/>
  <c r="C3272" i="8"/>
  <c r="C4294" i="8"/>
  <c r="C3170" i="8"/>
  <c r="C4178" i="8"/>
  <c r="C4876" i="8"/>
  <c r="C1013" i="8"/>
  <c r="C4577" i="8"/>
  <c r="C2290" i="8"/>
  <c r="C1533" i="8"/>
  <c r="C2015" i="8"/>
  <c r="C1541" i="8"/>
  <c r="C1510" i="8"/>
  <c r="C3868" i="8"/>
  <c r="C2841" i="8"/>
  <c r="C4827" i="8"/>
  <c r="C1581" i="8"/>
  <c r="C2168" i="8"/>
  <c r="C1644" i="8"/>
  <c r="C1041" i="8"/>
  <c r="C1151" i="8"/>
  <c r="C1427" i="8"/>
  <c r="C1558" i="8"/>
  <c r="C1356" i="8"/>
  <c r="C2638" i="8"/>
  <c r="C1777" i="8"/>
  <c r="C2124" i="8"/>
  <c r="C2965" i="8"/>
  <c r="C4281" i="8"/>
  <c r="C4608" i="8"/>
  <c r="C2201" i="8"/>
  <c r="C3642" i="8"/>
  <c r="C4819" i="8"/>
  <c r="C1115" i="8"/>
  <c r="C1699" i="8"/>
  <c r="C4298" i="8"/>
  <c r="C2979" i="8"/>
  <c r="C4373" i="8"/>
  <c r="C1425" i="8"/>
  <c r="C4500" i="8"/>
  <c r="C2388" i="8"/>
  <c r="C1948" i="8"/>
  <c r="C4122" i="8"/>
  <c r="C4489" i="8"/>
  <c r="C1200" i="8"/>
  <c r="C1738" i="8"/>
  <c r="C4334" i="8"/>
  <c r="C4590" i="8"/>
  <c r="C1664" i="8"/>
  <c r="C4007" i="8"/>
  <c r="C4954" i="8"/>
  <c r="C1087" i="8"/>
  <c r="C3415" i="8"/>
  <c r="C1941" i="8"/>
  <c r="C4056" i="8"/>
  <c r="C4160" i="8"/>
  <c r="C1059" i="8"/>
  <c r="C4457" i="8"/>
  <c r="C1033" i="8"/>
  <c r="C2908" i="8"/>
  <c r="C3303" i="8"/>
  <c r="C3333" i="8"/>
  <c r="C4701" i="8"/>
  <c r="C1858" i="8"/>
  <c r="C1062" i="8"/>
  <c r="C2161" i="8"/>
  <c r="C1663" i="8"/>
  <c r="C4473" i="8"/>
  <c r="C1561" i="8"/>
  <c r="C3339" i="8"/>
  <c r="C2244" i="8"/>
  <c r="C1872" i="8"/>
  <c r="C1620" i="8"/>
  <c r="C4299" i="8"/>
  <c r="C1468" i="8"/>
  <c r="C1843" i="8"/>
  <c r="C1040" i="8"/>
  <c r="C1772" i="8"/>
  <c r="C2939" i="8"/>
  <c r="C1376" i="8"/>
  <c r="C2675" i="8"/>
  <c r="C2739" i="8"/>
  <c r="C2147" i="8"/>
  <c r="C4445" i="8"/>
  <c r="C4272" i="8"/>
  <c r="C4438" i="8"/>
  <c r="C2558" i="8"/>
  <c r="C2632" i="8"/>
  <c r="C2755" i="8"/>
  <c r="C2023" i="8"/>
  <c r="C4364" i="8"/>
  <c r="C4502" i="8"/>
  <c r="C3206" i="8"/>
  <c r="C2427" i="8"/>
  <c r="C1241" i="8"/>
  <c r="C2239" i="8"/>
  <c r="C1117" i="8"/>
  <c r="C1705" i="8"/>
  <c r="C2356" i="8"/>
  <c r="C3560" i="8"/>
  <c r="C3394" i="8"/>
  <c r="C1757" i="8"/>
  <c r="C3779" i="8"/>
  <c r="C1508" i="8"/>
  <c r="C2495" i="8"/>
  <c r="C4870" i="8"/>
  <c r="C1318" i="8"/>
  <c r="C2391" i="8"/>
  <c r="C1004" i="8"/>
  <c r="C1155" i="8"/>
  <c r="C2046" i="8"/>
  <c r="C1880" i="8"/>
  <c r="C1926" i="8"/>
  <c r="C4016" i="8"/>
  <c r="C2546" i="8"/>
  <c r="C2732" i="8"/>
  <c r="C4415" i="8"/>
  <c r="C3897" i="8"/>
  <c r="C4680" i="8"/>
  <c r="C2208" i="8"/>
  <c r="C4879" i="8"/>
  <c r="C3612" i="8"/>
  <c r="C1703" i="8"/>
  <c r="C1904" i="8"/>
  <c r="C3893" i="8"/>
  <c r="C1470" i="8"/>
  <c r="C2824" i="8"/>
  <c r="C3476" i="8"/>
  <c r="C1665" i="8"/>
  <c r="C4817" i="8"/>
  <c r="C4400" i="8"/>
  <c r="C1944" i="8"/>
  <c r="C4233" i="8"/>
  <c r="C3403" i="8"/>
  <c r="C2006" i="8"/>
  <c r="C1429" i="8"/>
  <c r="C2517" i="8"/>
  <c r="C1764" i="8"/>
  <c r="C4055" i="8"/>
  <c r="C4443" i="8"/>
  <c r="C1527" i="8"/>
  <c r="C1093" i="8"/>
  <c r="C3837" i="8"/>
  <c r="C4965" i="8"/>
  <c r="C2856" i="8"/>
  <c r="C3061" i="8"/>
  <c r="C4274" i="8"/>
  <c r="C2689" i="8"/>
  <c r="C1918" i="8"/>
  <c r="C3762" i="8"/>
  <c r="C1967" i="8"/>
  <c r="C2827" i="8"/>
  <c r="C4436" i="8"/>
  <c r="C3429" i="8"/>
  <c r="C1372" i="8"/>
  <c r="C1015" i="8"/>
  <c r="C4532" i="8"/>
  <c r="C2263" i="8"/>
  <c r="C3951" i="8"/>
  <c r="C4366" i="8"/>
  <c r="C3270" i="8"/>
  <c r="C1733" i="8"/>
  <c r="C1829" i="8"/>
  <c r="C1612" i="8"/>
  <c r="C1341" i="8"/>
  <c r="C1266" i="8"/>
  <c r="C4467" i="8"/>
  <c r="C3054" i="8"/>
  <c r="C4442" i="8"/>
  <c r="C3984" i="8"/>
  <c r="C2847" i="8"/>
  <c r="C3122" i="8"/>
  <c r="C1677" i="8"/>
  <c r="C1633" i="8"/>
  <c r="C2219" i="8"/>
  <c r="C3168" i="8"/>
  <c r="C2810" i="8"/>
  <c r="C3996" i="8"/>
  <c r="C4428" i="8"/>
  <c r="C2408" i="8"/>
  <c r="C4884" i="8"/>
  <c r="C2501" i="8"/>
  <c r="C4107" i="8"/>
  <c r="C1822" i="8"/>
  <c r="C4601" i="8"/>
  <c r="C1973" i="8"/>
  <c r="C2960" i="8"/>
  <c r="C1656" i="8"/>
  <c r="C3363" i="8"/>
  <c r="C1855" i="8"/>
  <c r="C4165" i="8"/>
  <c r="C4691" i="8"/>
  <c r="C1187" i="8"/>
  <c r="C4952" i="8"/>
  <c r="C2121" i="8"/>
  <c r="C3738" i="8"/>
  <c r="C2451" i="8"/>
  <c r="C3477" i="8"/>
  <c r="C4727" i="8"/>
  <c r="C3578" i="8"/>
  <c r="C2249" i="8"/>
  <c r="C1129" i="8"/>
  <c r="C2775" i="8"/>
  <c r="C1403" i="8"/>
  <c r="C1893" i="8"/>
  <c r="C4535" i="8"/>
  <c r="C3620" i="8"/>
  <c r="C2604" i="8"/>
  <c r="C2589" i="8"/>
  <c r="C2832" i="8"/>
  <c r="C3304" i="8"/>
  <c r="C4276" i="8"/>
  <c r="C2252" i="8"/>
  <c r="C1514" i="8"/>
  <c r="C4130" i="8"/>
  <c r="C4762" i="8"/>
  <c r="C3647" i="8"/>
  <c r="C1135" i="8"/>
  <c r="C1074" i="8"/>
  <c r="C4858" i="8"/>
  <c r="C1952" i="8"/>
  <c r="C3503" i="8"/>
  <c r="C2554" i="8"/>
  <c r="C4571" i="8"/>
  <c r="C3461" i="8"/>
  <c r="C1586" i="8"/>
  <c r="C2789" i="8"/>
  <c r="C4352" i="8"/>
  <c r="C3961" i="8"/>
  <c r="C2922" i="8"/>
  <c r="C3253" i="8"/>
  <c r="C1431" i="8"/>
  <c r="C3965" i="8"/>
  <c r="C4567" i="8"/>
  <c r="C4767" i="8"/>
  <c r="C2384" i="8"/>
  <c r="C2599" i="8"/>
  <c r="C1031" i="8"/>
  <c r="C2424" i="8"/>
  <c r="C3920" i="8"/>
  <c r="C2105" i="8"/>
  <c r="C4409" i="8"/>
  <c r="C3648" i="8"/>
  <c r="C2273" i="8"/>
  <c r="C4191" i="8"/>
  <c r="C2903" i="8"/>
  <c r="C4919" i="8"/>
  <c r="C3786" i="8"/>
  <c r="C1383" i="8"/>
  <c r="C2566" i="8"/>
  <c r="C4332" i="8"/>
  <c r="C1259" i="8"/>
  <c r="C4650" i="8"/>
  <c r="C2693" i="8"/>
  <c r="C3034" i="8"/>
  <c r="C1365" i="8"/>
  <c r="C1204" i="8"/>
  <c r="C3566" i="8"/>
  <c r="C3989" i="8"/>
  <c r="C1987" i="8"/>
  <c r="C1773" i="8"/>
  <c r="C2720" i="8"/>
  <c r="C4682" i="8"/>
  <c r="C3766" i="8"/>
  <c r="C4315" i="8"/>
  <c r="C2351" i="8"/>
  <c r="C2129" i="8"/>
  <c r="C1382" i="8"/>
  <c r="C2140" i="8"/>
  <c r="C2003" i="8"/>
  <c r="C2541" i="8"/>
  <c r="C2330" i="8"/>
  <c r="C2160" i="8"/>
  <c r="C3958" i="8"/>
  <c r="C1678" i="8"/>
  <c r="C1309" i="8"/>
  <c r="C1347" i="8"/>
  <c r="C1985" i="8"/>
  <c r="C1401" i="8"/>
  <c r="C3559" i="8"/>
  <c r="C1743" i="8"/>
  <c r="C2614" i="8"/>
  <c r="C1846" i="8"/>
  <c r="C1536" i="8"/>
  <c r="C3377" i="8"/>
  <c r="C1883" i="8"/>
  <c r="C4943" i="8"/>
  <c r="C1214" i="8"/>
  <c r="C1934" i="8"/>
  <c r="C3498" i="8"/>
  <c r="C1684" i="8"/>
  <c r="C1461" i="8"/>
  <c r="C3361" i="8"/>
  <c r="C2656" i="8"/>
  <c r="C2008" i="8"/>
  <c r="C2175" i="8"/>
  <c r="C3445" i="8"/>
  <c r="C1197" i="8"/>
  <c r="C2266" i="8"/>
  <c r="C4814" i="8"/>
  <c r="C1303" i="8"/>
  <c r="C2390" i="8"/>
  <c r="C1430" i="8"/>
  <c r="C2043" i="8"/>
  <c r="C4802" i="8"/>
  <c r="C1099" i="8"/>
  <c r="C3814" i="8"/>
  <c r="C4552" i="8"/>
  <c r="C4127" i="8"/>
  <c r="C1532" i="8"/>
  <c r="C4580" i="8"/>
  <c r="C4382" i="8"/>
  <c r="C4674" i="8"/>
  <c r="C2990" i="8"/>
  <c r="C2819" i="8"/>
  <c r="C1257" i="8"/>
  <c r="C3810" i="8"/>
  <c r="C1172" i="8"/>
  <c r="C4078" i="8"/>
  <c r="C2217" i="8"/>
  <c r="C1996" i="8"/>
  <c r="C3512" i="8"/>
  <c r="C2267" i="8"/>
  <c r="C2676" i="8"/>
  <c r="C4839" i="8"/>
  <c r="C3317" i="8"/>
  <c r="C4528" i="8"/>
  <c r="C4627" i="8"/>
  <c r="C2511" i="8"/>
  <c r="C2376" i="8"/>
  <c r="C1377" i="8"/>
  <c r="C2014" i="8"/>
  <c r="C3048" i="8"/>
  <c r="C3911" i="8"/>
  <c r="C4757" i="8"/>
  <c r="C2223" i="8"/>
  <c r="C2205" i="8"/>
  <c r="C3534" i="8"/>
  <c r="C2902" i="8"/>
  <c r="C2807" i="8"/>
  <c r="C1158" i="8"/>
  <c r="C2355" i="8"/>
  <c r="C2130" i="8"/>
  <c r="C1989" i="8"/>
  <c r="C1136" i="8"/>
  <c r="C3023" i="8"/>
  <c r="C3927" i="8"/>
  <c r="C3929" i="8"/>
  <c r="C2465" i="8"/>
  <c r="C3896" i="8"/>
  <c r="C4431" i="8"/>
  <c r="C2371" i="8"/>
  <c r="C1854" i="8"/>
  <c r="C1551" i="8"/>
  <c r="C4199" i="8"/>
  <c r="C4985" i="8"/>
  <c r="C1804" i="8"/>
  <c r="C1701" i="8"/>
  <c r="C1691" i="8"/>
  <c r="C2887" i="8"/>
  <c r="C2603" i="8"/>
  <c r="C4065" i="8"/>
  <c r="C4412" i="8"/>
  <c r="C4426" i="8"/>
  <c r="C1082" i="8"/>
  <c r="C1269" i="8"/>
  <c r="C2749" i="8"/>
  <c r="C1512" i="8"/>
  <c r="C3301" i="8"/>
  <c r="C1201" i="8"/>
  <c r="C3073" i="8"/>
  <c r="C1226" i="8"/>
  <c r="C4494" i="8"/>
  <c r="C2098" i="8"/>
  <c r="C2543" i="8"/>
  <c r="C4799" i="8"/>
  <c r="C2268" i="8"/>
  <c r="C4780" i="8"/>
  <c r="C1077" i="8"/>
  <c r="C2870" i="8"/>
  <c r="C2218" i="8"/>
  <c r="C1194" i="8"/>
  <c r="C1895" i="8"/>
  <c r="C4670" i="8"/>
  <c r="C3521" i="8"/>
  <c r="C1392" i="8"/>
  <c r="C4987" i="8"/>
  <c r="C2644" i="8"/>
  <c r="C3815" i="8"/>
  <c r="C3591" i="8"/>
  <c r="C2341" i="8"/>
  <c r="C1199" i="8"/>
  <c r="C3163" i="8"/>
  <c r="C4079" i="8"/>
  <c r="C3590" i="8"/>
  <c r="C1605" i="8"/>
  <c r="C3891" i="8"/>
  <c r="C3795" i="8"/>
  <c r="C4303" i="8"/>
  <c r="C4271" i="8"/>
  <c r="C3225" i="8"/>
  <c r="C1899" i="8"/>
  <c r="C2282" i="8"/>
  <c r="C4938" i="8"/>
  <c r="C1572" i="8"/>
  <c r="C1451" i="8"/>
  <c r="C1384" i="8"/>
  <c r="C2648" i="8"/>
  <c r="C3267" i="8"/>
  <c r="C2816" i="8"/>
  <c r="C1314" i="8"/>
  <c r="C2583" i="8"/>
  <c r="C2899" i="8"/>
  <c r="C2510" i="8"/>
  <c r="C3176" i="8"/>
  <c r="C4595" i="8"/>
  <c r="C2154" i="8"/>
  <c r="C1080" i="8"/>
  <c r="C2831" i="8"/>
  <c r="C2085" i="8"/>
  <c r="C3670" i="8"/>
  <c r="C1651" i="8"/>
  <c r="C3505" i="8"/>
  <c r="C2247" i="8"/>
  <c r="C1531" i="8"/>
  <c r="C4599" i="8"/>
  <c r="C4441" i="8"/>
  <c r="C2277" i="8"/>
  <c r="C1302" i="8"/>
  <c r="C2050" i="8"/>
  <c r="C3790" i="8"/>
  <c r="C1571" i="8"/>
  <c r="C3191" i="8"/>
  <c r="C4738" i="8"/>
  <c r="C4875" i="8"/>
  <c r="C4976" i="8"/>
  <c r="C1547" i="8"/>
  <c r="C3271" i="8"/>
  <c r="C3098" i="8"/>
  <c r="C1474" i="8"/>
  <c r="C4687" i="8"/>
  <c r="C4433" i="8"/>
  <c r="C3678" i="8"/>
  <c r="C2858" i="8"/>
  <c r="C1355" i="8"/>
  <c r="C2379" i="8"/>
  <c r="C4961" i="8"/>
  <c r="C3923" i="8"/>
  <c r="C1768" i="8"/>
  <c r="C2279" i="8"/>
  <c r="C3143" i="8"/>
  <c r="C1159" i="8"/>
  <c r="C4486" i="8"/>
  <c r="C3036" i="8"/>
  <c r="C2999" i="8"/>
  <c r="C4776" i="8"/>
  <c r="C4465" i="8"/>
  <c r="C1043" i="8"/>
  <c r="C3286" i="8"/>
  <c r="C1231" i="8"/>
  <c r="C4841" i="8"/>
  <c r="C1411" i="8"/>
  <c r="C3517" i="8"/>
  <c r="C2232" i="8"/>
  <c r="C3699" i="8"/>
  <c r="C2814" i="8"/>
  <c r="C2535" i="8"/>
  <c r="C2176" i="8"/>
  <c r="C2894" i="8"/>
  <c r="C2435" i="8"/>
  <c r="C2731" i="8"/>
  <c r="C1640" i="8"/>
  <c r="C2896" i="8"/>
  <c r="C3215" i="8"/>
  <c r="C4171" i="8"/>
  <c r="C4161" i="8"/>
  <c r="C3059" i="8"/>
  <c r="C2619" i="8"/>
  <c r="C3013" i="8"/>
  <c r="C1048" i="8"/>
  <c r="C4476" i="8"/>
  <c r="C1505" i="8"/>
  <c r="C3739" i="8"/>
  <c r="C3765" i="8"/>
  <c r="C1448" i="8"/>
  <c r="C2468" i="8"/>
  <c r="C1037" i="8"/>
  <c r="C1290" i="8"/>
  <c r="C1676" i="8"/>
  <c r="C2063" i="8"/>
  <c r="C3785" i="8"/>
  <c r="C1273" i="8"/>
  <c r="C1105" i="8"/>
  <c r="C1416" i="8"/>
  <c r="C2245" i="8"/>
  <c r="C1212" i="8"/>
  <c r="C1006" i="8"/>
  <c r="C4770" i="8"/>
  <c r="C2521" i="8"/>
  <c r="C3060" i="8"/>
  <c r="C3907" i="8"/>
  <c r="C1730" i="8"/>
  <c r="C3890" i="8"/>
  <c r="C4388" i="8"/>
  <c r="C1439" i="8"/>
  <c r="C1935" i="8"/>
  <c r="C3217" i="8"/>
  <c r="C3172" i="8"/>
  <c r="C1138" i="8"/>
  <c r="C4018" i="8"/>
  <c r="C2240" i="8"/>
  <c r="C3409" i="8"/>
  <c r="C4671" i="8"/>
  <c r="C2179" i="8"/>
  <c r="C3617" i="8"/>
  <c r="C4551" i="8"/>
  <c r="C3575" i="8"/>
  <c r="C3129" i="8"/>
  <c r="C3912" i="8"/>
  <c r="C1920" i="8"/>
  <c r="C3584" i="8"/>
  <c r="C3442" i="8"/>
  <c r="C4440" i="8"/>
  <c r="C4560" i="8"/>
  <c r="C2467" i="8"/>
  <c r="C1275" i="8"/>
  <c r="C2518" i="8"/>
  <c r="C3887" i="8"/>
  <c r="C4439" i="8"/>
  <c r="C3047" i="8"/>
  <c r="C1631" i="8"/>
  <c r="C4410" i="8"/>
  <c r="C2445" i="8"/>
  <c r="C3610" i="8"/>
  <c r="C4990" i="8"/>
  <c r="C2723" i="8"/>
  <c r="C3820" i="8"/>
  <c r="C3169" i="8"/>
  <c r="C3432" i="8"/>
  <c r="C3646" i="8"/>
  <c r="C1928" i="8"/>
  <c r="C4154" i="8"/>
  <c r="C4081" i="8"/>
  <c r="C1861" i="8"/>
  <c r="C3909" i="8"/>
  <c r="C2255" i="8"/>
  <c r="C1647" i="8"/>
  <c r="C2170" i="8"/>
  <c r="C1344" i="8"/>
  <c r="C3910" i="8"/>
  <c r="C1747" i="8"/>
  <c r="C3636" i="8"/>
  <c r="C3410" i="8"/>
  <c r="C2497" i="8"/>
  <c r="C4069" i="8"/>
  <c r="C3816" i="8"/>
  <c r="C2672" i="8"/>
  <c r="C2346" i="8"/>
  <c r="C3824" i="8"/>
  <c r="C3254" i="8"/>
  <c r="C3860" i="8"/>
  <c r="C3155" i="8"/>
  <c r="C1369" i="8"/>
  <c r="C3688" i="8"/>
  <c r="C4317" i="8"/>
  <c r="C4555" i="8"/>
  <c r="C3017" i="8"/>
  <c r="C1371" i="8"/>
  <c r="C2464" i="8"/>
  <c r="C2674" i="8"/>
  <c r="C2631" i="8"/>
  <c r="C2339" i="8"/>
  <c r="C1961" i="8"/>
  <c r="C3426" i="8"/>
  <c r="C1795" i="8"/>
  <c r="C4487" i="8"/>
  <c r="C4842" i="8"/>
  <c r="C2668" i="8"/>
  <c r="C3524" i="8"/>
  <c r="C4909" i="8"/>
  <c r="C3502" i="8"/>
  <c r="C3829" i="8"/>
  <c r="C2529" i="8"/>
  <c r="C1540" i="8"/>
  <c r="C4574" i="8"/>
  <c r="C2806" i="8"/>
  <c r="C4609" i="8"/>
  <c r="C3235" i="8"/>
  <c r="C1614" i="8"/>
  <c r="C3495" i="8"/>
  <c r="C3634" i="8"/>
  <c r="C3112" i="8"/>
  <c r="C3411" i="8"/>
  <c r="C4503" i="8"/>
  <c r="C3307" i="8"/>
  <c r="C2937" i="8"/>
  <c r="C3331" i="8"/>
  <c r="C1167" i="8"/>
  <c r="C2066" i="8"/>
  <c r="C3605" i="8"/>
  <c r="C1236" i="8"/>
  <c r="C3338" i="8"/>
  <c r="C3804" i="8"/>
  <c r="C1491" i="8"/>
  <c r="C2335" i="8"/>
  <c r="C3010" i="8"/>
  <c r="C2740" i="8"/>
  <c r="C3407" i="8"/>
  <c r="C3126" i="8"/>
  <c r="C2373" i="8"/>
  <c r="C1213" i="8"/>
  <c r="C4531" i="8"/>
  <c r="C2889" i="8"/>
  <c r="C2102" i="8"/>
  <c r="C3555" i="8"/>
  <c r="C4286" i="8"/>
  <c r="C2562" i="8"/>
  <c r="C4697" i="8"/>
  <c r="C4134" i="8"/>
  <c r="C1652" i="8"/>
  <c r="C2804" i="8"/>
  <c r="C3932" i="8"/>
  <c r="C1084" i="8"/>
  <c r="C2313" i="8"/>
  <c r="C3859" i="8"/>
  <c r="C1124" i="8"/>
  <c r="C4013" i="8"/>
  <c r="C4526" i="8"/>
  <c r="C2725" i="8"/>
  <c r="C3746" i="8"/>
  <c r="C2227" i="8"/>
  <c r="C4355" i="8"/>
  <c r="C2002" i="8"/>
  <c r="C3084" i="8"/>
  <c r="C2522" i="8"/>
  <c r="C3849" i="8"/>
  <c r="C4710" i="8"/>
  <c r="C3511" i="8"/>
  <c r="C1123" i="8"/>
  <c r="C4937" i="8"/>
  <c r="C4245" i="8"/>
  <c r="C2256" i="8"/>
  <c r="C2484" i="8"/>
  <c r="C1679" i="8"/>
  <c r="C2876" i="8"/>
  <c r="C1933" i="8"/>
  <c r="C1555" i="8"/>
  <c r="C3181" i="8"/>
  <c r="C3602" i="8"/>
  <c r="C1506" i="8"/>
  <c r="C1181" i="8"/>
  <c r="C3548" i="8"/>
  <c r="C1144" i="8"/>
  <c r="C1696" i="8"/>
  <c r="C4082" i="8"/>
  <c r="C1354" i="8"/>
  <c r="C2730" i="8"/>
  <c r="C2075" i="8"/>
  <c r="C4783" i="8"/>
  <c r="C4472" i="8"/>
  <c r="C3843" i="8"/>
  <c r="C4797" i="8"/>
  <c r="C2012" i="8"/>
  <c r="C2507" i="8"/>
  <c r="C1014" i="8"/>
  <c r="C3323" i="8"/>
  <c r="C3659" i="8"/>
  <c r="C2000" i="8"/>
  <c r="C2552" i="8"/>
  <c r="C2736" i="8"/>
  <c r="C2297" i="8"/>
  <c r="C1723" i="8"/>
  <c r="C1615" i="8"/>
  <c r="C1147" i="8"/>
  <c r="C2196" i="8"/>
  <c r="C3306" i="8"/>
  <c r="C1921" i="8"/>
  <c r="C4642" i="8"/>
  <c r="C2327" i="8"/>
  <c r="C2087" i="8"/>
  <c r="C1053" i="8"/>
  <c r="C4801" i="8"/>
  <c r="C2308" i="8"/>
  <c r="C3079" i="8"/>
  <c r="C3063" i="8"/>
  <c r="C1133" i="8"/>
  <c r="C1120" i="8"/>
  <c r="C4523" i="8"/>
  <c r="C3302" i="8"/>
  <c r="C1661" i="8"/>
  <c r="C4984" i="8"/>
  <c r="C1051" i="8"/>
  <c r="C1157" i="8"/>
  <c r="C3775" i="8"/>
  <c r="C2293" i="8"/>
  <c r="C1897" i="8"/>
  <c r="C2114" i="8"/>
  <c r="C4582" i="8"/>
  <c r="C1483" i="8"/>
  <c r="C4216" i="8"/>
  <c r="C4510" i="8"/>
  <c r="C4051" i="8"/>
  <c r="C2742" i="8"/>
  <c r="C1659" i="8"/>
  <c r="C2259" i="8"/>
  <c r="C4921" i="8"/>
  <c r="C2716" i="8"/>
  <c r="C4108" i="8"/>
  <c r="C3420" i="8"/>
  <c r="C3607" i="8"/>
  <c r="C4464" i="8"/>
  <c r="C4761" i="8"/>
  <c r="C3417" i="8"/>
  <c r="C4630" i="8"/>
  <c r="C3633" i="8"/>
  <c r="C1752" i="8"/>
  <c r="C1818" i="8"/>
  <c r="C3247" i="8"/>
  <c r="C4153" i="8"/>
  <c r="C4394" i="8"/>
  <c r="C1638" i="8"/>
  <c r="C2846" i="8"/>
  <c r="C1215" i="8"/>
  <c r="C1742" i="8"/>
  <c r="C2772" i="8"/>
  <c r="C3373" i="8"/>
  <c r="C4926" i="8"/>
  <c r="C1524" i="8"/>
  <c r="C2667" i="8"/>
  <c r="C3982" i="8"/>
  <c r="C2839" i="8"/>
  <c r="C2713" i="8"/>
  <c r="C4116" i="8"/>
  <c r="C3914" i="8"/>
  <c r="C3299" i="8"/>
  <c r="C1012" i="8"/>
  <c r="C4155" i="8"/>
  <c r="C4537" i="8"/>
  <c r="C2698" i="8"/>
  <c r="C1787" i="8"/>
  <c r="C2274" i="8"/>
  <c r="C4575" i="8"/>
  <c r="C4376" i="8"/>
  <c r="C1549" i="8"/>
  <c r="C1122" i="8"/>
  <c r="C4200" i="8"/>
  <c r="C4916" i="8"/>
  <c r="C3330" i="8"/>
  <c r="C2919" i="8"/>
  <c r="C2280" i="8"/>
  <c r="C4640" i="8"/>
  <c r="C3717" i="8"/>
  <c r="C4202" i="8"/>
  <c r="C2354" i="8"/>
  <c r="C1079" i="8"/>
  <c r="C3251" i="8"/>
  <c r="C4962" i="8"/>
  <c r="C4632" i="8"/>
  <c r="C4437" i="8"/>
  <c r="C2048" i="8"/>
  <c r="C1174" i="8"/>
  <c r="C4610" i="8"/>
  <c r="C4942" i="8"/>
  <c r="C3218" i="8"/>
  <c r="C4631" i="8"/>
  <c r="C1755" i="8"/>
  <c r="C4569" i="8"/>
  <c r="C2039" i="8"/>
  <c r="C1710" i="8"/>
  <c r="C2796" i="8"/>
  <c r="C4576" i="8"/>
  <c r="C3865" i="8"/>
  <c r="C4335" i="8"/>
  <c r="C2322" i="8"/>
  <c r="C3845" i="8"/>
  <c r="C2026" i="8"/>
  <c r="C1232" i="8"/>
  <c r="C2925" i="8"/>
  <c r="C2056" i="8"/>
  <c r="C1740" i="8"/>
  <c r="C4637" i="8"/>
  <c r="C2338" i="8"/>
  <c r="C2655" i="8"/>
  <c r="C4427" i="8"/>
  <c r="C2640" i="8"/>
  <c r="C4859" i="8"/>
  <c r="C4586" i="8"/>
  <c r="C3016" i="8"/>
  <c r="C1609" i="8"/>
  <c r="C3948" i="8"/>
  <c r="C2612" i="8"/>
  <c r="C2031" i="8"/>
  <c r="C2519" i="8"/>
  <c r="C2683" i="8"/>
  <c r="C3002" i="8"/>
  <c r="C1720" i="8"/>
  <c r="C1688" i="8"/>
  <c r="C2455" i="8"/>
  <c r="C1898" i="8"/>
  <c r="C2458" i="8"/>
  <c r="C4135" i="8"/>
  <c r="C1530" i="8"/>
  <c r="C4418" i="8"/>
  <c r="C2769" i="8"/>
  <c r="C4326" i="8"/>
  <c r="C3365" i="8"/>
  <c r="C1660" i="8"/>
  <c r="C2805" i="8"/>
  <c r="C2737" i="8"/>
  <c r="C1641" i="8"/>
  <c r="C3315" i="8"/>
  <c r="C3777" i="8"/>
  <c r="C1820" i="8"/>
  <c r="C1708" i="8"/>
  <c r="C4403" i="8"/>
  <c r="C3703" i="8"/>
  <c r="C4808" i="8"/>
  <c r="C2774" i="8"/>
  <c r="C4197" i="8"/>
  <c r="C1358" i="8"/>
  <c r="C2074" i="8"/>
  <c r="C1252" i="8"/>
  <c r="C1452" i="8"/>
  <c r="C4075" i="8"/>
  <c r="C3663" i="8"/>
  <c r="C1251" i="8"/>
  <c r="C4030" i="8"/>
  <c r="C2089" i="8"/>
  <c r="C3623" i="8"/>
  <c r="C4803" i="8"/>
  <c r="C2963" i="8"/>
  <c r="C3104" i="8"/>
  <c r="C1754" i="8"/>
  <c r="C2598" i="8"/>
  <c r="C4384" i="8"/>
  <c r="C1458" i="8"/>
  <c r="C3522" i="8"/>
  <c r="C3312" i="8"/>
  <c r="C3776" i="8"/>
  <c r="C1689" i="8"/>
  <c r="C3841" i="8"/>
  <c r="C4496" i="8"/>
  <c r="C2295" i="8"/>
  <c r="C2918" i="8"/>
  <c r="C3797" i="8"/>
  <c r="C3007" i="8"/>
  <c r="C2792" i="8"/>
  <c r="C3125" i="8"/>
  <c r="C2167" i="8"/>
  <c r="C4057" i="8"/>
  <c r="C1845" i="8"/>
  <c r="C3229" i="8"/>
  <c r="C4773" i="8"/>
  <c r="C3018" i="8"/>
  <c r="C4660" i="8"/>
  <c r="C1432" i="8"/>
  <c r="C2861" i="8"/>
  <c r="C2880" i="8"/>
  <c r="C3012" i="8"/>
  <c r="C4881" i="8"/>
  <c r="C1346" i="8"/>
  <c r="C3847" i="8"/>
  <c r="C1979" i="8"/>
  <c r="C1621" i="8"/>
  <c r="C2231" i="8"/>
  <c r="C3683" i="8"/>
  <c r="C1913" i="8"/>
  <c r="C1423" i="8"/>
  <c r="C2914" i="8"/>
  <c r="C4088" i="8"/>
  <c r="C1559" i="8"/>
  <c r="C1193" i="8"/>
  <c r="C4530" i="8"/>
  <c r="C2052" i="8"/>
  <c r="C2956" i="8"/>
  <c r="C3537" i="8"/>
  <c r="C2314" i="8"/>
  <c r="C2060" i="8"/>
  <c r="C1178" i="8"/>
  <c r="C3821" i="8"/>
  <c r="C4039" i="8"/>
  <c r="C2430" i="8"/>
  <c r="C3355" i="8"/>
  <c r="C3072" i="8"/>
  <c r="C3997" i="8"/>
  <c r="C4851" i="8"/>
  <c r="C4254" i="8"/>
  <c r="C4152" i="8"/>
  <c r="C4648" i="8"/>
  <c r="C1554" i="8"/>
  <c r="C3878" i="8"/>
  <c r="C3499" i="8"/>
  <c r="C1227" i="8"/>
  <c r="C3390" i="8"/>
  <c r="C1324" i="8"/>
  <c r="C2034" i="8"/>
  <c r="C2767" i="8"/>
  <c r="C3255" i="8"/>
  <c r="C2331" i="8"/>
  <c r="C1380" i="8"/>
  <c r="C4124" i="8"/>
  <c r="C2923" i="8"/>
  <c r="C3609" i="8"/>
  <c r="C2556" i="8"/>
  <c r="C3397" i="8"/>
  <c r="C2996" i="8"/>
  <c r="C3518" i="8"/>
  <c r="C4905" i="8"/>
  <c r="C4541" i="8"/>
  <c r="C4672" i="8"/>
  <c r="C2360" i="8"/>
  <c r="C2288" i="8"/>
  <c r="C2162" i="8"/>
  <c r="C1995" i="8"/>
  <c r="C3291" i="8"/>
  <c r="C3898" i="8"/>
  <c r="C2447" i="8"/>
  <c r="C1139" i="8"/>
  <c r="C1838" i="8"/>
  <c r="C3583" i="8"/>
  <c r="C4297" i="8"/>
  <c r="C2711" i="8"/>
  <c r="C1953" i="8"/>
  <c r="C3386" i="8"/>
  <c r="C2978" i="8"/>
  <c r="C3281" i="8"/>
  <c r="C4643" i="8"/>
  <c r="C3065" i="8"/>
  <c r="C2834" i="8"/>
  <c r="C4280" i="8"/>
  <c r="C4618" i="8"/>
  <c r="C1306" i="8"/>
  <c r="C3087" i="8"/>
  <c r="C2878" i="8"/>
  <c r="C4222" i="8"/>
  <c r="C4900" i="8"/>
  <c r="C2315" i="8"/>
  <c r="C3372" i="8"/>
  <c r="C4589" i="8"/>
  <c r="C1400" i="8"/>
  <c r="C1889" i="8"/>
  <c r="C2938" i="8"/>
  <c r="C1903" i="8"/>
  <c r="C4558" i="8"/>
  <c r="C2833" i="8"/>
  <c r="C4887" i="8"/>
  <c r="C2703" i="8"/>
  <c r="C4238" i="8"/>
  <c r="C1882" i="8"/>
  <c r="C2678" i="8"/>
  <c r="C4538" i="8"/>
  <c r="C3277" i="8"/>
  <c r="C2199" i="8"/>
  <c r="C3899" i="8"/>
  <c r="C3858" i="8"/>
  <c r="C2848" i="8"/>
  <c r="C1462" i="8"/>
  <c r="C2907" i="8"/>
  <c r="C1778" i="8"/>
  <c r="C3175" i="8"/>
  <c r="C1724" i="8"/>
  <c r="C3203" i="8"/>
  <c r="C4231" i="8"/>
  <c r="C4597" i="8"/>
  <c r="C3600" i="8"/>
  <c r="C2617" i="8"/>
  <c r="C2751" i="8"/>
  <c r="C4936" i="8"/>
  <c r="C2570" i="8"/>
  <c r="C3200" i="8"/>
  <c r="C2053" i="8"/>
  <c r="C2532" i="8"/>
  <c r="C4484" i="8"/>
  <c r="C1760" i="8"/>
  <c r="C1762" i="8"/>
  <c r="C1731" i="8"/>
  <c r="C2622" i="8"/>
  <c r="C2055" i="8"/>
  <c r="C1449" i="8"/>
  <c r="C1702" i="8"/>
  <c r="C1576" i="8"/>
  <c r="C3214" i="8"/>
  <c r="C3343" i="8"/>
  <c r="C2670" i="8"/>
  <c r="C2890" i="8"/>
  <c r="C1751" i="8"/>
  <c r="C3357" i="8"/>
  <c r="C1398" i="8"/>
  <c r="C2021" i="8"/>
  <c r="C2971" i="8"/>
  <c r="C4074" i="8"/>
  <c r="C1463" i="8"/>
  <c r="C4791" i="8"/>
  <c r="C3558" i="8"/>
  <c r="C1328" i="8"/>
  <c r="C4516" i="8"/>
  <c r="C3645" i="8"/>
  <c r="C1224" i="8"/>
  <c r="C2803" i="8"/>
  <c r="C3694" i="8"/>
  <c r="C1719" i="8"/>
  <c r="C3530" i="8"/>
  <c r="C1539" i="8"/>
  <c r="C4207" i="8"/>
  <c r="C1206" i="8"/>
  <c r="C1296" i="8"/>
  <c r="C3626" i="8"/>
  <c r="C2449" i="8"/>
  <c r="C2601" i="8"/>
  <c r="C4983" i="8"/>
  <c r="C3727" i="8"/>
  <c r="C2752" i="8"/>
  <c r="C2369" i="8"/>
  <c r="C3707" i="8"/>
  <c r="C4037" i="8"/>
  <c r="C2234" i="8"/>
  <c r="C2620" i="8"/>
  <c r="C1415" i="8"/>
  <c r="C2454" i="8"/>
  <c r="C2547" i="8"/>
  <c r="C1156" i="8"/>
  <c r="C2578" i="8"/>
  <c r="C1143" i="8"/>
  <c r="C3549" i="8"/>
  <c r="C3212" i="8"/>
  <c r="C1981" i="8"/>
  <c r="C4645" i="8"/>
  <c r="C1149" i="8"/>
  <c r="C4947" i="8"/>
  <c r="C3720" i="8"/>
  <c r="C2550" i="8"/>
  <c r="C4559" i="8"/>
  <c r="C1465" i="8"/>
  <c r="C2409" i="8"/>
  <c r="C3848" i="8"/>
  <c r="C1943" i="8"/>
  <c r="C2714" i="8"/>
  <c r="C4602" i="8"/>
  <c r="C2453" i="8"/>
  <c r="C4310" i="8"/>
  <c r="C4911" i="8"/>
  <c r="C3275" i="8"/>
  <c r="C4313" i="8"/>
  <c r="C3009" i="8"/>
  <c r="C4874" i="8"/>
  <c r="C3421" i="8"/>
  <c r="C2426" i="8"/>
  <c r="C2798" i="8"/>
  <c r="C3547" i="8"/>
  <c r="C3940" i="8"/>
  <c r="C1342" i="8"/>
  <c r="C1553" i="8"/>
  <c r="C2892" i="8"/>
  <c r="C3285" i="8"/>
  <c r="C3070" i="8"/>
  <c r="C3528" i="8"/>
  <c r="C1219" i="8"/>
  <c r="C3586" i="8"/>
  <c r="C4179" i="8"/>
  <c r="C3778" i="8"/>
  <c r="C4170" i="8"/>
  <c r="C1841" i="8"/>
  <c r="C4857" i="8"/>
  <c r="C4480" i="8"/>
  <c r="C1170" i="8"/>
  <c r="C4624" i="8"/>
  <c r="C3889" i="8"/>
  <c r="C3998" i="8"/>
  <c r="C3252" i="8"/>
  <c r="C2286" i="8"/>
  <c r="C1729" i="8"/>
  <c r="C3364" i="8"/>
  <c r="C1758" i="8"/>
  <c r="C4003" i="8"/>
  <c r="C4506" i="8"/>
  <c r="C4614" i="8"/>
  <c r="C4139" i="8"/>
  <c r="C3378" i="8"/>
  <c r="C2582" i="8"/>
  <c r="C1626" i="8"/>
  <c r="C2365" i="8"/>
  <c r="C1459" i="8"/>
  <c r="C3792" i="8"/>
  <c r="C4023" i="8"/>
  <c r="C3908" i="8"/>
  <c r="C2993" i="8"/>
  <c r="C1034" i="8"/>
  <c r="C1911" i="8"/>
  <c r="C4282" i="8"/>
  <c r="C2586" i="8"/>
  <c r="C2113" i="8"/>
  <c r="C3731" i="8"/>
  <c r="C3818" i="8"/>
  <c r="C4360" i="8"/>
  <c r="C1233" i="8"/>
  <c r="C3734" i="8"/>
  <c r="C4607" i="8"/>
  <c r="C2236" i="8"/>
  <c r="C2636" i="8"/>
  <c r="C2438" i="8"/>
  <c r="C3660" i="8"/>
  <c r="C4461" i="8"/>
  <c r="C2477" i="8"/>
  <c r="C3088" i="8"/>
  <c r="C3735" i="8"/>
  <c r="C4603" i="8"/>
  <c r="C3467" i="8"/>
  <c r="C1657" i="8"/>
  <c r="C4217" i="8"/>
  <c r="C4504" i="8"/>
  <c r="C4273" i="8"/>
  <c r="C3665" i="8"/>
  <c r="C4307" i="8"/>
  <c r="C3066" i="8"/>
  <c r="C4963" i="8"/>
  <c r="C3953" i="8"/>
  <c r="C2460" i="8"/>
  <c r="C2864" i="8"/>
  <c r="C4466" i="8"/>
  <c r="C3465" i="8"/>
  <c r="C2921" i="8"/>
  <c r="C4279" i="8"/>
  <c r="C1478" i="8"/>
  <c r="C1960" i="8"/>
  <c r="C4121" i="8"/>
  <c r="C1389" i="8"/>
  <c r="C2094" i="8"/>
  <c r="C2068" i="8"/>
  <c r="C3408" i="8"/>
  <c r="C1940" i="8"/>
  <c r="C4250" i="8"/>
  <c r="C2316" i="8"/>
  <c r="C2523" i="8"/>
  <c r="C4050" i="8"/>
  <c r="C4903" i="8"/>
  <c r="C4673" i="8"/>
  <c r="C1203" i="8"/>
  <c r="C1319" i="8"/>
  <c r="C1915" i="8"/>
  <c r="C2609" i="8"/>
  <c r="C1737" i="8"/>
  <c r="C3597" i="8"/>
  <c r="C4980" i="8"/>
  <c r="C4263" i="8"/>
  <c r="C3209" i="8"/>
  <c r="C3980" i="8"/>
  <c r="C4381" i="8"/>
  <c r="C2830" i="8"/>
  <c r="C2144" i="8"/>
  <c r="C2770" i="8"/>
  <c r="C3527" i="8"/>
  <c r="C1616" i="8"/>
  <c r="C4845" i="8"/>
  <c r="C4871" i="8"/>
  <c r="C4136" i="8"/>
  <c r="C3866" i="8"/>
  <c r="C2973" i="8"/>
  <c r="C1947" i="8"/>
  <c r="C3238" i="8"/>
  <c r="C4300" i="8"/>
  <c r="C4270" i="8"/>
  <c r="C3971" i="8"/>
  <c r="C3885" i="8"/>
  <c r="C3624" i="8"/>
  <c r="C3446" i="8"/>
  <c r="C3389" i="8"/>
  <c r="C4907" i="8"/>
  <c r="C4732" i="8"/>
  <c r="C2272" i="8"/>
  <c r="C2719" i="8"/>
  <c r="C2136" i="8"/>
  <c r="C2418" i="8"/>
  <c r="C4889" i="8"/>
  <c r="C1520" i="8"/>
  <c r="C4737" i="8"/>
  <c r="C2639" i="8"/>
  <c r="C1242" i="8"/>
  <c r="C4880" i="8"/>
  <c r="C2818" i="8"/>
  <c r="C1596" i="8"/>
  <c r="C4902" i="8"/>
  <c r="C1218" i="8"/>
  <c r="C3672" i="8"/>
  <c r="C3748" i="8"/>
  <c r="C1330" i="8"/>
  <c r="C2489" i="8"/>
  <c r="C4283" i="8"/>
  <c r="C4325" i="8"/>
  <c r="C1083" i="8"/>
  <c r="C2531" i="8"/>
  <c r="C2422" i="8"/>
  <c r="C3784" i="8"/>
  <c r="C4796" i="8"/>
  <c r="C2851" i="8"/>
  <c r="C1780" i="8"/>
  <c r="C4234" i="8"/>
  <c r="C2849" i="8"/>
  <c r="C4413" i="8"/>
  <c r="C4508" i="8"/>
  <c r="C3447" i="8"/>
  <c r="C2988" i="8"/>
  <c r="C3342" i="8"/>
  <c r="C4525" i="8"/>
  <c r="C3671" i="8"/>
  <c r="C2210" i="8"/>
  <c r="C3199" i="8"/>
  <c r="C1153" i="8"/>
  <c r="C3917" i="8"/>
  <c r="C1526" i="8"/>
  <c r="C1166" i="8"/>
  <c r="C4087" i="8"/>
  <c r="C3488" i="8"/>
  <c r="C2773" i="8"/>
  <c r="C2784" i="8"/>
  <c r="C4693" i="8"/>
  <c r="C3666" i="8"/>
  <c r="C3696" i="8"/>
  <c r="C1685" i="8"/>
  <c r="C1619" i="8"/>
  <c r="C1260" i="8"/>
  <c r="C4548" i="8"/>
  <c r="C4024" i="8"/>
  <c r="C3178" i="8"/>
  <c r="C1205" i="8"/>
  <c r="C3058" i="8"/>
  <c r="C4475" i="8"/>
  <c r="C2579" i="8"/>
  <c r="C2567" i="8"/>
  <c r="C2344" i="8"/>
  <c r="C1603" i="8"/>
  <c r="C4941" i="8"/>
  <c r="C3150" i="8"/>
  <c r="C3712" i="8"/>
  <c r="C2017" i="8"/>
  <c r="C4389" i="8"/>
  <c r="C3531" i="8"/>
  <c r="C3880" i="8"/>
  <c r="C3347" i="8"/>
  <c r="C3029" i="8"/>
  <c r="C1265" i="8"/>
  <c r="C1658" i="8"/>
  <c r="C3585" i="8"/>
  <c r="C3354" i="8"/>
  <c r="C4865" i="8"/>
  <c r="C4049" i="8"/>
  <c r="C4390" i="8"/>
  <c r="C4062" i="8"/>
  <c r="C2764" i="8"/>
  <c r="C2634" i="8"/>
  <c r="C2485" i="8"/>
  <c r="C2405" i="8"/>
  <c r="C2722" i="8"/>
  <c r="C1808" i="8"/>
  <c r="C2654" i="8"/>
  <c r="C1248" i="8"/>
  <c r="C1767" i="8"/>
  <c r="C2977" i="8"/>
  <c r="C1525" i="8"/>
  <c r="C3723" i="8"/>
  <c r="C2301" i="8"/>
  <c r="C3384" i="8"/>
  <c r="C1784" i="8"/>
  <c r="C4619" i="8"/>
  <c r="C2414" i="8"/>
  <c r="C3986" i="8"/>
  <c r="C3695" i="8"/>
  <c r="C4125" i="8"/>
  <c r="C4181" i="8"/>
  <c r="C3576" i="8"/>
  <c r="C4831" i="8"/>
  <c r="C3399" i="8"/>
  <c r="C4344" i="8"/>
  <c r="C1984" i="8"/>
  <c r="C3875" i="8"/>
  <c r="C4322" i="8"/>
  <c r="C4000" i="8"/>
  <c r="C1901" i="8"/>
  <c r="C2997" i="8"/>
  <c r="C1878" i="8"/>
  <c r="C4201" i="8"/>
  <c r="C3100" i="8"/>
  <c r="C2509" i="8"/>
  <c r="C3603" i="8"/>
  <c r="C2718" i="8"/>
  <c r="C3186" i="8"/>
  <c r="C2881" i="8"/>
  <c r="C2630" i="8"/>
  <c r="C2100" i="8"/>
  <c r="C2106" i="8"/>
  <c r="C4901" i="8"/>
  <c r="C4095" i="8"/>
  <c r="C3340" i="8"/>
  <c r="C2926" i="8"/>
  <c r="C4709" i="8"/>
  <c r="C3043" i="8"/>
  <c r="C1956" i="8"/>
  <c r="C4824" i="8"/>
  <c r="C4751" i="8"/>
  <c r="C4702" i="8"/>
  <c r="C4192" i="8"/>
  <c r="C2817" i="8"/>
  <c r="C4891" i="8"/>
  <c r="C3459" i="8"/>
  <c r="C2666" i="8"/>
  <c r="C3375" i="8"/>
  <c r="C3344" i="8"/>
  <c r="C1999" i="8"/>
  <c r="C3619" i="8"/>
  <c r="C3404" i="8"/>
  <c r="C1925" i="8"/>
  <c r="C3316" i="8"/>
  <c r="C4908" i="8"/>
  <c r="C2194" i="8"/>
  <c r="C4655" i="8"/>
  <c r="C4034" i="8"/>
  <c r="C3747" i="8"/>
  <c r="C1844" i="8"/>
  <c r="C2595" i="8"/>
  <c r="C1891" i="8"/>
  <c r="C2520" i="8"/>
  <c r="C4061" i="8"/>
  <c r="C1471" i="8"/>
  <c r="C1957" i="8"/>
  <c r="C4275" i="8"/>
  <c r="C2724" i="8"/>
  <c r="C4572" i="8"/>
  <c r="C1500" i="8"/>
  <c r="C4544" i="8"/>
  <c r="C1890" i="8"/>
  <c r="C1297" i="8"/>
  <c r="C4094" i="8"/>
  <c r="C3574" i="8"/>
  <c r="C1116" i="8"/>
  <c r="C2709" i="8"/>
  <c r="C4354" i="8"/>
  <c r="C2225" i="8"/>
  <c r="C4456" i="8"/>
  <c r="C3924" i="8"/>
  <c r="C2927" i="8"/>
  <c r="C3438" i="8"/>
  <c r="C2989" i="8"/>
  <c r="C4846" i="8"/>
  <c r="C4453" i="8"/>
  <c r="C4182" i="8"/>
  <c r="C4522" i="8"/>
  <c r="C1562" i="8"/>
  <c r="C4348" i="8"/>
  <c r="C3137" i="8"/>
  <c r="C3450" i="8"/>
  <c r="C1848" i="8"/>
  <c r="C3014" i="8"/>
  <c r="C3264" i="8"/>
  <c r="C4811" i="8"/>
  <c r="C1081" i="8"/>
  <c r="C2867" i="8"/>
  <c r="C4779" i="8"/>
  <c r="C2809" i="8"/>
  <c r="C1958" i="8"/>
  <c r="C1253" i="8"/>
  <c r="C2628" i="8"/>
  <c r="C3240" i="8"/>
  <c r="C3749" i="8"/>
  <c r="C4098" i="8"/>
  <c r="C1785" i="8"/>
  <c r="C1339" i="8"/>
  <c r="C1421" i="8"/>
  <c r="C2309" i="8"/>
  <c r="C3038" i="8"/>
  <c r="C2285" i="8"/>
  <c r="C4651" i="8"/>
  <c r="C4906" i="8"/>
  <c r="C4617" i="8"/>
  <c r="C3925" i="8"/>
  <c r="C1130" i="8"/>
  <c r="C2786" i="8"/>
  <c r="C3166" i="8"/>
  <c r="C3713" i="8"/>
  <c r="C2108" i="8"/>
  <c r="C4745" i="8"/>
  <c r="C3654" i="8"/>
  <c r="C1466" i="8"/>
  <c r="C1316" i="8"/>
  <c r="C3842" i="8"/>
  <c r="C2577" i="8"/>
  <c r="C4180" i="8"/>
  <c r="C1029" i="8"/>
  <c r="C4913" i="8"/>
  <c r="C4622" i="8"/>
  <c r="C4446" i="8"/>
  <c r="C1909" i="8"/>
  <c r="C1713" i="8"/>
  <c r="C3094" i="8"/>
  <c r="C4248" i="8"/>
  <c r="C3928" i="8"/>
  <c r="C3020" i="8"/>
  <c r="C2428" i="8"/>
  <c r="C1675" i="8"/>
  <c r="C3954" i="8"/>
  <c r="C2868" i="8"/>
  <c r="C2538" i="8"/>
  <c r="C3077" i="8"/>
  <c r="C1745" i="8"/>
  <c r="C3171" i="8"/>
  <c r="C1066" i="8"/>
  <c r="C1011" i="8"/>
  <c r="C4950" i="8"/>
  <c r="C4226" i="8"/>
  <c r="C2571" i="8"/>
  <c r="C3434" i="8"/>
  <c r="C3679" i="8"/>
  <c r="C4387" i="8"/>
  <c r="C2813" i="8"/>
  <c r="C3101" i="8"/>
  <c r="C4805" i="8"/>
  <c r="C4626" i="8"/>
  <c r="C4840" i="8"/>
  <c r="C3781" i="8"/>
  <c r="C1364" i="8"/>
  <c r="C3424" i="8"/>
  <c r="C2248" i="8"/>
  <c r="C4210" i="8"/>
  <c r="C4224" i="8"/>
  <c r="C1464" i="8"/>
  <c r="C2444" i="8"/>
  <c r="C3439" i="8"/>
  <c r="C2823" i="8"/>
  <c r="C2378" i="8"/>
  <c r="C2469" i="8"/>
  <c r="C3149" i="8"/>
  <c r="C4169" i="8"/>
  <c r="C4561" i="8"/>
  <c r="C3230" i="8"/>
  <c r="C1718" i="8"/>
  <c r="C1361" i="8"/>
  <c r="C1728" i="8"/>
  <c r="C1798" i="8"/>
  <c r="C4719" i="8"/>
  <c r="C4012" i="8"/>
  <c r="C4109" i="8"/>
  <c r="C3975" i="8"/>
  <c r="C2771" i="8"/>
  <c r="C3313" i="8"/>
  <c r="C4099" i="8"/>
  <c r="C2812" i="8"/>
  <c r="C2651" i="8"/>
  <c r="C4860" i="8"/>
  <c r="C2294" i="8"/>
  <c r="C4806" i="8"/>
  <c r="C3573" i="8"/>
  <c r="C2024" i="8"/>
  <c r="C1052" i="8"/>
  <c r="C3895" i="8"/>
  <c r="C3226" i="8"/>
  <c r="C3905" i="8"/>
  <c r="C3460" i="8"/>
  <c r="C4106" i="8"/>
  <c r="C2182" i="8"/>
  <c r="C4305" i="8"/>
  <c r="C3113" i="8"/>
  <c r="C3794" i="8"/>
  <c r="C4215" i="8"/>
  <c r="C4777" i="8"/>
  <c r="C2404" i="8"/>
  <c r="C2702" i="8"/>
  <c r="C4086" i="8"/>
  <c r="C3115" i="8"/>
  <c r="C4957" i="8"/>
  <c r="C4218" i="8"/>
  <c r="C4524" i="8"/>
  <c r="C1802" i="8"/>
  <c r="C2643" i="8"/>
  <c r="C3481" i="8"/>
  <c r="C3284" i="8"/>
  <c r="C3687" i="8"/>
  <c r="C4318" i="8"/>
  <c r="C1807" i="8"/>
  <c r="C4223" i="8"/>
  <c r="C4837" i="8"/>
  <c r="C1294" i="8"/>
  <c r="C4856" i="8"/>
  <c r="C2120" i="8"/>
  <c r="C3825" i="8"/>
  <c r="C1914" i="8"/>
  <c r="C4616" i="8"/>
  <c r="C2536" i="8"/>
  <c r="C2398" i="8"/>
  <c r="C1916" i="8"/>
  <c r="C1119" i="8"/>
  <c r="C1590" i="8"/>
  <c r="C1010" i="8"/>
  <c r="C3351" i="8"/>
  <c r="C2680" i="8"/>
  <c r="C4311" i="8"/>
  <c r="C2513" i="8"/>
  <c r="C4890" i="8"/>
  <c r="C3922" i="8"/>
  <c r="C2138" i="8"/>
  <c r="C2254" i="8"/>
  <c r="C3950" i="8"/>
  <c r="C1881" i="8"/>
  <c r="C3622" i="8"/>
  <c r="C2646" i="8"/>
  <c r="C4594" i="8"/>
  <c r="C4743" i="8"/>
  <c r="C4356" i="8"/>
  <c r="C4084" i="8"/>
  <c r="C1523" i="8"/>
  <c r="C3697" i="8"/>
  <c r="C3195" i="8"/>
  <c r="C1518" i="8"/>
  <c r="C3598" i="8"/>
  <c r="C3211" i="8"/>
  <c r="C3536" i="8"/>
  <c r="C3187" i="8"/>
  <c r="C4159" i="8"/>
  <c r="C2608" i="8"/>
  <c r="C3543" i="8"/>
  <c r="C4970" i="8"/>
  <c r="C3266" i="8"/>
  <c r="C2633" i="8"/>
  <c r="C4220" i="8"/>
  <c r="C1088" i="8"/>
  <c r="C2334" i="8"/>
  <c r="C4471" i="8"/>
  <c r="C4613" i="8"/>
  <c r="C2514" i="8"/>
  <c r="C4736" i="8"/>
  <c r="C4444" i="8"/>
  <c r="C4579" i="8"/>
  <c r="C3278" i="8"/>
  <c r="C1487" i="8"/>
  <c r="C2537" i="8"/>
  <c r="C4656" i="8"/>
  <c r="C2852" i="8"/>
  <c r="C3024" i="8"/>
  <c r="C3556" i="8"/>
  <c r="C1666" i="8"/>
  <c r="C3714" i="8"/>
  <c r="C2337" i="8"/>
  <c r="C3813" i="8"/>
  <c r="C1805" i="8"/>
  <c r="C3261" i="8"/>
  <c r="C1237" i="8"/>
  <c r="C3430" i="8"/>
  <c r="C1852" i="8"/>
  <c r="C1299" i="8"/>
  <c r="C2336" i="8"/>
  <c r="C4735" i="8"/>
  <c r="C2542" i="8"/>
  <c r="C1734" i="8"/>
  <c r="C3295" i="8"/>
  <c r="C2600" i="8"/>
  <c r="C4714" i="8"/>
  <c r="C1766" i="8"/>
  <c r="C2872" i="8"/>
  <c r="C4020" i="8"/>
  <c r="C4190" i="8"/>
  <c r="C2750" i="8"/>
  <c r="C2415" i="8"/>
  <c r="C4878" i="8"/>
  <c r="C4114" i="8"/>
  <c r="C2318" i="8"/>
  <c r="C3919" i="8"/>
  <c r="C3234" i="8"/>
  <c r="C3153" i="8"/>
  <c r="C4636" i="8"/>
  <c r="C4015" i="8"/>
  <c r="C4374" i="8"/>
  <c r="C3988" i="8"/>
  <c r="C2647" i="8"/>
  <c r="C3719" i="8"/>
  <c r="C3124" i="8"/>
  <c r="C2211" i="8"/>
  <c r="C3867" i="8"/>
  <c r="C3664" i="8"/>
  <c r="C4172" i="8"/>
  <c r="C2310" i="8"/>
  <c r="C3884" i="8"/>
  <c r="C1089" i="8"/>
  <c r="C3744" i="8"/>
  <c r="C1480" i="8"/>
  <c r="C3131" i="8"/>
  <c r="C1070" i="8"/>
  <c r="C3916" i="8"/>
  <c r="C4974" i="8"/>
  <c r="C2152" i="8"/>
  <c r="C2029" i="8"/>
  <c r="C4455" i="8"/>
  <c r="C2549" i="8"/>
  <c r="C3853" i="8"/>
  <c r="C1522" i="8"/>
  <c r="C2664" i="8"/>
  <c r="C3474" i="8"/>
  <c r="C1263" i="8"/>
  <c r="C2974" i="8"/>
  <c r="C1044" i="8"/>
  <c r="C4766" i="8"/>
  <c r="C2429" i="8"/>
  <c r="C4221" i="8"/>
  <c r="C4167" i="8"/>
  <c r="C3482" i="8"/>
  <c r="C2948" i="8"/>
  <c r="C4925" i="8"/>
  <c r="C1836" i="8"/>
  <c r="C2128" i="8"/>
  <c r="C3516" i="8"/>
  <c r="C3552" i="8"/>
  <c r="C4728" i="8"/>
  <c r="C4495" i="8"/>
  <c r="C3964" i="8"/>
  <c r="C4772" i="8"/>
  <c r="C1886" i="8"/>
  <c r="C4115" i="8"/>
  <c r="C2037" i="8"/>
  <c r="C3840" i="8"/>
  <c r="C2397" i="8"/>
  <c r="C2317" i="8"/>
  <c r="C1103" i="8"/>
  <c r="C2726" i="8"/>
  <c r="C3092" i="8"/>
  <c r="C4649" i="8"/>
  <c r="C3090" i="8"/>
  <c r="C3819" i="8"/>
  <c r="C1983" i="8"/>
  <c r="C4485" i="8"/>
  <c r="C1786" i="8"/>
  <c r="C3904" i="8"/>
  <c r="C2221" i="8"/>
  <c r="C4689" i="8"/>
  <c r="C3263" i="8"/>
  <c r="C1007" i="8"/>
  <c r="C4527" i="8"/>
  <c r="C1192" i="8"/>
  <c r="C3046" i="8"/>
  <c r="C3886" i="8"/>
  <c r="C3872" i="8"/>
  <c r="C3935" i="8"/>
  <c r="C3192" i="8"/>
  <c r="C4469" i="8"/>
  <c r="C2602" i="8"/>
  <c r="C3353" i="8"/>
  <c r="C3265" i="8"/>
  <c r="C4158" i="8"/>
  <c r="C3244" i="8"/>
  <c r="C3978" i="8"/>
  <c r="C3629" i="8"/>
  <c r="C1281" i="8"/>
  <c r="C3525" i="8"/>
  <c r="C3501" i="8"/>
  <c r="C2572" i="8"/>
  <c r="C3376" i="8"/>
  <c r="C1025" i="8"/>
  <c r="C4209" i="8"/>
  <c r="C4988" i="8"/>
  <c r="C3237" i="8"/>
  <c r="C4873" i="8"/>
  <c r="C2116" i="8"/>
  <c r="C2195" i="8"/>
  <c r="C4193" i="8"/>
  <c r="C3656" i="8"/>
  <c r="C3086" i="8"/>
  <c r="C2781" i="8"/>
  <c r="C1625" i="8"/>
  <c r="C3508" i="8"/>
  <c r="C4515" i="8"/>
  <c r="C2372" i="8"/>
  <c r="C4176" i="8"/>
  <c r="C3627" i="8"/>
  <c r="C4462" i="8"/>
  <c r="C4654" i="8"/>
  <c r="C4810" i="8"/>
  <c r="C1538" i="8"/>
  <c r="C3213" i="8"/>
  <c r="C3934" i="8"/>
  <c r="C2370" i="8"/>
  <c r="C3318" i="8"/>
  <c r="C3949" i="8"/>
  <c r="C2078" i="8"/>
  <c r="C2897" i="8"/>
  <c r="C4554" i="8"/>
  <c r="C2905" i="8"/>
  <c r="C4143" i="8"/>
  <c r="C4785" i="8"/>
  <c r="C4256" i="8"/>
  <c r="C2127" i="8"/>
  <c r="C2705" i="8"/>
  <c r="C3201" i="8"/>
  <c r="C3500" i="8"/>
  <c r="C3844" i="8"/>
  <c r="C4539" i="8"/>
  <c r="C2153" i="8"/>
  <c r="C3822" i="8"/>
  <c r="C3322" i="8"/>
  <c r="C3435" i="8"/>
  <c r="C3185" i="8"/>
  <c r="C4747" i="8"/>
  <c r="C4562" i="8"/>
  <c r="C3130" i="8"/>
  <c r="C2237" i="8"/>
  <c r="C1977" i="8"/>
  <c r="C2627" i="8"/>
  <c r="C4042" i="8"/>
  <c r="C2906" i="8"/>
  <c r="C3091" i="8"/>
  <c r="C3545" i="8"/>
  <c r="C2402" i="8"/>
  <c r="C1285" i="8"/>
  <c r="C3491" i="8"/>
  <c r="C4940" i="8"/>
  <c r="C3473" i="8"/>
  <c r="C1288" i="8"/>
  <c r="C3542" i="8"/>
  <c r="C1815" i="8"/>
  <c r="C2610" i="8"/>
  <c r="C3472" i="8"/>
  <c r="C4251" i="8"/>
  <c r="C3883" i="8"/>
  <c r="C1284" i="8"/>
  <c r="C2575" i="8"/>
  <c r="C2940" i="8"/>
  <c r="C3496" i="8"/>
  <c r="C4835" i="8"/>
  <c r="C3941" i="8"/>
  <c r="C2394" i="8"/>
  <c r="C3769" i="8"/>
  <c r="C4647" i="8"/>
  <c r="C3732" i="8"/>
  <c r="C3557" i="8"/>
  <c r="C1091" i="8"/>
  <c r="C1884" i="8"/>
  <c r="C1577" i="8"/>
  <c r="C1672" i="8"/>
  <c r="C1126" i="8"/>
  <c r="C2190" i="8"/>
  <c r="C1307" i="8"/>
  <c r="C4371" i="8"/>
  <c r="C4971" i="8"/>
  <c r="C2778" i="8"/>
  <c r="C4166" i="8"/>
  <c r="C3374" i="8"/>
  <c r="C3475" i="8"/>
  <c r="C4435" i="8"/>
  <c r="C3974" i="8"/>
  <c r="C3936" i="8"/>
  <c r="C3324" i="8"/>
  <c r="C1039" i="8"/>
  <c r="C2945" i="8"/>
  <c r="C2657" i="8"/>
  <c r="C3752" i="8"/>
  <c r="C3592" i="8"/>
  <c r="C1801" i="8"/>
  <c r="C3526" i="8"/>
  <c r="C2980" i="8"/>
  <c r="C3981" i="8"/>
  <c r="C2756" i="8"/>
  <c r="C2389" i="8"/>
  <c r="C3921" i="8"/>
  <c r="C3395" i="8"/>
  <c r="C4678" i="8"/>
  <c r="C3262" i="8"/>
  <c r="C1092" i="8"/>
  <c r="C3455" i="8"/>
  <c r="C4229" i="8"/>
  <c r="C4038" i="8"/>
  <c r="C2915" i="8"/>
  <c r="C3831" i="8"/>
  <c r="C4340" i="8"/>
  <c r="C2822" i="8"/>
  <c r="C2413" i="8"/>
  <c r="C4452" i="8"/>
  <c r="C2088" i="8"/>
  <c r="C4362" i="8"/>
  <c r="C3755" i="8"/>
  <c r="C4185" i="8"/>
  <c r="C2746" i="8"/>
  <c r="C3222" i="8"/>
  <c r="C2966" i="8"/>
  <c r="C2994" i="8"/>
  <c r="C1437" i="8"/>
  <c r="C2548" i="8"/>
  <c r="C2107" i="8"/>
  <c r="C2328" i="8"/>
  <c r="C4718" i="8"/>
  <c r="C1140" i="8"/>
  <c r="C1499" i="8"/>
  <c r="C4848" i="8"/>
  <c r="C3565" i="8"/>
  <c r="C3158" i="8"/>
  <c r="C2787" i="8"/>
  <c r="C4505" i="8"/>
  <c r="C2061" i="8"/>
  <c r="C3053" i="8"/>
  <c r="C3425" i="8"/>
  <c r="C1152" i="8"/>
  <c r="C3856" i="8"/>
  <c r="C3745" i="8"/>
  <c r="C1291" i="8"/>
  <c r="C2844" i="8"/>
  <c r="C2555" i="8"/>
  <c r="C3736" i="8"/>
  <c r="C3385" i="8"/>
  <c r="C4676" i="8"/>
  <c r="C2097" i="8"/>
  <c r="C2551" i="8"/>
  <c r="C3689" i="8"/>
  <c r="C2931" i="8"/>
  <c r="C4214" i="8"/>
  <c r="C3930" i="8"/>
  <c r="C4606" i="8"/>
  <c r="C3741" i="8"/>
  <c r="C4448" i="8"/>
  <c r="C4411" i="8"/>
  <c r="C2312" i="8"/>
  <c r="C2470" i="8"/>
  <c r="C2992" i="8"/>
  <c r="C4592" i="8"/>
  <c r="C4759" i="8"/>
  <c r="C3039" i="8"/>
  <c r="C4414" i="8"/>
  <c r="C3757" i="8"/>
  <c r="C2565" i="8"/>
  <c r="C4483" i="8"/>
  <c r="C4022" i="8"/>
  <c r="C4536" i="8"/>
  <c r="C1410" i="8"/>
  <c r="C4886" i="8"/>
  <c r="C2850" i="8"/>
  <c r="C1375" i="8"/>
  <c r="C2658" i="8"/>
  <c r="C1413" i="8"/>
  <c r="C4140" i="8"/>
  <c r="C2496" i="8"/>
  <c r="C4408" i="8"/>
  <c r="C1618" i="8"/>
  <c r="C4823" i="8"/>
  <c r="C3835" i="8"/>
  <c r="C2928" i="8"/>
  <c r="C4830" i="8"/>
  <c r="C1600" i="8"/>
  <c r="C4342" i="8"/>
  <c r="C2797" i="8"/>
  <c r="C4241" i="8"/>
  <c r="C4565" i="8"/>
  <c r="C2690" i="8"/>
  <c r="C4474" i="8"/>
  <c r="C3345" i="8"/>
  <c r="C4979" i="8"/>
  <c r="C3801" i="8"/>
  <c r="C4492" i="8"/>
  <c r="C3715" i="8"/>
  <c r="C4893" i="8"/>
  <c r="C3667" i="8"/>
  <c r="C4011" i="8"/>
  <c r="C4977" i="8"/>
  <c r="C4422" i="8"/>
  <c r="C4994" i="8"/>
  <c r="C3710" i="8"/>
  <c r="C4932" i="8"/>
  <c r="C4499" i="8"/>
  <c r="C2091" i="8"/>
  <c r="C4667" i="8"/>
  <c r="C4064" i="8"/>
  <c r="C4598" i="8"/>
  <c r="C2976" i="8"/>
  <c r="C2503" i="8"/>
  <c r="C3674" i="8"/>
  <c r="C4834" i="8"/>
  <c r="C3690" i="8"/>
  <c r="C4268" i="8"/>
  <c r="C3154" i="8"/>
  <c r="C4924" i="8"/>
  <c r="C4019" i="8"/>
  <c r="C3650" i="8"/>
  <c r="C2188" i="8"/>
  <c r="C3832" i="8"/>
  <c r="C4949" i="8"/>
  <c r="C4058" i="8"/>
  <c r="C4931" i="8"/>
  <c r="C4068" i="8"/>
  <c r="C2035" i="8"/>
  <c r="C2681" i="8"/>
  <c r="C3223" i="8"/>
  <c r="C3892" i="8"/>
  <c r="C1169" i="8"/>
  <c r="C3546" i="8"/>
  <c r="C4663" i="8"/>
  <c r="C2323" i="8"/>
  <c r="C4724" i="8"/>
  <c r="C2446" i="8"/>
  <c r="C1775" i="8"/>
  <c r="C4948" i="8"/>
  <c r="C2794" i="8"/>
  <c r="C2540" i="8"/>
  <c r="C2576" i="8"/>
  <c r="C3938" i="8"/>
  <c r="C4306" i="8"/>
  <c r="C4546" i="8"/>
  <c r="C4014" i="8"/>
  <c r="C3256" i="8"/>
  <c r="C3165" i="8"/>
  <c r="C4401" i="8"/>
  <c r="C4043" i="8"/>
  <c r="C2865" i="8"/>
  <c r="C2635" i="8"/>
  <c r="C3641" i="8"/>
  <c r="C3457" i="8"/>
  <c r="C3862" i="8"/>
  <c r="C2700" i="8"/>
  <c r="C3308" i="8"/>
  <c r="C4319" i="8"/>
  <c r="C3780" i="8"/>
  <c r="C4173" i="8"/>
  <c r="C4429" i="8"/>
  <c r="C2738" i="8"/>
  <c r="C4896" i="8"/>
  <c r="C4720" i="8"/>
  <c r="C3523" i="8"/>
  <c r="C4685" i="8"/>
  <c r="C3772" i="8"/>
  <c r="C4212" i="8"/>
  <c r="C3006" i="8"/>
  <c r="C3805" i="8"/>
  <c r="C1412" i="8"/>
  <c r="C4638" i="8"/>
  <c r="C3106" i="8"/>
  <c r="C1038" i="8"/>
  <c r="C3972" i="8"/>
  <c r="C4249" i="8"/>
  <c r="C4085" i="8"/>
  <c r="C1706" i="8"/>
  <c r="C4956" i="8"/>
  <c r="C3239" i="8"/>
  <c r="C3709" i="8"/>
  <c r="C1930" i="8"/>
  <c r="C3107" i="8"/>
  <c r="C1333" i="8"/>
  <c r="C2204" i="8"/>
  <c r="C4563" i="8"/>
  <c r="C2189" i="8"/>
  <c r="C3274" i="8"/>
  <c r="C1405" i="8"/>
  <c r="C3963" i="8"/>
  <c r="C4715" i="8"/>
  <c r="C4519" i="8"/>
  <c r="C2986" i="8"/>
  <c r="C3838" i="8"/>
  <c r="C3208" i="8"/>
  <c r="C4553" i="8"/>
  <c r="C4733" i="8"/>
  <c r="C3554" i="8"/>
  <c r="C1310" i="8"/>
  <c r="C2712" i="8"/>
  <c r="C3494" i="8"/>
  <c r="C2957" i="8"/>
  <c r="C3484" i="8"/>
  <c r="C4320" i="8"/>
  <c r="C3756" i="8"/>
  <c r="C3152" i="8"/>
  <c r="C3224" i="8"/>
  <c r="C4898" i="8"/>
  <c r="C4734" i="8"/>
  <c r="C1632" i="8"/>
  <c r="C2238" i="8"/>
  <c r="C3577" i="8"/>
  <c r="C3334" i="8"/>
  <c r="C2838" i="8"/>
  <c r="C3485" i="8"/>
  <c r="C4704" i="8"/>
  <c r="C4955" i="8"/>
  <c r="C2059" i="8"/>
  <c r="C4304" i="8"/>
  <c r="C1622" i="8"/>
  <c r="C4742" i="8"/>
  <c r="C3653" i="8"/>
  <c r="C4309" i="8"/>
  <c r="C3582" i="8"/>
  <c r="C3830" i="8"/>
  <c r="C4833" i="8"/>
  <c r="C4882" i="8"/>
  <c r="C3193" i="8"/>
  <c r="C2998" i="8"/>
  <c r="C3359" i="8"/>
  <c r="C2042" i="8"/>
  <c r="C4425" i="8"/>
  <c r="C4695" i="8"/>
  <c r="C3221" i="8"/>
  <c r="C3346" i="8"/>
  <c r="C3807" i="8"/>
  <c r="C3294" i="8"/>
  <c r="C2525" i="8"/>
  <c r="C4118" i="8"/>
  <c r="C2707" i="8"/>
  <c r="C2230" i="8"/>
  <c r="C2717" i="8"/>
  <c r="C4583" i="8"/>
  <c r="C4242" i="8"/>
  <c r="C4587" i="8"/>
  <c r="C4232" i="8"/>
  <c r="C2741" i="8"/>
  <c r="C3959" i="8"/>
  <c r="C3798" i="8"/>
  <c r="C4997" i="8"/>
  <c r="C2302" i="8"/>
  <c r="C3758" i="8"/>
  <c r="C3228" i="8"/>
  <c r="C2269" i="8"/>
  <c r="C4211" i="8"/>
  <c r="C3391" i="8"/>
  <c r="C2442" i="8"/>
  <c r="C4899" i="8"/>
  <c r="C3628" i="8"/>
  <c r="C4377" i="8"/>
  <c r="C3544" i="8"/>
  <c r="C2275" i="8"/>
  <c r="C3396" i="8"/>
  <c r="C2166" i="8"/>
  <c r="C2326" i="8"/>
  <c r="C3828" i="8"/>
  <c r="C3422" i="8"/>
  <c r="C4935" i="8"/>
  <c r="C2125" i="8"/>
  <c r="C4752" i="8"/>
  <c r="C4703" i="8"/>
  <c r="C4391" i="8"/>
  <c r="C4102" i="8"/>
  <c r="C4498" i="8"/>
  <c r="C3332" i="8"/>
  <c r="C3725" i="8"/>
  <c r="C4939" i="8"/>
  <c r="C4596" i="8"/>
  <c r="C2653" i="8"/>
  <c r="C4470" i="8"/>
  <c r="C4768" i="8"/>
  <c r="C2250" i="8"/>
  <c r="C4847" i="8"/>
  <c r="C4028" i="8"/>
  <c r="C4910" i="8"/>
  <c r="C3260" i="8"/>
  <c r="C3999" i="8"/>
  <c r="C4699" i="8"/>
  <c r="C4666" i="8"/>
  <c r="C2502" i="8"/>
  <c r="C4512" i="8"/>
  <c r="C2084" i="8"/>
  <c r="C2815" i="8"/>
  <c r="C2192" i="8"/>
  <c r="C2791" i="8"/>
  <c r="C3724" i="8"/>
  <c r="C3806" i="8"/>
  <c r="C3280" i="8"/>
  <c r="C3220" i="8"/>
  <c r="C2995" i="8"/>
  <c r="C2686" i="8"/>
  <c r="C1071" i="8"/>
  <c r="C3117" i="8"/>
  <c r="C1874" i="8"/>
  <c r="C4031" i="8"/>
  <c r="C2748" i="8"/>
  <c r="C3383" i="8"/>
  <c r="C1946" i="8"/>
  <c r="C2216" i="8"/>
  <c r="C4698" i="8"/>
  <c r="C4204" i="8"/>
  <c r="C2688" i="8"/>
  <c r="C2581" i="8"/>
  <c r="C3596" i="8"/>
  <c r="C2117" i="8"/>
  <c r="C2629" i="8"/>
  <c r="C1917" i="8"/>
  <c r="C4813" i="8"/>
  <c r="C1503" i="8"/>
  <c r="C1061" i="8"/>
  <c r="C3721" i="8"/>
  <c r="C2224" i="8"/>
  <c r="C3588" i="8"/>
  <c r="C2242" i="8"/>
  <c r="C2474" i="8"/>
  <c r="C3519" i="8"/>
  <c r="C4048" i="8"/>
  <c r="C3406" i="8"/>
  <c r="C1965" i="8"/>
  <c r="C1146" i="8"/>
  <c r="C3202" i="8"/>
  <c r="C4540" i="8"/>
  <c r="C3210" i="8"/>
  <c r="C4009" i="8"/>
  <c r="C2944" i="8"/>
  <c r="C4763" i="8"/>
  <c r="C3462" i="8"/>
  <c r="C2340" i="8"/>
  <c r="C4151" i="8"/>
  <c r="C4459" i="8"/>
  <c r="C3469" i="8"/>
  <c r="C4148" i="8"/>
  <c r="C1604" i="8"/>
  <c r="C1183" i="8"/>
  <c r="C3983" i="8"/>
  <c r="C3593" i="8"/>
  <c r="C4071" i="8"/>
  <c r="C3075" i="8"/>
  <c r="C3894" i="8"/>
  <c r="C4809" i="8"/>
  <c r="C4111" i="8"/>
  <c r="C2642" i="8"/>
  <c r="C1906" i="8"/>
  <c r="C1435" i="8"/>
  <c r="C1277" i="8"/>
  <c r="C2855" i="8"/>
  <c r="C3562" i="8"/>
  <c r="C4383" i="8"/>
  <c r="C4044" i="8"/>
  <c r="C4681" i="8"/>
  <c r="C2785" i="8"/>
  <c r="C2342" i="8"/>
  <c r="C4788" i="8"/>
  <c r="C2118" i="8"/>
  <c r="C3913" i="8"/>
  <c r="C2030" i="8"/>
  <c r="C4027" i="8"/>
  <c r="C4100" i="8"/>
  <c r="C3466" i="8"/>
  <c r="C2270" i="8"/>
  <c r="C3767" i="8"/>
  <c r="C4793" i="8"/>
  <c r="C2942" i="8"/>
  <c r="C2148" i="8"/>
  <c r="C3032" i="8"/>
  <c r="C4822" i="8"/>
  <c r="C1788" i="8"/>
  <c r="C3453" i="8"/>
  <c r="C4934" i="8"/>
  <c r="C4227" i="8"/>
  <c r="C4781" i="8"/>
  <c r="C4966" i="8"/>
  <c r="C3957" i="8"/>
  <c r="C3030" i="8"/>
  <c r="C4328" i="8"/>
  <c r="C4520" i="8"/>
  <c r="C4892" i="8"/>
  <c r="C4338" i="8"/>
  <c r="C4821" i="8"/>
  <c r="C3161" i="8"/>
  <c r="C1962" i="8"/>
  <c r="C3259" i="8"/>
  <c r="C4053" i="8"/>
  <c r="C3630" i="8"/>
  <c r="C1168" i="8"/>
  <c r="C1879" i="8"/>
  <c r="C3173" i="8"/>
  <c r="C4246" i="8"/>
  <c r="C4866" i="8"/>
  <c r="C4432" i="8"/>
  <c r="C3436" i="8"/>
  <c r="C4694" i="8"/>
  <c r="C4004" i="8"/>
  <c r="C3513" i="8"/>
  <c r="C4423" i="8"/>
  <c r="C4550" i="8"/>
  <c r="C4755" i="8"/>
  <c r="C2845" i="8"/>
  <c r="C2049" i="8"/>
  <c r="C4230" i="8"/>
  <c r="C4852" i="8"/>
  <c r="C3471" i="8"/>
  <c r="C4993" i="8"/>
  <c r="C3164" i="8"/>
  <c r="C4150" i="8"/>
  <c r="C4620" i="8"/>
  <c r="C2500" i="8"/>
  <c r="C4765" i="8"/>
  <c r="C4850" i="8"/>
  <c r="C4686" i="8"/>
  <c r="C3283" i="8"/>
  <c r="C3321" i="8"/>
  <c r="C4404" i="8"/>
  <c r="C3662" i="8"/>
  <c r="C2958" i="8"/>
  <c r="C3944" i="8"/>
  <c r="C3292" i="8"/>
  <c r="C3764" i="8"/>
  <c r="C4566" i="8"/>
  <c r="C4605" i="8"/>
  <c r="C3258" i="8"/>
  <c r="C3021" i="8"/>
  <c r="C3510" i="8"/>
  <c r="C4351" i="8"/>
  <c r="C2946" i="8"/>
  <c r="C3726" i="8"/>
  <c r="C2434" i="8"/>
  <c r="C4746" i="8"/>
  <c r="C3682" i="8"/>
  <c r="C3604" i="8"/>
  <c r="C4754" i="8"/>
  <c r="C4240" i="8"/>
  <c r="C3985" i="8"/>
  <c r="C3121" i="8"/>
  <c r="C4296" i="8"/>
  <c r="C4350" i="8"/>
  <c r="C4168" i="8"/>
  <c r="C4959" i="8"/>
  <c r="C4652" i="8"/>
  <c r="C3693" i="8"/>
  <c r="C3367" i="8"/>
  <c r="C3069" i="8"/>
  <c r="C4419" i="8"/>
  <c r="C1994" i="8"/>
  <c r="C2983" i="8"/>
  <c r="C4206" i="8"/>
  <c r="C3987" i="8"/>
  <c r="C4424" i="8"/>
  <c r="C3787" i="8"/>
  <c r="C3289" i="8"/>
  <c r="C3156" i="8"/>
  <c r="C3800" i="8"/>
  <c r="C3463" i="8"/>
  <c r="C3362" i="8"/>
  <c r="C2932" i="8"/>
  <c r="C4468" i="8"/>
  <c r="C4395" i="8"/>
  <c r="C4365" i="8"/>
  <c r="C3708" i="8"/>
  <c r="C4774" i="8"/>
  <c r="C4621" i="8"/>
  <c r="C4832" i="8"/>
  <c r="C4186" i="8"/>
  <c r="C3207" i="8"/>
  <c r="C4549" i="8"/>
  <c r="C4103" i="8"/>
  <c r="C4843" i="8"/>
  <c r="C3947" i="8"/>
  <c r="C2795" i="8"/>
  <c r="C4591" i="8"/>
  <c r="C4368" i="8"/>
  <c r="C2936" i="8"/>
  <c r="C4556" i="8"/>
  <c r="C4228" i="8"/>
  <c r="C4259" i="8"/>
  <c r="C4112" i="8"/>
  <c r="C4542" i="8"/>
  <c r="C3382" i="8"/>
  <c r="C3750" i="8"/>
  <c r="C4669" i="8"/>
  <c r="C4923" i="8"/>
  <c r="C4707" i="8"/>
  <c r="C2183" i="8"/>
  <c r="C3637" i="8"/>
  <c r="C4868" i="8"/>
  <c r="C2869" i="8"/>
  <c r="C4996" i="8"/>
  <c r="C4798" i="8"/>
  <c r="C4585" i="8"/>
  <c r="C4861" i="8"/>
  <c r="C2820" i="8"/>
  <c r="C4490" i="8"/>
  <c r="C4243" i="8"/>
  <c r="C4753" i="8"/>
  <c r="C4021" i="8"/>
  <c r="C4397" i="8"/>
  <c r="C3147" i="8"/>
  <c r="C4885" i="8"/>
  <c r="C3366" i="8"/>
  <c r="C4026" i="8"/>
  <c r="C3993" i="8"/>
  <c r="C4786" i="8"/>
  <c r="C4612" i="8"/>
  <c r="C4826" i="8"/>
  <c r="C3120" i="8"/>
  <c r="C2696" i="8"/>
  <c r="C3763" i="8"/>
  <c r="C4323" i="8"/>
  <c r="C4175" i="8"/>
  <c r="C3413" i="8"/>
  <c r="C3977" i="8"/>
  <c r="C3976" i="8"/>
  <c r="C4807" i="8"/>
  <c r="C4675" i="8"/>
  <c r="C4239" i="8"/>
  <c r="C4314" i="8"/>
  <c r="C4137" i="8"/>
  <c r="C4968" i="8"/>
  <c r="C4712" i="8"/>
  <c r="C3570" i="8"/>
  <c r="C4008" i="8"/>
  <c r="C4726" i="8"/>
  <c r="C4888" i="8"/>
  <c r="C4778" i="8"/>
  <c r="C3990" i="8"/>
  <c r="C1568" i="8"/>
  <c r="C3826" i="8"/>
  <c r="C4291" i="8"/>
  <c r="C3540" i="8"/>
  <c r="C4557" i="8"/>
  <c r="C3325" i="8"/>
  <c r="C4929" i="8"/>
  <c r="C4744" i="8"/>
  <c r="C3567" i="8"/>
  <c r="C4664" i="8"/>
  <c r="C4725" i="8"/>
  <c r="C1922" i="8"/>
  <c r="C4917" i="8"/>
  <c r="C4219" i="8"/>
  <c r="C3539" i="8"/>
  <c r="C3174" i="8"/>
  <c r="C2010" i="8"/>
  <c r="C3064" i="8"/>
  <c r="C4722" i="8"/>
  <c r="C4177" i="8"/>
  <c r="C4800" i="8"/>
  <c r="C4760" i="8"/>
  <c r="C4584" i="8"/>
  <c r="C2733" i="8"/>
  <c r="C3881" i="8"/>
  <c r="C4872" i="8"/>
  <c r="C2949" i="8"/>
  <c r="C4301" i="8"/>
  <c r="C2933" i="8"/>
  <c r="C1830" i="8"/>
  <c r="C4375" i="8"/>
  <c r="C2616" i="8"/>
  <c r="C4488" i="8"/>
  <c r="C3019" i="8"/>
  <c r="C3000" i="8"/>
  <c r="C4511" i="8"/>
  <c r="C3561" i="8"/>
  <c r="C4928" i="8"/>
  <c r="C4570" i="8"/>
  <c r="C4825" i="8"/>
  <c r="C4517" i="8"/>
  <c r="C3956" i="8"/>
  <c r="C4501" i="8"/>
  <c r="C2947" i="8"/>
  <c r="C3398" i="8"/>
  <c r="C4265" i="8"/>
  <c r="C4716" i="8"/>
  <c r="C3903" i="8"/>
  <c r="C4944" i="8"/>
  <c r="C4611" i="8"/>
  <c r="C3083" i="8"/>
  <c r="C4960" i="8"/>
  <c r="C4132" i="8"/>
  <c r="C4804" i="8"/>
  <c r="C3096" i="8"/>
  <c r="C3966" i="8"/>
  <c r="C4989" i="8"/>
  <c r="C4277" i="8"/>
  <c r="C4447" i="8"/>
  <c r="C4359" i="8"/>
  <c r="C4855" i="8"/>
  <c r="C4975" i="8"/>
  <c r="C3440" i="8"/>
  <c r="C3876" i="8"/>
  <c r="P595" i="22" l="1"/>
  <c r="R4" i="22"/>
  <c r="R595" i="22"/>
  <c r="P4" i="22"/>
  <c r="T595" i="22"/>
  <c r="V4" i="22"/>
  <c r="V595" i="22"/>
  <c r="T4" i="22"/>
  <c r="L3876" i="8"/>
  <c r="Q3876" i="8" s="1"/>
  <c r="K3876" i="8"/>
  <c r="O3876" i="8" s="1"/>
  <c r="J3876" i="8"/>
  <c r="M3876" i="8" s="1"/>
  <c r="K3083" i="8"/>
  <c r="O3083" i="8" s="1"/>
  <c r="L3083" i="8"/>
  <c r="Q3083" i="8" s="1"/>
  <c r="J3083" i="8"/>
  <c r="M3083" i="8" s="1"/>
  <c r="L1830" i="8"/>
  <c r="Q1830" i="8" s="1"/>
  <c r="J1830" i="8"/>
  <c r="M1830" i="8" s="1"/>
  <c r="K1830" i="8"/>
  <c r="O1830" i="8" s="1"/>
  <c r="K3826" i="8"/>
  <c r="O3826" i="8" s="1"/>
  <c r="L3826" i="8"/>
  <c r="Q3826" i="8" s="1"/>
  <c r="J3826" i="8"/>
  <c r="M3826" i="8" s="1"/>
  <c r="J4996" i="8"/>
  <c r="M4996" i="8" s="1"/>
  <c r="K4996" i="8"/>
  <c r="O4996" i="8" s="1"/>
  <c r="L4996" i="8"/>
  <c r="Q4996" i="8" s="1"/>
  <c r="J3019" i="8"/>
  <c r="M3019" i="8" s="1"/>
  <c r="L3019" i="8"/>
  <c r="Q3019" i="8" s="1"/>
  <c r="K3019" i="8"/>
  <c r="O3019" i="8" s="1"/>
  <c r="K2733" i="8"/>
  <c r="O2733" i="8" s="1"/>
  <c r="J2733" i="8"/>
  <c r="M2733" i="8" s="1"/>
  <c r="L2733" i="8"/>
  <c r="Q2733" i="8" s="1"/>
  <c r="K3174" i="8"/>
  <c r="O3174" i="8" s="1"/>
  <c r="L3174" i="8"/>
  <c r="Q3174" i="8" s="1"/>
  <c r="J3174" i="8"/>
  <c r="M3174" i="8" s="1"/>
  <c r="K4888" i="8"/>
  <c r="O4888" i="8" s="1"/>
  <c r="L4888" i="8"/>
  <c r="Q4888" i="8" s="1"/>
  <c r="J4888" i="8"/>
  <c r="M4888" i="8" s="1"/>
  <c r="K4968" i="8"/>
  <c r="O4968" i="8" s="1"/>
  <c r="J4968" i="8"/>
  <c r="M4968" i="8" s="1"/>
  <c r="L4968" i="8"/>
  <c r="Q4968" i="8" s="1"/>
  <c r="L4359" i="8"/>
  <c r="Q4359" i="8" s="1"/>
  <c r="K4359" i="8"/>
  <c r="O4359" i="8" s="1"/>
  <c r="J4359" i="8"/>
  <c r="M4359" i="8" s="1"/>
  <c r="L4277" i="8"/>
  <c r="Q4277" i="8" s="1"/>
  <c r="K4277" i="8"/>
  <c r="O4277" i="8" s="1"/>
  <c r="J4277" i="8"/>
  <c r="M4277" i="8" s="1"/>
  <c r="K3096" i="8"/>
  <c r="O3096" i="8" s="1"/>
  <c r="J3096" i="8"/>
  <c r="M3096" i="8" s="1"/>
  <c r="L3096" i="8"/>
  <c r="Q3096" i="8" s="1"/>
  <c r="J4611" i="8"/>
  <c r="M4611" i="8" s="1"/>
  <c r="K4611" i="8"/>
  <c r="O4611" i="8" s="1"/>
  <c r="L4611" i="8"/>
  <c r="Q4611" i="8" s="1"/>
  <c r="L3903" i="8"/>
  <c r="Q3903" i="8" s="1"/>
  <c r="J3903" i="8"/>
  <c r="M3903" i="8" s="1"/>
  <c r="K3903" i="8"/>
  <c r="O3903" i="8" s="1"/>
  <c r="L2947" i="8"/>
  <c r="Q2947" i="8" s="1"/>
  <c r="J2947" i="8"/>
  <c r="M2947" i="8" s="1"/>
  <c r="K2947" i="8"/>
  <c r="O2947" i="8" s="1"/>
  <c r="K4825" i="8"/>
  <c r="O4825" i="8" s="1"/>
  <c r="L4825" i="8"/>
  <c r="Q4825" i="8" s="1"/>
  <c r="J4825" i="8"/>
  <c r="M4825" i="8" s="1"/>
  <c r="L2949" i="8"/>
  <c r="Q2949" i="8" s="1"/>
  <c r="J2949" i="8"/>
  <c r="M2949" i="8" s="1"/>
  <c r="K2949" i="8"/>
  <c r="O2949" i="8" s="1"/>
  <c r="J4929" i="8"/>
  <c r="M4929" i="8" s="1"/>
  <c r="L4929" i="8"/>
  <c r="Q4929" i="8" s="1"/>
  <c r="K4929" i="8"/>
  <c r="O4929" i="8" s="1"/>
  <c r="J4557" i="8"/>
  <c r="M4557" i="8" s="1"/>
  <c r="K4557" i="8"/>
  <c r="O4557" i="8" s="1"/>
  <c r="L4557" i="8"/>
  <c r="Q4557" i="8" s="1"/>
  <c r="L4239" i="8"/>
  <c r="Q4239" i="8" s="1"/>
  <c r="K4239" i="8"/>
  <c r="O4239" i="8" s="1"/>
  <c r="J4239" i="8"/>
  <c r="M4239" i="8" s="1"/>
  <c r="K3976" i="8"/>
  <c r="O3976" i="8" s="1"/>
  <c r="L3976" i="8"/>
  <c r="Q3976" i="8" s="1"/>
  <c r="J3976" i="8"/>
  <c r="M3976" i="8" s="1"/>
  <c r="J4175" i="8"/>
  <c r="M4175" i="8" s="1"/>
  <c r="K4175" i="8"/>
  <c r="O4175" i="8" s="1"/>
  <c r="L4175" i="8"/>
  <c r="Q4175" i="8" s="1"/>
  <c r="J4323" i="8"/>
  <c r="M4323" i="8" s="1"/>
  <c r="L4323" i="8"/>
  <c r="Q4323" i="8" s="1"/>
  <c r="K4323" i="8"/>
  <c r="O4323" i="8" s="1"/>
  <c r="J3120" i="8"/>
  <c r="M3120" i="8" s="1"/>
  <c r="L3120" i="8"/>
  <c r="Q3120" i="8" s="1"/>
  <c r="K3120" i="8"/>
  <c r="O3120" i="8" s="1"/>
  <c r="L4786" i="8"/>
  <c r="Q4786" i="8" s="1"/>
  <c r="J4786" i="8"/>
  <c r="M4786" i="8" s="1"/>
  <c r="K4786" i="8"/>
  <c r="O4786" i="8" s="1"/>
  <c r="L4861" i="8"/>
  <c r="Q4861" i="8" s="1"/>
  <c r="K4861" i="8"/>
  <c r="O4861" i="8" s="1"/>
  <c r="J4861" i="8"/>
  <c r="M4861" i="8" s="1"/>
  <c r="L2183" i="8"/>
  <c r="Q2183" i="8" s="1"/>
  <c r="J2183" i="8"/>
  <c r="M2183" i="8" s="1"/>
  <c r="K2183" i="8"/>
  <c r="O2183" i="8" s="1"/>
  <c r="K4228" i="8"/>
  <c r="O4228" i="8" s="1"/>
  <c r="L4228" i="8"/>
  <c r="Q4228" i="8" s="1"/>
  <c r="J4228" i="8"/>
  <c r="M4228" i="8" s="1"/>
  <c r="J4959" i="8"/>
  <c r="M4959" i="8" s="1"/>
  <c r="K4959" i="8"/>
  <c r="O4959" i="8" s="1"/>
  <c r="L4959" i="8"/>
  <c r="Q4959" i="8" s="1"/>
  <c r="J3604" i="8"/>
  <c r="M3604" i="8" s="1"/>
  <c r="K3604" i="8"/>
  <c r="O3604" i="8" s="1"/>
  <c r="L3604" i="8"/>
  <c r="Q3604" i="8" s="1"/>
  <c r="K3726" i="8"/>
  <c r="O3726" i="8" s="1"/>
  <c r="L3726" i="8"/>
  <c r="Q3726" i="8" s="1"/>
  <c r="J3726" i="8"/>
  <c r="M3726" i="8" s="1"/>
  <c r="L4351" i="8"/>
  <c r="Q4351" i="8" s="1"/>
  <c r="J4351" i="8"/>
  <c r="M4351" i="8" s="1"/>
  <c r="K4351" i="8"/>
  <c r="O4351" i="8" s="1"/>
  <c r="J3944" i="8"/>
  <c r="M3944" i="8" s="1"/>
  <c r="K3944" i="8"/>
  <c r="O3944" i="8" s="1"/>
  <c r="L3944" i="8"/>
  <c r="Q3944" i="8" s="1"/>
  <c r="K3321" i="8"/>
  <c r="O3321" i="8" s="1"/>
  <c r="J3321" i="8"/>
  <c r="M3321" i="8" s="1"/>
  <c r="L3321" i="8"/>
  <c r="Q3321" i="8" s="1"/>
  <c r="J4765" i="8"/>
  <c r="M4765" i="8" s="1"/>
  <c r="K4765" i="8"/>
  <c r="O4765" i="8" s="1"/>
  <c r="L4765" i="8"/>
  <c r="Q4765" i="8" s="1"/>
  <c r="K2500" i="8"/>
  <c r="O2500" i="8" s="1"/>
  <c r="L2500" i="8"/>
  <c r="Q2500" i="8" s="1"/>
  <c r="J2500" i="8"/>
  <c r="M2500" i="8" s="1"/>
  <c r="K4230" i="8"/>
  <c r="O4230" i="8" s="1"/>
  <c r="L4230" i="8"/>
  <c r="Q4230" i="8" s="1"/>
  <c r="J4230" i="8"/>
  <c r="M4230" i="8" s="1"/>
  <c r="K4755" i="8"/>
  <c r="O4755" i="8" s="1"/>
  <c r="L4755" i="8"/>
  <c r="Q4755" i="8" s="1"/>
  <c r="J4755" i="8"/>
  <c r="M4755" i="8" s="1"/>
  <c r="L4338" i="8"/>
  <c r="Q4338" i="8" s="1"/>
  <c r="K4338" i="8"/>
  <c r="O4338" i="8" s="1"/>
  <c r="J4338" i="8"/>
  <c r="M4338" i="8" s="1"/>
  <c r="J3030" i="8"/>
  <c r="M3030" i="8" s="1"/>
  <c r="K3030" i="8"/>
  <c r="O3030" i="8" s="1"/>
  <c r="L3030" i="8"/>
  <c r="Q3030" i="8" s="1"/>
  <c r="L4934" i="8"/>
  <c r="Q4934" i="8" s="1"/>
  <c r="J4934" i="8"/>
  <c r="M4934" i="8" s="1"/>
  <c r="K4934" i="8"/>
  <c r="O4934" i="8" s="1"/>
  <c r="K4071" i="8"/>
  <c r="O4071" i="8" s="1"/>
  <c r="L4071" i="8"/>
  <c r="Q4071" i="8" s="1"/>
  <c r="J4071" i="8"/>
  <c r="M4071" i="8" s="1"/>
  <c r="L4148" i="8"/>
  <c r="Q4148" i="8" s="1"/>
  <c r="J4148" i="8"/>
  <c r="M4148" i="8" s="1"/>
  <c r="K4148" i="8"/>
  <c r="O4148" i="8" s="1"/>
  <c r="L1146" i="8"/>
  <c r="Q1146" i="8" s="1"/>
  <c r="J1146" i="8"/>
  <c r="M1146" i="8" s="1"/>
  <c r="K1146" i="8"/>
  <c r="O1146" i="8" s="1"/>
  <c r="L1503" i="8"/>
  <c r="Q1503" i="8" s="1"/>
  <c r="J1503" i="8"/>
  <c r="M1503" i="8" s="1"/>
  <c r="K1503" i="8"/>
  <c r="O1503" i="8" s="1"/>
  <c r="K2117" i="8"/>
  <c r="O2117" i="8" s="1"/>
  <c r="L2117" i="8"/>
  <c r="Q2117" i="8" s="1"/>
  <c r="J2117" i="8"/>
  <c r="M2117" i="8" s="1"/>
  <c r="K3383" i="8"/>
  <c r="O3383" i="8" s="1"/>
  <c r="L3383" i="8"/>
  <c r="Q3383" i="8" s="1"/>
  <c r="J3383" i="8"/>
  <c r="M3383" i="8" s="1"/>
  <c r="L4910" i="8"/>
  <c r="Q4910" i="8" s="1"/>
  <c r="J4910" i="8"/>
  <c r="M4910" i="8" s="1"/>
  <c r="K4910" i="8"/>
  <c r="O4910" i="8" s="1"/>
  <c r="K4028" i="8"/>
  <c r="O4028" i="8" s="1"/>
  <c r="L4028" i="8"/>
  <c r="Q4028" i="8" s="1"/>
  <c r="J4028" i="8"/>
  <c r="M4028" i="8" s="1"/>
  <c r="L4939" i="8"/>
  <c r="Q4939" i="8" s="1"/>
  <c r="K4939" i="8"/>
  <c r="O4939" i="8" s="1"/>
  <c r="J4939" i="8"/>
  <c r="M4939" i="8" s="1"/>
  <c r="L2125" i="8"/>
  <c r="Q2125" i="8" s="1"/>
  <c r="J2125" i="8"/>
  <c r="M2125" i="8" s="1"/>
  <c r="K2125" i="8"/>
  <c r="O2125" i="8" s="1"/>
  <c r="L3828" i="8"/>
  <c r="Q3828" i="8" s="1"/>
  <c r="K3828" i="8"/>
  <c r="O3828" i="8" s="1"/>
  <c r="J3828" i="8"/>
  <c r="M3828" i="8" s="1"/>
  <c r="L3396" i="8"/>
  <c r="Q3396" i="8" s="1"/>
  <c r="K3396" i="8"/>
  <c r="O3396" i="8" s="1"/>
  <c r="J3396" i="8"/>
  <c r="M3396" i="8" s="1"/>
  <c r="L2269" i="8"/>
  <c r="Q2269" i="8" s="1"/>
  <c r="J2269" i="8"/>
  <c r="M2269" i="8" s="1"/>
  <c r="K2269" i="8"/>
  <c r="O2269" i="8" s="1"/>
  <c r="L4118" i="8"/>
  <c r="Q4118" i="8" s="1"/>
  <c r="K4118" i="8"/>
  <c r="O4118" i="8" s="1"/>
  <c r="J4118" i="8"/>
  <c r="M4118" i="8" s="1"/>
  <c r="K3294" i="8"/>
  <c r="O3294" i="8" s="1"/>
  <c r="L3294" i="8"/>
  <c r="Q3294" i="8" s="1"/>
  <c r="J3294" i="8"/>
  <c r="M3294" i="8" s="1"/>
  <c r="K3346" i="8"/>
  <c r="O3346" i="8" s="1"/>
  <c r="J3346" i="8"/>
  <c r="M3346" i="8" s="1"/>
  <c r="L3346" i="8"/>
  <c r="Q3346" i="8" s="1"/>
  <c r="J3359" i="8"/>
  <c r="M3359" i="8" s="1"/>
  <c r="L3359" i="8"/>
  <c r="Q3359" i="8" s="1"/>
  <c r="K3359" i="8"/>
  <c r="O3359" i="8" s="1"/>
  <c r="K1622" i="8"/>
  <c r="O1622" i="8" s="1"/>
  <c r="L1622" i="8"/>
  <c r="Q1622" i="8" s="1"/>
  <c r="J1622" i="8"/>
  <c r="M1622" i="8" s="1"/>
  <c r="K4955" i="8"/>
  <c r="O4955" i="8" s="1"/>
  <c r="L4955" i="8"/>
  <c r="Q4955" i="8" s="1"/>
  <c r="J4955" i="8"/>
  <c r="M4955" i="8" s="1"/>
  <c r="L2238" i="8"/>
  <c r="Q2238" i="8" s="1"/>
  <c r="J2238" i="8"/>
  <c r="M2238" i="8" s="1"/>
  <c r="K2238" i="8"/>
  <c r="O2238" i="8" s="1"/>
  <c r="J3494" i="8"/>
  <c r="M3494" i="8" s="1"/>
  <c r="K3494" i="8"/>
  <c r="O3494" i="8" s="1"/>
  <c r="L3494" i="8"/>
  <c r="Q3494" i="8" s="1"/>
  <c r="K4733" i="8"/>
  <c r="O4733" i="8" s="1"/>
  <c r="L4733" i="8"/>
  <c r="Q4733" i="8" s="1"/>
  <c r="J4733" i="8"/>
  <c r="M4733" i="8" s="1"/>
  <c r="L4249" i="8"/>
  <c r="Q4249" i="8" s="1"/>
  <c r="K4249" i="8"/>
  <c r="O4249" i="8" s="1"/>
  <c r="J4249" i="8"/>
  <c r="M4249" i="8" s="1"/>
  <c r="K3106" i="8"/>
  <c r="O3106" i="8" s="1"/>
  <c r="L3106" i="8"/>
  <c r="Q3106" i="8" s="1"/>
  <c r="J3106" i="8"/>
  <c r="M3106" i="8" s="1"/>
  <c r="L2700" i="8"/>
  <c r="Q2700" i="8" s="1"/>
  <c r="K2700" i="8"/>
  <c r="O2700" i="8" s="1"/>
  <c r="J2700" i="8"/>
  <c r="M2700" i="8" s="1"/>
  <c r="J4306" i="8"/>
  <c r="M4306" i="8" s="1"/>
  <c r="K4306" i="8"/>
  <c r="O4306" i="8" s="1"/>
  <c r="L4306" i="8"/>
  <c r="Q4306" i="8" s="1"/>
  <c r="L2794" i="8"/>
  <c r="Q2794" i="8" s="1"/>
  <c r="K2794" i="8"/>
  <c r="O2794" i="8" s="1"/>
  <c r="J2794" i="8"/>
  <c r="M2794" i="8" s="1"/>
  <c r="J2323" i="8"/>
  <c r="M2323" i="8" s="1"/>
  <c r="K2323" i="8"/>
  <c r="O2323" i="8" s="1"/>
  <c r="L2323" i="8"/>
  <c r="Q2323" i="8" s="1"/>
  <c r="K3546" i="8"/>
  <c r="O3546" i="8" s="1"/>
  <c r="J3546" i="8"/>
  <c r="M3546" i="8" s="1"/>
  <c r="L3546" i="8"/>
  <c r="Q3546" i="8" s="1"/>
  <c r="J4068" i="8"/>
  <c r="M4068" i="8" s="1"/>
  <c r="K4068" i="8"/>
  <c r="O4068" i="8" s="1"/>
  <c r="L4068" i="8"/>
  <c r="Q4068" i="8" s="1"/>
  <c r="K4058" i="8"/>
  <c r="O4058" i="8" s="1"/>
  <c r="L4058" i="8"/>
  <c r="Q4058" i="8" s="1"/>
  <c r="J4058" i="8"/>
  <c r="M4058" i="8" s="1"/>
  <c r="L3650" i="8"/>
  <c r="Q3650" i="8" s="1"/>
  <c r="K3650" i="8"/>
  <c r="O3650" i="8" s="1"/>
  <c r="J3650" i="8"/>
  <c r="M3650" i="8" s="1"/>
  <c r="J4924" i="8"/>
  <c r="M4924" i="8" s="1"/>
  <c r="L4924" i="8"/>
  <c r="Q4924" i="8" s="1"/>
  <c r="K4924" i="8"/>
  <c r="O4924" i="8" s="1"/>
  <c r="K4598" i="8"/>
  <c r="O4598" i="8" s="1"/>
  <c r="J4598" i="8"/>
  <c r="M4598" i="8" s="1"/>
  <c r="L4598" i="8"/>
  <c r="Q4598" i="8" s="1"/>
  <c r="J3710" i="8"/>
  <c r="M3710" i="8" s="1"/>
  <c r="L3710" i="8"/>
  <c r="Q3710" i="8" s="1"/>
  <c r="K3710" i="8"/>
  <c r="O3710" i="8" s="1"/>
  <c r="K3667" i="8"/>
  <c r="O3667" i="8" s="1"/>
  <c r="L3667" i="8"/>
  <c r="Q3667" i="8" s="1"/>
  <c r="J3667" i="8"/>
  <c r="M3667" i="8" s="1"/>
  <c r="K2690" i="8"/>
  <c r="O2690" i="8" s="1"/>
  <c r="L2690" i="8"/>
  <c r="Q2690" i="8" s="1"/>
  <c r="J2690" i="8"/>
  <c r="M2690" i="8" s="1"/>
  <c r="L4886" i="8"/>
  <c r="Q4886" i="8" s="1"/>
  <c r="J4886" i="8"/>
  <c r="M4886" i="8" s="1"/>
  <c r="K4886" i="8"/>
  <c r="O4886" i="8" s="1"/>
  <c r="J4448" i="8"/>
  <c r="M4448" i="8" s="1"/>
  <c r="K4448" i="8"/>
  <c r="O4448" i="8" s="1"/>
  <c r="L4448" i="8"/>
  <c r="Q4448" i="8" s="1"/>
  <c r="L4676" i="8"/>
  <c r="Q4676" i="8" s="1"/>
  <c r="J4676" i="8"/>
  <c r="M4676" i="8" s="1"/>
  <c r="K4676" i="8"/>
  <c r="O4676" i="8" s="1"/>
  <c r="K2555" i="8"/>
  <c r="O2555" i="8" s="1"/>
  <c r="J2555" i="8"/>
  <c r="M2555" i="8" s="1"/>
  <c r="L2555" i="8"/>
  <c r="Q2555" i="8" s="1"/>
  <c r="K3053" i="8"/>
  <c r="O3053" i="8" s="1"/>
  <c r="L3053" i="8"/>
  <c r="Q3053" i="8" s="1"/>
  <c r="J3053" i="8"/>
  <c r="M3053" i="8" s="1"/>
  <c r="L1499" i="8"/>
  <c r="Q1499" i="8" s="1"/>
  <c r="K1499" i="8"/>
  <c r="O1499" i="8" s="1"/>
  <c r="J1499" i="8"/>
  <c r="M1499" i="8" s="1"/>
  <c r="K2746" i="8"/>
  <c r="O2746" i="8" s="1"/>
  <c r="L2746" i="8"/>
  <c r="Q2746" i="8" s="1"/>
  <c r="J2746" i="8"/>
  <c r="M2746" i="8" s="1"/>
  <c r="J3755" i="8"/>
  <c r="M3755" i="8" s="1"/>
  <c r="K3755" i="8"/>
  <c r="O3755" i="8" s="1"/>
  <c r="L3755" i="8"/>
  <c r="Q3755" i="8" s="1"/>
  <c r="J4452" i="8"/>
  <c r="M4452" i="8" s="1"/>
  <c r="K4452" i="8"/>
  <c r="O4452" i="8" s="1"/>
  <c r="L4452" i="8"/>
  <c r="Q4452" i="8" s="1"/>
  <c r="L2822" i="8"/>
  <c r="Q2822" i="8" s="1"/>
  <c r="J2822" i="8"/>
  <c r="M2822" i="8" s="1"/>
  <c r="K2822" i="8"/>
  <c r="O2822" i="8" s="1"/>
  <c r="K3831" i="8"/>
  <c r="O3831" i="8" s="1"/>
  <c r="L3831" i="8"/>
  <c r="Q3831" i="8" s="1"/>
  <c r="J3831" i="8"/>
  <c r="M3831" i="8" s="1"/>
  <c r="J4229" i="8"/>
  <c r="M4229" i="8" s="1"/>
  <c r="K4229" i="8"/>
  <c r="O4229" i="8" s="1"/>
  <c r="L4229" i="8"/>
  <c r="Q4229" i="8" s="1"/>
  <c r="K3592" i="8"/>
  <c r="O3592" i="8" s="1"/>
  <c r="L3592" i="8"/>
  <c r="Q3592" i="8" s="1"/>
  <c r="J3592" i="8"/>
  <c r="M3592" i="8" s="1"/>
  <c r="J3974" i="8"/>
  <c r="M3974" i="8" s="1"/>
  <c r="K3974" i="8"/>
  <c r="O3974" i="8" s="1"/>
  <c r="L3974" i="8"/>
  <c r="Q3974" i="8" s="1"/>
  <c r="L1091" i="8"/>
  <c r="Q1091" i="8" s="1"/>
  <c r="J1091" i="8"/>
  <c r="M1091" i="8" s="1"/>
  <c r="K1091" i="8"/>
  <c r="O1091" i="8" s="1"/>
  <c r="L3732" i="8"/>
  <c r="Q3732" i="8" s="1"/>
  <c r="K3732" i="8"/>
  <c r="O3732" i="8" s="1"/>
  <c r="J3732" i="8"/>
  <c r="M3732" i="8" s="1"/>
  <c r="K4835" i="8"/>
  <c r="O4835" i="8" s="1"/>
  <c r="L4835" i="8"/>
  <c r="Q4835" i="8" s="1"/>
  <c r="J4835" i="8"/>
  <c r="M4835" i="8" s="1"/>
  <c r="L2940" i="8"/>
  <c r="Q2940" i="8" s="1"/>
  <c r="K2940" i="8"/>
  <c r="O2940" i="8" s="1"/>
  <c r="J2940" i="8"/>
  <c r="M2940" i="8" s="1"/>
  <c r="J4256" i="8"/>
  <c r="M4256" i="8" s="1"/>
  <c r="L4256" i="8"/>
  <c r="Q4256" i="8" s="1"/>
  <c r="K4256" i="8"/>
  <c r="O4256" i="8" s="1"/>
  <c r="L4554" i="8"/>
  <c r="Q4554" i="8" s="1"/>
  <c r="J4554" i="8"/>
  <c r="M4554" i="8" s="1"/>
  <c r="K4554" i="8"/>
  <c r="O4554" i="8" s="1"/>
  <c r="K3949" i="8"/>
  <c r="O3949" i="8" s="1"/>
  <c r="J3949" i="8"/>
  <c r="M3949" i="8" s="1"/>
  <c r="L3949" i="8"/>
  <c r="Q3949" i="8" s="1"/>
  <c r="K1538" i="8"/>
  <c r="O1538" i="8" s="1"/>
  <c r="L1538" i="8"/>
  <c r="Q1538" i="8" s="1"/>
  <c r="J1538" i="8"/>
  <c r="M1538" i="8" s="1"/>
  <c r="K1625" i="8"/>
  <c r="O1625" i="8" s="1"/>
  <c r="L1625" i="8"/>
  <c r="Q1625" i="8" s="1"/>
  <c r="J1625" i="8"/>
  <c r="M1625" i="8" s="1"/>
  <c r="L4988" i="8"/>
  <c r="Q4988" i="8" s="1"/>
  <c r="J4988" i="8"/>
  <c r="M4988" i="8" s="1"/>
  <c r="K4988" i="8"/>
  <c r="O4988" i="8" s="1"/>
  <c r="J3525" i="8"/>
  <c r="M3525" i="8" s="1"/>
  <c r="K3525" i="8"/>
  <c r="O3525" i="8" s="1"/>
  <c r="L3525" i="8"/>
  <c r="Q3525" i="8" s="1"/>
  <c r="K3886" i="8"/>
  <c r="O3886" i="8" s="1"/>
  <c r="L3886" i="8"/>
  <c r="Q3886" i="8" s="1"/>
  <c r="J3886" i="8"/>
  <c r="M3886" i="8" s="1"/>
  <c r="K4728" i="8"/>
  <c r="O4728" i="8" s="1"/>
  <c r="J4728" i="8"/>
  <c r="M4728" i="8" s="1"/>
  <c r="L4728" i="8"/>
  <c r="Q4728" i="8" s="1"/>
  <c r="L3516" i="8"/>
  <c r="Q3516" i="8" s="1"/>
  <c r="J3516" i="8"/>
  <c r="M3516" i="8" s="1"/>
  <c r="K3516" i="8"/>
  <c r="O3516" i="8" s="1"/>
  <c r="L1263" i="8"/>
  <c r="Q1263" i="8" s="1"/>
  <c r="J1263" i="8"/>
  <c r="M1263" i="8" s="1"/>
  <c r="K1263" i="8"/>
  <c r="O1263" i="8" s="1"/>
  <c r="L3131" i="8"/>
  <c r="Q3131" i="8" s="1"/>
  <c r="J3131" i="8"/>
  <c r="M3131" i="8" s="1"/>
  <c r="K3131" i="8"/>
  <c r="O3131" i="8" s="1"/>
  <c r="K2310" i="8"/>
  <c r="O2310" i="8" s="1"/>
  <c r="J2310" i="8"/>
  <c r="M2310" i="8" s="1"/>
  <c r="L2310" i="8"/>
  <c r="Q2310" i="8" s="1"/>
  <c r="J3988" i="8"/>
  <c r="M3988" i="8" s="1"/>
  <c r="L3988" i="8"/>
  <c r="Q3988" i="8" s="1"/>
  <c r="K3988" i="8"/>
  <c r="O3988" i="8" s="1"/>
  <c r="K3234" i="8"/>
  <c r="O3234" i="8" s="1"/>
  <c r="L3234" i="8"/>
  <c r="Q3234" i="8" s="1"/>
  <c r="J3234" i="8"/>
  <c r="M3234" i="8" s="1"/>
  <c r="L4878" i="8"/>
  <c r="Q4878" i="8" s="1"/>
  <c r="J4878" i="8"/>
  <c r="M4878" i="8" s="1"/>
  <c r="K4878" i="8"/>
  <c r="O4878" i="8" s="1"/>
  <c r="L2872" i="8"/>
  <c r="Q2872" i="8" s="1"/>
  <c r="J2872" i="8"/>
  <c r="M2872" i="8" s="1"/>
  <c r="K2872" i="8"/>
  <c r="O2872" i="8" s="1"/>
  <c r="J4735" i="8"/>
  <c r="M4735" i="8" s="1"/>
  <c r="L4735" i="8"/>
  <c r="Q4735" i="8" s="1"/>
  <c r="K4735" i="8"/>
  <c r="O4735" i="8" s="1"/>
  <c r="L2334" i="8"/>
  <c r="Q2334" i="8" s="1"/>
  <c r="K2334" i="8"/>
  <c r="O2334" i="8" s="1"/>
  <c r="J2334" i="8"/>
  <c r="M2334" i="8" s="1"/>
  <c r="L3697" i="8"/>
  <c r="Q3697" i="8" s="1"/>
  <c r="J3697" i="8"/>
  <c r="M3697" i="8" s="1"/>
  <c r="K3697" i="8"/>
  <c r="O3697" i="8" s="1"/>
  <c r="K3922" i="8"/>
  <c r="O3922" i="8" s="1"/>
  <c r="L3922" i="8"/>
  <c r="Q3922" i="8" s="1"/>
  <c r="J3922" i="8"/>
  <c r="M3922" i="8" s="1"/>
  <c r="K2120" i="8"/>
  <c r="O2120" i="8" s="1"/>
  <c r="J2120" i="8"/>
  <c r="M2120" i="8" s="1"/>
  <c r="L2120" i="8"/>
  <c r="Q2120" i="8" s="1"/>
  <c r="K2643" i="8"/>
  <c r="O2643" i="8" s="1"/>
  <c r="L2643" i="8"/>
  <c r="Q2643" i="8" s="1"/>
  <c r="J2643" i="8"/>
  <c r="M2643" i="8" s="1"/>
  <c r="L3115" i="8"/>
  <c r="Q3115" i="8" s="1"/>
  <c r="K3115" i="8"/>
  <c r="O3115" i="8" s="1"/>
  <c r="J3115" i="8"/>
  <c r="M3115" i="8" s="1"/>
  <c r="K2702" i="8"/>
  <c r="O2702" i="8" s="1"/>
  <c r="L2702" i="8"/>
  <c r="Q2702" i="8" s="1"/>
  <c r="J2702" i="8"/>
  <c r="M2702" i="8" s="1"/>
  <c r="K1052" i="8"/>
  <c r="O1052" i="8" s="1"/>
  <c r="L1052" i="8"/>
  <c r="Q1052" i="8" s="1"/>
  <c r="J1052" i="8"/>
  <c r="M1052" i="8" s="1"/>
  <c r="L3573" i="8"/>
  <c r="Q3573" i="8" s="1"/>
  <c r="J3573" i="8"/>
  <c r="M3573" i="8" s="1"/>
  <c r="K3573" i="8"/>
  <c r="O3573" i="8" s="1"/>
  <c r="J2771" i="8"/>
  <c r="M2771" i="8" s="1"/>
  <c r="K2771" i="8"/>
  <c r="O2771" i="8" s="1"/>
  <c r="L2771" i="8"/>
  <c r="Q2771" i="8" s="1"/>
  <c r="K1361" i="8"/>
  <c r="O1361" i="8" s="1"/>
  <c r="L1361" i="8"/>
  <c r="Q1361" i="8" s="1"/>
  <c r="J1361" i="8"/>
  <c r="M1361" i="8" s="1"/>
  <c r="J3439" i="8"/>
  <c r="M3439" i="8" s="1"/>
  <c r="K3439" i="8"/>
  <c r="O3439" i="8" s="1"/>
  <c r="L3439" i="8"/>
  <c r="Q3439" i="8" s="1"/>
  <c r="J1011" i="8"/>
  <c r="M1011" i="8" s="1"/>
  <c r="K1011" i="8"/>
  <c r="O1011" i="8" s="1"/>
  <c r="L1011" i="8"/>
  <c r="Q1011" i="8" s="1"/>
  <c r="J3928" i="8"/>
  <c r="M3928" i="8" s="1"/>
  <c r="L3928" i="8"/>
  <c r="Q3928" i="8" s="1"/>
  <c r="K3928" i="8"/>
  <c r="O3928" i="8" s="1"/>
  <c r="J4446" i="8"/>
  <c r="M4446" i="8" s="1"/>
  <c r="L4446" i="8"/>
  <c r="Q4446" i="8" s="1"/>
  <c r="K4446" i="8"/>
  <c r="O4446" i="8" s="1"/>
  <c r="L1316" i="8"/>
  <c r="Q1316" i="8" s="1"/>
  <c r="J1316" i="8"/>
  <c r="M1316" i="8" s="1"/>
  <c r="K1316" i="8"/>
  <c r="O1316" i="8" s="1"/>
  <c r="L1130" i="8"/>
  <c r="Q1130" i="8" s="1"/>
  <c r="J1130" i="8"/>
  <c r="M1130" i="8" s="1"/>
  <c r="K1130" i="8"/>
  <c r="O1130" i="8" s="1"/>
  <c r="L3038" i="8"/>
  <c r="Q3038" i="8" s="1"/>
  <c r="J3038" i="8"/>
  <c r="M3038" i="8" s="1"/>
  <c r="K3038" i="8"/>
  <c r="O3038" i="8" s="1"/>
  <c r="J4779" i="8"/>
  <c r="M4779" i="8" s="1"/>
  <c r="L4779" i="8"/>
  <c r="Q4779" i="8" s="1"/>
  <c r="K4779" i="8"/>
  <c r="O4779" i="8" s="1"/>
  <c r="J4522" i="8"/>
  <c r="M4522" i="8" s="1"/>
  <c r="K4522" i="8"/>
  <c r="O4522" i="8" s="1"/>
  <c r="L4522" i="8"/>
  <c r="Q4522" i="8" s="1"/>
  <c r="K4846" i="8"/>
  <c r="O4846" i="8" s="1"/>
  <c r="L4846" i="8"/>
  <c r="Q4846" i="8" s="1"/>
  <c r="J4846" i="8"/>
  <c r="M4846" i="8" s="1"/>
  <c r="K3574" i="8"/>
  <c r="O3574" i="8" s="1"/>
  <c r="J3574" i="8"/>
  <c r="M3574" i="8" s="1"/>
  <c r="L3574" i="8"/>
  <c r="Q3574" i="8" s="1"/>
  <c r="K1890" i="8"/>
  <c r="O1890" i="8" s="1"/>
  <c r="L1890" i="8"/>
  <c r="Q1890" i="8" s="1"/>
  <c r="J1890" i="8"/>
  <c r="M1890" i="8" s="1"/>
  <c r="J1891" i="8"/>
  <c r="M1891" i="8" s="1"/>
  <c r="L1891" i="8"/>
  <c r="Q1891" i="8" s="1"/>
  <c r="K1891" i="8"/>
  <c r="O1891" i="8" s="1"/>
  <c r="J3316" i="8"/>
  <c r="M3316" i="8" s="1"/>
  <c r="L3316" i="8"/>
  <c r="Q3316" i="8" s="1"/>
  <c r="K3316" i="8"/>
  <c r="O3316" i="8" s="1"/>
  <c r="K1956" i="8"/>
  <c r="O1956" i="8" s="1"/>
  <c r="J1956" i="8"/>
  <c r="M1956" i="8" s="1"/>
  <c r="L1956" i="8"/>
  <c r="Q1956" i="8" s="1"/>
  <c r="L4709" i="8"/>
  <c r="Q4709" i="8" s="1"/>
  <c r="J4709" i="8"/>
  <c r="M4709" i="8" s="1"/>
  <c r="K4709" i="8"/>
  <c r="O4709" i="8" s="1"/>
  <c r="J4095" i="8"/>
  <c r="M4095" i="8" s="1"/>
  <c r="L4095" i="8"/>
  <c r="Q4095" i="8" s="1"/>
  <c r="K4095" i="8"/>
  <c r="O4095" i="8" s="1"/>
  <c r="L2881" i="8"/>
  <c r="Q2881" i="8" s="1"/>
  <c r="J2881" i="8"/>
  <c r="M2881" i="8" s="1"/>
  <c r="K2881" i="8"/>
  <c r="O2881" i="8" s="1"/>
  <c r="J1878" i="8"/>
  <c r="M1878" i="8" s="1"/>
  <c r="L1878" i="8"/>
  <c r="Q1878" i="8" s="1"/>
  <c r="K1878" i="8"/>
  <c r="O1878" i="8" s="1"/>
  <c r="K4125" i="8"/>
  <c r="O4125" i="8" s="1"/>
  <c r="L4125" i="8"/>
  <c r="Q4125" i="8" s="1"/>
  <c r="J4125" i="8"/>
  <c r="M4125" i="8" s="1"/>
  <c r="J2405" i="8"/>
  <c r="M2405" i="8" s="1"/>
  <c r="L2405" i="8"/>
  <c r="Q2405" i="8" s="1"/>
  <c r="K2405" i="8"/>
  <c r="O2405" i="8" s="1"/>
  <c r="L3354" i="8"/>
  <c r="Q3354" i="8" s="1"/>
  <c r="J3354" i="8"/>
  <c r="M3354" i="8" s="1"/>
  <c r="K3354" i="8"/>
  <c r="O3354" i="8" s="1"/>
  <c r="K3880" i="8"/>
  <c r="O3880" i="8" s="1"/>
  <c r="L3880" i="8"/>
  <c r="Q3880" i="8" s="1"/>
  <c r="J3880" i="8"/>
  <c r="M3880" i="8" s="1"/>
  <c r="K3712" i="8"/>
  <c r="O3712" i="8" s="1"/>
  <c r="J3712" i="8"/>
  <c r="M3712" i="8" s="1"/>
  <c r="L3712" i="8"/>
  <c r="Q3712" i="8" s="1"/>
  <c r="K4548" i="8"/>
  <c r="O4548" i="8" s="1"/>
  <c r="J4548" i="8"/>
  <c r="M4548" i="8" s="1"/>
  <c r="L4548" i="8"/>
  <c r="Q4548" i="8" s="1"/>
  <c r="L3666" i="8"/>
  <c r="Q3666" i="8" s="1"/>
  <c r="K3666" i="8"/>
  <c r="O3666" i="8" s="1"/>
  <c r="J3666" i="8"/>
  <c r="M3666" i="8" s="1"/>
  <c r="K3447" i="8"/>
  <c r="O3447" i="8" s="1"/>
  <c r="L3447" i="8"/>
  <c r="Q3447" i="8" s="1"/>
  <c r="J3447" i="8"/>
  <c r="M3447" i="8" s="1"/>
  <c r="K1780" i="8"/>
  <c r="O1780" i="8" s="1"/>
  <c r="L1780" i="8"/>
  <c r="Q1780" i="8" s="1"/>
  <c r="J1780" i="8"/>
  <c r="M1780" i="8" s="1"/>
  <c r="K4325" i="8"/>
  <c r="O4325" i="8" s="1"/>
  <c r="L4325" i="8"/>
  <c r="Q4325" i="8" s="1"/>
  <c r="J4325" i="8"/>
  <c r="M4325" i="8" s="1"/>
  <c r="K4283" i="8"/>
  <c r="O4283" i="8" s="1"/>
  <c r="L4283" i="8"/>
  <c r="Q4283" i="8" s="1"/>
  <c r="J4283" i="8"/>
  <c r="M4283" i="8" s="1"/>
  <c r="J1218" i="8"/>
  <c r="M1218" i="8" s="1"/>
  <c r="K1218" i="8"/>
  <c r="O1218" i="8" s="1"/>
  <c r="L1218" i="8"/>
  <c r="Q1218" i="8" s="1"/>
  <c r="J2639" i="8"/>
  <c r="M2639" i="8" s="1"/>
  <c r="K2639" i="8"/>
  <c r="O2639" i="8" s="1"/>
  <c r="L2639" i="8"/>
  <c r="Q2639" i="8" s="1"/>
  <c r="K2136" i="8"/>
  <c r="O2136" i="8" s="1"/>
  <c r="L2136" i="8"/>
  <c r="Q2136" i="8" s="1"/>
  <c r="J2136" i="8"/>
  <c r="M2136" i="8" s="1"/>
  <c r="L3238" i="8"/>
  <c r="Q3238" i="8" s="1"/>
  <c r="K3238" i="8"/>
  <c r="O3238" i="8" s="1"/>
  <c r="J3238" i="8"/>
  <c r="M3238" i="8" s="1"/>
  <c r="J3527" i="8"/>
  <c r="M3527" i="8" s="1"/>
  <c r="L3527" i="8"/>
  <c r="Q3527" i="8" s="1"/>
  <c r="K3527" i="8"/>
  <c r="O3527" i="8" s="1"/>
  <c r="K3980" i="8"/>
  <c r="O3980" i="8" s="1"/>
  <c r="L3980" i="8"/>
  <c r="Q3980" i="8" s="1"/>
  <c r="J3980" i="8"/>
  <c r="M3980" i="8" s="1"/>
  <c r="K4673" i="8"/>
  <c r="O4673" i="8" s="1"/>
  <c r="J4673" i="8"/>
  <c r="M4673" i="8" s="1"/>
  <c r="L4673" i="8"/>
  <c r="Q4673" i="8" s="1"/>
  <c r="L2523" i="8"/>
  <c r="Q2523" i="8" s="1"/>
  <c r="K2523" i="8"/>
  <c r="O2523" i="8" s="1"/>
  <c r="J2523" i="8"/>
  <c r="M2523" i="8" s="1"/>
  <c r="L3465" i="8"/>
  <c r="Q3465" i="8" s="1"/>
  <c r="J3465" i="8"/>
  <c r="M3465" i="8" s="1"/>
  <c r="K3465" i="8"/>
  <c r="O3465" i="8" s="1"/>
  <c r="K3953" i="8"/>
  <c r="O3953" i="8" s="1"/>
  <c r="L3953" i="8"/>
  <c r="Q3953" i="8" s="1"/>
  <c r="J3953" i="8"/>
  <c r="M3953" i="8" s="1"/>
  <c r="L3665" i="8"/>
  <c r="Q3665" i="8" s="1"/>
  <c r="K3665" i="8"/>
  <c r="O3665" i="8" s="1"/>
  <c r="J3665" i="8"/>
  <c r="M3665" i="8" s="1"/>
  <c r="K1657" i="8"/>
  <c r="O1657" i="8" s="1"/>
  <c r="J1657" i="8"/>
  <c r="M1657" i="8" s="1"/>
  <c r="L1657" i="8"/>
  <c r="Q1657" i="8" s="1"/>
  <c r="L4461" i="8"/>
  <c r="Q4461" i="8" s="1"/>
  <c r="J4461" i="8"/>
  <c r="M4461" i="8" s="1"/>
  <c r="K4461" i="8"/>
  <c r="O4461" i="8" s="1"/>
  <c r="L3731" i="8"/>
  <c r="Q3731" i="8" s="1"/>
  <c r="J3731" i="8"/>
  <c r="M3731" i="8" s="1"/>
  <c r="K3731" i="8"/>
  <c r="O3731" i="8" s="1"/>
  <c r="L1459" i="8"/>
  <c r="Q1459" i="8" s="1"/>
  <c r="J1459" i="8"/>
  <c r="M1459" i="8" s="1"/>
  <c r="K1459" i="8"/>
  <c r="O1459" i="8" s="1"/>
  <c r="J3889" i="8"/>
  <c r="M3889" i="8" s="1"/>
  <c r="L3889" i="8"/>
  <c r="Q3889" i="8" s="1"/>
  <c r="K3889" i="8"/>
  <c r="O3889" i="8" s="1"/>
  <c r="K4170" i="8"/>
  <c r="O4170" i="8" s="1"/>
  <c r="L4170" i="8"/>
  <c r="Q4170" i="8" s="1"/>
  <c r="J4170" i="8"/>
  <c r="M4170" i="8" s="1"/>
  <c r="K2892" i="8"/>
  <c r="O2892" i="8" s="1"/>
  <c r="L2892" i="8"/>
  <c r="Q2892" i="8" s="1"/>
  <c r="J2892" i="8"/>
  <c r="M2892" i="8" s="1"/>
  <c r="K3275" i="8"/>
  <c r="O3275" i="8" s="1"/>
  <c r="L3275" i="8"/>
  <c r="Q3275" i="8" s="1"/>
  <c r="J3275" i="8"/>
  <c r="M3275" i="8" s="1"/>
  <c r="J4559" i="8"/>
  <c r="M4559" i="8" s="1"/>
  <c r="K4559" i="8"/>
  <c r="O4559" i="8" s="1"/>
  <c r="L4559" i="8"/>
  <c r="Q4559" i="8" s="1"/>
  <c r="J3707" i="8"/>
  <c r="M3707" i="8" s="1"/>
  <c r="K3707" i="8"/>
  <c r="O3707" i="8" s="1"/>
  <c r="L3707" i="8"/>
  <c r="Q3707" i="8" s="1"/>
  <c r="K3626" i="8"/>
  <c r="O3626" i="8" s="1"/>
  <c r="L3626" i="8"/>
  <c r="Q3626" i="8" s="1"/>
  <c r="J3626" i="8"/>
  <c r="M3626" i="8" s="1"/>
  <c r="J1719" i="8"/>
  <c r="M1719" i="8" s="1"/>
  <c r="K1719" i="8"/>
  <c r="O1719" i="8" s="1"/>
  <c r="L1719" i="8"/>
  <c r="Q1719" i="8" s="1"/>
  <c r="L3558" i="8"/>
  <c r="Q3558" i="8" s="1"/>
  <c r="K3558" i="8"/>
  <c r="O3558" i="8" s="1"/>
  <c r="J3558" i="8"/>
  <c r="M3558" i="8" s="1"/>
  <c r="L2021" i="8"/>
  <c r="Q2021" i="8" s="1"/>
  <c r="K2021" i="8"/>
  <c r="O2021" i="8" s="1"/>
  <c r="J2021" i="8"/>
  <c r="M2021" i="8" s="1"/>
  <c r="J3175" i="8"/>
  <c r="M3175" i="8" s="1"/>
  <c r="K3175" i="8"/>
  <c r="O3175" i="8" s="1"/>
  <c r="L3175" i="8"/>
  <c r="Q3175" i="8" s="1"/>
  <c r="L2678" i="8"/>
  <c r="Q2678" i="8" s="1"/>
  <c r="J2678" i="8"/>
  <c r="M2678" i="8" s="1"/>
  <c r="K2678" i="8"/>
  <c r="O2678" i="8" s="1"/>
  <c r="J4222" i="8"/>
  <c r="M4222" i="8" s="1"/>
  <c r="L4222" i="8"/>
  <c r="Q4222" i="8" s="1"/>
  <c r="K4222" i="8"/>
  <c r="O4222" i="8" s="1"/>
  <c r="J1838" i="8"/>
  <c r="M1838" i="8" s="1"/>
  <c r="L1838" i="8"/>
  <c r="Q1838" i="8" s="1"/>
  <c r="K1838" i="8"/>
  <c r="O1838" i="8" s="1"/>
  <c r="L2996" i="8"/>
  <c r="Q2996" i="8" s="1"/>
  <c r="K2996" i="8"/>
  <c r="O2996" i="8" s="1"/>
  <c r="J2996" i="8"/>
  <c r="M2996" i="8" s="1"/>
  <c r="K1380" i="8"/>
  <c r="O1380" i="8" s="1"/>
  <c r="L1380" i="8"/>
  <c r="Q1380" i="8" s="1"/>
  <c r="J1380" i="8"/>
  <c r="M1380" i="8" s="1"/>
  <c r="K2034" i="8"/>
  <c r="O2034" i="8" s="1"/>
  <c r="L2034" i="8"/>
  <c r="Q2034" i="8" s="1"/>
  <c r="J2034" i="8"/>
  <c r="M2034" i="8" s="1"/>
  <c r="L3499" i="8"/>
  <c r="Q3499" i="8" s="1"/>
  <c r="K3499" i="8"/>
  <c r="O3499" i="8" s="1"/>
  <c r="J3499" i="8"/>
  <c r="M3499" i="8" s="1"/>
  <c r="L4851" i="8"/>
  <c r="Q4851" i="8" s="1"/>
  <c r="J4851" i="8"/>
  <c r="M4851" i="8" s="1"/>
  <c r="K4851" i="8"/>
  <c r="O4851" i="8" s="1"/>
  <c r="L4039" i="8"/>
  <c r="Q4039" i="8" s="1"/>
  <c r="J4039" i="8"/>
  <c r="M4039" i="8" s="1"/>
  <c r="K4039" i="8"/>
  <c r="O4039" i="8" s="1"/>
  <c r="K1559" i="8"/>
  <c r="O1559" i="8" s="1"/>
  <c r="L1559" i="8"/>
  <c r="Q1559" i="8" s="1"/>
  <c r="J1559" i="8"/>
  <c r="M1559" i="8" s="1"/>
  <c r="K2861" i="8"/>
  <c r="O2861" i="8" s="1"/>
  <c r="L2861" i="8"/>
  <c r="Q2861" i="8" s="1"/>
  <c r="J2861" i="8"/>
  <c r="M2861" i="8" s="1"/>
  <c r="L3229" i="8"/>
  <c r="Q3229" i="8" s="1"/>
  <c r="J3229" i="8"/>
  <c r="M3229" i="8" s="1"/>
  <c r="K3229" i="8"/>
  <c r="O3229" i="8" s="1"/>
  <c r="K3841" i="8"/>
  <c r="O3841" i="8" s="1"/>
  <c r="L3841" i="8"/>
  <c r="Q3841" i="8" s="1"/>
  <c r="J3841" i="8"/>
  <c r="M3841" i="8" s="1"/>
  <c r="J2089" i="8"/>
  <c r="M2089" i="8" s="1"/>
  <c r="L2089" i="8"/>
  <c r="Q2089" i="8" s="1"/>
  <c r="K2089" i="8"/>
  <c r="O2089" i="8" s="1"/>
  <c r="K4403" i="8"/>
  <c r="O4403" i="8" s="1"/>
  <c r="J4403" i="8"/>
  <c r="M4403" i="8" s="1"/>
  <c r="L4403" i="8"/>
  <c r="Q4403" i="8" s="1"/>
  <c r="L1660" i="8"/>
  <c r="Q1660" i="8" s="1"/>
  <c r="K1660" i="8"/>
  <c r="O1660" i="8" s="1"/>
  <c r="J1660" i="8"/>
  <c r="M1660" i="8" s="1"/>
  <c r="J4418" i="8"/>
  <c r="M4418" i="8" s="1"/>
  <c r="K4418" i="8"/>
  <c r="O4418" i="8" s="1"/>
  <c r="L4418" i="8"/>
  <c r="Q4418" i="8" s="1"/>
  <c r="K4135" i="8"/>
  <c r="O4135" i="8" s="1"/>
  <c r="L4135" i="8"/>
  <c r="Q4135" i="8" s="1"/>
  <c r="J4135" i="8"/>
  <c r="M4135" i="8" s="1"/>
  <c r="J2519" i="8"/>
  <c r="M2519" i="8" s="1"/>
  <c r="K2519" i="8"/>
  <c r="O2519" i="8" s="1"/>
  <c r="L2519" i="8"/>
  <c r="Q2519" i="8" s="1"/>
  <c r="J2640" i="8"/>
  <c r="M2640" i="8" s="1"/>
  <c r="L2640" i="8"/>
  <c r="Q2640" i="8" s="1"/>
  <c r="K2640" i="8"/>
  <c r="O2640" i="8" s="1"/>
  <c r="J2056" i="8"/>
  <c r="M2056" i="8" s="1"/>
  <c r="L2056" i="8"/>
  <c r="Q2056" i="8" s="1"/>
  <c r="K2056" i="8"/>
  <c r="O2056" i="8" s="1"/>
  <c r="K2322" i="8"/>
  <c r="O2322" i="8" s="1"/>
  <c r="L2322" i="8"/>
  <c r="Q2322" i="8" s="1"/>
  <c r="J2322" i="8"/>
  <c r="M2322" i="8" s="1"/>
  <c r="J2796" i="8"/>
  <c r="M2796" i="8" s="1"/>
  <c r="L2796" i="8"/>
  <c r="Q2796" i="8" s="1"/>
  <c r="K2796" i="8"/>
  <c r="O2796" i="8" s="1"/>
  <c r="L3251" i="8"/>
  <c r="Q3251" i="8" s="1"/>
  <c r="K3251" i="8"/>
  <c r="O3251" i="8" s="1"/>
  <c r="J3251" i="8"/>
  <c r="M3251" i="8" s="1"/>
  <c r="K3717" i="8"/>
  <c r="O3717" i="8" s="1"/>
  <c r="J3717" i="8"/>
  <c r="M3717" i="8" s="1"/>
  <c r="L3717" i="8"/>
  <c r="Q3717" i="8" s="1"/>
  <c r="K2274" i="8"/>
  <c r="O2274" i="8" s="1"/>
  <c r="L2274" i="8"/>
  <c r="Q2274" i="8" s="1"/>
  <c r="J2274" i="8"/>
  <c r="M2274" i="8" s="1"/>
  <c r="K4926" i="8"/>
  <c r="O4926" i="8" s="1"/>
  <c r="J4926" i="8"/>
  <c r="M4926" i="8" s="1"/>
  <c r="L4926" i="8"/>
  <c r="Q4926" i="8" s="1"/>
  <c r="L2846" i="8"/>
  <c r="Q2846" i="8" s="1"/>
  <c r="K2846" i="8"/>
  <c r="O2846" i="8" s="1"/>
  <c r="J2846" i="8"/>
  <c r="M2846" i="8" s="1"/>
  <c r="L3417" i="8"/>
  <c r="Q3417" i="8" s="1"/>
  <c r="J3417" i="8"/>
  <c r="M3417" i="8" s="1"/>
  <c r="K3417" i="8"/>
  <c r="O3417" i="8" s="1"/>
  <c r="J3420" i="8"/>
  <c r="M3420" i="8" s="1"/>
  <c r="L3420" i="8"/>
  <c r="Q3420" i="8" s="1"/>
  <c r="K3420" i="8"/>
  <c r="O3420" i="8" s="1"/>
  <c r="L2259" i="8"/>
  <c r="Q2259" i="8" s="1"/>
  <c r="K2259" i="8"/>
  <c r="O2259" i="8" s="1"/>
  <c r="J2259" i="8"/>
  <c r="M2259" i="8" s="1"/>
  <c r="J2742" i="8"/>
  <c r="M2742" i="8" s="1"/>
  <c r="L2742" i="8"/>
  <c r="Q2742" i="8" s="1"/>
  <c r="K2742" i="8"/>
  <c r="O2742" i="8" s="1"/>
  <c r="L3079" i="8"/>
  <c r="Q3079" i="8" s="1"/>
  <c r="J3079" i="8"/>
  <c r="M3079" i="8" s="1"/>
  <c r="K3079" i="8"/>
  <c r="O3079" i="8" s="1"/>
  <c r="L3306" i="8"/>
  <c r="Q3306" i="8" s="1"/>
  <c r="K3306" i="8"/>
  <c r="O3306" i="8" s="1"/>
  <c r="J3306" i="8"/>
  <c r="M3306" i="8" s="1"/>
  <c r="J3323" i="8"/>
  <c r="M3323" i="8" s="1"/>
  <c r="L3323" i="8"/>
  <c r="Q3323" i="8" s="1"/>
  <c r="K3323" i="8"/>
  <c r="O3323" i="8" s="1"/>
  <c r="K1696" i="8"/>
  <c r="O1696" i="8" s="1"/>
  <c r="L1696" i="8"/>
  <c r="Q1696" i="8" s="1"/>
  <c r="J1696" i="8"/>
  <c r="M1696" i="8" s="1"/>
  <c r="L1181" i="8"/>
  <c r="Q1181" i="8" s="1"/>
  <c r="K1181" i="8"/>
  <c r="O1181" i="8" s="1"/>
  <c r="J1181" i="8"/>
  <c r="M1181" i="8" s="1"/>
  <c r="L2876" i="8"/>
  <c r="Q2876" i="8" s="1"/>
  <c r="K2876" i="8"/>
  <c r="O2876" i="8" s="1"/>
  <c r="J2876" i="8"/>
  <c r="M2876" i="8" s="1"/>
  <c r="K4245" i="8"/>
  <c r="O4245" i="8" s="1"/>
  <c r="J4245" i="8"/>
  <c r="M4245" i="8" s="1"/>
  <c r="L4245" i="8"/>
  <c r="Q4245" i="8" s="1"/>
  <c r="L2227" i="8"/>
  <c r="Q2227" i="8" s="1"/>
  <c r="K2227" i="8"/>
  <c r="O2227" i="8" s="1"/>
  <c r="J2227" i="8"/>
  <c r="M2227" i="8" s="1"/>
  <c r="K1124" i="8"/>
  <c r="O1124" i="8" s="1"/>
  <c r="J1124" i="8"/>
  <c r="M1124" i="8" s="1"/>
  <c r="L1124" i="8"/>
  <c r="Q1124" i="8" s="1"/>
  <c r="J3932" i="8"/>
  <c r="M3932" i="8" s="1"/>
  <c r="K3932" i="8"/>
  <c r="O3932" i="8" s="1"/>
  <c r="L3932" i="8"/>
  <c r="Q3932" i="8" s="1"/>
  <c r="J4531" i="8"/>
  <c r="M4531" i="8" s="1"/>
  <c r="K4531" i="8"/>
  <c r="O4531" i="8" s="1"/>
  <c r="L4531" i="8"/>
  <c r="Q4531" i="8" s="1"/>
  <c r="J2740" i="8"/>
  <c r="M2740" i="8" s="1"/>
  <c r="K2740" i="8"/>
  <c r="O2740" i="8" s="1"/>
  <c r="L2740" i="8"/>
  <c r="Q2740" i="8" s="1"/>
  <c r="K2335" i="8"/>
  <c r="O2335" i="8" s="1"/>
  <c r="J2335" i="8"/>
  <c r="M2335" i="8" s="1"/>
  <c r="L2335" i="8"/>
  <c r="Q2335" i="8" s="1"/>
  <c r="L4503" i="8"/>
  <c r="Q4503" i="8" s="1"/>
  <c r="K4503" i="8"/>
  <c r="O4503" i="8" s="1"/>
  <c r="J4503" i="8"/>
  <c r="M4503" i="8" s="1"/>
  <c r="K3634" i="8"/>
  <c r="O3634" i="8" s="1"/>
  <c r="J3634" i="8"/>
  <c r="M3634" i="8" s="1"/>
  <c r="L3634" i="8"/>
  <c r="Q3634" i="8" s="1"/>
  <c r="J4842" i="8"/>
  <c r="M4842" i="8" s="1"/>
  <c r="L4842" i="8"/>
  <c r="Q4842" i="8" s="1"/>
  <c r="K4842" i="8"/>
  <c r="O4842" i="8" s="1"/>
  <c r="L1961" i="8"/>
  <c r="Q1961" i="8" s="1"/>
  <c r="J1961" i="8"/>
  <c r="M1961" i="8" s="1"/>
  <c r="K1961" i="8"/>
  <c r="O1961" i="8" s="1"/>
  <c r="L2631" i="8"/>
  <c r="Q2631" i="8" s="1"/>
  <c r="J2631" i="8"/>
  <c r="M2631" i="8" s="1"/>
  <c r="K2631" i="8"/>
  <c r="O2631" i="8" s="1"/>
  <c r="L4555" i="8"/>
  <c r="Q4555" i="8" s="1"/>
  <c r="J4555" i="8"/>
  <c r="M4555" i="8" s="1"/>
  <c r="K4555" i="8"/>
  <c r="O4555" i="8" s="1"/>
  <c r="J3254" i="8"/>
  <c r="M3254" i="8" s="1"/>
  <c r="K3254" i="8"/>
  <c r="O3254" i="8" s="1"/>
  <c r="L3254" i="8"/>
  <c r="Q3254" i="8" s="1"/>
  <c r="K1647" i="8"/>
  <c r="O1647" i="8" s="1"/>
  <c r="L1647" i="8"/>
  <c r="Q1647" i="8" s="1"/>
  <c r="J1647" i="8"/>
  <c r="M1647" i="8" s="1"/>
  <c r="L4081" i="8"/>
  <c r="Q4081" i="8" s="1"/>
  <c r="J4081" i="8"/>
  <c r="M4081" i="8" s="1"/>
  <c r="K4081" i="8"/>
  <c r="O4081" i="8" s="1"/>
  <c r="J4439" i="8"/>
  <c r="M4439" i="8" s="1"/>
  <c r="L4439" i="8"/>
  <c r="Q4439" i="8" s="1"/>
  <c r="K4439" i="8"/>
  <c r="O4439" i="8" s="1"/>
  <c r="L3442" i="8"/>
  <c r="Q3442" i="8" s="1"/>
  <c r="J3442" i="8"/>
  <c r="M3442" i="8" s="1"/>
  <c r="K3442" i="8"/>
  <c r="O3442" i="8" s="1"/>
  <c r="L3617" i="8"/>
  <c r="Q3617" i="8" s="1"/>
  <c r="J3617" i="8"/>
  <c r="M3617" i="8" s="1"/>
  <c r="K3617" i="8"/>
  <c r="O3617" i="8" s="1"/>
  <c r="K1439" i="8"/>
  <c r="O1439" i="8" s="1"/>
  <c r="L1439" i="8"/>
  <c r="Q1439" i="8" s="1"/>
  <c r="J1439" i="8"/>
  <c r="M1439" i="8" s="1"/>
  <c r="L3907" i="8"/>
  <c r="Q3907" i="8" s="1"/>
  <c r="K3907" i="8"/>
  <c r="O3907" i="8" s="1"/>
  <c r="J3907" i="8"/>
  <c r="M3907" i="8" s="1"/>
  <c r="K1105" i="8"/>
  <c r="O1105" i="8" s="1"/>
  <c r="J1105" i="8"/>
  <c r="M1105" i="8" s="1"/>
  <c r="L1105" i="8"/>
  <c r="Q1105" i="8" s="1"/>
  <c r="J1290" i="8"/>
  <c r="M1290" i="8" s="1"/>
  <c r="K1290" i="8"/>
  <c r="O1290" i="8" s="1"/>
  <c r="L1290" i="8"/>
  <c r="Q1290" i="8" s="1"/>
  <c r="L4476" i="8"/>
  <c r="Q4476" i="8" s="1"/>
  <c r="J4476" i="8"/>
  <c r="M4476" i="8" s="1"/>
  <c r="K4476" i="8"/>
  <c r="O4476" i="8" s="1"/>
  <c r="K3013" i="8"/>
  <c r="O3013" i="8" s="1"/>
  <c r="L3013" i="8"/>
  <c r="Q3013" i="8" s="1"/>
  <c r="J3013" i="8"/>
  <c r="M3013" i="8" s="1"/>
  <c r="K1640" i="8"/>
  <c r="O1640" i="8" s="1"/>
  <c r="L1640" i="8"/>
  <c r="Q1640" i="8" s="1"/>
  <c r="J1640" i="8"/>
  <c r="M1640" i="8" s="1"/>
  <c r="J2176" i="8"/>
  <c r="M2176" i="8" s="1"/>
  <c r="L2176" i="8"/>
  <c r="Q2176" i="8" s="1"/>
  <c r="K2176" i="8"/>
  <c r="O2176" i="8" s="1"/>
  <c r="J1159" i="8"/>
  <c r="M1159" i="8" s="1"/>
  <c r="L1159" i="8"/>
  <c r="Q1159" i="8" s="1"/>
  <c r="K1159" i="8"/>
  <c r="O1159" i="8" s="1"/>
  <c r="L4961" i="8"/>
  <c r="Q4961" i="8" s="1"/>
  <c r="J4961" i="8"/>
  <c r="M4961" i="8" s="1"/>
  <c r="K4961" i="8"/>
  <c r="O4961" i="8" s="1"/>
  <c r="L1474" i="8"/>
  <c r="Q1474" i="8" s="1"/>
  <c r="J1474" i="8"/>
  <c r="M1474" i="8" s="1"/>
  <c r="K1474" i="8"/>
  <c r="O1474" i="8" s="1"/>
  <c r="K3670" i="8"/>
  <c r="O3670" i="8" s="1"/>
  <c r="J3670" i="8"/>
  <c r="M3670" i="8" s="1"/>
  <c r="L3670" i="8"/>
  <c r="Q3670" i="8" s="1"/>
  <c r="K2816" i="8"/>
  <c r="O2816" i="8" s="1"/>
  <c r="L2816" i="8"/>
  <c r="Q2816" i="8" s="1"/>
  <c r="J2816" i="8"/>
  <c r="M2816" i="8" s="1"/>
  <c r="K1451" i="8"/>
  <c r="O1451" i="8" s="1"/>
  <c r="J1451" i="8"/>
  <c r="M1451" i="8" s="1"/>
  <c r="L1451" i="8"/>
  <c r="Q1451" i="8" s="1"/>
  <c r="K4271" i="8"/>
  <c r="O4271" i="8" s="1"/>
  <c r="L4271" i="8"/>
  <c r="Q4271" i="8" s="1"/>
  <c r="J4271" i="8"/>
  <c r="M4271" i="8" s="1"/>
  <c r="K3891" i="8"/>
  <c r="O3891" i="8" s="1"/>
  <c r="L3891" i="8"/>
  <c r="Q3891" i="8" s="1"/>
  <c r="J3891" i="8"/>
  <c r="M3891" i="8" s="1"/>
  <c r="J3591" i="8"/>
  <c r="M3591" i="8" s="1"/>
  <c r="K3591" i="8"/>
  <c r="O3591" i="8" s="1"/>
  <c r="L3591" i="8"/>
  <c r="Q3591" i="8" s="1"/>
  <c r="K3521" i="8"/>
  <c r="O3521" i="8" s="1"/>
  <c r="J3521" i="8"/>
  <c r="M3521" i="8" s="1"/>
  <c r="L3521" i="8"/>
  <c r="Q3521" i="8" s="1"/>
  <c r="K2870" i="8"/>
  <c r="O2870" i="8" s="1"/>
  <c r="L2870" i="8"/>
  <c r="Q2870" i="8" s="1"/>
  <c r="J2870" i="8"/>
  <c r="M2870" i="8" s="1"/>
  <c r="K4494" i="8"/>
  <c r="O4494" i="8" s="1"/>
  <c r="J4494" i="8"/>
  <c r="M4494" i="8" s="1"/>
  <c r="L4494" i="8"/>
  <c r="Q4494" i="8" s="1"/>
  <c r="J3301" i="8"/>
  <c r="M3301" i="8" s="1"/>
  <c r="L3301" i="8"/>
  <c r="Q3301" i="8" s="1"/>
  <c r="K3301" i="8"/>
  <c r="O3301" i="8" s="1"/>
  <c r="K4426" i="8"/>
  <c r="O4426" i="8" s="1"/>
  <c r="L4426" i="8"/>
  <c r="Q4426" i="8" s="1"/>
  <c r="J4426" i="8"/>
  <c r="M4426" i="8" s="1"/>
  <c r="K4199" i="8"/>
  <c r="O4199" i="8" s="1"/>
  <c r="J4199" i="8"/>
  <c r="M4199" i="8" s="1"/>
  <c r="L4199" i="8"/>
  <c r="Q4199" i="8" s="1"/>
  <c r="J3927" i="8"/>
  <c r="M3927" i="8" s="1"/>
  <c r="K3927" i="8"/>
  <c r="O3927" i="8" s="1"/>
  <c r="L3927" i="8"/>
  <c r="Q3927" i="8" s="1"/>
  <c r="L2014" i="8"/>
  <c r="Q2014" i="8" s="1"/>
  <c r="K2014" i="8"/>
  <c r="O2014" i="8" s="1"/>
  <c r="J2014" i="8"/>
  <c r="M2014" i="8" s="1"/>
  <c r="J1257" i="8"/>
  <c r="M1257" i="8" s="1"/>
  <c r="K1257" i="8"/>
  <c r="O1257" i="8" s="1"/>
  <c r="L1257" i="8"/>
  <c r="Q1257" i="8" s="1"/>
  <c r="J1532" i="8"/>
  <c r="M1532" i="8" s="1"/>
  <c r="L1532" i="8"/>
  <c r="Q1532" i="8" s="1"/>
  <c r="K1532" i="8"/>
  <c r="O1532" i="8" s="1"/>
  <c r="K1684" i="8"/>
  <c r="O1684" i="8" s="1"/>
  <c r="L1684" i="8"/>
  <c r="Q1684" i="8" s="1"/>
  <c r="J1684" i="8"/>
  <c r="M1684" i="8" s="1"/>
  <c r="K1743" i="8"/>
  <c r="O1743" i="8" s="1"/>
  <c r="L1743" i="8"/>
  <c r="Q1743" i="8" s="1"/>
  <c r="J1743" i="8"/>
  <c r="M1743" i="8" s="1"/>
  <c r="J2003" i="8"/>
  <c r="M2003" i="8" s="1"/>
  <c r="L2003" i="8"/>
  <c r="Q2003" i="8" s="1"/>
  <c r="K2003" i="8"/>
  <c r="O2003" i="8" s="1"/>
  <c r="J3766" i="8"/>
  <c r="M3766" i="8" s="1"/>
  <c r="K3766" i="8"/>
  <c r="O3766" i="8" s="1"/>
  <c r="L3766" i="8"/>
  <c r="Q3766" i="8" s="1"/>
  <c r="L3566" i="8"/>
  <c r="Q3566" i="8" s="1"/>
  <c r="J3566" i="8"/>
  <c r="M3566" i="8" s="1"/>
  <c r="K3566" i="8"/>
  <c r="O3566" i="8" s="1"/>
  <c r="K4409" i="8"/>
  <c r="O4409" i="8" s="1"/>
  <c r="J4409" i="8"/>
  <c r="M4409" i="8" s="1"/>
  <c r="L4409" i="8"/>
  <c r="Q4409" i="8" s="1"/>
  <c r="J2554" i="8"/>
  <c r="M2554" i="8" s="1"/>
  <c r="K2554" i="8"/>
  <c r="O2554" i="8" s="1"/>
  <c r="L2554" i="8"/>
  <c r="Q2554" i="8" s="1"/>
  <c r="J3647" i="8"/>
  <c r="M3647" i="8" s="1"/>
  <c r="K3647" i="8"/>
  <c r="O3647" i="8" s="1"/>
  <c r="L3647" i="8"/>
  <c r="Q3647" i="8" s="1"/>
  <c r="K2252" i="8"/>
  <c r="O2252" i="8" s="1"/>
  <c r="L2252" i="8"/>
  <c r="Q2252" i="8" s="1"/>
  <c r="J2252" i="8"/>
  <c r="M2252" i="8" s="1"/>
  <c r="L3620" i="8"/>
  <c r="Q3620" i="8" s="1"/>
  <c r="K3620" i="8"/>
  <c r="O3620" i="8" s="1"/>
  <c r="J3620" i="8"/>
  <c r="M3620" i="8" s="1"/>
  <c r="L4727" i="8"/>
  <c r="Q4727" i="8" s="1"/>
  <c r="K4727" i="8"/>
  <c r="O4727" i="8" s="1"/>
  <c r="J4727" i="8"/>
  <c r="M4727" i="8" s="1"/>
  <c r="J4165" i="8"/>
  <c r="M4165" i="8" s="1"/>
  <c r="K4165" i="8"/>
  <c r="O4165" i="8" s="1"/>
  <c r="L4165" i="8"/>
  <c r="Q4165" i="8" s="1"/>
  <c r="J2408" i="8"/>
  <c r="M2408" i="8" s="1"/>
  <c r="L2408" i="8"/>
  <c r="Q2408" i="8" s="1"/>
  <c r="K2408" i="8"/>
  <c r="O2408" i="8" s="1"/>
  <c r="J3984" i="8"/>
  <c r="M3984" i="8" s="1"/>
  <c r="L3984" i="8"/>
  <c r="Q3984" i="8" s="1"/>
  <c r="K3984" i="8"/>
  <c r="O3984" i="8" s="1"/>
  <c r="J1612" i="8"/>
  <c r="M1612" i="8" s="1"/>
  <c r="L1612" i="8"/>
  <c r="Q1612" i="8" s="1"/>
  <c r="K1612" i="8"/>
  <c r="O1612" i="8" s="1"/>
  <c r="J4532" i="8"/>
  <c r="M4532" i="8" s="1"/>
  <c r="K4532" i="8"/>
  <c r="O4532" i="8" s="1"/>
  <c r="L4532" i="8"/>
  <c r="Q4532" i="8" s="1"/>
  <c r="J2856" i="8"/>
  <c r="M2856" i="8" s="1"/>
  <c r="L2856" i="8"/>
  <c r="Q2856" i="8" s="1"/>
  <c r="K2856" i="8"/>
  <c r="O2856" i="8" s="1"/>
  <c r="K4400" i="8"/>
  <c r="O4400" i="8" s="1"/>
  <c r="L4400" i="8"/>
  <c r="Q4400" i="8" s="1"/>
  <c r="J4400" i="8"/>
  <c r="M4400" i="8" s="1"/>
  <c r="K1904" i="8"/>
  <c r="O1904" i="8" s="1"/>
  <c r="L1904" i="8"/>
  <c r="Q1904" i="8" s="1"/>
  <c r="J1904" i="8"/>
  <c r="M1904" i="8" s="1"/>
  <c r="K4415" i="8"/>
  <c r="O4415" i="8" s="1"/>
  <c r="J4415" i="8"/>
  <c r="M4415" i="8" s="1"/>
  <c r="L4415" i="8"/>
  <c r="Q4415" i="8" s="1"/>
  <c r="J1880" i="8"/>
  <c r="M1880" i="8" s="1"/>
  <c r="L1880" i="8"/>
  <c r="Q1880" i="8" s="1"/>
  <c r="K1880" i="8"/>
  <c r="O1880" i="8" s="1"/>
  <c r="L3779" i="8"/>
  <c r="Q3779" i="8" s="1"/>
  <c r="K3779" i="8"/>
  <c r="O3779" i="8" s="1"/>
  <c r="J3779" i="8"/>
  <c r="M3779" i="8" s="1"/>
  <c r="K2239" i="8"/>
  <c r="O2239" i="8" s="1"/>
  <c r="L2239" i="8"/>
  <c r="Q2239" i="8" s="1"/>
  <c r="J2239" i="8"/>
  <c r="M2239" i="8" s="1"/>
  <c r="J1376" i="8"/>
  <c r="M1376" i="8" s="1"/>
  <c r="L1376" i="8"/>
  <c r="Q1376" i="8" s="1"/>
  <c r="K1376" i="8"/>
  <c r="O1376" i="8" s="1"/>
  <c r="K1843" i="8"/>
  <c r="O1843" i="8" s="1"/>
  <c r="L1843" i="8"/>
  <c r="Q1843" i="8" s="1"/>
  <c r="J1843" i="8"/>
  <c r="M1843" i="8" s="1"/>
  <c r="J3339" i="8"/>
  <c r="M3339" i="8" s="1"/>
  <c r="L3339" i="8"/>
  <c r="Q3339" i="8" s="1"/>
  <c r="K3339" i="8"/>
  <c r="O3339" i="8" s="1"/>
  <c r="J2161" i="8"/>
  <c r="M2161" i="8" s="1"/>
  <c r="K2161" i="8"/>
  <c r="O2161" i="8" s="1"/>
  <c r="L2161" i="8"/>
  <c r="Q2161" i="8" s="1"/>
  <c r="J3303" i="8"/>
  <c r="M3303" i="8" s="1"/>
  <c r="K3303" i="8"/>
  <c r="O3303" i="8" s="1"/>
  <c r="L3303" i="8"/>
  <c r="Q3303" i="8" s="1"/>
  <c r="J1059" i="8"/>
  <c r="M1059" i="8" s="1"/>
  <c r="K1059" i="8"/>
  <c r="O1059" i="8" s="1"/>
  <c r="L1059" i="8"/>
  <c r="Q1059" i="8" s="1"/>
  <c r="K4954" i="8"/>
  <c r="O4954" i="8" s="1"/>
  <c r="L4954" i="8"/>
  <c r="Q4954" i="8" s="1"/>
  <c r="J4954" i="8"/>
  <c r="M4954" i="8" s="1"/>
  <c r="L4122" i="8"/>
  <c r="Q4122" i="8" s="1"/>
  <c r="J4122" i="8"/>
  <c r="M4122" i="8" s="1"/>
  <c r="K4122" i="8"/>
  <c r="O4122" i="8" s="1"/>
  <c r="K2201" i="8"/>
  <c r="O2201" i="8" s="1"/>
  <c r="L2201" i="8"/>
  <c r="Q2201" i="8" s="1"/>
  <c r="J2201" i="8"/>
  <c r="M2201" i="8" s="1"/>
  <c r="J2638" i="8"/>
  <c r="M2638" i="8" s="1"/>
  <c r="K2638" i="8"/>
  <c r="O2638" i="8" s="1"/>
  <c r="L2638" i="8"/>
  <c r="Q2638" i="8" s="1"/>
  <c r="K3868" i="8"/>
  <c r="O3868" i="8" s="1"/>
  <c r="J3868" i="8"/>
  <c r="M3868" i="8" s="1"/>
  <c r="L3868" i="8"/>
  <c r="Q3868" i="8" s="1"/>
  <c r="J1013" i="8"/>
  <c r="M1013" i="8" s="1"/>
  <c r="K1013" i="8"/>
  <c r="O1013" i="8" s="1"/>
  <c r="L1013" i="8"/>
  <c r="Q1013" i="8" s="1"/>
  <c r="J2729" i="8"/>
  <c r="M2729" i="8" s="1"/>
  <c r="L2729" i="8"/>
  <c r="Q2729" i="8" s="1"/>
  <c r="K2729" i="8"/>
  <c r="O2729" i="8" s="1"/>
  <c r="J3580" i="8"/>
  <c r="M3580" i="8" s="1"/>
  <c r="L3580" i="8"/>
  <c r="Q3580" i="8" s="1"/>
  <c r="K3580" i="8"/>
  <c r="O3580" i="8" s="1"/>
  <c r="J4628" i="8"/>
  <c r="M4628" i="8" s="1"/>
  <c r="K4628" i="8"/>
  <c r="O4628" i="8" s="1"/>
  <c r="L4628" i="8"/>
  <c r="Q4628" i="8" s="1"/>
  <c r="K4998" i="8"/>
  <c r="O4998" i="8" s="1"/>
  <c r="L4998" i="8"/>
  <c r="Q4998" i="8" s="1"/>
  <c r="J4998" i="8"/>
  <c r="M4998" i="8" s="1"/>
  <c r="K3817" i="8"/>
  <c r="O3817" i="8" s="1"/>
  <c r="L3817" i="8"/>
  <c r="Q3817" i="8" s="1"/>
  <c r="J3817" i="8"/>
  <c r="M3817" i="8" s="1"/>
  <c r="J2062" i="8"/>
  <c r="M2062" i="8" s="1"/>
  <c r="K2062" i="8"/>
  <c r="O2062" i="8" s="1"/>
  <c r="L2062" i="8"/>
  <c r="Q2062" i="8" s="1"/>
  <c r="L1150" i="8"/>
  <c r="Q1150" i="8" s="1"/>
  <c r="K1150" i="8"/>
  <c r="O1150" i="8" s="1"/>
  <c r="J1150" i="8"/>
  <c r="M1150" i="8" s="1"/>
  <c r="L1171" i="8"/>
  <c r="Q1171" i="8" s="1"/>
  <c r="K1171" i="8"/>
  <c r="O1171" i="8" s="1"/>
  <c r="J1171" i="8"/>
  <c r="M1171" i="8" s="1"/>
  <c r="J3716" i="8"/>
  <c r="M3716" i="8" s="1"/>
  <c r="K3716" i="8"/>
  <c r="O3716" i="8" s="1"/>
  <c r="L3716" i="8"/>
  <c r="Q3716" i="8" s="1"/>
  <c r="K2064" i="8"/>
  <c r="O2064" i="8" s="1"/>
  <c r="L2064" i="8"/>
  <c r="Q2064" i="8" s="1"/>
  <c r="J2064" i="8"/>
  <c r="M2064" i="8" s="1"/>
  <c r="J1654" i="8"/>
  <c r="M1654" i="8" s="1"/>
  <c r="K1654" i="8"/>
  <c r="O1654" i="8" s="1"/>
  <c r="L1654" i="8"/>
  <c r="Q1654" i="8" s="1"/>
  <c r="K3669" i="8"/>
  <c r="O3669" i="8" s="1"/>
  <c r="L3669" i="8"/>
  <c r="Q3669" i="8" s="1"/>
  <c r="J3669" i="8"/>
  <c r="M3669" i="8" s="1"/>
  <c r="L2400" i="8"/>
  <c r="Q2400" i="8" s="1"/>
  <c r="K2400" i="8"/>
  <c r="O2400" i="8" s="1"/>
  <c r="J2400" i="8"/>
  <c r="M2400" i="8" s="1"/>
  <c r="K4677" i="8"/>
  <c r="O4677" i="8" s="1"/>
  <c r="L4677" i="8"/>
  <c r="Q4677" i="8" s="1"/>
  <c r="J4677" i="8"/>
  <c r="M4677" i="8" s="1"/>
  <c r="K1440" i="8"/>
  <c r="O1440" i="8" s="1"/>
  <c r="J1440" i="8"/>
  <c r="M1440" i="8" s="1"/>
  <c r="L1440" i="8"/>
  <c r="Q1440" i="8" s="1"/>
  <c r="K3402" i="8"/>
  <c r="O3402" i="8" s="1"/>
  <c r="L3402" i="8"/>
  <c r="Q3402" i="8" s="1"/>
  <c r="J3402" i="8"/>
  <c r="M3402" i="8" s="1"/>
  <c r="L2649" i="8"/>
  <c r="Q2649" i="8" s="1"/>
  <c r="J2649" i="8"/>
  <c r="M2649" i="8" s="1"/>
  <c r="K2649" i="8"/>
  <c r="O2649" i="8" s="1"/>
  <c r="J2137" i="8"/>
  <c r="M2137" i="8" s="1"/>
  <c r="L2137" i="8"/>
  <c r="Q2137" i="8" s="1"/>
  <c r="K2137" i="8"/>
  <c r="O2137" i="8" s="1"/>
  <c r="J2096" i="8"/>
  <c r="M2096" i="8" s="1"/>
  <c r="L2096" i="8"/>
  <c r="Q2096" i="8" s="1"/>
  <c r="K2096" i="8"/>
  <c r="O2096" i="8" s="1"/>
  <c r="J1112" i="8"/>
  <c r="M1112" i="8" s="1"/>
  <c r="K1112" i="8"/>
  <c r="O1112" i="8" s="1"/>
  <c r="L1112" i="8"/>
  <c r="Q1112" i="8" s="1"/>
  <c r="K1211" i="8"/>
  <c r="O1211" i="8" s="1"/>
  <c r="J1211" i="8"/>
  <c r="M1211" i="8" s="1"/>
  <c r="L1211" i="8"/>
  <c r="Q1211" i="8" s="1"/>
  <c r="J2456" i="8"/>
  <c r="M2456" i="8" s="1"/>
  <c r="K2456" i="8"/>
  <c r="O2456" i="8" s="1"/>
  <c r="L2456" i="8"/>
  <c r="Q2456" i="8" s="1"/>
  <c r="L2800" i="8"/>
  <c r="Q2800" i="8" s="1"/>
  <c r="K2800" i="8"/>
  <c r="O2800" i="8" s="1"/>
  <c r="J2800" i="8"/>
  <c r="M2800" i="8" s="1"/>
  <c r="K4972" i="8"/>
  <c r="O4972" i="8" s="1"/>
  <c r="L4972" i="8"/>
  <c r="Q4972" i="8" s="1"/>
  <c r="J4972" i="8"/>
  <c r="M4972" i="8" s="1"/>
  <c r="K3319" i="8"/>
  <c r="O3319" i="8" s="1"/>
  <c r="J3319" i="8"/>
  <c r="M3319" i="8" s="1"/>
  <c r="L3319" i="8"/>
  <c r="Q3319" i="8" s="1"/>
  <c r="L3926" i="8"/>
  <c r="Q3926" i="8" s="1"/>
  <c r="K3926" i="8"/>
  <c r="O3926" i="8" s="1"/>
  <c r="J3926" i="8"/>
  <c r="M3926" i="8" s="1"/>
  <c r="K1912" i="8"/>
  <c r="O1912" i="8" s="1"/>
  <c r="J1912" i="8"/>
  <c r="M1912" i="8" s="1"/>
  <c r="L1912" i="8"/>
  <c r="Q1912" i="8" s="1"/>
  <c r="L3300" i="8"/>
  <c r="Q3300" i="8" s="1"/>
  <c r="J3300" i="8"/>
  <c r="M3300" i="8" s="1"/>
  <c r="K3300" i="8"/>
  <c r="O3300" i="8" s="1"/>
  <c r="L3606" i="8"/>
  <c r="Q3606" i="8" s="1"/>
  <c r="K3606" i="8"/>
  <c r="O3606" i="8" s="1"/>
  <c r="J3606" i="8"/>
  <c r="M3606" i="8" s="1"/>
  <c r="K2305" i="8"/>
  <c r="O2305" i="8" s="1"/>
  <c r="J2305" i="8"/>
  <c r="M2305" i="8" s="1"/>
  <c r="L2305" i="8"/>
  <c r="Q2305" i="8" s="1"/>
  <c r="K1055" i="8"/>
  <c r="O1055" i="8" s="1"/>
  <c r="J1055" i="8"/>
  <c r="M1055" i="8" s="1"/>
  <c r="L1055" i="8"/>
  <c r="Q1055" i="8" s="1"/>
  <c r="K3621" i="8"/>
  <c r="O3621" i="8" s="1"/>
  <c r="L3621" i="8"/>
  <c r="Q3621" i="8" s="1"/>
  <c r="J3621" i="8"/>
  <c r="M3621" i="8" s="1"/>
  <c r="J4005" i="8"/>
  <c r="M4005" i="8" s="1"/>
  <c r="L4005" i="8"/>
  <c r="Q4005" i="8" s="1"/>
  <c r="K4005" i="8"/>
  <c r="O4005" i="8" s="1"/>
  <c r="J1264" i="8"/>
  <c r="M1264" i="8" s="1"/>
  <c r="L1264" i="8"/>
  <c r="Q1264" i="8" s="1"/>
  <c r="K1264" i="8"/>
  <c r="O1264" i="8" s="1"/>
  <c r="J1261" i="8"/>
  <c r="M1261" i="8" s="1"/>
  <c r="K1261" i="8"/>
  <c r="O1261" i="8" s="1"/>
  <c r="L1261" i="8"/>
  <c r="Q1261" i="8" s="1"/>
  <c r="L3095" i="8"/>
  <c r="Q3095" i="8" s="1"/>
  <c r="J3095" i="8"/>
  <c r="M3095" i="8" s="1"/>
  <c r="K3095" i="8"/>
  <c r="O3095" i="8" s="1"/>
  <c r="J4321" i="8"/>
  <c r="M4321" i="8" s="1"/>
  <c r="K4321" i="8"/>
  <c r="O4321" i="8" s="1"/>
  <c r="L4321" i="8"/>
  <c r="Q4321" i="8" s="1"/>
  <c r="L3328" i="8"/>
  <c r="Q3328" i="8" s="1"/>
  <c r="K3328" i="8"/>
  <c r="O3328" i="8" s="1"/>
  <c r="J3328" i="8"/>
  <c r="M3328" i="8" s="1"/>
  <c r="K1407" i="8"/>
  <c r="O1407" i="8" s="1"/>
  <c r="J1407" i="8"/>
  <c r="M1407" i="8" s="1"/>
  <c r="L1407" i="8"/>
  <c r="Q1407" i="8" s="1"/>
  <c r="J1876" i="8"/>
  <c r="M1876" i="8" s="1"/>
  <c r="K1876" i="8"/>
  <c r="O1876" i="8" s="1"/>
  <c r="L1876" i="8"/>
  <c r="Q1876" i="8" s="1"/>
  <c r="J2701" i="8"/>
  <c r="M2701" i="8" s="1"/>
  <c r="L2701" i="8"/>
  <c r="Q2701" i="8" s="1"/>
  <c r="K2701" i="8"/>
  <c r="O2701" i="8" s="1"/>
  <c r="L3684" i="8"/>
  <c r="Q3684" i="8" s="1"/>
  <c r="J3684" i="8"/>
  <c r="M3684" i="8" s="1"/>
  <c r="K3684" i="8"/>
  <c r="O3684" i="8" s="1"/>
  <c r="K1950" i="8"/>
  <c r="O1950" i="8" s="1"/>
  <c r="L1950" i="8"/>
  <c r="Q1950" i="8" s="1"/>
  <c r="J1950" i="8"/>
  <c r="M1950" i="8" s="1"/>
  <c r="L4578" i="8"/>
  <c r="Q4578" i="8" s="1"/>
  <c r="K4578" i="8"/>
  <c r="O4578" i="8" s="1"/>
  <c r="J4578" i="8"/>
  <c r="M4578" i="8" s="1"/>
  <c r="J2661" i="8"/>
  <c r="M2661" i="8" s="1"/>
  <c r="L2661" i="8"/>
  <c r="Q2661" i="8" s="1"/>
  <c r="K2661" i="8"/>
  <c r="O2661" i="8" s="1"/>
  <c r="J3379" i="8"/>
  <c r="M3379" i="8" s="1"/>
  <c r="K3379" i="8"/>
  <c r="O3379" i="8" s="1"/>
  <c r="L3379" i="8"/>
  <c r="Q3379" i="8" s="1"/>
  <c r="K2443" i="8"/>
  <c r="O2443" i="8" s="1"/>
  <c r="J2443" i="8"/>
  <c r="M2443" i="8" s="1"/>
  <c r="L2443" i="8"/>
  <c r="Q2443" i="8" s="1"/>
  <c r="K1545" i="8"/>
  <c r="O1545" i="8" s="1"/>
  <c r="L1545" i="8"/>
  <c r="Q1545" i="8" s="1"/>
  <c r="J1545" i="8"/>
  <c r="M1545" i="8" s="1"/>
  <c r="K4357" i="8"/>
  <c r="O4357" i="8" s="1"/>
  <c r="L4357" i="8"/>
  <c r="Q4357" i="8" s="1"/>
  <c r="J4357" i="8"/>
  <c r="M4357" i="8" s="1"/>
  <c r="K1507" i="8"/>
  <c r="O1507" i="8" s="1"/>
  <c r="L1507" i="8"/>
  <c r="Q1507" i="8" s="1"/>
  <c r="J1507" i="8"/>
  <c r="M1507" i="8" s="1"/>
  <c r="J3625" i="8"/>
  <c r="M3625" i="8" s="1"/>
  <c r="K3625" i="8"/>
  <c r="O3625" i="8" s="1"/>
  <c r="L3625" i="8"/>
  <c r="Q3625" i="8" s="1"/>
  <c r="J1837" i="8"/>
  <c r="M1837" i="8" s="1"/>
  <c r="L1837" i="8"/>
  <c r="Q1837" i="8" s="1"/>
  <c r="K1837" i="8"/>
  <c r="O1837" i="8" s="1"/>
  <c r="K2018" i="8"/>
  <c r="O2018" i="8" s="1"/>
  <c r="J2018" i="8"/>
  <c r="M2018" i="8" s="1"/>
  <c r="L2018" i="8"/>
  <c r="Q2018" i="8" s="1"/>
  <c r="J3701" i="8"/>
  <c r="M3701" i="8" s="1"/>
  <c r="K3701" i="8"/>
  <c r="O3701" i="8" s="1"/>
  <c r="L3701" i="8"/>
  <c r="Q3701" i="8" s="1"/>
  <c r="J2145" i="8"/>
  <c r="M2145" i="8" s="1"/>
  <c r="L2145" i="8"/>
  <c r="Q2145" i="8" s="1"/>
  <c r="K2145" i="8"/>
  <c r="O2145" i="8" s="1"/>
  <c r="J2811" i="8"/>
  <c r="M2811" i="8" s="1"/>
  <c r="L2811" i="8"/>
  <c r="Q2811" i="8" s="1"/>
  <c r="K2811" i="8"/>
  <c r="O2811" i="8" s="1"/>
  <c r="J4235" i="8"/>
  <c r="M4235" i="8" s="1"/>
  <c r="K4235" i="8"/>
  <c r="O4235" i="8" s="1"/>
  <c r="L4235" i="8"/>
  <c r="Q4235" i="8" s="1"/>
  <c r="J3298" i="8"/>
  <c r="M3298" i="8" s="1"/>
  <c r="K3298" i="8"/>
  <c r="O3298" i="8" s="1"/>
  <c r="L3298" i="8"/>
  <c r="Q3298" i="8" s="1"/>
  <c r="L1550" i="8"/>
  <c r="Q1550" i="8" s="1"/>
  <c r="K1550" i="8"/>
  <c r="O1550" i="8" s="1"/>
  <c r="J1550" i="8"/>
  <c r="M1550" i="8" s="1"/>
  <c r="L1308" i="8"/>
  <c r="Q1308" i="8" s="1"/>
  <c r="K1308" i="8"/>
  <c r="O1308" i="8" s="1"/>
  <c r="J1308" i="8"/>
  <c r="M1308" i="8" s="1"/>
  <c r="L1228" i="8"/>
  <c r="Q1228" i="8" s="1"/>
  <c r="J1228" i="8"/>
  <c r="M1228" i="8" s="1"/>
  <c r="K1228" i="8"/>
  <c r="O1228" i="8" s="1"/>
  <c r="K2387" i="8"/>
  <c r="O2387" i="8" s="1"/>
  <c r="J2387" i="8"/>
  <c r="M2387" i="8" s="1"/>
  <c r="L2387" i="8"/>
  <c r="Q2387" i="8" s="1"/>
  <c r="K2165" i="8"/>
  <c r="O2165" i="8" s="1"/>
  <c r="L2165" i="8"/>
  <c r="Q2165" i="8" s="1"/>
  <c r="J2165" i="8"/>
  <c r="M2165" i="8" s="1"/>
  <c r="L1100" i="8"/>
  <c r="Q1100" i="8" s="1"/>
  <c r="J1100" i="8"/>
  <c r="M1100" i="8" s="1"/>
  <c r="K1100" i="8"/>
  <c r="O1100" i="8" s="1"/>
  <c r="L4749" i="8"/>
  <c r="Q4749" i="8" s="1"/>
  <c r="J4749" i="8"/>
  <c r="M4749" i="8" s="1"/>
  <c r="K4749" i="8"/>
  <c r="O4749" i="8" s="1"/>
  <c r="K4696" i="8"/>
  <c r="O4696" i="8" s="1"/>
  <c r="L4696" i="8"/>
  <c r="Q4696" i="8" s="1"/>
  <c r="J4696" i="8"/>
  <c r="M4696" i="8" s="1"/>
  <c r="K2109" i="8"/>
  <c r="O2109" i="8" s="1"/>
  <c r="J2109" i="8"/>
  <c r="M2109" i="8" s="1"/>
  <c r="L2109" i="8"/>
  <c r="Q2109" i="8" s="1"/>
  <c r="K3456" i="8"/>
  <c r="O3456" i="8" s="1"/>
  <c r="L3456" i="8"/>
  <c r="Q3456" i="8" s="1"/>
  <c r="J3456" i="8"/>
  <c r="M3456" i="8" s="1"/>
  <c r="L2186" i="8"/>
  <c r="Q2186" i="8" s="1"/>
  <c r="K2186" i="8"/>
  <c r="O2186" i="8" s="1"/>
  <c r="J2186" i="8"/>
  <c r="M2186" i="8" s="1"/>
  <c r="K4864" i="8"/>
  <c r="O4864" i="8" s="1"/>
  <c r="L4864" i="8"/>
  <c r="Q4864" i="8" s="1"/>
  <c r="J4864" i="8"/>
  <c r="M4864" i="8" s="1"/>
  <c r="K1050" i="8"/>
  <c r="O1050" i="8" s="1"/>
  <c r="L1050" i="8"/>
  <c r="Q1050" i="8" s="1"/>
  <c r="J1050" i="8"/>
  <c r="M1050" i="8" s="1"/>
  <c r="J1812" i="8"/>
  <c r="M1812" i="8" s="1"/>
  <c r="K1812" i="8"/>
  <c r="O1812" i="8" s="1"/>
  <c r="L1812" i="8"/>
  <c r="Q1812" i="8" s="1"/>
  <c r="J2243" i="8"/>
  <c r="M2243" i="8" s="1"/>
  <c r="K2243" i="8"/>
  <c r="O2243" i="8" s="1"/>
  <c r="L2243" i="8"/>
  <c r="Q2243" i="8" s="1"/>
  <c r="J1472" i="8"/>
  <c r="M1472" i="8" s="1"/>
  <c r="K1472" i="8"/>
  <c r="O1472" i="8" s="1"/>
  <c r="L1472" i="8"/>
  <c r="Q1472" i="8" s="1"/>
  <c r="J2187" i="8"/>
  <c r="M2187" i="8" s="1"/>
  <c r="L2187" i="8"/>
  <c r="Q2187" i="8" s="1"/>
  <c r="K2187" i="8"/>
  <c r="O2187" i="8" s="1"/>
  <c r="L3568" i="8"/>
  <c r="Q3568" i="8" s="1"/>
  <c r="J3568" i="8"/>
  <c r="M3568" i="8" s="1"/>
  <c r="K3568" i="8"/>
  <c r="O3568" i="8" s="1"/>
  <c r="L3595" i="8"/>
  <c r="Q3595" i="8" s="1"/>
  <c r="K3595" i="8"/>
  <c r="O3595" i="8" s="1"/>
  <c r="J3595" i="8"/>
  <c r="M3595" i="8" s="1"/>
  <c r="K2825" i="8"/>
  <c r="O2825" i="8" s="1"/>
  <c r="L2825" i="8"/>
  <c r="Q2825" i="8" s="1"/>
  <c r="J2825" i="8"/>
  <c r="M2825" i="8" s="1"/>
  <c r="K3846" i="8"/>
  <c r="O3846" i="8" s="1"/>
  <c r="L3846" i="8"/>
  <c r="Q3846" i="8" s="1"/>
  <c r="J3846" i="8"/>
  <c r="M3846" i="8" s="1"/>
  <c r="L3068" i="8"/>
  <c r="Q3068" i="8" s="1"/>
  <c r="K3068" i="8"/>
  <c r="O3068" i="8" s="1"/>
  <c r="J3068" i="8"/>
  <c r="M3068" i="8" s="1"/>
  <c r="L2423" i="8"/>
  <c r="Q2423" i="8" s="1"/>
  <c r="K2423" i="8"/>
  <c r="O2423" i="8" s="1"/>
  <c r="J2423" i="8"/>
  <c r="M2423" i="8" s="1"/>
  <c r="K2615" i="8"/>
  <c r="O2615" i="8" s="1"/>
  <c r="J2615" i="8"/>
  <c r="M2615" i="8" s="1"/>
  <c r="L2615" i="8"/>
  <c r="Q2615" i="8" s="1"/>
  <c r="L4706" i="8"/>
  <c r="Q4706" i="8" s="1"/>
  <c r="J4706" i="8"/>
  <c r="M4706" i="8" s="1"/>
  <c r="K4706" i="8"/>
  <c r="O4706" i="8" s="1"/>
  <c r="J1964" i="8"/>
  <c r="M1964" i="8" s="1"/>
  <c r="K1964" i="8"/>
  <c r="O1964" i="8" s="1"/>
  <c r="L1964" i="8"/>
  <c r="Q1964" i="8" s="1"/>
  <c r="L4662" i="8"/>
  <c r="Q4662" i="8" s="1"/>
  <c r="J4662" i="8"/>
  <c r="M4662" i="8" s="1"/>
  <c r="K4662" i="8"/>
  <c r="O4662" i="8" s="1"/>
  <c r="L3128" i="8"/>
  <c r="Q3128" i="8" s="1"/>
  <c r="J3128" i="8"/>
  <c r="M3128" i="8" s="1"/>
  <c r="K3128" i="8"/>
  <c r="O3128" i="8" s="1"/>
  <c r="L3057" i="8"/>
  <c r="Q3057" i="8" s="1"/>
  <c r="K3057" i="8"/>
  <c r="O3057" i="8" s="1"/>
  <c r="J3057" i="8"/>
  <c r="M3057" i="8" s="1"/>
  <c r="L1334" i="8"/>
  <c r="Q1334" i="8" s="1"/>
  <c r="K1334" i="8"/>
  <c r="O1334" i="8" s="1"/>
  <c r="J1334" i="8"/>
  <c r="M1334" i="8" s="1"/>
  <c r="J1993" i="8"/>
  <c r="M1993" i="8" s="1"/>
  <c r="L1993" i="8"/>
  <c r="Q1993" i="8" s="1"/>
  <c r="K1993" i="8"/>
  <c r="O1993" i="8" s="1"/>
  <c r="L3487" i="8"/>
  <c r="Q3487" i="8" s="1"/>
  <c r="J3487" i="8"/>
  <c r="M3487" i="8" s="1"/>
  <c r="K3487" i="8"/>
  <c r="O3487" i="8" s="1"/>
  <c r="J3392" i="8"/>
  <c r="M3392" i="8" s="1"/>
  <c r="K3392" i="8"/>
  <c r="O3392" i="8" s="1"/>
  <c r="L3392" i="8"/>
  <c r="Q3392" i="8" s="1"/>
  <c r="K1186" i="8"/>
  <c r="O1186" i="8" s="1"/>
  <c r="J1186" i="8"/>
  <c r="M1186" i="8" s="1"/>
  <c r="L1186" i="8"/>
  <c r="Q1186" i="8" s="1"/>
  <c r="K4588" i="8"/>
  <c r="O4588" i="8" s="1"/>
  <c r="J4588" i="8"/>
  <c r="M4588" i="8" s="1"/>
  <c r="L4588" i="8"/>
  <c r="Q4588" i="8" s="1"/>
  <c r="K4029" i="8"/>
  <c r="O4029" i="8" s="1"/>
  <c r="J4029" i="8"/>
  <c r="M4029" i="8" s="1"/>
  <c r="L4029" i="8"/>
  <c r="Q4029" i="8" s="1"/>
  <c r="L3184" i="8"/>
  <c r="Q3184" i="8" s="1"/>
  <c r="J3184" i="8"/>
  <c r="M3184" i="8" s="1"/>
  <c r="K3184" i="8"/>
  <c r="O3184" i="8" s="1"/>
  <c r="J4543" i="8"/>
  <c r="M4543" i="8" s="1"/>
  <c r="K4543" i="8"/>
  <c r="O4543" i="8" s="1"/>
  <c r="L4543" i="8"/>
  <c r="Q4543" i="8" s="1"/>
  <c r="L2081" i="8"/>
  <c r="Q2081" i="8" s="1"/>
  <c r="J2081" i="8"/>
  <c r="M2081" i="8" s="1"/>
  <c r="K2081" i="8"/>
  <c r="O2081" i="8" s="1"/>
  <c r="J1716" i="8"/>
  <c r="M1716" i="8" s="1"/>
  <c r="K1716" i="8"/>
  <c r="O1716" i="8" s="1"/>
  <c r="L1716" i="8"/>
  <c r="Q1716" i="8" s="1"/>
  <c r="J3506" i="8"/>
  <c r="M3506" i="8" s="1"/>
  <c r="L3506" i="8"/>
  <c r="Q3506" i="8" s="1"/>
  <c r="K3506" i="8"/>
  <c r="O3506" i="8" s="1"/>
  <c r="K1642" i="8"/>
  <c r="O1642" i="8" s="1"/>
  <c r="J1642" i="8"/>
  <c r="M1642" i="8" s="1"/>
  <c r="L1642" i="8"/>
  <c r="Q1642" i="8" s="1"/>
  <c r="L2366" i="8"/>
  <c r="Q2366" i="8" s="1"/>
  <c r="J2366" i="8"/>
  <c r="M2366" i="8" s="1"/>
  <c r="K2366" i="8"/>
  <c r="O2366" i="8" s="1"/>
  <c r="K4688" i="8"/>
  <c r="O4688" i="8" s="1"/>
  <c r="J4688" i="8"/>
  <c r="M4688" i="8" s="1"/>
  <c r="L4688" i="8"/>
  <c r="Q4688" i="8" s="1"/>
  <c r="K2296" i="8"/>
  <c r="O2296" i="8" s="1"/>
  <c r="J2296" i="8"/>
  <c r="M2296" i="8" s="1"/>
  <c r="L2296" i="8"/>
  <c r="Q2296" i="8" s="1"/>
  <c r="L2499" i="8"/>
  <c r="Q2499" i="8" s="1"/>
  <c r="K2499" i="8"/>
  <c r="O2499" i="8" s="1"/>
  <c r="J2499" i="8"/>
  <c r="M2499" i="8" s="1"/>
  <c r="J2478" i="8"/>
  <c r="M2478" i="8" s="1"/>
  <c r="L2478" i="8"/>
  <c r="Q2478" i="8" s="1"/>
  <c r="K2478" i="8"/>
  <c r="O2478" i="8" s="1"/>
  <c r="K1282" i="8"/>
  <c r="O1282" i="8" s="1"/>
  <c r="L1282" i="8"/>
  <c r="Q1282" i="8" s="1"/>
  <c r="J1282" i="8"/>
  <c r="M1282" i="8" s="1"/>
  <c r="K3146" i="8"/>
  <c r="O3146" i="8" s="1"/>
  <c r="L3146" i="8"/>
  <c r="Q3146" i="8" s="1"/>
  <c r="J3146" i="8"/>
  <c r="M3146" i="8" s="1"/>
  <c r="L1627" i="8"/>
  <c r="Q1627" i="8" s="1"/>
  <c r="K1627" i="8"/>
  <c r="O1627" i="8" s="1"/>
  <c r="J1627" i="8"/>
  <c r="M1627" i="8" s="1"/>
  <c r="J2395" i="8"/>
  <c r="M2395" i="8" s="1"/>
  <c r="K2395" i="8"/>
  <c r="O2395" i="8" s="1"/>
  <c r="L2395" i="8"/>
  <c r="Q2395" i="8" s="1"/>
  <c r="J4036" i="8"/>
  <c r="M4036" i="8" s="1"/>
  <c r="L4036" i="8"/>
  <c r="Q4036" i="8" s="1"/>
  <c r="K4036" i="8"/>
  <c r="O4036" i="8" s="1"/>
  <c r="L1593" i="8"/>
  <c r="Q1593" i="8" s="1"/>
  <c r="J1593" i="8"/>
  <c r="M1593" i="8" s="1"/>
  <c r="K1593" i="8"/>
  <c r="O1593" i="8" s="1"/>
  <c r="J3553" i="8"/>
  <c r="M3553" i="8" s="1"/>
  <c r="K3553" i="8"/>
  <c r="O3553" i="8" s="1"/>
  <c r="L3553" i="8"/>
  <c r="Q3553" i="8" s="1"/>
  <c r="K3242" i="8"/>
  <c r="O3242" i="8" s="1"/>
  <c r="J3242" i="8"/>
  <c r="M3242" i="8" s="1"/>
  <c r="L3242" i="8"/>
  <c r="Q3242" i="8" s="1"/>
  <c r="J3943" i="8"/>
  <c r="M3943" i="8" s="1"/>
  <c r="K3943" i="8"/>
  <c r="O3943" i="8" s="1"/>
  <c r="L3943" i="8"/>
  <c r="Q3943" i="8" s="1"/>
  <c r="J3658" i="8"/>
  <c r="M3658" i="8" s="1"/>
  <c r="K3658" i="8"/>
  <c r="O3658" i="8" s="1"/>
  <c r="L3658" i="8"/>
  <c r="Q3658" i="8" s="1"/>
  <c r="J4895" i="8"/>
  <c r="M4895" i="8" s="1"/>
  <c r="L4895" i="8"/>
  <c r="Q4895" i="8" s="1"/>
  <c r="K4895" i="8"/>
  <c r="O4895" i="8" s="1"/>
  <c r="K1142" i="8"/>
  <c r="O1142" i="8" s="1"/>
  <c r="L1142" i="8"/>
  <c r="Q1142" i="8" s="1"/>
  <c r="J1142" i="8"/>
  <c r="M1142" i="8" s="1"/>
  <c r="J1856" i="8"/>
  <c r="M1856" i="8" s="1"/>
  <c r="K1856" i="8"/>
  <c r="O1856" i="8" s="1"/>
  <c r="L1856" i="8"/>
  <c r="Q1856" i="8" s="1"/>
  <c r="L1584" i="8"/>
  <c r="Q1584" i="8" s="1"/>
  <c r="J1584" i="8"/>
  <c r="M1584" i="8" s="1"/>
  <c r="K1584" i="8"/>
  <c r="O1584" i="8" s="1"/>
  <c r="J3241" i="8"/>
  <c r="M3241" i="8" s="1"/>
  <c r="L3241" i="8"/>
  <c r="Q3241" i="8" s="1"/>
  <c r="K3241" i="8"/>
  <c r="O3241" i="8" s="1"/>
  <c r="L2178" i="8"/>
  <c r="Q2178" i="8" s="1"/>
  <c r="K2178" i="8"/>
  <c r="O2178" i="8" s="1"/>
  <c r="J2178" i="8"/>
  <c r="M2178" i="8" s="1"/>
  <c r="J1022" i="8"/>
  <c r="M1022" i="8" s="1"/>
  <c r="K1022" i="8"/>
  <c r="O1022" i="8" s="1"/>
  <c r="L1022" i="8"/>
  <c r="Q1022" i="8" s="1"/>
  <c r="K1535" i="8"/>
  <c r="O1535" i="8" s="1"/>
  <c r="J1535" i="8"/>
  <c r="M1535" i="8" s="1"/>
  <c r="L1535" i="8"/>
  <c r="Q1535" i="8" s="1"/>
  <c r="K3037" i="8"/>
  <c r="O3037" i="8" s="1"/>
  <c r="L3037" i="8"/>
  <c r="Q3037" i="8" s="1"/>
  <c r="J3037" i="8"/>
  <c r="M3037" i="8" s="1"/>
  <c r="K1489" i="8"/>
  <c r="O1489" i="8" s="1"/>
  <c r="J1489" i="8"/>
  <c r="M1489" i="8" s="1"/>
  <c r="L1489" i="8"/>
  <c r="Q1489" i="8" s="1"/>
  <c r="J1420" i="8"/>
  <c r="M1420" i="8" s="1"/>
  <c r="K1420" i="8"/>
  <c r="O1420" i="8" s="1"/>
  <c r="L1420" i="8"/>
  <c r="Q1420" i="8" s="1"/>
  <c r="L3579" i="8"/>
  <c r="Q3579" i="8" s="1"/>
  <c r="J3579" i="8"/>
  <c r="M3579" i="8" s="1"/>
  <c r="K3579" i="8"/>
  <c r="O3579" i="8" s="1"/>
  <c r="K2790" i="8"/>
  <c r="O2790" i="8" s="1"/>
  <c r="J2790" i="8"/>
  <c r="M2790" i="8" s="1"/>
  <c r="L2790" i="8"/>
  <c r="Q2790" i="8" s="1"/>
  <c r="K2768" i="8"/>
  <c r="O2768" i="8" s="1"/>
  <c r="J2768" i="8"/>
  <c r="M2768" i="8" s="1"/>
  <c r="L2768" i="8"/>
  <c r="Q2768" i="8" s="1"/>
  <c r="K3448" i="8"/>
  <c r="O3448" i="8" s="1"/>
  <c r="L3448" i="8"/>
  <c r="Q3448" i="8" s="1"/>
  <c r="J3448" i="8"/>
  <c r="M3448" i="8" s="1"/>
  <c r="J4869" i="8"/>
  <c r="M4869" i="8" s="1"/>
  <c r="L4869" i="8"/>
  <c r="Q4869" i="8" s="1"/>
  <c r="K4869" i="8"/>
  <c r="O4869" i="8" s="1"/>
  <c r="J4144" i="8"/>
  <c r="M4144" i="8" s="1"/>
  <c r="K4144" i="8"/>
  <c r="O4144" i="8" s="1"/>
  <c r="L4144" i="8"/>
  <c r="Q4144" i="8" s="1"/>
  <c r="J4380" i="8"/>
  <c r="M4380" i="8" s="1"/>
  <c r="K4380" i="8"/>
  <c r="O4380" i="8" s="1"/>
  <c r="L4380" i="8"/>
  <c r="Q4380" i="8" s="1"/>
  <c r="J4679" i="8"/>
  <c r="M4679" i="8" s="1"/>
  <c r="K4679" i="8"/>
  <c r="O4679" i="8" s="1"/>
  <c r="L4679" i="8"/>
  <c r="Q4679" i="8" s="1"/>
  <c r="L2829" i="8"/>
  <c r="Q2829" i="8" s="1"/>
  <c r="K2829" i="8"/>
  <c r="O2829" i="8" s="1"/>
  <c r="J2829" i="8"/>
  <c r="M2829" i="8" s="1"/>
  <c r="L4054" i="8"/>
  <c r="Q4054" i="8" s="1"/>
  <c r="J4054" i="8"/>
  <c r="M4054" i="8" s="1"/>
  <c r="K4054" i="8"/>
  <c r="O4054" i="8" s="1"/>
  <c r="J2028" i="8"/>
  <c r="M2028" i="8" s="1"/>
  <c r="K2028" i="8"/>
  <c r="O2028" i="8" s="1"/>
  <c r="L2028" i="8"/>
  <c r="Q2028" i="8" s="1"/>
  <c r="K1196" i="8"/>
  <c r="O1196" i="8" s="1"/>
  <c r="L1196" i="8"/>
  <c r="Q1196" i="8" s="1"/>
  <c r="J1196" i="8"/>
  <c r="M1196" i="8" s="1"/>
  <c r="K1075" i="8"/>
  <c r="O1075" i="8" s="1"/>
  <c r="L1075" i="8"/>
  <c r="Q1075" i="8" s="1"/>
  <c r="J1075" i="8"/>
  <c r="M1075" i="8" s="1"/>
  <c r="L1387" i="8"/>
  <c r="Q1387" i="8" s="1"/>
  <c r="J1387" i="8"/>
  <c r="M1387" i="8" s="1"/>
  <c r="K1387" i="8"/>
  <c r="O1387" i="8" s="1"/>
  <c r="L3314" i="8"/>
  <c r="Q3314" i="8" s="1"/>
  <c r="J3314" i="8"/>
  <c r="M3314" i="8" s="1"/>
  <c r="K3314" i="8"/>
  <c r="O3314" i="8" s="1"/>
  <c r="J1148" i="8"/>
  <c r="M1148" i="8" s="1"/>
  <c r="K1148" i="8"/>
  <c r="O1148" i="8" s="1"/>
  <c r="L1148" i="8"/>
  <c r="Q1148" i="8" s="1"/>
  <c r="J1021" i="8"/>
  <c r="M1021" i="8" s="1"/>
  <c r="L1021" i="8"/>
  <c r="Q1021" i="8" s="1"/>
  <c r="K1021" i="8"/>
  <c r="O1021" i="8" s="1"/>
  <c r="K2494" i="8"/>
  <c r="O2494" i="8" s="1"/>
  <c r="J2494" i="8"/>
  <c r="M2494" i="8" s="1"/>
  <c r="L2494" i="8"/>
  <c r="Q2494" i="8" s="1"/>
  <c r="L1494" i="8"/>
  <c r="Q1494" i="8" s="1"/>
  <c r="K1494" i="8"/>
  <c r="O1494" i="8" s="1"/>
  <c r="J1494" i="8"/>
  <c r="M1494" i="8" s="1"/>
  <c r="K2350" i="8"/>
  <c r="O2350" i="8" s="1"/>
  <c r="L2350" i="8"/>
  <c r="Q2350" i="8" s="1"/>
  <c r="J2350" i="8"/>
  <c r="M2350" i="8" s="1"/>
  <c r="L3774" i="8"/>
  <c r="Q3774" i="8" s="1"/>
  <c r="K3774" i="8"/>
  <c r="O3774" i="8" s="1"/>
  <c r="J3774" i="8"/>
  <c r="M3774" i="8" s="1"/>
  <c r="J1063" i="8"/>
  <c r="M1063" i="8" s="1"/>
  <c r="L1063" i="8"/>
  <c r="Q1063" i="8" s="1"/>
  <c r="K1063" i="8"/>
  <c r="O1063" i="8" s="1"/>
  <c r="L3042" i="8"/>
  <c r="Q3042" i="8" s="1"/>
  <c r="K3042" i="8"/>
  <c r="O3042" i="8" s="1"/>
  <c r="J3042" i="8"/>
  <c r="M3042" i="8" s="1"/>
  <c r="L2440" i="8"/>
  <c r="Q2440" i="8" s="1"/>
  <c r="K2440" i="8"/>
  <c r="O2440" i="8" s="1"/>
  <c r="J2440" i="8"/>
  <c r="M2440" i="8" s="1"/>
  <c r="K1998" i="8"/>
  <c r="O1998" i="8" s="1"/>
  <c r="L1998" i="8"/>
  <c r="Q1998" i="8" s="1"/>
  <c r="J1998" i="8"/>
  <c r="M1998" i="8" s="1"/>
  <c r="J3236" i="8"/>
  <c r="M3236" i="8" s="1"/>
  <c r="L3236" i="8"/>
  <c r="Q3236" i="8" s="1"/>
  <c r="K3236" i="8"/>
  <c r="O3236" i="8" s="1"/>
  <c r="J4894" i="8"/>
  <c r="M4894" i="8" s="1"/>
  <c r="K4894" i="8"/>
  <c r="O4894" i="8" s="1"/>
  <c r="L4894" i="8"/>
  <c r="Q4894" i="8" s="1"/>
  <c r="L2637" i="8"/>
  <c r="Q2637" i="8" s="1"/>
  <c r="K2637" i="8"/>
  <c r="O2637" i="8" s="1"/>
  <c r="J2637" i="8"/>
  <c r="M2637" i="8" s="1"/>
  <c r="K1765" i="8"/>
  <c r="O1765" i="8" s="1"/>
  <c r="J1765" i="8"/>
  <c r="M1765" i="8" s="1"/>
  <c r="L1765" i="8"/>
  <c r="Q1765" i="8" s="1"/>
  <c r="J4288" i="8"/>
  <c r="M4288" i="8" s="1"/>
  <c r="L4288" i="8"/>
  <c r="Q4288" i="8" s="1"/>
  <c r="K4288" i="8"/>
  <c r="O4288" i="8" s="1"/>
  <c r="L3360" i="8"/>
  <c r="Q3360" i="8" s="1"/>
  <c r="J3360" i="8"/>
  <c r="M3360" i="8" s="1"/>
  <c r="K3360" i="8"/>
  <c r="O3360" i="8" s="1"/>
  <c r="L2437" i="8"/>
  <c r="Q2437" i="8" s="1"/>
  <c r="J2437" i="8"/>
  <c r="M2437" i="8" s="1"/>
  <c r="K2437" i="8"/>
  <c r="O2437" i="8" s="1"/>
  <c r="K3250" i="8"/>
  <c r="O3250" i="8" s="1"/>
  <c r="J3250" i="8"/>
  <c r="M3250" i="8" s="1"/>
  <c r="L3250" i="8"/>
  <c r="Q3250" i="8" s="1"/>
  <c r="K1809" i="8"/>
  <c r="O1809" i="8" s="1"/>
  <c r="L1809" i="8"/>
  <c r="Q1809" i="8" s="1"/>
  <c r="J1809" i="8"/>
  <c r="M1809" i="8" s="1"/>
  <c r="L3309" i="8"/>
  <c r="Q3309" i="8" s="1"/>
  <c r="K3309" i="8"/>
  <c r="O3309" i="8" s="1"/>
  <c r="J3309" i="8"/>
  <c r="M3309" i="8" s="1"/>
  <c r="K2559" i="8"/>
  <c r="O2559" i="8" s="1"/>
  <c r="J2559" i="8"/>
  <c r="M2559" i="8" s="1"/>
  <c r="L2559" i="8"/>
  <c r="Q2559" i="8" s="1"/>
  <c r="K4644" i="8"/>
  <c r="O4644" i="8" s="1"/>
  <c r="L4644" i="8"/>
  <c r="Q4644" i="8" s="1"/>
  <c r="J4644" i="8"/>
  <c r="M4644" i="8" s="1"/>
  <c r="J3004" i="8"/>
  <c r="M3004" i="8" s="1"/>
  <c r="L3004" i="8"/>
  <c r="Q3004" i="8" s="1"/>
  <c r="K3004" i="8"/>
  <c r="O3004" i="8" s="1"/>
  <c r="L1585" i="8"/>
  <c r="Q1585" i="8" s="1"/>
  <c r="J1585" i="8"/>
  <c r="M1585" i="8" s="1"/>
  <c r="K1585" i="8"/>
  <c r="O1585" i="8" s="1"/>
  <c r="L2399" i="8"/>
  <c r="Q2399" i="8" s="1"/>
  <c r="K2399" i="8"/>
  <c r="O2399" i="8" s="1"/>
  <c r="J2399" i="8"/>
  <c r="M2399" i="8" s="1"/>
  <c r="J4573" i="8"/>
  <c r="M4573" i="8" s="1"/>
  <c r="L4573" i="8"/>
  <c r="Q4573" i="8" s="1"/>
  <c r="K4573" i="8"/>
  <c r="O4573" i="8" s="1"/>
  <c r="K1982" i="8"/>
  <c r="O1982" i="8" s="1"/>
  <c r="L1982" i="8"/>
  <c r="Q1982" i="8" s="1"/>
  <c r="J1982" i="8"/>
  <c r="M1982" i="8" s="1"/>
  <c r="K1908" i="8"/>
  <c r="O1908" i="8" s="1"/>
  <c r="J1908" i="8"/>
  <c r="M1908" i="8" s="1"/>
  <c r="L1908" i="8"/>
  <c r="Q1908" i="8" s="1"/>
  <c r="L2585" i="8"/>
  <c r="Q2585" i="8" s="1"/>
  <c r="J2585" i="8"/>
  <c r="M2585" i="8" s="1"/>
  <c r="K2585" i="8"/>
  <c r="O2585" i="8" s="1"/>
  <c r="J2292" i="8"/>
  <c r="M2292" i="8" s="1"/>
  <c r="K2292" i="8"/>
  <c r="O2292" i="8" s="1"/>
  <c r="L2292" i="8"/>
  <c r="Q2292" i="8" s="1"/>
  <c r="L2854" i="8"/>
  <c r="Q2854" i="8" s="1"/>
  <c r="J2854" i="8"/>
  <c r="M2854" i="8" s="1"/>
  <c r="K2854" i="8"/>
  <c r="O2854" i="8" s="1"/>
  <c r="J4458" i="8"/>
  <c r="M4458" i="8" s="1"/>
  <c r="K4458" i="8"/>
  <c r="O4458" i="8" s="1"/>
  <c r="L4458" i="8"/>
  <c r="Q4458" i="8" s="1"/>
  <c r="J2172" i="8"/>
  <c r="M2172" i="8" s="1"/>
  <c r="K2172" i="8"/>
  <c r="O2172" i="8" s="1"/>
  <c r="L2172" i="8"/>
  <c r="Q2172" i="8" s="1"/>
  <c r="K4836" i="8"/>
  <c r="O4836" i="8" s="1"/>
  <c r="J4836" i="8"/>
  <c r="M4836" i="8" s="1"/>
  <c r="L4836" i="8"/>
  <c r="Q4836" i="8" s="1"/>
  <c r="L3431" i="8"/>
  <c r="Q3431" i="8" s="1"/>
  <c r="J3431" i="8"/>
  <c r="M3431" i="8" s="1"/>
  <c r="K3431" i="8"/>
  <c r="O3431" i="8" s="1"/>
  <c r="L1668" i="8"/>
  <c r="Q1668" i="8" s="1"/>
  <c r="K1668" i="8"/>
  <c r="O1668" i="8" s="1"/>
  <c r="J1668" i="8"/>
  <c r="M1668" i="8" s="1"/>
  <c r="K3533" i="8"/>
  <c r="O3533" i="8" s="1"/>
  <c r="L3533" i="8"/>
  <c r="Q3533" i="8" s="1"/>
  <c r="J3533" i="8"/>
  <c r="M3533" i="8" s="1"/>
  <c r="L4370" i="8"/>
  <c r="Q4370" i="8" s="1"/>
  <c r="J4370" i="8"/>
  <c r="M4370" i="8" s="1"/>
  <c r="K4370" i="8"/>
  <c r="O4370" i="8" s="1"/>
  <c r="L1442" i="8"/>
  <c r="Q1442" i="8" s="1"/>
  <c r="K1442" i="8"/>
  <c r="O1442" i="8" s="1"/>
  <c r="J1442" i="8"/>
  <c r="M1442" i="8" s="1"/>
  <c r="L1094" i="8"/>
  <c r="Q1094" i="8" s="1"/>
  <c r="K1094" i="8"/>
  <c r="O1094" i="8" s="1"/>
  <c r="J1094" i="8"/>
  <c r="M1094" i="8" s="1"/>
  <c r="J2840" i="8"/>
  <c r="M2840" i="8" s="1"/>
  <c r="K2840" i="8"/>
  <c r="O2840" i="8" s="1"/>
  <c r="L2840" i="8"/>
  <c r="Q2840" i="8" s="1"/>
  <c r="L3901" i="8"/>
  <c r="Q3901" i="8" s="1"/>
  <c r="K3901" i="8"/>
  <c r="O3901" i="8" s="1"/>
  <c r="J3901" i="8"/>
  <c r="M3901" i="8" s="1"/>
  <c r="J3918" i="8"/>
  <c r="M3918" i="8" s="1"/>
  <c r="K3918" i="8"/>
  <c r="O3918" i="8" s="1"/>
  <c r="L3918" i="8"/>
  <c r="Q3918" i="8" s="1"/>
  <c r="J4812" i="8"/>
  <c r="M4812" i="8" s="1"/>
  <c r="L4812" i="8"/>
  <c r="Q4812" i="8" s="1"/>
  <c r="K4812" i="8"/>
  <c r="O4812" i="8" s="1"/>
  <c r="K1270" i="8"/>
  <c r="O1270" i="8" s="1"/>
  <c r="J1270" i="8"/>
  <c r="M1270" i="8" s="1"/>
  <c r="L1270" i="8"/>
  <c r="Q1270" i="8" s="1"/>
  <c r="J2213" i="8"/>
  <c r="M2213" i="8" s="1"/>
  <c r="K2213" i="8"/>
  <c r="O2213" i="8" s="1"/>
  <c r="L2213" i="8"/>
  <c r="Q2213" i="8" s="1"/>
  <c r="L3638" i="8"/>
  <c r="Q3638" i="8" s="1"/>
  <c r="K3638" i="8"/>
  <c r="O3638" i="8" s="1"/>
  <c r="J3638" i="8"/>
  <c r="M3638" i="8" s="1"/>
  <c r="K4163" i="8"/>
  <c r="O4163" i="8" s="1"/>
  <c r="L4163" i="8"/>
  <c r="Q4163" i="8" s="1"/>
  <c r="J4163" i="8"/>
  <c r="M4163" i="8" s="1"/>
  <c r="L2898" i="8"/>
  <c r="Q2898" i="8" s="1"/>
  <c r="K2898" i="8"/>
  <c r="O2898" i="8" s="1"/>
  <c r="J2898" i="8"/>
  <c r="M2898" i="8" s="1"/>
  <c r="J2679" i="8"/>
  <c r="M2679" i="8" s="1"/>
  <c r="K2679" i="8"/>
  <c r="O2679" i="8" s="1"/>
  <c r="L2679" i="8"/>
  <c r="Q2679" i="8" s="1"/>
  <c r="J1497" i="8"/>
  <c r="M1497" i="8" s="1"/>
  <c r="L1497" i="8"/>
  <c r="Q1497" i="8" s="1"/>
  <c r="K1497" i="8"/>
  <c r="O1497" i="8" s="1"/>
  <c r="J2593" i="8"/>
  <c r="M2593" i="8" s="1"/>
  <c r="K2593" i="8"/>
  <c r="O2593" i="8" s="1"/>
  <c r="L2593" i="8"/>
  <c r="Q2593" i="8" s="1"/>
  <c r="K3639" i="8"/>
  <c r="O3639" i="8" s="1"/>
  <c r="J3639" i="8"/>
  <c r="M3639" i="8" s="1"/>
  <c r="L3639" i="8"/>
  <c r="Q3639" i="8" s="1"/>
  <c r="L1272" i="8"/>
  <c r="Q1272" i="8" s="1"/>
  <c r="J1272" i="8"/>
  <c r="M1272" i="8" s="1"/>
  <c r="K1272" i="8"/>
  <c r="O1272" i="8" s="1"/>
  <c r="L1560" i="8"/>
  <c r="Q1560" i="8" s="1"/>
  <c r="K1560" i="8"/>
  <c r="O1560" i="8" s="1"/>
  <c r="J1560" i="8"/>
  <c r="M1560" i="8" s="1"/>
  <c r="K4257" i="8"/>
  <c r="O4257" i="8" s="1"/>
  <c r="J4257" i="8"/>
  <c r="M4257" i="8" s="1"/>
  <c r="L4257" i="8"/>
  <c r="Q4257" i="8" s="1"/>
  <c r="L1304" i="8"/>
  <c r="Q1304" i="8" s="1"/>
  <c r="J1304" i="8"/>
  <c r="M1304" i="8" s="1"/>
  <c r="K1304" i="8"/>
  <c r="O1304" i="8" s="1"/>
  <c r="L2869" i="8"/>
  <c r="Q2869" i="8" s="1"/>
  <c r="J2869" i="8"/>
  <c r="M2869" i="8" s="1"/>
  <c r="K2869" i="8"/>
  <c r="O2869" i="8" s="1"/>
  <c r="J4365" i="8"/>
  <c r="M4365" i="8" s="1"/>
  <c r="L4365" i="8"/>
  <c r="Q4365" i="8" s="1"/>
  <c r="K4365" i="8"/>
  <c r="O4365" i="8" s="1"/>
  <c r="K3069" i="8"/>
  <c r="O3069" i="8" s="1"/>
  <c r="L3069" i="8"/>
  <c r="Q3069" i="8" s="1"/>
  <c r="J3069" i="8"/>
  <c r="M3069" i="8" s="1"/>
  <c r="L4716" i="8"/>
  <c r="Q4716" i="8" s="1"/>
  <c r="K4716" i="8"/>
  <c r="O4716" i="8" s="1"/>
  <c r="J4716" i="8"/>
  <c r="M4716" i="8" s="1"/>
  <c r="L2616" i="8"/>
  <c r="Q2616" i="8" s="1"/>
  <c r="J2616" i="8"/>
  <c r="M2616" i="8" s="1"/>
  <c r="K2616" i="8"/>
  <c r="O2616" i="8" s="1"/>
  <c r="K4570" i="8"/>
  <c r="O4570" i="8" s="1"/>
  <c r="J4570" i="8"/>
  <c r="M4570" i="8" s="1"/>
  <c r="L4570" i="8"/>
  <c r="Q4570" i="8" s="1"/>
  <c r="J4556" i="8"/>
  <c r="M4556" i="8" s="1"/>
  <c r="L4556" i="8"/>
  <c r="Q4556" i="8" s="1"/>
  <c r="K4556" i="8"/>
  <c r="O4556" i="8" s="1"/>
  <c r="K4395" i="8"/>
  <c r="O4395" i="8" s="1"/>
  <c r="J4395" i="8"/>
  <c r="M4395" i="8" s="1"/>
  <c r="L4395" i="8"/>
  <c r="Q4395" i="8" s="1"/>
  <c r="L3800" i="8"/>
  <c r="Q3800" i="8" s="1"/>
  <c r="K3800" i="8"/>
  <c r="O3800" i="8" s="1"/>
  <c r="J3800" i="8"/>
  <c r="M3800" i="8" s="1"/>
  <c r="J3021" i="8"/>
  <c r="M3021" i="8" s="1"/>
  <c r="L3021" i="8"/>
  <c r="Q3021" i="8" s="1"/>
  <c r="K3021" i="8"/>
  <c r="O3021" i="8" s="1"/>
  <c r="J4584" i="8"/>
  <c r="M4584" i="8" s="1"/>
  <c r="K4584" i="8"/>
  <c r="O4584" i="8" s="1"/>
  <c r="L4584" i="8"/>
  <c r="Q4584" i="8" s="1"/>
  <c r="J4291" i="8"/>
  <c r="M4291" i="8" s="1"/>
  <c r="K4291" i="8"/>
  <c r="O4291" i="8" s="1"/>
  <c r="L4291" i="8"/>
  <c r="Q4291" i="8" s="1"/>
  <c r="K3977" i="8"/>
  <c r="O3977" i="8" s="1"/>
  <c r="J3977" i="8"/>
  <c r="M3977" i="8" s="1"/>
  <c r="L3977" i="8"/>
  <c r="Q3977" i="8" s="1"/>
  <c r="L4026" i="8"/>
  <c r="Q4026" i="8" s="1"/>
  <c r="J4026" i="8"/>
  <c r="M4026" i="8" s="1"/>
  <c r="K4026" i="8"/>
  <c r="O4026" i="8" s="1"/>
  <c r="J4855" i="8"/>
  <c r="M4855" i="8" s="1"/>
  <c r="K4855" i="8"/>
  <c r="O4855" i="8" s="1"/>
  <c r="L4855" i="8"/>
  <c r="Q4855" i="8" s="1"/>
  <c r="L2933" i="8"/>
  <c r="Q2933" i="8" s="1"/>
  <c r="J2933" i="8"/>
  <c r="M2933" i="8" s="1"/>
  <c r="K2933" i="8"/>
  <c r="O2933" i="8" s="1"/>
  <c r="J4760" i="8"/>
  <c r="M4760" i="8" s="1"/>
  <c r="K4760" i="8"/>
  <c r="O4760" i="8" s="1"/>
  <c r="L4760" i="8"/>
  <c r="Q4760" i="8" s="1"/>
  <c r="J4177" i="8"/>
  <c r="M4177" i="8" s="1"/>
  <c r="K4177" i="8"/>
  <c r="O4177" i="8" s="1"/>
  <c r="L4177" i="8"/>
  <c r="Q4177" i="8" s="1"/>
  <c r="J1922" i="8"/>
  <c r="M1922" i="8" s="1"/>
  <c r="L1922" i="8"/>
  <c r="Q1922" i="8" s="1"/>
  <c r="K1922" i="8"/>
  <c r="O1922" i="8" s="1"/>
  <c r="L4664" i="8"/>
  <c r="Q4664" i="8" s="1"/>
  <c r="K4664" i="8"/>
  <c r="O4664" i="8" s="1"/>
  <c r="J4664" i="8"/>
  <c r="M4664" i="8" s="1"/>
  <c r="J3540" i="8"/>
  <c r="M3540" i="8" s="1"/>
  <c r="L3540" i="8"/>
  <c r="Q3540" i="8" s="1"/>
  <c r="K3540" i="8"/>
  <c r="O3540" i="8" s="1"/>
  <c r="J3990" i="8"/>
  <c r="M3990" i="8" s="1"/>
  <c r="K3990" i="8"/>
  <c r="O3990" i="8" s="1"/>
  <c r="L3990" i="8"/>
  <c r="Q3990" i="8" s="1"/>
  <c r="L3413" i="8"/>
  <c r="Q3413" i="8" s="1"/>
  <c r="K3413" i="8"/>
  <c r="O3413" i="8" s="1"/>
  <c r="J3413" i="8"/>
  <c r="M3413" i="8" s="1"/>
  <c r="K4612" i="8"/>
  <c r="O4612" i="8" s="1"/>
  <c r="L4612" i="8"/>
  <c r="Q4612" i="8" s="1"/>
  <c r="J4612" i="8"/>
  <c r="M4612" i="8" s="1"/>
  <c r="K4021" i="8"/>
  <c r="O4021" i="8" s="1"/>
  <c r="L4021" i="8"/>
  <c r="Q4021" i="8" s="1"/>
  <c r="J4021" i="8"/>
  <c r="M4021" i="8" s="1"/>
  <c r="K4243" i="8"/>
  <c r="O4243" i="8" s="1"/>
  <c r="J4243" i="8"/>
  <c r="M4243" i="8" s="1"/>
  <c r="L4243" i="8"/>
  <c r="Q4243" i="8" s="1"/>
  <c r="J4868" i="8"/>
  <c r="M4868" i="8" s="1"/>
  <c r="K4868" i="8"/>
  <c r="O4868" i="8" s="1"/>
  <c r="L4868" i="8"/>
  <c r="Q4868" i="8" s="1"/>
  <c r="L4707" i="8"/>
  <c r="Q4707" i="8" s="1"/>
  <c r="K4707" i="8"/>
  <c r="O4707" i="8" s="1"/>
  <c r="J4707" i="8"/>
  <c r="M4707" i="8" s="1"/>
  <c r="L3750" i="8"/>
  <c r="Q3750" i="8" s="1"/>
  <c r="J3750" i="8"/>
  <c r="M3750" i="8" s="1"/>
  <c r="K3750" i="8"/>
  <c r="O3750" i="8" s="1"/>
  <c r="J4542" i="8"/>
  <c r="M4542" i="8" s="1"/>
  <c r="K4542" i="8"/>
  <c r="O4542" i="8" s="1"/>
  <c r="L4542" i="8"/>
  <c r="Q4542" i="8" s="1"/>
  <c r="J2932" i="8"/>
  <c r="M2932" i="8" s="1"/>
  <c r="L2932" i="8"/>
  <c r="Q2932" i="8" s="1"/>
  <c r="K2932" i="8"/>
  <c r="O2932" i="8" s="1"/>
  <c r="K3987" i="8"/>
  <c r="O3987" i="8" s="1"/>
  <c r="J3987" i="8"/>
  <c r="M3987" i="8" s="1"/>
  <c r="L3987" i="8"/>
  <c r="Q3987" i="8" s="1"/>
  <c r="L3693" i="8"/>
  <c r="Q3693" i="8" s="1"/>
  <c r="K3693" i="8"/>
  <c r="O3693" i="8" s="1"/>
  <c r="J3693" i="8"/>
  <c r="M3693" i="8" s="1"/>
  <c r="L3985" i="8"/>
  <c r="Q3985" i="8" s="1"/>
  <c r="J3985" i="8"/>
  <c r="M3985" i="8" s="1"/>
  <c r="K3985" i="8"/>
  <c r="O3985" i="8" s="1"/>
  <c r="J3682" i="8"/>
  <c r="M3682" i="8" s="1"/>
  <c r="K3682" i="8"/>
  <c r="O3682" i="8" s="1"/>
  <c r="L3682" i="8"/>
  <c r="Q3682" i="8" s="1"/>
  <c r="K2946" i="8"/>
  <c r="O2946" i="8" s="1"/>
  <c r="J2946" i="8"/>
  <c r="M2946" i="8" s="1"/>
  <c r="L2946" i="8"/>
  <c r="Q2946" i="8" s="1"/>
  <c r="J2958" i="8"/>
  <c r="M2958" i="8" s="1"/>
  <c r="K2958" i="8"/>
  <c r="O2958" i="8" s="1"/>
  <c r="L2958" i="8"/>
  <c r="Q2958" i="8" s="1"/>
  <c r="L3283" i="8"/>
  <c r="Q3283" i="8" s="1"/>
  <c r="J3283" i="8"/>
  <c r="M3283" i="8" s="1"/>
  <c r="K3283" i="8"/>
  <c r="O3283" i="8" s="1"/>
  <c r="L4850" i="8"/>
  <c r="Q4850" i="8" s="1"/>
  <c r="K4850" i="8"/>
  <c r="O4850" i="8" s="1"/>
  <c r="J4850" i="8"/>
  <c r="M4850" i="8" s="1"/>
  <c r="J3471" i="8"/>
  <c r="M3471" i="8" s="1"/>
  <c r="L3471" i="8"/>
  <c r="Q3471" i="8" s="1"/>
  <c r="K3471" i="8"/>
  <c r="O3471" i="8" s="1"/>
  <c r="K3436" i="8"/>
  <c r="O3436" i="8" s="1"/>
  <c r="L3436" i="8"/>
  <c r="Q3436" i="8" s="1"/>
  <c r="J3436" i="8"/>
  <c r="M3436" i="8" s="1"/>
  <c r="L4432" i="8"/>
  <c r="Q4432" i="8" s="1"/>
  <c r="K4432" i="8"/>
  <c r="O4432" i="8" s="1"/>
  <c r="J4432" i="8"/>
  <c r="M4432" i="8" s="1"/>
  <c r="K3173" i="8"/>
  <c r="O3173" i="8" s="1"/>
  <c r="J3173" i="8"/>
  <c r="M3173" i="8" s="1"/>
  <c r="L3173" i="8"/>
  <c r="Q3173" i="8" s="1"/>
  <c r="J1879" i="8"/>
  <c r="M1879" i="8" s="1"/>
  <c r="L1879" i="8"/>
  <c r="Q1879" i="8" s="1"/>
  <c r="K1879" i="8"/>
  <c r="O1879" i="8" s="1"/>
  <c r="J3630" i="8"/>
  <c r="M3630" i="8" s="1"/>
  <c r="K3630" i="8"/>
  <c r="O3630" i="8" s="1"/>
  <c r="L3630" i="8"/>
  <c r="Q3630" i="8" s="1"/>
  <c r="K4520" i="8"/>
  <c r="O4520" i="8" s="1"/>
  <c r="L4520" i="8"/>
  <c r="Q4520" i="8" s="1"/>
  <c r="J4520" i="8"/>
  <c r="M4520" i="8" s="1"/>
  <c r="J4328" i="8"/>
  <c r="M4328" i="8" s="1"/>
  <c r="L4328" i="8"/>
  <c r="Q4328" i="8" s="1"/>
  <c r="K4328" i="8"/>
  <c r="O4328" i="8" s="1"/>
  <c r="L4227" i="8"/>
  <c r="Q4227" i="8" s="1"/>
  <c r="J4227" i="8"/>
  <c r="M4227" i="8" s="1"/>
  <c r="K4227" i="8"/>
  <c r="O4227" i="8" s="1"/>
  <c r="L3453" i="8"/>
  <c r="Q3453" i="8" s="1"/>
  <c r="J3453" i="8"/>
  <c r="M3453" i="8" s="1"/>
  <c r="K3453" i="8"/>
  <c r="O3453" i="8" s="1"/>
  <c r="K2148" i="8"/>
  <c r="O2148" i="8" s="1"/>
  <c r="J2148" i="8"/>
  <c r="M2148" i="8" s="1"/>
  <c r="L2148" i="8"/>
  <c r="Q2148" i="8" s="1"/>
  <c r="K3466" i="8"/>
  <c r="O3466" i="8" s="1"/>
  <c r="L3466" i="8"/>
  <c r="Q3466" i="8" s="1"/>
  <c r="J3466" i="8"/>
  <c r="M3466" i="8" s="1"/>
  <c r="K2030" i="8"/>
  <c r="O2030" i="8" s="1"/>
  <c r="J2030" i="8"/>
  <c r="M2030" i="8" s="1"/>
  <c r="L2030" i="8"/>
  <c r="Q2030" i="8" s="1"/>
  <c r="J2342" i="8"/>
  <c r="M2342" i="8" s="1"/>
  <c r="K2342" i="8"/>
  <c r="O2342" i="8" s="1"/>
  <c r="L2342" i="8"/>
  <c r="Q2342" i="8" s="1"/>
  <c r="J2642" i="8"/>
  <c r="M2642" i="8" s="1"/>
  <c r="K2642" i="8"/>
  <c r="O2642" i="8" s="1"/>
  <c r="L2642" i="8"/>
  <c r="Q2642" i="8" s="1"/>
  <c r="J3983" i="8"/>
  <c r="M3983" i="8" s="1"/>
  <c r="K3983" i="8"/>
  <c r="O3983" i="8" s="1"/>
  <c r="L3983" i="8"/>
  <c r="Q3983" i="8" s="1"/>
  <c r="K3469" i="8"/>
  <c r="O3469" i="8" s="1"/>
  <c r="J3469" i="8"/>
  <c r="M3469" i="8" s="1"/>
  <c r="L3469" i="8"/>
  <c r="Q3469" i="8" s="1"/>
  <c r="J4813" i="8"/>
  <c r="M4813" i="8" s="1"/>
  <c r="L4813" i="8"/>
  <c r="Q4813" i="8" s="1"/>
  <c r="K4813" i="8"/>
  <c r="O4813" i="8" s="1"/>
  <c r="J2216" i="8"/>
  <c r="M2216" i="8" s="1"/>
  <c r="K2216" i="8"/>
  <c r="O2216" i="8" s="1"/>
  <c r="L2216" i="8"/>
  <c r="Q2216" i="8" s="1"/>
  <c r="J2748" i="8"/>
  <c r="M2748" i="8" s="1"/>
  <c r="K2748" i="8"/>
  <c r="O2748" i="8" s="1"/>
  <c r="L2748" i="8"/>
  <c r="Q2748" i="8" s="1"/>
  <c r="J2791" i="8"/>
  <c r="M2791" i="8" s="1"/>
  <c r="K2791" i="8"/>
  <c r="O2791" i="8" s="1"/>
  <c r="L2791" i="8"/>
  <c r="Q2791" i="8" s="1"/>
  <c r="J2653" i="8"/>
  <c r="M2653" i="8" s="1"/>
  <c r="K2653" i="8"/>
  <c r="O2653" i="8" s="1"/>
  <c r="L2653" i="8"/>
  <c r="Q2653" i="8" s="1"/>
  <c r="L3725" i="8"/>
  <c r="Q3725" i="8" s="1"/>
  <c r="K3725" i="8"/>
  <c r="O3725" i="8" s="1"/>
  <c r="J3725" i="8"/>
  <c r="M3725" i="8" s="1"/>
  <c r="K2275" i="8"/>
  <c r="O2275" i="8" s="1"/>
  <c r="L2275" i="8"/>
  <c r="Q2275" i="8" s="1"/>
  <c r="J2275" i="8"/>
  <c r="M2275" i="8" s="1"/>
  <c r="L3228" i="8"/>
  <c r="Q3228" i="8" s="1"/>
  <c r="J3228" i="8"/>
  <c r="M3228" i="8" s="1"/>
  <c r="K3228" i="8"/>
  <c r="O3228" i="8" s="1"/>
  <c r="L4997" i="8"/>
  <c r="Q4997" i="8" s="1"/>
  <c r="K4997" i="8"/>
  <c r="O4997" i="8" s="1"/>
  <c r="J4997" i="8"/>
  <c r="M4997" i="8" s="1"/>
  <c r="J3798" i="8"/>
  <c r="M3798" i="8" s="1"/>
  <c r="K3798" i="8"/>
  <c r="O3798" i="8" s="1"/>
  <c r="L3798" i="8"/>
  <c r="Q3798" i="8" s="1"/>
  <c r="K3959" i="8"/>
  <c r="O3959" i="8" s="1"/>
  <c r="L3959" i="8"/>
  <c r="Q3959" i="8" s="1"/>
  <c r="J3959" i="8"/>
  <c r="M3959" i="8" s="1"/>
  <c r="L2717" i="8"/>
  <c r="Q2717" i="8" s="1"/>
  <c r="J2717" i="8"/>
  <c r="M2717" i="8" s="1"/>
  <c r="K2717" i="8"/>
  <c r="O2717" i="8" s="1"/>
  <c r="J2525" i="8"/>
  <c r="M2525" i="8" s="1"/>
  <c r="K2525" i="8"/>
  <c r="O2525" i="8" s="1"/>
  <c r="L2525" i="8"/>
  <c r="Q2525" i="8" s="1"/>
  <c r="K3221" i="8"/>
  <c r="O3221" i="8" s="1"/>
  <c r="J3221" i="8"/>
  <c r="M3221" i="8" s="1"/>
  <c r="L3221" i="8"/>
  <c r="Q3221" i="8" s="1"/>
  <c r="K3334" i="8"/>
  <c r="O3334" i="8" s="1"/>
  <c r="L3334" i="8"/>
  <c r="Q3334" i="8" s="1"/>
  <c r="J3334" i="8"/>
  <c r="M3334" i="8" s="1"/>
  <c r="K4320" i="8"/>
  <c r="O4320" i="8" s="1"/>
  <c r="L4320" i="8"/>
  <c r="Q4320" i="8" s="1"/>
  <c r="J4320" i="8"/>
  <c r="M4320" i="8" s="1"/>
  <c r="K4553" i="8"/>
  <c r="O4553" i="8" s="1"/>
  <c r="L4553" i="8"/>
  <c r="Q4553" i="8" s="1"/>
  <c r="J4553" i="8"/>
  <c r="M4553" i="8" s="1"/>
  <c r="K3274" i="8"/>
  <c r="O3274" i="8" s="1"/>
  <c r="L3274" i="8"/>
  <c r="Q3274" i="8" s="1"/>
  <c r="J3274" i="8"/>
  <c r="M3274" i="8" s="1"/>
  <c r="J1333" i="8"/>
  <c r="M1333" i="8" s="1"/>
  <c r="L1333" i="8"/>
  <c r="Q1333" i="8" s="1"/>
  <c r="K1333" i="8"/>
  <c r="O1333" i="8" s="1"/>
  <c r="J4956" i="8"/>
  <c r="M4956" i="8" s="1"/>
  <c r="K4956" i="8"/>
  <c r="O4956" i="8" s="1"/>
  <c r="L4956" i="8"/>
  <c r="Q4956" i="8" s="1"/>
  <c r="L4896" i="8"/>
  <c r="Q4896" i="8" s="1"/>
  <c r="K4896" i="8"/>
  <c r="O4896" i="8" s="1"/>
  <c r="J4896" i="8"/>
  <c r="M4896" i="8" s="1"/>
  <c r="J4173" i="8"/>
  <c r="M4173" i="8" s="1"/>
  <c r="K4173" i="8"/>
  <c r="O4173" i="8" s="1"/>
  <c r="L4173" i="8"/>
  <c r="Q4173" i="8" s="1"/>
  <c r="K2635" i="8"/>
  <c r="O2635" i="8" s="1"/>
  <c r="L2635" i="8"/>
  <c r="Q2635" i="8" s="1"/>
  <c r="J2635" i="8"/>
  <c r="M2635" i="8" s="1"/>
  <c r="L4043" i="8"/>
  <c r="Q4043" i="8" s="1"/>
  <c r="K4043" i="8"/>
  <c r="O4043" i="8" s="1"/>
  <c r="J4043" i="8"/>
  <c r="M4043" i="8" s="1"/>
  <c r="L3938" i="8"/>
  <c r="Q3938" i="8" s="1"/>
  <c r="K3938" i="8"/>
  <c r="O3938" i="8" s="1"/>
  <c r="J3938" i="8"/>
  <c r="M3938" i="8" s="1"/>
  <c r="J2576" i="8"/>
  <c r="M2576" i="8" s="1"/>
  <c r="L2576" i="8"/>
  <c r="Q2576" i="8" s="1"/>
  <c r="K2576" i="8"/>
  <c r="O2576" i="8" s="1"/>
  <c r="K1169" i="8"/>
  <c r="O1169" i="8" s="1"/>
  <c r="L1169" i="8"/>
  <c r="Q1169" i="8" s="1"/>
  <c r="J1169" i="8"/>
  <c r="M1169" i="8" s="1"/>
  <c r="L2035" i="8"/>
  <c r="Q2035" i="8" s="1"/>
  <c r="K2035" i="8"/>
  <c r="O2035" i="8" s="1"/>
  <c r="J2035" i="8"/>
  <c r="M2035" i="8" s="1"/>
  <c r="L4064" i="8"/>
  <c r="Q4064" i="8" s="1"/>
  <c r="J4064" i="8"/>
  <c r="M4064" i="8" s="1"/>
  <c r="K4064" i="8"/>
  <c r="O4064" i="8" s="1"/>
  <c r="L3801" i="8"/>
  <c r="Q3801" i="8" s="1"/>
  <c r="K3801" i="8"/>
  <c r="O3801" i="8" s="1"/>
  <c r="J3801" i="8"/>
  <c r="M3801" i="8" s="1"/>
  <c r="L4830" i="8"/>
  <c r="Q4830" i="8" s="1"/>
  <c r="J4830" i="8"/>
  <c r="M4830" i="8" s="1"/>
  <c r="K4830" i="8"/>
  <c r="O4830" i="8" s="1"/>
  <c r="L1413" i="8"/>
  <c r="Q1413" i="8" s="1"/>
  <c r="J1413" i="8"/>
  <c r="M1413" i="8" s="1"/>
  <c r="K1413" i="8"/>
  <c r="O1413" i="8" s="1"/>
  <c r="L1410" i="8"/>
  <c r="Q1410" i="8" s="1"/>
  <c r="J1410" i="8"/>
  <c r="M1410" i="8" s="1"/>
  <c r="K1410" i="8"/>
  <c r="O1410" i="8" s="1"/>
  <c r="J4483" i="8"/>
  <c r="M4483" i="8" s="1"/>
  <c r="K4483" i="8"/>
  <c r="O4483" i="8" s="1"/>
  <c r="L4483" i="8"/>
  <c r="Q4483" i="8" s="1"/>
  <c r="J2565" i="8"/>
  <c r="M2565" i="8" s="1"/>
  <c r="K2565" i="8"/>
  <c r="O2565" i="8" s="1"/>
  <c r="L2565" i="8"/>
  <c r="Q2565" i="8" s="1"/>
  <c r="J2844" i="8"/>
  <c r="M2844" i="8" s="1"/>
  <c r="L2844" i="8"/>
  <c r="Q2844" i="8" s="1"/>
  <c r="K2844" i="8"/>
  <c r="O2844" i="8" s="1"/>
  <c r="K1152" i="8"/>
  <c r="O1152" i="8" s="1"/>
  <c r="J1152" i="8"/>
  <c r="M1152" i="8" s="1"/>
  <c r="L1152" i="8"/>
  <c r="Q1152" i="8" s="1"/>
  <c r="J4505" i="8"/>
  <c r="M4505" i="8" s="1"/>
  <c r="L4505" i="8"/>
  <c r="Q4505" i="8" s="1"/>
  <c r="K4505" i="8"/>
  <c r="O4505" i="8" s="1"/>
  <c r="K3565" i="8"/>
  <c r="O3565" i="8" s="1"/>
  <c r="L3565" i="8"/>
  <c r="Q3565" i="8" s="1"/>
  <c r="J3565" i="8"/>
  <c r="M3565" i="8" s="1"/>
  <c r="J4718" i="8"/>
  <c r="M4718" i="8" s="1"/>
  <c r="L4718" i="8"/>
  <c r="Q4718" i="8" s="1"/>
  <c r="K4718" i="8"/>
  <c r="O4718" i="8" s="1"/>
  <c r="K1437" i="8"/>
  <c r="O1437" i="8" s="1"/>
  <c r="J1437" i="8"/>
  <c r="M1437" i="8" s="1"/>
  <c r="L1437" i="8"/>
  <c r="Q1437" i="8" s="1"/>
  <c r="J2915" i="8"/>
  <c r="M2915" i="8" s="1"/>
  <c r="K2915" i="8"/>
  <c r="O2915" i="8" s="1"/>
  <c r="L2915" i="8"/>
  <c r="Q2915" i="8" s="1"/>
  <c r="K2389" i="8"/>
  <c r="O2389" i="8" s="1"/>
  <c r="L2389" i="8"/>
  <c r="Q2389" i="8" s="1"/>
  <c r="J2389" i="8"/>
  <c r="M2389" i="8" s="1"/>
  <c r="L3981" i="8"/>
  <c r="Q3981" i="8" s="1"/>
  <c r="J3981" i="8"/>
  <c r="M3981" i="8" s="1"/>
  <c r="K3981" i="8"/>
  <c r="O3981" i="8" s="1"/>
  <c r="K3475" i="8"/>
  <c r="O3475" i="8" s="1"/>
  <c r="J3475" i="8"/>
  <c r="M3475" i="8" s="1"/>
  <c r="L3475" i="8"/>
  <c r="Q3475" i="8" s="1"/>
  <c r="J4371" i="8"/>
  <c r="M4371" i="8" s="1"/>
  <c r="L4371" i="8"/>
  <c r="Q4371" i="8" s="1"/>
  <c r="K4371" i="8"/>
  <c r="O4371" i="8" s="1"/>
  <c r="K3557" i="8"/>
  <c r="O3557" i="8" s="1"/>
  <c r="J3557" i="8"/>
  <c r="M3557" i="8" s="1"/>
  <c r="L3557" i="8"/>
  <c r="Q3557" i="8" s="1"/>
  <c r="J4647" i="8"/>
  <c r="M4647" i="8" s="1"/>
  <c r="L4647" i="8"/>
  <c r="Q4647" i="8" s="1"/>
  <c r="K4647" i="8"/>
  <c r="O4647" i="8" s="1"/>
  <c r="J2575" i="8"/>
  <c r="M2575" i="8" s="1"/>
  <c r="L2575" i="8"/>
  <c r="Q2575" i="8" s="1"/>
  <c r="K2575" i="8"/>
  <c r="O2575" i="8" s="1"/>
  <c r="J2610" i="8"/>
  <c r="M2610" i="8" s="1"/>
  <c r="K2610" i="8"/>
  <c r="O2610" i="8" s="1"/>
  <c r="L2610" i="8"/>
  <c r="Q2610" i="8" s="1"/>
  <c r="J2906" i="8"/>
  <c r="M2906" i="8" s="1"/>
  <c r="L2906" i="8"/>
  <c r="Q2906" i="8" s="1"/>
  <c r="K2906" i="8"/>
  <c r="O2906" i="8" s="1"/>
  <c r="L2237" i="8"/>
  <c r="Q2237" i="8" s="1"/>
  <c r="K2237" i="8"/>
  <c r="O2237" i="8" s="1"/>
  <c r="J2237" i="8"/>
  <c r="M2237" i="8" s="1"/>
  <c r="L4747" i="8"/>
  <c r="Q4747" i="8" s="1"/>
  <c r="J4747" i="8"/>
  <c r="M4747" i="8" s="1"/>
  <c r="K4747" i="8"/>
  <c r="O4747" i="8" s="1"/>
  <c r="K4462" i="8"/>
  <c r="O4462" i="8" s="1"/>
  <c r="L4462" i="8"/>
  <c r="Q4462" i="8" s="1"/>
  <c r="J4462" i="8"/>
  <c r="M4462" i="8" s="1"/>
  <c r="J4873" i="8"/>
  <c r="M4873" i="8" s="1"/>
  <c r="L4873" i="8"/>
  <c r="Q4873" i="8" s="1"/>
  <c r="K4873" i="8"/>
  <c r="O4873" i="8" s="1"/>
  <c r="K4209" i="8"/>
  <c r="O4209" i="8" s="1"/>
  <c r="L4209" i="8"/>
  <c r="Q4209" i="8" s="1"/>
  <c r="J4209" i="8"/>
  <c r="M4209" i="8" s="1"/>
  <c r="K1281" i="8"/>
  <c r="O1281" i="8" s="1"/>
  <c r="J1281" i="8"/>
  <c r="M1281" i="8" s="1"/>
  <c r="L1281" i="8"/>
  <c r="Q1281" i="8" s="1"/>
  <c r="K3244" i="8"/>
  <c r="O3244" i="8" s="1"/>
  <c r="J3244" i="8"/>
  <c r="M3244" i="8" s="1"/>
  <c r="L3244" i="8"/>
  <c r="Q3244" i="8" s="1"/>
  <c r="J2602" i="8"/>
  <c r="M2602" i="8" s="1"/>
  <c r="L2602" i="8"/>
  <c r="Q2602" i="8" s="1"/>
  <c r="K2602" i="8"/>
  <c r="O2602" i="8" s="1"/>
  <c r="K2221" i="8"/>
  <c r="O2221" i="8" s="1"/>
  <c r="L2221" i="8"/>
  <c r="Q2221" i="8" s="1"/>
  <c r="J2221" i="8"/>
  <c r="M2221" i="8" s="1"/>
  <c r="J3819" i="8"/>
  <c r="M3819" i="8" s="1"/>
  <c r="K3819" i="8"/>
  <c r="O3819" i="8" s="1"/>
  <c r="L3819" i="8"/>
  <c r="Q3819" i="8" s="1"/>
  <c r="J3840" i="8"/>
  <c r="M3840" i="8" s="1"/>
  <c r="L3840" i="8"/>
  <c r="Q3840" i="8" s="1"/>
  <c r="K3840" i="8"/>
  <c r="O3840" i="8" s="1"/>
  <c r="J4221" i="8"/>
  <c r="M4221" i="8" s="1"/>
  <c r="L4221" i="8"/>
  <c r="Q4221" i="8" s="1"/>
  <c r="K4221" i="8"/>
  <c r="O4221" i="8" s="1"/>
  <c r="L4766" i="8"/>
  <c r="Q4766" i="8" s="1"/>
  <c r="J4766" i="8"/>
  <c r="M4766" i="8" s="1"/>
  <c r="K4766" i="8"/>
  <c r="O4766" i="8" s="1"/>
  <c r="J3853" i="8"/>
  <c r="M3853" i="8" s="1"/>
  <c r="K3853" i="8"/>
  <c r="O3853" i="8" s="1"/>
  <c r="L3853" i="8"/>
  <c r="Q3853" i="8" s="1"/>
  <c r="J1480" i="8"/>
  <c r="M1480" i="8" s="1"/>
  <c r="L1480" i="8"/>
  <c r="Q1480" i="8" s="1"/>
  <c r="K1480" i="8"/>
  <c r="O1480" i="8" s="1"/>
  <c r="L4172" i="8"/>
  <c r="Q4172" i="8" s="1"/>
  <c r="J4172" i="8"/>
  <c r="M4172" i="8" s="1"/>
  <c r="K4172" i="8"/>
  <c r="O4172" i="8" s="1"/>
  <c r="K4374" i="8"/>
  <c r="O4374" i="8" s="1"/>
  <c r="J4374" i="8"/>
  <c r="M4374" i="8" s="1"/>
  <c r="L4374" i="8"/>
  <c r="Q4374" i="8" s="1"/>
  <c r="K1766" i="8"/>
  <c r="O1766" i="8" s="1"/>
  <c r="J1766" i="8"/>
  <c r="M1766" i="8" s="1"/>
  <c r="L1766" i="8"/>
  <c r="Q1766" i="8" s="1"/>
  <c r="J3430" i="8"/>
  <c r="M3430" i="8" s="1"/>
  <c r="K3430" i="8"/>
  <c r="O3430" i="8" s="1"/>
  <c r="L3430" i="8"/>
  <c r="Q3430" i="8" s="1"/>
  <c r="L1666" i="8"/>
  <c r="Q1666" i="8" s="1"/>
  <c r="K1666" i="8"/>
  <c r="O1666" i="8" s="1"/>
  <c r="J1666" i="8"/>
  <c r="M1666" i="8" s="1"/>
  <c r="J3024" i="8"/>
  <c r="M3024" i="8" s="1"/>
  <c r="K3024" i="8"/>
  <c r="O3024" i="8" s="1"/>
  <c r="L3024" i="8"/>
  <c r="Q3024" i="8" s="1"/>
  <c r="L4736" i="8"/>
  <c r="Q4736" i="8" s="1"/>
  <c r="J4736" i="8"/>
  <c r="M4736" i="8" s="1"/>
  <c r="K4736" i="8"/>
  <c r="O4736" i="8" s="1"/>
  <c r="L1088" i="8"/>
  <c r="Q1088" i="8" s="1"/>
  <c r="K1088" i="8"/>
  <c r="O1088" i="8" s="1"/>
  <c r="J1088" i="8"/>
  <c r="M1088" i="8" s="1"/>
  <c r="K3266" i="8"/>
  <c r="O3266" i="8" s="1"/>
  <c r="L3266" i="8"/>
  <c r="Q3266" i="8" s="1"/>
  <c r="J3266" i="8"/>
  <c r="M3266" i="8" s="1"/>
  <c r="J3211" i="8"/>
  <c r="M3211" i="8" s="1"/>
  <c r="K3211" i="8"/>
  <c r="O3211" i="8" s="1"/>
  <c r="L3211" i="8"/>
  <c r="Q3211" i="8" s="1"/>
  <c r="J3622" i="8"/>
  <c r="M3622" i="8" s="1"/>
  <c r="K3622" i="8"/>
  <c r="O3622" i="8" s="1"/>
  <c r="L3622" i="8"/>
  <c r="Q3622" i="8" s="1"/>
  <c r="K2254" i="8"/>
  <c r="O2254" i="8" s="1"/>
  <c r="J2254" i="8"/>
  <c r="M2254" i="8" s="1"/>
  <c r="L2254" i="8"/>
  <c r="Q2254" i="8" s="1"/>
  <c r="K4856" i="8"/>
  <c r="O4856" i="8" s="1"/>
  <c r="J4856" i="8"/>
  <c r="M4856" i="8" s="1"/>
  <c r="L4856" i="8"/>
  <c r="Q4856" i="8" s="1"/>
  <c r="L4837" i="8"/>
  <c r="Q4837" i="8" s="1"/>
  <c r="J4837" i="8"/>
  <c r="M4837" i="8" s="1"/>
  <c r="K4837" i="8"/>
  <c r="O4837" i="8" s="1"/>
  <c r="L3687" i="8"/>
  <c r="Q3687" i="8" s="1"/>
  <c r="J3687" i="8"/>
  <c r="M3687" i="8" s="1"/>
  <c r="K3687" i="8"/>
  <c r="O3687" i="8" s="1"/>
  <c r="K1802" i="8"/>
  <c r="O1802" i="8" s="1"/>
  <c r="L1802" i="8"/>
  <c r="Q1802" i="8" s="1"/>
  <c r="J1802" i="8"/>
  <c r="M1802" i="8" s="1"/>
  <c r="K2404" i="8"/>
  <c r="O2404" i="8" s="1"/>
  <c r="J2404" i="8"/>
  <c r="M2404" i="8" s="1"/>
  <c r="L2404" i="8"/>
  <c r="Q2404" i="8" s="1"/>
  <c r="K4860" i="8"/>
  <c r="O4860" i="8" s="1"/>
  <c r="L4860" i="8"/>
  <c r="Q4860" i="8" s="1"/>
  <c r="J4860" i="8"/>
  <c r="M4860" i="8" s="1"/>
  <c r="J4719" i="8"/>
  <c r="M4719" i="8" s="1"/>
  <c r="K4719" i="8"/>
  <c r="O4719" i="8" s="1"/>
  <c r="L4719" i="8"/>
  <c r="Q4719" i="8" s="1"/>
  <c r="J1718" i="8"/>
  <c r="M1718" i="8" s="1"/>
  <c r="L1718" i="8"/>
  <c r="Q1718" i="8" s="1"/>
  <c r="K1718" i="8"/>
  <c r="O1718" i="8" s="1"/>
  <c r="K3149" i="8"/>
  <c r="O3149" i="8" s="1"/>
  <c r="L3149" i="8"/>
  <c r="Q3149" i="8" s="1"/>
  <c r="J3149" i="8"/>
  <c r="M3149" i="8" s="1"/>
  <c r="J3434" i="8"/>
  <c r="M3434" i="8" s="1"/>
  <c r="K3434" i="8"/>
  <c r="O3434" i="8" s="1"/>
  <c r="L3434" i="8"/>
  <c r="Q3434" i="8" s="1"/>
  <c r="K3954" i="8"/>
  <c r="O3954" i="8" s="1"/>
  <c r="L3954" i="8"/>
  <c r="Q3954" i="8" s="1"/>
  <c r="J3954" i="8"/>
  <c r="M3954" i="8" s="1"/>
  <c r="J4248" i="8"/>
  <c r="M4248" i="8" s="1"/>
  <c r="K4248" i="8"/>
  <c r="O4248" i="8" s="1"/>
  <c r="L4248" i="8"/>
  <c r="Q4248" i="8" s="1"/>
  <c r="K4622" i="8"/>
  <c r="O4622" i="8" s="1"/>
  <c r="J4622" i="8"/>
  <c r="M4622" i="8" s="1"/>
  <c r="L4622" i="8"/>
  <c r="Q4622" i="8" s="1"/>
  <c r="K3925" i="8"/>
  <c r="O3925" i="8" s="1"/>
  <c r="L3925" i="8"/>
  <c r="Q3925" i="8" s="1"/>
  <c r="J3925" i="8"/>
  <c r="M3925" i="8" s="1"/>
  <c r="L4098" i="8"/>
  <c r="Q4098" i="8" s="1"/>
  <c r="J4098" i="8"/>
  <c r="M4098" i="8" s="1"/>
  <c r="K4098" i="8"/>
  <c r="O4098" i="8" s="1"/>
  <c r="L1958" i="8"/>
  <c r="Q1958" i="8" s="1"/>
  <c r="J1958" i="8"/>
  <c r="M1958" i="8" s="1"/>
  <c r="K1958" i="8"/>
  <c r="O1958" i="8" s="1"/>
  <c r="L2867" i="8"/>
  <c r="Q2867" i="8" s="1"/>
  <c r="K2867" i="8"/>
  <c r="O2867" i="8" s="1"/>
  <c r="J2867" i="8"/>
  <c r="M2867" i="8" s="1"/>
  <c r="K2989" i="8"/>
  <c r="O2989" i="8" s="1"/>
  <c r="L2989" i="8"/>
  <c r="Q2989" i="8" s="1"/>
  <c r="J2989" i="8"/>
  <c r="M2989" i="8" s="1"/>
  <c r="K4544" i="8"/>
  <c r="O4544" i="8" s="1"/>
  <c r="J4544" i="8"/>
  <c r="M4544" i="8" s="1"/>
  <c r="L4544" i="8"/>
  <c r="Q4544" i="8" s="1"/>
  <c r="L4572" i="8"/>
  <c r="Q4572" i="8" s="1"/>
  <c r="J4572" i="8"/>
  <c r="M4572" i="8" s="1"/>
  <c r="K4572" i="8"/>
  <c r="O4572" i="8" s="1"/>
  <c r="J2595" i="8"/>
  <c r="M2595" i="8" s="1"/>
  <c r="K2595" i="8"/>
  <c r="O2595" i="8" s="1"/>
  <c r="L2595" i="8"/>
  <c r="Q2595" i="8" s="1"/>
  <c r="L3344" i="8"/>
  <c r="Q3344" i="8" s="1"/>
  <c r="J3344" i="8"/>
  <c r="M3344" i="8" s="1"/>
  <c r="K3344" i="8"/>
  <c r="O3344" i="8" s="1"/>
  <c r="K4192" i="8"/>
  <c r="O4192" i="8" s="1"/>
  <c r="L4192" i="8"/>
  <c r="Q4192" i="8" s="1"/>
  <c r="J4192" i="8"/>
  <c r="M4192" i="8" s="1"/>
  <c r="L2718" i="8"/>
  <c r="Q2718" i="8" s="1"/>
  <c r="K2718" i="8"/>
  <c r="O2718" i="8" s="1"/>
  <c r="J2718" i="8"/>
  <c r="M2718" i="8" s="1"/>
  <c r="L2997" i="8"/>
  <c r="Q2997" i="8" s="1"/>
  <c r="J2997" i="8"/>
  <c r="M2997" i="8" s="1"/>
  <c r="K2997" i="8"/>
  <c r="O2997" i="8" s="1"/>
  <c r="J3399" i="8"/>
  <c r="M3399" i="8" s="1"/>
  <c r="L3399" i="8"/>
  <c r="Q3399" i="8" s="1"/>
  <c r="K3399" i="8"/>
  <c r="O3399" i="8" s="1"/>
  <c r="J2485" i="8"/>
  <c r="M2485" i="8" s="1"/>
  <c r="K2485" i="8"/>
  <c r="O2485" i="8" s="1"/>
  <c r="L2485" i="8"/>
  <c r="Q2485" i="8" s="1"/>
  <c r="J3585" i="8"/>
  <c r="M3585" i="8" s="1"/>
  <c r="K3585" i="8"/>
  <c r="O3585" i="8" s="1"/>
  <c r="L3585" i="8"/>
  <c r="Q3585" i="8" s="1"/>
  <c r="L3150" i="8"/>
  <c r="Q3150" i="8" s="1"/>
  <c r="J3150" i="8"/>
  <c r="M3150" i="8" s="1"/>
  <c r="K3150" i="8"/>
  <c r="O3150" i="8" s="1"/>
  <c r="K4693" i="8"/>
  <c r="O4693" i="8" s="1"/>
  <c r="L4693" i="8"/>
  <c r="Q4693" i="8" s="1"/>
  <c r="J4693" i="8"/>
  <c r="M4693" i="8" s="1"/>
  <c r="L1166" i="8"/>
  <c r="Q1166" i="8" s="1"/>
  <c r="K1166" i="8"/>
  <c r="O1166" i="8" s="1"/>
  <c r="J1166" i="8"/>
  <c r="M1166" i="8" s="1"/>
  <c r="K4508" i="8"/>
  <c r="O4508" i="8" s="1"/>
  <c r="J4508" i="8"/>
  <c r="M4508" i="8" s="1"/>
  <c r="L4508" i="8"/>
  <c r="Q4508" i="8" s="1"/>
  <c r="J2851" i="8"/>
  <c r="M2851" i="8" s="1"/>
  <c r="L2851" i="8"/>
  <c r="Q2851" i="8" s="1"/>
  <c r="K2851" i="8"/>
  <c r="O2851" i="8" s="1"/>
  <c r="J4737" i="8"/>
  <c r="M4737" i="8" s="1"/>
  <c r="L4737" i="8"/>
  <c r="Q4737" i="8" s="1"/>
  <c r="K4737" i="8"/>
  <c r="O4737" i="8" s="1"/>
  <c r="K2719" i="8"/>
  <c r="O2719" i="8" s="1"/>
  <c r="J2719" i="8"/>
  <c r="M2719" i="8" s="1"/>
  <c r="L2719" i="8"/>
  <c r="Q2719" i="8" s="1"/>
  <c r="K3446" i="8"/>
  <c r="O3446" i="8" s="1"/>
  <c r="L3446" i="8"/>
  <c r="Q3446" i="8" s="1"/>
  <c r="J3446" i="8"/>
  <c r="M3446" i="8" s="1"/>
  <c r="K2973" i="8"/>
  <c r="O2973" i="8" s="1"/>
  <c r="L2973" i="8"/>
  <c r="Q2973" i="8" s="1"/>
  <c r="J2973" i="8"/>
  <c r="M2973" i="8" s="1"/>
  <c r="K2770" i="8"/>
  <c r="O2770" i="8" s="1"/>
  <c r="L2770" i="8"/>
  <c r="Q2770" i="8" s="1"/>
  <c r="J2770" i="8"/>
  <c r="M2770" i="8" s="1"/>
  <c r="K2609" i="8"/>
  <c r="O2609" i="8" s="1"/>
  <c r="J2609" i="8"/>
  <c r="M2609" i="8" s="1"/>
  <c r="L2609" i="8"/>
  <c r="Q2609" i="8" s="1"/>
  <c r="J2316" i="8"/>
  <c r="M2316" i="8" s="1"/>
  <c r="L2316" i="8"/>
  <c r="Q2316" i="8" s="1"/>
  <c r="K2316" i="8"/>
  <c r="O2316" i="8" s="1"/>
  <c r="L3408" i="8"/>
  <c r="Q3408" i="8" s="1"/>
  <c r="J3408" i="8"/>
  <c r="M3408" i="8" s="1"/>
  <c r="K3408" i="8"/>
  <c r="O3408" i="8" s="1"/>
  <c r="J4121" i="8"/>
  <c r="M4121" i="8" s="1"/>
  <c r="L4121" i="8"/>
  <c r="Q4121" i="8" s="1"/>
  <c r="K4121" i="8"/>
  <c r="O4121" i="8" s="1"/>
  <c r="K4466" i="8"/>
  <c r="O4466" i="8" s="1"/>
  <c r="J4466" i="8"/>
  <c r="M4466" i="8" s="1"/>
  <c r="L4466" i="8"/>
  <c r="Q4466" i="8" s="1"/>
  <c r="L4273" i="8"/>
  <c r="Q4273" i="8" s="1"/>
  <c r="J4273" i="8"/>
  <c r="M4273" i="8" s="1"/>
  <c r="K4273" i="8"/>
  <c r="O4273" i="8" s="1"/>
  <c r="K1233" i="8"/>
  <c r="O1233" i="8" s="1"/>
  <c r="L1233" i="8"/>
  <c r="Q1233" i="8" s="1"/>
  <c r="J1233" i="8"/>
  <c r="M1233" i="8" s="1"/>
  <c r="J3908" i="8"/>
  <c r="M3908" i="8" s="1"/>
  <c r="L3908" i="8"/>
  <c r="Q3908" i="8" s="1"/>
  <c r="K3908" i="8"/>
  <c r="O3908" i="8" s="1"/>
  <c r="L2365" i="8"/>
  <c r="Q2365" i="8" s="1"/>
  <c r="J2365" i="8"/>
  <c r="M2365" i="8" s="1"/>
  <c r="K2365" i="8"/>
  <c r="O2365" i="8" s="1"/>
  <c r="L3364" i="8"/>
  <c r="Q3364" i="8" s="1"/>
  <c r="J3364" i="8"/>
  <c r="M3364" i="8" s="1"/>
  <c r="K3364" i="8"/>
  <c r="O3364" i="8" s="1"/>
  <c r="L4624" i="8"/>
  <c r="Q4624" i="8" s="1"/>
  <c r="J4624" i="8"/>
  <c r="M4624" i="8" s="1"/>
  <c r="K4624" i="8"/>
  <c r="O4624" i="8" s="1"/>
  <c r="K4602" i="8"/>
  <c r="O4602" i="8" s="1"/>
  <c r="L4602" i="8"/>
  <c r="Q4602" i="8" s="1"/>
  <c r="J4602" i="8"/>
  <c r="M4602" i="8" s="1"/>
  <c r="L2578" i="8"/>
  <c r="Q2578" i="8" s="1"/>
  <c r="K2578" i="8"/>
  <c r="O2578" i="8" s="1"/>
  <c r="J2578" i="8"/>
  <c r="M2578" i="8" s="1"/>
  <c r="K2369" i="8"/>
  <c r="O2369" i="8" s="1"/>
  <c r="L2369" i="8"/>
  <c r="Q2369" i="8" s="1"/>
  <c r="J2369" i="8"/>
  <c r="M2369" i="8" s="1"/>
  <c r="L3727" i="8"/>
  <c r="Q3727" i="8" s="1"/>
  <c r="J3727" i="8"/>
  <c r="M3727" i="8" s="1"/>
  <c r="K3727" i="8"/>
  <c r="O3727" i="8" s="1"/>
  <c r="J1296" i="8"/>
  <c r="M1296" i="8" s="1"/>
  <c r="L1296" i="8"/>
  <c r="Q1296" i="8" s="1"/>
  <c r="K1296" i="8"/>
  <c r="O1296" i="8" s="1"/>
  <c r="L3694" i="8"/>
  <c r="Q3694" i="8" s="1"/>
  <c r="K3694" i="8"/>
  <c r="O3694" i="8" s="1"/>
  <c r="J3694" i="8"/>
  <c r="M3694" i="8" s="1"/>
  <c r="L4791" i="8"/>
  <c r="Q4791" i="8" s="1"/>
  <c r="J4791" i="8"/>
  <c r="M4791" i="8" s="1"/>
  <c r="K4791" i="8"/>
  <c r="O4791" i="8" s="1"/>
  <c r="K1398" i="8"/>
  <c r="O1398" i="8" s="1"/>
  <c r="L1398" i="8"/>
  <c r="Q1398" i="8" s="1"/>
  <c r="J1398" i="8"/>
  <c r="M1398" i="8" s="1"/>
  <c r="K2670" i="8"/>
  <c r="O2670" i="8" s="1"/>
  <c r="J2670" i="8"/>
  <c r="M2670" i="8" s="1"/>
  <c r="L2670" i="8"/>
  <c r="Q2670" i="8" s="1"/>
  <c r="J2053" i="8"/>
  <c r="M2053" i="8" s="1"/>
  <c r="L2053" i="8"/>
  <c r="Q2053" i="8" s="1"/>
  <c r="K2053" i="8"/>
  <c r="O2053" i="8" s="1"/>
  <c r="J2617" i="8"/>
  <c r="M2617" i="8" s="1"/>
  <c r="L2617" i="8"/>
  <c r="Q2617" i="8" s="1"/>
  <c r="K2617" i="8"/>
  <c r="O2617" i="8" s="1"/>
  <c r="L1778" i="8"/>
  <c r="Q1778" i="8" s="1"/>
  <c r="K1778" i="8"/>
  <c r="O1778" i="8" s="1"/>
  <c r="J1778" i="8"/>
  <c r="M1778" i="8" s="1"/>
  <c r="L2833" i="8"/>
  <c r="Q2833" i="8" s="1"/>
  <c r="K2833" i="8"/>
  <c r="O2833" i="8" s="1"/>
  <c r="J2833" i="8"/>
  <c r="M2833" i="8" s="1"/>
  <c r="L1889" i="8"/>
  <c r="Q1889" i="8" s="1"/>
  <c r="J1889" i="8"/>
  <c r="M1889" i="8" s="1"/>
  <c r="K1889" i="8"/>
  <c r="O1889" i="8" s="1"/>
  <c r="K2878" i="8"/>
  <c r="O2878" i="8" s="1"/>
  <c r="L2878" i="8"/>
  <c r="Q2878" i="8" s="1"/>
  <c r="J2878" i="8"/>
  <c r="M2878" i="8" s="1"/>
  <c r="K2834" i="8"/>
  <c r="O2834" i="8" s="1"/>
  <c r="L2834" i="8"/>
  <c r="Q2834" i="8" s="1"/>
  <c r="J2834" i="8"/>
  <c r="M2834" i="8" s="1"/>
  <c r="J1139" i="8"/>
  <c r="M1139" i="8" s="1"/>
  <c r="K1139" i="8"/>
  <c r="O1139" i="8" s="1"/>
  <c r="L1139" i="8"/>
  <c r="Q1139" i="8" s="1"/>
  <c r="J2288" i="8"/>
  <c r="M2288" i="8" s="1"/>
  <c r="K2288" i="8"/>
  <c r="O2288" i="8" s="1"/>
  <c r="L2288" i="8"/>
  <c r="Q2288" i="8" s="1"/>
  <c r="K3397" i="8"/>
  <c r="O3397" i="8" s="1"/>
  <c r="L3397" i="8"/>
  <c r="Q3397" i="8" s="1"/>
  <c r="J3397" i="8"/>
  <c r="M3397" i="8" s="1"/>
  <c r="J2331" i="8"/>
  <c r="M2331" i="8" s="1"/>
  <c r="L2331" i="8"/>
  <c r="Q2331" i="8" s="1"/>
  <c r="K2331" i="8"/>
  <c r="O2331" i="8" s="1"/>
  <c r="L3878" i="8"/>
  <c r="Q3878" i="8" s="1"/>
  <c r="K3878" i="8"/>
  <c r="O3878" i="8" s="1"/>
  <c r="J3878" i="8"/>
  <c r="M3878" i="8" s="1"/>
  <c r="K3821" i="8"/>
  <c r="O3821" i="8" s="1"/>
  <c r="L3821" i="8"/>
  <c r="Q3821" i="8" s="1"/>
  <c r="J3821" i="8"/>
  <c r="M3821" i="8" s="1"/>
  <c r="L2060" i="8"/>
  <c r="Q2060" i="8" s="1"/>
  <c r="J2060" i="8"/>
  <c r="M2060" i="8" s="1"/>
  <c r="K2060" i="8"/>
  <c r="O2060" i="8" s="1"/>
  <c r="J1913" i="8"/>
  <c r="M1913" i="8" s="1"/>
  <c r="K1913" i="8"/>
  <c r="O1913" i="8" s="1"/>
  <c r="L1913" i="8"/>
  <c r="Q1913" i="8" s="1"/>
  <c r="J1979" i="8"/>
  <c r="M1979" i="8" s="1"/>
  <c r="K1979" i="8"/>
  <c r="O1979" i="8" s="1"/>
  <c r="L1979" i="8"/>
  <c r="Q1979" i="8" s="1"/>
  <c r="J1432" i="8"/>
  <c r="M1432" i="8" s="1"/>
  <c r="K1432" i="8"/>
  <c r="O1432" i="8" s="1"/>
  <c r="L1432" i="8"/>
  <c r="Q1432" i="8" s="1"/>
  <c r="J1845" i="8"/>
  <c r="M1845" i="8" s="1"/>
  <c r="L1845" i="8"/>
  <c r="Q1845" i="8" s="1"/>
  <c r="K1845" i="8"/>
  <c r="O1845" i="8" s="1"/>
  <c r="L3797" i="8"/>
  <c r="Q3797" i="8" s="1"/>
  <c r="K3797" i="8"/>
  <c r="O3797" i="8" s="1"/>
  <c r="J3797" i="8"/>
  <c r="M3797" i="8" s="1"/>
  <c r="K1689" i="8"/>
  <c r="O1689" i="8" s="1"/>
  <c r="L1689" i="8"/>
  <c r="Q1689" i="8" s="1"/>
  <c r="J1689" i="8"/>
  <c r="M1689" i="8" s="1"/>
  <c r="J2598" i="8"/>
  <c r="M2598" i="8" s="1"/>
  <c r="L2598" i="8"/>
  <c r="Q2598" i="8" s="1"/>
  <c r="K2598" i="8"/>
  <c r="O2598" i="8" s="1"/>
  <c r="K4075" i="8"/>
  <c r="O4075" i="8" s="1"/>
  <c r="J4075" i="8"/>
  <c r="M4075" i="8" s="1"/>
  <c r="L4075" i="8"/>
  <c r="Q4075" i="8" s="1"/>
  <c r="L4197" i="8"/>
  <c r="Q4197" i="8" s="1"/>
  <c r="K4197" i="8"/>
  <c r="O4197" i="8" s="1"/>
  <c r="J4197" i="8"/>
  <c r="M4197" i="8" s="1"/>
  <c r="K1708" i="8"/>
  <c r="O1708" i="8" s="1"/>
  <c r="J1708" i="8"/>
  <c r="M1708" i="8" s="1"/>
  <c r="L1708" i="8"/>
  <c r="Q1708" i="8" s="1"/>
  <c r="J2737" i="8"/>
  <c r="M2737" i="8" s="1"/>
  <c r="K2737" i="8"/>
  <c r="O2737" i="8" s="1"/>
  <c r="L2737" i="8"/>
  <c r="Q2737" i="8" s="1"/>
  <c r="L3365" i="8"/>
  <c r="Q3365" i="8" s="1"/>
  <c r="K3365" i="8"/>
  <c r="O3365" i="8" s="1"/>
  <c r="J3365" i="8"/>
  <c r="M3365" i="8" s="1"/>
  <c r="L3016" i="8"/>
  <c r="Q3016" i="8" s="1"/>
  <c r="J3016" i="8"/>
  <c r="M3016" i="8" s="1"/>
  <c r="K3016" i="8"/>
  <c r="O3016" i="8" s="1"/>
  <c r="J4427" i="8"/>
  <c r="M4427" i="8" s="1"/>
  <c r="L4427" i="8"/>
  <c r="Q4427" i="8" s="1"/>
  <c r="K4427" i="8"/>
  <c r="O4427" i="8" s="1"/>
  <c r="L1710" i="8"/>
  <c r="Q1710" i="8" s="1"/>
  <c r="J1710" i="8"/>
  <c r="M1710" i="8" s="1"/>
  <c r="K1710" i="8"/>
  <c r="O1710" i="8" s="1"/>
  <c r="K4631" i="8"/>
  <c r="O4631" i="8" s="1"/>
  <c r="L4631" i="8"/>
  <c r="Q4631" i="8" s="1"/>
  <c r="J4631" i="8"/>
  <c r="M4631" i="8" s="1"/>
  <c r="L2048" i="8"/>
  <c r="Q2048" i="8" s="1"/>
  <c r="J2048" i="8"/>
  <c r="M2048" i="8" s="1"/>
  <c r="K2048" i="8"/>
  <c r="O2048" i="8" s="1"/>
  <c r="K4640" i="8"/>
  <c r="O4640" i="8" s="1"/>
  <c r="J4640" i="8"/>
  <c r="M4640" i="8" s="1"/>
  <c r="L4640" i="8"/>
  <c r="Q4640" i="8" s="1"/>
  <c r="L3914" i="8"/>
  <c r="Q3914" i="8" s="1"/>
  <c r="K3914" i="8"/>
  <c r="O3914" i="8" s="1"/>
  <c r="J3914" i="8"/>
  <c r="M3914" i="8" s="1"/>
  <c r="J1818" i="8"/>
  <c r="M1818" i="8" s="1"/>
  <c r="K1818" i="8"/>
  <c r="O1818" i="8" s="1"/>
  <c r="L1818" i="8"/>
  <c r="Q1818" i="8" s="1"/>
  <c r="L4761" i="8"/>
  <c r="Q4761" i="8" s="1"/>
  <c r="J4761" i="8"/>
  <c r="M4761" i="8" s="1"/>
  <c r="K4761" i="8"/>
  <c r="O4761" i="8" s="1"/>
  <c r="K4108" i="8"/>
  <c r="O4108" i="8" s="1"/>
  <c r="J4108" i="8"/>
  <c r="M4108" i="8" s="1"/>
  <c r="L4108" i="8"/>
  <c r="Q4108" i="8" s="1"/>
  <c r="L4216" i="8"/>
  <c r="Q4216" i="8" s="1"/>
  <c r="J4216" i="8"/>
  <c r="M4216" i="8" s="1"/>
  <c r="K4216" i="8"/>
  <c r="O4216" i="8" s="1"/>
  <c r="J3302" i="8"/>
  <c r="M3302" i="8" s="1"/>
  <c r="L3302" i="8"/>
  <c r="Q3302" i="8" s="1"/>
  <c r="K3302" i="8"/>
  <c r="O3302" i="8" s="1"/>
  <c r="L2308" i="8"/>
  <c r="Q2308" i="8" s="1"/>
  <c r="J2308" i="8"/>
  <c r="M2308" i="8" s="1"/>
  <c r="K2308" i="8"/>
  <c r="O2308" i="8" s="1"/>
  <c r="L2196" i="8"/>
  <c r="Q2196" i="8" s="1"/>
  <c r="J2196" i="8"/>
  <c r="M2196" i="8" s="1"/>
  <c r="K2196" i="8"/>
  <c r="O2196" i="8" s="1"/>
  <c r="J4472" i="8"/>
  <c r="M4472" i="8" s="1"/>
  <c r="K4472" i="8"/>
  <c r="O4472" i="8" s="1"/>
  <c r="L4472" i="8"/>
  <c r="Q4472" i="8" s="1"/>
  <c r="L1506" i="8"/>
  <c r="Q1506" i="8" s="1"/>
  <c r="K1506" i="8"/>
  <c r="O1506" i="8" s="1"/>
  <c r="J1506" i="8"/>
  <c r="M1506" i="8" s="1"/>
  <c r="J1679" i="8"/>
  <c r="M1679" i="8" s="1"/>
  <c r="K1679" i="8"/>
  <c r="O1679" i="8" s="1"/>
  <c r="L1679" i="8"/>
  <c r="Q1679" i="8" s="1"/>
  <c r="J4937" i="8"/>
  <c r="M4937" i="8" s="1"/>
  <c r="K4937" i="8"/>
  <c r="O4937" i="8" s="1"/>
  <c r="L4937" i="8"/>
  <c r="Q4937" i="8" s="1"/>
  <c r="J2002" i="8"/>
  <c r="M2002" i="8" s="1"/>
  <c r="K2002" i="8"/>
  <c r="O2002" i="8" s="1"/>
  <c r="L2002" i="8"/>
  <c r="Q2002" i="8" s="1"/>
  <c r="K3746" i="8"/>
  <c r="O3746" i="8" s="1"/>
  <c r="L3746" i="8"/>
  <c r="Q3746" i="8" s="1"/>
  <c r="J3746" i="8"/>
  <c r="M3746" i="8" s="1"/>
  <c r="L1213" i="8"/>
  <c r="Q1213" i="8" s="1"/>
  <c r="J1213" i="8"/>
  <c r="M1213" i="8" s="1"/>
  <c r="K1213" i="8"/>
  <c r="O1213" i="8" s="1"/>
  <c r="K3010" i="8"/>
  <c r="O3010" i="8" s="1"/>
  <c r="L3010" i="8"/>
  <c r="Q3010" i="8" s="1"/>
  <c r="J3010" i="8"/>
  <c r="M3010" i="8" s="1"/>
  <c r="J1236" i="8"/>
  <c r="M1236" i="8" s="1"/>
  <c r="L1236" i="8"/>
  <c r="Q1236" i="8" s="1"/>
  <c r="K1236" i="8"/>
  <c r="O1236" i="8" s="1"/>
  <c r="K1167" i="8"/>
  <c r="O1167" i="8" s="1"/>
  <c r="J1167" i="8"/>
  <c r="M1167" i="8" s="1"/>
  <c r="L1167" i="8"/>
  <c r="Q1167" i="8" s="1"/>
  <c r="J3411" i="8"/>
  <c r="M3411" i="8" s="1"/>
  <c r="L3411" i="8"/>
  <c r="Q3411" i="8" s="1"/>
  <c r="K3411" i="8"/>
  <c r="O3411" i="8" s="1"/>
  <c r="L3235" i="8"/>
  <c r="Q3235" i="8" s="1"/>
  <c r="K3235" i="8"/>
  <c r="O3235" i="8" s="1"/>
  <c r="J3235" i="8"/>
  <c r="M3235" i="8" s="1"/>
  <c r="L3829" i="8"/>
  <c r="Q3829" i="8" s="1"/>
  <c r="J3829" i="8"/>
  <c r="M3829" i="8" s="1"/>
  <c r="K3829" i="8"/>
  <c r="O3829" i="8" s="1"/>
  <c r="L2339" i="8"/>
  <c r="Q2339" i="8" s="1"/>
  <c r="J2339" i="8"/>
  <c r="M2339" i="8" s="1"/>
  <c r="K2339" i="8"/>
  <c r="O2339" i="8" s="1"/>
  <c r="J2674" i="8"/>
  <c r="M2674" i="8" s="1"/>
  <c r="K2674" i="8"/>
  <c r="O2674" i="8" s="1"/>
  <c r="L2674" i="8"/>
  <c r="Q2674" i="8" s="1"/>
  <c r="K4069" i="8"/>
  <c r="O4069" i="8" s="1"/>
  <c r="J4069" i="8"/>
  <c r="M4069" i="8" s="1"/>
  <c r="L4069" i="8"/>
  <c r="Q4069" i="8" s="1"/>
  <c r="J1747" i="8"/>
  <c r="M1747" i="8" s="1"/>
  <c r="K1747" i="8"/>
  <c r="O1747" i="8" s="1"/>
  <c r="L1747" i="8"/>
  <c r="Q1747" i="8" s="1"/>
  <c r="J2255" i="8"/>
  <c r="M2255" i="8" s="1"/>
  <c r="K2255" i="8"/>
  <c r="O2255" i="8" s="1"/>
  <c r="L2255" i="8"/>
  <c r="Q2255" i="8" s="1"/>
  <c r="J4154" i="8"/>
  <c r="M4154" i="8" s="1"/>
  <c r="K4154" i="8"/>
  <c r="O4154" i="8" s="1"/>
  <c r="L4154" i="8"/>
  <c r="Q4154" i="8" s="1"/>
  <c r="L3887" i="8"/>
  <c r="Q3887" i="8" s="1"/>
  <c r="K3887" i="8"/>
  <c r="O3887" i="8" s="1"/>
  <c r="J3887" i="8"/>
  <c r="M3887" i="8" s="1"/>
  <c r="K2467" i="8"/>
  <c r="O2467" i="8" s="1"/>
  <c r="J2467" i="8"/>
  <c r="M2467" i="8" s="1"/>
  <c r="L2467" i="8"/>
  <c r="Q2467" i="8" s="1"/>
  <c r="J3584" i="8"/>
  <c r="M3584" i="8" s="1"/>
  <c r="K3584" i="8"/>
  <c r="O3584" i="8" s="1"/>
  <c r="L3584" i="8"/>
  <c r="Q3584" i="8" s="1"/>
  <c r="K2179" i="8"/>
  <c r="O2179" i="8" s="1"/>
  <c r="J2179" i="8"/>
  <c r="M2179" i="8" s="1"/>
  <c r="L2179" i="8"/>
  <c r="Q2179" i="8" s="1"/>
  <c r="L4388" i="8"/>
  <c r="Q4388" i="8" s="1"/>
  <c r="K4388" i="8"/>
  <c r="O4388" i="8" s="1"/>
  <c r="J4388" i="8"/>
  <c r="M4388" i="8" s="1"/>
  <c r="J1037" i="8"/>
  <c r="M1037" i="8" s="1"/>
  <c r="K1037" i="8"/>
  <c r="O1037" i="8" s="1"/>
  <c r="L1037" i="8"/>
  <c r="Q1037" i="8" s="1"/>
  <c r="K2619" i="8"/>
  <c r="O2619" i="8" s="1"/>
  <c r="J2619" i="8"/>
  <c r="M2619" i="8" s="1"/>
  <c r="L2619" i="8"/>
  <c r="Q2619" i="8" s="1"/>
  <c r="J1043" i="8"/>
  <c r="M1043" i="8" s="1"/>
  <c r="L1043" i="8"/>
  <c r="Q1043" i="8" s="1"/>
  <c r="K1043" i="8"/>
  <c r="O1043" i="8" s="1"/>
  <c r="J3143" i="8"/>
  <c r="M3143" i="8" s="1"/>
  <c r="K3143" i="8"/>
  <c r="O3143" i="8" s="1"/>
  <c r="L3143" i="8"/>
  <c r="Q3143" i="8" s="1"/>
  <c r="L2379" i="8"/>
  <c r="Q2379" i="8" s="1"/>
  <c r="J2379" i="8"/>
  <c r="M2379" i="8" s="1"/>
  <c r="K2379" i="8"/>
  <c r="O2379" i="8" s="1"/>
  <c r="L1547" i="8"/>
  <c r="Q1547" i="8" s="1"/>
  <c r="J1547" i="8"/>
  <c r="M1547" i="8" s="1"/>
  <c r="K1547" i="8"/>
  <c r="O1547" i="8" s="1"/>
  <c r="L3790" i="8"/>
  <c r="Q3790" i="8" s="1"/>
  <c r="J3790" i="8"/>
  <c r="M3790" i="8" s="1"/>
  <c r="K3790" i="8"/>
  <c r="O3790" i="8" s="1"/>
  <c r="J1531" i="8"/>
  <c r="M1531" i="8" s="1"/>
  <c r="K1531" i="8"/>
  <c r="O1531" i="8" s="1"/>
  <c r="L1531" i="8"/>
  <c r="Q1531" i="8" s="1"/>
  <c r="L2085" i="8"/>
  <c r="Q2085" i="8" s="1"/>
  <c r="J2085" i="8"/>
  <c r="M2085" i="8" s="1"/>
  <c r="K2085" i="8"/>
  <c r="O2085" i="8" s="1"/>
  <c r="K4595" i="8"/>
  <c r="O4595" i="8" s="1"/>
  <c r="L4595" i="8"/>
  <c r="Q4595" i="8" s="1"/>
  <c r="J4595" i="8"/>
  <c r="M4595" i="8" s="1"/>
  <c r="K1572" i="8"/>
  <c r="O1572" i="8" s="1"/>
  <c r="L1572" i="8"/>
  <c r="Q1572" i="8" s="1"/>
  <c r="J1572" i="8"/>
  <c r="M1572" i="8" s="1"/>
  <c r="L1605" i="8"/>
  <c r="Q1605" i="8" s="1"/>
  <c r="J1605" i="8"/>
  <c r="M1605" i="8" s="1"/>
  <c r="K1605" i="8"/>
  <c r="O1605" i="8" s="1"/>
  <c r="L3815" i="8"/>
  <c r="Q3815" i="8" s="1"/>
  <c r="J3815" i="8"/>
  <c r="M3815" i="8" s="1"/>
  <c r="K3815" i="8"/>
  <c r="O3815" i="8" s="1"/>
  <c r="L4670" i="8"/>
  <c r="Q4670" i="8" s="1"/>
  <c r="K4670" i="8"/>
  <c r="O4670" i="8" s="1"/>
  <c r="J4670" i="8"/>
  <c r="M4670" i="8" s="1"/>
  <c r="J1077" i="8"/>
  <c r="M1077" i="8" s="1"/>
  <c r="K1077" i="8"/>
  <c r="O1077" i="8" s="1"/>
  <c r="L1077" i="8"/>
  <c r="Q1077" i="8" s="1"/>
  <c r="L1226" i="8"/>
  <c r="Q1226" i="8" s="1"/>
  <c r="J1226" i="8"/>
  <c r="M1226" i="8" s="1"/>
  <c r="K1226" i="8"/>
  <c r="O1226" i="8" s="1"/>
  <c r="J4412" i="8"/>
  <c r="M4412" i="8" s="1"/>
  <c r="L4412" i="8"/>
  <c r="Q4412" i="8" s="1"/>
  <c r="K4412" i="8"/>
  <c r="O4412" i="8" s="1"/>
  <c r="K3896" i="8"/>
  <c r="O3896" i="8" s="1"/>
  <c r="J3896" i="8"/>
  <c r="M3896" i="8" s="1"/>
  <c r="L3896" i="8"/>
  <c r="Q3896" i="8" s="1"/>
  <c r="K3023" i="8"/>
  <c r="O3023" i="8" s="1"/>
  <c r="L3023" i="8"/>
  <c r="Q3023" i="8" s="1"/>
  <c r="J3023" i="8"/>
  <c r="M3023" i="8" s="1"/>
  <c r="L2807" i="8"/>
  <c r="Q2807" i="8" s="1"/>
  <c r="J2807" i="8"/>
  <c r="M2807" i="8" s="1"/>
  <c r="K2807" i="8"/>
  <c r="O2807" i="8" s="1"/>
  <c r="L2223" i="8"/>
  <c r="Q2223" i="8" s="1"/>
  <c r="K2223" i="8"/>
  <c r="O2223" i="8" s="1"/>
  <c r="J2223" i="8"/>
  <c r="M2223" i="8" s="1"/>
  <c r="L1377" i="8"/>
  <c r="Q1377" i="8" s="1"/>
  <c r="J1377" i="8"/>
  <c r="M1377" i="8" s="1"/>
  <c r="K1377" i="8"/>
  <c r="O1377" i="8" s="1"/>
  <c r="K2217" i="8"/>
  <c r="O2217" i="8" s="1"/>
  <c r="L2217" i="8"/>
  <c r="Q2217" i="8" s="1"/>
  <c r="J2217" i="8"/>
  <c r="M2217" i="8" s="1"/>
  <c r="K2819" i="8"/>
  <c r="O2819" i="8" s="1"/>
  <c r="L2819" i="8"/>
  <c r="Q2819" i="8" s="1"/>
  <c r="J2819" i="8"/>
  <c r="M2819" i="8" s="1"/>
  <c r="L2390" i="8"/>
  <c r="Q2390" i="8" s="1"/>
  <c r="J2390" i="8"/>
  <c r="M2390" i="8" s="1"/>
  <c r="K2390" i="8"/>
  <c r="O2390" i="8" s="1"/>
  <c r="J1197" i="8"/>
  <c r="M1197" i="8" s="1"/>
  <c r="L1197" i="8"/>
  <c r="Q1197" i="8" s="1"/>
  <c r="K1197" i="8"/>
  <c r="O1197" i="8" s="1"/>
  <c r="J4943" i="8"/>
  <c r="M4943" i="8" s="1"/>
  <c r="L4943" i="8"/>
  <c r="Q4943" i="8" s="1"/>
  <c r="K4943" i="8"/>
  <c r="O4943" i="8" s="1"/>
  <c r="L3559" i="8"/>
  <c r="Q3559" i="8" s="1"/>
  <c r="K3559" i="8"/>
  <c r="O3559" i="8" s="1"/>
  <c r="J3559" i="8"/>
  <c r="M3559" i="8" s="1"/>
  <c r="K3958" i="8"/>
  <c r="O3958" i="8" s="1"/>
  <c r="J3958" i="8"/>
  <c r="M3958" i="8" s="1"/>
  <c r="L3958" i="8"/>
  <c r="Q3958" i="8" s="1"/>
  <c r="K2140" i="8"/>
  <c r="O2140" i="8" s="1"/>
  <c r="L2140" i="8"/>
  <c r="Q2140" i="8" s="1"/>
  <c r="J2140" i="8"/>
  <c r="M2140" i="8" s="1"/>
  <c r="K1383" i="8"/>
  <c r="O1383" i="8" s="1"/>
  <c r="J1383" i="8"/>
  <c r="M1383" i="8" s="1"/>
  <c r="L1383" i="8"/>
  <c r="Q1383" i="8" s="1"/>
  <c r="J2105" i="8"/>
  <c r="M2105" i="8" s="1"/>
  <c r="L2105" i="8"/>
  <c r="Q2105" i="8" s="1"/>
  <c r="K2105" i="8"/>
  <c r="O2105" i="8" s="1"/>
  <c r="L2384" i="8"/>
  <c r="Q2384" i="8" s="1"/>
  <c r="J2384" i="8"/>
  <c r="M2384" i="8" s="1"/>
  <c r="K2384" i="8"/>
  <c r="O2384" i="8" s="1"/>
  <c r="J2922" i="8"/>
  <c r="M2922" i="8" s="1"/>
  <c r="L2922" i="8"/>
  <c r="Q2922" i="8" s="1"/>
  <c r="K2922" i="8"/>
  <c r="O2922" i="8" s="1"/>
  <c r="L3503" i="8"/>
  <c r="Q3503" i="8" s="1"/>
  <c r="K3503" i="8"/>
  <c r="O3503" i="8" s="1"/>
  <c r="J3503" i="8"/>
  <c r="M3503" i="8" s="1"/>
  <c r="L4535" i="8"/>
  <c r="Q4535" i="8" s="1"/>
  <c r="K4535" i="8"/>
  <c r="O4535" i="8" s="1"/>
  <c r="J4535" i="8"/>
  <c r="M4535" i="8" s="1"/>
  <c r="J3477" i="8"/>
  <c r="M3477" i="8" s="1"/>
  <c r="L3477" i="8"/>
  <c r="Q3477" i="8" s="1"/>
  <c r="K3477" i="8"/>
  <c r="O3477" i="8" s="1"/>
  <c r="J1973" i="8"/>
  <c r="M1973" i="8" s="1"/>
  <c r="L1973" i="8"/>
  <c r="Q1973" i="8" s="1"/>
  <c r="K1973" i="8"/>
  <c r="O1973" i="8" s="1"/>
  <c r="J2219" i="8"/>
  <c r="M2219" i="8" s="1"/>
  <c r="L2219" i="8"/>
  <c r="Q2219" i="8" s="1"/>
  <c r="K2219" i="8"/>
  <c r="O2219" i="8" s="1"/>
  <c r="K4442" i="8"/>
  <c r="O4442" i="8" s="1"/>
  <c r="L4442" i="8"/>
  <c r="Q4442" i="8" s="1"/>
  <c r="J4442" i="8"/>
  <c r="M4442" i="8" s="1"/>
  <c r="K1829" i="8"/>
  <c r="O1829" i="8" s="1"/>
  <c r="J1829" i="8"/>
  <c r="M1829" i="8" s="1"/>
  <c r="L1829" i="8"/>
  <c r="Q1829" i="8" s="1"/>
  <c r="L1015" i="8"/>
  <c r="Q1015" i="8" s="1"/>
  <c r="J1015" i="8"/>
  <c r="M1015" i="8" s="1"/>
  <c r="K1015" i="8"/>
  <c r="O1015" i="8" s="1"/>
  <c r="K4443" i="8"/>
  <c r="O4443" i="8" s="1"/>
  <c r="L4443" i="8"/>
  <c r="Q4443" i="8" s="1"/>
  <c r="J4443" i="8"/>
  <c r="M4443" i="8" s="1"/>
  <c r="K3403" i="8"/>
  <c r="O3403" i="8" s="1"/>
  <c r="L3403" i="8"/>
  <c r="Q3403" i="8" s="1"/>
  <c r="J3403" i="8"/>
  <c r="M3403" i="8" s="1"/>
  <c r="L4817" i="8"/>
  <c r="Q4817" i="8" s="1"/>
  <c r="K4817" i="8"/>
  <c r="O4817" i="8" s="1"/>
  <c r="J4817" i="8"/>
  <c r="M4817" i="8" s="1"/>
  <c r="J1703" i="8"/>
  <c r="M1703" i="8" s="1"/>
  <c r="K1703" i="8"/>
  <c r="O1703" i="8" s="1"/>
  <c r="L1703" i="8"/>
  <c r="Q1703" i="8" s="1"/>
  <c r="J2732" i="8"/>
  <c r="M2732" i="8" s="1"/>
  <c r="K2732" i="8"/>
  <c r="O2732" i="8" s="1"/>
  <c r="L2732" i="8"/>
  <c r="Q2732" i="8" s="1"/>
  <c r="L2046" i="8"/>
  <c r="Q2046" i="8" s="1"/>
  <c r="J2046" i="8"/>
  <c r="M2046" i="8" s="1"/>
  <c r="K2046" i="8"/>
  <c r="O2046" i="8" s="1"/>
  <c r="L1318" i="8"/>
  <c r="Q1318" i="8" s="1"/>
  <c r="K1318" i="8"/>
  <c r="O1318" i="8" s="1"/>
  <c r="J1318" i="8"/>
  <c r="M1318" i="8" s="1"/>
  <c r="K1757" i="8"/>
  <c r="O1757" i="8" s="1"/>
  <c r="L1757" i="8"/>
  <c r="Q1757" i="8" s="1"/>
  <c r="J1757" i="8"/>
  <c r="M1757" i="8" s="1"/>
  <c r="K4272" i="8"/>
  <c r="O4272" i="8" s="1"/>
  <c r="L4272" i="8"/>
  <c r="Q4272" i="8" s="1"/>
  <c r="J4272" i="8"/>
  <c r="M4272" i="8" s="1"/>
  <c r="J2939" i="8"/>
  <c r="M2939" i="8" s="1"/>
  <c r="K2939" i="8"/>
  <c r="O2939" i="8" s="1"/>
  <c r="L2939" i="8"/>
  <c r="Q2939" i="8" s="1"/>
  <c r="K1062" i="8"/>
  <c r="O1062" i="8" s="1"/>
  <c r="L1062" i="8"/>
  <c r="Q1062" i="8" s="1"/>
  <c r="J1062" i="8"/>
  <c r="M1062" i="8" s="1"/>
  <c r="L1948" i="8"/>
  <c r="Q1948" i="8" s="1"/>
  <c r="J1948" i="8"/>
  <c r="M1948" i="8" s="1"/>
  <c r="K1948" i="8"/>
  <c r="O1948" i="8" s="1"/>
  <c r="J4608" i="8"/>
  <c r="M4608" i="8" s="1"/>
  <c r="K4608" i="8"/>
  <c r="O4608" i="8" s="1"/>
  <c r="L4608" i="8"/>
  <c r="Q4608" i="8" s="1"/>
  <c r="J1356" i="8"/>
  <c r="M1356" i="8" s="1"/>
  <c r="K1356" i="8"/>
  <c r="O1356" i="8" s="1"/>
  <c r="L1356" i="8"/>
  <c r="Q1356" i="8" s="1"/>
  <c r="J1644" i="8"/>
  <c r="M1644" i="8" s="1"/>
  <c r="K1644" i="8"/>
  <c r="O1644" i="8" s="1"/>
  <c r="L1644" i="8"/>
  <c r="Q1644" i="8" s="1"/>
  <c r="K1510" i="8"/>
  <c r="O1510" i="8" s="1"/>
  <c r="J1510" i="8"/>
  <c r="M1510" i="8" s="1"/>
  <c r="L1510" i="8"/>
  <c r="Q1510" i="8" s="1"/>
  <c r="K4876" i="8"/>
  <c r="O4876" i="8" s="1"/>
  <c r="L4876" i="8"/>
  <c r="Q4876" i="8" s="1"/>
  <c r="J4876" i="8"/>
  <c r="M4876" i="8" s="1"/>
  <c r="K1280" i="8"/>
  <c r="O1280" i="8" s="1"/>
  <c r="J1280" i="8"/>
  <c r="M1280" i="8" s="1"/>
  <c r="L1280" i="8"/>
  <c r="Q1280" i="8" s="1"/>
  <c r="K4708" i="8"/>
  <c r="O4708" i="8" s="1"/>
  <c r="J4708" i="8"/>
  <c r="M4708" i="8" s="1"/>
  <c r="L4708" i="8"/>
  <c r="Q4708" i="8" s="1"/>
  <c r="K3902" i="8"/>
  <c r="O3902" i="8" s="1"/>
  <c r="J3902" i="8"/>
  <c r="M3902" i="8" s="1"/>
  <c r="L3902" i="8"/>
  <c r="Q3902" i="8" s="1"/>
  <c r="J2901" i="8"/>
  <c r="M2901" i="8" s="1"/>
  <c r="K2901" i="8"/>
  <c r="O2901" i="8" s="1"/>
  <c r="L2901" i="8"/>
  <c r="Q2901" i="8" s="1"/>
  <c r="K2508" i="8"/>
  <c r="O2508" i="8" s="1"/>
  <c r="L2508" i="8"/>
  <c r="Q2508" i="8" s="1"/>
  <c r="J2508" i="8"/>
  <c r="M2508" i="8" s="1"/>
  <c r="J2432" i="8"/>
  <c r="M2432" i="8" s="1"/>
  <c r="L2432" i="8"/>
  <c r="Q2432" i="8" s="1"/>
  <c r="K2432" i="8"/>
  <c r="O2432" i="8" s="1"/>
  <c r="K3062" i="8"/>
  <c r="O3062" i="8" s="1"/>
  <c r="L3062" i="8"/>
  <c r="Q3062" i="8" s="1"/>
  <c r="J3062" i="8"/>
  <c r="M3062" i="8" s="1"/>
  <c r="J3733" i="8"/>
  <c r="M3733" i="8" s="1"/>
  <c r="K3733" i="8"/>
  <c r="O3733" i="8" s="1"/>
  <c r="L3733" i="8"/>
  <c r="Q3733" i="8" s="1"/>
  <c r="J3369" i="8"/>
  <c r="M3369" i="8" s="1"/>
  <c r="K3369" i="8"/>
  <c r="O3369" i="8" s="1"/>
  <c r="L3369" i="8"/>
  <c r="Q3369" i="8" s="1"/>
  <c r="L2505" i="8"/>
  <c r="Q2505" i="8" s="1"/>
  <c r="K2505" i="8"/>
  <c r="O2505" i="8" s="1"/>
  <c r="J2505" i="8"/>
  <c r="M2505" i="8" s="1"/>
  <c r="J4854" i="8"/>
  <c r="M4854" i="8" s="1"/>
  <c r="K4854" i="8"/>
  <c r="O4854" i="8" s="1"/>
  <c r="L4854" i="8"/>
  <c r="Q4854" i="8" s="1"/>
  <c r="J2027" i="8"/>
  <c r="M2027" i="8" s="1"/>
  <c r="K2027" i="8"/>
  <c r="O2027" i="8" s="1"/>
  <c r="L2027" i="8"/>
  <c r="Q2027" i="8" s="1"/>
  <c r="J3668" i="8"/>
  <c r="M3668" i="8" s="1"/>
  <c r="L3668" i="8"/>
  <c r="Q3668" i="8" s="1"/>
  <c r="K3668" i="8"/>
  <c r="O3668" i="8" s="1"/>
  <c r="J1131" i="8"/>
  <c r="M1131" i="8" s="1"/>
  <c r="L1131" i="8"/>
  <c r="Q1131" i="8" s="1"/>
  <c r="K1131" i="8"/>
  <c r="O1131" i="8" s="1"/>
  <c r="J3249" i="8"/>
  <c r="M3249" i="8" s="1"/>
  <c r="L3249" i="8"/>
  <c r="Q3249" i="8" s="1"/>
  <c r="K3249" i="8"/>
  <c r="O3249" i="8" s="1"/>
  <c r="L4421" i="8"/>
  <c r="Q4421" i="8" s="1"/>
  <c r="K4421" i="8"/>
  <c r="O4421" i="8" s="1"/>
  <c r="J4421" i="8"/>
  <c r="M4421" i="8" s="1"/>
  <c r="K2935" i="8"/>
  <c r="O2935" i="8" s="1"/>
  <c r="L2935" i="8"/>
  <c r="Q2935" i="8" s="1"/>
  <c r="J2935" i="8"/>
  <c r="M2935" i="8" s="1"/>
  <c r="L2685" i="8"/>
  <c r="Q2685" i="8" s="1"/>
  <c r="J2685" i="8"/>
  <c r="M2685" i="8" s="1"/>
  <c r="K2685" i="8"/>
  <c r="O2685" i="8" s="1"/>
  <c r="J1655" i="8"/>
  <c r="M1655" i="8" s="1"/>
  <c r="L1655" i="8"/>
  <c r="Q1655" i="8" s="1"/>
  <c r="K1655" i="8"/>
  <c r="O1655" i="8" s="1"/>
  <c r="K2381" i="8"/>
  <c r="O2381" i="8" s="1"/>
  <c r="L2381" i="8"/>
  <c r="Q2381" i="8" s="1"/>
  <c r="J2381" i="8"/>
  <c r="M2381" i="8" s="1"/>
  <c r="J1781" i="8"/>
  <c r="M1781" i="8" s="1"/>
  <c r="K1781" i="8"/>
  <c r="O1781" i="8" s="1"/>
  <c r="L1781" i="8"/>
  <c r="Q1781" i="8" s="1"/>
  <c r="K4174" i="8"/>
  <c r="O4174" i="8" s="1"/>
  <c r="J4174" i="8"/>
  <c r="M4174" i="8" s="1"/>
  <c r="L4174" i="8"/>
  <c r="Q4174" i="8" s="1"/>
  <c r="K4187" i="8"/>
  <c r="O4187" i="8" s="1"/>
  <c r="L4187" i="8"/>
  <c r="Q4187" i="8" s="1"/>
  <c r="J4187" i="8"/>
  <c r="M4187" i="8" s="1"/>
  <c r="K1441" i="8"/>
  <c r="O1441" i="8" s="1"/>
  <c r="J1441" i="8"/>
  <c r="M1441" i="8" s="1"/>
  <c r="L1441" i="8"/>
  <c r="Q1441" i="8" s="1"/>
  <c r="K3296" i="8"/>
  <c r="O3296" i="8" s="1"/>
  <c r="J3296" i="8"/>
  <c r="M3296" i="8" s="1"/>
  <c r="L3296" i="8"/>
  <c r="Q3296" i="8" s="1"/>
  <c r="L1674" i="8"/>
  <c r="Q1674" i="8" s="1"/>
  <c r="K1674" i="8"/>
  <c r="O1674" i="8" s="1"/>
  <c r="J1674" i="8"/>
  <c r="M1674" i="8" s="1"/>
  <c r="L3145" i="8"/>
  <c r="Q3145" i="8" s="1"/>
  <c r="J3145" i="8"/>
  <c r="M3145" i="8" s="1"/>
  <c r="K3145" i="8"/>
  <c r="O3145" i="8" s="1"/>
  <c r="J3479" i="8"/>
  <c r="M3479" i="8" s="1"/>
  <c r="L3479" i="8"/>
  <c r="Q3479" i="8" s="1"/>
  <c r="K3479" i="8"/>
  <c r="O3479" i="8" s="1"/>
  <c r="K4513" i="8"/>
  <c r="O4513" i="8" s="1"/>
  <c r="J4513" i="8"/>
  <c r="M4513" i="8" s="1"/>
  <c r="L4513" i="8"/>
  <c r="Q4513" i="8" s="1"/>
  <c r="J4367" i="8"/>
  <c r="M4367" i="8" s="1"/>
  <c r="K4367" i="8"/>
  <c r="O4367" i="8" s="1"/>
  <c r="L4367" i="8"/>
  <c r="Q4367" i="8" s="1"/>
  <c r="J4266" i="8"/>
  <c r="M4266" i="8" s="1"/>
  <c r="K4266" i="8"/>
  <c r="O4266" i="8" s="1"/>
  <c r="L4266" i="8"/>
  <c r="Q4266" i="8" s="1"/>
  <c r="J3581" i="8"/>
  <c r="M3581" i="8" s="1"/>
  <c r="L3581" i="8"/>
  <c r="Q3581" i="8" s="1"/>
  <c r="K3581" i="8"/>
  <c r="O3581" i="8" s="1"/>
  <c r="K2184" i="8"/>
  <c r="O2184" i="8" s="1"/>
  <c r="J2184" i="8"/>
  <c r="M2184" i="8" s="1"/>
  <c r="L2184" i="8"/>
  <c r="Q2184" i="8" s="1"/>
  <c r="K2319" i="8"/>
  <c r="O2319" i="8" s="1"/>
  <c r="J2319" i="8"/>
  <c r="M2319" i="8" s="1"/>
  <c r="L2319" i="8"/>
  <c r="Q2319" i="8" s="1"/>
  <c r="J4399" i="8"/>
  <c r="M4399" i="8" s="1"/>
  <c r="L4399" i="8"/>
  <c r="Q4399" i="8" s="1"/>
  <c r="K4399" i="8"/>
  <c r="O4399" i="8" s="1"/>
  <c r="J4110" i="8"/>
  <c r="M4110" i="8" s="1"/>
  <c r="L4110" i="8"/>
  <c r="Q4110" i="8" s="1"/>
  <c r="K4110" i="8"/>
  <c r="O4110" i="8" s="1"/>
  <c r="K4145" i="8"/>
  <c r="O4145" i="8" s="1"/>
  <c r="J4145" i="8"/>
  <c r="M4145" i="8" s="1"/>
  <c r="L4145" i="8"/>
  <c r="Q4145" i="8" s="1"/>
  <c r="L2492" i="8"/>
  <c r="Q2492" i="8" s="1"/>
  <c r="K2492" i="8"/>
  <c r="O2492" i="8" s="1"/>
  <c r="J2492" i="8"/>
  <c r="M2492" i="8" s="1"/>
  <c r="L4514" i="8"/>
  <c r="Q4514" i="8" s="1"/>
  <c r="J4514" i="8"/>
  <c r="M4514" i="8" s="1"/>
  <c r="K4514" i="8"/>
  <c r="O4514" i="8" s="1"/>
  <c r="K4330" i="8"/>
  <c r="O4330" i="8" s="1"/>
  <c r="L4330" i="8"/>
  <c r="Q4330" i="8" s="1"/>
  <c r="J4330" i="8"/>
  <c r="M4330" i="8" s="1"/>
  <c r="L4789" i="8"/>
  <c r="Q4789" i="8" s="1"/>
  <c r="J4789" i="8"/>
  <c r="M4789" i="8" s="1"/>
  <c r="K4789" i="8"/>
  <c r="O4789" i="8" s="1"/>
  <c r="L1831" i="8"/>
  <c r="Q1831" i="8" s="1"/>
  <c r="J1831" i="8"/>
  <c r="M1831" i="8" s="1"/>
  <c r="K1831" i="8"/>
  <c r="O1831" i="8" s="1"/>
  <c r="L4820" i="8"/>
  <c r="Q4820" i="8" s="1"/>
  <c r="K4820" i="8"/>
  <c r="O4820" i="8" s="1"/>
  <c r="J4820" i="8"/>
  <c r="M4820" i="8" s="1"/>
  <c r="J4690" i="8"/>
  <c r="M4690" i="8" s="1"/>
  <c r="L4690" i="8"/>
  <c r="Q4690" i="8" s="1"/>
  <c r="K4690" i="8"/>
  <c r="O4690" i="8" s="1"/>
  <c r="J4261" i="8"/>
  <c r="M4261" i="8" s="1"/>
  <c r="L4261" i="8"/>
  <c r="Q4261" i="8" s="1"/>
  <c r="K4261" i="8"/>
  <c r="O4261" i="8" s="1"/>
  <c r="K1667" i="8"/>
  <c r="O1667" i="8" s="1"/>
  <c r="L1667" i="8"/>
  <c r="Q1667" i="8" s="1"/>
  <c r="J1667" i="8"/>
  <c r="M1667" i="8" s="1"/>
  <c r="K4406" i="8"/>
  <c r="O4406" i="8" s="1"/>
  <c r="L4406" i="8"/>
  <c r="Q4406" i="8" s="1"/>
  <c r="J4406" i="8"/>
  <c r="M4406" i="8" s="1"/>
  <c r="L2684" i="8"/>
  <c r="Q2684" i="8" s="1"/>
  <c r="J2684" i="8"/>
  <c r="M2684" i="8" s="1"/>
  <c r="K2684" i="8"/>
  <c r="O2684" i="8" s="1"/>
  <c r="L1097" i="8"/>
  <c r="Q1097" i="8" s="1"/>
  <c r="K1097" i="8"/>
  <c r="O1097" i="8" s="1"/>
  <c r="J1097" i="8"/>
  <c r="M1097" i="8" s="1"/>
  <c r="J3569" i="8"/>
  <c r="M3569" i="8" s="1"/>
  <c r="K3569" i="8"/>
  <c r="O3569" i="8" s="1"/>
  <c r="L3569" i="8"/>
  <c r="Q3569" i="8" s="1"/>
  <c r="K3159" i="8"/>
  <c r="O3159" i="8" s="1"/>
  <c r="J3159" i="8"/>
  <c r="M3159" i="8" s="1"/>
  <c r="L3159" i="8"/>
  <c r="Q3159" i="8" s="1"/>
  <c r="J4434" i="8"/>
  <c r="M4434" i="8" s="1"/>
  <c r="K4434" i="8"/>
  <c r="O4434" i="8" s="1"/>
  <c r="L4434" i="8"/>
  <c r="Q4434" i="8" s="1"/>
  <c r="L4195" i="8"/>
  <c r="Q4195" i="8" s="1"/>
  <c r="J4195" i="8"/>
  <c r="M4195" i="8" s="1"/>
  <c r="K4195" i="8"/>
  <c r="O4195" i="8" s="1"/>
  <c r="K1963" i="8"/>
  <c r="O1963" i="8" s="1"/>
  <c r="L1963" i="8"/>
  <c r="Q1963" i="8" s="1"/>
  <c r="J1963" i="8"/>
  <c r="M1963" i="8" s="1"/>
  <c r="K1191" i="8"/>
  <c r="O1191" i="8" s="1"/>
  <c r="J1191" i="8"/>
  <c r="M1191" i="8" s="1"/>
  <c r="L1191" i="8"/>
  <c r="Q1191" i="8" s="1"/>
  <c r="L2207" i="8"/>
  <c r="Q2207" i="8" s="1"/>
  <c r="K2207" i="8"/>
  <c r="O2207" i="8" s="1"/>
  <c r="J2207" i="8"/>
  <c r="M2207" i="8" s="1"/>
  <c r="J2311" i="8"/>
  <c r="M2311" i="8" s="1"/>
  <c r="L2311" i="8"/>
  <c r="Q2311" i="8" s="1"/>
  <c r="K2311" i="8"/>
  <c r="O2311" i="8" s="1"/>
  <c r="L1162" i="8"/>
  <c r="Q1162" i="8" s="1"/>
  <c r="K1162" i="8"/>
  <c r="O1162" i="8" s="1"/>
  <c r="J1162" i="8"/>
  <c r="M1162" i="8" s="1"/>
  <c r="K2929" i="8"/>
  <c r="O2929" i="8" s="1"/>
  <c r="J2929" i="8"/>
  <c r="M2929" i="8" s="1"/>
  <c r="L2929" i="8"/>
  <c r="Q2929" i="8" s="1"/>
  <c r="L3464" i="8"/>
  <c r="Q3464" i="8" s="1"/>
  <c r="K3464" i="8"/>
  <c r="O3464" i="8" s="1"/>
  <c r="J3464" i="8"/>
  <c r="M3464" i="8" s="1"/>
  <c r="L3882" i="8"/>
  <c r="Q3882" i="8" s="1"/>
  <c r="J3882" i="8"/>
  <c r="M3882" i="8" s="1"/>
  <c r="K3882" i="8"/>
  <c r="O3882" i="8" s="1"/>
  <c r="L2758" i="8"/>
  <c r="Q2758" i="8" s="1"/>
  <c r="K2758" i="8"/>
  <c r="O2758" i="8" s="1"/>
  <c r="J2758" i="8"/>
  <c r="M2758" i="8" s="1"/>
  <c r="K4481" i="8"/>
  <c r="O4481" i="8" s="1"/>
  <c r="L4481" i="8"/>
  <c r="Q4481" i="8" s="1"/>
  <c r="J4481" i="8"/>
  <c r="M4481" i="8" s="1"/>
  <c r="K2808" i="8"/>
  <c r="O2808" i="8" s="1"/>
  <c r="L2808" i="8"/>
  <c r="Q2808" i="8" s="1"/>
  <c r="J2808" i="8"/>
  <c r="M2808" i="8" s="1"/>
  <c r="L4361" i="8"/>
  <c r="Q4361" i="8" s="1"/>
  <c r="K4361" i="8"/>
  <c r="O4361" i="8" s="1"/>
  <c r="J4361" i="8"/>
  <c r="M4361" i="8" s="1"/>
  <c r="K3405" i="8"/>
  <c r="O3405" i="8" s="1"/>
  <c r="L3405" i="8"/>
  <c r="Q3405" i="8" s="1"/>
  <c r="J3405" i="8"/>
  <c r="M3405" i="8" s="1"/>
  <c r="L1789" i="8"/>
  <c r="Q1789" i="8" s="1"/>
  <c r="J1789" i="8"/>
  <c r="M1789" i="8" s="1"/>
  <c r="K1789" i="8"/>
  <c r="O1789" i="8" s="1"/>
  <c r="K1833" i="8"/>
  <c r="O1833" i="8" s="1"/>
  <c r="J1833" i="8"/>
  <c r="M1833" i="8" s="1"/>
  <c r="L1833" i="8"/>
  <c r="Q1833" i="8" s="1"/>
  <c r="K1519" i="8"/>
  <c r="O1519" i="8" s="1"/>
  <c r="J1519" i="8"/>
  <c r="M1519" i="8" s="1"/>
  <c r="L1519" i="8"/>
  <c r="Q1519" i="8" s="1"/>
  <c r="K4345" i="8"/>
  <c r="O4345" i="8" s="1"/>
  <c r="L4345" i="8"/>
  <c r="Q4345" i="8" s="1"/>
  <c r="J4345" i="8"/>
  <c r="M4345" i="8" s="1"/>
  <c r="J1803" i="8"/>
  <c r="M1803" i="8" s="1"/>
  <c r="L1803" i="8"/>
  <c r="Q1803" i="8" s="1"/>
  <c r="K1803" i="8"/>
  <c r="O1803" i="8" s="1"/>
  <c r="K1393" i="8"/>
  <c r="O1393" i="8" s="1"/>
  <c r="L1393" i="8"/>
  <c r="Q1393" i="8" s="1"/>
  <c r="J1393" i="8"/>
  <c r="M1393" i="8" s="1"/>
  <c r="J4633" i="8"/>
  <c r="M4633" i="8" s="1"/>
  <c r="L4633" i="8"/>
  <c r="Q4633" i="8" s="1"/>
  <c r="K4633" i="8"/>
  <c r="O4633" i="8" s="1"/>
  <c r="J2433" i="8"/>
  <c r="M2433" i="8" s="1"/>
  <c r="K2433" i="8"/>
  <c r="O2433" i="8" s="1"/>
  <c r="L2433" i="8"/>
  <c r="Q2433" i="8" s="1"/>
  <c r="L1624" i="8"/>
  <c r="Q1624" i="8" s="1"/>
  <c r="K1624" i="8"/>
  <c r="O1624" i="8" s="1"/>
  <c r="J1624" i="8"/>
  <c r="M1624" i="8" s="1"/>
  <c r="J2004" i="8"/>
  <c r="M2004" i="8" s="1"/>
  <c r="K2004" i="8"/>
  <c r="O2004" i="8" s="1"/>
  <c r="L2004" i="8"/>
  <c r="Q2004" i="8" s="1"/>
  <c r="K2924" i="8"/>
  <c r="O2924" i="8" s="1"/>
  <c r="L2924" i="8"/>
  <c r="Q2924" i="8" s="1"/>
  <c r="J2924" i="8"/>
  <c r="M2924" i="8" s="1"/>
  <c r="K4289" i="8"/>
  <c r="O4289" i="8" s="1"/>
  <c r="L4289" i="8"/>
  <c r="Q4289" i="8" s="1"/>
  <c r="J4289" i="8"/>
  <c r="M4289" i="8" s="1"/>
  <c r="K1850" i="8"/>
  <c r="O1850" i="8" s="1"/>
  <c r="L1850" i="8"/>
  <c r="Q1850" i="8" s="1"/>
  <c r="J1850" i="8"/>
  <c r="M1850" i="8" s="1"/>
  <c r="L4463" i="8"/>
  <c r="Q4463" i="8" s="1"/>
  <c r="K4463" i="8"/>
  <c r="O4463" i="8" s="1"/>
  <c r="J4463" i="8"/>
  <c r="M4463" i="8" s="1"/>
  <c r="J4378" i="8"/>
  <c r="M4378" i="8" s="1"/>
  <c r="K4378" i="8"/>
  <c r="O4378" i="8" s="1"/>
  <c r="L4378" i="8"/>
  <c r="Q4378" i="8" s="1"/>
  <c r="L4914" i="8"/>
  <c r="Q4914" i="8" s="1"/>
  <c r="J4914" i="8"/>
  <c r="M4914" i="8" s="1"/>
  <c r="K4914" i="8"/>
  <c r="O4914" i="8" s="1"/>
  <c r="L2325" i="8"/>
  <c r="Q2325" i="8" s="1"/>
  <c r="J2325" i="8"/>
  <c r="M2325" i="8" s="1"/>
  <c r="K2325" i="8"/>
  <c r="O2325" i="8" s="1"/>
  <c r="L2036" i="8"/>
  <c r="Q2036" i="8" s="1"/>
  <c r="J2036" i="8"/>
  <c r="M2036" i="8" s="1"/>
  <c r="K2036" i="8"/>
  <c r="O2036" i="8" s="1"/>
  <c r="J3514" i="8"/>
  <c r="M3514" i="8" s="1"/>
  <c r="L3514" i="8"/>
  <c r="Q3514" i="8" s="1"/>
  <c r="K3514" i="8"/>
  <c r="O3514" i="8" s="1"/>
  <c r="J3370" i="8"/>
  <c r="M3370" i="8" s="1"/>
  <c r="K3370" i="8"/>
  <c r="O3370" i="8" s="1"/>
  <c r="L3370" i="8"/>
  <c r="Q3370" i="8" s="1"/>
  <c r="J2843" i="8"/>
  <c r="M2843" i="8" s="1"/>
  <c r="K2843" i="8"/>
  <c r="O2843" i="8" s="1"/>
  <c r="L2843" i="8"/>
  <c r="Q2843" i="8" s="1"/>
  <c r="L1175" i="8"/>
  <c r="Q1175" i="8" s="1"/>
  <c r="J1175" i="8"/>
  <c r="M1175" i="8" s="1"/>
  <c r="K1175" i="8"/>
  <c r="O1175" i="8" s="1"/>
  <c r="K1816" i="8"/>
  <c r="O1816" i="8" s="1"/>
  <c r="J1816" i="8"/>
  <c r="M1816" i="8" s="1"/>
  <c r="L1816" i="8"/>
  <c r="Q1816" i="8" s="1"/>
  <c r="L3305" i="8"/>
  <c r="Q3305" i="8" s="1"/>
  <c r="J3305" i="8"/>
  <c r="M3305" i="8" s="1"/>
  <c r="K3305" i="8"/>
  <c r="O3305" i="8" s="1"/>
  <c r="L1566" i="8"/>
  <c r="Q1566" i="8" s="1"/>
  <c r="J1566" i="8"/>
  <c r="M1566" i="8" s="1"/>
  <c r="K1566" i="8"/>
  <c r="O1566" i="8" s="1"/>
  <c r="L3045" i="8"/>
  <c r="Q3045" i="8" s="1"/>
  <c r="J3045" i="8"/>
  <c r="M3045" i="8" s="1"/>
  <c r="K3045" i="8"/>
  <c r="O3045" i="8" s="1"/>
  <c r="K1573" i="8"/>
  <c r="O1573" i="8" s="1"/>
  <c r="J1573" i="8"/>
  <c r="M1573" i="8" s="1"/>
  <c r="L1573" i="8"/>
  <c r="Q1573" i="8" s="1"/>
  <c r="K3257" i="8"/>
  <c r="O3257" i="8" s="1"/>
  <c r="J3257" i="8"/>
  <c r="M3257" i="8" s="1"/>
  <c r="L3257" i="8"/>
  <c r="Q3257" i="8" s="1"/>
  <c r="L1090" i="8"/>
  <c r="Q1090" i="8" s="1"/>
  <c r="J1090" i="8"/>
  <c r="M1090" i="8" s="1"/>
  <c r="K1090" i="8"/>
  <c r="O1090" i="8" s="1"/>
  <c r="L1680" i="8"/>
  <c r="Q1680" i="8" s="1"/>
  <c r="J1680" i="8"/>
  <c r="M1680" i="8" s="1"/>
  <c r="K1680" i="8"/>
  <c r="O1680" i="8" s="1"/>
  <c r="L3140" i="8"/>
  <c r="Q3140" i="8" s="1"/>
  <c r="J3140" i="8"/>
  <c r="M3140" i="8" s="1"/>
  <c r="K3140" i="8"/>
  <c r="O3140" i="8" s="1"/>
  <c r="K4236" i="8"/>
  <c r="O4236" i="8" s="1"/>
  <c r="L4236" i="8"/>
  <c r="Q4236" i="8" s="1"/>
  <c r="J4236" i="8"/>
  <c r="M4236" i="8" s="1"/>
  <c r="J1202" i="8"/>
  <c r="M1202" i="8" s="1"/>
  <c r="L1202" i="8"/>
  <c r="Q1202" i="8" s="1"/>
  <c r="K1202" i="8"/>
  <c r="O1202" i="8" s="1"/>
  <c r="J1210" i="8"/>
  <c r="M1210" i="8" s="1"/>
  <c r="K1210" i="8"/>
  <c r="O1210" i="8" s="1"/>
  <c r="L1210" i="8"/>
  <c r="Q1210" i="8" s="1"/>
  <c r="K2222" i="8"/>
  <c r="O2222" i="8" s="1"/>
  <c r="L2222" i="8"/>
  <c r="Q2222" i="8" s="1"/>
  <c r="J2222" i="8"/>
  <c r="M2222" i="8" s="1"/>
  <c r="J4194" i="8"/>
  <c r="M4194" i="8" s="1"/>
  <c r="K4194" i="8"/>
  <c r="O4194" i="8" s="1"/>
  <c r="L4194" i="8"/>
  <c r="Q4194" i="8" s="1"/>
  <c r="L3564" i="8"/>
  <c r="Q3564" i="8" s="1"/>
  <c r="J3564" i="8"/>
  <c r="M3564" i="8" s="1"/>
  <c r="K3564" i="8"/>
  <c r="O3564" i="8" s="1"/>
  <c r="L3761" i="8"/>
  <c r="Q3761" i="8" s="1"/>
  <c r="J3761" i="8"/>
  <c r="M3761" i="8" s="1"/>
  <c r="K3761" i="8"/>
  <c r="O3761" i="8" s="1"/>
  <c r="J2041" i="8"/>
  <c r="M2041" i="8" s="1"/>
  <c r="L2041" i="8"/>
  <c r="Q2041" i="8" s="1"/>
  <c r="K2041" i="8"/>
  <c r="O2041" i="8" s="1"/>
  <c r="L2092" i="8"/>
  <c r="Q2092" i="8" s="1"/>
  <c r="J2092" i="8"/>
  <c r="M2092" i="8" s="1"/>
  <c r="K2092" i="8"/>
  <c r="O2092" i="8" s="1"/>
  <c r="K1163" i="8"/>
  <c r="O1163" i="8" s="1"/>
  <c r="L1163" i="8"/>
  <c r="Q1163" i="8" s="1"/>
  <c r="J1163" i="8"/>
  <c r="M1163" i="8" s="1"/>
  <c r="K3937" i="8"/>
  <c r="O3937" i="8" s="1"/>
  <c r="L3937" i="8"/>
  <c r="Q3937" i="8" s="1"/>
  <c r="J3937" i="8"/>
  <c r="M3937" i="8" s="1"/>
  <c r="L1537" i="8"/>
  <c r="Q1537" i="8" s="1"/>
  <c r="K1537" i="8"/>
  <c r="O1537" i="8" s="1"/>
  <c r="J1537" i="8"/>
  <c r="M1537" i="8" s="1"/>
  <c r="L3144" i="8"/>
  <c r="Q3144" i="8" s="1"/>
  <c r="J3144" i="8"/>
  <c r="M3144" i="8" s="1"/>
  <c r="K3144" i="8"/>
  <c r="O3144" i="8" s="1"/>
  <c r="J3640" i="8"/>
  <c r="M3640" i="8" s="1"/>
  <c r="L3640" i="8"/>
  <c r="Q3640" i="8" s="1"/>
  <c r="K3640" i="8"/>
  <c r="O3640" i="8" s="1"/>
  <c r="J2904" i="8"/>
  <c r="M2904" i="8" s="1"/>
  <c r="K2904" i="8"/>
  <c r="O2904" i="8" s="1"/>
  <c r="L2904" i="8"/>
  <c r="Q2904" i="8" s="1"/>
  <c r="L4025" i="8"/>
  <c r="Q4025" i="8" s="1"/>
  <c r="K4025" i="8"/>
  <c r="O4025" i="8" s="1"/>
  <c r="J4025" i="8"/>
  <c r="M4025" i="8" s="1"/>
  <c r="J1352" i="8"/>
  <c r="M1352" i="8" s="1"/>
  <c r="L1352" i="8"/>
  <c r="Q1352" i="8" s="1"/>
  <c r="K1352" i="8"/>
  <c r="O1352" i="8" s="1"/>
  <c r="L2169" i="8"/>
  <c r="Q2169" i="8" s="1"/>
  <c r="K2169" i="8"/>
  <c r="O2169" i="8" s="1"/>
  <c r="J2169" i="8"/>
  <c r="M2169" i="8" s="1"/>
  <c r="J3008" i="8"/>
  <c r="M3008" i="8" s="1"/>
  <c r="K3008" i="8"/>
  <c r="O3008" i="8" s="1"/>
  <c r="L3008" i="8"/>
  <c r="Q3008" i="8" s="1"/>
  <c r="J1477" i="8"/>
  <c r="M1477" i="8" s="1"/>
  <c r="K1477" i="8"/>
  <c r="O1477" i="8" s="1"/>
  <c r="L1477" i="8"/>
  <c r="Q1477" i="8" s="1"/>
  <c r="L1271" i="8"/>
  <c r="Q1271" i="8" s="1"/>
  <c r="J1271" i="8"/>
  <c r="M1271" i="8" s="1"/>
  <c r="K1271" i="8"/>
  <c r="O1271" i="8" s="1"/>
  <c r="J4981" i="8"/>
  <c r="M4981" i="8" s="1"/>
  <c r="L4981" i="8"/>
  <c r="Q4981" i="8" s="1"/>
  <c r="K4981" i="8"/>
  <c r="O4981" i="8" s="1"/>
  <c r="K3809" i="8"/>
  <c r="O3809" i="8" s="1"/>
  <c r="J3809" i="8"/>
  <c r="M3809" i="8" s="1"/>
  <c r="L3809" i="8"/>
  <c r="Q3809" i="8" s="1"/>
  <c r="K2534" i="8"/>
  <c r="O2534" i="8" s="1"/>
  <c r="L2534" i="8"/>
  <c r="Q2534" i="8" s="1"/>
  <c r="J2534" i="8"/>
  <c r="M2534" i="8" s="1"/>
  <c r="L1395" i="8"/>
  <c r="Q1395" i="8" s="1"/>
  <c r="K1395" i="8"/>
  <c r="O1395" i="8" s="1"/>
  <c r="J1395" i="8"/>
  <c r="M1395" i="8" s="1"/>
  <c r="J4775" i="8"/>
  <c r="M4775" i="8" s="1"/>
  <c r="K4775" i="8"/>
  <c r="O4775" i="8" s="1"/>
  <c r="L4775" i="8"/>
  <c r="Q4775" i="8" s="1"/>
  <c r="J1517" i="8"/>
  <c r="M1517" i="8" s="1"/>
  <c r="K1517" i="8"/>
  <c r="O1517" i="8" s="1"/>
  <c r="L1517" i="8"/>
  <c r="Q1517" i="8" s="1"/>
  <c r="K3677" i="8"/>
  <c r="O3677" i="8" s="1"/>
  <c r="L3677" i="8"/>
  <c r="Q3677" i="8" s="1"/>
  <c r="J3677" i="8"/>
  <c r="M3677" i="8" s="1"/>
  <c r="K1610" i="8"/>
  <c r="O1610" i="8" s="1"/>
  <c r="L1610" i="8"/>
  <c r="Q1610" i="8" s="1"/>
  <c r="J1610" i="8"/>
  <c r="M1610" i="8" s="1"/>
  <c r="J4769" i="8"/>
  <c r="M4769" i="8" s="1"/>
  <c r="L4769" i="8"/>
  <c r="Q4769" i="8" s="1"/>
  <c r="K4769" i="8"/>
  <c r="O4769" i="8" s="1"/>
  <c r="L4721" i="8"/>
  <c r="Q4721" i="8" s="1"/>
  <c r="K4721" i="8"/>
  <c r="O4721" i="8" s="1"/>
  <c r="J4721" i="8"/>
  <c r="M4721" i="8" s="1"/>
  <c r="J2618" i="8"/>
  <c r="M2618" i="8" s="1"/>
  <c r="K2618" i="8"/>
  <c r="O2618" i="8" s="1"/>
  <c r="L2618" i="8"/>
  <c r="Q2618" i="8" s="1"/>
  <c r="J2363" i="8"/>
  <c r="M2363" i="8" s="1"/>
  <c r="K2363" i="8"/>
  <c r="O2363" i="8" s="1"/>
  <c r="L2363" i="8"/>
  <c r="Q2363" i="8" s="1"/>
  <c r="K4634" i="8"/>
  <c r="O4634" i="8" s="1"/>
  <c r="J4634" i="8"/>
  <c r="M4634" i="8" s="1"/>
  <c r="L4634" i="8"/>
  <c r="Q4634" i="8" s="1"/>
  <c r="K1390" i="8"/>
  <c r="O1390" i="8" s="1"/>
  <c r="L1390" i="8"/>
  <c r="Q1390" i="8" s="1"/>
  <c r="J1390" i="8"/>
  <c r="M1390" i="8" s="1"/>
  <c r="J2662" i="8"/>
  <c r="M2662" i="8" s="1"/>
  <c r="K2662" i="8"/>
  <c r="O2662" i="8" s="1"/>
  <c r="L2662" i="8"/>
  <c r="Q2662" i="8" s="1"/>
  <c r="J2580" i="8"/>
  <c r="M2580" i="8" s="1"/>
  <c r="L2580" i="8"/>
  <c r="Q2580" i="8" s="1"/>
  <c r="K2580" i="8"/>
  <c r="O2580" i="8" s="1"/>
  <c r="J1643" i="8"/>
  <c r="M1643" i="8" s="1"/>
  <c r="K1643" i="8"/>
  <c r="O1643" i="8" s="1"/>
  <c r="L1643" i="8"/>
  <c r="Q1643" i="8" s="1"/>
  <c r="L1125" i="8"/>
  <c r="Q1125" i="8" s="1"/>
  <c r="K1125" i="8"/>
  <c r="O1125" i="8" s="1"/>
  <c r="J1125" i="8"/>
  <c r="M1125" i="8" s="1"/>
  <c r="L4331" i="8"/>
  <c r="Q4331" i="8" s="1"/>
  <c r="J4331" i="8"/>
  <c r="M4331" i="8" s="1"/>
  <c r="K4331" i="8"/>
  <c r="O4331" i="8" s="1"/>
  <c r="K1114" i="8"/>
  <c r="O1114" i="8" s="1"/>
  <c r="J1114" i="8"/>
  <c r="M1114" i="8" s="1"/>
  <c r="L1114" i="8"/>
  <c r="Q1114" i="8" s="1"/>
  <c r="K3631" i="8"/>
  <c r="O3631" i="8" s="1"/>
  <c r="L3631" i="8"/>
  <c r="Q3631" i="8" s="1"/>
  <c r="J3631" i="8"/>
  <c r="M3631" i="8" s="1"/>
  <c r="L2970" i="8"/>
  <c r="Q2970" i="8" s="1"/>
  <c r="J2970" i="8"/>
  <c r="M2970" i="8" s="1"/>
  <c r="K2970" i="8"/>
  <c r="O2970" i="8" s="1"/>
  <c r="L2826" i="8"/>
  <c r="Q2826" i="8" s="1"/>
  <c r="J2826" i="8"/>
  <c r="M2826" i="8" s="1"/>
  <c r="K2826" i="8"/>
  <c r="O2826" i="8" s="1"/>
  <c r="J1709" i="8"/>
  <c r="M1709" i="8" s="1"/>
  <c r="L1709" i="8"/>
  <c r="Q1709" i="8" s="1"/>
  <c r="K1709" i="8"/>
  <c r="O1709" i="8" s="1"/>
  <c r="L4128" i="8"/>
  <c r="Q4128" i="8" s="1"/>
  <c r="J4128" i="8"/>
  <c r="M4128" i="8" s="1"/>
  <c r="K4128" i="8"/>
  <c r="O4128" i="8" s="1"/>
  <c r="L4333" i="8"/>
  <c r="Q4333" i="8" s="1"/>
  <c r="K4333" i="8"/>
  <c r="O4333" i="8" s="1"/>
  <c r="J4333" i="8"/>
  <c r="M4333" i="8" s="1"/>
  <c r="K2727" i="8"/>
  <c r="O2727" i="8" s="1"/>
  <c r="J2727" i="8"/>
  <c r="M2727" i="8" s="1"/>
  <c r="L2727" i="8"/>
  <c r="Q2727" i="8" s="1"/>
  <c r="K4713" i="8"/>
  <c r="O4713" i="8" s="1"/>
  <c r="L4713" i="8"/>
  <c r="Q4713" i="8" s="1"/>
  <c r="J4713" i="8"/>
  <c r="M4713" i="8" s="1"/>
  <c r="J1695" i="8"/>
  <c r="M1695" i="8" s="1"/>
  <c r="L1695" i="8"/>
  <c r="Q1695" i="8" s="1"/>
  <c r="K1695" i="8"/>
  <c r="O1695" i="8" s="1"/>
  <c r="L3139" i="8"/>
  <c r="Q3139" i="8" s="1"/>
  <c r="K3139" i="8"/>
  <c r="O3139" i="8" s="1"/>
  <c r="J3139" i="8"/>
  <c r="M3139" i="8" s="1"/>
  <c r="J3243" i="8"/>
  <c r="M3243" i="8" s="1"/>
  <c r="K3243" i="8"/>
  <c r="O3243" i="8" s="1"/>
  <c r="L3243" i="8"/>
  <c r="Q3243" i="8" s="1"/>
  <c r="J3718" i="8"/>
  <c r="M3718" i="8" s="1"/>
  <c r="L3718" i="8"/>
  <c r="Q3718" i="8" s="1"/>
  <c r="K3718" i="8"/>
  <c r="O3718" i="8" s="1"/>
  <c r="J1905" i="8"/>
  <c r="M1905" i="8" s="1"/>
  <c r="L1905" i="8"/>
  <c r="Q1905" i="8" s="1"/>
  <c r="K1905" i="8"/>
  <c r="O1905" i="8" s="1"/>
  <c r="J4285" i="8"/>
  <c r="M4285" i="8" s="1"/>
  <c r="L4285" i="8"/>
  <c r="Q4285" i="8" s="1"/>
  <c r="K4285" i="8"/>
  <c r="O4285" i="8" s="1"/>
  <c r="L1274" i="8"/>
  <c r="Q1274" i="8" s="1"/>
  <c r="K1274" i="8"/>
  <c r="O1274" i="8" s="1"/>
  <c r="J1274" i="8"/>
  <c r="M1274" i="8" s="1"/>
  <c r="L1955" i="8"/>
  <c r="Q1955" i="8" s="1"/>
  <c r="K1955" i="8"/>
  <c r="O1955" i="8" s="1"/>
  <c r="J1955" i="8"/>
  <c r="M1955" i="8" s="1"/>
  <c r="L4564" i="8"/>
  <c r="Q4564" i="8" s="1"/>
  <c r="J4564" i="8"/>
  <c r="M4564" i="8" s="1"/>
  <c r="K4564" i="8"/>
  <c r="O4564" i="8" s="1"/>
  <c r="K2721" i="8"/>
  <c r="O2721" i="8" s="1"/>
  <c r="J2721" i="8"/>
  <c r="M2721" i="8" s="1"/>
  <c r="L2721" i="8"/>
  <c r="Q2721" i="8" s="1"/>
  <c r="L2943" i="8"/>
  <c r="Q2943" i="8" s="1"/>
  <c r="J2943" i="8"/>
  <c r="M2943" i="8" s="1"/>
  <c r="K2943" i="8"/>
  <c r="O2943" i="8" s="1"/>
  <c r="L2257" i="8"/>
  <c r="Q2257" i="8" s="1"/>
  <c r="K2257" i="8"/>
  <c r="O2257" i="8" s="1"/>
  <c r="J2257" i="8"/>
  <c r="M2257" i="8" s="1"/>
  <c r="K2893" i="8"/>
  <c r="O2893" i="8" s="1"/>
  <c r="L2893" i="8"/>
  <c r="Q2893" i="8" s="1"/>
  <c r="J2893" i="8"/>
  <c r="M2893" i="8" s="1"/>
  <c r="K2471" i="8"/>
  <c r="O2471" i="8" s="1"/>
  <c r="L2471" i="8"/>
  <c r="Q2471" i="8" s="1"/>
  <c r="J2471" i="8"/>
  <c r="M2471" i="8" s="1"/>
  <c r="J1095" i="8"/>
  <c r="M1095" i="8" s="1"/>
  <c r="L1095" i="8"/>
  <c r="Q1095" i="8" s="1"/>
  <c r="K1095" i="8"/>
  <c r="O1095" i="8" s="1"/>
  <c r="L3076" i="8"/>
  <c r="Q3076" i="8" s="1"/>
  <c r="K3076" i="8"/>
  <c r="O3076" i="8" s="1"/>
  <c r="J3076" i="8"/>
  <c r="M3076" i="8" s="1"/>
  <c r="L1276" i="8"/>
  <c r="Q1276" i="8" s="1"/>
  <c r="K1276" i="8"/>
  <c r="O1276" i="8" s="1"/>
  <c r="J1276" i="8"/>
  <c r="M1276" i="8" s="1"/>
  <c r="L1292" i="8"/>
  <c r="Q1292" i="8" s="1"/>
  <c r="K1292" i="8"/>
  <c r="O1292" i="8" s="1"/>
  <c r="J1292" i="8"/>
  <c r="M1292" i="8" s="1"/>
  <c r="K1220" i="8"/>
  <c r="O1220" i="8" s="1"/>
  <c r="L1220" i="8"/>
  <c r="Q1220" i="8" s="1"/>
  <c r="J1220" i="8"/>
  <c r="M1220" i="8" s="1"/>
  <c r="L1546" i="8"/>
  <c r="Q1546" i="8" s="1"/>
  <c r="J1546" i="8"/>
  <c r="M1546" i="8" s="1"/>
  <c r="K1546" i="8"/>
  <c r="O1546" i="8" s="1"/>
  <c r="K4041" i="8"/>
  <c r="O4041" i="8" s="1"/>
  <c r="L4041" i="8"/>
  <c r="Q4041" i="8" s="1"/>
  <c r="J4041" i="8"/>
  <c r="M4041" i="8" s="1"/>
  <c r="J2077" i="8"/>
  <c r="M2077" i="8" s="1"/>
  <c r="L2077" i="8"/>
  <c r="Q2077" i="8" s="1"/>
  <c r="K2077" i="8"/>
  <c r="O2077" i="8" s="1"/>
  <c r="L1949" i="8"/>
  <c r="Q1949" i="8" s="1"/>
  <c r="K1949" i="8"/>
  <c r="O1949" i="8" s="1"/>
  <c r="J1949" i="8"/>
  <c r="M1949" i="8" s="1"/>
  <c r="K3705" i="8"/>
  <c r="O3705" i="8" s="1"/>
  <c r="L3705" i="8"/>
  <c r="Q3705" i="8" s="1"/>
  <c r="J3705" i="8"/>
  <c r="M3705" i="8" s="1"/>
  <c r="J3028" i="8"/>
  <c r="M3028" i="8" s="1"/>
  <c r="L3028" i="8"/>
  <c r="Q3028" i="8" s="1"/>
  <c r="K3028" i="8"/>
  <c r="O3028" i="8" s="1"/>
  <c r="J2033" i="8"/>
  <c r="M2033" i="8" s="1"/>
  <c r="K2033" i="8"/>
  <c r="O2033" i="8" s="1"/>
  <c r="L2033" i="8"/>
  <c r="Q2033" i="8" s="1"/>
  <c r="J3388" i="8"/>
  <c r="M3388" i="8" s="1"/>
  <c r="L3388" i="8"/>
  <c r="Q3388" i="8" s="1"/>
  <c r="K3388" i="8"/>
  <c r="O3388" i="8" s="1"/>
  <c r="J1972" i="8"/>
  <c r="M1972" i="8" s="1"/>
  <c r="L1972" i="8"/>
  <c r="Q1972" i="8" s="1"/>
  <c r="K1972" i="8"/>
  <c r="O1972" i="8" s="1"/>
  <c r="K1715" i="8"/>
  <c r="O1715" i="8" s="1"/>
  <c r="L1715" i="8"/>
  <c r="Q1715" i="8" s="1"/>
  <c r="J1715" i="8"/>
  <c r="M1715" i="8" s="1"/>
  <c r="L2545" i="8"/>
  <c r="Q2545" i="8" s="1"/>
  <c r="J2545" i="8"/>
  <c r="M2545" i="8" s="1"/>
  <c r="K2545" i="8"/>
  <c r="O2545" i="8" s="1"/>
  <c r="K1249" i="8"/>
  <c r="O1249" i="8" s="1"/>
  <c r="L1249" i="8"/>
  <c r="Q1249" i="8" s="1"/>
  <c r="J1249" i="8"/>
  <c r="M1249" i="8" s="1"/>
  <c r="J4059" i="8"/>
  <c r="M4059" i="8" s="1"/>
  <c r="L4059" i="8"/>
  <c r="Q4059" i="8" s="1"/>
  <c r="K4059" i="8"/>
  <c r="O4059" i="8" s="1"/>
  <c r="K1726" i="8"/>
  <c r="O1726" i="8" s="1"/>
  <c r="L1726" i="8"/>
  <c r="Q1726" i="8" s="1"/>
  <c r="J1726" i="8"/>
  <c r="M1726" i="8" s="1"/>
  <c r="J3702" i="8"/>
  <c r="M3702" i="8" s="1"/>
  <c r="L3702" i="8"/>
  <c r="Q3702" i="8" s="1"/>
  <c r="K3702" i="8"/>
  <c r="O3702" i="8" s="1"/>
  <c r="L1630" i="8"/>
  <c r="Q1630" i="8" s="1"/>
  <c r="K1630" i="8"/>
  <c r="O1630" i="8" s="1"/>
  <c r="J1630" i="8"/>
  <c r="M1630" i="8" s="1"/>
  <c r="J3326" i="8"/>
  <c r="M3326" i="8" s="1"/>
  <c r="K3326" i="8"/>
  <c r="O3326" i="8" s="1"/>
  <c r="L3326" i="8"/>
  <c r="Q3326" i="8" s="1"/>
  <c r="J3492" i="8"/>
  <c r="M3492" i="8" s="1"/>
  <c r="K3492" i="8"/>
  <c r="O3492" i="8" s="1"/>
  <c r="L3492" i="8"/>
  <c r="Q3492" i="8" s="1"/>
  <c r="J1725" i="8"/>
  <c r="M1725" i="8" s="1"/>
  <c r="L1725" i="8"/>
  <c r="Q1725" i="8" s="1"/>
  <c r="K1725" i="8"/>
  <c r="O1725" i="8" s="1"/>
  <c r="L2493" i="8"/>
  <c r="Q2493" i="8" s="1"/>
  <c r="J2493" i="8"/>
  <c r="M2493" i="8" s="1"/>
  <c r="K2493" i="8"/>
  <c r="O2493" i="8" s="1"/>
  <c r="L2799" i="8"/>
  <c r="Q2799" i="8" s="1"/>
  <c r="J2799" i="8"/>
  <c r="M2799" i="8" s="1"/>
  <c r="K2799" i="8"/>
  <c r="O2799" i="8" s="1"/>
  <c r="L1756" i="8"/>
  <c r="Q1756" i="8" s="1"/>
  <c r="K1756" i="8"/>
  <c r="O1756" i="8" s="1"/>
  <c r="J1756" i="8"/>
  <c r="M1756" i="8" s="1"/>
  <c r="K4629" i="8"/>
  <c r="O4629" i="8" s="1"/>
  <c r="L4629" i="8"/>
  <c r="Q4629" i="8" s="1"/>
  <c r="J4629" i="8"/>
  <c r="M4629" i="8" s="1"/>
  <c r="L4120" i="8"/>
  <c r="Q4120" i="8" s="1"/>
  <c r="K4120" i="8"/>
  <c r="O4120" i="8" s="1"/>
  <c r="J4120" i="8"/>
  <c r="M4120" i="8" s="1"/>
  <c r="L2533" i="8"/>
  <c r="Q2533" i="8" s="1"/>
  <c r="J2533" i="8"/>
  <c r="M2533" i="8" s="1"/>
  <c r="K2533" i="8"/>
  <c r="O2533" i="8" s="1"/>
  <c r="K1687" i="8"/>
  <c r="O1687" i="8" s="1"/>
  <c r="L1687" i="8"/>
  <c r="Q1687" i="8" s="1"/>
  <c r="J1687" i="8"/>
  <c r="M1687" i="8" s="1"/>
  <c r="J1513" i="8"/>
  <c r="M1513" i="8" s="1"/>
  <c r="L1513" i="8"/>
  <c r="Q1513" i="8" s="1"/>
  <c r="K1513" i="8"/>
  <c r="O1513" i="8" s="1"/>
  <c r="L1902" i="8"/>
  <c r="Q1902" i="8" s="1"/>
  <c r="J1902" i="8"/>
  <c r="M1902" i="8" s="1"/>
  <c r="K1902" i="8"/>
  <c r="O1902" i="8" s="1"/>
  <c r="K1110" i="8"/>
  <c r="O1110" i="8" s="1"/>
  <c r="J1110" i="8"/>
  <c r="M1110" i="8" s="1"/>
  <c r="L1110" i="8"/>
  <c r="Q1110" i="8" s="1"/>
  <c r="K1563" i="8"/>
  <c r="O1563" i="8" s="1"/>
  <c r="J1563" i="8"/>
  <c r="M1563" i="8" s="1"/>
  <c r="L1563" i="8"/>
  <c r="Q1563" i="8" s="1"/>
  <c r="J4316" i="8"/>
  <c r="M4316" i="8" s="1"/>
  <c r="L4316" i="8"/>
  <c r="Q4316" i="8" s="1"/>
  <c r="K4316" i="8"/>
  <c r="O4316" i="8" s="1"/>
  <c r="K3550" i="8"/>
  <c r="O3550" i="8" s="1"/>
  <c r="L3550" i="8"/>
  <c r="Q3550" i="8" s="1"/>
  <c r="J3550" i="8"/>
  <c r="M3550" i="8" s="1"/>
  <c r="J1686" i="8"/>
  <c r="M1686" i="8" s="1"/>
  <c r="L1686" i="8"/>
  <c r="Q1686" i="8" s="1"/>
  <c r="K1686" i="8"/>
  <c r="O1686" i="8" s="1"/>
  <c r="L2181" i="8"/>
  <c r="Q2181" i="8" s="1"/>
  <c r="K2181" i="8"/>
  <c r="O2181" i="8" s="1"/>
  <c r="J2181" i="8"/>
  <c r="M2181" i="8" s="1"/>
  <c r="K2954" i="8"/>
  <c r="O2954" i="8" s="1"/>
  <c r="L2954" i="8"/>
  <c r="Q2954" i="8" s="1"/>
  <c r="J2954" i="8"/>
  <c r="M2954" i="8" s="1"/>
  <c r="J4083" i="8"/>
  <c r="M4083" i="8" s="1"/>
  <c r="K4083" i="8"/>
  <c r="O4083" i="8" s="1"/>
  <c r="L4083" i="8"/>
  <c r="Q4083" i="8" s="1"/>
  <c r="K4739" i="8"/>
  <c r="O4739" i="8" s="1"/>
  <c r="L4739" i="8"/>
  <c r="Q4739" i="8" s="1"/>
  <c r="J4739" i="8"/>
  <c r="M4739" i="8" s="1"/>
  <c r="K2262" i="8"/>
  <c r="O2262" i="8" s="1"/>
  <c r="J2262" i="8"/>
  <c r="M2262" i="8" s="1"/>
  <c r="L2262" i="8"/>
  <c r="Q2262" i="8" s="1"/>
  <c r="J3102" i="8"/>
  <c r="M3102" i="8" s="1"/>
  <c r="K3102" i="8"/>
  <c r="O3102" i="8" s="1"/>
  <c r="L3102" i="8"/>
  <c r="Q3102" i="8" s="1"/>
  <c r="J3618" i="8"/>
  <c r="M3618" i="8" s="1"/>
  <c r="L3618" i="8"/>
  <c r="Q3618" i="8" s="1"/>
  <c r="K3618" i="8"/>
  <c r="O3618" i="8" s="1"/>
  <c r="L1243" i="8"/>
  <c r="Q1243" i="8" s="1"/>
  <c r="K1243" i="8"/>
  <c r="O1243" i="8" s="1"/>
  <c r="J1243" i="8"/>
  <c r="M1243" i="8" s="1"/>
  <c r="J4066" i="8"/>
  <c r="M4066" i="8" s="1"/>
  <c r="K4066" i="8"/>
  <c r="O4066" i="8" s="1"/>
  <c r="L4066" i="8"/>
  <c r="Q4066" i="8" s="1"/>
  <c r="L1690" i="8"/>
  <c r="Q1690" i="8" s="1"/>
  <c r="K1690" i="8"/>
  <c r="O1690" i="8" s="1"/>
  <c r="J1690" i="8"/>
  <c r="M1690" i="8" s="1"/>
  <c r="K2261" i="8"/>
  <c r="O2261" i="8" s="1"/>
  <c r="J2261" i="8"/>
  <c r="M2261" i="8" s="1"/>
  <c r="L2261" i="8"/>
  <c r="Q2261" i="8" s="1"/>
  <c r="L2891" i="8"/>
  <c r="Q2891" i="8" s="1"/>
  <c r="J2891" i="8"/>
  <c r="M2891" i="8" s="1"/>
  <c r="K2891" i="8"/>
  <c r="O2891" i="8" s="1"/>
  <c r="K1746" i="8"/>
  <c r="O1746" i="8" s="1"/>
  <c r="J1746" i="8"/>
  <c r="M1746" i="8" s="1"/>
  <c r="L1746" i="8"/>
  <c r="Q1746" i="8" s="1"/>
  <c r="K4620" i="8"/>
  <c r="O4620" i="8" s="1"/>
  <c r="L4620" i="8"/>
  <c r="Q4620" i="8" s="1"/>
  <c r="J4620" i="8"/>
  <c r="M4620" i="8" s="1"/>
  <c r="K1168" i="8"/>
  <c r="O1168" i="8" s="1"/>
  <c r="J1168" i="8"/>
  <c r="M1168" i="8" s="1"/>
  <c r="L1168" i="8"/>
  <c r="Q1168" i="8" s="1"/>
  <c r="J4053" i="8"/>
  <c r="M4053" i="8" s="1"/>
  <c r="L4053" i="8"/>
  <c r="Q4053" i="8" s="1"/>
  <c r="K4053" i="8"/>
  <c r="O4053" i="8" s="1"/>
  <c r="L3957" i="8"/>
  <c r="Q3957" i="8" s="1"/>
  <c r="J3957" i="8"/>
  <c r="M3957" i="8" s="1"/>
  <c r="K3957" i="8"/>
  <c r="O3957" i="8" s="1"/>
  <c r="K4681" i="8"/>
  <c r="O4681" i="8" s="1"/>
  <c r="J4681" i="8"/>
  <c r="M4681" i="8" s="1"/>
  <c r="L4681" i="8"/>
  <c r="Q4681" i="8" s="1"/>
  <c r="L3562" i="8"/>
  <c r="Q3562" i="8" s="1"/>
  <c r="J3562" i="8"/>
  <c r="M3562" i="8" s="1"/>
  <c r="K3562" i="8"/>
  <c r="O3562" i="8" s="1"/>
  <c r="L2855" i="8"/>
  <c r="Q2855" i="8" s="1"/>
  <c r="K2855" i="8"/>
  <c r="O2855" i="8" s="1"/>
  <c r="J2855" i="8"/>
  <c r="M2855" i="8" s="1"/>
  <c r="K1277" i="8"/>
  <c r="O1277" i="8" s="1"/>
  <c r="L1277" i="8"/>
  <c r="Q1277" i="8" s="1"/>
  <c r="J1277" i="8"/>
  <c r="M1277" i="8" s="1"/>
  <c r="J1183" i="8"/>
  <c r="M1183" i="8" s="1"/>
  <c r="K1183" i="8"/>
  <c r="O1183" i="8" s="1"/>
  <c r="L1183" i="8"/>
  <c r="Q1183" i="8" s="1"/>
  <c r="J4459" i="8"/>
  <c r="M4459" i="8" s="1"/>
  <c r="K4459" i="8"/>
  <c r="O4459" i="8" s="1"/>
  <c r="L4459" i="8"/>
  <c r="Q4459" i="8" s="1"/>
  <c r="K1917" i="8"/>
  <c r="O1917" i="8" s="1"/>
  <c r="J1917" i="8"/>
  <c r="M1917" i="8" s="1"/>
  <c r="L1917" i="8"/>
  <c r="Q1917" i="8" s="1"/>
  <c r="L2581" i="8"/>
  <c r="Q2581" i="8" s="1"/>
  <c r="K2581" i="8"/>
  <c r="O2581" i="8" s="1"/>
  <c r="J2581" i="8"/>
  <c r="M2581" i="8" s="1"/>
  <c r="L1071" i="8"/>
  <c r="Q1071" i="8" s="1"/>
  <c r="K1071" i="8"/>
  <c r="O1071" i="8" s="1"/>
  <c r="J1071" i="8"/>
  <c r="M1071" i="8" s="1"/>
  <c r="K3280" i="8"/>
  <c r="O3280" i="8" s="1"/>
  <c r="J3280" i="8"/>
  <c r="M3280" i="8" s="1"/>
  <c r="L3280" i="8"/>
  <c r="Q3280" i="8" s="1"/>
  <c r="J4847" i="8"/>
  <c r="M4847" i="8" s="1"/>
  <c r="L4847" i="8"/>
  <c r="Q4847" i="8" s="1"/>
  <c r="K4847" i="8"/>
  <c r="O4847" i="8" s="1"/>
  <c r="L4498" i="8"/>
  <c r="Q4498" i="8" s="1"/>
  <c r="J4498" i="8"/>
  <c r="M4498" i="8" s="1"/>
  <c r="K4498" i="8"/>
  <c r="O4498" i="8" s="1"/>
  <c r="K4935" i="8"/>
  <c r="O4935" i="8" s="1"/>
  <c r="L4935" i="8"/>
  <c r="Q4935" i="8" s="1"/>
  <c r="J4935" i="8"/>
  <c r="M4935" i="8" s="1"/>
  <c r="L4211" i="8"/>
  <c r="Q4211" i="8" s="1"/>
  <c r="J4211" i="8"/>
  <c r="M4211" i="8" s="1"/>
  <c r="K4211" i="8"/>
  <c r="O4211" i="8" s="1"/>
  <c r="K2302" i="8"/>
  <c r="O2302" i="8" s="1"/>
  <c r="J2302" i="8"/>
  <c r="M2302" i="8" s="1"/>
  <c r="L2302" i="8"/>
  <c r="Q2302" i="8" s="1"/>
  <c r="K4587" i="8"/>
  <c r="O4587" i="8" s="1"/>
  <c r="J4587" i="8"/>
  <c r="M4587" i="8" s="1"/>
  <c r="L4587" i="8"/>
  <c r="Q4587" i="8" s="1"/>
  <c r="L2707" i="8"/>
  <c r="Q2707" i="8" s="1"/>
  <c r="J2707" i="8"/>
  <c r="M2707" i="8" s="1"/>
  <c r="K2707" i="8"/>
  <c r="O2707" i="8" s="1"/>
  <c r="J2998" i="8"/>
  <c r="M2998" i="8" s="1"/>
  <c r="K2998" i="8"/>
  <c r="O2998" i="8" s="1"/>
  <c r="L2998" i="8"/>
  <c r="Q2998" i="8" s="1"/>
  <c r="K4882" i="8"/>
  <c r="O4882" i="8" s="1"/>
  <c r="L4882" i="8"/>
  <c r="Q4882" i="8" s="1"/>
  <c r="J4882" i="8"/>
  <c r="M4882" i="8" s="1"/>
  <c r="L4304" i="8"/>
  <c r="Q4304" i="8" s="1"/>
  <c r="J4304" i="8"/>
  <c r="M4304" i="8" s="1"/>
  <c r="K4304" i="8"/>
  <c r="O4304" i="8" s="1"/>
  <c r="J3485" i="8"/>
  <c r="M3485" i="8" s="1"/>
  <c r="L3485" i="8"/>
  <c r="Q3485" i="8" s="1"/>
  <c r="K3485" i="8"/>
  <c r="O3485" i="8" s="1"/>
  <c r="K3577" i="8"/>
  <c r="O3577" i="8" s="1"/>
  <c r="J3577" i="8"/>
  <c r="M3577" i="8" s="1"/>
  <c r="L3577" i="8"/>
  <c r="Q3577" i="8" s="1"/>
  <c r="K3224" i="8"/>
  <c r="O3224" i="8" s="1"/>
  <c r="J3224" i="8"/>
  <c r="M3224" i="8" s="1"/>
  <c r="L3224" i="8"/>
  <c r="Q3224" i="8" s="1"/>
  <c r="L3484" i="8"/>
  <c r="Q3484" i="8" s="1"/>
  <c r="K3484" i="8"/>
  <c r="O3484" i="8" s="1"/>
  <c r="J3484" i="8"/>
  <c r="M3484" i="8" s="1"/>
  <c r="J3208" i="8"/>
  <c r="M3208" i="8" s="1"/>
  <c r="K3208" i="8"/>
  <c r="O3208" i="8" s="1"/>
  <c r="L3208" i="8"/>
  <c r="Q3208" i="8" s="1"/>
  <c r="L4715" i="8"/>
  <c r="Q4715" i="8" s="1"/>
  <c r="K4715" i="8"/>
  <c r="O4715" i="8" s="1"/>
  <c r="J4715" i="8"/>
  <c r="M4715" i="8" s="1"/>
  <c r="K1930" i="8"/>
  <c r="O1930" i="8" s="1"/>
  <c r="J1930" i="8"/>
  <c r="M1930" i="8" s="1"/>
  <c r="L1930" i="8"/>
  <c r="Q1930" i="8" s="1"/>
  <c r="L1706" i="8"/>
  <c r="Q1706" i="8" s="1"/>
  <c r="J1706" i="8"/>
  <c r="M1706" i="8" s="1"/>
  <c r="K1706" i="8"/>
  <c r="O1706" i="8" s="1"/>
  <c r="L3006" i="8"/>
  <c r="Q3006" i="8" s="1"/>
  <c r="K3006" i="8"/>
  <c r="O3006" i="8" s="1"/>
  <c r="J3006" i="8"/>
  <c r="M3006" i="8" s="1"/>
  <c r="J3780" i="8"/>
  <c r="M3780" i="8" s="1"/>
  <c r="K3780" i="8"/>
  <c r="O3780" i="8" s="1"/>
  <c r="L3780" i="8"/>
  <c r="Q3780" i="8" s="1"/>
  <c r="K3862" i="8"/>
  <c r="O3862" i="8" s="1"/>
  <c r="J3862" i="8"/>
  <c r="M3862" i="8" s="1"/>
  <c r="L3862" i="8"/>
  <c r="Q3862" i="8" s="1"/>
  <c r="L4014" i="8"/>
  <c r="Q4014" i="8" s="1"/>
  <c r="J4014" i="8"/>
  <c r="M4014" i="8" s="1"/>
  <c r="K4014" i="8"/>
  <c r="O4014" i="8" s="1"/>
  <c r="J2540" i="8"/>
  <c r="M2540" i="8" s="1"/>
  <c r="L2540" i="8"/>
  <c r="Q2540" i="8" s="1"/>
  <c r="K2540" i="8"/>
  <c r="O2540" i="8" s="1"/>
  <c r="L4948" i="8"/>
  <c r="Q4948" i="8" s="1"/>
  <c r="J4948" i="8"/>
  <c r="M4948" i="8" s="1"/>
  <c r="K4948" i="8"/>
  <c r="O4948" i="8" s="1"/>
  <c r="L4663" i="8"/>
  <c r="Q4663" i="8" s="1"/>
  <c r="K4663" i="8"/>
  <c r="O4663" i="8" s="1"/>
  <c r="J4663" i="8"/>
  <c r="M4663" i="8" s="1"/>
  <c r="L2503" i="8"/>
  <c r="Q2503" i="8" s="1"/>
  <c r="K2503" i="8"/>
  <c r="O2503" i="8" s="1"/>
  <c r="J2503" i="8"/>
  <c r="M2503" i="8" s="1"/>
  <c r="L4667" i="8"/>
  <c r="Q4667" i="8" s="1"/>
  <c r="J4667" i="8"/>
  <c r="M4667" i="8" s="1"/>
  <c r="K4667" i="8"/>
  <c r="O4667" i="8" s="1"/>
  <c r="L4977" i="8"/>
  <c r="Q4977" i="8" s="1"/>
  <c r="J4977" i="8"/>
  <c r="M4977" i="8" s="1"/>
  <c r="K4977" i="8"/>
  <c r="O4977" i="8" s="1"/>
  <c r="J4893" i="8"/>
  <c r="M4893" i="8" s="1"/>
  <c r="K4893" i="8"/>
  <c r="O4893" i="8" s="1"/>
  <c r="L4893" i="8"/>
  <c r="Q4893" i="8" s="1"/>
  <c r="J4342" i="8"/>
  <c r="M4342" i="8" s="1"/>
  <c r="K4342" i="8"/>
  <c r="O4342" i="8" s="1"/>
  <c r="L4342" i="8"/>
  <c r="Q4342" i="8" s="1"/>
  <c r="J4408" i="8"/>
  <c r="M4408" i="8" s="1"/>
  <c r="K4408" i="8"/>
  <c r="O4408" i="8" s="1"/>
  <c r="L4408" i="8"/>
  <c r="Q4408" i="8" s="1"/>
  <c r="K4536" i="8"/>
  <c r="O4536" i="8" s="1"/>
  <c r="L4536" i="8"/>
  <c r="Q4536" i="8" s="1"/>
  <c r="J4536" i="8"/>
  <c r="M4536" i="8" s="1"/>
  <c r="L3039" i="8"/>
  <c r="Q3039" i="8" s="1"/>
  <c r="J3039" i="8"/>
  <c r="M3039" i="8" s="1"/>
  <c r="K3039" i="8"/>
  <c r="O3039" i="8" s="1"/>
  <c r="K2992" i="8"/>
  <c r="O2992" i="8" s="1"/>
  <c r="J2992" i="8"/>
  <c r="M2992" i="8" s="1"/>
  <c r="L2992" i="8"/>
  <c r="Q2992" i="8" s="1"/>
  <c r="L4214" i="8"/>
  <c r="Q4214" i="8" s="1"/>
  <c r="J4214" i="8"/>
  <c r="M4214" i="8" s="1"/>
  <c r="K4214" i="8"/>
  <c r="O4214" i="8" s="1"/>
  <c r="J3745" i="8"/>
  <c r="M3745" i="8" s="1"/>
  <c r="K3745" i="8"/>
  <c r="O3745" i="8" s="1"/>
  <c r="L3745" i="8"/>
  <c r="Q3745" i="8" s="1"/>
  <c r="J1140" i="8"/>
  <c r="M1140" i="8" s="1"/>
  <c r="L1140" i="8"/>
  <c r="Q1140" i="8" s="1"/>
  <c r="K1140" i="8"/>
  <c r="O1140" i="8" s="1"/>
  <c r="J3455" i="8"/>
  <c r="M3455" i="8" s="1"/>
  <c r="L3455" i="8"/>
  <c r="Q3455" i="8" s="1"/>
  <c r="K3455" i="8"/>
  <c r="O3455" i="8" s="1"/>
  <c r="K4678" i="8"/>
  <c r="O4678" i="8" s="1"/>
  <c r="L4678" i="8"/>
  <c r="Q4678" i="8" s="1"/>
  <c r="J4678" i="8"/>
  <c r="M4678" i="8" s="1"/>
  <c r="L2980" i="8"/>
  <c r="Q2980" i="8" s="1"/>
  <c r="K2980" i="8"/>
  <c r="O2980" i="8" s="1"/>
  <c r="J2980" i="8"/>
  <c r="M2980" i="8" s="1"/>
  <c r="L3752" i="8"/>
  <c r="Q3752" i="8" s="1"/>
  <c r="J3752" i="8"/>
  <c r="M3752" i="8" s="1"/>
  <c r="K3752" i="8"/>
  <c r="O3752" i="8" s="1"/>
  <c r="J4435" i="8"/>
  <c r="M4435" i="8" s="1"/>
  <c r="L4435" i="8"/>
  <c r="Q4435" i="8" s="1"/>
  <c r="K4435" i="8"/>
  <c r="O4435" i="8" s="1"/>
  <c r="J1307" i="8"/>
  <c r="M1307" i="8" s="1"/>
  <c r="L1307" i="8"/>
  <c r="Q1307" i="8" s="1"/>
  <c r="K1307" i="8"/>
  <c r="O1307" i="8" s="1"/>
  <c r="L1884" i="8"/>
  <c r="Q1884" i="8" s="1"/>
  <c r="J1884" i="8"/>
  <c r="M1884" i="8" s="1"/>
  <c r="K1884" i="8"/>
  <c r="O1884" i="8" s="1"/>
  <c r="L1284" i="8"/>
  <c r="Q1284" i="8" s="1"/>
  <c r="K1284" i="8"/>
  <c r="O1284" i="8" s="1"/>
  <c r="J1284" i="8"/>
  <c r="M1284" i="8" s="1"/>
  <c r="L1815" i="8"/>
  <c r="Q1815" i="8" s="1"/>
  <c r="J1815" i="8"/>
  <c r="M1815" i="8" s="1"/>
  <c r="K1815" i="8"/>
  <c r="O1815" i="8" s="1"/>
  <c r="J4940" i="8"/>
  <c r="M4940" i="8" s="1"/>
  <c r="K4940" i="8"/>
  <c r="O4940" i="8" s="1"/>
  <c r="L4940" i="8"/>
  <c r="Q4940" i="8" s="1"/>
  <c r="K4042" i="8"/>
  <c r="O4042" i="8" s="1"/>
  <c r="J4042" i="8"/>
  <c r="M4042" i="8" s="1"/>
  <c r="L4042" i="8"/>
  <c r="Q4042" i="8" s="1"/>
  <c r="J3185" i="8"/>
  <c r="M3185" i="8" s="1"/>
  <c r="K3185" i="8"/>
  <c r="O3185" i="8" s="1"/>
  <c r="L3185" i="8"/>
  <c r="Q3185" i="8" s="1"/>
  <c r="J3822" i="8"/>
  <c r="M3822" i="8" s="1"/>
  <c r="K3822" i="8"/>
  <c r="O3822" i="8" s="1"/>
  <c r="L3822" i="8"/>
  <c r="Q3822" i="8" s="1"/>
  <c r="K4785" i="8"/>
  <c r="O4785" i="8" s="1"/>
  <c r="J4785" i="8"/>
  <c r="M4785" i="8" s="1"/>
  <c r="L4785" i="8"/>
  <c r="Q4785" i="8" s="1"/>
  <c r="J2897" i="8"/>
  <c r="M2897" i="8" s="1"/>
  <c r="L2897" i="8"/>
  <c r="Q2897" i="8" s="1"/>
  <c r="K2897" i="8"/>
  <c r="O2897" i="8" s="1"/>
  <c r="J3318" i="8"/>
  <c r="M3318" i="8" s="1"/>
  <c r="K3318" i="8"/>
  <c r="O3318" i="8" s="1"/>
  <c r="L3318" i="8"/>
  <c r="Q3318" i="8" s="1"/>
  <c r="K4810" i="8"/>
  <c r="O4810" i="8" s="1"/>
  <c r="J4810" i="8"/>
  <c r="M4810" i="8" s="1"/>
  <c r="L4810" i="8"/>
  <c r="Q4810" i="8" s="1"/>
  <c r="L3627" i="8"/>
  <c r="Q3627" i="8" s="1"/>
  <c r="J3627" i="8"/>
  <c r="M3627" i="8" s="1"/>
  <c r="K3627" i="8"/>
  <c r="O3627" i="8" s="1"/>
  <c r="K4515" i="8"/>
  <c r="O4515" i="8" s="1"/>
  <c r="J4515" i="8"/>
  <c r="M4515" i="8" s="1"/>
  <c r="L4515" i="8"/>
  <c r="Q4515" i="8" s="1"/>
  <c r="J3086" i="8"/>
  <c r="M3086" i="8" s="1"/>
  <c r="K3086" i="8"/>
  <c r="O3086" i="8" s="1"/>
  <c r="L3086" i="8"/>
  <c r="Q3086" i="8" s="1"/>
  <c r="K3192" i="8"/>
  <c r="O3192" i="8" s="1"/>
  <c r="L3192" i="8"/>
  <c r="Q3192" i="8" s="1"/>
  <c r="J3192" i="8"/>
  <c r="M3192" i="8" s="1"/>
  <c r="J3046" i="8"/>
  <c r="M3046" i="8" s="1"/>
  <c r="L3046" i="8"/>
  <c r="Q3046" i="8" s="1"/>
  <c r="K3046" i="8"/>
  <c r="O3046" i="8" s="1"/>
  <c r="K3263" i="8"/>
  <c r="O3263" i="8" s="1"/>
  <c r="J3263" i="8"/>
  <c r="M3263" i="8" s="1"/>
  <c r="L3263" i="8"/>
  <c r="Q3263" i="8" s="1"/>
  <c r="L1786" i="8"/>
  <c r="Q1786" i="8" s="1"/>
  <c r="K1786" i="8"/>
  <c r="O1786" i="8" s="1"/>
  <c r="J1786" i="8"/>
  <c r="M1786" i="8" s="1"/>
  <c r="J3092" i="8"/>
  <c r="M3092" i="8" s="1"/>
  <c r="L3092" i="8"/>
  <c r="Q3092" i="8" s="1"/>
  <c r="K3092" i="8"/>
  <c r="O3092" i="8" s="1"/>
  <c r="K2948" i="8"/>
  <c r="O2948" i="8" s="1"/>
  <c r="J2948" i="8"/>
  <c r="M2948" i="8" s="1"/>
  <c r="L2948" i="8"/>
  <c r="Q2948" i="8" s="1"/>
  <c r="J3474" i="8"/>
  <c r="M3474" i="8" s="1"/>
  <c r="K3474" i="8"/>
  <c r="O3474" i="8" s="1"/>
  <c r="L3474" i="8"/>
  <c r="Q3474" i="8" s="1"/>
  <c r="J1522" i="8"/>
  <c r="M1522" i="8" s="1"/>
  <c r="K1522" i="8"/>
  <c r="O1522" i="8" s="1"/>
  <c r="L1522" i="8"/>
  <c r="Q1522" i="8" s="1"/>
  <c r="J3664" i="8"/>
  <c r="M3664" i="8" s="1"/>
  <c r="K3664" i="8"/>
  <c r="O3664" i="8" s="1"/>
  <c r="L3664" i="8"/>
  <c r="Q3664" i="8" s="1"/>
  <c r="J4015" i="8"/>
  <c r="M4015" i="8" s="1"/>
  <c r="K4015" i="8"/>
  <c r="O4015" i="8" s="1"/>
  <c r="L4015" i="8"/>
  <c r="Q4015" i="8" s="1"/>
  <c r="J2415" i="8"/>
  <c r="M2415" i="8" s="1"/>
  <c r="L2415" i="8"/>
  <c r="Q2415" i="8" s="1"/>
  <c r="K2415" i="8"/>
  <c r="O2415" i="8" s="1"/>
  <c r="J4714" i="8"/>
  <c r="M4714" i="8" s="1"/>
  <c r="K4714" i="8"/>
  <c r="O4714" i="8" s="1"/>
  <c r="L4714" i="8"/>
  <c r="Q4714" i="8" s="1"/>
  <c r="L1734" i="8"/>
  <c r="Q1734" i="8" s="1"/>
  <c r="J1734" i="8"/>
  <c r="M1734" i="8" s="1"/>
  <c r="K1734" i="8"/>
  <c r="O1734" i="8" s="1"/>
  <c r="L1237" i="8"/>
  <c r="Q1237" i="8" s="1"/>
  <c r="K1237" i="8"/>
  <c r="O1237" i="8" s="1"/>
  <c r="J1237" i="8"/>
  <c r="M1237" i="8" s="1"/>
  <c r="K2852" i="8"/>
  <c r="O2852" i="8" s="1"/>
  <c r="L2852" i="8"/>
  <c r="Q2852" i="8" s="1"/>
  <c r="J2852" i="8"/>
  <c r="M2852" i="8" s="1"/>
  <c r="K3278" i="8"/>
  <c r="O3278" i="8" s="1"/>
  <c r="L3278" i="8"/>
  <c r="Q3278" i="8" s="1"/>
  <c r="J3278" i="8"/>
  <c r="M3278" i="8" s="1"/>
  <c r="K4613" i="8"/>
  <c r="O4613" i="8" s="1"/>
  <c r="L4613" i="8"/>
  <c r="Q4613" i="8" s="1"/>
  <c r="J4613" i="8"/>
  <c r="M4613" i="8" s="1"/>
  <c r="J4220" i="8"/>
  <c r="M4220" i="8" s="1"/>
  <c r="L4220" i="8"/>
  <c r="Q4220" i="8" s="1"/>
  <c r="K4220" i="8"/>
  <c r="O4220" i="8" s="1"/>
  <c r="J4970" i="8"/>
  <c r="M4970" i="8" s="1"/>
  <c r="K4970" i="8"/>
  <c r="O4970" i="8" s="1"/>
  <c r="L4970" i="8"/>
  <c r="Q4970" i="8" s="1"/>
  <c r="J2608" i="8"/>
  <c r="M2608" i="8" s="1"/>
  <c r="L2608" i="8"/>
  <c r="Q2608" i="8" s="1"/>
  <c r="K2608" i="8"/>
  <c r="O2608" i="8" s="1"/>
  <c r="L3598" i="8"/>
  <c r="Q3598" i="8" s="1"/>
  <c r="K3598" i="8"/>
  <c r="O3598" i="8" s="1"/>
  <c r="J3598" i="8"/>
  <c r="M3598" i="8" s="1"/>
  <c r="K1523" i="8"/>
  <c r="O1523" i="8" s="1"/>
  <c r="J1523" i="8"/>
  <c r="M1523" i="8" s="1"/>
  <c r="L1523" i="8"/>
  <c r="Q1523" i="8" s="1"/>
  <c r="L4356" i="8"/>
  <c r="Q4356" i="8" s="1"/>
  <c r="J4356" i="8"/>
  <c r="M4356" i="8" s="1"/>
  <c r="K4356" i="8"/>
  <c r="O4356" i="8" s="1"/>
  <c r="J4743" i="8"/>
  <c r="M4743" i="8" s="1"/>
  <c r="K4743" i="8"/>
  <c r="O4743" i="8" s="1"/>
  <c r="L4743" i="8"/>
  <c r="Q4743" i="8" s="1"/>
  <c r="K2138" i="8"/>
  <c r="O2138" i="8" s="1"/>
  <c r="L2138" i="8"/>
  <c r="Q2138" i="8" s="1"/>
  <c r="J2138" i="8"/>
  <c r="M2138" i="8" s="1"/>
  <c r="K2680" i="8"/>
  <c r="O2680" i="8" s="1"/>
  <c r="J2680" i="8"/>
  <c r="M2680" i="8" s="1"/>
  <c r="L2680" i="8"/>
  <c r="Q2680" i="8" s="1"/>
  <c r="J1590" i="8"/>
  <c r="M1590" i="8" s="1"/>
  <c r="L1590" i="8"/>
  <c r="Q1590" i="8" s="1"/>
  <c r="K1590" i="8"/>
  <c r="O1590" i="8" s="1"/>
  <c r="J4223" i="8"/>
  <c r="M4223" i="8" s="1"/>
  <c r="L4223" i="8"/>
  <c r="Q4223" i="8" s="1"/>
  <c r="K4223" i="8"/>
  <c r="O4223" i="8" s="1"/>
  <c r="L4524" i="8"/>
  <c r="Q4524" i="8" s="1"/>
  <c r="K4524" i="8"/>
  <c r="O4524" i="8" s="1"/>
  <c r="J4524" i="8"/>
  <c r="M4524" i="8" s="1"/>
  <c r="K4777" i="8"/>
  <c r="O4777" i="8" s="1"/>
  <c r="L4777" i="8"/>
  <c r="Q4777" i="8" s="1"/>
  <c r="J4777" i="8"/>
  <c r="M4777" i="8" s="1"/>
  <c r="J4106" i="8"/>
  <c r="M4106" i="8" s="1"/>
  <c r="K4106" i="8"/>
  <c r="O4106" i="8" s="1"/>
  <c r="L4106" i="8"/>
  <c r="Q4106" i="8" s="1"/>
  <c r="J2651" i="8"/>
  <c r="M2651" i="8" s="1"/>
  <c r="K2651" i="8"/>
  <c r="O2651" i="8" s="1"/>
  <c r="L2651" i="8"/>
  <c r="Q2651" i="8" s="1"/>
  <c r="L3975" i="8"/>
  <c r="Q3975" i="8" s="1"/>
  <c r="K3975" i="8"/>
  <c r="O3975" i="8" s="1"/>
  <c r="J3975" i="8"/>
  <c r="M3975" i="8" s="1"/>
  <c r="J1728" i="8"/>
  <c r="M1728" i="8" s="1"/>
  <c r="L1728" i="8"/>
  <c r="Q1728" i="8" s="1"/>
  <c r="K1728" i="8"/>
  <c r="O1728" i="8" s="1"/>
  <c r="J4224" i="8"/>
  <c r="M4224" i="8" s="1"/>
  <c r="L4224" i="8"/>
  <c r="Q4224" i="8" s="1"/>
  <c r="K4224" i="8"/>
  <c r="O4224" i="8" s="1"/>
  <c r="L2248" i="8"/>
  <c r="Q2248" i="8" s="1"/>
  <c r="J2248" i="8"/>
  <c r="M2248" i="8" s="1"/>
  <c r="K2248" i="8"/>
  <c r="O2248" i="8" s="1"/>
  <c r="K4387" i="8"/>
  <c r="O4387" i="8" s="1"/>
  <c r="L4387" i="8"/>
  <c r="Q4387" i="8" s="1"/>
  <c r="J4387" i="8"/>
  <c r="M4387" i="8" s="1"/>
  <c r="L2571" i="8"/>
  <c r="Q2571" i="8" s="1"/>
  <c r="K2571" i="8"/>
  <c r="O2571" i="8" s="1"/>
  <c r="J2571" i="8"/>
  <c r="M2571" i="8" s="1"/>
  <c r="K1066" i="8"/>
  <c r="O1066" i="8" s="1"/>
  <c r="J1066" i="8"/>
  <c r="M1066" i="8" s="1"/>
  <c r="L1066" i="8"/>
  <c r="Q1066" i="8" s="1"/>
  <c r="J4745" i="8"/>
  <c r="M4745" i="8" s="1"/>
  <c r="L4745" i="8"/>
  <c r="Q4745" i="8" s="1"/>
  <c r="K4745" i="8"/>
  <c r="O4745" i="8" s="1"/>
  <c r="K2309" i="8"/>
  <c r="O2309" i="8" s="1"/>
  <c r="L2309" i="8"/>
  <c r="Q2309" i="8" s="1"/>
  <c r="J2309" i="8"/>
  <c r="M2309" i="8" s="1"/>
  <c r="K3749" i="8"/>
  <c r="O3749" i="8" s="1"/>
  <c r="J3749" i="8"/>
  <c r="M3749" i="8" s="1"/>
  <c r="L3749" i="8"/>
  <c r="Q3749" i="8" s="1"/>
  <c r="J2809" i="8"/>
  <c r="M2809" i="8" s="1"/>
  <c r="L2809" i="8"/>
  <c r="Q2809" i="8" s="1"/>
  <c r="K2809" i="8"/>
  <c r="O2809" i="8" s="1"/>
  <c r="L1081" i="8"/>
  <c r="Q1081" i="8" s="1"/>
  <c r="J1081" i="8"/>
  <c r="M1081" i="8" s="1"/>
  <c r="K1081" i="8"/>
  <c r="O1081" i="8" s="1"/>
  <c r="J3450" i="8"/>
  <c r="M3450" i="8" s="1"/>
  <c r="L3450" i="8"/>
  <c r="Q3450" i="8" s="1"/>
  <c r="K3450" i="8"/>
  <c r="O3450" i="8" s="1"/>
  <c r="K4182" i="8"/>
  <c r="O4182" i="8" s="1"/>
  <c r="J4182" i="8"/>
  <c r="M4182" i="8" s="1"/>
  <c r="L4182" i="8"/>
  <c r="Q4182" i="8" s="1"/>
  <c r="J3438" i="8"/>
  <c r="M3438" i="8" s="1"/>
  <c r="K3438" i="8"/>
  <c r="O3438" i="8" s="1"/>
  <c r="L3438" i="8"/>
  <c r="Q3438" i="8" s="1"/>
  <c r="J4094" i="8"/>
  <c r="M4094" i="8" s="1"/>
  <c r="L4094" i="8"/>
  <c r="Q4094" i="8" s="1"/>
  <c r="K4094" i="8"/>
  <c r="O4094" i="8" s="1"/>
  <c r="J2724" i="8"/>
  <c r="M2724" i="8" s="1"/>
  <c r="L2724" i="8"/>
  <c r="Q2724" i="8" s="1"/>
  <c r="K2724" i="8"/>
  <c r="O2724" i="8" s="1"/>
  <c r="L1844" i="8"/>
  <c r="Q1844" i="8" s="1"/>
  <c r="K1844" i="8"/>
  <c r="O1844" i="8" s="1"/>
  <c r="J1844" i="8"/>
  <c r="M1844" i="8" s="1"/>
  <c r="K1925" i="8"/>
  <c r="O1925" i="8" s="1"/>
  <c r="L1925" i="8"/>
  <c r="Q1925" i="8" s="1"/>
  <c r="J1925" i="8"/>
  <c r="M1925" i="8" s="1"/>
  <c r="J4891" i="8"/>
  <c r="M4891" i="8" s="1"/>
  <c r="K4891" i="8"/>
  <c r="O4891" i="8" s="1"/>
  <c r="L4891" i="8"/>
  <c r="Q4891" i="8" s="1"/>
  <c r="K4702" i="8"/>
  <c r="O4702" i="8" s="1"/>
  <c r="J4702" i="8"/>
  <c r="M4702" i="8" s="1"/>
  <c r="L4702" i="8"/>
  <c r="Q4702" i="8" s="1"/>
  <c r="J2926" i="8"/>
  <c r="M2926" i="8" s="1"/>
  <c r="K2926" i="8"/>
  <c r="O2926" i="8" s="1"/>
  <c r="L2926" i="8"/>
  <c r="Q2926" i="8" s="1"/>
  <c r="L3603" i="8"/>
  <c r="Q3603" i="8" s="1"/>
  <c r="J3603" i="8"/>
  <c r="M3603" i="8" s="1"/>
  <c r="K3603" i="8"/>
  <c r="O3603" i="8" s="1"/>
  <c r="K4322" i="8"/>
  <c r="O4322" i="8" s="1"/>
  <c r="L4322" i="8"/>
  <c r="Q4322" i="8" s="1"/>
  <c r="J4322" i="8"/>
  <c r="M4322" i="8" s="1"/>
  <c r="J4831" i="8"/>
  <c r="M4831" i="8" s="1"/>
  <c r="K4831" i="8"/>
  <c r="O4831" i="8" s="1"/>
  <c r="L4831" i="8"/>
  <c r="Q4831" i="8" s="1"/>
  <c r="K3695" i="8"/>
  <c r="O3695" i="8" s="1"/>
  <c r="J3695" i="8"/>
  <c r="M3695" i="8" s="1"/>
  <c r="L3695" i="8"/>
  <c r="Q3695" i="8" s="1"/>
  <c r="K1784" i="8"/>
  <c r="O1784" i="8" s="1"/>
  <c r="J1784" i="8"/>
  <c r="M1784" i="8" s="1"/>
  <c r="L1784" i="8"/>
  <c r="Q1784" i="8" s="1"/>
  <c r="L1525" i="8"/>
  <c r="Q1525" i="8" s="1"/>
  <c r="K1525" i="8"/>
  <c r="O1525" i="8" s="1"/>
  <c r="J1525" i="8"/>
  <c r="M1525" i="8" s="1"/>
  <c r="J2654" i="8"/>
  <c r="M2654" i="8" s="1"/>
  <c r="L2654" i="8"/>
  <c r="Q2654" i="8" s="1"/>
  <c r="K2654" i="8"/>
  <c r="O2654" i="8" s="1"/>
  <c r="L2634" i="8"/>
  <c r="Q2634" i="8" s="1"/>
  <c r="K2634" i="8"/>
  <c r="O2634" i="8" s="1"/>
  <c r="J2634" i="8"/>
  <c r="M2634" i="8" s="1"/>
  <c r="K1658" i="8"/>
  <c r="O1658" i="8" s="1"/>
  <c r="L1658" i="8"/>
  <c r="Q1658" i="8" s="1"/>
  <c r="J1658" i="8"/>
  <c r="M1658" i="8" s="1"/>
  <c r="J3058" i="8"/>
  <c r="M3058" i="8" s="1"/>
  <c r="K3058" i="8"/>
  <c r="O3058" i="8" s="1"/>
  <c r="L3058" i="8"/>
  <c r="Q3058" i="8" s="1"/>
  <c r="L1260" i="8"/>
  <c r="Q1260" i="8" s="1"/>
  <c r="J1260" i="8"/>
  <c r="M1260" i="8" s="1"/>
  <c r="K1260" i="8"/>
  <c r="O1260" i="8" s="1"/>
  <c r="J2784" i="8"/>
  <c r="M2784" i="8" s="1"/>
  <c r="L2784" i="8"/>
  <c r="Q2784" i="8" s="1"/>
  <c r="K2784" i="8"/>
  <c r="O2784" i="8" s="1"/>
  <c r="J2210" i="8"/>
  <c r="M2210" i="8" s="1"/>
  <c r="K2210" i="8"/>
  <c r="O2210" i="8" s="1"/>
  <c r="L2210" i="8"/>
  <c r="Q2210" i="8" s="1"/>
  <c r="K4413" i="8"/>
  <c r="O4413" i="8" s="1"/>
  <c r="L4413" i="8"/>
  <c r="Q4413" i="8" s="1"/>
  <c r="J4413" i="8"/>
  <c r="M4413" i="8" s="1"/>
  <c r="L4796" i="8"/>
  <c r="Q4796" i="8" s="1"/>
  <c r="J4796" i="8"/>
  <c r="M4796" i="8" s="1"/>
  <c r="K4796" i="8"/>
  <c r="O4796" i="8" s="1"/>
  <c r="J4902" i="8"/>
  <c r="M4902" i="8" s="1"/>
  <c r="K4902" i="8"/>
  <c r="O4902" i="8" s="1"/>
  <c r="L4902" i="8"/>
  <c r="Q4902" i="8" s="1"/>
  <c r="J1520" i="8"/>
  <c r="M1520" i="8" s="1"/>
  <c r="L1520" i="8"/>
  <c r="Q1520" i="8" s="1"/>
  <c r="K1520" i="8"/>
  <c r="O1520" i="8" s="1"/>
  <c r="J2272" i="8"/>
  <c r="M2272" i="8" s="1"/>
  <c r="K2272" i="8"/>
  <c r="O2272" i="8" s="1"/>
  <c r="L2272" i="8"/>
  <c r="Q2272" i="8" s="1"/>
  <c r="K3624" i="8"/>
  <c r="O3624" i="8" s="1"/>
  <c r="J3624" i="8"/>
  <c r="M3624" i="8" s="1"/>
  <c r="L3624" i="8"/>
  <c r="Q3624" i="8" s="1"/>
  <c r="K3866" i="8"/>
  <c r="O3866" i="8" s="1"/>
  <c r="L3866" i="8"/>
  <c r="Q3866" i="8" s="1"/>
  <c r="J3866" i="8"/>
  <c r="M3866" i="8" s="1"/>
  <c r="K3597" i="8"/>
  <c r="O3597" i="8" s="1"/>
  <c r="J3597" i="8"/>
  <c r="M3597" i="8" s="1"/>
  <c r="L3597" i="8"/>
  <c r="Q3597" i="8" s="1"/>
  <c r="J4903" i="8"/>
  <c r="M4903" i="8" s="1"/>
  <c r="K4903" i="8"/>
  <c r="O4903" i="8" s="1"/>
  <c r="L4903" i="8"/>
  <c r="Q4903" i="8" s="1"/>
  <c r="K2068" i="8"/>
  <c r="O2068" i="8" s="1"/>
  <c r="J2068" i="8"/>
  <c r="M2068" i="8" s="1"/>
  <c r="L2068" i="8"/>
  <c r="Q2068" i="8" s="1"/>
  <c r="J1960" i="8"/>
  <c r="M1960" i="8" s="1"/>
  <c r="K1960" i="8"/>
  <c r="O1960" i="8" s="1"/>
  <c r="L1960" i="8"/>
  <c r="Q1960" i="8" s="1"/>
  <c r="L2864" i="8"/>
  <c r="Q2864" i="8" s="1"/>
  <c r="J2864" i="8"/>
  <c r="M2864" i="8" s="1"/>
  <c r="K2864" i="8"/>
  <c r="O2864" i="8" s="1"/>
  <c r="L4504" i="8"/>
  <c r="Q4504" i="8" s="1"/>
  <c r="K4504" i="8"/>
  <c r="O4504" i="8" s="1"/>
  <c r="J4504" i="8"/>
  <c r="M4504" i="8" s="1"/>
  <c r="K2477" i="8"/>
  <c r="O2477" i="8" s="1"/>
  <c r="L2477" i="8"/>
  <c r="Q2477" i="8" s="1"/>
  <c r="J2477" i="8"/>
  <c r="M2477" i="8" s="1"/>
  <c r="J2113" i="8"/>
  <c r="M2113" i="8" s="1"/>
  <c r="L2113" i="8"/>
  <c r="Q2113" i="8" s="1"/>
  <c r="K2113" i="8"/>
  <c r="O2113" i="8" s="1"/>
  <c r="K4023" i="8"/>
  <c r="O4023" i="8" s="1"/>
  <c r="L4023" i="8"/>
  <c r="Q4023" i="8" s="1"/>
  <c r="J4023" i="8"/>
  <c r="M4023" i="8" s="1"/>
  <c r="L1626" i="8"/>
  <c r="Q1626" i="8" s="1"/>
  <c r="J1626" i="8"/>
  <c r="M1626" i="8" s="1"/>
  <c r="K1626" i="8"/>
  <c r="O1626" i="8" s="1"/>
  <c r="K4139" i="8"/>
  <c r="O4139" i="8" s="1"/>
  <c r="L4139" i="8"/>
  <c r="Q4139" i="8" s="1"/>
  <c r="J4139" i="8"/>
  <c r="M4139" i="8" s="1"/>
  <c r="K1729" i="8"/>
  <c r="O1729" i="8" s="1"/>
  <c r="L1729" i="8"/>
  <c r="Q1729" i="8" s="1"/>
  <c r="J1729" i="8"/>
  <c r="M1729" i="8" s="1"/>
  <c r="J1170" i="8"/>
  <c r="M1170" i="8" s="1"/>
  <c r="K1170" i="8"/>
  <c r="O1170" i="8" s="1"/>
  <c r="L1170" i="8"/>
  <c r="Q1170" i="8" s="1"/>
  <c r="J3778" i="8"/>
  <c r="M3778" i="8" s="1"/>
  <c r="K3778" i="8"/>
  <c r="O3778" i="8" s="1"/>
  <c r="L3778" i="8"/>
  <c r="Q3778" i="8" s="1"/>
  <c r="K4874" i="8"/>
  <c r="O4874" i="8" s="1"/>
  <c r="J4874" i="8"/>
  <c r="M4874" i="8" s="1"/>
  <c r="L4874" i="8"/>
  <c r="Q4874" i="8" s="1"/>
  <c r="L4645" i="8"/>
  <c r="Q4645" i="8" s="1"/>
  <c r="J4645" i="8"/>
  <c r="M4645" i="8" s="1"/>
  <c r="K4645" i="8"/>
  <c r="O4645" i="8" s="1"/>
  <c r="J1156" i="8"/>
  <c r="M1156" i="8" s="1"/>
  <c r="L1156" i="8"/>
  <c r="Q1156" i="8" s="1"/>
  <c r="K1156" i="8"/>
  <c r="O1156" i="8" s="1"/>
  <c r="L4983" i="8"/>
  <c r="Q4983" i="8" s="1"/>
  <c r="J4983" i="8"/>
  <c r="M4983" i="8" s="1"/>
  <c r="K4983" i="8"/>
  <c r="O4983" i="8" s="1"/>
  <c r="K2803" i="8"/>
  <c r="O2803" i="8" s="1"/>
  <c r="J2803" i="8"/>
  <c r="M2803" i="8" s="1"/>
  <c r="L2803" i="8"/>
  <c r="Q2803" i="8" s="1"/>
  <c r="L1762" i="8"/>
  <c r="Q1762" i="8" s="1"/>
  <c r="J1762" i="8"/>
  <c r="M1762" i="8" s="1"/>
  <c r="K1762" i="8"/>
  <c r="O1762" i="8" s="1"/>
  <c r="L3200" i="8"/>
  <c r="Q3200" i="8" s="1"/>
  <c r="K3200" i="8"/>
  <c r="O3200" i="8" s="1"/>
  <c r="J3200" i="8"/>
  <c r="M3200" i="8" s="1"/>
  <c r="J4597" i="8"/>
  <c r="M4597" i="8" s="1"/>
  <c r="K4597" i="8"/>
  <c r="O4597" i="8" s="1"/>
  <c r="L4597" i="8"/>
  <c r="Q4597" i="8" s="1"/>
  <c r="L2907" i="8"/>
  <c r="Q2907" i="8" s="1"/>
  <c r="J2907" i="8"/>
  <c r="M2907" i="8" s="1"/>
  <c r="K2907" i="8"/>
  <c r="O2907" i="8" s="1"/>
  <c r="J1882" i="8"/>
  <c r="M1882" i="8" s="1"/>
  <c r="K1882" i="8"/>
  <c r="O1882" i="8" s="1"/>
  <c r="L1882" i="8"/>
  <c r="Q1882" i="8" s="1"/>
  <c r="J1400" i="8"/>
  <c r="M1400" i="8" s="1"/>
  <c r="L1400" i="8"/>
  <c r="Q1400" i="8" s="1"/>
  <c r="K1400" i="8"/>
  <c r="O1400" i="8" s="1"/>
  <c r="L3065" i="8"/>
  <c r="Q3065" i="8" s="1"/>
  <c r="K3065" i="8"/>
  <c r="O3065" i="8" s="1"/>
  <c r="J3065" i="8"/>
  <c r="M3065" i="8" s="1"/>
  <c r="J2978" i="8"/>
  <c r="M2978" i="8" s="1"/>
  <c r="L2978" i="8"/>
  <c r="Q2978" i="8" s="1"/>
  <c r="K2978" i="8"/>
  <c r="O2978" i="8" s="1"/>
  <c r="L2711" i="8"/>
  <c r="Q2711" i="8" s="1"/>
  <c r="K2711" i="8"/>
  <c r="O2711" i="8" s="1"/>
  <c r="J2711" i="8"/>
  <c r="M2711" i="8" s="1"/>
  <c r="K2360" i="8"/>
  <c r="O2360" i="8" s="1"/>
  <c r="L2360" i="8"/>
  <c r="Q2360" i="8" s="1"/>
  <c r="J2360" i="8"/>
  <c r="M2360" i="8" s="1"/>
  <c r="L3255" i="8"/>
  <c r="Q3255" i="8" s="1"/>
  <c r="K3255" i="8"/>
  <c r="O3255" i="8" s="1"/>
  <c r="J3255" i="8"/>
  <c r="M3255" i="8" s="1"/>
  <c r="K1554" i="8"/>
  <c r="O1554" i="8" s="1"/>
  <c r="J1554" i="8"/>
  <c r="M1554" i="8" s="1"/>
  <c r="L1554" i="8"/>
  <c r="Q1554" i="8" s="1"/>
  <c r="L3997" i="8"/>
  <c r="Q3997" i="8" s="1"/>
  <c r="K3997" i="8"/>
  <c r="O3997" i="8" s="1"/>
  <c r="J3997" i="8"/>
  <c r="M3997" i="8" s="1"/>
  <c r="K2314" i="8"/>
  <c r="O2314" i="8" s="1"/>
  <c r="J2314" i="8"/>
  <c r="M2314" i="8" s="1"/>
  <c r="L2314" i="8"/>
  <c r="Q2314" i="8" s="1"/>
  <c r="L2052" i="8"/>
  <c r="Q2052" i="8" s="1"/>
  <c r="J2052" i="8"/>
  <c r="M2052" i="8" s="1"/>
  <c r="K2052" i="8"/>
  <c r="O2052" i="8" s="1"/>
  <c r="K3683" i="8"/>
  <c r="O3683" i="8" s="1"/>
  <c r="L3683" i="8"/>
  <c r="Q3683" i="8" s="1"/>
  <c r="J3683" i="8"/>
  <c r="M3683" i="8" s="1"/>
  <c r="J3847" i="8"/>
  <c r="M3847" i="8" s="1"/>
  <c r="L3847" i="8"/>
  <c r="Q3847" i="8" s="1"/>
  <c r="K3847" i="8"/>
  <c r="O3847" i="8" s="1"/>
  <c r="L4660" i="8"/>
  <c r="Q4660" i="8" s="1"/>
  <c r="K4660" i="8"/>
  <c r="O4660" i="8" s="1"/>
  <c r="J4660" i="8"/>
  <c r="M4660" i="8" s="1"/>
  <c r="L4057" i="8"/>
  <c r="Q4057" i="8" s="1"/>
  <c r="K4057" i="8"/>
  <c r="O4057" i="8" s="1"/>
  <c r="J4057" i="8"/>
  <c r="M4057" i="8" s="1"/>
  <c r="K1754" i="8"/>
  <c r="O1754" i="8" s="1"/>
  <c r="J1754" i="8"/>
  <c r="M1754" i="8" s="1"/>
  <c r="L1754" i="8"/>
  <c r="Q1754" i="8" s="1"/>
  <c r="K4030" i="8"/>
  <c r="O4030" i="8" s="1"/>
  <c r="L4030" i="8"/>
  <c r="Q4030" i="8" s="1"/>
  <c r="J4030" i="8"/>
  <c r="M4030" i="8" s="1"/>
  <c r="L1452" i="8"/>
  <c r="Q1452" i="8" s="1"/>
  <c r="K1452" i="8"/>
  <c r="O1452" i="8" s="1"/>
  <c r="J1452" i="8"/>
  <c r="M1452" i="8" s="1"/>
  <c r="J2805" i="8"/>
  <c r="M2805" i="8" s="1"/>
  <c r="K2805" i="8"/>
  <c r="O2805" i="8" s="1"/>
  <c r="L2805" i="8"/>
  <c r="Q2805" i="8" s="1"/>
  <c r="J1530" i="8"/>
  <c r="M1530" i="8" s="1"/>
  <c r="K1530" i="8"/>
  <c r="O1530" i="8" s="1"/>
  <c r="L1530" i="8"/>
  <c r="Q1530" i="8" s="1"/>
  <c r="K2655" i="8"/>
  <c r="O2655" i="8" s="1"/>
  <c r="J2655" i="8"/>
  <c r="M2655" i="8" s="1"/>
  <c r="L2655" i="8"/>
  <c r="Q2655" i="8" s="1"/>
  <c r="J4335" i="8"/>
  <c r="M4335" i="8" s="1"/>
  <c r="L4335" i="8"/>
  <c r="Q4335" i="8" s="1"/>
  <c r="K4335" i="8"/>
  <c r="O4335" i="8" s="1"/>
  <c r="J3218" i="8"/>
  <c r="M3218" i="8" s="1"/>
  <c r="K3218" i="8"/>
  <c r="O3218" i="8" s="1"/>
  <c r="L3218" i="8"/>
  <c r="Q3218" i="8" s="1"/>
  <c r="J4437" i="8"/>
  <c r="M4437" i="8" s="1"/>
  <c r="L4437" i="8"/>
  <c r="Q4437" i="8" s="1"/>
  <c r="K4437" i="8"/>
  <c r="O4437" i="8" s="1"/>
  <c r="K2280" i="8"/>
  <c r="O2280" i="8" s="1"/>
  <c r="L2280" i="8"/>
  <c r="Q2280" i="8" s="1"/>
  <c r="J2280" i="8"/>
  <c r="M2280" i="8" s="1"/>
  <c r="L4200" i="8"/>
  <c r="Q4200" i="8" s="1"/>
  <c r="J4200" i="8"/>
  <c r="M4200" i="8" s="1"/>
  <c r="K4200" i="8"/>
  <c r="O4200" i="8" s="1"/>
  <c r="L2839" i="8"/>
  <c r="Q2839" i="8" s="1"/>
  <c r="J2839" i="8"/>
  <c r="M2839" i="8" s="1"/>
  <c r="K2839" i="8"/>
  <c r="O2839" i="8" s="1"/>
  <c r="J3373" i="8"/>
  <c r="M3373" i="8" s="1"/>
  <c r="L3373" i="8"/>
  <c r="Q3373" i="8" s="1"/>
  <c r="K3373" i="8"/>
  <c r="O3373" i="8" s="1"/>
  <c r="K1752" i="8"/>
  <c r="O1752" i="8" s="1"/>
  <c r="L1752" i="8"/>
  <c r="Q1752" i="8" s="1"/>
  <c r="J1752" i="8"/>
  <c r="M1752" i="8" s="1"/>
  <c r="L4464" i="8"/>
  <c r="Q4464" i="8" s="1"/>
  <c r="K4464" i="8"/>
  <c r="O4464" i="8" s="1"/>
  <c r="J4464" i="8"/>
  <c r="M4464" i="8" s="1"/>
  <c r="K1483" i="8"/>
  <c r="O1483" i="8" s="1"/>
  <c r="L1483" i="8"/>
  <c r="Q1483" i="8" s="1"/>
  <c r="J1483" i="8"/>
  <c r="M1483" i="8" s="1"/>
  <c r="K1051" i="8"/>
  <c r="O1051" i="8" s="1"/>
  <c r="L1051" i="8"/>
  <c r="Q1051" i="8" s="1"/>
  <c r="J1051" i="8"/>
  <c r="M1051" i="8" s="1"/>
  <c r="L4801" i="8"/>
  <c r="Q4801" i="8" s="1"/>
  <c r="K4801" i="8"/>
  <c r="O4801" i="8" s="1"/>
  <c r="J4801" i="8"/>
  <c r="M4801" i="8" s="1"/>
  <c r="K1147" i="8"/>
  <c r="O1147" i="8" s="1"/>
  <c r="L1147" i="8"/>
  <c r="Q1147" i="8" s="1"/>
  <c r="J1147" i="8"/>
  <c r="M1147" i="8" s="1"/>
  <c r="L2736" i="8"/>
  <c r="Q2736" i="8" s="1"/>
  <c r="K2736" i="8"/>
  <c r="O2736" i="8" s="1"/>
  <c r="J2736" i="8"/>
  <c r="M2736" i="8" s="1"/>
  <c r="K1014" i="8"/>
  <c r="O1014" i="8" s="1"/>
  <c r="L1014" i="8"/>
  <c r="Q1014" i="8" s="1"/>
  <c r="J1014" i="8"/>
  <c r="M1014" i="8" s="1"/>
  <c r="L1354" i="8"/>
  <c r="Q1354" i="8" s="1"/>
  <c r="J1354" i="8"/>
  <c r="M1354" i="8" s="1"/>
  <c r="K1354" i="8"/>
  <c r="O1354" i="8" s="1"/>
  <c r="L3602" i="8"/>
  <c r="Q3602" i="8" s="1"/>
  <c r="K3602" i="8"/>
  <c r="O3602" i="8" s="1"/>
  <c r="J3602" i="8"/>
  <c r="M3602" i="8" s="1"/>
  <c r="L3511" i="8"/>
  <c r="Q3511" i="8" s="1"/>
  <c r="J3511" i="8"/>
  <c r="M3511" i="8" s="1"/>
  <c r="K3511" i="8"/>
  <c r="O3511" i="8" s="1"/>
  <c r="K3859" i="8"/>
  <c r="O3859" i="8" s="1"/>
  <c r="L3859" i="8"/>
  <c r="Q3859" i="8" s="1"/>
  <c r="J3859" i="8"/>
  <c r="M3859" i="8" s="1"/>
  <c r="L2804" i="8"/>
  <c r="Q2804" i="8" s="1"/>
  <c r="J2804" i="8"/>
  <c r="M2804" i="8" s="1"/>
  <c r="K2804" i="8"/>
  <c r="O2804" i="8" s="1"/>
  <c r="J4286" i="8"/>
  <c r="M4286" i="8" s="1"/>
  <c r="K4286" i="8"/>
  <c r="O4286" i="8" s="1"/>
  <c r="L4286" i="8"/>
  <c r="Q4286" i="8" s="1"/>
  <c r="K2373" i="8"/>
  <c r="O2373" i="8" s="1"/>
  <c r="J2373" i="8"/>
  <c r="M2373" i="8" s="1"/>
  <c r="L2373" i="8"/>
  <c r="Q2373" i="8" s="1"/>
  <c r="J1491" i="8"/>
  <c r="M1491" i="8" s="1"/>
  <c r="L1491" i="8"/>
  <c r="Q1491" i="8" s="1"/>
  <c r="K1491" i="8"/>
  <c r="O1491" i="8" s="1"/>
  <c r="K3605" i="8"/>
  <c r="O3605" i="8" s="1"/>
  <c r="L3605" i="8"/>
  <c r="Q3605" i="8" s="1"/>
  <c r="J3605" i="8"/>
  <c r="M3605" i="8" s="1"/>
  <c r="K4609" i="8"/>
  <c r="O4609" i="8" s="1"/>
  <c r="J4609" i="8"/>
  <c r="M4609" i="8" s="1"/>
  <c r="L4609" i="8"/>
  <c r="Q4609" i="8" s="1"/>
  <c r="L3502" i="8"/>
  <c r="Q3502" i="8" s="1"/>
  <c r="J3502" i="8"/>
  <c r="M3502" i="8" s="1"/>
  <c r="K3502" i="8"/>
  <c r="O3502" i="8" s="1"/>
  <c r="J4487" i="8"/>
  <c r="M4487" i="8" s="1"/>
  <c r="K4487" i="8"/>
  <c r="O4487" i="8" s="1"/>
  <c r="L4487" i="8"/>
  <c r="Q4487" i="8" s="1"/>
  <c r="L4317" i="8"/>
  <c r="Q4317" i="8" s="1"/>
  <c r="J4317" i="8"/>
  <c r="M4317" i="8" s="1"/>
  <c r="K4317" i="8"/>
  <c r="O4317" i="8" s="1"/>
  <c r="J3910" i="8"/>
  <c r="M3910" i="8" s="1"/>
  <c r="L3910" i="8"/>
  <c r="Q3910" i="8" s="1"/>
  <c r="K3910" i="8"/>
  <c r="O3910" i="8" s="1"/>
  <c r="L1920" i="8"/>
  <c r="Q1920" i="8" s="1"/>
  <c r="K1920" i="8"/>
  <c r="O1920" i="8" s="1"/>
  <c r="J1920" i="8"/>
  <c r="M1920" i="8" s="1"/>
  <c r="J4671" i="8"/>
  <c r="M4671" i="8" s="1"/>
  <c r="L4671" i="8"/>
  <c r="Q4671" i="8" s="1"/>
  <c r="K4671" i="8"/>
  <c r="O4671" i="8" s="1"/>
  <c r="K1212" i="8"/>
  <c r="O1212" i="8" s="1"/>
  <c r="L1212" i="8"/>
  <c r="Q1212" i="8" s="1"/>
  <c r="J1212" i="8"/>
  <c r="M1212" i="8" s="1"/>
  <c r="L1273" i="8"/>
  <c r="Q1273" i="8" s="1"/>
  <c r="K1273" i="8"/>
  <c r="O1273" i="8" s="1"/>
  <c r="J1273" i="8"/>
  <c r="M1273" i="8" s="1"/>
  <c r="K2468" i="8"/>
  <c r="O2468" i="8" s="1"/>
  <c r="L2468" i="8"/>
  <c r="Q2468" i="8" s="1"/>
  <c r="J2468" i="8"/>
  <c r="M2468" i="8" s="1"/>
  <c r="L2731" i="8"/>
  <c r="Q2731" i="8" s="1"/>
  <c r="J2731" i="8"/>
  <c r="M2731" i="8" s="1"/>
  <c r="K2731" i="8"/>
  <c r="O2731" i="8" s="1"/>
  <c r="J4465" i="8"/>
  <c r="M4465" i="8" s="1"/>
  <c r="K4465" i="8"/>
  <c r="O4465" i="8" s="1"/>
  <c r="L4465" i="8"/>
  <c r="Q4465" i="8" s="1"/>
  <c r="K1355" i="8"/>
  <c r="O1355" i="8" s="1"/>
  <c r="L1355" i="8"/>
  <c r="Q1355" i="8" s="1"/>
  <c r="J1355" i="8"/>
  <c r="M1355" i="8" s="1"/>
  <c r="J4976" i="8"/>
  <c r="M4976" i="8" s="1"/>
  <c r="L4976" i="8"/>
  <c r="Q4976" i="8" s="1"/>
  <c r="K4976" i="8"/>
  <c r="O4976" i="8" s="1"/>
  <c r="K2247" i="8"/>
  <c r="O2247" i="8" s="1"/>
  <c r="L2247" i="8"/>
  <c r="Q2247" i="8" s="1"/>
  <c r="J2247" i="8"/>
  <c r="M2247" i="8" s="1"/>
  <c r="L2831" i="8"/>
  <c r="Q2831" i="8" s="1"/>
  <c r="K2831" i="8"/>
  <c r="O2831" i="8" s="1"/>
  <c r="J2831" i="8"/>
  <c r="M2831" i="8" s="1"/>
  <c r="L3176" i="8"/>
  <c r="Q3176" i="8" s="1"/>
  <c r="J3176" i="8"/>
  <c r="M3176" i="8" s="1"/>
  <c r="K3176" i="8"/>
  <c r="O3176" i="8" s="1"/>
  <c r="L2583" i="8"/>
  <c r="Q2583" i="8" s="1"/>
  <c r="J2583" i="8"/>
  <c r="M2583" i="8" s="1"/>
  <c r="K2583" i="8"/>
  <c r="O2583" i="8" s="1"/>
  <c r="J3267" i="8"/>
  <c r="M3267" i="8" s="1"/>
  <c r="K3267" i="8"/>
  <c r="O3267" i="8" s="1"/>
  <c r="L3267" i="8"/>
  <c r="Q3267" i="8" s="1"/>
  <c r="L3590" i="8"/>
  <c r="Q3590" i="8" s="1"/>
  <c r="J3590" i="8"/>
  <c r="M3590" i="8" s="1"/>
  <c r="K3590" i="8"/>
  <c r="O3590" i="8" s="1"/>
  <c r="K2644" i="8"/>
  <c r="O2644" i="8" s="1"/>
  <c r="J2644" i="8"/>
  <c r="M2644" i="8" s="1"/>
  <c r="L2644" i="8"/>
  <c r="Q2644" i="8" s="1"/>
  <c r="L1895" i="8"/>
  <c r="Q1895" i="8" s="1"/>
  <c r="J1895" i="8"/>
  <c r="M1895" i="8" s="1"/>
  <c r="K1895" i="8"/>
  <c r="O1895" i="8" s="1"/>
  <c r="L4780" i="8"/>
  <c r="Q4780" i="8" s="1"/>
  <c r="J4780" i="8"/>
  <c r="M4780" i="8" s="1"/>
  <c r="K4780" i="8"/>
  <c r="O4780" i="8" s="1"/>
  <c r="L1512" i="8"/>
  <c r="Q1512" i="8" s="1"/>
  <c r="J1512" i="8"/>
  <c r="M1512" i="8" s="1"/>
  <c r="K1512" i="8"/>
  <c r="O1512" i="8" s="1"/>
  <c r="J4065" i="8"/>
  <c r="M4065" i="8" s="1"/>
  <c r="L4065" i="8"/>
  <c r="Q4065" i="8" s="1"/>
  <c r="K4065" i="8"/>
  <c r="O4065" i="8" s="1"/>
  <c r="J1551" i="8"/>
  <c r="M1551" i="8" s="1"/>
  <c r="L1551" i="8"/>
  <c r="Q1551" i="8" s="1"/>
  <c r="K1551" i="8"/>
  <c r="O1551" i="8" s="1"/>
  <c r="J2465" i="8"/>
  <c r="M2465" i="8" s="1"/>
  <c r="L2465" i="8"/>
  <c r="Q2465" i="8" s="1"/>
  <c r="K2465" i="8"/>
  <c r="O2465" i="8" s="1"/>
  <c r="K1136" i="8"/>
  <c r="O1136" i="8" s="1"/>
  <c r="J1136" i="8"/>
  <c r="M1136" i="8" s="1"/>
  <c r="L1136" i="8"/>
  <c r="Q1136" i="8" s="1"/>
  <c r="K2511" i="8"/>
  <c r="O2511" i="8" s="1"/>
  <c r="J2511" i="8"/>
  <c r="M2511" i="8" s="1"/>
  <c r="L2511" i="8"/>
  <c r="Q2511" i="8" s="1"/>
  <c r="J4127" i="8"/>
  <c r="M4127" i="8" s="1"/>
  <c r="K4127" i="8"/>
  <c r="O4127" i="8" s="1"/>
  <c r="L4127" i="8"/>
  <c r="Q4127" i="8" s="1"/>
  <c r="K4802" i="8"/>
  <c r="O4802" i="8" s="1"/>
  <c r="L4802" i="8"/>
  <c r="Q4802" i="8" s="1"/>
  <c r="J4802" i="8"/>
  <c r="M4802" i="8" s="1"/>
  <c r="K1303" i="8"/>
  <c r="O1303" i="8" s="1"/>
  <c r="J1303" i="8"/>
  <c r="M1303" i="8" s="1"/>
  <c r="L1303" i="8"/>
  <c r="Q1303" i="8" s="1"/>
  <c r="K2656" i="8"/>
  <c r="O2656" i="8" s="1"/>
  <c r="J2656" i="8"/>
  <c r="M2656" i="8" s="1"/>
  <c r="L2656" i="8"/>
  <c r="Q2656" i="8" s="1"/>
  <c r="K3498" i="8"/>
  <c r="O3498" i="8" s="1"/>
  <c r="J3498" i="8"/>
  <c r="M3498" i="8" s="1"/>
  <c r="L3498" i="8"/>
  <c r="Q3498" i="8" s="1"/>
  <c r="K1883" i="8"/>
  <c r="O1883" i="8" s="1"/>
  <c r="L1883" i="8"/>
  <c r="Q1883" i="8" s="1"/>
  <c r="J1883" i="8"/>
  <c r="M1883" i="8" s="1"/>
  <c r="J2160" i="8"/>
  <c r="M2160" i="8" s="1"/>
  <c r="K2160" i="8"/>
  <c r="O2160" i="8" s="1"/>
  <c r="L2160" i="8"/>
  <c r="Q2160" i="8" s="1"/>
  <c r="J1382" i="8"/>
  <c r="M1382" i="8" s="1"/>
  <c r="K1382" i="8"/>
  <c r="O1382" i="8" s="1"/>
  <c r="L1382" i="8"/>
  <c r="Q1382" i="8" s="1"/>
  <c r="L4682" i="8"/>
  <c r="Q4682" i="8" s="1"/>
  <c r="J4682" i="8"/>
  <c r="M4682" i="8" s="1"/>
  <c r="K4682" i="8"/>
  <c r="O4682" i="8" s="1"/>
  <c r="J2693" i="8"/>
  <c r="M2693" i="8" s="1"/>
  <c r="K2693" i="8"/>
  <c r="O2693" i="8" s="1"/>
  <c r="L2693" i="8"/>
  <c r="Q2693" i="8" s="1"/>
  <c r="K3786" i="8"/>
  <c r="O3786" i="8" s="1"/>
  <c r="J3786" i="8"/>
  <c r="M3786" i="8" s="1"/>
  <c r="L3786" i="8"/>
  <c r="Q3786" i="8" s="1"/>
  <c r="K4191" i="8"/>
  <c r="O4191" i="8" s="1"/>
  <c r="J4191" i="8"/>
  <c r="M4191" i="8" s="1"/>
  <c r="L4191" i="8"/>
  <c r="Q4191" i="8" s="1"/>
  <c r="J3920" i="8"/>
  <c r="M3920" i="8" s="1"/>
  <c r="L3920" i="8"/>
  <c r="Q3920" i="8" s="1"/>
  <c r="K3920" i="8"/>
  <c r="O3920" i="8" s="1"/>
  <c r="K4767" i="8"/>
  <c r="O4767" i="8" s="1"/>
  <c r="L4767" i="8"/>
  <c r="Q4767" i="8" s="1"/>
  <c r="J4767" i="8"/>
  <c r="M4767" i="8" s="1"/>
  <c r="L3961" i="8"/>
  <c r="Q3961" i="8" s="1"/>
  <c r="K3961" i="8"/>
  <c r="O3961" i="8" s="1"/>
  <c r="J3961" i="8"/>
  <c r="M3961" i="8" s="1"/>
  <c r="K1952" i="8"/>
  <c r="O1952" i="8" s="1"/>
  <c r="L1952" i="8"/>
  <c r="Q1952" i="8" s="1"/>
  <c r="J1952" i="8"/>
  <c r="M1952" i="8" s="1"/>
  <c r="J4762" i="8"/>
  <c r="M4762" i="8" s="1"/>
  <c r="L4762" i="8"/>
  <c r="Q4762" i="8" s="1"/>
  <c r="K4762" i="8"/>
  <c r="O4762" i="8" s="1"/>
  <c r="J1893" i="8"/>
  <c r="M1893" i="8" s="1"/>
  <c r="K1893" i="8"/>
  <c r="O1893" i="8" s="1"/>
  <c r="L1893" i="8"/>
  <c r="Q1893" i="8" s="1"/>
  <c r="K2451" i="8"/>
  <c r="O2451" i="8" s="1"/>
  <c r="J2451" i="8"/>
  <c r="M2451" i="8" s="1"/>
  <c r="L2451" i="8"/>
  <c r="Q2451" i="8" s="1"/>
  <c r="L4601" i="8"/>
  <c r="Q4601" i="8" s="1"/>
  <c r="K4601" i="8"/>
  <c r="O4601" i="8" s="1"/>
  <c r="J4601" i="8"/>
  <c r="M4601" i="8" s="1"/>
  <c r="K4428" i="8"/>
  <c r="O4428" i="8" s="1"/>
  <c r="J4428" i="8"/>
  <c r="M4428" i="8" s="1"/>
  <c r="L4428" i="8"/>
  <c r="Q4428" i="8" s="1"/>
  <c r="L1633" i="8"/>
  <c r="Q1633" i="8" s="1"/>
  <c r="K1633" i="8"/>
  <c r="O1633" i="8" s="1"/>
  <c r="J1633" i="8"/>
  <c r="M1633" i="8" s="1"/>
  <c r="L3054" i="8"/>
  <c r="Q3054" i="8" s="1"/>
  <c r="K3054" i="8"/>
  <c r="O3054" i="8" s="1"/>
  <c r="J3054" i="8"/>
  <c r="M3054" i="8" s="1"/>
  <c r="K1733" i="8"/>
  <c r="O1733" i="8" s="1"/>
  <c r="J1733" i="8"/>
  <c r="M1733" i="8" s="1"/>
  <c r="L1733" i="8"/>
  <c r="Q1733" i="8" s="1"/>
  <c r="K3762" i="8"/>
  <c r="O3762" i="8" s="1"/>
  <c r="L3762" i="8"/>
  <c r="Q3762" i="8" s="1"/>
  <c r="J3762" i="8"/>
  <c r="M3762" i="8" s="1"/>
  <c r="K4965" i="8"/>
  <c r="O4965" i="8" s="1"/>
  <c r="J4965" i="8"/>
  <c r="M4965" i="8" s="1"/>
  <c r="L4965" i="8"/>
  <c r="Q4965" i="8" s="1"/>
  <c r="K4055" i="8"/>
  <c r="O4055" i="8" s="1"/>
  <c r="J4055" i="8"/>
  <c r="M4055" i="8" s="1"/>
  <c r="L4055" i="8"/>
  <c r="Q4055" i="8" s="1"/>
  <c r="L1665" i="8"/>
  <c r="Q1665" i="8" s="1"/>
  <c r="J1665" i="8"/>
  <c r="M1665" i="8" s="1"/>
  <c r="K1665" i="8"/>
  <c r="O1665" i="8" s="1"/>
  <c r="K3612" i="8"/>
  <c r="O3612" i="8" s="1"/>
  <c r="J3612" i="8"/>
  <c r="M3612" i="8" s="1"/>
  <c r="L3612" i="8"/>
  <c r="Q3612" i="8" s="1"/>
  <c r="K4870" i="8"/>
  <c r="O4870" i="8" s="1"/>
  <c r="L4870" i="8"/>
  <c r="Q4870" i="8" s="1"/>
  <c r="J4870" i="8"/>
  <c r="M4870" i="8" s="1"/>
  <c r="J3394" i="8"/>
  <c r="M3394" i="8" s="1"/>
  <c r="K3394" i="8"/>
  <c r="O3394" i="8" s="1"/>
  <c r="L3394" i="8"/>
  <c r="Q3394" i="8" s="1"/>
  <c r="L1241" i="8"/>
  <c r="Q1241" i="8" s="1"/>
  <c r="J1241" i="8"/>
  <c r="M1241" i="8" s="1"/>
  <c r="K1241" i="8"/>
  <c r="O1241" i="8" s="1"/>
  <c r="K4445" i="8"/>
  <c r="O4445" i="8" s="1"/>
  <c r="L4445" i="8"/>
  <c r="Q4445" i="8" s="1"/>
  <c r="J4445" i="8"/>
  <c r="M4445" i="8" s="1"/>
  <c r="K1468" i="8"/>
  <c r="O1468" i="8" s="1"/>
  <c r="J1468" i="8"/>
  <c r="M1468" i="8" s="1"/>
  <c r="L1468" i="8"/>
  <c r="Q1468" i="8" s="1"/>
  <c r="L1858" i="8"/>
  <c r="Q1858" i="8" s="1"/>
  <c r="K1858" i="8"/>
  <c r="O1858" i="8" s="1"/>
  <c r="J1858" i="8"/>
  <c r="M1858" i="8" s="1"/>
  <c r="K2908" i="8"/>
  <c r="O2908" i="8" s="1"/>
  <c r="J2908" i="8"/>
  <c r="M2908" i="8" s="1"/>
  <c r="L2908" i="8"/>
  <c r="Q2908" i="8" s="1"/>
  <c r="J4160" i="8"/>
  <c r="M4160" i="8" s="1"/>
  <c r="K4160" i="8"/>
  <c r="O4160" i="8" s="1"/>
  <c r="L4160" i="8"/>
  <c r="Q4160" i="8" s="1"/>
  <c r="J4007" i="8"/>
  <c r="M4007" i="8" s="1"/>
  <c r="K4007" i="8"/>
  <c r="O4007" i="8" s="1"/>
  <c r="L4007" i="8"/>
  <c r="Q4007" i="8" s="1"/>
  <c r="L4334" i="8"/>
  <c r="Q4334" i="8" s="1"/>
  <c r="J4334" i="8"/>
  <c r="M4334" i="8" s="1"/>
  <c r="K4334" i="8"/>
  <c r="O4334" i="8" s="1"/>
  <c r="K2388" i="8"/>
  <c r="O2388" i="8" s="1"/>
  <c r="J2388" i="8"/>
  <c r="M2388" i="8" s="1"/>
  <c r="L2388" i="8"/>
  <c r="Q2388" i="8" s="1"/>
  <c r="K2979" i="8"/>
  <c r="O2979" i="8" s="1"/>
  <c r="L2979" i="8"/>
  <c r="Q2979" i="8" s="1"/>
  <c r="J2979" i="8"/>
  <c r="M2979" i="8" s="1"/>
  <c r="L4281" i="8"/>
  <c r="Q4281" i="8" s="1"/>
  <c r="J4281" i="8"/>
  <c r="M4281" i="8" s="1"/>
  <c r="K4281" i="8"/>
  <c r="O4281" i="8" s="1"/>
  <c r="J2168" i="8"/>
  <c r="M2168" i="8" s="1"/>
  <c r="K2168" i="8"/>
  <c r="O2168" i="8" s="1"/>
  <c r="L2168" i="8"/>
  <c r="Q2168" i="8" s="1"/>
  <c r="J1541" i="8"/>
  <c r="M1541" i="8" s="1"/>
  <c r="K1541" i="8"/>
  <c r="O1541" i="8" s="1"/>
  <c r="L1541" i="8"/>
  <c r="Q1541" i="8" s="1"/>
  <c r="L4178" i="8"/>
  <c r="Q4178" i="8" s="1"/>
  <c r="J4178" i="8"/>
  <c r="M4178" i="8" s="1"/>
  <c r="K4178" i="8"/>
  <c r="O4178" i="8" s="1"/>
  <c r="K1790" i="8"/>
  <c r="O1790" i="8" s="1"/>
  <c r="L1790" i="8"/>
  <c r="Q1790" i="8" s="1"/>
  <c r="J1790" i="8"/>
  <c r="M1790" i="8" s="1"/>
  <c r="L4653" i="8"/>
  <c r="Q4653" i="8" s="1"/>
  <c r="K4653" i="8"/>
  <c r="O4653" i="8" s="1"/>
  <c r="J4653" i="8"/>
  <c r="M4653" i="8" s="1"/>
  <c r="L1863" i="8"/>
  <c r="Q1863" i="8" s="1"/>
  <c r="K1863" i="8"/>
  <c r="O1863" i="8" s="1"/>
  <c r="J1863" i="8"/>
  <c r="M1863" i="8" s="1"/>
  <c r="J4244" i="8"/>
  <c r="M4244" i="8" s="1"/>
  <c r="L4244" i="8"/>
  <c r="Q4244" i="8" s="1"/>
  <c r="K4244" i="8"/>
  <c r="O4244" i="8" s="1"/>
  <c r="L4097" i="8"/>
  <c r="Q4097" i="8" s="1"/>
  <c r="K4097" i="8"/>
  <c r="O4097" i="8" s="1"/>
  <c r="J4097" i="8"/>
  <c r="M4097" i="8" s="1"/>
  <c r="J1443" i="8"/>
  <c r="M1443" i="8" s="1"/>
  <c r="L1443" i="8"/>
  <c r="Q1443" i="8" s="1"/>
  <c r="K1443" i="8"/>
  <c r="O1443" i="8" s="1"/>
  <c r="J1828" i="8"/>
  <c r="M1828" i="8" s="1"/>
  <c r="K1828" i="8"/>
  <c r="O1828" i="8" s="1"/>
  <c r="L1828" i="8"/>
  <c r="Q1828" i="8" s="1"/>
  <c r="J1598" i="8"/>
  <c r="M1598" i="8" s="1"/>
  <c r="L1598" i="8"/>
  <c r="Q1598" i="8" s="1"/>
  <c r="K1598" i="8"/>
  <c r="O1598" i="8" s="1"/>
  <c r="K1579" i="8"/>
  <c r="O1579" i="8" s="1"/>
  <c r="J1579" i="8"/>
  <c r="M1579" i="8" s="1"/>
  <c r="L1579" i="8"/>
  <c r="Q1579" i="8" s="1"/>
  <c r="K2235" i="8"/>
  <c r="O2235" i="8" s="1"/>
  <c r="L2235" i="8"/>
  <c r="Q2235" i="8" s="1"/>
  <c r="J2235" i="8"/>
  <c r="M2235" i="8" s="1"/>
  <c r="L1871" i="8"/>
  <c r="Q1871" i="8" s="1"/>
  <c r="K1871" i="8"/>
  <c r="O1871" i="8" s="1"/>
  <c r="J1871" i="8"/>
  <c r="M1871" i="8" s="1"/>
  <c r="K1567" i="8"/>
  <c r="O1567" i="8" s="1"/>
  <c r="L1567" i="8"/>
  <c r="Q1567" i="8" s="1"/>
  <c r="J1567" i="8"/>
  <c r="M1567" i="8" s="1"/>
  <c r="J2157" i="8"/>
  <c r="M2157" i="8" s="1"/>
  <c r="K2157" i="8"/>
  <c r="O2157" i="8" s="1"/>
  <c r="L2157" i="8"/>
  <c r="Q2157" i="8" s="1"/>
  <c r="J1628" i="8"/>
  <c r="M1628" i="8" s="1"/>
  <c r="L1628" i="8"/>
  <c r="Q1628" i="8" s="1"/>
  <c r="K1628" i="8"/>
  <c r="O1628" i="8" s="1"/>
  <c r="L4386" i="8"/>
  <c r="Q4386" i="8" s="1"/>
  <c r="K4386" i="8"/>
  <c r="O4386" i="8" s="1"/>
  <c r="J4386" i="8"/>
  <c r="M4386" i="8" s="1"/>
  <c r="L3116" i="8"/>
  <c r="Q3116" i="8" s="1"/>
  <c r="K3116" i="8"/>
  <c r="O3116" i="8" s="1"/>
  <c r="J3116" i="8"/>
  <c r="M3116" i="8" s="1"/>
  <c r="J1179" i="8"/>
  <c r="M1179" i="8" s="1"/>
  <c r="L1179" i="8"/>
  <c r="Q1179" i="8" s="1"/>
  <c r="K1179" i="8"/>
  <c r="O1179" i="8" s="1"/>
  <c r="K1397" i="8"/>
  <c r="O1397" i="8" s="1"/>
  <c r="J1397" i="8"/>
  <c r="M1397" i="8" s="1"/>
  <c r="L1397" i="8"/>
  <c r="Q1397" i="8" s="1"/>
  <c r="K3900" i="8"/>
  <c r="O3900" i="8" s="1"/>
  <c r="J3900" i="8"/>
  <c r="M3900" i="8" s="1"/>
  <c r="L3900" i="8"/>
  <c r="Q3900" i="8" s="1"/>
  <c r="J4205" i="8"/>
  <c r="M4205" i="8" s="1"/>
  <c r="K4205" i="8"/>
  <c r="O4205" i="8" s="1"/>
  <c r="L4205" i="8"/>
  <c r="Q4205" i="8" s="1"/>
  <c r="L2530" i="8"/>
  <c r="Q2530" i="8" s="1"/>
  <c r="J2530" i="8"/>
  <c r="M2530" i="8" s="1"/>
  <c r="K2530" i="8"/>
  <c r="O2530" i="8" s="1"/>
  <c r="J1446" i="8"/>
  <c r="M1446" i="8" s="1"/>
  <c r="L1446" i="8"/>
  <c r="Q1446" i="8" s="1"/>
  <c r="K1446" i="8"/>
  <c r="O1446" i="8" s="1"/>
  <c r="K2911" i="8"/>
  <c r="O2911" i="8" s="1"/>
  <c r="J2911" i="8"/>
  <c r="M2911" i="8" s="1"/>
  <c r="L2911" i="8"/>
  <c r="Q2911" i="8" s="1"/>
  <c r="L4915" i="8"/>
  <c r="Q4915" i="8" s="1"/>
  <c r="J4915" i="8"/>
  <c r="M4915" i="8" s="1"/>
  <c r="K4915" i="8"/>
  <c r="O4915" i="8" s="1"/>
  <c r="K4912" i="8"/>
  <c r="O4912" i="8" s="1"/>
  <c r="L4912" i="8"/>
  <c r="Q4912" i="8" s="1"/>
  <c r="J4912" i="8"/>
  <c r="M4912" i="8" s="1"/>
  <c r="J3946" i="8"/>
  <c r="M3946" i="8" s="1"/>
  <c r="K3946" i="8"/>
  <c r="O3946" i="8" s="1"/>
  <c r="L3946" i="8"/>
  <c r="Q3946" i="8" s="1"/>
  <c r="L2626" i="8"/>
  <c r="Q2626" i="8" s="1"/>
  <c r="J2626" i="8"/>
  <c r="M2626" i="8" s="1"/>
  <c r="K2626" i="8"/>
  <c r="O2626" i="8" s="1"/>
  <c r="L2013" i="8"/>
  <c r="Q2013" i="8" s="1"/>
  <c r="J2013" i="8"/>
  <c r="M2013" i="8" s="1"/>
  <c r="K2013" i="8"/>
  <c r="O2013" i="8" s="1"/>
  <c r="L4730" i="8"/>
  <c r="Q4730" i="8" s="1"/>
  <c r="J4730" i="8"/>
  <c r="M4730" i="8" s="1"/>
  <c r="K4730" i="8"/>
  <c r="O4730" i="8" s="1"/>
  <c r="K2763" i="8"/>
  <c r="O2763" i="8" s="1"/>
  <c r="J2763" i="8"/>
  <c r="M2763" i="8" s="1"/>
  <c r="L2763" i="8"/>
  <c r="Q2763" i="8" s="1"/>
  <c r="K4953" i="8"/>
  <c r="O4953" i="8" s="1"/>
  <c r="J4953" i="8"/>
  <c r="M4953" i="8" s="1"/>
  <c r="L4953" i="8"/>
  <c r="Q4953" i="8" s="1"/>
  <c r="L3350" i="8"/>
  <c r="Q3350" i="8" s="1"/>
  <c r="J3350" i="8"/>
  <c r="M3350" i="8" s="1"/>
  <c r="K3350" i="8"/>
  <c r="O3350" i="8" s="1"/>
  <c r="J2660" i="8"/>
  <c r="M2660" i="8" s="1"/>
  <c r="K2660" i="8"/>
  <c r="O2660" i="8" s="1"/>
  <c r="L2660" i="8"/>
  <c r="Q2660" i="8" s="1"/>
  <c r="J1648" i="8"/>
  <c r="M1648" i="8" s="1"/>
  <c r="L1648" i="8"/>
  <c r="Q1648" i="8" s="1"/>
  <c r="K1648" i="8"/>
  <c r="O1648" i="8" s="1"/>
  <c r="L1749" i="8"/>
  <c r="Q1749" i="8" s="1"/>
  <c r="J1749" i="8"/>
  <c r="M1749" i="8" s="1"/>
  <c r="K1749" i="8"/>
  <c r="O1749" i="8" s="1"/>
  <c r="K1721" i="8"/>
  <c r="O1721" i="8" s="1"/>
  <c r="L1721" i="8"/>
  <c r="Q1721" i="8" s="1"/>
  <c r="J1721" i="8"/>
  <c r="M1721" i="8" s="1"/>
  <c r="L2645" i="8"/>
  <c r="Q2645" i="8" s="1"/>
  <c r="J2645" i="8"/>
  <c r="M2645" i="8" s="1"/>
  <c r="K2645" i="8"/>
  <c r="O2645" i="8" s="1"/>
  <c r="K3839" i="8"/>
  <c r="O3839" i="8" s="1"/>
  <c r="L3839" i="8"/>
  <c r="Q3839" i="8" s="1"/>
  <c r="J3839" i="8"/>
  <c r="M3839" i="8" s="1"/>
  <c r="L3651" i="8"/>
  <c r="Q3651" i="8" s="1"/>
  <c r="J3651" i="8"/>
  <c r="M3651" i="8" s="1"/>
  <c r="K3651" i="8"/>
  <c r="O3651" i="8" s="1"/>
  <c r="L3194" i="8"/>
  <c r="Q3194" i="8" s="1"/>
  <c r="K3194" i="8"/>
  <c r="O3194" i="8" s="1"/>
  <c r="J3194" i="8"/>
  <c r="M3194" i="8" s="1"/>
  <c r="J3649" i="8"/>
  <c r="M3649" i="8" s="1"/>
  <c r="L3649" i="8"/>
  <c r="Q3649" i="8" s="1"/>
  <c r="K3649" i="8"/>
  <c r="O3649" i="8" s="1"/>
  <c r="L1406" i="8"/>
  <c r="Q1406" i="8" s="1"/>
  <c r="K1406" i="8"/>
  <c r="O1406" i="8" s="1"/>
  <c r="J1406" i="8"/>
  <c r="M1406" i="8" s="1"/>
  <c r="K2590" i="8"/>
  <c r="O2590" i="8" s="1"/>
  <c r="J2590" i="8"/>
  <c r="M2590" i="8" s="1"/>
  <c r="L2590" i="8"/>
  <c r="Q2590" i="8" s="1"/>
  <c r="K3074" i="8"/>
  <c r="O3074" i="8" s="1"/>
  <c r="J3074" i="8"/>
  <c r="M3074" i="8" s="1"/>
  <c r="L3074" i="8"/>
  <c r="Q3074" i="8" s="1"/>
  <c r="L3789" i="8"/>
  <c r="Q3789" i="8" s="1"/>
  <c r="J3789" i="8"/>
  <c r="M3789" i="8" s="1"/>
  <c r="K3789" i="8"/>
  <c r="O3789" i="8" s="1"/>
  <c r="L4046" i="8"/>
  <c r="Q4046" i="8" s="1"/>
  <c r="K4046" i="8"/>
  <c r="O4046" i="8" s="1"/>
  <c r="J4046" i="8"/>
  <c r="M4046" i="8" s="1"/>
  <c r="J2374" i="8"/>
  <c r="M2374" i="8" s="1"/>
  <c r="L2374" i="8"/>
  <c r="Q2374" i="8" s="1"/>
  <c r="K2374" i="8"/>
  <c r="O2374" i="8" s="1"/>
  <c r="J4067" i="8"/>
  <c r="M4067" i="8" s="1"/>
  <c r="L4067" i="8"/>
  <c r="Q4067" i="8" s="1"/>
  <c r="K4067" i="8"/>
  <c r="O4067" i="8" s="1"/>
  <c r="K3219" i="8"/>
  <c r="O3219" i="8" s="1"/>
  <c r="L3219" i="8"/>
  <c r="Q3219" i="8" s="1"/>
  <c r="J3219" i="8"/>
  <c r="M3219" i="8" s="1"/>
  <c r="L3380" i="8"/>
  <c r="Q3380" i="8" s="1"/>
  <c r="K3380" i="8"/>
  <c r="O3380" i="8" s="1"/>
  <c r="J3380" i="8"/>
  <c r="M3380" i="8" s="1"/>
  <c r="K1582" i="8"/>
  <c r="O1582" i="8" s="1"/>
  <c r="L1582" i="8"/>
  <c r="Q1582" i="8" s="1"/>
  <c r="J1582" i="8"/>
  <c r="M1582" i="8" s="1"/>
  <c r="J3080" i="8"/>
  <c r="M3080" i="8" s="1"/>
  <c r="L3080" i="8"/>
  <c r="Q3080" i="8" s="1"/>
  <c r="K3080" i="8"/>
  <c r="O3080" i="8" s="1"/>
  <c r="K2671" i="8"/>
  <c r="O2671" i="8" s="1"/>
  <c r="L2671" i="8"/>
  <c r="Q2671" i="8" s="1"/>
  <c r="J2671" i="8"/>
  <c r="M2671" i="8" s="1"/>
  <c r="K2284" i="8"/>
  <c r="O2284" i="8" s="1"/>
  <c r="L2284" i="8"/>
  <c r="Q2284" i="8" s="1"/>
  <c r="J2284" i="8"/>
  <c r="M2284" i="8" s="1"/>
  <c r="K4449" i="8"/>
  <c r="O4449" i="8" s="1"/>
  <c r="J4449" i="8"/>
  <c r="M4449" i="8" s="1"/>
  <c r="L4449" i="8"/>
  <c r="Q4449" i="8" s="1"/>
  <c r="L4479" i="8"/>
  <c r="Q4479" i="8" s="1"/>
  <c r="K4479" i="8"/>
  <c r="O4479" i="8" s="1"/>
  <c r="J4479" i="8"/>
  <c r="M4479" i="8" s="1"/>
  <c r="L1601" i="8"/>
  <c r="Q1601" i="8" s="1"/>
  <c r="J1601" i="8"/>
  <c r="M1601" i="8" s="1"/>
  <c r="K1601" i="8"/>
  <c r="O1601" i="8" s="1"/>
  <c r="L3381" i="8"/>
  <c r="Q3381" i="8" s="1"/>
  <c r="K3381" i="8"/>
  <c r="O3381" i="8" s="1"/>
  <c r="J3381" i="8"/>
  <c r="M3381" i="8" s="1"/>
  <c r="L4349" i="8"/>
  <c r="Q4349" i="8" s="1"/>
  <c r="J4349" i="8"/>
  <c r="M4349" i="8" s="1"/>
  <c r="K4349" i="8"/>
  <c r="O4349" i="8" s="1"/>
  <c r="J1239" i="8"/>
  <c r="M1239" i="8" s="1"/>
  <c r="L1239" i="8"/>
  <c r="Q1239" i="8" s="1"/>
  <c r="K1239" i="8"/>
  <c r="O1239" i="8" s="1"/>
  <c r="J1069" i="8"/>
  <c r="M1069" i="8" s="1"/>
  <c r="L1069" i="8"/>
  <c r="Q1069" i="8" s="1"/>
  <c r="K1069" i="8"/>
  <c r="O1069" i="8" s="1"/>
  <c r="J3855" i="8"/>
  <c r="M3855" i="8" s="1"/>
  <c r="K3855" i="8"/>
  <c r="O3855" i="8" s="1"/>
  <c r="L3855" i="8"/>
  <c r="Q3855" i="8" s="1"/>
  <c r="K2306" i="8"/>
  <c r="O2306" i="8" s="1"/>
  <c r="L2306" i="8"/>
  <c r="Q2306" i="8" s="1"/>
  <c r="J2306" i="8"/>
  <c r="M2306" i="8" s="1"/>
  <c r="L2486" i="8"/>
  <c r="Q2486" i="8" s="1"/>
  <c r="J2486" i="8"/>
  <c r="M2486" i="8" s="1"/>
  <c r="K2486" i="8"/>
  <c r="O2486" i="8" s="1"/>
  <c r="K3770" i="8"/>
  <c r="O3770" i="8" s="1"/>
  <c r="J3770" i="8"/>
  <c r="M3770" i="8" s="1"/>
  <c r="L3770" i="8"/>
  <c r="Q3770" i="8" s="1"/>
  <c r="L1073" i="8"/>
  <c r="Q1073" i="8" s="1"/>
  <c r="K1073" i="8"/>
  <c r="O1073" i="8" s="1"/>
  <c r="J1073" i="8"/>
  <c r="M1073" i="8" s="1"/>
  <c r="K2697" i="8"/>
  <c r="O2697" i="8" s="1"/>
  <c r="J2697" i="8"/>
  <c r="M2697" i="8" s="1"/>
  <c r="L2697" i="8"/>
  <c r="Q2697" i="8" s="1"/>
  <c r="K3515" i="8"/>
  <c r="O3515" i="8" s="1"/>
  <c r="L3515" i="8"/>
  <c r="Q3515" i="8" s="1"/>
  <c r="J3515" i="8"/>
  <c r="M3515" i="8" s="1"/>
  <c r="J2209" i="8"/>
  <c r="M2209" i="8" s="1"/>
  <c r="L2209" i="8"/>
  <c r="Q2209" i="8" s="1"/>
  <c r="K2209" i="8"/>
  <c r="O2209" i="8" s="1"/>
  <c r="K3371" i="8"/>
  <c r="O3371" i="8" s="1"/>
  <c r="J3371" i="8"/>
  <c r="M3371" i="8" s="1"/>
  <c r="L3371" i="8"/>
  <c r="Q3371" i="8" s="1"/>
  <c r="K4208" i="8"/>
  <c r="O4208" i="8" s="1"/>
  <c r="J4208" i="8"/>
  <c r="M4208" i="8" s="1"/>
  <c r="L4208" i="8"/>
  <c r="Q4208" i="8" s="1"/>
  <c r="K2324" i="8"/>
  <c r="O2324" i="8" s="1"/>
  <c r="J2324" i="8"/>
  <c r="M2324" i="8" s="1"/>
  <c r="L2324" i="8"/>
  <c r="Q2324" i="8" s="1"/>
  <c r="K2155" i="8"/>
  <c r="O2155" i="8" s="1"/>
  <c r="L2155" i="8"/>
  <c r="Q2155" i="8" s="1"/>
  <c r="J2155" i="8"/>
  <c r="M2155" i="8" s="1"/>
  <c r="L2766" i="8"/>
  <c r="Q2766" i="8" s="1"/>
  <c r="K2766" i="8"/>
  <c r="O2766" i="8" s="1"/>
  <c r="J2766" i="8"/>
  <c r="M2766" i="8" s="1"/>
  <c r="K2065" i="8"/>
  <c r="O2065" i="8" s="1"/>
  <c r="L2065" i="8"/>
  <c r="Q2065" i="8" s="1"/>
  <c r="J2065" i="8"/>
  <c r="M2065" i="8" s="1"/>
  <c r="K3711" i="8"/>
  <c r="O3711" i="8" s="1"/>
  <c r="L3711" i="8"/>
  <c r="Q3711" i="8" s="1"/>
  <c r="J3711" i="8"/>
  <c r="M3711" i="8" s="1"/>
  <c r="L3387" i="8"/>
  <c r="Q3387" i="8" s="1"/>
  <c r="K3387" i="8"/>
  <c r="O3387" i="8" s="1"/>
  <c r="J3387" i="8"/>
  <c r="M3387" i="8" s="1"/>
  <c r="L2198" i="8"/>
  <c r="Q2198" i="8" s="1"/>
  <c r="K2198" i="8"/>
  <c r="O2198" i="8" s="1"/>
  <c r="J2198" i="8"/>
  <c r="M2198" i="8" s="1"/>
  <c r="J2123" i="8"/>
  <c r="M2123" i="8" s="1"/>
  <c r="K2123" i="8"/>
  <c r="O2123" i="8" s="1"/>
  <c r="L2123" i="8"/>
  <c r="Q2123" i="8" s="1"/>
  <c r="L2367" i="8"/>
  <c r="Q2367" i="8" s="1"/>
  <c r="K2367" i="8"/>
  <c r="O2367" i="8" s="1"/>
  <c r="J2367" i="8"/>
  <c r="M2367" i="8" s="1"/>
  <c r="L3692" i="8"/>
  <c r="Q3692" i="8" s="1"/>
  <c r="K3692" i="8"/>
  <c r="O3692" i="8" s="1"/>
  <c r="J3692" i="8"/>
  <c r="M3692" i="8" s="1"/>
  <c r="L1444" i="8"/>
  <c r="Q1444" i="8" s="1"/>
  <c r="J1444" i="8"/>
  <c r="M1444" i="8" s="1"/>
  <c r="K1444" i="8"/>
  <c r="O1444" i="8" s="1"/>
  <c r="K1857" i="8"/>
  <c r="O1857" i="8" s="1"/>
  <c r="L1857" i="8"/>
  <c r="Q1857" i="8" s="1"/>
  <c r="J1857" i="8"/>
  <c r="M1857" i="8" s="1"/>
  <c r="J2779" i="8"/>
  <c r="M2779" i="8" s="1"/>
  <c r="L2779" i="8"/>
  <c r="Q2779" i="8" s="1"/>
  <c r="K2779" i="8"/>
  <c r="O2779" i="8" s="1"/>
  <c r="K4883" i="8"/>
  <c r="O4883" i="8" s="1"/>
  <c r="J4883" i="8"/>
  <c r="M4883" i="8" s="1"/>
  <c r="L4883" i="8"/>
  <c r="Q4883" i="8" s="1"/>
  <c r="K2862" i="8"/>
  <c r="O2862" i="8" s="1"/>
  <c r="L2862" i="8"/>
  <c r="Q2862" i="8" s="1"/>
  <c r="J2862" i="8"/>
  <c r="M2862" i="8" s="1"/>
  <c r="L1030" i="8"/>
  <c r="Q1030" i="8" s="1"/>
  <c r="K1030" i="8"/>
  <c r="O1030" i="8" s="1"/>
  <c r="J1030" i="8"/>
  <c r="M1030" i="8" s="1"/>
  <c r="J4096" i="8"/>
  <c r="M4096" i="8" s="1"/>
  <c r="K4096" i="8"/>
  <c r="O4096" i="8" s="1"/>
  <c r="L4096" i="8"/>
  <c r="Q4096" i="8" s="1"/>
  <c r="J4402" i="8"/>
  <c r="M4402" i="8" s="1"/>
  <c r="K4402" i="8"/>
  <c r="O4402" i="8" s="1"/>
  <c r="L4402" i="8"/>
  <c r="Q4402" i="8" s="1"/>
  <c r="K3011" i="8"/>
  <c r="O3011" i="8" s="1"/>
  <c r="J3011" i="8"/>
  <c r="M3011" i="8" s="1"/>
  <c r="L3011" i="8"/>
  <c r="Q3011" i="8" s="1"/>
  <c r="K1634" i="8"/>
  <c r="O1634" i="8" s="1"/>
  <c r="L1634" i="8"/>
  <c r="Q1634" i="8" s="1"/>
  <c r="J1634" i="8"/>
  <c r="M1634" i="8" s="1"/>
  <c r="K1067" i="8"/>
  <c r="O1067" i="8" s="1"/>
  <c r="J1067" i="8"/>
  <c r="M1067" i="8" s="1"/>
  <c r="L1067" i="8"/>
  <c r="Q1067" i="8" s="1"/>
  <c r="J2837" i="8"/>
  <c r="M2837" i="8" s="1"/>
  <c r="K2837" i="8"/>
  <c r="O2837" i="8" s="1"/>
  <c r="L2837" i="8"/>
  <c r="Q2837" i="8" s="1"/>
  <c r="J1189" i="8"/>
  <c r="M1189" i="8" s="1"/>
  <c r="K1189" i="8"/>
  <c r="O1189" i="8" s="1"/>
  <c r="L1189" i="8"/>
  <c r="Q1189" i="8" s="1"/>
  <c r="J4252" i="8"/>
  <c r="M4252" i="8" s="1"/>
  <c r="L4252" i="8"/>
  <c r="Q4252" i="8" s="1"/>
  <c r="K4252" i="8"/>
  <c r="O4252" i="8" s="1"/>
  <c r="J2482" i="8"/>
  <c r="M2482" i="8" s="1"/>
  <c r="L2482" i="8"/>
  <c r="Q2482" i="8" s="1"/>
  <c r="K2482" i="8"/>
  <c r="O2482" i="8" s="1"/>
  <c r="K1221" i="8"/>
  <c r="O1221" i="8" s="1"/>
  <c r="J1221" i="8"/>
  <c r="M1221" i="8" s="1"/>
  <c r="L1221" i="8"/>
  <c r="Q1221" i="8" s="1"/>
  <c r="L3056" i="8"/>
  <c r="Q3056" i="8" s="1"/>
  <c r="K3056" i="8"/>
  <c r="O3056" i="8" s="1"/>
  <c r="J3056" i="8"/>
  <c r="M3056" i="8" s="1"/>
  <c r="K1875" i="8"/>
  <c r="O1875" i="8" s="1"/>
  <c r="L1875" i="8"/>
  <c r="Q1875" i="8" s="1"/>
  <c r="J1875" i="8"/>
  <c r="M1875" i="8" s="1"/>
  <c r="L1445" i="8"/>
  <c r="Q1445" i="8" s="1"/>
  <c r="K1445" i="8"/>
  <c r="O1445" i="8" s="1"/>
  <c r="J1445" i="8"/>
  <c r="M1445" i="8" s="1"/>
  <c r="L3834" i="8"/>
  <c r="Q3834" i="8" s="1"/>
  <c r="K3834" i="8"/>
  <c r="O3834" i="8" s="1"/>
  <c r="J3834" i="8"/>
  <c r="M3834" i="8" s="1"/>
  <c r="J1991" i="8"/>
  <c r="M1991" i="8" s="1"/>
  <c r="K1991" i="8"/>
  <c r="O1991" i="8" s="1"/>
  <c r="L1991" i="8"/>
  <c r="Q1991" i="8" s="1"/>
  <c r="K2687" i="8"/>
  <c r="O2687" i="8" s="1"/>
  <c r="J2687" i="8"/>
  <c r="M2687" i="8" s="1"/>
  <c r="L2687" i="8"/>
  <c r="Q2687" i="8" s="1"/>
  <c r="L4183" i="8"/>
  <c r="Q4183" i="8" s="1"/>
  <c r="J4183" i="8"/>
  <c r="M4183" i="8" s="1"/>
  <c r="K4183" i="8"/>
  <c r="O4183" i="8" s="1"/>
  <c r="K2001" i="8"/>
  <c r="O2001" i="8" s="1"/>
  <c r="J2001" i="8"/>
  <c r="M2001" i="8" s="1"/>
  <c r="L2001" i="8"/>
  <c r="Q2001" i="8" s="1"/>
  <c r="K4396" i="8"/>
  <c r="O4396" i="8" s="1"/>
  <c r="J4396" i="8"/>
  <c r="M4396" i="8" s="1"/>
  <c r="L4396" i="8"/>
  <c r="Q4396" i="8" s="1"/>
  <c r="L1727" i="8"/>
  <c r="Q1727" i="8" s="1"/>
  <c r="J1727" i="8"/>
  <c r="M1727" i="8" s="1"/>
  <c r="K1727" i="8"/>
  <c r="O1727" i="8" s="1"/>
  <c r="L1498" i="8"/>
  <c r="Q1498" i="8" s="1"/>
  <c r="J1498" i="8"/>
  <c r="M1498" i="8" s="1"/>
  <c r="K1498" i="8"/>
  <c r="O1498" i="8" s="1"/>
  <c r="L4705" i="8"/>
  <c r="Q4705" i="8" s="1"/>
  <c r="J4705" i="8"/>
  <c r="M4705" i="8" s="1"/>
  <c r="K4705" i="8"/>
  <c r="O4705" i="8" s="1"/>
  <c r="J3587" i="8"/>
  <c r="M3587" i="8" s="1"/>
  <c r="L3587" i="8"/>
  <c r="Q3587" i="8" s="1"/>
  <c r="K3587" i="8"/>
  <c r="O3587" i="8" s="1"/>
  <c r="L2498" i="8"/>
  <c r="Q2498" i="8" s="1"/>
  <c r="J2498" i="8"/>
  <c r="M2498" i="8" s="1"/>
  <c r="K2498" i="8"/>
  <c r="O2498" i="8" s="1"/>
  <c r="K1552" i="8"/>
  <c r="O1552" i="8" s="1"/>
  <c r="L1552" i="8"/>
  <c r="Q1552" i="8" s="1"/>
  <c r="J1552" i="8"/>
  <c r="M1552" i="8" s="1"/>
  <c r="L1289" i="8"/>
  <c r="Q1289" i="8" s="1"/>
  <c r="K1289" i="8"/>
  <c r="O1289" i="8" s="1"/>
  <c r="J1289" i="8"/>
  <c r="M1289" i="8" s="1"/>
  <c r="K1373" i="8"/>
  <c r="O1373" i="8" s="1"/>
  <c r="J1373" i="8"/>
  <c r="M1373" i="8" s="1"/>
  <c r="L1373" i="8"/>
  <c r="Q1373" i="8" s="1"/>
  <c r="J2623" i="8"/>
  <c r="M2623" i="8" s="1"/>
  <c r="K2623" i="8"/>
  <c r="O2623" i="8" s="1"/>
  <c r="L2623" i="8"/>
  <c r="Q2623" i="8" s="1"/>
  <c r="J3452" i="8"/>
  <c r="M3452" i="8" s="1"/>
  <c r="K3452" i="8"/>
  <c r="O3452" i="8" s="1"/>
  <c r="L3452" i="8"/>
  <c r="Q3452" i="8" s="1"/>
  <c r="L1106" i="8"/>
  <c r="Q1106" i="8" s="1"/>
  <c r="K1106" i="8"/>
  <c r="O1106" i="8" s="1"/>
  <c r="J1106" i="8"/>
  <c r="M1106" i="8" s="1"/>
  <c r="L1744" i="8"/>
  <c r="Q1744" i="8" s="1"/>
  <c r="K1744" i="8"/>
  <c r="O1744" i="8" s="1"/>
  <c r="J1744" i="8"/>
  <c r="M1744" i="8" s="1"/>
  <c r="L1404" i="8"/>
  <c r="Q1404" i="8" s="1"/>
  <c r="K1404" i="8"/>
  <c r="O1404" i="8" s="1"/>
  <c r="J1404" i="8"/>
  <c r="M1404" i="8" s="1"/>
  <c r="L2382" i="8"/>
  <c r="Q2382" i="8" s="1"/>
  <c r="K2382" i="8"/>
  <c r="O2382" i="8" s="1"/>
  <c r="J2382" i="8"/>
  <c r="M2382" i="8" s="1"/>
  <c r="K4290" i="8"/>
  <c r="O4290" i="8" s="1"/>
  <c r="L4290" i="8"/>
  <c r="Q4290" i="8" s="1"/>
  <c r="J4290" i="8"/>
  <c r="M4290" i="8" s="1"/>
  <c r="K1433" i="8"/>
  <c r="O1433" i="8" s="1"/>
  <c r="J1433" i="8"/>
  <c r="M1433" i="8" s="1"/>
  <c r="L1433" i="8"/>
  <c r="Q1433" i="8" s="1"/>
  <c r="L4717" i="8"/>
  <c r="Q4717" i="8" s="1"/>
  <c r="J4717" i="8"/>
  <c r="M4717" i="8" s="1"/>
  <c r="K4717" i="8"/>
  <c r="O4717" i="8" s="1"/>
  <c r="K4063" i="8"/>
  <c r="O4063" i="8" s="1"/>
  <c r="J4063" i="8"/>
  <c r="M4063" i="8" s="1"/>
  <c r="L4063" i="8"/>
  <c r="Q4063" i="8" s="1"/>
  <c r="K3044" i="8"/>
  <c r="O3044" i="8" s="1"/>
  <c r="J3044" i="8"/>
  <c r="M3044" i="8" s="1"/>
  <c r="L3044" i="8"/>
  <c r="Q3044" i="8" s="1"/>
  <c r="L2652" i="8"/>
  <c r="Q2652" i="8" s="1"/>
  <c r="J2652" i="8"/>
  <c r="M2652" i="8" s="1"/>
  <c r="K2652" i="8"/>
  <c r="O2652" i="8" s="1"/>
  <c r="K1974" i="8"/>
  <c r="O1974" i="8" s="1"/>
  <c r="J1974" i="8"/>
  <c r="M1974" i="8" s="1"/>
  <c r="L1974" i="8"/>
  <c r="Q1974" i="8" s="1"/>
  <c r="J1408" i="8"/>
  <c r="M1408" i="8" s="1"/>
  <c r="K1408" i="8"/>
  <c r="O1408" i="8" s="1"/>
  <c r="L1408" i="8"/>
  <c r="Q1408" i="8" s="1"/>
  <c r="L1942" i="8"/>
  <c r="Q1942" i="8" s="1"/>
  <c r="K1942" i="8"/>
  <c r="O1942" i="8" s="1"/>
  <c r="J1942" i="8"/>
  <c r="M1942" i="8" s="1"/>
  <c r="J4269" i="8"/>
  <c r="M4269" i="8" s="1"/>
  <c r="K4269" i="8"/>
  <c r="O4269" i="8" s="1"/>
  <c r="L4269" i="8"/>
  <c r="Q4269" i="8" s="1"/>
  <c r="L2171" i="8"/>
  <c r="Q2171" i="8" s="1"/>
  <c r="J2171" i="8"/>
  <c r="M2171" i="8" s="1"/>
  <c r="K2171" i="8"/>
  <c r="O2171" i="8" s="1"/>
  <c r="L3969" i="8"/>
  <c r="Q3969" i="8" s="1"/>
  <c r="K3969" i="8"/>
  <c r="O3969" i="8" s="1"/>
  <c r="J3969" i="8"/>
  <c r="M3969" i="8" s="1"/>
  <c r="L4337" i="8"/>
  <c r="Q4337" i="8" s="1"/>
  <c r="K4337" i="8"/>
  <c r="O4337" i="8" s="1"/>
  <c r="J4337" i="8"/>
  <c r="M4337" i="8" s="1"/>
  <c r="K3773" i="8"/>
  <c r="O3773" i="8" s="1"/>
  <c r="J3773" i="8"/>
  <c r="M3773" i="8" s="1"/>
  <c r="L3773" i="8"/>
  <c r="Q3773" i="8" s="1"/>
  <c r="J1528" i="8"/>
  <c r="M1528" i="8" s="1"/>
  <c r="K1528" i="8"/>
  <c r="O1528" i="8" s="1"/>
  <c r="L1528" i="8"/>
  <c r="Q1528" i="8" s="1"/>
  <c r="L2082" i="8"/>
  <c r="Q2082" i="8" s="1"/>
  <c r="K2082" i="8"/>
  <c r="O2082" i="8" s="1"/>
  <c r="J2082" i="8"/>
  <c r="M2082" i="8" s="1"/>
  <c r="J1349" i="8"/>
  <c r="M1349" i="8" s="1"/>
  <c r="L1349" i="8"/>
  <c r="Q1349" i="8" s="1"/>
  <c r="K1349" i="8"/>
  <c r="O1349" i="8" s="1"/>
  <c r="L1293" i="8"/>
  <c r="Q1293" i="8" s="1"/>
  <c r="J1293" i="8"/>
  <c r="M1293" i="8" s="1"/>
  <c r="K1293" i="8"/>
  <c r="O1293" i="8" s="1"/>
  <c r="J3808" i="8"/>
  <c r="M3808" i="8" s="1"/>
  <c r="L3808" i="8"/>
  <c r="Q3808" i="8" s="1"/>
  <c r="K3808" i="8"/>
  <c r="O3808" i="8" s="1"/>
  <c r="L1821" i="8"/>
  <c r="Q1821" i="8" s="1"/>
  <c r="K1821" i="8"/>
  <c r="O1821" i="8" s="1"/>
  <c r="J1821" i="8"/>
  <c r="M1821" i="8" s="1"/>
  <c r="J2557" i="8"/>
  <c r="M2557" i="8" s="1"/>
  <c r="K2557" i="8"/>
  <c r="O2557" i="8" s="1"/>
  <c r="L2557" i="8"/>
  <c r="Q2557" i="8" s="1"/>
  <c r="K2488" i="8"/>
  <c r="O2488" i="8" s="1"/>
  <c r="J2488" i="8"/>
  <c r="M2488" i="8" s="1"/>
  <c r="L2488" i="8"/>
  <c r="Q2488" i="8" s="1"/>
  <c r="L4040" i="8"/>
  <c r="Q4040" i="8" s="1"/>
  <c r="J4040" i="8"/>
  <c r="M4040" i="8" s="1"/>
  <c r="K4040" i="8"/>
  <c r="O4040" i="8" s="1"/>
  <c r="K3771" i="8"/>
  <c r="O3771" i="8" s="1"/>
  <c r="L3771" i="8"/>
  <c r="Q3771" i="8" s="1"/>
  <c r="J3771" i="8"/>
  <c r="M3771" i="8" s="1"/>
  <c r="K3691" i="8"/>
  <c r="O3691" i="8" s="1"/>
  <c r="L3691" i="8"/>
  <c r="Q3691" i="8" s="1"/>
  <c r="J3691" i="8"/>
  <c r="M3691" i="8" s="1"/>
  <c r="L2964" i="8"/>
  <c r="Q2964" i="8" s="1"/>
  <c r="K2964" i="8"/>
  <c r="O2964" i="8" s="1"/>
  <c r="J2964" i="8"/>
  <c r="M2964" i="8" s="1"/>
  <c r="L1164" i="8"/>
  <c r="Q1164" i="8" s="1"/>
  <c r="J1164" i="8"/>
  <c r="M1164" i="8" s="1"/>
  <c r="K1164" i="8"/>
  <c r="O1164" i="8" s="1"/>
  <c r="K4454" i="8"/>
  <c r="O4454" i="8" s="1"/>
  <c r="J4454" i="8"/>
  <c r="M4454" i="8" s="1"/>
  <c r="L4454" i="8"/>
  <c r="Q4454" i="8" s="1"/>
  <c r="L1835" i="8"/>
  <c r="Q1835" i="8" s="1"/>
  <c r="J1835" i="8"/>
  <c r="M1835" i="8" s="1"/>
  <c r="K1835" i="8"/>
  <c r="O1835" i="8" s="1"/>
  <c r="L3276" i="8"/>
  <c r="Q3276" i="8" s="1"/>
  <c r="J3276" i="8"/>
  <c r="M3276" i="8" s="1"/>
  <c r="K3276" i="8"/>
  <c r="O3276" i="8" s="1"/>
  <c r="K2613" i="8"/>
  <c r="O2613" i="8" s="1"/>
  <c r="J2613" i="8"/>
  <c r="M2613" i="8" s="1"/>
  <c r="L2613" i="8"/>
  <c r="Q2613" i="8" s="1"/>
  <c r="K1932" i="8"/>
  <c r="O1932" i="8" s="1"/>
  <c r="J1932" i="8"/>
  <c r="M1932" i="8" s="1"/>
  <c r="L1932" i="8"/>
  <c r="Q1932" i="8" s="1"/>
  <c r="J1300" i="8"/>
  <c r="M1300" i="8" s="1"/>
  <c r="L1300" i="8"/>
  <c r="Q1300" i="8" s="1"/>
  <c r="K1300" i="8"/>
  <c r="O1300" i="8" s="1"/>
  <c r="J2163" i="8"/>
  <c r="M2163" i="8" s="1"/>
  <c r="L2163" i="8"/>
  <c r="Q2163" i="8" s="1"/>
  <c r="K2163" i="8"/>
  <c r="O2163" i="8" s="1"/>
  <c r="L1682" i="8"/>
  <c r="Q1682" i="8" s="1"/>
  <c r="J1682" i="8"/>
  <c r="M1682" i="8" s="1"/>
  <c r="K1682" i="8"/>
  <c r="O1682" i="8" s="1"/>
  <c r="J4077" i="8"/>
  <c r="M4077" i="8" s="1"/>
  <c r="K4077" i="8"/>
  <c r="O4077" i="8" s="1"/>
  <c r="L4077" i="8"/>
  <c r="Q4077" i="8" s="1"/>
  <c r="J2917" i="8"/>
  <c r="M2917" i="8" s="1"/>
  <c r="K2917" i="8"/>
  <c r="O2917" i="8" s="1"/>
  <c r="L2917" i="8"/>
  <c r="Q2917" i="8" s="1"/>
  <c r="K4398" i="8"/>
  <c r="O4398" i="8" s="1"/>
  <c r="L4398" i="8"/>
  <c r="Q4398" i="8" s="1"/>
  <c r="J4398" i="8"/>
  <c r="M4398" i="8" s="1"/>
  <c r="K4123" i="8"/>
  <c r="O4123" i="8" s="1"/>
  <c r="L4123" i="8"/>
  <c r="Q4123" i="8" s="1"/>
  <c r="J4123" i="8"/>
  <c r="M4123" i="8" s="1"/>
  <c r="J2419" i="8"/>
  <c r="M2419" i="8" s="1"/>
  <c r="L2419" i="8"/>
  <c r="Q2419" i="8" s="1"/>
  <c r="K2419" i="8"/>
  <c r="O2419" i="8" s="1"/>
  <c r="K1770" i="8"/>
  <c r="O1770" i="8" s="1"/>
  <c r="J1770" i="8"/>
  <c r="M1770" i="8" s="1"/>
  <c r="L1770" i="8"/>
  <c r="Q1770" i="8" s="1"/>
  <c r="K4849" i="8"/>
  <c r="O4849" i="8" s="1"/>
  <c r="L4849" i="8"/>
  <c r="Q4849" i="8" s="1"/>
  <c r="J4849" i="8"/>
  <c r="M4849" i="8" s="1"/>
  <c r="L4369" i="8"/>
  <c r="Q4369" i="8" s="1"/>
  <c r="J4369" i="8"/>
  <c r="M4369" i="8" s="1"/>
  <c r="K4369" i="8"/>
  <c r="O4369" i="8" s="1"/>
  <c r="L1190" i="8"/>
  <c r="Q1190" i="8" s="1"/>
  <c r="K1190" i="8"/>
  <c r="O1190" i="8" s="1"/>
  <c r="J1190" i="8"/>
  <c r="M1190" i="8" s="1"/>
  <c r="L2951" i="8"/>
  <c r="Q2951" i="8" s="1"/>
  <c r="J2951" i="8"/>
  <c r="M2951" i="8" s="1"/>
  <c r="K2951" i="8"/>
  <c r="O2951" i="8" s="1"/>
  <c r="K3478" i="8"/>
  <c r="O3478" i="8" s="1"/>
  <c r="L3478" i="8"/>
  <c r="Q3478" i="8" s="1"/>
  <c r="J3478" i="8"/>
  <c r="M3478" i="8" s="1"/>
  <c r="J2982" i="8"/>
  <c r="M2982" i="8" s="1"/>
  <c r="K2982" i="8"/>
  <c r="O2982" i="8" s="1"/>
  <c r="L2982" i="8"/>
  <c r="Q2982" i="8" s="1"/>
  <c r="J2777" i="8"/>
  <c r="M2777" i="8" s="1"/>
  <c r="K2777" i="8"/>
  <c r="O2777" i="8" s="1"/>
  <c r="L2777" i="8"/>
  <c r="Q2777" i="8" s="1"/>
  <c r="L3138" i="8"/>
  <c r="Q3138" i="8" s="1"/>
  <c r="J3138" i="8"/>
  <c r="M3138" i="8" s="1"/>
  <c r="K3138" i="8"/>
  <c r="O3138" i="8" s="1"/>
  <c r="K4184" i="8"/>
  <c r="O4184" i="8" s="1"/>
  <c r="L4184" i="8"/>
  <c r="Q4184" i="8" s="1"/>
  <c r="J4184" i="8"/>
  <c r="M4184" i="8" s="1"/>
  <c r="L1396" i="8"/>
  <c r="Q1396" i="8" s="1"/>
  <c r="K1396" i="8"/>
  <c r="O1396" i="8" s="1"/>
  <c r="J1396" i="8"/>
  <c r="M1396" i="8" s="1"/>
  <c r="L2699" i="8"/>
  <c r="Q2699" i="8" s="1"/>
  <c r="K2699" i="8"/>
  <c r="O2699" i="8" s="1"/>
  <c r="J2699" i="8"/>
  <c r="M2699" i="8" s="1"/>
  <c r="J4045" i="8"/>
  <c r="M4045" i="8" s="1"/>
  <c r="L4045" i="8"/>
  <c r="Q4045" i="8" s="1"/>
  <c r="K4045" i="8"/>
  <c r="O4045" i="8" s="1"/>
  <c r="L3812" i="8"/>
  <c r="Q3812" i="8" s="1"/>
  <c r="J3812" i="8"/>
  <c r="M3812" i="8" s="1"/>
  <c r="K3812" i="8"/>
  <c r="O3812" i="8" s="1"/>
  <c r="J1340" i="8"/>
  <c r="M1340" i="8" s="1"/>
  <c r="L1340" i="8"/>
  <c r="Q1340" i="8" s="1"/>
  <c r="K1340" i="8"/>
  <c r="O1340" i="8" s="1"/>
  <c r="L3287" i="8"/>
  <c r="Q3287" i="8" s="1"/>
  <c r="K3287" i="8"/>
  <c r="O3287" i="8" s="1"/>
  <c r="J3287" i="8"/>
  <c r="M3287" i="8" s="1"/>
  <c r="L1479" i="8"/>
  <c r="Q1479" i="8" s="1"/>
  <c r="K1479" i="8"/>
  <c r="O1479" i="8" s="1"/>
  <c r="J1479" i="8"/>
  <c r="M1479" i="8" s="1"/>
  <c r="K2383" i="8"/>
  <c r="O2383" i="8" s="1"/>
  <c r="L2383" i="8"/>
  <c r="Q2383" i="8" s="1"/>
  <c r="J2383" i="8"/>
  <c r="M2383" i="8" s="1"/>
  <c r="L1102" i="8"/>
  <c r="Q1102" i="8" s="1"/>
  <c r="K1102" i="8"/>
  <c r="O1102" i="8" s="1"/>
  <c r="J1102" i="8"/>
  <c r="M1102" i="8" s="1"/>
  <c r="K3097" i="8"/>
  <c r="O3097" i="8" s="1"/>
  <c r="J3097" i="8"/>
  <c r="M3097" i="8" s="1"/>
  <c r="L3097" i="8"/>
  <c r="Q3097" i="8" s="1"/>
  <c r="L3162" i="8"/>
  <c r="Q3162" i="8" s="1"/>
  <c r="J3162" i="8"/>
  <c r="M3162" i="8" s="1"/>
  <c r="K3162" i="8"/>
  <c r="O3162" i="8" s="1"/>
  <c r="J1113" i="8"/>
  <c r="M1113" i="8" s="1"/>
  <c r="K1113" i="8"/>
  <c r="O1113" i="8" s="1"/>
  <c r="L1113" i="8"/>
  <c r="Q1113" i="8" s="1"/>
  <c r="K4658" i="8"/>
  <c r="O4658" i="8" s="1"/>
  <c r="J4658" i="8"/>
  <c r="M4658" i="8" s="1"/>
  <c r="L4658" i="8"/>
  <c r="Q4658" i="8" s="1"/>
  <c r="K3803" i="8"/>
  <c r="O3803" i="8" s="1"/>
  <c r="L3803" i="8"/>
  <c r="Q3803" i="8" s="1"/>
  <c r="J3803" i="8"/>
  <c r="M3803" i="8" s="1"/>
  <c r="K1032" i="8"/>
  <c r="O1032" i="8" s="1"/>
  <c r="J1032" i="8"/>
  <c r="M1032" i="8" s="1"/>
  <c r="L1032" i="8"/>
  <c r="Q1032" i="8" s="1"/>
  <c r="L1417" i="8"/>
  <c r="Q1417" i="8" s="1"/>
  <c r="J1417" i="8"/>
  <c r="M1417" i="8" s="1"/>
  <c r="K1417" i="8"/>
  <c r="O1417" i="8" s="1"/>
  <c r="K3437" i="8"/>
  <c r="O3437" i="8" s="1"/>
  <c r="L3437" i="8"/>
  <c r="Q3437" i="8" s="1"/>
  <c r="J3437" i="8"/>
  <c r="M3437" i="8" s="1"/>
  <c r="K1359" i="8"/>
  <c r="O1359" i="8" s="1"/>
  <c r="J1359" i="8"/>
  <c r="M1359" i="8" s="1"/>
  <c r="L1359" i="8"/>
  <c r="Q1359" i="8" s="1"/>
  <c r="L1160" i="8"/>
  <c r="Q1160" i="8" s="1"/>
  <c r="K1160" i="8"/>
  <c r="O1160" i="8" s="1"/>
  <c r="J1160" i="8"/>
  <c r="M1160" i="8" s="1"/>
  <c r="K2527" i="8"/>
  <c r="O2527" i="8" s="1"/>
  <c r="L2527" i="8"/>
  <c r="Q2527" i="8" s="1"/>
  <c r="J2527" i="8"/>
  <c r="M2527" i="8" s="1"/>
  <c r="K4247" i="8"/>
  <c r="O4247" i="8" s="1"/>
  <c r="J4247" i="8"/>
  <c r="M4247" i="8" s="1"/>
  <c r="L4247" i="8"/>
  <c r="Q4247" i="8" s="1"/>
  <c r="L4992" i="8"/>
  <c r="Q4992" i="8" s="1"/>
  <c r="J4992" i="8"/>
  <c r="M4992" i="8" s="1"/>
  <c r="K4992" i="8"/>
  <c r="O4992" i="8" s="1"/>
  <c r="K2544" i="8"/>
  <c r="O2544" i="8" s="1"/>
  <c r="L2544" i="8"/>
  <c r="Q2544" i="8" s="1"/>
  <c r="J2544" i="8"/>
  <c r="M2544" i="8" s="1"/>
  <c r="J1258" i="8"/>
  <c r="M1258" i="8" s="1"/>
  <c r="K1258" i="8"/>
  <c r="O1258" i="8" s="1"/>
  <c r="L1258" i="8"/>
  <c r="Q1258" i="8" s="1"/>
  <c r="K3067" i="8"/>
  <c r="O3067" i="8" s="1"/>
  <c r="L3067" i="8"/>
  <c r="Q3067" i="8" s="1"/>
  <c r="J3067" i="8"/>
  <c r="M3067" i="8" s="1"/>
  <c r="L2691" i="8"/>
  <c r="Q2691" i="8" s="1"/>
  <c r="J2691" i="8"/>
  <c r="M2691" i="8" s="1"/>
  <c r="K2691" i="8"/>
  <c r="O2691" i="8" s="1"/>
  <c r="J4969" i="8"/>
  <c r="M4969" i="8" s="1"/>
  <c r="K4969" i="8"/>
  <c r="O4969" i="8" s="1"/>
  <c r="L4969" i="8"/>
  <c r="Q4969" i="8" s="1"/>
  <c r="L2358" i="8"/>
  <c r="Q2358" i="8" s="1"/>
  <c r="K2358" i="8"/>
  <c r="O2358" i="8" s="1"/>
  <c r="J2358" i="8"/>
  <c r="M2358" i="8" s="1"/>
  <c r="L4047" i="8"/>
  <c r="Q4047" i="8" s="1"/>
  <c r="K4047" i="8"/>
  <c r="O4047" i="8" s="1"/>
  <c r="J4047" i="8"/>
  <c r="M4047" i="8" s="1"/>
  <c r="L2481" i="8"/>
  <c r="Q2481" i="8" s="1"/>
  <c r="J2481" i="8"/>
  <c r="M2481" i="8" s="1"/>
  <c r="K2481" i="8"/>
  <c r="O2481" i="8" s="1"/>
  <c r="J4944" i="8"/>
  <c r="M4944" i="8" s="1"/>
  <c r="K4944" i="8"/>
  <c r="O4944" i="8" s="1"/>
  <c r="L4944" i="8"/>
  <c r="Q4944" i="8" s="1"/>
  <c r="K4726" i="8"/>
  <c r="O4726" i="8" s="1"/>
  <c r="J4726" i="8"/>
  <c r="M4726" i="8" s="1"/>
  <c r="L4726" i="8"/>
  <c r="Q4726" i="8" s="1"/>
  <c r="K4314" i="8"/>
  <c r="O4314" i="8" s="1"/>
  <c r="L4314" i="8"/>
  <c r="Q4314" i="8" s="1"/>
  <c r="J4314" i="8"/>
  <c r="M4314" i="8" s="1"/>
  <c r="K4807" i="8"/>
  <c r="O4807" i="8" s="1"/>
  <c r="J4807" i="8"/>
  <c r="M4807" i="8" s="1"/>
  <c r="L4807" i="8"/>
  <c r="Q4807" i="8" s="1"/>
  <c r="K3763" i="8"/>
  <c r="O3763" i="8" s="1"/>
  <c r="J3763" i="8"/>
  <c r="M3763" i="8" s="1"/>
  <c r="L3763" i="8"/>
  <c r="Q3763" i="8" s="1"/>
  <c r="J4826" i="8"/>
  <c r="M4826" i="8" s="1"/>
  <c r="L4826" i="8"/>
  <c r="Q4826" i="8" s="1"/>
  <c r="K4826" i="8"/>
  <c r="O4826" i="8" s="1"/>
  <c r="L3366" i="8"/>
  <c r="Q3366" i="8" s="1"/>
  <c r="J3366" i="8"/>
  <c r="M3366" i="8" s="1"/>
  <c r="K3366" i="8"/>
  <c r="O3366" i="8" s="1"/>
  <c r="L4753" i="8"/>
  <c r="Q4753" i="8" s="1"/>
  <c r="J4753" i="8"/>
  <c r="M4753" i="8" s="1"/>
  <c r="K4753" i="8"/>
  <c r="O4753" i="8" s="1"/>
  <c r="J2795" i="8"/>
  <c r="M2795" i="8" s="1"/>
  <c r="K2795" i="8"/>
  <c r="O2795" i="8" s="1"/>
  <c r="L2795" i="8"/>
  <c r="Q2795" i="8" s="1"/>
  <c r="L4549" i="8"/>
  <c r="Q4549" i="8" s="1"/>
  <c r="J4549" i="8"/>
  <c r="M4549" i="8" s="1"/>
  <c r="K4549" i="8"/>
  <c r="O4549" i="8" s="1"/>
  <c r="J4621" i="8"/>
  <c r="M4621" i="8" s="1"/>
  <c r="L4621" i="8"/>
  <c r="Q4621" i="8" s="1"/>
  <c r="K4621" i="8"/>
  <c r="O4621" i="8" s="1"/>
  <c r="L3156" i="8"/>
  <c r="Q3156" i="8" s="1"/>
  <c r="J3156" i="8"/>
  <c r="M3156" i="8" s="1"/>
  <c r="K3156" i="8"/>
  <c r="O3156" i="8" s="1"/>
  <c r="K4419" i="8"/>
  <c r="O4419" i="8" s="1"/>
  <c r="L4419" i="8"/>
  <c r="Q4419" i="8" s="1"/>
  <c r="J4419" i="8"/>
  <c r="M4419" i="8" s="1"/>
  <c r="L4652" i="8"/>
  <c r="Q4652" i="8" s="1"/>
  <c r="J4652" i="8"/>
  <c r="M4652" i="8" s="1"/>
  <c r="K4652" i="8"/>
  <c r="O4652" i="8" s="1"/>
  <c r="K4746" i="8"/>
  <c r="O4746" i="8" s="1"/>
  <c r="L4746" i="8"/>
  <c r="Q4746" i="8" s="1"/>
  <c r="J4746" i="8"/>
  <c r="M4746" i="8" s="1"/>
  <c r="J4150" i="8"/>
  <c r="M4150" i="8" s="1"/>
  <c r="L4150" i="8"/>
  <c r="Q4150" i="8" s="1"/>
  <c r="K4150" i="8"/>
  <c r="O4150" i="8" s="1"/>
  <c r="J2049" i="8"/>
  <c r="M2049" i="8" s="1"/>
  <c r="L2049" i="8"/>
  <c r="Q2049" i="8" s="1"/>
  <c r="K2049" i="8"/>
  <c r="O2049" i="8" s="1"/>
  <c r="L4423" i="8"/>
  <c r="Q4423" i="8" s="1"/>
  <c r="K4423" i="8"/>
  <c r="O4423" i="8" s="1"/>
  <c r="J4423" i="8"/>
  <c r="M4423" i="8" s="1"/>
  <c r="L4966" i="8"/>
  <c r="Q4966" i="8" s="1"/>
  <c r="K4966" i="8"/>
  <c r="O4966" i="8" s="1"/>
  <c r="J4966" i="8"/>
  <c r="M4966" i="8" s="1"/>
  <c r="L1788" i="8"/>
  <c r="Q1788" i="8" s="1"/>
  <c r="K1788" i="8"/>
  <c r="O1788" i="8" s="1"/>
  <c r="J1788" i="8"/>
  <c r="M1788" i="8" s="1"/>
  <c r="J2942" i="8"/>
  <c r="M2942" i="8" s="1"/>
  <c r="L2942" i="8"/>
  <c r="Q2942" i="8" s="1"/>
  <c r="K2942" i="8"/>
  <c r="O2942" i="8" s="1"/>
  <c r="L2270" i="8"/>
  <c r="Q2270" i="8" s="1"/>
  <c r="K2270" i="8"/>
  <c r="O2270" i="8" s="1"/>
  <c r="J2270" i="8"/>
  <c r="M2270" i="8" s="1"/>
  <c r="L4100" i="8"/>
  <c r="Q4100" i="8" s="1"/>
  <c r="K4100" i="8"/>
  <c r="O4100" i="8" s="1"/>
  <c r="J4100" i="8"/>
  <c r="M4100" i="8" s="1"/>
  <c r="J3913" i="8"/>
  <c r="M3913" i="8" s="1"/>
  <c r="L3913" i="8"/>
  <c r="Q3913" i="8" s="1"/>
  <c r="K3913" i="8"/>
  <c r="O3913" i="8" s="1"/>
  <c r="L4788" i="8"/>
  <c r="Q4788" i="8" s="1"/>
  <c r="K4788" i="8"/>
  <c r="O4788" i="8" s="1"/>
  <c r="J4788" i="8"/>
  <c r="M4788" i="8" s="1"/>
  <c r="J4044" i="8"/>
  <c r="M4044" i="8" s="1"/>
  <c r="L4044" i="8"/>
  <c r="Q4044" i="8" s="1"/>
  <c r="K4044" i="8"/>
  <c r="O4044" i="8" s="1"/>
  <c r="J1435" i="8"/>
  <c r="M1435" i="8" s="1"/>
  <c r="L1435" i="8"/>
  <c r="Q1435" i="8" s="1"/>
  <c r="K1435" i="8"/>
  <c r="O1435" i="8" s="1"/>
  <c r="J3894" i="8"/>
  <c r="M3894" i="8" s="1"/>
  <c r="L3894" i="8"/>
  <c r="Q3894" i="8" s="1"/>
  <c r="K3894" i="8"/>
  <c r="O3894" i="8" s="1"/>
  <c r="K3593" i="8"/>
  <c r="O3593" i="8" s="1"/>
  <c r="J3593" i="8"/>
  <c r="M3593" i="8" s="1"/>
  <c r="L3593" i="8"/>
  <c r="Q3593" i="8" s="1"/>
  <c r="J3210" i="8"/>
  <c r="M3210" i="8" s="1"/>
  <c r="K3210" i="8"/>
  <c r="O3210" i="8" s="1"/>
  <c r="L3210" i="8"/>
  <c r="Q3210" i="8" s="1"/>
  <c r="J2242" i="8"/>
  <c r="M2242" i="8" s="1"/>
  <c r="K2242" i="8"/>
  <c r="O2242" i="8" s="1"/>
  <c r="L2242" i="8"/>
  <c r="Q2242" i="8" s="1"/>
  <c r="L3721" i="8"/>
  <c r="Q3721" i="8" s="1"/>
  <c r="K3721" i="8"/>
  <c r="O3721" i="8" s="1"/>
  <c r="J3721" i="8"/>
  <c r="M3721" i="8" s="1"/>
  <c r="K4031" i="8"/>
  <c r="O4031" i="8" s="1"/>
  <c r="J4031" i="8"/>
  <c r="M4031" i="8" s="1"/>
  <c r="L4031" i="8"/>
  <c r="Q4031" i="8" s="1"/>
  <c r="K2192" i="8"/>
  <c r="O2192" i="8" s="1"/>
  <c r="L2192" i="8"/>
  <c r="Q2192" i="8" s="1"/>
  <c r="J2192" i="8"/>
  <c r="M2192" i="8" s="1"/>
  <c r="K2815" i="8"/>
  <c r="O2815" i="8" s="1"/>
  <c r="L2815" i="8"/>
  <c r="Q2815" i="8" s="1"/>
  <c r="J2815" i="8"/>
  <c r="M2815" i="8" s="1"/>
  <c r="K2084" i="8"/>
  <c r="O2084" i="8" s="1"/>
  <c r="L2084" i="8"/>
  <c r="Q2084" i="8" s="1"/>
  <c r="J2084" i="8"/>
  <c r="M2084" i="8" s="1"/>
  <c r="K4666" i="8"/>
  <c r="O4666" i="8" s="1"/>
  <c r="L4666" i="8"/>
  <c r="Q4666" i="8" s="1"/>
  <c r="J4666" i="8"/>
  <c r="M4666" i="8" s="1"/>
  <c r="J2250" i="8"/>
  <c r="M2250" i="8" s="1"/>
  <c r="L2250" i="8"/>
  <c r="Q2250" i="8" s="1"/>
  <c r="K2250" i="8"/>
  <c r="O2250" i="8" s="1"/>
  <c r="L4596" i="8"/>
  <c r="Q4596" i="8" s="1"/>
  <c r="K4596" i="8"/>
  <c r="O4596" i="8" s="1"/>
  <c r="J4596" i="8"/>
  <c r="M4596" i="8" s="1"/>
  <c r="J2326" i="8"/>
  <c r="M2326" i="8" s="1"/>
  <c r="K2326" i="8"/>
  <c r="O2326" i="8" s="1"/>
  <c r="L2326" i="8"/>
  <c r="Q2326" i="8" s="1"/>
  <c r="J3544" i="8"/>
  <c r="M3544" i="8" s="1"/>
  <c r="K3544" i="8"/>
  <c r="O3544" i="8" s="1"/>
  <c r="L3544" i="8"/>
  <c r="Q3544" i="8" s="1"/>
  <c r="L4242" i="8"/>
  <c r="Q4242" i="8" s="1"/>
  <c r="K4242" i="8"/>
  <c r="O4242" i="8" s="1"/>
  <c r="J4242" i="8"/>
  <c r="M4242" i="8" s="1"/>
  <c r="K3193" i="8"/>
  <c r="O3193" i="8" s="1"/>
  <c r="J3193" i="8"/>
  <c r="M3193" i="8" s="1"/>
  <c r="L3193" i="8"/>
  <c r="Q3193" i="8" s="1"/>
  <c r="L3152" i="8"/>
  <c r="Q3152" i="8" s="1"/>
  <c r="K3152" i="8"/>
  <c r="O3152" i="8" s="1"/>
  <c r="J3152" i="8"/>
  <c r="M3152" i="8" s="1"/>
  <c r="J2712" i="8"/>
  <c r="M2712" i="8" s="1"/>
  <c r="L2712" i="8"/>
  <c r="Q2712" i="8" s="1"/>
  <c r="K2712" i="8"/>
  <c r="O2712" i="8" s="1"/>
  <c r="L3838" i="8"/>
  <c r="Q3838" i="8" s="1"/>
  <c r="J3838" i="8"/>
  <c r="M3838" i="8" s="1"/>
  <c r="K3838" i="8"/>
  <c r="O3838" i="8" s="1"/>
  <c r="K3107" i="8"/>
  <c r="O3107" i="8" s="1"/>
  <c r="J3107" i="8"/>
  <c r="M3107" i="8" s="1"/>
  <c r="L3107" i="8"/>
  <c r="Q3107" i="8" s="1"/>
  <c r="K3709" i="8"/>
  <c r="O3709" i="8" s="1"/>
  <c r="J3709" i="8"/>
  <c r="M3709" i="8" s="1"/>
  <c r="L3709" i="8"/>
  <c r="Q3709" i="8" s="1"/>
  <c r="J3972" i="8"/>
  <c r="M3972" i="8" s="1"/>
  <c r="K3972" i="8"/>
  <c r="O3972" i="8" s="1"/>
  <c r="L3972" i="8"/>
  <c r="Q3972" i="8" s="1"/>
  <c r="K4638" i="8"/>
  <c r="O4638" i="8" s="1"/>
  <c r="J4638" i="8"/>
  <c r="M4638" i="8" s="1"/>
  <c r="L4638" i="8"/>
  <c r="Q4638" i="8" s="1"/>
  <c r="J4685" i="8"/>
  <c r="M4685" i="8" s="1"/>
  <c r="K4685" i="8"/>
  <c r="O4685" i="8" s="1"/>
  <c r="L4685" i="8"/>
  <c r="Q4685" i="8" s="1"/>
  <c r="J4429" i="8"/>
  <c r="M4429" i="8" s="1"/>
  <c r="K4429" i="8"/>
  <c r="O4429" i="8" s="1"/>
  <c r="L4429" i="8"/>
  <c r="Q4429" i="8" s="1"/>
  <c r="K3457" i="8"/>
  <c r="O3457" i="8" s="1"/>
  <c r="L3457" i="8"/>
  <c r="Q3457" i="8" s="1"/>
  <c r="J3457" i="8"/>
  <c r="M3457" i="8" s="1"/>
  <c r="K4401" i="8"/>
  <c r="O4401" i="8" s="1"/>
  <c r="L4401" i="8"/>
  <c r="Q4401" i="8" s="1"/>
  <c r="J4401" i="8"/>
  <c r="M4401" i="8" s="1"/>
  <c r="K1775" i="8"/>
  <c r="O1775" i="8" s="1"/>
  <c r="L1775" i="8"/>
  <c r="Q1775" i="8" s="1"/>
  <c r="J1775" i="8"/>
  <c r="M1775" i="8" s="1"/>
  <c r="L3892" i="8"/>
  <c r="Q3892" i="8" s="1"/>
  <c r="J3892" i="8"/>
  <c r="M3892" i="8" s="1"/>
  <c r="K3892" i="8"/>
  <c r="O3892" i="8" s="1"/>
  <c r="L3832" i="8"/>
  <c r="Q3832" i="8" s="1"/>
  <c r="K3832" i="8"/>
  <c r="O3832" i="8" s="1"/>
  <c r="J3832" i="8"/>
  <c r="M3832" i="8" s="1"/>
  <c r="K2188" i="8"/>
  <c r="O2188" i="8" s="1"/>
  <c r="J2188" i="8"/>
  <c r="M2188" i="8" s="1"/>
  <c r="L2188" i="8"/>
  <c r="Q2188" i="8" s="1"/>
  <c r="K3690" i="8"/>
  <c r="O3690" i="8" s="1"/>
  <c r="J3690" i="8"/>
  <c r="M3690" i="8" s="1"/>
  <c r="L3690" i="8"/>
  <c r="Q3690" i="8" s="1"/>
  <c r="L4979" i="8"/>
  <c r="Q4979" i="8" s="1"/>
  <c r="J4979" i="8"/>
  <c r="M4979" i="8" s="1"/>
  <c r="K4979" i="8"/>
  <c r="O4979" i="8" s="1"/>
  <c r="K2928" i="8"/>
  <c r="O2928" i="8" s="1"/>
  <c r="J2928" i="8"/>
  <c r="M2928" i="8" s="1"/>
  <c r="L2928" i="8"/>
  <c r="Q2928" i="8" s="1"/>
  <c r="L2658" i="8"/>
  <c r="Q2658" i="8" s="1"/>
  <c r="J2658" i="8"/>
  <c r="M2658" i="8" s="1"/>
  <c r="K2658" i="8"/>
  <c r="O2658" i="8" s="1"/>
  <c r="K2312" i="8"/>
  <c r="O2312" i="8" s="1"/>
  <c r="J2312" i="8"/>
  <c r="M2312" i="8" s="1"/>
  <c r="L2312" i="8"/>
  <c r="Q2312" i="8" s="1"/>
  <c r="K3741" i="8"/>
  <c r="O3741" i="8" s="1"/>
  <c r="L3741" i="8"/>
  <c r="Q3741" i="8" s="1"/>
  <c r="J3741" i="8"/>
  <c r="M3741" i="8" s="1"/>
  <c r="L2931" i="8"/>
  <c r="Q2931" i="8" s="1"/>
  <c r="J2931" i="8"/>
  <c r="M2931" i="8" s="1"/>
  <c r="K2931" i="8"/>
  <c r="O2931" i="8" s="1"/>
  <c r="L3385" i="8"/>
  <c r="Q3385" i="8" s="1"/>
  <c r="K3385" i="8"/>
  <c r="O3385" i="8" s="1"/>
  <c r="J3385" i="8"/>
  <c r="M3385" i="8" s="1"/>
  <c r="L2787" i="8"/>
  <c r="Q2787" i="8" s="1"/>
  <c r="J2787" i="8"/>
  <c r="M2787" i="8" s="1"/>
  <c r="K2787" i="8"/>
  <c r="O2787" i="8" s="1"/>
  <c r="L4185" i="8"/>
  <c r="Q4185" i="8" s="1"/>
  <c r="K4185" i="8"/>
  <c r="O4185" i="8" s="1"/>
  <c r="J4185" i="8"/>
  <c r="M4185" i="8" s="1"/>
  <c r="K4362" i="8"/>
  <c r="O4362" i="8" s="1"/>
  <c r="L4362" i="8"/>
  <c r="Q4362" i="8" s="1"/>
  <c r="J4362" i="8"/>
  <c r="M4362" i="8" s="1"/>
  <c r="L3526" i="8"/>
  <c r="Q3526" i="8" s="1"/>
  <c r="K3526" i="8"/>
  <c r="O3526" i="8" s="1"/>
  <c r="J3526" i="8"/>
  <c r="M3526" i="8" s="1"/>
  <c r="L2657" i="8"/>
  <c r="Q2657" i="8" s="1"/>
  <c r="K2657" i="8"/>
  <c r="O2657" i="8" s="1"/>
  <c r="J2657" i="8"/>
  <c r="M2657" i="8" s="1"/>
  <c r="K3374" i="8"/>
  <c r="O3374" i="8" s="1"/>
  <c r="L3374" i="8"/>
  <c r="Q3374" i="8" s="1"/>
  <c r="J3374" i="8"/>
  <c r="M3374" i="8" s="1"/>
  <c r="L2190" i="8"/>
  <c r="Q2190" i="8" s="1"/>
  <c r="K2190" i="8"/>
  <c r="O2190" i="8" s="1"/>
  <c r="J2190" i="8"/>
  <c r="M2190" i="8" s="1"/>
  <c r="J3769" i="8"/>
  <c r="M3769" i="8" s="1"/>
  <c r="K3769" i="8"/>
  <c r="O3769" i="8" s="1"/>
  <c r="L3769" i="8"/>
  <c r="Q3769" i="8" s="1"/>
  <c r="L3883" i="8"/>
  <c r="Q3883" i="8" s="1"/>
  <c r="K3883" i="8"/>
  <c r="O3883" i="8" s="1"/>
  <c r="J3883" i="8"/>
  <c r="M3883" i="8" s="1"/>
  <c r="L3542" i="8"/>
  <c r="Q3542" i="8" s="1"/>
  <c r="J3542" i="8"/>
  <c r="M3542" i="8" s="1"/>
  <c r="K3542" i="8"/>
  <c r="O3542" i="8" s="1"/>
  <c r="J3491" i="8"/>
  <c r="M3491" i="8" s="1"/>
  <c r="L3491" i="8"/>
  <c r="Q3491" i="8" s="1"/>
  <c r="K3491" i="8"/>
  <c r="O3491" i="8" s="1"/>
  <c r="K1977" i="8"/>
  <c r="O1977" i="8" s="1"/>
  <c r="L1977" i="8"/>
  <c r="Q1977" i="8" s="1"/>
  <c r="J1977" i="8"/>
  <c r="M1977" i="8" s="1"/>
  <c r="L3435" i="8"/>
  <c r="Q3435" i="8" s="1"/>
  <c r="K3435" i="8"/>
  <c r="O3435" i="8" s="1"/>
  <c r="J3435" i="8"/>
  <c r="M3435" i="8" s="1"/>
  <c r="L3844" i="8"/>
  <c r="Q3844" i="8" s="1"/>
  <c r="J3844" i="8"/>
  <c r="M3844" i="8" s="1"/>
  <c r="K3844" i="8"/>
  <c r="O3844" i="8" s="1"/>
  <c r="L2370" i="8"/>
  <c r="Q2370" i="8" s="1"/>
  <c r="K2370" i="8"/>
  <c r="O2370" i="8" s="1"/>
  <c r="J2370" i="8"/>
  <c r="M2370" i="8" s="1"/>
  <c r="K3508" i="8"/>
  <c r="O3508" i="8" s="1"/>
  <c r="J3508" i="8"/>
  <c r="M3508" i="8" s="1"/>
  <c r="L3508" i="8"/>
  <c r="Q3508" i="8" s="1"/>
  <c r="L3656" i="8"/>
  <c r="Q3656" i="8" s="1"/>
  <c r="J3656" i="8"/>
  <c r="M3656" i="8" s="1"/>
  <c r="K3656" i="8"/>
  <c r="O3656" i="8" s="1"/>
  <c r="K3237" i="8"/>
  <c r="O3237" i="8" s="1"/>
  <c r="L3237" i="8"/>
  <c r="Q3237" i="8" s="1"/>
  <c r="J3237" i="8"/>
  <c r="M3237" i="8" s="1"/>
  <c r="K1025" i="8"/>
  <c r="O1025" i="8" s="1"/>
  <c r="J1025" i="8"/>
  <c r="M1025" i="8" s="1"/>
  <c r="L1025" i="8"/>
  <c r="Q1025" i="8" s="1"/>
  <c r="K3935" i="8"/>
  <c r="O3935" i="8" s="1"/>
  <c r="J3935" i="8"/>
  <c r="M3935" i="8" s="1"/>
  <c r="L3935" i="8"/>
  <c r="Q3935" i="8" s="1"/>
  <c r="K3904" i="8"/>
  <c r="O3904" i="8" s="1"/>
  <c r="J3904" i="8"/>
  <c r="M3904" i="8" s="1"/>
  <c r="L3904" i="8"/>
  <c r="Q3904" i="8" s="1"/>
  <c r="K2726" i="8"/>
  <c r="O2726" i="8" s="1"/>
  <c r="J2726" i="8"/>
  <c r="M2726" i="8" s="1"/>
  <c r="L2726" i="8"/>
  <c r="Q2726" i="8" s="1"/>
  <c r="J2037" i="8"/>
  <c r="M2037" i="8" s="1"/>
  <c r="K2037" i="8"/>
  <c r="O2037" i="8" s="1"/>
  <c r="L2037" i="8"/>
  <c r="Q2037" i="8" s="1"/>
  <c r="K1886" i="8"/>
  <c r="O1886" i="8" s="1"/>
  <c r="J1886" i="8"/>
  <c r="M1886" i="8" s="1"/>
  <c r="L1886" i="8"/>
  <c r="Q1886" i="8" s="1"/>
  <c r="J3552" i="8"/>
  <c r="M3552" i="8" s="1"/>
  <c r="L3552" i="8"/>
  <c r="Q3552" i="8" s="1"/>
  <c r="K3552" i="8"/>
  <c r="O3552" i="8" s="1"/>
  <c r="L2128" i="8"/>
  <c r="Q2128" i="8" s="1"/>
  <c r="K2128" i="8"/>
  <c r="O2128" i="8" s="1"/>
  <c r="J2128" i="8"/>
  <c r="M2128" i="8" s="1"/>
  <c r="L2549" i="8"/>
  <c r="Q2549" i="8" s="1"/>
  <c r="K2549" i="8"/>
  <c r="O2549" i="8" s="1"/>
  <c r="J2549" i="8"/>
  <c r="M2549" i="8" s="1"/>
  <c r="J2029" i="8"/>
  <c r="M2029" i="8" s="1"/>
  <c r="L2029" i="8"/>
  <c r="Q2029" i="8" s="1"/>
  <c r="K2029" i="8"/>
  <c r="O2029" i="8" s="1"/>
  <c r="L3867" i="8"/>
  <c r="Q3867" i="8" s="1"/>
  <c r="K3867" i="8"/>
  <c r="O3867" i="8" s="1"/>
  <c r="J3867" i="8"/>
  <c r="M3867" i="8" s="1"/>
  <c r="L2318" i="8"/>
  <c r="Q2318" i="8" s="1"/>
  <c r="K2318" i="8"/>
  <c r="O2318" i="8" s="1"/>
  <c r="J2318" i="8"/>
  <c r="M2318" i="8" s="1"/>
  <c r="L2750" i="8"/>
  <c r="Q2750" i="8" s="1"/>
  <c r="J2750" i="8"/>
  <c r="M2750" i="8" s="1"/>
  <c r="K2750" i="8"/>
  <c r="O2750" i="8" s="1"/>
  <c r="J2336" i="8"/>
  <c r="M2336" i="8" s="1"/>
  <c r="K2336" i="8"/>
  <c r="O2336" i="8" s="1"/>
  <c r="L2336" i="8"/>
  <c r="Q2336" i="8" s="1"/>
  <c r="J1805" i="8"/>
  <c r="M1805" i="8" s="1"/>
  <c r="L1805" i="8"/>
  <c r="Q1805" i="8" s="1"/>
  <c r="K1805" i="8"/>
  <c r="O1805" i="8" s="1"/>
  <c r="J4656" i="8"/>
  <c r="M4656" i="8" s="1"/>
  <c r="K4656" i="8"/>
  <c r="O4656" i="8" s="1"/>
  <c r="L4656" i="8"/>
  <c r="Q4656" i="8" s="1"/>
  <c r="L2537" i="8"/>
  <c r="Q2537" i="8" s="1"/>
  <c r="J2537" i="8"/>
  <c r="M2537" i="8" s="1"/>
  <c r="K2537" i="8"/>
  <c r="O2537" i="8" s="1"/>
  <c r="J2633" i="8"/>
  <c r="M2633" i="8" s="1"/>
  <c r="L2633" i="8"/>
  <c r="Q2633" i="8" s="1"/>
  <c r="K2633" i="8"/>
  <c r="O2633" i="8" s="1"/>
  <c r="J4159" i="8"/>
  <c r="M4159" i="8" s="1"/>
  <c r="L4159" i="8"/>
  <c r="Q4159" i="8" s="1"/>
  <c r="K4159" i="8"/>
  <c r="O4159" i="8" s="1"/>
  <c r="K4890" i="8"/>
  <c r="O4890" i="8" s="1"/>
  <c r="L4890" i="8"/>
  <c r="Q4890" i="8" s="1"/>
  <c r="J4890" i="8"/>
  <c r="M4890" i="8" s="1"/>
  <c r="L1010" i="8"/>
  <c r="Q1010" i="8" s="1"/>
  <c r="K1010" i="8"/>
  <c r="O1010" i="8" s="1"/>
  <c r="J1010" i="8"/>
  <c r="M1010" i="8" s="1"/>
  <c r="K1119" i="8"/>
  <c r="O1119" i="8" s="1"/>
  <c r="J1119" i="8"/>
  <c r="M1119" i="8" s="1"/>
  <c r="L1119" i="8"/>
  <c r="Q1119" i="8" s="1"/>
  <c r="K2536" i="8"/>
  <c r="O2536" i="8" s="1"/>
  <c r="J2536" i="8"/>
  <c r="M2536" i="8" s="1"/>
  <c r="L2536" i="8"/>
  <c r="Q2536" i="8" s="1"/>
  <c r="K3284" i="8"/>
  <c r="O3284" i="8" s="1"/>
  <c r="J3284" i="8"/>
  <c r="M3284" i="8" s="1"/>
  <c r="L3284" i="8"/>
  <c r="Q3284" i="8" s="1"/>
  <c r="K4218" i="8"/>
  <c r="O4218" i="8" s="1"/>
  <c r="J4218" i="8"/>
  <c r="M4218" i="8" s="1"/>
  <c r="L4218" i="8"/>
  <c r="Q4218" i="8" s="1"/>
  <c r="L2812" i="8"/>
  <c r="Q2812" i="8" s="1"/>
  <c r="K2812" i="8"/>
  <c r="O2812" i="8" s="1"/>
  <c r="J2812" i="8"/>
  <c r="M2812" i="8" s="1"/>
  <c r="J1798" i="8"/>
  <c r="M1798" i="8" s="1"/>
  <c r="K1798" i="8"/>
  <c r="O1798" i="8" s="1"/>
  <c r="L1798" i="8"/>
  <c r="Q1798" i="8" s="1"/>
  <c r="L2469" i="8"/>
  <c r="Q2469" i="8" s="1"/>
  <c r="K2469" i="8"/>
  <c r="O2469" i="8" s="1"/>
  <c r="J2469" i="8"/>
  <c r="M2469" i="8" s="1"/>
  <c r="J2444" i="8"/>
  <c r="M2444" i="8" s="1"/>
  <c r="K2444" i="8"/>
  <c r="O2444" i="8" s="1"/>
  <c r="L2444" i="8"/>
  <c r="Q2444" i="8" s="1"/>
  <c r="K3424" i="8"/>
  <c r="O3424" i="8" s="1"/>
  <c r="J3424" i="8"/>
  <c r="M3424" i="8" s="1"/>
  <c r="L3424" i="8"/>
  <c r="Q3424" i="8" s="1"/>
  <c r="L4626" i="8"/>
  <c r="Q4626" i="8" s="1"/>
  <c r="J4626" i="8"/>
  <c r="M4626" i="8" s="1"/>
  <c r="K4626" i="8"/>
  <c r="O4626" i="8" s="1"/>
  <c r="J1745" i="8"/>
  <c r="M1745" i="8" s="1"/>
  <c r="K1745" i="8"/>
  <c r="O1745" i="8" s="1"/>
  <c r="L1745" i="8"/>
  <c r="Q1745" i="8" s="1"/>
  <c r="L3094" i="8"/>
  <c r="Q3094" i="8" s="1"/>
  <c r="J3094" i="8"/>
  <c r="M3094" i="8" s="1"/>
  <c r="K3094" i="8"/>
  <c r="O3094" i="8" s="1"/>
  <c r="J2577" i="8"/>
  <c r="M2577" i="8" s="1"/>
  <c r="L2577" i="8"/>
  <c r="Q2577" i="8" s="1"/>
  <c r="K2577" i="8"/>
  <c r="O2577" i="8" s="1"/>
  <c r="L2108" i="8"/>
  <c r="Q2108" i="8" s="1"/>
  <c r="J2108" i="8"/>
  <c r="M2108" i="8" s="1"/>
  <c r="K2108" i="8"/>
  <c r="O2108" i="8" s="1"/>
  <c r="K3240" i="8"/>
  <c r="O3240" i="8" s="1"/>
  <c r="J3240" i="8"/>
  <c r="M3240" i="8" s="1"/>
  <c r="L3240" i="8"/>
  <c r="Q3240" i="8" s="1"/>
  <c r="K2927" i="8"/>
  <c r="O2927" i="8" s="1"/>
  <c r="L2927" i="8"/>
  <c r="Q2927" i="8" s="1"/>
  <c r="J2927" i="8"/>
  <c r="M2927" i="8" s="1"/>
  <c r="J2225" i="8"/>
  <c r="M2225" i="8" s="1"/>
  <c r="K2225" i="8"/>
  <c r="O2225" i="8" s="1"/>
  <c r="L2225" i="8"/>
  <c r="Q2225" i="8" s="1"/>
  <c r="K4275" i="8"/>
  <c r="O4275" i="8" s="1"/>
  <c r="L4275" i="8"/>
  <c r="Q4275" i="8" s="1"/>
  <c r="J4275" i="8"/>
  <c r="M4275" i="8" s="1"/>
  <c r="L3747" i="8"/>
  <c r="Q3747" i="8" s="1"/>
  <c r="J3747" i="8"/>
  <c r="M3747" i="8" s="1"/>
  <c r="K3747" i="8"/>
  <c r="O3747" i="8" s="1"/>
  <c r="L3404" i="8"/>
  <c r="Q3404" i="8" s="1"/>
  <c r="K3404" i="8"/>
  <c r="O3404" i="8" s="1"/>
  <c r="J3404" i="8"/>
  <c r="M3404" i="8" s="1"/>
  <c r="L2817" i="8"/>
  <c r="Q2817" i="8" s="1"/>
  <c r="J2817" i="8"/>
  <c r="M2817" i="8" s="1"/>
  <c r="K2817" i="8"/>
  <c r="O2817" i="8" s="1"/>
  <c r="L4901" i="8"/>
  <c r="Q4901" i="8" s="1"/>
  <c r="K4901" i="8"/>
  <c r="O4901" i="8" s="1"/>
  <c r="J4901" i="8"/>
  <c r="M4901" i="8" s="1"/>
  <c r="K3875" i="8"/>
  <c r="O3875" i="8" s="1"/>
  <c r="L3875" i="8"/>
  <c r="Q3875" i="8" s="1"/>
  <c r="J3875" i="8"/>
  <c r="M3875" i="8" s="1"/>
  <c r="J2414" i="8"/>
  <c r="M2414" i="8" s="1"/>
  <c r="L2414" i="8"/>
  <c r="Q2414" i="8" s="1"/>
  <c r="K2414" i="8"/>
  <c r="O2414" i="8" s="1"/>
  <c r="J2977" i="8"/>
  <c r="M2977" i="8" s="1"/>
  <c r="L2977" i="8"/>
  <c r="Q2977" i="8" s="1"/>
  <c r="K2977" i="8"/>
  <c r="O2977" i="8" s="1"/>
  <c r="J1808" i="8"/>
  <c r="M1808" i="8" s="1"/>
  <c r="K1808" i="8"/>
  <c r="O1808" i="8" s="1"/>
  <c r="L1808" i="8"/>
  <c r="Q1808" i="8" s="1"/>
  <c r="L4049" i="8"/>
  <c r="Q4049" i="8" s="1"/>
  <c r="K4049" i="8"/>
  <c r="O4049" i="8" s="1"/>
  <c r="J4049" i="8"/>
  <c r="M4049" i="8" s="1"/>
  <c r="L3531" i="8"/>
  <c r="Q3531" i="8" s="1"/>
  <c r="J3531" i="8"/>
  <c r="M3531" i="8" s="1"/>
  <c r="K3531" i="8"/>
  <c r="O3531" i="8" s="1"/>
  <c r="L2567" i="8"/>
  <c r="Q2567" i="8" s="1"/>
  <c r="J2567" i="8"/>
  <c r="M2567" i="8" s="1"/>
  <c r="K2567" i="8"/>
  <c r="O2567" i="8" s="1"/>
  <c r="K1619" i="8"/>
  <c r="O1619" i="8" s="1"/>
  <c r="L1619" i="8"/>
  <c r="Q1619" i="8" s="1"/>
  <c r="J1619" i="8"/>
  <c r="M1619" i="8" s="1"/>
  <c r="J1526" i="8"/>
  <c r="M1526" i="8" s="1"/>
  <c r="L1526" i="8"/>
  <c r="Q1526" i="8" s="1"/>
  <c r="K1526" i="8"/>
  <c r="O1526" i="8" s="1"/>
  <c r="J3342" i="8"/>
  <c r="M3342" i="8" s="1"/>
  <c r="L3342" i="8"/>
  <c r="Q3342" i="8" s="1"/>
  <c r="K3342" i="8"/>
  <c r="O3342" i="8" s="1"/>
  <c r="K2531" i="8"/>
  <c r="O2531" i="8" s="1"/>
  <c r="L2531" i="8"/>
  <c r="Q2531" i="8" s="1"/>
  <c r="J2531" i="8"/>
  <c r="M2531" i="8" s="1"/>
  <c r="L2489" i="8"/>
  <c r="Q2489" i="8" s="1"/>
  <c r="K2489" i="8"/>
  <c r="O2489" i="8" s="1"/>
  <c r="J2489" i="8"/>
  <c r="M2489" i="8" s="1"/>
  <c r="J1596" i="8"/>
  <c r="M1596" i="8" s="1"/>
  <c r="L1596" i="8"/>
  <c r="Q1596" i="8" s="1"/>
  <c r="K1596" i="8"/>
  <c r="O1596" i="8" s="1"/>
  <c r="K4732" i="8"/>
  <c r="O4732" i="8" s="1"/>
  <c r="J4732" i="8"/>
  <c r="M4732" i="8" s="1"/>
  <c r="L4732" i="8"/>
  <c r="Q4732" i="8" s="1"/>
  <c r="L3885" i="8"/>
  <c r="Q3885" i="8" s="1"/>
  <c r="J3885" i="8"/>
  <c r="M3885" i="8" s="1"/>
  <c r="K3885" i="8"/>
  <c r="O3885" i="8" s="1"/>
  <c r="L2144" i="8"/>
  <c r="Q2144" i="8" s="1"/>
  <c r="K2144" i="8"/>
  <c r="O2144" i="8" s="1"/>
  <c r="J2144" i="8"/>
  <c r="M2144" i="8" s="1"/>
  <c r="K3209" i="8"/>
  <c r="O3209" i="8" s="1"/>
  <c r="J3209" i="8"/>
  <c r="M3209" i="8" s="1"/>
  <c r="L3209" i="8"/>
  <c r="Q3209" i="8" s="1"/>
  <c r="J1915" i="8"/>
  <c r="M1915" i="8" s="1"/>
  <c r="L1915" i="8"/>
  <c r="Q1915" i="8" s="1"/>
  <c r="K1915" i="8"/>
  <c r="O1915" i="8" s="1"/>
  <c r="K2460" i="8"/>
  <c r="O2460" i="8" s="1"/>
  <c r="J2460" i="8"/>
  <c r="M2460" i="8" s="1"/>
  <c r="L2460" i="8"/>
  <c r="Q2460" i="8" s="1"/>
  <c r="J3467" i="8"/>
  <c r="M3467" i="8" s="1"/>
  <c r="L3467" i="8"/>
  <c r="Q3467" i="8" s="1"/>
  <c r="K3467" i="8"/>
  <c r="O3467" i="8" s="1"/>
  <c r="K3660" i="8"/>
  <c r="O3660" i="8" s="1"/>
  <c r="L3660" i="8"/>
  <c r="Q3660" i="8" s="1"/>
  <c r="J3660" i="8"/>
  <c r="M3660" i="8" s="1"/>
  <c r="L2636" i="8"/>
  <c r="Q2636" i="8" s="1"/>
  <c r="K2636" i="8"/>
  <c r="O2636" i="8" s="1"/>
  <c r="J2636" i="8"/>
  <c r="M2636" i="8" s="1"/>
  <c r="K4360" i="8"/>
  <c r="O4360" i="8" s="1"/>
  <c r="J4360" i="8"/>
  <c r="M4360" i="8" s="1"/>
  <c r="L4360" i="8"/>
  <c r="Q4360" i="8" s="1"/>
  <c r="L1911" i="8"/>
  <c r="Q1911" i="8" s="1"/>
  <c r="J1911" i="8"/>
  <c r="M1911" i="8" s="1"/>
  <c r="K1911" i="8"/>
  <c r="O1911" i="8" s="1"/>
  <c r="J3792" i="8"/>
  <c r="M3792" i="8" s="1"/>
  <c r="K3792" i="8"/>
  <c r="O3792" i="8" s="1"/>
  <c r="L3792" i="8"/>
  <c r="Q3792" i="8" s="1"/>
  <c r="J4614" i="8"/>
  <c r="M4614" i="8" s="1"/>
  <c r="K4614" i="8"/>
  <c r="O4614" i="8" s="1"/>
  <c r="L4614" i="8"/>
  <c r="Q4614" i="8" s="1"/>
  <c r="L2286" i="8"/>
  <c r="Q2286" i="8" s="1"/>
  <c r="K2286" i="8"/>
  <c r="O2286" i="8" s="1"/>
  <c r="J2286" i="8"/>
  <c r="M2286" i="8" s="1"/>
  <c r="K4480" i="8"/>
  <c r="O4480" i="8" s="1"/>
  <c r="J4480" i="8"/>
  <c r="M4480" i="8" s="1"/>
  <c r="L4480" i="8"/>
  <c r="Q4480" i="8" s="1"/>
  <c r="K4179" i="8"/>
  <c r="O4179" i="8" s="1"/>
  <c r="J4179" i="8"/>
  <c r="M4179" i="8" s="1"/>
  <c r="L4179" i="8"/>
  <c r="Q4179" i="8" s="1"/>
  <c r="J3070" i="8"/>
  <c r="M3070" i="8" s="1"/>
  <c r="L3070" i="8"/>
  <c r="Q3070" i="8" s="1"/>
  <c r="K3070" i="8"/>
  <c r="O3070" i="8" s="1"/>
  <c r="J1553" i="8"/>
  <c r="M1553" i="8" s="1"/>
  <c r="K1553" i="8"/>
  <c r="O1553" i="8" s="1"/>
  <c r="L1553" i="8"/>
  <c r="Q1553" i="8" s="1"/>
  <c r="L4911" i="8"/>
  <c r="Q4911" i="8" s="1"/>
  <c r="J4911" i="8"/>
  <c r="M4911" i="8" s="1"/>
  <c r="K4911" i="8"/>
  <c r="O4911" i="8" s="1"/>
  <c r="L2453" i="8"/>
  <c r="Q2453" i="8" s="1"/>
  <c r="J2453" i="8"/>
  <c r="M2453" i="8" s="1"/>
  <c r="K2453" i="8"/>
  <c r="O2453" i="8" s="1"/>
  <c r="J2409" i="8"/>
  <c r="M2409" i="8" s="1"/>
  <c r="K2409" i="8"/>
  <c r="O2409" i="8" s="1"/>
  <c r="L2409" i="8"/>
  <c r="Q2409" i="8" s="1"/>
  <c r="K2550" i="8"/>
  <c r="O2550" i="8" s="1"/>
  <c r="L2550" i="8"/>
  <c r="Q2550" i="8" s="1"/>
  <c r="J2550" i="8"/>
  <c r="M2550" i="8" s="1"/>
  <c r="K2601" i="8"/>
  <c r="O2601" i="8" s="1"/>
  <c r="J2601" i="8"/>
  <c r="M2601" i="8" s="1"/>
  <c r="L2601" i="8"/>
  <c r="Q2601" i="8" s="1"/>
  <c r="L1206" i="8"/>
  <c r="Q1206" i="8" s="1"/>
  <c r="J1206" i="8"/>
  <c r="M1206" i="8" s="1"/>
  <c r="K1206" i="8"/>
  <c r="O1206" i="8" s="1"/>
  <c r="J1224" i="8"/>
  <c r="M1224" i="8" s="1"/>
  <c r="L1224" i="8"/>
  <c r="Q1224" i="8" s="1"/>
  <c r="K1224" i="8"/>
  <c r="O1224" i="8" s="1"/>
  <c r="J1463" i="8"/>
  <c r="M1463" i="8" s="1"/>
  <c r="L1463" i="8"/>
  <c r="Q1463" i="8" s="1"/>
  <c r="K1463" i="8"/>
  <c r="O1463" i="8" s="1"/>
  <c r="K3357" i="8"/>
  <c r="O3357" i="8" s="1"/>
  <c r="L3357" i="8"/>
  <c r="Q3357" i="8" s="1"/>
  <c r="J3357" i="8"/>
  <c r="M3357" i="8" s="1"/>
  <c r="K3343" i="8"/>
  <c r="O3343" i="8" s="1"/>
  <c r="J3343" i="8"/>
  <c r="M3343" i="8" s="1"/>
  <c r="L3343" i="8"/>
  <c r="Q3343" i="8" s="1"/>
  <c r="L3214" i="8"/>
  <c r="Q3214" i="8" s="1"/>
  <c r="J3214" i="8"/>
  <c r="M3214" i="8" s="1"/>
  <c r="K3214" i="8"/>
  <c r="O3214" i="8" s="1"/>
  <c r="K2055" i="8"/>
  <c r="O2055" i="8" s="1"/>
  <c r="L2055" i="8"/>
  <c r="Q2055" i="8" s="1"/>
  <c r="J2055" i="8"/>
  <c r="M2055" i="8" s="1"/>
  <c r="J1760" i="8"/>
  <c r="M1760" i="8" s="1"/>
  <c r="L1760" i="8"/>
  <c r="Q1760" i="8" s="1"/>
  <c r="K1760" i="8"/>
  <c r="O1760" i="8" s="1"/>
  <c r="L2570" i="8"/>
  <c r="Q2570" i="8" s="1"/>
  <c r="K2570" i="8"/>
  <c r="O2570" i="8" s="1"/>
  <c r="J2570" i="8"/>
  <c r="M2570" i="8" s="1"/>
  <c r="K3600" i="8"/>
  <c r="O3600" i="8" s="1"/>
  <c r="L3600" i="8"/>
  <c r="Q3600" i="8" s="1"/>
  <c r="J3600" i="8"/>
  <c r="M3600" i="8" s="1"/>
  <c r="J4231" i="8"/>
  <c r="M4231" i="8" s="1"/>
  <c r="K4231" i="8"/>
  <c r="O4231" i="8" s="1"/>
  <c r="L4231" i="8"/>
  <c r="Q4231" i="8" s="1"/>
  <c r="J4238" i="8"/>
  <c r="M4238" i="8" s="1"/>
  <c r="L4238" i="8"/>
  <c r="Q4238" i="8" s="1"/>
  <c r="K4238" i="8"/>
  <c r="O4238" i="8" s="1"/>
  <c r="J4558" i="8"/>
  <c r="M4558" i="8" s="1"/>
  <c r="L4558" i="8"/>
  <c r="Q4558" i="8" s="1"/>
  <c r="K4558" i="8"/>
  <c r="O4558" i="8" s="1"/>
  <c r="L4589" i="8"/>
  <c r="Q4589" i="8" s="1"/>
  <c r="J4589" i="8"/>
  <c r="M4589" i="8" s="1"/>
  <c r="K4589" i="8"/>
  <c r="O4589" i="8" s="1"/>
  <c r="J1306" i="8"/>
  <c r="M1306" i="8" s="1"/>
  <c r="K1306" i="8"/>
  <c r="O1306" i="8" s="1"/>
  <c r="L1306" i="8"/>
  <c r="Q1306" i="8" s="1"/>
  <c r="L4297" i="8"/>
  <c r="Q4297" i="8" s="1"/>
  <c r="J4297" i="8"/>
  <c r="M4297" i="8" s="1"/>
  <c r="K4297" i="8"/>
  <c r="O4297" i="8" s="1"/>
  <c r="J2447" i="8"/>
  <c r="M2447" i="8" s="1"/>
  <c r="K2447" i="8"/>
  <c r="O2447" i="8" s="1"/>
  <c r="L2447" i="8"/>
  <c r="Q2447" i="8" s="1"/>
  <c r="J1995" i="8"/>
  <c r="M1995" i="8" s="1"/>
  <c r="K1995" i="8"/>
  <c r="O1995" i="8" s="1"/>
  <c r="L1995" i="8"/>
  <c r="Q1995" i="8" s="1"/>
  <c r="K2556" i="8"/>
  <c r="O2556" i="8" s="1"/>
  <c r="J2556" i="8"/>
  <c r="M2556" i="8" s="1"/>
  <c r="L2556" i="8"/>
  <c r="Q2556" i="8" s="1"/>
  <c r="J1324" i="8"/>
  <c r="M1324" i="8" s="1"/>
  <c r="K1324" i="8"/>
  <c r="O1324" i="8" s="1"/>
  <c r="L1324" i="8"/>
  <c r="Q1324" i="8" s="1"/>
  <c r="J4648" i="8"/>
  <c r="M4648" i="8" s="1"/>
  <c r="K4648" i="8"/>
  <c r="O4648" i="8" s="1"/>
  <c r="L4648" i="8"/>
  <c r="Q4648" i="8" s="1"/>
  <c r="L3072" i="8"/>
  <c r="Q3072" i="8" s="1"/>
  <c r="J3072" i="8"/>
  <c r="M3072" i="8" s="1"/>
  <c r="K3072" i="8"/>
  <c r="O3072" i="8" s="1"/>
  <c r="K3537" i="8"/>
  <c r="O3537" i="8" s="1"/>
  <c r="J3537" i="8"/>
  <c r="M3537" i="8" s="1"/>
  <c r="L3537" i="8"/>
  <c r="Q3537" i="8" s="1"/>
  <c r="K4530" i="8"/>
  <c r="O4530" i="8" s="1"/>
  <c r="L4530" i="8"/>
  <c r="Q4530" i="8" s="1"/>
  <c r="J4530" i="8"/>
  <c r="M4530" i="8" s="1"/>
  <c r="J2231" i="8"/>
  <c r="M2231" i="8" s="1"/>
  <c r="L2231" i="8"/>
  <c r="Q2231" i="8" s="1"/>
  <c r="K2231" i="8"/>
  <c r="O2231" i="8" s="1"/>
  <c r="L3018" i="8"/>
  <c r="Q3018" i="8" s="1"/>
  <c r="J3018" i="8"/>
  <c r="M3018" i="8" s="1"/>
  <c r="K3018" i="8"/>
  <c r="O3018" i="8" s="1"/>
  <c r="L2167" i="8"/>
  <c r="Q2167" i="8" s="1"/>
  <c r="K2167" i="8"/>
  <c r="O2167" i="8" s="1"/>
  <c r="J2167" i="8"/>
  <c r="M2167" i="8" s="1"/>
  <c r="K3776" i="8"/>
  <c r="O3776" i="8" s="1"/>
  <c r="L3776" i="8"/>
  <c r="Q3776" i="8" s="1"/>
  <c r="J3776" i="8"/>
  <c r="M3776" i="8" s="1"/>
  <c r="L3104" i="8"/>
  <c r="Q3104" i="8" s="1"/>
  <c r="K3104" i="8"/>
  <c r="O3104" i="8" s="1"/>
  <c r="J3104" i="8"/>
  <c r="M3104" i="8" s="1"/>
  <c r="L1252" i="8"/>
  <c r="Q1252" i="8" s="1"/>
  <c r="J1252" i="8"/>
  <c r="M1252" i="8" s="1"/>
  <c r="K1252" i="8"/>
  <c r="O1252" i="8" s="1"/>
  <c r="K2774" i="8"/>
  <c r="O2774" i="8" s="1"/>
  <c r="J2774" i="8"/>
  <c r="M2774" i="8" s="1"/>
  <c r="L2774" i="8"/>
  <c r="Q2774" i="8" s="1"/>
  <c r="K1820" i="8"/>
  <c r="O1820" i="8" s="1"/>
  <c r="L1820" i="8"/>
  <c r="Q1820" i="8" s="1"/>
  <c r="J1820" i="8"/>
  <c r="M1820" i="8" s="1"/>
  <c r="L4326" i="8"/>
  <c r="Q4326" i="8" s="1"/>
  <c r="K4326" i="8"/>
  <c r="O4326" i="8" s="1"/>
  <c r="J4326" i="8"/>
  <c r="M4326" i="8" s="1"/>
  <c r="K1688" i="8"/>
  <c r="O1688" i="8" s="1"/>
  <c r="L1688" i="8"/>
  <c r="Q1688" i="8" s="1"/>
  <c r="J1688" i="8"/>
  <c r="M1688" i="8" s="1"/>
  <c r="L4586" i="8"/>
  <c r="Q4586" i="8" s="1"/>
  <c r="K4586" i="8"/>
  <c r="O4586" i="8" s="1"/>
  <c r="J4586" i="8"/>
  <c r="M4586" i="8" s="1"/>
  <c r="K2338" i="8"/>
  <c r="O2338" i="8" s="1"/>
  <c r="J2338" i="8"/>
  <c r="M2338" i="8" s="1"/>
  <c r="L2338" i="8"/>
  <c r="Q2338" i="8" s="1"/>
  <c r="L2925" i="8"/>
  <c r="Q2925" i="8" s="1"/>
  <c r="K2925" i="8"/>
  <c r="O2925" i="8" s="1"/>
  <c r="J2925" i="8"/>
  <c r="M2925" i="8" s="1"/>
  <c r="K3865" i="8"/>
  <c r="O3865" i="8" s="1"/>
  <c r="L3865" i="8"/>
  <c r="Q3865" i="8" s="1"/>
  <c r="J3865" i="8"/>
  <c r="M3865" i="8" s="1"/>
  <c r="J2039" i="8"/>
  <c r="M2039" i="8" s="1"/>
  <c r="L2039" i="8"/>
  <c r="Q2039" i="8" s="1"/>
  <c r="K2039" i="8"/>
  <c r="O2039" i="8" s="1"/>
  <c r="K4942" i="8"/>
  <c r="O4942" i="8" s="1"/>
  <c r="L4942" i="8"/>
  <c r="Q4942" i="8" s="1"/>
  <c r="J4942" i="8"/>
  <c r="M4942" i="8" s="1"/>
  <c r="K4632" i="8"/>
  <c r="O4632" i="8" s="1"/>
  <c r="L4632" i="8"/>
  <c r="Q4632" i="8" s="1"/>
  <c r="J4632" i="8"/>
  <c r="M4632" i="8" s="1"/>
  <c r="L1079" i="8"/>
  <c r="Q1079" i="8" s="1"/>
  <c r="K1079" i="8"/>
  <c r="O1079" i="8" s="1"/>
  <c r="J1079" i="8"/>
  <c r="M1079" i="8" s="1"/>
  <c r="K2919" i="8"/>
  <c r="O2919" i="8" s="1"/>
  <c r="J2919" i="8"/>
  <c r="M2919" i="8" s="1"/>
  <c r="L2919" i="8"/>
  <c r="Q2919" i="8" s="1"/>
  <c r="K1122" i="8"/>
  <c r="O1122" i="8" s="1"/>
  <c r="J1122" i="8"/>
  <c r="M1122" i="8" s="1"/>
  <c r="L1122" i="8"/>
  <c r="Q1122" i="8" s="1"/>
  <c r="K4116" i="8"/>
  <c r="O4116" i="8" s="1"/>
  <c r="L4116" i="8"/>
  <c r="Q4116" i="8" s="1"/>
  <c r="J4116" i="8"/>
  <c r="M4116" i="8" s="1"/>
  <c r="J2772" i="8"/>
  <c r="M2772" i="8" s="1"/>
  <c r="L2772" i="8"/>
  <c r="Q2772" i="8" s="1"/>
  <c r="K2772" i="8"/>
  <c r="O2772" i="8" s="1"/>
  <c r="K1638" i="8"/>
  <c r="O1638" i="8" s="1"/>
  <c r="L1638" i="8"/>
  <c r="Q1638" i="8" s="1"/>
  <c r="J1638" i="8"/>
  <c r="M1638" i="8" s="1"/>
  <c r="L2716" i="8"/>
  <c r="Q2716" i="8" s="1"/>
  <c r="J2716" i="8"/>
  <c r="M2716" i="8" s="1"/>
  <c r="K2716" i="8"/>
  <c r="O2716" i="8" s="1"/>
  <c r="J4051" i="8"/>
  <c r="M4051" i="8" s="1"/>
  <c r="K4051" i="8"/>
  <c r="O4051" i="8" s="1"/>
  <c r="L4051" i="8"/>
  <c r="Q4051" i="8" s="1"/>
  <c r="J4582" i="8"/>
  <c r="M4582" i="8" s="1"/>
  <c r="K4582" i="8"/>
  <c r="O4582" i="8" s="1"/>
  <c r="L4582" i="8"/>
  <c r="Q4582" i="8" s="1"/>
  <c r="L2293" i="8"/>
  <c r="Q2293" i="8" s="1"/>
  <c r="J2293" i="8"/>
  <c r="M2293" i="8" s="1"/>
  <c r="K2293" i="8"/>
  <c r="O2293" i="8" s="1"/>
  <c r="J4523" i="8"/>
  <c r="M4523" i="8" s="1"/>
  <c r="L4523" i="8"/>
  <c r="Q4523" i="8" s="1"/>
  <c r="K4523" i="8"/>
  <c r="O4523" i="8" s="1"/>
  <c r="J1053" i="8"/>
  <c r="M1053" i="8" s="1"/>
  <c r="K1053" i="8"/>
  <c r="O1053" i="8" s="1"/>
  <c r="L1053" i="8"/>
  <c r="Q1053" i="8" s="1"/>
  <c r="K1615" i="8"/>
  <c r="O1615" i="8" s="1"/>
  <c r="J1615" i="8"/>
  <c r="M1615" i="8" s="1"/>
  <c r="L1615" i="8"/>
  <c r="Q1615" i="8" s="1"/>
  <c r="K2552" i="8"/>
  <c r="O2552" i="8" s="1"/>
  <c r="L2552" i="8"/>
  <c r="Q2552" i="8" s="1"/>
  <c r="J2552" i="8"/>
  <c r="M2552" i="8" s="1"/>
  <c r="K2507" i="8"/>
  <c r="O2507" i="8" s="1"/>
  <c r="L2507" i="8"/>
  <c r="Q2507" i="8" s="1"/>
  <c r="J2507" i="8"/>
  <c r="M2507" i="8" s="1"/>
  <c r="L4783" i="8"/>
  <c r="Q4783" i="8" s="1"/>
  <c r="K4783" i="8"/>
  <c r="O4783" i="8" s="1"/>
  <c r="J4783" i="8"/>
  <c r="M4783" i="8" s="1"/>
  <c r="J3181" i="8"/>
  <c r="M3181" i="8" s="1"/>
  <c r="K3181" i="8"/>
  <c r="O3181" i="8" s="1"/>
  <c r="L3181" i="8"/>
  <c r="Q3181" i="8" s="1"/>
  <c r="K3849" i="8"/>
  <c r="O3849" i="8" s="1"/>
  <c r="L3849" i="8"/>
  <c r="Q3849" i="8" s="1"/>
  <c r="J3849" i="8"/>
  <c r="M3849" i="8" s="1"/>
  <c r="L2313" i="8"/>
  <c r="Q2313" i="8" s="1"/>
  <c r="K2313" i="8"/>
  <c r="O2313" i="8" s="1"/>
  <c r="J2313" i="8"/>
  <c r="M2313" i="8" s="1"/>
  <c r="L1652" i="8"/>
  <c r="Q1652" i="8" s="1"/>
  <c r="K1652" i="8"/>
  <c r="O1652" i="8" s="1"/>
  <c r="J1652" i="8"/>
  <c r="M1652" i="8" s="1"/>
  <c r="L3555" i="8"/>
  <c r="Q3555" i="8" s="1"/>
  <c r="K3555" i="8"/>
  <c r="O3555" i="8" s="1"/>
  <c r="J3555" i="8"/>
  <c r="M3555" i="8" s="1"/>
  <c r="J3331" i="8"/>
  <c r="M3331" i="8" s="1"/>
  <c r="L3331" i="8"/>
  <c r="Q3331" i="8" s="1"/>
  <c r="K3331" i="8"/>
  <c r="O3331" i="8" s="1"/>
  <c r="K2806" i="8"/>
  <c r="O2806" i="8" s="1"/>
  <c r="L2806" i="8"/>
  <c r="Q2806" i="8" s="1"/>
  <c r="J2806" i="8"/>
  <c r="M2806" i="8" s="1"/>
  <c r="J4909" i="8"/>
  <c r="M4909" i="8" s="1"/>
  <c r="K4909" i="8"/>
  <c r="O4909" i="8" s="1"/>
  <c r="L4909" i="8"/>
  <c r="Q4909" i="8" s="1"/>
  <c r="L3688" i="8"/>
  <c r="Q3688" i="8" s="1"/>
  <c r="J3688" i="8"/>
  <c r="M3688" i="8" s="1"/>
  <c r="K3688" i="8"/>
  <c r="O3688" i="8" s="1"/>
  <c r="J3824" i="8"/>
  <c r="M3824" i="8" s="1"/>
  <c r="L3824" i="8"/>
  <c r="Q3824" i="8" s="1"/>
  <c r="K3824" i="8"/>
  <c r="O3824" i="8" s="1"/>
  <c r="J1344" i="8"/>
  <c r="M1344" i="8" s="1"/>
  <c r="K1344" i="8"/>
  <c r="O1344" i="8" s="1"/>
  <c r="L1344" i="8"/>
  <c r="Q1344" i="8" s="1"/>
  <c r="K1928" i="8"/>
  <c r="O1928" i="8" s="1"/>
  <c r="L1928" i="8"/>
  <c r="Q1928" i="8" s="1"/>
  <c r="J1928" i="8"/>
  <c r="M1928" i="8" s="1"/>
  <c r="J2723" i="8"/>
  <c r="M2723" i="8" s="1"/>
  <c r="K2723" i="8"/>
  <c r="O2723" i="8" s="1"/>
  <c r="L2723" i="8"/>
  <c r="Q2723" i="8" s="1"/>
  <c r="J2518" i="8"/>
  <c r="M2518" i="8" s="1"/>
  <c r="K2518" i="8"/>
  <c r="O2518" i="8" s="1"/>
  <c r="L2518" i="8"/>
  <c r="Q2518" i="8" s="1"/>
  <c r="K4560" i="8"/>
  <c r="O4560" i="8" s="1"/>
  <c r="L4560" i="8"/>
  <c r="Q4560" i="8" s="1"/>
  <c r="J4560" i="8"/>
  <c r="M4560" i="8" s="1"/>
  <c r="K3912" i="8"/>
  <c r="O3912" i="8" s="1"/>
  <c r="J3912" i="8"/>
  <c r="M3912" i="8" s="1"/>
  <c r="L3912" i="8"/>
  <c r="Q3912" i="8" s="1"/>
  <c r="J3060" i="8"/>
  <c r="M3060" i="8" s="1"/>
  <c r="K3060" i="8"/>
  <c r="O3060" i="8" s="1"/>
  <c r="L3060" i="8"/>
  <c r="Q3060" i="8" s="1"/>
  <c r="J3059" i="8"/>
  <c r="M3059" i="8" s="1"/>
  <c r="K3059" i="8"/>
  <c r="O3059" i="8" s="1"/>
  <c r="L3059" i="8"/>
  <c r="Q3059" i="8" s="1"/>
  <c r="L2232" i="8"/>
  <c r="Q2232" i="8" s="1"/>
  <c r="J2232" i="8"/>
  <c r="M2232" i="8" s="1"/>
  <c r="K2232" i="8"/>
  <c r="O2232" i="8" s="1"/>
  <c r="J2279" i="8"/>
  <c r="M2279" i="8" s="1"/>
  <c r="K2279" i="8"/>
  <c r="O2279" i="8" s="1"/>
  <c r="L2279" i="8"/>
  <c r="Q2279" i="8" s="1"/>
  <c r="K2050" i="8"/>
  <c r="O2050" i="8" s="1"/>
  <c r="L2050" i="8"/>
  <c r="Q2050" i="8" s="1"/>
  <c r="J2050" i="8"/>
  <c r="M2050" i="8" s="1"/>
  <c r="K2648" i="8"/>
  <c r="O2648" i="8" s="1"/>
  <c r="J2648" i="8"/>
  <c r="M2648" i="8" s="1"/>
  <c r="L2648" i="8"/>
  <c r="Q2648" i="8" s="1"/>
  <c r="L4938" i="8"/>
  <c r="Q4938" i="8" s="1"/>
  <c r="K4938" i="8"/>
  <c r="O4938" i="8" s="1"/>
  <c r="J4938" i="8"/>
  <c r="M4938" i="8" s="1"/>
  <c r="L4303" i="8"/>
  <c r="Q4303" i="8" s="1"/>
  <c r="K4303" i="8"/>
  <c r="O4303" i="8" s="1"/>
  <c r="J4303" i="8"/>
  <c r="M4303" i="8" s="1"/>
  <c r="J2268" i="8"/>
  <c r="M2268" i="8" s="1"/>
  <c r="K2268" i="8"/>
  <c r="O2268" i="8" s="1"/>
  <c r="L2268" i="8"/>
  <c r="Q2268" i="8" s="1"/>
  <c r="K3073" i="8"/>
  <c r="O3073" i="8" s="1"/>
  <c r="J3073" i="8"/>
  <c r="M3073" i="8" s="1"/>
  <c r="L3073" i="8"/>
  <c r="Q3073" i="8" s="1"/>
  <c r="J2749" i="8"/>
  <c r="M2749" i="8" s="1"/>
  <c r="L2749" i="8"/>
  <c r="Q2749" i="8" s="1"/>
  <c r="K2749" i="8"/>
  <c r="O2749" i="8" s="1"/>
  <c r="L2603" i="8"/>
  <c r="Q2603" i="8" s="1"/>
  <c r="J2603" i="8"/>
  <c r="M2603" i="8" s="1"/>
  <c r="K2603" i="8"/>
  <c r="O2603" i="8" s="1"/>
  <c r="L1701" i="8"/>
  <c r="Q1701" i="8" s="1"/>
  <c r="K1701" i="8"/>
  <c r="O1701" i="8" s="1"/>
  <c r="J1701" i="8"/>
  <c r="M1701" i="8" s="1"/>
  <c r="J1854" i="8"/>
  <c r="M1854" i="8" s="1"/>
  <c r="L1854" i="8"/>
  <c r="Q1854" i="8" s="1"/>
  <c r="K1854" i="8"/>
  <c r="O1854" i="8" s="1"/>
  <c r="L1989" i="8"/>
  <c r="Q1989" i="8" s="1"/>
  <c r="J1989" i="8"/>
  <c r="M1989" i="8" s="1"/>
  <c r="K1989" i="8"/>
  <c r="O1989" i="8" s="1"/>
  <c r="J2902" i="8"/>
  <c r="M2902" i="8" s="1"/>
  <c r="L2902" i="8"/>
  <c r="Q2902" i="8" s="1"/>
  <c r="K2902" i="8"/>
  <c r="O2902" i="8" s="1"/>
  <c r="K4757" i="8"/>
  <c r="O4757" i="8" s="1"/>
  <c r="J4757" i="8"/>
  <c r="M4757" i="8" s="1"/>
  <c r="L4757" i="8"/>
  <c r="Q4757" i="8" s="1"/>
  <c r="K2376" i="8"/>
  <c r="O2376" i="8" s="1"/>
  <c r="L2376" i="8"/>
  <c r="Q2376" i="8" s="1"/>
  <c r="J2376" i="8"/>
  <c r="M2376" i="8" s="1"/>
  <c r="L4627" i="8"/>
  <c r="Q4627" i="8" s="1"/>
  <c r="K4627" i="8"/>
  <c r="O4627" i="8" s="1"/>
  <c r="J4627" i="8"/>
  <c r="M4627" i="8" s="1"/>
  <c r="K2267" i="8"/>
  <c r="O2267" i="8" s="1"/>
  <c r="L2267" i="8"/>
  <c r="Q2267" i="8" s="1"/>
  <c r="J2267" i="8"/>
  <c r="M2267" i="8" s="1"/>
  <c r="J4078" i="8"/>
  <c r="M4078" i="8" s="1"/>
  <c r="L4078" i="8"/>
  <c r="Q4078" i="8" s="1"/>
  <c r="K4078" i="8"/>
  <c r="O4078" i="8" s="1"/>
  <c r="J2990" i="8"/>
  <c r="M2990" i="8" s="1"/>
  <c r="L2990" i="8"/>
  <c r="Q2990" i="8" s="1"/>
  <c r="K2990" i="8"/>
  <c r="O2990" i="8" s="1"/>
  <c r="J1401" i="8"/>
  <c r="M1401" i="8" s="1"/>
  <c r="K1401" i="8"/>
  <c r="O1401" i="8" s="1"/>
  <c r="L1401" i="8"/>
  <c r="Q1401" i="8" s="1"/>
  <c r="L2129" i="8"/>
  <c r="Q2129" i="8" s="1"/>
  <c r="K2129" i="8"/>
  <c r="O2129" i="8" s="1"/>
  <c r="J2129" i="8"/>
  <c r="M2129" i="8" s="1"/>
  <c r="L2720" i="8"/>
  <c r="Q2720" i="8" s="1"/>
  <c r="K2720" i="8"/>
  <c r="O2720" i="8" s="1"/>
  <c r="J2720" i="8"/>
  <c r="M2720" i="8" s="1"/>
  <c r="L4650" i="8"/>
  <c r="Q4650" i="8" s="1"/>
  <c r="J4650" i="8"/>
  <c r="M4650" i="8" s="1"/>
  <c r="K4650" i="8"/>
  <c r="O4650" i="8" s="1"/>
  <c r="J4567" i="8"/>
  <c r="M4567" i="8" s="1"/>
  <c r="L4567" i="8"/>
  <c r="Q4567" i="8" s="1"/>
  <c r="K4567" i="8"/>
  <c r="O4567" i="8" s="1"/>
  <c r="K4352" i="8"/>
  <c r="O4352" i="8" s="1"/>
  <c r="J4352" i="8"/>
  <c r="M4352" i="8" s="1"/>
  <c r="L4352" i="8"/>
  <c r="Q4352" i="8" s="1"/>
  <c r="L4858" i="8"/>
  <c r="Q4858" i="8" s="1"/>
  <c r="K4858" i="8"/>
  <c r="O4858" i="8" s="1"/>
  <c r="J4858" i="8"/>
  <c r="M4858" i="8" s="1"/>
  <c r="L4276" i="8"/>
  <c r="Q4276" i="8" s="1"/>
  <c r="K4276" i="8"/>
  <c r="O4276" i="8" s="1"/>
  <c r="J4276" i="8"/>
  <c r="M4276" i="8" s="1"/>
  <c r="L1403" i="8"/>
  <c r="Q1403" i="8" s="1"/>
  <c r="K1403" i="8"/>
  <c r="O1403" i="8" s="1"/>
  <c r="J1403" i="8"/>
  <c r="M1403" i="8" s="1"/>
  <c r="K3738" i="8"/>
  <c r="O3738" i="8" s="1"/>
  <c r="J3738" i="8"/>
  <c r="M3738" i="8" s="1"/>
  <c r="L3738" i="8"/>
  <c r="Q3738" i="8" s="1"/>
  <c r="J1855" i="8"/>
  <c r="M1855" i="8" s="1"/>
  <c r="K1855" i="8"/>
  <c r="O1855" i="8" s="1"/>
  <c r="L1855" i="8"/>
  <c r="Q1855" i="8" s="1"/>
  <c r="J1677" i="8"/>
  <c r="M1677" i="8" s="1"/>
  <c r="K1677" i="8"/>
  <c r="O1677" i="8" s="1"/>
  <c r="L1677" i="8"/>
  <c r="Q1677" i="8" s="1"/>
  <c r="K3270" i="8"/>
  <c r="O3270" i="8" s="1"/>
  <c r="L3270" i="8"/>
  <c r="Q3270" i="8" s="1"/>
  <c r="J3270" i="8"/>
  <c r="M3270" i="8" s="1"/>
  <c r="J1372" i="8"/>
  <c r="M1372" i="8" s="1"/>
  <c r="L1372" i="8"/>
  <c r="Q1372" i="8" s="1"/>
  <c r="K1372" i="8"/>
  <c r="O1372" i="8" s="1"/>
  <c r="L1918" i="8"/>
  <c r="Q1918" i="8" s="1"/>
  <c r="K1918" i="8"/>
  <c r="O1918" i="8" s="1"/>
  <c r="J1918" i="8"/>
  <c r="M1918" i="8" s="1"/>
  <c r="L3837" i="8"/>
  <c r="Q3837" i="8" s="1"/>
  <c r="K3837" i="8"/>
  <c r="O3837" i="8" s="1"/>
  <c r="J3837" i="8"/>
  <c r="M3837" i="8" s="1"/>
  <c r="L3476" i="8"/>
  <c r="Q3476" i="8" s="1"/>
  <c r="K3476" i="8"/>
  <c r="O3476" i="8" s="1"/>
  <c r="J3476" i="8"/>
  <c r="M3476" i="8" s="1"/>
  <c r="L4879" i="8"/>
  <c r="Q4879" i="8" s="1"/>
  <c r="J4879" i="8"/>
  <c r="M4879" i="8" s="1"/>
  <c r="K4879" i="8"/>
  <c r="O4879" i="8" s="1"/>
  <c r="J2546" i="8"/>
  <c r="M2546" i="8" s="1"/>
  <c r="L2546" i="8"/>
  <c r="Q2546" i="8" s="1"/>
  <c r="K2546" i="8"/>
  <c r="O2546" i="8" s="1"/>
  <c r="L3560" i="8"/>
  <c r="Q3560" i="8" s="1"/>
  <c r="K3560" i="8"/>
  <c r="O3560" i="8" s="1"/>
  <c r="J3560" i="8"/>
  <c r="M3560" i="8" s="1"/>
  <c r="J2427" i="8"/>
  <c r="M2427" i="8" s="1"/>
  <c r="K2427" i="8"/>
  <c r="O2427" i="8" s="1"/>
  <c r="L2427" i="8"/>
  <c r="Q2427" i="8" s="1"/>
  <c r="J2023" i="8"/>
  <c r="M2023" i="8" s="1"/>
  <c r="K2023" i="8"/>
  <c r="O2023" i="8" s="1"/>
  <c r="L2023" i="8"/>
  <c r="Q2023" i="8" s="1"/>
  <c r="K1772" i="8"/>
  <c r="O1772" i="8" s="1"/>
  <c r="L1772" i="8"/>
  <c r="Q1772" i="8" s="1"/>
  <c r="J1772" i="8"/>
  <c r="M1772" i="8" s="1"/>
  <c r="J1561" i="8"/>
  <c r="M1561" i="8" s="1"/>
  <c r="L1561" i="8"/>
  <c r="Q1561" i="8" s="1"/>
  <c r="K1561" i="8"/>
  <c r="O1561" i="8" s="1"/>
  <c r="J4701" i="8"/>
  <c r="M4701" i="8" s="1"/>
  <c r="K4701" i="8"/>
  <c r="O4701" i="8" s="1"/>
  <c r="L4701" i="8"/>
  <c r="Q4701" i="8" s="1"/>
  <c r="J1738" i="8"/>
  <c r="M1738" i="8" s="1"/>
  <c r="L1738" i="8"/>
  <c r="Q1738" i="8" s="1"/>
  <c r="K1738" i="8"/>
  <c r="O1738" i="8" s="1"/>
  <c r="L4500" i="8"/>
  <c r="Q4500" i="8" s="1"/>
  <c r="J4500" i="8"/>
  <c r="M4500" i="8" s="1"/>
  <c r="K4500" i="8"/>
  <c r="O4500" i="8" s="1"/>
  <c r="J4298" i="8"/>
  <c r="M4298" i="8" s="1"/>
  <c r="K4298" i="8"/>
  <c r="O4298" i="8" s="1"/>
  <c r="L4298" i="8"/>
  <c r="Q4298" i="8" s="1"/>
  <c r="L2965" i="8"/>
  <c r="Q2965" i="8" s="1"/>
  <c r="J2965" i="8"/>
  <c r="M2965" i="8" s="1"/>
  <c r="K2965" i="8"/>
  <c r="O2965" i="8" s="1"/>
  <c r="K1558" i="8"/>
  <c r="O1558" i="8" s="1"/>
  <c r="L1558" i="8"/>
  <c r="Q1558" i="8" s="1"/>
  <c r="J1558" i="8"/>
  <c r="M1558" i="8" s="1"/>
  <c r="J1581" i="8"/>
  <c r="M1581" i="8" s="1"/>
  <c r="K1581" i="8"/>
  <c r="O1581" i="8" s="1"/>
  <c r="L1581" i="8"/>
  <c r="Q1581" i="8" s="1"/>
  <c r="K2015" i="8"/>
  <c r="O2015" i="8" s="1"/>
  <c r="L2015" i="8"/>
  <c r="Q2015" i="8" s="1"/>
  <c r="J2015" i="8"/>
  <c r="M2015" i="8" s="1"/>
  <c r="K3170" i="8"/>
  <c r="O3170" i="8" s="1"/>
  <c r="L3170" i="8"/>
  <c r="Q3170" i="8" s="1"/>
  <c r="J3170" i="8"/>
  <c r="M3170" i="8" s="1"/>
  <c r="L3123" i="8"/>
  <c r="Q3123" i="8" s="1"/>
  <c r="J3123" i="8"/>
  <c r="M3123" i="8" s="1"/>
  <c r="K3123" i="8"/>
  <c r="O3123" i="8" s="1"/>
  <c r="J1681" i="8"/>
  <c r="M1681" i="8" s="1"/>
  <c r="L1681" i="8"/>
  <c r="Q1681" i="8" s="1"/>
  <c r="K1681" i="8"/>
  <c r="O1681" i="8" s="1"/>
  <c r="K1137" i="8"/>
  <c r="O1137" i="8" s="1"/>
  <c r="L1137" i="8"/>
  <c r="Q1137" i="8" s="1"/>
  <c r="J1137" i="8"/>
  <c r="M1137" i="8" s="1"/>
  <c r="L3931" i="8"/>
  <c r="Q3931" i="8" s="1"/>
  <c r="J3931" i="8"/>
  <c r="M3931" i="8" s="1"/>
  <c r="K3931" i="8"/>
  <c r="O3931" i="8" s="1"/>
  <c r="L2119" i="8"/>
  <c r="Q2119" i="8" s="1"/>
  <c r="K2119" i="8"/>
  <c r="O2119" i="8" s="1"/>
  <c r="J2119" i="8"/>
  <c r="M2119" i="8" s="1"/>
  <c r="L2987" i="8"/>
  <c r="Q2987" i="8" s="1"/>
  <c r="K2987" i="8"/>
  <c r="O2987" i="8" s="1"/>
  <c r="J2987" i="8"/>
  <c r="M2987" i="8" s="1"/>
  <c r="J2212" i="8"/>
  <c r="M2212" i="8" s="1"/>
  <c r="L2212" i="8"/>
  <c r="Q2212" i="8" s="1"/>
  <c r="K2212" i="8"/>
  <c r="O2212" i="8" s="1"/>
  <c r="K2715" i="8"/>
  <c r="O2715" i="8" s="1"/>
  <c r="J2715" i="8"/>
  <c r="M2715" i="8" s="1"/>
  <c r="L2715" i="8"/>
  <c r="Q2715" i="8" s="1"/>
  <c r="L4138" i="8"/>
  <c r="Q4138" i="8" s="1"/>
  <c r="K4138" i="8"/>
  <c r="O4138" i="8" s="1"/>
  <c r="J4138" i="8"/>
  <c r="M4138" i="8" s="1"/>
  <c r="J1496" i="8"/>
  <c r="M1496" i="8" s="1"/>
  <c r="K1496" i="8"/>
  <c r="O1496" i="8" s="1"/>
  <c r="L1496" i="8"/>
  <c r="Q1496" i="8" s="1"/>
  <c r="K2695" i="8"/>
  <c r="O2695" i="8" s="1"/>
  <c r="L2695" i="8"/>
  <c r="Q2695" i="8" s="1"/>
  <c r="J2695" i="8"/>
  <c r="M2695" i="8" s="1"/>
  <c r="L4133" i="8"/>
  <c r="Q4133" i="8" s="1"/>
  <c r="J4133" i="8"/>
  <c r="M4133" i="8" s="1"/>
  <c r="K4133" i="8"/>
  <c r="O4133" i="8" s="1"/>
  <c r="K1484" i="8"/>
  <c r="O1484" i="8" s="1"/>
  <c r="J1484" i="8"/>
  <c r="M1484" i="8" s="1"/>
  <c r="L1484" i="8"/>
  <c r="Q1484" i="8" s="1"/>
  <c r="J1569" i="8"/>
  <c r="M1569" i="8" s="1"/>
  <c r="K1569" i="8"/>
  <c r="O1569" i="8" s="1"/>
  <c r="L1569" i="8"/>
  <c r="Q1569" i="8" s="1"/>
  <c r="K2659" i="8"/>
  <c r="O2659" i="8" s="1"/>
  <c r="L2659" i="8"/>
  <c r="Q2659" i="8" s="1"/>
  <c r="J2659" i="8"/>
  <c r="M2659" i="8" s="1"/>
  <c r="K2744" i="8"/>
  <c r="O2744" i="8" s="1"/>
  <c r="J2744" i="8"/>
  <c r="M2744" i="8" s="1"/>
  <c r="L2744" i="8"/>
  <c r="Q2744" i="8" s="1"/>
  <c r="J4417" i="8"/>
  <c r="M4417" i="8" s="1"/>
  <c r="K4417" i="8"/>
  <c r="O4417" i="8" s="1"/>
  <c r="L4417" i="8"/>
  <c r="Q4417" i="8" s="1"/>
  <c r="K1516" i="8"/>
  <c r="O1516" i="8" s="1"/>
  <c r="L1516" i="8"/>
  <c r="Q1516" i="8" s="1"/>
  <c r="J1516" i="8"/>
  <c r="M1516" i="8" s="1"/>
  <c r="K1320" i="8"/>
  <c r="O1320" i="8" s="1"/>
  <c r="L1320" i="8"/>
  <c r="Q1320" i="8" s="1"/>
  <c r="J1320" i="8"/>
  <c r="M1320" i="8" s="1"/>
  <c r="J1791" i="8"/>
  <c r="M1791" i="8" s="1"/>
  <c r="K1791" i="8"/>
  <c r="O1791" i="8" s="1"/>
  <c r="L1791" i="8"/>
  <c r="Q1791" i="8" s="1"/>
  <c r="K2019" i="8"/>
  <c r="O2019" i="8" s="1"/>
  <c r="J2019" i="8"/>
  <c r="M2019" i="8" s="1"/>
  <c r="L2019" i="8"/>
  <c r="Q2019" i="8" s="1"/>
  <c r="L2743" i="8"/>
  <c r="Q2743" i="8" s="1"/>
  <c r="K2743" i="8"/>
  <c r="O2743" i="8" s="1"/>
  <c r="J2743" i="8"/>
  <c r="M2743" i="8" s="1"/>
  <c r="K1544" i="8"/>
  <c r="O1544" i="8" s="1"/>
  <c r="J1544" i="8"/>
  <c r="M1544" i="8" s="1"/>
  <c r="L1544" i="8"/>
  <c r="Q1544" i="8" s="1"/>
  <c r="J1623" i="8"/>
  <c r="M1623" i="8" s="1"/>
  <c r="L1623" i="8"/>
  <c r="Q1623" i="8" s="1"/>
  <c r="K1623" i="8"/>
  <c r="O1623" i="8" s="1"/>
  <c r="L1580" i="8"/>
  <c r="Q1580" i="8" s="1"/>
  <c r="J1580" i="8"/>
  <c r="M1580" i="8" s="1"/>
  <c r="K1580" i="8"/>
  <c r="O1580" i="8" s="1"/>
  <c r="L3132" i="8"/>
  <c r="Q3132" i="8" s="1"/>
  <c r="J3132" i="8"/>
  <c r="M3132" i="8" s="1"/>
  <c r="K3132" i="8"/>
  <c r="O3132" i="8" s="1"/>
  <c r="L4147" i="8"/>
  <c r="Q4147" i="8" s="1"/>
  <c r="K4147" i="8"/>
  <c r="O4147" i="8" s="1"/>
  <c r="J4147" i="8"/>
  <c r="M4147" i="8" s="1"/>
  <c r="L1501" i="8"/>
  <c r="Q1501" i="8" s="1"/>
  <c r="J1501" i="8"/>
  <c r="M1501" i="8" s="1"/>
  <c r="K1501" i="8"/>
  <c r="O1501" i="8" s="1"/>
  <c r="J3572" i="8"/>
  <c r="M3572" i="8" s="1"/>
  <c r="K3572" i="8"/>
  <c r="O3572" i="8" s="1"/>
  <c r="L3572" i="8"/>
  <c r="Q3572" i="8" s="1"/>
  <c r="L4862" i="8"/>
  <c r="Q4862" i="8" s="1"/>
  <c r="J4862" i="8"/>
  <c r="M4862" i="8" s="1"/>
  <c r="K4862" i="8"/>
  <c r="O4862" i="8" s="1"/>
  <c r="J3273" i="8"/>
  <c r="M3273" i="8" s="1"/>
  <c r="K3273" i="8"/>
  <c r="O3273" i="8" s="1"/>
  <c r="L3273" i="8"/>
  <c r="Q3273" i="8" s="1"/>
  <c r="K2159" i="8"/>
  <c r="O2159" i="8" s="1"/>
  <c r="J2159" i="8"/>
  <c r="M2159" i="8" s="1"/>
  <c r="L2159" i="8"/>
  <c r="Q2159" i="8" s="1"/>
  <c r="L1020" i="8"/>
  <c r="Q1020" i="8" s="1"/>
  <c r="J1020" i="8"/>
  <c r="M1020" i="8" s="1"/>
  <c r="K1020" i="8"/>
  <c r="O1020" i="8" s="1"/>
  <c r="K1132" i="8"/>
  <c r="O1132" i="8" s="1"/>
  <c r="L1132" i="8"/>
  <c r="Q1132" i="8" s="1"/>
  <c r="J1132" i="8"/>
  <c r="M1132" i="8" s="1"/>
  <c r="J4534" i="8"/>
  <c r="M4534" i="8" s="1"/>
  <c r="L4534" i="8"/>
  <c r="Q4534" i="8" s="1"/>
  <c r="K4534" i="8"/>
  <c r="O4534" i="8" s="1"/>
  <c r="K1892" i="8"/>
  <c r="O1892" i="8" s="1"/>
  <c r="L1892" i="8"/>
  <c r="Q1892" i="8" s="1"/>
  <c r="J1892" i="8"/>
  <c r="M1892" i="8" s="1"/>
  <c r="K4818" i="8"/>
  <c r="O4818" i="8" s="1"/>
  <c r="J4818" i="8"/>
  <c r="M4818" i="8" s="1"/>
  <c r="L4818" i="8"/>
  <c r="Q4818" i="8" s="1"/>
  <c r="K3615" i="8"/>
  <c r="O3615" i="8" s="1"/>
  <c r="J3615" i="8"/>
  <c r="M3615" i="8" s="1"/>
  <c r="L3615" i="8"/>
  <c r="Q3615" i="8" s="1"/>
  <c r="L1860" i="8"/>
  <c r="Q1860" i="8" s="1"/>
  <c r="J1860" i="8"/>
  <c r="M1860" i="8" s="1"/>
  <c r="K1860" i="8"/>
  <c r="O1860" i="8" s="1"/>
  <c r="K1177" i="8"/>
  <c r="O1177" i="8" s="1"/>
  <c r="J1177" i="8"/>
  <c r="M1177" i="8" s="1"/>
  <c r="L1177" i="8"/>
  <c r="Q1177" i="8" s="1"/>
  <c r="K3655" i="8"/>
  <c r="O3655" i="8" s="1"/>
  <c r="L3655" i="8"/>
  <c r="Q3655" i="8" s="1"/>
  <c r="J3655" i="8"/>
  <c r="M3655" i="8" s="1"/>
  <c r="L2452" i="8"/>
  <c r="Q2452" i="8" s="1"/>
  <c r="K2452" i="8"/>
  <c r="O2452" i="8" s="1"/>
  <c r="J2452" i="8"/>
  <c r="M2452" i="8" s="1"/>
  <c r="L1098" i="8"/>
  <c r="Q1098" i="8" s="1"/>
  <c r="J1098" i="8"/>
  <c r="M1098" i="8" s="1"/>
  <c r="K1098" i="8"/>
  <c r="O1098" i="8" s="1"/>
  <c r="L2594" i="8"/>
  <c r="Q2594" i="8" s="1"/>
  <c r="J2594" i="8"/>
  <c r="M2594" i="8" s="1"/>
  <c r="K2594" i="8"/>
  <c r="O2594" i="8" s="1"/>
  <c r="L1246" i="8"/>
  <c r="Q1246" i="8" s="1"/>
  <c r="J1246" i="8"/>
  <c r="M1246" i="8" s="1"/>
  <c r="K1246" i="8"/>
  <c r="O1246" i="8" s="1"/>
  <c r="K2462" i="8"/>
  <c r="O2462" i="8" s="1"/>
  <c r="L2462" i="8"/>
  <c r="Q2462" i="8" s="1"/>
  <c r="J2462" i="8"/>
  <c r="M2462" i="8" s="1"/>
  <c r="L4358" i="8"/>
  <c r="Q4358" i="8" s="1"/>
  <c r="K4358" i="8"/>
  <c r="O4358" i="8" s="1"/>
  <c r="J4358" i="8"/>
  <c r="M4358" i="8" s="1"/>
  <c r="K2032" i="8"/>
  <c r="O2032" i="8" s="1"/>
  <c r="L2032" i="8"/>
  <c r="Q2032" i="8" s="1"/>
  <c r="J2032" i="8"/>
  <c r="M2032" i="8" s="1"/>
  <c r="L1056" i="8"/>
  <c r="Q1056" i="8" s="1"/>
  <c r="K1056" i="8"/>
  <c r="O1056" i="8" s="1"/>
  <c r="J1056" i="8"/>
  <c r="M1056" i="8" s="1"/>
  <c r="J1595" i="8"/>
  <c r="M1595" i="8" s="1"/>
  <c r="L1595" i="8"/>
  <c r="Q1595" i="8" s="1"/>
  <c r="K1595" i="8"/>
  <c r="O1595" i="8" s="1"/>
  <c r="K2969" i="8"/>
  <c r="O2969" i="8" s="1"/>
  <c r="J2969" i="8"/>
  <c r="M2969" i="8" s="1"/>
  <c r="L2969" i="8"/>
  <c r="Q2969" i="8" s="1"/>
  <c r="L1975" i="8"/>
  <c r="Q1975" i="8" s="1"/>
  <c r="K1975" i="8"/>
  <c r="O1975" i="8" s="1"/>
  <c r="J1975" i="8"/>
  <c r="M1975" i="8" s="1"/>
  <c r="K2079" i="8"/>
  <c r="O2079" i="8" s="1"/>
  <c r="L2079" i="8"/>
  <c r="Q2079" i="8" s="1"/>
  <c r="J2079" i="8"/>
  <c r="M2079" i="8" s="1"/>
  <c r="K3955" i="8"/>
  <c r="O3955" i="8" s="1"/>
  <c r="L3955" i="8"/>
  <c r="Q3955" i="8" s="1"/>
  <c r="J3955" i="8"/>
  <c r="M3955" i="8" s="1"/>
  <c r="L1173" i="8"/>
  <c r="Q1173" i="8" s="1"/>
  <c r="K1173" i="8"/>
  <c r="O1173" i="8" s="1"/>
  <c r="J1173" i="8"/>
  <c r="M1173" i="8" s="1"/>
  <c r="J2090" i="8"/>
  <c r="M2090" i="8" s="1"/>
  <c r="L2090" i="8"/>
  <c r="Q2090" i="8" s="1"/>
  <c r="K2090" i="8"/>
  <c r="O2090" i="8" s="1"/>
  <c r="K1862" i="8"/>
  <c r="O1862" i="8" s="1"/>
  <c r="J1862" i="8"/>
  <c r="M1862" i="8" s="1"/>
  <c r="L1862" i="8"/>
  <c r="Q1862" i="8" s="1"/>
  <c r="J1543" i="8"/>
  <c r="M1543" i="8" s="1"/>
  <c r="K1543" i="8"/>
  <c r="O1543" i="8" s="1"/>
  <c r="L1543" i="8"/>
  <c r="Q1543" i="8" s="1"/>
  <c r="J4750" i="8"/>
  <c r="M4750" i="8" s="1"/>
  <c r="K4750" i="8"/>
  <c r="O4750" i="8" s="1"/>
  <c r="L4750" i="8"/>
  <c r="Q4750" i="8" s="1"/>
  <c r="K2057" i="8"/>
  <c r="O2057" i="8" s="1"/>
  <c r="L2057" i="8"/>
  <c r="Q2057" i="8" s="1"/>
  <c r="J2057" i="8"/>
  <c r="M2057" i="8" s="1"/>
  <c r="K3033" i="8"/>
  <c r="O3033" i="8" s="1"/>
  <c r="J3033" i="8"/>
  <c r="M3033" i="8" s="1"/>
  <c r="L3033" i="8"/>
  <c r="Q3033" i="8" s="1"/>
  <c r="K3686" i="8"/>
  <c r="O3686" i="8" s="1"/>
  <c r="L3686" i="8"/>
  <c r="Q3686" i="8" s="1"/>
  <c r="J3686" i="8"/>
  <c r="M3686" i="8" s="1"/>
  <c r="K2377" i="8"/>
  <c r="O2377" i="8" s="1"/>
  <c r="J2377" i="8"/>
  <c r="M2377" i="8" s="1"/>
  <c r="L2377" i="8"/>
  <c r="Q2377" i="8" s="1"/>
  <c r="L4568" i="8"/>
  <c r="Q4568" i="8" s="1"/>
  <c r="K4568" i="8"/>
  <c r="O4568" i="8" s="1"/>
  <c r="J4568" i="8"/>
  <c r="M4568" i="8" s="1"/>
  <c r="J1301" i="8"/>
  <c r="M1301" i="8" s="1"/>
  <c r="K1301" i="8"/>
  <c r="O1301" i="8" s="1"/>
  <c r="L1301" i="8"/>
  <c r="Q1301" i="8" s="1"/>
  <c r="J1557" i="8"/>
  <c r="M1557" i="8" s="1"/>
  <c r="L1557" i="8"/>
  <c r="Q1557" i="8" s="1"/>
  <c r="K1557" i="8"/>
  <c r="O1557" i="8" s="1"/>
  <c r="L2051" i="8"/>
  <c r="Q2051" i="8" s="1"/>
  <c r="J2051" i="8"/>
  <c r="M2051" i="8" s="1"/>
  <c r="K2051" i="8"/>
  <c r="O2051" i="8" s="1"/>
  <c r="L1134" i="8"/>
  <c r="Q1134" i="8" s="1"/>
  <c r="J1134" i="8"/>
  <c r="M1134" i="8" s="1"/>
  <c r="K1134" i="8"/>
  <c r="O1134" i="8" s="1"/>
  <c r="J2439" i="8"/>
  <c r="M2439" i="8" s="1"/>
  <c r="L2439" i="8"/>
  <c r="Q2439" i="8" s="1"/>
  <c r="K2439" i="8"/>
  <c r="O2439" i="8" s="1"/>
  <c r="K3419" i="8"/>
  <c r="O3419" i="8" s="1"/>
  <c r="L3419" i="8"/>
  <c r="Q3419" i="8" s="1"/>
  <c r="J3419" i="8"/>
  <c r="M3419" i="8" s="1"/>
  <c r="L3497" i="8"/>
  <c r="Q3497" i="8" s="1"/>
  <c r="J3497" i="8"/>
  <c r="M3497" i="8" s="1"/>
  <c r="K3497" i="8"/>
  <c r="O3497" i="8" s="1"/>
  <c r="J1287" i="8"/>
  <c r="M1287" i="8" s="1"/>
  <c r="L1287" i="8"/>
  <c r="Q1287" i="8" s="1"/>
  <c r="K1287" i="8"/>
  <c r="O1287" i="8" s="1"/>
  <c r="J4792" i="8"/>
  <c r="M4792" i="8" s="1"/>
  <c r="L4792" i="8"/>
  <c r="Q4792" i="8" s="1"/>
  <c r="K4792" i="8"/>
  <c r="O4792" i="8" s="1"/>
  <c r="K4407" i="8"/>
  <c r="O4407" i="8" s="1"/>
  <c r="L4407" i="8"/>
  <c r="Q4407" i="8" s="1"/>
  <c r="J4407" i="8"/>
  <c r="M4407" i="8" s="1"/>
  <c r="J1504" i="8"/>
  <c r="M1504" i="8" s="1"/>
  <c r="L1504" i="8"/>
  <c r="Q1504" i="8" s="1"/>
  <c r="K1504" i="8"/>
  <c r="O1504" i="8" s="1"/>
  <c r="K1047" i="8"/>
  <c r="O1047" i="8" s="1"/>
  <c r="L1047" i="8"/>
  <c r="Q1047" i="8" s="1"/>
  <c r="J1047" i="8"/>
  <c r="M1047" i="8" s="1"/>
  <c r="L3085" i="8"/>
  <c r="Q3085" i="8" s="1"/>
  <c r="K3085" i="8"/>
  <c r="O3085" i="8" s="1"/>
  <c r="J3085" i="8"/>
  <c r="M3085" i="8" s="1"/>
  <c r="L1475" i="8"/>
  <c r="Q1475" i="8" s="1"/>
  <c r="K1475" i="8"/>
  <c r="O1475" i="8" s="1"/>
  <c r="J1475" i="8"/>
  <c r="M1475" i="8" s="1"/>
  <c r="L1343" i="8"/>
  <c r="Q1343" i="8" s="1"/>
  <c r="J1343" i="8"/>
  <c r="M1343" i="8" s="1"/>
  <c r="K1343" i="8"/>
  <c r="O1343" i="8" s="1"/>
  <c r="J4581" i="8"/>
  <c r="M4581" i="8" s="1"/>
  <c r="K4581" i="8"/>
  <c r="O4581" i="8" s="1"/>
  <c r="L4581" i="8"/>
  <c r="Q4581" i="8" s="1"/>
  <c r="J3160" i="8"/>
  <c r="M3160" i="8" s="1"/>
  <c r="K3160" i="8"/>
  <c r="O3160" i="8" s="1"/>
  <c r="L3160" i="8"/>
  <c r="Q3160" i="8" s="1"/>
  <c r="L1763" i="8"/>
  <c r="Q1763" i="8" s="1"/>
  <c r="K1763" i="8"/>
  <c r="O1763" i="8" s="1"/>
  <c r="J1763" i="8"/>
  <c r="M1763" i="8" s="1"/>
  <c r="J1976" i="8"/>
  <c r="M1976" i="8" s="1"/>
  <c r="L1976" i="8"/>
  <c r="Q1976" i="8" s="1"/>
  <c r="K1976" i="8"/>
  <c r="O1976" i="8" s="1"/>
  <c r="L1645" i="8"/>
  <c r="Q1645" i="8" s="1"/>
  <c r="K1645" i="8"/>
  <c r="O1645" i="8" s="1"/>
  <c r="J1645" i="8"/>
  <c r="M1645" i="8" s="1"/>
  <c r="K4001" i="8"/>
  <c r="O4001" i="8" s="1"/>
  <c r="L4001" i="8"/>
  <c r="Q4001" i="8" s="1"/>
  <c r="J4001" i="8"/>
  <c r="M4001" i="8" s="1"/>
  <c r="K4482" i="8"/>
  <c r="O4482" i="8" s="1"/>
  <c r="J4482" i="8"/>
  <c r="M4482" i="8" s="1"/>
  <c r="L4482" i="8"/>
  <c r="Q4482" i="8" s="1"/>
  <c r="J4794" i="8"/>
  <c r="M4794" i="8" s="1"/>
  <c r="L4794" i="8"/>
  <c r="Q4794" i="8" s="1"/>
  <c r="K4794" i="8"/>
  <c r="O4794" i="8" s="1"/>
  <c r="L4641" i="8"/>
  <c r="Q4641" i="8" s="1"/>
  <c r="J4641" i="8"/>
  <c r="M4641" i="8" s="1"/>
  <c r="K4641" i="8"/>
  <c r="O4641" i="8" s="1"/>
  <c r="J1223" i="8"/>
  <c r="M1223" i="8" s="1"/>
  <c r="K1223" i="8"/>
  <c r="O1223" i="8" s="1"/>
  <c r="L1223" i="8"/>
  <c r="Q1223" i="8" s="1"/>
  <c r="L4764" i="8"/>
  <c r="Q4764" i="8" s="1"/>
  <c r="K4764" i="8"/>
  <c r="O4764" i="8" s="1"/>
  <c r="J4764" i="8"/>
  <c r="M4764" i="8" s="1"/>
  <c r="K3571" i="8"/>
  <c r="O3571" i="8" s="1"/>
  <c r="J3571" i="8"/>
  <c r="M3571" i="8" s="1"/>
  <c r="L3571" i="8"/>
  <c r="Q3571" i="8" s="1"/>
  <c r="J1859" i="8"/>
  <c r="M1859" i="8" s="1"/>
  <c r="K1859" i="8"/>
  <c r="O1859" i="8" s="1"/>
  <c r="L1859" i="8"/>
  <c r="Q1859" i="8" s="1"/>
  <c r="L2677" i="8"/>
  <c r="Q2677" i="8" s="1"/>
  <c r="K2677" i="8"/>
  <c r="O2677" i="8" s="1"/>
  <c r="J2677" i="8"/>
  <c r="M2677" i="8" s="1"/>
  <c r="K2669" i="8"/>
  <c r="O2669" i="8" s="1"/>
  <c r="L2669" i="8"/>
  <c r="Q2669" i="8" s="1"/>
  <c r="J2669" i="8"/>
  <c r="M2669" i="8" s="1"/>
  <c r="J4787" i="8"/>
  <c r="M4787" i="8" s="1"/>
  <c r="L4787" i="8"/>
  <c r="Q4787" i="8" s="1"/>
  <c r="K4787" i="8"/>
  <c r="O4787" i="8" s="1"/>
  <c r="L1736" i="8"/>
  <c r="Q1736" i="8" s="1"/>
  <c r="K1736" i="8"/>
  <c r="O1736" i="8" s="1"/>
  <c r="J1736" i="8"/>
  <c r="M1736" i="8" s="1"/>
  <c r="K3729" i="8"/>
  <c r="O3729" i="8" s="1"/>
  <c r="L3729" i="8"/>
  <c r="Q3729" i="8" s="1"/>
  <c r="J3729" i="8"/>
  <c r="M3729" i="8" s="1"/>
  <c r="L1613" i="8"/>
  <c r="Q1613" i="8" s="1"/>
  <c r="K1613" i="8"/>
  <c r="O1613" i="8" s="1"/>
  <c r="J1613" i="8"/>
  <c r="M1613" i="8" s="1"/>
  <c r="K3706" i="8"/>
  <c r="O3706" i="8" s="1"/>
  <c r="J3706" i="8"/>
  <c r="M3706" i="8" s="1"/>
  <c r="L3706" i="8"/>
  <c r="Q3706" i="8" s="1"/>
  <c r="L2842" i="8"/>
  <c r="Q2842" i="8" s="1"/>
  <c r="K2842" i="8"/>
  <c r="O2842" i="8" s="1"/>
  <c r="J2842" i="8"/>
  <c r="M2842" i="8" s="1"/>
  <c r="J1853" i="8"/>
  <c r="M1853" i="8" s="1"/>
  <c r="K1853" i="8"/>
  <c r="O1853" i="8" s="1"/>
  <c r="L1853" i="8"/>
  <c r="Q1853" i="8" s="1"/>
  <c r="J1009" i="8"/>
  <c r="M1009" i="8" s="1"/>
  <c r="L1009" i="8"/>
  <c r="Q1009" i="8" s="1"/>
  <c r="K1009" i="8"/>
  <c r="O1009" i="8" s="1"/>
  <c r="K4267" i="8"/>
  <c r="O4267" i="8" s="1"/>
  <c r="J4267" i="8"/>
  <c r="M4267" i="8" s="1"/>
  <c r="L4267" i="8"/>
  <c r="Q4267" i="8" s="1"/>
  <c r="J1283" i="8"/>
  <c r="M1283" i="8" s="1"/>
  <c r="L1283" i="8"/>
  <c r="Q1283" i="8" s="1"/>
  <c r="K1283" i="8"/>
  <c r="O1283" i="8" s="1"/>
  <c r="K1951" i="8"/>
  <c r="O1951" i="8" s="1"/>
  <c r="J1951" i="8"/>
  <c r="M1951" i="8" s="1"/>
  <c r="L1951" i="8"/>
  <c r="Q1951" i="8" s="1"/>
  <c r="K2215" i="8"/>
  <c r="O2215" i="8" s="1"/>
  <c r="L2215" i="8"/>
  <c r="Q2215" i="8" s="1"/>
  <c r="J2215" i="8"/>
  <c r="M2215" i="8" s="1"/>
  <c r="L1800" i="8"/>
  <c r="Q1800" i="8" s="1"/>
  <c r="K1800" i="8"/>
  <c r="O1800" i="8" s="1"/>
  <c r="J1800" i="8"/>
  <c r="M1800" i="8" s="1"/>
  <c r="K1453" i="8"/>
  <c r="O1453" i="8" s="1"/>
  <c r="L1453" i="8"/>
  <c r="Q1453" i="8" s="1"/>
  <c r="J1453" i="8"/>
  <c r="M1453" i="8" s="1"/>
  <c r="L2883" i="8"/>
  <c r="Q2883" i="8" s="1"/>
  <c r="J2883" i="8"/>
  <c r="M2883" i="8" s="1"/>
  <c r="K2883" i="8"/>
  <c r="O2883" i="8" s="1"/>
  <c r="K1456" i="8"/>
  <c r="O1456" i="8" s="1"/>
  <c r="L1456" i="8"/>
  <c r="Q1456" i="8" s="1"/>
  <c r="J1456" i="8"/>
  <c r="M1456" i="8" s="1"/>
  <c r="K1759" i="8"/>
  <c r="O1759" i="8" s="1"/>
  <c r="L1759" i="8"/>
  <c r="Q1759" i="8" s="1"/>
  <c r="J1759" i="8"/>
  <c r="M1759" i="8" s="1"/>
  <c r="K3942" i="8"/>
  <c r="O3942" i="8" s="1"/>
  <c r="L3942" i="8"/>
  <c r="Q3942" i="8" s="1"/>
  <c r="J3942" i="8"/>
  <c r="M3942" i="8" s="1"/>
  <c r="J4741" i="8"/>
  <c r="M4741" i="8" s="1"/>
  <c r="L4741" i="8"/>
  <c r="Q4741" i="8" s="1"/>
  <c r="K4741" i="8"/>
  <c r="O4741" i="8" s="1"/>
  <c r="L2836" i="8"/>
  <c r="Q2836" i="8" s="1"/>
  <c r="K2836" i="8"/>
  <c r="O2836" i="8" s="1"/>
  <c r="J2836" i="8"/>
  <c r="M2836" i="8" s="1"/>
  <c r="K4521" i="8"/>
  <c r="O4521" i="8" s="1"/>
  <c r="J4521" i="8"/>
  <c r="M4521" i="8" s="1"/>
  <c r="L4521" i="8"/>
  <c r="Q4521" i="8" s="1"/>
  <c r="L4126" i="8"/>
  <c r="Q4126" i="8" s="1"/>
  <c r="K4126" i="8"/>
  <c r="O4126" i="8" s="1"/>
  <c r="J4126" i="8"/>
  <c r="M4126" i="8" s="1"/>
  <c r="L3198" i="8"/>
  <c r="Q3198" i="8" s="1"/>
  <c r="K3198" i="8"/>
  <c r="O3198" i="8" s="1"/>
  <c r="J3198" i="8"/>
  <c r="M3198" i="8" s="1"/>
  <c r="L2343" i="8"/>
  <c r="Q2343" i="8" s="1"/>
  <c r="J2343" i="8"/>
  <c r="M2343" i="8" s="1"/>
  <c r="K2343" i="8"/>
  <c r="O2343" i="8" s="1"/>
  <c r="J2975" i="8"/>
  <c r="M2975" i="8" s="1"/>
  <c r="K2975" i="8"/>
  <c r="O2975" i="8" s="1"/>
  <c r="L2975" i="8"/>
  <c r="Q2975" i="8" s="1"/>
  <c r="L2392" i="8"/>
  <c r="Q2392" i="8" s="1"/>
  <c r="J2392" i="8"/>
  <c r="M2392" i="8" s="1"/>
  <c r="K2392" i="8"/>
  <c r="O2392" i="8" s="1"/>
  <c r="L2095" i="8"/>
  <c r="Q2095" i="8" s="1"/>
  <c r="J2095" i="8"/>
  <c r="M2095" i="8" s="1"/>
  <c r="K2095" i="8"/>
  <c r="O2095" i="8" s="1"/>
  <c r="J4982" i="8"/>
  <c r="M4982" i="8" s="1"/>
  <c r="K4982" i="8"/>
  <c r="O4982" i="8" s="1"/>
  <c r="L4982" i="8"/>
  <c r="Q4982" i="8" s="1"/>
  <c r="J2735" i="8"/>
  <c r="M2735" i="8" s="1"/>
  <c r="L2735" i="8"/>
  <c r="Q2735" i="8" s="1"/>
  <c r="K2735" i="8"/>
  <c r="O2735" i="8" s="1"/>
  <c r="K2276" i="8"/>
  <c r="O2276" i="8" s="1"/>
  <c r="L2276" i="8"/>
  <c r="Q2276" i="8" s="1"/>
  <c r="J2276" i="8"/>
  <c r="M2276" i="8" s="1"/>
  <c r="L1286" i="8"/>
  <c r="Q1286" i="8" s="1"/>
  <c r="K1286" i="8"/>
  <c r="O1286" i="8" s="1"/>
  <c r="J1286" i="8"/>
  <c r="M1286" i="8" s="1"/>
  <c r="L4035" i="8"/>
  <c r="Q4035" i="8" s="1"/>
  <c r="K4035" i="8"/>
  <c r="O4035" i="8" s="1"/>
  <c r="J4035" i="8"/>
  <c r="M4035" i="8" s="1"/>
  <c r="L2611" i="8"/>
  <c r="Q2611" i="8" s="1"/>
  <c r="J2611" i="8"/>
  <c r="M2611" i="8" s="1"/>
  <c r="K2611" i="8"/>
  <c r="O2611" i="8" s="1"/>
  <c r="J3754" i="8"/>
  <c r="M3754" i="8" s="1"/>
  <c r="K3754" i="8"/>
  <c r="O3754" i="8" s="1"/>
  <c r="L3754" i="8"/>
  <c r="Q3754" i="8" s="1"/>
  <c r="J3197" i="8"/>
  <c r="M3197" i="8" s="1"/>
  <c r="L3197" i="8"/>
  <c r="Q3197" i="8" s="1"/>
  <c r="K3197" i="8"/>
  <c r="O3197" i="8" s="1"/>
  <c r="J2058" i="8"/>
  <c r="M2058" i="8" s="1"/>
  <c r="K2058" i="8"/>
  <c r="O2058" i="8" s="1"/>
  <c r="L2058" i="8"/>
  <c r="Q2058" i="8" s="1"/>
  <c r="L1671" i="8"/>
  <c r="Q1671" i="8" s="1"/>
  <c r="K1671" i="8"/>
  <c r="O1671" i="8" s="1"/>
  <c r="J1671" i="8"/>
  <c r="M1671" i="8" s="1"/>
  <c r="K2884" i="8"/>
  <c r="O2884" i="8" s="1"/>
  <c r="L2884" i="8"/>
  <c r="Q2884" i="8" s="1"/>
  <c r="J2884" i="8"/>
  <c r="M2884" i="8" s="1"/>
  <c r="L4729" i="8"/>
  <c r="Q4729" i="8" s="1"/>
  <c r="K4729" i="8"/>
  <c r="O4729" i="8" s="1"/>
  <c r="J4729" i="8"/>
  <c r="M4729" i="8" s="1"/>
  <c r="K3657" i="8"/>
  <c r="O3657" i="8" s="1"/>
  <c r="J3657" i="8"/>
  <c r="M3657" i="8" s="1"/>
  <c r="L3657" i="8"/>
  <c r="Q3657" i="8" s="1"/>
  <c r="L2156" i="8"/>
  <c r="Q2156" i="8" s="1"/>
  <c r="J2156" i="8"/>
  <c r="M2156" i="8" s="1"/>
  <c r="K2156" i="8"/>
  <c r="O2156" i="8" s="1"/>
  <c r="K2596" i="8"/>
  <c r="O2596" i="8" s="1"/>
  <c r="L2596" i="8"/>
  <c r="Q2596" i="8" s="1"/>
  <c r="J2596" i="8"/>
  <c r="M2596" i="8" s="1"/>
  <c r="K2561" i="8"/>
  <c r="O2561" i="8" s="1"/>
  <c r="J2561" i="8"/>
  <c r="M2561" i="8" s="1"/>
  <c r="L2561" i="8"/>
  <c r="Q2561" i="8" s="1"/>
  <c r="J4073" i="8"/>
  <c r="M4073" i="8" s="1"/>
  <c r="K4073" i="8"/>
  <c r="O4073" i="8" s="1"/>
  <c r="L4073" i="8"/>
  <c r="Q4073" i="8" s="1"/>
  <c r="K4092" i="8"/>
  <c r="O4092" i="8" s="1"/>
  <c r="L4092" i="8"/>
  <c r="Q4092" i="8" s="1"/>
  <c r="J4092" i="8"/>
  <c r="M4092" i="8" s="1"/>
  <c r="J1016" i="8"/>
  <c r="M1016" i="8" s="1"/>
  <c r="K1016" i="8"/>
  <c r="O1016" i="8" s="1"/>
  <c r="L1016" i="8"/>
  <c r="Q1016" i="8" s="1"/>
  <c r="L2228" i="8"/>
  <c r="Q2228" i="8" s="1"/>
  <c r="J2228" i="8"/>
  <c r="M2228" i="8" s="1"/>
  <c r="K2228" i="8"/>
  <c r="O2228" i="8" s="1"/>
  <c r="K2410" i="8"/>
  <c r="O2410" i="8" s="1"/>
  <c r="L2410" i="8"/>
  <c r="Q2410" i="8" s="1"/>
  <c r="J2410" i="8"/>
  <c r="M2410" i="8" s="1"/>
  <c r="L2067" i="8"/>
  <c r="Q2067" i="8" s="1"/>
  <c r="K2067" i="8"/>
  <c r="O2067" i="8" s="1"/>
  <c r="J2067" i="8"/>
  <c r="M2067" i="8" s="1"/>
  <c r="L4089" i="8"/>
  <c r="Q4089" i="8" s="1"/>
  <c r="K4089" i="8"/>
  <c r="O4089" i="8" s="1"/>
  <c r="J4089" i="8"/>
  <c r="M4089" i="8" s="1"/>
  <c r="J4346" i="8"/>
  <c r="M4346" i="8" s="1"/>
  <c r="K4346" i="8"/>
  <c r="O4346" i="8" s="1"/>
  <c r="L4346" i="8"/>
  <c r="Q4346" i="8" s="1"/>
  <c r="K3480" i="8"/>
  <c r="O3480" i="8" s="1"/>
  <c r="J3480" i="8"/>
  <c r="M3480" i="8" s="1"/>
  <c r="L3480" i="8"/>
  <c r="Q3480" i="8" s="1"/>
  <c r="K2359" i="8"/>
  <c r="O2359" i="8" s="1"/>
  <c r="L2359" i="8"/>
  <c r="Q2359" i="8" s="1"/>
  <c r="J2359" i="8"/>
  <c r="M2359" i="8" s="1"/>
  <c r="L2115" i="8"/>
  <c r="Q2115" i="8" s="1"/>
  <c r="J2115" i="8"/>
  <c r="M2115" i="8" s="1"/>
  <c r="K2115" i="8"/>
  <c r="O2115" i="8" s="1"/>
  <c r="J1024" i="8"/>
  <c r="M1024" i="8" s="1"/>
  <c r="L1024" i="8"/>
  <c r="Q1024" i="8" s="1"/>
  <c r="K1024" i="8"/>
  <c r="O1024" i="8" s="1"/>
  <c r="K2298" i="8"/>
  <c r="O2298" i="8" s="1"/>
  <c r="L2298" i="8"/>
  <c r="Q2298" i="8" s="1"/>
  <c r="J2298" i="8"/>
  <c r="M2298" i="8" s="1"/>
  <c r="J3188" i="8"/>
  <c r="M3188" i="8" s="1"/>
  <c r="L3188" i="8"/>
  <c r="Q3188" i="8" s="1"/>
  <c r="K3188" i="8"/>
  <c r="O3188" i="8" s="1"/>
  <c r="L4341" i="8"/>
  <c r="Q4341" i="8" s="1"/>
  <c r="J4341" i="8"/>
  <c r="M4341" i="8" s="1"/>
  <c r="K4341" i="8"/>
  <c r="O4341" i="8" s="1"/>
  <c r="L4986" i="8"/>
  <c r="Q4986" i="8" s="1"/>
  <c r="K4986" i="8"/>
  <c r="O4986" i="8" s="1"/>
  <c r="J4986" i="8"/>
  <c r="M4986" i="8" s="1"/>
  <c r="J2526" i="8"/>
  <c r="M2526" i="8" s="1"/>
  <c r="L2526" i="8"/>
  <c r="Q2526" i="8" s="1"/>
  <c r="K2526" i="8"/>
  <c r="O2526" i="8" s="1"/>
  <c r="K1402" i="8"/>
  <c r="O1402" i="8" s="1"/>
  <c r="L1402" i="8"/>
  <c r="Q1402" i="8" s="1"/>
  <c r="J1402" i="8"/>
  <c r="M1402" i="8" s="1"/>
  <c r="J4284" i="8"/>
  <c r="M4284" i="8" s="1"/>
  <c r="L4284" i="8"/>
  <c r="Q4284" i="8" s="1"/>
  <c r="K4284" i="8"/>
  <c r="O4284" i="8" s="1"/>
  <c r="J3443" i="8"/>
  <c r="M3443" i="8" s="1"/>
  <c r="L3443" i="8"/>
  <c r="Q3443" i="8" s="1"/>
  <c r="K3443" i="8"/>
  <c r="O3443" i="8" s="1"/>
  <c r="K1776" i="8"/>
  <c r="O1776" i="8" s="1"/>
  <c r="L1776" i="8"/>
  <c r="Q1776" i="8" s="1"/>
  <c r="J1776" i="8"/>
  <c r="M1776" i="8" s="1"/>
  <c r="L1629" i="8"/>
  <c r="Q1629" i="8" s="1"/>
  <c r="K1629" i="8"/>
  <c r="O1629" i="8" s="1"/>
  <c r="J1629" i="8"/>
  <c r="M1629" i="8" s="1"/>
  <c r="L2448" i="8"/>
  <c r="Q2448" i="8" s="1"/>
  <c r="K2448" i="8"/>
  <c r="O2448" i="8" s="1"/>
  <c r="J2448" i="8"/>
  <c r="M2448" i="8" s="1"/>
  <c r="K1793" i="8"/>
  <c r="O1793" i="8" s="1"/>
  <c r="L1793" i="8"/>
  <c r="Q1793" i="8" s="1"/>
  <c r="J1793" i="8"/>
  <c r="M1793" i="8" s="1"/>
  <c r="J2142" i="8"/>
  <c r="M2142" i="8" s="1"/>
  <c r="L2142" i="8"/>
  <c r="Q2142" i="8" s="1"/>
  <c r="K2142" i="8"/>
  <c r="O2142" i="8" s="1"/>
  <c r="L2073" i="8"/>
  <c r="Q2073" i="8" s="1"/>
  <c r="K2073" i="8"/>
  <c r="O2073" i="8" s="1"/>
  <c r="J2073" i="8"/>
  <c r="M2073" i="8" s="1"/>
  <c r="K1250" i="8"/>
  <c r="O1250" i="8" s="1"/>
  <c r="J1250" i="8"/>
  <c r="M1250" i="8" s="1"/>
  <c r="L1250" i="8"/>
  <c r="Q1250" i="8" s="1"/>
  <c r="J3245" i="8"/>
  <c r="M3245" i="8" s="1"/>
  <c r="K3245" i="8"/>
  <c r="O3245" i="8" s="1"/>
  <c r="L3245" i="8"/>
  <c r="Q3245" i="8" s="1"/>
  <c r="J1357" i="8"/>
  <c r="M1357" i="8" s="1"/>
  <c r="L1357" i="8"/>
  <c r="Q1357" i="8" s="1"/>
  <c r="K1357" i="8"/>
  <c r="O1357" i="8" s="1"/>
  <c r="K1931" i="8"/>
  <c r="O1931" i="8" s="1"/>
  <c r="J1931" i="8"/>
  <c r="M1931" i="8" s="1"/>
  <c r="L1931" i="8"/>
  <c r="Q1931" i="8" s="1"/>
  <c r="J1017" i="8"/>
  <c r="M1017" i="8" s="1"/>
  <c r="L1017" i="8"/>
  <c r="Q1017" i="8" s="1"/>
  <c r="K1017" i="8"/>
  <c r="O1017" i="8" s="1"/>
  <c r="K3118" i="8"/>
  <c r="O3118" i="8" s="1"/>
  <c r="L3118" i="8"/>
  <c r="Q3118" i="8" s="1"/>
  <c r="J3118" i="8"/>
  <c r="M3118" i="8" s="1"/>
  <c r="L4973" i="8"/>
  <c r="Q4973" i="8" s="1"/>
  <c r="K4973" i="8"/>
  <c r="O4973" i="8" s="1"/>
  <c r="J4973" i="8"/>
  <c r="M4973" i="8" s="1"/>
  <c r="K1068" i="8"/>
  <c r="O1068" i="8" s="1"/>
  <c r="J1068" i="8"/>
  <c r="M1068" i="8" s="1"/>
  <c r="L1068" i="8"/>
  <c r="Q1068" i="8" s="1"/>
  <c r="K1888" i="8"/>
  <c r="O1888" i="8" s="1"/>
  <c r="J1888" i="8"/>
  <c r="M1888" i="8" s="1"/>
  <c r="L1888" i="8"/>
  <c r="Q1888" i="8" s="1"/>
  <c r="K2139" i="8"/>
  <c r="O2139" i="8" s="1"/>
  <c r="L2139" i="8"/>
  <c r="Q2139" i="8" s="1"/>
  <c r="J2139" i="8"/>
  <c r="M2139" i="8" s="1"/>
  <c r="J1717" i="8"/>
  <c r="M1717" i="8" s="1"/>
  <c r="K1717" i="8"/>
  <c r="O1717" i="8" s="1"/>
  <c r="L1717" i="8"/>
  <c r="Q1717" i="8" s="1"/>
  <c r="L1278" i="8"/>
  <c r="Q1278" i="8" s="1"/>
  <c r="J1278" i="8"/>
  <c r="M1278" i="8" s="1"/>
  <c r="K1278" i="8"/>
  <c r="O1278" i="8" s="1"/>
  <c r="K2329" i="8"/>
  <c r="O2329" i="8" s="1"/>
  <c r="L2329" i="8"/>
  <c r="Q2329" i="8" s="1"/>
  <c r="J2329" i="8"/>
  <c r="M2329" i="8" s="1"/>
  <c r="L3190" i="8"/>
  <c r="Q3190" i="8" s="1"/>
  <c r="J3190" i="8"/>
  <c r="M3190" i="8" s="1"/>
  <c r="K3190" i="8"/>
  <c r="O3190" i="8" s="1"/>
  <c r="L4002" i="8"/>
  <c r="Q4002" i="8" s="1"/>
  <c r="K4002" i="8"/>
  <c r="O4002" i="8" s="1"/>
  <c r="J4002" i="8"/>
  <c r="M4002" i="8" s="1"/>
  <c r="J1969" i="8"/>
  <c r="M1969" i="8" s="1"/>
  <c r="L1969" i="8"/>
  <c r="Q1969" i="8" s="1"/>
  <c r="K1969" i="8"/>
  <c r="O1969" i="8" s="1"/>
  <c r="L2853" i="8"/>
  <c r="Q2853" i="8" s="1"/>
  <c r="K2853" i="8"/>
  <c r="O2853" i="8" s="1"/>
  <c r="J2853" i="8"/>
  <c r="M2853" i="8" s="1"/>
  <c r="L1315" i="8"/>
  <c r="Q1315" i="8" s="1"/>
  <c r="K1315" i="8"/>
  <c r="O1315" i="8" s="1"/>
  <c r="J1315" i="8"/>
  <c r="M1315" i="8" s="1"/>
  <c r="L3799" i="8"/>
  <c r="Q3799" i="8" s="1"/>
  <c r="J3799" i="8"/>
  <c r="M3799" i="8" s="1"/>
  <c r="K3799" i="8"/>
  <c r="O3799" i="8" s="1"/>
  <c r="L3055" i="8"/>
  <c r="Q3055" i="8" s="1"/>
  <c r="J3055" i="8"/>
  <c r="M3055" i="8" s="1"/>
  <c r="K3055" i="8"/>
  <c r="O3055" i="8" s="1"/>
  <c r="L3722" i="8"/>
  <c r="Q3722" i="8" s="1"/>
  <c r="J3722" i="8"/>
  <c r="M3722" i="8" s="1"/>
  <c r="K3722" i="8"/>
  <c r="O3722" i="8" s="1"/>
  <c r="K2038" i="8"/>
  <c r="O2038" i="8" s="1"/>
  <c r="J2038" i="8"/>
  <c r="M2038" i="8" s="1"/>
  <c r="L2038" i="8"/>
  <c r="Q2038" i="8" s="1"/>
  <c r="L2879" i="8"/>
  <c r="Q2879" i="8" s="1"/>
  <c r="K2879" i="8"/>
  <c r="O2879" i="8" s="1"/>
  <c r="J2879" i="8"/>
  <c r="M2879" i="8" s="1"/>
  <c r="J2967" i="8"/>
  <c r="M2967" i="8" s="1"/>
  <c r="K2967" i="8"/>
  <c r="O2967" i="8" s="1"/>
  <c r="L2967" i="8"/>
  <c r="Q2967" i="8" s="1"/>
  <c r="K1057" i="8"/>
  <c r="O1057" i="8" s="1"/>
  <c r="J1057" i="8"/>
  <c r="M1057" i="8" s="1"/>
  <c r="L1057" i="8"/>
  <c r="Q1057" i="8" s="1"/>
  <c r="L2710" i="8"/>
  <c r="Q2710" i="8" s="1"/>
  <c r="K2710" i="8"/>
  <c r="O2710" i="8" s="1"/>
  <c r="J2710" i="8"/>
  <c r="M2710" i="8" s="1"/>
  <c r="K2759" i="8"/>
  <c r="O2759" i="8" s="1"/>
  <c r="L2759" i="8"/>
  <c r="Q2759" i="8" s="1"/>
  <c r="J2759" i="8"/>
  <c r="M2759" i="8" s="1"/>
  <c r="L1711" i="8"/>
  <c r="Q1711" i="8" s="1"/>
  <c r="J1711" i="8"/>
  <c r="M1711" i="8" s="1"/>
  <c r="K1711" i="8"/>
  <c r="O1711" i="8" s="1"/>
  <c r="L4405" i="8"/>
  <c r="Q4405" i="8" s="1"/>
  <c r="K4405" i="8"/>
  <c r="O4405" i="8" s="1"/>
  <c r="J4405" i="8"/>
  <c r="M4405" i="8" s="1"/>
  <c r="K3444" i="8"/>
  <c r="O3444" i="8" s="1"/>
  <c r="J3444" i="8"/>
  <c r="M3444" i="8" s="1"/>
  <c r="L3444" i="8"/>
  <c r="Q3444" i="8" s="1"/>
  <c r="K1834" i="8"/>
  <c r="O1834" i="8" s="1"/>
  <c r="J1834" i="8"/>
  <c r="M1834" i="8" s="1"/>
  <c r="L1834" i="8"/>
  <c r="Q1834" i="8" s="1"/>
  <c r="L3320" i="8"/>
  <c r="Q3320" i="8" s="1"/>
  <c r="J3320" i="8"/>
  <c r="M3320" i="8" s="1"/>
  <c r="K3320" i="8"/>
  <c r="O3320" i="8" s="1"/>
  <c r="K5003" i="8"/>
  <c r="O5003" i="8" s="1"/>
  <c r="J5003" i="8"/>
  <c r="M5003" i="8" s="1"/>
  <c r="L5003" i="8"/>
  <c r="Q5003" i="8" s="1"/>
  <c r="L1492" i="8"/>
  <c r="Q1492" i="8" s="1"/>
  <c r="K1492" i="8"/>
  <c r="O1492" i="8" s="1"/>
  <c r="J1492" i="8"/>
  <c r="M1492" i="8" s="1"/>
  <c r="J3796" i="8"/>
  <c r="M3796" i="8" s="1"/>
  <c r="K3796" i="8"/>
  <c r="O3796" i="8" s="1"/>
  <c r="L3796" i="8"/>
  <c r="Q3796" i="8" s="1"/>
  <c r="J2573" i="8"/>
  <c r="M2573" i="8" s="1"/>
  <c r="L2573" i="8"/>
  <c r="Q2573" i="8" s="1"/>
  <c r="K2573" i="8"/>
  <c r="O2573" i="8" s="1"/>
  <c r="J4451" i="8"/>
  <c r="M4451" i="8" s="1"/>
  <c r="K4451" i="8"/>
  <c r="O4451" i="8" s="1"/>
  <c r="L4451" i="8"/>
  <c r="Q4451" i="8" s="1"/>
  <c r="K4740" i="8"/>
  <c r="O4740" i="8" s="1"/>
  <c r="J4740" i="8"/>
  <c r="M4740" i="8" s="1"/>
  <c r="L4740" i="8"/>
  <c r="Q4740" i="8" s="1"/>
  <c r="L4778" i="8"/>
  <c r="Q4778" i="8" s="1"/>
  <c r="K4778" i="8"/>
  <c r="O4778" i="8" s="1"/>
  <c r="J4778" i="8"/>
  <c r="M4778" i="8" s="1"/>
  <c r="J3207" i="8"/>
  <c r="M3207" i="8" s="1"/>
  <c r="K3207" i="8"/>
  <c r="O3207" i="8" s="1"/>
  <c r="L3207" i="8"/>
  <c r="Q3207" i="8" s="1"/>
  <c r="J4832" i="8"/>
  <c r="M4832" i="8" s="1"/>
  <c r="L4832" i="8"/>
  <c r="Q4832" i="8" s="1"/>
  <c r="K4832" i="8"/>
  <c r="O4832" i="8" s="1"/>
  <c r="J3708" i="8"/>
  <c r="M3708" i="8" s="1"/>
  <c r="K3708" i="8"/>
  <c r="O3708" i="8" s="1"/>
  <c r="L3708" i="8"/>
  <c r="Q3708" i="8" s="1"/>
  <c r="L4424" i="8"/>
  <c r="Q4424" i="8" s="1"/>
  <c r="K4424" i="8"/>
  <c r="O4424" i="8" s="1"/>
  <c r="J4424" i="8"/>
  <c r="M4424" i="8" s="1"/>
  <c r="K4206" i="8"/>
  <c r="O4206" i="8" s="1"/>
  <c r="L4206" i="8"/>
  <c r="Q4206" i="8" s="1"/>
  <c r="J4206" i="8"/>
  <c r="M4206" i="8" s="1"/>
  <c r="K4240" i="8"/>
  <c r="O4240" i="8" s="1"/>
  <c r="J4240" i="8"/>
  <c r="M4240" i="8" s="1"/>
  <c r="L4240" i="8"/>
  <c r="Q4240" i="8" s="1"/>
  <c r="L4975" i="8"/>
  <c r="Q4975" i="8" s="1"/>
  <c r="K4975" i="8"/>
  <c r="O4975" i="8" s="1"/>
  <c r="J4975" i="8"/>
  <c r="M4975" i="8" s="1"/>
  <c r="L3398" i="8"/>
  <c r="Q3398" i="8" s="1"/>
  <c r="J3398" i="8"/>
  <c r="M3398" i="8" s="1"/>
  <c r="K3398" i="8"/>
  <c r="O3398" i="8" s="1"/>
  <c r="L4375" i="8"/>
  <c r="Q4375" i="8" s="1"/>
  <c r="J4375" i="8"/>
  <c r="M4375" i="8" s="1"/>
  <c r="K4375" i="8"/>
  <c r="O4375" i="8" s="1"/>
  <c r="L4872" i="8"/>
  <c r="Q4872" i="8" s="1"/>
  <c r="J4872" i="8"/>
  <c r="M4872" i="8" s="1"/>
  <c r="K4872" i="8"/>
  <c r="O4872" i="8" s="1"/>
  <c r="K2010" i="8"/>
  <c r="O2010" i="8" s="1"/>
  <c r="J2010" i="8"/>
  <c r="M2010" i="8" s="1"/>
  <c r="L2010" i="8"/>
  <c r="Q2010" i="8" s="1"/>
  <c r="J3539" i="8"/>
  <c r="M3539" i="8" s="1"/>
  <c r="K3539" i="8"/>
  <c r="O3539" i="8" s="1"/>
  <c r="L3539" i="8"/>
  <c r="Q3539" i="8" s="1"/>
  <c r="J3567" i="8"/>
  <c r="M3567" i="8" s="1"/>
  <c r="K3567" i="8"/>
  <c r="O3567" i="8" s="1"/>
  <c r="L3567" i="8"/>
  <c r="Q3567" i="8" s="1"/>
  <c r="L3325" i="8"/>
  <c r="Q3325" i="8" s="1"/>
  <c r="J3325" i="8"/>
  <c r="M3325" i="8" s="1"/>
  <c r="K3325" i="8"/>
  <c r="O3325" i="8" s="1"/>
  <c r="L3570" i="8"/>
  <c r="Q3570" i="8" s="1"/>
  <c r="J3570" i="8"/>
  <c r="M3570" i="8" s="1"/>
  <c r="K3570" i="8"/>
  <c r="O3570" i="8" s="1"/>
  <c r="L4137" i="8"/>
  <c r="Q4137" i="8" s="1"/>
  <c r="J4137" i="8"/>
  <c r="M4137" i="8" s="1"/>
  <c r="K4137" i="8"/>
  <c r="O4137" i="8" s="1"/>
  <c r="L4675" i="8"/>
  <c r="Q4675" i="8" s="1"/>
  <c r="K4675" i="8"/>
  <c r="O4675" i="8" s="1"/>
  <c r="J4675" i="8"/>
  <c r="M4675" i="8" s="1"/>
  <c r="L2696" i="8"/>
  <c r="Q2696" i="8" s="1"/>
  <c r="K2696" i="8"/>
  <c r="O2696" i="8" s="1"/>
  <c r="J2696" i="8"/>
  <c r="M2696" i="8" s="1"/>
  <c r="J4885" i="8"/>
  <c r="M4885" i="8" s="1"/>
  <c r="K4885" i="8"/>
  <c r="O4885" i="8" s="1"/>
  <c r="L4885" i="8"/>
  <c r="Q4885" i="8" s="1"/>
  <c r="J4490" i="8"/>
  <c r="M4490" i="8" s="1"/>
  <c r="L4490" i="8"/>
  <c r="Q4490" i="8" s="1"/>
  <c r="K4490" i="8"/>
  <c r="O4490" i="8" s="1"/>
  <c r="K4923" i="8"/>
  <c r="O4923" i="8" s="1"/>
  <c r="L4923" i="8"/>
  <c r="Q4923" i="8" s="1"/>
  <c r="J4923" i="8"/>
  <c r="M4923" i="8" s="1"/>
  <c r="L3382" i="8"/>
  <c r="Q3382" i="8" s="1"/>
  <c r="K3382" i="8"/>
  <c r="O3382" i="8" s="1"/>
  <c r="J3382" i="8"/>
  <c r="M3382" i="8" s="1"/>
  <c r="J3947" i="8"/>
  <c r="M3947" i="8" s="1"/>
  <c r="K3947" i="8"/>
  <c r="O3947" i="8" s="1"/>
  <c r="L3947" i="8"/>
  <c r="Q3947" i="8" s="1"/>
  <c r="K4843" i="8"/>
  <c r="O4843" i="8" s="1"/>
  <c r="L4843" i="8"/>
  <c r="Q4843" i="8" s="1"/>
  <c r="J4843" i="8"/>
  <c r="M4843" i="8" s="1"/>
  <c r="J3289" i="8"/>
  <c r="M3289" i="8" s="1"/>
  <c r="L3289" i="8"/>
  <c r="Q3289" i="8" s="1"/>
  <c r="K3289" i="8"/>
  <c r="O3289" i="8" s="1"/>
  <c r="J2983" i="8"/>
  <c r="M2983" i="8" s="1"/>
  <c r="K2983" i="8"/>
  <c r="O2983" i="8" s="1"/>
  <c r="L2983" i="8"/>
  <c r="Q2983" i="8" s="1"/>
  <c r="K3367" i="8"/>
  <c r="O3367" i="8" s="1"/>
  <c r="J3367" i="8"/>
  <c r="M3367" i="8" s="1"/>
  <c r="L3367" i="8"/>
  <c r="Q3367" i="8" s="1"/>
  <c r="J4168" i="8"/>
  <c r="M4168" i="8" s="1"/>
  <c r="K4168" i="8"/>
  <c r="O4168" i="8" s="1"/>
  <c r="L4168" i="8"/>
  <c r="Q4168" i="8" s="1"/>
  <c r="J2434" i="8"/>
  <c r="M2434" i="8" s="1"/>
  <c r="L2434" i="8"/>
  <c r="Q2434" i="8" s="1"/>
  <c r="K2434" i="8"/>
  <c r="O2434" i="8" s="1"/>
  <c r="J4605" i="8"/>
  <c r="M4605" i="8" s="1"/>
  <c r="K4605" i="8"/>
  <c r="O4605" i="8" s="1"/>
  <c r="L4605" i="8"/>
  <c r="Q4605" i="8" s="1"/>
  <c r="L3764" i="8"/>
  <c r="Q3764" i="8" s="1"/>
  <c r="K3764" i="8"/>
  <c r="O3764" i="8" s="1"/>
  <c r="J3764" i="8"/>
  <c r="M3764" i="8" s="1"/>
  <c r="L3164" i="8"/>
  <c r="Q3164" i="8" s="1"/>
  <c r="J3164" i="8"/>
  <c r="M3164" i="8" s="1"/>
  <c r="K3164" i="8"/>
  <c r="O3164" i="8" s="1"/>
  <c r="J1962" i="8"/>
  <c r="M1962" i="8" s="1"/>
  <c r="K1962" i="8"/>
  <c r="O1962" i="8" s="1"/>
  <c r="L1962" i="8"/>
  <c r="Q1962" i="8" s="1"/>
  <c r="K4892" i="8"/>
  <c r="O4892" i="8" s="1"/>
  <c r="J4892" i="8"/>
  <c r="M4892" i="8" s="1"/>
  <c r="L4892" i="8"/>
  <c r="Q4892" i="8" s="1"/>
  <c r="K4822" i="8"/>
  <c r="O4822" i="8" s="1"/>
  <c r="L4822" i="8"/>
  <c r="Q4822" i="8" s="1"/>
  <c r="J4822" i="8"/>
  <c r="M4822" i="8" s="1"/>
  <c r="J4793" i="8"/>
  <c r="M4793" i="8" s="1"/>
  <c r="K4793" i="8"/>
  <c r="O4793" i="8" s="1"/>
  <c r="L4793" i="8"/>
  <c r="Q4793" i="8" s="1"/>
  <c r="K4763" i="8"/>
  <c r="O4763" i="8" s="1"/>
  <c r="J4763" i="8"/>
  <c r="M4763" i="8" s="1"/>
  <c r="L4763" i="8"/>
  <c r="Q4763" i="8" s="1"/>
  <c r="J4540" i="8"/>
  <c r="M4540" i="8" s="1"/>
  <c r="K4540" i="8"/>
  <c r="O4540" i="8" s="1"/>
  <c r="L4540" i="8"/>
  <c r="Q4540" i="8" s="1"/>
  <c r="K4048" i="8"/>
  <c r="O4048" i="8" s="1"/>
  <c r="L4048" i="8"/>
  <c r="Q4048" i="8" s="1"/>
  <c r="J4048" i="8"/>
  <c r="M4048" i="8" s="1"/>
  <c r="J1874" i="8"/>
  <c r="M1874" i="8" s="1"/>
  <c r="L1874" i="8"/>
  <c r="Q1874" i="8" s="1"/>
  <c r="K1874" i="8"/>
  <c r="O1874" i="8" s="1"/>
  <c r="J2995" i="8"/>
  <c r="M2995" i="8" s="1"/>
  <c r="L2995" i="8"/>
  <c r="Q2995" i="8" s="1"/>
  <c r="K2995" i="8"/>
  <c r="O2995" i="8" s="1"/>
  <c r="J2502" i="8"/>
  <c r="M2502" i="8" s="1"/>
  <c r="L2502" i="8"/>
  <c r="Q2502" i="8" s="1"/>
  <c r="K2502" i="8"/>
  <c r="O2502" i="8" s="1"/>
  <c r="K4699" i="8"/>
  <c r="O4699" i="8" s="1"/>
  <c r="L4699" i="8"/>
  <c r="Q4699" i="8" s="1"/>
  <c r="J4699" i="8"/>
  <c r="M4699" i="8" s="1"/>
  <c r="L4768" i="8"/>
  <c r="Q4768" i="8" s="1"/>
  <c r="J4768" i="8"/>
  <c r="M4768" i="8" s="1"/>
  <c r="K4768" i="8"/>
  <c r="O4768" i="8" s="1"/>
  <c r="K4703" i="8"/>
  <c r="O4703" i="8" s="1"/>
  <c r="L4703" i="8"/>
  <c r="Q4703" i="8" s="1"/>
  <c r="J4703" i="8"/>
  <c r="M4703" i="8" s="1"/>
  <c r="J3422" i="8"/>
  <c r="M3422" i="8" s="1"/>
  <c r="K3422" i="8"/>
  <c r="O3422" i="8" s="1"/>
  <c r="L3422" i="8"/>
  <c r="Q3422" i="8" s="1"/>
  <c r="K3628" i="8"/>
  <c r="O3628" i="8" s="1"/>
  <c r="L3628" i="8"/>
  <c r="Q3628" i="8" s="1"/>
  <c r="J3628" i="8"/>
  <c r="M3628" i="8" s="1"/>
  <c r="J4695" i="8"/>
  <c r="M4695" i="8" s="1"/>
  <c r="K4695" i="8"/>
  <c r="O4695" i="8" s="1"/>
  <c r="L4695" i="8"/>
  <c r="Q4695" i="8" s="1"/>
  <c r="K2042" i="8"/>
  <c r="O2042" i="8" s="1"/>
  <c r="L2042" i="8"/>
  <c r="Q2042" i="8" s="1"/>
  <c r="J2042" i="8"/>
  <c r="M2042" i="8" s="1"/>
  <c r="K4833" i="8"/>
  <c r="O4833" i="8" s="1"/>
  <c r="J4833" i="8"/>
  <c r="M4833" i="8" s="1"/>
  <c r="L4833" i="8"/>
  <c r="Q4833" i="8" s="1"/>
  <c r="L4704" i="8"/>
  <c r="Q4704" i="8" s="1"/>
  <c r="K4704" i="8"/>
  <c r="O4704" i="8" s="1"/>
  <c r="J4704" i="8"/>
  <c r="M4704" i="8" s="1"/>
  <c r="J3963" i="8"/>
  <c r="M3963" i="8" s="1"/>
  <c r="K3963" i="8"/>
  <c r="O3963" i="8" s="1"/>
  <c r="L3963" i="8"/>
  <c r="Q3963" i="8" s="1"/>
  <c r="L3239" i="8"/>
  <c r="Q3239" i="8" s="1"/>
  <c r="J3239" i="8"/>
  <c r="M3239" i="8" s="1"/>
  <c r="K3239" i="8"/>
  <c r="O3239" i="8" s="1"/>
  <c r="J1412" i="8"/>
  <c r="M1412" i="8" s="1"/>
  <c r="L1412" i="8"/>
  <c r="Q1412" i="8" s="1"/>
  <c r="K1412" i="8"/>
  <c r="O1412" i="8" s="1"/>
  <c r="L4212" i="8"/>
  <c r="Q4212" i="8" s="1"/>
  <c r="J4212" i="8"/>
  <c r="M4212" i="8" s="1"/>
  <c r="K4212" i="8"/>
  <c r="O4212" i="8" s="1"/>
  <c r="J3165" i="8"/>
  <c r="M3165" i="8" s="1"/>
  <c r="K3165" i="8"/>
  <c r="O3165" i="8" s="1"/>
  <c r="L3165" i="8"/>
  <c r="Q3165" i="8" s="1"/>
  <c r="L2446" i="8"/>
  <c r="Q2446" i="8" s="1"/>
  <c r="K2446" i="8"/>
  <c r="O2446" i="8" s="1"/>
  <c r="J2446" i="8"/>
  <c r="M2446" i="8" s="1"/>
  <c r="K3223" i="8"/>
  <c r="O3223" i="8" s="1"/>
  <c r="L3223" i="8"/>
  <c r="Q3223" i="8" s="1"/>
  <c r="J3223" i="8"/>
  <c r="M3223" i="8" s="1"/>
  <c r="J2091" i="8"/>
  <c r="M2091" i="8" s="1"/>
  <c r="L2091" i="8"/>
  <c r="Q2091" i="8" s="1"/>
  <c r="K2091" i="8"/>
  <c r="O2091" i="8" s="1"/>
  <c r="J3715" i="8"/>
  <c r="M3715" i="8" s="1"/>
  <c r="K3715" i="8"/>
  <c r="O3715" i="8" s="1"/>
  <c r="L3715" i="8"/>
  <c r="Q3715" i="8" s="1"/>
  <c r="J4565" i="8"/>
  <c r="M4565" i="8" s="1"/>
  <c r="L4565" i="8"/>
  <c r="Q4565" i="8" s="1"/>
  <c r="K4565" i="8"/>
  <c r="O4565" i="8" s="1"/>
  <c r="L1600" i="8"/>
  <c r="Q1600" i="8" s="1"/>
  <c r="K1600" i="8"/>
  <c r="O1600" i="8" s="1"/>
  <c r="J1600" i="8"/>
  <c r="M1600" i="8" s="1"/>
  <c r="L3835" i="8"/>
  <c r="Q3835" i="8" s="1"/>
  <c r="K3835" i="8"/>
  <c r="O3835" i="8" s="1"/>
  <c r="J3835" i="8"/>
  <c r="M3835" i="8" s="1"/>
  <c r="L2496" i="8"/>
  <c r="Q2496" i="8" s="1"/>
  <c r="K2496" i="8"/>
  <c r="O2496" i="8" s="1"/>
  <c r="J2496" i="8"/>
  <c r="M2496" i="8" s="1"/>
  <c r="L1375" i="8"/>
  <c r="Q1375" i="8" s="1"/>
  <c r="K1375" i="8"/>
  <c r="O1375" i="8" s="1"/>
  <c r="J1375" i="8"/>
  <c r="M1375" i="8" s="1"/>
  <c r="L4022" i="8"/>
  <c r="Q4022" i="8" s="1"/>
  <c r="J4022" i="8"/>
  <c r="M4022" i="8" s="1"/>
  <c r="K4022" i="8"/>
  <c r="O4022" i="8" s="1"/>
  <c r="K4411" i="8"/>
  <c r="O4411" i="8" s="1"/>
  <c r="L4411" i="8"/>
  <c r="Q4411" i="8" s="1"/>
  <c r="J4411" i="8"/>
  <c r="M4411" i="8" s="1"/>
  <c r="J4606" i="8"/>
  <c r="M4606" i="8" s="1"/>
  <c r="K4606" i="8"/>
  <c r="O4606" i="8" s="1"/>
  <c r="L4606" i="8"/>
  <c r="Q4606" i="8" s="1"/>
  <c r="L3736" i="8"/>
  <c r="Q3736" i="8" s="1"/>
  <c r="K3736" i="8"/>
  <c r="O3736" i="8" s="1"/>
  <c r="J3736" i="8"/>
  <c r="M3736" i="8" s="1"/>
  <c r="L2061" i="8"/>
  <c r="Q2061" i="8" s="1"/>
  <c r="J2061" i="8"/>
  <c r="M2061" i="8" s="1"/>
  <c r="K2061" i="8"/>
  <c r="O2061" i="8" s="1"/>
  <c r="L3158" i="8"/>
  <c r="Q3158" i="8" s="1"/>
  <c r="K3158" i="8"/>
  <c r="O3158" i="8" s="1"/>
  <c r="J3158" i="8"/>
  <c r="M3158" i="8" s="1"/>
  <c r="K1092" i="8"/>
  <c r="O1092" i="8" s="1"/>
  <c r="J1092" i="8"/>
  <c r="M1092" i="8" s="1"/>
  <c r="L1092" i="8"/>
  <c r="Q1092" i="8" s="1"/>
  <c r="J2945" i="8"/>
  <c r="M2945" i="8" s="1"/>
  <c r="K2945" i="8"/>
  <c r="O2945" i="8" s="1"/>
  <c r="L2945" i="8"/>
  <c r="Q2945" i="8" s="1"/>
  <c r="K2778" i="8"/>
  <c r="O2778" i="8" s="1"/>
  <c r="L2778" i="8"/>
  <c r="Q2778" i="8" s="1"/>
  <c r="J2778" i="8"/>
  <c r="M2778" i="8" s="1"/>
  <c r="J1126" i="8"/>
  <c r="M1126" i="8" s="1"/>
  <c r="L1126" i="8"/>
  <c r="Q1126" i="8" s="1"/>
  <c r="K1126" i="8"/>
  <c r="O1126" i="8" s="1"/>
  <c r="J2394" i="8"/>
  <c r="M2394" i="8" s="1"/>
  <c r="L2394" i="8"/>
  <c r="Q2394" i="8" s="1"/>
  <c r="K2394" i="8"/>
  <c r="O2394" i="8" s="1"/>
  <c r="L4251" i="8"/>
  <c r="Q4251" i="8" s="1"/>
  <c r="K4251" i="8"/>
  <c r="O4251" i="8" s="1"/>
  <c r="J4251" i="8"/>
  <c r="M4251" i="8" s="1"/>
  <c r="J1285" i="8"/>
  <c r="M1285" i="8" s="1"/>
  <c r="K1285" i="8"/>
  <c r="O1285" i="8" s="1"/>
  <c r="L1285" i="8"/>
  <c r="Q1285" i="8" s="1"/>
  <c r="J2627" i="8"/>
  <c r="M2627" i="8" s="1"/>
  <c r="L2627" i="8"/>
  <c r="Q2627" i="8" s="1"/>
  <c r="K2627" i="8"/>
  <c r="O2627" i="8" s="1"/>
  <c r="K3201" i="8"/>
  <c r="O3201" i="8" s="1"/>
  <c r="L3201" i="8"/>
  <c r="Q3201" i="8" s="1"/>
  <c r="J3201" i="8"/>
  <c r="M3201" i="8" s="1"/>
  <c r="L4143" i="8"/>
  <c r="Q4143" i="8" s="1"/>
  <c r="J4143" i="8"/>
  <c r="M4143" i="8" s="1"/>
  <c r="K4143" i="8"/>
  <c r="O4143" i="8" s="1"/>
  <c r="L4176" i="8"/>
  <c r="Q4176" i="8" s="1"/>
  <c r="J4176" i="8"/>
  <c r="M4176" i="8" s="1"/>
  <c r="K4176" i="8"/>
  <c r="O4176" i="8" s="1"/>
  <c r="J4193" i="8"/>
  <c r="M4193" i="8" s="1"/>
  <c r="K4193" i="8"/>
  <c r="O4193" i="8" s="1"/>
  <c r="L4193" i="8"/>
  <c r="Q4193" i="8" s="1"/>
  <c r="L4158" i="8"/>
  <c r="Q4158" i="8" s="1"/>
  <c r="K4158" i="8"/>
  <c r="O4158" i="8" s="1"/>
  <c r="J4158" i="8"/>
  <c r="M4158" i="8" s="1"/>
  <c r="K4469" i="8"/>
  <c r="O4469" i="8" s="1"/>
  <c r="J4469" i="8"/>
  <c r="M4469" i="8" s="1"/>
  <c r="L4469" i="8"/>
  <c r="Q4469" i="8" s="1"/>
  <c r="K1192" i="8"/>
  <c r="O1192" i="8" s="1"/>
  <c r="J1192" i="8"/>
  <c r="M1192" i="8" s="1"/>
  <c r="L1192" i="8"/>
  <c r="Q1192" i="8" s="1"/>
  <c r="L4485" i="8"/>
  <c r="Q4485" i="8" s="1"/>
  <c r="J4485" i="8"/>
  <c r="M4485" i="8" s="1"/>
  <c r="K4485" i="8"/>
  <c r="O4485" i="8" s="1"/>
  <c r="K1103" i="8"/>
  <c r="O1103" i="8" s="1"/>
  <c r="L1103" i="8"/>
  <c r="Q1103" i="8" s="1"/>
  <c r="J1103" i="8"/>
  <c r="M1103" i="8" s="1"/>
  <c r="L1836" i="8"/>
  <c r="Q1836" i="8" s="1"/>
  <c r="J1836" i="8"/>
  <c r="M1836" i="8" s="1"/>
  <c r="K1836" i="8"/>
  <c r="O1836" i="8" s="1"/>
  <c r="L2664" i="8"/>
  <c r="Q2664" i="8" s="1"/>
  <c r="J2664" i="8"/>
  <c r="M2664" i="8" s="1"/>
  <c r="K2664" i="8"/>
  <c r="O2664" i="8" s="1"/>
  <c r="K2152" i="8"/>
  <c r="O2152" i="8" s="1"/>
  <c r="J2152" i="8"/>
  <c r="M2152" i="8" s="1"/>
  <c r="L2152" i="8"/>
  <c r="Q2152" i="8" s="1"/>
  <c r="K4974" i="8"/>
  <c r="O4974" i="8" s="1"/>
  <c r="L4974" i="8"/>
  <c r="Q4974" i="8" s="1"/>
  <c r="J4974" i="8"/>
  <c r="M4974" i="8" s="1"/>
  <c r="J4636" i="8"/>
  <c r="M4636" i="8" s="1"/>
  <c r="K4636" i="8"/>
  <c r="O4636" i="8" s="1"/>
  <c r="L4636" i="8"/>
  <c r="Q4636" i="8" s="1"/>
  <c r="L4190" i="8"/>
  <c r="Q4190" i="8" s="1"/>
  <c r="K4190" i="8"/>
  <c r="O4190" i="8" s="1"/>
  <c r="J4190" i="8"/>
  <c r="M4190" i="8" s="1"/>
  <c r="J1299" i="8"/>
  <c r="M1299" i="8" s="1"/>
  <c r="L1299" i="8"/>
  <c r="Q1299" i="8" s="1"/>
  <c r="K1299" i="8"/>
  <c r="O1299" i="8" s="1"/>
  <c r="L3813" i="8"/>
  <c r="Q3813" i="8" s="1"/>
  <c r="K3813" i="8"/>
  <c r="O3813" i="8" s="1"/>
  <c r="J3813" i="8"/>
  <c r="M3813" i="8" s="1"/>
  <c r="L3187" i="8"/>
  <c r="Q3187" i="8" s="1"/>
  <c r="K3187" i="8"/>
  <c r="O3187" i="8" s="1"/>
  <c r="J3187" i="8"/>
  <c r="M3187" i="8" s="1"/>
  <c r="K4594" i="8"/>
  <c r="O4594" i="8" s="1"/>
  <c r="J4594" i="8"/>
  <c r="M4594" i="8" s="1"/>
  <c r="L4594" i="8"/>
  <c r="Q4594" i="8" s="1"/>
  <c r="K3351" i="8"/>
  <c r="O3351" i="8" s="1"/>
  <c r="L3351" i="8"/>
  <c r="Q3351" i="8" s="1"/>
  <c r="J3351" i="8"/>
  <c r="M3351" i="8" s="1"/>
  <c r="K4616" i="8"/>
  <c r="O4616" i="8" s="1"/>
  <c r="J4616" i="8"/>
  <c r="M4616" i="8" s="1"/>
  <c r="L4616" i="8"/>
  <c r="Q4616" i="8" s="1"/>
  <c r="L1807" i="8"/>
  <c r="Q1807" i="8" s="1"/>
  <c r="J1807" i="8"/>
  <c r="M1807" i="8" s="1"/>
  <c r="K1807" i="8"/>
  <c r="O1807" i="8" s="1"/>
  <c r="L3481" i="8"/>
  <c r="Q3481" i="8" s="1"/>
  <c r="J3481" i="8"/>
  <c r="M3481" i="8" s="1"/>
  <c r="K3481" i="8"/>
  <c r="O3481" i="8" s="1"/>
  <c r="L4086" i="8"/>
  <c r="Q4086" i="8" s="1"/>
  <c r="K4086" i="8"/>
  <c r="O4086" i="8" s="1"/>
  <c r="J4086" i="8"/>
  <c r="M4086" i="8" s="1"/>
  <c r="L4215" i="8"/>
  <c r="Q4215" i="8" s="1"/>
  <c r="K4215" i="8"/>
  <c r="O4215" i="8" s="1"/>
  <c r="J4215" i="8"/>
  <c r="M4215" i="8" s="1"/>
  <c r="L3460" i="8"/>
  <c r="Q3460" i="8" s="1"/>
  <c r="K3460" i="8"/>
  <c r="O3460" i="8" s="1"/>
  <c r="J3460" i="8"/>
  <c r="M3460" i="8" s="1"/>
  <c r="K3905" i="8"/>
  <c r="O3905" i="8" s="1"/>
  <c r="J3905" i="8"/>
  <c r="M3905" i="8" s="1"/>
  <c r="L3905" i="8"/>
  <c r="Q3905" i="8" s="1"/>
  <c r="K4099" i="8"/>
  <c r="O4099" i="8" s="1"/>
  <c r="L4099" i="8"/>
  <c r="Q4099" i="8" s="1"/>
  <c r="J4099" i="8"/>
  <c r="M4099" i="8" s="1"/>
  <c r="J3230" i="8"/>
  <c r="M3230" i="8" s="1"/>
  <c r="K3230" i="8"/>
  <c r="O3230" i="8" s="1"/>
  <c r="L3230" i="8"/>
  <c r="Q3230" i="8" s="1"/>
  <c r="L1364" i="8"/>
  <c r="Q1364" i="8" s="1"/>
  <c r="J1364" i="8"/>
  <c r="M1364" i="8" s="1"/>
  <c r="K1364" i="8"/>
  <c r="O1364" i="8" s="1"/>
  <c r="J3077" i="8"/>
  <c r="M3077" i="8" s="1"/>
  <c r="K3077" i="8"/>
  <c r="O3077" i="8" s="1"/>
  <c r="L3077" i="8"/>
  <c r="Q3077" i="8" s="1"/>
  <c r="J1675" i="8"/>
  <c r="M1675" i="8" s="1"/>
  <c r="K1675" i="8"/>
  <c r="O1675" i="8" s="1"/>
  <c r="L1675" i="8"/>
  <c r="Q1675" i="8" s="1"/>
  <c r="K1713" i="8"/>
  <c r="O1713" i="8" s="1"/>
  <c r="J1713" i="8"/>
  <c r="M1713" i="8" s="1"/>
  <c r="L1713" i="8"/>
  <c r="Q1713" i="8" s="1"/>
  <c r="J4913" i="8"/>
  <c r="M4913" i="8" s="1"/>
  <c r="K4913" i="8"/>
  <c r="O4913" i="8" s="1"/>
  <c r="L4913" i="8"/>
  <c r="Q4913" i="8" s="1"/>
  <c r="K3713" i="8"/>
  <c r="O3713" i="8" s="1"/>
  <c r="L3713" i="8"/>
  <c r="Q3713" i="8" s="1"/>
  <c r="J3713" i="8"/>
  <c r="M3713" i="8" s="1"/>
  <c r="L4617" i="8"/>
  <c r="Q4617" i="8" s="1"/>
  <c r="K4617" i="8"/>
  <c r="O4617" i="8" s="1"/>
  <c r="J4617" i="8"/>
  <c r="M4617" i="8" s="1"/>
  <c r="J1421" i="8"/>
  <c r="M1421" i="8" s="1"/>
  <c r="L1421" i="8"/>
  <c r="Q1421" i="8" s="1"/>
  <c r="K1421" i="8"/>
  <c r="O1421" i="8" s="1"/>
  <c r="K2628" i="8"/>
  <c r="O2628" i="8" s="1"/>
  <c r="L2628" i="8"/>
  <c r="Q2628" i="8" s="1"/>
  <c r="J2628" i="8"/>
  <c r="M2628" i="8" s="1"/>
  <c r="J4811" i="8"/>
  <c r="M4811" i="8" s="1"/>
  <c r="L4811" i="8"/>
  <c r="Q4811" i="8" s="1"/>
  <c r="K4811" i="8"/>
  <c r="O4811" i="8" s="1"/>
  <c r="L3924" i="8"/>
  <c r="Q3924" i="8" s="1"/>
  <c r="K3924" i="8"/>
  <c r="O3924" i="8" s="1"/>
  <c r="J3924" i="8"/>
  <c r="M3924" i="8" s="1"/>
  <c r="J4354" i="8"/>
  <c r="M4354" i="8" s="1"/>
  <c r="K4354" i="8"/>
  <c r="O4354" i="8" s="1"/>
  <c r="L4354" i="8"/>
  <c r="Q4354" i="8" s="1"/>
  <c r="L1957" i="8"/>
  <c r="Q1957" i="8" s="1"/>
  <c r="K1957" i="8"/>
  <c r="O1957" i="8" s="1"/>
  <c r="J1957" i="8"/>
  <c r="M1957" i="8" s="1"/>
  <c r="J4034" i="8"/>
  <c r="M4034" i="8" s="1"/>
  <c r="K4034" i="8"/>
  <c r="O4034" i="8" s="1"/>
  <c r="L4034" i="8"/>
  <c r="Q4034" i="8" s="1"/>
  <c r="K3375" i="8"/>
  <c r="O3375" i="8" s="1"/>
  <c r="J3375" i="8"/>
  <c r="M3375" i="8" s="1"/>
  <c r="L3375" i="8"/>
  <c r="Q3375" i="8" s="1"/>
  <c r="K4751" i="8"/>
  <c r="O4751" i="8" s="1"/>
  <c r="L4751" i="8"/>
  <c r="Q4751" i="8" s="1"/>
  <c r="J4751" i="8"/>
  <c r="M4751" i="8" s="1"/>
  <c r="J2106" i="8"/>
  <c r="M2106" i="8" s="1"/>
  <c r="L2106" i="8"/>
  <c r="Q2106" i="8" s="1"/>
  <c r="K2106" i="8"/>
  <c r="O2106" i="8" s="1"/>
  <c r="L2509" i="8"/>
  <c r="Q2509" i="8" s="1"/>
  <c r="K2509" i="8"/>
  <c r="O2509" i="8" s="1"/>
  <c r="J2509" i="8"/>
  <c r="M2509" i="8" s="1"/>
  <c r="J1901" i="8"/>
  <c r="M1901" i="8" s="1"/>
  <c r="K1901" i="8"/>
  <c r="O1901" i="8" s="1"/>
  <c r="L1901" i="8"/>
  <c r="Q1901" i="8" s="1"/>
  <c r="K3576" i="8"/>
  <c r="O3576" i="8" s="1"/>
  <c r="J3576" i="8"/>
  <c r="M3576" i="8" s="1"/>
  <c r="L3576" i="8"/>
  <c r="Q3576" i="8" s="1"/>
  <c r="K4619" i="8"/>
  <c r="O4619" i="8" s="1"/>
  <c r="J4619" i="8"/>
  <c r="M4619" i="8" s="1"/>
  <c r="L4619" i="8"/>
  <c r="Q4619" i="8" s="1"/>
  <c r="J3384" i="8"/>
  <c r="M3384" i="8" s="1"/>
  <c r="K3384" i="8"/>
  <c r="O3384" i="8" s="1"/>
  <c r="L3384" i="8"/>
  <c r="Q3384" i="8" s="1"/>
  <c r="L2764" i="8"/>
  <c r="Q2764" i="8" s="1"/>
  <c r="K2764" i="8"/>
  <c r="O2764" i="8" s="1"/>
  <c r="J2764" i="8"/>
  <c r="M2764" i="8" s="1"/>
  <c r="J4865" i="8"/>
  <c r="M4865" i="8" s="1"/>
  <c r="K4865" i="8"/>
  <c r="O4865" i="8" s="1"/>
  <c r="L4865" i="8"/>
  <c r="Q4865" i="8" s="1"/>
  <c r="K1265" i="8"/>
  <c r="O1265" i="8" s="1"/>
  <c r="J1265" i="8"/>
  <c r="M1265" i="8" s="1"/>
  <c r="L1265" i="8"/>
  <c r="Q1265" i="8" s="1"/>
  <c r="L4389" i="8"/>
  <c r="Q4389" i="8" s="1"/>
  <c r="J4389" i="8"/>
  <c r="M4389" i="8" s="1"/>
  <c r="K4389" i="8"/>
  <c r="O4389" i="8" s="1"/>
  <c r="K2579" i="8"/>
  <c r="O2579" i="8" s="1"/>
  <c r="L2579" i="8"/>
  <c r="Q2579" i="8" s="1"/>
  <c r="J2579" i="8"/>
  <c r="M2579" i="8" s="1"/>
  <c r="L1205" i="8"/>
  <c r="Q1205" i="8" s="1"/>
  <c r="K1205" i="8"/>
  <c r="O1205" i="8" s="1"/>
  <c r="J1205" i="8"/>
  <c r="M1205" i="8" s="1"/>
  <c r="K2773" i="8"/>
  <c r="O2773" i="8" s="1"/>
  <c r="J2773" i="8"/>
  <c r="M2773" i="8" s="1"/>
  <c r="L2773" i="8"/>
  <c r="Q2773" i="8" s="1"/>
  <c r="L3917" i="8"/>
  <c r="Q3917" i="8" s="1"/>
  <c r="K3917" i="8"/>
  <c r="O3917" i="8" s="1"/>
  <c r="J3917" i="8"/>
  <c r="M3917" i="8" s="1"/>
  <c r="L2849" i="8"/>
  <c r="Q2849" i="8" s="1"/>
  <c r="K2849" i="8"/>
  <c r="O2849" i="8" s="1"/>
  <c r="J2849" i="8"/>
  <c r="M2849" i="8" s="1"/>
  <c r="L1330" i="8"/>
  <c r="Q1330" i="8" s="1"/>
  <c r="K1330" i="8"/>
  <c r="O1330" i="8" s="1"/>
  <c r="J1330" i="8"/>
  <c r="M1330" i="8" s="1"/>
  <c r="L2818" i="8"/>
  <c r="Q2818" i="8" s="1"/>
  <c r="K2818" i="8"/>
  <c r="O2818" i="8" s="1"/>
  <c r="J2818" i="8"/>
  <c r="M2818" i="8" s="1"/>
  <c r="J3971" i="8"/>
  <c r="M3971" i="8" s="1"/>
  <c r="K3971" i="8"/>
  <c r="O3971" i="8" s="1"/>
  <c r="L3971" i="8"/>
  <c r="Q3971" i="8" s="1"/>
  <c r="K4136" i="8"/>
  <c r="O4136" i="8" s="1"/>
  <c r="J4136" i="8"/>
  <c r="M4136" i="8" s="1"/>
  <c r="L4136" i="8"/>
  <c r="Q4136" i="8" s="1"/>
  <c r="L2830" i="8"/>
  <c r="Q2830" i="8" s="1"/>
  <c r="K2830" i="8"/>
  <c r="O2830" i="8" s="1"/>
  <c r="J2830" i="8"/>
  <c r="M2830" i="8" s="1"/>
  <c r="J4250" i="8"/>
  <c r="M4250" i="8" s="1"/>
  <c r="L4250" i="8"/>
  <c r="Q4250" i="8" s="1"/>
  <c r="K4250" i="8"/>
  <c r="O4250" i="8" s="1"/>
  <c r="L2094" i="8"/>
  <c r="Q2094" i="8" s="1"/>
  <c r="J2094" i="8"/>
  <c r="M2094" i="8" s="1"/>
  <c r="K2094" i="8"/>
  <c r="O2094" i="8" s="1"/>
  <c r="K1478" i="8"/>
  <c r="O1478" i="8" s="1"/>
  <c r="L1478" i="8"/>
  <c r="Q1478" i="8" s="1"/>
  <c r="J1478" i="8"/>
  <c r="M1478" i="8" s="1"/>
  <c r="L4963" i="8"/>
  <c r="Q4963" i="8" s="1"/>
  <c r="J4963" i="8"/>
  <c r="M4963" i="8" s="1"/>
  <c r="K4963" i="8"/>
  <c r="O4963" i="8" s="1"/>
  <c r="J4603" i="8"/>
  <c r="M4603" i="8" s="1"/>
  <c r="L4603" i="8"/>
  <c r="Q4603" i="8" s="1"/>
  <c r="K4603" i="8"/>
  <c r="O4603" i="8" s="1"/>
  <c r="K2236" i="8"/>
  <c r="O2236" i="8" s="1"/>
  <c r="L2236" i="8"/>
  <c r="Q2236" i="8" s="1"/>
  <c r="J2236" i="8"/>
  <c r="M2236" i="8" s="1"/>
  <c r="L1034" i="8"/>
  <c r="Q1034" i="8" s="1"/>
  <c r="J1034" i="8"/>
  <c r="M1034" i="8" s="1"/>
  <c r="K1034" i="8"/>
  <c r="O1034" i="8" s="1"/>
  <c r="L4506" i="8"/>
  <c r="Q4506" i="8" s="1"/>
  <c r="J4506" i="8"/>
  <c r="M4506" i="8" s="1"/>
  <c r="K4506" i="8"/>
  <c r="O4506" i="8" s="1"/>
  <c r="L3252" i="8"/>
  <c r="Q3252" i="8" s="1"/>
  <c r="K3252" i="8"/>
  <c r="O3252" i="8" s="1"/>
  <c r="J3252" i="8"/>
  <c r="M3252" i="8" s="1"/>
  <c r="K3586" i="8"/>
  <c r="O3586" i="8" s="1"/>
  <c r="J3586" i="8"/>
  <c r="M3586" i="8" s="1"/>
  <c r="L3586" i="8"/>
  <c r="Q3586" i="8" s="1"/>
  <c r="L1342" i="8"/>
  <c r="Q1342" i="8" s="1"/>
  <c r="K1342" i="8"/>
  <c r="O1342" i="8" s="1"/>
  <c r="J1342" i="8"/>
  <c r="M1342" i="8" s="1"/>
  <c r="J2798" i="8"/>
  <c r="M2798" i="8" s="1"/>
  <c r="K2798" i="8"/>
  <c r="O2798" i="8" s="1"/>
  <c r="L2798" i="8"/>
  <c r="Q2798" i="8" s="1"/>
  <c r="J2714" i="8"/>
  <c r="M2714" i="8" s="1"/>
  <c r="K2714" i="8"/>
  <c r="O2714" i="8" s="1"/>
  <c r="L2714" i="8"/>
  <c r="Q2714" i="8" s="1"/>
  <c r="K3720" i="8"/>
  <c r="O3720" i="8" s="1"/>
  <c r="J3720" i="8"/>
  <c r="M3720" i="8" s="1"/>
  <c r="L3720" i="8"/>
  <c r="Q3720" i="8" s="1"/>
  <c r="K1981" i="8"/>
  <c r="O1981" i="8" s="1"/>
  <c r="J1981" i="8"/>
  <c r="M1981" i="8" s="1"/>
  <c r="L1981" i="8"/>
  <c r="Q1981" i="8" s="1"/>
  <c r="J2620" i="8"/>
  <c r="M2620" i="8" s="1"/>
  <c r="K2620" i="8"/>
  <c r="O2620" i="8" s="1"/>
  <c r="L2620" i="8"/>
  <c r="Q2620" i="8" s="1"/>
  <c r="K2449" i="8"/>
  <c r="O2449" i="8" s="1"/>
  <c r="L2449" i="8"/>
  <c r="Q2449" i="8" s="1"/>
  <c r="J2449" i="8"/>
  <c r="M2449" i="8" s="1"/>
  <c r="K4207" i="8"/>
  <c r="O4207" i="8" s="1"/>
  <c r="J4207" i="8"/>
  <c r="M4207" i="8" s="1"/>
  <c r="L4207" i="8"/>
  <c r="Q4207" i="8" s="1"/>
  <c r="L3645" i="8"/>
  <c r="Q3645" i="8" s="1"/>
  <c r="K3645" i="8"/>
  <c r="O3645" i="8" s="1"/>
  <c r="J3645" i="8"/>
  <c r="M3645" i="8" s="1"/>
  <c r="K4074" i="8"/>
  <c r="O4074" i="8" s="1"/>
  <c r="J4074" i="8"/>
  <c r="M4074" i="8" s="1"/>
  <c r="L4074" i="8"/>
  <c r="Q4074" i="8" s="1"/>
  <c r="J1751" i="8"/>
  <c r="M1751" i="8" s="1"/>
  <c r="L1751" i="8"/>
  <c r="Q1751" i="8" s="1"/>
  <c r="K1751" i="8"/>
  <c r="O1751" i="8" s="1"/>
  <c r="K1576" i="8"/>
  <c r="O1576" i="8" s="1"/>
  <c r="L1576" i="8"/>
  <c r="Q1576" i="8" s="1"/>
  <c r="J1576" i="8"/>
  <c r="M1576" i="8" s="1"/>
  <c r="J2622" i="8"/>
  <c r="M2622" i="8" s="1"/>
  <c r="L2622" i="8"/>
  <c r="Q2622" i="8" s="1"/>
  <c r="K2622" i="8"/>
  <c r="O2622" i="8" s="1"/>
  <c r="K4484" i="8"/>
  <c r="O4484" i="8" s="1"/>
  <c r="L4484" i="8"/>
  <c r="Q4484" i="8" s="1"/>
  <c r="J4484" i="8"/>
  <c r="M4484" i="8" s="1"/>
  <c r="J1462" i="8"/>
  <c r="M1462" i="8" s="1"/>
  <c r="K1462" i="8"/>
  <c r="O1462" i="8" s="1"/>
  <c r="L1462" i="8"/>
  <c r="Q1462" i="8" s="1"/>
  <c r="J3899" i="8"/>
  <c r="M3899" i="8" s="1"/>
  <c r="K3899" i="8"/>
  <c r="O3899" i="8" s="1"/>
  <c r="L3899" i="8"/>
  <c r="Q3899" i="8" s="1"/>
  <c r="L1903" i="8"/>
  <c r="Q1903" i="8" s="1"/>
  <c r="K1903" i="8"/>
  <c r="O1903" i="8" s="1"/>
  <c r="J1903" i="8"/>
  <c r="M1903" i="8" s="1"/>
  <c r="K3372" i="8"/>
  <c r="O3372" i="8" s="1"/>
  <c r="L3372" i="8"/>
  <c r="Q3372" i="8" s="1"/>
  <c r="J3372" i="8"/>
  <c r="M3372" i="8" s="1"/>
  <c r="J4618" i="8"/>
  <c r="M4618" i="8" s="1"/>
  <c r="L4618" i="8"/>
  <c r="Q4618" i="8" s="1"/>
  <c r="K4618" i="8"/>
  <c r="O4618" i="8" s="1"/>
  <c r="J4643" i="8"/>
  <c r="M4643" i="8" s="1"/>
  <c r="K4643" i="8"/>
  <c r="O4643" i="8" s="1"/>
  <c r="L4643" i="8"/>
  <c r="Q4643" i="8" s="1"/>
  <c r="L3386" i="8"/>
  <c r="Q3386" i="8" s="1"/>
  <c r="J3386" i="8"/>
  <c r="M3386" i="8" s="1"/>
  <c r="K3386" i="8"/>
  <c r="O3386" i="8" s="1"/>
  <c r="K3898" i="8"/>
  <c r="O3898" i="8" s="1"/>
  <c r="J3898" i="8"/>
  <c r="M3898" i="8" s="1"/>
  <c r="L3898" i="8"/>
  <c r="Q3898" i="8" s="1"/>
  <c r="J4672" i="8"/>
  <c r="M4672" i="8" s="1"/>
  <c r="L4672" i="8"/>
  <c r="Q4672" i="8" s="1"/>
  <c r="K4672" i="8"/>
  <c r="O4672" i="8" s="1"/>
  <c r="K3609" i="8"/>
  <c r="O3609" i="8" s="1"/>
  <c r="L3609" i="8"/>
  <c r="Q3609" i="8" s="1"/>
  <c r="J3609" i="8"/>
  <c r="M3609" i="8" s="1"/>
  <c r="J4088" i="8"/>
  <c r="M4088" i="8" s="1"/>
  <c r="L4088" i="8"/>
  <c r="Q4088" i="8" s="1"/>
  <c r="K4088" i="8"/>
  <c r="O4088" i="8" s="1"/>
  <c r="L1346" i="8"/>
  <c r="Q1346" i="8" s="1"/>
  <c r="J1346" i="8"/>
  <c r="M1346" i="8" s="1"/>
  <c r="K1346" i="8"/>
  <c r="O1346" i="8" s="1"/>
  <c r="L2074" i="8"/>
  <c r="Q2074" i="8" s="1"/>
  <c r="K2074" i="8"/>
  <c r="O2074" i="8" s="1"/>
  <c r="J2074" i="8"/>
  <c r="M2074" i="8" s="1"/>
  <c r="J4808" i="8"/>
  <c r="M4808" i="8" s="1"/>
  <c r="K4808" i="8"/>
  <c r="O4808" i="8" s="1"/>
  <c r="L4808" i="8"/>
  <c r="Q4808" i="8" s="1"/>
  <c r="K2458" i="8"/>
  <c r="O2458" i="8" s="1"/>
  <c r="L2458" i="8"/>
  <c r="Q2458" i="8" s="1"/>
  <c r="J2458" i="8"/>
  <c r="M2458" i="8" s="1"/>
  <c r="J1720" i="8"/>
  <c r="M1720" i="8" s="1"/>
  <c r="L1720" i="8"/>
  <c r="Q1720" i="8" s="1"/>
  <c r="K1720" i="8"/>
  <c r="O1720" i="8" s="1"/>
  <c r="J2031" i="8"/>
  <c r="M2031" i="8" s="1"/>
  <c r="L2031" i="8"/>
  <c r="Q2031" i="8" s="1"/>
  <c r="K2031" i="8"/>
  <c r="O2031" i="8" s="1"/>
  <c r="J1232" i="8"/>
  <c r="M1232" i="8" s="1"/>
  <c r="K1232" i="8"/>
  <c r="O1232" i="8" s="1"/>
  <c r="L1232" i="8"/>
  <c r="Q1232" i="8" s="1"/>
  <c r="K4576" i="8"/>
  <c r="O4576" i="8" s="1"/>
  <c r="J4576" i="8"/>
  <c r="M4576" i="8" s="1"/>
  <c r="L4576" i="8"/>
  <c r="Q4576" i="8" s="1"/>
  <c r="L2354" i="8"/>
  <c r="Q2354" i="8" s="1"/>
  <c r="K2354" i="8"/>
  <c r="O2354" i="8" s="1"/>
  <c r="J2354" i="8"/>
  <c r="M2354" i="8" s="1"/>
  <c r="K3330" i="8"/>
  <c r="O3330" i="8" s="1"/>
  <c r="L3330" i="8"/>
  <c r="Q3330" i="8" s="1"/>
  <c r="J3330" i="8"/>
  <c r="M3330" i="8" s="1"/>
  <c r="J1549" i="8"/>
  <c r="M1549" i="8" s="1"/>
  <c r="L1549" i="8"/>
  <c r="Q1549" i="8" s="1"/>
  <c r="K1549" i="8"/>
  <c r="O1549" i="8" s="1"/>
  <c r="J1787" i="8"/>
  <c r="M1787" i="8" s="1"/>
  <c r="K1787" i="8"/>
  <c r="O1787" i="8" s="1"/>
  <c r="L1787" i="8"/>
  <c r="Q1787" i="8" s="1"/>
  <c r="K1012" i="8"/>
  <c r="O1012" i="8" s="1"/>
  <c r="J1012" i="8"/>
  <c r="M1012" i="8" s="1"/>
  <c r="L1012" i="8"/>
  <c r="Q1012" i="8" s="1"/>
  <c r="J4394" i="8"/>
  <c r="M4394" i="8" s="1"/>
  <c r="K4394" i="8"/>
  <c r="O4394" i="8" s="1"/>
  <c r="L4394" i="8"/>
  <c r="Q4394" i="8" s="1"/>
  <c r="K3607" i="8"/>
  <c r="O3607" i="8" s="1"/>
  <c r="J3607" i="8"/>
  <c r="M3607" i="8" s="1"/>
  <c r="L3607" i="8"/>
  <c r="Q3607" i="8" s="1"/>
  <c r="J4984" i="8"/>
  <c r="M4984" i="8" s="1"/>
  <c r="L4984" i="8"/>
  <c r="Q4984" i="8" s="1"/>
  <c r="K4984" i="8"/>
  <c r="O4984" i="8" s="1"/>
  <c r="J2087" i="8"/>
  <c r="M2087" i="8" s="1"/>
  <c r="L2087" i="8"/>
  <c r="Q2087" i="8" s="1"/>
  <c r="K2087" i="8"/>
  <c r="O2087" i="8" s="1"/>
  <c r="L1723" i="8"/>
  <c r="Q1723" i="8" s="1"/>
  <c r="J1723" i="8"/>
  <c r="M1723" i="8" s="1"/>
  <c r="K1723" i="8"/>
  <c r="O1723" i="8" s="1"/>
  <c r="K2012" i="8"/>
  <c r="O2012" i="8" s="1"/>
  <c r="J2012" i="8"/>
  <c r="M2012" i="8" s="1"/>
  <c r="L2012" i="8"/>
  <c r="Q2012" i="8" s="1"/>
  <c r="L2075" i="8"/>
  <c r="Q2075" i="8" s="1"/>
  <c r="J2075" i="8"/>
  <c r="M2075" i="8" s="1"/>
  <c r="K2075" i="8"/>
  <c r="O2075" i="8" s="1"/>
  <c r="L1144" i="8"/>
  <c r="Q1144" i="8" s="1"/>
  <c r="J1144" i="8"/>
  <c r="M1144" i="8" s="1"/>
  <c r="K1144" i="8"/>
  <c r="O1144" i="8" s="1"/>
  <c r="J1555" i="8"/>
  <c r="M1555" i="8" s="1"/>
  <c r="L1555" i="8"/>
  <c r="Q1555" i="8" s="1"/>
  <c r="K1555" i="8"/>
  <c r="O1555" i="8" s="1"/>
  <c r="L1123" i="8"/>
  <c r="Q1123" i="8" s="1"/>
  <c r="K1123" i="8"/>
  <c r="O1123" i="8" s="1"/>
  <c r="J1123" i="8"/>
  <c r="M1123" i="8" s="1"/>
  <c r="L4710" i="8"/>
  <c r="Q4710" i="8" s="1"/>
  <c r="J4710" i="8"/>
  <c r="M4710" i="8" s="1"/>
  <c r="K4710" i="8"/>
  <c r="O4710" i="8" s="1"/>
  <c r="K4134" i="8"/>
  <c r="O4134" i="8" s="1"/>
  <c r="L4134" i="8"/>
  <c r="Q4134" i="8" s="1"/>
  <c r="J4134" i="8"/>
  <c r="M4134" i="8" s="1"/>
  <c r="L3126" i="8"/>
  <c r="Q3126" i="8" s="1"/>
  <c r="J3126" i="8"/>
  <c r="M3126" i="8" s="1"/>
  <c r="K3126" i="8"/>
  <c r="O3126" i="8" s="1"/>
  <c r="J2937" i="8"/>
  <c r="M2937" i="8" s="1"/>
  <c r="K2937" i="8"/>
  <c r="O2937" i="8" s="1"/>
  <c r="L2937" i="8"/>
  <c r="Q2937" i="8" s="1"/>
  <c r="L2464" i="8"/>
  <c r="Q2464" i="8" s="1"/>
  <c r="K2464" i="8"/>
  <c r="O2464" i="8" s="1"/>
  <c r="J2464" i="8"/>
  <c r="M2464" i="8" s="1"/>
  <c r="K1369" i="8"/>
  <c r="O1369" i="8" s="1"/>
  <c r="J1369" i="8"/>
  <c r="M1369" i="8" s="1"/>
  <c r="L1369" i="8"/>
  <c r="Q1369" i="8" s="1"/>
  <c r="L2346" i="8"/>
  <c r="Q2346" i="8" s="1"/>
  <c r="J2346" i="8"/>
  <c r="M2346" i="8" s="1"/>
  <c r="K2346" i="8"/>
  <c r="O2346" i="8" s="1"/>
  <c r="K3410" i="8"/>
  <c r="O3410" i="8" s="1"/>
  <c r="L3410" i="8"/>
  <c r="Q3410" i="8" s="1"/>
  <c r="J3410" i="8"/>
  <c r="M3410" i="8" s="1"/>
  <c r="J3909" i="8"/>
  <c r="M3909" i="8" s="1"/>
  <c r="K3909" i="8"/>
  <c r="O3909" i="8" s="1"/>
  <c r="L3909" i="8"/>
  <c r="Q3909" i="8" s="1"/>
  <c r="K3646" i="8"/>
  <c r="O3646" i="8" s="1"/>
  <c r="L3646" i="8"/>
  <c r="Q3646" i="8" s="1"/>
  <c r="J3646" i="8"/>
  <c r="M3646" i="8" s="1"/>
  <c r="J4410" i="8"/>
  <c r="M4410" i="8" s="1"/>
  <c r="K4410" i="8"/>
  <c r="O4410" i="8" s="1"/>
  <c r="L4410" i="8"/>
  <c r="Q4410" i="8" s="1"/>
  <c r="J3129" i="8"/>
  <c r="M3129" i="8" s="1"/>
  <c r="K3129" i="8"/>
  <c r="O3129" i="8" s="1"/>
  <c r="L3129" i="8"/>
  <c r="Q3129" i="8" s="1"/>
  <c r="L3409" i="8"/>
  <c r="Q3409" i="8" s="1"/>
  <c r="K3409" i="8"/>
  <c r="O3409" i="8" s="1"/>
  <c r="J3409" i="8"/>
  <c r="M3409" i="8" s="1"/>
  <c r="K2521" i="8"/>
  <c r="O2521" i="8" s="1"/>
  <c r="L2521" i="8"/>
  <c r="Q2521" i="8" s="1"/>
  <c r="J2521" i="8"/>
  <c r="M2521" i="8" s="1"/>
  <c r="L2245" i="8"/>
  <c r="Q2245" i="8" s="1"/>
  <c r="J2245" i="8"/>
  <c r="M2245" i="8" s="1"/>
  <c r="K2245" i="8"/>
  <c r="O2245" i="8" s="1"/>
  <c r="J1448" i="8"/>
  <c r="M1448" i="8" s="1"/>
  <c r="L1448" i="8"/>
  <c r="Q1448" i="8" s="1"/>
  <c r="K1448" i="8"/>
  <c r="O1448" i="8" s="1"/>
  <c r="K4161" i="8"/>
  <c r="O4161" i="8" s="1"/>
  <c r="L4161" i="8"/>
  <c r="Q4161" i="8" s="1"/>
  <c r="J4161" i="8"/>
  <c r="M4161" i="8" s="1"/>
  <c r="L3517" i="8"/>
  <c r="Q3517" i="8" s="1"/>
  <c r="J3517" i="8"/>
  <c r="M3517" i="8" s="1"/>
  <c r="K3517" i="8"/>
  <c r="O3517" i="8" s="1"/>
  <c r="L4841" i="8"/>
  <c r="Q4841" i="8" s="1"/>
  <c r="J4841" i="8"/>
  <c r="M4841" i="8" s="1"/>
  <c r="K4841" i="8"/>
  <c r="O4841" i="8" s="1"/>
  <c r="K4776" i="8"/>
  <c r="O4776" i="8" s="1"/>
  <c r="J4776" i="8"/>
  <c r="M4776" i="8" s="1"/>
  <c r="L4776" i="8"/>
  <c r="Q4776" i="8" s="1"/>
  <c r="J2858" i="8"/>
  <c r="M2858" i="8" s="1"/>
  <c r="K2858" i="8"/>
  <c r="O2858" i="8" s="1"/>
  <c r="L2858" i="8"/>
  <c r="Q2858" i="8" s="1"/>
  <c r="K3098" i="8"/>
  <c r="O3098" i="8" s="1"/>
  <c r="L3098" i="8"/>
  <c r="Q3098" i="8" s="1"/>
  <c r="J3098" i="8"/>
  <c r="M3098" i="8" s="1"/>
  <c r="J4875" i="8"/>
  <c r="M4875" i="8" s="1"/>
  <c r="K4875" i="8"/>
  <c r="O4875" i="8" s="1"/>
  <c r="L4875" i="8"/>
  <c r="Q4875" i="8" s="1"/>
  <c r="J1302" i="8"/>
  <c r="M1302" i="8" s="1"/>
  <c r="L1302" i="8"/>
  <c r="Q1302" i="8" s="1"/>
  <c r="K1302" i="8"/>
  <c r="O1302" i="8" s="1"/>
  <c r="L3505" i="8"/>
  <c r="Q3505" i="8" s="1"/>
  <c r="J3505" i="8"/>
  <c r="M3505" i="8" s="1"/>
  <c r="K3505" i="8"/>
  <c r="O3505" i="8" s="1"/>
  <c r="K1080" i="8"/>
  <c r="O1080" i="8" s="1"/>
  <c r="L1080" i="8"/>
  <c r="Q1080" i="8" s="1"/>
  <c r="J1080" i="8"/>
  <c r="M1080" i="8" s="1"/>
  <c r="L2282" i="8"/>
  <c r="Q2282" i="8" s="1"/>
  <c r="J2282" i="8"/>
  <c r="M2282" i="8" s="1"/>
  <c r="K2282" i="8"/>
  <c r="O2282" i="8" s="1"/>
  <c r="J4079" i="8"/>
  <c r="M4079" i="8" s="1"/>
  <c r="L4079" i="8"/>
  <c r="Q4079" i="8" s="1"/>
  <c r="K4079" i="8"/>
  <c r="O4079" i="8" s="1"/>
  <c r="J1194" i="8"/>
  <c r="M1194" i="8" s="1"/>
  <c r="K1194" i="8"/>
  <c r="O1194" i="8" s="1"/>
  <c r="L1194" i="8"/>
  <c r="Q1194" i="8" s="1"/>
  <c r="J4799" i="8"/>
  <c r="M4799" i="8" s="1"/>
  <c r="K4799" i="8"/>
  <c r="O4799" i="8" s="1"/>
  <c r="L4799" i="8"/>
  <c r="Q4799" i="8" s="1"/>
  <c r="K1269" i="8"/>
  <c r="O1269" i="8" s="1"/>
  <c r="L1269" i="8"/>
  <c r="Q1269" i="8" s="1"/>
  <c r="J1269" i="8"/>
  <c r="M1269" i="8" s="1"/>
  <c r="K2371" i="8"/>
  <c r="O2371" i="8" s="1"/>
  <c r="J2371" i="8"/>
  <c r="M2371" i="8" s="1"/>
  <c r="L2371" i="8"/>
  <c r="Q2371" i="8" s="1"/>
  <c r="L2130" i="8"/>
  <c r="Q2130" i="8" s="1"/>
  <c r="J2130" i="8"/>
  <c r="M2130" i="8" s="1"/>
  <c r="K2130" i="8"/>
  <c r="O2130" i="8" s="1"/>
  <c r="L3534" i="8"/>
  <c r="Q3534" i="8" s="1"/>
  <c r="K3534" i="8"/>
  <c r="O3534" i="8" s="1"/>
  <c r="J3534" i="8"/>
  <c r="M3534" i="8" s="1"/>
  <c r="K3911" i="8"/>
  <c r="O3911" i="8" s="1"/>
  <c r="J3911" i="8"/>
  <c r="M3911" i="8" s="1"/>
  <c r="L3911" i="8"/>
  <c r="Q3911" i="8" s="1"/>
  <c r="L3512" i="8"/>
  <c r="Q3512" i="8" s="1"/>
  <c r="J3512" i="8"/>
  <c r="M3512" i="8" s="1"/>
  <c r="K3512" i="8"/>
  <c r="O3512" i="8" s="1"/>
  <c r="J4674" i="8"/>
  <c r="M4674" i="8" s="1"/>
  <c r="L4674" i="8"/>
  <c r="Q4674" i="8" s="1"/>
  <c r="K4674" i="8"/>
  <c r="O4674" i="8" s="1"/>
  <c r="L4552" i="8"/>
  <c r="Q4552" i="8" s="1"/>
  <c r="J4552" i="8"/>
  <c r="M4552" i="8" s="1"/>
  <c r="K4552" i="8"/>
  <c r="O4552" i="8" s="1"/>
  <c r="L2043" i="8"/>
  <c r="Q2043" i="8" s="1"/>
  <c r="J2043" i="8"/>
  <c r="M2043" i="8" s="1"/>
  <c r="K2043" i="8"/>
  <c r="O2043" i="8" s="1"/>
  <c r="J4814" i="8"/>
  <c r="M4814" i="8" s="1"/>
  <c r="K4814" i="8"/>
  <c r="O4814" i="8" s="1"/>
  <c r="L4814" i="8"/>
  <c r="Q4814" i="8" s="1"/>
  <c r="L3445" i="8"/>
  <c r="Q3445" i="8" s="1"/>
  <c r="K3445" i="8"/>
  <c r="O3445" i="8" s="1"/>
  <c r="J3445" i="8"/>
  <c r="M3445" i="8" s="1"/>
  <c r="J3377" i="8"/>
  <c r="M3377" i="8" s="1"/>
  <c r="K3377" i="8"/>
  <c r="O3377" i="8" s="1"/>
  <c r="L3377" i="8"/>
  <c r="Q3377" i="8" s="1"/>
  <c r="K1985" i="8"/>
  <c r="O1985" i="8" s="1"/>
  <c r="L1985" i="8"/>
  <c r="Q1985" i="8" s="1"/>
  <c r="J1985" i="8"/>
  <c r="M1985" i="8" s="1"/>
  <c r="L2330" i="8"/>
  <c r="Q2330" i="8" s="1"/>
  <c r="K2330" i="8"/>
  <c r="O2330" i="8" s="1"/>
  <c r="J2330" i="8"/>
  <c r="M2330" i="8" s="1"/>
  <c r="L2351" i="8"/>
  <c r="Q2351" i="8" s="1"/>
  <c r="J2351" i="8"/>
  <c r="M2351" i="8" s="1"/>
  <c r="K2351" i="8"/>
  <c r="O2351" i="8" s="1"/>
  <c r="J1773" i="8"/>
  <c r="M1773" i="8" s="1"/>
  <c r="K1773" i="8"/>
  <c r="O1773" i="8" s="1"/>
  <c r="L1773" i="8"/>
  <c r="Q1773" i="8" s="1"/>
  <c r="L1204" i="8"/>
  <c r="Q1204" i="8" s="1"/>
  <c r="J1204" i="8"/>
  <c r="M1204" i="8" s="1"/>
  <c r="K1204" i="8"/>
  <c r="O1204" i="8" s="1"/>
  <c r="L1259" i="8"/>
  <c r="Q1259" i="8" s="1"/>
  <c r="J1259" i="8"/>
  <c r="M1259" i="8" s="1"/>
  <c r="K1259" i="8"/>
  <c r="O1259" i="8" s="1"/>
  <c r="J2273" i="8"/>
  <c r="M2273" i="8" s="1"/>
  <c r="L2273" i="8"/>
  <c r="Q2273" i="8" s="1"/>
  <c r="K2273" i="8"/>
  <c r="O2273" i="8" s="1"/>
  <c r="J2424" i="8"/>
  <c r="M2424" i="8" s="1"/>
  <c r="L2424" i="8"/>
  <c r="Q2424" i="8" s="1"/>
  <c r="K2424" i="8"/>
  <c r="O2424" i="8" s="1"/>
  <c r="L3965" i="8"/>
  <c r="Q3965" i="8" s="1"/>
  <c r="K3965" i="8"/>
  <c r="O3965" i="8" s="1"/>
  <c r="J3965" i="8"/>
  <c r="M3965" i="8" s="1"/>
  <c r="K2789" i="8"/>
  <c r="O2789" i="8" s="1"/>
  <c r="L2789" i="8"/>
  <c r="Q2789" i="8" s="1"/>
  <c r="J2789" i="8"/>
  <c r="M2789" i="8" s="1"/>
  <c r="L4130" i="8"/>
  <c r="Q4130" i="8" s="1"/>
  <c r="K4130" i="8"/>
  <c r="O4130" i="8" s="1"/>
  <c r="J4130" i="8"/>
  <c r="M4130" i="8" s="1"/>
  <c r="L3304" i="8"/>
  <c r="Q3304" i="8" s="1"/>
  <c r="J3304" i="8"/>
  <c r="M3304" i="8" s="1"/>
  <c r="K3304" i="8"/>
  <c r="O3304" i="8" s="1"/>
  <c r="K2775" i="8"/>
  <c r="O2775" i="8" s="1"/>
  <c r="J2775" i="8"/>
  <c r="M2775" i="8" s="1"/>
  <c r="L2775" i="8"/>
  <c r="Q2775" i="8" s="1"/>
  <c r="J2121" i="8"/>
  <c r="M2121" i="8" s="1"/>
  <c r="L2121" i="8"/>
  <c r="Q2121" i="8" s="1"/>
  <c r="K2121" i="8"/>
  <c r="O2121" i="8" s="1"/>
  <c r="J1822" i="8"/>
  <c r="M1822" i="8" s="1"/>
  <c r="K1822" i="8"/>
  <c r="O1822" i="8" s="1"/>
  <c r="L1822" i="8"/>
  <c r="Q1822" i="8" s="1"/>
  <c r="L3996" i="8"/>
  <c r="Q3996" i="8" s="1"/>
  <c r="K3996" i="8"/>
  <c r="O3996" i="8" s="1"/>
  <c r="J3996" i="8"/>
  <c r="M3996" i="8" s="1"/>
  <c r="K4366" i="8"/>
  <c r="O4366" i="8" s="1"/>
  <c r="L4366" i="8"/>
  <c r="Q4366" i="8" s="1"/>
  <c r="J4366" i="8"/>
  <c r="M4366" i="8" s="1"/>
  <c r="J3429" i="8"/>
  <c r="M3429" i="8" s="1"/>
  <c r="K3429" i="8"/>
  <c r="O3429" i="8" s="1"/>
  <c r="L3429" i="8"/>
  <c r="Q3429" i="8" s="1"/>
  <c r="K2689" i="8"/>
  <c r="O2689" i="8" s="1"/>
  <c r="J2689" i="8"/>
  <c r="M2689" i="8" s="1"/>
  <c r="L2689" i="8"/>
  <c r="Q2689" i="8" s="1"/>
  <c r="L1093" i="8"/>
  <c r="Q1093" i="8" s="1"/>
  <c r="J1093" i="8"/>
  <c r="M1093" i="8" s="1"/>
  <c r="K1093" i="8"/>
  <c r="O1093" i="8" s="1"/>
  <c r="L1764" i="8"/>
  <c r="Q1764" i="8" s="1"/>
  <c r="K1764" i="8"/>
  <c r="O1764" i="8" s="1"/>
  <c r="J1764" i="8"/>
  <c r="M1764" i="8" s="1"/>
  <c r="L2824" i="8"/>
  <c r="Q2824" i="8" s="1"/>
  <c r="J2824" i="8"/>
  <c r="M2824" i="8" s="1"/>
  <c r="K2824" i="8"/>
  <c r="O2824" i="8" s="1"/>
  <c r="L2208" i="8"/>
  <c r="Q2208" i="8" s="1"/>
  <c r="K2208" i="8"/>
  <c r="O2208" i="8" s="1"/>
  <c r="J2208" i="8"/>
  <c r="M2208" i="8" s="1"/>
  <c r="J2356" i="8"/>
  <c r="M2356" i="8" s="1"/>
  <c r="L2356" i="8"/>
  <c r="Q2356" i="8" s="1"/>
  <c r="K2356" i="8"/>
  <c r="O2356" i="8" s="1"/>
  <c r="K3206" i="8"/>
  <c r="O3206" i="8" s="1"/>
  <c r="L3206" i="8"/>
  <c r="Q3206" i="8" s="1"/>
  <c r="J3206" i="8"/>
  <c r="M3206" i="8" s="1"/>
  <c r="J2755" i="8"/>
  <c r="M2755" i="8" s="1"/>
  <c r="K2755" i="8"/>
  <c r="O2755" i="8" s="1"/>
  <c r="L2755" i="8"/>
  <c r="Q2755" i="8" s="1"/>
  <c r="K2147" i="8"/>
  <c r="O2147" i="8" s="1"/>
  <c r="J2147" i="8"/>
  <c r="M2147" i="8" s="1"/>
  <c r="L2147" i="8"/>
  <c r="Q2147" i="8" s="1"/>
  <c r="K1040" i="8"/>
  <c r="O1040" i="8" s="1"/>
  <c r="L1040" i="8"/>
  <c r="Q1040" i="8" s="1"/>
  <c r="J1040" i="8"/>
  <c r="M1040" i="8" s="1"/>
  <c r="J1620" i="8"/>
  <c r="M1620" i="8" s="1"/>
  <c r="K1620" i="8"/>
  <c r="O1620" i="8" s="1"/>
  <c r="L1620" i="8"/>
  <c r="Q1620" i="8" s="1"/>
  <c r="K4056" i="8"/>
  <c r="O4056" i="8" s="1"/>
  <c r="L4056" i="8"/>
  <c r="Q4056" i="8" s="1"/>
  <c r="J4056" i="8"/>
  <c r="M4056" i="8" s="1"/>
  <c r="K1664" i="8"/>
  <c r="O1664" i="8" s="1"/>
  <c r="J1664" i="8"/>
  <c r="M1664" i="8" s="1"/>
  <c r="L1664" i="8"/>
  <c r="Q1664" i="8" s="1"/>
  <c r="J1425" i="8"/>
  <c r="M1425" i="8" s="1"/>
  <c r="K1425" i="8"/>
  <c r="O1425" i="8" s="1"/>
  <c r="L1425" i="8"/>
  <c r="Q1425" i="8" s="1"/>
  <c r="K1699" i="8"/>
  <c r="O1699" i="8" s="1"/>
  <c r="L1699" i="8"/>
  <c r="Q1699" i="8" s="1"/>
  <c r="J1699" i="8"/>
  <c r="M1699" i="8" s="1"/>
  <c r="K1427" i="8"/>
  <c r="O1427" i="8" s="1"/>
  <c r="L1427" i="8"/>
  <c r="Q1427" i="8" s="1"/>
  <c r="J1427" i="8"/>
  <c r="M1427" i="8" s="1"/>
  <c r="L4294" i="8"/>
  <c r="Q4294" i="8" s="1"/>
  <c r="K4294" i="8"/>
  <c r="O4294" i="8" s="1"/>
  <c r="J4294" i="8"/>
  <c r="M4294" i="8" s="1"/>
  <c r="L3489" i="8"/>
  <c r="Q3489" i="8" s="1"/>
  <c r="K3489" i="8"/>
  <c r="O3489" i="8" s="1"/>
  <c r="J3489" i="8"/>
  <c r="M3489" i="8" s="1"/>
  <c r="L4491" i="8"/>
  <c r="Q4491" i="8" s="1"/>
  <c r="K4491" i="8"/>
  <c r="O4491" i="8" s="1"/>
  <c r="J4491" i="8"/>
  <c r="M4491" i="8" s="1"/>
  <c r="J1209" i="8"/>
  <c r="M1209" i="8" s="1"/>
  <c r="L1209" i="8"/>
  <c r="Q1209" i="8" s="1"/>
  <c r="K1209" i="8"/>
  <c r="O1209" i="8" s="1"/>
  <c r="J4838" i="8"/>
  <c r="M4838" i="8" s="1"/>
  <c r="K4838" i="8"/>
  <c r="O4838" i="8" s="1"/>
  <c r="L4838" i="8"/>
  <c r="Q4838" i="8" s="1"/>
  <c r="K1086" i="8"/>
  <c r="O1086" i="8" s="1"/>
  <c r="L1086" i="8"/>
  <c r="Q1086" i="8" s="1"/>
  <c r="J1086" i="8"/>
  <c r="M1086" i="8" s="1"/>
  <c r="L3728" i="8"/>
  <c r="Q3728" i="8" s="1"/>
  <c r="K3728" i="8"/>
  <c r="O3728" i="8" s="1"/>
  <c r="J3728" i="8"/>
  <c r="M3728" i="8" s="1"/>
  <c r="J3458" i="8"/>
  <c r="M3458" i="8" s="1"/>
  <c r="K3458" i="8"/>
  <c r="O3458" i="8" s="1"/>
  <c r="L3458" i="8"/>
  <c r="Q3458" i="8" s="1"/>
  <c r="L1366" i="8"/>
  <c r="Q1366" i="8" s="1"/>
  <c r="J1366" i="8"/>
  <c r="M1366" i="8" s="1"/>
  <c r="K1366" i="8"/>
  <c r="O1366" i="8" s="1"/>
  <c r="L1794" i="8"/>
  <c r="Q1794" i="8" s="1"/>
  <c r="K1794" i="8"/>
  <c r="O1794" i="8" s="1"/>
  <c r="J1794" i="8"/>
  <c r="M1794" i="8" s="1"/>
  <c r="J1388" i="8"/>
  <c r="M1388" i="8" s="1"/>
  <c r="K1388" i="8"/>
  <c r="O1388" i="8" s="1"/>
  <c r="L1388" i="8"/>
  <c r="Q1388" i="8" s="1"/>
  <c r="K1578" i="8"/>
  <c r="O1578" i="8" s="1"/>
  <c r="L1578" i="8"/>
  <c r="Q1578" i="8" s="1"/>
  <c r="J1578" i="8"/>
  <c r="M1578" i="8" s="1"/>
  <c r="L1096" i="8"/>
  <c r="Q1096" i="8" s="1"/>
  <c r="K1096" i="8"/>
  <c r="O1096" i="8" s="1"/>
  <c r="J1096" i="8"/>
  <c r="M1096" i="8" s="1"/>
  <c r="L1732" i="8"/>
  <c r="Q1732" i="8" s="1"/>
  <c r="K1732" i="8"/>
  <c r="O1732" i="8" s="1"/>
  <c r="J1732" i="8"/>
  <c r="M1732" i="8" s="1"/>
  <c r="K2151" i="8"/>
  <c r="O2151" i="8" s="1"/>
  <c r="J2151" i="8"/>
  <c r="M2151" i="8" s="1"/>
  <c r="L2151" i="8"/>
  <c r="Q2151" i="8" s="1"/>
  <c r="L4287" i="8"/>
  <c r="Q4287" i="8" s="1"/>
  <c r="K4287" i="8"/>
  <c r="O4287" i="8" s="1"/>
  <c r="J4287" i="8"/>
  <c r="M4287" i="8" s="1"/>
  <c r="L4157" i="8"/>
  <c r="Q4157" i="8" s="1"/>
  <c r="K4157" i="8"/>
  <c r="O4157" i="8" s="1"/>
  <c r="J4157" i="8"/>
  <c r="M4157" i="8" s="1"/>
  <c r="L3109" i="8"/>
  <c r="Q3109" i="8" s="1"/>
  <c r="J3109" i="8"/>
  <c r="M3109" i="8" s="1"/>
  <c r="K3109" i="8"/>
  <c r="O3109" i="8" s="1"/>
  <c r="J2364" i="8"/>
  <c r="M2364" i="8" s="1"/>
  <c r="L2364" i="8"/>
  <c r="Q2364" i="8" s="1"/>
  <c r="K2364" i="8"/>
  <c r="O2364" i="8" s="1"/>
  <c r="L4292" i="8"/>
  <c r="Q4292" i="8" s="1"/>
  <c r="K4292" i="8"/>
  <c r="O4292" i="8" s="1"/>
  <c r="J4292" i="8"/>
  <c r="M4292" i="8" s="1"/>
  <c r="L3509" i="8"/>
  <c r="Q3509" i="8" s="1"/>
  <c r="J3509" i="8"/>
  <c r="M3509" i="8" s="1"/>
  <c r="K3509" i="8"/>
  <c r="O3509" i="8" s="1"/>
  <c r="K3231" i="8"/>
  <c r="O3231" i="8" s="1"/>
  <c r="L3231" i="8"/>
  <c r="Q3231" i="8" s="1"/>
  <c r="J3231" i="8"/>
  <c r="M3231" i="8" s="1"/>
  <c r="L1216" i="8"/>
  <c r="Q1216" i="8" s="1"/>
  <c r="J1216" i="8"/>
  <c r="M1216" i="8" s="1"/>
  <c r="K1216" i="8"/>
  <c r="O1216" i="8" s="1"/>
  <c r="L2146" i="8"/>
  <c r="Q2146" i="8" s="1"/>
  <c r="K2146" i="8"/>
  <c r="O2146" i="8" s="1"/>
  <c r="J2146" i="8"/>
  <c r="M2146" i="8" s="1"/>
  <c r="L3227" i="8"/>
  <c r="Q3227" i="8" s="1"/>
  <c r="K3227" i="8"/>
  <c r="O3227" i="8" s="1"/>
  <c r="J3227" i="8"/>
  <c r="M3227" i="8" s="1"/>
  <c r="L2859" i="8"/>
  <c r="Q2859" i="8" s="1"/>
  <c r="K2859" i="8"/>
  <c r="O2859" i="8" s="1"/>
  <c r="J2859" i="8"/>
  <c r="M2859" i="8" s="1"/>
  <c r="J1353" i="8"/>
  <c r="M1353" i="8" s="1"/>
  <c r="K1353" i="8"/>
  <c r="O1353" i="8" s="1"/>
  <c r="L1353" i="8"/>
  <c r="Q1353" i="8" s="1"/>
  <c r="K3850" i="8"/>
  <c r="O3850" i="8" s="1"/>
  <c r="J3850" i="8"/>
  <c r="M3850" i="8" s="1"/>
  <c r="L3850" i="8"/>
  <c r="Q3850" i="8" s="1"/>
  <c r="K2421" i="8"/>
  <c r="O2421" i="8" s="1"/>
  <c r="L2421" i="8"/>
  <c r="Q2421" i="8" s="1"/>
  <c r="J2421" i="8"/>
  <c r="M2421" i="8" s="1"/>
  <c r="L2835" i="8"/>
  <c r="Q2835" i="8" s="1"/>
  <c r="K2835" i="8"/>
  <c r="O2835" i="8" s="1"/>
  <c r="J2835" i="8"/>
  <c r="M2835" i="8" s="1"/>
  <c r="K4930" i="8"/>
  <c r="O4930" i="8" s="1"/>
  <c r="L4930" i="8"/>
  <c r="Q4930" i="8" s="1"/>
  <c r="J4930" i="8"/>
  <c r="M4930" i="8" s="1"/>
  <c r="L4604" i="8"/>
  <c r="Q4604" i="8" s="1"/>
  <c r="J4604" i="8"/>
  <c r="M4604" i="8" s="1"/>
  <c r="K4604" i="8"/>
  <c r="O4604" i="8" s="1"/>
  <c r="K2801" i="8"/>
  <c r="O2801" i="8" s="1"/>
  <c r="L2801" i="8"/>
  <c r="Q2801" i="8" s="1"/>
  <c r="J2801" i="8"/>
  <c r="M2801" i="8" s="1"/>
  <c r="K2463" i="8"/>
  <c r="O2463" i="8" s="1"/>
  <c r="J2463" i="8"/>
  <c r="M2463" i="8" s="1"/>
  <c r="L2463" i="8"/>
  <c r="Q2463" i="8" s="1"/>
  <c r="L1454" i="8"/>
  <c r="Q1454" i="8" s="1"/>
  <c r="K1454" i="8"/>
  <c r="O1454" i="8" s="1"/>
  <c r="J1454" i="8"/>
  <c r="M1454" i="8" s="1"/>
  <c r="L1154" i="8"/>
  <c r="Q1154" i="8" s="1"/>
  <c r="K1154" i="8"/>
  <c r="O1154" i="8" s="1"/>
  <c r="J1154" i="8"/>
  <c r="M1154" i="8" s="1"/>
  <c r="K1782" i="8"/>
  <c r="O1782" i="8" s="1"/>
  <c r="J1782" i="8"/>
  <c r="M1782" i="8" s="1"/>
  <c r="L1782" i="8"/>
  <c r="Q1782" i="8" s="1"/>
  <c r="J2110" i="8"/>
  <c r="M2110" i="8" s="1"/>
  <c r="L2110" i="8"/>
  <c r="Q2110" i="8" s="1"/>
  <c r="K2110" i="8"/>
  <c r="O2110" i="8" s="1"/>
  <c r="J2197" i="8"/>
  <c r="M2197" i="8" s="1"/>
  <c r="L2197" i="8"/>
  <c r="Q2197" i="8" s="1"/>
  <c r="K2197" i="8"/>
  <c r="O2197" i="8" s="1"/>
  <c r="J1966" i="8"/>
  <c r="M1966" i="8" s="1"/>
  <c r="K1966" i="8"/>
  <c r="O1966" i="8" s="1"/>
  <c r="L1966" i="8"/>
  <c r="Q1966" i="8" s="1"/>
  <c r="J2871" i="8"/>
  <c r="M2871" i="8" s="1"/>
  <c r="K2871" i="8"/>
  <c r="O2871" i="8" s="1"/>
  <c r="L2871" i="8"/>
  <c r="Q2871" i="8" s="1"/>
  <c r="J4149" i="8"/>
  <c r="M4149" i="8" s="1"/>
  <c r="K4149" i="8"/>
  <c r="O4149" i="8" s="1"/>
  <c r="L4149" i="8"/>
  <c r="Q4149" i="8" s="1"/>
  <c r="K1534" i="8"/>
  <c r="O1534" i="8" s="1"/>
  <c r="L1534" i="8"/>
  <c r="Q1534" i="8" s="1"/>
  <c r="J1534" i="8"/>
  <c r="M1534" i="8" s="1"/>
  <c r="K3532" i="8"/>
  <c r="O3532" i="8" s="1"/>
  <c r="L3532" i="8"/>
  <c r="Q3532" i="8" s="1"/>
  <c r="J3532" i="8"/>
  <c r="M3532" i="8" s="1"/>
  <c r="L1910" i="8"/>
  <c r="Q1910" i="8" s="1"/>
  <c r="K1910" i="8"/>
  <c r="O1910" i="8" s="1"/>
  <c r="J1910" i="8"/>
  <c r="M1910" i="8" s="1"/>
  <c r="K3015" i="8"/>
  <c r="O3015" i="8" s="1"/>
  <c r="J3015" i="8"/>
  <c r="M3015" i="8" s="1"/>
  <c r="L3015" i="8"/>
  <c r="Q3015" i="8" s="1"/>
  <c r="L2991" i="8"/>
  <c r="Q2991" i="8" s="1"/>
  <c r="K2991" i="8"/>
  <c r="O2991" i="8" s="1"/>
  <c r="J2991" i="8"/>
  <c r="M2991" i="8" s="1"/>
  <c r="K4156" i="8"/>
  <c r="O4156" i="8" s="1"/>
  <c r="J4156" i="8"/>
  <c r="M4156" i="8" s="1"/>
  <c r="L4156" i="8"/>
  <c r="Q4156" i="8" s="1"/>
  <c r="J2200" i="8"/>
  <c r="M2200" i="8" s="1"/>
  <c r="K2200" i="8"/>
  <c r="O2200" i="8" s="1"/>
  <c r="L2200" i="8"/>
  <c r="Q2200" i="8" s="1"/>
  <c r="K3003" i="8"/>
  <c r="O3003" i="8" s="1"/>
  <c r="J3003" i="8"/>
  <c r="M3003" i="8" s="1"/>
  <c r="L3003" i="8"/>
  <c r="Q3003" i="8" s="1"/>
  <c r="L3836" i="8"/>
  <c r="Q3836" i="8" s="1"/>
  <c r="J3836" i="8"/>
  <c r="M3836" i="8" s="1"/>
  <c r="K3836" i="8"/>
  <c r="O3836" i="8" s="1"/>
  <c r="K2009" i="8"/>
  <c r="O2009" i="8" s="1"/>
  <c r="J2009" i="8"/>
  <c r="M2009" i="8" s="1"/>
  <c r="L2009" i="8"/>
  <c r="Q2009" i="8" s="1"/>
  <c r="J1065" i="8"/>
  <c r="M1065" i="8" s="1"/>
  <c r="L1065" i="8"/>
  <c r="Q1065" i="8" s="1"/>
  <c r="K1065" i="8"/>
  <c r="O1065" i="8" s="1"/>
  <c r="L3183" i="8"/>
  <c r="Q3183" i="8" s="1"/>
  <c r="J3183" i="8"/>
  <c r="M3183" i="8" s="1"/>
  <c r="K3183" i="8"/>
  <c r="O3183" i="8" s="1"/>
  <c r="J4533" i="8"/>
  <c r="M4533" i="8" s="1"/>
  <c r="K4533" i="8"/>
  <c r="O4533" i="8" s="1"/>
  <c r="L4533" i="8"/>
  <c r="Q4533" i="8" s="1"/>
  <c r="L2281" i="8"/>
  <c r="Q2281" i="8" s="1"/>
  <c r="J2281" i="8"/>
  <c r="M2281" i="8" s="1"/>
  <c r="K2281" i="8"/>
  <c r="O2281" i="8" s="1"/>
  <c r="K3031" i="8"/>
  <c r="O3031" i="8" s="1"/>
  <c r="L3031" i="8"/>
  <c r="Q3031" i="8" s="1"/>
  <c r="J3031" i="8"/>
  <c r="M3031" i="8" s="1"/>
  <c r="L2233" i="8"/>
  <c r="Q2233" i="8" s="1"/>
  <c r="K2233" i="8"/>
  <c r="O2233" i="8" s="1"/>
  <c r="J2233" i="8"/>
  <c r="M2233" i="8" s="1"/>
  <c r="K1046" i="8"/>
  <c r="O1046" i="8" s="1"/>
  <c r="J1046" i="8"/>
  <c r="M1046" i="8" s="1"/>
  <c r="L1046" i="8"/>
  <c r="Q1046" i="8" s="1"/>
  <c r="J3127" i="8"/>
  <c r="M3127" i="8" s="1"/>
  <c r="L3127" i="8"/>
  <c r="Q3127" i="8" s="1"/>
  <c r="K3127" i="8"/>
  <c r="O3127" i="8" s="1"/>
  <c r="J2347" i="8"/>
  <c r="M2347" i="8" s="1"/>
  <c r="L2347" i="8"/>
  <c r="Q2347" i="8" s="1"/>
  <c r="K2347" i="8"/>
  <c r="O2347" i="8" s="1"/>
  <c r="L2821" i="8"/>
  <c r="Q2821" i="8" s="1"/>
  <c r="J2821" i="8"/>
  <c r="M2821" i="8" s="1"/>
  <c r="K2821" i="8"/>
  <c r="O2821" i="8" s="1"/>
  <c r="K2044" i="8"/>
  <c r="O2044" i="8" s="1"/>
  <c r="J2044" i="8"/>
  <c r="M2044" i="8" s="1"/>
  <c r="L2044" i="8"/>
  <c r="Q2044" i="8" s="1"/>
  <c r="L3282" i="8"/>
  <c r="Q3282" i="8" s="1"/>
  <c r="J3282" i="8"/>
  <c r="M3282" i="8" s="1"/>
  <c r="K3282" i="8"/>
  <c r="O3282" i="8" s="1"/>
  <c r="K2568" i="8"/>
  <c r="O2568" i="8" s="1"/>
  <c r="J2568" i="8"/>
  <c r="M2568" i="8" s="1"/>
  <c r="L2568" i="8"/>
  <c r="Q2568" i="8" s="1"/>
  <c r="L1455" i="8"/>
  <c r="Q1455" i="8" s="1"/>
  <c r="J1455" i="8"/>
  <c r="M1455" i="8" s="1"/>
  <c r="K1455" i="8"/>
  <c r="O1455" i="8" s="1"/>
  <c r="J1936" i="8"/>
  <c r="M1936" i="8" s="1"/>
  <c r="K1936" i="8"/>
  <c r="O1936" i="8" s="1"/>
  <c r="L1936" i="8"/>
  <c r="Q1936" i="8" s="1"/>
  <c r="J1842" i="8"/>
  <c r="M1842" i="8" s="1"/>
  <c r="K1842" i="8"/>
  <c r="O1842" i="8" s="1"/>
  <c r="L1842" i="8"/>
  <c r="Q1842" i="8" s="1"/>
  <c r="L4478" i="8"/>
  <c r="Q4478" i="8" s="1"/>
  <c r="J4478" i="8"/>
  <c r="M4478" i="8" s="1"/>
  <c r="K4478" i="8"/>
  <c r="O4478" i="8" s="1"/>
  <c r="L3493" i="8"/>
  <c r="Q3493" i="8" s="1"/>
  <c r="J3493" i="8"/>
  <c r="M3493" i="8" s="1"/>
  <c r="K3493" i="8"/>
  <c r="O3493" i="8" s="1"/>
  <c r="J3594" i="8"/>
  <c r="M3594" i="8" s="1"/>
  <c r="K3594" i="8"/>
  <c r="O3594" i="8" s="1"/>
  <c r="L3594" i="8"/>
  <c r="Q3594" i="8" s="1"/>
  <c r="J2111" i="8"/>
  <c r="M2111" i="8" s="1"/>
  <c r="L2111" i="8"/>
  <c r="Q2111" i="8" s="1"/>
  <c r="K2111" i="8"/>
  <c r="O2111" i="8" s="1"/>
  <c r="L3486" i="8"/>
  <c r="Q3486" i="8" s="1"/>
  <c r="J3486" i="8"/>
  <c r="M3486" i="8" s="1"/>
  <c r="K3486" i="8"/>
  <c r="O3486" i="8" s="1"/>
  <c r="J2857" i="8"/>
  <c r="M2857" i="8" s="1"/>
  <c r="K2857" i="8"/>
  <c r="O2857" i="8" s="1"/>
  <c r="L2857" i="8"/>
  <c r="Q2857" i="8" s="1"/>
  <c r="L4829" i="8"/>
  <c r="Q4829" i="8" s="1"/>
  <c r="J4829" i="8"/>
  <c r="M4829" i="8" s="1"/>
  <c r="K4829" i="8"/>
  <c r="O4829" i="8" s="1"/>
  <c r="K3368" i="8"/>
  <c r="O3368" i="8" s="1"/>
  <c r="L3368" i="8"/>
  <c r="Q3368" i="8" s="1"/>
  <c r="J3368" i="8"/>
  <c r="M3368" i="8" s="1"/>
  <c r="K1247" i="8"/>
  <c r="O1247" i="8" s="1"/>
  <c r="J1247" i="8"/>
  <c r="M1247" i="8" s="1"/>
  <c r="L1247" i="8"/>
  <c r="Q1247" i="8" s="1"/>
  <c r="L1700" i="8"/>
  <c r="Q1700" i="8" s="1"/>
  <c r="K1700" i="8"/>
  <c r="O1700" i="8" s="1"/>
  <c r="J1700" i="8"/>
  <c r="M1700" i="8" s="1"/>
  <c r="L1997" i="8"/>
  <c r="Q1997" i="8" s="1"/>
  <c r="K1997" i="8"/>
  <c r="O1997" i="8" s="1"/>
  <c r="J1997" i="8"/>
  <c r="M1997" i="8" s="1"/>
  <c r="K1771" i="8"/>
  <c r="O1771" i="8" s="1"/>
  <c r="L1771" i="8"/>
  <c r="Q1771" i="8" s="1"/>
  <c r="J1771" i="8"/>
  <c r="M1771" i="8" s="1"/>
  <c r="J2303" i="8"/>
  <c r="M2303" i="8" s="1"/>
  <c r="K2303" i="8"/>
  <c r="O2303" i="8" s="1"/>
  <c r="L2303" i="8"/>
  <c r="Q2303" i="8" s="1"/>
  <c r="J1697" i="8"/>
  <c r="M1697" i="8" s="1"/>
  <c r="L1697" i="8"/>
  <c r="Q1697" i="8" s="1"/>
  <c r="K1697" i="8"/>
  <c r="O1697" i="8" s="1"/>
  <c r="K3973" i="8"/>
  <c r="O3973" i="8" s="1"/>
  <c r="J3973" i="8"/>
  <c r="M3973" i="8" s="1"/>
  <c r="L3973" i="8"/>
  <c r="Q3973" i="8" s="1"/>
  <c r="L1128" i="8"/>
  <c r="Q1128" i="8" s="1"/>
  <c r="J1128" i="8"/>
  <c r="M1128" i="8" s="1"/>
  <c r="K1128" i="8"/>
  <c r="O1128" i="8" s="1"/>
  <c r="K1588" i="8"/>
  <c r="O1588" i="8" s="1"/>
  <c r="J1588" i="8"/>
  <c r="M1588" i="8" s="1"/>
  <c r="L1588" i="8"/>
  <c r="Q1588" i="8" s="1"/>
  <c r="K3246" i="8"/>
  <c r="O3246" i="8" s="1"/>
  <c r="L3246" i="8"/>
  <c r="Q3246" i="8" s="1"/>
  <c r="J3246" i="8"/>
  <c r="M3246" i="8" s="1"/>
  <c r="L2588" i="8"/>
  <c r="Q2588" i="8" s="1"/>
  <c r="J2588" i="8"/>
  <c r="M2588" i="8" s="1"/>
  <c r="K2588" i="8"/>
  <c r="O2588" i="8" s="1"/>
  <c r="J2560" i="8"/>
  <c r="M2560" i="8" s="1"/>
  <c r="L2560" i="8"/>
  <c r="Q2560" i="8" s="1"/>
  <c r="K2560" i="8"/>
  <c r="O2560" i="8" s="1"/>
  <c r="L3051" i="8"/>
  <c r="Q3051" i="8" s="1"/>
  <c r="J3051" i="8"/>
  <c r="M3051" i="8" s="1"/>
  <c r="K3051" i="8"/>
  <c r="O3051" i="8" s="1"/>
  <c r="J3751" i="8"/>
  <c r="M3751" i="8" s="1"/>
  <c r="L3751" i="8"/>
  <c r="Q3751" i="8" s="1"/>
  <c r="K3751" i="8"/>
  <c r="O3751" i="8" s="1"/>
  <c r="K2959" i="8"/>
  <c r="O2959" i="8" s="1"/>
  <c r="L2959" i="8"/>
  <c r="Q2959" i="8" s="1"/>
  <c r="J2959" i="8"/>
  <c r="M2959" i="8" s="1"/>
  <c r="J3204" i="8"/>
  <c r="M3204" i="8" s="1"/>
  <c r="K3204" i="8"/>
  <c r="O3204" i="8" s="1"/>
  <c r="L3204" i="8"/>
  <c r="Q3204" i="8" s="1"/>
  <c r="K3827" i="8"/>
  <c r="O3827" i="8" s="1"/>
  <c r="L3827" i="8"/>
  <c r="Q3827" i="8" s="1"/>
  <c r="J3827" i="8"/>
  <c r="M3827" i="8" s="1"/>
  <c r="K4945" i="8"/>
  <c r="O4945" i="8" s="1"/>
  <c r="J4945" i="8"/>
  <c r="M4945" i="8" s="1"/>
  <c r="L4945" i="8"/>
  <c r="Q4945" i="8" s="1"/>
  <c r="L2953" i="8"/>
  <c r="Q2953" i="8" s="1"/>
  <c r="J2953" i="8"/>
  <c r="M2953" i="8" s="1"/>
  <c r="K2953" i="8"/>
  <c r="O2953" i="8" s="1"/>
  <c r="J3026" i="8"/>
  <c r="M3026" i="8" s="1"/>
  <c r="K3026" i="8"/>
  <c r="O3026" i="8" s="1"/>
  <c r="L3026" i="8"/>
  <c r="Q3026" i="8" s="1"/>
  <c r="K1992" i="8"/>
  <c r="O1992" i="8" s="1"/>
  <c r="L1992" i="8"/>
  <c r="Q1992" i="8" s="1"/>
  <c r="J1992" i="8"/>
  <c r="M1992" i="8" s="1"/>
  <c r="J3025" i="8"/>
  <c r="M3025" i="8" s="1"/>
  <c r="K3025" i="8"/>
  <c r="O3025" i="8" s="1"/>
  <c r="L3025" i="8"/>
  <c r="Q3025" i="8" s="1"/>
  <c r="K1722" i="8"/>
  <c r="O1722" i="8" s="1"/>
  <c r="L1722" i="8"/>
  <c r="Q1722" i="8" s="1"/>
  <c r="J1722" i="8"/>
  <c r="M1722" i="8" s="1"/>
  <c r="J1923" i="8"/>
  <c r="M1923" i="8" s="1"/>
  <c r="K1923" i="8"/>
  <c r="O1923" i="8" s="1"/>
  <c r="L1923" i="8"/>
  <c r="Q1923" i="8" s="1"/>
  <c r="K2411" i="8"/>
  <c r="O2411" i="8" s="1"/>
  <c r="J2411" i="8"/>
  <c r="M2411" i="8" s="1"/>
  <c r="L2411" i="8"/>
  <c r="Q2411" i="8" s="1"/>
  <c r="L4683" i="8"/>
  <c r="Q4683" i="8" s="1"/>
  <c r="J4683" i="8"/>
  <c r="M4683" i="8" s="1"/>
  <c r="K4683" i="8"/>
  <c r="O4683" i="8" s="1"/>
  <c r="L2564" i="8"/>
  <c r="Q2564" i="8" s="1"/>
  <c r="K2564" i="8"/>
  <c r="O2564" i="8" s="1"/>
  <c r="J2564" i="8"/>
  <c r="M2564" i="8" s="1"/>
  <c r="K3134" i="8"/>
  <c r="O3134" i="8" s="1"/>
  <c r="L3134" i="8"/>
  <c r="Q3134" i="8" s="1"/>
  <c r="J3134" i="8"/>
  <c r="M3134" i="8" s="1"/>
  <c r="J4017" i="8"/>
  <c r="M4017" i="8" s="1"/>
  <c r="K4017" i="8"/>
  <c r="O4017" i="8" s="1"/>
  <c r="L4017" i="8"/>
  <c r="Q4017" i="8" s="1"/>
  <c r="J1438" i="8"/>
  <c r="M1438" i="8" s="1"/>
  <c r="K1438" i="8"/>
  <c r="O1438" i="8" s="1"/>
  <c r="L1438" i="8"/>
  <c r="Q1438" i="8" s="1"/>
  <c r="J3742" i="8"/>
  <c r="M3742" i="8" s="1"/>
  <c r="L3742" i="8"/>
  <c r="Q3742" i="8" s="1"/>
  <c r="K3742" i="8"/>
  <c r="O3742" i="8" s="1"/>
  <c r="K1426" i="8"/>
  <c r="O1426" i="8" s="1"/>
  <c r="J1426" i="8"/>
  <c r="M1426" i="8" s="1"/>
  <c r="L1426" i="8"/>
  <c r="Q1426" i="8" s="1"/>
  <c r="L1877" i="8"/>
  <c r="Q1877" i="8" s="1"/>
  <c r="K1877" i="8"/>
  <c r="O1877" i="8" s="1"/>
  <c r="J1877" i="8"/>
  <c r="M1877" i="8" s="1"/>
  <c r="J3336" i="8"/>
  <c r="M3336" i="8" s="1"/>
  <c r="L3336" i="8"/>
  <c r="Q3336" i="8" s="1"/>
  <c r="K3336" i="8"/>
  <c r="O3336" i="8" s="1"/>
  <c r="K1360" i="8"/>
  <c r="O1360" i="8" s="1"/>
  <c r="L1360" i="8"/>
  <c r="Q1360" i="8" s="1"/>
  <c r="J1360" i="8"/>
  <c r="M1360" i="8" s="1"/>
  <c r="K2506" i="8"/>
  <c r="O2506" i="8" s="1"/>
  <c r="L2506" i="8"/>
  <c r="Q2506" i="8" s="1"/>
  <c r="J2506" i="8"/>
  <c r="M2506" i="8" s="1"/>
  <c r="K2047" i="8"/>
  <c r="O2047" i="8" s="1"/>
  <c r="L2047" i="8"/>
  <c r="Q2047" i="8" s="1"/>
  <c r="J2047" i="8"/>
  <c r="M2047" i="8" s="1"/>
  <c r="K1814" i="8"/>
  <c r="O1814" i="8" s="1"/>
  <c r="L1814" i="8"/>
  <c r="Q1814" i="8" s="1"/>
  <c r="J1814" i="8"/>
  <c r="M1814" i="8" s="1"/>
  <c r="K2473" i="8"/>
  <c r="O2473" i="8" s="1"/>
  <c r="L2473" i="8"/>
  <c r="Q2473" i="8" s="1"/>
  <c r="J2473" i="8"/>
  <c r="M2473" i="8" s="1"/>
  <c r="L3538" i="8"/>
  <c r="Q3538" i="8" s="1"/>
  <c r="K3538" i="8"/>
  <c r="O3538" i="8" s="1"/>
  <c r="J3538" i="8"/>
  <c r="M3538" i="8" s="1"/>
  <c r="J3857" i="8"/>
  <c r="M3857" i="8" s="1"/>
  <c r="L3857" i="8"/>
  <c r="Q3857" i="8" s="1"/>
  <c r="K3857" i="8"/>
  <c r="O3857" i="8" s="1"/>
  <c r="L2086" i="8"/>
  <c r="Q2086" i="8" s="1"/>
  <c r="K2086" i="8"/>
  <c r="O2086" i="8" s="1"/>
  <c r="J2086" i="8"/>
  <c r="M2086" i="8" s="1"/>
  <c r="J4188" i="8"/>
  <c r="M4188" i="8" s="1"/>
  <c r="K4188" i="8"/>
  <c r="O4188" i="8" s="1"/>
  <c r="L4188" i="8"/>
  <c r="Q4188" i="8" s="1"/>
  <c r="L2459" i="8"/>
  <c r="Q2459" i="8" s="1"/>
  <c r="J2459" i="8"/>
  <c r="M2459" i="8" s="1"/>
  <c r="K2459" i="8"/>
  <c r="O2459" i="8" s="1"/>
  <c r="J1473" i="8"/>
  <c r="M1473" i="8" s="1"/>
  <c r="L1473" i="8"/>
  <c r="Q1473" i="8" s="1"/>
  <c r="K1473" i="8"/>
  <c r="O1473" i="8" s="1"/>
  <c r="K2278" i="8"/>
  <c r="O2278" i="8" s="1"/>
  <c r="J2278" i="8"/>
  <c r="M2278" i="8" s="1"/>
  <c r="L2278" i="8"/>
  <c r="Q2278" i="8" s="1"/>
  <c r="J1495" i="8"/>
  <c r="M1495" i="8" s="1"/>
  <c r="K1495" i="8"/>
  <c r="O1495" i="8" s="1"/>
  <c r="L1495" i="8"/>
  <c r="Q1495" i="8" s="1"/>
  <c r="K1591" i="8"/>
  <c r="O1591" i="8" s="1"/>
  <c r="L1591" i="8"/>
  <c r="Q1591" i="8" s="1"/>
  <c r="J1591" i="8"/>
  <c r="M1591" i="8" s="1"/>
  <c r="K3269" i="8"/>
  <c r="O3269" i="8" s="1"/>
  <c r="L3269" i="8"/>
  <c r="Q3269" i="8" s="1"/>
  <c r="J3269" i="8"/>
  <c r="M3269" i="8" s="1"/>
  <c r="J2132" i="8"/>
  <c r="M2132" i="8" s="1"/>
  <c r="L2132" i="8"/>
  <c r="Q2132" i="8" s="1"/>
  <c r="K2132" i="8"/>
  <c r="O2132" i="8" s="1"/>
  <c r="K4518" i="8"/>
  <c r="O4518" i="8" s="1"/>
  <c r="J4518" i="8"/>
  <c r="M4518" i="8" s="1"/>
  <c r="L4518" i="8"/>
  <c r="Q4518" i="8" s="1"/>
  <c r="K2150" i="8"/>
  <c r="O2150" i="8" s="1"/>
  <c r="J2150" i="8"/>
  <c r="M2150" i="8" s="1"/>
  <c r="L2150" i="8"/>
  <c r="Q2150" i="8" s="1"/>
  <c r="K4897" i="8"/>
  <c r="O4897" i="8" s="1"/>
  <c r="L4897" i="8"/>
  <c r="Q4897" i="8" s="1"/>
  <c r="J4897" i="8"/>
  <c r="M4897" i="8" s="1"/>
  <c r="L4113" i="8"/>
  <c r="Q4113" i="8" s="1"/>
  <c r="K4113" i="8"/>
  <c r="O4113" i="8" s="1"/>
  <c r="J4113" i="8"/>
  <c r="M4113" i="8" s="1"/>
  <c r="K1827" i="8"/>
  <c r="O1827" i="8" s="1"/>
  <c r="J1827" i="8"/>
  <c r="M1827" i="8" s="1"/>
  <c r="L1827" i="8"/>
  <c r="Q1827" i="8" s="1"/>
  <c r="L3089" i="8"/>
  <c r="Q3089" i="8" s="1"/>
  <c r="K3089" i="8"/>
  <c r="O3089" i="8" s="1"/>
  <c r="J3089" i="8"/>
  <c r="M3089" i="8" s="1"/>
  <c r="K4006" i="8"/>
  <c r="O4006" i="8" s="1"/>
  <c r="J4006" i="8"/>
  <c r="M4006" i="8" s="1"/>
  <c r="L4006" i="8"/>
  <c r="Q4006" i="8" s="1"/>
  <c r="J1750" i="8"/>
  <c r="M1750" i="8" s="1"/>
  <c r="L1750" i="8"/>
  <c r="Q1750" i="8" s="1"/>
  <c r="K1750" i="8"/>
  <c r="O1750" i="8" s="1"/>
  <c r="K1058" i="8"/>
  <c r="O1058" i="8" s="1"/>
  <c r="L1058" i="8"/>
  <c r="Q1058" i="8" s="1"/>
  <c r="J1058" i="8"/>
  <c r="M1058" i="8" s="1"/>
  <c r="J1927" i="8"/>
  <c r="M1927" i="8" s="1"/>
  <c r="K1927" i="8"/>
  <c r="O1927" i="8" s="1"/>
  <c r="L1927" i="8"/>
  <c r="Q1927" i="8" s="1"/>
  <c r="J1311" i="8"/>
  <c r="M1311" i="8" s="1"/>
  <c r="L1311" i="8"/>
  <c r="Q1311" i="8" s="1"/>
  <c r="K1311" i="8"/>
  <c r="O1311" i="8" s="1"/>
  <c r="J3052" i="8"/>
  <c r="M3052" i="8" s="1"/>
  <c r="K3052" i="8"/>
  <c r="O3052" i="8" s="1"/>
  <c r="L3052" i="8"/>
  <c r="Q3052" i="8" s="1"/>
  <c r="J2900" i="8"/>
  <c r="M2900" i="8" s="1"/>
  <c r="K2900" i="8"/>
  <c r="O2900" i="8" s="1"/>
  <c r="L2900" i="8"/>
  <c r="Q2900" i="8" s="1"/>
  <c r="L2011" i="8"/>
  <c r="Q2011" i="8" s="1"/>
  <c r="K2011" i="8"/>
  <c r="O2011" i="8" s="1"/>
  <c r="J2011" i="8"/>
  <c r="M2011" i="8" s="1"/>
  <c r="L2480" i="8"/>
  <c r="Q2480" i="8" s="1"/>
  <c r="K2480" i="8"/>
  <c r="O2480" i="8" s="1"/>
  <c r="J2480" i="8"/>
  <c r="M2480" i="8" s="1"/>
  <c r="L1607" i="8"/>
  <c r="Q1607" i="8" s="1"/>
  <c r="J1607" i="8"/>
  <c r="M1607" i="8" s="1"/>
  <c r="K1607" i="8"/>
  <c r="O1607" i="8" s="1"/>
  <c r="L4991" i="8"/>
  <c r="Q4991" i="8" s="1"/>
  <c r="K4991" i="8"/>
  <c r="O4991" i="8" s="1"/>
  <c r="J4991" i="8"/>
  <c r="M4991" i="8" s="1"/>
  <c r="J1900" i="8"/>
  <c r="M1900" i="8" s="1"/>
  <c r="K1900" i="8"/>
  <c r="O1900" i="8" s="1"/>
  <c r="L1900" i="8"/>
  <c r="Q1900" i="8" s="1"/>
  <c r="J1054" i="8"/>
  <c r="M1054" i="8" s="1"/>
  <c r="L1054" i="8"/>
  <c r="Q1054" i="8" s="1"/>
  <c r="K1054" i="8"/>
  <c r="O1054" i="8" s="1"/>
  <c r="L2466" i="8"/>
  <c r="Q2466" i="8" s="1"/>
  <c r="J2466" i="8"/>
  <c r="M2466" i="8" s="1"/>
  <c r="K2466" i="8"/>
  <c r="O2466" i="8" s="1"/>
  <c r="L2539" i="8"/>
  <c r="Q2539" i="8" s="1"/>
  <c r="K2539" i="8"/>
  <c r="O2539" i="8" s="1"/>
  <c r="J2539" i="8"/>
  <c r="M2539" i="8" s="1"/>
  <c r="L2479" i="8"/>
  <c r="Q2479" i="8" s="1"/>
  <c r="K2479" i="8"/>
  <c r="O2479" i="8" s="1"/>
  <c r="J2479" i="8"/>
  <c r="M2479" i="8" s="1"/>
  <c r="L2885" i="8"/>
  <c r="Q2885" i="8" s="1"/>
  <c r="K2885" i="8"/>
  <c r="O2885" i="8" s="1"/>
  <c r="J2885" i="8"/>
  <c r="M2885" i="8" s="1"/>
  <c r="K3698" i="8"/>
  <c r="O3698" i="8" s="1"/>
  <c r="L3698" i="8"/>
  <c r="Q3698" i="8" s="1"/>
  <c r="J3698" i="8"/>
  <c r="M3698" i="8" s="1"/>
  <c r="J1229" i="8"/>
  <c r="M1229" i="8" s="1"/>
  <c r="L1229" i="8"/>
  <c r="Q1229" i="8" s="1"/>
  <c r="K1229" i="8"/>
  <c r="O1229" i="8" s="1"/>
  <c r="J1362" i="8"/>
  <c r="M1362" i="8" s="1"/>
  <c r="K1362" i="8"/>
  <c r="O1362" i="8" s="1"/>
  <c r="L1362" i="8"/>
  <c r="Q1362" i="8" s="1"/>
  <c r="K2203" i="8"/>
  <c r="O2203" i="8" s="1"/>
  <c r="J2203" i="8"/>
  <c r="M2203" i="8" s="1"/>
  <c r="L2203" i="8"/>
  <c r="Q2203" i="8" s="1"/>
  <c r="L3945" i="8"/>
  <c r="Q3945" i="8" s="1"/>
  <c r="J3945" i="8"/>
  <c r="M3945" i="8" s="1"/>
  <c r="K3945" i="8"/>
  <c r="O3945" i="8" s="1"/>
  <c r="J2420" i="8"/>
  <c r="M2420" i="8" s="1"/>
  <c r="K2420" i="8"/>
  <c r="O2420" i="8" s="1"/>
  <c r="L2420" i="8"/>
  <c r="Q2420" i="8" s="1"/>
  <c r="L1867" i="8"/>
  <c r="Q1867" i="8" s="1"/>
  <c r="K1867" i="8"/>
  <c r="O1867" i="8" s="1"/>
  <c r="J1867" i="8"/>
  <c r="M1867" i="8" s="1"/>
  <c r="K4731" i="8"/>
  <c r="O4731" i="8" s="1"/>
  <c r="L4731" i="8"/>
  <c r="Q4731" i="8" s="1"/>
  <c r="J4731" i="8"/>
  <c r="M4731" i="8" s="1"/>
  <c r="J1587" i="8"/>
  <c r="M1587" i="8" s="1"/>
  <c r="K1587" i="8"/>
  <c r="O1587" i="8" s="1"/>
  <c r="L1587" i="8"/>
  <c r="Q1587" i="8" s="1"/>
  <c r="L2258" i="8"/>
  <c r="Q2258" i="8" s="1"/>
  <c r="J2258" i="8"/>
  <c r="M2258" i="8" s="1"/>
  <c r="K2258" i="8"/>
  <c r="O2258" i="8" s="1"/>
  <c r="L1295" i="8"/>
  <c r="Q1295" i="8" s="1"/>
  <c r="J1295" i="8"/>
  <c r="M1295" i="8" s="1"/>
  <c r="K1295" i="8"/>
  <c r="O1295" i="8" s="1"/>
  <c r="L4700" i="8"/>
  <c r="Q4700" i="8" s="1"/>
  <c r="J4700" i="8"/>
  <c r="M4700" i="8" s="1"/>
  <c r="K4700" i="8"/>
  <c r="O4700" i="8" s="1"/>
  <c r="K2981" i="8"/>
  <c r="O2981" i="8" s="1"/>
  <c r="J2981" i="8"/>
  <c r="M2981" i="8" s="1"/>
  <c r="L2981" i="8"/>
  <c r="Q2981" i="8" s="1"/>
  <c r="K1683" i="8"/>
  <c r="O1683" i="8" s="1"/>
  <c r="L1683" i="8"/>
  <c r="Q1683" i="8" s="1"/>
  <c r="J1683" i="8"/>
  <c r="M1683" i="8" s="1"/>
  <c r="L2875" i="8"/>
  <c r="Q2875" i="8" s="1"/>
  <c r="K2875" i="8"/>
  <c r="O2875" i="8" s="1"/>
  <c r="J2875" i="8"/>
  <c r="M2875" i="8" s="1"/>
  <c r="J1104" i="8"/>
  <c r="M1104" i="8" s="1"/>
  <c r="L1104" i="8"/>
  <c r="Q1104" i="8" s="1"/>
  <c r="K1104" i="8"/>
  <c r="O1104" i="8" s="1"/>
  <c r="K3451" i="8"/>
  <c r="O3451" i="8" s="1"/>
  <c r="L3451" i="8"/>
  <c r="Q3451" i="8" s="1"/>
  <c r="J3451" i="8"/>
  <c r="M3451" i="8" s="1"/>
  <c r="K4117" i="8"/>
  <c r="O4117" i="8" s="1"/>
  <c r="J4117" i="8"/>
  <c r="M4117" i="8" s="1"/>
  <c r="L4117" i="8"/>
  <c r="Q4117" i="8" s="1"/>
  <c r="L1847" i="8"/>
  <c r="Q1847" i="8" s="1"/>
  <c r="J1847" i="8"/>
  <c r="M1847" i="8" s="1"/>
  <c r="K1847" i="8"/>
  <c r="O1847" i="8" s="1"/>
  <c r="L1018" i="8"/>
  <c r="Q1018" i="8" s="1"/>
  <c r="K1018" i="8"/>
  <c r="O1018" i="8" s="1"/>
  <c r="J1018" i="8"/>
  <c r="M1018" i="8" s="1"/>
  <c r="J2368" i="8"/>
  <c r="M2368" i="8" s="1"/>
  <c r="L2368" i="8"/>
  <c r="Q2368" i="8" s="1"/>
  <c r="K2368" i="8"/>
  <c r="O2368" i="8" s="1"/>
  <c r="L1368" i="8"/>
  <c r="Q1368" i="8" s="1"/>
  <c r="K1368" i="8"/>
  <c r="O1368" i="8" s="1"/>
  <c r="J1368" i="8"/>
  <c r="M1368" i="8" s="1"/>
  <c r="K3823" i="8"/>
  <c r="O3823" i="8" s="1"/>
  <c r="J3823" i="8"/>
  <c r="M3823" i="8" s="1"/>
  <c r="L3823" i="8"/>
  <c r="Q3823" i="8" s="1"/>
  <c r="J3290" i="8"/>
  <c r="M3290" i="8" s="1"/>
  <c r="K3290" i="8"/>
  <c r="O3290" i="8" s="1"/>
  <c r="L3290" i="8"/>
  <c r="Q3290" i="8" s="1"/>
  <c r="K2099" i="8"/>
  <c r="O2099" i="8" s="1"/>
  <c r="J2099" i="8"/>
  <c r="M2099" i="8" s="1"/>
  <c r="L2099" i="8"/>
  <c r="Q2099" i="8" s="1"/>
  <c r="K1739" i="8"/>
  <c r="O1739" i="8" s="1"/>
  <c r="L1739" i="8"/>
  <c r="Q1739" i="8" s="1"/>
  <c r="J1739" i="8"/>
  <c r="M1739" i="8" s="1"/>
  <c r="K4302" i="8"/>
  <c r="O4302" i="8" s="1"/>
  <c r="L4302" i="8"/>
  <c r="Q4302" i="8" s="1"/>
  <c r="J4302" i="8"/>
  <c r="M4302" i="8" s="1"/>
  <c r="L2436" i="8"/>
  <c r="Q2436" i="8" s="1"/>
  <c r="J2436" i="8"/>
  <c r="M2436" i="8" s="1"/>
  <c r="K2436" i="8"/>
  <c r="O2436" i="8" s="1"/>
  <c r="L3141" i="8"/>
  <c r="Q3141" i="8" s="1"/>
  <c r="K3141" i="8"/>
  <c r="O3141" i="8" s="1"/>
  <c r="J3141" i="8"/>
  <c r="M3141" i="8" s="1"/>
  <c r="K3888" i="8"/>
  <c r="O3888" i="8" s="1"/>
  <c r="J3888" i="8"/>
  <c r="M3888" i="8" s="1"/>
  <c r="L3888" i="8"/>
  <c r="Q3888" i="8" s="1"/>
  <c r="J2962" i="8"/>
  <c r="M2962" i="8" s="1"/>
  <c r="L2962" i="8"/>
  <c r="Q2962" i="8" s="1"/>
  <c r="K2962" i="8"/>
  <c r="O2962" i="8" s="1"/>
  <c r="J1042" i="8"/>
  <c r="M1042" i="8" s="1"/>
  <c r="L1042" i="8"/>
  <c r="Q1042" i="8" s="1"/>
  <c r="K1042" i="8"/>
  <c r="O1042" i="8" s="1"/>
  <c r="L2910" i="8"/>
  <c r="Q2910" i="8" s="1"/>
  <c r="J2910" i="8"/>
  <c r="M2910" i="8" s="1"/>
  <c r="K2910" i="8"/>
  <c r="O2910" i="8" s="1"/>
  <c r="J2788" i="8"/>
  <c r="M2788" i="8" s="1"/>
  <c r="L2788" i="8"/>
  <c r="Q2788" i="8" s="1"/>
  <c r="K2788" i="8"/>
  <c r="O2788" i="8" s="1"/>
  <c r="J2650" i="8"/>
  <c r="M2650" i="8" s="1"/>
  <c r="K2650" i="8"/>
  <c r="O2650" i="8" s="1"/>
  <c r="L2650" i="8"/>
  <c r="Q2650" i="8" s="1"/>
  <c r="K4010" i="8"/>
  <c r="O4010" i="8" s="1"/>
  <c r="J4010" i="8"/>
  <c r="M4010" i="8" s="1"/>
  <c r="L4010" i="8"/>
  <c r="Q4010" i="8" s="1"/>
  <c r="J3081" i="8"/>
  <c r="M3081" i="8" s="1"/>
  <c r="K3081" i="8"/>
  <c r="O3081" i="8" s="1"/>
  <c r="L3081" i="8"/>
  <c r="Q3081" i="8" s="1"/>
  <c r="J1653" i="8"/>
  <c r="M1653" i="8" s="1"/>
  <c r="K1653" i="8"/>
  <c r="O1653" i="8" s="1"/>
  <c r="L1653" i="8"/>
  <c r="Q1653" i="8" s="1"/>
  <c r="L1336" i="8"/>
  <c r="Q1336" i="8" s="1"/>
  <c r="J1336" i="8"/>
  <c r="M1336" i="8" s="1"/>
  <c r="K1336" i="8"/>
  <c r="O1336" i="8" s="1"/>
  <c r="L1245" i="8"/>
  <c r="Q1245" i="8" s="1"/>
  <c r="K1245" i="8"/>
  <c r="O1245" i="8" s="1"/>
  <c r="J1245" i="8"/>
  <c r="M1245" i="8" s="1"/>
  <c r="J3852" i="8"/>
  <c r="M3852" i="8" s="1"/>
  <c r="L3852" i="8"/>
  <c r="Q3852" i="8" s="1"/>
  <c r="K3852" i="8"/>
  <c r="O3852" i="8" s="1"/>
  <c r="L3939" i="8"/>
  <c r="Q3939" i="8" s="1"/>
  <c r="J3939" i="8"/>
  <c r="M3939" i="8" s="1"/>
  <c r="K3939" i="8"/>
  <c r="O3939" i="8" s="1"/>
  <c r="L1312" i="8"/>
  <c r="Q1312" i="8" s="1"/>
  <c r="K1312" i="8"/>
  <c r="O1312" i="8" s="1"/>
  <c r="J1312" i="8"/>
  <c r="M1312" i="8" s="1"/>
  <c r="J4393" i="8"/>
  <c r="M4393" i="8" s="1"/>
  <c r="K4393" i="8"/>
  <c r="O4393" i="8" s="1"/>
  <c r="L4393" i="8"/>
  <c r="Q4393" i="8" s="1"/>
  <c r="J4339" i="8"/>
  <c r="M4339" i="8" s="1"/>
  <c r="L4339" i="8"/>
  <c r="Q4339" i="8" s="1"/>
  <c r="K4339" i="8"/>
  <c r="O4339" i="8" s="1"/>
  <c r="J2361" i="8"/>
  <c r="M2361" i="8" s="1"/>
  <c r="L2361" i="8"/>
  <c r="Q2361" i="8" s="1"/>
  <c r="K2361" i="8"/>
  <c r="O2361" i="8" s="1"/>
  <c r="J2135" i="8"/>
  <c r="M2135" i="8" s="1"/>
  <c r="L2135" i="8"/>
  <c r="Q2135" i="8" s="1"/>
  <c r="K2135" i="8"/>
  <c r="O2135" i="8" s="1"/>
  <c r="K4295" i="8"/>
  <c r="O4295" i="8" s="1"/>
  <c r="L4295" i="8"/>
  <c r="Q4295" i="8" s="1"/>
  <c r="J4295" i="8"/>
  <c r="M4295" i="8" s="1"/>
  <c r="K4196" i="8"/>
  <c r="O4196" i="8" s="1"/>
  <c r="L4196" i="8"/>
  <c r="Q4196" i="8" s="1"/>
  <c r="J4196" i="8"/>
  <c r="M4196" i="8" s="1"/>
  <c r="J3268" i="8"/>
  <c r="M3268" i="8" s="1"/>
  <c r="K3268" i="8"/>
  <c r="O3268" i="8" s="1"/>
  <c r="L3268" i="8"/>
  <c r="Q3268" i="8" s="1"/>
  <c r="J3449" i="8"/>
  <c r="M3449" i="8" s="1"/>
  <c r="K3449" i="8"/>
  <c r="O3449" i="8" s="1"/>
  <c r="L3449" i="8"/>
  <c r="Q3449" i="8" s="1"/>
  <c r="L4771" i="8"/>
  <c r="Q4771" i="8" s="1"/>
  <c r="J4771" i="8"/>
  <c r="M4771" i="8" s="1"/>
  <c r="K4771" i="8"/>
  <c r="O4771" i="8" s="1"/>
  <c r="J2416" i="8"/>
  <c r="M2416" i="8" s="1"/>
  <c r="L2416" i="8"/>
  <c r="Q2416" i="8" s="1"/>
  <c r="K2416" i="8"/>
  <c r="O2416" i="8" s="1"/>
  <c r="J3864" i="8"/>
  <c r="M3864" i="8" s="1"/>
  <c r="L3864" i="8"/>
  <c r="Q3864" i="8" s="1"/>
  <c r="K3864" i="8"/>
  <c r="O3864" i="8" s="1"/>
  <c r="K1076" i="8"/>
  <c r="O1076" i="8" s="1"/>
  <c r="L1076" i="8"/>
  <c r="Q1076" i="8" s="1"/>
  <c r="J1076" i="8"/>
  <c r="M1076" i="8" s="1"/>
  <c r="K2704" i="8"/>
  <c r="O2704" i="8" s="1"/>
  <c r="J2704" i="8"/>
  <c r="M2704" i="8" s="1"/>
  <c r="L2704" i="8"/>
  <c r="Q2704" i="8" s="1"/>
  <c r="J1217" i="8"/>
  <c r="M1217" i="8" s="1"/>
  <c r="K1217" i="8"/>
  <c r="O1217" i="8" s="1"/>
  <c r="L1217" i="8"/>
  <c r="Q1217" i="8" s="1"/>
  <c r="J2866" i="8"/>
  <c r="M2866" i="8" s="1"/>
  <c r="L2866" i="8"/>
  <c r="Q2866" i="8" s="1"/>
  <c r="K2866" i="8"/>
  <c r="O2866" i="8" s="1"/>
  <c r="K2909" i="8"/>
  <c r="O2909" i="8" s="1"/>
  <c r="J2909" i="8"/>
  <c r="M2909" i="8" s="1"/>
  <c r="L2909" i="8"/>
  <c r="Q2909" i="8" s="1"/>
  <c r="J4815" i="8"/>
  <c r="M4815" i="8" s="1"/>
  <c r="K4815" i="8"/>
  <c r="O4815" i="8" s="1"/>
  <c r="L4815" i="8"/>
  <c r="Q4815" i="8" s="1"/>
  <c r="J2515" i="8"/>
  <c r="M2515" i="8" s="1"/>
  <c r="K2515" i="8"/>
  <c r="O2515" i="8" s="1"/>
  <c r="L2515" i="8"/>
  <c r="Q2515" i="8" s="1"/>
  <c r="K4189" i="8"/>
  <c r="O4189" i="8" s="1"/>
  <c r="L4189" i="8"/>
  <c r="Q4189" i="8" s="1"/>
  <c r="J4189" i="8"/>
  <c r="M4189" i="8" s="1"/>
  <c r="L2300" i="8"/>
  <c r="Q2300" i="8" s="1"/>
  <c r="J2300" i="8"/>
  <c r="M2300" i="8" s="1"/>
  <c r="K2300" i="8"/>
  <c r="O2300" i="8" s="1"/>
  <c r="K2386" i="8"/>
  <c r="O2386" i="8" s="1"/>
  <c r="L2386" i="8"/>
  <c r="Q2386" i="8" s="1"/>
  <c r="J2386" i="8"/>
  <c r="M2386" i="8" s="1"/>
  <c r="J3490" i="8"/>
  <c r="M3490" i="8" s="1"/>
  <c r="K3490" i="8"/>
  <c r="O3490" i="8" s="1"/>
  <c r="L3490" i="8"/>
  <c r="Q3490" i="8" s="1"/>
  <c r="K4132" i="8"/>
  <c r="O4132" i="8" s="1"/>
  <c r="L4132" i="8"/>
  <c r="Q4132" i="8" s="1"/>
  <c r="J4132" i="8"/>
  <c r="M4132" i="8" s="1"/>
  <c r="L3000" i="8"/>
  <c r="Q3000" i="8" s="1"/>
  <c r="J3000" i="8"/>
  <c r="M3000" i="8" s="1"/>
  <c r="K3000" i="8"/>
  <c r="O3000" i="8" s="1"/>
  <c r="K4488" i="8"/>
  <c r="O4488" i="8" s="1"/>
  <c r="L4488" i="8"/>
  <c r="Q4488" i="8" s="1"/>
  <c r="J4488" i="8"/>
  <c r="M4488" i="8" s="1"/>
  <c r="L3064" i="8"/>
  <c r="Q3064" i="8" s="1"/>
  <c r="J3064" i="8"/>
  <c r="M3064" i="8" s="1"/>
  <c r="K3064" i="8"/>
  <c r="O3064" i="8" s="1"/>
  <c r="L4804" i="8"/>
  <c r="Q4804" i="8" s="1"/>
  <c r="K4804" i="8"/>
  <c r="O4804" i="8" s="1"/>
  <c r="J4804" i="8"/>
  <c r="M4804" i="8" s="1"/>
  <c r="L4960" i="8"/>
  <c r="Q4960" i="8" s="1"/>
  <c r="J4960" i="8"/>
  <c r="M4960" i="8" s="1"/>
  <c r="K4960" i="8"/>
  <c r="O4960" i="8" s="1"/>
  <c r="L4722" i="8"/>
  <c r="Q4722" i="8" s="1"/>
  <c r="J4722" i="8"/>
  <c r="M4722" i="8" s="1"/>
  <c r="K4722" i="8"/>
  <c r="O4722" i="8" s="1"/>
  <c r="K4219" i="8"/>
  <c r="O4219" i="8" s="1"/>
  <c r="J4219" i="8"/>
  <c r="M4219" i="8" s="1"/>
  <c r="L4219" i="8"/>
  <c r="Q4219" i="8" s="1"/>
  <c r="J4917" i="8"/>
  <c r="M4917" i="8" s="1"/>
  <c r="L4917" i="8"/>
  <c r="Q4917" i="8" s="1"/>
  <c r="K4917" i="8"/>
  <c r="O4917" i="8" s="1"/>
  <c r="K4725" i="8"/>
  <c r="O4725" i="8" s="1"/>
  <c r="L4725" i="8"/>
  <c r="Q4725" i="8" s="1"/>
  <c r="J4725" i="8"/>
  <c r="M4725" i="8" s="1"/>
  <c r="J1568" i="8"/>
  <c r="M1568" i="8" s="1"/>
  <c r="L1568" i="8"/>
  <c r="Q1568" i="8" s="1"/>
  <c r="K1568" i="8"/>
  <c r="O1568" i="8" s="1"/>
  <c r="J4008" i="8"/>
  <c r="M4008" i="8" s="1"/>
  <c r="L4008" i="8"/>
  <c r="Q4008" i="8" s="1"/>
  <c r="K4008" i="8"/>
  <c r="O4008" i="8" s="1"/>
  <c r="L3993" i="8"/>
  <c r="Q3993" i="8" s="1"/>
  <c r="K3993" i="8"/>
  <c r="O3993" i="8" s="1"/>
  <c r="J3993" i="8"/>
  <c r="M3993" i="8" s="1"/>
  <c r="L3147" i="8"/>
  <c r="Q3147" i="8" s="1"/>
  <c r="J3147" i="8"/>
  <c r="M3147" i="8" s="1"/>
  <c r="K3147" i="8"/>
  <c r="O3147" i="8" s="1"/>
  <c r="L4112" i="8"/>
  <c r="Q4112" i="8" s="1"/>
  <c r="J4112" i="8"/>
  <c r="M4112" i="8" s="1"/>
  <c r="K4112" i="8"/>
  <c r="O4112" i="8" s="1"/>
  <c r="L4186" i="8"/>
  <c r="Q4186" i="8" s="1"/>
  <c r="J4186" i="8"/>
  <c r="M4186" i="8" s="1"/>
  <c r="K4186" i="8"/>
  <c r="O4186" i="8" s="1"/>
  <c r="J3362" i="8"/>
  <c r="M3362" i="8" s="1"/>
  <c r="K3362" i="8"/>
  <c r="O3362" i="8" s="1"/>
  <c r="L3362" i="8"/>
  <c r="Q3362" i="8" s="1"/>
  <c r="J3463" i="8"/>
  <c r="M3463" i="8" s="1"/>
  <c r="K3463" i="8"/>
  <c r="O3463" i="8" s="1"/>
  <c r="L3463" i="8"/>
  <c r="Q3463" i="8" s="1"/>
  <c r="J4350" i="8"/>
  <c r="M4350" i="8" s="1"/>
  <c r="K4350" i="8"/>
  <c r="O4350" i="8" s="1"/>
  <c r="L4350" i="8"/>
  <c r="Q4350" i="8" s="1"/>
  <c r="K3292" i="8"/>
  <c r="O3292" i="8" s="1"/>
  <c r="L3292" i="8"/>
  <c r="Q3292" i="8" s="1"/>
  <c r="J3292" i="8"/>
  <c r="M3292" i="8" s="1"/>
  <c r="L2845" i="8"/>
  <c r="Q2845" i="8" s="1"/>
  <c r="J2845" i="8"/>
  <c r="M2845" i="8" s="1"/>
  <c r="K2845" i="8"/>
  <c r="O2845" i="8" s="1"/>
  <c r="K4550" i="8"/>
  <c r="O4550" i="8" s="1"/>
  <c r="L4550" i="8"/>
  <c r="Q4550" i="8" s="1"/>
  <c r="J4550" i="8"/>
  <c r="M4550" i="8" s="1"/>
  <c r="K4866" i="8"/>
  <c r="O4866" i="8" s="1"/>
  <c r="J4866" i="8"/>
  <c r="M4866" i="8" s="1"/>
  <c r="L4866" i="8"/>
  <c r="Q4866" i="8" s="1"/>
  <c r="J3161" i="8"/>
  <c r="M3161" i="8" s="1"/>
  <c r="L3161" i="8"/>
  <c r="Q3161" i="8" s="1"/>
  <c r="K3161" i="8"/>
  <c r="O3161" i="8" s="1"/>
  <c r="L4781" i="8"/>
  <c r="Q4781" i="8" s="1"/>
  <c r="J4781" i="8"/>
  <c r="M4781" i="8" s="1"/>
  <c r="K4781" i="8"/>
  <c r="O4781" i="8" s="1"/>
  <c r="J3767" i="8"/>
  <c r="M3767" i="8" s="1"/>
  <c r="L3767" i="8"/>
  <c r="Q3767" i="8" s="1"/>
  <c r="K3767" i="8"/>
  <c r="O3767" i="8" s="1"/>
  <c r="J2118" i="8"/>
  <c r="M2118" i="8" s="1"/>
  <c r="K2118" i="8"/>
  <c r="O2118" i="8" s="1"/>
  <c r="L2118" i="8"/>
  <c r="Q2118" i="8" s="1"/>
  <c r="L4111" i="8"/>
  <c r="Q4111" i="8" s="1"/>
  <c r="K4111" i="8"/>
  <c r="O4111" i="8" s="1"/>
  <c r="J4111" i="8"/>
  <c r="M4111" i="8" s="1"/>
  <c r="J1604" i="8"/>
  <c r="M1604" i="8" s="1"/>
  <c r="K1604" i="8"/>
  <c r="O1604" i="8" s="1"/>
  <c r="L1604" i="8"/>
  <c r="Q1604" i="8" s="1"/>
  <c r="J4151" i="8"/>
  <c r="M4151" i="8" s="1"/>
  <c r="L4151" i="8"/>
  <c r="Q4151" i="8" s="1"/>
  <c r="K4151" i="8"/>
  <c r="O4151" i="8" s="1"/>
  <c r="J3202" i="8"/>
  <c r="M3202" i="8" s="1"/>
  <c r="K3202" i="8"/>
  <c r="O3202" i="8" s="1"/>
  <c r="L3202" i="8"/>
  <c r="Q3202" i="8" s="1"/>
  <c r="K1965" i="8"/>
  <c r="O1965" i="8" s="1"/>
  <c r="J1965" i="8"/>
  <c r="M1965" i="8" s="1"/>
  <c r="L1965" i="8"/>
  <c r="Q1965" i="8" s="1"/>
  <c r="K3519" i="8"/>
  <c r="O3519" i="8" s="1"/>
  <c r="J3519" i="8"/>
  <c r="M3519" i="8" s="1"/>
  <c r="L3519" i="8"/>
  <c r="Q3519" i="8" s="1"/>
  <c r="L3588" i="8"/>
  <c r="Q3588" i="8" s="1"/>
  <c r="K3588" i="8"/>
  <c r="O3588" i="8" s="1"/>
  <c r="J3588" i="8"/>
  <c r="M3588" i="8" s="1"/>
  <c r="L2629" i="8"/>
  <c r="Q2629" i="8" s="1"/>
  <c r="J2629" i="8"/>
  <c r="M2629" i="8" s="1"/>
  <c r="K2629" i="8"/>
  <c r="O2629" i="8" s="1"/>
  <c r="J2688" i="8"/>
  <c r="M2688" i="8" s="1"/>
  <c r="L2688" i="8"/>
  <c r="Q2688" i="8" s="1"/>
  <c r="K2688" i="8"/>
  <c r="O2688" i="8" s="1"/>
  <c r="K1946" i="8"/>
  <c r="O1946" i="8" s="1"/>
  <c r="J1946" i="8"/>
  <c r="M1946" i="8" s="1"/>
  <c r="L1946" i="8"/>
  <c r="Q1946" i="8" s="1"/>
  <c r="K2686" i="8"/>
  <c r="O2686" i="8" s="1"/>
  <c r="L2686" i="8"/>
  <c r="Q2686" i="8" s="1"/>
  <c r="J2686" i="8"/>
  <c r="M2686" i="8" s="1"/>
  <c r="K3220" i="8"/>
  <c r="O3220" i="8" s="1"/>
  <c r="L3220" i="8"/>
  <c r="Q3220" i="8" s="1"/>
  <c r="J3220" i="8"/>
  <c r="M3220" i="8" s="1"/>
  <c r="J4470" i="8"/>
  <c r="M4470" i="8" s="1"/>
  <c r="K4470" i="8"/>
  <c r="O4470" i="8" s="1"/>
  <c r="L4470" i="8"/>
  <c r="Q4470" i="8" s="1"/>
  <c r="K4102" i="8"/>
  <c r="O4102" i="8" s="1"/>
  <c r="L4102" i="8"/>
  <c r="Q4102" i="8" s="1"/>
  <c r="J4102" i="8"/>
  <c r="M4102" i="8" s="1"/>
  <c r="L4752" i="8"/>
  <c r="Q4752" i="8" s="1"/>
  <c r="J4752" i="8"/>
  <c r="M4752" i="8" s="1"/>
  <c r="K4752" i="8"/>
  <c r="O4752" i="8" s="1"/>
  <c r="J4899" i="8"/>
  <c r="M4899" i="8" s="1"/>
  <c r="L4899" i="8"/>
  <c r="Q4899" i="8" s="1"/>
  <c r="K4899" i="8"/>
  <c r="O4899" i="8" s="1"/>
  <c r="K2442" i="8"/>
  <c r="O2442" i="8" s="1"/>
  <c r="L2442" i="8"/>
  <c r="Q2442" i="8" s="1"/>
  <c r="J2442" i="8"/>
  <c r="M2442" i="8" s="1"/>
  <c r="L3758" i="8"/>
  <c r="Q3758" i="8" s="1"/>
  <c r="J3758" i="8"/>
  <c r="M3758" i="8" s="1"/>
  <c r="K3758" i="8"/>
  <c r="O3758" i="8" s="1"/>
  <c r="K2741" i="8"/>
  <c r="O2741" i="8" s="1"/>
  <c r="L2741" i="8"/>
  <c r="Q2741" i="8" s="1"/>
  <c r="J2741" i="8"/>
  <c r="M2741" i="8" s="1"/>
  <c r="J4583" i="8"/>
  <c r="M4583" i="8" s="1"/>
  <c r="K4583" i="8"/>
  <c r="O4583" i="8" s="1"/>
  <c r="L4583" i="8"/>
  <c r="Q4583" i="8" s="1"/>
  <c r="J3807" i="8"/>
  <c r="M3807" i="8" s="1"/>
  <c r="L3807" i="8"/>
  <c r="Q3807" i="8" s="1"/>
  <c r="K3807" i="8"/>
  <c r="O3807" i="8" s="1"/>
  <c r="K3582" i="8"/>
  <c r="O3582" i="8" s="1"/>
  <c r="J3582" i="8"/>
  <c r="M3582" i="8" s="1"/>
  <c r="L3582" i="8"/>
  <c r="Q3582" i="8" s="1"/>
  <c r="J2059" i="8"/>
  <c r="M2059" i="8" s="1"/>
  <c r="L2059" i="8"/>
  <c r="Q2059" i="8" s="1"/>
  <c r="K2059" i="8"/>
  <c r="O2059" i="8" s="1"/>
  <c r="K1632" i="8"/>
  <c r="O1632" i="8" s="1"/>
  <c r="L1632" i="8"/>
  <c r="Q1632" i="8" s="1"/>
  <c r="J1632" i="8"/>
  <c r="M1632" i="8" s="1"/>
  <c r="L2957" i="8"/>
  <c r="Q2957" i="8" s="1"/>
  <c r="K2957" i="8"/>
  <c r="O2957" i="8" s="1"/>
  <c r="J2957" i="8"/>
  <c r="M2957" i="8" s="1"/>
  <c r="J1310" i="8"/>
  <c r="M1310" i="8" s="1"/>
  <c r="L1310" i="8"/>
  <c r="Q1310" i="8" s="1"/>
  <c r="K1310" i="8"/>
  <c r="O1310" i="8" s="1"/>
  <c r="L2189" i="8"/>
  <c r="Q2189" i="8" s="1"/>
  <c r="J2189" i="8"/>
  <c r="M2189" i="8" s="1"/>
  <c r="K2189" i="8"/>
  <c r="O2189" i="8" s="1"/>
  <c r="J4085" i="8"/>
  <c r="M4085" i="8" s="1"/>
  <c r="K4085" i="8"/>
  <c r="O4085" i="8" s="1"/>
  <c r="L4085" i="8"/>
  <c r="Q4085" i="8" s="1"/>
  <c r="J1038" i="8"/>
  <c r="M1038" i="8" s="1"/>
  <c r="K1038" i="8"/>
  <c r="O1038" i="8" s="1"/>
  <c r="L1038" i="8"/>
  <c r="Q1038" i="8" s="1"/>
  <c r="J3523" i="8"/>
  <c r="M3523" i="8" s="1"/>
  <c r="K3523" i="8"/>
  <c r="O3523" i="8" s="1"/>
  <c r="L3523" i="8"/>
  <c r="Q3523" i="8" s="1"/>
  <c r="L3641" i="8"/>
  <c r="Q3641" i="8" s="1"/>
  <c r="K3641" i="8"/>
  <c r="O3641" i="8" s="1"/>
  <c r="J3641" i="8"/>
  <c r="M3641" i="8" s="1"/>
  <c r="L3256" i="8"/>
  <c r="Q3256" i="8" s="1"/>
  <c r="J3256" i="8"/>
  <c r="M3256" i="8" s="1"/>
  <c r="K3256" i="8"/>
  <c r="O3256" i="8" s="1"/>
  <c r="J4546" i="8"/>
  <c r="M4546" i="8" s="1"/>
  <c r="L4546" i="8"/>
  <c r="Q4546" i="8" s="1"/>
  <c r="K4546" i="8"/>
  <c r="O4546" i="8" s="1"/>
  <c r="K4724" i="8"/>
  <c r="O4724" i="8" s="1"/>
  <c r="L4724" i="8"/>
  <c r="Q4724" i="8" s="1"/>
  <c r="J4724" i="8"/>
  <c r="M4724" i="8" s="1"/>
  <c r="L4931" i="8"/>
  <c r="Q4931" i="8" s="1"/>
  <c r="K4931" i="8"/>
  <c r="O4931" i="8" s="1"/>
  <c r="J4931" i="8"/>
  <c r="M4931" i="8" s="1"/>
  <c r="J2976" i="8"/>
  <c r="M2976" i="8" s="1"/>
  <c r="L2976" i="8"/>
  <c r="Q2976" i="8" s="1"/>
  <c r="K2976" i="8"/>
  <c r="O2976" i="8" s="1"/>
  <c r="K4499" i="8"/>
  <c r="O4499" i="8" s="1"/>
  <c r="L4499" i="8"/>
  <c r="Q4499" i="8" s="1"/>
  <c r="J4499" i="8"/>
  <c r="M4499" i="8" s="1"/>
  <c r="J4994" i="8"/>
  <c r="M4994" i="8" s="1"/>
  <c r="K4994" i="8"/>
  <c r="O4994" i="8" s="1"/>
  <c r="L4994" i="8"/>
  <c r="Q4994" i="8" s="1"/>
  <c r="L4759" i="8"/>
  <c r="Q4759" i="8" s="1"/>
  <c r="J4759" i="8"/>
  <c r="M4759" i="8" s="1"/>
  <c r="K4759" i="8"/>
  <c r="O4759" i="8" s="1"/>
  <c r="L3425" i="8"/>
  <c r="Q3425" i="8" s="1"/>
  <c r="K3425" i="8"/>
  <c r="O3425" i="8" s="1"/>
  <c r="J3425" i="8"/>
  <c r="M3425" i="8" s="1"/>
  <c r="J4848" i="8"/>
  <c r="M4848" i="8" s="1"/>
  <c r="L4848" i="8"/>
  <c r="Q4848" i="8" s="1"/>
  <c r="K4848" i="8"/>
  <c r="O4848" i="8" s="1"/>
  <c r="J2328" i="8"/>
  <c r="M2328" i="8" s="1"/>
  <c r="K2328" i="8"/>
  <c r="O2328" i="8" s="1"/>
  <c r="L2328" i="8"/>
  <c r="Q2328" i="8" s="1"/>
  <c r="J2994" i="8"/>
  <c r="M2994" i="8" s="1"/>
  <c r="K2994" i="8"/>
  <c r="O2994" i="8" s="1"/>
  <c r="L2994" i="8"/>
  <c r="Q2994" i="8" s="1"/>
  <c r="L3222" i="8"/>
  <c r="Q3222" i="8" s="1"/>
  <c r="K3222" i="8"/>
  <c r="O3222" i="8" s="1"/>
  <c r="J3222" i="8"/>
  <c r="M3222" i="8" s="1"/>
  <c r="J2088" i="8"/>
  <c r="M2088" i="8" s="1"/>
  <c r="K2088" i="8"/>
  <c r="O2088" i="8" s="1"/>
  <c r="L2088" i="8"/>
  <c r="Q2088" i="8" s="1"/>
  <c r="J1801" i="8"/>
  <c r="M1801" i="8" s="1"/>
  <c r="K1801" i="8"/>
  <c r="O1801" i="8" s="1"/>
  <c r="L1801" i="8"/>
  <c r="Q1801" i="8" s="1"/>
  <c r="J1039" i="8"/>
  <c r="M1039" i="8" s="1"/>
  <c r="L1039" i="8"/>
  <c r="Q1039" i="8" s="1"/>
  <c r="K1039" i="8"/>
  <c r="O1039" i="8" s="1"/>
  <c r="J3496" i="8"/>
  <c r="M3496" i="8" s="1"/>
  <c r="K3496" i="8"/>
  <c r="O3496" i="8" s="1"/>
  <c r="L3496" i="8"/>
  <c r="Q3496" i="8" s="1"/>
  <c r="K1288" i="8"/>
  <c r="O1288" i="8" s="1"/>
  <c r="L1288" i="8"/>
  <c r="Q1288" i="8" s="1"/>
  <c r="J1288" i="8"/>
  <c r="M1288" i="8" s="1"/>
  <c r="L2402" i="8"/>
  <c r="Q2402" i="8" s="1"/>
  <c r="K2402" i="8"/>
  <c r="O2402" i="8" s="1"/>
  <c r="J2402" i="8"/>
  <c r="M2402" i="8" s="1"/>
  <c r="K3130" i="8"/>
  <c r="O3130" i="8" s="1"/>
  <c r="J3130" i="8"/>
  <c r="M3130" i="8" s="1"/>
  <c r="L3130" i="8"/>
  <c r="Q3130" i="8" s="1"/>
  <c r="K2153" i="8"/>
  <c r="O2153" i="8" s="1"/>
  <c r="J2153" i="8"/>
  <c r="M2153" i="8" s="1"/>
  <c r="L2153" i="8"/>
  <c r="Q2153" i="8" s="1"/>
  <c r="J2705" i="8"/>
  <c r="M2705" i="8" s="1"/>
  <c r="K2705" i="8"/>
  <c r="O2705" i="8" s="1"/>
  <c r="L2705" i="8"/>
  <c r="Q2705" i="8" s="1"/>
  <c r="L3934" i="8"/>
  <c r="Q3934" i="8" s="1"/>
  <c r="K3934" i="8"/>
  <c r="O3934" i="8" s="1"/>
  <c r="J3934" i="8"/>
  <c r="M3934" i="8" s="1"/>
  <c r="K2372" i="8"/>
  <c r="O2372" i="8" s="1"/>
  <c r="L2372" i="8"/>
  <c r="Q2372" i="8" s="1"/>
  <c r="J2372" i="8"/>
  <c r="M2372" i="8" s="1"/>
  <c r="K2781" i="8"/>
  <c r="O2781" i="8" s="1"/>
  <c r="L2781" i="8"/>
  <c r="Q2781" i="8" s="1"/>
  <c r="J2781" i="8"/>
  <c r="M2781" i="8" s="1"/>
  <c r="J2116" i="8"/>
  <c r="M2116" i="8" s="1"/>
  <c r="L2116" i="8"/>
  <c r="Q2116" i="8" s="1"/>
  <c r="K2116" i="8"/>
  <c r="O2116" i="8" s="1"/>
  <c r="K3376" i="8"/>
  <c r="O3376" i="8" s="1"/>
  <c r="L3376" i="8"/>
  <c r="Q3376" i="8" s="1"/>
  <c r="J3376" i="8"/>
  <c r="M3376" i="8" s="1"/>
  <c r="J4527" i="8"/>
  <c r="M4527" i="8" s="1"/>
  <c r="K4527" i="8"/>
  <c r="O4527" i="8" s="1"/>
  <c r="L4527" i="8"/>
  <c r="Q4527" i="8" s="1"/>
  <c r="J4772" i="8"/>
  <c r="M4772" i="8" s="1"/>
  <c r="K4772" i="8"/>
  <c r="O4772" i="8" s="1"/>
  <c r="L4772" i="8"/>
  <c r="Q4772" i="8" s="1"/>
  <c r="J3482" i="8"/>
  <c r="M3482" i="8" s="1"/>
  <c r="L3482" i="8"/>
  <c r="Q3482" i="8" s="1"/>
  <c r="K3482" i="8"/>
  <c r="O3482" i="8" s="1"/>
  <c r="L1044" i="8"/>
  <c r="Q1044" i="8" s="1"/>
  <c r="K1044" i="8"/>
  <c r="O1044" i="8" s="1"/>
  <c r="J1044" i="8"/>
  <c r="M1044" i="8" s="1"/>
  <c r="K3916" i="8"/>
  <c r="O3916" i="8" s="1"/>
  <c r="J3916" i="8"/>
  <c r="M3916" i="8" s="1"/>
  <c r="L3916" i="8"/>
  <c r="Q3916" i="8" s="1"/>
  <c r="L3744" i="8"/>
  <c r="Q3744" i="8" s="1"/>
  <c r="K3744" i="8"/>
  <c r="O3744" i="8" s="1"/>
  <c r="J3744" i="8"/>
  <c r="M3744" i="8" s="1"/>
  <c r="L2211" i="8"/>
  <c r="Q2211" i="8" s="1"/>
  <c r="K2211" i="8"/>
  <c r="O2211" i="8" s="1"/>
  <c r="J2211" i="8"/>
  <c r="M2211" i="8" s="1"/>
  <c r="L3719" i="8"/>
  <c r="Q3719" i="8" s="1"/>
  <c r="J3719" i="8"/>
  <c r="M3719" i="8" s="1"/>
  <c r="K3719" i="8"/>
  <c r="O3719" i="8" s="1"/>
  <c r="J4114" i="8"/>
  <c r="M4114" i="8" s="1"/>
  <c r="K4114" i="8"/>
  <c r="O4114" i="8" s="1"/>
  <c r="L4114" i="8"/>
  <c r="Q4114" i="8" s="1"/>
  <c r="K2600" i="8"/>
  <c r="O2600" i="8" s="1"/>
  <c r="L2600" i="8"/>
  <c r="Q2600" i="8" s="1"/>
  <c r="J2600" i="8"/>
  <c r="M2600" i="8" s="1"/>
  <c r="J2542" i="8"/>
  <c r="M2542" i="8" s="1"/>
  <c r="K2542" i="8"/>
  <c r="O2542" i="8" s="1"/>
  <c r="L2542" i="8"/>
  <c r="Q2542" i="8" s="1"/>
  <c r="K1852" i="8"/>
  <c r="O1852" i="8" s="1"/>
  <c r="J1852" i="8"/>
  <c r="M1852" i="8" s="1"/>
  <c r="L1852" i="8"/>
  <c r="Q1852" i="8" s="1"/>
  <c r="K3261" i="8"/>
  <c r="O3261" i="8" s="1"/>
  <c r="L3261" i="8"/>
  <c r="Q3261" i="8" s="1"/>
  <c r="J3261" i="8"/>
  <c r="M3261" i="8" s="1"/>
  <c r="L2337" i="8"/>
  <c r="Q2337" i="8" s="1"/>
  <c r="K2337" i="8"/>
  <c r="O2337" i="8" s="1"/>
  <c r="J2337" i="8"/>
  <c r="M2337" i="8" s="1"/>
  <c r="J3556" i="8"/>
  <c r="M3556" i="8" s="1"/>
  <c r="L3556" i="8"/>
  <c r="Q3556" i="8" s="1"/>
  <c r="K3556" i="8"/>
  <c r="O3556" i="8" s="1"/>
  <c r="J1487" i="8"/>
  <c r="M1487" i="8" s="1"/>
  <c r="L1487" i="8"/>
  <c r="Q1487" i="8" s="1"/>
  <c r="K1487" i="8"/>
  <c r="O1487" i="8" s="1"/>
  <c r="L4471" i="8"/>
  <c r="Q4471" i="8" s="1"/>
  <c r="K4471" i="8"/>
  <c r="O4471" i="8" s="1"/>
  <c r="J4471" i="8"/>
  <c r="M4471" i="8" s="1"/>
  <c r="K3543" i="8"/>
  <c r="O3543" i="8" s="1"/>
  <c r="L3543" i="8"/>
  <c r="Q3543" i="8" s="1"/>
  <c r="J3543" i="8"/>
  <c r="M3543" i="8" s="1"/>
  <c r="L1518" i="8"/>
  <c r="Q1518" i="8" s="1"/>
  <c r="J1518" i="8"/>
  <c r="M1518" i="8" s="1"/>
  <c r="K1518" i="8"/>
  <c r="O1518" i="8" s="1"/>
  <c r="K1881" i="8"/>
  <c r="O1881" i="8" s="1"/>
  <c r="L1881" i="8"/>
  <c r="Q1881" i="8" s="1"/>
  <c r="J1881" i="8"/>
  <c r="M1881" i="8" s="1"/>
  <c r="J1916" i="8"/>
  <c r="M1916" i="8" s="1"/>
  <c r="L1916" i="8"/>
  <c r="Q1916" i="8" s="1"/>
  <c r="K1916" i="8"/>
  <c r="O1916" i="8" s="1"/>
  <c r="J1914" i="8"/>
  <c r="M1914" i="8" s="1"/>
  <c r="K1914" i="8"/>
  <c r="O1914" i="8" s="1"/>
  <c r="L1914" i="8"/>
  <c r="Q1914" i="8" s="1"/>
  <c r="K4318" i="8"/>
  <c r="O4318" i="8" s="1"/>
  <c r="J4318" i="8"/>
  <c r="M4318" i="8" s="1"/>
  <c r="L4318" i="8"/>
  <c r="Q4318" i="8" s="1"/>
  <c r="K4957" i="8"/>
  <c r="O4957" i="8" s="1"/>
  <c r="L4957" i="8"/>
  <c r="Q4957" i="8" s="1"/>
  <c r="J4957" i="8"/>
  <c r="M4957" i="8" s="1"/>
  <c r="L3113" i="8"/>
  <c r="Q3113" i="8" s="1"/>
  <c r="K3113" i="8"/>
  <c r="O3113" i="8" s="1"/>
  <c r="J3113" i="8"/>
  <c r="M3113" i="8" s="1"/>
  <c r="J3895" i="8"/>
  <c r="M3895" i="8" s="1"/>
  <c r="L3895" i="8"/>
  <c r="Q3895" i="8" s="1"/>
  <c r="K3895" i="8"/>
  <c r="O3895" i="8" s="1"/>
  <c r="L4109" i="8"/>
  <c r="Q4109" i="8" s="1"/>
  <c r="J4109" i="8"/>
  <c r="M4109" i="8" s="1"/>
  <c r="K4109" i="8"/>
  <c r="O4109" i="8" s="1"/>
  <c r="L4169" i="8"/>
  <c r="Q4169" i="8" s="1"/>
  <c r="J4169" i="8"/>
  <c r="M4169" i="8" s="1"/>
  <c r="K4169" i="8"/>
  <c r="O4169" i="8" s="1"/>
  <c r="L2378" i="8"/>
  <c r="Q2378" i="8" s="1"/>
  <c r="J2378" i="8"/>
  <c r="M2378" i="8" s="1"/>
  <c r="K2378" i="8"/>
  <c r="O2378" i="8" s="1"/>
  <c r="K4805" i="8"/>
  <c r="O4805" i="8" s="1"/>
  <c r="L4805" i="8"/>
  <c r="Q4805" i="8" s="1"/>
  <c r="J4805" i="8"/>
  <c r="M4805" i="8" s="1"/>
  <c r="K2538" i="8"/>
  <c r="O2538" i="8" s="1"/>
  <c r="J2538" i="8"/>
  <c r="M2538" i="8" s="1"/>
  <c r="L2538" i="8"/>
  <c r="Q2538" i="8" s="1"/>
  <c r="J2428" i="8"/>
  <c r="M2428" i="8" s="1"/>
  <c r="K2428" i="8"/>
  <c r="O2428" i="8" s="1"/>
  <c r="L2428" i="8"/>
  <c r="Q2428" i="8" s="1"/>
  <c r="K1029" i="8"/>
  <c r="O1029" i="8" s="1"/>
  <c r="J1029" i="8"/>
  <c r="M1029" i="8" s="1"/>
  <c r="L1029" i="8"/>
  <c r="Q1029" i="8" s="1"/>
  <c r="K3166" i="8"/>
  <c r="O3166" i="8" s="1"/>
  <c r="J3166" i="8"/>
  <c r="M3166" i="8" s="1"/>
  <c r="L3166" i="8"/>
  <c r="Q3166" i="8" s="1"/>
  <c r="L4906" i="8"/>
  <c r="Q4906" i="8" s="1"/>
  <c r="K4906" i="8"/>
  <c r="O4906" i="8" s="1"/>
  <c r="J4906" i="8"/>
  <c r="M4906" i="8" s="1"/>
  <c r="L1339" i="8"/>
  <c r="Q1339" i="8" s="1"/>
  <c r="K1339" i="8"/>
  <c r="O1339" i="8" s="1"/>
  <c r="J1339" i="8"/>
  <c r="M1339" i="8" s="1"/>
  <c r="K1253" i="8"/>
  <c r="O1253" i="8" s="1"/>
  <c r="J1253" i="8"/>
  <c r="M1253" i="8" s="1"/>
  <c r="L1253" i="8"/>
  <c r="Q1253" i="8" s="1"/>
  <c r="L3264" i="8"/>
  <c r="Q3264" i="8" s="1"/>
  <c r="K3264" i="8"/>
  <c r="O3264" i="8" s="1"/>
  <c r="J3264" i="8"/>
  <c r="M3264" i="8" s="1"/>
  <c r="L3137" i="8"/>
  <c r="Q3137" i="8" s="1"/>
  <c r="J3137" i="8"/>
  <c r="M3137" i="8" s="1"/>
  <c r="K3137" i="8"/>
  <c r="O3137" i="8" s="1"/>
  <c r="J2709" i="8"/>
  <c r="M2709" i="8" s="1"/>
  <c r="K2709" i="8"/>
  <c r="O2709" i="8" s="1"/>
  <c r="L2709" i="8"/>
  <c r="Q2709" i="8" s="1"/>
  <c r="K1471" i="8"/>
  <c r="O1471" i="8" s="1"/>
  <c r="J1471" i="8"/>
  <c r="M1471" i="8" s="1"/>
  <c r="L1471" i="8"/>
  <c r="Q1471" i="8" s="1"/>
  <c r="L4655" i="8"/>
  <c r="Q4655" i="8" s="1"/>
  <c r="J4655" i="8"/>
  <c r="M4655" i="8" s="1"/>
  <c r="K4655" i="8"/>
  <c r="O4655" i="8" s="1"/>
  <c r="K3619" i="8"/>
  <c r="O3619" i="8" s="1"/>
  <c r="J3619" i="8"/>
  <c r="M3619" i="8" s="1"/>
  <c r="L3619" i="8"/>
  <c r="Q3619" i="8" s="1"/>
  <c r="L2666" i="8"/>
  <c r="Q2666" i="8" s="1"/>
  <c r="K2666" i="8"/>
  <c r="O2666" i="8" s="1"/>
  <c r="J2666" i="8"/>
  <c r="M2666" i="8" s="1"/>
  <c r="J4824" i="8"/>
  <c r="M4824" i="8" s="1"/>
  <c r="K4824" i="8"/>
  <c r="O4824" i="8" s="1"/>
  <c r="L4824" i="8"/>
  <c r="Q4824" i="8" s="1"/>
  <c r="K3043" i="8"/>
  <c r="O3043" i="8" s="1"/>
  <c r="J3043" i="8"/>
  <c r="M3043" i="8" s="1"/>
  <c r="L3043" i="8"/>
  <c r="Q3043" i="8" s="1"/>
  <c r="L2100" i="8"/>
  <c r="Q2100" i="8" s="1"/>
  <c r="K2100" i="8"/>
  <c r="O2100" i="8" s="1"/>
  <c r="J2100" i="8"/>
  <c r="M2100" i="8" s="1"/>
  <c r="J1767" i="8"/>
  <c r="M1767" i="8" s="1"/>
  <c r="L1767" i="8"/>
  <c r="Q1767" i="8" s="1"/>
  <c r="K1767" i="8"/>
  <c r="O1767" i="8" s="1"/>
  <c r="L4062" i="8"/>
  <c r="Q4062" i="8" s="1"/>
  <c r="K4062" i="8"/>
  <c r="O4062" i="8" s="1"/>
  <c r="J4062" i="8"/>
  <c r="M4062" i="8" s="1"/>
  <c r="J3029" i="8"/>
  <c r="M3029" i="8" s="1"/>
  <c r="K3029" i="8"/>
  <c r="O3029" i="8" s="1"/>
  <c r="L3029" i="8"/>
  <c r="Q3029" i="8" s="1"/>
  <c r="K4941" i="8"/>
  <c r="O4941" i="8" s="1"/>
  <c r="L4941" i="8"/>
  <c r="Q4941" i="8" s="1"/>
  <c r="J4941" i="8"/>
  <c r="M4941" i="8" s="1"/>
  <c r="L3488" i="8"/>
  <c r="Q3488" i="8" s="1"/>
  <c r="K3488" i="8"/>
  <c r="O3488" i="8" s="1"/>
  <c r="J3488" i="8"/>
  <c r="M3488" i="8" s="1"/>
  <c r="J1153" i="8"/>
  <c r="M1153" i="8" s="1"/>
  <c r="K1153" i="8"/>
  <c r="O1153" i="8" s="1"/>
  <c r="L1153" i="8"/>
  <c r="Q1153" i="8" s="1"/>
  <c r="J3671" i="8"/>
  <c r="M3671" i="8" s="1"/>
  <c r="L3671" i="8"/>
  <c r="Q3671" i="8" s="1"/>
  <c r="K3671" i="8"/>
  <c r="O3671" i="8" s="1"/>
  <c r="K2988" i="8"/>
  <c r="O2988" i="8" s="1"/>
  <c r="J2988" i="8"/>
  <c r="M2988" i="8" s="1"/>
  <c r="L2988" i="8"/>
  <c r="Q2988" i="8" s="1"/>
  <c r="K2422" i="8"/>
  <c r="O2422" i="8" s="1"/>
  <c r="L2422" i="8"/>
  <c r="Q2422" i="8" s="1"/>
  <c r="J2422" i="8"/>
  <c r="M2422" i="8" s="1"/>
  <c r="L3748" i="8"/>
  <c r="Q3748" i="8" s="1"/>
  <c r="K3748" i="8"/>
  <c r="O3748" i="8" s="1"/>
  <c r="J3748" i="8"/>
  <c r="M3748" i="8" s="1"/>
  <c r="L4880" i="8"/>
  <c r="Q4880" i="8" s="1"/>
  <c r="K4880" i="8"/>
  <c r="O4880" i="8" s="1"/>
  <c r="J4880" i="8"/>
  <c r="M4880" i="8" s="1"/>
  <c r="K4871" i="8"/>
  <c r="O4871" i="8" s="1"/>
  <c r="J4871" i="8"/>
  <c r="M4871" i="8" s="1"/>
  <c r="L4871" i="8"/>
  <c r="Q4871" i="8" s="1"/>
  <c r="L4263" i="8"/>
  <c r="Q4263" i="8" s="1"/>
  <c r="J4263" i="8"/>
  <c r="M4263" i="8" s="1"/>
  <c r="K4263" i="8"/>
  <c r="O4263" i="8" s="1"/>
  <c r="K1319" i="8"/>
  <c r="O1319" i="8" s="1"/>
  <c r="J1319" i="8"/>
  <c r="M1319" i="8" s="1"/>
  <c r="L1319" i="8"/>
  <c r="Q1319" i="8" s="1"/>
  <c r="K1940" i="8"/>
  <c r="O1940" i="8" s="1"/>
  <c r="J1940" i="8"/>
  <c r="M1940" i="8" s="1"/>
  <c r="L1940" i="8"/>
  <c r="Q1940" i="8" s="1"/>
  <c r="K1389" i="8"/>
  <c r="O1389" i="8" s="1"/>
  <c r="J1389" i="8"/>
  <c r="M1389" i="8" s="1"/>
  <c r="L1389" i="8"/>
  <c r="Q1389" i="8" s="1"/>
  <c r="L3066" i="8"/>
  <c r="Q3066" i="8" s="1"/>
  <c r="J3066" i="8"/>
  <c r="M3066" i="8" s="1"/>
  <c r="K3066" i="8"/>
  <c r="O3066" i="8" s="1"/>
  <c r="K3735" i="8"/>
  <c r="O3735" i="8" s="1"/>
  <c r="J3735" i="8"/>
  <c r="M3735" i="8" s="1"/>
  <c r="L3735" i="8"/>
  <c r="Q3735" i="8" s="1"/>
  <c r="J4607" i="8"/>
  <c r="M4607" i="8" s="1"/>
  <c r="L4607" i="8"/>
  <c r="Q4607" i="8" s="1"/>
  <c r="K4607" i="8"/>
  <c r="O4607" i="8" s="1"/>
  <c r="L2586" i="8"/>
  <c r="Q2586" i="8" s="1"/>
  <c r="J2586" i="8"/>
  <c r="M2586" i="8" s="1"/>
  <c r="K2586" i="8"/>
  <c r="O2586" i="8" s="1"/>
  <c r="K2582" i="8"/>
  <c r="O2582" i="8" s="1"/>
  <c r="L2582" i="8"/>
  <c r="Q2582" i="8" s="1"/>
  <c r="J2582" i="8"/>
  <c r="M2582" i="8" s="1"/>
  <c r="L4003" i="8"/>
  <c r="Q4003" i="8" s="1"/>
  <c r="K4003" i="8"/>
  <c r="O4003" i="8" s="1"/>
  <c r="J4003" i="8"/>
  <c r="M4003" i="8" s="1"/>
  <c r="L4857" i="8"/>
  <c r="Q4857" i="8" s="1"/>
  <c r="J4857" i="8"/>
  <c r="M4857" i="8" s="1"/>
  <c r="K4857" i="8"/>
  <c r="O4857" i="8" s="1"/>
  <c r="K1219" i="8"/>
  <c r="O1219" i="8" s="1"/>
  <c r="J1219" i="8"/>
  <c r="M1219" i="8" s="1"/>
  <c r="L1219" i="8"/>
  <c r="Q1219" i="8" s="1"/>
  <c r="K2426" i="8"/>
  <c r="O2426" i="8" s="1"/>
  <c r="L2426" i="8"/>
  <c r="Q2426" i="8" s="1"/>
  <c r="J2426" i="8"/>
  <c r="M2426" i="8" s="1"/>
  <c r="J3009" i="8"/>
  <c r="M3009" i="8" s="1"/>
  <c r="K3009" i="8"/>
  <c r="O3009" i="8" s="1"/>
  <c r="L3009" i="8"/>
  <c r="Q3009" i="8" s="1"/>
  <c r="J1943" i="8"/>
  <c r="M1943" i="8" s="1"/>
  <c r="L1943" i="8"/>
  <c r="Q1943" i="8" s="1"/>
  <c r="K1943" i="8"/>
  <c r="O1943" i="8" s="1"/>
  <c r="L3212" i="8"/>
  <c r="Q3212" i="8" s="1"/>
  <c r="J3212" i="8"/>
  <c r="M3212" i="8" s="1"/>
  <c r="K3212" i="8"/>
  <c r="O3212" i="8" s="1"/>
  <c r="J2547" i="8"/>
  <c r="M2547" i="8" s="1"/>
  <c r="K2547" i="8"/>
  <c r="O2547" i="8" s="1"/>
  <c r="L2547" i="8"/>
  <c r="Q2547" i="8" s="1"/>
  <c r="L1539" i="8"/>
  <c r="Q1539" i="8" s="1"/>
  <c r="K1539" i="8"/>
  <c r="O1539" i="8" s="1"/>
  <c r="J1539" i="8"/>
  <c r="M1539" i="8" s="1"/>
  <c r="J4516" i="8"/>
  <c r="M4516" i="8" s="1"/>
  <c r="K4516" i="8"/>
  <c r="O4516" i="8" s="1"/>
  <c r="L4516" i="8"/>
  <c r="Q4516" i="8" s="1"/>
  <c r="J2971" i="8"/>
  <c r="M2971" i="8" s="1"/>
  <c r="L2971" i="8"/>
  <c r="Q2971" i="8" s="1"/>
  <c r="K2971" i="8"/>
  <c r="O2971" i="8" s="1"/>
  <c r="L2890" i="8"/>
  <c r="Q2890" i="8" s="1"/>
  <c r="J2890" i="8"/>
  <c r="M2890" i="8" s="1"/>
  <c r="K2890" i="8"/>
  <c r="O2890" i="8" s="1"/>
  <c r="J1702" i="8"/>
  <c r="M1702" i="8" s="1"/>
  <c r="L1702" i="8"/>
  <c r="Q1702" i="8" s="1"/>
  <c r="K1702" i="8"/>
  <c r="O1702" i="8" s="1"/>
  <c r="L2532" i="8"/>
  <c r="Q2532" i="8" s="1"/>
  <c r="J2532" i="8"/>
  <c r="M2532" i="8" s="1"/>
  <c r="K2532" i="8"/>
  <c r="O2532" i="8" s="1"/>
  <c r="L4936" i="8"/>
  <c r="Q4936" i="8" s="1"/>
  <c r="K4936" i="8"/>
  <c r="O4936" i="8" s="1"/>
  <c r="J4936" i="8"/>
  <c r="M4936" i="8" s="1"/>
  <c r="K2199" i="8"/>
  <c r="O2199" i="8" s="1"/>
  <c r="J2199" i="8"/>
  <c r="M2199" i="8" s="1"/>
  <c r="L2199" i="8"/>
  <c r="Q2199" i="8" s="1"/>
  <c r="L2703" i="8"/>
  <c r="Q2703" i="8" s="1"/>
  <c r="J2703" i="8"/>
  <c r="M2703" i="8" s="1"/>
  <c r="K2703" i="8"/>
  <c r="O2703" i="8" s="1"/>
  <c r="L2315" i="8"/>
  <c r="Q2315" i="8" s="1"/>
  <c r="K2315" i="8"/>
  <c r="O2315" i="8" s="1"/>
  <c r="J2315" i="8"/>
  <c r="M2315" i="8" s="1"/>
  <c r="L3281" i="8"/>
  <c r="Q3281" i="8" s="1"/>
  <c r="K3281" i="8"/>
  <c r="O3281" i="8" s="1"/>
  <c r="J3281" i="8"/>
  <c r="M3281" i="8" s="1"/>
  <c r="K1953" i="8"/>
  <c r="O1953" i="8" s="1"/>
  <c r="J1953" i="8"/>
  <c r="M1953" i="8" s="1"/>
  <c r="L1953" i="8"/>
  <c r="Q1953" i="8" s="1"/>
  <c r="L4541" i="8"/>
  <c r="Q4541" i="8" s="1"/>
  <c r="J4541" i="8"/>
  <c r="M4541" i="8" s="1"/>
  <c r="K4541" i="8"/>
  <c r="O4541" i="8" s="1"/>
  <c r="L2923" i="8"/>
  <c r="Q2923" i="8" s="1"/>
  <c r="K2923" i="8"/>
  <c r="O2923" i="8" s="1"/>
  <c r="J2923" i="8"/>
  <c r="M2923" i="8" s="1"/>
  <c r="K2767" i="8"/>
  <c r="O2767" i="8" s="1"/>
  <c r="L2767" i="8"/>
  <c r="Q2767" i="8" s="1"/>
  <c r="J2767" i="8"/>
  <c r="M2767" i="8" s="1"/>
  <c r="K4152" i="8"/>
  <c r="O4152" i="8" s="1"/>
  <c r="L4152" i="8"/>
  <c r="Q4152" i="8" s="1"/>
  <c r="J4152" i="8"/>
  <c r="M4152" i="8" s="1"/>
  <c r="J3355" i="8"/>
  <c r="M3355" i="8" s="1"/>
  <c r="L3355" i="8"/>
  <c r="Q3355" i="8" s="1"/>
  <c r="K3355" i="8"/>
  <c r="O3355" i="8" s="1"/>
  <c r="L4881" i="8"/>
  <c r="Q4881" i="8" s="1"/>
  <c r="J4881" i="8"/>
  <c r="M4881" i="8" s="1"/>
  <c r="K4881" i="8"/>
  <c r="O4881" i="8" s="1"/>
  <c r="K3125" i="8"/>
  <c r="O3125" i="8" s="1"/>
  <c r="J3125" i="8"/>
  <c r="M3125" i="8" s="1"/>
  <c r="L3125" i="8"/>
  <c r="Q3125" i="8" s="1"/>
  <c r="J2918" i="8"/>
  <c r="M2918" i="8" s="1"/>
  <c r="L2918" i="8"/>
  <c r="Q2918" i="8" s="1"/>
  <c r="K2918" i="8"/>
  <c r="O2918" i="8" s="1"/>
  <c r="K2963" i="8"/>
  <c r="O2963" i="8" s="1"/>
  <c r="L2963" i="8"/>
  <c r="Q2963" i="8" s="1"/>
  <c r="J2963" i="8"/>
  <c r="M2963" i="8" s="1"/>
  <c r="K1358" i="8"/>
  <c r="O1358" i="8" s="1"/>
  <c r="J1358" i="8"/>
  <c r="M1358" i="8" s="1"/>
  <c r="L1358" i="8"/>
  <c r="Q1358" i="8" s="1"/>
  <c r="J3703" i="8"/>
  <c r="M3703" i="8" s="1"/>
  <c r="L3703" i="8"/>
  <c r="Q3703" i="8" s="1"/>
  <c r="K3703" i="8"/>
  <c r="O3703" i="8" s="1"/>
  <c r="K3777" i="8"/>
  <c r="O3777" i="8" s="1"/>
  <c r="L3777" i="8"/>
  <c r="Q3777" i="8" s="1"/>
  <c r="J3777" i="8"/>
  <c r="M3777" i="8" s="1"/>
  <c r="K1898" i="8"/>
  <c r="O1898" i="8" s="1"/>
  <c r="J1898" i="8"/>
  <c r="M1898" i="8" s="1"/>
  <c r="L1898" i="8"/>
  <c r="Q1898" i="8" s="1"/>
  <c r="L3002" i="8"/>
  <c r="Q3002" i="8" s="1"/>
  <c r="J3002" i="8"/>
  <c r="M3002" i="8" s="1"/>
  <c r="K3002" i="8"/>
  <c r="O3002" i="8" s="1"/>
  <c r="L2612" i="8"/>
  <c r="Q2612" i="8" s="1"/>
  <c r="K2612" i="8"/>
  <c r="O2612" i="8" s="1"/>
  <c r="J2612" i="8"/>
  <c r="M2612" i="8" s="1"/>
  <c r="L4637" i="8"/>
  <c r="Q4637" i="8" s="1"/>
  <c r="J4637" i="8"/>
  <c r="M4637" i="8" s="1"/>
  <c r="K4637" i="8"/>
  <c r="O4637" i="8" s="1"/>
  <c r="K4569" i="8"/>
  <c r="O4569" i="8" s="1"/>
  <c r="L4569" i="8"/>
  <c r="Q4569" i="8" s="1"/>
  <c r="J4569" i="8"/>
  <c r="M4569" i="8" s="1"/>
  <c r="J4376" i="8"/>
  <c r="M4376" i="8" s="1"/>
  <c r="K4376" i="8"/>
  <c r="O4376" i="8" s="1"/>
  <c r="L4376" i="8"/>
  <c r="Q4376" i="8" s="1"/>
  <c r="L2698" i="8"/>
  <c r="Q2698" i="8" s="1"/>
  <c r="K2698" i="8"/>
  <c r="O2698" i="8" s="1"/>
  <c r="J2698" i="8"/>
  <c r="M2698" i="8" s="1"/>
  <c r="L3982" i="8"/>
  <c r="Q3982" i="8" s="1"/>
  <c r="J3982" i="8"/>
  <c r="M3982" i="8" s="1"/>
  <c r="K3982" i="8"/>
  <c r="O3982" i="8" s="1"/>
  <c r="J1742" i="8"/>
  <c r="M1742" i="8" s="1"/>
  <c r="K1742" i="8"/>
  <c r="O1742" i="8" s="1"/>
  <c r="L1742" i="8"/>
  <c r="Q1742" i="8" s="1"/>
  <c r="L3633" i="8"/>
  <c r="Q3633" i="8" s="1"/>
  <c r="J3633" i="8"/>
  <c r="M3633" i="8" s="1"/>
  <c r="K3633" i="8"/>
  <c r="O3633" i="8" s="1"/>
  <c r="K1659" i="8"/>
  <c r="O1659" i="8" s="1"/>
  <c r="L1659" i="8"/>
  <c r="Q1659" i="8" s="1"/>
  <c r="J1659" i="8"/>
  <c r="M1659" i="8" s="1"/>
  <c r="L4510" i="8"/>
  <c r="Q4510" i="8" s="1"/>
  <c r="J4510" i="8"/>
  <c r="M4510" i="8" s="1"/>
  <c r="K4510" i="8"/>
  <c r="O4510" i="8" s="1"/>
  <c r="J2114" i="8"/>
  <c r="M2114" i="8" s="1"/>
  <c r="K2114" i="8"/>
  <c r="O2114" i="8" s="1"/>
  <c r="L2114" i="8"/>
  <c r="Q2114" i="8" s="1"/>
  <c r="L1661" i="8"/>
  <c r="Q1661" i="8" s="1"/>
  <c r="J1661" i="8"/>
  <c r="M1661" i="8" s="1"/>
  <c r="K1661" i="8"/>
  <c r="O1661" i="8" s="1"/>
  <c r="J1120" i="8"/>
  <c r="M1120" i="8" s="1"/>
  <c r="K1120" i="8"/>
  <c r="O1120" i="8" s="1"/>
  <c r="L1120" i="8"/>
  <c r="Q1120" i="8" s="1"/>
  <c r="L2327" i="8"/>
  <c r="Q2327" i="8" s="1"/>
  <c r="K2327" i="8"/>
  <c r="O2327" i="8" s="1"/>
  <c r="J2327" i="8"/>
  <c r="M2327" i="8" s="1"/>
  <c r="K2000" i="8"/>
  <c r="O2000" i="8" s="1"/>
  <c r="L2000" i="8"/>
  <c r="Q2000" i="8" s="1"/>
  <c r="J2000" i="8"/>
  <c r="M2000" i="8" s="1"/>
  <c r="J2484" i="8"/>
  <c r="M2484" i="8" s="1"/>
  <c r="K2484" i="8"/>
  <c r="O2484" i="8" s="1"/>
  <c r="L2484" i="8"/>
  <c r="Q2484" i="8" s="1"/>
  <c r="K2725" i="8"/>
  <c r="O2725" i="8" s="1"/>
  <c r="J2725" i="8"/>
  <c r="M2725" i="8" s="1"/>
  <c r="L2725" i="8"/>
  <c r="Q2725" i="8" s="1"/>
  <c r="J2102" i="8"/>
  <c r="M2102" i="8" s="1"/>
  <c r="K2102" i="8"/>
  <c r="O2102" i="8" s="1"/>
  <c r="L2102" i="8"/>
  <c r="Q2102" i="8" s="1"/>
  <c r="K3307" i="8"/>
  <c r="O3307" i="8" s="1"/>
  <c r="J3307" i="8"/>
  <c r="M3307" i="8" s="1"/>
  <c r="L3307" i="8"/>
  <c r="Q3307" i="8" s="1"/>
  <c r="J3495" i="8"/>
  <c r="M3495" i="8" s="1"/>
  <c r="K3495" i="8"/>
  <c r="O3495" i="8" s="1"/>
  <c r="L3495" i="8"/>
  <c r="Q3495" i="8" s="1"/>
  <c r="L4574" i="8"/>
  <c r="Q4574" i="8" s="1"/>
  <c r="K4574" i="8"/>
  <c r="O4574" i="8" s="1"/>
  <c r="J4574" i="8"/>
  <c r="M4574" i="8" s="1"/>
  <c r="L3524" i="8"/>
  <c r="Q3524" i="8" s="1"/>
  <c r="K3524" i="8"/>
  <c r="O3524" i="8" s="1"/>
  <c r="J3524" i="8"/>
  <c r="M3524" i="8" s="1"/>
  <c r="J1371" i="8"/>
  <c r="M1371" i="8" s="1"/>
  <c r="L1371" i="8"/>
  <c r="Q1371" i="8" s="1"/>
  <c r="K1371" i="8"/>
  <c r="O1371" i="8" s="1"/>
  <c r="K3155" i="8"/>
  <c r="O3155" i="8" s="1"/>
  <c r="L3155" i="8"/>
  <c r="Q3155" i="8" s="1"/>
  <c r="J3155" i="8"/>
  <c r="M3155" i="8" s="1"/>
  <c r="J2672" i="8"/>
  <c r="M2672" i="8" s="1"/>
  <c r="K2672" i="8"/>
  <c r="O2672" i="8" s="1"/>
  <c r="L2672" i="8"/>
  <c r="Q2672" i="8" s="1"/>
  <c r="J3636" i="8"/>
  <c r="M3636" i="8" s="1"/>
  <c r="L3636" i="8"/>
  <c r="Q3636" i="8" s="1"/>
  <c r="K3636" i="8"/>
  <c r="O3636" i="8" s="1"/>
  <c r="J3432" i="8"/>
  <c r="M3432" i="8" s="1"/>
  <c r="K3432" i="8"/>
  <c r="O3432" i="8" s="1"/>
  <c r="L3432" i="8"/>
  <c r="Q3432" i="8" s="1"/>
  <c r="J4990" i="8"/>
  <c r="M4990" i="8" s="1"/>
  <c r="K4990" i="8"/>
  <c r="O4990" i="8" s="1"/>
  <c r="L4990" i="8"/>
  <c r="Q4990" i="8" s="1"/>
  <c r="K1631" i="8"/>
  <c r="O1631" i="8" s="1"/>
  <c r="J1631" i="8"/>
  <c r="M1631" i="8" s="1"/>
  <c r="L1631" i="8"/>
  <c r="Q1631" i="8" s="1"/>
  <c r="J1275" i="8"/>
  <c r="M1275" i="8" s="1"/>
  <c r="K1275" i="8"/>
  <c r="O1275" i="8" s="1"/>
  <c r="L1275" i="8"/>
  <c r="Q1275" i="8" s="1"/>
  <c r="K3575" i="8"/>
  <c r="O3575" i="8" s="1"/>
  <c r="J3575" i="8"/>
  <c r="M3575" i="8" s="1"/>
  <c r="L3575" i="8"/>
  <c r="Q3575" i="8" s="1"/>
  <c r="K2240" i="8"/>
  <c r="O2240" i="8" s="1"/>
  <c r="J2240" i="8"/>
  <c r="M2240" i="8" s="1"/>
  <c r="L2240" i="8"/>
  <c r="Q2240" i="8" s="1"/>
  <c r="L3172" i="8"/>
  <c r="Q3172" i="8" s="1"/>
  <c r="K3172" i="8"/>
  <c r="O3172" i="8" s="1"/>
  <c r="J3172" i="8"/>
  <c r="M3172" i="8" s="1"/>
  <c r="L3890" i="8"/>
  <c r="Q3890" i="8" s="1"/>
  <c r="J3890" i="8"/>
  <c r="M3890" i="8" s="1"/>
  <c r="K3890" i="8"/>
  <c r="O3890" i="8" s="1"/>
  <c r="L1416" i="8"/>
  <c r="Q1416" i="8" s="1"/>
  <c r="J1416" i="8"/>
  <c r="M1416" i="8" s="1"/>
  <c r="K1416" i="8"/>
  <c r="O1416" i="8" s="1"/>
  <c r="J3785" i="8"/>
  <c r="M3785" i="8" s="1"/>
  <c r="K3785" i="8"/>
  <c r="O3785" i="8" s="1"/>
  <c r="L3785" i="8"/>
  <c r="Q3785" i="8" s="1"/>
  <c r="K3765" i="8"/>
  <c r="O3765" i="8" s="1"/>
  <c r="J3765" i="8"/>
  <c r="M3765" i="8" s="1"/>
  <c r="L3765" i="8"/>
  <c r="Q3765" i="8" s="1"/>
  <c r="L4171" i="8"/>
  <c r="Q4171" i="8" s="1"/>
  <c r="K4171" i="8"/>
  <c r="O4171" i="8" s="1"/>
  <c r="J4171" i="8"/>
  <c r="M4171" i="8" s="1"/>
  <c r="K2435" i="8"/>
  <c r="O2435" i="8" s="1"/>
  <c r="L2435" i="8"/>
  <c r="Q2435" i="8" s="1"/>
  <c r="J2435" i="8"/>
  <c r="M2435" i="8" s="1"/>
  <c r="L2535" i="8"/>
  <c r="Q2535" i="8" s="1"/>
  <c r="K2535" i="8"/>
  <c r="O2535" i="8" s="1"/>
  <c r="J2535" i="8"/>
  <c r="M2535" i="8" s="1"/>
  <c r="L1231" i="8"/>
  <c r="Q1231" i="8" s="1"/>
  <c r="J1231" i="8"/>
  <c r="M1231" i="8" s="1"/>
  <c r="K1231" i="8"/>
  <c r="O1231" i="8" s="1"/>
  <c r="J2999" i="8"/>
  <c r="M2999" i="8" s="1"/>
  <c r="K2999" i="8"/>
  <c r="O2999" i="8" s="1"/>
  <c r="L2999" i="8"/>
  <c r="Q2999" i="8" s="1"/>
  <c r="J1768" i="8"/>
  <c r="M1768" i="8" s="1"/>
  <c r="L1768" i="8"/>
  <c r="Q1768" i="8" s="1"/>
  <c r="K1768" i="8"/>
  <c r="O1768" i="8" s="1"/>
  <c r="J3678" i="8"/>
  <c r="M3678" i="8" s="1"/>
  <c r="L3678" i="8"/>
  <c r="Q3678" i="8" s="1"/>
  <c r="K3678" i="8"/>
  <c r="O3678" i="8" s="1"/>
  <c r="K4738" i="8"/>
  <c r="O4738" i="8" s="1"/>
  <c r="J4738" i="8"/>
  <c r="M4738" i="8" s="1"/>
  <c r="L4738" i="8"/>
  <c r="Q4738" i="8" s="1"/>
  <c r="J2277" i="8"/>
  <c r="M2277" i="8" s="1"/>
  <c r="K2277" i="8"/>
  <c r="O2277" i="8" s="1"/>
  <c r="L2277" i="8"/>
  <c r="Q2277" i="8" s="1"/>
  <c r="L1651" i="8"/>
  <c r="Q1651" i="8" s="1"/>
  <c r="K1651" i="8"/>
  <c r="O1651" i="8" s="1"/>
  <c r="J1651" i="8"/>
  <c r="M1651" i="8" s="1"/>
  <c r="L1899" i="8"/>
  <c r="Q1899" i="8" s="1"/>
  <c r="J1899" i="8"/>
  <c r="M1899" i="8" s="1"/>
  <c r="K1899" i="8"/>
  <c r="O1899" i="8" s="1"/>
  <c r="K3163" i="8"/>
  <c r="O3163" i="8" s="1"/>
  <c r="L3163" i="8"/>
  <c r="Q3163" i="8" s="1"/>
  <c r="J3163" i="8"/>
  <c r="M3163" i="8" s="1"/>
  <c r="J2543" i="8"/>
  <c r="M2543" i="8" s="1"/>
  <c r="K2543" i="8"/>
  <c r="O2543" i="8" s="1"/>
  <c r="L2543" i="8"/>
  <c r="Q2543" i="8" s="1"/>
  <c r="L2887" i="8"/>
  <c r="Q2887" i="8" s="1"/>
  <c r="K2887" i="8"/>
  <c r="O2887" i="8" s="1"/>
  <c r="J2887" i="8"/>
  <c r="M2887" i="8" s="1"/>
  <c r="K1804" i="8"/>
  <c r="O1804" i="8" s="1"/>
  <c r="L1804" i="8"/>
  <c r="Q1804" i="8" s="1"/>
  <c r="J1804" i="8"/>
  <c r="M1804" i="8" s="1"/>
  <c r="K2355" i="8"/>
  <c r="O2355" i="8" s="1"/>
  <c r="J2355" i="8"/>
  <c r="M2355" i="8" s="1"/>
  <c r="L2355" i="8"/>
  <c r="Q2355" i="8" s="1"/>
  <c r="K2205" i="8"/>
  <c r="O2205" i="8" s="1"/>
  <c r="J2205" i="8"/>
  <c r="M2205" i="8" s="1"/>
  <c r="L2205" i="8"/>
  <c r="Q2205" i="8" s="1"/>
  <c r="J4839" i="8"/>
  <c r="M4839" i="8" s="1"/>
  <c r="L4839" i="8"/>
  <c r="Q4839" i="8" s="1"/>
  <c r="K4839" i="8"/>
  <c r="O4839" i="8" s="1"/>
  <c r="J1172" i="8"/>
  <c r="M1172" i="8" s="1"/>
  <c r="K1172" i="8"/>
  <c r="O1172" i="8" s="1"/>
  <c r="L1172" i="8"/>
  <c r="Q1172" i="8" s="1"/>
  <c r="L4382" i="8"/>
  <c r="Q4382" i="8" s="1"/>
  <c r="K4382" i="8"/>
  <c r="O4382" i="8" s="1"/>
  <c r="J4382" i="8"/>
  <c r="M4382" i="8" s="1"/>
  <c r="K2175" i="8"/>
  <c r="O2175" i="8" s="1"/>
  <c r="L2175" i="8"/>
  <c r="Q2175" i="8" s="1"/>
  <c r="J2175" i="8"/>
  <c r="M2175" i="8" s="1"/>
  <c r="K1934" i="8"/>
  <c r="O1934" i="8" s="1"/>
  <c r="L1934" i="8"/>
  <c r="Q1934" i="8" s="1"/>
  <c r="J1934" i="8"/>
  <c r="M1934" i="8" s="1"/>
  <c r="J1536" i="8"/>
  <c r="M1536" i="8" s="1"/>
  <c r="L1536" i="8"/>
  <c r="Q1536" i="8" s="1"/>
  <c r="K1536" i="8"/>
  <c r="O1536" i="8" s="1"/>
  <c r="K1347" i="8"/>
  <c r="O1347" i="8" s="1"/>
  <c r="J1347" i="8"/>
  <c r="M1347" i="8" s="1"/>
  <c r="L1347" i="8"/>
  <c r="Q1347" i="8" s="1"/>
  <c r="K1987" i="8"/>
  <c r="O1987" i="8" s="1"/>
  <c r="J1987" i="8"/>
  <c r="M1987" i="8" s="1"/>
  <c r="L1987" i="8"/>
  <c r="Q1987" i="8" s="1"/>
  <c r="K4919" i="8"/>
  <c r="O4919" i="8" s="1"/>
  <c r="L4919" i="8"/>
  <c r="Q4919" i="8" s="1"/>
  <c r="J4919" i="8"/>
  <c r="M4919" i="8" s="1"/>
  <c r="K3648" i="8"/>
  <c r="O3648" i="8" s="1"/>
  <c r="J3648" i="8"/>
  <c r="M3648" i="8" s="1"/>
  <c r="L3648" i="8"/>
  <c r="Q3648" i="8" s="1"/>
  <c r="L1031" i="8"/>
  <c r="Q1031" i="8" s="1"/>
  <c r="K1031" i="8"/>
  <c r="O1031" i="8" s="1"/>
  <c r="J1031" i="8"/>
  <c r="M1031" i="8" s="1"/>
  <c r="J1431" i="8"/>
  <c r="M1431" i="8" s="1"/>
  <c r="L1431" i="8"/>
  <c r="Q1431" i="8" s="1"/>
  <c r="K1431" i="8"/>
  <c r="O1431" i="8" s="1"/>
  <c r="K1586" i="8"/>
  <c r="O1586" i="8" s="1"/>
  <c r="J1586" i="8"/>
  <c r="M1586" i="8" s="1"/>
  <c r="L1586" i="8"/>
  <c r="Q1586" i="8" s="1"/>
  <c r="L1514" i="8"/>
  <c r="Q1514" i="8" s="1"/>
  <c r="J1514" i="8"/>
  <c r="M1514" i="8" s="1"/>
  <c r="K1514" i="8"/>
  <c r="O1514" i="8" s="1"/>
  <c r="L2832" i="8"/>
  <c r="Q2832" i="8" s="1"/>
  <c r="K2832" i="8"/>
  <c r="O2832" i="8" s="1"/>
  <c r="J2832" i="8"/>
  <c r="M2832" i="8" s="1"/>
  <c r="L1129" i="8"/>
  <c r="Q1129" i="8" s="1"/>
  <c r="J1129" i="8"/>
  <c r="M1129" i="8" s="1"/>
  <c r="K1129" i="8"/>
  <c r="O1129" i="8" s="1"/>
  <c r="L4952" i="8"/>
  <c r="Q4952" i="8" s="1"/>
  <c r="J4952" i="8"/>
  <c r="M4952" i="8" s="1"/>
  <c r="K4952" i="8"/>
  <c r="O4952" i="8" s="1"/>
  <c r="K3363" i="8"/>
  <c r="O3363" i="8" s="1"/>
  <c r="J3363" i="8"/>
  <c r="M3363" i="8" s="1"/>
  <c r="L3363" i="8"/>
  <c r="Q3363" i="8" s="1"/>
  <c r="K4107" i="8"/>
  <c r="O4107" i="8" s="1"/>
  <c r="L4107" i="8"/>
  <c r="Q4107" i="8" s="1"/>
  <c r="J4107" i="8"/>
  <c r="M4107" i="8" s="1"/>
  <c r="L2810" i="8"/>
  <c r="Q2810" i="8" s="1"/>
  <c r="K2810" i="8"/>
  <c r="O2810" i="8" s="1"/>
  <c r="J2810" i="8"/>
  <c r="M2810" i="8" s="1"/>
  <c r="L4467" i="8"/>
  <c r="Q4467" i="8" s="1"/>
  <c r="J4467" i="8"/>
  <c r="M4467" i="8" s="1"/>
  <c r="K4467" i="8"/>
  <c r="O4467" i="8" s="1"/>
  <c r="L3951" i="8"/>
  <c r="Q3951" i="8" s="1"/>
  <c r="J3951" i="8"/>
  <c r="M3951" i="8" s="1"/>
  <c r="K3951" i="8"/>
  <c r="O3951" i="8" s="1"/>
  <c r="L4436" i="8"/>
  <c r="Q4436" i="8" s="1"/>
  <c r="K4436" i="8"/>
  <c r="O4436" i="8" s="1"/>
  <c r="J4436" i="8"/>
  <c r="M4436" i="8" s="1"/>
  <c r="L4274" i="8"/>
  <c r="Q4274" i="8" s="1"/>
  <c r="K4274" i="8"/>
  <c r="O4274" i="8" s="1"/>
  <c r="J4274" i="8"/>
  <c r="M4274" i="8" s="1"/>
  <c r="J2517" i="8"/>
  <c r="M2517" i="8" s="1"/>
  <c r="L2517" i="8"/>
  <c r="Q2517" i="8" s="1"/>
  <c r="K2517" i="8"/>
  <c r="O2517" i="8" s="1"/>
  <c r="K4233" i="8"/>
  <c r="O4233" i="8" s="1"/>
  <c r="J4233" i="8"/>
  <c r="M4233" i="8" s="1"/>
  <c r="L4233" i="8"/>
  <c r="Q4233" i="8" s="1"/>
  <c r="L4016" i="8"/>
  <c r="Q4016" i="8" s="1"/>
  <c r="K4016" i="8"/>
  <c r="O4016" i="8" s="1"/>
  <c r="J4016" i="8"/>
  <c r="M4016" i="8" s="1"/>
  <c r="L1155" i="8"/>
  <c r="Q1155" i="8" s="1"/>
  <c r="J1155" i="8"/>
  <c r="M1155" i="8" s="1"/>
  <c r="K1155" i="8"/>
  <c r="O1155" i="8" s="1"/>
  <c r="K4502" i="8"/>
  <c r="O4502" i="8" s="1"/>
  <c r="J4502" i="8"/>
  <c r="M4502" i="8" s="1"/>
  <c r="L4502" i="8"/>
  <c r="Q4502" i="8" s="1"/>
  <c r="K2632" i="8"/>
  <c r="O2632" i="8" s="1"/>
  <c r="L2632" i="8"/>
  <c r="Q2632" i="8" s="1"/>
  <c r="J2632" i="8"/>
  <c r="M2632" i="8" s="1"/>
  <c r="J4299" i="8"/>
  <c r="M4299" i="8" s="1"/>
  <c r="K4299" i="8"/>
  <c r="O4299" i="8" s="1"/>
  <c r="L4299" i="8"/>
  <c r="Q4299" i="8" s="1"/>
  <c r="J4473" i="8"/>
  <c r="M4473" i="8" s="1"/>
  <c r="K4473" i="8"/>
  <c r="O4473" i="8" s="1"/>
  <c r="L4473" i="8"/>
  <c r="Q4473" i="8" s="1"/>
  <c r="K1941" i="8"/>
  <c r="O1941" i="8" s="1"/>
  <c r="L1941" i="8"/>
  <c r="Q1941" i="8" s="1"/>
  <c r="J1941" i="8"/>
  <c r="M1941" i="8" s="1"/>
  <c r="K1115" i="8"/>
  <c r="O1115" i="8" s="1"/>
  <c r="J1115" i="8"/>
  <c r="M1115" i="8" s="1"/>
  <c r="L1115" i="8"/>
  <c r="Q1115" i="8" s="1"/>
  <c r="L2124" i="8"/>
  <c r="Q2124" i="8" s="1"/>
  <c r="K2124" i="8"/>
  <c r="O2124" i="8" s="1"/>
  <c r="J2124" i="8"/>
  <c r="M2124" i="8" s="1"/>
  <c r="J1533" i="8"/>
  <c r="M1533" i="8" s="1"/>
  <c r="L1533" i="8"/>
  <c r="Q1533" i="8" s="1"/>
  <c r="K1533" i="8"/>
  <c r="O1533" i="8" s="1"/>
  <c r="L3272" i="8"/>
  <c r="Q3272" i="8" s="1"/>
  <c r="J3272" i="8"/>
  <c r="M3272" i="8" s="1"/>
  <c r="K3272" i="8"/>
  <c r="O3272" i="8" s="1"/>
  <c r="J1457" i="8"/>
  <c r="M1457" i="8" s="1"/>
  <c r="L1457" i="8"/>
  <c r="Q1457" i="8" s="1"/>
  <c r="K1457" i="8"/>
  <c r="O1457" i="8" s="1"/>
  <c r="L2516" i="8"/>
  <c r="Q2516" i="8" s="1"/>
  <c r="K2516" i="8"/>
  <c r="O2516" i="8" s="1"/>
  <c r="J2516" i="8"/>
  <c r="M2516" i="8" s="1"/>
  <c r="J2045" i="8"/>
  <c r="M2045" i="8" s="1"/>
  <c r="K2045" i="8"/>
  <c r="O2045" i="8" s="1"/>
  <c r="L2045" i="8"/>
  <c r="Q2045" i="8" s="1"/>
  <c r="L1565" i="8"/>
  <c r="Q1565" i="8" s="1"/>
  <c r="K1565" i="8"/>
  <c r="O1565" i="8" s="1"/>
  <c r="J1565" i="8"/>
  <c r="M1565" i="8" s="1"/>
  <c r="L2782" i="8"/>
  <c r="Q2782" i="8" s="1"/>
  <c r="K2782" i="8"/>
  <c r="O2782" i="8" s="1"/>
  <c r="J2782" i="8"/>
  <c r="M2782" i="8" s="1"/>
  <c r="L1896" i="8"/>
  <c r="Q1896" i="8" s="1"/>
  <c r="J1896" i="8"/>
  <c r="M1896" i="8" s="1"/>
  <c r="K1896" i="8"/>
  <c r="O1896" i="8" s="1"/>
  <c r="K1954" i="8"/>
  <c r="O1954" i="8" s="1"/>
  <c r="L1954" i="8"/>
  <c r="Q1954" i="8" s="1"/>
  <c r="J1954" i="8"/>
  <c r="M1954" i="8" s="1"/>
  <c r="L1806" i="8"/>
  <c r="Q1806" i="8" s="1"/>
  <c r="J1806" i="8"/>
  <c r="M1806" i="8" s="1"/>
  <c r="K1806" i="8"/>
  <c r="O1806" i="8" s="1"/>
  <c r="J2860" i="8"/>
  <c r="M2860" i="8" s="1"/>
  <c r="K2860" i="8"/>
  <c r="O2860" i="8" s="1"/>
  <c r="L2860" i="8"/>
  <c r="Q2860" i="8" s="1"/>
  <c r="J4052" i="8"/>
  <c r="M4052" i="8" s="1"/>
  <c r="L4052" i="8"/>
  <c r="Q4052" i="8" s="1"/>
  <c r="K4052" i="8"/>
  <c r="O4052" i="8" s="1"/>
  <c r="K4416" i="8"/>
  <c r="O4416" i="8" s="1"/>
  <c r="L4416" i="8"/>
  <c r="Q4416" i="8" s="1"/>
  <c r="J4416" i="8"/>
  <c r="M4416" i="8" s="1"/>
  <c r="J1348" i="8"/>
  <c r="M1348" i="8" s="1"/>
  <c r="K1348" i="8"/>
  <c r="O1348" i="8" s="1"/>
  <c r="L1348" i="8"/>
  <c r="Q1348" i="8" s="1"/>
  <c r="K2605" i="8"/>
  <c r="O2605" i="8" s="1"/>
  <c r="L2605" i="8"/>
  <c r="Q2605" i="8" s="1"/>
  <c r="J2605" i="8"/>
  <c r="M2605" i="8" s="1"/>
  <c r="J3352" i="8"/>
  <c r="M3352" i="8" s="1"/>
  <c r="L3352" i="8"/>
  <c r="Q3352" i="8" s="1"/>
  <c r="K3352" i="8"/>
  <c r="O3352" i="8" s="1"/>
  <c r="K3470" i="8"/>
  <c r="O3470" i="8" s="1"/>
  <c r="L3470" i="8"/>
  <c r="Q3470" i="8" s="1"/>
  <c r="J3470" i="8"/>
  <c r="M3470" i="8" s="1"/>
  <c r="L1351" i="8"/>
  <c r="Q1351" i="8" s="1"/>
  <c r="K1351" i="8"/>
  <c r="O1351" i="8" s="1"/>
  <c r="J1351" i="8"/>
  <c r="M1351" i="8" s="1"/>
  <c r="L2332" i="8"/>
  <c r="Q2332" i="8" s="1"/>
  <c r="K2332" i="8"/>
  <c r="O2332" i="8" s="1"/>
  <c r="J2332" i="8"/>
  <c r="M2332" i="8" s="1"/>
  <c r="L1968" i="8"/>
  <c r="Q1968" i="8" s="1"/>
  <c r="K1968" i="8"/>
  <c r="O1968" i="8" s="1"/>
  <c r="J1968" i="8"/>
  <c r="M1968" i="8" s="1"/>
  <c r="K4278" i="8"/>
  <c r="O4278" i="8" s="1"/>
  <c r="L4278" i="8"/>
  <c r="Q4278" i="8" s="1"/>
  <c r="J4278" i="8"/>
  <c r="M4278" i="8" s="1"/>
  <c r="K2916" i="8"/>
  <c r="O2916" i="8" s="1"/>
  <c r="J2916" i="8"/>
  <c r="M2916" i="8" s="1"/>
  <c r="L2916" i="8"/>
  <c r="Q2916" i="8" s="1"/>
  <c r="J3589" i="8"/>
  <c r="M3589" i="8" s="1"/>
  <c r="L3589" i="8"/>
  <c r="Q3589" i="8" s="1"/>
  <c r="K3589" i="8"/>
  <c r="O3589" i="8" s="1"/>
  <c r="J3915" i="8"/>
  <c r="M3915" i="8" s="1"/>
  <c r="L3915" i="8"/>
  <c r="Q3915" i="8" s="1"/>
  <c r="K3915" i="8"/>
  <c r="O3915" i="8" s="1"/>
  <c r="K1345" i="8"/>
  <c r="O1345" i="8" s="1"/>
  <c r="L1345" i="8"/>
  <c r="Q1345" i="8" s="1"/>
  <c r="J1345" i="8"/>
  <c r="M1345" i="8" s="1"/>
  <c r="L2952" i="8"/>
  <c r="Q2952" i="8" s="1"/>
  <c r="J2952" i="8"/>
  <c r="M2952" i="8" s="1"/>
  <c r="K2952" i="8"/>
  <c r="O2952" i="8" s="1"/>
  <c r="K2143" i="8"/>
  <c r="O2143" i="8" s="1"/>
  <c r="J2143" i="8"/>
  <c r="M2143" i="8" s="1"/>
  <c r="L2143" i="8"/>
  <c r="Q2143" i="8" s="1"/>
  <c r="J3135" i="8"/>
  <c r="M3135" i="8" s="1"/>
  <c r="K3135" i="8"/>
  <c r="O3135" i="8" s="1"/>
  <c r="L3135" i="8"/>
  <c r="Q3135" i="8" s="1"/>
  <c r="L1509" i="8"/>
  <c r="Q1509" i="8" s="1"/>
  <c r="J1509" i="8"/>
  <c r="M1509" i="8" s="1"/>
  <c r="K1509" i="8"/>
  <c r="O1509" i="8" s="1"/>
  <c r="L4343" i="8"/>
  <c r="Q4343" i="8" s="1"/>
  <c r="K4343" i="8"/>
  <c r="O4343" i="8" s="1"/>
  <c r="J4343" i="8"/>
  <c r="M4343" i="8" s="1"/>
  <c r="L2682" i="8"/>
  <c r="Q2682" i="8" s="1"/>
  <c r="J2682" i="8"/>
  <c r="M2682" i="8" s="1"/>
  <c r="K2682" i="8"/>
  <c r="O2682" i="8" s="1"/>
  <c r="J3216" i="8"/>
  <c r="M3216" i="8" s="1"/>
  <c r="L3216" i="8"/>
  <c r="Q3216" i="8" s="1"/>
  <c r="K3216" i="8"/>
  <c r="O3216" i="8" s="1"/>
  <c r="K4946" i="8"/>
  <c r="O4946" i="8" s="1"/>
  <c r="J4946" i="8"/>
  <c r="M4946" i="8" s="1"/>
  <c r="L4946" i="8"/>
  <c r="Q4946" i="8" s="1"/>
  <c r="K1121" i="8"/>
  <c r="O1121" i="8" s="1"/>
  <c r="J1121" i="8"/>
  <c r="M1121" i="8" s="1"/>
  <c r="L1121" i="8"/>
  <c r="Q1121" i="8" s="1"/>
  <c r="J4756" i="8"/>
  <c r="M4756" i="8" s="1"/>
  <c r="K4756" i="8"/>
  <c r="O4756" i="8" s="1"/>
  <c r="L4756" i="8"/>
  <c r="Q4756" i="8" s="1"/>
  <c r="J1792" i="8"/>
  <c r="M1792" i="8" s="1"/>
  <c r="K1792" i="8"/>
  <c r="O1792" i="8" s="1"/>
  <c r="L1792" i="8"/>
  <c r="Q1792" i="8" s="1"/>
  <c r="K1521" i="8"/>
  <c r="O1521" i="8" s="1"/>
  <c r="L1521" i="8"/>
  <c r="Q1521" i="8" s="1"/>
  <c r="J1521" i="8"/>
  <c r="M1521" i="8" s="1"/>
  <c r="K2149" i="8"/>
  <c r="O2149" i="8" s="1"/>
  <c r="J2149" i="8"/>
  <c r="M2149" i="8" s="1"/>
  <c r="L2149" i="8"/>
  <c r="Q2149" i="8" s="1"/>
  <c r="K3608" i="8"/>
  <c r="O3608" i="8" s="1"/>
  <c r="L3608" i="8"/>
  <c r="Q3608" i="8" s="1"/>
  <c r="J3608" i="8"/>
  <c r="M3608" i="8" s="1"/>
  <c r="K1386" i="8"/>
  <c r="O1386" i="8" s="1"/>
  <c r="L1386" i="8"/>
  <c r="Q1386" i="8" s="1"/>
  <c r="J1386" i="8"/>
  <c r="M1386" i="8" s="1"/>
  <c r="L3483" i="8"/>
  <c r="Q3483" i="8" s="1"/>
  <c r="J3483" i="8"/>
  <c r="M3483" i="8" s="1"/>
  <c r="K3483" i="8"/>
  <c r="O3483" i="8" s="1"/>
  <c r="L1978" i="8"/>
  <c r="Q1978" i="8" s="1"/>
  <c r="K1978" i="8"/>
  <c r="O1978" i="8" s="1"/>
  <c r="J1978" i="8"/>
  <c r="M1978" i="8" s="1"/>
  <c r="K3992" i="8"/>
  <c r="O3992" i="8" s="1"/>
  <c r="J3992" i="8"/>
  <c r="M3992" i="8" s="1"/>
  <c r="L3992" i="8"/>
  <c r="Q3992" i="8" s="1"/>
  <c r="K2180" i="8"/>
  <c r="O2180" i="8" s="1"/>
  <c r="J2180" i="8"/>
  <c r="M2180" i="8" s="1"/>
  <c r="L2180" i="8"/>
  <c r="Q2180" i="8" s="1"/>
  <c r="K1409" i="8"/>
  <c r="O1409" i="8" s="1"/>
  <c r="J1409" i="8"/>
  <c r="M1409" i="8" s="1"/>
  <c r="L1409" i="8"/>
  <c r="Q1409" i="8" s="1"/>
  <c r="L2174" i="8"/>
  <c r="Q2174" i="8" s="1"/>
  <c r="J2174" i="8"/>
  <c r="M2174" i="8" s="1"/>
  <c r="K2174" i="8"/>
  <c r="O2174" i="8" s="1"/>
  <c r="J2362" i="8"/>
  <c r="M2362" i="8" s="1"/>
  <c r="L2362" i="8"/>
  <c r="Q2362" i="8" s="1"/>
  <c r="K2362" i="8"/>
  <c r="O2362" i="8" s="1"/>
  <c r="L1606" i="8"/>
  <c r="Q1606" i="8" s="1"/>
  <c r="K1606" i="8"/>
  <c r="O1606" i="8" s="1"/>
  <c r="J1606" i="8"/>
  <c r="M1606" i="8" s="1"/>
  <c r="L2504" i="8"/>
  <c r="Q2504" i="8" s="1"/>
  <c r="K2504" i="8"/>
  <c r="O2504" i="8" s="1"/>
  <c r="J2504" i="8"/>
  <c r="M2504" i="8" s="1"/>
  <c r="J1367" i="8"/>
  <c r="M1367" i="8" s="1"/>
  <c r="K1367" i="8"/>
  <c r="O1367" i="8" s="1"/>
  <c r="L1367" i="8"/>
  <c r="Q1367" i="8" s="1"/>
  <c r="J1268" i="8"/>
  <c r="M1268" i="8" s="1"/>
  <c r="L1268" i="8"/>
  <c r="Q1268" i="8" s="1"/>
  <c r="K1268" i="8"/>
  <c r="O1268" i="8" s="1"/>
  <c r="K3870" i="8"/>
  <c r="O3870" i="8" s="1"/>
  <c r="J3870" i="8"/>
  <c r="M3870" i="8" s="1"/>
  <c r="L3870" i="8"/>
  <c r="Q3870" i="8" s="1"/>
  <c r="J4978" i="8"/>
  <c r="M4978" i="8" s="1"/>
  <c r="K4978" i="8"/>
  <c r="O4978" i="8" s="1"/>
  <c r="L4978" i="8"/>
  <c r="Q4978" i="8" s="1"/>
  <c r="K2972" i="8"/>
  <c r="O2972" i="8" s="1"/>
  <c r="J2972" i="8"/>
  <c r="M2972" i="8" s="1"/>
  <c r="L2972" i="8"/>
  <c r="Q2972" i="8" s="1"/>
  <c r="L3196" i="8"/>
  <c r="Q3196" i="8" s="1"/>
  <c r="K3196" i="8"/>
  <c r="O3196" i="8" s="1"/>
  <c r="J3196" i="8"/>
  <c r="M3196" i="8" s="1"/>
  <c r="K4844" i="8"/>
  <c r="O4844" i="8" s="1"/>
  <c r="J4844" i="8"/>
  <c r="M4844" i="8" s="1"/>
  <c r="L4844" i="8"/>
  <c r="Q4844" i="8" s="1"/>
  <c r="J3504" i="8"/>
  <c r="M3504" i="8" s="1"/>
  <c r="L3504" i="8"/>
  <c r="Q3504" i="8" s="1"/>
  <c r="K3504" i="8"/>
  <c r="O3504" i="8" s="1"/>
  <c r="K4625" i="8"/>
  <c r="O4625" i="8" s="1"/>
  <c r="J4625" i="8"/>
  <c r="M4625" i="8" s="1"/>
  <c r="L4625" i="8"/>
  <c r="Q4625" i="8" s="1"/>
  <c r="K3740" i="8"/>
  <c r="O3740" i="8" s="1"/>
  <c r="L3740" i="8"/>
  <c r="Q3740" i="8" s="1"/>
  <c r="J3740" i="8"/>
  <c r="M3740" i="8" s="1"/>
  <c r="K2080" i="8"/>
  <c r="O2080" i="8" s="1"/>
  <c r="L2080" i="8"/>
  <c r="Q2080" i="8" s="1"/>
  <c r="J2080" i="8"/>
  <c r="M2080" i="8" s="1"/>
  <c r="J4327" i="8"/>
  <c r="M4327" i="8" s="1"/>
  <c r="L4327" i="8"/>
  <c r="Q4327" i="8" s="1"/>
  <c r="K4327" i="8"/>
  <c r="O4327" i="8" s="1"/>
  <c r="K3613" i="8"/>
  <c r="O3613" i="8" s="1"/>
  <c r="J3613" i="8"/>
  <c r="M3613" i="8" s="1"/>
  <c r="L3613" i="8"/>
  <c r="Q3613" i="8" s="1"/>
  <c r="J3078" i="8"/>
  <c r="M3078" i="8" s="1"/>
  <c r="K3078" i="8"/>
  <c r="O3078" i="8" s="1"/>
  <c r="L3078" i="8"/>
  <c r="Q3078" i="8" s="1"/>
  <c r="K4509" i="8"/>
  <c r="O4509" i="8" s="1"/>
  <c r="L4509" i="8"/>
  <c r="Q4509" i="8" s="1"/>
  <c r="J4509" i="8"/>
  <c r="M4509" i="8" s="1"/>
  <c r="J2141" i="8"/>
  <c r="M2141" i="8" s="1"/>
  <c r="K2141" i="8"/>
  <c r="O2141" i="8" s="1"/>
  <c r="L2141" i="8"/>
  <c r="Q2141" i="8" s="1"/>
  <c r="L3133" i="8"/>
  <c r="Q3133" i="8" s="1"/>
  <c r="K3133" i="8"/>
  <c r="O3133" i="8" s="1"/>
  <c r="J3133" i="8"/>
  <c r="M3133" i="8" s="1"/>
  <c r="K1970" i="8"/>
  <c r="O1970" i="8" s="1"/>
  <c r="L1970" i="8"/>
  <c r="Q1970" i="8" s="1"/>
  <c r="J1970" i="8"/>
  <c r="M1970" i="8" s="1"/>
  <c r="K3433" i="8"/>
  <c r="O3433" i="8" s="1"/>
  <c r="J3433" i="8"/>
  <c r="M3433" i="8" s="1"/>
  <c r="L3433" i="8"/>
  <c r="Q3433" i="8" s="1"/>
  <c r="K4657" i="8"/>
  <c r="O4657" i="8" s="1"/>
  <c r="J4657" i="8"/>
  <c r="M4657" i="8" s="1"/>
  <c r="L4657" i="8"/>
  <c r="Q4657" i="8" s="1"/>
  <c r="J2406" i="8"/>
  <c r="M2406" i="8" s="1"/>
  <c r="L2406" i="8"/>
  <c r="Q2406" i="8" s="1"/>
  <c r="K2406" i="8"/>
  <c r="O2406" i="8" s="1"/>
  <c r="J3288" i="8"/>
  <c r="M3288" i="8" s="1"/>
  <c r="K3288" i="8"/>
  <c r="O3288" i="8" s="1"/>
  <c r="L3288" i="8"/>
  <c r="Q3288" i="8" s="1"/>
  <c r="J1865" i="8"/>
  <c r="M1865" i="8" s="1"/>
  <c r="K1865" i="8"/>
  <c r="O1865" i="8" s="1"/>
  <c r="L1865" i="8"/>
  <c r="Q1865" i="8" s="1"/>
  <c r="J5002" i="8"/>
  <c r="M5002" i="8" s="1"/>
  <c r="L5002" i="8"/>
  <c r="Q5002" i="8" s="1"/>
  <c r="K5002" i="8"/>
  <c r="O5002" i="8" s="1"/>
  <c r="K1959" i="8"/>
  <c r="O1959" i="8" s="1"/>
  <c r="J1959" i="8"/>
  <c r="M1959" i="8" s="1"/>
  <c r="L1959" i="8"/>
  <c r="Q1959" i="8" s="1"/>
  <c r="J1824" i="8"/>
  <c r="M1824" i="8" s="1"/>
  <c r="L1824" i="8"/>
  <c r="Q1824" i="8" s="1"/>
  <c r="K1824" i="8"/>
  <c r="O1824" i="8" s="1"/>
  <c r="K2692" i="8"/>
  <c r="O2692" i="8" s="1"/>
  <c r="L2692" i="8"/>
  <c r="Q2692" i="8" s="1"/>
  <c r="J2692" i="8"/>
  <c r="M2692" i="8" s="1"/>
  <c r="L2287" i="8"/>
  <c r="Q2287" i="8" s="1"/>
  <c r="J2287" i="8"/>
  <c r="M2287" i="8" s="1"/>
  <c r="K2287" i="8"/>
  <c r="O2287" i="8" s="1"/>
  <c r="J2246" i="8"/>
  <c r="M2246" i="8" s="1"/>
  <c r="L2246" i="8"/>
  <c r="Q2246" i="8" s="1"/>
  <c r="K2246" i="8"/>
  <c r="O2246" i="8" s="1"/>
  <c r="J3416" i="8"/>
  <c r="M3416" i="8" s="1"/>
  <c r="K3416" i="8"/>
  <c r="O3416" i="8" s="1"/>
  <c r="L3416" i="8"/>
  <c r="Q3416" i="8" s="1"/>
  <c r="K4450" i="8"/>
  <c r="O4450" i="8" s="1"/>
  <c r="J4450" i="8"/>
  <c r="M4450" i="8" s="1"/>
  <c r="L4450" i="8"/>
  <c r="Q4450" i="8" s="1"/>
  <c r="L2393" i="8"/>
  <c r="Q2393" i="8" s="1"/>
  <c r="K2393" i="8"/>
  <c r="O2393" i="8" s="1"/>
  <c r="J2393" i="8"/>
  <c r="M2393" i="8" s="1"/>
  <c r="J1182" i="8"/>
  <c r="M1182" i="8" s="1"/>
  <c r="L1182" i="8"/>
  <c r="Q1182" i="8" s="1"/>
  <c r="K1182" i="8"/>
  <c r="O1182" i="8" s="1"/>
  <c r="K2251" i="8"/>
  <c r="O2251" i="8" s="1"/>
  <c r="L2251" i="8"/>
  <c r="Q2251" i="8" s="1"/>
  <c r="J2251" i="8"/>
  <c r="M2251" i="8" s="1"/>
  <c r="K1919" i="8"/>
  <c r="O1919" i="8" s="1"/>
  <c r="J1919" i="8"/>
  <c r="M1919" i="8" s="1"/>
  <c r="L1919" i="8"/>
  <c r="Q1919" i="8" s="1"/>
  <c r="K4164" i="8"/>
  <c r="O4164" i="8" s="1"/>
  <c r="L4164" i="8"/>
  <c r="Q4164" i="8" s="1"/>
  <c r="J4164" i="8"/>
  <c r="M4164" i="8" s="1"/>
  <c r="K1225" i="8"/>
  <c r="O1225" i="8" s="1"/>
  <c r="L1225" i="8"/>
  <c r="Q1225" i="8" s="1"/>
  <c r="J1225" i="8"/>
  <c r="M1225" i="8" s="1"/>
  <c r="J1707" i="8"/>
  <c r="M1707" i="8" s="1"/>
  <c r="L1707" i="8"/>
  <c r="Q1707" i="8" s="1"/>
  <c r="K1707" i="8"/>
  <c r="O1707" i="8" s="1"/>
  <c r="K3297" i="8"/>
  <c r="O3297" i="8" s="1"/>
  <c r="L3297" i="8"/>
  <c r="Q3297" i="8" s="1"/>
  <c r="J3297" i="8"/>
  <c r="M3297" i="8" s="1"/>
  <c r="J4260" i="8"/>
  <c r="M4260" i="8" s="1"/>
  <c r="L4260" i="8"/>
  <c r="Q4260" i="8" s="1"/>
  <c r="K4260" i="8"/>
  <c r="O4260" i="8" s="1"/>
  <c r="J4784" i="8"/>
  <c r="M4784" i="8" s="1"/>
  <c r="K4784" i="8"/>
  <c r="O4784" i="8" s="1"/>
  <c r="L4784" i="8"/>
  <c r="Q4784" i="8" s="1"/>
  <c r="K1467" i="8"/>
  <c r="O1467" i="8" s="1"/>
  <c r="J1467" i="8"/>
  <c r="M1467" i="8" s="1"/>
  <c r="L1467" i="8"/>
  <c r="Q1467" i="8" s="1"/>
  <c r="L1529" i="8"/>
  <c r="Q1529" i="8" s="1"/>
  <c r="K1529" i="8"/>
  <c r="O1529" i="8" s="1"/>
  <c r="J1529" i="8"/>
  <c r="M1529" i="8" s="1"/>
  <c r="K2780" i="8"/>
  <c r="O2780" i="8" s="1"/>
  <c r="J2780" i="8"/>
  <c r="M2780" i="8" s="1"/>
  <c r="L2780" i="8"/>
  <c r="Q2780" i="8" s="1"/>
  <c r="L2425" i="8"/>
  <c r="Q2425" i="8" s="1"/>
  <c r="K2425" i="8"/>
  <c r="O2425" i="8" s="1"/>
  <c r="J2425" i="8"/>
  <c r="M2425" i="8" s="1"/>
  <c r="J1385" i="8"/>
  <c r="M1385" i="8" s="1"/>
  <c r="L1385" i="8"/>
  <c r="Q1385" i="8" s="1"/>
  <c r="K1385" i="8"/>
  <c r="O1385" i="8" s="1"/>
  <c r="K2461" i="8"/>
  <c r="O2461" i="8" s="1"/>
  <c r="L2461" i="8"/>
  <c r="Q2461" i="8" s="1"/>
  <c r="J2461" i="8"/>
  <c r="M2461" i="8" s="1"/>
  <c r="K2563" i="8"/>
  <c r="O2563" i="8" s="1"/>
  <c r="L2563" i="8"/>
  <c r="Q2563" i="8" s="1"/>
  <c r="J2563" i="8"/>
  <c r="M2563" i="8" s="1"/>
  <c r="J3680" i="8"/>
  <c r="M3680" i="8" s="1"/>
  <c r="K3680" i="8"/>
  <c r="O3680" i="8" s="1"/>
  <c r="L3680" i="8"/>
  <c r="Q3680" i="8" s="1"/>
  <c r="J1317" i="8"/>
  <c r="M1317" i="8" s="1"/>
  <c r="L1317" i="8"/>
  <c r="Q1317" i="8" s="1"/>
  <c r="K1317" i="8"/>
  <c r="O1317" i="8" s="1"/>
  <c r="K3874" i="8"/>
  <c r="O3874" i="8" s="1"/>
  <c r="L3874" i="8"/>
  <c r="Q3874" i="8" s="1"/>
  <c r="J3874" i="8"/>
  <c r="M3874" i="8" s="1"/>
  <c r="K4353" i="8"/>
  <c r="O4353" i="8" s="1"/>
  <c r="L4353" i="8"/>
  <c r="Q4353" i="8" s="1"/>
  <c r="J4353" i="8"/>
  <c r="M4353" i="8" s="1"/>
  <c r="K2930" i="8"/>
  <c r="O2930" i="8" s="1"/>
  <c r="L2930" i="8"/>
  <c r="Q2930" i="8" s="1"/>
  <c r="J2930" i="8"/>
  <c r="M2930" i="8" s="1"/>
  <c r="J2754" i="8"/>
  <c r="M2754" i="8" s="1"/>
  <c r="L2754" i="8"/>
  <c r="Q2754" i="8" s="1"/>
  <c r="K2754" i="8"/>
  <c r="O2754" i="8" s="1"/>
  <c r="L2475" i="8"/>
  <c r="Q2475" i="8" s="1"/>
  <c r="J2475" i="8"/>
  <c r="M2475" i="8" s="1"/>
  <c r="K2475" i="8"/>
  <c r="O2475" i="8" s="1"/>
  <c r="L2961" i="8"/>
  <c r="Q2961" i="8" s="1"/>
  <c r="K2961" i="8"/>
  <c r="O2961" i="8" s="1"/>
  <c r="J2961" i="8"/>
  <c r="M2961" i="8" s="1"/>
  <c r="J1774" i="8"/>
  <c r="M1774" i="8" s="1"/>
  <c r="L1774" i="8"/>
  <c r="Q1774" i="8" s="1"/>
  <c r="K1774" i="8"/>
  <c r="O1774" i="8" s="1"/>
  <c r="L4918" i="8"/>
  <c r="Q4918" i="8" s="1"/>
  <c r="J4918" i="8"/>
  <c r="M4918" i="8" s="1"/>
  <c r="K4918" i="8"/>
  <c r="O4918" i="8" s="1"/>
  <c r="J4600" i="8"/>
  <c r="M4600" i="8" s="1"/>
  <c r="L4600" i="8"/>
  <c r="Q4600" i="8" s="1"/>
  <c r="K4600" i="8"/>
  <c r="O4600" i="8" s="1"/>
  <c r="J4336" i="8"/>
  <c r="M4336" i="8" s="1"/>
  <c r="L4336" i="8"/>
  <c r="Q4336" i="8" s="1"/>
  <c r="K4336" i="8"/>
  <c r="O4336" i="8" s="1"/>
  <c r="J1049" i="8"/>
  <c r="M1049" i="8" s="1"/>
  <c r="L1049" i="8"/>
  <c r="Q1049" i="8" s="1"/>
  <c r="K1049" i="8"/>
  <c r="O1049" i="8" s="1"/>
  <c r="L2728" i="8"/>
  <c r="Q2728" i="8" s="1"/>
  <c r="J2728" i="8"/>
  <c r="M2728" i="8" s="1"/>
  <c r="K2728" i="8"/>
  <c r="O2728" i="8" s="1"/>
  <c r="J4863" i="8"/>
  <c r="M4863" i="8" s="1"/>
  <c r="L4863" i="8"/>
  <c r="Q4863" i="8" s="1"/>
  <c r="K4863" i="8"/>
  <c r="O4863" i="8" s="1"/>
  <c r="J2487" i="8"/>
  <c r="M2487" i="8" s="1"/>
  <c r="K2487" i="8"/>
  <c r="O2487" i="8" s="1"/>
  <c r="L2487" i="8"/>
  <c r="Q2487" i="8" s="1"/>
  <c r="L4529" i="8"/>
  <c r="Q4529" i="8" s="1"/>
  <c r="J4529" i="8"/>
  <c r="M4529" i="8" s="1"/>
  <c r="K4529" i="8"/>
  <c r="O4529" i="8" s="1"/>
  <c r="K1650" i="8"/>
  <c r="O1650" i="8" s="1"/>
  <c r="L1650" i="8"/>
  <c r="Q1650" i="8" s="1"/>
  <c r="J1650" i="8"/>
  <c r="M1650" i="8" s="1"/>
  <c r="K1636" i="8"/>
  <c r="O1636" i="8" s="1"/>
  <c r="L1636" i="8"/>
  <c r="Q1636" i="8" s="1"/>
  <c r="J1636" i="8"/>
  <c r="M1636" i="8" s="1"/>
  <c r="J1849" i="8"/>
  <c r="M1849" i="8" s="1"/>
  <c r="L1849" i="8"/>
  <c r="Q1849" i="8" s="1"/>
  <c r="K1849" i="8"/>
  <c r="O1849" i="8" s="1"/>
  <c r="J1823" i="8"/>
  <c r="M1823" i="8" s="1"/>
  <c r="L1823" i="8"/>
  <c r="Q1823" i="8" s="1"/>
  <c r="K1823" i="8"/>
  <c r="O1823" i="8" s="1"/>
  <c r="J2920" i="8"/>
  <c r="M2920" i="8" s="1"/>
  <c r="K2920" i="8"/>
  <c r="O2920" i="8" s="1"/>
  <c r="L2920" i="8"/>
  <c r="Q2920" i="8" s="1"/>
  <c r="K2734" i="8"/>
  <c r="O2734" i="8" s="1"/>
  <c r="L2734" i="8"/>
  <c r="Q2734" i="8" s="1"/>
  <c r="J2734" i="8"/>
  <c r="M2734" i="8" s="1"/>
  <c r="K1450" i="8"/>
  <c r="O1450" i="8" s="1"/>
  <c r="L1450" i="8"/>
  <c r="Q1450" i="8" s="1"/>
  <c r="J1450" i="8"/>
  <c r="M1450" i="8" s="1"/>
  <c r="L1570" i="8"/>
  <c r="Q1570" i="8" s="1"/>
  <c r="J1570" i="8"/>
  <c r="M1570" i="8" s="1"/>
  <c r="K1570" i="8"/>
  <c r="O1570" i="8" s="1"/>
  <c r="L4080" i="8"/>
  <c r="Q4080" i="8" s="1"/>
  <c r="K4080" i="8"/>
  <c r="O4080" i="8" s="1"/>
  <c r="J4080" i="8"/>
  <c r="M4080" i="8" s="1"/>
  <c r="K3105" i="8"/>
  <c r="O3105" i="8" s="1"/>
  <c r="L3105" i="8"/>
  <c r="Q3105" i="8" s="1"/>
  <c r="J3105" i="8"/>
  <c r="M3105" i="8" s="1"/>
  <c r="K4922" i="8"/>
  <c r="O4922" i="8" s="1"/>
  <c r="J4922" i="8"/>
  <c r="M4922" i="8" s="1"/>
  <c r="L4922" i="8"/>
  <c r="Q4922" i="8" s="1"/>
  <c r="J2320" i="8"/>
  <c r="M2320" i="8" s="1"/>
  <c r="K2320" i="8"/>
  <c r="O2320" i="8" s="1"/>
  <c r="L2320" i="8"/>
  <c r="Q2320" i="8" s="1"/>
  <c r="L1542" i="8"/>
  <c r="Q1542" i="8" s="1"/>
  <c r="J1542" i="8"/>
  <c r="M1542" i="8" s="1"/>
  <c r="K1542" i="8"/>
  <c r="O1542" i="8" s="1"/>
  <c r="L4547" i="8"/>
  <c r="Q4547" i="8" s="1"/>
  <c r="K4547" i="8"/>
  <c r="O4547" i="8" s="1"/>
  <c r="J4547" i="8"/>
  <c r="M4547" i="8" s="1"/>
  <c r="K2761" i="8"/>
  <c r="O2761" i="8" s="1"/>
  <c r="L2761" i="8"/>
  <c r="Q2761" i="8" s="1"/>
  <c r="J2761" i="8"/>
  <c r="M2761" i="8" s="1"/>
  <c r="K1118" i="8"/>
  <c r="O1118" i="8" s="1"/>
  <c r="J1118" i="8"/>
  <c r="M1118" i="8" s="1"/>
  <c r="L1118" i="8"/>
  <c r="Q1118" i="8" s="1"/>
  <c r="J3599" i="8"/>
  <c r="M3599" i="8" s="1"/>
  <c r="L3599" i="8"/>
  <c r="Q3599" i="8" s="1"/>
  <c r="K3599" i="8"/>
  <c r="O3599" i="8" s="1"/>
  <c r="J2606" i="8"/>
  <c r="M2606" i="8" s="1"/>
  <c r="K2606" i="8"/>
  <c r="O2606" i="8" s="1"/>
  <c r="L2606" i="8"/>
  <c r="Q2606" i="8" s="1"/>
  <c r="L1379" i="8"/>
  <c r="Q1379" i="8" s="1"/>
  <c r="J1379" i="8"/>
  <c r="M1379" i="8" s="1"/>
  <c r="K1379" i="8"/>
  <c r="O1379" i="8" s="1"/>
  <c r="J2260" i="8"/>
  <c r="M2260" i="8" s="1"/>
  <c r="K2260" i="8"/>
  <c r="O2260" i="8" s="1"/>
  <c r="L2260" i="8"/>
  <c r="Q2260" i="8" s="1"/>
  <c r="K4635" i="8"/>
  <c r="O4635" i="8" s="1"/>
  <c r="J4635" i="8"/>
  <c r="M4635" i="8" s="1"/>
  <c r="L4635" i="8"/>
  <c r="Q4635" i="8" s="1"/>
  <c r="K3157" i="8"/>
  <c r="O3157" i="8" s="1"/>
  <c r="L3157" i="8"/>
  <c r="Q3157" i="8" s="1"/>
  <c r="J3157" i="8"/>
  <c r="M3157" i="8" s="1"/>
  <c r="L1870" i="8"/>
  <c r="Q1870" i="8" s="1"/>
  <c r="K1870" i="8"/>
  <c r="O1870" i="8" s="1"/>
  <c r="J1870" i="8"/>
  <c r="M1870" i="8" s="1"/>
  <c r="L1825" i="8"/>
  <c r="Q1825" i="8" s="1"/>
  <c r="J1825" i="8"/>
  <c r="M1825" i="8" s="1"/>
  <c r="K1825" i="8"/>
  <c r="O1825" i="8" s="1"/>
  <c r="J4958" i="8"/>
  <c r="M4958" i="8" s="1"/>
  <c r="L4958" i="8"/>
  <c r="Q4958" i="8" s="1"/>
  <c r="K4958" i="8"/>
  <c r="O4958" i="8" s="1"/>
  <c r="J1611" i="8"/>
  <c r="M1611" i="8" s="1"/>
  <c r="K1611" i="8"/>
  <c r="O1611" i="8" s="1"/>
  <c r="L1611" i="8"/>
  <c r="Q1611" i="8" s="1"/>
  <c r="K3093" i="8"/>
  <c r="O3093" i="8" s="1"/>
  <c r="J3093" i="8"/>
  <c r="M3093" i="8" s="1"/>
  <c r="L3093" i="8"/>
  <c r="Q3093" i="8" s="1"/>
  <c r="L1145" i="8"/>
  <c r="Q1145" i="8" s="1"/>
  <c r="J1145" i="8"/>
  <c r="M1145" i="8" s="1"/>
  <c r="K1145" i="8"/>
  <c r="O1145" i="8" s="1"/>
  <c r="L1262" i="8"/>
  <c r="Q1262" i="8" s="1"/>
  <c r="K1262" i="8"/>
  <c r="O1262" i="8" s="1"/>
  <c r="J1262" i="8"/>
  <c r="M1262" i="8" s="1"/>
  <c r="J3103" i="8"/>
  <c r="M3103" i="8" s="1"/>
  <c r="L3103" i="8"/>
  <c r="Q3103" i="8" s="1"/>
  <c r="K3103" i="8"/>
  <c r="O3103" i="8" s="1"/>
  <c r="K2054" i="8"/>
  <c r="O2054" i="8" s="1"/>
  <c r="J2054" i="8"/>
  <c r="M2054" i="8" s="1"/>
  <c r="L2054" i="8"/>
  <c r="Q2054" i="8" s="1"/>
  <c r="K3341" i="8"/>
  <c r="O3341" i="8" s="1"/>
  <c r="L3341" i="8"/>
  <c r="Q3341" i="8" s="1"/>
  <c r="J3341" i="8"/>
  <c r="M3341" i="8" s="1"/>
  <c r="J1326" i="8"/>
  <c r="M1326" i="8" s="1"/>
  <c r="K1326" i="8"/>
  <c r="O1326" i="8" s="1"/>
  <c r="L1326" i="8"/>
  <c r="Q1326" i="8" s="1"/>
  <c r="L1694" i="8"/>
  <c r="Q1694" i="8" s="1"/>
  <c r="J1694" i="8"/>
  <c r="M1694" i="8" s="1"/>
  <c r="K1694" i="8"/>
  <c r="O1694" i="8" s="1"/>
  <c r="J4129" i="8"/>
  <c r="M4129" i="8" s="1"/>
  <c r="L4129" i="8"/>
  <c r="Q4129" i="8" s="1"/>
  <c r="K4129" i="8"/>
  <c r="O4129" i="8" s="1"/>
  <c r="K3802" i="8"/>
  <c r="O3802" i="8" s="1"/>
  <c r="L3802" i="8"/>
  <c r="Q3802" i="8" s="1"/>
  <c r="J3802" i="8"/>
  <c r="M3802" i="8" s="1"/>
  <c r="J3681" i="8"/>
  <c r="M3681" i="8" s="1"/>
  <c r="L3681" i="8"/>
  <c r="Q3681" i="8" s="1"/>
  <c r="K3681" i="8"/>
  <c r="O3681" i="8" s="1"/>
  <c r="L3001" i="8"/>
  <c r="Q3001" i="8" s="1"/>
  <c r="K3001" i="8"/>
  <c r="O3001" i="8" s="1"/>
  <c r="J3001" i="8"/>
  <c r="M3001" i="8" s="1"/>
  <c r="L4253" i="8"/>
  <c r="Q4253" i="8" s="1"/>
  <c r="K4253" i="8"/>
  <c r="O4253" i="8" s="1"/>
  <c r="J4253" i="8"/>
  <c r="M4253" i="8" s="1"/>
  <c r="J2802" i="8"/>
  <c r="M2802" i="8" s="1"/>
  <c r="L2802" i="8"/>
  <c r="Q2802" i="8" s="1"/>
  <c r="K2802" i="8"/>
  <c r="O2802" i="8" s="1"/>
  <c r="L3968" i="8"/>
  <c r="Q3968" i="8" s="1"/>
  <c r="J3968" i="8"/>
  <c r="M3968" i="8" s="1"/>
  <c r="K3968" i="8"/>
  <c r="O3968" i="8" s="1"/>
  <c r="J2760" i="8"/>
  <c r="M2760" i="8" s="1"/>
  <c r="K2760" i="8"/>
  <c r="O2760" i="8" s="1"/>
  <c r="L2760" i="8"/>
  <c r="Q2760" i="8" s="1"/>
  <c r="L3082" i="8"/>
  <c r="Q3082" i="8" s="1"/>
  <c r="J3082" i="8"/>
  <c r="M3082" i="8" s="1"/>
  <c r="K3082" i="8"/>
  <c r="O3082" i="8" s="1"/>
  <c r="K2185" i="8"/>
  <c r="O2185" i="8" s="1"/>
  <c r="J2185" i="8"/>
  <c r="M2185" i="8" s="1"/>
  <c r="L2185" i="8"/>
  <c r="Q2185" i="8" s="1"/>
  <c r="L1327" i="8"/>
  <c r="Q1327" i="8" s="1"/>
  <c r="J1327" i="8"/>
  <c r="M1327" i="8" s="1"/>
  <c r="K1327" i="8"/>
  <c r="O1327" i="8" s="1"/>
  <c r="L1589" i="8"/>
  <c r="Q1589" i="8" s="1"/>
  <c r="J1589" i="8"/>
  <c r="M1589" i="8" s="1"/>
  <c r="K1589" i="8"/>
  <c r="O1589" i="8" s="1"/>
  <c r="J1575" i="8"/>
  <c r="M1575" i="8" s="1"/>
  <c r="L1575" i="8"/>
  <c r="Q1575" i="8" s="1"/>
  <c r="K1575" i="8"/>
  <c r="O1575" i="8" s="1"/>
  <c r="J4933" i="8"/>
  <c r="M4933" i="8" s="1"/>
  <c r="L4933" i="8"/>
  <c r="Q4933" i="8" s="1"/>
  <c r="K4933" i="8"/>
  <c r="O4933" i="8" s="1"/>
  <c r="K1060" i="8"/>
  <c r="O1060" i="8" s="1"/>
  <c r="J1060" i="8"/>
  <c r="M1060" i="8" s="1"/>
  <c r="L1060" i="8"/>
  <c r="Q1060" i="8" s="1"/>
  <c r="K1161" i="8"/>
  <c r="O1161" i="8" s="1"/>
  <c r="J1161" i="8"/>
  <c r="M1161" i="8" s="1"/>
  <c r="L1161" i="8"/>
  <c r="Q1161" i="8" s="1"/>
  <c r="L2776" i="8"/>
  <c r="Q2776" i="8" s="1"/>
  <c r="J2776" i="8"/>
  <c r="M2776" i="8" s="1"/>
  <c r="K2776" i="8"/>
  <c r="O2776" i="8" s="1"/>
  <c r="J1085" i="8"/>
  <c r="M1085" i="8" s="1"/>
  <c r="K1085" i="8"/>
  <c r="O1085" i="8" s="1"/>
  <c r="L1085" i="8"/>
  <c r="Q1085" i="8" s="1"/>
  <c r="L4329" i="8"/>
  <c r="Q4329" i="8" s="1"/>
  <c r="J4329" i="8"/>
  <c r="M4329" i="8" s="1"/>
  <c r="K4329" i="8"/>
  <c r="O4329" i="8" s="1"/>
  <c r="L1693" i="8"/>
  <c r="Q1693" i="8" s="1"/>
  <c r="K1693" i="8"/>
  <c r="O1693" i="8" s="1"/>
  <c r="J1693" i="8"/>
  <c r="M1693" i="8" s="1"/>
  <c r="K3783" i="8"/>
  <c r="O3783" i="8" s="1"/>
  <c r="L3783" i="8"/>
  <c r="Q3783" i="8" s="1"/>
  <c r="J3783" i="8"/>
  <c r="M3783" i="8" s="1"/>
  <c r="L2352" i="8"/>
  <c r="Q2352" i="8" s="1"/>
  <c r="K2352" i="8"/>
  <c r="O2352" i="8" s="1"/>
  <c r="J2352" i="8"/>
  <c r="M2352" i="8" s="1"/>
  <c r="J2289" i="8"/>
  <c r="M2289" i="8" s="1"/>
  <c r="L2289" i="8"/>
  <c r="Q2289" i="8" s="1"/>
  <c r="K2289" i="8"/>
  <c r="O2289" i="8" s="1"/>
  <c r="L3673" i="8"/>
  <c r="Q3673" i="8" s="1"/>
  <c r="K3673" i="8"/>
  <c r="O3673" i="8" s="1"/>
  <c r="J3673" i="8"/>
  <c r="M3673" i="8" s="1"/>
  <c r="K1646" i="8"/>
  <c r="O1646" i="8" s="1"/>
  <c r="L1646" i="8"/>
  <c r="Q1646" i="8" s="1"/>
  <c r="J1646" i="8"/>
  <c r="M1646" i="8" s="1"/>
  <c r="J1101" i="8"/>
  <c r="M1101" i="8" s="1"/>
  <c r="K1101" i="8"/>
  <c r="O1101" i="8" s="1"/>
  <c r="L1101" i="8"/>
  <c r="Q1101" i="8" s="1"/>
  <c r="J1072" i="8"/>
  <c r="M1072" i="8" s="1"/>
  <c r="L1072" i="8"/>
  <c r="Q1072" i="8" s="1"/>
  <c r="K1072" i="8"/>
  <c r="O1072" i="8" s="1"/>
  <c r="L1195" i="8"/>
  <c r="Q1195" i="8" s="1"/>
  <c r="K1195" i="8"/>
  <c r="O1195" i="8" s="1"/>
  <c r="J1195" i="8"/>
  <c r="M1195" i="8" s="1"/>
  <c r="J2863" i="8"/>
  <c r="M2863" i="8" s="1"/>
  <c r="L2863" i="8"/>
  <c r="Q2863" i="8" s="1"/>
  <c r="K2863" i="8"/>
  <c r="O2863" i="8" s="1"/>
  <c r="J2955" i="8"/>
  <c r="M2955" i="8" s="1"/>
  <c r="K2955" i="8"/>
  <c r="O2955" i="8" s="1"/>
  <c r="L2955" i="8"/>
  <c r="Q2955" i="8" s="1"/>
  <c r="K2941" i="8"/>
  <c r="O2941" i="8" s="1"/>
  <c r="L2941" i="8"/>
  <c r="Q2941" i="8" s="1"/>
  <c r="J2941" i="8"/>
  <c r="M2941" i="8" s="1"/>
  <c r="L4032" i="8"/>
  <c r="Q4032" i="8" s="1"/>
  <c r="J4032" i="8"/>
  <c r="M4032" i="8" s="1"/>
  <c r="K4032" i="8"/>
  <c r="O4032" i="8" s="1"/>
  <c r="L1486" i="8"/>
  <c r="Q1486" i="8" s="1"/>
  <c r="K1486" i="8"/>
  <c r="O1486" i="8" s="1"/>
  <c r="J1486" i="8"/>
  <c r="M1486" i="8" s="1"/>
  <c r="L2888" i="8"/>
  <c r="Q2888" i="8" s="1"/>
  <c r="J2888" i="8"/>
  <c r="M2888" i="8" s="1"/>
  <c r="K2888" i="8"/>
  <c r="O2888" i="8" s="1"/>
  <c r="J2591" i="8"/>
  <c r="M2591" i="8" s="1"/>
  <c r="K2591" i="8"/>
  <c r="O2591" i="8" s="1"/>
  <c r="L2591" i="8"/>
  <c r="Q2591" i="8" s="1"/>
  <c r="J2984" i="8"/>
  <c r="M2984" i="8" s="1"/>
  <c r="K2984" i="8"/>
  <c r="O2984" i="8" s="1"/>
  <c r="L2984" i="8"/>
  <c r="Q2984" i="8" s="1"/>
  <c r="L3348" i="8"/>
  <c r="Q3348" i="8" s="1"/>
  <c r="K3348" i="8"/>
  <c r="O3348" i="8" s="1"/>
  <c r="J3348" i="8"/>
  <c r="M3348" i="8" s="1"/>
  <c r="L2706" i="8"/>
  <c r="Q2706" i="8" s="1"/>
  <c r="J2706" i="8"/>
  <c r="M2706" i="8" s="1"/>
  <c r="K2706" i="8"/>
  <c r="O2706" i="8" s="1"/>
  <c r="L2895" i="8"/>
  <c r="Q2895" i="8" s="1"/>
  <c r="J2895" i="8"/>
  <c r="M2895" i="8" s="1"/>
  <c r="K2895" i="8"/>
  <c r="O2895" i="8" s="1"/>
  <c r="J3454" i="8"/>
  <c r="M3454" i="8" s="1"/>
  <c r="K3454" i="8"/>
  <c r="O3454" i="8" s="1"/>
  <c r="L3454" i="8"/>
  <c r="Q3454" i="8" s="1"/>
  <c r="J1840" i="8"/>
  <c r="M1840" i="8" s="1"/>
  <c r="L1840" i="8"/>
  <c r="Q1840" i="8" s="1"/>
  <c r="K1840" i="8"/>
  <c r="O1840" i="8" s="1"/>
  <c r="J2072" i="8"/>
  <c r="M2072" i="8" s="1"/>
  <c r="L2072" i="8"/>
  <c r="Q2072" i="8" s="1"/>
  <c r="K2072" i="8"/>
  <c r="O2072" i="8" s="1"/>
  <c r="K1753" i="8"/>
  <c r="O1753" i="8" s="1"/>
  <c r="J1753" i="8"/>
  <c r="M1753" i="8" s="1"/>
  <c r="L1753" i="8"/>
  <c r="Q1753" i="8" s="1"/>
  <c r="K2587" i="8"/>
  <c r="O2587" i="8" s="1"/>
  <c r="J2587" i="8"/>
  <c r="M2587" i="8" s="1"/>
  <c r="L2587" i="8"/>
  <c r="Q2587" i="8" s="1"/>
  <c r="L2040" i="8"/>
  <c r="Q2040" i="8" s="1"/>
  <c r="J2040" i="8"/>
  <c r="M2040" i="8" s="1"/>
  <c r="K2040" i="8"/>
  <c r="O2040" i="8" s="1"/>
  <c r="J3049" i="8"/>
  <c r="M3049" i="8" s="1"/>
  <c r="L3049" i="8"/>
  <c r="Q3049" i="8" s="1"/>
  <c r="K3049" i="8"/>
  <c r="O3049" i="8" s="1"/>
  <c r="J3148" i="8"/>
  <c r="M3148" i="8" s="1"/>
  <c r="L3148" i="8"/>
  <c r="Q3148" i="8" s="1"/>
  <c r="K3148" i="8"/>
  <c r="O3148" i="8" s="1"/>
  <c r="J4347" i="8"/>
  <c r="M4347" i="8" s="1"/>
  <c r="K4347" i="8"/>
  <c r="O4347" i="8" s="1"/>
  <c r="L4347" i="8"/>
  <c r="Q4347" i="8" s="1"/>
  <c r="L3906" i="8"/>
  <c r="Q3906" i="8" s="1"/>
  <c r="K3906" i="8"/>
  <c r="O3906" i="8" s="1"/>
  <c r="J3906" i="8"/>
  <c r="M3906" i="8" s="1"/>
  <c r="K2206" i="8"/>
  <c r="O2206" i="8" s="1"/>
  <c r="L2206" i="8"/>
  <c r="Q2206" i="8" s="1"/>
  <c r="J2206" i="8"/>
  <c r="M2206" i="8" s="1"/>
  <c r="K4363" i="8"/>
  <c r="O4363" i="8" s="1"/>
  <c r="J4363" i="8"/>
  <c r="M4363" i="8" s="1"/>
  <c r="L4363" i="8"/>
  <c r="Q4363" i="8" s="1"/>
  <c r="J1447" i="8"/>
  <c r="M1447" i="8" s="1"/>
  <c r="L1447" i="8"/>
  <c r="Q1447" i="8" s="1"/>
  <c r="K1447" i="8"/>
  <c r="O1447" i="8" s="1"/>
  <c r="J1469" i="8"/>
  <c r="M1469" i="8" s="1"/>
  <c r="L1469" i="8"/>
  <c r="Q1469" i="8" s="1"/>
  <c r="K1469" i="8"/>
  <c r="O1469" i="8" s="1"/>
  <c r="L3871" i="8"/>
  <c r="Q3871" i="8" s="1"/>
  <c r="J3871" i="8"/>
  <c r="M3871" i="8" s="1"/>
  <c r="K3871" i="8"/>
  <c r="O3871" i="8" s="1"/>
  <c r="L3851" i="8"/>
  <c r="Q3851" i="8" s="1"/>
  <c r="K3851" i="8"/>
  <c r="O3851" i="8" s="1"/>
  <c r="J3851" i="8"/>
  <c r="M3851" i="8" s="1"/>
  <c r="J2472" i="8"/>
  <c r="M2472" i="8" s="1"/>
  <c r="L2472" i="8"/>
  <c r="Q2472" i="8" s="1"/>
  <c r="K2472" i="8"/>
  <c r="O2472" i="8" s="1"/>
  <c r="L3759" i="8"/>
  <c r="Q3759" i="8" s="1"/>
  <c r="J3759" i="8"/>
  <c r="M3759" i="8" s="1"/>
  <c r="K3759" i="8"/>
  <c r="O3759" i="8" s="1"/>
  <c r="K4119" i="8"/>
  <c r="O4119" i="8" s="1"/>
  <c r="J4119" i="8"/>
  <c r="M4119" i="8" s="1"/>
  <c r="L4119" i="8"/>
  <c r="Q4119" i="8" s="1"/>
  <c r="J3535" i="8"/>
  <c r="M3535" i="8" s="1"/>
  <c r="K3535" i="8"/>
  <c r="O3535" i="8" s="1"/>
  <c r="L3535" i="8"/>
  <c r="Q3535" i="8" s="1"/>
  <c r="J3414" i="8"/>
  <c r="M3414" i="8" s="1"/>
  <c r="L3414" i="8"/>
  <c r="Q3414" i="8" s="1"/>
  <c r="K3414" i="8"/>
  <c r="O3414" i="8" s="1"/>
  <c r="L3356" i="8"/>
  <c r="Q3356" i="8" s="1"/>
  <c r="K3356" i="8"/>
  <c r="O3356" i="8" s="1"/>
  <c r="J3356" i="8"/>
  <c r="M3356" i="8" s="1"/>
  <c r="J4225" i="8"/>
  <c r="M4225" i="8" s="1"/>
  <c r="K4225" i="8"/>
  <c r="O4225" i="8" s="1"/>
  <c r="L4225" i="8"/>
  <c r="Q4225" i="8" s="1"/>
  <c r="L1602" i="8"/>
  <c r="Q1602" i="8" s="1"/>
  <c r="K1602" i="8"/>
  <c r="O1602" i="8" s="1"/>
  <c r="J1602" i="8"/>
  <c r="M1602" i="8" s="1"/>
  <c r="K4060" i="8"/>
  <c r="O4060" i="8" s="1"/>
  <c r="L4060" i="8"/>
  <c r="Q4060" i="8" s="1"/>
  <c r="J4060" i="8"/>
  <c r="M4060" i="8" s="1"/>
  <c r="L3700" i="8"/>
  <c r="Q3700" i="8" s="1"/>
  <c r="K3700" i="8"/>
  <c r="O3700" i="8" s="1"/>
  <c r="J3700" i="8"/>
  <c r="M3700" i="8" s="1"/>
  <c r="J1035" i="8"/>
  <c r="M1035" i="8" s="1"/>
  <c r="L1035" i="8"/>
  <c r="Q1035" i="8" s="1"/>
  <c r="K1035" i="8"/>
  <c r="O1035" i="8" s="1"/>
  <c r="L2191" i="8"/>
  <c r="Q2191" i="8" s="1"/>
  <c r="J2191" i="8"/>
  <c r="M2191" i="8" s="1"/>
  <c r="K2191" i="8"/>
  <c r="O2191" i="8" s="1"/>
  <c r="K3427" i="8"/>
  <c r="O3427" i="8" s="1"/>
  <c r="J3427" i="8"/>
  <c r="M3427" i="8" s="1"/>
  <c r="L3427" i="8"/>
  <c r="Q3427" i="8" s="1"/>
  <c r="K3233" i="8"/>
  <c r="O3233" i="8" s="1"/>
  <c r="L3233" i="8"/>
  <c r="Q3233" i="8" s="1"/>
  <c r="J3233" i="8"/>
  <c r="M3233" i="8" s="1"/>
  <c r="K1109" i="8"/>
  <c r="O1109" i="8" s="1"/>
  <c r="L1109" i="8"/>
  <c r="Q1109" i="8" s="1"/>
  <c r="J1109" i="8"/>
  <c r="M1109" i="8" s="1"/>
  <c r="J4867" i="8"/>
  <c r="M4867" i="8" s="1"/>
  <c r="L4867" i="8"/>
  <c r="Q4867" i="8" s="1"/>
  <c r="K4867" i="8"/>
  <c r="O4867" i="8" s="1"/>
  <c r="L2158" i="8"/>
  <c r="Q2158" i="8" s="1"/>
  <c r="J2158" i="8"/>
  <c r="M2158" i="8" s="1"/>
  <c r="K2158" i="8"/>
  <c r="O2158" i="8" s="1"/>
  <c r="L2126" i="8"/>
  <c r="Q2126" i="8" s="1"/>
  <c r="J2126" i="8"/>
  <c r="M2126" i="8" s="1"/>
  <c r="K2126" i="8"/>
  <c r="O2126" i="8" s="1"/>
  <c r="K2349" i="8"/>
  <c r="O2349" i="8" s="1"/>
  <c r="L2349" i="8"/>
  <c r="Q2349" i="8" s="1"/>
  <c r="J2349" i="8"/>
  <c r="M2349" i="8" s="1"/>
  <c r="L5000" i="8"/>
  <c r="Q5000" i="8" s="1"/>
  <c r="J5000" i="8"/>
  <c r="M5000" i="8" s="1"/>
  <c r="K5000" i="8"/>
  <c r="O5000" i="8" s="1"/>
  <c r="L3541" i="8"/>
  <c r="Q3541" i="8" s="1"/>
  <c r="K3541" i="8"/>
  <c r="O3541" i="8" s="1"/>
  <c r="J3541" i="8"/>
  <c r="M3541" i="8" s="1"/>
  <c r="J4265" i="8"/>
  <c r="M4265" i="8" s="1"/>
  <c r="L4265" i="8"/>
  <c r="Q4265" i="8" s="1"/>
  <c r="K4265" i="8"/>
  <c r="O4265" i="8" s="1"/>
  <c r="J4301" i="8"/>
  <c r="M4301" i="8" s="1"/>
  <c r="K4301" i="8"/>
  <c r="O4301" i="8" s="1"/>
  <c r="L4301" i="8"/>
  <c r="Q4301" i="8" s="1"/>
  <c r="K4928" i="8"/>
  <c r="O4928" i="8" s="1"/>
  <c r="J4928" i="8"/>
  <c r="M4928" i="8" s="1"/>
  <c r="L4928" i="8"/>
  <c r="Q4928" i="8" s="1"/>
  <c r="K4511" i="8"/>
  <c r="O4511" i="8" s="1"/>
  <c r="L4511" i="8"/>
  <c r="Q4511" i="8" s="1"/>
  <c r="J4511" i="8"/>
  <c r="M4511" i="8" s="1"/>
  <c r="J4800" i="8"/>
  <c r="M4800" i="8" s="1"/>
  <c r="L4800" i="8"/>
  <c r="Q4800" i="8" s="1"/>
  <c r="K4800" i="8"/>
  <c r="O4800" i="8" s="1"/>
  <c r="J4447" i="8"/>
  <c r="M4447" i="8" s="1"/>
  <c r="K4447" i="8"/>
  <c r="O4447" i="8" s="1"/>
  <c r="L4447" i="8"/>
  <c r="Q4447" i="8" s="1"/>
  <c r="K3956" i="8"/>
  <c r="O3956" i="8" s="1"/>
  <c r="L3956" i="8"/>
  <c r="Q3956" i="8" s="1"/>
  <c r="J3956" i="8"/>
  <c r="M3956" i="8" s="1"/>
  <c r="J3561" i="8"/>
  <c r="M3561" i="8" s="1"/>
  <c r="L3561" i="8"/>
  <c r="Q3561" i="8" s="1"/>
  <c r="K3561" i="8"/>
  <c r="O3561" i="8" s="1"/>
  <c r="K3881" i="8"/>
  <c r="O3881" i="8" s="1"/>
  <c r="L3881" i="8"/>
  <c r="Q3881" i="8" s="1"/>
  <c r="J3881" i="8"/>
  <c r="M3881" i="8" s="1"/>
  <c r="L4744" i="8"/>
  <c r="Q4744" i="8" s="1"/>
  <c r="J4744" i="8"/>
  <c r="M4744" i="8" s="1"/>
  <c r="K4744" i="8"/>
  <c r="O4744" i="8" s="1"/>
  <c r="L4566" i="8"/>
  <c r="Q4566" i="8" s="1"/>
  <c r="K4566" i="8"/>
  <c r="O4566" i="8" s="1"/>
  <c r="J4566" i="8"/>
  <c r="M4566" i="8" s="1"/>
  <c r="K3662" i="8"/>
  <c r="O3662" i="8" s="1"/>
  <c r="L3662" i="8"/>
  <c r="Q3662" i="8" s="1"/>
  <c r="J3662" i="8"/>
  <c r="M3662" i="8" s="1"/>
  <c r="L4993" i="8"/>
  <c r="Q4993" i="8" s="1"/>
  <c r="J4993" i="8"/>
  <c r="M4993" i="8" s="1"/>
  <c r="K4993" i="8"/>
  <c r="O4993" i="8" s="1"/>
  <c r="L4004" i="8"/>
  <c r="Q4004" i="8" s="1"/>
  <c r="K4004" i="8"/>
  <c r="O4004" i="8" s="1"/>
  <c r="J4004" i="8"/>
  <c r="M4004" i="8" s="1"/>
  <c r="K4027" i="8"/>
  <c r="O4027" i="8" s="1"/>
  <c r="L4027" i="8"/>
  <c r="Q4027" i="8" s="1"/>
  <c r="J4027" i="8"/>
  <c r="M4027" i="8" s="1"/>
  <c r="J2785" i="8"/>
  <c r="M2785" i="8" s="1"/>
  <c r="K2785" i="8"/>
  <c r="O2785" i="8" s="1"/>
  <c r="L2785" i="8"/>
  <c r="Q2785" i="8" s="1"/>
  <c r="K1906" i="8"/>
  <c r="O1906" i="8" s="1"/>
  <c r="J1906" i="8"/>
  <c r="M1906" i="8" s="1"/>
  <c r="L1906" i="8"/>
  <c r="Q1906" i="8" s="1"/>
  <c r="L2340" i="8"/>
  <c r="Q2340" i="8" s="1"/>
  <c r="K2340" i="8"/>
  <c r="O2340" i="8" s="1"/>
  <c r="J2340" i="8"/>
  <c r="M2340" i="8" s="1"/>
  <c r="J2944" i="8"/>
  <c r="M2944" i="8" s="1"/>
  <c r="L2944" i="8"/>
  <c r="Q2944" i="8" s="1"/>
  <c r="K2944" i="8"/>
  <c r="O2944" i="8" s="1"/>
  <c r="L2474" i="8"/>
  <c r="Q2474" i="8" s="1"/>
  <c r="J2474" i="8"/>
  <c r="M2474" i="8" s="1"/>
  <c r="K2474" i="8"/>
  <c r="O2474" i="8" s="1"/>
  <c r="L2224" i="8"/>
  <c r="Q2224" i="8" s="1"/>
  <c r="J2224" i="8"/>
  <c r="M2224" i="8" s="1"/>
  <c r="K2224" i="8"/>
  <c r="O2224" i="8" s="1"/>
  <c r="K1061" i="8"/>
  <c r="O1061" i="8" s="1"/>
  <c r="J1061" i="8"/>
  <c r="M1061" i="8" s="1"/>
  <c r="L1061" i="8"/>
  <c r="Q1061" i="8" s="1"/>
  <c r="K4698" i="8"/>
  <c r="O4698" i="8" s="1"/>
  <c r="J4698" i="8"/>
  <c r="M4698" i="8" s="1"/>
  <c r="L4698" i="8"/>
  <c r="Q4698" i="8" s="1"/>
  <c r="L3117" i="8"/>
  <c r="Q3117" i="8" s="1"/>
  <c r="J3117" i="8"/>
  <c r="M3117" i="8" s="1"/>
  <c r="K3117" i="8"/>
  <c r="O3117" i="8" s="1"/>
  <c r="J3806" i="8"/>
  <c r="M3806" i="8" s="1"/>
  <c r="K3806" i="8"/>
  <c r="O3806" i="8" s="1"/>
  <c r="L3806" i="8"/>
  <c r="Q3806" i="8" s="1"/>
  <c r="J4512" i="8"/>
  <c r="M4512" i="8" s="1"/>
  <c r="K4512" i="8"/>
  <c r="O4512" i="8" s="1"/>
  <c r="L4512" i="8"/>
  <c r="Q4512" i="8" s="1"/>
  <c r="J3999" i="8"/>
  <c r="M3999" i="8" s="1"/>
  <c r="K3999" i="8"/>
  <c r="O3999" i="8" s="1"/>
  <c r="L3999" i="8"/>
  <c r="Q3999" i="8" s="1"/>
  <c r="K3332" i="8"/>
  <c r="O3332" i="8" s="1"/>
  <c r="J3332" i="8"/>
  <c r="M3332" i="8" s="1"/>
  <c r="L3332" i="8"/>
  <c r="Q3332" i="8" s="1"/>
  <c r="L4391" i="8"/>
  <c r="Q4391" i="8" s="1"/>
  <c r="J4391" i="8"/>
  <c r="M4391" i="8" s="1"/>
  <c r="K4391" i="8"/>
  <c r="O4391" i="8" s="1"/>
  <c r="J2166" i="8"/>
  <c r="M2166" i="8" s="1"/>
  <c r="K2166" i="8"/>
  <c r="O2166" i="8" s="1"/>
  <c r="L2166" i="8"/>
  <c r="Q2166" i="8" s="1"/>
  <c r="J2230" i="8"/>
  <c r="M2230" i="8" s="1"/>
  <c r="L2230" i="8"/>
  <c r="Q2230" i="8" s="1"/>
  <c r="K2230" i="8"/>
  <c r="O2230" i="8" s="1"/>
  <c r="L4425" i="8"/>
  <c r="Q4425" i="8" s="1"/>
  <c r="J4425" i="8"/>
  <c r="M4425" i="8" s="1"/>
  <c r="K4425" i="8"/>
  <c r="O4425" i="8" s="1"/>
  <c r="J3830" i="8"/>
  <c r="M3830" i="8" s="1"/>
  <c r="K3830" i="8"/>
  <c r="O3830" i="8" s="1"/>
  <c r="L3830" i="8"/>
  <c r="Q3830" i="8" s="1"/>
  <c r="K4309" i="8"/>
  <c r="O4309" i="8" s="1"/>
  <c r="L4309" i="8"/>
  <c r="Q4309" i="8" s="1"/>
  <c r="J4309" i="8"/>
  <c r="M4309" i="8" s="1"/>
  <c r="K4734" i="8"/>
  <c r="O4734" i="8" s="1"/>
  <c r="L4734" i="8"/>
  <c r="Q4734" i="8" s="1"/>
  <c r="J4734" i="8"/>
  <c r="M4734" i="8" s="1"/>
  <c r="L2986" i="8"/>
  <c r="Q2986" i="8" s="1"/>
  <c r="K2986" i="8"/>
  <c r="O2986" i="8" s="1"/>
  <c r="J2986" i="8"/>
  <c r="M2986" i="8" s="1"/>
  <c r="J4563" i="8"/>
  <c r="M4563" i="8" s="1"/>
  <c r="K4563" i="8"/>
  <c r="O4563" i="8" s="1"/>
  <c r="L4563" i="8"/>
  <c r="Q4563" i="8" s="1"/>
  <c r="J3805" i="8"/>
  <c r="M3805" i="8" s="1"/>
  <c r="K3805" i="8"/>
  <c r="O3805" i="8" s="1"/>
  <c r="L3805" i="8"/>
  <c r="Q3805" i="8" s="1"/>
  <c r="K2738" i="8"/>
  <c r="O2738" i="8" s="1"/>
  <c r="L2738" i="8"/>
  <c r="Q2738" i="8" s="1"/>
  <c r="J2738" i="8"/>
  <c r="M2738" i="8" s="1"/>
  <c r="K3308" i="8"/>
  <c r="O3308" i="8" s="1"/>
  <c r="J3308" i="8"/>
  <c r="M3308" i="8" s="1"/>
  <c r="L3308" i="8"/>
  <c r="Q3308" i="8" s="1"/>
  <c r="K2865" i="8"/>
  <c r="O2865" i="8" s="1"/>
  <c r="L2865" i="8"/>
  <c r="Q2865" i="8" s="1"/>
  <c r="J2865" i="8"/>
  <c r="M2865" i="8" s="1"/>
  <c r="J2681" i="8"/>
  <c r="M2681" i="8" s="1"/>
  <c r="L2681" i="8"/>
  <c r="Q2681" i="8" s="1"/>
  <c r="K2681" i="8"/>
  <c r="O2681" i="8" s="1"/>
  <c r="K4019" i="8"/>
  <c r="O4019" i="8" s="1"/>
  <c r="L4019" i="8"/>
  <c r="Q4019" i="8" s="1"/>
  <c r="J4019" i="8"/>
  <c r="M4019" i="8" s="1"/>
  <c r="K4834" i="8"/>
  <c r="O4834" i="8" s="1"/>
  <c r="J4834" i="8"/>
  <c r="M4834" i="8" s="1"/>
  <c r="L4834" i="8"/>
  <c r="Q4834" i="8" s="1"/>
  <c r="J4422" i="8"/>
  <c r="M4422" i="8" s="1"/>
  <c r="K4422" i="8"/>
  <c r="O4422" i="8" s="1"/>
  <c r="L4422" i="8"/>
  <c r="Q4422" i="8" s="1"/>
  <c r="K4011" i="8"/>
  <c r="O4011" i="8" s="1"/>
  <c r="J4011" i="8"/>
  <c r="M4011" i="8" s="1"/>
  <c r="L4011" i="8"/>
  <c r="Q4011" i="8" s="1"/>
  <c r="L3345" i="8"/>
  <c r="Q3345" i="8" s="1"/>
  <c r="J3345" i="8"/>
  <c r="M3345" i="8" s="1"/>
  <c r="K3345" i="8"/>
  <c r="O3345" i="8" s="1"/>
  <c r="K4241" i="8"/>
  <c r="O4241" i="8" s="1"/>
  <c r="J4241" i="8"/>
  <c r="M4241" i="8" s="1"/>
  <c r="L4241" i="8"/>
  <c r="Q4241" i="8" s="1"/>
  <c r="L4823" i="8"/>
  <c r="Q4823" i="8" s="1"/>
  <c r="K4823" i="8"/>
  <c r="O4823" i="8" s="1"/>
  <c r="J4823" i="8"/>
  <c r="M4823" i="8" s="1"/>
  <c r="L4140" i="8"/>
  <c r="Q4140" i="8" s="1"/>
  <c r="J4140" i="8"/>
  <c r="M4140" i="8" s="1"/>
  <c r="K4140" i="8"/>
  <c r="O4140" i="8" s="1"/>
  <c r="J3757" i="8"/>
  <c r="M3757" i="8" s="1"/>
  <c r="L3757" i="8"/>
  <c r="Q3757" i="8" s="1"/>
  <c r="K3757" i="8"/>
  <c r="O3757" i="8" s="1"/>
  <c r="J4592" i="8"/>
  <c r="M4592" i="8" s="1"/>
  <c r="K4592" i="8"/>
  <c r="O4592" i="8" s="1"/>
  <c r="L4592" i="8"/>
  <c r="Q4592" i="8" s="1"/>
  <c r="L2470" i="8"/>
  <c r="Q2470" i="8" s="1"/>
  <c r="K2470" i="8"/>
  <c r="O2470" i="8" s="1"/>
  <c r="J2470" i="8"/>
  <c r="M2470" i="8" s="1"/>
  <c r="L3689" i="8"/>
  <c r="Q3689" i="8" s="1"/>
  <c r="J3689" i="8"/>
  <c r="M3689" i="8" s="1"/>
  <c r="K3689" i="8"/>
  <c r="O3689" i="8" s="1"/>
  <c r="J2551" i="8"/>
  <c r="M2551" i="8" s="1"/>
  <c r="K2551" i="8"/>
  <c r="O2551" i="8" s="1"/>
  <c r="L2551" i="8"/>
  <c r="Q2551" i="8" s="1"/>
  <c r="L1291" i="8"/>
  <c r="Q1291" i="8" s="1"/>
  <c r="J1291" i="8"/>
  <c r="M1291" i="8" s="1"/>
  <c r="K1291" i="8"/>
  <c r="O1291" i="8" s="1"/>
  <c r="J3856" i="8"/>
  <c r="M3856" i="8" s="1"/>
  <c r="L3856" i="8"/>
  <c r="Q3856" i="8" s="1"/>
  <c r="K3856" i="8"/>
  <c r="O3856" i="8" s="1"/>
  <c r="J2107" i="8"/>
  <c r="M2107" i="8" s="1"/>
  <c r="L2107" i="8"/>
  <c r="Q2107" i="8" s="1"/>
  <c r="K2107" i="8"/>
  <c r="O2107" i="8" s="1"/>
  <c r="K2966" i="8"/>
  <c r="O2966" i="8" s="1"/>
  <c r="J2966" i="8"/>
  <c r="M2966" i="8" s="1"/>
  <c r="L2966" i="8"/>
  <c r="Q2966" i="8" s="1"/>
  <c r="J2413" i="8"/>
  <c r="M2413" i="8" s="1"/>
  <c r="K2413" i="8"/>
  <c r="O2413" i="8" s="1"/>
  <c r="L2413" i="8"/>
  <c r="Q2413" i="8" s="1"/>
  <c r="J4340" i="8"/>
  <c r="M4340" i="8" s="1"/>
  <c r="K4340" i="8"/>
  <c r="O4340" i="8" s="1"/>
  <c r="L4340" i="8"/>
  <c r="Q4340" i="8" s="1"/>
  <c r="J3395" i="8"/>
  <c r="M3395" i="8" s="1"/>
  <c r="L3395" i="8"/>
  <c r="Q3395" i="8" s="1"/>
  <c r="K3395" i="8"/>
  <c r="O3395" i="8" s="1"/>
  <c r="J3324" i="8"/>
  <c r="M3324" i="8" s="1"/>
  <c r="K3324" i="8"/>
  <c r="O3324" i="8" s="1"/>
  <c r="L3324" i="8"/>
  <c r="Q3324" i="8" s="1"/>
  <c r="K1672" i="8"/>
  <c r="O1672" i="8" s="1"/>
  <c r="L1672" i="8"/>
  <c r="Q1672" i="8" s="1"/>
  <c r="J1672" i="8"/>
  <c r="M1672" i="8" s="1"/>
  <c r="K3472" i="8"/>
  <c r="O3472" i="8" s="1"/>
  <c r="L3472" i="8"/>
  <c r="Q3472" i="8" s="1"/>
  <c r="J3472" i="8"/>
  <c r="M3472" i="8" s="1"/>
  <c r="K3473" i="8"/>
  <c r="O3473" i="8" s="1"/>
  <c r="L3473" i="8"/>
  <c r="Q3473" i="8" s="1"/>
  <c r="J3473" i="8"/>
  <c r="M3473" i="8" s="1"/>
  <c r="L3545" i="8"/>
  <c r="Q3545" i="8" s="1"/>
  <c r="J3545" i="8"/>
  <c r="M3545" i="8" s="1"/>
  <c r="K3545" i="8"/>
  <c r="O3545" i="8" s="1"/>
  <c r="K4562" i="8"/>
  <c r="O4562" i="8" s="1"/>
  <c r="L4562" i="8"/>
  <c r="Q4562" i="8" s="1"/>
  <c r="J4562" i="8"/>
  <c r="M4562" i="8" s="1"/>
  <c r="K3322" i="8"/>
  <c r="O3322" i="8" s="1"/>
  <c r="L3322" i="8"/>
  <c r="Q3322" i="8" s="1"/>
  <c r="J3322" i="8"/>
  <c r="M3322" i="8" s="1"/>
  <c r="K3500" i="8"/>
  <c r="O3500" i="8" s="1"/>
  <c r="J3500" i="8"/>
  <c r="M3500" i="8" s="1"/>
  <c r="L3500" i="8"/>
  <c r="Q3500" i="8" s="1"/>
  <c r="L2905" i="8"/>
  <c r="Q2905" i="8" s="1"/>
  <c r="J2905" i="8"/>
  <c r="M2905" i="8" s="1"/>
  <c r="K2905" i="8"/>
  <c r="O2905" i="8" s="1"/>
  <c r="K2078" i="8"/>
  <c r="O2078" i="8" s="1"/>
  <c r="J2078" i="8"/>
  <c r="M2078" i="8" s="1"/>
  <c r="L2078" i="8"/>
  <c r="Q2078" i="8" s="1"/>
  <c r="J3213" i="8"/>
  <c r="M3213" i="8" s="1"/>
  <c r="L3213" i="8"/>
  <c r="Q3213" i="8" s="1"/>
  <c r="K3213" i="8"/>
  <c r="O3213" i="8" s="1"/>
  <c r="L4654" i="8"/>
  <c r="Q4654" i="8" s="1"/>
  <c r="J4654" i="8"/>
  <c r="M4654" i="8" s="1"/>
  <c r="K4654" i="8"/>
  <c r="O4654" i="8" s="1"/>
  <c r="J2572" i="8"/>
  <c r="M2572" i="8" s="1"/>
  <c r="K2572" i="8"/>
  <c r="O2572" i="8" s="1"/>
  <c r="L2572" i="8"/>
  <c r="Q2572" i="8" s="1"/>
  <c r="K3629" i="8"/>
  <c r="O3629" i="8" s="1"/>
  <c r="L3629" i="8"/>
  <c r="Q3629" i="8" s="1"/>
  <c r="J3629" i="8"/>
  <c r="M3629" i="8" s="1"/>
  <c r="L3265" i="8"/>
  <c r="Q3265" i="8" s="1"/>
  <c r="J3265" i="8"/>
  <c r="M3265" i="8" s="1"/>
  <c r="K3265" i="8"/>
  <c r="O3265" i="8" s="1"/>
  <c r="K4689" i="8"/>
  <c r="O4689" i="8" s="1"/>
  <c r="L4689" i="8"/>
  <c r="Q4689" i="8" s="1"/>
  <c r="J4689" i="8"/>
  <c r="M4689" i="8" s="1"/>
  <c r="K1983" i="8"/>
  <c r="O1983" i="8" s="1"/>
  <c r="L1983" i="8"/>
  <c r="Q1983" i="8" s="1"/>
  <c r="J1983" i="8"/>
  <c r="M1983" i="8" s="1"/>
  <c r="K3090" i="8"/>
  <c r="O3090" i="8" s="1"/>
  <c r="L3090" i="8"/>
  <c r="Q3090" i="8" s="1"/>
  <c r="J3090" i="8"/>
  <c r="M3090" i="8" s="1"/>
  <c r="L2317" i="8"/>
  <c r="Q2317" i="8" s="1"/>
  <c r="K2317" i="8"/>
  <c r="O2317" i="8" s="1"/>
  <c r="J2317" i="8"/>
  <c r="M2317" i="8" s="1"/>
  <c r="K3964" i="8"/>
  <c r="O3964" i="8" s="1"/>
  <c r="J3964" i="8"/>
  <c r="M3964" i="8" s="1"/>
  <c r="L3964" i="8"/>
  <c r="Q3964" i="8" s="1"/>
  <c r="K2429" i="8"/>
  <c r="O2429" i="8" s="1"/>
  <c r="J2429" i="8"/>
  <c r="M2429" i="8" s="1"/>
  <c r="L2429" i="8"/>
  <c r="Q2429" i="8" s="1"/>
  <c r="L2974" i="8"/>
  <c r="Q2974" i="8" s="1"/>
  <c r="K2974" i="8"/>
  <c r="O2974" i="8" s="1"/>
  <c r="J2974" i="8"/>
  <c r="M2974" i="8" s="1"/>
  <c r="K4455" i="8"/>
  <c r="O4455" i="8" s="1"/>
  <c r="J4455" i="8"/>
  <c r="M4455" i="8" s="1"/>
  <c r="L4455" i="8"/>
  <c r="Q4455" i="8" s="1"/>
  <c r="J1089" i="8"/>
  <c r="M1089" i="8" s="1"/>
  <c r="K1089" i="8"/>
  <c r="O1089" i="8" s="1"/>
  <c r="L1089" i="8"/>
  <c r="Q1089" i="8" s="1"/>
  <c r="J3124" i="8"/>
  <c r="M3124" i="8" s="1"/>
  <c r="K3124" i="8"/>
  <c r="O3124" i="8" s="1"/>
  <c r="L3124" i="8"/>
  <c r="Q3124" i="8" s="1"/>
  <c r="K2647" i="8"/>
  <c r="O2647" i="8" s="1"/>
  <c r="J2647" i="8"/>
  <c r="M2647" i="8" s="1"/>
  <c r="L2647" i="8"/>
  <c r="Q2647" i="8" s="1"/>
  <c r="L3153" i="8"/>
  <c r="Q3153" i="8" s="1"/>
  <c r="K3153" i="8"/>
  <c r="O3153" i="8" s="1"/>
  <c r="J3153" i="8"/>
  <c r="M3153" i="8" s="1"/>
  <c r="K3919" i="8"/>
  <c r="O3919" i="8" s="1"/>
  <c r="J3919" i="8"/>
  <c r="M3919" i="8" s="1"/>
  <c r="L3919" i="8"/>
  <c r="Q3919" i="8" s="1"/>
  <c r="L4020" i="8"/>
  <c r="Q4020" i="8" s="1"/>
  <c r="J4020" i="8"/>
  <c r="M4020" i="8" s="1"/>
  <c r="K4020" i="8"/>
  <c r="O4020" i="8" s="1"/>
  <c r="J3295" i="8"/>
  <c r="M3295" i="8" s="1"/>
  <c r="L3295" i="8"/>
  <c r="Q3295" i="8" s="1"/>
  <c r="K3295" i="8"/>
  <c r="O3295" i="8" s="1"/>
  <c r="K4579" i="8"/>
  <c r="O4579" i="8" s="1"/>
  <c r="J4579" i="8"/>
  <c r="M4579" i="8" s="1"/>
  <c r="L4579" i="8"/>
  <c r="Q4579" i="8" s="1"/>
  <c r="J3536" i="8"/>
  <c r="M3536" i="8" s="1"/>
  <c r="L3536" i="8"/>
  <c r="Q3536" i="8" s="1"/>
  <c r="K3536" i="8"/>
  <c r="O3536" i="8" s="1"/>
  <c r="J2646" i="8"/>
  <c r="M2646" i="8" s="1"/>
  <c r="L2646" i="8"/>
  <c r="Q2646" i="8" s="1"/>
  <c r="K2646" i="8"/>
  <c r="O2646" i="8" s="1"/>
  <c r="K2513" i="8"/>
  <c r="O2513" i="8" s="1"/>
  <c r="L2513" i="8"/>
  <c r="Q2513" i="8" s="1"/>
  <c r="J2513" i="8"/>
  <c r="M2513" i="8" s="1"/>
  <c r="L2398" i="8"/>
  <c r="Q2398" i="8" s="1"/>
  <c r="K2398" i="8"/>
  <c r="O2398" i="8" s="1"/>
  <c r="J2398" i="8"/>
  <c r="M2398" i="8" s="1"/>
  <c r="J3825" i="8"/>
  <c r="M3825" i="8" s="1"/>
  <c r="L3825" i="8"/>
  <c r="Q3825" i="8" s="1"/>
  <c r="K3825" i="8"/>
  <c r="O3825" i="8" s="1"/>
  <c r="L1294" i="8"/>
  <c r="Q1294" i="8" s="1"/>
  <c r="J1294" i="8"/>
  <c r="M1294" i="8" s="1"/>
  <c r="K1294" i="8"/>
  <c r="O1294" i="8" s="1"/>
  <c r="J4305" i="8"/>
  <c r="M4305" i="8" s="1"/>
  <c r="K4305" i="8"/>
  <c r="O4305" i="8" s="1"/>
  <c r="L4305" i="8"/>
  <c r="Q4305" i="8" s="1"/>
  <c r="L4806" i="8"/>
  <c r="Q4806" i="8" s="1"/>
  <c r="K4806" i="8"/>
  <c r="O4806" i="8" s="1"/>
  <c r="J4806" i="8"/>
  <c r="M4806" i="8" s="1"/>
  <c r="L3313" i="8"/>
  <c r="Q3313" i="8" s="1"/>
  <c r="J3313" i="8"/>
  <c r="M3313" i="8" s="1"/>
  <c r="K3313" i="8"/>
  <c r="O3313" i="8" s="1"/>
  <c r="J4561" i="8"/>
  <c r="M4561" i="8" s="1"/>
  <c r="L4561" i="8"/>
  <c r="Q4561" i="8" s="1"/>
  <c r="K4561" i="8"/>
  <c r="O4561" i="8" s="1"/>
  <c r="K2823" i="8"/>
  <c r="O2823" i="8" s="1"/>
  <c r="L2823" i="8"/>
  <c r="Q2823" i="8" s="1"/>
  <c r="J2823" i="8"/>
  <c r="M2823" i="8" s="1"/>
  <c r="J1464" i="8"/>
  <c r="M1464" i="8" s="1"/>
  <c r="L1464" i="8"/>
  <c r="Q1464" i="8" s="1"/>
  <c r="K1464" i="8"/>
  <c r="O1464" i="8" s="1"/>
  <c r="K3781" i="8"/>
  <c r="O3781" i="8" s="1"/>
  <c r="L3781" i="8"/>
  <c r="Q3781" i="8" s="1"/>
  <c r="J3781" i="8"/>
  <c r="M3781" i="8" s="1"/>
  <c r="L3101" i="8"/>
  <c r="Q3101" i="8" s="1"/>
  <c r="J3101" i="8"/>
  <c r="M3101" i="8" s="1"/>
  <c r="K3101" i="8"/>
  <c r="O3101" i="8" s="1"/>
  <c r="L4226" i="8"/>
  <c r="Q4226" i="8" s="1"/>
  <c r="J4226" i="8"/>
  <c r="M4226" i="8" s="1"/>
  <c r="K4226" i="8"/>
  <c r="O4226" i="8" s="1"/>
  <c r="L3171" i="8"/>
  <c r="Q3171" i="8" s="1"/>
  <c r="J3171" i="8"/>
  <c r="M3171" i="8" s="1"/>
  <c r="K3171" i="8"/>
  <c r="O3171" i="8" s="1"/>
  <c r="J4180" i="8"/>
  <c r="M4180" i="8" s="1"/>
  <c r="K4180" i="8"/>
  <c r="O4180" i="8" s="1"/>
  <c r="L4180" i="8"/>
  <c r="Q4180" i="8" s="1"/>
  <c r="K1466" i="8"/>
  <c r="O1466" i="8" s="1"/>
  <c r="J1466" i="8"/>
  <c r="M1466" i="8" s="1"/>
  <c r="L1466" i="8"/>
  <c r="Q1466" i="8" s="1"/>
  <c r="J2786" i="8"/>
  <c r="M2786" i="8" s="1"/>
  <c r="K2786" i="8"/>
  <c r="O2786" i="8" s="1"/>
  <c r="L2786" i="8"/>
  <c r="Q2786" i="8" s="1"/>
  <c r="J4651" i="8"/>
  <c r="M4651" i="8" s="1"/>
  <c r="L4651" i="8"/>
  <c r="Q4651" i="8" s="1"/>
  <c r="K4651" i="8"/>
  <c r="O4651" i="8" s="1"/>
  <c r="L1785" i="8"/>
  <c r="Q1785" i="8" s="1"/>
  <c r="J1785" i="8"/>
  <c r="M1785" i="8" s="1"/>
  <c r="K1785" i="8"/>
  <c r="O1785" i="8" s="1"/>
  <c r="L3014" i="8"/>
  <c r="Q3014" i="8" s="1"/>
  <c r="K3014" i="8"/>
  <c r="O3014" i="8" s="1"/>
  <c r="J3014" i="8"/>
  <c r="M3014" i="8" s="1"/>
  <c r="K4348" i="8"/>
  <c r="O4348" i="8" s="1"/>
  <c r="J4348" i="8"/>
  <c r="M4348" i="8" s="1"/>
  <c r="L4348" i="8"/>
  <c r="Q4348" i="8" s="1"/>
  <c r="L4453" i="8"/>
  <c r="Q4453" i="8" s="1"/>
  <c r="K4453" i="8"/>
  <c r="O4453" i="8" s="1"/>
  <c r="J4453" i="8"/>
  <c r="M4453" i="8" s="1"/>
  <c r="L1116" i="8"/>
  <c r="Q1116" i="8" s="1"/>
  <c r="J1116" i="8"/>
  <c r="M1116" i="8" s="1"/>
  <c r="K1116" i="8"/>
  <c r="O1116" i="8" s="1"/>
  <c r="K1297" i="8"/>
  <c r="O1297" i="8" s="1"/>
  <c r="J1297" i="8"/>
  <c r="M1297" i="8" s="1"/>
  <c r="L1297" i="8"/>
  <c r="Q1297" i="8" s="1"/>
  <c r="J4061" i="8"/>
  <c r="M4061" i="8" s="1"/>
  <c r="L4061" i="8"/>
  <c r="Q4061" i="8" s="1"/>
  <c r="K4061" i="8"/>
  <c r="O4061" i="8" s="1"/>
  <c r="L2194" i="8"/>
  <c r="Q2194" i="8" s="1"/>
  <c r="J2194" i="8"/>
  <c r="M2194" i="8" s="1"/>
  <c r="K2194" i="8"/>
  <c r="O2194" i="8" s="1"/>
  <c r="J1999" i="8"/>
  <c r="M1999" i="8" s="1"/>
  <c r="L1999" i="8"/>
  <c r="Q1999" i="8" s="1"/>
  <c r="K1999" i="8"/>
  <c r="O1999" i="8" s="1"/>
  <c r="J3459" i="8"/>
  <c r="M3459" i="8" s="1"/>
  <c r="K3459" i="8"/>
  <c r="O3459" i="8" s="1"/>
  <c r="L3459" i="8"/>
  <c r="Q3459" i="8" s="1"/>
  <c r="L3340" i="8"/>
  <c r="Q3340" i="8" s="1"/>
  <c r="K3340" i="8"/>
  <c r="O3340" i="8" s="1"/>
  <c r="J3340" i="8"/>
  <c r="M3340" i="8" s="1"/>
  <c r="J2630" i="8"/>
  <c r="M2630" i="8" s="1"/>
  <c r="L2630" i="8"/>
  <c r="Q2630" i="8" s="1"/>
  <c r="K2630" i="8"/>
  <c r="O2630" i="8" s="1"/>
  <c r="K3186" i="8"/>
  <c r="O3186" i="8" s="1"/>
  <c r="J3186" i="8"/>
  <c r="M3186" i="8" s="1"/>
  <c r="L3186" i="8"/>
  <c r="Q3186" i="8" s="1"/>
  <c r="K3100" i="8"/>
  <c r="O3100" i="8" s="1"/>
  <c r="J3100" i="8"/>
  <c r="M3100" i="8" s="1"/>
  <c r="L3100" i="8"/>
  <c r="Q3100" i="8" s="1"/>
  <c r="L4000" i="8"/>
  <c r="Q4000" i="8" s="1"/>
  <c r="K4000" i="8"/>
  <c r="O4000" i="8" s="1"/>
  <c r="J4000" i="8"/>
  <c r="M4000" i="8" s="1"/>
  <c r="L1984" i="8"/>
  <c r="Q1984" i="8" s="1"/>
  <c r="J1984" i="8"/>
  <c r="M1984" i="8" s="1"/>
  <c r="K1984" i="8"/>
  <c r="O1984" i="8" s="1"/>
  <c r="K4181" i="8"/>
  <c r="O4181" i="8" s="1"/>
  <c r="L4181" i="8"/>
  <c r="Q4181" i="8" s="1"/>
  <c r="J4181" i="8"/>
  <c r="M4181" i="8" s="1"/>
  <c r="K3986" i="8"/>
  <c r="O3986" i="8" s="1"/>
  <c r="J3986" i="8"/>
  <c r="M3986" i="8" s="1"/>
  <c r="L3986" i="8"/>
  <c r="Q3986" i="8" s="1"/>
  <c r="K2301" i="8"/>
  <c r="O2301" i="8" s="1"/>
  <c r="L2301" i="8"/>
  <c r="Q2301" i="8" s="1"/>
  <c r="J2301" i="8"/>
  <c r="M2301" i="8" s="1"/>
  <c r="L1248" i="8"/>
  <c r="Q1248" i="8" s="1"/>
  <c r="K1248" i="8"/>
  <c r="O1248" i="8" s="1"/>
  <c r="J1248" i="8"/>
  <c r="M1248" i="8" s="1"/>
  <c r="J4390" i="8"/>
  <c r="M4390" i="8" s="1"/>
  <c r="L4390" i="8"/>
  <c r="Q4390" i="8" s="1"/>
  <c r="K4390" i="8"/>
  <c r="O4390" i="8" s="1"/>
  <c r="K3347" i="8"/>
  <c r="O3347" i="8" s="1"/>
  <c r="L3347" i="8"/>
  <c r="Q3347" i="8" s="1"/>
  <c r="J3347" i="8"/>
  <c r="M3347" i="8" s="1"/>
  <c r="L2017" i="8"/>
  <c r="Q2017" i="8" s="1"/>
  <c r="J2017" i="8"/>
  <c r="M2017" i="8" s="1"/>
  <c r="K2017" i="8"/>
  <c r="O2017" i="8" s="1"/>
  <c r="K1603" i="8"/>
  <c r="O1603" i="8" s="1"/>
  <c r="J1603" i="8"/>
  <c r="M1603" i="8" s="1"/>
  <c r="L1603" i="8"/>
  <c r="Q1603" i="8" s="1"/>
  <c r="L4475" i="8"/>
  <c r="Q4475" i="8" s="1"/>
  <c r="K4475" i="8"/>
  <c r="O4475" i="8" s="1"/>
  <c r="J4475" i="8"/>
  <c r="M4475" i="8" s="1"/>
  <c r="J3178" i="8"/>
  <c r="M3178" i="8" s="1"/>
  <c r="K3178" i="8"/>
  <c r="O3178" i="8" s="1"/>
  <c r="L3178" i="8"/>
  <c r="Q3178" i="8" s="1"/>
  <c r="J1685" i="8"/>
  <c r="M1685" i="8" s="1"/>
  <c r="L1685" i="8"/>
  <c r="Q1685" i="8" s="1"/>
  <c r="K1685" i="8"/>
  <c r="O1685" i="8" s="1"/>
  <c r="J3199" i="8"/>
  <c r="M3199" i="8" s="1"/>
  <c r="K3199" i="8"/>
  <c r="O3199" i="8" s="1"/>
  <c r="L3199" i="8"/>
  <c r="Q3199" i="8" s="1"/>
  <c r="J4234" i="8"/>
  <c r="M4234" i="8" s="1"/>
  <c r="L4234" i="8"/>
  <c r="Q4234" i="8" s="1"/>
  <c r="K4234" i="8"/>
  <c r="O4234" i="8" s="1"/>
  <c r="K1083" i="8"/>
  <c r="O1083" i="8" s="1"/>
  <c r="J1083" i="8"/>
  <c r="M1083" i="8" s="1"/>
  <c r="L1083" i="8"/>
  <c r="Q1083" i="8" s="1"/>
  <c r="K4889" i="8"/>
  <c r="O4889" i="8" s="1"/>
  <c r="L4889" i="8"/>
  <c r="Q4889" i="8" s="1"/>
  <c r="J4889" i="8"/>
  <c r="M4889" i="8" s="1"/>
  <c r="K4907" i="8"/>
  <c r="O4907" i="8" s="1"/>
  <c r="L4907" i="8"/>
  <c r="Q4907" i="8" s="1"/>
  <c r="J4907" i="8"/>
  <c r="M4907" i="8" s="1"/>
  <c r="K4270" i="8"/>
  <c r="O4270" i="8" s="1"/>
  <c r="L4270" i="8"/>
  <c r="Q4270" i="8" s="1"/>
  <c r="J4270" i="8"/>
  <c r="M4270" i="8" s="1"/>
  <c r="J1947" i="8"/>
  <c r="M1947" i="8" s="1"/>
  <c r="L1947" i="8"/>
  <c r="Q1947" i="8" s="1"/>
  <c r="K1947" i="8"/>
  <c r="O1947" i="8" s="1"/>
  <c r="K4845" i="8"/>
  <c r="O4845" i="8" s="1"/>
  <c r="L4845" i="8"/>
  <c r="Q4845" i="8" s="1"/>
  <c r="J4845" i="8"/>
  <c r="M4845" i="8" s="1"/>
  <c r="J4381" i="8"/>
  <c r="M4381" i="8" s="1"/>
  <c r="K4381" i="8"/>
  <c r="O4381" i="8" s="1"/>
  <c r="L4381" i="8"/>
  <c r="Q4381" i="8" s="1"/>
  <c r="J1737" i="8"/>
  <c r="M1737" i="8" s="1"/>
  <c r="L1737" i="8"/>
  <c r="Q1737" i="8" s="1"/>
  <c r="K1737" i="8"/>
  <c r="O1737" i="8" s="1"/>
  <c r="K1203" i="8"/>
  <c r="O1203" i="8" s="1"/>
  <c r="L1203" i="8"/>
  <c r="Q1203" i="8" s="1"/>
  <c r="J1203" i="8"/>
  <c r="M1203" i="8" s="1"/>
  <c r="L4279" i="8"/>
  <c r="Q4279" i="8" s="1"/>
  <c r="K4279" i="8"/>
  <c r="O4279" i="8" s="1"/>
  <c r="J4279" i="8"/>
  <c r="M4279" i="8" s="1"/>
  <c r="J3734" i="8"/>
  <c r="M3734" i="8" s="1"/>
  <c r="K3734" i="8"/>
  <c r="O3734" i="8" s="1"/>
  <c r="L3734" i="8"/>
  <c r="Q3734" i="8" s="1"/>
  <c r="L4282" i="8"/>
  <c r="Q4282" i="8" s="1"/>
  <c r="K4282" i="8"/>
  <c r="O4282" i="8" s="1"/>
  <c r="J4282" i="8"/>
  <c r="M4282" i="8" s="1"/>
  <c r="J1758" i="8"/>
  <c r="M1758" i="8" s="1"/>
  <c r="K1758" i="8"/>
  <c r="O1758" i="8" s="1"/>
  <c r="L1758" i="8"/>
  <c r="Q1758" i="8" s="1"/>
  <c r="J1841" i="8"/>
  <c r="M1841" i="8" s="1"/>
  <c r="K1841" i="8"/>
  <c r="O1841" i="8" s="1"/>
  <c r="L1841" i="8"/>
  <c r="Q1841" i="8" s="1"/>
  <c r="K3940" i="8"/>
  <c r="O3940" i="8" s="1"/>
  <c r="L3940" i="8"/>
  <c r="Q3940" i="8" s="1"/>
  <c r="J3940" i="8"/>
  <c r="M3940" i="8" s="1"/>
  <c r="K4310" i="8"/>
  <c r="O4310" i="8" s="1"/>
  <c r="L4310" i="8"/>
  <c r="Q4310" i="8" s="1"/>
  <c r="J4310" i="8"/>
  <c r="M4310" i="8" s="1"/>
  <c r="L3848" i="8"/>
  <c r="Q3848" i="8" s="1"/>
  <c r="J3848" i="8"/>
  <c r="M3848" i="8" s="1"/>
  <c r="K3848" i="8"/>
  <c r="O3848" i="8" s="1"/>
  <c r="K1465" i="8"/>
  <c r="O1465" i="8" s="1"/>
  <c r="J1465" i="8"/>
  <c r="M1465" i="8" s="1"/>
  <c r="L1465" i="8"/>
  <c r="Q1465" i="8" s="1"/>
  <c r="J4947" i="8"/>
  <c r="M4947" i="8" s="1"/>
  <c r="K4947" i="8"/>
  <c r="O4947" i="8" s="1"/>
  <c r="L4947" i="8"/>
  <c r="Q4947" i="8" s="1"/>
  <c r="J3549" i="8"/>
  <c r="M3549" i="8" s="1"/>
  <c r="K3549" i="8"/>
  <c r="O3549" i="8" s="1"/>
  <c r="L3549" i="8"/>
  <c r="Q3549" i="8" s="1"/>
  <c r="K2454" i="8"/>
  <c r="O2454" i="8" s="1"/>
  <c r="J2454" i="8"/>
  <c r="M2454" i="8" s="1"/>
  <c r="L2454" i="8"/>
  <c r="Q2454" i="8" s="1"/>
  <c r="L2234" i="8"/>
  <c r="Q2234" i="8" s="1"/>
  <c r="J2234" i="8"/>
  <c r="M2234" i="8" s="1"/>
  <c r="K2234" i="8"/>
  <c r="O2234" i="8" s="1"/>
  <c r="L2752" i="8"/>
  <c r="Q2752" i="8" s="1"/>
  <c r="J2752" i="8"/>
  <c r="M2752" i="8" s="1"/>
  <c r="K2752" i="8"/>
  <c r="O2752" i="8" s="1"/>
  <c r="L3530" i="8"/>
  <c r="Q3530" i="8" s="1"/>
  <c r="K3530" i="8"/>
  <c r="O3530" i="8" s="1"/>
  <c r="J3530" i="8"/>
  <c r="M3530" i="8" s="1"/>
  <c r="L1328" i="8"/>
  <c r="Q1328" i="8" s="1"/>
  <c r="J1328" i="8"/>
  <c r="M1328" i="8" s="1"/>
  <c r="K1328" i="8"/>
  <c r="O1328" i="8" s="1"/>
  <c r="J1731" i="8"/>
  <c r="M1731" i="8" s="1"/>
  <c r="L1731" i="8"/>
  <c r="Q1731" i="8" s="1"/>
  <c r="K1731" i="8"/>
  <c r="O1731" i="8" s="1"/>
  <c r="J3203" i="8"/>
  <c r="M3203" i="8" s="1"/>
  <c r="L3203" i="8"/>
  <c r="Q3203" i="8" s="1"/>
  <c r="K3203" i="8"/>
  <c r="O3203" i="8" s="1"/>
  <c r="L2848" i="8"/>
  <c r="Q2848" i="8" s="1"/>
  <c r="K2848" i="8"/>
  <c r="O2848" i="8" s="1"/>
  <c r="J2848" i="8"/>
  <c r="M2848" i="8" s="1"/>
  <c r="K3277" i="8"/>
  <c r="O3277" i="8" s="1"/>
  <c r="L3277" i="8"/>
  <c r="Q3277" i="8" s="1"/>
  <c r="J3277" i="8"/>
  <c r="M3277" i="8" s="1"/>
  <c r="K4900" i="8"/>
  <c r="O4900" i="8" s="1"/>
  <c r="J4900" i="8"/>
  <c r="M4900" i="8" s="1"/>
  <c r="L4900" i="8"/>
  <c r="Q4900" i="8" s="1"/>
  <c r="K3087" i="8"/>
  <c r="O3087" i="8" s="1"/>
  <c r="L3087" i="8"/>
  <c r="Q3087" i="8" s="1"/>
  <c r="J3087" i="8"/>
  <c r="M3087" i="8" s="1"/>
  <c r="K4280" i="8"/>
  <c r="O4280" i="8" s="1"/>
  <c r="L4280" i="8"/>
  <c r="Q4280" i="8" s="1"/>
  <c r="J4280" i="8"/>
  <c r="M4280" i="8" s="1"/>
  <c r="J3583" i="8"/>
  <c r="M3583" i="8" s="1"/>
  <c r="L3583" i="8"/>
  <c r="Q3583" i="8" s="1"/>
  <c r="K3583" i="8"/>
  <c r="O3583" i="8" s="1"/>
  <c r="J3291" i="8"/>
  <c r="M3291" i="8" s="1"/>
  <c r="L3291" i="8"/>
  <c r="Q3291" i="8" s="1"/>
  <c r="K3291" i="8"/>
  <c r="O3291" i="8" s="1"/>
  <c r="J2162" i="8"/>
  <c r="M2162" i="8" s="1"/>
  <c r="K2162" i="8"/>
  <c r="O2162" i="8" s="1"/>
  <c r="L2162" i="8"/>
  <c r="Q2162" i="8" s="1"/>
  <c r="L4905" i="8"/>
  <c r="Q4905" i="8" s="1"/>
  <c r="J4905" i="8"/>
  <c r="M4905" i="8" s="1"/>
  <c r="K4905" i="8"/>
  <c r="O4905" i="8" s="1"/>
  <c r="J3390" i="8"/>
  <c r="M3390" i="8" s="1"/>
  <c r="K3390" i="8"/>
  <c r="O3390" i="8" s="1"/>
  <c r="L3390" i="8"/>
  <c r="Q3390" i="8" s="1"/>
  <c r="J2430" i="8"/>
  <c r="M2430" i="8" s="1"/>
  <c r="K2430" i="8"/>
  <c r="O2430" i="8" s="1"/>
  <c r="L2430" i="8"/>
  <c r="Q2430" i="8" s="1"/>
  <c r="L2914" i="8"/>
  <c r="Q2914" i="8" s="1"/>
  <c r="K2914" i="8"/>
  <c r="O2914" i="8" s="1"/>
  <c r="J2914" i="8"/>
  <c r="M2914" i="8" s="1"/>
  <c r="K3012" i="8"/>
  <c r="O3012" i="8" s="1"/>
  <c r="L3012" i="8"/>
  <c r="Q3012" i="8" s="1"/>
  <c r="J3012" i="8"/>
  <c r="M3012" i="8" s="1"/>
  <c r="J4773" i="8"/>
  <c r="M4773" i="8" s="1"/>
  <c r="L4773" i="8"/>
  <c r="Q4773" i="8" s="1"/>
  <c r="K4773" i="8"/>
  <c r="O4773" i="8" s="1"/>
  <c r="K2792" i="8"/>
  <c r="O2792" i="8" s="1"/>
  <c r="L2792" i="8"/>
  <c r="Q2792" i="8" s="1"/>
  <c r="J2792" i="8"/>
  <c r="M2792" i="8" s="1"/>
  <c r="K2295" i="8"/>
  <c r="O2295" i="8" s="1"/>
  <c r="J2295" i="8"/>
  <c r="M2295" i="8" s="1"/>
  <c r="L2295" i="8"/>
  <c r="Q2295" i="8" s="1"/>
  <c r="L3312" i="8"/>
  <c r="Q3312" i="8" s="1"/>
  <c r="K3312" i="8"/>
  <c r="O3312" i="8" s="1"/>
  <c r="J3312" i="8"/>
  <c r="M3312" i="8" s="1"/>
  <c r="J1458" i="8"/>
  <c r="M1458" i="8" s="1"/>
  <c r="K1458" i="8"/>
  <c r="O1458" i="8" s="1"/>
  <c r="L1458" i="8"/>
  <c r="Q1458" i="8" s="1"/>
  <c r="K4803" i="8"/>
  <c r="O4803" i="8" s="1"/>
  <c r="J4803" i="8"/>
  <c r="M4803" i="8" s="1"/>
  <c r="L4803" i="8"/>
  <c r="Q4803" i="8" s="1"/>
  <c r="J1251" i="8"/>
  <c r="M1251" i="8" s="1"/>
  <c r="K1251" i="8"/>
  <c r="O1251" i="8" s="1"/>
  <c r="L1251" i="8"/>
  <c r="Q1251" i="8" s="1"/>
  <c r="L3315" i="8"/>
  <c r="Q3315" i="8" s="1"/>
  <c r="K3315" i="8"/>
  <c r="O3315" i="8" s="1"/>
  <c r="J3315" i="8"/>
  <c r="M3315" i="8" s="1"/>
  <c r="K2683" i="8"/>
  <c r="O2683" i="8" s="1"/>
  <c r="J2683" i="8"/>
  <c r="M2683" i="8" s="1"/>
  <c r="L2683" i="8"/>
  <c r="Q2683" i="8" s="1"/>
  <c r="J3948" i="8"/>
  <c r="M3948" i="8" s="1"/>
  <c r="K3948" i="8"/>
  <c r="O3948" i="8" s="1"/>
  <c r="L3948" i="8"/>
  <c r="Q3948" i="8" s="1"/>
  <c r="J1740" i="8"/>
  <c r="M1740" i="8" s="1"/>
  <c r="K1740" i="8"/>
  <c r="O1740" i="8" s="1"/>
  <c r="L1740" i="8"/>
  <c r="Q1740" i="8" s="1"/>
  <c r="L2026" i="8"/>
  <c r="Q2026" i="8" s="1"/>
  <c r="K2026" i="8"/>
  <c r="O2026" i="8" s="1"/>
  <c r="J2026" i="8"/>
  <c r="M2026" i="8" s="1"/>
  <c r="L1755" i="8"/>
  <c r="Q1755" i="8" s="1"/>
  <c r="K1755" i="8"/>
  <c r="O1755" i="8" s="1"/>
  <c r="J1755" i="8"/>
  <c r="M1755" i="8" s="1"/>
  <c r="K4610" i="8"/>
  <c r="O4610" i="8" s="1"/>
  <c r="J4610" i="8"/>
  <c r="M4610" i="8" s="1"/>
  <c r="L4610" i="8"/>
  <c r="Q4610" i="8" s="1"/>
  <c r="J4202" i="8"/>
  <c r="M4202" i="8" s="1"/>
  <c r="K4202" i="8"/>
  <c r="O4202" i="8" s="1"/>
  <c r="L4202" i="8"/>
  <c r="Q4202" i="8" s="1"/>
  <c r="J4916" i="8"/>
  <c r="M4916" i="8" s="1"/>
  <c r="K4916" i="8"/>
  <c r="O4916" i="8" s="1"/>
  <c r="L4916" i="8"/>
  <c r="Q4916" i="8" s="1"/>
  <c r="L4575" i="8"/>
  <c r="Q4575" i="8" s="1"/>
  <c r="J4575" i="8"/>
  <c r="M4575" i="8" s="1"/>
  <c r="K4575" i="8"/>
  <c r="O4575" i="8" s="1"/>
  <c r="L4537" i="8"/>
  <c r="Q4537" i="8" s="1"/>
  <c r="J4537" i="8"/>
  <c r="M4537" i="8" s="1"/>
  <c r="K4537" i="8"/>
  <c r="O4537" i="8" s="1"/>
  <c r="L2713" i="8"/>
  <c r="Q2713" i="8" s="1"/>
  <c r="J2713" i="8"/>
  <c r="M2713" i="8" s="1"/>
  <c r="K2713" i="8"/>
  <c r="O2713" i="8" s="1"/>
  <c r="L2667" i="8"/>
  <c r="Q2667" i="8" s="1"/>
  <c r="J2667" i="8"/>
  <c r="M2667" i="8" s="1"/>
  <c r="K2667" i="8"/>
  <c r="O2667" i="8" s="1"/>
  <c r="K1215" i="8"/>
  <c r="O1215" i="8" s="1"/>
  <c r="J1215" i="8"/>
  <c r="M1215" i="8" s="1"/>
  <c r="L1215" i="8"/>
  <c r="Q1215" i="8" s="1"/>
  <c r="L4153" i="8"/>
  <c r="Q4153" i="8" s="1"/>
  <c r="J4153" i="8"/>
  <c r="M4153" i="8" s="1"/>
  <c r="K4153" i="8"/>
  <c r="O4153" i="8" s="1"/>
  <c r="J3775" i="8"/>
  <c r="M3775" i="8" s="1"/>
  <c r="L3775" i="8"/>
  <c r="Q3775" i="8" s="1"/>
  <c r="K3775" i="8"/>
  <c r="O3775" i="8" s="1"/>
  <c r="J1133" i="8"/>
  <c r="M1133" i="8" s="1"/>
  <c r="L1133" i="8"/>
  <c r="Q1133" i="8" s="1"/>
  <c r="K1133" i="8"/>
  <c r="O1133" i="8" s="1"/>
  <c r="K4642" i="8"/>
  <c r="O4642" i="8" s="1"/>
  <c r="L4642" i="8"/>
  <c r="Q4642" i="8" s="1"/>
  <c r="J4642" i="8"/>
  <c r="M4642" i="8" s="1"/>
  <c r="K2297" i="8"/>
  <c r="O2297" i="8" s="1"/>
  <c r="L2297" i="8"/>
  <c r="Q2297" i="8" s="1"/>
  <c r="J2297" i="8"/>
  <c r="M2297" i="8" s="1"/>
  <c r="K4797" i="8"/>
  <c r="O4797" i="8" s="1"/>
  <c r="L4797" i="8"/>
  <c r="Q4797" i="8" s="1"/>
  <c r="J4797" i="8"/>
  <c r="M4797" i="8" s="1"/>
  <c r="J2730" i="8"/>
  <c r="M2730" i="8" s="1"/>
  <c r="K2730" i="8"/>
  <c r="O2730" i="8" s="1"/>
  <c r="L2730" i="8"/>
  <c r="Q2730" i="8" s="1"/>
  <c r="L4082" i="8"/>
  <c r="Q4082" i="8" s="1"/>
  <c r="J4082" i="8"/>
  <c r="M4082" i="8" s="1"/>
  <c r="K4082" i="8"/>
  <c r="O4082" i="8" s="1"/>
  <c r="K3548" i="8"/>
  <c r="O3548" i="8" s="1"/>
  <c r="L3548" i="8"/>
  <c r="Q3548" i="8" s="1"/>
  <c r="J3548" i="8"/>
  <c r="M3548" i="8" s="1"/>
  <c r="K2256" i="8"/>
  <c r="O2256" i="8" s="1"/>
  <c r="J2256" i="8"/>
  <c r="M2256" i="8" s="1"/>
  <c r="L2256" i="8"/>
  <c r="Q2256" i="8" s="1"/>
  <c r="L2522" i="8"/>
  <c r="Q2522" i="8" s="1"/>
  <c r="J2522" i="8"/>
  <c r="M2522" i="8" s="1"/>
  <c r="K2522" i="8"/>
  <c r="O2522" i="8" s="1"/>
  <c r="K4526" i="8"/>
  <c r="O4526" i="8" s="1"/>
  <c r="L4526" i="8"/>
  <c r="Q4526" i="8" s="1"/>
  <c r="J4526" i="8"/>
  <c r="M4526" i="8" s="1"/>
  <c r="K1084" i="8"/>
  <c r="O1084" i="8" s="1"/>
  <c r="L1084" i="8"/>
  <c r="Q1084" i="8" s="1"/>
  <c r="J1084" i="8"/>
  <c r="M1084" i="8" s="1"/>
  <c r="L4697" i="8"/>
  <c r="Q4697" i="8" s="1"/>
  <c r="K4697" i="8"/>
  <c r="O4697" i="8" s="1"/>
  <c r="J4697" i="8"/>
  <c r="M4697" i="8" s="1"/>
  <c r="J2889" i="8"/>
  <c r="M2889" i="8" s="1"/>
  <c r="K2889" i="8"/>
  <c r="O2889" i="8" s="1"/>
  <c r="L2889" i="8"/>
  <c r="Q2889" i="8" s="1"/>
  <c r="L3804" i="8"/>
  <c r="Q3804" i="8" s="1"/>
  <c r="J3804" i="8"/>
  <c r="M3804" i="8" s="1"/>
  <c r="K3804" i="8"/>
  <c r="O3804" i="8" s="1"/>
  <c r="L2066" i="8"/>
  <c r="Q2066" i="8" s="1"/>
  <c r="K2066" i="8"/>
  <c r="O2066" i="8" s="1"/>
  <c r="J2066" i="8"/>
  <c r="M2066" i="8" s="1"/>
  <c r="L1614" i="8"/>
  <c r="Q1614" i="8" s="1"/>
  <c r="J1614" i="8"/>
  <c r="M1614" i="8" s="1"/>
  <c r="K1614" i="8"/>
  <c r="O1614" i="8" s="1"/>
  <c r="L1540" i="8"/>
  <c r="Q1540" i="8" s="1"/>
  <c r="J1540" i="8"/>
  <c r="M1540" i="8" s="1"/>
  <c r="K1540" i="8"/>
  <c r="O1540" i="8" s="1"/>
  <c r="J2668" i="8"/>
  <c r="M2668" i="8" s="1"/>
  <c r="L2668" i="8"/>
  <c r="Q2668" i="8" s="1"/>
  <c r="K2668" i="8"/>
  <c r="O2668" i="8" s="1"/>
  <c r="L1795" i="8"/>
  <c r="Q1795" i="8" s="1"/>
  <c r="K1795" i="8"/>
  <c r="O1795" i="8" s="1"/>
  <c r="J1795" i="8"/>
  <c r="M1795" i="8" s="1"/>
  <c r="J3017" i="8"/>
  <c r="M3017" i="8" s="1"/>
  <c r="L3017" i="8"/>
  <c r="Q3017" i="8" s="1"/>
  <c r="K3017" i="8"/>
  <c r="O3017" i="8" s="1"/>
  <c r="K3816" i="8"/>
  <c r="O3816" i="8" s="1"/>
  <c r="L3816" i="8"/>
  <c r="Q3816" i="8" s="1"/>
  <c r="J3816" i="8"/>
  <c r="M3816" i="8" s="1"/>
  <c r="J2497" i="8"/>
  <c r="M2497" i="8" s="1"/>
  <c r="L2497" i="8"/>
  <c r="Q2497" i="8" s="1"/>
  <c r="K2497" i="8"/>
  <c r="O2497" i="8" s="1"/>
  <c r="K3169" i="8"/>
  <c r="O3169" i="8" s="1"/>
  <c r="J3169" i="8"/>
  <c r="M3169" i="8" s="1"/>
  <c r="L3169" i="8"/>
  <c r="Q3169" i="8" s="1"/>
  <c r="J3610" i="8"/>
  <c r="M3610" i="8" s="1"/>
  <c r="L3610" i="8"/>
  <c r="Q3610" i="8" s="1"/>
  <c r="K3610" i="8"/>
  <c r="O3610" i="8" s="1"/>
  <c r="L4018" i="8"/>
  <c r="Q4018" i="8" s="1"/>
  <c r="K4018" i="8"/>
  <c r="O4018" i="8" s="1"/>
  <c r="J4018" i="8"/>
  <c r="M4018" i="8" s="1"/>
  <c r="J3217" i="8"/>
  <c r="M3217" i="8" s="1"/>
  <c r="L3217" i="8"/>
  <c r="Q3217" i="8" s="1"/>
  <c r="K3217" i="8"/>
  <c r="O3217" i="8" s="1"/>
  <c r="K1730" i="8"/>
  <c r="O1730" i="8" s="1"/>
  <c r="J1730" i="8"/>
  <c r="M1730" i="8" s="1"/>
  <c r="L1730" i="8"/>
  <c r="Q1730" i="8" s="1"/>
  <c r="L4770" i="8"/>
  <c r="Q4770" i="8" s="1"/>
  <c r="K4770" i="8"/>
  <c r="O4770" i="8" s="1"/>
  <c r="J4770" i="8"/>
  <c r="M4770" i="8" s="1"/>
  <c r="L2063" i="8"/>
  <c r="Q2063" i="8" s="1"/>
  <c r="J2063" i="8"/>
  <c r="M2063" i="8" s="1"/>
  <c r="K2063" i="8"/>
  <c r="O2063" i="8" s="1"/>
  <c r="L3739" i="8"/>
  <c r="Q3739" i="8" s="1"/>
  <c r="J3739" i="8"/>
  <c r="M3739" i="8" s="1"/>
  <c r="K3739" i="8"/>
  <c r="O3739" i="8" s="1"/>
  <c r="J1048" i="8"/>
  <c r="M1048" i="8" s="1"/>
  <c r="L1048" i="8"/>
  <c r="Q1048" i="8" s="1"/>
  <c r="K1048" i="8"/>
  <c r="O1048" i="8" s="1"/>
  <c r="L3215" i="8"/>
  <c r="Q3215" i="8" s="1"/>
  <c r="J3215" i="8"/>
  <c r="M3215" i="8" s="1"/>
  <c r="K3215" i="8"/>
  <c r="O3215" i="8" s="1"/>
  <c r="K2814" i="8"/>
  <c r="O2814" i="8" s="1"/>
  <c r="L2814" i="8"/>
  <c r="Q2814" i="8" s="1"/>
  <c r="J2814" i="8"/>
  <c r="M2814" i="8" s="1"/>
  <c r="K1411" i="8"/>
  <c r="O1411" i="8" s="1"/>
  <c r="L1411" i="8"/>
  <c r="Q1411" i="8" s="1"/>
  <c r="J1411" i="8"/>
  <c r="M1411" i="8" s="1"/>
  <c r="L3286" i="8"/>
  <c r="Q3286" i="8" s="1"/>
  <c r="K3286" i="8"/>
  <c r="O3286" i="8" s="1"/>
  <c r="J3286" i="8"/>
  <c r="M3286" i="8" s="1"/>
  <c r="K3036" i="8"/>
  <c r="O3036" i="8" s="1"/>
  <c r="L3036" i="8"/>
  <c r="Q3036" i="8" s="1"/>
  <c r="J3036" i="8"/>
  <c r="M3036" i="8" s="1"/>
  <c r="K3923" i="8"/>
  <c r="O3923" i="8" s="1"/>
  <c r="L3923" i="8"/>
  <c r="Q3923" i="8" s="1"/>
  <c r="J3923" i="8"/>
  <c r="M3923" i="8" s="1"/>
  <c r="L4433" i="8"/>
  <c r="Q4433" i="8" s="1"/>
  <c r="J4433" i="8"/>
  <c r="M4433" i="8" s="1"/>
  <c r="K4433" i="8"/>
  <c r="O4433" i="8" s="1"/>
  <c r="K3271" i="8"/>
  <c r="O3271" i="8" s="1"/>
  <c r="L3271" i="8"/>
  <c r="Q3271" i="8" s="1"/>
  <c r="J3271" i="8"/>
  <c r="M3271" i="8" s="1"/>
  <c r="L3191" i="8"/>
  <c r="Q3191" i="8" s="1"/>
  <c r="J3191" i="8"/>
  <c r="M3191" i="8" s="1"/>
  <c r="K3191" i="8"/>
  <c r="O3191" i="8" s="1"/>
  <c r="L4441" i="8"/>
  <c r="Q4441" i="8" s="1"/>
  <c r="K4441" i="8"/>
  <c r="O4441" i="8" s="1"/>
  <c r="J4441" i="8"/>
  <c r="M4441" i="8" s="1"/>
  <c r="K2154" i="8"/>
  <c r="O2154" i="8" s="1"/>
  <c r="L2154" i="8"/>
  <c r="Q2154" i="8" s="1"/>
  <c r="J2154" i="8"/>
  <c r="M2154" i="8" s="1"/>
  <c r="J2510" i="8"/>
  <c r="M2510" i="8" s="1"/>
  <c r="L2510" i="8"/>
  <c r="Q2510" i="8" s="1"/>
  <c r="K2510" i="8"/>
  <c r="O2510" i="8" s="1"/>
  <c r="K1314" i="8"/>
  <c r="O1314" i="8" s="1"/>
  <c r="L1314" i="8"/>
  <c r="Q1314" i="8" s="1"/>
  <c r="J1314" i="8"/>
  <c r="M1314" i="8" s="1"/>
  <c r="L1199" i="8"/>
  <c r="Q1199" i="8" s="1"/>
  <c r="J1199" i="8"/>
  <c r="M1199" i="8" s="1"/>
  <c r="K1199" i="8"/>
  <c r="O1199" i="8" s="1"/>
  <c r="L4987" i="8"/>
  <c r="Q4987" i="8" s="1"/>
  <c r="K4987" i="8"/>
  <c r="O4987" i="8" s="1"/>
  <c r="J4987" i="8"/>
  <c r="M4987" i="8" s="1"/>
  <c r="K2098" i="8"/>
  <c r="O2098" i="8" s="1"/>
  <c r="L2098" i="8"/>
  <c r="Q2098" i="8" s="1"/>
  <c r="J2098" i="8"/>
  <c r="M2098" i="8" s="1"/>
  <c r="K1691" i="8"/>
  <c r="O1691" i="8" s="1"/>
  <c r="J1691" i="8"/>
  <c r="M1691" i="8" s="1"/>
  <c r="L1691" i="8"/>
  <c r="Q1691" i="8" s="1"/>
  <c r="J4431" i="8"/>
  <c r="M4431" i="8" s="1"/>
  <c r="K4431" i="8"/>
  <c r="O4431" i="8" s="1"/>
  <c r="L4431" i="8"/>
  <c r="Q4431" i="8" s="1"/>
  <c r="L1158" i="8"/>
  <c r="Q1158" i="8" s="1"/>
  <c r="K1158" i="8"/>
  <c r="O1158" i="8" s="1"/>
  <c r="J1158" i="8"/>
  <c r="M1158" i="8" s="1"/>
  <c r="K3048" i="8"/>
  <c r="O3048" i="8" s="1"/>
  <c r="L3048" i="8"/>
  <c r="Q3048" i="8" s="1"/>
  <c r="J3048" i="8"/>
  <c r="M3048" i="8" s="1"/>
  <c r="L4528" i="8"/>
  <c r="Q4528" i="8" s="1"/>
  <c r="K4528" i="8"/>
  <c r="O4528" i="8" s="1"/>
  <c r="J4528" i="8"/>
  <c r="M4528" i="8" s="1"/>
  <c r="L2676" i="8"/>
  <c r="Q2676" i="8" s="1"/>
  <c r="K2676" i="8"/>
  <c r="O2676" i="8" s="1"/>
  <c r="J2676" i="8"/>
  <c r="M2676" i="8" s="1"/>
  <c r="L4580" i="8"/>
  <c r="Q4580" i="8" s="1"/>
  <c r="K4580" i="8"/>
  <c r="O4580" i="8" s="1"/>
  <c r="J4580" i="8"/>
  <c r="M4580" i="8" s="1"/>
  <c r="J3814" i="8"/>
  <c r="M3814" i="8" s="1"/>
  <c r="K3814" i="8"/>
  <c r="O3814" i="8" s="1"/>
  <c r="L3814" i="8"/>
  <c r="Q3814" i="8" s="1"/>
  <c r="J1430" i="8"/>
  <c r="M1430" i="8" s="1"/>
  <c r="K1430" i="8"/>
  <c r="O1430" i="8" s="1"/>
  <c r="L1430" i="8"/>
  <c r="Q1430" i="8" s="1"/>
  <c r="J2266" i="8"/>
  <c r="M2266" i="8" s="1"/>
  <c r="K2266" i="8"/>
  <c r="O2266" i="8" s="1"/>
  <c r="L2266" i="8"/>
  <c r="Q2266" i="8" s="1"/>
  <c r="K2008" i="8"/>
  <c r="O2008" i="8" s="1"/>
  <c r="L2008" i="8"/>
  <c r="Q2008" i="8" s="1"/>
  <c r="J2008" i="8"/>
  <c r="M2008" i="8" s="1"/>
  <c r="J3361" i="8"/>
  <c r="M3361" i="8" s="1"/>
  <c r="K3361" i="8"/>
  <c r="O3361" i="8" s="1"/>
  <c r="L3361" i="8"/>
  <c r="Q3361" i="8" s="1"/>
  <c r="L1846" i="8"/>
  <c r="Q1846" i="8" s="1"/>
  <c r="J1846" i="8"/>
  <c r="M1846" i="8" s="1"/>
  <c r="K1846" i="8"/>
  <c r="O1846" i="8" s="1"/>
  <c r="K1309" i="8"/>
  <c r="O1309" i="8" s="1"/>
  <c r="L1309" i="8"/>
  <c r="Q1309" i="8" s="1"/>
  <c r="J1309" i="8"/>
  <c r="M1309" i="8" s="1"/>
  <c r="J2541" i="8"/>
  <c r="M2541" i="8" s="1"/>
  <c r="K2541" i="8"/>
  <c r="O2541" i="8" s="1"/>
  <c r="L2541" i="8"/>
  <c r="Q2541" i="8" s="1"/>
  <c r="J3989" i="8"/>
  <c r="M3989" i="8" s="1"/>
  <c r="K3989" i="8"/>
  <c r="O3989" i="8" s="1"/>
  <c r="L3989" i="8"/>
  <c r="Q3989" i="8" s="1"/>
  <c r="J1365" i="8"/>
  <c r="M1365" i="8" s="1"/>
  <c r="L1365" i="8"/>
  <c r="Q1365" i="8" s="1"/>
  <c r="K1365" i="8"/>
  <c r="O1365" i="8" s="1"/>
  <c r="K4332" i="8"/>
  <c r="O4332" i="8" s="1"/>
  <c r="J4332" i="8"/>
  <c r="M4332" i="8" s="1"/>
  <c r="L4332" i="8"/>
  <c r="Q4332" i="8" s="1"/>
  <c r="L2903" i="8"/>
  <c r="Q2903" i="8" s="1"/>
  <c r="J2903" i="8"/>
  <c r="M2903" i="8" s="1"/>
  <c r="K2903" i="8"/>
  <c r="O2903" i="8" s="1"/>
  <c r="L3253" i="8"/>
  <c r="Q3253" i="8" s="1"/>
  <c r="J3253" i="8"/>
  <c r="M3253" i="8" s="1"/>
  <c r="K3253" i="8"/>
  <c r="O3253" i="8" s="1"/>
  <c r="J3461" i="8"/>
  <c r="M3461" i="8" s="1"/>
  <c r="K3461" i="8"/>
  <c r="O3461" i="8" s="1"/>
  <c r="L3461" i="8"/>
  <c r="Q3461" i="8" s="1"/>
  <c r="J1074" i="8"/>
  <c r="M1074" i="8" s="1"/>
  <c r="L1074" i="8"/>
  <c r="Q1074" i="8" s="1"/>
  <c r="K1074" i="8"/>
  <c r="O1074" i="8" s="1"/>
  <c r="J2589" i="8"/>
  <c r="M2589" i="8" s="1"/>
  <c r="L2589" i="8"/>
  <c r="Q2589" i="8" s="1"/>
  <c r="K2589" i="8"/>
  <c r="O2589" i="8" s="1"/>
  <c r="K2249" i="8"/>
  <c r="O2249" i="8" s="1"/>
  <c r="L2249" i="8"/>
  <c r="Q2249" i="8" s="1"/>
  <c r="J2249" i="8"/>
  <c r="M2249" i="8" s="1"/>
  <c r="K1187" i="8"/>
  <c r="O1187" i="8" s="1"/>
  <c r="J1187" i="8"/>
  <c r="M1187" i="8" s="1"/>
  <c r="L1187" i="8"/>
  <c r="Q1187" i="8" s="1"/>
  <c r="J1656" i="8"/>
  <c r="M1656" i="8" s="1"/>
  <c r="K1656" i="8"/>
  <c r="O1656" i="8" s="1"/>
  <c r="L1656" i="8"/>
  <c r="Q1656" i="8" s="1"/>
  <c r="J2501" i="8"/>
  <c r="M2501" i="8" s="1"/>
  <c r="K2501" i="8"/>
  <c r="O2501" i="8" s="1"/>
  <c r="L2501" i="8"/>
  <c r="Q2501" i="8" s="1"/>
  <c r="L3168" i="8"/>
  <c r="Q3168" i="8" s="1"/>
  <c r="J3168" i="8"/>
  <c r="M3168" i="8" s="1"/>
  <c r="K3168" i="8"/>
  <c r="O3168" i="8" s="1"/>
  <c r="K3122" i="8"/>
  <c r="O3122" i="8" s="1"/>
  <c r="J3122" i="8"/>
  <c r="M3122" i="8" s="1"/>
  <c r="L3122" i="8"/>
  <c r="Q3122" i="8" s="1"/>
  <c r="L1266" i="8"/>
  <c r="Q1266" i="8" s="1"/>
  <c r="K1266" i="8"/>
  <c r="O1266" i="8" s="1"/>
  <c r="J1266" i="8"/>
  <c r="M1266" i="8" s="1"/>
  <c r="L2263" i="8"/>
  <c r="Q2263" i="8" s="1"/>
  <c r="J2263" i="8"/>
  <c r="M2263" i="8" s="1"/>
  <c r="K2263" i="8"/>
  <c r="O2263" i="8" s="1"/>
  <c r="L2827" i="8"/>
  <c r="Q2827" i="8" s="1"/>
  <c r="J2827" i="8"/>
  <c r="M2827" i="8" s="1"/>
  <c r="K2827" i="8"/>
  <c r="O2827" i="8" s="1"/>
  <c r="L3061" i="8"/>
  <c r="Q3061" i="8" s="1"/>
  <c r="J3061" i="8"/>
  <c r="M3061" i="8" s="1"/>
  <c r="K3061" i="8"/>
  <c r="O3061" i="8" s="1"/>
  <c r="K1429" i="8"/>
  <c r="O1429" i="8" s="1"/>
  <c r="L1429" i="8"/>
  <c r="Q1429" i="8" s="1"/>
  <c r="J1429" i="8"/>
  <c r="M1429" i="8" s="1"/>
  <c r="L1470" i="8"/>
  <c r="Q1470" i="8" s="1"/>
  <c r="J1470" i="8"/>
  <c r="M1470" i="8" s="1"/>
  <c r="K1470" i="8"/>
  <c r="O1470" i="8" s="1"/>
  <c r="J4680" i="8"/>
  <c r="M4680" i="8" s="1"/>
  <c r="K4680" i="8"/>
  <c r="O4680" i="8" s="1"/>
  <c r="L4680" i="8"/>
  <c r="Q4680" i="8" s="1"/>
  <c r="K1926" i="8"/>
  <c r="O1926" i="8" s="1"/>
  <c r="J1926" i="8"/>
  <c r="M1926" i="8" s="1"/>
  <c r="L1926" i="8"/>
  <c r="Q1926" i="8" s="1"/>
  <c r="K1004" i="8"/>
  <c r="O1004" i="8" s="1"/>
  <c r="J1004" i="8"/>
  <c r="M1004" i="8" s="1"/>
  <c r="L1004" i="8"/>
  <c r="Q1004" i="8" s="1"/>
  <c r="K2495" i="8"/>
  <c r="O2495" i="8" s="1"/>
  <c r="L2495" i="8"/>
  <c r="Q2495" i="8" s="1"/>
  <c r="J2495" i="8"/>
  <c r="M2495" i="8" s="1"/>
  <c r="J1705" i="8"/>
  <c r="M1705" i="8" s="1"/>
  <c r="K1705" i="8"/>
  <c r="O1705" i="8" s="1"/>
  <c r="L1705" i="8"/>
  <c r="Q1705" i="8" s="1"/>
  <c r="K4364" i="8"/>
  <c r="O4364" i="8" s="1"/>
  <c r="J4364" i="8"/>
  <c r="M4364" i="8" s="1"/>
  <c r="L4364" i="8"/>
  <c r="Q4364" i="8" s="1"/>
  <c r="J2558" i="8"/>
  <c r="M2558" i="8" s="1"/>
  <c r="L2558" i="8"/>
  <c r="Q2558" i="8" s="1"/>
  <c r="K2558" i="8"/>
  <c r="O2558" i="8" s="1"/>
  <c r="J2739" i="8"/>
  <c r="M2739" i="8" s="1"/>
  <c r="K2739" i="8"/>
  <c r="O2739" i="8" s="1"/>
  <c r="L2739" i="8"/>
  <c r="Q2739" i="8" s="1"/>
  <c r="J1872" i="8"/>
  <c r="M1872" i="8" s="1"/>
  <c r="K1872" i="8"/>
  <c r="O1872" i="8" s="1"/>
  <c r="L1872" i="8"/>
  <c r="Q1872" i="8" s="1"/>
  <c r="J1663" i="8"/>
  <c r="M1663" i="8" s="1"/>
  <c r="K1663" i="8"/>
  <c r="O1663" i="8" s="1"/>
  <c r="L1663" i="8"/>
  <c r="Q1663" i="8" s="1"/>
  <c r="J1033" i="8"/>
  <c r="M1033" i="8" s="1"/>
  <c r="K1033" i="8"/>
  <c r="O1033" i="8" s="1"/>
  <c r="L1033" i="8"/>
  <c r="Q1033" i="8" s="1"/>
  <c r="K3415" i="8"/>
  <c r="O3415" i="8" s="1"/>
  <c r="L3415" i="8"/>
  <c r="Q3415" i="8" s="1"/>
  <c r="J3415" i="8"/>
  <c r="M3415" i="8" s="1"/>
  <c r="L1200" i="8"/>
  <c r="Q1200" i="8" s="1"/>
  <c r="J1200" i="8"/>
  <c r="M1200" i="8" s="1"/>
  <c r="K1200" i="8"/>
  <c r="O1200" i="8" s="1"/>
  <c r="J4819" i="8"/>
  <c r="M4819" i="8" s="1"/>
  <c r="L4819" i="8"/>
  <c r="Q4819" i="8" s="1"/>
  <c r="K4819" i="8"/>
  <c r="O4819" i="8" s="1"/>
  <c r="K1777" i="8"/>
  <c r="O1777" i="8" s="1"/>
  <c r="L1777" i="8"/>
  <c r="Q1777" i="8" s="1"/>
  <c r="J1777" i="8"/>
  <c r="M1777" i="8" s="1"/>
  <c r="L1151" i="8"/>
  <c r="Q1151" i="8" s="1"/>
  <c r="K1151" i="8"/>
  <c r="O1151" i="8" s="1"/>
  <c r="J1151" i="8"/>
  <c r="M1151" i="8" s="1"/>
  <c r="J4827" i="8"/>
  <c r="M4827" i="8" s="1"/>
  <c r="L4827" i="8"/>
  <c r="Q4827" i="8" s="1"/>
  <c r="K4827" i="8"/>
  <c r="O4827" i="8" s="1"/>
  <c r="J2290" i="8"/>
  <c r="M2290" i="8" s="1"/>
  <c r="L2290" i="8"/>
  <c r="Q2290" i="8" s="1"/>
  <c r="K2290" i="8"/>
  <c r="O2290" i="8" s="1"/>
  <c r="J1924" i="8"/>
  <c r="M1924" i="8" s="1"/>
  <c r="L1924" i="8"/>
  <c r="Q1924" i="8" s="1"/>
  <c r="K1924" i="8"/>
  <c r="O1924" i="8" s="1"/>
  <c r="L4684" i="8"/>
  <c r="Q4684" i="8" s="1"/>
  <c r="K4684" i="8"/>
  <c r="O4684" i="8" s="1"/>
  <c r="J4684" i="8"/>
  <c r="M4684" i="8" s="1"/>
  <c r="K1797" i="8"/>
  <c r="O1797" i="8" s="1"/>
  <c r="J1797" i="8"/>
  <c r="M1797" i="8" s="1"/>
  <c r="L1797" i="8"/>
  <c r="Q1797" i="8" s="1"/>
  <c r="J2202" i="8"/>
  <c r="M2202" i="8" s="1"/>
  <c r="L2202" i="8"/>
  <c r="Q2202" i="8" s="1"/>
  <c r="K2202" i="8"/>
  <c r="O2202" i="8" s="1"/>
  <c r="K3022" i="8"/>
  <c r="O3022" i="8" s="1"/>
  <c r="J3022" i="8"/>
  <c r="M3022" i="8" s="1"/>
  <c r="L3022" i="8"/>
  <c r="Q3022" i="8" s="1"/>
  <c r="L1712" i="8"/>
  <c r="Q1712" i="8" s="1"/>
  <c r="J1712" i="8"/>
  <c r="M1712" i="8" s="1"/>
  <c r="K1712" i="8"/>
  <c r="O1712" i="8" s="1"/>
  <c r="K1323" i="8"/>
  <c r="O1323" i="8" s="1"/>
  <c r="L1323" i="8"/>
  <c r="Q1323" i="8" s="1"/>
  <c r="J1323" i="8"/>
  <c r="M1323" i="8" s="1"/>
  <c r="J4795" i="8"/>
  <c r="M4795" i="8" s="1"/>
  <c r="L4795" i="8"/>
  <c r="Q4795" i="8" s="1"/>
  <c r="K4795" i="8"/>
  <c r="O4795" i="8" s="1"/>
  <c r="L1350" i="8"/>
  <c r="Q1350" i="8" s="1"/>
  <c r="K1350" i="8"/>
  <c r="O1350" i="8" s="1"/>
  <c r="J1350" i="8"/>
  <c r="M1350" i="8" s="1"/>
  <c r="K2783" i="8"/>
  <c r="O2783" i="8" s="1"/>
  <c r="J2783" i="8"/>
  <c r="M2783" i="8" s="1"/>
  <c r="L2783" i="8"/>
  <c r="Q2783" i="8" s="1"/>
  <c r="K3743" i="8"/>
  <c r="O3743" i="8" s="1"/>
  <c r="L3743" i="8"/>
  <c r="Q3743" i="8" s="1"/>
  <c r="J3743" i="8"/>
  <c r="M3743" i="8" s="1"/>
  <c r="J1851" i="8"/>
  <c r="M1851" i="8" s="1"/>
  <c r="L1851" i="8"/>
  <c r="Q1851" i="8" s="1"/>
  <c r="K1851" i="8"/>
  <c r="O1851" i="8" s="1"/>
  <c r="J2071" i="8"/>
  <c r="M2071" i="8" s="1"/>
  <c r="L2071" i="8"/>
  <c r="Q2071" i="8" s="1"/>
  <c r="K2071" i="8"/>
  <c r="O2071" i="8" s="1"/>
  <c r="K4264" i="8"/>
  <c r="O4264" i="8" s="1"/>
  <c r="L4264" i="8"/>
  <c r="Q4264" i="8" s="1"/>
  <c r="J4264" i="8"/>
  <c r="M4264" i="8" s="1"/>
  <c r="K1493" i="8"/>
  <c r="O1493" i="8" s="1"/>
  <c r="J1493" i="8"/>
  <c r="M1493" i="8" s="1"/>
  <c r="L1493" i="8"/>
  <c r="Q1493" i="8" s="1"/>
  <c r="J1761" i="8"/>
  <c r="M1761" i="8" s="1"/>
  <c r="K1761" i="8"/>
  <c r="O1761" i="8" s="1"/>
  <c r="L1761" i="8"/>
  <c r="Q1761" i="8" s="1"/>
  <c r="J4665" i="8"/>
  <c r="M4665" i="8" s="1"/>
  <c r="L4665" i="8"/>
  <c r="Q4665" i="8" s="1"/>
  <c r="K4665" i="8"/>
  <c r="O4665" i="8" s="1"/>
  <c r="J3050" i="8"/>
  <c r="M3050" i="8" s="1"/>
  <c r="L3050" i="8"/>
  <c r="Q3050" i="8" s="1"/>
  <c r="K3050" i="8"/>
  <c r="O3050" i="8" s="1"/>
  <c r="K3970" i="8"/>
  <c r="O3970" i="8" s="1"/>
  <c r="J3970" i="8"/>
  <c r="M3970" i="8" s="1"/>
  <c r="L3970" i="8"/>
  <c r="Q3970" i="8" s="1"/>
  <c r="L3423" i="8"/>
  <c r="Q3423" i="8" s="1"/>
  <c r="K3423" i="8"/>
  <c r="O3423" i="8" s="1"/>
  <c r="J3423" i="8"/>
  <c r="M3423" i="8" s="1"/>
  <c r="L2307" i="8"/>
  <c r="Q2307" i="8" s="1"/>
  <c r="K2307" i="8"/>
  <c r="O2307" i="8" s="1"/>
  <c r="J2307" i="8"/>
  <c r="M2307" i="8" s="1"/>
  <c r="L3782" i="8"/>
  <c r="Q3782" i="8" s="1"/>
  <c r="J3782" i="8"/>
  <c r="M3782" i="8" s="1"/>
  <c r="K3782" i="8"/>
  <c r="O3782" i="8" s="1"/>
  <c r="K3205" i="8"/>
  <c r="O3205" i="8" s="1"/>
  <c r="L3205" i="8"/>
  <c r="Q3205" i="8" s="1"/>
  <c r="J3205" i="8"/>
  <c r="M3205" i="8" s="1"/>
  <c r="J1176" i="8"/>
  <c r="M1176" i="8" s="1"/>
  <c r="L1176" i="8"/>
  <c r="Q1176" i="8" s="1"/>
  <c r="K1176" i="8"/>
  <c r="O1176" i="8" s="1"/>
  <c r="L1180" i="8"/>
  <c r="Q1180" i="8" s="1"/>
  <c r="K1180" i="8"/>
  <c r="O1180" i="8" s="1"/>
  <c r="J1180" i="8"/>
  <c r="M1180" i="8" s="1"/>
  <c r="L1208" i="8"/>
  <c r="Q1208" i="8" s="1"/>
  <c r="J1208" i="8"/>
  <c r="M1208" i="8" s="1"/>
  <c r="K1208" i="8"/>
  <c r="O1208" i="8" s="1"/>
  <c r="K1363" i="8"/>
  <c r="O1363" i="8" s="1"/>
  <c r="J1363" i="8"/>
  <c r="M1363" i="8" s="1"/>
  <c r="L1363" i="8"/>
  <c r="Q1363" i="8" s="1"/>
  <c r="L2417" i="8"/>
  <c r="Q2417" i="8" s="1"/>
  <c r="K2417" i="8"/>
  <c r="O2417" i="8" s="1"/>
  <c r="J2417" i="8"/>
  <c r="M2417" i="8" s="1"/>
  <c r="J1826" i="8"/>
  <c r="M1826" i="8" s="1"/>
  <c r="K1826" i="8"/>
  <c r="O1826" i="8" s="1"/>
  <c r="L1826" i="8"/>
  <c r="Q1826" i="8" s="1"/>
  <c r="L4420" i="8"/>
  <c r="Q4420" i="8" s="1"/>
  <c r="K4420" i="8"/>
  <c r="O4420" i="8" s="1"/>
  <c r="J4420" i="8"/>
  <c r="M4420" i="8" s="1"/>
  <c r="J3704" i="8"/>
  <c r="M3704" i="8" s="1"/>
  <c r="L3704" i="8"/>
  <c r="Q3704" i="8" s="1"/>
  <c r="K3704" i="8"/>
  <c r="O3704" i="8" s="1"/>
  <c r="L3337" i="8"/>
  <c r="Q3337" i="8" s="1"/>
  <c r="J3337" i="8"/>
  <c r="M3337" i="8" s="1"/>
  <c r="K3337" i="8"/>
  <c r="O3337" i="8" s="1"/>
  <c r="L1929" i="8"/>
  <c r="Q1929" i="8" s="1"/>
  <c r="K1929" i="8"/>
  <c r="O1929" i="8" s="1"/>
  <c r="J1929" i="8"/>
  <c r="M1929" i="8" s="1"/>
  <c r="L4711" i="8"/>
  <c r="Q4711" i="8" s="1"/>
  <c r="K4711" i="8"/>
  <c r="O4711" i="8" s="1"/>
  <c r="J4711" i="8"/>
  <c r="M4711" i="8" s="1"/>
  <c r="K4615" i="8"/>
  <c r="O4615" i="8" s="1"/>
  <c r="L4615" i="8"/>
  <c r="Q4615" i="8" s="1"/>
  <c r="J4615" i="8"/>
  <c r="M4615" i="8" s="1"/>
  <c r="J1230" i="8"/>
  <c r="M1230" i="8" s="1"/>
  <c r="K1230" i="8"/>
  <c r="O1230" i="8" s="1"/>
  <c r="L1230" i="8"/>
  <c r="Q1230" i="8" s="1"/>
  <c r="J4141" i="8"/>
  <c r="M4141" i="8" s="1"/>
  <c r="L4141" i="8"/>
  <c r="Q4141" i="8" s="1"/>
  <c r="K4141" i="8"/>
  <c r="O4141" i="8" s="1"/>
  <c r="K4392" i="8"/>
  <c r="O4392" i="8" s="1"/>
  <c r="L4392" i="8"/>
  <c r="Q4392" i="8" s="1"/>
  <c r="J4392" i="8"/>
  <c r="M4392" i="8" s="1"/>
  <c r="L4659" i="8"/>
  <c r="Q4659" i="8" s="1"/>
  <c r="J4659" i="8"/>
  <c r="M4659" i="8" s="1"/>
  <c r="K4659" i="8"/>
  <c r="O4659" i="8" s="1"/>
  <c r="J3400" i="8"/>
  <c r="M3400" i="8" s="1"/>
  <c r="K3400" i="8"/>
  <c r="O3400" i="8" s="1"/>
  <c r="L3400" i="8"/>
  <c r="Q3400" i="8" s="1"/>
  <c r="L1971" i="8"/>
  <c r="Q1971" i="8" s="1"/>
  <c r="J1971" i="8"/>
  <c r="M1971" i="8" s="1"/>
  <c r="K1971" i="8"/>
  <c r="O1971" i="8" s="1"/>
  <c r="J1698" i="8"/>
  <c r="M1698" i="8" s="1"/>
  <c r="K1698" i="8"/>
  <c r="O1698" i="8" s="1"/>
  <c r="L1698" i="8"/>
  <c r="Q1698" i="8" s="1"/>
  <c r="K1256" i="8"/>
  <c r="O1256" i="8" s="1"/>
  <c r="L1256" i="8"/>
  <c r="Q1256" i="8" s="1"/>
  <c r="J1256" i="8"/>
  <c r="M1256" i="8" s="1"/>
  <c r="K3685" i="8"/>
  <c r="O3685" i="8" s="1"/>
  <c r="J3685" i="8"/>
  <c r="M3685" i="8" s="1"/>
  <c r="L3685" i="8"/>
  <c r="Q3685" i="8" s="1"/>
  <c r="J3358" i="8"/>
  <c r="M3358" i="8" s="1"/>
  <c r="L3358" i="8"/>
  <c r="Q3358" i="8" s="1"/>
  <c r="K3358" i="8"/>
  <c r="O3358" i="8" s="1"/>
  <c r="L4105" i="8"/>
  <c r="Q4105" i="8" s="1"/>
  <c r="J4105" i="8"/>
  <c r="M4105" i="8" s="1"/>
  <c r="K4105" i="8"/>
  <c r="O4105" i="8" s="1"/>
  <c r="K1839" i="8"/>
  <c r="O1839" i="8" s="1"/>
  <c r="J1839" i="8"/>
  <c r="M1839" i="8" s="1"/>
  <c r="L1839" i="8"/>
  <c r="Q1839" i="8" s="1"/>
  <c r="J1980" i="8"/>
  <c r="M1980" i="8" s="1"/>
  <c r="L1980" i="8"/>
  <c r="Q1980" i="8" s="1"/>
  <c r="K1980" i="8"/>
  <c r="O1980" i="8" s="1"/>
  <c r="J3644" i="8"/>
  <c r="M3644" i="8" s="1"/>
  <c r="L3644" i="8"/>
  <c r="Q3644" i="8" s="1"/>
  <c r="K3644" i="8"/>
  <c r="O3644" i="8" s="1"/>
  <c r="J3788" i="8"/>
  <c r="M3788" i="8" s="1"/>
  <c r="K3788" i="8"/>
  <c r="O3788" i="8" s="1"/>
  <c r="L3788" i="8"/>
  <c r="Q3788" i="8" s="1"/>
  <c r="L3293" i="8"/>
  <c r="Q3293" i="8" s="1"/>
  <c r="J3293" i="8"/>
  <c r="M3293" i="8" s="1"/>
  <c r="K3293" i="8"/>
  <c r="O3293" i="8" s="1"/>
  <c r="J2457" i="8"/>
  <c r="M2457" i="8" s="1"/>
  <c r="K2457" i="8"/>
  <c r="O2457" i="8" s="1"/>
  <c r="L2457" i="8"/>
  <c r="Q2457" i="8" s="1"/>
  <c r="K3428" i="8"/>
  <c r="O3428" i="8" s="1"/>
  <c r="L3428" i="8"/>
  <c r="Q3428" i="8" s="1"/>
  <c r="J3428" i="8"/>
  <c r="M3428" i="8" s="1"/>
  <c r="K2757" i="8"/>
  <c r="O2757" i="8" s="1"/>
  <c r="J2757" i="8"/>
  <c r="M2757" i="8" s="1"/>
  <c r="L2757" i="8"/>
  <c r="Q2757" i="8" s="1"/>
  <c r="L4312" i="8"/>
  <c r="Q4312" i="8" s="1"/>
  <c r="J4312" i="8"/>
  <c r="M4312" i="8" s="1"/>
  <c r="K4312" i="8"/>
  <c r="O4312" i="8" s="1"/>
  <c r="K3041" i="8"/>
  <c r="O3041" i="8" s="1"/>
  <c r="L3041" i="8"/>
  <c r="Q3041" i="8" s="1"/>
  <c r="J3041" i="8"/>
  <c r="M3041" i="8" s="1"/>
  <c r="J2441" i="8"/>
  <c r="M2441" i="8" s="1"/>
  <c r="K2441" i="8"/>
  <c r="O2441" i="8" s="1"/>
  <c r="L2441" i="8"/>
  <c r="Q2441" i="8" s="1"/>
  <c r="J2070" i="8"/>
  <c r="M2070" i="8" s="1"/>
  <c r="K2070" i="8"/>
  <c r="O2070" i="8" s="1"/>
  <c r="L2070" i="8"/>
  <c r="Q2070" i="8" s="1"/>
  <c r="K4131" i="8"/>
  <c r="O4131" i="8" s="1"/>
  <c r="J4131" i="8"/>
  <c r="M4131" i="8" s="1"/>
  <c r="L4131" i="8"/>
  <c r="Q4131" i="8" s="1"/>
  <c r="L1165" i="8"/>
  <c r="Q1165" i="8" s="1"/>
  <c r="J1165" i="8"/>
  <c r="M1165" i="8" s="1"/>
  <c r="K1165" i="8"/>
  <c r="O1165" i="8" s="1"/>
  <c r="J2491" i="8"/>
  <c r="M2491" i="8" s="1"/>
  <c r="L2491" i="8"/>
  <c r="Q2491" i="8" s="1"/>
  <c r="K2491" i="8"/>
  <c r="O2491" i="8" s="1"/>
  <c r="J3349" i="8"/>
  <c r="M3349" i="8" s="1"/>
  <c r="L3349" i="8"/>
  <c r="Q3349" i="8" s="1"/>
  <c r="K3349" i="8"/>
  <c r="O3349" i="8" s="1"/>
  <c r="J2882" i="8"/>
  <c r="M2882" i="8" s="1"/>
  <c r="L2882" i="8"/>
  <c r="Q2882" i="8" s="1"/>
  <c r="K2882" i="8"/>
  <c r="O2882" i="8" s="1"/>
  <c r="L2624" i="8"/>
  <c r="Q2624" i="8" s="1"/>
  <c r="K2624" i="8"/>
  <c r="O2624" i="8" s="1"/>
  <c r="J2624" i="8"/>
  <c r="M2624" i="8" s="1"/>
  <c r="K3551" i="8"/>
  <c r="O3551" i="8" s="1"/>
  <c r="J3551" i="8"/>
  <c r="M3551" i="8" s="1"/>
  <c r="L3551" i="8"/>
  <c r="Q3551" i="8" s="1"/>
  <c r="L3167" i="8"/>
  <c r="Q3167" i="8" s="1"/>
  <c r="J3167" i="8"/>
  <c r="M3167" i="8" s="1"/>
  <c r="K3167" i="8"/>
  <c r="O3167" i="8" s="1"/>
  <c r="J3110" i="8"/>
  <c r="M3110" i="8" s="1"/>
  <c r="L3110" i="8"/>
  <c r="Q3110" i="8" s="1"/>
  <c r="K3110" i="8"/>
  <c r="O3110" i="8" s="1"/>
  <c r="K2968" i="8"/>
  <c r="O2968" i="8" s="1"/>
  <c r="J2968" i="8"/>
  <c r="M2968" i="8" s="1"/>
  <c r="L2968" i="8"/>
  <c r="Q2968" i="8" s="1"/>
  <c r="K2528" i="8"/>
  <c r="O2528" i="8" s="1"/>
  <c r="J2528" i="8"/>
  <c r="M2528" i="8" s="1"/>
  <c r="L2528" i="8"/>
  <c r="Q2528" i="8" s="1"/>
  <c r="L3248" i="8"/>
  <c r="Q3248" i="8" s="1"/>
  <c r="K3248" i="8"/>
  <c r="O3248" i="8" s="1"/>
  <c r="J3248" i="8"/>
  <c r="M3248" i="8" s="1"/>
  <c r="L2431" i="8"/>
  <c r="Q2431" i="8" s="1"/>
  <c r="K2431" i="8"/>
  <c r="O2431" i="8" s="1"/>
  <c r="J2431" i="8"/>
  <c r="M2431" i="8" s="1"/>
  <c r="L1485" i="8"/>
  <c r="Q1485" i="8" s="1"/>
  <c r="K1485" i="8"/>
  <c r="O1485" i="8" s="1"/>
  <c r="J1485" i="8"/>
  <c r="M1485" i="8" s="1"/>
  <c r="K1599" i="8"/>
  <c r="O1599" i="8" s="1"/>
  <c r="J1599" i="8"/>
  <c r="M1599" i="8" s="1"/>
  <c r="L1599" i="8"/>
  <c r="Q1599" i="8" s="1"/>
  <c r="K3635" i="8"/>
  <c r="O3635" i="8" s="1"/>
  <c r="L3635" i="8"/>
  <c r="Q3635" i="8" s="1"/>
  <c r="J3635" i="8"/>
  <c r="M3635" i="8" s="1"/>
  <c r="K2828" i="8"/>
  <c r="O2828" i="8" s="1"/>
  <c r="J2828" i="8"/>
  <c r="M2828" i="8" s="1"/>
  <c r="L2828" i="8"/>
  <c r="Q2828" i="8" s="1"/>
  <c r="K1331" i="8"/>
  <c r="O1331" i="8" s="1"/>
  <c r="L1331" i="8"/>
  <c r="Q1331" i="8" s="1"/>
  <c r="J1331" i="8"/>
  <c r="M1331" i="8" s="1"/>
  <c r="L4070" i="8"/>
  <c r="Q4070" i="8" s="1"/>
  <c r="K4070" i="8"/>
  <c r="O4070" i="8" s="1"/>
  <c r="J4070" i="8"/>
  <c r="M4070" i="8" s="1"/>
  <c r="K1235" i="8"/>
  <c r="O1235" i="8" s="1"/>
  <c r="L1235" i="8"/>
  <c r="Q1235" i="8" s="1"/>
  <c r="J1235" i="8"/>
  <c r="M1235" i="8" s="1"/>
  <c r="L2304" i="8"/>
  <c r="Q2304" i="8" s="1"/>
  <c r="J2304" i="8"/>
  <c r="M2304" i="8" s="1"/>
  <c r="K2304" i="8"/>
  <c r="O2304" i="8" s="1"/>
  <c r="J1488" i="8"/>
  <c r="M1488" i="8" s="1"/>
  <c r="L1488" i="8"/>
  <c r="Q1488" i="8" s="1"/>
  <c r="K1488" i="8"/>
  <c r="O1488" i="8" s="1"/>
  <c r="K2412" i="8"/>
  <c r="O2412" i="8" s="1"/>
  <c r="L2412" i="8"/>
  <c r="Q2412" i="8" s="1"/>
  <c r="J2412" i="8"/>
  <c r="M2412" i="8" s="1"/>
  <c r="K2357" i="8"/>
  <c r="O2357" i="8" s="1"/>
  <c r="L2357" i="8"/>
  <c r="Q2357" i="8" s="1"/>
  <c r="J2357" i="8"/>
  <c r="M2357" i="8" s="1"/>
  <c r="K1279" i="8"/>
  <c r="O1279" i="8" s="1"/>
  <c r="L1279" i="8"/>
  <c r="Q1279" i="8" s="1"/>
  <c r="J1279" i="8"/>
  <c r="M1279" i="8" s="1"/>
  <c r="K4758" i="8"/>
  <c r="O4758" i="8" s="1"/>
  <c r="L4758" i="8"/>
  <c r="Q4758" i="8" s="1"/>
  <c r="J4758" i="8"/>
  <c r="M4758" i="8" s="1"/>
  <c r="K4995" i="8"/>
  <c r="O4995" i="8" s="1"/>
  <c r="L4995" i="8"/>
  <c r="Q4995" i="8" s="1"/>
  <c r="J4995" i="8"/>
  <c r="M4995" i="8" s="1"/>
  <c r="L3854" i="8"/>
  <c r="Q3854" i="8" s="1"/>
  <c r="J3854" i="8"/>
  <c r="M3854" i="8" s="1"/>
  <c r="K3854" i="8"/>
  <c r="O3854" i="8" s="1"/>
  <c r="J1378" i="8"/>
  <c r="M1378" i="8" s="1"/>
  <c r="L1378" i="8"/>
  <c r="Q1378" i="8" s="1"/>
  <c r="K1378" i="8"/>
  <c r="O1378" i="8" s="1"/>
  <c r="K4258" i="8"/>
  <c r="O4258" i="8" s="1"/>
  <c r="L4258" i="8"/>
  <c r="Q4258" i="8" s="1"/>
  <c r="J4258" i="8"/>
  <c r="M4258" i="8" s="1"/>
  <c r="J2694" i="8"/>
  <c r="M2694" i="8" s="1"/>
  <c r="L2694" i="8"/>
  <c r="Q2694" i="8" s="1"/>
  <c r="K2694" i="8"/>
  <c r="O2694" i="8" s="1"/>
  <c r="L1254" i="8"/>
  <c r="Q1254" i="8" s="1"/>
  <c r="K1254" i="8"/>
  <c r="O1254" i="8" s="1"/>
  <c r="J1254" i="8"/>
  <c r="M1254" i="8" s="1"/>
  <c r="K1502" i="8"/>
  <c r="O1502" i="8" s="1"/>
  <c r="J1502" i="8"/>
  <c r="M1502" i="8" s="1"/>
  <c r="L1502" i="8"/>
  <c r="Q1502" i="8" s="1"/>
  <c r="L1945" i="8"/>
  <c r="Q1945" i="8" s="1"/>
  <c r="J1945" i="8"/>
  <c r="M1945" i="8" s="1"/>
  <c r="K1945" i="8"/>
  <c r="O1945" i="8" s="1"/>
  <c r="L2753" i="8"/>
  <c r="Q2753" i="8" s="1"/>
  <c r="J2753" i="8"/>
  <c r="M2753" i="8" s="1"/>
  <c r="K2753" i="8"/>
  <c r="O2753" i="8" s="1"/>
  <c r="L3811" i="8"/>
  <c r="Q3811" i="8" s="1"/>
  <c r="J3811" i="8"/>
  <c r="M3811" i="8" s="1"/>
  <c r="K3811" i="8"/>
  <c r="O3811" i="8" s="1"/>
  <c r="L3952" i="8"/>
  <c r="Q3952" i="8" s="1"/>
  <c r="J3952" i="8"/>
  <c r="M3952" i="8" s="1"/>
  <c r="K3952" i="8"/>
  <c r="O3952" i="8" s="1"/>
  <c r="L2264" i="8"/>
  <c r="Q2264" i="8" s="1"/>
  <c r="J2264" i="8"/>
  <c r="M2264" i="8" s="1"/>
  <c r="K2264" i="8"/>
  <c r="O2264" i="8" s="1"/>
  <c r="K3652" i="8"/>
  <c r="O3652" i="8" s="1"/>
  <c r="J3652" i="8"/>
  <c r="M3652" i="8" s="1"/>
  <c r="L3652" i="8"/>
  <c r="Q3652" i="8" s="1"/>
  <c r="J1298" i="8"/>
  <c r="M1298" i="8" s="1"/>
  <c r="K1298" i="8"/>
  <c r="O1298" i="8" s="1"/>
  <c r="L1298" i="8"/>
  <c r="Q1298" i="8" s="1"/>
  <c r="J3737" i="8"/>
  <c r="M3737" i="8" s="1"/>
  <c r="K3737" i="8"/>
  <c r="O3737" i="8" s="1"/>
  <c r="L3737" i="8"/>
  <c r="Q3737" i="8" s="1"/>
  <c r="K3661" i="8"/>
  <c r="O3661" i="8" s="1"/>
  <c r="L3661" i="8"/>
  <c r="Q3661" i="8" s="1"/>
  <c r="J3661" i="8"/>
  <c r="M3661" i="8" s="1"/>
  <c r="J1907" i="8"/>
  <c r="M1907" i="8" s="1"/>
  <c r="L1907" i="8"/>
  <c r="Q1907" i="8" s="1"/>
  <c r="K1907" i="8"/>
  <c r="O1907" i="8" s="1"/>
  <c r="L4213" i="8"/>
  <c r="Q4213" i="8" s="1"/>
  <c r="K4213" i="8"/>
  <c r="O4213" i="8" s="1"/>
  <c r="J4213" i="8"/>
  <c r="M4213" i="8" s="1"/>
  <c r="L1735" i="8"/>
  <c r="Q1735" i="8" s="1"/>
  <c r="J1735" i="8"/>
  <c r="M1735" i="8" s="1"/>
  <c r="K1735" i="8"/>
  <c r="O1735" i="8" s="1"/>
  <c r="J4497" i="8"/>
  <c r="M4497" i="8" s="1"/>
  <c r="L4497" i="8"/>
  <c r="Q4497" i="8" s="1"/>
  <c r="K4497" i="8"/>
  <c r="O4497" i="8" s="1"/>
  <c r="L1255" i="8"/>
  <c r="Q1255" i="8" s="1"/>
  <c r="J1255" i="8"/>
  <c r="M1255" i="8" s="1"/>
  <c r="K1255" i="8"/>
  <c r="O1255" i="8" s="1"/>
  <c r="L3393" i="8"/>
  <c r="Q3393" i="8" s="1"/>
  <c r="J3393" i="8"/>
  <c r="M3393" i="8" s="1"/>
  <c r="K3393" i="8"/>
  <c r="O3393" i="8" s="1"/>
  <c r="L3869" i="8"/>
  <c r="Q3869" i="8" s="1"/>
  <c r="K3869" i="8"/>
  <c r="O3869" i="8" s="1"/>
  <c r="J3869" i="8"/>
  <c r="M3869" i="8" s="1"/>
  <c r="J1325" i="8"/>
  <c r="M1325" i="8" s="1"/>
  <c r="K1325" i="8"/>
  <c r="O1325" i="8" s="1"/>
  <c r="L1325" i="8"/>
  <c r="Q1325" i="8" s="1"/>
  <c r="L4877" i="8"/>
  <c r="Q4877" i="8" s="1"/>
  <c r="J4877" i="8"/>
  <c r="M4877" i="8" s="1"/>
  <c r="K4877" i="8"/>
  <c r="O4877" i="8" s="1"/>
  <c r="K4951" i="8"/>
  <c r="O4951" i="8" s="1"/>
  <c r="J4951" i="8"/>
  <c r="M4951" i="8" s="1"/>
  <c r="L4951" i="8"/>
  <c r="Q4951" i="8" s="1"/>
  <c r="J2345" i="8"/>
  <c r="M2345" i="8" s="1"/>
  <c r="K2345" i="8"/>
  <c r="O2345" i="8" s="1"/>
  <c r="L2345" i="8"/>
  <c r="Q2345" i="8" s="1"/>
  <c r="J1617" i="8"/>
  <c r="M1617" i="8" s="1"/>
  <c r="L1617" i="8"/>
  <c r="Q1617" i="8" s="1"/>
  <c r="K1617" i="8"/>
  <c r="O1617" i="8" s="1"/>
  <c r="L1564" i="8"/>
  <c r="Q1564" i="8" s="1"/>
  <c r="J1564" i="8"/>
  <c r="M1564" i="8" s="1"/>
  <c r="K1564" i="8"/>
  <c r="O1564" i="8" s="1"/>
  <c r="L1240" i="8"/>
  <c r="Q1240" i="8" s="1"/>
  <c r="K1240" i="8"/>
  <c r="O1240" i="8" s="1"/>
  <c r="J1240" i="8"/>
  <c r="M1240" i="8" s="1"/>
  <c r="K1332" i="8"/>
  <c r="O1332" i="8" s="1"/>
  <c r="J1332" i="8"/>
  <c r="M1332" i="8" s="1"/>
  <c r="L1332" i="8"/>
  <c r="Q1332" i="8" s="1"/>
  <c r="K1748" i="8"/>
  <c r="O1748" i="8" s="1"/>
  <c r="L1748" i="8"/>
  <c r="Q1748" i="8" s="1"/>
  <c r="J1748" i="8"/>
  <c r="M1748" i="8" s="1"/>
  <c r="J1670" i="8"/>
  <c r="M1670" i="8" s="1"/>
  <c r="K1670" i="8"/>
  <c r="O1670" i="8" s="1"/>
  <c r="L1670" i="8"/>
  <c r="Q1670" i="8" s="1"/>
  <c r="K3861" i="8"/>
  <c r="O3861" i="8" s="1"/>
  <c r="L3861" i="8"/>
  <c r="Q3861" i="8" s="1"/>
  <c r="J3861" i="8"/>
  <c r="M3861" i="8" s="1"/>
  <c r="K2483" i="8"/>
  <c r="O2483" i="8" s="1"/>
  <c r="J2483" i="8"/>
  <c r="M2483" i="8" s="1"/>
  <c r="L2483" i="8"/>
  <c r="Q2483" i="8" s="1"/>
  <c r="L2265" i="8"/>
  <c r="Q2265" i="8" s="1"/>
  <c r="K2265" i="8"/>
  <c r="O2265" i="8" s="1"/>
  <c r="J2265" i="8"/>
  <c r="M2265" i="8" s="1"/>
  <c r="J2569" i="8"/>
  <c r="M2569" i="8" s="1"/>
  <c r="K2569" i="8"/>
  <c r="O2569" i="8" s="1"/>
  <c r="L2569" i="8"/>
  <c r="Q2569" i="8" s="1"/>
  <c r="J2401" i="8"/>
  <c r="M2401" i="8" s="1"/>
  <c r="K2401" i="8"/>
  <c r="O2401" i="8" s="1"/>
  <c r="L2401" i="8"/>
  <c r="Q2401" i="8" s="1"/>
  <c r="J1885" i="8"/>
  <c r="M1885" i="8" s="1"/>
  <c r="K1885" i="8"/>
  <c r="O1885" i="8" s="1"/>
  <c r="L1885" i="8"/>
  <c r="Q1885" i="8" s="1"/>
  <c r="J1769" i="8"/>
  <c r="M1769" i="8" s="1"/>
  <c r="K1769" i="8"/>
  <c r="O1769" i="8" s="1"/>
  <c r="L1769" i="8"/>
  <c r="Q1769" i="8" s="1"/>
  <c r="L1305" i="8"/>
  <c r="Q1305" i="8" s="1"/>
  <c r="J1305" i="8"/>
  <c r="M1305" i="8" s="1"/>
  <c r="K1305" i="8"/>
  <c r="O1305" i="8" s="1"/>
  <c r="K2877" i="8"/>
  <c r="O2877" i="8" s="1"/>
  <c r="L2877" i="8"/>
  <c r="Q2877" i="8" s="1"/>
  <c r="J2877" i="8"/>
  <c r="M2877" i="8" s="1"/>
  <c r="L1986" i="8"/>
  <c r="Q1986" i="8" s="1"/>
  <c r="K1986" i="8"/>
  <c r="O1986" i="8" s="1"/>
  <c r="J1986" i="8"/>
  <c r="M1986" i="8" s="1"/>
  <c r="K4782" i="8"/>
  <c r="O4782" i="8" s="1"/>
  <c r="L4782" i="8"/>
  <c r="Q4782" i="8" s="1"/>
  <c r="J4782" i="8"/>
  <c r="M4782" i="8" s="1"/>
  <c r="L3180" i="8"/>
  <c r="Q3180" i="8" s="1"/>
  <c r="K3180" i="8"/>
  <c r="O3180" i="8" s="1"/>
  <c r="J3180" i="8"/>
  <c r="M3180" i="8" s="1"/>
  <c r="J4904" i="8"/>
  <c r="M4904" i="8" s="1"/>
  <c r="K4904" i="8"/>
  <c r="O4904" i="8" s="1"/>
  <c r="L4904" i="8"/>
  <c r="Q4904" i="8" s="1"/>
  <c r="J3967" i="8"/>
  <c r="M3967" i="8" s="1"/>
  <c r="K3967" i="8"/>
  <c r="O3967" i="8" s="1"/>
  <c r="L3967" i="8"/>
  <c r="Q3967" i="8" s="1"/>
  <c r="L3879" i="8"/>
  <c r="Q3879" i="8" s="1"/>
  <c r="J3879" i="8"/>
  <c r="M3879" i="8" s="1"/>
  <c r="K3879" i="8"/>
  <c r="O3879" i="8" s="1"/>
  <c r="L4198" i="8"/>
  <c r="Q4198" i="8" s="1"/>
  <c r="K4198" i="8"/>
  <c r="O4198" i="8" s="1"/>
  <c r="J4198" i="8"/>
  <c r="M4198" i="8" s="1"/>
  <c r="J2950" i="8"/>
  <c r="M2950" i="8" s="1"/>
  <c r="K2950" i="8"/>
  <c r="O2950" i="8" s="1"/>
  <c r="L2950" i="8"/>
  <c r="Q2950" i="8" s="1"/>
  <c r="K2490" i="8"/>
  <c r="O2490" i="8" s="1"/>
  <c r="J2490" i="8"/>
  <c r="M2490" i="8" s="1"/>
  <c r="L2490" i="8"/>
  <c r="Q2490" i="8" s="1"/>
  <c r="L1234" i="8"/>
  <c r="Q1234" i="8" s="1"/>
  <c r="J1234" i="8"/>
  <c r="M1234" i="8" s="1"/>
  <c r="K1234" i="8"/>
  <c r="O1234" i="8" s="1"/>
  <c r="J4379" i="8"/>
  <c r="M4379" i="8" s="1"/>
  <c r="K4379" i="8"/>
  <c r="O4379" i="8" s="1"/>
  <c r="L4379" i="8"/>
  <c r="Q4379" i="8" s="1"/>
  <c r="L3177" i="8"/>
  <c r="Q3177" i="8" s="1"/>
  <c r="K3177" i="8"/>
  <c r="O3177" i="8" s="1"/>
  <c r="J3177" i="8"/>
  <c r="M3177" i="8" s="1"/>
  <c r="K1045" i="8"/>
  <c r="O1045" i="8" s="1"/>
  <c r="L1045" i="8"/>
  <c r="Q1045" i="8" s="1"/>
  <c r="J1045" i="8"/>
  <c r="M1045" i="8" s="1"/>
  <c r="K2214" i="8"/>
  <c r="O2214" i="8" s="1"/>
  <c r="L2214" i="8"/>
  <c r="Q2214" i="8" s="1"/>
  <c r="J2214" i="8"/>
  <c r="M2214" i="8" s="1"/>
  <c r="J2765" i="8"/>
  <c r="M2765" i="8" s="1"/>
  <c r="K2765" i="8"/>
  <c r="O2765" i="8" s="1"/>
  <c r="L2765" i="8"/>
  <c r="Q2765" i="8" s="1"/>
  <c r="J3119" i="8"/>
  <c r="M3119" i="8" s="1"/>
  <c r="K3119" i="8"/>
  <c r="O3119" i="8" s="1"/>
  <c r="L3119" i="8"/>
  <c r="Q3119" i="8" s="1"/>
  <c r="J3507" i="8"/>
  <c r="M3507" i="8" s="1"/>
  <c r="K3507" i="8"/>
  <c r="O3507" i="8" s="1"/>
  <c r="L3507" i="8"/>
  <c r="Q3507" i="8" s="1"/>
  <c r="K1490" i="8"/>
  <c r="O1490" i="8" s="1"/>
  <c r="L1490" i="8"/>
  <c r="Q1490" i="8" s="1"/>
  <c r="J1490" i="8"/>
  <c r="M1490" i="8" s="1"/>
  <c r="J2131" i="8"/>
  <c r="M2131" i="8" s="1"/>
  <c r="K2131" i="8"/>
  <c r="O2131" i="8" s="1"/>
  <c r="L2131" i="8"/>
  <c r="Q2131" i="8" s="1"/>
  <c r="J2524" i="8"/>
  <c r="M2524" i="8" s="1"/>
  <c r="K2524" i="8"/>
  <c r="O2524" i="8" s="1"/>
  <c r="L2524" i="8"/>
  <c r="Q2524" i="8" s="1"/>
  <c r="J2512" i="8"/>
  <c r="M2512" i="8" s="1"/>
  <c r="K2512" i="8"/>
  <c r="O2512" i="8" s="1"/>
  <c r="L2512" i="8"/>
  <c r="Q2512" i="8" s="1"/>
  <c r="K2164" i="8"/>
  <c r="O2164" i="8" s="1"/>
  <c r="L2164" i="8"/>
  <c r="Q2164" i="8" s="1"/>
  <c r="J2164" i="8"/>
  <c r="M2164" i="8" s="1"/>
  <c r="L3279" i="8"/>
  <c r="Q3279" i="8" s="1"/>
  <c r="J3279" i="8"/>
  <c r="M3279" i="8" s="1"/>
  <c r="K3279" i="8"/>
  <c r="O3279" i="8" s="1"/>
  <c r="L2069" i="8"/>
  <c r="Q2069" i="8" s="1"/>
  <c r="J2069" i="8"/>
  <c r="M2069" i="8" s="1"/>
  <c r="K2069" i="8"/>
  <c r="O2069" i="8" s="1"/>
  <c r="K3960" i="8"/>
  <c r="O3960" i="8" s="1"/>
  <c r="L3960" i="8"/>
  <c r="Q3960" i="8" s="1"/>
  <c r="J3960" i="8"/>
  <c r="M3960" i="8" s="1"/>
  <c r="J4324" i="8"/>
  <c r="M4324" i="8" s="1"/>
  <c r="K4324" i="8"/>
  <c r="O4324" i="8" s="1"/>
  <c r="L4324" i="8"/>
  <c r="Q4324" i="8" s="1"/>
  <c r="J3979" i="8"/>
  <c r="M3979" i="8" s="1"/>
  <c r="K3979" i="8"/>
  <c r="O3979" i="8" s="1"/>
  <c r="L3979" i="8"/>
  <c r="Q3979" i="8" s="1"/>
  <c r="J1005" i="8"/>
  <c r="M1005" i="8" s="1"/>
  <c r="L1005" i="8"/>
  <c r="Q1005" i="8" s="1"/>
  <c r="K1005" i="8"/>
  <c r="O1005" i="8" s="1"/>
  <c r="L1635" i="8"/>
  <c r="Q1635" i="8" s="1"/>
  <c r="J1635" i="8"/>
  <c r="M1635" i="8" s="1"/>
  <c r="K1635" i="8"/>
  <c r="O1635" i="8" s="1"/>
  <c r="L1938" i="8"/>
  <c r="Q1938" i="8" s="1"/>
  <c r="K1938" i="8"/>
  <c r="O1938" i="8" s="1"/>
  <c r="J1938" i="8"/>
  <c r="M1938" i="8" s="1"/>
  <c r="K3529" i="8"/>
  <c r="O3529" i="8" s="1"/>
  <c r="J3529" i="8"/>
  <c r="M3529" i="8" s="1"/>
  <c r="L3529" i="8"/>
  <c r="Q3529" i="8" s="1"/>
  <c r="L2226" i="8"/>
  <c r="Q2226" i="8" s="1"/>
  <c r="K2226" i="8"/>
  <c r="O2226" i="8" s="1"/>
  <c r="J2226" i="8"/>
  <c r="M2226" i="8" s="1"/>
  <c r="K1374" i="8"/>
  <c r="O1374" i="8" s="1"/>
  <c r="L1374" i="8"/>
  <c r="Q1374" i="8" s="1"/>
  <c r="J1374" i="8"/>
  <c r="M1374" i="8" s="1"/>
  <c r="L4162" i="8"/>
  <c r="Q4162" i="8" s="1"/>
  <c r="J4162" i="8"/>
  <c r="M4162" i="8" s="1"/>
  <c r="K4162" i="8"/>
  <c r="O4162" i="8" s="1"/>
  <c r="J2022" i="8"/>
  <c r="M2022" i="8" s="1"/>
  <c r="K2022" i="8"/>
  <c r="O2022" i="8" s="1"/>
  <c r="L2022" i="8"/>
  <c r="Q2022" i="8" s="1"/>
  <c r="K4748" i="8"/>
  <c r="O4748" i="8" s="1"/>
  <c r="L4748" i="8"/>
  <c r="Q4748" i="8" s="1"/>
  <c r="J4748" i="8"/>
  <c r="M4748" i="8" s="1"/>
  <c r="K1649" i="8"/>
  <c r="O1649" i="8" s="1"/>
  <c r="L1649" i="8"/>
  <c r="Q1649" i="8" s="1"/>
  <c r="J1649" i="8"/>
  <c r="M1649" i="8" s="1"/>
  <c r="K2173" i="8"/>
  <c r="O2173" i="8" s="1"/>
  <c r="J2173" i="8"/>
  <c r="M2173" i="8" s="1"/>
  <c r="L2173" i="8"/>
  <c r="Q2173" i="8" s="1"/>
  <c r="J2607" i="8"/>
  <c r="M2607" i="8" s="1"/>
  <c r="K2607" i="8"/>
  <c r="O2607" i="8" s="1"/>
  <c r="L2607" i="8"/>
  <c r="Q2607" i="8" s="1"/>
  <c r="L1939" i="8"/>
  <c r="Q1939" i="8" s="1"/>
  <c r="J1939" i="8"/>
  <c r="M1939" i="8" s="1"/>
  <c r="K1939" i="8"/>
  <c r="O1939" i="8" s="1"/>
  <c r="J1887" i="8"/>
  <c r="M1887" i="8" s="1"/>
  <c r="K1887" i="8"/>
  <c r="O1887" i="8" s="1"/>
  <c r="L1887" i="8"/>
  <c r="Q1887" i="8" s="1"/>
  <c r="J1669" i="8"/>
  <c r="M1669" i="8" s="1"/>
  <c r="L1669" i="8"/>
  <c r="Q1669" i="8" s="1"/>
  <c r="K1669" i="8"/>
  <c r="O1669" i="8" s="1"/>
  <c r="J1779" i="8"/>
  <c r="M1779" i="8" s="1"/>
  <c r="L1779" i="8"/>
  <c r="Q1779" i="8" s="1"/>
  <c r="K1779" i="8"/>
  <c r="O1779" i="8" s="1"/>
  <c r="K3189" i="8"/>
  <c r="O3189" i="8" s="1"/>
  <c r="L3189" i="8"/>
  <c r="Q3189" i="8" s="1"/>
  <c r="J3189" i="8"/>
  <c r="M3189" i="8" s="1"/>
  <c r="L4385" i="8"/>
  <c r="Q4385" i="8" s="1"/>
  <c r="J4385" i="8"/>
  <c r="M4385" i="8" s="1"/>
  <c r="K4385" i="8"/>
  <c r="O4385" i="8" s="1"/>
  <c r="J1023" i="8"/>
  <c r="M1023" i="8" s="1"/>
  <c r="L1023" i="8"/>
  <c r="Q1023" i="8" s="1"/>
  <c r="K1023" i="8"/>
  <c r="O1023" i="8" s="1"/>
  <c r="L4964" i="8"/>
  <c r="Q4964" i="8" s="1"/>
  <c r="K4964" i="8"/>
  <c r="O4964" i="8" s="1"/>
  <c r="J4964" i="8"/>
  <c r="M4964" i="8" s="1"/>
  <c r="L4146" i="8"/>
  <c r="Q4146" i="8" s="1"/>
  <c r="J4146" i="8"/>
  <c r="M4146" i="8" s="1"/>
  <c r="K4146" i="8"/>
  <c r="O4146" i="8" s="1"/>
  <c r="L1482" i="8"/>
  <c r="Q1482" i="8" s="1"/>
  <c r="K1482" i="8"/>
  <c r="O1482" i="8" s="1"/>
  <c r="J1482" i="8"/>
  <c r="M1482" i="8" s="1"/>
  <c r="L2584" i="8"/>
  <c r="Q2584" i="8" s="1"/>
  <c r="J2584" i="8"/>
  <c r="M2584" i="8" s="1"/>
  <c r="K2584" i="8"/>
  <c r="O2584" i="8" s="1"/>
  <c r="J4091" i="8"/>
  <c r="M4091" i="8" s="1"/>
  <c r="K4091" i="8"/>
  <c r="O4091" i="8" s="1"/>
  <c r="L4091" i="8"/>
  <c r="Q4091" i="8" s="1"/>
  <c r="L1419" i="8"/>
  <c r="Q1419" i="8" s="1"/>
  <c r="K1419" i="8"/>
  <c r="O1419" i="8" s="1"/>
  <c r="J1419" i="8"/>
  <c r="M1419" i="8" s="1"/>
  <c r="J2450" i="8"/>
  <c r="M2450" i="8" s="1"/>
  <c r="L2450" i="8"/>
  <c r="Q2450" i="8" s="1"/>
  <c r="K2450" i="8"/>
  <c r="O2450" i="8" s="1"/>
  <c r="K2874" i="8"/>
  <c r="O2874" i="8" s="1"/>
  <c r="J2874" i="8"/>
  <c r="M2874" i="8" s="1"/>
  <c r="L2874" i="8"/>
  <c r="Q2874" i="8" s="1"/>
  <c r="J4293" i="8"/>
  <c r="M4293" i="8" s="1"/>
  <c r="L4293" i="8"/>
  <c r="Q4293" i="8" s="1"/>
  <c r="K4293" i="8"/>
  <c r="O4293" i="8" s="1"/>
  <c r="J1583" i="8"/>
  <c r="M1583" i="8" s="1"/>
  <c r="K1583" i="8"/>
  <c r="O1583" i="8" s="1"/>
  <c r="L1583" i="8"/>
  <c r="Q1583" i="8" s="1"/>
  <c r="K4101" i="8"/>
  <c r="O4101" i="8" s="1"/>
  <c r="L4101" i="8"/>
  <c r="Q4101" i="8" s="1"/>
  <c r="J4101" i="8"/>
  <c r="M4101" i="8" s="1"/>
  <c r="J3563" i="8"/>
  <c r="M3563" i="8" s="1"/>
  <c r="L3563" i="8"/>
  <c r="Q3563" i="8" s="1"/>
  <c r="K3563" i="8"/>
  <c r="O3563" i="8" s="1"/>
  <c r="K2229" i="8"/>
  <c r="O2229" i="8" s="1"/>
  <c r="L2229" i="8"/>
  <c r="Q2229" i="8" s="1"/>
  <c r="J2229" i="8"/>
  <c r="M2229" i="8" s="1"/>
  <c r="J2762" i="8"/>
  <c r="M2762" i="8" s="1"/>
  <c r="K2762" i="8"/>
  <c r="O2762" i="8" s="1"/>
  <c r="L2762" i="8"/>
  <c r="Q2762" i="8" s="1"/>
  <c r="K4853" i="8"/>
  <c r="O4853" i="8" s="1"/>
  <c r="L4853" i="8"/>
  <c r="Q4853" i="8" s="1"/>
  <c r="J4853" i="8"/>
  <c r="M4853" i="8" s="1"/>
  <c r="L2076" i="8"/>
  <c r="Q2076" i="8" s="1"/>
  <c r="K2076" i="8"/>
  <c r="O2076" i="8" s="1"/>
  <c r="J2076" i="8"/>
  <c r="M2076" i="8" s="1"/>
  <c r="L1188" i="8"/>
  <c r="Q1188" i="8" s="1"/>
  <c r="K1188" i="8"/>
  <c r="O1188" i="8" s="1"/>
  <c r="J1188" i="8"/>
  <c r="M1188" i="8" s="1"/>
  <c r="J2665" i="8"/>
  <c r="M2665" i="8" s="1"/>
  <c r="K2665" i="8"/>
  <c r="O2665" i="8" s="1"/>
  <c r="L2665" i="8"/>
  <c r="Q2665" i="8" s="1"/>
  <c r="J3142" i="8"/>
  <c r="M3142" i="8" s="1"/>
  <c r="K3142" i="8"/>
  <c r="O3142" i="8" s="1"/>
  <c r="L3142" i="8"/>
  <c r="Q3142" i="8" s="1"/>
  <c r="J4372" i="8"/>
  <c r="M4372" i="8" s="1"/>
  <c r="L4372" i="8"/>
  <c r="Q4372" i="8" s="1"/>
  <c r="K4372" i="8"/>
  <c r="O4372" i="8" s="1"/>
  <c r="L1873" i="8"/>
  <c r="Q1873" i="8" s="1"/>
  <c r="J1873" i="8"/>
  <c r="M1873" i="8" s="1"/>
  <c r="K1873" i="8"/>
  <c r="O1873" i="8" s="1"/>
  <c r="K4545" i="8"/>
  <c r="O4545" i="8" s="1"/>
  <c r="J4545" i="8"/>
  <c r="M4545" i="8" s="1"/>
  <c r="L4545" i="8"/>
  <c r="Q4545" i="8" s="1"/>
  <c r="L4501" i="8"/>
  <c r="Q4501" i="8" s="1"/>
  <c r="J4501" i="8"/>
  <c r="M4501" i="8" s="1"/>
  <c r="K4501" i="8"/>
  <c r="O4501" i="8" s="1"/>
  <c r="K4989" i="8"/>
  <c r="O4989" i="8" s="1"/>
  <c r="L4989" i="8"/>
  <c r="Q4989" i="8" s="1"/>
  <c r="J4989" i="8"/>
  <c r="M4989" i="8" s="1"/>
  <c r="K4712" i="8"/>
  <c r="O4712" i="8" s="1"/>
  <c r="J4712" i="8"/>
  <c r="M4712" i="8" s="1"/>
  <c r="L4712" i="8"/>
  <c r="Q4712" i="8" s="1"/>
  <c r="L2820" i="8"/>
  <c r="Q2820" i="8" s="1"/>
  <c r="J2820" i="8"/>
  <c r="M2820" i="8" s="1"/>
  <c r="K2820" i="8"/>
  <c r="O2820" i="8" s="1"/>
  <c r="J4585" i="8"/>
  <c r="M4585" i="8" s="1"/>
  <c r="K4585" i="8"/>
  <c r="O4585" i="8" s="1"/>
  <c r="L4585" i="8"/>
  <c r="Q4585" i="8" s="1"/>
  <c r="J3637" i="8"/>
  <c r="M3637" i="8" s="1"/>
  <c r="K3637" i="8"/>
  <c r="O3637" i="8" s="1"/>
  <c r="L3637" i="8"/>
  <c r="Q3637" i="8" s="1"/>
  <c r="J3440" i="8"/>
  <c r="M3440" i="8" s="1"/>
  <c r="L3440" i="8"/>
  <c r="Q3440" i="8" s="1"/>
  <c r="K3440" i="8"/>
  <c r="O3440" i="8" s="1"/>
  <c r="K3966" i="8"/>
  <c r="O3966" i="8" s="1"/>
  <c r="L3966" i="8"/>
  <c r="Q3966" i="8" s="1"/>
  <c r="J3966" i="8"/>
  <c r="M3966" i="8" s="1"/>
  <c r="L4517" i="8"/>
  <c r="Q4517" i="8" s="1"/>
  <c r="K4517" i="8"/>
  <c r="O4517" i="8" s="1"/>
  <c r="J4517" i="8"/>
  <c r="M4517" i="8" s="1"/>
  <c r="J4397" i="8"/>
  <c r="M4397" i="8" s="1"/>
  <c r="K4397" i="8"/>
  <c r="O4397" i="8" s="1"/>
  <c r="L4397" i="8"/>
  <c r="Q4397" i="8" s="1"/>
  <c r="L4798" i="8"/>
  <c r="Q4798" i="8" s="1"/>
  <c r="J4798" i="8"/>
  <c r="M4798" i="8" s="1"/>
  <c r="K4798" i="8"/>
  <c r="O4798" i="8" s="1"/>
  <c r="L4669" i="8"/>
  <c r="Q4669" i="8" s="1"/>
  <c r="K4669" i="8"/>
  <c r="O4669" i="8" s="1"/>
  <c r="J4669" i="8"/>
  <c r="M4669" i="8" s="1"/>
  <c r="J4259" i="8"/>
  <c r="M4259" i="8" s="1"/>
  <c r="K4259" i="8"/>
  <c r="O4259" i="8" s="1"/>
  <c r="L4259" i="8"/>
  <c r="Q4259" i="8" s="1"/>
  <c r="J2936" i="8"/>
  <c r="M2936" i="8" s="1"/>
  <c r="L2936" i="8"/>
  <c r="Q2936" i="8" s="1"/>
  <c r="K2936" i="8"/>
  <c r="O2936" i="8" s="1"/>
  <c r="L4368" i="8"/>
  <c r="Q4368" i="8" s="1"/>
  <c r="J4368" i="8"/>
  <c r="M4368" i="8" s="1"/>
  <c r="K4368" i="8"/>
  <c r="O4368" i="8" s="1"/>
  <c r="L4591" i="8"/>
  <c r="Q4591" i="8" s="1"/>
  <c r="J4591" i="8"/>
  <c r="M4591" i="8" s="1"/>
  <c r="K4591" i="8"/>
  <c r="O4591" i="8" s="1"/>
  <c r="K4103" i="8"/>
  <c r="O4103" i="8" s="1"/>
  <c r="L4103" i="8"/>
  <c r="Q4103" i="8" s="1"/>
  <c r="J4103" i="8"/>
  <c r="M4103" i="8" s="1"/>
  <c r="K4774" i="8"/>
  <c r="O4774" i="8" s="1"/>
  <c r="J4774" i="8"/>
  <c r="M4774" i="8" s="1"/>
  <c r="L4774" i="8"/>
  <c r="Q4774" i="8" s="1"/>
  <c r="L4468" i="8"/>
  <c r="Q4468" i="8" s="1"/>
  <c r="J4468" i="8"/>
  <c r="M4468" i="8" s="1"/>
  <c r="K4468" i="8"/>
  <c r="O4468" i="8" s="1"/>
  <c r="L3787" i="8"/>
  <c r="Q3787" i="8" s="1"/>
  <c r="J3787" i="8"/>
  <c r="M3787" i="8" s="1"/>
  <c r="K3787" i="8"/>
  <c r="O3787" i="8" s="1"/>
  <c r="K1994" i="8"/>
  <c r="O1994" i="8" s="1"/>
  <c r="L1994" i="8"/>
  <c r="Q1994" i="8" s="1"/>
  <c r="J1994" i="8"/>
  <c r="M1994" i="8" s="1"/>
  <c r="L4296" i="8"/>
  <c r="Q4296" i="8" s="1"/>
  <c r="J4296" i="8"/>
  <c r="M4296" i="8" s="1"/>
  <c r="K4296" i="8"/>
  <c r="O4296" i="8" s="1"/>
  <c r="K3121" i="8"/>
  <c r="O3121" i="8" s="1"/>
  <c r="L3121" i="8"/>
  <c r="Q3121" i="8" s="1"/>
  <c r="J3121" i="8"/>
  <c r="M3121" i="8" s="1"/>
  <c r="J4754" i="8"/>
  <c r="M4754" i="8" s="1"/>
  <c r="K4754" i="8"/>
  <c r="O4754" i="8" s="1"/>
  <c r="L4754" i="8"/>
  <c r="Q4754" i="8" s="1"/>
  <c r="J3510" i="8"/>
  <c r="M3510" i="8" s="1"/>
  <c r="K3510" i="8"/>
  <c r="O3510" i="8" s="1"/>
  <c r="L3510" i="8"/>
  <c r="Q3510" i="8" s="1"/>
  <c r="L3258" i="8"/>
  <c r="Q3258" i="8" s="1"/>
  <c r="J3258" i="8"/>
  <c r="M3258" i="8" s="1"/>
  <c r="K3258" i="8"/>
  <c r="O3258" i="8" s="1"/>
  <c r="J4404" i="8"/>
  <c r="M4404" i="8" s="1"/>
  <c r="K4404" i="8"/>
  <c r="O4404" i="8" s="1"/>
  <c r="L4404" i="8"/>
  <c r="Q4404" i="8" s="1"/>
  <c r="K4686" i="8"/>
  <c r="O4686" i="8" s="1"/>
  <c r="J4686" i="8"/>
  <c r="M4686" i="8" s="1"/>
  <c r="L4686" i="8"/>
  <c r="Q4686" i="8" s="1"/>
  <c r="L4852" i="8"/>
  <c r="Q4852" i="8" s="1"/>
  <c r="K4852" i="8"/>
  <c r="O4852" i="8" s="1"/>
  <c r="J4852" i="8"/>
  <c r="M4852" i="8" s="1"/>
  <c r="K3513" i="8"/>
  <c r="O3513" i="8" s="1"/>
  <c r="L3513" i="8"/>
  <c r="Q3513" i="8" s="1"/>
  <c r="J3513" i="8"/>
  <c r="M3513" i="8" s="1"/>
  <c r="L4694" i="8"/>
  <c r="Q4694" i="8" s="1"/>
  <c r="J4694" i="8"/>
  <c r="M4694" i="8" s="1"/>
  <c r="K4694" i="8"/>
  <c r="O4694" i="8" s="1"/>
  <c r="K4246" i="8"/>
  <c r="O4246" i="8" s="1"/>
  <c r="J4246" i="8"/>
  <c r="M4246" i="8" s="1"/>
  <c r="L4246" i="8"/>
  <c r="Q4246" i="8" s="1"/>
  <c r="K3259" i="8"/>
  <c r="O3259" i="8" s="1"/>
  <c r="J3259" i="8"/>
  <c r="M3259" i="8" s="1"/>
  <c r="L3259" i="8"/>
  <c r="Q3259" i="8" s="1"/>
  <c r="J4821" i="8"/>
  <c r="M4821" i="8" s="1"/>
  <c r="L4821" i="8"/>
  <c r="Q4821" i="8" s="1"/>
  <c r="K4821" i="8"/>
  <c r="O4821" i="8" s="1"/>
  <c r="L3032" i="8"/>
  <c r="Q3032" i="8" s="1"/>
  <c r="J3032" i="8"/>
  <c r="M3032" i="8" s="1"/>
  <c r="K3032" i="8"/>
  <c r="O3032" i="8" s="1"/>
  <c r="J4383" i="8"/>
  <c r="M4383" i="8" s="1"/>
  <c r="K4383" i="8"/>
  <c r="O4383" i="8" s="1"/>
  <c r="L4383" i="8"/>
  <c r="Q4383" i="8" s="1"/>
  <c r="L4809" i="8"/>
  <c r="Q4809" i="8" s="1"/>
  <c r="J4809" i="8"/>
  <c r="M4809" i="8" s="1"/>
  <c r="K4809" i="8"/>
  <c r="O4809" i="8" s="1"/>
  <c r="K3075" i="8"/>
  <c r="O3075" i="8" s="1"/>
  <c r="L3075" i="8"/>
  <c r="Q3075" i="8" s="1"/>
  <c r="J3075" i="8"/>
  <c r="M3075" i="8" s="1"/>
  <c r="J3462" i="8"/>
  <c r="M3462" i="8" s="1"/>
  <c r="K3462" i="8"/>
  <c r="O3462" i="8" s="1"/>
  <c r="L3462" i="8"/>
  <c r="Q3462" i="8" s="1"/>
  <c r="J4009" i="8"/>
  <c r="M4009" i="8" s="1"/>
  <c r="K4009" i="8"/>
  <c r="O4009" i="8" s="1"/>
  <c r="L4009" i="8"/>
  <c r="Q4009" i="8" s="1"/>
  <c r="J3406" i="8"/>
  <c r="M3406" i="8" s="1"/>
  <c r="K3406" i="8"/>
  <c r="O3406" i="8" s="1"/>
  <c r="L3406" i="8"/>
  <c r="Q3406" i="8" s="1"/>
  <c r="L3596" i="8"/>
  <c r="Q3596" i="8" s="1"/>
  <c r="K3596" i="8"/>
  <c r="O3596" i="8" s="1"/>
  <c r="J3596" i="8"/>
  <c r="M3596" i="8" s="1"/>
  <c r="J4204" i="8"/>
  <c r="M4204" i="8" s="1"/>
  <c r="K4204" i="8"/>
  <c r="O4204" i="8" s="1"/>
  <c r="L4204" i="8"/>
  <c r="Q4204" i="8" s="1"/>
  <c r="L3724" i="8"/>
  <c r="Q3724" i="8" s="1"/>
  <c r="K3724" i="8"/>
  <c r="O3724" i="8" s="1"/>
  <c r="J3724" i="8"/>
  <c r="M3724" i="8" s="1"/>
  <c r="J3260" i="8"/>
  <c r="M3260" i="8" s="1"/>
  <c r="L3260" i="8"/>
  <c r="Q3260" i="8" s="1"/>
  <c r="K3260" i="8"/>
  <c r="O3260" i="8" s="1"/>
  <c r="K4377" i="8"/>
  <c r="O4377" i="8" s="1"/>
  <c r="J4377" i="8"/>
  <c r="M4377" i="8" s="1"/>
  <c r="L4377" i="8"/>
  <c r="Q4377" i="8" s="1"/>
  <c r="L3391" i="8"/>
  <c r="Q3391" i="8" s="1"/>
  <c r="K3391" i="8"/>
  <c r="O3391" i="8" s="1"/>
  <c r="J3391" i="8"/>
  <c r="M3391" i="8" s="1"/>
  <c r="L4232" i="8"/>
  <c r="Q4232" i="8" s="1"/>
  <c r="J4232" i="8"/>
  <c r="M4232" i="8" s="1"/>
  <c r="K4232" i="8"/>
  <c r="O4232" i="8" s="1"/>
  <c r="K3653" i="8"/>
  <c r="O3653" i="8" s="1"/>
  <c r="J3653" i="8"/>
  <c r="M3653" i="8" s="1"/>
  <c r="L3653" i="8"/>
  <c r="Q3653" i="8" s="1"/>
  <c r="K4742" i="8"/>
  <c r="O4742" i="8" s="1"/>
  <c r="L4742" i="8"/>
  <c r="Q4742" i="8" s="1"/>
  <c r="J4742" i="8"/>
  <c r="M4742" i="8" s="1"/>
  <c r="J2838" i="8"/>
  <c r="M2838" i="8" s="1"/>
  <c r="K2838" i="8"/>
  <c r="O2838" i="8" s="1"/>
  <c r="L2838" i="8"/>
  <c r="Q2838" i="8" s="1"/>
  <c r="L4898" i="8"/>
  <c r="Q4898" i="8" s="1"/>
  <c r="J4898" i="8"/>
  <c r="M4898" i="8" s="1"/>
  <c r="K4898" i="8"/>
  <c r="O4898" i="8" s="1"/>
  <c r="L3756" i="8"/>
  <c r="Q3756" i="8" s="1"/>
  <c r="K3756" i="8"/>
  <c r="O3756" i="8" s="1"/>
  <c r="J3756" i="8"/>
  <c r="M3756" i="8" s="1"/>
  <c r="J3554" i="8"/>
  <c r="M3554" i="8" s="1"/>
  <c r="K3554" i="8"/>
  <c r="O3554" i="8" s="1"/>
  <c r="L3554" i="8"/>
  <c r="Q3554" i="8" s="1"/>
  <c r="J4519" i="8"/>
  <c r="M4519" i="8" s="1"/>
  <c r="K4519" i="8"/>
  <c r="O4519" i="8" s="1"/>
  <c r="L4519" i="8"/>
  <c r="Q4519" i="8" s="1"/>
  <c r="K1405" i="8"/>
  <c r="O1405" i="8" s="1"/>
  <c r="L1405" i="8"/>
  <c r="Q1405" i="8" s="1"/>
  <c r="J1405" i="8"/>
  <c r="M1405" i="8" s="1"/>
  <c r="K2204" i="8"/>
  <c r="O2204" i="8" s="1"/>
  <c r="L2204" i="8"/>
  <c r="Q2204" i="8" s="1"/>
  <c r="J2204" i="8"/>
  <c r="M2204" i="8" s="1"/>
  <c r="L3772" i="8"/>
  <c r="Q3772" i="8" s="1"/>
  <c r="K3772" i="8"/>
  <c r="O3772" i="8" s="1"/>
  <c r="J3772" i="8"/>
  <c r="M3772" i="8" s="1"/>
  <c r="K4720" i="8"/>
  <c r="O4720" i="8" s="1"/>
  <c r="J4720" i="8"/>
  <c r="M4720" i="8" s="1"/>
  <c r="L4720" i="8"/>
  <c r="Q4720" i="8" s="1"/>
  <c r="L4319" i="8"/>
  <c r="Q4319" i="8" s="1"/>
  <c r="J4319" i="8"/>
  <c r="M4319" i="8" s="1"/>
  <c r="K4319" i="8"/>
  <c r="O4319" i="8" s="1"/>
  <c r="K4949" i="8"/>
  <c r="O4949" i="8" s="1"/>
  <c r="J4949" i="8"/>
  <c r="M4949" i="8" s="1"/>
  <c r="L4949" i="8"/>
  <c r="Q4949" i="8" s="1"/>
  <c r="K3154" i="8"/>
  <c r="O3154" i="8" s="1"/>
  <c r="L3154" i="8"/>
  <c r="Q3154" i="8" s="1"/>
  <c r="J3154" i="8"/>
  <c r="M3154" i="8" s="1"/>
  <c r="K4268" i="8"/>
  <c r="O4268" i="8" s="1"/>
  <c r="J4268" i="8"/>
  <c r="M4268" i="8" s="1"/>
  <c r="L4268" i="8"/>
  <c r="Q4268" i="8" s="1"/>
  <c r="J3674" i="8"/>
  <c r="M3674" i="8" s="1"/>
  <c r="L3674" i="8"/>
  <c r="Q3674" i="8" s="1"/>
  <c r="K3674" i="8"/>
  <c r="O3674" i="8" s="1"/>
  <c r="L4932" i="8"/>
  <c r="Q4932" i="8" s="1"/>
  <c r="K4932" i="8"/>
  <c r="O4932" i="8" s="1"/>
  <c r="J4932" i="8"/>
  <c r="M4932" i="8" s="1"/>
  <c r="L4492" i="8"/>
  <c r="Q4492" i="8" s="1"/>
  <c r="K4492" i="8"/>
  <c r="O4492" i="8" s="1"/>
  <c r="J4492" i="8"/>
  <c r="M4492" i="8" s="1"/>
  <c r="L4474" i="8"/>
  <c r="Q4474" i="8" s="1"/>
  <c r="J4474" i="8"/>
  <c r="M4474" i="8" s="1"/>
  <c r="K4474" i="8"/>
  <c r="O4474" i="8" s="1"/>
  <c r="J2797" i="8"/>
  <c r="M2797" i="8" s="1"/>
  <c r="K2797" i="8"/>
  <c r="O2797" i="8" s="1"/>
  <c r="L2797" i="8"/>
  <c r="Q2797" i="8" s="1"/>
  <c r="L1618" i="8"/>
  <c r="Q1618" i="8" s="1"/>
  <c r="K1618" i="8"/>
  <c r="O1618" i="8" s="1"/>
  <c r="J1618" i="8"/>
  <c r="M1618" i="8" s="1"/>
  <c r="K2850" i="8"/>
  <c r="O2850" i="8" s="1"/>
  <c r="L2850" i="8"/>
  <c r="Q2850" i="8" s="1"/>
  <c r="J2850" i="8"/>
  <c r="M2850" i="8" s="1"/>
  <c r="L4414" i="8"/>
  <c r="Q4414" i="8" s="1"/>
  <c r="K4414" i="8"/>
  <c r="O4414" i="8" s="1"/>
  <c r="J4414" i="8"/>
  <c r="M4414" i="8" s="1"/>
  <c r="J3930" i="8"/>
  <c r="M3930" i="8" s="1"/>
  <c r="K3930" i="8"/>
  <c r="O3930" i="8" s="1"/>
  <c r="L3930" i="8"/>
  <c r="Q3930" i="8" s="1"/>
  <c r="J2097" i="8"/>
  <c r="M2097" i="8" s="1"/>
  <c r="K2097" i="8"/>
  <c r="O2097" i="8" s="1"/>
  <c r="L2097" i="8"/>
  <c r="Q2097" i="8" s="1"/>
  <c r="K2548" i="8"/>
  <c r="O2548" i="8" s="1"/>
  <c r="J2548" i="8"/>
  <c r="M2548" i="8" s="1"/>
  <c r="L2548" i="8"/>
  <c r="Q2548" i="8" s="1"/>
  <c r="K4038" i="8"/>
  <c r="O4038" i="8" s="1"/>
  <c r="L4038" i="8"/>
  <c r="Q4038" i="8" s="1"/>
  <c r="J4038" i="8"/>
  <c r="M4038" i="8" s="1"/>
  <c r="L3262" i="8"/>
  <c r="Q3262" i="8" s="1"/>
  <c r="J3262" i="8"/>
  <c r="M3262" i="8" s="1"/>
  <c r="K3262" i="8"/>
  <c r="O3262" i="8" s="1"/>
  <c r="J3921" i="8"/>
  <c r="M3921" i="8" s="1"/>
  <c r="L3921" i="8"/>
  <c r="Q3921" i="8" s="1"/>
  <c r="K3921" i="8"/>
  <c r="O3921" i="8" s="1"/>
  <c r="J2756" i="8"/>
  <c r="M2756" i="8" s="1"/>
  <c r="K2756" i="8"/>
  <c r="O2756" i="8" s="1"/>
  <c r="L2756" i="8"/>
  <c r="Q2756" i="8" s="1"/>
  <c r="K3936" i="8"/>
  <c r="O3936" i="8" s="1"/>
  <c r="L3936" i="8"/>
  <c r="Q3936" i="8" s="1"/>
  <c r="J3936" i="8"/>
  <c r="M3936" i="8" s="1"/>
  <c r="J4166" i="8"/>
  <c r="M4166" i="8" s="1"/>
  <c r="L4166" i="8"/>
  <c r="Q4166" i="8" s="1"/>
  <c r="K4166" i="8"/>
  <c r="O4166" i="8" s="1"/>
  <c r="K4971" i="8"/>
  <c r="O4971" i="8" s="1"/>
  <c r="J4971" i="8"/>
  <c r="M4971" i="8" s="1"/>
  <c r="L4971" i="8"/>
  <c r="Q4971" i="8" s="1"/>
  <c r="J1577" i="8"/>
  <c r="M1577" i="8" s="1"/>
  <c r="L1577" i="8"/>
  <c r="Q1577" i="8" s="1"/>
  <c r="K1577" i="8"/>
  <c r="O1577" i="8" s="1"/>
  <c r="J3941" i="8"/>
  <c r="M3941" i="8" s="1"/>
  <c r="K3941" i="8"/>
  <c r="O3941" i="8" s="1"/>
  <c r="L3941" i="8"/>
  <c r="Q3941" i="8" s="1"/>
  <c r="J3091" i="8"/>
  <c r="M3091" i="8" s="1"/>
  <c r="L3091" i="8"/>
  <c r="Q3091" i="8" s="1"/>
  <c r="K3091" i="8"/>
  <c r="O3091" i="8" s="1"/>
  <c r="J4539" i="8"/>
  <c r="M4539" i="8" s="1"/>
  <c r="K4539" i="8"/>
  <c r="O4539" i="8" s="1"/>
  <c r="L4539" i="8"/>
  <c r="Q4539" i="8" s="1"/>
  <c r="J2127" i="8"/>
  <c r="M2127" i="8" s="1"/>
  <c r="L2127" i="8"/>
  <c r="Q2127" i="8" s="1"/>
  <c r="K2127" i="8"/>
  <c r="O2127" i="8" s="1"/>
  <c r="K2195" i="8"/>
  <c r="O2195" i="8" s="1"/>
  <c r="L2195" i="8"/>
  <c r="Q2195" i="8" s="1"/>
  <c r="J2195" i="8"/>
  <c r="M2195" i="8" s="1"/>
  <c r="K3501" i="8"/>
  <c r="O3501" i="8" s="1"/>
  <c r="L3501" i="8"/>
  <c r="Q3501" i="8" s="1"/>
  <c r="J3501" i="8"/>
  <c r="M3501" i="8" s="1"/>
  <c r="K3978" i="8"/>
  <c r="O3978" i="8" s="1"/>
  <c r="L3978" i="8"/>
  <c r="Q3978" i="8" s="1"/>
  <c r="J3978" i="8"/>
  <c r="M3978" i="8" s="1"/>
  <c r="L3353" i="8"/>
  <c r="Q3353" i="8" s="1"/>
  <c r="J3353" i="8"/>
  <c r="M3353" i="8" s="1"/>
  <c r="K3353" i="8"/>
  <c r="O3353" i="8" s="1"/>
  <c r="K3872" i="8"/>
  <c r="O3872" i="8" s="1"/>
  <c r="L3872" i="8"/>
  <c r="Q3872" i="8" s="1"/>
  <c r="J3872" i="8"/>
  <c r="M3872" i="8" s="1"/>
  <c r="J1007" i="8"/>
  <c r="M1007" i="8" s="1"/>
  <c r="L1007" i="8"/>
  <c r="Q1007" i="8" s="1"/>
  <c r="K1007" i="8"/>
  <c r="O1007" i="8" s="1"/>
  <c r="K4649" i="8"/>
  <c r="O4649" i="8" s="1"/>
  <c r="L4649" i="8"/>
  <c r="Q4649" i="8" s="1"/>
  <c r="J4649" i="8"/>
  <c r="M4649" i="8" s="1"/>
  <c r="K2397" i="8"/>
  <c r="O2397" i="8" s="1"/>
  <c r="J2397" i="8"/>
  <c r="M2397" i="8" s="1"/>
  <c r="L2397" i="8"/>
  <c r="Q2397" i="8" s="1"/>
  <c r="K4115" i="8"/>
  <c r="O4115" i="8" s="1"/>
  <c r="L4115" i="8"/>
  <c r="Q4115" i="8" s="1"/>
  <c r="J4115" i="8"/>
  <c r="M4115" i="8" s="1"/>
  <c r="L4495" i="8"/>
  <c r="Q4495" i="8" s="1"/>
  <c r="K4495" i="8"/>
  <c r="O4495" i="8" s="1"/>
  <c r="J4495" i="8"/>
  <c r="M4495" i="8" s="1"/>
  <c r="J4925" i="8"/>
  <c r="M4925" i="8" s="1"/>
  <c r="K4925" i="8"/>
  <c r="O4925" i="8" s="1"/>
  <c r="L4925" i="8"/>
  <c r="Q4925" i="8" s="1"/>
  <c r="J4167" i="8"/>
  <c r="M4167" i="8" s="1"/>
  <c r="K4167" i="8"/>
  <c r="O4167" i="8" s="1"/>
  <c r="L4167" i="8"/>
  <c r="Q4167" i="8" s="1"/>
  <c r="K1070" i="8"/>
  <c r="O1070" i="8" s="1"/>
  <c r="J1070" i="8"/>
  <c r="M1070" i="8" s="1"/>
  <c r="L1070" i="8"/>
  <c r="Q1070" i="8" s="1"/>
  <c r="L3884" i="8"/>
  <c r="Q3884" i="8" s="1"/>
  <c r="J3884" i="8"/>
  <c r="M3884" i="8" s="1"/>
  <c r="K3884" i="8"/>
  <c r="O3884" i="8" s="1"/>
  <c r="L3714" i="8"/>
  <c r="Q3714" i="8" s="1"/>
  <c r="K3714" i="8"/>
  <c r="O3714" i="8" s="1"/>
  <c r="J3714" i="8"/>
  <c r="M3714" i="8" s="1"/>
  <c r="J4444" i="8"/>
  <c r="M4444" i="8" s="1"/>
  <c r="K4444" i="8"/>
  <c r="O4444" i="8" s="1"/>
  <c r="L4444" i="8"/>
  <c r="Q4444" i="8" s="1"/>
  <c r="L2514" i="8"/>
  <c r="Q2514" i="8" s="1"/>
  <c r="J2514" i="8"/>
  <c r="M2514" i="8" s="1"/>
  <c r="K2514" i="8"/>
  <c r="O2514" i="8" s="1"/>
  <c r="J3195" i="8"/>
  <c r="M3195" i="8" s="1"/>
  <c r="K3195" i="8"/>
  <c r="O3195" i="8" s="1"/>
  <c r="L3195" i="8"/>
  <c r="Q3195" i="8" s="1"/>
  <c r="K4084" i="8"/>
  <c r="O4084" i="8" s="1"/>
  <c r="L4084" i="8"/>
  <c r="Q4084" i="8" s="1"/>
  <c r="J4084" i="8"/>
  <c r="M4084" i="8" s="1"/>
  <c r="K3950" i="8"/>
  <c r="O3950" i="8" s="1"/>
  <c r="J3950" i="8"/>
  <c r="M3950" i="8" s="1"/>
  <c r="L3950" i="8"/>
  <c r="Q3950" i="8" s="1"/>
  <c r="K4311" i="8"/>
  <c r="O4311" i="8" s="1"/>
  <c r="L4311" i="8"/>
  <c r="Q4311" i="8" s="1"/>
  <c r="J4311" i="8"/>
  <c r="M4311" i="8" s="1"/>
  <c r="K3794" i="8"/>
  <c r="O3794" i="8" s="1"/>
  <c r="L3794" i="8"/>
  <c r="Q3794" i="8" s="1"/>
  <c r="J3794" i="8"/>
  <c r="M3794" i="8" s="1"/>
  <c r="J2182" i="8"/>
  <c r="M2182" i="8" s="1"/>
  <c r="K2182" i="8"/>
  <c r="O2182" i="8" s="1"/>
  <c r="L2182" i="8"/>
  <c r="Q2182" i="8" s="1"/>
  <c r="L3226" i="8"/>
  <c r="Q3226" i="8" s="1"/>
  <c r="K3226" i="8"/>
  <c r="O3226" i="8" s="1"/>
  <c r="J3226" i="8"/>
  <c r="M3226" i="8" s="1"/>
  <c r="L2024" i="8"/>
  <c r="Q2024" i="8" s="1"/>
  <c r="J2024" i="8"/>
  <c r="M2024" i="8" s="1"/>
  <c r="K2024" i="8"/>
  <c r="O2024" i="8" s="1"/>
  <c r="K2294" i="8"/>
  <c r="O2294" i="8" s="1"/>
  <c r="L2294" i="8"/>
  <c r="Q2294" i="8" s="1"/>
  <c r="J2294" i="8"/>
  <c r="M2294" i="8" s="1"/>
  <c r="J4012" i="8"/>
  <c r="M4012" i="8" s="1"/>
  <c r="L4012" i="8"/>
  <c r="Q4012" i="8" s="1"/>
  <c r="K4012" i="8"/>
  <c r="O4012" i="8" s="1"/>
  <c r="K4210" i="8"/>
  <c r="O4210" i="8" s="1"/>
  <c r="J4210" i="8"/>
  <c r="M4210" i="8" s="1"/>
  <c r="L4210" i="8"/>
  <c r="Q4210" i="8" s="1"/>
  <c r="K4840" i="8"/>
  <c r="O4840" i="8" s="1"/>
  <c r="J4840" i="8"/>
  <c r="M4840" i="8" s="1"/>
  <c r="L4840" i="8"/>
  <c r="Q4840" i="8" s="1"/>
  <c r="J2813" i="8"/>
  <c r="M2813" i="8" s="1"/>
  <c r="L2813" i="8"/>
  <c r="Q2813" i="8" s="1"/>
  <c r="K2813" i="8"/>
  <c r="O2813" i="8" s="1"/>
  <c r="L3679" i="8"/>
  <c r="Q3679" i="8" s="1"/>
  <c r="J3679" i="8"/>
  <c r="M3679" i="8" s="1"/>
  <c r="K3679" i="8"/>
  <c r="O3679" i="8" s="1"/>
  <c r="K4950" i="8"/>
  <c r="O4950" i="8" s="1"/>
  <c r="L4950" i="8"/>
  <c r="Q4950" i="8" s="1"/>
  <c r="J4950" i="8"/>
  <c r="M4950" i="8" s="1"/>
  <c r="J2868" i="8"/>
  <c r="M2868" i="8" s="1"/>
  <c r="K2868" i="8"/>
  <c r="O2868" i="8" s="1"/>
  <c r="L2868" i="8"/>
  <c r="Q2868" i="8" s="1"/>
  <c r="J3020" i="8"/>
  <c r="M3020" i="8" s="1"/>
  <c r="K3020" i="8"/>
  <c r="O3020" i="8" s="1"/>
  <c r="L3020" i="8"/>
  <c r="Q3020" i="8" s="1"/>
  <c r="K1909" i="8"/>
  <c r="O1909" i="8" s="1"/>
  <c r="L1909" i="8"/>
  <c r="Q1909" i="8" s="1"/>
  <c r="J1909" i="8"/>
  <c r="M1909" i="8" s="1"/>
  <c r="K3842" i="8"/>
  <c r="O3842" i="8" s="1"/>
  <c r="L3842" i="8"/>
  <c r="Q3842" i="8" s="1"/>
  <c r="J3842" i="8"/>
  <c r="M3842" i="8" s="1"/>
  <c r="L3654" i="8"/>
  <c r="Q3654" i="8" s="1"/>
  <c r="J3654" i="8"/>
  <c r="M3654" i="8" s="1"/>
  <c r="K3654" i="8"/>
  <c r="O3654" i="8" s="1"/>
  <c r="J2285" i="8"/>
  <c r="M2285" i="8" s="1"/>
  <c r="L2285" i="8"/>
  <c r="Q2285" i="8" s="1"/>
  <c r="K2285" i="8"/>
  <c r="O2285" i="8" s="1"/>
  <c r="J1848" i="8"/>
  <c r="M1848" i="8" s="1"/>
  <c r="K1848" i="8"/>
  <c r="O1848" i="8" s="1"/>
  <c r="L1848" i="8"/>
  <c r="Q1848" i="8" s="1"/>
  <c r="L1562" i="8"/>
  <c r="Q1562" i="8" s="1"/>
  <c r="K1562" i="8"/>
  <c r="O1562" i="8" s="1"/>
  <c r="J1562" i="8"/>
  <c r="M1562" i="8" s="1"/>
  <c r="L4456" i="8"/>
  <c r="Q4456" i="8" s="1"/>
  <c r="J4456" i="8"/>
  <c r="M4456" i="8" s="1"/>
  <c r="K4456" i="8"/>
  <c r="O4456" i="8" s="1"/>
  <c r="K1500" i="8"/>
  <c r="O1500" i="8" s="1"/>
  <c r="L1500" i="8"/>
  <c r="Q1500" i="8" s="1"/>
  <c r="J1500" i="8"/>
  <c r="M1500" i="8" s="1"/>
  <c r="K2520" i="8"/>
  <c r="O2520" i="8" s="1"/>
  <c r="J2520" i="8"/>
  <c r="M2520" i="8" s="1"/>
  <c r="L2520" i="8"/>
  <c r="Q2520" i="8" s="1"/>
  <c r="J4908" i="8"/>
  <c r="M4908" i="8" s="1"/>
  <c r="L4908" i="8"/>
  <c r="Q4908" i="8" s="1"/>
  <c r="K4908" i="8"/>
  <c r="O4908" i="8" s="1"/>
  <c r="J4201" i="8"/>
  <c r="M4201" i="8" s="1"/>
  <c r="L4201" i="8"/>
  <c r="Q4201" i="8" s="1"/>
  <c r="K4201" i="8"/>
  <c r="O4201" i="8" s="1"/>
  <c r="L4344" i="8"/>
  <c r="Q4344" i="8" s="1"/>
  <c r="J4344" i="8"/>
  <c r="M4344" i="8" s="1"/>
  <c r="K4344" i="8"/>
  <c r="O4344" i="8" s="1"/>
  <c r="L3723" i="8"/>
  <c r="Q3723" i="8" s="1"/>
  <c r="J3723" i="8"/>
  <c r="M3723" i="8" s="1"/>
  <c r="K3723" i="8"/>
  <c r="O3723" i="8" s="1"/>
  <c r="J2722" i="8"/>
  <c r="M2722" i="8" s="1"/>
  <c r="K2722" i="8"/>
  <c r="O2722" i="8" s="1"/>
  <c r="L2722" i="8"/>
  <c r="Q2722" i="8" s="1"/>
  <c r="L2344" i="8"/>
  <c r="Q2344" i="8" s="1"/>
  <c r="J2344" i="8"/>
  <c r="M2344" i="8" s="1"/>
  <c r="K2344" i="8"/>
  <c r="O2344" i="8" s="1"/>
  <c r="L4024" i="8"/>
  <c r="Q4024" i="8" s="1"/>
  <c r="J4024" i="8"/>
  <c r="M4024" i="8" s="1"/>
  <c r="K4024" i="8"/>
  <c r="O4024" i="8" s="1"/>
  <c r="L3696" i="8"/>
  <c r="Q3696" i="8" s="1"/>
  <c r="K3696" i="8"/>
  <c r="O3696" i="8" s="1"/>
  <c r="J3696" i="8"/>
  <c r="M3696" i="8" s="1"/>
  <c r="K4087" i="8"/>
  <c r="O4087" i="8" s="1"/>
  <c r="L4087" i="8"/>
  <c r="Q4087" i="8" s="1"/>
  <c r="J4087" i="8"/>
  <c r="M4087" i="8" s="1"/>
  <c r="K4525" i="8"/>
  <c r="O4525" i="8" s="1"/>
  <c r="L4525" i="8"/>
  <c r="Q4525" i="8" s="1"/>
  <c r="J4525" i="8"/>
  <c r="M4525" i="8" s="1"/>
  <c r="L3784" i="8"/>
  <c r="Q3784" i="8" s="1"/>
  <c r="J3784" i="8"/>
  <c r="M3784" i="8" s="1"/>
  <c r="K3784" i="8"/>
  <c r="O3784" i="8" s="1"/>
  <c r="L3672" i="8"/>
  <c r="Q3672" i="8" s="1"/>
  <c r="J3672" i="8"/>
  <c r="M3672" i="8" s="1"/>
  <c r="K3672" i="8"/>
  <c r="O3672" i="8" s="1"/>
  <c r="J1242" i="8"/>
  <c r="M1242" i="8" s="1"/>
  <c r="K1242" i="8"/>
  <c r="O1242" i="8" s="1"/>
  <c r="L1242" i="8"/>
  <c r="Q1242" i="8" s="1"/>
  <c r="J2418" i="8"/>
  <c r="M2418" i="8" s="1"/>
  <c r="L2418" i="8"/>
  <c r="Q2418" i="8" s="1"/>
  <c r="K2418" i="8"/>
  <c r="O2418" i="8" s="1"/>
  <c r="L3389" i="8"/>
  <c r="Q3389" i="8" s="1"/>
  <c r="J3389" i="8"/>
  <c r="M3389" i="8" s="1"/>
  <c r="K3389" i="8"/>
  <c r="O3389" i="8" s="1"/>
  <c r="K4300" i="8"/>
  <c r="O4300" i="8" s="1"/>
  <c r="L4300" i="8"/>
  <c r="Q4300" i="8" s="1"/>
  <c r="J4300" i="8"/>
  <c r="M4300" i="8" s="1"/>
  <c r="J1616" i="8"/>
  <c r="M1616" i="8" s="1"/>
  <c r="L1616" i="8"/>
  <c r="Q1616" i="8" s="1"/>
  <c r="K1616" i="8"/>
  <c r="O1616" i="8" s="1"/>
  <c r="J4980" i="8"/>
  <c r="M4980" i="8" s="1"/>
  <c r="L4980" i="8"/>
  <c r="Q4980" i="8" s="1"/>
  <c r="K4980" i="8"/>
  <c r="O4980" i="8" s="1"/>
  <c r="L4050" i="8"/>
  <c r="Q4050" i="8" s="1"/>
  <c r="K4050" i="8"/>
  <c r="O4050" i="8" s="1"/>
  <c r="J4050" i="8"/>
  <c r="M4050" i="8" s="1"/>
  <c r="L2921" i="8"/>
  <c r="Q2921" i="8" s="1"/>
  <c r="K2921" i="8"/>
  <c r="O2921" i="8" s="1"/>
  <c r="J2921" i="8"/>
  <c r="M2921" i="8" s="1"/>
  <c r="L4307" i="8"/>
  <c r="Q4307" i="8" s="1"/>
  <c r="K4307" i="8"/>
  <c r="O4307" i="8" s="1"/>
  <c r="J4307" i="8"/>
  <c r="M4307" i="8" s="1"/>
  <c r="K4217" i="8"/>
  <c r="O4217" i="8" s="1"/>
  <c r="L4217" i="8"/>
  <c r="Q4217" i="8" s="1"/>
  <c r="J4217" i="8"/>
  <c r="M4217" i="8" s="1"/>
  <c r="K3088" i="8"/>
  <c r="O3088" i="8" s="1"/>
  <c r="L3088" i="8"/>
  <c r="Q3088" i="8" s="1"/>
  <c r="J3088" i="8"/>
  <c r="M3088" i="8" s="1"/>
  <c r="K2438" i="8"/>
  <c r="O2438" i="8" s="1"/>
  <c r="J2438" i="8"/>
  <c r="M2438" i="8" s="1"/>
  <c r="L2438" i="8"/>
  <c r="Q2438" i="8" s="1"/>
  <c r="J3818" i="8"/>
  <c r="M3818" i="8" s="1"/>
  <c r="K3818" i="8"/>
  <c r="O3818" i="8" s="1"/>
  <c r="L3818" i="8"/>
  <c r="Q3818" i="8" s="1"/>
  <c r="K2993" i="8"/>
  <c r="O2993" i="8" s="1"/>
  <c r="J2993" i="8"/>
  <c r="M2993" i="8" s="1"/>
  <c r="L2993" i="8"/>
  <c r="Q2993" i="8" s="1"/>
  <c r="J3378" i="8"/>
  <c r="M3378" i="8" s="1"/>
  <c r="K3378" i="8"/>
  <c r="O3378" i="8" s="1"/>
  <c r="L3378" i="8"/>
  <c r="Q3378" i="8" s="1"/>
  <c r="L3998" i="8"/>
  <c r="Q3998" i="8" s="1"/>
  <c r="J3998" i="8"/>
  <c r="M3998" i="8" s="1"/>
  <c r="K3998" i="8"/>
  <c r="O3998" i="8" s="1"/>
  <c r="J3528" i="8"/>
  <c r="M3528" i="8" s="1"/>
  <c r="K3528" i="8"/>
  <c r="O3528" i="8" s="1"/>
  <c r="L3528" i="8"/>
  <c r="Q3528" i="8" s="1"/>
  <c r="K3285" i="8"/>
  <c r="O3285" i="8" s="1"/>
  <c r="L3285" i="8"/>
  <c r="Q3285" i="8" s="1"/>
  <c r="J3285" i="8"/>
  <c r="M3285" i="8" s="1"/>
  <c r="L3547" i="8"/>
  <c r="Q3547" i="8" s="1"/>
  <c r="K3547" i="8"/>
  <c r="O3547" i="8" s="1"/>
  <c r="J3547" i="8"/>
  <c r="M3547" i="8" s="1"/>
  <c r="J3421" i="8"/>
  <c r="M3421" i="8" s="1"/>
  <c r="K3421" i="8"/>
  <c r="O3421" i="8" s="1"/>
  <c r="L3421" i="8"/>
  <c r="Q3421" i="8" s="1"/>
  <c r="J4313" i="8"/>
  <c r="M4313" i="8" s="1"/>
  <c r="L4313" i="8"/>
  <c r="Q4313" i="8" s="1"/>
  <c r="K4313" i="8"/>
  <c r="O4313" i="8" s="1"/>
  <c r="J1149" i="8"/>
  <c r="M1149" i="8" s="1"/>
  <c r="K1149" i="8"/>
  <c r="O1149" i="8" s="1"/>
  <c r="L1149" i="8"/>
  <c r="Q1149" i="8" s="1"/>
  <c r="J1143" i="8"/>
  <c r="M1143" i="8" s="1"/>
  <c r="L1143" i="8"/>
  <c r="Q1143" i="8" s="1"/>
  <c r="K1143" i="8"/>
  <c r="O1143" i="8" s="1"/>
  <c r="K1415" i="8"/>
  <c r="O1415" i="8" s="1"/>
  <c r="L1415" i="8"/>
  <c r="Q1415" i="8" s="1"/>
  <c r="J1415" i="8"/>
  <c r="M1415" i="8" s="1"/>
  <c r="L4037" i="8"/>
  <c r="Q4037" i="8" s="1"/>
  <c r="J4037" i="8"/>
  <c r="M4037" i="8" s="1"/>
  <c r="K4037" i="8"/>
  <c r="O4037" i="8" s="1"/>
  <c r="J1449" i="8"/>
  <c r="M1449" i="8" s="1"/>
  <c r="K1449" i="8"/>
  <c r="O1449" i="8" s="1"/>
  <c r="L1449" i="8"/>
  <c r="Q1449" i="8" s="1"/>
  <c r="L2751" i="8"/>
  <c r="Q2751" i="8" s="1"/>
  <c r="J2751" i="8"/>
  <c r="M2751" i="8" s="1"/>
  <c r="K2751" i="8"/>
  <c r="O2751" i="8" s="1"/>
  <c r="L1724" i="8"/>
  <c r="Q1724" i="8" s="1"/>
  <c r="J1724" i="8"/>
  <c r="M1724" i="8" s="1"/>
  <c r="K1724" i="8"/>
  <c r="O1724" i="8" s="1"/>
  <c r="L3858" i="8"/>
  <c r="Q3858" i="8" s="1"/>
  <c r="K3858" i="8"/>
  <c r="O3858" i="8" s="1"/>
  <c r="J3858" i="8"/>
  <c r="M3858" i="8" s="1"/>
  <c r="J4538" i="8"/>
  <c r="M4538" i="8" s="1"/>
  <c r="L4538" i="8"/>
  <c r="Q4538" i="8" s="1"/>
  <c r="K4538" i="8"/>
  <c r="O4538" i="8" s="1"/>
  <c r="J4887" i="8"/>
  <c r="M4887" i="8" s="1"/>
  <c r="K4887" i="8"/>
  <c r="O4887" i="8" s="1"/>
  <c r="L4887" i="8"/>
  <c r="Q4887" i="8" s="1"/>
  <c r="J2938" i="8"/>
  <c r="M2938" i="8" s="1"/>
  <c r="K2938" i="8"/>
  <c r="O2938" i="8" s="1"/>
  <c r="L2938" i="8"/>
  <c r="Q2938" i="8" s="1"/>
  <c r="L3518" i="8"/>
  <c r="Q3518" i="8" s="1"/>
  <c r="J3518" i="8"/>
  <c r="M3518" i="8" s="1"/>
  <c r="K3518" i="8"/>
  <c r="O3518" i="8" s="1"/>
  <c r="K4124" i="8"/>
  <c r="O4124" i="8" s="1"/>
  <c r="J4124" i="8"/>
  <c r="M4124" i="8" s="1"/>
  <c r="L4124" i="8"/>
  <c r="Q4124" i="8" s="1"/>
  <c r="K1227" i="8"/>
  <c r="O1227" i="8" s="1"/>
  <c r="L1227" i="8"/>
  <c r="Q1227" i="8" s="1"/>
  <c r="J1227" i="8"/>
  <c r="M1227" i="8" s="1"/>
  <c r="K4254" i="8"/>
  <c r="O4254" i="8" s="1"/>
  <c r="J4254" i="8"/>
  <c r="M4254" i="8" s="1"/>
  <c r="L4254" i="8"/>
  <c r="Q4254" i="8" s="1"/>
  <c r="K1178" i="8"/>
  <c r="O1178" i="8" s="1"/>
  <c r="J1178" i="8"/>
  <c r="M1178" i="8" s="1"/>
  <c r="L1178" i="8"/>
  <c r="Q1178" i="8" s="1"/>
  <c r="J2956" i="8"/>
  <c r="M2956" i="8" s="1"/>
  <c r="L2956" i="8"/>
  <c r="Q2956" i="8" s="1"/>
  <c r="K2956" i="8"/>
  <c r="O2956" i="8" s="1"/>
  <c r="K1193" i="8"/>
  <c r="O1193" i="8" s="1"/>
  <c r="L1193" i="8"/>
  <c r="Q1193" i="8" s="1"/>
  <c r="J1193" i="8"/>
  <c r="M1193" i="8" s="1"/>
  <c r="J1423" i="8"/>
  <c r="M1423" i="8" s="1"/>
  <c r="L1423" i="8"/>
  <c r="Q1423" i="8" s="1"/>
  <c r="K1423" i="8"/>
  <c r="O1423" i="8" s="1"/>
  <c r="L1621" i="8"/>
  <c r="Q1621" i="8" s="1"/>
  <c r="J1621" i="8"/>
  <c r="M1621" i="8" s="1"/>
  <c r="K1621" i="8"/>
  <c r="O1621" i="8" s="1"/>
  <c r="J2880" i="8"/>
  <c r="M2880" i="8" s="1"/>
  <c r="L2880" i="8"/>
  <c r="Q2880" i="8" s="1"/>
  <c r="K2880" i="8"/>
  <c r="O2880" i="8" s="1"/>
  <c r="L3007" i="8"/>
  <c r="Q3007" i="8" s="1"/>
  <c r="K3007" i="8"/>
  <c r="O3007" i="8" s="1"/>
  <c r="J3007" i="8"/>
  <c r="M3007" i="8" s="1"/>
  <c r="K4496" i="8"/>
  <c r="O4496" i="8" s="1"/>
  <c r="L4496" i="8"/>
  <c r="Q4496" i="8" s="1"/>
  <c r="J4496" i="8"/>
  <c r="M4496" i="8" s="1"/>
  <c r="K3522" i="8"/>
  <c r="O3522" i="8" s="1"/>
  <c r="L3522" i="8"/>
  <c r="Q3522" i="8" s="1"/>
  <c r="J3522" i="8"/>
  <c r="M3522" i="8" s="1"/>
  <c r="J4384" i="8"/>
  <c r="M4384" i="8" s="1"/>
  <c r="K4384" i="8"/>
  <c r="O4384" i="8" s="1"/>
  <c r="L4384" i="8"/>
  <c r="Q4384" i="8" s="1"/>
  <c r="J3623" i="8"/>
  <c r="M3623" i="8" s="1"/>
  <c r="L3623" i="8"/>
  <c r="Q3623" i="8" s="1"/>
  <c r="K3623" i="8"/>
  <c r="O3623" i="8" s="1"/>
  <c r="L3663" i="8"/>
  <c r="Q3663" i="8" s="1"/>
  <c r="J3663" i="8"/>
  <c r="M3663" i="8" s="1"/>
  <c r="K3663" i="8"/>
  <c r="O3663" i="8" s="1"/>
  <c r="K1641" i="8"/>
  <c r="O1641" i="8" s="1"/>
  <c r="J1641" i="8"/>
  <c r="M1641" i="8" s="1"/>
  <c r="L1641" i="8"/>
  <c r="Q1641" i="8" s="1"/>
  <c r="J2769" i="8"/>
  <c r="M2769" i="8" s="1"/>
  <c r="K2769" i="8"/>
  <c r="O2769" i="8" s="1"/>
  <c r="L2769" i="8"/>
  <c r="Q2769" i="8" s="1"/>
  <c r="J2455" i="8"/>
  <c r="M2455" i="8" s="1"/>
  <c r="K2455" i="8"/>
  <c r="O2455" i="8" s="1"/>
  <c r="L2455" i="8"/>
  <c r="Q2455" i="8" s="1"/>
  <c r="J1609" i="8"/>
  <c r="M1609" i="8" s="1"/>
  <c r="K1609" i="8"/>
  <c r="O1609" i="8" s="1"/>
  <c r="L1609" i="8"/>
  <c r="Q1609" i="8" s="1"/>
  <c r="L4859" i="8"/>
  <c r="Q4859" i="8" s="1"/>
  <c r="J4859" i="8"/>
  <c r="M4859" i="8" s="1"/>
  <c r="K4859" i="8"/>
  <c r="O4859" i="8" s="1"/>
  <c r="J3845" i="8"/>
  <c r="M3845" i="8" s="1"/>
  <c r="K3845" i="8"/>
  <c r="O3845" i="8" s="1"/>
  <c r="L3845" i="8"/>
  <c r="Q3845" i="8" s="1"/>
  <c r="L1174" i="8"/>
  <c r="Q1174" i="8" s="1"/>
  <c r="J1174" i="8"/>
  <c r="M1174" i="8" s="1"/>
  <c r="K1174" i="8"/>
  <c r="O1174" i="8" s="1"/>
  <c r="J4962" i="8"/>
  <c r="M4962" i="8" s="1"/>
  <c r="K4962" i="8"/>
  <c r="O4962" i="8" s="1"/>
  <c r="L4962" i="8"/>
  <c r="Q4962" i="8" s="1"/>
  <c r="J4155" i="8"/>
  <c r="M4155" i="8" s="1"/>
  <c r="L4155" i="8"/>
  <c r="Q4155" i="8" s="1"/>
  <c r="K4155" i="8"/>
  <c r="O4155" i="8" s="1"/>
  <c r="J3299" i="8"/>
  <c r="M3299" i="8" s="1"/>
  <c r="K3299" i="8"/>
  <c r="O3299" i="8" s="1"/>
  <c r="L3299" i="8"/>
  <c r="Q3299" i="8" s="1"/>
  <c r="L1524" i="8"/>
  <c r="Q1524" i="8" s="1"/>
  <c r="K1524" i="8"/>
  <c r="O1524" i="8" s="1"/>
  <c r="J1524" i="8"/>
  <c r="M1524" i="8" s="1"/>
  <c r="K3247" i="8"/>
  <c r="O3247" i="8" s="1"/>
  <c r="J3247" i="8"/>
  <c r="M3247" i="8" s="1"/>
  <c r="L3247" i="8"/>
  <c r="Q3247" i="8" s="1"/>
  <c r="J4630" i="8"/>
  <c r="M4630" i="8" s="1"/>
  <c r="L4630" i="8"/>
  <c r="Q4630" i="8" s="1"/>
  <c r="K4630" i="8"/>
  <c r="O4630" i="8" s="1"/>
  <c r="J4921" i="8"/>
  <c r="M4921" i="8" s="1"/>
  <c r="K4921" i="8"/>
  <c r="O4921" i="8" s="1"/>
  <c r="L4921" i="8"/>
  <c r="Q4921" i="8" s="1"/>
  <c r="K1897" i="8"/>
  <c r="O1897" i="8" s="1"/>
  <c r="J1897" i="8"/>
  <c r="M1897" i="8" s="1"/>
  <c r="L1897" i="8"/>
  <c r="Q1897" i="8" s="1"/>
  <c r="K1157" i="8"/>
  <c r="O1157" i="8" s="1"/>
  <c r="L1157" i="8"/>
  <c r="Q1157" i="8" s="1"/>
  <c r="J1157" i="8"/>
  <c r="M1157" i="8" s="1"/>
  <c r="K3063" i="8"/>
  <c r="O3063" i="8" s="1"/>
  <c r="L3063" i="8"/>
  <c r="Q3063" i="8" s="1"/>
  <c r="J3063" i="8"/>
  <c r="M3063" i="8" s="1"/>
  <c r="J1921" i="8"/>
  <c r="M1921" i="8" s="1"/>
  <c r="K1921" i="8"/>
  <c r="O1921" i="8" s="1"/>
  <c r="L1921" i="8"/>
  <c r="Q1921" i="8" s="1"/>
  <c r="L3659" i="8"/>
  <c r="Q3659" i="8" s="1"/>
  <c r="J3659" i="8"/>
  <c r="M3659" i="8" s="1"/>
  <c r="K3659" i="8"/>
  <c r="O3659" i="8" s="1"/>
  <c r="K3843" i="8"/>
  <c r="O3843" i="8" s="1"/>
  <c r="L3843" i="8"/>
  <c r="Q3843" i="8" s="1"/>
  <c r="J3843" i="8"/>
  <c r="M3843" i="8" s="1"/>
  <c r="J1933" i="8"/>
  <c r="M1933" i="8" s="1"/>
  <c r="K1933" i="8"/>
  <c r="O1933" i="8" s="1"/>
  <c r="L1933" i="8"/>
  <c r="Q1933" i="8" s="1"/>
  <c r="J3084" i="8"/>
  <c r="M3084" i="8" s="1"/>
  <c r="L3084" i="8"/>
  <c r="Q3084" i="8" s="1"/>
  <c r="K3084" i="8"/>
  <c r="O3084" i="8" s="1"/>
  <c r="J4355" i="8"/>
  <c r="M4355" i="8" s="1"/>
  <c r="L4355" i="8"/>
  <c r="Q4355" i="8" s="1"/>
  <c r="K4355" i="8"/>
  <c r="O4355" i="8" s="1"/>
  <c r="K4013" i="8"/>
  <c r="O4013" i="8" s="1"/>
  <c r="L4013" i="8"/>
  <c r="Q4013" i="8" s="1"/>
  <c r="J4013" i="8"/>
  <c r="M4013" i="8" s="1"/>
  <c r="J2562" i="8"/>
  <c r="M2562" i="8" s="1"/>
  <c r="K2562" i="8"/>
  <c r="O2562" i="8" s="1"/>
  <c r="L2562" i="8"/>
  <c r="Q2562" i="8" s="1"/>
  <c r="K3407" i="8"/>
  <c r="O3407" i="8" s="1"/>
  <c r="L3407" i="8"/>
  <c r="Q3407" i="8" s="1"/>
  <c r="J3407" i="8"/>
  <c r="M3407" i="8" s="1"/>
  <c r="J3338" i="8"/>
  <c r="M3338" i="8" s="1"/>
  <c r="K3338" i="8"/>
  <c r="O3338" i="8" s="1"/>
  <c r="L3338" i="8"/>
  <c r="Q3338" i="8" s="1"/>
  <c r="L3112" i="8"/>
  <c r="Q3112" i="8" s="1"/>
  <c r="J3112" i="8"/>
  <c r="M3112" i="8" s="1"/>
  <c r="K3112" i="8"/>
  <c r="O3112" i="8" s="1"/>
  <c r="K2529" i="8"/>
  <c r="O2529" i="8" s="1"/>
  <c r="L2529" i="8"/>
  <c r="Q2529" i="8" s="1"/>
  <c r="J2529" i="8"/>
  <c r="M2529" i="8" s="1"/>
  <c r="L3426" i="8"/>
  <c r="Q3426" i="8" s="1"/>
  <c r="J3426" i="8"/>
  <c r="M3426" i="8" s="1"/>
  <c r="K3426" i="8"/>
  <c r="O3426" i="8" s="1"/>
  <c r="K3860" i="8"/>
  <c r="O3860" i="8" s="1"/>
  <c r="J3860" i="8"/>
  <c r="M3860" i="8" s="1"/>
  <c r="L3860" i="8"/>
  <c r="Q3860" i="8" s="1"/>
  <c r="L2170" i="8"/>
  <c r="Q2170" i="8" s="1"/>
  <c r="J2170" i="8"/>
  <c r="M2170" i="8" s="1"/>
  <c r="K2170" i="8"/>
  <c r="O2170" i="8" s="1"/>
  <c r="J1861" i="8"/>
  <c r="M1861" i="8" s="1"/>
  <c r="K1861" i="8"/>
  <c r="O1861" i="8" s="1"/>
  <c r="L1861" i="8"/>
  <c r="Q1861" i="8" s="1"/>
  <c r="K3820" i="8"/>
  <c r="O3820" i="8" s="1"/>
  <c r="J3820" i="8"/>
  <c r="M3820" i="8" s="1"/>
  <c r="L3820" i="8"/>
  <c r="Q3820" i="8" s="1"/>
  <c r="J2445" i="8"/>
  <c r="M2445" i="8" s="1"/>
  <c r="K2445" i="8"/>
  <c r="O2445" i="8" s="1"/>
  <c r="L2445" i="8"/>
  <c r="Q2445" i="8" s="1"/>
  <c r="J3047" i="8"/>
  <c r="M3047" i="8" s="1"/>
  <c r="L3047" i="8"/>
  <c r="Q3047" i="8" s="1"/>
  <c r="K3047" i="8"/>
  <c r="O3047" i="8" s="1"/>
  <c r="J4440" i="8"/>
  <c r="M4440" i="8" s="1"/>
  <c r="L4440" i="8"/>
  <c r="Q4440" i="8" s="1"/>
  <c r="K4440" i="8"/>
  <c r="O4440" i="8" s="1"/>
  <c r="L4551" i="8"/>
  <c r="Q4551" i="8" s="1"/>
  <c r="J4551" i="8"/>
  <c r="M4551" i="8" s="1"/>
  <c r="K4551" i="8"/>
  <c r="O4551" i="8" s="1"/>
  <c r="J1138" i="8"/>
  <c r="M1138" i="8" s="1"/>
  <c r="K1138" i="8"/>
  <c r="O1138" i="8" s="1"/>
  <c r="L1138" i="8"/>
  <c r="Q1138" i="8" s="1"/>
  <c r="J1935" i="8"/>
  <c r="M1935" i="8" s="1"/>
  <c r="K1935" i="8"/>
  <c r="O1935" i="8" s="1"/>
  <c r="L1935" i="8"/>
  <c r="Q1935" i="8" s="1"/>
  <c r="J1006" i="8"/>
  <c r="M1006" i="8" s="1"/>
  <c r="K1006" i="8"/>
  <c r="O1006" i="8" s="1"/>
  <c r="L1006" i="8"/>
  <c r="Q1006" i="8" s="1"/>
  <c r="L1676" i="8"/>
  <c r="Q1676" i="8" s="1"/>
  <c r="K1676" i="8"/>
  <c r="O1676" i="8" s="1"/>
  <c r="J1676" i="8"/>
  <c r="M1676" i="8" s="1"/>
  <c r="L1505" i="8"/>
  <c r="Q1505" i="8" s="1"/>
  <c r="J1505" i="8"/>
  <c r="M1505" i="8" s="1"/>
  <c r="K1505" i="8"/>
  <c r="O1505" i="8" s="1"/>
  <c r="L2896" i="8"/>
  <c r="Q2896" i="8" s="1"/>
  <c r="K2896" i="8"/>
  <c r="O2896" i="8" s="1"/>
  <c r="J2896" i="8"/>
  <c r="M2896" i="8" s="1"/>
  <c r="K2894" i="8"/>
  <c r="O2894" i="8" s="1"/>
  <c r="L2894" i="8"/>
  <c r="Q2894" i="8" s="1"/>
  <c r="J2894" i="8"/>
  <c r="M2894" i="8" s="1"/>
  <c r="K3699" i="8"/>
  <c r="O3699" i="8" s="1"/>
  <c r="L3699" i="8"/>
  <c r="Q3699" i="8" s="1"/>
  <c r="J3699" i="8"/>
  <c r="M3699" i="8" s="1"/>
  <c r="J4486" i="8"/>
  <c r="M4486" i="8" s="1"/>
  <c r="K4486" i="8"/>
  <c r="O4486" i="8" s="1"/>
  <c r="L4486" i="8"/>
  <c r="Q4486" i="8" s="1"/>
  <c r="L4687" i="8"/>
  <c r="Q4687" i="8" s="1"/>
  <c r="K4687" i="8"/>
  <c r="O4687" i="8" s="1"/>
  <c r="J4687" i="8"/>
  <c r="M4687" i="8" s="1"/>
  <c r="J1571" i="8"/>
  <c r="M1571" i="8" s="1"/>
  <c r="L1571" i="8"/>
  <c r="Q1571" i="8" s="1"/>
  <c r="K1571" i="8"/>
  <c r="O1571" i="8" s="1"/>
  <c r="J4599" i="8"/>
  <c r="M4599" i="8" s="1"/>
  <c r="K4599" i="8"/>
  <c r="O4599" i="8" s="1"/>
  <c r="L4599" i="8"/>
  <c r="Q4599" i="8" s="1"/>
  <c r="K2899" i="8"/>
  <c r="O2899" i="8" s="1"/>
  <c r="L2899" i="8"/>
  <c r="Q2899" i="8" s="1"/>
  <c r="J2899" i="8"/>
  <c r="M2899" i="8" s="1"/>
  <c r="L1384" i="8"/>
  <c r="Q1384" i="8" s="1"/>
  <c r="J1384" i="8"/>
  <c r="M1384" i="8" s="1"/>
  <c r="K1384" i="8"/>
  <c r="O1384" i="8" s="1"/>
  <c r="J3225" i="8"/>
  <c r="M3225" i="8" s="1"/>
  <c r="L3225" i="8"/>
  <c r="Q3225" i="8" s="1"/>
  <c r="K3225" i="8"/>
  <c r="O3225" i="8" s="1"/>
  <c r="K3795" i="8"/>
  <c r="O3795" i="8" s="1"/>
  <c r="L3795" i="8"/>
  <c r="Q3795" i="8" s="1"/>
  <c r="J3795" i="8"/>
  <c r="M3795" i="8" s="1"/>
  <c r="J2341" i="8"/>
  <c r="M2341" i="8" s="1"/>
  <c r="L2341" i="8"/>
  <c r="Q2341" i="8" s="1"/>
  <c r="K2341" i="8"/>
  <c r="O2341" i="8" s="1"/>
  <c r="L1392" i="8"/>
  <c r="Q1392" i="8" s="1"/>
  <c r="K1392" i="8"/>
  <c r="O1392" i="8" s="1"/>
  <c r="J1392" i="8"/>
  <c r="M1392" i="8" s="1"/>
  <c r="K2218" i="8"/>
  <c r="O2218" i="8" s="1"/>
  <c r="J2218" i="8"/>
  <c r="M2218" i="8" s="1"/>
  <c r="L2218" i="8"/>
  <c r="Q2218" i="8" s="1"/>
  <c r="L1201" i="8"/>
  <c r="Q1201" i="8" s="1"/>
  <c r="K1201" i="8"/>
  <c r="O1201" i="8" s="1"/>
  <c r="J1201" i="8"/>
  <c r="M1201" i="8" s="1"/>
  <c r="K1082" i="8"/>
  <c r="O1082" i="8" s="1"/>
  <c r="J1082" i="8"/>
  <c r="M1082" i="8" s="1"/>
  <c r="L1082" i="8"/>
  <c r="Q1082" i="8" s="1"/>
  <c r="K4985" i="8"/>
  <c r="O4985" i="8" s="1"/>
  <c r="L4985" i="8"/>
  <c r="Q4985" i="8" s="1"/>
  <c r="J4985" i="8"/>
  <c r="M4985" i="8" s="1"/>
  <c r="K3929" i="8"/>
  <c r="O3929" i="8" s="1"/>
  <c r="L3929" i="8"/>
  <c r="Q3929" i="8" s="1"/>
  <c r="J3929" i="8"/>
  <c r="M3929" i="8" s="1"/>
  <c r="K3317" i="8"/>
  <c r="O3317" i="8" s="1"/>
  <c r="L3317" i="8"/>
  <c r="Q3317" i="8" s="1"/>
  <c r="J3317" i="8"/>
  <c r="M3317" i="8" s="1"/>
  <c r="L1996" i="8"/>
  <c r="Q1996" i="8" s="1"/>
  <c r="J1996" i="8"/>
  <c r="M1996" i="8" s="1"/>
  <c r="K1996" i="8"/>
  <c r="O1996" i="8" s="1"/>
  <c r="K3810" i="8"/>
  <c r="O3810" i="8" s="1"/>
  <c r="J3810" i="8"/>
  <c r="M3810" i="8" s="1"/>
  <c r="L3810" i="8"/>
  <c r="Q3810" i="8" s="1"/>
  <c r="L1099" i="8"/>
  <c r="Q1099" i="8" s="1"/>
  <c r="J1099" i="8"/>
  <c r="M1099" i="8" s="1"/>
  <c r="K1099" i="8"/>
  <c r="O1099" i="8" s="1"/>
  <c r="K1461" i="8"/>
  <c r="O1461" i="8" s="1"/>
  <c r="L1461" i="8"/>
  <c r="Q1461" i="8" s="1"/>
  <c r="J1461" i="8"/>
  <c r="M1461" i="8" s="1"/>
  <c r="L1214" i="8"/>
  <c r="Q1214" i="8" s="1"/>
  <c r="K1214" i="8"/>
  <c r="O1214" i="8" s="1"/>
  <c r="J1214" i="8"/>
  <c r="M1214" i="8" s="1"/>
  <c r="K2614" i="8"/>
  <c r="O2614" i="8" s="1"/>
  <c r="L2614" i="8"/>
  <c r="Q2614" i="8" s="1"/>
  <c r="J2614" i="8"/>
  <c r="M2614" i="8" s="1"/>
  <c r="L1678" i="8"/>
  <c r="Q1678" i="8" s="1"/>
  <c r="J1678" i="8"/>
  <c r="M1678" i="8" s="1"/>
  <c r="K1678" i="8"/>
  <c r="O1678" i="8" s="1"/>
  <c r="K4315" i="8"/>
  <c r="O4315" i="8" s="1"/>
  <c r="L4315" i="8"/>
  <c r="Q4315" i="8" s="1"/>
  <c r="J4315" i="8"/>
  <c r="M4315" i="8" s="1"/>
  <c r="J3034" i="8"/>
  <c r="M3034" i="8" s="1"/>
  <c r="K3034" i="8"/>
  <c r="O3034" i="8" s="1"/>
  <c r="L3034" i="8"/>
  <c r="Q3034" i="8" s="1"/>
  <c r="L2566" i="8"/>
  <c r="Q2566" i="8" s="1"/>
  <c r="K2566" i="8"/>
  <c r="O2566" i="8" s="1"/>
  <c r="J2566" i="8"/>
  <c r="M2566" i="8" s="1"/>
  <c r="L2599" i="8"/>
  <c r="Q2599" i="8" s="1"/>
  <c r="J2599" i="8"/>
  <c r="M2599" i="8" s="1"/>
  <c r="K2599" i="8"/>
  <c r="O2599" i="8" s="1"/>
  <c r="L4571" i="8"/>
  <c r="Q4571" i="8" s="1"/>
  <c r="J4571" i="8"/>
  <c r="M4571" i="8" s="1"/>
  <c r="K4571" i="8"/>
  <c r="O4571" i="8" s="1"/>
  <c r="J1135" i="8"/>
  <c r="M1135" i="8" s="1"/>
  <c r="K1135" i="8"/>
  <c r="O1135" i="8" s="1"/>
  <c r="L1135" i="8"/>
  <c r="Q1135" i="8" s="1"/>
  <c r="L2604" i="8"/>
  <c r="Q2604" i="8" s="1"/>
  <c r="K2604" i="8"/>
  <c r="O2604" i="8" s="1"/>
  <c r="J2604" i="8"/>
  <c r="M2604" i="8" s="1"/>
  <c r="J3578" i="8"/>
  <c r="M3578" i="8" s="1"/>
  <c r="K3578" i="8"/>
  <c r="O3578" i="8" s="1"/>
  <c r="L3578" i="8"/>
  <c r="Q3578" i="8" s="1"/>
  <c r="L4691" i="8"/>
  <c r="Q4691" i="8" s="1"/>
  <c r="K4691" i="8"/>
  <c r="O4691" i="8" s="1"/>
  <c r="J4691" i="8"/>
  <c r="M4691" i="8" s="1"/>
  <c r="K2960" i="8"/>
  <c r="O2960" i="8" s="1"/>
  <c r="L2960" i="8"/>
  <c r="Q2960" i="8" s="1"/>
  <c r="J2960" i="8"/>
  <c r="M2960" i="8" s="1"/>
  <c r="K4884" i="8"/>
  <c r="O4884" i="8" s="1"/>
  <c r="L4884" i="8"/>
  <c r="Q4884" i="8" s="1"/>
  <c r="J4884" i="8"/>
  <c r="M4884" i="8" s="1"/>
  <c r="K2847" i="8"/>
  <c r="O2847" i="8" s="1"/>
  <c r="L2847" i="8"/>
  <c r="Q2847" i="8" s="1"/>
  <c r="J2847" i="8"/>
  <c r="M2847" i="8" s="1"/>
  <c r="L1341" i="8"/>
  <c r="Q1341" i="8" s="1"/>
  <c r="K1341" i="8"/>
  <c r="O1341" i="8" s="1"/>
  <c r="J1341" i="8"/>
  <c r="M1341" i="8" s="1"/>
  <c r="L1967" i="8"/>
  <c r="Q1967" i="8" s="1"/>
  <c r="K1967" i="8"/>
  <c r="O1967" i="8" s="1"/>
  <c r="J1967" i="8"/>
  <c r="M1967" i="8" s="1"/>
  <c r="L1527" i="8"/>
  <c r="Q1527" i="8" s="1"/>
  <c r="J1527" i="8"/>
  <c r="M1527" i="8" s="1"/>
  <c r="K1527" i="8"/>
  <c r="O1527" i="8" s="1"/>
  <c r="L2006" i="8"/>
  <c r="Q2006" i="8" s="1"/>
  <c r="K2006" i="8"/>
  <c r="O2006" i="8" s="1"/>
  <c r="J2006" i="8"/>
  <c r="M2006" i="8" s="1"/>
  <c r="L1944" i="8"/>
  <c r="Q1944" i="8" s="1"/>
  <c r="K1944" i="8"/>
  <c r="O1944" i="8" s="1"/>
  <c r="J1944" i="8"/>
  <c r="M1944" i="8" s="1"/>
  <c r="K3893" i="8"/>
  <c r="O3893" i="8" s="1"/>
  <c r="J3893" i="8"/>
  <c r="M3893" i="8" s="1"/>
  <c r="L3893" i="8"/>
  <c r="Q3893" i="8" s="1"/>
  <c r="K3897" i="8"/>
  <c r="O3897" i="8" s="1"/>
  <c r="L3897" i="8"/>
  <c r="Q3897" i="8" s="1"/>
  <c r="J3897" i="8"/>
  <c r="M3897" i="8" s="1"/>
  <c r="J2391" i="8"/>
  <c r="M2391" i="8" s="1"/>
  <c r="L2391" i="8"/>
  <c r="Q2391" i="8" s="1"/>
  <c r="K2391" i="8"/>
  <c r="O2391" i="8" s="1"/>
  <c r="K1508" i="8"/>
  <c r="O1508" i="8" s="1"/>
  <c r="J1508" i="8"/>
  <c r="M1508" i="8" s="1"/>
  <c r="L1508" i="8"/>
  <c r="Q1508" i="8" s="1"/>
  <c r="L1117" i="8"/>
  <c r="Q1117" i="8" s="1"/>
  <c r="K1117" i="8"/>
  <c r="O1117" i="8" s="1"/>
  <c r="J1117" i="8"/>
  <c r="M1117" i="8" s="1"/>
  <c r="L4438" i="8"/>
  <c r="Q4438" i="8" s="1"/>
  <c r="K4438" i="8"/>
  <c r="O4438" i="8" s="1"/>
  <c r="J4438" i="8"/>
  <c r="M4438" i="8" s="1"/>
  <c r="J2675" i="8"/>
  <c r="M2675" i="8" s="1"/>
  <c r="K2675" i="8"/>
  <c r="O2675" i="8" s="1"/>
  <c r="L2675" i="8"/>
  <c r="Q2675" i="8" s="1"/>
  <c r="K2244" i="8"/>
  <c r="O2244" i="8" s="1"/>
  <c r="J2244" i="8"/>
  <c r="M2244" i="8" s="1"/>
  <c r="L2244" i="8"/>
  <c r="Q2244" i="8" s="1"/>
  <c r="K3333" i="8"/>
  <c r="O3333" i="8" s="1"/>
  <c r="L3333" i="8"/>
  <c r="Q3333" i="8" s="1"/>
  <c r="J3333" i="8"/>
  <c r="M3333" i="8" s="1"/>
  <c r="K4457" i="8"/>
  <c r="O4457" i="8" s="1"/>
  <c r="J4457" i="8"/>
  <c r="M4457" i="8" s="1"/>
  <c r="L4457" i="8"/>
  <c r="Q4457" i="8" s="1"/>
  <c r="J1087" i="8"/>
  <c r="M1087" i="8" s="1"/>
  <c r="K1087" i="8"/>
  <c r="O1087" i="8" s="1"/>
  <c r="L1087" i="8"/>
  <c r="Q1087" i="8" s="1"/>
  <c r="J4590" i="8"/>
  <c r="M4590" i="8" s="1"/>
  <c r="K4590" i="8"/>
  <c r="O4590" i="8" s="1"/>
  <c r="L4590" i="8"/>
  <c r="Q4590" i="8" s="1"/>
  <c r="K4489" i="8"/>
  <c r="O4489" i="8" s="1"/>
  <c r="L4489" i="8"/>
  <c r="Q4489" i="8" s="1"/>
  <c r="J4489" i="8"/>
  <c r="M4489" i="8" s="1"/>
  <c r="K4373" i="8"/>
  <c r="O4373" i="8" s="1"/>
  <c r="J4373" i="8"/>
  <c r="M4373" i="8" s="1"/>
  <c r="L4373" i="8"/>
  <c r="Q4373" i="8" s="1"/>
  <c r="L3642" i="8"/>
  <c r="Q3642" i="8" s="1"/>
  <c r="K3642" i="8"/>
  <c r="O3642" i="8" s="1"/>
  <c r="J3642" i="8"/>
  <c r="M3642" i="8" s="1"/>
  <c r="K1041" i="8"/>
  <c r="O1041" i="8" s="1"/>
  <c r="L1041" i="8"/>
  <c r="Q1041" i="8" s="1"/>
  <c r="J1041" i="8"/>
  <c r="M1041" i="8" s="1"/>
  <c r="K2841" i="8"/>
  <c r="O2841" i="8" s="1"/>
  <c r="L2841" i="8"/>
  <c r="Q2841" i="8" s="1"/>
  <c r="J2841" i="8"/>
  <c r="M2841" i="8" s="1"/>
  <c r="K4577" i="8"/>
  <c r="O4577" i="8" s="1"/>
  <c r="J4577" i="8"/>
  <c r="M4577" i="8" s="1"/>
  <c r="L4577" i="8"/>
  <c r="Q4577" i="8" s="1"/>
  <c r="L1027" i="8"/>
  <c r="Q1027" i="8" s="1"/>
  <c r="K1027" i="8"/>
  <c r="O1027" i="8" s="1"/>
  <c r="J1027" i="8"/>
  <c r="M1027" i="8" s="1"/>
  <c r="K2093" i="8"/>
  <c r="O2093" i="8" s="1"/>
  <c r="J2093" i="8"/>
  <c r="M2093" i="8" s="1"/>
  <c r="L2093" i="8"/>
  <c r="Q2093" i="8" s="1"/>
  <c r="K2103" i="8"/>
  <c r="O2103" i="8" s="1"/>
  <c r="J2103" i="8"/>
  <c r="M2103" i="8" s="1"/>
  <c r="L2103" i="8"/>
  <c r="Q2103" i="8" s="1"/>
  <c r="L1238" i="8"/>
  <c r="Q1238" i="8" s="1"/>
  <c r="K1238" i="8"/>
  <c r="O1238" i="8" s="1"/>
  <c r="J1238" i="8"/>
  <c r="M1238" i="8" s="1"/>
  <c r="J2348" i="8"/>
  <c r="M2348" i="8" s="1"/>
  <c r="K2348" i="8"/>
  <c r="O2348" i="8" s="1"/>
  <c r="L2348" i="8"/>
  <c r="Q2348" i="8" s="1"/>
  <c r="L3311" i="8"/>
  <c r="Q3311" i="8" s="1"/>
  <c r="J3311" i="8"/>
  <c r="M3311" i="8" s="1"/>
  <c r="K3311" i="8"/>
  <c r="O3311" i="8" s="1"/>
  <c r="K1637" i="8"/>
  <c r="O1637" i="8" s="1"/>
  <c r="J1637" i="8"/>
  <c r="M1637" i="8" s="1"/>
  <c r="L1637" i="8"/>
  <c r="Q1637" i="8" s="1"/>
  <c r="L1817" i="8"/>
  <c r="Q1817" i="8" s="1"/>
  <c r="J1817" i="8"/>
  <c r="M1817" i="8" s="1"/>
  <c r="K1817" i="8"/>
  <c r="O1817" i="8" s="1"/>
  <c r="L4623" i="8"/>
  <c r="Q4623" i="8" s="1"/>
  <c r="J4623" i="8"/>
  <c r="M4623" i="8" s="1"/>
  <c r="K4623" i="8"/>
  <c r="O4623" i="8" s="1"/>
  <c r="J4460" i="8"/>
  <c r="M4460" i="8" s="1"/>
  <c r="K4460" i="8"/>
  <c r="O4460" i="8" s="1"/>
  <c r="L4460" i="8"/>
  <c r="Q4460" i="8" s="1"/>
  <c r="K1692" i="8"/>
  <c r="O1692" i="8" s="1"/>
  <c r="L1692" i="8"/>
  <c r="Q1692" i="8" s="1"/>
  <c r="J1692" i="8"/>
  <c r="M1692" i="8" s="1"/>
  <c r="L2177" i="8"/>
  <c r="Q2177" i="8" s="1"/>
  <c r="K2177" i="8"/>
  <c r="O2177" i="8" s="1"/>
  <c r="J2177" i="8"/>
  <c r="M2177" i="8" s="1"/>
  <c r="J4668" i="8"/>
  <c r="M4668" i="8" s="1"/>
  <c r="K4668" i="8"/>
  <c r="O4668" i="8" s="1"/>
  <c r="L4668" i="8"/>
  <c r="Q4668" i="8" s="1"/>
  <c r="L3611" i="8"/>
  <c r="Q3611" i="8" s="1"/>
  <c r="K3611" i="8"/>
  <c r="O3611" i="8" s="1"/>
  <c r="J3611" i="8"/>
  <c r="M3611" i="8" s="1"/>
  <c r="L2253" i="8"/>
  <c r="Q2253" i="8" s="1"/>
  <c r="K2253" i="8"/>
  <c r="O2253" i="8" s="1"/>
  <c r="J2253" i="8"/>
  <c r="M2253" i="8" s="1"/>
  <c r="K3412" i="8"/>
  <c r="O3412" i="8" s="1"/>
  <c r="L3412" i="8"/>
  <c r="Q3412" i="8" s="1"/>
  <c r="J3412" i="8"/>
  <c r="M3412" i="8" s="1"/>
  <c r="K1436" i="8"/>
  <c r="O1436" i="8" s="1"/>
  <c r="J1436" i="8"/>
  <c r="M1436" i="8" s="1"/>
  <c r="L1436" i="8"/>
  <c r="Q1436" i="8" s="1"/>
  <c r="J2913" i="8"/>
  <c r="M2913" i="8" s="1"/>
  <c r="L2913" i="8"/>
  <c r="Q2913" i="8" s="1"/>
  <c r="K2913" i="8"/>
  <c r="O2913" i="8" s="1"/>
  <c r="L3933" i="8"/>
  <c r="Q3933" i="8" s="1"/>
  <c r="J3933" i="8"/>
  <c r="M3933" i="8" s="1"/>
  <c r="K3933" i="8"/>
  <c r="O3933" i="8" s="1"/>
  <c r="J3833" i="8"/>
  <c r="M3833" i="8" s="1"/>
  <c r="L3833" i="8"/>
  <c r="Q3833" i="8" s="1"/>
  <c r="K3833" i="8"/>
  <c r="O3833" i="8" s="1"/>
  <c r="L1028" i="8"/>
  <c r="Q1028" i="8" s="1"/>
  <c r="J1028" i="8"/>
  <c r="M1028" i="8" s="1"/>
  <c r="K1028" i="8"/>
  <c r="O1028" i="8" s="1"/>
  <c r="J2985" i="8"/>
  <c r="M2985" i="8" s="1"/>
  <c r="K2985" i="8"/>
  <c r="O2985" i="8" s="1"/>
  <c r="L2985" i="8"/>
  <c r="Q2985" i="8" s="1"/>
  <c r="J1184" i="8"/>
  <c r="M1184" i="8" s="1"/>
  <c r="K1184" i="8"/>
  <c r="O1184" i="8" s="1"/>
  <c r="L1184" i="8"/>
  <c r="Q1184" i="8" s="1"/>
  <c r="L1866" i="8"/>
  <c r="Q1866" i="8" s="1"/>
  <c r="J1866" i="8"/>
  <c r="M1866" i="8" s="1"/>
  <c r="K1866" i="8"/>
  <c r="O1866" i="8" s="1"/>
  <c r="J4723" i="8"/>
  <c r="M4723" i="8" s="1"/>
  <c r="L4723" i="8"/>
  <c r="Q4723" i="8" s="1"/>
  <c r="K4723" i="8"/>
  <c r="O4723" i="8" s="1"/>
  <c r="K2934" i="8"/>
  <c r="O2934" i="8" s="1"/>
  <c r="L2934" i="8"/>
  <c r="Q2934" i="8" s="1"/>
  <c r="J2934" i="8"/>
  <c r="M2934" i="8" s="1"/>
  <c r="J2193" i="8"/>
  <c r="M2193" i="8" s="1"/>
  <c r="K2193" i="8"/>
  <c r="O2193" i="8" s="1"/>
  <c r="L2193" i="8"/>
  <c r="Q2193" i="8" s="1"/>
  <c r="L4507" i="8"/>
  <c r="Q4507" i="8" s="1"/>
  <c r="J4507" i="8"/>
  <c r="M4507" i="8" s="1"/>
  <c r="K4507" i="8"/>
  <c r="O4507" i="8" s="1"/>
  <c r="J3136" i="8"/>
  <c r="M3136" i="8" s="1"/>
  <c r="K3136" i="8"/>
  <c r="O3136" i="8" s="1"/>
  <c r="L3136" i="8"/>
  <c r="Q3136" i="8" s="1"/>
  <c r="L3335" i="8"/>
  <c r="Q3335" i="8" s="1"/>
  <c r="J3335" i="8"/>
  <c r="M3335" i="8" s="1"/>
  <c r="K3335" i="8"/>
  <c r="O3335" i="8" s="1"/>
  <c r="J1714" i="8"/>
  <c r="M1714" i="8" s="1"/>
  <c r="K1714" i="8"/>
  <c r="O1714" i="8" s="1"/>
  <c r="L1714" i="8"/>
  <c r="Q1714" i="8" s="1"/>
  <c r="J1597" i="8"/>
  <c r="M1597" i="8" s="1"/>
  <c r="L1597" i="8"/>
  <c r="Q1597" i="8" s="1"/>
  <c r="K1597" i="8"/>
  <c r="O1597" i="8" s="1"/>
  <c r="J3614" i="8"/>
  <c r="M3614" i="8" s="1"/>
  <c r="L3614" i="8"/>
  <c r="Q3614" i="8" s="1"/>
  <c r="K3614" i="8"/>
  <c r="O3614" i="8" s="1"/>
  <c r="L2592" i="8"/>
  <c r="Q2592" i="8" s="1"/>
  <c r="K2592" i="8"/>
  <c r="O2592" i="8" s="1"/>
  <c r="J2592" i="8"/>
  <c r="M2592" i="8" s="1"/>
  <c r="J1937" i="8"/>
  <c r="M1937" i="8" s="1"/>
  <c r="L1937" i="8"/>
  <c r="Q1937" i="8" s="1"/>
  <c r="K1937" i="8"/>
  <c r="O1937" i="8" s="1"/>
  <c r="L4142" i="8"/>
  <c r="Q4142" i="8" s="1"/>
  <c r="J4142" i="8"/>
  <c r="M4142" i="8" s="1"/>
  <c r="K4142" i="8"/>
  <c r="O4142" i="8" s="1"/>
  <c r="K3035" i="8"/>
  <c r="O3035" i="8" s="1"/>
  <c r="J3035" i="8"/>
  <c r="M3035" i="8" s="1"/>
  <c r="L3035" i="8"/>
  <c r="Q3035" i="8" s="1"/>
  <c r="K4493" i="8"/>
  <c r="O4493" i="8" s="1"/>
  <c r="J4493" i="8"/>
  <c r="M4493" i="8" s="1"/>
  <c r="L4493" i="8"/>
  <c r="Q4493" i="8" s="1"/>
  <c r="J2407" i="8"/>
  <c r="M2407" i="8" s="1"/>
  <c r="L2407" i="8"/>
  <c r="Q2407" i="8" s="1"/>
  <c r="K2407" i="8"/>
  <c r="O2407" i="8" s="1"/>
  <c r="K2112" i="8"/>
  <c r="O2112" i="8" s="1"/>
  <c r="L2112" i="8"/>
  <c r="Q2112" i="8" s="1"/>
  <c r="J2112" i="8"/>
  <c r="M2112" i="8" s="1"/>
  <c r="K4477" i="8"/>
  <c r="O4477" i="8" s="1"/>
  <c r="L4477" i="8"/>
  <c r="Q4477" i="8" s="1"/>
  <c r="J4477" i="8"/>
  <c r="M4477" i="8" s="1"/>
  <c r="K3962" i="8"/>
  <c r="O3962" i="8" s="1"/>
  <c r="J3962" i="8"/>
  <c r="M3962" i="8" s="1"/>
  <c r="L3962" i="8"/>
  <c r="Q3962" i="8" s="1"/>
  <c r="J1460" i="8"/>
  <c r="M1460" i="8" s="1"/>
  <c r="L1460" i="8"/>
  <c r="Q1460" i="8" s="1"/>
  <c r="K1460" i="8"/>
  <c r="O1460" i="8" s="1"/>
  <c r="J4692" i="8"/>
  <c r="M4692" i="8" s="1"/>
  <c r="L4692" i="8"/>
  <c r="Q4692" i="8" s="1"/>
  <c r="K4692" i="8"/>
  <c r="O4692" i="8" s="1"/>
  <c r="L1548" i="8"/>
  <c r="Q1548" i="8" s="1"/>
  <c r="J1548" i="8"/>
  <c r="M1548" i="8" s="1"/>
  <c r="K1548" i="8"/>
  <c r="O1548" i="8" s="1"/>
  <c r="J2625" i="8"/>
  <c r="M2625" i="8" s="1"/>
  <c r="L2625" i="8"/>
  <c r="Q2625" i="8" s="1"/>
  <c r="K2625" i="8"/>
  <c r="O2625" i="8" s="1"/>
  <c r="J1515" i="8"/>
  <c r="M1515" i="8" s="1"/>
  <c r="K1515" i="8"/>
  <c r="O1515" i="8" s="1"/>
  <c r="L1515" i="8"/>
  <c r="Q1515" i="8" s="1"/>
  <c r="J4661" i="8"/>
  <c r="M4661" i="8" s="1"/>
  <c r="L4661" i="8"/>
  <c r="Q4661" i="8" s="1"/>
  <c r="K4661" i="8"/>
  <c r="O4661" i="8" s="1"/>
  <c r="L1424" i="8"/>
  <c r="Q1424" i="8" s="1"/>
  <c r="K1424" i="8"/>
  <c r="O1424" i="8" s="1"/>
  <c r="J1424" i="8"/>
  <c r="M1424" i="8" s="1"/>
  <c r="K2574" i="8"/>
  <c r="O2574" i="8" s="1"/>
  <c r="L2574" i="8"/>
  <c r="Q2574" i="8" s="1"/>
  <c r="J2574" i="8"/>
  <c r="M2574" i="8" s="1"/>
  <c r="J1381" i="8"/>
  <c r="M1381" i="8" s="1"/>
  <c r="L1381" i="8"/>
  <c r="Q1381" i="8" s="1"/>
  <c r="K1381" i="8"/>
  <c r="O1381" i="8" s="1"/>
  <c r="K1894" i="8"/>
  <c r="O1894" i="8" s="1"/>
  <c r="J1894" i="8"/>
  <c r="M1894" i="8" s="1"/>
  <c r="L1894" i="8"/>
  <c r="Q1894" i="8" s="1"/>
  <c r="L4093" i="8"/>
  <c r="Q4093" i="8" s="1"/>
  <c r="J4093" i="8"/>
  <c r="M4093" i="8" s="1"/>
  <c r="K4093" i="8"/>
  <c r="O4093" i="8" s="1"/>
  <c r="L3401" i="8"/>
  <c r="Q3401" i="8" s="1"/>
  <c r="K3401" i="8"/>
  <c r="O3401" i="8" s="1"/>
  <c r="J3401" i="8"/>
  <c r="M3401" i="8" s="1"/>
  <c r="K1819" i="8"/>
  <c r="O1819" i="8" s="1"/>
  <c r="J1819" i="8"/>
  <c r="M1819" i="8" s="1"/>
  <c r="L1819" i="8"/>
  <c r="Q1819" i="8" s="1"/>
  <c r="L1864" i="8"/>
  <c r="Q1864" i="8" s="1"/>
  <c r="J1864" i="8"/>
  <c r="M1864" i="8" s="1"/>
  <c r="K1864" i="8"/>
  <c r="O1864" i="8" s="1"/>
  <c r="K2708" i="8"/>
  <c r="O2708" i="8" s="1"/>
  <c r="J2708" i="8"/>
  <c r="M2708" i="8" s="1"/>
  <c r="L2708" i="8"/>
  <c r="Q2708" i="8" s="1"/>
  <c r="L3418" i="8"/>
  <c r="Q3418" i="8" s="1"/>
  <c r="J3418" i="8"/>
  <c r="M3418" i="8" s="1"/>
  <c r="K3418" i="8"/>
  <c r="O3418" i="8" s="1"/>
  <c r="L3994" i="8"/>
  <c r="Q3994" i="8" s="1"/>
  <c r="J3994" i="8"/>
  <c r="M3994" i="8" s="1"/>
  <c r="K3994" i="8"/>
  <c r="O3994" i="8" s="1"/>
  <c r="K1592" i="8"/>
  <c r="O1592" i="8" s="1"/>
  <c r="J1592" i="8"/>
  <c r="M1592" i="8" s="1"/>
  <c r="L1592" i="8"/>
  <c r="Q1592" i="8" s="1"/>
  <c r="L3760" i="8"/>
  <c r="Q3760" i="8" s="1"/>
  <c r="J3760" i="8"/>
  <c r="M3760" i="8" s="1"/>
  <c r="K3760" i="8"/>
  <c r="O3760" i="8" s="1"/>
  <c r="L2020" i="8"/>
  <c r="Q2020" i="8" s="1"/>
  <c r="J2020" i="8"/>
  <c r="M2020" i="8" s="1"/>
  <c r="K2020" i="8"/>
  <c r="O2020" i="8" s="1"/>
  <c r="L3114" i="8"/>
  <c r="Q3114" i="8" s="1"/>
  <c r="J3114" i="8"/>
  <c r="M3114" i="8" s="1"/>
  <c r="K3114" i="8"/>
  <c r="O3114" i="8" s="1"/>
  <c r="J4593" i="8"/>
  <c r="M4593" i="8" s="1"/>
  <c r="K4593" i="8"/>
  <c r="O4593" i="8" s="1"/>
  <c r="L4593" i="8"/>
  <c r="Q4593" i="8" s="1"/>
  <c r="L2104" i="8"/>
  <c r="Q2104" i="8" s="1"/>
  <c r="J2104" i="8"/>
  <c r="M2104" i="8" s="1"/>
  <c r="K2104" i="8"/>
  <c r="O2104" i="8" s="1"/>
  <c r="J1428" i="8"/>
  <c r="M1428" i="8" s="1"/>
  <c r="L1428" i="8"/>
  <c r="Q1428" i="8" s="1"/>
  <c r="K1428" i="8"/>
  <c r="O1428" i="8" s="1"/>
  <c r="L1594" i="8"/>
  <c r="Q1594" i="8" s="1"/>
  <c r="J1594" i="8"/>
  <c r="M1594" i="8" s="1"/>
  <c r="K1594" i="8"/>
  <c r="O1594" i="8" s="1"/>
  <c r="L2122" i="8"/>
  <c r="Q2122" i="8" s="1"/>
  <c r="K2122" i="8"/>
  <c r="O2122" i="8" s="1"/>
  <c r="J2122" i="8"/>
  <c r="M2122" i="8" s="1"/>
  <c r="L5001" i="8"/>
  <c r="Q5001" i="8" s="1"/>
  <c r="J5001" i="8"/>
  <c r="M5001" i="8" s="1"/>
  <c r="K5001" i="8"/>
  <c r="O5001" i="8" s="1"/>
  <c r="J2621" i="8"/>
  <c r="M2621" i="8" s="1"/>
  <c r="K2621" i="8"/>
  <c r="O2621" i="8" s="1"/>
  <c r="L2621" i="8"/>
  <c r="Q2621" i="8" s="1"/>
  <c r="J2333" i="8"/>
  <c r="M2333" i="8" s="1"/>
  <c r="K2333" i="8"/>
  <c r="O2333" i="8" s="1"/>
  <c r="L2333" i="8"/>
  <c r="Q2333" i="8" s="1"/>
  <c r="K1019" i="8"/>
  <c r="O1019" i="8" s="1"/>
  <c r="J1019" i="8"/>
  <c r="M1019" i="8" s="1"/>
  <c r="L1019" i="8"/>
  <c r="Q1019" i="8" s="1"/>
  <c r="L3468" i="8"/>
  <c r="Q3468" i="8" s="1"/>
  <c r="J3468" i="8"/>
  <c r="M3468" i="8" s="1"/>
  <c r="K3468" i="8"/>
  <c r="O3468" i="8" s="1"/>
  <c r="K1832" i="8"/>
  <c r="O1832" i="8" s="1"/>
  <c r="J1832" i="8"/>
  <c r="M1832" i="8" s="1"/>
  <c r="L1832" i="8"/>
  <c r="Q1832" i="8" s="1"/>
  <c r="K1391" i="8"/>
  <c r="O1391" i="8" s="1"/>
  <c r="J1391" i="8"/>
  <c r="M1391" i="8" s="1"/>
  <c r="L1391" i="8"/>
  <c r="Q1391" i="8" s="1"/>
  <c r="K1337" i="8"/>
  <c r="O1337" i="8" s="1"/>
  <c r="J1337" i="8"/>
  <c r="M1337" i="8" s="1"/>
  <c r="L1337" i="8"/>
  <c r="Q1337" i="8" s="1"/>
  <c r="J3520" i="8"/>
  <c r="M3520" i="8" s="1"/>
  <c r="L3520" i="8"/>
  <c r="Q3520" i="8" s="1"/>
  <c r="K3520" i="8"/>
  <c r="O3520" i="8" s="1"/>
  <c r="L3108" i="8"/>
  <c r="Q3108" i="8" s="1"/>
  <c r="K3108" i="8"/>
  <c r="O3108" i="8" s="1"/>
  <c r="J3108" i="8"/>
  <c r="M3108" i="8" s="1"/>
  <c r="L1141" i="8"/>
  <c r="Q1141" i="8" s="1"/>
  <c r="J1141" i="8"/>
  <c r="M1141" i="8" s="1"/>
  <c r="K1141" i="8"/>
  <c r="O1141" i="8" s="1"/>
  <c r="L2005" i="8"/>
  <c r="Q2005" i="8" s="1"/>
  <c r="J2005" i="8"/>
  <c r="M2005" i="8" s="1"/>
  <c r="K2005" i="8"/>
  <c r="O2005" i="8" s="1"/>
  <c r="K4262" i="8"/>
  <c r="O4262" i="8" s="1"/>
  <c r="J4262" i="8"/>
  <c r="M4262" i="8" s="1"/>
  <c r="L4262" i="8"/>
  <c r="Q4262" i="8" s="1"/>
  <c r="L4076" i="8"/>
  <c r="Q4076" i="8" s="1"/>
  <c r="J4076" i="8"/>
  <c r="M4076" i="8" s="1"/>
  <c r="K4076" i="8"/>
  <c r="O4076" i="8" s="1"/>
  <c r="J4927" i="8"/>
  <c r="M4927" i="8" s="1"/>
  <c r="K4927" i="8"/>
  <c r="O4927" i="8" s="1"/>
  <c r="L4927" i="8"/>
  <c r="Q4927" i="8" s="1"/>
  <c r="L1322" i="8"/>
  <c r="Q1322" i="8" s="1"/>
  <c r="J1322" i="8"/>
  <c r="M1322" i="8" s="1"/>
  <c r="K1322" i="8"/>
  <c r="O1322" i="8" s="1"/>
  <c r="K4999" i="8"/>
  <c r="O4999" i="8" s="1"/>
  <c r="L4999" i="8"/>
  <c r="Q4999" i="8" s="1"/>
  <c r="J4999" i="8"/>
  <c r="M4999" i="8" s="1"/>
  <c r="K1783" i="8"/>
  <c r="O1783" i="8" s="1"/>
  <c r="J1783" i="8"/>
  <c r="M1783" i="8" s="1"/>
  <c r="L1783" i="8"/>
  <c r="Q1783" i="8" s="1"/>
  <c r="K1399" i="8"/>
  <c r="O1399" i="8" s="1"/>
  <c r="J1399" i="8"/>
  <c r="M1399" i="8" s="1"/>
  <c r="L1399" i="8"/>
  <c r="Q1399" i="8" s="1"/>
  <c r="J2747" i="8"/>
  <c r="M2747" i="8" s="1"/>
  <c r="K2747" i="8"/>
  <c r="O2747" i="8" s="1"/>
  <c r="L2747" i="8"/>
  <c r="Q2747" i="8" s="1"/>
  <c r="K1511" i="8"/>
  <c r="O1511" i="8" s="1"/>
  <c r="L1511" i="8"/>
  <c r="Q1511" i="8" s="1"/>
  <c r="J1511" i="8"/>
  <c r="M1511" i="8" s="1"/>
  <c r="K3643" i="8"/>
  <c r="O3643" i="8" s="1"/>
  <c r="L3643" i="8"/>
  <c r="Q3643" i="8" s="1"/>
  <c r="J3643" i="8"/>
  <c r="M3643" i="8" s="1"/>
  <c r="J1329" i="8"/>
  <c r="M1329" i="8" s="1"/>
  <c r="L1329" i="8"/>
  <c r="Q1329" i="8" s="1"/>
  <c r="K1329" i="8"/>
  <c r="O1329" i="8" s="1"/>
  <c r="K2007" i="8"/>
  <c r="O2007" i="8" s="1"/>
  <c r="L2007" i="8"/>
  <c r="Q2007" i="8" s="1"/>
  <c r="J2007" i="8"/>
  <c r="M2007" i="8" s="1"/>
  <c r="J3151" i="8"/>
  <c r="M3151" i="8" s="1"/>
  <c r="K3151" i="8"/>
  <c r="O3151" i="8" s="1"/>
  <c r="L3151" i="8"/>
  <c r="Q3151" i="8" s="1"/>
  <c r="K2380" i="8"/>
  <c r="O2380" i="8" s="1"/>
  <c r="L2380" i="8"/>
  <c r="Q2380" i="8" s="1"/>
  <c r="J2380" i="8"/>
  <c r="M2380" i="8" s="1"/>
  <c r="L4646" i="8"/>
  <c r="Q4646" i="8" s="1"/>
  <c r="K4646" i="8"/>
  <c r="O4646" i="8" s="1"/>
  <c r="J4646" i="8"/>
  <c r="M4646" i="8" s="1"/>
  <c r="J1556" i="8"/>
  <c r="M1556" i="8" s="1"/>
  <c r="K1556" i="8"/>
  <c r="O1556" i="8" s="1"/>
  <c r="L1556" i="8"/>
  <c r="Q1556" i="8" s="1"/>
  <c r="K2745" i="8"/>
  <c r="O2745" i="8" s="1"/>
  <c r="J2745" i="8"/>
  <c r="M2745" i="8" s="1"/>
  <c r="L2745" i="8"/>
  <c r="Q2745" i="8" s="1"/>
  <c r="J1108" i="8"/>
  <c r="M1108" i="8" s="1"/>
  <c r="L1108" i="8"/>
  <c r="Q1108" i="8" s="1"/>
  <c r="K1108" i="8"/>
  <c r="O1108" i="8" s="1"/>
  <c r="K4816" i="8"/>
  <c r="O4816" i="8" s="1"/>
  <c r="L4816" i="8"/>
  <c r="Q4816" i="8" s="1"/>
  <c r="J4816" i="8"/>
  <c r="M4816" i="8" s="1"/>
  <c r="L3991" i="8"/>
  <c r="Q3991" i="8" s="1"/>
  <c r="J3991" i="8"/>
  <c r="M3991" i="8" s="1"/>
  <c r="K3991" i="8"/>
  <c r="O3991" i="8" s="1"/>
  <c r="K2476" i="8"/>
  <c r="O2476" i="8" s="1"/>
  <c r="J2476" i="8"/>
  <c r="M2476" i="8" s="1"/>
  <c r="L2476" i="8"/>
  <c r="Q2476" i="8" s="1"/>
  <c r="L1811" i="8"/>
  <c r="Q1811" i="8" s="1"/>
  <c r="J1811" i="8"/>
  <c r="M1811" i="8" s="1"/>
  <c r="K1811" i="8"/>
  <c r="O1811" i="8" s="1"/>
  <c r="K4104" i="8"/>
  <c r="O4104" i="8" s="1"/>
  <c r="L4104" i="8"/>
  <c r="Q4104" i="8" s="1"/>
  <c r="J4104" i="8"/>
  <c r="M4104" i="8" s="1"/>
  <c r="J1741" i="8"/>
  <c r="M1741" i="8" s="1"/>
  <c r="K1741" i="8"/>
  <c r="O1741" i="8" s="1"/>
  <c r="L1741" i="8"/>
  <c r="Q1741" i="8" s="1"/>
  <c r="J1639" i="8"/>
  <c r="M1639" i="8" s="1"/>
  <c r="K1639" i="8"/>
  <c r="O1639" i="8" s="1"/>
  <c r="L1639" i="8"/>
  <c r="Q1639" i="8" s="1"/>
  <c r="L1574" i="8"/>
  <c r="Q1574" i="8" s="1"/>
  <c r="K1574" i="8"/>
  <c r="O1574" i="8" s="1"/>
  <c r="J1574" i="8"/>
  <c r="M1574" i="8" s="1"/>
  <c r="L1026" i="8"/>
  <c r="Q1026" i="8" s="1"/>
  <c r="J1026" i="8"/>
  <c r="M1026" i="8" s="1"/>
  <c r="K1026" i="8"/>
  <c r="O1026" i="8" s="1"/>
  <c r="K4237" i="8"/>
  <c r="O4237" i="8" s="1"/>
  <c r="J4237" i="8"/>
  <c r="M4237" i="8" s="1"/>
  <c r="L4237" i="8"/>
  <c r="Q4237" i="8" s="1"/>
  <c r="L2793" i="8"/>
  <c r="Q2793" i="8" s="1"/>
  <c r="J2793" i="8"/>
  <c r="M2793" i="8" s="1"/>
  <c r="K2793" i="8"/>
  <c r="O2793" i="8" s="1"/>
  <c r="K1370" i="8"/>
  <c r="O1370" i="8" s="1"/>
  <c r="L1370" i="8"/>
  <c r="Q1370" i="8" s="1"/>
  <c r="J1370" i="8"/>
  <c r="M1370" i="8" s="1"/>
  <c r="K2283" i="8"/>
  <c r="O2283" i="8" s="1"/>
  <c r="L2283" i="8"/>
  <c r="Q2283" i="8" s="1"/>
  <c r="J2283" i="8"/>
  <c r="M2283" i="8" s="1"/>
  <c r="J1868" i="8"/>
  <c r="M1868" i="8" s="1"/>
  <c r="K1868" i="8"/>
  <c r="O1868" i="8" s="1"/>
  <c r="L1868" i="8"/>
  <c r="Q1868" i="8" s="1"/>
  <c r="K2321" i="8"/>
  <c r="O2321" i="8" s="1"/>
  <c r="J2321" i="8"/>
  <c r="M2321" i="8" s="1"/>
  <c r="L2321" i="8"/>
  <c r="Q2321" i="8" s="1"/>
  <c r="L1481" i="8"/>
  <c r="Q1481" i="8" s="1"/>
  <c r="J1481" i="8"/>
  <c r="M1481" i="8" s="1"/>
  <c r="K1481" i="8"/>
  <c r="O1481" i="8" s="1"/>
  <c r="K1673" i="8"/>
  <c r="O1673" i="8" s="1"/>
  <c r="L1673" i="8"/>
  <c r="Q1673" i="8" s="1"/>
  <c r="J1673" i="8"/>
  <c r="M1673" i="8" s="1"/>
  <c r="K1796" i="8"/>
  <c r="O1796" i="8" s="1"/>
  <c r="L1796" i="8"/>
  <c r="Q1796" i="8" s="1"/>
  <c r="J1796" i="8"/>
  <c r="M1796" i="8" s="1"/>
  <c r="L4203" i="8"/>
  <c r="Q4203" i="8" s="1"/>
  <c r="J4203" i="8"/>
  <c r="M4203" i="8" s="1"/>
  <c r="K4203" i="8"/>
  <c r="O4203" i="8" s="1"/>
  <c r="L2220" i="8"/>
  <c r="Q2220" i="8" s="1"/>
  <c r="J2220" i="8"/>
  <c r="M2220" i="8" s="1"/>
  <c r="K2220" i="8"/>
  <c r="O2220" i="8" s="1"/>
  <c r="K3873" i="8"/>
  <c r="O3873" i="8" s="1"/>
  <c r="L3873" i="8"/>
  <c r="Q3873" i="8" s="1"/>
  <c r="J3873" i="8"/>
  <c r="M3873" i="8" s="1"/>
  <c r="L2385" i="8"/>
  <c r="Q2385" i="8" s="1"/>
  <c r="K2385" i="8"/>
  <c r="O2385" i="8" s="1"/>
  <c r="J2385" i="8"/>
  <c r="M2385" i="8" s="1"/>
  <c r="K2241" i="8"/>
  <c r="O2241" i="8" s="1"/>
  <c r="L2241" i="8"/>
  <c r="Q2241" i="8" s="1"/>
  <c r="J2241" i="8"/>
  <c r="M2241" i="8" s="1"/>
  <c r="L1434" i="8"/>
  <c r="Q1434" i="8" s="1"/>
  <c r="K1434" i="8"/>
  <c r="O1434" i="8" s="1"/>
  <c r="J1434" i="8"/>
  <c r="M1434" i="8" s="1"/>
  <c r="J2673" i="8"/>
  <c r="M2673" i="8" s="1"/>
  <c r="L2673" i="8"/>
  <c r="Q2673" i="8" s="1"/>
  <c r="K2673" i="8"/>
  <c r="O2673" i="8" s="1"/>
  <c r="J2101" i="8"/>
  <c r="M2101" i="8" s="1"/>
  <c r="K2101" i="8"/>
  <c r="O2101" i="8" s="1"/>
  <c r="L2101" i="8"/>
  <c r="Q2101" i="8" s="1"/>
  <c r="J3040" i="8"/>
  <c r="M3040" i="8" s="1"/>
  <c r="K3040" i="8"/>
  <c r="O3040" i="8" s="1"/>
  <c r="L3040" i="8"/>
  <c r="Q3040" i="8" s="1"/>
  <c r="L2271" i="8"/>
  <c r="Q2271" i="8" s="1"/>
  <c r="K2271" i="8"/>
  <c r="O2271" i="8" s="1"/>
  <c r="J2271" i="8"/>
  <c r="M2271" i="8" s="1"/>
  <c r="K1036" i="8"/>
  <c r="O1036" i="8" s="1"/>
  <c r="J1036" i="8"/>
  <c r="M1036" i="8" s="1"/>
  <c r="L1036" i="8"/>
  <c r="Q1036" i="8" s="1"/>
  <c r="K3791" i="8"/>
  <c r="O3791" i="8" s="1"/>
  <c r="J3791" i="8"/>
  <c r="M3791" i="8" s="1"/>
  <c r="L3791" i="8"/>
  <c r="Q3791" i="8" s="1"/>
  <c r="L3675" i="8"/>
  <c r="Q3675" i="8" s="1"/>
  <c r="J3675" i="8"/>
  <c r="M3675" i="8" s="1"/>
  <c r="K3675" i="8"/>
  <c r="O3675" i="8" s="1"/>
  <c r="K3182" i="8"/>
  <c r="O3182" i="8" s="1"/>
  <c r="J3182" i="8"/>
  <c r="M3182" i="8" s="1"/>
  <c r="L3182" i="8"/>
  <c r="Q3182" i="8" s="1"/>
  <c r="L3005" i="8"/>
  <c r="Q3005" i="8" s="1"/>
  <c r="J3005" i="8"/>
  <c r="M3005" i="8" s="1"/>
  <c r="K3005" i="8"/>
  <c r="O3005" i="8" s="1"/>
  <c r="J3768" i="8"/>
  <c r="M3768" i="8" s="1"/>
  <c r="L3768" i="8"/>
  <c r="Q3768" i="8" s="1"/>
  <c r="K3768" i="8"/>
  <c r="O3768" i="8" s="1"/>
  <c r="J1990" i="8"/>
  <c r="M1990" i="8" s="1"/>
  <c r="K1990" i="8"/>
  <c r="O1990" i="8" s="1"/>
  <c r="L1990" i="8"/>
  <c r="Q1990" i="8" s="1"/>
  <c r="L1222" i="8"/>
  <c r="Q1222" i="8" s="1"/>
  <c r="J1222" i="8"/>
  <c r="M1222" i="8" s="1"/>
  <c r="K1222" i="8"/>
  <c r="O1222" i="8" s="1"/>
  <c r="J4430" i="8"/>
  <c r="M4430" i="8" s="1"/>
  <c r="K4430" i="8"/>
  <c r="O4430" i="8" s="1"/>
  <c r="L4430" i="8"/>
  <c r="Q4430" i="8" s="1"/>
  <c r="J3441" i="8"/>
  <c r="M3441" i="8" s="1"/>
  <c r="K3441" i="8"/>
  <c r="O3441" i="8" s="1"/>
  <c r="L3441" i="8"/>
  <c r="Q3441" i="8" s="1"/>
  <c r="L3111" i="8"/>
  <c r="Q3111" i="8" s="1"/>
  <c r="K3111" i="8"/>
  <c r="O3111" i="8" s="1"/>
  <c r="J3111" i="8"/>
  <c r="M3111" i="8" s="1"/>
  <c r="L1207" i="8"/>
  <c r="Q1207" i="8" s="1"/>
  <c r="K1207" i="8"/>
  <c r="O1207" i="8" s="1"/>
  <c r="J1207" i="8"/>
  <c r="M1207" i="8" s="1"/>
  <c r="L4255" i="8"/>
  <c r="Q4255" i="8" s="1"/>
  <c r="J4255" i="8"/>
  <c r="M4255" i="8" s="1"/>
  <c r="K4255" i="8"/>
  <c r="O4255" i="8" s="1"/>
  <c r="K2663" i="8"/>
  <c r="O2663" i="8" s="1"/>
  <c r="L2663" i="8"/>
  <c r="Q2663" i="8" s="1"/>
  <c r="J2663" i="8"/>
  <c r="M2663" i="8" s="1"/>
  <c r="J3027" i="8"/>
  <c r="M3027" i="8" s="1"/>
  <c r="L3027" i="8"/>
  <c r="Q3027" i="8" s="1"/>
  <c r="K3027" i="8"/>
  <c r="O3027" i="8" s="1"/>
  <c r="J2873" i="8"/>
  <c r="M2873" i="8" s="1"/>
  <c r="K2873" i="8"/>
  <c r="O2873" i="8" s="1"/>
  <c r="L2873" i="8"/>
  <c r="Q2873" i="8" s="1"/>
  <c r="J1988" i="8"/>
  <c r="M1988" i="8" s="1"/>
  <c r="L1988" i="8"/>
  <c r="Q1988" i="8" s="1"/>
  <c r="K1988" i="8"/>
  <c r="O1988" i="8" s="1"/>
  <c r="K3329" i="8"/>
  <c r="O3329" i="8" s="1"/>
  <c r="L3329" i="8"/>
  <c r="Q3329" i="8" s="1"/>
  <c r="J3329" i="8"/>
  <c r="M3329" i="8" s="1"/>
  <c r="J2291" i="8"/>
  <c r="M2291" i="8" s="1"/>
  <c r="L2291" i="8"/>
  <c r="Q2291" i="8" s="1"/>
  <c r="K2291" i="8"/>
  <c r="O2291" i="8" s="1"/>
  <c r="J2396" i="8"/>
  <c r="M2396" i="8" s="1"/>
  <c r="L2396" i="8"/>
  <c r="Q2396" i="8" s="1"/>
  <c r="K2396" i="8"/>
  <c r="O2396" i="8" s="1"/>
  <c r="L3071" i="8"/>
  <c r="Q3071" i="8" s="1"/>
  <c r="K3071" i="8"/>
  <c r="O3071" i="8" s="1"/>
  <c r="J3071" i="8"/>
  <c r="M3071" i="8" s="1"/>
  <c r="J3310" i="8"/>
  <c r="M3310" i="8" s="1"/>
  <c r="K3310" i="8"/>
  <c r="O3310" i="8" s="1"/>
  <c r="L3310" i="8"/>
  <c r="Q3310" i="8" s="1"/>
  <c r="L3616" i="8"/>
  <c r="Q3616" i="8" s="1"/>
  <c r="J3616" i="8"/>
  <c r="M3616" i="8" s="1"/>
  <c r="K3616" i="8"/>
  <c r="O3616" i="8" s="1"/>
  <c r="J3995" i="8"/>
  <c r="M3995" i="8" s="1"/>
  <c r="K3995" i="8"/>
  <c r="O3995" i="8" s="1"/>
  <c r="L3995" i="8"/>
  <c r="Q3995" i="8" s="1"/>
  <c r="J2886" i="8"/>
  <c r="M2886" i="8" s="1"/>
  <c r="K2886" i="8"/>
  <c r="O2886" i="8" s="1"/>
  <c r="L2886" i="8"/>
  <c r="Q2886" i="8" s="1"/>
  <c r="J4639" i="8"/>
  <c r="M4639" i="8" s="1"/>
  <c r="L4639" i="8"/>
  <c r="Q4639" i="8" s="1"/>
  <c r="K4639" i="8"/>
  <c r="O4639" i="8" s="1"/>
  <c r="J1313" i="8"/>
  <c r="M1313" i="8" s="1"/>
  <c r="L1313" i="8"/>
  <c r="Q1313" i="8" s="1"/>
  <c r="K1313" i="8"/>
  <c r="O1313" i="8" s="1"/>
  <c r="K3676" i="8"/>
  <c r="O3676" i="8" s="1"/>
  <c r="L3676" i="8"/>
  <c r="Q3676" i="8" s="1"/>
  <c r="J3676" i="8"/>
  <c r="M3676" i="8" s="1"/>
  <c r="K3877" i="8"/>
  <c r="O3877" i="8" s="1"/>
  <c r="L3877" i="8"/>
  <c r="Q3877" i="8" s="1"/>
  <c r="J3877" i="8"/>
  <c r="M3877" i="8" s="1"/>
  <c r="K2912" i="8"/>
  <c r="O2912" i="8" s="1"/>
  <c r="J2912" i="8"/>
  <c r="M2912" i="8" s="1"/>
  <c r="L2912" i="8"/>
  <c r="Q2912" i="8" s="1"/>
  <c r="K2553" i="8"/>
  <c r="O2553" i="8" s="1"/>
  <c r="L2553" i="8"/>
  <c r="Q2553" i="8" s="1"/>
  <c r="J2553" i="8"/>
  <c r="M2553" i="8" s="1"/>
  <c r="K4967" i="8"/>
  <c r="O4967" i="8" s="1"/>
  <c r="J4967" i="8"/>
  <c r="M4967" i="8" s="1"/>
  <c r="L4967" i="8"/>
  <c r="Q4967" i="8" s="1"/>
  <c r="L1064" i="8"/>
  <c r="Q1064" i="8" s="1"/>
  <c r="K1064" i="8"/>
  <c r="O1064" i="8" s="1"/>
  <c r="J1064" i="8"/>
  <c r="M1064" i="8" s="1"/>
  <c r="K1422" i="8"/>
  <c r="O1422" i="8" s="1"/>
  <c r="L1422" i="8"/>
  <c r="Q1422" i="8" s="1"/>
  <c r="J1422" i="8"/>
  <c r="M1422" i="8" s="1"/>
  <c r="J2025" i="8"/>
  <c r="M2025" i="8" s="1"/>
  <c r="K2025" i="8"/>
  <c r="O2025" i="8" s="1"/>
  <c r="L2025" i="8"/>
  <c r="Q2025" i="8" s="1"/>
  <c r="L4790" i="8"/>
  <c r="Q4790" i="8" s="1"/>
  <c r="K4790" i="8"/>
  <c r="O4790" i="8" s="1"/>
  <c r="J4790" i="8"/>
  <c r="M4790" i="8" s="1"/>
  <c r="K1810" i="8"/>
  <c r="O1810" i="8" s="1"/>
  <c r="L1810" i="8"/>
  <c r="Q1810" i="8" s="1"/>
  <c r="J1810" i="8"/>
  <c r="M1810" i="8" s="1"/>
  <c r="L1813" i="8"/>
  <c r="Q1813" i="8" s="1"/>
  <c r="J1813" i="8"/>
  <c r="M1813" i="8" s="1"/>
  <c r="K1813" i="8"/>
  <c r="O1813" i="8" s="1"/>
  <c r="L3601" i="8"/>
  <c r="Q3601" i="8" s="1"/>
  <c r="K3601" i="8"/>
  <c r="O3601" i="8" s="1"/>
  <c r="J3601" i="8"/>
  <c r="M3601" i="8" s="1"/>
  <c r="J2597" i="8"/>
  <c r="M2597" i="8" s="1"/>
  <c r="L2597" i="8"/>
  <c r="Q2597" i="8" s="1"/>
  <c r="K2597" i="8"/>
  <c r="O2597" i="8" s="1"/>
  <c r="J2375" i="8"/>
  <c r="M2375" i="8" s="1"/>
  <c r="K2375" i="8"/>
  <c r="O2375" i="8" s="1"/>
  <c r="L2375" i="8"/>
  <c r="Q2375" i="8" s="1"/>
  <c r="J3179" i="8"/>
  <c r="M3179" i="8" s="1"/>
  <c r="K3179" i="8"/>
  <c r="O3179" i="8" s="1"/>
  <c r="L3179" i="8"/>
  <c r="Q3179" i="8" s="1"/>
  <c r="K3793" i="8"/>
  <c r="O3793" i="8" s="1"/>
  <c r="J3793" i="8"/>
  <c r="M3793" i="8" s="1"/>
  <c r="L3793" i="8"/>
  <c r="Q3793" i="8" s="1"/>
  <c r="J3753" i="8"/>
  <c r="M3753" i="8" s="1"/>
  <c r="K3753" i="8"/>
  <c r="O3753" i="8" s="1"/>
  <c r="L3753" i="8"/>
  <c r="Q3753" i="8" s="1"/>
  <c r="L1662" i="8"/>
  <c r="Q1662" i="8" s="1"/>
  <c r="K1662" i="8"/>
  <c r="O1662" i="8" s="1"/>
  <c r="J1662" i="8"/>
  <c r="M1662" i="8" s="1"/>
  <c r="L1127" i="8"/>
  <c r="Q1127" i="8" s="1"/>
  <c r="K1127" i="8"/>
  <c r="O1127" i="8" s="1"/>
  <c r="J1127" i="8"/>
  <c r="M1127" i="8" s="1"/>
  <c r="J1244" i="8"/>
  <c r="M1244" i="8" s="1"/>
  <c r="L1244" i="8"/>
  <c r="Q1244" i="8" s="1"/>
  <c r="K1244" i="8"/>
  <c r="O1244" i="8" s="1"/>
  <c r="L4090" i="8"/>
  <c r="Q4090" i="8" s="1"/>
  <c r="K4090" i="8"/>
  <c r="O4090" i="8" s="1"/>
  <c r="J4090" i="8"/>
  <c r="M4090" i="8" s="1"/>
  <c r="L1335" i="8"/>
  <c r="Q1335" i="8" s="1"/>
  <c r="J1335" i="8"/>
  <c r="M1335" i="8" s="1"/>
  <c r="K1335" i="8"/>
  <c r="O1335" i="8" s="1"/>
  <c r="J1111" i="8"/>
  <c r="M1111" i="8" s="1"/>
  <c r="L1111" i="8"/>
  <c r="Q1111" i="8" s="1"/>
  <c r="K1111" i="8"/>
  <c r="O1111" i="8" s="1"/>
  <c r="L4033" i="8"/>
  <c r="Q4033" i="8" s="1"/>
  <c r="J4033" i="8"/>
  <c r="M4033" i="8" s="1"/>
  <c r="K4033" i="8"/>
  <c r="O4033" i="8" s="1"/>
  <c r="L2134" i="8"/>
  <c r="Q2134" i="8" s="1"/>
  <c r="J2134" i="8"/>
  <c r="M2134" i="8" s="1"/>
  <c r="K2134" i="8"/>
  <c r="O2134" i="8" s="1"/>
  <c r="J1078" i="8"/>
  <c r="M1078" i="8" s="1"/>
  <c r="L1078" i="8"/>
  <c r="Q1078" i="8" s="1"/>
  <c r="K1078" i="8"/>
  <c r="O1078" i="8" s="1"/>
  <c r="K2403" i="8"/>
  <c r="O2403" i="8" s="1"/>
  <c r="J2403" i="8"/>
  <c r="M2403" i="8" s="1"/>
  <c r="L2403" i="8"/>
  <c r="Q2403" i="8" s="1"/>
  <c r="K3730" i="8"/>
  <c r="O3730" i="8" s="1"/>
  <c r="J3730" i="8"/>
  <c r="M3730" i="8" s="1"/>
  <c r="L3730" i="8"/>
  <c r="Q3730" i="8" s="1"/>
  <c r="J3863" i="8"/>
  <c r="M3863" i="8" s="1"/>
  <c r="L3863" i="8"/>
  <c r="Q3863" i="8" s="1"/>
  <c r="K3863" i="8"/>
  <c r="O3863" i="8" s="1"/>
  <c r="L3099" i="8"/>
  <c r="Q3099" i="8" s="1"/>
  <c r="K3099" i="8"/>
  <c r="O3099" i="8" s="1"/>
  <c r="J3099" i="8"/>
  <c r="M3099" i="8" s="1"/>
  <c r="K1608" i="8"/>
  <c r="O1608" i="8" s="1"/>
  <c r="J1608" i="8"/>
  <c r="M1608" i="8" s="1"/>
  <c r="L1608" i="8"/>
  <c r="Q1608" i="8" s="1"/>
  <c r="J1185" i="8"/>
  <c r="M1185" i="8" s="1"/>
  <c r="L1185" i="8"/>
  <c r="Q1185" i="8" s="1"/>
  <c r="K1185" i="8"/>
  <c r="O1185" i="8" s="1"/>
  <c r="J2133" i="8"/>
  <c r="M2133" i="8" s="1"/>
  <c r="L2133" i="8"/>
  <c r="Q2133" i="8" s="1"/>
  <c r="K2133" i="8"/>
  <c r="O2133" i="8" s="1"/>
  <c r="J1799" i="8"/>
  <c r="M1799" i="8" s="1"/>
  <c r="L1799" i="8"/>
  <c r="Q1799" i="8" s="1"/>
  <c r="K1799" i="8"/>
  <c r="O1799" i="8" s="1"/>
  <c r="L4308" i="8"/>
  <c r="Q4308" i="8" s="1"/>
  <c r="K4308" i="8"/>
  <c r="O4308" i="8" s="1"/>
  <c r="J4308" i="8"/>
  <c r="M4308" i="8" s="1"/>
  <c r="K2353" i="8"/>
  <c r="O2353" i="8" s="1"/>
  <c r="J2353" i="8"/>
  <c r="M2353" i="8" s="1"/>
  <c r="L2353" i="8"/>
  <c r="Q2353" i="8" s="1"/>
  <c r="L4828" i="8"/>
  <c r="Q4828" i="8" s="1"/>
  <c r="K4828" i="8"/>
  <c r="O4828" i="8" s="1"/>
  <c r="J4828" i="8"/>
  <c r="M4828" i="8" s="1"/>
  <c r="L2083" i="8"/>
  <c r="Q2083" i="8" s="1"/>
  <c r="K2083" i="8"/>
  <c r="O2083" i="8" s="1"/>
  <c r="J2083" i="8"/>
  <c r="M2083" i="8" s="1"/>
  <c r="J1198" i="8"/>
  <c r="M1198" i="8" s="1"/>
  <c r="K1198" i="8"/>
  <c r="O1198" i="8" s="1"/>
  <c r="L1198" i="8"/>
  <c r="Q1198" i="8" s="1"/>
  <c r="L1418" i="8"/>
  <c r="Q1418" i="8" s="1"/>
  <c r="J1418" i="8"/>
  <c r="M1418" i="8" s="1"/>
  <c r="K1418" i="8"/>
  <c r="O1418" i="8" s="1"/>
  <c r="K1338" i="8"/>
  <c r="O1338" i="8" s="1"/>
  <c r="L1338" i="8"/>
  <c r="Q1338" i="8" s="1"/>
  <c r="J1338" i="8"/>
  <c r="M1338" i="8" s="1"/>
  <c r="K1414" i="8"/>
  <c r="O1414" i="8" s="1"/>
  <c r="J1414" i="8"/>
  <c r="M1414" i="8" s="1"/>
  <c r="L1414" i="8"/>
  <c r="Q1414" i="8" s="1"/>
  <c r="J1107" i="8"/>
  <c r="M1107" i="8" s="1"/>
  <c r="K1107" i="8"/>
  <c r="O1107" i="8" s="1"/>
  <c r="L1107" i="8"/>
  <c r="Q1107" i="8" s="1"/>
  <c r="L3327" i="8"/>
  <c r="Q3327" i="8" s="1"/>
  <c r="K3327" i="8"/>
  <c r="O3327" i="8" s="1"/>
  <c r="J3327" i="8"/>
  <c r="M3327" i="8" s="1"/>
  <c r="J1704" i="8"/>
  <c r="M1704" i="8" s="1"/>
  <c r="K1704" i="8"/>
  <c r="O1704" i="8" s="1"/>
  <c r="L1704" i="8"/>
  <c r="Q1704" i="8" s="1"/>
  <c r="K1394" i="8"/>
  <c r="O1394" i="8" s="1"/>
  <c r="L1394" i="8"/>
  <c r="Q1394" i="8" s="1"/>
  <c r="J1394" i="8"/>
  <c r="M1394" i="8" s="1"/>
  <c r="K1267" i="8"/>
  <c r="O1267" i="8" s="1"/>
  <c r="J1267" i="8"/>
  <c r="M1267" i="8" s="1"/>
  <c r="L1267" i="8"/>
  <c r="Q1267" i="8" s="1"/>
  <c r="K1321" i="8"/>
  <c r="O1321" i="8" s="1"/>
  <c r="J1321" i="8"/>
  <c r="M1321" i="8" s="1"/>
  <c r="L1321" i="8"/>
  <c r="Q1321" i="8" s="1"/>
  <c r="K2299" i="8"/>
  <c r="O2299" i="8" s="1"/>
  <c r="L2299" i="8"/>
  <c r="Q2299" i="8" s="1"/>
  <c r="J2299" i="8"/>
  <c r="M2299" i="8" s="1"/>
  <c r="K1476" i="8"/>
  <c r="O1476" i="8" s="1"/>
  <c r="J1476" i="8"/>
  <c r="M1476" i="8" s="1"/>
  <c r="L1476" i="8"/>
  <c r="Q1476" i="8" s="1"/>
  <c r="J4920" i="8"/>
  <c r="M4920" i="8" s="1"/>
  <c r="L4920" i="8"/>
  <c r="Q4920" i="8" s="1"/>
  <c r="K4920" i="8"/>
  <c r="O4920" i="8" s="1"/>
  <c r="J3632" i="8"/>
  <c r="M3632" i="8" s="1"/>
  <c r="K3632" i="8"/>
  <c r="O3632" i="8" s="1"/>
  <c r="L3632" i="8"/>
  <c r="Q3632" i="8" s="1"/>
  <c r="K3232" i="8"/>
  <c r="O3232" i="8" s="1"/>
  <c r="J3232" i="8"/>
  <c r="M3232" i="8" s="1"/>
  <c r="L3232" i="8"/>
  <c r="Q3232" i="8" s="1"/>
  <c r="L4072" i="8"/>
  <c r="Q4072" i="8" s="1"/>
  <c r="K4072" i="8"/>
  <c r="O4072" i="8" s="1"/>
  <c r="J4072" i="8"/>
  <c r="M4072" i="8" s="1"/>
  <c r="K2016" i="8"/>
  <c r="O2016" i="8" s="1"/>
  <c r="L2016" i="8"/>
  <c r="Q2016" i="8" s="1"/>
  <c r="J2016" i="8"/>
  <c r="M2016" i="8" s="1"/>
  <c r="L1008" i="8"/>
  <c r="Q1008" i="8" s="1"/>
  <c r="K1008" i="8"/>
  <c r="O1008" i="8" s="1"/>
  <c r="J1008" i="8"/>
  <c r="M1008" i="8" s="1"/>
  <c r="K2641" i="8"/>
  <c r="O2641" i="8" s="1"/>
  <c r="J2641" i="8"/>
  <c r="M2641" i="8" s="1"/>
  <c r="L2641" i="8"/>
  <c r="Q2641" i="8" s="1"/>
  <c r="J1869" i="8"/>
  <c r="M1869" i="8" s="1"/>
  <c r="L1869" i="8"/>
  <c r="Q1869" i="8" s="1"/>
  <c r="K1869" i="8"/>
  <c r="O1869" i="8" s="1"/>
  <c r="D10" i="4" l="1"/>
  <c r="D11" i="4" s="1"/>
  <c r="D14" i="4"/>
  <c r="D15" i="4" s="1"/>
  <c r="D18" i="4"/>
  <c r="D19" i="4" s="1"/>
  <c r="R4" i="8"/>
  <c r="D7" i="4" s="1"/>
  <c r="P4" i="8"/>
  <c r="D6" i="4" s="1"/>
  <c r="N4" i="8"/>
  <c r="D5" i="4" s="1"/>
  <c r="D8" i="23"/>
  <c r="D23" i="23"/>
  <c r="D11" i="23"/>
  <c r="D5" i="23"/>
  <c r="D7" i="23"/>
  <c r="D19" i="23"/>
  <c r="D6" i="23"/>
  <c r="D15" i="23"/>
  <c r="B31" i="20" l="1"/>
  <c r="D20" i="23"/>
  <c r="D18" i="23"/>
  <c r="D21" i="23" s="1"/>
  <c r="D12" i="23"/>
  <c r="D10" i="23"/>
  <c r="D13" i="23" s="1"/>
  <c r="D17" i="4"/>
  <c r="D24" i="23"/>
  <c r="D22" i="23"/>
  <c r="D25" i="23" s="1"/>
  <c r="D9" i="4"/>
  <c r="F55" i="13"/>
  <c r="F114" i="13"/>
  <c r="E31" i="20"/>
  <c r="D16" i="23"/>
  <c r="D14" i="23"/>
  <c r="D17" i="23" s="1"/>
  <c r="D13" i="4"/>
  <c r="D16" i="4" l="1"/>
  <c r="F6" i="4" s="1"/>
  <c r="F8" i="23"/>
  <c r="E30" i="20" s="1"/>
  <c r="F3" i="25" s="1"/>
  <c r="D20" i="4"/>
  <c r="D12" i="4"/>
  <c r="F5" i="4" s="1"/>
  <c r="F5" i="23"/>
  <c r="F6" i="23"/>
  <c r="F7" i="23"/>
  <c r="E114" i="13" l="1"/>
  <c r="F7" i="4"/>
  <c r="B30" i="20" s="1"/>
  <c r="F3" i="24" s="1"/>
  <c r="G3" i="24" s="1"/>
  <c r="E116" i="13"/>
  <c r="D52" i="25" s="1"/>
  <c r="I41" i="13"/>
  <c r="G12" i="13"/>
  <c r="J34" i="13"/>
  <c r="I12" i="13"/>
  <c r="H51" i="13"/>
  <c r="D53" i="24"/>
  <c r="D52" i="24"/>
  <c r="D18" i="24"/>
  <c r="D37" i="24"/>
  <c r="H45" i="13"/>
  <c r="D30" i="24"/>
  <c r="J27" i="13"/>
  <c r="D22" i="24"/>
  <c r="D40" i="24"/>
  <c r="D12" i="24"/>
  <c r="D48" i="24"/>
  <c r="G52" i="13"/>
  <c r="G54" i="13"/>
  <c r="G44" i="13"/>
  <c r="K44" i="13" s="1"/>
  <c r="G13" i="13"/>
  <c r="G38" i="13"/>
  <c r="H24" i="13"/>
  <c r="G33" i="13"/>
  <c r="K33" i="13" s="1"/>
  <c r="J54" i="13"/>
  <c r="I14" i="13"/>
  <c r="J19" i="13"/>
  <c r="H3" i="13"/>
  <c r="H48" i="13"/>
  <c r="I52" i="13"/>
  <c r="D29" i="24"/>
  <c r="H38" i="13"/>
  <c r="H18" i="13"/>
  <c r="H14" i="13"/>
  <c r="G37" i="13"/>
  <c r="G42" i="13"/>
  <c r="I18" i="13"/>
  <c r="J31" i="13"/>
  <c r="J40" i="13"/>
  <c r="G4" i="13"/>
  <c r="D14" i="24"/>
  <c r="H54" i="13"/>
  <c r="H4" i="13"/>
  <c r="J53" i="13"/>
  <c r="G24" i="13"/>
  <c r="J5" i="13"/>
  <c r="H11" i="13"/>
  <c r="H5" i="13"/>
  <c r="G26" i="13"/>
  <c r="H39" i="13"/>
  <c r="H34" i="13"/>
  <c r="I25" i="13"/>
  <c r="J6" i="13"/>
  <c r="I10" i="13"/>
  <c r="J28" i="13"/>
  <c r="I38" i="13"/>
  <c r="G46" i="13"/>
  <c r="H26" i="13"/>
  <c r="D23" i="24"/>
  <c r="D3" i="24"/>
  <c r="D42" i="24"/>
  <c r="D25" i="24"/>
  <c r="D45" i="24"/>
  <c r="D6" i="24"/>
  <c r="D49" i="24"/>
  <c r="G16" i="13"/>
  <c r="G18" i="13"/>
  <c r="G45" i="13"/>
  <c r="H53" i="13"/>
  <c r="H29" i="13"/>
  <c r="H13" i="13"/>
  <c r="G25" i="13"/>
  <c r="J10" i="13"/>
  <c r="D26" i="24"/>
  <c r="D28" i="24"/>
  <c r="J35" i="13"/>
  <c r="G23" i="13"/>
  <c r="J25" i="13"/>
  <c r="I15" i="13"/>
  <c r="G29" i="13"/>
  <c r="K29" i="13" s="1"/>
  <c r="J42" i="13"/>
  <c r="D39" i="24"/>
  <c r="J23" i="13"/>
  <c r="H17" i="13"/>
  <c r="H46" i="13"/>
  <c r="J9" i="13"/>
  <c r="H28" i="13"/>
  <c r="J24" i="13"/>
  <c r="I47" i="13"/>
  <c r="I40" i="13"/>
  <c r="I51" i="13"/>
  <c r="J3" i="13"/>
  <c r="J26" i="13"/>
  <c r="H19" i="13"/>
  <c r="I6" i="13"/>
  <c r="G43" i="13"/>
  <c r="D24" i="24"/>
  <c r="D8" i="24"/>
  <c r="G34" i="13"/>
  <c r="I31" i="13"/>
  <c r="I30" i="13"/>
  <c r="J37" i="13"/>
  <c r="I7" i="13"/>
  <c r="G17" i="13"/>
  <c r="J11" i="13"/>
  <c r="J52" i="13"/>
  <c r="J43" i="13"/>
  <c r="G53" i="13"/>
  <c r="H43" i="13"/>
  <c r="I4" i="13"/>
  <c r="H47" i="13"/>
  <c r="I13" i="13"/>
  <c r="I42" i="13"/>
  <c r="J41" i="13"/>
  <c r="J47" i="13"/>
  <c r="J4" i="13"/>
  <c r="H44" i="13"/>
  <c r="J22" i="13"/>
  <c r="H31" i="13"/>
  <c r="H16" i="13"/>
  <c r="I21" i="13"/>
  <c r="J30" i="13"/>
  <c r="J48" i="13"/>
  <c r="I53" i="13"/>
  <c r="G50" i="13"/>
  <c r="J38" i="13"/>
  <c r="D44" i="24"/>
  <c r="I36" i="13"/>
  <c r="G47" i="13"/>
  <c r="G21" i="13"/>
  <c r="G48" i="13"/>
  <c r="D13" i="24"/>
  <c r="I33" i="13"/>
  <c r="H7" i="13"/>
  <c r="D35" i="24"/>
  <c r="J45" i="13"/>
  <c r="G30" i="13"/>
  <c r="D41" i="24"/>
  <c r="H42" i="13"/>
  <c r="J8" i="13"/>
  <c r="I8" i="13"/>
  <c r="G40" i="13"/>
  <c r="G9" i="13"/>
  <c r="K9" i="13" s="1"/>
  <c r="G8" i="13"/>
  <c r="D7" i="24"/>
  <c r="J36" i="13"/>
  <c r="I37" i="13"/>
  <c r="J50" i="13"/>
  <c r="I28" i="13"/>
  <c r="I46" i="13"/>
  <c r="J44" i="13"/>
  <c r="D32" i="24"/>
  <c r="G27" i="13"/>
  <c r="I5" i="13"/>
  <c r="J7" i="13"/>
  <c r="G28" i="13"/>
  <c r="D15" i="24"/>
  <c r="D54" i="24"/>
  <c r="J13" i="13"/>
  <c r="I32" i="13"/>
  <c r="H8" i="13"/>
  <c r="G35" i="13"/>
  <c r="K35" i="13" s="1"/>
  <c r="G15" i="13"/>
  <c r="I17" i="13"/>
  <c r="D9" i="24"/>
  <c r="D19" i="24"/>
  <c r="I45" i="13"/>
  <c r="G49" i="13"/>
  <c r="K49" i="13" s="1"/>
  <c r="J14" i="13"/>
  <c r="G14" i="13"/>
  <c r="D31" i="24"/>
  <c r="D11" i="24"/>
  <c r="D21" i="24"/>
  <c r="I43" i="13"/>
  <c r="H22" i="13"/>
  <c r="I27" i="13"/>
  <c r="J39" i="13"/>
  <c r="G7" i="13"/>
  <c r="J51" i="13"/>
  <c r="J49" i="13"/>
  <c r="H6" i="13"/>
  <c r="H21" i="13"/>
  <c r="H50" i="13"/>
  <c r="I44" i="13"/>
  <c r="G3" i="13"/>
  <c r="H27" i="13"/>
  <c r="H40" i="13"/>
  <c r="G31" i="13"/>
  <c r="K31" i="13" s="1"/>
  <c r="H25" i="13"/>
  <c r="I9" i="13"/>
  <c r="I11" i="13"/>
  <c r="H15" i="13"/>
  <c r="G11" i="13"/>
  <c r="D50" i="24"/>
  <c r="H30" i="13"/>
  <c r="H9" i="13"/>
  <c r="I29" i="13"/>
  <c r="I48" i="13"/>
  <c r="I50" i="13"/>
  <c r="J32" i="13"/>
  <c r="H32" i="13"/>
  <c r="D46" i="24"/>
  <c r="D16" i="24"/>
  <c r="G20" i="13"/>
  <c r="D33" i="24"/>
  <c r="I39" i="13"/>
  <c r="G19" i="13"/>
  <c r="I35" i="13"/>
  <c r="J18" i="13"/>
  <c r="I20" i="13"/>
  <c r="H41" i="13"/>
  <c r="I54" i="13"/>
  <c r="D4" i="24"/>
  <c r="J17" i="13"/>
  <c r="D5" i="24"/>
  <c r="G36" i="13"/>
  <c r="K36" i="13" s="1"/>
  <c r="I34" i="13"/>
  <c r="G41" i="13"/>
  <c r="I24" i="13"/>
  <c r="J15" i="13"/>
  <c r="G6" i="13"/>
  <c r="D47" i="24"/>
  <c r="D43" i="24"/>
  <c r="D10" i="24"/>
  <c r="J21" i="13"/>
  <c r="H49" i="13"/>
  <c r="H10" i="13"/>
  <c r="J33" i="13"/>
  <c r="D38" i="24"/>
  <c r="I23" i="13"/>
  <c r="H35" i="13"/>
  <c r="I19" i="13"/>
  <c r="I16" i="13"/>
  <c r="H20" i="13"/>
  <c r="J16" i="13"/>
  <c r="H12" i="13"/>
  <c r="I3" i="13"/>
  <c r="G51" i="13"/>
  <c r="I22" i="13"/>
  <c r="G22" i="13"/>
  <c r="D20" i="24"/>
  <c r="D34" i="24"/>
  <c r="D36" i="24"/>
  <c r="D17" i="24"/>
  <c r="D27" i="24"/>
  <c r="J29" i="13"/>
  <c r="G32" i="13"/>
  <c r="H37" i="13"/>
  <c r="H23" i="13"/>
  <c r="J46" i="13"/>
  <c r="J20" i="13"/>
  <c r="I26" i="13"/>
  <c r="D51" i="24"/>
  <c r="G10" i="13"/>
  <c r="I49" i="13"/>
  <c r="H33" i="13"/>
  <c r="H52" i="13"/>
  <c r="H36" i="13"/>
  <c r="J12" i="13"/>
  <c r="G39" i="13"/>
  <c r="G5" i="13"/>
  <c r="D53" i="25"/>
  <c r="J64" i="13"/>
  <c r="G98" i="13"/>
  <c r="D34" i="25"/>
  <c r="I94" i="13"/>
  <c r="I88" i="13"/>
  <c r="I83" i="13"/>
  <c r="G103" i="13"/>
  <c r="I91" i="13"/>
  <c r="G107" i="13"/>
  <c r="H64" i="13"/>
  <c r="J89" i="13"/>
  <c r="H77" i="13"/>
  <c r="E55" i="13" l="1"/>
  <c r="G89" i="13"/>
  <c r="G72" i="13"/>
  <c r="J83" i="13"/>
  <c r="G81" i="13"/>
  <c r="J94" i="13"/>
  <c r="H113" i="13"/>
  <c r="H85" i="13"/>
  <c r="I102" i="13"/>
  <c r="G104" i="13"/>
  <c r="J69" i="13"/>
  <c r="H96" i="13"/>
  <c r="H112" i="13"/>
  <c r="J111" i="13"/>
  <c r="I65" i="13"/>
  <c r="G76" i="13"/>
  <c r="H71" i="13"/>
  <c r="I85" i="13"/>
  <c r="H99" i="13"/>
  <c r="H94" i="13"/>
  <c r="I101" i="13"/>
  <c r="D26" i="25"/>
  <c r="H83" i="13"/>
  <c r="H70" i="13"/>
  <c r="D18" i="25"/>
  <c r="D24" i="25"/>
  <c r="G85" i="13"/>
  <c r="D5" i="25"/>
  <c r="H68" i="13"/>
  <c r="J109" i="13"/>
  <c r="J61" i="13"/>
  <c r="D10" i="25"/>
  <c r="H61" i="13"/>
  <c r="D45" i="25"/>
  <c r="D42" i="25"/>
  <c r="D11" i="25"/>
  <c r="J106" i="13"/>
  <c r="D44" i="25"/>
  <c r="J103" i="13"/>
  <c r="D6" i="25"/>
  <c r="I97" i="13"/>
  <c r="H78" i="13"/>
  <c r="H105" i="13"/>
  <c r="I100" i="13"/>
  <c r="D39" i="25"/>
  <c r="H104" i="13"/>
  <c r="G94" i="13"/>
  <c r="I67" i="13"/>
  <c r="I62" i="13"/>
  <c r="G108" i="13"/>
  <c r="J65" i="13"/>
  <c r="H91" i="13"/>
  <c r="D37" i="25"/>
  <c r="H100" i="13"/>
  <c r="G109" i="13"/>
  <c r="I74" i="13"/>
  <c r="I89" i="13"/>
  <c r="K89" i="13" s="1"/>
  <c r="J72" i="13"/>
  <c r="J104" i="13"/>
  <c r="G60" i="13"/>
  <c r="I69" i="13"/>
  <c r="D9" i="25"/>
  <c r="G110" i="13"/>
  <c r="H90" i="13"/>
  <c r="D21" i="25"/>
  <c r="J73" i="13"/>
  <c r="G65" i="13"/>
  <c r="H95" i="13"/>
  <c r="D43" i="25"/>
  <c r="D49" i="25"/>
  <c r="I66" i="13"/>
  <c r="D51" i="25"/>
  <c r="I107" i="13"/>
  <c r="H69" i="13"/>
  <c r="I61" i="13"/>
  <c r="I99" i="13"/>
  <c r="I111" i="13"/>
  <c r="J90" i="13"/>
  <c r="J113" i="13"/>
  <c r="K113" i="13" s="1"/>
  <c r="I86" i="13"/>
  <c r="D7" i="25"/>
  <c r="D23" i="25"/>
  <c r="H60" i="13"/>
  <c r="H87" i="13"/>
  <c r="I98" i="13"/>
  <c r="H89" i="13"/>
  <c r="D12" i="25"/>
  <c r="H81" i="13"/>
  <c r="K81" i="13" s="1"/>
  <c r="D22" i="25"/>
  <c r="G111" i="13"/>
  <c r="D41" i="25"/>
  <c r="D27" i="25"/>
  <c r="H110" i="13"/>
  <c r="I71" i="13"/>
  <c r="J60" i="13"/>
  <c r="H107" i="13"/>
  <c r="J74" i="13"/>
  <c r="J70" i="13"/>
  <c r="J108" i="13"/>
  <c r="D17" i="25"/>
  <c r="I90" i="13"/>
  <c r="D13" i="25"/>
  <c r="G67" i="13"/>
  <c r="K67" i="13" s="1"/>
  <c r="H102" i="13"/>
  <c r="K102" i="13" s="1"/>
  <c r="D15" i="25"/>
  <c r="I96" i="13"/>
  <c r="G64" i="13"/>
  <c r="G61" i="13"/>
  <c r="G74" i="13"/>
  <c r="G105" i="13"/>
  <c r="D33" i="25"/>
  <c r="I105" i="13"/>
  <c r="H79" i="13"/>
  <c r="I78" i="13"/>
  <c r="G79" i="13"/>
  <c r="I80" i="13"/>
  <c r="I113" i="13"/>
  <c r="H86" i="13"/>
  <c r="D14" i="25"/>
  <c r="D29" i="25"/>
  <c r="G66" i="13"/>
  <c r="K66" i="13" s="1"/>
  <c r="I76" i="13"/>
  <c r="D36" i="25"/>
  <c r="I70" i="13"/>
  <c r="I60" i="13"/>
  <c r="I77" i="13"/>
  <c r="D4" i="25"/>
  <c r="J63" i="13"/>
  <c r="H76" i="13"/>
  <c r="K76" i="13" s="1"/>
  <c r="J78" i="13"/>
  <c r="H103" i="13"/>
  <c r="K103" i="13" s="1"/>
  <c r="G100" i="13"/>
  <c r="G68" i="13"/>
  <c r="D19" i="25"/>
  <c r="D35" i="25"/>
  <c r="H108" i="13"/>
  <c r="K108" i="13" s="1"/>
  <c r="I95" i="13"/>
  <c r="D32" i="25"/>
  <c r="D20" i="25"/>
  <c r="I106" i="13"/>
  <c r="H106" i="13"/>
  <c r="H84" i="13"/>
  <c r="J92" i="13"/>
  <c r="H98" i="13"/>
  <c r="K98" i="13" s="1"/>
  <c r="G70" i="13"/>
  <c r="K70" i="13" s="1"/>
  <c r="G87" i="13"/>
  <c r="H88" i="13"/>
  <c r="J93" i="13"/>
  <c r="J110" i="13"/>
  <c r="D55" i="25"/>
  <c r="H65" i="13"/>
  <c r="K65" i="13" s="1"/>
  <c r="D54" i="25"/>
  <c r="J85" i="13"/>
  <c r="G102" i="13"/>
  <c r="D31" i="25"/>
  <c r="J105" i="13"/>
  <c r="H97" i="13"/>
  <c r="J84" i="13"/>
  <c r="D8" i="25"/>
  <c r="H67" i="13"/>
  <c r="J88" i="13"/>
  <c r="I75" i="13"/>
  <c r="I110" i="13"/>
  <c r="G91" i="13"/>
  <c r="K91" i="13" s="1"/>
  <c r="J95" i="13"/>
  <c r="J81" i="13"/>
  <c r="G77" i="13"/>
  <c r="G101" i="13"/>
  <c r="J76" i="13"/>
  <c r="I73" i="13"/>
  <c r="J86" i="13"/>
  <c r="H111" i="13"/>
  <c r="G114" i="13"/>
  <c r="D3" i="25"/>
  <c r="I92" i="13"/>
  <c r="J96" i="13"/>
  <c r="G82" i="13"/>
  <c r="K82" i="13" s="1"/>
  <c r="J77" i="13"/>
  <c r="H62" i="13"/>
  <c r="J98" i="13"/>
  <c r="H73" i="13"/>
  <c r="G88" i="13"/>
  <c r="I87" i="13"/>
  <c r="D47" i="25"/>
  <c r="H101" i="13"/>
  <c r="G90" i="13"/>
  <c r="H66" i="13"/>
  <c r="G69" i="13"/>
  <c r="K69" i="13" s="1"/>
  <c r="J102" i="13"/>
  <c r="G106" i="13"/>
  <c r="K106" i="13" s="1"/>
  <c r="J112" i="13"/>
  <c r="J67" i="13"/>
  <c r="D25" i="25"/>
  <c r="H72" i="13"/>
  <c r="I81" i="13"/>
  <c r="H92" i="13"/>
  <c r="I68" i="13"/>
  <c r="I64" i="13"/>
  <c r="K64" i="13" s="1"/>
  <c r="G75" i="13"/>
  <c r="J100" i="13"/>
  <c r="I109" i="13"/>
  <c r="D30" i="25"/>
  <c r="D40" i="25"/>
  <c r="J101" i="13"/>
  <c r="I104" i="13"/>
  <c r="H80" i="13"/>
  <c r="D28" i="25"/>
  <c r="J80" i="13"/>
  <c r="G99" i="13"/>
  <c r="K99" i="13" s="1"/>
  <c r="I79" i="13"/>
  <c r="G78" i="13"/>
  <c r="K78" i="13" s="1"/>
  <c r="G93" i="13"/>
  <c r="I93" i="13"/>
  <c r="I108" i="13"/>
  <c r="G63" i="13"/>
  <c r="D46" i="25"/>
  <c r="G84" i="13"/>
  <c r="K84" i="13" s="1"/>
  <c r="D16" i="25"/>
  <c r="I103" i="13"/>
  <c r="G112" i="13"/>
  <c r="J62" i="13"/>
  <c r="H93" i="13"/>
  <c r="G62" i="13"/>
  <c r="K62" i="13" s="1"/>
  <c r="J82" i="13"/>
  <c r="I82" i="13"/>
  <c r="G3" i="25"/>
  <c r="J68" i="13"/>
  <c r="G97" i="13"/>
  <c r="K97" i="13" s="1"/>
  <c r="G86" i="13"/>
  <c r="G95" i="13"/>
  <c r="K95" i="13" s="1"/>
  <c r="H82" i="13"/>
  <c r="G96" i="13"/>
  <c r="K96" i="13" s="1"/>
  <c r="H109" i="13"/>
  <c r="K109" i="13" s="1"/>
  <c r="D38" i="25"/>
  <c r="G71" i="13"/>
  <c r="H63" i="13"/>
  <c r="G113" i="13"/>
  <c r="J97" i="13"/>
  <c r="J107" i="13"/>
  <c r="D50" i="25"/>
  <c r="G92" i="13"/>
  <c r="I84" i="13"/>
  <c r="J71" i="13"/>
  <c r="I63" i="13"/>
  <c r="J87" i="13"/>
  <c r="G80" i="13"/>
  <c r="K80" i="13" s="1"/>
  <c r="G73" i="13"/>
  <c r="G83" i="13"/>
  <c r="K83" i="13" s="1"/>
  <c r="J91" i="13"/>
  <c r="J99" i="13"/>
  <c r="I112" i="13"/>
  <c r="K112" i="13" s="1"/>
  <c r="H75" i="13"/>
  <c r="J66" i="13"/>
  <c r="D56" i="25"/>
  <c r="D48" i="25"/>
  <c r="J75" i="13"/>
  <c r="H74" i="13"/>
  <c r="J79" i="13"/>
  <c r="I72" i="13"/>
  <c r="H114" i="13"/>
  <c r="K48" i="13"/>
  <c r="K75" i="13"/>
  <c r="J114" i="13"/>
  <c r="I114" i="13"/>
  <c r="K72" i="13"/>
  <c r="K61" i="13"/>
  <c r="K6" i="13"/>
  <c r="K14" i="13"/>
  <c r="K94" i="13"/>
  <c r="K5" i="13"/>
  <c r="K19" i="13"/>
  <c r="K39" i="13"/>
  <c r="K28" i="13"/>
  <c r="K45" i="13"/>
  <c r="K15" i="13"/>
  <c r="K34" i="13"/>
  <c r="K18" i="13"/>
  <c r="K32" i="13"/>
  <c r="K38" i="13"/>
  <c r="K107" i="13"/>
  <c r="K10" i="13"/>
  <c r="K51" i="13"/>
  <c r="K40" i="13"/>
  <c r="K50" i="13"/>
  <c r="K23" i="13"/>
  <c r="K24" i="13"/>
  <c r="K13" i="13"/>
  <c r="K60" i="13"/>
  <c r="K100" i="13"/>
  <c r="E15" i="20" s="1"/>
  <c r="K110" i="13"/>
  <c r="K20" i="13"/>
  <c r="K53" i="13"/>
  <c r="K42" i="13"/>
  <c r="K37" i="13"/>
  <c r="K54" i="13"/>
  <c r="K12" i="13"/>
  <c r="B15" i="20" s="1"/>
  <c r="K41" i="13"/>
  <c r="K7" i="13"/>
  <c r="K21" i="13"/>
  <c r="K16" i="13"/>
  <c r="K52" i="13"/>
  <c r="K93" i="13"/>
  <c r="K11" i="13"/>
  <c r="K3" i="13"/>
  <c r="K27" i="13"/>
  <c r="K30" i="13"/>
  <c r="K47" i="13"/>
  <c r="K46" i="13"/>
  <c r="K26" i="13"/>
  <c r="K79" i="13"/>
  <c r="K87" i="13"/>
  <c r="K22" i="13"/>
  <c r="K8" i="13"/>
  <c r="K17" i="13"/>
  <c r="K43" i="13"/>
  <c r="K25" i="13"/>
  <c r="K4" i="13"/>
  <c r="G55" i="13" l="1"/>
  <c r="I55" i="13"/>
  <c r="I57" i="13" s="1"/>
  <c r="J55" i="13"/>
  <c r="J57" i="13" s="1"/>
  <c r="H55" i="13"/>
  <c r="H57" i="13" s="1"/>
  <c r="K77" i="13"/>
  <c r="K86" i="13"/>
  <c r="K105" i="13"/>
  <c r="K71" i="13"/>
  <c r="K104" i="13"/>
  <c r="K68" i="13"/>
  <c r="K74" i="13"/>
  <c r="K90" i="13"/>
  <c r="K88" i="13"/>
  <c r="K73" i="13"/>
  <c r="K63" i="13"/>
  <c r="K101" i="13"/>
  <c r="K92" i="13"/>
  <c r="K111" i="13"/>
  <c r="K85" i="13"/>
  <c r="G116" i="13"/>
  <c r="H116" i="13"/>
  <c r="J116" i="13"/>
  <c r="I116" i="13"/>
  <c r="K114" i="13"/>
  <c r="E32" i="20"/>
  <c r="E34" i="20" s="1"/>
  <c r="B17" i="20"/>
  <c r="B16" i="20"/>
  <c r="E16" i="20"/>
  <c r="E17" i="20"/>
  <c r="K55" i="13" l="1"/>
  <c r="B32" i="20" s="1"/>
  <c r="G57" i="13"/>
  <c r="E33" i="20"/>
  <c r="B33" i="20" l="1"/>
  <c r="B34"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tc={FF389F78-0D5C-764B-8181-137D0C79236E}</author>
  </authors>
  <commentList>
    <comment ref="F15" authorId="0" shapeId="0" xr:uid="{FF389F78-0D5C-764B-8181-137D0C79236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I'd either give some context to what this means - or, assuming that the context is essentially the 'interpreation' in B9, I would consider if this is actually information that a end-user needs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<sst xmlns="http://schemas.openxmlformats.org/spreadsheetml/2006/main" count="687" uniqueCount="372">
  <si>
    <t>Population</t>
  </si>
  <si>
    <t>Findings</t>
  </si>
  <si>
    <t>Baseline Risk</t>
  </si>
  <si>
    <t>Distribution (RD + 1)</t>
  </si>
  <si>
    <t>Distribution (RD)</t>
  </si>
  <si>
    <t>95% (RD)</t>
  </si>
  <si>
    <t>Short vs usual questionnaire</t>
  </si>
  <si>
    <t>Addition of diary to usual follow-up vs usual follow-up</t>
  </si>
  <si>
    <t>Question order, condition first vs generic first questions</t>
  </si>
  <si>
    <t>Timing of questionnaire delivery</t>
  </si>
  <si>
    <t>Telephone follow-up vs postal questionnaire</t>
  </si>
  <si>
    <t>Return postage</t>
  </si>
  <si>
    <t>Electronic prompt vs no prompt</t>
  </si>
  <si>
    <t>Addition of lottery to both trial arms</t>
  </si>
  <si>
    <t>Varying signatory on cover letter</t>
  </si>
  <si>
    <t>Frequency of telephone contact</t>
  </si>
  <si>
    <t>Request for collateral (concomitant)</t>
  </si>
  <si>
    <t>Addition of optimised information to both arms</t>
  </si>
  <si>
    <t>Retention strategy</t>
  </si>
  <si>
    <t>Value of implementation</t>
  </si>
  <si>
    <t>Value of additional research</t>
  </si>
  <si>
    <t>Thresholds</t>
  </si>
  <si>
    <t>Sum of strategies</t>
  </si>
  <si>
    <t>Category</t>
  </si>
  <si>
    <t xml:space="preserve">Patient preference design vs conventional RCT </t>
  </si>
  <si>
    <t xml:space="preserve">Electronic data capture vs paper-based capture </t>
  </si>
  <si>
    <t xml:space="preserve">Pre-engagement with potential trial sites during proposal development vs no pre-engagement </t>
  </si>
  <si>
    <t xml:space="preserve">Telephone reminder vs no telephone reminder </t>
  </si>
  <si>
    <t xml:space="preserve">SMS reminder mentioning scarcity vs SMS reminder with no mention </t>
  </si>
  <si>
    <t xml:space="preserve">SMS messages containing quotes from existing participants vs no messages </t>
  </si>
  <si>
    <t xml:space="preserve">Email invitation vs postal invitation </t>
  </si>
  <si>
    <t xml:space="preserve">Telephone reminders vs SMS reminders </t>
  </si>
  <si>
    <t xml:space="preserve">Opt-out consent vs opt-in consent </t>
  </si>
  <si>
    <t xml:space="preserve">Researcher reading out consent vs participant reading consent </t>
  </si>
  <si>
    <t xml:space="preserve">Information printed on heavyweight paper and blue folio vs standard </t>
  </si>
  <si>
    <t xml:space="preserve">Enhanced pre-consent discussion with aid of poster vs. standard consent </t>
  </si>
  <si>
    <t xml:space="preserve">Study-related questionnaire + trial invitation vs trial invitation </t>
  </si>
  <si>
    <t xml:space="preserve">Enhanced recruitment package + recruitment at churches vs standard recruitment package </t>
  </si>
  <si>
    <t xml:space="preserve">Enhanced recruitment package vs standard recruitment package </t>
  </si>
  <si>
    <t xml:space="preserve">Enhanced recruitment package + baseline data over telephone vs standard recruitment package </t>
  </si>
  <si>
    <t xml:space="preserve">Wording treatment effect as 'twice as fast' in trial information vs writing 'half as fast' </t>
  </si>
  <si>
    <t xml:space="preserve">Audio record of information given about trial vs no audio record </t>
  </si>
  <si>
    <t xml:space="preserve">Clinical trial booklet + standard information vs standard information </t>
  </si>
  <si>
    <t xml:space="preserve">Total information disclosure vs standard disclosure </t>
  </si>
  <si>
    <t xml:space="preserve">Access to cancer trials website vs no access </t>
  </si>
  <si>
    <t>Recruitment strategy</t>
  </si>
  <si>
    <t xml:space="preserve">Recruitment primer letter/leaflet vs no letter/leaflet </t>
  </si>
  <si>
    <t xml:space="preserve">Providing information by video vs standard information </t>
  </si>
  <si>
    <t xml:space="preserve">Handwritten personalised invitation letter vs standard letter </t>
  </si>
  <si>
    <t xml:space="preserve">Standard recruitment package vs shorter recruitment pack with standard consent </t>
  </si>
  <si>
    <t xml:space="preserve">Standard recruitment package vs shorter recruitment pack with simplified consent </t>
  </si>
  <si>
    <t xml:space="preserve">Gender-targeted recruitment postcard vs generic recruitment postcard </t>
  </si>
  <si>
    <t xml:space="preserve">In-clinic information video viewing vs information DVD to take home </t>
  </si>
  <si>
    <t xml:space="preserve">Decision Aid about RCTs vs blank notebook </t>
  </si>
  <si>
    <t xml:space="preserve">Interactive online digital educational tool vs time-matched webinar </t>
  </si>
  <si>
    <t xml:space="preserve">Culturally-tailored educational DVD about clinical trials + usual education vs usual education by healthcare staff only </t>
  </si>
  <si>
    <t xml:space="preserve">Multimedia education about clinical trials (DVD + booklet) vs standard educational booklet only </t>
  </si>
  <si>
    <t xml:space="preserve">Teaser campaign using postcards vs no teaser </t>
  </si>
  <si>
    <t xml:space="preserve">Educational program to tailor recruitment strategies for minority recruitment vs usual recruitment </t>
  </si>
  <si>
    <t xml:space="preserve">Remote vs face-to-face site initiation visits </t>
  </si>
  <si>
    <t xml:space="preserve">Financial incentive vs no incentive </t>
  </si>
  <si>
    <t xml:space="preserve">Financial incentives (change in value) </t>
  </si>
  <si>
    <t xml:space="preserve">Non-financial incentive (branded pen vs no pen) </t>
  </si>
  <si>
    <t>Risk difference (95% Confidence Interval)</t>
  </si>
  <si>
    <t>0.00, 0.04</t>
  </si>
  <si>
    <t>-0.08,0.08</t>
  </si>
  <si>
    <t>-0.04,0.02</t>
  </si>
  <si>
    <t>-0.02, 0.02</t>
  </si>
  <si>
    <t>-0.01, 0.14</t>
  </si>
  <si>
    <t>-0.08, 0.40</t>
  </si>
  <si>
    <t>-0.04, 0.11</t>
  </si>
  <si>
    <t>-0.04, 0.08</t>
  </si>
  <si>
    <t>-0.00, 0.09</t>
  </si>
  <si>
    <t>0.04, 0.13</t>
  </si>
  <si>
    <t>-0.04, 0.06</t>
  </si>
  <si>
    <t>-0.10, 0.03</t>
  </si>
  <si>
    <t>-0.11, 0.08</t>
  </si>
  <si>
    <t>-0.18, 0.15</t>
  </si>
  <si>
    <t>-0.33,-0.05</t>
  </si>
  <si>
    <t>-0.01, 0.06</t>
  </si>
  <si>
    <t>-0.10, 0.12</t>
  </si>
  <si>
    <t>-0.03, 0.10</t>
  </si>
  <si>
    <t>-0.07, 0.10</t>
  </si>
  <si>
    <t>-0.09, 0.05</t>
  </si>
  <si>
    <t>-0.06, 0.09</t>
  </si>
  <si>
    <t>0.02, 0.16</t>
  </si>
  <si>
    <t>-0.03, 0.23</t>
  </si>
  <si>
    <t>-0.07, 0.06</t>
  </si>
  <si>
    <t>0.03, 0.15</t>
  </si>
  <si>
    <t>-0.09, 0.12</t>
  </si>
  <si>
    <t>-0.03, 0.02</t>
  </si>
  <si>
    <t>-0.04, 0.04</t>
  </si>
  <si>
    <t>-0.13, 0.03</t>
  </si>
  <si>
    <t>-0.04, 0.03</t>
  </si>
  <si>
    <t>-0.05, 0.02</t>
  </si>
  <si>
    <t>-0.04, 0.02</t>
  </si>
  <si>
    <t>-0.06, 0.10</t>
  </si>
  <si>
    <t>-0.05, 0.12</t>
  </si>
  <si>
    <t>-0.02, 0.04</t>
  </si>
  <si>
    <t>-0.01, 0.05</t>
  </si>
  <si>
    <t>-0.01, 0.01</t>
  </si>
  <si>
    <t>0.01, 0.15</t>
  </si>
  <si>
    <t>-0.05, 0.17</t>
  </si>
  <si>
    <t>-0.01, 0.16</t>
  </si>
  <si>
    <t>-0.02, 0.08</t>
  </si>
  <si>
    <t>-0.17, 0.17</t>
  </si>
  <si>
    <t>-0.13, 0.07</t>
  </si>
  <si>
    <t>-0.20, 0.10</t>
  </si>
  <si>
    <t>0.14, 0.30</t>
  </si>
  <si>
    <t>-0.07, 0.20</t>
  </si>
  <si>
    <t>0.07, 0.32</t>
  </si>
  <si>
    <t>0.04, 0.22</t>
  </si>
  <si>
    <t>GRADE</t>
  </si>
  <si>
    <t>Low</t>
  </si>
  <si>
    <t>Very low</t>
  </si>
  <si>
    <t>Moderate</t>
  </si>
  <si>
    <t>NA</t>
  </si>
  <si>
    <t>0.08, 0.12</t>
  </si>
  <si>
    <t>0.18, 0.81</t>
  </si>
  <si>
    <t>0.03, 0.09</t>
  </si>
  <si>
    <t>0.01, 0.06</t>
  </si>
  <si>
    <t>0.02, 0.06</t>
  </si>
  <si>
    <t>0.03, 0.35</t>
  </si>
  <si>
    <t>0.02, 0.08</t>
  </si>
  <si>
    <t>0.07, 0.45</t>
  </si>
  <si>
    <t>0.01, 0.26</t>
  </si>
  <si>
    <t>Number</t>
  </si>
  <si>
    <t>Meta-analysis information</t>
  </si>
  <si>
    <t xml:space="preserve">Invitation letter emphasising ethnicity-specific disease risk vs standard letter </t>
  </si>
  <si>
    <t>N/A</t>
  </si>
  <si>
    <t>Baseline recruitment rate: (10%, 50%)</t>
  </si>
  <si>
    <t>Baseline retention rate: (50%,80%)</t>
  </si>
  <si>
    <t>Category D</t>
  </si>
  <si>
    <t>Category C</t>
  </si>
  <si>
    <t>Category B</t>
  </si>
  <si>
    <t>Category A</t>
  </si>
  <si>
    <t>Value of additional research (per 1000 trial participants)</t>
  </si>
  <si>
    <t>Value of implementation (per 1000 trial participants)</t>
  </si>
  <si>
    <t>Description related to retention strategies</t>
  </si>
  <si>
    <t>Description related to recruitment strategies</t>
  </si>
  <si>
    <t xml:space="preserve"> -0.15, 0.07</t>
  </si>
  <si>
    <t xml:space="preserve"> -0.24, -0.03</t>
  </si>
  <si>
    <t xml:space="preserve"> -0.03, 0.04</t>
  </si>
  <si>
    <t xml:space="preserve"> -0.01, 0.11</t>
  </si>
  <si>
    <t xml:space="preserve"> -0.13, 0.25</t>
  </si>
  <si>
    <t xml:space="preserve"> -0.17, -0.01</t>
  </si>
  <si>
    <t xml:space="preserve"> -0.08, 0.06</t>
  </si>
  <si>
    <t xml:space="preserve"> -0.01,0.01</t>
  </si>
  <si>
    <t xml:space="preserve"> -0.19, 0.13</t>
  </si>
  <si>
    <t xml:space="preserve"> -0.05, 0.46</t>
  </si>
  <si>
    <t xml:space="preserve"> -0.06, 0.28</t>
  </si>
  <si>
    <t xml:space="preserve"> -0.07, 0.06</t>
  </si>
  <si>
    <t xml:space="preserve"> -0.01, 0.02</t>
  </si>
  <si>
    <t xml:space="preserve"> -0.12, 0.06</t>
  </si>
  <si>
    <t xml:space="preserve"> -0.01, 0.01</t>
  </si>
  <si>
    <t xml:space="preserve"> -0.13, 0.17</t>
  </si>
  <si>
    <t xml:space="preserve"> -0.08, 0.14</t>
  </si>
  <si>
    <t xml:space="preserve"> -0.01, 0,24</t>
  </si>
  <si>
    <t xml:space="preserve"> -0.01, 0.03</t>
  </si>
  <si>
    <t xml:space="preserve"> -0.15, 0.12</t>
  </si>
  <si>
    <t xml:space="preserve"> -0.19, 0.25</t>
  </si>
  <si>
    <t xml:space="preserve"> -0.05, 0.14</t>
  </si>
  <si>
    <t xml:space="preserve"> -0.04, 0.05</t>
  </si>
  <si>
    <t xml:space="preserve"> -0.04, 0.03</t>
  </si>
  <si>
    <t xml:space="preserve"> -0.01, 0.13</t>
  </si>
  <si>
    <t>Criterion Met</t>
  </si>
  <si>
    <t>Yes</t>
  </si>
  <si>
    <t>No</t>
  </si>
  <si>
    <t>Value of information criterion met (Trial Forge Guidance 2)</t>
  </si>
  <si>
    <t>P(strategy effective; 50% baseline retention rate)</t>
  </si>
  <si>
    <t>P(strategy not effective; 50% baseline retention rate)</t>
  </si>
  <si>
    <t>Population VOI (50% baseline retention rate) IF EFFECTIVE</t>
  </si>
  <si>
    <t>Population VOI (50% baseline retention rate) IF INEFFECTIVE</t>
  </si>
  <si>
    <t>P(strategy effective; 80% baseline retention rate)</t>
  </si>
  <si>
    <t>P(strategy not effective; 80% baseline retention rate)</t>
  </si>
  <si>
    <t>Population VOI ( 80% baseline retention rate) IF EFFECTIVE</t>
  </si>
  <si>
    <t>Population VOI ( 80% baseline retention rate) IF INEFFECTIVE</t>
  </si>
  <si>
    <t>P(strategy effective; 50%-80% baseline retention rate)</t>
  </si>
  <si>
    <t>P(strategy not effective; 50%-80% baseline retention rate)</t>
  </si>
  <si>
    <t>Population VOI (50%-80% baseline retention rate) IF EFFECTIVE</t>
  </si>
  <si>
    <t>Population VOI (50%-80% baseline retention rate) IF INEFFECTIVE</t>
  </si>
  <si>
    <t>Distribution (50% baseline retention rate)</t>
  </si>
  <si>
    <t>Distribution (80% baseline retention rate)</t>
  </si>
  <si>
    <t>Distribution (50%-80% baseline retention rate)</t>
  </si>
  <si>
    <t>Product (50% baseline retention rate)</t>
  </si>
  <si>
    <t>Product (80% baseline retention rate)</t>
  </si>
  <si>
    <t>Product (50%-80% baseline retention rate)</t>
  </si>
  <si>
    <t>Effects of strategy on population (50% baseline retention rate)</t>
  </si>
  <si>
    <t>Effects of strategy on population (80% baseline retention rate)</t>
  </si>
  <si>
    <t>Effects of strategy on population (50%-80% baseline retention rate)</t>
  </si>
  <si>
    <t>P(strategy effective;10% baseline recruitment rate)</t>
  </si>
  <si>
    <t>P(strategy not effective;10% baseline recruitment rate)</t>
  </si>
  <si>
    <t>Population VOI (10% baseline recruitment rate) IF EFFECTIVE</t>
  </si>
  <si>
    <t>Population VOI (10% baseline recruitment rate) IF INEFFECTIVE</t>
  </si>
  <si>
    <t>P(strategy effective; 30% baseline recruitment rate)</t>
  </si>
  <si>
    <t>P(strategy not effective; 30% baseline recruitment rate)</t>
  </si>
  <si>
    <t>Population VOI ( 30% baseline recruitment rate) IF EFFECTIVE</t>
  </si>
  <si>
    <t>Population VOI ( 30% baseline recruitment rate) IF INEFFECTIVE</t>
  </si>
  <si>
    <t>P(strategy effective; 50% baseline recruitment rate)</t>
  </si>
  <si>
    <t>P(strategy not effective; 50% baseline recruitment rate)</t>
  </si>
  <si>
    <t>Population VOI (50% baseline recruitment rate) IF EFFECTIVE</t>
  </si>
  <si>
    <t>Population VOI (50% baseline recruitment rate) IF INEFFECTIVE</t>
  </si>
  <si>
    <t>P(strategy effective; 10%-50% baseline recruitment rate)</t>
  </si>
  <si>
    <t>P(strategy not effective; 10%-50% baseline recruitment rate)</t>
  </si>
  <si>
    <t>Population VOI (10%-50% baseline recruitment rate) IF EFFECTIVE</t>
  </si>
  <si>
    <t>Population VOI (10%-50% baseline recruitment rate) IF INEFFECTIVE</t>
  </si>
  <si>
    <t>Confidence Interval lower bound(RD)</t>
  </si>
  <si>
    <t>Confidence Interval upper bound(RD)</t>
  </si>
  <si>
    <t>Value of implementation (50% baseline retention rate)</t>
  </si>
  <si>
    <t>Value of implementation (80% baseline retention rate)</t>
  </si>
  <si>
    <t>Value of implementation (50%-80% baseline retention rate)</t>
  </si>
  <si>
    <t>Value of additional research (50%- 80% baseline retention rate)</t>
  </si>
  <si>
    <t>Value of implementation (10% baseline recruitment rate)</t>
  </si>
  <si>
    <t>Value of implementation (30% baseline recruitment rate)</t>
  </si>
  <si>
    <t>Value of implementation (50% baseline recruitment rate)</t>
  </si>
  <si>
    <t>Value of implementation (10%-50% baseline recruitment rate)</t>
  </si>
  <si>
    <t>Value of additional research (10% baseline recruitment rate)</t>
  </si>
  <si>
    <t>Value of additional research (30% baseline recruitment rate)</t>
  </si>
  <si>
    <t>Value of additional research (50% baseline recruitment rate)</t>
  </si>
  <si>
    <t>Value of additional research (10%-50% baseline recruitment rate)</t>
  </si>
  <si>
    <t>Value of additional research (80% baseline retention rate)</t>
  </si>
  <si>
    <t>Value of additional research (50% baseline retention rate)</t>
  </si>
  <si>
    <t>Distribution (Baseline Recruitment Rate 10%)</t>
  </si>
  <si>
    <t>Distribution (Baseline Recruitment Rate 30%)</t>
  </si>
  <si>
    <t>Distribution (Baseline Recruitment Rate 50%)</t>
  </si>
  <si>
    <t>Distribution (Baseline Recruitment Rate 10%-50%)</t>
  </si>
  <si>
    <t>Product (Baseline Recruitment Rate 10%)</t>
  </si>
  <si>
    <t>Product (Baseline Recruitment Rate 30%)</t>
  </si>
  <si>
    <t>Product (Baseline Recruitment Rate 50%)</t>
  </si>
  <si>
    <t>Product (Baseline Recruitment Rate 10%-50%)</t>
  </si>
  <si>
    <t>Effects of strategy on population (Baseline recruitment rate: 10%)</t>
  </si>
  <si>
    <t>Effects of strategy on population (Baseline recruitment rate: 30%)</t>
  </si>
  <si>
    <t>Effects of strategy on population (Baseline recruitment rate: 50%)</t>
  </si>
  <si>
    <t>Effects of strategy on population (Baseline recruitment rate: 10%-50%)</t>
  </si>
  <si>
    <t>New proposed recruitment strategy</t>
  </si>
  <si>
    <t>New proposed retention strategy</t>
  </si>
  <si>
    <t>What should I do with this information?</t>
  </si>
  <si>
    <t>Value of information criterion: Category A, Category B, Category C or Category D</t>
  </si>
  <si>
    <t>High : further research is very unlikely to change our confidence in the estimate of effect.
Moderate : further research is likely to have an important impact on our confidence in the estimate of effect and may change the estimate.
Low : further research is very likely to have an important impact on our confidence in the estimate of effect and is likely to change the estimate.
Very low: we are very uncertain about the estimate.</t>
  </si>
  <si>
    <t>Is the value of information criterion met for Trial Forge Guidance 2? If yes, it means that further research is recommended.</t>
  </si>
  <si>
    <t>Is the value of information criterion met for Trial Forge Guidance 2? If yes, it means that further research is recommended</t>
  </si>
  <si>
    <t>Reported confidence intervals from meta-analysis conducted by the Cochrane systematic review of strategies to improve retention in randomised trials (Gillies et al. 2021)</t>
  </si>
  <si>
    <t>Reported confidence intervals from meta-analysis conducted by the Cochrane systematic review of strategies to improve recruitment to randomised trials</t>
  </si>
  <si>
    <t>Use of self-sampling kits</t>
  </si>
  <si>
    <t>Postal follow-up vs clinic follow-up</t>
  </si>
  <si>
    <t>First class vs second class outward mailing</t>
  </si>
  <si>
    <t>Electronic reminder vs usual follow-up</t>
  </si>
  <si>
    <t>Personalised reminder vs non-personalised reminder</t>
  </si>
  <si>
    <t>Prenotification card vs no card</t>
  </si>
  <si>
    <t>Sticker vs no sticker</t>
  </si>
  <si>
    <t>Personalised prompt vs usual follow-up</t>
  </si>
  <si>
    <t>Electronic prompts vs electronic reminders</t>
  </si>
  <si>
    <t>Addition of monetary incentives vs usual follow-up</t>
  </si>
  <si>
    <t>Action-oriented electronic reminder vs standard electronic reminder</t>
  </si>
  <si>
    <t>Brown vs white envelope</t>
  </si>
  <si>
    <t>Cover letter including a social incentive vs standard cover letter</t>
  </si>
  <si>
    <t>Lottery vs usual follow-up</t>
  </si>
  <si>
    <t>Newsletter vs usual follow-up</t>
  </si>
  <si>
    <t>Offer of receiving trial results vs usual follow-up</t>
  </si>
  <si>
    <t>On-site monitoring vs no visits</t>
  </si>
  <si>
    <t>Open vs blind trial design</t>
  </si>
  <si>
    <t>Optimised information vs standard information</t>
  </si>
  <si>
    <t>Telephone prompt vs usual follow-up</t>
  </si>
  <si>
    <t>Telephone reminder vs postal reminder</t>
  </si>
  <si>
    <t>Telephone reminder vs usual follow-up</t>
  </si>
  <si>
    <t>Theory informed cover letter vs usual cover letter</t>
  </si>
  <si>
    <t>Video-enhanced patient information vs standard information</t>
  </si>
  <si>
    <t>Addition of monetary incentives to all trial arms</t>
  </si>
  <si>
    <t>Addition of monetary incentives vs addition of monetary reward</t>
  </si>
  <si>
    <t>Addition of monetary reward vs usual follow-up</t>
  </si>
  <si>
    <t>Addition of monetary incentives vs lottery</t>
  </si>
  <si>
    <t>Addition of monetary rewards to all trial arms</t>
  </si>
  <si>
    <t>Addition of pen vs usual follow-up</t>
  </si>
  <si>
    <t>Addition of societal benefit message vs usual follow-up</t>
  </si>
  <si>
    <t>Certificate of appreciation vs usual follow-up</t>
  </si>
  <si>
    <t>Addition of deadline vs usual follow-up</t>
  </si>
  <si>
    <t>Addition of an estimate of time to complete vs no addition</t>
  </si>
  <si>
    <t>Post-it note vs usual follow-up</t>
  </si>
  <si>
    <t>Inclusion of trial newspaper article vs usual follow-up</t>
  </si>
  <si>
    <t>Motivational interviewing vs usual follow-up</t>
  </si>
  <si>
    <t>Site prompts for upcoming assessments vs usual follow-up</t>
  </si>
  <si>
    <t>Peer-led follow-up strategy vs usual follow-up</t>
  </si>
  <si>
    <t>Impact of recruitment: pen vs no pen</t>
  </si>
  <si>
    <t xml:space="preserve"> -0.02, 0.00</t>
  </si>
  <si>
    <t xml:space="preserve"> -0.17, 0.00</t>
  </si>
  <si>
    <t>0.00, 0.02</t>
  </si>
  <si>
    <t xml:space="preserve"> -0.01, 0.00</t>
  </si>
  <si>
    <t xml:space="preserve"> -0.08, 0.00</t>
  </si>
  <si>
    <t>0.00, 0.01</t>
  </si>
  <si>
    <t>Open trials vs blinded trials</t>
  </si>
  <si>
    <t xml:space="preserve">Multimedia information {viewed in person} Participant Information Sheet (PIS) vs paper PIS only </t>
  </si>
  <si>
    <t xml:space="preserve">Multimedia information {viewed in person} + paper Participant Information Sheet (PIS) vs paper PIS only </t>
  </si>
  <si>
    <t xml:space="preserve">Multimedia information {provided as link/QR code} vs paper Participant Information Sheet (PIS) only </t>
  </si>
  <si>
    <t xml:space="preserve">Multimedia information {provided as link/QR code} + paper Participant Information Sheet (PIS) vs paper PIS only </t>
  </si>
  <si>
    <t xml:space="preserve">Leaflet advertising Patient and Public Involvement (PPI) in trial + standard trial invitation vs standard trial invitation only </t>
  </si>
  <si>
    <t xml:space="preserve">Bespoke, user-tested Participant Information Leaflet (PIL) vs usual PIL </t>
  </si>
  <si>
    <t xml:space="preserve">Brief Participant Information Leaflet (PIL) vs full PIL </t>
  </si>
  <si>
    <t xml:space="preserve">Information provided remotely vs information provided face-to-face </t>
  </si>
  <si>
    <t>Different website wording, including infographic, about the risk of underlying condition</t>
  </si>
  <si>
    <t>Participant Information Sheet (PIS) minimising use of phrases with negative connotations vs standard PIS</t>
  </si>
  <si>
    <t>Participant Information Leaflet (PIL) developed with feedback from users vs usual PIL</t>
  </si>
  <si>
    <t>Patient and Participant Involvement (PPI) designed and informed Participant Information Leaflet (PIL) vs standard researcher-designed PIL</t>
  </si>
  <si>
    <t>Researcher optimised Participant Information Leaflet (PIL) vs standard PIL</t>
  </si>
  <si>
    <t xml:space="preserve">Brief Participant Information Leaflet (PIL) + standard Participant Information Sheet (PIS) vs standard PIS </t>
  </si>
  <si>
    <t>Retention strategy (as defined in the Cochrane retention review)</t>
  </si>
  <si>
    <t>Recruitment strategy (as defined in the Cochrane recruitment review)</t>
  </si>
  <si>
    <t>Inputs</t>
  </si>
  <si>
    <t>Outputs</t>
  </si>
  <si>
    <t>Instructions</t>
  </si>
  <si>
    <t>Choose a retention strategy</t>
  </si>
  <si>
    <t xml:space="preserve">Choose a recruitment strategy </t>
  </si>
  <si>
    <t>Value of output</t>
  </si>
  <si>
    <t>Description of the output</t>
  </si>
  <si>
    <t>Description of the input</t>
  </si>
  <si>
    <t>After choosing a retention strategy, the user can view the risk difference, GRADE certainty of evidence, the value of additional research, the value of implementation, the Value of Information criterion and the interpretation of the criterion results. These outputs are generated automatically.</t>
  </si>
  <si>
    <t>Click on the blue cell (Cell B6) to choose the retention strategy you wish to view (listed in alphabetical order)</t>
  </si>
  <si>
    <t>Click on the blue cell (Cell E6) to choose the recruitment strategy you wish to view (listed in alphabetical order)</t>
  </si>
  <si>
    <t>Value of information Criterion for New Retention Strategies (not available in Cochrane retention review)</t>
  </si>
  <si>
    <t>Value of information Criterion for New Recruitment Strategies (not available in Cochrane recruitment review)</t>
  </si>
  <si>
    <t xml:space="preserve"> User should insert the lower and the upper confidence interval bound for the new retention strategy.</t>
  </si>
  <si>
    <t xml:space="preserve"> User should insert the lower and the upper confidence interval bound for the new recruitment strategy.</t>
  </si>
  <si>
    <t>Insert input value</t>
  </si>
  <si>
    <t>After inserting the risk difference 95% confidence interval, the user can view the the value of additional research, the value of implementation, the Value of Information criterion and the interpretation of the criterion results. These outputs are generated automatically.</t>
  </si>
  <si>
    <r>
      <t xml:space="preserve">Value of information Criterion for </t>
    </r>
    <r>
      <rPr>
        <b/>
        <i/>
        <sz val="60"/>
        <color theme="1"/>
        <rFont val="Candara"/>
        <family val="2"/>
      </rPr>
      <t>Retention</t>
    </r>
    <r>
      <rPr>
        <b/>
        <sz val="60"/>
        <color theme="1"/>
        <rFont val="Candara"/>
        <family val="2"/>
      </rPr>
      <t xml:space="preserve"> Strategies (as presented in Cochrane retention review)</t>
    </r>
  </si>
  <si>
    <r>
      <t xml:space="preserve">Value of information Criterion for </t>
    </r>
    <r>
      <rPr>
        <b/>
        <i/>
        <sz val="60"/>
        <color theme="1"/>
        <rFont val="Candara"/>
        <family val="2"/>
      </rPr>
      <t xml:space="preserve">Recruitment </t>
    </r>
    <r>
      <rPr>
        <b/>
        <sz val="60"/>
        <color theme="1"/>
        <rFont val="Candara"/>
        <family val="2"/>
      </rPr>
      <t>Strategies (as presented in Cochrane recruitment review)</t>
    </r>
  </si>
  <si>
    <t>Please insert the 95% confidence interval LOWER bound for the new retention strategy on the blue cell (Cell B25). The measure of effect should be reported as a risk difference (RD).</t>
  </si>
  <si>
    <t>Please insert the 95% confidence interval UPPER bound for the new retention strategy on the blue cell (Cell B26). The measure of effect should be reported as a risk difference (RD).</t>
  </si>
  <si>
    <t>Please insert the 95% confidence interval LOWER bound for the new recruitment strategy on the blue cell (Cell E25). The measure of effect should be reported as a risk difference (RD).</t>
  </si>
  <si>
    <t>Please insert the 95% confidence interval UPPER bound for the new recruitment strategy on the blue cell (Cell E26). The measure of effect should be reported as a risk difference (RD).</t>
  </si>
  <si>
    <t xml:space="preserve"> User should select a retention strategy, available in Cochrane retention review. ( If not available, please proceed to Cell A20)</t>
  </si>
  <si>
    <t xml:space="preserve"> User should select a recruitment strategy, available in Cochrane recruitment review. (if not available, please proceed to Cell D20)</t>
  </si>
  <si>
    <t>Risk Difference (RD) 95% Confidence Interval</t>
  </si>
  <si>
    <t>95% Confidence Interval lower bound (risk difference)</t>
  </si>
  <si>
    <t>95% Confidence Interval upper bound (risk difference)</t>
  </si>
  <si>
    <t>The recommendations of the Value of Information criterion should be interpreted alongside the other Trial Forge Guidance 2 categories.</t>
  </si>
  <si>
    <t>Current evidence suggests a low likelihood of the strategy offering incremental benefits with regards to participant retention. The underlying uncertainty in the evidence of this strategy is less pronounced in relation to comparisons of other retention strategies.</t>
  </si>
  <si>
    <t>Current evidence suggests a high likelihood of the strategy offering incremental benefits with regards to participant retention. The underlying uncertainty in the evidence of this strategy is less pronounced in relation to comparisons of other retention strategies.</t>
  </si>
  <si>
    <t>Current evidence suggests a low likelihood of the strategy offering incremental benefits with regards to participant recruitment. The underlying uncertainty in the evidence of this strategy is less pronounced in relation to comparisons of other recruitment strategies.</t>
  </si>
  <si>
    <t>Current evidence suggests a high likelihood of the strategy offering incremental benefits with regards to participant recruitment. The underlying uncertainty in the evidence of this strategy is less pronounced in relation to comparisons of other recruitment strategies.</t>
  </si>
  <si>
    <t>Detailed description of the output</t>
  </si>
  <si>
    <t>After choosing a recruitment strategy, the user can view the risk difference, GRADE certainty of evidence, the value of additional research, the value of implementation, the Value of Information criterion and the interpretation of the criterion results. These outputs are generated automatically.</t>
  </si>
  <si>
    <t>Comparison</t>
  </si>
  <si>
    <t>Value of information Criterion Met</t>
  </si>
  <si>
    <t>New retention strategy</t>
  </si>
  <si>
    <t>Novel comparison</t>
  </si>
  <si>
    <t>New recruitment strategy</t>
  </si>
  <si>
    <t>Uncertainty ranking of existing recruitment strategies</t>
  </si>
  <si>
    <t>Uncertainty ranking of existing retention strategies</t>
  </si>
  <si>
    <t>Value of the output</t>
  </si>
  <si>
    <t>The recommendations of the Value of Information criterion should be interpreted alongside the other Trial Forge Guidance 2 criteria.</t>
  </si>
  <si>
    <t>Ranking</t>
  </si>
  <si>
    <t>High</t>
  </si>
  <si>
    <t>N/A due to high risk of bias</t>
  </si>
  <si>
    <t xml:space="preserve"> -0.00, 0.01</t>
  </si>
  <si>
    <t xml:space="preserve"> -0.18, 0.01</t>
  </si>
  <si>
    <t xml:space="preserve"> -0.23, 0.15</t>
  </si>
  <si>
    <t xml:space="preserve">0.00, 0.00 </t>
  </si>
  <si>
    <t xml:space="preserve"> -0.89, 1.23</t>
  </si>
  <si>
    <t xml:space="preserve"> -0.01,0.08</t>
  </si>
  <si>
    <t>0.01, 0.09</t>
  </si>
  <si>
    <t xml:space="preserve"> -0.13, 0.19</t>
  </si>
  <si>
    <t xml:space="preserve">Approach: Median value of additional research, value of implementation &gt;0		</t>
  </si>
  <si>
    <t>Approach 1:Median value of additional research, value of implementation &gt;0</t>
  </si>
  <si>
    <t>The additional potential participants recruited (per 1000), if the recruitment strategy under evaluation was adopted in all relevant randomised trials.</t>
  </si>
  <si>
    <t>The additional potential participants recruited (per 1000) if the associated uncertainty of the recruitment strategy under evaluation was reduced.</t>
  </si>
  <si>
    <t>The additional participants retained (per 1000), if the retention strategy under evaluation was adopted in all relevant randomised trials.</t>
  </si>
  <si>
    <t>The additional participants retained (per 1000) if the associated uncertainty of the retention strategy under evaluation was reduced.</t>
  </si>
  <si>
    <t>Median value of additional research</t>
  </si>
  <si>
    <t>Current evidence suggests a low likelihood of the strategy offering incremental benefits with regards to participant retention. Further research is suggested for this strategy due to significant uncertainty regarding its effectiveness, in relation to comparisons of other retention strategies.</t>
  </si>
  <si>
    <t>Current evidence suggests a high likelihood of the strategy offering incremental benefits with regards to participant retention. Further research is  suggested for this strategy due to significant uncertainty regarding its effectiveness, in relation to comparisons of other retention strategies.</t>
  </si>
  <si>
    <t>Current evidence suggests a low likelihood of the strategy offering incremental benefits with regards to participant recruitment. Further research is suggested for this strategy due to significant uncertainty regarding its effectiveness, in relation to comparisons of other recruitment strategies.</t>
  </si>
  <si>
    <t>Current evidence suggests a high likelihood of the strategy offering incremental benefits with regards to participant recruitment. Further research is suggested for this strategy due to significant uncertainty regarding its effectiveness, in relation to comparisons of other recruitment strategies.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</si>
</sst>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7">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0"/>
      <color theme="0"/>
      <name val="Arial"/>
      <family val="2"/>
    </font>
    <font>
      <sz val="10"/>
      <color theme="0"/>
      <name val="Arial"/>
      <family val="2"/>
    </font>
    <font>
      <b/>
      <sz val="11"/>
      <color theme="1"/>
      <name val="Calibri"/>
      <family val="2"/>
      <scheme val="minor"/>
    </font>
    <font>
      <sz val="7.5"/>
      <color rgb="FF000000"/>
      <name val="Avenir Book"/>
      <family val="2"/>
    </font>
    <font>
      <sz val="7.5"/>
      <color theme="1"/>
      <name val="Avenir Book"/>
      <family val="2"/>
    </font>
    <font>
      <b/>
      <sz val="7.5"/>
      <color theme="1"/>
      <name val="Avenir Book"/>
      <family val="2"/>
    </font>
    <font>
      <b/>
      <sz val="7.5"/>
      <color rgb="FF000000"/>
      <name val="Avenir Book"/>
      <family val="2"/>
    </font>
    <font>
      <b/>
      <sz val="18"/>
      <color theme="1"/>
      <name val="Avenir Book"/>
      <family val="2"/>
    </font>
    <font>
      <b/>
      <sz val="16"/>
      <color rgb="FF000000"/>
      <name val="Avenir Book"/>
      <family val="2"/>
    </font>
    <font>
      <b/>
      <sz val="6.5"/>
      <color rgb="FFFFFFFF"/>
      <name val="Avenir Book"/>
      <family val="2"/>
    </font>
    <font>
      <b/>
      <sz val="7.5"/>
      <color theme="0"/>
      <name val="Avenir Book"/>
      <family val="2"/>
    </font>
    <font>
      <sz val="7.5"/>
      <name val="Avenir Book"/>
      <family val="2"/>
    </font>
    <font>
      <b/>
      <sz val="7.5"/>
      <name val="Avenir Book"/>
      <family val="2"/>
    </font>
    <font>
      <sz val="10"/>
      <color theme="1"/>
      <name val="Calibri"/>
      <family val="2"/>
      <scheme val="minor"/>
    </font>
    <font>
      <u/>
      <sz val="11"/>
      <color theme="1"/>
      <name val="Calibri"/>
      <family val="2"/>
      <scheme val="minor"/>
    </font>
    <font>
      <b/>
      <sz val="48"/>
      <color theme="1"/>
      <name val="Candara"/>
      <family val="2"/>
    </font>
    <font>
      <sz val="8"/>
      <name val="Calibri"/>
      <family val="2"/>
      <scheme val="minor"/>
    </font>
    <font>
      <b/>
      <sz val="30"/>
      <color theme="1"/>
      <name val="Candara"/>
      <family val="2"/>
    </font>
    <font>
      <sz val="30"/>
      <color theme="1"/>
      <name val="Candara"/>
      <family val="2"/>
    </font>
    <font>
      <sz val="30"/>
      <color theme="1"/>
      <name val="Calibri"/>
      <family val="2"/>
      <scheme val="minor"/>
    </font>
    <font>
      <b/>
      <i/>
      <sz val="30"/>
      <color theme="1"/>
      <name val="Candara"/>
      <family val="2"/>
    </font>
    <font>
      <i/>
      <sz val="30"/>
      <color theme="1"/>
      <name val="Candara"/>
      <family val="2"/>
    </font>
    <font>
      <b/>
      <sz val="30"/>
      <color rgb="FF000000"/>
      <name val="Candara"/>
      <family val="2"/>
    </font>
    <font>
      <b/>
      <i/>
      <sz val="40"/>
      <color theme="1"/>
      <name val="Candara"/>
      <family val="2"/>
    </font>
    <font>
      <b/>
      <i/>
      <sz val="48"/>
      <color theme="1"/>
      <name val="Candara"/>
      <family val="2"/>
    </font>
    <font>
      <b/>
      <sz val="40"/>
      <color theme="1"/>
      <name val="Candara"/>
      <family val="2"/>
    </font>
    <font>
      <b/>
      <sz val="60"/>
      <color theme="1"/>
      <name val="Candara"/>
      <family val="2"/>
    </font>
    <font>
      <sz val="36"/>
      <color theme="1"/>
      <name val="Candara"/>
      <family val="2"/>
    </font>
    <font>
      <i/>
      <sz val="36"/>
      <color theme="1"/>
      <name val="Candara"/>
      <family val="2"/>
    </font>
    <font>
      <b/>
      <i/>
      <sz val="60"/>
      <color theme="1"/>
      <name val="Candara"/>
      <family val="2"/>
    </font>
    <font>
      <b/>
      <sz val="10"/>
      <color rgb="FF000000"/>
      <name val="Avenir Book"/>
      <family val="2"/>
    </font>
    <font>
      <b/>
      <sz val="11"/>
      <color theme="1"/>
      <name val="Avenir Book"/>
      <family val="2"/>
    </font>
    <font>
      <b/>
      <sz val="36"/>
      <color theme="1"/>
      <name val="Candara"/>
      <family val="2"/>
    </font>
  </fonts>
  <fills count="19">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
      <patternFill patternType="solid">
        <fgColor theme="2" tint="-0.89999084444715716"/>
        <bgColor indexed="64"/>
      </patternFill>
    </fill>
    <fill>
      <patternFill patternType="solid">
        <fgColor rgb="FFFFE599"/>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E699"/>
        <bgColor rgb="FF000000"/>
      </patternFill>
    </fill>
    <fill>
      <patternFill patternType="solid">
        <fgColor rgb="FF0E2841"/>
        <bgColor indexed="64"/>
      </patternFill>
    </fill>
    <fill>
      <patternFill patternType="solid">
        <fgColor theme="9" tint="0.79998168889431442"/>
        <bgColor indexed="64"/>
      </patternFill>
    </fill>
    <fill>
      <patternFill patternType="solid">
        <fgColor rgb="FF7030A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499984740745262"/>
        <bgColor indexed="64"/>
      </patternFill>
    </fill>
    <fill>
      <patternFill patternType="solid">
        <fgColor rgb="FFC00000"/>
        <bgColor indexed="64"/>
      </patternFill>
    </fill>
  </fills>
  <borders count="4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57">
    <xf numFmtId="0" fontId="0" fillId="0" borderId="0" xfId="0"/>
    <xf numFmtId="0" fontId="2" fillId="3" borderId="0" xfId="0" applyFont="1" applyFill="1"/>
    <xf numFmtId="0" fontId="3" fillId="2" borderId="0" xfId="0" applyFont="1" applyFill="1"/>
    <xf numFmtId="0" fontId="2" fillId="2" borderId="0" xfId="0" applyFont="1" applyFill="1"/>
    <xf numFmtId="0" fontId="3" fillId="3" borderId="1" xfId="0" applyFont="1" applyFill="1" applyBorder="1"/>
    <xf numFmtId="164" fontId="2" fillId="3" borderId="5" xfId="1" applyNumberFormat="1" applyFont="1" applyFill="1" applyBorder="1"/>
    <xf numFmtId="0" fontId="4" fillId="4" borderId="3" xfId="0" applyFont="1" applyFill="1" applyBorder="1"/>
    <xf numFmtId="0" fontId="4" fillId="4" borderId="6" xfId="0" applyFont="1" applyFill="1" applyBorder="1"/>
    <xf numFmtId="0" fontId="4" fillId="4" borderId="4" xfId="0" applyFont="1" applyFill="1" applyBorder="1"/>
    <xf numFmtId="10" fontId="5" fillId="4" borderId="3" xfId="0" applyNumberFormat="1" applyFont="1" applyFill="1" applyBorder="1" applyAlignment="1">
      <alignment horizontal="right"/>
    </xf>
    <xf numFmtId="10" fontId="5" fillId="4" borderId="6" xfId="2" applyNumberFormat="1" applyFont="1" applyFill="1" applyBorder="1" applyAlignment="1">
      <alignment horizontal="right"/>
    </xf>
    <xf numFmtId="0" fontId="0" fillId="2" borderId="0" xfId="0" applyFill="1"/>
    <xf numFmtId="0" fontId="6" fillId="2" borderId="0" xfId="0" applyFont="1" applyFill="1"/>
    <xf numFmtId="0" fontId="2" fillId="3" borderId="5" xfId="0" applyFont="1" applyFill="1" applyBorder="1" applyAlignment="1">
      <alignment horizontal="center"/>
    </xf>
    <xf numFmtId="0" fontId="3" fillId="3" borderId="0" xfId="0" applyFont="1" applyFill="1"/>
    <xf numFmtId="0" fontId="2" fillId="3" borderId="0" xfId="0" applyFont="1" applyFill="1" applyAlignment="1">
      <alignment horizontal="center"/>
    </xf>
    <xf numFmtId="0" fontId="9" fillId="6" borderId="0" xfId="0" applyFont="1" applyFill="1"/>
    <xf numFmtId="0" fontId="8" fillId="0" borderId="0" xfId="0" applyFont="1"/>
    <xf numFmtId="0" fontId="9" fillId="0" borderId="0" xfId="0" applyFont="1" applyAlignment="1">
      <alignment wrapText="1"/>
    </xf>
    <xf numFmtId="0" fontId="8" fillId="6" borderId="14" xfId="0" applyFont="1" applyFill="1" applyBorder="1"/>
    <xf numFmtId="0" fontId="9" fillId="6" borderId="1" xfId="0" applyFont="1" applyFill="1" applyBorder="1"/>
    <xf numFmtId="0" fontId="9" fillId="6" borderId="4" xfId="0" applyFont="1" applyFill="1" applyBorder="1"/>
    <xf numFmtId="0" fontId="8" fillId="6" borderId="9" xfId="0" applyFont="1" applyFill="1" applyBorder="1" applyAlignment="1">
      <alignment horizontal="center"/>
    </xf>
    <xf numFmtId="0" fontId="8" fillId="0" borderId="0" xfId="0" applyFont="1" applyAlignment="1">
      <alignment horizontal="center"/>
    </xf>
    <xf numFmtId="0" fontId="8" fillId="6" borderId="11" xfId="0" applyFont="1" applyFill="1" applyBorder="1" applyAlignment="1">
      <alignment horizontal="center"/>
    </xf>
    <xf numFmtId="0" fontId="8" fillId="6" borderId="14" xfId="0" applyFont="1" applyFill="1" applyBorder="1" applyAlignment="1">
      <alignment horizontal="center"/>
    </xf>
    <xf numFmtId="0" fontId="14" fillId="0" borderId="0" xfId="0" applyFont="1"/>
    <xf numFmtId="0" fontId="14" fillId="12" borderId="1" xfId="0" applyFont="1" applyFill="1" applyBorder="1"/>
    <xf numFmtId="0" fontId="14" fillId="12" borderId="3" xfId="0" applyFont="1" applyFill="1" applyBorder="1" applyAlignment="1">
      <alignment horizontal="center"/>
    </xf>
    <xf numFmtId="0" fontId="14" fillId="12" borderId="6" xfId="0" applyFont="1" applyFill="1" applyBorder="1" applyAlignment="1">
      <alignment horizontal="center"/>
    </xf>
    <xf numFmtId="0" fontId="14" fillId="12" borderId="4" xfId="0" applyFont="1" applyFill="1" applyBorder="1" applyAlignment="1">
      <alignment horizontal="center"/>
    </xf>
    <xf numFmtId="2" fontId="2" fillId="2" borderId="0" xfId="0" applyNumberFormat="1" applyFont="1" applyFill="1"/>
    <xf numFmtId="43" fontId="5" fillId="4" borderId="4" xfId="1" applyFont="1" applyFill="1" applyBorder="1" applyAlignment="1">
      <alignment horizontal="right"/>
    </xf>
    <xf numFmtId="2" fontId="0" fillId="2" borderId="0" xfId="0" applyNumberFormat="1" applyFill="1"/>
    <xf numFmtId="0" fontId="8" fillId="13" borderId="0" xfId="0" applyFont="1" applyFill="1"/>
    <xf numFmtId="0" fontId="9" fillId="13" borderId="0" xfId="0" applyFont="1" applyFill="1" applyAlignment="1">
      <alignment wrapText="1"/>
    </xf>
    <xf numFmtId="0" fontId="9" fillId="6" borderId="8" xfId="0" applyFont="1" applyFill="1" applyBorder="1"/>
    <xf numFmtId="2" fontId="8" fillId="6" borderId="11" xfId="0" applyNumberFormat="1" applyFont="1" applyFill="1" applyBorder="1" applyAlignment="1">
      <alignment horizontal="center"/>
    </xf>
    <xf numFmtId="0" fontId="9" fillId="6" borderId="13" xfId="0" applyFont="1" applyFill="1" applyBorder="1"/>
    <xf numFmtId="0" fontId="9" fillId="7" borderId="4" xfId="0" applyFont="1" applyFill="1" applyBorder="1"/>
    <xf numFmtId="0" fontId="9" fillId="6" borderId="12" xfId="0" applyFont="1" applyFill="1" applyBorder="1" applyAlignment="1">
      <alignment horizontal="center"/>
    </xf>
    <xf numFmtId="0" fontId="9" fillId="6" borderId="13" xfId="0" applyFont="1" applyFill="1" applyBorder="1" applyAlignment="1">
      <alignment horizontal="center"/>
    </xf>
    <xf numFmtId="0" fontId="17" fillId="2" borderId="0" xfId="0" applyFont="1" applyFill="1"/>
    <xf numFmtId="0" fontId="18" fillId="2" borderId="0" xfId="0" applyFont="1" applyFill="1"/>
    <xf numFmtId="0" fontId="0" fillId="14" borderId="0" xfId="0" applyFill="1"/>
    <xf numFmtId="0" fontId="6" fillId="14" borderId="0" xfId="0" applyFont="1" applyFill="1"/>
    <xf numFmtId="164" fontId="2" fillId="3" borderId="5" xfId="1" applyNumberFormat="1" applyFont="1" applyFill="1" applyBorder="1" applyAlignment="1"/>
    <xf numFmtId="0" fontId="2" fillId="3" borderId="5" xfId="0" applyFont="1" applyFill="1" applyBorder="1"/>
    <xf numFmtId="0" fontId="3" fillId="2" borderId="0" xfId="0" applyFont="1" applyFill="1" applyAlignment="1">
      <alignment horizontal="left"/>
    </xf>
    <xf numFmtId="43" fontId="3" fillId="2" borderId="0" xfId="0" applyNumberFormat="1" applyFont="1" applyFill="1" applyAlignment="1">
      <alignment horizontal="left"/>
    </xf>
    <xf numFmtId="0" fontId="9" fillId="6" borderId="6" xfId="0" applyFont="1" applyFill="1" applyBorder="1"/>
    <xf numFmtId="0" fontId="9" fillId="7" borderId="6" xfId="0" applyFont="1" applyFill="1" applyBorder="1"/>
    <xf numFmtId="2" fontId="8" fillId="2" borderId="22" xfId="0" applyNumberFormat="1" applyFont="1" applyFill="1" applyBorder="1"/>
    <xf numFmtId="2" fontId="8" fillId="15" borderId="16" xfId="0" applyNumberFormat="1" applyFont="1" applyFill="1" applyBorder="1"/>
    <xf numFmtId="2" fontId="8" fillId="15" borderId="20" xfId="0" applyNumberFormat="1" applyFont="1" applyFill="1" applyBorder="1"/>
    <xf numFmtId="2" fontId="8" fillId="15" borderId="17" xfId="0" applyNumberFormat="1" applyFont="1" applyFill="1" applyBorder="1"/>
    <xf numFmtId="2" fontId="8" fillId="15" borderId="24" xfId="0" applyNumberFormat="1" applyFont="1" applyFill="1" applyBorder="1"/>
    <xf numFmtId="2" fontId="8" fillId="15" borderId="18" xfId="0" applyNumberFormat="1" applyFont="1" applyFill="1" applyBorder="1"/>
    <xf numFmtId="0" fontId="8" fillId="15" borderId="18" xfId="0" applyFont="1" applyFill="1" applyBorder="1"/>
    <xf numFmtId="2" fontId="15" fillId="15" borderId="17" xfId="0" applyNumberFormat="1" applyFont="1" applyFill="1" applyBorder="1"/>
    <xf numFmtId="2" fontId="15" fillId="15" borderId="18" xfId="0" applyNumberFormat="1" applyFont="1" applyFill="1" applyBorder="1"/>
    <xf numFmtId="0" fontId="19" fillId="14" borderId="9" xfId="0" applyFont="1" applyFill="1" applyBorder="1" applyAlignment="1">
      <alignment horizontal="center"/>
    </xf>
    <xf numFmtId="0" fontId="9" fillId="6" borderId="0" xfId="0" applyFont="1" applyFill="1" applyAlignment="1">
      <alignment horizontal="center"/>
    </xf>
    <xf numFmtId="0" fontId="22" fillId="0" borderId="0" xfId="0" applyFont="1"/>
    <xf numFmtId="0" fontId="23" fillId="0" borderId="0" xfId="0" applyFont="1"/>
    <xf numFmtId="0" fontId="22" fillId="0" borderId="0" xfId="0" applyFont="1" applyAlignment="1">
      <alignment vertical="top" wrapText="1"/>
    </xf>
    <xf numFmtId="0" fontId="22" fillId="0" borderId="0" xfId="0" applyFont="1" applyAlignment="1">
      <alignment wrapText="1"/>
    </xf>
    <xf numFmtId="0" fontId="19" fillId="11" borderId="4" xfId="0" applyFont="1" applyFill="1" applyBorder="1" applyAlignment="1">
      <alignment horizontal="center" wrapText="1"/>
    </xf>
    <xf numFmtId="0" fontId="21" fillId="17" borderId="10" xfId="0" applyFont="1" applyFill="1" applyBorder="1" applyAlignment="1">
      <alignment horizontal="left" wrapText="1"/>
    </xf>
    <xf numFmtId="0" fontId="21" fillId="17" borderId="8" xfId="0" applyFont="1" applyFill="1" applyBorder="1" applyAlignment="1">
      <alignment horizontal="center" wrapText="1"/>
    </xf>
    <xf numFmtId="0" fontId="24" fillId="17" borderId="13" xfId="0" applyFont="1" applyFill="1" applyBorder="1" applyAlignment="1">
      <alignment wrapText="1"/>
    </xf>
    <xf numFmtId="0" fontId="21" fillId="17" borderId="7" xfId="0" applyFont="1" applyFill="1" applyBorder="1" applyAlignment="1">
      <alignment horizontal="left" wrapText="1"/>
    </xf>
    <xf numFmtId="0" fontId="21" fillId="17" borderId="15" xfId="0" applyFont="1" applyFill="1" applyBorder="1" applyAlignment="1">
      <alignment horizontal="center" wrapText="1"/>
    </xf>
    <xf numFmtId="0" fontId="24" fillId="17" borderId="5" xfId="0" applyFont="1" applyFill="1" applyBorder="1" applyAlignment="1">
      <alignment wrapText="1"/>
    </xf>
    <xf numFmtId="0" fontId="29" fillId="13" borderId="5" xfId="0" applyFont="1" applyFill="1" applyBorder="1" applyAlignment="1">
      <alignment horizontal="center" wrapText="1"/>
    </xf>
    <xf numFmtId="2" fontId="19" fillId="14" borderId="11" xfId="0" applyNumberFormat="1" applyFont="1" applyFill="1" applyBorder="1" applyAlignment="1">
      <alignment horizontal="center" wrapText="1"/>
    </xf>
    <xf numFmtId="0" fontId="19" fillId="14" borderId="4" xfId="0" applyFont="1" applyFill="1" applyBorder="1" applyAlignment="1">
      <alignment horizontal="center"/>
    </xf>
    <xf numFmtId="0" fontId="19" fillId="14" borderId="4" xfId="0" applyFont="1" applyFill="1" applyBorder="1" applyAlignment="1">
      <alignment horizontal="center" wrapText="1"/>
    </xf>
    <xf numFmtId="0" fontId="19" fillId="14" borderId="1" xfId="0" applyFont="1" applyFill="1" applyBorder="1" applyAlignment="1">
      <alignment horizontal="center"/>
    </xf>
    <xf numFmtId="0" fontId="19" fillId="11" borderId="4" xfId="0" applyFont="1" applyFill="1" applyBorder="1" applyAlignment="1">
      <alignment horizontal="center"/>
    </xf>
    <xf numFmtId="2" fontId="19" fillId="11" borderId="11" xfId="0" applyNumberFormat="1" applyFont="1" applyFill="1" applyBorder="1" applyAlignment="1">
      <alignment horizontal="center" wrapText="1"/>
    </xf>
    <xf numFmtId="0" fontId="31" fillId="14" borderId="1" xfId="0" applyFont="1" applyFill="1" applyBorder="1" applyAlignment="1">
      <alignment horizontal="left"/>
    </xf>
    <xf numFmtId="0" fontId="31" fillId="14" borderId="1" xfId="0" applyFont="1" applyFill="1" applyBorder="1" applyAlignment="1">
      <alignment horizontal="left" wrapText="1"/>
    </xf>
    <xf numFmtId="2" fontId="31" fillId="14" borderId="7" xfId="0" applyNumberFormat="1" applyFont="1" applyFill="1" applyBorder="1" applyAlignment="1">
      <alignment horizontal="center" wrapText="1"/>
    </xf>
    <xf numFmtId="0" fontId="32" fillId="14" borderId="4" xfId="0" applyFont="1" applyFill="1" applyBorder="1" applyAlignment="1">
      <alignment wrapText="1"/>
    </xf>
    <xf numFmtId="0" fontId="32" fillId="14" borderId="1" xfId="0" applyFont="1" applyFill="1" applyBorder="1" applyAlignment="1">
      <alignment wrapText="1"/>
    </xf>
    <xf numFmtId="0" fontId="31" fillId="14" borderId="4" xfId="0" applyFont="1" applyFill="1" applyBorder="1" applyAlignment="1">
      <alignment horizontal="left" wrapText="1"/>
    </xf>
    <xf numFmtId="0" fontId="31" fillId="11" borderId="1" xfId="0" applyFont="1" applyFill="1" applyBorder="1" applyAlignment="1">
      <alignment horizontal="left" wrapText="1"/>
    </xf>
    <xf numFmtId="0" fontId="31" fillId="11" borderId="4" xfId="0" applyFont="1" applyFill="1" applyBorder="1" applyAlignment="1">
      <alignment horizontal="left" wrapText="1"/>
    </xf>
    <xf numFmtId="2" fontId="31" fillId="11" borderId="5" xfId="0" applyNumberFormat="1" applyFont="1" applyFill="1" applyBorder="1" applyAlignment="1">
      <alignment horizontal="center" wrapText="1"/>
    </xf>
    <xf numFmtId="2" fontId="31" fillId="11" borderId="9" xfId="0" applyNumberFormat="1" applyFont="1" applyFill="1" applyBorder="1" applyAlignment="1">
      <alignment horizontal="center" wrapText="1"/>
    </xf>
    <xf numFmtId="0" fontId="32" fillId="11" borderId="1" xfId="0" applyFont="1" applyFill="1" applyBorder="1" applyAlignment="1">
      <alignment wrapText="1"/>
    </xf>
    <xf numFmtId="0" fontId="32" fillId="11" borderId="4" xfId="0" applyFont="1" applyFill="1" applyBorder="1" applyAlignment="1">
      <alignment wrapText="1"/>
    </xf>
    <xf numFmtId="0" fontId="19" fillId="11" borderId="1" xfId="0" applyFont="1" applyFill="1" applyBorder="1" applyAlignment="1">
      <alignment horizontal="center"/>
    </xf>
    <xf numFmtId="0" fontId="19" fillId="11" borderId="9" xfId="0" applyFont="1" applyFill="1" applyBorder="1" applyAlignment="1">
      <alignment horizontal="center"/>
    </xf>
    <xf numFmtId="0" fontId="22" fillId="18" borderId="0" xfId="0" applyFont="1" applyFill="1"/>
    <xf numFmtId="0" fontId="21" fillId="18" borderId="0" xfId="0" applyFont="1" applyFill="1" applyAlignment="1">
      <alignment horizontal="left" wrapText="1"/>
    </xf>
    <xf numFmtId="2" fontId="22" fillId="18" borderId="0" xfId="0" applyNumberFormat="1" applyFont="1" applyFill="1" applyAlignment="1">
      <alignment horizontal="center" wrapText="1"/>
    </xf>
    <xf numFmtId="0" fontId="25" fillId="18" borderId="0" xfId="0" applyFont="1" applyFill="1" applyAlignment="1">
      <alignment wrapText="1"/>
    </xf>
    <xf numFmtId="0" fontId="26" fillId="18" borderId="0" xfId="0" applyFont="1" applyFill="1" applyAlignment="1">
      <alignment horizontal="center"/>
    </xf>
    <xf numFmtId="2" fontId="31" fillId="14" borderId="7" xfId="0" applyNumberFormat="1" applyFont="1" applyFill="1" applyBorder="1" applyAlignment="1">
      <alignment horizontal="center"/>
    </xf>
    <xf numFmtId="2" fontId="29" fillId="13" borderId="7" xfId="0" applyNumberFormat="1" applyFont="1" applyFill="1" applyBorder="1" applyAlignment="1">
      <alignment horizontal="center"/>
    </xf>
    <xf numFmtId="2" fontId="29" fillId="13" borderId="5" xfId="0" applyNumberFormat="1" applyFont="1" applyFill="1" applyBorder="1" applyAlignment="1">
      <alignment horizontal="center" wrapText="1"/>
    </xf>
    <xf numFmtId="0" fontId="0" fillId="0" borderId="0" xfId="0" applyAlignment="1">
      <alignment wrapText="1"/>
    </xf>
    <xf numFmtId="0" fontId="10" fillId="16" borderId="1" xfId="0" applyFont="1" applyFill="1" applyBorder="1" applyAlignment="1">
      <alignment vertical="center" wrapText="1"/>
    </xf>
    <xf numFmtId="2" fontId="9" fillId="16" borderId="1" xfId="0" applyNumberFormat="1" applyFont="1" applyFill="1" applyBorder="1" applyAlignment="1">
      <alignment wrapText="1"/>
    </xf>
    <xf numFmtId="2" fontId="8" fillId="16" borderId="29" xfId="0" applyNumberFormat="1" applyFont="1" applyFill="1" applyBorder="1"/>
    <xf numFmtId="2" fontId="8" fillId="16" borderId="30" xfId="0" applyNumberFormat="1" applyFont="1" applyFill="1" applyBorder="1"/>
    <xf numFmtId="2" fontId="8" fillId="16" borderId="31" xfId="0" applyNumberFormat="1" applyFont="1" applyFill="1" applyBorder="1"/>
    <xf numFmtId="0" fontId="10" fillId="16" borderId="32" xfId="0" applyFont="1" applyFill="1" applyBorder="1" applyAlignment="1">
      <alignment vertical="center" wrapText="1"/>
    </xf>
    <xf numFmtId="0" fontId="10" fillId="16" borderId="20" xfId="0" applyFont="1" applyFill="1" applyBorder="1" applyAlignment="1">
      <alignment vertical="center" wrapText="1"/>
    </xf>
    <xf numFmtId="0" fontId="10" fillId="16" borderId="21" xfId="0" applyFont="1" applyFill="1" applyBorder="1" applyAlignment="1">
      <alignment vertical="center" wrapText="1"/>
    </xf>
    <xf numFmtId="2" fontId="8" fillId="16" borderId="32" xfId="0" applyNumberFormat="1" applyFont="1" applyFill="1" applyBorder="1"/>
    <xf numFmtId="2" fontId="8" fillId="16" borderId="33" xfId="0" applyNumberFormat="1" applyFont="1" applyFill="1" applyBorder="1"/>
    <xf numFmtId="2" fontId="8" fillId="16" borderId="4" xfId="0" applyNumberFormat="1" applyFont="1" applyFill="1" applyBorder="1"/>
    <xf numFmtId="0" fontId="10" fillId="14" borderId="1" xfId="0" applyFont="1" applyFill="1" applyBorder="1" applyAlignment="1">
      <alignment horizontal="center" vertical="center" wrapText="1"/>
    </xf>
    <xf numFmtId="2" fontId="9" fillId="14" borderId="1" xfId="0" applyNumberFormat="1" applyFont="1" applyFill="1" applyBorder="1" applyAlignment="1">
      <alignment horizontal="center" vertical="center" wrapText="1"/>
    </xf>
    <xf numFmtId="2" fontId="8" fillId="14" borderId="5" xfId="0" applyNumberFormat="1" applyFont="1" applyFill="1" applyBorder="1" applyAlignment="1">
      <alignment horizontal="center"/>
    </xf>
    <xf numFmtId="2" fontId="8" fillId="14" borderId="1" xfId="0" applyNumberFormat="1" applyFont="1" applyFill="1" applyBorder="1" applyAlignment="1">
      <alignment horizontal="center"/>
    </xf>
    <xf numFmtId="0" fontId="10" fillId="16" borderId="3" xfId="0" applyFont="1" applyFill="1" applyBorder="1" applyAlignment="1">
      <alignment vertical="center" wrapText="1"/>
    </xf>
    <xf numFmtId="2" fontId="9" fillId="16" borderId="3" xfId="0" applyNumberFormat="1" applyFont="1" applyFill="1" applyBorder="1" applyAlignment="1">
      <alignment wrapText="1"/>
    </xf>
    <xf numFmtId="9" fontId="31" fillId="14" borderId="11" xfId="2" applyFont="1" applyFill="1" applyBorder="1" applyAlignment="1">
      <alignment horizontal="center" wrapText="1"/>
    </xf>
    <xf numFmtId="0" fontId="10" fillId="16" borderId="20" xfId="0" applyFont="1" applyFill="1" applyBorder="1" applyAlignment="1">
      <alignment horizontal="center" vertical="center" wrapText="1"/>
    </xf>
    <xf numFmtId="0" fontId="0" fillId="16" borderId="0" xfId="0" applyFill="1"/>
    <xf numFmtId="0" fontId="10" fillId="16" borderId="32" xfId="0" applyFont="1" applyFill="1" applyBorder="1" applyAlignment="1">
      <alignment horizontal="center" vertical="center" wrapText="1"/>
    </xf>
    <xf numFmtId="2" fontId="8" fillId="15" borderId="12" xfId="0" applyNumberFormat="1" applyFont="1" applyFill="1" applyBorder="1"/>
    <xf numFmtId="0" fontId="10" fillId="16" borderId="21" xfId="0" applyFont="1" applyFill="1" applyBorder="1" applyAlignment="1">
      <alignment horizontal="center" vertical="center" wrapText="1"/>
    </xf>
    <xf numFmtId="2" fontId="9" fillId="16" borderId="37" xfId="0" applyNumberFormat="1" applyFont="1" applyFill="1" applyBorder="1"/>
    <xf numFmtId="2" fontId="8" fillId="16" borderId="28" xfId="0" applyNumberFormat="1" applyFont="1" applyFill="1" applyBorder="1"/>
    <xf numFmtId="2" fontId="9" fillId="16" borderId="35" xfId="0" applyNumberFormat="1" applyFont="1" applyFill="1" applyBorder="1"/>
    <xf numFmtId="2" fontId="8" fillId="16" borderId="20" xfId="0" applyNumberFormat="1" applyFont="1" applyFill="1" applyBorder="1"/>
    <xf numFmtId="2" fontId="16" fillId="16" borderId="35" xfId="0" applyNumberFormat="1" applyFont="1" applyFill="1" applyBorder="1"/>
    <xf numFmtId="2" fontId="15" fillId="16" borderId="20" xfId="0" applyNumberFormat="1" applyFont="1" applyFill="1" applyBorder="1"/>
    <xf numFmtId="2" fontId="9" fillId="16" borderId="36" xfId="0" applyNumberFormat="1" applyFont="1" applyFill="1" applyBorder="1"/>
    <xf numFmtId="2" fontId="8" fillId="16" borderId="21" xfId="0" applyNumberFormat="1" applyFont="1" applyFill="1" applyBorder="1"/>
    <xf numFmtId="0" fontId="14" fillId="12" borderId="3" xfId="0" applyFont="1" applyFill="1" applyBorder="1"/>
    <xf numFmtId="0" fontId="13" fillId="10" borderId="10" xfId="0" applyFont="1" applyFill="1" applyBorder="1" applyAlignment="1">
      <alignment vertical="center" wrapText="1"/>
    </xf>
    <xf numFmtId="0" fontId="9" fillId="6" borderId="3" xfId="0" applyFont="1" applyFill="1" applyBorder="1"/>
    <xf numFmtId="0" fontId="10" fillId="5" borderId="35" xfId="0" applyFont="1" applyFill="1" applyBorder="1" applyAlignment="1">
      <alignment vertical="center" wrapText="1"/>
    </xf>
    <xf numFmtId="0" fontId="14" fillId="12" borderId="32" xfId="0" applyFont="1" applyFill="1" applyBorder="1" applyAlignment="1">
      <alignment horizontal="center"/>
    </xf>
    <xf numFmtId="0" fontId="14" fillId="12" borderId="20" xfId="0" applyFont="1" applyFill="1" applyBorder="1" applyAlignment="1">
      <alignment horizontal="center"/>
    </xf>
    <xf numFmtId="0" fontId="14" fillId="12" borderId="21" xfId="0" applyFont="1" applyFill="1" applyBorder="1" applyAlignment="1">
      <alignment horizontal="center"/>
    </xf>
    <xf numFmtId="0" fontId="10" fillId="5" borderId="32" xfId="0" applyFont="1" applyFill="1" applyBorder="1" applyAlignment="1">
      <alignment vertical="center" wrapText="1"/>
    </xf>
    <xf numFmtId="0" fontId="10" fillId="5" borderId="20" xfId="0" applyFont="1" applyFill="1" applyBorder="1" applyAlignment="1">
      <alignment vertical="center" wrapText="1"/>
    </xf>
    <xf numFmtId="0" fontId="10" fillId="5" borderId="21" xfId="0" applyFont="1" applyFill="1" applyBorder="1" applyAlignment="1">
      <alignment vertical="center" wrapText="1"/>
    </xf>
    <xf numFmtId="0" fontId="10" fillId="5" borderId="39" xfId="0" applyFont="1" applyFill="1" applyBorder="1" applyAlignment="1">
      <alignment vertical="center" wrapText="1"/>
    </xf>
    <xf numFmtId="0" fontId="10" fillId="5" borderId="26" xfId="0" applyFont="1" applyFill="1" applyBorder="1" applyAlignment="1">
      <alignment vertical="center" wrapText="1"/>
    </xf>
    <xf numFmtId="0" fontId="10" fillId="5" borderId="38" xfId="0" applyFont="1" applyFill="1" applyBorder="1" applyAlignment="1">
      <alignment vertical="center" wrapText="1"/>
    </xf>
    <xf numFmtId="0" fontId="7" fillId="15" borderId="32" xfId="0" applyFont="1" applyFill="1" applyBorder="1" applyAlignment="1">
      <alignment vertical="center" wrapText="1"/>
    </xf>
    <xf numFmtId="0" fontId="7" fillId="15" borderId="20" xfId="0" applyFont="1" applyFill="1" applyBorder="1" applyAlignment="1">
      <alignment vertical="center" wrapText="1"/>
    </xf>
    <xf numFmtId="0" fontId="7" fillId="2" borderId="21" xfId="0" applyFont="1" applyFill="1" applyBorder="1" applyAlignment="1">
      <alignment vertical="center" wrapText="1"/>
    </xf>
    <xf numFmtId="0" fontId="7" fillId="15" borderId="26" xfId="0" applyFont="1" applyFill="1" applyBorder="1" applyAlignment="1">
      <alignment vertical="center" wrapText="1"/>
    </xf>
    <xf numFmtId="0" fontId="7" fillId="15" borderId="38" xfId="0" applyFont="1" applyFill="1" applyBorder="1" applyAlignment="1">
      <alignment vertical="center" wrapText="1"/>
    </xf>
    <xf numFmtId="0" fontId="7" fillId="15" borderId="40" xfId="0" applyFont="1" applyFill="1" applyBorder="1" applyAlignment="1">
      <alignment vertical="center" wrapText="1"/>
    </xf>
    <xf numFmtId="0" fontId="7" fillId="2" borderId="39" xfId="0" applyFont="1" applyFill="1" applyBorder="1" applyAlignment="1">
      <alignment vertical="center" wrapText="1"/>
    </xf>
    <xf numFmtId="0" fontId="9" fillId="6" borderId="10" xfId="0" applyFont="1" applyFill="1" applyBorder="1"/>
    <xf numFmtId="2" fontId="8" fillId="2" borderId="21" xfId="0" applyNumberFormat="1" applyFont="1" applyFill="1" applyBorder="1"/>
    <xf numFmtId="0" fontId="9" fillId="6" borderId="10" xfId="0" applyFont="1" applyFill="1" applyBorder="1" applyAlignment="1">
      <alignment wrapText="1"/>
    </xf>
    <xf numFmtId="0" fontId="9" fillId="6" borderId="8" xfId="0" applyFont="1" applyFill="1" applyBorder="1" applyAlignment="1">
      <alignment wrapText="1"/>
    </xf>
    <xf numFmtId="0" fontId="9" fillId="6" borderId="2" xfId="0" applyFont="1" applyFill="1" applyBorder="1" applyAlignment="1">
      <alignment wrapText="1"/>
    </xf>
    <xf numFmtId="2" fontId="8" fillId="2" borderId="41" xfId="0" applyNumberFormat="1" applyFont="1" applyFill="1" applyBorder="1"/>
    <xf numFmtId="2" fontId="8" fillId="2" borderId="42" xfId="0" applyNumberFormat="1" applyFont="1" applyFill="1" applyBorder="1"/>
    <xf numFmtId="2" fontId="8" fillId="2" borderId="19" xfId="0" applyNumberFormat="1" applyFont="1" applyFill="1" applyBorder="1"/>
    <xf numFmtId="0" fontId="13" fillId="10" borderId="3" xfId="0" applyFont="1" applyFill="1" applyBorder="1" applyAlignment="1">
      <alignment vertical="center" wrapText="1"/>
    </xf>
    <xf numFmtId="0" fontId="9" fillId="8" borderId="35" xfId="0" applyFont="1" applyFill="1" applyBorder="1" applyAlignment="1">
      <alignment wrapText="1"/>
    </xf>
    <xf numFmtId="0" fontId="9" fillId="8" borderId="43" xfId="0" applyFont="1" applyFill="1" applyBorder="1" applyAlignment="1">
      <alignment wrapText="1"/>
    </xf>
    <xf numFmtId="2" fontId="9" fillId="8" borderId="32" xfId="0" applyNumberFormat="1" applyFont="1" applyFill="1" applyBorder="1" applyAlignment="1">
      <alignment wrapText="1"/>
    </xf>
    <xf numFmtId="2" fontId="9" fillId="8" borderId="20" xfId="0" applyNumberFormat="1" applyFont="1" applyFill="1" applyBorder="1" applyAlignment="1">
      <alignment wrapText="1"/>
    </xf>
    <xf numFmtId="2" fontId="9" fillId="8" borderId="24" xfId="0" applyNumberFormat="1" applyFont="1" applyFill="1" applyBorder="1" applyAlignment="1">
      <alignment wrapText="1"/>
    </xf>
    <xf numFmtId="2" fontId="9" fillId="8" borderId="21" xfId="0" applyNumberFormat="1" applyFont="1" applyFill="1" applyBorder="1" applyAlignment="1">
      <alignment wrapText="1"/>
    </xf>
    <xf numFmtId="2" fontId="8" fillId="15" borderId="32" xfId="0" applyNumberFormat="1" applyFont="1" applyFill="1" applyBorder="1"/>
    <xf numFmtId="2" fontId="8" fillId="15" borderId="26" xfId="0" applyNumberFormat="1" applyFont="1" applyFill="1" applyBorder="1"/>
    <xf numFmtId="2" fontId="8" fillId="15" borderId="38" xfId="0" applyNumberFormat="1" applyFont="1" applyFill="1" applyBorder="1"/>
    <xf numFmtId="2" fontId="8" fillId="15" borderId="34" xfId="0" applyNumberFormat="1" applyFont="1" applyFill="1" applyBorder="1"/>
    <xf numFmtId="2" fontId="15" fillId="15" borderId="34" xfId="0" applyNumberFormat="1" applyFont="1" applyFill="1" applyBorder="1"/>
    <xf numFmtId="2" fontId="8" fillId="15" borderId="40" xfId="0" applyNumberFormat="1" applyFont="1" applyFill="1" applyBorder="1"/>
    <xf numFmtId="0" fontId="9" fillId="8" borderId="37" xfId="0" applyFont="1" applyFill="1" applyBorder="1" applyAlignment="1">
      <alignment wrapText="1"/>
    </xf>
    <xf numFmtId="0" fontId="9" fillId="6" borderId="1" xfId="0" applyFont="1" applyFill="1" applyBorder="1" applyAlignment="1">
      <alignment wrapText="1"/>
    </xf>
    <xf numFmtId="2" fontId="15" fillId="15" borderId="38" xfId="0" applyNumberFormat="1" applyFont="1" applyFill="1" applyBorder="1"/>
    <xf numFmtId="2" fontId="15" fillId="15" borderId="16" xfId="0" applyNumberFormat="1" applyFont="1" applyFill="1" applyBorder="1"/>
    <xf numFmtId="0" fontId="8" fillId="15" borderId="16" xfId="0" applyFont="1" applyFill="1" applyBorder="1"/>
    <xf numFmtId="0" fontId="8" fillId="15" borderId="17" xfId="0" applyFont="1" applyFill="1" applyBorder="1"/>
    <xf numFmtId="2" fontId="9" fillId="15" borderId="35" xfId="0" applyNumberFormat="1" applyFont="1" applyFill="1" applyBorder="1"/>
    <xf numFmtId="2" fontId="9" fillId="2" borderId="35" xfId="0" applyNumberFormat="1" applyFont="1" applyFill="1" applyBorder="1"/>
    <xf numFmtId="2" fontId="9" fillId="15" borderId="27" xfId="0" applyNumberFormat="1" applyFont="1" applyFill="1" applyBorder="1"/>
    <xf numFmtId="2" fontId="16" fillId="15" borderId="35" xfId="0" applyNumberFormat="1" applyFont="1" applyFill="1" applyBorder="1"/>
    <xf numFmtId="0" fontId="9" fillId="15" borderId="35" xfId="0" applyFont="1" applyFill="1" applyBorder="1"/>
    <xf numFmtId="2" fontId="9" fillId="15" borderId="43" xfId="0" applyNumberFormat="1" applyFont="1" applyFill="1" applyBorder="1"/>
    <xf numFmtId="0" fontId="8" fillId="15" borderId="20" xfId="0" applyFont="1" applyFill="1" applyBorder="1"/>
    <xf numFmtId="2" fontId="8" fillId="2" borderId="40" xfId="0" applyNumberFormat="1" applyFont="1" applyFill="1" applyBorder="1"/>
    <xf numFmtId="2" fontId="8" fillId="2" borderId="25" xfId="0" applyNumberFormat="1" applyFont="1" applyFill="1" applyBorder="1"/>
    <xf numFmtId="2" fontId="8" fillId="2" borderId="23" xfId="0" applyNumberFormat="1" applyFont="1" applyFill="1" applyBorder="1"/>
    <xf numFmtId="2" fontId="9" fillId="2" borderId="43" xfId="0" applyNumberFormat="1" applyFont="1" applyFill="1" applyBorder="1"/>
    <xf numFmtId="0" fontId="8" fillId="2" borderId="24" xfId="0" applyFont="1" applyFill="1" applyBorder="1"/>
    <xf numFmtId="0" fontId="9" fillId="6" borderId="7" xfId="0" applyFont="1" applyFill="1" applyBorder="1"/>
    <xf numFmtId="0" fontId="9" fillId="6" borderId="5" xfId="0" applyFont="1" applyFill="1" applyBorder="1"/>
    <xf numFmtId="0" fontId="9" fillId="6" borderId="15" xfId="0" applyFont="1" applyFill="1" applyBorder="1"/>
    <xf numFmtId="0" fontId="9" fillId="7" borderId="1" xfId="0" applyFont="1" applyFill="1" applyBorder="1"/>
    <xf numFmtId="0" fontId="8" fillId="6" borderId="7" xfId="0" applyFont="1" applyFill="1" applyBorder="1" applyAlignment="1">
      <alignment horizontal="center"/>
    </xf>
    <xf numFmtId="0" fontId="8" fillId="6" borderId="15" xfId="0" applyFont="1" applyFill="1" applyBorder="1" applyAlignment="1">
      <alignment horizontal="center"/>
    </xf>
    <xf numFmtId="0" fontId="8" fillId="6" borderId="15" xfId="0" applyFont="1" applyFill="1" applyBorder="1"/>
    <xf numFmtId="0" fontId="8" fillId="6" borderId="5" xfId="0" applyFont="1" applyFill="1" applyBorder="1" applyAlignment="1">
      <alignment horizontal="center"/>
    </xf>
    <xf numFmtId="0" fontId="9" fillId="6" borderId="1" xfId="0" applyFont="1" applyFill="1" applyBorder="1" applyAlignment="1">
      <alignment horizontal="center"/>
    </xf>
    <xf numFmtId="2" fontId="8" fillId="6" borderId="1" xfId="0" applyNumberFormat="1" applyFont="1" applyFill="1" applyBorder="1" applyAlignment="1">
      <alignment horizontal="center"/>
    </xf>
    <xf numFmtId="2" fontId="35" fillId="16" borderId="0" xfId="0" applyNumberFormat="1" applyFont="1" applyFill="1" applyBorder="1"/>
    <xf numFmtId="0" fontId="28" fillId="16" borderId="26" xfId="0" applyFont="1" applyFill="1" applyBorder="1" applyAlignment="1">
      <alignment horizontal="center"/>
    </xf>
    <xf numFmtId="0" fontId="28" fillId="16" borderId="27" xfId="0" applyFont="1" applyFill="1" applyBorder="1" applyAlignment="1">
      <alignment horizontal="center"/>
    </xf>
    <xf numFmtId="0" fontId="28" fillId="16" borderId="28" xfId="0" applyFont="1" applyFill="1" applyBorder="1" applyAlignment="1">
      <alignment horizontal="center"/>
    </xf>
    <xf numFmtId="0" fontId="28" fillId="16" borderId="11" xfId="0" applyFont="1" applyFill="1" applyBorder="1" applyAlignment="1">
      <alignment horizontal="center"/>
    </xf>
    <xf numFmtId="0" fontId="28" fillId="16" borderId="14" xfId="0" applyFont="1" applyFill="1" applyBorder="1" applyAlignment="1">
      <alignment horizontal="center"/>
    </xf>
    <xf numFmtId="0" fontId="28" fillId="16" borderId="9" xfId="0" applyFont="1" applyFill="1" applyBorder="1" applyAlignment="1">
      <alignment horizontal="center"/>
    </xf>
    <xf numFmtId="0" fontId="30" fillId="14" borderId="10" xfId="0" applyFont="1" applyFill="1" applyBorder="1" applyAlignment="1">
      <alignment horizontal="center" vertical="center"/>
    </xf>
    <xf numFmtId="0" fontId="30" fillId="14" borderId="8" xfId="0" applyFont="1" applyFill="1" applyBorder="1" applyAlignment="1">
      <alignment horizontal="center" vertical="center"/>
    </xf>
    <xf numFmtId="0" fontId="30" fillId="14" borderId="2" xfId="0" applyFont="1" applyFill="1" applyBorder="1" applyAlignment="1">
      <alignment horizontal="center" vertical="center"/>
    </xf>
    <xf numFmtId="0" fontId="30" fillId="14" borderId="11" xfId="0" applyFont="1" applyFill="1" applyBorder="1" applyAlignment="1">
      <alignment horizontal="center" vertical="center"/>
    </xf>
    <xf numFmtId="0" fontId="30" fillId="14" borderId="14" xfId="0" applyFont="1" applyFill="1" applyBorder="1" applyAlignment="1">
      <alignment horizontal="center" vertical="center"/>
    </xf>
    <xf numFmtId="0" fontId="30" fillId="14" borderId="9" xfId="0" applyFont="1" applyFill="1" applyBorder="1" applyAlignment="1">
      <alignment horizontal="center" vertical="center"/>
    </xf>
    <xf numFmtId="0" fontId="30" fillId="11" borderId="10" xfId="0" applyFont="1" applyFill="1" applyBorder="1" applyAlignment="1">
      <alignment horizontal="center" vertical="center"/>
    </xf>
    <xf numFmtId="0" fontId="30" fillId="11" borderId="8" xfId="0" applyFont="1" applyFill="1" applyBorder="1" applyAlignment="1">
      <alignment horizontal="center" vertical="center"/>
    </xf>
    <xf numFmtId="0" fontId="30" fillId="11" borderId="2" xfId="0" applyFont="1" applyFill="1" applyBorder="1" applyAlignment="1">
      <alignment horizontal="center" vertical="center"/>
    </xf>
    <xf numFmtId="0" fontId="30" fillId="11" borderId="11" xfId="0" applyFont="1" applyFill="1" applyBorder="1" applyAlignment="1">
      <alignment horizontal="center" vertical="center"/>
    </xf>
    <xf numFmtId="0" fontId="30" fillId="11" borderId="14" xfId="0" applyFont="1" applyFill="1" applyBorder="1" applyAlignment="1">
      <alignment horizontal="center" vertical="center"/>
    </xf>
    <xf numFmtId="0" fontId="30" fillId="11" borderId="9" xfId="0" applyFont="1" applyFill="1" applyBorder="1" applyAlignment="1">
      <alignment horizontal="center" vertical="center"/>
    </xf>
    <xf numFmtId="0" fontId="30" fillId="14" borderId="10" xfId="0" applyFont="1" applyFill="1" applyBorder="1" applyAlignment="1">
      <alignment horizontal="center"/>
    </xf>
    <xf numFmtId="0" fontId="30" fillId="14" borderId="8" xfId="0" applyFont="1" applyFill="1" applyBorder="1" applyAlignment="1">
      <alignment horizontal="center"/>
    </xf>
    <xf numFmtId="0" fontId="30" fillId="14" borderId="2" xfId="0" applyFont="1" applyFill="1" applyBorder="1" applyAlignment="1">
      <alignment horizontal="center"/>
    </xf>
    <xf numFmtId="0" fontId="30" fillId="14" borderId="11" xfId="0" applyFont="1" applyFill="1" applyBorder="1" applyAlignment="1">
      <alignment horizontal="center"/>
    </xf>
    <xf numFmtId="0" fontId="30" fillId="14" borderId="14" xfId="0" applyFont="1" applyFill="1" applyBorder="1" applyAlignment="1">
      <alignment horizontal="center"/>
    </xf>
    <xf numFmtId="0" fontId="30" fillId="14" borderId="9" xfId="0" applyFont="1" applyFill="1" applyBorder="1" applyAlignment="1">
      <alignment horizontal="center"/>
    </xf>
    <xf numFmtId="0" fontId="30" fillId="11" borderId="10" xfId="0" applyFont="1" applyFill="1" applyBorder="1" applyAlignment="1">
      <alignment horizontal="center" wrapText="1"/>
    </xf>
    <xf numFmtId="0" fontId="30" fillId="11" borderId="8" xfId="0" applyFont="1" applyFill="1" applyBorder="1" applyAlignment="1">
      <alignment horizontal="center" wrapText="1"/>
    </xf>
    <xf numFmtId="0" fontId="30" fillId="11" borderId="2" xfId="0" applyFont="1" applyFill="1" applyBorder="1" applyAlignment="1">
      <alignment horizontal="center" wrapText="1"/>
    </xf>
    <xf numFmtId="0" fontId="30" fillId="11" borderId="11" xfId="0" applyFont="1" applyFill="1" applyBorder="1" applyAlignment="1">
      <alignment horizontal="center" wrapText="1"/>
    </xf>
    <xf numFmtId="0" fontId="30" fillId="11" borderId="14" xfId="0" applyFont="1" applyFill="1" applyBorder="1" applyAlignment="1">
      <alignment horizontal="center" wrapText="1"/>
    </xf>
    <xf numFmtId="0" fontId="30" fillId="11" borderId="9" xfId="0" applyFont="1" applyFill="1" applyBorder="1" applyAlignment="1">
      <alignment horizontal="center" wrapText="1"/>
    </xf>
    <xf numFmtId="0" fontId="27" fillId="16" borderId="11" xfId="0" applyFont="1" applyFill="1" applyBorder="1" applyAlignment="1">
      <alignment horizontal="center" wrapText="1"/>
    </xf>
    <xf numFmtId="0" fontId="27" fillId="16" borderId="14" xfId="0" applyFont="1" applyFill="1" applyBorder="1" applyAlignment="1">
      <alignment horizontal="center" wrapText="1"/>
    </xf>
    <xf numFmtId="0" fontId="27" fillId="16" borderId="9" xfId="0" applyFont="1" applyFill="1" applyBorder="1" applyAlignment="1">
      <alignment horizontal="center" wrapText="1"/>
    </xf>
    <xf numFmtId="0" fontId="28" fillId="16" borderId="26" xfId="0" applyFont="1" applyFill="1" applyBorder="1" applyAlignment="1">
      <alignment horizontal="center" wrapText="1"/>
    </xf>
    <xf numFmtId="0" fontId="28" fillId="16" borderId="27" xfId="0" applyFont="1" applyFill="1" applyBorder="1" applyAlignment="1">
      <alignment horizontal="center" wrapText="1"/>
    </xf>
    <xf numFmtId="0" fontId="28" fillId="16" borderId="28" xfId="0" applyFont="1" applyFill="1" applyBorder="1" applyAlignment="1">
      <alignment horizontal="center" wrapText="1"/>
    </xf>
    <xf numFmtId="0" fontId="26" fillId="18" borderId="8" xfId="0" applyFont="1" applyFill="1" applyBorder="1" applyAlignment="1">
      <alignment horizontal="center"/>
    </xf>
    <xf numFmtId="0" fontId="34" fillId="16" borderId="7" xfId="0" applyFont="1" applyFill="1" applyBorder="1" applyAlignment="1">
      <alignment horizontal="center" vertical="center" wrapText="1"/>
    </xf>
    <xf numFmtId="0" fontId="34" fillId="16" borderId="15" xfId="0" applyFont="1" applyFill="1" applyBorder="1" applyAlignment="1">
      <alignment horizontal="center" vertical="center" wrapText="1"/>
    </xf>
    <xf numFmtId="0" fontId="34" fillId="16" borderId="5"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15" xfId="0" applyFont="1" applyFill="1" applyBorder="1" applyAlignment="1">
      <alignment horizontal="center" vertical="center" wrapText="1"/>
    </xf>
    <xf numFmtId="0" fontId="34" fillId="14" borderId="5" xfId="0" applyFont="1" applyFill="1" applyBorder="1" applyAlignment="1">
      <alignment horizontal="center" vertical="center" wrapText="1"/>
    </xf>
    <xf numFmtId="0" fontId="4" fillId="4" borderId="8" xfId="0" applyFont="1" applyFill="1" applyBorder="1" applyAlignment="1">
      <alignment horizontal="center"/>
    </xf>
    <xf numFmtId="0" fontId="4" fillId="4" borderId="2" xfId="0" applyFont="1" applyFill="1" applyBorder="1" applyAlignment="1">
      <alignment horizontal="center"/>
    </xf>
    <xf numFmtId="0" fontId="11" fillId="8" borderId="7" xfId="0" applyFont="1" applyFill="1" applyBorder="1" applyAlignment="1">
      <alignment horizontal="center"/>
    </xf>
    <xf numFmtId="0" fontId="11" fillId="8" borderId="15" xfId="0" applyFont="1" applyFill="1" applyBorder="1" applyAlignment="1">
      <alignment horizontal="center"/>
    </xf>
    <xf numFmtId="0" fontId="11" fillId="8" borderId="5" xfId="0" applyFont="1" applyFill="1" applyBorder="1" applyAlignment="1">
      <alignment horizontal="center"/>
    </xf>
    <xf numFmtId="0" fontId="12" fillId="9" borderId="7" xfId="0" applyFont="1" applyFill="1" applyBorder="1" applyAlignment="1">
      <alignment horizontal="center"/>
    </xf>
    <xf numFmtId="0" fontId="12" fillId="9" borderId="15" xfId="0" applyFont="1" applyFill="1" applyBorder="1" applyAlignment="1">
      <alignment horizontal="center"/>
    </xf>
    <xf numFmtId="0" fontId="12" fillId="9" borderId="5" xfId="0" applyFont="1" applyFill="1" applyBorder="1" applyAlignment="1">
      <alignment horizontal="center"/>
    </xf>
    <xf numFmtId="0" fontId="36" fillId="13" borderId="11" xfId="0" applyFont="1" applyFill="1" applyBorder="1" applyAlignment="1">
      <alignment horizontal="center" wrapText="1"/>
    </xf>
  </cellXfs>
  <cellStyles count="3">
    <cellStyle name="Comma" xfId="1" builtinId="3"/>
    <cellStyle name="Normal" xfId="0" builtinId="0"/>
    <cellStyle name="Per cent" xfId="2" builtinId="5"/>
  </cellStyles>
  <dxfs count="0"/>
  <tableStyles count="0" defaultTableStyle="TableStyleMedium2" defaultPivotStyle="PivotStyleLight16"/>
  <colors>
    <mruColors>
      <color rgb="FFFFF5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Izzy Coleman" id="{459F2A7A-8D1A-4960-8390-F4CA0877D6C1}" userId="S::izzy.coleman@york.ac.uk::154dbe34-e700-4450-9c61-2ed0ff733c4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5" dT="2024-09-24T15:17:31.94" personId="{459F2A7A-8D1A-4960-8390-F4CA0877D6C1}" id="{FF389F78-0D5C-764B-8181-137D0C79236E}">
    <text>I'd either give some context to what this means - or, assuming that the context is essentially the 'interpreation' in B9, I would consider if this is actually information that a end-user needs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7405-444E-DB4F-919E-C3FDC723C111}">
  <dimension ref="A1:I34"/>
  <sheetViews>
    <sheetView tabSelected="1" zoomScale="30" zoomScaleNormal="30" workbookViewId="0">
      <selection activeCell="B17" sqref="B17"/>
    </sheetView>
  </sheetViews>
  <sheetFormatPr defaultColWidth="11.42578125" defaultRowHeight="39"/>
  <cols>
    <col min="1" max="1" width="109" style="63" customWidth="1"/>
    <col min="2" max="2" width="189.42578125" style="63" customWidth="1"/>
    <col min="3" max="3" width="203.140625" style="66" customWidth="1"/>
    <col min="4" max="4" width="109" style="63" customWidth="1"/>
    <col min="5" max="5" width="207.140625" style="63" customWidth="1"/>
    <col min="6" max="6" width="208.140625" style="66" customWidth="1"/>
    <col min="7" max="7" width="148.85546875" style="66" customWidth="1"/>
    <col min="8" max="8" width="10.7109375" style="63" customWidth="1"/>
    <col min="9" max="9" width="40" style="63" customWidth="1"/>
    <col min="10" max="16384" width="11.42578125" style="63"/>
  </cols>
  <sheetData>
    <row r="1" spans="1:9" ht="15" customHeight="1">
      <c r="A1" s="211" t="s">
        <v>323</v>
      </c>
      <c r="B1" s="212"/>
      <c r="C1" s="213"/>
      <c r="D1" s="217" t="s">
        <v>324</v>
      </c>
      <c r="E1" s="218"/>
      <c r="F1" s="219"/>
      <c r="G1" s="63"/>
    </row>
    <row r="2" spans="1:9" ht="162" customHeight="1" thickBot="1">
      <c r="A2" s="214"/>
      <c r="B2" s="215"/>
      <c r="C2" s="216"/>
      <c r="D2" s="220"/>
      <c r="E2" s="221"/>
      <c r="F2" s="222"/>
      <c r="G2" s="63"/>
      <c r="H2" s="64"/>
    </row>
    <row r="3" spans="1:9" ht="66" customHeight="1">
      <c r="A3" s="205" t="s">
        <v>306</v>
      </c>
      <c r="B3" s="206"/>
      <c r="C3" s="207"/>
      <c r="D3" s="205" t="s">
        <v>306</v>
      </c>
      <c r="E3" s="206"/>
      <c r="F3" s="207"/>
      <c r="G3" s="63"/>
      <c r="H3" s="64"/>
    </row>
    <row r="4" spans="1:9" ht="117.95" customHeight="1" thickBot="1">
      <c r="A4" s="208" t="s">
        <v>329</v>
      </c>
      <c r="B4" s="209"/>
      <c r="C4" s="210"/>
      <c r="D4" s="208" t="s">
        <v>330</v>
      </c>
      <c r="E4" s="209"/>
      <c r="F4" s="210"/>
      <c r="G4" s="63"/>
      <c r="H4" s="64"/>
    </row>
    <row r="5" spans="1:9" ht="66" customHeight="1" thickBot="1">
      <c r="A5" s="78" t="s">
        <v>313</v>
      </c>
      <c r="B5" s="78" t="s">
        <v>309</v>
      </c>
      <c r="C5" s="61" t="s">
        <v>308</v>
      </c>
      <c r="D5" s="93" t="s">
        <v>313</v>
      </c>
      <c r="E5" s="93" t="s">
        <v>310</v>
      </c>
      <c r="F5" s="94" t="s">
        <v>308</v>
      </c>
      <c r="G5" s="63"/>
      <c r="H5" s="64"/>
    </row>
    <row r="6" spans="1:9" ht="105.95" customHeight="1" thickBot="1">
      <c r="A6" s="86" t="s">
        <v>304</v>
      </c>
      <c r="B6" s="256" t="s">
        <v>269</v>
      </c>
      <c r="C6" s="84" t="s">
        <v>315</v>
      </c>
      <c r="D6" s="87" t="s">
        <v>305</v>
      </c>
      <c r="E6" s="74" t="s">
        <v>27</v>
      </c>
      <c r="F6" s="91" t="s">
        <v>316</v>
      </c>
      <c r="G6" s="63"/>
      <c r="H6" s="64"/>
    </row>
    <row r="7" spans="1:9" ht="105.95" customHeight="1" thickBot="1">
      <c r="A7" s="68"/>
      <c r="B7" s="69"/>
      <c r="C7" s="70"/>
      <c r="D7" s="71"/>
      <c r="E7" s="72"/>
      <c r="F7" s="73"/>
      <c r="G7" s="63"/>
      <c r="H7" s="64"/>
    </row>
    <row r="8" spans="1:9" ht="105.95" customHeight="1">
      <c r="A8" s="238" t="s">
        <v>307</v>
      </c>
      <c r="B8" s="239"/>
      <c r="C8" s="240"/>
      <c r="D8" s="238" t="s">
        <v>307</v>
      </c>
      <c r="E8" s="239"/>
      <c r="F8" s="240"/>
      <c r="G8" s="63"/>
      <c r="H8" s="64"/>
    </row>
    <row r="9" spans="1:9" ht="117.95" customHeight="1" thickBot="1">
      <c r="A9" s="235" t="s">
        <v>314</v>
      </c>
      <c r="B9" s="236"/>
      <c r="C9" s="237"/>
      <c r="D9" s="235" t="s">
        <v>340</v>
      </c>
      <c r="E9" s="236"/>
      <c r="F9" s="237"/>
      <c r="G9" s="63"/>
      <c r="H9" s="64"/>
    </row>
    <row r="10" spans="1:9" ht="57.95" customHeight="1" thickBot="1">
      <c r="A10" s="76" t="s">
        <v>312</v>
      </c>
      <c r="B10" s="75" t="s">
        <v>348</v>
      </c>
      <c r="C10" s="77" t="s">
        <v>339</v>
      </c>
      <c r="D10" s="79" t="s">
        <v>312</v>
      </c>
      <c r="E10" s="80" t="s">
        <v>348</v>
      </c>
      <c r="F10" s="67" t="s">
        <v>339</v>
      </c>
      <c r="G10" s="63"/>
      <c r="H10" s="64"/>
    </row>
    <row r="11" spans="1:9" ht="167.1" customHeight="1" thickBot="1">
      <c r="A11" s="86" t="s">
        <v>331</v>
      </c>
      <c r="B11" s="121" t="str">
        <f>INDEX('Summary stats'!C3:C54,MATCH(B6,RetentionStrategies,0))</f>
        <v>-0.04, 0.06</v>
      </c>
      <c r="C11" s="84" t="s">
        <v>241</v>
      </c>
      <c r="D11" s="87" t="s">
        <v>331</v>
      </c>
      <c r="E11" s="89" t="str">
        <f>INDEX('Summary stats'!C60:C115,MATCH(E6,'Summary stats'!B60:B115,0))</f>
        <v>0.03, 0.09</v>
      </c>
      <c r="F11" s="91" t="s">
        <v>242</v>
      </c>
      <c r="G11" s="63"/>
      <c r="H11" s="64"/>
    </row>
    <row r="12" spans="1:9" ht="409.6" thickBot="1">
      <c r="A12" s="82" t="s">
        <v>112</v>
      </c>
      <c r="B12" s="83" t="str">
        <f>INDEX('Summary stats'!D3:D54,MATCH(B6,RetentionStrategies,0))</f>
        <v>Very low</v>
      </c>
      <c r="C12" s="85" t="s">
        <v>238</v>
      </c>
      <c r="D12" s="87" t="s">
        <v>112</v>
      </c>
      <c r="E12" s="89" t="str">
        <f>INDEX('Summary stats'!D60:D115,MATCH(E6,'Summary stats'!B60:B115,0))</f>
        <v>High</v>
      </c>
      <c r="F12" s="91" t="s">
        <v>238</v>
      </c>
      <c r="G12" s="63"/>
      <c r="H12" s="64"/>
    </row>
    <row r="13" spans="1:9" ht="185.1" customHeight="1" thickBot="1">
      <c r="A13" s="82" t="s">
        <v>136</v>
      </c>
      <c r="B13" s="83">
        <f>INDEX('Summary stats'!E3:E54,MATCH(B6,RetentionStrategies,0))</f>
        <v>5.4972380000000101</v>
      </c>
      <c r="C13" s="85" t="s">
        <v>366</v>
      </c>
      <c r="D13" s="87" t="s">
        <v>136</v>
      </c>
      <c r="E13" s="89">
        <f>INDEX('Summary stats'!E60:E115,MATCH(E6,'Summary stats'!B60:B115,0))</f>
        <v>0</v>
      </c>
      <c r="F13" s="91" t="s">
        <v>364</v>
      </c>
      <c r="G13" s="63"/>
      <c r="H13" s="64"/>
    </row>
    <row r="14" spans="1:9" ht="140.25" thickBot="1">
      <c r="A14" s="82" t="s">
        <v>137</v>
      </c>
      <c r="B14" s="83">
        <f>INDEX('Summary stats'!F3:F54,MATCH(B6,RetentionStrategies,0))</f>
        <v>6.1420199999999809</v>
      </c>
      <c r="C14" s="85" t="s">
        <v>365</v>
      </c>
      <c r="D14" s="87" t="s">
        <v>137</v>
      </c>
      <c r="E14" s="89">
        <f>INDEX('Summary stats'!F60:F115,MATCH(E6,'Summary stats'!B60:B115,0))</f>
        <v>18.150462000000008</v>
      </c>
      <c r="F14" s="91" t="s">
        <v>363</v>
      </c>
      <c r="G14" s="63"/>
      <c r="H14" s="64"/>
    </row>
    <row r="15" spans="1:9" ht="93.75" thickBot="1">
      <c r="A15" s="81" t="s">
        <v>23</v>
      </c>
      <c r="B15" s="83" t="str">
        <f>INDEX('Summary stats'!K3:K54,MATCH(B6,RetentionStrategies,0))</f>
        <v>Category C</v>
      </c>
      <c r="C15" s="85" t="s">
        <v>237</v>
      </c>
      <c r="D15" s="87" t="s">
        <v>23</v>
      </c>
      <c r="E15" s="89" t="str">
        <f>INDEX('Summary stats'!K60:K112,MATCH(E6,'Summary stats'!B60:B112,0))</f>
        <v>Category D</v>
      </c>
      <c r="F15" s="91" t="s">
        <v>237</v>
      </c>
      <c r="G15" s="63"/>
      <c r="H15" s="64"/>
    </row>
    <row r="16" spans="1:9" ht="150.94999999999999" customHeight="1" thickBot="1">
      <c r="A16" s="82" t="s">
        <v>168</v>
      </c>
      <c r="B16" s="83" t="str">
        <f>INDEX(Categories!C4:C7,MATCH(B15,Categories!A4:A7,0))</f>
        <v>Yes</v>
      </c>
      <c r="C16" s="84" t="s">
        <v>239</v>
      </c>
      <c r="D16" s="88" t="s">
        <v>168</v>
      </c>
      <c r="E16" s="90" t="str">
        <f>INDEX(Categories!C14:C17,MATCH(E15,Categories!A14:A17,0))</f>
        <v>No</v>
      </c>
      <c r="F16" s="92" t="s">
        <v>239</v>
      </c>
      <c r="G16" s="63"/>
      <c r="H16" s="64"/>
      <c r="I16" s="65"/>
    </row>
    <row r="17" spans="1:7" ht="279.95" customHeight="1" thickBot="1">
      <c r="A17" s="82" t="s">
        <v>236</v>
      </c>
      <c r="B17" s="83" t="str">
        <f>INDEX(Categories!B4:B7,MATCH(B15,Categories!A4:A7,0))</f>
        <v>Current evidence suggests a high likelihood of the strategy offering incremental benefits with regards to participant retention. Further research is  suggested for this strategy due to significant uncertainty regarding its effectiveness, in relation to comparisons of other retention strategies.</v>
      </c>
      <c r="C17" s="85" t="s">
        <v>349</v>
      </c>
      <c r="D17" s="87" t="s">
        <v>236</v>
      </c>
      <c r="E17" s="89" t="str">
        <f>INDEX(Categories!B14:B17,MATCH(E15,Categories!A14:A17,0))</f>
        <v>Current evidence suggests a high likelihood of the strategy offering incremental benefits with regards to participant recruitment. The underlying uncertainty in the evidence of this strategy is less pronounced in relation to comparisons of other recruitment strategies.</v>
      </c>
      <c r="F17" s="91" t="s">
        <v>349</v>
      </c>
      <c r="G17" s="63"/>
    </row>
    <row r="18" spans="1:7">
      <c r="A18" s="241"/>
      <c r="B18" s="241"/>
      <c r="C18" s="241"/>
      <c r="D18" s="95"/>
      <c r="E18" s="95"/>
      <c r="F18" s="95"/>
      <c r="G18" s="63"/>
    </row>
    <row r="19" spans="1:7" ht="39.75" thickBot="1">
      <c r="A19" s="96"/>
      <c r="B19" s="97"/>
      <c r="C19" s="98"/>
      <c r="D19" s="99"/>
      <c r="E19" s="99"/>
      <c r="F19" s="99"/>
      <c r="G19" s="63"/>
    </row>
    <row r="20" spans="1:7" ht="15" customHeight="1">
      <c r="A20" s="223" t="s">
        <v>317</v>
      </c>
      <c r="B20" s="224"/>
      <c r="C20" s="225"/>
      <c r="D20" s="229" t="s">
        <v>318</v>
      </c>
      <c r="E20" s="230"/>
      <c r="F20" s="231"/>
      <c r="G20" s="63"/>
    </row>
    <row r="21" spans="1:7" ht="170.1" customHeight="1" thickBot="1">
      <c r="A21" s="226"/>
      <c r="B21" s="227"/>
      <c r="C21" s="228"/>
      <c r="D21" s="232"/>
      <c r="E21" s="233"/>
      <c r="F21" s="234"/>
      <c r="G21" s="63"/>
    </row>
    <row r="22" spans="1:7" ht="78" customHeight="1">
      <c r="A22" s="205" t="s">
        <v>306</v>
      </c>
      <c r="B22" s="206"/>
      <c r="C22" s="207"/>
      <c r="D22" s="205" t="s">
        <v>306</v>
      </c>
      <c r="E22" s="206"/>
      <c r="F22" s="207"/>
      <c r="G22" s="63"/>
    </row>
    <row r="23" spans="1:7" ht="117.95" customHeight="1" thickBot="1">
      <c r="A23" s="208" t="s">
        <v>319</v>
      </c>
      <c r="B23" s="209"/>
      <c r="C23" s="210"/>
      <c r="D23" s="208" t="s">
        <v>320</v>
      </c>
      <c r="E23" s="209"/>
      <c r="F23" s="210"/>
      <c r="G23" s="63"/>
    </row>
    <row r="24" spans="1:7" ht="66" customHeight="1" thickBot="1">
      <c r="A24" s="78" t="s">
        <v>313</v>
      </c>
      <c r="B24" s="78" t="s">
        <v>321</v>
      </c>
      <c r="C24" s="61" t="s">
        <v>308</v>
      </c>
      <c r="D24" s="93" t="s">
        <v>313</v>
      </c>
      <c r="E24" s="93" t="s">
        <v>321</v>
      </c>
      <c r="F24" s="94" t="s">
        <v>308</v>
      </c>
      <c r="G24" s="63"/>
    </row>
    <row r="25" spans="1:7" ht="173.1" customHeight="1" thickBot="1">
      <c r="A25" s="82" t="s">
        <v>332</v>
      </c>
      <c r="B25" s="101">
        <v>0</v>
      </c>
      <c r="C25" s="84" t="s">
        <v>325</v>
      </c>
      <c r="D25" s="87" t="s">
        <v>332</v>
      </c>
      <c r="E25" s="102">
        <v>0</v>
      </c>
      <c r="F25" s="92" t="s">
        <v>327</v>
      </c>
      <c r="G25" s="63"/>
    </row>
    <row r="26" spans="1:7" ht="167.1" customHeight="1" thickBot="1">
      <c r="A26" s="82" t="s">
        <v>333</v>
      </c>
      <c r="B26" s="101">
        <v>0</v>
      </c>
      <c r="C26" s="84" t="s">
        <v>326</v>
      </c>
      <c r="D26" s="87" t="s">
        <v>333</v>
      </c>
      <c r="E26" s="102">
        <v>0</v>
      </c>
      <c r="F26" s="92" t="s">
        <v>328</v>
      </c>
      <c r="G26" s="63"/>
    </row>
    <row r="27" spans="1:7" ht="75" customHeight="1">
      <c r="A27" s="238" t="s">
        <v>307</v>
      </c>
      <c r="B27" s="239"/>
      <c r="C27" s="240"/>
      <c r="D27" s="238" t="s">
        <v>307</v>
      </c>
      <c r="E27" s="239"/>
      <c r="F27" s="240"/>
      <c r="G27" s="63"/>
    </row>
    <row r="28" spans="1:7" ht="119.1" customHeight="1" thickBot="1">
      <c r="A28" s="235" t="s">
        <v>322</v>
      </c>
      <c r="B28" s="236"/>
      <c r="C28" s="237"/>
      <c r="D28" s="235" t="s">
        <v>322</v>
      </c>
      <c r="E28" s="236"/>
      <c r="F28" s="237"/>
      <c r="G28" s="63"/>
    </row>
    <row r="29" spans="1:7" ht="59.1" customHeight="1" thickBot="1">
      <c r="A29" s="76" t="s">
        <v>312</v>
      </c>
      <c r="B29" s="75" t="s">
        <v>311</v>
      </c>
      <c r="C29" s="77" t="s">
        <v>339</v>
      </c>
      <c r="D29" s="79" t="s">
        <v>312</v>
      </c>
      <c r="E29" s="80" t="s">
        <v>311</v>
      </c>
      <c r="F29" s="67" t="s">
        <v>339</v>
      </c>
      <c r="G29" s="63"/>
    </row>
    <row r="30" spans="1:7" ht="185.1" customHeight="1" thickBot="1">
      <c r="A30" s="82" t="s">
        <v>136</v>
      </c>
      <c r="B30" s="100">
        <f ca="1">'Meta-analysis (Retention)'!F7</f>
        <v>0</v>
      </c>
      <c r="C30" s="85" t="s">
        <v>366</v>
      </c>
      <c r="D30" s="87" t="s">
        <v>136</v>
      </c>
      <c r="E30" s="89">
        <f ca="1">'Meta-analysis (Recruitment)'!F8</f>
        <v>0</v>
      </c>
      <c r="F30" s="91" t="s">
        <v>364</v>
      </c>
      <c r="G30" s="63"/>
    </row>
    <row r="31" spans="1:7" ht="140.25" thickBot="1">
      <c r="A31" s="82" t="s">
        <v>137</v>
      </c>
      <c r="B31" s="100">
        <f ca="1">'Meta-analysis (Retention)'!D7</f>
        <v>0</v>
      </c>
      <c r="C31" s="85" t="s">
        <v>365</v>
      </c>
      <c r="D31" s="87" t="s">
        <v>137</v>
      </c>
      <c r="E31" s="89">
        <f ca="1">'Meta-analysis (Recruitment)'!D8</f>
        <v>0</v>
      </c>
      <c r="F31" s="91" t="s">
        <v>363</v>
      </c>
      <c r="G31" s="63"/>
    </row>
    <row r="32" spans="1:7" ht="93" customHeight="1" thickBot="1">
      <c r="A32" s="81" t="s">
        <v>23</v>
      </c>
      <c r="B32" s="100" t="str">
        <f ca="1">'Summary stats'!$K$55</f>
        <v>Category B</v>
      </c>
      <c r="C32" s="85" t="s">
        <v>237</v>
      </c>
      <c r="D32" s="87" t="s">
        <v>23</v>
      </c>
      <c r="E32" s="89" t="str">
        <f>'Summary stats'!$K$113</f>
        <v>Category D</v>
      </c>
      <c r="F32" s="91" t="s">
        <v>237</v>
      </c>
      <c r="G32" s="63"/>
    </row>
    <row r="33" spans="1:7" ht="120.95" customHeight="1" thickBot="1">
      <c r="A33" s="82" t="s">
        <v>168</v>
      </c>
      <c r="B33" s="83" t="str">
        <f ca="1">INDEX(Categories!C4:C7,MATCH(B32,Categories!A4:A7,0))</f>
        <v>No</v>
      </c>
      <c r="C33" s="84" t="s">
        <v>240</v>
      </c>
      <c r="D33" s="88" t="s">
        <v>168</v>
      </c>
      <c r="E33" s="90" t="str">
        <f>INDEX(Categories!C14:C17,MATCH(E32,Categories!A14:A17,0))</f>
        <v>No</v>
      </c>
      <c r="F33" s="92" t="s">
        <v>239</v>
      </c>
      <c r="G33" s="63"/>
    </row>
    <row r="34" spans="1:7" ht="279" customHeight="1" thickBot="1">
      <c r="A34" s="82" t="s">
        <v>236</v>
      </c>
      <c r="B34" s="83" t="str">
        <f ca="1">INDEX(Categories!B4:B7,MATCH(B32,Categories!A4:A7,0))</f>
        <v>Current evidence suggests a low likelihood of the strategy offering incremental benefits with regards to participant retention. The underlying uncertainty in the evidence of this strategy is less pronounced in relation to comparisons of other retention strategies.</v>
      </c>
      <c r="C34" s="85" t="s">
        <v>334</v>
      </c>
      <c r="D34" s="88" t="s">
        <v>236</v>
      </c>
      <c r="E34" s="90" t="str">
        <f>INDEX(Categories!B14:B17,MATCH(E32,Categories!A14:A17,0))</f>
        <v>Current evidence suggests a high likelihood of the strategy offering incremental benefits with regards to participant recruitment. The underlying uncertainty in the evidence of this strategy is less pronounced in relation to comparisons of other recruitment strategies.</v>
      </c>
      <c r="F34" s="91" t="s">
        <v>334</v>
      </c>
      <c r="G34" s="63"/>
    </row>
  </sheetData>
  <mergeCells count="21">
    <mergeCell ref="A27:C27"/>
    <mergeCell ref="D27:F27"/>
    <mergeCell ref="A28:C28"/>
    <mergeCell ref="D28:F28"/>
    <mergeCell ref="A23:C23"/>
    <mergeCell ref="D22:F22"/>
    <mergeCell ref="D23:F23"/>
    <mergeCell ref="A1:C2"/>
    <mergeCell ref="D1:F2"/>
    <mergeCell ref="A20:C21"/>
    <mergeCell ref="D20:F21"/>
    <mergeCell ref="A3:C3"/>
    <mergeCell ref="A9:C9"/>
    <mergeCell ref="D9:F9"/>
    <mergeCell ref="A4:C4"/>
    <mergeCell ref="D3:F3"/>
    <mergeCell ref="D4:F4"/>
    <mergeCell ref="A8:C8"/>
    <mergeCell ref="D8:F8"/>
    <mergeCell ref="A18:C18"/>
    <mergeCell ref="A22:C22"/>
  </mergeCells>
  <dataValidations count="1">
    <dataValidation type="list" allowBlank="1" showInputMessage="1" showErrorMessage="1" sqref="B6:B7" xr:uid="{B3334298-74FD-BC42-A69A-733308B34430}">
      <formula1>RetentionStrategies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18B619F-D9BF-C240-A52C-32DF6718E035}">
          <x14:formula1>
            <xm:f>'Summary stats'!$B$60:$B$112</xm:f>
          </x14:formula1>
          <xm:sqref>E6:E7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E5A-2E4E-274D-8F7D-BA48C4C5A8EE}">
  <dimension ref="A1:H55"/>
  <sheetViews>
    <sheetView topLeftCell="A32" workbookViewId="0">
      <selection activeCell="C55" sqref="C55"/>
    </sheetView>
  </sheetViews>
  <sheetFormatPr defaultColWidth="11.42578125" defaultRowHeight="15"/>
  <cols>
    <col min="2" max="2" width="55" customWidth="1"/>
    <col min="3" max="3" width="21.85546875" customWidth="1"/>
    <col min="4" max="4" width="15.140625" customWidth="1"/>
    <col min="6" max="6" width="31.7109375" customWidth="1"/>
  </cols>
  <sheetData>
    <row r="1" spans="1:8" ht="32.1" customHeight="1" thickBot="1">
      <c r="A1" s="123"/>
      <c r="B1" s="242" t="s">
        <v>347</v>
      </c>
      <c r="C1" s="243"/>
      <c r="D1" s="244"/>
      <c r="E1" s="245" t="s">
        <v>343</v>
      </c>
      <c r="F1" s="246"/>
      <c r="G1" s="247"/>
    </row>
    <row r="2" spans="1:8" ht="31.5" thickBot="1">
      <c r="A2" s="104" t="s">
        <v>350</v>
      </c>
      <c r="B2" s="119" t="s">
        <v>341</v>
      </c>
      <c r="C2" s="105" t="s">
        <v>136</v>
      </c>
      <c r="D2" s="105" t="s">
        <v>342</v>
      </c>
      <c r="E2" s="115" t="s">
        <v>341</v>
      </c>
      <c r="F2" s="116" t="s">
        <v>136</v>
      </c>
      <c r="G2" s="116" t="s">
        <v>342</v>
      </c>
      <c r="H2" s="103"/>
    </row>
    <row r="3" spans="1:8" ht="20.25" thickBot="1">
      <c r="A3" s="124">
        <v>1</v>
      </c>
      <c r="B3" s="109" t="s">
        <v>256</v>
      </c>
      <c r="C3" s="107">
        <v>27.810657999999936</v>
      </c>
      <c r="D3" s="112" t="str">
        <f>IF(C3&lt;'Summary stats'!$E$57, "No", "Yes")</f>
        <v>Yes</v>
      </c>
      <c r="E3" s="115" t="s">
        <v>344</v>
      </c>
      <c r="F3" s="117">
        <f ca="1">'Value of Information tool'!B30</f>
        <v>0</v>
      </c>
      <c r="G3" s="118" t="str">
        <f ca="1">IF(F3&lt;'Summary stats'!$E$57, "No", "Yes")</f>
        <v>No</v>
      </c>
    </row>
    <row r="4" spans="1:8">
      <c r="A4" s="122">
        <v>2</v>
      </c>
      <c r="B4" s="110" t="s">
        <v>247</v>
      </c>
      <c r="C4" s="107">
        <v>22.033603987970043</v>
      </c>
      <c r="D4" s="113" t="str">
        <f>IF(C4&lt;'Summary stats'!$E$57, "No", "Yes")</f>
        <v>Yes</v>
      </c>
    </row>
    <row r="5" spans="1:8">
      <c r="A5" s="122">
        <v>3</v>
      </c>
      <c r="B5" s="110" t="s">
        <v>249</v>
      </c>
      <c r="C5" s="107">
        <v>15.472585999999977</v>
      </c>
      <c r="D5" s="113" t="str">
        <f>IF(C5&lt;'Summary stats'!$E$57, "No", "Yes")</f>
        <v>Yes</v>
      </c>
    </row>
    <row r="6" spans="1:8">
      <c r="A6" s="122">
        <v>4</v>
      </c>
      <c r="B6" s="110" t="s">
        <v>280</v>
      </c>
      <c r="C6" s="107">
        <v>12.760493802479026</v>
      </c>
      <c r="D6" s="113" t="str">
        <f>IF(C6&lt;'Summary stats'!$E$57, "No", "Yes")</f>
        <v>Yes</v>
      </c>
    </row>
    <row r="7" spans="1:8">
      <c r="A7" s="122">
        <v>5</v>
      </c>
      <c r="B7" s="110" t="s">
        <v>11</v>
      </c>
      <c r="C7" s="107">
        <v>12.627869999999996</v>
      </c>
      <c r="D7" s="113" t="str">
        <f>IF(C7&lt;'Summary stats'!$E$57, "No", "Yes")</f>
        <v>Yes</v>
      </c>
    </row>
    <row r="8" spans="1:8">
      <c r="A8" s="122">
        <v>6</v>
      </c>
      <c r="B8" s="110" t="s">
        <v>275</v>
      </c>
      <c r="C8" s="107">
        <v>10.835134196558332</v>
      </c>
      <c r="D8" s="113" t="str">
        <f>IF(C8&lt;'Summary stats'!$E$57, "No", "Yes")</f>
        <v>Yes</v>
      </c>
    </row>
    <row r="9" spans="1:8">
      <c r="A9" s="122">
        <v>7</v>
      </c>
      <c r="B9" s="110" t="s">
        <v>15</v>
      </c>
      <c r="C9" s="107">
        <v>10.695248907563016</v>
      </c>
      <c r="D9" s="113" t="str">
        <f>IF(C9&lt;'Summary stats'!$E$57, "No", "Yes")</f>
        <v>Yes</v>
      </c>
    </row>
    <row r="10" spans="1:8">
      <c r="A10" s="122">
        <v>8</v>
      </c>
      <c r="B10" s="110" t="s">
        <v>261</v>
      </c>
      <c r="C10" s="107">
        <v>9.4934440000000162</v>
      </c>
      <c r="D10" s="113" t="str">
        <f>IF(C10&lt;'Summary stats'!$E$57, "No", "Yes")</f>
        <v>Yes</v>
      </c>
    </row>
    <row r="11" spans="1:8">
      <c r="A11" s="122">
        <v>9</v>
      </c>
      <c r="B11" s="110" t="s">
        <v>281</v>
      </c>
      <c r="C11" s="107">
        <v>9.1585366737019616</v>
      </c>
      <c r="D11" s="113" t="str">
        <f>IF(C11&lt;'Summary stats'!$E$57, "No", "Yes")</f>
        <v>Yes</v>
      </c>
    </row>
    <row r="12" spans="1:8">
      <c r="A12" s="122">
        <v>10</v>
      </c>
      <c r="B12" s="110" t="s">
        <v>245</v>
      </c>
      <c r="C12" s="107">
        <v>7.9328782372881212</v>
      </c>
      <c r="D12" s="113" t="str">
        <f>IF(C12&lt;'Summary stats'!$E$57, "No", "Yes")</f>
        <v>Yes</v>
      </c>
    </row>
    <row r="13" spans="1:8">
      <c r="A13" s="122">
        <v>11</v>
      </c>
      <c r="B13" s="110" t="s">
        <v>258</v>
      </c>
      <c r="C13" s="107">
        <v>7.9024160000000041</v>
      </c>
      <c r="D13" s="113" t="str">
        <f>IF(C13&lt;'Summary stats'!$E$57, "No", "Yes")</f>
        <v>Yes</v>
      </c>
    </row>
    <row r="14" spans="1:8">
      <c r="A14" s="122">
        <v>12</v>
      </c>
      <c r="B14" s="110" t="s">
        <v>251</v>
      </c>
      <c r="C14" s="107">
        <v>7.8331593174061354</v>
      </c>
      <c r="D14" s="113" t="str">
        <f>IF(C14&lt;'Summary stats'!$E$57, "No", "Yes")</f>
        <v>Yes</v>
      </c>
    </row>
    <row r="15" spans="1:8">
      <c r="A15" s="122">
        <v>13</v>
      </c>
      <c r="B15" s="110" t="s">
        <v>264</v>
      </c>
      <c r="C15" s="107">
        <v>7.5590140000000057</v>
      </c>
      <c r="D15" s="113" t="str">
        <f>IF(C15&lt;'Summary stats'!$E$57, "No", "Yes")</f>
        <v>Yes</v>
      </c>
    </row>
    <row r="16" spans="1:8">
      <c r="A16" s="122">
        <v>14</v>
      </c>
      <c r="B16" s="110" t="s">
        <v>13</v>
      </c>
      <c r="C16" s="107">
        <v>6.4133959999999943</v>
      </c>
      <c r="D16" s="113" t="str">
        <f>IF(C16&lt;'Summary stats'!$E$57, "No", "Yes")</f>
        <v>Yes</v>
      </c>
    </row>
    <row r="17" spans="1:4">
      <c r="A17" s="122">
        <v>15</v>
      </c>
      <c r="B17" s="110" t="s">
        <v>9</v>
      </c>
      <c r="C17" s="107">
        <v>6.0751740000000014</v>
      </c>
      <c r="D17" s="113" t="str">
        <f>IF(C17&lt;'Summary stats'!$E$57, "No", "Yes")</f>
        <v>Yes</v>
      </c>
    </row>
    <row r="18" spans="1:4">
      <c r="A18" s="122">
        <v>16</v>
      </c>
      <c r="B18" s="110" t="s">
        <v>274</v>
      </c>
      <c r="C18" s="107">
        <v>5.6944462215114049</v>
      </c>
      <c r="D18" s="113" t="str">
        <f>IF(C18&lt;'Summary stats'!$E$57, "No", "Yes")</f>
        <v>Yes</v>
      </c>
    </row>
    <row r="19" spans="1:4">
      <c r="A19" s="122">
        <v>17</v>
      </c>
      <c r="B19" s="110" t="s">
        <v>243</v>
      </c>
      <c r="C19" s="107">
        <v>5.4972380000000101</v>
      </c>
      <c r="D19" s="113" t="str">
        <f>IF(C19&lt;'Summary stats'!$E$57, "No", "Yes")</f>
        <v>Yes</v>
      </c>
    </row>
    <row r="20" spans="1:4">
      <c r="A20" s="122">
        <v>18</v>
      </c>
      <c r="B20" s="110" t="s">
        <v>266</v>
      </c>
      <c r="C20" s="107">
        <v>5.4639069438202226</v>
      </c>
      <c r="D20" s="113" t="str">
        <f>IF(C20&lt;'Summary stats'!$E$57, "No", "Yes")</f>
        <v>Yes</v>
      </c>
    </row>
    <row r="21" spans="1:4">
      <c r="A21" s="122">
        <v>19</v>
      </c>
      <c r="B21" s="110" t="s">
        <v>272</v>
      </c>
      <c r="C21" s="107">
        <v>4.8273159999999988</v>
      </c>
      <c r="D21" s="113" t="str">
        <f>IF(C21&lt;'Summary stats'!$E$57, "No", "Yes")</f>
        <v>Yes</v>
      </c>
    </row>
    <row r="22" spans="1:4">
      <c r="A22" s="122">
        <v>20</v>
      </c>
      <c r="B22" s="110" t="s">
        <v>279</v>
      </c>
      <c r="C22" s="107">
        <v>4.6805159999999955</v>
      </c>
      <c r="D22" s="113" t="str">
        <f>IF(C22&lt;'Summary stats'!$E$57, "No", "Yes")</f>
        <v>Yes</v>
      </c>
    </row>
    <row r="23" spans="1:4">
      <c r="A23" s="122">
        <v>21</v>
      </c>
      <c r="B23" s="110" t="s">
        <v>269</v>
      </c>
      <c r="C23" s="107">
        <v>4.3985185925629775</v>
      </c>
      <c r="D23" s="113" t="str">
        <f>IF(C23&lt;'Summary stats'!$E$57, "No", "Yes")</f>
        <v>Yes</v>
      </c>
    </row>
    <row r="24" spans="1:4">
      <c r="A24" s="122">
        <v>22</v>
      </c>
      <c r="B24" s="110" t="s">
        <v>7</v>
      </c>
      <c r="C24" s="107">
        <v>4.1326109556177562</v>
      </c>
      <c r="D24" s="113" t="str">
        <f>IF(C24&lt;'Summary stats'!$E$57, "No", "Yes")</f>
        <v>Yes</v>
      </c>
    </row>
    <row r="25" spans="1:4">
      <c r="A25" s="122">
        <v>23</v>
      </c>
      <c r="B25" s="110" t="s">
        <v>8</v>
      </c>
      <c r="C25" s="107">
        <v>3.9713319008264389</v>
      </c>
      <c r="D25" s="113" t="str">
        <f>IF(C25&lt;'Summary stats'!$E$57, "No", "Yes")</f>
        <v>Yes</v>
      </c>
    </row>
    <row r="26" spans="1:4">
      <c r="A26" s="122">
        <v>24</v>
      </c>
      <c r="B26" s="110" t="s">
        <v>255</v>
      </c>
      <c r="C26" s="107">
        <v>3.6427640000000037</v>
      </c>
      <c r="D26" s="113" t="str">
        <f>IF(C26&lt;'Summary stats'!$E$57, "No", "Yes")</f>
        <v>Yes</v>
      </c>
    </row>
    <row r="27" spans="1:4">
      <c r="A27" s="122">
        <v>25</v>
      </c>
      <c r="B27" s="110" t="s">
        <v>268</v>
      </c>
      <c r="C27" s="107">
        <v>3.412708916433433</v>
      </c>
      <c r="D27" s="113" t="str">
        <f>IF(C27&lt;'Summary stats'!$E$57, "No", "Yes")</f>
        <v>Yes</v>
      </c>
    </row>
    <row r="28" spans="1:4">
      <c r="A28" s="122">
        <v>26</v>
      </c>
      <c r="B28" s="110" t="s">
        <v>17</v>
      </c>
      <c r="C28" s="107">
        <v>3.2484626149540219</v>
      </c>
      <c r="D28" s="113" t="str">
        <f>IF(C28&lt;'Summary stats'!$E$57, "No", "Yes")</f>
        <v>Yes</v>
      </c>
    </row>
    <row r="29" spans="1:4">
      <c r="A29" s="122">
        <v>27</v>
      </c>
      <c r="B29" s="110" t="s">
        <v>248</v>
      </c>
      <c r="C29" s="107">
        <v>2.5560827525823901</v>
      </c>
      <c r="D29" s="113" t="str">
        <f>IF(C29&lt;'Summary stats'!$E$57, "No", "Yes")</f>
        <v>No</v>
      </c>
    </row>
    <row r="30" spans="1:4">
      <c r="A30" s="122">
        <v>28</v>
      </c>
      <c r="B30" s="110" t="s">
        <v>246</v>
      </c>
      <c r="C30" s="107">
        <v>2.3045020000000003</v>
      </c>
      <c r="D30" s="113" t="str">
        <f>IF(C30&lt;'Summary stats'!$E$57, "No", "Yes")</f>
        <v>No</v>
      </c>
    </row>
    <row r="31" spans="1:4">
      <c r="A31" s="122">
        <v>29</v>
      </c>
      <c r="B31" s="110" t="s">
        <v>271</v>
      </c>
      <c r="C31" s="107">
        <v>2.225673999999997</v>
      </c>
      <c r="D31" s="113" t="str">
        <f>IF(C31&lt;'Summary stats'!$E$57, "No", "Yes")</f>
        <v>No</v>
      </c>
    </row>
    <row r="32" spans="1:4">
      <c r="A32" s="122">
        <v>30</v>
      </c>
      <c r="B32" s="110" t="s">
        <v>252</v>
      </c>
      <c r="C32" s="107">
        <v>2.1745754918943012</v>
      </c>
      <c r="D32" s="113" t="str">
        <f>IF(C32&lt;'Summary stats'!$E$57, "No", "Yes")</f>
        <v>No</v>
      </c>
    </row>
    <row r="33" spans="1:4">
      <c r="A33" s="122">
        <v>31</v>
      </c>
      <c r="B33" s="110" t="s">
        <v>265</v>
      </c>
      <c r="C33" s="107">
        <v>2.1588383823870174</v>
      </c>
      <c r="D33" s="113" t="str">
        <f>IF(C33&lt;'Summary stats'!$E$57, "No", "Yes")</f>
        <v>No</v>
      </c>
    </row>
    <row r="34" spans="1:4">
      <c r="A34" s="122">
        <v>32</v>
      </c>
      <c r="B34" s="110" t="s">
        <v>282</v>
      </c>
      <c r="C34" s="107">
        <v>2.1379621049442465</v>
      </c>
      <c r="D34" s="113" t="str">
        <f>IF(C34&lt;'Summary stats'!$E$57, "No", "Yes")</f>
        <v>No</v>
      </c>
    </row>
    <row r="35" spans="1:4">
      <c r="A35" s="122">
        <v>33</v>
      </c>
      <c r="B35" s="110" t="s">
        <v>267</v>
      </c>
      <c r="C35" s="107">
        <v>1.8466162616822419</v>
      </c>
      <c r="D35" s="113" t="str">
        <f>IF(C35&lt;'Summary stats'!$E$57, "No", "Yes")</f>
        <v>No</v>
      </c>
    </row>
    <row r="36" spans="1:4">
      <c r="A36" s="122">
        <v>34</v>
      </c>
      <c r="B36" s="110" t="s">
        <v>10</v>
      </c>
      <c r="C36" s="107">
        <v>1.7901418309859125</v>
      </c>
      <c r="D36" s="113" t="str">
        <f>IF(C36&lt;'Summary stats'!$E$57, "No", "Yes")</f>
        <v>No</v>
      </c>
    </row>
    <row r="37" spans="1:4">
      <c r="A37" s="122">
        <v>35</v>
      </c>
      <c r="B37" s="110" t="s">
        <v>250</v>
      </c>
      <c r="C37" s="107">
        <v>1.7409560000000019</v>
      </c>
      <c r="D37" s="113" t="str">
        <f>IF(C37&lt;'Summary stats'!$E$57, "No", "Yes")</f>
        <v>No</v>
      </c>
    </row>
    <row r="38" spans="1:4">
      <c r="A38" s="122">
        <v>36</v>
      </c>
      <c r="B38" s="110" t="s">
        <v>270</v>
      </c>
      <c r="C38" s="107">
        <v>1.3816820000000021</v>
      </c>
      <c r="D38" s="113" t="str">
        <f>IF(C38&lt;'Summary stats'!$E$57, "No", "Yes")</f>
        <v>No</v>
      </c>
    </row>
    <row r="39" spans="1:4">
      <c r="A39" s="122">
        <v>37</v>
      </c>
      <c r="B39" s="110" t="s">
        <v>260</v>
      </c>
      <c r="C39" s="107">
        <v>1.2040980000000019</v>
      </c>
      <c r="D39" s="113" t="str">
        <f>IF(C39&lt;'Summary stats'!$E$57, "No", "Yes")</f>
        <v>No</v>
      </c>
    </row>
    <row r="40" spans="1:4">
      <c r="A40" s="122">
        <v>38</v>
      </c>
      <c r="B40" s="110" t="s">
        <v>254</v>
      </c>
      <c r="C40" s="107">
        <v>0.60764800000000041</v>
      </c>
      <c r="D40" s="113" t="str">
        <f>IF(C40&lt;'Summary stats'!$E$57, "No", "Yes")</f>
        <v>No</v>
      </c>
    </row>
    <row r="41" spans="1:4">
      <c r="A41" s="122">
        <v>39</v>
      </c>
      <c r="B41" s="110" t="s">
        <v>278</v>
      </c>
      <c r="C41" s="107">
        <v>0.49413800000000002</v>
      </c>
      <c r="D41" s="113" t="str">
        <f>IF(C41&lt;'Summary stats'!$E$57, "No", "Yes")</f>
        <v>No</v>
      </c>
    </row>
    <row r="42" spans="1:4">
      <c r="A42" s="122">
        <v>40</v>
      </c>
      <c r="B42" s="110" t="s">
        <v>277</v>
      </c>
      <c r="C42" s="107">
        <v>0.48903000000000052</v>
      </c>
      <c r="D42" s="113" t="str">
        <f>IF(C42&lt;'Summary stats'!$E$57, "No", "Yes")</f>
        <v>No</v>
      </c>
    </row>
    <row r="43" spans="1:4">
      <c r="A43" s="122">
        <v>41</v>
      </c>
      <c r="B43" s="110" t="s">
        <v>6</v>
      </c>
      <c r="C43" s="107">
        <v>0.24297281087564987</v>
      </c>
      <c r="D43" s="113" t="str">
        <f>IF(C43&lt;'Summary stats'!$E$57, "No", "Yes")</f>
        <v>No</v>
      </c>
    </row>
    <row r="44" spans="1:4">
      <c r="A44" s="122">
        <v>42</v>
      </c>
      <c r="B44" s="110" t="s">
        <v>273</v>
      </c>
      <c r="C44" s="107">
        <v>0.1843540000000003</v>
      </c>
      <c r="D44" s="113" t="str">
        <f>IF(C44&lt;'Summary stats'!$E$57, "No", "Yes")</f>
        <v>No</v>
      </c>
    </row>
    <row r="45" spans="1:4" ht="19.5">
      <c r="A45" s="122">
        <v>43</v>
      </c>
      <c r="B45" s="110" t="s">
        <v>253</v>
      </c>
      <c r="C45" s="106">
        <v>0</v>
      </c>
      <c r="D45" s="113" t="str">
        <f>IF(C45&lt;'Summary stats'!$E$57, "No", "Yes")</f>
        <v>No</v>
      </c>
    </row>
    <row r="46" spans="1:4">
      <c r="A46" s="122">
        <v>43</v>
      </c>
      <c r="B46" s="110" t="s">
        <v>276</v>
      </c>
      <c r="C46" s="107">
        <v>0</v>
      </c>
      <c r="D46" s="113" t="str">
        <f>IF(C46&lt;'Summary stats'!$E$57, "No", "Yes")</f>
        <v>No</v>
      </c>
    </row>
    <row r="47" spans="1:4">
      <c r="A47" s="122">
        <v>43</v>
      </c>
      <c r="B47" s="110" t="s">
        <v>12</v>
      </c>
      <c r="C47" s="107">
        <v>0</v>
      </c>
      <c r="D47" s="113" t="str">
        <f>IF(C47&lt;'Summary stats'!$E$57, "No", "Yes")</f>
        <v>No</v>
      </c>
    </row>
    <row r="48" spans="1:4">
      <c r="A48" s="122">
        <v>43</v>
      </c>
      <c r="B48" s="110" t="s">
        <v>257</v>
      </c>
      <c r="C48" s="107">
        <v>0</v>
      </c>
      <c r="D48" s="113" t="str">
        <f>IF(C48&lt;'Summary stats'!$E$57, "No", "Yes")</f>
        <v>No</v>
      </c>
    </row>
    <row r="49" spans="1:4">
      <c r="A49" s="122">
        <v>43</v>
      </c>
      <c r="B49" s="110" t="s">
        <v>259</v>
      </c>
      <c r="C49" s="107">
        <v>0</v>
      </c>
      <c r="D49" s="113" t="str">
        <f>IF(C49&lt;'Summary stats'!$E$57, "No", "Yes")</f>
        <v>No</v>
      </c>
    </row>
    <row r="50" spans="1:4">
      <c r="A50" s="122">
        <v>43</v>
      </c>
      <c r="B50" s="110" t="s">
        <v>244</v>
      </c>
      <c r="C50" s="107">
        <v>0</v>
      </c>
      <c r="D50" s="113" t="str">
        <f>IF(C50&lt;'Summary stats'!$E$57, "No", "Yes")</f>
        <v>No</v>
      </c>
    </row>
    <row r="51" spans="1:4">
      <c r="A51" s="122">
        <v>43</v>
      </c>
      <c r="B51" s="110" t="s">
        <v>16</v>
      </c>
      <c r="C51" s="107">
        <v>0</v>
      </c>
      <c r="D51" s="113" t="str">
        <f>IF(C51&lt;'Summary stats'!$E$57, "No", "Yes")</f>
        <v>No</v>
      </c>
    </row>
    <row r="52" spans="1:4">
      <c r="A52" s="122">
        <v>43</v>
      </c>
      <c r="B52" s="110" t="s">
        <v>262</v>
      </c>
      <c r="C52" s="107">
        <v>0</v>
      </c>
      <c r="D52" s="113" t="str">
        <f>IF(C52&lt;'Summary stats'!$E$57, "No", "Yes")</f>
        <v>No</v>
      </c>
    </row>
    <row r="53" spans="1:4">
      <c r="A53" s="122">
        <v>43</v>
      </c>
      <c r="B53" s="110" t="s">
        <v>263</v>
      </c>
      <c r="C53" s="107">
        <v>0</v>
      </c>
      <c r="D53" s="113" t="str">
        <f>IF(C53&lt;'Summary stats'!$E$57, "No", "Yes")</f>
        <v>No</v>
      </c>
    </row>
    <row r="54" spans="1:4" ht="15.75" thickBot="1">
      <c r="A54" s="126">
        <v>43</v>
      </c>
      <c r="B54" s="111" t="s">
        <v>14</v>
      </c>
      <c r="C54" s="108">
        <v>0</v>
      </c>
      <c r="D54" s="114" t="str">
        <f>IF(C54&lt;'Summary stats'!$E$57, "No", "Yes")</f>
        <v>No</v>
      </c>
    </row>
    <row r="55" spans="1:4">
      <c r="B55" s="204" t="s">
        <v>367</v>
      </c>
      <c r="C55" s="204">
        <f>MEDIAN(C3:C54)</f>
        <v>2.902272683768206</v>
      </c>
    </row>
  </sheetData>
  <sortState xmlns:xlrd2="http://schemas.microsoft.com/office/spreadsheetml/2017/richdata2" ref="B4:D55">
    <sortCondition descending="1" ref="C4:C55"/>
  </sortState>
  <mergeCells count="2">
    <mergeCell ref="B1:D1"/>
    <mergeCell ref="E1:G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46662-884A-1D4C-8F68-E7A658533290}">
  <dimension ref="A1:H57"/>
  <sheetViews>
    <sheetView zoomScaleNormal="100" workbookViewId="0">
      <selection activeCell="C55" sqref="C55"/>
    </sheetView>
  </sheetViews>
  <sheetFormatPr defaultColWidth="11.42578125" defaultRowHeight="15"/>
  <cols>
    <col min="2" max="2" width="88.42578125" customWidth="1"/>
    <col min="3" max="3" width="21.7109375" customWidth="1"/>
    <col min="4" max="4" width="15.140625" customWidth="1"/>
    <col min="6" max="6" width="31.7109375" customWidth="1"/>
  </cols>
  <sheetData>
    <row r="1" spans="1:8" ht="32.1" customHeight="1" thickBot="1">
      <c r="A1" s="123"/>
      <c r="B1" s="242" t="s">
        <v>346</v>
      </c>
      <c r="C1" s="243"/>
      <c r="D1" s="244"/>
      <c r="E1" s="245" t="s">
        <v>345</v>
      </c>
      <c r="F1" s="246"/>
      <c r="G1" s="247"/>
    </row>
    <row r="2" spans="1:8" ht="31.5" thickBot="1">
      <c r="A2" s="119" t="s">
        <v>350</v>
      </c>
      <c r="B2" s="104" t="s">
        <v>341</v>
      </c>
      <c r="C2" s="120" t="s">
        <v>136</v>
      </c>
      <c r="D2" s="120" t="s">
        <v>342</v>
      </c>
      <c r="E2" s="115" t="s">
        <v>341</v>
      </c>
      <c r="F2" s="116" t="s">
        <v>136</v>
      </c>
      <c r="G2" s="116" t="s">
        <v>342</v>
      </c>
      <c r="H2" s="103"/>
    </row>
    <row r="3" spans="1:8" ht="20.25" thickBot="1">
      <c r="A3" s="124">
        <v>1</v>
      </c>
      <c r="B3" s="127" t="s">
        <v>291</v>
      </c>
      <c r="C3" s="112">
        <v>66.209999999999994</v>
      </c>
      <c r="D3" s="128" t="str">
        <f>IF(C3&lt;'Summary stats'!$E$116, "No", "Yes")</f>
        <v>Yes</v>
      </c>
      <c r="E3" s="115" t="s">
        <v>344</v>
      </c>
      <c r="F3" s="118">
        <f ca="1">'Value of Information tool'!E30</f>
        <v>0</v>
      </c>
      <c r="G3" s="118" t="str">
        <f ca="1">IF(F3&lt;'Summary stats'!$E$116, "No", "Yes")</f>
        <v>No</v>
      </c>
    </row>
    <row r="4" spans="1:8">
      <c r="A4" s="122">
        <v>2</v>
      </c>
      <c r="B4" s="129" t="s">
        <v>55</v>
      </c>
      <c r="C4" s="130">
        <v>12.30050800000002</v>
      </c>
      <c r="D4" s="107" t="str">
        <f>IF(C4&lt;'Summary stats'!$E$116, "No", "Yes")</f>
        <v>Yes</v>
      </c>
    </row>
    <row r="5" spans="1:8">
      <c r="A5" s="122">
        <v>3</v>
      </c>
      <c r="B5" s="127" t="s">
        <v>47</v>
      </c>
      <c r="C5" s="113">
        <v>8.8800000000000008</v>
      </c>
      <c r="D5" s="107" t="str">
        <f>IF(C5&lt;'Summary stats'!$E$116, "No", "Yes")</f>
        <v>Yes</v>
      </c>
    </row>
    <row r="6" spans="1:8">
      <c r="A6" s="122">
        <v>3</v>
      </c>
      <c r="B6" s="127" t="s">
        <v>50</v>
      </c>
      <c r="C6" s="113">
        <v>8.5165920000000224</v>
      </c>
      <c r="D6" s="107" t="str">
        <f>IF(C6&lt;'Summary stats'!$E$116, "No", "Yes")</f>
        <v>Yes</v>
      </c>
    </row>
    <row r="7" spans="1:8">
      <c r="A7" s="122">
        <v>4</v>
      </c>
      <c r="B7" s="127" t="s">
        <v>49</v>
      </c>
      <c r="C7" s="113">
        <v>8.5165920000000224</v>
      </c>
      <c r="D7" s="107" t="str">
        <f>IF(C7&lt;'Summary stats'!$E$116, "No", "Yes")</f>
        <v>Yes</v>
      </c>
    </row>
    <row r="8" spans="1:8">
      <c r="A8" s="122">
        <v>5</v>
      </c>
      <c r="B8" s="127" t="s">
        <v>61</v>
      </c>
      <c r="C8" s="113">
        <v>8.0399999999999991</v>
      </c>
      <c r="D8" s="107" t="str">
        <f>IF(C8&lt;'Summary stats'!$E$116, "No", "Yes")</f>
        <v>Yes</v>
      </c>
    </row>
    <row r="9" spans="1:8">
      <c r="A9" s="122">
        <v>6</v>
      </c>
      <c r="B9" s="129" t="s">
        <v>301</v>
      </c>
      <c r="C9" s="130">
        <v>7.9832329283795751</v>
      </c>
      <c r="D9" s="107" t="str">
        <f>IF(C9&lt;'Summary stats'!$E$116, "No", "Yes")</f>
        <v>Yes</v>
      </c>
    </row>
    <row r="10" spans="1:8">
      <c r="A10" s="122">
        <v>7</v>
      </c>
      <c r="B10" s="129" t="s">
        <v>41</v>
      </c>
      <c r="C10" s="130">
        <v>7.6443703272003791</v>
      </c>
      <c r="D10" s="107" t="str">
        <f>IF(C10&lt;'Summary stats'!$E$116, "No", "Yes")</f>
        <v>Yes</v>
      </c>
    </row>
    <row r="11" spans="1:8" ht="15" customHeight="1">
      <c r="A11" s="122">
        <v>8</v>
      </c>
      <c r="B11" s="127" t="s">
        <v>33</v>
      </c>
      <c r="C11" s="113">
        <v>6.9766259999999889</v>
      </c>
      <c r="D11" s="107" t="str">
        <f>IF(C11&lt;'Summary stats'!$E$116, "No", "Yes")</f>
        <v>Yes</v>
      </c>
    </row>
    <row r="12" spans="1:8">
      <c r="A12" s="122">
        <v>9</v>
      </c>
      <c r="B12" s="129" t="s">
        <v>44</v>
      </c>
      <c r="C12" s="130">
        <v>4.2106680887371963</v>
      </c>
      <c r="D12" s="107" t="str">
        <f>IF(C12&lt;'Summary stats'!$E$116, "No", "Yes")</f>
        <v>Yes</v>
      </c>
    </row>
    <row r="13" spans="1:8">
      <c r="A13" s="122">
        <v>10</v>
      </c>
      <c r="B13" s="129" t="s">
        <v>52</v>
      </c>
      <c r="C13" s="130">
        <v>4.1165260000000021</v>
      </c>
      <c r="D13" s="107" t="str">
        <f>IF(C13&lt;'Summary stats'!$E$116, "No", "Yes")</f>
        <v>Yes</v>
      </c>
    </row>
    <row r="14" spans="1:8">
      <c r="A14" s="122">
        <v>11</v>
      </c>
      <c r="B14" s="129" t="s">
        <v>35</v>
      </c>
      <c r="C14" s="130">
        <v>3.7978329464944633</v>
      </c>
      <c r="D14" s="107" t="str">
        <f>IF(C14&lt;'Summary stats'!$E$116, "No", "Yes")</f>
        <v>Yes</v>
      </c>
    </row>
    <row r="15" spans="1:8">
      <c r="A15" s="122">
        <v>12</v>
      </c>
      <c r="B15" s="129" t="s">
        <v>24</v>
      </c>
      <c r="C15" s="130">
        <v>3.4236474077729753</v>
      </c>
      <c r="D15" s="107" t="str">
        <f>IF(C15&lt;'Summary stats'!$E$116, "No", "Yes")</f>
        <v>Yes</v>
      </c>
    </row>
    <row r="16" spans="1:8">
      <c r="A16" s="122">
        <v>13</v>
      </c>
      <c r="B16" s="127" t="s">
        <v>128</v>
      </c>
      <c r="C16" s="113">
        <v>2.9022950301204831</v>
      </c>
      <c r="D16" s="107" t="str">
        <f>IF(C16&lt;'Summary stats'!$E$116, "No", "Yes")</f>
        <v>Yes</v>
      </c>
    </row>
    <row r="17" spans="1:4">
      <c r="A17" s="122">
        <v>14</v>
      </c>
      <c r="B17" s="127" t="s">
        <v>57</v>
      </c>
      <c r="C17" s="113">
        <v>2.740251999999999</v>
      </c>
      <c r="D17" s="107" t="str">
        <f>IF(C17&lt;'Summary stats'!$E$116, "No", "Yes")</f>
        <v>Yes</v>
      </c>
    </row>
    <row r="18" spans="1:4">
      <c r="A18" s="122">
        <v>15</v>
      </c>
      <c r="B18" s="127" t="s">
        <v>56</v>
      </c>
      <c r="C18" s="113">
        <v>2.0736600000000029</v>
      </c>
      <c r="D18" s="107" t="str">
        <f>IF(C18&lt;'Summary stats'!$E$116, "No", "Yes")</f>
        <v>Yes</v>
      </c>
    </row>
    <row r="19" spans="1:4">
      <c r="A19" s="122">
        <v>16</v>
      </c>
      <c r="B19" s="129" t="s">
        <v>30</v>
      </c>
      <c r="C19" s="130">
        <v>1.931085999999997</v>
      </c>
      <c r="D19" s="107" t="str">
        <f>IF(C19&lt;'Summary stats'!$E$116, "No", "Yes")</f>
        <v>Yes</v>
      </c>
    </row>
    <row r="20" spans="1:4">
      <c r="A20" s="122">
        <v>16</v>
      </c>
      <c r="B20" s="129" t="s">
        <v>58</v>
      </c>
      <c r="C20" s="130">
        <v>1.9265993134597952</v>
      </c>
      <c r="D20" s="107" t="str">
        <f>IF(C20&lt;'Summary stats'!$E$116, "No", "Yes")</f>
        <v>Yes</v>
      </c>
    </row>
    <row r="21" spans="1:4">
      <c r="A21" s="122">
        <v>17</v>
      </c>
      <c r="B21" s="127" t="s">
        <v>43</v>
      </c>
      <c r="C21" s="113">
        <v>1.570174</v>
      </c>
      <c r="D21" s="107" t="str">
        <f>IF(C21&lt;'Summary stats'!$E$116, "No", "Yes")</f>
        <v>Yes</v>
      </c>
    </row>
    <row r="22" spans="1:4">
      <c r="A22" s="122">
        <v>18</v>
      </c>
      <c r="B22" s="129" t="s">
        <v>298</v>
      </c>
      <c r="C22" s="130">
        <v>0.7709619999999987</v>
      </c>
      <c r="D22" s="107" t="str">
        <f>IF(C22&lt;'Summary stats'!$E$116, "No", "Yes")</f>
        <v>Yes</v>
      </c>
    </row>
    <row r="23" spans="1:4">
      <c r="A23" s="122">
        <v>18</v>
      </c>
      <c r="B23" s="129" t="s">
        <v>303</v>
      </c>
      <c r="C23" s="130">
        <v>0.76992400000000105</v>
      </c>
      <c r="D23" s="107" t="str">
        <f>IF(C23&lt;'Summary stats'!$E$116, "No", "Yes")</f>
        <v>Yes</v>
      </c>
    </row>
    <row r="24" spans="1:4">
      <c r="A24" s="122">
        <v>18</v>
      </c>
      <c r="B24" s="129" t="s">
        <v>293</v>
      </c>
      <c r="C24" s="130">
        <v>0.76992400000000105</v>
      </c>
      <c r="D24" s="107" t="str">
        <f>IF(C24&lt;'Summary stats'!$E$116, "No", "Yes")</f>
        <v>Yes</v>
      </c>
    </row>
    <row r="25" spans="1:4">
      <c r="A25" s="122">
        <v>19</v>
      </c>
      <c r="B25" s="129" t="s">
        <v>39</v>
      </c>
      <c r="C25" s="130">
        <v>0.75707800000000225</v>
      </c>
      <c r="D25" s="107" t="str">
        <f>IF(C25&lt;'Summary stats'!$E$116, "No", "Yes")</f>
        <v>Yes</v>
      </c>
    </row>
    <row r="26" spans="1:4">
      <c r="A26" s="122">
        <v>20</v>
      </c>
      <c r="B26" s="127" t="s">
        <v>42</v>
      </c>
      <c r="C26" s="113">
        <v>0.75275600000000142</v>
      </c>
      <c r="D26" s="107" t="str">
        <f>IF(C26&lt;'Summary stats'!$E$116, "No", "Yes")</f>
        <v>Yes</v>
      </c>
    </row>
    <row r="27" spans="1:4">
      <c r="A27" s="122">
        <v>21</v>
      </c>
      <c r="B27" s="129" t="s">
        <v>62</v>
      </c>
      <c r="C27" s="130">
        <v>0.68</v>
      </c>
      <c r="D27" s="107" t="str">
        <f>IF(C27&lt;'Summary stats'!$E$116, "No", "Yes")</f>
        <v>Yes</v>
      </c>
    </row>
    <row r="28" spans="1:4">
      <c r="A28" s="122">
        <v>22</v>
      </c>
      <c r="B28" s="131" t="s">
        <v>296</v>
      </c>
      <c r="C28" s="132">
        <v>0.64</v>
      </c>
      <c r="D28" s="107" t="str">
        <f>IF(C28&lt;'Summary stats'!$E$116, "No", "Yes")</f>
        <v>Yes</v>
      </c>
    </row>
    <row r="29" spans="1:4">
      <c r="A29" s="122">
        <v>23</v>
      </c>
      <c r="B29" s="129" t="s">
        <v>46</v>
      </c>
      <c r="C29" s="130">
        <v>0.53956799999999872</v>
      </c>
      <c r="D29" s="107" t="str">
        <f>IF(C29&lt;'Summary stats'!$E$116, "No", "Yes")</f>
        <v>Yes</v>
      </c>
    </row>
    <row r="30" spans="1:4">
      <c r="A30" s="122">
        <v>24</v>
      </c>
      <c r="B30" s="129" t="s">
        <v>54</v>
      </c>
      <c r="C30" s="130">
        <v>0.41136000000000011</v>
      </c>
      <c r="D30" s="107" t="str">
        <f>IF(C30&lt;'Summary stats'!$E$116, "No", "Yes")</f>
        <v>No</v>
      </c>
    </row>
    <row r="31" spans="1:4">
      <c r="A31" s="122">
        <v>25</v>
      </c>
      <c r="B31" s="129" t="s">
        <v>290</v>
      </c>
      <c r="C31" s="130">
        <v>0.22</v>
      </c>
      <c r="D31" s="107" t="str">
        <f>IF(C31&lt;'Summary stats'!$E$116, "No", "Yes")</f>
        <v>No</v>
      </c>
    </row>
    <row r="32" spans="1:4">
      <c r="A32" s="122">
        <v>26</v>
      </c>
      <c r="B32" s="129" t="s">
        <v>59</v>
      </c>
      <c r="C32" s="130">
        <v>0.12817200000000015</v>
      </c>
      <c r="D32" s="107" t="str">
        <f>IF(C32&lt;'Summary stats'!$E$116, "No", "Yes")</f>
        <v>No</v>
      </c>
    </row>
    <row r="33" spans="1:4">
      <c r="A33" s="122">
        <v>26</v>
      </c>
      <c r="B33" s="129" t="s">
        <v>31</v>
      </c>
      <c r="C33" s="130">
        <v>0.1253180000000001</v>
      </c>
      <c r="D33" s="107" t="str">
        <f>IF(C33&lt;'Summary stats'!$E$116, "No", "Yes")</f>
        <v>No</v>
      </c>
    </row>
    <row r="34" spans="1:4">
      <c r="A34" s="122">
        <v>28</v>
      </c>
      <c r="B34" s="129" t="s">
        <v>297</v>
      </c>
      <c r="C34" s="130">
        <v>0.08</v>
      </c>
      <c r="D34" s="107" t="str">
        <f>IF(C34&lt;'Summary stats'!$E$116, "No", "Yes")</f>
        <v>No</v>
      </c>
    </row>
    <row r="35" spans="1:4">
      <c r="A35" s="122">
        <v>29</v>
      </c>
      <c r="B35" s="129" t="s">
        <v>53</v>
      </c>
      <c r="C35" s="130">
        <v>5.8644000000000002E-2</v>
      </c>
      <c r="D35" s="107" t="str">
        <f>IF(C35&lt;'Summary stats'!$E$116, "No", "Yes")</f>
        <v>No</v>
      </c>
    </row>
    <row r="36" spans="1:4">
      <c r="A36" s="122">
        <v>30</v>
      </c>
      <c r="B36" s="129" t="s">
        <v>295</v>
      </c>
      <c r="C36" s="130">
        <v>0</v>
      </c>
      <c r="D36" s="107" t="str">
        <f>IF(C36&lt;'Summary stats'!$E$116, "No", "Yes")</f>
        <v>No</v>
      </c>
    </row>
    <row r="37" spans="1:4">
      <c r="A37" s="122">
        <v>30</v>
      </c>
      <c r="B37" s="129" t="s">
        <v>25</v>
      </c>
      <c r="C37" s="130">
        <v>0</v>
      </c>
      <c r="D37" s="107" t="str">
        <f>IF(C37&lt;'Summary stats'!$E$116, "No", "Yes")</f>
        <v>No</v>
      </c>
    </row>
    <row r="38" spans="1:4">
      <c r="A38" s="122">
        <v>30</v>
      </c>
      <c r="B38" s="129" t="s">
        <v>37</v>
      </c>
      <c r="C38" s="130">
        <v>0</v>
      </c>
      <c r="D38" s="107" t="str">
        <f>IF(C38&lt;'Summary stats'!$E$116, "No", "Yes")</f>
        <v>No</v>
      </c>
    </row>
    <row r="39" spans="1:4">
      <c r="A39" s="122">
        <v>30</v>
      </c>
      <c r="B39" s="129" t="s">
        <v>38</v>
      </c>
      <c r="C39" s="130">
        <v>0</v>
      </c>
      <c r="D39" s="107" t="str">
        <f>IF(C39&lt;'Summary stats'!$E$116, "No", "Yes")</f>
        <v>No</v>
      </c>
    </row>
    <row r="40" spans="1:4">
      <c r="A40" s="122">
        <v>30</v>
      </c>
      <c r="B40" s="129" t="s">
        <v>60</v>
      </c>
      <c r="C40" s="130">
        <v>0</v>
      </c>
      <c r="D40" s="107" t="str">
        <f>IF(C40&lt;'Summary stats'!$E$116, "No", "Yes")</f>
        <v>No</v>
      </c>
    </row>
    <row r="41" spans="1:4">
      <c r="A41" s="122">
        <v>30</v>
      </c>
      <c r="B41" s="129" t="s">
        <v>51</v>
      </c>
      <c r="C41" s="130">
        <v>0</v>
      </c>
      <c r="D41" s="107" t="str">
        <f>IF(C41&lt;'Summary stats'!$E$116, "No", "Yes")</f>
        <v>No</v>
      </c>
    </row>
    <row r="42" spans="1:4">
      <c r="A42" s="122">
        <v>30</v>
      </c>
      <c r="B42" s="129" t="s">
        <v>48</v>
      </c>
      <c r="C42" s="130">
        <v>0</v>
      </c>
      <c r="D42" s="107" t="str">
        <f>IF(C42&lt;'Summary stats'!$E$116, "No", "Yes")</f>
        <v>No</v>
      </c>
    </row>
    <row r="43" spans="1:4">
      <c r="A43" s="122">
        <v>30</v>
      </c>
      <c r="B43" s="129" t="s">
        <v>34</v>
      </c>
      <c r="C43" s="130">
        <v>0</v>
      </c>
      <c r="D43" s="107" t="str">
        <f>IF(C43&lt;'Summary stats'!$E$116, "No", "Yes")</f>
        <v>No</v>
      </c>
    </row>
    <row r="44" spans="1:4">
      <c r="A44" s="122">
        <v>30</v>
      </c>
      <c r="B44" s="129" t="s">
        <v>294</v>
      </c>
      <c r="C44" s="130">
        <v>0</v>
      </c>
      <c r="D44" s="107" t="str">
        <f>IF(C44&lt;'Summary stats'!$E$116, "No", "Yes")</f>
        <v>No</v>
      </c>
    </row>
    <row r="45" spans="1:4">
      <c r="A45" s="122">
        <v>30</v>
      </c>
      <c r="B45" s="129" t="s">
        <v>292</v>
      </c>
      <c r="C45" s="130">
        <v>0</v>
      </c>
      <c r="D45" s="107" t="str">
        <f>IF(C45&lt;'Summary stats'!$E$116, "No", "Yes")</f>
        <v>No</v>
      </c>
    </row>
    <row r="46" spans="1:4">
      <c r="A46" s="122">
        <v>30</v>
      </c>
      <c r="B46" s="129" t="s">
        <v>289</v>
      </c>
      <c r="C46" s="130">
        <v>0</v>
      </c>
      <c r="D46" s="107" t="str">
        <f>IF(C46&lt;'Summary stats'!$E$116, "No", "Yes")</f>
        <v>No</v>
      </c>
    </row>
    <row r="47" spans="1:4">
      <c r="A47" s="122">
        <v>30</v>
      </c>
      <c r="B47" s="129" t="s">
        <v>32</v>
      </c>
      <c r="C47" s="130">
        <v>0</v>
      </c>
      <c r="D47" s="107" t="str">
        <f>IF(C47&lt;'Summary stats'!$E$116, "No", "Yes")</f>
        <v>No</v>
      </c>
    </row>
    <row r="48" spans="1:4">
      <c r="A48" s="122">
        <v>30</v>
      </c>
      <c r="B48" s="129" t="s">
        <v>300</v>
      </c>
      <c r="C48" s="130">
        <v>0</v>
      </c>
      <c r="D48" s="107" t="str">
        <f>IF(C48&lt;'Summary stats'!$E$116, "No", "Yes")</f>
        <v>No</v>
      </c>
    </row>
    <row r="49" spans="1:4">
      <c r="A49" s="122">
        <v>30</v>
      </c>
      <c r="B49" s="129" t="s">
        <v>299</v>
      </c>
      <c r="C49" s="130">
        <v>0</v>
      </c>
      <c r="D49" s="107" t="str">
        <f>IF(C49&lt;'Summary stats'!$E$116, "No", "Yes")</f>
        <v>No</v>
      </c>
    </row>
    <row r="50" spans="1:4">
      <c r="A50" s="122">
        <v>30</v>
      </c>
      <c r="B50" s="129" t="s">
        <v>26</v>
      </c>
      <c r="C50" s="130">
        <v>0</v>
      </c>
      <c r="D50" s="107" t="str">
        <f>IF(C50&lt;'Summary stats'!$E$116, "No", "Yes")</f>
        <v>No</v>
      </c>
    </row>
    <row r="51" spans="1:4">
      <c r="A51" s="122">
        <v>30</v>
      </c>
      <c r="B51" s="129" t="s">
        <v>302</v>
      </c>
      <c r="C51" s="130">
        <v>0</v>
      </c>
      <c r="D51" s="107" t="str">
        <f>IF(C51&lt;'Summary stats'!$E$116, "No", "Yes")</f>
        <v>No</v>
      </c>
    </row>
    <row r="52" spans="1:4">
      <c r="A52" s="122">
        <v>30</v>
      </c>
      <c r="B52" s="129" t="s">
        <v>29</v>
      </c>
      <c r="C52" s="130">
        <v>0</v>
      </c>
      <c r="D52" s="107" t="str">
        <f>IF(C52&lt;'Summary stats'!$E$116, "No", "Yes")</f>
        <v>No</v>
      </c>
    </row>
    <row r="53" spans="1:4">
      <c r="A53" s="122">
        <v>30</v>
      </c>
      <c r="B53" s="129" t="s">
        <v>28</v>
      </c>
      <c r="C53" s="130">
        <v>0</v>
      </c>
      <c r="D53" s="107" t="str">
        <f>IF(C53&lt;'Summary stats'!$E$116, "No", "Yes")</f>
        <v>No</v>
      </c>
    </row>
    <row r="54" spans="1:4">
      <c r="A54" s="122">
        <v>30</v>
      </c>
      <c r="B54" s="129" t="s">
        <v>36</v>
      </c>
      <c r="C54" s="130">
        <v>0</v>
      </c>
      <c r="D54" s="107" t="str">
        <f>IF(C54&lt;'Summary stats'!$E$116, "No", "Yes")</f>
        <v>No</v>
      </c>
    </row>
    <row r="55" spans="1:4">
      <c r="A55" s="122">
        <v>30</v>
      </c>
      <c r="B55" s="129" t="s">
        <v>27</v>
      </c>
      <c r="C55" s="130">
        <v>0</v>
      </c>
      <c r="D55" s="107" t="str">
        <f>IF(C55&lt;'Summary stats'!$E$116, "No", "Yes")</f>
        <v>No</v>
      </c>
    </row>
    <row r="56" spans="1:4" ht="15.75" thickBot="1">
      <c r="A56" s="126">
        <v>30</v>
      </c>
      <c r="B56" s="133" t="s">
        <v>40</v>
      </c>
      <c r="C56" s="134">
        <v>0</v>
      </c>
      <c r="D56" s="108" t="str">
        <f>IF(C56&lt;'Summary stats'!$E$116, "No", "Yes")</f>
        <v>No</v>
      </c>
    </row>
    <row r="57" spans="1:4">
      <c r="B57" s="204" t="s">
        <v>367</v>
      </c>
      <c r="C57" s="204">
        <f>MEDIAN(C3:C56)</f>
        <v>0.47546399999999944</v>
      </c>
    </row>
  </sheetData>
  <sortState xmlns:xlrd2="http://schemas.microsoft.com/office/spreadsheetml/2017/richdata2" ref="B3:G56">
    <sortCondition descending="1" ref="C3:C56"/>
  </sortState>
  <mergeCells count="2">
    <mergeCell ref="B1:D1"/>
    <mergeCell ref="E1:G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00D18-A88E-CB4A-922F-7334A9011ACF}">
  <dimension ref="A3:C17"/>
  <sheetViews>
    <sheetView workbookViewId="0">
      <selection activeCell="B30" sqref="B30"/>
    </sheetView>
  </sheetViews>
  <sheetFormatPr defaultColWidth="11.42578125" defaultRowHeight="15"/>
  <cols>
    <col min="1" max="1" width="10" customWidth="1"/>
    <col min="2" max="2" width="211.28515625" customWidth="1"/>
    <col min="3" max="3" width="13" customWidth="1"/>
  </cols>
  <sheetData>
    <row r="3" spans="1:3">
      <c r="A3" s="12" t="s">
        <v>23</v>
      </c>
      <c r="B3" s="12" t="s">
        <v>138</v>
      </c>
      <c r="C3" s="45" t="s">
        <v>165</v>
      </c>
    </row>
    <row r="4" spans="1:3">
      <c r="A4" s="43" t="s">
        <v>135</v>
      </c>
      <c r="B4" s="42" t="s">
        <v>368</v>
      </c>
      <c r="C4" s="44" t="s">
        <v>166</v>
      </c>
    </row>
    <row r="5" spans="1:3">
      <c r="A5" s="43" t="s">
        <v>134</v>
      </c>
      <c r="B5" s="42" t="s">
        <v>335</v>
      </c>
      <c r="C5" s="44" t="s">
        <v>167</v>
      </c>
    </row>
    <row r="6" spans="1:3">
      <c r="A6" s="43" t="s">
        <v>133</v>
      </c>
      <c r="B6" s="42" t="s">
        <v>369</v>
      </c>
      <c r="C6" s="44" t="s">
        <v>166</v>
      </c>
    </row>
    <row r="7" spans="1:3">
      <c r="A7" s="43" t="s">
        <v>132</v>
      </c>
      <c r="B7" s="42" t="s">
        <v>336</v>
      </c>
      <c r="C7" s="44" t="s">
        <v>167</v>
      </c>
    </row>
    <row r="13" spans="1:3">
      <c r="A13" s="12" t="s">
        <v>23</v>
      </c>
      <c r="B13" s="12" t="s">
        <v>139</v>
      </c>
      <c r="C13" s="45" t="s">
        <v>165</v>
      </c>
    </row>
    <row r="14" spans="1:3">
      <c r="A14" s="43" t="s">
        <v>135</v>
      </c>
      <c r="B14" s="42" t="s">
        <v>370</v>
      </c>
      <c r="C14" s="44" t="s">
        <v>166</v>
      </c>
    </row>
    <row r="15" spans="1:3">
      <c r="A15" s="43" t="s">
        <v>134</v>
      </c>
      <c r="B15" s="42" t="s">
        <v>337</v>
      </c>
      <c r="C15" s="44" t="s">
        <v>167</v>
      </c>
    </row>
    <row r="16" spans="1:3">
      <c r="A16" s="43" t="s">
        <v>133</v>
      </c>
      <c r="B16" s="42" t="s">
        <v>371</v>
      </c>
      <c r="C16" s="44" t="s">
        <v>166</v>
      </c>
    </row>
    <row r="17" spans="1:3">
      <c r="A17" s="43" t="s">
        <v>132</v>
      </c>
      <c r="B17" s="42" t="s">
        <v>338</v>
      </c>
      <c r="C17" s="44" t="s">
        <v>167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0"/>
  <sheetViews>
    <sheetView workbookViewId="0">
      <selection activeCell="F40" sqref="F40"/>
    </sheetView>
  </sheetViews>
  <sheetFormatPr defaultColWidth="9.140625" defaultRowHeight="12.75"/>
  <cols>
    <col min="1" max="1" width="31.28515625" style="1" customWidth="1"/>
    <col min="2" max="2" width="12.28515625" style="1" customWidth="1"/>
    <col min="3" max="3" width="95.7109375" style="1" customWidth="1"/>
    <col min="4" max="4" width="12.7109375" style="1" customWidth="1"/>
    <col min="5" max="5" width="52.7109375" style="1" customWidth="1"/>
    <col min="6" max="6" width="17.42578125" style="1" customWidth="1"/>
    <col min="7" max="16384" width="9.140625" style="1"/>
  </cols>
  <sheetData>
    <row r="1" spans="1:6">
      <c r="A1" s="2" t="s">
        <v>127</v>
      </c>
      <c r="B1" s="3"/>
    </row>
    <row r="3" spans="1:6" ht="13.5" thickBot="1">
      <c r="A3" s="14"/>
    </row>
    <row r="4" spans="1:6" ht="13.5" thickBot="1">
      <c r="A4" s="4" t="s">
        <v>0</v>
      </c>
      <c r="B4" s="46">
        <v>1000</v>
      </c>
    </row>
    <row r="5" spans="1:6" ht="13.5" thickBot="1">
      <c r="A5" s="4" t="s">
        <v>206</v>
      </c>
      <c r="B5" s="47">
        <f>'Value of Information tool'!B25</f>
        <v>0</v>
      </c>
      <c r="C5" s="2" t="s">
        <v>208</v>
      </c>
      <c r="D5" s="31">
        <f ca="1">'Bootstrap Sampling (Retention)'!$N$4</f>
        <v>0</v>
      </c>
      <c r="E5" s="48" t="s">
        <v>221</v>
      </c>
      <c r="F5" s="31">
        <f ca="1">IF(D5&gt;0,D11,D12)</f>
        <v>0</v>
      </c>
    </row>
    <row r="6" spans="1:6" ht="13.5" thickBot="1">
      <c r="A6" s="4" t="s">
        <v>207</v>
      </c>
      <c r="B6" s="47">
        <f>'Value of Information tool'!B26</f>
        <v>0</v>
      </c>
      <c r="C6" s="2" t="s">
        <v>209</v>
      </c>
      <c r="D6" s="31">
        <f ca="1">'Bootstrap Sampling (Retention)'!$P$4</f>
        <v>0</v>
      </c>
      <c r="E6" s="49" t="s">
        <v>220</v>
      </c>
      <c r="F6" s="31">
        <f ca="1">IF(D6&gt;0,D15,D16)</f>
        <v>0</v>
      </c>
    </row>
    <row r="7" spans="1:6" ht="13.5" thickBot="1">
      <c r="A7" s="14"/>
      <c r="C7" s="2" t="s">
        <v>210</v>
      </c>
      <c r="D7" s="31">
        <f ca="1">'Bootstrap Sampling (Retention)'!$R$4</f>
        <v>0</v>
      </c>
      <c r="E7" s="48" t="s">
        <v>211</v>
      </c>
      <c r="F7" s="31">
        <f ca="1">IF(D7&gt;0,D19,D20)</f>
        <v>0</v>
      </c>
    </row>
    <row r="8" spans="1:6" ht="13.5" thickBot="1">
      <c r="A8" s="14"/>
      <c r="B8" s="15"/>
      <c r="C8" s="248" t="s">
        <v>1</v>
      </c>
      <c r="D8" s="249"/>
    </row>
    <row r="9" spans="1:6">
      <c r="C9" s="6" t="s">
        <v>169</v>
      </c>
      <c r="D9" s="9">
        <f ca="1">1-D10</f>
        <v>0</v>
      </c>
    </row>
    <row r="10" spans="1:6">
      <c r="C10" s="7" t="s">
        <v>170</v>
      </c>
      <c r="D10" s="10">
        <f ca="1">COUNTIF('Bootstrap Sampling (Retention)'!$M4:'Bootstrap Sampling (Retention)'!$M5003,"&lt;=0")/5000</f>
        <v>1</v>
      </c>
    </row>
    <row r="11" spans="1:6" ht="13.5" thickBot="1">
      <c r="C11" s="8" t="s">
        <v>171</v>
      </c>
      <c r="D11" s="32">
        <f ca="1">IFERROR(ABS((AVERAGEIF('Bootstrap Sampling (Retention)'!$M4:'Bootstrap Sampling (Retention)'!$M5003,"&lt;=0")))*D10, 0)</f>
        <v>0</v>
      </c>
    </row>
    <row r="12" spans="1:6" ht="13.5" thickBot="1">
      <c r="C12" s="8" t="s">
        <v>172</v>
      </c>
      <c r="D12" s="32">
        <f ca="1">IFERROR(ABS((AVERAGEIF('Bootstrap Sampling (Retention)'!$M4:'Bootstrap Sampling (Retention)'!$M5003,"&gt;=0")))*D9,0)</f>
        <v>0</v>
      </c>
    </row>
    <row r="13" spans="1:6">
      <c r="C13" s="6" t="s">
        <v>173</v>
      </c>
      <c r="D13" s="9">
        <f ca="1">1-D14</f>
        <v>0</v>
      </c>
    </row>
    <row r="14" spans="1:6">
      <c r="C14" s="7" t="s">
        <v>174</v>
      </c>
      <c r="D14" s="10">
        <f ca="1">COUNTIF('Bootstrap Sampling (Retention)'!$O4:'Bootstrap Sampling (Retention)'!$O5003,"&lt;=0")/5000</f>
        <v>1</v>
      </c>
    </row>
    <row r="15" spans="1:6" ht="13.5" thickBot="1">
      <c r="C15" s="8" t="s">
        <v>175</v>
      </c>
      <c r="D15" s="32">
        <f ca="1">IFERROR(ABS((AVERAGEIF('Bootstrap Sampling (Retention)'!$O4:'Bootstrap Sampling (Retention)'!$O5003,"&lt;=0")))*D14,0)</f>
        <v>0</v>
      </c>
    </row>
    <row r="16" spans="1:6" ht="13.5" thickBot="1">
      <c r="C16" s="8" t="s">
        <v>176</v>
      </c>
      <c r="D16" s="32">
        <f ca="1">IFERROR(ABS((AVERAGEIF('Bootstrap Sampling (Retention)'!$O4:'Bootstrap Sampling (Retention)'!$O5003,"&gt;=0")))*D13,0)</f>
        <v>0</v>
      </c>
    </row>
    <row r="17" spans="3:4">
      <c r="C17" s="6" t="s">
        <v>177</v>
      </c>
      <c r="D17" s="9">
        <f ca="1">1-D18</f>
        <v>0</v>
      </c>
    </row>
    <row r="18" spans="3:4">
      <c r="C18" s="7" t="s">
        <v>178</v>
      </c>
      <c r="D18" s="10">
        <f ca="1">COUNTIF('Bootstrap Sampling (Retention)'!$Q$4:'Bootstrap Sampling (Retention)'!$Q$5003,"&lt;=0")/5000</f>
        <v>1</v>
      </c>
    </row>
    <row r="19" spans="3:4" ht="13.5" thickBot="1">
      <c r="C19" s="8" t="s">
        <v>179</v>
      </c>
      <c r="D19" s="32">
        <f ca="1">IFERROR(ABS((AVERAGEIF('Bootstrap Sampling (Retention)'!$Q4:'Bootstrap Sampling (Retention)'!$Q5003,"&lt;=0")))*D18,0)</f>
        <v>0</v>
      </c>
    </row>
    <row r="20" spans="3:4" ht="13.5" thickBot="1">
      <c r="C20" s="8" t="s">
        <v>180</v>
      </c>
      <c r="D20" s="32">
        <f ca="1">IFERROR(ABS((AVERAGEIF('Bootstrap Sampling (Retention)'!$Q4:'Bootstrap Sampling (Retention)'!$Q5003,"&gt;=0")))*D17,0)</f>
        <v>0</v>
      </c>
    </row>
  </sheetData>
  <mergeCells count="1">
    <mergeCell ref="C8:D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R5003"/>
  <sheetViews>
    <sheetView zoomScale="75" workbookViewId="0">
      <selection activeCell="F40" sqref="F40"/>
    </sheetView>
  </sheetViews>
  <sheetFormatPr defaultColWidth="9.140625" defaultRowHeight="15"/>
  <cols>
    <col min="1" max="1" width="10.140625" style="11" customWidth="1"/>
    <col min="2" max="2" width="16.42578125" style="11" customWidth="1"/>
    <col min="3" max="4" width="9.140625" style="11"/>
    <col min="5" max="5" width="12.7109375" style="11" customWidth="1"/>
    <col min="6" max="7" width="26.140625" style="11" customWidth="1"/>
    <col min="8" max="8" width="34.7109375" style="11" customWidth="1"/>
    <col min="9" max="11" width="9.140625" style="11"/>
    <col min="12" max="12" width="17.7109375" style="11" customWidth="1"/>
    <col min="13" max="13" width="48" style="11" customWidth="1"/>
    <col min="14" max="14" width="7.28515625" style="11" customWidth="1"/>
    <col min="15" max="15" width="29.7109375" style="11" customWidth="1"/>
    <col min="16" max="16" width="13.42578125" style="11" customWidth="1"/>
    <col min="17" max="17" width="30.7109375" style="11" customWidth="1"/>
    <col min="18" max="18" width="9.7109375" style="11" customWidth="1"/>
    <col min="19" max="16384" width="9.140625" style="11"/>
  </cols>
  <sheetData>
    <row r="3" spans="1:18">
      <c r="A3" s="12" t="s">
        <v>5</v>
      </c>
      <c r="B3" s="12" t="s">
        <v>4</v>
      </c>
      <c r="C3" s="12" t="s">
        <v>3</v>
      </c>
      <c r="E3" s="12" t="s">
        <v>2</v>
      </c>
      <c r="F3" s="12" t="s">
        <v>181</v>
      </c>
      <c r="G3" s="12" t="s">
        <v>182</v>
      </c>
      <c r="H3" s="12" t="s">
        <v>183</v>
      </c>
      <c r="J3" s="12" t="s">
        <v>184</v>
      </c>
      <c r="K3" s="12" t="s">
        <v>185</v>
      </c>
      <c r="L3" s="12" t="s">
        <v>186</v>
      </c>
      <c r="M3" s="12" t="s">
        <v>187</v>
      </c>
      <c r="O3" s="12" t="s">
        <v>188</v>
      </c>
      <c r="Q3" s="12" t="s">
        <v>189</v>
      </c>
    </row>
    <row r="4" spans="1:18">
      <c r="A4" s="11">
        <v>-2</v>
      </c>
      <c r="B4" s="11" cm="1">
        <f t="array" aca="1" ref="B4" ca="1">INDEX(
    INDIRECT("'Bootstrap Sampling (Retention)'!$A$4:$A$4004"),
    RANDBETWEEN(
        MATCH('Meta-analysis (Retention)'!$B$5, INDIRECT("'Bootstrap Sampling (Retention)'!$A$4:$A$4004"), 1),
        MATCH('Meta-analysis (Retention)'!$B$6, INDIRECT("'Bootstrap Sampling (Retention)'!$A$4:$A$4004"), 1)
    ),
    1
)</f>
        <v>0</v>
      </c>
      <c r="C4" s="11">
        <f t="shared" ref="C4:C67" ca="1" si="0">AVERAGE(B4:B4)+1</f>
        <v>1</v>
      </c>
      <c r="E4" s="11">
        <v>0.01</v>
      </c>
      <c r="F4" s="11">
        <f t="shared" ref="F4:F67" ca="1" si="1">INDEX($E$53:$E$53, RANDBETWEEN(1,ROWS($E$53:$E$53)),1)</f>
        <v>0.5</v>
      </c>
      <c r="G4" s="11">
        <f t="shared" ref="G4:G67" ca="1" si="2">INDEX($E$83:$E$83, RANDBETWEEN(1,ROWS($E$83:$E$83)),1)</f>
        <v>0.8</v>
      </c>
      <c r="H4" s="11">
        <f t="shared" ref="H4:H67" ca="1" si="3">INDEX($E$53:$E$83, RANDBETWEEN(1,ROWS($E$53:$E$83)),1)</f>
        <v>0.51</v>
      </c>
      <c r="J4" s="11">
        <f t="shared" ref="J4:J67" ca="1" si="4">PRODUCT($C4,F4)</f>
        <v>0.5</v>
      </c>
      <c r="K4" s="11">
        <f t="shared" ref="K4:K67" ca="1" si="5">PRODUCT($C4,G4)</f>
        <v>0.8</v>
      </c>
      <c r="L4" s="11">
        <f t="shared" ref="L4:L67" ca="1" si="6">PRODUCT($C4,H4)</f>
        <v>0.51</v>
      </c>
      <c r="M4" s="11">
        <f ca="1">(J4-F4)*'Meta-analysis (Retention)'!$B$4</f>
        <v>0</v>
      </c>
      <c r="N4" s="33">
        <f t="shared" ref="N4" ca="1" si="7">AVERAGE(M4:M5003)</f>
        <v>0</v>
      </c>
      <c r="O4" s="11">
        <f ca="1">(K4-G4)*'Meta-analysis (Retention)'!$B$4</f>
        <v>0</v>
      </c>
      <c r="P4" s="33">
        <f t="shared" ref="P4" ca="1" si="8">AVERAGE(O4:O5003)</f>
        <v>0</v>
      </c>
      <c r="Q4" s="11">
        <f ca="1">(L4-H4)*'Meta-analysis (Retention)'!$B$4</f>
        <v>0</v>
      </c>
      <c r="R4" s="33">
        <f t="shared" ref="R4" ca="1" si="9">AVERAGE(Q4:Q5003)</f>
        <v>0</v>
      </c>
    </row>
    <row r="5" spans="1:18">
      <c r="A5" s="11">
        <v>-1.9990000000000001</v>
      </c>
      <c r="B5" s="11" cm="1">
        <f t="array" aca="1" ref="B5" ca="1">INDEX(
    INDIRECT("'Bootstrap Sampling (Retention)'!$A$4:$A$4004"),
    RANDBETWEEN(
        MATCH('Meta-analysis (Retention)'!$B$5, INDIRECT("'Bootstrap Sampling (Retention)'!$A$4:$A$4004"), 1),
        MATCH('Meta-analysis (Retention)'!$B$6, INDIRECT("'Bootstrap Sampling (Retention)'!$A$4:$A$4004"), 1)
    ),
    1
)</f>
        <v>0</v>
      </c>
      <c r="C5" s="11">
        <f t="shared" ca="1" si="0"/>
        <v>1</v>
      </c>
      <c r="E5" s="11">
        <v>0.02</v>
      </c>
      <c r="F5" s="11">
        <f t="shared" ca="1" si="1"/>
        <v>0.5</v>
      </c>
      <c r="G5" s="11">
        <f t="shared" ca="1" si="2"/>
        <v>0.8</v>
      </c>
      <c r="H5" s="11">
        <f t="shared" ca="1" si="3"/>
        <v>0.65</v>
      </c>
      <c r="J5" s="11">
        <f t="shared" ca="1" si="4"/>
        <v>0.5</v>
      </c>
      <c r="K5" s="11">
        <f t="shared" ca="1" si="5"/>
        <v>0.8</v>
      </c>
      <c r="L5" s="11">
        <f t="shared" ca="1" si="6"/>
        <v>0.65</v>
      </c>
      <c r="M5" s="11">
        <f ca="1">(J5-F5)*'Meta-analysis (Retention)'!$B$4</f>
        <v>0</v>
      </c>
      <c r="N5" s="33"/>
      <c r="O5" s="11">
        <f ca="1">(K5-G5)*'Meta-analysis (Retention)'!$B$4</f>
        <v>0</v>
      </c>
      <c r="P5" s="33"/>
      <c r="Q5" s="11">
        <f ca="1">(L5-H5)*'Meta-analysis (Retention)'!$B$4</f>
        <v>0</v>
      </c>
      <c r="R5" s="33"/>
    </row>
    <row r="6" spans="1:18">
      <c r="A6" s="11">
        <v>-1.998</v>
      </c>
      <c r="B6" s="11" cm="1">
        <f t="array" aca="1" ref="B6" ca="1">INDEX(
    INDIRECT("'Bootstrap Sampling (Retention)'!$A$4:$A$4004"),
    RANDBETWEEN(
        MATCH('Meta-analysis (Retention)'!$B$5, INDIRECT("'Bootstrap Sampling (Retention)'!$A$4:$A$4004"), 1),
        MATCH('Meta-analysis (Retention)'!$B$6, INDIRECT("'Bootstrap Sampling (Retention)'!$A$4:$A$4004"), 1)
    ),
    1
)</f>
        <v>0</v>
      </c>
      <c r="C6" s="11">
        <f t="shared" ca="1" si="0"/>
        <v>1</v>
      </c>
      <c r="E6" s="11">
        <v>0.03</v>
      </c>
      <c r="F6" s="11">
        <f t="shared" ca="1" si="1"/>
        <v>0.5</v>
      </c>
      <c r="G6" s="11">
        <f t="shared" ca="1" si="2"/>
        <v>0.8</v>
      </c>
      <c r="H6" s="11">
        <f t="shared" ca="1" si="3"/>
        <v>0.56000000000000005</v>
      </c>
      <c r="J6" s="11">
        <f t="shared" ca="1" si="4"/>
        <v>0.5</v>
      </c>
      <c r="K6" s="11">
        <f t="shared" ca="1" si="5"/>
        <v>0.8</v>
      </c>
      <c r="L6" s="11">
        <f t="shared" ca="1" si="6"/>
        <v>0.56000000000000005</v>
      </c>
      <c r="M6" s="11">
        <f ca="1">(J6-F6)*'Meta-analysis (Retention)'!$B$4</f>
        <v>0</v>
      </c>
      <c r="N6" s="33"/>
      <c r="O6" s="11">
        <f ca="1">(K6-G6)*'Meta-analysis (Retention)'!$B$4</f>
        <v>0</v>
      </c>
      <c r="P6" s="33"/>
      <c r="Q6" s="11">
        <f ca="1">(L6-H6)*'Meta-analysis (Retention)'!$B$4</f>
        <v>0</v>
      </c>
      <c r="R6" s="33"/>
    </row>
    <row r="7" spans="1:18">
      <c r="A7" s="11">
        <v>-1.9970000000000001</v>
      </c>
      <c r="B7" s="11" cm="1">
        <f t="array" aca="1" ref="B7" ca="1">INDEX(
    INDIRECT("'Bootstrap Sampling (Retention)'!$A$4:$A$4004"),
    RANDBETWEEN(
        MATCH('Meta-analysis (Retention)'!$B$5, INDIRECT("'Bootstrap Sampling (Retention)'!$A$4:$A$4004"), 1),
        MATCH('Meta-analysis (Retention)'!$B$6, INDIRECT("'Bootstrap Sampling (Retention)'!$A$4:$A$4004"), 1)
    ),
    1
)</f>
        <v>0</v>
      </c>
      <c r="C7" s="11">
        <f t="shared" ca="1" si="0"/>
        <v>1</v>
      </c>
      <c r="E7" s="11">
        <v>0.04</v>
      </c>
      <c r="F7" s="11">
        <f t="shared" ca="1" si="1"/>
        <v>0.5</v>
      </c>
      <c r="G7" s="11">
        <f t="shared" ca="1" si="2"/>
        <v>0.8</v>
      </c>
      <c r="H7" s="11">
        <f t="shared" ca="1" si="3"/>
        <v>0.69</v>
      </c>
      <c r="J7" s="11">
        <f t="shared" ca="1" si="4"/>
        <v>0.5</v>
      </c>
      <c r="K7" s="11">
        <f t="shared" ca="1" si="5"/>
        <v>0.8</v>
      </c>
      <c r="L7" s="11">
        <f t="shared" ca="1" si="6"/>
        <v>0.69</v>
      </c>
      <c r="M7" s="11">
        <f ca="1">(J7-F7)*'Meta-analysis (Retention)'!$B$4</f>
        <v>0</v>
      </c>
      <c r="N7" s="33"/>
      <c r="O7" s="11">
        <f ca="1">(K7-G7)*'Meta-analysis (Retention)'!$B$4</f>
        <v>0</v>
      </c>
      <c r="P7" s="33"/>
      <c r="Q7" s="11">
        <f ca="1">(L7-H7)*'Meta-analysis (Retention)'!$B$4</f>
        <v>0</v>
      </c>
      <c r="R7" s="33"/>
    </row>
    <row r="8" spans="1:18">
      <c r="A8" s="11">
        <v>-1.996</v>
      </c>
      <c r="B8" s="11" cm="1">
        <f t="array" aca="1" ref="B8" ca="1">INDEX(
    INDIRECT("'Bootstrap Sampling (Retention)'!$A$4:$A$4004"),
    RANDBETWEEN(
        MATCH('Meta-analysis (Retention)'!$B$5, INDIRECT("'Bootstrap Sampling (Retention)'!$A$4:$A$4004"), 1),
        MATCH('Meta-analysis (Retention)'!$B$6, INDIRECT("'Bootstrap Sampling (Retention)'!$A$4:$A$4004"), 1)
    ),
    1
)</f>
        <v>0</v>
      </c>
      <c r="C8" s="11">
        <f t="shared" ca="1" si="0"/>
        <v>1</v>
      </c>
      <c r="E8" s="11">
        <v>0.05</v>
      </c>
      <c r="F8" s="11">
        <f t="shared" ca="1" si="1"/>
        <v>0.5</v>
      </c>
      <c r="G8" s="11">
        <f t="shared" ca="1" si="2"/>
        <v>0.8</v>
      </c>
      <c r="H8" s="11">
        <f t="shared" ca="1" si="3"/>
        <v>0.54</v>
      </c>
      <c r="J8" s="11">
        <f t="shared" ca="1" si="4"/>
        <v>0.5</v>
      </c>
      <c r="K8" s="11">
        <f t="shared" ca="1" si="5"/>
        <v>0.8</v>
      </c>
      <c r="L8" s="11">
        <f t="shared" ca="1" si="6"/>
        <v>0.54</v>
      </c>
      <c r="M8" s="11">
        <f ca="1">(J8-F8)*'Meta-analysis (Retention)'!$B$4</f>
        <v>0</v>
      </c>
      <c r="N8" s="33"/>
      <c r="O8" s="11">
        <f ca="1">(K8-G8)*'Meta-analysis (Retention)'!$B$4</f>
        <v>0</v>
      </c>
      <c r="P8" s="33"/>
      <c r="Q8" s="11">
        <f ca="1">(L8-H8)*'Meta-analysis (Retention)'!$B$4</f>
        <v>0</v>
      </c>
      <c r="R8" s="33"/>
    </row>
    <row r="9" spans="1:18">
      <c r="A9" s="11">
        <v>-1.9950000000000001</v>
      </c>
      <c r="B9" s="11" cm="1">
        <f t="array" aca="1" ref="B9" ca="1">INDEX(
    INDIRECT("'Bootstrap Sampling (Retention)'!$A$4:$A$4004"),
    RANDBETWEEN(
        MATCH('Meta-analysis (Retention)'!$B$5, INDIRECT("'Bootstrap Sampling (Retention)'!$A$4:$A$4004"), 1),
        MATCH('Meta-analysis (Retention)'!$B$6, INDIRECT("'Bootstrap Sampling (Retention)'!$A$4:$A$4004"), 1)
    ),
    1
)</f>
        <v>0</v>
      </c>
      <c r="C9" s="11">
        <f t="shared" ca="1" si="0"/>
        <v>1</v>
      </c>
      <c r="E9" s="11">
        <v>0.06</v>
      </c>
      <c r="F9" s="11">
        <f t="shared" ca="1" si="1"/>
        <v>0.5</v>
      </c>
      <c r="G9" s="11">
        <f t="shared" ca="1" si="2"/>
        <v>0.8</v>
      </c>
      <c r="H9" s="11">
        <f t="shared" ca="1" si="3"/>
        <v>0.7</v>
      </c>
      <c r="J9" s="11">
        <f t="shared" ca="1" si="4"/>
        <v>0.5</v>
      </c>
      <c r="K9" s="11">
        <f t="shared" ca="1" si="5"/>
        <v>0.8</v>
      </c>
      <c r="L9" s="11">
        <f t="shared" ca="1" si="6"/>
        <v>0.7</v>
      </c>
      <c r="M9" s="11">
        <f ca="1">(J9-F9)*'Meta-analysis (Retention)'!$B$4</f>
        <v>0</v>
      </c>
      <c r="N9" s="33"/>
      <c r="O9" s="11">
        <f ca="1">(K9-G9)*'Meta-analysis (Retention)'!$B$4</f>
        <v>0</v>
      </c>
      <c r="P9" s="33"/>
      <c r="Q9" s="11">
        <f ca="1">(L9-H9)*'Meta-analysis (Retention)'!$B$4</f>
        <v>0</v>
      </c>
      <c r="R9" s="33"/>
    </row>
    <row r="10" spans="1:18">
      <c r="A10" s="11">
        <v>-1.994</v>
      </c>
      <c r="B10" s="11" cm="1">
        <f t="array" aca="1" ref="B10" ca="1">INDEX(
    INDIRECT("'Bootstrap Sampling (Retention)'!$A$4:$A$4004"),
    RANDBETWEEN(
        MATCH('Meta-analysis (Retention)'!$B$5, INDIRECT("'Bootstrap Sampling (Retention)'!$A$4:$A$4004"), 1),
        MATCH('Meta-analysis (Retention)'!$B$6, INDIRECT("'Bootstrap Sampling (Retention)'!$A$4:$A$4004"), 1)
    ),
    1
)</f>
        <v>0</v>
      </c>
      <c r="C10" s="11">
        <f t="shared" ca="1" si="0"/>
        <v>1</v>
      </c>
      <c r="E10" s="11">
        <v>7.0000000000000007E-2</v>
      </c>
      <c r="F10" s="11">
        <f t="shared" ca="1" si="1"/>
        <v>0.5</v>
      </c>
      <c r="G10" s="11">
        <f t="shared" ca="1" si="2"/>
        <v>0.8</v>
      </c>
      <c r="H10" s="11">
        <f t="shared" ca="1" si="3"/>
        <v>0.8</v>
      </c>
      <c r="J10" s="11">
        <f t="shared" ca="1" si="4"/>
        <v>0.5</v>
      </c>
      <c r="K10" s="11">
        <f t="shared" ca="1" si="5"/>
        <v>0.8</v>
      </c>
      <c r="L10" s="11">
        <f t="shared" ca="1" si="6"/>
        <v>0.8</v>
      </c>
      <c r="M10" s="11">
        <f ca="1">(J10-F10)*'Meta-analysis (Retention)'!$B$4</f>
        <v>0</v>
      </c>
      <c r="N10" s="33"/>
      <c r="O10" s="11">
        <f ca="1">(K10-G10)*'Meta-analysis (Retention)'!$B$4</f>
        <v>0</v>
      </c>
      <c r="P10" s="33"/>
      <c r="Q10" s="11">
        <f ca="1">(L10-H10)*'Meta-analysis (Retention)'!$B$4</f>
        <v>0</v>
      </c>
      <c r="R10" s="33"/>
    </row>
    <row r="11" spans="1:18">
      <c r="A11" s="11">
        <v>-1.9930000000000001</v>
      </c>
      <c r="B11" s="11" cm="1">
        <f t="array" aca="1" ref="B11" ca="1">INDEX(
    INDIRECT("'Bootstrap Sampling (Retention)'!$A$4:$A$4004"),
    RANDBETWEEN(
        MATCH('Meta-analysis (Retention)'!$B$5, INDIRECT("'Bootstrap Sampling (Retention)'!$A$4:$A$4004"), 1),
        MATCH('Meta-analysis (Retention)'!$B$6, INDIRECT("'Bootstrap Sampling (Retention)'!$A$4:$A$4004"), 1)
    ),
    1
)</f>
        <v>0</v>
      </c>
      <c r="C11" s="11">
        <f t="shared" ca="1" si="0"/>
        <v>1</v>
      </c>
      <c r="E11" s="11">
        <v>0.08</v>
      </c>
      <c r="F11" s="11">
        <f t="shared" ca="1" si="1"/>
        <v>0.5</v>
      </c>
      <c r="G11" s="11">
        <f t="shared" ca="1" si="2"/>
        <v>0.8</v>
      </c>
      <c r="H11" s="11">
        <f t="shared" ca="1" si="3"/>
        <v>0.78</v>
      </c>
      <c r="J11" s="11">
        <f t="shared" ca="1" si="4"/>
        <v>0.5</v>
      </c>
      <c r="K11" s="11">
        <f t="shared" ca="1" si="5"/>
        <v>0.8</v>
      </c>
      <c r="L11" s="11">
        <f t="shared" ca="1" si="6"/>
        <v>0.78</v>
      </c>
      <c r="M11" s="11">
        <f ca="1">(J11-F11)*'Meta-analysis (Retention)'!$B$4</f>
        <v>0</v>
      </c>
      <c r="N11" s="33"/>
      <c r="O11" s="11">
        <f ca="1">(K11-G11)*'Meta-analysis (Retention)'!$B$4</f>
        <v>0</v>
      </c>
      <c r="P11" s="33"/>
      <c r="Q11" s="11">
        <f ca="1">(L11-H11)*'Meta-analysis (Retention)'!$B$4</f>
        <v>0</v>
      </c>
      <c r="R11" s="33"/>
    </row>
    <row r="12" spans="1:18">
      <c r="A12" s="11">
        <v>-1.992</v>
      </c>
      <c r="B12" s="11" cm="1">
        <f t="array" aca="1" ref="B12" ca="1">INDEX(
    INDIRECT("'Bootstrap Sampling (Retention)'!$A$4:$A$4004"),
    RANDBETWEEN(
        MATCH('Meta-analysis (Retention)'!$B$5, INDIRECT("'Bootstrap Sampling (Retention)'!$A$4:$A$4004"), 1),
        MATCH('Meta-analysis (Retention)'!$B$6, INDIRECT("'Bootstrap Sampling (Retention)'!$A$4:$A$4004"), 1)
    ),
    1
)</f>
        <v>0</v>
      </c>
      <c r="C12" s="11">
        <f t="shared" ca="1" si="0"/>
        <v>1</v>
      </c>
      <c r="E12" s="11">
        <v>0.09</v>
      </c>
      <c r="F12" s="11">
        <f t="shared" ca="1" si="1"/>
        <v>0.5</v>
      </c>
      <c r="G12" s="11">
        <f t="shared" ca="1" si="2"/>
        <v>0.8</v>
      </c>
      <c r="H12" s="11">
        <f t="shared" ca="1" si="3"/>
        <v>0.57999999999999996</v>
      </c>
      <c r="J12" s="11">
        <f t="shared" ca="1" si="4"/>
        <v>0.5</v>
      </c>
      <c r="K12" s="11">
        <f t="shared" ca="1" si="5"/>
        <v>0.8</v>
      </c>
      <c r="L12" s="11">
        <f t="shared" ca="1" si="6"/>
        <v>0.57999999999999996</v>
      </c>
      <c r="M12" s="11">
        <f ca="1">(J12-F12)*'Meta-analysis (Retention)'!$B$4</f>
        <v>0</v>
      </c>
      <c r="N12" s="33"/>
      <c r="O12" s="11">
        <f ca="1">(K12-G12)*'Meta-analysis (Retention)'!$B$4</f>
        <v>0</v>
      </c>
      <c r="P12" s="33"/>
      <c r="Q12" s="11">
        <f ca="1">(L12-H12)*'Meta-analysis (Retention)'!$B$4</f>
        <v>0</v>
      </c>
      <c r="R12" s="33"/>
    </row>
    <row r="13" spans="1:18">
      <c r="A13" s="11">
        <v>-1.9910000000000001</v>
      </c>
      <c r="B13" s="11" cm="1">
        <f t="array" aca="1" ref="B13" ca="1">INDEX(
    INDIRECT("'Bootstrap Sampling (Retention)'!$A$4:$A$4004"),
    RANDBETWEEN(
        MATCH('Meta-analysis (Retention)'!$B$5, INDIRECT("'Bootstrap Sampling (Retention)'!$A$4:$A$4004"), 1),
        MATCH('Meta-analysis (Retention)'!$B$6, INDIRECT("'Bootstrap Sampling (Retention)'!$A$4:$A$4004"), 1)
    ),
    1
)</f>
        <v>0</v>
      </c>
      <c r="C13" s="11">
        <f t="shared" ca="1" si="0"/>
        <v>1</v>
      </c>
      <c r="E13" s="11">
        <v>0.1</v>
      </c>
      <c r="F13" s="11">
        <f t="shared" ca="1" si="1"/>
        <v>0.5</v>
      </c>
      <c r="G13" s="11">
        <f t="shared" ca="1" si="2"/>
        <v>0.8</v>
      </c>
      <c r="H13" s="11">
        <f t="shared" ca="1" si="3"/>
        <v>0.77</v>
      </c>
      <c r="J13" s="11">
        <f t="shared" ca="1" si="4"/>
        <v>0.5</v>
      </c>
      <c r="K13" s="11">
        <f t="shared" ca="1" si="5"/>
        <v>0.8</v>
      </c>
      <c r="L13" s="11">
        <f t="shared" ca="1" si="6"/>
        <v>0.77</v>
      </c>
      <c r="M13" s="11">
        <f ca="1">(J13-F13)*'Meta-analysis (Retention)'!$B$4</f>
        <v>0</v>
      </c>
      <c r="N13" s="33"/>
      <c r="O13" s="11">
        <f ca="1">(K13-G13)*'Meta-analysis (Retention)'!$B$4</f>
        <v>0</v>
      </c>
      <c r="P13" s="33"/>
      <c r="Q13" s="11">
        <f ca="1">(L13-H13)*'Meta-analysis (Retention)'!$B$4</f>
        <v>0</v>
      </c>
      <c r="R13" s="33"/>
    </row>
    <row r="14" spans="1:18">
      <c r="A14" s="11">
        <v>-1.99</v>
      </c>
      <c r="B14" s="11" cm="1">
        <f t="array" aca="1" ref="B14" ca="1">INDEX(
    INDIRECT("'Bootstrap Sampling (Retention)'!$A$4:$A$4004"),
    RANDBETWEEN(
        MATCH('Meta-analysis (Retention)'!$B$5, INDIRECT("'Bootstrap Sampling (Retention)'!$A$4:$A$4004"), 1),
        MATCH('Meta-analysis (Retention)'!$B$6, INDIRECT("'Bootstrap Sampling (Retention)'!$A$4:$A$4004"), 1)
    ),
    1
)</f>
        <v>0</v>
      </c>
      <c r="C14" s="11">
        <f t="shared" ca="1" si="0"/>
        <v>1</v>
      </c>
      <c r="E14" s="11">
        <v>0.11</v>
      </c>
      <c r="F14" s="11">
        <f t="shared" ca="1" si="1"/>
        <v>0.5</v>
      </c>
      <c r="G14" s="11">
        <f t="shared" ca="1" si="2"/>
        <v>0.8</v>
      </c>
      <c r="H14" s="11">
        <f t="shared" ca="1" si="3"/>
        <v>0.68</v>
      </c>
      <c r="J14" s="11">
        <f t="shared" ca="1" si="4"/>
        <v>0.5</v>
      </c>
      <c r="K14" s="11">
        <f t="shared" ca="1" si="5"/>
        <v>0.8</v>
      </c>
      <c r="L14" s="11">
        <f t="shared" ca="1" si="6"/>
        <v>0.68</v>
      </c>
      <c r="M14" s="11">
        <f ca="1">(J14-F14)*'Meta-analysis (Retention)'!$B$4</f>
        <v>0</v>
      </c>
      <c r="N14" s="33"/>
      <c r="O14" s="11">
        <f ca="1">(K14-G14)*'Meta-analysis (Retention)'!$B$4</f>
        <v>0</v>
      </c>
      <c r="P14" s="33"/>
      <c r="Q14" s="11">
        <f ca="1">(L14-H14)*'Meta-analysis (Retention)'!$B$4</f>
        <v>0</v>
      </c>
      <c r="R14" s="33"/>
    </row>
    <row r="15" spans="1:18">
      <c r="A15" s="11">
        <v>-1.9890000000000001</v>
      </c>
      <c r="B15" s="11" cm="1">
        <f t="array" aca="1" ref="B15" ca="1">INDEX(
    INDIRECT("'Bootstrap Sampling (Retention)'!$A$4:$A$4004"),
    RANDBETWEEN(
        MATCH('Meta-analysis (Retention)'!$B$5, INDIRECT("'Bootstrap Sampling (Retention)'!$A$4:$A$4004"), 1),
        MATCH('Meta-analysis (Retention)'!$B$6, INDIRECT("'Bootstrap Sampling (Retention)'!$A$4:$A$4004"), 1)
    ),
    1
)</f>
        <v>0</v>
      </c>
      <c r="C15" s="11">
        <f t="shared" ca="1" si="0"/>
        <v>1</v>
      </c>
      <c r="E15" s="11">
        <v>0.12</v>
      </c>
      <c r="F15" s="11">
        <f t="shared" ca="1" si="1"/>
        <v>0.5</v>
      </c>
      <c r="G15" s="11">
        <f t="shared" ca="1" si="2"/>
        <v>0.8</v>
      </c>
      <c r="H15" s="11">
        <f t="shared" ca="1" si="3"/>
        <v>0.72</v>
      </c>
      <c r="J15" s="11">
        <f t="shared" ca="1" si="4"/>
        <v>0.5</v>
      </c>
      <c r="K15" s="11">
        <f t="shared" ca="1" si="5"/>
        <v>0.8</v>
      </c>
      <c r="L15" s="11">
        <f t="shared" ca="1" si="6"/>
        <v>0.72</v>
      </c>
      <c r="M15" s="11">
        <f ca="1">(J15-F15)*'Meta-analysis (Retention)'!$B$4</f>
        <v>0</v>
      </c>
      <c r="N15" s="33"/>
      <c r="O15" s="11">
        <f ca="1">(K15-G15)*'Meta-analysis (Retention)'!$B$4</f>
        <v>0</v>
      </c>
      <c r="P15" s="33"/>
      <c r="Q15" s="11">
        <f ca="1">(L15-H15)*'Meta-analysis (Retention)'!$B$4</f>
        <v>0</v>
      </c>
      <c r="R15" s="33"/>
    </row>
    <row r="16" spans="1:18">
      <c r="A16" s="11">
        <v>-1.988</v>
      </c>
      <c r="B16" s="11" cm="1">
        <f t="array" aca="1" ref="B16" ca="1">INDEX(
    INDIRECT("'Bootstrap Sampling (Retention)'!$A$4:$A$4004"),
    RANDBETWEEN(
        MATCH('Meta-analysis (Retention)'!$B$5, INDIRECT("'Bootstrap Sampling (Retention)'!$A$4:$A$4004"), 1),
        MATCH('Meta-analysis (Retention)'!$B$6, INDIRECT("'Bootstrap Sampling (Retention)'!$A$4:$A$4004"), 1)
    ),
    1
)</f>
        <v>0</v>
      </c>
      <c r="C16" s="11">
        <f t="shared" ca="1" si="0"/>
        <v>1</v>
      </c>
      <c r="E16" s="11">
        <v>0.13</v>
      </c>
      <c r="F16" s="11">
        <f t="shared" ca="1" si="1"/>
        <v>0.5</v>
      </c>
      <c r="G16" s="11">
        <f t="shared" ca="1" si="2"/>
        <v>0.8</v>
      </c>
      <c r="H16" s="11">
        <f t="shared" ca="1" si="3"/>
        <v>0.8</v>
      </c>
      <c r="J16" s="11">
        <f t="shared" ca="1" si="4"/>
        <v>0.5</v>
      </c>
      <c r="K16" s="11">
        <f t="shared" ca="1" si="5"/>
        <v>0.8</v>
      </c>
      <c r="L16" s="11">
        <f t="shared" ca="1" si="6"/>
        <v>0.8</v>
      </c>
      <c r="M16" s="11">
        <f ca="1">(J16-F16)*'Meta-analysis (Retention)'!$B$4</f>
        <v>0</v>
      </c>
      <c r="N16" s="33"/>
      <c r="O16" s="11">
        <f ca="1">(K16-G16)*'Meta-analysis (Retention)'!$B$4</f>
        <v>0</v>
      </c>
      <c r="P16" s="33"/>
      <c r="Q16" s="11">
        <f ca="1">(L16-H16)*'Meta-analysis (Retention)'!$B$4</f>
        <v>0</v>
      </c>
      <c r="R16" s="33"/>
    </row>
    <row r="17" spans="1:18">
      <c r="A17" s="11">
        <v>-1.9870000000000001</v>
      </c>
      <c r="B17" s="11" cm="1">
        <f t="array" aca="1" ref="B17" ca="1">INDEX(
    INDIRECT("'Bootstrap Sampling (Retention)'!$A$4:$A$4004"),
    RANDBETWEEN(
        MATCH('Meta-analysis (Retention)'!$B$5, INDIRECT("'Bootstrap Sampling (Retention)'!$A$4:$A$4004"), 1),
        MATCH('Meta-analysis (Retention)'!$B$6, INDIRECT("'Bootstrap Sampling (Retention)'!$A$4:$A$4004"), 1)
    ),
    1
)</f>
        <v>0</v>
      </c>
      <c r="C17" s="11">
        <f t="shared" ca="1" si="0"/>
        <v>1</v>
      </c>
      <c r="E17" s="11">
        <v>0.14000000000000001</v>
      </c>
      <c r="F17" s="11">
        <f t="shared" ca="1" si="1"/>
        <v>0.5</v>
      </c>
      <c r="G17" s="11">
        <f t="shared" ca="1" si="2"/>
        <v>0.8</v>
      </c>
      <c r="H17" s="11">
        <f t="shared" ca="1" si="3"/>
        <v>0.66</v>
      </c>
      <c r="J17" s="11">
        <f t="shared" ca="1" si="4"/>
        <v>0.5</v>
      </c>
      <c r="K17" s="11">
        <f t="shared" ca="1" si="5"/>
        <v>0.8</v>
      </c>
      <c r="L17" s="11">
        <f t="shared" ca="1" si="6"/>
        <v>0.66</v>
      </c>
      <c r="M17" s="11">
        <f ca="1">(J17-F17)*'Meta-analysis (Retention)'!$B$4</f>
        <v>0</v>
      </c>
      <c r="N17" s="33"/>
      <c r="O17" s="11">
        <f ca="1">(K17-G17)*'Meta-analysis (Retention)'!$B$4</f>
        <v>0</v>
      </c>
      <c r="P17" s="33"/>
      <c r="Q17" s="11">
        <f ca="1">(L17-H17)*'Meta-analysis (Retention)'!$B$4</f>
        <v>0</v>
      </c>
      <c r="R17" s="33"/>
    </row>
    <row r="18" spans="1:18">
      <c r="A18" s="11">
        <v>-1.986</v>
      </c>
      <c r="B18" s="11" cm="1">
        <f t="array" aca="1" ref="B18" ca="1">INDEX(
    INDIRECT("'Bootstrap Sampling (Retention)'!$A$4:$A$4004"),
    RANDBETWEEN(
        MATCH('Meta-analysis (Retention)'!$B$5, INDIRECT("'Bootstrap Sampling (Retention)'!$A$4:$A$4004"), 1),
        MATCH('Meta-analysis (Retention)'!$B$6, INDIRECT("'Bootstrap Sampling (Retention)'!$A$4:$A$4004"), 1)
    ),
    1
)</f>
        <v>0</v>
      </c>
      <c r="C18" s="11">
        <f t="shared" ca="1" si="0"/>
        <v>1</v>
      </c>
      <c r="E18" s="11">
        <v>0.15</v>
      </c>
      <c r="F18" s="11">
        <f t="shared" ca="1" si="1"/>
        <v>0.5</v>
      </c>
      <c r="G18" s="11">
        <f t="shared" ca="1" si="2"/>
        <v>0.8</v>
      </c>
      <c r="H18" s="11">
        <f t="shared" ca="1" si="3"/>
        <v>0.8</v>
      </c>
      <c r="J18" s="11">
        <f t="shared" ca="1" si="4"/>
        <v>0.5</v>
      </c>
      <c r="K18" s="11">
        <f t="shared" ca="1" si="5"/>
        <v>0.8</v>
      </c>
      <c r="L18" s="11">
        <f t="shared" ca="1" si="6"/>
        <v>0.8</v>
      </c>
      <c r="M18" s="11">
        <f ca="1">(J18-F18)*'Meta-analysis (Retention)'!$B$4</f>
        <v>0</v>
      </c>
      <c r="N18" s="33"/>
      <c r="O18" s="11">
        <f ca="1">(K18-G18)*'Meta-analysis (Retention)'!$B$4</f>
        <v>0</v>
      </c>
      <c r="P18" s="33"/>
      <c r="Q18" s="11">
        <f ca="1">(L18-H18)*'Meta-analysis (Retention)'!$B$4</f>
        <v>0</v>
      </c>
      <c r="R18" s="33"/>
    </row>
    <row r="19" spans="1:18">
      <c r="A19" s="11">
        <v>-1.9850000000000001</v>
      </c>
      <c r="B19" s="11" cm="1">
        <f t="array" aca="1" ref="B19" ca="1">INDEX(
    INDIRECT("'Bootstrap Sampling (Retention)'!$A$4:$A$4004"),
    RANDBETWEEN(
        MATCH('Meta-analysis (Retention)'!$B$5, INDIRECT("'Bootstrap Sampling (Retention)'!$A$4:$A$4004"), 1),
        MATCH('Meta-analysis (Retention)'!$B$6, INDIRECT("'Bootstrap Sampling (Retention)'!$A$4:$A$4004"), 1)
    ),
    1
)</f>
        <v>0</v>
      </c>
      <c r="C19" s="11">
        <f t="shared" ca="1" si="0"/>
        <v>1</v>
      </c>
      <c r="E19" s="11">
        <v>0.16</v>
      </c>
      <c r="F19" s="11">
        <f t="shared" ca="1" si="1"/>
        <v>0.5</v>
      </c>
      <c r="G19" s="11">
        <f t="shared" ca="1" si="2"/>
        <v>0.8</v>
      </c>
      <c r="H19" s="11">
        <f t="shared" ca="1" si="3"/>
        <v>0.56000000000000005</v>
      </c>
      <c r="J19" s="11">
        <f t="shared" ca="1" si="4"/>
        <v>0.5</v>
      </c>
      <c r="K19" s="11">
        <f t="shared" ca="1" si="5"/>
        <v>0.8</v>
      </c>
      <c r="L19" s="11">
        <f t="shared" ca="1" si="6"/>
        <v>0.56000000000000005</v>
      </c>
      <c r="M19" s="11">
        <f ca="1">(J19-F19)*'Meta-analysis (Retention)'!$B$4</f>
        <v>0</v>
      </c>
      <c r="N19" s="33"/>
      <c r="O19" s="11">
        <f ca="1">(K19-G19)*'Meta-analysis (Retention)'!$B$4</f>
        <v>0</v>
      </c>
      <c r="P19" s="33"/>
      <c r="Q19" s="11">
        <f ca="1">(L19-H19)*'Meta-analysis (Retention)'!$B$4</f>
        <v>0</v>
      </c>
      <c r="R19" s="33"/>
    </row>
    <row r="20" spans="1:18">
      <c r="A20" s="11">
        <v>-1.984</v>
      </c>
      <c r="B20" s="11" cm="1">
        <f t="array" aca="1" ref="B20" ca="1">INDEX(
    INDIRECT("'Bootstrap Sampling (Retention)'!$A$4:$A$4004"),
    RANDBETWEEN(
        MATCH('Meta-analysis (Retention)'!$B$5, INDIRECT("'Bootstrap Sampling (Retention)'!$A$4:$A$4004"), 1),
        MATCH('Meta-analysis (Retention)'!$B$6, INDIRECT("'Bootstrap Sampling (Retention)'!$A$4:$A$4004"), 1)
    ),
    1
)</f>
        <v>0</v>
      </c>
      <c r="C20" s="11">
        <f t="shared" ca="1" si="0"/>
        <v>1</v>
      </c>
      <c r="E20" s="11">
        <v>0.17</v>
      </c>
      <c r="F20" s="11">
        <f t="shared" ca="1" si="1"/>
        <v>0.5</v>
      </c>
      <c r="G20" s="11">
        <f t="shared" ca="1" si="2"/>
        <v>0.8</v>
      </c>
      <c r="H20" s="11">
        <f t="shared" ca="1" si="3"/>
        <v>0.6</v>
      </c>
      <c r="J20" s="11">
        <f t="shared" ca="1" si="4"/>
        <v>0.5</v>
      </c>
      <c r="K20" s="11">
        <f t="shared" ca="1" si="5"/>
        <v>0.8</v>
      </c>
      <c r="L20" s="11">
        <f t="shared" ca="1" si="6"/>
        <v>0.6</v>
      </c>
      <c r="M20" s="11">
        <f ca="1">(J20-F20)*'Meta-analysis (Retention)'!$B$4</f>
        <v>0</v>
      </c>
      <c r="N20" s="33"/>
      <c r="O20" s="11">
        <f ca="1">(K20-G20)*'Meta-analysis (Retention)'!$B$4</f>
        <v>0</v>
      </c>
      <c r="P20" s="33"/>
      <c r="Q20" s="11">
        <f ca="1">(L20-H20)*'Meta-analysis (Retention)'!$B$4</f>
        <v>0</v>
      </c>
      <c r="R20" s="33"/>
    </row>
    <row r="21" spans="1:18">
      <c r="A21" s="11">
        <v>-1.9830000000000001</v>
      </c>
      <c r="B21" s="11" cm="1">
        <f t="array" aca="1" ref="B21" ca="1">INDEX(
    INDIRECT("'Bootstrap Sampling (Retention)'!$A$4:$A$4004"),
    RANDBETWEEN(
        MATCH('Meta-analysis (Retention)'!$B$5, INDIRECT("'Bootstrap Sampling (Retention)'!$A$4:$A$4004"), 1),
        MATCH('Meta-analysis (Retention)'!$B$6, INDIRECT("'Bootstrap Sampling (Retention)'!$A$4:$A$4004"), 1)
    ),
    1
)</f>
        <v>0</v>
      </c>
      <c r="C21" s="11">
        <f t="shared" ca="1" si="0"/>
        <v>1</v>
      </c>
      <c r="E21" s="11">
        <v>0.18</v>
      </c>
      <c r="F21" s="11">
        <f t="shared" ca="1" si="1"/>
        <v>0.5</v>
      </c>
      <c r="G21" s="11">
        <f t="shared" ca="1" si="2"/>
        <v>0.8</v>
      </c>
      <c r="H21" s="11">
        <f t="shared" ca="1" si="3"/>
        <v>0.59</v>
      </c>
      <c r="J21" s="11">
        <f t="shared" ca="1" si="4"/>
        <v>0.5</v>
      </c>
      <c r="K21" s="11">
        <f t="shared" ca="1" si="5"/>
        <v>0.8</v>
      </c>
      <c r="L21" s="11">
        <f t="shared" ca="1" si="6"/>
        <v>0.59</v>
      </c>
      <c r="M21" s="11">
        <f ca="1">(J21-F21)*'Meta-analysis (Retention)'!$B$4</f>
        <v>0</v>
      </c>
      <c r="N21" s="33"/>
      <c r="O21" s="11">
        <f ca="1">(K21-G21)*'Meta-analysis (Retention)'!$B$4</f>
        <v>0</v>
      </c>
      <c r="P21" s="33"/>
      <c r="Q21" s="11">
        <f ca="1">(L21-H21)*'Meta-analysis (Retention)'!$B$4</f>
        <v>0</v>
      </c>
      <c r="R21" s="33"/>
    </row>
    <row r="22" spans="1:18">
      <c r="A22" s="11">
        <v>-1.982</v>
      </c>
      <c r="B22" s="11" cm="1">
        <f t="array" aca="1" ref="B22" ca="1">INDEX(
    INDIRECT("'Bootstrap Sampling (Retention)'!$A$4:$A$4004"),
    RANDBETWEEN(
        MATCH('Meta-analysis (Retention)'!$B$5, INDIRECT("'Bootstrap Sampling (Retention)'!$A$4:$A$4004"), 1),
        MATCH('Meta-analysis (Retention)'!$B$6, INDIRECT("'Bootstrap Sampling (Retention)'!$A$4:$A$4004"), 1)
    ),
    1
)</f>
        <v>0</v>
      </c>
      <c r="C22" s="11">
        <f t="shared" ca="1" si="0"/>
        <v>1</v>
      </c>
      <c r="E22" s="11">
        <v>0.19</v>
      </c>
      <c r="F22" s="11">
        <f t="shared" ca="1" si="1"/>
        <v>0.5</v>
      </c>
      <c r="G22" s="11">
        <f t="shared" ca="1" si="2"/>
        <v>0.8</v>
      </c>
      <c r="H22" s="11">
        <f t="shared" ca="1" si="3"/>
        <v>0.51</v>
      </c>
      <c r="J22" s="11">
        <f t="shared" ca="1" si="4"/>
        <v>0.5</v>
      </c>
      <c r="K22" s="11">
        <f t="shared" ca="1" si="5"/>
        <v>0.8</v>
      </c>
      <c r="L22" s="11">
        <f t="shared" ca="1" si="6"/>
        <v>0.51</v>
      </c>
      <c r="M22" s="11">
        <f ca="1">(J22-F22)*'Meta-analysis (Retention)'!$B$4</f>
        <v>0</v>
      </c>
      <c r="N22" s="33"/>
      <c r="O22" s="11">
        <f ca="1">(K22-G22)*'Meta-analysis (Retention)'!$B$4</f>
        <v>0</v>
      </c>
      <c r="P22" s="33"/>
      <c r="Q22" s="11">
        <f ca="1">(L22-H22)*'Meta-analysis (Retention)'!$B$4</f>
        <v>0</v>
      </c>
      <c r="R22" s="33"/>
    </row>
    <row r="23" spans="1:18">
      <c r="A23" s="11">
        <v>-1.9810000000000001</v>
      </c>
      <c r="B23" s="11" cm="1">
        <f t="array" aca="1" ref="B23" ca="1">INDEX(
    INDIRECT("'Bootstrap Sampling (Retention)'!$A$4:$A$4004"),
    RANDBETWEEN(
        MATCH('Meta-analysis (Retention)'!$B$5, INDIRECT("'Bootstrap Sampling (Retention)'!$A$4:$A$4004"), 1),
        MATCH('Meta-analysis (Retention)'!$B$6, INDIRECT("'Bootstrap Sampling (Retention)'!$A$4:$A$4004"), 1)
    ),
    1
)</f>
        <v>0</v>
      </c>
      <c r="C23" s="11">
        <f t="shared" ca="1" si="0"/>
        <v>1</v>
      </c>
      <c r="E23" s="11">
        <v>0.2</v>
      </c>
      <c r="F23" s="11">
        <f t="shared" ca="1" si="1"/>
        <v>0.5</v>
      </c>
      <c r="G23" s="11">
        <f t="shared" ca="1" si="2"/>
        <v>0.8</v>
      </c>
      <c r="H23" s="11">
        <f t="shared" ca="1" si="3"/>
        <v>0.62</v>
      </c>
      <c r="J23" s="11">
        <f t="shared" ca="1" si="4"/>
        <v>0.5</v>
      </c>
      <c r="K23" s="11">
        <f t="shared" ca="1" si="5"/>
        <v>0.8</v>
      </c>
      <c r="L23" s="11">
        <f t="shared" ca="1" si="6"/>
        <v>0.62</v>
      </c>
      <c r="M23" s="11">
        <f ca="1">(J23-F23)*'Meta-analysis (Retention)'!$B$4</f>
        <v>0</v>
      </c>
      <c r="N23" s="33"/>
      <c r="O23" s="11">
        <f ca="1">(K23-G23)*'Meta-analysis (Retention)'!$B$4</f>
        <v>0</v>
      </c>
      <c r="P23" s="33"/>
      <c r="Q23" s="11">
        <f ca="1">(L23-H23)*'Meta-analysis (Retention)'!$B$4</f>
        <v>0</v>
      </c>
      <c r="R23" s="33"/>
    </row>
    <row r="24" spans="1:18">
      <c r="A24" s="11">
        <v>-1.98</v>
      </c>
      <c r="B24" s="11" cm="1">
        <f t="array" aca="1" ref="B24" ca="1">INDEX(
    INDIRECT("'Bootstrap Sampling (Retention)'!$A$4:$A$4004"),
    RANDBETWEEN(
        MATCH('Meta-analysis (Retention)'!$B$5, INDIRECT("'Bootstrap Sampling (Retention)'!$A$4:$A$4004"), 1),
        MATCH('Meta-analysis (Retention)'!$B$6, INDIRECT("'Bootstrap Sampling (Retention)'!$A$4:$A$4004"), 1)
    ),
    1
)</f>
        <v>0</v>
      </c>
      <c r="C24" s="11">
        <f t="shared" ca="1" si="0"/>
        <v>1</v>
      </c>
      <c r="E24" s="11">
        <v>0.2</v>
      </c>
      <c r="F24" s="11">
        <f t="shared" ca="1" si="1"/>
        <v>0.5</v>
      </c>
      <c r="G24" s="11">
        <f t="shared" ca="1" si="2"/>
        <v>0.8</v>
      </c>
      <c r="H24" s="11">
        <f t="shared" ca="1" si="3"/>
        <v>0.77</v>
      </c>
      <c r="J24" s="11">
        <f t="shared" ca="1" si="4"/>
        <v>0.5</v>
      </c>
      <c r="K24" s="11">
        <f t="shared" ca="1" si="5"/>
        <v>0.8</v>
      </c>
      <c r="L24" s="11">
        <f t="shared" ca="1" si="6"/>
        <v>0.77</v>
      </c>
      <c r="M24" s="11">
        <f ca="1">(J24-F24)*'Meta-analysis (Retention)'!$B$4</f>
        <v>0</v>
      </c>
      <c r="N24" s="33"/>
      <c r="O24" s="11">
        <f ca="1">(K24-G24)*'Meta-analysis (Retention)'!$B$4</f>
        <v>0</v>
      </c>
      <c r="P24" s="33"/>
      <c r="Q24" s="11">
        <f ca="1">(L24-H24)*'Meta-analysis (Retention)'!$B$4</f>
        <v>0</v>
      </c>
      <c r="R24" s="33"/>
    </row>
    <row r="25" spans="1:18">
      <c r="A25" s="11">
        <v>-1.9790000000000001</v>
      </c>
      <c r="B25" s="11" cm="1">
        <f t="array" aca="1" ref="B25" ca="1">INDEX(
    INDIRECT("'Bootstrap Sampling (Retention)'!$A$4:$A$4004"),
    RANDBETWEEN(
        MATCH('Meta-analysis (Retention)'!$B$5, INDIRECT("'Bootstrap Sampling (Retention)'!$A$4:$A$4004"), 1),
        MATCH('Meta-analysis (Retention)'!$B$6, INDIRECT("'Bootstrap Sampling (Retention)'!$A$4:$A$4004"), 1)
    ),
    1
)</f>
        <v>0</v>
      </c>
      <c r="C25" s="11">
        <f t="shared" ca="1" si="0"/>
        <v>1</v>
      </c>
      <c r="E25" s="11">
        <v>0.22</v>
      </c>
      <c r="F25" s="11">
        <f t="shared" ca="1" si="1"/>
        <v>0.5</v>
      </c>
      <c r="G25" s="11">
        <f t="shared" ca="1" si="2"/>
        <v>0.8</v>
      </c>
      <c r="H25" s="11">
        <f t="shared" ca="1" si="3"/>
        <v>0.8</v>
      </c>
      <c r="J25" s="11">
        <f t="shared" ca="1" si="4"/>
        <v>0.5</v>
      </c>
      <c r="K25" s="11">
        <f t="shared" ca="1" si="5"/>
        <v>0.8</v>
      </c>
      <c r="L25" s="11">
        <f t="shared" ca="1" si="6"/>
        <v>0.8</v>
      </c>
      <c r="M25" s="11">
        <f ca="1">(J25-F25)*'Meta-analysis (Retention)'!$B$4</f>
        <v>0</v>
      </c>
      <c r="N25" s="33"/>
      <c r="O25" s="11">
        <f ca="1">(K25-G25)*'Meta-analysis (Retention)'!$B$4</f>
        <v>0</v>
      </c>
      <c r="P25" s="33"/>
      <c r="Q25" s="11">
        <f ca="1">(L25-H25)*'Meta-analysis (Retention)'!$B$4</f>
        <v>0</v>
      </c>
      <c r="R25" s="33"/>
    </row>
    <row r="26" spans="1:18">
      <c r="A26" s="11">
        <v>-1.978</v>
      </c>
      <c r="B26" s="11" cm="1">
        <f t="array" aca="1" ref="B26" ca="1">INDEX(
    INDIRECT("'Bootstrap Sampling (Retention)'!$A$4:$A$4004"),
    RANDBETWEEN(
        MATCH('Meta-analysis (Retention)'!$B$5, INDIRECT("'Bootstrap Sampling (Retention)'!$A$4:$A$4004"), 1),
        MATCH('Meta-analysis (Retention)'!$B$6, INDIRECT("'Bootstrap Sampling (Retention)'!$A$4:$A$4004"), 1)
    ),
    1
)</f>
        <v>0</v>
      </c>
      <c r="C26" s="11">
        <f t="shared" ca="1" si="0"/>
        <v>1</v>
      </c>
      <c r="E26" s="11">
        <v>0.23</v>
      </c>
      <c r="F26" s="11">
        <f t="shared" ca="1" si="1"/>
        <v>0.5</v>
      </c>
      <c r="G26" s="11">
        <f t="shared" ca="1" si="2"/>
        <v>0.8</v>
      </c>
      <c r="H26" s="11">
        <f t="shared" ca="1" si="3"/>
        <v>0.52</v>
      </c>
      <c r="J26" s="11">
        <f t="shared" ca="1" si="4"/>
        <v>0.5</v>
      </c>
      <c r="K26" s="11">
        <f t="shared" ca="1" si="5"/>
        <v>0.8</v>
      </c>
      <c r="L26" s="11">
        <f t="shared" ca="1" si="6"/>
        <v>0.52</v>
      </c>
      <c r="M26" s="11">
        <f ca="1">(J26-F26)*'Meta-analysis (Retention)'!$B$4</f>
        <v>0</v>
      </c>
      <c r="N26" s="33"/>
      <c r="O26" s="11">
        <f ca="1">(K26-G26)*'Meta-analysis (Retention)'!$B$4</f>
        <v>0</v>
      </c>
      <c r="P26" s="33"/>
      <c r="Q26" s="11">
        <f ca="1">(L26-H26)*'Meta-analysis (Retention)'!$B$4</f>
        <v>0</v>
      </c>
      <c r="R26" s="33"/>
    </row>
    <row r="27" spans="1:18">
      <c r="A27" s="11">
        <v>-1.9770000000000001</v>
      </c>
      <c r="B27" s="11" cm="1">
        <f t="array" aca="1" ref="B27" ca="1">INDEX(
    INDIRECT("'Bootstrap Sampling (Retention)'!$A$4:$A$4004"),
    RANDBETWEEN(
        MATCH('Meta-analysis (Retention)'!$B$5, INDIRECT("'Bootstrap Sampling (Retention)'!$A$4:$A$4004"), 1),
        MATCH('Meta-analysis (Retention)'!$B$6, INDIRECT("'Bootstrap Sampling (Retention)'!$A$4:$A$4004"), 1)
    ),
    1
)</f>
        <v>0</v>
      </c>
      <c r="C27" s="11">
        <f t="shared" ca="1" si="0"/>
        <v>1</v>
      </c>
      <c r="E27" s="11">
        <v>0.24</v>
      </c>
      <c r="F27" s="11">
        <f t="shared" ca="1" si="1"/>
        <v>0.5</v>
      </c>
      <c r="G27" s="11">
        <f t="shared" ca="1" si="2"/>
        <v>0.8</v>
      </c>
      <c r="H27" s="11">
        <f t="shared" ca="1" si="3"/>
        <v>0.56999999999999995</v>
      </c>
      <c r="J27" s="11">
        <f t="shared" ca="1" si="4"/>
        <v>0.5</v>
      </c>
      <c r="K27" s="11">
        <f t="shared" ca="1" si="5"/>
        <v>0.8</v>
      </c>
      <c r="L27" s="11">
        <f t="shared" ca="1" si="6"/>
        <v>0.56999999999999995</v>
      </c>
      <c r="M27" s="11">
        <f ca="1">(J27-F27)*'Meta-analysis (Retention)'!$B$4</f>
        <v>0</v>
      </c>
      <c r="N27" s="33"/>
      <c r="O27" s="11">
        <f ca="1">(K27-G27)*'Meta-analysis (Retention)'!$B$4</f>
        <v>0</v>
      </c>
      <c r="P27" s="33"/>
      <c r="Q27" s="11">
        <f ca="1">(L27-H27)*'Meta-analysis (Retention)'!$B$4</f>
        <v>0</v>
      </c>
      <c r="R27" s="33"/>
    </row>
    <row r="28" spans="1:18">
      <c r="A28" s="11">
        <v>-1.976</v>
      </c>
      <c r="B28" s="11" cm="1">
        <f t="array" aca="1" ref="B28" ca="1">INDEX(
    INDIRECT("'Bootstrap Sampling (Retention)'!$A$4:$A$4004"),
    RANDBETWEEN(
        MATCH('Meta-analysis (Retention)'!$B$5, INDIRECT("'Bootstrap Sampling (Retention)'!$A$4:$A$4004"), 1),
        MATCH('Meta-analysis (Retention)'!$B$6, INDIRECT("'Bootstrap Sampling (Retention)'!$A$4:$A$4004"), 1)
    ),
    1
)</f>
        <v>0</v>
      </c>
      <c r="C28" s="11">
        <f t="shared" ca="1" si="0"/>
        <v>1</v>
      </c>
      <c r="E28" s="11">
        <v>0.25</v>
      </c>
      <c r="F28" s="11">
        <f t="shared" ca="1" si="1"/>
        <v>0.5</v>
      </c>
      <c r="G28" s="11">
        <f t="shared" ca="1" si="2"/>
        <v>0.8</v>
      </c>
      <c r="H28" s="11">
        <f t="shared" ca="1" si="3"/>
        <v>0.54</v>
      </c>
      <c r="J28" s="11">
        <f t="shared" ca="1" si="4"/>
        <v>0.5</v>
      </c>
      <c r="K28" s="11">
        <f t="shared" ca="1" si="5"/>
        <v>0.8</v>
      </c>
      <c r="L28" s="11">
        <f t="shared" ca="1" si="6"/>
        <v>0.54</v>
      </c>
      <c r="M28" s="11">
        <f ca="1">(J28-F28)*'Meta-analysis (Retention)'!$B$4</f>
        <v>0</v>
      </c>
      <c r="N28" s="33"/>
      <c r="O28" s="11">
        <f ca="1">(K28-G28)*'Meta-analysis (Retention)'!$B$4</f>
        <v>0</v>
      </c>
      <c r="P28" s="33"/>
      <c r="Q28" s="11">
        <f ca="1">(L28-H28)*'Meta-analysis (Retention)'!$B$4</f>
        <v>0</v>
      </c>
      <c r="R28" s="33"/>
    </row>
    <row r="29" spans="1:18">
      <c r="A29" s="11">
        <v>-1.9750000000000001</v>
      </c>
      <c r="B29" s="11" cm="1">
        <f t="array" aca="1" ref="B29" ca="1">INDEX(
    INDIRECT("'Bootstrap Sampling (Retention)'!$A$4:$A$4004"),
    RANDBETWEEN(
        MATCH('Meta-analysis (Retention)'!$B$5, INDIRECT("'Bootstrap Sampling (Retention)'!$A$4:$A$4004"), 1),
        MATCH('Meta-analysis (Retention)'!$B$6, INDIRECT("'Bootstrap Sampling (Retention)'!$A$4:$A$4004"), 1)
    ),
    1
)</f>
        <v>0</v>
      </c>
      <c r="C29" s="11">
        <f t="shared" ca="1" si="0"/>
        <v>1</v>
      </c>
      <c r="E29" s="11">
        <v>0.26</v>
      </c>
      <c r="F29" s="11">
        <f t="shared" ca="1" si="1"/>
        <v>0.5</v>
      </c>
      <c r="G29" s="11">
        <f t="shared" ca="1" si="2"/>
        <v>0.8</v>
      </c>
      <c r="H29" s="11">
        <f t="shared" ca="1" si="3"/>
        <v>0.51</v>
      </c>
      <c r="J29" s="11">
        <f t="shared" ca="1" si="4"/>
        <v>0.5</v>
      </c>
      <c r="K29" s="11">
        <f t="shared" ca="1" si="5"/>
        <v>0.8</v>
      </c>
      <c r="L29" s="11">
        <f t="shared" ca="1" si="6"/>
        <v>0.51</v>
      </c>
      <c r="M29" s="11">
        <f ca="1">(J29-F29)*'Meta-analysis (Retention)'!$B$4</f>
        <v>0</v>
      </c>
      <c r="N29" s="33"/>
      <c r="O29" s="11">
        <f ca="1">(K29-G29)*'Meta-analysis (Retention)'!$B$4</f>
        <v>0</v>
      </c>
      <c r="P29" s="33"/>
      <c r="Q29" s="11">
        <f ca="1">(L29-H29)*'Meta-analysis (Retention)'!$B$4</f>
        <v>0</v>
      </c>
      <c r="R29" s="33"/>
    </row>
    <row r="30" spans="1:18">
      <c r="A30" s="11">
        <v>-1.974</v>
      </c>
      <c r="B30" s="11" cm="1">
        <f t="array" aca="1" ref="B30" ca="1">INDEX(
    INDIRECT("'Bootstrap Sampling (Retention)'!$A$4:$A$4004"),
    RANDBETWEEN(
        MATCH('Meta-analysis (Retention)'!$B$5, INDIRECT("'Bootstrap Sampling (Retention)'!$A$4:$A$4004"), 1),
        MATCH('Meta-analysis (Retention)'!$B$6, INDIRECT("'Bootstrap Sampling (Retention)'!$A$4:$A$4004"), 1)
    ),
    1
)</f>
        <v>0</v>
      </c>
      <c r="C30" s="11">
        <f t="shared" ca="1" si="0"/>
        <v>1</v>
      </c>
      <c r="E30" s="11">
        <v>0.27</v>
      </c>
      <c r="F30" s="11">
        <f t="shared" ca="1" si="1"/>
        <v>0.5</v>
      </c>
      <c r="G30" s="11">
        <f t="shared" ca="1" si="2"/>
        <v>0.8</v>
      </c>
      <c r="H30" s="11">
        <f t="shared" ca="1" si="3"/>
        <v>0.76</v>
      </c>
      <c r="J30" s="11">
        <f t="shared" ca="1" si="4"/>
        <v>0.5</v>
      </c>
      <c r="K30" s="11">
        <f t="shared" ca="1" si="5"/>
        <v>0.8</v>
      </c>
      <c r="L30" s="11">
        <f t="shared" ca="1" si="6"/>
        <v>0.76</v>
      </c>
      <c r="M30" s="11">
        <f ca="1">(J30-F30)*'Meta-analysis (Retention)'!$B$4</f>
        <v>0</v>
      </c>
      <c r="N30" s="33"/>
      <c r="O30" s="11">
        <f ca="1">(K30-G30)*'Meta-analysis (Retention)'!$B$4</f>
        <v>0</v>
      </c>
      <c r="P30" s="33"/>
      <c r="Q30" s="11">
        <f ca="1">(L30-H30)*'Meta-analysis (Retention)'!$B$4</f>
        <v>0</v>
      </c>
      <c r="R30" s="33"/>
    </row>
    <row r="31" spans="1:18">
      <c r="A31" s="11">
        <v>-1.9730000000000001</v>
      </c>
      <c r="B31" s="11" cm="1">
        <f t="array" aca="1" ref="B31" ca="1">INDEX(
    INDIRECT("'Bootstrap Sampling (Retention)'!$A$4:$A$4004"),
    RANDBETWEEN(
        MATCH('Meta-analysis (Retention)'!$B$5, INDIRECT("'Bootstrap Sampling (Retention)'!$A$4:$A$4004"), 1),
        MATCH('Meta-analysis (Retention)'!$B$6, INDIRECT("'Bootstrap Sampling (Retention)'!$A$4:$A$4004"), 1)
    ),
    1
)</f>
        <v>0</v>
      </c>
      <c r="C31" s="11">
        <f t="shared" ca="1" si="0"/>
        <v>1</v>
      </c>
      <c r="E31" s="11">
        <v>0.28000000000000003</v>
      </c>
      <c r="F31" s="11">
        <f t="shared" ca="1" si="1"/>
        <v>0.5</v>
      </c>
      <c r="G31" s="11">
        <f t="shared" ca="1" si="2"/>
        <v>0.8</v>
      </c>
      <c r="H31" s="11">
        <f t="shared" ca="1" si="3"/>
        <v>0.77</v>
      </c>
      <c r="J31" s="11">
        <f t="shared" ca="1" si="4"/>
        <v>0.5</v>
      </c>
      <c r="K31" s="11">
        <f t="shared" ca="1" si="5"/>
        <v>0.8</v>
      </c>
      <c r="L31" s="11">
        <f t="shared" ca="1" si="6"/>
        <v>0.77</v>
      </c>
      <c r="M31" s="11">
        <f ca="1">(J31-F31)*'Meta-analysis (Retention)'!$B$4</f>
        <v>0</v>
      </c>
      <c r="N31" s="33"/>
      <c r="O31" s="11">
        <f ca="1">(K31-G31)*'Meta-analysis (Retention)'!$B$4</f>
        <v>0</v>
      </c>
      <c r="P31" s="33"/>
      <c r="Q31" s="11">
        <f ca="1">(L31-H31)*'Meta-analysis (Retention)'!$B$4</f>
        <v>0</v>
      </c>
      <c r="R31" s="33"/>
    </row>
    <row r="32" spans="1:18">
      <c r="A32" s="11">
        <v>-1.972</v>
      </c>
      <c r="B32" s="11" cm="1">
        <f t="array" aca="1" ref="B32" ca="1">INDEX(
    INDIRECT("'Bootstrap Sampling (Retention)'!$A$4:$A$4004"),
    RANDBETWEEN(
        MATCH('Meta-analysis (Retention)'!$B$5, INDIRECT("'Bootstrap Sampling (Retention)'!$A$4:$A$4004"), 1),
        MATCH('Meta-analysis (Retention)'!$B$6, INDIRECT("'Bootstrap Sampling (Retention)'!$A$4:$A$4004"), 1)
    ),
    1
)</f>
        <v>0</v>
      </c>
      <c r="C32" s="11">
        <f t="shared" ca="1" si="0"/>
        <v>1</v>
      </c>
      <c r="E32" s="11">
        <v>0.28999999999999998</v>
      </c>
      <c r="F32" s="11">
        <f t="shared" ca="1" si="1"/>
        <v>0.5</v>
      </c>
      <c r="G32" s="11">
        <f t="shared" ca="1" si="2"/>
        <v>0.8</v>
      </c>
      <c r="H32" s="11">
        <f t="shared" ca="1" si="3"/>
        <v>0.63</v>
      </c>
      <c r="J32" s="11">
        <f t="shared" ca="1" si="4"/>
        <v>0.5</v>
      </c>
      <c r="K32" s="11">
        <f t="shared" ca="1" si="5"/>
        <v>0.8</v>
      </c>
      <c r="L32" s="11">
        <f t="shared" ca="1" si="6"/>
        <v>0.63</v>
      </c>
      <c r="M32" s="11">
        <f ca="1">(J32-F32)*'Meta-analysis (Retention)'!$B$4</f>
        <v>0</v>
      </c>
      <c r="N32" s="33"/>
      <c r="O32" s="11">
        <f ca="1">(K32-G32)*'Meta-analysis (Retention)'!$B$4</f>
        <v>0</v>
      </c>
      <c r="P32" s="33"/>
      <c r="Q32" s="11">
        <f ca="1">(L32-H32)*'Meta-analysis (Retention)'!$B$4</f>
        <v>0</v>
      </c>
      <c r="R32" s="33"/>
    </row>
    <row r="33" spans="1:18">
      <c r="A33" s="11">
        <v>-1.9710000000000001</v>
      </c>
      <c r="B33" s="11" cm="1">
        <f t="array" aca="1" ref="B33" ca="1">INDEX(
    INDIRECT("'Bootstrap Sampling (Retention)'!$A$4:$A$4004"),
    RANDBETWEEN(
        MATCH('Meta-analysis (Retention)'!$B$5, INDIRECT("'Bootstrap Sampling (Retention)'!$A$4:$A$4004"), 1),
        MATCH('Meta-analysis (Retention)'!$B$6, INDIRECT("'Bootstrap Sampling (Retention)'!$A$4:$A$4004"), 1)
    ),
    1
)</f>
        <v>0</v>
      </c>
      <c r="C33" s="11">
        <f t="shared" ca="1" si="0"/>
        <v>1</v>
      </c>
      <c r="E33" s="11">
        <v>0.3</v>
      </c>
      <c r="F33" s="11">
        <f t="shared" ca="1" si="1"/>
        <v>0.5</v>
      </c>
      <c r="G33" s="11">
        <f t="shared" ca="1" si="2"/>
        <v>0.8</v>
      </c>
      <c r="H33" s="11">
        <f t="shared" ca="1" si="3"/>
        <v>0.56000000000000005</v>
      </c>
      <c r="J33" s="11">
        <f t="shared" ca="1" si="4"/>
        <v>0.5</v>
      </c>
      <c r="K33" s="11">
        <f t="shared" ca="1" si="5"/>
        <v>0.8</v>
      </c>
      <c r="L33" s="11">
        <f t="shared" ca="1" si="6"/>
        <v>0.56000000000000005</v>
      </c>
      <c r="M33" s="11">
        <f ca="1">(J33-F33)*'Meta-analysis (Retention)'!$B$4</f>
        <v>0</v>
      </c>
      <c r="N33" s="33"/>
      <c r="O33" s="11">
        <f ca="1">(K33-G33)*'Meta-analysis (Retention)'!$B$4</f>
        <v>0</v>
      </c>
      <c r="P33" s="33"/>
      <c r="Q33" s="11">
        <f ca="1">(L33-H33)*'Meta-analysis (Retention)'!$B$4</f>
        <v>0</v>
      </c>
      <c r="R33" s="33"/>
    </row>
    <row r="34" spans="1:18">
      <c r="A34" s="11">
        <v>-1.97</v>
      </c>
      <c r="B34" s="11" cm="1">
        <f t="array" aca="1" ref="B34" ca="1">INDEX(
    INDIRECT("'Bootstrap Sampling (Retention)'!$A$4:$A$4004"),
    RANDBETWEEN(
        MATCH('Meta-analysis (Retention)'!$B$5, INDIRECT("'Bootstrap Sampling (Retention)'!$A$4:$A$4004"), 1),
        MATCH('Meta-analysis (Retention)'!$B$6, INDIRECT("'Bootstrap Sampling (Retention)'!$A$4:$A$4004"), 1)
    ),
    1
)</f>
        <v>0</v>
      </c>
      <c r="C34" s="11">
        <f t="shared" ca="1" si="0"/>
        <v>1</v>
      </c>
      <c r="E34" s="11">
        <v>0.31</v>
      </c>
      <c r="F34" s="11">
        <f t="shared" ca="1" si="1"/>
        <v>0.5</v>
      </c>
      <c r="G34" s="11">
        <f t="shared" ca="1" si="2"/>
        <v>0.8</v>
      </c>
      <c r="H34" s="11">
        <f t="shared" ca="1" si="3"/>
        <v>0.56000000000000005</v>
      </c>
      <c r="J34" s="11">
        <f t="shared" ca="1" si="4"/>
        <v>0.5</v>
      </c>
      <c r="K34" s="11">
        <f t="shared" ca="1" si="5"/>
        <v>0.8</v>
      </c>
      <c r="L34" s="11">
        <f t="shared" ca="1" si="6"/>
        <v>0.56000000000000005</v>
      </c>
      <c r="M34" s="11">
        <f ca="1">(J34-F34)*'Meta-analysis (Retention)'!$B$4</f>
        <v>0</v>
      </c>
      <c r="N34" s="33"/>
      <c r="O34" s="11">
        <f ca="1">(K34-G34)*'Meta-analysis (Retention)'!$B$4</f>
        <v>0</v>
      </c>
      <c r="P34" s="33"/>
      <c r="Q34" s="11">
        <f ca="1">(L34-H34)*'Meta-analysis (Retention)'!$B$4</f>
        <v>0</v>
      </c>
      <c r="R34" s="33"/>
    </row>
    <row r="35" spans="1:18">
      <c r="A35" s="11">
        <v>-1.9690000000000001</v>
      </c>
      <c r="B35" s="11" cm="1">
        <f t="array" aca="1" ref="B35" ca="1">INDEX(
    INDIRECT("'Bootstrap Sampling (Retention)'!$A$4:$A$4004"),
    RANDBETWEEN(
        MATCH('Meta-analysis (Retention)'!$B$5, INDIRECT("'Bootstrap Sampling (Retention)'!$A$4:$A$4004"), 1),
        MATCH('Meta-analysis (Retention)'!$B$6, INDIRECT("'Bootstrap Sampling (Retention)'!$A$4:$A$4004"), 1)
    ),
    1
)</f>
        <v>0</v>
      </c>
      <c r="C35" s="11">
        <f t="shared" ca="1" si="0"/>
        <v>1</v>
      </c>
      <c r="E35" s="11">
        <v>0.32</v>
      </c>
      <c r="F35" s="11">
        <f t="shared" ca="1" si="1"/>
        <v>0.5</v>
      </c>
      <c r="G35" s="11">
        <f t="shared" ca="1" si="2"/>
        <v>0.8</v>
      </c>
      <c r="H35" s="11">
        <f t="shared" ca="1" si="3"/>
        <v>0.73</v>
      </c>
      <c r="J35" s="11">
        <f t="shared" ca="1" si="4"/>
        <v>0.5</v>
      </c>
      <c r="K35" s="11">
        <f t="shared" ca="1" si="5"/>
        <v>0.8</v>
      </c>
      <c r="L35" s="11">
        <f t="shared" ca="1" si="6"/>
        <v>0.73</v>
      </c>
      <c r="M35" s="11">
        <f ca="1">(J35-F35)*'Meta-analysis (Retention)'!$B$4</f>
        <v>0</v>
      </c>
      <c r="N35" s="33"/>
      <c r="O35" s="11">
        <f ca="1">(K35-G35)*'Meta-analysis (Retention)'!$B$4</f>
        <v>0</v>
      </c>
      <c r="P35" s="33"/>
      <c r="Q35" s="11">
        <f ca="1">(L35-H35)*'Meta-analysis (Retention)'!$B$4</f>
        <v>0</v>
      </c>
      <c r="R35" s="33"/>
    </row>
    <row r="36" spans="1:18">
      <c r="A36" s="11">
        <v>-1.968</v>
      </c>
      <c r="B36" s="11" cm="1">
        <f t="array" aca="1" ref="B36" ca="1">INDEX(
    INDIRECT("'Bootstrap Sampling (Retention)'!$A$4:$A$4004"),
    RANDBETWEEN(
        MATCH('Meta-analysis (Retention)'!$B$5, INDIRECT("'Bootstrap Sampling (Retention)'!$A$4:$A$4004"), 1),
        MATCH('Meta-analysis (Retention)'!$B$6, INDIRECT("'Bootstrap Sampling (Retention)'!$A$4:$A$4004"), 1)
    ),
    1
)</f>
        <v>0</v>
      </c>
      <c r="C36" s="11">
        <f t="shared" ca="1" si="0"/>
        <v>1</v>
      </c>
      <c r="E36" s="11">
        <v>0.33</v>
      </c>
      <c r="F36" s="11">
        <f t="shared" ca="1" si="1"/>
        <v>0.5</v>
      </c>
      <c r="G36" s="11">
        <f t="shared" ca="1" si="2"/>
        <v>0.8</v>
      </c>
      <c r="H36" s="11">
        <f t="shared" ca="1" si="3"/>
        <v>0.65</v>
      </c>
      <c r="J36" s="11">
        <f t="shared" ca="1" si="4"/>
        <v>0.5</v>
      </c>
      <c r="K36" s="11">
        <f t="shared" ca="1" si="5"/>
        <v>0.8</v>
      </c>
      <c r="L36" s="11">
        <f t="shared" ca="1" si="6"/>
        <v>0.65</v>
      </c>
      <c r="M36" s="11">
        <f ca="1">(J36-F36)*'Meta-analysis (Retention)'!$B$4</f>
        <v>0</v>
      </c>
      <c r="N36" s="33"/>
      <c r="O36" s="11">
        <f ca="1">(K36-G36)*'Meta-analysis (Retention)'!$B$4</f>
        <v>0</v>
      </c>
      <c r="P36" s="33"/>
      <c r="Q36" s="11">
        <f ca="1">(L36-H36)*'Meta-analysis (Retention)'!$B$4</f>
        <v>0</v>
      </c>
      <c r="R36" s="33"/>
    </row>
    <row r="37" spans="1:18">
      <c r="A37" s="11">
        <v>-1.9670000000000001</v>
      </c>
      <c r="B37" s="11" cm="1">
        <f t="array" aca="1" ref="B37" ca="1">INDEX(
    INDIRECT("'Bootstrap Sampling (Retention)'!$A$4:$A$4004"),
    RANDBETWEEN(
        MATCH('Meta-analysis (Retention)'!$B$5, INDIRECT("'Bootstrap Sampling (Retention)'!$A$4:$A$4004"), 1),
        MATCH('Meta-analysis (Retention)'!$B$6, INDIRECT("'Bootstrap Sampling (Retention)'!$A$4:$A$4004"), 1)
    ),
    1
)</f>
        <v>0</v>
      </c>
      <c r="C37" s="11">
        <f t="shared" ca="1" si="0"/>
        <v>1</v>
      </c>
      <c r="E37" s="11">
        <v>0.34</v>
      </c>
      <c r="F37" s="11">
        <f t="shared" ca="1" si="1"/>
        <v>0.5</v>
      </c>
      <c r="G37" s="11">
        <f t="shared" ca="1" si="2"/>
        <v>0.8</v>
      </c>
      <c r="H37" s="11">
        <f t="shared" ca="1" si="3"/>
        <v>0.6</v>
      </c>
      <c r="J37" s="11">
        <f t="shared" ca="1" si="4"/>
        <v>0.5</v>
      </c>
      <c r="K37" s="11">
        <f t="shared" ca="1" si="5"/>
        <v>0.8</v>
      </c>
      <c r="L37" s="11">
        <f t="shared" ca="1" si="6"/>
        <v>0.6</v>
      </c>
      <c r="M37" s="11">
        <f ca="1">(J37-F37)*'Meta-analysis (Retention)'!$B$4</f>
        <v>0</v>
      </c>
      <c r="N37" s="33"/>
      <c r="O37" s="11">
        <f ca="1">(K37-G37)*'Meta-analysis (Retention)'!$B$4</f>
        <v>0</v>
      </c>
      <c r="P37" s="33"/>
      <c r="Q37" s="11">
        <f ca="1">(L37-H37)*'Meta-analysis (Retention)'!$B$4</f>
        <v>0</v>
      </c>
      <c r="R37" s="33"/>
    </row>
    <row r="38" spans="1:18">
      <c r="A38" s="11">
        <v>-1.966</v>
      </c>
      <c r="B38" s="11" cm="1">
        <f t="array" aca="1" ref="B38" ca="1">INDEX(
    INDIRECT("'Bootstrap Sampling (Retention)'!$A$4:$A$4004"),
    RANDBETWEEN(
        MATCH('Meta-analysis (Retention)'!$B$5, INDIRECT("'Bootstrap Sampling (Retention)'!$A$4:$A$4004"), 1),
        MATCH('Meta-analysis (Retention)'!$B$6, INDIRECT("'Bootstrap Sampling (Retention)'!$A$4:$A$4004"), 1)
    ),
    1
)</f>
        <v>0</v>
      </c>
      <c r="C38" s="11">
        <f t="shared" ca="1" si="0"/>
        <v>1</v>
      </c>
      <c r="E38" s="11">
        <v>0.35</v>
      </c>
      <c r="F38" s="11">
        <f t="shared" ca="1" si="1"/>
        <v>0.5</v>
      </c>
      <c r="G38" s="11">
        <f t="shared" ca="1" si="2"/>
        <v>0.8</v>
      </c>
      <c r="H38" s="11">
        <f t="shared" ca="1" si="3"/>
        <v>0.77</v>
      </c>
      <c r="J38" s="11">
        <f t="shared" ca="1" si="4"/>
        <v>0.5</v>
      </c>
      <c r="K38" s="11">
        <f t="shared" ca="1" si="5"/>
        <v>0.8</v>
      </c>
      <c r="L38" s="11">
        <f t="shared" ca="1" si="6"/>
        <v>0.77</v>
      </c>
      <c r="M38" s="11">
        <f ca="1">(J38-F38)*'Meta-analysis (Retention)'!$B$4</f>
        <v>0</v>
      </c>
      <c r="N38" s="33"/>
      <c r="O38" s="11">
        <f ca="1">(K38-G38)*'Meta-analysis (Retention)'!$B$4</f>
        <v>0</v>
      </c>
      <c r="P38" s="33"/>
      <c r="Q38" s="11">
        <f ca="1">(L38-H38)*'Meta-analysis (Retention)'!$B$4</f>
        <v>0</v>
      </c>
      <c r="R38" s="33"/>
    </row>
    <row r="39" spans="1:18">
      <c r="A39" s="11">
        <v>-1.9650000000000001</v>
      </c>
      <c r="B39" s="11" cm="1">
        <f t="array" aca="1" ref="B39" ca="1">INDEX(
    INDIRECT("'Bootstrap Sampling (Retention)'!$A$4:$A$4004"),
    RANDBETWEEN(
        MATCH('Meta-analysis (Retention)'!$B$5, INDIRECT("'Bootstrap Sampling (Retention)'!$A$4:$A$4004"), 1),
        MATCH('Meta-analysis (Retention)'!$B$6, INDIRECT("'Bootstrap Sampling (Retention)'!$A$4:$A$4004"), 1)
    ),
    1
)</f>
        <v>0</v>
      </c>
      <c r="C39" s="11">
        <f t="shared" ca="1" si="0"/>
        <v>1</v>
      </c>
      <c r="E39" s="11">
        <v>0.36</v>
      </c>
      <c r="F39" s="11">
        <f t="shared" ca="1" si="1"/>
        <v>0.5</v>
      </c>
      <c r="G39" s="11">
        <f t="shared" ca="1" si="2"/>
        <v>0.8</v>
      </c>
      <c r="H39" s="11">
        <f t="shared" ca="1" si="3"/>
        <v>0.71</v>
      </c>
      <c r="J39" s="11">
        <f t="shared" ca="1" si="4"/>
        <v>0.5</v>
      </c>
      <c r="K39" s="11">
        <f t="shared" ca="1" si="5"/>
        <v>0.8</v>
      </c>
      <c r="L39" s="11">
        <f t="shared" ca="1" si="6"/>
        <v>0.71</v>
      </c>
      <c r="M39" s="11">
        <f ca="1">(J39-F39)*'Meta-analysis (Retention)'!$B$4</f>
        <v>0</v>
      </c>
      <c r="N39" s="33"/>
      <c r="O39" s="11">
        <f ca="1">(K39-G39)*'Meta-analysis (Retention)'!$B$4</f>
        <v>0</v>
      </c>
      <c r="P39" s="33"/>
      <c r="Q39" s="11">
        <f ca="1">(L39-H39)*'Meta-analysis (Retention)'!$B$4</f>
        <v>0</v>
      </c>
      <c r="R39" s="33"/>
    </row>
    <row r="40" spans="1:18">
      <c r="A40" s="11">
        <v>-1.964</v>
      </c>
      <c r="B40" s="11" cm="1">
        <f t="array" aca="1" ref="B40" ca="1">INDEX(
    INDIRECT("'Bootstrap Sampling (Retention)'!$A$4:$A$4004"),
    RANDBETWEEN(
        MATCH('Meta-analysis (Retention)'!$B$5, INDIRECT("'Bootstrap Sampling (Retention)'!$A$4:$A$4004"), 1),
        MATCH('Meta-analysis (Retention)'!$B$6, INDIRECT("'Bootstrap Sampling (Retention)'!$A$4:$A$4004"), 1)
    ),
    1
)</f>
        <v>0</v>
      </c>
      <c r="C40" s="11">
        <f t="shared" ca="1" si="0"/>
        <v>1</v>
      </c>
      <c r="E40" s="11">
        <v>0.37</v>
      </c>
      <c r="F40" s="11">
        <f t="shared" ca="1" si="1"/>
        <v>0.5</v>
      </c>
      <c r="G40" s="11">
        <f t="shared" ca="1" si="2"/>
        <v>0.8</v>
      </c>
      <c r="H40" s="11">
        <f t="shared" ca="1" si="3"/>
        <v>0.77</v>
      </c>
      <c r="J40" s="11">
        <f t="shared" ca="1" si="4"/>
        <v>0.5</v>
      </c>
      <c r="K40" s="11">
        <f t="shared" ca="1" si="5"/>
        <v>0.8</v>
      </c>
      <c r="L40" s="11">
        <f t="shared" ca="1" si="6"/>
        <v>0.77</v>
      </c>
      <c r="M40" s="11">
        <f ca="1">(J40-F40)*'Meta-analysis (Retention)'!$B$4</f>
        <v>0</v>
      </c>
      <c r="N40" s="33"/>
      <c r="O40" s="11">
        <f ca="1">(K40-G40)*'Meta-analysis (Retention)'!$B$4</f>
        <v>0</v>
      </c>
      <c r="P40" s="33"/>
      <c r="Q40" s="11">
        <f ca="1">(L40-H40)*'Meta-analysis (Retention)'!$B$4</f>
        <v>0</v>
      </c>
      <c r="R40" s="33"/>
    </row>
    <row r="41" spans="1:18">
      <c r="A41" s="11">
        <v>-1.9630000000000001</v>
      </c>
      <c r="B41" s="11" cm="1">
        <f t="array" aca="1" ref="B41" ca="1">INDEX(
    INDIRECT("'Bootstrap Sampling (Retention)'!$A$4:$A$4004"),
    RANDBETWEEN(
        MATCH('Meta-analysis (Retention)'!$B$5, INDIRECT("'Bootstrap Sampling (Retention)'!$A$4:$A$4004"), 1),
        MATCH('Meta-analysis (Retention)'!$B$6, INDIRECT("'Bootstrap Sampling (Retention)'!$A$4:$A$4004"), 1)
    ),
    1
)</f>
        <v>0</v>
      </c>
      <c r="C41" s="11">
        <f t="shared" ca="1" si="0"/>
        <v>1</v>
      </c>
      <c r="E41" s="11">
        <v>0.38</v>
      </c>
      <c r="F41" s="11">
        <f t="shared" ca="1" si="1"/>
        <v>0.5</v>
      </c>
      <c r="G41" s="11">
        <f t="shared" ca="1" si="2"/>
        <v>0.8</v>
      </c>
      <c r="H41" s="11">
        <f t="shared" ca="1" si="3"/>
        <v>0.64</v>
      </c>
      <c r="J41" s="11">
        <f t="shared" ca="1" si="4"/>
        <v>0.5</v>
      </c>
      <c r="K41" s="11">
        <f t="shared" ca="1" si="5"/>
        <v>0.8</v>
      </c>
      <c r="L41" s="11">
        <f t="shared" ca="1" si="6"/>
        <v>0.64</v>
      </c>
      <c r="M41" s="11">
        <f ca="1">(J41-F41)*'Meta-analysis (Retention)'!$B$4</f>
        <v>0</v>
      </c>
      <c r="N41" s="33"/>
      <c r="O41" s="11">
        <f ca="1">(K41-G41)*'Meta-analysis (Retention)'!$B$4</f>
        <v>0</v>
      </c>
      <c r="P41" s="33"/>
      <c r="Q41" s="11">
        <f ca="1">(L41-H41)*'Meta-analysis (Retention)'!$B$4</f>
        <v>0</v>
      </c>
      <c r="R41" s="33"/>
    </row>
    <row r="42" spans="1:18">
      <c r="A42" s="11">
        <v>-1.962</v>
      </c>
      <c r="B42" s="11" cm="1">
        <f t="array" aca="1" ref="B42" ca="1">INDEX(
    INDIRECT("'Bootstrap Sampling (Retention)'!$A$4:$A$4004"),
    RANDBETWEEN(
        MATCH('Meta-analysis (Retention)'!$B$5, INDIRECT("'Bootstrap Sampling (Retention)'!$A$4:$A$4004"), 1),
        MATCH('Meta-analysis (Retention)'!$B$6, INDIRECT("'Bootstrap Sampling (Retention)'!$A$4:$A$4004"), 1)
    ),
    1
)</f>
        <v>0</v>
      </c>
      <c r="C42" s="11">
        <f t="shared" ca="1" si="0"/>
        <v>1</v>
      </c>
      <c r="E42" s="11">
        <v>0.39</v>
      </c>
      <c r="F42" s="11">
        <f t="shared" ca="1" si="1"/>
        <v>0.5</v>
      </c>
      <c r="G42" s="11">
        <f t="shared" ca="1" si="2"/>
        <v>0.8</v>
      </c>
      <c r="H42" s="11">
        <f t="shared" ca="1" si="3"/>
        <v>0.75</v>
      </c>
      <c r="J42" s="11">
        <f t="shared" ca="1" si="4"/>
        <v>0.5</v>
      </c>
      <c r="K42" s="11">
        <f t="shared" ca="1" si="5"/>
        <v>0.8</v>
      </c>
      <c r="L42" s="11">
        <f t="shared" ca="1" si="6"/>
        <v>0.75</v>
      </c>
      <c r="M42" s="11">
        <f ca="1">(J42-F42)*'Meta-analysis (Retention)'!$B$4</f>
        <v>0</v>
      </c>
      <c r="N42" s="33"/>
      <c r="O42" s="11">
        <f ca="1">(K42-G42)*'Meta-analysis (Retention)'!$B$4</f>
        <v>0</v>
      </c>
      <c r="P42" s="33"/>
      <c r="Q42" s="11">
        <f ca="1">(L42-H42)*'Meta-analysis (Retention)'!$B$4</f>
        <v>0</v>
      </c>
      <c r="R42" s="33"/>
    </row>
    <row r="43" spans="1:18">
      <c r="A43" s="11">
        <v>-1.9610000000000001</v>
      </c>
      <c r="B43" s="11" cm="1">
        <f t="array" aca="1" ref="B43" ca="1">INDEX(
    INDIRECT("'Bootstrap Sampling (Retention)'!$A$4:$A$4004"),
    RANDBETWEEN(
        MATCH('Meta-analysis (Retention)'!$B$5, INDIRECT("'Bootstrap Sampling (Retention)'!$A$4:$A$4004"), 1),
        MATCH('Meta-analysis (Retention)'!$B$6, INDIRECT("'Bootstrap Sampling (Retention)'!$A$4:$A$4004"), 1)
    ),
    1
)</f>
        <v>0</v>
      </c>
      <c r="C43" s="11">
        <f t="shared" ca="1" si="0"/>
        <v>1</v>
      </c>
      <c r="E43" s="11">
        <v>0.4</v>
      </c>
      <c r="F43" s="11">
        <f t="shared" ca="1" si="1"/>
        <v>0.5</v>
      </c>
      <c r="G43" s="11">
        <f t="shared" ca="1" si="2"/>
        <v>0.8</v>
      </c>
      <c r="H43" s="11">
        <f t="shared" ca="1" si="3"/>
        <v>0.64</v>
      </c>
      <c r="J43" s="11">
        <f t="shared" ca="1" si="4"/>
        <v>0.5</v>
      </c>
      <c r="K43" s="11">
        <f t="shared" ca="1" si="5"/>
        <v>0.8</v>
      </c>
      <c r="L43" s="11">
        <f t="shared" ca="1" si="6"/>
        <v>0.64</v>
      </c>
      <c r="M43" s="11">
        <f ca="1">(J43-F43)*'Meta-analysis (Retention)'!$B$4</f>
        <v>0</v>
      </c>
      <c r="N43" s="33"/>
      <c r="O43" s="11">
        <f ca="1">(K43-G43)*'Meta-analysis (Retention)'!$B$4</f>
        <v>0</v>
      </c>
      <c r="P43" s="33"/>
      <c r="Q43" s="11">
        <f ca="1">(L43-H43)*'Meta-analysis (Retention)'!$B$4</f>
        <v>0</v>
      </c>
      <c r="R43" s="33"/>
    </row>
    <row r="44" spans="1:18">
      <c r="A44" s="11">
        <v>-1.96</v>
      </c>
      <c r="B44" s="11" cm="1">
        <f t="array" aca="1" ref="B44" ca="1">INDEX(
    INDIRECT("'Bootstrap Sampling (Retention)'!$A$4:$A$4004"),
    RANDBETWEEN(
        MATCH('Meta-analysis (Retention)'!$B$5, INDIRECT("'Bootstrap Sampling (Retention)'!$A$4:$A$4004"), 1),
        MATCH('Meta-analysis (Retention)'!$B$6, INDIRECT("'Bootstrap Sampling (Retention)'!$A$4:$A$4004"), 1)
    ),
    1
)</f>
        <v>0</v>
      </c>
      <c r="C44" s="11">
        <f t="shared" ca="1" si="0"/>
        <v>1</v>
      </c>
      <c r="E44" s="11">
        <v>0.41</v>
      </c>
      <c r="F44" s="11">
        <f t="shared" ca="1" si="1"/>
        <v>0.5</v>
      </c>
      <c r="G44" s="11">
        <f t="shared" ca="1" si="2"/>
        <v>0.8</v>
      </c>
      <c r="H44" s="11">
        <f t="shared" ca="1" si="3"/>
        <v>0.71</v>
      </c>
      <c r="J44" s="11">
        <f t="shared" ca="1" si="4"/>
        <v>0.5</v>
      </c>
      <c r="K44" s="11">
        <f t="shared" ca="1" si="5"/>
        <v>0.8</v>
      </c>
      <c r="L44" s="11">
        <f t="shared" ca="1" si="6"/>
        <v>0.71</v>
      </c>
      <c r="M44" s="11">
        <f ca="1">(J44-F44)*'Meta-analysis (Retention)'!$B$4</f>
        <v>0</v>
      </c>
      <c r="N44" s="33"/>
      <c r="O44" s="11">
        <f ca="1">(K44-G44)*'Meta-analysis (Retention)'!$B$4</f>
        <v>0</v>
      </c>
      <c r="P44" s="33"/>
      <c r="Q44" s="11">
        <f ca="1">(L44-H44)*'Meta-analysis (Retention)'!$B$4</f>
        <v>0</v>
      </c>
      <c r="R44" s="33"/>
    </row>
    <row r="45" spans="1:18">
      <c r="A45" s="11">
        <v>-1.9590000000000001</v>
      </c>
      <c r="B45" s="11" cm="1">
        <f t="array" aca="1" ref="B45" ca="1">INDEX(
    INDIRECT("'Bootstrap Sampling (Retention)'!$A$4:$A$4004"),
    RANDBETWEEN(
        MATCH('Meta-analysis (Retention)'!$B$5, INDIRECT("'Bootstrap Sampling (Retention)'!$A$4:$A$4004"), 1),
        MATCH('Meta-analysis (Retention)'!$B$6, INDIRECT("'Bootstrap Sampling (Retention)'!$A$4:$A$4004"), 1)
    ),
    1
)</f>
        <v>0</v>
      </c>
      <c r="C45" s="11">
        <f t="shared" ca="1" si="0"/>
        <v>1</v>
      </c>
      <c r="E45" s="11">
        <v>0.42</v>
      </c>
      <c r="F45" s="11">
        <f t="shared" ca="1" si="1"/>
        <v>0.5</v>
      </c>
      <c r="G45" s="11">
        <f t="shared" ca="1" si="2"/>
        <v>0.8</v>
      </c>
      <c r="H45" s="11">
        <f t="shared" ca="1" si="3"/>
        <v>0.52</v>
      </c>
      <c r="J45" s="11">
        <f t="shared" ca="1" si="4"/>
        <v>0.5</v>
      </c>
      <c r="K45" s="11">
        <f t="shared" ca="1" si="5"/>
        <v>0.8</v>
      </c>
      <c r="L45" s="11">
        <f t="shared" ca="1" si="6"/>
        <v>0.52</v>
      </c>
      <c r="M45" s="11">
        <f ca="1">(J45-F45)*'Meta-analysis (Retention)'!$B$4</f>
        <v>0</v>
      </c>
      <c r="N45" s="33"/>
      <c r="O45" s="11">
        <f ca="1">(K45-G45)*'Meta-analysis (Retention)'!$B$4</f>
        <v>0</v>
      </c>
      <c r="P45" s="33"/>
      <c r="Q45" s="11">
        <f ca="1">(L45-H45)*'Meta-analysis (Retention)'!$B$4</f>
        <v>0</v>
      </c>
      <c r="R45" s="33"/>
    </row>
    <row r="46" spans="1:18">
      <c r="A46" s="11">
        <v>-1.958</v>
      </c>
      <c r="B46" s="11" cm="1">
        <f t="array" aca="1" ref="B46" ca="1">INDEX(
    INDIRECT("'Bootstrap Sampling (Retention)'!$A$4:$A$4004"),
    RANDBETWEEN(
        MATCH('Meta-analysis (Retention)'!$B$5, INDIRECT("'Bootstrap Sampling (Retention)'!$A$4:$A$4004"), 1),
        MATCH('Meta-analysis (Retention)'!$B$6, INDIRECT("'Bootstrap Sampling (Retention)'!$A$4:$A$4004"), 1)
    ),
    1
)</f>
        <v>0</v>
      </c>
      <c r="C46" s="11">
        <f t="shared" ca="1" si="0"/>
        <v>1</v>
      </c>
      <c r="E46" s="11">
        <v>0.43</v>
      </c>
      <c r="F46" s="11">
        <f t="shared" ca="1" si="1"/>
        <v>0.5</v>
      </c>
      <c r="G46" s="11">
        <f t="shared" ca="1" si="2"/>
        <v>0.8</v>
      </c>
      <c r="H46" s="11">
        <f t="shared" ca="1" si="3"/>
        <v>0.56000000000000005</v>
      </c>
      <c r="J46" s="11">
        <f t="shared" ca="1" si="4"/>
        <v>0.5</v>
      </c>
      <c r="K46" s="11">
        <f t="shared" ca="1" si="5"/>
        <v>0.8</v>
      </c>
      <c r="L46" s="11">
        <f t="shared" ca="1" si="6"/>
        <v>0.56000000000000005</v>
      </c>
      <c r="M46" s="11">
        <f ca="1">(J46-F46)*'Meta-analysis (Retention)'!$B$4</f>
        <v>0</v>
      </c>
      <c r="N46" s="33"/>
      <c r="O46" s="11">
        <f ca="1">(K46-G46)*'Meta-analysis (Retention)'!$B$4</f>
        <v>0</v>
      </c>
      <c r="P46" s="33"/>
      <c r="Q46" s="11">
        <f ca="1">(L46-H46)*'Meta-analysis (Retention)'!$B$4</f>
        <v>0</v>
      </c>
      <c r="R46" s="33"/>
    </row>
    <row r="47" spans="1:18">
      <c r="A47" s="11">
        <v>-1.9570000000000001</v>
      </c>
      <c r="B47" s="11" cm="1">
        <f t="array" aca="1" ref="B47" ca="1">INDEX(
    INDIRECT("'Bootstrap Sampling (Retention)'!$A$4:$A$4004"),
    RANDBETWEEN(
        MATCH('Meta-analysis (Retention)'!$B$5, INDIRECT("'Bootstrap Sampling (Retention)'!$A$4:$A$4004"), 1),
        MATCH('Meta-analysis (Retention)'!$B$6, INDIRECT("'Bootstrap Sampling (Retention)'!$A$4:$A$4004"), 1)
    ),
    1
)</f>
        <v>0</v>
      </c>
      <c r="C47" s="11">
        <f t="shared" ca="1" si="0"/>
        <v>1</v>
      </c>
      <c r="E47" s="11">
        <v>0.44</v>
      </c>
      <c r="F47" s="11">
        <f t="shared" ca="1" si="1"/>
        <v>0.5</v>
      </c>
      <c r="G47" s="11">
        <f t="shared" ca="1" si="2"/>
        <v>0.8</v>
      </c>
      <c r="H47" s="11">
        <f t="shared" ca="1" si="3"/>
        <v>0.66</v>
      </c>
      <c r="J47" s="11">
        <f t="shared" ca="1" si="4"/>
        <v>0.5</v>
      </c>
      <c r="K47" s="11">
        <f t="shared" ca="1" si="5"/>
        <v>0.8</v>
      </c>
      <c r="L47" s="11">
        <f t="shared" ca="1" si="6"/>
        <v>0.66</v>
      </c>
      <c r="M47" s="11">
        <f ca="1">(J47-F47)*'Meta-analysis (Retention)'!$B$4</f>
        <v>0</v>
      </c>
      <c r="N47" s="33"/>
      <c r="O47" s="11">
        <f ca="1">(K47-G47)*'Meta-analysis (Retention)'!$B$4</f>
        <v>0</v>
      </c>
      <c r="P47" s="33"/>
      <c r="Q47" s="11">
        <f ca="1">(L47-H47)*'Meta-analysis (Retention)'!$B$4</f>
        <v>0</v>
      </c>
      <c r="R47" s="33"/>
    </row>
    <row r="48" spans="1:18">
      <c r="A48" s="11">
        <v>-1.956</v>
      </c>
      <c r="B48" s="11" cm="1">
        <f t="array" aca="1" ref="B48" ca="1">INDEX(
    INDIRECT("'Bootstrap Sampling (Retention)'!$A$4:$A$4004"),
    RANDBETWEEN(
        MATCH('Meta-analysis (Retention)'!$B$5, INDIRECT("'Bootstrap Sampling (Retention)'!$A$4:$A$4004"), 1),
        MATCH('Meta-analysis (Retention)'!$B$6, INDIRECT("'Bootstrap Sampling (Retention)'!$A$4:$A$4004"), 1)
    ),
    1
)</f>
        <v>0</v>
      </c>
      <c r="C48" s="11">
        <f t="shared" ca="1" si="0"/>
        <v>1</v>
      </c>
      <c r="E48" s="11">
        <v>0.45</v>
      </c>
      <c r="F48" s="11">
        <f t="shared" ca="1" si="1"/>
        <v>0.5</v>
      </c>
      <c r="G48" s="11">
        <f t="shared" ca="1" si="2"/>
        <v>0.8</v>
      </c>
      <c r="H48" s="11">
        <f t="shared" ca="1" si="3"/>
        <v>0.72</v>
      </c>
      <c r="J48" s="11">
        <f t="shared" ca="1" si="4"/>
        <v>0.5</v>
      </c>
      <c r="K48" s="11">
        <f t="shared" ca="1" si="5"/>
        <v>0.8</v>
      </c>
      <c r="L48" s="11">
        <f t="shared" ca="1" si="6"/>
        <v>0.72</v>
      </c>
      <c r="M48" s="11">
        <f ca="1">(J48-F48)*'Meta-analysis (Retention)'!$B$4</f>
        <v>0</v>
      </c>
      <c r="N48" s="33"/>
      <c r="O48" s="11">
        <f ca="1">(K48-G48)*'Meta-analysis (Retention)'!$B$4</f>
        <v>0</v>
      </c>
      <c r="P48" s="33"/>
      <c r="Q48" s="11">
        <f ca="1">(L48-H48)*'Meta-analysis (Retention)'!$B$4</f>
        <v>0</v>
      </c>
      <c r="R48" s="33"/>
    </row>
    <row r="49" spans="1:18">
      <c r="A49" s="11">
        <v>-1.9550000000000001</v>
      </c>
      <c r="B49" s="11" cm="1">
        <f t="array" aca="1" ref="B49" ca="1">INDEX(
    INDIRECT("'Bootstrap Sampling (Retention)'!$A$4:$A$4004"),
    RANDBETWEEN(
        MATCH('Meta-analysis (Retention)'!$B$5, INDIRECT("'Bootstrap Sampling (Retention)'!$A$4:$A$4004"), 1),
        MATCH('Meta-analysis (Retention)'!$B$6, INDIRECT("'Bootstrap Sampling (Retention)'!$A$4:$A$4004"), 1)
    ),
    1
)</f>
        <v>0</v>
      </c>
      <c r="C49" s="11">
        <f t="shared" ca="1" si="0"/>
        <v>1</v>
      </c>
      <c r="E49" s="11">
        <v>0.46</v>
      </c>
      <c r="F49" s="11">
        <f t="shared" ca="1" si="1"/>
        <v>0.5</v>
      </c>
      <c r="G49" s="11">
        <f t="shared" ca="1" si="2"/>
        <v>0.8</v>
      </c>
      <c r="H49" s="11">
        <f t="shared" ca="1" si="3"/>
        <v>0.8</v>
      </c>
      <c r="J49" s="11">
        <f t="shared" ca="1" si="4"/>
        <v>0.5</v>
      </c>
      <c r="K49" s="11">
        <f t="shared" ca="1" si="5"/>
        <v>0.8</v>
      </c>
      <c r="L49" s="11">
        <f t="shared" ca="1" si="6"/>
        <v>0.8</v>
      </c>
      <c r="M49" s="11">
        <f ca="1">(J49-F49)*'Meta-analysis (Retention)'!$B$4</f>
        <v>0</v>
      </c>
      <c r="N49" s="33"/>
      <c r="O49" s="11">
        <f ca="1">(K49-G49)*'Meta-analysis (Retention)'!$B$4</f>
        <v>0</v>
      </c>
      <c r="P49" s="33"/>
      <c r="Q49" s="11">
        <f ca="1">(L49-H49)*'Meta-analysis (Retention)'!$B$4</f>
        <v>0</v>
      </c>
      <c r="R49" s="33"/>
    </row>
    <row r="50" spans="1:18">
      <c r="A50" s="11">
        <v>-1.954</v>
      </c>
      <c r="B50" s="11" cm="1">
        <f t="array" aca="1" ref="B50" ca="1">INDEX(
    INDIRECT("'Bootstrap Sampling (Retention)'!$A$4:$A$4004"),
    RANDBETWEEN(
        MATCH('Meta-analysis (Retention)'!$B$5, INDIRECT("'Bootstrap Sampling (Retention)'!$A$4:$A$4004"), 1),
        MATCH('Meta-analysis (Retention)'!$B$6, INDIRECT("'Bootstrap Sampling (Retention)'!$A$4:$A$4004"), 1)
    ),
    1
)</f>
        <v>0</v>
      </c>
      <c r="C50" s="11">
        <f t="shared" ca="1" si="0"/>
        <v>1</v>
      </c>
      <c r="E50" s="11">
        <v>0.47</v>
      </c>
      <c r="F50" s="11">
        <f t="shared" ca="1" si="1"/>
        <v>0.5</v>
      </c>
      <c r="G50" s="11">
        <f t="shared" ca="1" si="2"/>
        <v>0.8</v>
      </c>
      <c r="H50" s="11">
        <f t="shared" ca="1" si="3"/>
        <v>0.55000000000000004</v>
      </c>
      <c r="J50" s="11">
        <f t="shared" ca="1" si="4"/>
        <v>0.5</v>
      </c>
      <c r="K50" s="11">
        <f t="shared" ca="1" si="5"/>
        <v>0.8</v>
      </c>
      <c r="L50" s="11">
        <f t="shared" ca="1" si="6"/>
        <v>0.55000000000000004</v>
      </c>
      <c r="M50" s="11">
        <f ca="1">(J50-F50)*'Meta-analysis (Retention)'!$B$4</f>
        <v>0</v>
      </c>
      <c r="N50" s="33"/>
      <c r="O50" s="11">
        <f ca="1">(K50-G50)*'Meta-analysis (Retention)'!$B$4</f>
        <v>0</v>
      </c>
      <c r="P50" s="33"/>
      <c r="Q50" s="11">
        <f ca="1">(L50-H50)*'Meta-analysis (Retention)'!$B$4</f>
        <v>0</v>
      </c>
      <c r="R50" s="33"/>
    </row>
    <row r="51" spans="1:18">
      <c r="A51" s="11">
        <v>-1.9530000000000001</v>
      </c>
      <c r="B51" s="11" cm="1">
        <f t="array" aca="1" ref="B51" ca="1">INDEX(
    INDIRECT("'Bootstrap Sampling (Retention)'!$A$4:$A$4004"),
    RANDBETWEEN(
        MATCH('Meta-analysis (Retention)'!$B$5, INDIRECT("'Bootstrap Sampling (Retention)'!$A$4:$A$4004"), 1),
        MATCH('Meta-analysis (Retention)'!$B$6, INDIRECT("'Bootstrap Sampling (Retention)'!$A$4:$A$4004"), 1)
    ),
    1
)</f>
        <v>0</v>
      </c>
      <c r="C51" s="11">
        <f t="shared" ca="1" si="0"/>
        <v>1</v>
      </c>
      <c r="E51" s="11">
        <v>0.48</v>
      </c>
      <c r="F51" s="11">
        <f t="shared" ca="1" si="1"/>
        <v>0.5</v>
      </c>
      <c r="G51" s="11">
        <f t="shared" ca="1" si="2"/>
        <v>0.8</v>
      </c>
      <c r="H51" s="11">
        <f t="shared" ca="1" si="3"/>
        <v>0.53</v>
      </c>
      <c r="J51" s="11">
        <f t="shared" ca="1" si="4"/>
        <v>0.5</v>
      </c>
      <c r="K51" s="11">
        <f t="shared" ca="1" si="5"/>
        <v>0.8</v>
      </c>
      <c r="L51" s="11">
        <f t="shared" ca="1" si="6"/>
        <v>0.53</v>
      </c>
      <c r="M51" s="11">
        <f ca="1">(J51-F51)*'Meta-analysis (Retention)'!$B$4</f>
        <v>0</v>
      </c>
      <c r="N51" s="33"/>
      <c r="O51" s="11">
        <f ca="1">(K51-G51)*'Meta-analysis (Retention)'!$B$4</f>
        <v>0</v>
      </c>
      <c r="P51" s="33"/>
      <c r="Q51" s="11">
        <f ca="1">(L51-H51)*'Meta-analysis (Retention)'!$B$4</f>
        <v>0</v>
      </c>
      <c r="R51" s="33"/>
    </row>
    <row r="52" spans="1:18">
      <c r="A52" s="11">
        <v>-1.952</v>
      </c>
      <c r="B52" s="11" cm="1">
        <f t="array" aca="1" ref="B52" ca="1">INDEX(
    INDIRECT("'Bootstrap Sampling (Retention)'!$A$4:$A$4004"),
    RANDBETWEEN(
        MATCH('Meta-analysis (Retention)'!$B$5, INDIRECT("'Bootstrap Sampling (Retention)'!$A$4:$A$4004"), 1),
        MATCH('Meta-analysis (Retention)'!$B$6, INDIRECT("'Bootstrap Sampling (Retention)'!$A$4:$A$4004"), 1)
    ),
    1
)</f>
        <v>0</v>
      </c>
      <c r="C52" s="11">
        <f t="shared" ca="1" si="0"/>
        <v>1</v>
      </c>
      <c r="E52" s="11">
        <v>0.49</v>
      </c>
      <c r="F52" s="11">
        <f t="shared" ca="1" si="1"/>
        <v>0.5</v>
      </c>
      <c r="G52" s="11">
        <f t="shared" ca="1" si="2"/>
        <v>0.8</v>
      </c>
      <c r="H52" s="11">
        <f t="shared" ca="1" si="3"/>
        <v>0.56000000000000005</v>
      </c>
      <c r="J52" s="11">
        <f t="shared" ca="1" si="4"/>
        <v>0.5</v>
      </c>
      <c r="K52" s="11">
        <f t="shared" ca="1" si="5"/>
        <v>0.8</v>
      </c>
      <c r="L52" s="11">
        <f t="shared" ca="1" si="6"/>
        <v>0.56000000000000005</v>
      </c>
      <c r="M52" s="11">
        <f ca="1">(J52-F52)*'Meta-analysis (Retention)'!$B$4</f>
        <v>0</v>
      </c>
      <c r="N52" s="33"/>
      <c r="O52" s="11">
        <f ca="1">(K52-G52)*'Meta-analysis (Retention)'!$B$4</f>
        <v>0</v>
      </c>
      <c r="P52" s="33"/>
      <c r="Q52" s="11">
        <f ca="1">(L52-H52)*'Meta-analysis (Retention)'!$B$4</f>
        <v>0</v>
      </c>
      <c r="R52" s="33"/>
    </row>
    <row r="53" spans="1:18">
      <c r="A53" s="11">
        <v>-1.9510000000000001</v>
      </c>
      <c r="B53" s="11" cm="1">
        <f t="array" aca="1" ref="B53" ca="1">INDEX(
    INDIRECT("'Bootstrap Sampling (Retention)'!$A$4:$A$4004"),
    RANDBETWEEN(
        MATCH('Meta-analysis (Retention)'!$B$5, INDIRECT("'Bootstrap Sampling (Retention)'!$A$4:$A$4004"), 1),
        MATCH('Meta-analysis (Retention)'!$B$6, INDIRECT("'Bootstrap Sampling (Retention)'!$A$4:$A$4004"), 1)
    ),
    1
)</f>
        <v>0</v>
      </c>
      <c r="C53" s="11">
        <f t="shared" ca="1" si="0"/>
        <v>1</v>
      </c>
      <c r="E53" s="11">
        <v>0.5</v>
      </c>
      <c r="F53" s="11">
        <f t="shared" ca="1" si="1"/>
        <v>0.5</v>
      </c>
      <c r="G53" s="11">
        <f t="shared" ca="1" si="2"/>
        <v>0.8</v>
      </c>
      <c r="H53" s="11">
        <f t="shared" ca="1" si="3"/>
        <v>0.62</v>
      </c>
      <c r="J53" s="11">
        <f t="shared" ca="1" si="4"/>
        <v>0.5</v>
      </c>
      <c r="K53" s="11">
        <f t="shared" ca="1" si="5"/>
        <v>0.8</v>
      </c>
      <c r="L53" s="11">
        <f t="shared" ca="1" si="6"/>
        <v>0.62</v>
      </c>
      <c r="M53" s="11">
        <f ca="1">(J53-F53)*'Meta-analysis (Retention)'!$B$4</f>
        <v>0</v>
      </c>
      <c r="N53" s="33"/>
      <c r="O53" s="11">
        <f ca="1">(K53-G53)*'Meta-analysis (Retention)'!$B$4</f>
        <v>0</v>
      </c>
      <c r="P53" s="33"/>
      <c r="Q53" s="11">
        <f ca="1">(L53-H53)*'Meta-analysis (Retention)'!$B$4</f>
        <v>0</v>
      </c>
      <c r="R53" s="33"/>
    </row>
    <row r="54" spans="1:18">
      <c r="A54" s="11">
        <v>-1.95</v>
      </c>
      <c r="B54" s="11" cm="1">
        <f t="array" aca="1" ref="B54" ca="1">INDEX(
    INDIRECT("'Bootstrap Sampling (Retention)'!$A$4:$A$4004"),
    RANDBETWEEN(
        MATCH('Meta-analysis (Retention)'!$B$5, INDIRECT("'Bootstrap Sampling (Retention)'!$A$4:$A$4004"), 1),
        MATCH('Meta-analysis (Retention)'!$B$6, INDIRECT("'Bootstrap Sampling (Retention)'!$A$4:$A$4004"), 1)
    ),
    1
)</f>
        <v>0</v>
      </c>
      <c r="C54" s="11">
        <f t="shared" ca="1" si="0"/>
        <v>1</v>
      </c>
      <c r="E54" s="11">
        <v>0.51</v>
      </c>
      <c r="F54" s="11">
        <f t="shared" ca="1" si="1"/>
        <v>0.5</v>
      </c>
      <c r="G54" s="11">
        <f t="shared" ca="1" si="2"/>
        <v>0.8</v>
      </c>
      <c r="H54" s="11">
        <f t="shared" ca="1" si="3"/>
        <v>0.51</v>
      </c>
      <c r="J54" s="11">
        <f t="shared" ca="1" si="4"/>
        <v>0.5</v>
      </c>
      <c r="K54" s="11">
        <f t="shared" ca="1" si="5"/>
        <v>0.8</v>
      </c>
      <c r="L54" s="11">
        <f t="shared" ca="1" si="6"/>
        <v>0.51</v>
      </c>
      <c r="M54" s="11">
        <f ca="1">(J54-F54)*'Meta-analysis (Retention)'!$B$4</f>
        <v>0</v>
      </c>
      <c r="N54" s="33"/>
      <c r="O54" s="11">
        <f ca="1">(K54-G54)*'Meta-analysis (Retention)'!$B$4</f>
        <v>0</v>
      </c>
      <c r="P54" s="33"/>
      <c r="Q54" s="11">
        <f ca="1">(L54-H54)*'Meta-analysis (Retention)'!$B$4</f>
        <v>0</v>
      </c>
      <c r="R54" s="33"/>
    </row>
    <row r="55" spans="1:18">
      <c r="A55" s="11">
        <v>-1.9490000000000001</v>
      </c>
      <c r="B55" s="11" cm="1">
        <f t="array" aca="1" ref="B55" ca="1">INDEX(
    INDIRECT("'Bootstrap Sampling (Retention)'!$A$4:$A$4004"),
    RANDBETWEEN(
        MATCH('Meta-analysis (Retention)'!$B$5, INDIRECT("'Bootstrap Sampling (Retention)'!$A$4:$A$4004"), 1),
        MATCH('Meta-analysis (Retention)'!$B$6, INDIRECT("'Bootstrap Sampling (Retention)'!$A$4:$A$4004"), 1)
    ),
    1
)</f>
        <v>0</v>
      </c>
      <c r="C55" s="11">
        <f t="shared" ca="1" si="0"/>
        <v>1</v>
      </c>
      <c r="E55" s="11">
        <v>0.52</v>
      </c>
      <c r="F55" s="11">
        <f t="shared" ca="1" si="1"/>
        <v>0.5</v>
      </c>
      <c r="G55" s="11">
        <f t="shared" ca="1" si="2"/>
        <v>0.8</v>
      </c>
      <c r="H55" s="11">
        <f t="shared" ca="1" si="3"/>
        <v>0.52</v>
      </c>
      <c r="J55" s="11">
        <f t="shared" ca="1" si="4"/>
        <v>0.5</v>
      </c>
      <c r="K55" s="11">
        <f t="shared" ca="1" si="5"/>
        <v>0.8</v>
      </c>
      <c r="L55" s="11">
        <f t="shared" ca="1" si="6"/>
        <v>0.52</v>
      </c>
      <c r="M55" s="11">
        <f ca="1">(J55-F55)*'Meta-analysis (Retention)'!$B$4</f>
        <v>0</v>
      </c>
      <c r="N55" s="33"/>
      <c r="O55" s="11">
        <f ca="1">(K55-G55)*'Meta-analysis (Retention)'!$B$4</f>
        <v>0</v>
      </c>
      <c r="P55" s="33"/>
      <c r="Q55" s="11">
        <f ca="1">(L55-H55)*'Meta-analysis (Retention)'!$B$4</f>
        <v>0</v>
      </c>
      <c r="R55" s="33"/>
    </row>
    <row r="56" spans="1:18">
      <c r="A56" s="11">
        <v>-1.948</v>
      </c>
      <c r="B56" s="11" cm="1">
        <f t="array" aca="1" ref="B56" ca="1">INDEX(
    INDIRECT("'Bootstrap Sampling (Retention)'!$A$4:$A$4004"),
    RANDBETWEEN(
        MATCH('Meta-analysis (Retention)'!$B$5, INDIRECT("'Bootstrap Sampling (Retention)'!$A$4:$A$4004"), 1),
        MATCH('Meta-analysis (Retention)'!$B$6, INDIRECT("'Bootstrap Sampling (Retention)'!$A$4:$A$4004"), 1)
    ),
    1
)</f>
        <v>0</v>
      </c>
      <c r="C56" s="11">
        <f t="shared" ca="1" si="0"/>
        <v>1</v>
      </c>
      <c r="E56" s="11">
        <v>0.53</v>
      </c>
      <c r="F56" s="11">
        <f t="shared" ca="1" si="1"/>
        <v>0.5</v>
      </c>
      <c r="G56" s="11">
        <f t="shared" ca="1" si="2"/>
        <v>0.8</v>
      </c>
      <c r="H56" s="11">
        <f t="shared" ca="1" si="3"/>
        <v>0.55000000000000004</v>
      </c>
      <c r="J56" s="11">
        <f t="shared" ca="1" si="4"/>
        <v>0.5</v>
      </c>
      <c r="K56" s="11">
        <f t="shared" ca="1" si="5"/>
        <v>0.8</v>
      </c>
      <c r="L56" s="11">
        <f t="shared" ca="1" si="6"/>
        <v>0.55000000000000004</v>
      </c>
      <c r="M56" s="11">
        <f ca="1">(J56-F56)*'Meta-analysis (Retention)'!$B$4</f>
        <v>0</v>
      </c>
      <c r="N56" s="33"/>
      <c r="O56" s="11">
        <f ca="1">(K56-G56)*'Meta-analysis (Retention)'!$B$4</f>
        <v>0</v>
      </c>
      <c r="P56" s="33"/>
      <c r="Q56" s="11">
        <f ca="1">(L56-H56)*'Meta-analysis (Retention)'!$B$4</f>
        <v>0</v>
      </c>
      <c r="R56" s="33"/>
    </row>
    <row r="57" spans="1:18">
      <c r="A57" s="11">
        <v>-1.9470000000000001</v>
      </c>
      <c r="B57" s="11" cm="1">
        <f t="array" aca="1" ref="B57" ca="1">INDEX(
    INDIRECT("'Bootstrap Sampling (Retention)'!$A$4:$A$4004"),
    RANDBETWEEN(
        MATCH('Meta-analysis (Retention)'!$B$5, INDIRECT("'Bootstrap Sampling (Retention)'!$A$4:$A$4004"), 1),
        MATCH('Meta-analysis (Retention)'!$B$6, INDIRECT("'Bootstrap Sampling (Retention)'!$A$4:$A$4004"), 1)
    ),
    1
)</f>
        <v>0</v>
      </c>
      <c r="C57" s="11">
        <f t="shared" ca="1" si="0"/>
        <v>1</v>
      </c>
      <c r="E57" s="11">
        <v>0.54</v>
      </c>
      <c r="F57" s="11">
        <f t="shared" ca="1" si="1"/>
        <v>0.5</v>
      </c>
      <c r="G57" s="11">
        <f t="shared" ca="1" si="2"/>
        <v>0.8</v>
      </c>
      <c r="H57" s="11">
        <f t="shared" ca="1" si="3"/>
        <v>0.57999999999999996</v>
      </c>
      <c r="J57" s="11">
        <f t="shared" ca="1" si="4"/>
        <v>0.5</v>
      </c>
      <c r="K57" s="11">
        <f t="shared" ca="1" si="5"/>
        <v>0.8</v>
      </c>
      <c r="L57" s="11">
        <f t="shared" ca="1" si="6"/>
        <v>0.57999999999999996</v>
      </c>
      <c r="M57" s="11">
        <f ca="1">(J57-F57)*'Meta-analysis (Retention)'!$B$4</f>
        <v>0</v>
      </c>
      <c r="N57" s="33"/>
      <c r="O57" s="11">
        <f ca="1">(K57-G57)*'Meta-analysis (Retention)'!$B$4</f>
        <v>0</v>
      </c>
      <c r="P57" s="33"/>
      <c r="Q57" s="11">
        <f ca="1">(L57-H57)*'Meta-analysis (Retention)'!$B$4</f>
        <v>0</v>
      </c>
      <c r="R57" s="33"/>
    </row>
    <row r="58" spans="1:18">
      <c r="A58" s="11">
        <v>-1.946</v>
      </c>
      <c r="B58" s="11" cm="1">
        <f t="array" aca="1" ref="B58" ca="1">INDEX(
    INDIRECT("'Bootstrap Sampling (Retention)'!$A$4:$A$4004"),
    RANDBETWEEN(
        MATCH('Meta-analysis (Retention)'!$B$5, INDIRECT("'Bootstrap Sampling (Retention)'!$A$4:$A$4004"), 1),
        MATCH('Meta-analysis (Retention)'!$B$6, INDIRECT("'Bootstrap Sampling (Retention)'!$A$4:$A$4004"), 1)
    ),
    1
)</f>
        <v>0</v>
      </c>
      <c r="C58" s="11">
        <f t="shared" ca="1" si="0"/>
        <v>1</v>
      </c>
      <c r="E58" s="11">
        <v>0.55000000000000004</v>
      </c>
      <c r="F58" s="11">
        <f t="shared" ca="1" si="1"/>
        <v>0.5</v>
      </c>
      <c r="G58" s="11">
        <f t="shared" ca="1" si="2"/>
        <v>0.8</v>
      </c>
      <c r="H58" s="11">
        <f t="shared" ca="1" si="3"/>
        <v>0.74</v>
      </c>
      <c r="J58" s="11">
        <f t="shared" ca="1" si="4"/>
        <v>0.5</v>
      </c>
      <c r="K58" s="11">
        <f t="shared" ca="1" si="5"/>
        <v>0.8</v>
      </c>
      <c r="L58" s="11">
        <f t="shared" ca="1" si="6"/>
        <v>0.74</v>
      </c>
      <c r="M58" s="11">
        <f ca="1">(J58-F58)*'Meta-analysis (Retention)'!$B$4</f>
        <v>0</v>
      </c>
      <c r="N58" s="33"/>
      <c r="O58" s="11">
        <f ca="1">(K58-G58)*'Meta-analysis (Retention)'!$B$4</f>
        <v>0</v>
      </c>
      <c r="P58" s="33"/>
      <c r="Q58" s="11">
        <f ca="1">(L58-H58)*'Meta-analysis (Retention)'!$B$4</f>
        <v>0</v>
      </c>
      <c r="R58" s="33"/>
    </row>
    <row r="59" spans="1:18">
      <c r="A59" s="11">
        <v>-1.9450000000000001</v>
      </c>
      <c r="B59" s="11" cm="1">
        <f t="array" aca="1" ref="B59" ca="1">INDEX(
    INDIRECT("'Bootstrap Sampling (Retention)'!$A$4:$A$4004"),
    RANDBETWEEN(
        MATCH('Meta-analysis (Retention)'!$B$5, INDIRECT("'Bootstrap Sampling (Retention)'!$A$4:$A$4004"), 1),
        MATCH('Meta-analysis (Retention)'!$B$6, INDIRECT("'Bootstrap Sampling (Retention)'!$A$4:$A$4004"), 1)
    ),
    1
)</f>
        <v>0</v>
      </c>
      <c r="C59" s="11">
        <f t="shared" ca="1" si="0"/>
        <v>1</v>
      </c>
      <c r="E59" s="11">
        <v>0.56000000000000005</v>
      </c>
      <c r="F59" s="11">
        <f t="shared" ca="1" si="1"/>
        <v>0.5</v>
      </c>
      <c r="G59" s="11">
        <f t="shared" ca="1" si="2"/>
        <v>0.8</v>
      </c>
      <c r="H59" s="11">
        <f t="shared" ca="1" si="3"/>
        <v>0.59</v>
      </c>
      <c r="J59" s="11">
        <f t="shared" ca="1" si="4"/>
        <v>0.5</v>
      </c>
      <c r="K59" s="11">
        <f t="shared" ca="1" si="5"/>
        <v>0.8</v>
      </c>
      <c r="L59" s="11">
        <f t="shared" ca="1" si="6"/>
        <v>0.59</v>
      </c>
      <c r="M59" s="11">
        <f ca="1">(J59-F59)*'Meta-analysis (Retention)'!$B$4</f>
        <v>0</v>
      </c>
      <c r="N59" s="33"/>
      <c r="O59" s="11">
        <f ca="1">(K59-G59)*'Meta-analysis (Retention)'!$B$4</f>
        <v>0</v>
      </c>
      <c r="P59" s="33"/>
      <c r="Q59" s="11">
        <f ca="1">(L59-H59)*'Meta-analysis (Retention)'!$B$4</f>
        <v>0</v>
      </c>
      <c r="R59" s="33"/>
    </row>
    <row r="60" spans="1:18">
      <c r="A60" s="11">
        <v>-1.944</v>
      </c>
      <c r="B60" s="11" cm="1">
        <f t="array" aca="1" ref="B60" ca="1">INDEX(
    INDIRECT("'Bootstrap Sampling (Retention)'!$A$4:$A$4004"),
    RANDBETWEEN(
        MATCH('Meta-analysis (Retention)'!$B$5, INDIRECT("'Bootstrap Sampling (Retention)'!$A$4:$A$4004"), 1),
        MATCH('Meta-analysis (Retention)'!$B$6, INDIRECT("'Bootstrap Sampling (Retention)'!$A$4:$A$4004"), 1)
    ),
    1
)</f>
        <v>0</v>
      </c>
      <c r="C60" s="11">
        <f t="shared" ca="1" si="0"/>
        <v>1</v>
      </c>
      <c r="E60" s="11">
        <v>0.56999999999999995</v>
      </c>
      <c r="F60" s="11">
        <f t="shared" ca="1" si="1"/>
        <v>0.5</v>
      </c>
      <c r="G60" s="11">
        <f t="shared" ca="1" si="2"/>
        <v>0.8</v>
      </c>
      <c r="H60" s="11">
        <f t="shared" ca="1" si="3"/>
        <v>0.66</v>
      </c>
      <c r="J60" s="11">
        <f t="shared" ca="1" si="4"/>
        <v>0.5</v>
      </c>
      <c r="K60" s="11">
        <f t="shared" ca="1" si="5"/>
        <v>0.8</v>
      </c>
      <c r="L60" s="11">
        <f t="shared" ca="1" si="6"/>
        <v>0.66</v>
      </c>
      <c r="M60" s="11">
        <f ca="1">(J60-F60)*'Meta-analysis (Retention)'!$B$4</f>
        <v>0</v>
      </c>
      <c r="N60" s="33"/>
      <c r="O60" s="11">
        <f ca="1">(K60-G60)*'Meta-analysis (Retention)'!$B$4</f>
        <v>0</v>
      </c>
      <c r="P60" s="33"/>
      <c r="Q60" s="11">
        <f ca="1">(L60-H60)*'Meta-analysis (Retention)'!$B$4</f>
        <v>0</v>
      </c>
      <c r="R60" s="33"/>
    </row>
    <row r="61" spans="1:18">
      <c r="A61" s="11">
        <v>-1.9430000000000001</v>
      </c>
      <c r="B61" s="11" cm="1">
        <f t="array" aca="1" ref="B61" ca="1">INDEX(
    INDIRECT("'Bootstrap Sampling (Retention)'!$A$4:$A$4004"),
    RANDBETWEEN(
        MATCH('Meta-analysis (Retention)'!$B$5, INDIRECT("'Bootstrap Sampling (Retention)'!$A$4:$A$4004"), 1),
        MATCH('Meta-analysis (Retention)'!$B$6, INDIRECT("'Bootstrap Sampling (Retention)'!$A$4:$A$4004"), 1)
    ),
    1
)</f>
        <v>0</v>
      </c>
      <c r="C61" s="11">
        <f t="shared" ca="1" si="0"/>
        <v>1</v>
      </c>
      <c r="E61" s="11">
        <v>0.57999999999999996</v>
      </c>
      <c r="F61" s="11">
        <f t="shared" ca="1" si="1"/>
        <v>0.5</v>
      </c>
      <c r="G61" s="11">
        <f t="shared" ca="1" si="2"/>
        <v>0.8</v>
      </c>
      <c r="H61" s="11">
        <f t="shared" ca="1" si="3"/>
        <v>0.8</v>
      </c>
      <c r="J61" s="11">
        <f t="shared" ca="1" si="4"/>
        <v>0.5</v>
      </c>
      <c r="K61" s="11">
        <f t="shared" ca="1" si="5"/>
        <v>0.8</v>
      </c>
      <c r="L61" s="11">
        <f t="shared" ca="1" si="6"/>
        <v>0.8</v>
      </c>
      <c r="M61" s="11">
        <f ca="1">(J61-F61)*'Meta-analysis (Retention)'!$B$4</f>
        <v>0</v>
      </c>
      <c r="N61" s="33"/>
      <c r="O61" s="11">
        <f ca="1">(K61-G61)*'Meta-analysis (Retention)'!$B$4</f>
        <v>0</v>
      </c>
      <c r="P61" s="33"/>
      <c r="Q61" s="11">
        <f ca="1">(L61-H61)*'Meta-analysis (Retention)'!$B$4</f>
        <v>0</v>
      </c>
      <c r="R61" s="33"/>
    </row>
    <row r="62" spans="1:18">
      <c r="A62" s="11">
        <v>-1.9419999999999999</v>
      </c>
      <c r="B62" s="11" cm="1">
        <f t="array" aca="1" ref="B62" ca="1">INDEX(
    INDIRECT("'Bootstrap Sampling (Retention)'!$A$4:$A$4004"),
    RANDBETWEEN(
        MATCH('Meta-analysis (Retention)'!$B$5, INDIRECT("'Bootstrap Sampling (Retention)'!$A$4:$A$4004"), 1),
        MATCH('Meta-analysis (Retention)'!$B$6, INDIRECT("'Bootstrap Sampling (Retention)'!$A$4:$A$4004"), 1)
    ),
    1
)</f>
        <v>0</v>
      </c>
      <c r="C62" s="11">
        <f t="shared" ca="1" si="0"/>
        <v>1</v>
      </c>
      <c r="E62" s="11">
        <v>0.59</v>
      </c>
      <c r="F62" s="11">
        <f t="shared" ca="1" si="1"/>
        <v>0.5</v>
      </c>
      <c r="G62" s="11">
        <f t="shared" ca="1" si="2"/>
        <v>0.8</v>
      </c>
      <c r="H62" s="11">
        <f t="shared" ca="1" si="3"/>
        <v>0.76</v>
      </c>
      <c r="J62" s="11">
        <f t="shared" ca="1" si="4"/>
        <v>0.5</v>
      </c>
      <c r="K62" s="11">
        <f t="shared" ca="1" si="5"/>
        <v>0.8</v>
      </c>
      <c r="L62" s="11">
        <f t="shared" ca="1" si="6"/>
        <v>0.76</v>
      </c>
      <c r="M62" s="11">
        <f ca="1">(J62-F62)*'Meta-analysis (Retention)'!$B$4</f>
        <v>0</v>
      </c>
      <c r="N62" s="33"/>
      <c r="O62" s="11">
        <f ca="1">(K62-G62)*'Meta-analysis (Retention)'!$B$4</f>
        <v>0</v>
      </c>
      <c r="P62" s="33"/>
      <c r="Q62" s="11">
        <f ca="1">(L62-H62)*'Meta-analysis (Retention)'!$B$4</f>
        <v>0</v>
      </c>
      <c r="R62" s="33"/>
    </row>
    <row r="63" spans="1:18">
      <c r="A63" s="11">
        <v>-1.9410000000000001</v>
      </c>
      <c r="B63" s="11" cm="1">
        <f t="array" aca="1" ref="B63" ca="1">INDEX(
    INDIRECT("'Bootstrap Sampling (Retention)'!$A$4:$A$4004"),
    RANDBETWEEN(
        MATCH('Meta-analysis (Retention)'!$B$5, INDIRECT("'Bootstrap Sampling (Retention)'!$A$4:$A$4004"), 1),
        MATCH('Meta-analysis (Retention)'!$B$6, INDIRECT("'Bootstrap Sampling (Retention)'!$A$4:$A$4004"), 1)
    ),
    1
)</f>
        <v>0</v>
      </c>
      <c r="C63" s="11">
        <f t="shared" ca="1" si="0"/>
        <v>1</v>
      </c>
      <c r="E63" s="11">
        <v>0.6</v>
      </c>
      <c r="F63" s="11">
        <f t="shared" ca="1" si="1"/>
        <v>0.5</v>
      </c>
      <c r="G63" s="11">
        <f t="shared" ca="1" si="2"/>
        <v>0.8</v>
      </c>
      <c r="H63" s="11">
        <f t="shared" ca="1" si="3"/>
        <v>0.55000000000000004</v>
      </c>
      <c r="J63" s="11">
        <f t="shared" ca="1" si="4"/>
        <v>0.5</v>
      </c>
      <c r="K63" s="11">
        <f t="shared" ca="1" si="5"/>
        <v>0.8</v>
      </c>
      <c r="L63" s="11">
        <f t="shared" ca="1" si="6"/>
        <v>0.55000000000000004</v>
      </c>
      <c r="M63" s="11">
        <f ca="1">(J63-F63)*'Meta-analysis (Retention)'!$B$4</f>
        <v>0</v>
      </c>
      <c r="N63" s="33"/>
      <c r="O63" s="11">
        <f ca="1">(K63-G63)*'Meta-analysis (Retention)'!$B$4</f>
        <v>0</v>
      </c>
      <c r="P63" s="33"/>
      <c r="Q63" s="11">
        <f ca="1">(L63-H63)*'Meta-analysis (Retention)'!$B$4</f>
        <v>0</v>
      </c>
      <c r="R63" s="33"/>
    </row>
    <row r="64" spans="1:18">
      <c r="A64" s="11">
        <v>-1.94</v>
      </c>
      <c r="B64" s="11" cm="1">
        <f t="array" aca="1" ref="B64" ca="1">INDEX(
    INDIRECT("'Bootstrap Sampling (Retention)'!$A$4:$A$4004"),
    RANDBETWEEN(
        MATCH('Meta-analysis (Retention)'!$B$5, INDIRECT("'Bootstrap Sampling (Retention)'!$A$4:$A$4004"), 1),
        MATCH('Meta-analysis (Retention)'!$B$6, INDIRECT("'Bootstrap Sampling (Retention)'!$A$4:$A$4004"), 1)
    ),
    1
)</f>
        <v>0</v>
      </c>
      <c r="C64" s="11">
        <f t="shared" ca="1" si="0"/>
        <v>1</v>
      </c>
      <c r="E64" s="11">
        <v>0.61</v>
      </c>
      <c r="F64" s="11">
        <f t="shared" ca="1" si="1"/>
        <v>0.5</v>
      </c>
      <c r="G64" s="11">
        <f t="shared" ca="1" si="2"/>
        <v>0.8</v>
      </c>
      <c r="H64" s="11">
        <f t="shared" ca="1" si="3"/>
        <v>0.73</v>
      </c>
      <c r="J64" s="11">
        <f t="shared" ca="1" si="4"/>
        <v>0.5</v>
      </c>
      <c r="K64" s="11">
        <f t="shared" ca="1" si="5"/>
        <v>0.8</v>
      </c>
      <c r="L64" s="11">
        <f t="shared" ca="1" si="6"/>
        <v>0.73</v>
      </c>
      <c r="M64" s="11">
        <f ca="1">(J64-F64)*'Meta-analysis (Retention)'!$B$4</f>
        <v>0</v>
      </c>
      <c r="N64" s="33"/>
      <c r="O64" s="11">
        <f ca="1">(K64-G64)*'Meta-analysis (Retention)'!$B$4</f>
        <v>0</v>
      </c>
      <c r="P64" s="33"/>
      <c r="Q64" s="11">
        <f ca="1">(L64-H64)*'Meta-analysis (Retention)'!$B$4</f>
        <v>0</v>
      </c>
      <c r="R64" s="33"/>
    </row>
    <row r="65" spans="1:18">
      <c r="A65" s="11">
        <v>-1.9390000000000001</v>
      </c>
      <c r="B65" s="11" cm="1">
        <f t="array" aca="1" ref="B65" ca="1">INDEX(
    INDIRECT("'Bootstrap Sampling (Retention)'!$A$4:$A$4004"),
    RANDBETWEEN(
        MATCH('Meta-analysis (Retention)'!$B$5, INDIRECT("'Bootstrap Sampling (Retention)'!$A$4:$A$4004"), 1),
        MATCH('Meta-analysis (Retention)'!$B$6, INDIRECT("'Bootstrap Sampling (Retention)'!$A$4:$A$4004"), 1)
    ),
    1
)</f>
        <v>0</v>
      </c>
      <c r="C65" s="11">
        <f t="shared" ca="1" si="0"/>
        <v>1</v>
      </c>
      <c r="E65" s="11">
        <v>0.62</v>
      </c>
      <c r="F65" s="11">
        <f t="shared" ca="1" si="1"/>
        <v>0.5</v>
      </c>
      <c r="G65" s="11">
        <f t="shared" ca="1" si="2"/>
        <v>0.8</v>
      </c>
      <c r="H65" s="11">
        <f t="shared" ca="1" si="3"/>
        <v>0.65</v>
      </c>
      <c r="J65" s="11">
        <f t="shared" ca="1" si="4"/>
        <v>0.5</v>
      </c>
      <c r="K65" s="11">
        <f t="shared" ca="1" si="5"/>
        <v>0.8</v>
      </c>
      <c r="L65" s="11">
        <f t="shared" ca="1" si="6"/>
        <v>0.65</v>
      </c>
      <c r="M65" s="11">
        <f ca="1">(J65-F65)*'Meta-analysis (Retention)'!$B$4</f>
        <v>0</v>
      </c>
      <c r="N65" s="33"/>
      <c r="O65" s="11">
        <f ca="1">(K65-G65)*'Meta-analysis (Retention)'!$B$4</f>
        <v>0</v>
      </c>
      <c r="P65" s="33"/>
      <c r="Q65" s="11">
        <f ca="1">(L65-H65)*'Meta-analysis (Retention)'!$B$4</f>
        <v>0</v>
      </c>
      <c r="R65" s="33"/>
    </row>
    <row r="66" spans="1:18">
      <c r="A66" s="11">
        <v>-1.9379999999999999</v>
      </c>
      <c r="B66" s="11" cm="1">
        <f t="array" aca="1" ref="B66" ca="1">INDEX(
    INDIRECT("'Bootstrap Sampling (Retention)'!$A$4:$A$4004"),
    RANDBETWEEN(
        MATCH('Meta-analysis (Retention)'!$B$5, INDIRECT("'Bootstrap Sampling (Retention)'!$A$4:$A$4004"), 1),
        MATCH('Meta-analysis (Retention)'!$B$6, INDIRECT("'Bootstrap Sampling (Retention)'!$A$4:$A$4004"), 1)
    ),
    1
)</f>
        <v>0</v>
      </c>
      <c r="C66" s="11">
        <f t="shared" ca="1" si="0"/>
        <v>1</v>
      </c>
      <c r="E66" s="11">
        <v>0.63</v>
      </c>
      <c r="F66" s="11">
        <f t="shared" ca="1" si="1"/>
        <v>0.5</v>
      </c>
      <c r="G66" s="11">
        <f t="shared" ca="1" si="2"/>
        <v>0.8</v>
      </c>
      <c r="H66" s="11">
        <f t="shared" ca="1" si="3"/>
        <v>0.54</v>
      </c>
      <c r="J66" s="11">
        <f t="shared" ca="1" si="4"/>
        <v>0.5</v>
      </c>
      <c r="K66" s="11">
        <f t="shared" ca="1" si="5"/>
        <v>0.8</v>
      </c>
      <c r="L66" s="11">
        <f t="shared" ca="1" si="6"/>
        <v>0.54</v>
      </c>
      <c r="M66" s="11">
        <f ca="1">(J66-F66)*'Meta-analysis (Retention)'!$B$4</f>
        <v>0</v>
      </c>
      <c r="N66" s="33"/>
      <c r="O66" s="11">
        <f ca="1">(K66-G66)*'Meta-analysis (Retention)'!$B$4</f>
        <v>0</v>
      </c>
      <c r="P66" s="33"/>
      <c r="Q66" s="11">
        <f ca="1">(L66-H66)*'Meta-analysis (Retention)'!$B$4</f>
        <v>0</v>
      </c>
      <c r="R66" s="33"/>
    </row>
    <row r="67" spans="1:18">
      <c r="A67" s="11">
        <v>-1.9370000000000001</v>
      </c>
      <c r="B67" s="11" cm="1">
        <f t="array" aca="1" ref="B67" ca="1">INDEX(
    INDIRECT("'Bootstrap Sampling (Retention)'!$A$4:$A$4004"),
    RANDBETWEEN(
        MATCH('Meta-analysis (Retention)'!$B$5, INDIRECT("'Bootstrap Sampling (Retention)'!$A$4:$A$4004"), 1),
        MATCH('Meta-analysis (Retention)'!$B$6, INDIRECT("'Bootstrap Sampling (Retention)'!$A$4:$A$4004"), 1)
    ),
    1
)</f>
        <v>0</v>
      </c>
      <c r="C67" s="11">
        <f t="shared" ca="1" si="0"/>
        <v>1</v>
      </c>
      <c r="E67" s="11">
        <v>0.64</v>
      </c>
      <c r="F67" s="11">
        <f t="shared" ca="1" si="1"/>
        <v>0.5</v>
      </c>
      <c r="G67" s="11">
        <f t="shared" ca="1" si="2"/>
        <v>0.8</v>
      </c>
      <c r="H67" s="11">
        <f t="shared" ca="1" si="3"/>
        <v>0.57999999999999996</v>
      </c>
      <c r="J67" s="11">
        <f t="shared" ca="1" si="4"/>
        <v>0.5</v>
      </c>
      <c r="K67" s="11">
        <f t="shared" ca="1" si="5"/>
        <v>0.8</v>
      </c>
      <c r="L67" s="11">
        <f t="shared" ca="1" si="6"/>
        <v>0.57999999999999996</v>
      </c>
      <c r="M67" s="11">
        <f ca="1">(J67-F67)*'Meta-analysis (Retention)'!$B$4</f>
        <v>0</v>
      </c>
      <c r="N67" s="33"/>
      <c r="O67" s="11">
        <f ca="1">(K67-G67)*'Meta-analysis (Retention)'!$B$4</f>
        <v>0</v>
      </c>
      <c r="P67" s="33"/>
      <c r="Q67" s="11">
        <f ca="1">(L67-H67)*'Meta-analysis (Retention)'!$B$4</f>
        <v>0</v>
      </c>
      <c r="R67" s="33"/>
    </row>
    <row r="68" spans="1:18">
      <c r="A68" s="11">
        <v>-1.9359999999999999</v>
      </c>
      <c r="B68" s="11" cm="1">
        <f t="array" aca="1" ref="B68" ca="1">INDEX(
    INDIRECT("'Bootstrap Sampling (Retention)'!$A$4:$A$4004"),
    RANDBETWEEN(
        MATCH('Meta-analysis (Retention)'!$B$5, INDIRECT("'Bootstrap Sampling (Retention)'!$A$4:$A$4004"), 1),
        MATCH('Meta-analysis (Retention)'!$B$6, INDIRECT("'Bootstrap Sampling (Retention)'!$A$4:$A$4004"), 1)
    ),
    1
)</f>
        <v>0</v>
      </c>
      <c r="C68" s="11">
        <f t="shared" ref="C68:C131" ca="1" si="10">AVERAGE(B68:B68)+1</f>
        <v>1</v>
      </c>
      <c r="E68" s="11">
        <v>0.65</v>
      </c>
      <c r="F68" s="11">
        <f t="shared" ref="F68:F131" ca="1" si="11">INDEX($E$53:$E$53, RANDBETWEEN(1,ROWS($E$53:$E$53)),1)</f>
        <v>0.5</v>
      </c>
      <c r="G68" s="11">
        <f t="shared" ref="G68:G131" ca="1" si="12">INDEX($E$83:$E$83, RANDBETWEEN(1,ROWS($E$83:$E$83)),1)</f>
        <v>0.8</v>
      </c>
      <c r="H68" s="11">
        <f t="shared" ref="H68:H131" ca="1" si="13">INDEX($E$53:$E$83, RANDBETWEEN(1,ROWS($E$53:$E$83)),1)</f>
        <v>0.74</v>
      </c>
      <c r="J68" s="11">
        <f t="shared" ref="J68:J131" ca="1" si="14">PRODUCT($C68,F68)</f>
        <v>0.5</v>
      </c>
      <c r="K68" s="11">
        <f t="shared" ref="K68:K131" ca="1" si="15">PRODUCT($C68,G68)</f>
        <v>0.8</v>
      </c>
      <c r="L68" s="11">
        <f t="shared" ref="L68:L131" ca="1" si="16">PRODUCT($C68,H68)</f>
        <v>0.74</v>
      </c>
      <c r="M68" s="11">
        <f ca="1">(J68-F68)*'Meta-analysis (Retention)'!$B$4</f>
        <v>0</v>
      </c>
      <c r="N68" s="33"/>
      <c r="O68" s="11">
        <f ca="1">(K68-G68)*'Meta-analysis (Retention)'!$B$4</f>
        <v>0</v>
      </c>
      <c r="P68" s="33"/>
      <c r="Q68" s="11">
        <f ca="1">(L68-H68)*'Meta-analysis (Retention)'!$B$4</f>
        <v>0</v>
      </c>
      <c r="R68" s="33"/>
    </row>
    <row r="69" spans="1:18">
      <c r="A69" s="11">
        <v>-1.9350000000000001</v>
      </c>
      <c r="B69" s="11" cm="1">
        <f t="array" aca="1" ref="B69" ca="1">INDEX(
    INDIRECT("'Bootstrap Sampling (Retention)'!$A$4:$A$4004"),
    RANDBETWEEN(
        MATCH('Meta-analysis (Retention)'!$B$5, INDIRECT("'Bootstrap Sampling (Retention)'!$A$4:$A$4004"), 1),
        MATCH('Meta-analysis (Retention)'!$B$6, INDIRECT("'Bootstrap Sampling (Retention)'!$A$4:$A$4004"), 1)
    ),
    1
)</f>
        <v>0</v>
      </c>
      <c r="C69" s="11">
        <f t="shared" ca="1" si="10"/>
        <v>1</v>
      </c>
      <c r="E69" s="11">
        <v>0.66</v>
      </c>
      <c r="F69" s="11">
        <f t="shared" ca="1" si="11"/>
        <v>0.5</v>
      </c>
      <c r="G69" s="11">
        <f t="shared" ca="1" si="12"/>
        <v>0.8</v>
      </c>
      <c r="H69" s="11">
        <f t="shared" ca="1" si="13"/>
        <v>0.69</v>
      </c>
      <c r="J69" s="11">
        <f t="shared" ca="1" si="14"/>
        <v>0.5</v>
      </c>
      <c r="K69" s="11">
        <f t="shared" ca="1" si="15"/>
        <v>0.8</v>
      </c>
      <c r="L69" s="11">
        <f t="shared" ca="1" si="16"/>
        <v>0.69</v>
      </c>
      <c r="M69" s="11">
        <f ca="1">(J69-F69)*'Meta-analysis (Retention)'!$B$4</f>
        <v>0</v>
      </c>
      <c r="N69" s="33"/>
      <c r="O69" s="11">
        <f ca="1">(K69-G69)*'Meta-analysis (Retention)'!$B$4</f>
        <v>0</v>
      </c>
      <c r="P69" s="33"/>
      <c r="Q69" s="11">
        <f ca="1">(L69-H69)*'Meta-analysis (Retention)'!$B$4</f>
        <v>0</v>
      </c>
      <c r="R69" s="33"/>
    </row>
    <row r="70" spans="1:18">
      <c r="A70" s="11">
        <v>-1.9339999999999999</v>
      </c>
      <c r="B70" s="11" cm="1">
        <f t="array" aca="1" ref="B70" ca="1">INDEX(
    INDIRECT("'Bootstrap Sampling (Retention)'!$A$4:$A$4004"),
    RANDBETWEEN(
        MATCH('Meta-analysis (Retention)'!$B$5, INDIRECT("'Bootstrap Sampling (Retention)'!$A$4:$A$4004"), 1),
        MATCH('Meta-analysis (Retention)'!$B$6, INDIRECT("'Bootstrap Sampling (Retention)'!$A$4:$A$4004"), 1)
    ),
    1
)</f>
        <v>0</v>
      </c>
      <c r="C70" s="11">
        <f t="shared" ca="1" si="10"/>
        <v>1</v>
      </c>
      <c r="E70" s="11">
        <v>0.67</v>
      </c>
      <c r="F70" s="11">
        <f t="shared" ca="1" si="11"/>
        <v>0.5</v>
      </c>
      <c r="G70" s="11">
        <f t="shared" ca="1" si="12"/>
        <v>0.8</v>
      </c>
      <c r="H70" s="11">
        <f t="shared" ca="1" si="13"/>
        <v>0.57999999999999996</v>
      </c>
      <c r="J70" s="11">
        <f t="shared" ca="1" si="14"/>
        <v>0.5</v>
      </c>
      <c r="K70" s="11">
        <f t="shared" ca="1" si="15"/>
        <v>0.8</v>
      </c>
      <c r="L70" s="11">
        <f t="shared" ca="1" si="16"/>
        <v>0.57999999999999996</v>
      </c>
      <c r="M70" s="11">
        <f ca="1">(J70-F70)*'Meta-analysis (Retention)'!$B$4</f>
        <v>0</v>
      </c>
      <c r="N70" s="33"/>
      <c r="O70" s="11">
        <f ca="1">(K70-G70)*'Meta-analysis (Retention)'!$B$4</f>
        <v>0</v>
      </c>
      <c r="P70" s="33"/>
      <c r="Q70" s="11">
        <f ca="1">(L70-H70)*'Meta-analysis (Retention)'!$B$4</f>
        <v>0</v>
      </c>
      <c r="R70" s="33"/>
    </row>
    <row r="71" spans="1:18">
      <c r="A71" s="11">
        <v>-1.9330000000000001</v>
      </c>
      <c r="B71" s="11" cm="1">
        <f t="array" aca="1" ref="B71" ca="1">INDEX(
    INDIRECT("'Bootstrap Sampling (Retention)'!$A$4:$A$4004"),
    RANDBETWEEN(
        MATCH('Meta-analysis (Retention)'!$B$5, INDIRECT("'Bootstrap Sampling (Retention)'!$A$4:$A$4004"), 1),
        MATCH('Meta-analysis (Retention)'!$B$6, INDIRECT("'Bootstrap Sampling (Retention)'!$A$4:$A$4004"), 1)
    ),
    1
)</f>
        <v>0</v>
      </c>
      <c r="C71" s="11">
        <f t="shared" ca="1" si="10"/>
        <v>1</v>
      </c>
      <c r="E71" s="11">
        <v>0.68</v>
      </c>
      <c r="F71" s="11">
        <f t="shared" ca="1" si="11"/>
        <v>0.5</v>
      </c>
      <c r="G71" s="11">
        <f t="shared" ca="1" si="12"/>
        <v>0.8</v>
      </c>
      <c r="H71" s="11">
        <f t="shared" ca="1" si="13"/>
        <v>0.7</v>
      </c>
      <c r="J71" s="11">
        <f t="shared" ca="1" si="14"/>
        <v>0.5</v>
      </c>
      <c r="K71" s="11">
        <f t="shared" ca="1" si="15"/>
        <v>0.8</v>
      </c>
      <c r="L71" s="11">
        <f t="shared" ca="1" si="16"/>
        <v>0.7</v>
      </c>
      <c r="M71" s="11">
        <f ca="1">(J71-F71)*'Meta-analysis (Retention)'!$B$4</f>
        <v>0</v>
      </c>
      <c r="N71" s="33"/>
      <c r="O71" s="11">
        <f ca="1">(K71-G71)*'Meta-analysis (Retention)'!$B$4</f>
        <v>0</v>
      </c>
      <c r="P71" s="33"/>
      <c r="Q71" s="11">
        <f ca="1">(L71-H71)*'Meta-analysis (Retention)'!$B$4</f>
        <v>0</v>
      </c>
      <c r="R71" s="33"/>
    </row>
    <row r="72" spans="1:18">
      <c r="A72" s="11">
        <v>-1.9319999999999999</v>
      </c>
      <c r="B72" s="11" cm="1">
        <f t="array" aca="1" ref="B72" ca="1">INDEX(
    INDIRECT("'Bootstrap Sampling (Retention)'!$A$4:$A$4004"),
    RANDBETWEEN(
        MATCH('Meta-analysis (Retention)'!$B$5, INDIRECT("'Bootstrap Sampling (Retention)'!$A$4:$A$4004"), 1),
        MATCH('Meta-analysis (Retention)'!$B$6, INDIRECT("'Bootstrap Sampling (Retention)'!$A$4:$A$4004"), 1)
    ),
    1
)</f>
        <v>0</v>
      </c>
      <c r="C72" s="11">
        <f t="shared" ca="1" si="10"/>
        <v>1</v>
      </c>
      <c r="E72" s="11">
        <v>0.69</v>
      </c>
      <c r="F72" s="11">
        <f t="shared" ca="1" si="11"/>
        <v>0.5</v>
      </c>
      <c r="G72" s="11">
        <f t="shared" ca="1" si="12"/>
        <v>0.8</v>
      </c>
      <c r="H72" s="11">
        <f t="shared" ca="1" si="13"/>
        <v>0.72</v>
      </c>
      <c r="J72" s="11">
        <f t="shared" ca="1" si="14"/>
        <v>0.5</v>
      </c>
      <c r="K72" s="11">
        <f t="shared" ca="1" si="15"/>
        <v>0.8</v>
      </c>
      <c r="L72" s="11">
        <f t="shared" ca="1" si="16"/>
        <v>0.72</v>
      </c>
      <c r="M72" s="11">
        <f ca="1">(J72-F72)*'Meta-analysis (Retention)'!$B$4</f>
        <v>0</v>
      </c>
      <c r="N72" s="33"/>
      <c r="O72" s="11">
        <f ca="1">(K72-G72)*'Meta-analysis (Retention)'!$B$4</f>
        <v>0</v>
      </c>
      <c r="P72" s="33"/>
      <c r="Q72" s="11">
        <f ca="1">(L72-H72)*'Meta-analysis (Retention)'!$B$4</f>
        <v>0</v>
      </c>
      <c r="R72" s="33"/>
    </row>
    <row r="73" spans="1:18">
      <c r="A73" s="11">
        <v>-1.931</v>
      </c>
      <c r="B73" s="11" cm="1">
        <f t="array" aca="1" ref="B73" ca="1">INDEX(
    INDIRECT("'Bootstrap Sampling (Retention)'!$A$4:$A$4004"),
    RANDBETWEEN(
        MATCH('Meta-analysis (Retention)'!$B$5, INDIRECT("'Bootstrap Sampling (Retention)'!$A$4:$A$4004"), 1),
        MATCH('Meta-analysis (Retention)'!$B$6, INDIRECT("'Bootstrap Sampling (Retention)'!$A$4:$A$4004"), 1)
    ),
    1
)</f>
        <v>0</v>
      </c>
      <c r="C73" s="11">
        <f t="shared" ca="1" si="10"/>
        <v>1</v>
      </c>
      <c r="E73" s="11">
        <v>0.7</v>
      </c>
      <c r="F73" s="11">
        <f t="shared" ca="1" si="11"/>
        <v>0.5</v>
      </c>
      <c r="G73" s="11">
        <f t="shared" ca="1" si="12"/>
        <v>0.8</v>
      </c>
      <c r="H73" s="11">
        <f t="shared" ca="1" si="13"/>
        <v>0.64</v>
      </c>
      <c r="J73" s="11">
        <f t="shared" ca="1" si="14"/>
        <v>0.5</v>
      </c>
      <c r="K73" s="11">
        <f t="shared" ca="1" si="15"/>
        <v>0.8</v>
      </c>
      <c r="L73" s="11">
        <f t="shared" ca="1" si="16"/>
        <v>0.64</v>
      </c>
      <c r="M73" s="11">
        <f ca="1">(J73-F73)*'Meta-analysis (Retention)'!$B$4</f>
        <v>0</v>
      </c>
      <c r="N73" s="33"/>
      <c r="O73" s="11">
        <f ca="1">(K73-G73)*'Meta-analysis (Retention)'!$B$4</f>
        <v>0</v>
      </c>
      <c r="P73" s="33"/>
      <c r="Q73" s="11">
        <f ca="1">(L73-H73)*'Meta-analysis (Retention)'!$B$4</f>
        <v>0</v>
      </c>
      <c r="R73" s="33"/>
    </row>
    <row r="74" spans="1:18">
      <c r="A74" s="11">
        <v>-1.93</v>
      </c>
      <c r="B74" s="11" cm="1">
        <f t="array" aca="1" ref="B74" ca="1">INDEX(
    INDIRECT("'Bootstrap Sampling (Retention)'!$A$4:$A$4004"),
    RANDBETWEEN(
        MATCH('Meta-analysis (Retention)'!$B$5, INDIRECT("'Bootstrap Sampling (Retention)'!$A$4:$A$4004"), 1),
        MATCH('Meta-analysis (Retention)'!$B$6, INDIRECT("'Bootstrap Sampling (Retention)'!$A$4:$A$4004"), 1)
    ),
    1
)</f>
        <v>0</v>
      </c>
      <c r="C74" s="11">
        <f t="shared" ca="1" si="10"/>
        <v>1</v>
      </c>
      <c r="E74" s="11">
        <v>0.71</v>
      </c>
      <c r="F74" s="11">
        <f t="shared" ca="1" si="11"/>
        <v>0.5</v>
      </c>
      <c r="G74" s="11">
        <f t="shared" ca="1" si="12"/>
        <v>0.8</v>
      </c>
      <c r="H74" s="11">
        <f t="shared" ca="1" si="13"/>
        <v>0.61</v>
      </c>
      <c r="J74" s="11">
        <f t="shared" ca="1" si="14"/>
        <v>0.5</v>
      </c>
      <c r="K74" s="11">
        <f t="shared" ca="1" si="15"/>
        <v>0.8</v>
      </c>
      <c r="L74" s="11">
        <f t="shared" ca="1" si="16"/>
        <v>0.61</v>
      </c>
      <c r="M74" s="11">
        <f ca="1">(J74-F74)*'Meta-analysis (Retention)'!$B$4</f>
        <v>0</v>
      </c>
      <c r="N74" s="33"/>
      <c r="O74" s="11">
        <f ca="1">(K74-G74)*'Meta-analysis (Retention)'!$B$4</f>
        <v>0</v>
      </c>
      <c r="P74" s="33"/>
      <c r="Q74" s="11">
        <f ca="1">(L74-H74)*'Meta-analysis (Retention)'!$B$4</f>
        <v>0</v>
      </c>
      <c r="R74" s="33"/>
    </row>
    <row r="75" spans="1:18">
      <c r="A75" s="11">
        <v>-1.929</v>
      </c>
      <c r="B75" s="11" cm="1">
        <f t="array" aca="1" ref="B75" ca="1">INDEX(
    INDIRECT("'Bootstrap Sampling (Retention)'!$A$4:$A$4004"),
    RANDBETWEEN(
        MATCH('Meta-analysis (Retention)'!$B$5, INDIRECT("'Bootstrap Sampling (Retention)'!$A$4:$A$4004"), 1),
        MATCH('Meta-analysis (Retention)'!$B$6, INDIRECT("'Bootstrap Sampling (Retention)'!$A$4:$A$4004"), 1)
    ),
    1
)</f>
        <v>0</v>
      </c>
      <c r="C75" s="11">
        <f t="shared" ca="1" si="10"/>
        <v>1</v>
      </c>
      <c r="E75" s="11">
        <v>0.72</v>
      </c>
      <c r="F75" s="11">
        <f t="shared" ca="1" si="11"/>
        <v>0.5</v>
      </c>
      <c r="G75" s="11">
        <f t="shared" ca="1" si="12"/>
        <v>0.8</v>
      </c>
      <c r="H75" s="11">
        <f t="shared" ca="1" si="13"/>
        <v>0.78</v>
      </c>
      <c r="J75" s="11">
        <f t="shared" ca="1" si="14"/>
        <v>0.5</v>
      </c>
      <c r="K75" s="11">
        <f t="shared" ca="1" si="15"/>
        <v>0.8</v>
      </c>
      <c r="L75" s="11">
        <f t="shared" ca="1" si="16"/>
        <v>0.78</v>
      </c>
      <c r="M75" s="11">
        <f ca="1">(J75-F75)*'Meta-analysis (Retention)'!$B$4</f>
        <v>0</v>
      </c>
      <c r="N75" s="33"/>
      <c r="O75" s="11">
        <f ca="1">(K75-G75)*'Meta-analysis (Retention)'!$B$4</f>
        <v>0</v>
      </c>
      <c r="P75" s="33"/>
      <c r="Q75" s="11">
        <f ca="1">(L75-H75)*'Meta-analysis (Retention)'!$B$4</f>
        <v>0</v>
      </c>
      <c r="R75" s="33"/>
    </row>
    <row r="76" spans="1:18">
      <c r="A76" s="11">
        <v>-1.9279999999999999</v>
      </c>
      <c r="B76" s="11" cm="1">
        <f t="array" aca="1" ref="B76" ca="1">INDEX(
    INDIRECT("'Bootstrap Sampling (Retention)'!$A$4:$A$4004"),
    RANDBETWEEN(
        MATCH('Meta-analysis (Retention)'!$B$5, INDIRECT("'Bootstrap Sampling (Retention)'!$A$4:$A$4004"), 1),
        MATCH('Meta-analysis (Retention)'!$B$6, INDIRECT("'Bootstrap Sampling (Retention)'!$A$4:$A$4004"), 1)
    ),
    1
)</f>
        <v>0</v>
      </c>
      <c r="C76" s="11">
        <f t="shared" ca="1" si="10"/>
        <v>1</v>
      </c>
      <c r="E76" s="11">
        <v>0.73</v>
      </c>
      <c r="F76" s="11">
        <f t="shared" ca="1" si="11"/>
        <v>0.5</v>
      </c>
      <c r="G76" s="11">
        <f t="shared" ca="1" si="12"/>
        <v>0.8</v>
      </c>
      <c r="H76" s="11">
        <f t="shared" ca="1" si="13"/>
        <v>0.61</v>
      </c>
      <c r="J76" s="11">
        <f t="shared" ca="1" si="14"/>
        <v>0.5</v>
      </c>
      <c r="K76" s="11">
        <f t="shared" ca="1" si="15"/>
        <v>0.8</v>
      </c>
      <c r="L76" s="11">
        <f t="shared" ca="1" si="16"/>
        <v>0.61</v>
      </c>
      <c r="M76" s="11">
        <f ca="1">(J76-F76)*'Meta-analysis (Retention)'!$B$4</f>
        <v>0</v>
      </c>
      <c r="N76" s="33"/>
      <c r="O76" s="11">
        <f ca="1">(K76-G76)*'Meta-analysis (Retention)'!$B$4</f>
        <v>0</v>
      </c>
      <c r="P76" s="33"/>
      <c r="Q76" s="11">
        <f ca="1">(L76-H76)*'Meta-analysis (Retention)'!$B$4</f>
        <v>0</v>
      </c>
      <c r="R76" s="33"/>
    </row>
    <row r="77" spans="1:18">
      <c r="A77" s="11">
        <v>-1.927</v>
      </c>
      <c r="B77" s="11" cm="1">
        <f t="array" aca="1" ref="B77" ca="1">INDEX(
    INDIRECT("'Bootstrap Sampling (Retention)'!$A$4:$A$4004"),
    RANDBETWEEN(
        MATCH('Meta-analysis (Retention)'!$B$5, INDIRECT("'Bootstrap Sampling (Retention)'!$A$4:$A$4004"), 1),
        MATCH('Meta-analysis (Retention)'!$B$6, INDIRECT("'Bootstrap Sampling (Retention)'!$A$4:$A$4004"), 1)
    ),
    1
)</f>
        <v>0</v>
      </c>
      <c r="C77" s="11">
        <f t="shared" ca="1" si="10"/>
        <v>1</v>
      </c>
      <c r="E77" s="11">
        <v>0.74</v>
      </c>
      <c r="F77" s="11">
        <f t="shared" ca="1" si="11"/>
        <v>0.5</v>
      </c>
      <c r="G77" s="11">
        <f t="shared" ca="1" si="12"/>
        <v>0.8</v>
      </c>
      <c r="H77" s="11">
        <f t="shared" ca="1" si="13"/>
        <v>0.73</v>
      </c>
      <c r="J77" s="11">
        <f t="shared" ca="1" si="14"/>
        <v>0.5</v>
      </c>
      <c r="K77" s="11">
        <f t="shared" ca="1" si="15"/>
        <v>0.8</v>
      </c>
      <c r="L77" s="11">
        <f t="shared" ca="1" si="16"/>
        <v>0.73</v>
      </c>
      <c r="M77" s="11">
        <f ca="1">(J77-F77)*'Meta-analysis (Retention)'!$B$4</f>
        <v>0</v>
      </c>
      <c r="N77" s="33"/>
      <c r="O77" s="11">
        <f ca="1">(K77-G77)*'Meta-analysis (Retention)'!$B$4</f>
        <v>0</v>
      </c>
      <c r="P77" s="33"/>
      <c r="Q77" s="11">
        <f ca="1">(L77-H77)*'Meta-analysis (Retention)'!$B$4</f>
        <v>0</v>
      </c>
      <c r="R77" s="33"/>
    </row>
    <row r="78" spans="1:18">
      <c r="A78" s="11">
        <v>-1.9259999999999999</v>
      </c>
      <c r="B78" s="11" cm="1">
        <f t="array" aca="1" ref="B78" ca="1">INDEX(
    INDIRECT("'Bootstrap Sampling (Retention)'!$A$4:$A$4004"),
    RANDBETWEEN(
        MATCH('Meta-analysis (Retention)'!$B$5, INDIRECT("'Bootstrap Sampling (Retention)'!$A$4:$A$4004"), 1),
        MATCH('Meta-analysis (Retention)'!$B$6, INDIRECT("'Bootstrap Sampling (Retention)'!$A$4:$A$4004"), 1)
    ),
    1
)</f>
        <v>0</v>
      </c>
      <c r="C78" s="11">
        <f t="shared" ca="1" si="10"/>
        <v>1</v>
      </c>
      <c r="E78" s="11">
        <v>0.75</v>
      </c>
      <c r="F78" s="11">
        <f t="shared" ca="1" si="11"/>
        <v>0.5</v>
      </c>
      <c r="G78" s="11">
        <f t="shared" ca="1" si="12"/>
        <v>0.8</v>
      </c>
      <c r="H78" s="11">
        <f t="shared" ca="1" si="13"/>
        <v>0.67</v>
      </c>
      <c r="J78" s="11">
        <f t="shared" ca="1" si="14"/>
        <v>0.5</v>
      </c>
      <c r="K78" s="11">
        <f t="shared" ca="1" si="15"/>
        <v>0.8</v>
      </c>
      <c r="L78" s="11">
        <f t="shared" ca="1" si="16"/>
        <v>0.67</v>
      </c>
      <c r="M78" s="11">
        <f ca="1">(J78-F78)*'Meta-analysis (Retention)'!$B$4</f>
        <v>0</v>
      </c>
      <c r="N78" s="33"/>
      <c r="O78" s="11">
        <f ca="1">(K78-G78)*'Meta-analysis (Retention)'!$B$4</f>
        <v>0</v>
      </c>
      <c r="P78" s="33"/>
      <c r="Q78" s="11">
        <f ca="1">(L78-H78)*'Meta-analysis (Retention)'!$B$4</f>
        <v>0</v>
      </c>
      <c r="R78" s="33"/>
    </row>
    <row r="79" spans="1:18">
      <c r="A79" s="11">
        <v>-1.925</v>
      </c>
      <c r="B79" s="11" cm="1">
        <f t="array" aca="1" ref="B79" ca="1">INDEX(
    INDIRECT("'Bootstrap Sampling (Retention)'!$A$4:$A$4004"),
    RANDBETWEEN(
        MATCH('Meta-analysis (Retention)'!$B$5, INDIRECT("'Bootstrap Sampling (Retention)'!$A$4:$A$4004"), 1),
        MATCH('Meta-analysis (Retention)'!$B$6, INDIRECT("'Bootstrap Sampling (Retention)'!$A$4:$A$4004"), 1)
    ),
    1
)</f>
        <v>0</v>
      </c>
      <c r="C79" s="11">
        <f t="shared" ca="1" si="10"/>
        <v>1</v>
      </c>
      <c r="E79" s="11">
        <v>0.76</v>
      </c>
      <c r="F79" s="11">
        <f t="shared" ca="1" si="11"/>
        <v>0.5</v>
      </c>
      <c r="G79" s="11">
        <f t="shared" ca="1" si="12"/>
        <v>0.8</v>
      </c>
      <c r="H79" s="11">
        <f t="shared" ca="1" si="13"/>
        <v>0.72</v>
      </c>
      <c r="J79" s="11">
        <f t="shared" ca="1" si="14"/>
        <v>0.5</v>
      </c>
      <c r="K79" s="11">
        <f t="shared" ca="1" si="15"/>
        <v>0.8</v>
      </c>
      <c r="L79" s="11">
        <f t="shared" ca="1" si="16"/>
        <v>0.72</v>
      </c>
      <c r="M79" s="11">
        <f ca="1">(J79-F79)*'Meta-analysis (Retention)'!$B$4</f>
        <v>0</v>
      </c>
      <c r="N79" s="33"/>
      <c r="O79" s="11">
        <f ca="1">(K79-G79)*'Meta-analysis (Retention)'!$B$4</f>
        <v>0</v>
      </c>
      <c r="P79" s="33"/>
      <c r="Q79" s="11">
        <f ca="1">(L79-H79)*'Meta-analysis (Retention)'!$B$4</f>
        <v>0</v>
      </c>
      <c r="R79" s="33"/>
    </row>
    <row r="80" spans="1:18">
      <c r="A80" s="11">
        <v>-1.9239999999999999</v>
      </c>
      <c r="B80" s="11" cm="1">
        <f t="array" aca="1" ref="B80" ca="1">INDEX(
    INDIRECT("'Bootstrap Sampling (Retention)'!$A$4:$A$4004"),
    RANDBETWEEN(
        MATCH('Meta-analysis (Retention)'!$B$5, INDIRECT("'Bootstrap Sampling (Retention)'!$A$4:$A$4004"), 1),
        MATCH('Meta-analysis (Retention)'!$B$6, INDIRECT("'Bootstrap Sampling (Retention)'!$A$4:$A$4004"), 1)
    ),
    1
)</f>
        <v>0</v>
      </c>
      <c r="C80" s="11">
        <f t="shared" ca="1" si="10"/>
        <v>1</v>
      </c>
      <c r="E80" s="11">
        <v>0.77</v>
      </c>
      <c r="F80" s="11">
        <f t="shared" ca="1" si="11"/>
        <v>0.5</v>
      </c>
      <c r="G80" s="11">
        <f t="shared" ca="1" si="12"/>
        <v>0.8</v>
      </c>
      <c r="H80" s="11">
        <f t="shared" ca="1" si="13"/>
        <v>0.67</v>
      </c>
      <c r="J80" s="11">
        <f t="shared" ca="1" si="14"/>
        <v>0.5</v>
      </c>
      <c r="K80" s="11">
        <f t="shared" ca="1" si="15"/>
        <v>0.8</v>
      </c>
      <c r="L80" s="11">
        <f t="shared" ca="1" si="16"/>
        <v>0.67</v>
      </c>
      <c r="M80" s="11">
        <f ca="1">(J80-F80)*'Meta-analysis (Retention)'!$B$4</f>
        <v>0</v>
      </c>
      <c r="N80" s="33"/>
      <c r="O80" s="11">
        <f ca="1">(K80-G80)*'Meta-analysis (Retention)'!$B$4</f>
        <v>0</v>
      </c>
      <c r="P80" s="33"/>
      <c r="Q80" s="11">
        <f ca="1">(L80-H80)*'Meta-analysis (Retention)'!$B$4</f>
        <v>0</v>
      </c>
      <c r="R80" s="33"/>
    </row>
    <row r="81" spans="1:18">
      <c r="A81" s="11">
        <v>-1.923</v>
      </c>
      <c r="B81" s="11" cm="1">
        <f t="array" aca="1" ref="B81" ca="1">INDEX(
    INDIRECT("'Bootstrap Sampling (Retention)'!$A$4:$A$4004"),
    RANDBETWEEN(
        MATCH('Meta-analysis (Retention)'!$B$5, INDIRECT("'Bootstrap Sampling (Retention)'!$A$4:$A$4004"), 1),
        MATCH('Meta-analysis (Retention)'!$B$6, INDIRECT("'Bootstrap Sampling (Retention)'!$A$4:$A$4004"), 1)
    ),
    1
)</f>
        <v>0</v>
      </c>
      <c r="C81" s="11">
        <f t="shared" ca="1" si="10"/>
        <v>1</v>
      </c>
      <c r="E81" s="11">
        <v>0.78</v>
      </c>
      <c r="F81" s="11">
        <f t="shared" ca="1" si="11"/>
        <v>0.5</v>
      </c>
      <c r="G81" s="11">
        <f t="shared" ca="1" si="12"/>
        <v>0.8</v>
      </c>
      <c r="H81" s="11">
        <f t="shared" ca="1" si="13"/>
        <v>0.73</v>
      </c>
      <c r="J81" s="11">
        <f t="shared" ca="1" si="14"/>
        <v>0.5</v>
      </c>
      <c r="K81" s="11">
        <f t="shared" ca="1" si="15"/>
        <v>0.8</v>
      </c>
      <c r="L81" s="11">
        <f t="shared" ca="1" si="16"/>
        <v>0.73</v>
      </c>
      <c r="M81" s="11">
        <f ca="1">(J81-F81)*'Meta-analysis (Retention)'!$B$4</f>
        <v>0</v>
      </c>
      <c r="N81" s="33"/>
      <c r="O81" s="11">
        <f ca="1">(K81-G81)*'Meta-analysis (Retention)'!$B$4</f>
        <v>0</v>
      </c>
      <c r="P81" s="33"/>
      <c r="Q81" s="11">
        <f ca="1">(L81-H81)*'Meta-analysis (Retention)'!$B$4</f>
        <v>0</v>
      </c>
      <c r="R81" s="33"/>
    </row>
    <row r="82" spans="1:18">
      <c r="A82" s="11">
        <v>-1.9219999999999999</v>
      </c>
      <c r="B82" s="11" cm="1">
        <f t="array" aca="1" ref="B82" ca="1">INDEX(
    INDIRECT("'Bootstrap Sampling (Retention)'!$A$4:$A$4004"),
    RANDBETWEEN(
        MATCH('Meta-analysis (Retention)'!$B$5, INDIRECT("'Bootstrap Sampling (Retention)'!$A$4:$A$4004"), 1),
        MATCH('Meta-analysis (Retention)'!$B$6, INDIRECT("'Bootstrap Sampling (Retention)'!$A$4:$A$4004"), 1)
    ),
    1
)</f>
        <v>0</v>
      </c>
      <c r="C82" s="11">
        <f t="shared" ca="1" si="10"/>
        <v>1</v>
      </c>
      <c r="E82" s="11">
        <v>0.79</v>
      </c>
      <c r="F82" s="11">
        <f t="shared" ca="1" si="11"/>
        <v>0.5</v>
      </c>
      <c r="G82" s="11">
        <f t="shared" ca="1" si="12"/>
        <v>0.8</v>
      </c>
      <c r="H82" s="11">
        <f t="shared" ca="1" si="13"/>
        <v>0.56000000000000005</v>
      </c>
      <c r="J82" s="11">
        <f t="shared" ca="1" si="14"/>
        <v>0.5</v>
      </c>
      <c r="K82" s="11">
        <f t="shared" ca="1" si="15"/>
        <v>0.8</v>
      </c>
      <c r="L82" s="11">
        <f t="shared" ca="1" si="16"/>
        <v>0.56000000000000005</v>
      </c>
      <c r="M82" s="11">
        <f ca="1">(J82-F82)*'Meta-analysis (Retention)'!$B$4</f>
        <v>0</v>
      </c>
      <c r="N82" s="33"/>
      <c r="O82" s="11">
        <f ca="1">(K82-G82)*'Meta-analysis (Retention)'!$B$4</f>
        <v>0</v>
      </c>
      <c r="P82" s="33"/>
      <c r="Q82" s="11">
        <f ca="1">(L82-H82)*'Meta-analysis (Retention)'!$B$4</f>
        <v>0</v>
      </c>
      <c r="R82" s="33"/>
    </row>
    <row r="83" spans="1:18">
      <c r="A83" s="11">
        <v>-1.921</v>
      </c>
      <c r="B83" s="11" cm="1">
        <f t="array" aca="1" ref="B83" ca="1">INDEX(
    INDIRECT("'Bootstrap Sampling (Retention)'!$A$4:$A$4004"),
    RANDBETWEEN(
        MATCH('Meta-analysis (Retention)'!$B$5, INDIRECT("'Bootstrap Sampling (Retention)'!$A$4:$A$4004"), 1),
        MATCH('Meta-analysis (Retention)'!$B$6, INDIRECT("'Bootstrap Sampling (Retention)'!$A$4:$A$4004"), 1)
    ),
    1
)</f>
        <v>0</v>
      </c>
      <c r="C83" s="11">
        <f t="shared" ca="1" si="10"/>
        <v>1</v>
      </c>
      <c r="E83" s="11">
        <v>0.8</v>
      </c>
      <c r="F83" s="11">
        <f t="shared" ca="1" si="11"/>
        <v>0.5</v>
      </c>
      <c r="G83" s="11">
        <f t="shared" ca="1" si="12"/>
        <v>0.8</v>
      </c>
      <c r="H83" s="11">
        <f t="shared" ca="1" si="13"/>
        <v>0.62</v>
      </c>
      <c r="J83" s="11">
        <f t="shared" ca="1" si="14"/>
        <v>0.5</v>
      </c>
      <c r="K83" s="11">
        <f t="shared" ca="1" si="15"/>
        <v>0.8</v>
      </c>
      <c r="L83" s="11">
        <f t="shared" ca="1" si="16"/>
        <v>0.62</v>
      </c>
      <c r="M83" s="11">
        <f ca="1">(J83-F83)*'Meta-analysis (Retention)'!$B$4</f>
        <v>0</v>
      </c>
      <c r="N83" s="33"/>
      <c r="O83" s="11">
        <f ca="1">(K83-G83)*'Meta-analysis (Retention)'!$B$4</f>
        <v>0</v>
      </c>
      <c r="P83" s="33"/>
      <c r="Q83" s="11">
        <f ca="1">(L83-H83)*'Meta-analysis (Retention)'!$B$4</f>
        <v>0</v>
      </c>
      <c r="R83" s="33"/>
    </row>
    <row r="84" spans="1:18">
      <c r="A84" s="11">
        <v>-1.92</v>
      </c>
      <c r="B84" s="11" cm="1">
        <f t="array" aca="1" ref="B84" ca="1">INDEX(
    INDIRECT("'Bootstrap Sampling (Retention)'!$A$4:$A$4004"),
    RANDBETWEEN(
        MATCH('Meta-analysis (Retention)'!$B$5, INDIRECT("'Bootstrap Sampling (Retention)'!$A$4:$A$4004"), 1),
        MATCH('Meta-analysis (Retention)'!$B$6, INDIRECT("'Bootstrap Sampling (Retention)'!$A$4:$A$4004"), 1)
    ),
    1
)</f>
        <v>0</v>
      </c>
      <c r="C84" s="11">
        <f t="shared" ca="1" si="10"/>
        <v>1</v>
      </c>
      <c r="E84" s="11">
        <v>0.81</v>
      </c>
      <c r="F84" s="11">
        <f t="shared" ca="1" si="11"/>
        <v>0.5</v>
      </c>
      <c r="G84" s="11">
        <f t="shared" ca="1" si="12"/>
        <v>0.8</v>
      </c>
      <c r="H84" s="11">
        <f t="shared" ca="1" si="13"/>
        <v>0.71</v>
      </c>
      <c r="J84" s="11">
        <f t="shared" ca="1" si="14"/>
        <v>0.5</v>
      </c>
      <c r="K84" s="11">
        <f t="shared" ca="1" si="15"/>
        <v>0.8</v>
      </c>
      <c r="L84" s="11">
        <f t="shared" ca="1" si="16"/>
        <v>0.71</v>
      </c>
      <c r="M84" s="11">
        <f ca="1">(J84-F84)*'Meta-analysis (Retention)'!$B$4</f>
        <v>0</v>
      </c>
      <c r="N84" s="33"/>
      <c r="O84" s="11">
        <f ca="1">(K84-G84)*'Meta-analysis (Retention)'!$B$4</f>
        <v>0</v>
      </c>
      <c r="P84" s="33"/>
      <c r="Q84" s="11">
        <f ca="1">(L84-H84)*'Meta-analysis (Retention)'!$B$4</f>
        <v>0</v>
      </c>
      <c r="R84" s="33"/>
    </row>
    <row r="85" spans="1:18">
      <c r="A85" s="11">
        <v>-1.919</v>
      </c>
      <c r="B85" s="11" cm="1">
        <f t="array" aca="1" ref="B85" ca="1">INDEX(
    INDIRECT("'Bootstrap Sampling (Retention)'!$A$4:$A$4004"),
    RANDBETWEEN(
        MATCH('Meta-analysis (Retention)'!$B$5, INDIRECT("'Bootstrap Sampling (Retention)'!$A$4:$A$4004"), 1),
        MATCH('Meta-analysis (Retention)'!$B$6, INDIRECT("'Bootstrap Sampling (Retention)'!$A$4:$A$4004"), 1)
    ),
    1
)</f>
        <v>0</v>
      </c>
      <c r="C85" s="11">
        <f t="shared" ca="1" si="10"/>
        <v>1</v>
      </c>
      <c r="E85" s="11">
        <v>0.82</v>
      </c>
      <c r="F85" s="11">
        <f t="shared" ca="1" si="11"/>
        <v>0.5</v>
      </c>
      <c r="G85" s="11">
        <f t="shared" ca="1" si="12"/>
        <v>0.8</v>
      </c>
      <c r="H85" s="11">
        <f t="shared" ca="1" si="13"/>
        <v>0.52</v>
      </c>
      <c r="J85" s="11">
        <f t="shared" ca="1" si="14"/>
        <v>0.5</v>
      </c>
      <c r="K85" s="11">
        <f t="shared" ca="1" si="15"/>
        <v>0.8</v>
      </c>
      <c r="L85" s="11">
        <f t="shared" ca="1" si="16"/>
        <v>0.52</v>
      </c>
      <c r="M85" s="11">
        <f ca="1">(J85-F85)*'Meta-analysis (Retention)'!$B$4</f>
        <v>0</v>
      </c>
      <c r="N85" s="33"/>
      <c r="O85" s="11">
        <f ca="1">(K85-G85)*'Meta-analysis (Retention)'!$B$4</f>
        <v>0</v>
      </c>
      <c r="P85" s="33"/>
      <c r="Q85" s="11">
        <f ca="1">(L85-H85)*'Meta-analysis (Retention)'!$B$4</f>
        <v>0</v>
      </c>
      <c r="R85" s="33"/>
    </row>
    <row r="86" spans="1:18">
      <c r="A86" s="11">
        <v>-1.9179999999999999</v>
      </c>
      <c r="B86" s="11" cm="1">
        <f t="array" aca="1" ref="B86" ca="1">INDEX(
    INDIRECT("'Bootstrap Sampling (Retention)'!$A$4:$A$4004"),
    RANDBETWEEN(
        MATCH('Meta-analysis (Retention)'!$B$5, INDIRECT("'Bootstrap Sampling (Retention)'!$A$4:$A$4004"), 1),
        MATCH('Meta-analysis (Retention)'!$B$6, INDIRECT("'Bootstrap Sampling (Retention)'!$A$4:$A$4004"), 1)
    ),
    1
)</f>
        <v>0</v>
      </c>
      <c r="C86" s="11">
        <f t="shared" ca="1" si="10"/>
        <v>1</v>
      </c>
      <c r="E86" s="11">
        <v>0.83</v>
      </c>
      <c r="F86" s="11">
        <f t="shared" ca="1" si="11"/>
        <v>0.5</v>
      </c>
      <c r="G86" s="11">
        <f t="shared" ca="1" si="12"/>
        <v>0.8</v>
      </c>
      <c r="H86" s="11">
        <f t="shared" ca="1" si="13"/>
        <v>0.75</v>
      </c>
      <c r="J86" s="11">
        <f t="shared" ca="1" si="14"/>
        <v>0.5</v>
      </c>
      <c r="K86" s="11">
        <f t="shared" ca="1" si="15"/>
        <v>0.8</v>
      </c>
      <c r="L86" s="11">
        <f t="shared" ca="1" si="16"/>
        <v>0.75</v>
      </c>
      <c r="M86" s="11">
        <f ca="1">(J86-F86)*'Meta-analysis (Retention)'!$B$4</f>
        <v>0</v>
      </c>
      <c r="N86" s="33"/>
      <c r="O86" s="11">
        <f ca="1">(K86-G86)*'Meta-analysis (Retention)'!$B$4</f>
        <v>0</v>
      </c>
      <c r="P86" s="33"/>
      <c r="Q86" s="11">
        <f ca="1">(L86-H86)*'Meta-analysis (Retention)'!$B$4</f>
        <v>0</v>
      </c>
      <c r="R86" s="33"/>
    </row>
    <row r="87" spans="1:18">
      <c r="A87" s="11">
        <v>-1.917</v>
      </c>
      <c r="B87" s="11" cm="1">
        <f t="array" aca="1" ref="B87" ca="1">INDEX(
    INDIRECT("'Bootstrap Sampling (Retention)'!$A$4:$A$4004"),
    RANDBETWEEN(
        MATCH('Meta-analysis (Retention)'!$B$5, INDIRECT("'Bootstrap Sampling (Retention)'!$A$4:$A$4004"), 1),
        MATCH('Meta-analysis (Retention)'!$B$6, INDIRECT("'Bootstrap Sampling (Retention)'!$A$4:$A$4004"), 1)
    ),
    1
)</f>
        <v>0</v>
      </c>
      <c r="C87" s="11">
        <f t="shared" ca="1" si="10"/>
        <v>1</v>
      </c>
      <c r="E87" s="11">
        <v>0.84</v>
      </c>
      <c r="F87" s="11">
        <f t="shared" ca="1" si="11"/>
        <v>0.5</v>
      </c>
      <c r="G87" s="11">
        <f t="shared" ca="1" si="12"/>
        <v>0.8</v>
      </c>
      <c r="H87" s="11">
        <f t="shared" ca="1" si="13"/>
        <v>0.74</v>
      </c>
      <c r="J87" s="11">
        <f t="shared" ca="1" si="14"/>
        <v>0.5</v>
      </c>
      <c r="K87" s="11">
        <f t="shared" ca="1" si="15"/>
        <v>0.8</v>
      </c>
      <c r="L87" s="11">
        <f t="shared" ca="1" si="16"/>
        <v>0.74</v>
      </c>
      <c r="M87" s="11">
        <f ca="1">(J87-F87)*'Meta-analysis (Retention)'!$B$4</f>
        <v>0</v>
      </c>
      <c r="N87" s="33"/>
      <c r="O87" s="11">
        <f ca="1">(K87-G87)*'Meta-analysis (Retention)'!$B$4</f>
        <v>0</v>
      </c>
      <c r="P87" s="33"/>
      <c r="Q87" s="11">
        <f ca="1">(L87-H87)*'Meta-analysis (Retention)'!$B$4</f>
        <v>0</v>
      </c>
      <c r="R87" s="33"/>
    </row>
    <row r="88" spans="1:18">
      <c r="A88" s="11">
        <v>-1.9159999999999999</v>
      </c>
      <c r="B88" s="11" cm="1">
        <f t="array" aca="1" ref="B88" ca="1">INDEX(
    INDIRECT("'Bootstrap Sampling (Retention)'!$A$4:$A$4004"),
    RANDBETWEEN(
        MATCH('Meta-analysis (Retention)'!$B$5, INDIRECT("'Bootstrap Sampling (Retention)'!$A$4:$A$4004"), 1),
        MATCH('Meta-analysis (Retention)'!$B$6, INDIRECT("'Bootstrap Sampling (Retention)'!$A$4:$A$4004"), 1)
    ),
    1
)</f>
        <v>0</v>
      </c>
      <c r="C88" s="11">
        <f t="shared" ca="1" si="10"/>
        <v>1</v>
      </c>
      <c r="E88" s="11">
        <v>0.85</v>
      </c>
      <c r="F88" s="11">
        <f t="shared" ca="1" si="11"/>
        <v>0.5</v>
      </c>
      <c r="G88" s="11">
        <f t="shared" ca="1" si="12"/>
        <v>0.8</v>
      </c>
      <c r="H88" s="11">
        <f t="shared" ca="1" si="13"/>
        <v>0.75</v>
      </c>
      <c r="J88" s="11">
        <f t="shared" ca="1" si="14"/>
        <v>0.5</v>
      </c>
      <c r="K88" s="11">
        <f t="shared" ca="1" si="15"/>
        <v>0.8</v>
      </c>
      <c r="L88" s="11">
        <f t="shared" ca="1" si="16"/>
        <v>0.75</v>
      </c>
      <c r="M88" s="11">
        <f ca="1">(J88-F88)*'Meta-analysis (Retention)'!$B$4</f>
        <v>0</v>
      </c>
      <c r="N88" s="33"/>
      <c r="O88" s="11">
        <f ca="1">(K88-G88)*'Meta-analysis (Retention)'!$B$4</f>
        <v>0</v>
      </c>
      <c r="P88" s="33"/>
      <c r="Q88" s="11">
        <f ca="1">(L88-H88)*'Meta-analysis (Retention)'!$B$4</f>
        <v>0</v>
      </c>
      <c r="R88" s="33"/>
    </row>
    <row r="89" spans="1:18">
      <c r="A89" s="11">
        <v>-1.915</v>
      </c>
      <c r="B89" s="11" cm="1">
        <f t="array" aca="1" ref="B89" ca="1">INDEX(
    INDIRECT("'Bootstrap Sampling (Retention)'!$A$4:$A$4004"),
    RANDBETWEEN(
        MATCH('Meta-analysis (Retention)'!$B$5, INDIRECT("'Bootstrap Sampling (Retention)'!$A$4:$A$4004"), 1),
        MATCH('Meta-analysis (Retention)'!$B$6, INDIRECT("'Bootstrap Sampling (Retention)'!$A$4:$A$4004"), 1)
    ),
    1
)</f>
        <v>0</v>
      </c>
      <c r="C89" s="11">
        <f t="shared" ca="1" si="10"/>
        <v>1</v>
      </c>
      <c r="E89" s="11">
        <v>0.86</v>
      </c>
      <c r="F89" s="11">
        <f t="shared" ca="1" si="11"/>
        <v>0.5</v>
      </c>
      <c r="G89" s="11">
        <f t="shared" ca="1" si="12"/>
        <v>0.8</v>
      </c>
      <c r="H89" s="11">
        <f t="shared" ca="1" si="13"/>
        <v>0.51</v>
      </c>
      <c r="J89" s="11">
        <f t="shared" ca="1" si="14"/>
        <v>0.5</v>
      </c>
      <c r="K89" s="11">
        <f t="shared" ca="1" si="15"/>
        <v>0.8</v>
      </c>
      <c r="L89" s="11">
        <f t="shared" ca="1" si="16"/>
        <v>0.51</v>
      </c>
      <c r="M89" s="11">
        <f ca="1">(J89-F89)*'Meta-analysis (Retention)'!$B$4</f>
        <v>0</v>
      </c>
      <c r="N89" s="33"/>
      <c r="O89" s="11">
        <f ca="1">(K89-G89)*'Meta-analysis (Retention)'!$B$4</f>
        <v>0</v>
      </c>
      <c r="P89" s="33"/>
      <c r="Q89" s="11">
        <f ca="1">(L89-H89)*'Meta-analysis (Retention)'!$B$4</f>
        <v>0</v>
      </c>
      <c r="R89" s="33"/>
    </row>
    <row r="90" spans="1:18">
      <c r="A90" s="11">
        <v>-1.9139999999999999</v>
      </c>
      <c r="B90" s="11" cm="1">
        <f t="array" aca="1" ref="B90" ca="1">INDEX(
    INDIRECT("'Bootstrap Sampling (Retention)'!$A$4:$A$4004"),
    RANDBETWEEN(
        MATCH('Meta-analysis (Retention)'!$B$5, INDIRECT("'Bootstrap Sampling (Retention)'!$A$4:$A$4004"), 1),
        MATCH('Meta-analysis (Retention)'!$B$6, INDIRECT("'Bootstrap Sampling (Retention)'!$A$4:$A$4004"), 1)
    ),
    1
)</f>
        <v>0</v>
      </c>
      <c r="C90" s="11">
        <f t="shared" ca="1" si="10"/>
        <v>1</v>
      </c>
      <c r="E90" s="11">
        <v>0.87</v>
      </c>
      <c r="F90" s="11">
        <f t="shared" ca="1" si="11"/>
        <v>0.5</v>
      </c>
      <c r="G90" s="11">
        <f t="shared" ca="1" si="12"/>
        <v>0.8</v>
      </c>
      <c r="H90" s="11">
        <f t="shared" ca="1" si="13"/>
        <v>0.56999999999999995</v>
      </c>
      <c r="J90" s="11">
        <f t="shared" ca="1" si="14"/>
        <v>0.5</v>
      </c>
      <c r="K90" s="11">
        <f t="shared" ca="1" si="15"/>
        <v>0.8</v>
      </c>
      <c r="L90" s="11">
        <f t="shared" ca="1" si="16"/>
        <v>0.56999999999999995</v>
      </c>
      <c r="M90" s="11">
        <f ca="1">(J90-F90)*'Meta-analysis (Retention)'!$B$4</f>
        <v>0</v>
      </c>
      <c r="N90" s="33"/>
      <c r="O90" s="11">
        <f ca="1">(K90-G90)*'Meta-analysis (Retention)'!$B$4</f>
        <v>0</v>
      </c>
      <c r="P90" s="33"/>
      <c r="Q90" s="11">
        <f ca="1">(L90-H90)*'Meta-analysis (Retention)'!$B$4</f>
        <v>0</v>
      </c>
      <c r="R90" s="33"/>
    </row>
    <row r="91" spans="1:18">
      <c r="A91" s="11">
        <v>-1.913</v>
      </c>
      <c r="B91" s="11" cm="1">
        <f t="array" aca="1" ref="B91" ca="1">INDEX(
    INDIRECT("'Bootstrap Sampling (Retention)'!$A$4:$A$4004"),
    RANDBETWEEN(
        MATCH('Meta-analysis (Retention)'!$B$5, INDIRECT("'Bootstrap Sampling (Retention)'!$A$4:$A$4004"), 1),
        MATCH('Meta-analysis (Retention)'!$B$6, INDIRECT("'Bootstrap Sampling (Retention)'!$A$4:$A$4004"), 1)
    ),
    1
)</f>
        <v>0</v>
      </c>
      <c r="C91" s="11">
        <f t="shared" ca="1" si="10"/>
        <v>1</v>
      </c>
      <c r="E91" s="11">
        <v>0.88</v>
      </c>
      <c r="F91" s="11">
        <f t="shared" ca="1" si="11"/>
        <v>0.5</v>
      </c>
      <c r="G91" s="11">
        <f t="shared" ca="1" si="12"/>
        <v>0.8</v>
      </c>
      <c r="H91" s="11">
        <f t="shared" ca="1" si="13"/>
        <v>0.79</v>
      </c>
      <c r="J91" s="11">
        <f t="shared" ca="1" si="14"/>
        <v>0.5</v>
      </c>
      <c r="K91" s="11">
        <f t="shared" ca="1" si="15"/>
        <v>0.8</v>
      </c>
      <c r="L91" s="11">
        <f t="shared" ca="1" si="16"/>
        <v>0.79</v>
      </c>
      <c r="M91" s="11">
        <f ca="1">(J91-F91)*'Meta-analysis (Retention)'!$B$4</f>
        <v>0</v>
      </c>
      <c r="N91" s="33"/>
      <c r="O91" s="11">
        <f ca="1">(K91-G91)*'Meta-analysis (Retention)'!$B$4</f>
        <v>0</v>
      </c>
      <c r="P91" s="33"/>
      <c r="Q91" s="11">
        <f ca="1">(L91-H91)*'Meta-analysis (Retention)'!$B$4</f>
        <v>0</v>
      </c>
      <c r="R91" s="33"/>
    </row>
    <row r="92" spans="1:18">
      <c r="A92" s="11">
        <v>-1.9119999999999999</v>
      </c>
      <c r="B92" s="11" cm="1">
        <f t="array" aca="1" ref="B92" ca="1">INDEX(
    INDIRECT("'Bootstrap Sampling (Retention)'!$A$4:$A$4004"),
    RANDBETWEEN(
        MATCH('Meta-analysis (Retention)'!$B$5, INDIRECT("'Bootstrap Sampling (Retention)'!$A$4:$A$4004"), 1),
        MATCH('Meta-analysis (Retention)'!$B$6, INDIRECT("'Bootstrap Sampling (Retention)'!$A$4:$A$4004"), 1)
    ),
    1
)</f>
        <v>0</v>
      </c>
      <c r="C92" s="11">
        <f t="shared" ca="1" si="10"/>
        <v>1</v>
      </c>
      <c r="E92" s="11">
        <v>0.89</v>
      </c>
      <c r="F92" s="11">
        <f t="shared" ca="1" si="11"/>
        <v>0.5</v>
      </c>
      <c r="G92" s="11">
        <f t="shared" ca="1" si="12"/>
        <v>0.8</v>
      </c>
      <c r="H92" s="11">
        <f t="shared" ca="1" si="13"/>
        <v>0.69</v>
      </c>
      <c r="J92" s="11">
        <f t="shared" ca="1" si="14"/>
        <v>0.5</v>
      </c>
      <c r="K92" s="11">
        <f t="shared" ca="1" si="15"/>
        <v>0.8</v>
      </c>
      <c r="L92" s="11">
        <f t="shared" ca="1" si="16"/>
        <v>0.69</v>
      </c>
      <c r="M92" s="11">
        <f ca="1">(J92-F92)*'Meta-analysis (Retention)'!$B$4</f>
        <v>0</v>
      </c>
      <c r="N92" s="33"/>
      <c r="O92" s="11">
        <f ca="1">(K92-G92)*'Meta-analysis (Retention)'!$B$4</f>
        <v>0</v>
      </c>
      <c r="P92" s="33"/>
      <c r="Q92" s="11">
        <f ca="1">(L92-H92)*'Meta-analysis (Retention)'!$B$4</f>
        <v>0</v>
      </c>
      <c r="R92" s="33"/>
    </row>
    <row r="93" spans="1:18">
      <c r="A93" s="11">
        <v>-1.911</v>
      </c>
      <c r="B93" s="11" cm="1">
        <f t="array" aca="1" ref="B93" ca="1">INDEX(
    INDIRECT("'Bootstrap Sampling (Retention)'!$A$4:$A$4004"),
    RANDBETWEEN(
        MATCH('Meta-analysis (Retention)'!$B$5, INDIRECT("'Bootstrap Sampling (Retention)'!$A$4:$A$4004"), 1),
        MATCH('Meta-analysis (Retention)'!$B$6, INDIRECT("'Bootstrap Sampling (Retention)'!$A$4:$A$4004"), 1)
    ),
    1
)</f>
        <v>0</v>
      </c>
      <c r="C93" s="11">
        <f t="shared" ca="1" si="10"/>
        <v>1</v>
      </c>
      <c r="E93" s="11">
        <v>0.9</v>
      </c>
      <c r="F93" s="11">
        <f t="shared" ca="1" si="11"/>
        <v>0.5</v>
      </c>
      <c r="G93" s="11">
        <f t="shared" ca="1" si="12"/>
        <v>0.8</v>
      </c>
      <c r="H93" s="11">
        <f t="shared" ca="1" si="13"/>
        <v>0.56999999999999995</v>
      </c>
      <c r="J93" s="11">
        <f t="shared" ca="1" si="14"/>
        <v>0.5</v>
      </c>
      <c r="K93" s="11">
        <f t="shared" ca="1" si="15"/>
        <v>0.8</v>
      </c>
      <c r="L93" s="11">
        <f t="shared" ca="1" si="16"/>
        <v>0.56999999999999995</v>
      </c>
      <c r="M93" s="11">
        <f ca="1">(J93-F93)*'Meta-analysis (Retention)'!$B$4</f>
        <v>0</v>
      </c>
      <c r="N93" s="33"/>
      <c r="O93" s="11">
        <f ca="1">(K93-G93)*'Meta-analysis (Retention)'!$B$4</f>
        <v>0</v>
      </c>
      <c r="P93" s="33"/>
      <c r="Q93" s="11">
        <f ca="1">(L93-H93)*'Meta-analysis (Retention)'!$B$4</f>
        <v>0</v>
      </c>
      <c r="R93" s="33"/>
    </row>
    <row r="94" spans="1:18">
      <c r="A94" s="11">
        <v>-1.91</v>
      </c>
      <c r="B94" s="11" cm="1">
        <f t="array" aca="1" ref="B94" ca="1">INDEX(
    INDIRECT("'Bootstrap Sampling (Retention)'!$A$4:$A$4004"),
    RANDBETWEEN(
        MATCH('Meta-analysis (Retention)'!$B$5, INDIRECT("'Bootstrap Sampling (Retention)'!$A$4:$A$4004"), 1),
        MATCH('Meta-analysis (Retention)'!$B$6, INDIRECT("'Bootstrap Sampling (Retention)'!$A$4:$A$4004"), 1)
    ),
    1
)</f>
        <v>0</v>
      </c>
      <c r="C94" s="11">
        <f t="shared" ca="1" si="10"/>
        <v>1</v>
      </c>
      <c r="E94" s="11">
        <v>0.91</v>
      </c>
      <c r="F94" s="11">
        <f t="shared" ca="1" si="11"/>
        <v>0.5</v>
      </c>
      <c r="G94" s="11">
        <f t="shared" ca="1" si="12"/>
        <v>0.8</v>
      </c>
      <c r="H94" s="11">
        <f t="shared" ca="1" si="13"/>
        <v>0.72</v>
      </c>
      <c r="J94" s="11">
        <f t="shared" ca="1" si="14"/>
        <v>0.5</v>
      </c>
      <c r="K94" s="11">
        <f t="shared" ca="1" si="15"/>
        <v>0.8</v>
      </c>
      <c r="L94" s="11">
        <f t="shared" ca="1" si="16"/>
        <v>0.72</v>
      </c>
      <c r="M94" s="11">
        <f ca="1">(J94-F94)*'Meta-analysis (Retention)'!$B$4</f>
        <v>0</v>
      </c>
      <c r="N94" s="33"/>
      <c r="O94" s="11">
        <f ca="1">(K94-G94)*'Meta-analysis (Retention)'!$B$4</f>
        <v>0</v>
      </c>
      <c r="P94" s="33"/>
      <c r="Q94" s="11">
        <f ca="1">(L94-H94)*'Meta-analysis (Retention)'!$B$4</f>
        <v>0</v>
      </c>
      <c r="R94" s="33"/>
    </row>
    <row r="95" spans="1:18">
      <c r="A95" s="11">
        <v>-1.909</v>
      </c>
      <c r="B95" s="11" cm="1">
        <f t="array" aca="1" ref="B95" ca="1">INDEX(
    INDIRECT("'Bootstrap Sampling (Retention)'!$A$4:$A$4004"),
    RANDBETWEEN(
        MATCH('Meta-analysis (Retention)'!$B$5, INDIRECT("'Bootstrap Sampling (Retention)'!$A$4:$A$4004"), 1),
        MATCH('Meta-analysis (Retention)'!$B$6, INDIRECT("'Bootstrap Sampling (Retention)'!$A$4:$A$4004"), 1)
    ),
    1
)</f>
        <v>0</v>
      </c>
      <c r="C95" s="11">
        <f t="shared" ca="1" si="10"/>
        <v>1</v>
      </c>
      <c r="E95" s="11">
        <v>0.92</v>
      </c>
      <c r="F95" s="11">
        <f t="shared" ca="1" si="11"/>
        <v>0.5</v>
      </c>
      <c r="G95" s="11">
        <f t="shared" ca="1" si="12"/>
        <v>0.8</v>
      </c>
      <c r="H95" s="11">
        <f t="shared" ca="1" si="13"/>
        <v>0.79</v>
      </c>
      <c r="J95" s="11">
        <f t="shared" ca="1" si="14"/>
        <v>0.5</v>
      </c>
      <c r="K95" s="11">
        <f t="shared" ca="1" si="15"/>
        <v>0.8</v>
      </c>
      <c r="L95" s="11">
        <f t="shared" ca="1" si="16"/>
        <v>0.79</v>
      </c>
      <c r="M95" s="11">
        <f ca="1">(J95-F95)*'Meta-analysis (Retention)'!$B$4</f>
        <v>0</v>
      </c>
      <c r="N95" s="33"/>
      <c r="O95" s="11">
        <f ca="1">(K95-G95)*'Meta-analysis (Retention)'!$B$4</f>
        <v>0</v>
      </c>
      <c r="P95" s="33"/>
      <c r="Q95" s="11">
        <f ca="1">(L95-H95)*'Meta-analysis (Retention)'!$B$4</f>
        <v>0</v>
      </c>
      <c r="R95" s="33"/>
    </row>
    <row r="96" spans="1:18">
      <c r="A96" s="11">
        <v>-1.9079999999999999</v>
      </c>
      <c r="B96" s="11" cm="1">
        <f t="array" aca="1" ref="B96" ca="1">INDEX(
    INDIRECT("'Bootstrap Sampling (Retention)'!$A$4:$A$4004"),
    RANDBETWEEN(
        MATCH('Meta-analysis (Retention)'!$B$5, INDIRECT("'Bootstrap Sampling (Retention)'!$A$4:$A$4004"), 1),
        MATCH('Meta-analysis (Retention)'!$B$6, INDIRECT("'Bootstrap Sampling (Retention)'!$A$4:$A$4004"), 1)
    ),
    1
)</f>
        <v>0</v>
      </c>
      <c r="C96" s="11">
        <f t="shared" ca="1" si="10"/>
        <v>1</v>
      </c>
      <c r="E96" s="11">
        <v>0.93</v>
      </c>
      <c r="F96" s="11">
        <f t="shared" ca="1" si="11"/>
        <v>0.5</v>
      </c>
      <c r="G96" s="11">
        <f t="shared" ca="1" si="12"/>
        <v>0.8</v>
      </c>
      <c r="H96" s="11">
        <f t="shared" ca="1" si="13"/>
        <v>0.6</v>
      </c>
      <c r="J96" s="11">
        <f t="shared" ca="1" si="14"/>
        <v>0.5</v>
      </c>
      <c r="K96" s="11">
        <f t="shared" ca="1" si="15"/>
        <v>0.8</v>
      </c>
      <c r="L96" s="11">
        <f t="shared" ca="1" si="16"/>
        <v>0.6</v>
      </c>
      <c r="M96" s="11">
        <f ca="1">(J96-F96)*'Meta-analysis (Retention)'!$B$4</f>
        <v>0</v>
      </c>
      <c r="N96" s="33"/>
      <c r="O96" s="11">
        <f ca="1">(K96-G96)*'Meta-analysis (Retention)'!$B$4</f>
        <v>0</v>
      </c>
      <c r="P96" s="33"/>
      <c r="Q96" s="11">
        <f ca="1">(L96-H96)*'Meta-analysis (Retention)'!$B$4</f>
        <v>0</v>
      </c>
      <c r="R96" s="33"/>
    </row>
    <row r="97" spans="1:18">
      <c r="A97" s="11">
        <v>-1.907</v>
      </c>
      <c r="B97" s="11" cm="1">
        <f t="array" aca="1" ref="B97" ca="1">INDEX(
    INDIRECT("'Bootstrap Sampling (Retention)'!$A$4:$A$4004"),
    RANDBETWEEN(
        MATCH('Meta-analysis (Retention)'!$B$5, INDIRECT("'Bootstrap Sampling (Retention)'!$A$4:$A$4004"), 1),
        MATCH('Meta-analysis (Retention)'!$B$6, INDIRECT("'Bootstrap Sampling (Retention)'!$A$4:$A$4004"), 1)
    ),
    1
)</f>
        <v>0</v>
      </c>
      <c r="C97" s="11">
        <f t="shared" ca="1" si="10"/>
        <v>1</v>
      </c>
      <c r="E97" s="11">
        <v>0.94</v>
      </c>
      <c r="F97" s="11">
        <f t="shared" ca="1" si="11"/>
        <v>0.5</v>
      </c>
      <c r="G97" s="11">
        <f t="shared" ca="1" si="12"/>
        <v>0.8</v>
      </c>
      <c r="H97" s="11">
        <f t="shared" ca="1" si="13"/>
        <v>0.74</v>
      </c>
      <c r="J97" s="11">
        <f t="shared" ca="1" si="14"/>
        <v>0.5</v>
      </c>
      <c r="K97" s="11">
        <f t="shared" ca="1" si="15"/>
        <v>0.8</v>
      </c>
      <c r="L97" s="11">
        <f t="shared" ca="1" si="16"/>
        <v>0.74</v>
      </c>
      <c r="M97" s="11">
        <f ca="1">(J97-F97)*'Meta-analysis (Retention)'!$B$4</f>
        <v>0</v>
      </c>
      <c r="N97" s="33"/>
      <c r="O97" s="11">
        <f ca="1">(K97-G97)*'Meta-analysis (Retention)'!$B$4</f>
        <v>0</v>
      </c>
      <c r="P97" s="33"/>
      <c r="Q97" s="11">
        <f ca="1">(L97-H97)*'Meta-analysis (Retention)'!$B$4</f>
        <v>0</v>
      </c>
      <c r="R97" s="33"/>
    </row>
    <row r="98" spans="1:18">
      <c r="A98" s="11">
        <v>-1.9059999999999999</v>
      </c>
      <c r="B98" s="11" cm="1">
        <f t="array" aca="1" ref="B98" ca="1">INDEX(
    INDIRECT("'Bootstrap Sampling (Retention)'!$A$4:$A$4004"),
    RANDBETWEEN(
        MATCH('Meta-analysis (Retention)'!$B$5, INDIRECT("'Bootstrap Sampling (Retention)'!$A$4:$A$4004"), 1),
        MATCH('Meta-analysis (Retention)'!$B$6, INDIRECT("'Bootstrap Sampling (Retention)'!$A$4:$A$4004"), 1)
    ),
    1
)</f>
        <v>0</v>
      </c>
      <c r="C98" s="11">
        <f t="shared" ca="1" si="10"/>
        <v>1</v>
      </c>
      <c r="E98" s="11">
        <v>0.95</v>
      </c>
      <c r="F98" s="11">
        <f t="shared" ca="1" si="11"/>
        <v>0.5</v>
      </c>
      <c r="G98" s="11">
        <f t="shared" ca="1" si="12"/>
        <v>0.8</v>
      </c>
      <c r="H98" s="11">
        <f t="shared" ca="1" si="13"/>
        <v>0.7</v>
      </c>
      <c r="J98" s="11">
        <f t="shared" ca="1" si="14"/>
        <v>0.5</v>
      </c>
      <c r="K98" s="11">
        <f t="shared" ca="1" si="15"/>
        <v>0.8</v>
      </c>
      <c r="L98" s="11">
        <f t="shared" ca="1" si="16"/>
        <v>0.7</v>
      </c>
      <c r="M98" s="11">
        <f ca="1">(J98-F98)*'Meta-analysis (Retention)'!$B$4</f>
        <v>0</v>
      </c>
      <c r="N98" s="33"/>
      <c r="O98" s="11">
        <f ca="1">(K98-G98)*'Meta-analysis (Retention)'!$B$4</f>
        <v>0</v>
      </c>
      <c r="P98" s="33"/>
      <c r="Q98" s="11">
        <f ca="1">(L98-H98)*'Meta-analysis (Retention)'!$B$4</f>
        <v>0</v>
      </c>
      <c r="R98" s="33"/>
    </row>
    <row r="99" spans="1:18">
      <c r="A99" s="11">
        <v>-1.905</v>
      </c>
      <c r="B99" s="11" cm="1">
        <f t="array" aca="1" ref="B99" ca="1">INDEX(
    INDIRECT("'Bootstrap Sampling (Retention)'!$A$4:$A$4004"),
    RANDBETWEEN(
        MATCH('Meta-analysis (Retention)'!$B$5, INDIRECT("'Bootstrap Sampling (Retention)'!$A$4:$A$4004"), 1),
        MATCH('Meta-analysis (Retention)'!$B$6, INDIRECT("'Bootstrap Sampling (Retention)'!$A$4:$A$4004"), 1)
    ),
    1
)</f>
        <v>0</v>
      </c>
      <c r="C99" s="11">
        <f t="shared" ca="1" si="10"/>
        <v>1</v>
      </c>
      <c r="E99" s="11">
        <v>0.96</v>
      </c>
      <c r="F99" s="11">
        <f t="shared" ca="1" si="11"/>
        <v>0.5</v>
      </c>
      <c r="G99" s="11">
        <f t="shared" ca="1" si="12"/>
        <v>0.8</v>
      </c>
      <c r="H99" s="11">
        <f t="shared" ca="1" si="13"/>
        <v>0.72</v>
      </c>
      <c r="J99" s="11">
        <f t="shared" ca="1" si="14"/>
        <v>0.5</v>
      </c>
      <c r="K99" s="11">
        <f t="shared" ca="1" si="15"/>
        <v>0.8</v>
      </c>
      <c r="L99" s="11">
        <f t="shared" ca="1" si="16"/>
        <v>0.72</v>
      </c>
      <c r="M99" s="11">
        <f ca="1">(J99-F99)*'Meta-analysis (Retention)'!$B$4</f>
        <v>0</v>
      </c>
      <c r="N99" s="33"/>
      <c r="O99" s="11">
        <f ca="1">(K99-G99)*'Meta-analysis (Retention)'!$B$4</f>
        <v>0</v>
      </c>
      <c r="P99" s="33"/>
      <c r="Q99" s="11">
        <f ca="1">(L99-H99)*'Meta-analysis (Retention)'!$B$4</f>
        <v>0</v>
      </c>
      <c r="R99" s="33"/>
    </row>
    <row r="100" spans="1:18">
      <c r="A100" s="11">
        <v>-1.9039999999999999</v>
      </c>
      <c r="B100" s="11" cm="1">
        <f t="array" aca="1" ref="B100" ca="1">INDEX(
    INDIRECT("'Bootstrap Sampling (Retention)'!$A$4:$A$4004"),
    RANDBETWEEN(
        MATCH('Meta-analysis (Retention)'!$B$5, INDIRECT("'Bootstrap Sampling (Retention)'!$A$4:$A$4004"), 1),
        MATCH('Meta-analysis (Retention)'!$B$6, INDIRECT("'Bootstrap Sampling (Retention)'!$A$4:$A$4004"), 1)
    ),
    1
)</f>
        <v>0</v>
      </c>
      <c r="C100" s="11">
        <f t="shared" ca="1" si="10"/>
        <v>1</v>
      </c>
      <c r="E100" s="11">
        <v>0.97</v>
      </c>
      <c r="F100" s="11">
        <f t="shared" ca="1" si="11"/>
        <v>0.5</v>
      </c>
      <c r="G100" s="11">
        <f t="shared" ca="1" si="12"/>
        <v>0.8</v>
      </c>
      <c r="H100" s="11">
        <f t="shared" ca="1" si="13"/>
        <v>0.66</v>
      </c>
      <c r="J100" s="11">
        <f t="shared" ca="1" si="14"/>
        <v>0.5</v>
      </c>
      <c r="K100" s="11">
        <f t="shared" ca="1" si="15"/>
        <v>0.8</v>
      </c>
      <c r="L100" s="11">
        <f t="shared" ca="1" si="16"/>
        <v>0.66</v>
      </c>
      <c r="M100" s="11">
        <f ca="1">(J100-F100)*'Meta-analysis (Retention)'!$B$4</f>
        <v>0</v>
      </c>
      <c r="N100" s="33"/>
      <c r="O100" s="11">
        <f ca="1">(K100-G100)*'Meta-analysis (Retention)'!$B$4</f>
        <v>0</v>
      </c>
      <c r="P100" s="33"/>
      <c r="Q100" s="11">
        <f ca="1">(L100-H100)*'Meta-analysis (Retention)'!$B$4</f>
        <v>0</v>
      </c>
      <c r="R100" s="33"/>
    </row>
    <row r="101" spans="1:18">
      <c r="A101" s="11">
        <v>-1.903</v>
      </c>
      <c r="B101" s="11" cm="1">
        <f t="array" aca="1" ref="B101" ca="1">INDEX(
    INDIRECT("'Bootstrap Sampling (Retention)'!$A$4:$A$4004"),
    RANDBETWEEN(
        MATCH('Meta-analysis (Retention)'!$B$5, INDIRECT("'Bootstrap Sampling (Retention)'!$A$4:$A$4004"), 1),
        MATCH('Meta-analysis (Retention)'!$B$6, INDIRECT("'Bootstrap Sampling (Retention)'!$A$4:$A$4004"), 1)
    ),
    1
)</f>
        <v>0</v>
      </c>
      <c r="C101" s="11">
        <f t="shared" ca="1" si="10"/>
        <v>1</v>
      </c>
      <c r="E101" s="11">
        <v>0.98</v>
      </c>
      <c r="F101" s="11">
        <f t="shared" ca="1" si="11"/>
        <v>0.5</v>
      </c>
      <c r="G101" s="11">
        <f t="shared" ca="1" si="12"/>
        <v>0.8</v>
      </c>
      <c r="H101" s="11">
        <f t="shared" ca="1" si="13"/>
        <v>0.77</v>
      </c>
      <c r="J101" s="11">
        <f t="shared" ca="1" si="14"/>
        <v>0.5</v>
      </c>
      <c r="K101" s="11">
        <f t="shared" ca="1" si="15"/>
        <v>0.8</v>
      </c>
      <c r="L101" s="11">
        <f t="shared" ca="1" si="16"/>
        <v>0.77</v>
      </c>
      <c r="M101" s="11">
        <f ca="1">(J101-F101)*'Meta-analysis (Retention)'!$B$4</f>
        <v>0</v>
      </c>
      <c r="N101" s="33"/>
      <c r="O101" s="11">
        <f ca="1">(K101-G101)*'Meta-analysis (Retention)'!$B$4</f>
        <v>0</v>
      </c>
      <c r="P101" s="33"/>
      <c r="Q101" s="11">
        <f ca="1">(L101-H101)*'Meta-analysis (Retention)'!$B$4</f>
        <v>0</v>
      </c>
      <c r="R101" s="33"/>
    </row>
    <row r="102" spans="1:18">
      <c r="A102" s="11">
        <v>-1.9019999999999999</v>
      </c>
      <c r="B102" s="11" cm="1">
        <f t="array" aca="1" ref="B102" ca="1">INDEX(
    INDIRECT("'Bootstrap Sampling (Retention)'!$A$4:$A$4004"),
    RANDBETWEEN(
        MATCH('Meta-analysis (Retention)'!$B$5, INDIRECT("'Bootstrap Sampling (Retention)'!$A$4:$A$4004"), 1),
        MATCH('Meta-analysis (Retention)'!$B$6, INDIRECT("'Bootstrap Sampling (Retention)'!$A$4:$A$4004"), 1)
    ),
    1
)</f>
        <v>0</v>
      </c>
      <c r="C102" s="11">
        <f t="shared" ca="1" si="10"/>
        <v>1</v>
      </c>
      <c r="E102" s="11">
        <v>0.99</v>
      </c>
      <c r="F102" s="11">
        <f t="shared" ca="1" si="11"/>
        <v>0.5</v>
      </c>
      <c r="G102" s="11">
        <f t="shared" ca="1" si="12"/>
        <v>0.8</v>
      </c>
      <c r="H102" s="11">
        <f t="shared" ca="1" si="13"/>
        <v>0.74</v>
      </c>
      <c r="J102" s="11">
        <f t="shared" ca="1" si="14"/>
        <v>0.5</v>
      </c>
      <c r="K102" s="11">
        <f t="shared" ca="1" si="15"/>
        <v>0.8</v>
      </c>
      <c r="L102" s="11">
        <f t="shared" ca="1" si="16"/>
        <v>0.74</v>
      </c>
      <c r="M102" s="11">
        <f ca="1">(J102-F102)*'Meta-analysis (Retention)'!$B$4</f>
        <v>0</v>
      </c>
      <c r="N102" s="33"/>
      <c r="O102" s="11">
        <f ca="1">(K102-G102)*'Meta-analysis (Retention)'!$B$4</f>
        <v>0</v>
      </c>
      <c r="P102" s="33"/>
      <c r="Q102" s="11">
        <f ca="1">(L102-H102)*'Meta-analysis (Retention)'!$B$4</f>
        <v>0</v>
      </c>
      <c r="R102" s="33"/>
    </row>
    <row r="103" spans="1:18">
      <c r="A103" s="11">
        <v>-1.901</v>
      </c>
      <c r="B103" s="11" cm="1">
        <f t="array" aca="1" ref="B103" ca="1">INDEX(
    INDIRECT("'Bootstrap Sampling (Retention)'!$A$4:$A$4004"),
    RANDBETWEEN(
        MATCH('Meta-analysis (Retention)'!$B$5, INDIRECT("'Bootstrap Sampling (Retention)'!$A$4:$A$4004"), 1),
        MATCH('Meta-analysis (Retention)'!$B$6, INDIRECT("'Bootstrap Sampling (Retention)'!$A$4:$A$4004"), 1)
    ),
    1
)</f>
        <v>0</v>
      </c>
      <c r="C103" s="11">
        <f t="shared" ca="1" si="10"/>
        <v>1</v>
      </c>
      <c r="E103" s="12"/>
      <c r="F103" s="11">
        <f t="shared" ca="1" si="11"/>
        <v>0.5</v>
      </c>
      <c r="G103" s="11">
        <f t="shared" ca="1" si="12"/>
        <v>0.8</v>
      </c>
      <c r="H103" s="11">
        <f t="shared" ca="1" si="13"/>
        <v>0.55000000000000004</v>
      </c>
      <c r="J103" s="11">
        <f t="shared" ca="1" si="14"/>
        <v>0.5</v>
      </c>
      <c r="K103" s="11">
        <f t="shared" ca="1" si="15"/>
        <v>0.8</v>
      </c>
      <c r="L103" s="11">
        <f t="shared" ca="1" si="16"/>
        <v>0.55000000000000004</v>
      </c>
      <c r="M103" s="11">
        <f ca="1">(J103-F103)*'Meta-analysis (Retention)'!$B$4</f>
        <v>0</v>
      </c>
      <c r="N103" s="33"/>
      <c r="O103" s="11">
        <f ca="1">(K103-G103)*'Meta-analysis (Retention)'!$B$4</f>
        <v>0</v>
      </c>
      <c r="P103" s="33"/>
      <c r="Q103" s="11">
        <f ca="1">(L103-H103)*'Meta-analysis (Retention)'!$B$4</f>
        <v>0</v>
      </c>
      <c r="R103" s="33"/>
    </row>
    <row r="104" spans="1:18">
      <c r="A104" s="11">
        <v>-1.9</v>
      </c>
      <c r="B104" s="11" cm="1">
        <f t="array" aca="1" ref="B104" ca="1">INDEX(
    INDIRECT("'Bootstrap Sampling (Retention)'!$A$4:$A$4004"),
    RANDBETWEEN(
        MATCH('Meta-analysis (Retention)'!$B$5, INDIRECT("'Bootstrap Sampling (Retention)'!$A$4:$A$4004"), 1),
        MATCH('Meta-analysis (Retention)'!$B$6, INDIRECT("'Bootstrap Sampling (Retention)'!$A$4:$A$4004"), 1)
    ),
    1
)</f>
        <v>0</v>
      </c>
      <c r="C104" s="11">
        <f t="shared" ca="1" si="10"/>
        <v>1</v>
      </c>
      <c r="E104" s="12"/>
      <c r="F104" s="11">
        <f t="shared" ca="1" si="11"/>
        <v>0.5</v>
      </c>
      <c r="G104" s="11">
        <f t="shared" ca="1" si="12"/>
        <v>0.8</v>
      </c>
      <c r="H104" s="11">
        <f t="shared" ca="1" si="13"/>
        <v>0.5</v>
      </c>
      <c r="J104" s="11">
        <f t="shared" ca="1" si="14"/>
        <v>0.5</v>
      </c>
      <c r="K104" s="11">
        <f t="shared" ca="1" si="15"/>
        <v>0.8</v>
      </c>
      <c r="L104" s="11">
        <f t="shared" ca="1" si="16"/>
        <v>0.5</v>
      </c>
      <c r="M104" s="11">
        <f ca="1">(J104-F104)*'Meta-analysis (Retention)'!$B$4</f>
        <v>0</v>
      </c>
      <c r="N104" s="33"/>
      <c r="O104" s="11">
        <f ca="1">(K104-G104)*'Meta-analysis (Retention)'!$B$4</f>
        <v>0</v>
      </c>
      <c r="P104" s="33"/>
      <c r="Q104" s="11">
        <f ca="1">(L104-H104)*'Meta-analysis (Retention)'!$B$4</f>
        <v>0</v>
      </c>
      <c r="R104" s="33"/>
    </row>
    <row r="105" spans="1:18">
      <c r="A105" s="11">
        <v>-1.899</v>
      </c>
      <c r="B105" s="11" cm="1">
        <f t="array" aca="1" ref="B105" ca="1">INDEX(
    INDIRECT("'Bootstrap Sampling (Retention)'!$A$4:$A$4004"),
    RANDBETWEEN(
        MATCH('Meta-analysis (Retention)'!$B$5, INDIRECT("'Bootstrap Sampling (Retention)'!$A$4:$A$4004"), 1),
        MATCH('Meta-analysis (Retention)'!$B$6, INDIRECT("'Bootstrap Sampling (Retention)'!$A$4:$A$4004"), 1)
    ),
    1
)</f>
        <v>0</v>
      </c>
      <c r="C105" s="11">
        <f t="shared" ca="1" si="10"/>
        <v>1</v>
      </c>
      <c r="E105" s="12"/>
      <c r="F105" s="11">
        <f t="shared" ca="1" si="11"/>
        <v>0.5</v>
      </c>
      <c r="G105" s="11">
        <f t="shared" ca="1" si="12"/>
        <v>0.8</v>
      </c>
      <c r="H105" s="11">
        <f t="shared" ca="1" si="13"/>
        <v>0.52</v>
      </c>
      <c r="J105" s="11">
        <f t="shared" ca="1" si="14"/>
        <v>0.5</v>
      </c>
      <c r="K105" s="11">
        <f t="shared" ca="1" si="15"/>
        <v>0.8</v>
      </c>
      <c r="L105" s="11">
        <f t="shared" ca="1" si="16"/>
        <v>0.52</v>
      </c>
      <c r="M105" s="11">
        <f ca="1">(J105-F105)*'Meta-analysis (Retention)'!$B$4</f>
        <v>0</v>
      </c>
      <c r="N105" s="33"/>
      <c r="O105" s="11">
        <f ca="1">(K105-G105)*'Meta-analysis (Retention)'!$B$4</f>
        <v>0</v>
      </c>
      <c r="P105" s="33"/>
      <c r="Q105" s="11">
        <f ca="1">(L105-H105)*'Meta-analysis (Retention)'!$B$4</f>
        <v>0</v>
      </c>
      <c r="R105" s="33"/>
    </row>
    <row r="106" spans="1:18">
      <c r="A106" s="11">
        <v>-1.8979999999999999</v>
      </c>
      <c r="B106" s="11" cm="1">
        <f t="array" aca="1" ref="B106" ca="1">INDEX(
    INDIRECT("'Bootstrap Sampling (Retention)'!$A$4:$A$4004"),
    RANDBETWEEN(
        MATCH('Meta-analysis (Retention)'!$B$5, INDIRECT("'Bootstrap Sampling (Retention)'!$A$4:$A$4004"), 1),
        MATCH('Meta-analysis (Retention)'!$B$6, INDIRECT("'Bootstrap Sampling (Retention)'!$A$4:$A$4004"), 1)
    ),
    1
)</f>
        <v>0</v>
      </c>
      <c r="C106" s="11">
        <f t="shared" ca="1" si="10"/>
        <v>1</v>
      </c>
      <c r="E106" s="12"/>
      <c r="F106" s="11">
        <f t="shared" ca="1" si="11"/>
        <v>0.5</v>
      </c>
      <c r="G106" s="11">
        <f t="shared" ca="1" si="12"/>
        <v>0.8</v>
      </c>
      <c r="H106" s="11">
        <f t="shared" ca="1" si="13"/>
        <v>0.51</v>
      </c>
      <c r="J106" s="11">
        <f t="shared" ca="1" si="14"/>
        <v>0.5</v>
      </c>
      <c r="K106" s="11">
        <f t="shared" ca="1" si="15"/>
        <v>0.8</v>
      </c>
      <c r="L106" s="11">
        <f t="shared" ca="1" si="16"/>
        <v>0.51</v>
      </c>
      <c r="M106" s="11">
        <f ca="1">(J106-F106)*'Meta-analysis (Retention)'!$B$4</f>
        <v>0</v>
      </c>
      <c r="N106" s="33"/>
      <c r="O106" s="11">
        <f ca="1">(K106-G106)*'Meta-analysis (Retention)'!$B$4</f>
        <v>0</v>
      </c>
      <c r="P106" s="33"/>
      <c r="Q106" s="11">
        <f ca="1">(L106-H106)*'Meta-analysis (Retention)'!$B$4</f>
        <v>0</v>
      </c>
      <c r="R106" s="33"/>
    </row>
    <row r="107" spans="1:18">
      <c r="A107" s="11">
        <v>-1.897</v>
      </c>
      <c r="B107" s="11" cm="1">
        <f t="array" aca="1" ref="B107" ca="1">INDEX(
    INDIRECT("'Bootstrap Sampling (Retention)'!$A$4:$A$4004"),
    RANDBETWEEN(
        MATCH('Meta-analysis (Retention)'!$B$5, INDIRECT("'Bootstrap Sampling (Retention)'!$A$4:$A$4004"), 1),
        MATCH('Meta-analysis (Retention)'!$B$6, INDIRECT("'Bootstrap Sampling (Retention)'!$A$4:$A$4004"), 1)
    ),
    1
)</f>
        <v>0</v>
      </c>
      <c r="C107" s="11">
        <f t="shared" ca="1" si="10"/>
        <v>1</v>
      </c>
      <c r="E107" s="12"/>
      <c r="F107" s="11">
        <f t="shared" ca="1" si="11"/>
        <v>0.5</v>
      </c>
      <c r="G107" s="11">
        <f t="shared" ca="1" si="12"/>
        <v>0.8</v>
      </c>
      <c r="H107" s="11">
        <f t="shared" ca="1" si="13"/>
        <v>0.71</v>
      </c>
      <c r="J107" s="11">
        <f t="shared" ca="1" si="14"/>
        <v>0.5</v>
      </c>
      <c r="K107" s="11">
        <f t="shared" ca="1" si="15"/>
        <v>0.8</v>
      </c>
      <c r="L107" s="11">
        <f t="shared" ca="1" si="16"/>
        <v>0.71</v>
      </c>
      <c r="M107" s="11">
        <f ca="1">(J107-F107)*'Meta-analysis (Retention)'!$B$4</f>
        <v>0</v>
      </c>
      <c r="N107" s="33"/>
      <c r="O107" s="11">
        <f ca="1">(K107-G107)*'Meta-analysis (Retention)'!$B$4</f>
        <v>0</v>
      </c>
      <c r="P107" s="33"/>
      <c r="Q107" s="11">
        <f ca="1">(L107-H107)*'Meta-analysis (Retention)'!$B$4</f>
        <v>0</v>
      </c>
      <c r="R107" s="33"/>
    </row>
    <row r="108" spans="1:18">
      <c r="A108" s="11">
        <v>-1.8959999999999999</v>
      </c>
      <c r="B108" s="11" cm="1">
        <f t="array" aca="1" ref="B108" ca="1">INDEX(
    INDIRECT("'Bootstrap Sampling (Retention)'!$A$4:$A$4004"),
    RANDBETWEEN(
        MATCH('Meta-analysis (Retention)'!$B$5, INDIRECT("'Bootstrap Sampling (Retention)'!$A$4:$A$4004"), 1),
        MATCH('Meta-analysis (Retention)'!$B$6, INDIRECT("'Bootstrap Sampling (Retention)'!$A$4:$A$4004"), 1)
    ),
    1
)</f>
        <v>0</v>
      </c>
      <c r="C108" s="11">
        <f t="shared" ca="1" si="10"/>
        <v>1</v>
      </c>
      <c r="E108" s="12"/>
      <c r="F108" s="11">
        <f t="shared" ca="1" si="11"/>
        <v>0.5</v>
      </c>
      <c r="G108" s="11">
        <f t="shared" ca="1" si="12"/>
        <v>0.8</v>
      </c>
      <c r="H108" s="11">
        <f t="shared" ca="1" si="13"/>
        <v>0.69</v>
      </c>
      <c r="J108" s="11">
        <f t="shared" ca="1" si="14"/>
        <v>0.5</v>
      </c>
      <c r="K108" s="11">
        <f t="shared" ca="1" si="15"/>
        <v>0.8</v>
      </c>
      <c r="L108" s="11">
        <f t="shared" ca="1" si="16"/>
        <v>0.69</v>
      </c>
      <c r="M108" s="11">
        <f ca="1">(J108-F108)*'Meta-analysis (Retention)'!$B$4</f>
        <v>0</v>
      </c>
      <c r="N108" s="33"/>
      <c r="O108" s="11">
        <f ca="1">(K108-G108)*'Meta-analysis (Retention)'!$B$4</f>
        <v>0</v>
      </c>
      <c r="P108" s="33"/>
      <c r="Q108" s="11">
        <f ca="1">(L108-H108)*'Meta-analysis (Retention)'!$B$4</f>
        <v>0</v>
      </c>
      <c r="R108" s="33"/>
    </row>
    <row r="109" spans="1:18">
      <c r="A109" s="11">
        <v>-1.895</v>
      </c>
      <c r="B109" s="11" cm="1">
        <f t="array" aca="1" ref="B109" ca="1">INDEX(
    INDIRECT("'Bootstrap Sampling (Retention)'!$A$4:$A$4004"),
    RANDBETWEEN(
        MATCH('Meta-analysis (Retention)'!$B$5, INDIRECT("'Bootstrap Sampling (Retention)'!$A$4:$A$4004"), 1),
        MATCH('Meta-analysis (Retention)'!$B$6, INDIRECT("'Bootstrap Sampling (Retention)'!$A$4:$A$4004"), 1)
    ),
    1
)</f>
        <v>0</v>
      </c>
      <c r="C109" s="11">
        <f t="shared" ca="1" si="10"/>
        <v>1</v>
      </c>
      <c r="E109" s="12"/>
      <c r="F109" s="11">
        <f t="shared" ca="1" si="11"/>
        <v>0.5</v>
      </c>
      <c r="G109" s="11">
        <f t="shared" ca="1" si="12"/>
        <v>0.8</v>
      </c>
      <c r="H109" s="11">
        <f t="shared" ca="1" si="13"/>
        <v>0.72</v>
      </c>
      <c r="J109" s="11">
        <f t="shared" ca="1" si="14"/>
        <v>0.5</v>
      </c>
      <c r="K109" s="11">
        <f t="shared" ca="1" si="15"/>
        <v>0.8</v>
      </c>
      <c r="L109" s="11">
        <f t="shared" ca="1" si="16"/>
        <v>0.72</v>
      </c>
      <c r="M109" s="11">
        <f ca="1">(J109-F109)*'Meta-analysis (Retention)'!$B$4</f>
        <v>0</v>
      </c>
      <c r="N109" s="33"/>
      <c r="O109" s="11">
        <f ca="1">(K109-G109)*'Meta-analysis (Retention)'!$B$4</f>
        <v>0</v>
      </c>
      <c r="P109" s="33"/>
      <c r="Q109" s="11">
        <f ca="1">(L109-H109)*'Meta-analysis (Retention)'!$B$4</f>
        <v>0</v>
      </c>
      <c r="R109" s="33"/>
    </row>
    <row r="110" spans="1:18">
      <c r="A110" s="11">
        <v>-1.8939999999999999</v>
      </c>
      <c r="B110" s="11" cm="1">
        <f t="array" aca="1" ref="B110" ca="1">INDEX(
    INDIRECT("'Bootstrap Sampling (Retention)'!$A$4:$A$4004"),
    RANDBETWEEN(
        MATCH('Meta-analysis (Retention)'!$B$5, INDIRECT("'Bootstrap Sampling (Retention)'!$A$4:$A$4004"), 1),
        MATCH('Meta-analysis (Retention)'!$B$6, INDIRECT("'Bootstrap Sampling (Retention)'!$A$4:$A$4004"), 1)
    ),
    1
)</f>
        <v>0</v>
      </c>
      <c r="C110" s="11">
        <f t="shared" ca="1" si="10"/>
        <v>1</v>
      </c>
      <c r="E110" s="12"/>
      <c r="F110" s="11">
        <f t="shared" ca="1" si="11"/>
        <v>0.5</v>
      </c>
      <c r="G110" s="11">
        <f t="shared" ca="1" si="12"/>
        <v>0.8</v>
      </c>
      <c r="H110" s="11">
        <f t="shared" ca="1" si="13"/>
        <v>0.68</v>
      </c>
      <c r="J110" s="11">
        <f t="shared" ca="1" si="14"/>
        <v>0.5</v>
      </c>
      <c r="K110" s="11">
        <f t="shared" ca="1" si="15"/>
        <v>0.8</v>
      </c>
      <c r="L110" s="11">
        <f t="shared" ca="1" si="16"/>
        <v>0.68</v>
      </c>
      <c r="M110" s="11">
        <f ca="1">(J110-F110)*'Meta-analysis (Retention)'!$B$4</f>
        <v>0</v>
      </c>
      <c r="N110" s="33"/>
      <c r="O110" s="11">
        <f ca="1">(K110-G110)*'Meta-analysis (Retention)'!$B$4</f>
        <v>0</v>
      </c>
      <c r="P110" s="33"/>
      <c r="Q110" s="11">
        <f ca="1">(L110-H110)*'Meta-analysis (Retention)'!$B$4</f>
        <v>0</v>
      </c>
      <c r="R110" s="33"/>
    </row>
    <row r="111" spans="1:18">
      <c r="A111" s="11">
        <v>-1.893</v>
      </c>
      <c r="B111" s="11" cm="1">
        <f t="array" aca="1" ref="B111" ca="1">INDEX(
    INDIRECT("'Bootstrap Sampling (Retention)'!$A$4:$A$4004"),
    RANDBETWEEN(
        MATCH('Meta-analysis (Retention)'!$B$5, INDIRECT("'Bootstrap Sampling (Retention)'!$A$4:$A$4004"), 1),
        MATCH('Meta-analysis (Retention)'!$B$6, INDIRECT("'Bootstrap Sampling (Retention)'!$A$4:$A$4004"), 1)
    ),
    1
)</f>
        <v>0</v>
      </c>
      <c r="C111" s="11">
        <f t="shared" ca="1" si="10"/>
        <v>1</v>
      </c>
      <c r="E111" s="12"/>
      <c r="F111" s="11">
        <f t="shared" ca="1" si="11"/>
        <v>0.5</v>
      </c>
      <c r="G111" s="11">
        <f t="shared" ca="1" si="12"/>
        <v>0.8</v>
      </c>
      <c r="H111" s="11">
        <f t="shared" ca="1" si="13"/>
        <v>0.7</v>
      </c>
      <c r="J111" s="11">
        <f t="shared" ca="1" si="14"/>
        <v>0.5</v>
      </c>
      <c r="K111" s="11">
        <f t="shared" ca="1" si="15"/>
        <v>0.8</v>
      </c>
      <c r="L111" s="11">
        <f t="shared" ca="1" si="16"/>
        <v>0.7</v>
      </c>
      <c r="M111" s="11">
        <f ca="1">(J111-F111)*'Meta-analysis (Retention)'!$B$4</f>
        <v>0</v>
      </c>
      <c r="N111" s="33"/>
      <c r="O111" s="11">
        <f ca="1">(K111-G111)*'Meta-analysis (Retention)'!$B$4</f>
        <v>0</v>
      </c>
      <c r="P111" s="33"/>
      <c r="Q111" s="11">
        <f ca="1">(L111-H111)*'Meta-analysis (Retention)'!$B$4</f>
        <v>0</v>
      </c>
      <c r="R111" s="33"/>
    </row>
    <row r="112" spans="1:18">
      <c r="A112" s="11">
        <v>-1.8919999999999999</v>
      </c>
      <c r="B112" s="11" cm="1">
        <f t="array" aca="1" ref="B112" ca="1">INDEX(
    INDIRECT("'Bootstrap Sampling (Retention)'!$A$4:$A$4004"),
    RANDBETWEEN(
        MATCH('Meta-analysis (Retention)'!$B$5, INDIRECT("'Bootstrap Sampling (Retention)'!$A$4:$A$4004"), 1),
        MATCH('Meta-analysis (Retention)'!$B$6, INDIRECT("'Bootstrap Sampling (Retention)'!$A$4:$A$4004"), 1)
    ),
    1
)</f>
        <v>0</v>
      </c>
      <c r="C112" s="11">
        <f t="shared" ca="1" si="10"/>
        <v>1</v>
      </c>
      <c r="E112" s="12"/>
      <c r="F112" s="11">
        <f t="shared" ca="1" si="11"/>
        <v>0.5</v>
      </c>
      <c r="G112" s="11">
        <f t="shared" ca="1" si="12"/>
        <v>0.8</v>
      </c>
      <c r="H112" s="11">
        <f t="shared" ca="1" si="13"/>
        <v>0.59</v>
      </c>
      <c r="J112" s="11">
        <f t="shared" ca="1" si="14"/>
        <v>0.5</v>
      </c>
      <c r="K112" s="11">
        <f t="shared" ca="1" si="15"/>
        <v>0.8</v>
      </c>
      <c r="L112" s="11">
        <f t="shared" ca="1" si="16"/>
        <v>0.59</v>
      </c>
      <c r="M112" s="11">
        <f ca="1">(J112-F112)*'Meta-analysis (Retention)'!$B$4</f>
        <v>0</v>
      </c>
      <c r="N112" s="33"/>
      <c r="O112" s="11">
        <f ca="1">(K112-G112)*'Meta-analysis (Retention)'!$B$4</f>
        <v>0</v>
      </c>
      <c r="P112" s="33"/>
      <c r="Q112" s="11">
        <f ca="1">(L112-H112)*'Meta-analysis (Retention)'!$B$4</f>
        <v>0</v>
      </c>
      <c r="R112" s="33"/>
    </row>
    <row r="113" spans="1:18">
      <c r="A113" s="11">
        <v>-1.891</v>
      </c>
      <c r="B113" s="11" cm="1">
        <f t="array" aca="1" ref="B113" ca="1">INDEX(
    INDIRECT("'Bootstrap Sampling (Retention)'!$A$4:$A$4004"),
    RANDBETWEEN(
        MATCH('Meta-analysis (Retention)'!$B$5, INDIRECT("'Bootstrap Sampling (Retention)'!$A$4:$A$4004"), 1),
        MATCH('Meta-analysis (Retention)'!$B$6, INDIRECT("'Bootstrap Sampling (Retention)'!$A$4:$A$4004"), 1)
    ),
    1
)</f>
        <v>0</v>
      </c>
      <c r="C113" s="11">
        <f t="shared" ca="1" si="10"/>
        <v>1</v>
      </c>
      <c r="E113" s="12"/>
      <c r="F113" s="11">
        <f t="shared" ca="1" si="11"/>
        <v>0.5</v>
      </c>
      <c r="G113" s="11">
        <f t="shared" ca="1" si="12"/>
        <v>0.8</v>
      </c>
      <c r="H113" s="11">
        <f t="shared" ca="1" si="13"/>
        <v>0.5</v>
      </c>
      <c r="J113" s="11">
        <f t="shared" ca="1" si="14"/>
        <v>0.5</v>
      </c>
      <c r="K113" s="11">
        <f t="shared" ca="1" si="15"/>
        <v>0.8</v>
      </c>
      <c r="L113" s="11">
        <f t="shared" ca="1" si="16"/>
        <v>0.5</v>
      </c>
      <c r="M113" s="11">
        <f ca="1">(J113-F113)*'Meta-analysis (Retention)'!$B$4</f>
        <v>0</v>
      </c>
      <c r="N113" s="33"/>
      <c r="O113" s="11">
        <f ca="1">(K113-G113)*'Meta-analysis (Retention)'!$B$4</f>
        <v>0</v>
      </c>
      <c r="P113" s="33"/>
      <c r="Q113" s="11">
        <f ca="1">(L113-H113)*'Meta-analysis (Retention)'!$B$4</f>
        <v>0</v>
      </c>
      <c r="R113" s="33"/>
    </row>
    <row r="114" spans="1:18">
      <c r="A114" s="11">
        <v>-1.89</v>
      </c>
      <c r="B114" s="11" cm="1">
        <f t="array" aca="1" ref="B114" ca="1">INDEX(
    INDIRECT("'Bootstrap Sampling (Retention)'!$A$4:$A$4004"),
    RANDBETWEEN(
        MATCH('Meta-analysis (Retention)'!$B$5, INDIRECT("'Bootstrap Sampling (Retention)'!$A$4:$A$4004"), 1),
        MATCH('Meta-analysis (Retention)'!$B$6, INDIRECT("'Bootstrap Sampling (Retention)'!$A$4:$A$4004"), 1)
    ),
    1
)</f>
        <v>0</v>
      </c>
      <c r="C114" s="11">
        <f t="shared" ca="1" si="10"/>
        <v>1</v>
      </c>
      <c r="E114" s="12"/>
      <c r="F114" s="11">
        <f t="shared" ca="1" si="11"/>
        <v>0.5</v>
      </c>
      <c r="G114" s="11">
        <f t="shared" ca="1" si="12"/>
        <v>0.8</v>
      </c>
      <c r="H114" s="11">
        <f t="shared" ca="1" si="13"/>
        <v>0.53</v>
      </c>
      <c r="J114" s="11">
        <f t="shared" ca="1" si="14"/>
        <v>0.5</v>
      </c>
      <c r="K114" s="11">
        <f t="shared" ca="1" si="15"/>
        <v>0.8</v>
      </c>
      <c r="L114" s="11">
        <f t="shared" ca="1" si="16"/>
        <v>0.53</v>
      </c>
      <c r="M114" s="11">
        <f ca="1">(J114-F114)*'Meta-analysis (Retention)'!$B$4</f>
        <v>0</v>
      </c>
      <c r="N114" s="33"/>
      <c r="O114" s="11">
        <f ca="1">(K114-G114)*'Meta-analysis (Retention)'!$B$4</f>
        <v>0</v>
      </c>
      <c r="P114" s="33"/>
      <c r="Q114" s="11">
        <f ca="1">(L114-H114)*'Meta-analysis (Retention)'!$B$4</f>
        <v>0</v>
      </c>
      <c r="R114" s="33"/>
    </row>
    <row r="115" spans="1:18">
      <c r="A115" s="11">
        <v>-1.889</v>
      </c>
      <c r="B115" s="11" cm="1">
        <f t="array" aca="1" ref="B115" ca="1">INDEX(
    INDIRECT("'Bootstrap Sampling (Retention)'!$A$4:$A$4004"),
    RANDBETWEEN(
        MATCH('Meta-analysis (Retention)'!$B$5, INDIRECT("'Bootstrap Sampling (Retention)'!$A$4:$A$4004"), 1),
        MATCH('Meta-analysis (Retention)'!$B$6, INDIRECT("'Bootstrap Sampling (Retention)'!$A$4:$A$4004"), 1)
    ),
    1
)</f>
        <v>0</v>
      </c>
      <c r="C115" s="11">
        <f t="shared" ca="1" si="10"/>
        <v>1</v>
      </c>
      <c r="E115" s="12"/>
      <c r="F115" s="11">
        <f t="shared" ca="1" si="11"/>
        <v>0.5</v>
      </c>
      <c r="G115" s="11">
        <f t="shared" ca="1" si="12"/>
        <v>0.8</v>
      </c>
      <c r="H115" s="11">
        <f t="shared" ca="1" si="13"/>
        <v>0.69</v>
      </c>
      <c r="J115" s="11">
        <f t="shared" ca="1" si="14"/>
        <v>0.5</v>
      </c>
      <c r="K115" s="11">
        <f t="shared" ca="1" si="15"/>
        <v>0.8</v>
      </c>
      <c r="L115" s="11">
        <f t="shared" ca="1" si="16"/>
        <v>0.69</v>
      </c>
      <c r="M115" s="11">
        <f ca="1">(J115-F115)*'Meta-analysis (Retention)'!$B$4</f>
        <v>0</v>
      </c>
      <c r="N115" s="33"/>
      <c r="O115" s="11">
        <f ca="1">(K115-G115)*'Meta-analysis (Retention)'!$B$4</f>
        <v>0</v>
      </c>
      <c r="P115" s="33"/>
      <c r="Q115" s="11">
        <f ca="1">(L115-H115)*'Meta-analysis (Retention)'!$B$4</f>
        <v>0</v>
      </c>
      <c r="R115" s="33"/>
    </row>
    <row r="116" spans="1:18">
      <c r="A116" s="11">
        <v>-1.8879999999999999</v>
      </c>
      <c r="B116" s="11" cm="1">
        <f t="array" aca="1" ref="B116" ca="1">INDEX(
    INDIRECT("'Bootstrap Sampling (Retention)'!$A$4:$A$4004"),
    RANDBETWEEN(
        MATCH('Meta-analysis (Retention)'!$B$5, INDIRECT("'Bootstrap Sampling (Retention)'!$A$4:$A$4004"), 1),
        MATCH('Meta-analysis (Retention)'!$B$6, INDIRECT("'Bootstrap Sampling (Retention)'!$A$4:$A$4004"), 1)
    ),
    1
)</f>
        <v>0</v>
      </c>
      <c r="C116" s="11">
        <f t="shared" ca="1" si="10"/>
        <v>1</v>
      </c>
      <c r="E116" s="12"/>
      <c r="F116" s="11">
        <f t="shared" ca="1" si="11"/>
        <v>0.5</v>
      </c>
      <c r="G116" s="11">
        <f t="shared" ca="1" si="12"/>
        <v>0.8</v>
      </c>
      <c r="H116" s="11">
        <f t="shared" ca="1" si="13"/>
        <v>0.57999999999999996</v>
      </c>
      <c r="J116" s="11">
        <f t="shared" ca="1" si="14"/>
        <v>0.5</v>
      </c>
      <c r="K116" s="11">
        <f t="shared" ca="1" si="15"/>
        <v>0.8</v>
      </c>
      <c r="L116" s="11">
        <f t="shared" ca="1" si="16"/>
        <v>0.57999999999999996</v>
      </c>
      <c r="M116" s="11">
        <f ca="1">(J116-F116)*'Meta-analysis (Retention)'!$B$4</f>
        <v>0</v>
      </c>
      <c r="N116" s="33"/>
      <c r="O116" s="11">
        <f ca="1">(K116-G116)*'Meta-analysis (Retention)'!$B$4</f>
        <v>0</v>
      </c>
      <c r="P116" s="33"/>
      <c r="Q116" s="11">
        <f ca="1">(L116-H116)*'Meta-analysis (Retention)'!$B$4</f>
        <v>0</v>
      </c>
      <c r="R116" s="33"/>
    </row>
    <row r="117" spans="1:18">
      <c r="A117" s="11">
        <v>-1.887</v>
      </c>
      <c r="B117" s="11" cm="1">
        <f t="array" aca="1" ref="B117" ca="1">INDEX(
    INDIRECT("'Bootstrap Sampling (Retention)'!$A$4:$A$4004"),
    RANDBETWEEN(
        MATCH('Meta-analysis (Retention)'!$B$5, INDIRECT("'Bootstrap Sampling (Retention)'!$A$4:$A$4004"), 1),
        MATCH('Meta-analysis (Retention)'!$B$6, INDIRECT("'Bootstrap Sampling (Retention)'!$A$4:$A$4004"), 1)
    ),
    1
)</f>
        <v>0</v>
      </c>
      <c r="C117" s="11">
        <f t="shared" ca="1" si="10"/>
        <v>1</v>
      </c>
      <c r="E117" s="12"/>
      <c r="F117" s="11">
        <f t="shared" ca="1" si="11"/>
        <v>0.5</v>
      </c>
      <c r="G117" s="11">
        <f t="shared" ca="1" si="12"/>
        <v>0.8</v>
      </c>
      <c r="H117" s="11">
        <f t="shared" ca="1" si="13"/>
        <v>0.71</v>
      </c>
      <c r="J117" s="11">
        <f t="shared" ca="1" si="14"/>
        <v>0.5</v>
      </c>
      <c r="K117" s="11">
        <f t="shared" ca="1" si="15"/>
        <v>0.8</v>
      </c>
      <c r="L117" s="11">
        <f t="shared" ca="1" si="16"/>
        <v>0.71</v>
      </c>
      <c r="M117" s="11">
        <f ca="1">(J117-F117)*'Meta-analysis (Retention)'!$B$4</f>
        <v>0</v>
      </c>
      <c r="N117" s="33"/>
      <c r="O117" s="11">
        <f ca="1">(K117-G117)*'Meta-analysis (Retention)'!$B$4</f>
        <v>0</v>
      </c>
      <c r="P117" s="33"/>
      <c r="Q117" s="11">
        <f ca="1">(L117-H117)*'Meta-analysis (Retention)'!$B$4</f>
        <v>0</v>
      </c>
      <c r="R117" s="33"/>
    </row>
    <row r="118" spans="1:18">
      <c r="A118" s="11">
        <v>-1.8859999999999999</v>
      </c>
      <c r="B118" s="11" cm="1">
        <f t="array" aca="1" ref="B118" ca="1">INDEX(
    INDIRECT("'Bootstrap Sampling (Retention)'!$A$4:$A$4004"),
    RANDBETWEEN(
        MATCH('Meta-analysis (Retention)'!$B$5, INDIRECT("'Bootstrap Sampling (Retention)'!$A$4:$A$4004"), 1),
        MATCH('Meta-analysis (Retention)'!$B$6, INDIRECT("'Bootstrap Sampling (Retention)'!$A$4:$A$4004"), 1)
    ),
    1
)</f>
        <v>0</v>
      </c>
      <c r="C118" s="11">
        <f t="shared" ca="1" si="10"/>
        <v>1</v>
      </c>
      <c r="E118" s="12"/>
      <c r="F118" s="11">
        <f t="shared" ca="1" si="11"/>
        <v>0.5</v>
      </c>
      <c r="G118" s="11">
        <f t="shared" ca="1" si="12"/>
        <v>0.8</v>
      </c>
      <c r="H118" s="11">
        <f t="shared" ca="1" si="13"/>
        <v>0.76</v>
      </c>
      <c r="J118" s="11">
        <f t="shared" ca="1" si="14"/>
        <v>0.5</v>
      </c>
      <c r="K118" s="11">
        <f t="shared" ca="1" si="15"/>
        <v>0.8</v>
      </c>
      <c r="L118" s="11">
        <f t="shared" ca="1" si="16"/>
        <v>0.76</v>
      </c>
      <c r="M118" s="11">
        <f ca="1">(J118-F118)*'Meta-analysis (Retention)'!$B$4</f>
        <v>0</v>
      </c>
      <c r="N118" s="33"/>
      <c r="O118" s="11">
        <f ca="1">(K118-G118)*'Meta-analysis (Retention)'!$B$4</f>
        <v>0</v>
      </c>
      <c r="P118" s="33"/>
      <c r="Q118" s="11">
        <f ca="1">(L118-H118)*'Meta-analysis (Retention)'!$B$4</f>
        <v>0</v>
      </c>
      <c r="R118" s="33"/>
    </row>
    <row r="119" spans="1:18">
      <c r="A119" s="11">
        <v>-1.885</v>
      </c>
      <c r="B119" s="11" cm="1">
        <f t="array" aca="1" ref="B119" ca="1">INDEX(
    INDIRECT("'Bootstrap Sampling (Retention)'!$A$4:$A$4004"),
    RANDBETWEEN(
        MATCH('Meta-analysis (Retention)'!$B$5, INDIRECT("'Bootstrap Sampling (Retention)'!$A$4:$A$4004"), 1),
        MATCH('Meta-analysis (Retention)'!$B$6, INDIRECT("'Bootstrap Sampling (Retention)'!$A$4:$A$4004"), 1)
    ),
    1
)</f>
        <v>0</v>
      </c>
      <c r="C119" s="11">
        <f t="shared" ca="1" si="10"/>
        <v>1</v>
      </c>
      <c r="E119" s="12"/>
      <c r="F119" s="11">
        <f t="shared" ca="1" si="11"/>
        <v>0.5</v>
      </c>
      <c r="G119" s="11">
        <f t="shared" ca="1" si="12"/>
        <v>0.8</v>
      </c>
      <c r="H119" s="11">
        <f t="shared" ca="1" si="13"/>
        <v>0.7</v>
      </c>
      <c r="J119" s="11">
        <f t="shared" ca="1" si="14"/>
        <v>0.5</v>
      </c>
      <c r="K119" s="11">
        <f t="shared" ca="1" si="15"/>
        <v>0.8</v>
      </c>
      <c r="L119" s="11">
        <f t="shared" ca="1" si="16"/>
        <v>0.7</v>
      </c>
      <c r="M119" s="11">
        <f ca="1">(J119-F119)*'Meta-analysis (Retention)'!$B$4</f>
        <v>0</v>
      </c>
      <c r="N119" s="33"/>
      <c r="O119" s="11">
        <f ca="1">(K119-G119)*'Meta-analysis (Retention)'!$B$4</f>
        <v>0</v>
      </c>
      <c r="P119" s="33"/>
      <c r="Q119" s="11">
        <f ca="1">(L119-H119)*'Meta-analysis (Retention)'!$B$4</f>
        <v>0</v>
      </c>
      <c r="R119" s="33"/>
    </row>
    <row r="120" spans="1:18">
      <c r="A120" s="11">
        <v>-1.8839999999999999</v>
      </c>
      <c r="B120" s="11" cm="1">
        <f t="array" aca="1" ref="B120" ca="1">INDEX(
    INDIRECT("'Bootstrap Sampling (Retention)'!$A$4:$A$4004"),
    RANDBETWEEN(
        MATCH('Meta-analysis (Retention)'!$B$5, INDIRECT("'Bootstrap Sampling (Retention)'!$A$4:$A$4004"), 1),
        MATCH('Meta-analysis (Retention)'!$B$6, INDIRECT("'Bootstrap Sampling (Retention)'!$A$4:$A$4004"), 1)
    ),
    1
)</f>
        <v>0</v>
      </c>
      <c r="C120" s="11">
        <f t="shared" ca="1" si="10"/>
        <v>1</v>
      </c>
      <c r="E120" s="12"/>
      <c r="F120" s="11">
        <f t="shared" ca="1" si="11"/>
        <v>0.5</v>
      </c>
      <c r="G120" s="11">
        <f t="shared" ca="1" si="12"/>
        <v>0.8</v>
      </c>
      <c r="H120" s="11">
        <f t="shared" ca="1" si="13"/>
        <v>0.65</v>
      </c>
      <c r="J120" s="11">
        <f t="shared" ca="1" si="14"/>
        <v>0.5</v>
      </c>
      <c r="K120" s="11">
        <f t="shared" ca="1" si="15"/>
        <v>0.8</v>
      </c>
      <c r="L120" s="11">
        <f t="shared" ca="1" si="16"/>
        <v>0.65</v>
      </c>
      <c r="M120" s="11">
        <f ca="1">(J120-F120)*'Meta-analysis (Retention)'!$B$4</f>
        <v>0</v>
      </c>
      <c r="N120" s="33"/>
      <c r="O120" s="11">
        <f ca="1">(K120-G120)*'Meta-analysis (Retention)'!$B$4</f>
        <v>0</v>
      </c>
      <c r="P120" s="33"/>
      <c r="Q120" s="11">
        <f ca="1">(L120-H120)*'Meta-analysis (Retention)'!$B$4</f>
        <v>0</v>
      </c>
      <c r="R120" s="33"/>
    </row>
    <row r="121" spans="1:18">
      <c r="A121" s="11">
        <v>-1.883</v>
      </c>
      <c r="B121" s="11" cm="1">
        <f t="array" aca="1" ref="B121" ca="1">INDEX(
    INDIRECT("'Bootstrap Sampling (Retention)'!$A$4:$A$4004"),
    RANDBETWEEN(
        MATCH('Meta-analysis (Retention)'!$B$5, INDIRECT("'Bootstrap Sampling (Retention)'!$A$4:$A$4004"), 1),
        MATCH('Meta-analysis (Retention)'!$B$6, INDIRECT("'Bootstrap Sampling (Retention)'!$A$4:$A$4004"), 1)
    ),
    1
)</f>
        <v>0</v>
      </c>
      <c r="C121" s="11">
        <f t="shared" ca="1" si="10"/>
        <v>1</v>
      </c>
      <c r="E121" s="12"/>
      <c r="F121" s="11">
        <f t="shared" ca="1" si="11"/>
        <v>0.5</v>
      </c>
      <c r="G121" s="11">
        <f t="shared" ca="1" si="12"/>
        <v>0.8</v>
      </c>
      <c r="H121" s="11">
        <f t="shared" ca="1" si="13"/>
        <v>0.67</v>
      </c>
      <c r="J121" s="11">
        <f t="shared" ca="1" si="14"/>
        <v>0.5</v>
      </c>
      <c r="K121" s="11">
        <f t="shared" ca="1" si="15"/>
        <v>0.8</v>
      </c>
      <c r="L121" s="11">
        <f t="shared" ca="1" si="16"/>
        <v>0.67</v>
      </c>
      <c r="M121" s="11">
        <f ca="1">(J121-F121)*'Meta-analysis (Retention)'!$B$4</f>
        <v>0</v>
      </c>
      <c r="N121" s="33"/>
      <c r="O121" s="11">
        <f ca="1">(K121-G121)*'Meta-analysis (Retention)'!$B$4</f>
        <v>0</v>
      </c>
      <c r="P121" s="33"/>
      <c r="Q121" s="11">
        <f ca="1">(L121-H121)*'Meta-analysis (Retention)'!$B$4</f>
        <v>0</v>
      </c>
      <c r="R121" s="33"/>
    </row>
    <row r="122" spans="1:18">
      <c r="A122" s="11">
        <v>-1.8819999999999999</v>
      </c>
      <c r="B122" s="11" cm="1">
        <f t="array" aca="1" ref="B122" ca="1">INDEX(
    INDIRECT("'Bootstrap Sampling (Retention)'!$A$4:$A$4004"),
    RANDBETWEEN(
        MATCH('Meta-analysis (Retention)'!$B$5, INDIRECT("'Bootstrap Sampling (Retention)'!$A$4:$A$4004"), 1),
        MATCH('Meta-analysis (Retention)'!$B$6, INDIRECT("'Bootstrap Sampling (Retention)'!$A$4:$A$4004"), 1)
    ),
    1
)</f>
        <v>0</v>
      </c>
      <c r="C122" s="11">
        <f t="shared" ca="1" si="10"/>
        <v>1</v>
      </c>
      <c r="E122" s="12"/>
      <c r="F122" s="11">
        <f t="shared" ca="1" si="11"/>
        <v>0.5</v>
      </c>
      <c r="G122" s="11">
        <f t="shared" ca="1" si="12"/>
        <v>0.8</v>
      </c>
      <c r="H122" s="11">
        <f t="shared" ca="1" si="13"/>
        <v>0.66</v>
      </c>
      <c r="J122" s="11">
        <f t="shared" ca="1" si="14"/>
        <v>0.5</v>
      </c>
      <c r="K122" s="11">
        <f t="shared" ca="1" si="15"/>
        <v>0.8</v>
      </c>
      <c r="L122" s="11">
        <f t="shared" ca="1" si="16"/>
        <v>0.66</v>
      </c>
      <c r="M122" s="11">
        <f ca="1">(J122-F122)*'Meta-analysis (Retention)'!$B$4</f>
        <v>0</v>
      </c>
      <c r="N122" s="33"/>
      <c r="O122" s="11">
        <f ca="1">(K122-G122)*'Meta-analysis (Retention)'!$B$4</f>
        <v>0</v>
      </c>
      <c r="P122" s="33"/>
      <c r="Q122" s="11">
        <f ca="1">(L122-H122)*'Meta-analysis (Retention)'!$B$4</f>
        <v>0</v>
      </c>
      <c r="R122" s="33"/>
    </row>
    <row r="123" spans="1:18">
      <c r="A123" s="11">
        <v>-1.881</v>
      </c>
      <c r="B123" s="11" cm="1">
        <f t="array" aca="1" ref="B123" ca="1">INDEX(
    INDIRECT("'Bootstrap Sampling (Retention)'!$A$4:$A$4004"),
    RANDBETWEEN(
        MATCH('Meta-analysis (Retention)'!$B$5, INDIRECT("'Bootstrap Sampling (Retention)'!$A$4:$A$4004"), 1),
        MATCH('Meta-analysis (Retention)'!$B$6, INDIRECT("'Bootstrap Sampling (Retention)'!$A$4:$A$4004"), 1)
    ),
    1
)</f>
        <v>0</v>
      </c>
      <c r="C123" s="11">
        <f t="shared" ca="1" si="10"/>
        <v>1</v>
      </c>
      <c r="E123" s="12"/>
      <c r="F123" s="11">
        <f t="shared" ca="1" si="11"/>
        <v>0.5</v>
      </c>
      <c r="G123" s="11">
        <f t="shared" ca="1" si="12"/>
        <v>0.8</v>
      </c>
      <c r="H123" s="11">
        <f t="shared" ca="1" si="13"/>
        <v>0.64</v>
      </c>
      <c r="J123" s="11">
        <f t="shared" ca="1" si="14"/>
        <v>0.5</v>
      </c>
      <c r="K123" s="11">
        <f t="shared" ca="1" si="15"/>
        <v>0.8</v>
      </c>
      <c r="L123" s="11">
        <f t="shared" ca="1" si="16"/>
        <v>0.64</v>
      </c>
      <c r="M123" s="11">
        <f ca="1">(J123-F123)*'Meta-analysis (Retention)'!$B$4</f>
        <v>0</v>
      </c>
      <c r="N123" s="33"/>
      <c r="O123" s="11">
        <f ca="1">(K123-G123)*'Meta-analysis (Retention)'!$B$4</f>
        <v>0</v>
      </c>
      <c r="P123" s="33"/>
      <c r="Q123" s="11">
        <f ca="1">(L123-H123)*'Meta-analysis (Retention)'!$B$4</f>
        <v>0</v>
      </c>
      <c r="R123" s="33"/>
    </row>
    <row r="124" spans="1:18">
      <c r="A124" s="11">
        <v>-1.88</v>
      </c>
      <c r="B124" s="11" cm="1">
        <f t="array" aca="1" ref="B124" ca="1">INDEX(
    INDIRECT("'Bootstrap Sampling (Retention)'!$A$4:$A$4004"),
    RANDBETWEEN(
        MATCH('Meta-analysis (Retention)'!$B$5, INDIRECT("'Bootstrap Sampling (Retention)'!$A$4:$A$4004"), 1),
        MATCH('Meta-analysis (Retention)'!$B$6, INDIRECT("'Bootstrap Sampling (Retention)'!$A$4:$A$4004"), 1)
    ),
    1
)</f>
        <v>0</v>
      </c>
      <c r="C124" s="11">
        <f t="shared" ca="1" si="10"/>
        <v>1</v>
      </c>
      <c r="E124" s="12"/>
      <c r="F124" s="11">
        <f t="shared" ca="1" si="11"/>
        <v>0.5</v>
      </c>
      <c r="G124" s="11">
        <f t="shared" ca="1" si="12"/>
        <v>0.8</v>
      </c>
      <c r="H124" s="11">
        <f t="shared" ca="1" si="13"/>
        <v>0.5</v>
      </c>
      <c r="J124" s="11">
        <f t="shared" ca="1" si="14"/>
        <v>0.5</v>
      </c>
      <c r="K124" s="11">
        <f t="shared" ca="1" si="15"/>
        <v>0.8</v>
      </c>
      <c r="L124" s="11">
        <f t="shared" ca="1" si="16"/>
        <v>0.5</v>
      </c>
      <c r="M124" s="11">
        <f ca="1">(J124-F124)*'Meta-analysis (Retention)'!$B$4</f>
        <v>0</v>
      </c>
      <c r="N124" s="33"/>
      <c r="O124" s="11">
        <f ca="1">(K124-G124)*'Meta-analysis (Retention)'!$B$4</f>
        <v>0</v>
      </c>
      <c r="P124" s="33"/>
      <c r="Q124" s="11">
        <f ca="1">(L124-H124)*'Meta-analysis (Retention)'!$B$4</f>
        <v>0</v>
      </c>
      <c r="R124" s="33"/>
    </row>
    <row r="125" spans="1:18">
      <c r="A125" s="11">
        <v>-1.879</v>
      </c>
      <c r="B125" s="11" cm="1">
        <f t="array" aca="1" ref="B125" ca="1">INDEX(
    INDIRECT("'Bootstrap Sampling (Retention)'!$A$4:$A$4004"),
    RANDBETWEEN(
        MATCH('Meta-analysis (Retention)'!$B$5, INDIRECT("'Bootstrap Sampling (Retention)'!$A$4:$A$4004"), 1),
        MATCH('Meta-analysis (Retention)'!$B$6, INDIRECT("'Bootstrap Sampling (Retention)'!$A$4:$A$4004"), 1)
    ),
    1
)</f>
        <v>0</v>
      </c>
      <c r="C125" s="11">
        <f t="shared" ca="1" si="10"/>
        <v>1</v>
      </c>
      <c r="E125" s="12"/>
      <c r="F125" s="11">
        <f t="shared" ca="1" si="11"/>
        <v>0.5</v>
      </c>
      <c r="G125" s="11">
        <f t="shared" ca="1" si="12"/>
        <v>0.8</v>
      </c>
      <c r="H125" s="11">
        <f t="shared" ca="1" si="13"/>
        <v>0.75</v>
      </c>
      <c r="J125" s="11">
        <f t="shared" ca="1" si="14"/>
        <v>0.5</v>
      </c>
      <c r="K125" s="11">
        <f t="shared" ca="1" si="15"/>
        <v>0.8</v>
      </c>
      <c r="L125" s="11">
        <f t="shared" ca="1" si="16"/>
        <v>0.75</v>
      </c>
      <c r="M125" s="11">
        <f ca="1">(J125-F125)*'Meta-analysis (Retention)'!$B$4</f>
        <v>0</v>
      </c>
      <c r="N125" s="33"/>
      <c r="O125" s="11">
        <f ca="1">(K125-G125)*'Meta-analysis (Retention)'!$B$4</f>
        <v>0</v>
      </c>
      <c r="P125" s="33"/>
      <c r="Q125" s="11">
        <f ca="1">(L125-H125)*'Meta-analysis (Retention)'!$B$4</f>
        <v>0</v>
      </c>
      <c r="R125" s="33"/>
    </row>
    <row r="126" spans="1:18">
      <c r="A126" s="11">
        <v>-1.8779999999999999</v>
      </c>
      <c r="B126" s="11" cm="1">
        <f t="array" aca="1" ref="B126" ca="1">INDEX(
    INDIRECT("'Bootstrap Sampling (Retention)'!$A$4:$A$4004"),
    RANDBETWEEN(
        MATCH('Meta-analysis (Retention)'!$B$5, INDIRECT("'Bootstrap Sampling (Retention)'!$A$4:$A$4004"), 1),
        MATCH('Meta-analysis (Retention)'!$B$6, INDIRECT("'Bootstrap Sampling (Retention)'!$A$4:$A$4004"), 1)
    ),
    1
)</f>
        <v>0</v>
      </c>
      <c r="C126" s="11">
        <f t="shared" ca="1" si="10"/>
        <v>1</v>
      </c>
      <c r="E126" s="12"/>
      <c r="F126" s="11">
        <f t="shared" ca="1" si="11"/>
        <v>0.5</v>
      </c>
      <c r="G126" s="11">
        <f t="shared" ca="1" si="12"/>
        <v>0.8</v>
      </c>
      <c r="H126" s="11">
        <f t="shared" ca="1" si="13"/>
        <v>0.74</v>
      </c>
      <c r="J126" s="11">
        <f t="shared" ca="1" si="14"/>
        <v>0.5</v>
      </c>
      <c r="K126" s="11">
        <f t="shared" ca="1" si="15"/>
        <v>0.8</v>
      </c>
      <c r="L126" s="11">
        <f t="shared" ca="1" si="16"/>
        <v>0.74</v>
      </c>
      <c r="M126" s="11">
        <f ca="1">(J126-F126)*'Meta-analysis (Retention)'!$B$4</f>
        <v>0</v>
      </c>
      <c r="N126" s="33"/>
      <c r="O126" s="11">
        <f ca="1">(K126-G126)*'Meta-analysis (Retention)'!$B$4</f>
        <v>0</v>
      </c>
      <c r="P126" s="33"/>
      <c r="Q126" s="11">
        <f ca="1">(L126-H126)*'Meta-analysis (Retention)'!$B$4</f>
        <v>0</v>
      </c>
      <c r="R126" s="33"/>
    </row>
    <row r="127" spans="1:18">
      <c r="A127" s="11">
        <v>-1.877</v>
      </c>
      <c r="B127" s="11" cm="1">
        <f t="array" aca="1" ref="B127" ca="1">INDEX(
    INDIRECT("'Bootstrap Sampling (Retention)'!$A$4:$A$4004"),
    RANDBETWEEN(
        MATCH('Meta-analysis (Retention)'!$B$5, INDIRECT("'Bootstrap Sampling (Retention)'!$A$4:$A$4004"), 1),
        MATCH('Meta-analysis (Retention)'!$B$6, INDIRECT("'Bootstrap Sampling (Retention)'!$A$4:$A$4004"), 1)
    ),
    1
)</f>
        <v>0</v>
      </c>
      <c r="C127" s="11">
        <f t="shared" ca="1" si="10"/>
        <v>1</v>
      </c>
      <c r="E127" s="12"/>
      <c r="F127" s="11">
        <f t="shared" ca="1" si="11"/>
        <v>0.5</v>
      </c>
      <c r="G127" s="11">
        <f t="shared" ca="1" si="12"/>
        <v>0.8</v>
      </c>
      <c r="H127" s="11">
        <f t="shared" ca="1" si="13"/>
        <v>0.63</v>
      </c>
      <c r="J127" s="11">
        <f t="shared" ca="1" si="14"/>
        <v>0.5</v>
      </c>
      <c r="K127" s="11">
        <f t="shared" ca="1" si="15"/>
        <v>0.8</v>
      </c>
      <c r="L127" s="11">
        <f t="shared" ca="1" si="16"/>
        <v>0.63</v>
      </c>
      <c r="M127" s="11">
        <f ca="1">(J127-F127)*'Meta-analysis (Retention)'!$B$4</f>
        <v>0</v>
      </c>
      <c r="N127" s="33"/>
      <c r="O127" s="11">
        <f ca="1">(K127-G127)*'Meta-analysis (Retention)'!$B$4</f>
        <v>0</v>
      </c>
      <c r="P127" s="33"/>
      <c r="Q127" s="11">
        <f ca="1">(L127-H127)*'Meta-analysis (Retention)'!$B$4</f>
        <v>0</v>
      </c>
      <c r="R127" s="33"/>
    </row>
    <row r="128" spans="1:18">
      <c r="A128" s="11">
        <v>-1.8759999999999999</v>
      </c>
      <c r="B128" s="11" cm="1">
        <f t="array" aca="1" ref="B128" ca="1">INDEX(
    INDIRECT("'Bootstrap Sampling (Retention)'!$A$4:$A$4004"),
    RANDBETWEEN(
        MATCH('Meta-analysis (Retention)'!$B$5, INDIRECT("'Bootstrap Sampling (Retention)'!$A$4:$A$4004"), 1),
        MATCH('Meta-analysis (Retention)'!$B$6, INDIRECT("'Bootstrap Sampling (Retention)'!$A$4:$A$4004"), 1)
    ),
    1
)</f>
        <v>0</v>
      </c>
      <c r="C128" s="11">
        <f t="shared" ca="1" si="10"/>
        <v>1</v>
      </c>
      <c r="E128" s="12"/>
      <c r="F128" s="11">
        <f t="shared" ca="1" si="11"/>
        <v>0.5</v>
      </c>
      <c r="G128" s="11">
        <f t="shared" ca="1" si="12"/>
        <v>0.8</v>
      </c>
      <c r="H128" s="11">
        <f t="shared" ca="1" si="13"/>
        <v>0.51</v>
      </c>
      <c r="J128" s="11">
        <f t="shared" ca="1" si="14"/>
        <v>0.5</v>
      </c>
      <c r="K128" s="11">
        <f t="shared" ca="1" si="15"/>
        <v>0.8</v>
      </c>
      <c r="L128" s="11">
        <f t="shared" ca="1" si="16"/>
        <v>0.51</v>
      </c>
      <c r="M128" s="11">
        <f ca="1">(J128-F128)*'Meta-analysis (Retention)'!$B$4</f>
        <v>0</v>
      </c>
      <c r="N128" s="33"/>
      <c r="O128" s="11">
        <f ca="1">(K128-G128)*'Meta-analysis (Retention)'!$B$4</f>
        <v>0</v>
      </c>
      <c r="P128" s="33"/>
      <c r="Q128" s="11">
        <f ca="1">(L128-H128)*'Meta-analysis (Retention)'!$B$4</f>
        <v>0</v>
      </c>
      <c r="R128" s="33"/>
    </row>
    <row r="129" spans="1:18">
      <c r="A129" s="11">
        <v>-1.875</v>
      </c>
      <c r="B129" s="11" cm="1">
        <f t="array" aca="1" ref="B129" ca="1">INDEX(
    INDIRECT("'Bootstrap Sampling (Retention)'!$A$4:$A$4004"),
    RANDBETWEEN(
        MATCH('Meta-analysis (Retention)'!$B$5, INDIRECT("'Bootstrap Sampling (Retention)'!$A$4:$A$4004"), 1),
        MATCH('Meta-analysis (Retention)'!$B$6, INDIRECT("'Bootstrap Sampling (Retention)'!$A$4:$A$4004"), 1)
    ),
    1
)</f>
        <v>0</v>
      </c>
      <c r="C129" s="11">
        <f t="shared" ca="1" si="10"/>
        <v>1</v>
      </c>
      <c r="E129" s="12"/>
      <c r="F129" s="11">
        <f t="shared" ca="1" si="11"/>
        <v>0.5</v>
      </c>
      <c r="G129" s="11">
        <f t="shared" ca="1" si="12"/>
        <v>0.8</v>
      </c>
      <c r="H129" s="11">
        <f t="shared" ca="1" si="13"/>
        <v>0.51</v>
      </c>
      <c r="J129" s="11">
        <f t="shared" ca="1" si="14"/>
        <v>0.5</v>
      </c>
      <c r="K129" s="11">
        <f t="shared" ca="1" si="15"/>
        <v>0.8</v>
      </c>
      <c r="L129" s="11">
        <f t="shared" ca="1" si="16"/>
        <v>0.51</v>
      </c>
      <c r="M129" s="11">
        <f ca="1">(J129-F129)*'Meta-analysis (Retention)'!$B$4</f>
        <v>0</v>
      </c>
      <c r="N129" s="33"/>
      <c r="O129" s="11">
        <f ca="1">(K129-G129)*'Meta-analysis (Retention)'!$B$4</f>
        <v>0</v>
      </c>
      <c r="P129" s="33"/>
      <c r="Q129" s="11">
        <f ca="1">(L129-H129)*'Meta-analysis (Retention)'!$B$4</f>
        <v>0</v>
      </c>
      <c r="R129" s="33"/>
    </row>
    <row r="130" spans="1:18">
      <c r="A130" s="11">
        <v>-1.8740000000000001</v>
      </c>
      <c r="B130" s="11" cm="1">
        <f t="array" aca="1" ref="B130" ca="1">INDEX(
    INDIRECT("'Bootstrap Sampling (Retention)'!$A$4:$A$4004"),
    RANDBETWEEN(
        MATCH('Meta-analysis (Retention)'!$B$5, INDIRECT("'Bootstrap Sampling (Retention)'!$A$4:$A$4004"), 1),
        MATCH('Meta-analysis (Retention)'!$B$6, INDIRECT("'Bootstrap Sampling (Retention)'!$A$4:$A$4004"), 1)
    ),
    1
)</f>
        <v>0</v>
      </c>
      <c r="C130" s="11">
        <f t="shared" ca="1" si="10"/>
        <v>1</v>
      </c>
      <c r="E130" s="12"/>
      <c r="F130" s="11">
        <f t="shared" ca="1" si="11"/>
        <v>0.5</v>
      </c>
      <c r="G130" s="11">
        <f t="shared" ca="1" si="12"/>
        <v>0.8</v>
      </c>
      <c r="H130" s="11">
        <f t="shared" ca="1" si="13"/>
        <v>0.71</v>
      </c>
      <c r="J130" s="11">
        <f t="shared" ca="1" si="14"/>
        <v>0.5</v>
      </c>
      <c r="K130" s="11">
        <f t="shared" ca="1" si="15"/>
        <v>0.8</v>
      </c>
      <c r="L130" s="11">
        <f t="shared" ca="1" si="16"/>
        <v>0.71</v>
      </c>
      <c r="M130" s="11">
        <f ca="1">(J130-F130)*'Meta-analysis (Retention)'!$B$4</f>
        <v>0</v>
      </c>
      <c r="N130" s="33"/>
      <c r="O130" s="11">
        <f ca="1">(K130-G130)*'Meta-analysis (Retention)'!$B$4</f>
        <v>0</v>
      </c>
      <c r="P130" s="33"/>
      <c r="Q130" s="11">
        <f ca="1">(L130-H130)*'Meta-analysis (Retention)'!$B$4</f>
        <v>0</v>
      </c>
      <c r="R130" s="33"/>
    </row>
    <row r="131" spans="1:18">
      <c r="A131" s="11">
        <v>-1.873</v>
      </c>
      <c r="B131" s="11" cm="1">
        <f t="array" aca="1" ref="B131" ca="1">INDEX(
    INDIRECT("'Bootstrap Sampling (Retention)'!$A$4:$A$4004"),
    RANDBETWEEN(
        MATCH('Meta-analysis (Retention)'!$B$5, INDIRECT("'Bootstrap Sampling (Retention)'!$A$4:$A$4004"), 1),
        MATCH('Meta-analysis (Retention)'!$B$6, INDIRECT("'Bootstrap Sampling (Retention)'!$A$4:$A$4004"), 1)
    ),
    1
)</f>
        <v>0</v>
      </c>
      <c r="C131" s="11">
        <f t="shared" ca="1" si="10"/>
        <v>1</v>
      </c>
      <c r="E131" s="12"/>
      <c r="F131" s="11">
        <f t="shared" ca="1" si="11"/>
        <v>0.5</v>
      </c>
      <c r="G131" s="11">
        <f t="shared" ca="1" si="12"/>
        <v>0.8</v>
      </c>
      <c r="H131" s="11">
        <f t="shared" ca="1" si="13"/>
        <v>0.5</v>
      </c>
      <c r="J131" s="11">
        <f t="shared" ca="1" si="14"/>
        <v>0.5</v>
      </c>
      <c r="K131" s="11">
        <f t="shared" ca="1" si="15"/>
        <v>0.8</v>
      </c>
      <c r="L131" s="11">
        <f t="shared" ca="1" si="16"/>
        <v>0.5</v>
      </c>
      <c r="M131" s="11">
        <f ca="1">(J131-F131)*'Meta-analysis (Retention)'!$B$4</f>
        <v>0</v>
      </c>
      <c r="N131" s="33"/>
      <c r="O131" s="11">
        <f ca="1">(K131-G131)*'Meta-analysis (Retention)'!$B$4</f>
        <v>0</v>
      </c>
      <c r="P131" s="33"/>
      <c r="Q131" s="11">
        <f ca="1">(L131-H131)*'Meta-analysis (Retention)'!$B$4</f>
        <v>0</v>
      </c>
      <c r="R131" s="33"/>
    </row>
    <row r="132" spans="1:18">
      <c r="A132" s="11">
        <v>-1.8720000000000001</v>
      </c>
      <c r="B132" s="11" cm="1">
        <f t="array" aca="1" ref="B132" ca="1">INDEX(
    INDIRECT("'Bootstrap Sampling (Retention)'!$A$4:$A$4004"),
    RANDBETWEEN(
        MATCH('Meta-analysis (Retention)'!$B$5, INDIRECT("'Bootstrap Sampling (Retention)'!$A$4:$A$4004"), 1),
        MATCH('Meta-analysis (Retention)'!$B$6, INDIRECT("'Bootstrap Sampling (Retention)'!$A$4:$A$4004"), 1)
    ),
    1
)</f>
        <v>0</v>
      </c>
      <c r="C132" s="11">
        <f t="shared" ref="C132:C195" ca="1" si="17">AVERAGE(B132:B132)+1</f>
        <v>1</v>
      </c>
      <c r="E132" s="12"/>
      <c r="F132" s="11">
        <f t="shared" ref="F132:F195" ca="1" si="18">INDEX($E$53:$E$53, RANDBETWEEN(1,ROWS($E$53:$E$53)),1)</f>
        <v>0.5</v>
      </c>
      <c r="G132" s="11">
        <f t="shared" ref="G132:G195" ca="1" si="19">INDEX($E$83:$E$83, RANDBETWEEN(1,ROWS($E$83:$E$83)),1)</f>
        <v>0.8</v>
      </c>
      <c r="H132" s="11">
        <f t="shared" ref="H132:H195" ca="1" si="20">INDEX($E$53:$E$83, RANDBETWEEN(1,ROWS($E$53:$E$83)),1)</f>
        <v>0.54</v>
      </c>
      <c r="J132" s="11">
        <f t="shared" ref="J132:J195" ca="1" si="21">PRODUCT($C132,F132)</f>
        <v>0.5</v>
      </c>
      <c r="K132" s="11">
        <f t="shared" ref="K132:K195" ca="1" si="22">PRODUCT($C132,G132)</f>
        <v>0.8</v>
      </c>
      <c r="L132" s="11">
        <f t="shared" ref="L132:L195" ca="1" si="23">PRODUCT($C132,H132)</f>
        <v>0.54</v>
      </c>
      <c r="M132" s="11">
        <f ca="1">(J132-F132)*'Meta-analysis (Retention)'!$B$4</f>
        <v>0</v>
      </c>
      <c r="N132" s="33"/>
      <c r="O132" s="11">
        <f ca="1">(K132-G132)*'Meta-analysis (Retention)'!$B$4</f>
        <v>0</v>
      </c>
      <c r="P132" s="33"/>
      <c r="Q132" s="11">
        <f ca="1">(L132-H132)*'Meta-analysis (Retention)'!$B$4</f>
        <v>0</v>
      </c>
      <c r="R132" s="33"/>
    </row>
    <row r="133" spans="1:18">
      <c r="A133" s="11">
        <v>-1.871</v>
      </c>
      <c r="B133" s="11" cm="1">
        <f t="array" aca="1" ref="B133" ca="1">INDEX(
    INDIRECT("'Bootstrap Sampling (Retention)'!$A$4:$A$4004"),
    RANDBETWEEN(
        MATCH('Meta-analysis (Retention)'!$B$5, INDIRECT("'Bootstrap Sampling (Retention)'!$A$4:$A$4004"), 1),
        MATCH('Meta-analysis (Retention)'!$B$6, INDIRECT("'Bootstrap Sampling (Retention)'!$A$4:$A$4004"), 1)
    ),
    1
)</f>
        <v>0</v>
      </c>
      <c r="C133" s="11">
        <f t="shared" ca="1" si="17"/>
        <v>1</v>
      </c>
      <c r="E133" s="12"/>
      <c r="F133" s="11">
        <f t="shared" ca="1" si="18"/>
        <v>0.5</v>
      </c>
      <c r="G133" s="11">
        <f t="shared" ca="1" si="19"/>
        <v>0.8</v>
      </c>
      <c r="H133" s="11">
        <f t="shared" ca="1" si="20"/>
        <v>0.65</v>
      </c>
      <c r="J133" s="11">
        <f t="shared" ca="1" si="21"/>
        <v>0.5</v>
      </c>
      <c r="K133" s="11">
        <f t="shared" ca="1" si="22"/>
        <v>0.8</v>
      </c>
      <c r="L133" s="11">
        <f t="shared" ca="1" si="23"/>
        <v>0.65</v>
      </c>
      <c r="M133" s="11">
        <f ca="1">(J133-F133)*'Meta-analysis (Retention)'!$B$4</f>
        <v>0</v>
      </c>
      <c r="N133" s="33"/>
      <c r="O133" s="11">
        <f ca="1">(K133-G133)*'Meta-analysis (Retention)'!$B$4</f>
        <v>0</v>
      </c>
      <c r="P133" s="33"/>
      <c r="Q133" s="11">
        <f ca="1">(L133-H133)*'Meta-analysis (Retention)'!$B$4</f>
        <v>0</v>
      </c>
      <c r="R133" s="33"/>
    </row>
    <row r="134" spans="1:18">
      <c r="A134" s="11">
        <v>-1.87</v>
      </c>
      <c r="B134" s="11" cm="1">
        <f t="array" aca="1" ref="B134" ca="1">INDEX(
    INDIRECT("'Bootstrap Sampling (Retention)'!$A$4:$A$4004"),
    RANDBETWEEN(
        MATCH('Meta-analysis (Retention)'!$B$5, INDIRECT("'Bootstrap Sampling (Retention)'!$A$4:$A$4004"), 1),
        MATCH('Meta-analysis (Retention)'!$B$6, INDIRECT("'Bootstrap Sampling (Retention)'!$A$4:$A$4004"), 1)
    ),
    1
)</f>
        <v>0</v>
      </c>
      <c r="C134" s="11">
        <f t="shared" ca="1" si="17"/>
        <v>1</v>
      </c>
      <c r="E134" s="12"/>
      <c r="F134" s="11">
        <f t="shared" ca="1" si="18"/>
        <v>0.5</v>
      </c>
      <c r="G134" s="11">
        <f t="shared" ca="1" si="19"/>
        <v>0.8</v>
      </c>
      <c r="H134" s="11">
        <f t="shared" ca="1" si="20"/>
        <v>0.78</v>
      </c>
      <c r="J134" s="11">
        <f t="shared" ca="1" si="21"/>
        <v>0.5</v>
      </c>
      <c r="K134" s="11">
        <f t="shared" ca="1" si="22"/>
        <v>0.8</v>
      </c>
      <c r="L134" s="11">
        <f t="shared" ca="1" si="23"/>
        <v>0.78</v>
      </c>
      <c r="M134" s="11">
        <f ca="1">(J134-F134)*'Meta-analysis (Retention)'!$B$4</f>
        <v>0</v>
      </c>
      <c r="N134" s="33"/>
      <c r="O134" s="11">
        <f ca="1">(K134-G134)*'Meta-analysis (Retention)'!$B$4</f>
        <v>0</v>
      </c>
      <c r="P134" s="33"/>
      <c r="Q134" s="11">
        <f ca="1">(L134-H134)*'Meta-analysis (Retention)'!$B$4</f>
        <v>0</v>
      </c>
      <c r="R134" s="33"/>
    </row>
    <row r="135" spans="1:18">
      <c r="A135" s="11">
        <v>-1.869</v>
      </c>
      <c r="B135" s="11" cm="1">
        <f t="array" aca="1" ref="B135" ca="1">INDEX(
    INDIRECT("'Bootstrap Sampling (Retention)'!$A$4:$A$4004"),
    RANDBETWEEN(
        MATCH('Meta-analysis (Retention)'!$B$5, INDIRECT("'Bootstrap Sampling (Retention)'!$A$4:$A$4004"), 1),
        MATCH('Meta-analysis (Retention)'!$B$6, INDIRECT("'Bootstrap Sampling (Retention)'!$A$4:$A$4004"), 1)
    ),
    1
)</f>
        <v>0</v>
      </c>
      <c r="C135" s="11">
        <f t="shared" ca="1" si="17"/>
        <v>1</v>
      </c>
      <c r="E135" s="12"/>
      <c r="F135" s="11">
        <f t="shared" ca="1" si="18"/>
        <v>0.5</v>
      </c>
      <c r="G135" s="11">
        <f t="shared" ca="1" si="19"/>
        <v>0.8</v>
      </c>
      <c r="H135" s="11">
        <f t="shared" ca="1" si="20"/>
        <v>0.66</v>
      </c>
      <c r="J135" s="11">
        <f t="shared" ca="1" si="21"/>
        <v>0.5</v>
      </c>
      <c r="K135" s="11">
        <f t="shared" ca="1" si="22"/>
        <v>0.8</v>
      </c>
      <c r="L135" s="11">
        <f t="shared" ca="1" si="23"/>
        <v>0.66</v>
      </c>
      <c r="M135" s="11">
        <f ca="1">(J135-F135)*'Meta-analysis (Retention)'!$B$4</f>
        <v>0</v>
      </c>
      <c r="N135" s="33"/>
      <c r="O135" s="11">
        <f ca="1">(K135-G135)*'Meta-analysis (Retention)'!$B$4</f>
        <v>0</v>
      </c>
      <c r="P135" s="33"/>
      <c r="Q135" s="11">
        <f ca="1">(L135-H135)*'Meta-analysis (Retention)'!$B$4</f>
        <v>0</v>
      </c>
      <c r="R135" s="33"/>
    </row>
    <row r="136" spans="1:18">
      <c r="A136" s="11">
        <v>-1.8680000000000001</v>
      </c>
      <c r="B136" s="11" cm="1">
        <f t="array" aca="1" ref="B136" ca="1">INDEX(
    INDIRECT("'Bootstrap Sampling (Retention)'!$A$4:$A$4004"),
    RANDBETWEEN(
        MATCH('Meta-analysis (Retention)'!$B$5, INDIRECT("'Bootstrap Sampling (Retention)'!$A$4:$A$4004"), 1),
        MATCH('Meta-analysis (Retention)'!$B$6, INDIRECT("'Bootstrap Sampling (Retention)'!$A$4:$A$4004"), 1)
    ),
    1
)</f>
        <v>0</v>
      </c>
      <c r="C136" s="11">
        <f t="shared" ca="1" si="17"/>
        <v>1</v>
      </c>
      <c r="E136" s="12"/>
      <c r="F136" s="11">
        <f t="shared" ca="1" si="18"/>
        <v>0.5</v>
      </c>
      <c r="G136" s="11">
        <f t="shared" ca="1" si="19"/>
        <v>0.8</v>
      </c>
      <c r="H136" s="11">
        <f t="shared" ca="1" si="20"/>
        <v>0.79</v>
      </c>
      <c r="J136" s="11">
        <f t="shared" ca="1" si="21"/>
        <v>0.5</v>
      </c>
      <c r="K136" s="11">
        <f t="shared" ca="1" si="22"/>
        <v>0.8</v>
      </c>
      <c r="L136" s="11">
        <f t="shared" ca="1" si="23"/>
        <v>0.79</v>
      </c>
      <c r="M136" s="11">
        <f ca="1">(J136-F136)*'Meta-analysis (Retention)'!$B$4</f>
        <v>0</v>
      </c>
      <c r="N136" s="33"/>
      <c r="O136" s="11">
        <f ca="1">(K136-G136)*'Meta-analysis (Retention)'!$B$4</f>
        <v>0</v>
      </c>
      <c r="P136" s="33"/>
      <c r="Q136" s="11">
        <f ca="1">(L136-H136)*'Meta-analysis (Retention)'!$B$4</f>
        <v>0</v>
      </c>
      <c r="R136" s="33"/>
    </row>
    <row r="137" spans="1:18">
      <c r="A137" s="11">
        <v>-1.867</v>
      </c>
      <c r="B137" s="11" cm="1">
        <f t="array" aca="1" ref="B137" ca="1">INDEX(
    INDIRECT("'Bootstrap Sampling (Retention)'!$A$4:$A$4004"),
    RANDBETWEEN(
        MATCH('Meta-analysis (Retention)'!$B$5, INDIRECT("'Bootstrap Sampling (Retention)'!$A$4:$A$4004"), 1),
        MATCH('Meta-analysis (Retention)'!$B$6, INDIRECT("'Bootstrap Sampling (Retention)'!$A$4:$A$4004"), 1)
    ),
    1
)</f>
        <v>0</v>
      </c>
      <c r="C137" s="11">
        <f t="shared" ca="1" si="17"/>
        <v>1</v>
      </c>
      <c r="E137" s="12"/>
      <c r="F137" s="11">
        <f t="shared" ca="1" si="18"/>
        <v>0.5</v>
      </c>
      <c r="G137" s="11">
        <f t="shared" ca="1" si="19"/>
        <v>0.8</v>
      </c>
      <c r="H137" s="11">
        <f t="shared" ca="1" si="20"/>
        <v>0.79</v>
      </c>
      <c r="J137" s="11">
        <f t="shared" ca="1" si="21"/>
        <v>0.5</v>
      </c>
      <c r="K137" s="11">
        <f t="shared" ca="1" si="22"/>
        <v>0.8</v>
      </c>
      <c r="L137" s="11">
        <f t="shared" ca="1" si="23"/>
        <v>0.79</v>
      </c>
      <c r="M137" s="11">
        <f ca="1">(J137-F137)*'Meta-analysis (Retention)'!$B$4</f>
        <v>0</v>
      </c>
      <c r="N137" s="33"/>
      <c r="O137" s="11">
        <f ca="1">(K137-G137)*'Meta-analysis (Retention)'!$B$4</f>
        <v>0</v>
      </c>
      <c r="P137" s="33"/>
      <c r="Q137" s="11">
        <f ca="1">(L137-H137)*'Meta-analysis (Retention)'!$B$4</f>
        <v>0</v>
      </c>
      <c r="R137" s="33"/>
    </row>
    <row r="138" spans="1:18">
      <c r="A138" s="11">
        <v>-1.8660000000000001</v>
      </c>
      <c r="B138" s="11" cm="1">
        <f t="array" aca="1" ref="B138" ca="1">INDEX(
    INDIRECT("'Bootstrap Sampling (Retention)'!$A$4:$A$4004"),
    RANDBETWEEN(
        MATCH('Meta-analysis (Retention)'!$B$5, INDIRECT("'Bootstrap Sampling (Retention)'!$A$4:$A$4004"), 1),
        MATCH('Meta-analysis (Retention)'!$B$6, INDIRECT("'Bootstrap Sampling (Retention)'!$A$4:$A$4004"), 1)
    ),
    1
)</f>
        <v>0</v>
      </c>
      <c r="C138" s="11">
        <f t="shared" ca="1" si="17"/>
        <v>1</v>
      </c>
      <c r="E138" s="12"/>
      <c r="F138" s="11">
        <f t="shared" ca="1" si="18"/>
        <v>0.5</v>
      </c>
      <c r="G138" s="11">
        <f t="shared" ca="1" si="19"/>
        <v>0.8</v>
      </c>
      <c r="H138" s="11">
        <f t="shared" ca="1" si="20"/>
        <v>0.63</v>
      </c>
      <c r="J138" s="11">
        <f t="shared" ca="1" si="21"/>
        <v>0.5</v>
      </c>
      <c r="K138" s="11">
        <f t="shared" ca="1" si="22"/>
        <v>0.8</v>
      </c>
      <c r="L138" s="11">
        <f t="shared" ca="1" si="23"/>
        <v>0.63</v>
      </c>
      <c r="M138" s="11">
        <f ca="1">(J138-F138)*'Meta-analysis (Retention)'!$B$4</f>
        <v>0</v>
      </c>
      <c r="N138" s="33"/>
      <c r="O138" s="11">
        <f ca="1">(K138-G138)*'Meta-analysis (Retention)'!$B$4</f>
        <v>0</v>
      </c>
      <c r="P138" s="33"/>
      <c r="Q138" s="11">
        <f ca="1">(L138-H138)*'Meta-analysis (Retention)'!$B$4</f>
        <v>0</v>
      </c>
      <c r="R138" s="33"/>
    </row>
    <row r="139" spans="1:18">
      <c r="A139" s="11">
        <v>-1.865</v>
      </c>
      <c r="B139" s="11" cm="1">
        <f t="array" aca="1" ref="B139" ca="1">INDEX(
    INDIRECT("'Bootstrap Sampling (Retention)'!$A$4:$A$4004"),
    RANDBETWEEN(
        MATCH('Meta-analysis (Retention)'!$B$5, INDIRECT("'Bootstrap Sampling (Retention)'!$A$4:$A$4004"), 1),
        MATCH('Meta-analysis (Retention)'!$B$6, INDIRECT("'Bootstrap Sampling (Retention)'!$A$4:$A$4004"), 1)
    ),
    1
)</f>
        <v>0</v>
      </c>
      <c r="C139" s="11">
        <f t="shared" ca="1" si="17"/>
        <v>1</v>
      </c>
      <c r="E139" s="12"/>
      <c r="F139" s="11">
        <f t="shared" ca="1" si="18"/>
        <v>0.5</v>
      </c>
      <c r="G139" s="11">
        <f t="shared" ca="1" si="19"/>
        <v>0.8</v>
      </c>
      <c r="H139" s="11">
        <f t="shared" ca="1" si="20"/>
        <v>0.77</v>
      </c>
      <c r="J139" s="11">
        <f t="shared" ca="1" si="21"/>
        <v>0.5</v>
      </c>
      <c r="K139" s="11">
        <f t="shared" ca="1" si="22"/>
        <v>0.8</v>
      </c>
      <c r="L139" s="11">
        <f t="shared" ca="1" si="23"/>
        <v>0.77</v>
      </c>
      <c r="M139" s="11">
        <f ca="1">(J139-F139)*'Meta-analysis (Retention)'!$B$4</f>
        <v>0</v>
      </c>
      <c r="N139" s="33"/>
      <c r="O139" s="11">
        <f ca="1">(K139-G139)*'Meta-analysis (Retention)'!$B$4</f>
        <v>0</v>
      </c>
      <c r="P139" s="33"/>
      <c r="Q139" s="11">
        <f ca="1">(L139-H139)*'Meta-analysis (Retention)'!$B$4</f>
        <v>0</v>
      </c>
      <c r="R139" s="33"/>
    </row>
    <row r="140" spans="1:18">
      <c r="A140" s="11">
        <v>-1.8640000000000001</v>
      </c>
      <c r="B140" s="11" cm="1">
        <f t="array" aca="1" ref="B140" ca="1">INDEX(
    INDIRECT("'Bootstrap Sampling (Retention)'!$A$4:$A$4004"),
    RANDBETWEEN(
        MATCH('Meta-analysis (Retention)'!$B$5, INDIRECT("'Bootstrap Sampling (Retention)'!$A$4:$A$4004"), 1),
        MATCH('Meta-analysis (Retention)'!$B$6, INDIRECT("'Bootstrap Sampling (Retention)'!$A$4:$A$4004"), 1)
    ),
    1
)</f>
        <v>0</v>
      </c>
      <c r="C140" s="11">
        <f t="shared" ca="1" si="17"/>
        <v>1</v>
      </c>
      <c r="E140" s="12"/>
      <c r="F140" s="11">
        <f t="shared" ca="1" si="18"/>
        <v>0.5</v>
      </c>
      <c r="G140" s="11">
        <f t="shared" ca="1" si="19"/>
        <v>0.8</v>
      </c>
      <c r="H140" s="11">
        <f t="shared" ca="1" si="20"/>
        <v>0.54</v>
      </c>
      <c r="J140" s="11">
        <f t="shared" ca="1" si="21"/>
        <v>0.5</v>
      </c>
      <c r="K140" s="11">
        <f t="shared" ca="1" si="22"/>
        <v>0.8</v>
      </c>
      <c r="L140" s="11">
        <f t="shared" ca="1" si="23"/>
        <v>0.54</v>
      </c>
      <c r="M140" s="11">
        <f ca="1">(J140-F140)*'Meta-analysis (Retention)'!$B$4</f>
        <v>0</v>
      </c>
      <c r="N140" s="33"/>
      <c r="O140" s="11">
        <f ca="1">(K140-G140)*'Meta-analysis (Retention)'!$B$4</f>
        <v>0</v>
      </c>
      <c r="P140" s="33"/>
      <c r="Q140" s="11">
        <f ca="1">(L140-H140)*'Meta-analysis (Retention)'!$B$4</f>
        <v>0</v>
      </c>
      <c r="R140" s="33"/>
    </row>
    <row r="141" spans="1:18">
      <c r="A141" s="11">
        <v>-1.863</v>
      </c>
      <c r="B141" s="11" cm="1">
        <f t="array" aca="1" ref="B141" ca="1">INDEX(
    INDIRECT("'Bootstrap Sampling (Retention)'!$A$4:$A$4004"),
    RANDBETWEEN(
        MATCH('Meta-analysis (Retention)'!$B$5, INDIRECT("'Bootstrap Sampling (Retention)'!$A$4:$A$4004"), 1),
        MATCH('Meta-analysis (Retention)'!$B$6, INDIRECT("'Bootstrap Sampling (Retention)'!$A$4:$A$4004"), 1)
    ),
    1
)</f>
        <v>0</v>
      </c>
      <c r="C141" s="11">
        <f t="shared" ca="1" si="17"/>
        <v>1</v>
      </c>
      <c r="E141" s="12"/>
      <c r="F141" s="11">
        <f t="shared" ca="1" si="18"/>
        <v>0.5</v>
      </c>
      <c r="G141" s="11">
        <f t="shared" ca="1" si="19"/>
        <v>0.8</v>
      </c>
      <c r="H141" s="11">
        <f t="shared" ca="1" si="20"/>
        <v>0.75</v>
      </c>
      <c r="J141" s="11">
        <f t="shared" ca="1" si="21"/>
        <v>0.5</v>
      </c>
      <c r="K141" s="11">
        <f t="shared" ca="1" si="22"/>
        <v>0.8</v>
      </c>
      <c r="L141" s="11">
        <f t="shared" ca="1" si="23"/>
        <v>0.75</v>
      </c>
      <c r="M141" s="11">
        <f ca="1">(J141-F141)*'Meta-analysis (Retention)'!$B$4</f>
        <v>0</v>
      </c>
      <c r="N141" s="33"/>
      <c r="O141" s="11">
        <f ca="1">(K141-G141)*'Meta-analysis (Retention)'!$B$4</f>
        <v>0</v>
      </c>
      <c r="P141" s="33"/>
      <c r="Q141" s="11">
        <f ca="1">(L141-H141)*'Meta-analysis (Retention)'!$B$4</f>
        <v>0</v>
      </c>
      <c r="R141" s="33"/>
    </row>
    <row r="142" spans="1:18">
      <c r="A142" s="11">
        <v>-1.8620000000000001</v>
      </c>
      <c r="B142" s="11" cm="1">
        <f t="array" aca="1" ref="B142" ca="1">INDEX(
    INDIRECT("'Bootstrap Sampling (Retention)'!$A$4:$A$4004"),
    RANDBETWEEN(
        MATCH('Meta-analysis (Retention)'!$B$5, INDIRECT("'Bootstrap Sampling (Retention)'!$A$4:$A$4004"), 1),
        MATCH('Meta-analysis (Retention)'!$B$6, INDIRECT("'Bootstrap Sampling (Retention)'!$A$4:$A$4004"), 1)
    ),
    1
)</f>
        <v>0</v>
      </c>
      <c r="C142" s="11">
        <f t="shared" ca="1" si="17"/>
        <v>1</v>
      </c>
      <c r="E142" s="12"/>
      <c r="F142" s="11">
        <f t="shared" ca="1" si="18"/>
        <v>0.5</v>
      </c>
      <c r="G142" s="11">
        <f t="shared" ca="1" si="19"/>
        <v>0.8</v>
      </c>
      <c r="H142" s="11">
        <f t="shared" ca="1" si="20"/>
        <v>0.77</v>
      </c>
      <c r="J142" s="11">
        <f t="shared" ca="1" si="21"/>
        <v>0.5</v>
      </c>
      <c r="K142" s="11">
        <f t="shared" ca="1" si="22"/>
        <v>0.8</v>
      </c>
      <c r="L142" s="11">
        <f t="shared" ca="1" si="23"/>
        <v>0.77</v>
      </c>
      <c r="M142" s="11">
        <f ca="1">(J142-F142)*'Meta-analysis (Retention)'!$B$4</f>
        <v>0</v>
      </c>
      <c r="N142" s="33"/>
      <c r="O142" s="11">
        <f ca="1">(K142-G142)*'Meta-analysis (Retention)'!$B$4</f>
        <v>0</v>
      </c>
      <c r="P142" s="33"/>
      <c r="Q142" s="11">
        <f ca="1">(L142-H142)*'Meta-analysis (Retention)'!$B$4</f>
        <v>0</v>
      </c>
      <c r="R142" s="33"/>
    </row>
    <row r="143" spans="1:18">
      <c r="A143" s="11">
        <v>-1.861</v>
      </c>
      <c r="B143" s="11" cm="1">
        <f t="array" aca="1" ref="B143" ca="1">INDEX(
    INDIRECT("'Bootstrap Sampling (Retention)'!$A$4:$A$4004"),
    RANDBETWEEN(
        MATCH('Meta-analysis (Retention)'!$B$5, INDIRECT("'Bootstrap Sampling (Retention)'!$A$4:$A$4004"), 1),
        MATCH('Meta-analysis (Retention)'!$B$6, INDIRECT("'Bootstrap Sampling (Retention)'!$A$4:$A$4004"), 1)
    ),
    1
)</f>
        <v>0</v>
      </c>
      <c r="C143" s="11">
        <f t="shared" ca="1" si="17"/>
        <v>1</v>
      </c>
      <c r="E143" s="12"/>
      <c r="F143" s="11">
        <f t="shared" ca="1" si="18"/>
        <v>0.5</v>
      </c>
      <c r="G143" s="11">
        <f t="shared" ca="1" si="19"/>
        <v>0.8</v>
      </c>
      <c r="H143" s="11">
        <f t="shared" ca="1" si="20"/>
        <v>0.66</v>
      </c>
      <c r="J143" s="11">
        <f t="shared" ca="1" si="21"/>
        <v>0.5</v>
      </c>
      <c r="K143" s="11">
        <f t="shared" ca="1" si="22"/>
        <v>0.8</v>
      </c>
      <c r="L143" s="11">
        <f t="shared" ca="1" si="23"/>
        <v>0.66</v>
      </c>
      <c r="M143" s="11">
        <f ca="1">(J143-F143)*'Meta-analysis (Retention)'!$B$4</f>
        <v>0</v>
      </c>
      <c r="N143" s="33"/>
      <c r="O143" s="11">
        <f ca="1">(K143-G143)*'Meta-analysis (Retention)'!$B$4</f>
        <v>0</v>
      </c>
      <c r="P143" s="33"/>
      <c r="Q143" s="11">
        <f ca="1">(L143-H143)*'Meta-analysis (Retention)'!$B$4</f>
        <v>0</v>
      </c>
      <c r="R143" s="33"/>
    </row>
    <row r="144" spans="1:18">
      <c r="A144" s="11">
        <v>-1.86</v>
      </c>
      <c r="B144" s="11" cm="1">
        <f t="array" aca="1" ref="B144" ca="1">INDEX(
    INDIRECT("'Bootstrap Sampling (Retention)'!$A$4:$A$4004"),
    RANDBETWEEN(
        MATCH('Meta-analysis (Retention)'!$B$5, INDIRECT("'Bootstrap Sampling (Retention)'!$A$4:$A$4004"), 1),
        MATCH('Meta-analysis (Retention)'!$B$6, INDIRECT("'Bootstrap Sampling (Retention)'!$A$4:$A$4004"), 1)
    ),
    1
)</f>
        <v>0</v>
      </c>
      <c r="C144" s="11">
        <f t="shared" ca="1" si="17"/>
        <v>1</v>
      </c>
      <c r="E144" s="12"/>
      <c r="F144" s="11">
        <f t="shared" ca="1" si="18"/>
        <v>0.5</v>
      </c>
      <c r="G144" s="11">
        <f t="shared" ca="1" si="19"/>
        <v>0.8</v>
      </c>
      <c r="H144" s="11">
        <f t="shared" ca="1" si="20"/>
        <v>0.71</v>
      </c>
      <c r="J144" s="11">
        <f t="shared" ca="1" si="21"/>
        <v>0.5</v>
      </c>
      <c r="K144" s="11">
        <f t="shared" ca="1" si="22"/>
        <v>0.8</v>
      </c>
      <c r="L144" s="11">
        <f t="shared" ca="1" si="23"/>
        <v>0.71</v>
      </c>
      <c r="M144" s="11">
        <f ca="1">(J144-F144)*'Meta-analysis (Retention)'!$B$4</f>
        <v>0</v>
      </c>
      <c r="N144" s="33"/>
      <c r="O144" s="11">
        <f ca="1">(K144-G144)*'Meta-analysis (Retention)'!$B$4</f>
        <v>0</v>
      </c>
      <c r="P144" s="33"/>
      <c r="Q144" s="11">
        <f ca="1">(L144-H144)*'Meta-analysis (Retention)'!$B$4</f>
        <v>0</v>
      </c>
      <c r="R144" s="33"/>
    </row>
    <row r="145" spans="1:18">
      <c r="A145" s="11">
        <v>-1.859</v>
      </c>
      <c r="B145" s="11" cm="1">
        <f t="array" aca="1" ref="B145" ca="1">INDEX(
    INDIRECT("'Bootstrap Sampling (Retention)'!$A$4:$A$4004"),
    RANDBETWEEN(
        MATCH('Meta-analysis (Retention)'!$B$5, INDIRECT("'Bootstrap Sampling (Retention)'!$A$4:$A$4004"), 1),
        MATCH('Meta-analysis (Retention)'!$B$6, INDIRECT("'Bootstrap Sampling (Retention)'!$A$4:$A$4004"), 1)
    ),
    1
)</f>
        <v>0</v>
      </c>
      <c r="C145" s="11">
        <f t="shared" ca="1" si="17"/>
        <v>1</v>
      </c>
      <c r="E145" s="12"/>
      <c r="F145" s="11">
        <f t="shared" ca="1" si="18"/>
        <v>0.5</v>
      </c>
      <c r="G145" s="11">
        <f t="shared" ca="1" si="19"/>
        <v>0.8</v>
      </c>
      <c r="H145" s="11">
        <f t="shared" ca="1" si="20"/>
        <v>0.57999999999999996</v>
      </c>
      <c r="J145" s="11">
        <f t="shared" ca="1" si="21"/>
        <v>0.5</v>
      </c>
      <c r="K145" s="11">
        <f t="shared" ca="1" si="22"/>
        <v>0.8</v>
      </c>
      <c r="L145" s="11">
        <f t="shared" ca="1" si="23"/>
        <v>0.57999999999999996</v>
      </c>
      <c r="M145" s="11">
        <f ca="1">(J145-F145)*'Meta-analysis (Retention)'!$B$4</f>
        <v>0</v>
      </c>
      <c r="N145" s="33"/>
      <c r="O145" s="11">
        <f ca="1">(K145-G145)*'Meta-analysis (Retention)'!$B$4</f>
        <v>0</v>
      </c>
      <c r="P145" s="33"/>
      <c r="Q145" s="11">
        <f ca="1">(L145-H145)*'Meta-analysis (Retention)'!$B$4</f>
        <v>0</v>
      </c>
      <c r="R145" s="33"/>
    </row>
    <row r="146" spans="1:18">
      <c r="A146" s="11">
        <v>-1.8580000000000001</v>
      </c>
      <c r="B146" s="11" cm="1">
        <f t="array" aca="1" ref="B146" ca="1">INDEX(
    INDIRECT("'Bootstrap Sampling (Retention)'!$A$4:$A$4004"),
    RANDBETWEEN(
        MATCH('Meta-analysis (Retention)'!$B$5, INDIRECT("'Bootstrap Sampling (Retention)'!$A$4:$A$4004"), 1),
        MATCH('Meta-analysis (Retention)'!$B$6, INDIRECT("'Bootstrap Sampling (Retention)'!$A$4:$A$4004"), 1)
    ),
    1
)</f>
        <v>0</v>
      </c>
      <c r="C146" s="11">
        <f t="shared" ca="1" si="17"/>
        <v>1</v>
      </c>
      <c r="E146" s="12"/>
      <c r="F146" s="11">
        <f t="shared" ca="1" si="18"/>
        <v>0.5</v>
      </c>
      <c r="G146" s="11">
        <f t="shared" ca="1" si="19"/>
        <v>0.8</v>
      </c>
      <c r="H146" s="11">
        <f t="shared" ca="1" si="20"/>
        <v>0.78</v>
      </c>
      <c r="J146" s="11">
        <f t="shared" ca="1" si="21"/>
        <v>0.5</v>
      </c>
      <c r="K146" s="11">
        <f t="shared" ca="1" si="22"/>
        <v>0.8</v>
      </c>
      <c r="L146" s="11">
        <f t="shared" ca="1" si="23"/>
        <v>0.78</v>
      </c>
      <c r="M146" s="11">
        <f ca="1">(J146-F146)*'Meta-analysis (Retention)'!$B$4</f>
        <v>0</v>
      </c>
      <c r="N146" s="33"/>
      <c r="O146" s="11">
        <f ca="1">(K146-G146)*'Meta-analysis (Retention)'!$B$4</f>
        <v>0</v>
      </c>
      <c r="P146" s="33"/>
      <c r="Q146" s="11">
        <f ca="1">(L146-H146)*'Meta-analysis (Retention)'!$B$4</f>
        <v>0</v>
      </c>
      <c r="R146" s="33"/>
    </row>
    <row r="147" spans="1:18">
      <c r="A147" s="11">
        <v>-1.857</v>
      </c>
      <c r="B147" s="11" cm="1">
        <f t="array" aca="1" ref="B147" ca="1">INDEX(
    INDIRECT("'Bootstrap Sampling (Retention)'!$A$4:$A$4004"),
    RANDBETWEEN(
        MATCH('Meta-analysis (Retention)'!$B$5, INDIRECT("'Bootstrap Sampling (Retention)'!$A$4:$A$4004"), 1),
        MATCH('Meta-analysis (Retention)'!$B$6, INDIRECT("'Bootstrap Sampling (Retention)'!$A$4:$A$4004"), 1)
    ),
    1
)</f>
        <v>0</v>
      </c>
      <c r="C147" s="11">
        <f t="shared" ca="1" si="17"/>
        <v>1</v>
      </c>
      <c r="E147" s="12"/>
      <c r="F147" s="11">
        <f t="shared" ca="1" si="18"/>
        <v>0.5</v>
      </c>
      <c r="G147" s="11">
        <f t="shared" ca="1" si="19"/>
        <v>0.8</v>
      </c>
      <c r="H147" s="11">
        <f t="shared" ca="1" si="20"/>
        <v>0.79</v>
      </c>
      <c r="J147" s="11">
        <f t="shared" ca="1" si="21"/>
        <v>0.5</v>
      </c>
      <c r="K147" s="11">
        <f t="shared" ca="1" si="22"/>
        <v>0.8</v>
      </c>
      <c r="L147" s="11">
        <f t="shared" ca="1" si="23"/>
        <v>0.79</v>
      </c>
      <c r="M147" s="11">
        <f ca="1">(J147-F147)*'Meta-analysis (Retention)'!$B$4</f>
        <v>0</v>
      </c>
      <c r="N147" s="33"/>
      <c r="O147" s="11">
        <f ca="1">(K147-G147)*'Meta-analysis (Retention)'!$B$4</f>
        <v>0</v>
      </c>
      <c r="P147" s="33"/>
      <c r="Q147" s="11">
        <f ca="1">(L147-H147)*'Meta-analysis (Retention)'!$B$4</f>
        <v>0</v>
      </c>
      <c r="R147" s="33"/>
    </row>
    <row r="148" spans="1:18">
      <c r="A148" s="11">
        <v>-1.8560000000000001</v>
      </c>
      <c r="B148" s="11" cm="1">
        <f t="array" aca="1" ref="B148" ca="1">INDEX(
    INDIRECT("'Bootstrap Sampling (Retention)'!$A$4:$A$4004"),
    RANDBETWEEN(
        MATCH('Meta-analysis (Retention)'!$B$5, INDIRECT("'Bootstrap Sampling (Retention)'!$A$4:$A$4004"), 1),
        MATCH('Meta-analysis (Retention)'!$B$6, INDIRECT("'Bootstrap Sampling (Retention)'!$A$4:$A$4004"), 1)
    ),
    1
)</f>
        <v>0</v>
      </c>
      <c r="C148" s="11">
        <f t="shared" ca="1" si="17"/>
        <v>1</v>
      </c>
      <c r="E148" s="12"/>
      <c r="F148" s="11">
        <f t="shared" ca="1" si="18"/>
        <v>0.5</v>
      </c>
      <c r="G148" s="11">
        <f t="shared" ca="1" si="19"/>
        <v>0.8</v>
      </c>
      <c r="H148" s="11">
        <f t="shared" ca="1" si="20"/>
        <v>0.79</v>
      </c>
      <c r="J148" s="11">
        <f t="shared" ca="1" si="21"/>
        <v>0.5</v>
      </c>
      <c r="K148" s="11">
        <f t="shared" ca="1" si="22"/>
        <v>0.8</v>
      </c>
      <c r="L148" s="11">
        <f t="shared" ca="1" si="23"/>
        <v>0.79</v>
      </c>
      <c r="M148" s="11">
        <f ca="1">(J148-F148)*'Meta-analysis (Retention)'!$B$4</f>
        <v>0</v>
      </c>
      <c r="N148" s="33"/>
      <c r="O148" s="11">
        <f ca="1">(K148-G148)*'Meta-analysis (Retention)'!$B$4</f>
        <v>0</v>
      </c>
      <c r="P148" s="33"/>
      <c r="Q148" s="11">
        <f ca="1">(L148-H148)*'Meta-analysis (Retention)'!$B$4</f>
        <v>0</v>
      </c>
      <c r="R148" s="33"/>
    </row>
    <row r="149" spans="1:18">
      <c r="A149" s="11">
        <v>-1.855</v>
      </c>
      <c r="B149" s="11" cm="1">
        <f t="array" aca="1" ref="B149" ca="1">INDEX(
    INDIRECT("'Bootstrap Sampling (Retention)'!$A$4:$A$4004"),
    RANDBETWEEN(
        MATCH('Meta-analysis (Retention)'!$B$5, INDIRECT("'Bootstrap Sampling (Retention)'!$A$4:$A$4004"), 1),
        MATCH('Meta-analysis (Retention)'!$B$6, INDIRECT("'Bootstrap Sampling (Retention)'!$A$4:$A$4004"), 1)
    ),
    1
)</f>
        <v>0</v>
      </c>
      <c r="C149" s="11">
        <f t="shared" ca="1" si="17"/>
        <v>1</v>
      </c>
      <c r="E149" s="12"/>
      <c r="F149" s="11">
        <f t="shared" ca="1" si="18"/>
        <v>0.5</v>
      </c>
      <c r="G149" s="11">
        <f t="shared" ca="1" si="19"/>
        <v>0.8</v>
      </c>
      <c r="H149" s="11">
        <f t="shared" ca="1" si="20"/>
        <v>0.59</v>
      </c>
      <c r="J149" s="11">
        <f t="shared" ca="1" si="21"/>
        <v>0.5</v>
      </c>
      <c r="K149" s="11">
        <f t="shared" ca="1" si="22"/>
        <v>0.8</v>
      </c>
      <c r="L149" s="11">
        <f t="shared" ca="1" si="23"/>
        <v>0.59</v>
      </c>
      <c r="M149" s="11">
        <f ca="1">(J149-F149)*'Meta-analysis (Retention)'!$B$4</f>
        <v>0</v>
      </c>
      <c r="N149" s="33"/>
      <c r="O149" s="11">
        <f ca="1">(K149-G149)*'Meta-analysis (Retention)'!$B$4</f>
        <v>0</v>
      </c>
      <c r="P149" s="33"/>
      <c r="Q149" s="11">
        <f ca="1">(L149-H149)*'Meta-analysis (Retention)'!$B$4</f>
        <v>0</v>
      </c>
      <c r="R149" s="33"/>
    </row>
    <row r="150" spans="1:18">
      <c r="A150" s="11">
        <v>-1.8540000000000001</v>
      </c>
      <c r="B150" s="11" cm="1">
        <f t="array" aca="1" ref="B150" ca="1">INDEX(
    INDIRECT("'Bootstrap Sampling (Retention)'!$A$4:$A$4004"),
    RANDBETWEEN(
        MATCH('Meta-analysis (Retention)'!$B$5, INDIRECT("'Bootstrap Sampling (Retention)'!$A$4:$A$4004"), 1),
        MATCH('Meta-analysis (Retention)'!$B$6, INDIRECT("'Bootstrap Sampling (Retention)'!$A$4:$A$4004"), 1)
    ),
    1
)</f>
        <v>0</v>
      </c>
      <c r="C150" s="11">
        <f t="shared" ca="1" si="17"/>
        <v>1</v>
      </c>
      <c r="E150" s="12"/>
      <c r="F150" s="11">
        <f t="shared" ca="1" si="18"/>
        <v>0.5</v>
      </c>
      <c r="G150" s="11">
        <f t="shared" ca="1" si="19"/>
        <v>0.8</v>
      </c>
      <c r="H150" s="11">
        <f t="shared" ca="1" si="20"/>
        <v>0.51</v>
      </c>
      <c r="J150" s="11">
        <f t="shared" ca="1" si="21"/>
        <v>0.5</v>
      </c>
      <c r="K150" s="11">
        <f t="shared" ca="1" si="22"/>
        <v>0.8</v>
      </c>
      <c r="L150" s="11">
        <f t="shared" ca="1" si="23"/>
        <v>0.51</v>
      </c>
      <c r="M150" s="11">
        <f ca="1">(J150-F150)*'Meta-analysis (Retention)'!$B$4</f>
        <v>0</v>
      </c>
      <c r="N150" s="33"/>
      <c r="O150" s="11">
        <f ca="1">(K150-G150)*'Meta-analysis (Retention)'!$B$4</f>
        <v>0</v>
      </c>
      <c r="P150" s="33"/>
      <c r="Q150" s="11">
        <f ca="1">(L150-H150)*'Meta-analysis (Retention)'!$B$4</f>
        <v>0</v>
      </c>
      <c r="R150" s="33"/>
    </row>
    <row r="151" spans="1:18">
      <c r="A151" s="11">
        <v>-1.853</v>
      </c>
      <c r="B151" s="11" cm="1">
        <f t="array" aca="1" ref="B151" ca="1">INDEX(
    INDIRECT("'Bootstrap Sampling (Retention)'!$A$4:$A$4004"),
    RANDBETWEEN(
        MATCH('Meta-analysis (Retention)'!$B$5, INDIRECT("'Bootstrap Sampling (Retention)'!$A$4:$A$4004"), 1),
        MATCH('Meta-analysis (Retention)'!$B$6, INDIRECT("'Bootstrap Sampling (Retention)'!$A$4:$A$4004"), 1)
    ),
    1
)</f>
        <v>0</v>
      </c>
      <c r="C151" s="11">
        <f t="shared" ca="1" si="17"/>
        <v>1</v>
      </c>
      <c r="E151" s="12"/>
      <c r="F151" s="11">
        <f t="shared" ca="1" si="18"/>
        <v>0.5</v>
      </c>
      <c r="G151" s="11">
        <f t="shared" ca="1" si="19"/>
        <v>0.8</v>
      </c>
      <c r="H151" s="11">
        <f t="shared" ca="1" si="20"/>
        <v>0.55000000000000004</v>
      </c>
      <c r="J151" s="11">
        <f t="shared" ca="1" si="21"/>
        <v>0.5</v>
      </c>
      <c r="K151" s="11">
        <f t="shared" ca="1" si="22"/>
        <v>0.8</v>
      </c>
      <c r="L151" s="11">
        <f t="shared" ca="1" si="23"/>
        <v>0.55000000000000004</v>
      </c>
      <c r="M151" s="11">
        <f ca="1">(J151-F151)*'Meta-analysis (Retention)'!$B$4</f>
        <v>0</v>
      </c>
      <c r="N151" s="33"/>
      <c r="O151" s="11">
        <f ca="1">(K151-G151)*'Meta-analysis (Retention)'!$B$4</f>
        <v>0</v>
      </c>
      <c r="P151" s="33"/>
      <c r="Q151" s="11">
        <f ca="1">(L151-H151)*'Meta-analysis (Retention)'!$B$4</f>
        <v>0</v>
      </c>
      <c r="R151" s="33"/>
    </row>
    <row r="152" spans="1:18">
      <c r="A152" s="11">
        <v>-1.8520000000000001</v>
      </c>
      <c r="B152" s="11" cm="1">
        <f t="array" aca="1" ref="B152" ca="1">INDEX(
    INDIRECT("'Bootstrap Sampling (Retention)'!$A$4:$A$4004"),
    RANDBETWEEN(
        MATCH('Meta-analysis (Retention)'!$B$5, INDIRECT("'Bootstrap Sampling (Retention)'!$A$4:$A$4004"), 1),
        MATCH('Meta-analysis (Retention)'!$B$6, INDIRECT("'Bootstrap Sampling (Retention)'!$A$4:$A$4004"), 1)
    ),
    1
)</f>
        <v>0</v>
      </c>
      <c r="C152" s="11">
        <f t="shared" ca="1" si="17"/>
        <v>1</v>
      </c>
      <c r="E152" s="12"/>
      <c r="F152" s="11">
        <f t="shared" ca="1" si="18"/>
        <v>0.5</v>
      </c>
      <c r="G152" s="11">
        <f t="shared" ca="1" si="19"/>
        <v>0.8</v>
      </c>
      <c r="H152" s="11">
        <f t="shared" ca="1" si="20"/>
        <v>0.61</v>
      </c>
      <c r="J152" s="11">
        <f t="shared" ca="1" si="21"/>
        <v>0.5</v>
      </c>
      <c r="K152" s="11">
        <f t="shared" ca="1" si="22"/>
        <v>0.8</v>
      </c>
      <c r="L152" s="11">
        <f t="shared" ca="1" si="23"/>
        <v>0.61</v>
      </c>
      <c r="M152" s="11">
        <f ca="1">(J152-F152)*'Meta-analysis (Retention)'!$B$4</f>
        <v>0</v>
      </c>
      <c r="N152" s="33"/>
      <c r="O152" s="11">
        <f ca="1">(K152-G152)*'Meta-analysis (Retention)'!$B$4</f>
        <v>0</v>
      </c>
      <c r="P152" s="33"/>
      <c r="Q152" s="11">
        <f ca="1">(L152-H152)*'Meta-analysis (Retention)'!$B$4</f>
        <v>0</v>
      </c>
      <c r="R152" s="33"/>
    </row>
    <row r="153" spans="1:18">
      <c r="A153" s="11">
        <v>-1.851</v>
      </c>
      <c r="B153" s="11" cm="1">
        <f t="array" aca="1" ref="B153" ca="1">INDEX(
    INDIRECT("'Bootstrap Sampling (Retention)'!$A$4:$A$4004"),
    RANDBETWEEN(
        MATCH('Meta-analysis (Retention)'!$B$5, INDIRECT("'Bootstrap Sampling (Retention)'!$A$4:$A$4004"), 1),
        MATCH('Meta-analysis (Retention)'!$B$6, INDIRECT("'Bootstrap Sampling (Retention)'!$A$4:$A$4004"), 1)
    ),
    1
)</f>
        <v>0</v>
      </c>
      <c r="C153" s="11">
        <f t="shared" ca="1" si="17"/>
        <v>1</v>
      </c>
      <c r="E153" s="12"/>
      <c r="F153" s="11">
        <f t="shared" ca="1" si="18"/>
        <v>0.5</v>
      </c>
      <c r="G153" s="11">
        <f t="shared" ca="1" si="19"/>
        <v>0.8</v>
      </c>
      <c r="H153" s="11">
        <f t="shared" ca="1" si="20"/>
        <v>0.59</v>
      </c>
      <c r="J153" s="11">
        <f t="shared" ca="1" si="21"/>
        <v>0.5</v>
      </c>
      <c r="K153" s="11">
        <f t="shared" ca="1" si="22"/>
        <v>0.8</v>
      </c>
      <c r="L153" s="11">
        <f t="shared" ca="1" si="23"/>
        <v>0.59</v>
      </c>
      <c r="M153" s="11">
        <f ca="1">(J153-F153)*'Meta-analysis (Retention)'!$B$4</f>
        <v>0</v>
      </c>
      <c r="N153" s="33"/>
      <c r="O153" s="11">
        <f ca="1">(K153-G153)*'Meta-analysis (Retention)'!$B$4</f>
        <v>0</v>
      </c>
      <c r="P153" s="33"/>
      <c r="Q153" s="11">
        <f ca="1">(L153-H153)*'Meta-analysis (Retention)'!$B$4</f>
        <v>0</v>
      </c>
      <c r="R153" s="33"/>
    </row>
    <row r="154" spans="1:18">
      <c r="A154" s="11">
        <v>-1.85</v>
      </c>
      <c r="B154" s="11" cm="1">
        <f t="array" aca="1" ref="B154" ca="1">INDEX(
    INDIRECT("'Bootstrap Sampling (Retention)'!$A$4:$A$4004"),
    RANDBETWEEN(
        MATCH('Meta-analysis (Retention)'!$B$5, INDIRECT("'Bootstrap Sampling (Retention)'!$A$4:$A$4004"), 1),
        MATCH('Meta-analysis (Retention)'!$B$6, INDIRECT("'Bootstrap Sampling (Retention)'!$A$4:$A$4004"), 1)
    ),
    1
)</f>
        <v>0</v>
      </c>
      <c r="C154" s="11">
        <f t="shared" ca="1" si="17"/>
        <v>1</v>
      </c>
      <c r="E154" s="12"/>
      <c r="F154" s="11">
        <f t="shared" ca="1" si="18"/>
        <v>0.5</v>
      </c>
      <c r="G154" s="11">
        <f t="shared" ca="1" si="19"/>
        <v>0.8</v>
      </c>
      <c r="H154" s="11">
        <f t="shared" ca="1" si="20"/>
        <v>0.53</v>
      </c>
      <c r="J154" s="11">
        <f t="shared" ca="1" si="21"/>
        <v>0.5</v>
      </c>
      <c r="K154" s="11">
        <f t="shared" ca="1" si="22"/>
        <v>0.8</v>
      </c>
      <c r="L154" s="11">
        <f t="shared" ca="1" si="23"/>
        <v>0.53</v>
      </c>
      <c r="M154" s="11">
        <f ca="1">(J154-F154)*'Meta-analysis (Retention)'!$B$4</f>
        <v>0</v>
      </c>
      <c r="N154" s="33"/>
      <c r="O154" s="11">
        <f ca="1">(K154-G154)*'Meta-analysis (Retention)'!$B$4</f>
        <v>0</v>
      </c>
      <c r="P154" s="33"/>
      <c r="Q154" s="11">
        <f ca="1">(L154-H154)*'Meta-analysis (Retention)'!$B$4</f>
        <v>0</v>
      </c>
      <c r="R154" s="33"/>
    </row>
    <row r="155" spans="1:18">
      <c r="A155" s="11">
        <v>-1.849</v>
      </c>
      <c r="B155" s="11" cm="1">
        <f t="array" aca="1" ref="B155" ca="1">INDEX(
    INDIRECT("'Bootstrap Sampling (Retention)'!$A$4:$A$4004"),
    RANDBETWEEN(
        MATCH('Meta-analysis (Retention)'!$B$5, INDIRECT("'Bootstrap Sampling (Retention)'!$A$4:$A$4004"), 1),
        MATCH('Meta-analysis (Retention)'!$B$6, INDIRECT("'Bootstrap Sampling (Retention)'!$A$4:$A$4004"), 1)
    ),
    1
)</f>
        <v>0</v>
      </c>
      <c r="C155" s="11">
        <f t="shared" ca="1" si="17"/>
        <v>1</v>
      </c>
      <c r="E155" s="12"/>
      <c r="F155" s="11">
        <f t="shared" ca="1" si="18"/>
        <v>0.5</v>
      </c>
      <c r="G155" s="11">
        <f t="shared" ca="1" si="19"/>
        <v>0.8</v>
      </c>
      <c r="H155" s="11">
        <f t="shared" ca="1" si="20"/>
        <v>0.62</v>
      </c>
      <c r="J155" s="11">
        <f t="shared" ca="1" si="21"/>
        <v>0.5</v>
      </c>
      <c r="K155" s="11">
        <f t="shared" ca="1" si="22"/>
        <v>0.8</v>
      </c>
      <c r="L155" s="11">
        <f t="shared" ca="1" si="23"/>
        <v>0.62</v>
      </c>
      <c r="M155" s="11">
        <f ca="1">(J155-F155)*'Meta-analysis (Retention)'!$B$4</f>
        <v>0</v>
      </c>
      <c r="N155" s="33"/>
      <c r="O155" s="11">
        <f ca="1">(K155-G155)*'Meta-analysis (Retention)'!$B$4</f>
        <v>0</v>
      </c>
      <c r="P155" s="33"/>
      <c r="Q155" s="11">
        <f ca="1">(L155-H155)*'Meta-analysis (Retention)'!$B$4</f>
        <v>0</v>
      </c>
      <c r="R155" s="33"/>
    </row>
    <row r="156" spans="1:18">
      <c r="A156" s="11">
        <v>-1.8480000000000001</v>
      </c>
      <c r="B156" s="11" cm="1">
        <f t="array" aca="1" ref="B156" ca="1">INDEX(
    INDIRECT("'Bootstrap Sampling (Retention)'!$A$4:$A$4004"),
    RANDBETWEEN(
        MATCH('Meta-analysis (Retention)'!$B$5, INDIRECT("'Bootstrap Sampling (Retention)'!$A$4:$A$4004"), 1),
        MATCH('Meta-analysis (Retention)'!$B$6, INDIRECT("'Bootstrap Sampling (Retention)'!$A$4:$A$4004"), 1)
    ),
    1
)</f>
        <v>0</v>
      </c>
      <c r="C156" s="11">
        <f t="shared" ca="1" si="17"/>
        <v>1</v>
      </c>
      <c r="E156" s="12"/>
      <c r="F156" s="11">
        <f t="shared" ca="1" si="18"/>
        <v>0.5</v>
      </c>
      <c r="G156" s="11">
        <f t="shared" ca="1" si="19"/>
        <v>0.8</v>
      </c>
      <c r="H156" s="11">
        <f t="shared" ca="1" si="20"/>
        <v>0.59</v>
      </c>
      <c r="J156" s="11">
        <f t="shared" ca="1" si="21"/>
        <v>0.5</v>
      </c>
      <c r="K156" s="11">
        <f t="shared" ca="1" si="22"/>
        <v>0.8</v>
      </c>
      <c r="L156" s="11">
        <f t="shared" ca="1" si="23"/>
        <v>0.59</v>
      </c>
      <c r="M156" s="11">
        <f ca="1">(J156-F156)*'Meta-analysis (Retention)'!$B$4</f>
        <v>0</v>
      </c>
      <c r="N156" s="33"/>
      <c r="O156" s="11">
        <f ca="1">(K156-G156)*'Meta-analysis (Retention)'!$B$4</f>
        <v>0</v>
      </c>
      <c r="P156" s="33"/>
      <c r="Q156" s="11">
        <f ca="1">(L156-H156)*'Meta-analysis (Retention)'!$B$4</f>
        <v>0</v>
      </c>
      <c r="R156" s="33"/>
    </row>
    <row r="157" spans="1:18">
      <c r="A157" s="11">
        <v>-1.847</v>
      </c>
      <c r="B157" s="11" cm="1">
        <f t="array" aca="1" ref="B157" ca="1">INDEX(
    INDIRECT("'Bootstrap Sampling (Retention)'!$A$4:$A$4004"),
    RANDBETWEEN(
        MATCH('Meta-analysis (Retention)'!$B$5, INDIRECT("'Bootstrap Sampling (Retention)'!$A$4:$A$4004"), 1),
        MATCH('Meta-analysis (Retention)'!$B$6, INDIRECT("'Bootstrap Sampling (Retention)'!$A$4:$A$4004"), 1)
    ),
    1
)</f>
        <v>0</v>
      </c>
      <c r="C157" s="11">
        <f t="shared" ca="1" si="17"/>
        <v>1</v>
      </c>
      <c r="E157" s="12"/>
      <c r="F157" s="11">
        <f t="shared" ca="1" si="18"/>
        <v>0.5</v>
      </c>
      <c r="G157" s="11">
        <f t="shared" ca="1" si="19"/>
        <v>0.8</v>
      </c>
      <c r="H157" s="11">
        <f t="shared" ca="1" si="20"/>
        <v>0.8</v>
      </c>
      <c r="J157" s="11">
        <f t="shared" ca="1" si="21"/>
        <v>0.5</v>
      </c>
      <c r="K157" s="11">
        <f t="shared" ca="1" si="22"/>
        <v>0.8</v>
      </c>
      <c r="L157" s="11">
        <f t="shared" ca="1" si="23"/>
        <v>0.8</v>
      </c>
      <c r="M157" s="11">
        <f ca="1">(J157-F157)*'Meta-analysis (Retention)'!$B$4</f>
        <v>0</v>
      </c>
      <c r="N157" s="33"/>
      <c r="O157" s="11">
        <f ca="1">(K157-G157)*'Meta-analysis (Retention)'!$B$4</f>
        <v>0</v>
      </c>
      <c r="P157" s="33"/>
      <c r="Q157" s="11">
        <f ca="1">(L157-H157)*'Meta-analysis (Retention)'!$B$4</f>
        <v>0</v>
      </c>
      <c r="R157" s="33"/>
    </row>
    <row r="158" spans="1:18">
      <c r="A158" s="11">
        <v>-1.8460000000000001</v>
      </c>
      <c r="B158" s="11" cm="1">
        <f t="array" aca="1" ref="B158" ca="1">INDEX(
    INDIRECT("'Bootstrap Sampling (Retention)'!$A$4:$A$4004"),
    RANDBETWEEN(
        MATCH('Meta-analysis (Retention)'!$B$5, INDIRECT("'Bootstrap Sampling (Retention)'!$A$4:$A$4004"), 1),
        MATCH('Meta-analysis (Retention)'!$B$6, INDIRECT("'Bootstrap Sampling (Retention)'!$A$4:$A$4004"), 1)
    ),
    1
)</f>
        <v>0</v>
      </c>
      <c r="C158" s="11">
        <f t="shared" ca="1" si="17"/>
        <v>1</v>
      </c>
      <c r="E158" s="12"/>
      <c r="F158" s="11">
        <f t="shared" ca="1" si="18"/>
        <v>0.5</v>
      </c>
      <c r="G158" s="11">
        <f t="shared" ca="1" si="19"/>
        <v>0.8</v>
      </c>
      <c r="H158" s="11">
        <f t="shared" ca="1" si="20"/>
        <v>0.73</v>
      </c>
      <c r="J158" s="11">
        <f t="shared" ca="1" si="21"/>
        <v>0.5</v>
      </c>
      <c r="K158" s="11">
        <f t="shared" ca="1" si="22"/>
        <v>0.8</v>
      </c>
      <c r="L158" s="11">
        <f t="shared" ca="1" si="23"/>
        <v>0.73</v>
      </c>
      <c r="M158" s="11">
        <f ca="1">(J158-F158)*'Meta-analysis (Retention)'!$B$4</f>
        <v>0</v>
      </c>
      <c r="N158" s="33"/>
      <c r="O158" s="11">
        <f ca="1">(K158-G158)*'Meta-analysis (Retention)'!$B$4</f>
        <v>0</v>
      </c>
      <c r="P158" s="33"/>
      <c r="Q158" s="11">
        <f ca="1">(L158-H158)*'Meta-analysis (Retention)'!$B$4</f>
        <v>0</v>
      </c>
      <c r="R158" s="33"/>
    </row>
    <row r="159" spans="1:18">
      <c r="A159" s="11">
        <v>-1.845</v>
      </c>
      <c r="B159" s="11" cm="1">
        <f t="array" aca="1" ref="B159" ca="1">INDEX(
    INDIRECT("'Bootstrap Sampling (Retention)'!$A$4:$A$4004"),
    RANDBETWEEN(
        MATCH('Meta-analysis (Retention)'!$B$5, INDIRECT("'Bootstrap Sampling (Retention)'!$A$4:$A$4004"), 1),
        MATCH('Meta-analysis (Retention)'!$B$6, INDIRECT("'Bootstrap Sampling (Retention)'!$A$4:$A$4004"), 1)
    ),
    1
)</f>
        <v>0</v>
      </c>
      <c r="C159" s="11">
        <f t="shared" ca="1" si="17"/>
        <v>1</v>
      </c>
      <c r="E159" s="12"/>
      <c r="F159" s="11">
        <f t="shared" ca="1" si="18"/>
        <v>0.5</v>
      </c>
      <c r="G159" s="11">
        <f t="shared" ca="1" si="19"/>
        <v>0.8</v>
      </c>
      <c r="H159" s="11">
        <f t="shared" ca="1" si="20"/>
        <v>0.57999999999999996</v>
      </c>
      <c r="J159" s="11">
        <f t="shared" ca="1" si="21"/>
        <v>0.5</v>
      </c>
      <c r="K159" s="11">
        <f t="shared" ca="1" si="22"/>
        <v>0.8</v>
      </c>
      <c r="L159" s="11">
        <f t="shared" ca="1" si="23"/>
        <v>0.57999999999999996</v>
      </c>
      <c r="M159" s="11">
        <f ca="1">(J159-F159)*'Meta-analysis (Retention)'!$B$4</f>
        <v>0</v>
      </c>
      <c r="N159" s="33"/>
      <c r="O159" s="11">
        <f ca="1">(K159-G159)*'Meta-analysis (Retention)'!$B$4</f>
        <v>0</v>
      </c>
      <c r="P159" s="33"/>
      <c r="Q159" s="11">
        <f ca="1">(L159-H159)*'Meta-analysis (Retention)'!$B$4</f>
        <v>0</v>
      </c>
      <c r="R159" s="33"/>
    </row>
    <row r="160" spans="1:18">
      <c r="A160" s="11">
        <v>-1.8440000000000001</v>
      </c>
      <c r="B160" s="11" cm="1">
        <f t="array" aca="1" ref="B160" ca="1">INDEX(
    INDIRECT("'Bootstrap Sampling (Retention)'!$A$4:$A$4004"),
    RANDBETWEEN(
        MATCH('Meta-analysis (Retention)'!$B$5, INDIRECT("'Bootstrap Sampling (Retention)'!$A$4:$A$4004"), 1),
        MATCH('Meta-analysis (Retention)'!$B$6, INDIRECT("'Bootstrap Sampling (Retention)'!$A$4:$A$4004"), 1)
    ),
    1
)</f>
        <v>0</v>
      </c>
      <c r="C160" s="11">
        <f t="shared" ca="1" si="17"/>
        <v>1</v>
      </c>
      <c r="E160" s="12"/>
      <c r="F160" s="11">
        <f t="shared" ca="1" si="18"/>
        <v>0.5</v>
      </c>
      <c r="G160" s="11">
        <f t="shared" ca="1" si="19"/>
        <v>0.8</v>
      </c>
      <c r="H160" s="11">
        <f t="shared" ca="1" si="20"/>
        <v>0.77</v>
      </c>
      <c r="J160" s="11">
        <f t="shared" ca="1" si="21"/>
        <v>0.5</v>
      </c>
      <c r="K160" s="11">
        <f t="shared" ca="1" si="22"/>
        <v>0.8</v>
      </c>
      <c r="L160" s="11">
        <f t="shared" ca="1" si="23"/>
        <v>0.77</v>
      </c>
      <c r="M160" s="11">
        <f ca="1">(J160-F160)*'Meta-analysis (Retention)'!$B$4</f>
        <v>0</v>
      </c>
      <c r="N160" s="33"/>
      <c r="O160" s="11">
        <f ca="1">(K160-G160)*'Meta-analysis (Retention)'!$B$4</f>
        <v>0</v>
      </c>
      <c r="P160" s="33"/>
      <c r="Q160" s="11">
        <f ca="1">(L160-H160)*'Meta-analysis (Retention)'!$B$4</f>
        <v>0</v>
      </c>
      <c r="R160" s="33"/>
    </row>
    <row r="161" spans="1:18">
      <c r="A161" s="11">
        <v>-1.843</v>
      </c>
      <c r="B161" s="11" cm="1">
        <f t="array" aca="1" ref="B161" ca="1">INDEX(
    INDIRECT("'Bootstrap Sampling (Retention)'!$A$4:$A$4004"),
    RANDBETWEEN(
        MATCH('Meta-analysis (Retention)'!$B$5, INDIRECT("'Bootstrap Sampling (Retention)'!$A$4:$A$4004"), 1),
        MATCH('Meta-analysis (Retention)'!$B$6, INDIRECT("'Bootstrap Sampling (Retention)'!$A$4:$A$4004"), 1)
    ),
    1
)</f>
        <v>0</v>
      </c>
      <c r="C161" s="11">
        <f t="shared" ca="1" si="17"/>
        <v>1</v>
      </c>
      <c r="E161" s="12"/>
      <c r="F161" s="11">
        <f t="shared" ca="1" si="18"/>
        <v>0.5</v>
      </c>
      <c r="G161" s="11">
        <f t="shared" ca="1" si="19"/>
        <v>0.8</v>
      </c>
      <c r="H161" s="11">
        <f t="shared" ca="1" si="20"/>
        <v>0.64</v>
      </c>
      <c r="J161" s="11">
        <f t="shared" ca="1" si="21"/>
        <v>0.5</v>
      </c>
      <c r="K161" s="11">
        <f t="shared" ca="1" si="22"/>
        <v>0.8</v>
      </c>
      <c r="L161" s="11">
        <f t="shared" ca="1" si="23"/>
        <v>0.64</v>
      </c>
      <c r="M161" s="11">
        <f ca="1">(J161-F161)*'Meta-analysis (Retention)'!$B$4</f>
        <v>0</v>
      </c>
      <c r="N161" s="33"/>
      <c r="O161" s="11">
        <f ca="1">(K161-G161)*'Meta-analysis (Retention)'!$B$4</f>
        <v>0</v>
      </c>
      <c r="P161" s="33"/>
      <c r="Q161" s="11">
        <f ca="1">(L161-H161)*'Meta-analysis (Retention)'!$B$4</f>
        <v>0</v>
      </c>
      <c r="R161" s="33"/>
    </row>
    <row r="162" spans="1:18">
      <c r="A162" s="11">
        <v>-1.8420000000000001</v>
      </c>
      <c r="B162" s="11" cm="1">
        <f t="array" aca="1" ref="B162" ca="1">INDEX(
    INDIRECT("'Bootstrap Sampling (Retention)'!$A$4:$A$4004"),
    RANDBETWEEN(
        MATCH('Meta-analysis (Retention)'!$B$5, INDIRECT("'Bootstrap Sampling (Retention)'!$A$4:$A$4004"), 1),
        MATCH('Meta-analysis (Retention)'!$B$6, INDIRECT("'Bootstrap Sampling (Retention)'!$A$4:$A$4004"), 1)
    ),
    1
)</f>
        <v>0</v>
      </c>
      <c r="C162" s="11">
        <f t="shared" ca="1" si="17"/>
        <v>1</v>
      </c>
      <c r="E162" s="12"/>
      <c r="F162" s="11">
        <f t="shared" ca="1" si="18"/>
        <v>0.5</v>
      </c>
      <c r="G162" s="11">
        <f t="shared" ca="1" si="19"/>
        <v>0.8</v>
      </c>
      <c r="H162" s="11">
        <f t="shared" ca="1" si="20"/>
        <v>0.72</v>
      </c>
      <c r="J162" s="11">
        <f t="shared" ca="1" si="21"/>
        <v>0.5</v>
      </c>
      <c r="K162" s="11">
        <f t="shared" ca="1" si="22"/>
        <v>0.8</v>
      </c>
      <c r="L162" s="11">
        <f t="shared" ca="1" si="23"/>
        <v>0.72</v>
      </c>
      <c r="M162" s="11">
        <f ca="1">(J162-F162)*'Meta-analysis (Retention)'!$B$4</f>
        <v>0</v>
      </c>
      <c r="N162" s="33"/>
      <c r="O162" s="11">
        <f ca="1">(K162-G162)*'Meta-analysis (Retention)'!$B$4</f>
        <v>0</v>
      </c>
      <c r="P162" s="33"/>
      <c r="Q162" s="11">
        <f ca="1">(L162-H162)*'Meta-analysis (Retention)'!$B$4</f>
        <v>0</v>
      </c>
      <c r="R162" s="33"/>
    </row>
    <row r="163" spans="1:18">
      <c r="A163" s="11">
        <v>-1.841</v>
      </c>
      <c r="B163" s="11" cm="1">
        <f t="array" aca="1" ref="B163" ca="1">INDEX(
    INDIRECT("'Bootstrap Sampling (Retention)'!$A$4:$A$4004"),
    RANDBETWEEN(
        MATCH('Meta-analysis (Retention)'!$B$5, INDIRECT("'Bootstrap Sampling (Retention)'!$A$4:$A$4004"), 1),
        MATCH('Meta-analysis (Retention)'!$B$6, INDIRECT("'Bootstrap Sampling (Retention)'!$A$4:$A$4004"), 1)
    ),
    1
)</f>
        <v>0</v>
      </c>
      <c r="C163" s="11">
        <f t="shared" ca="1" si="17"/>
        <v>1</v>
      </c>
      <c r="E163" s="12"/>
      <c r="F163" s="11">
        <f t="shared" ca="1" si="18"/>
        <v>0.5</v>
      </c>
      <c r="G163" s="11">
        <f t="shared" ca="1" si="19"/>
        <v>0.8</v>
      </c>
      <c r="H163" s="11">
        <f t="shared" ca="1" si="20"/>
        <v>0.54</v>
      </c>
      <c r="J163" s="11">
        <f t="shared" ca="1" si="21"/>
        <v>0.5</v>
      </c>
      <c r="K163" s="11">
        <f t="shared" ca="1" si="22"/>
        <v>0.8</v>
      </c>
      <c r="L163" s="11">
        <f t="shared" ca="1" si="23"/>
        <v>0.54</v>
      </c>
      <c r="M163" s="11">
        <f ca="1">(J163-F163)*'Meta-analysis (Retention)'!$B$4</f>
        <v>0</v>
      </c>
      <c r="N163" s="33"/>
      <c r="O163" s="11">
        <f ca="1">(K163-G163)*'Meta-analysis (Retention)'!$B$4</f>
        <v>0</v>
      </c>
      <c r="P163" s="33"/>
      <c r="Q163" s="11">
        <f ca="1">(L163-H163)*'Meta-analysis (Retention)'!$B$4</f>
        <v>0</v>
      </c>
      <c r="R163" s="33"/>
    </row>
    <row r="164" spans="1:18">
      <c r="A164" s="11">
        <v>-1.84</v>
      </c>
      <c r="B164" s="11" cm="1">
        <f t="array" aca="1" ref="B164" ca="1">INDEX(
    INDIRECT("'Bootstrap Sampling (Retention)'!$A$4:$A$4004"),
    RANDBETWEEN(
        MATCH('Meta-analysis (Retention)'!$B$5, INDIRECT("'Bootstrap Sampling (Retention)'!$A$4:$A$4004"), 1),
        MATCH('Meta-analysis (Retention)'!$B$6, INDIRECT("'Bootstrap Sampling (Retention)'!$A$4:$A$4004"), 1)
    ),
    1
)</f>
        <v>0</v>
      </c>
      <c r="C164" s="11">
        <f t="shared" ca="1" si="17"/>
        <v>1</v>
      </c>
      <c r="E164" s="12"/>
      <c r="F164" s="11">
        <f t="shared" ca="1" si="18"/>
        <v>0.5</v>
      </c>
      <c r="G164" s="11">
        <f t="shared" ca="1" si="19"/>
        <v>0.8</v>
      </c>
      <c r="H164" s="11">
        <f t="shared" ca="1" si="20"/>
        <v>0.79</v>
      </c>
      <c r="J164" s="11">
        <f t="shared" ca="1" si="21"/>
        <v>0.5</v>
      </c>
      <c r="K164" s="11">
        <f t="shared" ca="1" si="22"/>
        <v>0.8</v>
      </c>
      <c r="L164" s="11">
        <f t="shared" ca="1" si="23"/>
        <v>0.79</v>
      </c>
      <c r="M164" s="11">
        <f ca="1">(J164-F164)*'Meta-analysis (Retention)'!$B$4</f>
        <v>0</v>
      </c>
      <c r="N164" s="33"/>
      <c r="O164" s="11">
        <f ca="1">(K164-G164)*'Meta-analysis (Retention)'!$B$4</f>
        <v>0</v>
      </c>
      <c r="P164" s="33"/>
      <c r="Q164" s="11">
        <f ca="1">(L164-H164)*'Meta-analysis (Retention)'!$B$4</f>
        <v>0</v>
      </c>
      <c r="R164" s="33"/>
    </row>
    <row r="165" spans="1:18">
      <c r="A165" s="11">
        <v>-1.839</v>
      </c>
      <c r="B165" s="11" cm="1">
        <f t="array" aca="1" ref="B165" ca="1">INDEX(
    INDIRECT("'Bootstrap Sampling (Retention)'!$A$4:$A$4004"),
    RANDBETWEEN(
        MATCH('Meta-analysis (Retention)'!$B$5, INDIRECT("'Bootstrap Sampling (Retention)'!$A$4:$A$4004"), 1),
        MATCH('Meta-analysis (Retention)'!$B$6, INDIRECT("'Bootstrap Sampling (Retention)'!$A$4:$A$4004"), 1)
    ),
    1
)</f>
        <v>0</v>
      </c>
      <c r="C165" s="11">
        <f t="shared" ca="1" si="17"/>
        <v>1</v>
      </c>
      <c r="E165" s="12"/>
      <c r="F165" s="11">
        <f t="shared" ca="1" si="18"/>
        <v>0.5</v>
      </c>
      <c r="G165" s="11">
        <f t="shared" ca="1" si="19"/>
        <v>0.8</v>
      </c>
      <c r="H165" s="11">
        <f t="shared" ca="1" si="20"/>
        <v>0.59</v>
      </c>
      <c r="J165" s="11">
        <f t="shared" ca="1" si="21"/>
        <v>0.5</v>
      </c>
      <c r="K165" s="11">
        <f t="shared" ca="1" si="22"/>
        <v>0.8</v>
      </c>
      <c r="L165" s="11">
        <f t="shared" ca="1" si="23"/>
        <v>0.59</v>
      </c>
      <c r="M165" s="11">
        <f ca="1">(J165-F165)*'Meta-analysis (Retention)'!$B$4</f>
        <v>0</v>
      </c>
      <c r="N165" s="33"/>
      <c r="O165" s="11">
        <f ca="1">(K165-G165)*'Meta-analysis (Retention)'!$B$4</f>
        <v>0</v>
      </c>
      <c r="P165" s="33"/>
      <c r="Q165" s="11">
        <f ca="1">(L165-H165)*'Meta-analysis (Retention)'!$B$4</f>
        <v>0</v>
      </c>
      <c r="R165" s="33"/>
    </row>
    <row r="166" spans="1:18">
      <c r="A166" s="11">
        <v>-1.8380000000000001</v>
      </c>
      <c r="B166" s="11" cm="1">
        <f t="array" aca="1" ref="B166" ca="1">INDEX(
    INDIRECT("'Bootstrap Sampling (Retention)'!$A$4:$A$4004"),
    RANDBETWEEN(
        MATCH('Meta-analysis (Retention)'!$B$5, INDIRECT("'Bootstrap Sampling (Retention)'!$A$4:$A$4004"), 1),
        MATCH('Meta-analysis (Retention)'!$B$6, INDIRECT("'Bootstrap Sampling (Retention)'!$A$4:$A$4004"), 1)
    ),
    1
)</f>
        <v>0</v>
      </c>
      <c r="C166" s="11">
        <f t="shared" ca="1" si="17"/>
        <v>1</v>
      </c>
      <c r="E166" s="12"/>
      <c r="F166" s="11">
        <f t="shared" ca="1" si="18"/>
        <v>0.5</v>
      </c>
      <c r="G166" s="11">
        <f t="shared" ca="1" si="19"/>
        <v>0.8</v>
      </c>
      <c r="H166" s="11">
        <f t="shared" ca="1" si="20"/>
        <v>0.56999999999999995</v>
      </c>
      <c r="J166" s="11">
        <f t="shared" ca="1" si="21"/>
        <v>0.5</v>
      </c>
      <c r="K166" s="11">
        <f t="shared" ca="1" si="22"/>
        <v>0.8</v>
      </c>
      <c r="L166" s="11">
        <f t="shared" ca="1" si="23"/>
        <v>0.56999999999999995</v>
      </c>
      <c r="M166" s="11">
        <f ca="1">(J166-F166)*'Meta-analysis (Retention)'!$B$4</f>
        <v>0</v>
      </c>
      <c r="N166" s="33"/>
      <c r="O166" s="11">
        <f ca="1">(K166-G166)*'Meta-analysis (Retention)'!$B$4</f>
        <v>0</v>
      </c>
      <c r="P166" s="33"/>
      <c r="Q166" s="11">
        <f ca="1">(L166-H166)*'Meta-analysis (Retention)'!$B$4</f>
        <v>0</v>
      </c>
      <c r="R166" s="33"/>
    </row>
    <row r="167" spans="1:18">
      <c r="A167" s="11">
        <v>-1.837</v>
      </c>
      <c r="B167" s="11" cm="1">
        <f t="array" aca="1" ref="B167" ca="1">INDEX(
    INDIRECT("'Bootstrap Sampling (Retention)'!$A$4:$A$4004"),
    RANDBETWEEN(
        MATCH('Meta-analysis (Retention)'!$B$5, INDIRECT("'Bootstrap Sampling (Retention)'!$A$4:$A$4004"), 1),
        MATCH('Meta-analysis (Retention)'!$B$6, INDIRECT("'Bootstrap Sampling (Retention)'!$A$4:$A$4004"), 1)
    ),
    1
)</f>
        <v>0</v>
      </c>
      <c r="C167" s="11">
        <f t="shared" ca="1" si="17"/>
        <v>1</v>
      </c>
      <c r="E167" s="12"/>
      <c r="F167" s="11">
        <f t="shared" ca="1" si="18"/>
        <v>0.5</v>
      </c>
      <c r="G167" s="11">
        <f t="shared" ca="1" si="19"/>
        <v>0.8</v>
      </c>
      <c r="H167" s="11">
        <f t="shared" ca="1" si="20"/>
        <v>0.8</v>
      </c>
      <c r="J167" s="11">
        <f t="shared" ca="1" si="21"/>
        <v>0.5</v>
      </c>
      <c r="K167" s="11">
        <f t="shared" ca="1" si="22"/>
        <v>0.8</v>
      </c>
      <c r="L167" s="11">
        <f t="shared" ca="1" si="23"/>
        <v>0.8</v>
      </c>
      <c r="M167" s="11">
        <f ca="1">(J167-F167)*'Meta-analysis (Retention)'!$B$4</f>
        <v>0</v>
      </c>
      <c r="N167" s="33"/>
      <c r="O167" s="11">
        <f ca="1">(K167-G167)*'Meta-analysis (Retention)'!$B$4</f>
        <v>0</v>
      </c>
      <c r="P167" s="33"/>
      <c r="Q167" s="11">
        <f ca="1">(L167-H167)*'Meta-analysis (Retention)'!$B$4</f>
        <v>0</v>
      </c>
      <c r="R167" s="33"/>
    </row>
    <row r="168" spans="1:18">
      <c r="A168" s="11">
        <v>-1.8360000000000001</v>
      </c>
      <c r="B168" s="11" cm="1">
        <f t="array" aca="1" ref="B168" ca="1">INDEX(
    INDIRECT("'Bootstrap Sampling (Retention)'!$A$4:$A$4004"),
    RANDBETWEEN(
        MATCH('Meta-analysis (Retention)'!$B$5, INDIRECT("'Bootstrap Sampling (Retention)'!$A$4:$A$4004"), 1),
        MATCH('Meta-analysis (Retention)'!$B$6, INDIRECT("'Bootstrap Sampling (Retention)'!$A$4:$A$4004"), 1)
    ),
    1
)</f>
        <v>0</v>
      </c>
      <c r="C168" s="11">
        <f t="shared" ca="1" si="17"/>
        <v>1</v>
      </c>
      <c r="E168" s="12"/>
      <c r="F168" s="11">
        <f t="shared" ca="1" si="18"/>
        <v>0.5</v>
      </c>
      <c r="G168" s="11">
        <f t="shared" ca="1" si="19"/>
        <v>0.8</v>
      </c>
      <c r="H168" s="11">
        <f t="shared" ca="1" si="20"/>
        <v>0.64</v>
      </c>
      <c r="J168" s="11">
        <f t="shared" ca="1" si="21"/>
        <v>0.5</v>
      </c>
      <c r="K168" s="11">
        <f t="shared" ca="1" si="22"/>
        <v>0.8</v>
      </c>
      <c r="L168" s="11">
        <f t="shared" ca="1" si="23"/>
        <v>0.64</v>
      </c>
      <c r="M168" s="11">
        <f ca="1">(J168-F168)*'Meta-analysis (Retention)'!$B$4</f>
        <v>0</v>
      </c>
      <c r="N168" s="33"/>
      <c r="O168" s="11">
        <f ca="1">(K168-G168)*'Meta-analysis (Retention)'!$B$4</f>
        <v>0</v>
      </c>
      <c r="P168" s="33"/>
      <c r="Q168" s="11">
        <f ca="1">(L168-H168)*'Meta-analysis (Retention)'!$B$4</f>
        <v>0</v>
      </c>
      <c r="R168" s="33"/>
    </row>
    <row r="169" spans="1:18">
      <c r="A169" s="11">
        <v>-1.835</v>
      </c>
      <c r="B169" s="11" cm="1">
        <f t="array" aca="1" ref="B169" ca="1">INDEX(
    INDIRECT("'Bootstrap Sampling (Retention)'!$A$4:$A$4004"),
    RANDBETWEEN(
        MATCH('Meta-analysis (Retention)'!$B$5, INDIRECT("'Bootstrap Sampling (Retention)'!$A$4:$A$4004"), 1),
        MATCH('Meta-analysis (Retention)'!$B$6, INDIRECT("'Bootstrap Sampling (Retention)'!$A$4:$A$4004"), 1)
    ),
    1
)</f>
        <v>0</v>
      </c>
      <c r="C169" s="11">
        <f t="shared" ca="1" si="17"/>
        <v>1</v>
      </c>
      <c r="E169" s="12"/>
      <c r="F169" s="11">
        <f t="shared" ca="1" si="18"/>
        <v>0.5</v>
      </c>
      <c r="G169" s="11">
        <f t="shared" ca="1" si="19"/>
        <v>0.8</v>
      </c>
      <c r="H169" s="11">
        <f t="shared" ca="1" si="20"/>
        <v>0.52</v>
      </c>
      <c r="J169" s="11">
        <f t="shared" ca="1" si="21"/>
        <v>0.5</v>
      </c>
      <c r="K169" s="11">
        <f t="shared" ca="1" si="22"/>
        <v>0.8</v>
      </c>
      <c r="L169" s="11">
        <f t="shared" ca="1" si="23"/>
        <v>0.52</v>
      </c>
      <c r="M169" s="11">
        <f ca="1">(J169-F169)*'Meta-analysis (Retention)'!$B$4</f>
        <v>0</v>
      </c>
      <c r="N169" s="33"/>
      <c r="O169" s="11">
        <f ca="1">(K169-G169)*'Meta-analysis (Retention)'!$B$4</f>
        <v>0</v>
      </c>
      <c r="P169" s="33"/>
      <c r="Q169" s="11">
        <f ca="1">(L169-H169)*'Meta-analysis (Retention)'!$B$4</f>
        <v>0</v>
      </c>
      <c r="R169" s="33"/>
    </row>
    <row r="170" spans="1:18">
      <c r="A170" s="11">
        <v>-1.8340000000000001</v>
      </c>
      <c r="B170" s="11" cm="1">
        <f t="array" aca="1" ref="B170" ca="1">INDEX(
    INDIRECT("'Bootstrap Sampling (Retention)'!$A$4:$A$4004"),
    RANDBETWEEN(
        MATCH('Meta-analysis (Retention)'!$B$5, INDIRECT("'Bootstrap Sampling (Retention)'!$A$4:$A$4004"), 1),
        MATCH('Meta-analysis (Retention)'!$B$6, INDIRECT("'Bootstrap Sampling (Retention)'!$A$4:$A$4004"), 1)
    ),
    1
)</f>
        <v>0</v>
      </c>
      <c r="C170" s="11">
        <f t="shared" ca="1" si="17"/>
        <v>1</v>
      </c>
      <c r="E170" s="12"/>
      <c r="F170" s="11">
        <f t="shared" ca="1" si="18"/>
        <v>0.5</v>
      </c>
      <c r="G170" s="11">
        <f t="shared" ca="1" si="19"/>
        <v>0.8</v>
      </c>
      <c r="H170" s="11">
        <f t="shared" ca="1" si="20"/>
        <v>0.71</v>
      </c>
      <c r="J170" s="11">
        <f t="shared" ca="1" si="21"/>
        <v>0.5</v>
      </c>
      <c r="K170" s="11">
        <f t="shared" ca="1" si="22"/>
        <v>0.8</v>
      </c>
      <c r="L170" s="11">
        <f t="shared" ca="1" si="23"/>
        <v>0.71</v>
      </c>
      <c r="M170" s="11">
        <f ca="1">(J170-F170)*'Meta-analysis (Retention)'!$B$4</f>
        <v>0</v>
      </c>
      <c r="N170" s="33"/>
      <c r="O170" s="11">
        <f ca="1">(K170-G170)*'Meta-analysis (Retention)'!$B$4</f>
        <v>0</v>
      </c>
      <c r="P170" s="33"/>
      <c r="Q170" s="11">
        <f ca="1">(L170-H170)*'Meta-analysis (Retention)'!$B$4</f>
        <v>0</v>
      </c>
      <c r="R170" s="33"/>
    </row>
    <row r="171" spans="1:18">
      <c r="A171" s="11">
        <v>-1.833</v>
      </c>
      <c r="B171" s="11" cm="1">
        <f t="array" aca="1" ref="B171" ca="1">INDEX(
    INDIRECT("'Bootstrap Sampling (Retention)'!$A$4:$A$4004"),
    RANDBETWEEN(
        MATCH('Meta-analysis (Retention)'!$B$5, INDIRECT("'Bootstrap Sampling (Retention)'!$A$4:$A$4004"), 1),
        MATCH('Meta-analysis (Retention)'!$B$6, INDIRECT("'Bootstrap Sampling (Retention)'!$A$4:$A$4004"), 1)
    ),
    1
)</f>
        <v>0</v>
      </c>
      <c r="C171" s="11">
        <f t="shared" ca="1" si="17"/>
        <v>1</v>
      </c>
      <c r="E171" s="12"/>
      <c r="F171" s="11">
        <f t="shared" ca="1" si="18"/>
        <v>0.5</v>
      </c>
      <c r="G171" s="11">
        <f t="shared" ca="1" si="19"/>
        <v>0.8</v>
      </c>
      <c r="H171" s="11">
        <f t="shared" ca="1" si="20"/>
        <v>0.63</v>
      </c>
      <c r="J171" s="11">
        <f t="shared" ca="1" si="21"/>
        <v>0.5</v>
      </c>
      <c r="K171" s="11">
        <f t="shared" ca="1" si="22"/>
        <v>0.8</v>
      </c>
      <c r="L171" s="11">
        <f t="shared" ca="1" si="23"/>
        <v>0.63</v>
      </c>
      <c r="M171" s="11">
        <f ca="1">(J171-F171)*'Meta-analysis (Retention)'!$B$4</f>
        <v>0</v>
      </c>
      <c r="N171" s="33"/>
      <c r="O171" s="11">
        <f ca="1">(K171-G171)*'Meta-analysis (Retention)'!$B$4</f>
        <v>0</v>
      </c>
      <c r="P171" s="33"/>
      <c r="Q171" s="11">
        <f ca="1">(L171-H171)*'Meta-analysis (Retention)'!$B$4</f>
        <v>0</v>
      </c>
      <c r="R171" s="33"/>
    </row>
    <row r="172" spans="1:18">
      <c r="A172" s="11">
        <v>-1.8320000000000001</v>
      </c>
      <c r="B172" s="11" cm="1">
        <f t="array" aca="1" ref="B172" ca="1">INDEX(
    INDIRECT("'Bootstrap Sampling (Retention)'!$A$4:$A$4004"),
    RANDBETWEEN(
        MATCH('Meta-analysis (Retention)'!$B$5, INDIRECT("'Bootstrap Sampling (Retention)'!$A$4:$A$4004"), 1),
        MATCH('Meta-analysis (Retention)'!$B$6, INDIRECT("'Bootstrap Sampling (Retention)'!$A$4:$A$4004"), 1)
    ),
    1
)</f>
        <v>0</v>
      </c>
      <c r="C172" s="11">
        <f t="shared" ca="1" si="17"/>
        <v>1</v>
      </c>
      <c r="E172" s="12"/>
      <c r="F172" s="11">
        <f t="shared" ca="1" si="18"/>
        <v>0.5</v>
      </c>
      <c r="G172" s="11">
        <f t="shared" ca="1" si="19"/>
        <v>0.8</v>
      </c>
      <c r="H172" s="11">
        <f t="shared" ca="1" si="20"/>
        <v>0.59</v>
      </c>
      <c r="J172" s="11">
        <f t="shared" ca="1" si="21"/>
        <v>0.5</v>
      </c>
      <c r="K172" s="11">
        <f t="shared" ca="1" si="22"/>
        <v>0.8</v>
      </c>
      <c r="L172" s="11">
        <f t="shared" ca="1" si="23"/>
        <v>0.59</v>
      </c>
      <c r="M172" s="11">
        <f ca="1">(J172-F172)*'Meta-analysis (Retention)'!$B$4</f>
        <v>0</v>
      </c>
      <c r="N172" s="33"/>
      <c r="O172" s="11">
        <f ca="1">(K172-G172)*'Meta-analysis (Retention)'!$B$4</f>
        <v>0</v>
      </c>
      <c r="P172" s="33"/>
      <c r="Q172" s="11">
        <f ca="1">(L172-H172)*'Meta-analysis (Retention)'!$B$4</f>
        <v>0</v>
      </c>
      <c r="R172" s="33"/>
    </row>
    <row r="173" spans="1:18">
      <c r="A173" s="11">
        <v>-1.831</v>
      </c>
      <c r="B173" s="11" cm="1">
        <f t="array" aca="1" ref="B173" ca="1">INDEX(
    INDIRECT("'Bootstrap Sampling (Retention)'!$A$4:$A$4004"),
    RANDBETWEEN(
        MATCH('Meta-analysis (Retention)'!$B$5, INDIRECT("'Bootstrap Sampling (Retention)'!$A$4:$A$4004"), 1),
        MATCH('Meta-analysis (Retention)'!$B$6, INDIRECT("'Bootstrap Sampling (Retention)'!$A$4:$A$4004"), 1)
    ),
    1
)</f>
        <v>0</v>
      </c>
      <c r="C173" s="11">
        <f t="shared" ca="1" si="17"/>
        <v>1</v>
      </c>
      <c r="E173" s="12"/>
      <c r="F173" s="11">
        <f t="shared" ca="1" si="18"/>
        <v>0.5</v>
      </c>
      <c r="G173" s="11">
        <f t="shared" ca="1" si="19"/>
        <v>0.8</v>
      </c>
      <c r="H173" s="11">
        <f t="shared" ca="1" si="20"/>
        <v>0.78</v>
      </c>
      <c r="J173" s="11">
        <f t="shared" ca="1" si="21"/>
        <v>0.5</v>
      </c>
      <c r="K173" s="11">
        <f t="shared" ca="1" si="22"/>
        <v>0.8</v>
      </c>
      <c r="L173" s="11">
        <f t="shared" ca="1" si="23"/>
        <v>0.78</v>
      </c>
      <c r="M173" s="11">
        <f ca="1">(J173-F173)*'Meta-analysis (Retention)'!$B$4</f>
        <v>0</v>
      </c>
      <c r="N173" s="33"/>
      <c r="O173" s="11">
        <f ca="1">(K173-G173)*'Meta-analysis (Retention)'!$B$4</f>
        <v>0</v>
      </c>
      <c r="P173" s="33"/>
      <c r="Q173" s="11">
        <f ca="1">(L173-H173)*'Meta-analysis (Retention)'!$B$4</f>
        <v>0</v>
      </c>
      <c r="R173" s="33"/>
    </row>
    <row r="174" spans="1:18">
      <c r="A174" s="11">
        <v>-1.83</v>
      </c>
      <c r="B174" s="11" cm="1">
        <f t="array" aca="1" ref="B174" ca="1">INDEX(
    INDIRECT("'Bootstrap Sampling (Retention)'!$A$4:$A$4004"),
    RANDBETWEEN(
        MATCH('Meta-analysis (Retention)'!$B$5, INDIRECT("'Bootstrap Sampling (Retention)'!$A$4:$A$4004"), 1),
        MATCH('Meta-analysis (Retention)'!$B$6, INDIRECT("'Bootstrap Sampling (Retention)'!$A$4:$A$4004"), 1)
    ),
    1
)</f>
        <v>0</v>
      </c>
      <c r="C174" s="11">
        <f t="shared" ca="1" si="17"/>
        <v>1</v>
      </c>
      <c r="E174" s="12"/>
      <c r="F174" s="11">
        <f t="shared" ca="1" si="18"/>
        <v>0.5</v>
      </c>
      <c r="G174" s="11">
        <f t="shared" ca="1" si="19"/>
        <v>0.8</v>
      </c>
      <c r="H174" s="11">
        <f t="shared" ca="1" si="20"/>
        <v>0.74</v>
      </c>
      <c r="J174" s="11">
        <f t="shared" ca="1" si="21"/>
        <v>0.5</v>
      </c>
      <c r="K174" s="11">
        <f t="shared" ca="1" si="22"/>
        <v>0.8</v>
      </c>
      <c r="L174" s="11">
        <f t="shared" ca="1" si="23"/>
        <v>0.74</v>
      </c>
      <c r="M174" s="11">
        <f ca="1">(J174-F174)*'Meta-analysis (Retention)'!$B$4</f>
        <v>0</v>
      </c>
      <c r="N174" s="33"/>
      <c r="O174" s="11">
        <f ca="1">(K174-G174)*'Meta-analysis (Retention)'!$B$4</f>
        <v>0</v>
      </c>
      <c r="P174" s="33"/>
      <c r="Q174" s="11">
        <f ca="1">(L174-H174)*'Meta-analysis (Retention)'!$B$4</f>
        <v>0</v>
      </c>
      <c r="R174" s="33"/>
    </row>
    <row r="175" spans="1:18">
      <c r="A175" s="11">
        <v>-1.829</v>
      </c>
      <c r="B175" s="11" cm="1">
        <f t="array" aca="1" ref="B175" ca="1">INDEX(
    INDIRECT("'Bootstrap Sampling (Retention)'!$A$4:$A$4004"),
    RANDBETWEEN(
        MATCH('Meta-analysis (Retention)'!$B$5, INDIRECT("'Bootstrap Sampling (Retention)'!$A$4:$A$4004"), 1),
        MATCH('Meta-analysis (Retention)'!$B$6, INDIRECT("'Bootstrap Sampling (Retention)'!$A$4:$A$4004"), 1)
    ),
    1
)</f>
        <v>0</v>
      </c>
      <c r="C175" s="11">
        <f t="shared" ca="1" si="17"/>
        <v>1</v>
      </c>
      <c r="E175" s="12"/>
      <c r="F175" s="11">
        <f t="shared" ca="1" si="18"/>
        <v>0.5</v>
      </c>
      <c r="G175" s="11">
        <f t="shared" ca="1" si="19"/>
        <v>0.8</v>
      </c>
      <c r="H175" s="11">
        <f t="shared" ca="1" si="20"/>
        <v>0.76</v>
      </c>
      <c r="J175" s="11">
        <f t="shared" ca="1" si="21"/>
        <v>0.5</v>
      </c>
      <c r="K175" s="11">
        <f t="shared" ca="1" si="22"/>
        <v>0.8</v>
      </c>
      <c r="L175" s="11">
        <f t="shared" ca="1" si="23"/>
        <v>0.76</v>
      </c>
      <c r="M175" s="11">
        <f ca="1">(J175-F175)*'Meta-analysis (Retention)'!$B$4</f>
        <v>0</v>
      </c>
      <c r="N175" s="33"/>
      <c r="O175" s="11">
        <f ca="1">(K175-G175)*'Meta-analysis (Retention)'!$B$4</f>
        <v>0</v>
      </c>
      <c r="P175" s="33"/>
      <c r="Q175" s="11">
        <f ca="1">(L175-H175)*'Meta-analysis (Retention)'!$B$4</f>
        <v>0</v>
      </c>
      <c r="R175" s="33"/>
    </row>
    <row r="176" spans="1:18">
      <c r="A176" s="11">
        <v>-1.8280000000000001</v>
      </c>
      <c r="B176" s="11" cm="1">
        <f t="array" aca="1" ref="B176" ca="1">INDEX(
    INDIRECT("'Bootstrap Sampling (Retention)'!$A$4:$A$4004"),
    RANDBETWEEN(
        MATCH('Meta-analysis (Retention)'!$B$5, INDIRECT("'Bootstrap Sampling (Retention)'!$A$4:$A$4004"), 1),
        MATCH('Meta-analysis (Retention)'!$B$6, INDIRECT("'Bootstrap Sampling (Retention)'!$A$4:$A$4004"), 1)
    ),
    1
)</f>
        <v>0</v>
      </c>
      <c r="C176" s="11">
        <f t="shared" ca="1" si="17"/>
        <v>1</v>
      </c>
      <c r="E176" s="12"/>
      <c r="F176" s="11">
        <f t="shared" ca="1" si="18"/>
        <v>0.5</v>
      </c>
      <c r="G176" s="11">
        <f t="shared" ca="1" si="19"/>
        <v>0.8</v>
      </c>
      <c r="H176" s="11">
        <f t="shared" ca="1" si="20"/>
        <v>0.6</v>
      </c>
      <c r="J176" s="11">
        <f t="shared" ca="1" si="21"/>
        <v>0.5</v>
      </c>
      <c r="K176" s="11">
        <f t="shared" ca="1" si="22"/>
        <v>0.8</v>
      </c>
      <c r="L176" s="11">
        <f t="shared" ca="1" si="23"/>
        <v>0.6</v>
      </c>
      <c r="M176" s="11">
        <f ca="1">(J176-F176)*'Meta-analysis (Retention)'!$B$4</f>
        <v>0</v>
      </c>
      <c r="N176" s="33"/>
      <c r="O176" s="11">
        <f ca="1">(K176-G176)*'Meta-analysis (Retention)'!$B$4</f>
        <v>0</v>
      </c>
      <c r="P176" s="33"/>
      <c r="Q176" s="11">
        <f ca="1">(L176-H176)*'Meta-analysis (Retention)'!$B$4</f>
        <v>0</v>
      </c>
      <c r="R176" s="33"/>
    </row>
    <row r="177" spans="1:18">
      <c r="A177" s="11">
        <v>-1.827</v>
      </c>
      <c r="B177" s="11" cm="1">
        <f t="array" aca="1" ref="B177" ca="1">INDEX(
    INDIRECT("'Bootstrap Sampling (Retention)'!$A$4:$A$4004"),
    RANDBETWEEN(
        MATCH('Meta-analysis (Retention)'!$B$5, INDIRECT("'Bootstrap Sampling (Retention)'!$A$4:$A$4004"), 1),
        MATCH('Meta-analysis (Retention)'!$B$6, INDIRECT("'Bootstrap Sampling (Retention)'!$A$4:$A$4004"), 1)
    ),
    1
)</f>
        <v>0</v>
      </c>
      <c r="C177" s="11">
        <f t="shared" ca="1" si="17"/>
        <v>1</v>
      </c>
      <c r="E177" s="12"/>
      <c r="F177" s="11">
        <f t="shared" ca="1" si="18"/>
        <v>0.5</v>
      </c>
      <c r="G177" s="11">
        <f t="shared" ca="1" si="19"/>
        <v>0.8</v>
      </c>
      <c r="H177" s="11">
        <f t="shared" ca="1" si="20"/>
        <v>0.69</v>
      </c>
      <c r="J177" s="11">
        <f t="shared" ca="1" si="21"/>
        <v>0.5</v>
      </c>
      <c r="K177" s="11">
        <f t="shared" ca="1" si="22"/>
        <v>0.8</v>
      </c>
      <c r="L177" s="11">
        <f t="shared" ca="1" si="23"/>
        <v>0.69</v>
      </c>
      <c r="M177" s="11">
        <f ca="1">(J177-F177)*'Meta-analysis (Retention)'!$B$4</f>
        <v>0</v>
      </c>
      <c r="N177" s="33"/>
      <c r="O177" s="11">
        <f ca="1">(K177-G177)*'Meta-analysis (Retention)'!$B$4</f>
        <v>0</v>
      </c>
      <c r="P177" s="33"/>
      <c r="Q177" s="11">
        <f ca="1">(L177-H177)*'Meta-analysis (Retention)'!$B$4</f>
        <v>0</v>
      </c>
      <c r="R177" s="33"/>
    </row>
    <row r="178" spans="1:18">
      <c r="A178" s="11">
        <v>-1.8260000000000001</v>
      </c>
      <c r="B178" s="11" cm="1">
        <f t="array" aca="1" ref="B178" ca="1">INDEX(
    INDIRECT("'Bootstrap Sampling (Retention)'!$A$4:$A$4004"),
    RANDBETWEEN(
        MATCH('Meta-analysis (Retention)'!$B$5, INDIRECT("'Bootstrap Sampling (Retention)'!$A$4:$A$4004"), 1),
        MATCH('Meta-analysis (Retention)'!$B$6, INDIRECT("'Bootstrap Sampling (Retention)'!$A$4:$A$4004"), 1)
    ),
    1
)</f>
        <v>0</v>
      </c>
      <c r="C178" s="11">
        <f t="shared" ca="1" si="17"/>
        <v>1</v>
      </c>
      <c r="E178" s="12"/>
      <c r="F178" s="11">
        <f t="shared" ca="1" si="18"/>
        <v>0.5</v>
      </c>
      <c r="G178" s="11">
        <f t="shared" ca="1" si="19"/>
        <v>0.8</v>
      </c>
      <c r="H178" s="11">
        <f t="shared" ca="1" si="20"/>
        <v>0.63</v>
      </c>
      <c r="J178" s="11">
        <f t="shared" ca="1" si="21"/>
        <v>0.5</v>
      </c>
      <c r="K178" s="11">
        <f t="shared" ca="1" si="22"/>
        <v>0.8</v>
      </c>
      <c r="L178" s="11">
        <f t="shared" ca="1" si="23"/>
        <v>0.63</v>
      </c>
      <c r="M178" s="11">
        <f ca="1">(J178-F178)*'Meta-analysis (Retention)'!$B$4</f>
        <v>0</v>
      </c>
      <c r="N178" s="33"/>
      <c r="O178" s="11">
        <f ca="1">(K178-G178)*'Meta-analysis (Retention)'!$B$4</f>
        <v>0</v>
      </c>
      <c r="P178" s="33"/>
      <c r="Q178" s="11">
        <f ca="1">(L178-H178)*'Meta-analysis (Retention)'!$B$4</f>
        <v>0</v>
      </c>
      <c r="R178" s="33"/>
    </row>
    <row r="179" spans="1:18">
      <c r="A179" s="11">
        <v>-1.825</v>
      </c>
      <c r="B179" s="11" cm="1">
        <f t="array" aca="1" ref="B179" ca="1">INDEX(
    INDIRECT("'Bootstrap Sampling (Retention)'!$A$4:$A$4004"),
    RANDBETWEEN(
        MATCH('Meta-analysis (Retention)'!$B$5, INDIRECT("'Bootstrap Sampling (Retention)'!$A$4:$A$4004"), 1),
        MATCH('Meta-analysis (Retention)'!$B$6, INDIRECT("'Bootstrap Sampling (Retention)'!$A$4:$A$4004"), 1)
    ),
    1
)</f>
        <v>0</v>
      </c>
      <c r="C179" s="11">
        <f t="shared" ca="1" si="17"/>
        <v>1</v>
      </c>
      <c r="E179" s="12"/>
      <c r="F179" s="11">
        <f t="shared" ca="1" si="18"/>
        <v>0.5</v>
      </c>
      <c r="G179" s="11">
        <f t="shared" ca="1" si="19"/>
        <v>0.8</v>
      </c>
      <c r="H179" s="11">
        <f t="shared" ca="1" si="20"/>
        <v>0.77</v>
      </c>
      <c r="J179" s="11">
        <f t="shared" ca="1" si="21"/>
        <v>0.5</v>
      </c>
      <c r="K179" s="11">
        <f t="shared" ca="1" si="22"/>
        <v>0.8</v>
      </c>
      <c r="L179" s="11">
        <f t="shared" ca="1" si="23"/>
        <v>0.77</v>
      </c>
      <c r="M179" s="11">
        <f ca="1">(J179-F179)*'Meta-analysis (Retention)'!$B$4</f>
        <v>0</v>
      </c>
      <c r="N179" s="33"/>
      <c r="O179" s="11">
        <f ca="1">(K179-G179)*'Meta-analysis (Retention)'!$B$4</f>
        <v>0</v>
      </c>
      <c r="P179" s="33"/>
      <c r="Q179" s="11">
        <f ca="1">(L179-H179)*'Meta-analysis (Retention)'!$B$4</f>
        <v>0</v>
      </c>
      <c r="R179" s="33"/>
    </row>
    <row r="180" spans="1:18">
      <c r="A180" s="11">
        <v>-1.8240000000000001</v>
      </c>
      <c r="B180" s="11" cm="1">
        <f t="array" aca="1" ref="B180" ca="1">INDEX(
    INDIRECT("'Bootstrap Sampling (Retention)'!$A$4:$A$4004"),
    RANDBETWEEN(
        MATCH('Meta-analysis (Retention)'!$B$5, INDIRECT("'Bootstrap Sampling (Retention)'!$A$4:$A$4004"), 1),
        MATCH('Meta-analysis (Retention)'!$B$6, INDIRECT("'Bootstrap Sampling (Retention)'!$A$4:$A$4004"), 1)
    ),
    1
)</f>
        <v>0</v>
      </c>
      <c r="C180" s="11">
        <f t="shared" ca="1" si="17"/>
        <v>1</v>
      </c>
      <c r="E180" s="12"/>
      <c r="F180" s="11">
        <f t="shared" ca="1" si="18"/>
        <v>0.5</v>
      </c>
      <c r="G180" s="11">
        <f t="shared" ca="1" si="19"/>
        <v>0.8</v>
      </c>
      <c r="H180" s="11">
        <f t="shared" ca="1" si="20"/>
        <v>0.56000000000000005</v>
      </c>
      <c r="J180" s="11">
        <f t="shared" ca="1" si="21"/>
        <v>0.5</v>
      </c>
      <c r="K180" s="11">
        <f t="shared" ca="1" si="22"/>
        <v>0.8</v>
      </c>
      <c r="L180" s="11">
        <f t="shared" ca="1" si="23"/>
        <v>0.56000000000000005</v>
      </c>
      <c r="M180" s="11">
        <f ca="1">(J180-F180)*'Meta-analysis (Retention)'!$B$4</f>
        <v>0</v>
      </c>
      <c r="N180" s="33"/>
      <c r="O180" s="11">
        <f ca="1">(K180-G180)*'Meta-analysis (Retention)'!$B$4</f>
        <v>0</v>
      </c>
      <c r="P180" s="33"/>
      <c r="Q180" s="11">
        <f ca="1">(L180-H180)*'Meta-analysis (Retention)'!$B$4</f>
        <v>0</v>
      </c>
      <c r="R180" s="33"/>
    </row>
    <row r="181" spans="1:18">
      <c r="A181" s="11">
        <v>-1.823</v>
      </c>
      <c r="B181" s="11" cm="1">
        <f t="array" aca="1" ref="B181" ca="1">INDEX(
    INDIRECT("'Bootstrap Sampling (Retention)'!$A$4:$A$4004"),
    RANDBETWEEN(
        MATCH('Meta-analysis (Retention)'!$B$5, INDIRECT("'Bootstrap Sampling (Retention)'!$A$4:$A$4004"), 1),
        MATCH('Meta-analysis (Retention)'!$B$6, INDIRECT("'Bootstrap Sampling (Retention)'!$A$4:$A$4004"), 1)
    ),
    1
)</f>
        <v>0</v>
      </c>
      <c r="C181" s="11">
        <f t="shared" ca="1" si="17"/>
        <v>1</v>
      </c>
      <c r="E181" s="12"/>
      <c r="F181" s="11">
        <f t="shared" ca="1" si="18"/>
        <v>0.5</v>
      </c>
      <c r="G181" s="11">
        <f t="shared" ca="1" si="19"/>
        <v>0.8</v>
      </c>
      <c r="H181" s="11">
        <f t="shared" ca="1" si="20"/>
        <v>0.56000000000000005</v>
      </c>
      <c r="J181" s="11">
        <f t="shared" ca="1" si="21"/>
        <v>0.5</v>
      </c>
      <c r="K181" s="11">
        <f t="shared" ca="1" si="22"/>
        <v>0.8</v>
      </c>
      <c r="L181" s="11">
        <f t="shared" ca="1" si="23"/>
        <v>0.56000000000000005</v>
      </c>
      <c r="M181" s="11">
        <f ca="1">(J181-F181)*'Meta-analysis (Retention)'!$B$4</f>
        <v>0</v>
      </c>
      <c r="N181" s="33"/>
      <c r="O181" s="11">
        <f ca="1">(K181-G181)*'Meta-analysis (Retention)'!$B$4</f>
        <v>0</v>
      </c>
      <c r="P181" s="33"/>
      <c r="Q181" s="11">
        <f ca="1">(L181-H181)*'Meta-analysis (Retention)'!$B$4</f>
        <v>0</v>
      </c>
      <c r="R181" s="33"/>
    </row>
    <row r="182" spans="1:18">
      <c r="A182" s="11">
        <v>-1.8220000000000001</v>
      </c>
      <c r="B182" s="11" cm="1">
        <f t="array" aca="1" ref="B182" ca="1">INDEX(
    INDIRECT("'Bootstrap Sampling (Retention)'!$A$4:$A$4004"),
    RANDBETWEEN(
        MATCH('Meta-analysis (Retention)'!$B$5, INDIRECT("'Bootstrap Sampling (Retention)'!$A$4:$A$4004"), 1),
        MATCH('Meta-analysis (Retention)'!$B$6, INDIRECT("'Bootstrap Sampling (Retention)'!$A$4:$A$4004"), 1)
    ),
    1
)</f>
        <v>0</v>
      </c>
      <c r="C182" s="11">
        <f t="shared" ca="1" si="17"/>
        <v>1</v>
      </c>
      <c r="E182" s="12"/>
      <c r="F182" s="11">
        <f t="shared" ca="1" si="18"/>
        <v>0.5</v>
      </c>
      <c r="G182" s="11">
        <f t="shared" ca="1" si="19"/>
        <v>0.8</v>
      </c>
      <c r="H182" s="11">
        <f t="shared" ca="1" si="20"/>
        <v>0.66</v>
      </c>
      <c r="J182" s="11">
        <f t="shared" ca="1" si="21"/>
        <v>0.5</v>
      </c>
      <c r="K182" s="11">
        <f t="shared" ca="1" si="22"/>
        <v>0.8</v>
      </c>
      <c r="L182" s="11">
        <f t="shared" ca="1" si="23"/>
        <v>0.66</v>
      </c>
      <c r="M182" s="11">
        <f ca="1">(J182-F182)*'Meta-analysis (Retention)'!$B$4</f>
        <v>0</v>
      </c>
      <c r="N182" s="33"/>
      <c r="O182" s="11">
        <f ca="1">(K182-G182)*'Meta-analysis (Retention)'!$B$4</f>
        <v>0</v>
      </c>
      <c r="P182" s="33"/>
      <c r="Q182" s="11">
        <f ca="1">(L182-H182)*'Meta-analysis (Retention)'!$B$4</f>
        <v>0</v>
      </c>
      <c r="R182" s="33"/>
    </row>
    <row r="183" spans="1:18">
      <c r="A183" s="11">
        <v>-1.821</v>
      </c>
      <c r="B183" s="11" cm="1">
        <f t="array" aca="1" ref="B183" ca="1">INDEX(
    INDIRECT("'Bootstrap Sampling (Retention)'!$A$4:$A$4004"),
    RANDBETWEEN(
        MATCH('Meta-analysis (Retention)'!$B$5, INDIRECT("'Bootstrap Sampling (Retention)'!$A$4:$A$4004"), 1),
        MATCH('Meta-analysis (Retention)'!$B$6, INDIRECT("'Bootstrap Sampling (Retention)'!$A$4:$A$4004"), 1)
    ),
    1
)</f>
        <v>0</v>
      </c>
      <c r="C183" s="11">
        <f t="shared" ca="1" si="17"/>
        <v>1</v>
      </c>
      <c r="E183" s="12"/>
      <c r="F183" s="11">
        <f t="shared" ca="1" si="18"/>
        <v>0.5</v>
      </c>
      <c r="G183" s="11">
        <f t="shared" ca="1" si="19"/>
        <v>0.8</v>
      </c>
      <c r="H183" s="11">
        <f t="shared" ca="1" si="20"/>
        <v>0.77</v>
      </c>
      <c r="J183" s="11">
        <f t="shared" ca="1" si="21"/>
        <v>0.5</v>
      </c>
      <c r="K183" s="11">
        <f t="shared" ca="1" si="22"/>
        <v>0.8</v>
      </c>
      <c r="L183" s="11">
        <f t="shared" ca="1" si="23"/>
        <v>0.77</v>
      </c>
      <c r="M183" s="11">
        <f ca="1">(J183-F183)*'Meta-analysis (Retention)'!$B$4</f>
        <v>0</v>
      </c>
      <c r="N183" s="33"/>
      <c r="O183" s="11">
        <f ca="1">(K183-G183)*'Meta-analysis (Retention)'!$B$4</f>
        <v>0</v>
      </c>
      <c r="P183" s="33"/>
      <c r="Q183" s="11">
        <f ca="1">(L183-H183)*'Meta-analysis (Retention)'!$B$4</f>
        <v>0</v>
      </c>
      <c r="R183" s="33"/>
    </row>
    <row r="184" spans="1:18">
      <c r="A184" s="11">
        <v>-1.82</v>
      </c>
      <c r="B184" s="11" cm="1">
        <f t="array" aca="1" ref="B184" ca="1">INDEX(
    INDIRECT("'Bootstrap Sampling (Retention)'!$A$4:$A$4004"),
    RANDBETWEEN(
        MATCH('Meta-analysis (Retention)'!$B$5, INDIRECT("'Bootstrap Sampling (Retention)'!$A$4:$A$4004"), 1),
        MATCH('Meta-analysis (Retention)'!$B$6, INDIRECT("'Bootstrap Sampling (Retention)'!$A$4:$A$4004"), 1)
    ),
    1
)</f>
        <v>0</v>
      </c>
      <c r="C184" s="11">
        <f t="shared" ca="1" si="17"/>
        <v>1</v>
      </c>
      <c r="E184" s="12"/>
      <c r="F184" s="11">
        <f t="shared" ca="1" si="18"/>
        <v>0.5</v>
      </c>
      <c r="G184" s="11">
        <f t="shared" ca="1" si="19"/>
        <v>0.8</v>
      </c>
      <c r="H184" s="11">
        <f t="shared" ca="1" si="20"/>
        <v>0.52</v>
      </c>
      <c r="J184" s="11">
        <f t="shared" ca="1" si="21"/>
        <v>0.5</v>
      </c>
      <c r="K184" s="11">
        <f t="shared" ca="1" si="22"/>
        <v>0.8</v>
      </c>
      <c r="L184" s="11">
        <f t="shared" ca="1" si="23"/>
        <v>0.52</v>
      </c>
      <c r="M184" s="11">
        <f ca="1">(J184-F184)*'Meta-analysis (Retention)'!$B$4</f>
        <v>0</v>
      </c>
      <c r="N184" s="33"/>
      <c r="O184" s="11">
        <f ca="1">(K184-G184)*'Meta-analysis (Retention)'!$B$4</f>
        <v>0</v>
      </c>
      <c r="P184" s="33"/>
      <c r="Q184" s="11">
        <f ca="1">(L184-H184)*'Meta-analysis (Retention)'!$B$4</f>
        <v>0</v>
      </c>
      <c r="R184" s="33"/>
    </row>
    <row r="185" spans="1:18">
      <c r="A185" s="11">
        <v>-1.819</v>
      </c>
      <c r="B185" s="11" cm="1">
        <f t="array" aca="1" ref="B185" ca="1">INDEX(
    INDIRECT("'Bootstrap Sampling (Retention)'!$A$4:$A$4004"),
    RANDBETWEEN(
        MATCH('Meta-analysis (Retention)'!$B$5, INDIRECT("'Bootstrap Sampling (Retention)'!$A$4:$A$4004"), 1),
        MATCH('Meta-analysis (Retention)'!$B$6, INDIRECT("'Bootstrap Sampling (Retention)'!$A$4:$A$4004"), 1)
    ),
    1
)</f>
        <v>0</v>
      </c>
      <c r="C185" s="11">
        <f t="shared" ca="1" si="17"/>
        <v>1</v>
      </c>
      <c r="E185" s="12"/>
      <c r="F185" s="11">
        <f t="shared" ca="1" si="18"/>
        <v>0.5</v>
      </c>
      <c r="G185" s="11">
        <f t="shared" ca="1" si="19"/>
        <v>0.8</v>
      </c>
      <c r="H185" s="11">
        <f t="shared" ca="1" si="20"/>
        <v>0.8</v>
      </c>
      <c r="J185" s="11">
        <f t="shared" ca="1" si="21"/>
        <v>0.5</v>
      </c>
      <c r="K185" s="11">
        <f t="shared" ca="1" si="22"/>
        <v>0.8</v>
      </c>
      <c r="L185" s="11">
        <f t="shared" ca="1" si="23"/>
        <v>0.8</v>
      </c>
      <c r="M185" s="11">
        <f ca="1">(J185-F185)*'Meta-analysis (Retention)'!$B$4</f>
        <v>0</v>
      </c>
      <c r="N185" s="33"/>
      <c r="O185" s="11">
        <f ca="1">(K185-G185)*'Meta-analysis (Retention)'!$B$4</f>
        <v>0</v>
      </c>
      <c r="P185" s="33"/>
      <c r="Q185" s="11">
        <f ca="1">(L185-H185)*'Meta-analysis (Retention)'!$B$4</f>
        <v>0</v>
      </c>
      <c r="R185" s="33"/>
    </row>
    <row r="186" spans="1:18">
      <c r="A186" s="11">
        <v>-1.8180000000000001</v>
      </c>
      <c r="B186" s="11" cm="1">
        <f t="array" aca="1" ref="B186" ca="1">INDEX(
    INDIRECT("'Bootstrap Sampling (Retention)'!$A$4:$A$4004"),
    RANDBETWEEN(
        MATCH('Meta-analysis (Retention)'!$B$5, INDIRECT("'Bootstrap Sampling (Retention)'!$A$4:$A$4004"), 1),
        MATCH('Meta-analysis (Retention)'!$B$6, INDIRECT("'Bootstrap Sampling (Retention)'!$A$4:$A$4004"), 1)
    ),
    1
)</f>
        <v>0</v>
      </c>
      <c r="C186" s="11">
        <f t="shared" ca="1" si="17"/>
        <v>1</v>
      </c>
      <c r="E186" s="12"/>
      <c r="F186" s="11">
        <f t="shared" ca="1" si="18"/>
        <v>0.5</v>
      </c>
      <c r="G186" s="11">
        <f t="shared" ca="1" si="19"/>
        <v>0.8</v>
      </c>
      <c r="H186" s="11">
        <f t="shared" ca="1" si="20"/>
        <v>0.69</v>
      </c>
      <c r="J186" s="11">
        <f t="shared" ca="1" si="21"/>
        <v>0.5</v>
      </c>
      <c r="K186" s="11">
        <f t="shared" ca="1" si="22"/>
        <v>0.8</v>
      </c>
      <c r="L186" s="11">
        <f t="shared" ca="1" si="23"/>
        <v>0.69</v>
      </c>
      <c r="M186" s="11">
        <f ca="1">(J186-F186)*'Meta-analysis (Retention)'!$B$4</f>
        <v>0</v>
      </c>
      <c r="N186" s="33"/>
      <c r="O186" s="11">
        <f ca="1">(K186-G186)*'Meta-analysis (Retention)'!$B$4</f>
        <v>0</v>
      </c>
      <c r="P186" s="33"/>
      <c r="Q186" s="11">
        <f ca="1">(L186-H186)*'Meta-analysis (Retention)'!$B$4</f>
        <v>0</v>
      </c>
      <c r="R186" s="33"/>
    </row>
    <row r="187" spans="1:18">
      <c r="A187" s="11">
        <v>-1.8169999999999999</v>
      </c>
      <c r="B187" s="11" cm="1">
        <f t="array" aca="1" ref="B187" ca="1">INDEX(
    INDIRECT("'Bootstrap Sampling (Retention)'!$A$4:$A$4004"),
    RANDBETWEEN(
        MATCH('Meta-analysis (Retention)'!$B$5, INDIRECT("'Bootstrap Sampling (Retention)'!$A$4:$A$4004"), 1),
        MATCH('Meta-analysis (Retention)'!$B$6, INDIRECT("'Bootstrap Sampling (Retention)'!$A$4:$A$4004"), 1)
    ),
    1
)</f>
        <v>0</v>
      </c>
      <c r="C187" s="11">
        <f t="shared" ca="1" si="17"/>
        <v>1</v>
      </c>
      <c r="E187" s="12"/>
      <c r="F187" s="11">
        <f t="shared" ca="1" si="18"/>
        <v>0.5</v>
      </c>
      <c r="G187" s="11">
        <f t="shared" ca="1" si="19"/>
        <v>0.8</v>
      </c>
      <c r="H187" s="11">
        <f t="shared" ca="1" si="20"/>
        <v>0.69</v>
      </c>
      <c r="J187" s="11">
        <f t="shared" ca="1" si="21"/>
        <v>0.5</v>
      </c>
      <c r="K187" s="11">
        <f t="shared" ca="1" si="22"/>
        <v>0.8</v>
      </c>
      <c r="L187" s="11">
        <f t="shared" ca="1" si="23"/>
        <v>0.69</v>
      </c>
      <c r="M187" s="11">
        <f ca="1">(J187-F187)*'Meta-analysis (Retention)'!$B$4</f>
        <v>0</v>
      </c>
      <c r="N187" s="33"/>
      <c r="O187" s="11">
        <f ca="1">(K187-G187)*'Meta-analysis (Retention)'!$B$4</f>
        <v>0</v>
      </c>
      <c r="P187" s="33"/>
      <c r="Q187" s="11">
        <f ca="1">(L187-H187)*'Meta-analysis (Retention)'!$B$4</f>
        <v>0</v>
      </c>
      <c r="R187" s="33"/>
    </row>
    <row r="188" spans="1:18">
      <c r="A188" s="11">
        <v>-1.8160000000000001</v>
      </c>
      <c r="B188" s="11" cm="1">
        <f t="array" aca="1" ref="B188" ca="1">INDEX(
    INDIRECT("'Bootstrap Sampling (Retention)'!$A$4:$A$4004"),
    RANDBETWEEN(
        MATCH('Meta-analysis (Retention)'!$B$5, INDIRECT("'Bootstrap Sampling (Retention)'!$A$4:$A$4004"), 1),
        MATCH('Meta-analysis (Retention)'!$B$6, INDIRECT("'Bootstrap Sampling (Retention)'!$A$4:$A$4004"), 1)
    ),
    1
)</f>
        <v>0</v>
      </c>
      <c r="C188" s="11">
        <f t="shared" ca="1" si="17"/>
        <v>1</v>
      </c>
      <c r="E188" s="12"/>
      <c r="F188" s="11">
        <f t="shared" ca="1" si="18"/>
        <v>0.5</v>
      </c>
      <c r="G188" s="11">
        <f t="shared" ca="1" si="19"/>
        <v>0.8</v>
      </c>
      <c r="H188" s="11">
        <f t="shared" ca="1" si="20"/>
        <v>0.52</v>
      </c>
      <c r="J188" s="11">
        <f t="shared" ca="1" si="21"/>
        <v>0.5</v>
      </c>
      <c r="K188" s="11">
        <f t="shared" ca="1" si="22"/>
        <v>0.8</v>
      </c>
      <c r="L188" s="11">
        <f t="shared" ca="1" si="23"/>
        <v>0.52</v>
      </c>
      <c r="M188" s="11">
        <f ca="1">(J188-F188)*'Meta-analysis (Retention)'!$B$4</f>
        <v>0</v>
      </c>
      <c r="N188" s="33"/>
      <c r="O188" s="11">
        <f ca="1">(K188-G188)*'Meta-analysis (Retention)'!$B$4</f>
        <v>0</v>
      </c>
      <c r="P188" s="33"/>
      <c r="Q188" s="11">
        <f ca="1">(L188-H188)*'Meta-analysis (Retention)'!$B$4</f>
        <v>0</v>
      </c>
      <c r="R188" s="33"/>
    </row>
    <row r="189" spans="1:18">
      <c r="A189" s="11">
        <v>-1.8149999999999999</v>
      </c>
      <c r="B189" s="11" cm="1">
        <f t="array" aca="1" ref="B189" ca="1">INDEX(
    INDIRECT("'Bootstrap Sampling (Retention)'!$A$4:$A$4004"),
    RANDBETWEEN(
        MATCH('Meta-analysis (Retention)'!$B$5, INDIRECT("'Bootstrap Sampling (Retention)'!$A$4:$A$4004"), 1),
        MATCH('Meta-analysis (Retention)'!$B$6, INDIRECT("'Bootstrap Sampling (Retention)'!$A$4:$A$4004"), 1)
    ),
    1
)</f>
        <v>0</v>
      </c>
      <c r="C189" s="11">
        <f t="shared" ca="1" si="17"/>
        <v>1</v>
      </c>
      <c r="E189" s="12"/>
      <c r="F189" s="11">
        <f t="shared" ca="1" si="18"/>
        <v>0.5</v>
      </c>
      <c r="G189" s="11">
        <f t="shared" ca="1" si="19"/>
        <v>0.8</v>
      </c>
      <c r="H189" s="11">
        <f t="shared" ca="1" si="20"/>
        <v>0.78</v>
      </c>
      <c r="J189" s="11">
        <f t="shared" ca="1" si="21"/>
        <v>0.5</v>
      </c>
      <c r="K189" s="11">
        <f t="shared" ca="1" si="22"/>
        <v>0.8</v>
      </c>
      <c r="L189" s="11">
        <f t="shared" ca="1" si="23"/>
        <v>0.78</v>
      </c>
      <c r="M189" s="11">
        <f ca="1">(J189-F189)*'Meta-analysis (Retention)'!$B$4</f>
        <v>0</v>
      </c>
      <c r="N189" s="33"/>
      <c r="O189" s="11">
        <f ca="1">(K189-G189)*'Meta-analysis (Retention)'!$B$4</f>
        <v>0</v>
      </c>
      <c r="P189" s="33"/>
      <c r="Q189" s="11">
        <f ca="1">(L189-H189)*'Meta-analysis (Retention)'!$B$4</f>
        <v>0</v>
      </c>
      <c r="R189" s="33"/>
    </row>
    <row r="190" spans="1:18">
      <c r="A190" s="11">
        <v>-1.8140000000000001</v>
      </c>
      <c r="B190" s="11" cm="1">
        <f t="array" aca="1" ref="B190" ca="1">INDEX(
    INDIRECT("'Bootstrap Sampling (Retention)'!$A$4:$A$4004"),
    RANDBETWEEN(
        MATCH('Meta-analysis (Retention)'!$B$5, INDIRECT("'Bootstrap Sampling (Retention)'!$A$4:$A$4004"), 1),
        MATCH('Meta-analysis (Retention)'!$B$6, INDIRECT("'Bootstrap Sampling (Retention)'!$A$4:$A$4004"), 1)
    ),
    1
)</f>
        <v>0</v>
      </c>
      <c r="C190" s="11">
        <f t="shared" ca="1" si="17"/>
        <v>1</v>
      </c>
      <c r="E190" s="12"/>
      <c r="F190" s="11">
        <f t="shared" ca="1" si="18"/>
        <v>0.5</v>
      </c>
      <c r="G190" s="11">
        <f t="shared" ca="1" si="19"/>
        <v>0.8</v>
      </c>
      <c r="H190" s="11">
        <f t="shared" ca="1" si="20"/>
        <v>0.75</v>
      </c>
      <c r="J190" s="11">
        <f t="shared" ca="1" si="21"/>
        <v>0.5</v>
      </c>
      <c r="K190" s="11">
        <f t="shared" ca="1" si="22"/>
        <v>0.8</v>
      </c>
      <c r="L190" s="11">
        <f t="shared" ca="1" si="23"/>
        <v>0.75</v>
      </c>
      <c r="M190" s="11">
        <f ca="1">(J190-F190)*'Meta-analysis (Retention)'!$B$4</f>
        <v>0</v>
      </c>
      <c r="N190" s="33"/>
      <c r="O190" s="11">
        <f ca="1">(K190-G190)*'Meta-analysis (Retention)'!$B$4</f>
        <v>0</v>
      </c>
      <c r="P190" s="33"/>
      <c r="Q190" s="11">
        <f ca="1">(L190-H190)*'Meta-analysis (Retention)'!$B$4</f>
        <v>0</v>
      </c>
      <c r="R190" s="33"/>
    </row>
    <row r="191" spans="1:18">
      <c r="A191" s="11">
        <v>-1.8129999999999999</v>
      </c>
      <c r="B191" s="11" cm="1">
        <f t="array" aca="1" ref="B191" ca="1">INDEX(
    INDIRECT("'Bootstrap Sampling (Retention)'!$A$4:$A$4004"),
    RANDBETWEEN(
        MATCH('Meta-analysis (Retention)'!$B$5, INDIRECT("'Bootstrap Sampling (Retention)'!$A$4:$A$4004"), 1),
        MATCH('Meta-analysis (Retention)'!$B$6, INDIRECT("'Bootstrap Sampling (Retention)'!$A$4:$A$4004"), 1)
    ),
    1
)</f>
        <v>0</v>
      </c>
      <c r="C191" s="11">
        <f t="shared" ca="1" si="17"/>
        <v>1</v>
      </c>
      <c r="E191" s="12"/>
      <c r="F191" s="11">
        <f t="shared" ca="1" si="18"/>
        <v>0.5</v>
      </c>
      <c r="G191" s="11">
        <f t="shared" ca="1" si="19"/>
        <v>0.8</v>
      </c>
      <c r="H191" s="11">
        <f t="shared" ca="1" si="20"/>
        <v>0.73</v>
      </c>
      <c r="J191" s="11">
        <f t="shared" ca="1" si="21"/>
        <v>0.5</v>
      </c>
      <c r="K191" s="11">
        <f t="shared" ca="1" si="22"/>
        <v>0.8</v>
      </c>
      <c r="L191" s="11">
        <f t="shared" ca="1" si="23"/>
        <v>0.73</v>
      </c>
      <c r="M191" s="11">
        <f ca="1">(J191-F191)*'Meta-analysis (Retention)'!$B$4</f>
        <v>0</v>
      </c>
      <c r="N191" s="33"/>
      <c r="O191" s="11">
        <f ca="1">(K191-G191)*'Meta-analysis (Retention)'!$B$4</f>
        <v>0</v>
      </c>
      <c r="P191" s="33"/>
      <c r="Q191" s="11">
        <f ca="1">(L191-H191)*'Meta-analysis (Retention)'!$B$4</f>
        <v>0</v>
      </c>
      <c r="R191" s="33"/>
    </row>
    <row r="192" spans="1:18">
      <c r="A192" s="11">
        <v>-1.8120000000000001</v>
      </c>
      <c r="B192" s="11" cm="1">
        <f t="array" aca="1" ref="B192" ca="1">INDEX(
    INDIRECT("'Bootstrap Sampling (Retention)'!$A$4:$A$4004"),
    RANDBETWEEN(
        MATCH('Meta-analysis (Retention)'!$B$5, INDIRECT("'Bootstrap Sampling (Retention)'!$A$4:$A$4004"), 1),
        MATCH('Meta-analysis (Retention)'!$B$6, INDIRECT("'Bootstrap Sampling (Retention)'!$A$4:$A$4004"), 1)
    ),
    1
)</f>
        <v>0</v>
      </c>
      <c r="C192" s="11">
        <f t="shared" ca="1" si="17"/>
        <v>1</v>
      </c>
      <c r="E192" s="12"/>
      <c r="F192" s="11">
        <f t="shared" ca="1" si="18"/>
        <v>0.5</v>
      </c>
      <c r="G192" s="11">
        <f t="shared" ca="1" si="19"/>
        <v>0.8</v>
      </c>
      <c r="H192" s="11">
        <f t="shared" ca="1" si="20"/>
        <v>0.79</v>
      </c>
      <c r="J192" s="11">
        <f t="shared" ca="1" si="21"/>
        <v>0.5</v>
      </c>
      <c r="K192" s="11">
        <f t="shared" ca="1" si="22"/>
        <v>0.8</v>
      </c>
      <c r="L192" s="11">
        <f t="shared" ca="1" si="23"/>
        <v>0.79</v>
      </c>
      <c r="M192" s="11">
        <f ca="1">(J192-F192)*'Meta-analysis (Retention)'!$B$4</f>
        <v>0</v>
      </c>
      <c r="N192" s="33"/>
      <c r="O192" s="11">
        <f ca="1">(K192-G192)*'Meta-analysis (Retention)'!$B$4</f>
        <v>0</v>
      </c>
      <c r="P192" s="33"/>
      <c r="Q192" s="11">
        <f ca="1">(L192-H192)*'Meta-analysis (Retention)'!$B$4</f>
        <v>0</v>
      </c>
      <c r="R192" s="33"/>
    </row>
    <row r="193" spans="1:18">
      <c r="A193" s="11">
        <v>-1.8109999999999999</v>
      </c>
      <c r="B193" s="11" cm="1">
        <f t="array" aca="1" ref="B193" ca="1">INDEX(
    INDIRECT("'Bootstrap Sampling (Retention)'!$A$4:$A$4004"),
    RANDBETWEEN(
        MATCH('Meta-analysis (Retention)'!$B$5, INDIRECT("'Bootstrap Sampling (Retention)'!$A$4:$A$4004"), 1),
        MATCH('Meta-analysis (Retention)'!$B$6, INDIRECT("'Bootstrap Sampling (Retention)'!$A$4:$A$4004"), 1)
    ),
    1
)</f>
        <v>0</v>
      </c>
      <c r="C193" s="11">
        <f t="shared" ca="1" si="17"/>
        <v>1</v>
      </c>
      <c r="E193" s="12"/>
      <c r="F193" s="11">
        <f t="shared" ca="1" si="18"/>
        <v>0.5</v>
      </c>
      <c r="G193" s="11">
        <f t="shared" ca="1" si="19"/>
        <v>0.8</v>
      </c>
      <c r="H193" s="11">
        <f t="shared" ca="1" si="20"/>
        <v>0.68</v>
      </c>
      <c r="J193" s="11">
        <f t="shared" ca="1" si="21"/>
        <v>0.5</v>
      </c>
      <c r="K193" s="11">
        <f t="shared" ca="1" si="22"/>
        <v>0.8</v>
      </c>
      <c r="L193" s="11">
        <f t="shared" ca="1" si="23"/>
        <v>0.68</v>
      </c>
      <c r="M193" s="11">
        <f ca="1">(J193-F193)*'Meta-analysis (Retention)'!$B$4</f>
        <v>0</v>
      </c>
      <c r="N193" s="33"/>
      <c r="O193" s="11">
        <f ca="1">(K193-G193)*'Meta-analysis (Retention)'!$B$4</f>
        <v>0</v>
      </c>
      <c r="P193" s="33"/>
      <c r="Q193" s="11">
        <f ca="1">(L193-H193)*'Meta-analysis (Retention)'!$B$4</f>
        <v>0</v>
      </c>
      <c r="R193" s="33"/>
    </row>
    <row r="194" spans="1:18">
      <c r="A194" s="11">
        <v>-1.81</v>
      </c>
      <c r="B194" s="11" cm="1">
        <f t="array" aca="1" ref="B194" ca="1">INDEX(
    INDIRECT("'Bootstrap Sampling (Retention)'!$A$4:$A$4004"),
    RANDBETWEEN(
        MATCH('Meta-analysis (Retention)'!$B$5, INDIRECT("'Bootstrap Sampling (Retention)'!$A$4:$A$4004"), 1),
        MATCH('Meta-analysis (Retention)'!$B$6, INDIRECT("'Bootstrap Sampling (Retention)'!$A$4:$A$4004"), 1)
    ),
    1
)</f>
        <v>0</v>
      </c>
      <c r="C194" s="11">
        <f t="shared" ca="1" si="17"/>
        <v>1</v>
      </c>
      <c r="E194" s="12"/>
      <c r="F194" s="11">
        <f t="shared" ca="1" si="18"/>
        <v>0.5</v>
      </c>
      <c r="G194" s="11">
        <f t="shared" ca="1" si="19"/>
        <v>0.8</v>
      </c>
      <c r="H194" s="11">
        <f t="shared" ca="1" si="20"/>
        <v>0.64</v>
      </c>
      <c r="J194" s="11">
        <f t="shared" ca="1" si="21"/>
        <v>0.5</v>
      </c>
      <c r="K194" s="11">
        <f t="shared" ca="1" si="22"/>
        <v>0.8</v>
      </c>
      <c r="L194" s="11">
        <f t="shared" ca="1" si="23"/>
        <v>0.64</v>
      </c>
      <c r="M194" s="11">
        <f ca="1">(J194-F194)*'Meta-analysis (Retention)'!$B$4</f>
        <v>0</v>
      </c>
      <c r="N194" s="33"/>
      <c r="O194" s="11">
        <f ca="1">(K194-G194)*'Meta-analysis (Retention)'!$B$4</f>
        <v>0</v>
      </c>
      <c r="P194" s="33"/>
      <c r="Q194" s="11">
        <f ca="1">(L194-H194)*'Meta-analysis (Retention)'!$B$4</f>
        <v>0</v>
      </c>
      <c r="R194" s="33"/>
    </row>
    <row r="195" spans="1:18">
      <c r="A195" s="11">
        <v>-1.8089999999999999</v>
      </c>
      <c r="B195" s="11" cm="1">
        <f t="array" aca="1" ref="B195" ca="1">INDEX(
    INDIRECT("'Bootstrap Sampling (Retention)'!$A$4:$A$4004"),
    RANDBETWEEN(
        MATCH('Meta-analysis (Retention)'!$B$5, INDIRECT("'Bootstrap Sampling (Retention)'!$A$4:$A$4004"), 1),
        MATCH('Meta-analysis (Retention)'!$B$6, INDIRECT("'Bootstrap Sampling (Retention)'!$A$4:$A$4004"), 1)
    ),
    1
)</f>
        <v>0</v>
      </c>
      <c r="C195" s="11">
        <f t="shared" ca="1" si="17"/>
        <v>1</v>
      </c>
      <c r="E195" s="12"/>
      <c r="F195" s="11">
        <f t="shared" ca="1" si="18"/>
        <v>0.5</v>
      </c>
      <c r="G195" s="11">
        <f t="shared" ca="1" si="19"/>
        <v>0.8</v>
      </c>
      <c r="H195" s="11">
        <f t="shared" ca="1" si="20"/>
        <v>0.5</v>
      </c>
      <c r="J195" s="11">
        <f t="shared" ca="1" si="21"/>
        <v>0.5</v>
      </c>
      <c r="K195" s="11">
        <f t="shared" ca="1" si="22"/>
        <v>0.8</v>
      </c>
      <c r="L195" s="11">
        <f t="shared" ca="1" si="23"/>
        <v>0.5</v>
      </c>
      <c r="M195" s="11">
        <f ca="1">(J195-F195)*'Meta-analysis (Retention)'!$B$4</f>
        <v>0</v>
      </c>
      <c r="N195" s="33"/>
      <c r="O195" s="11">
        <f ca="1">(K195-G195)*'Meta-analysis (Retention)'!$B$4</f>
        <v>0</v>
      </c>
      <c r="P195" s="33"/>
      <c r="Q195" s="11">
        <f ca="1">(L195-H195)*'Meta-analysis (Retention)'!$B$4</f>
        <v>0</v>
      </c>
      <c r="R195" s="33"/>
    </row>
    <row r="196" spans="1:18">
      <c r="A196" s="11">
        <v>-1.8080000000000001</v>
      </c>
      <c r="B196" s="11" cm="1">
        <f t="array" aca="1" ref="B196" ca="1">INDEX(
    INDIRECT("'Bootstrap Sampling (Retention)'!$A$4:$A$4004"),
    RANDBETWEEN(
        MATCH('Meta-analysis (Retention)'!$B$5, INDIRECT("'Bootstrap Sampling (Retention)'!$A$4:$A$4004"), 1),
        MATCH('Meta-analysis (Retention)'!$B$6, INDIRECT("'Bootstrap Sampling (Retention)'!$A$4:$A$4004"), 1)
    ),
    1
)</f>
        <v>0</v>
      </c>
      <c r="C196" s="11">
        <f t="shared" ref="C196:C259" ca="1" si="24">AVERAGE(B196:B196)+1</f>
        <v>1</v>
      </c>
      <c r="E196" s="12"/>
      <c r="F196" s="11">
        <f t="shared" ref="F196:F259" ca="1" si="25">INDEX($E$53:$E$53, RANDBETWEEN(1,ROWS($E$53:$E$53)),1)</f>
        <v>0.5</v>
      </c>
      <c r="G196" s="11">
        <f t="shared" ref="G196:G259" ca="1" si="26">INDEX($E$83:$E$83, RANDBETWEEN(1,ROWS($E$83:$E$83)),1)</f>
        <v>0.8</v>
      </c>
      <c r="H196" s="11">
        <f t="shared" ref="H196:H259" ca="1" si="27">INDEX($E$53:$E$83, RANDBETWEEN(1,ROWS($E$53:$E$83)),1)</f>
        <v>0.56000000000000005</v>
      </c>
      <c r="J196" s="11">
        <f t="shared" ref="J196:J259" ca="1" si="28">PRODUCT($C196,F196)</f>
        <v>0.5</v>
      </c>
      <c r="K196" s="11">
        <f t="shared" ref="K196:K259" ca="1" si="29">PRODUCT($C196,G196)</f>
        <v>0.8</v>
      </c>
      <c r="L196" s="11">
        <f t="shared" ref="L196:L259" ca="1" si="30">PRODUCT($C196,H196)</f>
        <v>0.56000000000000005</v>
      </c>
      <c r="M196" s="11">
        <f ca="1">(J196-F196)*'Meta-analysis (Retention)'!$B$4</f>
        <v>0</v>
      </c>
      <c r="N196" s="33"/>
      <c r="O196" s="11">
        <f ca="1">(K196-G196)*'Meta-analysis (Retention)'!$B$4</f>
        <v>0</v>
      </c>
      <c r="P196" s="33"/>
      <c r="Q196" s="11">
        <f ca="1">(L196-H196)*'Meta-analysis (Retention)'!$B$4</f>
        <v>0</v>
      </c>
      <c r="R196" s="33"/>
    </row>
    <row r="197" spans="1:18">
      <c r="A197" s="11">
        <v>-1.8069999999999999</v>
      </c>
      <c r="B197" s="11" cm="1">
        <f t="array" aca="1" ref="B197" ca="1">INDEX(
    INDIRECT("'Bootstrap Sampling (Retention)'!$A$4:$A$4004"),
    RANDBETWEEN(
        MATCH('Meta-analysis (Retention)'!$B$5, INDIRECT("'Bootstrap Sampling (Retention)'!$A$4:$A$4004"), 1),
        MATCH('Meta-analysis (Retention)'!$B$6, INDIRECT("'Bootstrap Sampling (Retention)'!$A$4:$A$4004"), 1)
    ),
    1
)</f>
        <v>0</v>
      </c>
      <c r="C197" s="11">
        <f t="shared" ca="1" si="24"/>
        <v>1</v>
      </c>
      <c r="E197" s="12"/>
      <c r="F197" s="11">
        <f t="shared" ca="1" si="25"/>
        <v>0.5</v>
      </c>
      <c r="G197" s="11">
        <f t="shared" ca="1" si="26"/>
        <v>0.8</v>
      </c>
      <c r="H197" s="11">
        <f t="shared" ca="1" si="27"/>
        <v>0.7</v>
      </c>
      <c r="J197" s="11">
        <f t="shared" ca="1" si="28"/>
        <v>0.5</v>
      </c>
      <c r="K197" s="11">
        <f t="shared" ca="1" si="29"/>
        <v>0.8</v>
      </c>
      <c r="L197" s="11">
        <f t="shared" ca="1" si="30"/>
        <v>0.7</v>
      </c>
      <c r="M197" s="11">
        <f ca="1">(J197-F197)*'Meta-analysis (Retention)'!$B$4</f>
        <v>0</v>
      </c>
      <c r="N197" s="33"/>
      <c r="O197" s="11">
        <f ca="1">(K197-G197)*'Meta-analysis (Retention)'!$B$4</f>
        <v>0</v>
      </c>
      <c r="P197" s="33"/>
      <c r="Q197" s="11">
        <f ca="1">(L197-H197)*'Meta-analysis (Retention)'!$B$4</f>
        <v>0</v>
      </c>
      <c r="R197" s="33"/>
    </row>
    <row r="198" spans="1:18">
      <c r="A198" s="11">
        <v>-1.806</v>
      </c>
      <c r="B198" s="11" cm="1">
        <f t="array" aca="1" ref="B198" ca="1">INDEX(
    INDIRECT("'Bootstrap Sampling (Retention)'!$A$4:$A$4004"),
    RANDBETWEEN(
        MATCH('Meta-analysis (Retention)'!$B$5, INDIRECT("'Bootstrap Sampling (Retention)'!$A$4:$A$4004"), 1),
        MATCH('Meta-analysis (Retention)'!$B$6, INDIRECT("'Bootstrap Sampling (Retention)'!$A$4:$A$4004"), 1)
    ),
    1
)</f>
        <v>0</v>
      </c>
      <c r="C198" s="11">
        <f t="shared" ca="1" si="24"/>
        <v>1</v>
      </c>
      <c r="E198" s="12"/>
      <c r="F198" s="11">
        <f t="shared" ca="1" si="25"/>
        <v>0.5</v>
      </c>
      <c r="G198" s="11">
        <f t="shared" ca="1" si="26"/>
        <v>0.8</v>
      </c>
      <c r="H198" s="11">
        <f t="shared" ca="1" si="27"/>
        <v>0.8</v>
      </c>
      <c r="J198" s="11">
        <f t="shared" ca="1" si="28"/>
        <v>0.5</v>
      </c>
      <c r="K198" s="11">
        <f t="shared" ca="1" si="29"/>
        <v>0.8</v>
      </c>
      <c r="L198" s="11">
        <f t="shared" ca="1" si="30"/>
        <v>0.8</v>
      </c>
      <c r="M198" s="11">
        <f ca="1">(J198-F198)*'Meta-analysis (Retention)'!$B$4</f>
        <v>0</v>
      </c>
      <c r="N198" s="33"/>
      <c r="O198" s="11">
        <f ca="1">(K198-G198)*'Meta-analysis (Retention)'!$B$4</f>
        <v>0</v>
      </c>
      <c r="P198" s="33"/>
      <c r="Q198" s="11">
        <f ca="1">(L198-H198)*'Meta-analysis (Retention)'!$B$4</f>
        <v>0</v>
      </c>
      <c r="R198" s="33"/>
    </row>
    <row r="199" spans="1:18">
      <c r="A199" s="11">
        <v>-1.8049999999999999</v>
      </c>
      <c r="B199" s="11" cm="1">
        <f t="array" aca="1" ref="B199" ca="1">INDEX(
    INDIRECT("'Bootstrap Sampling (Retention)'!$A$4:$A$4004"),
    RANDBETWEEN(
        MATCH('Meta-analysis (Retention)'!$B$5, INDIRECT("'Bootstrap Sampling (Retention)'!$A$4:$A$4004"), 1),
        MATCH('Meta-analysis (Retention)'!$B$6, INDIRECT("'Bootstrap Sampling (Retention)'!$A$4:$A$4004"), 1)
    ),
    1
)</f>
        <v>0</v>
      </c>
      <c r="C199" s="11">
        <f t="shared" ca="1" si="24"/>
        <v>1</v>
      </c>
      <c r="E199" s="12"/>
      <c r="F199" s="11">
        <f t="shared" ca="1" si="25"/>
        <v>0.5</v>
      </c>
      <c r="G199" s="11">
        <f t="shared" ca="1" si="26"/>
        <v>0.8</v>
      </c>
      <c r="H199" s="11">
        <f t="shared" ca="1" si="27"/>
        <v>0.67</v>
      </c>
      <c r="J199" s="11">
        <f t="shared" ca="1" si="28"/>
        <v>0.5</v>
      </c>
      <c r="K199" s="11">
        <f t="shared" ca="1" si="29"/>
        <v>0.8</v>
      </c>
      <c r="L199" s="11">
        <f t="shared" ca="1" si="30"/>
        <v>0.67</v>
      </c>
      <c r="M199" s="11">
        <f ca="1">(J199-F199)*'Meta-analysis (Retention)'!$B$4</f>
        <v>0</v>
      </c>
      <c r="N199" s="33"/>
      <c r="O199" s="11">
        <f ca="1">(K199-G199)*'Meta-analysis (Retention)'!$B$4</f>
        <v>0</v>
      </c>
      <c r="P199" s="33"/>
      <c r="Q199" s="11">
        <f ca="1">(L199-H199)*'Meta-analysis (Retention)'!$B$4</f>
        <v>0</v>
      </c>
      <c r="R199" s="33"/>
    </row>
    <row r="200" spans="1:18">
      <c r="A200" s="11">
        <v>-1.804</v>
      </c>
      <c r="B200" s="11" cm="1">
        <f t="array" aca="1" ref="B200" ca="1">INDEX(
    INDIRECT("'Bootstrap Sampling (Retention)'!$A$4:$A$4004"),
    RANDBETWEEN(
        MATCH('Meta-analysis (Retention)'!$B$5, INDIRECT("'Bootstrap Sampling (Retention)'!$A$4:$A$4004"), 1),
        MATCH('Meta-analysis (Retention)'!$B$6, INDIRECT("'Bootstrap Sampling (Retention)'!$A$4:$A$4004"), 1)
    ),
    1
)</f>
        <v>0</v>
      </c>
      <c r="C200" s="11">
        <f t="shared" ca="1" si="24"/>
        <v>1</v>
      </c>
      <c r="E200" s="12"/>
      <c r="F200" s="11">
        <f t="shared" ca="1" si="25"/>
        <v>0.5</v>
      </c>
      <c r="G200" s="11">
        <f t="shared" ca="1" si="26"/>
        <v>0.8</v>
      </c>
      <c r="H200" s="11">
        <f t="shared" ca="1" si="27"/>
        <v>0.56000000000000005</v>
      </c>
      <c r="J200" s="11">
        <f t="shared" ca="1" si="28"/>
        <v>0.5</v>
      </c>
      <c r="K200" s="11">
        <f t="shared" ca="1" si="29"/>
        <v>0.8</v>
      </c>
      <c r="L200" s="11">
        <f t="shared" ca="1" si="30"/>
        <v>0.56000000000000005</v>
      </c>
      <c r="M200" s="11">
        <f ca="1">(J200-F200)*'Meta-analysis (Retention)'!$B$4</f>
        <v>0</v>
      </c>
      <c r="N200" s="33"/>
      <c r="O200" s="11">
        <f ca="1">(K200-G200)*'Meta-analysis (Retention)'!$B$4</f>
        <v>0</v>
      </c>
      <c r="P200" s="33"/>
      <c r="Q200" s="11">
        <f ca="1">(L200-H200)*'Meta-analysis (Retention)'!$B$4</f>
        <v>0</v>
      </c>
      <c r="R200" s="33"/>
    </row>
    <row r="201" spans="1:18">
      <c r="A201" s="11">
        <v>-1.8029999999999999</v>
      </c>
      <c r="B201" s="11" cm="1">
        <f t="array" aca="1" ref="B201" ca="1">INDEX(
    INDIRECT("'Bootstrap Sampling (Retention)'!$A$4:$A$4004"),
    RANDBETWEEN(
        MATCH('Meta-analysis (Retention)'!$B$5, INDIRECT("'Bootstrap Sampling (Retention)'!$A$4:$A$4004"), 1),
        MATCH('Meta-analysis (Retention)'!$B$6, INDIRECT("'Bootstrap Sampling (Retention)'!$A$4:$A$4004"), 1)
    ),
    1
)</f>
        <v>0</v>
      </c>
      <c r="C201" s="11">
        <f t="shared" ca="1" si="24"/>
        <v>1</v>
      </c>
      <c r="E201" s="12"/>
      <c r="F201" s="11">
        <f t="shared" ca="1" si="25"/>
        <v>0.5</v>
      </c>
      <c r="G201" s="11">
        <f t="shared" ca="1" si="26"/>
        <v>0.8</v>
      </c>
      <c r="H201" s="11">
        <f t="shared" ca="1" si="27"/>
        <v>0.79</v>
      </c>
      <c r="J201" s="11">
        <f t="shared" ca="1" si="28"/>
        <v>0.5</v>
      </c>
      <c r="K201" s="11">
        <f t="shared" ca="1" si="29"/>
        <v>0.8</v>
      </c>
      <c r="L201" s="11">
        <f t="shared" ca="1" si="30"/>
        <v>0.79</v>
      </c>
      <c r="M201" s="11">
        <f ca="1">(J201-F201)*'Meta-analysis (Retention)'!$B$4</f>
        <v>0</v>
      </c>
      <c r="N201" s="33"/>
      <c r="O201" s="11">
        <f ca="1">(K201-G201)*'Meta-analysis (Retention)'!$B$4</f>
        <v>0</v>
      </c>
      <c r="P201" s="33"/>
      <c r="Q201" s="11">
        <f ca="1">(L201-H201)*'Meta-analysis (Retention)'!$B$4</f>
        <v>0</v>
      </c>
      <c r="R201" s="33"/>
    </row>
    <row r="202" spans="1:18">
      <c r="A202" s="11">
        <v>-1.802</v>
      </c>
      <c r="B202" s="11" cm="1">
        <f t="array" aca="1" ref="B202" ca="1">INDEX(
    INDIRECT("'Bootstrap Sampling (Retention)'!$A$4:$A$4004"),
    RANDBETWEEN(
        MATCH('Meta-analysis (Retention)'!$B$5, INDIRECT("'Bootstrap Sampling (Retention)'!$A$4:$A$4004"), 1),
        MATCH('Meta-analysis (Retention)'!$B$6, INDIRECT("'Bootstrap Sampling (Retention)'!$A$4:$A$4004"), 1)
    ),
    1
)</f>
        <v>0</v>
      </c>
      <c r="C202" s="11">
        <f t="shared" ca="1" si="24"/>
        <v>1</v>
      </c>
      <c r="E202" s="12"/>
      <c r="F202" s="11">
        <f t="shared" ca="1" si="25"/>
        <v>0.5</v>
      </c>
      <c r="G202" s="11">
        <f t="shared" ca="1" si="26"/>
        <v>0.8</v>
      </c>
      <c r="H202" s="11">
        <f t="shared" ca="1" si="27"/>
        <v>0.61</v>
      </c>
      <c r="J202" s="11">
        <f t="shared" ca="1" si="28"/>
        <v>0.5</v>
      </c>
      <c r="K202" s="11">
        <f t="shared" ca="1" si="29"/>
        <v>0.8</v>
      </c>
      <c r="L202" s="11">
        <f t="shared" ca="1" si="30"/>
        <v>0.61</v>
      </c>
      <c r="M202" s="11">
        <f ca="1">(J202-F202)*'Meta-analysis (Retention)'!$B$4</f>
        <v>0</v>
      </c>
      <c r="N202" s="33"/>
      <c r="O202" s="11">
        <f ca="1">(K202-G202)*'Meta-analysis (Retention)'!$B$4</f>
        <v>0</v>
      </c>
      <c r="P202" s="33"/>
      <c r="Q202" s="11">
        <f ca="1">(L202-H202)*'Meta-analysis (Retention)'!$B$4</f>
        <v>0</v>
      </c>
      <c r="R202" s="33"/>
    </row>
    <row r="203" spans="1:18">
      <c r="A203" s="11">
        <v>-1.8009999999999999</v>
      </c>
      <c r="B203" s="11" cm="1">
        <f t="array" aca="1" ref="B203" ca="1">INDEX(
    INDIRECT("'Bootstrap Sampling (Retention)'!$A$4:$A$4004"),
    RANDBETWEEN(
        MATCH('Meta-analysis (Retention)'!$B$5, INDIRECT("'Bootstrap Sampling (Retention)'!$A$4:$A$4004"), 1),
        MATCH('Meta-analysis (Retention)'!$B$6, INDIRECT("'Bootstrap Sampling (Retention)'!$A$4:$A$4004"), 1)
    ),
    1
)</f>
        <v>0</v>
      </c>
      <c r="C203" s="11">
        <f t="shared" ca="1" si="24"/>
        <v>1</v>
      </c>
      <c r="E203" s="12"/>
      <c r="F203" s="11">
        <f t="shared" ca="1" si="25"/>
        <v>0.5</v>
      </c>
      <c r="G203" s="11">
        <f t="shared" ca="1" si="26"/>
        <v>0.8</v>
      </c>
      <c r="H203" s="11">
        <f t="shared" ca="1" si="27"/>
        <v>0.53</v>
      </c>
      <c r="J203" s="11">
        <f t="shared" ca="1" si="28"/>
        <v>0.5</v>
      </c>
      <c r="K203" s="11">
        <f t="shared" ca="1" si="29"/>
        <v>0.8</v>
      </c>
      <c r="L203" s="11">
        <f t="shared" ca="1" si="30"/>
        <v>0.53</v>
      </c>
      <c r="M203" s="11">
        <f ca="1">(J203-F203)*'Meta-analysis (Retention)'!$B$4</f>
        <v>0</v>
      </c>
      <c r="N203" s="33"/>
      <c r="O203" s="11">
        <f ca="1">(K203-G203)*'Meta-analysis (Retention)'!$B$4</f>
        <v>0</v>
      </c>
      <c r="P203" s="33"/>
      <c r="Q203" s="11">
        <f ca="1">(L203-H203)*'Meta-analysis (Retention)'!$B$4</f>
        <v>0</v>
      </c>
      <c r="R203" s="33"/>
    </row>
    <row r="204" spans="1:18">
      <c r="A204" s="11">
        <v>-1.8</v>
      </c>
      <c r="B204" s="11" cm="1">
        <f t="array" aca="1" ref="B204" ca="1">INDEX(
    INDIRECT("'Bootstrap Sampling (Retention)'!$A$4:$A$4004"),
    RANDBETWEEN(
        MATCH('Meta-analysis (Retention)'!$B$5, INDIRECT("'Bootstrap Sampling (Retention)'!$A$4:$A$4004"), 1),
        MATCH('Meta-analysis (Retention)'!$B$6, INDIRECT("'Bootstrap Sampling (Retention)'!$A$4:$A$4004"), 1)
    ),
    1
)</f>
        <v>0</v>
      </c>
      <c r="C204" s="11">
        <f t="shared" ca="1" si="24"/>
        <v>1</v>
      </c>
      <c r="E204" s="12"/>
      <c r="F204" s="11">
        <f t="shared" ca="1" si="25"/>
        <v>0.5</v>
      </c>
      <c r="G204" s="11">
        <f t="shared" ca="1" si="26"/>
        <v>0.8</v>
      </c>
      <c r="H204" s="11">
        <f t="shared" ca="1" si="27"/>
        <v>0.57999999999999996</v>
      </c>
      <c r="J204" s="11">
        <f t="shared" ca="1" si="28"/>
        <v>0.5</v>
      </c>
      <c r="K204" s="11">
        <f t="shared" ca="1" si="29"/>
        <v>0.8</v>
      </c>
      <c r="L204" s="11">
        <f t="shared" ca="1" si="30"/>
        <v>0.57999999999999996</v>
      </c>
      <c r="M204" s="11">
        <f ca="1">(J204-F204)*'Meta-analysis (Retention)'!$B$4</f>
        <v>0</v>
      </c>
      <c r="N204" s="33"/>
      <c r="O204" s="11">
        <f ca="1">(K204-G204)*'Meta-analysis (Retention)'!$B$4</f>
        <v>0</v>
      </c>
      <c r="P204" s="33"/>
      <c r="Q204" s="11">
        <f ca="1">(L204-H204)*'Meta-analysis (Retention)'!$B$4</f>
        <v>0</v>
      </c>
      <c r="R204" s="33"/>
    </row>
    <row r="205" spans="1:18">
      <c r="A205" s="11">
        <v>-1.7989999999999999</v>
      </c>
      <c r="B205" s="11" cm="1">
        <f t="array" aca="1" ref="B205" ca="1">INDEX(
    INDIRECT("'Bootstrap Sampling (Retention)'!$A$4:$A$4004"),
    RANDBETWEEN(
        MATCH('Meta-analysis (Retention)'!$B$5, INDIRECT("'Bootstrap Sampling (Retention)'!$A$4:$A$4004"), 1),
        MATCH('Meta-analysis (Retention)'!$B$6, INDIRECT("'Bootstrap Sampling (Retention)'!$A$4:$A$4004"), 1)
    ),
    1
)</f>
        <v>0</v>
      </c>
      <c r="C205" s="11">
        <f t="shared" ca="1" si="24"/>
        <v>1</v>
      </c>
      <c r="E205" s="12"/>
      <c r="F205" s="11">
        <f t="shared" ca="1" si="25"/>
        <v>0.5</v>
      </c>
      <c r="G205" s="11">
        <f t="shared" ca="1" si="26"/>
        <v>0.8</v>
      </c>
      <c r="H205" s="11">
        <f t="shared" ca="1" si="27"/>
        <v>0.77</v>
      </c>
      <c r="J205" s="11">
        <f t="shared" ca="1" si="28"/>
        <v>0.5</v>
      </c>
      <c r="K205" s="11">
        <f t="shared" ca="1" si="29"/>
        <v>0.8</v>
      </c>
      <c r="L205" s="11">
        <f t="shared" ca="1" si="30"/>
        <v>0.77</v>
      </c>
      <c r="M205" s="11">
        <f ca="1">(J205-F205)*'Meta-analysis (Retention)'!$B$4</f>
        <v>0</v>
      </c>
      <c r="N205" s="33"/>
      <c r="O205" s="11">
        <f ca="1">(K205-G205)*'Meta-analysis (Retention)'!$B$4</f>
        <v>0</v>
      </c>
      <c r="P205" s="33"/>
      <c r="Q205" s="11">
        <f ca="1">(L205-H205)*'Meta-analysis (Retention)'!$B$4</f>
        <v>0</v>
      </c>
      <c r="R205" s="33"/>
    </row>
    <row r="206" spans="1:18">
      <c r="A206" s="11">
        <v>-1.798</v>
      </c>
      <c r="B206" s="11" cm="1">
        <f t="array" aca="1" ref="B206" ca="1">INDEX(
    INDIRECT("'Bootstrap Sampling (Retention)'!$A$4:$A$4004"),
    RANDBETWEEN(
        MATCH('Meta-analysis (Retention)'!$B$5, INDIRECT("'Bootstrap Sampling (Retention)'!$A$4:$A$4004"), 1),
        MATCH('Meta-analysis (Retention)'!$B$6, INDIRECT("'Bootstrap Sampling (Retention)'!$A$4:$A$4004"), 1)
    ),
    1
)</f>
        <v>0</v>
      </c>
      <c r="C206" s="11">
        <f t="shared" ca="1" si="24"/>
        <v>1</v>
      </c>
      <c r="E206" s="12"/>
      <c r="F206" s="11">
        <f t="shared" ca="1" si="25"/>
        <v>0.5</v>
      </c>
      <c r="G206" s="11">
        <f t="shared" ca="1" si="26"/>
        <v>0.8</v>
      </c>
      <c r="H206" s="11">
        <f t="shared" ca="1" si="27"/>
        <v>0.56999999999999995</v>
      </c>
      <c r="J206" s="11">
        <f t="shared" ca="1" si="28"/>
        <v>0.5</v>
      </c>
      <c r="K206" s="11">
        <f t="shared" ca="1" si="29"/>
        <v>0.8</v>
      </c>
      <c r="L206" s="11">
        <f t="shared" ca="1" si="30"/>
        <v>0.56999999999999995</v>
      </c>
      <c r="M206" s="11">
        <f ca="1">(J206-F206)*'Meta-analysis (Retention)'!$B$4</f>
        <v>0</v>
      </c>
      <c r="N206" s="33"/>
      <c r="O206" s="11">
        <f ca="1">(K206-G206)*'Meta-analysis (Retention)'!$B$4</f>
        <v>0</v>
      </c>
      <c r="P206" s="33"/>
      <c r="Q206" s="11">
        <f ca="1">(L206-H206)*'Meta-analysis (Retention)'!$B$4</f>
        <v>0</v>
      </c>
      <c r="R206" s="33"/>
    </row>
    <row r="207" spans="1:18">
      <c r="A207" s="11">
        <v>-1.7969999999999999</v>
      </c>
      <c r="B207" s="11" cm="1">
        <f t="array" aca="1" ref="B207" ca="1">INDEX(
    INDIRECT("'Bootstrap Sampling (Retention)'!$A$4:$A$4004"),
    RANDBETWEEN(
        MATCH('Meta-analysis (Retention)'!$B$5, INDIRECT("'Bootstrap Sampling (Retention)'!$A$4:$A$4004"), 1),
        MATCH('Meta-analysis (Retention)'!$B$6, INDIRECT("'Bootstrap Sampling (Retention)'!$A$4:$A$4004"), 1)
    ),
    1
)</f>
        <v>0</v>
      </c>
      <c r="C207" s="11">
        <f t="shared" ca="1" si="24"/>
        <v>1</v>
      </c>
      <c r="E207" s="12"/>
      <c r="F207" s="11">
        <f t="shared" ca="1" si="25"/>
        <v>0.5</v>
      </c>
      <c r="G207" s="11">
        <f t="shared" ca="1" si="26"/>
        <v>0.8</v>
      </c>
      <c r="H207" s="11">
        <f t="shared" ca="1" si="27"/>
        <v>0.56000000000000005</v>
      </c>
      <c r="J207" s="11">
        <f t="shared" ca="1" si="28"/>
        <v>0.5</v>
      </c>
      <c r="K207" s="11">
        <f t="shared" ca="1" si="29"/>
        <v>0.8</v>
      </c>
      <c r="L207" s="11">
        <f t="shared" ca="1" si="30"/>
        <v>0.56000000000000005</v>
      </c>
      <c r="M207" s="11">
        <f ca="1">(J207-F207)*'Meta-analysis (Retention)'!$B$4</f>
        <v>0</v>
      </c>
      <c r="N207" s="33"/>
      <c r="O207" s="11">
        <f ca="1">(K207-G207)*'Meta-analysis (Retention)'!$B$4</f>
        <v>0</v>
      </c>
      <c r="P207" s="33"/>
      <c r="Q207" s="11">
        <f ca="1">(L207-H207)*'Meta-analysis (Retention)'!$B$4</f>
        <v>0</v>
      </c>
      <c r="R207" s="33"/>
    </row>
    <row r="208" spans="1:18">
      <c r="A208" s="11">
        <v>-1.796</v>
      </c>
      <c r="B208" s="11" cm="1">
        <f t="array" aca="1" ref="B208" ca="1">INDEX(
    INDIRECT("'Bootstrap Sampling (Retention)'!$A$4:$A$4004"),
    RANDBETWEEN(
        MATCH('Meta-analysis (Retention)'!$B$5, INDIRECT("'Bootstrap Sampling (Retention)'!$A$4:$A$4004"), 1),
        MATCH('Meta-analysis (Retention)'!$B$6, INDIRECT("'Bootstrap Sampling (Retention)'!$A$4:$A$4004"), 1)
    ),
    1
)</f>
        <v>0</v>
      </c>
      <c r="C208" s="11">
        <f t="shared" ca="1" si="24"/>
        <v>1</v>
      </c>
      <c r="E208" s="12"/>
      <c r="F208" s="11">
        <f t="shared" ca="1" si="25"/>
        <v>0.5</v>
      </c>
      <c r="G208" s="11">
        <f t="shared" ca="1" si="26"/>
        <v>0.8</v>
      </c>
      <c r="H208" s="11">
        <f t="shared" ca="1" si="27"/>
        <v>0.63</v>
      </c>
      <c r="J208" s="11">
        <f t="shared" ca="1" si="28"/>
        <v>0.5</v>
      </c>
      <c r="K208" s="11">
        <f t="shared" ca="1" si="29"/>
        <v>0.8</v>
      </c>
      <c r="L208" s="11">
        <f t="shared" ca="1" si="30"/>
        <v>0.63</v>
      </c>
      <c r="M208" s="11">
        <f ca="1">(J208-F208)*'Meta-analysis (Retention)'!$B$4</f>
        <v>0</v>
      </c>
      <c r="N208" s="33"/>
      <c r="O208" s="11">
        <f ca="1">(K208-G208)*'Meta-analysis (Retention)'!$B$4</f>
        <v>0</v>
      </c>
      <c r="P208" s="33"/>
      <c r="Q208" s="11">
        <f ca="1">(L208-H208)*'Meta-analysis (Retention)'!$B$4</f>
        <v>0</v>
      </c>
      <c r="R208" s="33"/>
    </row>
    <row r="209" spans="1:18">
      <c r="A209" s="11">
        <v>-1.7949999999999999</v>
      </c>
      <c r="B209" s="11" cm="1">
        <f t="array" aca="1" ref="B209" ca="1">INDEX(
    INDIRECT("'Bootstrap Sampling (Retention)'!$A$4:$A$4004"),
    RANDBETWEEN(
        MATCH('Meta-analysis (Retention)'!$B$5, INDIRECT("'Bootstrap Sampling (Retention)'!$A$4:$A$4004"), 1),
        MATCH('Meta-analysis (Retention)'!$B$6, INDIRECT("'Bootstrap Sampling (Retention)'!$A$4:$A$4004"), 1)
    ),
    1
)</f>
        <v>0</v>
      </c>
      <c r="C209" s="11">
        <f t="shared" ca="1" si="24"/>
        <v>1</v>
      </c>
      <c r="E209" s="12"/>
      <c r="F209" s="11">
        <f t="shared" ca="1" si="25"/>
        <v>0.5</v>
      </c>
      <c r="G209" s="11">
        <f t="shared" ca="1" si="26"/>
        <v>0.8</v>
      </c>
      <c r="H209" s="11">
        <f t="shared" ca="1" si="27"/>
        <v>0.72</v>
      </c>
      <c r="J209" s="11">
        <f t="shared" ca="1" si="28"/>
        <v>0.5</v>
      </c>
      <c r="K209" s="11">
        <f t="shared" ca="1" si="29"/>
        <v>0.8</v>
      </c>
      <c r="L209" s="11">
        <f t="shared" ca="1" si="30"/>
        <v>0.72</v>
      </c>
      <c r="M209" s="11">
        <f ca="1">(J209-F209)*'Meta-analysis (Retention)'!$B$4</f>
        <v>0</v>
      </c>
      <c r="N209" s="33"/>
      <c r="O209" s="11">
        <f ca="1">(K209-G209)*'Meta-analysis (Retention)'!$B$4</f>
        <v>0</v>
      </c>
      <c r="P209" s="33"/>
      <c r="Q209" s="11">
        <f ca="1">(L209-H209)*'Meta-analysis (Retention)'!$B$4</f>
        <v>0</v>
      </c>
      <c r="R209" s="33"/>
    </row>
    <row r="210" spans="1:18">
      <c r="A210" s="11">
        <v>-1.794</v>
      </c>
      <c r="B210" s="11" cm="1">
        <f t="array" aca="1" ref="B210" ca="1">INDEX(
    INDIRECT("'Bootstrap Sampling (Retention)'!$A$4:$A$4004"),
    RANDBETWEEN(
        MATCH('Meta-analysis (Retention)'!$B$5, INDIRECT("'Bootstrap Sampling (Retention)'!$A$4:$A$4004"), 1),
        MATCH('Meta-analysis (Retention)'!$B$6, INDIRECT("'Bootstrap Sampling (Retention)'!$A$4:$A$4004"), 1)
    ),
    1
)</f>
        <v>0</v>
      </c>
      <c r="C210" s="11">
        <f t="shared" ca="1" si="24"/>
        <v>1</v>
      </c>
      <c r="E210" s="12"/>
      <c r="F210" s="11">
        <f t="shared" ca="1" si="25"/>
        <v>0.5</v>
      </c>
      <c r="G210" s="11">
        <f t="shared" ca="1" si="26"/>
        <v>0.8</v>
      </c>
      <c r="H210" s="11">
        <f t="shared" ca="1" si="27"/>
        <v>0.74</v>
      </c>
      <c r="J210" s="11">
        <f t="shared" ca="1" si="28"/>
        <v>0.5</v>
      </c>
      <c r="K210" s="11">
        <f t="shared" ca="1" si="29"/>
        <v>0.8</v>
      </c>
      <c r="L210" s="11">
        <f t="shared" ca="1" si="30"/>
        <v>0.74</v>
      </c>
      <c r="M210" s="11">
        <f ca="1">(J210-F210)*'Meta-analysis (Retention)'!$B$4</f>
        <v>0</v>
      </c>
      <c r="N210" s="33"/>
      <c r="O210" s="11">
        <f ca="1">(K210-G210)*'Meta-analysis (Retention)'!$B$4</f>
        <v>0</v>
      </c>
      <c r="P210" s="33"/>
      <c r="Q210" s="11">
        <f ca="1">(L210-H210)*'Meta-analysis (Retention)'!$B$4</f>
        <v>0</v>
      </c>
      <c r="R210" s="33"/>
    </row>
    <row r="211" spans="1:18">
      <c r="A211" s="11">
        <v>-1.7929999999999999</v>
      </c>
      <c r="B211" s="11" cm="1">
        <f t="array" aca="1" ref="B211" ca="1">INDEX(
    INDIRECT("'Bootstrap Sampling (Retention)'!$A$4:$A$4004"),
    RANDBETWEEN(
        MATCH('Meta-analysis (Retention)'!$B$5, INDIRECT("'Bootstrap Sampling (Retention)'!$A$4:$A$4004"), 1),
        MATCH('Meta-analysis (Retention)'!$B$6, INDIRECT("'Bootstrap Sampling (Retention)'!$A$4:$A$4004"), 1)
    ),
    1
)</f>
        <v>0</v>
      </c>
      <c r="C211" s="11">
        <f t="shared" ca="1" si="24"/>
        <v>1</v>
      </c>
      <c r="E211" s="12"/>
      <c r="F211" s="11">
        <f t="shared" ca="1" si="25"/>
        <v>0.5</v>
      </c>
      <c r="G211" s="11">
        <f t="shared" ca="1" si="26"/>
        <v>0.8</v>
      </c>
      <c r="H211" s="11">
        <f t="shared" ca="1" si="27"/>
        <v>0.75</v>
      </c>
      <c r="J211" s="11">
        <f t="shared" ca="1" si="28"/>
        <v>0.5</v>
      </c>
      <c r="K211" s="11">
        <f t="shared" ca="1" si="29"/>
        <v>0.8</v>
      </c>
      <c r="L211" s="11">
        <f t="shared" ca="1" si="30"/>
        <v>0.75</v>
      </c>
      <c r="M211" s="11">
        <f ca="1">(J211-F211)*'Meta-analysis (Retention)'!$B$4</f>
        <v>0</v>
      </c>
      <c r="N211" s="33"/>
      <c r="O211" s="11">
        <f ca="1">(K211-G211)*'Meta-analysis (Retention)'!$B$4</f>
        <v>0</v>
      </c>
      <c r="P211" s="33"/>
      <c r="Q211" s="11">
        <f ca="1">(L211-H211)*'Meta-analysis (Retention)'!$B$4</f>
        <v>0</v>
      </c>
      <c r="R211" s="33"/>
    </row>
    <row r="212" spans="1:18">
      <c r="A212" s="11">
        <v>-1.792</v>
      </c>
      <c r="B212" s="11" cm="1">
        <f t="array" aca="1" ref="B212" ca="1">INDEX(
    INDIRECT("'Bootstrap Sampling (Retention)'!$A$4:$A$4004"),
    RANDBETWEEN(
        MATCH('Meta-analysis (Retention)'!$B$5, INDIRECT("'Bootstrap Sampling (Retention)'!$A$4:$A$4004"), 1),
        MATCH('Meta-analysis (Retention)'!$B$6, INDIRECT("'Bootstrap Sampling (Retention)'!$A$4:$A$4004"), 1)
    ),
    1
)</f>
        <v>0</v>
      </c>
      <c r="C212" s="11">
        <f t="shared" ca="1" si="24"/>
        <v>1</v>
      </c>
      <c r="E212" s="12"/>
      <c r="F212" s="11">
        <f t="shared" ca="1" si="25"/>
        <v>0.5</v>
      </c>
      <c r="G212" s="11">
        <f t="shared" ca="1" si="26"/>
        <v>0.8</v>
      </c>
      <c r="H212" s="11">
        <f t="shared" ca="1" si="27"/>
        <v>0.8</v>
      </c>
      <c r="J212" s="11">
        <f t="shared" ca="1" si="28"/>
        <v>0.5</v>
      </c>
      <c r="K212" s="11">
        <f t="shared" ca="1" si="29"/>
        <v>0.8</v>
      </c>
      <c r="L212" s="11">
        <f t="shared" ca="1" si="30"/>
        <v>0.8</v>
      </c>
      <c r="M212" s="11">
        <f ca="1">(J212-F212)*'Meta-analysis (Retention)'!$B$4</f>
        <v>0</v>
      </c>
      <c r="N212" s="33"/>
      <c r="O212" s="11">
        <f ca="1">(K212-G212)*'Meta-analysis (Retention)'!$B$4</f>
        <v>0</v>
      </c>
      <c r="P212" s="33"/>
      <c r="Q212" s="11">
        <f ca="1">(L212-H212)*'Meta-analysis (Retention)'!$B$4</f>
        <v>0</v>
      </c>
      <c r="R212" s="33"/>
    </row>
    <row r="213" spans="1:18">
      <c r="A213" s="11">
        <v>-1.7909999999999999</v>
      </c>
      <c r="B213" s="11" cm="1">
        <f t="array" aca="1" ref="B213" ca="1">INDEX(
    INDIRECT("'Bootstrap Sampling (Retention)'!$A$4:$A$4004"),
    RANDBETWEEN(
        MATCH('Meta-analysis (Retention)'!$B$5, INDIRECT("'Bootstrap Sampling (Retention)'!$A$4:$A$4004"), 1),
        MATCH('Meta-analysis (Retention)'!$B$6, INDIRECT("'Bootstrap Sampling (Retention)'!$A$4:$A$4004"), 1)
    ),
    1
)</f>
        <v>0</v>
      </c>
      <c r="C213" s="11">
        <f t="shared" ca="1" si="24"/>
        <v>1</v>
      </c>
      <c r="E213" s="12"/>
      <c r="F213" s="11">
        <f t="shared" ca="1" si="25"/>
        <v>0.5</v>
      </c>
      <c r="G213" s="11">
        <f t="shared" ca="1" si="26"/>
        <v>0.8</v>
      </c>
      <c r="H213" s="11">
        <f t="shared" ca="1" si="27"/>
        <v>0.66</v>
      </c>
      <c r="J213" s="11">
        <f t="shared" ca="1" si="28"/>
        <v>0.5</v>
      </c>
      <c r="K213" s="11">
        <f t="shared" ca="1" si="29"/>
        <v>0.8</v>
      </c>
      <c r="L213" s="11">
        <f t="shared" ca="1" si="30"/>
        <v>0.66</v>
      </c>
      <c r="M213" s="11">
        <f ca="1">(J213-F213)*'Meta-analysis (Retention)'!$B$4</f>
        <v>0</v>
      </c>
      <c r="N213" s="33"/>
      <c r="O213" s="11">
        <f ca="1">(K213-G213)*'Meta-analysis (Retention)'!$B$4</f>
        <v>0</v>
      </c>
      <c r="P213" s="33"/>
      <c r="Q213" s="11">
        <f ca="1">(L213-H213)*'Meta-analysis (Retention)'!$B$4</f>
        <v>0</v>
      </c>
      <c r="R213" s="33"/>
    </row>
    <row r="214" spans="1:18">
      <c r="A214" s="11">
        <v>-1.79</v>
      </c>
      <c r="B214" s="11" cm="1">
        <f t="array" aca="1" ref="B214" ca="1">INDEX(
    INDIRECT("'Bootstrap Sampling (Retention)'!$A$4:$A$4004"),
    RANDBETWEEN(
        MATCH('Meta-analysis (Retention)'!$B$5, INDIRECT("'Bootstrap Sampling (Retention)'!$A$4:$A$4004"), 1),
        MATCH('Meta-analysis (Retention)'!$B$6, INDIRECT("'Bootstrap Sampling (Retention)'!$A$4:$A$4004"), 1)
    ),
    1
)</f>
        <v>0</v>
      </c>
      <c r="C214" s="11">
        <f t="shared" ca="1" si="24"/>
        <v>1</v>
      </c>
      <c r="E214" s="12"/>
      <c r="F214" s="11">
        <f t="shared" ca="1" si="25"/>
        <v>0.5</v>
      </c>
      <c r="G214" s="11">
        <f t="shared" ca="1" si="26"/>
        <v>0.8</v>
      </c>
      <c r="H214" s="11">
        <f t="shared" ca="1" si="27"/>
        <v>0.53</v>
      </c>
      <c r="J214" s="11">
        <f t="shared" ca="1" si="28"/>
        <v>0.5</v>
      </c>
      <c r="K214" s="11">
        <f t="shared" ca="1" si="29"/>
        <v>0.8</v>
      </c>
      <c r="L214" s="11">
        <f t="shared" ca="1" si="30"/>
        <v>0.53</v>
      </c>
      <c r="M214" s="11">
        <f ca="1">(J214-F214)*'Meta-analysis (Retention)'!$B$4</f>
        <v>0</v>
      </c>
      <c r="N214" s="33"/>
      <c r="O214" s="11">
        <f ca="1">(K214-G214)*'Meta-analysis (Retention)'!$B$4</f>
        <v>0</v>
      </c>
      <c r="P214" s="33"/>
      <c r="Q214" s="11">
        <f ca="1">(L214-H214)*'Meta-analysis (Retention)'!$B$4</f>
        <v>0</v>
      </c>
      <c r="R214" s="33"/>
    </row>
    <row r="215" spans="1:18">
      <c r="A215" s="11">
        <v>-1.7889999999999999</v>
      </c>
      <c r="B215" s="11" cm="1">
        <f t="array" aca="1" ref="B215" ca="1">INDEX(
    INDIRECT("'Bootstrap Sampling (Retention)'!$A$4:$A$4004"),
    RANDBETWEEN(
        MATCH('Meta-analysis (Retention)'!$B$5, INDIRECT("'Bootstrap Sampling (Retention)'!$A$4:$A$4004"), 1),
        MATCH('Meta-analysis (Retention)'!$B$6, INDIRECT("'Bootstrap Sampling (Retention)'!$A$4:$A$4004"), 1)
    ),
    1
)</f>
        <v>0</v>
      </c>
      <c r="C215" s="11">
        <f t="shared" ca="1" si="24"/>
        <v>1</v>
      </c>
      <c r="E215" s="12"/>
      <c r="F215" s="11">
        <f t="shared" ca="1" si="25"/>
        <v>0.5</v>
      </c>
      <c r="G215" s="11">
        <f t="shared" ca="1" si="26"/>
        <v>0.8</v>
      </c>
      <c r="H215" s="11">
        <f t="shared" ca="1" si="27"/>
        <v>0.73</v>
      </c>
      <c r="J215" s="11">
        <f t="shared" ca="1" si="28"/>
        <v>0.5</v>
      </c>
      <c r="K215" s="11">
        <f t="shared" ca="1" si="29"/>
        <v>0.8</v>
      </c>
      <c r="L215" s="11">
        <f t="shared" ca="1" si="30"/>
        <v>0.73</v>
      </c>
      <c r="M215" s="11">
        <f ca="1">(J215-F215)*'Meta-analysis (Retention)'!$B$4</f>
        <v>0</v>
      </c>
      <c r="N215" s="33"/>
      <c r="O215" s="11">
        <f ca="1">(K215-G215)*'Meta-analysis (Retention)'!$B$4</f>
        <v>0</v>
      </c>
      <c r="P215" s="33"/>
      <c r="Q215" s="11">
        <f ca="1">(L215-H215)*'Meta-analysis (Retention)'!$B$4</f>
        <v>0</v>
      </c>
      <c r="R215" s="33"/>
    </row>
    <row r="216" spans="1:18">
      <c r="A216" s="11">
        <v>-1.788</v>
      </c>
      <c r="B216" s="11" cm="1">
        <f t="array" aca="1" ref="B216" ca="1">INDEX(
    INDIRECT("'Bootstrap Sampling (Retention)'!$A$4:$A$4004"),
    RANDBETWEEN(
        MATCH('Meta-analysis (Retention)'!$B$5, INDIRECT("'Bootstrap Sampling (Retention)'!$A$4:$A$4004"), 1),
        MATCH('Meta-analysis (Retention)'!$B$6, INDIRECT("'Bootstrap Sampling (Retention)'!$A$4:$A$4004"), 1)
    ),
    1
)</f>
        <v>0</v>
      </c>
      <c r="C216" s="11">
        <f t="shared" ca="1" si="24"/>
        <v>1</v>
      </c>
      <c r="E216" s="12"/>
      <c r="F216" s="11">
        <f t="shared" ca="1" si="25"/>
        <v>0.5</v>
      </c>
      <c r="G216" s="11">
        <f t="shared" ca="1" si="26"/>
        <v>0.8</v>
      </c>
      <c r="H216" s="11">
        <f t="shared" ca="1" si="27"/>
        <v>0.54</v>
      </c>
      <c r="J216" s="11">
        <f t="shared" ca="1" si="28"/>
        <v>0.5</v>
      </c>
      <c r="K216" s="11">
        <f t="shared" ca="1" si="29"/>
        <v>0.8</v>
      </c>
      <c r="L216" s="11">
        <f t="shared" ca="1" si="30"/>
        <v>0.54</v>
      </c>
      <c r="M216" s="11">
        <f ca="1">(J216-F216)*'Meta-analysis (Retention)'!$B$4</f>
        <v>0</v>
      </c>
      <c r="N216" s="33"/>
      <c r="O216" s="11">
        <f ca="1">(K216-G216)*'Meta-analysis (Retention)'!$B$4</f>
        <v>0</v>
      </c>
      <c r="P216" s="33"/>
      <c r="Q216" s="11">
        <f ca="1">(L216-H216)*'Meta-analysis (Retention)'!$B$4</f>
        <v>0</v>
      </c>
      <c r="R216" s="33"/>
    </row>
    <row r="217" spans="1:18">
      <c r="A217" s="11">
        <v>-1.7869999999999999</v>
      </c>
      <c r="B217" s="11" cm="1">
        <f t="array" aca="1" ref="B217" ca="1">INDEX(
    INDIRECT("'Bootstrap Sampling (Retention)'!$A$4:$A$4004"),
    RANDBETWEEN(
        MATCH('Meta-analysis (Retention)'!$B$5, INDIRECT("'Bootstrap Sampling (Retention)'!$A$4:$A$4004"), 1),
        MATCH('Meta-analysis (Retention)'!$B$6, INDIRECT("'Bootstrap Sampling (Retention)'!$A$4:$A$4004"), 1)
    ),
    1
)</f>
        <v>0</v>
      </c>
      <c r="C217" s="11">
        <f t="shared" ca="1" si="24"/>
        <v>1</v>
      </c>
      <c r="E217" s="12"/>
      <c r="F217" s="11">
        <f t="shared" ca="1" si="25"/>
        <v>0.5</v>
      </c>
      <c r="G217" s="11">
        <f t="shared" ca="1" si="26"/>
        <v>0.8</v>
      </c>
      <c r="H217" s="11">
        <f t="shared" ca="1" si="27"/>
        <v>0.56000000000000005</v>
      </c>
      <c r="J217" s="11">
        <f t="shared" ca="1" si="28"/>
        <v>0.5</v>
      </c>
      <c r="K217" s="11">
        <f t="shared" ca="1" si="29"/>
        <v>0.8</v>
      </c>
      <c r="L217" s="11">
        <f t="shared" ca="1" si="30"/>
        <v>0.56000000000000005</v>
      </c>
      <c r="M217" s="11">
        <f ca="1">(J217-F217)*'Meta-analysis (Retention)'!$B$4</f>
        <v>0</v>
      </c>
      <c r="N217" s="33"/>
      <c r="O217" s="11">
        <f ca="1">(K217-G217)*'Meta-analysis (Retention)'!$B$4</f>
        <v>0</v>
      </c>
      <c r="P217" s="33"/>
      <c r="Q217" s="11">
        <f ca="1">(L217-H217)*'Meta-analysis (Retention)'!$B$4</f>
        <v>0</v>
      </c>
      <c r="R217" s="33"/>
    </row>
    <row r="218" spans="1:18">
      <c r="A218" s="11">
        <v>-1.786</v>
      </c>
      <c r="B218" s="11" cm="1">
        <f t="array" aca="1" ref="B218" ca="1">INDEX(
    INDIRECT("'Bootstrap Sampling (Retention)'!$A$4:$A$4004"),
    RANDBETWEEN(
        MATCH('Meta-analysis (Retention)'!$B$5, INDIRECT("'Bootstrap Sampling (Retention)'!$A$4:$A$4004"), 1),
        MATCH('Meta-analysis (Retention)'!$B$6, INDIRECT("'Bootstrap Sampling (Retention)'!$A$4:$A$4004"), 1)
    ),
    1
)</f>
        <v>0</v>
      </c>
      <c r="C218" s="11">
        <f t="shared" ca="1" si="24"/>
        <v>1</v>
      </c>
      <c r="E218" s="12"/>
      <c r="F218" s="11">
        <f t="shared" ca="1" si="25"/>
        <v>0.5</v>
      </c>
      <c r="G218" s="11">
        <f t="shared" ca="1" si="26"/>
        <v>0.8</v>
      </c>
      <c r="H218" s="11">
        <f t="shared" ca="1" si="27"/>
        <v>0.71</v>
      </c>
      <c r="J218" s="11">
        <f t="shared" ca="1" si="28"/>
        <v>0.5</v>
      </c>
      <c r="K218" s="11">
        <f t="shared" ca="1" si="29"/>
        <v>0.8</v>
      </c>
      <c r="L218" s="11">
        <f t="shared" ca="1" si="30"/>
        <v>0.71</v>
      </c>
      <c r="M218" s="11">
        <f ca="1">(J218-F218)*'Meta-analysis (Retention)'!$B$4</f>
        <v>0</v>
      </c>
      <c r="N218" s="33"/>
      <c r="O218" s="11">
        <f ca="1">(K218-G218)*'Meta-analysis (Retention)'!$B$4</f>
        <v>0</v>
      </c>
      <c r="P218" s="33"/>
      <c r="Q218" s="11">
        <f ca="1">(L218-H218)*'Meta-analysis (Retention)'!$B$4</f>
        <v>0</v>
      </c>
      <c r="R218" s="33"/>
    </row>
    <row r="219" spans="1:18">
      <c r="A219" s="11">
        <v>-1.7849999999999999</v>
      </c>
      <c r="B219" s="11" cm="1">
        <f t="array" aca="1" ref="B219" ca="1">INDEX(
    INDIRECT("'Bootstrap Sampling (Retention)'!$A$4:$A$4004"),
    RANDBETWEEN(
        MATCH('Meta-analysis (Retention)'!$B$5, INDIRECT("'Bootstrap Sampling (Retention)'!$A$4:$A$4004"), 1),
        MATCH('Meta-analysis (Retention)'!$B$6, INDIRECT("'Bootstrap Sampling (Retention)'!$A$4:$A$4004"), 1)
    ),
    1
)</f>
        <v>0</v>
      </c>
      <c r="C219" s="11">
        <f t="shared" ca="1" si="24"/>
        <v>1</v>
      </c>
      <c r="E219" s="12"/>
      <c r="F219" s="11">
        <f t="shared" ca="1" si="25"/>
        <v>0.5</v>
      </c>
      <c r="G219" s="11">
        <f t="shared" ca="1" si="26"/>
        <v>0.8</v>
      </c>
      <c r="H219" s="11">
        <f t="shared" ca="1" si="27"/>
        <v>0.56999999999999995</v>
      </c>
      <c r="J219" s="11">
        <f t="shared" ca="1" si="28"/>
        <v>0.5</v>
      </c>
      <c r="K219" s="11">
        <f t="shared" ca="1" si="29"/>
        <v>0.8</v>
      </c>
      <c r="L219" s="11">
        <f t="shared" ca="1" si="30"/>
        <v>0.56999999999999995</v>
      </c>
      <c r="M219" s="11">
        <f ca="1">(J219-F219)*'Meta-analysis (Retention)'!$B$4</f>
        <v>0</v>
      </c>
      <c r="N219" s="33"/>
      <c r="O219" s="11">
        <f ca="1">(K219-G219)*'Meta-analysis (Retention)'!$B$4</f>
        <v>0</v>
      </c>
      <c r="P219" s="33"/>
      <c r="Q219" s="11">
        <f ca="1">(L219-H219)*'Meta-analysis (Retention)'!$B$4</f>
        <v>0</v>
      </c>
      <c r="R219" s="33"/>
    </row>
    <row r="220" spans="1:18">
      <c r="A220" s="11">
        <v>-1.784</v>
      </c>
      <c r="B220" s="11" cm="1">
        <f t="array" aca="1" ref="B220" ca="1">INDEX(
    INDIRECT("'Bootstrap Sampling (Retention)'!$A$4:$A$4004"),
    RANDBETWEEN(
        MATCH('Meta-analysis (Retention)'!$B$5, INDIRECT("'Bootstrap Sampling (Retention)'!$A$4:$A$4004"), 1),
        MATCH('Meta-analysis (Retention)'!$B$6, INDIRECT("'Bootstrap Sampling (Retention)'!$A$4:$A$4004"), 1)
    ),
    1
)</f>
        <v>0</v>
      </c>
      <c r="C220" s="11">
        <f t="shared" ca="1" si="24"/>
        <v>1</v>
      </c>
      <c r="E220" s="12"/>
      <c r="F220" s="11">
        <f t="shared" ca="1" si="25"/>
        <v>0.5</v>
      </c>
      <c r="G220" s="11">
        <f t="shared" ca="1" si="26"/>
        <v>0.8</v>
      </c>
      <c r="H220" s="11">
        <f t="shared" ca="1" si="27"/>
        <v>0.62</v>
      </c>
      <c r="J220" s="11">
        <f t="shared" ca="1" si="28"/>
        <v>0.5</v>
      </c>
      <c r="K220" s="11">
        <f t="shared" ca="1" si="29"/>
        <v>0.8</v>
      </c>
      <c r="L220" s="11">
        <f t="shared" ca="1" si="30"/>
        <v>0.62</v>
      </c>
      <c r="M220" s="11">
        <f ca="1">(J220-F220)*'Meta-analysis (Retention)'!$B$4</f>
        <v>0</v>
      </c>
      <c r="N220" s="33"/>
      <c r="O220" s="11">
        <f ca="1">(K220-G220)*'Meta-analysis (Retention)'!$B$4</f>
        <v>0</v>
      </c>
      <c r="P220" s="33"/>
      <c r="Q220" s="11">
        <f ca="1">(L220-H220)*'Meta-analysis (Retention)'!$B$4</f>
        <v>0</v>
      </c>
      <c r="R220" s="33"/>
    </row>
    <row r="221" spans="1:18">
      <c r="A221" s="11">
        <v>-1.7829999999999999</v>
      </c>
      <c r="B221" s="11" cm="1">
        <f t="array" aca="1" ref="B221" ca="1">INDEX(
    INDIRECT("'Bootstrap Sampling (Retention)'!$A$4:$A$4004"),
    RANDBETWEEN(
        MATCH('Meta-analysis (Retention)'!$B$5, INDIRECT("'Bootstrap Sampling (Retention)'!$A$4:$A$4004"), 1),
        MATCH('Meta-analysis (Retention)'!$B$6, INDIRECT("'Bootstrap Sampling (Retention)'!$A$4:$A$4004"), 1)
    ),
    1
)</f>
        <v>0</v>
      </c>
      <c r="C221" s="11">
        <f t="shared" ca="1" si="24"/>
        <v>1</v>
      </c>
      <c r="E221" s="12"/>
      <c r="F221" s="11">
        <f t="shared" ca="1" si="25"/>
        <v>0.5</v>
      </c>
      <c r="G221" s="11">
        <f t="shared" ca="1" si="26"/>
        <v>0.8</v>
      </c>
      <c r="H221" s="11">
        <f t="shared" ca="1" si="27"/>
        <v>0.62</v>
      </c>
      <c r="J221" s="11">
        <f t="shared" ca="1" si="28"/>
        <v>0.5</v>
      </c>
      <c r="K221" s="11">
        <f t="shared" ca="1" si="29"/>
        <v>0.8</v>
      </c>
      <c r="L221" s="11">
        <f t="shared" ca="1" si="30"/>
        <v>0.62</v>
      </c>
      <c r="M221" s="11">
        <f ca="1">(J221-F221)*'Meta-analysis (Retention)'!$B$4</f>
        <v>0</v>
      </c>
      <c r="N221" s="33"/>
      <c r="O221" s="11">
        <f ca="1">(K221-G221)*'Meta-analysis (Retention)'!$B$4</f>
        <v>0</v>
      </c>
      <c r="P221" s="33"/>
      <c r="Q221" s="11">
        <f ca="1">(L221-H221)*'Meta-analysis (Retention)'!$B$4</f>
        <v>0</v>
      </c>
      <c r="R221" s="33"/>
    </row>
    <row r="222" spans="1:18">
      <c r="A222" s="11">
        <v>-1.782</v>
      </c>
      <c r="B222" s="11" cm="1">
        <f t="array" aca="1" ref="B222" ca="1">INDEX(
    INDIRECT("'Bootstrap Sampling (Retention)'!$A$4:$A$4004"),
    RANDBETWEEN(
        MATCH('Meta-analysis (Retention)'!$B$5, INDIRECT("'Bootstrap Sampling (Retention)'!$A$4:$A$4004"), 1),
        MATCH('Meta-analysis (Retention)'!$B$6, INDIRECT("'Bootstrap Sampling (Retention)'!$A$4:$A$4004"), 1)
    ),
    1
)</f>
        <v>0</v>
      </c>
      <c r="C222" s="11">
        <f t="shared" ca="1" si="24"/>
        <v>1</v>
      </c>
      <c r="E222" s="12"/>
      <c r="F222" s="11">
        <f t="shared" ca="1" si="25"/>
        <v>0.5</v>
      </c>
      <c r="G222" s="11">
        <f t="shared" ca="1" si="26"/>
        <v>0.8</v>
      </c>
      <c r="H222" s="11">
        <f t="shared" ca="1" si="27"/>
        <v>0.66</v>
      </c>
      <c r="J222" s="11">
        <f t="shared" ca="1" si="28"/>
        <v>0.5</v>
      </c>
      <c r="K222" s="11">
        <f t="shared" ca="1" si="29"/>
        <v>0.8</v>
      </c>
      <c r="L222" s="11">
        <f t="shared" ca="1" si="30"/>
        <v>0.66</v>
      </c>
      <c r="M222" s="11">
        <f ca="1">(J222-F222)*'Meta-analysis (Retention)'!$B$4</f>
        <v>0</v>
      </c>
      <c r="N222" s="33"/>
      <c r="O222" s="11">
        <f ca="1">(K222-G222)*'Meta-analysis (Retention)'!$B$4</f>
        <v>0</v>
      </c>
      <c r="P222" s="33"/>
      <c r="Q222" s="11">
        <f ca="1">(L222-H222)*'Meta-analysis (Retention)'!$B$4</f>
        <v>0</v>
      </c>
      <c r="R222" s="33"/>
    </row>
    <row r="223" spans="1:18">
      <c r="A223" s="11">
        <v>-1.7809999999999999</v>
      </c>
      <c r="B223" s="11" cm="1">
        <f t="array" aca="1" ref="B223" ca="1">INDEX(
    INDIRECT("'Bootstrap Sampling (Retention)'!$A$4:$A$4004"),
    RANDBETWEEN(
        MATCH('Meta-analysis (Retention)'!$B$5, INDIRECT("'Bootstrap Sampling (Retention)'!$A$4:$A$4004"), 1),
        MATCH('Meta-analysis (Retention)'!$B$6, INDIRECT("'Bootstrap Sampling (Retention)'!$A$4:$A$4004"), 1)
    ),
    1
)</f>
        <v>0</v>
      </c>
      <c r="C223" s="11">
        <f t="shared" ca="1" si="24"/>
        <v>1</v>
      </c>
      <c r="E223" s="12"/>
      <c r="F223" s="11">
        <f t="shared" ca="1" si="25"/>
        <v>0.5</v>
      </c>
      <c r="G223" s="11">
        <f t="shared" ca="1" si="26"/>
        <v>0.8</v>
      </c>
      <c r="H223" s="11">
        <f t="shared" ca="1" si="27"/>
        <v>0.75</v>
      </c>
      <c r="J223" s="11">
        <f t="shared" ca="1" si="28"/>
        <v>0.5</v>
      </c>
      <c r="K223" s="11">
        <f t="shared" ca="1" si="29"/>
        <v>0.8</v>
      </c>
      <c r="L223" s="11">
        <f t="shared" ca="1" si="30"/>
        <v>0.75</v>
      </c>
      <c r="M223" s="11">
        <f ca="1">(J223-F223)*'Meta-analysis (Retention)'!$B$4</f>
        <v>0</v>
      </c>
      <c r="N223" s="33"/>
      <c r="O223" s="11">
        <f ca="1">(K223-G223)*'Meta-analysis (Retention)'!$B$4</f>
        <v>0</v>
      </c>
      <c r="P223" s="33"/>
      <c r="Q223" s="11">
        <f ca="1">(L223-H223)*'Meta-analysis (Retention)'!$B$4</f>
        <v>0</v>
      </c>
      <c r="R223" s="33"/>
    </row>
    <row r="224" spans="1:18">
      <c r="A224" s="11">
        <v>-1.78</v>
      </c>
      <c r="B224" s="11" cm="1">
        <f t="array" aca="1" ref="B224" ca="1">INDEX(
    INDIRECT("'Bootstrap Sampling (Retention)'!$A$4:$A$4004"),
    RANDBETWEEN(
        MATCH('Meta-analysis (Retention)'!$B$5, INDIRECT("'Bootstrap Sampling (Retention)'!$A$4:$A$4004"), 1),
        MATCH('Meta-analysis (Retention)'!$B$6, INDIRECT("'Bootstrap Sampling (Retention)'!$A$4:$A$4004"), 1)
    ),
    1
)</f>
        <v>0</v>
      </c>
      <c r="C224" s="11">
        <f t="shared" ca="1" si="24"/>
        <v>1</v>
      </c>
      <c r="E224" s="12"/>
      <c r="F224" s="11">
        <f t="shared" ca="1" si="25"/>
        <v>0.5</v>
      </c>
      <c r="G224" s="11">
        <f t="shared" ca="1" si="26"/>
        <v>0.8</v>
      </c>
      <c r="H224" s="11">
        <f t="shared" ca="1" si="27"/>
        <v>0.7</v>
      </c>
      <c r="J224" s="11">
        <f t="shared" ca="1" si="28"/>
        <v>0.5</v>
      </c>
      <c r="K224" s="11">
        <f t="shared" ca="1" si="29"/>
        <v>0.8</v>
      </c>
      <c r="L224" s="11">
        <f t="shared" ca="1" si="30"/>
        <v>0.7</v>
      </c>
      <c r="M224" s="11">
        <f ca="1">(J224-F224)*'Meta-analysis (Retention)'!$B$4</f>
        <v>0</v>
      </c>
      <c r="N224" s="33"/>
      <c r="O224" s="11">
        <f ca="1">(K224-G224)*'Meta-analysis (Retention)'!$B$4</f>
        <v>0</v>
      </c>
      <c r="P224" s="33"/>
      <c r="Q224" s="11">
        <f ca="1">(L224-H224)*'Meta-analysis (Retention)'!$B$4</f>
        <v>0</v>
      </c>
      <c r="R224" s="33"/>
    </row>
    <row r="225" spans="1:18">
      <c r="A225" s="11">
        <v>-1.7789999999999999</v>
      </c>
      <c r="B225" s="11" cm="1">
        <f t="array" aca="1" ref="B225" ca="1">INDEX(
    INDIRECT("'Bootstrap Sampling (Retention)'!$A$4:$A$4004"),
    RANDBETWEEN(
        MATCH('Meta-analysis (Retention)'!$B$5, INDIRECT("'Bootstrap Sampling (Retention)'!$A$4:$A$4004"), 1),
        MATCH('Meta-analysis (Retention)'!$B$6, INDIRECT("'Bootstrap Sampling (Retention)'!$A$4:$A$4004"), 1)
    ),
    1
)</f>
        <v>0</v>
      </c>
      <c r="C225" s="11">
        <f t="shared" ca="1" si="24"/>
        <v>1</v>
      </c>
      <c r="E225" s="12"/>
      <c r="F225" s="11">
        <f t="shared" ca="1" si="25"/>
        <v>0.5</v>
      </c>
      <c r="G225" s="11">
        <f t="shared" ca="1" si="26"/>
        <v>0.8</v>
      </c>
      <c r="H225" s="11">
        <f t="shared" ca="1" si="27"/>
        <v>0.51</v>
      </c>
      <c r="J225" s="11">
        <f t="shared" ca="1" si="28"/>
        <v>0.5</v>
      </c>
      <c r="K225" s="11">
        <f t="shared" ca="1" si="29"/>
        <v>0.8</v>
      </c>
      <c r="L225" s="11">
        <f t="shared" ca="1" si="30"/>
        <v>0.51</v>
      </c>
      <c r="M225" s="11">
        <f ca="1">(J225-F225)*'Meta-analysis (Retention)'!$B$4</f>
        <v>0</v>
      </c>
      <c r="N225" s="33"/>
      <c r="O225" s="11">
        <f ca="1">(K225-G225)*'Meta-analysis (Retention)'!$B$4</f>
        <v>0</v>
      </c>
      <c r="P225" s="33"/>
      <c r="Q225" s="11">
        <f ca="1">(L225-H225)*'Meta-analysis (Retention)'!$B$4</f>
        <v>0</v>
      </c>
      <c r="R225" s="33"/>
    </row>
    <row r="226" spans="1:18">
      <c r="A226" s="11">
        <v>-1.778</v>
      </c>
      <c r="B226" s="11" cm="1">
        <f t="array" aca="1" ref="B226" ca="1">INDEX(
    INDIRECT("'Bootstrap Sampling (Retention)'!$A$4:$A$4004"),
    RANDBETWEEN(
        MATCH('Meta-analysis (Retention)'!$B$5, INDIRECT("'Bootstrap Sampling (Retention)'!$A$4:$A$4004"), 1),
        MATCH('Meta-analysis (Retention)'!$B$6, INDIRECT("'Bootstrap Sampling (Retention)'!$A$4:$A$4004"), 1)
    ),
    1
)</f>
        <v>0</v>
      </c>
      <c r="C226" s="11">
        <f t="shared" ca="1" si="24"/>
        <v>1</v>
      </c>
      <c r="E226" s="12"/>
      <c r="F226" s="11">
        <f t="shared" ca="1" si="25"/>
        <v>0.5</v>
      </c>
      <c r="G226" s="11">
        <f t="shared" ca="1" si="26"/>
        <v>0.8</v>
      </c>
      <c r="H226" s="11">
        <f t="shared" ca="1" si="27"/>
        <v>0.7</v>
      </c>
      <c r="J226" s="11">
        <f t="shared" ca="1" si="28"/>
        <v>0.5</v>
      </c>
      <c r="K226" s="11">
        <f t="shared" ca="1" si="29"/>
        <v>0.8</v>
      </c>
      <c r="L226" s="11">
        <f t="shared" ca="1" si="30"/>
        <v>0.7</v>
      </c>
      <c r="M226" s="11">
        <f ca="1">(J226-F226)*'Meta-analysis (Retention)'!$B$4</f>
        <v>0</v>
      </c>
      <c r="N226" s="33"/>
      <c r="O226" s="11">
        <f ca="1">(K226-G226)*'Meta-analysis (Retention)'!$B$4</f>
        <v>0</v>
      </c>
      <c r="P226" s="33"/>
      <c r="Q226" s="11">
        <f ca="1">(L226-H226)*'Meta-analysis (Retention)'!$B$4</f>
        <v>0</v>
      </c>
      <c r="R226" s="33"/>
    </row>
    <row r="227" spans="1:18">
      <c r="A227" s="11">
        <v>-1.7769999999999999</v>
      </c>
      <c r="B227" s="11" cm="1">
        <f t="array" aca="1" ref="B227" ca="1">INDEX(
    INDIRECT("'Bootstrap Sampling (Retention)'!$A$4:$A$4004"),
    RANDBETWEEN(
        MATCH('Meta-analysis (Retention)'!$B$5, INDIRECT("'Bootstrap Sampling (Retention)'!$A$4:$A$4004"), 1),
        MATCH('Meta-analysis (Retention)'!$B$6, INDIRECT("'Bootstrap Sampling (Retention)'!$A$4:$A$4004"), 1)
    ),
    1
)</f>
        <v>0</v>
      </c>
      <c r="C227" s="11">
        <f t="shared" ca="1" si="24"/>
        <v>1</v>
      </c>
      <c r="E227" s="12"/>
      <c r="F227" s="11">
        <f t="shared" ca="1" si="25"/>
        <v>0.5</v>
      </c>
      <c r="G227" s="11">
        <f t="shared" ca="1" si="26"/>
        <v>0.8</v>
      </c>
      <c r="H227" s="11">
        <f t="shared" ca="1" si="27"/>
        <v>0.6</v>
      </c>
      <c r="J227" s="11">
        <f t="shared" ca="1" si="28"/>
        <v>0.5</v>
      </c>
      <c r="K227" s="11">
        <f t="shared" ca="1" si="29"/>
        <v>0.8</v>
      </c>
      <c r="L227" s="11">
        <f t="shared" ca="1" si="30"/>
        <v>0.6</v>
      </c>
      <c r="M227" s="11">
        <f ca="1">(J227-F227)*'Meta-analysis (Retention)'!$B$4</f>
        <v>0</v>
      </c>
      <c r="N227" s="33"/>
      <c r="O227" s="11">
        <f ca="1">(K227-G227)*'Meta-analysis (Retention)'!$B$4</f>
        <v>0</v>
      </c>
      <c r="P227" s="33"/>
      <c r="Q227" s="11">
        <f ca="1">(L227-H227)*'Meta-analysis (Retention)'!$B$4</f>
        <v>0</v>
      </c>
      <c r="R227" s="33"/>
    </row>
    <row r="228" spans="1:18">
      <c r="A228" s="11">
        <v>-1.776</v>
      </c>
      <c r="B228" s="11" cm="1">
        <f t="array" aca="1" ref="B228" ca="1">INDEX(
    INDIRECT("'Bootstrap Sampling (Retention)'!$A$4:$A$4004"),
    RANDBETWEEN(
        MATCH('Meta-analysis (Retention)'!$B$5, INDIRECT("'Bootstrap Sampling (Retention)'!$A$4:$A$4004"), 1),
        MATCH('Meta-analysis (Retention)'!$B$6, INDIRECT("'Bootstrap Sampling (Retention)'!$A$4:$A$4004"), 1)
    ),
    1
)</f>
        <v>0</v>
      </c>
      <c r="C228" s="11">
        <f t="shared" ca="1" si="24"/>
        <v>1</v>
      </c>
      <c r="E228" s="12"/>
      <c r="F228" s="11">
        <f t="shared" ca="1" si="25"/>
        <v>0.5</v>
      </c>
      <c r="G228" s="11">
        <f t="shared" ca="1" si="26"/>
        <v>0.8</v>
      </c>
      <c r="H228" s="11">
        <f t="shared" ca="1" si="27"/>
        <v>0.56999999999999995</v>
      </c>
      <c r="J228" s="11">
        <f t="shared" ca="1" si="28"/>
        <v>0.5</v>
      </c>
      <c r="K228" s="11">
        <f t="shared" ca="1" si="29"/>
        <v>0.8</v>
      </c>
      <c r="L228" s="11">
        <f t="shared" ca="1" si="30"/>
        <v>0.56999999999999995</v>
      </c>
      <c r="M228" s="11">
        <f ca="1">(J228-F228)*'Meta-analysis (Retention)'!$B$4</f>
        <v>0</v>
      </c>
      <c r="N228" s="33"/>
      <c r="O228" s="11">
        <f ca="1">(K228-G228)*'Meta-analysis (Retention)'!$B$4</f>
        <v>0</v>
      </c>
      <c r="P228" s="33"/>
      <c r="Q228" s="11">
        <f ca="1">(L228-H228)*'Meta-analysis (Retention)'!$B$4</f>
        <v>0</v>
      </c>
      <c r="R228" s="33"/>
    </row>
    <row r="229" spans="1:18">
      <c r="A229" s="11">
        <v>-1.7749999999999999</v>
      </c>
      <c r="B229" s="11" cm="1">
        <f t="array" aca="1" ref="B229" ca="1">INDEX(
    INDIRECT("'Bootstrap Sampling (Retention)'!$A$4:$A$4004"),
    RANDBETWEEN(
        MATCH('Meta-analysis (Retention)'!$B$5, INDIRECT("'Bootstrap Sampling (Retention)'!$A$4:$A$4004"), 1),
        MATCH('Meta-analysis (Retention)'!$B$6, INDIRECT("'Bootstrap Sampling (Retention)'!$A$4:$A$4004"), 1)
    ),
    1
)</f>
        <v>0</v>
      </c>
      <c r="C229" s="11">
        <f t="shared" ca="1" si="24"/>
        <v>1</v>
      </c>
      <c r="E229" s="12"/>
      <c r="F229" s="11">
        <f t="shared" ca="1" si="25"/>
        <v>0.5</v>
      </c>
      <c r="G229" s="11">
        <f t="shared" ca="1" si="26"/>
        <v>0.8</v>
      </c>
      <c r="H229" s="11">
        <f t="shared" ca="1" si="27"/>
        <v>0.56000000000000005</v>
      </c>
      <c r="J229" s="11">
        <f t="shared" ca="1" si="28"/>
        <v>0.5</v>
      </c>
      <c r="K229" s="11">
        <f t="shared" ca="1" si="29"/>
        <v>0.8</v>
      </c>
      <c r="L229" s="11">
        <f t="shared" ca="1" si="30"/>
        <v>0.56000000000000005</v>
      </c>
      <c r="M229" s="11">
        <f ca="1">(J229-F229)*'Meta-analysis (Retention)'!$B$4</f>
        <v>0</v>
      </c>
      <c r="N229" s="33"/>
      <c r="O229" s="11">
        <f ca="1">(K229-G229)*'Meta-analysis (Retention)'!$B$4</f>
        <v>0</v>
      </c>
      <c r="P229" s="33"/>
      <c r="Q229" s="11">
        <f ca="1">(L229-H229)*'Meta-analysis (Retention)'!$B$4</f>
        <v>0</v>
      </c>
      <c r="R229" s="33"/>
    </row>
    <row r="230" spans="1:18">
      <c r="A230" s="11">
        <v>-1.774</v>
      </c>
      <c r="B230" s="11" cm="1">
        <f t="array" aca="1" ref="B230" ca="1">INDEX(
    INDIRECT("'Bootstrap Sampling (Retention)'!$A$4:$A$4004"),
    RANDBETWEEN(
        MATCH('Meta-analysis (Retention)'!$B$5, INDIRECT("'Bootstrap Sampling (Retention)'!$A$4:$A$4004"), 1),
        MATCH('Meta-analysis (Retention)'!$B$6, INDIRECT("'Bootstrap Sampling (Retention)'!$A$4:$A$4004"), 1)
    ),
    1
)</f>
        <v>0</v>
      </c>
      <c r="C230" s="11">
        <f t="shared" ca="1" si="24"/>
        <v>1</v>
      </c>
      <c r="E230" s="12"/>
      <c r="F230" s="11">
        <f t="shared" ca="1" si="25"/>
        <v>0.5</v>
      </c>
      <c r="G230" s="11">
        <f t="shared" ca="1" si="26"/>
        <v>0.8</v>
      </c>
      <c r="H230" s="11">
        <f t="shared" ca="1" si="27"/>
        <v>0.64</v>
      </c>
      <c r="J230" s="11">
        <f t="shared" ca="1" si="28"/>
        <v>0.5</v>
      </c>
      <c r="K230" s="11">
        <f t="shared" ca="1" si="29"/>
        <v>0.8</v>
      </c>
      <c r="L230" s="11">
        <f t="shared" ca="1" si="30"/>
        <v>0.64</v>
      </c>
      <c r="M230" s="11">
        <f ca="1">(J230-F230)*'Meta-analysis (Retention)'!$B$4</f>
        <v>0</v>
      </c>
      <c r="N230" s="33"/>
      <c r="O230" s="11">
        <f ca="1">(K230-G230)*'Meta-analysis (Retention)'!$B$4</f>
        <v>0</v>
      </c>
      <c r="P230" s="33"/>
      <c r="Q230" s="11">
        <f ca="1">(L230-H230)*'Meta-analysis (Retention)'!$B$4</f>
        <v>0</v>
      </c>
      <c r="R230" s="33"/>
    </row>
    <row r="231" spans="1:18">
      <c r="A231" s="11">
        <v>-1.7729999999999999</v>
      </c>
      <c r="B231" s="11" cm="1">
        <f t="array" aca="1" ref="B231" ca="1">INDEX(
    INDIRECT("'Bootstrap Sampling (Retention)'!$A$4:$A$4004"),
    RANDBETWEEN(
        MATCH('Meta-analysis (Retention)'!$B$5, INDIRECT("'Bootstrap Sampling (Retention)'!$A$4:$A$4004"), 1),
        MATCH('Meta-analysis (Retention)'!$B$6, INDIRECT("'Bootstrap Sampling (Retention)'!$A$4:$A$4004"), 1)
    ),
    1
)</f>
        <v>0</v>
      </c>
      <c r="C231" s="11">
        <f t="shared" ca="1" si="24"/>
        <v>1</v>
      </c>
      <c r="E231" s="12"/>
      <c r="F231" s="11">
        <f t="shared" ca="1" si="25"/>
        <v>0.5</v>
      </c>
      <c r="G231" s="11">
        <f t="shared" ca="1" si="26"/>
        <v>0.8</v>
      </c>
      <c r="H231" s="11">
        <f t="shared" ca="1" si="27"/>
        <v>0.76</v>
      </c>
      <c r="J231" s="11">
        <f t="shared" ca="1" si="28"/>
        <v>0.5</v>
      </c>
      <c r="K231" s="11">
        <f t="shared" ca="1" si="29"/>
        <v>0.8</v>
      </c>
      <c r="L231" s="11">
        <f t="shared" ca="1" si="30"/>
        <v>0.76</v>
      </c>
      <c r="M231" s="11">
        <f ca="1">(J231-F231)*'Meta-analysis (Retention)'!$B$4</f>
        <v>0</v>
      </c>
      <c r="N231" s="33"/>
      <c r="O231" s="11">
        <f ca="1">(K231-G231)*'Meta-analysis (Retention)'!$B$4</f>
        <v>0</v>
      </c>
      <c r="P231" s="33"/>
      <c r="Q231" s="11">
        <f ca="1">(L231-H231)*'Meta-analysis (Retention)'!$B$4</f>
        <v>0</v>
      </c>
      <c r="R231" s="33"/>
    </row>
    <row r="232" spans="1:18">
      <c r="A232" s="11">
        <v>-1.772</v>
      </c>
      <c r="B232" s="11" cm="1">
        <f t="array" aca="1" ref="B232" ca="1">INDEX(
    INDIRECT("'Bootstrap Sampling (Retention)'!$A$4:$A$4004"),
    RANDBETWEEN(
        MATCH('Meta-analysis (Retention)'!$B$5, INDIRECT("'Bootstrap Sampling (Retention)'!$A$4:$A$4004"), 1),
        MATCH('Meta-analysis (Retention)'!$B$6, INDIRECT("'Bootstrap Sampling (Retention)'!$A$4:$A$4004"), 1)
    ),
    1
)</f>
        <v>0</v>
      </c>
      <c r="C232" s="11">
        <f t="shared" ca="1" si="24"/>
        <v>1</v>
      </c>
      <c r="E232" s="12"/>
      <c r="F232" s="11">
        <f t="shared" ca="1" si="25"/>
        <v>0.5</v>
      </c>
      <c r="G232" s="11">
        <f t="shared" ca="1" si="26"/>
        <v>0.8</v>
      </c>
      <c r="H232" s="11">
        <f t="shared" ca="1" si="27"/>
        <v>0.79</v>
      </c>
      <c r="J232" s="11">
        <f t="shared" ca="1" si="28"/>
        <v>0.5</v>
      </c>
      <c r="K232" s="11">
        <f t="shared" ca="1" si="29"/>
        <v>0.8</v>
      </c>
      <c r="L232" s="11">
        <f t="shared" ca="1" si="30"/>
        <v>0.79</v>
      </c>
      <c r="M232" s="11">
        <f ca="1">(J232-F232)*'Meta-analysis (Retention)'!$B$4</f>
        <v>0</v>
      </c>
      <c r="N232" s="33"/>
      <c r="O232" s="11">
        <f ca="1">(K232-G232)*'Meta-analysis (Retention)'!$B$4</f>
        <v>0</v>
      </c>
      <c r="P232" s="33"/>
      <c r="Q232" s="11">
        <f ca="1">(L232-H232)*'Meta-analysis (Retention)'!$B$4</f>
        <v>0</v>
      </c>
      <c r="R232" s="33"/>
    </row>
    <row r="233" spans="1:18">
      <c r="A233" s="11">
        <v>-1.7709999999999999</v>
      </c>
      <c r="B233" s="11" cm="1">
        <f t="array" aca="1" ref="B233" ca="1">INDEX(
    INDIRECT("'Bootstrap Sampling (Retention)'!$A$4:$A$4004"),
    RANDBETWEEN(
        MATCH('Meta-analysis (Retention)'!$B$5, INDIRECT("'Bootstrap Sampling (Retention)'!$A$4:$A$4004"), 1),
        MATCH('Meta-analysis (Retention)'!$B$6, INDIRECT("'Bootstrap Sampling (Retention)'!$A$4:$A$4004"), 1)
    ),
    1
)</f>
        <v>0</v>
      </c>
      <c r="C233" s="11">
        <f t="shared" ca="1" si="24"/>
        <v>1</v>
      </c>
      <c r="E233" s="12"/>
      <c r="F233" s="11">
        <f t="shared" ca="1" si="25"/>
        <v>0.5</v>
      </c>
      <c r="G233" s="11">
        <f t="shared" ca="1" si="26"/>
        <v>0.8</v>
      </c>
      <c r="H233" s="11">
        <f t="shared" ca="1" si="27"/>
        <v>0.56000000000000005</v>
      </c>
      <c r="J233" s="11">
        <f t="shared" ca="1" si="28"/>
        <v>0.5</v>
      </c>
      <c r="K233" s="11">
        <f t="shared" ca="1" si="29"/>
        <v>0.8</v>
      </c>
      <c r="L233" s="11">
        <f t="shared" ca="1" si="30"/>
        <v>0.56000000000000005</v>
      </c>
      <c r="M233" s="11">
        <f ca="1">(J233-F233)*'Meta-analysis (Retention)'!$B$4</f>
        <v>0</v>
      </c>
      <c r="N233" s="33"/>
      <c r="O233" s="11">
        <f ca="1">(K233-G233)*'Meta-analysis (Retention)'!$B$4</f>
        <v>0</v>
      </c>
      <c r="P233" s="33"/>
      <c r="Q233" s="11">
        <f ca="1">(L233-H233)*'Meta-analysis (Retention)'!$B$4</f>
        <v>0</v>
      </c>
      <c r="R233" s="33"/>
    </row>
    <row r="234" spans="1:18">
      <c r="A234" s="11">
        <v>-1.77</v>
      </c>
      <c r="B234" s="11" cm="1">
        <f t="array" aca="1" ref="B234" ca="1">INDEX(
    INDIRECT("'Bootstrap Sampling (Retention)'!$A$4:$A$4004"),
    RANDBETWEEN(
        MATCH('Meta-analysis (Retention)'!$B$5, INDIRECT("'Bootstrap Sampling (Retention)'!$A$4:$A$4004"), 1),
        MATCH('Meta-analysis (Retention)'!$B$6, INDIRECT("'Bootstrap Sampling (Retention)'!$A$4:$A$4004"), 1)
    ),
    1
)</f>
        <v>0</v>
      </c>
      <c r="C234" s="11">
        <f t="shared" ca="1" si="24"/>
        <v>1</v>
      </c>
      <c r="E234" s="12"/>
      <c r="F234" s="11">
        <f t="shared" ca="1" si="25"/>
        <v>0.5</v>
      </c>
      <c r="G234" s="11">
        <f t="shared" ca="1" si="26"/>
        <v>0.8</v>
      </c>
      <c r="H234" s="11">
        <f t="shared" ca="1" si="27"/>
        <v>0.8</v>
      </c>
      <c r="J234" s="11">
        <f t="shared" ca="1" si="28"/>
        <v>0.5</v>
      </c>
      <c r="K234" s="11">
        <f t="shared" ca="1" si="29"/>
        <v>0.8</v>
      </c>
      <c r="L234" s="11">
        <f t="shared" ca="1" si="30"/>
        <v>0.8</v>
      </c>
      <c r="M234" s="11">
        <f ca="1">(J234-F234)*'Meta-analysis (Retention)'!$B$4</f>
        <v>0</v>
      </c>
      <c r="N234" s="33"/>
      <c r="O234" s="11">
        <f ca="1">(K234-G234)*'Meta-analysis (Retention)'!$B$4</f>
        <v>0</v>
      </c>
      <c r="P234" s="33"/>
      <c r="Q234" s="11">
        <f ca="1">(L234-H234)*'Meta-analysis (Retention)'!$B$4</f>
        <v>0</v>
      </c>
      <c r="R234" s="33"/>
    </row>
    <row r="235" spans="1:18">
      <c r="A235" s="11">
        <v>-1.7689999999999999</v>
      </c>
      <c r="B235" s="11" cm="1">
        <f t="array" aca="1" ref="B235" ca="1">INDEX(
    INDIRECT("'Bootstrap Sampling (Retention)'!$A$4:$A$4004"),
    RANDBETWEEN(
        MATCH('Meta-analysis (Retention)'!$B$5, INDIRECT("'Bootstrap Sampling (Retention)'!$A$4:$A$4004"), 1),
        MATCH('Meta-analysis (Retention)'!$B$6, INDIRECT("'Bootstrap Sampling (Retention)'!$A$4:$A$4004"), 1)
    ),
    1
)</f>
        <v>0</v>
      </c>
      <c r="C235" s="11">
        <f t="shared" ca="1" si="24"/>
        <v>1</v>
      </c>
      <c r="E235" s="12"/>
      <c r="F235" s="11">
        <f t="shared" ca="1" si="25"/>
        <v>0.5</v>
      </c>
      <c r="G235" s="11">
        <f t="shared" ca="1" si="26"/>
        <v>0.8</v>
      </c>
      <c r="H235" s="11">
        <f t="shared" ca="1" si="27"/>
        <v>0.61</v>
      </c>
      <c r="J235" s="11">
        <f t="shared" ca="1" si="28"/>
        <v>0.5</v>
      </c>
      <c r="K235" s="11">
        <f t="shared" ca="1" si="29"/>
        <v>0.8</v>
      </c>
      <c r="L235" s="11">
        <f t="shared" ca="1" si="30"/>
        <v>0.61</v>
      </c>
      <c r="M235" s="11">
        <f ca="1">(J235-F235)*'Meta-analysis (Retention)'!$B$4</f>
        <v>0</v>
      </c>
      <c r="N235" s="33"/>
      <c r="O235" s="11">
        <f ca="1">(K235-G235)*'Meta-analysis (Retention)'!$B$4</f>
        <v>0</v>
      </c>
      <c r="P235" s="33"/>
      <c r="Q235" s="11">
        <f ca="1">(L235-H235)*'Meta-analysis (Retention)'!$B$4</f>
        <v>0</v>
      </c>
      <c r="R235" s="33"/>
    </row>
    <row r="236" spans="1:18">
      <c r="A236" s="11">
        <v>-1.768</v>
      </c>
      <c r="B236" s="11" cm="1">
        <f t="array" aca="1" ref="B236" ca="1">INDEX(
    INDIRECT("'Bootstrap Sampling (Retention)'!$A$4:$A$4004"),
    RANDBETWEEN(
        MATCH('Meta-analysis (Retention)'!$B$5, INDIRECT("'Bootstrap Sampling (Retention)'!$A$4:$A$4004"), 1),
        MATCH('Meta-analysis (Retention)'!$B$6, INDIRECT("'Bootstrap Sampling (Retention)'!$A$4:$A$4004"), 1)
    ),
    1
)</f>
        <v>0</v>
      </c>
      <c r="C236" s="11">
        <f t="shared" ca="1" si="24"/>
        <v>1</v>
      </c>
      <c r="E236" s="12"/>
      <c r="F236" s="11">
        <f t="shared" ca="1" si="25"/>
        <v>0.5</v>
      </c>
      <c r="G236" s="11">
        <f t="shared" ca="1" si="26"/>
        <v>0.8</v>
      </c>
      <c r="H236" s="11">
        <f t="shared" ca="1" si="27"/>
        <v>0.56000000000000005</v>
      </c>
      <c r="J236" s="11">
        <f t="shared" ca="1" si="28"/>
        <v>0.5</v>
      </c>
      <c r="K236" s="11">
        <f t="shared" ca="1" si="29"/>
        <v>0.8</v>
      </c>
      <c r="L236" s="11">
        <f t="shared" ca="1" si="30"/>
        <v>0.56000000000000005</v>
      </c>
      <c r="M236" s="11">
        <f ca="1">(J236-F236)*'Meta-analysis (Retention)'!$B$4</f>
        <v>0</v>
      </c>
      <c r="N236" s="33"/>
      <c r="O236" s="11">
        <f ca="1">(K236-G236)*'Meta-analysis (Retention)'!$B$4</f>
        <v>0</v>
      </c>
      <c r="P236" s="33"/>
      <c r="Q236" s="11">
        <f ca="1">(L236-H236)*'Meta-analysis (Retention)'!$B$4</f>
        <v>0</v>
      </c>
      <c r="R236" s="33"/>
    </row>
    <row r="237" spans="1:18">
      <c r="A237" s="11">
        <v>-1.7669999999999999</v>
      </c>
      <c r="B237" s="11" cm="1">
        <f t="array" aca="1" ref="B237" ca="1">INDEX(
    INDIRECT("'Bootstrap Sampling (Retention)'!$A$4:$A$4004"),
    RANDBETWEEN(
        MATCH('Meta-analysis (Retention)'!$B$5, INDIRECT("'Bootstrap Sampling (Retention)'!$A$4:$A$4004"), 1),
        MATCH('Meta-analysis (Retention)'!$B$6, INDIRECT("'Bootstrap Sampling (Retention)'!$A$4:$A$4004"), 1)
    ),
    1
)</f>
        <v>0</v>
      </c>
      <c r="C237" s="11">
        <f t="shared" ca="1" si="24"/>
        <v>1</v>
      </c>
      <c r="E237" s="12"/>
      <c r="F237" s="11">
        <f t="shared" ca="1" si="25"/>
        <v>0.5</v>
      </c>
      <c r="G237" s="11">
        <f t="shared" ca="1" si="26"/>
        <v>0.8</v>
      </c>
      <c r="H237" s="11">
        <f t="shared" ca="1" si="27"/>
        <v>0.6</v>
      </c>
      <c r="J237" s="11">
        <f t="shared" ca="1" si="28"/>
        <v>0.5</v>
      </c>
      <c r="K237" s="11">
        <f t="shared" ca="1" si="29"/>
        <v>0.8</v>
      </c>
      <c r="L237" s="11">
        <f t="shared" ca="1" si="30"/>
        <v>0.6</v>
      </c>
      <c r="M237" s="11">
        <f ca="1">(J237-F237)*'Meta-analysis (Retention)'!$B$4</f>
        <v>0</v>
      </c>
      <c r="N237" s="33"/>
      <c r="O237" s="11">
        <f ca="1">(K237-G237)*'Meta-analysis (Retention)'!$B$4</f>
        <v>0</v>
      </c>
      <c r="P237" s="33"/>
      <c r="Q237" s="11">
        <f ca="1">(L237-H237)*'Meta-analysis (Retention)'!$B$4</f>
        <v>0</v>
      </c>
      <c r="R237" s="33"/>
    </row>
    <row r="238" spans="1:18">
      <c r="A238" s="11">
        <v>-1.766</v>
      </c>
      <c r="B238" s="11" cm="1">
        <f t="array" aca="1" ref="B238" ca="1">INDEX(
    INDIRECT("'Bootstrap Sampling (Retention)'!$A$4:$A$4004"),
    RANDBETWEEN(
        MATCH('Meta-analysis (Retention)'!$B$5, INDIRECT("'Bootstrap Sampling (Retention)'!$A$4:$A$4004"), 1),
        MATCH('Meta-analysis (Retention)'!$B$6, INDIRECT("'Bootstrap Sampling (Retention)'!$A$4:$A$4004"), 1)
    ),
    1
)</f>
        <v>0</v>
      </c>
      <c r="C238" s="11">
        <f t="shared" ca="1" si="24"/>
        <v>1</v>
      </c>
      <c r="E238" s="12"/>
      <c r="F238" s="11">
        <f t="shared" ca="1" si="25"/>
        <v>0.5</v>
      </c>
      <c r="G238" s="11">
        <f t="shared" ca="1" si="26"/>
        <v>0.8</v>
      </c>
      <c r="H238" s="11">
        <f t="shared" ca="1" si="27"/>
        <v>0.75</v>
      </c>
      <c r="J238" s="11">
        <f t="shared" ca="1" si="28"/>
        <v>0.5</v>
      </c>
      <c r="K238" s="11">
        <f t="shared" ca="1" si="29"/>
        <v>0.8</v>
      </c>
      <c r="L238" s="11">
        <f t="shared" ca="1" si="30"/>
        <v>0.75</v>
      </c>
      <c r="M238" s="11">
        <f ca="1">(J238-F238)*'Meta-analysis (Retention)'!$B$4</f>
        <v>0</v>
      </c>
      <c r="N238" s="33"/>
      <c r="O238" s="11">
        <f ca="1">(K238-G238)*'Meta-analysis (Retention)'!$B$4</f>
        <v>0</v>
      </c>
      <c r="P238" s="33"/>
      <c r="Q238" s="11">
        <f ca="1">(L238-H238)*'Meta-analysis (Retention)'!$B$4</f>
        <v>0</v>
      </c>
      <c r="R238" s="33"/>
    </row>
    <row r="239" spans="1:18">
      <c r="A239" s="11">
        <v>-1.7649999999999999</v>
      </c>
      <c r="B239" s="11" cm="1">
        <f t="array" aca="1" ref="B239" ca="1">INDEX(
    INDIRECT("'Bootstrap Sampling (Retention)'!$A$4:$A$4004"),
    RANDBETWEEN(
        MATCH('Meta-analysis (Retention)'!$B$5, INDIRECT("'Bootstrap Sampling (Retention)'!$A$4:$A$4004"), 1),
        MATCH('Meta-analysis (Retention)'!$B$6, INDIRECT("'Bootstrap Sampling (Retention)'!$A$4:$A$4004"), 1)
    ),
    1
)</f>
        <v>0</v>
      </c>
      <c r="C239" s="11">
        <f t="shared" ca="1" si="24"/>
        <v>1</v>
      </c>
      <c r="E239" s="12"/>
      <c r="F239" s="11">
        <f t="shared" ca="1" si="25"/>
        <v>0.5</v>
      </c>
      <c r="G239" s="11">
        <f t="shared" ca="1" si="26"/>
        <v>0.8</v>
      </c>
      <c r="H239" s="11">
        <f t="shared" ca="1" si="27"/>
        <v>0.76</v>
      </c>
      <c r="J239" s="11">
        <f t="shared" ca="1" si="28"/>
        <v>0.5</v>
      </c>
      <c r="K239" s="11">
        <f t="shared" ca="1" si="29"/>
        <v>0.8</v>
      </c>
      <c r="L239" s="11">
        <f t="shared" ca="1" si="30"/>
        <v>0.76</v>
      </c>
      <c r="M239" s="11">
        <f ca="1">(J239-F239)*'Meta-analysis (Retention)'!$B$4</f>
        <v>0</v>
      </c>
      <c r="N239" s="33"/>
      <c r="O239" s="11">
        <f ca="1">(K239-G239)*'Meta-analysis (Retention)'!$B$4</f>
        <v>0</v>
      </c>
      <c r="P239" s="33"/>
      <c r="Q239" s="11">
        <f ca="1">(L239-H239)*'Meta-analysis (Retention)'!$B$4</f>
        <v>0</v>
      </c>
      <c r="R239" s="33"/>
    </row>
    <row r="240" spans="1:18">
      <c r="A240" s="11">
        <v>-1.764</v>
      </c>
      <c r="B240" s="11" cm="1">
        <f t="array" aca="1" ref="B240" ca="1">INDEX(
    INDIRECT("'Bootstrap Sampling (Retention)'!$A$4:$A$4004"),
    RANDBETWEEN(
        MATCH('Meta-analysis (Retention)'!$B$5, INDIRECT("'Bootstrap Sampling (Retention)'!$A$4:$A$4004"), 1),
        MATCH('Meta-analysis (Retention)'!$B$6, INDIRECT("'Bootstrap Sampling (Retention)'!$A$4:$A$4004"), 1)
    ),
    1
)</f>
        <v>0</v>
      </c>
      <c r="C240" s="11">
        <f t="shared" ca="1" si="24"/>
        <v>1</v>
      </c>
      <c r="E240" s="12"/>
      <c r="F240" s="11">
        <f t="shared" ca="1" si="25"/>
        <v>0.5</v>
      </c>
      <c r="G240" s="11">
        <f t="shared" ca="1" si="26"/>
        <v>0.8</v>
      </c>
      <c r="H240" s="11">
        <f t="shared" ca="1" si="27"/>
        <v>0.55000000000000004</v>
      </c>
      <c r="J240" s="11">
        <f t="shared" ca="1" si="28"/>
        <v>0.5</v>
      </c>
      <c r="K240" s="11">
        <f t="shared" ca="1" si="29"/>
        <v>0.8</v>
      </c>
      <c r="L240" s="11">
        <f t="shared" ca="1" si="30"/>
        <v>0.55000000000000004</v>
      </c>
      <c r="M240" s="11">
        <f ca="1">(J240-F240)*'Meta-analysis (Retention)'!$B$4</f>
        <v>0</v>
      </c>
      <c r="N240" s="33"/>
      <c r="O240" s="11">
        <f ca="1">(K240-G240)*'Meta-analysis (Retention)'!$B$4</f>
        <v>0</v>
      </c>
      <c r="P240" s="33"/>
      <c r="Q240" s="11">
        <f ca="1">(L240-H240)*'Meta-analysis (Retention)'!$B$4</f>
        <v>0</v>
      </c>
      <c r="R240" s="33"/>
    </row>
    <row r="241" spans="1:18">
      <c r="A241" s="11">
        <v>-1.7629999999999999</v>
      </c>
      <c r="B241" s="11" cm="1">
        <f t="array" aca="1" ref="B241" ca="1">INDEX(
    INDIRECT("'Bootstrap Sampling (Retention)'!$A$4:$A$4004"),
    RANDBETWEEN(
        MATCH('Meta-analysis (Retention)'!$B$5, INDIRECT("'Bootstrap Sampling (Retention)'!$A$4:$A$4004"), 1),
        MATCH('Meta-analysis (Retention)'!$B$6, INDIRECT("'Bootstrap Sampling (Retention)'!$A$4:$A$4004"), 1)
    ),
    1
)</f>
        <v>0</v>
      </c>
      <c r="C241" s="11">
        <f t="shared" ca="1" si="24"/>
        <v>1</v>
      </c>
      <c r="E241" s="12"/>
      <c r="F241" s="11">
        <f t="shared" ca="1" si="25"/>
        <v>0.5</v>
      </c>
      <c r="G241" s="11">
        <f t="shared" ca="1" si="26"/>
        <v>0.8</v>
      </c>
      <c r="H241" s="11">
        <f t="shared" ca="1" si="27"/>
        <v>0.52</v>
      </c>
      <c r="J241" s="11">
        <f t="shared" ca="1" si="28"/>
        <v>0.5</v>
      </c>
      <c r="K241" s="11">
        <f t="shared" ca="1" si="29"/>
        <v>0.8</v>
      </c>
      <c r="L241" s="11">
        <f t="shared" ca="1" si="30"/>
        <v>0.52</v>
      </c>
      <c r="M241" s="11">
        <f ca="1">(J241-F241)*'Meta-analysis (Retention)'!$B$4</f>
        <v>0</v>
      </c>
      <c r="N241" s="33"/>
      <c r="O241" s="11">
        <f ca="1">(K241-G241)*'Meta-analysis (Retention)'!$B$4</f>
        <v>0</v>
      </c>
      <c r="P241" s="33"/>
      <c r="Q241" s="11">
        <f ca="1">(L241-H241)*'Meta-analysis (Retention)'!$B$4</f>
        <v>0</v>
      </c>
      <c r="R241" s="33"/>
    </row>
    <row r="242" spans="1:18">
      <c r="A242" s="11">
        <v>-1.762</v>
      </c>
      <c r="B242" s="11" cm="1">
        <f t="array" aca="1" ref="B242" ca="1">INDEX(
    INDIRECT("'Bootstrap Sampling (Retention)'!$A$4:$A$4004"),
    RANDBETWEEN(
        MATCH('Meta-analysis (Retention)'!$B$5, INDIRECT("'Bootstrap Sampling (Retention)'!$A$4:$A$4004"), 1),
        MATCH('Meta-analysis (Retention)'!$B$6, INDIRECT("'Bootstrap Sampling (Retention)'!$A$4:$A$4004"), 1)
    ),
    1
)</f>
        <v>0</v>
      </c>
      <c r="C242" s="11">
        <f t="shared" ca="1" si="24"/>
        <v>1</v>
      </c>
      <c r="E242" s="12"/>
      <c r="F242" s="11">
        <f t="shared" ca="1" si="25"/>
        <v>0.5</v>
      </c>
      <c r="G242" s="11">
        <f t="shared" ca="1" si="26"/>
        <v>0.8</v>
      </c>
      <c r="H242" s="11">
        <f t="shared" ca="1" si="27"/>
        <v>0.56000000000000005</v>
      </c>
      <c r="J242" s="11">
        <f t="shared" ca="1" si="28"/>
        <v>0.5</v>
      </c>
      <c r="K242" s="11">
        <f t="shared" ca="1" si="29"/>
        <v>0.8</v>
      </c>
      <c r="L242" s="11">
        <f t="shared" ca="1" si="30"/>
        <v>0.56000000000000005</v>
      </c>
      <c r="M242" s="11">
        <f ca="1">(J242-F242)*'Meta-analysis (Retention)'!$B$4</f>
        <v>0</v>
      </c>
      <c r="N242" s="33"/>
      <c r="O242" s="11">
        <f ca="1">(K242-G242)*'Meta-analysis (Retention)'!$B$4</f>
        <v>0</v>
      </c>
      <c r="P242" s="33"/>
      <c r="Q242" s="11">
        <f ca="1">(L242-H242)*'Meta-analysis (Retention)'!$B$4</f>
        <v>0</v>
      </c>
      <c r="R242" s="33"/>
    </row>
    <row r="243" spans="1:18">
      <c r="A243" s="11">
        <v>-1.7609999999999999</v>
      </c>
      <c r="B243" s="11" cm="1">
        <f t="array" aca="1" ref="B243" ca="1">INDEX(
    INDIRECT("'Bootstrap Sampling (Retention)'!$A$4:$A$4004"),
    RANDBETWEEN(
        MATCH('Meta-analysis (Retention)'!$B$5, INDIRECT("'Bootstrap Sampling (Retention)'!$A$4:$A$4004"), 1),
        MATCH('Meta-analysis (Retention)'!$B$6, INDIRECT("'Bootstrap Sampling (Retention)'!$A$4:$A$4004"), 1)
    ),
    1
)</f>
        <v>0</v>
      </c>
      <c r="C243" s="11">
        <f t="shared" ca="1" si="24"/>
        <v>1</v>
      </c>
      <c r="E243" s="12"/>
      <c r="F243" s="11">
        <f t="shared" ca="1" si="25"/>
        <v>0.5</v>
      </c>
      <c r="G243" s="11">
        <f t="shared" ca="1" si="26"/>
        <v>0.8</v>
      </c>
      <c r="H243" s="11">
        <f t="shared" ca="1" si="27"/>
        <v>0.6</v>
      </c>
      <c r="J243" s="11">
        <f t="shared" ca="1" si="28"/>
        <v>0.5</v>
      </c>
      <c r="K243" s="11">
        <f t="shared" ca="1" si="29"/>
        <v>0.8</v>
      </c>
      <c r="L243" s="11">
        <f t="shared" ca="1" si="30"/>
        <v>0.6</v>
      </c>
      <c r="M243" s="11">
        <f ca="1">(J243-F243)*'Meta-analysis (Retention)'!$B$4</f>
        <v>0</v>
      </c>
      <c r="N243" s="33"/>
      <c r="O243" s="11">
        <f ca="1">(K243-G243)*'Meta-analysis (Retention)'!$B$4</f>
        <v>0</v>
      </c>
      <c r="P243" s="33"/>
      <c r="Q243" s="11">
        <f ca="1">(L243-H243)*'Meta-analysis (Retention)'!$B$4</f>
        <v>0</v>
      </c>
      <c r="R243" s="33"/>
    </row>
    <row r="244" spans="1:18">
      <c r="A244" s="11">
        <v>-1.76</v>
      </c>
      <c r="B244" s="11" cm="1">
        <f t="array" aca="1" ref="B244" ca="1">INDEX(
    INDIRECT("'Bootstrap Sampling (Retention)'!$A$4:$A$4004"),
    RANDBETWEEN(
        MATCH('Meta-analysis (Retention)'!$B$5, INDIRECT("'Bootstrap Sampling (Retention)'!$A$4:$A$4004"), 1),
        MATCH('Meta-analysis (Retention)'!$B$6, INDIRECT("'Bootstrap Sampling (Retention)'!$A$4:$A$4004"), 1)
    ),
    1
)</f>
        <v>0</v>
      </c>
      <c r="C244" s="11">
        <f t="shared" ca="1" si="24"/>
        <v>1</v>
      </c>
      <c r="E244" s="12"/>
      <c r="F244" s="11">
        <f t="shared" ca="1" si="25"/>
        <v>0.5</v>
      </c>
      <c r="G244" s="11">
        <f t="shared" ca="1" si="26"/>
        <v>0.8</v>
      </c>
      <c r="H244" s="11">
        <f t="shared" ca="1" si="27"/>
        <v>0.69</v>
      </c>
      <c r="J244" s="11">
        <f t="shared" ca="1" si="28"/>
        <v>0.5</v>
      </c>
      <c r="K244" s="11">
        <f t="shared" ca="1" si="29"/>
        <v>0.8</v>
      </c>
      <c r="L244" s="11">
        <f t="shared" ca="1" si="30"/>
        <v>0.69</v>
      </c>
      <c r="M244" s="11">
        <f ca="1">(J244-F244)*'Meta-analysis (Retention)'!$B$4</f>
        <v>0</v>
      </c>
      <c r="N244" s="33"/>
      <c r="O244" s="11">
        <f ca="1">(K244-G244)*'Meta-analysis (Retention)'!$B$4</f>
        <v>0</v>
      </c>
      <c r="P244" s="33"/>
      <c r="Q244" s="11">
        <f ca="1">(L244-H244)*'Meta-analysis (Retention)'!$B$4</f>
        <v>0</v>
      </c>
      <c r="R244" s="33"/>
    </row>
    <row r="245" spans="1:18">
      <c r="A245" s="11">
        <v>-1.7589999999999999</v>
      </c>
      <c r="B245" s="11" cm="1">
        <f t="array" aca="1" ref="B245" ca="1">INDEX(
    INDIRECT("'Bootstrap Sampling (Retention)'!$A$4:$A$4004"),
    RANDBETWEEN(
        MATCH('Meta-analysis (Retention)'!$B$5, INDIRECT("'Bootstrap Sampling (Retention)'!$A$4:$A$4004"), 1),
        MATCH('Meta-analysis (Retention)'!$B$6, INDIRECT("'Bootstrap Sampling (Retention)'!$A$4:$A$4004"), 1)
    ),
    1
)</f>
        <v>0</v>
      </c>
      <c r="C245" s="11">
        <f t="shared" ca="1" si="24"/>
        <v>1</v>
      </c>
      <c r="E245" s="12"/>
      <c r="F245" s="11">
        <f t="shared" ca="1" si="25"/>
        <v>0.5</v>
      </c>
      <c r="G245" s="11">
        <f t="shared" ca="1" si="26"/>
        <v>0.8</v>
      </c>
      <c r="H245" s="11">
        <f t="shared" ca="1" si="27"/>
        <v>0.5</v>
      </c>
      <c r="J245" s="11">
        <f t="shared" ca="1" si="28"/>
        <v>0.5</v>
      </c>
      <c r="K245" s="11">
        <f t="shared" ca="1" si="29"/>
        <v>0.8</v>
      </c>
      <c r="L245" s="11">
        <f t="shared" ca="1" si="30"/>
        <v>0.5</v>
      </c>
      <c r="M245" s="11">
        <f ca="1">(J245-F245)*'Meta-analysis (Retention)'!$B$4</f>
        <v>0</v>
      </c>
      <c r="N245" s="33"/>
      <c r="O245" s="11">
        <f ca="1">(K245-G245)*'Meta-analysis (Retention)'!$B$4</f>
        <v>0</v>
      </c>
      <c r="P245" s="33"/>
      <c r="Q245" s="11">
        <f ca="1">(L245-H245)*'Meta-analysis (Retention)'!$B$4</f>
        <v>0</v>
      </c>
      <c r="R245" s="33"/>
    </row>
    <row r="246" spans="1:18">
      <c r="A246" s="11">
        <v>-1.758</v>
      </c>
      <c r="B246" s="11" cm="1">
        <f t="array" aca="1" ref="B246" ca="1">INDEX(
    INDIRECT("'Bootstrap Sampling (Retention)'!$A$4:$A$4004"),
    RANDBETWEEN(
        MATCH('Meta-analysis (Retention)'!$B$5, INDIRECT("'Bootstrap Sampling (Retention)'!$A$4:$A$4004"), 1),
        MATCH('Meta-analysis (Retention)'!$B$6, INDIRECT("'Bootstrap Sampling (Retention)'!$A$4:$A$4004"), 1)
    ),
    1
)</f>
        <v>0</v>
      </c>
      <c r="C246" s="11">
        <f t="shared" ca="1" si="24"/>
        <v>1</v>
      </c>
      <c r="E246" s="12"/>
      <c r="F246" s="11">
        <f t="shared" ca="1" si="25"/>
        <v>0.5</v>
      </c>
      <c r="G246" s="11">
        <f t="shared" ca="1" si="26"/>
        <v>0.8</v>
      </c>
      <c r="H246" s="11">
        <f t="shared" ca="1" si="27"/>
        <v>0.52</v>
      </c>
      <c r="J246" s="11">
        <f t="shared" ca="1" si="28"/>
        <v>0.5</v>
      </c>
      <c r="K246" s="11">
        <f t="shared" ca="1" si="29"/>
        <v>0.8</v>
      </c>
      <c r="L246" s="11">
        <f t="shared" ca="1" si="30"/>
        <v>0.52</v>
      </c>
      <c r="M246" s="11">
        <f ca="1">(J246-F246)*'Meta-analysis (Retention)'!$B$4</f>
        <v>0</v>
      </c>
      <c r="N246" s="33"/>
      <c r="O246" s="11">
        <f ca="1">(K246-G246)*'Meta-analysis (Retention)'!$B$4</f>
        <v>0</v>
      </c>
      <c r="P246" s="33"/>
      <c r="Q246" s="11">
        <f ca="1">(L246-H246)*'Meta-analysis (Retention)'!$B$4</f>
        <v>0</v>
      </c>
      <c r="R246" s="33"/>
    </row>
    <row r="247" spans="1:18">
      <c r="A247" s="11">
        <v>-1.7569999999999999</v>
      </c>
      <c r="B247" s="11" cm="1">
        <f t="array" aca="1" ref="B247" ca="1">INDEX(
    INDIRECT("'Bootstrap Sampling (Retention)'!$A$4:$A$4004"),
    RANDBETWEEN(
        MATCH('Meta-analysis (Retention)'!$B$5, INDIRECT("'Bootstrap Sampling (Retention)'!$A$4:$A$4004"), 1),
        MATCH('Meta-analysis (Retention)'!$B$6, INDIRECT("'Bootstrap Sampling (Retention)'!$A$4:$A$4004"), 1)
    ),
    1
)</f>
        <v>0</v>
      </c>
      <c r="C247" s="11">
        <f t="shared" ca="1" si="24"/>
        <v>1</v>
      </c>
      <c r="E247" s="12"/>
      <c r="F247" s="11">
        <f t="shared" ca="1" si="25"/>
        <v>0.5</v>
      </c>
      <c r="G247" s="11">
        <f t="shared" ca="1" si="26"/>
        <v>0.8</v>
      </c>
      <c r="H247" s="11">
        <f t="shared" ca="1" si="27"/>
        <v>0.8</v>
      </c>
      <c r="J247" s="11">
        <f t="shared" ca="1" si="28"/>
        <v>0.5</v>
      </c>
      <c r="K247" s="11">
        <f t="shared" ca="1" si="29"/>
        <v>0.8</v>
      </c>
      <c r="L247" s="11">
        <f t="shared" ca="1" si="30"/>
        <v>0.8</v>
      </c>
      <c r="M247" s="11">
        <f ca="1">(J247-F247)*'Meta-analysis (Retention)'!$B$4</f>
        <v>0</v>
      </c>
      <c r="N247" s="33"/>
      <c r="O247" s="11">
        <f ca="1">(K247-G247)*'Meta-analysis (Retention)'!$B$4</f>
        <v>0</v>
      </c>
      <c r="P247" s="33"/>
      <c r="Q247" s="11">
        <f ca="1">(L247-H247)*'Meta-analysis (Retention)'!$B$4</f>
        <v>0</v>
      </c>
      <c r="R247" s="33"/>
    </row>
    <row r="248" spans="1:18">
      <c r="A248" s="11">
        <v>-1.756</v>
      </c>
      <c r="B248" s="11" cm="1">
        <f t="array" aca="1" ref="B248" ca="1">INDEX(
    INDIRECT("'Bootstrap Sampling (Retention)'!$A$4:$A$4004"),
    RANDBETWEEN(
        MATCH('Meta-analysis (Retention)'!$B$5, INDIRECT("'Bootstrap Sampling (Retention)'!$A$4:$A$4004"), 1),
        MATCH('Meta-analysis (Retention)'!$B$6, INDIRECT("'Bootstrap Sampling (Retention)'!$A$4:$A$4004"), 1)
    ),
    1
)</f>
        <v>0</v>
      </c>
      <c r="C248" s="11">
        <f t="shared" ca="1" si="24"/>
        <v>1</v>
      </c>
      <c r="E248" s="12"/>
      <c r="F248" s="11">
        <f t="shared" ca="1" si="25"/>
        <v>0.5</v>
      </c>
      <c r="G248" s="11">
        <f t="shared" ca="1" si="26"/>
        <v>0.8</v>
      </c>
      <c r="H248" s="11">
        <f t="shared" ca="1" si="27"/>
        <v>0.78</v>
      </c>
      <c r="J248" s="11">
        <f t="shared" ca="1" si="28"/>
        <v>0.5</v>
      </c>
      <c r="K248" s="11">
        <f t="shared" ca="1" si="29"/>
        <v>0.8</v>
      </c>
      <c r="L248" s="11">
        <f t="shared" ca="1" si="30"/>
        <v>0.78</v>
      </c>
      <c r="M248" s="11">
        <f ca="1">(J248-F248)*'Meta-analysis (Retention)'!$B$4</f>
        <v>0</v>
      </c>
      <c r="N248" s="33"/>
      <c r="O248" s="11">
        <f ca="1">(K248-G248)*'Meta-analysis (Retention)'!$B$4</f>
        <v>0</v>
      </c>
      <c r="P248" s="33"/>
      <c r="Q248" s="11">
        <f ca="1">(L248-H248)*'Meta-analysis (Retention)'!$B$4</f>
        <v>0</v>
      </c>
      <c r="R248" s="33"/>
    </row>
    <row r="249" spans="1:18">
      <c r="A249" s="11">
        <v>-1.7549999999999999</v>
      </c>
      <c r="B249" s="11" cm="1">
        <f t="array" aca="1" ref="B249" ca="1">INDEX(
    INDIRECT("'Bootstrap Sampling (Retention)'!$A$4:$A$4004"),
    RANDBETWEEN(
        MATCH('Meta-analysis (Retention)'!$B$5, INDIRECT("'Bootstrap Sampling (Retention)'!$A$4:$A$4004"), 1),
        MATCH('Meta-analysis (Retention)'!$B$6, INDIRECT("'Bootstrap Sampling (Retention)'!$A$4:$A$4004"), 1)
    ),
    1
)</f>
        <v>0</v>
      </c>
      <c r="C249" s="11">
        <f t="shared" ca="1" si="24"/>
        <v>1</v>
      </c>
      <c r="E249" s="12"/>
      <c r="F249" s="11">
        <f t="shared" ca="1" si="25"/>
        <v>0.5</v>
      </c>
      <c r="G249" s="11">
        <f t="shared" ca="1" si="26"/>
        <v>0.8</v>
      </c>
      <c r="H249" s="11">
        <f t="shared" ca="1" si="27"/>
        <v>0.75</v>
      </c>
      <c r="J249" s="11">
        <f t="shared" ca="1" si="28"/>
        <v>0.5</v>
      </c>
      <c r="K249" s="11">
        <f t="shared" ca="1" si="29"/>
        <v>0.8</v>
      </c>
      <c r="L249" s="11">
        <f t="shared" ca="1" si="30"/>
        <v>0.75</v>
      </c>
      <c r="M249" s="11">
        <f ca="1">(J249-F249)*'Meta-analysis (Retention)'!$B$4</f>
        <v>0</v>
      </c>
      <c r="N249" s="33"/>
      <c r="O249" s="11">
        <f ca="1">(K249-G249)*'Meta-analysis (Retention)'!$B$4</f>
        <v>0</v>
      </c>
      <c r="P249" s="33"/>
      <c r="Q249" s="11">
        <f ca="1">(L249-H249)*'Meta-analysis (Retention)'!$B$4</f>
        <v>0</v>
      </c>
      <c r="R249" s="33"/>
    </row>
    <row r="250" spans="1:18">
      <c r="A250" s="11">
        <v>-1.754</v>
      </c>
      <c r="B250" s="11" cm="1">
        <f t="array" aca="1" ref="B250" ca="1">INDEX(
    INDIRECT("'Bootstrap Sampling (Retention)'!$A$4:$A$4004"),
    RANDBETWEEN(
        MATCH('Meta-analysis (Retention)'!$B$5, INDIRECT("'Bootstrap Sampling (Retention)'!$A$4:$A$4004"), 1),
        MATCH('Meta-analysis (Retention)'!$B$6, INDIRECT("'Bootstrap Sampling (Retention)'!$A$4:$A$4004"), 1)
    ),
    1
)</f>
        <v>0</v>
      </c>
      <c r="C250" s="11">
        <f t="shared" ca="1" si="24"/>
        <v>1</v>
      </c>
      <c r="E250" s="12"/>
      <c r="F250" s="11">
        <f t="shared" ca="1" si="25"/>
        <v>0.5</v>
      </c>
      <c r="G250" s="11">
        <f t="shared" ca="1" si="26"/>
        <v>0.8</v>
      </c>
      <c r="H250" s="11">
        <f t="shared" ca="1" si="27"/>
        <v>0.66</v>
      </c>
      <c r="J250" s="11">
        <f t="shared" ca="1" si="28"/>
        <v>0.5</v>
      </c>
      <c r="K250" s="11">
        <f t="shared" ca="1" si="29"/>
        <v>0.8</v>
      </c>
      <c r="L250" s="11">
        <f t="shared" ca="1" si="30"/>
        <v>0.66</v>
      </c>
      <c r="M250" s="11">
        <f ca="1">(J250-F250)*'Meta-analysis (Retention)'!$B$4</f>
        <v>0</v>
      </c>
      <c r="N250" s="33"/>
      <c r="O250" s="11">
        <f ca="1">(K250-G250)*'Meta-analysis (Retention)'!$B$4</f>
        <v>0</v>
      </c>
      <c r="P250" s="33"/>
      <c r="Q250" s="11">
        <f ca="1">(L250-H250)*'Meta-analysis (Retention)'!$B$4</f>
        <v>0</v>
      </c>
      <c r="R250" s="33"/>
    </row>
    <row r="251" spans="1:18">
      <c r="A251" s="11">
        <v>-1.7529999999999999</v>
      </c>
      <c r="B251" s="11" cm="1">
        <f t="array" aca="1" ref="B251" ca="1">INDEX(
    INDIRECT("'Bootstrap Sampling (Retention)'!$A$4:$A$4004"),
    RANDBETWEEN(
        MATCH('Meta-analysis (Retention)'!$B$5, INDIRECT("'Bootstrap Sampling (Retention)'!$A$4:$A$4004"), 1),
        MATCH('Meta-analysis (Retention)'!$B$6, INDIRECT("'Bootstrap Sampling (Retention)'!$A$4:$A$4004"), 1)
    ),
    1
)</f>
        <v>0</v>
      </c>
      <c r="C251" s="11">
        <f t="shared" ca="1" si="24"/>
        <v>1</v>
      </c>
      <c r="E251" s="12"/>
      <c r="F251" s="11">
        <f t="shared" ca="1" si="25"/>
        <v>0.5</v>
      </c>
      <c r="G251" s="11">
        <f t="shared" ca="1" si="26"/>
        <v>0.8</v>
      </c>
      <c r="H251" s="11">
        <f t="shared" ca="1" si="27"/>
        <v>0.56999999999999995</v>
      </c>
      <c r="J251" s="11">
        <f t="shared" ca="1" si="28"/>
        <v>0.5</v>
      </c>
      <c r="K251" s="11">
        <f t="shared" ca="1" si="29"/>
        <v>0.8</v>
      </c>
      <c r="L251" s="11">
        <f t="shared" ca="1" si="30"/>
        <v>0.56999999999999995</v>
      </c>
      <c r="M251" s="11">
        <f ca="1">(J251-F251)*'Meta-analysis (Retention)'!$B$4</f>
        <v>0</v>
      </c>
      <c r="N251" s="33"/>
      <c r="O251" s="11">
        <f ca="1">(K251-G251)*'Meta-analysis (Retention)'!$B$4</f>
        <v>0</v>
      </c>
      <c r="P251" s="33"/>
      <c r="Q251" s="11">
        <f ca="1">(L251-H251)*'Meta-analysis (Retention)'!$B$4</f>
        <v>0</v>
      </c>
      <c r="R251" s="33"/>
    </row>
    <row r="252" spans="1:18">
      <c r="A252" s="11">
        <v>-1.752</v>
      </c>
      <c r="B252" s="11" cm="1">
        <f t="array" aca="1" ref="B252" ca="1">INDEX(
    INDIRECT("'Bootstrap Sampling (Retention)'!$A$4:$A$4004"),
    RANDBETWEEN(
        MATCH('Meta-analysis (Retention)'!$B$5, INDIRECT("'Bootstrap Sampling (Retention)'!$A$4:$A$4004"), 1),
        MATCH('Meta-analysis (Retention)'!$B$6, INDIRECT("'Bootstrap Sampling (Retention)'!$A$4:$A$4004"), 1)
    ),
    1
)</f>
        <v>0</v>
      </c>
      <c r="C252" s="11">
        <f t="shared" ca="1" si="24"/>
        <v>1</v>
      </c>
      <c r="E252" s="12"/>
      <c r="F252" s="11">
        <f t="shared" ca="1" si="25"/>
        <v>0.5</v>
      </c>
      <c r="G252" s="11">
        <f t="shared" ca="1" si="26"/>
        <v>0.8</v>
      </c>
      <c r="H252" s="11">
        <f t="shared" ca="1" si="27"/>
        <v>0.52</v>
      </c>
      <c r="J252" s="11">
        <f t="shared" ca="1" si="28"/>
        <v>0.5</v>
      </c>
      <c r="K252" s="11">
        <f t="shared" ca="1" si="29"/>
        <v>0.8</v>
      </c>
      <c r="L252" s="11">
        <f t="shared" ca="1" si="30"/>
        <v>0.52</v>
      </c>
      <c r="M252" s="11">
        <f ca="1">(J252-F252)*'Meta-analysis (Retention)'!$B$4</f>
        <v>0</v>
      </c>
      <c r="N252" s="33"/>
      <c r="O252" s="11">
        <f ca="1">(K252-G252)*'Meta-analysis (Retention)'!$B$4</f>
        <v>0</v>
      </c>
      <c r="P252" s="33"/>
      <c r="Q252" s="11">
        <f ca="1">(L252-H252)*'Meta-analysis (Retention)'!$B$4</f>
        <v>0</v>
      </c>
      <c r="R252" s="33"/>
    </row>
    <row r="253" spans="1:18">
      <c r="A253" s="11">
        <v>-1.7509999999999999</v>
      </c>
      <c r="B253" s="11" cm="1">
        <f t="array" aca="1" ref="B253" ca="1">INDEX(
    INDIRECT("'Bootstrap Sampling (Retention)'!$A$4:$A$4004"),
    RANDBETWEEN(
        MATCH('Meta-analysis (Retention)'!$B$5, INDIRECT("'Bootstrap Sampling (Retention)'!$A$4:$A$4004"), 1),
        MATCH('Meta-analysis (Retention)'!$B$6, INDIRECT("'Bootstrap Sampling (Retention)'!$A$4:$A$4004"), 1)
    ),
    1
)</f>
        <v>0</v>
      </c>
      <c r="C253" s="11">
        <f t="shared" ca="1" si="24"/>
        <v>1</v>
      </c>
      <c r="E253" s="12"/>
      <c r="F253" s="11">
        <f t="shared" ca="1" si="25"/>
        <v>0.5</v>
      </c>
      <c r="G253" s="11">
        <f t="shared" ca="1" si="26"/>
        <v>0.8</v>
      </c>
      <c r="H253" s="11">
        <f t="shared" ca="1" si="27"/>
        <v>0.63</v>
      </c>
      <c r="J253" s="11">
        <f t="shared" ca="1" si="28"/>
        <v>0.5</v>
      </c>
      <c r="K253" s="11">
        <f t="shared" ca="1" si="29"/>
        <v>0.8</v>
      </c>
      <c r="L253" s="11">
        <f t="shared" ca="1" si="30"/>
        <v>0.63</v>
      </c>
      <c r="M253" s="11">
        <f ca="1">(J253-F253)*'Meta-analysis (Retention)'!$B$4</f>
        <v>0</v>
      </c>
      <c r="N253" s="33"/>
      <c r="O253" s="11">
        <f ca="1">(K253-G253)*'Meta-analysis (Retention)'!$B$4</f>
        <v>0</v>
      </c>
      <c r="P253" s="33"/>
      <c r="Q253" s="11">
        <f ca="1">(L253-H253)*'Meta-analysis (Retention)'!$B$4</f>
        <v>0</v>
      </c>
      <c r="R253" s="33"/>
    </row>
    <row r="254" spans="1:18">
      <c r="A254" s="11">
        <v>-1.75</v>
      </c>
      <c r="B254" s="11" cm="1">
        <f t="array" aca="1" ref="B254" ca="1">INDEX(
    INDIRECT("'Bootstrap Sampling (Retention)'!$A$4:$A$4004"),
    RANDBETWEEN(
        MATCH('Meta-analysis (Retention)'!$B$5, INDIRECT("'Bootstrap Sampling (Retention)'!$A$4:$A$4004"), 1),
        MATCH('Meta-analysis (Retention)'!$B$6, INDIRECT("'Bootstrap Sampling (Retention)'!$A$4:$A$4004"), 1)
    ),
    1
)</f>
        <v>0</v>
      </c>
      <c r="C254" s="11">
        <f t="shared" ca="1" si="24"/>
        <v>1</v>
      </c>
      <c r="E254" s="12"/>
      <c r="F254" s="11">
        <f t="shared" ca="1" si="25"/>
        <v>0.5</v>
      </c>
      <c r="G254" s="11">
        <f t="shared" ca="1" si="26"/>
        <v>0.8</v>
      </c>
      <c r="H254" s="11">
        <f t="shared" ca="1" si="27"/>
        <v>0.78</v>
      </c>
      <c r="J254" s="11">
        <f t="shared" ca="1" si="28"/>
        <v>0.5</v>
      </c>
      <c r="K254" s="11">
        <f t="shared" ca="1" si="29"/>
        <v>0.8</v>
      </c>
      <c r="L254" s="11">
        <f t="shared" ca="1" si="30"/>
        <v>0.78</v>
      </c>
      <c r="M254" s="11">
        <f ca="1">(J254-F254)*'Meta-analysis (Retention)'!$B$4</f>
        <v>0</v>
      </c>
      <c r="N254" s="33"/>
      <c r="O254" s="11">
        <f ca="1">(K254-G254)*'Meta-analysis (Retention)'!$B$4</f>
        <v>0</v>
      </c>
      <c r="P254" s="33"/>
      <c r="Q254" s="11">
        <f ca="1">(L254-H254)*'Meta-analysis (Retention)'!$B$4</f>
        <v>0</v>
      </c>
      <c r="R254" s="33"/>
    </row>
    <row r="255" spans="1:18">
      <c r="A255" s="11">
        <v>-1.7490000000000001</v>
      </c>
      <c r="B255" s="11" cm="1">
        <f t="array" aca="1" ref="B255" ca="1">INDEX(
    INDIRECT("'Bootstrap Sampling (Retention)'!$A$4:$A$4004"),
    RANDBETWEEN(
        MATCH('Meta-analysis (Retention)'!$B$5, INDIRECT("'Bootstrap Sampling (Retention)'!$A$4:$A$4004"), 1),
        MATCH('Meta-analysis (Retention)'!$B$6, INDIRECT("'Bootstrap Sampling (Retention)'!$A$4:$A$4004"), 1)
    ),
    1
)</f>
        <v>0</v>
      </c>
      <c r="C255" s="11">
        <f t="shared" ca="1" si="24"/>
        <v>1</v>
      </c>
      <c r="E255" s="12"/>
      <c r="F255" s="11">
        <f t="shared" ca="1" si="25"/>
        <v>0.5</v>
      </c>
      <c r="G255" s="11">
        <f t="shared" ca="1" si="26"/>
        <v>0.8</v>
      </c>
      <c r="H255" s="11">
        <f t="shared" ca="1" si="27"/>
        <v>0.72</v>
      </c>
      <c r="J255" s="11">
        <f t="shared" ca="1" si="28"/>
        <v>0.5</v>
      </c>
      <c r="K255" s="11">
        <f t="shared" ca="1" si="29"/>
        <v>0.8</v>
      </c>
      <c r="L255" s="11">
        <f t="shared" ca="1" si="30"/>
        <v>0.72</v>
      </c>
      <c r="M255" s="11">
        <f ca="1">(J255-F255)*'Meta-analysis (Retention)'!$B$4</f>
        <v>0</v>
      </c>
      <c r="N255" s="33"/>
      <c r="O255" s="11">
        <f ca="1">(K255-G255)*'Meta-analysis (Retention)'!$B$4</f>
        <v>0</v>
      </c>
      <c r="P255" s="33"/>
      <c r="Q255" s="11">
        <f ca="1">(L255-H255)*'Meta-analysis (Retention)'!$B$4</f>
        <v>0</v>
      </c>
      <c r="R255" s="33"/>
    </row>
    <row r="256" spans="1:18">
      <c r="A256" s="11">
        <v>-1.748</v>
      </c>
      <c r="B256" s="11" cm="1">
        <f t="array" aca="1" ref="B256" ca="1">INDEX(
    INDIRECT("'Bootstrap Sampling (Retention)'!$A$4:$A$4004"),
    RANDBETWEEN(
        MATCH('Meta-analysis (Retention)'!$B$5, INDIRECT("'Bootstrap Sampling (Retention)'!$A$4:$A$4004"), 1),
        MATCH('Meta-analysis (Retention)'!$B$6, INDIRECT("'Bootstrap Sampling (Retention)'!$A$4:$A$4004"), 1)
    ),
    1
)</f>
        <v>0</v>
      </c>
      <c r="C256" s="11">
        <f t="shared" ca="1" si="24"/>
        <v>1</v>
      </c>
      <c r="E256" s="12"/>
      <c r="F256" s="11">
        <f t="shared" ca="1" si="25"/>
        <v>0.5</v>
      </c>
      <c r="G256" s="11">
        <f t="shared" ca="1" si="26"/>
        <v>0.8</v>
      </c>
      <c r="H256" s="11">
        <f t="shared" ca="1" si="27"/>
        <v>0.57999999999999996</v>
      </c>
      <c r="J256" s="11">
        <f t="shared" ca="1" si="28"/>
        <v>0.5</v>
      </c>
      <c r="K256" s="11">
        <f t="shared" ca="1" si="29"/>
        <v>0.8</v>
      </c>
      <c r="L256" s="11">
        <f t="shared" ca="1" si="30"/>
        <v>0.57999999999999996</v>
      </c>
      <c r="M256" s="11">
        <f ca="1">(J256-F256)*'Meta-analysis (Retention)'!$B$4</f>
        <v>0</v>
      </c>
      <c r="N256" s="33"/>
      <c r="O256" s="11">
        <f ca="1">(K256-G256)*'Meta-analysis (Retention)'!$B$4</f>
        <v>0</v>
      </c>
      <c r="P256" s="33"/>
      <c r="Q256" s="11">
        <f ca="1">(L256-H256)*'Meta-analysis (Retention)'!$B$4</f>
        <v>0</v>
      </c>
      <c r="R256" s="33"/>
    </row>
    <row r="257" spans="1:18">
      <c r="A257" s="11">
        <v>-1.7470000000000001</v>
      </c>
      <c r="B257" s="11" cm="1">
        <f t="array" aca="1" ref="B257" ca="1">INDEX(
    INDIRECT("'Bootstrap Sampling (Retention)'!$A$4:$A$4004"),
    RANDBETWEEN(
        MATCH('Meta-analysis (Retention)'!$B$5, INDIRECT("'Bootstrap Sampling (Retention)'!$A$4:$A$4004"), 1),
        MATCH('Meta-analysis (Retention)'!$B$6, INDIRECT("'Bootstrap Sampling (Retention)'!$A$4:$A$4004"), 1)
    ),
    1
)</f>
        <v>0</v>
      </c>
      <c r="C257" s="11">
        <f t="shared" ca="1" si="24"/>
        <v>1</v>
      </c>
      <c r="E257" s="12"/>
      <c r="F257" s="11">
        <f t="shared" ca="1" si="25"/>
        <v>0.5</v>
      </c>
      <c r="G257" s="11">
        <f t="shared" ca="1" si="26"/>
        <v>0.8</v>
      </c>
      <c r="H257" s="11">
        <f t="shared" ca="1" si="27"/>
        <v>0.75</v>
      </c>
      <c r="J257" s="11">
        <f t="shared" ca="1" si="28"/>
        <v>0.5</v>
      </c>
      <c r="K257" s="11">
        <f t="shared" ca="1" si="29"/>
        <v>0.8</v>
      </c>
      <c r="L257" s="11">
        <f t="shared" ca="1" si="30"/>
        <v>0.75</v>
      </c>
      <c r="M257" s="11">
        <f ca="1">(J257-F257)*'Meta-analysis (Retention)'!$B$4</f>
        <v>0</v>
      </c>
      <c r="N257" s="33"/>
      <c r="O257" s="11">
        <f ca="1">(K257-G257)*'Meta-analysis (Retention)'!$B$4</f>
        <v>0</v>
      </c>
      <c r="P257" s="33"/>
      <c r="Q257" s="11">
        <f ca="1">(L257-H257)*'Meta-analysis (Retention)'!$B$4</f>
        <v>0</v>
      </c>
      <c r="R257" s="33"/>
    </row>
    <row r="258" spans="1:18">
      <c r="A258" s="11">
        <v>-1.746</v>
      </c>
      <c r="B258" s="11" cm="1">
        <f t="array" aca="1" ref="B258" ca="1">INDEX(
    INDIRECT("'Bootstrap Sampling (Retention)'!$A$4:$A$4004"),
    RANDBETWEEN(
        MATCH('Meta-analysis (Retention)'!$B$5, INDIRECT("'Bootstrap Sampling (Retention)'!$A$4:$A$4004"), 1),
        MATCH('Meta-analysis (Retention)'!$B$6, INDIRECT("'Bootstrap Sampling (Retention)'!$A$4:$A$4004"), 1)
    ),
    1
)</f>
        <v>0</v>
      </c>
      <c r="C258" s="11">
        <f t="shared" ca="1" si="24"/>
        <v>1</v>
      </c>
      <c r="E258" s="12"/>
      <c r="F258" s="11">
        <f t="shared" ca="1" si="25"/>
        <v>0.5</v>
      </c>
      <c r="G258" s="11">
        <f t="shared" ca="1" si="26"/>
        <v>0.8</v>
      </c>
      <c r="H258" s="11">
        <f t="shared" ca="1" si="27"/>
        <v>0.63</v>
      </c>
      <c r="J258" s="11">
        <f t="shared" ca="1" si="28"/>
        <v>0.5</v>
      </c>
      <c r="K258" s="11">
        <f t="shared" ca="1" si="29"/>
        <v>0.8</v>
      </c>
      <c r="L258" s="11">
        <f t="shared" ca="1" si="30"/>
        <v>0.63</v>
      </c>
      <c r="M258" s="11">
        <f ca="1">(J258-F258)*'Meta-analysis (Retention)'!$B$4</f>
        <v>0</v>
      </c>
      <c r="N258" s="33"/>
      <c r="O258" s="11">
        <f ca="1">(K258-G258)*'Meta-analysis (Retention)'!$B$4</f>
        <v>0</v>
      </c>
      <c r="P258" s="33"/>
      <c r="Q258" s="11">
        <f ca="1">(L258-H258)*'Meta-analysis (Retention)'!$B$4</f>
        <v>0</v>
      </c>
      <c r="R258" s="33"/>
    </row>
    <row r="259" spans="1:18">
      <c r="A259" s="11">
        <v>-1.7450000000000001</v>
      </c>
      <c r="B259" s="11" cm="1">
        <f t="array" aca="1" ref="B259" ca="1">INDEX(
    INDIRECT("'Bootstrap Sampling (Retention)'!$A$4:$A$4004"),
    RANDBETWEEN(
        MATCH('Meta-analysis (Retention)'!$B$5, INDIRECT("'Bootstrap Sampling (Retention)'!$A$4:$A$4004"), 1),
        MATCH('Meta-analysis (Retention)'!$B$6, INDIRECT("'Bootstrap Sampling (Retention)'!$A$4:$A$4004"), 1)
    ),
    1
)</f>
        <v>0</v>
      </c>
      <c r="C259" s="11">
        <f t="shared" ca="1" si="24"/>
        <v>1</v>
      </c>
      <c r="E259" s="12"/>
      <c r="F259" s="11">
        <f t="shared" ca="1" si="25"/>
        <v>0.5</v>
      </c>
      <c r="G259" s="11">
        <f t="shared" ca="1" si="26"/>
        <v>0.8</v>
      </c>
      <c r="H259" s="11">
        <f t="shared" ca="1" si="27"/>
        <v>0.73</v>
      </c>
      <c r="J259" s="11">
        <f t="shared" ca="1" si="28"/>
        <v>0.5</v>
      </c>
      <c r="K259" s="11">
        <f t="shared" ca="1" si="29"/>
        <v>0.8</v>
      </c>
      <c r="L259" s="11">
        <f t="shared" ca="1" si="30"/>
        <v>0.73</v>
      </c>
      <c r="M259" s="11">
        <f ca="1">(J259-F259)*'Meta-analysis (Retention)'!$B$4</f>
        <v>0</v>
      </c>
      <c r="N259" s="33"/>
      <c r="O259" s="11">
        <f ca="1">(K259-G259)*'Meta-analysis (Retention)'!$B$4</f>
        <v>0</v>
      </c>
      <c r="P259" s="33"/>
      <c r="Q259" s="11">
        <f ca="1">(L259-H259)*'Meta-analysis (Retention)'!$B$4</f>
        <v>0</v>
      </c>
      <c r="R259" s="33"/>
    </row>
    <row r="260" spans="1:18">
      <c r="A260" s="11">
        <v>-1.744</v>
      </c>
      <c r="B260" s="11" cm="1">
        <f t="array" aca="1" ref="B260" ca="1">INDEX(
    INDIRECT("'Bootstrap Sampling (Retention)'!$A$4:$A$4004"),
    RANDBETWEEN(
        MATCH('Meta-analysis (Retention)'!$B$5, INDIRECT("'Bootstrap Sampling (Retention)'!$A$4:$A$4004"), 1),
        MATCH('Meta-analysis (Retention)'!$B$6, INDIRECT("'Bootstrap Sampling (Retention)'!$A$4:$A$4004"), 1)
    ),
    1
)</f>
        <v>0</v>
      </c>
      <c r="C260" s="11">
        <f t="shared" ref="C260:C323" ca="1" si="31">AVERAGE(B260:B260)+1</f>
        <v>1</v>
      </c>
      <c r="E260" s="12"/>
      <c r="F260" s="11">
        <f t="shared" ref="F260:F323" ca="1" si="32">INDEX($E$53:$E$53, RANDBETWEEN(1,ROWS($E$53:$E$53)),1)</f>
        <v>0.5</v>
      </c>
      <c r="G260" s="11">
        <f t="shared" ref="G260:G323" ca="1" si="33">INDEX($E$83:$E$83, RANDBETWEEN(1,ROWS($E$83:$E$83)),1)</f>
        <v>0.8</v>
      </c>
      <c r="H260" s="11">
        <f t="shared" ref="H260:H323" ca="1" si="34">INDEX($E$53:$E$83, RANDBETWEEN(1,ROWS($E$53:$E$83)),1)</f>
        <v>0.67</v>
      </c>
      <c r="J260" s="11">
        <f t="shared" ref="J260:J323" ca="1" si="35">PRODUCT($C260,F260)</f>
        <v>0.5</v>
      </c>
      <c r="K260" s="11">
        <f t="shared" ref="K260:K323" ca="1" si="36">PRODUCT($C260,G260)</f>
        <v>0.8</v>
      </c>
      <c r="L260" s="11">
        <f t="shared" ref="L260:L323" ca="1" si="37">PRODUCT($C260,H260)</f>
        <v>0.67</v>
      </c>
      <c r="M260" s="11">
        <f ca="1">(J260-F260)*'Meta-analysis (Retention)'!$B$4</f>
        <v>0</v>
      </c>
      <c r="N260" s="33"/>
      <c r="O260" s="11">
        <f ca="1">(K260-G260)*'Meta-analysis (Retention)'!$B$4</f>
        <v>0</v>
      </c>
      <c r="P260" s="33"/>
      <c r="Q260" s="11">
        <f ca="1">(L260-H260)*'Meta-analysis (Retention)'!$B$4</f>
        <v>0</v>
      </c>
      <c r="R260" s="33"/>
    </row>
    <row r="261" spans="1:18">
      <c r="A261" s="11">
        <v>-1.7430000000000001</v>
      </c>
      <c r="B261" s="11" cm="1">
        <f t="array" aca="1" ref="B261" ca="1">INDEX(
    INDIRECT("'Bootstrap Sampling (Retention)'!$A$4:$A$4004"),
    RANDBETWEEN(
        MATCH('Meta-analysis (Retention)'!$B$5, INDIRECT("'Bootstrap Sampling (Retention)'!$A$4:$A$4004"), 1),
        MATCH('Meta-analysis (Retention)'!$B$6, INDIRECT("'Bootstrap Sampling (Retention)'!$A$4:$A$4004"), 1)
    ),
    1
)</f>
        <v>0</v>
      </c>
      <c r="C261" s="11">
        <f t="shared" ca="1" si="31"/>
        <v>1</v>
      </c>
      <c r="E261" s="12"/>
      <c r="F261" s="11">
        <f t="shared" ca="1" si="32"/>
        <v>0.5</v>
      </c>
      <c r="G261" s="11">
        <f t="shared" ca="1" si="33"/>
        <v>0.8</v>
      </c>
      <c r="H261" s="11">
        <f t="shared" ca="1" si="34"/>
        <v>0.73</v>
      </c>
      <c r="J261" s="11">
        <f t="shared" ca="1" si="35"/>
        <v>0.5</v>
      </c>
      <c r="K261" s="11">
        <f t="shared" ca="1" si="36"/>
        <v>0.8</v>
      </c>
      <c r="L261" s="11">
        <f t="shared" ca="1" si="37"/>
        <v>0.73</v>
      </c>
      <c r="M261" s="11">
        <f ca="1">(J261-F261)*'Meta-analysis (Retention)'!$B$4</f>
        <v>0</v>
      </c>
      <c r="N261" s="33"/>
      <c r="O261" s="11">
        <f ca="1">(K261-G261)*'Meta-analysis (Retention)'!$B$4</f>
        <v>0</v>
      </c>
      <c r="P261" s="33"/>
      <c r="Q261" s="11">
        <f ca="1">(L261-H261)*'Meta-analysis (Retention)'!$B$4</f>
        <v>0</v>
      </c>
      <c r="R261" s="33"/>
    </row>
    <row r="262" spans="1:18">
      <c r="A262" s="11">
        <v>-1.742</v>
      </c>
      <c r="B262" s="11" cm="1">
        <f t="array" aca="1" ref="B262" ca="1">INDEX(
    INDIRECT("'Bootstrap Sampling (Retention)'!$A$4:$A$4004"),
    RANDBETWEEN(
        MATCH('Meta-analysis (Retention)'!$B$5, INDIRECT("'Bootstrap Sampling (Retention)'!$A$4:$A$4004"), 1),
        MATCH('Meta-analysis (Retention)'!$B$6, INDIRECT("'Bootstrap Sampling (Retention)'!$A$4:$A$4004"), 1)
    ),
    1
)</f>
        <v>0</v>
      </c>
      <c r="C262" s="11">
        <f t="shared" ca="1" si="31"/>
        <v>1</v>
      </c>
      <c r="E262" s="12"/>
      <c r="F262" s="11">
        <f t="shared" ca="1" si="32"/>
        <v>0.5</v>
      </c>
      <c r="G262" s="11">
        <f t="shared" ca="1" si="33"/>
        <v>0.8</v>
      </c>
      <c r="H262" s="11">
        <f t="shared" ca="1" si="34"/>
        <v>0.55000000000000004</v>
      </c>
      <c r="J262" s="11">
        <f t="shared" ca="1" si="35"/>
        <v>0.5</v>
      </c>
      <c r="K262" s="11">
        <f t="shared" ca="1" si="36"/>
        <v>0.8</v>
      </c>
      <c r="L262" s="11">
        <f t="shared" ca="1" si="37"/>
        <v>0.55000000000000004</v>
      </c>
      <c r="M262" s="11">
        <f ca="1">(J262-F262)*'Meta-analysis (Retention)'!$B$4</f>
        <v>0</v>
      </c>
      <c r="N262" s="33"/>
      <c r="O262" s="11">
        <f ca="1">(K262-G262)*'Meta-analysis (Retention)'!$B$4</f>
        <v>0</v>
      </c>
      <c r="P262" s="33"/>
      <c r="Q262" s="11">
        <f ca="1">(L262-H262)*'Meta-analysis (Retention)'!$B$4</f>
        <v>0</v>
      </c>
      <c r="R262" s="33"/>
    </row>
    <row r="263" spans="1:18">
      <c r="A263" s="11">
        <v>-1.7410000000000001</v>
      </c>
      <c r="B263" s="11" cm="1">
        <f t="array" aca="1" ref="B263" ca="1">INDEX(
    INDIRECT("'Bootstrap Sampling (Retention)'!$A$4:$A$4004"),
    RANDBETWEEN(
        MATCH('Meta-analysis (Retention)'!$B$5, INDIRECT("'Bootstrap Sampling (Retention)'!$A$4:$A$4004"), 1),
        MATCH('Meta-analysis (Retention)'!$B$6, INDIRECT("'Bootstrap Sampling (Retention)'!$A$4:$A$4004"), 1)
    ),
    1
)</f>
        <v>0</v>
      </c>
      <c r="C263" s="11">
        <f t="shared" ca="1" si="31"/>
        <v>1</v>
      </c>
      <c r="E263" s="12"/>
      <c r="F263" s="11">
        <f t="shared" ca="1" si="32"/>
        <v>0.5</v>
      </c>
      <c r="G263" s="11">
        <f t="shared" ca="1" si="33"/>
        <v>0.8</v>
      </c>
      <c r="H263" s="11">
        <f t="shared" ca="1" si="34"/>
        <v>0.62</v>
      </c>
      <c r="J263" s="11">
        <f t="shared" ca="1" si="35"/>
        <v>0.5</v>
      </c>
      <c r="K263" s="11">
        <f t="shared" ca="1" si="36"/>
        <v>0.8</v>
      </c>
      <c r="L263" s="11">
        <f t="shared" ca="1" si="37"/>
        <v>0.62</v>
      </c>
      <c r="M263" s="11">
        <f ca="1">(J263-F263)*'Meta-analysis (Retention)'!$B$4</f>
        <v>0</v>
      </c>
      <c r="N263" s="33"/>
      <c r="O263" s="11">
        <f ca="1">(K263-G263)*'Meta-analysis (Retention)'!$B$4</f>
        <v>0</v>
      </c>
      <c r="P263" s="33"/>
      <c r="Q263" s="11">
        <f ca="1">(L263-H263)*'Meta-analysis (Retention)'!$B$4</f>
        <v>0</v>
      </c>
      <c r="R263" s="33"/>
    </row>
    <row r="264" spans="1:18">
      <c r="A264" s="11">
        <v>-1.74</v>
      </c>
      <c r="B264" s="11" cm="1">
        <f t="array" aca="1" ref="B264" ca="1">INDEX(
    INDIRECT("'Bootstrap Sampling (Retention)'!$A$4:$A$4004"),
    RANDBETWEEN(
        MATCH('Meta-analysis (Retention)'!$B$5, INDIRECT("'Bootstrap Sampling (Retention)'!$A$4:$A$4004"), 1),
        MATCH('Meta-analysis (Retention)'!$B$6, INDIRECT("'Bootstrap Sampling (Retention)'!$A$4:$A$4004"), 1)
    ),
    1
)</f>
        <v>0</v>
      </c>
      <c r="C264" s="11">
        <f t="shared" ca="1" si="31"/>
        <v>1</v>
      </c>
      <c r="E264" s="12"/>
      <c r="F264" s="11">
        <f t="shared" ca="1" si="32"/>
        <v>0.5</v>
      </c>
      <c r="G264" s="11">
        <f t="shared" ca="1" si="33"/>
        <v>0.8</v>
      </c>
      <c r="H264" s="11">
        <f t="shared" ca="1" si="34"/>
        <v>0.8</v>
      </c>
      <c r="J264" s="11">
        <f t="shared" ca="1" si="35"/>
        <v>0.5</v>
      </c>
      <c r="K264" s="11">
        <f t="shared" ca="1" si="36"/>
        <v>0.8</v>
      </c>
      <c r="L264" s="11">
        <f t="shared" ca="1" si="37"/>
        <v>0.8</v>
      </c>
      <c r="M264" s="11">
        <f ca="1">(J264-F264)*'Meta-analysis (Retention)'!$B$4</f>
        <v>0</v>
      </c>
      <c r="N264" s="33"/>
      <c r="O264" s="11">
        <f ca="1">(K264-G264)*'Meta-analysis (Retention)'!$B$4</f>
        <v>0</v>
      </c>
      <c r="P264" s="33"/>
      <c r="Q264" s="11">
        <f ca="1">(L264-H264)*'Meta-analysis (Retention)'!$B$4</f>
        <v>0</v>
      </c>
      <c r="R264" s="33"/>
    </row>
    <row r="265" spans="1:18">
      <c r="A265" s="11">
        <v>-1.7390000000000001</v>
      </c>
      <c r="B265" s="11" cm="1">
        <f t="array" aca="1" ref="B265" ca="1">INDEX(
    INDIRECT("'Bootstrap Sampling (Retention)'!$A$4:$A$4004"),
    RANDBETWEEN(
        MATCH('Meta-analysis (Retention)'!$B$5, INDIRECT("'Bootstrap Sampling (Retention)'!$A$4:$A$4004"), 1),
        MATCH('Meta-analysis (Retention)'!$B$6, INDIRECT("'Bootstrap Sampling (Retention)'!$A$4:$A$4004"), 1)
    ),
    1
)</f>
        <v>0</v>
      </c>
      <c r="C265" s="11">
        <f t="shared" ca="1" si="31"/>
        <v>1</v>
      </c>
      <c r="E265" s="12"/>
      <c r="F265" s="11">
        <f t="shared" ca="1" si="32"/>
        <v>0.5</v>
      </c>
      <c r="G265" s="11">
        <f t="shared" ca="1" si="33"/>
        <v>0.8</v>
      </c>
      <c r="H265" s="11">
        <f t="shared" ca="1" si="34"/>
        <v>0.74</v>
      </c>
      <c r="J265" s="11">
        <f t="shared" ca="1" si="35"/>
        <v>0.5</v>
      </c>
      <c r="K265" s="11">
        <f t="shared" ca="1" si="36"/>
        <v>0.8</v>
      </c>
      <c r="L265" s="11">
        <f t="shared" ca="1" si="37"/>
        <v>0.74</v>
      </c>
      <c r="M265" s="11">
        <f ca="1">(J265-F265)*'Meta-analysis (Retention)'!$B$4</f>
        <v>0</v>
      </c>
      <c r="N265" s="33"/>
      <c r="O265" s="11">
        <f ca="1">(K265-G265)*'Meta-analysis (Retention)'!$B$4</f>
        <v>0</v>
      </c>
      <c r="P265" s="33"/>
      <c r="Q265" s="11">
        <f ca="1">(L265-H265)*'Meta-analysis (Retention)'!$B$4</f>
        <v>0</v>
      </c>
      <c r="R265" s="33"/>
    </row>
    <row r="266" spans="1:18">
      <c r="A266" s="11">
        <v>-1.738</v>
      </c>
      <c r="B266" s="11" cm="1">
        <f t="array" aca="1" ref="B266" ca="1">INDEX(
    INDIRECT("'Bootstrap Sampling (Retention)'!$A$4:$A$4004"),
    RANDBETWEEN(
        MATCH('Meta-analysis (Retention)'!$B$5, INDIRECT("'Bootstrap Sampling (Retention)'!$A$4:$A$4004"), 1),
        MATCH('Meta-analysis (Retention)'!$B$6, INDIRECT("'Bootstrap Sampling (Retention)'!$A$4:$A$4004"), 1)
    ),
    1
)</f>
        <v>0</v>
      </c>
      <c r="C266" s="11">
        <f t="shared" ca="1" si="31"/>
        <v>1</v>
      </c>
      <c r="E266" s="12"/>
      <c r="F266" s="11">
        <f t="shared" ca="1" si="32"/>
        <v>0.5</v>
      </c>
      <c r="G266" s="11">
        <f t="shared" ca="1" si="33"/>
        <v>0.8</v>
      </c>
      <c r="H266" s="11">
        <f t="shared" ca="1" si="34"/>
        <v>0.56999999999999995</v>
      </c>
      <c r="J266" s="11">
        <f t="shared" ca="1" si="35"/>
        <v>0.5</v>
      </c>
      <c r="K266" s="11">
        <f t="shared" ca="1" si="36"/>
        <v>0.8</v>
      </c>
      <c r="L266" s="11">
        <f t="shared" ca="1" si="37"/>
        <v>0.56999999999999995</v>
      </c>
      <c r="M266" s="11">
        <f ca="1">(J266-F266)*'Meta-analysis (Retention)'!$B$4</f>
        <v>0</v>
      </c>
      <c r="N266" s="33"/>
      <c r="O266" s="11">
        <f ca="1">(K266-G266)*'Meta-analysis (Retention)'!$B$4</f>
        <v>0</v>
      </c>
      <c r="P266" s="33"/>
      <c r="Q266" s="11">
        <f ca="1">(L266-H266)*'Meta-analysis (Retention)'!$B$4</f>
        <v>0</v>
      </c>
      <c r="R266" s="33"/>
    </row>
    <row r="267" spans="1:18">
      <c r="A267" s="11">
        <v>-1.7370000000000001</v>
      </c>
      <c r="B267" s="11" cm="1">
        <f t="array" aca="1" ref="B267" ca="1">INDEX(
    INDIRECT("'Bootstrap Sampling (Retention)'!$A$4:$A$4004"),
    RANDBETWEEN(
        MATCH('Meta-analysis (Retention)'!$B$5, INDIRECT("'Bootstrap Sampling (Retention)'!$A$4:$A$4004"), 1),
        MATCH('Meta-analysis (Retention)'!$B$6, INDIRECT("'Bootstrap Sampling (Retention)'!$A$4:$A$4004"), 1)
    ),
    1
)</f>
        <v>0</v>
      </c>
      <c r="C267" s="11">
        <f t="shared" ca="1" si="31"/>
        <v>1</v>
      </c>
      <c r="E267" s="12"/>
      <c r="F267" s="11">
        <f t="shared" ca="1" si="32"/>
        <v>0.5</v>
      </c>
      <c r="G267" s="11">
        <f t="shared" ca="1" si="33"/>
        <v>0.8</v>
      </c>
      <c r="H267" s="11">
        <f t="shared" ca="1" si="34"/>
        <v>0.8</v>
      </c>
      <c r="J267" s="11">
        <f t="shared" ca="1" si="35"/>
        <v>0.5</v>
      </c>
      <c r="K267" s="11">
        <f t="shared" ca="1" si="36"/>
        <v>0.8</v>
      </c>
      <c r="L267" s="11">
        <f t="shared" ca="1" si="37"/>
        <v>0.8</v>
      </c>
      <c r="M267" s="11">
        <f ca="1">(J267-F267)*'Meta-analysis (Retention)'!$B$4</f>
        <v>0</v>
      </c>
      <c r="N267" s="33"/>
      <c r="O267" s="11">
        <f ca="1">(K267-G267)*'Meta-analysis (Retention)'!$B$4</f>
        <v>0</v>
      </c>
      <c r="P267" s="33"/>
      <c r="Q267" s="11">
        <f ca="1">(L267-H267)*'Meta-analysis (Retention)'!$B$4</f>
        <v>0</v>
      </c>
      <c r="R267" s="33"/>
    </row>
    <row r="268" spans="1:18">
      <c r="A268" s="11">
        <v>-1.736</v>
      </c>
      <c r="B268" s="11" cm="1">
        <f t="array" aca="1" ref="B268" ca="1">INDEX(
    INDIRECT("'Bootstrap Sampling (Retention)'!$A$4:$A$4004"),
    RANDBETWEEN(
        MATCH('Meta-analysis (Retention)'!$B$5, INDIRECT("'Bootstrap Sampling (Retention)'!$A$4:$A$4004"), 1),
        MATCH('Meta-analysis (Retention)'!$B$6, INDIRECT("'Bootstrap Sampling (Retention)'!$A$4:$A$4004"), 1)
    ),
    1
)</f>
        <v>0</v>
      </c>
      <c r="C268" s="11">
        <f t="shared" ca="1" si="31"/>
        <v>1</v>
      </c>
      <c r="E268" s="12"/>
      <c r="F268" s="11">
        <f t="shared" ca="1" si="32"/>
        <v>0.5</v>
      </c>
      <c r="G268" s="11">
        <f t="shared" ca="1" si="33"/>
        <v>0.8</v>
      </c>
      <c r="H268" s="11">
        <f t="shared" ca="1" si="34"/>
        <v>0.55000000000000004</v>
      </c>
      <c r="J268" s="11">
        <f t="shared" ca="1" si="35"/>
        <v>0.5</v>
      </c>
      <c r="K268" s="11">
        <f t="shared" ca="1" si="36"/>
        <v>0.8</v>
      </c>
      <c r="L268" s="11">
        <f t="shared" ca="1" si="37"/>
        <v>0.55000000000000004</v>
      </c>
      <c r="M268" s="11">
        <f ca="1">(J268-F268)*'Meta-analysis (Retention)'!$B$4</f>
        <v>0</v>
      </c>
      <c r="N268" s="33"/>
      <c r="O268" s="11">
        <f ca="1">(K268-G268)*'Meta-analysis (Retention)'!$B$4</f>
        <v>0</v>
      </c>
      <c r="P268" s="33"/>
      <c r="Q268" s="11">
        <f ca="1">(L268-H268)*'Meta-analysis (Retention)'!$B$4</f>
        <v>0</v>
      </c>
      <c r="R268" s="33"/>
    </row>
    <row r="269" spans="1:18">
      <c r="A269" s="11">
        <v>-1.7350000000000001</v>
      </c>
      <c r="B269" s="11" cm="1">
        <f t="array" aca="1" ref="B269" ca="1">INDEX(
    INDIRECT("'Bootstrap Sampling (Retention)'!$A$4:$A$4004"),
    RANDBETWEEN(
        MATCH('Meta-analysis (Retention)'!$B$5, INDIRECT("'Bootstrap Sampling (Retention)'!$A$4:$A$4004"), 1),
        MATCH('Meta-analysis (Retention)'!$B$6, INDIRECT("'Bootstrap Sampling (Retention)'!$A$4:$A$4004"), 1)
    ),
    1
)</f>
        <v>0</v>
      </c>
      <c r="C269" s="11">
        <f t="shared" ca="1" si="31"/>
        <v>1</v>
      </c>
      <c r="E269" s="12"/>
      <c r="F269" s="11">
        <f t="shared" ca="1" si="32"/>
        <v>0.5</v>
      </c>
      <c r="G269" s="11">
        <f t="shared" ca="1" si="33"/>
        <v>0.8</v>
      </c>
      <c r="H269" s="11">
        <f t="shared" ca="1" si="34"/>
        <v>0.7</v>
      </c>
      <c r="J269" s="11">
        <f t="shared" ca="1" si="35"/>
        <v>0.5</v>
      </c>
      <c r="K269" s="11">
        <f t="shared" ca="1" si="36"/>
        <v>0.8</v>
      </c>
      <c r="L269" s="11">
        <f t="shared" ca="1" si="37"/>
        <v>0.7</v>
      </c>
      <c r="M269" s="11">
        <f ca="1">(J269-F269)*'Meta-analysis (Retention)'!$B$4</f>
        <v>0</v>
      </c>
      <c r="N269" s="33"/>
      <c r="O269" s="11">
        <f ca="1">(K269-G269)*'Meta-analysis (Retention)'!$B$4</f>
        <v>0</v>
      </c>
      <c r="P269" s="33"/>
      <c r="Q269" s="11">
        <f ca="1">(L269-H269)*'Meta-analysis (Retention)'!$B$4</f>
        <v>0</v>
      </c>
      <c r="R269" s="33"/>
    </row>
    <row r="270" spans="1:18">
      <c r="A270" s="11">
        <v>-1.734</v>
      </c>
      <c r="B270" s="11" cm="1">
        <f t="array" aca="1" ref="B270" ca="1">INDEX(
    INDIRECT("'Bootstrap Sampling (Retention)'!$A$4:$A$4004"),
    RANDBETWEEN(
        MATCH('Meta-analysis (Retention)'!$B$5, INDIRECT("'Bootstrap Sampling (Retention)'!$A$4:$A$4004"), 1),
        MATCH('Meta-analysis (Retention)'!$B$6, INDIRECT("'Bootstrap Sampling (Retention)'!$A$4:$A$4004"), 1)
    ),
    1
)</f>
        <v>0</v>
      </c>
      <c r="C270" s="11">
        <f t="shared" ca="1" si="31"/>
        <v>1</v>
      </c>
      <c r="E270" s="12"/>
      <c r="F270" s="11">
        <f t="shared" ca="1" si="32"/>
        <v>0.5</v>
      </c>
      <c r="G270" s="11">
        <f t="shared" ca="1" si="33"/>
        <v>0.8</v>
      </c>
      <c r="H270" s="11">
        <f t="shared" ca="1" si="34"/>
        <v>0.56999999999999995</v>
      </c>
      <c r="J270" s="11">
        <f t="shared" ca="1" si="35"/>
        <v>0.5</v>
      </c>
      <c r="K270" s="11">
        <f t="shared" ca="1" si="36"/>
        <v>0.8</v>
      </c>
      <c r="L270" s="11">
        <f t="shared" ca="1" si="37"/>
        <v>0.56999999999999995</v>
      </c>
      <c r="M270" s="11">
        <f ca="1">(J270-F270)*'Meta-analysis (Retention)'!$B$4</f>
        <v>0</v>
      </c>
      <c r="N270" s="33"/>
      <c r="O270" s="11">
        <f ca="1">(K270-G270)*'Meta-analysis (Retention)'!$B$4</f>
        <v>0</v>
      </c>
      <c r="P270" s="33"/>
      <c r="Q270" s="11">
        <f ca="1">(L270-H270)*'Meta-analysis (Retention)'!$B$4</f>
        <v>0</v>
      </c>
      <c r="R270" s="33"/>
    </row>
    <row r="271" spans="1:18">
      <c r="A271" s="11">
        <v>-1.7330000000000001</v>
      </c>
      <c r="B271" s="11" cm="1">
        <f t="array" aca="1" ref="B271" ca="1">INDEX(
    INDIRECT("'Bootstrap Sampling (Retention)'!$A$4:$A$4004"),
    RANDBETWEEN(
        MATCH('Meta-analysis (Retention)'!$B$5, INDIRECT("'Bootstrap Sampling (Retention)'!$A$4:$A$4004"), 1),
        MATCH('Meta-analysis (Retention)'!$B$6, INDIRECT("'Bootstrap Sampling (Retention)'!$A$4:$A$4004"), 1)
    ),
    1
)</f>
        <v>0</v>
      </c>
      <c r="C271" s="11">
        <f t="shared" ca="1" si="31"/>
        <v>1</v>
      </c>
      <c r="E271" s="12"/>
      <c r="F271" s="11">
        <f t="shared" ca="1" si="32"/>
        <v>0.5</v>
      </c>
      <c r="G271" s="11">
        <f t="shared" ca="1" si="33"/>
        <v>0.8</v>
      </c>
      <c r="H271" s="11">
        <f t="shared" ca="1" si="34"/>
        <v>0.64</v>
      </c>
      <c r="J271" s="11">
        <f t="shared" ca="1" si="35"/>
        <v>0.5</v>
      </c>
      <c r="K271" s="11">
        <f t="shared" ca="1" si="36"/>
        <v>0.8</v>
      </c>
      <c r="L271" s="11">
        <f t="shared" ca="1" si="37"/>
        <v>0.64</v>
      </c>
      <c r="M271" s="11">
        <f ca="1">(J271-F271)*'Meta-analysis (Retention)'!$B$4</f>
        <v>0</v>
      </c>
      <c r="N271" s="33"/>
      <c r="O271" s="11">
        <f ca="1">(K271-G271)*'Meta-analysis (Retention)'!$B$4</f>
        <v>0</v>
      </c>
      <c r="P271" s="33"/>
      <c r="Q271" s="11">
        <f ca="1">(L271-H271)*'Meta-analysis (Retention)'!$B$4</f>
        <v>0</v>
      </c>
      <c r="R271" s="33"/>
    </row>
    <row r="272" spans="1:18">
      <c r="A272" s="11">
        <v>-1.732</v>
      </c>
      <c r="B272" s="11" cm="1">
        <f t="array" aca="1" ref="B272" ca="1">INDEX(
    INDIRECT("'Bootstrap Sampling (Retention)'!$A$4:$A$4004"),
    RANDBETWEEN(
        MATCH('Meta-analysis (Retention)'!$B$5, INDIRECT("'Bootstrap Sampling (Retention)'!$A$4:$A$4004"), 1),
        MATCH('Meta-analysis (Retention)'!$B$6, INDIRECT("'Bootstrap Sampling (Retention)'!$A$4:$A$4004"), 1)
    ),
    1
)</f>
        <v>0</v>
      </c>
      <c r="C272" s="11">
        <f t="shared" ca="1" si="31"/>
        <v>1</v>
      </c>
      <c r="E272" s="12"/>
      <c r="F272" s="11">
        <f t="shared" ca="1" si="32"/>
        <v>0.5</v>
      </c>
      <c r="G272" s="11">
        <f t="shared" ca="1" si="33"/>
        <v>0.8</v>
      </c>
      <c r="H272" s="11">
        <f t="shared" ca="1" si="34"/>
        <v>0.5</v>
      </c>
      <c r="J272" s="11">
        <f t="shared" ca="1" si="35"/>
        <v>0.5</v>
      </c>
      <c r="K272" s="11">
        <f t="shared" ca="1" si="36"/>
        <v>0.8</v>
      </c>
      <c r="L272" s="11">
        <f t="shared" ca="1" si="37"/>
        <v>0.5</v>
      </c>
      <c r="M272" s="11">
        <f ca="1">(J272-F272)*'Meta-analysis (Retention)'!$B$4</f>
        <v>0</v>
      </c>
      <c r="N272" s="33"/>
      <c r="O272" s="11">
        <f ca="1">(K272-G272)*'Meta-analysis (Retention)'!$B$4</f>
        <v>0</v>
      </c>
      <c r="P272" s="33"/>
      <c r="Q272" s="11">
        <f ca="1">(L272-H272)*'Meta-analysis (Retention)'!$B$4</f>
        <v>0</v>
      </c>
      <c r="R272" s="33"/>
    </row>
    <row r="273" spans="1:18">
      <c r="A273" s="11">
        <v>-1.7310000000000001</v>
      </c>
      <c r="B273" s="11" cm="1">
        <f t="array" aca="1" ref="B273" ca="1">INDEX(
    INDIRECT("'Bootstrap Sampling (Retention)'!$A$4:$A$4004"),
    RANDBETWEEN(
        MATCH('Meta-analysis (Retention)'!$B$5, INDIRECT("'Bootstrap Sampling (Retention)'!$A$4:$A$4004"), 1),
        MATCH('Meta-analysis (Retention)'!$B$6, INDIRECT("'Bootstrap Sampling (Retention)'!$A$4:$A$4004"), 1)
    ),
    1
)</f>
        <v>0</v>
      </c>
      <c r="C273" s="11">
        <f t="shared" ca="1" si="31"/>
        <v>1</v>
      </c>
      <c r="E273" s="12"/>
      <c r="F273" s="11">
        <f t="shared" ca="1" si="32"/>
        <v>0.5</v>
      </c>
      <c r="G273" s="11">
        <f t="shared" ca="1" si="33"/>
        <v>0.8</v>
      </c>
      <c r="H273" s="11">
        <f t="shared" ca="1" si="34"/>
        <v>0.55000000000000004</v>
      </c>
      <c r="J273" s="11">
        <f t="shared" ca="1" si="35"/>
        <v>0.5</v>
      </c>
      <c r="K273" s="11">
        <f t="shared" ca="1" si="36"/>
        <v>0.8</v>
      </c>
      <c r="L273" s="11">
        <f t="shared" ca="1" si="37"/>
        <v>0.55000000000000004</v>
      </c>
      <c r="M273" s="11">
        <f ca="1">(J273-F273)*'Meta-analysis (Retention)'!$B$4</f>
        <v>0</v>
      </c>
      <c r="N273" s="33"/>
      <c r="O273" s="11">
        <f ca="1">(K273-G273)*'Meta-analysis (Retention)'!$B$4</f>
        <v>0</v>
      </c>
      <c r="P273" s="33"/>
      <c r="Q273" s="11">
        <f ca="1">(L273-H273)*'Meta-analysis (Retention)'!$B$4</f>
        <v>0</v>
      </c>
      <c r="R273" s="33"/>
    </row>
    <row r="274" spans="1:18">
      <c r="A274" s="11">
        <v>-1.73</v>
      </c>
      <c r="B274" s="11" cm="1">
        <f t="array" aca="1" ref="B274" ca="1">INDEX(
    INDIRECT("'Bootstrap Sampling (Retention)'!$A$4:$A$4004"),
    RANDBETWEEN(
        MATCH('Meta-analysis (Retention)'!$B$5, INDIRECT("'Bootstrap Sampling (Retention)'!$A$4:$A$4004"), 1),
        MATCH('Meta-analysis (Retention)'!$B$6, INDIRECT("'Bootstrap Sampling (Retention)'!$A$4:$A$4004"), 1)
    ),
    1
)</f>
        <v>0</v>
      </c>
      <c r="C274" s="11">
        <f t="shared" ca="1" si="31"/>
        <v>1</v>
      </c>
      <c r="E274" s="12"/>
      <c r="F274" s="11">
        <f t="shared" ca="1" si="32"/>
        <v>0.5</v>
      </c>
      <c r="G274" s="11">
        <f t="shared" ca="1" si="33"/>
        <v>0.8</v>
      </c>
      <c r="H274" s="11">
        <f t="shared" ca="1" si="34"/>
        <v>0.54</v>
      </c>
      <c r="J274" s="11">
        <f t="shared" ca="1" si="35"/>
        <v>0.5</v>
      </c>
      <c r="K274" s="11">
        <f t="shared" ca="1" si="36"/>
        <v>0.8</v>
      </c>
      <c r="L274" s="11">
        <f t="shared" ca="1" si="37"/>
        <v>0.54</v>
      </c>
      <c r="M274" s="11">
        <f ca="1">(J274-F274)*'Meta-analysis (Retention)'!$B$4</f>
        <v>0</v>
      </c>
      <c r="N274" s="33"/>
      <c r="O274" s="11">
        <f ca="1">(K274-G274)*'Meta-analysis (Retention)'!$B$4</f>
        <v>0</v>
      </c>
      <c r="P274" s="33"/>
      <c r="Q274" s="11">
        <f ca="1">(L274-H274)*'Meta-analysis (Retention)'!$B$4</f>
        <v>0</v>
      </c>
      <c r="R274" s="33"/>
    </row>
    <row r="275" spans="1:18">
      <c r="A275" s="11">
        <v>-1.7290000000000001</v>
      </c>
      <c r="B275" s="11" cm="1">
        <f t="array" aca="1" ref="B275" ca="1">INDEX(
    INDIRECT("'Bootstrap Sampling (Retention)'!$A$4:$A$4004"),
    RANDBETWEEN(
        MATCH('Meta-analysis (Retention)'!$B$5, INDIRECT("'Bootstrap Sampling (Retention)'!$A$4:$A$4004"), 1),
        MATCH('Meta-analysis (Retention)'!$B$6, INDIRECT("'Bootstrap Sampling (Retention)'!$A$4:$A$4004"), 1)
    ),
    1
)</f>
        <v>0</v>
      </c>
      <c r="C275" s="11">
        <f t="shared" ca="1" si="31"/>
        <v>1</v>
      </c>
      <c r="E275" s="12"/>
      <c r="F275" s="11">
        <f t="shared" ca="1" si="32"/>
        <v>0.5</v>
      </c>
      <c r="G275" s="11">
        <f t="shared" ca="1" si="33"/>
        <v>0.8</v>
      </c>
      <c r="H275" s="11">
        <f t="shared" ca="1" si="34"/>
        <v>0.78</v>
      </c>
      <c r="J275" s="11">
        <f t="shared" ca="1" si="35"/>
        <v>0.5</v>
      </c>
      <c r="K275" s="11">
        <f t="shared" ca="1" si="36"/>
        <v>0.8</v>
      </c>
      <c r="L275" s="11">
        <f t="shared" ca="1" si="37"/>
        <v>0.78</v>
      </c>
      <c r="M275" s="11">
        <f ca="1">(J275-F275)*'Meta-analysis (Retention)'!$B$4</f>
        <v>0</v>
      </c>
      <c r="N275" s="33"/>
      <c r="O275" s="11">
        <f ca="1">(K275-G275)*'Meta-analysis (Retention)'!$B$4</f>
        <v>0</v>
      </c>
      <c r="P275" s="33"/>
      <c r="Q275" s="11">
        <f ca="1">(L275-H275)*'Meta-analysis (Retention)'!$B$4</f>
        <v>0</v>
      </c>
      <c r="R275" s="33"/>
    </row>
    <row r="276" spans="1:18">
      <c r="A276" s="11">
        <v>-1.728</v>
      </c>
      <c r="B276" s="11" cm="1">
        <f t="array" aca="1" ref="B276" ca="1">INDEX(
    INDIRECT("'Bootstrap Sampling (Retention)'!$A$4:$A$4004"),
    RANDBETWEEN(
        MATCH('Meta-analysis (Retention)'!$B$5, INDIRECT("'Bootstrap Sampling (Retention)'!$A$4:$A$4004"), 1),
        MATCH('Meta-analysis (Retention)'!$B$6, INDIRECT("'Bootstrap Sampling (Retention)'!$A$4:$A$4004"), 1)
    ),
    1
)</f>
        <v>0</v>
      </c>
      <c r="C276" s="11">
        <f t="shared" ca="1" si="31"/>
        <v>1</v>
      </c>
      <c r="E276" s="12"/>
      <c r="F276" s="11">
        <f t="shared" ca="1" si="32"/>
        <v>0.5</v>
      </c>
      <c r="G276" s="11">
        <f t="shared" ca="1" si="33"/>
        <v>0.8</v>
      </c>
      <c r="H276" s="11">
        <f t="shared" ca="1" si="34"/>
        <v>0.57999999999999996</v>
      </c>
      <c r="J276" s="11">
        <f t="shared" ca="1" si="35"/>
        <v>0.5</v>
      </c>
      <c r="K276" s="11">
        <f t="shared" ca="1" si="36"/>
        <v>0.8</v>
      </c>
      <c r="L276" s="11">
        <f t="shared" ca="1" si="37"/>
        <v>0.57999999999999996</v>
      </c>
      <c r="M276" s="11">
        <f ca="1">(J276-F276)*'Meta-analysis (Retention)'!$B$4</f>
        <v>0</v>
      </c>
      <c r="N276" s="33"/>
      <c r="O276" s="11">
        <f ca="1">(K276-G276)*'Meta-analysis (Retention)'!$B$4</f>
        <v>0</v>
      </c>
      <c r="P276" s="33"/>
      <c r="Q276" s="11">
        <f ca="1">(L276-H276)*'Meta-analysis (Retention)'!$B$4</f>
        <v>0</v>
      </c>
      <c r="R276" s="33"/>
    </row>
    <row r="277" spans="1:18">
      <c r="A277" s="11">
        <v>-1.7270000000000001</v>
      </c>
      <c r="B277" s="11" cm="1">
        <f t="array" aca="1" ref="B277" ca="1">INDEX(
    INDIRECT("'Bootstrap Sampling (Retention)'!$A$4:$A$4004"),
    RANDBETWEEN(
        MATCH('Meta-analysis (Retention)'!$B$5, INDIRECT("'Bootstrap Sampling (Retention)'!$A$4:$A$4004"), 1),
        MATCH('Meta-analysis (Retention)'!$B$6, INDIRECT("'Bootstrap Sampling (Retention)'!$A$4:$A$4004"), 1)
    ),
    1
)</f>
        <v>0</v>
      </c>
      <c r="C277" s="11">
        <f t="shared" ca="1" si="31"/>
        <v>1</v>
      </c>
      <c r="E277" s="12"/>
      <c r="F277" s="11">
        <f t="shared" ca="1" si="32"/>
        <v>0.5</v>
      </c>
      <c r="G277" s="11">
        <f t="shared" ca="1" si="33"/>
        <v>0.8</v>
      </c>
      <c r="H277" s="11">
        <f t="shared" ca="1" si="34"/>
        <v>0.7</v>
      </c>
      <c r="J277" s="11">
        <f t="shared" ca="1" si="35"/>
        <v>0.5</v>
      </c>
      <c r="K277" s="11">
        <f t="shared" ca="1" si="36"/>
        <v>0.8</v>
      </c>
      <c r="L277" s="11">
        <f t="shared" ca="1" si="37"/>
        <v>0.7</v>
      </c>
      <c r="M277" s="11">
        <f ca="1">(J277-F277)*'Meta-analysis (Retention)'!$B$4</f>
        <v>0</v>
      </c>
      <c r="N277" s="33"/>
      <c r="O277" s="11">
        <f ca="1">(K277-G277)*'Meta-analysis (Retention)'!$B$4</f>
        <v>0</v>
      </c>
      <c r="P277" s="33"/>
      <c r="Q277" s="11">
        <f ca="1">(L277-H277)*'Meta-analysis (Retention)'!$B$4</f>
        <v>0</v>
      </c>
      <c r="R277" s="33"/>
    </row>
    <row r="278" spans="1:18">
      <c r="A278" s="11">
        <v>-1.726</v>
      </c>
      <c r="B278" s="11" cm="1">
        <f t="array" aca="1" ref="B278" ca="1">INDEX(
    INDIRECT("'Bootstrap Sampling (Retention)'!$A$4:$A$4004"),
    RANDBETWEEN(
        MATCH('Meta-analysis (Retention)'!$B$5, INDIRECT("'Bootstrap Sampling (Retention)'!$A$4:$A$4004"), 1),
        MATCH('Meta-analysis (Retention)'!$B$6, INDIRECT("'Bootstrap Sampling (Retention)'!$A$4:$A$4004"), 1)
    ),
    1
)</f>
        <v>0</v>
      </c>
      <c r="C278" s="11">
        <f t="shared" ca="1" si="31"/>
        <v>1</v>
      </c>
      <c r="E278" s="12"/>
      <c r="F278" s="11">
        <f t="shared" ca="1" si="32"/>
        <v>0.5</v>
      </c>
      <c r="G278" s="11">
        <f t="shared" ca="1" si="33"/>
        <v>0.8</v>
      </c>
      <c r="H278" s="11">
        <f t="shared" ca="1" si="34"/>
        <v>0.69</v>
      </c>
      <c r="J278" s="11">
        <f t="shared" ca="1" si="35"/>
        <v>0.5</v>
      </c>
      <c r="K278" s="11">
        <f t="shared" ca="1" si="36"/>
        <v>0.8</v>
      </c>
      <c r="L278" s="11">
        <f t="shared" ca="1" si="37"/>
        <v>0.69</v>
      </c>
      <c r="M278" s="11">
        <f ca="1">(J278-F278)*'Meta-analysis (Retention)'!$B$4</f>
        <v>0</v>
      </c>
      <c r="N278" s="33"/>
      <c r="O278" s="11">
        <f ca="1">(K278-G278)*'Meta-analysis (Retention)'!$B$4</f>
        <v>0</v>
      </c>
      <c r="P278" s="33"/>
      <c r="Q278" s="11">
        <f ca="1">(L278-H278)*'Meta-analysis (Retention)'!$B$4</f>
        <v>0</v>
      </c>
      <c r="R278" s="33"/>
    </row>
    <row r="279" spans="1:18">
      <c r="A279" s="11">
        <v>-1.7250000000000001</v>
      </c>
      <c r="B279" s="11" cm="1">
        <f t="array" aca="1" ref="B279" ca="1">INDEX(
    INDIRECT("'Bootstrap Sampling (Retention)'!$A$4:$A$4004"),
    RANDBETWEEN(
        MATCH('Meta-analysis (Retention)'!$B$5, INDIRECT("'Bootstrap Sampling (Retention)'!$A$4:$A$4004"), 1),
        MATCH('Meta-analysis (Retention)'!$B$6, INDIRECT("'Bootstrap Sampling (Retention)'!$A$4:$A$4004"), 1)
    ),
    1
)</f>
        <v>0</v>
      </c>
      <c r="C279" s="11">
        <f t="shared" ca="1" si="31"/>
        <v>1</v>
      </c>
      <c r="E279" s="12"/>
      <c r="F279" s="11">
        <f t="shared" ca="1" si="32"/>
        <v>0.5</v>
      </c>
      <c r="G279" s="11">
        <f t="shared" ca="1" si="33"/>
        <v>0.8</v>
      </c>
      <c r="H279" s="11">
        <f t="shared" ca="1" si="34"/>
        <v>0.65</v>
      </c>
      <c r="J279" s="11">
        <f t="shared" ca="1" si="35"/>
        <v>0.5</v>
      </c>
      <c r="K279" s="11">
        <f t="shared" ca="1" si="36"/>
        <v>0.8</v>
      </c>
      <c r="L279" s="11">
        <f t="shared" ca="1" si="37"/>
        <v>0.65</v>
      </c>
      <c r="M279" s="11">
        <f ca="1">(J279-F279)*'Meta-analysis (Retention)'!$B$4</f>
        <v>0</v>
      </c>
      <c r="N279" s="33"/>
      <c r="O279" s="11">
        <f ca="1">(K279-G279)*'Meta-analysis (Retention)'!$B$4</f>
        <v>0</v>
      </c>
      <c r="P279" s="33"/>
      <c r="Q279" s="11">
        <f ca="1">(L279-H279)*'Meta-analysis (Retention)'!$B$4</f>
        <v>0</v>
      </c>
      <c r="R279" s="33"/>
    </row>
    <row r="280" spans="1:18">
      <c r="A280" s="11">
        <v>-1.724</v>
      </c>
      <c r="B280" s="11" cm="1">
        <f t="array" aca="1" ref="B280" ca="1">INDEX(
    INDIRECT("'Bootstrap Sampling (Retention)'!$A$4:$A$4004"),
    RANDBETWEEN(
        MATCH('Meta-analysis (Retention)'!$B$5, INDIRECT("'Bootstrap Sampling (Retention)'!$A$4:$A$4004"), 1),
        MATCH('Meta-analysis (Retention)'!$B$6, INDIRECT("'Bootstrap Sampling (Retention)'!$A$4:$A$4004"), 1)
    ),
    1
)</f>
        <v>0</v>
      </c>
      <c r="C280" s="11">
        <f t="shared" ca="1" si="31"/>
        <v>1</v>
      </c>
      <c r="E280" s="12"/>
      <c r="F280" s="11">
        <f t="shared" ca="1" si="32"/>
        <v>0.5</v>
      </c>
      <c r="G280" s="11">
        <f t="shared" ca="1" si="33"/>
        <v>0.8</v>
      </c>
      <c r="H280" s="11">
        <f t="shared" ca="1" si="34"/>
        <v>0.73</v>
      </c>
      <c r="J280" s="11">
        <f t="shared" ca="1" si="35"/>
        <v>0.5</v>
      </c>
      <c r="K280" s="11">
        <f t="shared" ca="1" si="36"/>
        <v>0.8</v>
      </c>
      <c r="L280" s="11">
        <f t="shared" ca="1" si="37"/>
        <v>0.73</v>
      </c>
      <c r="M280" s="11">
        <f ca="1">(J280-F280)*'Meta-analysis (Retention)'!$B$4</f>
        <v>0</v>
      </c>
      <c r="N280" s="33"/>
      <c r="O280" s="11">
        <f ca="1">(K280-G280)*'Meta-analysis (Retention)'!$B$4</f>
        <v>0</v>
      </c>
      <c r="P280" s="33"/>
      <c r="Q280" s="11">
        <f ca="1">(L280-H280)*'Meta-analysis (Retention)'!$B$4</f>
        <v>0</v>
      </c>
      <c r="R280" s="33"/>
    </row>
    <row r="281" spans="1:18">
      <c r="A281" s="11">
        <v>-1.7230000000000001</v>
      </c>
      <c r="B281" s="11" cm="1">
        <f t="array" aca="1" ref="B281" ca="1">INDEX(
    INDIRECT("'Bootstrap Sampling (Retention)'!$A$4:$A$4004"),
    RANDBETWEEN(
        MATCH('Meta-analysis (Retention)'!$B$5, INDIRECT("'Bootstrap Sampling (Retention)'!$A$4:$A$4004"), 1),
        MATCH('Meta-analysis (Retention)'!$B$6, INDIRECT("'Bootstrap Sampling (Retention)'!$A$4:$A$4004"), 1)
    ),
    1
)</f>
        <v>0</v>
      </c>
      <c r="C281" s="11">
        <f t="shared" ca="1" si="31"/>
        <v>1</v>
      </c>
      <c r="E281" s="12"/>
      <c r="F281" s="11">
        <f t="shared" ca="1" si="32"/>
        <v>0.5</v>
      </c>
      <c r="G281" s="11">
        <f t="shared" ca="1" si="33"/>
        <v>0.8</v>
      </c>
      <c r="H281" s="11">
        <f t="shared" ca="1" si="34"/>
        <v>0.73</v>
      </c>
      <c r="J281" s="11">
        <f t="shared" ca="1" si="35"/>
        <v>0.5</v>
      </c>
      <c r="K281" s="11">
        <f t="shared" ca="1" si="36"/>
        <v>0.8</v>
      </c>
      <c r="L281" s="11">
        <f t="shared" ca="1" si="37"/>
        <v>0.73</v>
      </c>
      <c r="M281" s="11">
        <f ca="1">(J281-F281)*'Meta-analysis (Retention)'!$B$4</f>
        <v>0</v>
      </c>
      <c r="N281" s="33"/>
      <c r="O281" s="11">
        <f ca="1">(K281-G281)*'Meta-analysis (Retention)'!$B$4</f>
        <v>0</v>
      </c>
      <c r="P281" s="33"/>
      <c r="Q281" s="11">
        <f ca="1">(L281-H281)*'Meta-analysis (Retention)'!$B$4</f>
        <v>0</v>
      </c>
      <c r="R281" s="33"/>
    </row>
    <row r="282" spans="1:18">
      <c r="A282" s="11">
        <v>-1.722</v>
      </c>
      <c r="B282" s="11" cm="1">
        <f t="array" aca="1" ref="B282" ca="1">INDEX(
    INDIRECT("'Bootstrap Sampling (Retention)'!$A$4:$A$4004"),
    RANDBETWEEN(
        MATCH('Meta-analysis (Retention)'!$B$5, INDIRECT("'Bootstrap Sampling (Retention)'!$A$4:$A$4004"), 1),
        MATCH('Meta-analysis (Retention)'!$B$6, INDIRECT("'Bootstrap Sampling (Retention)'!$A$4:$A$4004"), 1)
    ),
    1
)</f>
        <v>0</v>
      </c>
      <c r="C282" s="11">
        <f t="shared" ca="1" si="31"/>
        <v>1</v>
      </c>
      <c r="E282" s="12"/>
      <c r="F282" s="11">
        <f t="shared" ca="1" si="32"/>
        <v>0.5</v>
      </c>
      <c r="G282" s="11">
        <f t="shared" ca="1" si="33"/>
        <v>0.8</v>
      </c>
      <c r="H282" s="11">
        <f t="shared" ca="1" si="34"/>
        <v>0.64</v>
      </c>
      <c r="J282" s="11">
        <f t="shared" ca="1" si="35"/>
        <v>0.5</v>
      </c>
      <c r="K282" s="11">
        <f t="shared" ca="1" si="36"/>
        <v>0.8</v>
      </c>
      <c r="L282" s="11">
        <f t="shared" ca="1" si="37"/>
        <v>0.64</v>
      </c>
      <c r="M282" s="11">
        <f ca="1">(J282-F282)*'Meta-analysis (Retention)'!$B$4</f>
        <v>0</v>
      </c>
      <c r="N282" s="33"/>
      <c r="O282" s="11">
        <f ca="1">(K282-G282)*'Meta-analysis (Retention)'!$B$4</f>
        <v>0</v>
      </c>
      <c r="P282" s="33"/>
      <c r="Q282" s="11">
        <f ca="1">(L282-H282)*'Meta-analysis (Retention)'!$B$4</f>
        <v>0</v>
      </c>
      <c r="R282" s="33"/>
    </row>
    <row r="283" spans="1:18">
      <c r="A283" s="11">
        <v>-1.7210000000000001</v>
      </c>
      <c r="B283" s="11" cm="1">
        <f t="array" aca="1" ref="B283" ca="1">INDEX(
    INDIRECT("'Bootstrap Sampling (Retention)'!$A$4:$A$4004"),
    RANDBETWEEN(
        MATCH('Meta-analysis (Retention)'!$B$5, INDIRECT("'Bootstrap Sampling (Retention)'!$A$4:$A$4004"), 1),
        MATCH('Meta-analysis (Retention)'!$B$6, INDIRECT("'Bootstrap Sampling (Retention)'!$A$4:$A$4004"), 1)
    ),
    1
)</f>
        <v>0</v>
      </c>
      <c r="C283" s="11">
        <f t="shared" ca="1" si="31"/>
        <v>1</v>
      </c>
      <c r="E283" s="12"/>
      <c r="F283" s="11">
        <f t="shared" ca="1" si="32"/>
        <v>0.5</v>
      </c>
      <c r="G283" s="11">
        <f t="shared" ca="1" si="33"/>
        <v>0.8</v>
      </c>
      <c r="H283" s="11">
        <f t="shared" ca="1" si="34"/>
        <v>0.66</v>
      </c>
      <c r="J283" s="11">
        <f t="shared" ca="1" si="35"/>
        <v>0.5</v>
      </c>
      <c r="K283" s="11">
        <f t="shared" ca="1" si="36"/>
        <v>0.8</v>
      </c>
      <c r="L283" s="11">
        <f t="shared" ca="1" si="37"/>
        <v>0.66</v>
      </c>
      <c r="M283" s="11">
        <f ca="1">(J283-F283)*'Meta-analysis (Retention)'!$B$4</f>
        <v>0</v>
      </c>
      <c r="N283" s="33"/>
      <c r="O283" s="11">
        <f ca="1">(K283-G283)*'Meta-analysis (Retention)'!$B$4</f>
        <v>0</v>
      </c>
      <c r="P283" s="33"/>
      <c r="Q283" s="11">
        <f ca="1">(L283-H283)*'Meta-analysis (Retention)'!$B$4</f>
        <v>0</v>
      </c>
      <c r="R283" s="33"/>
    </row>
    <row r="284" spans="1:18">
      <c r="A284" s="11">
        <v>-1.72</v>
      </c>
      <c r="B284" s="11" cm="1">
        <f t="array" aca="1" ref="B284" ca="1">INDEX(
    INDIRECT("'Bootstrap Sampling (Retention)'!$A$4:$A$4004"),
    RANDBETWEEN(
        MATCH('Meta-analysis (Retention)'!$B$5, INDIRECT("'Bootstrap Sampling (Retention)'!$A$4:$A$4004"), 1),
        MATCH('Meta-analysis (Retention)'!$B$6, INDIRECT("'Bootstrap Sampling (Retention)'!$A$4:$A$4004"), 1)
    ),
    1
)</f>
        <v>0</v>
      </c>
      <c r="C284" s="11">
        <f t="shared" ca="1" si="31"/>
        <v>1</v>
      </c>
      <c r="E284" s="12"/>
      <c r="F284" s="11">
        <f t="shared" ca="1" si="32"/>
        <v>0.5</v>
      </c>
      <c r="G284" s="11">
        <f t="shared" ca="1" si="33"/>
        <v>0.8</v>
      </c>
      <c r="H284" s="11">
        <f t="shared" ca="1" si="34"/>
        <v>0.78</v>
      </c>
      <c r="J284" s="11">
        <f t="shared" ca="1" si="35"/>
        <v>0.5</v>
      </c>
      <c r="K284" s="11">
        <f t="shared" ca="1" si="36"/>
        <v>0.8</v>
      </c>
      <c r="L284" s="11">
        <f t="shared" ca="1" si="37"/>
        <v>0.78</v>
      </c>
      <c r="M284" s="11">
        <f ca="1">(J284-F284)*'Meta-analysis (Retention)'!$B$4</f>
        <v>0</v>
      </c>
      <c r="N284" s="33"/>
      <c r="O284" s="11">
        <f ca="1">(K284-G284)*'Meta-analysis (Retention)'!$B$4</f>
        <v>0</v>
      </c>
      <c r="P284" s="33"/>
      <c r="Q284" s="11">
        <f ca="1">(L284-H284)*'Meta-analysis (Retention)'!$B$4</f>
        <v>0</v>
      </c>
      <c r="R284" s="33"/>
    </row>
    <row r="285" spans="1:18">
      <c r="A285" s="11">
        <v>-1.7190000000000001</v>
      </c>
      <c r="B285" s="11" cm="1">
        <f t="array" aca="1" ref="B285" ca="1">INDEX(
    INDIRECT("'Bootstrap Sampling (Retention)'!$A$4:$A$4004"),
    RANDBETWEEN(
        MATCH('Meta-analysis (Retention)'!$B$5, INDIRECT("'Bootstrap Sampling (Retention)'!$A$4:$A$4004"), 1),
        MATCH('Meta-analysis (Retention)'!$B$6, INDIRECT("'Bootstrap Sampling (Retention)'!$A$4:$A$4004"), 1)
    ),
    1
)</f>
        <v>0</v>
      </c>
      <c r="C285" s="11">
        <f t="shared" ca="1" si="31"/>
        <v>1</v>
      </c>
      <c r="E285" s="12"/>
      <c r="F285" s="11">
        <f t="shared" ca="1" si="32"/>
        <v>0.5</v>
      </c>
      <c r="G285" s="11">
        <f t="shared" ca="1" si="33"/>
        <v>0.8</v>
      </c>
      <c r="H285" s="11">
        <f t="shared" ca="1" si="34"/>
        <v>0.55000000000000004</v>
      </c>
      <c r="J285" s="11">
        <f t="shared" ca="1" si="35"/>
        <v>0.5</v>
      </c>
      <c r="K285" s="11">
        <f t="shared" ca="1" si="36"/>
        <v>0.8</v>
      </c>
      <c r="L285" s="11">
        <f t="shared" ca="1" si="37"/>
        <v>0.55000000000000004</v>
      </c>
      <c r="M285" s="11">
        <f ca="1">(J285-F285)*'Meta-analysis (Retention)'!$B$4</f>
        <v>0</v>
      </c>
      <c r="N285" s="33"/>
      <c r="O285" s="11">
        <f ca="1">(K285-G285)*'Meta-analysis (Retention)'!$B$4</f>
        <v>0</v>
      </c>
      <c r="P285" s="33"/>
      <c r="Q285" s="11">
        <f ca="1">(L285-H285)*'Meta-analysis (Retention)'!$B$4</f>
        <v>0</v>
      </c>
      <c r="R285" s="33"/>
    </row>
    <row r="286" spans="1:18">
      <c r="A286" s="11">
        <v>-1.718</v>
      </c>
      <c r="B286" s="11" cm="1">
        <f t="array" aca="1" ref="B286" ca="1">INDEX(
    INDIRECT("'Bootstrap Sampling (Retention)'!$A$4:$A$4004"),
    RANDBETWEEN(
        MATCH('Meta-analysis (Retention)'!$B$5, INDIRECT("'Bootstrap Sampling (Retention)'!$A$4:$A$4004"), 1),
        MATCH('Meta-analysis (Retention)'!$B$6, INDIRECT("'Bootstrap Sampling (Retention)'!$A$4:$A$4004"), 1)
    ),
    1
)</f>
        <v>0</v>
      </c>
      <c r="C286" s="11">
        <f t="shared" ca="1" si="31"/>
        <v>1</v>
      </c>
      <c r="E286" s="12"/>
      <c r="F286" s="11">
        <f t="shared" ca="1" si="32"/>
        <v>0.5</v>
      </c>
      <c r="G286" s="11">
        <f t="shared" ca="1" si="33"/>
        <v>0.8</v>
      </c>
      <c r="H286" s="11">
        <f t="shared" ca="1" si="34"/>
        <v>0.74</v>
      </c>
      <c r="J286" s="11">
        <f t="shared" ca="1" si="35"/>
        <v>0.5</v>
      </c>
      <c r="K286" s="11">
        <f t="shared" ca="1" si="36"/>
        <v>0.8</v>
      </c>
      <c r="L286" s="11">
        <f t="shared" ca="1" si="37"/>
        <v>0.74</v>
      </c>
      <c r="M286" s="11">
        <f ca="1">(J286-F286)*'Meta-analysis (Retention)'!$B$4</f>
        <v>0</v>
      </c>
      <c r="N286" s="33"/>
      <c r="O286" s="11">
        <f ca="1">(K286-G286)*'Meta-analysis (Retention)'!$B$4</f>
        <v>0</v>
      </c>
      <c r="P286" s="33"/>
      <c r="Q286" s="11">
        <f ca="1">(L286-H286)*'Meta-analysis (Retention)'!$B$4</f>
        <v>0</v>
      </c>
      <c r="R286" s="33"/>
    </row>
    <row r="287" spans="1:18">
      <c r="A287" s="11">
        <v>-1.7170000000000001</v>
      </c>
      <c r="B287" s="11" cm="1">
        <f t="array" aca="1" ref="B287" ca="1">INDEX(
    INDIRECT("'Bootstrap Sampling (Retention)'!$A$4:$A$4004"),
    RANDBETWEEN(
        MATCH('Meta-analysis (Retention)'!$B$5, INDIRECT("'Bootstrap Sampling (Retention)'!$A$4:$A$4004"), 1),
        MATCH('Meta-analysis (Retention)'!$B$6, INDIRECT("'Bootstrap Sampling (Retention)'!$A$4:$A$4004"), 1)
    ),
    1
)</f>
        <v>0</v>
      </c>
      <c r="C287" s="11">
        <f t="shared" ca="1" si="31"/>
        <v>1</v>
      </c>
      <c r="E287" s="12"/>
      <c r="F287" s="11">
        <f t="shared" ca="1" si="32"/>
        <v>0.5</v>
      </c>
      <c r="G287" s="11">
        <f t="shared" ca="1" si="33"/>
        <v>0.8</v>
      </c>
      <c r="H287" s="11">
        <f t="shared" ca="1" si="34"/>
        <v>0.62</v>
      </c>
      <c r="J287" s="11">
        <f t="shared" ca="1" si="35"/>
        <v>0.5</v>
      </c>
      <c r="K287" s="11">
        <f t="shared" ca="1" si="36"/>
        <v>0.8</v>
      </c>
      <c r="L287" s="11">
        <f t="shared" ca="1" si="37"/>
        <v>0.62</v>
      </c>
      <c r="M287" s="11">
        <f ca="1">(J287-F287)*'Meta-analysis (Retention)'!$B$4</f>
        <v>0</v>
      </c>
      <c r="N287" s="33"/>
      <c r="O287" s="11">
        <f ca="1">(K287-G287)*'Meta-analysis (Retention)'!$B$4</f>
        <v>0</v>
      </c>
      <c r="P287" s="33"/>
      <c r="Q287" s="11">
        <f ca="1">(L287-H287)*'Meta-analysis (Retention)'!$B$4</f>
        <v>0</v>
      </c>
      <c r="R287" s="33"/>
    </row>
    <row r="288" spans="1:18">
      <c r="A288" s="11">
        <v>-1.716</v>
      </c>
      <c r="B288" s="11" cm="1">
        <f t="array" aca="1" ref="B288" ca="1">INDEX(
    INDIRECT("'Bootstrap Sampling (Retention)'!$A$4:$A$4004"),
    RANDBETWEEN(
        MATCH('Meta-analysis (Retention)'!$B$5, INDIRECT("'Bootstrap Sampling (Retention)'!$A$4:$A$4004"), 1),
        MATCH('Meta-analysis (Retention)'!$B$6, INDIRECT("'Bootstrap Sampling (Retention)'!$A$4:$A$4004"), 1)
    ),
    1
)</f>
        <v>0</v>
      </c>
      <c r="C288" s="11">
        <f t="shared" ca="1" si="31"/>
        <v>1</v>
      </c>
      <c r="E288" s="12"/>
      <c r="F288" s="11">
        <f t="shared" ca="1" si="32"/>
        <v>0.5</v>
      </c>
      <c r="G288" s="11">
        <f t="shared" ca="1" si="33"/>
        <v>0.8</v>
      </c>
      <c r="H288" s="11">
        <f t="shared" ca="1" si="34"/>
        <v>0.63</v>
      </c>
      <c r="J288" s="11">
        <f t="shared" ca="1" si="35"/>
        <v>0.5</v>
      </c>
      <c r="K288" s="11">
        <f t="shared" ca="1" si="36"/>
        <v>0.8</v>
      </c>
      <c r="L288" s="11">
        <f t="shared" ca="1" si="37"/>
        <v>0.63</v>
      </c>
      <c r="M288" s="11">
        <f ca="1">(J288-F288)*'Meta-analysis (Retention)'!$B$4</f>
        <v>0</v>
      </c>
      <c r="N288" s="33"/>
      <c r="O288" s="11">
        <f ca="1">(K288-G288)*'Meta-analysis (Retention)'!$B$4</f>
        <v>0</v>
      </c>
      <c r="P288" s="33"/>
      <c r="Q288" s="11">
        <f ca="1">(L288-H288)*'Meta-analysis (Retention)'!$B$4</f>
        <v>0</v>
      </c>
      <c r="R288" s="33"/>
    </row>
    <row r="289" spans="1:18">
      <c r="A289" s="11">
        <v>-1.7150000000000001</v>
      </c>
      <c r="B289" s="11" cm="1">
        <f t="array" aca="1" ref="B289" ca="1">INDEX(
    INDIRECT("'Bootstrap Sampling (Retention)'!$A$4:$A$4004"),
    RANDBETWEEN(
        MATCH('Meta-analysis (Retention)'!$B$5, INDIRECT("'Bootstrap Sampling (Retention)'!$A$4:$A$4004"), 1),
        MATCH('Meta-analysis (Retention)'!$B$6, INDIRECT("'Bootstrap Sampling (Retention)'!$A$4:$A$4004"), 1)
    ),
    1
)</f>
        <v>0</v>
      </c>
      <c r="C289" s="11">
        <f t="shared" ca="1" si="31"/>
        <v>1</v>
      </c>
      <c r="E289" s="12"/>
      <c r="F289" s="11">
        <f t="shared" ca="1" si="32"/>
        <v>0.5</v>
      </c>
      <c r="G289" s="11">
        <f t="shared" ca="1" si="33"/>
        <v>0.8</v>
      </c>
      <c r="H289" s="11">
        <f t="shared" ca="1" si="34"/>
        <v>0.56999999999999995</v>
      </c>
      <c r="J289" s="11">
        <f t="shared" ca="1" si="35"/>
        <v>0.5</v>
      </c>
      <c r="K289" s="11">
        <f t="shared" ca="1" si="36"/>
        <v>0.8</v>
      </c>
      <c r="L289" s="11">
        <f t="shared" ca="1" si="37"/>
        <v>0.56999999999999995</v>
      </c>
      <c r="M289" s="11">
        <f ca="1">(J289-F289)*'Meta-analysis (Retention)'!$B$4</f>
        <v>0</v>
      </c>
      <c r="N289" s="33"/>
      <c r="O289" s="11">
        <f ca="1">(K289-G289)*'Meta-analysis (Retention)'!$B$4</f>
        <v>0</v>
      </c>
      <c r="P289" s="33"/>
      <c r="Q289" s="11">
        <f ca="1">(L289-H289)*'Meta-analysis (Retention)'!$B$4</f>
        <v>0</v>
      </c>
      <c r="R289" s="33"/>
    </row>
    <row r="290" spans="1:18">
      <c r="A290" s="11">
        <v>-1.714</v>
      </c>
      <c r="B290" s="11" cm="1">
        <f t="array" aca="1" ref="B290" ca="1">INDEX(
    INDIRECT("'Bootstrap Sampling (Retention)'!$A$4:$A$4004"),
    RANDBETWEEN(
        MATCH('Meta-analysis (Retention)'!$B$5, INDIRECT("'Bootstrap Sampling (Retention)'!$A$4:$A$4004"), 1),
        MATCH('Meta-analysis (Retention)'!$B$6, INDIRECT("'Bootstrap Sampling (Retention)'!$A$4:$A$4004"), 1)
    ),
    1
)</f>
        <v>0</v>
      </c>
      <c r="C290" s="11">
        <f t="shared" ca="1" si="31"/>
        <v>1</v>
      </c>
      <c r="E290" s="12"/>
      <c r="F290" s="11">
        <f t="shared" ca="1" si="32"/>
        <v>0.5</v>
      </c>
      <c r="G290" s="11">
        <f t="shared" ca="1" si="33"/>
        <v>0.8</v>
      </c>
      <c r="H290" s="11">
        <f t="shared" ca="1" si="34"/>
        <v>0.65</v>
      </c>
      <c r="J290" s="11">
        <f t="shared" ca="1" si="35"/>
        <v>0.5</v>
      </c>
      <c r="K290" s="11">
        <f t="shared" ca="1" si="36"/>
        <v>0.8</v>
      </c>
      <c r="L290" s="11">
        <f t="shared" ca="1" si="37"/>
        <v>0.65</v>
      </c>
      <c r="M290" s="11">
        <f ca="1">(J290-F290)*'Meta-analysis (Retention)'!$B$4</f>
        <v>0</v>
      </c>
      <c r="N290" s="33"/>
      <c r="O290" s="11">
        <f ca="1">(K290-G290)*'Meta-analysis (Retention)'!$B$4</f>
        <v>0</v>
      </c>
      <c r="P290" s="33"/>
      <c r="Q290" s="11">
        <f ca="1">(L290-H290)*'Meta-analysis (Retention)'!$B$4</f>
        <v>0</v>
      </c>
      <c r="R290" s="33"/>
    </row>
    <row r="291" spans="1:18">
      <c r="A291" s="11">
        <v>-1.7130000000000001</v>
      </c>
      <c r="B291" s="11" cm="1">
        <f t="array" aca="1" ref="B291" ca="1">INDEX(
    INDIRECT("'Bootstrap Sampling (Retention)'!$A$4:$A$4004"),
    RANDBETWEEN(
        MATCH('Meta-analysis (Retention)'!$B$5, INDIRECT("'Bootstrap Sampling (Retention)'!$A$4:$A$4004"), 1),
        MATCH('Meta-analysis (Retention)'!$B$6, INDIRECT("'Bootstrap Sampling (Retention)'!$A$4:$A$4004"), 1)
    ),
    1
)</f>
        <v>0</v>
      </c>
      <c r="C291" s="11">
        <f t="shared" ca="1" si="31"/>
        <v>1</v>
      </c>
      <c r="E291" s="12"/>
      <c r="F291" s="11">
        <f t="shared" ca="1" si="32"/>
        <v>0.5</v>
      </c>
      <c r="G291" s="11">
        <f t="shared" ca="1" si="33"/>
        <v>0.8</v>
      </c>
      <c r="H291" s="11">
        <f t="shared" ca="1" si="34"/>
        <v>0.65</v>
      </c>
      <c r="J291" s="11">
        <f t="shared" ca="1" si="35"/>
        <v>0.5</v>
      </c>
      <c r="K291" s="11">
        <f t="shared" ca="1" si="36"/>
        <v>0.8</v>
      </c>
      <c r="L291" s="11">
        <f t="shared" ca="1" si="37"/>
        <v>0.65</v>
      </c>
      <c r="M291" s="11">
        <f ca="1">(J291-F291)*'Meta-analysis (Retention)'!$B$4</f>
        <v>0</v>
      </c>
      <c r="N291" s="33"/>
      <c r="O291" s="11">
        <f ca="1">(K291-G291)*'Meta-analysis (Retention)'!$B$4</f>
        <v>0</v>
      </c>
      <c r="P291" s="33"/>
      <c r="Q291" s="11">
        <f ca="1">(L291-H291)*'Meta-analysis (Retention)'!$B$4</f>
        <v>0</v>
      </c>
      <c r="R291" s="33"/>
    </row>
    <row r="292" spans="1:18">
      <c r="A292" s="11">
        <v>-1.712</v>
      </c>
      <c r="B292" s="11" cm="1">
        <f t="array" aca="1" ref="B292" ca="1">INDEX(
    INDIRECT("'Bootstrap Sampling (Retention)'!$A$4:$A$4004"),
    RANDBETWEEN(
        MATCH('Meta-analysis (Retention)'!$B$5, INDIRECT("'Bootstrap Sampling (Retention)'!$A$4:$A$4004"), 1),
        MATCH('Meta-analysis (Retention)'!$B$6, INDIRECT("'Bootstrap Sampling (Retention)'!$A$4:$A$4004"), 1)
    ),
    1
)</f>
        <v>0</v>
      </c>
      <c r="C292" s="11">
        <f t="shared" ca="1" si="31"/>
        <v>1</v>
      </c>
      <c r="E292" s="12"/>
      <c r="F292" s="11">
        <f t="shared" ca="1" si="32"/>
        <v>0.5</v>
      </c>
      <c r="G292" s="11">
        <f t="shared" ca="1" si="33"/>
        <v>0.8</v>
      </c>
      <c r="H292" s="11">
        <f t="shared" ca="1" si="34"/>
        <v>0.64</v>
      </c>
      <c r="J292" s="11">
        <f t="shared" ca="1" si="35"/>
        <v>0.5</v>
      </c>
      <c r="K292" s="11">
        <f t="shared" ca="1" si="36"/>
        <v>0.8</v>
      </c>
      <c r="L292" s="11">
        <f t="shared" ca="1" si="37"/>
        <v>0.64</v>
      </c>
      <c r="M292" s="11">
        <f ca="1">(J292-F292)*'Meta-analysis (Retention)'!$B$4</f>
        <v>0</v>
      </c>
      <c r="N292" s="33"/>
      <c r="O292" s="11">
        <f ca="1">(K292-G292)*'Meta-analysis (Retention)'!$B$4</f>
        <v>0</v>
      </c>
      <c r="P292" s="33"/>
      <c r="Q292" s="11">
        <f ca="1">(L292-H292)*'Meta-analysis (Retention)'!$B$4</f>
        <v>0</v>
      </c>
      <c r="R292" s="33"/>
    </row>
    <row r="293" spans="1:18">
      <c r="A293" s="11">
        <v>-1.7110000000000001</v>
      </c>
      <c r="B293" s="11" cm="1">
        <f t="array" aca="1" ref="B293" ca="1">INDEX(
    INDIRECT("'Bootstrap Sampling (Retention)'!$A$4:$A$4004"),
    RANDBETWEEN(
        MATCH('Meta-analysis (Retention)'!$B$5, INDIRECT("'Bootstrap Sampling (Retention)'!$A$4:$A$4004"), 1),
        MATCH('Meta-analysis (Retention)'!$B$6, INDIRECT("'Bootstrap Sampling (Retention)'!$A$4:$A$4004"), 1)
    ),
    1
)</f>
        <v>0</v>
      </c>
      <c r="C293" s="11">
        <f t="shared" ca="1" si="31"/>
        <v>1</v>
      </c>
      <c r="E293" s="12"/>
      <c r="F293" s="11">
        <f t="shared" ca="1" si="32"/>
        <v>0.5</v>
      </c>
      <c r="G293" s="11">
        <f t="shared" ca="1" si="33"/>
        <v>0.8</v>
      </c>
      <c r="H293" s="11">
        <f t="shared" ca="1" si="34"/>
        <v>0.51</v>
      </c>
      <c r="J293" s="11">
        <f t="shared" ca="1" si="35"/>
        <v>0.5</v>
      </c>
      <c r="K293" s="11">
        <f t="shared" ca="1" si="36"/>
        <v>0.8</v>
      </c>
      <c r="L293" s="11">
        <f t="shared" ca="1" si="37"/>
        <v>0.51</v>
      </c>
      <c r="M293" s="11">
        <f ca="1">(J293-F293)*'Meta-analysis (Retention)'!$B$4</f>
        <v>0</v>
      </c>
      <c r="N293" s="33"/>
      <c r="O293" s="11">
        <f ca="1">(K293-G293)*'Meta-analysis (Retention)'!$B$4</f>
        <v>0</v>
      </c>
      <c r="P293" s="33"/>
      <c r="Q293" s="11">
        <f ca="1">(L293-H293)*'Meta-analysis (Retention)'!$B$4</f>
        <v>0</v>
      </c>
      <c r="R293" s="33"/>
    </row>
    <row r="294" spans="1:18">
      <c r="A294" s="11">
        <v>-1.71</v>
      </c>
      <c r="B294" s="11" cm="1">
        <f t="array" aca="1" ref="B294" ca="1">INDEX(
    INDIRECT("'Bootstrap Sampling (Retention)'!$A$4:$A$4004"),
    RANDBETWEEN(
        MATCH('Meta-analysis (Retention)'!$B$5, INDIRECT("'Bootstrap Sampling (Retention)'!$A$4:$A$4004"), 1),
        MATCH('Meta-analysis (Retention)'!$B$6, INDIRECT("'Bootstrap Sampling (Retention)'!$A$4:$A$4004"), 1)
    ),
    1
)</f>
        <v>0</v>
      </c>
      <c r="C294" s="11">
        <f t="shared" ca="1" si="31"/>
        <v>1</v>
      </c>
      <c r="E294" s="12"/>
      <c r="F294" s="11">
        <f t="shared" ca="1" si="32"/>
        <v>0.5</v>
      </c>
      <c r="G294" s="11">
        <f t="shared" ca="1" si="33"/>
        <v>0.8</v>
      </c>
      <c r="H294" s="11">
        <f t="shared" ca="1" si="34"/>
        <v>0.68</v>
      </c>
      <c r="J294" s="11">
        <f t="shared" ca="1" si="35"/>
        <v>0.5</v>
      </c>
      <c r="K294" s="11">
        <f t="shared" ca="1" si="36"/>
        <v>0.8</v>
      </c>
      <c r="L294" s="11">
        <f t="shared" ca="1" si="37"/>
        <v>0.68</v>
      </c>
      <c r="M294" s="11">
        <f ca="1">(J294-F294)*'Meta-analysis (Retention)'!$B$4</f>
        <v>0</v>
      </c>
      <c r="N294" s="33"/>
      <c r="O294" s="11">
        <f ca="1">(K294-G294)*'Meta-analysis (Retention)'!$B$4</f>
        <v>0</v>
      </c>
      <c r="P294" s="33"/>
      <c r="Q294" s="11">
        <f ca="1">(L294-H294)*'Meta-analysis (Retention)'!$B$4</f>
        <v>0</v>
      </c>
      <c r="R294" s="33"/>
    </row>
    <row r="295" spans="1:18">
      <c r="A295" s="11">
        <v>-1.7090000000000001</v>
      </c>
      <c r="B295" s="11" cm="1">
        <f t="array" aca="1" ref="B295" ca="1">INDEX(
    INDIRECT("'Bootstrap Sampling (Retention)'!$A$4:$A$4004"),
    RANDBETWEEN(
        MATCH('Meta-analysis (Retention)'!$B$5, INDIRECT("'Bootstrap Sampling (Retention)'!$A$4:$A$4004"), 1),
        MATCH('Meta-analysis (Retention)'!$B$6, INDIRECT("'Bootstrap Sampling (Retention)'!$A$4:$A$4004"), 1)
    ),
    1
)</f>
        <v>0</v>
      </c>
      <c r="C295" s="11">
        <f t="shared" ca="1" si="31"/>
        <v>1</v>
      </c>
      <c r="E295" s="12"/>
      <c r="F295" s="11">
        <f t="shared" ca="1" si="32"/>
        <v>0.5</v>
      </c>
      <c r="G295" s="11">
        <f t="shared" ca="1" si="33"/>
        <v>0.8</v>
      </c>
      <c r="H295" s="11">
        <f t="shared" ca="1" si="34"/>
        <v>0.56999999999999995</v>
      </c>
      <c r="J295" s="11">
        <f t="shared" ca="1" si="35"/>
        <v>0.5</v>
      </c>
      <c r="K295" s="11">
        <f t="shared" ca="1" si="36"/>
        <v>0.8</v>
      </c>
      <c r="L295" s="11">
        <f t="shared" ca="1" si="37"/>
        <v>0.56999999999999995</v>
      </c>
      <c r="M295" s="11">
        <f ca="1">(J295-F295)*'Meta-analysis (Retention)'!$B$4</f>
        <v>0</v>
      </c>
      <c r="N295" s="33"/>
      <c r="O295" s="11">
        <f ca="1">(K295-G295)*'Meta-analysis (Retention)'!$B$4</f>
        <v>0</v>
      </c>
      <c r="P295" s="33"/>
      <c r="Q295" s="11">
        <f ca="1">(L295-H295)*'Meta-analysis (Retention)'!$B$4</f>
        <v>0</v>
      </c>
      <c r="R295" s="33"/>
    </row>
    <row r="296" spans="1:18">
      <c r="A296" s="11">
        <v>-1.708</v>
      </c>
      <c r="B296" s="11" cm="1">
        <f t="array" aca="1" ref="B296" ca="1">INDEX(
    INDIRECT("'Bootstrap Sampling (Retention)'!$A$4:$A$4004"),
    RANDBETWEEN(
        MATCH('Meta-analysis (Retention)'!$B$5, INDIRECT("'Bootstrap Sampling (Retention)'!$A$4:$A$4004"), 1),
        MATCH('Meta-analysis (Retention)'!$B$6, INDIRECT("'Bootstrap Sampling (Retention)'!$A$4:$A$4004"), 1)
    ),
    1
)</f>
        <v>0</v>
      </c>
      <c r="C296" s="11">
        <f t="shared" ca="1" si="31"/>
        <v>1</v>
      </c>
      <c r="E296" s="12"/>
      <c r="F296" s="11">
        <f t="shared" ca="1" si="32"/>
        <v>0.5</v>
      </c>
      <c r="G296" s="11">
        <f t="shared" ca="1" si="33"/>
        <v>0.8</v>
      </c>
      <c r="H296" s="11">
        <f t="shared" ca="1" si="34"/>
        <v>0.63</v>
      </c>
      <c r="J296" s="11">
        <f t="shared" ca="1" si="35"/>
        <v>0.5</v>
      </c>
      <c r="K296" s="11">
        <f t="shared" ca="1" si="36"/>
        <v>0.8</v>
      </c>
      <c r="L296" s="11">
        <f t="shared" ca="1" si="37"/>
        <v>0.63</v>
      </c>
      <c r="M296" s="11">
        <f ca="1">(J296-F296)*'Meta-analysis (Retention)'!$B$4</f>
        <v>0</v>
      </c>
      <c r="N296" s="33"/>
      <c r="O296" s="11">
        <f ca="1">(K296-G296)*'Meta-analysis (Retention)'!$B$4</f>
        <v>0</v>
      </c>
      <c r="P296" s="33"/>
      <c r="Q296" s="11">
        <f ca="1">(L296-H296)*'Meta-analysis (Retention)'!$B$4</f>
        <v>0</v>
      </c>
      <c r="R296" s="33"/>
    </row>
    <row r="297" spans="1:18">
      <c r="A297" s="11">
        <v>-1.7070000000000001</v>
      </c>
      <c r="B297" s="11" cm="1">
        <f t="array" aca="1" ref="B297" ca="1">INDEX(
    INDIRECT("'Bootstrap Sampling (Retention)'!$A$4:$A$4004"),
    RANDBETWEEN(
        MATCH('Meta-analysis (Retention)'!$B$5, INDIRECT("'Bootstrap Sampling (Retention)'!$A$4:$A$4004"), 1),
        MATCH('Meta-analysis (Retention)'!$B$6, INDIRECT("'Bootstrap Sampling (Retention)'!$A$4:$A$4004"), 1)
    ),
    1
)</f>
        <v>0</v>
      </c>
      <c r="C297" s="11">
        <f t="shared" ca="1" si="31"/>
        <v>1</v>
      </c>
      <c r="E297" s="12"/>
      <c r="F297" s="11">
        <f t="shared" ca="1" si="32"/>
        <v>0.5</v>
      </c>
      <c r="G297" s="11">
        <f t="shared" ca="1" si="33"/>
        <v>0.8</v>
      </c>
      <c r="H297" s="11">
        <f t="shared" ca="1" si="34"/>
        <v>0.5</v>
      </c>
      <c r="J297" s="11">
        <f t="shared" ca="1" si="35"/>
        <v>0.5</v>
      </c>
      <c r="K297" s="11">
        <f t="shared" ca="1" si="36"/>
        <v>0.8</v>
      </c>
      <c r="L297" s="11">
        <f t="shared" ca="1" si="37"/>
        <v>0.5</v>
      </c>
      <c r="M297" s="11">
        <f ca="1">(J297-F297)*'Meta-analysis (Retention)'!$B$4</f>
        <v>0</v>
      </c>
      <c r="N297" s="33"/>
      <c r="O297" s="11">
        <f ca="1">(K297-G297)*'Meta-analysis (Retention)'!$B$4</f>
        <v>0</v>
      </c>
      <c r="P297" s="33"/>
      <c r="Q297" s="11">
        <f ca="1">(L297-H297)*'Meta-analysis (Retention)'!$B$4</f>
        <v>0</v>
      </c>
      <c r="R297" s="33"/>
    </row>
    <row r="298" spans="1:18">
      <c r="A298" s="11">
        <v>-1.706</v>
      </c>
      <c r="B298" s="11" cm="1">
        <f t="array" aca="1" ref="B298" ca="1">INDEX(
    INDIRECT("'Bootstrap Sampling (Retention)'!$A$4:$A$4004"),
    RANDBETWEEN(
        MATCH('Meta-analysis (Retention)'!$B$5, INDIRECT("'Bootstrap Sampling (Retention)'!$A$4:$A$4004"), 1),
        MATCH('Meta-analysis (Retention)'!$B$6, INDIRECT("'Bootstrap Sampling (Retention)'!$A$4:$A$4004"), 1)
    ),
    1
)</f>
        <v>0</v>
      </c>
      <c r="C298" s="11">
        <f t="shared" ca="1" si="31"/>
        <v>1</v>
      </c>
      <c r="E298" s="12"/>
      <c r="F298" s="11">
        <f t="shared" ca="1" si="32"/>
        <v>0.5</v>
      </c>
      <c r="G298" s="11">
        <f t="shared" ca="1" si="33"/>
        <v>0.8</v>
      </c>
      <c r="H298" s="11">
        <f t="shared" ca="1" si="34"/>
        <v>0.73</v>
      </c>
      <c r="J298" s="11">
        <f t="shared" ca="1" si="35"/>
        <v>0.5</v>
      </c>
      <c r="K298" s="11">
        <f t="shared" ca="1" si="36"/>
        <v>0.8</v>
      </c>
      <c r="L298" s="11">
        <f t="shared" ca="1" si="37"/>
        <v>0.73</v>
      </c>
      <c r="M298" s="11">
        <f ca="1">(J298-F298)*'Meta-analysis (Retention)'!$B$4</f>
        <v>0</v>
      </c>
      <c r="N298" s="33"/>
      <c r="O298" s="11">
        <f ca="1">(K298-G298)*'Meta-analysis (Retention)'!$B$4</f>
        <v>0</v>
      </c>
      <c r="P298" s="33"/>
      <c r="Q298" s="11">
        <f ca="1">(L298-H298)*'Meta-analysis (Retention)'!$B$4</f>
        <v>0</v>
      </c>
      <c r="R298" s="33"/>
    </row>
    <row r="299" spans="1:18">
      <c r="A299" s="11">
        <v>-1.7050000000000001</v>
      </c>
      <c r="B299" s="11" cm="1">
        <f t="array" aca="1" ref="B299" ca="1">INDEX(
    INDIRECT("'Bootstrap Sampling (Retention)'!$A$4:$A$4004"),
    RANDBETWEEN(
        MATCH('Meta-analysis (Retention)'!$B$5, INDIRECT("'Bootstrap Sampling (Retention)'!$A$4:$A$4004"), 1),
        MATCH('Meta-analysis (Retention)'!$B$6, INDIRECT("'Bootstrap Sampling (Retention)'!$A$4:$A$4004"), 1)
    ),
    1
)</f>
        <v>0</v>
      </c>
      <c r="C299" s="11">
        <f t="shared" ca="1" si="31"/>
        <v>1</v>
      </c>
      <c r="E299" s="12"/>
      <c r="F299" s="11">
        <f t="shared" ca="1" si="32"/>
        <v>0.5</v>
      </c>
      <c r="G299" s="11">
        <f t="shared" ca="1" si="33"/>
        <v>0.8</v>
      </c>
      <c r="H299" s="11">
        <f t="shared" ca="1" si="34"/>
        <v>0.62</v>
      </c>
      <c r="J299" s="11">
        <f t="shared" ca="1" si="35"/>
        <v>0.5</v>
      </c>
      <c r="K299" s="11">
        <f t="shared" ca="1" si="36"/>
        <v>0.8</v>
      </c>
      <c r="L299" s="11">
        <f t="shared" ca="1" si="37"/>
        <v>0.62</v>
      </c>
      <c r="M299" s="11">
        <f ca="1">(J299-F299)*'Meta-analysis (Retention)'!$B$4</f>
        <v>0</v>
      </c>
      <c r="N299" s="33"/>
      <c r="O299" s="11">
        <f ca="1">(K299-G299)*'Meta-analysis (Retention)'!$B$4</f>
        <v>0</v>
      </c>
      <c r="P299" s="33"/>
      <c r="Q299" s="11">
        <f ca="1">(L299-H299)*'Meta-analysis (Retention)'!$B$4</f>
        <v>0</v>
      </c>
      <c r="R299" s="33"/>
    </row>
    <row r="300" spans="1:18">
      <c r="A300" s="11">
        <v>-1.704</v>
      </c>
      <c r="B300" s="11" cm="1">
        <f t="array" aca="1" ref="B300" ca="1">INDEX(
    INDIRECT("'Bootstrap Sampling (Retention)'!$A$4:$A$4004"),
    RANDBETWEEN(
        MATCH('Meta-analysis (Retention)'!$B$5, INDIRECT("'Bootstrap Sampling (Retention)'!$A$4:$A$4004"), 1),
        MATCH('Meta-analysis (Retention)'!$B$6, INDIRECT("'Bootstrap Sampling (Retention)'!$A$4:$A$4004"), 1)
    ),
    1
)</f>
        <v>0</v>
      </c>
      <c r="C300" s="11">
        <f t="shared" ca="1" si="31"/>
        <v>1</v>
      </c>
      <c r="E300" s="12"/>
      <c r="F300" s="11">
        <f t="shared" ca="1" si="32"/>
        <v>0.5</v>
      </c>
      <c r="G300" s="11">
        <f t="shared" ca="1" si="33"/>
        <v>0.8</v>
      </c>
      <c r="H300" s="11">
        <f t="shared" ca="1" si="34"/>
        <v>0.55000000000000004</v>
      </c>
      <c r="J300" s="11">
        <f t="shared" ca="1" si="35"/>
        <v>0.5</v>
      </c>
      <c r="K300" s="11">
        <f t="shared" ca="1" si="36"/>
        <v>0.8</v>
      </c>
      <c r="L300" s="11">
        <f t="shared" ca="1" si="37"/>
        <v>0.55000000000000004</v>
      </c>
      <c r="M300" s="11">
        <f ca="1">(J300-F300)*'Meta-analysis (Retention)'!$B$4</f>
        <v>0</v>
      </c>
      <c r="N300" s="33"/>
      <c r="O300" s="11">
        <f ca="1">(K300-G300)*'Meta-analysis (Retention)'!$B$4</f>
        <v>0</v>
      </c>
      <c r="P300" s="33"/>
      <c r="Q300" s="11">
        <f ca="1">(L300-H300)*'Meta-analysis (Retention)'!$B$4</f>
        <v>0</v>
      </c>
      <c r="R300" s="33"/>
    </row>
    <row r="301" spans="1:18">
      <c r="A301" s="11">
        <v>-1.7030000000000001</v>
      </c>
      <c r="B301" s="11" cm="1">
        <f t="array" aca="1" ref="B301" ca="1">INDEX(
    INDIRECT("'Bootstrap Sampling (Retention)'!$A$4:$A$4004"),
    RANDBETWEEN(
        MATCH('Meta-analysis (Retention)'!$B$5, INDIRECT("'Bootstrap Sampling (Retention)'!$A$4:$A$4004"), 1),
        MATCH('Meta-analysis (Retention)'!$B$6, INDIRECT("'Bootstrap Sampling (Retention)'!$A$4:$A$4004"), 1)
    ),
    1
)</f>
        <v>0</v>
      </c>
      <c r="C301" s="11">
        <f t="shared" ca="1" si="31"/>
        <v>1</v>
      </c>
      <c r="E301" s="12"/>
      <c r="F301" s="11">
        <f t="shared" ca="1" si="32"/>
        <v>0.5</v>
      </c>
      <c r="G301" s="11">
        <f t="shared" ca="1" si="33"/>
        <v>0.8</v>
      </c>
      <c r="H301" s="11">
        <f t="shared" ca="1" si="34"/>
        <v>0.66</v>
      </c>
      <c r="J301" s="11">
        <f t="shared" ca="1" si="35"/>
        <v>0.5</v>
      </c>
      <c r="K301" s="11">
        <f t="shared" ca="1" si="36"/>
        <v>0.8</v>
      </c>
      <c r="L301" s="11">
        <f t="shared" ca="1" si="37"/>
        <v>0.66</v>
      </c>
      <c r="M301" s="11">
        <f ca="1">(J301-F301)*'Meta-analysis (Retention)'!$B$4</f>
        <v>0</v>
      </c>
      <c r="N301" s="33"/>
      <c r="O301" s="11">
        <f ca="1">(K301-G301)*'Meta-analysis (Retention)'!$B$4</f>
        <v>0</v>
      </c>
      <c r="P301" s="33"/>
      <c r="Q301" s="11">
        <f ca="1">(L301-H301)*'Meta-analysis (Retention)'!$B$4</f>
        <v>0</v>
      </c>
      <c r="R301" s="33"/>
    </row>
    <row r="302" spans="1:18">
      <c r="A302" s="11">
        <v>-1.702</v>
      </c>
      <c r="B302" s="11" cm="1">
        <f t="array" aca="1" ref="B302" ca="1">INDEX(
    INDIRECT("'Bootstrap Sampling (Retention)'!$A$4:$A$4004"),
    RANDBETWEEN(
        MATCH('Meta-analysis (Retention)'!$B$5, INDIRECT("'Bootstrap Sampling (Retention)'!$A$4:$A$4004"), 1),
        MATCH('Meta-analysis (Retention)'!$B$6, INDIRECT("'Bootstrap Sampling (Retention)'!$A$4:$A$4004"), 1)
    ),
    1
)</f>
        <v>0</v>
      </c>
      <c r="C302" s="11">
        <f t="shared" ca="1" si="31"/>
        <v>1</v>
      </c>
      <c r="E302" s="12"/>
      <c r="F302" s="11">
        <f t="shared" ca="1" si="32"/>
        <v>0.5</v>
      </c>
      <c r="G302" s="11">
        <f t="shared" ca="1" si="33"/>
        <v>0.8</v>
      </c>
      <c r="H302" s="11">
        <f t="shared" ca="1" si="34"/>
        <v>0.53</v>
      </c>
      <c r="J302" s="11">
        <f t="shared" ca="1" si="35"/>
        <v>0.5</v>
      </c>
      <c r="K302" s="11">
        <f t="shared" ca="1" si="36"/>
        <v>0.8</v>
      </c>
      <c r="L302" s="11">
        <f t="shared" ca="1" si="37"/>
        <v>0.53</v>
      </c>
      <c r="M302" s="11">
        <f ca="1">(J302-F302)*'Meta-analysis (Retention)'!$B$4</f>
        <v>0</v>
      </c>
      <c r="N302" s="33"/>
      <c r="O302" s="11">
        <f ca="1">(K302-G302)*'Meta-analysis (Retention)'!$B$4</f>
        <v>0</v>
      </c>
      <c r="P302" s="33"/>
      <c r="Q302" s="11">
        <f ca="1">(L302-H302)*'Meta-analysis (Retention)'!$B$4</f>
        <v>0</v>
      </c>
      <c r="R302" s="33"/>
    </row>
    <row r="303" spans="1:18">
      <c r="A303" s="11">
        <v>-1.7010000000000001</v>
      </c>
      <c r="B303" s="11" cm="1">
        <f t="array" aca="1" ref="B303" ca="1">INDEX(
    INDIRECT("'Bootstrap Sampling (Retention)'!$A$4:$A$4004"),
    RANDBETWEEN(
        MATCH('Meta-analysis (Retention)'!$B$5, INDIRECT("'Bootstrap Sampling (Retention)'!$A$4:$A$4004"), 1),
        MATCH('Meta-analysis (Retention)'!$B$6, INDIRECT("'Bootstrap Sampling (Retention)'!$A$4:$A$4004"), 1)
    ),
    1
)</f>
        <v>0</v>
      </c>
      <c r="C303" s="11">
        <f t="shared" ca="1" si="31"/>
        <v>1</v>
      </c>
      <c r="E303" s="12"/>
      <c r="F303" s="11">
        <f t="shared" ca="1" si="32"/>
        <v>0.5</v>
      </c>
      <c r="G303" s="11">
        <f t="shared" ca="1" si="33"/>
        <v>0.8</v>
      </c>
      <c r="H303" s="11">
        <f t="shared" ca="1" si="34"/>
        <v>0.76</v>
      </c>
      <c r="J303" s="11">
        <f t="shared" ca="1" si="35"/>
        <v>0.5</v>
      </c>
      <c r="K303" s="11">
        <f t="shared" ca="1" si="36"/>
        <v>0.8</v>
      </c>
      <c r="L303" s="11">
        <f t="shared" ca="1" si="37"/>
        <v>0.76</v>
      </c>
      <c r="M303" s="11">
        <f ca="1">(J303-F303)*'Meta-analysis (Retention)'!$B$4</f>
        <v>0</v>
      </c>
      <c r="N303" s="33"/>
      <c r="O303" s="11">
        <f ca="1">(K303-G303)*'Meta-analysis (Retention)'!$B$4</f>
        <v>0</v>
      </c>
      <c r="P303" s="33"/>
      <c r="Q303" s="11">
        <f ca="1">(L303-H303)*'Meta-analysis (Retention)'!$B$4</f>
        <v>0</v>
      </c>
      <c r="R303" s="33"/>
    </row>
    <row r="304" spans="1:18">
      <c r="A304" s="11">
        <v>-1.7</v>
      </c>
      <c r="B304" s="11" cm="1">
        <f t="array" aca="1" ref="B304" ca="1">INDEX(
    INDIRECT("'Bootstrap Sampling (Retention)'!$A$4:$A$4004"),
    RANDBETWEEN(
        MATCH('Meta-analysis (Retention)'!$B$5, INDIRECT("'Bootstrap Sampling (Retention)'!$A$4:$A$4004"), 1),
        MATCH('Meta-analysis (Retention)'!$B$6, INDIRECT("'Bootstrap Sampling (Retention)'!$A$4:$A$4004"), 1)
    ),
    1
)</f>
        <v>0</v>
      </c>
      <c r="C304" s="11">
        <f t="shared" ca="1" si="31"/>
        <v>1</v>
      </c>
      <c r="E304" s="12"/>
      <c r="F304" s="11">
        <f t="shared" ca="1" si="32"/>
        <v>0.5</v>
      </c>
      <c r="G304" s="11">
        <f t="shared" ca="1" si="33"/>
        <v>0.8</v>
      </c>
      <c r="H304" s="11">
        <f t="shared" ca="1" si="34"/>
        <v>0.67</v>
      </c>
      <c r="J304" s="11">
        <f t="shared" ca="1" si="35"/>
        <v>0.5</v>
      </c>
      <c r="K304" s="11">
        <f t="shared" ca="1" si="36"/>
        <v>0.8</v>
      </c>
      <c r="L304" s="11">
        <f t="shared" ca="1" si="37"/>
        <v>0.67</v>
      </c>
      <c r="M304" s="11">
        <f ca="1">(J304-F304)*'Meta-analysis (Retention)'!$B$4</f>
        <v>0</v>
      </c>
      <c r="N304" s="33"/>
      <c r="O304" s="11">
        <f ca="1">(K304-G304)*'Meta-analysis (Retention)'!$B$4</f>
        <v>0</v>
      </c>
      <c r="P304" s="33"/>
      <c r="Q304" s="11">
        <f ca="1">(L304-H304)*'Meta-analysis (Retention)'!$B$4</f>
        <v>0</v>
      </c>
      <c r="R304" s="33"/>
    </row>
    <row r="305" spans="1:18">
      <c r="A305" s="11">
        <v>-1.6990000000000001</v>
      </c>
      <c r="B305" s="11" cm="1">
        <f t="array" aca="1" ref="B305" ca="1">INDEX(
    INDIRECT("'Bootstrap Sampling (Retention)'!$A$4:$A$4004"),
    RANDBETWEEN(
        MATCH('Meta-analysis (Retention)'!$B$5, INDIRECT("'Bootstrap Sampling (Retention)'!$A$4:$A$4004"), 1),
        MATCH('Meta-analysis (Retention)'!$B$6, INDIRECT("'Bootstrap Sampling (Retention)'!$A$4:$A$4004"), 1)
    ),
    1
)</f>
        <v>0</v>
      </c>
      <c r="C305" s="11">
        <f t="shared" ca="1" si="31"/>
        <v>1</v>
      </c>
      <c r="E305" s="12"/>
      <c r="F305" s="11">
        <f t="shared" ca="1" si="32"/>
        <v>0.5</v>
      </c>
      <c r="G305" s="11">
        <f t="shared" ca="1" si="33"/>
        <v>0.8</v>
      </c>
      <c r="H305" s="11">
        <f t="shared" ca="1" si="34"/>
        <v>0.67</v>
      </c>
      <c r="J305" s="11">
        <f t="shared" ca="1" si="35"/>
        <v>0.5</v>
      </c>
      <c r="K305" s="11">
        <f t="shared" ca="1" si="36"/>
        <v>0.8</v>
      </c>
      <c r="L305" s="11">
        <f t="shared" ca="1" si="37"/>
        <v>0.67</v>
      </c>
      <c r="M305" s="11">
        <f ca="1">(J305-F305)*'Meta-analysis (Retention)'!$B$4</f>
        <v>0</v>
      </c>
      <c r="N305" s="33"/>
      <c r="O305" s="11">
        <f ca="1">(K305-G305)*'Meta-analysis (Retention)'!$B$4</f>
        <v>0</v>
      </c>
      <c r="P305" s="33"/>
      <c r="Q305" s="11">
        <f ca="1">(L305-H305)*'Meta-analysis (Retention)'!$B$4</f>
        <v>0</v>
      </c>
      <c r="R305" s="33"/>
    </row>
    <row r="306" spans="1:18">
      <c r="A306" s="11">
        <v>-1.698</v>
      </c>
      <c r="B306" s="11" cm="1">
        <f t="array" aca="1" ref="B306" ca="1">INDEX(
    INDIRECT("'Bootstrap Sampling (Retention)'!$A$4:$A$4004"),
    RANDBETWEEN(
        MATCH('Meta-analysis (Retention)'!$B$5, INDIRECT("'Bootstrap Sampling (Retention)'!$A$4:$A$4004"), 1),
        MATCH('Meta-analysis (Retention)'!$B$6, INDIRECT("'Bootstrap Sampling (Retention)'!$A$4:$A$4004"), 1)
    ),
    1
)</f>
        <v>0</v>
      </c>
      <c r="C306" s="11">
        <f t="shared" ca="1" si="31"/>
        <v>1</v>
      </c>
      <c r="E306" s="12"/>
      <c r="F306" s="11">
        <f t="shared" ca="1" si="32"/>
        <v>0.5</v>
      </c>
      <c r="G306" s="11">
        <f t="shared" ca="1" si="33"/>
        <v>0.8</v>
      </c>
      <c r="H306" s="11">
        <f t="shared" ca="1" si="34"/>
        <v>0.78</v>
      </c>
      <c r="J306" s="11">
        <f t="shared" ca="1" si="35"/>
        <v>0.5</v>
      </c>
      <c r="K306" s="11">
        <f t="shared" ca="1" si="36"/>
        <v>0.8</v>
      </c>
      <c r="L306" s="11">
        <f t="shared" ca="1" si="37"/>
        <v>0.78</v>
      </c>
      <c r="M306" s="11">
        <f ca="1">(J306-F306)*'Meta-analysis (Retention)'!$B$4</f>
        <v>0</v>
      </c>
      <c r="N306" s="33"/>
      <c r="O306" s="11">
        <f ca="1">(K306-G306)*'Meta-analysis (Retention)'!$B$4</f>
        <v>0</v>
      </c>
      <c r="P306" s="33"/>
      <c r="Q306" s="11">
        <f ca="1">(L306-H306)*'Meta-analysis (Retention)'!$B$4</f>
        <v>0</v>
      </c>
      <c r="R306" s="33"/>
    </row>
    <row r="307" spans="1:18">
      <c r="A307" s="11">
        <v>-1.6970000000000001</v>
      </c>
      <c r="B307" s="11" cm="1">
        <f t="array" aca="1" ref="B307" ca="1">INDEX(
    INDIRECT("'Bootstrap Sampling (Retention)'!$A$4:$A$4004"),
    RANDBETWEEN(
        MATCH('Meta-analysis (Retention)'!$B$5, INDIRECT("'Bootstrap Sampling (Retention)'!$A$4:$A$4004"), 1),
        MATCH('Meta-analysis (Retention)'!$B$6, INDIRECT("'Bootstrap Sampling (Retention)'!$A$4:$A$4004"), 1)
    ),
    1
)</f>
        <v>0</v>
      </c>
      <c r="C307" s="11">
        <f t="shared" ca="1" si="31"/>
        <v>1</v>
      </c>
      <c r="E307" s="12"/>
      <c r="F307" s="11">
        <f t="shared" ca="1" si="32"/>
        <v>0.5</v>
      </c>
      <c r="G307" s="11">
        <f t="shared" ca="1" si="33"/>
        <v>0.8</v>
      </c>
      <c r="H307" s="11">
        <f t="shared" ca="1" si="34"/>
        <v>0.5</v>
      </c>
      <c r="J307" s="11">
        <f t="shared" ca="1" si="35"/>
        <v>0.5</v>
      </c>
      <c r="K307" s="11">
        <f t="shared" ca="1" si="36"/>
        <v>0.8</v>
      </c>
      <c r="L307" s="11">
        <f t="shared" ca="1" si="37"/>
        <v>0.5</v>
      </c>
      <c r="M307" s="11">
        <f ca="1">(J307-F307)*'Meta-analysis (Retention)'!$B$4</f>
        <v>0</v>
      </c>
      <c r="N307" s="33"/>
      <c r="O307" s="11">
        <f ca="1">(K307-G307)*'Meta-analysis (Retention)'!$B$4</f>
        <v>0</v>
      </c>
      <c r="P307" s="33"/>
      <c r="Q307" s="11">
        <f ca="1">(L307-H307)*'Meta-analysis (Retention)'!$B$4</f>
        <v>0</v>
      </c>
      <c r="R307" s="33"/>
    </row>
    <row r="308" spans="1:18">
      <c r="A308" s="11">
        <v>-1.696</v>
      </c>
      <c r="B308" s="11" cm="1">
        <f t="array" aca="1" ref="B308" ca="1">INDEX(
    INDIRECT("'Bootstrap Sampling (Retention)'!$A$4:$A$4004"),
    RANDBETWEEN(
        MATCH('Meta-analysis (Retention)'!$B$5, INDIRECT("'Bootstrap Sampling (Retention)'!$A$4:$A$4004"), 1),
        MATCH('Meta-analysis (Retention)'!$B$6, INDIRECT("'Bootstrap Sampling (Retention)'!$A$4:$A$4004"), 1)
    ),
    1
)</f>
        <v>0</v>
      </c>
      <c r="C308" s="11">
        <f t="shared" ca="1" si="31"/>
        <v>1</v>
      </c>
      <c r="E308" s="12"/>
      <c r="F308" s="11">
        <f t="shared" ca="1" si="32"/>
        <v>0.5</v>
      </c>
      <c r="G308" s="11">
        <f t="shared" ca="1" si="33"/>
        <v>0.8</v>
      </c>
      <c r="H308" s="11">
        <f t="shared" ca="1" si="34"/>
        <v>0.64</v>
      </c>
      <c r="J308" s="11">
        <f t="shared" ca="1" si="35"/>
        <v>0.5</v>
      </c>
      <c r="K308" s="11">
        <f t="shared" ca="1" si="36"/>
        <v>0.8</v>
      </c>
      <c r="L308" s="11">
        <f t="shared" ca="1" si="37"/>
        <v>0.64</v>
      </c>
      <c r="M308" s="11">
        <f ca="1">(J308-F308)*'Meta-analysis (Retention)'!$B$4</f>
        <v>0</v>
      </c>
      <c r="N308" s="33"/>
      <c r="O308" s="11">
        <f ca="1">(K308-G308)*'Meta-analysis (Retention)'!$B$4</f>
        <v>0</v>
      </c>
      <c r="P308" s="33"/>
      <c r="Q308" s="11">
        <f ca="1">(L308-H308)*'Meta-analysis (Retention)'!$B$4</f>
        <v>0</v>
      </c>
      <c r="R308" s="33"/>
    </row>
    <row r="309" spans="1:18">
      <c r="A309" s="11">
        <v>-1.6950000000000001</v>
      </c>
      <c r="B309" s="11" cm="1">
        <f t="array" aca="1" ref="B309" ca="1">INDEX(
    INDIRECT("'Bootstrap Sampling (Retention)'!$A$4:$A$4004"),
    RANDBETWEEN(
        MATCH('Meta-analysis (Retention)'!$B$5, INDIRECT("'Bootstrap Sampling (Retention)'!$A$4:$A$4004"), 1),
        MATCH('Meta-analysis (Retention)'!$B$6, INDIRECT("'Bootstrap Sampling (Retention)'!$A$4:$A$4004"), 1)
    ),
    1
)</f>
        <v>0</v>
      </c>
      <c r="C309" s="11">
        <f t="shared" ca="1" si="31"/>
        <v>1</v>
      </c>
      <c r="E309" s="12"/>
      <c r="F309" s="11">
        <f t="shared" ca="1" si="32"/>
        <v>0.5</v>
      </c>
      <c r="G309" s="11">
        <f t="shared" ca="1" si="33"/>
        <v>0.8</v>
      </c>
      <c r="H309" s="11">
        <f t="shared" ca="1" si="34"/>
        <v>0.66</v>
      </c>
      <c r="J309" s="11">
        <f t="shared" ca="1" si="35"/>
        <v>0.5</v>
      </c>
      <c r="K309" s="11">
        <f t="shared" ca="1" si="36"/>
        <v>0.8</v>
      </c>
      <c r="L309" s="11">
        <f t="shared" ca="1" si="37"/>
        <v>0.66</v>
      </c>
      <c r="M309" s="11">
        <f ca="1">(J309-F309)*'Meta-analysis (Retention)'!$B$4</f>
        <v>0</v>
      </c>
      <c r="N309" s="33"/>
      <c r="O309" s="11">
        <f ca="1">(K309-G309)*'Meta-analysis (Retention)'!$B$4</f>
        <v>0</v>
      </c>
      <c r="P309" s="33"/>
      <c r="Q309" s="11">
        <f ca="1">(L309-H309)*'Meta-analysis (Retention)'!$B$4</f>
        <v>0</v>
      </c>
      <c r="R309" s="33"/>
    </row>
    <row r="310" spans="1:18">
      <c r="A310" s="11">
        <v>-1.694</v>
      </c>
      <c r="B310" s="11" cm="1">
        <f t="array" aca="1" ref="B310" ca="1">INDEX(
    INDIRECT("'Bootstrap Sampling (Retention)'!$A$4:$A$4004"),
    RANDBETWEEN(
        MATCH('Meta-analysis (Retention)'!$B$5, INDIRECT("'Bootstrap Sampling (Retention)'!$A$4:$A$4004"), 1),
        MATCH('Meta-analysis (Retention)'!$B$6, INDIRECT("'Bootstrap Sampling (Retention)'!$A$4:$A$4004"), 1)
    ),
    1
)</f>
        <v>0</v>
      </c>
      <c r="C310" s="11">
        <f t="shared" ca="1" si="31"/>
        <v>1</v>
      </c>
      <c r="E310" s="12"/>
      <c r="F310" s="11">
        <f t="shared" ca="1" si="32"/>
        <v>0.5</v>
      </c>
      <c r="G310" s="11">
        <f t="shared" ca="1" si="33"/>
        <v>0.8</v>
      </c>
      <c r="H310" s="11">
        <f t="shared" ca="1" si="34"/>
        <v>0.77</v>
      </c>
      <c r="J310" s="11">
        <f t="shared" ca="1" si="35"/>
        <v>0.5</v>
      </c>
      <c r="K310" s="11">
        <f t="shared" ca="1" si="36"/>
        <v>0.8</v>
      </c>
      <c r="L310" s="11">
        <f t="shared" ca="1" si="37"/>
        <v>0.77</v>
      </c>
      <c r="M310" s="11">
        <f ca="1">(J310-F310)*'Meta-analysis (Retention)'!$B$4</f>
        <v>0</v>
      </c>
      <c r="N310" s="33"/>
      <c r="O310" s="11">
        <f ca="1">(K310-G310)*'Meta-analysis (Retention)'!$B$4</f>
        <v>0</v>
      </c>
      <c r="P310" s="33"/>
      <c r="Q310" s="11">
        <f ca="1">(L310-H310)*'Meta-analysis (Retention)'!$B$4</f>
        <v>0</v>
      </c>
      <c r="R310" s="33"/>
    </row>
    <row r="311" spans="1:18">
      <c r="A311" s="11">
        <v>-1.6930000000000001</v>
      </c>
      <c r="B311" s="11" cm="1">
        <f t="array" aca="1" ref="B311" ca="1">INDEX(
    INDIRECT("'Bootstrap Sampling (Retention)'!$A$4:$A$4004"),
    RANDBETWEEN(
        MATCH('Meta-analysis (Retention)'!$B$5, INDIRECT("'Bootstrap Sampling (Retention)'!$A$4:$A$4004"), 1),
        MATCH('Meta-analysis (Retention)'!$B$6, INDIRECT("'Bootstrap Sampling (Retention)'!$A$4:$A$4004"), 1)
    ),
    1
)</f>
        <v>0</v>
      </c>
      <c r="C311" s="11">
        <f t="shared" ca="1" si="31"/>
        <v>1</v>
      </c>
      <c r="E311" s="12"/>
      <c r="F311" s="11">
        <f t="shared" ca="1" si="32"/>
        <v>0.5</v>
      </c>
      <c r="G311" s="11">
        <f t="shared" ca="1" si="33"/>
        <v>0.8</v>
      </c>
      <c r="H311" s="11">
        <f t="shared" ca="1" si="34"/>
        <v>0.5</v>
      </c>
      <c r="J311" s="11">
        <f t="shared" ca="1" si="35"/>
        <v>0.5</v>
      </c>
      <c r="K311" s="11">
        <f t="shared" ca="1" si="36"/>
        <v>0.8</v>
      </c>
      <c r="L311" s="11">
        <f t="shared" ca="1" si="37"/>
        <v>0.5</v>
      </c>
      <c r="M311" s="11">
        <f ca="1">(J311-F311)*'Meta-analysis (Retention)'!$B$4</f>
        <v>0</v>
      </c>
      <c r="N311" s="33"/>
      <c r="O311" s="11">
        <f ca="1">(K311-G311)*'Meta-analysis (Retention)'!$B$4</f>
        <v>0</v>
      </c>
      <c r="P311" s="33"/>
      <c r="Q311" s="11">
        <f ca="1">(L311-H311)*'Meta-analysis (Retention)'!$B$4</f>
        <v>0</v>
      </c>
      <c r="R311" s="33"/>
    </row>
    <row r="312" spans="1:18">
      <c r="A312" s="11">
        <v>-1.6919999999999999</v>
      </c>
      <c r="B312" s="11" cm="1">
        <f t="array" aca="1" ref="B312" ca="1">INDEX(
    INDIRECT("'Bootstrap Sampling (Retention)'!$A$4:$A$4004"),
    RANDBETWEEN(
        MATCH('Meta-analysis (Retention)'!$B$5, INDIRECT("'Bootstrap Sampling (Retention)'!$A$4:$A$4004"), 1),
        MATCH('Meta-analysis (Retention)'!$B$6, INDIRECT("'Bootstrap Sampling (Retention)'!$A$4:$A$4004"), 1)
    ),
    1
)</f>
        <v>0</v>
      </c>
      <c r="C312" s="11">
        <f t="shared" ca="1" si="31"/>
        <v>1</v>
      </c>
      <c r="E312" s="12"/>
      <c r="F312" s="11">
        <f t="shared" ca="1" si="32"/>
        <v>0.5</v>
      </c>
      <c r="G312" s="11">
        <f t="shared" ca="1" si="33"/>
        <v>0.8</v>
      </c>
      <c r="H312" s="11">
        <f t="shared" ca="1" si="34"/>
        <v>0.71</v>
      </c>
      <c r="J312" s="11">
        <f t="shared" ca="1" si="35"/>
        <v>0.5</v>
      </c>
      <c r="K312" s="11">
        <f t="shared" ca="1" si="36"/>
        <v>0.8</v>
      </c>
      <c r="L312" s="11">
        <f t="shared" ca="1" si="37"/>
        <v>0.71</v>
      </c>
      <c r="M312" s="11">
        <f ca="1">(J312-F312)*'Meta-analysis (Retention)'!$B$4</f>
        <v>0</v>
      </c>
      <c r="N312" s="33"/>
      <c r="O312" s="11">
        <f ca="1">(K312-G312)*'Meta-analysis (Retention)'!$B$4</f>
        <v>0</v>
      </c>
      <c r="P312" s="33"/>
      <c r="Q312" s="11">
        <f ca="1">(L312-H312)*'Meta-analysis (Retention)'!$B$4</f>
        <v>0</v>
      </c>
      <c r="R312" s="33"/>
    </row>
    <row r="313" spans="1:18">
      <c r="A313" s="11">
        <v>-1.6910000000000001</v>
      </c>
      <c r="B313" s="11" cm="1">
        <f t="array" aca="1" ref="B313" ca="1">INDEX(
    INDIRECT("'Bootstrap Sampling (Retention)'!$A$4:$A$4004"),
    RANDBETWEEN(
        MATCH('Meta-analysis (Retention)'!$B$5, INDIRECT("'Bootstrap Sampling (Retention)'!$A$4:$A$4004"), 1),
        MATCH('Meta-analysis (Retention)'!$B$6, INDIRECT("'Bootstrap Sampling (Retention)'!$A$4:$A$4004"), 1)
    ),
    1
)</f>
        <v>0</v>
      </c>
      <c r="C313" s="11">
        <f t="shared" ca="1" si="31"/>
        <v>1</v>
      </c>
      <c r="E313" s="12"/>
      <c r="F313" s="11">
        <f t="shared" ca="1" si="32"/>
        <v>0.5</v>
      </c>
      <c r="G313" s="11">
        <f t="shared" ca="1" si="33"/>
        <v>0.8</v>
      </c>
      <c r="H313" s="11">
        <f t="shared" ca="1" si="34"/>
        <v>0.74</v>
      </c>
      <c r="J313" s="11">
        <f t="shared" ca="1" si="35"/>
        <v>0.5</v>
      </c>
      <c r="K313" s="11">
        <f t="shared" ca="1" si="36"/>
        <v>0.8</v>
      </c>
      <c r="L313" s="11">
        <f t="shared" ca="1" si="37"/>
        <v>0.74</v>
      </c>
      <c r="M313" s="11">
        <f ca="1">(J313-F313)*'Meta-analysis (Retention)'!$B$4</f>
        <v>0</v>
      </c>
      <c r="N313" s="33"/>
      <c r="O313" s="11">
        <f ca="1">(K313-G313)*'Meta-analysis (Retention)'!$B$4</f>
        <v>0</v>
      </c>
      <c r="P313" s="33"/>
      <c r="Q313" s="11">
        <f ca="1">(L313-H313)*'Meta-analysis (Retention)'!$B$4</f>
        <v>0</v>
      </c>
      <c r="R313" s="33"/>
    </row>
    <row r="314" spans="1:18">
      <c r="A314" s="11">
        <v>-1.69</v>
      </c>
      <c r="B314" s="11" cm="1">
        <f t="array" aca="1" ref="B314" ca="1">INDEX(
    INDIRECT("'Bootstrap Sampling (Retention)'!$A$4:$A$4004"),
    RANDBETWEEN(
        MATCH('Meta-analysis (Retention)'!$B$5, INDIRECT("'Bootstrap Sampling (Retention)'!$A$4:$A$4004"), 1),
        MATCH('Meta-analysis (Retention)'!$B$6, INDIRECT("'Bootstrap Sampling (Retention)'!$A$4:$A$4004"), 1)
    ),
    1
)</f>
        <v>0</v>
      </c>
      <c r="C314" s="11">
        <f t="shared" ca="1" si="31"/>
        <v>1</v>
      </c>
      <c r="E314" s="12"/>
      <c r="F314" s="11">
        <f t="shared" ca="1" si="32"/>
        <v>0.5</v>
      </c>
      <c r="G314" s="11">
        <f t="shared" ca="1" si="33"/>
        <v>0.8</v>
      </c>
      <c r="H314" s="11">
        <f t="shared" ca="1" si="34"/>
        <v>0.75</v>
      </c>
      <c r="J314" s="11">
        <f t="shared" ca="1" si="35"/>
        <v>0.5</v>
      </c>
      <c r="K314" s="11">
        <f t="shared" ca="1" si="36"/>
        <v>0.8</v>
      </c>
      <c r="L314" s="11">
        <f t="shared" ca="1" si="37"/>
        <v>0.75</v>
      </c>
      <c r="M314" s="11">
        <f ca="1">(J314-F314)*'Meta-analysis (Retention)'!$B$4</f>
        <v>0</v>
      </c>
      <c r="N314" s="33"/>
      <c r="O314" s="11">
        <f ca="1">(K314-G314)*'Meta-analysis (Retention)'!$B$4</f>
        <v>0</v>
      </c>
      <c r="P314" s="33"/>
      <c r="Q314" s="11">
        <f ca="1">(L314-H314)*'Meta-analysis (Retention)'!$B$4</f>
        <v>0</v>
      </c>
      <c r="R314" s="33"/>
    </row>
    <row r="315" spans="1:18">
      <c r="A315" s="11">
        <v>-1.6890000000000001</v>
      </c>
      <c r="B315" s="11" cm="1">
        <f t="array" aca="1" ref="B315" ca="1">INDEX(
    INDIRECT("'Bootstrap Sampling (Retention)'!$A$4:$A$4004"),
    RANDBETWEEN(
        MATCH('Meta-analysis (Retention)'!$B$5, INDIRECT("'Bootstrap Sampling (Retention)'!$A$4:$A$4004"), 1),
        MATCH('Meta-analysis (Retention)'!$B$6, INDIRECT("'Bootstrap Sampling (Retention)'!$A$4:$A$4004"), 1)
    ),
    1
)</f>
        <v>0</v>
      </c>
      <c r="C315" s="11">
        <f t="shared" ca="1" si="31"/>
        <v>1</v>
      </c>
      <c r="E315" s="12"/>
      <c r="F315" s="11">
        <f t="shared" ca="1" si="32"/>
        <v>0.5</v>
      </c>
      <c r="G315" s="11">
        <f t="shared" ca="1" si="33"/>
        <v>0.8</v>
      </c>
      <c r="H315" s="11">
        <f t="shared" ca="1" si="34"/>
        <v>0.51</v>
      </c>
      <c r="J315" s="11">
        <f t="shared" ca="1" si="35"/>
        <v>0.5</v>
      </c>
      <c r="K315" s="11">
        <f t="shared" ca="1" si="36"/>
        <v>0.8</v>
      </c>
      <c r="L315" s="11">
        <f t="shared" ca="1" si="37"/>
        <v>0.51</v>
      </c>
      <c r="M315" s="11">
        <f ca="1">(J315-F315)*'Meta-analysis (Retention)'!$B$4</f>
        <v>0</v>
      </c>
      <c r="N315" s="33"/>
      <c r="O315" s="11">
        <f ca="1">(K315-G315)*'Meta-analysis (Retention)'!$B$4</f>
        <v>0</v>
      </c>
      <c r="P315" s="33"/>
      <c r="Q315" s="11">
        <f ca="1">(L315-H315)*'Meta-analysis (Retention)'!$B$4</f>
        <v>0</v>
      </c>
      <c r="R315" s="33"/>
    </row>
    <row r="316" spans="1:18">
      <c r="A316" s="11">
        <v>-1.6879999999999999</v>
      </c>
      <c r="B316" s="11" cm="1">
        <f t="array" aca="1" ref="B316" ca="1">INDEX(
    INDIRECT("'Bootstrap Sampling (Retention)'!$A$4:$A$4004"),
    RANDBETWEEN(
        MATCH('Meta-analysis (Retention)'!$B$5, INDIRECT("'Bootstrap Sampling (Retention)'!$A$4:$A$4004"), 1),
        MATCH('Meta-analysis (Retention)'!$B$6, INDIRECT("'Bootstrap Sampling (Retention)'!$A$4:$A$4004"), 1)
    ),
    1
)</f>
        <v>0</v>
      </c>
      <c r="C316" s="11">
        <f t="shared" ca="1" si="31"/>
        <v>1</v>
      </c>
      <c r="E316" s="12"/>
      <c r="F316" s="11">
        <f t="shared" ca="1" si="32"/>
        <v>0.5</v>
      </c>
      <c r="G316" s="11">
        <f t="shared" ca="1" si="33"/>
        <v>0.8</v>
      </c>
      <c r="H316" s="11">
        <f t="shared" ca="1" si="34"/>
        <v>0.79</v>
      </c>
      <c r="J316" s="11">
        <f t="shared" ca="1" si="35"/>
        <v>0.5</v>
      </c>
      <c r="K316" s="11">
        <f t="shared" ca="1" si="36"/>
        <v>0.8</v>
      </c>
      <c r="L316" s="11">
        <f t="shared" ca="1" si="37"/>
        <v>0.79</v>
      </c>
      <c r="M316" s="11">
        <f ca="1">(J316-F316)*'Meta-analysis (Retention)'!$B$4</f>
        <v>0</v>
      </c>
      <c r="N316" s="33"/>
      <c r="O316" s="11">
        <f ca="1">(K316-G316)*'Meta-analysis (Retention)'!$B$4</f>
        <v>0</v>
      </c>
      <c r="P316" s="33"/>
      <c r="Q316" s="11">
        <f ca="1">(L316-H316)*'Meta-analysis (Retention)'!$B$4</f>
        <v>0</v>
      </c>
      <c r="R316" s="33"/>
    </row>
    <row r="317" spans="1:18">
      <c r="A317" s="11">
        <v>-1.6870000000000001</v>
      </c>
      <c r="B317" s="11" cm="1">
        <f t="array" aca="1" ref="B317" ca="1">INDEX(
    INDIRECT("'Bootstrap Sampling (Retention)'!$A$4:$A$4004"),
    RANDBETWEEN(
        MATCH('Meta-analysis (Retention)'!$B$5, INDIRECT("'Bootstrap Sampling (Retention)'!$A$4:$A$4004"), 1),
        MATCH('Meta-analysis (Retention)'!$B$6, INDIRECT("'Bootstrap Sampling (Retention)'!$A$4:$A$4004"), 1)
    ),
    1
)</f>
        <v>0</v>
      </c>
      <c r="C317" s="11">
        <f t="shared" ca="1" si="31"/>
        <v>1</v>
      </c>
      <c r="E317" s="12"/>
      <c r="F317" s="11">
        <f t="shared" ca="1" si="32"/>
        <v>0.5</v>
      </c>
      <c r="G317" s="11">
        <f t="shared" ca="1" si="33"/>
        <v>0.8</v>
      </c>
      <c r="H317" s="11">
        <f t="shared" ca="1" si="34"/>
        <v>0.67</v>
      </c>
      <c r="J317" s="11">
        <f t="shared" ca="1" si="35"/>
        <v>0.5</v>
      </c>
      <c r="K317" s="11">
        <f t="shared" ca="1" si="36"/>
        <v>0.8</v>
      </c>
      <c r="L317" s="11">
        <f t="shared" ca="1" si="37"/>
        <v>0.67</v>
      </c>
      <c r="M317" s="11">
        <f ca="1">(J317-F317)*'Meta-analysis (Retention)'!$B$4</f>
        <v>0</v>
      </c>
      <c r="N317" s="33"/>
      <c r="O317" s="11">
        <f ca="1">(K317-G317)*'Meta-analysis (Retention)'!$B$4</f>
        <v>0</v>
      </c>
      <c r="P317" s="33"/>
      <c r="Q317" s="11">
        <f ca="1">(L317-H317)*'Meta-analysis (Retention)'!$B$4</f>
        <v>0</v>
      </c>
      <c r="R317" s="33"/>
    </row>
    <row r="318" spans="1:18">
      <c r="A318" s="11">
        <v>-1.6859999999999999</v>
      </c>
      <c r="B318" s="11" cm="1">
        <f t="array" aca="1" ref="B318" ca="1">INDEX(
    INDIRECT("'Bootstrap Sampling (Retention)'!$A$4:$A$4004"),
    RANDBETWEEN(
        MATCH('Meta-analysis (Retention)'!$B$5, INDIRECT("'Bootstrap Sampling (Retention)'!$A$4:$A$4004"), 1),
        MATCH('Meta-analysis (Retention)'!$B$6, INDIRECT("'Bootstrap Sampling (Retention)'!$A$4:$A$4004"), 1)
    ),
    1
)</f>
        <v>0</v>
      </c>
      <c r="C318" s="11">
        <f t="shared" ca="1" si="31"/>
        <v>1</v>
      </c>
      <c r="E318" s="12"/>
      <c r="F318" s="11">
        <f t="shared" ca="1" si="32"/>
        <v>0.5</v>
      </c>
      <c r="G318" s="11">
        <f t="shared" ca="1" si="33"/>
        <v>0.8</v>
      </c>
      <c r="H318" s="11">
        <f t="shared" ca="1" si="34"/>
        <v>0.7</v>
      </c>
      <c r="J318" s="11">
        <f t="shared" ca="1" si="35"/>
        <v>0.5</v>
      </c>
      <c r="K318" s="11">
        <f t="shared" ca="1" si="36"/>
        <v>0.8</v>
      </c>
      <c r="L318" s="11">
        <f t="shared" ca="1" si="37"/>
        <v>0.7</v>
      </c>
      <c r="M318" s="11">
        <f ca="1">(J318-F318)*'Meta-analysis (Retention)'!$B$4</f>
        <v>0</v>
      </c>
      <c r="N318" s="33"/>
      <c r="O318" s="11">
        <f ca="1">(K318-G318)*'Meta-analysis (Retention)'!$B$4</f>
        <v>0</v>
      </c>
      <c r="P318" s="33"/>
      <c r="Q318" s="11">
        <f ca="1">(L318-H318)*'Meta-analysis (Retention)'!$B$4</f>
        <v>0</v>
      </c>
      <c r="R318" s="33"/>
    </row>
    <row r="319" spans="1:18">
      <c r="A319" s="11">
        <v>-1.6850000000000001</v>
      </c>
      <c r="B319" s="11" cm="1">
        <f t="array" aca="1" ref="B319" ca="1">INDEX(
    INDIRECT("'Bootstrap Sampling (Retention)'!$A$4:$A$4004"),
    RANDBETWEEN(
        MATCH('Meta-analysis (Retention)'!$B$5, INDIRECT("'Bootstrap Sampling (Retention)'!$A$4:$A$4004"), 1),
        MATCH('Meta-analysis (Retention)'!$B$6, INDIRECT("'Bootstrap Sampling (Retention)'!$A$4:$A$4004"), 1)
    ),
    1
)</f>
        <v>0</v>
      </c>
      <c r="C319" s="11">
        <f t="shared" ca="1" si="31"/>
        <v>1</v>
      </c>
      <c r="E319" s="12"/>
      <c r="F319" s="11">
        <f t="shared" ca="1" si="32"/>
        <v>0.5</v>
      </c>
      <c r="G319" s="11">
        <f t="shared" ca="1" si="33"/>
        <v>0.8</v>
      </c>
      <c r="H319" s="11">
        <f t="shared" ca="1" si="34"/>
        <v>0.78</v>
      </c>
      <c r="J319" s="11">
        <f t="shared" ca="1" si="35"/>
        <v>0.5</v>
      </c>
      <c r="K319" s="11">
        <f t="shared" ca="1" si="36"/>
        <v>0.8</v>
      </c>
      <c r="L319" s="11">
        <f t="shared" ca="1" si="37"/>
        <v>0.78</v>
      </c>
      <c r="M319" s="11">
        <f ca="1">(J319-F319)*'Meta-analysis (Retention)'!$B$4</f>
        <v>0</v>
      </c>
      <c r="N319" s="33"/>
      <c r="O319" s="11">
        <f ca="1">(K319-G319)*'Meta-analysis (Retention)'!$B$4</f>
        <v>0</v>
      </c>
      <c r="P319" s="33"/>
      <c r="Q319" s="11">
        <f ca="1">(L319-H319)*'Meta-analysis (Retention)'!$B$4</f>
        <v>0</v>
      </c>
      <c r="R319" s="33"/>
    </row>
    <row r="320" spans="1:18">
      <c r="A320" s="11">
        <v>-1.6839999999999999</v>
      </c>
      <c r="B320" s="11" cm="1">
        <f t="array" aca="1" ref="B320" ca="1">INDEX(
    INDIRECT("'Bootstrap Sampling (Retention)'!$A$4:$A$4004"),
    RANDBETWEEN(
        MATCH('Meta-analysis (Retention)'!$B$5, INDIRECT("'Bootstrap Sampling (Retention)'!$A$4:$A$4004"), 1),
        MATCH('Meta-analysis (Retention)'!$B$6, INDIRECT("'Bootstrap Sampling (Retention)'!$A$4:$A$4004"), 1)
    ),
    1
)</f>
        <v>0</v>
      </c>
      <c r="C320" s="11">
        <f t="shared" ca="1" si="31"/>
        <v>1</v>
      </c>
      <c r="E320" s="12"/>
      <c r="F320" s="11">
        <f t="shared" ca="1" si="32"/>
        <v>0.5</v>
      </c>
      <c r="G320" s="11">
        <f t="shared" ca="1" si="33"/>
        <v>0.8</v>
      </c>
      <c r="H320" s="11">
        <f t="shared" ca="1" si="34"/>
        <v>0.7</v>
      </c>
      <c r="J320" s="11">
        <f t="shared" ca="1" si="35"/>
        <v>0.5</v>
      </c>
      <c r="K320" s="11">
        <f t="shared" ca="1" si="36"/>
        <v>0.8</v>
      </c>
      <c r="L320" s="11">
        <f t="shared" ca="1" si="37"/>
        <v>0.7</v>
      </c>
      <c r="M320" s="11">
        <f ca="1">(J320-F320)*'Meta-analysis (Retention)'!$B$4</f>
        <v>0</v>
      </c>
      <c r="N320" s="33"/>
      <c r="O320" s="11">
        <f ca="1">(K320-G320)*'Meta-analysis (Retention)'!$B$4</f>
        <v>0</v>
      </c>
      <c r="P320" s="33"/>
      <c r="Q320" s="11">
        <f ca="1">(L320-H320)*'Meta-analysis (Retention)'!$B$4</f>
        <v>0</v>
      </c>
      <c r="R320" s="33"/>
    </row>
    <row r="321" spans="1:18">
      <c r="A321" s="11">
        <v>-1.6830000000000001</v>
      </c>
      <c r="B321" s="11" cm="1">
        <f t="array" aca="1" ref="B321" ca="1">INDEX(
    INDIRECT("'Bootstrap Sampling (Retention)'!$A$4:$A$4004"),
    RANDBETWEEN(
        MATCH('Meta-analysis (Retention)'!$B$5, INDIRECT("'Bootstrap Sampling (Retention)'!$A$4:$A$4004"), 1),
        MATCH('Meta-analysis (Retention)'!$B$6, INDIRECT("'Bootstrap Sampling (Retention)'!$A$4:$A$4004"), 1)
    ),
    1
)</f>
        <v>0</v>
      </c>
      <c r="C321" s="11">
        <f t="shared" ca="1" si="31"/>
        <v>1</v>
      </c>
      <c r="E321" s="12"/>
      <c r="F321" s="11">
        <f t="shared" ca="1" si="32"/>
        <v>0.5</v>
      </c>
      <c r="G321" s="11">
        <f t="shared" ca="1" si="33"/>
        <v>0.8</v>
      </c>
      <c r="H321" s="11">
        <f t="shared" ca="1" si="34"/>
        <v>0.61</v>
      </c>
      <c r="J321" s="11">
        <f t="shared" ca="1" si="35"/>
        <v>0.5</v>
      </c>
      <c r="K321" s="11">
        <f t="shared" ca="1" si="36"/>
        <v>0.8</v>
      </c>
      <c r="L321" s="11">
        <f t="shared" ca="1" si="37"/>
        <v>0.61</v>
      </c>
      <c r="M321" s="11">
        <f ca="1">(J321-F321)*'Meta-analysis (Retention)'!$B$4</f>
        <v>0</v>
      </c>
      <c r="N321" s="33"/>
      <c r="O321" s="11">
        <f ca="1">(K321-G321)*'Meta-analysis (Retention)'!$B$4</f>
        <v>0</v>
      </c>
      <c r="P321" s="33"/>
      <c r="Q321" s="11">
        <f ca="1">(L321-H321)*'Meta-analysis (Retention)'!$B$4</f>
        <v>0</v>
      </c>
      <c r="R321" s="33"/>
    </row>
    <row r="322" spans="1:18">
      <c r="A322" s="11">
        <v>-1.6819999999999999</v>
      </c>
      <c r="B322" s="11" cm="1">
        <f t="array" aca="1" ref="B322" ca="1">INDEX(
    INDIRECT("'Bootstrap Sampling (Retention)'!$A$4:$A$4004"),
    RANDBETWEEN(
        MATCH('Meta-analysis (Retention)'!$B$5, INDIRECT("'Bootstrap Sampling (Retention)'!$A$4:$A$4004"), 1),
        MATCH('Meta-analysis (Retention)'!$B$6, INDIRECT("'Bootstrap Sampling (Retention)'!$A$4:$A$4004"), 1)
    ),
    1
)</f>
        <v>0</v>
      </c>
      <c r="C322" s="11">
        <f t="shared" ca="1" si="31"/>
        <v>1</v>
      </c>
      <c r="E322" s="12"/>
      <c r="F322" s="11">
        <f t="shared" ca="1" si="32"/>
        <v>0.5</v>
      </c>
      <c r="G322" s="11">
        <f t="shared" ca="1" si="33"/>
        <v>0.8</v>
      </c>
      <c r="H322" s="11">
        <f t="shared" ca="1" si="34"/>
        <v>0.79</v>
      </c>
      <c r="J322" s="11">
        <f t="shared" ca="1" si="35"/>
        <v>0.5</v>
      </c>
      <c r="K322" s="11">
        <f t="shared" ca="1" si="36"/>
        <v>0.8</v>
      </c>
      <c r="L322" s="11">
        <f t="shared" ca="1" si="37"/>
        <v>0.79</v>
      </c>
      <c r="M322" s="11">
        <f ca="1">(J322-F322)*'Meta-analysis (Retention)'!$B$4</f>
        <v>0</v>
      </c>
      <c r="N322" s="33"/>
      <c r="O322" s="11">
        <f ca="1">(K322-G322)*'Meta-analysis (Retention)'!$B$4</f>
        <v>0</v>
      </c>
      <c r="P322" s="33"/>
      <c r="Q322" s="11">
        <f ca="1">(L322-H322)*'Meta-analysis (Retention)'!$B$4</f>
        <v>0</v>
      </c>
      <c r="R322" s="33"/>
    </row>
    <row r="323" spans="1:18">
      <c r="A323" s="11">
        <v>-1.681</v>
      </c>
      <c r="B323" s="11" cm="1">
        <f t="array" aca="1" ref="B323" ca="1">INDEX(
    INDIRECT("'Bootstrap Sampling (Retention)'!$A$4:$A$4004"),
    RANDBETWEEN(
        MATCH('Meta-analysis (Retention)'!$B$5, INDIRECT("'Bootstrap Sampling (Retention)'!$A$4:$A$4004"), 1),
        MATCH('Meta-analysis (Retention)'!$B$6, INDIRECT("'Bootstrap Sampling (Retention)'!$A$4:$A$4004"), 1)
    ),
    1
)</f>
        <v>0</v>
      </c>
      <c r="C323" s="11">
        <f t="shared" ca="1" si="31"/>
        <v>1</v>
      </c>
      <c r="E323" s="12"/>
      <c r="F323" s="11">
        <f t="shared" ca="1" si="32"/>
        <v>0.5</v>
      </c>
      <c r="G323" s="11">
        <f t="shared" ca="1" si="33"/>
        <v>0.8</v>
      </c>
      <c r="H323" s="11">
        <f t="shared" ca="1" si="34"/>
        <v>0.66</v>
      </c>
      <c r="J323" s="11">
        <f t="shared" ca="1" si="35"/>
        <v>0.5</v>
      </c>
      <c r="K323" s="11">
        <f t="shared" ca="1" si="36"/>
        <v>0.8</v>
      </c>
      <c r="L323" s="11">
        <f t="shared" ca="1" si="37"/>
        <v>0.66</v>
      </c>
      <c r="M323" s="11">
        <f ca="1">(J323-F323)*'Meta-analysis (Retention)'!$B$4</f>
        <v>0</v>
      </c>
      <c r="N323" s="33"/>
      <c r="O323" s="11">
        <f ca="1">(K323-G323)*'Meta-analysis (Retention)'!$B$4</f>
        <v>0</v>
      </c>
      <c r="P323" s="33"/>
      <c r="Q323" s="11">
        <f ca="1">(L323-H323)*'Meta-analysis (Retention)'!$B$4</f>
        <v>0</v>
      </c>
      <c r="R323" s="33"/>
    </row>
    <row r="324" spans="1:18">
      <c r="A324" s="11">
        <v>-1.68</v>
      </c>
      <c r="B324" s="11" cm="1">
        <f t="array" aca="1" ref="B324" ca="1">INDEX(
    INDIRECT("'Bootstrap Sampling (Retention)'!$A$4:$A$4004"),
    RANDBETWEEN(
        MATCH('Meta-analysis (Retention)'!$B$5, INDIRECT("'Bootstrap Sampling (Retention)'!$A$4:$A$4004"), 1),
        MATCH('Meta-analysis (Retention)'!$B$6, INDIRECT("'Bootstrap Sampling (Retention)'!$A$4:$A$4004"), 1)
    ),
    1
)</f>
        <v>0</v>
      </c>
      <c r="C324" s="11">
        <f t="shared" ref="C324:C387" ca="1" si="38">AVERAGE(B324:B324)+1</f>
        <v>1</v>
      </c>
      <c r="E324" s="12"/>
      <c r="F324" s="11">
        <f t="shared" ref="F324:F387" ca="1" si="39">INDEX($E$53:$E$53, RANDBETWEEN(1,ROWS($E$53:$E$53)),1)</f>
        <v>0.5</v>
      </c>
      <c r="G324" s="11">
        <f t="shared" ref="G324:G387" ca="1" si="40">INDEX($E$83:$E$83, RANDBETWEEN(1,ROWS($E$83:$E$83)),1)</f>
        <v>0.8</v>
      </c>
      <c r="H324" s="11">
        <f t="shared" ref="H324:H387" ca="1" si="41">INDEX($E$53:$E$83, RANDBETWEEN(1,ROWS($E$53:$E$83)),1)</f>
        <v>0.52</v>
      </c>
      <c r="J324" s="11">
        <f t="shared" ref="J324:J387" ca="1" si="42">PRODUCT($C324,F324)</f>
        <v>0.5</v>
      </c>
      <c r="K324" s="11">
        <f t="shared" ref="K324:K387" ca="1" si="43">PRODUCT($C324,G324)</f>
        <v>0.8</v>
      </c>
      <c r="L324" s="11">
        <f t="shared" ref="L324:L387" ca="1" si="44">PRODUCT($C324,H324)</f>
        <v>0.52</v>
      </c>
      <c r="M324" s="11">
        <f ca="1">(J324-F324)*'Meta-analysis (Retention)'!$B$4</f>
        <v>0</v>
      </c>
      <c r="N324" s="33"/>
      <c r="O324" s="11">
        <f ca="1">(K324-G324)*'Meta-analysis (Retention)'!$B$4</f>
        <v>0</v>
      </c>
      <c r="P324" s="33"/>
      <c r="Q324" s="11">
        <f ca="1">(L324-H324)*'Meta-analysis (Retention)'!$B$4</f>
        <v>0</v>
      </c>
      <c r="R324" s="33"/>
    </row>
    <row r="325" spans="1:18">
      <c r="A325" s="11">
        <v>-1.679</v>
      </c>
      <c r="B325" s="11" cm="1">
        <f t="array" aca="1" ref="B325" ca="1">INDEX(
    INDIRECT("'Bootstrap Sampling (Retention)'!$A$4:$A$4004"),
    RANDBETWEEN(
        MATCH('Meta-analysis (Retention)'!$B$5, INDIRECT("'Bootstrap Sampling (Retention)'!$A$4:$A$4004"), 1),
        MATCH('Meta-analysis (Retention)'!$B$6, INDIRECT("'Bootstrap Sampling (Retention)'!$A$4:$A$4004"), 1)
    ),
    1
)</f>
        <v>0</v>
      </c>
      <c r="C325" s="11">
        <f t="shared" ca="1" si="38"/>
        <v>1</v>
      </c>
      <c r="E325" s="12"/>
      <c r="F325" s="11">
        <f t="shared" ca="1" si="39"/>
        <v>0.5</v>
      </c>
      <c r="G325" s="11">
        <f t="shared" ca="1" si="40"/>
        <v>0.8</v>
      </c>
      <c r="H325" s="11">
        <f t="shared" ca="1" si="41"/>
        <v>0.72</v>
      </c>
      <c r="J325" s="11">
        <f t="shared" ca="1" si="42"/>
        <v>0.5</v>
      </c>
      <c r="K325" s="11">
        <f t="shared" ca="1" si="43"/>
        <v>0.8</v>
      </c>
      <c r="L325" s="11">
        <f t="shared" ca="1" si="44"/>
        <v>0.72</v>
      </c>
      <c r="M325" s="11">
        <f ca="1">(J325-F325)*'Meta-analysis (Retention)'!$B$4</f>
        <v>0</v>
      </c>
      <c r="N325" s="33"/>
      <c r="O325" s="11">
        <f ca="1">(K325-G325)*'Meta-analysis (Retention)'!$B$4</f>
        <v>0</v>
      </c>
      <c r="P325" s="33"/>
      <c r="Q325" s="11">
        <f ca="1">(L325-H325)*'Meta-analysis (Retention)'!$B$4</f>
        <v>0</v>
      </c>
      <c r="R325" s="33"/>
    </row>
    <row r="326" spans="1:18">
      <c r="A326" s="11">
        <v>-1.6779999999999999</v>
      </c>
      <c r="B326" s="11" cm="1">
        <f t="array" aca="1" ref="B326" ca="1">INDEX(
    INDIRECT("'Bootstrap Sampling (Retention)'!$A$4:$A$4004"),
    RANDBETWEEN(
        MATCH('Meta-analysis (Retention)'!$B$5, INDIRECT("'Bootstrap Sampling (Retention)'!$A$4:$A$4004"), 1),
        MATCH('Meta-analysis (Retention)'!$B$6, INDIRECT("'Bootstrap Sampling (Retention)'!$A$4:$A$4004"), 1)
    ),
    1
)</f>
        <v>0</v>
      </c>
      <c r="C326" s="11">
        <f t="shared" ca="1" si="38"/>
        <v>1</v>
      </c>
      <c r="E326" s="12"/>
      <c r="F326" s="11">
        <f t="shared" ca="1" si="39"/>
        <v>0.5</v>
      </c>
      <c r="G326" s="11">
        <f t="shared" ca="1" si="40"/>
        <v>0.8</v>
      </c>
      <c r="H326" s="11">
        <f t="shared" ca="1" si="41"/>
        <v>0.7</v>
      </c>
      <c r="J326" s="11">
        <f t="shared" ca="1" si="42"/>
        <v>0.5</v>
      </c>
      <c r="K326" s="11">
        <f t="shared" ca="1" si="43"/>
        <v>0.8</v>
      </c>
      <c r="L326" s="11">
        <f t="shared" ca="1" si="44"/>
        <v>0.7</v>
      </c>
      <c r="M326" s="11">
        <f ca="1">(J326-F326)*'Meta-analysis (Retention)'!$B$4</f>
        <v>0</v>
      </c>
      <c r="N326" s="33"/>
      <c r="O326" s="11">
        <f ca="1">(K326-G326)*'Meta-analysis (Retention)'!$B$4</f>
        <v>0</v>
      </c>
      <c r="P326" s="33"/>
      <c r="Q326" s="11">
        <f ca="1">(L326-H326)*'Meta-analysis (Retention)'!$B$4</f>
        <v>0</v>
      </c>
      <c r="R326" s="33"/>
    </row>
    <row r="327" spans="1:18">
      <c r="A327" s="11">
        <v>-1.677</v>
      </c>
      <c r="B327" s="11" cm="1">
        <f t="array" aca="1" ref="B327" ca="1">INDEX(
    INDIRECT("'Bootstrap Sampling (Retention)'!$A$4:$A$4004"),
    RANDBETWEEN(
        MATCH('Meta-analysis (Retention)'!$B$5, INDIRECT("'Bootstrap Sampling (Retention)'!$A$4:$A$4004"), 1),
        MATCH('Meta-analysis (Retention)'!$B$6, INDIRECT("'Bootstrap Sampling (Retention)'!$A$4:$A$4004"), 1)
    ),
    1
)</f>
        <v>0</v>
      </c>
      <c r="C327" s="11">
        <f t="shared" ca="1" si="38"/>
        <v>1</v>
      </c>
      <c r="E327" s="12"/>
      <c r="F327" s="11">
        <f t="shared" ca="1" si="39"/>
        <v>0.5</v>
      </c>
      <c r="G327" s="11">
        <f t="shared" ca="1" si="40"/>
        <v>0.8</v>
      </c>
      <c r="H327" s="11">
        <f t="shared" ca="1" si="41"/>
        <v>0.69</v>
      </c>
      <c r="J327" s="11">
        <f t="shared" ca="1" si="42"/>
        <v>0.5</v>
      </c>
      <c r="K327" s="11">
        <f t="shared" ca="1" si="43"/>
        <v>0.8</v>
      </c>
      <c r="L327" s="11">
        <f t="shared" ca="1" si="44"/>
        <v>0.69</v>
      </c>
      <c r="M327" s="11">
        <f ca="1">(J327-F327)*'Meta-analysis (Retention)'!$B$4</f>
        <v>0</v>
      </c>
      <c r="N327" s="33"/>
      <c r="O327" s="11">
        <f ca="1">(K327-G327)*'Meta-analysis (Retention)'!$B$4</f>
        <v>0</v>
      </c>
      <c r="P327" s="33"/>
      <c r="Q327" s="11">
        <f ca="1">(L327-H327)*'Meta-analysis (Retention)'!$B$4</f>
        <v>0</v>
      </c>
      <c r="R327" s="33"/>
    </row>
    <row r="328" spans="1:18">
      <c r="A328" s="11">
        <v>-1.6759999999999999</v>
      </c>
      <c r="B328" s="11" cm="1">
        <f t="array" aca="1" ref="B328" ca="1">INDEX(
    INDIRECT("'Bootstrap Sampling (Retention)'!$A$4:$A$4004"),
    RANDBETWEEN(
        MATCH('Meta-analysis (Retention)'!$B$5, INDIRECT("'Bootstrap Sampling (Retention)'!$A$4:$A$4004"), 1),
        MATCH('Meta-analysis (Retention)'!$B$6, INDIRECT("'Bootstrap Sampling (Retention)'!$A$4:$A$4004"), 1)
    ),
    1
)</f>
        <v>0</v>
      </c>
      <c r="C328" s="11">
        <f t="shared" ca="1" si="38"/>
        <v>1</v>
      </c>
      <c r="E328" s="12"/>
      <c r="F328" s="11">
        <f t="shared" ca="1" si="39"/>
        <v>0.5</v>
      </c>
      <c r="G328" s="11">
        <f t="shared" ca="1" si="40"/>
        <v>0.8</v>
      </c>
      <c r="H328" s="11">
        <f t="shared" ca="1" si="41"/>
        <v>0.72</v>
      </c>
      <c r="J328" s="11">
        <f t="shared" ca="1" si="42"/>
        <v>0.5</v>
      </c>
      <c r="K328" s="11">
        <f t="shared" ca="1" si="43"/>
        <v>0.8</v>
      </c>
      <c r="L328" s="11">
        <f t="shared" ca="1" si="44"/>
        <v>0.72</v>
      </c>
      <c r="M328" s="11">
        <f ca="1">(J328-F328)*'Meta-analysis (Retention)'!$B$4</f>
        <v>0</v>
      </c>
      <c r="N328" s="33"/>
      <c r="O328" s="11">
        <f ca="1">(K328-G328)*'Meta-analysis (Retention)'!$B$4</f>
        <v>0</v>
      </c>
      <c r="P328" s="33"/>
      <c r="Q328" s="11">
        <f ca="1">(L328-H328)*'Meta-analysis (Retention)'!$B$4</f>
        <v>0</v>
      </c>
      <c r="R328" s="33"/>
    </row>
    <row r="329" spans="1:18">
      <c r="A329" s="11">
        <v>-1.675</v>
      </c>
      <c r="B329" s="11" cm="1">
        <f t="array" aca="1" ref="B329" ca="1">INDEX(
    INDIRECT("'Bootstrap Sampling (Retention)'!$A$4:$A$4004"),
    RANDBETWEEN(
        MATCH('Meta-analysis (Retention)'!$B$5, INDIRECT("'Bootstrap Sampling (Retention)'!$A$4:$A$4004"), 1),
        MATCH('Meta-analysis (Retention)'!$B$6, INDIRECT("'Bootstrap Sampling (Retention)'!$A$4:$A$4004"), 1)
    ),
    1
)</f>
        <v>0</v>
      </c>
      <c r="C329" s="11">
        <f t="shared" ca="1" si="38"/>
        <v>1</v>
      </c>
      <c r="E329" s="12"/>
      <c r="F329" s="11">
        <f t="shared" ca="1" si="39"/>
        <v>0.5</v>
      </c>
      <c r="G329" s="11">
        <f t="shared" ca="1" si="40"/>
        <v>0.8</v>
      </c>
      <c r="H329" s="11">
        <f t="shared" ca="1" si="41"/>
        <v>0.67</v>
      </c>
      <c r="J329" s="11">
        <f t="shared" ca="1" si="42"/>
        <v>0.5</v>
      </c>
      <c r="K329" s="11">
        <f t="shared" ca="1" si="43"/>
        <v>0.8</v>
      </c>
      <c r="L329" s="11">
        <f t="shared" ca="1" si="44"/>
        <v>0.67</v>
      </c>
      <c r="M329" s="11">
        <f ca="1">(J329-F329)*'Meta-analysis (Retention)'!$B$4</f>
        <v>0</v>
      </c>
      <c r="N329" s="33"/>
      <c r="O329" s="11">
        <f ca="1">(K329-G329)*'Meta-analysis (Retention)'!$B$4</f>
        <v>0</v>
      </c>
      <c r="P329" s="33"/>
      <c r="Q329" s="11">
        <f ca="1">(L329-H329)*'Meta-analysis (Retention)'!$B$4</f>
        <v>0</v>
      </c>
      <c r="R329" s="33"/>
    </row>
    <row r="330" spans="1:18">
      <c r="A330" s="11">
        <v>-1.6739999999999999</v>
      </c>
      <c r="B330" s="11" cm="1">
        <f t="array" aca="1" ref="B330" ca="1">INDEX(
    INDIRECT("'Bootstrap Sampling (Retention)'!$A$4:$A$4004"),
    RANDBETWEEN(
        MATCH('Meta-analysis (Retention)'!$B$5, INDIRECT("'Bootstrap Sampling (Retention)'!$A$4:$A$4004"), 1),
        MATCH('Meta-analysis (Retention)'!$B$6, INDIRECT("'Bootstrap Sampling (Retention)'!$A$4:$A$4004"), 1)
    ),
    1
)</f>
        <v>0</v>
      </c>
      <c r="C330" s="11">
        <f t="shared" ca="1" si="38"/>
        <v>1</v>
      </c>
      <c r="E330" s="12"/>
      <c r="F330" s="11">
        <f t="shared" ca="1" si="39"/>
        <v>0.5</v>
      </c>
      <c r="G330" s="11">
        <f t="shared" ca="1" si="40"/>
        <v>0.8</v>
      </c>
      <c r="H330" s="11">
        <f t="shared" ca="1" si="41"/>
        <v>0.51</v>
      </c>
      <c r="J330" s="11">
        <f t="shared" ca="1" si="42"/>
        <v>0.5</v>
      </c>
      <c r="K330" s="11">
        <f t="shared" ca="1" si="43"/>
        <v>0.8</v>
      </c>
      <c r="L330" s="11">
        <f t="shared" ca="1" si="44"/>
        <v>0.51</v>
      </c>
      <c r="M330" s="11">
        <f ca="1">(J330-F330)*'Meta-analysis (Retention)'!$B$4</f>
        <v>0</v>
      </c>
      <c r="N330" s="33"/>
      <c r="O330" s="11">
        <f ca="1">(K330-G330)*'Meta-analysis (Retention)'!$B$4</f>
        <v>0</v>
      </c>
      <c r="P330" s="33"/>
      <c r="Q330" s="11">
        <f ca="1">(L330-H330)*'Meta-analysis (Retention)'!$B$4</f>
        <v>0</v>
      </c>
      <c r="R330" s="33"/>
    </row>
    <row r="331" spans="1:18">
      <c r="A331" s="11">
        <v>-1.673</v>
      </c>
      <c r="B331" s="11" cm="1">
        <f t="array" aca="1" ref="B331" ca="1">INDEX(
    INDIRECT("'Bootstrap Sampling (Retention)'!$A$4:$A$4004"),
    RANDBETWEEN(
        MATCH('Meta-analysis (Retention)'!$B$5, INDIRECT("'Bootstrap Sampling (Retention)'!$A$4:$A$4004"), 1),
        MATCH('Meta-analysis (Retention)'!$B$6, INDIRECT("'Bootstrap Sampling (Retention)'!$A$4:$A$4004"), 1)
    ),
    1
)</f>
        <v>0</v>
      </c>
      <c r="C331" s="11">
        <f t="shared" ca="1" si="38"/>
        <v>1</v>
      </c>
      <c r="E331" s="12"/>
      <c r="F331" s="11">
        <f t="shared" ca="1" si="39"/>
        <v>0.5</v>
      </c>
      <c r="G331" s="11">
        <f t="shared" ca="1" si="40"/>
        <v>0.8</v>
      </c>
      <c r="H331" s="11">
        <f t="shared" ca="1" si="41"/>
        <v>0.53</v>
      </c>
      <c r="J331" s="11">
        <f t="shared" ca="1" si="42"/>
        <v>0.5</v>
      </c>
      <c r="K331" s="11">
        <f t="shared" ca="1" si="43"/>
        <v>0.8</v>
      </c>
      <c r="L331" s="11">
        <f t="shared" ca="1" si="44"/>
        <v>0.53</v>
      </c>
      <c r="M331" s="11">
        <f ca="1">(J331-F331)*'Meta-analysis (Retention)'!$B$4</f>
        <v>0</v>
      </c>
      <c r="N331" s="33"/>
      <c r="O331" s="11">
        <f ca="1">(K331-G331)*'Meta-analysis (Retention)'!$B$4</f>
        <v>0</v>
      </c>
      <c r="P331" s="33"/>
      <c r="Q331" s="11">
        <f ca="1">(L331-H331)*'Meta-analysis (Retention)'!$B$4</f>
        <v>0</v>
      </c>
      <c r="R331" s="33"/>
    </row>
    <row r="332" spans="1:18">
      <c r="A332" s="11">
        <v>-1.6719999999999999</v>
      </c>
      <c r="B332" s="11" cm="1">
        <f t="array" aca="1" ref="B332" ca="1">INDEX(
    INDIRECT("'Bootstrap Sampling (Retention)'!$A$4:$A$4004"),
    RANDBETWEEN(
        MATCH('Meta-analysis (Retention)'!$B$5, INDIRECT("'Bootstrap Sampling (Retention)'!$A$4:$A$4004"), 1),
        MATCH('Meta-analysis (Retention)'!$B$6, INDIRECT("'Bootstrap Sampling (Retention)'!$A$4:$A$4004"), 1)
    ),
    1
)</f>
        <v>0</v>
      </c>
      <c r="C332" s="11">
        <f t="shared" ca="1" si="38"/>
        <v>1</v>
      </c>
      <c r="E332" s="12"/>
      <c r="F332" s="11">
        <f t="shared" ca="1" si="39"/>
        <v>0.5</v>
      </c>
      <c r="G332" s="11">
        <f t="shared" ca="1" si="40"/>
        <v>0.8</v>
      </c>
      <c r="H332" s="11">
        <f t="shared" ca="1" si="41"/>
        <v>0.61</v>
      </c>
      <c r="J332" s="11">
        <f t="shared" ca="1" si="42"/>
        <v>0.5</v>
      </c>
      <c r="K332" s="11">
        <f t="shared" ca="1" si="43"/>
        <v>0.8</v>
      </c>
      <c r="L332" s="11">
        <f t="shared" ca="1" si="44"/>
        <v>0.61</v>
      </c>
      <c r="M332" s="11">
        <f ca="1">(J332-F332)*'Meta-analysis (Retention)'!$B$4</f>
        <v>0</v>
      </c>
      <c r="N332" s="33"/>
      <c r="O332" s="11">
        <f ca="1">(K332-G332)*'Meta-analysis (Retention)'!$B$4</f>
        <v>0</v>
      </c>
      <c r="P332" s="33"/>
      <c r="Q332" s="11">
        <f ca="1">(L332-H332)*'Meta-analysis (Retention)'!$B$4</f>
        <v>0</v>
      </c>
      <c r="R332" s="33"/>
    </row>
    <row r="333" spans="1:18">
      <c r="A333" s="11">
        <v>-1.671</v>
      </c>
      <c r="B333" s="11" cm="1">
        <f t="array" aca="1" ref="B333" ca="1">INDEX(
    INDIRECT("'Bootstrap Sampling (Retention)'!$A$4:$A$4004"),
    RANDBETWEEN(
        MATCH('Meta-analysis (Retention)'!$B$5, INDIRECT("'Bootstrap Sampling (Retention)'!$A$4:$A$4004"), 1),
        MATCH('Meta-analysis (Retention)'!$B$6, INDIRECT("'Bootstrap Sampling (Retention)'!$A$4:$A$4004"), 1)
    ),
    1
)</f>
        <v>0</v>
      </c>
      <c r="C333" s="11">
        <f t="shared" ca="1" si="38"/>
        <v>1</v>
      </c>
      <c r="E333" s="12"/>
      <c r="F333" s="11">
        <f t="shared" ca="1" si="39"/>
        <v>0.5</v>
      </c>
      <c r="G333" s="11">
        <f t="shared" ca="1" si="40"/>
        <v>0.8</v>
      </c>
      <c r="H333" s="11">
        <f t="shared" ca="1" si="41"/>
        <v>0.78</v>
      </c>
      <c r="J333" s="11">
        <f t="shared" ca="1" si="42"/>
        <v>0.5</v>
      </c>
      <c r="K333" s="11">
        <f t="shared" ca="1" si="43"/>
        <v>0.8</v>
      </c>
      <c r="L333" s="11">
        <f t="shared" ca="1" si="44"/>
        <v>0.78</v>
      </c>
      <c r="M333" s="11">
        <f ca="1">(J333-F333)*'Meta-analysis (Retention)'!$B$4</f>
        <v>0</v>
      </c>
      <c r="N333" s="33"/>
      <c r="O333" s="11">
        <f ca="1">(K333-G333)*'Meta-analysis (Retention)'!$B$4</f>
        <v>0</v>
      </c>
      <c r="P333" s="33"/>
      <c r="Q333" s="11">
        <f ca="1">(L333-H333)*'Meta-analysis (Retention)'!$B$4</f>
        <v>0</v>
      </c>
      <c r="R333" s="33"/>
    </row>
    <row r="334" spans="1:18">
      <c r="A334" s="11">
        <v>-1.67</v>
      </c>
      <c r="B334" s="11" cm="1">
        <f t="array" aca="1" ref="B334" ca="1">INDEX(
    INDIRECT("'Bootstrap Sampling (Retention)'!$A$4:$A$4004"),
    RANDBETWEEN(
        MATCH('Meta-analysis (Retention)'!$B$5, INDIRECT("'Bootstrap Sampling (Retention)'!$A$4:$A$4004"), 1),
        MATCH('Meta-analysis (Retention)'!$B$6, INDIRECT("'Bootstrap Sampling (Retention)'!$A$4:$A$4004"), 1)
    ),
    1
)</f>
        <v>0</v>
      </c>
      <c r="C334" s="11">
        <f t="shared" ca="1" si="38"/>
        <v>1</v>
      </c>
      <c r="E334" s="12"/>
      <c r="F334" s="11">
        <f t="shared" ca="1" si="39"/>
        <v>0.5</v>
      </c>
      <c r="G334" s="11">
        <f t="shared" ca="1" si="40"/>
        <v>0.8</v>
      </c>
      <c r="H334" s="11">
        <f t="shared" ca="1" si="41"/>
        <v>0.55000000000000004</v>
      </c>
      <c r="J334" s="11">
        <f t="shared" ca="1" si="42"/>
        <v>0.5</v>
      </c>
      <c r="K334" s="11">
        <f t="shared" ca="1" si="43"/>
        <v>0.8</v>
      </c>
      <c r="L334" s="11">
        <f t="shared" ca="1" si="44"/>
        <v>0.55000000000000004</v>
      </c>
      <c r="M334" s="11">
        <f ca="1">(J334-F334)*'Meta-analysis (Retention)'!$B$4</f>
        <v>0</v>
      </c>
      <c r="N334" s="33"/>
      <c r="O334" s="11">
        <f ca="1">(K334-G334)*'Meta-analysis (Retention)'!$B$4</f>
        <v>0</v>
      </c>
      <c r="P334" s="33"/>
      <c r="Q334" s="11">
        <f ca="1">(L334-H334)*'Meta-analysis (Retention)'!$B$4</f>
        <v>0</v>
      </c>
      <c r="R334" s="33"/>
    </row>
    <row r="335" spans="1:18">
      <c r="A335" s="11">
        <v>-1.669</v>
      </c>
      <c r="B335" s="11" cm="1">
        <f t="array" aca="1" ref="B335" ca="1">INDEX(
    INDIRECT("'Bootstrap Sampling (Retention)'!$A$4:$A$4004"),
    RANDBETWEEN(
        MATCH('Meta-analysis (Retention)'!$B$5, INDIRECT("'Bootstrap Sampling (Retention)'!$A$4:$A$4004"), 1),
        MATCH('Meta-analysis (Retention)'!$B$6, INDIRECT("'Bootstrap Sampling (Retention)'!$A$4:$A$4004"), 1)
    ),
    1
)</f>
        <v>0</v>
      </c>
      <c r="C335" s="11">
        <f t="shared" ca="1" si="38"/>
        <v>1</v>
      </c>
      <c r="E335" s="12"/>
      <c r="F335" s="11">
        <f t="shared" ca="1" si="39"/>
        <v>0.5</v>
      </c>
      <c r="G335" s="11">
        <f t="shared" ca="1" si="40"/>
        <v>0.8</v>
      </c>
      <c r="H335" s="11">
        <f t="shared" ca="1" si="41"/>
        <v>0.55000000000000004</v>
      </c>
      <c r="J335" s="11">
        <f t="shared" ca="1" si="42"/>
        <v>0.5</v>
      </c>
      <c r="K335" s="11">
        <f t="shared" ca="1" si="43"/>
        <v>0.8</v>
      </c>
      <c r="L335" s="11">
        <f t="shared" ca="1" si="44"/>
        <v>0.55000000000000004</v>
      </c>
      <c r="M335" s="11">
        <f ca="1">(J335-F335)*'Meta-analysis (Retention)'!$B$4</f>
        <v>0</v>
      </c>
      <c r="N335" s="33"/>
      <c r="O335" s="11">
        <f ca="1">(K335-G335)*'Meta-analysis (Retention)'!$B$4</f>
        <v>0</v>
      </c>
      <c r="P335" s="33"/>
      <c r="Q335" s="11">
        <f ca="1">(L335-H335)*'Meta-analysis (Retention)'!$B$4</f>
        <v>0</v>
      </c>
      <c r="R335" s="33"/>
    </row>
    <row r="336" spans="1:18">
      <c r="A336" s="11">
        <v>-1.6679999999999999</v>
      </c>
      <c r="B336" s="11" cm="1">
        <f t="array" aca="1" ref="B336" ca="1">INDEX(
    INDIRECT("'Bootstrap Sampling (Retention)'!$A$4:$A$4004"),
    RANDBETWEEN(
        MATCH('Meta-analysis (Retention)'!$B$5, INDIRECT("'Bootstrap Sampling (Retention)'!$A$4:$A$4004"), 1),
        MATCH('Meta-analysis (Retention)'!$B$6, INDIRECT("'Bootstrap Sampling (Retention)'!$A$4:$A$4004"), 1)
    ),
    1
)</f>
        <v>0</v>
      </c>
      <c r="C336" s="11">
        <f t="shared" ca="1" si="38"/>
        <v>1</v>
      </c>
      <c r="E336" s="12"/>
      <c r="F336" s="11">
        <f t="shared" ca="1" si="39"/>
        <v>0.5</v>
      </c>
      <c r="G336" s="11">
        <f t="shared" ca="1" si="40"/>
        <v>0.8</v>
      </c>
      <c r="H336" s="11">
        <f t="shared" ca="1" si="41"/>
        <v>0.59</v>
      </c>
      <c r="J336" s="11">
        <f t="shared" ca="1" si="42"/>
        <v>0.5</v>
      </c>
      <c r="K336" s="11">
        <f t="shared" ca="1" si="43"/>
        <v>0.8</v>
      </c>
      <c r="L336" s="11">
        <f t="shared" ca="1" si="44"/>
        <v>0.59</v>
      </c>
      <c r="M336" s="11">
        <f ca="1">(J336-F336)*'Meta-analysis (Retention)'!$B$4</f>
        <v>0</v>
      </c>
      <c r="N336" s="33"/>
      <c r="O336" s="11">
        <f ca="1">(K336-G336)*'Meta-analysis (Retention)'!$B$4</f>
        <v>0</v>
      </c>
      <c r="P336" s="33"/>
      <c r="Q336" s="11">
        <f ca="1">(L336-H336)*'Meta-analysis (Retention)'!$B$4</f>
        <v>0</v>
      </c>
      <c r="R336" s="33"/>
    </row>
    <row r="337" spans="1:18">
      <c r="A337" s="11">
        <v>-1.667</v>
      </c>
      <c r="B337" s="11" cm="1">
        <f t="array" aca="1" ref="B337" ca="1">INDEX(
    INDIRECT("'Bootstrap Sampling (Retention)'!$A$4:$A$4004"),
    RANDBETWEEN(
        MATCH('Meta-analysis (Retention)'!$B$5, INDIRECT("'Bootstrap Sampling (Retention)'!$A$4:$A$4004"), 1),
        MATCH('Meta-analysis (Retention)'!$B$6, INDIRECT("'Bootstrap Sampling (Retention)'!$A$4:$A$4004"), 1)
    ),
    1
)</f>
        <v>0</v>
      </c>
      <c r="C337" s="11">
        <f t="shared" ca="1" si="38"/>
        <v>1</v>
      </c>
      <c r="E337" s="12"/>
      <c r="F337" s="11">
        <f t="shared" ca="1" si="39"/>
        <v>0.5</v>
      </c>
      <c r="G337" s="11">
        <f t="shared" ca="1" si="40"/>
        <v>0.8</v>
      </c>
      <c r="H337" s="11">
        <f t="shared" ca="1" si="41"/>
        <v>0.5</v>
      </c>
      <c r="J337" s="11">
        <f t="shared" ca="1" si="42"/>
        <v>0.5</v>
      </c>
      <c r="K337" s="11">
        <f t="shared" ca="1" si="43"/>
        <v>0.8</v>
      </c>
      <c r="L337" s="11">
        <f t="shared" ca="1" si="44"/>
        <v>0.5</v>
      </c>
      <c r="M337" s="11">
        <f ca="1">(J337-F337)*'Meta-analysis (Retention)'!$B$4</f>
        <v>0</v>
      </c>
      <c r="N337" s="33"/>
      <c r="O337" s="11">
        <f ca="1">(K337-G337)*'Meta-analysis (Retention)'!$B$4</f>
        <v>0</v>
      </c>
      <c r="P337" s="33"/>
      <c r="Q337" s="11">
        <f ca="1">(L337-H337)*'Meta-analysis (Retention)'!$B$4</f>
        <v>0</v>
      </c>
      <c r="R337" s="33"/>
    </row>
    <row r="338" spans="1:18">
      <c r="A338" s="11">
        <v>-1.6659999999999999</v>
      </c>
      <c r="B338" s="11" cm="1">
        <f t="array" aca="1" ref="B338" ca="1">INDEX(
    INDIRECT("'Bootstrap Sampling (Retention)'!$A$4:$A$4004"),
    RANDBETWEEN(
        MATCH('Meta-analysis (Retention)'!$B$5, INDIRECT("'Bootstrap Sampling (Retention)'!$A$4:$A$4004"), 1),
        MATCH('Meta-analysis (Retention)'!$B$6, INDIRECT("'Bootstrap Sampling (Retention)'!$A$4:$A$4004"), 1)
    ),
    1
)</f>
        <v>0</v>
      </c>
      <c r="C338" s="11">
        <f t="shared" ca="1" si="38"/>
        <v>1</v>
      </c>
      <c r="E338" s="12"/>
      <c r="F338" s="11">
        <f t="shared" ca="1" si="39"/>
        <v>0.5</v>
      </c>
      <c r="G338" s="11">
        <f t="shared" ca="1" si="40"/>
        <v>0.8</v>
      </c>
      <c r="H338" s="11">
        <f t="shared" ca="1" si="41"/>
        <v>0.8</v>
      </c>
      <c r="J338" s="11">
        <f t="shared" ca="1" si="42"/>
        <v>0.5</v>
      </c>
      <c r="K338" s="11">
        <f t="shared" ca="1" si="43"/>
        <v>0.8</v>
      </c>
      <c r="L338" s="11">
        <f t="shared" ca="1" si="44"/>
        <v>0.8</v>
      </c>
      <c r="M338" s="11">
        <f ca="1">(J338-F338)*'Meta-analysis (Retention)'!$B$4</f>
        <v>0</v>
      </c>
      <c r="N338" s="33"/>
      <c r="O338" s="11">
        <f ca="1">(K338-G338)*'Meta-analysis (Retention)'!$B$4</f>
        <v>0</v>
      </c>
      <c r="P338" s="33"/>
      <c r="Q338" s="11">
        <f ca="1">(L338-H338)*'Meta-analysis (Retention)'!$B$4</f>
        <v>0</v>
      </c>
      <c r="R338" s="33"/>
    </row>
    <row r="339" spans="1:18">
      <c r="A339" s="11">
        <v>-1.665</v>
      </c>
      <c r="B339" s="11" cm="1">
        <f t="array" aca="1" ref="B339" ca="1">INDEX(
    INDIRECT("'Bootstrap Sampling (Retention)'!$A$4:$A$4004"),
    RANDBETWEEN(
        MATCH('Meta-analysis (Retention)'!$B$5, INDIRECT("'Bootstrap Sampling (Retention)'!$A$4:$A$4004"), 1),
        MATCH('Meta-analysis (Retention)'!$B$6, INDIRECT("'Bootstrap Sampling (Retention)'!$A$4:$A$4004"), 1)
    ),
    1
)</f>
        <v>0</v>
      </c>
      <c r="C339" s="11">
        <f t="shared" ca="1" si="38"/>
        <v>1</v>
      </c>
      <c r="E339" s="12"/>
      <c r="F339" s="11">
        <f t="shared" ca="1" si="39"/>
        <v>0.5</v>
      </c>
      <c r="G339" s="11">
        <f t="shared" ca="1" si="40"/>
        <v>0.8</v>
      </c>
      <c r="H339" s="11">
        <f t="shared" ca="1" si="41"/>
        <v>0.67</v>
      </c>
      <c r="J339" s="11">
        <f t="shared" ca="1" si="42"/>
        <v>0.5</v>
      </c>
      <c r="K339" s="11">
        <f t="shared" ca="1" si="43"/>
        <v>0.8</v>
      </c>
      <c r="L339" s="11">
        <f t="shared" ca="1" si="44"/>
        <v>0.67</v>
      </c>
      <c r="M339" s="11">
        <f ca="1">(J339-F339)*'Meta-analysis (Retention)'!$B$4</f>
        <v>0</v>
      </c>
      <c r="N339" s="33"/>
      <c r="O339" s="11">
        <f ca="1">(K339-G339)*'Meta-analysis (Retention)'!$B$4</f>
        <v>0</v>
      </c>
      <c r="P339" s="33"/>
      <c r="Q339" s="11">
        <f ca="1">(L339-H339)*'Meta-analysis (Retention)'!$B$4</f>
        <v>0</v>
      </c>
      <c r="R339" s="33"/>
    </row>
    <row r="340" spans="1:18">
      <c r="A340" s="11">
        <v>-1.6639999999999999</v>
      </c>
      <c r="B340" s="11" cm="1">
        <f t="array" aca="1" ref="B340" ca="1">INDEX(
    INDIRECT("'Bootstrap Sampling (Retention)'!$A$4:$A$4004"),
    RANDBETWEEN(
        MATCH('Meta-analysis (Retention)'!$B$5, INDIRECT("'Bootstrap Sampling (Retention)'!$A$4:$A$4004"), 1),
        MATCH('Meta-analysis (Retention)'!$B$6, INDIRECT("'Bootstrap Sampling (Retention)'!$A$4:$A$4004"), 1)
    ),
    1
)</f>
        <v>0</v>
      </c>
      <c r="C340" s="11">
        <f t="shared" ca="1" si="38"/>
        <v>1</v>
      </c>
      <c r="E340" s="12"/>
      <c r="F340" s="11">
        <f t="shared" ca="1" si="39"/>
        <v>0.5</v>
      </c>
      <c r="G340" s="11">
        <f t="shared" ca="1" si="40"/>
        <v>0.8</v>
      </c>
      <c r="H340" s="11">
        <f t="shared" ca="1" si="41"/>
        <v>0.68</v>
      </c>
      <c r="J340" s="11">
        <f t="shared" ca="1" si="42"/>
        <v>0.5</v>
      </c>
      <c r="K340" s="11">
        <f t="shared" ca="1" si="43"/>
        <v>0.8</v>
      </c>
      <c r="L340" s="11">
        <f t="shared" ca="1" si="44"/>
        <v>0.68</v>
      </c>
      <c r="M340" s="11">
        <f ca="1">(J340-F340)*'Meta-analysis (Retention)'!$B$4</f>
        <v>0</v>
      </c>
      <c r="N340" s="33"/>
      <c r="O340" s="11">
        <f ca="1">(K340-G340)*'Meta-analysis (Retention)'!$B$4</f>
        <v>0</v>
      </c>
      <c r="P340" s="33"/>
      <c r="Q340" s="11">
        <f ca="1">(L340-H340)*'Meta-analysis (Retention)'!$B$4</f>
        <v>0</v>
      </c>
      <c r="R340" s="33"/>
    </row>
    <row r="341" spans="1:18">
      <c r="A341" s="11">
        <v>-1.663</v>
      </c>
      <c r="B341" s="11" cm="1">
        <f t="array" aca="1" ref="B341" ca="1">INDEX(
    INDIRECT("'Bootstrap Sampling (Retention)'!$A$4:$A$4004"),
    RANDBETWEEN(
        MATCH('Meta-analysis (Retention)'!$B$5, INDIRECT("'Bootstrap Sampling (Retention)'!$A$4:$A$4004"), 1),
        MATCH('Meta-analysis (Retention)'!$B$6, INDIRECT("'Bootstrap Sampling (Retention)'!$A$4:$A$4004"), 1)
    ),
    1
)</f>
        <v>0</v>
      </c>
      <c r="C341" s="11">
        <f t="shared" ca="1" si="38"/>
        <v>1</v>
      </c>
      <c r="E341" s="12"/>
      <c r="F341" s="11">
        <f t="shared" ca="1" si="39"/>
        <v>0.5</v>
      </c>
      <c r="G341" s="11">
        <f t="shared" ca="1" si="40"/>
        <v>0.8</v>
      </c>
      <c r="H341" s="11">
        <f t="shared" ca="1" si="41"/>
        <v>0.74</v>
      </c>
      <c r="J341" s="11">
        <f t="shared" ca="1" si="42"/>
        <v>0.5</v>
      </c>
      <c r="K341" s="11">
        <f t="shared" ca="1" si="43"/>
        <v>0.8</v>
      </c>
      <c r="L341" s="11">
        <f t="shared" ca="1" si="44"/>
        <v>0.74</v>
      </c>
      <c r="M341" s="11">
        <f ca="1">(J341-F341)*'Meta-analysis (Retention)'!$B$4</f>
        <v>0</v>
      </c>
      <c r="N341" s="33"/>
      <c r="O341" s="11">
        <f ca="1">(K341-G341)*'Meta-analysis (Retention)'!$B$4</f>
        <v>0</v>
      </c>
      <c r="P341" s="33"/>
      <c r="Q341" s="11">
        <f ca="1">(L341-H341)*'Meta-analysis (Retention)'!$B$4</f>
        <v>0</v>
      </c>
      <c r="R341" s="33"/>
    </row>
    <row r="342" spans="1:18">
      <c r="A342" s="11">
        <v>-1.6619999999999999</v>
      </c>
      <c r="B342" s="11" cm="1">
        <f t="array" aca="1" ref="B342" ca="1">INDEX(
    INDIRECT("'Bootstrap Sampling (Retention)'!$A$4:$A$4004"),
    RANDBETWEEN(
        MATCH('Meta-analysis (Retention)'!$B$5, INDIRECT("'Bootstrap Sampling (Retention)'!$A$4:$A$4004"), 1),
        MATCH('Meta-analysis (Retention)'!$B$6, INDIRECT("'Bootstrap Sampling (Retention)'!$A$4:$A$4004"), 1)
    ),
    1
)</f>
        <v>0</v>
      </c>
      <c r="C342" s="11">
        <f t="shared" ca="1" si="38"/>
        <v>1</v>
      </c>
      <c r="E342" s="12"/>
      <c r="F342" s="11">
        <f t="shared" ca="1" si="39"/>
        <v>0.5</v>
      </c>
      <c r="G342" s="11">
        <f t="shared" ca="1" si="40"/>
        <v>0.8</v>
      </c>
      <c r="H342" s="11">
        <f t="shared" ca="1" si="41"/>
        <v>0.78</v>
      </c>
      <c r="J342" s="11">
        <f t="shared" ca="1" si="42"/>
        <v>0.5</v>
      </c>
      <c r="K342" s="11">
        <f t="shared" ca="1" si="43"/>
        <v>0.8</v>
      </c>
      <c r="L342" s="11">
        <f t="shared" ca="1" si="44"/>
        <v>0.78</v>
      </c>
      <c r="M342" s="11">
        <f ca="1">(J342-F342)*'Meta-analysis (Retention)'!$B$4</f>
        <v>0</v>
      </c>
      <c r="N342" s="33"/>
      <c r="O342" s="11">
        <f ca="1">(K342-G342)*'Meta-analysis (Retention)'!$B$4</f>
        <v>0</v>
      </c>
      <c r="P342" s="33"/>
      <c r="Q342" s="11">
        <f ca="1">(L342-H342)*'Meta-analysis (Retention)'!$B$4</f>
        <v>0</v>
      </c>
      <c r="R342" s="33"/>
    </row>
    <row r="343" spans="1:18">
      <c r="A343" s="11">
        <v>-1.661</v>
      </c>
      <c r="B343" s="11" cm="1">
        <f t="array" aca="1" ref="B343" ca="1">INDEX(
    INDIRECT("'Bootstrap Sampling (Retention)'!$A$4:$A$4004"),
    RANDBETWEEN(
        MATCH('Meta-analysis (Retention)'!$B$5, INDIRECT("'Bootstrap Sampling (Retention)'!$A$4:$A$4004"), 1),
        MATCH('Meta-analysis (Retention)'!$B$6, INDIRECT("'Bootstrap Sampling (Retention)'!$A$4:$A$4004"), 1)
    ),
    1
)</f>
        <v>0</v>
      </c>
      <c r="C343" s="11">
        <f t="shared" ca="1" si="38"/>
        <v>1</v>
      </c>
      <c r="E343" s="12"/>
      <c r="F343" s="11">
        <f t="shared" ca="1" si="39"/>
        <v>0.5</v>
      </c>
      <c r="G343" s="11">
        <f t="shared" ca="1" si="40"/>
        <v>0.8</v>
      </c>
      <c r="H343" s="11">
        <f t="shared" ca="1" si="41"/>
        <v>0.64</v>
      </c>
      <c r="J343" s="11">
        <f t="shared" ca="1" si="42"/>
        <v>0.5</v>
      </c>
      <c r="K343" s="11">
        <f t="shared" ca="1" si="43"/>
        <v>0.8</v>
      </c>
      <c r="L343" s="11">
        <f t="shared" ca="1" si="44"/>
        <v>0.64</v>
      </c>
      <c r="M343" s="11">
        <f ca="1">(J343-F343)*'Meta-analysis (Retention)'!$B$4</f>
        <v>0</v>
      </c>
      <c r="N343" s="33"/>
      <c r="O343" s="11">
        <f ca="1">(K343-G343)*'Meta-analysis (Retention)'!$B$4</f>
        <v>0</v>
      </c>
      <c r="P343" s="33"/>
      <c r="Q343" s="11">
        <f ca="1">(L343-H343)*'Meta-analysis (Retention)'!$B$4</f>
        <v>0</v>
      </c>
      <c r="R343" s="33"/>
    </row>
    <row r="344" spans="1:18">
      <c r="A344" s="11">
        <v>-1.66</v>
      </c>
      <c r="B344" s="11" cm="1">
        <f t="array" aca="1" ref="B344" ca="1">INDEX(
    INDIRECT("'Bootstrap Sampling (Retention)'!$A$4:$A$4004"),
    RANDBETWEEN(
        MATCH('Meta-analysis (Retention)'!$B$5, INDIRECT("'Bootstrap Sampling (Retention)'!$A$4:$A$4004"), 1),
        MATCH('Meta-analysis (Retention)'!$B$6, INDIRECT("'Bootstrap Sampling (Retention)'!$A$4:$A$4004"), 1)
    ),
    1
)</f>
        <v>0</v>
      </c>
      <c r="C344" s="11">
        <f t="shared" ca="1" si="38"/>
        <v>1</v>
      </c>
      <c r="E344" s="12"/>
      <c r="F344" s="11">
        <f t="shared" ca="1" si="39"/>
        <v>0.5</v>
      </c>
      <c r="G344" s="11">
        <f t="shared" ca="1" si="40"/>
        <v>0.8</v>
      </c>
      <c r="H344" s="11">
        <f t="shared" ca="1" si="41"/>
        <v>0.76</v>
      </c>
      <c r="J344" s="11">
        <f t="shared" ca="1" si="42"/>
        <v>0.5</v>
      </c>
      <c r="K344" s="11">
        <f t="shared" ca="1" si="43"/>
        <v>0.8</v>
      </c>
      <c r="L344" s="11">
        <f t="shared" ca="1" si="44"/>
        <v>0.76</v>
      </c>
      <c r="M344" s="11">
        <f ca="1">(J344-F344)*'Meta-analysis (Retention)'!$B$4</f>
        <v>0</v>
      </c>
      <c r="N344" s="33"/>
      <c r="O344" s="11">
        <f ca="1">(K344-G344)*'Meta-analysis (Retention)'!$B$4</f>
        <v>0</v>
      </c>
      <c r="P344" s="33"/>
      <c r="Q344" s="11">
        <f ca="1">(L344-H344)*'Meta-analysis (Retention)'!$B$4</f>
        <v>0</v>
      </c>
      <c r="R344" s="33"/>
    </row>
    <row r="345" spans="1:18">
      <c r="A345" s="11">
        <v>-1.659</v>
      </c>
      <c r="B345" s="11" cm="1">
        <f t="array" aca="1" ref="B345" ca="1">INDEX(
    INDIRECT("'Bootstrap Sampling (Retention)'!$A$4:$A$4004"),
    RANDBETWEEN(
        MATCH('Meta-analysis (Retention)'!$B$5, INDIRECT("'Bootstrap Sampling (Retention)'!$A$4:$A$4004"), 1),
        MATCH('Meta-analysis (Retention)'!$B$6, INDIRECT("'Bootstrap Sampling (Retention)'!$A$4:$A$4004"), 1)
    ),
    1
)</f>
        <v>0</v>
      </c>
      <c r="C345" s="11">
        <f t="shared" ca="1" si="38"/>
        <v>1</v>
      </c>
      <c r="E345" s="12"/>
      <c r="F345" s="11">
        <f t="shared" ca="1" si="39"/>
        <v>0.5</v>
      </c>
      <c r="G345" s="11">
        <f t="shared" ca="1" si="40"/>
        <v>0.8</v>
      </c>
      <c r="H345" s="11">
        <f t="shared" ca="1" si="41"/>
        <v>0.51</v>
      </c>
      <c r="J345" s="11">
        <f t="shared" ca="1" si="42"/>
        <v>0.5</v>
      </c>
      <c r="K345" s="11">
        <f t="shared" ca="1" si="43"/>
        <v>0.8</v>
      </c>
      <c r="L345" s="11">
        <f t="shared" ca="1" si="44"/>
        <v>0.51</v>
      </c>
      <c r="M345" s="11">
        <f ca="1">(J345-F345)*'Meta-analysis (Retention)'!$B$4</f>
        <v>0</v>
      </c>
      <c r="N345" s="33"/>
      <c r="O345" s="11">
        <f ca="1">(K345-G345)*'Meta-analysis (Retention)'!$B$4</f>
        <v>0</v>
      </c>
      <c r="P345" s="33"/>
      <c r="Q345" s="11">
        <f ca="1">(L345-H345)*'Meta-analysis (Retention)'!$B$4</f>
        <v>0</v>
      </c>
      <c r="R345" s="33"/>
    </row>
    <row r="346" spans="1:18">
      <c r="A346" s="11">
        <v>-1.6579999999999999</v>
      </c>
      <c r="B346" s="11" cm="1">
        <f t="array" aca="1" ref="B346" ca="1">INDEX(
    INDIRECT("'Bootstrap Sampling (Retention)'!$A$4:$A$4004"),
    RANDBETWEEN(
        MATCH('Meta-analysis (Retention)'!$B$5, INDIRECT("'Bootstrap Sampling (Retention)'!$A$4:$A$4004"), 1),
        MATCH('Meta-analysis (Retention)'!$B$6, INDIRECT("'Bootstrap Sampling (Retention)'!$A$4:$A$4004"), 1)
    ),
    1
)</f>
        <v>0</v>
      </c>
      <c r="C346" s="11">
        <f t="shared" ca="1" si="38"/>
        <v>1</v>
      </c>
      <c r="E346" s="12"/>
      <c r="F346" s="11">
        <f t="shared" ca="1" si="39"/>
        <v>0.5</v>
      </c>
      <c r="G346" s="11">
        <f t="shared" ca="1" si="40"/>
        <v>0.8</v>
      </c>
      <c r="H346" s="11">
        <f t="shared" ca="1" si="41"/>
        <v>0.74</v>
      </c>
      <c r="J346" s="11">
        <f t="shared" ca="1" si="42"/>
        <v>0.5</v>
      </c>
      <c r="K346" s="11">
        <f t="shared" ca="1" si="43"/>
        <v>0.8</v>
      </c>
      <c r="L346" s="11">
        <f t="shared" ca="1" si="44"/>
        <v>0.74</v>
      </c>
      <c r="M346" s="11">
        <f ca="1">(J346-F346)*'Meta-analysis (Retention)'!$B$4</f>
        <v>0</v>
      </c>
      <c r="N346" s="33"/>
      <c r="O346" s="11">
        <f ca="1">(K346-G346)*'Meta-analysis (Retention)'!$B$4</f>
        <v>0</v>
      </c>
      <c r="P346" s="33"/>
      <c r="Q346" s="11">
        <f ca="1">(L346-H346)*'Meta-analysis (Retention)'!$B$4</f>
        <v>0</v>
      </c>
      <c r="R346" s="33"/>
    </row>
    <row r="347" spans="1:18">
      <c r="A347" s="11">
        <v>-1.657</v>
      </c>
      <c r="B347" s="11" cm="1">
        <f t="array" aca="1" ref="B347" ca="1">INDEX(
    INDIRECT("'Bootstrap Sampling (Retention)'!$A$4:$A$4004"),
    RANDBETWEEN(
        MATCH('Meta-analysis (Retention)'!$B$5, INDIRECT("'Bootstrap Sampling (Retention)'!$A$4:$A$4004"), 1),
        MATCH('Meta-analysis (Retention)'!$B$6, INDIRECT("'Bootstrap Sampling (Retention)'!$A$4:$A$4004"), 1)
    ),
    1
)</f>
        <v>0</v>
      </c>
      <c r="C347" s="11">
        <f t="shared" ca="1" si="38"/>
        <v>1</v>
      </c>
      <c r="E347" s="12"/>
      <c r="F347" s="11">
        <f t="shared" ca="1" si="39"/>
        <v>0.5</v>
      </c>
      <c r="G347" s="11">
        <f t="shared" ca="1" si="40"/>
        <v>0.8</v>
      </c>
      <c r="H347" s="11">
        <f t="shared" ca="1" si="41"/>
        <v>0.79</v>
      </c>
      <c r="J347" s="11">
        <f t="shared" ca="1" si="42"/>
        <v>0.5</v>
      </c>
      <c r="K347" s="11">
        <f t="shared" ca="1" si="43"/>
        <v>0.8</v>
      </c>
      <c r="L347" s="11">
        <f t="shared" ca="1" si="44"/>
        <v>0.79</v>
      </c>
      <c r="M347" s="11">
        <f ca="1">(J347-F347)*'Meta-analysis (Retention)'!$B$4</f>
        <v>0</v>
      </c>
      <c r="N347" s="33"/>
      <c r="O347" s="11">
        <f ca="1">(K347-G347)*'Meta-analysis (Retention)'!$B$4</f>
        <v>0</v>
      </c>
      <c r="P347" s="33"/>
      <c r="Q347" s="11">
        <f ca="1">(L347-H347)*'Meta-analysis (Retention)'!$B$4</f>
        <v>0</v>
      </c>
      <c r="R347" s="33"/>
    </row>
    <row r="348" spans="1:18">
      <c r="A348" s="11">
        <v>-1.6559999999999999</v>
      </c>
      <c r="B348" s="11" cm="1">
        <f t="array" aca="1" ref="B348" ca="1">INDEX(
    INDIRECT("'Bootstrap Sampling (Retention)'!$A$4:$A$4004"),
    RANDBETWEEN(
        MATCH('Meta-analysis (Retention)'!$B$5, INDIRECT("'Bootstrap Sampling (Retention)'!$A$4:$A$4004"), 1),
        MATCH('Meta-analysis (Retention)'!$B$6, INDIRECT("'Bootstrap Sampling (Retention)'!$A$4:$A$4004"), 1)
    ),
    1
)</f>
        <v>0</v>
      </c>
      <c r="C348" s="11">
        <f t="shared" ca="1" si="38"/>
        <v>1</v>
      </c>
      <c r="E348" s="12"/>
      <c r="F348" s="11">
        <f t="shared" ca="1" si="39"/>
        <v>0.5</v>
      </c>
      <c r="G348" s="11">
        <f t="shared" ca="1" si="40"/>
        <v>0.8</v>
      </c>
      <c r="H348" s="11">
        <f t="shared" ca="1" si="41"/>
        <v>0.56999999999999995</v>
      </c>
      <c r="J348" s="11">
        <f t="shared" ca="1" si="42"/>
        <v>0.5</v>
      </c>
      <c r="K348" s="11">
        <f t="shared" ca="1" si="43"/>
        <v>0.8</v>
      </c>
      <c r="L348" s="11">
        <f t="shared" ca="1" si="44"/>
        <v>0.56999999999999995</v>
      </c>
      <c r="M348" s="11">
        <f ca="1">(J348-F348)*'Meta-analysis (Retention)'!$B$4</f>
        <v>0</v>
      </c>
      <c r="N348" s="33"/>
      <c r="O348" s="11">
        <f ca="1">(K348-G348)*'Meta-analysis (Retention)'!$B$4</f>
        <v>0</v>
      </c>
      <c r="P348" s="33"/>
      <c r="Q348" s="11">
        <f ca="1">(L348-H348)*'Meta-analysis (Retention)'!$B$4</f>
        <v>0</v>
      </c>
      <c r="R348" s="33"/>
    </row>
    <row r="349" spans="1:18">
      <c r="A349" s="11">
        <v>-1.655</v>
      </c>
      <c r="B349" s="11" cm="1">
        <f t="array" aca="1" ref="B349" ca="1">INDEX(
    INDIRECT("'Bootstrap Sampling (Retention)'!$A$4:$A$4004"),
    RANDBETWEEN(
        MATCH('Meta-analysis (Retention)'!$B$5, INDIRECT("'Bootstrap Sampling (Retention)'!$A$4:$A$4004"), 1),
        MATCH('Meta-analysis (Retention)'!$B$6, INDIRECT("'Bootstrap Sampling (Retention)'!$A$4:$A$4004"), 1)
    ),
    1
)</f>
        <v>0</v>
      </c>
      <c r="C349" s="11">
        <f t="shared" ca="1" si="38"/>
        <v>1</v>
      </c>
      <c r="E349" s="12"/>
      <c r="F349" s="11">
        <f t="shared" ca="1" si="39"/>
        <v>0.5</v>
      </c>
      <c r="G349" s="11">
        <f t="shared" ca="1" si="40"/>
        <v>0.8</v>
      </c>
      <c r="H349" s="11">
        <f t="shared" ca="1" si="41"/>
        <v>0.66</v>
      </c>
      <c r="J349" s="11">
        <f t="shared" ca="1" si="42"/>
        <v>0.5</v>
      </c>
      <c r="K349" s="11">
        <f t="shared" ca="1" si="43"/>
        <v>0.8</v>
      </c>
      <c r="L349" s="11">
        <f t="shared" ca="1" si="44"/>
        <v>0.66</v>
      </c>
      <c r="M349" s="11">
        <f ca="1">(J349-F349)*'Meta-analysis (Retention)'!$B$4</f>
        <v>0</v>
      </c>
      <c r="N349" s="33"/>
      <c r="O349" s="11">
        <f ca="1">(K349-G349)*'Meta-analysis (Retention)'!$B$4</f>
        <v>0</v>
      </c>
      <c r="P349" s="33"/>
      <c r="Q349" s="11">
        <f ca="1">(L349-H349)*'Meta-analysis (Retention)'!$B$4</f>
        <v>0</v>
      </c>
      <c r="R349" s="33"/>
    </row>
    <row r="350" spans="1:18">
      <c r="A350" s="11">
        <v>-1.6539999999999999</v>
      </c>
      <c r="B350" s="11" cm="1">
        <f t="array" aca="1" ref="B350" ca="1">INDEX(
    INDIRECT("'Bootstrap Sampling (Retention)'!$A$4:$A$4004"),
    RANDBETWEEN(
        MATCH('Meta-analysis (Retention)'!$B$5, INDIRECT("'Bootstrap Sampling (Retention)'!$A$4:$A$4004"), 1),
        MATCH('Meta-analysis (Retention)'!$B$6, INDIRECT("'Bootstrap Sampling (Retention)'!$A$4:$A$4004"), 1)
    ),
    1
)</f>
        <v>0</v>
      </c>
      <c r="C350" s="11">
        <f t="shared" ca="1" si="38"/>
        <v>1</v>
      </c>
      <c r="E350" s="12"/>
      <c r="F350" s="11">
        <f t="shared" ca="1" si="39"/>
        <v>0.5</v>
      </c>
      <c r="G350" s="11">
        <f t="shared" ca="1" si="40"/>
        <v>0.8</v>
      </c>
      <c r="H350" s="11">
        <f t="shared" ca="1" si="41"/>
        <v>0.63</v>
      </c>
      <c r="J350" s="11">
        <f t="shared" ca="1" si="42"/>
        <v>0.5</v>
      </c>
      <c r="K350" s="11">
        <f t="shared" ca="1" si="43"/>
        <v>0.8</v>
      </c>
      <c r="L350" s="11">
        <f t="shared" ca="1" si="44"/>
        <v>0.63</v>
      </c>
      <c r="M350" s="11">
        <f ca="1">(J350-F350)*'Meta-analysis (Retention)'!$B$4</f>
        <v>0</v>
      </c>
      <c r="N350" s="33"/>
      <c r="O350" s="11">
        <f ca="1">(K350-G350)*'Meta-analysis (Retention)'!$B$4</f>
        <v>0</v>
      </c>
      <c r="P350" s="33"/>
      <c r="Q350" s="11">
        <f ca="1">(L350-H350)*'Meta-analysis (Retention)'!$B$4</f>
        <v>0</v>
      </c>
      <c r="R350" s="33"/>
    </row>
    <row r="351" spans="1:18">
      <c r="A351" s="11">
        <v>-1.653</v>
      </c>
      <c r="B351" s="11" cm="1">
        <f t="array" aca="1" ref="B351" ca="1">INDEX(
    INDIRECT("'Bootstrap Sampling (Retention)'!$A$4:$A$4004"),
    RANDBETWEEN(
        MATCH('Meta-analysis (Retention)'!$B$5, INDIRECT("'Bootstrap Sampling (Retention)'!$A$4:$A$4004"), 1),
        MATCH('Meta-analysis (Retention)'!$B$6, INDIRECT("'Bootstrap Sampling (Retention)'!$A$4:$A$4004"), 1)
    ),
    1
)</f>
        <v>0</v>
      </c>
      <c r="C351" s="11">
        <f t="shared" ca="1" si="38"/>
        <v>1</v>
      </c>
      <c r="E351" s="12"/>
      <c r="F351" s="11">
        <f t="shared" ca="1" si="39"/>
        <v>0.5</v>
      </c>
      <c r="G351" s="11">
        <f t="shared" ca="1" si="40"/>
        <v>0.8</v>
      </c>
      <c r="H351" s="11">
        <f t="shared" ca="1" si="41"/>
        <v>0.59</v>
      </c>
      <c r="J351" s="11">
        <f t="shared" ca="1" si="42"/>
        <v>0.5</v>
      </c>
      <c r="K351" s="11">
        <f t="shared" ca="1" si="43"/>
        <v>0.8</v>
      </c>
      <c r="L351" s="11">
        <f t="shared" ca="1" si="44"/>
        <v>0.59</v>
      </c>
      <c r="M351" s="11">
        <f ca="1">(J351-F351)*'Meta-analysis (Retention)'!$B$4</f>
        <v>0</v>
      </c>
      <c r="N351" s="33"/>
      <c r="O351" s="11">
        <f ca="1">(K351-G351)*'Meta-analysis (Retention)'!$B$4</f>
        <v>0</v>
      </c>
      <c r="P351" s="33"/>
      <c r="Q351" s="11">
        <f ca="1">(L351-H351)*'Meta-analysis (Retention)'!$B$4</f>
        <v>0</v>
      </c>
      <c r="R351" s="33"/>
    </row>
    <row r="352" spans="1:18">
      <c r="A352" s="11">
        <v>-1.6519999999999999</v>
      </c>
      <c r="B352" s="11" cm="1">
        <f t="array" aca="1" ref="B352" ca="1">INDEX(
    INDIRECT("'Bootstrap Sampling (Retention)'!$A$4:$A$4004"),
    RANDBETWEEN(
        MATCH('Meta-analysis (Retention)'!$B$5, INDIRECT("'Bootstrap Sampling (Retention)'!$A$4:$A$4004"), 1),
        MATCH('Meta-analysis (Retention)'!$B$6, INDIRECT("'Bootstrap Sampling (Retention)'!$A$4:$A$4004"), 1)
    ),
    1
)</f>
        <v>0</v>
      </c>
      <c r="C352" s="11">
        <f t="shared" ca="1" si="38"/>
        <v>1</v>
      </c>
      <c r="E352" s="12"/>
      <c r="F352" s="11">
        <f t="shared" ca="1" si="39"/>
        <v>0.5</v>
      </c>
      <c r="G352" s="11">
        <f t="shared" ca="1" si="40"/>
        <v>0.8</v>
      </c>
      <c r="H352" s="11">
        <f t="shared" ca="1" si="41"/>
        <v>0.75</v>
      </c>
      <c r="J352" s="11">
        <f t="shared" ca="1" si="42"/>
        <v>0.5</v>
      </c>
      <c r="K352" s="11">
        <f t="shared" ca="1" si="43"/>
        <v>0.8</v>
      </c>
      <c r="L352" s="11">
        <f t="shared" ca="1" si="44"/>
        <v>0.75</v>
      </c>
      <c r="M352" s="11">
        <f ca="1">(J352-F352)*'Meta-analysis (Retention)'!$B$4</f>
        <v>0</v>
      </c>
      <c r="N352" s="33"/>
      <c r="O352" s="11">
        <f ca="1">(K352-G352)*'Meta-analysis (Retention)'!$B$4</f>
        <v>0</v>
      </c>
      <c r="P352" s="33"/>
      <c r="Q352" s="11">
        <f ca="1">(L352-H352)*'Meta-analysis (Retention)'!$B$4</f>
        <v>0</v>
      </c>
      <c r="R352" s="33"/>
    </row>
    <row r="353" spans="1:18">
      <c r="A353" s="11">
        <v>-1.651</v>
      </c>
      <c r="B353" s="11" cm="1">
        <f t="array" aca="1" ref="B353" ca="1">INDEX(
    INDIRECT("'Bootstrap Sampling (Retention)'!$A$4:$A$4004"),
    RANDBETWEEN(
        MATCH('Meta-analysis (Retention)'!$B$5, INDIRECT("'Bootstrap Sampling (Retention)'!$A$4:$A$4004"), 1),
        MATCH('Meta-analysis (Retention)'!$B$6, INDIRECT("'Bootstrap Sampling (Retention)'!$A$4:$A$4004"), 1)
    ),
    1
)</f>
        <v>0</v>
      </c>
      <c r="C353" s="11">
        <f t="shared" ca="1" si="38"/>
        <v>1</v>
      </c>
      <c r="E353" s="12"/>
      <c r="F353" s="11">
        <f t="shared" ca="1" si="39"/>
        <v>0.5</v>
      </c>
      <c r="G353" s="11">
        <f t="shared" ca="1" si="40"/>
        <v>0.8</v>
      </c>
      <c r="H353" s="11">
        <f t="shared" ca="1" si="41"/>
        <v>0.53</v>
      </c>
      <c r="J353" s="11">
        <f t="shared" ca="1" si="42"/>
        <v>0.5</v>
      </c>
      <c r="K353" s="11">
        <f t="shared" ca="1" si="43"/>
        <v>0.8</v>
      </c>
      <c r="L353" s="11">
        <f t="shared" ca="1" si="44"/>
        <v>0.53</v>
      </c>
      <c r="M353" s="11">
        <f ca="1">(J353-F353)*'Meta-analysis (Retention)'!$B$4</f>
        <v>0</v>
      </c>
      <c r="N353" s="33"/>
      <c r="O353" s="11">
        <f ca="1">(K353-G353)*'Meta-analysis (Retention)'!$B$4</f>
        <v>0</v>
      </c>
      <c r="P353" s="33"/>
      <c r="Q353" s="11">
        <f ca="1">(L353-H353)*'Meta-analysis (Retention)'!$B$4</f>
        <v>0</v>
      </c>
      <c r="R353" s="33"/>
    </row>
    <row r="354" spans="1:18">
      <c r="A354" s="11">
        <v>-1.65</v>
      </c>
      <c r="B354" s="11" cm="1">
        <f t="array" aca="1" ref="B354" ca="1">INDEX(
    INDIRECT("'Bootstrap Sampling (Retention)'!$A$4:$A$4004"),
    RANDBETWEEN(
        MATCH('Meta-analysis (Retention)'!$B$5, INDIRECT("'Bootstrap Sampling (Retention)'!$A$4:$A$4004"), 1),
        MATCH('Meta-analysis (Retention)'!$B$6, INDIRECT("'Bootstrap Sampling (Retention)'!$A$4:$A$4004"), 1)
    ),
    1
)</f>
        <v>0</v>
      </c>
      <c r="C354" s="11">
        <f t="shared" ca="1" si="38"/>
        <v>1</v>
      </c>
      <c r="E354" s="12"/>
      <c r="F354" s="11">
        <f t="shared" ca="1" si="39"/>
        <v>0.5</v>
      </c>
      <c r="G354" s="11">
        <f t="shared" ca="1" si="40"/>
        <v>0.8</v>
      </c>
      <c r="H354" s="11">
        <f t="shared" ca="1" si="41"/>
        <v>0.74</v>
      </c>
      <c r="J354" s="11">
        <f t="shared" ca="1" si="42"/>
        <v>0.5</v>
      </c>
      <c r="K354" s="11">
        <f t="shared" ca="1" si="43"/>
        <v>0.8</v>
      </c>
      <c r="L354" s="11">
        <f t="shared" ca="1" si="44"/>
        <v>0.74</v>
      </c>
      <c r="M354" s="11">
        <f ca="1">(J354-F354)*'Meta-analysis (Retention)'!$B$4</f>
        <v>0</v>
      </c>
      <c r="N354" s="33"/>
      <c r="O354" s="11">
        <f ca="1">(K354-G354)*'Meta-analysis (Retention)'!$B$4</f>
        <v>0</v>
      </c>
      <c r="P354" s="33"/>
      <c r="Q354" s="11">
        <f ca="1">(L354-H354)*'Meta-analysis (Retention)'!$B$4</f>
        <v>0</v>
      </c>
      <c r="R354" s="33"/>
    </row>
    <row r="355" spans="1:18">
      <c r="A355" s="11">
        <v>-1.649</v>
      </c>
      <c r="B355" s="11" cm="1">
        <f t="array" aca="1" ref="B355" ca="1">INDEX(
    INDIRECT("'Bootstrap Sampling (Retention)'!$A$4:$A$4004"),
    RANDBETWEEN(
        MATCH('Meta-analysis (Retention)'!$B$5, INDIRECT("'Bootstrap Sampling (Retention)'!$A$4:$A$4004"), 1),
        MATCH('Meta-analysis (Retention)'!$B$6, INDIRECT("'Bootstrap Sampling (Retention)'!$A$4:$A$4004"), 1)
    ),
    1
)</f>
        <v>0</v>
      </c>
      <c r="C355" s="11">
        <f t="shared" ca="1" si="38"/>
        <v>1</v>
      </c>
      <c r="E355" s="12"/>
      <c r="F355" s="11">
        <f t="shared" ca="1" si="39"/>
        <v>0.5</v>
      </c>
      <c r="G355" s="11">
        <f t="shared" ca="1" si="40"/>
        <v>0.8</v>
      </c>
      <c r="H355" s="11">
        <f t="shared" ca="1" si="41"/>
        <v>0.6</v>
      </c>
      <c r="J355" s="11">
        <f t="shared" ca="1" si="42"/>
        <v>0.5</v>
      </c>
      <c r="K355" s="11">
        <f t="shared" ca="1" si="43"/>
        <v>0.8</v>
      </c>
      <c r="L355" s="11">
        <f t="shared" ca="1" si="44"/>
        <v>0.6</v>
      </c>
      <c r="M355" s="11">
        <f ca="1">(J355-F355)*'Meta-analysis (Retention)'!$B$4</f>
        <v>0</v>
      </c>
      <c r="N355" s="33"/>
      <c r="O355" s="11">
        <f ca="1">(K355-G355)*'Meta-analysis (Retention)'!$B$4</f>
        <v>0</v>
      </c>
      <c r="P355" s="33"/>
      <c r="Q355" s="11">
        <f ca="1">(L355-H355)*'Meta-analysis (Retention)'!$B$4</f>
        <v>0</v>
      </c>
      <c r="R355" s="33"/>
    </row>
    <row r="356" spans="1:18">
      <c r="A356" s="11">
        <v>-1.6479999999999999</v>
      </c>
      <c r="B356" s="11" cm="1">
        <f t="array" aca="1" ref="B356" ca="1">INDEX(
    INDIRECT("'Bootstrap Sampling (Retention)'!$A$4:$A$4004"),
    RANDBETWEEN(
        MATCH('Meta-analysis (Retention)'!$B$5, INDIRECT("'Bootstrap Sampling (Retention)'!$A$4:$A$4004"), 1),
        MATCH('Meta-analysis (Retention)'!$B$6, INDIRECT("'Bootstrap Sampling (Retention)'!$A$4:$A$4004"), 1)
    ),
    1
)</f>
        <v>0</v>
      </c>
      <c r="C356" s="11">
        <f t="shared" ca="1" si="38"/>
        <v>1</v>
      </c>
      <c r="E356" s="12"/>
      <c r="F356" s="11">
        <f t="shared" ca="1" si="39"/>
        <v>0.5</v>
      </c>
      <c r="G356" s="11">
        <f t="shared" ca="1" si="40"/>
        <v>0.8</v>
      </c>
      <c r="H356" s="11">
        <f t="shared" ca="1" si="41"/>
        <v>0.78</v>
      </c>
      <c r="J356" s="11">
        <f t="shared" ca="1" si="42"/>
        <v>0.5</v>
      </c>
      <c r="K356" s="11">
        <f t="shared" ca="1" si="43"/>
        <v>0.8</v>
      </c>
      <c r="L356" s="11">
        <f t="shared" ca="1" si="44"/>
        <v>0.78</v>
      </c>
      <c r="M356" s="11">
        <f ca="1">(J356-F356)*'Meta-analysis (Retention)'!$B$4</f>
        <v>0</v>
      </c>
      <c r="N356" s="33"/>
      <c r="O356" s="11">
        <f ca="1">(K356-G356)*'Meta-analysis (Retention)'!$B$4</f>
        <v>0</v>
      </c>
      <c r="P356" s="33"/>
      <c r="Q356" s="11">
        <f ca="1">(L356-H356)*'Meta-analysis (Retention)'!$B$4</f>
        <v>0</v>
      </c>
      <c r="R356" s="33"/>
    </row>
    <row r="357" spans="1:18">
      <c r="A357" s="11">
        <v>-1.647</v>
      </c>
      <c r="B357" s="11" cm="1">
        <f t="array" aca="1" ref="B357" ca="1">INDEX(
    INDIRECT("'Bootstrap Sampling (Retention)'!$A$4:$A$4004"),
    RANDBETWEEN(
        MATCH('Meta-analysis (Retention)'!$B$5, INDIRECT("'Bootstrap Sampling (Retention)'!$A$4:$A$4004"), 1),
        MATCH('Meta-analysis (Retention)'!$B$6, INDIRECT("'Bootstrap Sampling (Retention)'!$A$4:$A$4004"), 1)
    ),
    1
)</f>
        <v>0</v>
      </c>
      <c r="C357" s="11">
        <f t="shared" ca="1" si="38"/>
        <v>1</v>
      </c>
      <c r="E357" s="12"/>
      <c r="F357" s="11">
        <f t="shared" ca="1" si="39"/>
        <v>0.5</v>
      </c>
      <c r="G357" s="11">
        <f t="shared" ca="1" si="40"/>
        <v>0.8</v>
      </c>
      <c r="H357" s="11">
        <f t="shared" ca="1" si="41"/>
        <v>0.7</v>
      </c>
      <c r="J357" s="11">
        <f t="shared" ca="1" si="42"/>
        <v>0.5</v>
      </c>
      <c r="K357" s="11">
        <f t="shared" ca="1" si="43"/>
        <v>0.8</v>
      </c>
      <c r="L357" s="11">
        <f t="shared" ca="1" si="44"/>
        <v>0.7</v>
      </c>
      <c r="M357" s="11">
        <f ca="1">(J357-F357)*'Meta-analysis (Retention)'!$B$4</f>
        <v>0</v>
      </c>
      <c r="N357" s="33"/>
      <c r="O357" s="11">
        <f ca="1">(K357-G357)*'Meta-analysis (Retention)'!$B$4</f>
        <v>0</v>
      </c>
      <c r="P357" s="33"/>
      <c r="Q357" s="11">
        <f ca="1">(L357-H357)*'Meta-analysis (Retention)'!$B$4</f>
        <v>0</v>
      </c>
      <c r="R357" s="33"/>
    </row>
    <row r="358" spans="1:18">
      <c r="A358" s="11">
        <v>-1.6459999999999999</v>
      </c>
      <c r="B358" s="11" cm="1">
        <f t="array" aca="1" ref="B358" ca="1">INDEX(
    INDIRECT("'Bootstrap Sampling (Retention)'!$A$4:$A$4004"),
    RANDBETWEEN(
        MATCH('Meta-analysis (Retention)'!$B$5, INDIRECT("'Bootstrap Sampling (Retention)'!$A$4:$A$4004"), 1),
        MATCH('Meta-analysis (Retention)'!$B$6, INDIRECT("'Bootstrap Sampling (Retention)'!$A$4:$A$4004"), 1)
    ),
    1
)</f>
        <v>0</v>
      </c>
      <c r="C358" s="11">
        <f t="shared" ca="1" si="38"/>
        <v>1</v>
      </c>
      <c r="E358" s="12"/>
      <c r="F358" s="11">
        <f t="shared" ca="1" si="39"/>
        <v>0.5</v>
      </c>
      <c r="G358" s="11">
        <f t="shared" ca="1" si="40"/>
        <v>0.8</v>
      </c>
      <c r="H358" s="11">
        <f t="shared" ca="1" si="41"/>
        <v>0.77</v>
      </c>
      <c r="J358" s="11">
        <f t="shared" ca="1" si="42"/>
        <v>0.5</v>
      </c>
      <c r="K358" s="11">
        <f t="shared" ca="1" si="43"/>
        <v>0.8</v>
      </c>
      <c r="L358" s="11">
        <f t="shared" ca="1" si="44"/>
        <v>0.77</v>
      </c>
      <c r="M358" s="11">
        <f ca="1">(J358-F358)*'Meta-analysis (Retention)'!$B$4</f>
        <v>0</v>
      </c>
      <c r="N358" s="33"/>
      <c r="O358" s="11">
        <f ca="1">(K358-G358)*'Meta-analysis (Retention)'!$B$4</f>
        <v>0</v>
      </c>
      <c r="P358" s="33"/>
      <c r="Q358" s="11">
        <f ca="1">(L358-H358)*'Meta-analysis (Retention)'!$B$4</f>
        <v>0</v>
      </c>
      <c r="R358" s="33"/>
    </row>
    <row r="359" spans="1:18">
      <c r="A359" s="11">
        <v>-1.645</v>
      </c>
      <c r="B359" s="11" cm="1">
        <f t="array" aca="1" ref="B359" ca="1">INDEX(
    INDIRECT("'Bootstrap Sampling (Retention)'!$A$4:$A$4004"),
    RANDBETWEEN(
        MATCH('Meta-analysis (Retention)'!$B$5, INDIRECT("'Bootstrap Sampling (Retention)'!$A$4:$A$4004"), 1),
        MATCH('Meta-analysis (Retention)'!$B$6, INDIRECT("'Bootstrap Sampling (Retention)'!$A$4:$A$4004"), 1)
    ),
    1
)</f>
        <v>0</v>
      </c>
      <c r="C359" s="11">
        <f t="shared" ca="1" si="38"/>
        <v>1</v>
      </c>
      <c r="E359" s="12"/>
      <c r="F359" s="11">
        <f t="shared" ca="1" si="39"/>
        <v>0.5</v>
      </c>
      <c r="G359" s="11">
        <f t="shared" ca="1" si="40"/>
        <v>0.8</v>
      </c>
      <c r="H359" s="11">
        <f t="shared" ca="1" si="41"/>
        <v>0.74</v>
      </c>
      <c r="J359" s="11">
        <f t="shared" ca="1" si="42"/>
        <v>0.5</v>
      </c>
      <c r="K359" s="11">
        <f t="shared" ca="1" si="43"/>
        <v>0.8</v>
      </c>
      <c r="L359" s="11">
        <f t="shared" ca="1" si="44"/>
        <v>0.74</v>
      </c>
      <c r="M359" s="11">
        <f ca="1">(J359-F359)*'Meta-analysis (Retention)'!$B$4</f>
        <v>0</v>
      </c>
      <c r="N359" s="33"/>
      <c r="O359" s="11">
        <f ca="1">(K359-G359)*'Meta-analysis (Retention)'!$B$4</f>
        <v>0</v>
      </c>
      <c r="P359" s="33"/>
      <c r="Q359" s="11">
        <f ca="1">(L359-H359)*'Meta-analysis (Retention)'!$B$4</f>
        <v>0</v>
      </c>
      <c r="R359" s="33"/>
    </row>
    <row r="360" spans="1:18">
      <c r="A360" s="11">
        <v>-1.6439999999999999</v>
      </c>
      <c r="B360" s="11" cm="1">
        <f t="array" aca="1" ref="B360" ca="1">INDEX(
    INDIRECT("'Bootstrap Sampling (Retention)'!$A$4:$A$4004"),
    RANDBETWEEN(
        MATCH('Meta-analysis (Retention)'!$B$5, INDIRECT("'Bootstrap Sampling (Retention)'!$A$4:$A$4004"), 1),
        MATCH('Meta-analysis (Retention)'!$B$6, INDIRECT("'Bootstrap Sampling (Retention)'!$A$4:$A$4004"), 1)
    ),
    1
)</f>
        <v>0</v>
      </c>
      <c r="C360" s="11">
        <f t="shared" ca="1" si="38"/>
        <v>1</v>
      </c>
      <c r="E360" s="12"/>
      <c r="F360" s="11">
        <f t="shared" ca="1" si="39"/>
        <v>0.5</v>
      </c>
      <c r="G360" s="11">
        <f t="shared" ca="1" si="40"/>
        <v>0.8</v>
      </c>
      <c r="H360" s="11">
        <f t="shared" ca="1" si="41"/>
        <v>0.68</v>
      </c>
      <c r="J360" s="11">
        <f t="shared" ca="1" si="42"/>
        <v>0.5</v>
      </c>
      <c r="K360" s="11">
        <f t="shared" ca="1" si="43"/>
        <v>0.8</v>
      </c>
      <c r="L360" s="11">
        <f t="shared" ca="1" si="44"/>
        <v>0.68</v>
      </c>
      <c r="M360" s="11">
        <f ca="1">(J360-F360)*'Meta-analysis (Retention)'!$B$4</f>
        <v>0</v>
      </c>
      <c r="N360" s="33"/>
      <c r="O360" s="11">
        <f ca="1">(K360-G360)*'Meta-analysis (Retention)'!$B$4</f>
        <v>0</v>
      </c>
      <c r="P360" s="33"/>
      <c r="Q360" s="11">
        <f ca="1">(L360-H360)*'Meta-analysis (Retention)'!$B$4</f>
        <v>0</v>
      </c>
      <c r="R360" s="33"/>
    </row>
    <row r="361" spans="1:18">
      <c r="A361" s="11">
        <v>-1.643</v>
      </c>
      <c r="B361" s="11" cm="1">
        <f t="array" aca="1" ref="B361" ca="1">INDEX(
    INDIRECT("'Bootstrap Sampling (Retention)'!$A$4:$A$4004"),
    RANDBETWEEN(
        MATCH('Meta-analysis (Retention)'!$B$5, INDIRECT("'Bootstrap Sampling (Retention)'!$A$4:$A$4004"), 1),
        MATCH('Meta-analysis (Retention)'!$B$6, INDIRECT("'Bootstrap Sampling (Retention)'!$A$4:$A$4004"), 1)
    ),
    1
)</f>
        <v>0</v>
      </c>
      <c r="C361" s="11">
        <f t="shared" ca="1" si="38"/>
        <v>1</v>
      </c>
      <c r="E361" s="12"/>
      <c r="F361" s="11">
        <f t="shared" ca="1" si="39"/>
        <v>0.5</v>
      </c>
      <c r="G361" s="11">
        <f t="shared" ca="1" si="40"/>
        <v>0.8</v>
      </c>
      <c r="H361" s="11">
        <f t="shared" ca="1" si="41"/>
        <v>0.8</v>
      </c>
      <c r="J361" s="11">
        <f t="shared" ca="1" si="42"/>
        <v>0.5</v>
      </c>
      <c r="K361" s="11">
        <f t="shared" ca="1" si="43"/>
        <v>0.8</v>
      </c>
      <c r="L361" s="11">
        <f t="shared" ca="1" si="44"/>
        <v>0.8</v>
      </c>
      <c r="M361" s="11">
        <f ca="1">(J361-F361)*'Meta-analysis (Retention)'!$B$4</f>
        <v>0</v>
      </c>
      <c r="N361" s="33"/>
      <c r="O361" s="11">
        <f ca="1">(K361-G361)*'Meta-analysis (Retention)'!$B$4</f>
        <v>0</v>
      </c>
      <c r="P361" s="33"/>
      <c r="Q361" s="11">
        <f ca="1">(L361-H361)*'Meta-analysis (Retention)'!$B$4</f>
        <v>0</v>
      </c>
      <c r="R361" s="33"/>
    </row>
    <row r="362" spans="1:18">
      <c r="A362" s="11">
        <v>-1.6419999999999999</v>
      </c>
      <c r="B362" s="11" cm="1">
        <f t="array" aca="1" ref="B362" ca="1">INDEX(
    INDIRECT("'Bootstrap Sampling (Retention)'!$A$4:$A$4004"),
    RANDBETWEEN(
        MATCH('Meta-analysis (Retention)'!$B$5, INDIRECT("'Bootstrap Sampling (Retention)'!$A$4:$A$4004"), 1),
        MATCH('Meta-analysis (Retention)'!$B$6, INDIRECT("'Bootstrap Sampling (Retention)'!$A$4:$A$4004"), 1)
    ),
    1
)</f>
        <v>0</v>
      </c>
      <c r="C362" s="11">
        <f t="shared" ca="1" si="38"/>
        <v>1</v>
      </c>
      <c r="E362" s="12"/>
      <c r="F362" s="11">
        <f t="shared" ca="1" si="39"/>
        <v>0.5</v>
      </c>
      <c r="G362" s="11">
        <f t="shared" ca="1" si="40"/>
        <v>0.8</v>
      </c>
      <c r="H362" s="11">
        <f t="shared" ca="1" si="41"/>
        <v>0.66</v>
      </c>
      <c r="J362" s="11">
        <f t="shared" ca="1" si="42"/>
        <v>0.5</v>
      </c>
      <c r="K362" s="11">
        <f t="shared" ca="1" si="43"/>
        <v>0.8</v>
      </c>
      <c r="L362" s="11">
        <f t="shared" ca="1" si="44"/>
        <v>0.66</v>
      </c>
      <c r="M362" s="11">
        <f ca="1">(J362-F362)*'Meta-analysis (Retention)'!$B$4</f>
        <v>0</v>
      </c>
      <c r="N362" s="33"/>
      <c r="O362" s="11">
        <f ca="1">(K362-G362)*'Meta-analysis (Retention)'!$B$4</f>
        <v>0</v>
      </c>
      <c r="P362" s="33"/>
      <c r="Q362" s="11">
        <f ca="1">(L362-H362)*'Meta-analysis (Retention)'!$B$4</f>
        <v>0</v>
      </c>
      <c r="R362" s="33"/>
    </row>
    <row r="363" spans="1:18">
      <c r="A363" s="11">
        <v>-1.641</v>
      </c>
      <c r="B363" s="11" cm="1">
        <f t="array" aca="1" ref="B363" ca="1">INDEX(
    INDIRECT("'Bootstrap Sampling (Retention)'!$A$4:$A$4004"),
    RANDBETWEEN(
        MATCH('Meta-analysis (Retention)'!$B$5, INDIRECT("'Bootstrap Sampling (Retention)'!$A$4:$A$4004"), 1),
        MATCH('Meta-analysis (Retention)'!$B$6, INDIRECT("'Bootstrap Sampling (Retention)'!$A$4:$A$4004"), 1)
    ),
    1
)</f>
        <v>0</v>
      </c>
      <c r="C363" s="11">
        <f t="shared" ca="1" si="38"/>
        <v>1</v>
      </c>
      <c r="E363" s="12"/>
      <c r="F363" s="11">
        <f t="shared" ca="1" si="39"/>
        <v>0.5</v>
      </c>
      <c r="G363" s="11">
        <f t="shared" ca="1" si="40"/>
        <v>0.8</v>
      </c>
      <c r="H363" s="11">
        <f t="shared" ca="1" si="41"/>
        <v>0.53</v>
      </c>
      <c r="J363" s="11">
        <f t="shared" ca="1" si="42"/>
        <v>0.5</v>
      </c>
      <c r="K363" s="11">
        <f t="shared" ca="1" si="43"/>
        <v>0.8</v>
      </c>
      <c r="L363" s="11">
        <f t="shared" ca="1" si="44"/>
        <v>0.53</v>
      </c>
      <c r="M363" s="11">
        <f ca="1">(J363-F363)*'Meta-analysis (Retention)'!$B$4</f>
        <v>0</v>
      </c>
      <c r="N363" s="33"/>
      <c r="O363" s="11">
        <f ca="1">(K363-G363)*'Meta-analysis (Retention)'!$B$4</f>
        <v>0</v>
      </c>
      <c r="P363" s="33"/>
      <c r="Q363" s="11">
        <f ca="1">(L363-H363)*'Meta-analysis (Retention)'!$B$4</f>
        <v>0</v>
      </c>
      <c r="R363" s="33"/>
    </row>
    <row r="364" spans="1:18">
      <c r="A364" s="11">
        <v>-1.64</v>
      </c>
      <c r="B364" s="11" cm="1">
        <f t="array" aca="1" ref="B364" ca="1">INDEX(
    INDIRECT("'Bootstrap Sampling (Retention)'!$A$4:$A$4004"),
    RANDBETWEEN(
        MATCH('Meta-analysis (Retention)'!$B$5, INDIRECT("'Bootstrap Sampling (Retention)'!$A$4:$A$4004"), 1),
        MATCH('Meta-analysis (Retention)'!$B$6, INDIRECT("'Bootstrap Sampling (Retention)'!$A$4:$A$4004"), 1)
    ),
    1
)</f>
        <v>0</v>
      </c>
      <c r="C364" s="11">
        <f t="shared" ca="1" si="38"/>
        <v>1</v>
      </c>
      <c r="E364" s="12"/>
      <c r="F364" s="11">
        <f t="shared" ca="1" si="39"/>
        <v>0.5</v>
      </c>
      <c r="G364" s="11">
        <f t="shared" ca="1" si="40"/>
        <v>0.8</v>
      </c>
      <c r="H364" s="11">
        <f t="shared" ca="1" si="41"/>
        <v>0.72</v>
      </c>
      <c r="J364" s="11">
        <f t="shared" ca="1" si="42"/>
        <v>0.5</v>
      </c>
      <c r="K364" s="11">
        <f t="shared" ca="1" si="43"/>
        <v>0.8</v>
      </c>
      <c r="L364" s="11">
        <f t="shared" ca="1" si="44"/>
        <v>0.72</v>
      </c>
      <c r="M364" s="11">
        <f ca="1">(J364-F364)*'Meta-analysis (Retention)'!$B$4</f>
        <v>0</v>
      </c>
      <c r="N364" s="33"/>
      <c r="O364" s="11">
        <f ca="1">(K364-G364)*'Meta-analysis (Retention)'!$B$4</f>
        <v>0</v>
      </c>
      <c r="P364" s="33"/>
      <c r="Q364" s="11">
        <f ca="1">(L364-H364)*'Meta-analysis (Retention)'!$B$4</f>
        <v>0</v>
      </c>
      <c r="R364" s="33"/>
    </row>
    <row r="365" spans="1:18">
      <c r="A365" s="11">
        <v>-1.639</v>
      </c>
      <c r="B365" s="11" cm="1">
        <f t="array" aca="1" ref="B365" ca="1">INDEX(
    INDIRECT("'Bootstrap Sampling (Retention)'!$A$4:$A$4004"),
    RANDBETWEEN(
        MATCH('Meta-analysis (Retention)'!$B$5, INDIRECT("'Bootstrap Sampling (Retention)'!$A$4:$A$4004"), 1),
        MATCH('Meta-analysis (Retention)'!$B$6, INDIRECT("'Bootstrap Sampling (Retention)'!$A$4:$A$4004"), 1)
    ),
    1
)</f>
        <v>0</v>
      </c>
      <c r="C365" s="11">
        <f t="shared" ca="1" si="38"/>
        <v>1</v>
      </c>
      <c r="E365" s="12"/>
      <c r="F365" s="11">
        <f t="shared" ca="1" si="39"/>
        <v>0.5</v>
      </c>
      <c r="G365" s="11">
        <f t="shared" ca="1" si="40"/>
        <v>0.8</v>
      </c>
      <c r="H365" s="11">
        <f t="shared" ca="1" si="41"/>
        <v>0.8</v>
      </c>
      <c r="J365" s="11">
        <f t="shared" ca="1" si="42"/>
        <v>0.5</v>
      </c>
      <c r="K365" s="11">
        <f t="shared" ca="1" si="43"/>
        <v>0.8</v>
      </c>
      <c r="L365" s="11">
        <f t="shared" ca="1" si="44"/>
        <v>0.8</v>
      </c>
      <c r="M365" s="11">
        <f ca="1">(J365-F365)*'Meta-analysis (Retention)'!$B$4</f>
        <v>0</v>
      </c>
      <c r="N365" s="33"/>
      <c r="O365" s="11">
        <f ca="1">(K365-G365)*'Meta-analysis (Retention)'!$B$4</f>
        <v>0</v>
      </c>
      <c r="P365" s="33"/>
      <c r="Q365" s="11">
        <f ca="1">(L365-H365)*'Meta-analysis (Retention)'!$B$4</f>
        <v>0</v>
      </c>
      <c r="R365" s="33"/>
    </row>
    <row r="366" spans="1:18">
      <c r="A366" s="11">
        <v>-1.6379999999999999</v>
      </c>
      <c r="B366" s="11" cm="1">
        <f t="array" aca="1" ref="B366" ca="1">INDEX(
    INDIRECT("'Bootstrap Sampling (Retention)'!$A$4:$A$4004"),
    RANDBETWEEN(
        MATCH('Meta-analysis (Retention)'!$B$5, INDIRECT("'Bootstrap Sampling (Retention)'!$A$4:$A$4004"), 1),
        MATCH('Meta-analysis (Retention)'!$B$6, INDIRECT("'Bootstrap Sampling (Retention)'!$A$4:$A$4004"), 1)
    ),
    1
)</f>
        <v>0</v>
      </c>
      <c r="C366" s="11">
        <f t="shared" ca="1" si="38"/>
        <v>1</v>
      </c>
      <c r="E366" s="12"/>
      <c r="F366" s="11">
        <f t="shared" ca="1" si="39"/>
        <v>0.5</v>
      </c>
      <c r="G366" s="11">
        <f t="shared" ca="1" si="40"/>
        <v>0.8</v>
      </c>
      <c r="H366" s="11">
        <f t="shared" ca="1" si="41"/>
        <v>0.56999999999999995</v>
      </c>
      <c r="J366" s="11">
        <f t="shared" ca="1" si="42"/>
        <v>0.5</v>
      </c>
      <c r="K366" s="11">
        <f t="shared" ca="1" si="43"/>
        <v>0.8</v>
      </c>
      <c r="L366" s="11">
        <f t="shared" ca="1" si="44"/>
        <v>0.56999999999999995</v>
      </c>
      <c r="M366" s="11">
        <f ca="1">(J366-F366)*'Meta-analysis (Retention)'!$B$4</f>
        <v>0</v>
      </c>
      <c r="N366" s="33"/>
      <c r="O366" s="11">
        <f ca="1">(K366-G366)*'Meta-analysis (Retention)'!$B$4</f>
        <v>0</v>
      </c>
      <c r="P366" s="33"/>
      <c r="Q366" s="11">
        <f ca="1">(L366-H366)*'Meta-analysis (Retention)'!$B$4</f>
        <v>0</v>
      </c>
      <c r="R366" s="33"/>
    </row>
    <row r="367" spans="1:18">
      <c r="A367" s="11">
        <v>-1.637</v>
      </c>
      <c r="B367" s="11" cm="1">
        <f t="array" aca="1" ref="B367" ca="1">INDEX(
    INDIRECT("'Bootstrap Sampling (Retention)'!$A$4:$A$4004"),
    RANDBETWEEN(
        MATCH('Meta-analysis (Retention)'!$B$5, INDIRECT("'Bootstrap Sampling (Retention)'!$A$4:$A$4004"), 1),
        MATCH('Meta-analysis (Retention)'!$B$6, INDIRECT("'Bootstrap Sampling (Retention)'!$A$4:$A$4004"), 1)
    ),
    1
)</f>
        <v>0</v>
      </c>
      <c r="C367" s="11">
        <f t="shared" ca="1" si="38"/>
        <v>1</v>
      </c>
      <c r="E367" s="12"/>
      <c r="F367" s="11">
        <f t="shared" ca="1" si="39"/>
        <v>0.5</v>
      </c>
      <c r="G367" s="11">
        <f t="shared" ca="1" si="40"/>
        <v>0.8</v>
      </c>
      <c r="H367" s="11">
        <f t="shared" ca="1" si="41"/>
        <v>0.64</v>
      </c>
      <c r="J367" s="11">
        <f t="shared" ca="1" si="42"/>
        <v>0.5</v>
      </c>
      <c r="K367" s="11">
        <f t="shared" ca="1" si="43"/>
        <v>0.8</v>
      </c>
      <c r="L367" s="11">
        <f t="shared" ca="1" si="44"/>
        <v>0.64</v>
      </c>
      <c r="M367" s="11">
        <f ca="1">(J367-F367)*'Meta-analysis (Retention)'!$B$4</f>
        <v>0</v>
      </c>
      <c r="N367" s="33"/>
      <c r="O367" s="11">
        <f ca="1">(K367-G367)*'Meta-analysis (Retention)'!$B$4</f>
        <v>0</v>
      </c>
      <c r="P367" s="33"/>
      <c r="Q367" s="11">
        <f ca="1">(L367-H367)*'Meta-analysis (Retention)'!$B$4</f>
        <v>0</v>
      </c>
      <c r="R367" s="33"/>
    </row>
    <row r="368" spans="1:18">
      <c r="A368" s="11">
        <v>-1.6359999999999999</v>
      </c>
      <c r="B368" s="11" cm="1">
        <f t="array" aca="1" ref="B368" ca="1">INDEX(
    INDIRECT("'Bootstrap Sampling (Retention)'!$A$4:$A$4004"),
    RANDBETWEEN(
        MATCH('Meta-analysis (Retention)'!$B$5, INDIRECT("'Bootstrap Sampling (Retention)'!$A$4:$A$4004"), 1),
        MATCH('Meta-analysis (Retention)'!$B$6, INDIRECT("'Bootstrap Sampling (Retention)'!$A$4:$A$4004"), 1)
    ),
    1
)</f>
        <v>0</v>
      </c>
      <c r="C368" s="11">
        <f t="shared" ca="1" si="38"/>
        <v>1</v>
      </c>
      <c r="E368" s="12"/>
      <c r="F368" s="11">
        <f t="shared" ca="1" si="39"/>
        <v>0.5</v>
      </c>
      <c r="G368" s="11">
        <f t="shared" ca="1" si="40"/>
        <v>0.8</v>
      </c>
      <c r="H368" s="11">
        <f t="shared" ca="1" si="41"/>
        <v>0.76</v>
      </c>
      <c r="J368" s="11">
        <f t="shared" ca="1" si="42"/>
        <v>0.5</v>
      </c>
      <c r="K368" s="11">
        <f t="shared" ca="1" si="43"/>
        <v>0.8</v>
      </c>
      <c r="L368" s="11">
        <f t="shared" ca="1" si="44"/>
        <v>0.76</v>
      </c>
      <c r="M368" s="11">
        <f ca="1">(J368-F368)*'Meta-analysis (Retention)'!$B$4</f>
        <v>0</v>
      </c>
      <c r="N368" s="33"/>
      <c r="O368" s="11">
        <f ca="1">(K368-G368)*'Meta-analysis (Retention)'!$B$4</f>
        <v>0</v>
      </c>
      <c r="P368" s="33"/>
      <c r="Q368" s="11">
        <f ca="1">(L368-H368)*'Meta-analysis (Retention)'!$B$4</f>
        <v>0</v>
      </c>
      <c r="R368" s="33"/>
    </row>
    <row r="369" spans="1:18">
      <c r="A369" s="11">
        <v>-1.635</v>
      </c>
      <c r="B369" s="11" cm="1">
        <f t="array" aca="1" ref="B369" ca="1">INDEX(
    INDIRECT("'Bootstrap Sampling (Retention)'!$A$4:$A$4004"),
    RANDBETWEEN(
        MATCH('Meta-analysis (Retention)'!$B$5, INDIRECT("'Bootstrap Sampling (Retention)'!$A$4:$A$4004"), 1),
        MATCH('Meta-analysis (Retention)'!$B$6, INDIRECT("'Bootstrap Sampling (Retention)'!$A$4:$A$4004"), 1)
    ),
    1
)</f>
        <v>0</v>
      </c>
      <c r="C369" s="11">
        <f t="shared" ca="1" si="38"/>
        <v>1</v>
      </c>
      <c r="E369" s="12"/>
      <c r="F369" s="11">
        <f t="shared" ca="1" si="39"/>
        <v>0.5</v>
      </c>
      <c r="G369" s="11">
        <f t="shared" ca="1" si="40"/>
        <v>0.8</v>
      </c>
      <c r="H369" s="11">
        <f t="shared" ca="1" si="41"/>
        <v>0.54</v>
      </c>
      <c r="J369" s="11">
        <f t="shared" ca="1" si="42"/>
        <v>0.5</v>
      </c>
      <c r="K369" s="11">
        <f t="shared" ca="1" si="43"/>
        <v>0.8</v>
      </c>
      <c r="L369" s="11">
        <f t="shared" ca="1" si="44"/>
        <v>0.54</v>
      </c>
      <c r="M369" s="11">
        <f ca="1">(J369-F369)*'Meta-analysis (Retention)'!$B$4</f>
        <v>0</v>
      </c>
      <c r="N369" s="33"/>
      <c r="O369" s="11">
        <f ca="1">(K369-G369)*'Meta-analysis (Retention)'!$B$4</f>
        <v>0</v>
      </c>
      <c r="P369" s="33"/>
      <c r="Q369" s="11">
        <f ca="1">(L369-H369)*'Meta-analysis (Retention)'!$B$4</f>
        <v>0</v>
      </c>
      <c r="R369" s="33"/>
    </row>
    <row r="370" spans="1:18">
      <c r="A370" s="11">
        <v>-1.6339999999999999</v>
      </c>
      <c r="B370" s="11" cm="1">
        <f t="array" aca="1" ref="B370" ca="1">INDEX(
    INDIRECT("'Bootstrap Sampling (Retention)'!$A$4:$A$4004"),
    RANDBETWEEN(
        MATCH('Meta-analysis (Retention)'!$B$5, INDIRECT("'Bootstrap Sampling (Retention)'!$A$4:$A$4004"), 1),
        MATCH('Meta-analysis (Retention)'!$B$6, INDIRECT("'Bootstrap Sampling (Retention)'!$A$4:$A$4004"), 1)
    ),
    1
)</f>
        <v>0</v>
      </c>
      <c r="C370" s="11">
        <f t="shared" ca="1" si="38"/>
        <v>1</v>
      </c>
      <c r="E370" s="12"/>
      <c r="F370" s="11">
        <f t="shared" ca="1" si="39"/>
        <v>0.5</v>
      </c>
      <c r="G370" s="11">
        <f t="shared" ca="1" si="40"/>
        <v>0.8</v>
      </c>
      <c r="H370" s="11">
        <f t="shared" ca="1" si="41"/>
        <v>0.57999999999999996</v>
      </c>
      <c r="J370" s="11">
        <f t="shared" ca="1" si="42"/>
        <v>0.5</v>
      </c>
      <c r="K370" s="11">
        <f t="shared" ca="1" si="43"/>
        <v>0.8</v>
      </c>
      <c r="L370" s="11">
        <f t="shared" ca="1" si="44"/>
        <v>0.57999999999999996</v>
      </c>
      <c r="M370" s="11">
        <f ca="1">(J370-F370)*'Meta-analysis (Retention)'!$B$4</f>
        <v>0</v>
      </c>
      <c r="N370" s="33"/>
      <c r="O370" s="11">
        <f ca="1">(K370-G370)*'Meta-analysis (Retention)'!$B$4</f>
        <v>0</v>
      </c>
      <c r="P370" s="33"/>
      <c r="Q370" s="11">
        <f ca="1">(L370-H370)*'Meta-analysis (Retention)'!$B$4</f>
        <v>0</v>
      </c>
      <c r="R370" s="33"/>
    </row>
    <row r="371" spans="1:18">
      <c r="A371" s="11">
        <v>-1.633</v>
      </c>
      <c r="B371" s="11" cm="1">
        <f t="array" aca="1" ref="B371" ca="1">INDEX(
    INDIRECT("'Bootstrap Sampling (Retention)'!$A$4:$A$4004"),
    RANDBETWEEN(
        MATCH('Meta-analysis (Retention)'!$B$5, INDIRECT("'Bootstrap Sampling (Retention)'!$A$4:$A$4004"), 1),
        MATCH('Meta-analysis (Retention)'!$B$6, INDIRECT("'Bootstrap Sampling (Retention)'!$A$4:$A$4004"), 1)
    ),
    1
)</f>
        <v>0</v>
      </c>
      <c r="C371" s="11">
        <f t="shared" ca="1" si="38"/>
        <v>1</v>
      </c>
      <c r="E371" s="12"/>
      <c r="F371" s="11">
        <f t="shared" ca="1" si="39"/>
        <v>0.5</v>
      </c>
      <c r="G371" s="11">
        <f t="shared" ca="1" si="40"/>
        <v>0.8</v>
      </c>
      <c r="H371" s="11">
        <f t="shared" ca="1" si="41"/>
        <v>0.7</v>
      </c>
      <c r="J371" s="11">
        <f t="shared" ca="1" si="42"/>
        <v>0.5</v>
      </c>
      <c r="K371" s="11">
        <f t="shared" ca="1" si="43"/>
        <v>0.8</v>
      </c>
      <c r="L371" s="11">
        <f t="shared" ca="1" si="44"/>
        <v>0.7</v>
      </c>
      <c r="M371" s="11">
        <f ca="1">(J371-F371)*'Meta-analysis (Retention)'!$B$4</f>
        <v>0</v>
      </c>
      <c r="N371" s="33"/>
      <c r="O371" s="11">
        <f ca="1">(K371-G371)*'Meta-analysis (Retention)'!$B$4</f>
        <v>0</v>
      </c>
      <c r="P371" s="33"/>
      <c r="Q371" s="11">
        <f ca="1">(L371-H371)*'Meta-analysis (Retention)'!$B$4</f>
        <v>0</v>
      </c>
      <c r="R371" s="33"/>
    </row>
    <row r="372" spans="1:18">
      <c r="A372" s="11">
        <v>-1.6319999999999999</v>
      </c>
      <c r="B372" s="11" cm="1">
        <f t="array" aca="1" ref="B372" ca="1">INDEX(
    INDIRECT("'Bootstrap Sampling (Retention)'!$A$4:$A$4004"),
    RANDBETWEEN(
        MATCH('Meta-analysis (Retention)'!$B$5, INDIRECT("'Bootstrap Sampling (Retention)'!$A$4:$A$4004"), 1),
        MATCH('Meta-analysis (Retention)'!$B$6, INDIRECT("'Bootstrap Sampling (Retention)'!$A$4:$A$4004"), 1)
    ),
    1
)</f>
        <v>0</v>
      </c>
      <c r="C372" s="11">
        <f t="shared" ca="1" si="38"/>
        <v>1</v>
      </c>
      <c r="E372" s="12"/>
      <c r="F372" s="11">
        <f t="shared" ca="1" si="39"/>
        <v>0.5</v>
      </c>
      <c r="G372" s="11">
        <f t="shared" ca="1" si="40"/>
        <v>0.8</v>
      </c>
      <c r="H372" s="11">
        <f t="shared" ca="1" si="41"/>
        <v>0.65</v>
      </c>
      <c r="J372" s="11">
        <f t="shared" ca="1" si="42"/>
        <v>0.5</v>
      </c>
      <c r="K372" s="11">
        <f t="shared" ca="1" si="43"/>
        <v>0.8</v>
      </c>
      <c r="L372" s="11">
        <f t="shared" ca="1" si="44"/>
        <v>0.65</v>
      </c>
      <c r="M372" s="11">
        <f ca="1">(J372-F372)*'Meta-analysis (Retention)'!$B$4</f>
        <v>0</v>
      </c>
      <c r="N372" s="33"/>
      <c r="O372" s="11">
        <f ca="1">(K372-G372)*'Meta-analysis (Retention)'!$B$4</f>
        <v>0</v>
      </c>
      <c r="P372" s="33"/>
      <c r="Q372" s="11">
        <f ca="1">(L372-H372)*'Meta-analysis (Retention)'!$B$4</f>
        <v>0</v>
      </c>
      <c r="R372" s="33"/>
    </row>
    <row r="373" spans="1:18">
      <c r="A373" s="11">
        <v>-1.631</v>
      </c>
      <c r="B373" s="11" cm="1">
        <f t="array" aca="1" ref="B373" ca="1">INDEX(
    INDIRECT("'Bootstrap Sampling (Retention)'!$A$4:$A$4004"),
    RANDBETWEEN(
        MATCH('Meta-analysis (Retention)'!$B$5, INDIRECT("'Bootstrap Sampling (Retention)'!$A$4:$A$4004"), 1),
        MATCH('Meta-analysis (Retention)'!$B$6, INDIRECT("'Bootstrap Sampling (Retention)'!$A$4:$A$4004"), 1)
    ),
    1
)</f>
        <v>0</v>
      </c>
      <c r="C373" s="11">
        <f t="shared" ca="1" si="38"/>
        <v>1</v>
      </c>
      <c r="E373" s="12"/>
      <c r="F373" s="11">
        <f t="shared" ca="1" si="39"/>
        <v>0.5</v>
      </c>
      <c r="G373" s="11">
        <f t="shared" ca="1" si="40"/>
        <v>0.8</v>
      </c>
      <c r="H373" s="11">
        <f t="shared" ca="1" si="41"/>
        <v>0.64</v>
      </c>
      <c r="J373" s="11">
        <f t="shared" ca="1" si="42"/>
        <v>0.5</v>
      </c>
      <c r="K373" s="11">
        <f t="shared" ca="1" si="43"/>
        <v>0.8</v>
      </c>
      <c r="L373" s="11">
        <f t="shared" ca="1" si="44"/>
        <v>0.64</v>
      </c>
      <c r="M373" s="11">
        <f ca="1">(J373-F373)*'Meta-analysis (Retention)'!$B$4</f>
        <v>0</v>
      </c>
      <c r="N373" s="33"/>
      <c r="O373" s="11">
        <f ca="1">(K373-G373)*'Meta-analysis (Retention)'!$B$4</f>
        <v>0</v>
      </c>
      <c r="P373" s="33"/>
      <c r="Q373" s="11">
        <f ca="1">(L373-H373)*'Meta-analysis (Retention)'!$B$4</f>
        <v>0</v>
      </c>
      <c r="R373" s="33"/>
    </row>
    <row r="374" spans="1:18">
      <c r="A374" s="11">
        <v>-1.63</v>
      </c>
      <c r="B374" s="11" cm="1">
        <f t="array" aca="1" ref="B374" ca="1">INDEX(
    INDIRECT("'Bootstrap Sampling (Retention)'!$A$4:$A$4004"),
    RANDBETWEEN(
        MATCH('Meta-analysis (Retention)'!$B$5, INDIRECT("'Bootstrap Sampling (Retention)'!$A$4:$A$4004"), 1),
        MATCH('Meta-analysis (Retention)'!$B$6, INDIRECT("'Bootstrap Sampling (Retention)'!$A$4:$A$4004"), 1)
    ),
    1
)</f>
        <v>0</v>
      </c>
      <c r="C374" s="11">
        <f t="shared" ca="1" si="38"/>
        <v>1</v>
      </c>
      <c r="E374" s="12"/>
      <c r="F374" s="11">
        <f t="shared" ca="1" si="39"/>
        <v>0.5</v>
      </c>
      <c r="G374" s="11">
        <f t="shared" ca="1" si="40"/>
        <v>0.8</v>
      </c>
      <c r="H374" s="11">
        <f t="shared" ca="1" si="41"/>
        <v>0.8</v>
      </c>
      <c r="J374" s="11">
        <f t="shared" ca="1" si="42"/>
        <v>0.5</v>
      </c>
      <c r="K374" s="11">
        <f t="shared" ca="1" si="43"/>
        <v>0.8</v>
      </c>
      <c r="L374" s="11">
        <f t="shared" ca="1" si="44"/>
        <v>0.8</v>
      </c>
      <c r="M374" s="11">
        <f ca="1">(J374-F374)*'Meta-analysis (Retention)'!$B$4</f>
        <v>0</v>
      </c>
      <c r="N374" s="33"/>
      <c r="O374" s="11">
        <f ca="1">(K374-G374)*'Meta-analysis (Retention)'!$B$4</f>
        <v>0</v>
      </c>
      <c r="P374" s="33"/>
      <c r="Q374" s="11">
        <f ca="1">(L374-H374)*'Meta-analysis (Retention)'!$B$4</f>
        <v>0</v>
      </c>
      <c r="R374" s="33"/>
    </row>
    <row r="375" spans="1:18">
      <c r="A375" s="11">
        <v>-1.629</v>
      </c>
      <c r="B375" s="11" cm="1">
        <f t="array" aca="1" ref="B375" ca="1">INDEX(
    INDIRECT("'Bootstrap Sampling (Retention)'!$A$4:$A$4004"),
    RANDBETWEEN(
        MATCH('Meta-analysis (Retention)'!$B$5, INDIRECT("'Bootstrap Sampling (Retention)'!$A$4:$A$4004"), 1),
        MATCH('Meta-analysis (Retention)'!$B$6, INDIRECT("'Bootstrap Sampling (Retention)'!$A$4:$A$4004"), 1)
    ),
    1
)</f>
        <v>0</v>
      </c>
      <c r="C375" s="11">
        <f t="shared" ca="1" si="38"/>
        <v>1</v>
      </c>
      <c r="E375" s="12"/>
      <c r="F375" s="11">
        <f t="shared" ca="1" si="39"/>
        <v>0.5</v>
      </c>
      <c r="G375" s="11">
        <f t="shared" ca="1" si="40"/>
        <v>0.8</v>
      </c>
      <c r="H375" s="11">
        <f t="shared" ca="1" si="41"/>
        <v>0.59</v>
      </c>
      <c r="J375" s="11">
        <f t="shared" ca="1" si="42"/>
        <v>0.5</v>
      </c>
      <c r="K375" s="11">
        <f t="shared" ca="1" si="43"/>
        <v>0.8</v>
      </c>
      <c r="L375" s="11">
        <f t="shared" ca="1" si="44"/>
        <v>0.59</v>
      </c>
      <c r="M375" s="11">
        <f ca="1">(J375-F375)*'Meta-analysis (Retention)'!$B$4</f>
        <v>0</v>
      </c>
      <c r="N375" s="33"/>
      <c r="O375" s="11">
        <f ca="1">(K375-G375)*'Meta-analysis (Retention)'!$B$4</f>
        <v>0</v>
      </c>
      <c r="P375" s="33"/>
      <c r="Q375" s="11">
        <f ca="1">(L375-H375)*'Meta-analysis (Retention)'!$B$4</f>
        <v>0</v>
      </c>
      <c r="R375" s="33"/>
    </row>
    <row r="376" spans="1:18">
      <c r="A376" s="11">
        <v>-1.6279999999999999</v>
      </c>
      <c r="B376" s="11" cm="1">
        <f t="array" aca="1" ref="B376" ca="1">INDEX(
    INDIRECT("'Bootstrap Sampling (Retention)'!$A$4:$A$4004"),
    RANDBETWEEN(
        MATCH('Meta-analysis (Retention)'!$B$5, INDIRECT("'Bootstrap Sampling (Retention)'!$A$4:$A$4004"), 1),
        MATCH('Meta-analysis (Retention)'!$B$6, INDIRECT("'Bootstrap Sampling (Retention)'!$A$4:$A$4004"), 1)
    ),
    1
)</f>
        <v>0</v>
      </c>
      <c r="C376" s="11">
        <f t="shared" ca="1" si="38"/>
        <v>1</v>
      </c>
      <c r="E376" s="12"/>
      <c r="F376" s="11">
        <f t="shared" ca="1" si="39"/>
        <v>0.5</v>
      </c>
      <c r="G376" s="11">
        <f t="shared" ca="1" si="40"/>
        <v>0.8</v>
      </c>
      <c r="H376" s="11">
        <f t="shared" ca="1" si="41"/>
        <v>0.69</v>
      </c>
      <c r="J376" s="11">
        <f t="shared" ca="1" si="42"/>
        <v>0.5</v>
      </c>
      <c r="K376" s="11">
        <f t="shared" ca="1" si="43"/>
        <v>0.8</v>
      </c>
      <c r="L376" s="11">
        <f t="shared" ca="1" si="44"/>
        <v>0.69</v>
      </c>
      <c r="M376" s="11">
        <f ca="1">(J376-F376)*'Meta-analysis (Retention)'!$B$4</f>
        <v>0</v>
      </c>
      <c r="N376" s="33"/>
      <c r="O376" s="11">
        <f ca="1">(K376-G376)*'Meta-analysis (Retention)'!$B$4</f>
        <v>0</v>
      </c>
      <c r="P376" s="33"/>
      <c r="Q376" s="11">
        <f ca="1">(L376-H376)*'Meta-analysis (Retention)'!$B$4</f>
        <v>0</v>
      </c>
      <c r="R376" s="33"/>
    </row>
    <row r="377" spans="1:18">
      <c r="A377" s="11">
        <v>-1.627</v>
      </c>
      <c r="B377" s="11" cm="1">
        <f t="array" aca="1" ref="B377" ca="1">INDEX(
    INDIRECT("'Bootstrap Sampling (Retention)'!$A$4:$A$4004"),
    RANDBETWEEN(
        MATCH('Meta-analysis (Retention)'!$B$5, INDIRECT("'Bootstrap Sampling (Retention)'!$A$4:$A$4004"), 1),
        MATCH('Meta-analysis (Retention)'!$B$6, INDIRECT("'Bootstrap Sampling (Retention)'!$A$4:$A$4004"), 1)
    ),
    1
)</f>
        <v>0</v>
      </c>
      <c r="C377" s="11">
        <f t="shared" ca="1" si="38"/>
        <v>1</v>
      </c>
      <c r="E377" s="12"/>
      <c r="F377" s="11">
        <f t="shared" ca="1" si="39"/>
        <v>0.5</v>
      </c>
      <c r="G377" s="11">
        <f t="shared" ca="1" si="40"/>
        <v>0.8</v>
      </c>
      <c r="H377" s="11">
        <f t="shared" ca="1" si="41"/>
        <v>0.67</v>
      </c>
      <c r="J377" s="11">
        <f t="shared" ca="1" si="42"/>
        <v>0.5</v>
      </c>
      <c r="K377" s="11">
        <f t="shared" ca="1" si="43"/>
        <v>0.8</v>
      </c>
      <c r="L377" s="11">
        <f t="shared" ca="1" si="44"/>
        <v>0.67</v>
      </c>
      <c r="M377" s="11">
        <f ca="1">(J377-F377)*'Meta-analysis (Retention)'!$B$4</f>
        <v>0</v>
      </c>
      <c r="N377" s="33"/>
      <c r="O377" s="11">
        <f ca="1">(K377-G377)*'Meta-analysis (Retention)'!$B$4</f>
        <v>0</v>
      </c>
      <c r="P377" s="33"/>
      <c r="Q377" s="11">
        <f ca="1">(L377-H377)*'Meta-analysis (Retention)'!$B$4</f>
        <v>0</v>
      </c>
      <c r="R377" s="33"/>
    </row>
    <row r="378" spans="1:18">
      <c r="A378" s="11">
        <v>-1.6259999999999999</v>
      </c>
      <c r="B378" s="11" cm="1">
        <f t="array" aca="1" ref="B378" ca="1">INDEX(
    INDIRECT("'Bootstrap Sampling (Retention)'!$A$4:$A$4004"),
    RANDBETWEEN(
        MATCH('Meta-analysis (Retention)'!$B$5, INDIRECT("'Bootstrap Sampling (Retention)'!$A$4:$A$4004"), 1),
        MATCH('Meta-analysis (Retention)'!$B$6, INDIRECT("'Bootstrap Sampling (Retention)'!$A$4:$A$4004"), 1)
    ),
    1
)</f>
        <v>0</v>
      </c>
      <c r="C378" s="11">
        <f t="shared" ca="1" si="38"/>
        <v>1</v>
      </c>
      <c r="E378" s="12"/>
      <c r="F378" s="11">
        <f t="shared" ca="1" si="39"/>
        <v>0.5</v>
      </c>
      <c r="G378" s="11">
        <f t="shared" ca="1" si="40"/>
        <v>0.8</v>
      </c>
      <c r="H378" s="11">
        <f t="shared" ca="1" si="41"/>
        <v>0.79</v>
      </c>
      <c r="J378" s="11">
        <f t="shared" ca="1" si="42"/>
        <v>0.5</v>
      </c>
      <c r="K378" s="11">
        <f t="shared" ca="1" si="43"/>
        <v>0.8</v>
      </c>
      <c r="L378" s="11">
        <f t="shared" ca="1" si="44"/>
        <v>0.79</v>
      </c>
      <c r="M378" s="11">
        <f ca="1">(J378-F378)*'Meta-analysis (Retention)'!$B$4</f>
        <v>0</v>
      </c>
      <c r="N378" s="33"/>
      <c r="O378" s="11">
        <f ca="1">(K378-G378)*'Meta-analysis (Retention)'!$B$4</f>
        <v>0</v>
      </c>
      <c r="P378" s="33"/>
      <c r="Q378" s="11">
        <f ca="1">(L378-H378)*'Meta-analysis (Retention)'!$B$4</f>
        <v>0</v>
      </c>
      <c r="R378" s="33"/>
    </row>
    <row r="379" spans="1:18">
      <c r="A379" s="11">
        <v>-1.625</v>
      </c>
      <c r="B379" s="11" cm="1">
        <f t="array" aca="1" ref="B379" ca="1">INDEX(
    INDIRECT("'Bootstrap Sampling (Retention)'!$A$4:$A$4004"),
    RANDBETWEEN(
        MATCH('Meta-analysis (Retention)'!$B$5, INDIRECT("'Bootstrap Sampling (Retention)'!$A$4:$A$4004"), 1),
        MATCH('Meta-analysis (Retention)'!$B$6, INDIRECT("'Bootstrap Sampling (Retention)'!$A$4:$A$4004"), 1)
    ),
    1
)</f>
        <v>0</v>
      </c>
      <c r="C379" s="11">
        <f t="shared" ca="1" si="38"/>
        <v>1</v>
      </c>
      <c r="E379" s="12"/>
      <c r="F379" s="11">
        <f t="shared" ca="1" si="39"/>
        <v>0.5</v>
      </c>
      <c r="G379" s="11">
        <f t="shared" ca="1" si="40"/>
        <v>0.8</v>
      </c>
      <c r="H379" s="11">
        <f t="shared" ca="1" si="41"/>
        <v>0.64</v>
      </c>
      <c r="J379" s="11">
        <f t="shared" ca="1" si="42"/>
        <v>0.5</v>
      </c>
      <c r="K379" s="11">
        <f t="shared" ca="1" si="43"/>
        <v>0.8</v>
      </c>
      <c r="L379" s="11">
        <f t="shared" ca="1" si="44"/>
        <v>0.64</v>
      </c>
      <c r="M379" s="11">
        <f ca="1">(J379-F379)*'Meta-analysis (Retention)'!$B$4</f>
        <v>0</v>
      </c>
      <c r="N379" s="33"/>
      <c r="O379" s="11">
        <f ca="1">(K379-G379)*'Meta-analysis (Retention)'!$B$4</f>
        <v>0</v>
      </c>
      <c r="P379" s="33"/>
      <c r="Q379" s="11">
        <f ca="1">(L379-H379)*'Meta-analysis (Retention)'!$B$4</f>
        <v>0</v>
      </c>
      <c r="R379" s="33"/>
    </row>
    <row r="380" spans="1:18">
      <c r="A380" s="11">
        <v>-1.6240000000000001</v>
      </c>
      <c r="B380" s="11" cm="1">
        <f t="array" aca="1" ref="B380" ca="1">INDEX(
    INDIRECT("'Bootstrap Sampling (Retention)'!$A$4:$A$4004"),
    RANDBETWEEN(
        MATCH('Meta-analysis (Retention)'!$B$5, INDIRECT("'Bootstrap Sampling (Retention)'!$A$4:$A$4004"), 1),
        MATCH('Meta-analysis (Retention)'!$B$6, INDIRECT("'Bootstrap Sampling (Retention)'!$A$4:$A$4004"), 1)
    ),
    1
)</f>
        <v>0</v>
      </c>
      <c r="C380" s="11">
        <f t="shared" ca="1" si="38"/>
        <v>1</v>
      </c>
      <c r="E380" s="12"/>
      <c r="F380" s="11">
        <f t="shared" ca="1" si="39"/>
        <v>0.5</v>
      </c>
      <c r="G380" s="11">
        <f t="shared" ca="1" si="40"/>
        <v>0.8</v>
      </c>
      <c r="H380" s="11">
        <f t="shared" ca="1" si="41"/>
        <v>0.53</v>
      </c>
      <c r="J380" s="11">
        <f t="shared" ca="1" si="42"/>
        <v>0.5</v>
      </c>
      <c r="K380" s="11">
        <f t="shared" ca="1" si="43"/>
        <v>0.8</v>
      </c>
      <c r="L380" s="11">
        <f t="shared" ca="1" si="44"/>
        <v>0.53</v>
      </c>
      <c r="M380" s="11">
        <f ca="1">(J380-F380)*'Meta-analysis (Retention)'!$B$4</f>
        <v>0</v>
      </c>
      <c r="N380" s="33"/>
      <c r="O380" s="11">
        <f ca="1">(K380-G380)*'Meta-analysis (Retention)'!$B$4</f>
        <v>0</v>
      </c>
      <c r="P380" s="33"/>
      <c r="Q380" s="11">
        <f ca="1">(L380-H380)*'Meta-analysis (Retention)'!$B$4</f>
        <v>0</v>
      </c>
      <c r="R380" s="33"/>
    </row>
    <row r="381" spans="1:18">
      <c r="A381" s="11">
        <v>-1.623</v>
      </c>
      <c r="B381" s="11" cm="1">
        <f t="array" aca="1" ref="B381" ca="1">INDEX(
    INDIRECT("'Bootstrap Sampling (Retention)'!$A$4:$A$4004"),
    RANDBETWEEN(
        MATCH('Meta-analysis (Retention)'!$B$5, INDIRECT("'Bootstrap Sampling (Retention)'!$A$4:$A$4004"), 1),
        MATCH('Meta-analysis (Retention)'!$B$6, INDIRECT("'Bootstrap Sampling (Retention)'!$A$4:$A$4004"), 1)
    ),
    1
)</f>
        <v>0</v>
      </c>
      <c r="C381" s="11">
        <f t="shared" ca="1" si="38"/>
        <v>1</v>
      </c>
      <c r="E381" s="12"/>
      <c r="F381" s="11">
        <f t="shared" ca="1" si="39"/>
        <v>0.5</v>
      </c>
      <c r="G381" s="11">
        <f t="shared" ca="1" si="40"/>
        <v>0.8</v>
      </c>
      <c r="H381" s="11">
        <f t="shared" ca="1" si="41"/>
        <v>0.68</v>
      </c>
      <c r="J381" s="11">
        <f t="shared" ca="1" si="42"/>
        <v>0.5</v>
      </c>
      <c r="K381" s="11">
        <f t="shared" ca="1" si="43"/>
        <v>0.8</v>
      </c>
      <c r="L381" s="11">
        <f t="shared" ca="1" si="44"/>
        <v>0.68</v>
      </c>
      <c r="M381" s="11">
        <f ca="1">(J381-F381)*'Meta-analysis (Retention)'!$B$4</f>
        <v>0</v>
      </c>
      <c r="N381" s="33"/>
      <c r="O381" s="11">
        <f ca="1">(K381-G381)*'Meta-analysis (Retention)'!$B$4</f>
        <v>0</v>
      </c>
      <c r="P381" s="33"/>
      <c r="Q381" s="11">
        <f ca="1">(L381-H381)*'Meta-analysis (Retention)'!$B$4</f>
        <v>0</v>
      </c>
      <c r="R381" s="33"/>
    </row>
    <row r="382" spans="1:18">
      <c r="A382" s="11">
        <v>-1.6220000000000001</v>
      </c>
      <c r="B382" s="11" cm="1">
        <f t="array" aca="1" ref="B382" ca="1">INDEX(
    INDIRECT("'Bootstrap Sampling (Retention)'!$A$4:$A$4004"),
    RANDBETWEEN(
        MATCH('Meta-analysis (Retention)'!$B$5, INDIRECT("'Bootstrap Sampling (Retention)'!$A$4:$A$4004"), 1),
        MATCH('Meta-analysis (Retention)'!$B$6, INDIRECT("'Bootstrap Sampling (Retention)'!$A$4:$A$4004"), 1)
    ),
    1
)</f>
        <v>0</v>
      </c>
      <c r="C382" s="11">
        <f t="shared" ca="1" si="38"/>
        <v>1</v>
      </c>
      <c r="E382" s="12"/>
      <c r="F382" s="11">
        <f t="shared" ca="1" si="39"/>
        <v>0.5</v>
      </c>
      <c r="G382" s="11">
        <f t="shared" ca="1" si="40"/>
        <v>0.8</v>
      </c>
      <c r="H382" s="11">
        <f t="shared" ca="1" si="41"/>
        <v>0.56000000000000005</v>
      </c>
      <c r="J382" s="11">
        <f t="shared" ca="1" si="42"/>
        <v>0.5</v>
      </c>
      <c r="K382" s="11">
        <f t="shared" ca="1" si="43"/>
        <v>0.8</v>
      </c>
      <c r="L382" s="11">
        <f t="shared" ca="1" si="44"/>
        <v>0.56000000000000005</v>
      </c>
      <c r="M382" s="11">
        <f ca="1">(J382-F382)*'Meta-analysis (Retention)'!$B$4</f>
        <v>0</v>
      </c>
      <c r="N382" s="33"/>
      <c r="O382" s="11">
        <f ca="1">(K382-G382)*'Meta-analysis (Retention)'!$B$4</f>
        <v>0</v>
      </c>
      <c r="P382" s="33"/>
      <c r="Q382" s="11">
        <f ca="1">(L382-H382)*'Meta-analysis (Retention)'!$B$4</f>
        <v>0</v>
      </c>
      <c r="R382" s="33"/>
    </row>
    <row r="383" spans="1:18">
      <c r="A383" s="11">
        <v>-1.621</v>
      </c>
      <c r="B383" s="11" cm="1">
        <f t="array" aca="1" ref="B383" ca="1">INDEX(
    INDIRECT("'Bootstrap Sampling (Retention)'!$A$4:$A$4004"),
    RANDBETWEEN(
        MATCH('Meta-analysis (Retention)'!$B$5, INDIRECT("'Bootstrap Sampling (Retention)'!$A$4:$A$4004"), 1),
        MATCH('Meta-analysis (Retention)'!$B$6, INDIRECT("'Bootstrap Sampling (Retention)'!$A$4:$A$4004"), 1)
    ),
    1
)</f>
        <v>0</v>
      </c>
      <c r="C383" s="11">
        <f t="shared" ca="1" si="38"/>
        <v>1</v>
      </c>
      <c r="E383" s="12"/>
      <c r="F383" s="11">
        <f t="shared" ca="1" si="39"/>
        <v>0.5</v>
      </c>
      <c r="G383" s="11">
        <f t="shared" ca="1" si="40"/>
        <v>0.8</v>
      </c>
      <c r="H383" s="11">
        <f t="shared" ca="1" si="41"/>
        <v>0.79</v>
      </c>
      <c r="J383" s="11">
        <f t="shared" ca="1" si="42"/>
        <v>0.5</v>
      </c>
      <c r="K383" s="11">
        <f t="shared" ca="1" si="43"/>
        <v>0.8</v>
      </c>
      <c r="L383" s="11">
        <f t="shared" ca="1" si="44"/>
        <v>0.79</v>
      </c>
      <c r="M383" s="11">
        <f ca="1">(J383-F383)*'Meta-analysis (Retention)'!$B$4</f>
        <v>0</v>
      </c>
      <c r="N383" s="33"/>
      <c r="O383" s="11">
        <f ca="1">(K383-G383)*'Meta-analysis (Retention)'!$B$4</f>
        <v>0</v>
      </c>
      <c r="P383" s="33"/>
      <c r="Q383" s="11">
        <f ca="1">(L383-H383)*'Meta-analysis (Retention)'!$B$4</f>
        <v>0</v>
      </c>
      <c r="R383" s="33"/>
    </row>
    <row r="384" spans="1:18">
      <c r="A384" s="11">
        <v>-1.62</v>
      </c>
      <c r="B384" s="11" cm="1">
        <f t="array" aca="1" ref="B384" ca="1">INDEX(
    INDIRECT("'Bootstrap Sampling (Retention)'!$A$4:$A$4004"),
    RANDBETWEEN(
        MATCH('Meta-analysis (Retention)'!$B$5, INDIRECT("'Bootstrap Sampling (Retention)'!$A$4:$A$4004"), 1),
        MATCH('Meta-analysis (Retention)'!$B$6, INDIRECT("'Bootstrap Sampling (Retention)'!$A$4:$A$4004"), 1)
    ),
    1
)</f>
        <v>0</v>
      </c>
      <c r="C384" s="11">
        <f t="shared" ca="1" si="38"/>
        <v>1</v>
      </c>
      <c r="E384" s="12"/>
      <c r="F384" s="11">
        <f t="shared" ca="1" si="39"/>
        <v>0.5</v>
      </c>
      <c r="G384" s="11">
        <f t="shared" ca="1" si="40"/>
        <v>0.8</v>
      </c>
      <c r="H384" s="11">
        <f t="shared" ca="1" si="41"/>
        <v>0.7</v>
      </c>
      <c r="J384" s="11">
        <f t="shared" ca="1" si="42"/>
        <v>0.5</v>
      </c>
      <c r="K384" s="11">
        <f t="shared" ca="1" si="43"/>
        <v>0.8</v>
      </c>
      <c r="L384" s="11">
        <f t="shared" ca="1" si="44"/>
        <v>0.7</v>
      </c>
      <c r="M384" s="11">
        <f ca="1">(J384-F384)*'Meta-analysis (Retention)'!$B$4</f>
        <v>0</v>
      </c>
      <c r="N384" s="33"/>
      <c r="O384" s="11">
        <f ca="1">(K384-G384)*'Meta-analysis (Retention)'!$B$4</f>
        <v>0</v>
      </c>
      <c r="P384" s="33"/>
      <c r="Q384" s="11">
        <f ca="1">(L384-H384)*'Meta-analysis (Retention)'!$B$4</f>
        <v>0</v>
      </c>
      <c r="R384" s="33"/>
    </row>
    <row r="385" spans="1:18">
      <c r="A385" s="11">
        <v>-1.619</v>
      </c>
      <c r="B385" s="11" cm="1">
        <f t="array" aca="1" ref="B385" ca="1">INDEX(
    INDIRECT("'Bootstrap Sampling (Retention)'!$A$4:$A$4004"),
    RANDBETWEEN(
        MATCH('Meta-analysis (Retention)'!$B$5, INDIRECT("'Bootstrap Sampling (Retention)'!$A$4:$A$4004"), 1),
        MATCH('Meta-analysis (Retention)'!$B$6, INDIRECT("'Bootstrap Sampling (Retention)'!$A$4:$A$4004"), 1)
    ),
    1
)</f>
        <v>0</v>
      </c>
      <c r="C385" s="11">
        <f t="shared" ca="1" si="38"/>
        <v>1</v>
      </c>
      <c r="E385" s="12"/>
      <c r="F385" s="11">
        <f t="shared" ca="1" si="39"/>
        <v>0.5</v>
      </c>
      <c r="G385" s="11">
        <f t="shared" ca="1" si="40"/>
        <v>0.8</v>
      </c>
      <c r="H385" s="11">
        <f t="shared" ca="1" si="41"/>
        <v>0.54</v>
      </c>
      <c r="J385" s="11">
        <f t="shared" ca="1" si="42"/>
        <v>0.5</v>
      </c>
      <c r="K385" s="11">
        <f t="shared" ca="1" si="43"/>
        <v>0.8</v>
      </c>
      <c r="L385" s="11">
        <f t="shared" ca="1" si="44"/>
        <v>0.54</v>
      </c>
      <c r="M385" s="11">
        <f ca="1">(J385-F385)*'Meta-analysis (Retention)'!$B$4</f>
        <v>0</v>
      </c>
      <c r="N385" s="33"/>
      <c r="O385" s="11">
        <f ca="1">(K385-G385)*'Meta-analysis (Retention)'!$B$4</f>
        <v>0</v>
      </c>
      <c r="P385" s="33"/>
      <c r="Q385" s="11">
        <f ca="1">(L385-H385)*'Meta-analysis (Retention)'!$B$4</f>
        <v>0</v>
      </c>
      <c r="R385" s="33"/>
    </row>
    <row r="386" spans="1:18">
      <c r="A386" s="11">
        <v>-1.6180000000000001</v>
      </c>
      <c r="B386" s="11" cm="1">
        <f t="array" aca="1" ref="B386" ca="1">INDEX(
    INDIRECT("'Bootstrap Sampling (Retention)'!$A$4:$A$4004"),
    RANDBETWEEN(
        MATCH('Meta-analysis (Retention)'!$B$5, INDIRECT("'Bootstrap Sampling (Retention)'!$A$4:$A$4004"), 1),
        MATCH('Meta-analysis (Retention)'!$B$6, INDIRECT("'Bootstrap Sampling (Retention)'!$A$4:$A$4004"), 1)
    ),
    1
)</f>
        <v>0</v>
      </c>
      <c r="C386" s="11">
        <f t="shared" ca="1" si="38"/>
        <v>1</v>
      </c>
      <c r="E386" s="12"/>
      <c r="F386" s="11">
        <f t="shared" ca="1" si="39"/>
        <v>0.5</v>
      </c>
      <c r="G386" s="11">
        <f t="shared" ca="1" si="40"/>
        <v>0.8</v>
      </c>
      <c r="H386" s="11">
        <f t="shared" ca="1" si="41"/>
        <v>0.61</v>
      </c>
      <c r="J386" s="11">
        <f t="shared" ca="1" si="42"/>
        <v>0.5</v>
      </c>
      <c r="K386" s="11">
        <f t="shared" ca="1" si="43"/>
        <v>0.8</v>
      </c>
      <c r="L386" s="11">
        <f t="shared" ca="1" si="44"/>
        <v>0.61</v>
      </c>
      <c r="M386" s="11">
        <f ca="1">(J386-F386)*'Meta-analysis (Retention)'!$B$4</f>
        <v>0</v>
      </c>
      <c r="N386" s="33"/>
      <c r="O386" s="11">
        <f ca="1">(K386-G386)*'Meta-analysis (Retention)'!$B$4</f>
        <v>0</v>
      </c>
      <c r="P386" s="33"/>
      <c r="Q386" s="11">
        <f ca="1">(L386-H386)*'Meta-analysis (Retention)'!$B$4</f>
        <v>0</v>
      </c>
      <c r="R386" s="33"/>
    </row>
    <row r="387" spans="1:18">
      <c r="A387" s="11">
        <v>-1.617</v>
      </c>
      <c r="B387" s="11" cm="1">
        <f t="array" aca="1" ref="B387" ca="1">INDEX(
    INDIRECT("'Bootstrap Sampling (Retention)'!$A$4:$A$4004"),
    RANDBETWEEN(
        MATCH('Meta-analysis (Retention)'!$B$5, INDIRECT("'Bootstrap Sampling (Retention)'!$A$4:$A$4004"), 1),
        MATCH('Meta-analysis (Retention)'!$B$6, INDIRECT("'Bootstrap Sampling (Retention)'!$A$4:$A$4004"), 1)
    ),
    1
)</f>
        <v>0</v>
      </c>
      <c r="C387" s="11">
        <f t="shared" ca="1" si="38"/>
        <v>1</v>
      </c>
      <c r="E387" s="12"/>
      <c r="F387" s="11">
        <f t="shared" ca="1" si="39"/>
        <v>0.5</v>
      </c>
      <c r="G387" s="11">
        <f t="shared" ca="1" si="40"/>
        <v>0.8</v>
      </c>
      <c r="H387" s="11">
        <f t="shared" ca="1" si="41"/>
        <v>0.53</v>
      </c>
      <c r="J387" s="11">
        <f t="shared" ca="1" si="42"/>
        <v>0.5</v>
      </c>
      <c r="K387" s="11">
        <f t="shared" ca="1" si="43"/>
        <v>0.8</v>
      </c>
      <c r="L387" s="11">
        <f t="shared" ca="1" si="44"/>
        <v>0.53</v>
      </c>
      <c r="M387" s="11">
        <f ca="1">(J387-F387)*'Meta-analysis (Retention)'!$B$4</f>
        <v>0</v>
      </c>
      <c r="N387" s="33"/>
      <c r="O387" s="11">
        <f ca="1">(K387-G387)*'Meta-analysis (Retention)'!$B$4</f>
        <v>0</v>
      </c>
      <c r="P387" s="33"/>
      <c r="Q387" s="11">
        <f ca="1">(L387-H387)*'Meta-analysis (Retention)'!$B$4</f>
        <v>0</v>
      </c>
      <c r="R387" s="33"/>
    </row>
    <row r="388" spans="1:18">
      <c r="A388" s="11">
        <v>-1.6160000000000001</v>
      </c>
      <c r="B388" s="11" cm="1">
        <f t="array" aca="1" ref="B388" ca="1">INDEX(
    INDIRECT("'Bootstrap Sampling (Retention)'!$A$4:$A$4004"),
    RANDBETWEEN(
        MATCH('Meta-analysis (Retention)'!$B$5, INDIRECT("'Bootstrap Sampling (Retention)'!$A$4:$A$4004"), 1),
        MATCH('Meta-analysis (Retention)'!$B$6, INDIRECT("'Bootstrap Sampling (Retention)'!$A$4:$A$4004"), 1)
    ),
    1
)</f>
        <v>0</v>
      </c>
      <c r="C388" s="11">
        <f t="shared" ref="C388:C451" ca="1" si="45">AVERAGE(B388:B388)+1</f>
        <v>1</v>
      </c>
      <c r="E388" s="12"/>
      <c r="F388" s="11">
        <f t="shared" ref="F388:F451" ca="1" si="46">INDEX($E$53:$E$53, RANDBETWEEN(1,ROWS($E$53:$E$53)),1)</f>
        <v>0.5</v>
      </c>
      <c r="G388" s="11">
        <f t="shared" ref="G388:G451" ca="1" si="47">INDEX($E$83:$E$83, RANDBETWEEN(1,ROWS($E$83:$E$83)),1)</f>
        <v>0.8</v>
      </c>
      <c r="H388" s="11">
        <f t="shared" ref="H388:H451" ca="1" si="48">INDEX($E$53:$E$83, RANDBETWEEN(1,ROWS($E$53:$E$83)),1)</f>
        <v>0.61</v>
      </c>
      <c r="J388" s="11">
        <f t="shared" ref="J388:J451" ca="1" si="49">PRODUCT($C388,F388)</f>
        <v>0.5</v>
      </c>
      <c r="K388" s="11">
        <f t="shared" ref="K388:K451" ca="1" si="50">PRODUCT($C388,G388)</f>
        <v>0.8</v>
      </c>
      <c r="L388" s="11">
        <f t="shared" ref="L388:L451" ca="1" si="51">PRODUCT($C388,H388)</f>
        <v>0.61</v>
      </c>
      <c r="M388" s="11">
        <f ca="1">(J388-F388)*'Meta-analysis (Retention)'!$B$4</f>
        <v>0</v>
      </c>
      <c r="N388" s="33"/>
      <c r="O388" s="11">
        <f ca="1">(K388-G388)*'Meta-analysis (Retention)'!$B$4</f>
        <v>0</v>
      </c>
      <c r="P388" s="33"/>
      <c r="Q388" s="11">
        <f ca="1">(L388-H388)*'Meta-analysis (Retention)'!$B$4</f>
        <v>0</v>
      </c>
      <c r="R388" s="33"/>
    </row>
    <row r="389" spans="1:18">
      <c r="A389" s="11">
        <v>-1.615</v>
      </c>
      <c r="B389" s="11" cm="1">
        <f t="array" aca="1" ref="B389" ca="1">INDEX(
    INDIRECT("'Bootstrap Sampling (Retention)'!$A$4:$A$4004"),
    RANDBETWEEN(
        MATCH('Meta-analysis (Retention)'!$B$5, INDIRECT("'Bootstrap Sampling (Retention)'!$A$4:$A$4004"), 1),
        MATCH('Meta-analysis (Retention)'!$B$6, INDIRECT("'Bootstrap Sampling (Retention)'!$A$4:$A$4004"), 1)
    ),
    1
)</f>
        <v>0</v>
      </c>
      <c r="C389" s="11">
        <f t="shared" ca="1" si="45"/>
        <v>1</v>
      </c>
      <c r="E389" s="12"/>
      <c r="F389" s="11">
        <f t="shared" ca="1" si="46"/>
        <v>0.5</v>
      </c>
      <c r="G389" s="11">
        <f t="shared" ca="1" si="47"/>
        <v>0.8</v>
      </c>
      <c r="H389" s="11">
        <f t="shared" ca="1" si="48"/>
        <v>0.64</v>
      </c>
      <c r="J389" s="11">
        <f t="shared" ca="1" si="49"/>
        <v>0.5</v>
      </c>
      <c r="K389" s="11">
        <f t="shared" ca="1" si="50"/>
        <v>0.8</v>
      </c>
      <c r="L389" s="11">
        <f t="shared" ca="1" si="51"/>
        <v>0.64</v>
      </c>
      <c r="M389" s="11">
        <f ca="1">(J389-F389)*'Meta-analysis (Retention)'!$B$4</f>
        <v>0</v>
      </c>
      <c r="N389" s="33"/>
      <c r="O389" s="11">
        <f ca="1">(K389-G389)*'Meta-analysis (Retention)'!$B$4</f>
        <v>0</v>
      </c>
      <c r="P389" s="33"/>
      <c r="Q389" s="11">
        <f ca="1">(L389-H389)*'Meta-analysis (Retention)'!$B$4</f>
        <v>0</v>
      </c>
      <c r="R389" s="33"/>
    </row>
    <row r="390" spans="1:18">
      <c r="A390" s="11">
        <v>-1.6140000000000001</v>
      </c>
      <c r="B390" s="11" cm="1">
        <f t="array" aca="1" ref="B390" ca="1">INDEX(
    INDIRECT("'Bootstrap Sampling (Retention)'!$A$4:$A$4004"),
    RANDBETWEEN(
        MATCH('Meta-analysis (Retention)'!$B$5, INDIRECT("'Bootstrap Sampling (Retention)'!$A$4:$A$4004"), 1),
        MATCH('Meta-analysis (Retention)'!$B$6, INDIRECT("'Bootstrap Sampling (Retention)'!$A$4:$A$4004"), 1)
    ),
    1
)</f>
        <v>0</v>
      </c>
      <c r="C390" s="11">
        <f t="shared" ca="1" si="45"/>
        <v>1</v>
      </c>
      <c r="E390" s="12"/>
      <c r="F390" s="11">
        <f t="shared" ca="1" si="46"/>
        <v>0.5</v>
      </c>
      <c r="G390" s="11">
        <f t="shared" ca="1" si="47"/>
        <v>0.8</v>
      </c>
      <c r="H390" s="11">
        <f t="shared" ca="1" si="48"/>
        <v>0.74</v>
      </c>
      <c r="J390" s="11">
        <f t="shared" ca="1" si="49"/>
        <v>0.5</v>
      </c>
      <c r="K390" s="11">
        <f t="shared" ca="1" si="50"/>
        <v>0.8</v>
      </c>
      <c r="L390" s="11">
        <f t="shared" ca="1" si="51"/>
        <v>0.74</v>
      </c>
      <c r="M390" s="11">
        <f ca="1">(J390-F390)*'Meta-analysis (Retention)'!$B$4</f>
        <v>0</v>
      </c>
      <c r="N390" s="33"/>
      <c r="O390" s="11">
        <f ca="1">(K390-G390)*'Meta-analysis (Retention)'!$B$4</f>
        <v>0</v>
      </c>
      <c r="P390" s="33"/>
      <c r="Q390" s="11">
        <f ca="1">(L390-H390)*'Meta-analysis (Retention)'!$B$4</f>
        <v>0</v>
      </c>
      <c r="R390" s="33"/>
    </row>
    <row r="391" spans="1:18">
      <c r="A391" s="11">
        <v>-1.613</v>
      </c>
      <c r="B391" s="11" cm="1">
        <f t="array" aca="1" ref="B391" ca="1">INDEX(
    INDIRECT("'Bootstrap Sampling (Retention)'!$A$4:$A$4004"),
    RANDBETWEEN(
        MATCH('Meta-analysis (Retention)'!$B$5, INDIRECT("'Bootstrap Sampling (Retention)'!$A$4:$A$4004"), 1),
        MATCH('Meta-analysis (Retention)'!$B$6, INDIRECT("'Bootstrap Sampling (Retention)'!$A$4:$A$4004"), 1)
    ),
    1
)</f>
        <v>0</v>
      </c>
      <c r="C391" s="11">
        <f t="shared" ca="1" si="45"/>
        <v>1</v>
      </c>
      <c r="E391" s="12"/>
      <c r="F391" s="11">
        <f t="shared" ca="1" si="46"/>
        <v>0.5</v>
      </c>
      <c r="G391" s="11">
        <f t="shared" ca="1" si="47"/>
        <v>0.8</v>
      </c>
      <c r="H391" s="11">
        <f t="shared" ca="1" si="48"/>
        <v>0.77</v>
      </c>
      <c r="J391" s="11">
        <f t="shared" ca="1" si="49"/>
        <v>0.5</v>
      </c>
      <c r="K391" s="11">
        <f t="shared" ca="1" si="50"/>
        <v>0.8</v>
      </c>
      <c r="L391" s="11">
        <f t="shared" ca="1" si="51"/>
        <v>0.77</v>
      </c>
      <c r="M391" s="11">
        <f ca="1">(J391-F391)*'Meta-analysis (Retention)'!$B$4</f>
        <v>0</v>
      </c>
      <c r="N391" s="33"/>
      <c r="O391" s="11">
        <f ca="1">(K391-G391)*'Meta-analysis (Retention)'!$B$4</f>
        <v>0</v>
      </c>
      <c r="P391" s="33"/>
      <c r="Q391" s="11">
        <f ca="1">(L391-H391)*'Meta-analysis (Retention)'!$B$4</f>
        <v>0</v>
      </c>
      <c r="R391" s="33"/>
    </row>
    <row r="392" spans="1:18">
      <c r="A392" s="11">
        <v>-1.6120000000000001</v>
      </c>
      <c r="B392" s="11" cm="1">
        <f t="array" aca="1" ref="B392" ca="1">INDEX(
    INDIRECT("'Bootstrap Sampling (Retention)'!$A$4:$A$4004"),
    RANDBETWEEN(
        MATCH('Meta-analysis (Retention)'!$B$5, INDIRECT("'Bootstrap Sampling (Retention)'!$A$4:$A$4004"), 1),
        MATCH('Meta-analysis (Retention)'!$B$6, INDIRECT("'Bootstrap Sampling (Retention)'!$A$4:$A$4004"), 1)
    ),
    1
)</f>
        <v>0</v>
      </c>
      <c r="C392" s="11">
        <f t="shared" ca="1" si="45"/>
        <v>1</v>
      </c>
      <c r="E392" s="12"/>
      <c r="F392" s="11">
        <f t="shared" ca="1" si="46"/>
        <v>0.5</v>
      </c>
      <c r="G392" s="11">
        <f t="shared" ca="1" si="47"/>
        <v>0.8</v>
      </c>
      <c r="H392" s="11">
        <f t="shared" ca="1" si="48"/>
        <v>0.54</v>
      </c>
      <c r="J392" s="11">
        <f t="shared" ca="1" si="49"/>
        <v>0.5</v>
      </c>
      <c r="K392" s="11">
        <f t="shared" ca="1" si="50"/>
        <v>0.8</v>
      </c>
      <c r="L392" s="11">
        <f t="shared" ca="1" si="51"/>
        <v>0.54</v>
      </c>
      <c r="M392" s="11">
        <f ca="1">(J392-F392)*'Meta-analysis (Retention)'!$B$4</f>
        <v>0</v>
      </c>
      <c r="N392" s="33"/>
      <c r="O392" s="11">
        <f ca="1">(K392-G392)*'Meta-analysis (Retention)'!$B$4</f>
        <v>0</v>
      </c>
      <c r="P392" s="33"/>
      <c r="Q392" s="11">
        <f ca="1">(L392-H392)*'Meta-analysis (Retention)'!$B$4</f>
        <v>0</v>
      </c>
      <c r="R392" s="33"/>
    </row>
    <row r="393" spans="1:18">
      <c r="A393" s="11">
        <v>-1.611</v>
      </c>
      <c r="B393" s="11" cm="1">
        <f t="array" aca="1" ref="B393" ca="1">INDEX(
    INDIRECT("'Bootstrap Sampling (Retention)'!$A$4:$A$4004"),
    RANDBETWEEN(
        MATCH('Meta-analysis (Retention)'!$B$5, INDIRECT("'Bootstrap Sampling (Retention)'!$A$4:$A$4004"), 1),
        MATCH('Meta-analysis (Retention)'!$B$6, INDIRECT("'Bootstrap Sampling (Retention)'!$A$4:$A$4004"), 1)
    ),
    1
)</f>
        <v>0</v>
      </c>
      <c r="C393" s="11">
        <f t="shared" ca="1" si="45"/>
        <v>1</v>
      </c>
      <c r="E393" s="12"/>
      <c r="F393" s="11">
        <f t="shared" ca="1" si="46"/>
        <v>0.5</v>
      </c>
      <c r="G393" s="11">
        <f t="shared" ca="1" si="47"/>
        <v>0.8</v>
      </c>
      <c r="H393" s="11">
        <f t="shared" ca="1" si="48"/>
        <v>0.77</v>
      </c>
      <c r="J393" s="11">
        <f t="shared" ca="1" si="49"/>
        <v>0.5</v>
      </c>
      <c r="K393" s="11">
        <f t="shared" ca="1" si="50"/>
        <v>0.8</v>
      </c>
      <c r="L393" s="11">
        <f t="shared" ca="1" si="51"/>
        <v>0.77</v>
      </c>
      <c r="M393" s="11">
        <f ca="1">(J393-F393)*'Meta-analysis (Retention)'!$B$4</f>
        <v>0</v>
      </c>
      <c r="N393" s="33"/>
      <c r="O393" s="11">
        <f ca="1">(K393-G393)*'Meta-analysis (Retention)'!$B$4</f>
        <v>0</v>
      </c>
      <c r="P393" s="33"/>
      <c r="Q393" s="11">
        <f ca="1">(L393-H393)*'Meta-analysis (Retention)'!$B$4</f>
        <v>0</v>
      </c>
      <c r="R393" s="33"/>
    </row>
    <row r="394" spans="1:18">
      <c r="A394" s="11">
        <v>-1.61</v>
      </c>
      <c r="B394" s="11" cm="1">
        <f t="array" aca="1" ref="B394" ca="1">INDEX(
    INDIRECT("'Bootstrap Sampling (Retention)'!$A$4:$A$4004"),
    RANDBETWEEN(
        MATCH('Meta-analysis (Retention)'!$B$5, INDIRECT("'Bootstrap Sampling (Retention)'!$A$4:$A$4004"), 1),
        MATCH('Meta-analysis (Retention)'!$B$6, INDIRECT("'Bootstrap Sampling (Retention)'!$A$4:$A$4004"), 1)
    ),
    1
)</f>
        <v>0</v>
      </c>
      <c r="C394" s="11">
        <f t="shared" ca="1" si="45"/>
        <v>1</v>
      </c>
      <c r="E394" s="12"/>
      <c r="F394" s="11">
        <f t="shared" ca="1" si="46"/>
        <v>0.5</v>
      </c>
      <c r="G394" s="11">
        <f t="shared" ca="1" si="47"/>
        <v>0.8</v>
      </c>
      <c r="H394" s="11">
        <f t="shared" ca="1" si="48"/>
        <v>0.68</v>
      </c>
      <c r="J394" s="11">
        <f t="shared" ca="1" si="49"/>
        <v>0.5</v>
      </c>
      <c r="K394" s="11">
        <f t="shared" ca="1" si="50"/>
        <v>0.8</v>
      </c>
      <c r="L394" s="11">
        <f t="shared" ca="1" si="51"/>
        <v>0.68</v>
      </c>
      <c r="M394" s="11">
        <f ca="1">(J394-F394)*'Meta-analysis (Retention)'!$B$4</f>
        <v>0</v>
      </c>
      <c r="N394" s="33"/>
      <c r="O394" s="11">
        <f ca="1">(K394-G394)*'Meta-analysis (Retention)'!$B$4</f>
        <v>0</v>
      </c>
      <c r="P394" s="33"/>
      <c r="Q394" s="11">
        <f ca="1">(L394-H394)*'Meta-analysis (Retention)'!$B$4</f>
        <v>0</v>
      </c>
      <c r="R394" s="33"/>
    </row>
    <row r="395" spans="1:18">
      <c r="A395" s="11">
        <v>-1.609</v>
      </c>
      <c r="B395" s="11" cm="1">
        <f t="array" aca="1" ref="B395" ca="1">INDEX(
    INDIRECT("'Bootstrap Sampling (Retention)'!$A$4:$A$4004"),
    RANDBETWEEN(
        MATCH('Meta-analysis (Retention)'!$B$5, INDIRECT("'Bootstrap Sampling (Retention)'!$A$4:$A$4004"), 1),
        MATCH('Meta-analysis (Retention)'!$B$6, INDIRECT("'Bootstrap Sampling (Retention)'!$A$4:$A$4004"), 1)
    ),
    1
)</f>
        <v>0</v>
      </c>
      <c r="C395" s="11">
        <f t="shared" ca="1" si="45"/>
        <v>1</v>
      </c>
      <c r="E395" s="12"/>
      <c r="F395" s="11">
        <f t="shared" ca="1" si="46"/>
        <v>0.5</v>
      </c>
      <c r="G395" s="11">
        <f t="shared" ca="1" si="47"/>
        <v>0.8</v>
      </c>
      <c r="H395" s="11">
        <f t="shared" ca="1" si="48"/>
        <v>0.76</v>
      </c>
      <c r="J395" s="11">
        <f t="shared" ca="1" si="49"/>
        <v>0.5</v>
      </c>
      <c r="K395" s="11">
        <f t="shared" ca="1" si="50"/>
        <v>0.8</v>
      </c>
      <c r="L395" s="11">
        <f t="shared" ca="1" si="51"/>
        <v>0.76</v>
      </c>
      <c r="M395" s="11">
        <f ca="1">(J395-F395)*'Meta-analysis (Retention)'!$B$4</f>
        <v>0</v>
      </c>
      <c r="N395" s="33"/>
      <c r="O395" s="11">
        <f ca="1">(K395-G395)*'Meta-analysis (Retention)'!$B$4</f>
        <v>0</v>
      </c>
      <c r="P395" s="33"/>
      <c r="Q395" s="11">
        <f ca="1">(L395-H395)*'Meta-analysis (Retention)'!$B$4</f>
        <v>0</v>
      </c>
      <c r="R395" s="33"/>
    </row>
    <row r="396" spans="1:18">
      <c r="A396" s="11">
        <v>-1.6080000000000001</v>
      </c>
      <c r="B396" s="11" cm="1">
        <f t="array" aca="1" ref="B396" ca="1">INDEX(
    INDIRECT("'Bootstrap Sampling (Retention)'!$A$4:$A$4004"),
    RANDBETWEEN(
        MATCH('Meta-analysis (Retention)'!$B$5, INDIRECT("'Bootstrap Sampling (Retention)'!$A$4:$A$4004"), 1),
        MATCH('Meta-analysis (Retention)'!$B$6, INDIRECT("'Bootstrap Sampling (Retention)'!$A$4:$A$4004"), 1)
    ),
    1
)</f>
        <v>0</v>
      </c>
      <c r="C396" s="11">
        <f t="shared" ca="1" si="45"/>
        <v>1</v>
      </c>
      <c r="E396" s="12"/>
      <c r="F396" s="11">
        <f t="shared" ca="1" si="46"/>
        <v>0.5</v>
      </c>
      <c r="G396" s="11">
        <f t="shared" ca="1" si="47"/>
        <v>0.8</v>
      </c>
      <c r="H396" s="11">
        <f t="shared" ca="1" si="48"/>
        <v>0.71</v>
      </c>
      <c r="J396" s="11">
        <f t="shared" ca="1" si="49"/>
        <v>0.5</v>
      </c>
      <c r="K396" s="11">
        <f t="shared" ca="1" si="50"/>
        <v>0.8</v>
      </c>
      <c r="L396" s="11">
        <f t="shared" ca="1" si="51"/>
        <v>0.71</v>
      </c>
      <c r="M396" s="11">
        <f ca="1">(J396-F396)*'Meta-analysis (Retention)'!$B$4</f>
        <v>0</v>
      </c>
      <c r="N396" s="33"/>
      <c r="O396" s="11">
        <f ca="1">(K396-G396)*'Meta-analysis (Retention)'!$B$4</f>
        <v>0</v>
      </c>
      <c r="P396" s="33"/>
      <c r="Q396" s="11">
        <f ca="1">(L396-H396)*'Meta-analysis (Retention)'!$B$4</f>
        <v>0</v>
      </c>
      <c r="R396" s="33"/>
    </row>
    <row r="397" spans="1:18">
      <c r="A397" s="11">
        <v>-1.607</v>
      </c>
      <c r="B397" s="11" cm="1">
        <f t="array" aca="1" ref="B397" ca="1">INDEX(
    INDIRECT("'Bootstrap Sampling (Retention)'!$A$4:$A$4004"),
    RANDBETWEEN(
        MATCH('Meta-analysis (Retention)'!$B$5, INDIRECT("'Bootstrap Sampling (Retention)'!$A$4:$A$4004"), 1),
        MATCH('Meta-analysis (Retention)'!$B$6, INDIRECT("'Bootstrap Sampling (Retention)'!$A$4:$A$4004"), 1)
    ),
    1
)</f>
        <v>0</v>
      </c>
      <c r="C397" s="11">
        <f t="shared" ca="1" si="45"/>
        <v>1</v>
      </c>
      <c r="E397" s="12"/>
      <c r="F397" s="11">
        <f t="shared" ca="1" si="46"/>
        <v>0.5</v>
      </c>
      <c r="G397" s="11">
        <f t="shared" ca="1" si="47"/>
        <v>0.8</v>
      </c>
      <c r="H397" s="11">
        <f t="shared" ca="1" si="48"/>
        <v>0.51</v>
      </c>
      <c r="J397" s="11">
        <f t="shared" ca="1" si="49"/>
        <v>0.5</v>
      </c>
      <c r="K397" s="11">
        <f t="shared" ca="1" si="50"/>
        <v>0.8</v>
      </c>
      <c r="L397" s="11">
        <f t="shared" ca="1" si="51"/>
        <v>0.51</v>
      </c>
      <c r="M397" s="11">
        <f ca="1">(J397-F397)*'Meta-analysis (Retention)'!$B$4</f>
        <v>0</v>
      </c>
      <c r="N397" s="33"/>
      <c r="O397" s="11">
        <f ca="1">(K397-G397)*'Meta-analysis (Retention)'!$B$4</f>
        <v>0</v>
      </c>
      <c r="P397" s="33"/>
      <c r="Q397" s="11">
        <f ca="1">(L397-H397)*'Meta-analysis (Retention)'!$B$4</f>
        <v>0</v>
      </c>
      <c r="R397" s="33"/>
    </row>
    <row r="398" spans="1:18">
      <c r="A398" s="11">
        <v>-1.6060000000000001</v>
      </c>
      <c r="B398" s="11" cm="1">
        <f t="array" aca="1" ref="B398" ca="1">INDEX(
    INDIRECT("'Bootstrap Sampling (Retention)'!$A$4:$A$4004"),
    RANDBETWEEN(
        MATCH('Meta-analysis (Retention)'!$B$5, INDIRECT("'Bootstrap Sampling (Retention)'!$A$4:$A$4004"), 1),
        MATCH('Meta-analysis (Retention)'!$B$6, INDIRECT("'Bootstrap Sampling (Retention)'!$A$4:$A$4004"), 1)
    ),
    1
)</f>
        <v>0</v>
      </c>
      <c r="C398" s="11">
        <f t="shared" ca="1" si="45"/>
        <v>1</v>
      </c>
      <c r="E398" s="12"/>
      <c r="F398" s="11">
        <f t="shared" ca="1" si="46"/>
        <v>0.5</v>
      </c>
      <c r="G398" s="11">
        <f t="shared" ca="1" si="47"/>
        <v>0.8</v>
      </c>
      <c r="H398" s="11">
        <f t="shared" ca="1" si="48"/>
        <v>0.6</v>
      </c>
      <c r="J398" s="11">
        <f t="shared" ca="1" si="49"/>
        <v>0.5</v>
      </c>
      <c r="K398" s="11">
        <f t="shared" ca="1" si="50"/>
        <v>0.8</v>
      </c>
      <c r="L398" s="11">
        <f t="shared" ca="1" si="51"/>
        <v>0.6</v>
      </c>
      <c r="M398" s="11">
        <f ca="1">(J398-F398)*'Meta-analysis (Retention)'!$B$4</f>
        <v>0</v>
      </c>
      <c r="N398" s="33"/>
      <c r="O398" s="11">
        <f ca="1">(K398-G398)*'Meta-analysis (Retention)'!$B$4</f>
        <v>0</v>
      </c>
      <c r="P398" s="33"/>
      <c r="Q398" s="11">
        <f ca="1">(L398-H398)*'Meta-analysis (Retention)'!$B$4</f>
        <v>0</v>
      </c>
      <c r="R398" s="33"/>
    </row>
    <row r="399" spans="1:18">
      <c r="A399" s="11">
        <v>-1.605</v>
      </c>
      <c r="B399" s="11" cm="1">
        <f t="array" aca="1" ref="B399" ca="1">INDEX(
    INDIRECT("'Bootstrap Sampling (Retention)'!$A$4:$A$4004"),
    RANDBETWEEN(
        MATCH('Meta-analysis (Retention)'!$B$5, INDIRECT("'Bootstrap Sampling (Retention)'!$A$4:$A$4004"), 1),
        MATCH('Meta-analysis (Retention)'!$B$6, INDIRECT("'Bootstrap Sampling (Retention)'!$A$4:$A$4004"), 1)
    ),
    1
)</f>
        <v>0</v>
      </c>
      <c r="C399" s="11">
        <f t="shared" ca="1" si="45"/>
        <v>1</v>
      </c>
      <c r="E399" s="12"/>
      <c r="F399" s="11">
        <f t="shared" ca="1" si="46"/>
        <v>0.5</v>
      </c>
      <c r="G399" s="11">
        <f t="shared" ca="1" si="47"/>
        <v>0.8</v>
      </c>
      <c r="H399" s="11">
        <f t="shared" ca="1" si="48"/>
        <v>0.57999999999999996</v>
      </c>
      <c r="J399" s="11">
        <f t="shared" ca="1" si="49"/>
        <v>0.5</v>
      </c>
      <c r="K399" s="11">
        <f t="shared" ca="1" si="50"/>
        <v>0.8</v>
      </c>
      <c r="L399" s="11">
        <f t="shared" ca="1" si="51"/>
        <v>0.57999999999999996</v>
      </c>
      <c r="M399" s="11">
        <f ca="1">(J399-F399)*'Meta-analysis (Retention)'!$B$4</f>
        <v>0</v>
      </c>
      <c r="N399" s="33"/>
      <c r="O399" s="11">
        <f ca="1">(K399-G399)*'Meta-analysis (Retention)'!$B$4</f>
        <v>0</v>
      </c>
      <c r="P399" s="33"/>
      <c r="Q399" s="11">
        <f ca="1">(L399-H399)*'Meta-analysis (Retention)'!$B$4</f>
        <v>0</v>
      </c>
      <c r="R399" s="33"/>
    </row>
    <row r="400" spans="1:18">
      <c r="A400" s="11">
        <v>-1.6040000000000001</v>
      </c>
      <c r="B400" s="11" cm="1">
        <f t="array" aca="1" ref="B400" ca="1">INDEX(
    INDIRECT("'Bootstrap Sampling (Retention)'!$A$4:$A$4004"),
    RANDBETWEEN(
        MATCH('Meta-analysis (Retention)'!$B$5, INDIRECT("'Bootstrap Sampling (Retention)'!$A$4:$A$4004"), 1),
        MATCH('Meta-analysis (Retention)'!$B$6, INDIRECT("'Bootstrap Sampling (Retention)'!$A$4:$A$4004"), 1)
    ),
    1
)</f>
        <v>0</v>
      </c>
      <c r="C400" s="11">
        <f t="shared" ca="1" si="45"/>
        <v>1</v>
      </c>
      <c r="E400" s="12"/>
      <c r="F400" s="11">
        <f t="shared" ca="1" si="46"/>
        <v>0.5</v>
      </c>
      <c r="G400" s="11">
        <f t="shared" ca="1" si="47"/>
        <v>0.8</v>
      </c>
      <c r="H400" s="11">
        <f t="shared" ca="1" si="48"/>
        <v>0.72</v>
      </c>
      <c r="J400" s="11">
        <f t="shared" ca="1" si="49"/>
        <v>0.5</v>
      </c>
      <c r="K400" s="11">
        <f t="shared" ca="1" si="50"/>
        <v>0.8</v>
      </c>
      <c r="L400" s="11">
        <f t="shared" ca="1" si="51"/>
        <v>0.72</v>
      </c>
      <c r="M400" s="11">
        <f ca="1">(J400-F400)*'Meta-analysis (Retention)'!$B$4</f>
        <v>0</v>
      </c>
      <c r="N400" s="33"/>
      <c r="O400" s="11">
        <f ca="1">(K400-G400)*'Meta-analysis (Retention)'!$B$4</f>
        <v>0</v>
      </c>
      <c r="P400" s="33"/>
      <c r="Q400" s="11">
        <f ca="1">(L400-H400)*'Meta-analysis (Retention)'!$B$4</f>
        <v>0</v>
      </c>
      <c r="R400" s="33"/>
    </row>
    <row r="401" spans="1:18">
      <c r="A401" s="11">
        <v>-1.603</v>
      </c>
      <c r="B401" s="11" cm="1">
        <f t="array" aca="1" ref="B401" ca="1">INDEX(
    INDIRECT("'Bootstrap Sampling (Retention)'!$A$4:$A$4004"),
    RANDBETWEEN(
        MATCH('Meta-analysis (Retention)'!$B$5, INDIRECT("'Bootstrap Sampling (Retention)'!$A$4:$A$4004"), 1),
        MATCH('Meta-analysis (Retention)'!$B$6, INDIRECT("'Bootstrap Sampling (Retention)'!$A$4:$A$4004"), 1)
    ),
    1
)</f>
        <v>0</v>
      </c>
      <c r="C401" s="11">
        <f t="shared" ca="1" si="45"/>
        <v>1</v>
      </c>
      <c r="E401" s="12"/>
      <c r="F401" s="11">
        <f t="shared" ca="1" si="46"/>
        <v>0.5</v>
      </c>
      <c r="G401" s="11">
        <f t="shared" ca="1" si="47"/>
        <v>0.8</v>
      </c>
      <c r="H401" s="11">
        <f t="shared" ca="1" si="48"/>
        <v>0.57999999999999996</v>
      </c>
      <c r="J401" s="11">
        <f t="shared" ca="1" si="49"/>
        <v>0.5</v>
      </c>
      <c r="K401" s="11">
        <f t="shared" ca="1" si="50"/>
        <v>0.8</v>
      </c>
      <c r="L401" s="11">
        <f t="shared" ca="1" si="51"/>
        <v>0.57999999999999996</v>
      </c>
      <c r="M401" s="11">
        <f ca="1">(J401-F401)*'Meta-analysis (Retention)'!$B$4</f>
        <v>0</v>
      </c>
      <c r="N401" s="33"/>
      <c r="O401" s="11">
        <f ca="1">(K401-G401)*'Meta-analysis (Retention)'!$B$4</f>
        <v>0</v>
      </c>
      <c r="P401" s="33"/>
      <c r="Q401" s="11">
        <f ca="1">(L401-H401)*'Meta-analysis (Retention)'!$B$4</f>
        <v>0</v>
      </c>
      <c r="R401" s="33"/>
    </row>
    <row r="402" spans="1:18">
      <c r="A402" s="11">
        <v>-1.6020000000000001</v>
      </c>
      <c r="B402" s="11" cm="1">
        <f t="array" aca="1" ref="B402" ca="1">INDEX(
    INDIRECT("'Bootstrap Sampling (Retention)'!$A$4:$A$4004"),
    RANDBETWEEN(
        MATCH('Meta-analysis (Retention)'!$B$5, INDIRECT("'Bootstrap Sampling (Retention)'!$A$4:$A$4004"), 1),
        MATCH('Meta-analysis (Retention)'!$B$6, INDIRECT("'Bootstrap Sampling (Retention)'!$A$4:$A$4004"), 1)
    ),
    1
)</f>
        <v>0</v>
      </c>
      <c r="C402" s="11">
        <f t="shared" ca="1" si="45"/>
        <v>1</v>
      </c>
      <c r="E402" s="12"/>
      <c r="F402" s="11">
        <f t="shared" ca="1" si="46"/>
        <v>0.5</v>
      </c>
      <c r="G402" s="11">
        <f t="shared" ca="1" si="47"/>
        <v>0.8</v>
      </c>
      <c r="H402" s="11">
        <f t="shared" ca="1" si="48"/>
        <v>0.79</v>
      </c>
      <c r="J402" s="11">
        <f t="shared" ca="1" si="49"/>
        <v>0.5</v>
      </c>
      <c r="K402" s="11">
        <f t="shared" ca="1" si="50"/>
        <v>0.8</v>
      </c>
      <c r="L402" s="11">
        <f t="shared" ca="1" si="51"/>
        <v>0.79</v>
      </c>
      <c r="M402" s="11">
        <f ca="1">(J402-F402)*'Meta-analysis (Retention)'!$B$4</f>
        <v>0</v>
      </c>
      <c r="N402" s="33"/>
      <c r="O402" s="11">
        <f ca="1">(K402-G402)*'Meta-analysis (Retention)'!$B$4</f>
        <v>0</v>
      </c>
      <c r="P402" s="33"/>
      <c r="Q402" s="11">
        <f ca="1">(L402-H402)*'Meta-analysis (Retention)'!$B$4</f>
        <v>0</v>
      </c>
      <c r="R402" s="33"/>
    </row>
    <row r="403" spans="1:18">
      <c r="A403" s="11">
        <v>-1.601</v>
      </c>
      <c r="B403" s="11" cm="1">
        <f t="array" aca="1" ref="B403" ca="1">INDEX(
    INDIRECT("'Bootstrap Sampling (Retention)'!$A$4:$A$4004"),
    RANDBETWEEN(
        MATCH('Meta-analysis (Retention)'!$B$5, INDIRECT("'Bootstrap Sampling (Retention)'!$A$4:$A$4004"), 1),
        MATCH('Meta-analysis (Retention)'!$B$6, INDIRECT("'Bootstrap Sampling (Retention)'!$A$4:$A$4004"), 1)
    ),
    1
)</f>
        <v>0</v>
      </c>
      <c r="C403" s="11">
        <f t="shared" ca="1" si="45"/>
        <v>1</v>
      </c>
      <c r="E403" s="12"/>
      <c r="F403" s="11">
        <f t="shared" ca="1" si="46"/>
        <v>0.5</v>
      </c>
      <c r="G403" s="11">
        <f t="shared" ca="1" si="47"/>
        <v>0.8</v>
      </c>
      <c r="H403" s="11">
        <f t="shared" ca="1" si="48"/>
        <v>0.51</v>
      </c>
      <c r="J403" s="11">
        <f t="shared" ca="1" si="49"/>
        <v>0.5</v>
      </c>
      <c r="K403" s="11">
        <f t="shared" ca="1" si="50"/>
        <v>0.8</v>
      </c>
      <c r="L403" s="11">
        <f t="shared" ca="1" si="51"/>
        <v>0.51</v>
      </c>
      <c r="M403" s="11">
        <f ca="1">(J403-F403)*'Meta-analysis (Retention)'!$B$4</f>
        <v>0</v>
      </c>
      <c r="N403" s="33"/>
      <c r="O403" s="11">
        <f ca="1">(K403-G403)*'Meta-analysis (Retention)'!$B$4</f>
        <v>0</v>
      </c>
      <c r="P403" s="33"/>
      <c r="Q403" s="11">
        <f ca="1">(L403-H403)*'Meta-analysis (Retention)'!$B$4</f>
        <v>0</v>
      </c>
      <c r="R403" s="33"/>
    </row>
    <row r="404" spans="1:18">
      <c r="A404" s="11">
        <v>-1.6</v>
      </c>
      <c r="B404" s="11" cm="1">
        <f t="array" aca="1" ref="B404" ca="1">INDEX(
    INDIRECT("'Bootstrap Sampling (Retention)'!$A$4:$A$4004"),
    RANDBETWEEN(
        MATCH('Meta-analysis (Retention)'!$B$5, INDIRECT("'Bootstrap Sampling (Retention)'!$A$4:$A$4004"), 1),
        MATCH('Meta-analysis (Retention)'!$B$6, INDIRECT("'Bootstrap Sampling (Retention)'!$A$4:$A$4004"), 1)
    ),
    1
)</f>
        <v>0</v>
      </c>
      <c r="C404" s="11">
        <f t="shared" ca="1" si="45"/>
        <v>1</v>
      </c>
      <c r="E404" s="12"/>
      <c r="F404" s="11">
        <f t="shared" ca="1" si="46"/>
        <v>0.5</v>
      </c>
      <c r="G404" s="11">
        <f t="shared" ca="1" si="47"/>
        <v>0.8</v>
      </c>
      <c r="H404" s="11">
        <f t="shared" ca="1" si="48"/>
        <v>0.53</v>
      </c>
      <c r="J404" s="11">
        <f t="shared" ca="1" si="49"/>
        <v>0.5</v>
      </c>
      <c r="K404" s="11">
        <f t="shared" ca="1" si="50"/>
        <v>0.8</v>
      </c>
      <c r="L404" s="11">
        <f t="shared" ca="1" si="51"/>
        <v>0.53</v>
      </c>
      <c r="M404" s="11">
        <f ca="1">(J404-F404)*'Meta-analysis (Retention)'!$B$4</f>
        <v>0</v>
      </c>
      <c r="N404" s="33"/>
      <c r="O404" s="11">
        <f ca="1">(K404-G404)*'Meta-analysis (Retention)'!$B$4</f>
        <v>0</v>
      </c>
      <c r="P404" s="33"/>
      <c r="Q404" s="11">
        <f ca="1">(L404-H404)*'Meta-analysis (Retention)'!$B$4</f>
        <v>0</v>
      </c>
      <c r="R404" s="33"/>
    </row>
    <row r="405" spans="1:18">
      <c r="A405" s="11">
        <v>-1.599</v>
      </c>
      <c r="B405" s="11" cm="1">
        <f t="array" aca="1" ref="B405" ca="1">INDEX(
    INDIRECT("'Bootstrap Sampling (Retention)'!$A$4:$A$4004"),
    RANDBETWEEN(
        MATCH('Meta-analysis (Retention)'!$B$5, INDIRECT("'Bootstrap Sampling (Retention)'!$A$4:$A$4004"), 1),
        MATCH('Meta-analysis (Retention)'!$B$6, INDIRECT("'Bootstrap Sampling (Retention)'!$A$4:$A$4004"), 1)
    ),
    1
)</f>
        <v>0</v>
      </c>
      <c r="C405" s="11">
        <f t="shared" ca="1" si="45"/>
        <v>1</v>
      </c>
      <c r="E405" s="12"/>
      <c r="F405" s="11">
        <f t="shared" ca="1" si="46"/>
        <v>0.5</v>
      </c>
      <c r="G405" s="11">
        <f t="shared" ca="1" si="47"/>
        <v>0.8</v>
      </c>
      <c r="H405" s="11">
        <f t="shared" ca="1" si="48"/>
        <v>0.77</v>
      </c>
      <c r="J405" s="11">
        <f t="shared" ca="1" si="49"/>
        <v>0.5</v>
      </c>
      <c r="K405" s="11">
        <f t="shared" ca="1" si="50"/>
        <v>0.8</v>
      </c>
      <c r="L405" s="11">
        <f t="shared" ca="1" si="51"/>
        <v>0.77</v>
      </c>
      <c r="M405" s="11">
        <f ca="1">(J405-F405)*'Meta-analysis (Retention)'!$B$4</f>
        <v>0</v>
      </c>
      <c r="N405" s="33"/>
      <c r="O405" s="11">
        <f ca="1">(K405-G405)*'Meta-analysis (Retention)'!$B$4</f>
        <v>0</v>
      </c>
      <c r="P405" s="33"/>
      <c r="Q405" s="11">
        <f ca="1">(L405-H405)*'Meta-analysis (Retention)'!$B$4</f>
        <v>0</v>
      </c>
      <c r="R405" s="33"/>
    </row>
    <row r="406" spans="1:18">
      <c r="A406" s="11">
        <v>-1.5980000000000001</v>
      </c>
      <c r="B406" s="11" cm="1">
        <f t="array" aca="1" ref="B406" ca="1">INDEX(
    INDIRECT("'Bootstrap Sampling (Retention)'!$A$4:$A$4004"),
    RANDBETWEEN(
        MATCH('Meta-analysis (Retention)'!$B$5, INDIRECT("'Bootstrap Sampling (Retention)'!$A$4:$A$4004"), 1),
        MATCH('Meta-analysis (Retention)'!$B$6, INDIRECT("'Bootstrap Sampling (Retention)'!$A$4:$A$4004"), 1)
    ),
    1
)</f>
        <v>0</v>
      </c>
      <c r="C406" s="11">
        <f t="shared" ca="1" si="45"/>
        <v>1</v>
      </c>
      <c r="E406" s="12"/>
      <c r="F406" s="11">
        <f t="shared" ca="1" si="46"/>
        <v>0.5</v>
      </c>
      <c r="G406" s="11">
        <f t="shared" ca="1" si="47"/>
        <v>0.8</v>
      </c>
      <c r="H406" s="11">
        <f t="shared" ca="1" si="48"/>
        <v>0.71</v>
      </c>
      <c r="J406" s="11">
        <f t="shared" ca="1" si="49"/>
        <v>0.5</v>
      </c>
      <c r="K406" s="11">
        <f t="shared" ca="1" si="50"/>
        <v>0.8</v>
      </c>
      <c r="L406" s="11">
        <f t="shared" ca="1" si="51"/>
        <v>0.71</v>
      </c>
      <c r="M406" s="11">
        <f ca="1">(J406-F406)*'Meta-analysis (Retention)'!$B$4</f>
        <v>0</v>
      </c>
      <c r="N406" s="33"/>
      <c r="O406" s="11">
        <f ca="1">(K406-G406)*'Meta-analysis (Retention)'!$B$4</f>
        <v>0</v>
      </c>
      <c r="P406" s="33"/>
      <c r="Q406" s="11">
        <f ca="1">(L406-H406)*'Meta-analysis (Retention)'!$B$4</f>
        <v>0</v>
      </c>
      <c r="R406" s="33"/>
    </row>
    <row r="407" spans="1:18">
      <c r="A407" s="11">
        <v>-1.597</v>
      </c>
      <c r="B407" s="11" cm="1">
        <f t="array" aca="1" ref="B407" ca="1">INDEX(
    INDIRECT("'Bootstrap Sampling (Retention)'!$A$4:$A$4004"),
    RANDBETWEEN(
        MATCH('Meta-analysis (Retention)'!$B$5, INDIRECT("'Bootstrap Sampling (Retention)'!$A$4:$A$4004"), 1),
        MATCH('Meta-analysis (Retention)'!$B$6, INDIRECT("'Bootstrap Sampling (Retention)'!$A$4:$A$4004"), 1)
    ),
    1
)</f>
        <v>0</v>
      </c>
      <c r="C407" s="11">
        <f t="shared" ca="1" si="45"/>
        <v>1</v>
      </c>
      <c r="E407" s="12"/>
      <c r="F407" s="11">
        <f t="shared" ca="1" si="46"/>
        <v>0.5</v>
      </c>
      <c r="G407" s="11">
        <f t="shared" ca="1" si="47"/>
        <v>0.8</v>
      </c>
      <c r="H407" s="11">
        <f t="shared" ca="1" si="48"/>
        <v>0.56999999999999995</v>
      </c>
      <c r="J407" s="11">
        <f t="shared" ca="1" si="49"/>
        <v>0.5</v>
      </c>
      <c r="K407" s="11">
        <f t="shared" ca="1" si="50"/>
        <v>0.8</v>
      </c>
      <c r="L407" s="11">
        <f t="shared" ca="1" si="51"/>
        <v>0.56999999999999995</v>
      </c>
      <c r="M407" s="11">
        <f ca="1">(J407-F407)*'Meta-analysis (Retention)'!$B$4</f>
        <v>0</v>
      </c>
      <c r="N407" s="33"/>
      <c r="O407" s="11">
        <f ca="1">(K407-G407)*'Meta-analysis (Retention)'!$B$4</f>
        <v>0</v>
      </c>
      <c r="P407" s="33"/>
      <c r="Q407" s="11">
        <f ca="1">(L407-H407)*'Meta-analysis (Retention)'!$B$4</f>
        <v>0</v>
      </c>
      <c r="R407" s="33"/>
    </row>
    <row r="408" spans="1:18">
      <c r="A408" s="11">
        <v>-1.5960000000000001</v>
      </c>
      <c r="B408" s="11" cm="1">
        <f t="array" aca="1" ref="B408" ca="1">INDEX(
    INDIRECT("'Bootstrap Sampling (Retention)'!$A$4:$A$4004"),
    RANDBETWEEN(
        MATCH('Meta-analysis (Retention)'!$B$5, INDIRECT("'Bootstrap Sampling (Retention)'!$A$4:$A$4004"), 1),
        MATCH('Meta-analysis (Retention)'!$B$6, INDIRECT("'Bootstrap Sampling (Retention)'!$A$4:$A$4004"), 1)
    ),
    1
)</f>
        <v>0</v>
      </c>
      <c r="C408" s="11">
        <f t="shared" ca="1" si="45"/>
        <v>1</v>
      </c>
      <c r="E408" s="12"/>
      <c r="F408" s="11">
        <f t="shared" ca="1" si="46"/>
        <v>0.5</v>
      </c>
      <c r="G408" s="11">
        <f t="shared" ca="1" si="47"/>
        <v>0.8</v>
      </c>
      <c r="H408" s="11">
        <f t="shared" ca="1" si="48"/>
        <v>0.62</v>
      </c>
      <c r="J408" s="11">
        <f t="shared" ca="1" si="49"/>
        <v>0.5</v>
      </c>
      <c r="K408" s="11">
        <f t="shared" ca="1" si="50"/>
        <v>0.8</v>
      </c>
      <c r="L408" s="11">
        <f t="shared" ca="1" si="51"/>
        <v>0.62</v>
      </c>
      <c r="M408" s="11">
        <f ca="1">(J408-F408)*'Meta-analysis (Retention)'!$B$4</f>
        <v>0</v>
      </c>
      <c r="N408" s="33"/>
      <c r="O408" s="11">
        <f ca="1">(K408-G408)*'Meta-analysis (Retention)'!$B$4</f>
        <v>0</v>
      </c>
      <c r="P408" s="33"/>
      <c r="Q408" s="11">
        <f ca="1">(L408-H408)*'Meta-analysis (Retention)'!$B$4</f>
        <v>0</v>
      </c>
      <c r="R408" s="33"/>
    </row>
    <row r="409" spans="1:18">
      <c r="A409" s="11">
        <v>-1.595</v>
      </c>
      <c r="B409" s="11" cm="1">
        <f t="array" aca="1" ref="B409" ca="1">INDEX(
    INDIRECT("'Bootstrap Sampling (Retention)'!$A$4:$A$4004"),
    RANDBETWEEN(
        MATCH('Meta-analysis (Retention)'!$B$5, INDIRECT("'Bootstrap Sampling (Retention)'!$A$4:$A$4004"), 1),
        MATCH('Meta-analysis (Retention)'!$B$6, INDIRECT("'Bootstrap Sampling (Retention)'!$A$4:$A$4004"), 1)
    ),
    1
)</f>
        <v>0</v>
      </c>
      <c r="C409" s="11">
        <f t="shared" ca="1" si="45"/>
        <v>1</v>
      </c>
      <c r="E409" s="12"/>
      <c r="F409" s="11">
        <f t="shared" ca="1" si="46"/>
        <v>0.5</v>
      </c>
      <c r="G409" s="11">
        <f t="shared" ca="1" si="47"/>
        <v>0.8</v>
      </c>
      <c r="H409" s="11">
        <f t="shared" ca="1" si="48"/>
        <v>0.57999999999999996</v>
      </c>
      <c r="J409" s="11">
        <f t="shared" ca="1" si="49"/>
        <v>0.5</v>
      </c>
      <c r="K409" s="11">
        <f t="shared" ca="1" si="50"/>
        <v>0.8</v>
      </c>
      <c r="L409" s="11">
        <f t="shared" ca="1" si="51"/>
        <v>0.57999999999999996</v>
      </c>
      <c r="M409" s="11">
        <f ca="1">(J409-F409)*'Meta-analysis (Retention)'!$B$4</f>
        <v>0</v>
      </c>
      <c r="N409" s="33"/>
      <c r="O409" s="11">
        <f ca="1">(K409-G409)*'Meta-analysis (Retention)'!$B$4</f>
        <v>0</v>
      </c>
      <c r="P409" s="33"/>
      <c r="Q409" s="11">
        <f ca="1">(L409-H409)*'Meta-analysis (Retention)'!$B$4</f>
        <v>0</v>
      </c>
      <c r="R409" s="33"/>
    </row>
    <row r="410" spans="1:18">
      <c r="A410" s="11">
        <v>-1.5940000000000001</v>
      </c>
      <c r="B410" s="11" cm="1">
        <f t="array" aca="1" ref="B410" ca="1">INDEX(
    INDIRECT("'Bootstrap Sampling (Retention)'!$A$4:$A$4004"),
    RANDBETWEEN(
        MATCH('Meta-analysis (Retention)'!$B$5, INDIRECT("'Bootstrap Sampling (Retention)'!$A$4:$A$4004"), 1),
        MATCH('Meta-analysis (Retention)'!$B$6, INDIRECT("'Bootstrap Sampling (Retention)'!$A$4:$A$4004"), 1)
    ),
    1
)</f>
        <v>0</v>
      </c>
      <c r="C410" s="11">
        <f t="shared" ca="1" si="45"/>
        <v>1</v>
      </c>
      <c r="E410" s="12"/>
      <c r="F410" s="11">
        <f t="shared" ca="1" si="46"/>
        <v>0.5</v>
      </c>
      <c r="G410" s="11">
        <f t="shared" ca="1" si="47"/>
        <v>0.8</v>
      </c>
      <c r="H410" s="11">
        <f t="shared" ca="1" si="48"/>
        <v>0.7</v>
      </c>
      <c r="J410" s="11">
        <f t="shared" ca="1" si="49"/>
        <v>0.5</v>
      </c>
      <c r="K410" s="11">
        <f t="shared" ca="1" si="50"/>
        <v>0.8</v>
      </c>
      <c r="L410" s="11">
        <f t="shared" ca="1" si="51"/>
        <v>0.7</v>
      </c>
      <c r="M410" s="11">
        <f ca="1">(J410-F410)*'Meta-analysis (Retention)'!$B$4</f>
        <v>0</v>
      </c>
      <c r="N410" s="33"/>
      <c r="O410" s="11">
        <f ca="1">(K410-G410)*'Meta-analysis (Retention)'!$B$4</f>
        <v>0</v>
      </c>
      <c r="P410" s="33"/>
      <c r="Q410" s="11">
        <f ca="1">(L410-H410)*'Meta-analysis (Retention)'!$B$4</f>
        <v>0</v>
      </c>
      <c r="R410" s="33"/>
    </row>
    <row r="411" spans="1:18">
      <c r="A411" s="11">
        <v>-1.593</v>
      </c>
      <c r="B411" s="11" cm="1">
        <f t="array" aca="1" ref="B411" ca="1">INDEX(
    INDIRECT("'Bootstrap Sampling (Retention)'!$A$4:$A$4004"),
    RANDBETWEEN(
        MATCH('Meta-analysis (Retention)'!$B$5, INDIRECT("'Bootstrap Sampling (Retention)'!$A$4:$A$4004"), 1),
        MATCH('Meta-analysis (Retention)'!$B$6, INDIRECT("'Bootstrap Sampling (Retention)'!$A$4:$A$4004"), 1)
    ),
    1
)</f>
        <v>0</v>
      </c>
      <c r="C411" s="11">
        <f t="shared" ca="1" si="45"/>
        <v>1</v>
      </c>
      <c r="E411" s="12"/>
      <c r="F411" s="11">
        <f t="shared" ca="1" si="46"/>
        <v>0.5</v>
      </c>
      <c r="G411" s="11">
        <f t="shared" ca="1" si="47"/>
        <v>0.8</v>
      </c>
      <c r="H411" s="11">
        <f t="shared" ca="1" si="48"/>
        <v>0.69</v>
      </c>
      <c r="J411" s="11">
        <f t="shared" ca="1" si="49"/>
        <v>0.5</v>
      </c>
      <c r="K411" s="11">
        <f t="shared" ca="1" si="50"/>
        <v>0.8</v>
      </c>
      <c r="L411" s="11">
        <f t="shared" ca="1" si="51"/>
        <v>0.69</v>
      </c>
      <c r="M411" s="11">
        <f ca="1">(J411-F411)*'Meta-analysis (Retention)'!$B$4</f>
        <v>0</v>
      </c>
      <c r="N411" s="33"/>
      <c r="O411" s="11">
        <f ca="1">(K411-G411)*'Meta-analysis (Retention)'!$B$4</f>
        <v>0</v>
      </c>
      <c r="P411" s="33"/>
      <c r="Q411" s="11">
        <f ca="1">(L411-H411)*'Meta-analysis (Retention)'!$B$4</f>
        <v>0</v>
      </c>
      <c r="R411" s="33"/>
    </row>
    <row r="412" spans="1:18">
      <c r="A412" s="11">
        <v>-1.5920000000000001</v>
      </c>
      <c r="B412" s="11" cm="1">
        <f t="array" aca="1" ref="B412" ca="1">INDEX(
    INDIRECT("'Bootstrap Sampling (Retention)'!$A$4:$A$4004"),
    RANDBETWEEN(
        MATCH('Meta-analysis (Retention)'!$B$5, INDIRECT("'Bootstrap Sampling (Retention)'!$A$4:$A$4004"), 1),
        MATCH('Meta-analysis (Retention)'!$B$6, INDIRECT("'Bootstrap Sampling (Retention)'!$A$4:$A$4004"), 1)
    ),
    1
)</f>
        <v>0</v>
      </c>
      <c r="C412" s="11">
        <f t="shared" ca="1" si="45"/>
        <v>1</v>
      </c>
      <c r="E412" s="12"/>
      <c r="F412" s="11">
        <f t="shared" ca="1" si="46"/>
        <v>0.5</v>
      </c>
      <c r="G412" s="11">
        <f t="shared" ca="1" si="47"/>
        <v>0.8</v>
      </c>
      <c r="H412" s="11">
        <f t="shared" ca="1" si="48"/>
        <v>0.77</v>
      </c>
      <c r="J412" s="11">
        <f t="shared" ca="1" si="49"/>
        <v>0.5</v>
      </c>
      <c r="K412" s="11">
        <f t="shared" ca="1" si="50"/>
        <v>0.8</v>
      </c>
      <c r="L412" s="11">
        <f t="shared" ca="1" si="51"/>
        <v>0.77</v>
      </c>
      <c r="M412" s="11">
        <f ca="1">(J412-F412)*'Meta-analysis (Retention)'!$B$4</f>
        <v>0</v>
      </c>
      <c r="N412" s="33"/>
      <c r="O412" s="11">
        <f ca="1">(K412-G412)*'Meta-analysis (Retention)'!$B$4</f>
        <v>0</v>
      </c>
      <c r="P412" s="33"/>
      <c r="Q412" s="11">
        <f ca="1">(L412-H412)*'Meta-analysis (Retention)'!$B$4</f>
        <v>0</v>
      </c>
      <c r="R412" s="33"/>
    </row>
    <row r="413" spans="1:18">
      <c r="A413" s="11">
        <v>-1.591</v>
      </c>
      <c r="B413" s="11" cm="1">
        <f t="array" aca="1" ref="B413" ca="1">INDEX(
    INDIRECT("'Bootstrap Sampling (Retention)'!$A$4:$A$4004"),
    RANDBETWEEN(
        MATCH('Meta-analysis (Retention)'!$B$5, INDIRECT("'Bootstrap Sampling (Retention)'!$A$4:$A$4004"), 1),
        MATCH('Meta-analysis (Retention)'!$B$6, INDIRECT("'Bootstrap Sampling (Retention)'!$A$4:$A$4004"), 1)
    ),
    1
)</f>
        <v>0</v>
      </c>
      <c r="C413" s="11">
        <f t="shared" ca="1" si="45"/>
        <v>1</v>
      </c>
      <c r="E413" s="12"/>
      <c r="F413" s="11">
        <f t="shared" ca="1" si="46"/>
        <v>0.5</v>
      </c>
      <c r="G413" s="11">
        <f t="shared" ca="1" si="47"/>
        <v>0.8</v>
      </c>
      <c r="H413" s="11">
        <f t="shared" ca="1" si="48"/>
        <v>0.56000000000000005</v>
      </c>
      <c r="J413" s="11">
        <f t="shared" ca="1" si="49"/>
        <v>0.5</v>
      </c>
      <c r="K413" s="11">
        <f t="shared" ca="1" si="50"/>
        <v>0.8</v>
      </c>
      <c r="L413" s="11">
        <f t="shared" ca="1" si="51"/>
        <v>0.56000000000000005</v>
      </c>
      <c r="M413" s="11">
        <f ca="1">(J413-F413)*'Meta-analysis (Retention)'!$B$4</f>
        <v>0</v>
      </c>
      <c r="N413" s="33"/>
      <c r="O413" s="11">
        <f ca="1">(K413-G413)*'Meta-analysis (Retention)'!$B$4</f>
        <v>0</v>
      </c>
      <c r="P413" s="33"/>
      <c r="Q413" s="11">
        <f ca="1">(L413-H413)*'Meta-analysis (Retention)'!$B$4</f>
        <v>0</v>
      </c>
      <c r="R413" s="33"/>
    </row>
    <row r="414" spans="1:18">
      <c r="A414" s="11">
        <v>-1.59</v>
      </c>
      <c r="B414" s="11" cm="1">
        <f t="array" aca="1" ref="B414" ca="1">INDEX(
    INDIRECT("'Bootstrap Sampling (Retention)'!$A$4:$A$4004"),
    RANDBETWEEN(
        MATCH('Meta-analysis (Retention)'!$B$5, INDIRECT("'Bootstrap Sampling (Retention)'!$A$4:$A$4004"), 1),
        MATCH('Meta-analysis (Retention)'!$B$6, INDIRECT("'Bootstrap Sampling (Retention)'!$A$4:$A$4004"), 1)
    ),
    1
)</f>
        <v>0</v>
      </c>
      <c r="C414" s="11">
        <f t="shared" ca="1" si="45"/>
        <v>1</v>
      </c>
      <c r="E414" s="12"/>
      <c r="F414" s="11">
        <f t="shared" ca="1" si="46"/>
        <v>0.5</v>
      </c>
      <c r="G414" s="11">
        <f t="shared" ca="1" si="47"/>
        <v>0.8</v>
      </c>
      <c r="H414" s="11">
        <f t="shared" ca="1" si="48"/>
        <v>0.71</v>
      </c>
      <c r="J414" s="11">
        <f t="shared" ca="1" si="49"/>
        <v>0.5</v>
      </c>
      <c r="K414" s="11">
        <f t="shared" ca="1" si="50"/>
        <v>0.8</v>
      </c>
      <c r="L414" s="11">
        <f t="shared" ca="1" si="51"/>
        <v>0.71</v>
      </c>
      <c r="M414" s="11">
        <f ca="1">(J414-F414)*'Meta-analysis (Retention)'!$B$4</f>
        <v>0</v>
      </c>
      <c r="N414" s="33"/>
      <c r="O414" s="11">
        <f ca="1">(K414-G414)*'Meta-analysis (Retention)'!$B$4</f>
        <v>0</v>
      </c>
      <c r="P414" s="33"/>
      <c r="Q414" s="11">
        <f ca="1">(L414-H414)*'Meta-analysis (Retention)'!$B$4</f>
        <v>0</v>
      </c>
      <c r="R414" s="33"/>
    </row>
    <row r="415" spans="1:18">
      <c r="A415" s="11">
        <v>-1.589</v>
      </c>
      <c r="B415" s="11" cm="1">
        <f t="array" aca="1" ref="B415" ca="1">INDEX(
    INDIRECT("'Bootstrap Sampling (Retention)'!$A$4:$A$4004"),
    RANDBETWEEN(
        MATCH('Meta-analysis (Retention)'!$B$5, INDIRECT("'Bootstrap Sampling (Retention)'!$A$4:$A$4004"), 1),
        MATCH('Meta-analysis (Retention)'!$B$6, INDIRECT("'Bootstrap Sampling (Retention)'!$A$4:$A$4004"), 1)
    ),
    1
)</f>
        <v>0</v>
      </c>
      <c r="C415" s="11">
        <f t="shared" ca="1" si="45"/>
        <v>1</v>
      </c>
      <c r="E415" s="12"/>
      <c r="F415" s="11">
        <f t="shared" ca="1" si="46"/>
        <v>0.5</v>
      </c>
      <c r="G415" s="11">
        <f t="shared" ca="1" si="47"/>
        <v>0.8</v>
      </c>
      <c r="H415" s="11">
        <f t="shared" ca="1" si="48"/>
        <v>0.68</v>
      </c>
      <c r="J415" s="11">
        <f t="shared" ca="1" si="49"/>
        <v>0.5</v>
      </c>
      <c r="K415" s="11">
        <f t="shared" ca="1" si="50"/>
        <v>0.8</v>
      </c>
      <c r="L415" s="11">
        <f t="shared" ca="1" si="51"/>
        <v>0.68</v>
      </c>
      <c r="M415" s="11">
        <f ca="1">(J415-F415)*'Meta-analysis (Retention)'!$B$4</f>
        <v>0</v>
      </c>
      <c r="N415" s="33"/>
      <c r="O415" s="11">
        <f ca="1">(K415-G415)*'Meta-analysis (Retention)'!$B$4</f>
        <v>0</v>
      </c>
      <c r="P415" s="33"/>
      <c r="Q415" s="11">
        <f ca="1">(L415-H415)*'Meta-analysis (Retention)'!$B$4</f>
        <v>0</v>
      </c>
      <c r="R415" s="33"/>
    </row>
    <row r="416" spans="1:18">
      <c r="A416" s="11">
        <v>-1.5880000000000001</v>
      </c>
      <c r="B416" s="11" cm="1">
        <f t="array" aca="1" ref="B416" ca="1">INDEX(
    INDIRECT("'Bootstrap Sampling (Retention)'!$A$4:$A$4004"),
    RANDBETWEEN(
        MATCH('Meta-analysis (Retention)'!$B$5, INDIRECT("'Bootstrap Sampling (Retention)'!$A$4:$A$4004"), 1),
        MATCH('Meta-analysis (Retention)'!$B$6, INDIRECT("'Bootstrap Sampling (Retention)'!$A$4:$A$4004"), 1)
    ),
    1
)</f>
        <v>0</v>
      </c>
      <c r="C416" s="11">
        <f t="shared" ca="1" si="45"/>
        <v>1</v>
      </c>
      <c r="E416" s="12"/>
      <c r="F416" s="11">
        <f t="shared" ca="1" si="46"/>
        <v>0.5</v>
      </c>
      <c r="G416" s="11">
        <f t="shared" ca="1" si="47"/>
        <v>0.8</v>
      </c>
      <c r="H416" s="11">
        <f t="shared" ca="1" si="48"/>
        <v>0.68</v>
      </c>
      <c r="J416" s="11">
        <f t="shared" ca="1" si="49"/>
        <v>0.5</v>
      </c>
      <c r="K416" s="11">
        <f t="shared" ca="1" si="50"/>
        <v>0.8</v>
      </c>
      <c r="L416" s="11">
        <f t="shared" ca="1" si="51"/>
        <v>0.68</v>
      </c>
      <c r="M416" s="11">
        <f ca="1">(J416-F416)*'Meta-analysis (Retention)'!$B$4</f>
        <v>0</v>
      </c>
      <c r="N416" s="33"/>
      <c r="O416" s="11">
        <f ca="1">(K416-G416)*'Meta-analysis (Retention)'!$B$4</f>
        <v>0</v>
      </c>
      <c r="P416" s="33"/>
      <c r="Q416" s="11">
        <f ca="1">(L416-H416)*'Meta-analysis (Retention)'!$B$4</f>
        <v>0</v>
      </c>
      <c r="R416" s="33"/>
    </row>
    <row r="417" spans="1:18">
      <c r="A417" s="11">
        <v>-1.587</v>
      </c>
      <c r="B417" s="11" cm="1">
        <f t="array" aca="1" ref="B417" ca="1">INDEX(
    INDIRECT("'Bootstrap Sampling (Retention)'!$A$4:$A$4004"),
    RANDBETWEEN(
        MATCH('Meta-analysis (Retention)'!$B$5, INDIRECT("'Bootstrap Sampling (Retention)'!$A$4:$A$4004"), 1),
        MATCH('Meta-analysis (Retention)'!$B$6, INDIRECT("'Bootstrap Sampling (Retention)'!$A$4:$A$4004"), 1)
    ),
    1
)</f>
        <v>0</v>
      </c>
      <c r="C417" s="11">
        <f t="shared" ca="1" si="45"/>
        <v>1</v>
      </c>
      <c r="E417" s="12"/>
      <c r="F417" s="11">
        <f t="shared" ca="1" si="46"/>
        <v>0.5</v>
      </c>
      <c r="G417" s="11">
        <f t="shared" ca="1" si="47"/>
        <v>0.8</v>
      </c>
      <c r="H417" s="11">
        <f t="shared" ca="1" si="48"/>
        <v>0.57999999999999996</v>
      </c>
      <c r="J417" s="11">
        <f t="shared" ca="1" si="49"/>
        <v>0.5</v>
      </c>
      <c r="K417" s="11">
        <f t="shared" ca="1" si="50"/>
        <v>0.8</v>
      </c>
      <c r="L417" s="11">
        <f t="shared" ca="1" si="51"/>
        <v>0.57999999999999996</v>
      </c>
      <c r="M417" s="11">
        <f ca="1">(J417-F417)*'Meta-analysis (Retention)'!$B$4</f>
        <v>0</v>
      </c>
      <c r="N417" s="33"/>
      <c r="O417" s="11">
        <f ca="1">(K417-G417)*'Meta-analysis (Retention)'!$B$4</f>
        <v>0</v>
      </c>
      <c r="P417" s="33"/>
      <c r="Q417" s="11">
        <f ca="1">(L417-H417)*'Meta-analysis (Retention)'!$B$4</f>
        <v>0</v>
      </c>
      <c r="R417" s="33"/>
    </row>
    <row r="418" spans="1:18">
      <c r="A418" s="11">
        <v>-1.5860000000000001</v>
      </c>
      <c r="B418" s="11" cm="1">
        <f t="array" aca="1" ref="B418" ca="1">INDEX(
    INDIRECT("'Bootstrap Sampling (Retention)'!$A$4:$A$4004"),
    RANDBETWEEN(
        MATCH('Meta-analysis (Retention)'!$B$5, INDIRECT("'Bootstrap Sampling (Retention)'!$A$4:$A$4004"), 1),
        MATCH('Meta-analysis (Retention)'!$B$6, INDIRECT("'Bootstrap Sampling (Retention)'!$A$4:$A$4004"), 1)
    ),
    1
)</f>
        <v>0</v>
      </c>
      <c r="C418" s="11">
        <f t="shared" ca="1" si="45"/>
        <v>1</v>
      </c>
      <c r="E418" s="12"/>
      <c r="F418" s="11">
        <f t="shared" ca="1" si="46"/>
        <v>0.5</v>
      </c>
      <c r="G418" s="11">
        <f t="shared" ca="1" si="47"/>
        <v>0.8</v>
      </c>
      <c r="H418" s="11">
        <f t="shared" ca="1" si="48"/>
        <v>0.71</v>
      </c>
      <c r="J418" s="11">
        <f t="shared" ca="1" si="49"/>
        <v>0.5</v>
      </c>
      <c r="K418" s="11">
        <f t="shared" ca="1" si="50"/>
        <v>0.8</v>
      </c>
      <c r="L418" s="11">
        <f t="shared" ca="1" si="51"/>
        <v>0.71</v>
      </c>
      <c r="M418" s="11">
        <f ca="1">(J418-F418)*'Meta-analysis (Retention)'!$B$4</f>
        <v>0</v>
      </c>
      <c r="N418" s="33"/>
      <c r="O418" s="11">
        <f ca="1">(K418-G418)*'Meta-analysis (Retention)'!$B$4</f>
        <v>0</v>
      </c>
      <c r="P418" s="33"/>
      <c r="Q418" s="11">
        <f ca="1">(L418-H418)*'Meta-analysis (Retention)'!$B$4</f>
        <v>0</v>
      </c>
      <c r="R418" s="33"/>
    </row>
    <row r="419" spans="1:18">
      <c r="A419" s="11">
        <v>-1.585</v>
      </c>
      <c r="B419" s="11" cm="1">
        <f t="array" aca="1" ref="B419" ca="1">INDEX(
    INDIRECT("'Bootstrap Sampling (Retention)'!$A$4:$A$4004"),
    RANDBETWEEN(
        MATCH('Meta-analysis (Retention)'!$B$5, INDIRECT("'Bootstrap Sampling (Retention)'!$A$4:$A$4004"), 1),
        MATCH('Meta-analysis (Retention)'!$B$6, INDIRECT("'Bootstrap Sampling (Retention)'!$A$4:$A$4004"), 1)
    ),
    1
)</f>
        <v>0</v>
      </c>
      <c r="C419" s="11">
        <f t="shared" ca="1" si="45"/>
        <v>1</v>
      </c>
      <c r="E419" s="12"/>
      <c r="F419" s="11">
        <f t="shared" ca="1" si="46"/>
        <v>0.5</v>
      </c>
      <c r="G419" s="11">
        <f t="shared" ca="1" si="47"/>
        <v>0.8</v>
      </c>
      <c r="H419" s="11">
        <f t="shared" ca="1" si="48"/>
        <v>0.79</v>
      </c>
      <c r="J419" s="11">
        <f t="shared" ca="1" si="49"/>
        <v>0.5</v>
      </c>
      <c r="K419" s="11">
        <f t="shared" ca="1" si="50"/>
        <v>0.8</v>
      </c>
      <c r="L419" s="11">
        <f t="shared" ca="1" si="51"/>
        <v>0.79</v>
      </c>
      <c r="M419" s="11">
        <f ca="1">(J419-F419)*'Meta-analysis (Retention)'!$B$4</f>
        <v>0</v>
      </c>
      <c r="N419" s="33"/>
      <c r="O419" s="11">
        <f ca="1">(K419-G419)*'Meta-analysis (Retention)'!$B$4</f>
        <v>0</v>
      </c>
      <c r="P419" s="33"/>
      <c r="Q419" s="11">
        <f ca="1">(L419-H419)*'Meta-analysis (Retention)'!$B$4</f>
        <v>0</v>
      </c>
      <c r="R419" s="33"/>
    </row>
    <row r="420" spans="1:18">
      <c r="A420" s="11">
        <v>-1.5840000000000001</v>
      </c>
      <c r="B420" s="11" cm="1">
        <f t="array" aca="1" ref="B420" ca="1">INDEX(
    INDIRECT("'Bootstrap Sampling (Retention)'!$A$4:$A$4004"),
    RANDBETWEEN(
        MATCH('Meta-analysis (Retention)'!$B$5, INDIRECT("'Bootstrap Sampling (Retention)'!$A$4:$A$4004"), 1),
        MATCH('Meta-analysis (Retention)'!$B$6, INDIRECT("'Bootstrap Sampling (Retention)'!$A$4:$A$4004"), 1)
    ),
    1
)</f>
        <v>0</v>
      </c>
      <c r="C420" s="11">
        <f t="shared" ca="1" si="45"/>
        <v>1</v>
      </c>
      <c r="E420" s="12"/>
      <c r="F420" s="11">
        <f t="shared" ca="1" si="46"/>
        <v>0.5</v>
      </c>
      <c r="G420" s="11">
        <f t="shared" ca="1" si="47"/>
        <v>0.8</v>
      </c>
      <c r="H420" s="11">
        <f t="shared" ca="1" si="48"/>
        <v>0.56000000000000005</v>
      </c>
      <c r="J420" s="11">
        <f t="shared" ca="1" si="49"/>
        <v>0.5</v>
      </c>
      <c r="K420" s="11">
        <f t="shared" ca="1" si="50"/>
        <v>0.8</v>
      </c>
      <c r="L420" s="11">
        <f t="shared" ca="1" si="51"/>
        <v>0.56000000000000005</v>
      </c>
      <c r="M420" s="11">
        <f ca="1">(J420-F420)*'Meta-analysis (Retention)'!$B$4</f>
        <v>0</v>
      </c>
      <c r="N420" s="33"/>
      <c r="O420" s="11">
        <f ca="1">(K420-G420)*'Meta-analysis (Retention)'!$B$4</f>
        <v>0</v>
      </c>
      <c r="P420" s="33"/>
      <c r="Q420" s="11">
        <f ca="1">(L420-H420)*'Meta-analysis (Retention)'!$B$4</f>
        <v>0</v>
      </c>
      <c r="R420" s="33"/>
    </row>
    <row r="421" spans="1:18">
      <c r="A421" s="11">
        <v>-1.583</v>
      </c>
      <c r="B421" s="11" cm="1">
        <f t="array" aca="1" ref="B421" ca="1">INDEX(
    INDIRECT("'Bootstrap Sampling (Retention)'!$A$4:$A$4004"),
    RANDBETWEEN(
        MATCH('Meta-analysis (Retention)'!$B$5, INDIRECT("'Bootstrap Sampling (Retention)'!$A$4:$A$4004"), 1),
        MATCH('Meta-analysis (Retention)'!$B$6, INDIRECT("'Bootstrap Sampling (Retention)'!$A$4:$A$4004"), 1)
    ),
    1
)</f>
        <v>0</v>
      </c>
      <c r="C421" s="11">
        <f t="shared" ca="1" si="45"/>
        <v>1</v>
      </c>
      <c r="E421" s="12"/>
      <c r="F421" s="11">
        <f t="shared" ca="1" si="46"/>
        <v>0.5</v>
      </c>
      <c r="G421" s="11">
        <f t="shared" ca="1" si="47"/>
        <v>0.8</v>
      </c>
      <c r="H421" s="11">
        <f t="shared" ca="1" si="48"/>
        <v>0.62</v>
      </c>
      <c r="J421" s="11">
        <f t="shared" ca="1" si="49"/>
        <v>0.5</v>
      </c>
      <c r="K421" s="11">
        <f t="shared" ca="1" si="50"/>
        <v>0.8</v>
      </c>
      <c r="L421" s="11">
        <f t="shared" ca="1" si="51"/>
        <v>0.62</v>
      </c>
      <c r="M421" s="11">
        <f ca="1">(J421-F421)*'Meta-analysis (Retention)'!$B$4</f>
        <v>0</v>
      </c>
      <c r="N421" s="33"/>
      <c r="O421" s="11">
        <f ca="1">(K421-G421)*'Meta-analysis (Retention)'!$B$4</f>
        <v>0</v>
      </c>
      <c r="P421" s="33"/>
      <c r="Q421" s="11">
        <f ca="1">(L421-H421)*'Meta-analysis (Retention)'!$B$4</f>
        <v>0</v>
      </c>
      <c r="R421" s="33"/>
    </row>
    <row r="422" spans="1:18">
      <c r="A422" s="11">
        <v>-1.5820000000000001</v>
      </c>
      <c r="B422" s="11" cm="1">
        <f t="array" aca="1" ref="B422" ca="1">INDEX(
    INDIRECT("'Bootstrap Sampling (Retention)'!$A$4:$A$4004"),
    RANDBETWEEN(
        MATCH('Meta-analysis (Retention)'!$B$5, INDIRECT("'Bootstrap Sampling (Retention)'!$A$4:$A$4004"), 1),
        MATCH('Meta-analysis (Retention)'!$B$6, INDIRECT("'Bootstrap Sampling (Retention)'!$A$4:$A$4004"), 1)
    ),
    1
)</f>
        <v>0</v>
      </c>
      <c r="C422" s="11">
        <f t="shared" ca="1" si="45"/>
        <v>1</v>
      </c>
      <c r="E422" s="12"/>
      <c r="F422" s="11">
        <f t="shared" ca="1" si="46"/>
        <v>0.5</v>
      </c>
      <c r="G422" s="11">
        <f t="shared" ca="1" si="47"/>
        <v>0.8</v>
      </c>
      <c r="H422" s="11">
        <f t="shared" ca="1" si="48"/>
        <v>0.6</v>
      </c>
      <c r="J422" s="11">
        <f t="shared" ca="1" si="49"/>
        <v>0.5</v>
      </c>
      <c r="K422" s="11">
        <f t="shared" ca="1" si="50"/>
        <v>0.8</v>
      </c>
      <c r="L422" s="11">
        <f t="shared" ca="1" si="51"/>
        <v>0.6</v>
      </c>
      <c r="M422" s="11">
        <f ca="1">(J422-F422)*'Meta-analysis (Retention)'!$B$4</f>
        <v>0</v>
      </c>
      <c r="N422" s="33"/>
      <c r="O422" s="11">
        <f ca="1">(K422-G422)*'Meta-analysis (Retention)'!$B$4</f>
        <v>0</v>
      </c>
      <c r="P422" s="33"/>
      <c r="Q422" s="11">
        <f ca="1">(L422-H422)*'Meta-analysis (Retention)'!$B$4</f>
        <v>0</v>
      </c>
      <c r="R422" s="33"/>
    </row>
    <row r="423" spans="1:18">
      <c r="A423" s="11">
        <v>-1.581</v>
      </c>
      <c r="B423" s="11" cm="1">
        <f t="array" aca="1" ref="B423" ca="1">INDEX(
    INDIRECT("'Bootstrap Sampling (Retention)'!$A$4:$A$4004"),
    RANDBETWEEN(
        MATCH('Meta-analysis (Retention)'!$B$5, INDIRECT("'Bootstrap Sampling (Retention)'!$A$4:$A$4004"), 1),
        MATCH('Meta-analysis (Retention)'!$B$6, INDIRECT("'Bootstrap Sampling (Retention)'!$A$4:$A$4004"), 1)
    ),
    1
)</f>
        <v>0</v>
      </c>
      <c r="C423" s="11">
        <f t="shared" ca="1" si="45"/>
        <v>1</v>
      </c>
      <c r="E423" s="12"/>
      <c r="F423" s="11">
        <f t="shared" ca="1" si="46"/>
        <v>0.5</v>
      </c>
      <c r="G423" s="11">
        <f t="shared" ca="1" si="47"/>
        <v>0.8</v>
      </c>
      <c r="H423" s="11">
        <f t="shared" ca="1" si="48"/>
        <v>0.54</v>
      </c>
      <c r="J423" s="11">
        <f t="shared" ca="1" si="49"/>
        <v>0.5</v>
      </c>
      <c r="K423" s="11">
        <f t="shared" ca="1" si="50"/>
        <v>0.8</v>
      </c>
      <c r="L423" s="11">
        <f t="shared" ca="1" si="51"/>
        <v>0.54</v>
      </c>
      <c r="M423" s="11">
        <f ca="1">(J423-F423)*'Meta-analysis (Retention)'!$B$4</f>
        <v>0</v>
      </c>
      <c r="N423" s="33"/>
      <c r="O423" s="11">
        <f ca="1">(K423-G423)*'Meta-analysis (Retention)'!$B$4</f>
        <v>0</v>
      </c>
      <c r="P423" s="33"/>
      <c r="Q423" s="11">
        <f ca="1">(L423-H423)*'Meta-analysis (Retention)'!$B$4</f>
        <v>0</v>
      </c>
      <c r="R423" s="33"/>
    </row>
    <row r="424" spans="1:18">
      <c r="A424" s="11">
        <v>-1.58</v>
      </c>
      <c r="B424" s="11" cm="1">
        <f t="array" aca="1" ref="B424" ca="1">INDEX(
    INDIRECT("'Bootstrap Sampling (Retention)'!$A$4:$A$4004"),
    RANDBETWEEN(
        MATCH('Meta-analysis (Retention)'!$B$5, INDIRECT("'Bootstrap Sampling (Retention)'!$A$4:$A$4004"), 1),
        MATCH('Meta-analysis (Retention)'!$B$6, INDIRECT("'Bootstrap Sampling (Retention)'!$A$4:$A$4004"), 1)
    ),
    1
)</f>
        <v>0</v>
      </c>
      <c r="C424" s="11">
        <f t="shared" ca="1" si="45"/>
        <v>1</v>
      </c>
      <c r="E424" s="12"/>
      <c r="F424" s="11">
        <f t="shared" ca="1" si="46"/>
        <v>0.5</v>
      </c>
      <c r="G424" s="11">
        <f t="shared" ca="1" si="47"/>
        <v>0.8</v>
      </c>
      <c r="H424" s="11">
        <f t="shared" ca="1" si="48"/>
        <v>0.77</v>
      </c>
      <c r="J424" s="11">
        <f t="shared" ca="1" si="49"/>
        <v>0.5</v>
      </c>
      <c r="K424" s="11">
        <f t="shared" ca="1" si="50"/>
        <v>0.8</v>
      </c>
      <c r="L424" s="11">
        <f t="shared" ca="1" si="51"/>
        <v>0.77</v>
      </c>
      <c r="M424" s="11">
        <f ca="1">(J424-F424)*'Meta-analysis (Retention)'!$B$4</f>
        <v>0</v>
      </c>
      <c r="N424" s="33"/>
      <c r="O424" s="11">
        <f ca="1">(K424-G424)*'Meta-analysis (Retention)'!$B$4</f>
        <v>0</v>
      </c>
      <c r="P424" s="33"/>
      <c r="Q424" s="11">
        <f ca="1">(L424-H424)*'Meta-analysis (Retention)'!$B$4</f>
        <v>0</v>
      </c>
      <c r="R424" s="33"/>
    </row>
    <row r="425" spans="1:18">
      <c r="A425" s="11">
        <v>-1.579</v>
      </c>
      <c r="B425" s="11" cm="1">
        <f t="array" aca="1" ref="B425" ca="1">INDEX(
    INDIRECT("'Bootstrap Sampling (Retention)'!$A$4:$A$4004"),
    RANDBETWEEN(
        MATCH('Meta-analysis (Retention)'!$B$5, INDIRECT("'Bootstrap Sampling (Retention)'!$A$4:$A$4004"), 1),
        MATCH('Meta-analysis (Retention)'!$B$6, INDIRECT("'Bootstrap Sampling (Retention)'!$A$4:$A$4004"), 1)
    ),
    1
)</f>
        <v>0</v>
      </c>
      <c r="C425" s="11">
        <f t="shared" ca="1" si="45"/>
        <v>1</v>
      </c>
      <c r="E425" s="12"/>
      <c r="F425" s="11">
        <f t="shared" ca="1" si="46"/>
        <v>0.5</v>
      </c>
      <c r="G425" s="11">
        <f t="shared" ca="1" si="47"/>
        <v>0.8</v>
      </c>
      <c r="H425" s="11">
        <f t="shared" ca="1" si="48"/>
        <v>0.61</v>
      </c>
      <c r="J425" s="11">
        <f t="shared" ca="1" si="49"/>
        <v>0.5</v>
      </c>
      <c r="K425" s="11">
        <f t="shared" ca="1" si="50"/>
        <v>0.8</v>
      </c>
      <c r="L425" s="11">
        <f t="shared" ca="1" si="51"/>
        <v>0.61</v>
      </c>
      <c r="M425" s="11">
        <f ca="1">(J425-F425)*'Meta-analysis (Retention)'!$B$4</f>
        <v>0</v>
      </c>
      <c r="N425" s="33"/>
      <c r="O425" s="11">
        <f ca="1">(K425-G425)*'Meta-analysis (Retention)'!$B$4</f>
        <v>0</v>
      </c>
      <c r="P425" s="33"/>
      <c r="Q425" s="11">
        <f ca="1">(L425-H425)*'Meta-analysis (Retention)'!$B$4</f>
        <v>0</v>
      </c>
      <c r="R425" s="33"/>
    </row>
    <row r="426" spans="1:18">
      <c r="A426" s="11">
        <v>-1.5780000000000001</v>
      </c>
      <c r="B426" s="11" cm="1">
        <f t="array" aca="1" ref="B426" ca="1">INDEX(
    INDIRECT("'Bootstrap Sampling (Retention)'!$A$4:$A$4004"),
    RANDBETWEEN(
        MATCH('Meta-analysis (Retention)'!$B$5, INDIRECT("'Bootstrap Sampling (Retention)'!$A$4:$A$4004"), 1),
        MATCH('Meta-analysis (Retention)'!$B$6, INDIRECT("'Bootstrap Sampling (Retention)'!$A$4:$A$4004"), 1)
    ),
    1
)</f>
        <v>0</v>
      </c>
      <c r="C426" s="11">
        <f t="shared" ca="1" si="45"/>
        <v>1</v>
      </c>
      <c r="E426" s="12"/>
      <c r="F426" s="11">
        <f t="shared" ca="1" si="46"/>
        <v>0.5</v>
      </c>
      <c r="G426" s="11">
        <f t="shared" ca="1" si="47"/>
        <v>0.8</v>
      </c>
      <c r="H426" s="11">
        <f t="shared" ca="1" si="48"/>
        <v>0.78</v>
      </c>
      <c r="J426" s="11">
        <f t="shared" ca="1" si="49"/>
        <v>0.5</v>
      </c>
      <c r="K426" s="11">
        <f t="shared" ca="1" si="50"/>
        <v>0.8</v>
      </c>
      <c r="L426" s="11">
        <f t="shared" ca="1" si="51"/>
        <v>0.78</v>
      </c>
      <c r="M426" s="11">
        <f ca="1">(J426-F426)*'Meta-analysis (Retention)'!$B$4</f>
        <v>0</v>
      </c>
      <c r="N426" s="33"/>
      <c r="O426" s="11">
        <f ca="1">(K426-G426)*'Meta-analysis (Retention)'!$B$4</f>
        <v>0</v>
      </c>
      <c r="P426" s="33"/>
      <c r="Q426" s="11">
        <f ca="1">(L426-H426)*'Meta-analysis (Retention)'!$B$4</f>
        <v>0</v>
      </c>
      <c r="R426" s="33"/>
    </row>
    <row r="427" spans="1:18">
      <c r="A427" s="11">
        <v>-1.577</v>
      </c>
      <c r="B427" s="11" cm="1">
        <f t="array" aca="1" ref="B427" ca="1">INDEX(
    INDIRECT("'Bootstrap Sampling (Retention)'!$A$4:$A$4004"),
    RANDBETWEEN(
        MATCH('Meta-analysis (Retention)'!$B$5, INDIRECT("'Bootstrap Sampling (Retention)'!$A$4:$A$4004"), 1),
        MATCH('Meta-analysis (Retention)'!$B$6, INDIRECT("'Bootstrap Sampling (Retention)'!$A$4:$A$4004"), 1)
    ),
    1
)</f>
        <v>0</v>
      </c>
      <c r="C427" s="11">
        <f t="shared" ca="1" si="45"/>
        <v>1</v>
      </c>
      <c r="E427" s="12"/>
      <c r="F427" s="11">
        <f t="shared" ca="1" si="46"/>
        <v>0.5</v>
      </c>
      <c r="G427" s="11">
        <f t="shared" ca="1" si="47"/>
        <v>0.8</v>
      </c>
      <c r="H427" s="11">
        <f t="shared" ca="1" si="48"/>
        <v>0.6</v>
      </c>
      <c r="J427" s="11">
        <f t="shared" ca="1" si="49"/>
        <v>0.5</v>
      </c>
      <c r="K427" s="11">
        <f t="shared" ca="1" si="50"/>
        <v>0.8</v>
      </c>
      <c r="L427" s="11">
        <f t="shared" ca="1" si="51"/>
        <v>0.6</v>
      </c>
      <c r="M427" s="11">
        <f ca="1">(J427-F427)*'Meta-analysis (Retention)'!$B$4</f>
        <v>0</v>
      </c>
      <c r="N427" s="33"/>
      <c r="O427" s="11">
        <f ca="1">(K427-G427)*'Meta-analysis (Retention)'!$B$4</f>
        <v>0</v>
      </c>
      <c r="P427" s="33"/>
      <c r="Q427" s="11">
        <f ca="1">(L427-H427)*'Meta-analysis (Retention)'!$B$4</f>
        <v>0</v>
      </c>
      <c r="R427" s="33"/>
    </row>
    <row r="428" spans="1:18">
      <c r="A428" s="11">
        <v>-1.5760000000000001</v>
      </c>
      <c r="B428" s="11" cm="1">
        <f t="array" aca="1" ref="B428" ca="1">INDEX(
    INDIRECT("'Bootstrap Sampling (Retention)'!$A$4:$A$4004"),
    RANDBETWEEN(
        MATCH('Meta-analysis (Retention)'!$B$5, INDIRECT("'Bootstrap Sampling (Retention)'!$A$4:$A$4004"), 1),
        MATCH('Meta-analysis (Retention)'!$B$6, INDIRECT("'Bootstrap Sampling (Retention)'!$A$4:$A$4004"), 1)
    ),
    1
)</f>
        <v>0</v>
      </c>
      <c r="C428" s="11">
        <f t="shared" ca="1" si="45"/>
        <v>1</v>
      </c>
      <c r="E428" s="12"/>
      <c r="F428" s="11">
        <f t="shared" ca="1" si="46"/>
        <v>0.5</v>
      </c>
      <c r="G428" s="11">
        <f t="shared" ca="1" si="47"/>
        <v>0.8</v>
      </c>
      <c r="H428" s="11">
        <f t="shared" ca="1" si="48"/>
        <v>0.66</v>
      </c>
      <c r="J428" s="11">
        <f t="shared" ca="1" si="49"/>
        <v>0.5</v>
      </c>
      <c r="K428" s="11">
        <f t="shared" ca="1" si="50"/>
        <v>0.8</v>
      </c>
      <c r="L428" s="11">
        <f t="shared" ca="1" si="51"/>
        <v>0.66</v>
      </c>
      <c r="M428" s="11">
        <f ca="1">(J428-F428)*'Meta-analysis (Retention)'!$B$4</f>
        <v>0</v>
      </c>
      <c r="N428" s="33"/>
      <c r="O428" s="11">
        <f ca="1">(K428-G428)*'Meta-analysis (Retention)'!$B$4</f>
        <v>0</v>
      </c>
      <c r="P428" s="33"/>
      <c r="Q428" s="11">
        <f ca="1">(L428-H428)*'Meta-analysis (Retention)'!$B$4</f>
        <v>0</v>
      </c>
      <c r="R428" s="33"/>
    </row>
    <row r="429" spans="1:18">
      <c r="A429" s="11">
        <v>-1.575</v>
      </c>
      <c r="B429" s="11" cm="1">
        <f t="array" aca="1" ref="B429" ca="1">INDEX(
    INDIRECT("'Bootstrap Sampling (Retention)'!$A$4:$A$4004"),
    RANDBETWEEN(
        MATCH('Meta-analysis (Retention)'!$B$5, INDIRECT("'Bootstrap Sampling (Retention)'!$A$4:$A$4004"), 1),
        MATCH('Meta-analysis (Retention)'!$B$6, INDIRECT("'Bootstrap Sampling (Retention)'!$A$4:$A$4004"), 1)
    ),
    1
)</f>
        <v>0</v>
      </c>
      <c r="C429" s="11">
        <f t="shared" ca="1" si="45"/>
        <v>1</v>
      </c>
      <c r="E429" s="12"/>
      <c r="F429" s="11">
        <f t="shared" ca="1" si="46"/>
        <v>0.5</v>
      </c>
      <c r="G429" s="11">
        <f t="shared" ca="1" si="47"/>
        <v>0.8</v>
      </c>
      <c r="H429" s="11">
        <f t="shared" ca="1" si="48"/>
        <v>0.64</v>
      </c>
      <c r="J429" s="11">
        <f t="shared" ca="1" si="49"/>
        <v>0.5</v>
      </c>
      <c r="K429" s="11">
        <f t="shared" ca="1" si="50"/>
        <v>0.8</v>
      </c>
      <c r="L429" s="11">
        <f t="shared" ca="1" si="51"/>
        <v>0.64</v>
      </c>
      <c r="M429" s="11">
        <f ca="1">(J429-F429)*'Meta-analysis (Retention)'!$B$4</f>
        <v>0</v>
      </c>
      <c r="N429" s="33"/>
      <c r="O429" s="11">
        <f ca="1">(K429-G429)*'Meta-analysis (Retention)'!$B$4</f>
        <v>0</v>
      </c>
      <c r="P429" s="33"/>
      <c r="Q429" s="11">
        <f ca="1">(L429-H429)*'Meta-analysis (Retention)'!$B$4</f>
        <v>0</v>
      </c>
      <c r="R429" s="33"/>
    </row>
    <row r="430" spans="1:18">
      <c r="A430" s="11">
        <v>-1.5740000000000001</v>
      </c>
      <c r="B430" s="11" cm="1">
        <f t="array" aca="1" ref="B430" ca="1">INDEX(
    INDIRECT("'Bootstrap Sampling (Retention)'!$A$4:$A$4004"),
    RANDBETWEEN(
        MATCH('Meta-analysis (Retention)'!$B$5, INDIRECT("'Bootstrap Sampling (Retention)'!$A$4:$A$4004"), 1),
        MATCH('Meta-analysis (Retention)'!$B$6, INDIRECT("'Bootstrap Sampling (Retention)'!$A$4:$A$4004"), 1)
    ),
    1
)</f>
        <v>0</v>
      </c>
      <c r="C430" s="11">
        <f t="shared" ca="1" si="45"/>
        <v>1</v>
      </c>
      <c r="E430" s="12"/>
      <c r="F430" s="11">
        <f t="shared" ca="1" si="46"/>
        <v>0.5</v>
      </c>
      <c r="G430" s="11">
        <f t="shared" ca="1" si="47"/>
        <v>0.8</v>
      </c>
      <c r="H430" s="11">
        <f t="shared" ca="1" si="48"/>
        <v>0.53</v>
      </c>
      <c r="J430" s="11">
        <f t="shared" ca="1" si="49"/>
        <v>0.5</v>
      </c>
      <c r="K430" s="11">
        <f t="shared" ca="1" si="50"/>
        <v>0.8</v>
      </c>
      <c r="L430" s="11">
        <f t="shared" ca="1" si="51"/>
        <v>0.53</v>
      </c>
      <c r="M430" s="11">
        <f ca="1">(J430-F430)*'Meta-analysis (Retention)'!$B$4</f>
        <v>0</v>
      </c>
      <c r="N430" s="33"/>
      <c r="O430" s="11">
        <f ca="1">(K430-G430)*'Meta-analysis (Retention)'!$B$4</f>
        <v>0</v>
      </c>
      <c r="P430" s="33"/>
      <c r="Q430" s="11">
        <f ca="1">(L430-H430)*'Meta-analysis (Retention)'!$B$4</f>
        <v>0</v>
      </c>
      <c r="R430" s="33"/>
    </row>
    <row r="431" spans="1:18">
      <c r="A431" s="11">
        <v>-1.573</v>
      </c>
      <c r="B431" s="11" cm="1">
        <f t="array" aca="1" ref="B431" ca="1">INDEX(
    INDIRECT("'Bootstrap Sampling (Retention)'!$A$4:$A$4004"),
    RANDBETWEEN(
        MATCH('Meta-analysis (Retention)'!$B$5, INDIRECT("'Bootstrap Sampling (Retention)'!$A$4:$A$4004"), 1),
        MATCH('Meta-analysis (Retention)'!$B$6, INDIRECT("'Bootstrap Sampling (Retention)'!$A$4:$A$4004"), 1)
    ),
    1
)</f>
        <v>0</v>
      </c>
      <c r="C431" s="11">
        <f t="shared" ca="1" si="45"/>
        <v>1</v>
      </c>
      <c r="E431" s="12"/>
      <c r="F431" s="11">
        <f t="shared" ca="1" si="46"/>
        <v>0.5</v>
      </c>
      <c r="G431" s="11">
        <f t="shared" ca="1" si="47"/>
        <v>0.8</v>
      </c>
      <c r="H431" s="11">
        <f t="shared" ca="1" si="48"/>
        <v>0.7</v>
      </c>
      <c r="J431" s="11">
        <f t="shared" ca="1" si="49"/>
        <v>0.5</v>
      </c>
      <c r="K431" s="11">
        <f t="shared" ca="1" si="50"/>
        <v>0.8</v>
      </c>
      <c r="L431" s="11">
        <f t="shared" ca="1" si="51"/>
        <v>0.7</v>
      </c>
      <c r="M431" s="11">
        <f ca="1">(J431-F431)*'Meta-analysis (Retention)'!$B$4</f>
        <v>0</v>
      </c>
      <c r="N431" s="33"/>
      <c r="O431" s="11">
        <f ca="1">(K431-G431)*'Meta-analysis (Retention)'!$B$4</f>
        <v>0</v>
      </c>
      <c r="P431" s="33"/>
      <c r="Q431" s="11">
        <f ca="1">(L431-H431)*'Meta-analysis (Retention)'!$B$4</f>
        <v>0</v>
      </c>
      <c r="R431" s="33"/>
    </row>
    <row r="432" spans="1:18">
      <c r="A432" s="11">
        <v>-1.5720000000000001</v>
      </c>
      <c r="B432" s="11" cm="1">
        <f t="array" aca="1" ref="B432" ca="1">INDEX(
    INDIRECT("'Bootstrap Sampling (Retention)'!$A$4:$A$4004"),
    RANDBETWEEN(
        MATCH('Meta-analysis (Retention)'!$B$5, INDIRECT("'Bootstrap Sampling (Retention)'!$A$4:$A$4004"), 1),
        MATCH('Meta-analysis (Retention)'!$B$6, INDIRECT("'Bootstrap Sampling (Retention)'!$A$4:$A$4004"), 1)
    ),
    1
)</f>
        <v>0</v>
      </c>
      <c r="C432" s="11">
        <f t="shared" ca="1" si="45"/>
        <v>1</v>
      </c>
      <c r="E432" s="12"/>
      <c r="F432" s="11">
        <f t="shared" ca="1" si="46"/>
        <v>0.5</v>
      </c>
      <c r="G432" s="11">
        <f t="shared" ca="1" si="47"/>
        <v>0.8</v>
      </c>
      <c r="H432" s="11">
        <f t="shared" ca="1" si="48"/>
        <v>0.68</v>
      </c>
      <c r="J432" s="11">
        <f t="shared" ca="1" si="49"/>
        <v>0.5</v>
      </c>
      <c r="K432" s="11">
        <f t="shared" ca="1" si="50"/>
        <v>0.8</v>
      </c>
      <c r="L432" s="11">
        <f t="shared" ca="1" si="51"/>
        <v>0.68</v>
      </c>
      <c r="M432" s="11">
        <f ca="1">(J432-F432)*'Meta-analysis (Retention)'!$B$4</f>
        <v>0</v>
      </c>
      <c r="N432" s="33"/>
      <c r="O432" s="11">
        <f ca="1">(K432-G432)*'Meta-analysis (Retention)'!$B$4</f>
        <v>0</v>
      </c>
      <c r="P432" s="33"/>
      <c r="Q432" s="11">
        <f ca="1">(L432-H432)*'Meta-analysis (Retention)'!$B$4</f>
        <v>0</v>
      </c>
      <c r="R432" s="33"/>
    </row>
    <row r="433" spans="1:18">
      <c r="A433" s="11">
        <v>-1.571</v>
      </c>
      <c r="B433" s="11" cm="1">
        <f t="array" aca="1" ref="B433" ca="1">INDEX(
    INDIRECT("'Bootstrap Sampling (Retention)'!$A$4:$A$4004"),
    RANDBETWEEN(
        MATCH('Meta-analysis (Retention)'!$B$5, INDIRECT("'Bootstrap Sampling (Retention)'!$A$4:$A$4004"), 1),
        MATCH('Meta-analysis (Retention)'!$B$6, INDIRECT("'Bootstrap Sampling (Retention)'!$A$4:$A$4004"), 1)
    ),
    1
)</f>
        <v>0</v>
      </c>
      <c r="C433" s="11">
        <f t="shared" ca="1" si="45"/>
        <v>1</v>
      </c>
      <c r="E433" s="12"/>
      <c r="F433" s="11">
        <f t="shared" ca="1" si="46"/>
        <v>0.5</v>
      </c>
      <c r="G433" s="11">
        <f t="shared" ca="1" si="47"/>
        <v>0.8</v>
      </c>
      <c r="H433" s="11">
        <f t="shared" ca="1" si="48"/>
        <v>0.75</v>
      </c>
      <c r="J433" s="11">
        <f t="shared" ca="1" si="49"/>
        <v>0.5</v>
      </c>
      <c r="K433" s="11">
        <f t="shared" ca="1" si="50"/>
        <v>0.8</v>
      </c>
      <c r="L433" s="11">
        <f t="shared" ca="1" si="51"/>
        <v>0.75</v>
      </c>
      <c r="M433" s="11">
        <f ca="1">(J433-F433)*'Meta-analysis (Retention)'!$B$4</f>
        <v>0</v>
      </c>
      <c r="N433" s="33"/>
      <c r="O433" s="11">
        <f ca="1">(K433-G433)*'Meta-analysis (Retention)'!$B$4</f>
        <v>0</v>
      </c>
      <c r="P433" s="33"/>
      <c r="Q433" s="11">
        <f ca="1">(L433-H433)*'Meta-analysis (Retention)'!$B$4</f>
        <v>0</v>
      </c>
      <c r="R433" s="33"/>
    </row>
    <row r="434" spans="1:18">
      <c r="A434" s="11">
        <v>-1.57</v>
      </c>
      <c r="B434" s="11" cm="1">
        <f t="array" aca="1" ref="B434" ca="1">INDEX(
    INDIRECT("'Bootstrap Sampling (Retention)'!$A$4:$A$4004"),
    RANDBETWEEN(
        MATCH('Meta-analysis (Retention)'!$B$5, INDIRECT("'Bootstrap Sampling (Retention)'!$A$4:$A$4004"), 1),
        MATCH('Meta-analysis (Retention)'!$B$6, INDIRECT("'Bootstrap Sampling (Retention)'!$A$4:$A$4004"), 1)
    ),
    1
)</f>
        <v>0</v>
      </c>
      <c r="C434" s="11">
        <f t="shared" ca="1" si="45"/>
        <v>1</v>
      </c>
      <c r="E434" s="12"/>
      <c r="F434" s="11">
        <f t="shared" ca="1" si="46"/>
        <v>0.5</v>
      </c>
      <c r="G434" s="11">
        <f t="shared" ca="1" si="47"/>
        <v>0.8</v>
      </c>
      <c r="H434" s="11">
        <f t="shared" ca="1" si="48"/>
        <v>0.72</v>
      </c>
      <c r="J434" s="11">
        <f t="shared" ca="1" si="49"/>
        <v>0.5</v>
      </c>
      <c r="K434" s="11">
        <f t="shared" ca="1" si="50"/>
        <v>0.8</v>
      </c>
      <c r="L434" s="11">
        <f t="shared" ca="1" si="51"/>
        <v>0.72</v>
      </c>
      <c r="M434" s="11">
        <f ca="1">(J434-F434)*'Meta-analysis (Retention)'!$B$4</f>
        <v>0</v>
      </c>
      <c r="N434" s="33"/>
      <c r="O434" s="11">
        <f ca="1">(K434-G434)*'Meta-analysis (Retention)'!$B$4</f>
        <v>0</v>
      </c>
      <c r="P434" s="33"/>
      <c r="Q434" s="11">
        <f ca="1">(L434-H434)*'Meta-analysis (Retention)'!$B$4</f>
        <v>0</v>
      </c>
      <c r="R434" s="33"/>
    </row>
    <row r="435" spans="1:18">
      <c r="A435" s="11">
        <v>-1.569</v>
      </c>
      <c r="B435" s="11" cm="1">
        <f t="array" aca="1" ref="B435" ca="1">INDEX(
    INDIRECT("'Bootstrap Sampling (Retention)'!$A$4:$A$4004"),
    RANDBETWEEN(
        MATCH('Meta-analysis (Retention)'!$B$5, INDIRECT("'Bootstrap Sampling (Retention)'!$A$4:$A$4004"), 1),
        MATCH('Meta-analysis (Retention)'!$B$6, INDIRECT("'Bootstrap Sampling (Retention)'!$A$4:$A$4004"), 1)
    ),
    1
)</f>
        <v>0</v>
      </c>
      <c r="C435" s="11">
        <f t="shared" ca="1" si="45"/>
        <v>1</v>
      </c>
      <c r="E435" s="12"/>
      <c r="F435" s="11">
        <f t="shared" ca="1" si="46"/>
        <v>0.5</v>
      </c>
      <c r="G435" s="11">
        <f t="shared" ca="1" si="47"/>
        <v>0.8</v>
      </c>
      <c r="H435" s="11">
        <f t="shared" ca="1" si="48"/>
        <v>0.72</v>
      </c>
      <c r="J435" s="11">
        <f t="shared" ca="1" si="49"/>
        <v>0.5</v>
      </c>
      <c r="K435" s="11">
        <f t="shared" ca="1" si="50"/>
        <v>0.8</v>
      </c>
      <c r="L435" s="11">
        <f t="shared" ca="1" si="51"/>
        <v>0.72</v>
      </c>
      <c r="M435" s="11">
        <f ca="1">(J435-F435)*'Meta-analysis (Retention)'!$B$4</f>
        <v>0</v>
      </c>
      <c r="N435" s="33"/>
      <c r="O435" s="11">
        <f ca="1">(K435-G435)*'Meta-analysis (Retention)'!$B$4</f>
        <v>0</v>
      </c>
      <c r="P435" s="33"/>
      <c r="Q435" s="11">
        <f ca="1">(L435-H435)*'Meta-analysis (Retention)'!$B$4</f>
        <v>0</v>
      </c>
      <c r="R435" s="33"/>
    </row>
    <row r="436" spans="1:18">
      <c r="A436" s="11">
        <v>-1.5680000000000001</v>
      </c>
      <c r="B436" s="11" cm="1">
        <f t="array" aca="1" ref="B436" ca="1">INDEX(
    INDIRECT("'Bootstrap Sampling (Retention)'!$A$4:$A$4004"),
    RANDBETWEEN(
        MATCH('Meta-analysis (Retention)'!$B$5, INDIRECT("'Bootstrap Sampling (Retention)'!$A$4:$A$4004"), 1),
        MATCH('Meta-analysis (Retention)'!$B$6, INDIRECT("'Bootstrap Sampling (Retention)'!$A$4:$A$4004"), 1)
    ),
    1
)</f>
        <v>0</v>
      </c>
      <c r="C436" s="11">
        <f t="shared" ca="1" si="45"/>
        <v>1</v>
      </c>
      <c r="E436" s="12"/>
      <c r="F436" s="11">
        <f t="shared" ca="1" si="46"/>
        <v>0.5</v>
      </c>
      <c r="G436" s="11">
        <f t="shared" ca="1" si="47"/>
        <v>0.8</v>
      </c>
      <c r="H436" s="11">
        <f t="shared" ca="1" si="48"/>
        <v>0.52</v>
      </c>
      <c r="J436" s="11">
        <f t="shared" ca="1" si="49"/>
        <v>0.5</v>
      </c>
      <c r="K436" s="11">
        <f t="shared" ca="1" si="50"/>
        <v>0.8</v>
      </c>
      <c r="L436" s="11">
        <f t="shared" ca="1" si="51"/>
        <v>0.52</v>
      </c>
      <c r="M436" s="11">
        <f ca="1">(J436-F436)*'Meta-analysis (Retention)'!$B$4</f>
        <v>0</v>
      </c>
      <c r="N436" s="33"/>
      <c r="O436" s="11">
        <f ca="1">(K436-G436)*'Meta-analysis (Retention)'!$B$4</f>
        <v>0</v>
      </c>
      <c r="P436" s="33"/>
      <c r="Q436" s="11">
        <f ca="1">(L436-H436)*'Meta-analysis (Retention)'!$B$4</f>
        <v>0</v>
      </c>
      <c r="R436" s="33"/>
    </row>
    <row r="437" spans="1:18">
      <c r="A437" s="11">
        <v>-1.5669999999999999</v>
      </c>
      <c r="B437" s="11" cm="1">
        <f t="array" aca="1" ref="B437" ca="1">INDEX(
    INDIRECT("'Bootstrap Sampling (Retention)'!$A$4:$A$4004"),
    RANDBETWEEN(
        MATCH('Meta-analysis (Retention)'!$B$5, INDIRECT("'Bootstrap Sampling (Retention)'!$A$4:$A$4004"), 1),
        MATCH('Meta-analysis (Retention)'!$B$6, INDIRECT("'Bootstrap Sampling (Retention)'!$A$4:$A$4004"), 1)
    ),
    1
)</f>
        <v>0</v>
      </c>
      <c r="C437" s="11">
        <f t="shared" ca="1" si="45"/>
        <v>1</v>
      </c>
      <c r="E437" s="12"/>
      <c r="F437" s="11">
        <f t="shared" ca="1" si="46"/>
        <v>0.5</v>
      </c>
      <c r="G437" s="11">
        <f t="shared" ca="1" si="47"/>
        <v>0.8</v>
      </c>
      <c r="H437" s="11">
        <f t="shared" ca="1" si="48"/>
        <v>0.51</v>
      </c>
      <c r="J437" s="11">
        <f t="shared" ca="1" si="49"/>
        <v>0.5</v>
      </c>
      <c r="K437" s="11">
        <f t="shared" ca="1" si="50"/>
        <v>0.8</v>
      </c>
      <c r="L437" s="11">
        <f t="shared" ca="1" si="51"/>
        <v>0.51</v>
      </c>
      <c r="M437" s="11">
        <f ca="1">(J437-F437)*'Meta-analysis (Retention)'!$B$4</f>
        <v>0</v>
      </c>
      <c r="N437" s="33"/>
      <c r="O437" s="11">
        <f ca="1">(K437-G437)*'Meta-analysis (Retention)'!$B$4</f>
        <v>0</v>
      </c>
      <c r="P437" s="33"/>
      <c r="Q437" s="11">
        <f ca="1">(L437-H437)*'Meta-analysis (Retention)'!$B$4</f>
        <v>0</v>
      </c>
      <c r="R437" s="33"/>
    </row>
    <row r="438" spans="1:18">
      <c r="A438" s="11">
        <v>-1.5660000000000001</v>
      </c>
      <c r="B438" s="11" cm="1">
        <f t="array" aca="1" ref="B438" ca="1">INDEX(
    INDIRECT("'Bootstrap Sampling (Retention)'!$A$4:$A$4004"),
    RANDBETWEEN(
        MATCH('Meta-analysis (Retention)'!$B$5, INDIRECT("'Bootstrap Sampling (Retention)'!$A$4:$A$4004"), 1),
        MATCH('Meta-analysis (Retention)'!$B$6, INDIRECT("'Bootstrap Sampling (Retention)'!$A$4:$A$4004"), 1)
    ),
    1
)</f>
        <v>0</v>
      </c>
      <c r="C438" s="11">
        <f t="shared" ca="1" si="45"/>
        <v>1</v>
      </c>
      <c r="E438" s="12"/>
      <c r="F438" s="11">
        <f t="shared" ca="1" si="46"/>
        <v>0.5</v>
      </c>
      <c r="G438" s="11">
        <f t="shared" ca="1" si="47"/>
        <v>0.8</v>
      </c>
      <c r="H438" s="11">
        <f t="shared" ca="1" si="48"/>
        <v>0.6</v>
      </c>
      <c r="J438" s="11">
        <f t="shared" ca="1" si="49"/>
        <v>0.5</v>
      </c>
      <c r="K438" s="11">
        <f t="shared" ca="1" si="50"/>
        <v>0.8</v>
      </c>
      <c r="L438" s="11">
        <f t="shared" ca="1" si="51"/>
        <v>0.6</v>
      </c>
      <c r="M438" s="11">
        <f ca="1">(J438-F438)*'Meta-analysis (Retention)'!$B$4</f>
        <v>0</v>
      </c>
      <c r="N438" s="33"/>
      <c r="O438" s="11">
        <f ca="1">(K438-G438)*'Meta-analysis (Retention)'!$B$4</f>
        <v>0</v>
      </c>
      <c r="P438" s="33"/>
      <c r="Q438" s="11">
        <f ca="1">(L438-H438)*'Meta-analysis (Retention)'!$B$4</f>
        <v>0</v>
      </c>
      <c r="R438" s="33"/>
    </row>
    <row r="439" spans="1:18">
      <c r="A439" s="11">
        <v>-1.5649999999999999</v>
      </c>
      <c r="B439" s="11" cm="1">
        <f t="array" aca="1" ref="B439" ca="1">INDEX(
    INDIRECT("'Bootstrap Sampling (Retention)'!$A$4:$A$4004"),
    RANDBETWEEN(
        MATCH('Meta-analysis (Retention)'!$B$5, INDIRECT("'Bootstrap Sampling (Retention)'!$A$4:$A$4004"), 1),
        MATCH('Meta-analysis (Retention)'!$B$6, INDIRECT("'Bootstrap Sampling (Retention)'!$A$4:$A$4004"), 1)
    ),
    1
)</f>
        <v>0</v>
      </c>
      <c r="C439" s="11">
        <f t="shared" ca="1" si="45"/>
        <v>1</v>
      </c>
      <c r="E439" s="12"/>
      <c r="F439" s="11">
        <f t="shared" ca="1" si="46"/>
        <v>0.5</v>
      </c>
      <c r="G439" s="11">
        <f t="shared" ca="1" si="47"/>
        <v>0.8</v>
      </c>
      <c r="H439" s="11">
        <f t="shared" ca="1" si="48"/>
        <v>0.62</v>
      </c>
      <c r="J439" s="11">
        <f t="shared" ca="1" si="49"/>
        <v>0.5</v>
      </c>
      <c r="K439" s="11">
        <f t="shared" ca="1" si="50"/>
        <v>0.8</v>
      </c>
      <c r="L439" s="11">
        <f t="shared" ca="1" si="51"/>
        <v>0.62</v>
      </c>
      <c r="M439" s="11">
        <f ca="1">(J439-F439)*'Meta-analysis (Retention)'!$B$4</f>
        <v>0</v>
      </c>
      <c r="N439" s="33"/>
      <c r="O439" s="11">
        <f ca="1">(K439-G439)*'Meta-analysis (Retention)'!$B$4</f>
        <v>0</v>
      </c>
      <c r="P439" s="33"/>
      <c r="Q439" s="11">
        <f ca="1">(L439-H439)*'Meta-analysis (Retention)'!$B$4</f>
        <v>0</v>
      </c>
      <c r="R439" s="33"/>
    </row>
    <row r="440" spans="1:18">
      <c r="A440" s="11">
        <v>-1.5640000000000001</v>
      </c>
      <c r="B440" s="11" cm="1">
        <f t="array" aca="1" ref="B440" ca="1">INDEX(
    INDIRECT("'Bootstrap Sampling (Retention)'!$A$4:$A$4004"),
    RANDBETWEEN(
        MATCH('Meta-analysis (Retention)'!$B$5, INDIRECT("'Bootstrap Sampling (Retention)'!$A$4:$A$4004"), 1),
        MATCH('Meta-analysis (Retention)'!$B$6, INDIRECT("'Bootstrap Sampling (Retention)'!$A$4:$A$4004"), 1)
    ),
    1
)</f>
        <v>0</v>
      </c>
      <c r="C440" s="11">
        <f t="shared" ca="1" si="45"/>
        <v>1</v>
      </c>
      <c r="E440" s="12"/>
      <c r="F440" s="11">
        <f t="shared" ca="1" si="46"/>
        <v>0.5</v>
      </c>
      <c r="G440" s="11">
        <f t="shared" ca="1" si="47"/>
        <v>0.8</v>
      </c>
      <c r="H440" s="11">
        <f t="shared" ca="1" si="48"/>
        <v>0.72</v>
      </c>
      <c r="J440" s="11">
        <f t="shared" ca="1" si="49"/>
        <v>0.5</v>
      </c>
      <c r="K440" s="11">
        <f t="shared" ca="1" si="50"/>
        <v>0.8</v>
      </c>
      <c r="L440" s="11">
        <f t="shared" ca="1" si="51"/>
        <v>0.72</v>
      </c>
      <c r="M440" s="11">
        <f ca="1">(J440-F440)*'Meta-analysis (Retention)'!$B$4</f>
        <v>0</v>
      </c>
      <c r="N440" s="33"/>
      <c r="O440" s="11">
        <f ca="1">(K440-G440)*'Meta-analysis (Retention)'!$B$4</f>
        <v>0</v>
      </c>
      <c r="P440" s="33"/>
      <c r="Q440" s="11">
        <f ca="1">(L440-H440)*'Meta-analysis (Retention)'!$B$4</f>
        <v>0</v>
      </c>
      <c r="R440" s="33"/>
    </row>
    <row r="441" spans="1:18">
      <c r="A441" s="11">
        <v>-1.5629999999999999</v>
      </c>
      <c r="B441" s="11" cm="1">
        <f t="array" aca="1" ref="B441" ca="1">INDEX(
    INDIRECT("'Bootstrap Sampling (Retention)'!$A$4:$A$4004"),
    RANDBETWEEN(
        MATCH('Meta-analysis (Retention)'!$B$5, INDIRECT("'Bootstrap Sampling (Retention)'!$A$4:$A$4004"), 1),
        MATCH('Meta-analysis (Retention)'!$B$6, INDIRECT("'Bootstrap Sampling (Retention)'!$A$4:$A$4004"), 1)
    ),
    1
)</f>
        <v>0</v>
      </c>
      <c r="C441" s="11">
        <f t="shared" ca="1" si="45"/>
        <v>1</v>
      </c>
      <c r="E441" s="12"/>
      <c r="F441" s="11">
        <f t="shared" ca="1" si="46"/>
        <v>0.5</v>
      </c>
      <c r="G441" s="11">
        <f t="shared" ca="1" si="47"/>
        <v>0.8</v>
      </c>
      <c r="H441" s="11">
        <f t="shared" ca="1" si="48"/>
        <v>0.79</v>
      </c>
      <c r="J441" s="11">
        <f t="shared" ca="1" si="49"/>
        <v>0.5</v>
      </c>
      <c r="K441" s="11">
        <f t="shared" ca="1" si="50"/>
        <v>0.8</v>
      </c>
      <c r="L441" s="11">
        <f t="shared" ca="1" si="51"/>
        <v>0.79</v>
      </c>
      <c r="M441" s="11">
        <f ca="1">(J441-F441)*'Meta-analysis (Retention)'!$B$4</f>
        <v>0</v>
      </c>
      <c r="N441" s="33"/>
      <c r="O441" s="11">
        <f ca="1">(K441-G441)*'Meta-analysis (Retention)'!$B$4</f>
        <v>0</v>
      </c>
      <c r="P441" s="33"/>
      <c r="Q441" s="11">
        <f ca="1">(L441-H441)*'Meta-analysis (Retention)'!$B$4</f>
        <v>0</v>
      </c>
      <c r="R441" s="33"/>
    </row>
    <row r="442" spans="1:18">
      <c r="A442" s="11">
        <v>-1.5620000000000001</v>
      </c>
      <c r="B442" s="11" cm="1">
        <f t="array" aca="1" ref="B442" ca="1">INDEX(
    INDIRECT("'Bootstrap Sampling (Retention)'!$A$4:$A$4004"),
    RANDBETWEEN(
        MATCH('Meta-analysis (Retention)'!$B$5, INDIRECT("'Bootstrap Sampling (Retention)'!$A$4:$A$4004"), 1),
        MATCH('Meta-analysis (Retention)'!$B$6, INDIRECT("'Bootstrap Sampling (Retention)'!$A$4:$A$4004"), 1)
    ),
    1
)</f>
        <v>0</v>
      </c>
      <c r="C442" s="11">
        <f t="shared" ca="1" si="45"/>
        <v>1</v>
      </c>
      <c r="E442" s="12"/>
      <c r="F442" s="11">
        <f t="shared" ca="1" si="46"/>
        <v>0.5</v>
      </c>
      <c r="G442" s="11">
        <f t="shared" ca="1" si="47"/>
        <v>0.8</v>
      </c>
      <c r="H442" s="11">
        <f t="shared" ca="1" si="48"/>
        <v>0.61</v>
      </c>
      <c r="J442" s="11">
        <f t="shared" ca="1" si="49"/>
        <v>0.5</v>
      </c>
      <c r="K442" s="11">
        <f t="shared" ca="1" si="50"/>
        <v>0.8</v>
      </c>
      <c r="L442" s="11">
        <f t="shared" ca="1" si="51"/>
        <v>0.61</v>
      </c>
      <c r="M442" s="11">
        <f ca="1">(J442-F442)*'Meta-analysis (Retention)'!$B$4</f>
        <v>0</v>
      </c>
      <c r="N442" s="33"/>
      <c r="O442" s="11">
        <f ca="1">(K442-G442)*'Meta-analysis (Retention)'!$B$4</f>
        <v>0</v>
      </c>
      <c r="P442" s="33"/>
      <c r="Q442" s="11">
        <f ca="1">(L442-H442)*'Meta-analysis (Retention)'!$B$4</f>
        <v>0</v>
      </c>
      <c r="R442" s="33"/>
    </row>
    <row r="443" spans="1:18">
      <c r="A443" s="11">
        <v>-1.5609999999999999</v>
      </c>
      <c r="B443" s="11" cm="1">
        <f t="array" aca="1" ref="B443" ca="1">INDEX(
    INDIRECT("'Bootstrap Sampling (Retention)'!$A$4:$A$4004"),
    RANDBETWEEN(
        MATCH('Meta-analysis (Retention)'!$B$5, INDIRECT("'Bootstrap Sampling (Retention)'!$A$4:$A$4004"), 1),
        MATCH('Meta-analysis (Retention)'!$B$6, INDIRECT("'Bootstrap Sampling (Retention)'!$A$4:$A$4004"), 1)
    ),
    1
)</f>
        <v>0</v>
      </c>
      <c r="C443" s="11">
        <f t="shared" ca="1" si="45"/>
        <v>1</v>
      </c>
      <c r="E443" s="12"/>
      <c r="F443" s="11">
        <f t="shared" ca="1" si="46"/>
        <v>0.5</v>
      </c>
      <c r="G443" s="11">
        <f t="shared" ca="1" si="47"/>
        <v>0.8</v>
      </c>
      <c r="H443" s="11">
        <f t="shared" ca="1" si="48"/>
        <v>0.61</v>
      </c>
      <c r="J443" s="11">
        <f t="shared" ca="1" si="49"/>
        <v>0.5</v>
      </c>
      <c r="K443" s="11">
        <f t="shared" ca="1" si="50"/>
        <v>0.8</v>
      </c>
      <c r="L443" s="11">
        <f t="shared" ca="1" si="51"/>
        <v>0.61</v>
      </c>
      <c r="M443" s="11">
        <f ca="1">(J443-F443)*'Meta-analysis (Retention)'!$B$4</f>
        <v>0</v>
      </c>
      <c r="N443" s="33"/>
      <c r="O443" s="11">
        <f ca="1">(K443-G443)*'Meta-analysis (Retention)'!$B$4</f>
        <v>0</v>
      </c>
      <c r="P443" s="33"/>
      <c r="Q443" s="11">
        <f ca="1">(L443-H443)*'Meta-analysis (Retention)'!$B$4</f>
        <v>0</v>
      </c>
      <c r="R443" s="33"/>
    </row>
    <row r="444" spans="1:18">
      <c r="A444" s="11">
        <v>-1.56</v>
      </c>
      <c r="B444" s="11" cm="1">
        <f t="array" aca="1" ref="B444" ca="1">INDEX(
    INDIRECT("'Bootstrap Sampling (Retention)'!$A$4:$A$4004"),
    RANDBETWEEN(
        MATCH('Meta-analysis (Retention)'!$B$5, INDIRECT("'Bootstrap Sampling (Retention)'!$A$4:$A$4004"), 1),
        MATCH('Meta-analysis (Retention)'!$B$6, INDIRECT("'Bootstrap Sampling (Retention)'!$A$4:$A$4004"), 1)
    ),
    1
)</f>
        <v>0</v>
      </c>
      <c r="C444" s="11">
        <f t="shared" ca="1" si="45"/>
        <v>1</v>
      </c>
      <c r="E444" s="12"/>
      <c r="F444" s="11">
        <f t="shared" ca="1" si="46"/>
        <v>0.5</v>
      </c>
      <c r="G444" s="11">
        <f t="shared" ca="1" si="47"/>
        <v>0.8</v>
      </c>
      <c r="H444" s="11">
        <f t="shared" ca="1" si="48"/>
        <v>0.53</v>
      </c>
      <c r="J444" s="11">
        <f t="shared" ca="1" si="49"/>
        <v>0.5</v>
      </c>
      <c r="K444" s="11">
        <f t="shared" ca="1" si="50"/>
        <v>0.8</v>
      </c>
      <c r="L444" s="11">
        <f t="shared" ca="1" si="51"/>
        <v>0.53</v>
      </c>
      <c r="M444" s="11">
        <f ca="1">(J444-F444)*'Meta-analysis (Retention)'!$B$4</f>
        <v>0</v>
      </c>
      <c r="N444" s="33"/>
      <c r="O444" s="11">
        <f ca="1">(K444-G444)*'Meta-analysis (Retention)'!$B$4</f>
        <v>0</v>
      </c>
      <c r="P444" s="33"/>
      <c r="Q444" s="11">
        <f ca="1">(L444-H444)*'Meta-analysis (Retention)'!$B$4</f>
        <v>0</v>
      </c>
      <c r="R444" s="33"/>
    </row>
    <row r="445" spans="1:18">
      <c r="A445" s="11">
        <v>-1.5589999999999999</v>
      </c>
      <c r="B445" s="11" cm="1">
        <f t="array" aca="1" ref="B445" ca="1">INDEX(
    INDIRECT("'Bootstrap Sampling (Retention)'!$A$4:$A$4004"),
    RANDBETWEEN(
        MATCH('Meta-analysis (Retention)'!$B$5, INDIRECT("'Bootstrap Sampling (Retention)'!$A$4:$A$4004"), 1),
        MATCH('Meta-analysis (Retention)'!$B$6, INDIRECT("'Bootstrap Sampling (Retention)'!$A$4:$A$4004"), 1)
    ),
    1
)</f>
        <v>0</v>
      </c>
      <c r="C445" s="11">
        <f t="shared" ca="1" si="45"/>
        <v>1</v>
      </c>
      <c r="E445" s="12"/>
      <c r="F445" s="11">
        <f t="shared" ca="1" si="46"/>
        <v>0.5</v>
      </c>
      <c r="G445" s="11">
        <f t="shared" ca="1" si="47"/>
        <v>0.8</v>
      </c>
      <c r="H445" s="11">
        <f t="shared" ca="1" si="48"/>
        <v>0.74</v>
      </c>
      <c r="J445" s="11">
        <f t="shared" ca="1" si="49"/>
        <v>0.5</v>
      </c>
      <c r="K445" s="11">
        <f t="shared" ca="1" si="50"/>
        <v>0.8</v>
      </c>
      <c r="L445" s="11">
        <f t="shared" ca="1" si="51"/>
        <v>0.74</v>
      </c>
      <c r="M445" s="11">
        <f ca="1">(J445-F445)*'Meta-analysis (Retention)'!$B$4</f>
        <v>0</v>
      </c>
      <c r="N445" s="33"/>
      <c r="O445" s="11">
        <f ca="1">(K445-G445)*'Meta-analysis (Retention)'!$B$4</f>
        <v>0</v>
      </c>
      <c r="P445" s="33"/>
      <c r="Q445" s="11">
        <f ca="1">(L445-H445)*'Meta-analysis (Retention)'!$B$4</f>
        <v>0</v>
      </c>
      <c r="R445" s="33"/>
    </row>
    <row r="446" spans="1:18">
      <c r="A446" s="11">
        <v>-1.5580000000000001</v>
      </c>
      <c r="B446" s="11" cm="1">
        <f t="array" aca="1" ref="B446" ca="1">INDEX(
    INDIRECT("'Bootstrap Sampling (Retention)'!$A$4:$A$4004"),
    RANDBETWEEN(
        MATCH('Meta-analysis (Retention)'!$B$5, INDIRECT("'Bootstrap Sampling (Retention)'!$A$4:$A$4004"), 1),
        MATCH('Meta-analysis (Retention)'!$B$6, INDIRECT("'Bootstrap Sampling (Retention)'!$A$4:$A$4004"), 1)
    ),
    1
)</f>
        <v>0</v>
      </c>
      <c r="C446" s="11">
        <f t="shared" ca="1" si="45"/>
        <v>1</v>
      </c>
      <c r="E446" s="12"/>
      <c r="F446" s="11">
        <f t="shared" ca="1" si="46"/>
        <v>0.5</v>
      </c>
      <c r="G446" s="11">
        <f t="shared" ca="1" si="47"/>
        <v>0.8</v>
      </c>
      <c r="H446" s="11">
        <f t="shared" ca="1" si="48"/>
        <v>0.77</v>
      </c>
      <c r="J446" s="11">
        <f t="shared" ca="1" si="49"/>
        <v>0.5</v>
      </c>
      <c r="K446" s="11">
        <f t="shared" ca="1" si="50"/>
        <v>0.8</v>
      </c>
      <c r="L446" s="11">
        <f t="shared" ca="1" si="51"/>
        <v>0.77</v>
      </c>
      <c r="M446" s="11">
        <f ca="1">(J446-F446)*'Meta-analysis (Retention)'!$B$4</f>
        <v>0</v>
      </c>
      <c r="N446" s="33"/>
      <c r="O446" s="11">
        <f ca="1">(K446-G446)*'Meta-analysis (Retention)'!$B$4</f>
        <v>0</v>
      </c>
      <c r="P446" s="33"/>
      <c r="Q446" s="11">
        <f ca="1">(L446-H446)*'Meta-analysis (Retention)'!$B$4</f>
        <v>0</v>
      </c>
      <c r="R446" s="33"/>
    </row>
    <row r="447" spans="1:18">
      <c r="A447" s="11">
        <v>-1.5569999999999999</v>
      </c>
      <c r="B447" s="11" cm="1">
        <f t="array" aca="1" ref="B447" ca="1">INDEX(
    INDIRECT("'Bootstrap Sampling (Retention)'!$A$4:$A$4004"),
    RANDBETWEEN(
        MATCH('Meta-analysis (Retention)'!$B$5, INDIRECT("'Bootstrap Sampling (Retention)'!$A$4:$A$4004"), 1),
        MATCH('Meta-analysis (Retention)'!$B$6, INDIRECT("'Bootstrap Sampling (Retention)'!$A$4:$A$4004"), 1)
    ),
    1
)</f>
        <v>0</v>
      </c>
      <c r="C447" s="11">
        <f t="shared" ca="1" si="45"/>
        <v>1</v>
      </c>
      <c r="E447" s="12"/>
      <c r="F447" s="11">
        <f t="shared" ca="1" si="46"/>
        <v>0.5</v>
      </c>
      <c r="G447" s="11">
        <f t="shared" ca="1" si="47"/>
        <v>0.8</v>
      </c>
      <c r="H447" s="11">
        <f t="shared" ca="1" si="48"/>
        <v>0.54</v>
      </c>
      <c r="J447" s="11">
        <f t="shared" ca="1" si="49"/>
        <v>0.5</v>
      </c>
      <c r="K447" s="11">
        <f t="shared" ca="1" si="50"/>
        <v>0.8</v>
      </c>
      <c r="L447" s="11">
        <f t="shared" ca="1" si="51"/>
        <v>0.54</v>
      </c>
      <c r="M447" s="11">
        <f ca="1">(J447-F447)*'Meta-analysis (Retention)'!$B$4</f>
        <v>0</v>
      </c>
      <c r="N447" s="33"/>
      <c r="O447" s="11">
        <f ca="1">(K447-G447)*'Meta-analysis (Retention)'!$B$4</f>
        <v>0</v>
      </c>
      <c r="P447" s="33"/>
      <c r="Q447" s="11">
        <f ca="1">(L447-H447)*'Meta-analysis (Retention)'!$B$4</f>
        <v>0</v>
      </c>
      <c r="R447" s="33"/>
    </row>
    <row r="448" spans="1:18">
      <c r="A448" s="11">
        <v>-1.556</v>
      </c>
      <c r="B448" s="11" cm="1">
        <f t="array" aca="1" ref="B448" ca="1">INDEX(
    INDIRECT("'Bootstrap Sampling (Retention)'!$A$4:$A$4004"),
    RANDBETWEEN(
        MATCH('Meta-analysis (Retention)'!$B$5, INDIRECT("'Bootstrap Sampling (Retention)'!$A$4:$A$4004"), 1),
        MATCH('Meta-analysis (Retention)'!$B$6, INDIRECT("'Bootstrap Sampling (Retention)'!$A$4:$A$4004"), 1)
    ),
    1
)</f>
        <v>0</v>
      </c>
      <c r="C448" s="11">
        <f t="shared" ca="1" si="45"/>
        <v>1</v>
      </c>
      <c r="E448" s="12"/>
      <c r="F448" s="11">
        <f t="shared" ca="1" si="46"/>
        <v>0.5</v>
      </c>
      <c r="G448" s="11">
        <f t="shared" ca="1" si="47"/>
        <v>0.8</v>
      </c>
      <c r="H448" s="11">
        <f t="shared" ca="1" si="48"/>
        <v>0.51</v>
      </c>
      <c r="J448" s="11">
        <f t="shared" ca="1" si="49"/>
        <v>0.5</v>
      </c>
      <c r="K448" s="11">
        <f t="shared" ca="1" si="50"/>
        <v>0.8</v>
      </c>
      <c r="L448" s="11">
        <f t="shared" ca="1" si="51"/>
        <v>0.51</v>
      </c>
      <c r="M448" s="11">
        <f ca="1">(J448-F448)*'Meta-analysis (Retention)'!$B$4</f>
        <v>0</v>
      </c>
      <c r="N448" s="33"/>
      <c r="O448" s="11">
        <f ca="1">(K448-G448)*'Meta-analysis (Retention)'!$B$4</f>
        <v>0</v>
      </c>
      <c r="P448" s="33"/>
      <c r="Q448" s="11">
        <f ca="1">(L448-H448)*'Meta-analysis (Retention)'!$B$4</f>
        <v>0</v>
      </c>
      <c r="R448" s="33"/>
    </row>
    <row r="449" spans="1:18">
      <c r="A449" s="11">
        <v>-1.5549999999999999</v>
      </c>
      <c r="B449" s="11" cm="1">
        <f t="array" aca="1" ref="B449" ca="1">INDEX(
    INDIRECT("'Bootstrap Sampling (Retention)'!$A$4:$A$4004"),
    RANDBETWEEN(
        MATCH('Meta-analysis (Retention)'!$B$5, INDIRECT("'Bootstrap Sampling (Retention)'!$A$4:$A$4004"), 1),
        MATCH('Meta-analysis (Retention)'!$B$6, INDIRECT("'Bootstrap Sampling (Retention)'!$A$4:$A$4004"), 1)
    ),
    1
)</f>
        <v>0</v>
      </c>
      <c r="C449" s="11">
        <f t="shared" ca="1" si="45"/>
        <v>1</v>
      </c>
      <c r="E449" s="12"/>
      <c r="F449" s="11">
        <f t="shared" ca="1" si="46"/>
        <v>0.5</v>
      </c>
      <c r="G449" s="11">
        <f t="shared" ca="1" si="47"/>
        <v>0.8</v>
      </c>
      <c r="H449" s="11">
        <f t="shared" ca="1" si="48"/>
        <v>0.53</v>
      </c>
      <c r="J449" s="11">
        <f t="shared" ca="1" si="49"/>
        <v>0.5</v>
      </c>
      <c r="K449" s="11">
        <f t="shared" ca="1" si="50"/>
        <v>0.8</v>
      </c>
      <c r="L449" s="11">
        <f t="shared" ca="1" si="51"/>
        <v>0.53</v>
      </c>
      <c r="M449" s="11">
        <f ca="1">(J449-F449)*'Meta-analysis (Retention)'!$B$4</f>
        <v>0</v>
      </c>
      <c r="N449" s="33"/>
      <c r="O449" s="11">
        <f ca="1">(K449-G449)*'Meta-analysis (Retention)'!$B$4</f>
        <v>0</v>
      </c>
      <c r="P449" s="33"/>
      <c r="Q449" s="11">
        <f ca="1">(L449-H449)*'Meta-analysis (Retention)'!$B$4</f>
        <v>0</v>
      </c>
      <c r="R449" s="33"/>
    </row>
    <row r="450" spans="1:18">
      <c r="A450" s="11">
        <v>-1.554</v>
      </c>
      <c r="B450" s="11" cm="1">
        <f t="array" aca="1" ref="B450" ca="1">INDEX(
    INDIRECT("'Bootstrap Sampling (Retention)'!$A$4:$A$4004"),
    RANDBETWEEN(
        MATCH('Meta-analysis (Retention)'!$B$5, INDIRECT("'Bootstrap Sampling (Retention)'!$A$4:$A$4004"), 1),
        MATCH('Meta-analysis (Retention)'!$B$6, INDIRECT("'Bootstrap Sampling (Retention)'!$A$4:$A$4004"), 1)
    ),
    1
)</f>
        <v>0</v>
      </c>
      <c r="C450" s="11">
        <f t="shared" ca="1" si="45"/>
        <v>1</v>
      </c>
      <c r="E450" s="12"/>
      <c r="F450" s="11">
        <f t="shared" ca="1" si="46"/>
        <v>0.5</v>
      </c>
      <c r="G450" s="11">
        <f t="shared" ca="1" si="47"/>
        <v>0.8</v>
      </c>
      <c r="H450" s="11">
        <f t="shared" ca="1" si="48"/>
        <v>0.57999999999999996</v>
      </c>
      <c r="J450" s="11">
        <f t="shared" ca="1" si="49"/>
        <v>0.5</v>
      </c>
      <c r="K450" s="11">
        <f t="shared" ca="1" si="50"/>
        <v>0.8</v>
      </c>
      <c r="L450" s="11">
        <f t="shared" ca="1" si="51"/>
        <v>0.57999999999999996</v>
      </c>
      <c r="M450" s="11">
        <f ca="1">(J450-F450)*'Meta-analysis (Retention)'!$B$4</f>
        <v>0</v>
      </c>
      <c r="N450" s="33"/>
      <c r="O450" s="11">
        <f ca="1">(K450-G450)*'Meta-analysis (Retention)'!$B$4</f>
        <v>0</v>
      </c>
      <c r="P450" s="33"/>
      <c r="Q450" s="11">
        <f ca="1">(L450-H450)*'Meta-analysis (Retention)'!$B$4</f>
        <v>0</v>
      </c>
      <c r="R450" s="33"/>
    </row>
    <row r="451" spans="1:18">
      <c r="A451" s="11">
        <v>-1.5529999999999999</v>
      </c>
      <c r="B451" s="11" cm="1">
        <f t="array" aca="1" ref="B451" ca="1">INDEX(
    INDIRECT("'Bootstrap Sampling (Retention)'!$A$4:$A$4004"),
    RANDBETWEEN(
        MATCH('Meta-analysis (Retention)'!$B$5, INDIRECT("'Bootstrap Sampling (Retention)'!$A$4:$A$4004"), 1),
        MATCH('Meta-analysis (Retention)'!$B$6, INDIRECT("'Bootstrap Sampling (Retention)'!$A$4:$A$4004"), 1)
    ),
    1
)</f>
        <v>0</v>
      </c>
      <c r="C451" s="11">
        <f t="shared" ca="1" si="45"/>
        <v>1</v>
      </c>
      <c r="E451" s="12"/>
      <c r="F451" s="11">
        <f t="shared" ca="1" si="46"/>
        <v>0.5</v>
      </c>
      <c r="G451" s="11">
        <f t="shared" ca="1" si="47"/>
        <v>0.8</v>
      </c>
      <c r="H451" s="11">
        <f t="shared" ca="1" si="48"/>
        <v>0.63</v>
      </c>
      <c r="J451" s="11">
        <f t="shared" ca="1" si="49"/>
        <v>0.5</v>
      </c>
      <c r="K451" s="11">
        <f t="shared" ca="1" si="50"/>
        <v>0.8</v>
      </c>
      <c r="L451" s="11">
        <f t="shared" ca="1" si="51"/>
        <v>0.63</v>
      </c>
      <c r="M451" s="11">
        <f ca="1">(J451-F451)*'Meta-analysis (Retention)'!$B$4</f>
        <v>0</v>
      </c>
      <c r="N451" s="33"/>
      <c r="O451" s="11">
        <f ca="1">(K451-G451)*'Meta-analysis (Retention)'!$B$4</f>
        <v>0</v>
      </c>
      <c r="P451" s="33"/>
      <c r="Q451" s="11">
        <f ca="1">(L451-H451)*'Meta-analysis (Retention)'!$B$4</f>
        <v>0</v>
      </c>
      <c r="R451" s="33"/>
    </row>
    <row r="452" spans="1:18">
      <c r="A452" s="11">
        <v>-1.552</v>
      </c>
      <c r="B452" s="11" cm="1">
        <f t="array" aca="1" ref="B452" ca="1">INDEX(
    INDIRECT("'Bootstrap Sampling (Retention)'!$A$4:$A$4004"),
    RANDBETWEEN(
        MATCH('Meta-analysis (Retention)'!$B$5, INDIRECT("'Bootstrap Sampling (Retention)'!$A$4:$A$4004"), 1),
        MATCH('Meta-analysis (Retention)'!$B$6, INDIRECT("'Bootstrap Sampling (Retention)'!$A$4:$A$4004"), 1)
    ),
    1
)</f>
        <v>0</v>
      </c>
      <c r="C452" s="11">
        <f t="shared" ref="C452:C515" ca="1" si="52">AVERAGE(B452:B452)+1</f>
        <v>1</v>
      </c>
      <c r="E452" s="12"/>
      <c r="F452" s="11">
        <f t="shared" ref="F452:F515" ca="1" si="53">INDEX($E$53:$E$53, RANDBETWEEN(1,ROWS($E$53:$E$53)),1)</f>
        <v>0.5</v>
      </c>
      <c r="G452" s="11">
        <f t="shared" ref="G452:G515" ca="1" si="54">INDEX($E$83:$E$83, RANDBETWEEN(1,ROWS($E$83:$E$83)),1)</f>
        <v>0.8</v>
      </c>
      <c r="H452" s="11">
        <f t="shared" ref="H452:H515" ca="1" si="55">INDEX($E$53:$E$83, RANDBETWEEN(1,ROWS($E$53:$E$83)),1)</f>
        <v>0.76</v>
      </c>
      <c r="J452" s="11">
        <f t="shared" ref="J452:J515" ca="1" si="56">PRODUCT($C452,F452)</f>
        <v>0.5</v>
      </c>
      <c r="K452" s="11">
        <f t="shared" ref="K452:K515" ca="1" si="57">PRODUCT($C452,G452)</f>
        <v>0.8</v>
      </c>
      <c r="L452" s="11">
        <f t="shared" ref="L452:L515" ca="1" si="58">PRODUCT($C452,H452)</f>
        <v>0.76</v>
      </c>
      <c r="M452" s="11">
        <f ca="1">(J452-F452)*'Meta-analysis (Retention)'!$B$4</f>
        <v>0</v>
      </c>
      <c r="N452" s="33"/>
      <c r="O452" s="11">
        <f ca="1">(K452-G452)*'Meta-analysis (Retention)'!$B$4</f>
        <v>0</v>
      </c>
      <c r="P452" s="33"/>
      <c r="Q452" s="11">
        <f ca="1">(L452-H452)*'Meta-analysis (Retention)'!$B$4</f>
        <v>0</v>
      </c>
      <c r="R452" s="33"/>
    </row>
    <row r="453" spans="1:18">
      <c r="A453" s="11">
        <v>-1.5509999999999999</v>
      </c>
      <c r="B453" s="11" cm="1">
        <f t="array" aca="1" ref="B453" ca="1">INDEX(
    INDIRECT("'Bootstrap Sampling (Retention)'!$A$4:$A$4004"),
    RANDBETWEEN(
        MATCH('Meta-analysis (Retention)'!$B$5, INDIRECT("'Bootstrap Sampling (Retention)'!$A$4:$A$4004"), 1),
        MATCH('Meta-analysis (Retention)'!$B$6, INDIRECT("'Bootstrap Sampling (Retention)'!$A$4:$A$4004"), 1)
    ),
    1
)</f>
        <v>0</v>
      </c>
      <c r="C453" s="11">
        <f t="shared" ca="1" si="52"/>
        <v>1</v>
      </c>
      <c r="E453" s="12"/>
      <c r="F453" s="11">
        <f t="shared" ca="1" si="53"/>
        <v>0.5</v>
      </c>
      <c r="G453" s="11">
        <f t="shared" ca="1" si="54"/>
        <v>0.8</v>
      </c>
      <c r="H453" s="11">
        <f t="shared" ca="1" si="55"/>
        <v>0.52</v>
      </c>
      <c r="J453" s="11">
        <f t="shared" ca="1" si="56"/>
        <v>0.5</v>
      </c>
      <c r="K453" s="11">
        <f t="shared" ca="1" si="57"/>
        <v>0.8</v>
      </c>
      <c r="L453" s="11">
        <f t="shared" ca="1" si="58"/>
        <v>0.52</v>
      </c>
      <c r="M453" s="11">
        <f ca="1">(J453-F453)*'Meta-analysis (Retention)'!$B$4</f>
        <v>0</v>
      </c>
      <c r="N453" s="33"/>
      <c r="O453" s="11">
        <f ca="1">(K453-G453)*'Meta-analysis (Retention)'!$B$4</f>
        <v>0</v>
      </c>
      <c r="P453" s="33"/>
      <c r="Q453" s="11">
        <f ca="1">(L453-H453)*'Meta-analysis (Retention)'!$B$4</f>
        <v>0</v>
      </c>
      <c r="R453" s="33"/>
    </row>
    <row r="454" spans="1:18">
      <c r="A454" s="11">
        <v>-1.55</v>
      </c>
      <c r="B454" s="11" cm="1">
        <f t="array" aca="1" ref="B454" ca="1">INDEX(
    INDIRECT("'Bootstrap Sampling (Retention)'!$A$4:$A$4004"),
    RANDBETWEEN(
        MATCH('Meta-analysis (Retention)'!$B$5, INDIRECT("'Bootstrap Sampling (Retention)'!$A$4:$A$4004"), 1),
        MATCH('Meta-analysis (Retention)'!$B$6, INDIRECT("'Bootstrap Sampling (Retention)'!$A$4:$A$4004"), 1)
    ),
    1
)</f>
        <v>0</v>
      </c>
      <c r="C454" s="11">
        <f t="shared" ca="1" si="52"/>
        <v>1</v>
      </c>
      <c r="E454" s="12"/>
      <c r="F454" s="11">
        <f t="shared" ca="1" si="53"/>
        <v>0.5</v>
      </c>
      <c r="G454" s="11">
        <f t="shared" ca="1" si="54"/>
        <v>0.8</v>
      </c>
      <c r="H454" s="11">
        <f t="shared" ca="1" si="55"/>
        <v>0.72</v>
      </c>
      <c r="J454" s="11">
        <f t="shared" ca="1" si="56"/>
        <v>0.5</v>
      </c>
      <c r="K454" s="11">
        <f t="shared" ca="1" si="57"/>
        <v>0.8</v>
      </c>
      <c r="L454" s="11">
        <f t="shared" ca="1" si="58"/>
        <v>0.72</v>
      </c>
      <c r="M454" s="11">
        <f ca="1">(J454-F454)*'Meta-analysis (Retention)'!$B$4</f>
        <v>0</v>
      </c>
      <c r="N454" s="33"/>
      <c r="O454" s="11">
        <f ca="1">(K454-G454)*'Meta-analysis (Retention)'!$B$4</f>
        <v>0</v>
      </c>
      <c r="P454" s="33"/>
      <c r="Q454" s="11">
        <f ca="1">(L454-H454)*'Meta-analysis (Retention)'!$B$4</f>
        <v>0</v>
      </c>
      <c r="R454" s="33"/>
    </row>
    <row r="455" spans="1:18">
      <c r="A455" s="11">
        <v>-1.5489999999999999</v>
      </c>
      <c r="B455" s="11" cm="1">
        <f t="array" aca="1" ref="B455" ca="1">INDEX(
    INDIRECT("'Bootstrap Sampling (Retention)'!$A$4:$A$4004"),
    RANDBETWEEN(
        MATCH('Meta-analysis (Retention)'!$B$5, INDIRECT("'Bootstrap Sampling (Retention)'!$A$4:$A$4004"), 1),
        MATCH('Meta-analysis (Retention)'!$B$6, INDIRECT("'Bootstrap Sampling (Retention)'!$A$4:$A$4004"), 1)
    ),
    1
)</f>
        <v>0</v>
      </c>
      <c r="C455" s="11">
        <f t="shared" ca="1" si="52"/>
        <v>1</v>
      </c>
      <c r="E455" s="12"/>
      <c r="F455" s="11">
        <f t="shared" ca="1" si="53"/>
        <v>0.5</v>
      </c>
      <c r="G455" s="11">
        <f t="shared" ca="1" si="54"/>
        <v>0.8</v>
      </c>
      <c r="H455" s="11">
        <f t="shared" ca="1" si="55"/>
        <v>0.63</v>
      </c>
      <c r="J455" s="11">
        <f t="shared" ca="1" si="56"/>
        <v>0.5</v>
      </c>
      <c r="K455" s="11">
        <f t="shared" ca="1" si="57"/>
        <v>0.8</v>
      </c>
      <c r="L455" s="11">
        <f t="shared" ca="1" si="58"/>
        <v>0.63</v>
      </c>
      <c r="M455" s="11">
        <f ca="1">(J455-F455)*'Meta-analysis (Retention)'!$B$4</f>
        <v>0</v>
      </c>
      <c r="N455" s="33"/>
      <c r="O455" s="11">
        <f ca="1">(K455-G455)*'Meta-analysis (Retention)'!$B$4</f>
        <v>0</v>
      </c>
      <c r="P455" s="33"/>
      <c r="Q455" s="11">
        <f ca="1">(L455-H455)*'Meta-analysis (Retention)'!$B$4</f>
        <v>0</v>
      </c>
      <c r="R455" s="33"/>
    </row>
    <row r="456" spans="1:18">
      <c r="A456" s="11">
        <v>-1.548</v>
      </c>
      <c r="B456" s="11" cm="1">
        <f t="array" aca="1" ref="B456" ca="1">INDEX(
    INDIRECT("'Bootstrap Sampling (Retention)'!$A$4:$A$4004"),
    RANDBETWEEN(
        MATCH('Meta-analysis (Retention)'!$B$5, INDIRECT("'Bootstrap Sampling (Retention)'!$A$4:$A$4004"), 1),
        MATCH('Meta-analysis (Retention)'!$B$6, INDIRECT("'Bootstrap Sampling (Retention)'!$A$4:$A$4004"), 1)
    ),
    1
)</f>
        <v>0</v>
      </c>
      <c r="C456" s="11">
        <f t="shared" ca="1" si="52"/>
        <v>1</v>
      </c>
      <c r="E456" s="12"/>
      <c r="F456" s="11">
        <f t="shared" ca="1" si="53"/>
        <v>0.5</v>
      </c>
      <c r="G456" s="11">
        <f t="shared" ca="1" si="54"/>
        <v>0.8</v>
      </c>
      <c r="H456" s="11">
        <f t="shared" ca="1" si="55"/>
        <v>0.75</v>
      </c>
      <c r="J456" s="11">
        <f t="shared" ca="1" si="56"/>
        <v>0.5</v>
      </c>
      <c r="K456" s="11">
        <f t="shared" ca="1" si="57"/>
        <v>0.8</v>
      </c>
      <c r="L456" s="11">
        <f t="shared" ca="1" si="58"/>
        <v>0.75</v>
      </c>
      <c r="M456" s="11">
        <f ca="1">(J456-F456)*'Meta-analysis (Retention)'!$B$4</f>
        <v>0</v>
      </c>
      <c r="N456" s="33"/>
      <c r="O456" s="11">
        <f ca="1">(K456-G456)*'Meta-analysis (Retention)'!$B$4</f>
        <v>0</v>
      </c>
      <c r="P456" s="33"/>
      <c r="Q456" s="11">
        <f ca="1">(L456-H456)*'Meta-analysis (Retention)'!$B$4</f>
        <v>0</v>
      </c>
      <c r="R456" s="33"/>
    </row>
    <row r="457" spans="1:18">
      <c r="A457" s="11">
        <v>-1.5469999999999999</v>
      </c>
      <c r="B457" s="11" cm="1">
        <f t="array" aca="1" ref="B457" ca="1">INDEX(
    INDIRECT("'Bootstrap Sampling (Retention)'!$A$4:$A$4004"),
    RANDBETWEEN(
        MATCH('Meta-analysis (Retention)'!$B$5, INDIRECT("'Bootstrap Sampling (Retention)'!$A$4:$A$4004"), 1),
        MATCH('Meta-analysis (Retention)'!$B$6, INDIRECT("'Bootstrap Sampling (Retention)'!$A$4:$A$4004"), 1)
    ),
    1
)</f>
        <v>0</v>
      </c>
      <c r="C457" s="11">
        <f t="shared" ca="1" si="52"/>
        <v>1</v>
      </c>
      <c r="E457" s="12"/>
      <c r="F457" s="11">
        <f t="shared" ca="1" si="53"/>
        <v>0.5</v>
      </c>
      <c r="G457" s="11">
        <f t="shared" ca="1" si="54"/>
        <v>0.8</v>
      </c>
      <c r="H457" s="11">
        <f t="shared" ca="1" si="55"/>
        <v>0.54</v>
      </c>
      <c r="J457" s="11">
        <f t="shared" ca="1" si="56"/>
        <v>0.5</v>
      </c>
      <c r="K457" s="11">
        <f t="shared" ca="1" si="57"/>
        <v>0.8</v>
      </c>
      <c r="L457" s="11">
        <f t="shared" ca="1" si="58"/>
        <v>0.54</v>
      </c>
      <c r="M457" s="11">
        <f ca="1">(J457-F457)*'Meta-analysis (Retention)'!$B$4</f>
        <v>0</v>
      </c>
      <c r="N457" s="33"/>
      <c r="O457" s="11">
        <f ca="1">(K457-G457)*'Meta-analysis (Retention)'!$B$4</f>
        <v>0</v>
      </c>
      <c r="P457" s="33"/>
      <c r="Q457" s="11">
        <f ca="1">(L457-H457)*'Meta-analysis (Retention)'!$B$4</f>
        <v>0</v>
      </c>
      <c r="R457" s="33"/>
    </row>
    <row r="458" spans="1:18">
      <c r="A458" s="11">
        <v>-1.546</v>
      </c>
      <c r="B458" s="11" cm="1">
        <f t="array" aca="1" ref="B458" ca="1">INDEX(
    INDIRECT("'Bootstrap Sampling (Retention)'!$A$4:$A$4004"),
    RANDBETWEEN(
        MATCH('Meta-analysis (Retention)'!$B$5, INDIRECT("'Bootstrap Sampling (Retention)'!$A$4:$A$4004"), 1),
        MATCH('Meta-analysis (Retention)'!$B$6, INDIRECT("'Bootstrap Sampling (Retention)'!$A$4:$A$4004"), 1)
    ),
    1
)</f>
        <v>0</v>
      </c>
      <c r="C458" s="11">
        <f t="shared" ca="1" si="52"/>
        <v>1</v>
      </c>
      <c r="E458" s="12"/>
      <c r="F458" s="11">
        <f t="shared" ca="1" si="53"/>
        <v>0.5</v>
      </c>
      <c r="G458" s="11">
        <f t="shared" ca="1" si="54"/>
        <v>0.8</v>
      </c>
      <c r="H458" s="11">
        <f t="shared" ca="1" si="55"/>
        <v>0.77</v>
      </c>
      <c r="J458" s="11">
        <f t="shared" ca="1" si="56"/>
        <v>0.5</v>
      </c>
      <c r="K458" s="11">
        <f t="shared" ca="1" si="57"/>
        <v>0.8</v>
      </c>
      <c r="L458" s="11">
        <f t="shared" ca="1" si="58"/>
        <v>0.77</v>
      </c>
      <c r="M458" s="11">
        <f ca="1">(J458-F458)*'Meta-analysis (Retention)'!$B$4</f>
        <v>0</v>
      </c>
      <c r="N458" s="33"/>
      <c r="O458" s="11">
        <f ca="1">(K458-G458)*'Meta-analysis (Retention)'!$B$4</f>
        <v>0</v>
      </c>
      <c r="P458" s="33"/>
      <c r="Q458" s="11">
        <f ca="1">(L458-H458)*'Meta-analysis (Retention)'!$B$4</f>
        <v>0</v>
      </c>
      <c r="R458" s="33"/>
    </row>
    <row r="459" spans="1:18">
      <c r="A459" s="11">
        <v>-1.5449999999999999</v>
      </c>
      <c r="B459" s="11" cm="1">
        <f t="array" aca="1" ref="B459" ca="1">INDEX(
    INDIRECT("'Bootstrap Sampling (Retention)'!$A$4:$A$4004"),
    RANDBETWEEN(
        MATCH('Meta-analysis (Retention)'!$B$5, INDIRECT("'Bootstrap Sampling (Retention)'!$A$4:$A$4004"), 1),
        MATCH('Meta-analysis (Retention)'!$B$6, INDIRECT("'Bootstrap Sampling (Retention)'!$A$4:$A$4004"), 1)
    ),
    1
)</f>
        <v>0</v>
      </c>
      <c r="C459" s="11">
        <f t="shared" ca="1" si="52"/>
        <v>1</v>
      </c>
      <c r="E459" s="12"/>
      <c r="F459" s="11">
        <f t="shared" ca="1" si="53"/>
        <v>0.5</v>
      </c>
      <c r="G459" s="11">
        <f t="shared" ca="1" si="54"/>
        <v>0.8</v>
      </c>
      <c r="H459" s="11">
        <f t="shared" ca="1" si="55"/>
        <v>0.7</v>
      </c>
      <c r="J459" s="11">
        <f t="shared" ca="1" si="56"/>
        <v>0.5</v>
      </c>
      <c r="K459" s="11">
        <f t="shared" ca="1" si="57"/>
        <v>0.8</v>
      </c>
      <c r="L459" s="11">
        <f t="shared" ca="1" si="58"/>
        <v>0.7</v>
      </c>
      <c r="M459" s="11">
        <f ca="1">(J459-F459)*'Meta-analysis (Retention)'!$B$4</f>
        <v>0</v>
      </c>
      <c r="N459" s="33"/>
      <c r="O459" s="11">
        <f ca="1">(K459-G459)*'Meta-analysis (Retention)'!$B$4</f>
        <v>0</v>
      </c>
      <c r="P459" s="33"/>
      <c r="Q459" s="11">
        <f ca="1">(L459-H459)*'Meta-analysis (Retention)'!$B$4</f>
        <v>0</v>
      </c>
      <c r="R459" s="33"/>
    </row>
    <row r="460" spans="1:18">
      <c r="A460" s="11">
        <v>-1.544</v>
      </c>
      <c r="B460" s="11" cm="1">
        <f t="array" aca="1" ref="B460" ca="1">INDEX(
    INDIRECT("'Bootstrap Sampling (Retention)'!$A$4:$A$4004"),
    RANDBETWEEN(
        MATCH('Meta-analysis (Retention)'!$B$5, INDIRECT("'Bootstrap Sampling (Retention)'!$A$4:$A$4004"), 1),
        MATCH('Meta-analysis (Retention)'!$B$6, INDIRECT("'Bootstrap Sampling (Retention)'!$A$4:$A$4004"), 1)
    ),
    1
)</f>
        <v>0</v>
      </c>
      <c r="C460" s="11">
        <f t="shared" ca="1" si="52"/>
        <v>1</v>
      </c>
      <c r="E460" s="12"/>
      <c r="F460" s="11">
        <f t="shared" ca="1" si="53"/>
        <v>0.5</v>
      </c>
      <c r="G460" s="11">
        <f t="shared" ca="1" si="54"/>
        <v>0.8</v>
      </c>
      <c r="H460" s="11">
        <f t="shared" ca="1" si="55"/>
        <v>0.6</v>
      </c>
      <c r="J460" s="11">
        <f t="shared" ca="1" si="56"/>
        <v>0.5</v>
      </c>
      <c r="K460" s="11">
        <f t="shared" ca="1" si="57"/>
        <v>0.8</v>
      </c>
      <c r="L460" s="11">
        <f t="shared" ca="1" si="58"/>
        <v>0.6</v>
      </c>
      <c r="M460" s="11">
        <f ca="1">(J460-F460)*'Meta-analysis (Retention)'!$B$4</f>
        <v>0</v>
      </c>
      <c r="N460" s="33"/>
      <c r="O460" s="11">
        <f ca="1">(K460-G460)*'Meta-analysis (Retention)'!$B$4</f>
        <v>0</v>
      </c>
      <c r="P460" s="33"/>
      <c r="Q460" s="11">
        <f ca="1">(L460-H460)*'Meta-analysis (Retention)'!$B$4</f>
        <v>0</v>
      </c>
      <c r="R460" s="33"/>
    </row>
    <row r="461" spans="1:18">
      <c r="A461" s="11">
        <v>-1.5429999999999999</v>
      </c>
      <c r="B461" s="11" cm="1">
        <f t="array" aca="1" ref="B461" ca="1">INDEX(
    INDIRECT("'Bootstrap Sampling (Retention)'!$A$4:$A$4004"),
    RANDBETWEEN(
        MATCH('Meta-analysis (Retention)'!$B$5, INDIRECT("'Bootstrap Sampling (Retention)'!$A$4:$A$4004"), 1),
        MATCH('Meta-analysis (Retention)'!$B$6, INDIRECT("'Bootstrap Sampling (Retention)'!$A$4:$A$4004"), 1)
    ),
    1
)</f>
        <v>0</v>
      </c>
      <c r="C461" s="11">
        <f t="shared" ca="1" si="52"/>
        <v>1</v>
      </c>
      <c r="E461" s="12"/>
      <c r="F461" s="11">
        <f t="shared" ca="1" si="53"/>
        <v>0.5</v>
      </c>
      <c r="G461" s="11">
        <f t="shared" ca="1" si="54"/>
        <v>0.8</v>
      </c>
      <c r="H461" s="11">
        <f t="shared" ca="1" si="55"/>
        <v>0.57999999999999996</v>
      </c>
      <c r="J461" s="11">
        <f t="shared" ca="1" si="56"/>
        <v>0.5</v>
      </c>
      <c r="K461" s="11">
        <f t="shared" ca="1" si="57"/>
        <v>0.8</v>
      </c>
      <c r="L461" s="11">
        <f t="shared" ca="1" si="58"/>
        <v>0.57999999999999996</v>
      </c>
      <c r="M461" s="11">
        <f ca="1">(J461-F461)*'Meta-analysis (Retention)'!$B$4</f>
        <v>0</v>
      </c>
      <c r="N461" s="33"/>
      <c r="O461" s="11">
        <f ca="1">(K461-G461)*'Meta-analysis (Retention)'!$B$4</f>
        <v>0</v>
      </c>
      <c r="P461" s="33"/>
      <c r="Q461" s="11">
        <f ca="1">(L461-H461)*'Meta-analysis (Retention)'!$B$4</f>
        <v>0</v>
      </c>
      <c r="R461" s="33"/>
    </row>
    <row r="462" spans="1:18">
      <c r="A462" s="11">
        <v>-1.542</v>
      </c>
      <c r="B462" s="11" cm="1">
        <f t="array" aca="1" ref="B462" ca="1">INDEX(
    INDIRECT("'Bootstrap Sampling (Retention)'!$A$4:$A$4004"),
    RANDBETWEEN(
        MATCH('Meta-analysis (Retention)'!$B$5, INDIRECT("'Bootstrap Sampling (Retention)'!$A$4:$A$4004"), 1),
        MATCH('Meta-analysis (Retention)'!$B$6, INDIRECT("'Bootstrap Sampling (Retention)'!$A$4:$A$4004"), 1)
    ),
    1
)</f>
        <v>0</v>
      </c>
      <c r="C462" s="11">
        <f t="shared" ca="1" si="52"/>
        <v>1</v>
      </c>
      <c r="E462" s="12"/>
      <c r="F462" s="11">
        <f t="shared" ca="1" si="53"/>
        <v>0.5</v>
      </c>
      <c r="G462" s="11">
        <f t="shared" ca="1" si="54"/>
        <v>0.8</v>
      </c>
      <c r="H462" s="11">
        <f t="shared" ca="1" si="55"/>
        <v>0.78</v>
      </c>
      <c r="J462" s="11">
        <f t="shared" ca="1" si="56"/>
        <v>0.5</v>
      </c>
      <c r="K462" s="11">
        <f t="shared" ca="1" si="57"/>
        <v>0.8</v>
      </c>
      <c r="L462" s="11">
        <f t="shared" ca="1" si="58"/>
        <v>0.78</v>
      </c>
      <c r="M462" s="11">
        <f ca="1">(J462-F462)*'Meta-analysis (Retention)'!$B$4</f>
        <v>0</v>
      </c>
      <c r="N462" s="33"/>
      <c r="O462" s="11">
        <f ca="1">(K462-G462)*'Meta-analysis (Retention)'!$B$4</f>
        <v>0</v>
      </c>
      <c r="P462" s="33"/>
      <c r="Q462" s="11">
        <f ca="1">(L462-H462)*'Meta-analysis (Retention)'!$B$4</f>
        <v>0</v>
      </c>
      <c r="R462" s="33"/>
    </row>
    <row r="463" spans="1:18">
      <c r="A463" s="11">
        <v>-1.5409999999999999</v>
      </c>
      <c r="B463" s="11" cm="1">
        <f t="array" aca="1" ref="B463" ca="1">INDEX(
    INDIRECT("'Bootstrap Sampling (Retention)'!$A$4:$A$4004"),
    RANDBETWEEN(
        MATCH('Meta-analysis (Retention)'!$B$5, INDIRECT("'Bootstrap Sampling (Retention)'!$A$4:$A$4004"), 1),
        MATCH('Meta-analysis (Retention)'!$B$6, INDIRECT("'Bootstrap Sampling (Retention)'!$A$4:$A$4004"), 1)
    ),
    1
)</f>
        <v>0</v>
      </c>
      <c r="C463" s="11">
        <f t="shared" ca="1" si="52"/>
        <v>1</v>
      </c>
      <c r="E463" s="12"/>
      <c r="F463" s="11">
        <f t="shared" ca="1" si="53"/>
        <v>0.5</v>
      </c>
      <c r="G463" s="11">
        <f t="shared" ca="1" si="54"/>
        <v>0.8</v>
      </c>
      <c r="H463" s="11">
        <f t="shared" ca="1" si="55"/>
        <v>0.78</v>
      </c>
      <c r="J463" s="11">
        <f t="shared" ca="1" si="56"/>
        <v>0.5</v>
      </c>
      <c r="K463" s="11">
        <f t="shared" ca="1" si="57"/>
        <v>0.8</v>
      </c>
      <c r="L463" s="11">
        <f t="shared" ca="1" si="58"/>
        <v>0.78</v>
      </c>
      <c r="M463" s="11">
        <f ca="1">(J463-F463)*'Meta-analysis (Retention)'!$B$4</f>
        <v>0</v>
      </c>
      <c r="N463" s="33"/>
      <c r="O463" s="11">
        <f ca="1">(K463-G463)*'Meta-analysis (Retention)'!$B$4</f>
        <v>0</v>
      </c>
      <c r="P463" s="33"/>
      <c r="Q463" s="11">
        <f ca="1">(L463-H463)*'Meta-analysis (Retention)'!$B$4</f>
        <v>0</v>
      </c>
      <c r="R463" s="33"/>
    </row>
    <row r="464" spans="1:18">
      <c r="A464" s="11">
        <v>-1.54</v>
      </c>
      <c r="B464" s="11" cm="1">
        <f t="array" aca="1" ref="B464" ca="1">INDEX(
    INDIRECT("'Bootstrap Sampling (Retention)'!$A$4:$A$4004"),
    RANDBETWEEN(
        MATCH('Meta-analysis (Retention)'!$B$5, INDIRECT("'Bootstrap Sampling (Retention)'!$A$4:$A$4004"), 1),
        MATCH('Meta-analysis (Retention)'!$B$6, INDIRECT("'Bootstrap Sampling (Retention)'!$A$4:$A$4004"), 1)
    ),
    1
)</f>
        <v>0</v>
      </c>
      <c r="C464" s="11">
        <f t="shared" ca="1" si="52"/>
        <v>1</v>
      </c>
      <c r="E464" s="12"/>
      <c r="F464" s="11">
        <f t="shared" ca="1" si="53"/>
        <v>0.5</v>
      </c>
      <c r="G464" s="11">
        <f t="shared" ca="1" si="54"/>
        <v>0.8</v>
      </c>
      <c r="H464" s="11">
        <f t="shared" ca="1" si="55"/>
        <v>0.8</v>
      </c>
      <c r="J464" s="11">
        <f t="shared" ca="1" si="56"/>
        <v>0.5</v>
      </c>
      <c r="K464" s="11">
        <f t="shared" ca="1" si="57"/>
        <v>0.8</v>
      </c>
      <c r="L464" s="11">
        <f t="shared" ca="1" si="58"/>
        <v>0.8</v>
      </c>
      <c r="M464" s="11">
        <f ca="1">(J464-F464)*'Meta-analysis (Retention)'!$B$4</f>
        <v>0</v>
      </c>
      <c r="N464" s="33"/>
      <c r="O464" s="11">
        <f ca="1">(K464-G464)*'Meta-analysis (Retention)'!$B$4</f>
        <v>0</v>
      </c>
      <c r="P464" s="33"/>
      <c r="Q464" s="11">
        <f ca="1">(L464-H464)*'Meta-analysis (Retention)'!$B$4</f>
        <v>0</v>
      </c>
      <c r="R464" s="33"/>
    </row>
    <row r="465" spans="1:18">
      <c r="A465" s="11">
        <v>-1.5389999999999999</v>
      </c>
      <c r="B465" s="11" cm="1">
        <f t="array" aca="1" ref="B465" ca="1">INDEX(
    INDIRECT("'Bootstrap Sampling (Retention)'!$A$4:$A$4004"),
    RANDBETWEEN(
        MATCH('Meta-analysis (Retention)'!$B$5, INDIRECT("'Bootstrap Sampling (Retention)'!$A$4:$A$4004"), 1),
        MATCH('Meta-analysis (Retention)'!$B$6, INDIRECT("'Bootstrap Sampling (Retention)'!$A$4:$A$4004"), 1)
    ),
    1
)</f>
        <v>0</v>
      </c>
      <c r="C465" s="11">
        <f t="shared" ca="1" si="52"/>
        <v>1</v>
      </c>
      <c r="E465" s="12"/>
      <c r="F465" s="11">
        <f t="shared" ca="1" si="53"/>
        <v>0.5</v>
      </c>
      <c r="G465" s="11">
        <f t="shared" ca="1" si="54"/>
        <v>0.8</v>
      </c>
      <c r="H465" s="11">
        <f t="shared" ca="1" si="55"/>
        <v>0.59</v>
      </c>
      <c r="J465" s="11">
        <f t="shared" ca="1" si="56"/>
        <v>0.5</v>
      </c>
      <c r="K465" s="11">
        <f t="shared" ca="1" si="57"/>
        <v>0.8</v>
      </c>
      <c r="L465" s="11">
        <f t="shared" ca="1" si="58"/>
        <v>0.59</v>
      </c>
      <c r="M465" s="11">
        <f ca="1">(J465-F465)*'Meta-analysis (Retention)'!$B$4</f>
        <v>0</v>
      </c>
      <c r="N465" s="33"/>
      <c r="O465" s="11">
        <f ca="1">(K465-G465)*'Meta-analysis (Retention)'!$B$4</f>
        <v>0</v>
      </c>
      <c r="P465" s="33"/>
      <c r="Q465" s="11">
        <f ca="1">(L465-H465)*'Meta-analysis (Retention)'!$B$4</f>
        <v>0</v>
      </c>
      <c r="R465" s="33"/>
    </row>
    <row r="466" spans="1:18">
      <c r="A466" s="11">
        <v>-1.538</v>
      </c>
      <c r="B466" s="11" cm="1">
        <f t="array" aca="1" ref="B466" ca="1">INDEX(
    INDIRECT("'Bootstrap Sampling (Retention)'!$A$4:$A$4004"),
    RANDBETWEEN(
        MATCH('Meta-analysis (Retention)'!$B$5, INDIRECT("'Bootstrap Sampling (Retention)'!$A$4:$A$4004"), 1),
        MATCH('Meta-analysis (Retention)'!$B$6, INDIRECT("'Bootstrap Sampling (Retention)'!$A$4:$A$4004"), 1)
    ),
    1
)</f>
        <v>0</v>
      </c>
      <c r="C466" s="11">
        <f t="shared" ca="1" si="52"/>
        <v>1</v>
      </c>
      <c r="E466" s="12"/>
      <c r="F466" s="11">
        <f t="shared" ca="1" si="53"/>
        <v>0.5</v>
      </c>
      <c r="G466" s="11">
        <f t="shared" ca="1" si="54"/>
        <v>0.8</v>
      </c>
      <c r="H466" s="11">
        <f t="shared" ca="1" si="55"/>
        <v>0.68</v>
      </c>
      <c r="J466" s="11">
        <f t="shared" ca="1" si="56"/>
        <v>0.5</v>
      </c>
      <c r="K466" s="11">
        <f t="shared" ca="1" si="57"/>
        <v>0.8</v>
      </c>
      <c r="L466" s="11">
        <f t="shared" ca="1" si="58"/>
        <v>0.68</v>
      </c>
      <c r="M466" s="11">
        <f ca="1">(J466-F466)*'Meta-analysis (Retention)'!$B$4</f>
        <v>0</v>
      </c>
      <c r="N466" s="33"/>
      <c r="O466" s="11">
        <f ca="1">(K466-G466)*'Meta-analysis (Retention)'!$B$4</f>
        <v>0</v>
      </c>
      <c r="P466" s="33"/>
      <c r="Q466" s="11">
        <f ca="1">(L466-H466)*'Meta-analysis (Retention)'!$B$4</f>
        <v>0</v>
      </c>
      <c r="R466" s="33"/>
    </row>
    <row r="467" spans="1:18">
      <c r="A467" s="11">
        <v>-1.5369999999999999</v>
      </c>
      <c r="B467" s="11" cm="1">
        <f t="array" aca="1" ref="B467" ca="1">INDEX(
    INDIRECT("'Bootstrap Sampling (Retention)'!$A$4:$A$4004"),
    RANDBETWEEN(
        MATCH('Meta-analysis (Retention)'!$B$5, INDIRECT("'Bootstrap Sampling (Retention)'!$A$4:$A$4004"), 1),
        MATCH('Meta-analysis (Retention)'!$B$6, INDIRECT("'Bootstrap Sampling (Retention)'!$A$4:$A$4004"), 1)
    ),
    1
)</f>
        <v>0</v>
      </c>
      <c r="C467" s="11">
        <f t="shared" ca="1" si="52"/>
        <v>1</v>
      </c>
      <c r="E467" s="12"/>
      <c r="F467" s="11">
        <f t="shared" ca="1" si="53"/>
        <v>0.5</v>
      </c>
      <c r="G467" s="11">
        <f t="shared" ca="1" si="54"/>
        <v>0.8</v>
      </c>
      <c r="H467" s="11">
        <f t="shared" ca="1" si="55"/>
        <v>0.77</v>
      </c>
      <c r="J467" s="11">
        <f t="shared" ca="1" si="56"/>
        <v>0.5</v>
      </c>
      <c r="K467" s="11">
        <f t="shared" ca="1" si="57"/>
        <v>0.8</v>
      </c>
      <c r="L467" s="11">
        <f t="shared" ca="1" si="58"/>
        <v>0.77</v>
      </c>
      <c r="M467" s="11">
        <f ca="1">(J467-F467)*'Meta-analysis (Retention)'!$B$4</f>
        <v>0</v>
      </c>
      <c r="N467" s="33"/>
      <c r="O467" s="11">
        <f ca="1">(K467-G467)*'Meta-analysis (Retention)'!$B$4</f>
        <v>0</v>
      </c>
      <c r="P467" s="33"/>
      <c r="Q467" s="11">
        <f ca="1">(L467-H467)*'Meta-analysis (Retention)'!$B$4</f>
        <v>0</v>
      </c>
      <c r="R467" s="33"/>
    </row>
    <row r="468" spans="1:18">
      <c r="A468" s="11">
        <v>-1.536</v>
      </c>
      <c r="B468" s="11" cm="1">
        <f t="array" aca="1" ref="B468" ca="1">INDEX(
    INDIRECT("'Bootstrap Sampling (Retention)'!$A$4:$A$4004"),
    RANDBETWEEN(
        MATCH('Meta-analysis (Retention)'!$B$5, INDIRECT("'Bootstrap Sampling (Retention)'!$A$4:$A$4004"), 1),
        MATCH('Meta-analysis (Retention)'!$B$6, INDIRECT("'Bootstrap Sampling (Retention)'!$A$4:$A$4004"), 1)
    ),
    1
)</f>
        <v>0</v>
      </c>
      <c r="C468" s="11">
        <f t="shared" ca="1" si="52"/>
        <v>1</v>
      </c>
      <c r="E468" s="12"/>
      <c r="F468" s="11">
        <f t="shared" ca="1" si="53"/>
        <v>0.5</v>
      </c>
      <c r="G468" s="11">
        <f t="shared" ca="1" si="54"/>
        <v>0.8</v>
      </c>
      <c r="H468" s="11">
        <f t="shared" ca="1" si="55"/>
        <v>0.6</v>
      </c>
      <c r="J468" s="11">
        <f t="shared" ca="1" si="56"/>
        <v>0.5</v>
      </c>
      <c r="K468" s="11">
        <f t="shared" ca="1" si="57"/>
        <v>0.8</v>
      </c>
      <c r="L468" s="11">
        <f t="shared" ca="1" si="58"/>
        <v>0.6</v>
      </c>
      <c r="M468" s="11">
        <f ca="1">(J468-F468)*'Meta-analysis (Retention)'!$B$4</f>
        <v>0</v>
      </c>
      <c r="N468" s="33"/>
      <c r="O468" s="11">
        <f ca="1">(K468-G468)*'Meta-analysis (Retention)'!$B$4</f>
        <v>0</v>
      </c>
      <c r="P468" s="33"/>
      <c r="Q468" s="11">
        <f ca="1">(L468-H468)*'Meta-analysis (Retention)'!$B$4</f>
        <v>0</v>
      </c>
      <c r="R468" s="33"/>
    </row>
    <row r="469" spans="1:18">
      <c r="A469" s="11">
        <v>-1.5349999999999999</v>
      </c>
      <c r="B469" s="11" cm="1">
        <f t="array" aca="1" ref="B469" ca="1">INDEX(
    INDIRECT("'Bootstrap Sampling (Retention)'!$A$4:$A$4004"),
    RANDBETWEEN(
        MATCH('Meta-analysis (Retention)'!$B$5, INDIRECT("'Bootstrap Sampling (Retention)'!$A$4:$A$4004"), 1),
        MATCH('Meta-analysis (Retention)'!$B$6, INDIRECT("'Bootstrap Sampling (Retention)'!$A$4:$A$4004"), 1)
    ),
    1
)</f>
        <v>0</v>
      </c>
      <c r="C469" s="11">
        <f t="shared" ca="1" si="52"/>
        <v>1</v>
      </c>
      <c r="E469" s="12"/>
      <c r="F469" s="11">
        <f t="shared" ca="1" si="53"/>
        <v>0.5</v>
      </c>
      <c r="G469" s="11">
        <f t="shared" ca="1" si="54"/>
        <v>0.8</v>
      </c>
      <c r="H469" s="11">
        <f t="shared" ca="1" si="55"/>
        <v>0.52</v>
      </c>
      <c r="J469" s="11">
        <f t="shared" ca="1" si="56"/>
        <v>0.5</v>
      </c>
      <c r="K469" s="11">
        <f t="shared" ca="1" si="57"/>
        <v>0.8</v>
      </c>
      <c r="L469" s="11">
        <f t="shared" ca="1" si="58"/>
        <v>0.52</v>
      </c>
      <c r="M469" s="11">
        <f ca="1">(J469-F469)*'Meta-analysis (Retention)'!$B$4</f>
        <v>0</v>
      </c>
      <c r="N469" s="33"/>
      <c r="O469" s="11">
        <f ca="1">(K469-G469)*'Meta-analysis (Retention)'!$B$4</f>
        <v>0</v>
      </c>
      <c r="P469" s="33"/>
      <c r="Q469" s="11">
        <f ca="1">(L469-H469)*'Meta-analysis (Retention)'!$B$4</f>
        <v>0</v>
      </c>
      <c r="R469" s="33"/>
    </row>
    <row r="470" spans="1:18">
      <c r="A470" s="11">
        <v>-1.534</v>
      </c>
      <c r="B470" s="11" cm="1">
        <f t="array" aca="1" ref="B470" ca="1">INDEX(
    INDIRECT("'Bootstrap Sampling (Retention)'!$A$4:$A$4004"),
    RANDBETWEEN(
        MATCH('Meta-analysis (Retention)'!$B$5, INDIRECT("'Bootstrap Sampling (Retention)'!$A$4:$A$4004"), 1),
        MATCH('Meta-analysis (Retention)'!$B$6, INDIRECT("'Bootstrap Sampling (Retention)'!$A$4:$A$4004"), 1)
    ),
    1
)</f>
        <v>0</v>
      </c>
      <c r="C470" s="11">
        <f t="shared" ca="1" si="52"/>
        <v>1</v>
      </c>
      <c r="E470" s="12"/>
      <c r="F470" s="11">
        <f t="shared" ca="1" si="53"/>
        <v>0.5</v>
      </c>
      <c r="G470" s="11">
        <f t="shared" ca="1" si="54"/>
        <v>0.8</v>
      </c>
      <c r="H470" s="11">
        <f t="shared" ca="1" si="55"/>
        <v>0.6</v>
      </c>
      <c r="J470" s="11">
        <f t="shared" ca="1" si="56"/>
        <v>0.5</v>
      </c>
      <c r="K470" s="11">
        <f t="shared" ca="1" si="57"/>
        <v>0.8</v>
      </c>
      <c r="L470" s="11">
        <f t="shared" ca="1" si="58"/>
        <v>0.6</v>
      </c>
      <c r="M470" s="11">
        <f ca="1">(J470-F470)*'Meta-analysis (Retention)'!$B$4</f>
        <v>0</v>
      </c>
      <c r="N470" s="33"/>
      <c r="O470" s="11">
        <f ca="1">(K470-G470)*'Meta-analysis (Retention)'!$B$4</f>
        <v>0</v>
      </c>
      <c r="P470" s="33"/>
      <c r="Q470" s="11">
        <f ca="1">(L470-H470)*'Meta-analysis (Retention)'!$B$4</f>
        <v>0</v>
      </c>
      <c r="R470" s="33"/>
    </row>
    <row r="471" spans="1:18">
      <c r="A471" s="11">
        <v>-1.5329999999999999</v>
      </c>
      <c r="B471" s="11" cm="1">
        <f t="array" aca="1" ref="B471" ca="1">INDEX(
    INDIRECT("'Bootstrap Sampling (Retention)'!$A$4:$A$4004"),
    RANDBETWEEN(
        MATCH('Meta-analysis (Retention)'!$B$5, INDIRECT("'Bootstrap Sampling (Retention)'!$A$4:$A$4004"), 1),
        MATCH('Meta-analysis (Retention)'!$B$6, INDIRECT("'Bootstrap Sampling (Retention)'!$A$4:$A$4004"), 1)
    ),
    1
)</f>
        <v>0</v>
      </c>
      <c r="C471" s="11">
        <f t="shared" ca="1" si="52"/>
        <v>1</v>
      </c>
      <c r="E471" s="12"/>
      <c r="F471" s="11">
        <f t="shared" ca="1" si="53"/>
        <v>0.5</v>
      </c>
      <c r="G471" s="11">
        <f t="shared" ca="1" si="54"/>
        <v>0.8</v>
      </c>
      <c r="H471" s="11">
        <f t="shared" ca="1" si="55"/>
        <v>0.59</v>
      </c>
      <c r="J471" s="11">
        <f t="shared" ca="1" si="56"/>
        <v>0.5</v>
      </c>
      <c r="K471" s="11">
        <f t="shared" ca="1" si="57"/>
        <v>0.8</v>
      </c>
      <c r="L471" s="11">
        <f t="shared" ca="1" si="58"/>
        <v>0.59</v>
      </c>
      <c r="M471" s="11">
        <f ca="1">(J471-F471)*'Meta-analysis (Retention)'!$B$4</f>
        <v>0</v>
      </c>
      <c r="N471" s="33"/>
      <c r="O471" s="11">
        <f ca="1">(K471-G471)*'Meta-analysis (Retention)'!$B$4</f>
        <v>0</v>
      </c>
      <c r="P471" s="33"/>
      <c r="Q471" s="11">
        <f ca="1">(L471-H471)*'Meta-analysis (Retention)'!$B$4</f>
        <v>0</v>
      </c>
      <c r="R471" s="33"/>
    </row>
    <row r="472" spans="1:18">
      <c r="A472" s="11">
        <v>-1.532</v>
      </c>
      <c r="B472" s="11" cm="1">
        <f t="array" aca="1" ref="B472" ca="1">INDEX(
    INDIRECT("'Bootstrap Sampling (Retention)'!$A$4:$A$4004"),
    RANDBETWEEN(
        MATCH('Meta-analysis (Retention)'!$B$5, INDIRECT("'Bootstrap Sampling (Retention)'!$A$4:$A$4004"), 1),
        MATCH('Meta-analysis (Retention)'!$B$6, INDIRECT("'Bootstrap Sampling (Retention)'!$A$4:$A$4004"), 1)
    ),
    1
)</f>
        <v>0</v>
      </c>
      <c r="C472" s="11">
        <f t="shared" ca="1" si="52"/>
        <v>1</v>
      </c>
      <c r="E472" s="12"/>
      <c r="F472" s="11">
        <f t="shared" ca="1" si="53"/>
        <v>0.5</v>
      </c>
      <c r="G472" s="11">
        <f t="shared" ca="1" si="54"/>
        <v>0.8</v>
      </c>
      <c r="H472" s="11">
        <f t="shared" ca="1" si="55"/>
        <v>0.8</v>
      </c>
      <c r="J472" s="11">
        <f t="shared" ca="1" si="56"/>
        <v>0.5</v>
      </c>
      <c r="K472" s="11">
        <f t="shared" ca="1" si="57"/>
        <v>0.8</v>
      </c>
      <c r="L472" s="11">
        <f t="shared" ca="1" si="58"/>
        <v>0.8</v>
      </c>
      <c r="M472" s="11">
        <f ca="1">(J472-F472)*'Meta-analysis (Retention)'!$B$4</f>
        <v>0</v>
      </c>
      <c r="N472" s="33"/>
      <c r="O472" s="11">
        <f ca="1">(K472-G472)*'Meta-analysis (Retention)'!$B$4</f>
        <v>0</v>
      </c>
      <c r="P472" s="33"/>
      <c r="Q472" s="11">
        <f ca="1">(L472-H472)*'Meta-analysis (Retention)'!$B$4</f>
        <v>0</v>
      </c>
      <c r="R472" s="33"/>
    </row>
    <row r="473" spans="1:18">
      <c r="A473" s="11">
        <v>-1.5309999999999999</v>
      </c>
      <c r="B473" s="11" cm="1">
        <f t="array" aca="1" ref="B473" ca="1">INDEX(
    INDIRECT("'Bootstrap Sampling (Retention)'!$A$4:$A$4004"),
    RANDBETWEEN(
        MATCH('Meta-analysis (Retention)'!$B$5, INDIRECT("'Bootstrap Sampling (Retention)'!$A$4:$A$4004"), 1),
        MATCH('Meta-analysis (Retention)'!$B$6, INDIRECT("'Bootstrap Sampling (Retention)'!$A$4:$A$4004"), 1)
    ),
    1
)</f>
        <v>0</v>
      </c>
      <c r="C473" s="11">
        <f t="shared" ca="1" si="52"/>
        <v>1</v>
      </c>
      <c r="E473" s="12"/>
      <c r="F473" s="11">
        <f t="shared" ca="1" si="53"/>
        <v>0.5</v>
      </c>
      <c r="G473" s="11">
        <f t="shared" ca="1" si="54"/>
        <v>0.8</v>
      </c>
      <c r="H473" s="11">
        <f t="shared" ca="1" si="55"/>
        <v>0.63</v>
      </c>
      <c r="J473" s="11">
        <f t="shared" ca="1" si="56"/>
        <v>0.5</v>
      </c>
      <c r="K473" s="11">
        <f t="shared" ca="1" si="57"/>
        <v>0.8</v>
      </c>
      <c r="L473" s="11">
        <f t="shared" ca="1" si="58"/>
        <v>0.63</v>
      </c>
      <c r="M473" s="11">
        <f ca="1">(J473-F473)*'Meta-analysis (Retention)'!$B$4</f>
        <v>0</v>
      </c>
      <c r="N473" s="33"/>
      <c r="O473" s="11">
        <f ca="1">(K473-G473)*'Meta-analysis (Retention)'!$B$4</f>
        <v>0</v>
      </c>
      <c r="P473" s="33"/>
      <c r="Q473" s="11">
        <f ca="1">(L473-H473)*'Meta-analysis (Retention)'!$B$4</f>
        <v>0</v>
      </c>
      <c r="R473" s="33"/>
    </row>
    <row r="474" spans="1:18">
      <c r="A474" s="11">
        <v>-1.53</v>
      </c>
      <c r="B474" s="11" cm="1">
        <f t="array" aca="1" ref="B474" ca="1">INDEX(
    INDIRECT("'Bootstrap Sampling (Retention)'!$A$4:$A$4004"),
    RANDBETWEEN(
        MATCH('Meta-analysis (Retention)'!$B$5, INDIRECT("'Bootstrap Sampling (Retention)'!$A$4:$A$4004"), 1),
        MATCH('Meta-analysis (Retention)'!$B$6, INDIRECT("'Bootstrap Sampling (Retention)'!$A$4:$A$4004"), 1)
    ),
    1
)</f>
        <v>0</v>
      </c>
      <c r="C474" s="11">
        <f t="shared" ca="1" si="52"/>
        <v>1</v>
      </c>
      <c r="E474" s="12"/>
      <c r="F474" s="11">
        <f t="shared" ca="1" si="53"/>
        <v>0.5</v>
      </c>
      <c r="G474" s="11">
        <f t="shared" ca="1" si="54"/>
        <v>0.8</v>
      </c>
      <c r="H474" s="11">
        <f t="shared" ca="1" si="55"/>
        <v>0.71</v>
      </c>
      <c r="J474" s="11">
        <f t="shared" ca="1" si="56"/>
        <v>0.5</v>
      </c>
      <c r="K474" s="11">
        <f t="shared" ca="1" si="57"/>
        <v>0.8</v>
      </c>
      <c r="L474" s="11">
        <f t="shared" ca="1" si="58"/>
        <v>0.71</v>
      </c>
      <c r="M474" s="11">
        <f ca="1">(J474-F474)*'Meta-analysis (Retention)'!$B$4</f>
        <v>0</v>
      </c>
      <c r="N474" s="33"/>
      <c r="O474" s="11">
        <f ca="1">(K474-G474)*'Meta-analysis (Retention)'!$B$4</f>
        <v>0</v>
      </c>
      <c r="P474" s="33"/>
      <c r="Q474" s="11">
        <f ca="1">(L474-H474)*'Meta-analysis (Retention)'!$B$4</f>
        <v>0</v>
      </c>
      <c r="R474" s="33"/>
    </row>
    <row r="475" spans="1:18">
      <c r="A475" s="11">
        <v>-1.5289999999999999</v>
      </c>
      <c r="B475" s="11" cm="1">
        <f t="array" aca="1" ref="B475" ca="1">INDEX(
    INDIRECT("'Bootstrap Sampling (Retention)'!$A$4:$A$4004"),
    RANDBETWEEN(
        MATCH('Meta-analysis (Retention)'!$B$5, INDIRECT("'Bootstrap Sampling (Retention)'!$A$4:$A$4004"), 1),
        MATCH('Meta-analysis (Retention)'!$B$6, INDIRECT("'Bootstrap Sampling (Retention)'!$A$4:$A$4004"), 1)
    ),
    1
)</f>
        <v>0</v>
      </c>
      <c r="C475" s="11">
        <f t="shared" ca="1" si="52"/>
        <v>1</v>
      </c>
      <c r="E475" s="12"/>
      <c r="F475" s="11">
        <f t="shared" ca="1" si="53"/>
        <v>0.5</v>
      </c>
      <c r="G475" s="11">
        <f t="shared" ca="1" si="54"/>
        <v>0.8</v>
      </c>
      <c r="H475" s="11">
        <f t="shared" ca="1" si="55"/>
        <v>0.66</v>
      </c>
      <c r="J475" s="11">
        <f t="shared" ca="1" si="56"/>
        <v>0.5</v>
      </c>
      <c r="K475" s="11">
        <f t="shared" ca="1" si="57"/>
        <v>0.8</v>
      </c>
      <c r="L475" s="11">
        <f t="shared" ca="1" si="58"/>
        <v>0.66</v>
      </c>
      <c r="M475" s="11">
        <f ca="1">(J475-F475)*'Meta-analysis (Retention)'!$B$4</f>
        <v>0</v>
      </c>
      <c r="N475" s="33"/>
      <c r="O475" s="11">
        <f ca="1">(K475-G475)*'Meta-analysis (Retention)'!$B$4</f>
        <v>0</v>
      </c>
      <c r="P475" s="33"/>
      <c r="Q475" s="11">
        <f ca="1">(L475-H475)*'Meta-analysis (Retention)'!$B$4</f>
        <v>0</v>
      </c>
      <c r="R475" s="33"/>
    </row>
    <row r="476" spans="1:18">
      <c r="A476" s="11">
        <v>-1.528</v>
      </c>
      <c r="B476" s="11" cm="1">
        <f t="array" aca="1" ref="B476" ca="1">INDEX(
    INDIRECT("'Bootstrap Sampling (Retention)'!$A$4:$A$4004"),
    RANDBETWEEN(
        MATCH('Meta-analysis (Retention)'!$B$5, INDIRECT("'Bootstrap Sampling (Retention)'!$A$4:$A$4004"), 1),
        MATCH('Meta-analysis (Retention)'!$B$6, INDIRECT("'Bootstrap Sampling (Retention)'!$A$4:$A$4004"), 1)
    ),
    1
)</f>
        <v>0</v>
      </c>
      <c r="C476" s="11">
        <f t="shared" ca="1" si="52"/>
        <v>1</v>
      </c>
      <c r="E476" s="12"/>
      <c r="F476" s="11">
        <f t="shared" ca="1" si="53"/>
        <v>0.5</v>
      </c>
      <c r="G476" s="11">
        <f t="shared" ca="1" si="54"/>
        <v>0.8</v>
      </c>
      <c r="H476" s="11">
        <f t="shared" ca="1" si="55"/>
        <v>0.53</v>
      </c>
      <c r="J476" s="11">
        <f t="shared" ca="1" si="56"/>
        <v>0.5</v>
      </c>
      <c r="K476" s="11">
        <f t="shared" ca="1" si="57"/>
        <v>0.8</v>
      </c>
      <c r="L476" s="11">
        <f t="shared" ca="1" si="58"/>
        <v>0.53</v>
      </c>
      <c r="M476" s="11">
        <f ca="1">(J476-F476)*'Meta-analysis (Retention)'!$B$4</f>
        <v>0</v>
      </c>
      <c r="N476" s="33"/>
      <c r="O476" s="11">
        <f ca="1">(K476-G476)*'Meta-analysis (Retention)'!$B$4</f>
        <v>0</v>
      </c>
      <c r="P476" s="33"/>
      <c r="Q476" s="11">
        <f ca="1">(L476-H476)*'Meta-analysis (Retention)'!$B$4</f>
        <v>0</v>
      </c>
      <c r="R476" s="33"/>
    </row>
    <row r="477" spans="1:18">
      <c r="A477" s="11">
        <v>-1.5269999999999999</v>
      </c>
      <c r="B477" s="11" cm="1">
        <f t="array" aca="1" ref="B477" ca="1">INDEX(
    INDIRECT("'Bootstrap Sampling (Retention)'!$A$4:$A$4004"),
    RANDBETWEEN(
        MATCH('Meta-analysis (Retention)'!$B$5, INDIRECT("'Bootstrap Sampling (Retention)'!$A$4:$A$4004"), 1),
        MATCH('Meta-analysis (Retention)'!$B$6, INDIRECT("'Bootstrap Sampling (Retention)'!$A$4:$A$4004"), 1)
    ),
    1
)</f>
        <v>0</v>
      </c>
      <c r="C477" s="11">
        <f t="shared" ca="1" si="52"/>
        <v>1</v>
      </c>
      <c r="E477" s="12"/>
      <c r="F477" s="11">
        <f t="shared" ca="1" si="53"/>
        <v>0.5</v>
      </c>
      <c r="G477" s="11">
        <f t="shared" ca="1" si="54"/>
        <v>0.8</v>
      </c>
      <c r="H477" s="11">
        <f t="shared" ca="1" si="55"/>
        <v>0.62</v>
      </c>
      <c r="J477" s="11">
        <f t="shared" ca="1" si="56"/>
        <v>0.5</v>
      </c>
      <c r="K477" s="11">
        <f t="shared" ca="1" si="57"/>
        <v>0.8</v>
      </c>
      <c r="L477" s="11">
        <f t="shared" ca="1" si="58"/>
        <v>0.62</v>
      </c>
      <c r="M477" s="11">
        <f ca="1">(J477-F477)*'Meta-analysis (Retention)'!$B$4</f>
        <v>0</v>
      </c>
      <c r="N477" s="33"/>
      <c r="O477" s="11">
        <f ca="1">(K477-G477)*'Meta-analysis (Retention)'!$B$4</f>
        <v>0</v>
      </c>
      <c r="P477" s="33"/>
      <c r="Q477" s="11">
        <f ca="1">(L477-H477)*'Meta-analysis (Retention)'!$B$4</f>
        <v>0</v>
      </c>
      <c r="R477" s="33"/>
    </row>
    <row r="478" spans="1:18">
      <c r="A478" s="11">
        <v>-1.526</v>
      </c>
      <c r="B478" s="11" cm="1">
        <f t="array" aca="1" ref="B478" ca="1">INDEX(
    INDIRECT("'Bootstrap Sampling (Retention)'!$A$4:$A$4004"),
    RANDBETWEEN(
        MATCH('Meta-analysis (Retention)'!$B$5, INDIRECT("'Bootstrap Sampling (Retention)'!$A$4:$A$4004"), 1),
        MATCH('Meta-analysis (Retention)'!$B$6, INDIRECT("'Bootstrap Sampling (Retention)'!$A$4:$A$4004"), 1)
    ),
    1
)</f>
        <v>0</v>
      </c>
      <c r="C478" s="11">
        <f t="shared" ca="1" si="52"/>
        <v>1</v>
      </c>
      <c r="E478" s="12"/>
      <c r="F478" s="11">
        <f t="shared" ca="1" si="53"/>
        <v>0.5</v>
      </c>
      <c r="G478" s="11">
        <f t="shared" ca="1" si="54"/>
        <v>0.8</v>
      </c>
      <c r="H478" s="11">
        <f t="shared" ca="1" si="55"/>
        <v>0.71</v>
      </c>
      <c r="J478" s="11">
        <f t="shared" ca="1" si="56"/>
        <v>0.5</v>
      </c>
      <c r="K478" s="11">
        <f t="shared" ca="1" si="57"/>
        <v>0.8</v>
      </c>
      <c r="L478" s="11">
        <f t="shared" ca="1" si="58"/>
        <v>0.71</v>
      </c>
      <c r="M478" s="11">
        <f ca="1">(J478-F478)*'Meta-analysis (Retention)'!$B$4</f>
        <v>0</v>
      </c>
      <c r="N478" s="33"/>
      <c r="O478" s="11">
        <f ca="1">(K478-G478)*'Meta-analysis (Retention)'!$B$4</f>
        <v>0</v>
      </c>
      <c r="P478" s="33"/>
      <c r="Q478" s="11">
        <f ca="1">(L478-H478)*'Meta-analysis (Retention)'!$B$4</f>
        <v>0</v>
      </c>
      <c r="R478" s="33"/>
    </row>
    <row r="479" spans="1:18">
      <c r="A479" s="11">
        <v>-1.5249999999999999</v>
      </c>
      <c r="B479" s="11" cm="1">
        <f t="array" aca="1" ref="B479" ca="1">INDEX(
    INDIRECT("'Bootstrap Sampling (Retention)'!$A$4:$A$4004"),
    RANDBETWEEN(
        MATCH('Meta-analysis (Retention)'!$B$5, INDIRECT("'Bootstrap Sampling (Retention)'!$A$4:$A$4004"), 1),
        MATCH('Meta-analysis (Retention)'!$B$6, INDIRECT("'Bootstrap Sampling (Retention)'!$A$4:$A$4004"), 1)
    ),
    1
)</f>
        <v>0</v>
      </c>
      <c r="C479" s="11">
        <f t="shared" ca="1" si="52"/>
        <v>1</v>
      </c>
      <c r="E479" s="12"/>
      <c r="F479" s="11">
        <f t="shared" ca="1" si="53"/>
        <v>0.5</v>
      </c>
      <c r="G479" s="11">
        <f t="shared" ca="1" si="54"/>
        <v>0.8</v>
      </c>
      <c r="H479" s="11">
        <f t="shared" ca="1" si="55"/>
        <v>0.54</v>
      </c>
      <c r="J479" s="11">
        <f t="shared" ca="1" si="56"/>
        <v>0.5</v>
      </c>
      <c r="K479" s="11">
        <f t="shared" ca="1" si="57"/>
        <v>0.8</v>
      </c>
      <c r="L479" s="11">
        <f t="shared" ca="1" si="58"/>
        <v>0.54</v>
      </c>
      <c r="M479" s="11">
        <f ca="1">(J479-F479)*'Meta-analysis (Retention)'!$B$4</f>
        <v>0</v>
      </c>
      <c r="N479" s="33"/>
      <c r="O479" s="11">
        <f ca="1">(K479-G479)*'Meta-analysis (Retention)'!$B$4</f>
        <v>0</v>
      </c>
      <c r="P479" s="33"/>
      <c r="Q479" s="11">
        <f ca="1">(L479-H479)*'Meta-analysis (Retention)'!$B$4</f>
        <v>0</v>
      </c>
      <c r="R479" s="33"/>
    </row>
    <row r="480" spans="1:18">
      <c r="A480" s="11">
        <v>-1.524</v>
      </c>
      <c r="B480" s="11" cm="1">
        <f t="array" aca="1" ref="B480" ca="1">INDEX(
    INDIRECT("'Bootstrap Sampling (Retention)'!$A$4:$A$4004"),
    RANDBETWEEN(
        MATCH('Meta-analysis (Retention)'!$B$5, INDIRECT("'Bootstrap Sampling (Retention)'!$A$4:$A$4004"), 1),
        MATCH('Meta-analysis (Retention)'!$B$6, INDIRECT("'Bootstrap Sampling (Retention)'!$A$4:$A$4004"), 1)
    ),
    1
)</f>
        <v>0</v>
      </c>
      <c r="C480" s="11">
        <f t="shared" ca="1" si="52"/>
        <v>1</v>
      </c>
      <c r="E480" s="12"/>
      <c r="F480" s="11">
        <f t="shared" ca="1" si="53"/>
        <v>0.5</v>
      </c>
      <c r="G480" s="11">
        <f t="shared" ca="1" si="54"/>
        <v>0.8</v>
      </c>
      <c r="H480" s="11">
        <f t="shared" ca="1" si="55"/>
        <v>0.77</v>
      </c>
      <c r="J480" s="11">
        <f t="shared" ca="1" si="56"/>
        <v>0.5</v>
      </c>
      <c r="K480" s="11">
        <f t="shared" ca="1" si="57"/>
        <v>0.8</v>
      </c>
      <c r="L480" s="11">
        <f t="shared" ca="1" si="58"/>
        <v>0.77</v>
      </c>
      <c r="M480" s="11">
        <f ca="1">(J480-F480)*'Meta-analysis (Retention)'!$B$4</f>
        <v>0</v>
      </c>
      <c r="N480" s="33"/>
      <c r="O480" s="11">
        <f ca="1">(K480-G480)*'Meta-analysis (Retention)'!$B$4</f>
        <v>0</v>
      </c>
      <c r="P480" s="33"/>
      <c r="Q480" s="11">
        <f ca="1">(L480-H480)*'Meta-analysis (Retention)'!$B$4</f>
        <v>0</v>
      </c>
      <c r="R480" s="33"/>
    </row>
    <row r="481" spans="1:18">
      <c r="A481" s="11">
        <v>-1.5229999999999999</v>
      </c>
      <c r="B481" s="11" cm="1">
        <f t="array" aca="1" ref="B481" ca="1">INDEX(
    INDIRECT("'Bootstrap Sampling (Retention)'!$A$4:$A$4004"),
    RANDBETWEEN(
        MATCH('Meta-analysis (Retention)'!$B$5, INDIRECT("'Bootstrap Sampling (Retention)'!$A$4:$A$4004"), 1),
        MATCH('Meta-analysis (Retention)'!$B$6, INDIRECT("'Bootstrap Sampling (Retention)'!$A$4:$A$4004"), 1)
    ),
    1
)</f>
        <v>0</v>
      </c>
      <c r="C481" s="11">
        <f t="shared" ca="1" si="52"/>
        <v>1</v>
      </c>
      <c r="E481" s="12"/>
      <c r="F481" s="11">
        <f t="shared" ca="1" si="53"/>
        <v>0.5</v>
      </c>
      <c r="G481" s="11">
        <f t="shared" ca="1" si="54"/>
        <v>0.8</v>
      </c>
      <c r="H481" s="11">
        <f t="shared" ca="1" si="55"/>
        <v>0.65</v>
      </c>
      <c r="J481" s="11">
        <f t="shared" ca="1" si="56"/>
        <v>0.5</v>
      </c>
      <c r="K481" s="11">
        <f t="shared" ca="1" si="57"/>
        <v>0.8</v>
      </c>
      <c r="L481" s="11">
        <f t="shared" ca="1" si="58"/>
        <v>0.65</v>
      </c>
      <c r="M481" s="11">
        <f ca="1">(J481-F481)*'Meta-analysis (Retention)'!$B$4</f>
        <v>0</v>
      </c>
      <c r="N481" s="33"/>
      <c r="O481" s="11">
        <f ca="1">(K481-G481)*'Meta-analysis (Retention)'!$B$4</f>
        <v>0</v>
      </c>
      <c r="P481" s="33"/>
      <c r="Q481" s="11">
        <f ca="1">(L481-H481)*'Meta-analysis (Retention)'!$B$4</f>
        <v>0</v>
      </c>
      <c r="R481" s="33"/>
    </row>
    <row r="482" spans="1:18">
      <c r="A482" s="11">
        <v>-1.522</v>
      </c>
      <c r="B482" s="11" cm="1">
        <f t="array" aca="1" ref="B482" ca="1">INDEX(
    INDIRECT("'Bootstrap Sampling (Retention)'!$A$4:$A$4004"),
    RANDBETWEEN(
        MATCH('Meta-analysis (Retention)'!$B$5, INDIRECT("'Bootstrap Sampling (Retention)'!$A$4:$A$4004"), 1),
        MATCH('Meta-analysis (Retention)'!$B$6, INDIRECT("'Bootstrap Sampling (Retention)'!$A$4:$A$4004"), 1)
    ),
    1
)</f>
        <v>0</v>
      </c>
      <c r="C482" s="11">
        <f t="shared" ca="1" si="52"/>
        <v>1</v>
      </c>
      <c r="E482" s="12"/>
      <c r="F482" s="11">
        <f t="shared" ca="1" si="53"/>
        <v>0.5</v>
      </c>
      <c r="G482" s="11">
        <f t="shared" ca="1" si="54"/>
        <v>0.8</v>
      </c>
      <c r="H482" s="11">
        <f t="shared" ca="1" si="55"/>
        <v>0.69</v>
      </c>
      <c r="J482" s="11">
        <f t="shared" ca="1" si="56"/>
        <v>0.5</v>
      </c>
      <c r="K482" s="11">
        <f t="shared" ca="1" si="57"/>
        <v>0.8</v>
      </c>
      <c r="L482" s="11">
        <f t="shared" ca="1" si="58"/>
        <v>0.69</v>
      </c>
      <c r="M482" s="11">
        <f ca="1">(J482-F482)*'Meta-analysis (Retention)'!$B$4</f>
        <v>0</v>
      </c>
      <c r="N482" s="33"/>
      <c r="O482" s="11">
        <f ca="1">(K482-G482)*'Meta-analysis (Retention)'!$B$4</f>
        <v>0</v>
      </c>
      <c r="P482" s="33"/>
      <c r="Q482" s="11">
        <f ca="1">(L482-H482)*'Meta-analysis (Retention)'!$B$4</f>
        <v>0</v>
      </c>
      <c r="R482" s="33"/>
    </row>
    <row r="483" spans="1:18">
      <c r="A483" s="11">
        <v>-1.5209999999999999</v>
      </c>
      <c r="B483" s="11" cm="1">
        <f t="array" aca="1" ref="B483" ca="1">INDEX(
    INDIRECT("'Bootstrap Sampling (Retention)'!$A$4:$A$4004"),
    RANDBETWEEN(
        MATCH('Meta-analysis (Retention)'!$B$5, INDIRECT("'Bootstrap Sampling (Retention)'!$A$4:$A$4004"), 1),
        MATCH('Meta-analysis (Retention)'!$B$6, INDIRECT("'Bootstrap Sampling (Retention)'!$A$4:$A$4004"), 1)
    ),
    1
)</f>
        <v>0</v>
      </c>
      <c r="C483" s="11">
        <f t="shared" ca="1" si="52"/>
        <v>1</v>
      </c>
      <c r="E483" s="12"/>
      <c r="F483" s="11">
        <f t="shared" ca="1" si="53"/>
        <v>0.5</v>
      </c>
      <c r="G483" s="11">
        <f t="shared" ca="1" si="54"/>
        <v>0.8</v>
      </c>
      <c r="H483" s="11">
        <f t="shared" ca="1" si="55"/>
        <v>0.61</v>
      </c>
      <c r="J483" s="11">
        <f t="shared" ca="1" si="56"/>
        <v>0.5</v>
      </c>
      <c r="K483" s="11">
        <f t="shared" ca="1" si="57"/>
        <v>0.8</v>
      </c>
      <c r="L483" s="11">
        <f t="shared" ca="1" si="58"/>
        <v>0.61</v>
      </c>
      <c r="M483" s="11">
        <f ca="1">(J483-F483)*'Meta-analysis (Retention)'!$B$4</f>
        <v>0</v>
      </c>
      <c r="N483" s="33"/>
      <c r="O483" s="11">
        <f ca="1">(K483-G483)*'Meta-analysis (Retention)'!$B$4</f>
        <v>0</v>
      </c>
      <c r="P483" s="33"/>
      <c r="Q483" s="11">
        <f ca="1">(L483-H483)*'Meta-analysis (Retention)'!$B$4</f>
        <v>0</v>
      </c>
      <c r="R483" s="33"/>
    </row>
    <row r="484" spans="1:18">
      <c r="A484" s="11">
        <v>-1.52</v>
      </c>
      <c r="B484" s="11" cm="1">
        <f t="array" aca="1" ref="B484" ca="1">INDEX(
    INDIRECT("'Bootstrap Sampling (Retention)'!$A$4:$A$4004"),
    RANDBETWEEN(
        MATCH('Meta-analysis (Retention)'!$B$5, INDIRECT("'Bootstrap Sampling (Retention)'!$A$4:$A$4004"), 1),
        MATCH('Meta-analysis (Retention)'!$B$6, INDIRECT("'Bootstrap Sampling (Retention)'!$A$4:$A$4004"), 1)
    ),
    1
)</f>
        <v>0</v>
      </c>
      <c r="C484" s="11">
        <f t="shared" ca="1" si="52"/>
        <v>1</v>
      </c>
      <c r="E484" s="12"/>
      <c r="F484" s="11">
        <f t="shared" ca="1" si="53"/>
        <v>0.5</v>
      </c>
      <c r="G484" s="11">
        <f t="shared" ca="1" si="54"/>
        <v>0.8</v>
      </c>
      <c r="H484" s="11">
        <f t="shared" ca="1" si="55"/>
        <v>0.56999999999999995</v>
      </c>
      <c r="J484" s="11">
        <f t="shared" ca="1" si="56"/>
        <v>0.5</v>
      </c>
      <c r="K484" s="11">
        <f t="shared" ca="1" si="57"/>
        <v>0.8</v>
      </c>
      <c r="L484" s="11">
        <f t="shared" ca="1" si="58"/>
        <v>0.56999999999999995</v>
      </c>
      <c r="M484" s="11">
        <f ca="1">(J484-F484)*'Meta-analysis (Retention)'!$B$4</f>
        <v>0</v>
      </c>
      <c r="N484" s="33"/>
      <c r="O484" s="11">
        <f ca="1">(K484-G484)*'Meta-analysis (Retention)'!$B$4</f>
        <v>0</v>
      </c>
      <c r="P484" s="33"/>
      <c r="Q484" s="11">
        <f ca="1">(L484-H484)*'Meta-analysis (Retention)'!$B$4</f>
        <v>0</v>
      </c>
      <c r="R484" s="33"/>
    </row>
    <row r="485" spans="1:18">
      <c r="A485" s="11">
        <v>-1.5189999999999999</v>
      </c>
      <c r="B485" s="11" cm="1">
        <f t="array" aca="1" ref="B485" ca="1">INDEX(
    INDIRECT("'Bootstrap Sampling (Retention)'!$A$4:$A$4004"),
    RANDBETWEEN(
        MATCH('Meta-analysis (Retention)'!$B$5, INDIRECT("'Bootstrap Sampling (Retention)'!$A$4:$A$4004"), 1),
        MATCH('Meta-analysis (Retention)'!$B$6, INDIRECT("'Bootstrap Sampling (Retention)'!$A$4:$A$4004"), 1)
    ),
    1
)</f>
        <v>0</v>
      </c>
      <c r="C485" s="11">
        <f t="shared" ca="1" si="52"/>
        <v>1</v>
      </c>
      <c r="E485" s="12"/>
      <c r="F485" s="11">
        <f t="shared" ca="1" si="53"/>
        <v>0.5</v>
      </c>
      <c r="G485" s="11">
        <f t="shared" ca="1" si="54"/>
        <v>0.8</v>
      </c>
      <c r="H485" s="11">
        <f t="shared" ca="1" si="55"/>
        <v>0.53</v>
      </c>
      <c r="J485" s="11">
        <f t="shared" ca="1" si="56"/>
        <v>0.5</v>
      </c>
      <c r="K485" s="11">
        <f t="shared" ca="1" si="57"/>
        <v>0.8</v>
      </c>
      <c r="L485" s="11">
        <f t="shared" ca="1" si="58"/>
        <v>0.53</v>
      </c>
      <c r="M485" s="11">
        <f ca="1">(J485-F485)*'Meta-analysis (Retention)'!$B$4</f>
        <v>0</v>
      </c>
      <c r="N485" s="33"/>
      <c r="O485" s="11">
        <f ca="1">(K485-G485)*'Meta-analysis (Retention)'!$B$4</f>
        <v>0</v>
      </c>
      <c r="P485" s="33"/>
      <c r="Q485" s="11">
        <f ca="1">(L485-H485)*'Meta-analysis (Retention)'!$B$4</f>
        <v>0</v>
      </c>
      <c r="R485" s="33"/>
    </row>
    <row r="486" spans="1:18">
      <c r="A486" s="11">
        <v>-1.518</v>
      </c>
      <c r="B486" s="11" cm="1">
        <f t="array" aca="1" ref="B486" ca="1">INDEX(
    INDIRECT("'Bootstrap Sampling (Retention)'!$A$4:$A$4004"),
    RANDBETWEEN(
        MATCH('Meta-analysis (Retention)'!$B$5, INDIRECT("'Bootstrap Sampling (Retention)'!$A$4:$A$4004"), 1),
        MATCH('Meta-analysis (Retention)'!$B$6, INDIRECT("'Bootstrap Sampling (Retention)'!$A$4:$A$4004"), 1)
    ),
    1
)</f>
        <v>0</v>
      </c>
      <c r="C486" s="11">
        <f t="shared" ca="1" si="52"/>
        <v>1</v>
      </c>
      <c r="E486" s="12"/>
      <c r="F486" s="11">
        <f t="shared" ca="1" si="53"/>
        <v>0.5</v>
      </c>
      <c r="G486" s="11">
        <f t="shared" ca="1" si="54"/>
        <v>0.8</v>
      </c>
      <c r="H486" s="11">
        <f t="shared" ca="1" si="55"/>
        <v>0.53</v>
      </c>
      <c r="J486" s="11">
        <f t="shared" ca="1" si="56"/>
        <v>0.5</v>
      </c>
      <c r="K486" s="11">
        <f t="shared" ca="1" si="57"/>
        <v>0.8</v>
      </c>
      <c r="L486" s="11">
        <f t="shared" ca="1" si="58"/>
        <v>0.53</v>
      </c>
      <c r="M486" s="11">
        <f ca="1">(J486-F486)*'Meta-analysis (Retention)'!$B$4</f>
        <v>0</v>
      </c>
      <c r="N486" s="33"/>
      <c r="O486" s="11">
        <f ca="1">(K486-G486)*'Meta-analysis (Retention)'!$B$4</f>
        <v>0</v>
      </c>
      <c r="P486" s="33"/>
      <c r="Q486" s="11">
        <f ca="1">(L486-H486)*'Meta-analysis (Retention)'!$B$4</f>
        <v>0</v>
      </c>
      <c r="R486" s="33"/>
    </row>
    <row r="487" spans="1:18">
      <c r="A487" s="11">
        <v>-1.5169999999999999</v>
      </c>
      <c r="B487" s="11" cm="1">
        <f t="array" aca="1" ref="B487" ca="1">INDEX(
    INDIRECT("'Bootstrap Sampling (Retention)'!$A$4:$A$4004"),
    RANDBETWEEN(
        MATCH('Meta-analysis (Retention)'!$B$5, INDIRECT("'Bootstrap Sampling (Retention)'!$A$4:$A$4004"), 1),
        MATCH('Meta-analysis (Retention)'!$B$6, INDIRECT("'Bootstrap Sampling (Retention)'!$A$4:$A$4004"), 1)
    ),
    1
)</f>
        <v>0</v>
      </c>
      <c r="C487" s="11">
        <f t="shared" ca="1" si="52"/>
        <v>1</v>
      </c>
      <c r="E487" s="12"/>
      <c r="F487" s="11">
        <f t="shared" ca="1" si="53"/>
        <v>0.5</v>
      </c>
      <c r="G487" s="11">
        <f t="shared" ca="1" si="54"/>
        <v>0.8</v>
      </c>
      <c r="H487" s="11">
        <f t="shared" ca="1" si="55"/>
        <v>0.69</v>
      </c>
      <c r="J487" s="11">
        <f t="shared" ca="1" si="56"/>
        <v>0.5</v>
      </c>
      <c r="K487" s="11">
        <f t="shared" ca="1" si="57"/>
        <v>0.8</v>
      </c>
      <c r="L487" s="11">
        <f t="shared" ca="1" si="58"/>
        <v>0.69</v>
      </c>
      <c r="M487" s="11">
        <f ca="1">(J487-F487)*'Meta-analysis (Retention)'!$B$4</f>
        <v>0</v>
      </c>
      <c r="N487" s="33"/>
      <c r="O487" s="11">
        <f ca="1">(K487-G487)*'Meta-analysis (Retention)'!$B$4</f>
        <v>0</v>
      </c>
      <c r="P487" s="33"/>
      <c r="Q487" s="11">
        <f ca="1">(L487-H487)*'Meta-analysis (Retention)'!$B$4</f>
        <v>0</v>
      </c>
      <c r="R487" s="33"/>
    </row>
    <row r="488" spans="1:18">
      <c r="A488" s="11">
        <v>-1.516</v>
      </c>
      <c r="B488" s="11" cm="1">
        <f t="array" aca="1" ref="B488" ca="1">INDEX(
    INDIRECT("'Bootstrap Sampling (Retention)'!$A$4:$A$4004"),
    RANDBETWEEN(
        MATCH('Meta-analysis (Retention)'!$B$5, INDIRECT("'Bootstrap Sampling (Retention)'!$A$4:$A$4004"), 1),
        MATCH('Meta-analysis (Retention)'!$B$6, INDIRECT("'Bootstrap Sampling (Retention)'!$A$4:$A$4004"), 1)
    ),
    1
)</f>
        <v>0</v>
      </c>
      <c r="C488" s="11">
        <f t="shared" ca="1" si="52"/>
        <v>1</v>
      </c>
      <c r="E488" s="12"/>
      <c r="F488" s="11">
        <f t="shared" ca="1" si="53"/>
        <v>0.5</v>
      </c>
      <c r="G488" s="11">
        <f t="shared" ca="1" si="54"/>
        <v>0.8</v>
      </c>
      <c r="H488" s="11">
        <f t="shared" ca="1" si="55"/>
        <v>0.56999999999999995</v>
      </c>
      <c r="J488" s="11">
        <f t="shared" ca="1" si="56"/>
        <v>0.5</v>
      </c>
      <c r="K488" s="11">
        <f t="shared" ca="1" si="57"/>
        <v>0.8</v>
      </c>
      <c r="L488" s="11">
        <f t="shared" ca="1" si="58"/>
        <v>0.56999999999999995</v>
      </c>
      <c r="M488" s="11">
        <f ca="1">(J488-F488)*'Meta-analysis (Retention)'!$B$4</f>
        <v>0</v>
      </c>
      <c r="N488" s="33"/>
      <c r="O488" s="11">
        <f ca="1">(K488-G488)*'Meta-analysis (Retention)'!$B$4</f>
        <v>0</v>
      </c>
      <c r="P488" s="33"/>
      <c r="Q488" s="11">
        <f ca="1">(L488-H488)*'Meta-analysis (Retention)'!$B$4</f>
        <v>0</v>
      </c>
      <c r="R488" s="33"/>
    </row>
    <row r="489" spans="1:18">
      <c r="A489" s="11">
        <v>-1.5149999999999999</v>
      </c>
      <c r="B489" s="11" cm="1">
        <f t="array" aca="1" ref="B489" ca="1">INDEX(
    INDIRECT("'Bootstrap Sampling (Retention)'!$A$4:$A$4004"),
    RANDBETWEEN(
        MATCH('Meta-analysis (Retention)'!$B$5, INDIRECT("'Bootstrap Sampling (Retention)'!$A$4:$A$4004"), 1),
        MATCH('Meta-analysis (Retention)'!$B$6, INDIRECT("'Bootstrap Sampling (Retention)'!$A$4:$A$4004"), 1)
    ),
    1
)</f>
        <v>0</v>
      </c>
      <c r="C489" s="11">
        <f t="shared" ca="1" si="52"/>
        <v>1</v>
      </c>
      <c r="E489" s="12"/>
      <c r="F489" s="11">
        <f t="shared" ca="1" si="53"/>
        <v>0.5</v>
      </c>
      <c r="G489" s="11">
        <f t="shared" ca="1" si="54"/>
        <v>0.8</v>
      </c>
      <c r="H489" s="11">
        <f t="shared" ca="1" si="55"/>
        <v>0.53</v>
      </c>
      <c r="J489" s="11">
        <f t="shared" ca="1" si="56"/>
        <v>0.5</v>
      </c>
      <c r="K489" s="11">
        <f t="shared" ca="1" si="57"/>
        <v>0.8</v>
      </c>
      <c r="L489" s="11">
        <f t="shared" ca="1" si="58"/>
        <v>0.53</v>
      </c>
      <c r="M489" s="11">
        <f ca="1">(J489-F489)*'Meta-analysis (Retention)'!$B$4</f>
        <v>0</v>
      </c>
      <c r="N489" s="33"/>
      <c r="O489" s="11">
        <f ca="1">(K489-G489)*'Meta-analysis (Retention)'!$B$4</f>
        <v>0</v>
      </c>
      <c r="P489" s="33"/>
      <c r="Q489" s="11">
        <f ca="1">(L489-H489)*'Meta-analysis (Retention)'!$B$4</f>
        <v>0</v>
      </c>
      <c r="R489" s="33"/>
    </row>
    <row r="490" spans="1:18">
      <c r="A490" s="11">
        <v>-1.514</v>
      </c>
      <c r="B490" s="11" cm="1">
        <f t="array" aca="1" ref="B490" ca="1">INDEX(
    INDIRECT("'Bootstrap Sampling (Retention)'!$A$4:$A$4004"),
    RANDBETWEEN(
        MATCH('Meta-analysis (Retention)'!$B$5, INDIRECT("'Bootstrap Sampling (Retention)'!$A$4:$A$4004"), 1),
        MATCH('Meta-analysis (Retention)'!$B$6, INDIRECT("'Bootstrap Sampling (Retention)'!$A$4:$A$4004"), 1)
    ),
    1
)</f>
        <v>0</v>
      </c>
      <c r="C490" s="11">
        <f t="shared" ca="1" si="52"/>
        <v>1</v>
      </c>
      <c r="E490" s="12"/>
      <c r="F490" s="11">
        <f t="shared" ca="1" si="53"/>
        <v>0.5</v>
      </c>
      <c r="G490" s="11">
        <f t="shared" ca="1" si="54"/>
        <v>0.8</v>
      </c>
      <c r="H490" s="11">
        <f t="shared" ca="1" si="55"/>
        <v>0.76</v>
      </c>
      <c r="J490" s="11">
        <f t="shared" ca="1" si="56"/>
        <v>0.5</v>
      </c>
      <c r="K490" s="11">
        <f t="shared" ca="1" si="57"/>
        <v>0.8</v>
      </c>
      <c r="L490" s="11">
        <f t="shared" ca="1" si="58"/>
        <v>0.76</v>
      </c>
      <c r="M490" s="11">
        <f ca="1">(J490-F490)*'Meta-analysis (Retention)'!$B$4</f>
        <v>0</v>
      </c>
      <c r="N490" s="33"/>
      <c r="O490" s="11">
        <f ca="1">(K490-G490)*'Meta-analysis (Retention)'!$B$4</f>
        <v>0</v>
      </c>
      <c r="P490" s="33"/>
      <c r="Q490" s="11">
        <f ca="1">(L490-H490)*'Meta-analysis (Retention)'!$B$4</f>
        <v>0</v>
      </c>
      <c r="R490" s="33"/>
    </row>
    <row r="491" spans="1:18">
      <c r="A491" s="11">
        <v>-1.5129999999999999</v>
      </c>
      <c r="B491" s="11" cm="1">
        <f t="array" aca="1" ref="B491" ca="1">INDEX(
    INDIRECT("'Bootstrap Sampling (Retention)'!$A$4:$A$4004"),
    RANDBETWEEN(
        MATCH('Meta-analysis (Retention)'!$B$5, INDIRECT("'Bootstrap Sampling (Retention)'!$A$4:$A$4004"), 1),
        MATCH('Meta-analysis (Retention)'!$B$6, INDIRECT("'Bootstrap Sampling (Retention)'!$A$4:$A$4004"), 1)
    ),
    1
)</f>
        <v>0</v>
      </c>
      <c r="C491" s="11">
        <f t="shared" ca="1" si="52"/>
        <v>1</v>
      </c>
      <c r="E491" s="12"/>
      <c r="F491" s="11">
        <f t="shared" ca="1" si="53"/>
        <v>0.5</v>
      </c>
      <c r="G491" s="11">
        <f t="shared" ca="1" si="54"/>
        <v>0.8</v>
      </c>
      <c r="H491" s="11">
        <f t="shared" ca="1" si="55"/>
        <v>0.69</v>
      </c>
      <c r="J491" s="11">
        <f t="shared" ca="1" si="56"/>
        <v>0.5</v>
      </c>
      <c r="K491" s="11">
        <f t="shared" ca="1" si="57"/>
        <v>0.8</v>
      </c>
      <c r="L491" s="11">
        <f t="shared" ca="1" si="58"/>
        <v>0.69</v>
      </c>
      <c r="M491" s="11">
        <f ca="1">(J491-F491)*'Meta-analysis (Retention)'!$B$4</f>
        <v>0</v>
      </c>
      <c r="N491" s="33"/>
      <c r="O491" s="11">
        <f ca="1">(K491-G491)*'Meta-analysis (Retention)'!$B$4</f>
        <v>0</v>
      </c>
      <c r="P491" s="33"/>
      <c r="Q491" s="11">
        <f ca="1">(L491-H491)*'Meta-analysis (Retention)'!$B$4</f>
        <v>0</v>
      </c>
      <c r="R491" s="33"/>
    </row>
    <row r="492" spans="1:18">
      <c r="A492" s="11">
        <v>-1.512</v>
      </c>
      <c r="B492" s="11" cm="1">
        <f t="array" aca="1" ref="B492" ca="1">INDEX(
    INDIRECT("'Bootstrap Sampling (Retention)'!$A$4:$A$4004"),
    RANDBETWEEN(
        MATCH('Meta-analysis (Retention)'!$B$5, INDIRECT("'Bootstrap Sampling (Retention)'!$A$4:$A$4004"), 1),
        MATCH('Meta-analysis (Retention)'!$B$6, INDIRECT("'Bootstrap Sampling (Retention)'!$A$4:$A$4004"), 1)
    ),
    1
)</f>
        <v>0</v>
      </c>
      <c r="C492" s="11">
        <f t="shared" ca="1" si="52"/>
        <v>1</v>
      </c>
      <c r="E492" s="12"/>
      <c r="F492" s="11">
        <f t="shared" ca="1" si="53"/>
        <v>0.5</v>
      </c>
      <c r="G492" s="11">
        <f t="shared" ca="1" si="54"/>
        <v>0.8</v>
      </c>
      <c r="H492" s="11">
        <f t="shared" ca="1" si="55"/>
        <v>0.76</v>
      </c>
      <c r="J492" s="11">
        <f t="shared" ca="1" si="56"/>
        <v>0.5</v>
      </c>
      <c r="K492" s="11">
        <f t="shared" ca="1" si="57"/>
        <v>0.8</v>
      </c>
      <c r="L492" s="11">
        <f t="shared" ca="1" si="58"/>
        <v>0.76</v>
      </c>
      <c r="M492" s="11">
        <f ca="1">(J492-F492)*'Meta-analysis (Retention)'!$B$4</f>
        <v>0</v>
      </c>
      <c r="N492" s="33"/>
      <c r="O492" s="11">
        <f ca="1">(K492-G492)*'Meta-analysis (Retention)'!$B$4</f>
        <v>0</v>
      </c>
      <c r="P492" s="33"/>
      <c r="Q492" s="11">
        <f ca="1">(L492-H492)*'Meta-analysis (Retention)'!$B$4</f>
        <v>0</v>
      </c>
      <c r="R492" s="33"/>
    </row>
    <row r="493" spans="1:18">
      <c r="A493" s="11">
        <v>-1.5109999999999999</v>
      </c>
      <c r="B493" s="11" cm="1">
        <f t="array" aca="1" ref="B493" ca="1">INDEX(
    INDIRECT("'Bootstrap Sampling (Retention)'!$A$4:$A$4004"),
    RANDBETWEEN(
        MATCH('Meta-analysis (Retention)'!$B$5, INDIRECT("'Bootstrap Sampling (Retention)'!$A$4:$A$4004"), 1),
        MATCH('Meta-analysis (Retention)'!$B$6, INDIRECT("'Bootstrap Sampling (Retention)'!$A$4:$A$4004"), 1)
    ),
    1
)</f>
        <v>0</v>
      </c>
      <c r="C493" s="11">
        <f t="shared" ca="1" si="52"/>
        <v>1</v>
      </c>
      <c r="E493" s="12"/>
      <c r="F493" s="11">
        <f t="shared" ca="1" si="53"/>
        <v>0.5</v>
      </c>
      <c r="G493" s="11">
        <f t="shared" ca="1" si="54"/>
        <v>0.8</v>
      </c>
      <c r="H493" s="11">
        <f t="shared" ca="1" si="55"/>
        <v>0.6</v>
      </c>
      <c r="J493" s="11">
        <f t="shared" ca="1" si="56"/>
        <v>0.5</v>
      </c>
      <c r="K493" s="11">
        <f t="shared" ca="1" si="57"/>
        <v>0.8</v>
      </c>
      <c r="L493" s="11">
        <f t="shared" ca="1" si="58"/>
        <v>0.6</v>
      </c>
      <c r="M493" s="11">
        <f ca="1">(J493-F493)*'Meta-analysis (Retention)'!$B$4</f>
        <v>0</v>
      </c>
      <c r="N493" s="33"/>
      <c r="O493" s="11">
        <f ca="1">(K493-G493)*'Meta-analysis (Retention)'!$B$4</f>
        <v>0</v>
      </c>
      <c r="P493" s="33"/>
      <c r="Q493" s="11">
        <f ca="1">(L493-H493)*'Meta-analysis (Retention)'!$B$4</f>
        <v>0</v>
      </c>
      <c r="R493" s="33"/>
    </row>
    <row r="494" spans="1:18">
      <c r="A494" s="11">
        <v>-1.51</v>
      </c>
      <c r="B494" s="11" cm="1">
        <f t="array" aca="1" ref="B494" ca="1">INDEX(
    INDIRECT("'Bootstrap Sampling (Retention)'!$A$4:$A$4004"),
    RANDBETWEEN(
        MATCH('Meta-analysis (Retention)'!$B$5, INDIRECT("'Bootstrap Sampling (Retention)'!$A$4:$A$4004"), 1),
        MATCH('Meta-analysis (Retention)'!$B$6, INDIRECT("'Bootstrap Sampling (Retention)'!$A$4:$A$4004"), 1)
    ),
    1
)</f>
        <v>0</v>
      </c>
      <c r="C494" s="11">
        <f t="shared" ca="1" si="52"/>
        <v>1</v>
      </c>
      <c r="E494" s="12"/>
      <c r="F494" s="11">
        <f t="shared" ca="1" si="53"/>
        <v>0.5</v>
      </c>
      <c r="G494" s="11">
        <f t="shared" ca="1" si="54"/>
        <v>0.8</v>
      </c>
      <c r="H494" s="11">
        <f t="shared" ca="1" si="55"/>
        <v>0.79</v>
      </c>
      <c r="J494" s="11">
        <f t="shared" ca="1" si="56"/>
        <v>0.5</v>
      </c>
      <c r="K494" s="11">
        <f t="shared" ca="1" si="57"/>
        <v>0.8</v>
      </c>
      <c r="L494" s="11">
        <f t="shared" ca="1" si="58"/>
        <v>0.79</v>
      </c>
      <c r="M494" s="11">
        <f ca="1">(J494-F494)*'Meta-analysis (Retention)'!$B$4</f>
        <v>0</v>
      </c>
      <c r="N494" s="33"/>
      <c r="O494" s="11">
        <f ca="1">(K494-G494)*'Meta-analysis (Retention)'!$B$4</f>
        <v>0</v>
      </c>
      <c r="P494" s="33"/>
      <c r="Q494" s="11">
        <f ca="1">(L494-H494)*'Meta-analysis (Retention)'!$B$4</f>
        <v>0</v>
      </c>
      <c r="R494" s="33"/>
    </row>
    <row r="495" spans="1:18">
      <c r="A495" s="11">
        <v>-1.5089999999999999</v>
      </c>
      <c r="B495" s="11" cm="1">
        <f t="array" aca="1" ref="B495" ca="1">INDEX(
    INDIRECT("'Bootstrap Sampling (Retention)'!$A$4:$A$4004"),
    RANDBETWEEN(
        MATCH('Meta-analysis (Retention)'!$B$5, INDIRECT("'Bootstrap Sampling (Retention)'!$A$4:$A$4004"), 1),
        MATCH('Meta-analysis (Retention)'!$B$6, INDIRECT("'Bootstrap Sampling (Retention)'!$A$4:$A$4004"), 1)
    ),
    1
)</f>
        <v>0</v>
      </c>
      <c r="C495" s="11">
        <f t="shared" ca="1" si="52"/>
        <v>1</v>
      </c>
      <c r="E495" s="12"/>
      <c r="F495" s="11">
        <f t="shared" ca="1" si="53"/>
        <v>0.5</v>
      </c>
      <c r="G495" s="11">
        <f t="shared" ca="1" si="54"/>
        <v>0.8</v>
      </c>
      <c r="H495" s="11">
        <f t="shared" ca="1" si="55"/>
        <v>0.54</v>
      </c>
      <c r="J495" s="11">
        <f t="shared" ca="1" si="56"/>
        <v>0.5</v>
      </c>
      <c r="K495" s="11">
        <f t="shared" ca="1" si="57"/>
        <v>0.8</v>
      </c>
      <c r="L495" s="11">
        <f t="shared" ca="1" si="58"/>
        <v>0.54</v>
      </c>
      <c r="M495" s="11">
        <f ca="1">(J495-F495)*'Meta-analysis (Retention)'!$B$4</f>
        <v>0</v>
      </c>
      <c r="N495" s="33"/>
      <c r="O495" s="11">
        <f ca="1">(K495-G495)*'Meta-analysis (Retention)'!$B$4</f>
        <v>0</v>
      </c>
      <c r="P495" s="33"/>
      <c r="Q495" s="11">
        <f ca="1">(L495-H495)*'Meta-analysis (Retention)'!$B$4</f>
        <v>0</v>
      </c>
      <c r="R495" s="33"/>
    </row>
    <row r="496" spans="1:18">
      <c r="A496" s="11">
        <v>-1.508</v>
      </c>
      <c r="B496" s="11" cm="1">
        <f t="array" aca="1" ref="B496" ca="1">INDEX(
    INDIRECT("'Bootstrap Sampling (Retention)'!$A$4:$A$4004"),
    RANDBETWEEN(
        MATCH('Meta-analysis (Retention)'!$B$5, INDIRECT("'Bootstrap Sampling (Retention)'!$A$4:$A$4004"), 1),
        MATCH('Meta-analysis (Retention)'!$B$6, INDIRECT("'Bootstrap Sampling (Retention)'!$A$4:$A$4004"), 1)
    ),
    1
)</f>
        <v>0</v>
      </c>
      <c r="C496" s="11">
        <f t="shared" ca="1" si="52"/>
        <v>1</v>
      </c>
      <c r="E496" s="12"/>
      <c r="F496" s="11">
        <f t="shared" ca="1" si="53"/>
        <v>0.5</v>
      </c>
      <c r="G496" s="11">
        <f t="shared" ca="1" si="54"/>
        <v>0.8</v>
      </c>
      <c r="H496" s="11">
        <f t="shared" ca="1" si="55"/>
        <v>0.51</v>
      </c>
      <c r="J496" s="11">
        <f t="shared" ca="1" si="56"/>
        <v>0.5</v>
      </c>
      <c r="K496" s="11">
        <f t="shared" ca="1" si="57"/>
        <v>0.8</v>
      </c>
      <c r="L496" s="11">
        <f t="shared" ca="1" si="58"/>
        <v>0.51</v>
      </c>
      <c r="M496" s="11">
        <f ca="1">(J496-F496)*'Meta-analysis (Retention)'!$B$4</f>
        <v>0</v>
      </c>
      <c r="N496" s="33"/>
      <c r="O496" s="11">
        <f ca="1">(K496-G496)*'Meta-analysis (Retention)'!$B$4</f>
        <v>0</v>
      </c>
      <c r="P496" s="33"/>
      <c r="Q496" s="11">
        <f ca="1">(L496-H496)*'Meta-analysis (Retention)'!$B$4</f>
        <v>0</v>
      </c>
      <c r="R496" s="33"/>
    </row>
    <row r="497" spans="1:18">
      <c r="A497" s="11">
        <v>-1.5069999999999999</v>
      </c>
      <c r="B497" s="11" cm="1">
        <f t="array" aca="1" ref="B497" ca="1">INDEX(
    INDIRECT("'Bootstrap Sampling (Retention)'!$A$4:$A$4004"),
    RANDBETWEEN(
        MATCH('Meta-analysis (Retention)'!$B$5, INDIRECT("'Bootstrap Sampling (Retention)'!$A$4:$A$4004"), 1),
        MATCH('Meta-analysis (Retention)'!$B$6, INDIRECT("'Bootstrap Sampling (Retention)'!$A$4:$A$4004"), 1)
    ),
    1
)</f>
        <v>0</v>
      </c>
      <c r="C497" s="11">
        <f t="shared" ca="1" si="52"/>
        <v>1</v>
      </c>
      <c r="E497" s="12"/>
      <c r="F497" s="11">
        <f t="shared" ca="1" si="53"/>
        <v>0.5</v>
      </c>
      <c r="G497" s="11">
        <f t="shared" ca="1" si="54"/>
        <v>0.8</v>
      </c>
      <c r="H497" s="11">
        <f t="shared" ca="1" si="55"/>
        <v>0.6</v>
      </c>
      <c r="J497" s="11">
        <f t="shared" ca="1" si="56"/>
        <v>0.5</v>
      </c>
      <c r="K497" s="11">
        <f t="shared" ca="1" si="57"/>
        <v>0.8</v>
      </c>
      <c r="L497" s="11">
        <f t="shared" ca="1" si="58"/>
        <v>0.6</v>
      </c>
      <c r="M497" s="11">
        <f ca="1">(J497-F497)*'Meta-analysis (Retention)'!$B$4</f>
        <v>0</v>
      </c>
      <c r="N497" s="33"/>
      <c r="O497" s="11">
        <f ca="1">(K497-G497)*'Meta-analysis (Retention)'!$B$4</f>
        <v>0</v>
      </c>
      <c r="P497" s="33"/>
      <c r="Q497" s="11">
        <f ca="1">(L497-H497)*'Meta-analysis (Retention)'!$B$4</f>
        <v>0</v>
      </c>
      <c r="R497" s="33"/>
    </row>
    <row r="498" spans="1:18">
      <c r="A498" s="11">
        <v>-1.506</v>
      </c>
      <c r="B498" s="11" cm="1">
        <f t="array" aca="1" ref="B498" ca="1">INDEX(
    INDIRECT("'Bootstrap Sampling (Retention)'!$A$4:$A$4004"),
    RANDBETWEEN(
        MATCH('Meta-analysis (Retention)'!$B$5, INDIRECT("'Bootstrap Sampling (Retention)'!$A$4:$A$4004"), 1),
        MATCH('Meta-analysis (Retention)'!$B$6, INDIRECT("'Bootstrap Sampling (Retention)'!$A$4:$A$4004"), 1)
    ),
    1
)</f>
        <v>0</v>
      </c>
      <c r="C498" s="11">
        <f t="shared" ca="1" si="52"/>
        <v>1</v>
      </c>
      <c r="E498" s="12"/>
      <c r="F498" s="11">
        <f t="shared" ca="1" si="53"/>
        <v>0.5</v>
      </c>
      <c r="G498" s="11">
        <f t="shared" ca="1" si="54"/>
        <v>0.8</v>
      </c>
      <c r="H498" s="11">
        <f t="shared" ca="1" si="55"/>
        <v>0.7</v>
      </c>
      <c r="J498" s="11">
        <f t="shared" ca="1" si="56"/>
        <v>0.5</v>
      </c>
      <c r="K498" s="11">
        <f t="shared" ca="1" si="57"/>
        <v>0.8</v>
      </c>
      <c r="L498" s="11">
        <f t="shared" ca="1" si="58"/>
        <v>0.7</v>
      </c>
      <c r="M498" s="11">
        <f ca="1">(J498-F498)*'Meta-analysis (Retention)'!$B$4</f>
        <v>0</v>
      </c>
      <c r="N498" s="33"/>
      <c r="O498" s="11">
        <f ca="1">(K498-G498)*'Meta-analysis (Retention)'!$B$4</f>
        <v>0</v>
      </c>
      <c r="P498" s="33"/>
      <c r="Q498" s="11">
        <f ca="1">(L498-H498)*'Meta-analysis (Retention)'!$B$4</f>
        <v>0</v>
      </c>
      <c r="R498" s="33"/>
    </row>
    <row r="499" spans="1:18">
      <c r="A499" s="11">
        <v>-1.5049999999999999</v>
      </c>
      <c r="B499" s="11" cm="1">
        <f t="array" aca="1" ref="B499" ca="1">INDEX(
    INDIRECT("'Bootstrap Sampling (Retention)'!$A$4:$A$4004"),
    RANDBETWEEN(
        MATCH('Meta-analysis (Retention)'!$B$5, INDIRECT("'Bootstrap Sampling (Retention)'!$A$4:$A$4004"), 1),
        MATCH('Meta-analysis (Retention)'!$B$6, INDIRECT("'Bootstrap Sampling (Retention)'!$A$4:$A$4004"), 1)
    ),
    1
)</f>
        <v>0</v>
      </c>
      <c r="C499" s="11">
        <f t="shared" ca="1" si="52"/>
        <v>1</v>
      </c>
      <c r="E499" s="12"/>
      <c r="F499" s="11">
        <f t="shared" ca="1" si="53"/>
        <v>0.5</v>
      </c>
      <c r="G499" s="11">
        <f t="shared" ca="1" si="54"/>
        <v>0.8</v>
      </c>
      <c r="H499" s="11">
        <f t="shared" ca="1" si="55"/>
        <v>0.53</v>
      </c>
      <c r="J499" s="11">
        <f t="shared" ca="1" si="56"/>
        <v>0.5</v>
      </c>
      <c r="K499" s="11">
        <f t="shared" ca="1" si="57"/>
        <v>0.8</v>
      </c>
      <c r="L499" s="11">
        <f t="shared" ca="1" si="58"/>
        <v>0.53</v>
      </c>
      <c r="M499" s="11">
        <f ca="1">(J499-F499)*'Meta-analysis (Retention)'!$B$4</f>
        <v>0</v>
      </c>
      <c r="N499" s="33"/>
      <c r="O499" s="11">
        <f ca="1">(K499-G499)*'Meta-analysis (Retention)'!$B$4</f>
        <v>0</v>
      </c>
      <c r="P499" s="33"/>
      <c r="Q499" s="11">
        <f ca="1">(L499-H499)*'Meta-analysis (Retention)'!$B$4</f>
        <v>0</v>
      </c>
      <c r="R499" s="33"/>
    </row>
    <row r="500" spans="1:18">
      <c r="A500" s="11">
        <v>-1.504</v>
      </c>
      <c r="B500" s="11" cm="1">
        <f t="array" aca="1" ref="B500" ca="1">INDEX(
    INDIRECT("'Bootstrap Sampling (Retention)'!$A$4:$A$4004"),
    RANDBETWEEN(
        MATCH('Meta-analysis (Retention)'!$B$5, INDIRECT("'Bootstrap Sampling (Retention)'!$A$4:$A$4004"), 1),
        MATCH('Meta-analysis (Retention)'!$B$6, INDIRECT("'Bootstrap Sampling (Retention)'!$A$4:$A$4004"), 1)
    ),
    1
)</f>
        <v>0</v>
      </c>
      <c r="C500" s="11">
        <f t="shared" ca="1" si="52"/>
        <v>1</v>
      </c>
      <c r="E500" s="12"/>
      <c r="F500" s="11">
        <f t="shared" ca="1" si="53"/>
        <v>0.5</v>
      </c>
      <c r="G500" s="11">
        <f t="shared" ca="1" si="54"/>
        <v>0.8</v>
      </c>
      <c r="H500" s="11">
        <f t="shared" ca="1" si="55"/>
        <v>0.7</v>
      </c>
      <c r="J500" s="11">
        <f t="shared" ca="1" si="56"/>
        <v>0.5</v>
      </c>
      <c r="K500" s="11">
        <f t="shared" ca="1" si="57"/>
        <v>0.8</v>
      </c>
      <c r="L500" s="11">
        <f t="shared" ca="1" si="58"/>
        <v>0.7</v>
      </c>
      <c r="M500" s="11">
        <f ca="1">(J500-F500)*'Meta-analysis (Retention)'!$B$4</f>
        <v>0</v>
      </c>
      <c r="N500" s="33"/>
      <c r="O500" s="11">
        <f ca="1">(K500-G500)*'Meta-analysis (Retention)'!$B$4</f>
        <v>0</v>
      </c>
      <c r="P500" s="33"/>
      <c r="Q500" s="11">
        <f ca="1">(L500-H500)*'Meta-analysis (Retention)'!$B$4</f>
        <v>0</v>
      </c>
      <c r="R500" s="33"/>
    </row>
    <row r="501" spans="1:18">
      <c r="A501" s="11">
        <v>-1.5029999999999999</v>
      </c>
      <c r="B501" s="11" cm="1">
        <f t="array" aca="1" ref="B501" ca="1">INDEX(
    INDIRECT("'Bootstrap Sampling (Retention)'!$A$4:$A$4004"),
    RANDBETWEEN(
        MATCH('Meta-analysis (Retention)'!$B$5, INDIRECT("'Bootstrap Sampling (Retention)'!$A$4:$A$4004"), 1),
        MATCH('Meta-analysis (Retention)'!$B$6, INDIRECT("'Bootstrap Sampling (Retention)'!$A$4:$A$4004"), 1)
    ),
    1
)</f>
        <v>0</v>
      </c>
      <c r="C501" s="11">
        <f t="shared" ca="1" si="52"/>
        <v>1</v>
      </c>
      <c r="E501" s="12"/>
      <c r="F501" s="11">
        <f t="shared" ca="1" si="53"/>
        <v>0.5</v>
      </c>
      <c r="G501" s="11">
        <f t="shared" ca="1" si="54"/>
        <v>0.8</v>
      </c>
      <c r="H501" s="11">
        <f t="shared" ca="1" si="55"/>
        <v>0.73</v>
      </c>
      <c r="J501" s="11">
        <f t="shared" ca="1" si="56"/>
        <v>0.5</v>
      </c>
      <c r="K501" s="11">
        <f t="shared" ca="1" si="57"/>
        <v>0.8</v>
      </c>
      <c r="L501" s="11">
        <f t="shared" ca="1" si="58"/>
        <v>0.73</v>
      </c>
      <c r="M501" s="11">
        <f ca="1">(J501-F501)*'Meta-analysis (Retention)'!$B$4</f>
        <v>0</v>
      </c>
      <c r="N501" s="33"/>
      <c r="O501" s="11">
        <f ca="1">(K501-G501)*'Meta-analysis (Retention)'!$B$4</f>
        <v>0</v>
      </c>
      <c r="P501" s="33"/>
      <c r="Q501" s="11">
        <f ca="1">(L501-H501)*'Meta-analysis (Retention)'!$B$4</f>
        <v>0</v>
      </c>
      <c r="R501" s="33"/>
    </row>
    <row r="502" spans="1:18">
      <c r="A502" s="11">
        <v>-1.502</v>
      </c>
      <c r="B502" s="11" cm="1">
        <f t="array" aca="1" ref="B502" ca="1">INDEX(
    INDIRECT("'Bootstrap Sampling (Retention)'!$A$4:$A$4004"),
    RANDBETWEEN(
        MATCH('Meta-analysis (Retention)'!$B$5, INDIRECT("'Bootstrap Sampling (Retention)'!$A$4:$A$4004"), 1),
        MATCH('Meta-analysis (Retention)'!$B$6, INDIRECT("'Bootstrap Sampling (Retention)'!$A$4:$A$4004"), 1)
    ),
    1
)</f>
        <v>0</v>
      </c>
      <c r="C502" s="11">
        <f t="shared" ca="1" si="52"/>
        <v>1</v>
      </c>
      <c r="E502" s="12"/>
      <c r="F502" s="11">
        <f t="shared" ca="1" si="53"/>
        <v>0.5</v>
      </c>
      <c r="G502" s="11">
        <f t="shared" ca="1" si="54"/>
        <v>0.8</v>
      </c>
      <c r="H502" s="11">
        <f t="shared" ca="1" si="55"/>
        <v>0.61</v>
      </c>
      <c r="J502" s="11">
        <f t="shared" ca="1" si="56"/>
        <v>0.5</v>
      </c>
      <c r="K502" s="11">
        <f t="shared" ca="1" si="57"/>
        <v>0.8</v>
      </c>
      <c r="L502" s="11">
        <f t="shared" ca="1" si="58"/>
        <v>0.61</v>
      </c>
      <c r="M502" s="11">
        <f ca="1">(J502-F502)*'Meta-analysis (Retention)'!$B$4</f>
        <v>0</v>
      </c>
      <c r="N502" s="33"/>
      <c r="O502" s="11">
        <f ca="1">(K502-G502)*'Meta-analysis (Retention)'!$B$4</f>
        <v>0</v>
      </c>
      <c r="P502" s="33"/>
      <c r="Q502" s="11">
        <f ca="1">(L502-H502)*'Meta-analysis (Retention)'!$B$4</f>
        <v>0</v>
      </c>
      <c r="R502" s="33"/>
    </row>
    <row r="503" spans="1:18">
      <c r="A503" s="11">
        <v>-1.5009999999999999</v>
      </c>
      <c r="B503" s="11" cm="1">
        <f t="array" aca="1" ref="B503" ca="1">INDEX(
    INDIRECT("'Bootstrap Sampling (Retention)'!$A$4:$A$4004"),
    RANDBETWEEN(
        MATCH('Meta-analysis (Retention)'!$B$5, INDIRECT("'Bootstrap Sampling (Retention)'!$A$4:$A$4004"), 1),
        MATCH('Meta-analysis (Retention)'!$B$6, INDIRECT("'Bootstrap Sampling (Retention)'!$A$4:$A$4004"), 1)
    ),
    1
)</f>
        <v>0</v>
      </c>
      <c r="C503" s="11">
        <f t="shared" ca="1" si="52"/>
        <v>1</v>
      </c>
      <c r="E503" s="12"/>
      <c r="F503" s="11">
        <f t="shared" ca="1" si="53"/>
        <v>0.5</v>
      </c>
      <c r="G503" s="11">
        <f t="shared" ca="1" si="54"/>
        <v>0.8</v>
      </c>
      <c r="H503" s="11">
        <f t="shared" ca="1" si="55"/>
        <v>0.72</v>
      </c>
      <c r="J503" s="11">
        <f t="shared" ca="1" si="56"/>
        <v>0.5</v>
      </c>
      <c r="K503" s="11">
        <f t="shared" ca="1" si="57"/>
        <v>0.8</v>
      </c>
      <c r="L503" s="11">
        <f t="shared" ca="1" si="58"/>
        <v>0.72</v>
      </c>
      <c r="M503" s="11">
        <f ca="1">(J503-F503)*'Meta-analysis (Retention)'!$B$4</f>
        <v>0</v>
      </c>
      <c r="N503" s="33"/>
      <c r="O503" s="11">
        <f ca="1">(K503-G503)*'Meta-analysis (Retention)'!$B$4</f>
        <v>0</v>
      </c>
      <c r="P503" s="33"/>
      <c r="Q503" s="11">
        <f ca="1">(L503-H503)*'Meta-analysis (Retention)'!$B$4</f>
        <v>0</v>
      </c>
      <c r="R503" s="33"/>
    </row>
    <row r="504" spans="1:18">
      <c r="A504" s="11">
        <v>-1.5</v>
      </c>
      <c r="B504" s="11" cm="1">
        <f t="array" aca="1" ref="B504" ca="1">INDEX(
    INDIRECT("'Bootstrap Sampling (Retention)'!$A$4:$A$4004"),
    RANDBETWEEN(
        MATCH('Meta-analysis (Retention)'!$B$5, INDIRECT("'Bootstrap Sampling (Retention)'!$A$4:$A$4004"), 1),
        MATCH('Meta-analysis (Retention)'!$B$6, INDIRECT("'Bootstrap Sampling (Retention)'!$A$4:$A$4004"), 1)
    ),
    1
)</f>
        <v>0</v>
      </c>
      <c r="C504" s="11">
        <f t="shared" ca="1" si="52"/>
        <v>1</v>
      </c>
      <c r="E504" s="12"/>
      <c r="F504" s="11">
        <f t="shared" ca="1" si="53"/>
        <v>0.5</v>
      </c>
      <c r="G504" s="11">
        <f t="shared" ca="1" si="54"/>
        <v>0.8</v>
      </c>
      <c r="H504" s="11">
        <f t="shared" ca="1" si="55"/>
        <v>0.52</v>
      </c>
      <c r="J504" s="11">
        <f t="shared" ca="1" si="56"/>
        <v>0.5</v>
      </c>
      <c r="K504" s="11">
        <f t="shared" ca="1" si="57"/>
        <v>0.8</v>
      </c>
      <c r="L504" s="11">
        <f t="shared" ca="1" si="58"/>
        <v>0.52</v>
      </c>
      <c r="M504" s="11">
        <f ca="1">(J504-F504)*'Meta-analysis (Retention)'!$B$4</f>
        <v>0</v>
      </c>
      <c r="N504" s="33"/>
      <c r="O504" s="11">
        <f ca="1">(K504-G504)*'Meta-analysis (Retention)'!$B$4</f>
        <v>0</v>
      </c>
      <c r="P504" s="33"/>
      <c r="Q504" s="11">
        <f ca="1">(L504-H504)*'Meta-analysis (Retention)'!$B$4</f>
        <v>0</v>
      </c>
      <c r="R504" s="33"/>
    </row>
    <row r="505" spans="1:18">
      <c r="A505" s="11">
        <v>-1.4990000000000001</v>
      </c>
      <c r="B505" s="11" cm="1">
        <f t="array" aca="1" ref="B505" ca="1">INDEX(
    INDIRECT("'Bootstrap Sampling (Retention)'!$A$4:$A$4004"),
    RANDBETWEEN(
        MATCH('Meta-analysis (Retention)'!$B$5, INDIRECT("'Bootstrap Sampling (Retention)'!$A$4:$A$4004"), 1),
        MATCH('Meta-analysis (Retention)'!$B$6, INDIRECT("'Bootstrap Sampling (Retention)'!$A$4:$A$4004"), 1)
    ),
    1
)</f>
        <v>0</v>
      </c>
      <c r="C505" s="11">
        <f t="shared" ca="1" si="52"/>
        <v>1</v>
      </c>
      <c r="E505" s="12"/>
      <c r="F505" s="11">
        <f t="shared" ca="1" si="53"/>
        <v>0.5</v>
      </c>
      <c r="G505" s="11">
        <f t="shared" ca="1" si="54"/>
        <v>0.8</v>
      </c>
      <c r="H505" s="11">
        <f t="shared" ca="1" si="55"/>
        <v>0.78</v>
      </c>
      <c r="J505" s="11">
        <f t="shared" ca="1" si="56"/>
        <v>0.5</v>
      </c>
      <c r="K505" s="11">
        <f t="shared" ca="1" si="57"/>
        <v>0.8</v>
      </c>
      <c r="L505" s="11">
        <f t="shared" ca="1" si="58"/>
        <v>0.78</v>
      </c>
      <c r="M505" s="11">
        <f ca="1">(J505-F505)*'Meta-analysis (Retention)'!$B$4</f>
        <v>0</v>
      </c>
      <c r="N505" s="33"/>
      <c r="O505" s="11">
        <f ca="1">(K505-G505)*'Meta-analysis (Retention)'!$B$4</f>
        <v>0</v>
      </c>
      <c r="P505" s="33"/>
      <c r="Q505" s="11">
        <f ca="1">(L505-H505)*'Meta-analysis (Retention)'!$B$4</f>
        <v>0</v>
      </c>
      <c r="R505" s="33"/>
    </row>
    <row r="506" spans="1:18">
      <c r="A506" s="11">
        <v>-1.498</v>
      </c>
      <c r="B506" s="11" cm="1">
        <f t="array" aca="1" ref="B506" ca="1">INDEX(
    INDIRECT("'Bootstrap Sampling (Retention)'!$A$4:$A$4004"),
    RANDBETWEEN(
        MATCH('Meta-analysis (Retention)'!$B$5, INDIRECT("'Bootstrap Sampling (Retention)'!$A$4:$A$4004"), 1),
        MATCH('Meta-analysis (Retention)'!$B$6, INDIRECT("'Bootstrap Sampling (Retention)'!$A$4:$A$4004"), 1)
    ),
    1
)</f>
        <v>0</v>
      </c>
      <c r="C506" s="11">
        <f t="shared" ca="1" si="52"/>
        <v>1</v>
      </c>
      <c r="E506" s="12"/>
      <c r="F506" s="11">
        <f t="shared" ca="1" si="53"/>
        <v>0.5</v>
      </c>
      <c r="G506" s="11">
        <f t="shared" ca="1" si="54"/>
        <v>0.8</v>
      </c>
      <c r="H506" s="11">
        <f t="shared" ca="1" si="55"/>
        <v>0.65</v>
      </c>
      <c r="J506" s="11">
        <f t="shared" ca="1" si="56"/>
        <v>0.5</v>
      </c>
      <c r="K506" s="11">
        <f t="shared" ca="1" si="57"/>
        <v>0.8</v>
      </c>
      <c r="L506" s="11">
        <f t="shared" ca="1" si="58"/>
        <v>0.65</v>
      </c>
      <c r="M506" s="11">
        <f ca="1">(J506-F506)*'Meta-analysis (Retention)'!$B$4</f>
        <v>0</v>
      </c>
      <c r="N506" s="33"/>
      <c r="O506" s="11">
        <f ca="1">(K506-G506)*'Meta-analysis (Retention)'!$B$4</f>
        <v>0</v>
      </c>
      <c r="P506" s="33"/>
      <c r="Q506" s="11">
        <f ca="1">(L506-H506)*'Meta-analysis (Retention)'!$B$4</f>
        <v>0</v>
      </c>
      <c r="R506" s="33"/>
    </row>
    <row r="507" spans="1:18">
      <c r="A507" s="11">
        <v>-1.4970000000000001</v>
      </c>
      <c r="B507" s="11" cm="1">
        <f t="array" aca="1" ref="B507" ca="1">INDEX(
    INDIRECT("'Bootstrap Sampling (Retention)'!$A$4:$A$4004"),
    RANDBETWEEN(
        MATCH('Meta-analysis (Retention)'!$B$5, INDIRECT("'Bootstrap Sampling (Retention)'!$A$4:$A$4004"), 1),
        MATCH('Meta-analysis (Retention)'!$B$6, INDIRECT("'Bootstrap Sampling (Retention)'!$A$4:$A$4004"), 1)
    ),
    1
)</f>
        <v>0</v>
      </c>
      <c r="C507" s="11">
        <f t="shared" ca="1" si="52"/>
        <v>1</v>
      </c>
      <c r="E507" s="12"/>
      <c r="F507" s="11">
        <f t="shared" ca="1" si="53"/>
        <v>0.5</v>
      </c>
      <c r="G507" s="11">
        <f t="shared" ca="1" si="54"/>
        <v>0.8</v>
      </c>
      <c r="H507" s="11">
        <f t="shared" ca="1" si="55"/>
        <v>0.64</v>
      </c>
      <c r="J507" s="11">
        <f t="shared" ca="1" si="56"/>
        <v>0.5</v>
      </c>
      <c r="K507" s="11">
        <f t="shared" ca="1" si="57"/>
        <v>0.8</v>
      </c>
      <c r="L507" s="11">
        <f t="shared" ca="1" si="58"/>
        <v>0.64</v>
      </c>
      <c r="M507" s="11">
        <f ca="1">(J507-F507)*'Meta-analysis (Retention)'!$B$4</f>
        <v>0</v>
      </c>
      <c r="N507" s="33"/>
      <c r="O507" s="11">
        <f ca="1">(K507-G507)*'Meta-analysis (Retention)'!$B$4</f>
        <v>0</v>
      </c>
      <c r="P507" s="33"/>
      <c r="Q507" s="11">
        <f ca="1">(L507-H507)*'Meta-analysis (Retention)'!$B$4</f>
        <v>0</v>
      </c>
      <c r="R507" s="33"/>
    </row>
    <row r="508" spans="1:18">
      <c r="A508" s="11">
        <v>-1.496</v>
      </c>
      <c r="B508" s="11" cm="1">
        <f t="array" aca="1" ref="B508" ca="1">INDEX(
    INDIRECT("'Bootstrap Sampling (Retention)'!$A$4:$A$4004"),
    RANDBETWEEN(
        MATCH('Meta-analysis (Retention)'!$B$5, INDIRECT("'Bootstrap Sampling (Retention)'!$A$4:$A$4004"), 1),
        MATCH('Meta-analysis (Retention)'!$B$6, INDIRECT("'Bootstrap Sampling (Retention)'!$A$4:$A$4004"), 1)
    ),
    1
)</f>
        <v>0</v>
      </c>
      <c r="C508" s="11">
        <f t="shared" ca="1" si="52"/>
        <v>1</v>
      </c>
      <c r="E508" s="12"/>
      <c r="F508" s="11">
        <f t="shared" ca="1" si="53"/>
        <v>0.5</v>
      </c>
      <c r="G508" s="11">
        <f t="shared" ca="1" si="54"/>
        <v>0.8</v>
      </c>
      <c r="H508" s="11">
        <f t="shared" ca="1" si="55"/>
        <v>0.77</v>
      </c>
      <c r="J508" s="11">
        <f t="shared" ca="1" si="56"/>
        <v>0.5</v>
      </c>
      <c r="K508" s="11">
        <f t="shared" ca="1" si="57"/>
        <v>0.8</v>
      </c>
      <c r="L508" s="11">
        <f t="shared" ca="1" si="58"/>
        <v>0.77</v>
      </c>
      <c r="M508" s="11">
        <f ca="1">(J508-F508)*'Meta-analysis (Retention)'!$B$4</f>
        <v>0</v>
      </c>
      <c r="N508" s="33"/>
      <c r="O508" s="11">
        <f ca="1">(K508-G508)*'Meta-analysis (Retention)'!$B$4</f>
        <v>0</v>
      </c>
      <c r="P508" s="33"/>
      <c r="Q508" s="11">
        <f ca="1">(L508-H508)*'Meta-analysis (Retention)'!$B$4</f>
        <v>0</v>
      </c>
      <c r="R508" s="33"/>
    </row>
    <row r="509" spans="1:18">
      <c r="A509" s="11">
        <v>-1.4950000000000001</v>
      </c>
      <c r="B509" s="11" cm="1">
        <f t="array" aca="1" ref="B509" ca="1">INDEX(
    INDIRECT("'Bootstrap Sampling (Retention)'!$A$4:$A$4004"),
    RANDBETWEEN(
        MATCH('Meta-analysis (Retention)'!$B$5, INDIRECT("'Bootstrap Sampling (Retention)'!$A$4:$A$4004"), 1),
        MATCH('Meta-analysis (Retention)'!$B$6, INDIRECT("'Bootstrap Sampling (Retention)'!$A$4:$A$4004"), 1)
    ),
    1
)</f>
        <v>0</v>
      </c>
      <c r="C509" s="11">
        <f t="shared" ca="1" si="52"/>
        <v>1</v>
      </c>
      <c r="E509" s="12"/>
      <c r="F509" s="11">
        <f t="shared" ca="1" si="53"/>
        <v>0.5</v>
      </c>
      <c r="G509" s="11">
        <f t="shared" ca="1" si="54"/>
        <v>0.8</v>
      </c>
      <c r="H509" s="11">
        <f t="shared" ca="1" si="55"/>
        <v>0.56000000000000005</v>
      </c>
      <c r="J509" s="11">
        <f t="shared" ca="1" si="56"/>
        <v>0.5</v>
      </c>
      <c r="K509" s="11">
        <f t="shared" ca="1" si="57"/>
        <v>0.8</v>
      </c>
      <c r="L509" s="11">
        <f t="shared" ca="1" si="58"/>
        <v>0.56000000000000005</v>
      </c>
      <c r="M509" s="11">
        <f ca="1">(J509-F509)*'Meta-analysis (Retention)'!$B$4</f>
        <v>0</v>
      </c>
      <c r="N509" s="33"/>
      <c r="O509" s="11">
        <f ca="1">(K509-G509)*'Meta-analysis (Retention)'!$B$4</f>
        <v>0</v>
      </c>
      <c r="P509" s="33"/>
      <c r="Q509" s="11">
        <f ca="1">(L509-H509)*'Meta-analysis (Retention)'!$B$4</f>
        <v>0</v>
      </c>
      <c r="R509" s="33"/>
    </row>
    <row r="510" spans="1:18">
      <c r="A510" s="11">
        <v>-1.494</v>
      </c>
      <c r="B510" s="11" cm="1">
        <f t="array" aca="1" ref="B510" ca="1">INDEX(
    INDIRECT("'Bootstrap Sampling (Retention)'!$A$4:$A$4004"),
    RANDBETWEEN(
        MATCH('Meta-analysis (Retention)'!$B$5, INDIRECT("'Bootstrap Sampling (Retention)'!$A$4:$A$4004"), 1),
        MATCH('Meta-analysis (Retention)'!$B$6, INDIRECT("'Bootstrap Sampling (Retention)'!$A$4:$A$4004"), 1)
    ),
    1
)</f>
        <v>0</v>
      </c>
      <c r="C510" s="11">
        <f t="shared" ca="1" si="52"/>
        <v>1</v>
      </c>
      <c r="E510" s="12"/>
      <c r="F510" s="11">
        <f t="shared" ca="1" si="53"/>
        <v>0.5</v>
      </c>
      <c r="G510" s="11">
        <f t="shared" ca="1" si="54"/>
        <v>0.8</v>
      </c>
      <c r="H510" s="11">
        <f t="shared" ca="1" si="55"/>
        <v>0.53</v>
      </c>
      <c r="J510" s="11">
        <f t="shared" ca="1" si="56"/>
        <v>0.5</v>
      </c>
      <c r="K510" s="11">
        <f t="shared" ca="1" si="57"/>
        <v>0.8</v>
      </c>
      <c r="L510" s="11">
        <f t="shared" ca="1" si="58"/>
        <v>0.53</v>
      </c>
      <c r="M510" s="11">
        <f ca="1">(J510-F510)*'Meta-analysis (Retention)'!$B$4</f>
        <v>0</v>
      </c>
      <c r="N510" s="33"/>
      <c r="O510" s="11">
        <f ca="1">(K510-G510)*'Meta-analysis (Retention)'!$B$4</f>
        <v>0</v>
      </c>
      <c r="P510" s="33"/>
      <c r="Q510" s="11">
        <f ca="1">(L510-H510)*'Meta-analysis (Retention)'!$B$4</f>
        <v>0</v>
      </c>
      <c r="R510" s="33"/>
    </row>
    <row r="511" spans="1:18">
      <c r="A511" s="11">
        <v>-1.4930000000000001</v>
      </c>
      <c r="B511" s="11" cm="1">
        <f t="array" aca="1" ref="B511" ca="1">INDEX(
    INDIRECT("'Bootstrap Sampling (Retention)'!$A$4:$A$4004"),
    RANDBETWEEN(
        MATCH('Meta-analysis (Retention)'!$B$5, INDIRECT("'Bootstrap Sampling (Retention)'!$A$4:$A$4004"), 1),
        MATCH('Meta-analysis (Retention)'!$B$6, INDIRECT("'Bootstrap Sampling (Retention)'!$A$4:$A$4004"), 1)
    ),
    1
)</f>
        <v>0</v>
      </c>
      <c r="C511" s="11">
        <f t="shared" ca="1" si="52"/>
        <v>1</v>
      </c>
      <c r="E511" s="12"/>
      <c r="F511" s="11">
        <f t="shared" ca="1" si="53"/>
        <v>0.5</v>
      </c>
      <c r="G511" s="11">
        <f t="shared" ca="1" si="54"/>
        <v>0.8</v>
      </c>
      <c r="H511" s="11">
        <f t="shared" ca="1" si="55"/>
        <v>0.8</v>
      </c>
      <c r="J511" s="11">
        <f t="shared" ca="1" si="56"/>
        <v>0.5</v>
      </c>
      <c r="K511" s="11">
        <f t="shared" ca="1" si="57"/>
        <v>0.8</v>
      </c>
      <c r="L511" s="11">
        <f t="shared" ca="1" si="58"/>
        <v>0.8</v>
      </c>
      <c r="M511" s="11">
        <f ca="1">(J511-F511)*'Meta-analysis (Retention)'!$B$4</f>
        <v>0</v>
      </c>
      <c r="N511" s="33"/>
      <c r="O511" s="11">
        <f ca="1">(K511-G511)*'Meta-analysis (Retention)'!$B$4</f>
        <v>0</v>
      </c>
      <c r="P511" s="33"/>
      <c r="Q511" s="11">
        <f ca="1">(L511-H511)*'Meta-analysis (Retention)'!$B$4</f>
        <v>0</v>
      </c>
      <c r="R511" s="33"/>
    </row>
    <row r="512" spans="1:18">
      <c r="A512" s="11">
        <v>-1.492</v>
      </c>
      <c r="B512" s="11" cm="1">
        <f t="array" aca="1" ref="B512" ca="1">INDEX(
    INDIRECT("'Bootstrap Sampling (Retention)'!$A$4:$A$4004"),
    RANDBETWEEN(
        MATCH('Meta-analysis (Retention)'!$B$5, INDIRECT("'Bootstrap Sampling (Retention)'!$A$4:$A$4004"), 1),
        MATCH('Meta-analysis (Retention)'!$B$6, INDIRECT("'Bootstrap Sampling (Retention)'!$A$4:$A$4004"), 1)
    ),
    1
)</f>
        <v>0</v>
      </c>
      <c r="C512" s="11">
        <f t="shared" ca="1" si="52"/>
        <v>1</v>
      </c>
      <c r="E512" s="12"/>
      <c r="F512" s="11">
        <f t="shared" ca="1" si="53"/>
        <v>0.5</v>
      </c>
      <c r="G512" s="11">
        <f t="shared" ca="1" si="54"/>
        <v>0.8</v>
      </c>
      <c r="H512" s="11">
        <f t="shared" ca="1" si="55"/>
        <v>0.8</v>
      </c>
      <c r="J512" s="11">
        <f t="shared" ca="1" si="56"/>
        <v>0.5</v>
      </c>
      <c r="K512" s="11">
        <f t="shared" ca="1" si="57"/>
        <v>0.8</v>
      </c>
      <c r="L512" s="11">
        <f t="shared" ca="1" si="58"/>
        <v>0.8</v>
      </c>
      <c r="M512" s="11">
        <f ca="1">(J512-F512)*'Meta-analysis (Retention)'!$B$4</f>
        <v>0</v>
      </c>
      <c r="N512" s="33"/>
      <c r="O512" s="11">
        <f ca="1">(K512-G512)*'Meta-analysis (Retention)'!$B$4</f>
        <v>0</v>
      </c>
      <c r="P512" s="33"/>
      <c r="Q512" s="11">
        <f ca="1">(L512-H512)*'Meta-analysis (Retention)'!$B$4</f>
        <v>0</v>
      </c>
      <c r="R512" s="33"/>
    </row>
    <row r="513" spans="1:18">
      <c r="A513" s="11">
        <v>-1.4910000000000001</v>
      </c>
      <c r="B513" s="11" cm="1">
        <f t="array" aca="1" ref="B513" ca="1">INDEX(
    INDIRECT("'Bootstrap Sampling (Retention)'!$A$4:$A$4004"),
    RANDBETWEEN(
        MATCH('Meta-analysis (Retention)'!$B$5, INDIRECT("'Bootstrap Sampling (Retention)'!$A$4:$A$4004"), 1),
        MATCH('Meta-analysis (Retention)'!$B$6, INDIRECT("'Bootstrap Sampling (Retention)'!$A$4:$A$4004"), 1)
    ),
    1
)</f>
        <v>0</v>
      </c>
      <c r="C513" s="11">
        <f t="shared" ca="1" si="52"/>
        <v>1</v>
      </c>
      <c r="E513" s="12"/>
      <c r="F513" s="11">
        <f t="shared" ca="1" si="53"/>
        <v>0.5</v>
      </c>
      <c r="G513" s="11">
        <f t="shared" ca="1" si="54"/>
        <v>0.8</v>
      </c>
      <c r="H513" s="11">
        <f t="shared" ca="1" si="55"/>
        <v>0.59</v>
      </c>
      <c r="J513" s="11">
        <f t="shared" ca="1" si="56"/>
        <v>0.5</v>
      </c>
      <c r="K513" s="11">
        <f t="shared" ca="1" si="57"/>
        <v>0.8</v>
      </c>
      <c r="L513" s="11">
        <f t="shared" ca="1" si="58"/>
        <v>0.59</v>
      </c>
      <c r="M513" s="11">
        <f ca="1">(J513-F513)*'Meta-analysis (Retention)'!$B$4</f>
        <v>0</v>
      </c>
      <c r="N513" s="33"/>
      <c r="O513" s="11">
        <f ca="1">(K513-G513)*'Meta-analysis (Retention)'!$B$4</f>
        <v>0</v>
      </c>
      <c r="P513" s="33"/>
      <c r="Q513" s="11">
        <f ca="1">(L513-H513)*'Meta-analysis (Retention)'!$B$4</f>
        <v>0</v>
      </c>
      <c r="R513" s="33"/>
    </row>
    <row r="514" spans="1:18">
      <c r="A514" s="11">
        <v>-1.49</v>
      </c>
      <c r="B514" s="11" cm="1">
        <f t="array" aca="1" ref="B514" ca="1">INDEX(
    INDIRECT("'Bootstrap Sampling (Retention)'!$A$4:$A$4004"),
    RANDBETWEEN(
        MATCH('Meta-analysis (Retention)'!$B$5, INDIRECT("'Bootstrap Sampling (Retention)'!$A$4:$A$4004"), 1),
        MATCH('Meta-analysis (Retention)'!$B$6, INDIRECT("'Bootstrap Sampling (Retention)'!$A$4:$A$4004"), 1)
    ),
    1
)</f>
        <v>0</v>
      </c>
      <c r="C514" s="11">
        <f t="shared" ca="1" si="52"/>
        <v>1</v>
      </c>
      <c r="E514" s="12"/>
      <c r="F514" s="11">
        <f t="shared" ca="1" si="53"/>
        <v>0.5</v>
      </c>
      <c r="G514" s="11">
        <f t="shared" ca="1" si="54"/>
        <v>0.8</v>
      </c>
      <c r="H514" s="11">
        <f t="shared" ca="1" si="55"/>
        <v>0.64</v>
      </c>
      <c r="J514" s="11">
        <f t="shared" ca="1" si="56"/>
        <v>0.5</v>
      </c>
      <c r="K514" s="11">
        <f t="shared" ca="1" si="57"/>
        <v>0.8</v>
      </c>
      <c r="L514" s="11">
        <f t="shared" ca="1" si="58"/>
        <v>0.64</v>
      </c>
      <c r="M514" s="11">
        <f ca="1">(J514-F514)*'Meta-analysis (Retention)'!$B$4</f>
        <v>0</v>
      </c>
      <c r="N514" s="33"/>
      <c r="O514" s="11">
        <f ca="1">(K514-G514)*'Meta-analysis (Retention)'!$B$4</f>
        <v>0</v>
      </c>
      <c r="P514" s="33"/>
      <c r="Q514" s="11">
        <f ca="1">(L514-H514)*'Meta-analysis (Retention)'!$B$4</f>
        <v>0</v>
      </c>
      <c r="R514" s="33"/>
    </row>
    <row r="515" spans="1:18">
      <c r="A515" s="11">
        <v>-1.4890000000000001</v>
      </c>
      <c r="B515" s="11" cm="1">
        <f t="array" aca="1" ref="B515" ca="1">INDEX(
    INDIRECT("'Bootstrap Sampling (Retention)'!$A$4:$A$4004"),
    RANDBETWEEN(
        MATCH('Meta-analysis (Retention)'!$B$5, INDIRECT("'Bootstrap Sampling (Retention)'!$A$4:$A$4004"), 1),
        MATCH('Meta-analysis (Retention)'!$B$6, INDIRECT("'Bootstrap Sampling (Retention)'!$A$4:$A$4004"), 1)
    ),
    1
)</f>
        <v>0</v>
      </c>
      <c r="C515" s="11">
        <f t="shared" ca="1" si="52"/>
        <v>1</v>
      </c>
      <c r="E515" s="12"/>
      <c r="F515" s="11">
        <f t="shared" ca="1" si="53"/>
        <v>0.5</v>
      </c>
      <c r="G515" s="11">
        <f t="shared" ca="1" si="54"/>
        <v>0.8</v>
      </c>
      <c r="H515" s="11">
        <f t="shared" ca="1" si="55"/>
        <v>0.78</v>
      </c>
      <c r="J515" s="11">
        <f t="shared" ca="1" si="56"/>
        <v>0.5</v>
      </c>
      <c r="K515" s="11">
        <f t="shared" ca="1" si="57"/>
        <v>0.8</v>
      </c>
      <c r="L515" s="11">
        <f t="shared" ca="1" si="58"/>
        <v>0.78</v>
      </c>
      <c r="M515" s="11">
        <f ca="1">(J515-F515)*'Meta-analysis (Retention)'!$B$4</f>
        <v>0</v>
      </c>
      <c r="N515" s="33"/>
      <c r="O515" s="11">
        <f ca="1">(K515-G515)*'Meta-analysis (Retention)'!$B$4</f>
        <v>0</v>
      </c>
      <c r="P515" s="33"/>
      <c r="Q515" s="11">
        <f ca="1">(L515-H515)*'Meta-analysis (Retention)'!$B$4</f>
        <v>0</v>
      </c>
      <c r="R515" s="33"/>
    </row>
    <row r="516" spans="1:18">
      <c r="A516" s="11">
        <v>-1.488</v>
      </c>
      <c r="B516" s="11" cm="1">
        <f t="array" aca="1" ref="B516" ca="1">INDEX(
    INDIRECT("'Bootstrap Sampling (Retention)'!$A$4:$A$4004"),
    RANDBETWEEN(
        MATCH('Meta-analysis (Retention)'!$B$5, INDIRECT("'Bootstrap Sampling (Retention)'!$A$4:$A$4004"), 1),
        MATCH('Meta-analysis (Retention)'!$B$6, INDIRECT("'Bootstrap Sampling (Retention)'!$A$4:$A$4004"), 1)
    ),
    1
)</f>
        <v>0</v>
      </c>
      <c r="C516" s="11">
        <f t="shared" ref="C516:C579" ca="1" si="59">AVERAGE(B516:B516)+1</f>
        <v>1</v>
      </c>
      <c r="E516" s="12"/>
      <c r="F516" s="11">
        <f t="shared" ref="F516:F579" ca="1" si="60">INDEX($E$53:$E$53, RANDBETWEEN(1,ROWS($E$53:$E$53)),1)</f>
        <v>0.5</v>
      </c>
      <c r="G516" s="11">
        <f t="shared" ref="G516:G579" ca="1" si="61">INDEX($E$83:$E$83, RANDBETWEEN(1,ROWS($E$83:$E$83)),1)</f>
        <v>0.8</v>
      </c>
      <c r="H516" s="11">
        <f t="shared" ref="H516:H579" ca="1" si="62">INDEX($E$53:$E$83, RANDBETWEEN(1,ROWS($E$53:$E$83)),1)</f>
        <v>0.71</v>
      </c>
      <c r="J516" s="11">
        <f t="shared" ref="J516:J579" ca="1" si="63">PRODUCT($C516,F516)</f>
        <v>0.5</v>
      </c>
      <c r="K516" s="11">
        <f t="shared" ref="K516:K579" ca="1" si="64">PRODUCT($C516,G516)</f>
        <v>0.8</v>
      </c>
      <c r="L516" s="11">
        <f t="shared" ref="L516:L579" ca="1" si="65">PRODUCT($C516,H516)</f>
        <v>0.71</v>
      </c>
      <c r="M516" s="11">
        <f ca="1">(J516-F516)*'Meta-analysis (Retention)'!$B$4</f>
        <v>0</v>
      </c>
      <c r="N516" s="33"/>
      <c r="O516" s="11">
        <f ca="1">(K516-G516)*'Meta-analysis (Retention)'!$B$4</f>
        <v>0</v>
      </c>
      <c r="P516" s="33"/>
      <c r="Q516" s="11">
        <f ca="1">(L516-H516)*'Meta-analysis (Retention)'!$B$4</f>
        <v>0</v>
      </c>
      <c r="R516" s="33"/>
    </row>
    <row r="517" spans="1:18">
      <c r="A517" s="11">
        <v>-1.4870000000000001</v>
      </c>
      <c r="B517" s="11" cm="1">
        <f t="array" aca="1" ref="B517" ca="1">INDEX(
    INDIRECT("'Bootstrap Sampling (Retention)'!$A$4:$A$4004"),
    RANDBETWEEN(
        MATCH('Meta-analysis (Retention)'!$B$5, INDIRECT("'Bootstrap Sampling (Retention)'!$A$4:$A$4004"), 1),
        MATCH('Meta-analysis (Retention)'!$B$6, INDIRECT("'Bootstrap Sampling (Retention)'!$A$4:$A$4004"), 1)
    ),
    1
)</f>
        <v>0</v>
      </c>
      <c r="C517" s="11">
        <f t="shared" ca="1" si="59"/>
        <v>1</v>
      </c>
      <c r="E517" s="12"/>
      <c r="F517" s="11">
        <f t="shared" ca="1" si="60"/>
        <v>0.5</v>
      </c>
      <c r="G517" s="11">
        <f t="shared" ca="1" si="61"/>
        <v>0.8</v>
      </c>
      <c r="H517" s="11">
        <f t="shared" ca="1" si="62"/>
        <v>0.71</v>
      </c>
      <c r="J517" s="11">
        <f t="shared" ca="1" si="63"/>
        <v>0.5</v>
      </c>
      <c r="K517" s="11">
        <f t="shared" ca="1" si="64"/>
        <v>0.8</v>
      </c>
      <c r="L517" s="11">
        <f t="shared" ca="1" si="65"/>
        <v>0.71</v>
      </c>
      <c r="M517" s="11">
        <f ca="1">(J517-F517)*'Meta-analysis (Retention)'!$B$4</f>
        <v>0</v>
      </c>
      <c r="N517" s="33"/>
      <c r="O517" s="11">
        <f ca="1">(K517-G517)*'Meta-analysis (Retention)'!$B$4</f>
        <v>0</v>
      </c>
      <c r="P517" s="33"/>
      <c r="Q517" s="11">
        <f ca="1">(L517-H517)*'Meta-analysis (Retention)'!$B$4</f>
        <v>0</v>
      </c>
      <c r="R517" s="33"/>
    </row>
    <row r="518" spans="1:18">
      <c r="A518" s="11">
        <v>-1.486</v>
      </c>
      <c r="B518" s="11" cm="1">
        <f t="array" aca="1" ref="B518" ca="1">INDEX(
    INDIRECT("'Bootstrap Sampling (Retention)'!$A$4:$A$4004"),
    RANDBETWEEN(
        MATCH('Meta-analysis (Retention)'!$B$5, INDIRECT("'Bootstrap Sampling (Retention)'!$A$4:$A$4004"), 1),
        MATCH('Meta-analysis (Retention)'!$B$6, INDIRECT("'Bootstrap Sampling (Retention)'!$A$4:$A$4004"), 1)
    ),
    1
)</f>
        <v>0</v>
      </c>
      <c r="C518" s="11">
        <f t="shared" ca="1" si="59"/>
        <v>1</v>
      </c>
      <c r="E518" s="12"/>
      <c r="F518" s="11">
        <f t="shared" ca="1" si="60"/>
        <v>0.5</v>
      </c>
      <c r="G518" s="11">
        <f t="shared" ca="1" si="61"/>
        <v>0.8</v>
      </c>
      <c r="H518" s="11">
        <f t="shared" ca="1" si="62"/>
        <v>0.64</v>
      </c>
      <c r="J518" s="11">
        <f t="shared" ca="1" si="63"/>
        <v>0.5</v>
      </c>
      <c r="K518" s="11">
        <f t="shared" ca="1" si="64"/>
        <v>0.8</v>
      </c>
      <c r="L518" s="11">
        <f t="shared" ca="1" si="65"/>
        <v>0.64</v>
      </c>
      <c r="M518" s="11">
        <f ca="1">(J518-F518)*'Meta-analysis (Retention)'!$B$4</f>
        <v>0</v>
      </c>
      <c r="N518" s="33"/>
      <c r="O518" s="11">
        <f ca="1">(K518-G518)*'Meta-analysis (Retention)'!$B$4</f>
        <v>0</v>
      </c>
      <c r="P518" s="33"/>
      <c r="Q518" s="11">
        <f ca="1">(L518-H518)*'Meta-analysis (Retention)'!$B$4</f>
        <v>0</v>
      </c>
      <c r="R518" s="33"/>
    </row>
    <row r="519" spans="1:18">
      <c r="A519" s="11">
        <v>-1.4850000000000001</v>
      </c>
      <c r="B519" s="11" cm="1">
        <f t="array" aca="1" ref="B519" ca="1">INDEX(
    INDIRECT("'Bootstrap Sampling (Retention)'!$A$4:$A$4004"),
    RANDBETWEEN(
        MATCH('Meta-analysis (Retention)'!$B$5, INDIRECT("'Bootstrap Sampling (Retention)'!$A$4:$A$4004"), 1),
        MATCH('Meta-analysis (Retention)'!$B$6, INDIRECT("'Bootstrap Sampling (Retention)'!$A$4:$A$4004"), 1)
    ),
    1
)</f>
        <v>0</v>
      </c>
      <c r="C519" s="11">
        <f t="shared" ca="1" si="59"/>
        <v>1</v>
      </c>
      <c r="E519" s="12"/>
      <c r="F519" s="11">
        <f t="shared" ca="1" si="60"/>
        <v>0.5</v>
      </c>
      <c r="G519" s="11">
        <f t="shared" ca="1" si="61"/>
        <v>0.8</v>
      </c>
      <c r="H519" s="11">
        <f t="shared" ca="1" si="62"/>
        <v>0.72</v>
      </c>
      <c r="J519" s="11">
        <f t="shared" ca="1" si="63"/>
        <v>0.5</v>
      </c>
      <c r="K519" s="11">
        <f t="shared" ca="1" si="64"/>
        <v>0.8</v>
      </c>
      <c r="L519" s="11">
        <f t="shared" ca="1" si="65"/>
        <v>0.72</v>
      </c>
      <c r="M519" s="11">
        <f ca="1">(J519-F519)*'Meta-analysis (Retention)'!$B$4</f>
        <v>0</v>
      </c>
      <c r="N519" s="33"/>
      <c r="O519" s="11">
        <f ca="1">(K519-G519)*'Meta-analysis (Retention)'!$B$4</f>
        <v>0</v>
      </c>
      <c r="P519" s="33"/>
      <c r="Q519" s="11">
        <f ca="1">(L519-H519)*'Meta-analysis (Retention)'!$B$4</f>
        <v>0</v>
      </c>
      <c r="R519" s="33"/>
    </row>
    <row r="520" spans="1:18">
      <c r="A520" s="11">
        <v>-1.484</v>
      </c>
      <c r="B520" s="11" cm="1">
        <f t="array" aca="1" ref="B520" ca="1">INDEX(
    INDIRECT("'Bootstrap Sampling (Retention)'!$A$4:$A$4004"),
    RANDBETWEEN(
        MATCH('Meta-analysis (Retention)'!$B$5, INDIRECT("'Bootstrap Sampling (Retention)'!$A$4:$A$4004"), 1),
        MATCH('Meta-analysis (Retention)'!$B$6, INDIRECT("'Bootstrap Sampling (Retention)'!$A$4:$A$4004"), 1)
    ),
    1
)</f>
        <v>0</v>
      </c>
      <c r="C520" s="11">
        <f t="shared" ca="1" si="59"/>
        <v>1</v>
      </c>
      <c r="E520" s="12"/>
      <c r="F520" s="11">
        <f t="shared" ca="1" si="60"/>
        <v>0.5</v>
      </c>
      <c r="G520" s="11">
        <f t="shared" ca="1" si="61"/>
        <v>0.8</v>
      </c>
      <c r="H520" s="11">
        <f t="shared" ca="1" si="62"/>
        <v>0.64</v>
      </c>
      <c r="J520" s="11">
        <f t="shared" ca="1" si="63"/>
        <v>0.5</v>
      </c>
      <c r="K520" s="11">
        <f t="shared" ca="1" si="64"/>
        <v>0.8</v>
      </c>
      <c r="L520" s="11">
        <f t="shared" ca="1" si="65"/>
        <v>0.64</v>
      </c>
      <c r="M520" s="11">
        <f ca="1">(J520-F520)*'Meta-analysis (Retention)'!$B$4</f>
        <v>0</v>
      </c>
      <c r="N520" s="33"/>
      <c r="O520" s="11">
        <f ca="1">(K520-G520)*'Meta-analysis (Retention)'!$B$4</f>
        <v>0</v>
      </c>
      <c r="P520" s="33"/>
      <c r="Q520" s="11">
        <f ca="1">(L520-H520)*'Meta-analysis (Retention)'!$B$4</f>
        <v>0</v>
      </c>
      <c r="R520" s="33"/>
    </row>
    <row r="521" spans="1:18">
      <c r="A521" s="11">
        <v>-1.4830000000000001</v>
      </c>
      <c r="B521" s="11" cm="1">
        <f t="array" aca="1" ref="B521" ca="1">INDEX(
    INDIRECT("'Bootstrap Sampling (Retention)'!$A$4:$A$4004"),
    RANDBETWEEN(
        MATCH('Meta-analysis (Retention)'!$B$5, INDIRECT("'Bootstrap Sampling (Retention)'!$A$4:$A$4004"), 1),
        MATCH('Meta-analysis (Retention)'!$B$6, INDIRECT("'Bootstrap Sampling (Retention)'!$A$4:$A$4004"), 1)
    ),
    1
)</f>
        <v>0</v>
      </c>
      <c r="C521" s="11">
        <f t="shared" ca="1" si="59"/>
        <v>1</v>
      </c>
      <c r="E521" s="12"/>
      <c r="F521" s="11">
        <f t="shared" ca="1" si="60"/>
        <v>0.5</v>
      </c>
      <c r="G521" s="11">
        <f t="shared" ca="1" si="61"/>
        <v>0.8</v>
      </c>
      <c r="H521" s="11">
        <f t="shared" ca="1" si="62"/>
        <v>0.7</v>
      </c>
      <c r="J521" s="11">
        <f t="shared" ca="1" si="63"/>
        <v>0.5</v>
      </c>
      <c r="K521" s="11">
        <f t="shared" ca="1" si="64"/>
        <v>0.8</v>
      </c>
      <c r="L521" s="11">
        <f t="shared" ca="1" si="65"/>
        <v>0.7</v>
      </c>
      <c r="M521" s="11">
        <f ca="1">(J521-F521)*'Meta-analysis (Retention)'!$B$4</f>
        <v>0</v>
      </c>
      <c r="N521" s="33"/>
      <c r="O521" s="11">
        <f ca="1">(K521-G521)*'Meta-analysis (Retention)'!$B$4</f>
        <v>0</v>
      </c>
      <c r="P521" s="33"/>
      <c r="Q521" s="11">
        <f ca="1">(L521-H521)*'Meta-analysis (Retention)'!$B$4</f>
        <v>0</v>
      </c>
      <c r="R521" s="33"/>
    </row>
    <row r="522" spans="1:18">
      <c r="A522" s="11">
        <v>-1.482</v>
      </c>
      <c r="B522" s="11" cm="1">
        <f t="array" aca="1" ref="B522" ca="1">INDEX(
    INDIRECT("'Bootstrap Sampling (Retention)'!$A$4:$A$4004"),
    RANDBETWEEN(
        MATCH('Meta-analysis (Retention)'!$B$5, INDIRECT("'Bootstrap Sampling (Retention)'!$A$4:$A$4004"), 1),
        MATCH('Meta-analysis (Retention)'!$B$6, INDIRECT("'Bootstrap Sampling (Retention)'!$A$4:$A$4004"), 1)
    ),
    1
)</f>
        <v>0</v>
      </c>
      <c r="C522" s="11">
        <f t="shared" ca="1" si="59"/>
        <v>1</v>
      </c>
      <c r="E522" s="12"/>
      <c r="F522" s="11">
        <f t="shared" ca="1" si="60"/>
        <v>0.5</v>
      </c>
      <c r="G522" s="11">
        <f t="shared" ca="1" si="61"/>
        <v>0.8</v>
      </c>
      <c r="H522" s="11">
        <f t="shared" ca="1" si="62"/>
        <v>0.66</v>
      </c>
      <c r="J522" s="11">
        <f t="shared" ca="1" si="63"/>
        <v>0.5</v>
      </c>
      <c r="K522" s="11">
        <f t="shared" ca="1" si="64"/>
        <v>0.8</v>
      </c>
      <c r="L522" s="11">
        <f t="shared" ca="1" si="65"/>
        <v>0.66</v>
      </c>
      <c r="M522" s="11">
        <f ca="1">(J522-F522)*'Meta-analysis (Retention)'!$B$4</f>
        <v>0</v>
      </c>
      <c r="N522" s="33"/>
      <c r="O522" s="11">
        <f ca="1">(K522-G522)*'Meta-analysis (Retention)'!$B$4</f>
        <v>0</v>
      </c>
      <c r="P522" s="33"/>
      <c r="Q522" s="11">
        <f ca="1">(L522-H522)*'Meta-analysis (Retention)'!$B$4</f>
        <v>0</v>
      </c>
      <c r="R522" s="33"/>
    </row>
    <row r="523" spans="1:18">
      <c r="A523" s="11">
        <v>-1.4810000000000001</v>
      </c>
      <c r="B523" s="11" cm="1">
        <f t="array" aca="1" ref="B523" ca="1">INDEX(
    INDIRECT("'Bootstrap Sampling (Retention)'!$A$4:$A$4004"),
    RANDBETWEEN(
        MATCH('Meta-analysis (Retention)'!$B$5, INDIRECT("'Bootstrap Sampling (Retention)'!$A$4:$A$4004"), 1),
        MATCH('Meta-analysis (Retention)'!$B$6, INDIRECT("'Bootstrap Sampling (Retention)'!$A$4:$A$4004"), 1)
    ),
    1
)</f>
        <v>0</v>
      </c>
      <c r="C523" s="11">
        <f t="shared" ca="1" si="59"/>
        <v>1</v>
      </c>
      <c r="E523" s="12"/>
      <c r="F523" s="11">
        <f t="shared" ca="1" si="60"/>
        <v>0.5</v>
      </c>
      <c r="G523" s="11">
        <f t="shared" ca="1" si="61"/>
        <v>0.8</v>
      </c>
      <c r="H523" s="11">
        <f t="shared" ca="1" si="62"/>
        <v>0.65</v>
      </c>
      <c r="J523" s="11">
        <f t="shared" ca="1" si="63"/>
        <v>0.5</v>
      </c>
      <c r="K523" s="11">
        <f t="shared" ca="1" si="64"/>
        <v>0.8</v>
      </c>
      <c r="L523" s="11">
        <f t="shared" ca="1" si="65"/>
        <v>0.65</v>
      </c>
      <c r="M523" s="11">
        <f ca="1">(J523-F523)*'Meta-analysis (Retention)'!$B$4</f>
        <v>0</v>
      </c>
      <c r="N523" s="33"/>
      <c r="O523" s="11">
        <f ca="1">(K523-G523)*'Meta-analysis (Retention)'!$B$4</f>
        <v>0</v>
      </c>
      <c r="P523" s="33"/>
      <c r="Q523" s="11">
        <f ca="1">(L523-H523)*'Meta-analysis (Retention)'!$B$4</f>
        <v>0</v>
      </c>
      <c r="R523" s="33"/>
    </row>
    <row r="524" spans="1:18">
      <c r="A524" s="11">
        <v>-1.48</v>
      </c>
      <c r="B524" s="11" cm="1">
        <f t="array" aca="1" ref="B524" ca="1">INDEX(
    INDIRECT("'Bootstrap Sampling (Retention)'!$A$4:$A$4004"),
    RANDBETWEEN(
        MATCH('Meta-analysis (Retention)'!$B$5, INDIRECT("'Bootstrap Sampling (Retention)'!$A$4:$A$4004"), 1),
        MATCH('Meta-analysis (Retention)'!$B$6, INDIRECT("'Bootstrap Sampling (Retention)'!$A$4:$A$4004"), 1)
    ),
    1
)</f>
        <v>0</v>
      </c>
      <c r="C524" s="11">
        <f t="shared" ca="1" si="59"/>
        <v>1</v>
      </c>
      <c r="E524" s="12"/>
      <c r="F524" s="11">
        <f t="shared" ca="1" si="60"/>
        <v>0.5</v>
      </c>
      <c r="G524" s="11">
        <f t="shared" ca="1" si="61"/>
        <v>0.8</v>
      </c>
      <c r="H524" s="11">
        <f t="shared" ca="1" si="62"/>
        <v>0.63</v>
      </c>
      <c r="J524" s="11">
        <f t="shared" ca="1" si="63"/>
        <v>0.5</v>
      </c>
      <c r="K524" s="11">
        <f t="shared" ca="1" si="64"/>
        <v>0.8</v>
      </c>
      <c r="L524" s="11">
        <f t="shared" ca="1" si="65"/>
        <v>0.63</v>
      </c>
      <c r="M524" s="11">
        <f ca="1">(J524-F524)*'Meta-analysis (Retention)'!$B$4</f>
        <v>0</v>
      </c>
      <c r="N524" s="33"/>
      <c r="O524" s="11">
        <f ca="1">(K524-G524)*'Meta-analysis (Retention)'!$B$4</f>
        <v>0</v>
      </c>
      <c r="P524" s="33"/>
      <c r="Q524" s="11">
        <f ca="1">(L524-H524)*'Meta-analysis (Retention)'!$B$4</f>
        <v>0</v>
      </c>
      <c r="R524" s="33"/>
    </row>
    <row r="525" spans="1:18">
      <c r="A525" s="11">
        <v>-1.4790000000000001</v>
      </c>
      <c r="B525" s="11" cm="1">
        <f t="array" aca="1" ref="B525" ca="1">INDEX(
    INDIRECT("'Bootstrap Sampling (Retention)'!$A$4:$A$4004"),
    RANDBETWEEN(
        MATCH('Meta-analysis (Retention)'!$B$5, INDIRECT("'Bootstrap Sampling (Retention)'!$A$4:$A$4004"), 1),
        MATCH('Meta-analysis (Retention)'!$B$6, INDIRECT("'Bootstrap Sampling (Retention)'!$A$4:$A$4004"), 1)
    ),
    1
)</f>
        <v>0</v>
      </c>
      <c r="C525" s="11">
        <f t="shared" ca="1" si="59"/>
        <v>1</v>
      </c>
      <c r="E525" s="12"/>
      <c r="F525" s="11">
        <f t="shared" ca="1" si="60"/>
        <v>0.5</v>
      </c>
      <c r="G525" s="11">
        <f t="shared" ca="1" si="61"/>
        <v>0.8</v>
      </c>
      <c r="H525" s="11">
        <f t="shared" ca="1" si="62"/>
        <v>0.65</v>
      </c>
      <c r="J525" s="11">
        <f t="shared" ca="1" si="63"/>
        <v>0.5</v>
      </c>
      <c r="K525" s="11">
        <f t="shared" ca="1" si="64"/>
        <v>0.8</v>
      </c>
      <c r="L525" s="11">
        <f t="shared" ca="1" si="65"/>
        <v>0.65</v>
      </c>
      <c r="M525" s="11">
        <f ca="1">(J525-F525)*'Meta-analysis (Retention)'!$B$4</f>
        <v>0</v>
      </c>
      <c r="N525" s="33"/>
      <c r="O525" s="11">
        <f ca="1">(K525-G525)*'Meta-analysis (Retention)'!$B$4</f>
        <v>0</v>
      </c>
      <c r="P525" s="33"/>
      <c r="Q525" s="11">
        <f ca="1">(L525-H525)*'Meta-analysis (Retention)'!$B$4</f>
        <v>0</v>
      </c>
      <c r="R525" s="33"/>
    </row>
    <row r="526" spans="1:18">
      <c r="A526" s="11">
        <v>-1.478</v>
      </c>
      <c r="B526" s="11" cm="1">
        <f t="array" aca="1" ref="B526" ca="1">INDEX(
    INDIRECT("'Bootstrap Sampling (Retention)'!$A$4:$A$4004"),
    RANDBETWEEN(
        MATCH('Meta-analysis (Retention)'!$B$5, INDIRECT("'Bootstrap Sampling (Retention)'!$A$4:$A$4004"), 1),
        MATCH('Meta-analysis (Retention)'!$B$6, INDIRECT("'Bootstrap Sampling (Retention)'!$A$4:$A$4004"), 1)
    ),
    1
)</f>
        <v>0</v>
      </c>
      <c r="C526" s="11">
        <f t="shared" ca="1" si="59"/>
        <v>1</v>
      </c>
      <c r="E526" s="12"/>
      <c r="F526" s="11">
        <f t="shared" ca="1" si="60"/>
        <v>0.5</v>
      </c>
      <c r="G526" s="11">
        <f t="shared" ca="1" si="61"/>
        <v>0.8</v>
      </c>
      <c r="H526" s="11">
        <f t="shared" ca="1" si="62"/>
        <v>0.79</v>
      </c>
      <c r="J526" s="11">
        <f t="shared" ca="1" si="63"/>
        <v>0.5</v>
      </c>
      <c r="K526" s="11">
        <f t="shared" ca="1" si="64"/>
        <v>0.8</v>
      </c>
      <c r="L526" s="11">
        <f t="shared" ca="1" si="65"/>
        <v>0.79</v>
      </c>
      <c r="M526" s="11">
        <f ca="1">(J526-F526)*'Meta-analysis (Retention)'!$B$4</f>
        <v>0</v>
      </c>
      <c r="N526" s="33"/>
      <c r="O526" s="11">
        <f ca="1">(K526-G526)*'Meta-analysis (Retention)'!$B$4</f>
        <v>0</v>
      </c>
      <c r="P526" s="33"/>
      <c r="Q526" s="11">
        <f ca="1">(L526-H526)*'Meta-analysis (Retention)'!$B$4</f>
        <v>0</v>
      </c>
      <c r="R526" s="33"/>
    </row>
    <row r="527" spans="1:18">
      <c r="A527" s="11">
        <v>-1.4770000000000001</v>
      </c>
      <c r="B527" s="11" cm="1">
        <f t="array" aca="1" ref="B527" ca="1">INDEX(
    INDIRECT("'Bootstrap Sampling (Retention)'!$A$4:$A$4004"),
    RANDBETWEEN(
        MATCH('Meta-analysis (Retention)'!$B$5, INDIRECT("'Bootstrap Sampling (Retention)'!$A$4:$A$4004"), 1),
        MATCH('Meta-analysis (Retention)'!$B$6, INDIRECT("'Bootstrap Sampling (Retention)'!$A$4:$A$4004"), 1)
    ),
    1
)</f>
        <v>0</v>
      </c>
      <c r="C527" s="11">
        <f t="shared" ca="1" si="59"/>
        <v>1</v>
      </c>
      <c r="E527" s="12"/>
      <c r="F527" s="11">
        <f t="shared" ca="1" si="60"/>
        <v>0.5</v>
      </c>
      <c r="G527" s="11">
        <f t="shared" ca="1" si="61"/>
        <v>0.8</v>
      </c>
      <c r="H527" s="11">
        <f t="shared" ca="1" si="62"/>
        <v>0.52</v>
      </c>
      <c r="J527" s="11">
        <f t="shared" ca="1" si="63"/>
        <v>0.5</v>
      </c>
      <c r="K527" s="11">
        <f t="shared" ca="1" si="64"/>
        <v>0.8</v>
      </c>
      <c r="L527" s="11">
        <f t="shared" ca="1" si="65"/>
        <v>0.52</v>
      </c>
      <c r="M527" s="11">
        <f ca="1">(J527-F527)*'Meta-analysis (Retention)'!$B$4</f>
        <v>0</v>
      </c>
      <c r="N527" s="33"/>
      <c r="O527" s="11">
        <f ca="1">(K527-G527)*'Meta-analysis (Retention)'!$B$4</f>
        <v>0</v>
      </c>
      <c r="P527" s="33"/>
      <c r="Q527" s="11">
        <f ca="1">(L527-H527)*'Meta-analysis (Retention)'!$B$4</f>
        <v>0</v>
      </c>
      <c r="R527" s="33"/>
    </row>
    <row r="528" spans="1:18">
      <c r="A528" s="11">
        <v>-1.476</v>
      </c>
      <c r="B528" s="11" cm="1">
        <f t="array" aca="1" ref="B528" ca="1">INDEX(
    INDIRECT("'Bootstrap Sampling (Retention)'!$A$4:$A$4004"),
    RANDBETWEEN(
        MATCH('Meta-analysis (Retention)'!$B$5, INDIRECT("'Bootstrap Sampling (Retention)'!$A$4:$A$4004"), 1),
        MATCH('Meta-analysis (Retention)'!$B$6, INDIRECT("'Bootstrap Sampling (Retention)'!$A$4:$A$4004"), 1)
    ),
    1
)</f>
        <v>0</v>
      </c>
      <c r="C528" s="11">
        <f t="shared" ca="1" si="59"/>
        <v>1</v>
      </c>
      <c r="E528" s="12"/>
      <c r="F528" s="11">
        <f t="shared" ca="1" si="60"/>
        <v>0.5</v>
      </c>
      <c r="G528" s="11">
        <f t="shared" ca="1" si="61"/>
        <v>0.8</v>
      </c>
      <c r="H528" s="11">
        <f t="shared" ca="1" si="62"/>
        <v>0.8</v>
      </c>
      <c r="J528" s="11">
        <f t="shared" ca="1" si="63"/>
        <v>0.5</v>
      </c>
      <c r="K528" s="11">
        <f t="shared" ca="1" si="64"/>
        <v>0.8</v>
      </c>
      <c r="L528" s="11">
        <f t="shared" ca="1" si="65"/>
        <v>0.8</v>
      </c>
      <c r="M528" s="11">
        <f ca="1">(J528-F528)*'Meta-analysis (Retention)'!$B$4</f>
        <v>0</v>
      </c>
      <c r="N528" s="33"/>
      <c r="O528" s="11">
        <f ca="1">(K528-G528)*'Meta-analysis (Retention)'!$B$4</f>
        <v>0</v>
      </c>
      <c r="P528" s="33"/>
      <c r="Q528" s="11">
        <f ca="1">(L528-H528)*'Meta-analysis (Retention)'!$B$4</f>
        <v>0</v>
      </c>
      <c r="R528" s="33"/>
    </row>
    <row r="529" spans="1:18">
      <c r="A529" s="11">
        <v>-1.4750000000000001</v>
      </c>
      <c r="B529" s="11" cm="1">
        <f t="array" aca="1" ref="B529" ca="1">INDEX(
    INDIRECT("'Bootstrap Sampling (Retention)'!$A$4:$A$4004"),
    RANDBETWEEN(
        MATCH('Meta-analysis (Retention)'!$B$5, INDIRECT("'Bootstrap Sampling (Retention)'!$A$4:$A$4004"), 1),
        MATCH('Meta-analysis (Retention)'!$B$6, INDIRECT("'Bootstrap Sampling (Retention)'!$A$4:$A$4004"), 1)
    ),
    1
)</f>
        <v>0</v>
      </c>
      <c r="C529" s="11">
        <f t="shared" ca="1" si="59"/>
        <v>1</v>
      </c>
      <c r="E529" s="12"/>
      <c r="F529" s="11">
        <f t="shared" ca="1" si="60"/>
        <v>0.5</v>
      </c>
      <c r="G529" s="11">
        <f t="shared" ca="1" si="61"/>
        <v>0.8</v>
      </c>
      <c r="H529" s="11">
        <f t="shared" ca="1" si="62"/>
        <v>0.57999999999999996</v>
      </c>
      <c r="J529" s="11">
        <f t="shared" ca="1" si="63"/>
        <v>0.5</v>
      </c>
      <c r="K529" s="11">
        <f t="shared" ca="1" si="64"/>
        <v>0.8</v>
      </c>
      <c r="L529" s="11">
        <f t="shared" ca="1" si="65"/>
        <v>0.57999999999999996</v>
      </c>
      <c r="M529" s="11">
        <f ca="1">(J529-F529)*'Meta-analysis (Retention)'!$B$4</f>
        <v>0</v>
      </c>
      <c r="N529" s="33"/>
      <c r="O529" s="11">
        <f ca="1">(K529-G529)*'Meta-analysis (Retention)'!$B$4</f>
        <v>0</v>
      </c>
      <c r="P529" s="33"/>
      <c r="Q529" s="11">
        <f ca="1">(L529-H529)*'Meta-analysis (Retention)'!$B$4</f>
        <v>0</v>
      </c>
      <c r="R529" s="33"/>
    </row>
    <row r="530" spans="1:18">
      <c r="A530" s="11">
        <v>-1.474</v>
      </c>
      <c r="B530" s="11" cm="1">
        <f t="array" aca="1" ref="B530" ca="1">INDEX(
    INDIRECT("'Bootstrap Sampling (Retention)'!$A$4:$A$4004"),
    RANDBETWEEN(
        MATCH('Meta-analysis (Retention)'!$B$5, INDIRECT("'Bootstrap Sampling (Retention)'!$A$4:$A$4004"), 1),
        MATCH('Meta-analysis (Retention)'!$B$6, INDIRECT("'Bootstrap Sampling (Retention)'!$A$4:$A$4004"), 1)
    ),
    1
)</f>
        <v>0</v>
      </c>
      <c r="C530" s="11">
        <f t="shared" ca="1" si="59"/>
        <v>1</v>
      </c>
      <c r="E530" s="12"/>
      <c r="F530" s="11">
        <f t="shared" ca="1" si="60"/>
        <v>0.5</v>
      </c>
      <c r="G530" s="11">
        <f t="shared" ca="1" si="61"/>
        <v>0.8</v>
      </c>
      <c r="H530" s="11">
        <f t="shared" ca="1" si="62"/>
        <v>0.56000000000000005</v>
      </c>
      <c r="J530" s="11">
        <f t="shared" ca="1" si="63"/>
        <v>0.5</v>
      </c>
      <c r="K530" s="11">
        <f t="shared" ca="1" si="64"/>
        <v>0.8</v>
      </c>
      <c r="L530" s="11">
        <f t="shared" ca="1" si="65"/>
        <v>0.56000000000000005</v>
      </c>
      <c r="M530" s="11">
        <f ca="1">(J530-F530)*'Meta-analysis (Retention)'!$B$4</f>
        <v>0</v>
      </c>
      <c r="N530" s="33"/>
      <c r="O530" s="11">
        <f ca="1">(K530-G530)*'Meta-analysis (Retention)'!$B$4</f>
        <v>0</v>
      </c>
      <c r="P530" s="33"/>
      <c r="Q530" s="11">
        <f ca="1">(L530-H530)*'Meta-analysis (Retention)'!$B$4</f>
        <v>0</v>
      </c>
      <c r="R530" s="33"/>
    </row>
    <row r="531" spans="1:18">
      <c r="A531" s="11">
        <v>-1.4730000000000001</v>
      </c>
      <c r="B531" s="11" cm="1">
        <f t="array" aca="1" ref="B531" ca="1">INDEX(
    INDIRECT("'Bootstrap Sampling (Retention)'!$A$4:$A$4004"),
    RANDBETWEEN(
        MATCH('Meta-analysis (Retention)'!$B$5, INDIRECT("'Bootstrap Sampling (Retention)'!$A$4:$A$4004"), 1),
        MATCH('Meta-analysis (Retention)'!$B$6, INDIRECT("'Bootstrap Sampling (Retention)'!$A$4:$A$4004"), 1)
    ),
    1
)</f>
        <v>0</v>
      </c>
      <c r="C531" s="11">
        <f t="shared" ca="1" si="59"/>
        <v>1</v>
      </c>
      <c r="E531" s="12"/>
      <c r="F531" s="11">
        <f t="shared" ca="1" si="60"/>
        <v>0.5</v>
      </c>
      <c r="G531" s="11">
        <f t="shared" ca="1" si="61"/>
        <v>0.8</v>
      </c>
      <c r="H531" s="11">
        <f t="shared" ca="1" si="62"/>
        <v>0.55000000000000004</v>
      </c>
      <c r="J531" s="11">
        <f t="shared" ca="1" si="63"/>
        <v>0.5</v>
      </c>
      <c r="K531" s="11">
        <f t="shared" ca="1" si="64"/>
        <v>0.8</v>
      </c>
      <c r="L531" s="11">
        <f t="shared" ca="1" si="65"/>
        <v>0.55000000000000004</v>
      </c>
      <c r="M531" s="11">
        <f ca="1">(J531-F531)*'Meta-analysis (Retention)'!$B$4</f>
        <v>0</v>
      </c>
      <c r="N531" s="33"/>
      <c r="O531" s="11">
        <f ca="1">(K531-G531)*'Meta-analysis (Retention)'!$B$4</f>
        <v>0</v>
      </c>
      <c r="P531" s="33"/>
      <c r="Q531" s="11">
        <f ca="1">(L531-H531)*'Meta-analysis (Retention)'!$B$4</f>
        <v>0</v>
      </c>
      <c r="R531" s="33"/>
    </row>
    <row r="532" spans="1:18">
      <c r="A532" s="11">
        <v>-1.472</v>
      </c>
      <c r="B532" s="11" cm="1">
        <f t="array" aca="1" ref="B532" ca="1">INDEX(
    INDIRECT("'Bootstrap Sampling (Retention)'!$A$4:$A$4004"),
    RANDBETWEEN(
        MATCH('Meta-analysis (Retention)'!$B$5, INDIRECT("'Bootstrap Sampling (Retention)'!$A$4:$A$4004"), 1),
        MATCH('Meta-analysis (Retention)'!$B$6, INDIRECT("'Bootstrap Sampling (Retention)'!$A$4:$A$4004"), 1)
    ),
    1
)</f>
        <v>0</v>
      </c>
      <c r="C532" s="11">
        <f t="shared" ca="1" si="59"/>
        <v>1</v>
      </c>
      <c r="E532" s="12"/>
      <c r="F532" s="11">
        <f t="shared" ca="1" si="60"/>
        <v>0.5</v>
      </c>
      <c r="G532" s="11">
        <f t="shared" ca="1" si="61"/>
        <v>0.8</v>
      </c>
      <c r="H532" s="11">
        <f t="shared" ca="1" si="62"/>
        <v>0.67</v>
      </c>
      <c r="J532" s="11">
        <f t="shared" ca="1" si="63"/>
        <v>0.5</v>
      </c>
      <c r="K532" s="11">
        <f t="shared" ca="1" si="64"/>
        <v>0.8</v>
      </c>
      <c r="L532" s="11">
        <f t="shared" ca="1" si="65"/>
        <v>0.67</v>
      </c>
      <c r="M532" s="11">
        <f ca="1">(J532-F532)*'Meta-analysis (Retention)'!$B$4</f>
        <v>0</v>
      </c>
      <c r="N532" s="33"/>
      <c r="O532" s="11">
        <f ca="1">(K532-G532)*'Meta-analysis (Retention)'!$B$4</f>
        <v>0</v>
      </c>
      <c r="P532" s="33"/>
      <c r="Q532" s="11">
        <f ca="1">(L532-H532)*'Meta-analysis (Retention)'!$B$4</f>
        <v>0</v>
      </c>
      <c r="R532" s="33"/>
    </row>
    <row r="533" spans="1:18">
      <c r="A533" s="11">
        <v>-1.4710000000000001</v>
      </c>
      <c r="B533" s="11" cm="1">
        <f t="array" aca="1" ref="B533" ca="1">INDEX(
    INDIRECT("'Bootstrap Sampling (Retention)'!$A$4:$A$4004"),
    RANDBETWEEN(
        MATCH('Meta-analysis (Retention)'!$B$5, INDIRECT("'Bootstrap Sampling (Retention)'!$A$4:$A$4004"), 1),
        MATCH('Meta-analysis (Retention)'!$B$6, INDIRECT("'Bootstrap Sampling (Retention)'!$A$4:$A$4004"), 1)
    ),
    1
)</f>
        <v>0</v>
      </c>
      <c r="C533" s="11">
        <f t="shared" ca="1" si="59"/>
        <v>1</v>
      </c>
      <c r="E533" s="12"/>
      <c r="F533" s="11">
        <f t="shared" ca="1" si="60"/>
        <v>0.5</v>
      </c>
      <c r="G533" s="11">
        <f t="shared" ca="1" si="61"/>
        <v>0.8</v>
      </c>
      <c r="H533" s="11">
        <f t="shared" ca="1" si="62"/>
        <v>0.65</v>
      </c>
      <c r="J533" s="11">
        <f t="shared" ca="1" si="63"/>
        <v>0.5</v>
      </c>
      <c r="K533" s="11">
        <f t="shared" ca="1" si="64"/>
        <v>0.8</v>
      </c>
      <c r="L533" s="11">
        <f t="shared" ca="1" si="65"/>
        <v>0.65</v>
      </c>
      <c r="M533" s="11">
        <f ca="1">(J533-F533)*'Meta-analysis (Retention)'!$B$4</f>
        <v>0</v>
      </c>
      <c r="N533" s="33"/>
      <c r="O533" s="11">
        <f ca="1">(K533-G533)*'Meta-analysis (Retention)'!$B$4</f>
        <v>0</v>
      </c>
      <c r="P533" s="33"/>
      <c r="Q533" s="11">
        <f ca="1">(L533-H533)*'Meta-analysis (Retention)'!$B$4</f>
        <v>0</v>
      </c>
      <c r="R533" s="33"/>
    </row>
    <row r="534" spans="1:18">
      <c r="A534" s="11">
        <v>-1.47</v>
      </c>
      <c r="B534" s="11" cm="1">
        <f t="array" aca="1" ref="B534" ca="1">INDEX(
    INDIRECT("'Bootstrap Sampling (Retention)'!$A$4:$A$4004"),
    RANDBETWEEN(
        MATCH('Meta-analysis (Retention)'!$B$5, INDIRECT("'Bootstrap Sampling (Retention)'!$A$4:$A$4004"), 1),
        MATCH('Meta-analysis (Retention)'!$B$6, INDIRECT("'Bootstrap Sampling (Retention)'!$A$4:$A$4004"), 1)
    ),
    1
)</f>
        <v>0</v>
      </c>
      <c r="C534" s="11">
        <f t="shared" ca="1" si="59"/>
        <v>1</v>
      </c>
      <c r="E534" s="12"/>
      <c r="F534" s="11">
        <f t="shared" ca="1" si="60"/>
        <v>0.5</v>
      </c>
      <c r="G534" s="11">
        <f t="shared" ca="1" si="61"/>
        <v>0.8</v>
      </c>
      <c r="H534" s="11">
        <f t="shared" ca="1" si="62"/>
        <v>0.74</v>
      </c>
      <c r="J534" s="11">
        <f t="shared" ca="1" si="63"/>
        <v>0.5</v>
      </c>
      <c r="K534" s="11">
        <f t="shared" ca="1" si="64"/>
        <v>0.8</v>
      </c>
      <c r="L534" s="11">
        <f t="shared" ca="1" si="65"/>
        <v>0.74</v>
      </c>
      <c r="M534" s="11">
        <f ca="1">(J534-F534)*'Meta-analysis (Retention)'!$B$4</f>
        <v>0</v>
      </c>
      <c r="N534" s="33"/>
      <c r="O534" s="11">
        <f ca="1">(K534-G534)*'Meta-analysis (Retention)'!$B$4</f>
        <v>0</v>
      </c>
      <c r="P534" s="33"/>
      <c r="Q534" s="11">
        <f ca="1">(L534-H534)*'Meta-analysis (Retention)'!$B$4</f>
        <v>0</v>
      </c>
      <c r="R534" s="33"/>
    </row>
    <row r="535" spans="1:18">
      <c r="A535" s="11">
        <v>-1.4690000000000001</v>
      </c>
      <c r="B535" s="11" cm="1">
        <f t="array" aca="1" ref="B535" ca="1">INDEX(
    INDIRECT("'Bootstrap Sampling (Retention)'!$A$4:$A$4004"),
    RANDBETWEEN(
        MATCH('Meta-analysis (Retention)'!$B$5, INDIRECT("'Bootstrap Sampling (Retention)'!$A$4:$A$4004"), 1),
        MATCH('Meta-analysis (Retention)'!$B$6, INDIRECT("'Bootstrap Sampling (Retention)'!$A$4:$A$4004"), 1)
    ),
    1
)</f>
        <v>0</v>
      </c>
      <c r="C535" s="11">
        <f t="shared" ca="1" si="59"/>
        <v>1</v>
      </c>
      <c r="E535" s="12"/>
      <c r="F535" s="11">
        <f t="shared" ca="1" si="60"/>
        <v>0.5</v>
      </c>
      <c r="G535" s="11">
        <f t="shared" ca="1" si="61"/>
        <v>0.8</v>
      </c>
      <c r="H535" s="11">
        <f t="shared" ca="1" si="62"/>
        <v>0.69</v>
      </c>
      <c r="J535" s="11">
        <f t="shared" ca="1" si="63"/>
        <v>0.5</v>
      </c>
      <c r="K535" s="11">
        <f t="shared" ca="1" si="64"/>
        <v>0.8</v>
      </c>
      <c r="L535" s="11">
        <f t="shared" ca="1" si="65"/>
        <v>0.69</v>
      </c>
      <c r="M535" s="11">
        <f ca="1">(J535-F535)*'Meta-analysis (Retention)'!$B$4</f>
        <v>0</v>
      </c>
      <c r="N535" s="33"/>
      <c r="O535" s="11">
        <f ca="1">(K535-G535)*'Meta-analysis (Retention)'!$B$4</f>
        <v>0</v>
      </c>
      <c r="P535" s="33"/>
      <c r="Q535" s="11">
        <f ca="1">(L535-H535)*'Meta-analysis (Retention)'!$B$4</f>
        <v>0</v>
      </c>
      <c r="R535" s="33"/>
    </row>
    <row r="536" spans="1:18">
      <c r="A536" s="11">
        <v>-1.468</v>
      </c>
      <c r="B536" s="11" cm="1">
        <f t="array" aca="1" ref="B536" ca="1">INDEX(
    INDIRECT("'Bootstrap Sampling (Retention)'!$A$4:$A$4004"),
    RANDBETWEEN(
        MATCH('Meta-analysis (Retention)'!$B$5, INDIRECT("'Bootstrap Sampling (Retention)'!$A$4:$A$4004"), 1),
        MATCH('Meta-analysis (Retention)'!$B$6, INDIRECT("'Bootstrap Sampling (Retention)'!$A$4:$A$4004"), 1)
    ),
    1
)</f>
        <v>0</v>
      </c>
      <c r="C536" s="11">
        <f t="shared" ca="1" si="59"/>
        <v>1</v>
      </c>
      <c r="E536" s="12"/>
      <c r="F536" s="11">
        <f t="shared" ca="1" si="60"/>
        <v>0.5</v>
      </c>
      <c r="G536" s="11">
        <f t="shared" ca="1" si="61"/>
        <v>0.8</v>
      </c>
      <c r="H536" s="11">
        <f t="shared" ca="1" si="62"/>
        <v>0.63</v>
      </c>
      <c r="J536" s="11">
        <f t="shared" ca="1" si="63"/>
        <v>0.5</v>
      </c>
      <c r="K536" s="11">
        <f t="shared" ca="1" si="64"/>
        <v>0.8</v>
      </c>
      <c r="L536" s="11">
        <f t="shared" ca="1" si="65"/>
        <v>0.63</v>
      </c>
      <c r="M536" s="11">
        <f ca="1">(J536-F536)*'Meta-analysis (Retention)'!$B$4</f>
        <v>0</v>
      </c>
      <c r="N536" s="33"/>
      <c r="O536" s="11">
        <f ca="1">(K536-G536)*'Meta-analysis (Retention)'!$B$4</f>
        <v>0</v>
      </c>
      <c r="P536" s="33"/>
      <c r="Q536" s="11">
        <f ca="1">(L536-H536)*'Meta-analysis (Retention)'!$B$4</f>
        <v>0</v>
      </c>
      <c r="R536" s="33"/>
    </row>
    <row r="537" spans="1:18">
      <c r="A537" s="11">
        <v>-1.4670000000000001</v>
      </c>
      <c r="B537" s="11" cm="1">
        <f t="array" aca="1" ref="B537" ca="1">INDEX(
    INDIRECT("'Bootstrap Sampling (Retention)'!$A$4:$A$4004"),
    RANDBETWEEN(
        MATCH('Meta-analysis (Retention)'!$B$5, INDIRECT("'Bootstrap Sampling (Retention)'!$A$4:$A$4004"), 1),
        MATCH('Meta-analysis (Retention)'!$B$6, INDIRECT("'Bootstrap Sampling (Retention)'!$A$4:$A$4004"), 1)
    ),
    1
)</f>
        <v>0</v>
      </c>
      <c r="C537" s="11">
        <f t="shared" ca="1" si="59"/>
        <v>1</v>
      </c>
      <c r="E537" s="12"/>
      <c r="F537" s="11">
        <f t="shared" ca="1" si="60"/>
        <v>0.5</v>
      </c>
      <c r="G537" s="11">
        <f t="shared" ca="1" si="61"/>
        <v>0.8</v>
      </c>
      <c r="H537" s="11">
        <f t="shared" ca="1" si="62"/>
        <v>0.77</v>
      </c>
      <c r="J537" s="11">
        <f t="shared" ca="1" si="63"/>
        <v>0.5</v>
      </c>
      <c r="K537" s="11">
        <f t="shared" ca="1" si="64"/>
        <v>0.8</v>
      </c>
      <c r="L537" s="11">
        <f t="shared" ca="1" si="65"/>
        <v>0.77</v>
      </c>
      <c r="M537" s="11">
        <f ca="1">(J537-F537)*'Meta-analysis (Retention)'!$B$4</f>
        <v>0</v>
      </c>
      <c r="N537" s="33"/>
      <c r="O537" s="11">
        <f ca="1">(K537-G537)*'Meta-analysis (Retention)'!$B$4</f>
        <v>0</v>
      </c>
      <c r="P537" s="33"/>
      <c r="Q537" s="11">
        <f ca="1">(L537-H537)*'Meta-analysis (Retention)'!$B$4</f>
        <v>0</v>
      </c>
      <c r="R537" s="33"/>
    </row>
    <row r="538" spans="1:18">
      <c r="A538" s="11">
        <v>-1.466</v>
      </c>
      <c r="B538" s="11" cm="1">
        <f t="array" aca="1" ref="B538" ca="1">INDEX(
    INDIRECT("'Bootstrap Sampling (Retention)'!$A$4:$A$4004"),
    RANDBETWEEN(
        MATCH('Meta-analysis (Retention)'!$B$5, INDIRECT("'Bootstrap Sampling (Retention)'!$A$4:$A$4004"), 1),
        MATCH('Meta-analysis (Retention)'!$B$6, INDIRECT("'Bootstrap Sampling (Retention)'!$A$4:$A$4004"), 1)
    ),
    1
)</f>
        <v>0</v>
      </c>
      <c r="C538" s="11">
        <f t="shared" ca="1" si="59"/>
        <v>1</v>
      </c>
      <c r="E538" s="12"/>
      <c r="F538" s="11">
        <f t="shared" ca="1" si="60"/>
        <v>0.5</v>
      </c>
      <c r="G538" s="11">
        <f t="shared" ca="1" si="61"/>
        <v>0.8</v>
      </c>
      <c r="H538" s="11">
        <f t="shared" ca="1" si="62"/>
        <v>0.51</v>
      </c>
      <c r="J538" s="11">
        <f t="shared" ca="1" si="63"/>
        <v>0.5</v>
      </c>
      <c r="K538" s="11">
        <f t="shared" ca="1" si="64"/>
        <v>0.8</v>
      </c>
      <c r="L538" s="11">
        <f t="shared" ca="1" si="65"/>
        <v>0.51</v>
      </c>
      <c r="M538" s="11">
        <f ca="1">(J538-F538)*'Meta-analysis (Retention)'!$B$4</f>
        <v>0</v>
      </c>
      <c r="N538" s="33"/>
      <c r="O538" s="11">
        <f ca="1">(K538-G538)*'Meta-analysis (Retention)'!$B$4</f>
        <v>0</v>
      </c>
      <c r="P538" s="33"/>
      <c r="Q538" s="11">
        <f ca="1">(L538-H538)*'Meta-analysis (Retention)'!$B$4</f>
        <v>0</v>
      </c>
      <c r="R538" s="33"/>
    </row>
    <row r="539" spans="1:18">
      <c r="A539" s="11">
        <v>-1.4650000000000001</v>
      </c>
      <c r="B539" s="11" cm="1">
        <f t="array" aca="1" ref="B539" ca="1">INDEX(
    INDIRECT("'Bootstrap Sampling (Retention)'!$A$4:$A$4004"),
    RANDBETWEEN(
        MATCH('Meta-analysis (Retention)'!$B$5, INDIRECT("'Bootstrap Sampling (Retention)'!$A$4:$A$4004"), 1),
        MATCH('Meta-analysis (Retention)'!$B$6, INDIRECT("'Bootstrap Sampling (Retention)'!$A$4:$A$4004"), 1)
    ),
    1
)</f>
        <v>0</v>
      </c>
      <c r="C539" s="11">
        <f t="shared" ca="1" si="59"/>
        <v>1</v>
      </c>
      <c r="E539" s="12"/>
      <c r="F539" s="11">
        <f t="shared" ca="1" si="60"/>
        <v>0.5</v>
      </c>
      <c r="G539" s="11">
        <f t="shared" ca="1" si="61"/>
        <v>0.8</v>
      </c>
      <c r="H539" s="11">
        <f t="shared" ca="1" si="62"/>
        <v>0.77</v>
      </c>
      <c r="J539" s="11">
        <f t="shared" ca="1" si="63"/>
        <v>0.5</v>
      </c>
      <c r="K539" s="11">
        <f t="shared" ca="1" si="64"/>
        <v>0.8</v>
      </c>
      <c r="L539" s="11">
        <f t="shared" ca="1" si="65"/>
        <v>0.77</v>
      </c>
      <c r="M539" s="11">
        <f ca="1">(J539-F539)*'Meta-analysis (Retention)'!$B$4</f>
        <v>0</v>
      </c>
      <c r="N539" s="33"/>
      <c r="O539" s="11">
        <f ca="1">(K539-G539)*'Meta-analysis (Retention)'!$B$4</f>
        <v>0</v>
      </c>
      <c r="P539" s="33"/>
      <c r="Q539" s="11">
        <f ca="1">(L539-H539)*'Meta-analysis (Retention)'!$B$4</f>
        <v>0</v>
      </c>
      <c r="R539" s="33"/>
    </row>
    <row r="540" spans="1:18">
      <c r="A540" s="11">
        <v>-1.464</v>
      </c>
      <c r="B540" s="11" cm="1">
        <f t="array" aca="1" ref="B540" ca="1">INDEX(
    INDIRECT("'Bootstrap Sampling (Retention)'!$A$4:$A$4004"),
    RANDBETWEEN(
        MATCH('Meta-analysis (Retention)'!$B$5, INDIRECT("'Bootstrap Sampling (Retention)'!$A$4:$A$4004"), 1),
        MATCH('Meta-analysis (Retention)'!$B$6, INDIRECT("'Bootstrap Sampling (Retention)'!$A$4:$A$4004"), 1)
    ),
    1
)</f>
        <v>0</v>
      </c>
      <c r="C540" s="11">
        <f t="shared" ca="1" si="59"/>
        <v>1</v>
      </c>
      <c r="E540" s="12"/>
      <c r="F540" s="11">
        <f t="shared" ca="1" si="60"/>
        <v>0.5</v>
      </c>
      <c r="G540" s="11">
        <f t="shared" ca="1" si="61"/>
        <v>0.8</v>
      </c>
      <c r="H540" s="11">
        <f t="shared" ca="1" si="62"/>
        <v>0.56999999999999995</v>
      </c>
      <c r="J540" s="11">
        <f t="shared" ca="1" si="63"/>
        <v>0.5</v>
      </c>
      <c r="K540" s="11">
        <f t="shared" ca="1" si="64"/>
        <v>0.8</v>
      </c>
      <c r="L540" s="11">
        <f t="shared" ca="1" si="65"/>
        <v>0.56999999999999995</v>
      </c>
      <c r="M540" s="11">
        <f ca="1">(J540-F540)*'Meta-analysis (Retention)'!$B$4</f>
        <v>0</v>
      </c>
      <c r="N540" s="33"/>
      <c r="O540" s="11">
        <f ca="1">(K540-G540)*'Meta-analysis (Retention)'!$B$4</f>
        <v>0</v>
      </c>
      <c r="P540" s="33"/>
      <c r="Q540" s="11">
        <f ca="1">(L540-H540)*'Meta-analysis (Retention)'!$B$4</f>
        <v>0</v>
      </c>
      <c r="R540" s="33"/>
    </row>
    <row r="541" spans="1:18">
      <c r="A541" s="11">
        <v>-1.4630000000000001</v>
      </c>
      <c r="B541" s="11" cm="1">
        <f t="array" aca="1" ref="B541" ca="1">INDEX(
    INDIRECT("'Bootstrap Sampling (Retention)'!$A$4:$A$4004"),
    RANDBETWEEN(
        MATCH('Meta-analysis (Retention)'!$B$5, INDIRECT("'Bootstrap Sampling (Retention)'!$A$4:$A$4004"), 1),
        MATCH('Meta-analysis (Retention)'!$B$6, INDIRECT("'Bootstrap Sampling (Retention)'!$A$4:$A$4004"), 1)
    ),
    1
)</f>
        <v>0</v>
      </c>
      <c r="C541" s="11">
        <f t="shared" ca="1" si="59"/>
        <v>1</v>
      </c>
      <c r="E541" s="12"/>
      <c r="F541" s="11">
        <f t="shared" ca="1" si="60"/>
        <v>0.5</v>
      </c>
      <c r="G541" s="11">
        <f t="shared" ca="1" si="61"/>
        <v>0.8</v>
      </c>
      <c r="H541" s="11">
        <f t="shared" ca="1" si="62"/>
        <v>0.72</v>
      </c>
      <c r="J541" s="11">
        <f t="shared" ca="1" si="63"/>
        <v>0.5</v>
      </c>
      <c r="K541" s="11">
        <f t="shared" ca="1" si="64"/>
        <v>0.8</v>
      </c>
      <c r="L541" s="11">
        <f t="shared" ca="1" si="65"/>
        <v>0.72</v>
      </c>
      <c r="M541" s="11">
        <f ca="1">(J541-F541)*'Meta-analysis (Retention)'!$B$4</f>
        <v>0</v>
      </c>
      <c r="N541" s="33"/>
      <c r="O541" s="11">
        <f ca="1">(K541-G541)*'Meta-analysis (Retention)'!$B$4</f>
        <v>0</v>
      </c>
      <c r="P541" s="33"/>
      <c r="Q541" s="11">
        <f ca="1">(L541-H541)*'Meta-analysis (Retention)'!$B$4</f>
        <v>0</v>
      </c>
      <c r="R541" s="33"/>
    </row>
    <row r="542" spans="1:18">
      <c r="A542" s="11">
        <v>-1.462</v>
      </c>
      <c r="B542" s="11" cm="1">
        <f t="array" aca="1" ref="B542" ca="1">INDEX(
    INDIRECT("'Bootstrap Sampling (Retention)'!$A$4:$A$4004"),
    RANDBETWEEN(
        MATCH('Meta-analysis (Retention)'!$B$5, INDIRECT("'Bootstrap Sampling (Retention)'!$A$4:$A$4004"), 1),
        MATCH('Meta-analysis (Retention)'!$B$6, INDIRECT("'Bootstrap Sampling (Retention)'!$A$4:$A$4004"), 1)
    ),
    1
)</f>
        <v>0</v>
      </c>
      <c r="C542" s="11">
        <f t="shared" ca="1" si="59"/>
        <v>1</v>
      </c>
      <c r="E542" s="12"/>
      <c r="F542" s="11">
        <f t="shared" ca="1" si="60"/>
        <v>0.5</v>
      </c>
      <c r="G542" s="11">
        <f t="shared" ca="1" si="61"/>
        <v>0.8</v>
      </c>
      <c r="H542" s="11">
        <f t="shared" ca="1" si="62"/>
        <v>0.7</v>
      </c>
      <c r="J542" s="11">
        <f t="shared" ca="1" si="63"/>
        <v>0.5</v>
      </c>
      <c r="K542" s="11">
        <f t="shared" ca="1" si="64"/>
        <v>0.8</v>
      </c>
      <c r="L542" s="11">
        <f t="shared" ca="1" si="65"/>
        <v>0.7</v>
      </c>
      <c r="M542" s="11">
        <f ca="1">(J542-F542)*'Meta-analysis (Retention)'!$B$4</f>
        <v>0</v>
      </c>
      <c r="N542" s="33"/>
      <c r="O542" s="11">
        <f ca="1">(K542-G542)*'Meta-analysis (Retention)'!$B$4</f>
        <v>0</v>
      </c>
      <c r="P542" s="33"/>
      <c r="Q542" s="11">
        <f ca="1">(L542-H542)*'Meta-analysis (Retention)'!$B$4</f>
        <v>0</v>
      </c>
      <c r="R542" s="33"/>
    </row>
    <row r="543" spans="1:18">
      <c r="A543" s="11">
        <v>-1.4610000000000001</v>
      </c>
      <c r="B543" s="11" cm="1">
        <f t="array" aca="1" ref="B543" ca="1">INDEX(
    INDIRECT("'Bootstrap Sampling (Retention)'!$A$4:$A$4004"),
    RANDBETWEEN(
        MATCH('Meta-analysis (Retention)'!$B$5, INDIRECT("'Bootstrap Sampling (Retention)'!$A$4:$A$4004"), 1),
        MATCH('Meta-analysis (Retention)'!$B$6, INDIRECT("'Bootstrap Sampling (Retention)'!$A$4:$A$4004"), 1)
    ),
    1
)</f>
        <v>0</v>
      </c>
      <c r="C543" s="11">
        <f t="shared" ca="1" si="59"/>
        <v>1</v>
      </c>
      <c r="E543" s="12"/>
      <c r="F543" s="11">
        <f t="shared" ca="1" si="60"/>
        <v>0.5</v>
      </c>
      <c r="G543" s="11">
        <f t="shared" ca="1" si="61"/>
        <v>0.8</v>
      </c>
      <c r="H543" s="11">
        <f t="shared" ca="1" si="62"/>
        <v>0.74</v>
      </c>
      <c r="J543" s="11">
        <f t="shared" ca="1" si="63"/>
        <v>0.5</v>
      </c>
      <c r="K543" s="11">
        <f t="shared" ca="1" si="64"/>
        <v>0.8</v>
      </c>
      <c r="L543" s="11">
        <f t="shared" ca="1" si="65"/>
        <v>0.74</v>
      </c>
      <c r="M543" s="11">
        <f ca="1">(J543-F543)*'Meta-analysis (Retention)'!$B$4</f>
        <v>0</v>
      </c>
      <c r="N543" s="33"/>
      <c r="O543" s="11">
        <f ca="1">(K543-G543)*'Meta-analysis (Retention)'!$B$4</f>
        <v>0</v>
      </c>
      <c r="P543" s="33"/>
      <c r="Q543" s="11">
        <f ca="1">(L543-H543)*'Meta-analysis (Retention)'!$B$4</f>
        <v>0</v>
      </c>
      <c r="R543" s="33"/>
    </row>
    <row r="544" spans="1:18">
      <c r="A544" s="11">
        <v>-1.46</v>
      </c>
      <c r="B544" s="11" cm="1">
        <f t="array" aca="1" ref="B544" ca="1">INDEX(
    INDIRECT("'Bootstrap Sampling (Retention)'!$A$4:$A$4004"),
    RANDBETWEEN(
        MATCH('Meta-analysis (Retention)'!$B$5, INDIRECT("'Bootstrap Sampling (Retention)'!$A$4:$A$4004"), 1),
        MATCH('Meta-analysis (Retention)'!$B$6, INDIRECT("'Bootstrap Sampling (Retention)'!$A$4:$A$4004"), 1)
    ),
    1
)</f>
        <v>0</v>
      </c>
      <c r="C544" s="11">
        <f t="shared" ca="1" si="59"/>
        <v>1</v>
      </c>
      <c r="E544" s="12"/>
      <c r="F544" s="11">
        <f t="shared" ca="1" si="60"/>
        <v>0.5</v>
      </c>
      <c r="G544" s="11">
        <f t="shared" ca="1" si="61"/>
        <v>0.8</v>
      </c>
      <c r="H544" s="11">
        <f t="shared" ca="1" si="62"/>
        <v>0.64</v>
      </c>
      <c r="J544" s="11">
        <f t="shared" ca="1" si="63"/>
        <v>0.5</v>
      </c>
      <c r="K544" s="11">
        <f t="shared" ca="1" si="64"/>
        <v>0.8</v>
      </c>
      <c r="L544" s="11">
        <f t="shared" ca="1" si="65"/>
        <v>0.64</v>
      </c>
      <c r="M544" s="11">
        <f ca="1">(J544-F544)*'Meta-analysis (Retention)'!$B$4</f>
        <v>0</v>
      </c>
      <c r="N544" s="33"/>
      <c r="O544" s="11">
        <f ca="1">(K544-G544)*'Meta-analysis (Retention)'!$B$4</f>
        <v>0</v>
      </c>
      <c r="P544" s="33"/>
      <c r="Q544" s="11">
        <f ca="1">(L544-H544)*'Meta-analysis (Retention)'!$B$4</f>
        <v>0</v>
      </c>
      <c r="R544" s="33"/>
    </row>
    <row r="545" spans="1:18">
      <c r="A545" s="11">
        <v>-1.4590000000000001</v>
      </c>
      <c r="B545" s="11" cm="1">
        <f t="array" aca="1" ref="B545" ca="1">INDEX(
    INDIRECT("'Bootstrap Sampling (Retention)'!$A$4:$A$4004"),
    RANDBETWEEN(
        MATCH('Meta-analysis (Retention)'!$B$5, INDIRECT("'Bootstrap Sampling (Retention)'!$A$4:$A$4004"), 1),
        MATCH('Meta-analysis (Retention)'!$B$6, INDIRECT("'Bootstrap Sampling (Retention)'!$A$4:$A$4004"), 1)
    ),
    1
)</f>
        <v>0</v>
      </c>
      <c r="C545" s="11">
        <f t="shared" ca="1" si="59"/>
        <v>1</v>
      </c>
      <c r="E545" s="12"/>
      <c r="F545" s="11">
        <f t="shared" ca="1" si="60"/>
        <v>0.5</v>
      </c>
      <c r="G545" s="11">
        <f t="shared" ca="1" si="61"/>
        <v>0.8</v>
      </c>
      <c r="H545" s="11">
        <f t="shared" ca="1" si="62"/>
        <v>0.56999999999999995</v>
      </c>
      <c r="J545" s="11">
        <f t="shared" ca="1" si="63"/>
        <v>0.5</v>
      </c>
      <c r="K545" s="11">
        <f t="shared" ca="1" si="64"/>
        <v>0.8</v>
      </c>
      <c r="L545" s="11">
        <f t="shared" ca="1" si="65"/>
        <v>0.56999999999999995</v>
      </c>
      <c r="M545" s="11">
        <f ca="1">(J545-F545)*'Meta-analysis (Retention)'!$B$4</f>
        <v>0</v>
      </c>
      <c r="N545" s="33"/>
      <c r="O545" s="11">
        <f ca="1">(K545-G545)*'Meta-analysis (Retention)'!$B$4</f>
        <v>0</v>
      </c>
      <c r="P545" s="33"/>
      <c r="Q545" s="11">
        <f ca="1">(L545-H545)*'Meta-analysis (Retention)'!$B$4</f>
        <v>0</v>
      </c>
      <c r="R545" s="33"/>
    </row>
    <row r="546" spans="1:18">
      <c r="A546" s="11">
        <v>-1.458</v>
      </c>
      <c r="B546" s="11" cm="1">
        <f t="array" aca="1" ref="B546" ca="1">INDEX(
    INDIRECT("'Bootstrap Sampling (Retention)'!$A$4:$A$4004"),
    RANDBETWEEN(
        MATCH('Meta-analysis (Retention)'!$B$5, INDIRECT("'Bootstrap Sampling (Retention)'!$A$4:$A$4004"), 1),
        MATCH('Meta-analysis (Retention)'!$B$6, INDIRECT("'Bootstrap Sampling (Retention)'!$A$4:$A$4004"), 1)
    ),
    1
)</f>
        <v>0</v>
      </c>
      <c r="C546" s="11">
        <f t="shared" ca="1" si="59"/>
        <v>1</v>
      </c>
      <c r="E546" s="12"/>
      <c r="F546" s="11">
        <f t="shared" ca="1" si="60"/>
        <v>0.5</v>
      </c>
      <c r="G546" s="11">
        <f t="shared" ca="1" si="61"/>
        <v>0.8</v>
      </c>
      <c r="H546" s="11">
        <f t="shared" ca="1" si="62"/>
        <v>0.68</v>
      </c>
      <c r="J546" s="11">
        <f t="shared" ca="1" si="63"/>
        <v>0.5</v>
      </c>
      <c r="K546" s="11">
        <f t="shared" ca="1" si="64"/>
        <v>0.8</v>
      </c>
      <c r="L546" s="11">
        <f t="shared" ca="1" si="65"/>
        <v>0.68</v>
      </c>
      <c r="M546" s="11">
        <f ca="1">(J546-F546)*'Meta-analysis (Retention)'!$B$4</f>
        <v>0</v>
      </c>
      <c r="N546" s="33"/>
      <c r="O546" s="11">
        <f ca="1">(K546-G546)*'Meta-analysis (Retention)'!$B$4</f>
        <v>0</v>
      </c>
      <c r="P546" s="33"/>
      <c r="Q546" s="11">
        <f ca="1">(L546-H546)*'Meta-analysis (Retention)'!$B$4</f>
        <v>0</v>
      </c>
      <c r="R546" s="33"/>
    </row>
    <row r="547" spans="1:18">
      <c r="A547" s="11">
        <v>-1.4570000000000001</v>
      </c>
      <c r="B547" s="11" cm="1">
        <f t="array" aca="1" ref="B547" ca="1">INDEX(
    INDIRECT("'Bootstrap Sampling (Retention)'!$A$4:$A$4004"),
    RANDBETWEEN(
        MATCH('Meta-analysis (Retention)'!$B$5, INDIRECT("'Bootstrap Sampling (Retention)'!$A$4:$A$4004"), 1),
        MATCH('Meta-analysis (Retention)'!$B$6, INDIRECT("'Bootstrap Sampling (Retention)'!$A$4:$A$4004"), 1)
    ),
    1
)</f>
        <v>0</v>
      </c>
      <c r="C547" s="11">
        <f t="shared" ca="1" si="59"/>
        <v>1</v>
      </c>
      <c r="E547" s="12"/>
      <c r="F547" s="11">
        <f t="shared" ca="1" si="60"/>
        <v>0.5</v>
      </c>
      <c r="G547" s="11">
        <f t="shared" ca="1" si="61"/>
        <v>0.8</v>
      </c>
      <c r="H547" s="11">
        <f t="shared" ca="1" si="62"/>
        <v>0.54</v>
      </c>
      <c r="J547" s="11">
        <f t="shared" ca="1" si="63"/>
        <v>0.5</v>
      </c>
      <c r="K547" s="11">
        <f t="shared" ca="1" si="64"/>
        <v>0.8</v>
      </c>
      <c r="L547" s="11">
        <f t="shared" ca="1" si="65"/>
        <v>0.54</v>
      </c>
      <c r="M547" s="11">
        <f ca="1">(J547-F547)*'Meta-analysis (Retention)'!$B$4</f>
        <v>0</v>
      </c>
      <c r="N547" s="33"/>
      <c r="O547" s="11">
        <f ca="1">(K547-G547)*'Meta-analysis (Retention)'!$B$4</f>
        <v>0</v>
      </c>
      <c r="P547" s="33"/>
      <c r="Q547" s="11">
        <f ca="1">(L547-H547)*'Meta-analysis (Retention)'!$B$4</f>
        <v>0</v>
      </c>
      <c r="R547" s="33"/>
    </row>
    <row r="548" spans="1:18">
      <c r="A548" s="11">
        <v>-1.456</v>
      </c>
      <c r="B548" s="11" cm="1">
        <f t="array" aca="1" ref="B548" ca="1">INDEX(
    INDIRECT("'Bootstrap Sampling (Retention)'!$A$4:$A$4004"),
    RANDBETWEEN(
        MATCH('Meta-analysis (Retention)'!$B$5, INDIRECT("'Bootstrap Sampling (Retention)'!$A$4:$A$4004"), 1),
        MATCH('Meta-analysis (Retention)'!$B$6, INDIRECT("'Bootstrap Sampling (Retention)'!$A$4:$A$4004"), 1)
    ),
    1
)</f>
        <v>0</v>
      </c>
      <c r="C548" s="11">
        <f t="shared" ca="1" si="59"/>
        <v>1</v>
      </c>
      <c r="E548" s="12"/>
      <c r="F548" s="11">
        <f t="shared" ca="1" si="60"/>
        <v>0.5</v>
      </c>
      <c r="G548" s="11">
        <f t="shared" ca="1" si="61"/>
        <v>0.8</v>
      </c>
      <c r="H548" s="11">
        <f t="shared" ca="1" si="62"/>
        <v>0.5</v>
      </c>
      <c r="J548" s="11">
        <f t="shared" ca="1" si="63"/>
        <v>0.5</v>
      </c>
      <c r="K548" s="11">
        <f t="shared" ca="1" si="64"/>
        <v>0.8</v>
      </c>
      <c r="L548" s="11">
        <f t="shared" ca="1" si="65"/>
        <v>0.5</v>
      </c>
      <c r="M548" s="11">
        <f ca="1">(J548-F548)*'Meta-analysis (Retention)'!$B$4</f>
        <v>0</v>
      </c>
      <c r="N548" s="33"/>
      <c r="O548" s="11">
        <f ca="1">(K548-G548)*'Meta-analysis (Retention)'!$B$4</f>
        <v>0</v>
      </c>
      <c r="P548" s="33"/>
      <c r="Q548" s="11">
        <f ca="1">(L548-H548)*'Meta-analysis (Retention)'!$B$4</f>
        <v>0</v>
      </c>
      <c r="R548" s="33"/>
    </row>
    <row r="549" spans="1:18">
      <c r="A549" s="11">
        <v>-1.4550000000000001</v>
      </c>
      <c r="B549" s="11" cm="1">
        <f t="array" aca="1" ref="B549" ca="1">INDEX(
    INDIRECT("'Bootstrap Sampling (Retention)'!$A$4:$A$4004"),
    RANDBETWEEN(
        MATCH('Meta-analysis (Retention)'!$B$5, INDIRECT("'Bootstrap Sampling (Retention)'!$A$4:$A$4004"), 1),
        MATCH('Meta-analysis (Retention)'!$B$6, INDIRECT("'Bootstrap Sampling (Retention)'!$A$4:$A$4004"), 1)
    ),
    1
)</f>
        <v>0</v>
      </c>
      <c r="C549" s="11">
        <f t="shared" ca="1" si="59"/>
        <v>1</v>
      </c>
      <c r="E549" s="12"/>
      <c r="F549" s="11">
        <f t="shared" ca="1" si="60"/>
        <v>0.5</v>
      </c>
      <c r="G549" s="11">
        <f t="shared" ca="1" si="61"/>
        <v>0.8</v>
      </c>
      <c r="H549" s="11">
        <f t="shared" ca="1" si="62"/>
        <v>0.69</v>
      </c>
      <c r="J549" s="11">
        <f t="shared" ca="1" si="63"/>
        <v>0.5</v>
      </c>
      <c r="K549" s="11">
        <f t="shared" ca="1" si="64"/>
        <v>0.8</v>
      </c>
      <c r="L549" s="11">
        <f t="shared" ca="1" si="65"/>
        <v>0.69</v>
      </c>
      <c r="M549" s="11">
        <f ca="1">(J549-F549)*'Meta-analysis (Retention)'!$B$4</f>
        <v>0</v>
      </c>
      <c r="N549" s="33"/>
      <c r="O549" s="11">
        <f ca="1">(K549-G549)*'Meta-analysis (Retention)'!$B$4</f>
        <v>0</v>
      </c>
      <c r="P549" s="33"/>
      <c r="Q549" s="11">
        <f ca="1">(L549-H549)*'Meta-analysis (Retention)'!$B$4</f>
        <v>0</v>
      </c>
      <c r="R549" s="33"/>
    </row>
    <row r="550" spans="1:18">
      <c r="A550" s="11">
        <v>-1.454</v>
      </c>
      <c r="B550" s="11" cm="1">
        <f t="array" aca="1" ref="B550" ca="1">INDEX(
    INDIRECT("'Bootstrap Sampling (Retention)'!$A$4:$A$4004"),
    RANDBETWEEN(
        MATCH('Meta-analysis (Retention)'!$B$5, INDIRECT("'Bootstrap Sampling (Retention)'!$A$4:$A$4004"), 1),
        MATCH('Meta-analysis (Retention)'!$B$6, INDIRECT("'Bootstrap Sampling (Retention)'!$A$4:$A$4004"), 1)
    ),
    1
)</f>
        <v>0</v>
      </c>
      <c r="C550" s="11">
        <f t="shared" ca="1" si="59"/>
        <v>1</v>
      </c>
      <c r="E550" s="12"/>
      <c r="F550" s="11">
        <f t="shared" ca="1" si="60"/>
        <v>0.5</v>
      </c>
      <c r="G550" s="11">
        <f t="shared" ca="1" si="61"/>
        <v>0.8</v>
      </c>
      <c r="H550" s="11">
        <f t="shared" ca="1" si="62"/>
        <v>0.8</v>
      </c>
      <c r="J550" s="11">
        <f t="shared" ca="1" si="63"/>
        <v>0.5</v>
      </c>
      <c r="K550" s="11">
        <f t="shared" ca="1" si="64"/>
        <v>0.8</v>
      </c>
      <c r="L550" s="11">
        <f t="shared" ca="1" si="65"/>
        <v>0.8</v>
      </c>
      <c r="M550" s="11">
        <f ca="1">(J550-F550)*'Meta-analysis (Retention)'!$B$4</f>
        <v>0</v>
      </c>
      <c r="N550" s="33"/>
      <c r="O550" s="11">
        <f ca="1">(K550-G550)*'Meta-analysis (Retention)'!$B$4</f>
        <v>0</v>
      </c>
      <c r="P550" s="33"/>
      <c r="Q550" s="11">
        <f ca="1">(L550-H550)*'Meta-analysis (Retention)'!$B$4</f>
        <v>0</v>
      </c>
      <c r="R550" s="33"/>
    </row>
    <row r="551" spans="1:18">
      <c r="A551" s="11">
        <v>-1.4530000000000001</v>
      </c>
      <c r="B551" s="11" cm="1">
        <f t="array" aca="1" ref="B551" ca="1">INDEX(
    INDIRECT("'Bootstrap Sampling (Retention)'!$A$4:$A$4004"),
    RANDBETWEEN(
        MATCH('Meta-analysis (Retention)'!$B$5, INDIRECT("'Bootstrap Sampling (Retention)'!$A$4:$A$4004"), 1),
        MATCH('Meta-analysis (Retention)'!$B$6, INDIRECT("'Bootstrap Sampling (Retention)'!$A$4:$A$4004"), 1)
    ),
    1
)</f>
        <v>0</v>
      </c>
      <c r="C551" s="11">
        <f t="shared" ca="1" si="59"/>
        <v>1</v>
      </c>
      <c r="E551" s="12"/>
      <c r="F551" s="11">
        <f t="shared" ca="1" si="60"/>
        <v>0.5</v>
      </c>
      <c r="G551" s="11">
        <f t="shared" ca="1" si="61"/>
        <v>0.8</v>
      </c>
      <c r="H551" s="11">
        <f t="shared" ca="1" si="62"/>
        <v>0.74</v>
      </c>
      <c r="J551" s="11">
        <f t="shared" ca="1" si="63"/>
        <v>0.5</v>
      </c>
      <c r="K551" s="11">
        <f t="shared" ca="1" si="64"/>
        <v>0.8</v>
      </c>
      <c r="L551" s="11">
        <f t="shared" ca="1" si="65"/>
        <v>0.74</v>
      </c>
      <c r="M551" s="11">
        <f ca="1">(J551-F551)*'Meta-analysis (Retention)'!$B$4</f>
        <v>0</v>
      </c>
      <c r="N551" s="33"/>
      <c r="O551" s="11">
        <f ca="1">(K551-G551)*'Meta-analysis (Retention)'!$B$4</f>
        <v>0</v>
      </c>
      <c r="P551" s="33"/>
      <c r="Q551" s="11">
        <f ca="1">(L551-H551)*'Meta-analysis (Retention)'!$B$4</f>
        <v>0</v>
      </c>
      <c r="R551" s="33"/>
    </row>
    <row r="552" spans="1:18">
      <c r="A552" s="11">
        <v>-1.452</v>
      </c>
      <c r="B552" s="11" cm="1">
        <f t="array" aca="1" ref="B552" ca="1">INDEX(
    INDIRECT("'Bootstrap Sampling (Retention)'!$A$4:$A$4004"),
    RANDBETWEEN(
        MATCH('Meta-analysis (Retention)'!$B$5, INDIRECT("'Bootstrap Sampling (Retention)'!$A$4:$A$4004"), 1),
        MATCH('Meta-analysis (Retention)'!$B$6, INDIRECT("'Bootstrap Sampling (Retention)'!$A$4:$A$4004"), 1)
    ),
    1
)</f>
        <v>0</v>
      </c>
      <c r="C552" s="11">
        <f t="shared" ca="1" si="59"/>
        <v>1</v>
      </c>
      <c r="E552" s="12"/>
      <c r="F552" s="11">
        <f t="shared" ca="1" si="60"/>
        <v>0.5</v>
      </c>
      <c r="G552" s="11">
        <f t="shared" ca="1" si="61"/>
        <v>0.8</v>
      </c>
      <c r="H552" s="11">
        <f t="shared" ca="1" si="62"/>
        <v>0.59</v>
      </c>
      <c r="J552" s="11">
        <f t="shared" ca="1" si="63"/>
        <v>0.5</v>
      </c>
      <c r="K552" s="11">
        <f t="shared" ca="1" si="64"/>
        <v>0.8</v>
      </c>
      <c r="L552" s="11">
        <f t="shared" ca="1" si="65"/>
        <v>0.59</v>
      </c>
      <c r="M552" s="11">
        <f ca="1">(J552-F552)*'Meta-analysis (Retention)'!$B$4</f>
        <v>0</v>
      </c>
      <c r="N552" s="33"/>
      <c r="O552" s="11">
        <f ca="1">(K552-G552)*'Meta-analysis (Retention)'!$B$4</f>
        <v>0</v>
      </c>
      <c r="P552" s="33"/>
      <c r="Q552" s="11">
        <f ca="1">(L552-H552)*'Meta-analysis (Retention)'!$B$4</f>
        <v>0</v>
      </c>
      <c r="R552" s="33"/>
    </row>
    <row r="553" spans="1:18">
      <c r="A553" s="11">
        <v>-1.4510000000000001</v>
      </c>
      <c r="B553" s="11" cm="1">
        <f t="array" aca="1" ref="B553" ca="1">INDEX(
    INDIRECT("'Bootstrap Sampling (Retention)'!$A$4:$A$4004"),
    RANDBETWEEN(
        MATCH('Meta-analysis (Retention)'!$B$5, INDIRECT("'Bootstrap Sampling (Retention)'!$A$4:$A$4004"), 1),
        MATCH('Meta-analysis (Retention)'!$B$6, INDIRECT("'Bootstrap Sampling (Retention)'!$A$4:$A$4004"), 1)
    ),
    1
)</f>
        <v>0</v>
      </c>
      <c r="C553" s="11">
        <f t="shared" ca="1" si="59"/>
        <v>1</v>
      </c>
      <c r="E553" s="12"/>
      <c r="F553" s="11">
        <f t="shared" ca="1" si="60"/>
        <v>0.5</v>
      </c>
      <c r="G553" s="11">
        <f t="shared" ca="1" si="61"/>
        <v>0.8</v>
      </c>
      <c r="H553" s="11">
        <f t="shared" ca="1" si="62"/>
        <v>0.71</v>
      </c>
      <c r="J553" s="11">
        <f t="shared" ca="1" si="63"/>
        <v>0.5</v>
      </c>
      <c r="K553" s="11">
        <f t="shared" ca="1" si="64"/>
        <v>0.8</v>
      </c>
      <c r="L553" s="11">
        <f t="shared" ca="1" si="65"/>
        <v>0.71</v>
      </c>
      <c r="M553" s="11">
        <f ca="1">(J553-F553)*'Meta-analysis (Retention)'!$B$4</f>
        <v>0</v>
      </c>
      <c r="N553" s="33"/>
      <c r="O553" s="11">
        <f ca="1">(K553-G553)*'Meta-analysis (Retention)'!$B$4</f>
        <v>0</v>
      </c>
      <c r="P553" s="33"/>
      <c r="Q553" s="11">
        <f ca="1">(L553-H553)*'Meta-analysis (Retention)'!$B$4</f>
        <v>0</v>
      </c>
      <c r="R553" s="33"/>
    </row>
    <row r="554" spans="1:18">
      <c r="A554" s="11">
        <v>-1.45</v>
      </c>
      <c r="B554" s="11" cm="1">
        <f t="array" aca="1" ref="B554" ca="1">INDEX(
    INDIRECT("'Bootstrap Sampling (Retention)'!$A$4:$A$4004"),
    RANDBETWEEN(
        MATCH('Meta-analysis (Retention)'!$B$5, INDIRECT("'Bootstrap Sampling (Retention)'!$A$4:$A$4004"), 1),
        MATCH('Meta-analysis (Retention)'!$B$6, INDIRECT("'Bootstrap Sampling (Retention)'!$A$4:$A$4004"), 1)
    ),
    1
)</f>
        <v>0</v>
      </c>
      <c r="C554" s="11">
        <f t="shared" ca="1" si="59"/>
        <v>1</v>
      </c>
      <c r="E554" s="12"/>
      <c r="F554" s="11">
        <f t="shared" ca="1" si="60"/>
        <v>0.5</v>
      </c>
      <c r="G554" s="11">
        <f t="shared" ca="1" si="61"/>
        <v>0.8</v>
      </c>
      <c r="H554" s="11">
        <f t="shared" ca="1" si="62"/>
        <v>0.79</v>
      </c>
      <c r="J554" s="11">
        <f t="shared" ca="1" si="63"/>
        <v>0.5</v>
      </c>
      <c r="K554" s="11">
        <f t="shared" ca="1" si="64"/>
        <v>0.8</v>
      </c>
      <c r="L554" s="11">
        <f t="shared" ca="1" si="65"/>
        <v>0.79</v>
      </c>
      <c r="M554" s="11">
        <f ca="1">(J554-F554)*'Meta-analysis (Retention)'!$B$4</f>
        <v>0</v>
      </c>
      <c r="N554" s="33"/>
      <c r="O554" s="11">
        <f ca="1">(K554-G554)*'Meta-analysis (Retention)'!$B$4</f>
        <v>0</v>
      </c>
      <c r="P554" s="33"/>
      <c r="Q554" s="11">
        <f ca="1">(L554-H554)*'Meta-analysis (Retention)'!$B$4</f>
        <v>0</v>
      </c>
      <c r="R554" s="33"/>
    </row>
    <row r="555" spans="1:18">
      <c r="A555" s="11">
        <v>-1.4490000000000001</v>
      </c>
      <c r="B555" s="11" cm="1">
        <f t="array" aca="1" ref="B555" ca="1">INDEX(
    INDIRECT("'Bootstrap Sampling (Retention)'!$A$4:$A$4004"),
    RANDBETWEEN(
        MATCH('Meta-analysis (Retention)'!$B$5, INDIRECT("'Bootstrap Sampling (Retention)'!$A$4:$A$4004"), 1),
        MATCH('Meta-analysis (Retention)'!$B$6, INDIRECT("'Bootstrap Sampling (Retention)'!$A$4:$A$4004"), 1)
    ),
    1
)</f>
        <v>0</v>
      </c>
      <c r="C555" s="11">
        <f t="shared" ca="1" si="59"/>
        <v>1</v>
      </c>
      <c r="E555" s="12"/>
      <c r="F555" s="11">
        <f t="shared" ca="1" si="60"/>
        <v>0.5</v>
      </c>
      <c r="G555" s="11">
        <f t="shared" ca="1" si="61"/>
        <v>0.8</v>
      </c>
      <c r="H555" s="11">
        <f t="shared" ca="1" si="62"/>
        <v>0.61</v>
      </c>
      <c r="J555" s="11">
        <f t="shared" ca="1" si="63"/>
        <v>0.5</v>
      </c>
      <c r="K555" s="11">
        <f t="shared" ca="1" si="64"/>
        <v>0.8</v>
      </c>
      <c r="L555" s="11">
        <f t="shared" ca="1" si="65"/>
        <v>0.61</v>
      </c>
      <c r="M555" s="11">
        <f ca="1">(J555-F555)*'Meta-analysis (Retention)'!$B$4</f>
        <v>0</v>
      </c>
      <c r="N555" s="33"/>
      <c r="O555" s="11">
        <f ca="1">(K555-G555)*'Meta-analysis (Retention)'!$B$4</f>
        <v>0</v>
      </c>
      <c r="P555" s="33"/>
      <c r="Q555" s="11">
        <f ca="1">(L555-H555)*'Meta-analysis (Retention)'!$B$4</f>
        <v>0</v>
      </c>
      <c r="R555" s="33"/>
    </row>
    <row r="556" spans="1:18">
      <c r="A556" s="11">
        <v>-1.448</v>
      </c>
      <c r="B556" s="11" cm="1">
        <f t="array" aca="1" ref="B556" ca="1">INDEX(
    INDIRECT("'Bootstrap Sampling (Retention)'!$A$4:$A$4004"),
    RANDBETWEEN(
        MATCH('Meta-analysis (Retention)'!$B$5, INDIRECT("'Bootstrap Sampling (Retention)'!$A$4:$A$4004"), 1),
        MATCH('Meta-analysis (Retention)'!$B$6, INDIRECT("'Bootstrap Sampling (Retention)'!$A$4:$A$4004"), 1)
    ),
    1
)</f>
        <v>0</v>
      </c>
      <c r="C556" s="11">
        <f t="shared" ca="1" si="59"/>
        <v>1</v>
      </c>
      <c r="E556" s="12"/>
      <c r="F556" s="11">
        <f t="shared" ca="1" si="60"/>
        <v>0.5</v>
      </c>
      <c r="G556" s="11">
        <f t="shared" ca="1" si="61"/>
        <v>0.8</v>
      </c>
      <c r="H556" s="11">
        <f t="shared" ca="1" si="62"/>
        <v>0.52</v>
      </c>
      <c r="J556" s="11">
        <f t="shared" ca="1" si="63"/>
        <v>0.5</v>
      </c>
      <c r="K556" s="11">
        <f t="shared" ca="1" si="64"/>
        <v>0.8</v>
      </c>
      <c r="L556" s="11">
        <f t="shared" ca="1" si="65"/>
        <v>0.52</v>
      </c>
      <c r="M556" s="11">
        <f ca="1">(J556-F556)*'Meta-analysis (Retention)'!$B$4</f>
        <v>0</v>
      </c>
      <c r="N556" s="33"/>
      <c r="O556" s="11">
        <f ca="1">(K556-G556)*'Meta-analysis (Retention)'!$B$4</f>
        <v>0</v>
      </c>
      <c r="P556" s="33"/>
      <c r="Q556" s="11">
        <f ca="1">(L556-H556)*'Meta-analysis (Retention)'!$B$4</f>
        <v>0</v>
      </c>
      <c r="R556" s="33"/>
    </row>
    <row r="557" spans="1:18">
      <c r="A557" s="11">
        <v>-1.4470000000000001</v>
      </c>
      <c r="B557" s="11" cm="1">
        <f t="array" aca="1" ref="B557" ca="1">INDEX(
    INDIRECT("'Bootstrap Sampling (Retention)'!$A$4:$A$4004"),
    RANDBETWEEN(
        MATCH('Meta-analysis (Retention)'!$B$5, INDIRECT("'Bootstrap Sampling (Retention)'!$A$4:$A$4004"), 1),
        MATCH('Meta-analysis (Retention)'!$B$6, INDIRECT("'Bootstrap Sampling (Retention)'!$A$4:$A$4004"), 1)
    ),
    1
)</f>
        <v>0</v>
      </c>
      <c r="C557" s="11">
        <f t="shared" ca="1" si="59"/>
        <v>1</v>
      </c>
      <c r="E557" s="12"/>
      <c r="F557" s="11">
        <f t="shared" ca="1" si="60"/>
        <v>0.5</v>
      </c>
      <c r="G557" s="11">
        <f t="shared" ca="1" si="61"/>
        <v>0.8</v>
      </c>
      <c r="H557" s="11">
        <f t="shared" ca="1" si="62"/>
        <v>0.64</v>
      </c>
      <c r="J557" s="11">
        <f t="shared" ca="1" si="63"/>
        <v>0.5</v>
      </c>
      <c r="K557" s="11">
        <f t="shared" ca="1" si="64"/>
        <v>0.8</v>
      </c>
      <c r="L557" s="11">
        <f t="shared" ca="1" si="65"/>
        <v>0.64</v>
      </c>
      <c r="M557" s="11">
        <f ca="1">(J557-F557)*'Meta-analysis (Retention)'!$B$4</f>
        <v>0</v>
      </c>
      <c r="N557" s="33"/>
      <c r="O557" s="11">
        <f ca="1">(K557-G557)*'Meta-analysis (Retention)'!$B$4</f>
        <v>0</v>
      </c>
      <c r="P557" s="33"/>
      <c r="Q557" s="11">
        <f ca="1">(L557-H557)*'Meta-analysis (Retention)'!$B$4</f>
        <v>0</v>
      </c>
      <c r="R557" s="33"/>
    </row>
    <row r="558" spans="1:18">
      <c r="A558" s="11">
        <v>-1.446</v>
      </c>
      <c r="B558" s="11" cm="1">
        <f t="array" aca="1" ref="B558" ca="1">INDEX(
    INDIRECT("'Bootstrap Sampling (Retention)'!$A$4:$A$4004"),
    RANDBETWEEN(
        MATCH('Meta-analysis (Retention)'!$B$5, INDIRECT("'Bootstrap Sampling (Retention)'!$A$4:$A$4004"), 1),
        MATCH('Meta-analysis (Retention)'!$B$6, INDIRECT("'Bootstrap Sampling (Retention)'!$A$4:$A$4004"), 1)
    ),
    1
)</f>
        <v>0</v>
      </c>
      <c r="C558" s="11">
        <f t="shared" ca="1" si="59"/>
        <v>1</v>
      </c>
      <c r="E558" s="12"/>
      <c r="F558" s="11">
        <f t="shared" ca="1" si="60"/>
        <v>0.5</v>
      </c>
      <c r="G558" s="11">
        <f t="shared" ca="1" si="61"/>
        <v>0.8</v>
      </c>
      <c r="H558" s="11">
        <f t="shared" ca="1" si="62"/>
        <v>0.78</v>
      </c>
      <c r="J558" s="11">
        <f t="shared" ca="1" si="63"/>
        <v>0.5</v>
      </c>
      <c r="K558" s="11">
        <f t="shared" ca="1" si="64"/>
        <v>0.8</v>
      </c>
      <c r="L558" s="11">
        <f t="shared" ca="1" si="65"/>
        <v>0.78</v>
      </c>
      <c r="M558" s="11">
        <f ca="1">(J558-F558)*'Meta-analysis (Retention)'!$B$4</f>
        <v>0</v>
      </c>
      <c r="N558" s="33"/>
      <c r="O558" s="11">
        <f ca="1">(K558-G558)*'Meta-analysis (Retention)'!$B$4</f>
        <v>0</v>
      </c>
      <c r="P558" s="33"/>
      <c r="Q558" s="11">
        <f ca="1">(L558-H558)*'Meta-analysis (Retention)'!$B$4</f>
        <v>0</v>
      </c>
      <c r="R558" s="33"/>
    </row>
    <row r="559" spans="1:18">
      <c r="A559" s="11">
        <v>-1.4450000000000001</v>
      </c>
      <c r="B559" s="11" cm="1">
        <f t="array" aca="1" ref="B559" ca="1">INDEX(
    INDIRECT("'Bootstrap Sampling (Retention)'!$A$4:$A$4004"),
    RANDBETWEEN(
        MATCH('Meta-analysis (Retention)'!$B$5, INDIRECT("'Bootstrap Sampling (Retention)'!$A$4:$A$4004"), 1),
        MATCH('Meta-analysis (Retention)'!$B$6, INDIRECT("'Bootstrap Sampling (Retention)'!$A$4:$A$4004"), 1)
    ),
    1
)</f>
        <v>0</v>
      </c>
      <c r="C559" s="11">
        <f t="shared" ca="1" si="59"/>
        <v>1</v>
      </c>
      <c r="E559" s="12"/>
      <c r="F559" s="11">
        <f t="shared" ca="1" si="60"/>
        <v>0.5</v>
      </c>
      <c r="G559" s="11">
        <f t="shared" ca="1" si="61"/>
        <v>0.8</v>
      </c>
      <c r="H559" s="11">
        <f t="shared" ca="1" si="62"/>
        <v>0.51</v>
      </c>
      <c r="J559" s="11">
        <f t="shared" ca="1" si="63"/>
        <v>0.5</v>
      </c>
      <c r="K559" s="11">
        <f t="shared" ca="1" si="64"/>
        <v>0.8</v>
      </c>
      <c r="L559" s="11">
        <f t="shared" ca="1" si="65"/>
        <v>0.51</v>
      </c>
      <c r="M559" s="11">
        <f ca="1">(J559-F559)*'Meta-analysis (Retention)'!$B$4</f>
        <v>0</v>
      </c>
      <c r="N559" s="33"/>
      <c r="O559" s="11">
        <f ca="1">(K559-G559)*'Meta-analysis (Retention)'!$B$4</f>
        <v>0</v>
      </c>
      <c r="P559" s="33"/>
      <c r="Q559" s="11">
        <f ca="1">(L559-H559)*'Meta-analysis (Retention)'!$B$4</f>
        <v>0</v>
      </c>
      <c r="R559" s="33"/>
    </row>
    <row r="560" spans="1:18">
      <c r="A560" s="11">
        <v>-1.444</v>
      </c>
      <c r="B560" s="11" cm="1">
        <f t="array" aca="1" ref="B560" ca="1">INDEX(
    INDIRECT("'Bootstrap Sampling (Retention)'!$A$4:$A$4004"),
    RANDBETWEEN(
        MATCH('Meta-analysis (Retention)'!$B$5, INDIRECT("'Bootstrap Sampling (Retention)'!$A$4:$A$4004"), 1),
        MATCH('Meta-analysis (Retention)'!$B$6, INDIRECT("'Bootstrap Sampling (Retention)'!$A$4:$A$4004"), 1)
    ),
    1
)</f>
        <v>0</v>
      </c>
      <c r="C560" s="11">
        <f t="shared" ca="1" si="59"/>
        <v>1</v>
      </c>
      <c r="E560" s="12"/>
      <c r="F560" s="11">
        <f t="shared" ca="1" si="60"/>
        <v>0.5</v>
      </c>
      <c r="G560" s="11">
        <f t="shared" ca="1" si="61"/>
        <v>0.8</v>
      </c>
      <c r="H560" s="11">
        <f t="shared" ca="1" si="62"/>
        <v>0.7</v>
      </c>
      <c r="J560" s="11">
        <f t="shared" ca="1" si="63"/>
        <v>0.5</v>
      </c>
      <c r="K560" s="11">
        <f t="shared" ca="1" si="64"/>
        <v>0.8</v>
      </c>
      <c r="L560" s="11">
        <f t="shared" ca="1" si="65"/>
        <v>0.7</v>
      </c>
      <c r="M560" s="11">
        <f ca="1">(J560-F560)*'Meta-analysis (Retention)'!$B$4</f>
        <v>0</v>
      </c>
      <c r="N560" s="33"/>
      <c r="O560" s="11">
        <f ca="1">(K560-G560)*'Meta-analysis (Retention)'!$B$4</f>
        <v>0</v>
      </c>
      <c r="P560" s="33"/>
      <c r="Q560" s="11">
        <f ca="1">(L560-H560)*'Meta-analysis (Retention)'!$B$4</f>
        <v>0</v>
      </c>
      <c r="R560" s="33"/>
    </row>
    <row r="561" spans="1:18">
      <c r="A561" s="11">
        <v>-1.4430000000000001</v>
      </c>
      <c r="B561" s="11" cm="1">
        <f t="array" aca="1" ref="B561" ca="1">INDEX(
    INDIRECT("'Bootstrap Sampling (Retention)'!$A$4:$A$4004"),
    RANDBETWEEN(
        MATCH('Meta-analysis (Retention)'!$B$5, INDIRECT("'Bootstrap Sampling (Retention)'!$A$4:$A$4004"), 1),
        MATCH('Meta-analysis (Retention)'!$B$6, INDIRECT("'Bootstrap Sampling (Retention)'!$A$4:$A$4004"), 1)
    ),
    1
)</f>
        <v>0</v>
      </c>
      <c r="C561" s="11">
        <f t="shared" ca="1" si="59"/>
        <v>1</v>
      </c>
      <c r="E561" s="12"/>
      <c r="F561" s="11">
        <f t="shared" ca="1" si="60"/>
        <v>0.5</v>
      </c>
      <c r="G561" s="11">
        <f t="shared" ca="1" si="61"/>
        <v>0.8</v>
      </c>
      <c r="H561" s="11">
        <f t="shared" ca="1" si="62"/>
        <v>0.66</v>
      </c>
      <c r="J561" s="11">
        <f t="shared" ca="1" si="63"/>
        <v>0.5</v>
      </c>
      <c r="K561" s="11">
        <f t="shared" ca="1" si="64"/>
        <v>0.8</v>
      </c>
      <c r="L561" s="11">
        <f t="shared" ca="1" si="65"/>
        <v>0.66</v>
      </c>
      <c r="M561" s="11">
        <f ca="1">(J561-F561)*'Meta-analysis (Retention)'!$B$4</f>
        <v>0</v>
      </c>
      <c r="N561" s="33"/>
      <c r="O561" s="11">
        <f ca="1">(K561-G561)*'Meta-analysis (Retention)'!$B$4</f>
        <v>0</v>
      </c>
      <c r="P561" s="33"/>
      <c r="Q561" s="11">
        <f ca="1">(L561-H561)*'Meta-analysis (Retention)'!$B$4</f>
        <v>0</v>
      </c>
      <c r="R561" s="33"/>
    </row>
    <row r="562" spans="1:18">
      <c r="A562" s="11">
        <v>-1.4419999999999999</v>
      </c>
      <c r="B562" s="11" cm="1">
        <f t="array" aca="1" ref="B562" ca="1">INDEX(
    INDIRECT("'Bootstrap Sampling (Retention)'!$A$4:$A$4004"),
    RANDBETWEEN(
        MATCH('Meta-analysis (Retention)'!$B$5, INDIRECT("'Bootstrap Sampling (Retention)'!$A$4:$A$4004"), 1),
        MATCH('Meta-analysis (Retention)'!$B$6, INDIRECT("'Bootstrap Sampling (Retention)'!$A$4:$A$4004"), 1)
    ),
    1
)</f>
        <v>0</v>
      </c>
      <c r="C562" s="11">
        <f t="shared" ca="1" si="59"/>
        <v>1</v>
      </c>
      <c r="E562" s="12"/>
      <c r="F562" s="11">
        <f t="shared" ca="1" si="60"/>
        <v>0.5</v>
      </c>
      <c r="G562" s="11">
        <f t="shared" ca="1" si="61"/>
        <v>0.8</v>
      </c>
      <c r="H562" s="11">
        <f t="shared" ca="1" si="62"/>
        <v>0.77</v>
      </c>
      <c r="J562" s="11">
        <f t="shared" ca="1" si="63"/>
        <v>0.5</v>
      </c>
      <c r="K562" s="11">
        <f t="shared" ca="1" si="64"/>
        <v>0.8</v>
      </c>
      <c r="L562" s="11">
        <f t="shared" ca="1" si="65"/>
        <v>0.77</v>
      </c>
      <c r="M562" s="11">
        <f ca="1">(J562-F562)*'Meta-analysis (Retention)'!$B$4</f>
        <v>0</v>
      </c>
      <c r="N562" s="33"/>
      <c r="O562" s="11">
        <f ca="1">(K562-G562)*'Meta-analysis (Retention)'!$B$4</f>
        <v>0</v>
      </c>
      <c r="P562" s="33"/>
      <c r="Q562" s="11">
        <f ca="1">(L562-H562)*'Meta-analysis (Retention)'!$B$4</f>
        <v>0</v>
      </c>
      <c r="R562" s="33"/>
    </row>
    <row r="563" spans="1:18">
      <c r="A563" s="11">
        <v>-1.4410000000000001</v>
      </c>
      <c r="B563" s="11" cm="1">
        <f t="array" aca="1" ref="B563" ca="1">INDEX(
    INDIRECT("'Bootstrap Sampling (Retention)'!$A$4:$A$4004"),
    RANDBETWEEN(
        MATCH('Meta-analysis (Retention)'!$B$5, INDIRECT("'Bootstrap Sampling (Retention)'!$A$4:$A$4004"), 1),
        MATCH('Meta-analysis (Retention)'!$B$6, INDIRECT("'Bootstrap Sampling (Retention)'!$A$4:$A$4004"), 1)
    ),
    1
)</f>
        <v>0</v>
      </c>
      <c r="C563" s="11">
        <f t="shared" ca="1" si="59"/>
        <v>1</v>
      </c>
      <c r="E563" s="12"/>
      <c r="F563" s="11">
        <f t="shared" ca="1" si="60"/>
        <v>0.5</v>
      </c>
      <c r="G563" s="11">
        <f t="shared" ca="1" si="61"/>
        <v>0.8</v>
      </c>
      <c r="H563" s="11">
        <f t="shared" ca="1" si="62"/>
        <v>0.54</v>
      </c>
      <c r="J563" s="11">
        <f t="shared" ca="1" si="63"/>
        <v>0.5</v>
      </c>
      <c r="K563" s="11">
        <f t="shared" ca="1" si="64"/>
        <v>0.8</v>
      </c>
      <c r="L563" s="11">
        <f t="shared" ca="1" si="65"/>
        <v>0.54</v>
      </c>
      <c r="M563" s="11">
        <f ca="1">(J563-F563)*'Meta-analysis (Retention)'!$B$4</f>
        <v>0</v>
      </c>
      <c r="N563" s="33"/>
      <c r="O563" s="11">
        <f ca="1">(K563-G563)*'Meta-analysis (Retention)'!$B$4</f>
        <v>0</v>
      </c>
      <c r="P563" s="33"/>
      <c r="Q563" s="11">
        <f ca="1">(L563-H563)*'Meta-analysis (Retention)'!$B$4</f>
        <v>0</v>
      </c>
      <c r="R563" s="33"/>
    </row>
    <row r="564" spans="1:18">
      <c r="A564" s="11">
        <v>-1.44</v>
      </c>
      <c r="B564" s="11" cm="1">
        <f t="array" aca="1" ref="B564" ca="1">INDEX(
    INDIRECT("'Bootstrap Sampling (Retention)'!$A$4:$A$4004"),
    RANDBETWEEN(
        MATCH('Meta-analysis (Retention)'!$B$5, INDIRECT("'Bootstrap Sampling (Retention)'!$A$4:$A$4004"), 1),
        MATCH('Meta-analysis (Retention)'!$B$6, INDIRECT("'Bootstrap Sampling (Retention)'!$A$4:$A$4004"), 1)
    ),
    1
)</f>
        <v>0</v>
      </c>
      <c r="C564" s="11">
        <f t="shared" ca="1" si="59"/>
        <v>1</v>
      </c>
      <c r="E564" s="12"/>
      <c r="F564" s="11">
        <f t="shared" ca="1" si="60"/>
        <v>0.5</v>
      </c>
      <c r="G564" s="11">
        <f t="shared" ca="1" si="61"/>
        <v>0.8</v>
      </c>
      <c r="H564" s="11">
        <f t="shared" ca="1" si="62"/>
        <v>0.7</v>
      </c>
      <c r="J564" s="11">
        <f t="shared" ca="1" si="63"/>
        <v>0.5</v>
      </c>
      <c r="K564" s="11">
        <f t="shared" ca="1" si="64"/>
        <v>0.8</v>
      </c>
      <c r="L564" s="11">
        <f t="shared" ca="1" si="65"/>
        <v>0.7</v>
      </c>
      <c r="M564" s="11">
        <f ca="1">(J564-F564)*'Meta-analysis (Retention)'!$B$4</f>
        <v>0</v>
      </c>
      <c r="N564" s="33"/>
      <c r="O564" s="11">
        <f ca="1">(K564-G564)*'Meta-analysis (Retention)'!$B$4</f>
        <v>0</v>
      </c>
      <c r="P564" s="33"/>
      <c r="Q564" s="11">
        <f ca="1">(L564-H564)*'Meta-analysis (Retention)'!$B$4</f>
        <v>0</v>
      </c>
      <c r="R564" s="33"/>
    </row>
    <row r="565" spans="1:18">
      <c r="A565" s="11">
        <v>-1.4390000000000001</v>
      </c>
      <c r="B565" s="11" cm="1">
        <f t="array" aca="1" ref="B565" ca="1">INDEX(
    INDIRECT("'Bootstrap Sampling (Retention)'!$A$4:$A$4004"),
    RANDBETWEEN(
        MATCH('Meta-analysis (Retention)'!$B$5, INDIRECT("'Bootstrap Sampling (Retention)'!$A$4:$A$4004"), 1),
        MATCH('Meta-analysis (Retention)'!$B$6, INDIRECT("'Bootstrap Sampling (Retention)'!$A$4:$A$4004"), 1)
    ),
    1
)</f>
        <v>0</v>
      </c>
      <c r="C565" s="11">
        <f t="shared" ca="1" si="59"/>
        <v>1</v>
      </c>
      <c r="E565" s="12"/>
      <c r="F565" s="11">
        <f t="shared" ca="1" si="60"/>
        <v>0.5</v>
      </c>
      <c r="G565" s="11">
        <f t="shared" ca="1" si="61"/>
        <v>0.8</v>
      </c>
      <c r="H565" s="11">
        <f t="shared" ca="1" si="62"/>
        <v>0.66</v>
      </c>
      <c r="J565" s="11">
        <f t="shared" ca="1" si="63"/>
        <v>0.5</v>
      </c>
      <c r="K565" s="11">
        <f t="shared" ca="1" si="64"/>
        <v>0.8</v>
      </c>
      <c r="L565" s="11">
        <f t="shared" ca="1" si="65"/>
        <v>0.66</v>
      </c>
      <c r="M565" s="11">
        <f ca="1">(J565-F565)*'Meta-analysis (Retention)'!$B$4</f>
        <v>0</v>
      </c>
      <c r="N565" s="33"/>
      <c r="O565" s="11">
        <f ca="1">(K565-G565)*'Meta-analysis (Retention)'!$B$4</f>
        <v>0</v>
      </c>
      <c r="P565" s="33"/>
      <c r="Q565" s="11">
        <f ca="1">(L565-H565)*'Meta-analysis (Retention)'!$B$4</f>
        <v>0</v>
      </c>
      <c r="R565" s="33"/>
    </row>
    <row r="566" spans="1:18">
      <c r="A566" s="11">
        <v>-1.4379999999999999</v>
      </c>
      <c r="B566" s="11" cm="1">
        <f t="array" aca="1" ref="B566" ca="1">INDEX(
    INDIRECT("'Bootstrap Sampling (Retention)'!$A$4:$A$4004"),
    RANDBETWEEN(
        MATCH('Meta-analysis (Retention)'!$B$5, INDIRECT("'Bootstrap Sampling (Retention)'!$A$4:$A$4004"), 1),
        MATCH('Meta-analysis (Retention)'!$B$6, INDIRECT("'Bootstrap Sampling (Retention)'!$A$4:$A$4004"), 1)
    ),
    1
)</f>
        <v>0</v>
      </c>
      <c r="C566" s="11">
        <f t="shared" ca="1" si="59"/>
        <v>1</v>
      </c>
      <c r="E566" s="12"/>
      <c r="F566" s="11">
        <f t="shared" ca="1" si="60"/>
        <v>0.5</v>
      </c>
      <c r="G566" s="11">
        <f t="shared" ca="1" si="61"/>
        <v>0.8</v>
      </c>
      <c r="H566" s="11">
        <f t="shared" ca="1" si="62"/>
        <v>0.63</v>
      </c>
      <c r="J566" s="11">
        <f t="shared" ca="1" si="63"/>
        <v>0.5</v>
      </c>
      <c r="K566" s="11">
        <f t="shared" ca="1" si="64"/>
        <v>0.8</v>
      </c>
      <c r="L566" s="11">
        <f t="shared" ca="1" si="65"/>
        <v>0.63</v>
      </c>
      <c r="M566" s="11">
        <f ca="1">(J566-F566)*'Meta-analysis (Retention)'!$B$4</f>
        <v>0</v>
      </c>
      <c r="N566" s="33"/>
      <c r="O566" s="11">
        <f ca="1">(K566-G566)*'Meta-analysis (Retention)'!$B$4</f>
        <v>0</v>
      </c>
      <c r="P566" s="33"/>
      <c r="Q566" s="11">
        <f ca="1">(L566-H566)*'Meta-analysis (Retention)'!$B$4</f>
        <v>0</v>
      </c>
      <c r="R566" s="33"/>
    </row>
    <row r="567" spans="1:18">
      <c r="A567" s="11">
        <v>-1.4370000000000001</v>
      </c>
      <c r="B567" s="11" cm="1">
        <f t="array" aca="1" ref="B567" ca="1">INDEX(
    INDIRECT("'Bootstrap Sampling (Retention)'!$A$4:$A$4004"),
    RANDBETWEEN(
        MATCH('Meta-analysis (Retention)'!$B$5, INDIRECT("'Bootstrap Sampling (Retention)'!$A$4:$A$4004"), 1),
        MATCH('Meta-analysis (Retention)'!$B$6, INDIRECT("'Bootstrap Sampling (Retention)'!$A$4:$A$4004"), 1)
    ),
    1
)</f>
        <v>0</v>
      </c>
      <c r="C567" s="11">
        <f t="shared" ca="1" si="59"/>
        <v>1</v>
      </c>
      <c r="E567" s="12"/>
      <c r="F567" s="11">
        <f t="shared" ca="1" si="60"/>
        <v>0.5</v>
      </c>
      <c r="G567" s="11">
        <f t="shared" ca="1" si="61"/>
        <v>0.8</v>
      </c>
      <c r="H567" s="11">
        <f t="shared" ca="1" si="62"/>
        <v>0.69</v>
      </c>
      <c r="J567" s="11">
        <f t="shared" ca="1" si="63"/>
        <v>0.5</v>
      </c>
      <c r="K567" s="11">
        <f t="shared" ca="1" si="64"/>
        <v>0.8</v>
      </c>
      <c r="L567" s="11">
        <f t="shared" ca="1" si="65"/>
        <v>0.69</v>
      </c>
      <c r="M567" s="11">
        <f ca="1">(J567-F567)*'Meta-analysis (Retention)'!$B$4</f>
        <v>0</v>
      </c>
      <c r="N567" s="33"/>
      <c r="O567" s="11">
        <f ca="1">(K567-G567)*'Meta-analysis (Retention)'!$B$4</f>
        <v>0</v>
      </c>
      <c r="P567" s="33"/>
      <c r="Q567" s="11">
        <f ca="1">(L567-H567)*'Meta-analysis (Retention)'!$B$4</f>
        <v>0</v>
      </c>
      <c r="R567" s="33"/>
    </row>
    <row r="568" spans="1:18">
      <c r="A568" s="11">
        <v>-1.4359999999999999</v>
      </c>
      <c r="B568" s="11" cm="1">
        <f t="array" aca="1" ref="B568" ca="1">INDEX(
    INDIRECT("'Bootstrap Sampling (Retention)'!$A$4:$A$4004"),
    RANDBETWEEN(
        MATCH('Meta-analysis (Retention)'!$B$5, INDIRECT("'Bootstrap Sampling (Retention)'!$A$4:$A$4004"), 1),
        MATCH('Meta-analysis (Retention)'!$B$6, INDIRECT("'Bootstrap Sampling (Retention)'!$A$4:$A$4004"), 1)
    ),
    1
)</f>
        <v>0</v>
      </c>
      <c r="C568" s="11">
        <f t="shared" ca="1" si="59"/>
        <v>1</v>
      </c>
      <c r="E568" s="12"/>
      <c r="F568" s="11">
        <f t="shared" ca="1" si="60"/>
        <v>0.5</v>
      </c>
      <c r="G568" s="11">
        <f t="shared" ca="1" si="61"/>
        <v>0.8</v>
      </c>
      <c r="H568" s="11">
        <f t="shared" ca="1" si="62"/>
        <v>0.78</v>
      </c>
      <c r="J568" s="11">
        <f t="shared" ca="1" si="63"/>
        <v>0.5</v>
      </c>
      <c r="K568" s="11">
        <f t="shared" ca="1" si="64"/>
        <v>0.8</v>
      </c>
      <c r="L568" s="11">
        <f t="shared" ca="1" si="65"/>
        <v>0.78</v>
      </c>
      <c r="M568" s="11">
        <f ca="1">(J568-F568)*'Meta-analysis (Retention)'!$B$4</f>
        <v>0</v>
      </c>
      <c r="N568" s="33"/>
      <c r="O568" s="11">
        <f ca="1">(K568-G568)*'Meta-analysis (Retention)'!$B$4</f>
        <v>0</v>
      </c>
      <c r="P568" s="33"/>
      <c r="Q568" s="11">
        <f ca="1">(L568-H568)*'Meta-analysis (Retention)'!$B$4</f>
        <v>0</v>
      </c>
      <c r="R568" s="33"/>
    </row>
    <row r="569" spans="1:18">
      <c r="A569" s="11">
        <v>-1.4350000000000001</v>
      </c>
      <c r="B569" s="11" cm="1">
        <f t="array" aca="1" ref="B569" ca="1">INDEX(
    INDIRECT("'Bootstrap Sampling (Retention)'!$A$4:$A$4004"),
    RANDBETWEEN(
        MATCH('Meta-analysis (Retention)'!$B$5, INDIRECT("'Bootstrap Sampling (Retention)'!$A$4:$A$4004"), 1),
        MATCH('Meta-analysis (Retention)'!$B$6, INDIRECT("'Bootstrap Sampling (Retention)'!$A$4:$A$4004"), 1)
    ),
    1
)</f>
        <v>0</v>
      </c>
      <c r="C569" s="11">
        <f t="shared" ca="1" si="59"/>
        <v>1</v>
      </c>
      <c r="E569" s="12"/>
      <c r="F569" s="11">
        <f t="shared" ca="1" si="60"/>
        <v>0.5</v>
      </c>
      <c r="G569" s="11">
        <f t="shared" ca="1" si="61"/>
        <v>0.8</v>
      </c>
      <c r="H569" s="11">
        <f t="shared" ca="1" si="62"/>
        <v>0.67</v>
      </c>
      <c r="J569" s="11">
        <f t="shared" ca="1" si="63"/>
        <v>0.5</v>
      </c>
      <c r="K569" s="11">
        <f t="shared" ca="1" si="64"/>
        <v>0.8</v>
      </c>
      <c r="L569" s="11">
        <f t="shared" ca="1" si="65"/>
        <v>0.67</v>
      </c>
      <c r="M569" s="11">
        <f ca="1">(J569-F569)*'Meta-analysis (Retention)'!$B$4</f>
        <v>0</v>
      </c>
      <c r="N569" s="33"/>
      <c r="O569" s="11">
        <f ca="1">(K569-G569)*'Meta-analysis (Retention)'!$B$4</f>
        <v>0</v>
      </c>
      <c r="P569" s="33"/>
      <c r="Q569" s="11">
        <f ca="1">(L569-H569)*'Meta-analysis (Retention)'!$B$4</f>
        <v>0</v>
      </c>
      <c r="R569" s="33"/>
    </row>
    <row r="570" spans="1:18">
      <c r="A570" s="11">
        <v>-1.4339999999999999</v>
      </c>
      <c r="B570" s="11" cm="1">
        <f t="array" aca="1" ref="B570" ca="1">INDEX(
    INDIRECT("'Bootstrap Sampling (Retention)'!$A$4:$A$4004"),
    RANDBETWEEN(
        MATCH('Meta-analysis (Retention)'!$B$5, INDIRECT("'Bootstrap Sampling (Retention)'!$A$4:$A$4004"), 1),
        MATCH('Meta-analysis (Retention)'!$B$6, INDIRECT("'Bootstrap Sampling (Retention)'!$A$4:$A$4004"), 1)
    ),
    1
)</f>
        <v>0</v>
      </c>
      <c r="C570" s="11">
        <f t="shared" ca="1" si="59"/>
        <v>1</v>
      </c>
      <c r="E570" s="12"/>
      <c r="F570" s="11">
        <f t="shared" ca="1" si="60"/>
        <v>0.5</v>
      </c>
      <c r="G570" s="11">
        <f t="shared" ca="1" si="61"/>
        <v>0.8</v>
      </c>
      <c r="H570" s="11">
        <f t="shared" ca="1" si="62"/>
        <v>0.51</v>
      </c>
      <c r="J570" s="11">
        <f t="shared" ca="1" si="63"/>
        <v>0.5</v>
      </c>
      <c r="K570" s="11">
        <f t="shared" ca="1" si="64"/>
        <v>0.8</v>
      </c>
      <c r="L570" s="11">
        <f t="shared" ca="1" si="65"/>
        <v>0.51</v>
      </c>
      <c r="M570" s="11">
        <f ca="1">(J570-F570)*'Meta-analysis (Retention)'!$B$4</f>
        <v>0</v>
      </c>
      <c r="N570" s="33"/>
      <c r="O570" s="11">
        <f ca="1">(K570-G570)*'Meta-analysis (Retention)'!$B$4</f>
        <v>0</v>
      </c>
      <c r="P570" s="33"/>
      <c r="Q570" s="11">
        <f ca="1">(L570-H570)*'Meta-analysis (Retention)'!$B$4</f>
        <v>0</v>
      </c>
      <c r="R570" s="33"/>
    </row>
    <row r="571" spans="1:18">
      <c r="A571" s="11">
        <v>-1.4330000000000001</v>
      </c>
      <c r="B571" s="11" cm="1">
        <f t="array" aca="1" ref="B571" ca="1">INDEX(
    INDIRECT("'Bootstrap Sampling (Retention)'!$A$4:$A$4004"),
    RANDBETWEEN(
        MATCH('Meta-analysis (Retention)'!$B$5, INDIRECT("'Bootstrap Sampling (Retention)'!$A$4:$A$4004"), 1),
        MATCH('Meta-analysis (Retention)'!$B$6, INDIRECT("'Bootstrap Sampling (Retention)'!$A$4:$A$4004"), 1)
    ),
    1
)</f>
        <v>0</v>
      </c>
      <c r="C571" s="11">
        <f t="shared" ca="1" si="59"/>
        <v>1</v>
      </c>
      <c r="E571" s="12"/>
      <c r="F571" s="11">
        <f t="shared" ca="1" si="60"/>
        <v>0.5</v>
      </c>
      <c r="G571" s="11">
        <f t="shared" ca="1" si="61"/>
        <v>0.8</v>
      </c>
      <c r="H571" s="11">
        <f t="shared" ca="1" si="62"/>
        <v>0.79</v>
      </c>
      <c r="J571" s="11">
        <f t="shared" ca="1" si="63"/>
        <v>0.5</v>
      </c>
      <c r="K571" s="11">
        <f t="shared" ca="1" si="64"/>
        <v>0.8</v>
      </c>
      <c r="L571" s="11">
        <f t="shared" ca="1" si="65"/>
        <v>0.79</v>
      </c>
      <c r="M571" s="11">
        <f ca="1">(J571-F571)*'Meta-analysis (Retention)'!$B$4</f>
        <v>0</v>
      </c>
      <c r="N571" s="33"/>
      <c r="O571" s="11">
        <f ca="1">(K571-G571)*'Meta-analysis (Retention)'!$B$4</f>
        <v>0</v>
      </c>
      <c r="P571" s="33"/>
      <c r="Q571" s="11">
        <f ca="1">(L571-H571)*'Meta-analysis (Retention)'!$B$4</f>
        <v>0</v>
      </c>
      <c r="R571" s="33"/>
    </row>
    <row r="572" spans="1:18">
      <c r="A572" s="11">
        <v>-1.4319999999999999</v>
      </c>
      <c r="B572" s="11" cm="1">
        <f t="array" aca="1" ref="B572" ca="1">INDEX(
    INDIRECT("'Bootstrap Sampling (Retention)'!$A$4:$A$4004"),
    RANDBETWEEN(
        MATCH('Meta-analysis (Retention)'!$B$5, INDIRECT("'Bootstrap Sampling (Retention)'!$A$4:$A$4004"), 1),
        MATCH('Meta-analysis (Retention)'!$B$6, INDIRECT("'Bootstrap Sampling (Retention)'!$A$4:$A$4004"), 1)
    ),
    1
)</f>
        <v>0</v>
      </c>
      <c r="C572" s="11">
        <f t="shared" ca="1" si="59"/>
        <v>1</v>
      </c>
      <c r="E572" s="12"/>
      <c r="F572" s="11">
        <f t="shared" ca="1" si="60"/>
        <v>0.5</v>
      </c>
      <c r="G572" s="11">
        <f t="shared" ca="1" si="61"/>
        <v>0.8</v>
      </c>
      <c r="H572" s="11">
        <f t="shared" ca="1" si="62"/>
        <v>0.63</v>
      </c>
      <c r="J572" s="11">
        <f t="shared" ca="1" si="63"/>
        <v>0.5</v>
      </c>
      <c r="K572" s="11">
        <f t="shared" ca="1" si="64"/>
        <v>0.8</v>
      </c>
      <c r="L572" s="11">
        <f t="shared" ca="1" si="65"/>
        <v>0.63</v>
      </c>
      <c r="M572" s="11">
        <f ca="1">(J572-F572)*'Meta-analysis (Retention)'!$B$4</f>
        <v>0</v>
      </c>
      <c r="N572" s="33"/>
      <c r="O572" s="11">
        <f ca="1">(K572-G572)*'Meta-analysis (Retention)'!$B$4</f>
        <v>0</v>
      </c>
      <c r="P572" s="33"/>
      <c r="Q572" s="11">
        <f ca="1">(L572-H572)*'Meta-analysis (Retention)'!$B$4</f>
        <v>0</v>
      </c>
      <c r="R572" s="33"/>
    </row>
    <row r="573" spans="1:18">
      <c r="A573" s="11">
        <v>-1.431</v>
      </c>
      <c r="B573" s="11" cm="1">
        <f t="array" aca="1" ref="B573" ca="1">INDEX(
    INDIRECT("'Bootstrap Sampling (Retention)'!$A$4:$A$4004"),
    RANDBETWEEN(
        MATCH('Meta-analysis (Retention)'!$B$5, INDIRECT("'Bootstrap Sampling (Retention)'!$A$4:$A$4004"), 1),
        MATCH('Meta-analysis (Retention)'!$B$6, INDIRECT("'Bootstrap Sampling (Retention)'!$A$4:$A$4004"), 1)
    ),
    1
)</f>
        <v>0</v>
      </c>
      <c r="C573" s="11">
        <f t="shared" ca="1" si="59"/>
        <v>1</v>
      </c>
      <c r="E573" s="12"/>
      <c r="F573" s="11">
        <f t="shared" ca="1" si="60"/>
        <v>0.5</v>
      </c>
      <c r="G573" s="11">
        <f t="shared" ca="1" si="61"/>
        <v>0.8</v>
      </c>
      <c r="H573" s="11">
        <f t="shared" ca="1" si="62"/>
        <v>0.8</v>
      </c>
      <c r="J573" s="11">
        <f t="shared" ca="1" si="63"/>
        <v>0.5</v>
      </c>
      <c r="K573" s="11">
        <f t="shared" ca="1" si="64"/>
        <v>0.8</v>
      </c>
      <c r="L573" s="11">
        <f t="shared" ca="1" si="65"/>
        <v>0.8</v>
      </c>
      <c r="M573" s="11">
        <f ca="1">(J573-F573)*'Meta-analysis (Retention)'!$B$4</f>
        <v>0</v>
      </c>
      <c r="N573" s="33"/>
      <c r="O573" s="11">
        <f ca="1">(K573-G573)*'Meta-analysis (Retention)'!$B$4</f>
        <v>0</v>
      </c>
      <c r="P573" s="33"/>
      <c r="Q573" s="11">
        <f ca="1">(L573-H573)*'Meta-analysis (Retention)'!$B$4</f>
        <v>0</v>
      </c>
      <c r="R573" s="33"/>
    </row>
    <row r="574" spans="1:18">
      <c r="A574" s="11">
        <v>-1.43</v>
      </c>
      <c r="B574" s="11" cm="1">
        <f t="array" aca="1" ref="B574" ca="1">INDEX(
    INDIRECT("'Bootstrap Sampling (Retention)'!$A$4:$A$4004"),
    RANDBETWEEN(
        MATCH('Meta-analysis (Retention)'!$B$5, INDIRECT("'Bootstrap Sampling (Retention)'!$A$4:$A$4004"), 1),
        MATCH('Meta-analysis (Retention)'!$B$6, INDIRECT("'Bootstrap Sampling (Retention)'!$A$4:$A$4004"), 1)
    ),
    1
)</f>
        <v>0</v>
      </c>
      <c r="C574" s="11">
        <f t="shared" ca="1" si="59"/>
        <v>1</v>
      </c>
      <c r="E574" s="12"/>
      <c r="F574" s="11">
        <f t="shared" ca="1" si="60"/>
        <v>0.5</v>
      </c>
      <c r="G574" s="11">
        <f t="shared" ca="1" si="61"/>
        <v>0.8</v>
      </c>
      <c r="H574" s="11">
        <f t="shared" ca="1" si="62"/>
        <v>0.71</v>
      </c>
      <c r="J574" s="11">
        <f t="shared" ca="1" si="63"/>
        <v>0.5</v>
      </c>
      <c r="K574" s="11">
        <f t="shared" ca="1" si="64"/>
        <v>0.8</v>
      </c>
      <c r="L574" s="11">
        <f t="shared" ca="1" si="65"/>
        <v>0.71</v>
      </c>
      <c r="M574" s="11">
        <f ca="1">(J574-F574)*'Meta-analysis (Retention)'!$B$4</f>
        <v>0</v>
      </c>
      <c r="N574" s="33"/>
      <c r="O574" s="11">
        <f ca="1">(K574-G574)*'Meta-analysis (Retention)'!$B$4</f>
        <v>0</v>
      </c>
      <c r="P574" s="33"/>
      <c r="Q574" s="11">
        <f ca="1">(L574-H574)*'Meta-analysis (Retention)'!$B$4</f>
        <v>0</v>
      </c>
      <c r="R574" s="33"/>
    </row>
    <row r="575" spans="1:18">
      <c r="A575" s="11">
        <v>-1.429</v>
      </c>
      <c r="B575" s="11" cm="1">
        <f t="array" aca="1" ref="B575" ca="1">INDEX(
    INDIRECT("'Bootstrap Sampling (Retention)'!$A$4:$A$4004"),
    RANDBETWEEN(
        MATCH('Meta-analysis (Retention)'!$B$5, INDIRECT("'Bootstrap Sampling (Retention)'!$A$4:$A$4004"), 1),
        MATCH('Meta-analysis (Retention)'!$B$6, INDIRECT("'Bootstrap Sampling (Retention)'!$A$4:$A$4004"), 1)
    ),
    1
)</f>
        <v>0</v>
      </c>
      <c r="C575" s="11">
        <f t="shared" ca="1" si="59"/>
        <v>1</v>
      </c>
      <c r="E575" s="12"/>
      <c r="F575" s="11">
        <f t="shared" ca="1" si="60"/>
        <v>0.5</v>
      </c>
      <c r="G575" s="11">
        <f t="shared" ca="1" si="61"/>
        <v>0.8</v>
      </c>
      <c r="H575" s="11">
        <f t="shared" ca="1" si="62"/>
        <v>0.8</v>
      </c>
      <c r="J575" s="11">
        <f t="shared" ca="1" si="63"/>
        <v>0.5</v>
      </c>
      <c r="K575" s="11">
        <f t="shared" ca="1" si="64"/>
        <v>0.8</v>
      </c>
      <c r="L575" s="11">
        <f t="shared" ca="1" si="65"/>
        <v>0.8</v>
      </c>
      <c r="M575" s="11">
        <f ca="1">(J575-F575)*'Meta-analysis (Retention)'!$B$4</f>
        <v>0</v>
      </c>
      <c r="N575" s="33"/>
      <c r="O575" s="11">
        <f ca="1">(K575-G575)*'Meta-analysis (Retention)'!$B$4</f>
        <v>0</v>
      </c>
      <c r="P575" s="33"/>
      <c r="Q575" s="11">
        <f ca="1">(L575-H575)*'Meta-analysis (Retention)'!$B$4</f>
        <v>0</v>
      </c>
      <c r="R575" s="33"/>
    </row>
    <row r="576" spans="1:18">
      <c r="A576" s="11">
        <v>-1.4279999999999999</v>
      </c>
      <c r="B576" s="11" cm="1">
        <f t="array" aca="1" ref="B576" ca="1">INDEX(
    INDIRECT("'Bootstrap Sampling (Retention)'!$A$4:$A$4004"),
    RANDBETWEEN(
        MATCH('Meta-analysis (Retention)'!$B$5, INDIRECT("'Bootstrap Sampling (Retention)'!$A$4:$A$4004"), 1),
        MATCH('Meta-analysis (Retention)'!$B$6, INDIRECT("'Bootstrap Sampling (Retention)'!$A$4:$A$4004"), 1)
    ),
    1
)</f>
        <v>0</v>
      </c>
      <c r="C576" s="11">
        <f t="shared" ca="1" si="59"/>
        <v>1</v>
      </c>
      <c r="E576" s="12"/>
      <c r="F576" s="11">
        <f t="shared" ca="1" si="60"/>
        <v>0.5</v>
      </c>
      <c r="G576" s="11">
        <f t="shared" ca="1" si="61"/>
        <v>0.8</v>
      </c>
      <c r="H576" s="11">
        <f t="shared" ca="1" si="62"/>
        <v>0.74</v>
      </c>
      <c r="J576" s="11">
        <f t="shared" ca="1" si="63"/>
        <v>0.5</v>
      </c>
      <c r="K576" s="11">
        <f t="shared" ca="1" si="64"/>
        <v>0.8</v>
      </c>
      <c r="L576" s="11">
        <f t="shared" ca="1" si="65"/>
        <v>0.74</v>
      </c>
      <c r="M576" s="11">
        <f ca="1">(J576-F576)*'Meta-analysis (Retention)'!$B$4</f>
        <v>0</v>
      </c>
      <c r="N576" s="33"/>
      <c r="O576" s="11">
        <f ca="1">(K576-G576)*'Meta-analysis (Retention)'!$B$4</f>
        <v>0</v>
      </c>
      <c r="P576" s="33"/>
      <c r="Q576" s="11">
        <f ca="1">(L576-H576)*'Meta-analysis (Retention)'!$B$4</f>
        <v>0</v>
      </c>
      <c r="R576" s="33"/>
    </row>
    <row r="577" spans="1:18">
      <c r="A577" s="11">
        <v>-1.427</v>
      </c>
      <c r="B577" s="11" cm="1">
        <f t="array" aca="1" ref="B577" ca="1">INDEX(
    INDIRECT("'Bootstrap Sampling (Retention)'!$A$4:$A$4004"),
    RANDBETWEEN(
        MATCH('Meta-analysis (Retention)'!$B$5, INDIRECT("'Bootstrap Sampling (Retention)'!$A$4:$A$4004"), 1),
        MATCH('Meta-analysis (Retention)'!$B$6, INDIRECT("'Bootstrap Sampling (Retention)'!$A$4:$A$4004"), 1)
    ),
    1
)</f>
        <v>0</v>
      </c>
      <c r="C577" s="11">
        <f t="shared" ca="1" si="59"/>
        <v>1</v>
      </c>
      <c r="E577" s="12"/>
      <c r="F577" s="11">
        <f t="shared" ca="1" si="60"/>
        <v>0.5</v>
      </c>
      <c r="G577" s="11">
        <f t="shared" ca="1" si="61"/>
        <v>0.8</v>
      </c>
      <c r="H577" s="11">
        <f t="shared" ca="1" si="62"/>
        <v>0.57999999999999996</v>
      </c>
      <c r="J577" s="11">
        <f t="shared" ca="1" si="63"/>
        <v>0.5</v>
      </c>
      <c r="K577" s="11">
        <f t="shared" ca="1" si="64"/>
        <v>0.8</v>
      </c>
      <c r="L577" s="11">
        <f t="shared" ca="1" si="65"/>
        <v>0.57999999999999996</v>
      </c>
      <c r="M577" s="11">
        <f ca="1">(J577-F577)*'Meta-analysis (Retention)'!$B$4</f>
        <v>0</v>
      </c>
      <c r="N577" s="33"/>
      <c r="O577" s="11">
        <f ca="1">(K577-G577)*'Meta-analysis (Retention)'!$B$4</f>
        <v>0</v>
      </c>
      <c r="P577" s="33"/>
      <c r="Q577" s="11">
        <f ca="1">(L577-H577)*'Meta-analysis (Retention)'!$B$4</f>
        <v>0</v>
      </c>
      <c r="R577" s="33"/>
    </row>
    <row r="578" spans="1:18">
      <c r="A578" s="11">
        <v>-1.4259999999999999</v>
      </c>
      <c r="B578" s="11" cm="1">
        <f t="array" aca="1" ref="B578" ca="1">INDEX(
    INDIRECT("'Bootstrap Sampling (Retention)'!$A$4:$A$4004"),
    RANDBETWEEN(
        MATCH('Meta-analysis (Retention)'!$B$5, INDIRECT("'Bootstrap Sampling (Retention)'!$A$4:$A$4004"), 1),
        MATCH('Meta-analysis (Retention)'!$B$6, INDIRECT("'Bootstrap Sampling (Retention)'!$A$4:$A$4004"), 1)
    ),
    1
)</f>
        <v>0</v>
      </c>
      <c r="C578" s="11">
        <f t="shared" ca="1" si="59"/>
        <v>1</v>
      </c>
      <c r="E578" s="12"/>
      <c r="F578" s="11">
        <f t="shared" ca="1" si="60"/>
        <v>0.5</v>
      </c>
      <c r="G578" s="11">
        <f t="shared" ca="1" si="61"/>
        <v>0.8</v>
      </c>
      <c r="H578" s="11">
        <f t="shared" ca="1" si="62"/>
        <v>0.51</v>
      </c>
      <c r="J578" s="11">
        <f t="shared" ca="1" si="63"/>
        <v>0.5</v>
      </c>
      <c r="K578" s="11">
        <f t="shared" ca="1" si="64"/>
        <v>0.8</v>
      </c>
      <c r="L578" s="11">
        <f t="shared" ca="1" si="65"/>
        <v>0.51</v>
      </c>
      <c r="M578" s="11">
        <f ca="1">(J578-F578)*'Meta-analysis (Retention)'!$B$4</f>
        <v>0</v>
      </c>
      <c r="N578" s="33"/>
      <c r="O578" s="11">
        <f ca="1">(K578-G578)*'Meta-analysis (Retention)'!$B$4</f>
        <v>0</v>
      </c>
      <c r="P578" s="33"/>
      <c r="Q578" s="11">
        <f ca="1">(L578-H578)*'Meta-analysis (Retention)'!$B$4</f>
        <v>0</v>
      </c>
      <c r="R578" s="33"/>
    </row>
    <row r="579" spans="1:18">
      <c r="A579" s="11">
        <v>-1.425</v>
      </c>
      <c r="B579" s="11" cm="1">
        <f t="array" aca="1" ref="B579" ca="1">INDEX(
    INDIRECT("'Bootstrap Sampling (Retention)'!$A$4:$A$4004"),
    RANDBETWEEN(
        MATCH('Meta-analysis (Retention)'!$B$5, INDIRECT("'Bootstrap Sampling (Retention)'!$A$4:$A$4004"), 1),
        MATCH('Meta-analysis (Retention)'!$B$6, INDIRECT("'Bootstrap Sampling (Retention)'!$A$4:$A$4004"), 1)
    ),
    1
)</f>
        <v>0</v>
      </c>
      <c r="C579" s="11">
        <f t="shared" ca="1" si="59"/>
        <v>1</v>
      </c>
      <c r="E579" s="12"/>
      <c r="F579" s="11">
        <f t="shared" ca="1" si="60"/>
        <v>0.5</v>
      </c>
      <c r="G579" s="11">
        <f t="shared" ca="1" si="61"/>
        <v>0.8</v>
      </c>
      <c r="H579" s="11">
        <f t="shared" ca="1" si="62"/>
        <v>0.55000000000000004</v>
      </c>
      <c r="J579" s="11">
        <f t="shared" ca="1" si="63"/>
        <v>0.5</v>
      </c>
      <c r="K579" s="11">
        <f t="shared" ca="1" si="64"/>
        <v>0.8</v>
      </c>
      <c r="L579" s="11">
        <f t="shared" ca="1" si="65"/>
        <v>0.55000000000000004</v>
      </c>
      <c r="M579" s="11">
        <f ca="1">(J579-F579)*'Meta-analysis (Retention)'!$B$4</f>
        <v>0</v>
      </c>
      <c r="N579" s="33"/>
      <c r="O579" s="11">
        <f ca="1">(K579-G579)*'Meta-analysis (Retention)'!$B$4</f>
        <v>0</v>
      </c>
      <c r="P579" s="33"/>
      <c r="Q579" s="11">
        <f ca="1">(L579-H579)*'Meta-analysis (Retention)'!$B$4</f>
        <v>0</v>
      </c>
      <c r="R579" s="33"/>
    </row>
    <row r="580" spans="1:18">
      <c r="A580" s="11">
        <v>-1.4239999999999999</v>
      </c>
      <c r="B580" s="11" cm="1">
        <f t="array" aca="1" ref="B580" ca="1">INDEX(
    INDIRECT("'Bootstrap Sampling (Retention)'!$A$4:$A$4004"),
    RANDBETWEEN(
        MATCH('Meta-analysis (Retention)'!$B$5, INDIRECT("'Bootstrap Sampling (Retention)'!$A$4:$A$4004"), 1),
        MATCH('Meta-analysis (Retention)'!$B$6, INDIRECT("'Bootstrap Sampling (Retention)'!$A$4:$A$4004"), 1)
    ),
    1
)</f>
        <v>0</v>
      </c>
      <c r="C580" s="11">
        <f t="shared" ref="C580:C643" ca="1" si="66">AVERAGE(B580:B580)+1</f>
        <v>1</v>
      </c>
      <c r="E580" s="12"/>
      <c r="F580" s="11">
        <f t="shared" ref="F580:F643" ca="1" si="67">INDEX($E$53:$E$53, RANDBETWEEN(1,ROWS($E$53:$E$53)),1)</f>
        <v>0.5</v>
      </c>
      <c r="G580" s="11">
        <f t="shared" ref="G580:G643" ca="1" si="68">INDEX($E$83:$E$83, RANDBETWEEN(1,ROWS($E$83:$E$83)),1)</f>
        <v>0.8</v>
      </c>
      <c r="H580" s="11">
        <f t="shared" ref="H580:H643" ca="1" si="69">INDEX($E$53:$E$83, RANDBETWEEN(1,ROWS($E$53:$E$83)),1)</f>
        <v>0.74</v>
      </c>
      <c r="J580" s="11">
        <f t="shared" ref="J580:J643" ca="1" si="70">PRODUCT($C580,F580)</f>
        <v>0.5</v>
      </c>
      <c r="K580" s="11">
        <f t="shared" ref="K580:K643" ca="1" si="71">PRODUCT($C580,G580)</f>
        <v>0.8</v>
      </c>
      <c r="L580" s="11">
        <f t="shared" ref="L580:L643" ca="1" si="72">PRODUCT($C580,H580)</f>
        <v>0.74</v>
      </c>
      <c r="M580" s="11">
        <f ca="1">(J580-F580)*'Meta-analysis (Retention)'!$B$4</f>
        <v>0</v>
      </c>
      <c r="N580" s="33"/>
      <c r="O580" s="11">
        <f ca="1">(K580-G580)*'Meta-analysis (Retention)'!$B$4</f>
        <v>0</v>
      </c>
      <c r="P580" s="33"/>
      <c r="Q580" s="11">
        <f ca="1">(L580-H580)*'Meta-analysis (Retention)'!$B$4</f>
        <v>0</v>
      </c>
      <c r="R580" s="33"/>
    </row>
    <row r="581" spans="1:18">
      <c r="A581" s="11">
        <v>-1.423</v>
      </c>
      <c r="B581" s="11" cm="1">
        <f t="array" aca="1" ref="B581" ca="1">INDEX(
    INDIRECT("'Bootstrap Sampling (Retention)'!$A$4:$A$4004"),
    RANDBETWEEN(
        MATCH('Meta-analysis (Retention)'!$B$5, INDIRECT("'Bootstrap Sampling (Retention)'!$A$4:$A$4004"), 1),
        MATCH('Meta-analysis (Retention)'!$B$6, INDIRECT("'Bootstrap Sampling (Retention)'!$A$4:$A$4004"), 1)
    ),
    1
)</f>
        <v>0</v>
      </c>
      <c r="C581" s="11">
        <f t="shared" ca="1" si="66"/>
        <v>1</v>
      </c>
      <c r="E581" s="12"/>
      <c r="F581" s="11">
        <f t="shared" ca="1" si="67"/>
        <v>0.5</v>
      </c>
      <c r="G581" s="11">
        <f t="shared" ca="1" si="68"/>
        <v>0.8</v>
      </c>
      <c r="H581" s="11">
        <f t="shared" ca="1" si="69"/>
        <v>0.53</v>
      </c>
      <c r="J581" s="11">
        <f t="shared" ca="1" si="70"/>
        <v>0.5</v>
      </c>
      <c r="K581" s="11">
        <f t="shared" ca="1" si="71"/>
        <v>0.8</v>
      </c>
      <c r="L581" s="11">
        <f t="shared" ca="1" si="72"/>
        <v>0.53</v>
      </c>
      <c r="M581" s="11">
        <f ca="1">(J581-F581)*'Meta-analysis (Retention)'!$B$4</f>
        <v>0</v>
      </c>
      <c r="N581" s="33"/>
      <c r="O581" s="11">
        <f ca="1">(K581-G581)*'Meta-analysis (Retention)'!$B$4</f>
        <v>0</v>
      </c>
      <c r="P581" s="33"/>
      <c r="Q581" s="11">
        <f ca="1">(L581-H581)*'Meta-analysis (Retention)'!$B$4</f>
        <v>0</v>
      </c>
      <c r="R581" s="33"/>
    </row>
    <row r="582" spans="1:18">
      <c r="A582" s="11">
        <v>-1.4219999999999999</v>
      </c>
      <c r="B582" s="11" cm="1">
        <f t="array" aca="1" ref="B582" ca="1">INDEX(
    INDIRECT("'Bootstrap Sampling (Retention)'!$A$4:$A$4004"),
    RANDBETWEEN(
        MATCH('Meta-analysis (Retention)'!$B$5, INDIRECT("'Bootstrap Sampling (Retention)'!$A$4:$A$4004"), 1),
        MATCH('Meta-analysis (Retention)'!$B$6, INDIRECT("'Bootstrap Sampling (Retention)'!$A$4:$A$4004"), 1)
    ),
    1
)</f>
        <v>0</v>
      </c>
      <c r="C582" s="11">
        <f t="shared" ca="1" si="66"/>
        <v>1</v>
      </c>
      <c r="E582" s="12"/>
      <c r="F582" s="11">
        <f t="shared" ca="1" si="67"/>
        <v>0.5</v>
      </c>
      <c r="G582" s="11">
        <f t="shared" ca="1" si="68"/>
        <v>0.8</v>
      </c>
      <c r="H582" s="11">
        <f t="shared" ca="1" si="69"/>
        <v>0.56000000000000005</v>
      </c>
      <c r="J582" s="11">
        <f t="shared" ca="1" si="70"/>
        <v>0.5</v>
      </c>
      <c r="K582" s="11">
        <f t="shared" ca="1" si="71"/>
        <v>0.8</v>
      </c>
      <c r="L582" s="11">
        <f t="shared" ca="1" si="72"/>
        <v>0.56000000000000005</v>
      </c>
      <c r="M582" s="11">
        <f ca="1">(J582-F582)*'Meta-analysis (Retention)'!$B$4</f>
        <v>0</v>
      </c>
      <c r="N582" s="33"/>
      <c r="O582" s="11">
        <f ca="1">(K582-G582)*'Meta-analysis (Retention)'!$B$4</f>
        <v>0</v>
      </c>
      <c r="P582" s="33"/>
      <c r="Q582" s="11">
        <f ca="1">(L582-H582)*'Meta-analysis (Retention)'!$B$4</f>
        <v>0</v>
      </c>
      <c r="R582" s="33"/>
    </row>
    <row r="583" spans="1:18">
      <c r="A583" s="11">
        <v>-1.421</v>
      </c>
      <c r="B583" s="11" cm="1">
        <f t="array" aca="1" ref="B583" ca="1">INDEX(
    INDIRECT("'Bootstrap Sampling (Retention)'!$A$4:$A$4004"),
    RANDBETWEEN(
        MATCH('Meta-analysis (Retention)'!$B$5, INDIRECT("'Bootstrap Sampling (Retention)'!$A$4:$A$4004"), 1),
        MATCH('Meta-analysis (Retention)'!$B$6, INDIRECT("'Bootstrap Sampling (Retention)'!$A$4:$A$4004"), 1)
    ),
    1
)</f>
        <v>0</v>
      </c>
      <c r="C583" s="11">
        <f t="shared" ca="1" si="66"/>
        <v>1</v>
      </c>
      <c r="E583" s="12"/>
      <c r="F583" s="11">
        <f t="shared" ca="1" si="67"/>
        <v>0.5</v>
      </c>
      <c r="G583" s="11">
        <f t="shared" ca="1" si="68"/>
        <v>0.8</v>
      </c>
      <c r="H583" s="11">
        <f t="shared" ca="1" si="69"/>
        <v>0.77</v>
      </c>
      <c r="J583" s="11">
        <f t="shared" ca="1" si="70"/>
        <v>0.5</v>
      </c>
      <c r="K583" s="11">
        <f t="shared" ca="1" si="71"/>
        <v>0.8</v>
      </c>
      <c r="L583" s="11">
        <f t="shared" ca="1" si="72"/>
        <v>0.77</v>
      </c>
      <c r="M583" s="11">
        <f ca="1">(J583-F583)*'Meta-analysis (Retention)'!$B$4</f>
        <v>0</v>
      </c>
      <c r="N583" s="33"/>
      <c r="O583" s="11">
        <f ca="1">(K583-G583)*'Meta-analysis (Retention)'!$B$4</f>
        <v>0</v>
      </c>
      <c r="P583" s="33"/>
      <c r="Q583" s="11">
        <f ca="1">(L583-H583)*'Meta-analysis (Retention)'!$B$4</f>
        <v>0</v>
      </c>
      <c r="R583" s="33"/>
    </row>
    <row r="584" spans="1:18">
      <c r="A584" s="11">
        <v>-1.42</v>
      </c>
      <c r="B584" s="11" cm="1">
        <f t="array" aca="1" ref="B584" ca="1">INDEX(
    INDIRECT("'Bootstrap Sampling (Retention)'!$A$4:$A$4004"),
    RANDBETWEEN(
        MATCH('Meta-analysis (Retention)'!$B$5, INDIRECT("'Bootstrap Sampling (Retention)'!$A$4:$A$4004"), 1),
        MATCH('Meta-analysis (Retention)'!$B$6, INDIRECT("'Bootstrap Sampling (Retention)'!$A$4:$A$4004"), 1)
    ),
    1
)</f>
        <v>0</v>
      </c>
      <c r="C584" s="11">
        <f t="shared" ca="1" si="66"/>
        <v>1</v>
      </c>
      <c r="E584" s="12"/>
      <c r="F584" s="11">
        <f t="shared" ca="1" si="67"/>
        <v>0.5</v>
      </c>
      <c r="G584" s="11">
        <f t="shared" ca="1" si="68"/>
        <v>0.8</v>
      </c>
      <c r="H584" s="11">
        <f t="shared" ca="1" si="69"/>
        <v>0.64</v>
      </c>
      <c r="J584" s="11">
        <f t="shared" ca="1" si="70"/>
        <v>0.5</v>
      </c>
      <c r="K584" s="11">
        <f t="shared" ca="1" si="71"/>
        <v>0.8</v>
      </c>
      <c r="L584" s="11">
        <f t="shared" ca="1" si="72"/>
        <v>0.64</v>
      </c>
      <c r="M584" s="11">
        <f ca="1">(J584-F584)*'Meta-analysis (Retention)'!$B$4</f>
        <v>0</v>
      </c>
      <c r="N584" s="33"/>
      <c r="O584" s="11">
        <f ca="1">(K584-G584)*'Meta-analysis (Retention)'!$B$4</f>
        <v>0</v>
      </c>
      <c r="P584" s="33"/>
      <c r="Q584" s="11">
        <f ca="1">(L584-H584)*'Meta-analysis (Retention)'!$B$4</f>
        <v>0</v>
      </c>
      <c r="R584" s="33"/>
    </row>
    <row r="585" spans="1:18">
      <c r="A585" s="11">
        <v>-1.419</v>
      </c>
      <c r="B585" s="11" cm="1">
        <f t="array" aca="1" ref="B585" ca="1">INDEX(
    INDIRECT("'Bootstrap Sampling (Retention)'!$A$4:$A$4004"),
    RANDBETWEEN(
        MATCH('Meta-analysis (Retention)'!$B$5, INDIRECT("'Bootstrap Sampling (Retention)'!$A$4:$A$4004"), 1),
        MATCH('Meta-analysis (Retention)'!$B$6, INDIRECT("'Bootstrap Sampling (Retention)'!$A$4:$A$4004"), 1)
    ),
    1
)</f>
        <v>0</v>
      </c>
      <c r="C585" s="11">
        <f t="shared" ca="1" si="66"/>
        <v>1</v>
      </c>
      <c r="E585" s="12"/>
      <c r="F585" s="11">
        <f t="shared" ca="1" si="67"/>
        <v>0.5</v>
      </c>
      <c r="G585" s="11">
        <f t="shared" ca="1" si="68"/>
        <v>0.8</v>
      </c>
      <c r="H585" s="11">
        <f t="shared" ca="1" si="69"/>
        <v>0.74</v>
      </c>
      <c r="J585" s="11">
        <f t="shared" ca="1" si="70"/>
        <v>0.5</v>
      </c>
      <c r="K585" s="11">
        <f t="shared" ca="1" si="71"/>
        <v>0.8</v>
      </c>
      <c r="L585" s="11">
        <f t="shared" ca="1" si="72"/>
        <v>0.74</v>
      </c>
      <c r="M585" s="11">
        <f ca="1">(J585-F585)*'Meta-analysis (Retention)'!$B$4</f>
        <v>0</v>
      </c>
      <c r="N585" s="33"/>
      <c r="O585" s="11">
        <f ca="1">(K585-G585)*'Meta-analysis (Retention)'!$B$4</f>
        <v>0</v>
      </c>
      <c r="P585" s="33"/>
      <c r="Q585" s="11">
        <f ca="1">(L585-H585)*'Meta-analysis (Retention)'!$B$4</f>
        <v>0</v>
      </c>
      <c r="R585" s="33"/>
    </row>
    <row r="586" spans="1:18">
      <c r="A586" s="11">
        <v>-1.4179999999999999</v>
      </c>
      <c r="B586" s="11" cm="1">
        <f t="array" aca="1" ref="B586" ca="1">INDEX(
    INDIRECT("'Bootstrap Sampling (Retention)'!$A$4:$A$4004"),
    RANDBETWEEN(
        MATCH('Meta-analysis (Retention)'!$B$5, INDIRECT("'Bootstrap Sampling (Retention)'!$A$4:$A$4004"), 1),
        MATCH('Meta-analysis (Retention)'!$B$6, INDIRECT("'Bootstrap Sampling (Retention)'!$A$4:$A$4004"), 1)
    ),
    1
)</f>
        <v>0</v>
      </c>
      <c r="C586" s="11">
        <f t="shared" ca="1" si="66"/>
        <v>1</v>
      </c>
      <c r="E586" s="12"/>
      <c r="F586" s="11">
        <f t="shared" ca="1" si="67"/>
        <v>0.5</v>
      </c>
      <c r="G586" s="11">
        <f t="shared" ca="1" si="68"/>
        <v>0.8</v>
      </c>
      <c r="H586" s="11">
        <f t="shared" ca="1" si="69"/>
        <v>0.73</v>
      </c>
      <c r="J586" s="11">
        <f t="shared" ca="1" si="70"/>
        <v>0.5</v>
      </c>
      <c r="K586" s="11">
        <f t="shared" ca="1" si="71"/>
        <v>0.8</v>
      </c>
      <c r="L586" s="11">
        <f t="shared" ca="1" si="72"/>
        <v>0.73</v>
      </c>
      <c r="M586" s="11">
        <f ca="1">(J586-F586)*'Meta-analysis (Retention)'!$B$4</f>
        <v>0</v>
      </c>
      <c r="N586" s="33"/>
      <c r="O586" s="11">
        <f ca="1">(K586-G586)*'Meta-analysis (Retention)'!$B$4</f>
        <v>0</v>
      </c>
      <c r="P586" s="33"/>
      <c r="Q586" s="11">
        <f ca="1">(L586-H586)*'Meta-analysis (Retention)'!$B$4</f>
        <v>0</v>
      </c>
      <c r="R586" s="33"/>
    </row>
    <row r="587" spans="1:18">
      <c r="A587" s="11">
        <v>-1.417</v>
      </c>
      <c r="B587" s="11" cm="1">
        <f t="array" aca="1" ref="B587" ca="1">INDEX(
    INDIRECT("'Bootstrap Sampling (Retention)'!$A$4:$A$4004"),
    RANDBETWEEN(
        MATCH('Meta-analysis (Retention)'!$B$5, INDIRECT("'Bootstrap Sampling (Retention)'!$A$4:$A$4004"), 1),
        MATCH('Meta-analysis (Retention)'!$B$6, INDIRECT("'Bootstrap Sampling (Retention)'!$A$4:$A$4004"), 1)
    ),
    1
)</f>
        <v>0</v>
      </c>
      <c r="C587" s="11">
        <f t="shared" ca="1" si="66"/>
        <v>1</v>
      </c>
      <c r="E587" s="12"/>
      <c r="F587" s="11">
        <f t="shared" ca="1" si="67"/>
        <v>0.5</v>
      </c>
      <c r="G587" s="11">
        <f t="shared" ca="1" si="68"/>
        <v>0.8</v>
      </c>
      <c r="H587" s="11">
        <f t="shared" ca="1" si="69"/>
        <v>0.53</v>
      </c>
      <c r="J587" s="11">
        <f t="shared" ca="1" si="70"/>
        <v>0.5</v>
      </c>
      <c r="K587" s="11">
        <f t="shared" ca="1" si="71"/>
        <v>0.8</v>
      </c>
      <c r="L587" s="11">
        <f t="shared" ca="1" si="72"/>
        <v>0.53</v>
      </c>
      <c r="M587" s="11">
        <f ca="1">(J587-F587)*'Meta-analysis (Retention)'!$B$4</f>
        <v>0</v>
      </c>
      <c r="N587" s="33"/>
      <c r="O587" s="11">
        <f ca="1">(K587-G587)*'Meta-analysis (Retention)'!$B$4</f>
        <v>0</v>
      </c>
      <c r="P587" s="33"/>
      <c r="Q587" s="11">
        <f ca="1">(L587-H587)*'Meta-analysis (Retention)'!$B$4</f>
        <v>0</v>
      </c>
      <c r="R587" s="33"/>
    </row>
    <row r="588" spans="1:18">
      <c r="A588" s="11">
        <v>-1.4159999999999999</v>
      </c>
      <c r="B588" s="11" cm="1">
        <f t="array" aca="1" ref="B588" ca="1">INDEX(
    INDIRECT("'Bootstrap Sampling (Retention)'!$A$4:$A$4004"),
    RANDBETWEEN(
        MATCH('Meta-analysis (Retention)'!$B$5, INDIRECT("'Bootstrap Sampling (Retention)'!$A$4:$A$4004"), 1),
        MATCH('Meta-analysis (Retention)'!$B$6, INDIRECT("'Bootstrap Sampling (Retention)'!$A$4:$A$4004"), 1)
    ),
    1
)</f>
        <v>0</v>
      </c>
      <c r="C588" s="11">
        <f t="shared" ca="1" si="66"/>
        <v>1</v>
      </c>
      <c r="E588" s="12"/>
      <c r="F588" s="11">
        <f t="shared" ca="1" si="67"/>
        <v>0.5</v>
      </c>
      <c r="G588" s="11">
        <f t="shared" ca="1" si="68"/>
        <v>0.8</v>
      </c>
      <c r="H588" s="11">
        <f t="shared" ca="1" si="69"/>
        <v>0.68</v>
      </c>
      <c r="J588" s="11">
        <f t="shared" ca="1" si="70"/>
        <v>0.5</v>
      </c>
      <c r="K588" s="11">
        <f t="shared" ca="1" si="71"/>
        <v>0.8</v>
      </c>
      <c r="L588" s="11">
        <f t="shared" ca="1" si="72"/>
        <v>0.68</v>
      </c>
      <c r="M588" s="11">
        <f ca="1">(J588-F588)*'Meta-analysis (Retention)'!$B$4</f>
        <v>0</v>
      </c>
      <c r="N588" s="33"/>
      <c r="O588" s="11">
        <f ca="1">(K588-G588)*'Meta-analysis (Retention)'!$B$4</f>
        <v>0</v>
      </c>
      <c r="P588" s="33"/>
      <c r="Q588" s="11">
        <f ca="1">(L588-H588)*'Meta-analysis (Retention)'!$B$4</f>
        <v>0</v>
      </c>
      <c r="R588" s="33"/>
    </row>
    <row r="589" spans="1:18">
      <c r="A589" s="11">
        <v>-1.415</v>
      </c>
      <c r="B589" s="11" cm="1">
        <f t="array" aca="1" ref="B589" ca="1">INDEX(
    INDIRECT("'Bootstrap Sampling (Retention)'!$A$4:$A$4004"),
    RANDBETWEEN(
        MATCH('Meta-analysis (Retention)'!$B$5, INDIRECT("'Bootstrap Sampling (Retention)'!$A$4:$A$4004"), 1),
        MATCH('Meta-analysis (Retention)'!$B$6, INDIRECT("'Bootstrap Sampling (Retention)'!$A$4:$A$4004"), 1)
    ),
    1
)</f>
        <v>0</v>
      </c>
      <c r="C589" s="11">
        <f t="shared" ca="1" si="66"/>
        <v>1</v>
      </c>
      <c r="E589" s="12"/>
      <c r="F589" s="11">
        <f t="shared" ca="1" si="67"/>
        <v>0.5</v>
      </c>
      <c r="G589" s="11">
        <f t="shared" ca="1" si="68"/>
        <v>0.8</v>
      </c>
      <c r="H589" s="11">
        <f t="shared" ca="1" si="69"/>
        <v>0.56000000000000005</v>
      </c>
      <c r="J589" s="11">
        <f t="shared" ca="1" si="70"/>
        <v>0.5</v>
      </c>
      <c r="K589" s="11">
        <f t="shared" ca="1" si="71"/>
        <v>0.8</v>
      </c>
      <c r="L589" s="11">
        <f t="shared" ca="1" si="72"/>
        <v>0.56000000000000005</v>
      </c>
      <c r="M589" s="11">
        <f ca="1">(J589-F589)*'Meta-analysis (Retention)'!$B$4</f>
        <v>0</v>
      </c>
      <c r="N589" s="33"/>
      <c r="O589" s="11">
        <f ca="1">(K589-G589)*'Meta-analysis (Retention)'!$B$4</f>
        <v>0</v>
      </c>
      <c r="P589" s="33"/>
      <c r="Q589" s="11">
        <f ca="1">(L589-H589)*'Meta-analysis (Retention)'!$B$4</f>
        <v>0</v>
      </c>
      <c r="R589" s="33"/>
    </row>
    <row r="590" spans="1:18">
      <c r="A590" s="11">
        <v>-1.4139999999999999</v>
      </c>
      <c r="B590" s="11" cm="1">
        <f t="array" aca="1" ref="B590" ca="1">INDEX(
    INDIRECT("'Bootstrap Sampling (Retention)'!$A$4:$A$4004"),
    RANDBETWEEN(
        MATCH('Meta-analysis (Retention)'!$B$5, INDIRECT("'Bootstrap Sampling (Retention)'!$A$4:$A$4004"), 1),
        MATCH('Meta-analysis (Retention)'!$B$6, INDIRECT("'Bootstrap Sampling (Retention)'!$A$4:$A$4004"), 1)
    ),
    1
)</f>
        <v>0</v>
      </c>
      <c r="C590" s="11">
        <f t="shared" ca="1" si="66"/>
        <v>1</v>
      </c>
      <c r="E590" s="12"/>
      <c r="F590" s="11">
        <f t="shared" ca="1" si="67"/>
        <v>0.5</v>
      </c>
      <c r="G590" s="11">
        <f t="shared" ca="1" si="68"/>
        <v>0.8</v>
      </c>
      <c r="H590" s="11">
        <f t="shared" ca="1" si="69"/>
        <v>0.68</v>
      </c>
      <c r="J590" s="11">
        <f t="shared" ca="1" si="70"/>
        <v>0.5</v>
      </c>
      <c r="K590" s="11">
        <f t="shared" ca="1" si="71"/>
        <v>0.8</v>
      </c>
      <c r="L590" s="11">
        <f t="shared" ca="1" si="72"/>
        <v>0.68</v>
      </c>
      <c r="M590" s="11">
        <f ca="1">(J590-F590)*'Meta-analysis (Retention)'!$B$4</f>
        <v>0</v>
      </c>
      <c r="N590" s="33"/>
      <c r="O590" s="11">
        <f ca="1">(K590-G590)*'Meta-analysis (Retention)'!$B$4</f>
        <v>0</v>
      </c>
      <c r="P590" s="33"/>
      <c r="Q590" s="11">
        <f ca="1">(L590-H590)*'Meta-analysis (Retention)'!$B$4</f>
        <v>0</v>
      </c>
      <c r="R590" s="33"/>
    </row>
    <row r="591" spans="1:18">
      <c r="A591" s="11">
        <v>-1.413</v>
      </c>
      <c r="B591" s="11" cm="1">
        <f t="array" aca="1" ref="B591" ca="1">INDEX(
    INDIRECT("'Bootstrap Sampling (Retention)'!$A$4:$A$4004"),
    RANDBETWEEN(
        MATCH('Meta-analysis (Retention)'!$B$5, INDIRECT("'Bootstrap Sampling (Retention)'!$A$4:$A$4004"), 1),
        MATCH('Meta-analysis (Retention)'!$B$6, INDIRECT("'Bootstrap Sampling (Retention)'!$A$4:$A$4004"), 1)
    ),
    1
)</f>
        <v>0</v>
      </c>
      <c r="C591" s="11">
        <f t="shared" ca="1" si="66"/>
        <v>1</v>
      </c>
      <c r="E591" s="12"/>
      <c r="F591" s="11">
        <f t="shared" ca="1" si="67"/>
        <v>0.5</v>
      </c>
      <c r="G591" s="11">
        <f t="shared" ca="1" si="68"/>
        <v>0.8</v>
      </c>
      <c r="H591" s="11">
        <f t="shared" ca="1" si="69"/>
        <v>0.55000000000000004</v>
      </c>
      <c r="J591" s="11">
        <f t="shared" ca="1" si="70"/>
        <v>0.5</v>
      </c>
      <c r="K591" s="11">
        <f t="shared" ca="1" si="71"/>
        <v>0.8</v>
      </c>
      <c r="L591" s="11">
        <f t="shared" ca="1" si="72"/>
        <v>0.55000000000000004</v>
      </c>
      <c r="M591" s="11">
        <f ca="1">(J591-F591)*'Meta-analysis (Retention)'!$B$4</f>
        <v>0</v>
      </c>
      <c r="N591" s="33"/>
      <c r="O591" s="11">
        <f ca="1">(K591-G591)*'Meta-analysis (Retention)'!$B$4</f>
        <v>0</v>
      </c>
      <c r="P591" s="33"/>
      <c r="Q591" s="11">
        <f ca="1">(L591-H591)*'Meta-analysis (Retention)'!$B$4</f>
        <v>0</v>
      </c>
      <c r="R591" s="33"/>
    </row>
    <row r="592" spans="1:18">
      <c r="A592" s="11">
        <v>-1.4119999999999999</v>
      </c>
      <c r="B592" s="11" cm="1">
        <f t="array" aca="1" ref="B592" ca="1">INDEX(
    INDIRECT("'Bootstrap Sampling (Retention)'!$A$4:$A$4004"),
    RANDBETWEEN(
        MATCH('Meta-analysis (Retention)'!$B$5, INDIRECT("'Bootstrap Sampling (Retention)'!$A$4:$A$4004"), 1),
        MATCH('Meta-analysis (Retention)'!$B$6, INDIRECT("'Bootstrap Sampling (Retention)'!$A$4:$A$4004"), 1)
    ),
    1
)</f>
        <v>0</v>
      </c>
      <c r="C592" s="11">
        <f t="shared" ca="1" si="66"/>
        <v>1</v>
      </c>
      <c r="E592" s="12"/>
      <c r="F592" s="11">
        <f t="shared" ca="1" si="67"/>
        <v>0.5</v>
      </c>
      <c r="G592" s="11">
        <f t="shared" ca="1" si="68"/>
        <v>0.8</v>
      </c>
      <c r="H592" s="11">
        <f t="shared" ca="1" si="69"/>
        <v>0.78</v>
      </c>
      <c r="J592" s="11">
        <f t="shared" ca="1" si="70"/>
        <v>0.5</v>
      </c>
      <c r="K592" s="11">
        <f t="shared" ca="1" si="71"/>
        <v>0.8</v>
      </c>
      <c r="L592" s="11">
        <f t="shared" ca="1" si="72"/>
        <v>0.78</v>
      </c>
      <c r="M592" s="11">
        <f ca="1">(J592-F592)*'Meta-analysis (Retention)'!$B$4</f>
        <v>0</v>
      </c>
      <c r="N592" s="33"/>
      <c r="O592" s="11">
        <f ca="1">(K592-G592)*'Meta-analysis (Retention)'!$B$4</f>
        <v>0</v>
      </c>
      <c r="P592" s="33"/>
      <c r="Q592" s="11">
        <f ca="1">(L592-H592)*'Meta-analysis (Retention)'!$B$4</f>
        <v>0</v>
      </c>
      <c r="R592" s="33"/>
    </row>
    <row r="593" spans="1:18">
      <c r="A593" s="11">
        <v>-1.411</v>
      </c>
      <c r="B593" s="11" cm="1">
        <f t="array" aca="1" ref="B593" ca="1">INDEX(
    INDIRECT("'Bootstrap Sampling (Retention)'!$A$4:$A$4004"),
    RANDBETWEEN(
        MATCH('Meta-analysis (Retention)'!$B$5, INDIRECT("'Bootstrap Sampling (Retention)'!$A$4:$A$4004"), 1),
        MATCH('Meta-analysis (Retention)'!$B$6, INDIRECT("'Bootstrap Sampling (Retention)'!$A$4:$A$4004"), 1)
    ),
    1
)</f>
        <v>0</v>
      </c>
      <c r="C593" s="11">
        <f t="shared" ca="1" si="66"/>
        <v>1</v>
      </c>
      <c r="E593" s="12"/>
      <c r="F593" s="11">
        <f t="shared" ca="1" si="67"/>
        <v>0.5</v>
      </c>
      <c r="G593" s="11">
        <f t="shared" ca="1" si="68"/>
        <v>0.8</v>
      </c>
      <c r="H593" s="11">
        <f t="shared" ca="1" si="69"/>
        <v>0.6</v>
      </c>
      <c r="J593" s="11">
        <f t="shared" ca="1" si="70"/>
        <v>0.5</v>
      </c>
      <c r="K593" s="11">
        <f t="shared" ca="1" si="71"/>
        <v>0.8</v>
      </c>
      <c r="L593" s="11">
        <f t="shared" ca="1" si="72"/>
        <v>0.6</v>
      </c>
      <c r="M593" s="11">
        <f ca="1">(J593-F593)*'Meta-analysis (Retention)'!$B$4</f>
        <v>0</v>
      </c>
      <c r="N593" s="33"/>
      <c r="O593" s="11">
        <f ca="1">(K593-G593)*'Meta-analysis (Retention)'!$B$4</f>
        <v>0</v>
      </c>
      <c r="P593" s="33"/>
      <c r="Q593" s="11">
        <f ca="1">(L593-H593)*'Meta-analysis (Retention)'!$B$4</f>
        <v>0</v>
      </c>
      <c r="R593" s="33"/>
    </row>
    <row r="594" spans="1:18">
      <c r="A594" s="11">
        <v>-1.41</v>
      </c>
      <c r="B594" s="11" cm="1">
        <f t="array" aca="1" ref="B594" ca="1">INDEX(
    INDIRECT("'Bootstrap Sampling (Retention)'!$A$4:$A$4004"),
    RANDBETWEEN(
        MATCH('Meta-analysis (Retention)'!$B$5, INDIRECT("'Bootstrap Sampling (Retention)'!$A$4:$A$4004"), 1),
        MATCH('Meta-analysis (Retention)'!$B$6, INDIRECT("'Bootstrap Sampling (Retention)'!$A$4:$A$4004"), 1)
    ),
    1
)</f>
        <v>0</v>
      </c>
      <c r="C594" s="11">
        <f t="shared" ca="1" si="66"/>
        <v>1</v>
      </c>
      <c r="E594" s="12"/>
      <c r="F594" s="11">
        <f t="shared" ca="1" si="67"/>
        <v>0.5</v>
      </c>
      <c r="G594" s="11">
        <f t="shared" ca="1" si="68"/>
        <v>0.8</v>
      </c>
      <c r="H594" s="11">
        <f t="shared" ca="1" si="69"/>
        <v>0.62</v>
      </c>
      <c r="J594" s="11">
        <f t="shared" ca="1" si="70"/>
        <v>0.5</v>
      </c>
      <c r="K594" s="11">
        <f t="shared" ca="1" si="71"/>
        <v>0.8</v>
      </c>
      <c r="L594" s="11">
        <f t="shared" ca="1" si="72"/>
        <v>0.62</v>
      </c>
      <c r="M594" s="11">
        <f ca="1">(J594-F594)*'Meta-analysis (Retention)'!$B$4</f>
        <v>0</v>
      </c>
      <c r="N594" s="33"/>
      <c r="O594" s="11">
        <f ca="1">(K594-G594)*'Meta-analysis (Retention)'!$B$4</f>
        <v>0</v>
      </c>
      <c r="P594" s="33"/>
      <c r="Q594" s="11">
        <f ca="1">(L594-H594)*'Meta-analysis (Retention)'!$B$4</f>
        <v>0</v>
      </c>
      <c r="R594" s="33"/>
    </row>
    <row r="595" spans="1:18">
      <c r="A595" s="11">
        <v>-1.409</v>
      </c>
      <c r="B595" s="11" cm="1">
        <f t="array" aca="1" ref="B595" ca="1">INDEX(
    INDIRECT("'Bootstrap Sampling (Retention)'!$A$4:$A$4004"),
    RANDBETWEEN(
        MATCH('Meta-analysis (Retention)'!$B$5, INDIRECT("'Bootstrap Sampling (Retention)'!$A$4:$A$4004"), 1),
        MATCH('Meta-analysis (Retention)'!$B$6, INDIRECT("'Bootstrap Sampling (Retention)'!$A$4:$A$4004"), 1)
    ),
    1
)</f>
        <v>0</v>
      </c>
      <c r="C595" s="11">
        <f t="shared" ca="1" si="66"/>
        <v>1</v>
      </c>
      <c r="E595" s="12"/>
      <c r="F595" s="11">
        <f t="shared" ca="1" si="67"/>
        <v>0.5</v>
      </c>
      <c r="G595" s="11">
        <f t="shared" ca="1" si="68"/>
        <v>0.8</v>
      </c>
      <c r="H595" s="11">
        <f t="shared" ca="1" si="69"/>
        <v>0.64</v>
      </c>
      <c r="J595" s="11">
        <f t="shared" ca="1" si="70"/>
        <v>0.5</v>
      </c>
      <c r="K595" s="11">
        <f t="shared" ca="1" si="71"/>
        <v>0.8</v>
      </c>
      <c r="L595" s="11">
        <f t="shared" ca="1" si="72"/>
        <v>0.64</v>
      </c>
      <c r="M595" s="11">
        <f ca="1">(J595-F595)*'Meta-analysis (Retention)'!$B$4</f>
        <v>0</v>
      </c>
      <c r="N595" s="33"/>
      <c r="O595" s="11">
        <f ca="1">(K595-G595)*'Meta-analysis (Retention)'!$B$4</f>
        <v>0</v>
      </c>
      <c r="P595" s="33"/>
      <c r="Q595" s="11">
        <f ca="1">(L595-H595)*'Meta-analysis (Retention)'!$B$4</f>
        <v>0</v>
      </c>
      <c r="R595" s="33"/>
    </row>
    <row r="596" spans="1:18">
      <c r="A596" s="11">
        <v>-1.4079999999999999</v>
      </c>
      <c r="B596" s="11" cm="1">
        <f t="array" aca="1" ref="B596" ca="1">INDEX(
    INDIRECT("'Bootstrap Sampling (Retention)'!$A$4:$A$4004"),
    RANDBETWEEN(
        MATCH('Meta-analysis (Retention)'!$B$5, INDIRECT("'Bootstrap Sampling (Retention)'!$A$4:$A$4004"), 1),
        MATCH('Meta-analysis (Retention)'!$B$6, INDIRECT("'Bootstrap Sampling (Retention)'!$A$4:$A$4004"), 1)
    ),
    1
)</f>
        <v>0</v>
      </c>
      <c r="C596" s="11">
        <f t="shared" ca="1" si="66"/>
        <v>1</v>
      </c>
      <c r="E596" s="12"/>
      <c r="F596" s="11">
        <f t="shared" ca="1" si="67"/>
        <v>0.5</v>
      </c>
      <c r="G596" s="11">
        <f t="shared" ca="1" si="68"/>
        <v>0.8</v>
      </c>
      <c r="H596" s="11">
        <f t="shared" ca="1" si="69"/>
        <v>0.78</v>
      </c>
      <c r="J596" s="11">
        <f t="shared" ca="1" si="70"/>
        <v>0.5</v>
      </c>
      <c r="K596" s="11">
        <f t="shared" ca="1" si="71"/>
        <v>0.8</v>
      </c>
      <c r="L596" s="11">
        <f t="shared" ca="1" si="72"/>
        <v>0.78</v>
      </c>
      <c r="M596" s="11">
        <f ca="1">(J596-F596)*'Meta-analysis (Retention)'!$B$4</f>
        <v>0</v>
      </c>
      <c r="N596" s="33"/>
      <c r="O596" s="11">
        <f ca="1">(K596-G596)*'Meta-analysis (Retention)'!$B$4</f>
        <v>0</v>
      </c>
      <c r="P596" s="33"/>
      <c r="Q596" s="11">
        <f ca="1">(L596-H596)*'Meta-analysis (Retention)'!$B$4</f>
        <v>0</v>
      </c>
      <c r="R596" s="33"/>
    </row>
    <row r="597" spans="1:18">
      <c r="A597" s="11">
        <v>-1.407</v>
      </c>
      <c r="B597" s="11" cm="1">
        <f t="array" aca="1" ref="B597" ca="1">INDEX(
    INDIRECT("'Bootstrap Sampling (Retention)'!$A$4:$A$4004"),
    RANDBETWEEN(
        MATCH('Meta-analysis (Retention)'!$B$5, INDIRECT("'Bootstrap Sampling (Retention)'!$A$4:$A$4004"), 1),
        MATCH('Meta-analysis (Retention)'!$B$6, INDIRECT("'Bootstrap Sampling (Retention)'!$A$4:$A$4004"), 1)
    ),
    1
)</f>
        <v>0</v>
      </c>
      <c r="C597" s="11">
        <f t="shared" ca="1" si="66"/>
        <v>1</v>
      </c>
      <c r="E597" s="12"/>
      <c r="F597" s="11">
        <f t="shared" ca="1" si="67"/>
        <v>0.5</v>
      </c>
      <c r="G597" s="11">
        <f t="shared" ca="1" si="68"/>
        <v>0.8</v>
      </c>
      <c r="H597" s="11">
        <f t="shared" ca="1" si="69"/>
        <v>0.5</v>
      </c>
      <c r="J597" s="11">
        <f t="shared" ca="1" si="70"/>
        <v>0.5</v>
      </c>
      <c r="K597" s="11">
        <f t="shared" ca="1" si="71"/>
        <v>0.8</v>
      </c>
      <c r="L597" s="11">
        <f t="shared" ca="1" si="72"/>
        <v>0.5</v>
      </c>
      <c r="M597" s="11">
        <f ca="1">(J597-F597)*'Meta-analysis (Retention)'!$B$4</f>
        <v>0</v>
      </c>
      <c r="N597" s="33"/>
      <c r="O597" s="11">
        <f ca="1">(K597-G597)*'Meta-analysis (Retention)'!$B$4</f>
        <v>0</v>
      </c>
      <c r="P597" s="33"/>
      <c r="Q597" s="11">
        <f ca="1">(L597-H597)*'Meta-analysis (Retention)'!$B$4</f>
        <v>0</v>
      </c>
      <c r="R597" s="33"/>
    </row>
    <row r="598" spans="1:18">
      <c r="A598" s="11">
        <v>-1.4059999999999999</v>
      </c>
      <c r="B598" s="11" cm="1">
        <f t="array" aca="1" ref="B598" ca="1">INDEX(
    INDIRECT("'Bootstrap Sampling (Retention)'!$A$4:$A$4004"),
    RANDBETWEEN(
        MATCH('Meta-analysis (Retention)'!$B$5, INDIRECT("'Bootstrap Sampling (Retention)'!$A$4:$A$4004"), 1),
        MATCH('Meta-analysis (Retention)'!$B$6, INDIRECT("'Bootstrap Sampling (Retention)'!$A$4:$A$4004"), 1)
    ),
    1
)</f>
        <v>0</v>
      </c>
      <c r="C598" s="11">
        <f t="shared" ca="1" si="66"/>
        <v>1</v>
      </c>
      <c r="E598" s="12"/>
      <c r="F598" s="11">
        <f t="shared" ca="1" si="67"/>
        <v>0.5</v>
      </c>
      <c r="G598" s="11">
        <f t="shared" ca="1" si="68"/>
        <v>0.8</v>
      </c>
      <c r="H598" s="11">
        <f t="shared" ca="1" si="69"/>
        <v>0.63</v>
      </c>
      <c r="J598" s="11">
        <f t="shared" ca="1" si="70"/>
        <v>0.5</v>
      </c>
      <c r="K598" s="11">
        <f t="shared" ca="1" si="71"/>
        <v>0.8</v>
      </c>
      <c r="L598" s="11">
        <f t="shared" ca="1" si="72"/>
        <v>0.63</v>
      </c>
      <c r="M598" s="11">
        <f ca="1">(J598-F598)*'Meta-analysis (Retention)'!$B$4</f>
        <v>0</v>
      </c>
      <c r="N598" s="33"/>
      <c r="O598" s="11">
        <f ca="1">(K598-G598)*'Meta-analysis (Retention)'!$B$4</f>
        <v>0</v>
      </c>
      <c r="P598" s="33"/>
      <c r="Q598" s="11">
        <f ca="1">(L598-H598)*'Meta-analysis (Retention)'!$B$4</f>
        <v>0</v>
      </c>
      <c r="R598" s="33"/>
    </row>
    <row r="599" spans="1:18">
      <c r="A599" s="11">
        <v>-1.405</v>
      </c>
      <c r="B599" s="11" cm="1">
        <f t="array" aca="1" ref="B599" ca="1">INDEX(
    INDIRECT("'Bootstrap Sampling (Retention)'!$A$4:$A$4004"),
    RANDBETWEEN(
        MATCH('Meta-analysis (Retention)'!$B$5, INDIRECT("'Bootstrap Sampling (Retention)'!$A$4:$A$4004"), 1),
        MATCH('Meta-analysis (Retention)'!$B$6, INDIRECT("'Bootstrap Sampling (Retention)'!$A$4:$A$4004"), 1)
    ),
    1
)</f>
        <v>0</v>
      </c>
      <c r="C599" s="11">
        <f t="shared" ca="1" si="66"/>
        <v>1</v>
      </c>
      <c r="E599" s="12"/>
      <c r="F599" s="11">
        <f t="shared" ca="1" si="67"/>
        <v>0.5</v>
      </c>
      <c r="G599" s="11">
        <f t="shared" ca="1" si="68"/>
        <v>0.8</v>
      </c>
      <c r="H599" s="11">
        <f t="shared" ca="1" si="69"/>
        <v>0.6</v>
      </c>
      <c r="J599" s="11">
        <f t="shared" ca="1" si="70"/>
        <v>0.5</v>
      </c>
      <c r="K599" s="11">
        <f t="shared" ca="1" si="71"/>
        <v>0.8</v>
      </c>
      <c r="L599" s="11">
        <f t="shared" ca="1" si="72"/>
        <v>0.6</v>
      </c>
      <c r="M599" s="11">
        <f ca="1">(J599-F599)*'Meta-analysis (Retention)'!$B$4</f>
        <v>0</v>
      </c>
      <c r="N599" s="33"/>
      <c r="O599" s="11">
        <f ca="1">(K599-G599)*'Meta-analysis (Retention)'!$B$4</f>
        <v>0</v>
      </c>
      <c r="P599" s="33"/>
      <c r="Q599" s="11">
        <f ca="1">(L599-H599)*'Meta-analysis (Retention)'!$B$4</f>
        <v>0</v>
      </c>
      <c r="R599" s="33"/>
    </row>
    <row r="600" spans="1:18">
      <c r="A600" s="11">
        <v>-1.4039999999999999</v>
      </c>
      <c r="B600" s="11" cm="1">
        <f t="array" aca="1" ref="B600" ca="1">INDEX(
    INDIRECT("'Bootstrap Sampling (Retention)'!$A$4:$A$4004"),
    RANDBETWEEN(
        MATCH('Meta-analysis (Retention)'!$B$5, INDIRECT("'Bootstrap Sampling (Retention)'!$A$4:$A$4004"), 1),
        MATCH('Meta-analysis (Retention)'!$B$6, INDIRECT("'Bootstrap Sampling (Retention)'!$A$4:$A$4004"), 1)
    ),
    1
)</f>
        <v>0</v>
      </c>
      <c r="C600" s="11">
        <f t="shared" ca="1" si="66"/>
        <v>1</v>
      </c>
      <c r="E600" s="12"/>
      <c r="F600" s="11">
        <f t="shared" ca="1" si="67"/>
        <v>0.5</v>
      </c>
      <c r="G600" s="11">
        <f t="shared" ca="1" si="68"/>
        <v>0.8</v>
      </c>
      <c r="H600" s="11">
        <f t="shared" ca="1" si="69"/>
        <v>0.64</v>
      </c>
      <c r="J600" s="11">
        <f t="shared" ca="1" si="70"/>
        <v>0.5</v>
      </c>
      <c r="K600" s="11">
        <f t="shared" ca="1" si="71"/>
        <v>0.8</v>
      </c>
      <c r="L600" s="11">
        <f t="shared" ca="1" si="72"/>
        <v>0.64</v>
      </c>
      <c r="M600" s="11">
        <f ca="1">(J600-F600)*'Meta-analysis (Retention)'!$B$4</f>
        <v>0</v>
      </c>
      <c r="N600" s="33"/>
      <c r="O600" s="11">
        <f ca="1">(K600-G600)*'Meta-analysis (Retention)'!$B$4</f>
        <v>0</v>
      </c>
      <c r="P600" s="33"/>
      <c r="Q600" s="11">
        <f ca="1">(L600-H600)*'Meta-analysis (Retention)'!$B$4</f>
        <v>0</v>
      </c>
      <c r="R600" s="33"/>
    </row>
    <row r="601" spans="1:18">
      <c r="A601" s="11">
        <v>-1.403</v>
      </c>
      <c r="B601" s="11" cm="1">
        <f t="array" aca="1" ref="B601" ca="1">INDEX(
    INDIRECT("'Bootstrap Sampling (Retention)'!$A$4:$A$4004"),
    RANDBETWEEN(
        MATCH('Meta-analysis (Retention)'!$B$5, INDIRECT("'Bootstrap Sampling (Retention)'!$A$4:$A$4004"), 1),
        MATCH('Meta-analysis (Retention)'!$B$6, INDIRECT("'Bootstrap Sampling (Retention)'!$A$4:$A$4004"), 1)
    ),
    1
)</f>
        <v>0</v>
      </c>
      <c r="C601" s="11">
        <f t="shared" ca="1" si="66"/>
        <v>1</v>
      </c>
      <c r="E601" s="12"/>
      <c r="F601" s="11">
        <f t="shared" ca="1" si="67"/>
        <v>0.5</v>
      </c>
      <c r="G601" s="11">
        <f t="shared" ca="1" si="68"/>
        <v>0.8</v>
      </c>
      <c r="H601" s="11">
        <f t="shared" ca="1" si="69"/>
        <v>0.61</v>
      </c>
      <c r="J601" s="11">
        <f t="shared" ca="1" si="70"/>
        <v>0.5</v>
      </c>
      <c r="K601" s="11">
        <f t="shared" ca="1" si="71"/>
        <v>0.8</v>
      </c>
      <c r="L601" s="11">
        <f t="shared" ca="1" si="72"/>
        <v>0.61</v>
      </c>
      <c r="M601" s="11">
        <f ca="1">(J601-F601)*'Meta-analysis (Retention)'!$B$4</f>
        <v>0</v>
      </c>
      <c r="N601" s="33"/>
      <c r="O601" s="11">
        <f ca="1">(K601-G601)*'Meta-analysis (Retention)'!$B$4</f>
        <v>0</v>
      </c>
      <c r="P601" s="33"/>
      <c r="Q601" s="11">
        <f ca="1">(L601-H601)*'Meta-analysis (Retention)'!$B$4</f>
        <v>0</v>
      </c>
      <c r="R601" s="33"/>
    </row>
    <row r="602" spans="1:18">
      <c r="A602" s="11">
        <v>-1.4019999999999999</v>
      </c>
      <c r="B602" s="11" cm="1">
        <f t="array" aca="1" ref="B602" ca="1">INDEX(
    INDIRECT("'Bootstrap Sampling (Retention)'!$A$4:$A$4004"),
    RANDBETWEEN(
        MATCH('Meta-analysis (Retention)'!$B$5, INDIRECT("'Bootstrap Sampling (Retention)'!$A$4:$A$4004"), 1),
        MATCH('Meta-analysis (Retention)'!$B$6, INDIRECT("'Bootstrap Sampling (Retention)'!$A$4:$A$4004"), 1)
    ),
    1
)</f>
        <v>0</v>
      </c>
      <c r="C602" s="11">
        <f t="shared" ca="1" si="66"/>
        <v>1</v>
      </c>
      <c r="E602" s="12"/>
      <c r="F602" s="11">
        <f t="shared" ca="1" si="67"/>
        <v>0.5</v>
      </c>
      <c r="G602" s="11">
        <f t="shared" ca="1" si="68"/>
        <v>0.8</v>
      </c>
      <c r="H602" s="11">
        <f t="shared" ca="1" si="69"/>
        <v>0.55000000000000004</v>
      </c>
      <c r="J602" s="11">
        <f t="shared" ca="1" si="70"/>
        <v>0.5</v>
      </c>
      <c r="K602" s="11">
        <f t="shared" ca="1" si="71"/>
        <v>0.8</v>
      </c>
      <c r="L602" s="11">
        <f t="shared" ca="1" si="72"/>
        <v>0.55000000000000004</v>
      </c>
      <c r="M602" s="11">
        <f ca="1">(J602-F602)*'Meta-analysis (Retention)'!$B$4</f>
        <v>0</v>
      </c>
      <c r="N602" s="33"/>
      <c r="O602" s="11">
        <f ca="1">(K602-G602)*'Meta-analysis (Retention)'!$B$4</f>
        <v>0</v>
      </c>
      <c r="P602" s="33"/>
      <c r="Q602" s="11">
        <f ca="1">(L602-H602)*'Meta-analysis (Retention)'!$B$4</f>
        <v>0</v>
      </c>
      <c r="R602" s="33"/>
    </row>
    <row r="603" spans="1:18">
      <c r="A603" s="11">
        <v>-1.401</v>
      </c>
      <c r="B603" s="11" cm="1">
        <f t="array" aca="1" ref="B603" ca="1">INDEX(
    INDIRECT("'Bootstrap Sampling (Retention)'!$A$4:$A$4004"),
    RANDBETWEEN(
        MATCH('Meta-analysis (Retention)'!$B$5, INDIRECT("'Bootstrap Sampling (Retention)'!$A$4:$A$4004"), 1),
        MATCH('Meta-analysis (Retention)'!$B$6, INDIRECT("'Bootstrap Sampling (Retention)'!$A$4:$A$4004"), 1)
    ),
    1
)</f>
        <v>0</v>
      </c>
      <c r="C603" s="11">
        <f t="shared" ca="1" si="66"/>
        <v>1</v>
      </c>
      <c r="E603" s="12"/>
      <c r="F603" s="11">
        <f t="shared" ca="1" si="67"/>
        <v>0.5</v>
      </c>
      <c r="G603" s="11">
        <f t="shared" ca="1" si="68"/>
        <v>0.8</v>
      </c>
      <c r="H603" s="11">
        <f t="shared" ca="1" si="69"/>
        <v>0.69</v>
      </c>
      <c r="J603" s="11">
        <f t="shared" ca="1" si="70"/>
        <v>0.5</v>
      </c>
      <c r="K603" s="11">
        <f t="shared" ca="1" si="71"/>
        <v>0.8</v>
      </c>
      <c r="L603" s="11">
        <f t="shared" ca="1" si="72"/>
        <v>0.69</v>
      </c>
      <c r="M603" s="11">
        <f ca="1">(J603-F603)*'Meta-analysis (Retention)'!$B$4</f>
        <v>0</v>
      </c>
      <c r="N603" s="33"/>
      <c r="O603" s="11">
        <f ca="1">(K603-G603)*'Meta-analysis (Retention)'!$B$4</f>
        <v>0</v>
      </c>
      <c r="P603" s="33"/>
      <c r="Q603" s="11">
        <f ca="1">(L603-H603)*'Meta-analysis (Retention)'!$B$4</f>
        <v>0</v>
      </c>
      <c r="R603" s="33"/>
    </row>
    <row r="604" spans="1:18">
      <c r="A604" s="11">
        <v>-1.4</v>
      </c>
      <c r="B604" s="11" cm="1">
        <f t="array" aca="1" ref="B604" ca="1">INDEX(
    INDIRECT("'Bootstrap Sampling (Retention)'!$A$4:$A$4004"),
    RANDBETWEEN(
        MATCH('Meta-analysis (Retention)'!$B$5, INDIRECT("'Bootstrap Sampling (Retention)'!$A$4:$A$4004"), 1),
        MATCH('Meta-analysis (Retention)'!$B$6, INDIRECT("'Bootstrap Sampling (Retention)'!$A$4:$A$4004"), 1)
    ),
    1
)</f>
        <v>0</v>
      </c>
      <c r="C604" s="11">
        <f t="shared" ca="1" si="66"/>
        <v>1</v>
      </c>
      <c r="E604" s="12"/>
      <c r="F604" s="11">
        <f t="shared" ca="1" si="67"/>
        <v>0.5</v>
      </c>
      <c r="G604" s="11">
        <f t="shared" ca="1" si="68"/>
        <v>0.8</v>
      </c>
      <c r="H604" s="11">
        <f t="shared" ca="1" si="69"/>
        <v>0.66</v>
      </c>
      <c r="J604" s="11">
        <f t="shared" ca="1" si="70"/>
        <v>0.5</v>
      </c>
      <c r="K604" s="11">
        <f t="shared" ca="1" si="71"/>
        <v>0.8</v>
      </c>
      <c r="L604" s="11">
        <f t="shared" ca="1" si="72"/>
        <v>0.66</v>
      </c>
      <c r="M604" s="11">
        <f ca="1">(J604-F604)*'Meta-analysis (Retention)'!$B$4</f>
        <v>0</v>
      </c>
      <c r="N604" s="33"/>
      <c r="O604" s="11">
        <f ca="1">(K604-G604)*'Meta-analysis (Retention)'!$B$4</f>
        <v>0</v>
      </c>
      <c r="P604" s="33"/>
      <c r="Q604" s="11">
        <f ca="1">(L604-H604)*'Meta-analysis (Retention)'!$B$4</f>
        <v>0</v>
      </c>
      <c r="R604" s="33"/>
    </row>
    <row r="605" spans="1:18">
      <c r="A605" s="11">
        <v>-1.399</v>
      </c>
      <c r="B605" s="11" cm="1">
        <f t="array" aca="1" ref="B605" ca="1">INDEX(
    INDIRECT("'Bootstrap Sampling (Retention)'!$A$4:$A$4004"),
    RANDBETWEEN(
        MATCH('Meta-analysis (Retention)'!$B$5, INDIRECT("'Bootstrap Sampling (Retention)'!$A$4:$A$4004"), 1),
        MATCH('Meta-analysis (Retention)'!$B$6, INDIRECT("'Bootstrap Sampling (Retention)'!$A$4:$A$4004"), 1)
    ),
    1
)</f>
        <v>0</v>
      </c>
      <c r="C605" s="11">
        <f t="shared" ca="1" si="66"/>
        <v>1</v>
      </c>
      <c r="E605" s="12"/>
      <c r="F605" s="11">
        <f t="shared" ca="1" si="67"/>
        <v>0.5</v>
      </c>
      <c r="G605" s="11">
        <f t="shared" ca="1" si="68"/>
        <v>0.8</v>
      </c>
      <c r="H605" s="11">
        <f t="shared" ca="1" si="69"/>
        <v>0.61</v>
      </c>
      <c r="J605" s="11">
        <f t="shared" ca="1" si="70"/>
        <v>0.5</v>
      </c>
      <c r="K605" s="11">
        <f t="shared" ca="1" si="71"/>
        <v>0.8</v>
      </c>
      <c r="L605" s="11">
        <f t="shared" ca="1" si="72"/>
        <v>0.61</v>
      </c>
      <c r="M605" s="11">
        <f ca="1">(J605-F605)*'Meta-analysis (Retention)'!$B$4</f>
        <v>0</v>
      </c>
      <c r="N605" s="33"/>
      <c r="O605" s="11">
        <f ca="1">(K605-G605)*'Meta-analysis (Retention)'!$B$4</f>
        <v>0</v>
      </c>
      <c r="P605" s="33"/>
      <c r="Q605" s="11">
        <f ca="1">(L605-H605)*'Meta-analysis (Retention)'!$B$4</f>
        <v>0</v>
      </c>
      <c r="R605" s="33"/>
    </row>
    <row r="606" spans="1:18">
      <c r="A606" s="11">
        <v>-1.3979999999999999</v>
      </c>
      <c r="B606" s="11" cm="1">
        <f t="array" aca="1" ref="B606" ca="1">INDEX(
    INDIRECT("'Bootstrap Sampling (Retention)'!$A$4:$A$4004"),
    RANDBETWEEN(
        MATCH('Meta-analysis (Retention)'!$B$5, INDIRECT("'Bootstrap Sampling (Retention)'!$A$4:$A$4004"), 1),
        MATCH('Meta-analysis (Retention)'!$B$6, INDIRECT("'Bootstrap Sampling (Retention)'!$A$4:$A$4004"), 1)
    ),
    1
)</f>
        <v>0</v>
      </c>
      <c r="C606" s="11">
        <f t="shared" ca="1" si="66"/>
        <v>1</v>
      </c>
      <c r="E606" s="12"/>
      <c r="F606" s="11">
        <f t="shared" ca="1" si="67"/>
        <v>0.5</v>
      </c>
      <c r="G606" s="11">
        <f t="shared" ca="1" si="68"/>
        <v>0.8</v>
      </c>
      <c r="H606" s="11">
        <f t="shared" ca="1" si="69"/>
        <v>0.8</v>
      </c>
      <c r="J606" s="11">
        <f t="shared" ca="1" si="70"/>
        <v>0.5</v>
      </c>
      <c r="K606" s="11">
        <f t="shared" ca="1" si="71"/>
        <v>0.8</v>
      </c>
      <c r="L606" s="11">
        <f t="shared" ca="1" si="72"/>
        <v>0.8</v>
      </c>
      <c r="M606" s="11">
        <f ca="1">(J606-F606)*'Meta-analysis (Retention)'!$B$4</f>
        <v>0</v>
      </c>
      <c r="N606" s="33"/>
      <c r="O606" s="11">
        <f ca="1">(K606-G606)*'Meta-analysis (Retention)'!$B$4</f>
        <v>0</v>
      </c>
      <c r="P606" s="33"/>
      <c r="Q606" s="11">
        <f ca="1">(L606-H606)*'Meta-analysis (Retention)'!$B$4</f>
        <v>0</v>
      </c>
      <c r="R606" s="33"/>
    </row>
    <row r="607" spans="1:18">
      <c r="A607" s="11">
        <v>-1.397</v>
      </c>
      <c r="B607" s="11" cm="1">
        <f t="array" aca="1" ref="B607" ca="1">INDEX(
    INDIRECT("'Bootstrap Sampling (Retention)'!$A$4:$A$4004"),
    RANDBETWEEN(
        MATCH('Meta-analysis (Retention)'!$B$5, INDIRECT("'Bootstrap Sampling (Retention)'!$A$4:$A$4004"), 1),
        MATCH('Meta-analysis (Retention)'!$B$6, INDIRECT("'Bootstrap Sampling (Retention)'!$A$4:$A$4004"), 1)
    ),
    1
)</f>
        <v>0</v>
      </c>
      <c r="C607" s="11">
        <f t="shared" ca="1" si="66"/>
        <v>1</v>
      </c>
      <c r="E607" s="12"/>
      <c r="F607" s="11">
        <f t="shared" ca="1" si="67"/>
        <v>0.5</v>
      </c>
      <c r="G607" s="11">
        <f t="shared" ca="1" si="68"/>
        <v>0.8</v>
      </c>
      <c r="H607" s="11">
        <f t="shared" ca="1" si="69"/>
        <v>0.59</v>
      </c>
      <c r="J607" s="11">
        <f t="shared" ca="1" si="70"/>
        <v>0.5</v>
      </c>
      <c r="K607" s="11">
        <f t="shared" ca="1" si="71"/>
        <v>0.8</v>
      </c>
      <c r="L607" s="11">
        <f t="shared" ca="1" si="72"/>
        <v>0.59</v>
      </c>
      <c r="M607" s="11">
        <f ca="1">(J607-F607)*'Meta-analysis (Retention)'!$B$4</f>
        <v>0</v>
      </c>
      <c r="N607" s="33"/>
      <c r="O607" s="11">
        <f ca="1">(K607-G607)*'Meta-analysis (Retention)'!$B$4</f>
        <v>0</v>
      </c>
      <c r="P607" s="33"/>
      <c r="Q607" s="11">
        <f ca="1">(L607-H607)*'Meta-analysis (Retention)'!$B$4</f>
        <v>0</v>
      </c>
      <c r="R607" s="33"/>
    </row>
    <row r="608" spans="1:18">
      <c r="A608" s="11">
        <v>-1.3959999999999999</v>
      </c>
      <c r="B608" s="11" cm="1">
        <f t="array" aca="1" ref="B608" ca="1">INDEX(
    INDIRECT("'Bootstrap Sampling (Retention)'!$A$4:$A$4004"),
    RANDBETWEEN(
        MATCH('Meta-analysis (Retention)'!$B$5, INDIRECT("'Bootstrap Sampling (Retention)'!$A$4:$A$4004"), 1),
        MATCH('Meta-analysis (Retention)'!$B$6, INDIRECT("'Bootstrap Sampling (Retention)'!$A$4:$A$4004"), 1)
    ),
    1
)</f>
        <v>0</v>
      </c>
      <c r="C608" s="11">
        <f t="shared" ca="1" si="66"/>
        <v>1</v>
      </c>
      <c r="E608" s="12"/>
      <c r="F608" s="11">
        <f t="shared" ca="1" si="67"/>
        <v>0.5</v>
      </c>
      <c r="G608" s="11">
        <f t="shared" ca="1" si="68"/>
        <v>0.8</v>
      </c>
      <c r="H608" s="11">
        <f t="shared" ca="1" si="69"/>
        <v>0.67</v>
      </c>
      <c r="J608" s="11">
        <f t="shared" ca="1" si="70"/>
        <v>0.5</v>
      </c>
      <c r="K608" s="11">
        <f t="shared" ca="1" si="71"/>
        <v>0.8</v>
      </c>
      <c r="L608" s="11">
        <f t="shared" ca="1" si="72"/>
        <v>0.67</v>
      </c>
      <c r="M608" s="11">
        <f ca="1">(J608-F608)*'Meta-analysis (Retention)'!$B$4</f>
        <v>0</v>
      </c>
      <c r="N608" s="33"/>
      <c r="O608" s="11">
        <f ca="1">(K608-G608)*'Meta-analysis (Retention)'!$B$4</f>
        <v>0</v>
      </c>
      <c r="P608" s="33"/>
      <c r="Q608" s="11">
        <f ca="1">(L608-H608)*'Meta-analysis (Retention)'!$B$4</f>
        <v>0</v>
      </c>
      <c r="R608" s="33"/>
    </row>
    <row r="609" spans="1:18">
      <c r="A609" s="11">
        <v>-1.395</v>
      </c>
      <c r="B609" s="11" cm="1">
        <f t="array" aca="1" ref="B609" ca="1">INDEX(
    INDIRECT("'Bootstrap Sampling (Retention)'!$A$4:$A$4004"),
    RANDBETWEEN(
        MATCH('Meta-analysis (Retention)'!$B$5, INDIRECT("'Bootstrap Sampling (Retention)'!$A$4:$A$4004"), 1),
        MATCH('Meta-analysis (Retention)'!$B$6, INDIRECT("'Bootstrap Sampling (Retention)'!$A$4:$A$4004"), 1)
    ),
    1
)</f>
        <v>0</v>
      </c>
      <c r="C609" s="11">
        <f t="shared" ca="1" si="66"/>
        <v>1</v>
      </c>
      <c r="E609" s="12"/>
      <c r="F609" s="11">
        <f t="shared" ca="1" si="67"/>
        <v>0.5</v>
      </c>
      <c r="G609" s="11">
        <f t="shared" ca="1" si="68"/>
        <v>0.8</v>
      </c>
      <c r="H609" s="11">
        <f t="shared" ca="1" si="69"/>
        <v>0.8</v>
      </c>
      <c r="J609" s="11">
        <f t="shared" ca="1" si="70"/>
        <v>0.5</v>
      </c>
      <c r="K609" s="11">
        <f t="shared" ca="1" si="71"/>
        <v>0.8</v>
      </c>
      <c r="L609" s="11">
        <f t="shared" ca="1" si="72"/>
        <v>0.8</v>
      </c>
      <c r="M609" s="11">
        <f ca="1">(J609-F609)*'Meta-analysis (Retention)'!$B$4</f>
        <v>0</v>
      </c>
      <c r="N609" s="33"/>
      <c r="O609" s="11">
        <f ca="1">(K609-G609)*'Meta-analysis (Retention)'!$B$4</f>
        <v>0</v>
      </c>
      <c r="P609" s="33"/>
      <c r="Q609" s="11">
        <f ca="1">(L609-H609)*'Meta-analysis (Retention)'!$B$4</f>
        <v>0</v>
      </c>
      <c r="R609" s="33"/>
    </row>
    <row r="610" spans="1:18">
      <c r="A610" s="11">
        <v>-1.3939999999999999</v>
      </c>
      <c r="B610" s="11" cm="1">
        <f t="array" aca="1" ref="B610" ca="1">INDEX(
    INDIRECT("'Bootstrap Sampling (Retention)'!$A$4:$A$4004"),
    RANDBETWEEN(
        MATCH('Meta-analysis (Retention)'!$B$5, INDIRECT("'Bootstrap Sampling (Retention)'!$A$4:$A$4004"), 1),
        MATCH('Meta-analysis (Retention)'!$B$6, INDIRECT("'Bootstrap Sampling (Retention)'!$A$4:$A$4004"), 1)
    ),
    1
)</f>
        <v>0</v>
      </c>
      <c r="C610" s="11">
        <f t="shared" ca="1" si="66"/>
        <v>1</v>
      </c>
      <c r="E610" s="12"/>
      <c r="F610" s="11">
        <f t="shared" ca="1" si="67"/>
        <v>0.5</v>
      </c>
      <c r="G610" s="11">
        <f t="shared" ca="1" si="68"/>
        <v>0.8</v>
      </c>
      <c r="H610" s="11">
        <f t="shared" ca="1" si="69"/>
        <v>0.53</v>
      </c>
      <c r="J610" s="11">
        <f t="shared" ca="1" si="70"/>
        <v>0.5</v>
      </c>
      <c r="K610" s="11">
        <f t="shared" ca="1" si="71"/>
        <v>0.8</v>
      </c>
      <c r="L610" s="11">
        <f t="shared" ca="1" si="72"/>
        <v>0.53</v>
      </c>
      <c r="M610" s="11">
        <f ca="1">(J610-F610)*'Meta-analysis (Retention)'!$B$4</f>
        <v>0</v>
      </c>
      <c r="N610" s="33"/>
      <c r="O610" s="11">
        <f ca="1">(K610-G610)*'Meta-analysis (Retention)'!$B$4</f>
        <v>0</v>
      </c>
      <c r="P610" s="33"/>
      <c r="Q610" s="11">
        <f ca="1">(L610-H610)*'Meta-analysis (Retention)'!$B$4</f>
        <v>0</v>
      </c>
      <c r="R610" s="33"/>
    </row>
    <row r="611" spans="1:18">
      <c r="A611" s="11">
        <v>-1.393</v>
      </c>
      <c r="B611" s="11" cm="1">
        <f t="array" aca="1" ref="B611" ca="1">INDEX(
    INDIRECT("'Bootstrap Sampling (Retention)'!$A$4:$A$4004"),
    RANDBETWEEN(
        MATCH('Meta-analysis (Retention)'!$B$5, INDIRECT("'Bootstrap Sampling (Retention)'!$A$4:$A$4004"), 1),
        MATCH('Meta-analysis (Retention)'!$B$6, INDIRECT("'Bootstrap Sampling (Retention)'!$A$4:$A$4004"), 1)
    ),
    1
)</f>
        <v>0</v>
      </c>
      <c r="C611" s="11">
        <f t="shared" ca="1" si="66"/>
        <v>1</v>
      </c>
      <c r="E611" s="12"/>
      <c r="F611" s="11">
        <f t="shared" ca="1" si="67"/>
        <v>0.5</v>
      </c>
      <c r="G611" s="11">
        <f t="shared" ca="1" si="68"/>
        <v>0.8</v>
      </c>
      <c r="H611" s="11">
        <f t="shared" ca="1" si="69"/>
        <v>0.73</v>
      </c>
      <c r="J611" s="11">
        <f t="shared" ca="1" si="70"/>
        <v>0.5</v>
      </c>
      <c r="K611" s="11">
        <f t="shared" ca="1" si="71"/>
        <v>0.8</v>
      </c>
      <c r="L611" s="11">
        <f t="shared" ca="1" si="72"/>
        <v>0.73</v>
      </c>
      <c r="M611" s="11">
        <f ca="1">(J611-F611)*'Meta-analysis (Retention)'!$B$4</f>
        <v>0</v>
      </c>
      <c r="N611" s="33"/>
      <c r="O611" s="11">
        <f ca="1">(K611-G611)*'Meta-analysis (Retention)'!$B$4</f>
        <v>0</v>
      </c>
      <c r="P611" s="33"/>
      <c r="Q611" s="11">
        <f ca="1">(L611-H611)*'Meta-analysis (Retention)'!$B$4</f>
        <v>0</v>
      </c>
      <c r="R611" s="33"/>
    </row>
    <row r="612" spans="1:18">
      <c r="A612" s="11">
        <v>-1.3919999999999999</v>
      </c>
      <c r="B612" s="11" cm="1">
        <f t="array" aca="1" ref="B612" ca="1">INDEX(
    INDIRECT("'Bootstrap Sampling (Retention)'!$A$4:$A$4004"),
    RANDBETWEEN(
        MATCH('Meta-analysis (Retention)'!$B$5, INDIRECT("'Bootstrap Sampling (Retention)'!$A$4:$A$4004"), 1),
        MATCH('Meta-analysis (Retention)'!$B$6, INDIRECT("'Bootstrap Sampling (Retention)'!$A$4:$A$4004"), 1)
    ),
    1
)</f>
        <v>0</v>
      </c>
      <c r="C612" s="11">
        <f t="shared" ca="1" si="66"/>
        <v>1</v>
      </c>
      <c r="E612" s="12"/>
      <c r="F612" s="11">
        <f t="shared" ca="1" si="67"/>
        <v>0.5</v>
      </c>
      <c r="G612" s="11">
        <f t="shared" ca="1" si="68"/>
        <v>0.8</v>
      </c>
      <c r="H612" s="11">
        <f t="shared" ca="1" si="69"/>
        <v>0.59</v>
      </c>
      <c r="J612" s="11">
        <f t="shared" ca="1" si="70"/>
        <v>0.5</v>
      </c>
      <c r="K612" s="11">
        <f t="shared" ca="1" si="71"/>
        <v>0.8</v>
      </c>
      <c r="L612" s="11">
        <f t="shared" ca="1" si="72"/>
        <v>0.59</v>
      </c>
      <c r="M612" s="11">
        <f ca="1">(J612-F612)*'Meta-analysis (Retention)'!$B$4</f>
        <v>0</v>
      </c>
      <c r="N612" s="33"/>
      <c r="O612" s="11">
        <f ca="1">(K612-G612)*'Meta-analysis (Retention)'!$B$4</f>
        <v>0</v>
      </c>
      <c r="P612" s="33"/>
      <c r="Q612" s="11">
        <f ca="1">(L612-H612)*'Meta-analysis (Retention)'!$B$4</f>
        <v>0</v>
      </c>
      <c r="R612" s="33"/>
    </row>
    <row r="613" spans="1:18">
      <c r="A613" s="11">
        <v>-1.391</v>
      </c>
      <c r="B613" s="11" cm="1">
        <f t="array" aca="1" ref="B613" ca="1">INDEX(
    INDIRECT("'Bootstrap Sampling (Retention)'!$A$4:$A$4004"),
    RANDBETWEEN(
        MATCH('Meta-analysis (Retention)'!$B$5, INDIRECT("'Bootstrap Sampling (Retention)'!$A$4:$A$4004"), 1),
        MATCH('Meta-analysis (Retention)'!$B$6, INDIRECT("'Bootstrap Sampling (Retention)'!$A$4:$A$4004"), 1)
    ),
    1
)</f>
        <v>0</v>
      </c>
      <c r="C613" s="11">
        <f t="shared" ca="1" si="66"/>
        <v>1</v>
      </c>
      <c r="E613" s="12"/>
      <c r="F613" s="11">
        <f t="shared" ca="1" si="67"/>
        <v>0.5</v>
      </c>
      <c r="G613" s="11">
        <f t="shared" ca="1" si="68"/>
        <v>0.8</v>
      </c>
      <c r="H613" s="11">
        <f t="shared" ca="1" si="69"/>
        <v>0.59</v>
      </c>
      <c r="J613" s="11">
        <f t="shared" ca="1" si="70"/>
        <v>0.5</v>
      </c>
      <c r="K613" s="11">
        <f t="shared" ca="1" si="71"/>
        <v>0.8</v>
      </c>
      <c r="L613" s="11">
        <f t="shared" ca="1" si="72"/>
        <v>0.59</v>
      </c>
      <c r="M613" s="11">
        <f ca="1">(J613-F613)*'Meta-analysis (Retention)'!$B$4</f>
        <v>0</v>
      </c>
      <c r="N613" s="33"/>
      <c r="O613" s="11">
        <f ca="1">(K613-G613)*'Meta-analysis (Retention)'!$B$4</f>
        <v>0</v>
      </c>
      <c r="P613" s="33"/>
      <c r="Q613" s="11">
        <f ca="1">(L613-H613)*'Meta-analysis (Retention)'!$B$4</f>
        <v>0</v>
      </c>
      <c r="R613" s="33"/>
    </row>
    <row r="614" spans="1:18">
      <c r="A614" s="11">
        <v>-1.39</v>
      </c>
      <c r="B614" s="11" cm="1">
        <f t="array" aca="1" ref="B614" ca="1">INDEX(
    INDIRECT("'Bootstrap Sampling (Retention)'!$A$4:$A$4004"),
    RANDBETWEEN(
        MATCH('Meta-analysis (Retention)'!$B$5, INDIRECT("'Bootstrap Sampling (Retention)'!$A$4:$A$4004"), 1),
        MATCH('Meta-analysis (Retention)'!$B$6, INDIRECT("'Bootstrap Sampling (Retention)'!$A$4:$A$4004"), 1)
    ),
    1
)</f>
        <v>0</v>
      </c>
      <c r="C614" s="11">
        <f t="shared" ca="1" si="66"/>
        <v>1</v>
      </c>
      <c r="E614" s="12"/>
      <c r="F614" s="11">
        <f t="shared" ca="1" si="67"/>
        <v>0.5</v>
      </c>
      <c r="G614" s="11">
        <f t="shared" ca="1" si="68"/>
        <v>0.8</v>
      </c>
      <c r="H614" s="11">
        <f t="shared" ca="1" si="69"/>
        <v>0.74</v>
      </c>
      <c r="J614" s="11">
        <f t="shared" ca="1" si="70"/>
        <v>0.5</v>
      </c>
      <c r="K614" s="11">
        <f t="shared" ca="1" si="71"/>
        <v>0.8</v>
      </c>
      <c r="L614" s="11">
        <f t="shared" ca="1" si="72"/>
        <v>0.74</v>
      </c>
      <c r="M614" s="11">
        <f ca="1">(J614-F614)*'Meta-analysis (Retention)'!$B$4</f>
        <v>0</v>
      </c>
      <c r="N614" s="33"/>
      <c r="O614" s="11">
        <f ca="1">(K614-G614)*'Meta-analysis (Retention)'!$B$4</f>
        <v>0</v>
      </c>
      <c r="P614" s="33"/>
      <c r="Q614" s="11">
        <f ca="1">(L614-H614)*'Meta-analysis (Retention)'!$B$4</f>
        <v>0</v>
      </c>
      <c r="R614" s="33"/>
    </row>
    <row r="615" spans="1:18">
      <c r="A615" s="11">
        <v>-1.389</v>
      </c>
      <c r="B615" s="11" cm="1">
        <f t="array" aca="1" ref="B615" ca="1">INDEX(
    INDIRECT("'Bootstrap Sampling (Retention)'!$A$4:$A$4004"),
    RANDBETWEEN(
        MATCH('Meta-analysis (Retention)'!$B$5, INDIRECT("'Bootstrap Sampling (Retention)'!$A$4:$A$4004"), 1),
        MATCH('Meta-analysis (Retention)'!$B$6, INDIRECT("'Bootstrap Sampling (Retention)'!$A$4:$A$4004"), 1)
    ),
    1
)</f>
        <v>0</v>
      </c>
      <c r="C615" s="11">
        <f t="shared" ca="1" si="66"/>
        <v>1</v>
      </c>
      <c r="E615" s="12"/>
      <c r="F615" s="11">
        <f t="shared" ca="1" si="67"/>
        <v>0.5</v>
      </c>
      <c r="G615" s="11">
        <f t="shared" ca="1" si="68"/>
        <v>0.8</v>
      </c>
      <c r="H615" s="11">
        <f t="shared" ca="1" si="69"/>
        <v>0.77</v>
      </c>
      <c r="J615" s="11">
        <f t="shared" ca="1" si="70"/>
        <v>0.5</v>
      </c>
      <c r="K615" s="11">
        <f t="shared" ca="1" si="71"/>
        <v>0.8</v>
      </c>
      <c r="L615" s="11">
        <f t="shared" ca="1" si="72"/>
        <v>0.77</v>
      </c>
      <c r="M615" s="11">
        <f ca="1">(J615-F615)*'Meta-analysis (Retention)'!$B$4</f>
        <v>0</v>
      </c>
      <c r="N615" s="33"/>
      <c r="O615" s="11">
        <f ca="1">(K615-G615)*'Meta-analysis (Retention)'!$B$4</f>
        <v>0</v>
      </c>
      <c r="P615" s="33"/>
      <c r="Q615" s="11">
        <f ca="1">(L615-H615)*'Meta-analysis (Retention)'!$B$4</f>
        <v>0</v>
      </c>
      <c r="R615" s="33"/>
    </row>
    <row r="616" spans="1:18">
      <c r="A616" s="11">
        <v>-1.3879999999999999</v>
      </c>
      <c r="B616" s="11" cm="1">
        <f t="array" aca="1" ref="B616" ca="1">INDEX(
    INDIRECT("'Bootstrap Sampling (Retention)'!$A$4:$A$4004"),
    RANDBETWEEN(
        MATCH('Meta-analysis (Retention)'!$B$5, INDIRECT("'Bootstrap Sampling (Retention)'!$A$4:$A$4004"), 1),
        MATCH('Meta-analysis (Retention)'!$B$6, INDIRECT("'Bootstrap Sampling (Retention)'!$A$4:$A$4004"), 1)
    ),
    1
)</f>
        <v>0</v>
      </c>
      <c r="C616" s="11">
        <f t="shared" ca="1" si="66"/>
        <v>1</v>
      </c>
      <c r="E616" s="12"/>
      <c r="F616" s="11">
        <f t="shared" ca="1" si="67"/>
        <v>0.5</v>
      </c>
      <c r="G616" s="11">
        <f t="shared" ca="1" si="68"/>
        <v>0.8</v>
      </c>
      <c r="H616" s="11">
        <f t="shared" ca="1" si="69"/>
        <v>0.62</v>
      </c>
      <c r="J616" s="11">
        <f t="shared" ca="1" si="70"/>
        <v>0.5</v>
      </c>
      <c r="K616" s="11">
        <f t="shared" ca="1" si="71"/>
        <v>0.8</v>
      </c>
      <c r="L616" s="11">
        <f t="shared" ca="1" si="72"/>
        <v>0.62</v>
      </c>
      <c r="M616" s="11">
        <f ca="1">(J616-F616)*'Meta-analysis (Retention)'!$B$4</f>
        <v>0</v>
      </c>
      <c r="N616" s="33"/>
      <c r="O616" s="11">
        <f ca="1">(K616-G616)*'Meta-analysis (Retention)'!$B$4</f>
        <v>0</v>
      </c>
      <c r="P616" s="33"/>
      <c r="Q616" s="11">
        <f ca="1">(L616-H616)*'Meta-analysis (Retention)'!$B$4</f>
        <v>0</v>
      </c>
      <c r="R616" s="33"/>
    </row>
    <row r="617" spans="1:18">
      <c r="A617" s="11">
        <v>-1.387</v>
      </c>
      <c r="B617" s="11" cm="1">
        <f t="array" aca="1" ref="B617" ca="1">INDEX(
    INDIRECT("'Bootstrap Sampling (Retention)'!$A$4:$A$4004"),
    RANDBETWEEN(
        MATCH('Meta-analysis (Retention)'!$B$5, INDIRECT("'Bootstrap Sampling (Retention)'!$A$4:$A$4004"), 1),
        MATCH('Meta-analysis (Retention)'!$B$6, INDIRECT("'Bootstrap Sampling (Retention)'!$A$4:$A$4004"), 1)
    ),
    1
)</f>
        <v>0</v>
      </c>
      <c r="C617" s="11">
        <f t="shared" ca="1" si="66"/>
        <v>1</v>
      </c>
      <c r="E617" s="12"/>
      <c r="F617" s="11">
        <f t="shared" ca="1" si="67"/>
        <v>0.5</v>
      </c>
      <c r="G617" s="11">
        <f t="shared" ca="1" si="68"/>
        <v>0.8</v>
      </c>
      <c r="H617" s="11">
        <f t="shared" ca="1" si="69"/>
        <v>0.56000000000000005</v>
      </c>
      <c r="J617" s="11">
        <f t="shared" ca="1" si="70"/>
        <v>0.5</v>
      </c>
      <c r="K617" s="11">
        <f t="shared" ca="1" si="71"/>
        <v>0.8</v>
      </c>
      <c r="L617" s="11">
        <f t="shared" ca="1" si="72"/>
        <v>0.56000000000000005</v>
      </c>
      <c r="M617" s="11">
        <f ca="1">(J617-F617)*'Meta-analysis (Retention)'!$B$4</f>
        <v>0</v>
      </c>
      <c r="N617" s="33"/>
      <c r="O617" s="11">
        <f ca="1">(K617-G617)*'Meta-analysis (Retention)'!$B$4</f>
        <v>0</v>
      </c>
      <c r="P617" s="33"/>
      <c r="Q617" s="11">
        <f ca="1">(L617-H617)*'Meta-analysis (Retention)'!$B$4</f>
        <v>0</v>
      </c>
      <c r="R617" s="33"/>
    </row>
    <row r="618" spans="1:18">
      <c r="A618" s="11">
        <v>-1.3859999999999999</v>
      </c>
      <c r="B618" s="11" cm="1">
        <f t="array" aca="1" ref="B618" ca="1">INDEX(
    INDIRECT("'Bootstrap Sampling (Retention)'!$A$4:$A$4004"),
    RANDBETWEEN(
        MATCH('Meta-analysis (Retention)'!$B$5, INDIRECT("'Bootstrap Sampling (Retention)'!$A$4:$A$4004"), 1),
        MATCH('Meta-analysis (Retention)'!$B$6, INDIRECT("'Bootstrap Sampling (Retention)'!$A$4:$A$4004"), 1)
    ),
    1
)</f>
        <v>0</v>
      </c>
      <c r="C618" s="11">
        <f t="shared" ca="1" si="66"/>
        <v>1</v>
      </c>
      <c r="E618" s="12"/>
      <c r="F618" s="11">
        <f t="shared" ca="1" si="67"/>
        <v>0.5</v>
      </c>
      <c r="G618" s="11">
        <f t="shared" ca="1" si="68"/>
        <v>0.8</v>
      </c>
      <c r="H618" s="11">
        <f t="shared" ca="1" si="69"/>
        <v>0.76</v>
      </c>
      <c r="J618" s="11">
        <f t="shared" ca="1" si="70"/>
        <v>0.5</v>
      </c>
      <c r="K618" s="11">
        <f t="shared" ca="1" si="71"/>
        <v>0.8</v>
      </c>
      <c r="L618" s="11">
        <f t="shared" ca="1" si="72"/>
        <v>0.76</v>
      </c>
      <c r="M618" s="11">
        <f ca="1">(J618-F618)*'Meta-analysis (Retention)'!$B$4</f>
        <v>0</v>
      </c>
      <c r="N618" s="33"/>
      <c r="O618" s="11">
        <f ca="1">(K618-G618)*'Meta-analysis (Retention)'!$B$4</f>
        <v>0</v>
      </c>
      <c r="P618" s="33"/>
      <c r="Q618" s="11">
        <f ca="1">(L618-H618)*'Meta-analysis (Retention)'!$B$4</f>
        <v>0</v>
      </c>
      <c r="R618" s="33"/>
    </row>
    <row r="619" spans="1:18">
      <c r="A619" s="11">
        <v>-1.385</v>
      </c>
      <c r="B619" s="11" cm="1">
        <f t="array" aca="1" ref="B619" ca="1">INDEX(
    INDIRECT("'Bootstrap Sampling (Retention)'!$A$4:$A$4004"),
    RANDBETWEEN(
        MATCH('Meta-analysis (Retention)'!$B$5, INDIRECT("'Bootstrap Sampling (Retention)'!$A$4:$A$4004"), 1),
        MATCH('Meta-analysis (Retention)'!$B$6, INDIRECT("'Bootstrap Sampling (Retention)'!$A$4:$A$4004"), 1)
    ),
    1
)</f>
        <v>0</v>
      </c>
      <c r="C619" s="11">
        <f t="shared" ca="1" si="66"/>
        <v>1</v>
      </c>
      <c r="E619" s="12"/>
      <c r="F619" s="11">
        <f t="shared" ca="1" si="67"/>
        <v>0.5</v>
      </c>
      <c r="G619" s="11">
        <f t="shared" ca="1" si="68"/>
        <v>0.8</v>
      </c>
      <c r="H619" s="11">
        <f t="shared" ca="1" si="69"/>
        <v>0.76</v>
      </c>
      <c r="J619" s="11">
        <f t="shared" ca="1" si="70"/>
        <v>0.5</v>
      </c>
      <c r="K619" s="11">
        <f t="shared" ca="1" si="71"/>
        <v>0.8</v>
      </c>
      <c r="L619" s="11">
        <f t="shared" ca="1" si="72"/>
        <v>0.76</v>
      </c>
      <c r="M619" s="11">
        <f ca="1">(J619-F619)*'Meta-analysis (Retention)'!$B$4</f>
        <v>0</v>
      </c>
      <c r="N619" s="33"/>
      <c r="O619" s="11">
        <f ca="1">(K619-G619)*'Meta-analysis (Retention)'!$B$4</f>
        <v>0</v>
      </c>
      <c r="P619" s="33"/>
      <c r="Q619" s="11">
        <f ca="1">(L619-H619)*'Meta-analysis (Retention)'!$B$4</f>
        <v>0</v>
      </c>
      <c r="R619" s="33"/>
    </row>
    <row r="620" spans="1:18">
      <c r="A620" s="11">
        <v>-1.3839999999999999</v>
      </c>
      <c r="B620" s="11" cm="1">
        <f t="array" aca="1" ref="B620" ca="1">INDEX(
    INDIRECT("'Bootstrap Sampling (Retention)'!$A$4:$A$4004"),
    RANDBETWEEN(
        MATCH('Meta-analysis (Retention)'!$B$5, INDIRECT("'Bootstrap Sampling (Retention)'!$A$4:$A$4004"), 1),
        MATCH('Meta-analysis (Retention)'!$B$6, INDIRECT("'Bootstrap Sampling (Retention)'!$A$4:$A$4004"), 1)
    ),
    1
)</f>
        <v>0</v>
      </c>
      <c r="C620" s="11">
        <f t="shared" ca="1" si="66"/>
        <v>1</v>
      </c>
      <c r="E620" s="12"/>
      <c r="F620" s="11">
        <f t="shared" ca="1" si="67"/>
        <v>0.5</v>
      </c>
      <c r="G620" s="11">
        <f t="shared" ca="1" si="68"/>
        <v>0.8</v>
      </c>
      <c r="H620" s="11">
        <f t="shared" ca="1" si="69"/>
        <v>0.74</v>
      </c>
      <c r="J620" s="11">
        <f t="shared" ca="1" si="70"/>
        <v>0.5</v>
      </c>
      <c r="K620" s="11">
        <f t="shared" ca="1" si="71"/>
        <v>0.8</v>
      </c>
      <c r="L620" s="11">
        <f t="shared" ca="1" si="72"/>
        <v>0.74</v>
      </c>
      <c r="M620" s="11">
        <f ca="1">(J620-F620)*'Meta-analysis (Retention)'!$B$4</f>
        <v>0</v>
      </c>
      <c r="N620" s="33"/>
      <c r="O620" s="11">
        <f ca="1">(K620-G620)*'Meta-analysis (Retention)'!$B$4</f>
        <v>0</v>
      </c>
      <c r="P620" s="33"/>
      <c r="Q620" s="11">
        <f ca="1">(L620-H620)*'Meta-analysis (Retention)'!$B$4</f>
        <v>0</v>
      </c>
      <c r="R620" s="33"/>
    </row>
    <row r="621" spans="1:18">
      <c r="A621" s="11">
        <v>-1.383</v>
      </c>
      <c r="B621" s="11" cm="1">
        <f t="array" aca="1" ref="B621" ca="1">INDEX(
    INDIRECT("'Bootstrap Sampling (Retention)'!$A$4:$A$4004"),
    RANDBETWEEN(
        MATCH('Meta-analysis (Retention)'!$B$5, INDIRECT("'Bootstrap Sampling (Retention)'!$A$4:$A$4004"), 1),
        MATCH('Meta-analysis (Retention)'!$B$6, INDIRECT("'Bootstrap Sampling (Retention)'!$A$4:$A$4004"), 1)
    ),
    1
)</f>
        <v>0</v>
      </c>
      <c r="C621" s="11">
        <f t="shared" ca="1" si="66"/>
        <v>1</v>
      </c>
      <c r="E621" s="12"/>
      <c r="F621" s="11">
        <f t="shared" ca="1" si="67"/>
        <v>0.5</v>
      </c>
      <c r="G621" s="11">
        <f t="shared" ca="1" si="68"/>
        <v>0.8</v>
      </c>
      <c r="H621" s="11">
        <f t="shared" ca="1" si="69"/>
        <v>0.59</v>
      </c>
      <c r="J621" s="11">
        <f t="shared" ca="1" si="70"/>
        <v>0.5</v>
      </c>
      <c r="K621" s="11">
        <f t="shared" ca="1" si="71"/>
        <v>0.8</v>
      </c>
      <c r="L621" s="11">
        <f t="shared" ca="1" si="72"/>
        <v>0.59</v>
      </c>
      <c r="M621" s="11">
        <f ca="1">(J621-F621)*'Meta-analysis (Retention)'!$B$4</f>
        <v>0</v>
      </c>
      <c r="N621" s="33"/>
      <c r="O621" s="11">
        <f ca="1">(K621-G621)*'Meta-analysis (Retention)'!$B$4</f>
        <v>0</v>
      </c>
      <c r="P621" s="33"/>
      <c r="Q621" s="11">
        <f ca="1">(L621-H621)*'Meta-analysis (Retention)'!$B$4</f>
        <v>0</v>
      </c>
      <c r="R621" s="33"/>
    </row>
    <row r="622" spans="1:18">
      <c r="A622" s="11">
        <v>-1.3819999999999999</v>
      </c>
      <c r="B622" s="11" cm="1">
        <f t="array" aca="1" ref="B622" ca="1">INDEX(
    INDIRECT("'Bootstrap Sampling (Retention)'!$A$4:$A$4004"),
    RANDBETWEEN(
        MATCH('Meta-analysis (Retention)'!$B$5, INDIRECT("'Bootstrap Sampling (Retention)'!$A$4:$A$4004"), 1),
        MATCH('Meta-analysis (Retention)'!$B$6, INDIRECT("'Bootstrap Sampling (Retention)'!$A$4:$A$4004"), 1)
    ),
    1
)</f>
        <v>0</v>
      </c>
      <c r="C622" s="11">
        <f t="shared" ca="1" si="66"/>
        <v>1</v>
      </c>
      <c r="E622" s="12"/>
      <c r="F622" s="11">
        <f t="shared" ca="1" si="67"/>
        <v>0.5</v>
      </c>
      <c r="G622" s="11">
        <f t="shared" ca="1" si="68"/>
        <v>0.8</v>
      </c>
      <c r="H622" s="11">
        <f t="shared" ca="1" si="69"/>
        <v>0.74</v>
      </c>
      <c r="J622" s="11">
        <f t="shared" ca="1" si="70"/>
        <v>0.5</v>
      </c>
      <c r="K622" s="11">
        <f t="shared" ca="1" si="71"/>
        <v>0.8</v>
      </c>
      <c r="L622" s="11">
        <f t="shared" ca="1" si="72"/>
        <v>0.74</v>
      </c>
      <c r="M622" s="11">
        <f ca="1">(J622-F622)*'Meta-analysis (Retention)'!$B$4</f>
        <v>0</v>
      </c>
      <c r="N622" s="33"/>
      <c r="O622" s="11">
        <f ca="1">(K622-G622)*'Meta-analysis (Retention)'!$B$4</f>
        <v>0</v>
      </c>
      <c r="P622" s="33"/>
      <c r="Q622" s="11">
        <f ca="1">(L622-H622)*'Meta-analysis (Retention)'!$B$4</f>
        <v>0</v>
      </c>
      <c r="R622" s="33"/>
    </row>
    <row r="623" spans="1:18">
      <c r="A623" s="11">
        <v>-1.381</v>
      </c>
      <c r="B623" s="11" cm="1">
        <f t="array" aca="1" ref="B623" ca="1">INDEX(
    INDIRECT("'Bootstrap Sampling (Retention)'!$A$4:$A$4004"),
    RANDBETWEEN(
        MATCH('Meta-analysis (Retention)'!$B$5, INDIRECT("'Bootstrap Sampling (Retention)'!$A$4:$A$4004"), 1),
        MATCH('Meta-analysis (Retention)'!$B$6, INDIRECT("'Bootstrap Sampling (Retention)'!$A$4:$A$4004"), 1)
    ),
    1
)</f>
        <v>0</v>
      </c>
      <c r="C623" s="11">
        <f t="shared" ca="1" si="66"/>
        <v>1</v>
      </c>
      <c r="E623" s="12"/>
      <c r="F623" s="11">
        <f t="shared" ca="1" si="67"/>
        <v>0.5</v>
      </c>
      <c r="G623" s="11">
        <f t="shared" ca="1" si="68"/>
        <v>0.8</v>
      </c>
      <c r="H623" s="11">
        <f t="shared" ca="1" si="69"/>
        <v>0.53</v>
      </c>
      <c r="J623" s="11">
        <f t="shared" ca="1" si="70"/>
        <v>0.5</v>
      </c>
      <c r="K623" s="11">
        <f t="shared" ca="1" si="71"/>
        <v>0.8</v>
      </c>
      <c r="L623" s="11">
        <f t="shared" ca="1" si="72"/>
        <v>0.53</v>
      </c>
      <c r="M623" s="11">
        <f ca="1">(J623-F623)*'Meta-analysis (Retention)'!$B$4</f>
        <v>0</v>
      </c>
      <c r="N623" s="33"/>
      <c r="O623" s="11">
        <f ca="1">(K623-G623)*'Meta-analysis (Retention)'!$B$4</f>
        <v>0</v>
      </c>
      <c r="P623" s="33"/>
      <c r="Q623" s="11">
        <f ca="1">(L623-H623)*'Meta-analysis (Retention)'!$B$4</f>
        <v>0</v>
      </c>
      <c r="R623" s="33"/>
    </row>
    <row r="624" spans="1:18">
      <c r="A624" s="11">
        <v>-1.38</v>
      </c>
      <c r="B624" s="11" cm="1">
        <f t="array" aca="1" ref="B624" ca="1">INDEX(
    INDIRECT("'Bootstrap Sampling (Retention)'!$A$4:$A$4004"),
    RANDBETWEEN(
        MATCH('Meta-analysis (Retention)'!$B$5, INDIRECT("'Bootstrap Sampling (Retention)'!$A$4:$A$4004"), 1),
        MATCH('Meta-analysis (Retention)'!$B$6, INDIRECT("'Bootstrap Sampling (Retention)'!$A$4:$A$4004"), 1)
    ),
    1
)</f>
        <v>0</v>
      </c>
      <c r="C624" s="11">
        <f t="shared" ca="1" si="66"/>
        <v>1</v>
      </c>
      <c r="E624" s="12"/>
      <c r="F624" s="11">
        <f t="shared" ca="1" si="67"/>
        <v>0.5</v>
      </c>
      <c r="G624" s="11">
        <f t="shared" ca="1" si="68"/>
        <v>0.8</v>
      </c>
      <c r="H624" s="11">
        <f t="shared" ca="1" si="69"/>
        <v>0.79</v>
      </c>
      <c r="J624" s="11">
        <f t="shared" ca="1" si="70"/>
        <v>0.5</v>
      </c>
      <c r="K624" s="11">
        <f t="shared" ca="1" si="71"/>
        <v>0.8</v>
      </c>
      <c r="L624" s="11">
        <f t="shared" ca="1" si="72"/>
        <v>0.79</v>
      </c>
      <c r="M624" s="11">
        <f ca="1">(J624-F624)*'Meta-analysis (Retention)'!$B$4</f>
        <v>0</v>
      </c>
      <c r="N624" s="33"/>
      <c r="O624" s="11">
        <f ca="1">(K624-G624)*'Meta-analysis (Retention)'!$B$4</f>
        <v>0</v>
      </c>
      <c r="P624" s="33"/>
      <c r="Q624" s="11">
        <f ca="1">(L624-H624)*'Meta-analysis (Retention)'!$B$4</f>
        <v>0</v>
      </c>
      <c r="R624" s="33"/>
    </row>
    <row r="625" spans="1:18">
      <c r="A625" s="11">
        <v>-1.379</v>
      </c>
      <c r="B625" s="11" cm="1">
        <f t="array" aca="1" ref="B625" ca="1">INDEX(
    INDIRECT("'Bootstrap Sampling (Retention)'!$A$4:$A$4004"),
    RANDBETWEEN(
        MATCH('Meta-analysis (Retention)'!$B$5, INDIRECT("'Bootstrap Sampling (Retention)'!$A$4:$A$4004"), 1),
        MATCH('Meta-analysis (Retention)'!$B$6, INDIRECT("'Bootstrap Sampling (Retention)'!$A$4:$A$4004"), 1)
    ),
    1
)</f>
        <v>0</v>
      </c>
      <c r="C625" s="11">
        <f t="shared" ca="1" si="66"/>
        <v>1</v>
      </c>
      <c r="E625" s="12"/>
      <c r="F625" s="11">
        <f t="shared" ca="1" si="67"/>
        <v>0.5</v>
      </c>
      <c r="G625" s="11">
        <f t="shared" ca="1" si="68"/>
        <v>0.8</v>
      </c>
      <c r="H625" s="11">
        <f t="shared" ca="1" si="69"/>
        <v>0.54</v>
      </c>
      <c r="J625" s="11">
        <f t="shared" ca="1" si="70"/>
        <v>0.5</v>
      </c>
      <c r="K625" s="11">
        <f t="shared" ca="1" si="71"/>
        <v>0.8</v>
      </c>
      <c r="L625" s="11">
        <f t="shared" ca="1" si="72"/>
        <v>0.54</v>
      </c>
      <c r="M625" s="11">
        <f ca="1">(J625-F625)*'Meta-analysis (Retention)'!$B$4</f>
        <v>0</v>
      </c>
      <c r="N625" s="33"/>
      <c r="O625" s="11">
        <f ca="1">(K625-G625)*'Meta-analysis (Retention)'!$B$4</f>
        <v>0</v>
      </c>
      <c r="P625" s="33"/>
      <c r="Q625" s="11">
        <f ca="1">(L625-H625)*'Meta-analysis (Retention)'!$B$4</f>
        <v>0</v>
      </c>
      <c r="R625" s="33"/>
    </row>
    <row r="626" spans="1:18">
      <c r="A626" s="11">
        <v>-1.3779999999999999</v>
      </c>
      <c r="B626" s="11" cm="1">
        <f t="array" aca="1" ref="B626" ca="1">INDEX(
    INDIRECT("'Bootstrap Sampling (Retention)'!$A$4:$A$4004"),
    RANDBETWEEN(
        MATCH('Meta-analysis (Retention)'!$B$5, INDIRECT("'Bootstrap Sampling (Retention)'!$A$4:$A$4004"), 1),
        MATCH('Meta-analysis (Retention)'!$B$6, INDIRECT("'Bootstrap Sampling (Retention)'!$A$4:$A$4004"), 1)
    ),
    1
)</f>
        <v>0</v>
      </c>
      <c r="C626" s="11">
        <f t="shared" ca="1" si="66"/>
        <v>1</v>
      </c>
      <c r="E626" s="12"/>
      <c r="F626" s="11">
        <f t="shared" ca="1" si="67"/>
        <v>0.5</v>
      </c>
      <c r="G626" s="11">
        <f t="shared" ca="1" si="68"/>
        <v>0.8</v>
      </c>
      <c r="H626" s="11">
        <f t="shared" ca="1" si="69"/>
        <v>0.74</v>
      </c>
      <c r="J626" s="11">
        <f t="shared" ca="1" si="70"/>
        <v>0.5</v>
      </c>
      <c r="K626" s="11">
        <f t="shared" ca="1" si="71"/>
        <v>0.8</v>
      </c>
      <c r="L626" s="11">
        <f t="shared" ca="1" si="72"/>
        <v>0.74</v>
      </c>
      <c r="M626" s="11">
        <f ca="1">(J626-F626)*'Meta-analysis (Retention)'!$B$4</f>
        <v>0</v>
      </c>
      <c r="N626" s="33"/>
      <c r="O626" s="11">
        <f ca="1">(K626-G626)*'Meta-analysis (Retention)'!$B$4</f>
        <v>0</v>
      </c>
      <c r="P626" s="33"/>
      <c r="Q626" s="11">
        <f ca="1">(L626-H626)*'Meta-analysis (Retention)'!$B$4</f>
        <v>0</v>
      </c>
      <c r="R626" s="33"/>
    </row>
    <row r="627" spans="1:18">
      <c r="A627" s="11">
        <v>-1.377</v>
      </c>
      <c r="B627" s="11" cm="1">
        <f t="array" aca="1" ref="B627" ca="1">INDEX(
    INDIRECT("'Bootstrap Sampling (Retention)'!$A$4:$A$4004"),
    RANDBETWEEN(
        MATCH('Meta-analysis (Retention)'!$B$5, INDIRECT("'Bootstrap Sampling (Retention)'!$A$4:$A$4004"), 1),
        MATCH('Meta-analysis (Retention)'!$B$6, INDIRECT("'Bootstrap Sampling (Retention)'!$A$4:$A$4004"), 1)
    ),
    1
)</f>
        <v>0</v>
      </c>
      <c r="C627" s="11">
        <f t="shared" ca="1" si="66"/>
        <v>1</v>
      </c>
      <c r="E627" s="12"/>
      <c r="F627" s="11">
        <f t="shared" ca="1" si="67"/>
        <v>0.5</v>
      </c>
      <c r="G627" s="11">
        <f t="shared" ca="1" si="68"/>
        <v>0.8</v>
      </c>
      <c r="H627" s="11">
        <f t="shared" ca="1" si="69"/>
        <v>0.54</v>
      </c>
      <c r="J627" s="11">
        <f t="shared" ca="1" si="70"/>
        <v>0.5</v>
      </c>
      <c r="K627" s="11">
        <f t="shared" ca="1" si="71"/>
        <v>0.8</v>
      </c>
      <c r="L627" s="11">
        <f t="shared" ca="1" si="72"/>
        <v>0.54</v>
      </c>
      <c r="M627" s="11">
        <f ca="1">(J627-F627)*'Meta-analysis (Retention)'!$B$4</f>
        <v>0</v>
      </c>
      <c r="N627" s="33"/>
      <c r="O627" s="11">
        <f ca="1">(K627-G627)*'Meta-analysis (Retention)'!$B$4</f>
        <v>0</v>
      </c>
      <c r="P627" s="33"/>
      <c r="Q627" s="11">
        <f ca="1">(L627-H627)*'Meta-analysis (Retention)'!$B$4</f>
        <v>0</v>
      </c>
      <c r="R627" s="33"/>
    </row>
    <row r="628" spans="1:18">
      <c r="A628" s="11">
        <v>-1.3759999999999999</v>
      </c>
      <c r="B628" s="11" cm="1">
        <f t="array" aca="1" ref="B628" ca="1">INDEX(
    INDIRECT("'Bootstrap Sampling (Retention)'!$A$4:$A$4004"),
    RANDBETWEEN(
        MATCH('Meta-analysis (Retention)'!$B$5, INDIRECT("'Bootstrap Sampling (Retention)'!$A$4:$A$4004"), 1),
        MATCH('Meta-analysis (Retention)'!$B$6, INDIRECT("'Bootstrap Sampling (Retention)'!$A$4:$A$4004"), 1)
    ),
    1
)</f>
        <v>0</v>
      </c>
      <c r="C628" s="11">
        <f t="shared" ca="1" si="66"/>
        <v>1</v>
      </c>
      <c r="E628" s="12"/>
      <c r="F628" s="11">
        <f t="shared" ca="1" si="67"/>
        <v>0.5</v>
      </c>
      <c r="G628" s="11">
        <f t="shared" ca="1" si="68"/>
        <v>0.8</v>
      </c>
      <c r="H628" s="11">
        <f t="shared" ca="1" si="69"/>
        <v>0.73</v>
      </c>
      <c r="J628" s="11">
        <f t="shared" ca="1" si="70"/>
        <v>0.5</v>
      </c>
      <c r="K628" s="11">
        <f t="shared" ca="1" si="71"/>
        <v>0.8</v>
      </c>
      <c r="L628" s="11">
        <f t="shared" ca="1" si="72"/>
        <v>0.73</v>
      </c>
      <c r="M628" s="11">
        <f ca="1">(J628-F628)*'Meta-analysis (Retention)'!$B$4</f>
        <v>0</v>
      </c>
      <c r="N628" s="33"/>
      <c r="O628" s="11">
        <f ca="1">(K628-G628)*'Meta-analysis (Retention)'!$B$4</f>
        <v>0</v>
      </c>
      <c r="P628" s="33"/>
      <c r="Q628" s="11">
        <f ca="1">(L628-H628)*'Meta-analysis (Retention)'!$B$4</f>
        <v>0</v>
      </c>
      <c r="R628" s="33"/>
    </row>
    <row r="629" spans="1:18">
      <c r="A629" s="11">
        <v>-1.375</v>
      </c>
      <c r="B629" s="11" cm="1">
        <f t="array" aca="1" ref="B629" ca="1">INDEX(
    INDIRECT("'Bootstrap Sampling (Retention)'!$A$4:$A$4004"),
    RANDBETWEEN(
        MATCH('Meta-analysis (Retention)'!$B$5, INDIRECT("'Bootstrap Sampling (Retention)'!$A$4:$A$4004"), 1),
        MATCH('Meta-analysis (Retention)'!$B$6, INDIRECT("'Bootstrap Sampling (Retention)'!$A$4:$A$4004"), 1)
    ),
    1
)</f>
        <v>0</v>
      </c>
      <c r="C629" s="11">
        <f t="shared" ca="1" si="66"/>
        <v>1</v>
      </c>
      <c r="E629" s="12"/>
      <c r="F629" s="11">
        <f t="shared" ca="1" si="67"/>
        <v>0.5</v>
      </c>
      <c r="G629" s="11">
        <f t="shared" ca="1" si="68"/>
        <v>0.8</v>
      </c>
      <c r="H629" s="11">
        <f t="shared" ca="1" si="69"/>
        <v>0.74</v>
      </c>
      <c r="J629" s="11">
        <f t="shared" ca="1" si="70"/>
        <v>0.5</v>
      </c>
      <c r="K629" s="11">
        <f t="shared" ca="1" si="71"/>
        <v>0.8</v>
      </c>
      <c r="L629" s="11">
        <f t="shared" ca="1" si="72"/>
        <v>0.74</v>
      </c>
      <c r="M629" s="11">
        <f ca="1">(J629-F629)*'Meta-analysis (Retention)'!$B$4</f>
        <v>0</v>
      </c>
      <c r="N629" s="33"/>
      <c r="O629" s="11">
        <f ca="1">(K629-G629)*'Meta-analysis (Retention)'!$B$4</f>
        <v>0</v>
      </c>
      <c r="P629" s="33"/>
      <c r="Q629" s="11">
        <f ca="1">(L629-H629)*'Meta-analysis (Retention)'!$B$4</f>
        <v>0</v>
      </c>
      <c r="R629" s="33"/>
    </row>
    <row r="630" spans="1:18">
      <c r="A630" s="11">
        <v>-1.3740000000000001</v>
      </c>
      <c r="B630" s="11" cm="1">
        <f t="array" aca="1" ref="B630" ca="1">INDEX(
    INDIRECT("'Bootstrap Sampling (Retention)'!$A$4:$A$4004"),
    RANDBETWEEN(
        MATCH('Meta-analysis (Retention)'!$B$5, INDIRECT("'Bootstrap Sampling (Retention)'!$A$4:$A$4004"), 1),
        MATCH('Meta-analysis (Retention)'!$B$6, INDIRECT("'Bootstrap Sampling (Retention)'!$A$4:$A$4004"), 1)
    ),
    1
)</f>
        <v>0</v>
      </c>
      <c r="C630" s="11">
        <f t="shared" ca="1" si="66"/>
        <v>1</v>
      </c>
      <c r="E630" s="12"/>
      <c r="F630" s="11">
        <f t="shared" ca="1" si="67"/>
        <v>0.5</v>
      </c>
      <c r="G630" s="11">
        <f t="shared" ca="1" si="68"/>
        <v>0.8</v>
      </c>
      <c r="H630" s="11">
        <f t="shared" ca="1" si="69"/>
        <v>0.55000000000000004</v>
      </c>
      <c r="J630" s="11">
        <f t="shared" ca="1" si="70"/>
        <v>0.5</v>
      </c>
      <c r="K630" s="11">
        <f t="shared" ca="1" si="71"/>
        <v>0.8</v>
      </c>
      <c r="L630" s="11">
        <f t="shared" ca="1" si="72"/>
        <v>0.55000000000000004</v>
      </c>
      <c r="M630" s="11">
        <f ca="1">(J630-F630)*'Meta-analysis (Retention)'!$B$4</f>
        <v>0</v>
      </c>
      <c r="N630" s="33"/>
      <c r="O630" s="11">
        <f ca="1">(K630-G630)*'Meta-analysis (Retention)'!$B$4</f>
        <v>0</v>
      </c>
      <c r="P630" s="33"/>
      <c r="Q630" s="11">
        <f ca="1">(L630-H630)*'Meta-analysis (Retention)'!$B$4</f>
        <v>0</v>
      </c>
      <c r="R630" s="33"/>
    </row>
    <row r="631" spans="1:18">
      <c r="A631" s="11">
        <v>-1.373</v>
      </c>
      <c r="B631" s="11" cm="1">
        <f t="array" aca="1" ref="B631" ca="1">INDEX(
    INDIRECT("'Bootstrap Sampling (Retention)'!$A$4:$A$4004"),
    RANDBETWEEN(
        MATCH('Meta-analysis (Retention)'!$B$5, INDIRECT("'Bootstrap Sampling (Retention)'!$A$4:$A$4004"), 1),
        MATCH('Meta-analysis (Retention)'!$B$6, INDIRECT("'Bootstrap Sampling (Retention)'!$A$4:$A$4004"), 1)
    ),
    1
)</f>
        <v>0</v>
      </c>
      <c r="C631" s="11">
        <f t="shared" ca="1" si="66"/>
        <v>1</v>
      </c>
      <c r="E631" s="12"/>
      <c r="F631" s="11">
        <f t="shared" ca="1" si="67"/>
        <v>0.5</v>
      </c>
      <c r="G631" s="11">
        <f t="shared" ca="1" si="68"/>
        <v>0.8</v>
      </c>
      <c r="H631" s="11">
        <f t="shared" ca="1" si="69"/>
        <v>0.7</v>
      </c>
      <c r="J631" s="11">
        <f t="shared" ca="1" si="70"/>
        <v>0.5</v>
      </c>
      <c r="K631" s="11">
        <f t="shared" ca="1" si="71"/>
        <v>0.8</v>
      </c>
      <c r="L631" s="11">
        <f t="shared" ca="1" si="72"/>
        <v>0.7</v>
      </c>
      <c r="M631" s="11">
        <f ca="1">(J631-F631)*'Meta-analysis (Retention)'!$B$4</f>
        <v>0</v>
      </c>
      <c r="N631" s="33"/>
      <c r="O631" s="11">
        <f ca="1">(K631-G631)*'Meta-analysis (Retention)'!$B$4</f>
        <v>0</v>
      </c>
      <c r="P631" s="33"/>
      <c r="Q631" s="11">
        <f ca="1">(L631-H631)*'Meta-analysis (Retention)'!$B$4</f>
        <v>0</v>
      </c>
      <c r="R631" s="33"/>
    </row>
    <row r="632" spans="1:18">
      <c r="A632" s="11">
        <v>-1.3720000000000001</v>
      </c>
      <c r="B632" s="11" cm="1">
        <f t="array" aca="1" ref="B632" ca="1">INDEX(
    INDIRECT("'Bootstrap Sampling (Retention)'!$A$4:$A$4004"),
    RANDBETWEEN(
        MATCH('Meta-analysis (Retention)'!$B$5, INDIRECT("'Bootstrap Sampling (Retention)'!$A$4:$A$4004"), 1),
        MATCH('Meta-analysis (Retention)'!$B$6, INDIRECT("'Bootstrap Sampling (Retention)'!$A$4:$A$4004"), 1)
    ),
    1
)</f>
        <v>0</v>
      </c>
      <c r="C632" s="11">
        <f t="shared" ca="1" si="66"/>
        <v>1</v>
      </c>
      <c r="E632" s="12"/>
      <c r="F632" s="11">
        <f t="shared" ca="1" si="67"/>
        <v>0.5</v>
      </c>
      <c r="G632" s="11">
        <f t="shared" ca="1" si="68"/>
        <v>0.8</v>
      </c>
      <c r="H632" s="11">
        <f t="shared" ca="1" si="69"/>
        <v>0.53</v>
      </c>
      <c r="J632" s="11">
        <f t="shared" ca="1" si="70"/>
        <v>0.5</v>
      </c>
      <c r="K632" s="11">
        <f t="shared" ca="1" si="71"/>
        <v>0.8</v>
      </c>
      <c r="L632" s="11">
        <f t="shared" ca="1" si="72"/>
        <v>0.53</v>
      </c>
      <c r="M632" s="11">
        <f ca="1">(J632-F632)*'Meta-analysis (Retention)'!$B$4</f>
        <v>0</v>
      </c>
      <c r="N632" s="33"/>
      <c r="O632" s="11">
        <f ca="1">(K632-G632)*'Meta-analysis (Retention)'!$B$4</f>
        <v>0</v>
      </c>
      <c r="P632" s="33"/>
      <c r="Q632" s="11">
        <f ca="1">(L632-H632)*'Meta-analysis (Retention)'!$B$4</f>
        <v>0</v>
      </c>
      <c r="R632" s="33"/>
    </row>
    <row r="633" spans="1:18">
      <c r="A633" s="11">
        <v>-1.371</v>
      </c>
      <c r="B633" s="11" cm="1">
        <f t="array" aca="1" ref="B633" ca="1">INDEX(
    INDIRECT("'Bootstrap Sampling (Retention)'!$A$4:$A$4004"),
    RANDBETWEEN(
        MATCH('Meta-analysis (Retention)'!$B$5, INDIRECT("'Bootstrap Sampling (Retention)'!$A$4:$A$4004"), 1),
        MATCH('Meta-analysis (Retention)'!$B$6, INDIRECT("'Bootstrap Sampling (Retention)'!$A$4:$A$4004"), 1)
    ),
    1
)</f>
        <v>0</v>
      </c>
      <c r="C633" s="11">
        <f t="shared" ca="1" si="66"/>
        <v>1</v>
      </c>
      <c r="E633" s="12"/>
      <c r="F633" s="11">
        <f t="shared" ca="1" si="67"/>
        <v>0.5</v>
      </c>
      <c r="G633" s="11">
        <f t="shared" ca="1" si="68"/>
        <v>0.8</v>
      </c>
      <c r="H633" s="11">
        <f t="shared" ca="1" si="69"/>
        <v>0.67</v>
      </c>
      <c r="J633" s="11">
        <f t="shared" ca="1" si="70"/>
        <v>0.5</v>
      </c>
      <c r="K633" s="11">
        <f t="shared" ca="1" si="71"/>
        <v>0.8</v>
      </c>
      <c r="L633" s="11">
        <f t="shared" ca="1" si="72"/>
        <v>0.67</v>
      </c>
      <c r="M633" s="11">
        <f ca="1">(J633-F633)*'Meta-analysis (Retention)'!$B$4</f>
        <v>0</v>
      </c>
      <c r="N633" s="33"/>
      <c r="O633" s="11">
        <f ca="1">(K633-G633)*'Meta-analysis (Retention)'!$B$4</f>
        <v>0</v>
      </c>
      <c r="P633" s="33"/>
      <c r="Q633" s="11">
        <f ca="1">(L633-H633)*'Meta-analysis (Retention)'!$B$4</f>
        <v>0</v>
      </c>
      <c r="R633" s="33"/>
    </row>
    <row r="634" spans="1:18">
      <c r="A634" s="11">
        <v>-1.37</v>
      </c>
      <c r="B634" s="11" cm="1">
        <f t="array" aca="1" ref="B634" ca="1">INDEX(
    INDIRECT("'Bootstrap Sampling (Retention)'!$A$4:$A$4004"),
    RANDBETWEEN(
        MATCH('Meta-analysis (Retention)'!$B$5, INDIRECT("'Bootstrap Sampling (Retention)'!$A$4:$A$4004"), 1),
        MATCH('Meta-analysis (Retention)'!$B$6, INDIRECT("'Bootstrap Sampling (Retention)'!$A$4:$A$4004"), 1)
    ),
    1
)</f>
        <v>0</v>
      </c>
      <c r="C634" s="11">
        <f t="shared" ca="1" si="66"/>
        <v>1</v>
      </c>
      <c r="E634" s="12"/>
      <c r="F634" s="11">
        <f t="shared" ca="1" si="67"/>
        <v>0.5</v>
      </c>
      <c r="G634" s="11">
        <f t="shared" ca="1" si="68"/>
        <v>0.8</v>
      </c>
      <c r="H634" s="11">
        <f t="shared" ca="1" si="69"/>
        <v>0.53</v>
      </c>
      <c r="J634" s="11">
        <f t="shared" ca="1" si="70"/>
        <v>0.5</v>
      </c>
      <c r="K634" s="11">
        <f t="shared" ca="1" si="71"/>
        <v>0.8</v>
      </c>
      <c r="L634" s="11">
        <f t="shared" ca="1" si="72"/>
        <v>0.53</v>
      </c>
      <c r="M634" s="11">
        <f ca="1">(J634-F634)*'Meta-analysis (Retention)'!$B$4</f>
        <v>0</v>
      </c>
      <c r="N634" s="33"/>
      <c r="O634" s="11">
        <f ca="1">(K634-G634)*'Meta-analysis (Retention)'!$B$4</f>
        <v>0</v>
      </c>
      <c r="P634" s="33"/>
      <c r="Q634" s="11">
        <f ca="1">(L634-H634)*'Meta-analysis (Retention)'!$B$4</f>
        <v>0</v>
      </c>
      <c r="R634" s="33"/>
    </row>
    <row r="635" spans="1:18">
      <c r="A635" s="11">
        <v>-1.369</v>
      </c>
      <c r="B635" s="11" cm="1">
        <f t="array" aca="1" ref="B635" ca="1">INDEX(
    INDIRECT("'Bootstrap Sampling (Retention)'!$A$4:$A$4004"),
    RANDBETWEEN(
        MATCH('Meta-analysis (Retention)'!$B$5, INDIRECT("'Bootstrap Sampling (Retention)'!$A$4:$A$4004"), 1),
        MATCH('Meta-analysis (Retention)'!$B$6, INDIRECT("'Bootstrap Sampling (Retention)'!$A$4:$A$4004"), 1)
    ),
    1
)</f>
        <v>0</v>
      </c>
      <c r="C635" s="11">
        <f t="shared" ca="1" si="66"/>
        <v>1</v>
      </c>
      <c r="E635" s="12"/>
      <c r="F635" s="11">
        <f t="shared" ca="1" si="67"/>
        <v>0.5</v>
      </c>
      <c r="G635" s="11">
        <f t="shared" ca="1" si="68"/>
        <v>0.8</v>
      </c>
      <c r="H635" s="11">
        <f t="shared" ca="1" si="69"/>
        <v>0.73</v>
      </c>
      <c r="J635" s="11">
        <f t="shared" ca="1" si="70"/>
        <v>0.5</v>
      </c>
      <c r="K635" s="11">
        <f t="shared" ca="1" si="71"/>
        <v>0.8</v>
      </c>
      <c r="L635" s="11">
        <f t="shared" ca="1" si="72"/>
        <v>0.73</v>
      </c>
      <c r="M635" s="11">
        <f ca="1">(J635-F635)*'Meta-analysis (Retention)'!$B$4</f>
        <v>0</v>
      </c>
      <c r="N635" s="33"/>
      <c r="O635" s="11">
        <f ca="1">(K635-G635)*'Meta-analysis (Retention)'!$B$4</f>
        <v>0</v>
      </c>
      <c r="P635" s="33"/>
      <c r="Q635" s="11">
        <f ca="1">(L635-H635)*'Meta-analysis (Retention)'!$B$4</f>
        <v>0</v>
      </c>
      <c r="R635" s="33"/>
    </row>
    <row r="636" spans="1:18">
      <c r="A636" s="11">
        <v>-1.3680000000000001</v>
      </c>
      <c r="B636" s="11" cm="1">
        <f t="array" aca="1" ref="B636" ca="1">INDEX(
    INDIRECT("'Bootstrap Sampling (Retention)'!$A$4:$A$4004"),
    RANDBETWEEN(
        MATCH('Meta-analysis (Retention)'!$B$5, INDIRECT("'Bootstrap Sampling (Retention)'!$A$4:$A$4004"), 1),
        MATCH('Meta-analysis (Retention)'!$B$6, INDIRECT("'Bootstrap Sampling (Retention)'!$A$4:$A$4004"), 1)
    ),
    1
)</f>
        <v>0</v>
      </c>
      <c r="C636" s="11">
        <f t="shared" ca="1" si="66"/>
        <v>1</v>
      </c>
      <c r="E636" s="12"/>
      <c r="F636" s="11">
        <f t="shared" ca="1" si="67"/>
        <v>0.5</v>
      </c>
      <c r="G636" s="11">
        <f t="shared" ca="1" si="68"/>
        <v>0.8</v>
      </c>
      <c r="H636" s="11">
        <f t="shared" ca="1" si="69"/>
        <v>0.61</v>
      </c>
      <c r="J636" s="11">
        <f t="shared" ca="1" si="70"/>
        <v>0.5</v>
      </c>
      <c r="K636" s="11">
        <f t="shared" ca="1" si="71"/>
        <v>0.8</v>
      </c>
      <c r="L636" s="11">
        <f t="shared" ca="1" si="72"/>
        <v>0.61</v>
      </c>
      <c r="M636" s="11">
        <f ca="1">(J636-F636)*'Meta-analysis (Retention)'!$B$4</f>
        <v>0</v>
      </c>
      <c r="N636" s="33"/>
      <c r="O636" s="11">
        <f ca="1">(K636-G636)*'Meta-analysis (Retention)'!$B$4</f>
        <v>0</v>
      </c>
      <c r="P636" s="33"/>
      <c r="Q636" s="11">
        <f ca="1">(L636-H636)*'Meta-analysis (Retention)'!$B$4</f>
        <v>0</v>
      </c>
      <c r="R636" s="33"/>
    </row>
    <row r="637" spans="1:18">
      <c r="A637" s="11">
        <v>-1.367</v>
      </c>
      <c r="B637" s="11" cm="1">
        <f t="array" aca="1" ref="B637" ca="1">INDEX(
    INDIRECT("'Bootstrap Sampling (Retention)'!$A$4:$A$4004"),
    RANDBETWEEN(
        MATCH('Meta-analysis (Retention)'!$B$5, INDIRECT("'Bootstrap Sampling (Retention)'!$A$4:$A$4004"), 1),
        MATCH('Meta-analysis (Retention)'!$B$6, INDIRECT("'Bootstrap Sampling (Retention)'!$A$4:$A$4004"), 1)
    ),
    1
)</f>
        <v>0</v>
      </c>
      <c r="C637" s="11">
        <f t="shared" ca="1" si="66"/>
        <v>1</v>
      </c>
      <c r="E637" s="12"/>
      <c r="F637" s="11">
        <f t="shared" ca="1" si="67"/>
        <v>0.5</v>
      </c>
      <c r="G637" s="11">
        <f t="shared" ca="1" si="68"/>
        <v>0.8</v>
      </c>
      <c r="H637" s="11">
        <f t="shared" ca="1" si="69"/>
        <v>0.71</v>
      </c>
      <c r="J637" s="11">
        <f t="shared" ca="1" si="70"/>
        <v>0.5</v>
      </c>
      <c r="K637" s="11">
        <f t="shared" ca="1" si="71"/>
        <v>0.8</v>
      </c>
      <c r="L637" s="11">
        <f t="shared" ca="1" si="72"/>
        <v>0.71</v>
      </c>
      <c r="M637" s="11">
        <f ca="1">(J637-F637)*'Meta-analysis (Retention)'!$B$4</f>
        <v>0</v>
      </c>
      <c r="N637" s="33"/>
      <c r="O637" s="11">
        <f ca="1">(K637-G637)*'Meta-analysis (Retention)'!$B$4</f>
        <v>0</v>
      </c>
      <c r="P637" s="33"/>
      <c r="Q637" s="11">
        <f ca="1">(L637-H637)*'Meta-analysis (Retention)'!$B$4</f>
        <v>0</v>
      </c>
      <c r="R637" s="33"/>
    </row>
    <row r="638" spans="1:18">
      <c r="A638" s="11">
        <v>-1.3660000000000001</v>
      </c>
      <c r="B638" s="11" cm="1">
        <f t="array" aca="1" ref="B638" ca="1">INDEX(
    INDIRECT("'Bootstrap Sampling (Retention)'!$A$4:$A$4004"),
    RANDBETWEEN(
        MATCH('Meta-analysis (Retention)'!$B$5, INDIRECT("'Bootstrap Sampling (Retention)'!$A$4:$A$4004"), 1),
        MATCH('Meta-analysis (Retention)'!$B$6, INDIRECT("'Bootstrap Sampling (Retention)'!$A$4:$A$4004"), 1)
    ),
    1
)</f>
        <v>0</v>
      </c>
      <c r="C638" s="11">
        <f t="shared" ca="1" si="66"/>
        <v>1</v>
      </c>
      <c r="E638" s="12"/>
      <c r="F638" s="11">
        <f t="shared" ca="1" si="67"/>
        <v>0.5</v>
      </c>
      <c r="G638" s="11">
        <f t="shared" ca="1" si="68"/>
        <v>0.8</v>
      </c>
      <c r="H638" s="11">
        <f t="shared" ca="1" si="69"/>
        <v>0.64</v>
      </c>
      <c r="J638" s="11">
        <f t="shared" ca="1" si="70"/>
        <v>0.5</v>
      </c>
      <c r="K638" s="11">
        <f t="shared" ca="1" si="71"/>
        <v>0.8</v>
      </c>
      <c r="L638" s="11">
        <f t="shared" ca="1" si="72"/>
        <v>0.64</v>
      </c>
      <c r="M638" s="11">
        <f ca="1">(J638-F638)*'Meta-analysis (Retention)'!$B$4</f>
        <v>0</v>
      </c>
      <c r="N638" s="33"/>
      <c r="O638" s="11">
        <f ca="1">(K638-G638)*'Meta-analysis (Retention)'!$B$4</f>
        <v>0</v>
      </c>
      <c r="P638" s="33"/>
      <c r="Q638" s="11">
        <f ca="1">(L638-H638)*'Meta-analysis (Retention)'!$B$4</f>
        <v>0</v>
      </c>
      <c r="R638" s="33"/>
    </row>
    <row r="639" spans="1:18">
      <c r="A639" s="11">
        <v>-1.365</v>
      </c>
      <c r="B639" s="11" cm="1">
        <f t="array" aca="1" ref="B639" ca="1">INDEX(
    INDIRECT("'Bootstrap Sampling (Retention)'!$A$4:$A$4004"),
    RANDBETWEEN(
        MATCH('Meta-analysis (Retention)'!$B$5, INDIRECT("'Bootstrap Sampling (Retention)'!$A$4:$A$4004"), 1),
        MATCH('Meta-analysis (Retention)'!$B$6, INDIRECT("'Bootstrap Sampling (Retention)'!$A$4:$A$4004"), 1)
    ),
    1
)</f>
        <v>0</v>
      </c>
      <c r="C639" s="11">
        <f t="shared" ca="1" si="66"/>
        <v>1</v>
      </c>
      <c r="E639" s="12"/>
      <c r="F639" s="11">
        <f t="shared" ca="1" si="67"/>
        <v>0.5</v>
      </c>
      <c r="G639" s="11">
        <f t="shared" ca="1" si="68"/>
        <v>0.8</v>
      </c>
      <c r="H639" s="11">
        <f t="shared" ca="1" si="69"/>
        <v>0.71</v>
      </c>
      <c r="J639" s="11">
        <f t="shared" ca="1" si="70"/>
        <v>0.5</v>
      </c>
      <c r="K639" s="11">
        <f t="shared" ca="1" si="71"/>
        <v>0.8</v>
      </c>
      <c r="L639" s="11">
        <f t="shared" ca="1" si="72"/>
        <v>0.71</v>
      </c>
      <c r="M639" s="11">
        <f ca="1">(J639-F639)*'Meta-analysis (Retention)'!$B$4</f>
        <v>0</v>
      </c>
      <c r="N639" s="33"/>
      <c r="O639" s="11">
        <f ca="1">(K639-G639)*'Meta-analysis (Retention)'!$B$4</f>
        <v>0</v>
      </c>
      <c r="P639" s="33"/>
      <c r="Q639" s="11">
        <f ca="1">(L639-H639)*'Meta-analysis (Retention)'!$B$4</f>
        <v>0</v>
      </c>
      <c r="R639" s="33"/>
    </row>
    <row r="640" spans="1:18">
      <c r="A640" s="11">
        <v>-1.3640000000000001</v>
      </c>
      <c r="B640" s="11" cm="1">
        <f t="array" aca="1" ref="B640" ca="1">INDEX(
    INDIRECT("'Bootstrap Sampling (Retention)'!$A$4:$A$4004"),
    RANDBETWEEN(
        MATCH('Meta-analysis (Retention)'!$B$5, INDIRECT("'Bootstrap Sampling (Retention)'!$A$4:$A$4004"), 1),
        MATCH('Meta-analysis (Retention)'!$B$6, INDIRECT("'Bootstrap Sampling (Retention)'!$A$4:$A$4004"), 1)
    ),
    1
)</f>
        <v>0</v>
      </c>
      <c r="C640" s="11">
        <f t="shared" ca="1" si="66"/>
        <v>1</v>
      </c>
      <c r="E640" s="12"/>
      <c r="F640" s="11">
        <f t="shared" ca="1" si="67"/>
        <v>0.5</v>
      </c>
      <c r="G640" s="11">
        <f t="shared" ca="1" si="68"/>
        <v>0.8</v>
      </c>
      <c r="H640" s="11">
        <f t="shared" ca="1" si="69"/>
        <v>0.71</v>
      </c>
      <c r="J640" s="11">
        <f t="shared" ca="1" si="70"/>
        <v>0.5</v>
      </c>
      <c r="K640" s="11">
        <f t="shared" ca="1" si="71"/>
        <v>0.8</v>
      </c>
      <c r="L640" s="11">
        <f t="shared" ca="1" si="72"/>
        <v>0.71</v>
      </c>
      <c r="M640" s="11">
        <f ca="1">(J640-F640)*'Meta-analysis (Retention)'!$B$4</f>
        <v>0</v>
      </c>
      <c r="N640" s="33"/>
      <c r="O640" s="11">
        <f ca="1">(K640-G640)*'Meta-analysis (Retention)'!$B$4</f>
        <v>0</v>
      </c>
      <c r="P640" s="33"/>
      <c r="Q640" s="11">
        <f ca="1">(L640-H640)*'Meta-analysis (Retention)'!$B$4</f>
        <v>0</v>
      </c>
      <c r="R640" s="33"/>
    </row>
    <row r="641" spans="1:18">
      <c r="A641" s="11">
        <v>-1.363</v>
      </c>
      <c r="B641" s="11" cm="1">
        <f t="array" aca="1" ref="B641" ca="1">INDEX(
    INDIRECT("'Bootstrap Sampling (Retention)'!$A$4:$A$4004"),
    RANDBETWEEN(
        MATCH('Meta-analysis (Retention)'!$B$5, INDIRECT("'Bootstrap Sampling (Retention)'!$A$4:$A$4004"), 1),
        MATCH('Meta-analysis (Retention)'!$B$6, INDIRECT("'Bootstrap Sampling (Retention)'!$A$4:$A$4004"), 1)
    ),
    1
)</f>
        <v>0</v>
      </c>
      <c r="C641" s="11">
        <f t="shared" ca="1" si="66"/>
        <v>1</v>
      </c>
      <c r="E641" s="12"/>
      <c r="F641" s="11">
        <f t="shared" ca="1" si="67"/>
        <v>0.5</v>
      </c>
      <c r="G641" s="11">
        <f t="shared" ca="1" si="68"/>
        <v>0.8</v>
      </c>
      <c r="H641" s="11">
        <f t="shared" ca="1" si="69"/>
        <v>0.7</v>
      </c>
      <c r="J641" s="11">
        <f t="shared" ca="1" si="70"/>
        <v>0.5</v>
      </c>
      <c r="K641" s="11">
        <f t="shared" ca="1" si="71"/>
        <v>0.8</v>
      </c>
      <c r="L641" s="11">
        <f t="shared" ca="1" si="72"/>
        <v>0.7</v>
      </c>
      <c r="M641" s="11">
        <f ca="1">(J641-F641)*'Meta-analysis (Retention)'!$B$4</f>
        <v>0</v>
      </c>
      <c r="N641" s="33"/>
      <c r="O641" s="11">
        <f ca="1">(K641-G641)*'Meta-analysis (Retention)'!$B$4</f>
        <v>0</v>
      </c>
      <c r="P641" s="33"/>
      <c r="Q641" s="11">
        <f ca="1">(L641-H641)*'Meta-analysis (Retention)'!$B$4</f>
        <v>0</v>
      </c>
      <c r="R641" s="33"/>
    </row>
    <row r="642" spans="1:18">
      <c r="A642" s="11">
        <v>-1.3620000000000001</v>
      </c>
      <c r="B642" s="11" cm="1">
        <f t="array" aca="1" ref="B642" ca="1">INDEX(
    INDIRECT("'Bootstrap Sampling (Retention)'!$A$4:$A$4004"),
    RANDBETWEEN(
        MATCH('Meta-analysis (Retention)'!$B$5, INDIRECT("'Bootstrap Sampling (Retention)'!$A$4:$A$4004"), 1),
        MATCH('Meta-analysis (Retention)'!$B$6, INDIRECT("'Bootstrap Sampling (Retention)'!$A$4:$A$4004"), 1)
    ),
    1
)</f>
        <v>0</v>
      </c>
      <c r="C642" s="11">
        <f t="shared" ca="1" si="66"/>
        <v>1</v>
      </c>
      <c r="E642" s="12"/>
      <c r="F642" s="11">
        <f t="shared" ca="1" si="67"/>
        <v>0.5</v>
      </c>
      <c r="G642" s="11">
        <f t="shared" ca="1" si="68"/>
        <v>0.8</v>
      </c>
      <c r="H642" s="11">
        <f t="shared" ca="1" si="69"/>
        <v>0.59</v>
      </c>
      <c r="J642" s="11">
        <f t="shared" ca="1" si="70"/>
        <v>0.5</v>
      </c>
      <c r="K642" s="11">
        <f t="shared" ca="1" si="71"/>
        <v>0.8</v>
      </c>
      <c r="L642" s="11">
        <f t="shared" ca="1" si="72"/>
        <v>0.59</v>
      </c>
      <c r="M642" s="11">
        <f ca="1">(J642-F642)*'Meta-analysis (Retention)'!$B$4</f>
        <v>0</v>
      </c>
      <c r="N642" s="33"/>
      <c r="O642" s="11">
        <f ca="1">(K642-G642)*'Meta-analysis (Retention)'!$B$4</f>
        <v>0</v>
      </c>
      <c r="P642" s="33"/>
      <c r="Q642" s="11">
        <f ca="1">(L642-H642)*'Meta-analysis (Retention)'!$B$4</f>
        <v>0</v>
      </c>
      <c r="R642" s="33"/>
    </row>
    <row r="643" spans="1:18">
      <c r="A643" s="11">
        <v>-1.361</v>
      </c>
      <c r="B643" s="11" cm="1">
        <f t="array" aca="1" ref="B643" ca="1">INDEX(
    INDIRECT("'Bootstrap Sampling (Retention)'!$A$4:$A$4004"),
    RANDBETWEEN(
        MATCH('Meta-analysis (Retention)'!$B$5, INDIRECT("'Bootstrap Sampling (Retention)'!$A$4:$A$4004"), 1),
        MATCH('Meta-analysis (Retention)'!$B$6, INDIRECT("'Bootstrap Sampling (Retention)'!$A$4:$A$4004"), 1)
    ),
    1
)</f>
        <v>0</v>
      </c>
      <c r="C643" s="11">
        <f t="shared" ca="1" si="66"/>
        <v>1</v>
      </c>
      <c r="E643" s="12"/>
      <c r="F643" s="11">
        <f t="shared" ca="1" si="67"/>
        <v>0.5</v>
      </c>
      <c r="G643" s="11">
        <f t="shared" ca="1" si="68"/>
        <v>0.8</v>
      </c>
      <c r="H643" s="11">
        <f t="shared" ca="1" si="69"/>
        <v>0.7</v>
      </c>
      <c r="J643" s="11">
        <f t="shared" ca="1" si="70"/>
        <v>0.5</v>
      </c>
      <c r="K643" s="11">
        <f t="shared" ca="1" si="71"/>
        <v>0.8</v>
      </c>
      <c r="L643" s="11">
        <f t="shared" ca="1" si="72"/>
        <v>0.7</v>
      </c>
      <c r="M643" s="11">
        <f ca="1">(J643-F643)*'Meta-analysis (Retention)'!$B$4</f>
        <v>0</v>
      </c>
      <c r="N643" s="33"/>
      <c r="O643" s="11">
        <f ca="1">(K643-G643)*'Meta-analysis (Retention)'!$B$4</f>
        <v>0</v>
      </c>
      <c r="P643" s="33"/>
      <c r="Q643" s="11">
        <f ca="1">(L643-H643)*'Meta-analysis (Retention)'!$B$4</f>
        <v>0</v>
      </c>
      <c r="R643" s="33"/>
    </row>
    <row r="644" spans="1:18">
      <c r="A644" s="11">
        <v>-1.36</v>
      </c>
      <c r="B644" s="11" cm="1">
        <f t="array" aca="1" ref="B644" ca="1">INDEX(
    INDIRECT("'Bootstrap Sampling (Retention)'!$A$4:$A$4004"),
    RANDBETWEEN(
        MATCH('Meta-analysis (Retention)'!$B$5, INDIRECT("'Bootstrap Sampling (Retention)'!$A$4:$A$4004"), 1),
        MATCH('Meta-analysis (Retention)'!$B$6, INDIRECT("'Bootstrap Sampling (Retention)'!$A$4:$A$4004"), 1)
    ),
    1
)</f>
        <v>0</v>
      </c>
      <c r="C644" s="11">
        <f t="shared" ref="C644:C707" ca="1" si="73">AVERAGE(B644:B644)+1</f>
        <v>1</v>
      </c>
      <c r="E644" s="12"/>
      <c r="F644" s="11">
        <f t="shared" ref="F644:F707" ca="1" si="74">INDEX($E$53:$E$53, RANDBETWEEN(1,ROWS($E$53:$E$53)),1)</f>
        <v>0.5</v>
      </c>
      <c r="G644" s="11">
        <f t="shared" ref="G644:G707" ca="1" si="75">INDEX($E$83:$E$83, RANDBETWEEN(1,ROWS($E$83:$E$83)),1)</f>
        <v>0.8</v>
      </c>
      <c r="H644" s="11">
        <f t="shared" ref="H644:H707" ca="1" si="76">INDEX($E$53:$E$83, RANDBETWEEN(1,ROWS($E$53:$E$83)),1)</f>
        <v>0.57999999999999996</v>
      </c>
      <c r="J644" s="11">
        <f t="shared" ref="J644:J707" ca="1" si="77">PRODUCT($C644,F644)</f>
        <v>0.5</v>
      </c>
      <c r="K644" s="11">
        <f t="shared" ref="K644:K707" ca="1" si="78">PRODUCT($C644,G644)</f>
        <v>0.8</v>
      </c>
      <c r="L644" s="11">
        <f t="shared" ref="L644:L707" ca="1" si="79">PRODUCT($C644,H644)</f>
        <v>0.57999999999999996</v>
      </c>
      <c r="M644" s="11">
        <f ca="1">(J644-F644)*'Meta-analysis (Retention)'!$B$4</f>
        <v>0</v>
      </c>
      <c r="N644" s="33"/>
      <c r="O644" s="11">
        <f ca="1">(K644-G644)*'Meta-analysis (Retention)'!$B$4</f>
        <v>0</v>
      </c>
      <c r="P644" s="33"/>
      <c r="Q644" s="11">
        <f ca="1">(L644-H644)*'Meta-analysis (Retention)'!$B$4</f>
        <v>0</v>
      </c>
      <c r="R644" s="33"/>
    </row>
    <row r="645" spans="1:18">
      <c r="A645" s="11">
        <v>-1.359</v>
      </c>
      <c r="B645" s="11" cm="1">
        <f t="array" aca="1" ref="B645" ca="1">INDEX(
    INDIRECT("'Bootstrap Sampling (Retention)'!$A$4:$A$4004"),
    RANDBETWEEN(
        MATCH('Meta-analysis (Retention)'!$B$5, INDIRECT("'Bootstrap Sampling (Retention)'!$A$4:$A$4004"), 1),
        MATCH('Meta-analysis (Retention)'!$B$6, INDIRECT("'Bootstrap Sampling (Retention)'!$A$4:$A$4004"), 1)
    ),
    1
)</f>
        <v>0</v>
      </c>
      <c r="C645" s="11">
        <f t="shared" ca="1" si="73"/>
        <v>1</v>
      </c>
      <c r="E645" s="12"/>
      <c r="F645" s="11">
        <f t="shared" ca="1" si="74"/>
        <v>0.5</v>
      </c>
      <c r="G645" s="11">
        <f t="shared" ca="1" si="75"/>
        <v>0.8</v>
      </c>
      <c r="H645" s="11">
        <f t="shared" ca="1" si="76"/>
        <v>0.68</v>
      </c>
      <c r="J645" s="11">
        <f t="shared" ca="1" si="77"/>
        <v>0.5</v>
      </c>
      <c r="K645" s="11">
        <f t="shared" ca="1" si="78"/>
        <v>0.8</v>
      </c>
      <c r="L645" s="11">
        <f t="shared" ca="1" si="79"/>
        <v>0.68</v>
      </c>
      <c r="M645" s="11">
        <f ca="1">(J645-F645)*'Meta-analysis (Retention)'!$B$4</f>
        <v>0</v>
      </c>
      <c r="N645" s="33"/>
      <c r="O645" s="11">
        <f ca="1">(K645-G645)*'Meta-analysis (Retention)'!$B$4</f>
        <v>0</v>
      </c>
      <c r="P645" s="33"/>
      <c r="Q645" s="11">
        <f ca="1">(L645-H645)*'Meta-analysis (Retention)'!$B$4</f>
        <v>0</v>
      </c>
      <c r="R645" s="33"/>
    </row>
    <row r="646" spans="1:18">
      <c r="A646" s="11">
        <v>-1.3580000000000001</v>
      </c>
      <c r="B646" s="11" cm="1">
        <f t="array" aca="1" ref="B646" ca="1">INDEX(
    INDIRECT("'Bootstrap Sampling (Retention)'!$A$4:$A$4004"),
    RANDBETWEEN(
        MATCH('Meta-analysis (Retention)'!$B$5, INDIRECT("'Bootstrap Sampling (Retention)'!$A$4:$A$4004"), 1),
        MATCH('Meta-analysis (Retention)'!$B$6, INDIRECT("'Bootstrap Sampling (Retention)'!$A$4:$A$4004"), 1)
    ),
    1
)</f>
        <v>0</v>
      </c>
      <c r="C646" s="11">
        <f t="shared" ca="1" si="73"/>
        <v>1</v>
      </c>
      <c r="E646" s="12"/>
      <c r="F646" s="11">
        <f t="shared" ca="1" si="74"/>
        <v>0.5</v>
      </c>
      <c r="G646" s="11">
        <f t="shared" ca="1" si="75"/>
        <v>0.8</v>
      </c>
      <c r="H646" s="11">
        <f t="shared" ca="1" si="76"/>
        <v>0.67</v>
      </c>
      <c r="J646" s="11">
        <f t="shared" ca="1" si="77"/>
        <v>0.5</v>
      </c>
      <c r="K646" s="11">
        <f t="shared" ca="1" si="78"/>
        <v>0.8</v>
      </c>
      <c r="L646" s="11">
        <f t="shared" ca="1" si="79"/>
        <v>0.67</v>
      </c>
      <c r="M646" s="11">
        <f ca="1">(J646-F646)*'Meta-analysis (Retention)'!$B$4</f>
        <v>0</v>
      </c>
      <c r="N646" s="33"/>
      <c r="O646" s="11">
        <f ca="1">(K646-G646)*'Meta-analysis (Retention)'!$B$4</f>
        <v>0</v>
      </c>
      <c r="P646" s="33"/>
      <c r="Q646" s="11">
        <f ca="1">(L646-H646)*'Meta-analysis (Retention)'!$B$4</f>
        <v>0</v>
      </c>
      <c r="R646" s="33"/>
    </row>
    <row r="647" spans="1:18">
      <c r="A647" s="11">
        <v>-1.357</v>
      </c>
      <c r="B647" s="11" cm="1">
        <f t="array" aca="1" ref="B647" ca="1">INDEX(
    INDIRECT("'Bootstrap Sampling (Retention)'!$A$4:$A$4004"),
    RANDBETWEEN(
        MATCH('Meta-analysis (Retention)'!$B$5, INDIRECT("'Bootstrap Sampling (Retention)'!$A$4:$A$4004"), 1),
        MATCH('Meta-analysis (Retention)'!$B$6, INDIRECT("'Bootstrap Sampling (Retention)'!$A$4:$A$4004"), 1)
    ),
    1
)</f>
        <v>0</v>
      </c>
      <c r="C647" s="11">
        <f t="shared" ca="1" si="73"/>
        <v>1</v>
      </c>
      <c r="E647" s="12"/>
      <c r="F647" s="11">
        <f t="shared" ca="1" si="74"/>
        <v>0.5</v>
      </c>
      <c r="G647" s="11">
        <f t="shared" ca="1" si="75"/>
        <v>0.8</v>
      </c>
      <c r="H647" s="11">
        <f t="shared" ca="1" si="76"/>
        <v>0.74</v>
      </c>
      <c r="J647" s="11">
        <f t="shared" ca="1" si="77"/>
        <v>0.5</v>
      </c>
      <c r="K647" s="11">
        <f t="shared" ca="1" si="78"/>
        <v>0.8</v>
      </c>
      <c r="L647" s="11">
        <f t="shared" ca="1" si="79"/>
        <v>0.74</v>
      </c>
      <c r="M647" s="11">
        <f ca="1">(J647-F647)*'Meta-analysis (Retention)'!$B$4</f>
        <v>0</v>
      </c>
      <c r="N647" s="33"/>
      <c r="O647" s="11">
        <f ca="1">(K647-G647)*'Meta-analysis (Retention)'!$B$4</f>
        <v>0</v>
      </c>
      <c r="P647" s="33"/>
      <c r="Q647" s="11">
        <f ca="1">(L647-H647)*'Meta-analysis (Retention)'!$B$4</f>
        <v>0</v>
      </c>
      <c r="R647" s="33"/>
    </row>
    <row r="648" spans="1:18">
      <c r="A648" s="11">
        <v>-1.3560000000000001</v>
      </c>
      <c r="B648" s="11" cm="1">
        <f t="array" aca="1" ref="B648" ca="1">INDEX(
    INDIRECT("'Bootstrap Sampling (Retention)'!$A$4:$A$4004"),
    RANDBETWEEN(
        MATCH('Meta-analysis (Retention)'!$B$5, INDIRECT("'Bootstrap Sampling (Retention)'!$A$4:$A$4004"), 1),
        MATCH('Meta-analysis (Retention)'!$B$6, INDIRECT("'Bootstrap Sampling (Retention)'!$A$4:$A$4004"), 1)
    ),
    1
)</f>
        <v>0</v>
      </c>
      <c r="C648" s="11">
        <f t="shared" ca="1" si="73"/>
        <v>1</v>
      </c>
      <c r="E648" s="12"/>
      <c r="F648" s="11">
        <f t="shared" ca="1" si="74"/>
        <v>0.5</v>
      </c>
      <c r="G648" s="11">
        <f t="shared" ca="1" si="75"/>
        <v>0.8</v>
      </c>
      <c r="H648" s="11">
        <f t="shared" ca="1" si="76"/>
        <v>0.74</v>
      </c>
      <c r="J648" s="11">
        <f t="shared" ca="1" si="77"/>
        <v>0.5</v>
      </c>
      <c r="K648" s="11">
        <f t="shared" ca="1" si="78"/>
        <v>0.8</v>
      </c>
      <c r="L648" s="11">
        <f t="shared" ca="1" si="79"/>
        <v>0.74</v>
      </c>
      <c r="M648" s="11">
        <f ca="1">(J648-F648)*'Meta-analysis (Retention)'!$B$4</f>
        <v>0</v>
      </c>
      <c r="N648" s="33"/>
      <c r="O648" s="11">
        <f ca="1">(K648-G648)*'Meta-analysis (Retention)'!$B$4</f>
        <v>0</v>
      </c>
      <c r="P648" s="33"/>
      <c r="Q648" s="11">
        <f ca="1">(L648-H648)*'Meta-analysis (Retention)'!$B$4</f>
        <v>0</v>
      </c>
      <c r="R648" s="33"/>
    </row>
    <row r="649" spans="1:18">
      <c r="A649" s="11">
        <v>-1.355</v>
      </c>
      <c r="B649" s="11" cm="1">
        <f t="array" aca="1" ref="B649" ca="1">INDEX(
    INDIRECT("'Bootstrap Sampling (Retention)'!$A$4:$A$4004"),
    RANDBETWEEN(
        MATCH('Meta-analysis (Retention)'!$B$5, INDIRECT("'Bootstrap Sampling (Retention)'!$A$4:$A$4004"), 1),
        MATCH('Meta-analysis (Retention)'!$B$6, INDIRECT("'Bootstrap Sampling (Retention)'!$A$4:$A$4004"), 1)
    ),
    1
)</f>
        <v>0</v>
      </c>
      <c r="C649" s="11">
        <f t="shared" ca="1" si="73"/>
        <v>1</v>
      </c>
      <c r="E649" s="12"/>
      <c r="F649" s="11">
        <f t="shared" ca="1" si="74"/>
        <v>0.5</v>
      </c>
      <c r="G649" s="11">
        <f t="shared" ca="1" si="75"/>
        <v>0.8</v>
      </c>
      <c r="H649" s="11">
        <f t="shared" ca="1" si="76"/>
        <v>0.6</v>
      </c>
      <c r="J649" s="11">
        <f t="shared" ca="1" si="77"/>
        <v>0.5</v>
      </c>
      <c r="K649" s="11">
        <f t="shared" ca="1" si="78"/>
        <v>0.8</v>
      </c>
      <c r="L649" s="11">
        <f t="shared" ca="1" si="79"/>
        <v>0.6</v>
      </c>
      <c r="M649" s="11">
        <f ca="1">(J649-F649)*'Meta-analysis (Retention)'!$B$4</f>
        <v>0</v>
      </c>
      <c r="N649" s="33"/>
      <c r="O649" s="11">
        <f ca="1">(K649-G649)*'Meta-analysis (Retention)'!$B$4</f>
        <v>0</v>
      </c>
      <c r="P649" s="33"/>
      <c r="Q649" s="11">
        <f ca="1">(L649-H649)*'Meta-analysis (Retention)'!$B$4</f>
        <v>0</v>
      </c>
      <c r="R649" s="33"/>
    </row>
    <row r="650" spans="1:18">
      <c r="A650" s="11">
        <v>-1.3540000000000001</v>
      </c>
      <c r="B650" s="11" cm="1">
        <f t="array" aca="1" ref="B650" ca="1">INDEX(
    INDIRECT("'Bootstrap Sampling (Retention)'!$A$4:$A$4004"),
    RANDBETWEEN(
        MATCH('Meta-analysis (Retention)'!$B$5, INDIRECT("'Bootstrap Sampling (Retention)'!$A$4:$A$4004"), 1),
        MATCH('Meta-analysis (Retention)'!$B$6, INDIRECT("'Bootstrap Sampling (Retention)'!$A$4:$A$4004"), 1)
    ),
    1
)</f>
        <v>0</v>
      </c>
      <c r="C650" s="11">
        <f t="shared" ca="1" si="73"/>
        <v>1</v>
      </c>
      <c r="E650" s="12"/>
      <c r="F650" s="11">
        <f t="shared" ca="1" si="74"/>
        <v>0.5</v>
      </c>
      <c r="G650" s="11">
        <f t="shared" ca="1" si="75"/>
        <v>0.8</v>
      </c>
      <c r="H650" s="11">
        <f t="shared" ca="1" si="76"/>
        <v>0.6</v>
      </c>
      <c r="J650" s="11">
        <f t="shared" ca="1" si="77"/>
        <v>0.5</v>
      </c>
      <c r="K650" s="11">
        <f t="shared" ca="1" si="78"/>
        <v>0.8</v>
      </c>
      <c r="L650" s="11">
        <f t="shared" ca="1" si="79"/>
        <v>0.6</v>
      </c>
      <c r="M650" s="11">
        <f ca="1">(J650-F650)*'Meta-analysis (Retention)'!$B$4</f>
        <v>0</v>
      </c>
      <c r="N650" s="33"/>
      <c r="O650" s="11">
        <f ca="1">(K650-G650)*'Meta-analysis (Retention)'!$B$4</f>
        <v>0</v>
      </c>
      <c r="P650" s="33"/>
      <c r="Q650" s="11">
        <f ca="1">(L650-H650)*'Meta-analysis (Retention)'!$B$4</f>
        <v>0</v>
      </c>
      <c r="R650" s="33"/>
    </row>
    <row r="651" spans="1:18">
      <c r="A651" s="11">
        <v>-1.353</v>
      </c>
      <c r="B651" s="11" cm="1">
        <f t="array" aca="1" ref="B651" ca="1">INDEX(
    INDIRECT("'Bootstrap Sampling (Retention)'!$A$4:$A$4004"),
    RANDBETWEEN(
        MATCH('Meta-analysis (Retention)'!$B$5, INDIRECT("'Bootstrap Sampling (Retention)'!$A$4:$A$4004"), 1),
        MATCH('Meta-analysis (Retention)'!$B$6, INDIRECT("'Bootstrap Sampling (Retention)'!$A$4:$A$4004"), 1)
    ),
    1
)</f>
        <v>0</v>
      </c>
      <c r="C651" s="11">
        <f t="shared" ca="1" si="73"/>
        <v>1</v>
      </c>
      <c r="E651" s="12"/>
      <c r="F651" s="11">
        <f t="shared" ca="1" si="74"/>
        <v>0.5</v>
      </c>
      <c r="G651" s="11">
        <f t="shared" ca="1" si="75"/>
        <v>0.8</v>
      </c>
      <c r="H651" s="11">
        <f t="shared" ca="1" si="76"/>
        <v>0.79</v>
      </c>
      <c r="J651" s="11">
        <f t="shared" ca="1" si="77"/>
        <v>0.5</v>
      </c>
      <c r="K651" s="11">
        <f t="shared" ca="1" si="78"/>
        <v>0.8</v>
      </c>
      <c r="L651" s="11">
        <f t="shared" ca="1" si="79"/>
        <v>0.79</v>
      </c>
      <c r="M651" s="11">
        <f ca="1">(J651-F651)*'Meta-analysis (Retention)'!$B$4</f>
        <v>0</v>
      </c>
      <c r="N651" s="33"/>
      <c r="O651" s="11">
        <f ca="1">(K651-G651)*'Meta-analysis (Retention)'!$B$4</f>
        <v>0</v>
      </c>
      <c r="P651" s="33"/>
      <c r="Q651" s="11">
        <f ca="1">(L651-H651)*'Meta-analysis (Retention)'!$B$4</f>
        <v>0</v>
      </c>
      <c r="R651" s="33"/>
    </row>
    <row r="652" spans="1:18">
      <c r="A652" s="11">
        <v>-1.3520000000000001</v>
      </c>
      <c r="B652" s="11" cm="1">
        <f t="array" aca="1" ref="B652" ca="1">INDEX(
    INDIRECT("'Bootstrap Sampling (Retention)'!$A$4:$A$4004"),
    RANDBETWEEN(
        MATCH('Meta-analysis (Retention)'!$B$5, INDIRECT("'Bootstrap Sampling (Retention)'!$A$4:$A$4004"), 1),
        MATCH('Meta-analysis (Retention)'!$B$6, INDIRECT("'Bootstrap Sampling (Retention)'!$A$4:$A$4004"), 1)
    ),
    1
)</f>
        <v>0</v>
      </c>
      <c r="C652" s="11">
        <f t="shared" ca="1" si="73"/>
        <v>1</v>
      </c>
      <c r="E652" s="12"/>
      <c r="F652" s="11">
        <f t="shared" ca="1" si="74"/>
        <v>0.5</v>
      </c>
      <c r="G652" s="11">
        <f t="shared" ca="1" si="75"/>
        <v>0.8</v>
      </c>
      <c r="H652" s="11">
        <f t="shared" ca="1" si="76"/>
        <v>0.74</v>
      </c>
      <c r="J652" s="11">
        <f t="shared" ca="1" si="77"/>
        <v>0.5</v>
      </c>
      <c r="K652" s="11">
        <f t="shared" ca="1" si="78"/>
        <v>0.8</v>
      </c>
      <c r="L652" s="11">
        <f t="shared" ca="1" si="79"/>
        <v>0.74</v>
      </c>
      <c r="M652" s="11">
        <f ca="1">(J652-F652)*'Meta-analysis (Retention)'!$B$4</f>
        <v>0</v>
      </c>
      <c r="N652" s="33"/>
      <c r="O652" s="11">
        <f ca="1">(K652-G652)*'Meta-analysis (Retention)'!$B$4</f>
        <v>0</v>
      </c>
      <c r="P652" s="33"/>
      <c r="Q652" s="11">
        <f ca="1">(L652-H652)*'Meta-analysis (Retention)'!$B$4</f>
        <v>0</v>
      </c>
      <c r="R652" s="33"/>
    </row>
    <row r="653" spans="1:18">
      <c r="A653" s="11">
        <v>-1.351</v>
      </c>
      <c r="B653" s="11" cm="1">
        <f t="array" aca="1" ref="B653" ca="1">INDEX(
    INDIRECT("'Bootstrap Sampling (Retention)'!$A$4:$A$4004"),
    RANDBETWEEN(
        MATCH('Meta-analysis (Retention)'!$B$5, INDIRECT("'Bootstrap Sampling (Retention)'!$A$4:$A$4004"), 1),
        MATCH('Meta-analysis (Retention)'!$B$6, INDIRECT("'Bootstrap Sampling (Retention)'!$A$4:$A$4004"), 1)
    ),
    1
)</f>
        <v>0</v>
      </c>
      <c r="C653" s="11">
        <f t="shared" ca="1" si="73"/>
        <v>1</v>
      </c>
      <c r="E653" s="12"/>
      <c r="F653" s="11">
        <f t="shared" ca="1" si="74"/>
        <v>0.5</v>
      </c>
      <c r="G653" s="11">
        <f t="shared" ca="1" si="75"/>
        <v>0.8</v>
      </c>
      <c r="H653" s="11">
        <f t="shared" ca="1" si="76"/>
        <v>0.71</v>
      </c>
      <c r="J653" s="11">
        <f t="shared" ca="1" si="77"/>
        <v>0.5</v>
      </c>
      <c r="K653" s="11">
        <f t="shared" ca="1" si="78"/>
        <v>0.8</v>
      </c>
      <c r="L653" s="11">
        <f t="shared" ca="1" si="79"/>
        <v>0.71</v>
      </c>
      <c r="M653" s="11">
        <f ca="1">(J653-F653)*'Meta-analysis (Retention)'!$B$4</f>
        <v>0</v>
      </c>
      <c r="N653" s="33"/>
      <c r="O653" s="11">
        <f ca="1">(K653-G653)*'Meta-analysis (Retention)'!$B$4</f>
        <v>0</v>
      </c>
      <c r="P653" s="33"/>
      <c r="Q653" s="11">
        <f ca="1">(L653-H653)*'Meta-analysis (Retention)'!$B$4</f>
        <v>0</v>
      </c>
      <c r="R653" s="33"/>
    </row>
    <row r="654" spans="1:18">
      <c r="A654" s="11">
        <v>-1.35</v>
      </c>
      <c r="B654" s="11" cm="1">
        <f t="array" aca="1" ref="B654" ca="1">INDEX(
    INDIRECT("'Bootstrap Sampling (Retention)'!$A$4:$A$4004"),
    RANDBETWEEN(
        MATCH('Meta-analysis (Retention)'!$B$5, INDIRECT("'Bootstrap Sampling (Retention)'!$A$4:$A$4004"), 1),
        MATCH('Meta-analysis (Retention)'!$B$6, INDIRECT("'Bootstrap Sampling (Retention)'!$A$4:$A$4004"), 1)
    ),
    1
)</f>
        <v>0</v>
      </c>
      <c r="C654" s="11">
        <f t="shared" ca="1" si="73"/>
        <v>1</v>
      </c>
      <c r="E654" s="12"/>
      <c r="F654" s="11">
        <f t="shared" ca="1" si="74"/>
        <v>0.5</v>
      </c>
      <c r="G654" s="11">
        <f t="shared" ca="1" si="75"/>
        <v>0.8</v>
      </c>
      <c r="H654" s="11">
        <f t="shared" ca="1" si="76"/>
        <v>0.71</v>
      </c>
      <c r="J654" s="11">
        <f t="shared" ca="1" si="77"/>
        <v>0.5</v>
      </c>
      <c r="K654" s="11">
        <f t="shared" ca="1" si="78"/>
        <v>0.8</v>
      </c>
      <c r="L654" s="11">
        <f t="shared" ca="1" si="79"/>
        <v>0.71</v>
      </c>
      <c r="M654" s="11">
        <f ca="1">(J654-F654)*'Meta-analysis (Retention)'!$B$4</f>
        <v>0</v>
      </c>
      <c r="N654" s="33"/>
      <c r="O654" s="11">
        <f ca="1">(K654-G654)*'Meta-analysis (Retention)'!$B$4</f>
        <v>0</v>
      </c>
      <c r="P654" s="33"/>
      <c r="Q654" s="11">
        <f ca="1">(L654-H654)*'Meta-analysis (Retention)'!$B$4</f>
        <v>0</v>
      </c>
      <c r="R654" s="33"/>
    </row>
    <row r="655" spans="1:18">
      <c r="A655" s="11">
        <v>-1.349</v>
      </c>
      <c r="B655" s="11" cm="1">
        <f t="array" aca="1" ref="B655" ca="1">INDEX(
    INDIRECT("'Bootstrap Sampling (Retention)'!$A$4:$A$4004"),
    RANDBETWEEN(
        MATCH('Meta-analysis (Retention)'!$B$5, INDIRECT("'Bootstrap Sampling (Retention)'!$A$4:$A$4004"), 1),
        MATCH('Meta-analysis (Retention)'!$B$6, INDIRECT("'Bootstrap Sampling (Retention)'!$A$4:$A$4004"), 1)
    ),
    1
)</f>
        <v>0</v>
      </c>
      <c r="C655" s="11">
        <f t="shared" ca="1" si="73"/>
        <v>1</v>
      </c>
      <c r="E655" s="12"/>
      <c r="F655" s="11">
        <f t="shared" ca="1" si="74"/>
        <v>0.5</v>
      </c>
      <c r="G655" s="11">
        <f t="shared" ca="1" si="75"/>
        <v>0.8</v>
      </c>
      <c r="H655" s="11">
        <f t="shared" ca="1" si="76"/>
        <v>0.73</v>
      </c>
      <c r="J655" s="11">
        <f t="shared" ca="1" si="77"/>
        <v>0.5</v>
      </c>
      <c r="K655" s="11">
        <f t="shared" ca="1" si="78"/>
        <v>0.8</v>
      </c>
      <c r="L655" s="11">
        <f t="shared" ca="1" si="79"/>
        <v>0.73</v>
      </c>
      <c r="M655" s="11">
        <f ca="1">(J655-F655)*'Meta-analysis (Retention)'!$B$4</f>
        <v>0</v>
      </c>
      <c r="N655" s="33"/>
      <c r="O655" s="11">
        <f ca="1">(K655-G655)*'Meta-analysis (Retention)'!$B$4</f>
        <v>0</v>
      </c>
      <c r="P655" s="33"/>
      <c r="Q655" s="11">
        <f ca="1">(L655-H655)*'Meta-analysis (Retention)'!$B$4</f>
        <v>0</v>
      </c>
      <c r="R655" s="33"/>
    </row>
    <row r="656" spans="1:18">
      <c r="A656" s="11">
        <v>-1.3480000000000001</v>
      </c>
      <c r="B656" s="11" cm="1">
        <f t="array" aca="1" ref="B656" ca="1">INDEX(
    INDIRECT("'Bootstrap Sampling (Retention)'!$A$4:$A$4004"),
    RANDBETWEEN(
        MATCH('Meta-analysis (Retention)'!$B$5, INDIRECT("'Bootstrap Sampling (Retention)'!$A$4:$A$4004"), 1),
        MATCH('Meta-analysis (Retention)'!$B$6, INDIRECT("'Bootstrap Sampling (Retention)'!$A$4:$A$4004"), 1)
    ),
    1
)</f>
        <v>0</v>
      </c>
      <c r="C656" s="11">
        <f t="shared" ca="1" si="73"/>
        <v>1</v>
      </c>
      <c r="E656" s="12"/>
      <c r="F656" s="11">
        <f t="shared" ca="1" si="74"/>
        <v>0.5</v>
      </c>
      <c r="G656" s="11">
        <f t="shared" ca="1" si="75"/>
        <v>0.8</v>
      </c>
      <c r="H656" s="11">
        <f t="shared" ca="1" si="76"/>
        <v>0.65</v>
      </c>
      <c r="J656" s="11">
        <f t="shared" ca="1" si="77"/>
        <v>0.5</v>
      </c>
      <c r="K656" s="11">
        <f t="shared" ca="1" si="78"/>
        <v>0.8</v>
      </c>
      <c r="L656" s="11">
        <f t="shared" ca="1" si="79"/>
        <v>0.65</v>
      </c>
      <c r="M656" s="11">
        <f ca="1">(J656-F656)*'Meta-analysis (Retention)'!$B$4</f>
        <v>0</v>
      </c>
      <c r="N656" s="33"/>
      <c r="O656" s="11">
        <f ca="1">(K656-G656)*'Meta-analysis (Retention)'!$B$4</f>
        <v>0</v>
      </c>
      <c r="P656" s="33"/>
      <c r="Q656" s="11">
        <f ca="1">(L656-H656)*'Meta-analysis (Retention)'!$B$4</f>
        <v>0</v>
      </c>
      <c r="R656" s="33"/>
    </row>
    <row r="657" spans="1:18">
      <c r="A657" s="11">
        <v>-1.347</v>
      </c>
      <c r="B657" s="11" cm="1">
        <f t="array" aca="1" ref="B657" ca="1">INDEX(
    INDIRECT("'Bootstrap Sampling (Retention)'!$A$4:$A$4004"),
    RANDBETWEEN(
        MATCH('Meta-analysis (Retention)'!$B$5, INDIRECT("'Bootstrap Sampling (Retention)'!$A$4:$A$4004"), 1),
        MATCH('Meta-analysis (Retention)'!$B$6, INDIRECT("'Bootstrap Sampling (Retention)'!$A$4:$A$4004"), 1)
    ),
    1
)</f>
        <v>0</v>
      </c>
      <c r="C657" s="11">
        <f t="shared" ca="1" si="73"/>
        <v>1</v>
      </c>
      <c r="E657" s="12"/>
      <c r="F657" s="11">
        <f t="shared" ca="1" si="74"/>
        <v>0.5</v>
      </c>
      <c r="G657" s="11">
        <f t="shared" ca="1" si="75"/>
        <v>0.8</v>
      </c>
      <c r="H657" s="11">
        <f t="shared" ca="1" si="76"/>
        <v>0.73</v>
      </c>
      <c r="J657" s="11">
        <f t="shared" ca="1" si="77"/>
        <v>0.5</v>
      </c>
      <c r="K657" s="11">
        <f t="shared" ca="1" si="78"/>
        <v>0.8</v>
      </c>
      <c r="L657" s="11">
        <f t="shared" ca="1" si="79"/>
        <v>0.73</v>
      </c>
      <c r="M657" s="11">
        <f ca="1">(J657-F657)*'Meta-analysis (Retention)'!$B$4</f>
        <v>0</v>
      </c>
      <c r="N657" s="33"/>
      <c r="O657" s="11">
        <f ca="1">(K657-G657)*'Meta-analysis (Retention)'!$B$4</f>
        <v>0</v>
      </c>
      <c r="P657" s="33"/>
      <c r="Q657" s="11">
        <f ca="1">(L657-H657)*'Meta-analysis (Retention)'!$B$4</f>
        <v>0</v>
      </c>
      <c r="R657" s="33"/>
    </row>
    <row r="658" spans="1:18">
      <c r="A658" s="11">
        <v>-1.3460000000000001</v>
      </c>
      <c r="B658" s="11" cm="1">
        <f t="array" aca="1" ref="B658" ca="1">INDEX(
    INDIRECT("'Bootstrap Sampling (Retention)'!$A$4:$A$4004"),
    RANDBETWEEN(
        MATCH('Meta-analysis (Retention)'!$B$5, INDIRECT("'Bootstrap Sampling (Retention)'!$A$4:$A$4004"), 1),
        MATCH('Meta-analysis (Retention)'!$B$6, INDIRECT("'Bootstrap Sampling (Retention)'!$A$4:$A$4004"), 1)
    ),
    1
)</f>
        <v>0</v>
      </c>
      <c r="C658" s="11">
        <f t="shared" ca="1" si="73"/>
        <v>1</v>
      </c>
      <c r="E658" s="12"/>
      <c r="F658" s="11">
        <f t="shared" ca="1" si="74"/>
        <v>0.5</v>
      </c>
      <c r="G658" s="11">
        <f t="shared" ca="1" si="75"/>
        <v>0.8</v>
      </c>
      <c r="H658" s="11">
        <f t="shared" ca="1" si="76"/>
        <v>0.7</v>
      </c>
      <c r="J658" s="11">
        <f t="shared" ca="1" si="77"/>
        <v>0.5</v>
      </c>
      <c r="K658" s="11">
        <f t="shared" ca="1" si="78"/>
        <v>0.8</v>
      </c>
      <c r="L658" s="11">
        <f t="shared" ca="1" si="79"/>
        <v>0.7</v>
      </c>
      <c r="M658" s="11">
        <f ca="1">(J658-F658)*'Meta-analysis (Retention)'!$B$4</f>
        <v>0</v>
      </c>
      <c r="N658" s="33"/>
      <c r="O658" s="11">
        <f ca="1">(K658-G658)*'Meta-analysis (Retention)'!$B$4</f>
        <v>0</v>
      </c>
      <c r="P658" s="33"/>
      <c r="Q658" s="11">
        <f ca="1">(L658-H658)*'Meta-analysis (Retention)'!$B$4</f>
        <v>0</v>
      </c>
      <c r="R658" s="33"/>
    </row>
    <row r="659" spans="1:18">
      <c r="A659" s="11">
        <v>-1.345</v>
      </c>
      <c r="B659" s="11" cm="1">
        <f t="array" aca="1" ref="B659" ca="1">INDEX(
    INDIRECT("'Bootstrap Sampling (Retention)'!$A$4:$A$4004"),
    RANDBETWEEN(
        MATCH('Meta-analysis (Retention)'!$B$5, INDIRECT("'Bootstrap Sampling (Retention)'!$A$4:$A$4004"), 1),
        MATCH('Meta-analysis (Retention)'!$B$6, INDIRECT("'Bootstrap Sampling (Retention)'!$A$4:$A$4004"), 1)
    ),
    1
)</f>
        <v>0</v>
      </c>
      <c r="C659" s="11">
        <f t="shared" ca="1" si="73"/>
        <v>1</v>
      </c>
      <c r="E659" s="12"/>
      <c r="F659" s="11">
        <f t="shared" ca="1" si="74"/>
        <v>0.5</v>
      </c>
      <c r="G659" s="11">
        <f t="shared" ca="1" si="75"/>
        <v>0.8</v>
      </c>
      <c r="H659" s="11">
        <f t="shared" ca="1" si="76"/>
        <v>0.62</v>
      </c>
      <c r="J659" s="11">
        <f t="shared" ca="1" si="77"/>
        <v>0.5</v>
      </c>
      <c r="K659" s="11">
        <f t="shared" ca="1" si="78"/>
        <v>0.8</v>
      </c>
      <c r="L659" s="11">
        <f t="shared" ca="1" si="79"/>
        <v>0.62</v>
      </c>
      <c r="M659" s="11">
        <f ca="1">(J659-F659)*'Meta-analysis (Retention)'!$B$4</f>
        <v>0</v>
      </c>
      <c r="N659" s="33"/>
      <c r="O659" s="11">
        <f ca="1">(K659-G659)*'Meta-analysis (Retention)'!$B$4</f>
        <v>0</v>
      </c>
      <c r="P659" s="33"/>
      <c r="Q659" s="11">
        <f ca="1">(L659-H659)*'Meta-analysis (Retention)'!$B$4</f>
        <v>0</v>
      </c>
      <c r="R659" s="33"/>
    </row>
    <row r="660" spans="1:18">
      <c r="A660" s="11">
        <v>-1.3440000000000001</v>
      </c>
      <c r="B660" s="11" cm="1">
        <f t="array" aca="1" ref="B660" ca="1">INDEX(
    INDIRECT("'Bootstrap Sampling (Retention)'!$A$4:$A$4004"),
    RANDBETWEEN(
        MATCH('Meta-analysis (Retention)'!$B$5, INDIRECT("'Bootstrap Sampling (Retention)'!$A$4:$A$4004"), 1),
        MATCH('Meta-analysis (Retention)'!$B$6, INDIRECT("'Bootstrap Sampling (Retention)'!$A$4:$A$4004"), 1)
    ),
    1
)</f>
        <v>0</v>
      </c>
      <c r="C660" s="11">
        <f t="shared" ca="1" si="73"/>
        <v>1</v>
      </c>
      <c r="E660" s="12"/>
      <c r="F660" s="11">
        <f t="shared" ca="1" si="74"/>
        <v>0.5</v>
      </c>
      <c r="G660" s="11">
        <f t="shared" ca="1" si="75"/>
        <v>0.8</v>
      </c>
      <c r="H660" s="11">
        <f t="shared" ca="1" si="76"/>
        <v>0.68</v>
      </c>
      <c r="J660" s="11">
        <f t="shared" ca="1" si="77"/>
        <v>0.5</v>
      </c>
      <c r="K660" s="11">
        <f t="shared" ca="1" si="78"/>
        <v>0.8</v>
      </c>
      <c r="L660" s="11">
        <f t="shared" ca="1" si="79"/>
        <v>0.68</v>
      </c>
      <c r="M660" s="11">
        <f ca="1">(J660-F660)*'Meta-analysis (Retention)'!$B$4</f>
        <v>0</v>
      </c>
      <c r="N660" s="33"/>
      <c r="O660" s="11">
        <f ca="1">(K660-G660)*'Meta-analysis (Retention)'!$B$4</f>
        <v>0</v>
      </c>
      <c r="P660" s="33"/>
      <c r="Q660" s="11">
        <f ca="1">(L660-H660)*'Meta-analysis (Retention)'!$B$4</f>
        <v>0</v>
      </c>
      <c r="R660" s="33"/>
    </row>
    <row r="661" spans="1:18">
      <c r="A661" s="11">
        <v>-1.343</v>
      </c>
      <c r="B661" s="11" cm="1">
        <f t="array" aca="1" ref="B661" ca="1">INDEX(
    INDIRECT("'Bootstrap Sampling (Retention)'!$A$4:$A$4004"),
    RANDBETWEEN(
        MATCH('Meta-analysis (Retention)'!$B$5, INDIRECT("'Bootstrap Sampling (Retention)'!$A$4:$A$4004"), 1),
        MATCH('Meta-analysis (Retention)'!$B$6, INDIRECT("'Bootstrap Sampling (Retention)'!$A$4:$A$4004"), 1)
    ),
    1
)</f>
        <v>0</v>
      </c>
      <c r="C661" s="11">
        <f t="shared" ca="1" si="73"/>
        <v>1</v>
      </c>
      <c r="E661" s="12"/>
      <c r="F661" s="11">
        <f t="shared" ca="1" si="74"/>
        <v>0.5</v>
      </c>
      <c r="G661" s="11">
        <f t="shared" ca="1" si="75"/>
        <v>0.8</v>
      </c>
      <c r="H661" s="11">
        <f t="shared" ca="1" si="76"/>
        <v>0.7</v>
      </c>
      <c r="J661" s="11">
        <f t="shared" ca="1" si="77"/>
        <v>0.5</v>
      </c>
      <c r="K661" s="11">
        <f t="shared" ca="1" si="78"/>
        <v>0.8</v>
      </c>
      <c r="L661" s="11">
        <f t="shared" ca="1" si="79"/>
        <v>0.7</v>
      </c>
      <c r="M661" s="11">
        <f ca="1">(J661-F661)*'Meta-analysis (Retention)'!$B$4</f>
        <v>0</v>
      </c>
      <c r="N661" s="33"/>
      <c r="O661" s="11">
        <f ca="1">(K661-G661)*'Meta-analysis (Retention)'!$B$4</f>
        <v>0</v>
      </c>
      <c r="P661" s="33"/>
      <c r="Q661" s="11">
        <f ca="1">(L661-H661)*'Meta-analysis (Retention)'!$B$4</f>
        <v>0</v>
      </c>
      <c r="R661" s="33"/>
    </row>
    <row r="662" spans="1:18">
      <c r="A662" s="11">
        <v>-1.3420000000000001</v>
      </c>
      <c r="B662" s="11" cm="1">
        <f t="array" aca="1" ref="B662" ca="1">INDEX(
    INDIRECT("'Bootstrap Sampling (Retention)'!$A$4:$A$4004"),
    RANDBETWEEN(
        MATCH('Meta-analysis (Retention)'!$B$5, INDIRECT("'Bootstrap Sampling (Retention)'!$A$4:$A$4004"), 1),
        MATCH('Meta-analysis (Retention)'!$B$6, INDIRECT("'Bootstrap Sampling (Retention)'!$A$4:$A$4004"), 1)
    ),
    1
)</f>
        <v>0</v>
      </c>
      <c r="C662" s="11">
        <f t="shared" ca="1" si="73"/>
        <v>1</v>
      </c>
      <c r="E662" s="12"/>
      <c r="F662" s="11">
        <f t="shared" ca="1" si="74"/>
        <v>0.5</v>
      </c>
      <c r="G662" s="11">
        <f t="shared" ca="1" si="75"/>
        <v>0.8</v>
      </c>
      <c r="H662" s="11">
        <f t="shared" ca="1" si="76"/>
        <v>0.73</v>
      </c>
      <c r="J662" s="11">
        <f t="shared" ca="1" si="77"/>
        <v>0.5</v>
      </c>
      <c r="K662" s="11">
        <f t="shared" ca="1" si="78"/>
        <v>0.8</v>
      </c>
      <c r="L662" s="11">
        <f t="shared" ca="1" si="79"/>
        <v>0.73</v>
      </c>
      <c r="M662" s="11">
        <f ca="1">(J662-F662)*'Meta-analysis (Retention)'!$B$4</f>
        <v>0</v>
      </c>
      <c r="N662" s="33"/>
      <c r="O662" s="11">
        <f ca="1">(K662-G662)*'Meta-analysis (Retention)'!$B$4</f>
        <v>0</v>
      </c>
      <c r="P662" s="33"/>
      <c r="Q662" s="11">
        <f ca="1">(L662-H662)*'Meta-analysis (Retention)'!$B$4</f>
        <v>0</v>
      </c>
      <c r="R662" s="33"/>
    </row>
    <row r="663" spans="1:18">
      <c r="A663" s="11">
        <v>-1.341</v>
      </c>
      <c r="B663" s="11" cm="1">
        <f t="array" aca="1" ref="B663" ca="1">INDEX(
    INDIRECT("'Bootstrap Sampling (Retention)'!$A$4:$A$4004"),
    RANDBETWEEN(
        MATCH('Meta-analysis (Retention)'!$B$5, INDIRECT("'Bootstrap Sampling (Retention)'!$A$4:$A$4004"), 1),
        MATCH('Meta-analysis (Retention)'!$B$6, INDIRECT("'Bootstrap Sampling (Retention)'!$A$4:$A$4004"), 1)
    ),
    1
)</f>
        <v>0</v>
      </c>
      <c r="C663" s="11">
        <f t="shared" ca="1" si="73"/>
        <v>1</v>
      </c>
      <c r="E663" s="12"/>
      <c r="F663" s="11">
        <f t="shared" ca="1" si="74"/>
        <v>0.5</v>
      </c>
      <c r="G663" s="11">
        <f t="shared" ca="1" si="75"/>
        <v>0.8</v>
      </c>
      <c r="H663" s="11">
        <f t="shared" ca="1" si="76"/>
        <v>0.5</v>
      </c>
      <c r="J663" s="11">
        <f t="shared" ca="1" si="77"/>
        <v>0.5</v>
      </c>
      <c r="K663" s="11">
        <f t="shared" ca="1" si="78"/>
        <v>0.8</v>
      </c>
      <c r="L663" s="11">
        <f t="shared" ca="1" si="79"/>
        <v>0.5</v>
      </c>
      <c r="M663" s="11">
        <f ca="1">(J663-F663)*'Meta-analysis (Retention)'!$B$4</f>
        <v>0</v>
      </c>
      <c r="N663" s="33"/>
      <c r="O663" s="11">
        <f ca="1">(K663-G663)*'Meta-analysis (Retention)'!$B$4</f>
        <v>0</v>
      </c>
      <c r="P663" s="33"/>
      <c r="Q663" s="11">
        <f ca="1">(L663-H663)*'Meta-analysis (Retention)'!$B$4</f>
        <v>0</v>
      </c>
      <c r="R663" s="33"/>
    </row>
    <row r="664" spans="1:18">
      <c r="A664" s="11">
        <v>-1.34</v>
      </c>
      <c r="B664" s="11" cm="1">
        <f t="array" aca="1" ref="B664" ca="1">INDEX(
    INDIRECT("'Bootstrap Sampling (Retention)'!$A$4:$A$4004"),
    RANDBETWEEN(
        MATCH('Meta-analysis (Retention)'!$B$5, INDIRECT("'Bootstrap Sampling (Retention)'!$A$4:$A$4004"), 1),
        MATCH('Meta-analysis (Retention)'!$B$6, INDIRECT("'Bootstrap Sampling (Retention)'!$A$4:$A$4004"), 1)
    ),
    1
)</f>
        <v>0</v>
      </c>
      <c r="C664" s="11">
        <f t="shared" ca="1" si="73"/>
        <v>1</v>
      </c>
      <c r="E664" s="12"/>
      <c r="F664" s="11">
        <f t="shared" ca="1" si="74"/>
        <v>0.5</v>
      </c>
      <c r="G664" s="11">
        <f t="shared" ca="1" si="75"/>
        <v>0.8</v>
      </c>
      <c r="H664" s="11">
        <f t="shared" ca="1" si="76"/>
        <v>0.77</v>
      </c>
      <c r="J664" s="11">
        <f t="shared" ca="1" si="77"/>
        <v>0.5</v>
      </c>
      <c r="K664" s="11">
        <f t="shared" ca="1" si="78"/>
        <v>0.8</v>
      </c>
      <c r="L664" s="11">
        <f t="shared" ca="1" si="79"/>
        <v>0.77</v>
      </c>
      <c r="M664" s="11">
        <f ca="1">(J664-F664)*'Meta-analysis (Retention)'!$B$4</f>
        <v>0</v>
      </c>
      <c r="N664" s="33"/>
      <c r="O664" s="11">
        <f ca="1">(K664-G664)*'Meta-analysis (Retention)'!$B$4</f>
        <v>0</v>
      </c>
      <c r="P664" s="33"/>
      <c r="Q664" s="11">
        <f ca="1">(L664-H664)*'Meta-analysis (Retention)'!$B$4</f>
        <v>0</v>
      </c>
      <c r="R664" s="33"/>
    </row>
    <row r="665" spans="1:18">
      <c r="A665" s="11">
        <v>-1.339</v>
      </c>
      <c r="B665" s="11" cm="1">
        <f t="array" aca="1" ref="B665" ca="1">INDEX(
    INDIRECT("'Bootstrap Sampling (Retention)'!$A$4:$A$4004"),
    RANDBETWEEN(
        MATCH('Meta-analysis (Retention)'!$B$5, INDIRECT("'Bootstrap Sampling (Retention)'!$A$4:$A$4004"), 1),
        MATCH('Meta-analysis (Retention)'!$B$6, INDIRECT("'Bootstrap Sampling (Retention)'!$A$4:$A$4004"), 1)
    ),
    1
)</f>
        <v>0</v>
      </c>
      <c r="C665" s="11">
        <f t="shared" ca="1" si="73"/>
        <v>1</v>
      </c>
      <c r="E665" s="12"/>
      <c r="F665" s="11">
        <f t="shared" ca="1" si="74"/>
        <v>0.5</v>
      </c>
      <c r="G665" s="11">
        <f t="shared" ca="1" si="75"/>
        <v>0.8</v>
      </c>
      <c r="H665" s="11">
        <f t="shared" ca="1" si="76"/>
        <v>0.55000000000000004</v>
      </c>
      <c r="J665" s="11">
        <f t="shared" ca="1" si="77"/>
        <v>0.5</v>
      </c>
      <c r="K665" s="11">
        <f t="shared" ca="1" si="78"/>
        <v>0.8</v>
      </c>
      <c r="L665" s="11">
        <f t="shared" ca="1" si="79"/>
        <v>0.55000000000000004</v>
      </c>
      <c r="M665" s="11">
        <f ca="1">(J665-F665)*'Meta-analysis (Retention)'!$B$4</f>
        <v>0</v>
      </c>
      <c r="N665" s="33"/>
      <c r="O665" s="11">
        <f ca="1">(K665-G665)*'Meta-analysis (Retention)'!$B$4</f>
        <v>0</v>
      </c>
      <c r="P665" s="33"/>
      <c r="Q665" s="11">
        <f ca="1">(L665-H665)*'Meta-analysis (Retention)'!$B$4</f>
        <v>0</v>
      </c>
      <c r="R665" s="33"/>
    </row>
    <row r="666" spans="1:18">
      <c r="A666" s="11">
        <v>-1.3380000000000001</v>
      </c>
      <c r="B666" s="11" cm="1">
        <f t="array" aca="1" ref="B666" ca="1">INDEX(
    INDIRECT("'Bootstrap Sampling (Retention)'!$A$4:$A$4004"),
    RANDBETWEEN(
        MATCH('Meta-analysis (Retention)'!$B$5, INDIRECT("'Bootstrap Sampling (Retention)'!$A$4:$A$4004"), 1),
        MATCH('Meta-analysis (Retention)'!$B$6, INDIRECT("'Bootstrap Sampling (Retention)'!$A$4:$A$4004"), 1)
    ),
    1
)</f>
        <v>0</v>
      </c>
      <c r="C666" s="11">
        <f t="shared" ca="1" si="73"/>
        <v>1</v>
      </c>
      <c r="E666" s="12"/>
      <c r="F666" s="11">
        <f t="shared" ca="1" si="74"/>
        <v>0.5</v>
      </c>
      <c r="G666" s="11">
        <f t="shared" ca="1" si="75"/>
        <v>0.8</v>
      </c>
      <c r="H666" s="11">
        <f t="shared" ca="1" si="76"/>
        <v>0.64</v>
      </c>
      <c r="J666" s="11">
        <f t="shared" ca="1" si="77"/>
        <v>0.5</v>
      </c>
      <c r="K666" s="11">
        <f t="shared" ca="1" si="78"/>
        <v>0.8</v>
      </c>
      <c r="L666" s="11">
        <f t="shared" ca="1" si="79"/>
        <v>0.64</v>
      </c>
      <c r="M666" s="11">
        <f ca="1">(J666-F666)*'Meta-analysis (Retention)'!$B$4</f>
        <v>0</v>
      </c>
      <c r="N666" s="33"/>
      <c r="O666" s="11">
        <f ca="1">(K666-G666)*'Meta-analysis (Retention)'!$B$4</f>
        <v>0</v>
      </c>
      <c r="P666" s="33"/>
      <c r="Q666" s="11">
        <f ca="1">(L666-H666)*'Meta-analysis (Retention)'!$B$4</f>
        <v>0</v>
      </c>
      <c r="R666" s="33"/>
    </row>
    <row r="667" spans="1:18">
      <c r="A667" s="11">
        <v>-1.337</v>
      </c>
      <c r="B667" s="11" cm="1">
        <f t="array" aca="1" ref="B667" ca="1">INDEX(
    INDIRECT("'Bootstrap Sampling (Retention)'!$A$4:$A$4004"),
    RANDBETWEEN(
        MATCH('Meta-analysis (Retention)'!$B$5, INDIRECT("'Bootstrap Sampling (Retention)'!$A$4:$A$4004"), 1),
        MATCH('Meta-analysis (Retention)'!$B$6, INDIRECT("'Bootstrap Sampling (Retention)'!$A$4:$A$4004"), 1)
    ),
    1
)</f>
        <v>0</v>
      </c>
      <c r="C667" s="11">
        <f t="shared" ca="1" si="73"/>
        <v>1</v>
      </c>
      <c r="E667" s="12"/>
      <c r="F667" s="11">
        <f t="shared" ca="1" si="74"/>
        <v>0.5</v>
      </c>
      <c r="G667" s="11">
        <f t="shared" ca="1" si="75"/>
        <v>0.8</v>
      </c>
      <c r="H667" s="11">
        <f t="shared" ca="1" si="76"/>
        <v>0.63</v>
      </c>
      <c r="J667" s="11">
        <f t="shared" ca="1" si="77"/>
        <v>0.5</v>
      </c>
      <c r="K667" s="11">
        <f t="shared" ca="1" si="78"/>
        <v>0.8</v>
      </c>
      <c r="L667" s="11">
        <f t="shared" ca="1" si="79"/>
        <v>0.63</v>
      </c>
      <c r="M667" s="11">
        <f ca="1">(J667-F667)*'Meta-analysis (Retention)'!$B$4</f>
        <v>0</v>
      </c>
      <c r="N667" s="33"/>
      <c r="O667" s="11">
        <f ca="1">(K667-G667)*'Meta-analysis (Retention)'!$B$4</f>
        <v>0</v>
      </c>
      <c r="P667" s="33"/>
      <c r="Q667" s="11">
        <f ca="1">(L667-H667)*'Meta-analysis (Retention)'!$B$4</f>
        <v>0</v>
      </c>
      <c r="R667" s="33"/>
    </row>
    <row r="668" spans="1:18">
      <c r="A668" s="11">
        <v>-1.3360000000000001</v>
      </c>
      <c r="B668" s="11" cm="1">
        <f t="array" aca="1" ref="B668" ca="1">INDEX(
    INDIRECT("'Bootstrap Sampling (Retention)'!$A$4:$A$4004"),
    RANDBETWEEN(
        MATCH('Meta-analysis (Retention)'!$B$5, INDIRECT("'Bootstrap Sampling (Retention)'!$A$4:$A$4004"), 1),
        MATCH('Meta-analysis (Retention)'!$B$6, INDIRECT("'Bootstrap Sampling (Retention)'!$A$4:$A$4004"), 1)
    ),
    1
)</f>
        <v>0</v>
      </c>
      <c r="C668" s="11">
        <f t="shared" ca="1" si="73"/>
        <v>1</v>
      </c>
      <c r="E668" s="12"/>
      <c r="F668" s="11">
        <f t="shared" ca="1" si="74"/>
        <v>0.5</v>
      </c>
      <c r="G668" s="11">
        <f t="shared" ca="1" si="75"/>
        <v>0.8</v>
      </c>
      <c r="H668" s="11">
        <f t="shared" ca="1" si="76"/>
        <v>0.56999999999999995</v>
      </c>
      <c r="J668" s="11">
        <f t="shared" ca="1" si="77"/>
        <v>0.5</v>
      </c>
      <c r="K668" s="11">
        <f t="shared" ca="1" si="78"/>
        <v>0.8</v>
      </c>
      <c r="L668" s="11">
        <f t="shared" ca="1" si="79"/>
        <v>0.56999999999999995</v>
      </c>
      <c r="M668" s="11">
        <f ca="1">(J668-F668)*'Meta-analysis (Retention)'!$B$4</f>
        <v>0</v>
      </c>
      <c r="N668" s="33"/>
      <c r="O668" s="11">
        <f ca="1">(K668-G668)*'Meta-analysis (Retention)'!$B$4</f>
        <v>0</v>
      </c>
      <c r="P668" s="33"/>
      <c r="Q668" s="11">
        <f ca="1">(L668-H668)*'Meta-analysis (Retention)'!$B$4</f>
        <v>0</v>
      </c>
      <c r="R668" s="33"/>
    </row>
    <row r="669" spans="1:18">
      <c r="A669" s="11">
        <v>-1.335</v>
      </c>
      <c r="B669" s="11" cm="1">
        <f t="array" aca="1" ref="B669" ca="1">INDEX(
    INDIRECT("'Bootstrap Sampling (Retention)'!$A$4:$A$4004"),
    RANDBETWEEN(
        MATCH('Meta-analysis (Retention)'!$B$5, INDIRECT("'Bootstrap Sampling (Retention)'!$A$4:$A$4004"), 1),
        MATCH('Meta-analysis (Retention)'!$B$6, INDIRECT("'Bootstrap Sampling (Retention)'!$A$4:$A$4004"), 1)
    ),
    1
)</f>
        <v>0</v>
      </c>
      <c r="C669" s="11">
        <f t="shared" ca="1" si="73"/>
        <v>1</v>
      </c>
      <c r="E669" s="12"/>
      <c r="F669" s="11">
        <f t="shared" ca="1" si="74"/>
        <v>0.5</v>
      </c>
      <c r="G669" s="11">
        <f t="shared" ca="1" si="75"/>
        <v>0.8</v>
      </c>
      <c r="H669" s="11">
        <f t="shared" ca="1" si="76"/>
        <v>0.64</v>
      </c>
      <c r="J669" s="11">
        <f t="shared" ca="1" si="77"/>
        <v>0.5</v>
      </c>
      <c r="K669" s="11">
        <f t="shared" ca="1" si="78"/>
        <v>0.8</v>
      </c>
      <c r="L669" s="11">
        <f t="shared" ca="1" si="79"/>
        <v>0.64</v>
      </c>
      <c r="M669" s="11">
        <f ca="1">(J669-F669)*'Meta-analysis (Retention)'!$B$4</f>
        <v>0</v>
      </c>
      <c r="N669" s="33"/>
      <c r="O669" s="11">
        <f ca="1">(K669-G669)*'Meta-analysis (Retention)'!$B$4</f>
        <v>0</v>
      </c>
      <c r="P669" s="33"/>
      <c r="Q669" s="11">
        <f ca="1">(L669-H669)*'Meta-analysis (Retention)'!$B$4</f>
        <v>0</v>
      </c>
      <c r="R669" s="33"/>
    </row>
    <row r="670" spans="1:18">
      <c r="A670" s="11">
        <v>-1.3340000000000001</v>
      </c>
      <c r="B670" s="11" cm="1">
        <f t="array" aca="1" ref="B670" ca="1">INDEX(
    INDIRECT("'Bootstrap Sampling (Retention)'!$A$4:$A$4004"),
    RANDBETWEEN(
        MATCH('Meta-analysis (Retention)'!$B$5, INDIRECT("'Bootstrap Sampling (Retention)'!$A$4:$A$4004"), 1),
        MATCH('Meta-analysis (Retention)'!$B$6, INDIRECT("'Bootstrap Sampling (Retention)'!$A$4:$A$4004"), 1)
    ),
    1
)</f>
        <v>0</v>
      </c>
      <c r="C670" s="11">
        <f t="shared" ca="1" si="73"/>
        <v>1</v>
      </c>
      <c r="E670" s="12"/>
      <c r="F670" s="11">
        <f t="shared" ca="1" si="74"/>
        <v>0.5</v>
      </c>
      <c r="G670" s="11">
        <f t="shared" ca="1" si="75"/>
        <v>0.8</v>
      </c>
      <c r="H670" s="11">
        <f t="shared" ca="1" si="76"/>
        <v>0.71</v>
      </c>
      <c r="J670" s="11">
        <f t="shared" ca="1" si="77"/>
        <v>0.5</v>
      </c>
      <c r="K670" s="11">
        <f t="shared" ca="1" si="78"/>
        <v>0.8</v>
      </c>
      <c r="L670" s="11">
        <f t="shared" ca="1" si="79"/>
        <v>0.71</v>
      </c>
      <c r="M670" s="11">
        <f ca="1">(J670-F670)*'Meta-analysis (Retention)'!$B$4</f>
        <v>0</v>
      </c>
      <c r="N670" s="33"/>
      <c r="O670" s="11">
        <f ca="1">(K670-G670)*'Meta-analysis (Retention)'!$B$4</f>
        <v>0</v>
      </c>
      <c r="P670" s="33"/>
      <c r="Q670" s="11">
        <f ca="1">(L670-H670)*'Meta-analysis (Retention)'!$B$4</f>
        <v>0</v>
      </c>
      <c r="R670" s="33"/>
    </row>
    <row r="671" spans="1:18">
      <c r="A671" s="11">
        <v>-1.333</v>
      </c>
      <c r="B671" s="11" cm="1">
        <f t="array" aca="1" ref="B671" ca="1">INDEX(
    INDIRECT("'Bootstrap Sampling (Retention)'!$A$4:$A$4004"),
    RANDBETWEEN(
        MATCH('Meta-analysis (Retention)'!$B$5, INDIRECT("'Bootstrap Sampling (Retention)'!$A$4:$A$4004"), 1),
        MATCH('Meta-analysis (Retention)'!$B$6, INDIRECT("'Bootstrap Sampling (Retention)'!$A$4:$A$4004"), 1)
    ),
    1
)</f>
        <v>0</v>
      </c>
      <c r="C671" s="11">
        <f t="shared" ca="1" si="73"/>
        <v>1</v>
      </c>
      <c r="E671" s="12"/>
      <c r="F671" s="11">
        <f t="shared" ca="1" si="74"/>
        <v>0.5</v>
      </c>
      <c r="G671" s="11">
        <f t="shared" ca="1" si="75"/>
        <v>0.8</v>
      </c>
      <c r="H671" s="11">
        <f t="shared" ca="1" si="76"/>
        <v>0.76</v>
      </c>
      <c r="J671" s="11">
        <f t="shared" ca="1" si="77"/>
        <v>0.5</v>
      </c>
      <c r="K671" s="11">
        <f t="shared" ca="1" si="78"/>
        <v>0.8</v>
      </c>
      <c r="L671" s="11">
        <f t="shared" ca="1" si="79"/>
        <v>0.76</v>
      </c>
      <c r="M671" s="11">
        <f ca="1">(J671-F671)*'Meta-analysis (Retention)'!$B$4</f>
        <v>0</v>
      </c>
      <c r="N671" s="33"/>
      <c r="O671" s="11">
        <f ca="1">(K671-G671)*'Meta-analysis (Retention)'!$B$4</f>
        <v>0</v>
      </c>
      <c r="P671" s="33"/>
      <c r="Q671" s="11">
        <f ca="1">(L671-H671)*'Meta-analysis (Retention)'!$B$4</f>
        <v>0</v>
      </c>
      <c r="R671" s="33"/>
    </row>
    <row r="672" spans="1:18">
      <c r="A672" s="11">
        <v>-1.3320000000000001</v>
      </c>
      <c r="B672" s="11" cm="1">
        <f t="array" aca="1" ref="B672" ca="1">INDEX(
    INDIRECT("'Bootstrap Sampling (Retention)'!$A$4:$A$4004"),
    RANDBETWEEN(
        MATCH('Meta-analysis (Retention)'!$B$5, INDIRECT("'Bootstrap Sampling (Retention)'!$A$4:$A$4004"), 1),
        MATCH('Meta-analysis (Retention)'!$B$6, INDIRECT("'Bootstrap Sampling (Retention)'!$A$4:$A$4004"), 1)
    ),
    1
)</f>
        <v>0</v>
      </c>
      <c r="C672" s="11">
        <f t="shared" ca="1" si="73"/>
        <v>1</v>
      </c>
      <c r="E672" s="12"/>
      <c r="F672" s="11">
        <f t="shared" ca="1" si="74"/>
        <v>0.5</v>
      </c>
      <c r="G672" s="11">
        <f t="shared" ca="1" si="75"/>
        <v>0.8</v>
      </c>
      <c r="H672" s="11">
        <f t="shared" ca="1" si="76"/>
        <v>0.73</v>
      </c>
      <c r="J672" s="11">
        <f t="shared" ca="1" si="77"/>
        <v>0.5</v>
      </c>
      <c r="K672" s="11">
        <f t="shared" ca="1" si="78"/>
        <v>0.8</v>
      </c>
      <c r="L672" s="11">
        <f t="shared" ca="1" si="79"/>
        <v>0.73</v>
      </c>
      <c r="M672" s="11">
        <f ca="1">(J672-F672)*'Meta-analysis (Retention)'!$B$4</f>
        <v>0</v>
      </c>
      <c r="N672" s="33"/>
      <c r="O672" s="11">
        <f ca="1">(K672-G672)*'Meta-analysis (Retention)'!$B$4</f>
        <v>0</v>
      </c>
      <c r="P672" s="33"/>
      <c r="Q672" s="11">
        <f ca="1">(L672-H672)*'Meta-analysis (Retention)'!$B$4</f>
        <v>0</v>
      </c>
      <c r="R672" s="33"/>
    </row>
    <row r="673" spans="1:18">
      <c r="A673" s="11">
        <v>-1.331</v>
      </c>
      <c r="B673" s="11" cm="1">
        <f t="array" aca="1" ref="B673" ca="1">INDEX(
    INDIRECT("'Bootstrap Sampling (Retention)'!$A$4:$A$4004"),
    RANDBETWEEN(
        MATCH('Meta-analysis (Retention)'!$B$5, INDIRECT("'Bootstrap Sampling (Retention)'!$A$4:$A$4004"), 1),
        MATCH('Meta-analysis (Retention)'!$B$6, INDIRECT("'Bootstrap Sampling (Retention)'!$A$4:$A$4004"), 1)
    ),
    1
)</f>
        <v>0</v>
      </c>
      <c r="C673" s="11">
        <f t="shared" ca="1" si="73"/>
        <v>1</v>
      </c>
      <c r="E673" s="12"/>
      <c r="F673" s="11">
        <f t="shared" ca="1" si="74"/>
        <v>0.5</v>
      </c>
      <c r="G673" s="11">
        <f t="shared" ca="1" si="75"/>
        <v>0.8</v>
      </c>
      <c r="H673" s="11">
        <f t="shared" ca="1" si="76"/>
        <v>0.56999999999999995</v>
      </c>
      <c r="J673" s="11">
        <f t="shared" ca="1" si="77"/>
        <v>0.5</v>
      </c>
      <c r="K673" s="11">
        <f t="shared" ca="1" si="78"/>
        <v>0.8</v>
      </c>
      <c r="L673" s="11">
        <f t="shared" ca="1" si="79"/>
        <v>0.56999999999999995</v>
      </c>
      <c r="M673" s="11">
        <f ca="1">(J673-F673)*'Meta-analysis (Retention)'!$B$4</f>
        <v>0</v>
      </c>
      <c r="N673" s="33"/>
      <c r="O673" s="11">
        <f ca="1">(K673-G673)*'Meta-analysis (Retention)'!$B$4</f>
        <v>0</v>
      </c>
      <c r="P673" s="33"/>
      <c r="Q673" s="11">
        <f ca="1">(L673-H673)*'Meta-analysis (Retention)'!$B$4</f>
        <v>0</v>
      </c>
      <c r="R673" s="33"/>
    </row>
    <row r="674" spans="1:18">
      <c r="A674" s="11">
        <v>-1.33</v>
      </c>
      <c r="B674" s="11" cm="1">
        <f t="array" aca="1" ref="B674" ca="1">INDEX(
    INDIRECT("'Bootstrap Sampling (Retention)'!$A$4:$A$4004"),
    RANDBETWEEN(
        MATCH('Meta-analysis (Retention)'!$B$5, INDIRECT("'Bootstrap Sampling (Retention)'!$A$4:$A$4004"), 1),
        MATCH('Meta-analysis (Retention)'!$B$6, INDIRECT("'Bootstrap Sampling (Retention)'!$A$4:$A$4004"), 1)
    ),
    1
)</f>
        <v>0</v>
      </c>
      <c r="C674" s="11">
        <f t="shared" ca="1" si="73"/>
        <v>1</v>
      </c>
      <c r="E674" s="12"/>
      <c r="F674" s="11">
        <f t="shared" ca="1" si="74"/>
        <v>0.5</v>
      </c>
      <c r="G674" s="11">
        <f t="shared" ca="1" si="75"/>
        <v>0.8</v>
      </c>
      <c r="H674" s="11">
        <f t="shared" ca="1" si="76"/>
        <v>0.51</v>
      </c>
      <c r="J674" s="11">
        <f t="shared" ca="1" si="77"/>
        <v>0.5</v>
      </c>
      <c r="K674" s="11">
        <f t="shared" ca="1" si="78"/>
        <v>0.8</v>
      </c>
      <c r="L674" s="11">
        <f t="shared" ca="1" si="79"/>
        <v>0.51</v>
      </c>
      <c r="M674" s="11">
        <f ca="1">(J674-F674)*'Meta-analysis (Retention)'!$B$4</f>
        <v>0</v>
      </c>
      <c r="N674" s="33"/>
      <c r="O674" s="11">
        <f ca="1">(K674-G674)*'Meta-analysis (Retention)'!$B$4</f>
        <v>0</v>
      </c>
      <c r="P674" s="33"/>
      <c r="Q674" s="11">
        <f ca="1">(L674-H674)*'Meta-analysis (Retention)'!$B$4</f>
        <v>0</v>
      </c>
      <c r="R674" s="33"/>
    </row>
    <row r="675" spans="1:18">
      <c r="A675" s="11">
        <v>-1.329</v>
      </c>
      <c r="B675" s="11" cm="1">
        <f t="array" aca="1" ref="B675" ca="1">INDEX(
    INDIRECT("'Bootstrap Sampling (Retention)'!$A$4:$A$4004"),
    RANDBETWEEN(
        MATCH('Meta-analysis (Retention)'!$B$5, INDIRECT("'Bootstrap Sampling (Retention)'!$A$4:$A$4004"), 1),
        MATCH('Meta-analysis (Retention)'!$B$6, INDIRECT("'Bootstrap Sampling (Retention)'!$A$4:$A$4004"), 1)
    ),
    1
)</f>
        <v>0</v>
      </c>
      <c r="C675" s="11">
        <f t="shared" ca="1" si="73"/>
        <v>1</v>
      </c>
      <c r="E675" s="12"/>
      <c r="F675" s="11">
        <f t="shared" ca="1" si="74"/>
        <v>0.5</v>
      </c>
      <c r="G675" s="11">
        <f t="shared" ca="1" si="75"/>
        <v>0.8</v>
      </c>
      <c r="H675" s="11">
        <f t="shared" ca="1" si="76"/>
        <v>0.79</v>
      </c>
      <c r="J675" s="11">
        <f t="shared" ca="1" si="77"/>
        <v>0.5</v>
      </c>
      <c r="K675" s="11">
        <f t="shared" ca="1" si="78"/>
        <v>0.8</v>
      </c>
      <c r="L675" s="11">
        <f t="shared" ca="1" si="79"/>
        <v>0.79</v>
      </c>
      <c r="M675" s="11">
        <f ca="1">(J675-F675)*'Meta-analysis (Retention)'!$B$4</f>
        <v>0</v>
      </c>
      <c r="N675" s="33"/>
      <c r="O675" s="11">
        <f ca="1">(K675-G675)*'Meta-analysis (Retention)'!$B$4</f>
        <v>0</v>
      </c>
      <c r="P675" s="33"/>
      <c r="Q675" s="11">
        <f ca="1">(L675-H675)*'Meta-analysis (Retention)'!$B$4</f>
        <v>0</v>
      </c>
      <c r="R675" s="33"/>
    </row>
    <row r="676" spans="1:18">
      <c r="A676" s="11">
        <v>-1.3280000000000001</v>
      </c>
      <c r="B676" s="11" cm="1">
        <f t="array" aca="1" ref="B676" ca="1">INDEX(
    INDIRECT("'Bootstrap Sampling (Retention)'!$A$4:$A$4004"),
    RANDBETWEEN(
        MATCH('Meta-analysis (Retention)'!$B$5, INDIRECT("'Bootstrap Sampling (Retention)'!$A$4:$A$4004"), 1),
        MATCH('Meta-analysis (Retention)'!$B$6, INDIRECT("'Bootstrap Sampling (Retention)'!$A$4:$A$4004"), 1)
    ),
    1
)</f>
        <v>0</v>
      </c>
      <c r="C676" s="11">
        <f t="shared" ca="1" si="73"/>
        <v>1</v>
      </c>
      <c r="E676" s="12"/>
      <c r="F676" s="11">
        <f t="shared" ca="1" si="74"/>
        <v>0.5</v>
      </c>
      <c r="G676" s="11">
        <f t="shared" ca="1" si="75"/>
        <v>0.8</v>
      </c>
      <c r="H676" s="11">
        <f t="shared" ca="1" si="76"/>
        <v>0.6</v>
      </c>
      <c r="J676" s="11">
        <f t="shared" ca="1" si="77"/>
        <v>0.5</v>
      </c>
      <c r="K676" s="11">
        <f t="shared" ca="1" si="78"/>
        <v>0.8</v>
      </c>
      <c r="L676" s="11">
        <f t="shared" ca="1" si="79"/>
        <v>0.6</v>
      </c>
      <c r="M676" s="11">
        <f ca="1">(J676-F676)*'Meta-analysis (Retention)'!$B$4</f>
        <v>0</v>
      </c>
      <c r="N676" s="33"/>
      <c r="O676" s="11">
        <f ca="1">(K676-G676)*'Meta-analysis (Retention)'!$B$4</f>
        <v>0</v>
      </c>
      <c r="P676" s="33"/>
      <c r="Q676" s="11">
        <f ca="1">(L676-H676)*'Meta-analysis (Retention)'!$B$4</f>
        <v>0</v>
      </c>
      <c r="R676" s="33"/>
    </row>
    <row r="677" spans="1:18">
      <c r="A677" s="11">
        <v>-1.327</v>
      </c>
      <c r="B677" s="11" cm="1">
        <f t="array" aca="1" ref="B677" ca="1">INDEX(
    INDIRECT("'Bootstrap Sampling (Retention)'!$A$4:$A$4004"),
    RANDBETWEEN(
        MATCH('Meta-analysis (Retention)'!$B$5, INDIRECT("'Bootstrap Sampling (Retention)'!$A$4:$A$4004"), 1),
        MATCH('Meta-analysis (Retention)'!$B$6, INDIRECT("'Bootstrap Sampling (Retention)'!$A$4:$A$4004"), 1)
    ),
    1
)</f>
        <v>0</v>
      </c>
      <c r="C677" s="11">
        <f t="shared" ca="1" si="73"/>
        <v>1</v>
      </c>
      <c r="E677" s="12"/>
      <c r="F677" s="11">
        <f t="shared" ca="1" si="74"/>
        <v>0.5</v>
      </c>
      <c r="G677" s="11">
        <f t="shared" ca="1" si="75"/>
        <v>0.8</v>
      </c>
      <c r="H677" s="11">
        <f t="shared" ca="1" si="76"/>
        <v>0.65</v>
      </c>
      <c r="J677" s="11">
        <f t="shared" ca="1" si="77"/>
        <v>0.5</v>
      </c>
      <c r="K677" s="11">
        <f t="shared" ca="1" si="78"/>
        <v>0.8</v>
      </c>
      <c r="L677" s="11">
        <f t="shared" ca="1" si="79"/>
        <v>0.65</v>
      </c>
      <c r="M677" s="11">
        <f ca="1">(J677-F677)*'Meta-analysis (Retention)'!$B$4</f>
        <v>0</v>
      </c>
      <c r="N677" s="33"/>
      <c r="O677" s="11">
        <f ca="1">(K677-G677)*'Meta-analysis (Retention)'!$B$4</f>
        <v>0</v>
      </c>
      <c r="P677" s="33"/>
      <c r="Q677" s="11">
        <f ca="1">(L677-H677)*'Meta-analysis (Retention)'!$B$4</f>
        <v>0</v>
      </c>
      <c r="R677" s="33"/>
    </row>
    <row r="678" spans="1:18">
      <c r="A678" s="11">
        <v>-1.3260000000000001</v>
      </c>
      <c r="B678" s="11" cm="1">
        <f t="array" aca="1" ref="B678" ca="1">INDEX(
    INDIRECT("'Bootstrap Sampling (Retention)'!$A$4:$A$4004"),
    RANDBETWEEN(
        MATCH('Meta-analysis (Retention)'!$B$5, INDIRECT("'Bootstrap Sampling (Retention)'!$A$4:$A$4004"), 1),
        MATCH('Meta-analysis (Retention)'!$B$6, INDIRECT("'Bootstrap Sampling (Retention)'!$A$4:$A$4004"), 1)
    ),
    1
)</f>
        <v>0</v>
      </c>
      <c r="C678" s="11">
        <f t="shared" ca="1" si="73"/>
        <v>1</v>
      </c>
      <c r="E678" s="12"/>
      <c r="F678" s="11">
        <f t="shared" ca="1" si="74"/>
        <v>0.5</v>
      </c>
      <c r="G678" s="11">
        <f t="shared" ca="1" si="75"/>
        <v>0.8</v>
      </c>
      <c r="H678" s="11">
        <f t="shared" ca="1" si="76"/>
        <v>0.68</v>
      </c>
      <c r="J678" s="11">
        <f t="shared" ca="1" si="77"/>
        <v>0.5</v>
      </c>
      <c r="K678" s="11">
        <f t="shared" ca="1" si="78"/>
        <v>0.8</v>
      </c>
      <c r="L678" s="11">
        <f t="shared" ca="1" si="79"/>
        <v>0.68</v>
      </c>
      <c r="M678" s="11">
        <f ca="1">(J678-F678)*'Meta-analysis (Retention)'!$B$4</f>
        <v>0</v>
      </c>
      <c r="N678" s="33"/>
      <c r="O678" s="11">
        <f ca="1">(K678-G678)*'Meta-analysis (Retention)'!$B$4</f>
        <v>0</v>
      </c>
      <c r="P678" s="33"/>
      <c r="Q678" s="11">
        <f ca="1">(L678-H678)*'Meta-analysis (Retention)'!$B$4</f>
        <v>0</v>
      </c>
      <c r="R678" s="33"/>
    </row>
    <row r="679" spans="1:18">
      <c r="A679" s="11">
        <v>-1.325</v>
      </c>
      <c r="B679" s="11" cm="1">
        <f t="array" aca="1" ref="B679" ca="1">INDEX(
    INDIRECT("'Bootstrap Sampling (Retention)'!$A$4:$A$4004"),
    RANDBETWEEN(
        MATCH('Meta-analysis (Retention)'!$B$5, INDIRECT("'Bootstrap Sampling (Retention)'!$A$4:$A$4004"), 1),
        MATCH('Meta-analysis (Retention)'!$B$6, INDIRECT("'Bootstrap Sampling (Retention)'!$A$4:$A$4004"), 1)
    ),
    1
)</f>
        <v>0</v>
      </c>
      <c r="C679" s="11">
        <f t="shared" ca="1" si="73"/>
        <v>1</v>
      </c>
      <c r="E679" s="12"/>
      <c r="F679" s="11">
        <f t="shared" ca="1" si="74"/>
        <v>0.5</v>
      </c>
      <c r="G679" s="11">
        <f t="shared" ca="1" si="75"/>
        <v>0.8</v>
      </c>
      <c r="H679" s="11">
        <f t="shared" ca="1" si="76"/>
        <v>0.67</v>
      </c>
      <c r="J679" s="11">
        <f t="shared" ca="1" si="77"/>
        <v>0.5</v>
      </c>
      <c r="K679" s="11">
        <f t="shared" ca="1" si="78"/>
        <v>0.8</v>
      </c>
      <c r="L679" s="11">
        <f t="shared" ca="1" si="79"/>
        <v>0.67</v>
      </c>
      <c r="M679" s="11">
        <f ca="1">(J679-F679)*'Meta-analysis (Retention)'!$B$4</f>
        <v>0</v>
      </c>
      <c r="N679" s="33"/>
      <c r="O679" s="11">
        <f ca="1">(K679-G679)*'Meta-analysis (Retention)'!$B$4</f>
        <v>0</v>
      </c>
      <c r="P679" s="33"/>
      <c r="Q679" s="11">
        <f ca="1">(L679-H679)*'Meta-analysis (Retention)'!$B$4</f>
        <v>0</v>
      </c>
      <c r="R679" s="33"/>
    </row>
    <row r="680" spans="1:18">
      <c r="A680" s="11">
        <v>-1.3240000000000001</v>
      </c>
      <c r="B680" s="11" cm="1">
        <f t="array" aca="1" ref="B680" ca="1">INDEX(
    INDIRECT("'Bootstrap Sampling (Retention)'!$A$4:$A$4004"),
    RANDBETWEEN(
        MATCH('Meta-analysis (Retention)'!$B$5, INDIRECT("'Bootstrap Sampling (Retention)'!$A$4:$A$4004"), 1),
        MATCH('Meta-analysis (Retention)'!$B$6, INDIRECT("'Bootstrap Sampling (Retention)'!$A$4:$A$4004"), 1)
    ),
    1
)</f>
        <v>0</v>
      </c>
      <c r="C680" s="11">
        <f t="shared" ca="1" si="73"/>
        <v>1</v>
      </c>
      <c r="E680" s="12"/>
      <c r="F680" s="11">
        <f t="shared" ca="1" si="74"/>
        <v>0.5</v>
      </c>
      <c r="G680" s="11">
        <f t="shared" ca="1" si="75"/>
        <v>0.8</v>
      </c>
      <c r="H680" s="11">
        <f t="shared" ca="1" si="76"/>
        <v>0.56999999999999995</v>
      </c>
      <c r="J680" s="11">
        <f t="shared" ca="1" si="77"/>
        <v>0.5</v>
      </c>
      <c r="K680" s="11">
        <f t="shared" ca="1" si="78"/>
        <v>0.8</v>
      </c>
      <c r="L680" s="11">
        <f t="shared" ca="1" si="79"/>
        <v>0.56999999999999995</v>
      </c>
      <c r="M680" s="11">
        <f ca="1">(J680-F680)*'Meta-analysis (Retention)'!$B$4</f>
        <v>0</v>
      </c>
      <c r="N680" s="33"/>
      <c r="O680" s="11">
        <f ca="1">(K680-G680)*'Meta-analysis (Retention)'!$B$4</f>
        <v>0</v>
      </c>
      <c r="P680" s="33"/>
      <c r="Q680" s="11">
        <f ca="1">(L680-H680)*'Meta-analysis (Retention)'!$B$4</f>
        <v>0</v>
      </c>
      <c r="R680" s="33"/>
    </row>
    <row r="681" spans="1:18">
      <c r="A681" s="11">
        <v>-1.323</v>
      </c>
      <c r="B681" s="11" cm="1">
        <f t="array" aca="1" ref="B681" ca="1">INDEX(
    INDIRECT("'Bootstrap Sampling (Retention)'!$A$4:$A$4004"),
    RANDBETWEEN(
        MATCH('Meta-analysis (Retention)'!$B$5, INDIRECT("'Bootstrap Sampling (Retention)'!$A$4:$A$4004"), 1),
        MATCH('Meta-analysis (Retention)'!$B$6, INDIRECT("'Bootstrap Sampling (Retention)'!$A$4:$A$4004"), 1)
    ),
    1
)</f>
        <v>0</v>
      </c>
      <c r="C681" s="11">
        <f t="shared" ca="1" si="73"/>
        <v>1</v>
      </c>
      <c r="E681" s="12"/>
      <c r="F681" s="11">
        <f t="shared" ca="1" si="74"/>
        <v>0.5</v>
      </c>
      <c r="G681" s="11">
        <f t="shared" ca="1" si="75"/>
        <v>0.8</v>
      </c>
      <c r="H681" s="11">
        <f t="shared" ca="1" si="76"/>
        <v>0.55000000000000004</v>
      </c>
      <c r="J681" s="11">
        <f t="shared" ca="1" si="77"/>
        <v>0.5</v>
      </c>
      <c r="K681" s="11">
        <f t="shared" ca="1" si="78"/>
        <v>0.8</v>
      </c>
      <c r="L681" s="11">
        <f t="shared" ca="1" si="79"/>
        <v>0.55000000000000004</v>
      </c>
      <c r="M681" s="11">
        <f ca="1">(J681-F681)*'Meta-analysis (Retention)'!$B$4</f>
        <v>0</v>
      </c>
      <c r="N681" s="33"/>
      <c r="O681" s="11">
        <f ca="1">(K681-G681)*'Meta-analysis (Retention)'!$B$4</f>
        <v>0</v>
      </c>
      <c r="P681" s="33"/>
      <c r="Q681" s="11">
        <f ca="1">(L681-H681)*'Meta-analysis (Retention)'!$B$4</f>
        <v>0</v>
      </c>
      <c r="R681" s="33"/>
    </row>
    <row r="682" spans="1:18">
      <c r="A682" s="11">
        <v>-1.3220000000000001</v>
      </c>
      <c r="B682" s="11" cm="1">
        <f t="array" aca="1" ref="B682" ca="1">INDEX(
    INDIRECT("'Bootstrap Sampling (Retention)'!$A$4:$A$4004"),
    RANDBETWEEN(
        MATCH('Meta-analysis (Retention)'!$B$5, INDIRECT("'Bootstrap Sampling (Retention)'!$A$4:$A$4004"), 1),
        MATCH('Meta-analysis (Retention)'!$B$6, INDIRECT("'Bootstrap Sampling (Retention)'!$A$4:$A$4004"), 1)
    ),
    1
)</f>
        <v>0</v>
      </c>
      <c r="C682" s="11">
        <f t="shared" ca="1" si="73"/>
        <v>1</v>
      </c>
      <c r="E682" s="12"/>
      <c r="F682" s="11">
        <f t="shared" ca="1" si="74"/>
        <v>0.5</v>
      </c>
      <c r="G682" s="11">
        <f t="shared" ca="1" si="75"/>
        <v>0.8</v>
      </c>
      <c r="H682" s="11">
        <f t="shared" ca="1" si="76"/>
        <v>0.57999999999999996</v>
      </c>
      <c r="J682" s="11">
        <f t="shared" ca="1" si="77"/>
        <v>0.5</v>
      </c>
      <c r="K682" s="11">
        <f t="shared" ca="1" si="78"/>
        <v>0.8</v>
      </c>
      <c r="L682" s="11">
        <f t="shared" ca="1" si="79"/>
        <v>0.57999999999999996</v>
      </c>
      <c r="M682" s="11">
        <f ca="1">(J682-F682)*'Meta-analysis (Retention)'!$B$4</f>
        <v>0</v>
      </c>
      <c r="N682" s="33"/>
      <c r="O682" s="11">
        <f ca="1">(K682-G682)*'Meta-analysis (Retention)'!$B$4</f>
        <v>0</v>
      </c>
      <c r="P682" s="33"/>
      <c r="Q682" s="11">
        <f ca="1">(L682-H682)*'Meta-analysis (Retention)'!$B$4</f>
        <v>0</v>
      </c>
      <c r="R682" s="33"/>
    </row>
    <row r="683" spans="1:18">
      <c r="A683" s="11">
        <v>-1.321</v>
      </c>
      <c r="B683" s="11" cm="1">
        <f t="array" aca="1" ref="B683" ca="1">INDEX(
    INDIRECT("'Bootstrap Sampling (Retention)'!$A$4:$A$4004"),
    RANDBETWEEN(
        MATCH('Meta-analysis (Retention)'!$B$5, INDIRECT("'Bootstrap Sampling (Retention)'!$A$4:$A$4004"), 1),
        MATCH('Meta-analysis (Retention)'!$B$6, INDIRECT("'Bootstrap Sampling (Retention)'!$A$4:$A$4004"), 1)
    ),
    1
)</f>
        <v>0</v>
      </c>
      <c r="C683" s="11">
        <f t="shared" ca="1" si="73"/>
        <v>1</v>
      </c>
      <c r="E683" s="12"/>
      <c r="F683" s="11">
        <f t="shared" ca="1" si="74"/>
        <v>0.5</v>
      </c>
      <c r="G683" s="11">
        <f t="shared" ca="1" si="75"/>
        <v>0.8</v>
      </c>
      <c r="H683" s="11">
        <f t="shared" ca="1" si="76"/>
        <v>0.71</v>
      </c>
      <c r="J683" s="11">
        <f t="shared" ca="1" si="77"/>
        <v>0.5</v>
      </c>
      <c r="K683" s="11">
        <f t="shared" ca="1" si="78"/>
        <v>0.8</v>
      </c>
      <c r="L683" s="11">
        <f t="shared" ca="1" si="79"/>
        <v>0.71</v>
      </c>
      <c r="M683" s="11">
        <f ca="1">(J683-F683)*'Meta-analysis (Retention)'!$B$4</f>
        <v>0</v>
      </c>
      <c r="N683" s="33"/>
      <c r="O683" s="11">
        <f ca="1">(K683-G683)*'Meta-analysis (Retention)'!$B$4</f>
        <v>0</v>
      </c>
      <c r="P683" s="33"/>
      <c r="Q683" s="11">
        <f ca="1">(L683-H683)*'Meta-analysis (Retention)'!$B$4</f>
        <v>0</v>
      </c>
      <c r="R683" s="33"/>
    </row>
    <row r="684" spans="1:18">
      <c r="A684" s="11">
        <v>-1.32</v>
      </c>
      <c r="B684" s="11" cm="1">
        <f t="array" aca="1" ref="B684" ca="1">INDEX(
    INDIRECT("'Bootstrap Sampling (Retention)'!$A$4:$A$4004"),
    RANDBETWEEN(
        MATCH('Meta-analysis (Retention)'!$B$5, INDIRECT("'Bootstrap Sampling (Retention)'!$A$4:$A$4004"), 1),
        MATCH('Meta-analysis (Retention)'!$B$6, INDIRECT("'Bootstrap Sampling (Retention)'!$A$4:$A$4004"), 1)
    ),
    1
)</f>
        <v>0</v>
      </c>
      <c r="C684" s="11">
        <f t="shared" ca="1" si="73"/>
        <v>1</v>
      </c>
      <c r="E684" s="12"/>
      <c r="F684" s="11">
        <f t="shared" ca="1" si="74"/>
        <v>0.5</v>
      </c>
      <c r="G684" s="11">
        <f t="shared" ca="1" si="75"/>
        <v>0.8</v>
      </c>
      <c r="H684" s="11">
        <f t="shared" ca="1" si="76"/>
        <v>0.5</v>
      </c>
      <c r="J684" s="11">
        <f t="shared" ca="1" si="77"/>
        <v>0.5</v>
      </c>
      <c r="K684" s="11">
        <f t="shared" ca="1" si="78"/>
        <v>0.8</v>
      </c>
      <c r="L684" s="11">
        <f t="shared" ca="1" si="79"/>
        <v>0.5</v>
      </c>
      <c r="M684" s="11">
        <f ca="1">(J684-F684)*'Meta-analysis (Retention)'!$B$4</f>
        <v>0</v>
      </c>
      <c r="N684" s="33"/>
      <c r="O684" s="11">
        <f ca="1">(K684-G684)*'Meta-analysis (Retention)'!$B$4</f>
        <v>0</v>
      </c>
      <c r="P684" s="33"/>
      <c r="Q684" s="11">
        <f ca="1">(L684-H684)*'Meta-analysis (Retention)'!$B$4</f>
        <v>0</v>
      </c>
      <c r="R684" s="33"/>
    </row>
    <row r="685" spans="1:18">
      <c r="A685" s="11">
        <v>-1.319</v>
      </c>
      <c r="B685" s="11" cm="1">
        <f t="array" aca="1" ref="B685" ca="1">INDEX(
    INDIRECT("'Bootstrap Sampling (Retention)'!$A$4:$A$4004"),
    RANDBETWEEN(
        MATCH('Meta-analysis (Retention)'!$B$5, INDIRECT("'Bootstrap Sampling (Retention)'!$A$4:$A$4004"), 1),
        MATCH('Meta-analysis (Retention)'!$B$6, INDIRECT("'Bootstrap Sampling (Retention)'!$A$4:$A$4004"), 1)
    ),
    1
)</f>
        <v>0</v>
      </c>
      <c r="C685" s="11">
        <f t="shared" ca="1" si="73"/>
        <v>1</v>
      </c>
      <c r="E685" s="12"/>
      <c r="F685" s="11">
        <f t="shared" ca="1" si="74"/>
        <v>0.5</v>
      </c>
      <c r="G685" s="11">
        <f t="shared" ca="1" si="75"/>
        <v>0.8</v>
      </c>
      <c r="H685" s="11">
        <f t="shared" ca="1" si="76"/>
        <v>0.65</v>
      </c>
      <c r="J685" s="11">
        <f t="shared" ca="1" si="77"/>
        <v>0.5</v>
      </c>
      <c r="K685" s="11">
        <f t="shared" ca="1" si="78"/>
        <v>0.8</v>
      </c>
      <c r="L685" s="11">
        <f t="shared" ca="1" si="79"/>
        <v>0.65</v>
      </c>
      <c r="M685" s="11">
        <f ca="1">(J685-F685)*'Meta-analysis (Retention)'!$B$4</f>
        <v>0</v>
      </c>
      <c r="N685" s="33"/>
      <c r="O685" s="11">
        <f ca="1">(K685-G685)*'Meta-analysis (Retention)'!$B$4</f>
        <v>0</v>
      </c>
      <c r="P685" s="33"/>
      <c r="Q685" s="11">
        <f ca="1">(L685-H685)*'Meta-analysis (Retention)'!$B$4</f>
        <v>0</v>
      </c>
      <c r="R685" s="33"/>
    </row>
    <row r="686" spans="1:18">
      <c r="A686" s="11">
        <v>-1.3180000000000001</v>
      </c>
      <c r="B686" s="11" cm="1">
        <f t="array" aca="1" ref="B686" ca="1">INDEX(
    INDIRECT("'Bootstrap Sampling (Retention)'!$A$4:$A$4004"),
    RANDBETWEEN(
        MATCH('Meta-analysis (Retention)'!$B$5, INDIRECT("'Bootstrap Sampling (Retention)'!$A$4:$A$4004"), 1),
        MATCH('Meta-analysis (Retention)'!$B$6, INDIRECT("'Bootstrap Sampling (Retention)'!$A$4:$A$4004"), 1)
    ),
    1
)</f>
        <v>0</v>
      </c>
      <c r="C686" s="11">
        <f t="shared" ca="1" si="73"/>
        <v>1</v>
      </c>
      <c r="E686" s="12"/>
      <c r="F686" s="11">
        <f t="shared" ca="1" si="74"/>
        <v>0.5</v>
      </c>
      <c r="G686" s="11">
        <f t="shared" ca="1" si="75"/>
        <v>0.8</v>
      </c>
      <c r="H686" s="11">
        <f t="shared" ca="1" si="76"/>
        <v>0.51</v>
      </c>
      <c r="J686" s="11">
        <f t="shared" ca="1" si="77"/>
        <v>0.5</v>
      </c>
      <c r="K686" s="11">
        <f t="shared" ca="1" si="78"/>
        <v>0.8</v>
      </c>
      <c r="L686" s="11">
        <f t="shared" ca="1" si="79"/>
        <v>0.51</v>
      </c>
      <c r="M686" s="11">
        <f ca="1">(J686-F686)*'Meta-analysis (Retention)'!$B$4</f>
        <v>0</v>
      </c>
      <c r="N686" s="33"/>
      <c r="O686" s="11">
        <f ca="1">(K686-G686)*'Meta-analysis (Retention)'!$B$4</f>
        <v>0</v>
      </c>
      <c r="P686" s="33"/>
      <c r="Q686" s="11">
        <f ca="1">(L686-H686)*'Meta-analysis (Retention)'!$B$4</f>
        <v>0</v>
      </c>
      <c r="R686" s="33"/>
    </row>
    <row r="687" spans="1:18">
      <c r="A687" s="11">
        <v>-1.3169999999999999</v>
      </c>
      <c r="B687" s="11" cm="1">
        <f t="array" aca="1" ref="B687" ca="1">INDEX(
    INDIRECT("'Bootstrap Sampling (Retention)'!$A$4:$A$4004"),
    RANDBETWEEN(
        MATCH('Meta-analysis (Retention)'!$B$5, INDIRECT("'Bootstrap Sampling (Retention)'!$A$4:$A$4004"), 1),
        MATCH('Meta-analysis (Retention)'!$B$6, INDIRECT("'Bootstrap Sampling (Retention)'!$A$4:$A$4004"), 1)
    ),
    1
)</f>
        <v>0</v>
      </c>
      <c r="C687" s="11">
        <f t="shared" ca="1" si="73"/>
        <v>1</v>
      </c>
      <c r="E687" s="12"/>
      <c r="F687" s="11">
        <f t="shared" ca="1" si="74"/>
        <v>0.5</v>
      </c>
      <c r="G687" s="11">
        <f t="shared" ca="1" si="75"/>
        <v>0.8</v>
      </c>
      <c r="H687" s="11">
        <f t="shared" ca="1" si="76"/>
        <v>0.57999999999999996</v>
      </c>
      <c r="J687" s="11">
        <f t="shared" ca="1" si="77"/>
        <v>0.5</v>
      </c>
      <c r="K687" s="11">
        <f t="shared" ca="1" si="78"/>
        <v>0.8</v>
      </c>
      <c r="L687" s="11">
        <f t="shared" ca="1" si="79"/>
        <v>0.57999999999999996</v>
      </c>
      <c r="M687" s="11">
        <f ca="1">(J687-F687)*'Meta-analysis (Retention)'!$B$4</f>
        <v>0</v>
      </c>
      <c r="N687" s="33"/>
      <c r="O687" s="11">
        <f ca="1">(K687-G687)*'Meta-analysis (Retention)'!$B$4</f>
        <v>0</v>
      </c>
      <c r="P687" s="33"/>
      <c r="Q687" s="11">
        <f ca="1">(L687-H687)*'Meta-analysis (Retention)'!$B$4</f>
        <v>0</v>
      </c>
      <c r="R687" s="33"/>
    </row>
    <row r="688" spans="1:18">
      <c r="A688" s="11">
        <v>-1.3160000000000001</v>
      </c>
      <c r="B688" s="11" cm="1">
        <f t="array" aca="1" ref="B688" ca="1">INDEX(
    INDIRECT("'Bootstrap Sampling (Retention)'!$A$4:$A$4004"),
    RANDBETWEEN(
        MATCH('Meta-analysis (Retention)'!$B$5, INDIRECT("'Bootstrap Sampling (Retention)'!$A$4:$A$4004"), 1),
        MATCH('Meta-analysis (Retention)'!$B$6, INDIRECT("'Bootstrap Sampling (Retention)'!$A$4:$A$4004"), 1)
    ),
    1
)</f>
        <v>0</v>
      </c>
      <c r="C688" s="11">
        <f t="shared" ca="1" si="73"/>
        <v>1</v>
      </c>
      <c r="E688" s="12"/>
      <c r="F688" s="11">
        <f t="shared" ca="1" si="74"/>
        <v>0.5</v>
      </c>
      <c r="G688" s="11">
        <f t="shared" ca="1" si="75"/>
        <v>0.8</v>
      </c>
      <c r="H688" s="11">
        <f t="shared" ca="1" si="76"/>
        <v>0.71</v>
      </c>
      <c r="J688" s="11">
        <f t="shared" ca="1" si="77"/>
        <v>0.5</v>
      </c>
      <c r="K688" s="11">
        <f t="shared" ca="1" si="78"/>
        <v>0.8</v>
      </c>
      <c r="L688" s="11">
        <f t="shared" ca="1" si="79"/>
        <v>0.71</v>
      </c>
      <c r="M688" s="11">
        <f ca="1">(J688-F688)*'Meta-analysis (Retention)'!$B$4</f>
        <v>0</v>
      </c>
      <c r="N688" s="33"/>
      <c r="O688" s="11">
        <f ca="1">(K688-G688)*'Meta-analysis (Retention)'!$B$4</f>
        <v>0</v>
      </c>
      <c r="P688" s="33"/>
      <c r="Q688" s="11">
        <f ca="1">(L688-H688)*'Meta-analysis (Retention)'!$B$4</f>
        <v>0</v>
      </c>
      <c r="R688" s="33"/>
    </row>
    <row r="689" spans="1:18">
      <c r="A689" s="11">
        <v>-1.3149999999999999</v>
      </c>
      <c r="B689" s="11" cm="1">
        <f t="array" aca="1" ref="B689" ca="1">INDEX(
    INDIRECT("'Bootstrap Sampling (Retention)'!$A$4:$A$4004"),
    RANDBETWEEN(
        MATCH('Meta-analysis (Retention)'!$B$5, INDIRECT("'Bootstrap Sampling (Retention)'!$A$4:$A$4004"), 1),
        MATCH('Meta-analysis (Retention)'!$B$6, INDIRECT("'Bootstrap Sampling (Retention)'!$A$4:$A$4004"), 1)
    ),
    1
)</f>
        <v>0</v>
      </c>
      <c r="C689" s="11">
        <f t="shared" ca="1" si="73"/>
        <v>1</v>
      </c>
      <c r="E689" s="12"/>
      <c r="F689" s="11">
        <f t="shared" ca="1" si="74"/>
        <v>0.5</v>
      </c>
      <c r="G689" s="11">
        <f t="shared" ca="1" si="75"/>
        <v>0.8</v>
      </c>
      <c r="H689" s="11">
        <f t="shared" ca="1" si="76"/>
        <v>0.54</v>
      </c>
      <c r="J689" s="11">
        <f t="shared" ca="1" si="77"/>
        <v>0.5</v>
      </c>
      <c r="K689" s="11">
        <f t="shared" ca="1" si="78"/>
        <v>0.8</v>
      </c>
      <c r="L689" s="11">
        <f t="shared" ca="1" si="79"/>
        <v>0.54</v>
      </c>
      <c r="M689" s="11">
        <f ca="1">(J689-F689)*'Meta-analysis (Retention)'!$B$4</f>
        <v>0</v>
      </c>
      <c r="N689" s="33"/>
      <c r="O689" s="11">
        <f ca="1">(K689-G689)*'Meta-analysis (Retention)'!$B$4</f>
        <v>0</v>
      </c>
      <c r="P689" s="33"/>
      <c r="Q689" s="11">
        <f ca="1">(L689-H689)*'Meta-analysis (Retention)'!$B$4</f>
        <v>0</v>
      </c>
      <c r="R689" s="33"/>
    </row>
    <row r="690" spans="1:18">
      <c r="A690" s="11">
        <v>-1.3140000000000001</v>
      </c>
      <c r="B690" s="11" cm="1">
        <f t="array" aca="1" ref="B690" ca="1">INDEX(
    INDIRECT("'Bootstrap Sampling (Retention)'!$A$4:$A$4004"),
    RANDBETWEEN(
        MATCH('Meta-analysis (Retention)'!$B$5, INDIRECT("'Bootstrap Sampling (Retention)'!$A$4:$A$4004"), 1),
        MATCH('Meta-analysis (Retention)'!$B$6, INDIRECT("'Bootstrap Sampling (Retention)'!$A$4:$A$4004"), 1)
    ),
    1
)</f>
        <v>0</v>
      </c>
      <c r="C690" s="11">
        <f t="shared" ca="1" si="73"/>
        <v>1</v>
      </c>
      <c r="E690" s="12"/>
      <c r="F690" s="11">
        <f t="shared" ca="1" si="74"/>
        <v>0.5</v>
      </c>
      <c r="G690" s="11">
        <f t="shared" ca="1" si="75"/>
        <v>0.8</v>
      </c>
      <c r="H690" s="11">
        <f t="shared" ca="1" si="76"/>
        <v>0.77</v>
      </c>
      <c r="J690" s="11">
        <f t="shared" ca="1" si="77"/>
        <v>0.5</v>
      </c>
      <c r="K690" s="11">
        <f t="shared" ca="1" si="78"/>
        <v>0.8</v>
      </c>
      <c r="L690" s="11">
        <f t="shared" ca="1" si="79"/>
        <v>0.77</v>
      </c>
      <c r="M690" s="11">
        <f ca="1">(J690-F690)*'Meta-analysis (Retention)'!$B$4</f>
        <v>0</v>
      </c>
      <c r="N690" s="33"/>
      <c r="O690" s="11">
        <f ca="1">(K690-G690)*'Meta-analysis (Retention)'!$B$4</f>
        <v>0</v>
      </c>
      <c r="P690" s="33"/>
      <c r="Q690" s="11">
        <f ca="1">(L690-H690)*'Meta-analysis (Retention)'!$B$4</f>
        <v>0</v>
      </c>
      <c r="R690" s="33"/>
    </row>
    <row r="691" spans="1:18">
      <c r="A691" s="11">
        <v>-1.3129999999999999</v>
      </c>
      <c r="B691" s="11" cm="1">
        <f t="array" aca="1" ref="B691" ca="1">INDEX(
    INDIRECT("'Bootstrap Sampling (Retention)'!$A$4:$A$4004"),
    RANDBETWEEN(
        MATCH('Meta-analysis (Retention)'!$B$5, INDIRECT("'Bootstrap Sampling (Retention)'!$A$4:$A$4004"), 1),
        MATCH('Meta-analysis (Retention)'!$B$6, INDIRECT("'Bootstrap Sampling (Retention)'!$A$4:$A$4004"), 1)
    ),
    1
)</f>
        <v>0</v>
      </c>
      <c r="C691" s="11">
        <f t="shared" ca="1" si="73"/>
        <v>1</v>
      </c>
      <c r="E691" s="12"/>
      <c r="F691" s="11">
        <f t="shared" ca="1" si="74"/>
        <v>0.5</v>
      </c>
      <c r="G691" s="11">
        <f t="shared" ca="1" si="75"/>
        <v>0.8</v>
      </c>
      <c r="H691" s="11">
        <f t="shared" ca="1" si="76"/>
        <v>0.71</v>
      </c>
      <c r="J691" s="11">
        <f t="shared" ca="1" si="77"/>
        <v>0.5</v>
      </c>
      <c r="K691" s="11">
        <f t="shared" ca="1" si="78"/>
        <v>0.8</v>
      </c>
      <c r="L691" s="11">
        <f t="shared" ca="1" si="79"/>
        <v>0.71</v>
      </c>
      <c r="M691" s="11">
        <f ca="1">(J691-F691)*'Meta-analysis (Retention)'!$B$4</f>
        <v>0</v>
      </c>
      <c r="N691" s="33"/>
      <c r="O691" s="11">
        <f ca="1">(K691-G691)*'Meta-analysis (Retention)'!$B$4</f>
        <v>0</v>
      </c>
      <c r="P691" s="33"/>
      <c r="Q691" s="11">
        <f ca="1">(L691-H691)*'Meta-analysis (Retention)'!$B$4</f>
        <v>0</v>
      </c>
      <c r="R691" s="33"/>
    </row>
    <row r="692" spans="1:18">
      <c r="A692" s="11">
        <v>-1.3120000000000001</v>
      </c>
      <c r="B692" s="11" cm="1">
        <f t="array" aca="1" ref="B692" ca="1">INDEX(
    INDIRECT("'Bootstrap Sampling (Retention)'!$A$4:$A$4004"),
    RANDBETWEEN(
        MATCH('Meta-analysis (Retention)'!$B$5, INDIRECT("'Bootstrap Sampling (Retention)'!$A$4:$A$4004"), 1),
        MATCH('Meta-analysis (Retention)'!$B$6, INDIRECT("'Bootstrap Sampling (Retention)'!$A$4:$A$4004"), 1)
    ),
    1
)</f>
        <v>0</v>
      </c>
      <c r="C692" s="11">
        <f t="shared" ca="1" si="73"/>
        <v>1</v>
      </c>
      <c r="E692" s="12"/>
      <c r="F692" s="11">
        <f t="shared" ca="1" si="74"/>
        <v>0.5</v>
      </c>
      <c r="G692" s="11">
        <f t="shared" ca="1" si="75"/>
        <v>0.8</v>
      </c>
      <c r="H692" s="11">
        <f t="shared" ca="1" si="76"/>
        <v>0.76</v>
      </c>
      <c r="J692" s="11">
        <f t="shared" ca="1" si="77"/>
        <v>0.5</v>
      </c>
      <c r="K692" s="11">
        <f t="shared" ca="1" si="78"/>
        <v>0.8</v>
      </c>
      <c r="L692" s="11">
        <f t="shared" ca="1" si="79"/>
        <v>0.76</v>
      </c>
      <c r="M692" s="11">
        <f ca="1">(J692-F692)*'Meta-analysis (Retention)'!$B$4</f>
        <v>0</v>
      </c>
      <c r="N692" s="33"/>
      <c r="O692" s="11">
        <f ca="1">(K692-G692)*'Meta-analysis (Retention)'!$B$4</f>
        <v>0</v>
      </c>
      <c r="P692" s="33"/>
      <c r="Q692" s="11">
        <f ca="1">(L692-H692)*'Meta-analysis (Retention)'!$B$4</f>
        <v>0</v>
      </c>
      <c r="R692" s="33"/>
    </row>
    <row r="693" spans="1:18">
      <c r="A693" s="11">
        <v>-1.3109999999999999</v>
      </c>
      <c r="B693" s="11" cm="1">
        <f t="array" aca="1" ref="B693" ca="1">INDEX(
    INDIRECT("'Bootstrap Sampling (Retention)'!$A$4:$A$4004"),
    RANDBETWEEN(
        MATCH('Meta-analysis (Retention)'!$B$5, INDIRECT("'Bootstrap Sampling (Retention)'!$A$4:$A$4004"), 1),
        MATCH('Meta-analysis (Retention)'!$B$6, INDIRECT("'Bootstrap Sampling (Retention)'!$A$4:$A$4004"), 1)
    ),
    1
)</f>
        <v>0</v>
      </c>
      <c r="C693" s="11">
        <f t="shared" ca="1" si="73"/>
        <v>1</v>
      </c>
      <c r="E693" s="12"/>
      <c r="F693" s="11">
        <f t="shared" ca="1" si="74"/>
        <v>0.5</v>
      </c>
      <c r="G693" s="11">
        <f t="shared" ca="1" si="75"/>
        <v>0.8</v>
      </c>
      <c r="H693" s="11">
        <f t="shared" ca="1" si="76"/>
        <v>0.73</v>
      </c>
      <c r="J693" s="11">
        <f t="shared" ca="1" si="77"/>
        <v>0.5</v>
      </c>
      <c r="K693" s="11">
        <f t="shared" ca="1" si="78"/>
        <v>0.8</v>
      </c>
      <c r="L693" s="11">
        <f t="shared" ca="1" si="79"/>
        <v>0.73</v>
      </c>
      <c r="M693" s="11">
        <f ca="1">(J693-F693)*'Meta-analysis (Retention)'!$B$4</f>
        <v>0</v>
      </c>
      <c r="N693" s="33"/>
      <c r="O693" s="11">
        <f ca="1">(K693-G693)*'Meta-analysis (Retention)'!$B$4</f>
        <v>0</v>
      </c>
      <c r="P693" s="33"/>
      <c r="Q693" s="11">
        <f ca="1">(L693-H693)*'Meta-analysis (Retention)'!$B$4</f>
        <v>0</v>
      </c>
      <c r="R693" s="33"/>
    </row>
    <row r="694" spans="1:18">
      <c r="A694" s="11">
        <v>-1.31</v>
      </c>
      <c r="B694" s="11" cm="1">
        <f t="array" aca="1" ref="B694" ca="1">INDEX(
    INDIRECT("'Bootstrap Sampling (Retention)'!$A$4:$A$4004"),
    RANDBETWEEN(
        MATCH('Meta-analysis (Retention)'!$B$5, INDIRECT("'Bootstrap Sampling (Retention)'!$A$4:$A$4004"), 1),
        MATCH('Meta-analysis (Retention)'!$B$6, INDIRECT("'Bootstrap Sampling (Retention)'!$A$4:$A$4004"), 1)
    ),
    1
)</f>
        <v>0</v>
      </c>
      <c r="C694" s="11">
        <f t="shared" ca="1" si="73"/>
        <v>1</v>
      </c>
      <c r="E694" s="12"/>
      <c r="F694" s="11">
        <f t="shared" ca="1" si="74"/>
        <v>0.5</v>
      </c>
      <c r="G694" s="11">
        <f t="shared" ca="1" si="75"/>
        <v>0.8</v>
      </c>
      <c r="H694" s="11">
        <f t="shared" ca="1" si="76"/>
        <v>0.55000000000000004</v>
      </c>
      <c r="J694" s="11">
        <f t="shared" ca="1" si="77"/>
        <v>0.5</v>
      </c>
      <c r="K694" s="11">
        <f t="shared" ca="1" si="78"/>
        <v>0.8</v>
      </c>
      <c r="L694" s="11">
        <f t="shared" ca="1" si="79"/>
        <v>0.55000000000000004</v>
      </c>
      <c r="M694" s="11">
        <f ca="1">(J694-F694)*'Meta-analysis (Retention)'!$B$4</f>
        <v>0</v>
      </c>
      <c r="N694" s="33"/>
      <c r="O694" s="11">
        <f ca="1">(K694-G694)*'Meta-analysis (Retention)'!$B$4</f>
        <v>0</v>
      </c>
      <c r="P694" s="33"/>
      <c r="Q694" s="11">
        <f ca="1">(L694-H694)*'Meta-analysis (Retention)'!$B$4</f>
        <v>0</v>
      </c>
      <c r="R694" s="33"/>
    </row>
    <row r="695" spans="1:18">
      <c r="A695" s="11">
        <v>-1.3089999999999999</v>
      </c>
      <c r="B695" s="11" cm="1">
        <f t="array" aca="1" ref="B695" ca="1">INDEX(
    INDIRECT("'Bootstrap Sampling (Retention)'!$A$4:$A$4004"),
    RANDBETWEEN(
        MATCH('Meta-analysis (Retention)'!$B$5, INDIRECT("'Bootstrap Sampling (Retention)'!$A$4:$A$4004"), 1),
        MATCH('Meta-analysis (Retention)'!$B$6, INDIRECT("'Bootstrap Sampling (Retention)'!$A$4:$A$4004"), 1)
    ),
    1
)</f>
        <v>0</v>
      </c>
      <c r="C695" s="11">
        <f t="shared" ca="1" si="73"/>
        <v>1</v>
      </c>
      <c r="E695" s="12"/>
      <c r="F695" s="11">
        <f t="shared" ca="1" si="74"/>
        <v>0.5</v>
      </c>
      <c r="G695" s="11">
        <f t="shared" ca="1" si="75"/>
        <v>0.8</v>
      </c>
      <c r="H695" s="11">
        <f t="shared" ca="1" si="76"/>
        <v>0.67</v>
      </c>
      <c r="J695" s="11">
        <f t="shared" ca="1" si="77"/>
        <v>0.5</v>
      </c>
      <c r="K695" s="11">
        <f t="shared" ca="1" si="78"/>
        <v>0.8</v>
      </c>
      <c r="L695" s="11">
        <f t="shared" ca="1" si="79"/>
        <v>0.67</v>
      </c>
      <c r="M695" s="11">
        <f ca="1">(J695-F695)*'Meta-analysis (Retention)'!$B$4</f>
        <v>0</v>
      </c>
      <c r="N695" s="33"/>
      <c r="O695" s="11">
        <f ca="1">(K695-G695)*'Meta-analysis (Retention)'!$B$4</f>
        <v>0</v>
      </c>
      <c r="P695" s="33"/>
      <c r="Q695" s="11">
        <f ca="1">(L695-H695)*'Meta-analysis (Retention)'!$B$4</f>
        <v>0</v>
      </c>
      <c r="R695" s="33"/>
    </row>
    <row r="696" spans="1:18">
      <c r="A696" s="11">
        <v>-1.3080000000000001</v>
      </c>
      <c r="B696" s="11" cm="1">
        <f t="array" aca="1" ref="B696" ca="1">INDEX(
    INDIRECT("'Bootstrap Sampling (Retention)'!$A$4:$A$4004"),
    RANDBETWEEN(
        MATCH('Meta-analysis (Retention)'!$B$5, INDIRECT("'Bootstrap Sampling (Retention)'!$A$4:$A$4004"), 1),
        MATCH('Meta-analysis (Retention)'!$B$6, INDIRECT("'Bootstrap Sampling (Retention)'!$A$4:$A$4004"), 1)
    ),
    1
)</f>
        <v>0</v>
      </c>
      <c r="C696" s="11">
        <f t="shared" ca="1" si="73"/>
        <v>1</v>
      </c>
      <c r="E696" s="12"/>
      <c r="F696" s="11">
        <f t="shared" ca="1" si="74"/>
        <v>0.5</v>
      </c>
      <c r="G696" s="11">
        <f t="shared" ca="1" si="75"/>
        <v>0.8</v>
      </c>
      <c r="H696" s="11">
        <f t="shared" ca="1" si="76"/>
        <v>0.63</v>
      </c>
      <c r="J696" s="11">
        <f t="shared" ca="1" si="77"/>
        <v>0.5</v>
      </c>
      <c r="K696" s="11">
        <f t="shared" ca="1" si="78"/>
        <v>0.8</v>
      </c>
      <c r="L696" s="11">
        <f t="shared" ca="1" si="79"/>
        <v>0.63</v>
      </c>
      <c r="M696" s="11">
        <f ca="1">(J696-F696)*'Meta-analysis (Retention)'!$B$4</f>
        <v>0</v>
      </c>
      <c r="N696" s="33"/>
      <c r="O696" s="11">
        <f ca="1">(K696-G696)*'Meta-analysis (Retention)'!$B$4</f>
        <v>0</v>
      </c>
      <c r="P696" s="33"/>
      <c r="Q696" s="11">
        <f ca="1">(L696-H696)*'Meta-analysis (Retention)'!$B$4</f>
        <v>0</v>
      </c>
      <c r="R696" s="33"/>
    </row>
    <row r="697" spans="1:18">
      <c r="A697" s="11">
        <v>-1.3069999999999999</v>
      </c>
      <c r="B697" s="11" cm="1">
        <f t="array" aca="1" ref="B697" ca="1">INDEX(
    INDIRECT("'Bootstrap Sampling (Retention)'!$A$4:$A$4004"),
    RANDBETWEEN(
        MATCH('Meta-analysis (Retention)'!$B$5, INDIRECT("'Bootstrap Sampling (Retention)'!$A$4:$A$4004"), 1),
        MATCH('Meta-analysis (Retention)'!$B$6, INDIRECT("'Bootstrap Sampling (Retention)'!$A$4:$A$4004"), 1)
    ),
    1
)</f>
        <v>0</v>
      </c>
      <c r="C697" s="11">
        <f t="shared" ca="1" si="73"/>
        <v>1</v>
      </c>
      <c r="E697" s="12"/>
      <c r="F697" s="11">
        <f t="shared" ca="1" si="74"/>
        <v>0.5</v>
      </c>
      <c r="G697" s="11">
        <f t="shared" ca="1" si="75"/>
        <v>0.8</v>
      </c>
      <c r="H697" s="11">
        <f t="shared" ca="1" si="76"/>
        <v>0.68</v>
      </c>
      <c r="J697" s="11">
        <f t="shared" ca="1" si="77"/>
        <v>0.5</v>
      </c>
      <c r="K697" s="11">
        <f t="shared" ca="1" si="78"/>
        <v>0.8</v>
      </c>
      <c r="L697" s="11">
        <f t="shared" ca="1" si="79"/>
        <v>0.68</v>
      </c>
      <c r="M697" s="11">
        <f ca="1">(J697-F697)*'Meta-analysis (Retention)'!$B$4</f>
        <v>0</v>
      </c>
      <c r="N697" s="33"/>
      <c r="O697" s="11">
        <f ca="1">(K697-G697)*'Meta-analysis (Retention)'!$B$4</f>
        <v>0</v>
      </c>
      <c r="P697" s="33"/>
      <c r="Q697" s="11">
        <f ca="1">(L697-H697)*'Meta-analysis (Retention)'!$B$4</f>
        <v>0</v>
      </c>
      <c r="R697" s="33"/>
    </row>
    <row r="698" spans="1:18">
      <c r="A698" s="11">
        <v>-1.306</v>
      </c>
      <c r="B698" s="11" cm="1">
        <f t="array" aca="1" ref="B698" ca="1">INDEX(
    INDIRECT("'Bootstrap Sampling (Retention)'!$A$4:$A$4004"),
    RANDBETWEEN(
        MATCH('Meta-analysis (Retention)'!$B$5, INDIRECT("'Bootstrap Sampling (Retention)'!$A$4:$A$4004"), 1),
        MATCH('Meta-analysis (Retention)'!$B$6, INDIRECT("'Bootstrap Sampling (Retention)'!$A$4:$A$4004"), 1)
    ),
    1
)</f>
        <v>0</v>
      </c>
      <c r="C698" s="11">
        <f t="shared" ca="1" si="73"/>
        <v>1</v>
      </c>
      <c r="E698" s="12"/>
      <c r="F698" s="11">
        <f t="shared" ca="1" si="74"/>
        <v>0.5</v>
      </c>
      <c r="G698" s="11">
        <f t="shared" ca="1" si="75"/>
        <v>0.8</v>
      </c>
      <c r="H698" s="11">
        <f t="shared" ca="1" si="76"/>
        <v>0.59</v>
      </c>
      <c r="J698" s="11">
        <f t="shared" ca="1" si="77"/>
        <v>0.5</v>
      </c>
      <c r="K698" s="11">
        <f t="shared" ca="1" si="78"/>
        <v>0.8</v>
      </c>
      <c r="L698" s="11">
        <f t="shared" ca="1" si="79"/>
        <v>0.59</v>
      </c>
      <c r="M698" s="11">
        <f ca="1">(J698-F698)*'Meta-analysis (Retention)'!$B$4</f>
        <v>0</v>
      </c>
      <c r="N698" s="33"/>
      <c r="O698" s="11">
        <f ca="1">(K698-G698)*'Meta-analysis (Retention)'!$B$4</f>
        <v>0</v>
      </c>
      <c r="P698" s="33"/>
      <c r="Q698" s="11">
        <f ca="1">(L698-H698)*'Meta-analysis (Retention)'!$B$4</f>
        <v>0</v>
      </c>
      <c r="R698" s="33"/>
    </row>
    <row r="699" spans="1:18">
      <c r="A699" s="11">
        <v>-1.3049999999999999</v>
      </c>
      <c r="B699" s="11" cm="1">
        <f t="array" aca="1" ref="B699" ca="1">INDEX(
    INDIRECT("'Bootstrap Sampling (Retention)'!$A$4:$A$4004"),
    RANDBETWEEN(
        MATCH('Meta-analysis (Retention)'!$B$5, INDIRECT("'Bootstrap Sampling (Retention)'!$A$4:$A$4004"), 1),
        MATCH('Meta-analysis (Retention)'!$B$6, INDIRECT("'Bootstrap Sampling (Retention)'!$A$4:$A$4004"), 1)
    ),
    1
)</f>
        <v>0</v>
      </c>
      <c r="C699" s="11">
        <f t="shared" ca="1" si="73"/>
        <v>1</v>
      </c>
      <c r="E699" s="12"/>
      <c r="F699" s="11">
        <f t="shared" ca="1" si="74"/>
        <v>0.5</v>
      </c>
      <c r="G699" s="11">
        <f t="shared" ca="1" si="75"/>
        <v>0.8</v>
      </c>
      <c r="H699" s="11">
        <f t="shared" ca="1" si="76"/>
        <v>0.57999999999999996</v>
      </c>
      <c r="J699" s="11">
        <f t="shared" ca="1" si="77"/>
        <v>0.5</v>
      </c>
      <c r="K699" s="11">
        <f t="shared" ca="1" si="78"/>
        <v>0.8</v>
      </c>
      <c r="L699" s="11">
        <f t="shared" ca="1" si="79"/>
        <v>0.57999999999999996</v>
      </c>
      <c r="M699" s="11">
        <f ca="1">(J699-F699)*'Meta-analysis (Retention)'!$B$4</f>
        <v>0</v>
      </c>
      <c r="N699" s="33"/>
      <c r="O699" s="11">
        <f ca="1">(K699-G699)*'Meta-analysis (Retention)'!$B$4</f>
        <v>0</v>
      </c>
      <c r="P699" s="33"/>
      <c r="Q699" s="11">
        <f ca="1">(L699-H699)*'Meta-analysis (Retention)'!$B$4</f>
        <v>0</v>
      </c>
      <c r="R699" s="33"/>
    </row>
    <row r="700" spans="1:18">
      <c r="A700" s="11">
        <v>-1.304</v>
      </c>
      <c r="B700" s="11" cm="1">
        <f t="array" aca="1" ref="B700" ca="1">INDEX(
    INDIRECT("'Bootstrap Sampling (Retention)'!$A$4:$A$4004"),
    RANDBETWEEN(
        MATCH('Meta-analysis (Retention)'!$B$5, INDIRECT("'Bootstrap Sampling (Retention)'!$A$4:$A$4004"), 1),
        MATCH('Meta-analysis (Retention)'!$B$6, INDIRECT("'Bootstrap Sampling (Retention)'!$A$4:$A$4004"), 1)
    ),
    1
)</f>
        <v>0</v>
      </c>
      <c r="C700" s="11">
        <f t="shared" ca="1" si="73"/>
        <v>1</v>
      </c>
      <c r="E700" s="12"/>
      <c r="F700" s="11">
        <f t="shared" ca="1" si="74"/>
        <v>0.5</v>
      </c>
      <c r="G700" s="11">
        <f t="shared" ca="1" si="75"/>
        <v>0.8</v>
      </c>
      <c r="H700" s="11">
        <f t="shared" ca="1" si="76"/>
        <v>0.76</v>
      </c>
      <c r="J700" s="11">
        <f t="shared" ca="1" si="77"/>
        <v>0.5</v>
      </c>
      <c r="K700" s="11">
        <f t="shared" ca="1" si="78"/>
        <v>0.8</v>
      </c>
      <c r="L700" s="11">
        <f t="shared" ca="1" si="79"/>
        <v>0.76</v>
      </c>
      <c r="M700" s="11">
        <f ca="1">(J700-F700)*'Meta-analysis (Retention)'!$B$4</f>
        <v>0</v>
      </c>
      <c r="N700" s="33"/>
      <c r="O700" s="11">
        <f ca="1">(K700-G700)*'Meta-analysis (Retention)'!$B$4</f>
        <v>0</v>
      </c>
      <c r="P700" s="33"/>
      <c r="Q700" s="11">
        <f ca="1">(L700-H700)*'Meta-analysis (Retention)'!$B$4</f>
        <v>0</v>
      </c>
      <c r="R700" s="33"/>
    </row>
    <row r="701" spans="1:18">
      <c r="A701" s="11">
        <v>-1.3029999999999999</v>
      </c>
      <c r="B701" s="11" cm="1">
        <f t="array" aca="1" ref="B701" ca="1">INDEX(
    INDIRECT("'Bootstrap Sampling (Retention)'!$A$4:$A$4004"),
    RANDBETWEEN(
        MATCH('Meta-analysis (Retention)'!$B$5, INDIRECT("'Bootstrap Sampling (Retention)'!$A$4:$A$4004"), 1),
        MATCH('Meta-analysis (Retention)'!$B$6, INDIRECT("'Bootstrap Sampling (Retention)'!$A$4:$A$4004"), 1)
    ),
    1
)</f>
        <v>0</v>
      </c>
      <c r="C701" s="11">
        <f t="shared" ca="1" si="73"/>
        <v>1</v>
      </c>
      <c r="E701" s="12"/>
      <c r="F701" s="11">
        <f t="shared" ca="1" si="74"/>
        <v>0.5</v>
      </c>
      <c r="G701" s="11">
        <f t="shared" ca="1" si="75"/>
        <v>0.8</v>
      </c>
      <c r="H701" s="11">
        <f t="shared" ca="1" si="76"/>
        <v>0.69</v>
      </c>
      <c r="J701" s="11">
        <f t="shared" ca="1" si="77"/>
        <v>0.5</v>
      </c>
      <c r="K701" s="11">
        <f t="shared" ca="1" si="78"/>
        <v>0.8</v>
      </c>
      <c r="L701" s="11">
        <f t="shared" ca="1" si="79"/>
        <v>0.69</v>
      </c>
      <c r="M701" s="11">
        <f ca="1">(J701-F701)*'Meta-analysis (Retention)'!$B$4</f>
        <v>0</v>
      </c>
      <c r="N701" s="33"/>
      <c r="O701" s="11">
        <f ca="1">(K701-G701)*'Meta-analysis (Retention)'!$B$4</f>
        <v>0</v>
      </c>
      <c r="P701" s="33"/>
      <c r="Q701" s="11">
        <f ca="1">(L701-H701)*'Meta-analysis (Retention)'!$B$4</f>
        <v>0</v>
      </c>
      <c r="R701" s="33"/>
    </row>
    <row r="702" spans="1:18">
      <c r="A702" s="11">
        <v>-1.302</v>
      </c>
      <c r="B702" s="11" cm="1">
        <f t="array" aca="1" ref="B702" ca="1">INDEX(
    INDIRECT("'Bootstrap Sampling (Retention)'!$A$4:$A$4004"),
    RANDBETWEEN(
        MATCH('Meta-analysis (Retention)'!$B$5, INDIRECT("'Bootstrap Sampling (Retention)'!$A$4:$A$4004"), 1),
        MATCH('Meta-analysis (Retention)'!$B$6, INDIRECT("'Bootstrap Sampling (Retention)'!$A$4:$A$4004"), 1)
    ),
    1
)</f>
        <v>0</v>
      </c>
      <c r="C702" s="11">
        <f t="shared" ca="1" si="73"/>
        <v>1</v>
      </c>
      <c r="E702" s="12"/>
      <c r="F702" s="11">
        <f t="shared" ca="1" si="74"/>
        <v>0.5</v>
      </c>
      <c r="G702" s="11">
        <f t="shared" ca="1" si="75"/>
        <v>0.8</v>
      </c>
      <c r="H702" s="11">
        <f t="shared" ca="1" si="76"/>
        <v>0.78</v>
      </c>
      <c r="J702" s="11">
        <f t="shared" ca="1" si="77"/>
        <v>0.5</v>
      </c>
      <c r="K702" s="11">
        <f t="shared" ca="1" si="78"/>
        <v>0.8</v>
      </c>
      <c r="L702" s="11">
        <f t="shared" ca="1" si="79"/>
        <v>0.78</v>
      </c>
      <c r="M702" s="11">
        <f ca="1">(J702-F702)*'Meta-analysis (Retention)'!$B$4</f>
        <v>0</v>
      </c>
      <c r="N702" s="33"/>
      <c r="O702" s="11">
        <f ca="1">(K702-G702)*'Meta-analysis (Retention)'!$B$4</f>
        <v>0</v>
      </c>
      <c r="P702" s="33"/>
      <c r="Q702" s="11">
        <f ca="1">(L702-H702)*'Meta-analysis (Retention)'!$B$4</f>
        <v>0</v>
      </c>
      <c r="R702" s="33"/>
    </row>
    <row r="703" spans="1:18">
      <c r="A703" s="11">
        <v>-1.3009999999999999</v>
      </c>
      <c r="B703" s="11" cm="1">
        <f t="array" aca="1" ref="B703" ca="1">INDEX(
    INDIRECT("'Bootstrap Sampling (Retention)'!$A$4:$A$4004"),
    RANDBETWEEN(
        MATCH('Meta-analysis (Retention)'!$B$5, INDIRECT("'Bootstrap Sampling (Retention)'!$A$4:$A$4004"), 1),
        MATCH('Meta-analysis (Retention)'!$B$6, INDIRECT("'Bootstrap Sampling (Retention)'!$A$4:$A$4004"), 1)
    ),
    1
)</f>
        <v>0</v>
      </c>
      <c r="C703" s="11">
        <f t="shared" ca="1" si="73"/>
        <v>1</v>
      </c>
      <c r="E703" s="12"/>
      <c r="F703" s="11">
        <f t="shared" ca="1" si="74"/>
        <v>0.5</v>
      </c>
      <c r="G703" s="11">
        <f t="shared" ca="1" si="75"/>
        <v>0.8</v>
      </c>
      <c r="H703" s="11">
        <f t="shared" ca="1" si="76"/>
        <v>0.53</v>
      </c>
      <c r="J703" s="11">
        <f t="shared" ca="1" si="77"/>
        <v>0.5</v>
      </c>
      <c r="K703" s="11">
        <f t="shared" ca="1" si="78"/>
        <v>0.8</v>
      </c>
      <c r="L703" s="11">
        <f t="shared" ca="1" si="79"/>
        <v>0.53</v>
      </c>
      <c r="M703" s="11">
        <f ca="1">(J703-F703)*'Meta-analysis (Retention)'!$B$4</f>
        <v>0</v>
      </c>
      <c r="N703" s="33"/>
      <c r="O703" s="11">
        <f ca="1">(K703-G703)*'Meta-analysis (Retention)'!$B$4</f>
        <v>0</v>
      </c>
      <c r="P703" s="33"/>
      <c r="Q703" s="11">
        <f ca="1">(L703-H703)*'Meta-analysis (Retention)'!$B$4</f>
        <v>0</v>
      </c>
      <c r="R703" s="33"/>
    </row>
    <row r="704" spans="1:18">
      <c r="A704" s="11">
        <v>-1.3</v>
      </c>
      <c r="B704" s="11" cm="1">
        <f t="array" aca="1" ref="B704" ca="1">INDEX(
    INDIRECT("'Bootstrap Sampling (Retention)'!$A$4:$A$4004"),
    RANDBETWEEN(
        MATCH('Meta-analysis (Retention)'!$B$5, INDIRECT("'Bootstrap Sampling (Retention)'!$A$4:$A$4004"), 1),
        MATCH('Meta-analysis (Retention)'!$B$6, INDIRECT("'Bootstrap Sampling (Retention)'!$A$4:$A$4004"), 1)
    ),
    1
)</f>
        <v>0</v>
      </c>
      <c r="C704" s="11">
        <f t="shared" ca="1" si="73"/>
        <v>1</v>
      </c>
      <c r="E704" s="12"/>
      <c r="F704" s="11">
        <f t="shared" ca="1" si="74"/>
        <v>0.5</v>
      </c>
      <c r="G704" s="11">
        <f t="shared" ca="1" si="75"/>
        <v>0.8</v>
      </c>
      <c r="H704" s="11">
        <f t="shared" ca="1" si="76"/>
        <v>0.56000000000000005</v>
      </c>
      <c r="J704" s="11">
        <f t="shared" ca="1" si="77"/>
        <v>0.5</v>
      </c>
      <c r="K704" s="11">
        <f t="shared" ca="1" si="78"/>
        <v>0.8</v>
      </c>
      <c r="L704" s="11">
        <f t="shared" ca="1" si="79"/>
        <v>0.56000000000000005</v>
      </c>
      <c r="M704" s="11">
        <f ca="1">(J704-F704)*'Meta-analysis (Retention)'!$B$4</f>
        <v>0</v>
      </c>
      <c r="N704" s="33"/>
      <c r="O704" s="11">
        <f ca="1">(K704-G704)*'Meta-analysis (Retention)'!$B$4</f>
        <v>0</v>
      </c>
      <c r="P704" s="33"/>
      <c r="Q704" s="11">
        <f ca="1">(L704-H704)*'Meta-analysis (Retention)'!$B$4</f>
        <v>0</v>
      </c>
      <c r="R704" s="33"/>
    </row>
    <row r="705" spans="1:18">
      <c r="A705" s="11">
        <v>-1.2989999999999999</v>
      </c>
      <c r="B705" s="11" cm="1">
        <f t="array" aca="1" ref="B705" ca="1">INDEX(
    INDIRECT("'Bootstrap Sampling (Retention)'!$A$4:$A$4004"),
    RANDBETWEEN(
        MATCH('Meta-analysis (Retention)'!$B$5, INDIRECT("'Bootstrap Sampling (Retention)'!$A$4:$A$4004"), 1),
        MATCH('Meta-analysis (Retention)'!$B$6, INDIRECT("'Bootstrap Sampling (Retention)'!$A$4:$A$4004"), 1)
    ),
    1
)</f>
        <v>0</v>
      </c>
      <c r="C705" s="11">
        <f t="shared" ca="1" si="73"/>
        <v>1</v>
      </c>
      <c r="E705" s="12"/>
      <c r="F705" s="11">
        <f t="shared" ca="1" si="74"/>
        <v>0.5</v>
      </c>
      <c r="G705" s="11">
        <f t="shared" ca="1" si="75"/>
        <v>0.8</v>
      </c>
      <c r="H705" s="11">
        <f t="shared" ca="1" si="76"/>
        <v>0.65</v>
      </c>
      <c r="J705" s="11">
        <f t="shared" ca="1" si="77"/>
        <v>0.5</v>
      </c>
      <c r="K705" s="11">
        <f t="shared" ca="1" si="78"/>
        <v>0.8</v>
      </c>
      <c r="L705" s="11">
        <f t="shared" ca="1" si="79"/>
        <v>0.65</v>
      </c>
      <c r="M705" s="11">
        <f ca="1">(J705-F705)*'Meta-analysis (Retention)'!$B$4</f>
        <v>0</v>
      </c>
      <c r="N705" s="33"/>
      <c r="O705" s="11">
        <f ca="1">(K705-G705)*'Meta-analysis (Retention)'!$B$4</f>
        <v>0</v>
      </c>
      <c r="P705" s="33"/>
      <c r="Q705" s="11">
        <f ca="1">(L705-H705)*'Meta-analysis (Retention)'!$B$4</f>
        <v>0</v>
      </c>
      <c r="R705" s="33"/>
    </row>
    <row r="706" spans="1:18">
      <c r="A706" s="11">
        <v>-1.298</v>
      </c>
      <c r="B706" s="11" cm="1">
        <f t="array" aca="1" ref="B706" ca="1">INDEX(
    INDIRECT("'Bootstrap Sampling (Retention)'!$A$4:$A$4004"),
    RANDBETWEEN(
        MATCH('Meta-analysis (Retention)'!$B$5, INDIRECT("'Bootstrap Sampling (Retention)'!$A$4:$A$4004"), 1),
        MATCH('Meta-analysis (Retention)'!$B$6, INDIRECT("'Bootstrap Sampling (Retention)'!$A$4:$A$4004"), 1)
    ),
    1
)</f>
        <v>0</v>
      </c>
      <c r="C706" s="11">
        <f t="shared" ca="1" si="73"/>
        <v>1</v>
      </c>
      <c r="E706" s="12"/>
      <c r="F706" s="11">
        <f t="shared" ca="1" si="74"/>
        <v>0.5</v>
      </c>
      <c r="G706" s="11">
        <f t="shared" ca="1" si="75"/>
        <v>0.8</v>
      </c>
      <c r="H706" s="11">
        <f t="shared" ca="1" si="76"/>
        <v>0.65</v>
      </c>
      <c r="J706" s="11">
        <f t="shared" ca="1" si="77"/>
        <v>0.5</v>
      </c>
      <c r="K706" s="11">
        <f t="shared" ca="1" si="78"/>
        <v>0.8</v>
      </c>
      <c r="L706" s="11">
        <f t="shared" ca="1" si="79"/>
        <v>0.65</v>
      </c>
      <c r="M706" s="11">
        <f ca="1">(J706-F706)*'Meta-analysis (Retention)'!$B$4</f>
        <v>0</v>
      </c>
      <c r="N706" s="33"/>
      <c r="O706" s="11">
        <f ca="1">(K706-G706)*'Meta-analysis (Retention)'!$B$4</f>
        <v>0</v>
      </c>
      <c r="P706" s="33"/>
      <c r="Q706" s="11">
        <f ca="1">(L706-H706)*'Meta-analysis (Retention)'!$B$4</f>
        <v>0</v>
      </c>
      <c r="R706" s="33"/>
    </row>
    <row r="707" spans="1:18">
      <c r="A707" s="11">
        <v>-1.2969999999999999</v>
      </c>
      <c r="B707" s="11" cm="1">
        <f t="array" aca="1" ref="B707" ca="1">INDEX(
    INDIRECT("'Bootstrap Sampling (Retention)'!$A$4:$A$4004"),
    RANDBETWEEN(
        MATCH('Meta-analysis (Retention)'!$B$5, INDIRECT("'Bootstrap Sampling (Retention)'!$A$4:$A$4004"), 1),
        MATCH('Meta-analysis (Retention)'!$B$6, INDIRECT("'Bootstrap Sampling (Retention)'!$A$4:$A$4004"), 1)
    ),
    1
)</f>
        <v>0</v>
      </c>
      <c r="C707" s="11">
        <f t="shared" ca="1" si="73"/>
        <v>1</v>
      </c>
      <c r="E707" s="12"/>
      <c r="F707" s="11">
        <f t="shared" ca="1" si="74"/>
        <v>0.5</v>
      </c>
      <c r="G707" s="11">
        <f t="shared" ca="1" si="75"/>
        <v>0.8</v>
      </c>
      <c r="H707" s="11">
        <f t="shared" ca="1" si="76"/>
        <v>0.74</v>
      </c>
      <c r="J707" s="11">
        <f t="shared" ca="1" si="77"/>
        <v>0.5</v>
      </c>
      <c r="K707" s="11">
        <f t="shared" ca="1" si="78"/>
        <v>0.8</v>
      </c>
      <c r="L707" s="11">
        <f t="shared" ca="1" si="79"/>
        <v>0.74</v>
      </c>
      <c r="M707" s="11">
        <f ca="1">(J707-F707)*'Meta-analysis (Retention)'!$B$4</f>
        <v>0</v>
      </c>
      <c r="N707" s="33"/>
      <c r="O707" s="11">
        <f ca="1">(K707-G707)*'Meta-analysis (Retention)'!$B$4</f>
        <v>0</v>
      </c>
      <c r="P707" s="33"/>
      <c r="Q707" s="11">
        <f ca="1">(L707-H707)*'Meta-analysis (Retention)'!$B$4</f>
        <v>0</v>
      </c>
      <c r="R707" s="33"/>
    </row>
    <row r="708" spans="1:18">
      <c r="A708" s="11">
        <v>-1.296</v>
      </c>
      <c r="B708" s="11" cm="1">
        <f t="array" aca="1" ref="B708" ca="1">INDEX(
    INDIRECT("'Bootstrap Sampling (Retention)'!$A$4:$A$4004"),
    RANDBETWEEN(
        MATCH('Meta-analysis (Retention)'!$B$5, INDIRECT("'Bootstrap Sampling (Retention)'!$A$4:$A$4004"), 1),
        MATCH('Meta-analysis (Retention)'!$B$6, INDIRECT("'Bootstrap Sampling (Retention)'!$A$4:$A$4004"), 1)
    ),
    1
)</f>
        <v>0</v>
      </c>
      <c r="C708" s="11">
        <f t="shared" ref="C708:C771" ca="1" si="80">AVERAGE(B708:B708)+1</f>
        <v>1</v>
      </c>
      <c r="E708" s="12"/>
      <c r="F708" s="11">
        <f t="shared" ref="F708:F771" ca="1" si="81">INDEX($E$53:$E$53, RANDBETWEEN(1,ROWS($E$53:$E$53)),1)</f>
        <v>0.5</v>
      </c>
      <c r="G708" s="11">
        <f t="shared" ref="G708:G771" ca="1" si="82">INDEX($E$83:$E$83, RANDBETWEEN(1,ROWS($E$83:$E$83)),1)</f>
        <v>0.8</v>
      </c>
      <c r="H708" s="11">
        <f t="shared" ref="H708:H771" ca="1" si="83">INDEX($E$53:$E$83, RANDBETWEEN(1,ROWS($E$53:$E$83)),1)</f>
        <v>0.73</v>
      </c>
      <c r="J708" s="11">
        <f t="shared" ref="J708:J771" ca="1" si="84">PRODUCT($C708,F708)</f>
        <v>0.5</v>
      </c>
      <c r="K708" s="11">
        <f t="shared" ref="K708:K771" ca="1" si="85">PRODUCT($C708,G708)</f>
        <v>0.8</v>
      </c>
      <c r="L708" s="11">
        <f t="shared" ref="L708:L771" ca="1" si="86">PRODUCT($C708,H708)</f>
        <v>0.73</v>
      </c>
      <c r="M708" s="11">
        <f ca="1">(J708-F708)*'Meta-analysis (Retention)'!$B$4</f>
        <v>0</v>
      </c>
      <c r="N708" s="33"/>
      <c r="O708" s="11">
        <f ca="1">(K708-G708)*'Meta-analysis (Retention)'!$B$4</f>
        <v>0</v>
      </c>
      <c r="P708" s="33"/>
      <c r="Q708" s="11">
        <f ca="1">(L708-H708)*'Meta-analysis (Retention)'!$B$4</f>
        <v>0</v>
      </c>
      <c r="R708" s="33"/>
    </row>
    <row r="709" spans="1:18">
      <c r="A709" s="11">
        <v>-1.2949999999999999</v>
      </c>
      <c r="B709" s="11" cm="1">
        <f t="array" aca="1" ref="B709" ca="1">INDEX(
    INDIRECT("'Bootstrap Sampling (Retention)'!$A$4:$A$4004"),
    RANDBETWEEN(
        MATCH('Meta-analysis (Retention)'!$B$5, INDIRECT("'Bootstrap Sampling (Retention)'!$A$4:$A$4004"), 1),
        MATCH('Meta-analysis (Retention)'!$B$6, INDIRECT("'Bootstrap Sampling (Retention)'!$A$4:$A$4004"), 1)
    ),
    1
)</f>
        <v>0</v>
      </c>
      <c r="C709" s="11">
        <f t="shared" ca="1" si="80"/>
        <v>1</v>
      </c>
      <c r="E709" s="12"/>
      <c r="F709" s="11">
        <f t="shared" ca="1" si="81"/>
        <v>0.5</v>
      </c>
      <c r="G709" s="11">
        <f t="shared" ca="1" si="82"/>
        <v>0.8</v>
      </c>
      <c r="H709" s="11">
        <f t="shared" ca="1" si="83"/>
        <v>0.76</v>
      </c>
      <c r="J709" s="11">
        <f t="shared" ca="1" si="84"/>
        <v>0.5</v>
      </c>
      <c r="K709" s="11">
        <f t="shared" ca="1" si="85"/>
        <v>0.8</v>
      </c>
      <c r="L709" s="11">
        <f t="shared" ca="1" si="86"/>
        <v>0.76</v>
      </c>
      <c r="M709" s="11">
        <f ca="1">(J709-F709)*'Meta-analysis (Retention)'!$B$4</f>
        <v>0</v>
      </c>
      <c r="N709" s="33"/>
      <c r="O709" s="11">
        <f ca="1">(K709-G709)*'Meta-analysis (Retention)'!$B$4</f>
        <v>0</v>
      </c>
      <c r="P709" s="33"/>
      <c r="Q709" s="11">
        <f ca="1">(L709-H709)*'Meta-analysis (Retention)'!$B$4</f>
        <v>0</v>
      </c>
      <c r="R709" s="33"/>
    </row>
    <row r="710" spans="1:18">
      <c r="A710" s="11">
        <v>-1.294</v>
      </c>
      <c r="B710" s="11" cm="1">
        <f t="array" aca="1" ref="B710" ca="1">INDEX(
    INDIRECT("'Bootstrap Sampling (Retention)'!$A$4:$A$4004"),
    RANDBETWEEN(
        MATCH('Meta-analysis (Retention)'!$B$5, INDIRECT("'Bootstrap Sampling (Retention)'!$A$4:$A$4004"), 1),
        MATCH('Meta-analysis (Retention)'!$B$6, INDIRECT("'Bootstrap Sampling (Retention)'!$A$4:$A$4004"), 1)
    ),
    1
)</f>
        <v>0</v>
      </c>
      <c r="C710" s="11">
        <f t="shared" ca="1" si="80"/>
        <v>1</v>
      </c>
      <c r="E710" s="12"/>
      <c r="F710" s="11">
        <f t="shared" ca="1" si="81"/>
        <v>0.5</v>
      </c>
      <c r="G710" s="11">
        <f t="shared" ca="1" si="82"/>
        <v>0.8</v>
      </c>
      <c r="H710" s="11">
        <f t="shared" ca="1" si="83"/>
        <v>0.71</v>
      </c>
      <c r="J710" s="11">
        <f t="shared" ca="1" si="84"/>
        <v>0.5</v>
      </c>
      <c r="K710" s="11">
        <f t="shared" ca="1" si="85"/>
        <v>0.8</v>
      </c>
      <c r="L710" s="11">
        <f t="shared" ca="1" si="86"/>
        <v>0.71</v>
      </c>
      <c r="M710" s="11">
        <f ca="1">(J710-F710)*'Meta-analysis (Retention)'!$B$4</f>
        <v>0</v>
      </c>
      <c r="N710" s="33"/>
      <c r="O710" s="11">
        <f ca="1">(K710-G710)*'Meta-analysis (Retention)'!$B$4</f>
        <v>0</v>
      </c>
      <c r="P710" s="33"/>
      <c r="Q710" s="11">
        <f ca="1">(L710-H710)*'Meta-analysis (Retention)'!$B$4</f>
        <v>0</v>
      </c>
      <c r="R710" s="33"/>
    </row>
    <row r="711" spans="1:18">
      <c r="A711" s="11">
        <v>-1.2929999999999999</v>
      </c>
      <c r="B711" s="11" cm="1">
        <f t="array" aca="1" ref="B711" ca="1">INDEX(
    INDIRECT("'Bootstrap Sampling (Retention)'!$A$4:$A$4004"),
    RANDBETWEEN(
        MATCH('Meta-analysis (Retention)'!$B$5, INDIRECT("'Bootstrap Sampling (Retention)'!$A$4:$A$4004"), 1),
        MATCH('Meta-analysis (Retention)'!$B$6, INDIRECT("'Bootstrap Sampling (Retention)'!$A$4:$A$4004"), 1)
    ),
    1
)</f>
        <v>0</v>
      </c>
      <c r="C711" s="11">
        <f t="shared" ca="1" si="80"/>
        <v>1</v>
      </c>
      <c r="E711" s="12"/>
      <c r="F711" s="11">
        <f t="shared" ca="1" si="81"/>
        <v>0.5</v>
      </c>
      <c r="G711" s="11">
        <f t="shared" ca="1" si="82"/>
        <v>0.8</v>
      </c>
      <c r="H711" s="11">
        <f t="shared" ca="1" si="83"/>
        <v>0.55000000000000004</v>
      </c>
      <c r="J711" s="11">
        <f t="shared" ca="1" si="84"/>
        <v>0.5</v>
      </c>
      <c r="K711" s="11">
        <f t="shared" ca="1" si="85"/>
        <v>0.8</v>
      </c>
      <c r="L711" s="11">
        <f t="shared" ca="1" si="86"/>
        <v>0.55000000000000004</v>
      </c>
      <c r="M711" s="11">
        <f ca="1">(J711-F711)*'Meta-analysis (Retention)'!$B$4</f>
        <v>0</v>
      </c>
      <c r="N711" s="33"/>
      <c r="O711" s="11">
        <f ca="1">(K711-G711)*'Meta-analysis (Retention)'!$B$4</f>
        <v>0</v>
      </c>
      <c r="P711" s="33"/>
      <c r="Q711" s="11">
        <f ca="1">(L711-H711)*'Meta-analysis (Retention)'!$B$4</f>
        <v>0</v>
      </c>
      <c r="R711" s="33"/>
    </row>
    <row r="712" spans="1:18">
      <c r="A712" s="11">
        <v>-1.292</v>
      </c>
      <c r="B712" s="11" cm="1">
        <f t="array" aca="1" ref="B712" ca="1">INDEX(
    INDIRECT("'Bootstrap Sampling (Retention)'!$A$4:$A$4004"),
    RANDBETWEEN(
        MATCH('Meta-analysis (Retention)'!$B$5, INDIRECT("'Bootstrap Sampling (Retention)'!$A$4:$A$4004"), 1),
        MATCH('Meta-analysis (Retention)'!$B$6, INDIRECT("'Bootstrap Sampling (Retention)'!$A$4:$A$4004"), 1)
    ),
    1
)</f>
        <v>0</v>
      </c>
      <c r="C712" s="11">
        <f t="shared" ca="1" si="80"/>
        <v>1</v>
      </c>
      <c r="E712" s="12"/>
      <c r="F712" s="11">
        <f t="shared" ca="1" si="81"/>
        <v>0.5</v>
      </c>
      <c r="G712" s="11">
        <f t="shared" ca="1" si="82"/>
        <v>0.8</v>
      </c>
      <c r="H712" s="11">
        <f t="shared" ca="1" si="83"/>
        <v>0.69</v>
      </c>
      <c r="J712" s="11">
        <f t="shared" ca="1" si="84"/>
        <v>0.5</v>
      </c>
      <c r="K712" s="11">
        <f t="shared" ca="1" si="85"/>
        <v>0.8</v>
      </c>
      <c r="L712" s="11">
        <f t="shared" ca="1" si="86"/>
        <v>0.69</v>
      </c>
      <c r="M712" s="11">
        <f ca="1">(J712-F712)*'Meta-analysis (Retention)'!$B$4</f>
        <v>0</v>
      </c>
      <c r="N712" s="33"/>
      <c r="O712" s="11">
        <f ca="1">(K712-G712)*'Meta-analysis (Retention)'!$B$4</f>
        <v>0</v>
      </c>
      <c r="P712" s="33"/>
      <c r="Q712" s="11">
        <f ca="1">(L712-H712)*'Meta-analysis (Retention)'!$B$4</f>
        <v>0</v>
      </c>
      <c r="R712" s="33"/>
    </row>
    <row r="713" spans="1:18">
      <c r="A713" s="11">
        <v>-1.2909999999999999</v>
      </c>
      <c r="B713" s="11" cm="1">
        <f t="array" aca="1" ref="B713" ca="1">INDEX(
    INDIRECT("'Bootstrap Sampling (Retention)'!$A$4:$A$4004"),
    RANDBETWEEN(
        MATCH('Meta-analysis (Retention)'!$B$5, INDIRECT("'Bootstrap Sampling (Retention)'!$A$4:$A$4004"), 1),
        MATCH('Meta-analysis (Retention)'!$B$6, INDIRECT("'Bootstrap Sampling (Retention)'!$A$4:$A$4004"), 1)
    ),
    1
)</f>
        <v>0</v>
      </c>
      <c r="C713" s="11">
        <f t="shared" ca="1" si="80"/>
        <v>1</v>
      </c>
      <c r="E713" s="12"/>
      <c r="F713" s="11">
        <f t="shared" ca="1" si="81"/>
        <v>0.5</v>
      </c>
      <c r="G713" s="11">
        <f t="shared" ca="1" si="82"/>
        <v>0.8</v>
      </c>
      <c r="H713" s="11">
        <f t="shared" ca="1" si="83"/>
        <v>0.52</v>
      </c>
      <c r="J713" s="11">
        <f t="shared" ca="1" si="84"/>
        <v>0.5</v>
      </c>
      <c r="K713" s="11">
        <f t="shared" ca="1" si="85"/>
        <v>0.8</v>
      </c>
      <c r="L713" s="11">
        <f t="shared" ca="1" si="86"/>
        <v>0.52</v>
      </c>
      <c r="M713" s="11">
        <f ca="1">(J713-F713)*'Meta-analysis (Retention)'!$B$4</f>
        <v>0</v>
      </c>
      <c r="N713" s="33"/>
      <c r="O713" s="11">
        <f ca="1">(K713-G713)*'Meta-analysis (Retention)'!$B$4</f>
        <v>0</v>
      </c>
      <c r="P713" s="33"/>
      <c r="Q713" s="11">
        <f ca="1">(L713-H713)*'Meta-analysis (Retention)'!$B$4</f>
        <v>0</v>
      </c>
      <c r="R713" s="33"/>
    </row>
    <row r="714" spans="1:18">
      <c r="A714" s="11">
        <v>-1.29</v>
      </c>
      <c r="B714" s="11" cm="1">
        <f t="array" aca="1" ref="B714" ca="1">INDEX(
    INDIRECT("'Bootstrap Sampling (Retention)'!$A$4:$A$4004"),
    RANDBETWEEN(
        MATCH('Meta-analysis (Retention)'!$B$5, INDIRECT("'Bootstrap Sampling (Retention)'!$A$4:$A$4004"), 1),
        MATCH('Meta-analysis (Retention)'!$B$6, INDIRECT("'Bootstrap Sampling (Retention)'!$A$4:$A$4004"), 1)
    ),
    1
)</f>
        <v>0</v>
      </c>
      <c r="C714" s="11">
        <f t="shared" ca="1" si="80"/>
        <v>1</v>
      </c>
      <c r="E714" s="12"/>
      <c r="F714" s="11">
        <f t="shared" ca="1" si="81"/>
        <v>0.5</v>
      </c>
      <c r="G714" s="11">
        <f t="shared" ca="1" si="82"/>
        <v>0.8</v>
      </c>
      <c r="H714" s="11">
        <f t="shared" ca="1" si="83"/>
        <v>0.78</v>
      </c>
      <c r="J714" s="11">
        <f t="shared" ca="1" si="84"/>
        <v>0.5</v>
      </c>
      <c r="K714" s="11">
        <f t="shared" ca="1" si="85"/>
        <v>0.8</v>
      </c>
      <c r="L714" s="11">
        <f t="shared" ca="1" si="86"/>
        <v>0.78</v>
      </c>
      <c r="M714" s="11">
        <f ca="1">(J714-F714)*'Meta-analysis (Retention)'!$B$4</f>
        <v>0</v>
      </c>
      <c r="N714" s="33"/>
      <c r="O714" s="11">
        <f ca="1">(K714-G714)*'Meta-analysis (Retention)'!$B$4</f>
        <v>0</v>
      </c>
      <c r="P714" s="33"/>
      <c r="Q714" s="11">
        <f ca="1">(L714-H714)*'Meta-analysis (Retention)'!$B$4</f>
        <v>0</v>
      </c>
      <c r="R714" s="33"/>
    </row>
    <row r="715" spans="1:18">
      <c r="A715" s="11">
        <v>-1.2889999999999999</v>
      </c>
      <c r="B715" s="11" cm="1">
        <f t="array" aca="1" ref="B715" ca="1">INDEX(
    INDIRECT("'Bootstrap Sampling (Retention)'!$A$4:$A$4004"),
    RANDBETWEEN(
        MATCH('Meta-analysis (Retention)'!$B$5, INDIRECT("'Bootstrap Sampling (Retention)'!$A$4:$A$4004"), 1),
        MATCH('Meta-analysis (Retention)'!$B$6, INDIRECT("'Bootstrap Sampling (Retention)'!$A$4:$A$4004"), 1)
    ),
    1
)</f>
        <v>0</v>
      </c>
      <c r="C715" s="11">
        <f t="shared" ca="1" si="80"/>
        <v>1</v>
      </c>
      <c r="E715" s="12"/>
      <c r="F715" s="11">
        <f t="shared" ca="1" si="81"/>
        <v>0.5</v>
      </c>
      <c r="G715" s="11">
        <f t="shared" ca="1" si="82"/>
        <v>0.8</v>
      </c>
      <c r="H715" s="11">
        <f t="shared" ca="1" si="83"/>
        <v>0.57999999999999996</v>
      </c>
      <c r="J715" s="11">
        <f t="shared" ca="1" si="84"/>
        <v>0.5</v>
      </c>
      <c r="K715" s="11">
        <f t="shared" ca="1" si="85"/>
        <v>0.8</v>
      </c>
      <c r="L715" s="11">
        <f t="shared" ca="1" si="86"/>
        <v>0.57999999999999996</v>
      </c>
      <c r="M715" s="11">
        <f ca="1">(J715-F715)*'Meta-analysis (Retention)'!$B$4</f>
        <v>0</v>
      </c>
      <c r="N715" s="33"/>
      <c r="O715" s="11">
        <f ca="1">(K715-G715)*'Meta-analysis (Retention)'!$B$4</f>
        <v>0</v>
      </c>
      <c r="P715" s="33"/>
      <c r="Q715" s="11">
        <f ca="1">(L715-H715)*'Meta-analysis (Retention)'!$B$4</f>
        <v>0</v>
      </c>
      <c r="R715" s="33"/>
    </row>
    <row r="716" spans="1:18">
      <c r="A716" s="11">
        <v>-1.288</v>
      </c>
      <c r="B716" s="11" cm="1">
        <f t="array" aca="1" ref="B716" ca="1">INDEX(
    INDIRECT("'Bootstrap Sampling (Retention)'!$A$4:$A$4004"),
    RANDBETWEEN(
        MATCH('Meta-analysis (Retention)'!$B$5, INDIRECT("'Bootstrap Sampling (Retention)'!$A$4:$A$4004"), 1),
        MATCH('Meta-analysis (Retention)'!$B$6, INDIRECT("'Bootstrap Sampling (Retention)'!$A$4:$A$4004"), 1)
    ),
    1
)</f>
        <v>0</v>
      </c>
      <c r="C716" s="11">
        <f t="shared" ca="1" si="80"/>
        <v>1</v>
      </c>
      <c r="E716" s="12"/>
      <c r="F716" s="11">
        <f t="shared" ca="1" si="81"/>
        <v>0.5</v>
      </c>
      <c r="G716" s="11">
        <f t="shared" ca="1" si="82"/>
        <v>0.8</v>
      </c>
      <c r="H716" s="11">
        <f t="shared" ca="1" si="83"/>
        <v>0.55000000000000004</v>
      </c>
      <c r="J716" s="11">
        <f t="shared" ca="1" si="84"/>
        <v>0.5</v>
      </c>
      <c r="K716" s="11">
        <f t="shared" ca="1" si="85"/>
        <v>0.8</v>
      </c>
      <c r="L716" s="11">
        <f t="shared" ca="1" si="86"/>
        <v>0.55000000000000004</v>
      </c>
      <c r="M716" s="11">
        <f ca="1">(J716-F716)*'Meta-analysis (Retention)'!$B$4</f>
        <v>0</v>
      </c>
      <c r="N716" s="33"/>
      <c r="O716" s="11">
        <f ca="1">(K716-G716)*'Meta-analysis (Retention)'!$B$4</f>
        <v>0</v>
      </c>
      <c r="P716" s="33"/>
      <c r="Q716" s="11">
        <f ca="1">(L716-H716)*'Meta-analysis (Retention)'!$B$4</f>
        <v>0</v>
      </c>
      <c r="R716" s="33"/>
    </row>
    <row r="717" spans="1:18">
      <c r="A717" s="11">
        <v>-1.2869999999999999</v>
      </c>
      <c r="B717" s="11" cm="1">
        <f t="array" aca="1" ref="B717" ca="1">INDEX(
    INDIRECT("'Bootstrap Sampling (Retention)'!$A$4:$A$4004"),
    RANDBETWEEN(
        MATCH('Meta-analysis (Retention)'!$B$5, INDIRECT("'Bootstrap Sampling (Retention)'!$A$4:$A$4004"), 1),
        MATCH('Meta-analysis (Retention)'!$B$6, INDIRECT("'Bootstrap Sampling (Retention)'!$A$4:$A$4004"), 1)
    ),
    1
)</f>
        <v>0</v>
      </c>
      <c r="C717" s="11">
        <f t="shared" ca="1" si="80"/>
        <v>1</v>
      </c>
      <c r="E717" s="12"/>
      <c r="F717" s="11">
        <f t="shared" ca="1" si="81"/>
        <v>0.5</v>
      </c>
      <c r="G717" s="11">
        <f t="shared" ca="1" si="82"/>
        <v>0.8</v>
      </c>
      <c r="H717" s="11">
        <f t="shared" ca="1" si="83"/>
        <v>0.77</v>
      </c>
      <c r="J717" s="11">
        <f t="shared" ca="1" si="84"/>
        <v>0.5</v>
      </c>
      <c r="K717" s="11">
        <f t="shared" ca="1" si="85"/>
        <v>0.8</v>
      </c>
      <c r="L717" s="11">
        <f t="shared" ca="1" si="86"/>
        <v>0.77</v>
      </c>
      <c r="M717" s="11">
        <f ca="1">(J717-F717)*'Meta-analysis (Retention)'!$B$4</f>
        <v>0</v>
      </c>
      <c r="N717" s="33"/>
      <c r="O717" s="11">
        <f ca="1">(K717-G717)*'Meta-analysis (Retention)'!$B$4</f>
        <v>0</v>
      </c>
      <c r="P717" s="33"/>
      <c r="Q717" s="11">
        <f ca="1">(L717-H717)*'Meta-analysis (Retention)'!$B$4</f>
        <v>0</v>
      </c>
      <c r="R717" s="33"/>
    </row>
    <row r="718" spans="1:18">
      <c r="A718" s="11">
        <v>-1.286</v>
      </c>
      <c r="B718" s="11" cm="1">
        <f t="array" aca="1" ref="B718" ca="1">INDEX(
    INDIRECT("'Bootstrap Sampling (Retention)'!$A$4:$A$4004"),
    RANDBETWEEN(
        MATCH('Meta-analysis (Retention)'!$B$5, INDIRECT("'Bootstrap Sampling (Retention)'!$A$4:$A$4004"), 1),
        MATCH('Meta-analysis (Retention)'!$B$6, INDIRECT("'Bootstrap Sampling (Retention)'!$A$4:$A$4004"), 1)
    ),
    1
)</f>
        <v>0</v>
      </c>
      <c r="C718" s="11">
        <f t="shared" ca="1" si="80"/>
        <v>1</v>
      </c>
      <c r="E718" s="12"/>
      <c r="F718" s="11">
        <f t="shared" ca="1" si="81"/>
        <v>0.5</v>
      </c>
      <c r="G718" s="11">
        <f t="shared" ca="1" si="82"/>
        <v>0.8</v>
      </c>
      <c r="H718" s="11">
        <f t="shared" ca="1" si="83"/>
        <v>0.8</v>
      </c>
      <c r="J718" s="11">
        <f t="shared" ca="1" si="84"/>
        <v>0.5</v>
      </c>
      <c r="K718" s="11">
        <f t="shared" ca="1" si="85"/>
        <v>0.8</v>
      </c>
      <c r="L718" s="11">
        <f t="shared" ca="1" si="86"/>
        <v>0.8</v>
      </c>
      <c r="M718" s="11">
        <f ca="1">(J718-F718)*'Meta-analysis (Retention)'!$B$4</f>
        <v>0</v>
      </c>
      <c r="N718" s="33"/>
      <c r="O718" s="11">
        <f ca="1">(K718-G718)*'Meta-analysis (Retention)'!$B$4</f>
        <v>0</v>
      </c>
      <c r="P718" s="33"/>
      <c r="Q718" s="11">
        <f ca="1">(L718-H718)*'Meta-analysis (Retention)'!$B$4</f>
        <v>0</v>
      </c>
      <c r="R718" s="33"/>
    </row>
    <row r="719" spans="1:18">
      <c r="A719" s="11">
        <v>-1.2849999999999999</v>
      </c>
      <c r="B719" s="11" cm="1">
        <f t="array" aca="1" ref="B719" ca="1">INDEX(
    INDIRECT("'Bootstrap Sampling (Retention)'!$A$4:$A$4004"),
    RANDBETWEEN(
        MATCH('Meta-analysis (Retention)'!$B$5, INDIRECT("'Bootstrap Sampling (Retention)'!$A$4:$A$4004"), 1),
        MATCH('Meta-analysis (Retention)'!$B$6, INDIRECT("'Bootstrap Sampling (Retention)'!$A$4:$A$4004"), 1)
    ),
    1
)</f>
        <v>0</v>
      </c>
      <c r="C719" s="11">
        <f t="shared" ca="1" si="80"/>
        <v>1</v>
      </c>
      <c r="E719" s="12"/>
      <c r="F719" s="11">
        <f t="shared" ca="1" si="81"/>
        <v>0.5</v>
      </c>
      <c r="G719" s="11">
        <f t="shared" ca="1" si="82"/>
        <v>0.8</v>
      </c>
      <c r="H719" s="11">
        <f t="shared" ca="1" si="83"/>
        <v>0.6</v>
      </c>
      <c r="J719" s="11">
        <f t="shared" ca="1" si="84"/>
        <v>0.5</v>
      </c>
      <c r="K719" s="11">
        <f t="shared" ca="1" si="85"/>
        <v>0.8</v>
      </c>
      <c r="L719" s="11">
        <f t="shared" ca="1" si="86"/>
        <v>0.6</v>
      </c>
      <c r="M719" s="11">
        <f ca="1">(J719-F719)*'Meta-analysis (Retention)'!$B$4</f>
        <v>0</v>
      </c>
      <c r="N719" s="33"/>
      <c r="O719" s="11">
        <f ca="1">(K719-G719)*'Meta-analysis (Retention)'!$B$4</f>
        <v>0</v>
      </c>
      <c r="P719" s="33"/>
      <c r="Q719" s="11">
        <f ca="1">(L719-H719)*'Meta-analysis (Retention)'!$B$4</f>
        <v>0</v>
      </c>
      <c r="R719" s="33"/>
    </row>
    <row r="720" spans="1:18">
      <c r="A720" s="11">
        <v>-1.284</v>
      </c>
      <c r="B720" s="11" cm="1">
        <f t="array" aca="1" ref="B720" ca="1">INDEX(
    INDIRECT("'Bootstrap Sampling (Retention)'!$A$4:$A$4004"),
    RANDBETWEEN(
        MATCH('Meta-analysis (Retention)'!$B$5, INDIRECT("'Bootstrap Sampling (Retention)'!$A$4:$A$4004"), 1),
        MATCH('Meta-analysis (Retention)'!$B$6, INDIRECT("'Bootstrap Sampling (Retention)'!$A$4:$A$4004"), 1)
    ),
    1
)</f>
        <v>0</v>
      </c>
      <c r="C720" s="11">
        <f t="shared" ca="1" si="80"/>
        <v>1</v>
      </c>
      <c r="E720" s="12"/>
      <c r="F720" s="11">
        <f t="shared" ca="1" si="81"/>
        <v>0.5</v>
      </c>
      <c r="G720" s="11">
        <f t="shared" ca="1" si="82"/>
        <v>0.8</v>
      </c>
      <c r="H720" s="11">
        <f t="shared" ca="1" si="83"/>
        <v>0.63</v>
      </c>
      <c r="J720" s="11">
        <f t="shared" ca="1" si="84"/>
        <v>0.5</v>
      </c>
      <c r="K720" s="11">
        <f t="shared" ca="1" si="85"/>
        <v>0.8</v>
      </c>
      <c r="L720" s="11">
        <f t="shared" ca="1" si="86"/>
        <v>0.63</v>
      </c>
      <c r="M720" s="11">
        <f ca="1">(J720-F720)*'Meta-analysis (Retention)'!$B$4</f>
        <v>0</v>
      </c>
      <c r="N720" s="33"/>
      <c r="O720" s="11">
        <f ca="1">(K720-G720)*'Meta-analysis (Retention)'!$B$4</f>
        <v>0</v>
      </c>
      <c r="P720" s="33"/>
      <c r="Q720" s="11">
        <f ca="1">(L720-H720)*'Meta-analysis (Retention)'!$B$4</f>
        <v>0</v>
      </c>
      <c r="R720" s="33"/>
    </row>
    <row r="721" spans="1:18">
      <c r="A721" s="11">
        <v>-1.2829999999999999</v>
      </c>
      <c r="B721" s="11" cm="1">
        <f t="array" aca="1" ref="B721" ca="1">INDEX(
    INDIRECT("'Bootstrap Sampling (Retention)'!$A$4:$A$4004"),
    RANDBETWEEN(
        MATCH('Meta-analysis (Retention)'!$B$5, INDIRECT("'Bootstrap Sampling (Retention)'!$A$4:$A$4004"), 1),
        MATCH('Meta-analysis (Retention)'!$B$6, INDIRECT("'Bootstrap Sampling (Retention)'!$A$4:$A$4004"), 1)
    ),
    1
)</f>
        <v>0</v>
      </c>
      <c r="C721" s="11">
        <f t="shared" ca="1" si="80"/>
        <v>1</v>
      </c>
      <c r="E721" s="12"/>
      <c r="F721" s="11">
        <f t="shared" ca="1" si="81"/>
        <v>0.5</v>
      </c>
      <c r="G721" s="11">
        <f t="shared" ca="1" si="82"/>
        <v>0.8</v>
      </c>
      <c r="H721" s="11">
        <f t="shared" ca="1" si="83"/>
        <v>0.64</v>
      </c>
      <c r="J721" s="11">
        <f t="shared" ca="1" si="84"/>
        <v>0.5</v>
      </c>
      <c r="K721" s="11">
        <f t="shared" ca="1" si="85"/>
        <v>0.8</v>
      </c>
      <c r="L721" s="11">
        <f t="shared" ca="1" si="86"/>
        <v>0.64</v>
      </c>
      <c r="M721" s="11">
        <f ca="1">(J721-F721)*'Meta-analysis (Retention)'!$B$4</f>
        <v>0</v>
      </c>
      <c r="N721" s="33"/>
      <c r="O721" s="11">
        <f ca="1">(K721-G721)*'Meta-analysis (Retention)'!$B$4</f>
        <v>0</v>
      </c>
      <c r="P721" s="33"/>
      <c r="Q721" s="11">
        <f ca="1">(L721-H721)*'Meta-analysis (Retention)'!$B$4</f>
        <v>0</v>
      </c>
      <c r="R721" s="33"/>
    </row>
    <row r="722" spans="1:18">
      <c r="A722" s="11">
        <v>-1.282</v>
      </c>
      <c r="B722" s="11" cm="1">
        <f t="array" aca="1" ref="B722" ca="1">INDEX(
    INDIRECT("'Bootstrap Sampling (Retention)'!$A$4:$A$4004"),
    RANDBETWEEN(
        MATCH('Meta-analysis (Retention)'!$B$5, INDIRECT("'Bootstrap Sampling (Retention)'!$A$4:$A$4004"), 1),
        MATCH('Meta-analysis (Retention)'!$B$6, INDIRECT("'Bootstrap Sampling (Retention)'!$A$4:$A$4004"), 1)
    ),
    1
)</f>
        <v>0</v>
      </c>
      <c r="C722" s="11">
        <f t="shared" ca="1" si="80"/>
        <v>1</v>
      </c>
      <c r="E722" s="12"/>
      <c r="F722" s="11">
        <f t="shared" ca="1" si="81"/>
        <v>0.5</v>
      </c>
      <c r="G722" s="11">
        <f t="shared" ca="1" si="82"/>
        <v>0.8</v>
      </c>
      <c r="H722" s="11">
        <f t="shared" ca="1" si="83"/>
        <v>0.73</v>
      </c>
      <c r="J722" s="11">
        <f t="shared" ca="1" si="84"/>
        <v>0.5</v>
      </c>
      <c r="K722" s="11">
        <f t="shared" ca="1" si="85"/>
        <v>0.8</v>
      </c>
      <c r="L722" s="11">
        <f t="shared" ca="1" si="86"/>
        <v>0.73</v>
      </c>
      <c r="M722" s="11">
        <f ca="1">(J722-F722)*'Meta-analysis (Retention)'!$B$4</f>
        <v>0</v>
      </c>
      <c r="N722" s="33"/>
      <c r="O722" s="11">
        <f ca="1">(K722-G722)*'Meta-analysis (Retention)'!$B$4</f>
        <v>0</v>
      </c>
      <c r="P722" s="33"/>
      <c r="Q722" s="11">
        <f ca="1">(L722-H722)*'Meta-analysis (Retention)'!$B$4</f>
        <v>0</v>
      </c>
      <c r="R722" s="33"/>
    </row>
    <row r="723" spans="1:18">
      <c r="A723" s="11">
        <v>-1.2809999999999999</v>
      </c>
      <c r="B723" s="11" cm="1">
        <f t="array" aca="1" ref="B723" ca="1">INDEX(
    INDIRECT("'Bootstrap Sampling (Retention)'!$A$4:$A$4004"),
    RANDBETWEEN(
        MATCH('Meta-analysis (Retention)'!$B$5, INDIRECT("'Bootstrap Sampling (Retention)'!$A$4:$A$4004"), 1),
        MATCH('Meta-analysis (Retention)'!$B$6, INDIRECT("'Bootstrap Sampling (Retention)'!$A$4:$A$4004"), 1)
    ),
    1
)</f>
        <v>0</v>
      </c>
      <c r="C723" s="11">
        <f t="shared" ca="1" si="80"/>
        <v>1</v>
      </c>
      <c r="E723" s="12"/>
      <c r="F723" s="11">
        <f t="shared" ca="1" si="81"/>
        <v>0.5</v>
      </c>
      <c r="G723" s="11">
        <f t="shared" ca="1" si="82"/>
        <v>0.8</v>
      </c>
      <c r="H723" s="11">
        <f t="shared" ca="1" si="83"/>
        <v>0.61</v>
      </c>
      <c r="J723" s="11">
        <f t="shared" ca="1" si="84"/>
        <v>0.5</v>
      </c>
      <c r="K723" s="11">
        <f t="shared" ca="1" si="85"/>
        <v>0.8</v>
      </c>
      <c r="L723" s="11">
        <f t="shared" ca="1" si="86"/>
        <v>0.61</v>
      </c>
      <c r="M723" s="11">
        <f ca="1">(J723-F723)*'Meta-analysis (Retention)'!$B$4</f>
        <v>0</v>
      </c>
      <c r="N723" s="33"/>
      <c r="O723" s="11">
        <f ca="1">(K723-G723)*'Meta-analysis (Retention)'!$B$4</f>
        <v>0</v>
      </c>
      <c r="P723" s="33"/>
      <c r="Q723" s="11">
        <f ca="1">(L723-H723)*'Meta-analysis (Retention)'!$B$4</f>
        <v>0</v>
      </c>
      <c r="R723" s="33"/>
    </row>
    <row r="724" spans="1:18">
      <c r="A724" s="11">
        <v>-1.28</v>
      </c>
      <c r="B724" s="11" cm="1">
        <f t="array" aca="1" ref="B724" ca="1">INDEX(
    INDIRECT("'Bootstrap Sampling (Retention)'!$A$4:$A$4004"),
    RANDBETWEEN(
        MATCH('Meta-analysis (Retention)'!$B$5, INDIRECT("'Bootstrap Sampling (Retention)'!$A$4:$A$4004"), 1),
        MATCH('Meta-analysis (Retention)'!$B$6, INDIRECT("'Bootstrap Sampling (Retention)'!$A$4:$A$4004"), 1)
    ),
    1
)</f>
        <v>0</v>
      </c>
      <c r="C724" s="11">
        <f t="shared" ca="1" si="80"/>
        <v>1</v>
      </c>
      <c r="E724" s="12"/>
      <c r="F724" s="11">
        <f t="shared" ca="1" si="81"/>
        <v>0.5</v>
      </c>
      <c r="G724" s="11">
        <f t="shared" ca="1" si="82"/>
        <v>0.8</v>
      </c>
      <c r="H724" s="11">
        <f t="shared" ca="1" si="83"/>
        <v>0.61</v>
      </c>
      <c r="J724" s="11">
        <f t="shared" ca="1" si="84"/>
        <v>0.5</v>
      </c>
      <c r="K724" s="11">
        <f t="shared" ca="1" si="85"/>
        <v>0.8</v>
      </c>
      <c r="L724" s="11">
        <f t="shared" ca="1" si="86"/>
        <v>0.61</v>
      </c>
      <c r="M724" s="11">
        <f ca="1">(J724-F724)*'Meta-analysis (Retention)'!$B$4</f>
        <v>0</v>
      </c>
      <c r="N724" s="33"/>
      <c r="O724" s="11">
        <f ca="1">(K724-G724)*'Meta-analysis (Retention)'!$B$4</f>
        <v>0</v>
      </c>
      <c r="P724" s="33"/>
      <c r="Q724" s="11">
        <f ca="1">(L724-H724)*'Meta-analysis (Retention)'!$B$4</f>
        <v>0</v>
      </c>
      <c r="R724" s="33"/>
    </row>
    <row r="725" spans="1:18">
      <c r="A725" s="11">
        <v>-1.2789999999999999</v>
      </c>
      <c r="B725" s="11" cm="1">
        <f t="array" aca="1" ref="B725" ca="1">INDEX(
    INDIRECT("'Bootstrap Sampling (Retention)'!$A$4:$A$4004"),
    RANDBETWEEN(
        MATCH('Meta-analysis (Retention)'!$B$5, INDIRECT("'Bootstrap Sampling (Retention)'!$A$4:$A$4004"), 1),
        MATCH('Meta-analysis (Retention)'!$B$6, INDIRECT("'Bootstrap Sampling (Retention)'!$A$4:$A$4004"), 1)
    ),
    1
)</f>
        <v>0</v>
      </c>
      <c r="C725" s="11">
        <f t="shared" ca="1" si="80"/>
        <v>1</v>
      </c>
      <c r="E725" s="12"/>
      <c r="F725" s="11">
        <f t="shared" ca="1" si="81"/>
        <v>0.5</v>
      </c>
      <c r="G725" s="11">
        <f t="shared" ca="1" si="82"/>
        <v>0.8</v>
      </c>
      <c r="H725" s="11">
        <f t="shared" ca="1" si="83"/>
        <v>0.72</v>
      </c>
      <c r="J725" s="11">
        <f t="shared" ca="1" si="84"/>
        <v>0.5</v>
      </c>
      <c r="K725" s="11">
        <f t="shared" ca="1" si="85"/>
        <v>0.8</v>
      </c>
      <c r="L725" s="11">
        <f t="shared" ca="1" si="86"/>
        <v>0.72</v>
      </c>
      <c r="M725" s="11">
        <f ca="1">(J725-F725)*'Meta-analysis (Retention)'!$B$4</f>
        <v>0</v>
      </c>
      <c r="N725" s="33"/>
      <c r="O725" s="11">
        <f ca="1">(K725-G725)*'Meta-analysis (Retention)'!$B$4</f>
        <v>0</v>
      </c>
      <c r="P725" s="33"/>
      <c r="Q725" s="11">
        <f ca="1">(L725-H725)*'Meta-analysis (Retention)'!$B$4</f>
        <v>0</v>
      </c>
      <c r="R725" s="33"/>
    </row>
    <row r="726" spans="1:18">
      <c r="A726" s="11">
        <v>-1.278</v>
      </c>
      <c r="B726" s="11" cm="1">
        <f t="array" aca="1" ref="B726" ca="1">INDEX(
    INDIRECT("'Bootstrap Sampling (Retention)'!$A$4:$A$4004"),
    RANDBETWEEN(
        MATCH('Meta-analysis (Retention)'!$B$5, INDIRECT("'Bootstrap Sampling (Retention)'!$A$4:$A$4004"), 1),
        MATCH('Meta-analysis (Retention)'!$B$6, INDIRECT("'Bootstrap Sampling (Retention)'!$A$4:$A$4004"), 1)
    ),
    1
)</f>
        <v>0</v>
      </c>
      <c r="C726" s="11">
        <f t="shared" ca="1" si="80"/>
        <v>1</v>
      </c>
      <c r="E726" s="12"/>
      <c r="F726" s="11">
        <f t="shared" ca="1" si="81"/>
        <v>0.5</v>
      </c>
      <c r="G726" s="11">
        <f t="shared" ca="1" si="82"/>
        <v>0.8</v>
      </c>
      <c r="H726" s="11">
        <f t="shared" ca="1" si="83"/>
        <v>0.57999999999999996</v>
      </c>
      <c r="J726" s="11">
        <f t="shared" ca="1" si="84"/>
        <v>0.5</v>
      </c>
      <c r="K726" s="11">
        <f t="shared" ca="1" si="85"/>
        <v>0.8</v>
      </c>
      <c r="L726" s="11">
        <f t="shared" ca="1" si="86"/>
        <v>0.57999999999999996</v>
      </c>
      <c r="M726" s="11">
        <f ca="1">(J726-F726)*'Meta-analysis (Retention)'!$B$4</f>
        <v>0</v>
      </c>
      <c r="N726" s="33"/>
      <c r="O726" s="11">
        <f ca="1">(K726-G726)*'Meta-analysis (Retention)'!$B$4</f>
        <v>0</v>
      </c>
      <c r="P726" s="33"/>
      <c r="Q726" s="11">
        <f ca="1">(L726-H726)*'Meta-analysis (Retention)'!$B$4</f>
        <v>0</v>
      </c>
      <c r="R726" s="33"/>
    </row>
    <row r="727" spans="1:18">
      <c r="A727" s="11">
        <v>-1.2769999999999999</v>
      </c>
      <c r="B727" s="11" cm="1">
        <f t="array" aca="1" ref="B727" ca="1">INDEX(
    INDIRECT("'Bootstrap Sampling (Retention)'!$A$4:$A$4004"),
    RANDBETWEEN(
        MATCH('Meta-analysis (Retention)'!$B$5, INDIRECT("'Bootstrap Sampling (Retention)'!$A$4:$A$4004"), 1),
        MATCH('Meta-analysis (Retention)'!$B$6, INDIRECT("'Bootstrap Sampling (Retention)'!$A$4:$A$4004"), 1)
    ),
    1
)</f>
        <v>0</v>
      </c>
      <c r="C727" s="11">
        <f t="shared" ca="1" si="80"/>
        <v>1</v>
      </c>
      <c r="E727" s="12"/>
      <c r="F727" s="11">
        <f t="shared" ca="1" si="81"/>
        <v>0.5</v>
      </c>
      <c r="G727" s="11">
        <f t="shared" ca="1" si="82"/>
        <v>0.8</v>
      </c>
      <c r="H727" s="11">
        <f t="shared" ca="1" si="83"/>
        <v>0.64</v>
      </c>
      <c r="J727" s="11">
        <f t="shared" ca="1" si="84"/>
        <v>0.5</v>
      </c>
      <c r="K727" s="11">
        <f t="shared" ca="1" si="85"/>
        <v>0.8</v>
      </c>
      <c r="L727" s="11">
        <f t="shared" ca="1" si="86"/>
        <v>0.64</v>
      </c>
      <c r="M727" s="11">
        <f ca="1">(J727-F727)*'Meta-analysis (Retention)'!$B$4</f>
        <v>0</v>
      </c>
      <c r="N727" s="33"/>
      <c r="O727" s="11">
        <f ca="1">(K727-G727)*'Meta-analysis (Retention)'!$B$4</f>
        <v>0</v>
      </c>
      <c r="P727" s="33"/>
      <c r="Q727" s="11">
        <f ca="1">(L727-H727)*'Meta-analysis (Retention)'!$B$4</f>
        <v>0</v>
      </c>
      <c r="R727" s="33"/>
    </row>
    <row r="728" spans="1:18">
      <c r="A728" s="11">
        <v>-1.276</v>
      </c>
      <c r="B728" s="11" cm="1">
        <f t="array" aca="1" ref="B728" ca="1">INDEX(
    INDIRECT("'Bootstrap Sampling (Retention)'!$A$4:$A$4004"),
    RANDBETWEEN(
        MATCH('Meta-analysis (Retention)'!$B$5, INDIRECT("'Bootstrap Sampling (Retention)'!$A$4:$A$4004"), 1),
        MATCH('Meta-analysis (Retention)'!$B$6, INDIRECT("'Bootstrap Sampling (Retention)'!$A$4:$A$4004"), 1)
    ),
    1
)</f>
        <v>0</v>
      </c>
      <c r="C728" s="11">
        <f t="shared" ca="1" si="80"/>
        <v>1</v>
      </c>
      <c r="E728" s="12"/>
      <c r="F728" s="11">
        <f t="shared" ca="1" si="81"/>
        <v>0.5</v>
      </c>
      <c r="G728" s="11">
        <f t="shared" ca="1" si="82"/>
        <v>0.8</v>
      </c>
      <c r="H728" s="11">
        <f t="shared" ca="1" si="83"/>
        <v>0.77</v>
      </c>
      <c r="J728" s="11">
        <f t="shared" ca="1" si="84"/>
        <v>0.5</v>
      </c>
      <c r="K728" s="11">
        <f t="shared" ca="1" si="85"/>
        <v>0.8</v>
      </c>
      <c r="L728" s="11">
        <f t="shared" ca="1" si="86"/>
        <v>0.77</v>
      </c>
      <c r="M728" s="11">
        <f ca="1">(J728-F728)*'Meta-analysis (Retention)'!$B$4</f>
        <v>0</v>
      </c>
      <c r="N728" s="33"/>
      <c r="O728" s="11">
        <f ca="1">(K728-G728)*'Meta-analysis (Retention)'!$B$4</f>
        <v>0</v>
      </c>
      <c r="P728" s="33"/>
      <c r="Q728" s="11">
        <f ca="1">(L728-H728)*'Meta-analysis (Retention)'!$B$4</f>
        <v>0</v>
      </c>
      <c r="R728" s="33"/>
    </row>
    <row r="729" spans="1:18">
      <c r="A729" s="11">
        <v>-1.2749999999999999</v>
      </c>
      <c r="B729" s="11" cm="1">
        <f t="array" aca="1" ref="B729" ca="1">INDEX(
    INDIRECT("'Bootstrap Sampling (Retention)'!$A$4:$A$4004"),
    RANDBETWEEN(
        MATCH('Meta-analysis (Retention)'!$B$5, INDIRECT("'Bootstrap Sampling (Retention)'!$A$4:$A$4004"), 1),
        MATCH('Meta-analysis (Retention)'!$B$6, INDIRECT("'Bootstrap Sampling (Retention)'!$A$4:$A$4004"), 1)
    ),
    1
)</f>
        <v>0</v>
      </c>
      <c r="C729" s="11">
        <f t="shared" ca="1" si="80"/>
        <v>1</v>
      </c>
      <c r="E729" s="12"/>
      <c r="F729" s="11">
        <f t="shared" ca="1" si="81"/>
        <v>0.5</v>
      </c>
      <c r="G729" s="11">
        <f t="shared" ca="1" si="82"/>
        <v>0.8</v>
      </c>
      <c r="H729" s="11">
        <f t="shared" ca="1" si="83"/>
        <v>0.78</v>
      </c>
      <c r="J729" s="11">
        <f t="shared" ca="1" si="84"/>
        <v>0.5</v>
      </c>
      <c r="K729" s="11">
        <f t="shared" ca="1" si="85"/>
        <v>0.8</v>
      </c>
      <c r="L729" s="11">
        <f t="shared" ca="1" si="86"/>
        <v>0.78</v>
      </c>
      <c r="M729" s="11">
        <f ca="1">(J729-F729)*'Meta-analysis (Retention)'!$B$4</f>
        <v>0</v>
      </c>
      <c r="N729" s="33"/>
      <c r="O729" s="11">
        <f ca="1">(K729-G729)*'Meta-analysis (Retention)'!$B$4</f>
        <v>0</v>
      </c>
      <c r="P729" s="33"/>
      <c r="Q729" s="11">
        <f ca="1">(L729-H729)*'Meta-analysis (Retention)'!$B$4</f>
        <v>0</v>
      </c>
      <c r="R729" s="33"/>
    </row>
    <row r="730" spans="1:18">
      <c r="A730" s="11">
        <v>-1.274</v>
      </c>
      <c r="B730" s="11" cm="1">
        <f t="array" aca="1" ref="B730" ca="1">INDEX(
    INDIRECT("'Bootstrap Sampling (Retention)'!$A$4:$A$4004"),
    RANDBETWEEN(
        MATCH('Meta-analysis (Retention)'!$B$5, INDIRECT("'Bootstrap Sampling (Retention)'!$A$4:$A$4004"), 1),
        MATCH('Meta-analysis (Retention)'!$B$6, INDIRECT("'Bootstrap Sampling (Retention)'!$A$4:$A$4004"), 1)
    ),
    1
)</f>
        <v>0</v>
      </c>
      <c r="C730" s="11">
        <f t="shared" ca="1" si="80"/>
        <v>1</v>
      </c>
      <c r="E730" s="12"/>
      <c r="F730" s="11">
        <f t="shared" ca="1" si="81"/>
        <v>0.5</v>
      </c>
      <c r="G730" s="11">
        <f t="shared" ca="1" si="82"/>
        <v>0.8</v>
      </c>
      <c r="H730" s="11">
        <f t="shared" ca="1" si="83"/>
        <v>0.51</v>
      </c>
      <c r="J730" s="11">
        <f t="shared" ca="1" si="84"/>
        <v>0.5</v>
      </c>
      <c r="K730" s="11">
        <f t="shared" ca="1" si="85"/>
        <v>0.8</v>
      </c>
      <c r="L730" s="11">
        <f t="shared" ca="1" si="86"/>
        <v>0.51</v>
      </c>
      <c r="M730" s="11">
        <f ca="1">(J730-F730)*'Meta-analysis (Retention)'!$B$4</f>
        <v>0</v>
      </c>
      <c r="N730" s="33"/>
      <c r="O730" s="11">
        <f ca="1">(K730-G730)*'Meta-analysis (Retention)'!$B$4</f>
        <v>0</v>
      </c>
      <c r="P730" s="33"/>
      <c r="Q730" s="11">
        <f ca="1">(L730-H730)*'Meta-analysis (Retention)'!$B$4</f>
        <v>0</v>
      </c>
      <c r="R730" s="33"/>
    </row>
    <row r="731" spans="1:18">
      <c r="A731" s="11">
        <v>-1.2729999999999999</v>
      </c>
      <c r="B731" s="11" cm="1">
        <f t="array" aca="1" ref="B731" ca="1">INDEX(
    INDIRECT("'Bootstrap Sampling (Retention)'!$A$4:$A$4004"),
    RANDBETWEEN(
        MATCH('Meta-analysis (Retention)'!$B$5, INDIRECT("'Bootstrap Sampling (Retention)'!$A$4:$A$4004"), 1),
        MATCH('Meta-analysis (Retention)'!$B$6, INDIRECT("'Bootstrap Sampling (Retention)'!$A$4:$A$4004"), 1)
    ),
    1
)</f>
        <v>0</v>
      </c>
      <c r="C731" s="11">
        <f t="shared" ca="1" si="80"/>
        <v>1</v>
      </c>
      <c r="E731" s="12"/>
      <c r="F731" s="11">
        <f t="shared" ca="1" si="81"/>
        <v>0.5</v>
      </c>
      <c r="G731" s="11">
        <f t="shared" ca="1" si="82"/>
        <v>0.8</v>
      </c>
      <c r="H731" s="11">
        <f t="shared" ca="1" si="83"/>
        <v>0.7</v>
      </c>
      <c r="J731" s="11">
        <f t="shared" ca="1" si="84"/>
        <v>0.5</v>
      </c>
      <c r="K731" s="11">
        <f t="shared" ca="1" si="85"/>
        <v>0.8</v>
      </c>
      <c r="L731" s="11">
        <f t="shared" ca="1" si="86"/>
        <v>0.7</v>
      </c>
      <c r="M731" s="11">
        <f ca="1">(J731-F731)*'Meta-analysis (Retention)'!$B$4</f>
        <v>0</v>
      </c>
      <c r="N731" s="33"/>
      <c r="O731" s="11">
        <f ca="1">(K731-G731)*'Meta-analysis (Retention)'!$B$4</f>
        <v>0</v>
      </c>
      <c r="P731" s="33"/>
      <c r="Q731" s="11">
        <f ca="1">(L731-H731)*'Meta-analysis (Retention)'!$B$4</f>
        <v>0</v>
      </c>
      <c r="R731" s="33"/>
    </row>
    <row r="732" spans="1:18">
      <c r="A732" s="11">
        <v>-1.272</v>
      </c>
      <c r="B732" s="11" cm="1">
        <f t="array" aca="1" ref="B732" ca="1">INDEX(
    INDIRECT("'Bootstrap Sampling (Retention)'!$A$4:$A$4004"),
    RANDBETWEEN(
        MATCH('Meta-analysis (Retention)'!$B$5, INDIRECT("'Bootstrap Sampling (Retention)'!$A$4:$A$4004"), 1),
        MATCH('Meta-analysis (Retention)'!$B$6, INDIRECT("'Bootstrap Sampling (Retention)'!$A$4:$A$4004"), 1)
    ),
    1
)</f>
        <v>0</v>
      </c>
      <c r="C732" s="11">
        <f t="shared" ca="1" si="80"/>
        <v>1</v>
      </c>
      <c r="E732" s="12"/>
      <c r="F732" s="11">
        <f t="shared" ca="1" si="81"/>
        <v>0.5</v>
      </c>
      <c r="G732" s="11">
        <f t="shared" ca="1" si="82"/>
        <v>0.8</v>
      </c>
      <c r="H732" s="11">
        <f t="shared" ca="1" si="83"/>
        <v>0.79</v>
      </c>
      <c r="J732" s="11">
        <f t="shared" ca="1" si="84"/>
        <v>0.5</v>
      </c>
      <c r="K732" s="11">
        <f t="shared" ca="1" si="85"/>
        <v>0.8</v>
      </c>
      <c r="L732" s="11">
        <f t="shared" ca="1" si="86"/>
        <v>0.79</v>
      </c>
      <c r="M732" s="11">
        <f ca="1">(J732-F732)*'Meta-analysis (Retention)'!$B$4</f>
        <v>0</v>
      </c>
      <c r="N732" s="33"/>
      <c r="O732" s="11">
        <f ca="1">(K732-G732)*'Meta-analysis (Retention)'!$B$4</f>
        <v>0</v>
      </c>
      <c r="P732" s="33"/>
      <c r="Q732" s="11">
        <f ca="1">(L732-H732)*'Meta-analysis (Retention)'!$B$4</f>
        <v>0</v>
      </c>
      <c r="R732" s="33"/>
    </row>
    <row r="733" spans="1:18">
      <c r="A733" s="11">
        <v>-1.2709999999999999</v>
      </c>
      <c r="B733" s="11" cm="1">
        <f t="array" aca="1" ref="B733" ca="1">INDEX(
    INDIRECT("'Bootstrap Sampling (Retention)'!$A$4:$A$4004"),
    RANDBETWEEN(
        MATCH('Meta-analysis (Retention)'!$B$5, INDIRECT("'Bootstrap Sampling (Retention)'!$A$4:$A$4004"), 1),
        MATCH('Meta-analysis (Retention)'!$B$6, INDIRECT("'Bootstrap Sampling (Retention)'!$A$4:$A$4004"), 1)
    ),
    1
)</f>
        <v>0</v>
      </c>
      <c r="C733" s="11">
        <f t="shared" ca="1" si="80"/>
        <v>1</v>
      </c>
      <c r="E733" s="12"/>
      <c r="F733" s="11">
        <f t="shared" ca="1" si="81"/>
        <v>0.5</v>
      </c>
      <c r="G733" s="11">
        <f t="shared" ca="1" si="82"/>
        <v>0.8</v>
      </c>
      <c r="H733" s="11">
        <f t="shared" ca="1" si="83"/>
        <v>0.64</v>
      </c>
      <c r="J733" s="11">
        <f t="shared" ca="1" si="84"/>
        <v>0.5</v>
      </c>
      <c r="K733" s="11">
        <f t="shared" ca="1" si="85"/>
        <v>0.8</v>
      </c>
      <c r="L733" s="11">
        <f t="shared" ca="1" si="86"/>
        <v>0.64</v>
      </c>
      <c r="M733" s="11">
        <f ca="1">(J733-F733)*'Meta-analysis (Retention)'!$B$4</f>
        <v>0</v>
      </c>
      <c r="N733" s="33"/>
      <c r="O733" s="11">
        <f ca="1">(K733-G733)*'Meta-analysis (Retention)'!$B$4</f>
        <v>0</v>
      </c>
      <c r="P733" s="33"/>
      <c r="Q733" s="11">
        <f ca="1">(L733-H733)*'Meta-analysis (Retention)'!$B$4</f>
        <v>0</v>
      </c>
      <c r="R733" s="33"/>
    </row>
    <row r="734" spans="1:18">
      <c r="A734" s="11">
        <v>-1.27</v>
      </c>
      <c r="B734" s="11" cm="1">
        <f t="array" aca="1" ref="B734" ca="1">INDEX(
    INDIRECT("'Bootstrap Sampling (Retention)'!$A$4:$A$4004"),
    RANDBETWEEN(
        MATCH('Meta-analysis (Retention)'!$B$5, INDIRECT("'Bootstrap Sampling (Retention)'!$A$4:$A$4004"), 1),
        MATCH('Meta-analysis (Retention)'!$B$6, INDIRECT("'Bootstrap Sampling (Retention)'!$A$4:$A$4004"), 1)
    ),
    1
)</f>
        <v>0</v>
      </c>
      <c r="C734" s="11">
        <f t="shared" ca="1" si="80"/>
        <v>1</v>
      </c>
      <c r="E734" s="12"/>
      <c r="F734" s="11">
        <f t="shared" ca="1" si="81"/>
        <v>0.5</v>
      </c>
      <c r="G734" s="11">
        <f t="shared" ca="1" si="82"/>
        <v>0.8</v>
      </c>
      <c r="H734" s="11">
        <f t="shared" ca="1" si="83"/>
        <v>0.51</v>
      </c>
      <c r="J734" s="11">
        <f t="shared" ca="1" si="84"/>
        <v>0.5</v>
      </c>
      <c r="K734" s="11">
        <f t="shared" ca="1" si="85"/>
        <v>0.8</v>
      </c>
      <c r="L734" s="11">
        <f t="shared" ca="1" si="86"/>
        <v>0.51</v>
      </c>
      <c r="M734" s="11">
        <f ca="1">(J734-F734)*'Meta-analysis (Retention)'!$B$4</f>
        <v>0</v>
      </c>
      <c r="N734" s="33"/>
      <c r="O734" s="11">
        <f ca="1">(K734-G734)*'Meta-analysis (Retention)'!$B$4</f>
        <v>0</v>
      </c>
      <c r="P734" s="33"/>
      <c r="Q734" s="11">
        <f ca="1">(L734-H734)*'Meta-analysis (Retention)'!$B$4</f>
        <v>0</v>
      </c>
      <c r="R734" s="33"/>
    </row>
    <row r="735" spans="1:18">
      <c r="A735" s="11">
        <v>-1.2689999999999999</v>
      </c>
      <c r="B735" s="11" cm="1">
        <f t="array" aca="1" ref="B735" ca="1">INDEX(
    INDIRECT("'Bootstrap Sampling (Retention)'!$A$4:$A$4004"),
    RANDBETWEEN(
        MATCH('Meta-analysis (Retention)'!$B$5, INDIRECT("'Bootstrap Sampling (Retention)'!$A$4:$A$4004"), 1),
        MATCH('Meta-analysis (Retention)'!$B$6, INDIRECT("'Bootstrap Sampling (Retention)'!$A$4:$A$4004"), 1)
    ),
    1
)</f>
        <v>0</v>
      </c>
      <c r="C735" s="11">
        <f t="shared" ca="1" si="80"/>
        <v>1</v>
      </c>
      <c r="E735" s="12"/>
      <c r="F735" s="11">
        <f t="shared" ca="1" si="81"/>
        <v>0.5</v>
      </c>
      <c r="G735" s="11">
        <f t="shared" ca="1" si="82"/>
        <v>0.8</v>
      </c>
      <c r="H735" s="11">
        <f t="shared" ca="1" si="83"/>
        <v>0.78</v>
      </c>
      <c r="J735" s="11">
        <f t="shared" ca="1" si="84"/>
        <v>0.5</v>
      </c>
      <c r="K735" s="11">
        <f t="shared" ca="1" si="85"/>
        <v>0.8</v>
      </c>
      <c r="L735" s="11">
        <f t="shared" ca="1" si="86"/>
        <v>0.78</v>
      </c>
      <c r="M735" s="11">
        <f ca="1">(J735-F735)*'Meta-analysis (Retention)'!$B$4</f>
        <v>0</v>
      </c>
      <c r="N735" s="33"/>
      <c r="O735" s="11">
        <f ca="1">(K735-G735)*'Meta-analysis (Retention)'!$B$4</f>
        <v>0</v>
      </c>
      <c r="P735" s="33"/>
      <c r="Q735" s="11">
        <f ca="1">(L735-H735)*'Meta-analysis (Retention)'!$B$4</f>
        <v>0</v>
      </c>
      <c r="R735" s="33"/>
    </row>
    <row r="736" spans="1:18">
      <c r="A736" s="11">
        <v>-1.268</v>
      </c>
      <c r="B736" s="11" cm="1">
        <f t="array" aca="1" ref="B736" ca="1">INDEX(
    INDIRECT("'Bootstrap Sampling (Retention)'!$A$4:$A$4004"),
    RANDBETWEEN(
        MATCH('Meta-analysis (Retention)'!$B$5, INDIRECT("'Bootstrap Sampling (Retention)'!$A$4:$A$4004"), 1),
        MATCH('Meta-analysis (Retention)'!$B$6, INDIRECT("'Bootstrap Sampling (Retention)'!$A$4:$A$4004"), 1)
    ),
    1
)</f>
        <v>0</v>
      </c>
      <c r="C736" s="11">
        <f t="shared" ca="1" si="80"/>
        <v>1</v>
      </c>
      <c r="E736" s="12"/>
      <c r="F736" s="11">
        <f t="shared" ca="1" si="81"/>
        <v>0.5</v>
      </c>
      <c r="G736" s="11">
        <f t="shared" ca="1" si="82"/>
        <v>0.8</v>
      </c>
      <c r="H736" s="11">
        <f t="shared" ca="1" si="83"/>
        <v>0.63</v>
      </c>
      <c r="J736" s="11">
        <f t="shared" ca="1" si="84"/>
        <v>0.5</v>
      </c>
      <c r="K736" s="11">
        <f t="shared" ca="1" si="85"/>
        <v>0.8</v>
      </c>
      <c r="L736" s="11">
        <f t="shared" ca="1" si="86"/>
        <v>0.63</v>
      </c>
      <c r="M736" s="11">
        <f ca="1">(J736-F736)*'Meta-analysis (Retention)'!$B$4</f>
        <v>0</v>
      </c>
      <c r="N736" s="33"/>
      <c r="O736" s="11">
        <f ca="1">(K736-G736)*'Meta-analysis (Retention)'!$B$4</f>
        <v>0</v>
      </c>
      <c r="P736" s="33"/>
      <c r="Q736" s="11">
        <f ca="1">(L736-H736)*'Meta-analysis (Retention)'!$B$4</f>
        <v>0</v>
      </c>
      <c r="R736" s="33"/>
    </row>
    <row r="737" spans="1:18">
      <c r="A737" s="11">
        <v>-1.2669999999999999</v>
      </c>
      <c r="B737" s="11" cm="1">
        <f t="array" aca="1" ref="B737" ca="1">INDEX(
    INDIRECT("'Bootstrap Sampling (Retention)'!$A$4:$A$4004"),
    RANDBETWEEN(
        MATCH('Meta-analysis (Retention)'!$B$5, INDIRECT("'Bootstrap Sampling (Retention)'!$A$4:$A$4004"), 1),
        MATCH('Meta-analysis (Retention)'!$B$6, INDIRECT("'Bootstrap Sampling (Retention)'!$A$4:$A$4004"), 1)
    ),
    1
)</f>
        <v>0</v>
      </c>
      <c r="C737" s="11">
        <f t="shared" ca="1" si="80"/>
        <v>1</v>
      </c>
      <c r="E737" s="12"/>
      <c r="F737" s="11">
        <f t="shared" ca="1" si="81"/>
        <v>0.5</v>
      </c>
      <c r="G737" s="11">
        <f t="shared" ca="1" si="82"/>
        <v>0.8</v>
      </c>
      <c r="H737" s="11">
        <f t="shared" ca="1" si="83"/>
        <v>0.74</v>
      </c>
      <c r="J737" s="11">
        <f t="shared" ca="1" si="84"/>
        <v>0.5</v>
      </c>
      <c r="K737" s="11">
        <f t="shared" ca="1" si="85"/>
        <v>0.8</v>
      </c>
      <c r="L737" s="11">
        <f t="shared" ca="1" si="86"/>
        <v>0.74</v>
      </c>
      <c r="M737" s="11">
        <f ca="1">(J737-F737)*'Meta-analysis (Retention)'!$B$4</f>
        <v>0</v>
      </c>
      <c r="N737" s="33"/>
      <c r="O737" s="11">
        <f ca="1">(K737-G737)*'Meta-analysis (Retention)'!$B$4</f>
        <v>0</v>
      </c>
      <c r="P737" s="33"/>
      <c r="Q737" s="11">
        <f ca="1">(L737-H737)*'Meta-analysis (Retention)'!$B$4</f>
        <v>0</v>
      </c>
      <c r="R737" s="33"/>
    </row>
    <row r="738" spans="1:18">
      <c r="A738" s="11">
        <v>-1.266</v>
      </c>
      <c r="B738" s="11" cm="1">
        <f t="array" aca="1" ref="B738" ca="1">INDEX(
    INDIRECT("'Bootstrap Sampling (Retention)'!$A$4:$A$4004"),
    RANDBETWEEN(
        MATCH('Meta-analysis (Retention)'!$B$5, INDIRECT("'Bootstrap Sampling (Retention)'!$A$4:$A$4004"), 1),
        MATCH('Meta-analysis (Retention)'!$B$6, INDIRECT("'Bootstrap Sampling (Retention)'!$A$4:$A$4004"), 1)
    ),
    1
)</f>
        <v>0</v>
      </c>
      <c r="C738" s="11">
        <f t="shared" ca="1" si="80"/>
        <v>1</v>
      </c>
      <c r="E738" s="12"/>
      <c r="F738" s="11">
        <f t="shared" ca="1" si="81"/>
        <v>0.5</v>
      </c>
      <c r="G738" s="11">
        <f t="shared" ca="1" si="82"/>
        <v>0.8</v>
      </c>
      <c r="H738" s="11">
        <f t="shared" ca="1" si="83"/>
        <v>0.73</v>
      </c>
      <c r="J738" s="11">
        <f t="shared" ca="1" si="84"/>
        <v>0.5</v>
      </c>
      <c r="K738" s="11">
        <f t="shared" ca="1" si="85"/>
        <v>0.8</v>
      </c>
      <c r="L738" s="11">
        <f t="shared" ca="1" si="86"/>
        <v>0.73</v>
      </c>
      <c r="M738" s="11">
        <f ca="1">(J738-F738)*'Meta-analysis (Retention)'!$B$4</f>
        <v>0</v>
      </c>
      <c r="N738" s="33"/>
      <c r="O738" s="11">
        <f ca="1">(K738-G738)*'Meta-analysis (Retention)'!$B$4</f>
        <v>0</v>
      </c>
      <c r="P738" s="33"/>
      <c r="Q738" s="11">
        <f ca="1">(L738-H738)*'Meta-analysis (Retention)'!$B$4</f>
        <v>0</v>
      </c>
      <c r="R738" s="33"/>
    </row>
    <row r="739" spans="1:18">
      <c r="A739" s="11">
        <v>-1.2649999999999999</v>
      </c>
      <c r="B739" s="11" cm="1">
        <f t="array" aca="1" ref="B739" ca="1">INDEX(
    INDIRECT("'Bootstrap Sampling (Retention)'!$A$4:$A$4004"),
    RANDBETWEEN(
        MATCH('Meta-analysis (Retention)'!$B$5, INDIRECT("'Bootstrap Sampling (Retention)'!$A$4:$A$4004"), 1),
        MATCH('Meta-analysis (Retention)'!$B$6, INDIRECT("'Bootstrap Sampling (Retention)'!$A$4:$A$4004"), 1)
    ),
    1
)</f>
        <v>0</v>
      </c>
      <c r="C739" s="11">
        <f t="shared" ca="1" si="80"/>
        <v>1</v>
      </c>
      <c r="E739" s="12"/>
      <c r="F739" s="11">
        <f t="shared" ca="1" si="81"/>
        <v>0.5</v>
      </c>
      <c r="G739" s="11">
        <f t="shared" ca="1" si="82"/>
        <v>0.8</v>
      </c>
      <c r="H739" s="11">
        <f t="shared" ca="1" si="83"/>
        <v>0.56000000000000005</v>
      </c>
      <c r="J739" s="11">
        <f t="shared" ca="1" si="84"/>
        <v>0.5</v>
      </c>
      <c r="K739" s="11">
        <f t="shared" ca="1" si="85"/>
        <v>0.8</v>
      </c>
      <c r="L739" s="11">
        <f t="shared" ca="1" si="86"/>
        <v>0.56000000000000005</v>
      </c>
      <c r="M739" s="11">
        <f ca="1">(J739-F739)*'Meta-analysis (Retention)'!$B$4</f>
        <v>0</v>
      </c>
      <c r="N739" s="33"/>
      <c r="O739" s="11">
        <f ca="1">(K739-G739)*'Meta-analysis (Retention)'!$B$4</f>
        <v>0</v>
      </c>
      <c r="P739" s="33"/>
      <c r="Q739" s="11">
        <f ca="1">(L739-H739)*'Meta-analysis (Retention)'!$B$4</f>
        <v>0</v>
      </c>
      <c r="R739" s="33"/>
    </row>
    <row r="740" spans="1:18">
      <c r="A740" s="11">
        <v>-1.264</v>
      </c>
      <c r="B740" s="11" cm="1">
        <f t="array" aca="1" ref="B740" ca="1">INDEX(
    INDIRECT("'Bootstrap Sampling (Retention)'!$A$4:$A$4004"),
    RANDBETWEEN(
        MATCH('Meta-analysis (Retention)'!$B$5, INDIRECT("'Bootstrap Sampling (Retention)'!$A$4:$A$4004"), 1),
        MATCH('Meta-analysis (Retention)'!$B$6, INDIRECT("'Bootstrap Sampling (Retention)'!$A$4:$A$4004"), 1)
    ),
    1
)</f>
        <v>0</v>
      </c>
      <c r="C740" s="11">
        <f t="shared" ca="1" si="80"/>
        <v>1</v>
      </c>
      <c r="E740" s="12"/>
      <c r="F740" s="11">
        <f t="shared" ca="1" si="81"/>
        <v>0.5</v>
      </c>
      <c r="G740" s="11">
        <f t="shared" ca="1" si="82"/>
        <v>0.8</v>
      </c>
      <c r="H740" s="11">
        <f t="shared" ca="1" si="83"/>
        <v>0.6</v>
      </c>
      <c r="J740" s="11">
        <f t="shared" ca="1" si="84"/>
        <v>0.5</v>
      </c>
      <c r="K740" s="11">
        <f t="shared" ca="1" si="85"/>
        <v>0.8</v>
      </c>
      <c r="L740" s="11">
        <f t="shared" ca="1" si="86"/>
        <v>0.6</v>
      </c>
      <c r="M740" s="11">
        <f ca="1">(J740-F740)*'Meta-analysis (Retention)'!$B$4</f>
        <v>0</v>
      </c>
      <c r="N740" s="33"/>
      <c r="O740" s="11">
        <f ca="1">(K740-G740)*'Meta-analysis (Retention)'!$B$4</f>
        <v>0</v>
      </c>
      <c r="P740" s="33"/>
      <c r="Q740" s="11">
        <f ca="1">(L740-H740)*'Meta-analysis (Retention)'!$B$4</f>
        <v>0</v>
      </c>
      <c r="R740" s="33"/>
    </row>
    <row r="741" spans="1:18">
      <c r="A741" s="11">
        <v>-1.2629999999999999</v>
      </c>
      <c r="B741" s="11" cm="1">
        <f t="array" aca="1" ref="B741" ca="1">INDEX(
    INDIRECT("'Bootstrap Sampling (Retention)'!$A$4:$A$4004"),
    RANDBETWEEN(
        MATCH('Meta-analysis (Retention)'!$B$5, INDIRECT("'Bootstrap Sampling (Retention)'!$A$4:$A$4004"), 1),
        MATCH('Meta-analysis (Retention)'!$B$6, INDIRECT("'Bootstrap Sampling (Retention)'!$A$4:$A$4004"), 1)
    ),
    1
)</f>
        <v>0</v>
      </c>
      <c r="C741" s="11">
        <f t="shared" ca="1" si="80"/>
        <v>1</v>
      </c>
      <c r="E741" s="12"/>
      <c r="F741" s="11">
        <f t="shared" ca="1" si="81"/>
        <v>0.5</v>
      </c>
      <c r="G741" s="11">
        <f t="shared" ca="1" si="82"/>
        <v>0.8</v>
      </c>
      <c r="H741" s="11">
        <f t="shared" ca="1" si="83"/>
        <v>0.74</v>
      </c>
      <c r="J741" s="11">
        <f t="shared" ca="1" si="84"/>
        <v>0.5</v>
      </c>
      <c r="K741" s="11">
        <f t="shared" ca="1" si="85"/>
        <v>0.8</v>
      </c>
      <c r="L741" s="11">
        <f t="shared" ca="1" si="86"/>
        <v>0.74</v>
      </c>
      <c r="M741" s="11">
        <f ca="1">(J741-F741)*'Meta-analysis (Retention)'!$B$4</f>
        <v>0</v>
      </c>
      <c r="N741" s="33"/>
      <c r="O741" s="11">
        <f ca="1">(K741-G741)*'Meta-analysis (Retention)'!$B$4</f>
        <v>0</v>
      </c>
      <c r="P741" s="33"/>
      <c r="Q741" s="11">
        <f ca="1">(L741-H741)*'Meta-analysis (Retention)'!$B$4</f>
        <v>0</v>
      </c>
      <c r="R741" s="33"/>
    </row>
    <row r="742" spans="1:18">
      <c r="A742" s="11">
        <v>-1.262</v>
      </c>
      <c r="B742" s="11" cm="1">
        <f t="array" aca="1" ref="B742" ca="1">INDEX(
    INDIRECT("'Bootstrap Sampling (Retention)'!$A$4:$A$4004"),
    RANDBETWEEN(
        MATCH('Meta-analysis (Retention)'!$B$5, INDIRECT("'Bootstrap Sampling (Retention)'!$A$4:$A$4004"), 1),
        MATCH('Meta-analysis (Retention)'!$B$6, INDIRECT("'Bootstrap Sampling (Retention)'!$A$4:$A$4004"), 1)
    ),
    1
)</f>
        <v>0</v>
      </c>
      <c r="C742" s="11">
        <f t="shared" ca="1" si="80"/>
        <v>1</v>
      </c>
      <c r="E742" s="12"/>
      <c r="F742" s="11">
        <f t="shared" ca="1" si="81"/>
        <v>0.5</v>
      </c>
      <c r="G742" s="11">
        <f t="shared" ca="1" si="82"/>
        <v>0.8</v>
      </c>
      <c r="H742" s="11">
        <f t="shared" ca="1" si="83"/>
        <v>0.66</v>
      </c>
      <c r="J742" s="11">
        <f t="shared" ca="1" si="84"/>
        <v>0.5</v>
      </c>
      <c r="K742" s="11">
        <f t="shared" ca="1" si="85"/>
        <v>0.8</v>
      </c>
      <c r="L742" s="11">
        <f t="shared" ca="1" si="86"/>
        <v>0.66</v>
      </c>
      <c r="M742" s="11">
        <f ca="1">(J742-F742)*'Meta-analysis (Retention)'!$B$4</f>
        <v>0</v>
      </c>
      <c r="N742" s="33"/>
      <c r="O742" s="11">
        <f ca="1">(K742-G742)*'Meta-analysis (Retention)'!$B$4</f>
        <v>0</v>
      </c>
      <c r="P742" s="33"/>
      <c r="Q742" s="11">
        <f ca="1">(L742-H742)*'Meta-analysis (Retention)'!$B$4</f>
        <v>0</v>
      </c>
      <c r="R742" s="33"/>
    </row>
    <row r="743" spans="1:18">
      <c r="A743" s="11">
        <v>-1.2609999999999999</v>
      </c>
      <c r="B743" s="11" cm="1">
        <f t="array" aca="1" ref="B743" ca="1">INDEX(
    INDIRECT("'Bootstrap Sampling (Retention)'!$A$4:$A$4004"),
    RANDBETWEEN(
        MATCH('Meta-analysis (Retention)'!$B$5, INDIRECT("'Bootstrap Sampling (Retention)'!$A$4:$A$4004"), 1),
        MATCH('Meta-analysis (Retention)'!$B$6, INDIRECT("'Bootstrap Sampling (Retention)'!$A$4:$A$4004"), 1)
    ),
    1
)</f>
        <v>0</v>
      </c>
      <c r="C743" s="11">
        <f t="shared" ca="1" si="80"/>
        <v>1</v>
      </c>
      <c r="E743" s="12"/>
      <c r="F743" s="11">
        <f t="shared" ca="1" si="81"/>
        <v>0.5</v>
      </c>
      <c r="G743" s="11">
        <f t="shared" ca="1" si="82"/>
        <v>0.8</v>
      </c>
      <c r="H743" s="11">
        <f t="shared" ca="1" si="83"/>
        <v>0.65</v>
      </c>
      <c r="J743" s="11">
        <f t="shared" ca="1" si="84"/>
        <v>0.5</v>
      </c>
      <c r="K743" s="11">
        <f t="shared" ca="1" si="85"/>
        <v>0.8</v>
      </c>
      <c r="L743" s="11">
        <f t="shared" ca="1" si="86"/>
        <v>0.65</v>
      </c>
      <c r="M743" s="11">
        <f ca="1">(J743-F743)*'Meta-analysis (Retention)'!$B$4</f>
        <v>0</v>
      </c>
      <c r="N743" s="33"/>
      <c r="O743" s="11">
        <f ca="1">(K743-G743)*'Meta-analysis (Retention)'!$B$4</f>
        <v>0</v>
      </c>
      <c r="P743" s="33"/>
      <c r="Q743" s="11">
        <f ca="1">(L743-H743)*'Meta-analysis (Retention)'!$B$4</f>
        <v>0</v>
      </c>
      <c r="R743" s="33"/>
    </row>
    <row r="744" spans="1:18">
      <c r="A744" s="11">
        <v>-1.26</v>
      </c>
      <c r="B744" s="11" cm="1">
        <f t="array" aca="1" ref="B744" ca="1">INDEX(
    INDIRECT("'Bootstrap Sampling (Retention)'!$A$4:$A$4004"),
    RANDBETWEEN(
        MATCH('Meta-analysis (Retention)'!$B$5, INDIRECT("'Bootstrap Sampling (Retention)'!$A$4:$A$4004"), 1),
        MATCH('Meta-analysis (Retention)'!$B$6, INDIRECT("'Bootstrap Sampling (Retention)'!$A$4:$A$4004"), 1)
    ),
    1
)</f>
        <v>0</v>
      </c>
      <c r="C744" s="11">
        <f t="shared" ca="1" si="80"/>
        <v>1</v>
      </c>
      <c r="E744" s="12"/>
      <c r="F744" s="11">
        <f t="shared" ca="1" si="81"/>
        <v>0.5</v>
      </c>
      <c r="G744" s="11">
        <f t="shared" ca="1" si="82"/>
        <v>0.8</v>
      </c>
      <c r="H744" s="11">
        <f t="shared" ca="1" si="83"/>
        <v>0.76</v>
      </c>
      <c r="J744" s="11">
        <f t="shared" ca="1" si="84"/>
        <v>0.5</v>
      </c>
      <c r="K744" s="11">
        <f t="shared" ca="1" si="85"/>
        <v>0.8</v>
      </c>
      <c r="L744" s="11">
        <f t="shared" ca="1" si="86"/>
        <v>0.76</v>
      </c>
      <c r="M744" s="11">
        <f ca="1">(J744-F744)*'Meta-analysis (Retention)'!$B$4</f>
        <v>0</v>
      </c>
      <c r="N744" s="33"/>
      <c r="O744" s="11">
        <f ca="1">(K744-G744)*'Meta-analysis (Retention)'!$B$4</f>
        <v>0</v>
      </c>
      <c r="P744" s="33"/>
      <c r="Q744" s="11">
        <f ca="1">(L744-H744)*'Meta-analysis (Retention)'!$B$4</f>
        <v>0</v>
      </c>
      <c r="R744" s="33"/>
    </row>
    <row r="745" spans="1:18">
      <c r="A745" s="11">
        <v>-1.2589999999999999</v>
      </c>
      <c r="B745" s="11" cm="1">
        <f t="array" aca="1" ref="B745" ca="1">INDEX(
    INDIRECT("'Bootstrap Sampling (Retention)'!$A$4:$A$4004"),
    RANDBETWEEN(
        MATCH('Meta-analysis (Retention)'!$B$5, INDIRECT("'Bootstrap Sampling (Retention)'!$A$4:$A$4004"), 1),
        MATCH('Meta-analysis (Retention)'!$B$6, INDIRECT("'Bootstrap Sampling (Retention)'!$A$4:$A$4004"), 1)
    ),
    1
)</f>
        <v>0</v>
      </c>
      <c r="C745" s="11">
        <f t="shared" ca="1" si="80"/>
        <v>1</v>
      </c>
      <c r="E745" s="12"/>
      <c r="F745" s="11">
        <f t="shared" ca="1" si="81"/>
        <v>0.5</v>
      </c>
      <c r="G745" s="11">
        <f t="shared" ca="1" si="82"/>
        <v>0.8</v>
      </c>
      <c r="H745" s="11">
        <f t="shared" ca="1" si="83"/>
        <v>0.76</v>
      </c>
      <c r="J745" s="11">
        <f t="shared" ca="1" si="84"/>
        <v>0.5</v>
      </c>
      <c r="K745" s="11">
        <f t="shared" ca="1" si="85"/>
        <v>0.8</v>
      </c>
      <c r="L745" s="11">
        <f t="shared" ca="1" si="86"/>
        <v>0.76</v>
      </c>
      <c r="M745" s="11">
        <f ca="1">(J745-F745)*'Meta-analysis (Retention)'!$B$4</f>
        <v>0</v>
      </c>
      <c r="N745" s="33"/>
      <c r="O745" s="11">
        <f ca="1">(K745-G745)*'Meta-analysis (Retention)'!$B$4</f>
        <v>0</v>
      </c>
      <c r="P745" s="33"/>
      <c r="Q745" s="11">
        <f ca="1">(L745-H745)*'Meta-analysis (Retention)'!$B$4</f>
        <v>0</v>
      </c>
      <c r="R745" s="33"/>
    </row>
    <row r="746" spans="1:18">
      <c r="A746" s="11">
        <v>-1.258</v>
      </c>
      <c r="B746" s="11" cm="1">
        <f t="array" aca="1" ref="B746" ca="1">INDEX(
    INDIRECT("'Bootstrap Sampling (Retention)'!$A$4:$A$4004"),
    RANDBETWEEN(
        MATCH('Meta-analysis (Retention)'!$B$5, INDIRECT("'Bootstrap Sampling (Retention)'!$A$4:$A$4004"), 1),
        MATCH('Meta-analysis (Retention)'!$B$6, INDIRECT("'Bootstrap Sampling (Retention)'!$A$4:$A$4004"), 1)
    ),
    1
)</f>
        <v>0</v>
      </c>
      <c r="C746" s="11">
        <f t="shared" ca="1" si="80"/>
        <v>1</v>
      </c>
      <c r="E746" s="12"/>
      <c r="F746" s="11">
        <f t="shared" ca="1" si="81"/>
        <v>0.5</v>
      </c>
      <c r="G746" s="11">
        <f t="shared" ca="1" si="82"/>
        <v>0.8</v>
      </c>
      <c r="H746" s="11">
        <f t="shared" ca="1" si="83"/>
        <v>0.68</v>
      </c>
      <c r="J746" s="11">
        <f t="shared" ca="1" si="84"/>
        <v>0.5</v>
      </c>
      <c r="K746" s="11">
        <f t="shared" ca="1" si="85"/>
        <v>0.8</v>
      </c>
      <c r="L746" s="11">
        <f t="shared" ca="1" si="86"/>
        <v>0.68</v>
      </c>
      <c r="M746" s="11">
        <f ca="1">(J746-F746)*'Meta-analysis (Retention)'!$B$4</f>
        <v>0</v>
      </c>
      <c r="N746" s="33"/>
      <c r="O746" s="11">
        <f ca="1">(K746-G746)*'Meta-analysis (Retention)'!$B$4</f>
        <v>0</v>
      </c>
      <c r="P746" s="33"/>
      <c r="Q746" s="11">
        <f ca="1">(L746-H746)*'Meta-analysis (Retention)'!$B$4</f>
        <v>0</v>
      </c>
      <c r="R746" s="33"/>
    </row>
    <row r="747" spans="1:18">
      <c r="A747" s="11">
        <v>-1.2569999999999999</v>
      </c>
      <c r="B747" s="11" cm="1">
        <f t="array" aca="1" ref="B747" ca="1">INDEX(
    INDIRECT("'Bootstrap Sampling (Retention)'!$A$4:$A$4004"),
    RANDBETWEEN(
        MATCH('Meta-analysis (Retention)'!$B$5, INDIRECT("'Bootstrap Sampling (Retention)'!$A$4:$A$4004"), 1),
        MATCH('Meta-analysis (Retention)'!$B$6, INDIRECT("'Bootstrap Sampling (Retention)'!$A$4:$A$4004"), 1)
    ),
    1
)</f>
        <v>0</v>
      </c>
      <c r="C747" s="11">
        <f t="shared" ca="1" si="80"/>
        <v>1</v>
      </c>
      <c r="E747" s="12"/>
      <c r="F747" s="11">
        <f t="shared" ca="1" si="81"/>
        <v>0.5</v>
      </c>
      <c r="G747" s="11">
        <f t="shared" ca="1" si="82"/>
        <v>0.8</v>
      </c>
      <c r="H747" s="11">
        <f t="shared" ca="1" si="83"/>
        <v>0.5</v>
      </c>
      <c r="J747" s="11">
        <f t="shared" ca="1" si="84"/>
        <v>0.5</v>
      </c>
      <c r="K747" s="11">
        <f t="shared" ca="1" si="85"/>
        <v>0.8</v>
      </c>
      <c r="L747" s="11">
        <f t="shared" ca="1" si="86"/>
        <v>0.5</v>
      </c>
      <c r="M747" s="11">
        <f ca="1">(J747-F747)*'Meta-analysis (Retention)'!$B$4</f>
        <v>0</v>
      </c>
      <c r="N747" s="33"/>
      <c r="O747" s="11">
        <f ca="1">(K747-G747)*'Meta-analysis (Retention)'!$B$4</f>
        <v>0</v>
      </c>
      <c r="P747" s="33"/>
      <c r="Q747" s="11">
        <f ca="1">(L747-H747)*'Meta-analysis (Retention)'!$B$4</f>
        <v>0</v>
      </c>
      <c r="R747" s="33"/>
    </row>
    <row r="748" spans="1:18">
      <c r="A748" s="11">
        <v>-1.256</v>
      </c>
      <c r="B748" s="11" cm="1">
        <f t="array" aca="1" ref="B748" ca="1">INDEX(
    INDIRECT("'Bootstrap Sampling (Retention)'!$A$4:$A$4004"),
    RANDBETWEEN(
        MATCH('Meta-analysis (Retention)'!$B$5, INDIRECT("'Bootstrap Sampling (Retention)'!$A$4:$A$4004"), 1),
        MATCH('Meta-analysis (Retention)'!$B$6, INDIRECT("'Bootstrap Sampling (Retention)'!$A$4:$A$4004"), 1)
    ),
    1
)</f>
        <v>0</v>
      </c>
      <c r="C748" s="11">
        <f t="shared" ca="1" si="80"/>
        <v>1</v>
      </c>
      <c r="E748" s="12"/>
      <c r="F748" s="11">
        <f t="shared" ca="1" si="81"/>
        <v>0.5</v>
      </c>
      <c r="G748" s="11">
        <f t="shared" ca="1" si="82"/>
        <v>0.8</v>
      </c>
      <c r="H748" s="11">
        <f t="shared" ca="1" si="83"/>
        <v>0.67</v>
      </c>
      <c r="J748" s="11">
        <f t="shared" ca="1" si="84"/>
        <v>0.5</v>
      </c>
      <c r="K748" s="11">
        <f t="shared" ca="1" si="85"/>
        <v>0.8</v>
      </c>
      <c r="L748" s="11">
        <f t="shared" ca="1" si="86"/>
        <v>0.67</v>
      </c>
      <c r="M748" s="11">
        <f ca="1">(J748-F748)*'Meta-analysis (Retention)'!$B$4</f>
        <v>0</v>
      </c>
      <c r="N748" s="33"/>
      <c r="O748" s="11">
        <f ca="1">(K748-G748)*'Meta-analysis (Retention)'!$B$4</f>
        <v>0</v>
      </c>
      <c r="P748" s="33"/>
      <c r="Q748" s="11">
        <f ca="1">(L748-H748)*'Meta-analysis (Retention)'!$B$4</f>
        <v>0</v>
      </c>
      <c r="R748" s="33"/>
    </row>
    <row r="749" spans="1:18">
      <c r="A749" s="11">
        <v>-1.2549999999999999</v>
      </c>
      <c r="B749" s="11" cm="1">
        <f t="array" aca="1" ref="B749" ca="1">INDEX(
    INDIRECT("'Bootstrap Sampling (Retention)'!$A$4:$A$4004"),
    RANDBETWEEN(
        MATCH('Meta-analysis (Retention)'!$B$5, INDIRECT("'Bootstrap Sampling (Retention)'!$A$4:$A$4004"), 1),
        MATCH('Meta-analysis (Retention)'!$B$6, INDIRECT("'Bootstrap Sampling (Retention)'!$A$4:$A$4004"), 1)
    ),
    1
)</f>
        <v>0</v>
      </c>
      <c r="C749" s="11">
        <f t="shared" ca="1" si="80"/>
        <v>1</v>
      </c>
      <c r="E749" s="12"/>
      <c r="F749" s="11">
        <f t="shared" ca="1" si="81"/>
        <v>0.5</v>
      </c>
      <c r="G749" s="11">
        <f t="shared" ca="1" si="82"/>
        <v>0.8</v>
      </c>
      <c r="H749" s="11">
        <f t="shared" ca="1" si="83"/>
        <v>0.53</v>
      </c>
      <c r="J749" s="11">
        <f t="shared" ca="1" si="84"/>
        <v>0.5</v>
      </c>
      <c r="K749" s="11">
        <f t="shared" ca="1" si="85"/>
        <v>0.8</v>
      </c>
      <c r="L749" s="11">
        <f t="shared" ca="1" si="86"/>
        <v>0.53</v>
      </c>
      <c r="M749" s="11">
        <f ca="1">(J749-F749)*'Meta-analysis (Retention)'!$B$4</f>
        <v>0</v>
      </c>
      <c r="N749" s="33"/>
      <c r="O749" s="11">
        <f ca="1">(K749-G749)*'Meta-analysis (Retention)'!$B$4</f>
        <v>0</v>
      </c>
      <c r="P749" s="33"/>
      <c r="Q749" s="11">
        <f ca="1">(L749-H749)*'Meta-analysis (Retention)'!$B$4</f>
        <v>0</v>
      </c>
      <c r="R749" s="33"/>
    </row>
    <row r="750" spans="1:18">
      <c r="A750" s="11">
        <v>-1.254</v>
      </c>
      <c r="B750" s="11" cm="1">
        <f t="array" aca="1" ref="B750" ca="1">INDEX(
    INDIRECT("'Bootstrap Sampling (Retention)'!$A$4:$A$4004"),
    RANDBETWEEN(
        MATCH('Meta-analysis (Retention)'!$B$5, INDIRECT("'Bootstrap Sampling (Retention)'!$A$4:$A$4004"), 1),
        MATCH('Meta-analysis (Retention)'!$B$6, INDIRECT("'Bootstrap Sampling (Retention)'!$A$4:$A$4004"), 1)
    ),
    1
)</f>
        <v>0</v>
      </c>
      <c r="C750" s="11">
        <f t="shared" ca="1" si="80"/>
        <v>1</v>
      </c>
      <c r="E750" s="12"/>
      <c r="F750" s="11">
        <f t="shared" ca="1" si="81"/>
        <v>0.5</v>
      </c>
      <c r="G750" s="11">
        <f t="shared" ca="1" si="82"/>
        <v>0.8</v>
      </c>
      <c r="H750" s="11">
        <f t="shared" ca="1" si="83"/>
        <v>0.77</v>
      </c>
      <c r="J750" s="11">
        <f t="shared" ca="1" si="84"/>
        <v>0.5</v>
      </c>
      <c r="K750" s="11">
        <f t="shared" ca="1" si="85"/>
        <v>0.8</v>
      </c>
      <c r="L750" s="11">
        <f t="shared" ca="1" si="86"/>
        <v>0.77</v>
      </c>
      <c r="M750" s="11">
        <f ca="1">(J750-F750)*'Meta-analysis (Retention)'!$B$4</f>
        <v>0</v>
      </c>
      <c r="N750" s="33"/>
      <c r="O750" s="11">
        <f ca="1">(K750-G750)*'Meta-analysis (Retention)'!$B$4</f>
        <v>0</v>
      </c>
      <c r="P750" s="33"/>
      <c r="Q750" s="11">
        <f ca="1">(L750-H750)*'Meta-analysis (Retention)'!$B$4</f>
        <v>0</v>
      </c>
      <c r="R750" s="33"/>
    </row>
    <row r="751" spans="1:18">
      <c r="A751" s="11">
        <v>-1.2529999999999999</v>
      </c>
      <c r="B751" s="11" cm="1">
        <f t="array" aca="1" ref="B751" ca="1">INDEX(
    INDIRECT("'Bootstrap Sampling (Retention)'!$A$4:$A$4004"),
    RANDBETWEEN(
        MATCH('Meta-analysis (Retention)'!$B$5, INDIRECT("'Bootstrap Sampling (Retention)'!$A$4:$A$4004"), 1),
        MATCH('Meta-analysis (Retention)'!$B$6, INDIRECT("'Bootstrap Sampling (Retention)'!$A$4:$A$4004"), 1)
    ),
    1
)</f>
        <v>0</v>
      </c>
      <c r="C751" s="11">
        <f t="shared" ca="1" si="80"/>
        <v>1</v>
      </c>
      <c r="E751" s="12"/>
      <c r="F751" s="11">
        <f t="shared" ca="1" si="81"/>
        <v>0.5</v>
      </c>
      <c r="G751" s="11">
        <f t="shared" ca="1" si="82"/>
        <v>0.8</v>
      </c>
      <c r="H751" s="11">
        <f t="shared" ca="1" si="83"/>
        <v>0.71</v>
      </c>
      <c r="J751" s="11">
        <f t="shared" ca="1" si="84"/>
        <v>0.5</v>
      </c>
      <c r="K751" s="11">
        <f t="shared" ca="1" si="85"/>
        <v>0.8</v>
      </c>
      <c r="L751" s="11">
        <f t="shared" ca="1" si="86"/>
        <v>0.71</v>
      </c>
      <c r="M751" s="11">
        <f ca="1">(J751-F751)*'Meta-analysis (Retention)'!$B$4</f>
        <v>0</v>
      </c>
      <c r="N751" s="33"/>
      <c r="O751" s="11">
        <f ca="1">(K751-G751)*'Meta-analysis (Retention)'!$B$4</f>
        <v>0</v>
      </c>
      <c r="P751" s="33"/>
      <c r="Q751" s="11">
        <f ca="1">(L751-H751)*'Meta-analysis (Retention)'!$B$4</f>
        <v>0</v>
      </c>
      <c r="R751" s="33"/>
    </row>
    <row r="752" spans="1:18">
      <c r="A752" s="11">
        <v>-1.252</v>
      </c>
      <c r="B752" s="11" cm="1">
        <f t="array" aca="1" ref="B752" ca="1">INDEX(
    INDIRECT("'Bootstrap Sampling (Retention)'!$A$4:$A$4004"),
    RANDBETWEEN(
        MATCH('Meta-analysis (Retention)'!$B$5, INDIRECT("'Bootstrap Sampling (Retention)'!$A$4:$A$4004"), 1),
        MATCH('Meta-analysis (Retention)'!$B$6, INDIRECT("'Bootstrap Sampling (Retention)'!$A$4:$A$4004"), 1)
    ),
    1
)</f>
        <v>0</v>
      </c>
      <c r="C752" s="11">
        <f t="shared" ca="1" si="80"/>
        <v>1</v>
      </c>
      <c r="E752" s="12"/>
      <c r="F752" s="11">
        <f t="shared" ca="1" si="81"/>
        <v>0.5</v>
      </c>
      <c r="G752" s="11">
        <f t="shared" ca="1" si="82"/>
        <v>0.8</v>
      </c>
      <c r="H752" s="11">
        <f t="shared" ca="1" si="83"/>
        <v>0.54</v>
      </c>
      <c r="J752" s="11">
        <f t="shared" ca="1" si="84"/>
        <v>0.5</v>
      </c>
      <c r="K752" s="11">
        <f t="shared" ca="1" si="85"/>
        <v>0.8</v>
      </c>
      <c r="L752" s="11">
        <f t="shared" ca="1" si="86"/>
        <v>0.54</v>
      </c>
      <c r="M752" s="11">
        <f ca="1">(J752-F752)*'Meta-analysis (Retention)'!$B$4</f>
        <v>0</v>
      </c>
      <c r="N752" s="33"/>
      <c r="O752" s="11">
        <f ca="1">(K752-G752)*'Meta-analysis (Retention)'!$B$4</f>
        <v>0</v>
      </c>
      <c r="P752" s="33"/>
      <c r="Q752" s="11">
        <f ca="1">(L752-H752)*'Meta-analysis (Retention)'!$B$4</f>
        <v>0</v>
      </c>
      <c r="R752" s="33"/>
    </row>
    <row r="753" spans="1:18">
      <c r="A753" s="11">
        <v>-1.2509999999999999</v>
      </c>
      <c r="B753" s="11" cm="1">
        <f t="array" aca="1" ref="B753" ca="1">INDEX(
    INDIRECT("'Bootstrap Sampling (Retention)'!$A$4:$A$4004"),
    RANDBETWEEN(
        MATCH('Meta-analysis (Retention)'!$B$5, INDIRECT("'Bootstrap Sampling (Retention)'!$A$4:$A$4004"), 1),
        MATCH('Meta-analysis (Retention)'!$B$6, INDIRECT("'Bootstrap Sampling (Retention)'!$A$4:$A$4004"), 1)
    ),
    1
)</f>
        <v>0</v>
      </c>
      <c r="C753" s="11">
        <f t="shared" ca="1" si="80"/>
        <v>1</v>
      </c>
      <c r="E753" s="12"/>
      <c r="F753" s="11">
        <f t="shared" ca="1" si="81"/>
        <v>0.5</v>
      </c>
      <c r="G753" s="11">
        <f t="shared" ca="1" si="82"/>
        <v>0.8</v>
      </c>
      <c r="H753" s="11">
        <f t="shared" ca="1" si="83"/>
        <v>0.62</v>
      </c>
      <c r="J753" s="11">
        <f t="shared" ca="1" si="84"/>
        <v>0.5</v>
      </c>
      <c r="K753" s="11">
        <f t="shared" ca="1" si="85"/>
        <v>0.8</v>
      </c>
      <c r="L753" s="11">
        <f t="shared" ca="1" si="86"/>
        <v>0.62</v>
      </c>
      <c r="M753" s="11">
        <f ca="1">(J753-F753)*'Meta-analysis (Retention)'!$B$4</f>
        <v>0</v>
      </c>
      <c r="N753" s="33"/>
      <c r="O753" s="11">
        <f ca="1">(K753-G753)*'Meta-analysis (Retention)'!$B$4</f>
        <v>0</v>
      </c>
      <c r="P753" s="33"/>
      <c r="Q753" s="11">
        <f ca="1">(L753-H753)*'Meta-analysis (Retention)'!$B$4</f>
        <v>0</v>
      </c>
      <c r="R753" s="33"/>
    </row>
    <row r="754" spans="1:18">
      <c r="A754" s="11">
        <v>-1.25</v>
      </c>
      <c r="B754" s="11" cm="1">
        <f t="array" aca="1" ref="B754" ca="1">INDEX(
    INDIRECT("'Bootstrap Sampling (Retention)'!$A$4:$A$4004"),
    RANDBETWEEN(
        MATCH('Meta-analysis (Retention)'!$B$5, INDIRECT("'Bootstrap Sampling (Retention)'!$A$4:$A$4004"), 1),
        MATCH('Meta-analysis (Retention)'!$B$6, INDIRECT("'Bootstrap Sampling (Retention)'!$A$4:$A$4004"), 1)
    ),
    1
)</f>
        <v>0</v>
      </c>
      <c r="C754" s="11">
        <f t="shared" ca="1" si="80"/>
        <v>1</v>
      </c>
      <c r="E754" s="12"/>
      <c r="F754" s="11">
        <f t="shared" ca="1" si="81"/>
        <v>0.5</v>
      </c>
      <c r="G754" s="11">
        <f t="shared" ca="1" si="82"/>
        <v>0.8</v>
      </c>
      <c r="H754" s="11">
        <f t="shared" ca="1" si="83"/>
        <v>0.69</v>
      </c>
      <c r="J754" s="11">
        <f t="shared" ca="1" si="84"/>
        <v>0.5</v>
      </c>
      <c r="K754" s="11">
        <f t="shared" ca="1" si="85"/>
        <v>0.8</v>
      </c>
      <c r="L754" s="11">
        <f t="shared" ca="1" si="86"/>
        <v>0.69</v>
      </c>
      <c r="M754" s="11">
        <f ca="1">(J754-F754)*'Meta-analysis (Retention)'!$B$4</f>
        <v>0</v>
      </c>
      <c r="N754" s="33"/>
      <c r="O754" s="11">
        <f ca="1">(K754-G754)*'Meta-analysis (Retention)'!$B$4</f>
        <v>0</v>
      </c>
      <c r="P754" s="33"/>
      <c r="Q754" s="11">
        <f ca="1">(L754-H754)*'Meta-analysis (Retention)'!$B$4</f>
        <v>0</v>
      </c>
      <c r="R754" s="33"/>
    </row>
    <row r="755" spans="1:18">
      <c r="A755" s="11">
        <v>-1.2490000000000001</v>
      </c>
      <c r="B755" s="11" cm="1">
        <f t="array" aca="1" ref="B755" ca="1">INDEX(
    INDIRECT("'Bootstrap Sampling (Retention)'!$A$4:$A$4004"),
    RANDBETWEEN(
        MATCH('Meta-analysis (Retention)'!$B$5, INDIRECT("'Bootstrap Sampling (Retention)'!$A$4:$A$4004"), 1),
        MATCH('Meta-analysis (Retention)'!$B$6, INDIRECT("'Bootstrap Sampling (Retention)'!$A$4:$A$4004"), 1)
    ),
    1
)</f>
        <v>0</v>
      </c>
      <c r="C755" s="11">
        <f t="shared" ca="1" si="80"/>
        <v>1</v>
      </c>
      <c r="E755" s="12"/>
      <c r="F755" s="11">
        <f t="shared" ca="1" si="81"/>
        <v>0.5</v>
      </c>
      <c r="G755" s="11">
        <f t="shared" ca="1" si="82"/>
        <v>0.8</v>
      </c>
      <c r="H755" s="11">
        <f t="shared" ca="1" si="83"/>
        <v>0.75</v>
      </c>
      <c r="J755" s="11">
        <f t="shared" ca="1" si="84"/>
        <v>0.5</v>
      </c>
      <c r="K755" s="11">
        <f t="shared" ca="1" si="85"/>
        <v>0.8</v>
      </c>
      <c r="L755" s="11">
        <f t="shared" ca="1" si="86"/>
        <v>0.75</v>
      </c>
      <c r="M755" s="11">
        <f ca="1">(J755-F755)*'Meta-analysis (Retention)'!$B$4</f>
        <v>0</v>
      </c>
      <c r="N755" s="33"/>
      <c r="O755" s="11">
        <f ca="1">(K755-G755)*'Meta-analysis (Retention)'!$B$4</f>
        <v>0</v>
      </c>
      <c r="P755" s="33"/>
      <c r="Q755" s="11">
        <f ca="1">(L755-H755)*'Meta-analysis (Retention)'!$B$4</f>
        <v>0</v>
      </c>
      <c r="R755" s="33"/>
    </row>
    <row r="756" spans="1:18">
      <c r="A756" s="11">
        <v>-1.248</v>
      </c>
      <c r="B756" s="11" cm="1">
        <f t="array" aca="1" ref="B756" ca="1">INDEX(
    INDIRECT("'Bootstrap Sampling (Retention)'!$A$4:$A$4004"),
    RANDBETWEEN(
        MATCH('Meta-analysis (Retention)'!$B$5, INDIRECT("'Bootstrap Sampling (Retention)'!$A$4:$A$4004"), 1),
        MATCH('Meta-analysis (Retention)'!$B$6, INDIRECT("'Bootstrap Sampling (Retention)'!$A$4:$A$4004"), 1)
    ),
    1
)</f>
        <v>0</v>
      </c>
      <c r="C756" s="11">
        <f t="shared" ca="1" si="80"/>
        <v>1</v>
      </c>
      <c r="E756" s="12"/>
      <c r="F756" s="11">
        <f t="shared" ca="1" si="81"/>
        <v>0.5</v>
      </c>
      <c r="G756" s="11">
        <f t="shared" ca="1" si="82"/>
        <v>0.8</v>
      </c>
      <c r="H756" s="11">
        <f t="shared" ca="1" si="83"/>
        <v>0.57999999999999996</v>
      </c>
      <c r="J756" s="11">
        <f t="shared" ca="1" si="84"/>
        <v>0.5</v>
      </c>
      <c r="K756" s="11">
        <f t="shared" ca="1" si="85"/>
        <v>0.8</v>
      </c>
      <c r="L756" s="11">
        <f t="shared" ca="1" si="86"/>
        <v>0.57999999999999996</v>
      </c>
      <c r="M756" s="11">
        <f ca="1">(J756-F756)*'Meta-analysis (Retention)'!$B$4</f>
        <v>0</v>
      </c>
      <c r="N756" s="33"/>
      <c r="O756" s="11">
        <f ca="1">(K756-G756)*'Meta-analysis (Retention)'!$B$4</f>
        <v>0</v>
      </c>
      <c r="P756" s="33"/>
      <c r="Q756" s="11">
        <f ca="1">(L756-H756)*'Meta-analysis (Retention)'!$B$4</f>
        <v>0</v>
      </c>
      <c r="R756" s="33"/>
    </row>
    <row r="757" spans="1:18">
      <c r="A757" s="11">
        <v>-1.2470000000000001</v>
      </c>
      <c r="B757" s="11" cm="1">
        <f t="array" aca="1" ref="B757" ca="1">INDEX(
    INDIRECT("'Bootstrap Sampling (Retention)'!$A$4:$A$4004"),
    RANDBETWEEN(
        MATCH('Meta-analysis (Retention)'!$B$5, INDIRECT("'Bootstrap Sampling (Retention)'!$A$4:$A$4004"), 1),
        MATCH('Meta-analysis (Retention)'!$B$6, INDIRECT("'Bootstrap Sampling (Retention)'!$A$4:$A$4004"), 1)
    ),
    1
)</f>
        <v>0</v>
      </c>
      <c r="C757" s="11">
        <f t="shared" ca="1" si="80"/>
        <v>1</v>
      </c>
      <c r="E757" s="12"/>
      <c r="F757" s="11">
        <f t="shared" ca="1" si="81"/>
        <v>0.5</v>
      </c>
      <c r="G757" s="11">
        <f t="shared" ca="1" si="82"/>
        <v>0.8</v>
      </c>
      <c r="H757" s="11">
        <f t="shared" ca="1" si="83"/>
        <v>0.56999999999999995</v>
      </c>
      <c r="J757" s="11">
        <f t="shared" ca="1" si="84"/>
        <v>0.5</v>
      </c>
      <c r="K757" s="11">
        <f t="shared" ca="1" si="85"/>
        <v>0.8</v>
      </c>
      <c r="L757" s="11">
        <f t="shared" ca="1" si="86"/>
        <v>0.56999999999999995</v>
      </c>
      <c r="M757" s="11">
        <f ca="1">(J757-F757)*'Meta-analysis (Retention)'!$B$4</f>
        <v>0</v>
      </c>
      <c r="N757" s="33"/>
      <c r="O757" s="11">
        <f ca="1">(K757-G757)*'Meta-analysis (Retention)'!$B$4</f>
        <v>0</v>
      </c>
      <c r="P757" s="33"/>
      <c r="Q757" s="11">
        <f ca="1">(L757-H757)*'Meta-analysis (Retention)'!$B$4</f>
        <v>0</v>
      </c>
      <c r="R757" s="33"/>
    </row>
    <row r="758" spans="1:18">
      <c r="A758" s="11">
        <v>-1.246</v>
      </c>
      <c r="B758" s="11" cm="1">
        <f t="array" aca="1" ref="B758" ca="1">INDEX(
    INDIRECT("'Bootstrap Sampling (Retention)'!$A$4:$A$4004"),
    RANDBETWEEN(
        MATCH('Meta-analysis (Retention)'!$B$5, INDIRECT("'Bootstrap Sampling (Retention)'!$A$4:$A$4004"), 1),
        MATCH('Meta-analysis (Retention)'!$B$6, INDIRECT("'Bootstrap Sampling (Retention)'!$A$4:$A$4004"), 1)
    ),
    1
)</f>
        <v>0</v>
      </c>
      <c r="C758" s="11">
        <f t="shared" ca="1" si="80"/>
        <v>1</v>
      </c>
      <c r="E758" s="12"/>
      <c r="F758" s="11">
        <f t="shared" ca="1" si="81"/>
        <v>0.5</v>
      </c>
      <c r="G758" s="11">
        <f t="shared" ca="1" si="82"/>
        <v>0.8</v>
      </c>
      <c r="H758" s="11">
        <f t="shared" ca="1" si="83"/>
        <v>0.59</v>
      </c>
      <c r="J758" s="11">
        <f t="shared" ca="1" si="84"/>
        <v>0.5</v>
      </c>
      <c r="K758" s="11">
        <f t="shared" ca="1" si="85"/>
        <v>0.8</v>
      </c>
      <c r="L758" s="11">
        <f t="shared" ca="1" si="86"/>
        <v>0.59</v>
      </c>
      <c r="M758" s="11">
        <f ca="1">(J758-F758)*'Meta-analysis (Retention)'!$B$4</f>
        <v>0</v>
      </c>
      <c r="N758" s="33"/>
      <c r="O758" s="11">
        <f ca="1">(K758-G758)*'Meta-analysis (Retention)'!$B$4</f>
        <v>0</v>
      </c>
      <c r="P758" s="33"/>
      <c r="Q758" s="11">
        <f ca="1">(L758-H758)*'Meta-analysis (Retention)'!$B$4</f>
        <v>0</v>
      </c>
      <c r="R758" s="33"/>
    </row>
    <row r="759" spans="1:18">
      <c r="A759" s="11">
        <v>-1.2450000000000001</v>
      </c>
      <c r="B759" s="11" cm="1">
        <f t="array" aca="1" ref="B759" ca="1">INDEX(
    INDIRECT("'Bootstrap Sampling (Retention)'!$A$4:$A$4004"),
    RANDBETWEEN(
        MATCH('Meta-analysis (Retention)'!$B$5, INDIRECT("'Bootstrap Sampling (Retention)'!$A$4:$A$4004"), 1),
        MATCH('Meta-analysis (Retention)'!$B$6, INDIRECT("'Bootstrap Sampling (Retention)'!$A$4:$A$4004"), 1)
    ),
    1
)</f>
        <v>0</v>
      </c>
      <c r="C759" s="11">
        <f t="shared" ca="1" si="80"/>
        <v>1</v>
      </c>
      <c r="E759" s="12"/>
      <c r="F759" s="11">
        <f t="shared" ca="1" si="81"/>
        <v>0.5</v>
      </c>
      <c r="G759" s="11">
        <f t="shared" ca="1" si="82"/>
        <v>0.8</v>
      </c>
      <c r="H759" s="11">
        <f t="shared" ca="1" si="83"/>
        <v>0.55000000000000004</v>
      </c>
      <c r="J759" s="11">
        <f t="shared" ca="1" si="84"/>
        <v>0.5</v>
      </c>
      <c r="K759" s="11">
        <f t="shared" ca="1" si="85"/>
        <v>0.8</v>
      </c>
      <c r="L759" s="11">
        <f t="shared" ca="1" si="86"/>
        <v>0.55000000000000004</v>
      </c>
      <c r="M759" s="11">
        <f ca="1">(J759-F759)*'Meta-analysis (Retention)'!$B$4</f>
        <v>0</v>
      </c>
      <c r="N759" s="33"/>
      <c r="O759" s="11">
        <f ca="1">(K759-G759)*'Meta-analysis (Retention)'!$B$4</f>
        <v>0</v>
      </c>
      <c r="P759" s="33"/>
      <c r="Q759" s="11">
        <f ca="1">(L759-H759)*'Meta-analysis (Retention)'!$B$4</f>
        <v>0</v>
      </c>
      <c r="R759" s="33"/>
    </row>
    <row r="760" spans="1:18">
      <c r="A760" s="11">
        <v>-1.244</v>
      </c>
      <c r="B760" s="11" cm="1">
        <f t="array" aca="1" ref="B760" ca="1">INDEX(
    INDIRECT("'Bootstrap Sampling (Retention)'!$A$4:$A$4004"),
    RANDBETWEEN(
        MATCH('Meta-analysis (Retention)'!$B$5, INDIRECT("'Bootstrap Sampling (Retention)'!$A$4:$A$4004"), 1),
        MATCH('Meta-analysis (Retention)'!$B$6, INDIRECT("'Bootstrap Sampling (Retention)'!$A$4:$A$4004"), 1)
    ),
    1
)</f>
        <v>0</v>
      </c>
      <c r="C760" s="11">
        <f t="shared" ca="1" si="80"/>
        <v>1</v>
      </c>
      <c r="E760" s="12"/>
      <c r="F760" s="11">
        <f t="shared" ca="1" si="81"/>
        <v>0.5</v>
      </c>
      <c r="G760" s="11">
        <f t="shared" ca="1" si="82"/>
        <v>0.8</v>
      </c>
      <c r="H760" s="11">
        <f t="shared" ca="1" si="83"/>
        <v>0.68</v>
      </c>
      <c r="J760" s="11">
        <f t="shared" ca="1" si="84"/>
        <v>0.5</v>
      </c>
      <c r="K760" s="11">
        <f t="shared" ca="1" si="85"/>
        <v>0.8</v>
      </c>
      <c r="L760" s="11">
        <f t="shared" ca="1" si="86"/>
        <v>0.68</v>
      </c>
      <c r="M760" s="11">
        <f ca="1">(J760-F760)*'Meta-analysis (Retention)'!$B$4</f>
        <v>0</v>
      </c>
      <c r="N760" s="33"/>
      <c r="O760" s="11">
        <f ca="1">(K760-G760)*'Meta-analysis (Retention)'!$B$4</f>
        <v>0</v>
      </c>
      <c r="P760" s="33"/>
      <c r="Q760" s="11">
        <f ca="1">(L760-H760)*'Meta-analysis (Retention)'!$B$4</f>
        <v>0</v>
      </c>
      <c r="R760" s="33"/>
    </row>
    <row r="761" spans="1:18">
      <c r="A761" s="11">
        <v>-1.2430000000000001</v>
      </c>
      <c r="B761" s="11" cm="1">
        <f t="array" aca="1" ref="B761" ca="1">INDEX(
    INDIRECT("'Bootstrap Sampling (Retention)'!$A$4:$A$4004"),
    RANDBETWEEN(
        MATCH('Meta-analysis (Retention)'!$B$5, INDIRECT("'Bootstrap Sampling (Retention)'!$A$4:$A$4004"), 1),
        MATCH('Meta-analysis (Retention)'!$B$6, INDIRECT("'Bootstrap Sampling (Retention)'!$A$4:$A$4004"), 1)
    ),
    1
)</f>
        <v>0</v>
      </c>
      <c r="C761" s="11">
        <f t="shared" ca="1" si="80"/>
        <v>1</v>
      </c>
      <c r="E761" s="12"/>
      <c r="F761" s="11">
        <f t="shared" ca="1" si="81"/>
        <v>0.5</v>
      </c>
      <c r="G761" s="11">
        <f t="shared" ca="1" si="82"/>
        <v>0.8</v>
      </c>
      <c r="H761" s="11">
        <f t="shared" ca="1" si="83"/>
        <v>0.51</v>
      </c>
      <c r="J761" s="11">
        <f t="shared" ca="1" si="84"/>
        <v>0.5</v>
      </c>
      <c r="K761" s="11">
        <f t="shared" ca="1" si="85"/>
        <v>0.8</v>
      </c>
      <c r="L761" s="11">
        <f t="shared" ca="1" si="86"/>
        <v>0.51</v>
      </c>
      <c r="M761" s="11">
        <f ca="1">(J761-F761)*'Meta-analysis (Retention)'!$B$4</f>
        <v>0</v>
      </c>
      <c r="N761" s="33"/>
      <c r="O761" s="11">
        <f ca="1">(K761-G761)*'Meta-analysis (Retention)'!$B$4</f>
        <v>0</v>
      </c>
      <c r="P761" s="33"/>
      <c r="Q761" s="11">
        <f ca="1">(L761-H761)*'Meta-analysis (Retention)'!$B$4</f>
        <v>0</v>
      </c>
      <c r="R761" s="33"/>
    </row>
    <row r="762" spans="1:18">
      <c r="A762" s="11">
        <v>-1.242</v>
      </c>
      <c r="B762" s="11" cm="1">
        <f t="array" aca="1" ref="B762" ca="1">INDEX(
    INDIRECT("'Bootstrap Sampling (Retention)'!$A$4:$A$4004"),
    RANDBETWEEN(
        MATCH('Meta-analysis (Retention)'!$B$5, INDIRECT("'Bootstrap Sampling (Retention)'!$A$4:$A$4004"), 1),
        MATCH('Meta-analysis (Retention)'!$B$6, INDIRECT("'Bootstrap Sampling (Retention)'!$A$4:$A$4004"), 1)
    ),
    1
)</f>
        <v>0</v>
      </c>
      <c r="C762" s="11">
        <f t="shared" ca="1" si="80"/>
        <v>1</v>
      </c>
      <c r="E762" s="12"/>
      <c r="F762" s="11">
        <f t="shared" ca="1" si="81"/>
        <v>0.5</v>
      </c>
      <c r="G762" s="11">
        <f t="shared" ca="1" si="82"/>
        <v>0.8</v>
      </c>
      <c r="H762" s="11">
        <f t="shared" ca="1" si="83"/>
        <v>0.62</v>
      </c>
      <c r="J762" s="11">
        <f t="shared" ca="1" si="84"/>
        <v>0.5</v>
      </c>
      <c r="K762" s="11">
        <f t="shared" ca="1" si="85"/>
        <v>0.8</v>
      </c>
      <c r="L762" s="11">
        <f t="shared" ca="1" si="86"/>
        <v>0.62</v>
      </c>
      <c r="M762" s="11">
        <f ca="1">(J762-F762)*'Meta-analysis (Retention)'!$B$4</f>
        <v>0</v>
      </c>
      <c r="N762" s="33"/>
      <c r="O762" s="11">
        <f ca="1">(K762-G762)*'Meta-analysis (Retention)'!$B$4</f>
        <v>0</v>
      </c>
      <c r="P762" s="33"/>
      <c r="Q762" s="11">
        <f ca="1">(L762-H762)*'Meta-analysis (Retention)'!$B$4</f>
        <v>0</v>
      </c>
      <c r="R762" s="33"/>
    </row>
    <row r="763" spans="1:18">
      <c r="A763" s="11">
        <v>-1.2410000000000001</v>
      </c>
      <c r="B763" s="11" cm="1">
        <f t="array" aca="1" ref="B763" ca="1">INDEX(
    INDIRECT("'Bootstrap Sampling (Retention)'!$A$4:$A$4004"),
    RANDBETWEEN(
        MATCH('Meta-analysis (Retention)'!$B$5, INDIRECT("'Bootstrap Sampling (Retention)'!$A$4:$A$4004"), 1),
        MATCH('Meta-analysis (Retention)'!$B$6, INDIRECT("'Bootstrap Sampling (Retention)'!$A$4:$A$4004"), 1)
    ),
    1
)</f>
        <v>0</v>
      </c>
      <c r="C763" s="11">
        <f t="shared" ca="1" si="80"/>
        <v>1</v>
      </c>
      <c r="E763" s="12"/>
      <c r="F763" s="11">
        <f t="shared" ca="1" si="81"/>
        <v>0.5</v>
      </c>
      <c r="G763" s="11">
        <f t="shared" ca="1" si="82"/>
        <v>0.8</v>
      </c>
      <c r="H763" s="11">
        <f t="shared" ca="1" si="83"/>
        <v>0.64</v>
      </c>
      <c r="J763" s="11">
        <f t="shared" ca="1" si="84"/>
        <v>0.5</v>
      </c>
      <c r="K763" s="11">
        <f t="shared" ca="1" si="85"/>
        <v>0.8</v>
      </c>
      <c r="L763" s="11">
        <f t="shared" ca="1" si="86"/>
        <v>0.64</v>
      </c>
      <c r="M763" s="11">
        <f ca="1">(J763-F763)*'Meta-analysis (Retention)'!$B$4</f>
        <v>0</v>
      </c>
      <c r="N763" s="33"/>
      <c r="O763" s="11">
        <f ca="1">(K763-G763)*'Meta-analysis (Retention)'!$B$4</f>
        <v>0</v>
      </c>
      <c r="P763" s="33"/>
      <c r="Q763" s="11">
        <f ca="1">(L763-H763)*'Meta-analysis (Retention)'!$B$4</f>
        <v>0</v>
      </c>
      <c r="R763" s="33"/>
    </row>
    <row r="764" spans="1:18">
      <c r="A764" s="11">
        <v>-1.24</v>
      </c>
      <c r="B764" s="11" cm="1">
        <f t="array" aca="1" ref="B764" ca="1">INDEX(
    INDIRECT("'Bootstrap Sampling (Retention)'!$A$4:$A$4004"),
    RANDBETWEEN(
        MATCH('Meta-analysis (Retention)'!$B$5, INDIRECT("'Bootstrap Sampling (Retention)'!$A$4:$A$4004"), 1),
        MATCH('Meta-analysis (Retention)'!$B$6, INDIRECT("'Bootstrap Sampling (Retention)'!$A$4:$A$4004"), 1)
    ),
    1
)</f>
        <v>0</v>
      </c>
      <c r="C764" s="11">
        <f t="shared" ca="1" si="80"/>
        <v>1</v>
      </c>
      <c r="E764" s="12"/>
      <c r="F764" s="11">
        <f t="shared" ca="1" si="81"/>
        <v>0.5</v>
      </c>
      <c r="G764" s="11">
        <f t="shared" ca="1" si="82"/>
        <v>0.8</v>
      </c>
      <c r="H764" s="11">
        <f t="shared" ca="1" si="83"/>
        <v>0.71</v>
      </c>
      <c r="J764" s="11">
        <f t="shared" ca="1" si="84"/>
        <v>0.5</v>
      </c>
      <c r="K764" s="11">
        <f t="shared" ca="1" si="85"/>
        <v>0.8</v>
      </c>
      <c r="L764" s="11">
        <f t="shared" ca="1" si="86"/>
        <v>0.71</v>
      </c>
      <c r="M764" s="11">
        <f ca="1">(J764-F764)*'Meta-analysis (Retention)'!$B$4</f>
        <v>0</v>
      </c>
      <c r="N764" s="33"/>
      <c r="O764" s="11">
        <f ca="1">(K764-G764)*'Meta-analysis (Retention)'!$B$4</f>
        <v>0</v>
      </c>
      <c r="P764" s="33"/>
      <c r="Q764" s="11">
        <f ca="1">(L764-H764)*'Meta-analysis (Retention)'!$B$4</f>
        <v>0</v>
      </c>
      <c r="R764" s="33"/>
    </row>
    <row r="765" spans="1:18">
      <c r="A765" s="11">
        <v>-1.2390000000000001</v>
      </c>
      <c r="B765" s="11" cm="1">
        <f t="array" aca="1" ref="B765" ca="1">INDEX(
    INDIRECT("'Bootstrap Sampling (Retention)'!$A$4:$A$4004"),
    RANDBETWEEN(
        MATCH('Meta-analysis (Retention)'!$B$5, INDIRECT("'Bootstrap Sampling (Retention)'!$A$4:$A$4004"), 1),
        MATCH('Meta-analysis (Retention)'!$B$6, INDIRECT("'Bootstrap Sampling (Retention)'!$A$4:$A$4004"), 1)
    ),
    1
)</f>
        <v>0</v>
      </c>
      <c r="C765" s="11">
        <f t="shared" ca="1" si="80"/>
        <v>1</v>
      </c>
      <c r="E765" s="12"/>
      <c r="F765" s="11">
        <f t="shared" ca="1" si="81"/>
        <v>0.5</v>
      </c>
      <c r="G765" s="11">
        <f t="shared" ca="1" si="82"/>
        <v>0.8</v>
      </c>
      <c r="H765" s="11">
        <f t="shared" ca="1" si="83"/>
        <v>0.7</v>
      </c>
      <c r="J765" s="11">
        <f t="shared" ca="1" si="84"/>
        <v>0.5</v>
      </c>
      <c r="K765" s="11">
        <f t="shared" ca="1" si="85"/>
        <v>0.8</v>
      </c>
      <c r="L765" s="11">
        <f t="shared" ca="1" si="86"/>
        <v>0.7</v>
      </c>
      <c r="M765" s="11">
        <f ca="1">(J765-F765)*'Meta-analysis (Retention)'!$B$4</f>
        <v>0</v>
      </c>
      <c r="N765" s="33"/>
      <c r="O765" s="11">
        <f ca="1">(K765-G765)*'Meta-analysis (Retention)'!$B$4</f>
        <v>0</v>
      </c>
      <c r="P765" s="33"/>
      <c r="Q765" s="11">
        <f ca="1">(L765-H765)*'Meta-analysis (Retention)'!$B$4</f>
        <v>0</v>
      </c>
      <c r="R765" s="33"/>
    </row>
    <row r="766" spans="1:18">
      <c r="A766" s="11">
        <v>-1.238</v>
      </c>
      <c r="B766" s="11" cm="1">
        <f t="array" aca="1" ref="B766" ca="1">INDEX(
    INDIRECT("'Bootstrap Sampling (Retention)'!$A$4:$A$4004"),
    RANDBETWEEN(
        MATCH('Meta-analysis (Retention)'!$B$5, INDIRECT("'Bootstrap Sampling (Retention)'!$A$4:$A$4004"), 1),
        MATCH('Meta-analysis (Retention)'!$B$6, INDIRECT("'Bootstrap Sampling (Retention)'!$A$4:$A$4004"), 1)
    ),
    1
)</f>
        <v>0</v>
      </c>
      <c r="C766" s="11">
        <f t="shared" ca="1" si="80"/>
        <v>1</v>
      </c>
      <c r="E766" s="12"/>
      <c r="F766" s="11">
        <f t="shared" ca="1" si="81"/>
        <v>0.5</v>
      </c>
      <c r="G766" s="11">
        <f t="shared" ca="1" si="82"/>
        <v>0.8</v>
      </c>
      <c r="H766" s="11">
        <f t="shared" ca="1" si="83"/>
        <v>0.78</v>
      </c>
      <c r="J766" s="11">
        <f t="shared" ca="1" si="84"/>
        <v>0.5</v>
      </c>
      <c r="K766" s="11">
        <f t="shared" ca="1" si="85"/>
        <v>0.8</v>
      </c>
      <c r="L766" s="11">
        <f t="shared" ca="1" si="86"/>
        <v>0.78</v>
      </c>
      <c r="M766" s="11">
        <f ca="1">(J766-F766)*'Meta-analysis (Retention)'!$B$4</f>
        <v>0</v>
      </c>
      <c r="N766" s="33"/>
      <c r="O766" s="11">
        <f ca="1">(K766-G766)*'Meta-analysis (Retention)'!$B$4</f>
        <v>0</v>
      </c>
      <c r="P766" s="33"/>
      <c r="Q766" s="11">
        <f ca="1">(L766-H766)*'Meta-analysis (Retention)'!$B$4</f>
        <v>0</v>
      </c>
      <c r="R766" s="33"/>
    </row>
    <row r="767" spans="1:18">
      <c r="A767" s="11">
        <v>-1.2370000000000001</v>
      </c>
      <c r="B767" s="11" cm="1">
        <f t="array" aca="1" ref="B767" ca="1">INDEX(
    INDIRECT("'Bootstrap Sampling (Retention)'!$A$4:$A$4004"),
    RANDBETWEEN(
        MATCH('Meta-analysis (Retention)'!$B$5, INDIRECT("'Bootstrap Sampling (Retention)'!$A$4:$A$4004"), 1),
        MATCH('Meta-analysis (Retention)'!$B$6, INDIRECT("'Bootstrap Sampling (Retention)'!$A$4:$A$4004"), 1)
    ),
    1
)</f>
        <v>0</v>
      </c>
      <c r="C767" s="11">
        <f t="shared" ca="1" si="80"/>
        <v>1</v>
      </c>
      <c r="E767" s="12"/>
      <c r="F767" s="11">
        <f t="shared" ca="1" si="81"/>
        <v>0.5</v>
      </c>
      <c r="G767" s="11">
        <f t="shared" ca="1" si="82"/>
        <v>0.8</v>
      </c>
      <c r="H767" s="11">
        <f t="shared" ca="1" si="83"/>
        <v>0.78</v>
      </c>
      <c r="J767" s="11">
        <f t="shared" ca="1" si="84"/>
        <v>0.5</v>
      </c>
      <c r="K767" s="11">
        <f t="shared" ca="1" si="85"/>
        <v>0.8</v>
      </c>
      <c r="L767" s="11">
        <f t="shared" ca="1" si="86"/>
        <v>0.78</v>
      </c>
      <c r="M767" s="11">
        <f ca="1">(J767-F767)*'Meta-analysis (Retention)'!$B$4</f>
        <v>0</v>
      </c>
      <c r="N767" s="33"/>
      <c r="O767" s="11">
        <f ca="1">(K767-G767)*'Meta-analysis (Retention)'!$B$4</f>
        <v>0</v>
      </c>
      <c r="P767" s="33"/>
      <c r="Q767" s="11">
        <f ca="1">(L767-H767)*'Meta-analysis (Retention)'!$B$4</f>
        <v>0</v>
      </c>
      <c r="R767" s="33"/>
    </row>
    <row r="768" spans="1:18">
      <c r="A768" s="11">
        <v>-1.236</v>
      </c>
      <c r="B768" s="11" cm="1">
        <f t="array" aca="1" ref="B768" ca="1">INDEX(
    INDIRECT("'Bootstrap Sampling (Retention)'!$A$4:$A$4004"),
    RANDBETWEEN(
        MATCH('Meta-analysis (Retention)'!$B$5, INDIRECT("'Bootstrap Sampling (Retention)'!$A$4:$A$4004"), 1),
        MATCH('Meta-analysis (Retention)'!$B$6, INDIRECT("'Bootstrap Sampling (Retention)'!$A$4:$A$4004"), 1)
    ),
    1
)</f>
        <v>0</v>
      </c>
      <c r="C768" s="11">
        <f t="shared" ca="1" si="80"/>
        <v>1</v>
      </c>
      <c r="E768" s="12"/>
      <c r="F768" s="11">
        <f t="shared" ca="1" si="81"/>
        <v>0.5</v>
      </c>
      <c r="G768" s="11">
        <f t="shared" ca="1" si="82"/>
        <v>0.8</v>
      </c>
      <c r="H768" s="11">
        <f t="shared" ca="1" si="83"/>
        <v>0.53</v>
      </c>
      <c r="J768" s="11">
        <f t="shared" ca="1" si="84"/>
        <v>0.5</v>
      </c>
      <c r="K768" s="11">
        <f t="shared" ca="1" si="85"/>
        <v>0.8</v>
      </c>
      <c r="L768" s="11">
        <f t="shared" ca="1" si="86"/>
        <v>0.53</v>
      </c>
      <c r="M768" s="11">
        <f ca="1">(J768-F768)*'Meta-analysis (Retention)'!$B$4</f>
        <v>0</v>
      </c>
      <c r="N768" s="33"/>
      <c r="O768" s="11">
        <f ca="1">(K768-G768)*'Meta-analysis (Retention)'!$B$4</f>
        <v>0</v>
      </c>
      <c r="P768" s="33"/>
      <c r="Q768" s="11">
        <f ca="1">(L768-H768)*'Meta-analysis (Retention)'!$B$4</f>
        <v>0</v>
      </c>
      <c r="R768" s="33"/>
    </row>
    <row r="769" spans="1:18">
      <c r="A769" s="11">
        <v>-1.2350000000000001</v>
      </c>
      <c r="B769" s="11" cm="1">
        <f t="array" aca="1" ref="B769" ca="1">INDEX(
    INDIRECT("'Bootstrap Sampling (Retention)'!$A$4:$A$4004"),
    RANDBETWEEN(
        MATCH('Meta-analysis (Retention)'!$B$5, INDIRECT("'Bootstrap Sampling (Retention)'!$A$4:$A$4004"), 1),
        MATCH('Meta-analysis (Retention)'!$B$6, INDIRECT("'Bootstrap Sampling (Retention)'!$A$4:$A$4004"), 1)
    ),
    1
)</f>
        <v>0</v>
      </c>
      <c r="C769" s="11">
        <f t="shared" ca="1" si="80"/>
        <v>1</v>
      </c>
      <c r="E769" s="12"/>
      <c r="F769" s="11">
        <f t="shared" ca="1" si="81"/>
        <v>0.5</v>
      </c>
      <c r="G769" s="11">
        <f t="shared" ca="1" si="82"/>
        <v>0.8</v>
      </c>
      <c r="H769" s="11">
        <f t="shared" ca="1" si="83"/>
        <v>0.72</v>
      </c>
      <c r="J769" s="11">
        <f t="shared" ca="1" si="84"/>
        <v>0.5</v>
      </c>
      <c r="K769" s="11">
        <f t="shared" ca="1" si="85"/>
        <v>0.8</v>
      </c>
      <c r="L769" s="11">
        <f t="shared" ca="1" si="86"/>
        <v>0.72</v>
      </c>
      <c r="M769" s="11">
        <f ca="1">(J769-F769)*'Meta-analysis (Retention)'!$B$4</f>
        <v>0</v>
      </c>
      <c r="N769" s="33"/>
      <c r="O769" s="11">
        <f ca="1">(K769-G769)*'Meta-analysis (Retention)'!$B$4</f>
        <v>0</v>
      </c>
      <c r="P769" s="33"/>
      <c r="Q769" s="11">
        <f ca="1">(L769-H769)*'Meta-analysis (Retention)'!$B$4</f>
        <v>0</v>
      </c>
      <c r="R769" s="33"/>
    </row>
    <row r="770" spans="1:18">
      <c r="A770" s="11">
        <v>-1.234</v>
      </c>
      <c r="B770" s="11" cm="1">
        <f t="array" aca="1" ref="B770" ca="1">INDEX(
    INDIRECT("'Bootstrap Sampling (Retention)'!$A$4:$A$4004"),
    RANDBETWEEN(
        MATCH('Meta-analysis (Retention)'!$B$5, INDIRECT("'Bootstrap Sampling (Retention)'!$A$4:$A$4004"), 1),
        MATCH('Meta-analysis (Retention)'!$B$6, INDIRECT("'Bootstrap Sampling (Retention)'!$A$4:$A$4004"), 1)
    ),
    1
)</f>
        <v>0</v>
      </c>
      <c r="C770" s="11">
        <f t="shared" ca="1" si="80"/>
        <v>1</v>
      </c>
      <c r="E770" s="12"/>
      <c r="F770" s="11">
        <f t="shared" ca="1" si="81"/>
        <v>0.5</v>
      </c>
      <c r="G770" s="11">
        <f t="shared" ca="1" si="82"/>
        <v>0.8</v>
      </c>
      <c r="H770" s="11">
        <f t="shared" ca="1" si="83"/>
        <v>0.66</v>
      </c>
      <c r="J770" s="11">
        <f t="shared" ca="1" si="84"/>
        <v>0.5</v>
      </c>
      <c r="K770" s="11">
        <f t="shared" ca="1" si="85"/>
        <v>0.8</v>
      </c>
      <c r="L770" s="11">
        <f t="shared" ca="1" si="86"/>
        <v>0.66</v>
      </c>
      <c r="M770" s="11">
        <f ca="1">(J770-F770)*'Meta-analysis (Retention)'!$B$4</f>
        <v>0</v>
      </c>
      <c r="N770" s="33"/>
      <c r="O770" s="11">
        <f ca="1">(K770-G770)*'Meta-analysis (Retention)'!$B$4</f>
        <v>0</v>
      </c>
      <c r="P770" s="33"/>
      <c r="Q770" s="11">
        <f ca="1">(L770-H770)*'Meta-analysis (Retention)'!$B$4</f>
        <v>0</v>
      </c>
      <c r="R770" s="33"/>
    </row>
    <row r="771" spans="1:18">
      <c r="A771" s="11">
        <v>-1.2330000000000001</v>
      </c>
      <c r="B771" s="11" cm="1">
        <f t="array" aca="1" ref="B771" ca="1">INDEX(
    INDIRECT("'Bootstrap Sampling (Retention)'!$A$4:$A$4004"),
    RANDBETWEEN(
        MATCH('Meta-analysis (Retention)'!$B$5, INDIRECT("'Bootstrap Sampling (Retention)'!$A$4:$A$4004"), 1),
        MATCH('Meta-analysis (Retention)'!$B$6, INDIRECT("'Bootstrap Sampling (Retention)'!$A$4:$A$4004"), 1)
    ),
    1
)</f>
        <v>0</v>
      </c>
      <c r="C771" s="11">
        <f t="shared" ca="1" si="80"/>
        <v>1</v>
      </c>
      <c r="E771" s="12"/>
      <c r="F771" s="11">
        <f t="shared" ca="1" si="81"/>
        <v>0.5</v>
      </c>
      <c r="G771" s="11">
        <f t="shared" ca="1" si="82"/>
        <v>0.8</v>
      </c>
      <c r="H771" s="11">
        <f t="shared" ca="1" si="83"/>
        <v>0.63</v>
      </c>
      <c r="J771" s="11">
        <f t="shared" ca="1" si="84"/>
        <v>0.5</v>
      </c>
      <c r="K771" s="11">
        <f t="shared" ca="1" si="85"/>
        <v>0.8</v>
      </c>
      <c r="L771" s="11">
        <f t="shared" ca="1" si="86"/>
        <v>0.63</v>
      </c>
      <c r="M771" s="11">
        <f ca="1">(J771-F771)*'Meta-analysis (Retention)'!$B$4</f>
        <v>0</v>
      </c>
      <c r="N771" s="33"/>
      <c r="O771" s="11">
        <f ca="1">(K771-G771)*'Meta-analysis (Retention)'!$B$4</f>
        <v>0</v>
      </c>
      <c r="P771" s="33"/>
      <c r="Q771" s="11">
        <f ca="1">(L771-H771)*'Meta-analysis (Retention)'!$B$4</f>
        <v>0</v>
      </c>
      <c r="R771" s="33"/>
    </row>
    <row r="772" spans="1:18">
      <c r="A772" s="11">
        <v>-1.232</v>
      </c>
      <c r="B772" s="11" cm="1">
        <f t="array" aca="1" ref="B772" ca="1">INDEX(
    INDIRECT("'Bootstrap Sampling (Retention)'!$A$4:$A$4004"),
    RANDBETWEEN(
        MATCH('Meta-analysis (Retention)'!$B$5, INDIRECT("'Bootstrap Sampling (Retention)'!$A$4:$A$4004"), 1),
        MATCH('Meta-analysis (Retention)'!$B$6, INDIRECT("'Bootstrap Sampling (Retention)'!$A$4:$A$4004"), 1)
    ),
    1
)</f>
        <v>0</v>
      </c>
      <c r="C772" s="11">
        <f t="shared" ref="C772:C835" ca="1" si="87">AVERAGE(B772:B772)+1</f>
        <v>1</v>
      </c>
      <c r="E772" s="12"/>
      <c r="F772" s="11">
        <f t="shared" ref="F772:F835" ca="1" si="88">INDEX($E$53:$E$53, RANDBETWEEN(1,ROWS($E$53:$E$53)),1)</f>
        <v>0.5</v>
      </c>
      <c r="G772" s="11">
        <f t="shared" ref="G772:G835" ca="1" si="89">INDEX($E$83:$E$83, RANDBETWEEN(1,ROWS($E$83:$E$83)),1)</f>
        <v>0.8</v>
      </c>
      <c r="H772" s="11">
        <f t="shared" ref="H772:H835" ca="1" si="90">INDEX($E$53:$E$83, RANDBETWEEN(1,ROWS($E$53:$E$83)),1)</f>
        <v>0.55000000000000004</v>
      </c>
      <c r="J772" s="11">
        <f t="shared" ref="J772:J835" ca="1" si="91">PRODUCT($C772,F772)</f>
        <v>0.5</v>
      </c>
      <c r="K772" s="11">
        <f t="shared" ref="K772:K835" ca="1" si="92">PRODUCT($C772,G772)</f>
        <v>0.8</v>
      </c>
      <c r="L772" s="11">
        <f t="shared" ref="L772:L835" ca="1" si="93">PRODUCT($C772,H772)</f>
        <v>0.55000000000000004</v>
      </c>
      <c r="M772" s="11">
        <f ca="1">(J772-F772)*'Meta-analysis (Retention)'!$B$4</f>
        <v>0</v>
      </c>
      <c r="N772" s="33"/>
      <c r="O772" s="11">
        <f ca="1">(K772-G772)*'Meta-analysis (Retention)'!$B$4</f>
        <v>0</v>
      </c>
      <c r="P772" s="33"/>
      <c r="Q772" s="11">
        <f ca="1">(L772-H772)*'Meta-analysis (Retention)'!$B$4</f>
        <v>0</v>
      </c>
      <c r="R772" s="33"/>
    </row>
    <row r="773" spans="1:18">
      <c r="A773" s="11">
        <v>-1.2310000000000001</v>
      </c>
      <c r="B773" s="11" cm="1">
        <f t="array" aca="1" ref="B773" ca="1">INDEX(
    INDIRECT("'Bootstrap Sampling (Retention)'!$A$4:$A$4004"),
    RANDBETWEEN(
        MATCH('Meta-analysis (Retention)'!$B$5, INDIRECT("'Bootstrap Sampling (Retention)'!$A$4:$A$4004"), 1),
        MATCH('Meta-analysis (Retention)'!$B$6, INDIRECT("'Bootstrap Sampling (Retention)'!$A$4:$A$4004"), 1)
    ),
    1
)</f>
        <v>0</v>
      </c>
      <c r="C773" s="11">
        <f t="shared" ca="1" si="87"/>
        <v>1</v>
      </c>
      <c r="E773" s="12"/>
      <c r="F773" s="11">
        <f t="shared" ca="1" si="88"/>
        <v>0.5</v>
      </c>
      <c r="G773" s="11">
        <f t="shared" ca="1" si="89"/>
        <v>0.8</v>
      </c>
      <c r="H773" s="11">
        <f t="shared" ca="1" si="90"/>
        <v>0.61</v>
      </c>
      <c r="J773" s="11">
        <f t="shared" ca="1" si="91"/>
        <v>0.5</v>
      </c>
      <c r="K773" s="11">
        <f t="shared" ca="1" si="92"/>
        <v>0.8</v>
      </c>
      <c r="L773" s="11">
        <f t="shared" ca="1" si="93"/>
        <v>0.61</v>
      </c>
      <c r="M773" s="11">
        <f ca="1">(J773-F773)*'Meta-analysis (Retention)'!$B$4</f>
        <v>0</v>
      </c>
      <c r="N773" s="33"/>
      <c r="O773" s="11">
        <f ca="1">(K773-G773)*'Meta-analysis (Retention)'!$B$4</f>
        <v>0</v>
      </c>
      <c r="P773" s="33"/>
      <c r="Q773" s="11">
        <f ca="1">(L773-H773)*'Meta-analysis (Retention)'!$B$4</f>
        <v>0</v>
      </c>
      <c r="R773" s="33"/>
    </row>
    <row r="774" spans="1:18">
      <c r="A774" s="11">
        <v>-1.23</v>
      </c>
      <c r="B774" s="11" cm="1">
        <f t="array" aca="1" ref="B774" ca="1">INDEX(
    INDIRECT("'Bootstrap Sampling (Retention)'!$A$4:$A$4004"),
    RANDBETWEEN(
        MATCH('Meta-analysis (Retention)'!$B$5, INDIRECT("'Bootstrap Sampling (Retention)'!$A$4:$A$4004"), 1),
        MATCH('Meta-analysis (Retention)'!$B$6, INDIRECT("'Bootstrap Sampling (Retention)'!$A$4:$A$4004"), 1)
    ),
    1
)</f>
        <v>0</v>
      </c>
      <c r="C774" s="11">
        <f t="shared" ca="1" si="87"/>
        <v>1</v>
      </c>
      <c r="E774" s="12"/>
      <c r="F774" s="11">
        <f t="shared" ca="1" si="88"/>
        <v>0.5</v>
      </c>
      <c r="G774" s="11">
        <f t="shared" ca="1" si="89"/>
        <v>0.8</v>
      </c>
      <c r="H774" s="11">
        <f t="shared" ca="1" si="90"/>
        <v>0.72</v>
      </c>
      <c r="J774" s="11">
        <f t="shared" ca="1" si="91"/>
        <v>0.5</v>
      </c>
      <c r="K774" s="11">
        <f t="shared" ca="1" si="92"/>
        <v>0.8</v>
      </c>
      <c r="L774" s="11">
        <f t="shared" ca="1" si="93"/>
        <v>0.72</v>
      </c>
      <c r="M774" s="11">
        <f ca="1">(J774-F774)*'Meta-analysis (Retention)'!$B$4</f>
        <v>0</v>
      </c>
      <c r="N774" s="33"/>
      <c r="O774" s="11">
        <f ca="1">(K774-G774)*'Meta-analysis (Retention)'!$B$4</f>
        <v>0</v>
      </c>
      <c r="P774" s="33"/>
      <c r="Q774" s="11">
        <f ca="1">(L774-H774)*'Meta-analysis (Retention)'!$B$4</f>
        <v>0</v>
      </c>
      <c r="R774" s="33"/>
    </row>
    <row r="775" spans="1:18">
      <c r="A775" s="11">
        <v>-1.2290000000000001</v>
      </c>
      <c r="B775" s="11" cm="1">
        <f t="array" aca="1" ref="B775" ca="1">INDEX(
    INDIRECT("'Bootstrap Sampling (Retention)'!$A$4:$A$4004"),
    RANDBETWEEN(
        MATCH('Meta-analysis (Retention)'!$B$5, INDIRECT("'Bootstrap Sampling (Retention)'!$A$4:$A$4004"), 1),
        MATCH('Meta-analysis (Retention)'!$B$6, INDIRECT("'Bootstrap Sampling (Retention)'!$A$4:$A$4004"), 1)
    ),
    1
)</f>
        <v>0</v>
      </c>
      <c r="C775" s="11">
        <f t="shared" ca="1" si="87"/>
        <v>1</v>
      </c>
      <c r="E775" s="12"/>
      <c r="F775" s="11">
        <f t="shared" ca="1" si="88"/>
        <v>0.5</v>
      </c>
      <c r="G775" s="11">
        <f t="shared" ca="1" si="89"/>
        <v>0.8</v>
      </c>
      <c r="H775" s="11">
        <f t="shared" ca="1" si="90"/>
        <v>0.63</v>
      </c>
      <c r="J775" s="11">
        <f t="shared" ca="1" si="91"/>
        <v>0.5</v>
      </c>
      <c r="K775" s="11">
        <f t="shared" ca="1" si="92"/>
        <v>0.8</v>
      </c>
      <c r="L775" s="11">
        <f t="shared" ca="1" si="93"/>
        <v>0.63</v>
      </c>
      <c r="M775" s="11">
        <f ca="1">(J775-F775)*'Meta-analysis (Retention)'!$B$4</f>
        <v>0</v>
      </c>
      <c r="N775" s="33"/>
      <c r="O775" s="11">
        <f ca="1">(K775-G775)*'Meta-analysis (Retention)'!$B$4</f>
        <v>0</v>
      </c>
      <c r="P775" s="33"/>
      <c r="Q775" s="11">
        <f ca="1">(L775-H775)*'Meta-analysis (Retention)'!$B$4</f>
        <v>0</v>
      </c>
      <c r="R775" s="33"/>
    </row>
    <row r="776" spans="1:18">
      <c r="A776" s="11">
        <v>-1.228</v>
      </c>
      <c r="B776" s="11" cm="1">
        <f t="array" aca="1" ref="B776" ca="1">INDEX(
    INDIRECT("'Bootstrap Sampling (Retention)'!$A$4:$A$4004"),
    RANDBETWEEN(
        MATCH('Meta-analysis (Retention)'!$B$5, INDIRECT("'Bootstrap Sampling (Retention)'!$A$4:$A$4004"), 1),
        MATCH('Meta-analysis (Retention)'!$B$6, INDIRECT("'Bootstrap Sampling (Retention)'!$A$4:$A$4004"), 1)
    ),
    1
)</f>
        <v>0</v>
      </c>
      <c r="C776" s="11">
        <f t="shared" ca="1" si="87"/>
        <v>1</v>
      </c>
      <c r="E776" s="12"/>
      <c r="F776" s="11">
        <f t="shared" ca="1" si="88"/>
        <v>0.5</v>
      </c>
      <c r="G776" s="11">
        <f t="shared" ca="1" si="89"/>
        <v>0.8</v>
      </c>
      <c r="H776" s="11">
        <f t="shared" ca="1" si="90"/>
        <v>0.52</v>
      </c>
      <c r="J776" s="11">
        <f t="shared" ca="1" si="91"/>
        <v>0.5</v>
      </c>
      <c r="K776" s="11">
        <f t="shared" ca="1" si="92"/>
        <v>0.8</v>
      </c>
      <c r="L776" s="11">
        <f t="shared" ca="1" si="93"/>
        <v>0.52</v>
      </c>
      <c r="M776" s="11">
        <f ca="1">(J776-F776)*'Meta-analysis (Retention)'!$B$4</f>
        <v>0</v>
      </c>
      <c r="N776" s="33"/>
      <c r="O776" s="11">
        <f ca="1">(K776-G776)*'Meta-analysis (Retention)'!$B$4</f>
        <v>0</v>
      </c>
      <c r="P776" s="33"/>
      <c r="Q776" s="11">
        <f ca="1">(L776-H776)*'Meta-analysis (Retention)'!$B$4</f>
        <v>0</v>
      </c>
      <c r="R776" s="33"/>
    </row>
    <row r="777" spans="1:18">
      <c r="A777" s="11">
        <v>-1.2270000000000001</v>
      </c>
      <c r="B777" s="11" cm="1">
        <f t="array" aca="1" ref="B777" ca="1">INDEX(
    INDIRECT("'Bootstrap Sampling (Retention)'!$A$4:$A$4004"),
    RANDBETWEEN(
        MATCH('Meta-analysis (Retention)'!$B$5, INDIRECT("'Bootstrap Sampling (Retention)'!$A$4:$A$4004"), 1),
        MATCH('Meta-analysis (Retention)'!$B$6, INDIRECT("'Bootstrap Sampling (Retention)'!$A$4:$A$4004"), 1)
    ),
    1
)</f>
        <v>0</v>
      </c>
      <c r="C777" s="11">
        <f t="shared" ca="1" si="87"/>
        <v>1</v>
      </c>
      <c r="E777" s="12"/>
      <c r="F777" s="11">
        <f t="shared" ca="1" si="88"/>
        <v>0.5</v>
      </c>
      <c r="G777" s="11">
        <f t="shared" ca="1" si="89"/>
        <v>0.8</v>
      </c>
      <c r="H777" s="11">
        <f t="shared" ca="1" si="90"/>
        <v>0.72</v>
      </c>
      <c r="J777" s="11">
        <f t="shared" ca="1" si="91"/>
        <v>0.5</v>
      </c>
      <c r="K777" s="11">
        <f t="shared" ca="1" si="92"/>
        <v>0.8</v>
      </c>
      <c r="L777" s="11">
        <f t="shared" ca="1" si="93"/>
        <v>0.72</v>
      </c>
      <c r="M777" s="11">
        <f ca="1">(J777-F777)*'Meta-analysis (Retention)'!$B$4</f>
        <v>0</v>
      </c>
      <c r="N777" s="33"/>
      <c r="O777" s="11">
        <f ca="1">(K777-G777)*'Meta-analysis (Retention)'!$B$4</f>
        <v>0</v>
      </c>
      <c r="P777" s="33"/>
      <c r="Q777" s="11">
        <f ca="1">(L777-H777)*'Meta-analysis (Retention)'!$B$4</f>
        <v>0</v>
      </c>
      <c r="R777" s="33"/>
    </row>
    <row r="778" spans="1:18">
      <c r="A778" s="11">
        <v>-1.226</v>
      </c>
      <c r="B778" s="11" cm="1">
        <f t="array" aca="1" ref="B778" ca="1">INDEX(
    INDIRECT("'Bootstrap Sampling (Retention)'!$A$4:$A$4004"),
    RANDBETWEEN(
        MATCH('Meta-analysis (Retention)'!$B$5, INDIRECT("'Bootstrap Sampling (Retention)'!$A$4:$A$4004"), 1),
        MATCH('Meta-analysis (Retention)'!$B$6, INDIRECT("'Bootstrap Sampling (Retention)'!$A$4:$A$4004"), 1)
    ),
    1
)</f>
        <v>0</v>
      </c>
      <c r="C778" s="11">
        <f t="shared" ca="1" si="87"/>
        <v>1</v>
      </c>
      <c r="E778" s="12"/>
      <c r="F778" s="11">
        <f t="shared" ca="1" si="88"/>
        <v>0.5</v>
      </c>
      <c r="G778" s="11">
        <f t="shared" ca="1" si="89"/>
        <v>0.8</v>
      </c>
      <c r="H778" s="11">
        <f t="shared" ca="1" si="90"/>
        <v>0.61</v>
      </c>
      <c r="J778" s="11">
        <f t="shared" ca="1" si="91"/>
        <v>0.5</v>
      </c>
      <c r="K778" s="11">
        <f t="shared" ca="1" si="92"/>
        <v>0.8</v>
      </c>
      <c r="L778" s="11">
        <f t="shared" ca="1" si="93"/>
        <v>0.61</v>
      </c>
      <c r="M778" s="11">
        <f ca="1">(J778-F778)*'Meta-analysis (Retention)'!$B$4</f>
        <v>0</v>
      </c>
      <c r="N778" s="33"/>
      <c r="O778" s="11">
        <f ca="1">(K778-G778)*'Meta-analysis (Retention)'!$B$4</f>
        <v>0</v>
      </c>
      <c r="P778" s="33"/>
      <c r="Q778" s="11">
        <f ca="1">(L778-H778)*'Meta-analysis (Retention)'!$B$4</f>
        <v>0</v>
      </c>
      <c r="R778" s="33"/>
    </row>
    <row r="779" spans="1:18">
      <c r="A779" s="11">
        <v>-1.2250000000000001</v>
      </c>
      <c r="B779" s="11" cm="1">
        <f t="array" aca="1" ref="B779" ca="1">INDEX(
    INDIRECT("'Bootstrap Sampling (Retention)'!$A$4:$A$4004"),
    RANDBETWEEN(
        MATCH('Meta-analysis (Retention)'!$B$5, INDIRECT("'Bootstrap Sampling (Retention)'!$A$4:$A$4004"), 1),
        MATCH('Meta-analysis (Retention)'!$B$6, INDIRECT("'Bootstrap Sampling (Retention)'!$A$4:$A$4004"), 1)
    ),
    1
)</f>
        <v>0</v>
      </c>
      <c r="C779" s="11">
        <f t="shared" ca="1" si="87"/>
        <v>1</v>
      </c>
      <c r="E779" s="12"/>
      <c r="F779" s="11">
        <f t="shared" ca="1" si="88"/>
        <v>0.5</v>
      </c>
      <c r="G779" s="11">
        <f t="shared" ca="1" si="89"/>
        <v>0.8</v>
      </c>
      <c r="H779" s="11">
        <f t="shared" ca="1" si="90"/>
        <v>0.75</v>
      </c>
      <c r="J779" s="11">
        <f t="shared" ca="1" si="91"/>
        <v>0.5</v>
      </c>
      <c r="K779" s="11">
        <f t="shared" ca="1" si="92"/>
        <v>0.8</v>
      </c>
      <c r="L779" s="11">
        <f t="shared" ca="1" si="93"/>
        <v>0.75</v>
      </c>
      <c r="M779" s="11">
        <f ca="1">(J779-F779)*'Meta-analysis (Retention)'!$B$4</f>
        <v>0</v>
      </c>
      <c r="N779" s="33"/>
      <c r="O779" s="11">
        <f ca="1">(K779-G779)*'Meta-analysis (Retention)'!$B$4</f>
        <v>0</v>
      </c>
      <c r="P779" s="33"/>
      <c r="Q779" s="11">
        <f ca="1">(L779-H779)*'Meta-analysis (Retention)'!$B$4</f>
        <v>0</v>
      </c>
      <c r="R779" s="33"/>
    </row>
    <row r="780" spans="1:18">
      <c r="A780" s="11">
        <v>-1.224</v>
      </c>
      <c r="B780" s="11" cm="1">
        <f t="array" aca="1" ref="B780" ca="1">INDEX(
    INDIRECT("'Bootstrap Sampling (Retention)'!$A$4:$A$4004"),
    RANDBETWEEN(
        MATCH('Meta-analysis (Retention)'!$B$5, INDIRECT("'Bootstrap Sampling (Retention)'!$A$4:$A$4004"), 1),
        MATCH('Meta-analysis (Retention)'!$B$6, INDIRECT("'Bootstrap Sampling (Retention)'!$A$4:$A$4004"), 1)
    ),
    1
)</f>
        <v>0</v>
      </c>
      <c r="C780" s="11">
        <f t="shared" ca="1" si="87"/>
        <v>1</v>
      </c>
      <c r="E780" s="12"/>
      <c r="F780" s="11">
        <f t="shared" ca="1" si="88"/>
        <v>0.5</v>
      </c>
      <c r="G780" s="11">
        <f t="shared" ca="1" si="89"/>
        <v>0.8</v>
      </c>
      <c r="H780" s="11">
        <f t="shared" ca="1" si="90"/>
        <v>0.8</v>
      </c>
      <c r="J780" s="11">
        <f t="shared" ca="1" si="91"/>
        <v>0.5</v>
      </c>
      <c r="K780" s="11">
        <f t="shared" ca="1" si="92"/>
        <v>0.8</v>
      </c>
      <c r="L780" s="11">
        <f t="shared" ca="1" si="93"/>
        <v>0.8</v>
      </c>
      <c r="M780" s="11">
        <f ca="1">(J780-F780)*'Meta-analysis (Retention)'!$B$4</f>
        <v>0</v>
      </c>
      <c r="N780" s="33"/>
      <c r="O780" s="11">
        <f ca="1">(K780-G780)*'Meta-analysis (Retention)'!$B$4</f>
        <v>0</v>
      </c>
      <c r="P780" s="33"/>
      <c r="Q780" s="11">
        <f ca="1">(L780-H780)*'Meta-analysis (Retention)'!$B$4</f>
        <v>0</v>
      </c>
      <c r="R780" s="33"/>
    </row>
    <row r="781" spans="1:18">
      <c r="A781" s="11">
        <v>-1.2230000000000001</v>
      </c>
      <c r="B781" s="11" cm="1">
        <f t="array" aca="1" ref="B781" ca="1">INDEX(
    INDIRECT("'Bootstrap Sampling (Retention)'!$A$4:$A$4004"),
    RANDBETWEEN(
        MATCH('Meta-analysis (Retention)'!$B$5, INDIRECT("'Bootstrap Sampling (Retention)'!$A$4:$A$4004"), 1),
        MATCH('Meta-analysis (Retention)'!$B$6, INDIRECT("'Bootstrap Sampling (Retention)'!$A$4:$A$4004"), 1)
    ),
    1
)</f>
        <v>0</v>
      </c>
      <c r="C781" s="11">
        <f t="shared" ca="1" si="87"/>
        <v>1</v>
      </c>
      <c r="E781" s="12"/>
      <c r="F781" s="11">
        <f t="shared" ca="1" si="88"/>
        <v>0.5</v>
      </c>
      <c r="G781" s="11">
        <f t="shared" ca="1" si="89"/>
        <v>0.8</v>
      </c>
      <c r="H781" s="11">
        <f t="shared" ca="1" si="90"/>
        <v>0.62</v>
      </c>
      <c r="J781" s="11">
        <f t="shared" ca="1" si="91"/>
        <v>0.5</v>
      </c>
      <c r="K781" s="11">
        <f t="shared" ca="1" si="92"/>
        <v>0.8</v>
      </c>
      <c r="L781" s="11">
        <f t="shared" ca="1" si="93"/>
        <v>0.62</v>
      </c>
      <c r="M781" s="11">
        <f ca="1">(J781-F781)*'Meta-analysis (Retention)'!$B$4</f>
        <v>0</v>
      </c>
      <c r="N781" s="33"/>
      <c r="O781" s="11">
        <f ca="1">(K781-G781)*'Meta-analysis (Retention)'!$B$4</f>
        <v>0</v>
      </c>
      <c r="P781" s="33"/>
      <c r="Q781" s="11">
        <f ca="1">(L781-H781)*'Meta-analysis (Retention)'!$B$4</f>
        <v>0</v>
      </c>
      <c r="R781" s="33"/>
    </row>
    <row r="782" spans="1:18">
      <c r="A782" s="11">
        <v>-1.222</v>
      </c>
      <c r="B782" s="11" cm="1">
        <f t="array" aca="1" ref="B782" ca="1">INDEX(
    INDIRECT("'Bootstrap Sampling (Retention)'!$A$4:$A$4004"),
    RANDBETWEEN(
        MATCH('Meta-analysis (Retention)'!$B$5, INDIRECT("'Bootstrap Sampling (Retention)'!$A$4:$A$4004"), 1),
        MATCH('Meta-analysis (Retention)'!$B$6, INDIRECT("'Bootstrap Sampling (Retention)'!$A$4:$A$4004"), 1)
    ),
    1
)</f>
        <v>0</v>
      </c>
      <c r="C782" s="11">
        <f t="shared" ca="1" si="87"/>
        <v>1</v>
      </c>
      <c r="E782" s="12"/>
      <c r="F782" s="11">
        <f t="shared" ca="1" si="88"/>
        <v>0.5</v>
      </c>
      <c r="G782" s="11">
        <f t="shared" ca="1" si="89"/>
        <v>0.8</v>
      </c>
      <c r="H782" s="11">
        <f t="shared" ca="1" si="90"/>
        <v>0.76</v>
      </c>
      <c r="J782" s="11">
        <f t="shared" ca="1" si="91"/>
        <v>0.5</v>
      </c>
      <c r="K782" s="11">
        <f t="shared" ca="1" si="92"/>
        <v>0.8</v>
      </c>
      <c r="L782" s="11">
        <f t="shared" ca="1" si="93"/>
        <v>0.76</v>
      </c>
      <c r="M782" s="11">
        <f ca="1">(J782-F782)*'Meta-analysis (Retention)'!$B$4</f>
        <v>0</v>
      </c>
      <c r="N782" s="33"/>
      <c r="O782" s="11">
        <f ca="1">(K782-G782)*'Meta-analysis (Retention)'!$B$4</f>
        <v>0</v>
      </c>
      <c r="P782" s="33"/>
      <c r="Q782" s="11">
        <f ca="1">(L782-H782)*'Meta-analysis (Retention)'!$B$4</f>
        <v>0</v>
      </c>
      <c r="R782" s="33"/>
    </row>
    <row r="783" spans="1:18">
      <c r="A783" s="11">
        <v>-1.2210000000000001</v>
      </c>
      <c r="B783" s="11" cm="1">
        <f t="array" aca="1" ref="B783" ca="1">INDEX(
    INDIRECT("'Bootstrap Sampling (Retention)'!$A$4:$A$4004"),
    RANDBETWEEN(
        MATCH('Meta-analysis (Retention)'!$B$5, INDIRECT("'Bootstrap Sampling (Retention)'!$A$4:$A$4004"), 1),
        MATCH('Meta-analysis (Retention)'!$B$6, INDIRECT("'Bootstrap Sampling (Retention)'!$A$4:$A$4004"), 1)
    ),
    1
)</f>
        <v>0</v>
      </c>
      <c r="C783" s="11">
        <f t="shared" ca="1" si="87"/>
        <v>1</v>
      </c>
      <c r="E783" s="12"/>
      <c r="F783" s="11">
        <f t="shared" ca="1" si="88"/>
        <v>0.5</v>
      </c>
      <c r="G783" s="11">
        <f t="shared" ca="1" si="89"/>
        <v>0.8</v>
      </c>
      <c r="H783" s="11">
        <f t="shared" ca="1" si="90"/>
        <v>0.71</v>
      </c>
      <c r="J783" s="11">
        <f t="shared" ca="1" si="91"/>
        <v>0.5</v>
      </c>
      <c r="K783" s="11">
        <f t="shared" ca="1" si="92"/>
        <v>0.8</v>
      </c>
      <c r="L783" s="11">
        <f t="shared" ca="1" si="93"/>
        <v>0.71</v>
      </c>
      <c r="M783" s="11">
        <f ca="1">(J783-F783)*'Meta-analysis (Retention)'!$B$4</f>
        <v>0</v>
      </c>
      <c r="N783" s="33"/>
      <c r="O783" s="11">
        <f ca="1">(K783-G783)*'Meta-analysis (Retention)'!$B$4</f>
        <v>0</v>
      </c>
      <c r="P783" s="33"/>
      <c r="Q783" s="11">
        <f ca="1">(L783-H783)*'Meta-analysis (Retention)'!$B$4</f>
        <v>0</v>
      </c>
      <c r="R783" s="33"/>
    </row>
    <row r="784" spans="1:18">
      <c r="A784" s="11">
        <v>-1.22</v>
      </c>
      <c r="B784" s="11" cm="1">
        <f t="array" aca="1" ref="B784" ca="1">INDEX(
    INDIRECT("'Bootstrap Sampling (Retention)'!$A$4:$A$4004"),
    RANDBETWEEN(
        MATCH('Meta-analysis (Retention)'!$B$5, INDIRECT("'Bootstrap Sampling (Retention)'!$A$4:$A$4004"), 1),
        MATCH('Meta-analysis (Retention)'!$B$6, INDIRECT("'Bootstrap Sampling (Retention)'!$A$4:$A$4004"), 1)
    ),
    1
)</f>
        <v>0</v>
      </c>
      <c r="C784" s="11">
        <f t="shared" ca="1" si="87"/>
        <v>1</v>
      </c>
      <c r="E784" s="12"/>
      <c r="F784" s="11">
        <f t="shared" ca="1" si="88"/>
        <v>0.5</v>
      </c>
      <c r="G784" s="11">
        <f t="shared" ca="1" si="89"/>
        <v>0.8</v>
      </c>
      <c r="H784" s="11">
        <f t="shared" ca="1" si="90"/>
        <v>0.63</v>
      </c>
      <c r="J784" s="11">
        <f t="shared" ca="1" si="91"/>
        <v>0.5</v>
      </c>
      <c r="K784" s="11">
        <f t="shared" ca="1" si="92"/>
        <v>0.8</v>
      </c>
      <c r="L784" s="11">
        <f t="shared" ca="1" si="93"/>
        <v>0.63</v>
      </c>
      <c r="M784" s="11">
        <f ca="1">(J784-F784)*'Meta-analysis (Retention)'!$B$4</f>
        <v>0</v>
      </c>
      <c r="N784" s="33"/>
      <c r="O784" s="11">
        <f ca="1">(K784-G784)*'Meta-analysis (Retention)'!$B$4</f>
        <v>0</v>
      </c>
      <c r="P784" s="33"/>
      <c r="Q784" s="11">
        <f ca="1">(L784-H784)*'Meta-analysis (Retention)'!$B$4</f>
        <v>0</v>
      </c>
      <c r="R784" s="33"/>
    </row>
    <row r="785" spans="1:18">
      <c r="A785" s="11">
        <v>-1.2190000000000001</v>
      </c>
      <c r="B785" s="11" cm="1">
        <f t="array" aca="1" ref="B785" ca="1">INDEX(
    INDIRECT("'Bootstrap Sampling (Retention)'!$A$4:$A$4004"),
    RANDBETWEEN(
        MATCH('Meta-analysis (Retention)'!$B$5, INDIRECT("'Bootstrap Sampling (Retention)'!$A$4:$A$4004"), 1),
        MATCH('Meta-analysis (Retention)'!$B$6, INDIRECT("'Bootstrap Sampling (Retention)'!$A$4:$A$4004"), 1)
    ),
    1
)</f>
        <v>0</v>
      </c>
      <c r="C785" s="11">
        <f t="shared" ca="1" si="87"/>
        <v>1</v>
      </c>
      <c r="E785" s="12"/>
      <c r="F785" s="11">
        <f t="shared" ca="1" si="88"/>
        <v>0.5</v>
      </c>
      <c r="G785" s="11">
        <f t="shared" ca="1" si="89"/>
        <v>0.8</v>
      </c>
      <c r="H785" s="11">
        <f t="shared" ca="1" si="90"/>
        <v>0.63</v>
      </c>
      <c r="J785" s="11">
        <f t="shared" ca="1" si="91"/>
        <v>0.5</v>
      </c>
      <c r="K785" s="11">
        <f t="shared" ca="1" si="92"/>
        <v>0.8</v>
      </c>
      <c r="L785" s="11">
        <f t="shared" ca="1" si="93"/>
        <v>0.63</v>
      </c>
      <c r="M785" s="11">
        <f ca="1">(J785-F785)*'Meta-analysis (Retention)'!$B$4</f>
        <v>0</v>
      </c>
      <c r="N785" s="33"/>
      <c r="O785" s="11">
        <f ca="1">(K785-G785)*'Meta-analysis (Retention)'!$B$4</f>
        <v>0</v>
      </c>
      <c r="P785" s="33"/>
      <c r="Q785" s="11">
        <f ca="1">(L785-H785)*'Meta-analysis (Retention)'!$B$4</f>
        <v>0</v>
      </c>
      <c r="R785" s="33"/>
    </row>
    <row r="786" spans="1:18">
      <c r="A786" s="11">
        <v>-1.218</v>
      </c>
      <c r="B786" s="11" cm="1">
        <f t="array" aca="1" ref="B786" ca="1">INDEX(
    INDIRECT("'Bootstrap Sampling (Retention)'!$A$4:$A$4004"),
    RANDBETWEEN(
        MATCH('Meta-analysis (Retention)'!$B$5, INDIRECT("'Bootstrap Sampling (Retention)'!$A$4:$A$4004"), 1),
        MATCH('Meta-analysis (Retention)'!$B$6, INDIRECT("'Bootstrap Sampling (Retention)'!$A$4:$A$4004"), 1)
    ),
    1
)</f>
        <v>0</v>
      </c>
      <c r="C786" s="11">
        <f t="shared" ca="1" si="87"/>
        <v>1</v>
      </c>
      <c r="E786" s="12"/>
      <c r="F786" s="11">
        <f t="shared" ca="1" si="88"/>
        <v>0.5</v>
      </c>
      <c r="G786" s="11">
        <f t="shared" ca="1" si="89"/>
        <v>0.8</v>
      </c>
      <c r="H786" s="11">
        <f t="shared" ca="1" si="90"/>
        <v>0.73</v>
      </c>
      <c r="J786" s="11">
        <f t="shared" ca="1" si="91"/>
        <v>0.5</v>
      </c>
      <c r="K786" s="11">
        <f t="shared" ca="1" si="92"/>
        <v>0.8</v>
      </c>
      <c r="L786" s="11">
        <f t="shared" ca="1" si="93"/>
        <v>0.73</v>
      </c>
      <c r="M786" s="11">
        <f ca="1">(J786-F786)*'Meta-analysis (Retention)'!$B$4</f>
        <v>0</v>
      </c>
      <c r="N786" s="33"/>
      <c r="O786" s="11">
        <f ca="1">(K786-G786)*'Meta-analysis (Retention)'!$B$4</f>
        <v>0</v>
      </c>
      <c r="P786" s="33"/>
      <c r="Q786" s="11">
        <f ca="1">(L786-H786)*'Meta-analysis (Retention)'!$B$4</f>
        <v>0</v>
      </c>
      <c r="R786" s="33"/>
    </row>
    <row r="787" spans="1:18">
      <c r="A787" s="11">
        <v>-1.2170000000000001</v>
      </c>
      <c r="B787" s="11" cm="1">
        <f t="array" aca="1" ref="B787" ca="1">INDEX(
    INDIRECT("'Bootstrap Sampling (Retention)'!$A$4:$A$4004"),
    RANDBETWEEN(
        MATCH('Meta-analysis (Retention)'!$B$5, INDIRECT("'Bootstrap Sampling (Retention)'!$A$4:$A$4004"), 1),
        MATCH('Meta-analysis (Retention)'!$B$6, INDIRECT("'Bootstrap Sampling (Retention)'!$A$4:$A$4004"), 1)
    ),
    1
)</f>
        <v>0</v>
      </c>
      <c r="C787" s="11">
        <f t="shared" ca="1" si="87"/>
        <v>1</v>
      </c>
      <c r="E787" s="12"/>
      <c r="F787" s="11">
        <f t="shared" ca="1" si="88"/>
        <v>0.5</v>
      </c>
      <c r="G787" s="11">
        <f t="shared" ca="1" si="89"/>
        <v>0.8</v>
      </c>
      <c r="H787" s="11">
        <f t="shared" ca="1" si="90"/>
        <v>0.73</v>
      </c>
      <c r="J787" s="11">
        <f t="shared" ca="1" si="91"/>
        <v>0.5</v>
      </c>
      <c r="K787" s="11">
        <f t="shared" ca="1" si="92"/>
        <v>0.8</v>
      </c>
      <c r="L787" s="11">
        <f t="shared" ca="1" si="93"/>
        <v>0.73</v>
      </c>
      <c r="M787" s="11">
        <f ca="1">(J787-F787)*'Meta-analysis (Retention)'!$B$4</f>
        <v>0</v>
      </c>
      <c r="N787" s="33"/>
      <c r="O787" s="11">
        <f ca="1">(K787-G787)*'Meta-analysis (Retention)'!$B$4</f>
        <v>0</v>
      </c>
      <c r="P787" s="33"/>
      <c r="Q787" s="11">
        <f ca="1">(L787-H787)*'Meta-analysis (Retention)'!$B$4</f>
        <v>0</v>
      </c>
      <c r="R787" s="33"/>
    </row>
    <row r="788" spans="1:18">
      <c r="A788" s="11">
        <v>-1.216</v>
      </c>
      <c r="B788" s="11" cm="1">
        <f t="array" aca="1" ref="B788" ca="1">INDEX(
    INDIRECT("'Bootstrap Sampling (Retention)'!$A$4:$A$4004"),
    RANDBETWEEN(
        MATCH('Meta-analysis (Retention)'!$B$5, INDIRECT("'Bootstrap Sampling (Retention)'!$A$4:$A$4004"), 1),
        MATCH('Meta-analysis (Retention)'!$B$6, INDIRECT("'Bootstrap Sampling (Retention)'!$A$4:$A$4004"), 1)
    ),
    1
)</f>
        <v>0</v>
      </c>
      <c r="C788" s="11">
        <f t="shared" ca="1" si="87"/>
        <v>1</v>
      </c>
      <c r="E788" s="12"/>
      <c r="F788" s="11">
        <f t="shared" ca="1" si="88"/>
        <v>0.5</v>
      </c>
      <c r="G788" s="11">
        <f t="shared" ca="1" si="89"/>
        <v>0.8</v>
      </c>
      <c r="H788" s="11">
        <f t="shared" ca="1" si="90"/>
        <v>0.59</v>
      </c>
      <c r="J788" s="11">
        <f t="shared" ca="1" si="91"/>
        <v>0.5</v>
      </c>
      <c r="K788" s="11">
        <f t="shared" ca="1" si="92"/>
        <v>0.8</v>
      </c>
      <c r="L788" s="11">
        <f t="shared" ca="1" si="93"/>
        <v>0.59</v>
      </c>
      <c r="M788" s="11">
        <f ca="1">(J788-F788)*'Meta-analysis (Retention)'!$B$4</f>
        <v>0</v>
      </c>
      <c r="N788" s="33"/>
      <c r="O788" s="11">
        <f ca="1">(K788-G788)*'Meta-analysis (Retention)'!$B$4</f>
        <v>0</v>
      </c>
      <c r="P788" s="33"/>
      <c r="Q788" s="11">
        <f ca="1">(L788-H788)*'Meta-analysis (Retention)'!$B$4</f>
        <v>0</v>
      </c>
      <c r="R788" s="33"/>
    </row>
    <row r="789" spans="1:18">
      <c r="A789" s="11">
        <v>-1.2150000000000001</v>
      </c>
      <c r="B789" s="11" cm="1">
        <f t="array" aca="1" ref="B789" ca="1">INDEX(
    INDIRECT("'Bootstrap Sampling (Retention)'!$A$4:$A$4004"),
    RANDBETWEEN(
        MATCH('Meta-analysis (Retention)'!$B$5, INDIRECT("'Bootstrap Sampling (Retention)'!$A$4:$A$4004"), 1),
        MATCH('Meta-analysis (Retention)'!$B$6, INDIRECT("'Bootstrap Sampling (Retention)'!$A$4:$A$4004"), 1)
    ),
    1
)</f>
        <v>0</v>
      </c>
      <c r="C789" s="11">
        <f t="shared" ca="1" si="87"/>
        <v>1</v>
      </c>
      <c r="E789" s="12"/>
      <c r="F789" s="11">
        <f t="shared" ca="1" si="88"/>
        <v>0.5</v>
      </c>
      <c r="G789" s="11">
        <f t="shared" ca="1" si="89"/>
        <v>0.8</v>
      </c>
      <c r="H789" s="11">
        <f t="shared" ca="1" si="90"/>
        <v>0.59</v>
      </c>
      <c r="J789" s="11">
        <f t="shared" ca="1" si="91"/>
        <v>0.5</v>
      </c>
      <c r="K789" s="11">
        <f t="shared" ca="1" si="92"/>
        <v>0.8</v>
      </c>
      <c r="L789" s="11">
        <f t="shared" ca="1" si="93"/>
        <v>0.59</v>
      </c>
      <c r="M789" s="11">
        <f ca="1">(J789-F789)*'Meta-analysis (Retention)'!$B$4</f>
        <v>0</v>
      </c>
      <c r="N789" s="33"/>
      <c r="O789" s="11">
        <f ca="1">(K789-G789)*'Meta-analysis (Retention)'!$B$4</f>
        <v>0</v>
      </c>
      <c r="P789" s="33"/>
      <c r="Q789" s="11">
        <f ca="1">(L789-H789)*'Meta-analysis (Retention)'!$B$4</f>
        <v>0</v>
      </c>
      <c r="R789" s="33"/>
    </row>
    <row r="790" spans="1:18">
      <c r="A790" s="11">
        <v>-1.214</v>
      </c>
      <c r="B790" s="11" cm="1">
        <f t="array" aca="1" ref="B790" ca="1">INDEX(
    INDIRECT("'Bootstrap Sampling (Retention)'!$A$4:$A$4004"),
    RANDBETWEEN(
        MATCH('Meta-analysis (Retention)'!$B$5, INDIRECT("'Bootstrap Sampling (Retention)'!$A$4:$A$4004"), 1),
        MATCH('Meta-analysis (Retention)'!$B$6, INDIRECT("'Bootstrap Sampling (Retention)'!$A$4:$A$4004"), 1)
    ),
    1
)</f>
        <v>0</v>
      </c>
      <c r="C790" s="11">
        <f t="shared" ca="1" si="87"/>
        <v>1</v>
      </c>
      <c r="E790" s="12"/>
      <c r="F790" s="11">
        <f t="shared" ca="1" si="88"/>
        <v>0.5</v>
      </c>
      <c r="G790" s="11">
        <f t="shared" ca="1" si="89"/>
        <v>0.8</v>
      </c>
      <c r="H790" s="11">
        <f t="shared" ca="1" si="90"/>
        <v>0.67</v>
      </c>
      <c r="J790" s="11">
        <f t="shared" ca="1" si="91"/>
        <v>0.5</v>
      </c>
      <c r="K790" s="11">
        <f t="shared" ca="1" si="92"/>
        <v>0.8</v>
      </c>
      <c r="L790" s="11">
        <f t="shared" ca="1" si="93"/>
        <v>0.67</v>
      </c>
      <c r="M790" s="11">
        <f ca="1">(J790-F790)*'Meta-analysis (Retention)'!$B$4</f>
        <v>0</v>
      </c>
      <c r="N790" s="33"/>
      <c r="O790" s="11">
        <f ca="1">(K790-G790)*'Meta-analysis (Retention)'!$B$4</f>
        <v>0</v>
      </c>
      <c r="P790" s="33"/>
      <c r="Q790" s="11">
        <f ca="1">(L790-H790)*'Meta-analysis (Retention)'!$B$4</f>
        <v>0</v>
      </c>
      <c r="R790" s="33"/>
    </row>
    <row r="791" spans="1:18">
      <c r="A791" s="11">
        <v>-1.2130000000000001</v>
      </c>
      <c r="B791" s="11" cm="1">
        <f t="array" aca="1" ref="B791" ca="1">INDEX(
    INDIRECT("'Bootstrap Sampling (Retention)'!$A$4:$A$4004"),
    RANDBETWEEN(
        MATCH('Meta-analysis (Retention)'!$B$5, INDIRECT("'Bootstrap Sampling (Retention)'!$A$4:$A$4004"), 1),
        MATCH('Meta-analysis (Retention)'!$B$6, INDIRECT("'Bootstrap Sampling (Retention)'!$A$4:$A$4004"), 1)
    ),
    1
)</f>
        <v>0</v>
      </c>
      <c r="C791" s="11">
        <f t="shared" ca="1" si="87"/>
        <v>1</v>
      </c>
      <c r="E791" s="12"/>
      <c r="F791" s="11">
        <f t="shared" ca="1" si="88"/>
        <v>0.5</v>
      </c>
      <c r="G791" s="11">
        <f t="shared" ca="1" si="89"/>
        <v>0.8</v>
      </c>
      <c r="H791" s="11">
        <f t="shared" ca="1" si="90"/>
        <v>0.73</v>
      </c>
      <c r="J791" s="11">
        <f t="shared" ca="1" si="91"/>
        <v>0.5</v>
      </c>
      <c r="K791" s="11">
        <f t="shared" ca="1" si="92"/>
        <v>0.8</v>
      </c>
      <c r="L791" s="11">
        <f t="shared" ca="1" si="93"/>
        <v>0.73</v>
      </c>
      <c r="M791" s="11">
        <f ca="1">(J791-F791)*'Meta-analysis (Retention)'!$B$4</f>
        <v>0</v>
      </c>
      <c r="N791" s="33"/>
      <c r="O791" s="11">
        <f ca="1">(K791-G791)*'Meta-analysis (Retention)'!$B$4</f>
        <v>0</v>
      </c>
      <c r="P791" s="33"/>
      <c r="Q791" s="11">
        <f ca="1">(L791-H791)*'Meta-analysis (Retention)'!$B$4</f>
        <v>0</v>
      </c>
      <c r="R791" s="33"/>
    </row>
    <row r="792" spans="1:18">
      <c r="A792" s="11">
        <v>-1.212</v>
      </c>
      <c r="B792" s="11" cm="1">
        <f t="array" aca="1" ref="B792" ca="1">INDEX(
    INDIRECT("'Bootstrap Sampling (Retention)'!$A$4:$A$4004"),
    RANDBETWEEN(
        MATCH('Meta-analysis (Retention)'!$B$5, INDIRECT("'Bootstrap Sampling (Retention)'!$A$4:$A$4004"), 1),
        MATCH('Meta-analysis (Retention)'!$B$6, INDIRECT("'Bootstrap Sampling (Retention)'!$A$4:$A$4004"), 1)
    ),
    1
)</f>
        <v>0</v>
      </c>
      <c r="C792" s="11">
        <f t="shared" ca="1" si="87"/>
        <v>1</v>
      </c>
      <c r="E792" s="12"/>
      <c r="F792" s="11">
        <f t="shared" ca="1" si="88"/>
        <v>0.5</v>
      </c>
      <c r="G792" s="11">
        <f t="shared" ca="1" si="89"/>
        <v>0.8</v>
      </c>
      <c r="H792" s="11">
        <f t="shared" ca="1" si="90"/>
        <v>0.61</v>
      </c>
      <c r="J792" s="11">
        <f t="shared" ca="1" si="91"/>
        <v>0.5</v>
      </c>
      <c r="K792" s="11">
        <f t="shared" ca="1" si="92"/>
        <v>0.8</v>
      </c>
      <c r="L792" s="11">
        <f t="shared" ca="1" si="93"/>
        <v>0.61</v>
      </c>
      <c r="M792" s="11">
        <f ca="1">(J792-F792)*'Meta-analysis (Retention)'!$B$4</f>
        <v>0</v>
      </c>
      <c r="N792" s="33"/>
      <c r="O792" s="11">
        <f ca="1">(K792-G792)*'Meta-analysis (Retention)'!$B$4</f>
        <v>0</v>
      </c>
      <c r="P792" s="33"/>
      <c r="Q792" s="11">
        <f ca="1">(L792-H792)*'Meta-analysis (Retention)'!$B$4</f>
        <v>0</v>
      </c>
      <c r="R792" s="33"/>
    </row>
    <row r="793" spans="1:18">
      <c r="A793" s="11">
        <v>-1.2110000000000001</v>
      </c>
      <c r="B793" s="11" cm="1">
        <f t="array" aca="1" ref="B793" ca="1">INDEX(
    INDIRECT("'Bootstrap Sampling (Retention)'!$A$4:$A$4004"),
    RANDBETWEEN(
        MATCH('Meta-analysis (Retention)'!$B$5, INDIRECT("'Bootstrap Sampling (Retention)'!$A$4:$A$4004"), 1),
        MATCH('Meta-analysis (Retention)'!$B$6, INDIRECT("'Bootstrap Sampling (Retention)'!$A$4:$A$4004"), 1)
    ),
    1
)</f>
        <v>0</v>
      </c>
      <c r="C793" s="11">
        <f t="shared" ca="1" si="87"/>
        <v>1</v>
      </c>
      <c r="E793" s="12"/>
      <c r="F793" s="11">
        <f t="shared" ca="1" si="88"/>
        <v>0.5</v>
      </c>
      <c r="G793" s="11">
        <f t="shared" ca="1" si="89"/>
        <v>0.8</v>
      </c>
      <c r="H793" s="11">
        <f t="shared" ca="1" si="90"/>
        <v>0.57999999999999996</v>
      </c>
      <c r="J793" s="11">
        <f t="shared" ca="1" si="91"/>
        <v>0.5</v>
      </c>
      <c r="K793" s="11">
        <f t="shared" ca="1" si="92"/>
        <v>0.8</v>
      </c>
      <c r="L793" s="11">
        <f t="shared" ca="1" si="93"/>
        <v>0.57999999999999996</v>
      </c>
      <c r="M793" s="11">
        <f ca="1">(J793-F793)*'Meta-analysis (Retention)'!$B$4</f>
        <v>0</v>
      </c>
      <c r="N793" s="33"/>
      <c r="O793" s="11">
        <f ca="1">(K793-G793)*'Meta-analysis (Retention)'!$B$4</f>
        <v>0</v>
      </c>
      <c r="P793" s="33"/>
      <c r="Q793" s="11">
        <f ca="1">(L793-H793)*'Meta-analysis (Retention)'!$B$4</f>
        <v>0</v>
      </c>
      <c r="R793" s="33"/>
    </row>
    <row r="794" spans="1:18">
      <c r="A794" s="11">
        <v>-1.21</v>
      </c>
      <c r="B794" s="11" cm="1">
        <f t="array" aca="1" ref="B794" ca="1">INDEX(
    INDIRECT("'Bootstrap Sampling (Retention)'!$A$4:$A$4004"),
    RANDBETWEEN(
        MATCH('Meta-analysis (Retention)'!$B$5, INDIRECT("'Bootstrap Sampling (Retention)'!$A$4:$A$4004"), 1),
        MATCH('Meta-analysis (Retention)'!$B$6, INDIRECT("'Bootstrap Sampling (Retention)'!$A$4:$A$4004"), 1)
    ),
    1
)</f>
        <v>0</v>
      </c>
      <c r="C794" s="11">
        <f t="shared" ca="1" si="87"/>
        <v>1</v>
      </c>
      <c r="E794" s="12"/>
      <c r="F794" s="11">
        <f t="shared" ca="1" si="88"/>
        <v>0.5</v>
      </c>
      <c r="G794" s="11">
        <f t="shared" ca="1" si="89"/>
        <v>0.8</v>
      </c>
      <c r="H794" s="11">
        <f t="shared" ca="1" si="90"/>
        <v>0.78</v>
      </c>
      <c r="J794" s="11">
        <f t="shared" ca="1" si="91"/>
        <v>0.5</v>
      </c>
      <c r="K794" s="11">
        <f t="shared" ca="1" si="92"/>
        <v>0.8</v>
      </c>
      <c r="L794" s="11">
        <f t="shared" ca="1" si="93"/>
        <v>0.78</v>
      </c>
      <c r="M794" s="11">
        <f ca="1">(J794-F794)*'Meta-analysis (Retention)'!$B$4</f>
        <v>0</v>
      </c>
      <c r="N794" s="33"/>
      <c r="O794" s="11">
        <f ca="1">(K794-G794)*'Meta-analysis (Retention)'!$B$4</f>
        <v>0</v>
      </c>
      <c r="P794" s="33"/>
      <c r="Q794" s="11">
        <f ca="1">(L794-H794)*'Meta-analysis (Retention)'!$B$4</f>
        <v>0</v>
      </c>
      <c r="R794" s="33"/>
    </row>
    <row r="795" spans="1:18">
      <c r="A795" s="11">
        <v>-1.2090000000000001</v>
      </c>
      <c r="B795" s="11" cm="1">
        <f t="array" aca="1" ref="B795" ca="1">INDEX(
    INDIRECT("'Bootstrap Sampling (Retention)'!$A$4:$A$4004"),
    RANDBETWEEN(
        MATCH('Meta-analysis (Retention)'!$B$5, INDIRECT("'Bootstrap Sampling (Retention)'!$A$4:$A$4004"), 1),
        MATCH('Meta-analysis (Retention)'!$B$6, INDIRECT("'Bootstrap Sampling (Retention)'!$A$4:$A$4004"), 1)
    ),
    1
)</f>
        <v>0</v>
      </c>
      <c r="C795" s="11">
        <f t="shared" ca="1" si="87"/>
        <v>1</v>
      </c>
      <c r="E795" s="12"/>
      <c r="F795" s="11">
        <f t="shared" ca="1" si="88"/>
        <v>0.5</v>
      </c>
      <c r="G795" s="11">
        <f t="shared" ca="1" si="89"/>
        <v>0.8</v>
      </c>
      <c r="H795" s="11">
        <f t="shared" ca="1" si="90"/>
        <v>0.62</v>
      </c>
      <c r="J795" s="11">
        <f t="shared" ca="1" si="91"/>
        <v>0.5</v>
      </c>
      <c r="K795" s="11">
        <f t="shared" ca="1" si="92"/>
        <v>0.8</v>
      </c>
      <c r="L795" s="11">
        <f t="shared" ca="1" si="93"/>
        <v>0.62</v>
      </c>
      <c r="M795" s="11">
        <f ca="1">(J795-F795)*'Meta-analysis (Retention)'!$B$4</f>
        <v>0</v>
      </c>
      <c r="N795" s="33"/>
      <c r="O795" s="11">
        <f ca="1">(K795-G795)*'Meta-analysis (Retention)'!$B$4</f>
        <v>0</v>
      </c>
      <c r="P795" s="33"/>
      <c r="Q795" s="11">
        <f ca="1">(L795-H795)*'Meta-analysis (Retention)'!$B$4</f>
        <v>0</v>
      </c>
      <c r="R795" s="33"/>
    </row>
    <row r="796" spans="1:18">
      <c r="A796" s="11">
        <v>-1.208</v>
      </c>
      <c r="B796" s="11" cm="1">
        <f t="array" aca="1" ref="B796" ca="1">INDEX(
    INDIRECT("'Bootstrap Sampling (Retention)'!$A$4:$A$4004"),
    RANDBETWEEN(
        MATCH('Meta-analysis (Retention)'!$B$5, INDIRECT("'Bootstrap Sampling (Retention)'!$A$4:$A$4004"), 1),
        MATCH('Meta-analysis (Retention)'!$B$6, INDIRECT("'Bootstrap Sampling (Retention)'!$A$4:$A$4004"), 1)
    ),
    1
)</f>
        <v>0</v>
      </c>
      <c r="C796" s="11">
        <f t="shared" ca="1" si="87"/>
        <v>1</v>
      </c>
      <c r="E796" s="12"/>
      <c r="F796" s="11">
        <f t="shared" ca="1" si="88"/>
        <v>0.5</v>
      </c>
      <c r="G796" s="11">
        <f t="shared" ca="1" si="89"/>
        <v>0.8</v>
      </c>
      <c r="H796" s="11">
        <f t="shared" ca="1" si="90"/>
        <v>0.69</v>
      </c>
      <c r="J796" s="11">
        <f t="shared" ca="1" si="91"/>
        <v>0.5</v>
      </c>
      <c r="K796" s="11">
        <f t="shared" ca="1" si="92"/>
        <v>0.8</v>
      </c>
      <c r="L796" s="11">
        <f t="shared" ca="1" si="93"/>
        <v>0.69</v>
      </c>
      <c r="M796" s="11">
        <f ca="1">(J796-F796)*'Meta-analysis (Retention)'!$B$4</f>
        <v>0</v>
      </c>
      <c r="N796" s="33"/>
      <c r="O796" s="11">
        <f ca="1">(K796-G796)*'Meta-analysis (Retention)'!$B$4</f>
        <v>0</v>
      </c>
      <c r="P796" s="33"/>
      <c r="Q796" s="11">
        <f ca="1">(L796-H796)*'Meta-analysis (Retention)'!$B$4</f>
        <v>0</v>
      </c>
      <c r="R796" s="33"/>
    </row>
    <row r="797" spans="1:18">
      <c r="A797" s="11">
        <v>-1.2070000000000001</v>
      </c>
      <c r="B797" s="11" cm="1">
        <f t="array" aca="1" ref="B797" ca="1">INDEX(
    INDIRECT("'Bootstrap Sampling (Retention)'!$A$4:$A$4004"),
    RANDBETWEEN(
        MATCH('Meta-analysis (Retention)'!$B$5, INDIRECT("'Bootstrap Sampling (Retention)'!$A$4:$A$4004"), 1),
        MATCH('Meta-analysis (Retention)'!$B$6, INDIRECT("'Bootstrap Sampling (Retention)'!$A$4:$A$4004"), 1)
    ),
    1
)</f>
        <v>0</v>
      </c>
      <c r="C797" s="11">
        <f t="shared" ca="1" si="87"/>
        <v>1</v>
      </c>
      <c r="E797" s="12"/>
      <c r="F797" s="11">
        <f t="shared" ca="1" si="88"/>
        <v>0.5</v>
      </c>
      <c r="G797" s="11">
        <f t="shared" ca="1" si="89"/>
        <v>0.8</v>
      </c>
      <c r="H797" s="11">
        <f t="shared" ca="1" si="90"/>
        <v>0.7</v>
      </c>
      <c r="J797" s="11">
        <f t="shared" ca="1" si="91"/>
        <v>0.5</v>
      </c>
      <c r="K797" s="11">
        <f t="shared" ca="1" si="92"/>
        <v>0.8</v>
      </c>
      <c r="L797" s="11">
        <f t="shared" ca="1" si="93"/>
        <v>0.7</v>
      </c>
      <c r="M797" s="11">
        <f ca="1">(J797-F797)*'Meta-analysis (Retention)'!$B$4</f>
        <v>0</v>
      </c>
      <c r="N797" s="33"/>
      <c r="O797" s="11">
        <f ca="1">(K797-G797)*'Meta-analysis (Retention)'!$B$4</f>
        <v>0</v>
      </c>
      <c r="P797" s="33"/>
      <c r="Q797" s="11">
        <f ca="1">(L797-H797)*'Meta-analysis (Retention)'!$B$4</f>
        <v>0</v>
      </c>
      <c r="R797" s="33"/>
    </row>
    <row r="798" spans="1:18">
      <c r="A798" s="11">
        <v>-1.206</v>
      </c>
      <c r="B798" s="11" cm="1">
        <f t="array" aca="1" ref="B798" ca="1">INDEX(
    INDIRECT("'Bootstrap Sampling (Retention)'!$A$4:$A$4004"),
    RANDBETWEEN(
        MATCH('Meta-analysis (Retention)'!$B$5, INDIRECT("'Bootstrap Sampling (Retention)'!$A$4:$A$4004"), 1),
        MATCH('Meta-analysis (Retention)'!$B$6, INDIRECT("'Bootstrap Sampling (Retention)'!$A$4:$A$4004"), 1)
    ),
    1
)</f>
        <v>0</v>
      </c>
      <c r="C798" s="11">
        <f t="shared" ca="1" si="87"/>
        <v>1</v>
      </c>
      <c r="E798" s="12"/>
      <c r="F798" s="11">
        <f t="shared" ca="1" si="88"/>
        <v>0.5</v>
      </c>
      <c r="G798" s="11">
        <f t="shared" ca="1" si="89"/>
        <v>0.8</v>
      </c>
      <c r="H798" s="11">
        <f t="shared" ca="1" si="90"/>
        <v>0.72</v>
      </c>
      <c r="J798" s="11">
        <f t="shared" ca="1" si="91"/>
        <v>0.5</v>
      </c>
      <c r="K798" s="11">
        <f t="shared" ca="1" si="92"/>
        <v>0.8</v>
      </c>
      <c r="L798" s="11">
        <f t="shared" ca="1" si="93"/>
        <v>0.72</v>
      </c>
      <c r="M798" s="11">
        <f ca="1">(J798-F798)*'Meta-analysis (Retention)'!$B$4</f>
        <v>0</v>
      </c>
      <c r="N798" s="33"/>
      <c r="O798" s="11">
        <f ca="1">(K798-G798)*'Meta-analysis (Retention)'!$B$4</f>
        <v>0</v>
      </c>
      <c r="P798" s="33"/>
      <c r="Q798" s="11">
        <f ca="1">(L798-H798)*'Meta-analysis (Retention)'!$B$4</f>
        <v>0</v>
      </c>
      <c r="R798" s="33"/>
    </row>
    <row r="799" spans="1:18">
      <c r="A799" s="11">
        <v>-1.2050000000000001</v>
      </c>
      <c r="B799" s="11" cm="1">
        <f t="array" aca="1" ref="B799" ca="1">INDEX(
    INDIRECT("'Bootstrap Sampling (Retention)'!$A$4:$A$4004"),
    RANDBETWEEN(
        MATCH('Meta-analysis (Retention)'!$B$5, INDIRECT("'Bootstrap Sampling (Retention)'!$A$4:$A$4004"), 1),
        MATCH('Meta-analysis (Retention)'!$B$6, INDIRECT("'Bootstrap Sampling (Retention)'!$A$4:$A$4004"), 1)
    ),
    1
)</f>
        <v>0</v>
      </c>
      <c r="C799" s="11">
        <f t="shared" ca="1" si="87"/>
        <v>1</v>
      </c>
      <c r="E799" s="12"/>
      <c r="F799" s="11">
        <f t="shared" ca="1" si="88"/>
        <v>0.5</v>
      </c>
      <c r="G799" s="11">
        <f t="shared" ca="1" si="89"/>
        <v>0.8</v>
      </c>
      <c r="H799" s="11">
        <f t="shared" ca="1" si="90"/>
        <v>0.56999999999999995</v>
      </c>
      <c r="J799" s="11">
        <f t="shared" ca="1" si="91"/>
        <v>0.5</v>
      </c>
      <c r="K799" s="11">
        <f t="shared" ca="1" si="92"/>
        <v>0.8</v>
      </c>
      <c r="L799" s="11">
        <f t="shared" ca="1" si="93"/>
        <v>0.56999999999999995</v>
      </c>
      <c r="M799" s="11">
        <f ca="1">(J799-F799)*'Meta-analysis (Retention)'!$B$4</f>
        <v>0</v>
      </c>
      <c r="N799" s="33"/>
      <c r="O799" s="11">
        <f ca="1">(K799-G799)*'Meta-analysis (Retention)'!$B$4</f>
        <v>0</v>
      </c>
      <c r="P799" s="33"/>
      <c r="Q799" s="11">
        <f ca="1">(L799-H799)*'Meta-analysis (Retention)'!$B$4</f>
        <v>0</v>
      </c>
      <c r="R799" s="33"/>
    </row>
    <row r="800" spans="1:18">
      <c r="A800" s="11">
        <v>-1.204</v>
      </c>
      <c r="B800" s="11" cm="1">
        <f t="array" aca="1" ref="B800" ca="1">INDEX(
    INDIRECT("'Bootstrap Sampling (Retention)'!$A$4:$A$4004"),
    RANDBETWEEN(
        MATCH('Meta-analysis (Retention)'!$B$5, INDIRECT("'Bootstrap Sampling (Retention)'!$A$4:$A$4004"), 1),
        MATCH('Meta-analysis (Retention)'!$B$6, INDIRECT("'Bootstrap Sampling (Retention)'!$A$4:$A$4004"), 1)
    ),
    1
)</f>
        <v>0</v>
      </c>
      <c r="C800" s="11">
        <f t="shared" ca="1" si="87"/>
        <v>1</v>
      </c>
      <c r="E800" s="12"/>
      <c r="F800" s="11">
        <f t="shared" ca="1" si="88"/>
        <v>0.5</v>
      </c>
      <c r="G800" s="11">
        <f t="shared" ca="1" si="89"/>
        <v>0.8</v>
      </c>
      <c r="H800" s="11">
        <f t="shared" ca="1" si="90"/>
        <v>0.53</v>
      </c>
      <c r="J800" s="11">
        <f t="shared" ca="1" si="91"/>
        <v>0.5</v>
      </c>
      <c r="K800" s="11">
        <f t="shared" ca="1" si="92"/>
        <v>0.8</v>
      </c>
      <c r="L800" s="11">
        <f t="shared" ca="1" si="93"/>
        <v>0.53</v>
      </c>
      <c r="M800" s="11">
        <f ca="1">(J800-F800)*'Meta-analysis (Retention)'!$B$4</f>
        <v>0</v>
      </c>
      <c r="N800" s="33"/>
      <c r="O800" s="11">
        <f ca="1">(K800-G800)*'Meta-analysis (Retention)'!$B$4</f>
        <v>0</v>
      </c>
      <c r="P800" s="33"/>
      <c r="Q800" s="11">
        <f ca="1">(L800-H800)*'Meta-analysis (Retention)'!$B$4</f>
        <v>0</v>
      </c>
      <c r="R800" s="33"/>
    </row>
    <row r="801" spans="1:18">
      <c r="A801" s="11">
        <v>-1.2030000000000001</v>
      </c>
      <c r="B801" s="11" cm="1">
        <f t="array" aca="1" ref="B801" ca="1">INDEX(
    INDIRECT("'Bootstrap Sampling (Retention)'!$A$4:$A$4004"),
    RANDBETWEEN(
        MATCH('Meta-analysis (Retention)'!$B$5, INDIRECT("'Bootstrap Sampling (Retention)'!$A$4:$A$4004"), 1),
        MATCH('Meta-analysis (Retention)'!$B$6, INDIRECT("'Bootstrap Sampling (Retention)'!$A$4:$A$4004"), 1)
    ),
    1
)</f>
        <v>0</v>
      </c>
      <c r="C801" s="11">
        <f t="shared" ca="1" si="87"/>
        <v>1</v>
      </c>
      <c r="E801" s="12"/>
      <c r="F801" s="11">
        <f t="shared" ca="1" si="88"/>
        <v>0.5</v>
      </c>
      <c r="G801" s="11">
        <f t="shared" ca="1" si="89"/>
        <v>0.8</v>
      </c>
      <c r="H801" s="11">
        <f t="shared" ca="1" si="90"/>
        <v>0.79</v>
      </c>
      <c r="J801" s="11">
        <f t="shared" ca="1" si="91"/>
        <v>0.5</v>
      </c>
      <c r="K801" s="11">
        <f t="shared" ca="1" si="92"/>
        <v>0.8</v>
      </c>
      <c r="L801" s="11">
        <f t="shared" ca="1" si="93"/>
        <v>0.79</v>
      </c>
      <c r="M801" s="11">
        <f ca="1">(J801-F801)*'Meta-analysis (Retention)'!$B$4</f>
        <v>0</v>
      </c>
      <c r="N801" s="33"/>
      <c r="O801" s="11">
        <f ca="1">(K801-G801)*'Meta-analysis (Retention)'!$B$4</f>
        <v>0</v>
      </c>
      <c r="P801" s="33"/>
      <c r="Q801" s="11">
        <f ca="1">(L801-H801)*'Meta-analysis (Retention)'!$B$4</f>
        <v>0</v>
      </c>
      <c r="R801" s="33"/>
    </row>
    <row r="802" spans="1:18">
      <c r="A802" s="11">
        <v>-1.202</v>
      </c>
      <c r="B802" s="11" cm="1">
        <f t="array" aca="1" ref="B802" ca="1">INDEX(
    INDIRECT("'Bootstrap Sampling (Retention)'!$A$4:$A$4004"),
    RANDBETWEEN(
        MATCH('Meta-analysis (Retention)'!$B$5, INDIRECT("'Bootstrap Sampling (Retention)'!$A$4:$A$4004"), 1),
        MATCH('Meta-analysis (Retention)'!$B$6, INDIRECT("'Bootstrap Sampling (Retention)'!$A$4:$A$4004"), 1)
    ),
    1
)</f>
        <v>0</v>
      </c>
      <c r="C802" s="11">
        <f t="shared" ca="1" si="87"/>
        <v>1</v>
      </c>
      <c r="E802" s="12"/>
      <c r="F802" s="11">
        <f t="shared" ca="1" si="88"/>
        <v>0.5</v>
      </c>
      <c r="G802" s="11">
        <f t="shared" ca="1" si="89"/>
        <v>0.8</v>
      </c>
      <c r="H802" s="11">
        <f t="shared" ca="1" si="90"/>
        <v>0.73</v>
      </c>
      <c r="J802" s="11">
        <f t="shared" ca="1" si="91"/>
        <v>0.5</v>
      </c>
      <c r="K802" s="11">
        <f t="shared" ca="1" si="92"/>
        <v>0.8</v>
      </c>
      <c r="L802" s="11">
        <f t="shared" ca="1" si="93"/>
        <v>0.73</v>
      </c>
      <c r="M802" s="11">
        <f ca="1">(J802-F802)*'Meta-analysis (Retention)'!$B$4</f>
        <v>0</v>
      </c>
      <c r="N802" s="33"/>
      <c r="O802" s="11">
        <f ca="1">(K802-G802)*'Meta-analysis (Retention)'!$B$4</f>
        <v>0</v>
      </c>
      <c r="P802" s="33"/>
      <c r="Q802" s="11">
        <f ca="1">(L802-H802)*'Meta-analysis (Retention)'!$B$4</f>
        <v>0</v>
      </c>
      <c r="R802" s="33"/>
    </row>
    <row r="803" spans="1:18">
      <c r="A803" s="11">
        <v>-1.2010000000000001</v>
      </c>
      <c r="B803" s="11" cm="1">
        <f t="array" aca="1" ref="B803" ca="1">INDEX(
    INDIRECT("'Bootstrap Sampling (Retention)'!$A$4:$A$4004"),
    RANDBETWEEN(
        MATCH('Meta-analysis (Retention)'!$B$5, INDIRECT("'Bootstrap Sampling (Retention)'!$A$4:$A$4004"), 1),
        MATCH('Meta-analysis (Retention)'!$B$6, INDIRECT("'Bootstrap Sampling (Retention)'!$A$4:$A$4004"), 1)
    ),
    1
)</f>
        <v>0</v>
      </c>
      <c r="C803" s="11">
        <f t="shared" ca="1" si="87"/>
        <v>1</v>
      </c>
      <c r="E803" s="12"/>
      <c r="F803" s="11">
        <f t="shared" ca="1" si="88"/>
        <v>0.5</v>
      </c>
      <c r="G803" s="11">
        <f t="shared" ca="1" si="89"/>
        <v>0.8</v>
      </c>
      <c r="H803" s="11">
        <f t="shared" ca="1" si="90"/>
        <v>0.74</v>
      </c>
      <c r="J803" s="11">
        <f t="shared" ca="1" si="91"/>
        <v>0.5</v>
      </c>
      <c r="K803" s="11">
        <f t="shared" ca="1" si="92"/>
        <v>0.8</v>
      </c>
      <c r="L803" s="11">
        <f t="shared" ca="1" si="93"/>
        <v>0.74</v>
      </c>
      <c r="M803" s="11">
        <f ca="1">(J803-F803)*'Meta-analysis (Retention)'!$B$4</f>
        <v>0</v>
      </c>
      <c r="N803" s="33"/>
      <c r="O803" s="11">
        <f ca="1">(K803-G803)*'Meta-analysis (Retention)'!$B$4</f>
        <v>0</v>
      </c>
      <c r="P803" s="33"/>
      <c r="Q803" s="11">
        <f ca="1">(L803-H803)*'Meta-analysis (Retention)'!$B$4</f>
        <v>0</v>
      </c>
      <c r="R803" s="33"/>
    </row>
    <row r="804" spans="1:18">
      <c r="A804" s="11">
        <v>-1.2</v>
      </c>
      <c r="B804" s="11" cm="1">
        <f t="array" aca="1" ref="B804" ca="1">INDEX(
    INDIRECT("'Bootstrap Sampling (Retention)'!$A$4:$A$4004"),
    RANDBETWEEN(
        MATCH('Meta-analysis (Retention)'!$B$5, INDIRECT("'Bootstrap Sampling (Retention)'!$A$4:$A$4004"), 1),
        MATCH('Meta-analysis (Retention)'!$B$6, INDIRECT("'Bootstrap Sampling (Retention)'!$A$4:$A$4004"), 1)
    ),
    1
)</f>
        <v>0</v>
      </c>
      <c r="C804" s="11">
        <f t="shared" ca="1" si="87"/>
        <v>1</v>
      </c>
      <c r="E804" s="12"/>
      <c r="F804" s="11">
        <f t="shared" ca="1" si="88"/>
        <v>0.5</v>
      </c>
      <c r="G804" s="11">
        <f t="shared" ca="1" si="89"/>
        <v>0.8</v>
      </c>
      <c r="H804" s="11">
        <f t="shared" ca="1" si="90"/>
        <v>0.66</v>
      </c>
      <c r="J804" s="11">
        <f t="shared" ca="1" si="91"/>
        <v>0.5</v>
      </c>
      <c r="K804" s="11">
        <f t="shared" ca="1" si="92"/>
        <v>0.8</v>
      </c>
      <c r="L804" s="11">
        <f t="shared" ca="1" si="93"/>
        <v>0.66</v>
      </c>
      <c r="M804" s="11">
        <f ca="1">(J804-F804)*'Meta-analysis (Retention)'!$B$4</f>
        <v>0</v>
      </c>
      <c r="N804" s="33"/>
      <c r="O804" s="11">
        <f ca="1">(K804-G804)*'Meta-analysis (Retention)'!$B$4</f>
        <v>0</v>
      </c>
      <c r="P804" s="33"/>
      <c r="Q804" s="11">
        <f ca="1">(L804-H804)*'Meta-analysis (Retention)'!$B$4</f>
        <v>0</v>
      </c>
      <c r="R804" s="33"/>
    </row>
    <row r="805" spans="1:18">
      <c r="A805" s="11">
        <v>-1.1990000000000001</v>
      </c>
      <c r="B805" s="11" cm="1">
        <f t="array" aca="1" ref="B805" ca="1">INDEX(
    INDIRECT("'Bootstrap Sampling (Retention)'!$A$4:$A$4004"),
    RANDBETWEEN(
        MATCH('Meta-analysis (Retention)'!$B$5, INDIRECT("'Bootstrap Sampling (Retention)'!$A$4:$A$4004"), 1),
        MATCH('Meta-analysis (Retention)'!$B$6, INDIRECT("'Bootstrap Sampling (Retention)'!$A$4:$A$4004"), 1)
    ),
    1
)</f>
        <v>0</v>
      </c>
      <c r="C805" s="11">
        <f t="shared" ca="1" si="87"/>
        <v>1</v>
      </c>
      <c r="E805" s="12"/>
      <c r="F805" s="11">
        <f t="shared" ca="1" si="88"/>
        <v>0.5</v>
      </c>
      <c r="G805" s="11">
        <f t="shared" ca="1" si="89"/>
        <v>0.8</v>
      </c>
      <c r="H805" s="11">
        <f t="shared" ca="1" si="90"/>
        <v>0.5</v>
      </c>
      <c r="J805" s="11">
        <f t="shared" ca="1" si="91"/>
        <v>0.5</v>
      </c>
      <c r="K805" s="11">
        <f t="shared" ca="1" si="92"/>
        <v>0.8</v>
      </c>
      <c r="L805" s="11">
        <f t="shared" ca="1" si="93"/>
        <v>0.5</v>
      </c>
      <c r="M805" s="11">
        <f ca="1">(J805-F805)*'Meta-analysis (Retention)'!$B$4</f>
        <v>0</v>
      </c>
      <c r="N805" s="33"/>
      <c r="O805" s="11">
        <f ca="1">(K805-G805)*'Meta-analysis (Retention)'!$B$4</f>
        <v>0</v>
      </c>
      <c r="P805" s="33"/>
      <c r="Q805" s="11">
        <f ca="1">(L805-H805)*'Meta-analysis (Retention)'!$B$4</f>
        <v>0</v>
      </c>
      <c r="R805" s="33"/>
    </row>
    <row r="806" spans="1:18">
      <c r="A806" s="11">
        <v>-1.198</v>
      </c>
      <c r="B806" s="11" cm="1">
        <f t="array" aca="1" ref="B806" ca="1">INDEX(
    INDIRECT("'Bootstrap Sampling (Retention)'!$A$4:$A$4004"),
    RANDBETWEEN(
        MATCH('Meta-analysis (Retention)'!$B$5, INDIRECT("'Bootstrap Sampling (Retention)'!$A$4:$A$4004"), 1),
        MATCH('Meta-analysis (Retention)'!$B$6, INDIRECT("'Bootstrap Sampling (Retention)'!$A$4:$A$4004"), 1)
    ),
    1
)</f>
        <v>0</v>
      </c>
      <c r="C806" s="11">
        <f t="shared" ca="1" si="87"/>
        <v>1</v>
      </c>
      <c r="E806" s="12"/>
      <c r="F806" s="11">
        <f t="shared" ca="1" si="88"/>
        <v>0.5</v>
      </c>
      <c r="G806" s="11">
        <f t="shared" ca="1" si="89"/>
        <v>0.8</v>
      </c>
      <c r="H806" s="11">
        <f t="shared" ca="1" si="90"/>
        <v>0.5</v>
      </c>
      <c r="J806" s="11">
        <f t="shared" ca="1" si="91"/>
        <v>0.5</v>
      </c>
      <c r="K806" s="11">
        <f t="shared" ca="1" si="92"/>
        <v>0.8</v>
      </c>
      <c r="L806" s="11">
        <f t="shared" ca="1" si="93"/>
        <v>0.5</v>
      </c>
      <c r="M806" s="11">
        <f ca="1">(J806-F806)*'Meta-analysis (Retention)'!$B$4</f>
        <v>0</v>
      </c>
      <c r="N806" s="33"/>
      <c r="O806" s="11">
        <f ca="1">(K806-G806)*'Meta-analysis (Retention)'!$B$4</f>
        <v>0</v>
      </c>
      <c r="P806" s="33"/>
      <c r="Q806" s="11">
        <f ca="1">(L806-H806)*'Meta-analysis (Retention)'!$B$4</f>
        <v>0</v>
      </c>
      <c r="R806" s="33"/>
    </row>
    <row r="807" spans="1:18">
      <c r="A807" s="11">
        <v>-1.1970000000000001</v>
      </c>
      <c r="B807" s="11" cm="1">
        <f t="array" aca="1" ref="B807" ca="1">INDEX(
    INDIRECT("'Bootstrap Sampling (Retention)'!$A$4:$A$4004"),
    RANDBETWEEN(
        MATCH('Meta-analysis (Retention)'!$B$5, INDIRECT("'Bootstrap Sampling (Retention)'!$A$4:$A$4004"), 1),
        MATCH('Meta-analysis (Retention)'!$B$6, INDIRECT("'Bootstrap Sampling (Retention)'!$A$4:$A$4004"), 1)
    ),
    1
)</f>
        <v>0</v>
      </c>
      <c r="C807" s="11">
        <f t="shared" ca="1" si="87"/>
        <v>1</v>
      </c>
      <c r="E807" s="12"/>
      <c r="F807" s="11">
        <f t="shared" ca="1" si="88"/>
        <v>0.5</v>
      </c>
      <c r="G807" s="11">
        <f t="shared" ca="1" si="89"/>
        <v>0.8</v>
      </c>
      <c r="H807" s="11">
        <f t="shared" ca="1" si="90"/>
        <v>0.78</v>
      </c>
      <c r="J807" s="11">
        <f t="shared" ca="1" si="91"/>
        <v>0.5</v>
      </c>
      <c r="K807" s="11">
        <f t="shared" ca="1" si="92"/>
        <v>0.8</v>
      </c>
      <c r="L807" s="11">
        <f t="shared" ca="1" si="93"/>
        <v>0.78</v>
      </c>
      <c r="M807" s="11">
        <f ca="1">(J807-F807)*'Meta-analysis (Retention)'!$B$4</f>
        <v>0</v>
      </c>
      <c r="N807" s="33"/>
      <c r="O807" s="11">
        <f ca="1">(K807-G807)*'Meta-analysis (Retention)'!$B$4</f>
        <v>0</v>
      </c>
      <c r="P807" s="33"/>
      <c r="Q807" s="11">
        <f ca="1">(L807-H807)*'Meta-analysis (Retention)'!$B$4</f>
        <v>0</v>
      </c>
      <c r="R807" s="33"/>
    </row>
    <row r="808" spans="1:18">
      <c r="A808" s="11">
        <v>-1.196</v>
      </c>
      <c r="B808" s="11" cm="1">
        <f t="array" aca="1" ref="B808" ca="1">INDEX(
    INDIRECT("'Bootstrap Sampling (Retention)'!$A$4:$A$4004"),
    RANDBETWEEN(
        MATCH('Meta-analysis (Retention)'!$B$5, INDIRECT("'Bootstrap Sampling (Retention)'!$A$4:$A$4004"), 1),
        MATCH('Meta-analysis (Retention)'!$B$6, INDIRECT("'Bootstrap Sampling (Retention)'!$A$4:$A$4004"), 1)
    ),
    1
)</f>
        <v>0</v>
      </c>
      <c r="C808" s="11">
        <f t="shared" ca="1" si="87"/>
        <v>1</v>
      </c>
      <c r="E808" s="12"/>
      <c r="F808" s="11">
        <f t="shared" ca="1" si="88"/>
        <v>0.5</v>
      </c>
      <c r="G808" s="11">
        <f t="shared" ca="1" si="89"/>
        <v>0.8</v>
      </c>
      <c r="H808" s="11">
        <f t="shared" ca="1" si="90"/>
        <v>0.79</v>
      </c>
      <c r="J808" s="11">
        <f t="shared" ca="1" si="91"/>
        <v>0.5</v>
      </c>
      <c r="K808" s="11">
        <f t="shared" ca="1" si="92"/>
        <v>0.8</v>
      </c>
      <c r="L808" s="11">
        <f t="shared" ca="1" si="93"/>
        <v>0.79</v>
      </c>
      <c r="M808" s="11">
        <f ca="1">(J808-F808)*'Meta-analysis (Retention)'!$B$4</f>
        <v>0</v>
      </c>
      <c r="N808" s="33"/>
      <c r="O808" s="11">
        <f ca="1">(K808-G808)*'Meta-analysis (Retention)'!$B$4</f>
        <v>0</v>
      </c>
      <c r="P808" s="33"/>
      <c r="Q808" s="11">
        <f ca="1">(L808-H808)*'Meta-analysis (Retention)'!$B$4</f>
        <v>0</v>
      </c>
      <c r="R808" s="33"/>
    </row>
    <row r="809" spans="1:18">
      <c r="A809" s="11">
        <v>-1.1950000000000001</v>
      </c>
      <c r="B809" s="11" cm="1">
        <f t="array" aca="1" ref="B809" ca="1">INDEX(
    INDIRECT("'Bootstrap Sampling (Retention)'!$A$4:$A$4004"),
    RANDBETWEEN(
        MATCH('Meta-analysis (Retention)'!$B$5, INDIRECT("'Bootstrap Sampling (Retention)'!$A$4:$A$4004"), 1),
        MATCH('Meta-analysis (Retention)'!$B$6, INDIRECT("'Bootstrap Sampling (Retention)'!$A$4:$A$4004"), 1)
    ),
    1
)</f>
        <v>0</v>
      </c>
      <c r="C809" s="11">
        <f t="shared" ca="1" si="87"/>
        <v>1</v>
      </c>
      <c r="E809" s="12"/>
      <c r="F809" s="11">
        <f t="shared" ca="1" si="88"/>
        <v>0.5</v>
      </c>
      <c r="G809" s="11">
        <f t="shared" ca="1" si="89"/>
        <v>0.8</v>
      </c>
      <c r="H809" s="11">
        <f t="shared" ca="1" si="90"/>
        <v>0.74</v>
      </c>
      <c r="J809" s="11">
        <f t="shared" ca="1" si="91"/>
        <v>0.5</v>
      </c>
      <c r="K809" s="11">
        <f t="shared" ca="1" si="92"/>
        <v>0.8</v>
      </c>
      <c r="L809" s="11">
        <f t="shared" ca="1" si="93"/>
        <v>0.74</v>
      </c>
      <c r="M809" s="11">
        <f ca="1">(J809-F809)*'Meta-analysis (Retention)'!$B$4</f>
        <v>0</v>
      </c>
      <c r="N809" s="33"/>
      <c r="O809" s="11">
        <f ca="1">(K809-G809)*'Meta-analysis (Retention)'!$B$4</f>
        <v>0</v>
      </c>
      <c r="P809" s="33"/>
      <c r="Q809" s="11">
        <f ca="1">(L809-H809)*'Meta-analysis (Retention)'!$B$4</f>
        <v>0</v>
      </c>
      <c r="R809" s="33"/>
    </row>
    <row r="810" spans="1:18">
      <c r="A810" s="11">
        <v>-1.194</v>
      </c>
      <c r="B810" s="11" cm="1">
        <f t="array" aca="1" ref="B810" ca="1">INDEX(
    INDIRECT("'Bootstrap Sampling (Retention)'!$A$4:$A$4004"),
    RANDBETWEEN(
        MATCH('Meta-analysis (Retention)'!$B$5, INDIRECT("'Bootstrap Sampling (Retention)'!$A$4:$A$4004"), 1),
        MATCH('Meta-analysis (Retention)'!$B$6, INDIRECT("'Bootstrap Sampling (Retention)'!$A$4:$A$4004"), 1)
    ),
    1
)</f>
        <v>0</v>
      </c>
      <c r="C810" s="11">
        <f t="shared" ca="1" si="87"/>
        <v>1</v>
      </c>
      <c r="E810" s="12"/>
      <c r="F810" s="11">
        <f t="shared" ca="1" si="88"/>
        <v>0.5</v>
      </c>
      <c r="G810" s="11">
        <f t="shared" ca="1" si="89"/>
        <v>0.8</v>
      </c>
      <c r="H810" s="11">
        <f t="shared" ca="1" si="90"/>
        <v>0.53</v>
      </c>
      <c r="J810" s="11">
        <f t="shared" ca="1" si="91"/>
        <v>0.5</v>
      </c>
      <c r="K810" s="11">
        <f t="shared" ca="1" si="92"/>
        <v>0.8</v>
      </c>
      <c r="L810" s="11">
        <f t="shared" ca="1" si="93"/>
        <v>0.53</v>
      </c>
      <c r="M810" s="11">
        <f ca="1">(J810-F810)*'Meta-analysis (Retention)'!$B$4</f>
        <v>0</v>
      </c>
      <c r="N810" s="33"/>
      <c r="O810" s="11">
        <f ca="1">(K810-G810)*'Meta-analysis (Retention)'!$B$4</f>
        <v>0</v>
      </c>
      <c r="P810" s="33"/>
      <c r="Q810" s="11">
        <f ca="1">(L810-H810)*'Meta-analysis (Retention)'!$B$4</f>
        <v>0</v>
      </c>
      <c r="R810" s="33"/>
    </row>
    <row r="811" spans="1:18">
      <c r="A811" s="11">
        <v>-1.1930000000000001</v>
      </c>
      <c r="B811" s="11" cm="1">
        <f t="array" aca="1" ref="B811" ca="1">INDEX(
    INDIRECT("'Bootstrap Sampling (Retention)'!$A$4:$A$4004"),
    RANDBETWEEN(
        MATCH('Meta-analysis (Retention)'!$B$5, INDIRECT("'Bootstrap Sampling (Retention)'!$A$4:$A$4004"), 1),
        MATCH('Meta-analysis (Retention)'!$B$6, INDIRECT("'Bootstrap Sampling (Retention)'!$A$4:$A$4004"), 1)
    ),
    1
)</f>
        <v>0</v>
      </c>
      <c r="C811" s="11">
        <f t="shared" ca="1" si="87"/>
        <v>1</v>
      </c>
      <c r="E811" s="12"/>
      <c r="F811" s="11">
        <f t="shared" ca="1" si="88"/>
        <v>0.5</v>
      </c>
      <c r="G811" s="11">
        <f t="shared" ca="1" si="89"/>
        <v>0.8</v>
      </c>
      <c r="H811" s="11">
        <f t="shared" ca="1" si="90"/>
        <v>0.53</v>
      </c>
      <c r="J811" s="11">
        <f t="shared" ca="1" si="91"/>
        <v>0.5</v>
      </c>
      <c r="K811" s="11">
        <f t="shared" ca="1" si="92"/>
        <v>0.8</v>
      </c>
      <c r="L811" s="11">
        <f t="shared" ca="1" si="93"/>
        <v>0.53</v>
      </c>
      <c r="M811" s="11">
        <f ca="1">(J811-F811)*'Meta-analysis (Retention)'!$B$4</f>
        <v>0</v>
      </c>
      <c r="N811" s="33"/>
      <c r="O811" s="11">
        <f ca="1">(K811-G811)*'Meta-analysis (Retention)'!$B$4</f>
        <v>0</v>
      </c>
      <c r="P811" s="33"/>
      <c r="Q811" s="11">
        <f ca="1">(L811-H811)*'Meta-analysis (Retention)'!$B$4</f>
        <v>0</v>
      </c>
      <c r="R811" s="33"/>
    </row>
    <row r="812" spans="1:18">
      <c r="A812" s="11">
        <v>-1.1919999999999999</v>
      </c>
      <c r="B812" s="11" cm="1">
        <f t="array" aca="1" ref="B812" ca="1">INDEX(
    INDIRECT("'Bootstrap Sampling (Retention)'!$A$4:$A$4004"),
    RANDBETWEEN(
        MATCH('Meta-analysis (Retention)'!$B$5, INDIRECT("'Bootstrap Sampling (Retention)'!$A$4:$A$4004"), 1),
        MATCH('Meta-analysis (Retention)'!$B$6, INDIRECT("'Bootstrap Sampling (Retention)'!$A$4:$A$4004"), 1)
    ),
    1
)</f>
        <v>0</v>
      </c>
      <c r="C812" s="11">
        <f t="shared" ca="1" si="87"/>
        <v>1</v>
      </c>
      <c r="E812" s="12"/>
      <c r="F812" s="11">
        <f t="shared" ca="1" si="88"/>
        <v>0.5</v>
      </c>
      <c r="G812" s="11">
        <f t="shared" ca="1" si="89"/>
        <v>0.8</v>
      </c>
      <c r="H812" s="11">
        <f t="shared" ca="1" si="90"/>
        <v>0.55000000000000004</v>
      </c>
      <c r="J812" s="11">
        <f t="shared" ca="1" si="91"/>
        <v>0.5</v>
      </c>
      <c r="K812" s="11">
        <f t="shared" ca="1" si="92"/>
        <v>0.8</v>
      </c>
      <c r="L812" s="11">
        <f t="shared" ca="1" si="93"/>
        <v>0.55000000000000004</v>
      </c>
      <c r="M812" s="11">
        <f ca="1">(J812-F812)*'Meta-analysis (Retention)'!$B$4</f>
        <v>0</v>
      </c>
      <c r="N812" s="33"/>
      <c r="O812" s="11">
        <f ca="1">(K812-G812)*'Meta-analysis (Retention)'!$B$4</f>
        <v>0</v>
      </c>
      <c r="P812" s="33"/>
      <c r="Q812" s="11">
        <f ca="1">(L812-H812)*'Meta-analysis (Retention)'!$B$4</f>
        <v>0</v>
      </c>
      <c r="R812" s="33"/>
    </row>
    <row r="813" spans="1:18">
      <c r="A813" s="11">
        <v>-1.1910000000000001</v>
      </c>
      <c r="B813" s="11" cm="1">
        <f t="array" aca="1" ref="B813" ca="1">INDEX(
    INDIRECT("'Bootstrap Sampling (Retention)'!$A$4:$A$4004"),
    RANDBETWEEN(
        MATCH('Meta-analysis (Retention)'!$B$5, INDIRECT("'Bootstrap Sampling (Retention)'!$A$4:$A$4004"), 1),
        MATCH('Meta-analysis (Retention)'!$B$6, INDIRECT("'Bootstrap Sampling (Retention)'!$A$4:$A$4004"), 1)
    ),
    1
)</f>
        <v>0</v>
      </c>
      <c r="C813" s="11">
        <f t="shared" ca="1" si="87"/>
        <v>1</v>
      </c>
      <c r="E813" s="12"/>
      <c r="F813" s="11">
        <f t="shared" ca="1" si="88"/>
        <v>0.5</v>
      </c>
      <c r="G813" s="11">
        <f t="shared" ca="1" si="89"/>
        <v>0.8</v>
      </c>
      <c r="H813" s="11">
        <f t="shared" ca="1" si="90"/>
        <v>0.54</v>
      </c>
      <c r="J813" s="11">
        <f t="shared" ca="1" si="91"/>
        <v>0.5</v>
      </c>
      <c r="K813" s="11">
        <f t="shared" ca="1" si="92"/>
        <v>0.8</v>
      </c>
      <c r="L813" s="11">
        <f t="shared" ca="1" si="93"/>
        <v>0.54</v>
      </c>
      <c r="M813" s="11">
        <f ca="1">(J813-F813)*'Meta-analysis (Retention)'!$B$4</f>
        <v>0</v>
      </c>
      <c r="N813" s="33"/>
      <c r="O813" s="11">
        <f ca="1">(K813-G813)*'Meta-analysis (Retention)'!$B$4</f>
        <v>0</v>
      </c>
      <c r="P813" s="33"/>
      <c r="Q813" s="11">
        <f ca="1">(L813-H813)*'Meta-analysis (Retention)'!$B$4</f>
        <v>0</v>
      </c>
      <c r="R813" s="33"/>
    </row>
    <row r="814" spans="1:18">
      <c r="A814" s="11">
        <v>-1.19</v>
      </c>
      <c r="B814" s="11" cm="1">
        <f t="array" aca="1" ref="B814" ca="1">INDEX(
    INDIRECT("'Bootstrap Sampling (Retention)'!$A$4:$A$4004"),
    RANDBETWEEN(
        MATCH('Meta-analysis (Retention)'!$B$5, INDIRECT("'Bootstrap Sampling (Retention)'!$A$4:$A$4004"), 1),
        MATCH('Meta-analysis (Retention)'!$B$6, INDIRECT("'Bootstrap Sampling (Retention)'!$A$4:$A$4004"), 1)
    ),
    1
)</f>
        <v>0</v>
      </c>
      <c r="C814" s="11">
        <f t="shared" ca="1" si="87"/>
        <v>1</v>
      </c>
      <c r="E814" s="12"/>
      <c r="F814" s="11">
        <f t="shared" ca="1" si="88"/>
        <v>0.5</v>
      </c>
      <c r="G814" s="11">
        <f t="shared" ca="1" si="89"/>
        <v>0.8</v>
      </c>
      <c r="H814" s="11">
        <f t="shared" ca="1" si="90"/>
        <v>0.74</v>
      </c>
      <c r="J814" s="11">
        <f t="shared" ca="1" si="91"/>
        <v>0.5</v>
      </c>
      <c r="K814" s="11">
        <f t="shared" ca="1" si="92"/>
        <v>0.8</v>
      </c>
      <c r="L814" s="11">
        <f t="shared" ca="1" si="93"/>
        <v>0.74</v>
      </c>
      <c r="M814" s="11">
        <f ca="1">(J814-F814)*'Meta-analysis (Retention)'!$B$4</f>
        <v>0</v>
      </c>
      <c r="N814" s="33"/>
      <c r="O814" s="11">
        <f ca="1">(K814-G814)*'Meta-analysis (Retention)'!$B$4</f>
        <v>0</v>
      </c>
      <c r="P814" s="33"/>
      <c r="Q814" s="11">
        <f ca="1">(L814-H814)*'Meta-analysis (Retention)'!$B$4</f>
        <v>0</v>
      </c>
      <c r="R814" s="33"/>
    </row>
    <row r="815" spans="1:18">
      <c r="A815" s="11">
        <v>-1.1890000000000001</v>
      </c>
      <c r="B815" s="11" cm="1">
        <f t="array" aca="1" ref="B815" ca="1">INDEX(
    INDIRECT("'Bootstrap Sampling (Retention)'!$A$4:$A$4004"),
    RANDBETWEEN(
        MATCH('Meta-analysis (Retention)'!$B$5, INDIRECT("'Bootstrap Sampling (Retention)'!$A$4:$A$4004"), 1),
        MATCH('Meta-analysis (Retention)'!$B$6, INDIRECT("'Bootstrap Sampling (Retention)'!$A$4:$A$4004"), 1)
    ),
    1
)</f>
        <v>0</v>
      </c>
      <c r="C815" s="11">
        <f t="shared" ca="1" si="87"/>
        <v>1</v>
      </c>
      <c r="E815" s="12"/>
      <c r="F815" s="11">
        <f t="shared" ca="1" si="88"/>
        <v>0.5</v>
      </c>
      <c r="G815" s="11">
        <f t="shared" ca="1" si="89"/>
        <v>0.8</v>
      </c>
      <c r="H815" s="11">
        <f t="shared" ca="1" si="90"/>
        <v>0.56000000000000005</v>
      </c>
      <c r="J815" s="11">
        <f t="shared" ca="1" si="91"/>
        <v>0.5</v>
      </c>
      <c r="K815" s="11">
        <f t="shared" ca="1" si="92"/>
        <v>0.8</v>
      </c>
      <c r="L815" s="11">
        <f t="shared" ca="1" si="93"/>
        <v>0.56000000000000005</v>
      </c>
      <c r="M815" s="11">
        <f ca="1">(J815-F815)*'Meta-analysis (Retention)'!$B$4</f>
        <v>0</v>
      </c>
      <c r="N815" s="33"/>
      <c r="O815" s="11">
        <f ca="1">(K815-G815)*'Meta-analysis (Retention)'!$B$4</f>
        <v>0</v>
      </c>
      <c r="P815" s="33"/>
      <c r="Q815" s="11">
        <f ca="1">(L815-H815)*'Meta-analysis (Retention)'!$B$4</f>
        <v>0</v>
      </c>
      <c r="R815" s="33"/>
    </row>
    <row r="816" spans="1:18">
      <c r="A816" s="11">
        <v>-1.1879999999999999</v>
      </c>
      <c r="B816" s="11" cm="1">
        <f t="array" aca="1" ref="B816" ca="1">INDEX(
    INDIRECT("'Bootstrap Sampling (Retention)'!$A$4:$A$4004"),
    RANDBETWEEN(
        MATCH('Meta-analysis (Retention)'!$B$5, INDIRECT("'Bootstrap Sampling (Retention)'!$A$4:$A$4004"), 1),
        MATCH('Meta-analysis (Retention)'!$B$6, INDIRECT("'Bootstrap Sampling (Retention)'!$A$4:$A$4004"), 1)
    ),
    1
)</f>
        <v>0</v>
      </c>
      <c r="C816" s="11">
        <f t="shared" ca="1" si="87"/>
        <v>1</v>
      </c>
      <c r="E816" s="12"/>
      <c r="F816" s="11">
        <f t="shared" ca="1" si="88"/>
        <v>0.5</v>
      </c>
      <c r="G816" s="11">
        <f t="shared" ca="1" si="89"/>
        <v>0.8</v>
      </c>
      <c r="H816" s="11">
        <f t="shared" ca="1" si="90"/>
        <v>0.59</v>
      </c>
      <c r="J816" s="11">
        <f t="shared" ca="1" si="91"/>
        <v>0.5</v>
      </c>
      <c r="K816" s="11">
        <f t="shared" ca="1" si="92"/>
        <v>0.8</v>
      </c>
      <c r="L816" s="11">
        <f t="shared" ca="1" si="93"/>
        <v>0.59</v>
      </c>
      <c r="M816" s="11">
        <f ca="1">(J816-F816)*'Meta-analysis (Retention)'!$B$4</f>
        <v>0</v>
      </c>
      <c r="N816" s="33"/>
      <c r="O816" s="11">
        <f ca="1">(K816-G816)*'Meta-analysis (Retention)'!$B$4</f>
        <v>0</v>
      </c>
      <c r="P816" s="33"/>
      <c r="Q816" s="11">
        <f ca="1">(L816-H816)*'Meta-analysis (Retention)'!$B$4</f>
        <v>0</v>
      </c>
      <c r="R816" s="33"/>
    </row>
    <row r="817" spans="1:18">
      <c r="A817" s="11">
        <v>-1.1870000000000001</v>
      </c>
      <c r="B817" s="11" cm="1">
        <f t="array" aca="1" ref="B817" ca="1">INDEX(
    INDIRECT("'Bootstrap Sampling (Retention)'!$A$4:$A$4004"),
    RANDBETWEEN(
        MATCH('Meta-analysis (Retention)'!$B$5, INDIRECT("'Bootstrap Sampling (Retention)'!$A$4:$A$4004"), 1),
        MATCH('Meta-analysis (Retention)'!$B$6, INDIRECT("'Bootstrap Sampling (Retention)'!$A$4:$A$4004"), 1)
    ),
    1
)</f>
        <v>0</v>
      </c>
      <c r="C817" s="11">
        <f t="shared" ca="1" si="87"/>
        <v>1</v>
      </c>
      <c r="E817" s="12"/>
      <c r="F817" s="11">
        <f t="shared" ca="1" si="88"/>
        <v>0.5</v>
      </c>
      <c r="G817" s="11">
        <f t="shared" ca="1" si="89"/>
        <v>0.8</v>
      </c>
      <c r="H817" s="11">
        <f t="shared" ca="1" si="90"/>
        <v>0.53</v>
      </c>
      <c r="J817" s="11">
        <f t="shared" ca="1" si="91"/>
        <v>0.5</v>
      </c>
      <c r="K817" s="11">
        <f t="shared" ca="1" si="92"/>
        <v>0.8</v>
      </c>
      <c r="L817" s="11">
        <f t="shared" ca="1" si="93"/>
        <v>0.53</v>
      </c>
      <c r="M817" s="11">
        <f ca="1">(J817-F817)*'Meta-analysis (Retention)'!$B$4</f>
        <v>0</v>
      </c>
      <c r="N817" s="33"/>
      <c r="O817" s="11">
        <f ca="1">(K817-G817)*'Meta-analysis (Retention)'!$B$4</f>
        <v>0</v>
      </c>
      <c r="P817" s="33"/>
      <c r="Q817" s="11">
        <f ca="1">(L817-H817)*'Meta-analysis (Retention)'!$B$4</f>
        <v>0</v>
      </c>
      <c r="R817" s="33"/>
    </row>
    <row r="818" spans="1:18">
      <c r="A818" s="11">
        <v>-1.1859999999999999</v>
      </c>
      <c r="B818" s="11" cm="1">
        <f t="array" aca="1" ref="B818" ca="1">INDEX(
    INDIRECT("'Bootstrap Sampling (Retention)'!$A$4:$A$4004"),
    RANDBETWEEN(
        MATCH('Meta-analysis (Retention)'!$B$5, INDIRECT("'Bootstrap Sampling (Retention)'!$A$4:$A$4004"), 1),
        MATCH('Meta-analysis (Retention)'!$B$6, INDIRECT("'Bootstrap Sampling (Retention)'!$A$4:$A$4004"), 1)
    ),
    1
)</f>
        <v>0</v>
      </c>
      <c r="C818" s="11">
        <f t="shared" ca="1" si="87"/>
        <v>1</v>
      </c>
      <c r="E818" s="12"/>
      <c r="F818" s="11">
        <f t="shared" ca="1" si="88"/>
        <v>0.5</v>
      </c>
      <c r="G818" s="11">
        <f t="shared" ca="1" si="89"/>
        <v>0.8</v>
      </c>
      <c r="H818" s="11">
        <f t="shared" ca="1" si="90"/>
        <v>0.6</v>
      </c>
      <c r="J818" s="11">
        <f t="shared" ca="1" si="91"/>
        <v>0.5</v>
      </c>
      <c r="K818" s="11">
        <f t="shared" ca="1" si="92"/>
        <v>0.8</v>
      </c>
      <c r="L818" s="11">
        <f t="shared" ca="1" si="93"/>
        <v>0.6</v>
      </c>
      <c r="M818" s="11">
        <f ca="1">(J818-F818)*'Meta-analysis (Retention)'!$B$4</f>
        <v>0</v>
      </c>
      <c r="N818" s="33"/>
      <c r="O818" s="11">
        <f ca="1">(K818-G818)*'Meta-analysis (Retention)'!$B$4</f>
        <v>0</v>
      </c>
      <c r="P818" s="33"/>
      <c r="Q818" s="11">
        <f ca="1">(L818-H818)*'Meta-analysis (Retention)'!$B$4</f>
        <v>0</v>
      </c>
      <c r="R818" s="33"/>
    </row>
    <row r="819" spans="1:18">
      <c r="A819" s="11">
        <v>-1.1850000000000001</v>
      </c>
      <c r="B819" s="11" cm="1">
        <f t="array" aca="1" ref="B819" ca="1">INDEX(
    INDIRECT("'Bootstrap Sampling (Retention)'!$A$4:$A$4004"),
    RANDBETWEEN(
        MATCH('Meta-analysis (Retention)'!$B$5, INDIRECT("'Bootstrap Sampling (Retention)'!$A$4:$A$4004"), 1),
        MATCH('Meta-analysis (Retention)'!$B$6, INDIRECT("'Bootstrap Sampling (Retention)'!$A$4:$A$4004"), 1)
    ),
    1
)</f>
        <v>0</v>
      </c>
      <c r="C819" s="11">
        <f t="shared" ca="1" si="87"/>
        <v>1</v>
      </c>
      <c r="E819" s="12"/>
      <c r="F819" s="11">
        <f t="shared" ca="1" si="88"/>
        <v>0.5</v>
      </c>
      <c r="G819" s="11">
        <f t="shared" ca="1" si="89"/>
        <v>0.8</v>
      </c>
      <c r="H819" s="11">
        <f t="shared" ca="1" si="90"/>
        <v>0.78</v>
      </c>
      <c r="J819" s="11">
        <f t="shared" ca="1" si="91"/>
        <v>0.5</v>
      </c>
      <c r="K819" s="11">
        <f t="shared" ca="1" si="92"/>
        <v>0.8</v>
      </c>
      <c r="L819" s="11">
        <f t="shared" ca="1" si="93"/>
        <v>0.78</v>
      </c>
      <c r="M819" s="11">
        <f ca="1">(J819-F819)*'Meta-analysis (Retention)'!$B$4</f>
        <v>0</v>
      </c>
      <c r="N819" s="33"/>
      <c r="O819" s="11">
        <f ca="1">(K819-G819)*'Meta-analysis (Retention)'!$B$4</f>
        <v>0</v>
      </c>
      <c r="P819" s="33"/>
      <c r="Q819" s="11">
        <f ca="1">(L819-H819)*'Meta-analysis (Retention)'!$B$4</f>
        <v>0</v>
      </c>
      <c r="R819" s="33"/>
    </row>
    <row r="820" spans="1:18">
      <c r="A820" s="11">
        <v>-1.1839999999999999</v>
      </c>
      <c r="B820" s="11" cm="1">
        <f t="array" aca="1" ref="B820" ca="1">INDEX(
    INDIRECT("'Bootstrap Sampling (Retention)'!$A$4:$A$4004"),
    RANDBETWEEN(
        MATCH('Meta-analysis (Retention)'!$B$5, INDIRECT("'Bootstrap Sampling (Retention)'!$A$4:$A$4004"), 1),
        MATCH('Meta-analysis (Retention)'!$B$6, INDIRECT("'Bootstrap Sampling (Retention)'!$A$4:$A$4004"), 1)
    ),
    1
)</f>
        <v>0</v>
      </c>
      <c r="C820" s="11">
        <f t="shared" ca="1" si="87"/>
        <v>1</v>
      </c>
      <c r="E820" s="12"/>
      <c r="F820" s="11">
        <f t="shared" ca="1" si="88"/>
        <v>0.5</v>
      </c>
      <c r="G820" s="11">
        <f t="shared" ca="1" si="89"/>
        <v>0.8</v>
      </c>
      <c r="H820" s="11">
        <f t="shared" ca="1" si="90"/>
        <v>0.56000000000000005</v>
      </c>
      <c r="J820" s="11">
        <f t="shared" ca="1" si="91"/>
        <v>0.5</v>
      </c>
      <c r="K820" s="11">
        <f t="shared" ca="1" si="92"/>
        <v>0.8</v>
      </c>
      <c r="L820" s="11">
        <f t="shared" ca="1" si="93"/>
        <v>0.56000000000000005</v>
      </c>
      <c r="M820" s="11">
        <f ca="1">(J820-F820)*'Meta-analysis (Retention)'!$B$4</f>
        <v>0</v>
      </c>
      <c r="N820" s="33"/>
      <c r="O820" s="11">
        <f ca="1">(K820-G820)*'Meta-analysis (Retention)'!$B$4</f>
        <v>0</v>
      </c>
      <c r="P820" s="33"/>
      <c r="Q820" s="11">
        <f ca="1">(L820-H820)*'Meta-analysis (Retention)'!$B$4</f>
        <v>0</v>
      </c>
      <c r="R820" s="33"/>
    </row>
    <row r="821" spans="1:18">
      <c r="A821" s="11">
        <v>-1.1830000000000001</v>
      </c>
      <c r="B821" s="11" cm="1">
        <f t="array" aca="1" ref="B821" ca="1">INDEX(
    INDIRECT("'Bootstrap Sampling (Retention)'!$A$4:$A$4004"),
    RANDBETWEEN(
        MATCH('Meta-analysis (Retention)'!$B$5, INDIRECT("'Bootstrap Sampling (Retention)'!$A$4:$A$4004"), 1),
        MATCH('Meta-analysis (Retention)'!$B$6, INDIRECT("'Bootstrap Sampling (Retention)'!$A$4:$A$4004"), 1)
    ),
    1
)</f>
        <v>0</v>
      </c>
      <c r="C821" s="11">
        <f t="shared" ca="1" si="87"/>
        <v>1</v>
      </c>
      <c r="E821" s="12"/>
      <c r="F821" s="11">
        <f t="shared" ca="1" si="88"/>
        <v>0.5</v>
      </c>
      <c r="G821" s="11">
        <f t="shared" ca="1" si="89"/>
        <v>0.8</v>
      </c>
      <c r="H821" s="11">
        <f t="shared" ca="1" si="90"/>
        <v>0.55000000000000004</v>
      </c>
      <c r="J821" s="11">
        <f t="shared" ca="1" si="91"/>
        <v>0.5</v>
      </c>
      <c r="K821" s="11">
        <f t="shared" ca="1" si="92"/>
        <v>0.8</v>
      </c>
      <c r="L821" s="11">
        <f t="shared" ca="1" si="93"/>
        <v>0.55000000000000004</v>
      </c>
      <c r="M821" s="11">
        <f ca="1">(J821-F821)*'Meta-analysis (Retention)'!$B$4</f>
        <v>0</v>
      </c>
      <c r="N821" s="33"/>
      <c r="O821" s="11">
        <f ca="1">(K821-G821)*'Meta-analysis (Retention)'!$B$4</f>
        <v>0</v>
      </c>
      <c r="P821" s="33"/>
      <c r="Q821" s="11">
        <f ca="1">(L821-H821)*'Meta-analysis (Retention)'!$B$4</f>
        <v>0</v>
      </c>
      <c r="R821" s="33"/>
    </row>
    <row r="822" spans="1:18">
      <c r="A822" s="11">
        <v>-1.1819999999999999</v>
      </c>
      <c r="B822" s="11" cm="1">
        <f t="array" aca="1" ref="B822" ca="1">INDEX(
    INDIRECT("'Bootstrap Sampling (Retention)'!$A$4:$A$4004"),
    RANDBETWEEN(
        MATCH('Meta-analysis (Retention)'!$B$5, INDIRECT("'Bootstrap Sampling (Retention)'!$A$4:$A$4004"), 1),
        MATCH('Meta-analysis (Retention)'!$B$6, INDIRECT("'Bootstrap Sampling (Retention)'!$A$4:$A$4004"), 1)
    ),
    1
)</f>
        <v>0</v>
      </c>
      <c r="C822" s="11">
        <f t="shared" ca="1" si="87"/>
        <v>1</v>
      </c>
      <c r="E822" s="12"/>
      <c r="F822" s="11">
        <f t="shared" ca="1" si="88"/>
        <v>0.5</v>
      </c>
      <c r="G822" s="11">
        <f t="shared" ca="1" si="89"/>
        <v>0.8</v>
      </c>
      <c r="H822" s="11">
        <f t="shared" ca="1" si="90"/>
        <v>0.57999999999999996</v>
      </c>
      <c r="J822" s="11">
        <f t="shared" ca="1" si="91"/>
        <v>0.5</v>
      </c>
      <c r="K822" s="11">
        <f t="shared" ca="1" si="92"/>
        <v>0.8</v>
      </c>
      <c r="L822" s="11">
        <f t="shared" ca="1" si="93"/>
        <v>0.57999999999999996</v>
      </c>
      <c r="M822" s="11">
        <f ca="1">(J822-F822)*'Meta-analysis (Retention)'!$B$4</f>
        <v>0</v>
      </c>
      <c r="N822" s="33"/>
      <c r="O822" s="11">
        <f ca="1">(K822-G822)*'Meta-analysis (Retention)'!$B$4</f>
        <v>0</v>
      </c>
      <c r="P822" s="33"/>
      <c r="Q822" s="11">
        <f ca="1">(L822-H822)*'Meta-analysis (Retention)'!$B$4</f>
        <v>0</v>
      </c>
      <c r="R822" s="33"/>
    </row>
    <row r="823" spans="1:18">
      <c r="A823" s="11">
        <v>-1.181</v>
      </c>
      <c r="B823" s="11" cm="1">
        <f t="array" aca="1" ref="B823" ca="1">INDEX(
    INDIRECT("'Bootstrap Sampling (Retention)'!$A$4:$A$4004"),
    RANDBETWEEN(
        MATCH('Meta-analysis (Retention)'!$B$5, INDIRECT("'Bootstrap Sampling (Retention)'!$A$4:$A$4004"), 1),
        MATCH('Meta-analysis (Retention)'!$B$6, INDIRECT("'Bootstrap Sampling (Retention)'!$A$4:$A$4004"), 1)
    ),
    1
)</f>
        <v>0</v>
      </c>
      <c r="C823" s="11">
        <f t="shared" ca="1" si="87"/>
        <v>1</v>
      </c>
      <c r="E823" s="12"/>
      <c r="F823" s="11">
        <f t="shared" ca="1" si="88"/>
        <v>0.5</v>
      </c>
      <c r="G823" s="11">
        <f t="shared" ca="1" si="89"/>
        <v>0.8</v>
      </c>
      <c r="H823" s="11">
        <f t="shared" ca="1" si="90"/>
        <v>0.77</v>
      </c>
      <c r="J823" s="11">
        <f t="shared" ca="1" si="91"/>
        <v>0.5</v>
      </c>
      <c r="K823" s="11">
        <f t="shared" ca="1" si="92"/>
        <v>0.8</v>
      </c>
      <c r="L823" s="11">
        <f t="shared" ca="1" si="93"/>
        <v>0.77</v>
      </c>
      <c r="M823" s="11">
        <f ca="1">(J823-F823)*'Meta-analysis (Retention)'!$B$4</f>
        <v>0</v>
      </c>
      <c r="N823" s="33"/>
      <c r="O823" s="11">
        <f ca="1">(K823-G823)*'Meta-analysis (Retention)'!$B$4</f>
        <v>0</v>
      </c>
      <c r="P823" s="33"/>
      <c r="Q823" s="11">
        <f ca="1">(L823-H823)*'Meta-analysis (Retention)'!$B$4</f>
        <v>0</v>
      </c>
      <c r="R823" s="33"/>
    </row>
    <row r="824" spans="1:18">
      <c r="A824" s="11">
        <v>-1.18</v>
      </c>
      <c r="B824" s="11" cm="1">
        <f t="array" aca="1" ref="B824" ca="1">INDEX(
    INDIRECT("'Bootstrap Sampling (Retention)'!$A$4:$A$4004"),
    RANDBETWEEN(
        MATCH('Meta-analysis (Retention)'!$B$5, INDIRECT("'Bootstrap Sampling (Retention)'!$A$4:$A$4004"), 1),
        MATCH('Meta-analysis (Retention)'!$B$6, INDIRECT("'Bootstrap Sampling (Retention)'!$A$4:$A$4004"), 1)
    ),
    1
)</f>
        <v>0</v>
      </c>
      <c r="C824" s="11">
        <f t="shared" ca="1" si="87"/>
        <v>1</v>
      </c>
      <c r="E824" s="12"/>
      <c r="F824" s="11">
        <f t="shared" ca="1" si="88"/>
        <v>0.5</v>
      </c>
      <c r="G824" s="11">
        <f t="shared" ca="1" si="89"/>
        <v>0.8</v>
      </c>
      <c r="H824" s="11">
        <f t="shared" ca="1" si="90"/>
        <v>0.79</v>
      </c>
      <c r="J824" s="11">
        <f t="shared" ca="1" si="91"/>
        <v>0.5</v>
      </c>
      <c r="K824" s="11">
        <f t="shared" ca="1" si="92"/>
        <v>0.8</v>
      </c>
      <c r="L824" s="11">
        <f t="shared" ca="1" si="93"/>
        <v>0.79</v>
      </c>
      <c r="M824" s="11">
        <f ca="1">(J824-F824)*'Meta-analysis (Retention)'!$B$4</f>
        <v>0</v>
      </c>
      <c r="N824" s="33"/>
      <c r="O824" s="11">
        <f ca="1">(K824-G824)*'Meta-analysis (Retention)'!$B$4</f>
        <v>0</v>
      </c>
      <c r="P824" s="33"/>
      <c r="Q824" s="11">
        <f ca="1">(L824-H824)*'Meta-analysis (Retention)'!$B$4</f>
        <v>0</v>
      </c>
      <c r="R824" s="33"/>
    </row>
    <row r="825" spans="1:18">
      <c r="A825" s="11">
        <v>-1.179</v>
      </c>
      <c r="B825" s="11" cm="1">
        <f t="array" aca="1" ref="B825" ca="1">INDEX(
    INDIRECT("'Bootstrap Sampling (Retention)'!$A$4:$A$4004"),
    RANDBETWEEN(
        MATCH('Meta-analysis (Retention)'!$B$5, INDIRECT("'Bootstrap Sampling (Retention)'!$A$4:$A$4004"), 1),
        MATCH('Meta-analysis (Retention)'!$B$6, INDIRECT("'Bootstrap Sampling (Retention)'!$A$4:$A$4004"), 1)
    ),
    1
)</f>
        <v>0</v>
      </c>
      <c r="C825" s="11">
        <f t="shared" ca="1" si="87"/>
        <v>1</v>
      </c>
      <c r="E825" s="12"/>
      <c r="F825" s="11">
        <f t="shared" ca="1" si="88"/>
        <v>0.5</v>
      </c>
      <c r="G825" s="11">
        <f t="shared" ca="1" si="89"/>
        <v>0.8</v>
      </c>
      <c r="H825" s="11">
        <f t="shared" ca="1" si="90"/>
        <v>0.63</v>
      </c>
      <c r="J825" s="11">
        <f t="shared" ca="1" si="91"/>
        <v>0.5</v>
      </c>
      <c r="K825" s="11">
        <f t="shared" ca="1" si="92"/>
        <v>0.8</v>
      </c>
      <c r="L825" s="11">
        <f t="shared" ca="1" si="93"/>
        <v>0.63</v>
      </c>
      <c r="M825" s="11">
        <f ca="1">(J825-F825)*'Meta-analysis (Retention)'!$B$4</f>
        <v>0</v>
      </c>
      <c r="N825" s="33"/>
      <c r="O825" s="11">
        <f ca="1">(K825-G825)*'Meta-analysis (Retention)'!$B$4</f>
        <v>0</v>
      </c>
      <c r="P825" s="33"/>
      <c r="Q825" s="11">
        <f ca="1">(L825-H825)*'Meta-analysis (Retention)'!$B$4</f>
        <v>0</v>
      </c>
      <c r="R825" s="33"/>
    </row>
    <row r="826" spans="1:18">
      <c r="A826" s="11">
        <v>-1.1779999999999999</v>
      </c>
      <c r="B826" s="11" cm="1">
        <f t="array" aca="1" ref="B826" ca="1">INDEX(
    INDIRECT("'Bootstrap Sampling (Retention)'!$A$4:$A$4004"),
    RANDBETWEEN(
        MATCH('Meta-analysis (Retention)'!$B$5, INDIRECT("'Bootstrap Sampling (Retention)'!$A$4:$A$4004"), 1),
        MATCH('Meta-analysis (Retention)'!$B$6, INDIRECT("'Bootstrap Sampling (Retention)'!$A$4:$A$4004"), 1)
    ),
    1
)</f>
        <v>0</v>
      </c>
      <c r="C826" s="11">
        <f t="shared" ca="1" si="87"/>
        <v>1</v>
      </c>
      <c r="E826" s="12"/>
      <c r="F826" s="11">
        <f t="shared" ca="1" si="88"/>
        <v>0.5</v>
      </c>
      <c r="G826" s="11">
        <f t="shared" ca="1" si="89"/>
        <v>0.8</v>
      </c>
      <c r="H826" s="11">
        <f t="shared" ca="1" si="90"/>
        <v>0.67</v>
      </c>
      <c r="J826" s="11">
        <f t="shared" ca="1" si="91"/>
        <v>0.5</v>
      </c>
      <c r="K826" s="11">
        <f t="shared" ca="1" si="92"/>
        <v>0.8</v>
      </c>
      <c r="L826" s="11">
        <f t="shared" ca="1" si="93"/>
        <v>0.67</v>
      </c>
      <c r="M826" s="11">
        <f ca="1">(J826-F826)*'Meta-analysis (Retention)'!$B$4</f>
        <v>0</v>
      </c>
      <c r="N826" s="33"/>
      <c r="O826" s="11">
        <f ca="1">(K826-G826)*'Meta-analysis (Retention)'!$B$4</f>
        <v>0</v>
      </c>
      <c r="P826" s="33"/>
      <c r="Q826" s="11">
        <f ca="1">(L826-H826)*'Meta-analysis (Retention)'!$B$4</f>
        <v>0</v>
      </c>
      <c r="R826" s="33"/>
    </row>
    <row r="827" spans="1:18">
      <c r="A827" s="11">
        <v>-1.177</v>
      </c>
      <c r="B827" s="11" cm="1">
        <f t="array" aca="1" ref="B827" ca="1">INDEX(
    INDIRECT("'Bootstrap Sampling (Retention)'!$A$4:$A$4004"),
    RANDBETWEEN(
        MATCH('Meta-analysis (Retention)'!$B$5, INDIRECT("'Bootstrap Sampling (Retention)'!$A$4:$A$4004"), 1),
        MATCH('Meta-analysis (Retention)'!$B$6, INDIRECT("'Bootstrap Sampling (Retention)'!$A$4:$A$4004"), 1)
    ),
    1
)</f>
        <v>0</v>
      </c>
      <c r="C827" s="11">
        <f t="shared" ca="1" si="87"/>
        <v>1</v>
      </c>
      <c r="E827" s="12"/>
      <c r="F827" s="11">
        <f t="shared" ca="1" si="88"/>
        <v>0.5</v>
      </c>
      <c r="G827" s="11">
        <f t="shared" ca="1" si="89"/>
        <v>0.8</v>
      </c>
      <c r="H827" s="11">
        <f t="shared" ca="1" si="90"/>
        <v>0.73</v>
      </c>
      <c r="J827" s="11">
        <f t="shared" ca="1" si="91"/>
        <v>0.5</v>
      </c>
      <c r="K827" s="11">
        <f t="shared" ca="1" si="92"/>
        <v>0.8</v>
      </c>
      <c r="L827" s="11">
        <f t="shared" ca="1" si="93"/>
        <v>0.73</v>
      </c>
      <c r="M827" s="11">
        <f ca="1">(J827-F827)*'Meta-analysis (Retention)'!$B$4</f>
        <v>0</v>
      </c>
      <c r="N827" s="33"/>
      <c r="O827" s="11">
        <f ca="1">(K827-G827)*'Meta-analysis (Retention)'!$B$4</f>
        <v>0</v>
      </c>
      <c r="P827" s="33"/>
      <c r="Q827" s="11">
        <f ca="1">(L827-H827)*'Meta-analysis (Retention)'!$B$4</f>
        <v>0</v>
      </c>
      <c r="R827" s="33"/>
    </row>
    <row r="828" spans="1:18">
      <c r="A828" s="11">
        <v>-1.1759999999999999</v>
      </c>
      <c r="B828" s="11" cm="1">
        <f t="array" aca="1" ref="B828" ca="1">INDEX(
    INDIRECT("'Bootstrap Sampling (Retention)'!$A$4:$A$4004"),
    RANDBETWEEN(
        MATCH('Meta-analysis (Retention)'!$B$5, INDIRECT("'Bootstrap Sampling (Retention)'!$A$4:$A$4004"), 1),
        MATCH('Meta-analysis (Retention)'!$B$6, INDIRECT("'Bootstrap Sampling (Retention)'!$A$4:$A$4004"), 1)
    ),
    1
)</f>
        <v>0</v>
      </c>
      <c r="C828" s="11">
        <f t="shared" ca="1" si="87"/>
        <v>1</v>
      </c>
      <c r="E828" s="12"/>
      <c r="F828" s="11">
        <f t="shared" ca="1" si="88"/>
        <v>0.5</v>
      </c>
      <c r="G828" s="11">
        <f t="shared" ca="1" si="89"/>
        <v>0.8</v>
      </c>
      <c r="H828" s="11">
        <f t="shared" ca="1" si="90"/>
        <v>0.5</v>
      </c>
      <c r="J828" s="11">
        <f t="shared" ca="1" si="91"/>
        <v>0.5</v>
      </c>
      <c r="K828" s="11">
        <f t="shared" ca="1" si="92"/>
        <v>0.8</v>
      </c>
      <c r="L828" s="11">
        <f t="shared" ca="1" si="93"/>
        <v>0.5</v>
      </c>
      <c r="M828" s="11">
        <f ca="1">(J828-F828)*'Meta-analysis (Retention)'!$B$4</f>
        <v>0</v>
      </c>
      <c r="N828" s="33"/>
      <c r="O828" s="11">
        <f ca="1">(K828-G828)*'Meta-analysis (Retention)'!$B$4</f>
        <v>0</v>
      </c>
      <c r="P828" s="33"/>
      <c r="Q828" s="11">
        <f ca="1">(L828-H828)*'Meta-analysis (Retention)'!$B$4</f>
        <v>0</v>
      </c>
      <c r="R828" s="33"/>
    </row>
    <row r="829" spans="1:18">
      <c r="A829" s="11">
        <v>-1.175</v>
      </c>
      <c r="B829" s="11" cm="1">
        <f t="array" aca="1" ref="B829" ca="1">INDEX(
    INDIRECT("'Bootstrap Sampling (Retention)'!$A$4:$A$4004"),
    RANDBETWEEN(
        MATCH('Meta-analysis (Retention)'!$B$5, INDIRECT("'Bootstrap Sampling (Retention)'!$A$4:$A$4004"), 1),
        MATCH('Meta-analysis (Retention)'!$B$6, INDIRECT("'Bootstrap Sampling (Retention)'!$A$4:$A$4004"), 1)
    ),
    1
)</f>
        <v>0</v>
      </c>
      <c r="C829" s="11">
        <f t="shared" ca="1" si="87"/>
        <v>1</v>
      </c>
      <c r="E829" s="12"/>
      <c r="F829" s="11">
        <f t="shared" ca="1" si="88"/>
        <v>0.5</v>
      </c>
      <c r="G829" s="11">
        <f t="shared" ca="1" si="89"/>
        <v>0.8</v>
      </c>
      <c r="H829" s="11">
        <f t="shared" ca="1" si="90"/>
        <v>0.76</v>
      </c>
      <c r="J829" s="11">
        <f t="shared" ca="1" si="91"/>
        <v>0.5</v>
      </c>
      <c r="K829" s="11">
        <f t="shared" ca="1" si="92"/>
        <v>0.8</v>
      </c>
      <c r="L829" s="11">
        <f t="shared" ca="1" si="93"/>
        <v>0.76</v>
      </c>
      <c r="M829" s="11">
        <f ca="1">(J829-F829)*'Meta-analysis (Retention)'!$B$4</f>
        <v>0</v>
      </c>
      <c r="N829" s="33"/>
      <c r="O829" s="11">
        <f ca="1">(K829-G829)*'Meta-analysis (Retention)'!$B$4</f>
        <v>0</v>
      </c>
      <c r="P829" s="33"/>
      <c r="Q829" s="11">
        <f ca="1">(L829-H829)*'Meta-analysis (Retention)'!$B$4</f>
        <v>0</v>
      </c>
      <c r="R829" s="33"/>
    </row>
    <row r="830" spans="1:18">
      <c r="A830" s="11">
        <v>-1.1739999999999999</v>
      </c>
      <c r="B830" s="11" cm="1">
        <f t="array" aca="1" ref="B830" ca="1">INDEX(
    INDIRECT("'Bootstrap Sampling (Retention)'!$A$4:$A$4004"),
    RANDBETWEEN(
        MATCH('Meta-analysis (Retention)'!$B$5, INDIRECT("'Bootstrap Sampling (Retention)'!$A$4:$A$4004"), 1),
        MATCH('Meta-analysis (Retention)'!$B$6, INDIRECT("'Bootstrap Sampling (Retention)'!$A$4:$A$4004"), 1)
    ),
    1
)</f>
        <v>0</v>
      </c>
      <c r="C830" s="11">
        <f t="shared" ca="1" si="87"/>
        <v>1</v>
      </c>
      <c r="E830" s="12"/>
      <c r="F830" s="11">
        <f t="shared" ca="1" si="88"/>
        <v>0.5</v>
      </c>
      <c r="G830" s="11">
        <f t="shared" ca="1" si="89"/>
        <v>0.8</v>
      </c>
      <c r="H830" s="11">
        <f t="shared" ca="1" si="90"/>
        <v>0.66</v>
      </c>
      <c r="J830" s="11">
        <f t="shared" ca="1" si="91"/>
        <v>0.5</v>
      </c>
      <c r="K830" s="11">
        <f t="shared" ca="1" si="92"/>
        <v>0.8</v>
      </c>
      <c r="L830" s="11">
        <f t="shared" ca="1" si="93"/>
        <v>0.66</v>
      </c>
      <c r="M830" s="11">
        <f ca="1">(J830-F830)*'Meta-analysis (Retention)'!$B$4</f>
        <v>0</v>
      </c>
      <c r="N830" s="33"/>
      <c r="O830" s="11">
        <f ca="1">(K830-G830)*'Meta-analysis (Retention)'!$B$4</f>
        <v>0</v>
      </c>
      <c r="P830" s="33"/>
      <c r="Q830" s="11">
        <f ca="1">(L830-H830)*'Meta-analysis (Retention)'!$B$4</f>
        <v>0</v>
      </c>
      <c r="R830" s="33"/>
    </row>
    <row r="831" spans="1:18">
      <c r="A831" s="11">
        <v>-1.173</v>
      </c>
      <c r="B831" s="11" cm="1">
        <f t="array" aca="1" ref="B831" ca="1">INDEX(
    INDIRECT("'Bootstrap Sampling (Retention)'!$A$4:$A$4004"),
    RANDBETWEEN(
        MATCH('Meta-analysis (Retention)'!$B$5, INDIRECT("'Bootstrap Sampling (Retention)'!$A$4:$A$4004"), 1),
        MATCH('Meta-analysis (Retention)'!$B$6, INDIRECT("'Bootstrap Sampling (Retention)'!$A$4:$A$4004"), 1)
    ),
    1
)</f>
        <v>0</v>
      </c>
      <c r="C831" s="11">
        <f t="shared" ca="1" si="87"/>
        <v>1</v>
      </c>
      <c r="E831" s="12"/>
      <c r="F831" s="11">
        <f t="shared" ca="1" si="88"/>
        <v>0.5</v>
      </c>
      <c r="G831" s="11">
        <f t="shared" ca="1" si="89"/>
        <v>0.8</v>
      </c>
      <c r="H831" s="11">
        <f t="shared" ca="1" si="90"/>
        <v>0.6</v>
      </c>
      <c r="J831" s="11">
        <f t="shared" ca="1" si="91"/>
        <v>0.5</v>
      </c>
      <c r="K831" s="11">
        <f t="shared" ca="1" si="92"/>
        <v>0.8</v>
      </c>
      <c r="L831" s="11">
        <f t="shared" ca="1" si="93"/>
        <v>0.6</v>
      </c>
      <c r="M831" s="11">
        <f ca="1">(J831-F831)*'Meta-analysis (Retention)'!$B$4</f>
        <v>0</v>
      </c>
      <c r="N831" s="33"/>
      <c r="O831" s="11">
        <f ca="1">(K831-G831)*'Meta-analysis (Retention)'!$B$4</f>
        <v>0</v>
      </c>
      <c r="P831" s="33"/>
      <c r="Q831" s="11">
        <f ca="1">(L831-H831)*'Meta-analysis (Retention)'!$B$4</f>
        <v>0</v>
      </c>
      <c r="R831" s="33"/>
    </row>
    <row r="832" spans="1:18">
      <c r="A832" s="11">
        <v>-1.1719999999999999</v>
      </c>
      <c r="B832" s="11" cm="1">
        <f t="array" aca="1" ref="B832" ca="1">INDEX(
    INDIRECT("'Bootstrap Sampling (Retention)'!$A$4:$A$4004"),
    RANDBETWEEN(
        MATCH('Meta-analysis (Retention)'!$B$5, INDIRECT("'Bootstrap Sampling (Retention)'!$A$4:$A$4004"), 1),
        MATCH('Meta-analysis (Retention)'!$B$6, INDIRECT("'Bootstrap Sampling (Retention)'!$A$4:$A$4004"), 1)
    ),
    1
)</f>
        <v>0</v>
      </c>
      <c r="C832" s="11">
        <f t="shared" ca="1" si="87"/>
        <v>1</v>
      </c>
      <c r="E832" s="12"/>
      <c r="F832" s="11">
        <f t="shared" ca="1" si="88"/>
        <v>0.5</v>
      </c>
      <c r="G832" s="11">
        <f t="shared" ca="1" si="89"/>
        <v>0.8</v>
      </c>
      <c r="H832" s="11">
        <f t="shared" ca="1" si="90"/>
        <v>0.73</v>
      </c>
      <c r="J832" s="11">
        <f t="shared" ca="1" si="91"/>
        <v>0.5</v>
      </c>
      <c r="K832" s="11">
        <f t="shared" ca="1" si="92"/>
        <v>0.8</v>
      </c>
      <c r="L832" s="11">
        <f t="shared" ca="1" si="93"/>
        <v>0.73</v>
      </c>
      <c r="M832" s="11">
        <f ca="1">(J832-F832)*'Meta-analysis (Retention)'!$B$4</f>
        <v>0</v>
      </c>
      <c r="N832" s="33"/>
      <c r="O832" s="11">
        <f ca="1">(K832-G832)*'Meta-analysis (Retention)'!$B$4</f>
        <v>0</v>
      </c>
      <c r="P832" s="33"/>
      <c r="Q832" s="11">
        <f ca="1">(L832-H832)*'Meta-analysis (Retention)'!$B$4</f>
        <v>0</v>
      </c>
      <c r="R832" s="33"/>
    </row>
    <row r="833" spans="1:18">
      <c r="A833" s="11">
        <v>-1.171</v>
      </c>
      <c r="B833" s="11" cm="1">
        <f t="array" aca="1" ref="B833" ca="1">INDEX(
    INDIRECT("'Bootstrap Sampling (Retention)'!$A$4:$A$4004"),
    RANDBETWEEN(
        MATCH('Meta-analysis (Retention)'!$B$5, INDIRECT("'Bootstrap Sampling (Retention)'!$A$4:$A$4004"), 1),
        MATCH('Meta-analysis (Retention)'!$B$6, INDIRECT("'Bootstrap Sampling (Retention)'!$A$4:$A$4004"), 1)
    ),
    1
)</f>
        <v>0</v>
      </c>
      <c r="C833" s="11">
        <f t="shared" ca="1" si="87"/>
        <v>1</v>
      </c>
      <c r="E833" s="12"/>
      <c r="F833" s="11">
        <f t="shared" ca="1" si="88"/>
        <v>0.5</v>
      </c>
      <c r="G833" s="11">
        <f t="shared" ca="1" si="89"/>
        <v>0.8</v>
      </c>
      <c r="H833" s="11">
        <f t="shared" ca="1" si="90"/>
        <v>0.67</v>
      </c>
      <c r="J833" s="11">
        <f t="shared" ca="1" si="91"/>
        <v>0.5</v>
      </c>
      <c r="K833" s="11">
        <f t="shared" ca="1" si="92"/>
        <v>0.8</v>
      </c>
      <c r="L833" s="11">
        <f t="shared" ca="1" si="93"/>
        <v>0.67</v>
      </c>
      <c r="M833" s="11">
        <f ca="1">(J833-F833)*'Meta-analysis (Retention)'!$B$4</f>
        <v>0</v>
      </c>
      <c r="N833" s="33"/>
      <c r="O833" s="11">
        <f ca="1">(K833-G833)*'Meta-analysis (Retention)'!$B$4</f>
        <v>0</v>
      </c>
      <c r="P833" s="33"/>
      <c r="Q833" s="11">
        <f ca="1">(L833-H833)*'Meta-analysis (Retention)'!$B$4</f>
        <v>0</v>
      </c>
      <c r="R833" s="33"/>
    </row>
    <row r="834" spans="1:18">
      <c r="A834" s="11">
        <v>-1.17</v>
      </c>
      <c r="B834" s="11" cm="1">
        <f t="array" aca="1" ref="B834" ca="1">INDEX(
    INDIRECT("'Bootstrap Sampling (Retention)'!$A$4:$A$4004"),
    RANDBETWEEN(
        MATCH('Meta-analysis (Retention)'!$B$5, INDIRECT("'Bootstrap Sampling (Retention)'!$A$4:$A$4004"), 1),
        MATCH('Meta-analysis (Retention)'!$B$6, INDIRECT("'Bootstrap Sampling (Retention)'!$A$4:$A$4004"), 1)
    ),
    1
)</f>
        <v>0</v>
      </c>
      <c r="C834" s="11">
        <f t="shared" ca="1" si="87"/>
        <v>1</v>
      </c>
      <c r="E834" s="12"/>
      <c r="F834" s="11">
        <f t="shared" ca="1" si="88"/>
        <v>0.5</v>
      </c>
      <c r="G834" s="11">
        <f t="shared" ca="1" si="89"/>
        <v>0.8</v>
      </c>
      <c r="H834" s="11">
        <f t="shared" ca="1" si="90"/>
        <v>0.63</v>
      </c>
      <c r="J834" s="11">
        <f t="shared" ca="1" si="91"/>
        <v>0.5</v>
      </c>
      <c r="K834" s="11">
        <f t="shared" ca="1" si="92"/>
        <v>0.8</v>
      </c>
      <c r="L834" s="11">
        <f t="shared" ca="1" si="93"/>
        <v>0.63</v>
      </c>
      <c r="M834" s="11">
        <f ca="1">(J834-F834)*'Meta-analysis (Retention)'!$B$4</f>
        <v>0</v>
      </c>
      <c r="N834" s="33"/>
      <c r="O834" s="11">
        <f ca="1">(K834-G834)*'Meta-analysis (Retention)'!$B$4</f>
        <v>0</v>
      </c>
      <c r="P834" s="33"/>
      <c r="Q834" s="11">
        <f ca="1">(L834-H834)*'Meta-analysis (Retention)'!$B$4</f>
        <v>0</v>
      </c>
      <c r="R834" s="33"/>
    </row>
    <row r="835" spans="1:18">
      <c r="A835" s="11">
        <v>-1.169</v>
      </c>
      <c r="B835" s="11" cm="1">
        <f t="array" aca="1" ref="B835" ca="1">INDEX(
    INDIRECT("'Bootstrap Sampling (Retention)'!$A$4:$A$4004"),
    RANDBETWEEN(
        MATCH('Meta-analysis (Retention)'!$B$5, INDIRECT("'Bootstrap Sampling (Retention)'!$A$4:$A$4004"), 1),
        MATCH('Meta-analysis (Retention)'!$B$6, INDIRECT("'Bootstrap Sampling (Retention)'!$A$4:$A$4004"), 1)
    ),
    1
)</f>
        <v>0</v>
      </c>
      <c r="C835" s="11">
        <f t="shared" ca="1" si="87"/>
        <v>1</v>
      </c>
      <c r="E835" s="12"/>
      <c r="F835" s="11">
        <f t="shared" ca="1" si="88"/>
        <v>0.5</v>
      </c>
      <c r="G835" s="11">
        <f t="shared" ca="1" si="89"/>
        <v>0.8</v>
      </c>
      <c r="H835" s="11">
        <f t="shared" ca="1" si="90"/>
        <v>0.55000000000000004</v>
      </c>
      <c r="J835" s="11">
        <f t="shared" ca="1" si="91"/>
        <v>0.5</v>
      </c>
      <c r="K835" s="11">
        <f t="shared" ca="1" si="92"/>
        <v>0.8</v>
      </c>
      <c r="L835" s="11">
        <f t="shared" ca="1" si="93"/>
        <v>0.55000000000000004</v>
      </c>
      <c r="M835" s="11">
        <f ca="1">(J835-F835)*'Meta-analysis (Retention)'!$B$4</f>
        <v>0</v>
      </c>
      <c r="N835" s="33"/>
      <c r="O835" s="11">
        <f ca="1">(K835-G835)*'Meta-analysis (Retention)'!$B$4</f>
        <v>0</v>
      </c>
      <c r="P835" s="33"/>
      <c r="Q835" s="11">
        <f ca="1">(L835-H835)*'Meta-analysis (Retention)'!$B$4</f>
        <v>0</v>
      </c>
      <c r="R835" s="33"/>
    </row>
    <row r="836" spans="1:18">
      <c r="A836" s="11">
        <v>-1.1679999999999999</v>
      </c>
      <c r="B836" s="11" cm="1">
        <f t="array" aca="1" ref="B836" ca="1">INDEX(
    INDIRECT("'Bootstrap Sampling (Retention)'!$A$4:$A$4004"),
    RANDBETWEEN(
        MATCH('Meta-analysis (Retention)'!$B$5, INDIRECT("'Bootstrap Sampling (Retention)'!$A$4:$A$4004"), 1),
        MATCH('Meta-analysis (Retention)'!$B$6, INDIRECT("'Bootstrap Sampling (Retention)'!$A$4:$A$4004"), 1)
    ),
    1
)</f>
        <v>0</v>
      </c>
      <c r="C836" s="11">
        <f t="shared" ref="C836:C899" ca="1" si="94">AVERAGE(B836:B836)+1</f>
        <v>1</v>
      </c>
      <c r="E836" s="12"/>
      <c r="F836" s="11">
        <f t="shared" ref="F836:F899" ca="1" si="95">INDEX($E$53:$E$53, RANDBETWEEN(1,ROWS($E$53:$E$53)),1)</f>
        <v>0.5</v>
      </c>
      <c r="G836" s="11">
        <f t="shared" ref="G836:G899" ca="1" si="96">INDEX($E$83:$E$83, RANDBETWEEN(1,ROWS($E$83:$E$83)),1)</f>
        <v>0.8</v>
      </c>
      <c r="H836" s="11">
        <f t="shared" ref="H836:H899" ca="1" si="97">INDEX($E$53:$E$83, RANDBETWEEN(1,ROWS($E$53:$E$83)),1)</f>
        <v>0.7</v>
      </c>
      <c r="J836" s="11">
        <f t="shared" ref="J836:J899" ca="1" si="98">PRODUCT($C836,F836)</f>
        <v>0.5</v>
      </c>
      <c r="K836" s="11">
        <f t="shared" ref="K836:K899" ca="1" si="99">PRODUCT($C836,G836)</f>
        <v>0.8</v>
      </c>
      <c r="L836" s="11">
        <f t="shared" ref="L836:L899" ca="1" si="100">PRODUCT($C836,H836)</f>
        <v>0.7</v>
      </c>
      <c r="M836" s="11">
        <f ca="1">(J836-F836)*'Meta-analysis (Retention)'!$B$4</f>
        <v>0</v>
      </c>
      <c r="N836" s="33"/>
      <c r="O836" s="11">
        <f ca="1">(K836-G836)*'Meta-analysis (Retention)'!$B$4</f>
        <v>0</v>
      </c>
      <c r="P836" s="33"/>
      <c r="Q836" s="11">
        <f ca="1">(L836-H836)*'Meta-analysis (Retention)'!$B$4</f>
        <v>0</v>
      </c>
      <c r="R836" s="33"/>
    </row>
    <row r="837" spans="1:18">
      <c r="A837" s="11">
        <v>-1.167</v>
      </c>
      <c r="B837" s="11" cm="1">
        <f t="array" aca="1" ref="B837" ca="1">INDEX(
    INDIRECT("'Bootstrap Sampling (Retention)'!$A$4:$A$4004"),
    RANDBETWEEN(
        MATCH('Meta-analysis (Retention)'!$B$5, INDIRECT("'Bootstrap Sampling (Retention)'!$A$4:$A$4004"), 1),
        MATCH('Meta-analysis (Retention)'!$B$6, INDIRECT("'Bootstrap Sampling (Retention)'!$A$4:$A$4004"), 1)
    ),
    1
)</f>
        <v>0</v>
      </c>
      <c r="C837" s="11">
        <f t="shared" ca="1" si="94"/>
        <v>1</v>
      </c>
      <c r="E837" s="12"/>
      <c r="F837" s="11">
        <f t="shared" ca="1" si="95"/>
        <v>0.5</v>
      </c>
      <c r="G837" s="11">
        <f t="shared" ca="1" si="96"/>
        <v>0.8</v>
      </c>
      <c r="H837" s="11">
        <f t="shared" ca="1" si="97"/>
        <v>0.68</v>
      </c>
      <c r="J837" s="11">
        <f t="shared" ca="1" si="98"/>
        <v>0.5</v>
      </c>
      <c r="K837" s="11">
        <f t="shared" ca="1" si="99"/>
        <v>0.8</v>
      </c>
      <c r="L837" s="11">
        <f t="shared" ca="1" si="100"/>
        <v>0.68</v>
      </c>
      <c r="M837" s="11">
        <f ca="1">(J837-F837)*'Meta-analysis (Retention)'!$B$4</f>
        <v>0</v>
      </c>
      <c r="N837" s="33"/>
      <c r="O837" s="11">
        <f ca="1">(K837-G837)*'Meta-analysis (Retention)'!$B$4</f>
        <v>0</v>
      </c>
      <c r="P837" s="33"/>
      <c r="Q837" s="11">
        <f ca="1">(L837-H837)*'Meta-analysis (Retention)'!$B$4</f>
        <v>0</v>
      </c>
      <c r="R837" s="33"/>
    </row>
    <row r="838" spans="1:18">
      <c r="A838" s="11">
        <v>-1.1659999999999999</v>
      </c>
      <c r="B838" s="11" cm="1">
        <f t="array" aca="1" ref="B838" ca="1">INDEX(
    INDIRECT("'Bootstrap Sampling (Retention)'!$A$4:$A$4004"),
    RANDBETWEEN(
        MATCH('Meta-analysis (Retention)'!$B$5, INDIRECT("'Bootstrap Sampling (Retention)'!$A$4:$A$4004"), 1),
        MATCH('Meta-analysis (Retention)'!$B$6, INDIRECT("'Bootstrap Sampling (Retention)'!$A$4:$A$4004"), 1)
    ),
    1
)</f>
        <v>0</v>
      </c>
      <c r="C838" s="11">
        <f t="shared" ca="1" si="94"/>
        <v>1</v>
      </c>
      <c r="E838" s="12"/>
      <c r="F838" s="11">
        <f t="shared" ca="1" si="95"/>
        <v>0.5</v>
      </c>
      <c r="G838" s="11">
        <f t="shared" ca="1" si="96"/>
        <v>0.8</v>
      </c>
      <c r="H838" s="11">
        <f t="shared" ca="1" si="97"/>
        <v>0.75</v>
      </c>
      <c r="J838" s="11">
        <f t="shared" ca="1" si="98"/>
        <v>0.5</v>
      </c>
      <c r="K838" s="11">
        <f t="shared" ca="1" si="99"/>
        <v>0.8</v>
      </c>
      <c r="L838" s="11">
        <f t="shared" ca="1" si="100"/>
        <v>0.75</v>
      </c>
      <c r="M838" s="11">
        <f ca="1">(J838-F838)*'Meta-analysis (Retention)'!$B$4</f>
        <v>0</v>
      </c>
      <c r="N838" s="33"/>
      <c r="O838" s="11">
        <f ca="1">(K838-G838)*'Meta-analysis (Retention)'!$B$4</f>
        <v>0</v>
      </c>
      <c r="P838" s="33"/>
      <c r="Q838" s="11">
        <f ca="1">(L838-H838)*'Meta-analysis (Retention)'!$B$4</f>
        <v>0</v>
      </c>
      <c r="R838" s="33"/>
    </row>
    <row r="839" spans="1:18">
      <c r="A839" s="11">
        <v>-1.165</v>
      </c>
      <c r="B839" s="11" cm="1">
        <f t="array" aca="1" ref="B839" ca="1">INDEX(
    INDIRECT("'Bootstrap Sampling (Retention)'!$A$4:$A$4004"),
    RANDBETWEEN(
        MATCH('Meta-analysis (Retention)'!$B$5, INDIRECT("'Bootstrap Sampling (Retention)'!$A$4:$A$4004"), 1),
        MATCH('Meta-analysis (Retention)'!$B$6, INDIRECT("'Bootstrap Sampling (Retention)'!$A$4:$A$4004"), 1)
    ),
    1
)</f>
        <v>0</v>
      </c>
      <c r="C839" s="11">
        <f t="shared" ca="1" si="94"/>
        <v>1</v>
      </c>
      <c r="E839" s="12"/>
      <c r="F839" s="11">
        <f t="shared" ca="1" si="95"/>
        <v>0.5</v>
      </c>
      <c r="G839" s="11">
        <f t="shared" ca="1" si="96"/>
        <v>0.8</v>
      </c>
      <c r="H839" s="11">
        <f t="shared" ca="1" si="97"/>
        <v>0.78</v>
      </c>
      <c r="J839" s="11">
        <f t="shared" ca="1" si="98"/>
        <v>0.5</v>
      </c>
      <c r="K839" s="11">
        <f t="shared" ca="1" si="99"/>
        <v>0.8</v>
      </c>
      <c r="L839" s="11">
        <f t="shared" ca="1" si="100"/>
        <v>0.78</v>
      </c>
      <c r="M839" s="11">
        <f ca="1">(J839-F839)*'Meta-analysis (Retention)'!$B$4</f>
        <v>0</v>
      </c>
      <c r="N839" s="33"/>
      <c r="O839" s="11">
        <f ca="1">(K839-G839)*'Meta-analysis (Retention)'!$B$4</f>
        <v>0</v>
      </c>
      <c r="P839" s="33"/>
      <c r="Q839" s="11">
        <f ca="1">(L839-H839)*'Meta-analysis (Retention)'!$B$4</f>
        <v>0</v>
      </c>
      <c r="R839" s="33"/>
    </row>
    <row r="840" spans="1:18">
      <c r="A840" s="11">
        <v>-1.1639999999999999</v>
      </c>
      <c r="B840" s="11" cm="1">
        <f t="array" aca="1" ref="B840" ca="1">INDEX(
    INDIRECT("'Bootstrap Sampling (Retention)'!$A$4:$A$4004"),
    RANDBETWEEN(
        MATCH('Meta-analysis (Retention)'!$B$5, INDIRECT("'Bootstrap Sampling (Retention)'!$A$4:$A$4004"), 1),
        MATCH('Meta-analysis (Retention)'!$B$6, INDIRECT("'Bootstrap Sampling (Retention)'!$A$4:$A$4004"), 1)
    ),
    1
)</f>
        <v>0</v>
      </c>
      <c r="C840" s="11">
        <f t="shared" ca="1" si="94"/>
        <v>1</v>
      </c>
      <c r="E840" s="12"/>
      <c r="F840" s="11">
        <f t="shared" ca="1" si="95"/>
        <v>0.5</v>
      </c>
      <c r="G840" s="11">
        <f t="shared" ca="1" si="96"/>
        <v>0.8</v>
      </c>
      <c r="H840" s="11">
        <f t="shared" ca="1" si="97"/>
        <v>0.7</v>
      </c>
      <c r="J840" s="11">
        <f t="shared" ca="1" si="98"/>
        <v>0.5</v>
      </c>
      <c r="K840" s="11">
        <f t="shared" ca="1" si="99"/>
        <v>0.8</v>
      </c>
      <c r="L840" s="11">
        <f t="shared" ca="1" si="100"/>
        <v>0.7</v>
      </c>
      <c r="M840" s="11">
        <f ca="1">(J840-F840)*'Meta-analysis (Retention)'!$B$4</f>
        <v>0</v>
      </c>
      <c r="N840" s="33"/>
      <c r="O840" s="11">
        <f ca="1">(K840-G840)*'Meta-analysis (Retention)'!$B$4</f>
        <v>0</v>
      </c>
      <c r="P840" s="33"/>
      <c r="Q840" s="11">
        <f ca="1">(L840-H840)*'Meta-analysis (Retention)'!$B$4</f>
        <v>0</v>
      </c>
      <c r="R840" s="33"/>
    </row>
    <row r="841" spans="1:18">
      <c r="A841" s="11">
        <v>-1.163</v>
      </c>
      <c r="B841" s="11" cm="1">
        <f t="array" aca="1" ref="B841" ca="1">INDEX(
    INDIRECT("'Bootstrap Sampling (Retention)'!$A$4:$A$4004"),
    RANDBETWEEN(
        MATCH('Meta-analysis (Retention)'!$B$5, INDIRECT("'Bootstrap Sampling (Retention)'!$A$4:$A$4004"), 1),
        MATCH('Meta-analysis (Retention)'!$B$6, INDIRECT("'Bootstrap Sampling (Retention)'!$A$4:$A$4004"), 1)
    ),
    1
)</f>
        <v>0</v>
      </c>
      <c r="C841" s="11">
        <f t="shared" ca="1" si="94"/>
        <v>1</v>
      </c>
      <c r="E841" s="12"/>
      <c r="F841" s="11">
        <f t="shared" ca="1" si="95"/>
        <v>0.5</v>
      </c>
      <c r="G841" s="11">
        <f t="shared" ca="1" si="96"/>
        <v>0.8</v>
      </c>
      <c r="H841" s="11">
        <f t="shared" ca="1" si="97"/>
        <v>0.71</v>
      </c>
      <c r="J841" s="11">
        <f t="shared" ca="1" si="98"/>
        <v>0.5</v>
      </c>
      <c r="K841" s="11">
        <f t="shared" ca="1" si="99"/>
        <v>0.8</v>
      </c>
      <c r="L841" s="11">
        <f t="shared" ca="1" si="100"/>
        <v>0.71</v>
      </c>
      <c r="M841" s="11">
        <f ca="1">(J841-F841)*'Meta-analysis (Retention)'!$B$4</f>
        <v>0</v>
      </c>
      <c r="N841" s="33"/>
      <c r="O841" s="11">
        <f ca="1">(K841-G841)*'Meta-analysis (Retention)'!$B$4</f>
        <v>0</v>
      </c>
      <c r="P841" s="33"/>
      <c r="Q841" s="11">
        <f ca="1">(L841-H841)*'Meta-analysis (Retention)'!$B$4</f>
        <v>0</v>
      </c>
      <c r="R841" s="33"/>
    </row>
    <row r="842" spans="1:18">
      <c r="A842" s="11">
        <v>-1.1619999999999999</v>
      </c>
      <c r="B842" s="11" cm="1">
        <f t="array" aca="1" ref="B842" ca="1">INDEX(
    INDIRECT("'Bootstrap Sampling (Retention)'!$A$4:$A$4004"),
    RANDBETWEEN(
        MATCH('Meta-analysis (Retention)'!$B$5, INDIRECT("'Bootstrap Sampling (Retention)'!$A$4:$A$4004"), 1),
        MATCH('Meta-analysis (Retention)'!$B$6, INDIRECT("'Bootstrap Sampling (Retention)'!$A$4:$A$4004"), 1)
    ),
    1
)</f>
        <v>0</v>
      </c>
      <c r="C842" s="11">
        <f t="shared" ca="1" si="94"/>
        <v>1</v>
      </c>
      <c r="E842" s="12"/>
      <c r="F842" s="11">
        <f t="shared" ca="1" si="95"/>
        <v>0.5</v>
      </c>
      <c r="G842" s="11">
        <f t="shared" ca="1" si="96"/>
        <v>0.8</v>
      </c>
      <c r="H842" s="11">
        <f t="shared" ca="1" si="97"/>
        <v>0.52</v>
      </c>
      <c r="J842" s="11">
        <f t="shared" ca="1" si="98"/>
        <v>0.5</v>
      </c>
      <c r="K842" s="11">
        <f t="shared" ca="1" si="99"/>
        <v>0.8</v>
      </c>
      <c r="L842" s="11">
        <f t="shared" ca="1" si="100"/>
        <v>0.52</v>
      </c>
      <c r="M842" s="11">
        <f ca="1">(J842-F842)*'Meta-analysis (Retention)'!$B$4</f>
        <v>0</v>
      </c>
      <c r="N842" s="33"/>
      <c r="O842" s="11">
        <f ca="1">(K842-G842)*'Meta-analysis (Retention)'!$B$4</f>
        <v>0</v>
      </c>
      <c r="P842" s="33"/>
      <c r="Q842" s="11">
        <f ca="1">(L842-H842)*'Meta-analysis (Retention)'!$B$4</f>
        <v>0</v>
      </c>
      <c r="R842" s="33"/>
    </row>
    <row r="843" spans="1:18">
      <c r="A843" s="11">
        <v>-1.161</v>
      </c>
      <c r="B843" s="11" cm="1">
        <f t="array" aca="1" ref="B843" ca="1">INDEX(
    INDIRECT("'Bootstrap Sampling (Retention)'!$A$4:$A$4004"),
    RANDBETWEEN(
        MATCH('Meta-analysis (Retention)'!$B$5, INDIRECT("'Bootstrap Sampling (Retention)'!$A$4:$A$4004"), 1),
        MATCH('Meta-analysis (Retention)'!$B$6, INDIRECT("'Bootstrap Sampling (Retention)'!$A$4:$A$4004"), 1)
    ),
    1
)</f>
        <v>0</v>
      </c>
      <c r="C843" s="11">
        <f t="shared" ca="1" si="94"/>
        <v>1</v>
      </c>
      <c r="E843" s="12"/>
      <c r="F843" s="11">
        <f t="shared" ca="1" si="95"/>
        <v>0.5</v>
      </c>
      <c r="G843" s="11">
        <f t="shared" ca="1" si="96"/>
        <v>0.8</v>
      </c>
      <c r="H843" s="11">
        <f t="shared" ca="1" si="97"/>
        <v>0.64</v>
      </c>
      <c r="J843" s="11">
        <f t="shared" ca="1" si="98"/>
        <v>0.5</v>
      </c>
      <c r="K843" s="11">
        <f t="shared" ca="1" si="99"/>
        <v>0.8</v>
      </c>
      <c r="L843" s="11">
        <f t="shared" ca="1" si="100"/>
        <v>0.64</v>
      </c>
      <c r="M843" s="11">
        <f ca="1">(J843-F843)*'Meta-analysis (Retention)'!$B$4</f>
        <v>0</v>
      </c>
      <c r="N843" s="33"/>
      <c r="O843" s="11">
        <f ca="1">(K843-G843)*'Meta-analysis (Retention)'!$B$4</f>
        <v>0</v>
      </c>
      <c r="P843" s="33"/>
      <c r="Q843" s="11">
        <f ca="1">(L843-H843)*'Meta-analysis (Retention)'!$B$4</f>
        <v>0</v>
      </c>
      <c r="R843" s="33"/>
    </row>
    <row r="844" spans="1:18">
      <c r="A844" s="11">
        <v>-1.1599999999999999</v>
      </c>
      <c r="B844" s="11" cm="1">
        <f t="array" aca="1" ref="B844" ca="1">INDEX(
    INDIRECT("'Bootstrap Sampling (Retention)'!$A$4:$A$4004"),
    RANDBETWEEN(
        MATCH('Meta-analysis (Retention)'!$B$5, INDIRECT("'Bootstrap Sampling (Retention)'!$A$4:$A$4004"), 1),
        MATCH('Meta-analysis (Retention)'!$B$6, INDIRECT("'Bootstrap Sampling (Retention)'!$A$4:$A$4004"), 1)
    ),
    1
)</f>
        <v>0</v>
      </c>
      <c r="C844" s="11">
        <f t="shared" ca="1" si="94"/>
        <v>1</v>
      </c>
      <c r="E844" s="12"/>
      <c r="F844" s="11">
        <f t="shared" ca="1" si="95"/>
        <v>0.5</v>
      </c>
      <c r="G844" s="11">
        <f t="shared" ca="1" si="96"/>
        <v>0.8</v>
      </c>
      <c r="H844" s="11">
        <f t="shared" ca="1" si="97"/>
        <v>0.69</v>
      </c>
      <c r="J844" s="11">
        <f t="shared" ca="1" si="98"/>
        <v>0.5</v>
      </c>
      <c r="K844" s="11">
        <f t="shared" ca="1" si="99"/>
        <v>0.8</v>
      </c>
      <c r="L844" s="11">
        <f t="shared" ca="1" si="100"/>
        <v>0.69</v>
      </c>
      <c r="M844" s="11">
        <f ca="1">(J844-F844)*'Meta-analysis (Retention)'!$B$4</f>
        <v>0</v>
      </c>
      <c r="N844" s="33"/>
      <c r="O844" s="11">
        <f ca="1">(K844-G844)*'Meta-analysis (Retention)'!$B$4</f>
        <v>0</v>
      </c>
      <c r="P844" s="33"/>
      <c r="Q844" s="11">
        <f ca="1">(L844-H844)*'Meta-analysis (Retention)'!$B$4</f>
        <v>0</v>
      </c>
      <c r="R844" s="33"/>
    </row>
    <row r="845" spans="1:18">
      <c r="A845" s="11">
        <v>-1.159</v>
      </c>
      <c r="B845" s="11" cm="1">
        <f t="array" aca="1" ref="B845" ca="1">INDEX(
    INDIRECT("'Bootstrap Sampling (Retention)'!$A$4:$A$4004"),
    RANDBETWEEN(
        MATCH('Meta-analysis (Retention)'!$B$5, INDIRECT("'Bootstrap Sampling (Retention)'!$A$4:$A$4004"), 1),
        MATCH('Meta-analysis (Retention)'!$B$6, INDIRECT("'Bootstrap Sampling (Retention)'!$A$4:$A$4004"), 1)
    ),
    1
)</f>
        <v>0</v>
      </c>
      <c r="C845" s="11">
        <f t="shared" ca="1" si="94"/>
        <v>1</v>
      </c>
      <c r="E845" s="12"/>
      <c r="F845" s="11">
        <f t="shared" ca="1" si="95"/>
        <v>0.5</v>
      </c>
      <c r="G845" s="11">
        <f t="shared" ca="1" si="96"/>
        <v>0.8</v>
      </c>
      <c r="H845" s="11">
        <f t="shared" ca="1" si="97"/>
        <v>0.72</v>
      </c>
      <c r="J845" s="11">
        <f t="shared" ca="1" si="98"/>
        <v>0.5</v>
      </c>
      <c r="K845" s="11">
        <f t="shared" ca="1" si="99"/>
        <v>0.8</v>
      </c>
      <c r="L845" s="11">
        <f t="shared" ca="1" si="100"/>
        <v>0.72</v>
      </c>
      <c r="M845" s="11">
        <f ca="1">(J845-F845)*'Meta-analysis (Retention)'!$B$4</f>
        <v>0</v>
      </c>
      <c r="N845" s="33"/>
      <c r="O845" s="11">
        <f ca="1">(K845-G845)*'Meta-analysis (Retention)'!$B$4</f>
        <v>0</v>
      </c>
      <c r="P845" s="33"/>
      <c r="Q845" s="11">
        <f ca="1">(L845-H845)*'Meta-analysis (Retention)'!$B$4</f>
        <v>0</v>
      </c>
      <c r="R845" s="33"/>
    </row>
    <row r="846" spans="1:18">
      <c r="A846" s="11">
        <v>-1.1579999999999999</v>
      </c>
      <c r="B846" s="11" cm="1">
        <f t="array" aca="1" ref="B846" ca="1">INDEX(
    INDIRECT("'Bootstrap Sampling (Retention)'!$A$4:$A$4004"),
    RANDBETWEEN(
        MATCH('Meta-analysis (Retention)'!$B$5, INDIRECT("'Bootstrap Sampling (Retention)'!$A$4:$A$4004"), 1),
        MATCH('Meta-analysis (Retention)'!$B$6, INDIRECT("'Bootstrap Sampling (Retention)'!$A$4:$A$4004"), 1)
    ),
    1
)</f>
        <v>0</v>
      </c>
      <c r="C846" s="11">
        <f t="shared" ca="1" si="94"/>
        <v>1</v>
      </c>
      <c r="E846" s="12"/>
      <c r="F846" s="11">
        <f t="shared" ca="1" si="95"/>
        <v>0.5</v>
      </c>
      <c r="G846" s="11">
        <f t="shared" ca="1" si="96"/>
        <v>0.8</v>
      </c>
      <c r="H846" s="11">
        <f t="shared" ca="1" si="97"/>
        <v>0.74</v>
      </c>
      <c r="J846" s="11">
        <f t="shared" ca="1" si="98"/>
        <v>0.5</v>
      </c>
      <c r="K846" s="11">
        <f t="shared" ca="1" si="99"/>
        <v>0.8</v>
      </c>
      <c r="L846" s="11">
        <f t="shared" ca="1" si="100"/>
        <v>0.74</v>
      </c>
      <c r="M846" s="11">
        <f ca="1">(J846-F846)*'Meta-analysis (Retention)'!$B$4</f>
        <v>0</v>
      </c>
      <c r="N846" s="33"/>
      <c r="O846" s="11">
        <f ca="1">(K846-G846)*'Meta-analysis (Retention)'!$B$4</f>
        <v>0</v>
      </c>
      <c r="P846" s="33"/>
      <c r="Q846" s="11">
        <f ca="1">(L846-H846)*'Meta-analysis (Retention)'!$B$4</f>
        <v>0</v>
      </c>
      <c r="R846" s="33"/>
    </row>
    <row r="847" spans="1:18">
      <c r="A847" s="11">
        <v>-1.157</v>
      </c>
      <c r="B847" s="11" cm="1">
        <f t="array" aca="1" ref="B847" ca="1">INDEX(
    INDIRECT("'Bootstrap Sampling (Retention)'!$A$4:$A$4004"),
    RANDBETWEEN(
        MATCH('Meta-analysis (Retention)'!$B$5, INDIRECT("'Bootstrap Sampling (Retention)'!$A$4:$A$4004"), 1),
        MATCH('Meta-analysis (Retention)'!$B$6, INDIRECT("'Bootstrap Sampling (Retention)'!$A$4:$A$4004"), 1)
    ),
    1
)</f>
        <v>0</v>
      </c>
      <c r="C847" s="11">
        <f t="shared" ca="1" si="94"/>
        <v>1</v>
      </c>
      <c r="E847" s="12"/>
      <c r="F847" s="11">
        <f t="shared" ca="1" si="95"/>
        <v>0.5</v>
      </c>
      <c r="G847" s="11">
        <f t="shared" ca="1" si="96"/>
        <v>0.8</v>
      </c>
      <c r="H847" s="11">
        <f t="shared" ca="1" si="97"/>
        <v>0.8</v>
      </c>
      <c r="J847" s="11">
        <f t="shared" ca="1" si="98"/>
        <v>0.5</v>
      </c>
      <c r="K847" s="11">
        <f t="shared" ca="1" si="99"/>
        <v>0.8</v>
      </c>
      <c r="L847" s="11">
        <f t="shared" ca="1" si="100"/>
        <v>0.8</v>
      </c>
      <c r="M847" s="11">
        <f ca="1">(J847-F847)*'Meta-analysis (Retention)'!$B$4</f>
        <v>0</v>
      </c>
      <c r="N847" s="33"/>
      <c r="O847" s="11">
        <f ca="1">(K847-G847)*'Meta-analysis (Retention)'!$B$4</f>
        <v>0</v>
      </c>
      <c r="P847" s="33"/>
      <c r="Q847" s="11">
        <f ca="1">(L847-H847)*'Meta-analysis (Retention)'!$B$4</f>
        <v>0</v>
      </c>
      <c r="R847" s="33"/>
    </row>
    <row r="848" spans="1:18">
      <c r="A848" s="11">
        <v>-1.1559999999999999</v>
      </c>
      <c r="B848" s="11" cm="1">
        <f t="array" aca="1" ref="B848" ca="1">INDEX(
    INDIRECT("'Bootstrap Sampling (Retention)'!$A$4:$A$4004"),
    RANDBETWEEN(
        MATCH('Meta-analysis (Retention)'!$B$5, INDIRECT("'Bootstrap Sampling (Retention)'!$A$4:$A$4004"), 1),
        MATCH('Meta-analysis (Retention)'!$B$6, INDIRECT("'Bootstrap Sampling (Retention)'!$A$4:$A$4004"), 1)
    ),
    1
)</f>
        <v>0</v>
      </c>
      <c r="C848" s="11">
        <f t="shared" ca="1" si="94"/>
        <v>1</v>
      </c>
      <c r="E848" s="12"/>
      <c r="F848" s="11">
        <f t="shared" ca="1" si="95"/>
        <v>0.5</v>
      </c>
      <c r="G848" s="11">
        <f t="shared" ca="1" si="96"/>
        <v>0.8</v>
      </c>
      <c r="H848" s="11">
        <f t="shared" ca="1" si="97"/>
        <v>0.56999999999999995</v>
      </c>
      <c r="J848" s="11">
        <f t="shared" ca="1" si="98"/>
        <v>0.5</v>
      </c>
      <c r="K848" s="11">
        <f t="shared" ca="1" si="99"/>
        <v>0.8</v>
      </c>
      <c r="L848" s="11">
        <f t="shared" ca="1" si="100"/>
        <v>0.56999999999999995</v>
      </c>
      <c r="M848" s="11">
        <f ca="1">(J848-F848)*'Meta-analysis (Retention)'!$B$4</f>
        <v>0</v>
      </c>
      <c r="N848" s="33"/>
      <c r="O848" s="11">
        <f ca="1">(K848-G848)*'Meta-analysis (Retention)'!$B$4</f>
        <v>0</v>
      </c>
      <c r="P848" s="33"/>
      <c r="Q848" s="11">
        <f ca="1">(L848-H848)*'Meta-analysis (Retention)'!$B$4</f>
        <v>0</v>
      </c>
      <c r="R848" s="33"/>
    </row>
    <row r="849" spans="1:18">
      <c r="A849" s="11">
        <v>-1.155</v>
      </c>
      <c r="B849" s="11" cm="1">
        <f t="array" aca="1" ref="B849" ca="1">INDEX(
    INDIRECT("'Bootstrap Sampling (Retention)'!$A$4:$A$4004"),
    RANDBETWEEN(
        MATCH('Meta-analysis (Retention)'!$B$5, INDIRECT("'Bootstrap Sampling (Retention)'!$A$4:$A$4004"), 1),
        MATCH('Meta-analysis (Retention)'!$B$6, INDIRECT("'Bootstrap Sampling (Retention)'!$A$4:$A$4004"), 1)
    ),
    1
)</f>
        <v>0</v>
      </c>
      <c r="C849" s="11">
        <f t="shared" ca="1" si="94"/>
        <v>1</v>
      </c>
      <c r="E849" s="12"/>
      <c r="F849" s="11">
        <f t="shared" ca="1" si="95"/>
        <v>0.5</v>
      </c>
      <c r="G849" s="11">
        <f t="shared" ca="1" si="96"/>
        <v>0.8</v>
      </c>
      <c r="H849" s="11">
        <f t="shared" ca="1" si="97"/>
        <v>0.56999999999999995</v>
      </c>
      <c r="J849" s="11">
        <f t="shared" ca="1" si="98"/>
        <v>0.5</v>
      </c>
      <c r="K849" s="11">
        <f t="shared" ca="1" si="99"/>
        <v>0.8</v>
      </c>
      <c r="L849" s="11">
        <f t="shared" ca="1" si="100"/>
        <v>0.56999999999999995</v>
      </c>
      <c r="M849" s="11">
        <f ca="1">(J849-F849)*'Meta-analysis (Retention)'!$B$4</f>
        <v>0</v>
      </c>
      <c r="N849" s="33"/>
      <c r="O849" s="11">
        <f ca="1">(K849-G849)*'Meta-analysis (Retention)'!$B$4</f>
        <v>0</v>
      </c>
      <c r="P849" s="33"/>
      <c r="Q849" s="11">
        <f ca="1">(L849-H849)*'Meta-analysis (Retention)'!$B$4</f>
        <v>0</v>
      </c>
      <c r="R849" s="33"/>
    </row>
    <row r="850" spans="1:18">
      <c r="A850" s="11">
        <v>-1.1539999999999999</v>
      </c>
      <c r="B850" s="11" cm="1">
        <f t="array" aca="1" ref="B850" ca="1">INDEX(
    INDIRECT("'Bootstrap Sampling (Retention)'!$A$4:$A$4004"),
    RANDBETWEEN(
        MATCH('Meta-analysis (Retention)'!$B$5, INDIRECT("'Bootstrap Sampling (Retention)'!$A$4:$A$4004"), 1),
        MATCH('Meta-analysis (Retention)'!$B$6, INDIRECT("'Bootstrap Sampling (Retention)'!$A$4:$A$4004"), 1)
    ),
    1
)</f>
        <v>0</v>
      </c>
      <c r="C850" s="11">
        <f t="shared" ca="1" si="94"/>
        <v>1</v>
      </c>
      <c r="E850" s="12"/>
      <c r="F850" s="11">
        <f t="shared" ca="1" si="95"/>
        <v>0.5</v>
      </c>
      <c r="G850" s="11">
        <f t="shared" ca="1" si="96"/>
        <v>0.8</v>
      </c>
      <c r="H850" s="11">
        <f t="shared" ca="1" si="97"/>
        <v>0.52</v>
      </c>
      <c r="J850" s="11">
        <f t="shared" ca="1" si="98"/>
        <v>0.5</v>
      </c>
      <c r="K850" s="11">
        <f t="shared" ca="1" si="99"/>
        <v>0.8</v>
      </c>
      <c r="L850" s="11">
        <f t="shared" ca="1" si="100"/>
        <v>0.52</v>
      </c>
      <c r="M850" s="11">
        <f ca="1">(J850-F850)*'Meta-analysis (Retention)'!$B$4</f>
        <v>0</v>
      </c>
      <c r="N850" s="33"/>
      <c r="O850" s="11">
        <f ca="1">(K850-G850)*'Meta-analysis (Retention)'!$B$4</f>
        <v>0</v>
      </c>
      <c r="P850" s="33"/>
      <c r="Q850" s="11">
        <f ca="1">(L850-H850)*'Meta-analysis (Retention)'!$B$4</f>
        <v>0</v>
      </c>
      <c r="R850" s="33"/>
    </row>
    <row r="851" spans="1:18">
      <c r="A851" s="11">
        <v>-1.153</v>
      </c>
      <c r="B851" s="11" cm="1">
        <f t="array" aca="1" ref="B851" ca="1">INDEX(
    INDIRECT("'Bootstrap Sampling (Retention)'!$A$4:$A$4004"),
    RANDBETWEEN(
        MATCH('Meta-analysis (Retention)'!$B$5, INDIRECT("'Bootstrap Sampling (Retention)'!$A$4:$A$4004"), 1),
        MATCH('Meta-analysis (Retention)'!$B$6, INDIRECT("'Bootstrap Sampling (Retention)'!$A$4:$A$4004"), 1)
    ),
    1
)</f>
        <v>0</v>
      </c>
      <c r="C851" s="11">
        <f t="shared" ca="1" si="94"/>
        <v>1</v>
      </c>
      <c r="E851" s="12"/>
      <c r="F851" s="11">
        <f t="shared" ca="1" si="95"/>
        <v>0.5</v>
      </c>
      <c r="G851" s="11">
        <f t="shared" ca="1" si="96"/>
        <v>0.8</v>
      </c>
      <c r="H851" s="11">
        <f t="shared" ca="1" si="97"/>
        <v>0.62</v>
      </c>
      <c r="J851" s="11">
        <f t="shared" ca="1" si="98"/>
        <v>0.5</v>
      </c>
      <c r="K851" s="11">
        <f t="shared" ca="1" si="99"/>
        <v>0.8</v>
      </c>
      <c r="L851" s="11">
        <f t="shared" ca="1" si="100"/>
        <v>0.62</v>
      </c>
      <c r="M851" s="11">
        <f ca="1">(J851-F851)*'Meta-analysis (Retention)'!$B$4</f>
        <v>0</v>
      </c>
      <c r="N851" s="33"/>
      <c r="O851" s="11">
        <f ca="1">(K851-G851)*'Meta-analysis (Retention)'!$B$4</f>
        <v>0</v>
      </c>
      <c r="P851" s="33"/>
      <c r="Q851" s="11">
        <f ca="1">(L851-H851)*'Meta-analysis (Retention)'!$B$4</f>
        <v>0</v>
      </c>
      <c r="R851" s="33"/>
    </row>
    <row r="852" spans="1:18">
      <c r="A852" s="11">
        <v>-1.1519999999999999</v>
      </c>
      <c r="B852" s="11" cm="1">
        <f t="array" aca="1" ref="B852" ca="1">INDEX(
    INDIRECT("'Bootstrap Sampling (Retention)'!$A$4:$A$4004"),
    RANDBETWEEN(
        MATCH('Meta-analysis (Retention)'!$B$5, INDIRECT("'Bootstrap Sampling (Retention)'!$A$4:$A$4004"), 1),
        MATCH('Meta-analysis (Retention)'!$B$6, INDIRECT("'Bootstrap Sampling (Retention)'!$A$4:$A$4004"), 1)
    ),
    1
)</f>
        <v>0</v>
      </c>
      <c r="C852" s="11">
        <f t="shared" ca="1" si="94"/>
        <v>1</v>
      </c>
      <c r="E852" s="12"/>
      <c r="F852" s="11">
        <f t="shared" ca="1" si="95"/>
        <v>0.5</v>
      </c>
      <c r="G852" s="11">
        <f t="shared" ca="1" si="96"/>
        <v>0.8</v>
      </c>
      <c r="H852" s="11">
        <f t="shared" ca="1" si="97"/>
        <v>0.5</v>
      </c>
      <c r="J852" s="11">
        <f t="shared" ca="1" si="98"/>
        <v>0.5</v>
      </c>
      <c r="K852" s="11">
        <f t="shared" ca="1" si="99"/>
        <v>0.8</v>
      </c>
      <c r="L852" s="11">
        <f t="shared" ca="1" si="100"/>
        <v>0.5</v>
      </c>
      <c r="M852" s="11">
        <f ca="1">(J852-F852)*'Meta-analysis (Retention)'!$B$4</f>
        <v>0</v>
      </c>
      <c r="N852" s="33"/>
      <c r="O852" s="11">
        <f ca="1">(K852-G852)*'Meta-analysis (Retention)'!$B$4</f>
        <v>0</v>
      </c>
      <c r="P852" s="33"/>
      <c r="Q852" s="11">
        <f ca="1">(L852-H852)*'Meta-analysis (Retention)'!$B$4</f>
        <v>0</v>
      </c>
      <c r="R852" s="33"/>
    </row>
    <row r="853" spans="1:18">
      <c r="A853" s="11">
        <v>-1.151</v>
      </c>
      <c r="B853" s="11" cm="1">
        <f t="array" aca="1" ref="B853" ca="1">INDEX(
    INDIRECT("'Bootstrap Sampling (Retention)'!$A$4:$A$4004"),
    RANDBETWEEN(
        MATCH('Meta-analysis (Retention)'!$B$5, INDIRECT("'Bootstrap Sampling (Retention)'!$A$4:$A$4004"), 1),
        MATCH('Meta-analysis (Retention)'!$B$6, INDIRECT("'Bootstrap Sampling (Retention)'!$A$4:$A$4004"), 1)
    ),
    1
)</f>
        <v>0</v>
      </c>
      <c r="C853" s="11">
        <f t="shared" ca="1" si="94"/>
        <v>1</v>
      </c>
      <c r="E853" s="12"/>
      <c r="F853" s="11">
        <f t="shared" ca="1" si="95"/>
        <v>0.5</v>
      </c>
      <c r="G853" s="11">
        <f t="shared" ca="1" si="96"/>
        <v>0.8</v>
      </c>
      <c r="H853" s="11">
        <f t="shared" ca="1" si="97"/>
        <v>0.65</v>
      </c>
      <c r="J853" s="11">
        <f t="shared" ca="1" si="98"/>
        <v>0.5</v>
      </c>
      <c r="K853" s="11">
        <f t="shared" ca="1" si="99"/>
        <v>0.8</v>
      </c>
      <c r="L853" s="11">
        <f t="shared" ca="1" si="100"/>
        <v>0.65</v>
      </c>
      <c r="M853" s="11">
        <f ca="1">(J853-F853)*'Meta-analysis (Retention)'!$B$4</f>
        <v>0</v>
      </c>
      <c r="N853" s="33"/>
      <c r="O853" s="11">
        <f ca="1">(K853-G853)*'Meta-analysis (Retention)'!$B$4</f>
        <v>0</v>
      </c>
      <c r="P853" s="33"/>
      <c r="Q853" s="11">
        <f ca="1">(L853-H853)*'Meta-analysis (Retention)'!$B$4</f>
        <v>0</v>
      </c>
      <c r="R853" s="33"/>
    </row>
    <row r="854" spans="1:18">
      <c r="A854" s="11">
        <v>-1.1499999999999999</v>
      </c>
      <c r="B854" s="11" cm="1">
        <f t="array" aca="1" ref="B854" ca="1">INDEX(
    INDIRECT("'Bootstrap Sampling (Retention)'!$A$4:$A$4004"),
    RANDBETWEEN(
        MATCH('Meta-analysis (Retention)'!$B$5, INDIRECT("'Bootstrap Sampling (Retention)'!$A$4:$A$4004"), 1),
        MATCH('Meta-analysis (Retention)'!$B$6, INDIRECT("'Bootstrap Sampling (Retention)'!$A$4:$A$4004"), 1)
    ),
    1
)</f>
        <v>0</v>
      </c>
      <c r="C854" s="11">
        <f t="shared" ca="1" si="94"/>
        <v>1</v>
      </c>
      <c r="E854" s="12"/>
      <c r="F854" s="11">
        <f t="shared" ca="1" si="95"/>
        <v>0.5</v>
      </c>
      <c r="G854" s="11">
        <f t="shared" ca="1" si="96"/>
        <v>0.8</v>
      </c>
      <c r="H854" s="11">
        <f t="shared" ca="1" si="97"/>
        <v>0.57999999999999996</v>
      </c>
      <c r="J854" s="11">
        <f t="shared" ca="1" si="98"/>
        <v>0.5</v>
      </c>
      <c r="K854" s="11">
        <f t="shared" ca="1" si="99"/>
        <v>0.8</v>
      </c>
      <c r="L854" s="11">
        <f t="shared" ca="1" si="100"/>
        <v>0.57999999999999996</v>
      </c>
      <c r="M854" s="11">
        <f ca="1">(J854-F854)*'Meta-analysis (Retention)'!$B$4</f>
        <v>0</v>
      </c>
      <c r="N854" s="33"/>
      <c r="O854" s="11">
        <f ca="1">(K854-G854)*'Meta-analysis (Retention)'!$B$4</f>
        <v>0</v>
      </c>
      <c r="P854" s="33"/>
      <c r="Q854" s="11">
        <f ca="1">(L854-H854)*'Meta-analysis (Retention)'!$B$4</f>
        <v>0</v>
      </c>
      <c r="R854" s="33"/>
    </row>
    <row r="855" spans="1:18">
      <c r="A855" s="11">
        <v>-1.149</v>
      </c>
      <c r="B855" s="11" cm="1">
        <f t="array" aca="1" ref="B855" ca="1">INDEX(
    INDIRECT("'Bootstrap Sampling (Retention)'!$A$4:$A$4004"),
    RANDBETWEEN(
        MATCH('Meta-analysis (Retention)'!$B$5, INDIRECT("'Bootstrap Sampling (Retention)'!$A$4:$A$4004"), 1),
        MATCH('Meta-analysis (Retention)'!$B$6, INDIRECT("'Bootstrap Sampling (Retention)'!$A$4:$A$4004"), 1)
    ),
    1
)</f>
        <v>0</v>
      </c>
      <c r="C855" s="11">
        <f t="shared" ca="1" si="94"/>
        <v>1</v>
      </c>
      <c r="E855" s="12"/>
      <c r="F855" s="11">
        <f t="shared" ca="1" si="95"/>
        <v>0.5</v>
      </c>
      <c r="G855" s="11">
        <f t="shared" ca="1" si="96"/>
        <v>0.8</v>
      </c>
      <c r="H855" s="11">
        <f t="shared" ca="1" si="97"/>
        <v>0.53</v>
      </c>
      <c r="J855" s="11">
        <f t="shared" ca="1" si="98"/>
        <v>0.5</v>
      </c>
      <c r="K855" s="11">
        <f t="shared" ca="1" si="99"/>
        <v>0.8</v>
      </c>
      <c r="L855" s="11">
        <f t="shared" ca="1" si="100"/>
        <v>0.53</v>
      </c>
      <c r="M855" s="11">
        <f ca="1">(J855-F855)*'Meta-analysis (Retention)'!$B$4</f>
        <v>0</v>
      </c>
      <c r="N855" s="33"/>
      <c r="O855" s="11">
        <f ca="1">(K855-G855)*'Meta-analysis (Retention)'!$B$4</f>
        <v>0</v>
      </c>
      <c r="P855" s="33"/>
      <c r="Q855" s="11">
        <f ca="1">(L855-H855)*'Meta-analysis (Retention)'!$B$4</f>
        <v>0</v>
      </c>
      <c r="R855" s="33"/>
    </row>
    <row r="856" spans="1:18">
      <c r="A856" s="11">
        <v>-1.1479999999999999</v>
      </c>
      <c r="B856" s="11" cm="1">
        <f t="array" aca="1" ref="B856" ca="1">INDEX(
    INDIRECT("'Bootstrap Sampling (Retention)'!$A$4:$A$4004"),
    RANDBETWEEN(
        MATCH('Meta-analysis (Retention)'!$B$5, INDIRECT("'Bootstrap Sampling (Retention)'!$A$4:$A$4004"), 1),
        MATCH('Meta-analysis (Retention)'!$B$6, INDIRECT("'Bootstrap Sampling (Retention)'!$A$4:$A$4004"), 1)
    ),
    1
)</f>
        <v>0</v>
      </c>
      <c r="C856" s="11">
        <f t="shared" ca="1" si="94"/>
        <v>1</v>
      </c>
      <c r="E856" s="12"/>
      <c r="F856" s="11">
        <f t="shared" ca="1" si="95"/>
        <v>0.5</v>
      </c>
      <c r="G856" s="11">
        <f t="shared" ca="1" si="96"/>
        <v>0.8</v>
      </c>
      <c r="H856" s="11">
        <f t="shared" ca="1" si="97"/>
        <v>0.79</v>
      </c>
      <c r="J856" s="11">
        <f t="shared" ca="1" si="98"/>
        <v>0.5</v>
      </c>
      <c r="K856" s="11">
        <f t="shared" ca="1" si="99"/>
        <v>0.8</v>
      </c>
      <c r="L856" s="11">
        <f t="shared" ca="1" si="100"/>
        <v>0.79</v>
      </c>
      <c r="M856" s="11">
        <f ca="1">(J856-F856)*'Meta-analysis (Retention)'!$B$4</f>
        <v>0</v>
      </c>
      <c r="N856" s="33"/>
      <c r="O856" s="11">
        <f ca="1">(K856-G856)*'Meta-analysis (Retention)'!$B$4</f>
        <v>0</v>
      </c>
      <c r="P856" s="33"/>
      <c r="Q856" s="11">
        <f ca="1">(L856-H856)*'Meta-analysis (Retention)'!$B$4</f>
        <v>0</v>
      </c>
      <c r="R856" s="33"/>
    </row>
    <row r="857" spans="1:18">
      <c r="A857" s="11">
        <v>-1.147</v>
      </c>
      <c r="B857" s="11" cm="1">
        <f t="array" aca="1" ref="B857" ca="1">INDEX(
    INDIRECT("'Bootstrap Sampling (Retention)'!$A$4:$A$4004"),
    RANDBETWEEN(
        MATCH('Meta-analysis (Retention)'!$B$5, INDIRECT("'Bootstrap Sampling (Retention)'!$A$4:$A$4004"), 1),
        MATCH('Meta-analysis (Retention)'!$B$6, INDIRECT("'Bootstrap Sampling (Retention)'!$A$4:$A$4004"), 1)
    ),
    1
)</f>
        <v>0</v>
      </c>
      <c r="C857" s="11">
        <f t="shared" ca="1" si="94"/>
        <v>1</v>
      </c>
      <c r="E857" s="12"/>
      <c r="F857" s="11">
        <f t="shared" ca="1" si="95"/>
        <v>0.5</v>
      </c>
      <c r="G857" s="11">
        <f t="shared" ca="1" si="96"/>
        <v>0.8</v>
      </c>
      <c r="H857" s="11">
        <f t="shared" ca="1" si="97"/>
        <v>0.55000000000000004</v>
      </c>
      <c r="J857" s="11">
        <f t="shared" ca="1" si="98"/>
        <v>0.5</v>
      </c>
      <c r="K857" s="11">
        <f t="shared" ca="1" si="99"/>
        <v>0.8</v>
      </c>
      <c r="L857" s="11">
        <f t="shared" ca="1" si="100"/>
        <v>0.55000000000000004</v>
      </c>
      <c r="M857" s="11">
        <f ca="1">(J857-F857)*'Meta-analysis (Retention)'!$B$4</f>
        <v>0</v>
      </c>
      <c r="N857" s="33"/>
      <c r="O857" s="11">
        <f ca="1">(K857-G857)*'Meta-analysis (Retention)'!$B$4</f>
        <v>0</v>
      </c>
      <c r="P857" s="33"/>
      <c r="Q857" s="11">
        <f ca="1">(L857-H857)*'Meta-analysis (Retention)'!$B$4</f>
        <v>0</v>
      </c>
      <c r="R857" s="33"/>
    </row>
    <row r="858" spans="1:18">
      <c r="A858" s="11">
        <v>-1.1459999999999999</v>
      </c>
      <c r="B858" s="11" cm="1">
        <f t="array" aca="1" ref="B858" ca="1">INDEX(
    INDIRECT("'Bootstrap Sampling (Retention)'!$A$4:$A$4004"),
    RANDBETWEEN(
        MATCH('Meta-analysis (Retention)'!$B$5, INDIRECT("'Bootstrap Sampling (Retention)'!$A$4:$A$4004"), 1),
        MATCH('Meta-analysis (Retention)'!$B$6, INDIRECT("'Bootstrap Sampling (Retention)'!$A$4:$A$4004"), 1)
    ),
    1
)</f>
        <v>0</v>
      </c>
      <c r="C858" s="11">
        <f t="shared" ca="1" si="94"/>
        <v>1</v>
      </c>
      <c r="E858" s="12"/>
      <c r="F858" s="11">
        <f t="shared" ca="1" si="95"/>
        <v>0.5</v>
      </c>
      <c r="G858" s="11">
        <f t="shared" ca="1" si="96"/>
        <v>0.8</v>
      </c>
      <c r="H858" s="11">
        <f t="shared" ca="1" si="97"/>
        <v>0.79</v>
      </c>
      <c r="J858" s="11">
        <f t="shared" ca="1" si="98"/>
        <v>0.5</v>
      </c>
      <c r="K858" s="11">
        <f t="shared" ca="1" si="99"/>
        <v>0.8</v>
      </c>
      <c r="L858" s="11">
        <f t="shared" ca="1" si="100"/>
        <v>0.79</v>
      </c>
      <c r="M858" s="11">
        <f ca="1">(J858-F858)*'Meta-analysis (Retention)'!$B$4</f>
        <v>0</v>
      </c>
      <c r="N858" s="33"/>
      <c r="O858" s="11">
        <f ca="1">(K858-G858)*'Meta-analysis (Retention)'!$B$4</f>
        <v>0</v>
      </c>
      <c r="P858" s="33"/>
      <c r="Q858" s="11">
        <f ca="1">(L858-H858)*'Meta-analysis (Retention)'!$B$4</f>
        <v>0</v>
      </c>
      <c r="R858" s="33"/>
    </row>
    <row r="859" spans="1:18">
      <c r="A859" s="11">
        <v>-1.145</v>
      </c>
      <c r="B859" s="11" cm="1">
        <f t="array" aca="1" ref="B859" ca="1">INDEX(
    INDIRECT("'Bootstrap Sampling (Retention)'!$A$4:$A$4004"),
    RANDBETWEEN(
        MATCH('Meta-analysis (Retention)'!$B$5, INDIRECT("'Bootstrap Sampling (Retention)'!$A$4:$A$4004"), 1),
        MATCH('Meta-analysis (Retention)'!$B$6, INDIRECT("'Bootstrap Sampling (Retention)'!$A$4:$A$4004"), 1)
    ),
    1
)</f>
        <v>0</v>
      </c>
      <c r="C859" s="11">
        <f t="shared" ca="1" si="94"/>
        <v>1</v>
      </c>
      <c r="E859" s="12"/>
      <c r="F859" s="11">
        <f t="shared" ca="1" si="95"/>
        <v>0.5</v>
      </c>
      <c r="G859" s="11">
        <f t="shared" ca="1" si="96"/>
        <v>0.8</v>
      </c>
      <c r="H859" s="11">
        <f t="shared" ca="1" si="97"/>
        <v>0.61</v>
      </c>
      <c r="J859" s="11">
        <f t="shared" ca="1" si="98"/>
        <v>0.5</v>
      </c>
      <c r="K859" s="11">
        <f t="shared" ca="1" si="99"/>
        <v>0.8</v>
      </c>
      <c r="L859" s="11">
        <f t="shared" ca="1" si="100"/>
        <v>0.61</v>
      </c>
      <c r="M859" s="11">
        <f ca="1">(J859-F859)*'Meta-analysis (Retention)'!$B$4</f>
        <v>0</v>
      </c>
      <c r="N859" s="33"/>
      <c r="O859" s="11">
        <f ca="1">(K859-G859)*'Meta-analysis (Retention)'!$B$4</f>
        <v>0</v>
      </c>
      <c r="P859" s="33"/>
      <c r="Q859" s="11">
        <f ca="1">(L859-H859)*'Meta-analysis (Retention)'!$B$4</f>
        <v>0</v>
      </c>
      <c r="R859" s="33"/>
    </row>
    <row r="860" spans="1:18">
      <c r="A860" s="11">
        <v>-1.1439999999999999</v>
      </c>
      <c r="B860" s="11" cm="1">
        <f t="array" aca="1" ref="B860" ca="1">INDEX(
    INDIRECT("'Bootstrap Sampling (Retention)'!$A$4:$A$4004"),
    RANDBETWEEN(
        MATCH('Meta-analysis (Retention)'!$B$5, INDIRECT("'Bootstrap Sampling (Retention)'!$A$4:$A$4004"), 1),
        MATCH('Meta-analysis (Retention)'!$B$6, INDIRECT("'Bootstrap Sampling (Retention)'!$A$4:$A$4004"), 1)
    ),
    1
)</f>
        <v>0</v>
      </c>
      <c r="C860" s="11">
        <f t="shared" ca="1" si="94"/>
        <v>1</v>
      </c>
      <c r="E860" s="12"/>
      <c r="F860" s="11">
        <f t="shared" ca="1" si="95"/>
        <v>0.5</v>
      </c>
      <c r="G860" s="11">
        <f t="shared" ca="1" si="96"/>
        <v>0.8</v>
      </c>
      <c r="H860" s="11">
        <f t="shared" ca="1" si="97"/>
        <v>0.52</v>
      </c>
      <c r="J860" s="11">
        <f t="shared" ca="1" si="98"/>
        <v>0.5</v>
      </c>
      <c r="K860" s="11">
        <f t="shared" ca="1" si="99"/>
        <v>0.8</v>
      </c>
      <c r="L860" s="11">
        <f t="shared" ca="1" si="100"/>
        <v>0.52</v>
      </c>
      <c r="M860" s="11">
        <f ca="1">(J860-F860)*'Meta-analysis (Retention)'!$B$4</f>
        <v>0</v>
      </c>
      <c r="N860" s="33"/>
      <c r="O860" s="11">
        <f ca="1">(K860-G860)*'Meta-analysis (Retention)'!$B$4</f>
        <v>0</v>
      </c>
      <c r="P860" s="33"/>
      <c r="Q860" s="11">
        <f ca="1">(L860-H860)*'Meta-analysis (Retention)'!$B$4</f>
        <v>0</v>
      </c>
      <c r="R860" s="33"/>
    </row>
    <row r="861" spans="1:18">
      <c r="A861" s="11">
        <v>-1.143</v>
      </c>
      <c r="B861" s="11" cm="1">
        <f t="array" aca="1" ref="B861" ca="1">INDEX(
    INDIRECT("'Bootstrap Sampling (Retention)'!$A$4:$A$4004"),
    RANDBETWEEN(
        MATCH('Meta-analysis (Retention)'!$B$5, INDIRECT("'Bootstrap Sampling (Retention)'!$A$4:$A$4004"), 1),
        MATCH('Meta-analysis (Retention)'!$B$6, INDIRECT("'Bootstrap Sampling (Retention)'!$A$4:$A$4004"), 1)
    ),
    1
)</f>
        <v>0</v>
      </c>
      <c r="C861" s="11">
        <f t="shared" ca="1" si="94"/>
        <v>1</v>
      </c>
      <c r="E861" s="12"/>
      <c r="F861" s="11">
        <f t="shared" ca="1" si="95"/>
        <v>0.5</v>
      </c>
      <c r="G861" s="11">
        <f t="shared" ca="1" si="96"/>
        <v>0.8</v>
      </c>
      <c r="H861" s="11">
        <f t="shared" ca="1" si="97"/>
        <v>0.56999999999999995</v>
      </c>
      <c r="J861" s="11">
        <f t="shared" ca="1" si="98"/>
        <v>0.5</v>
      </c>
      <c r="K861" s="11">
        <f t="shared" ca="1" si="99"/>
        <v>0.8</v>
      </c>
      <c r="L861" s="11">
        <f t="shared" ca="1" si="100"/>
        <v>0.56999999999999995</v>
      </c>
      <c r="M861" s="11">
        <f ca="1">(J861-F861)*'Meta-analysis (Retention)'!$B$4</f>
        <v>0</v>
      </c>
      <c r="N861" s="33"/>
      <c r="O861" s="11">
        <f ca="1">(K861-G861)*'Meta-analysis (Retention)'!$B$4</f>
        <v>0</v>
      </c>
      <c r="P861" s="33"/>
      <c r="Q861" s="11">
        <f ca="1">(L861-H861)*'Meta-analysis (Retention)'!$B$4</f>
        <v>0</v>
      </c>
      <c r="R861" s="33"/>
    </row>
    <row r="862" spans="1:18">
      <c r="A862" s="11">
        <v>-1.1419999999999999</v>
      </c>
      <c r="B862" s="11" cm="1">
        <f t="array" aca="1" ref="B862" ca="1">INDEX(
    INDIRECT("'Bootstrap Sampling (Retention)'!$A$4:$A$4004"),
    RANDBETWEEN(
        MATCH('Meta-analysis (Retention)'!$B$5, INDIRECT("'Bootstrap Sampling (Retention)'!$A$4:$A$4004"), 1),
        MATCH('Meta-analysis (Retention)'!$B$6, INDIRECT("'Bootstrap Sampling (Retention)'!$A$4:$A$4004"), 1)
    ),
    1
)</f>
        <v>0</v>
      </c>
      <c r="C862" s="11">
        <f t="shared" ca="1" si="94"/>
        <v>1</v>
      </c>
      <c r="E862" s="12"/>
      <c r="F862" s="11">
        <f t="shared" ca="1" si="95"/>
        <v>0.5</v>
      </c>
      <c r="G862" s="11">
        <f t="shared" ca="1" si="96"/>
        <v>0.8</v>
      </c>
      <c r="H862" s="11">
        <f t="shared" ca="1" si="97"/>
        <v>0.57999999999999996</v>
      </c>
      <c r="J862" s="11">
        <f t="shared" ca="1" si="98"/>
        <v>0.5</v>
      </c>
      <c r="K862" s="11">
        <f t="shared" ca="1" si="99"/>
        <v>0.8</v>
      </c>
      <c r="L862" s="11">
        <f t="shared" ca="1" si="100"/>
        <v>0.57999999999999996</v>
      </c>
      <c r="M862" s="11">
        <f ca="1">(J862-F862)*'Meta-analysis (Retention)'!$B$4</f>
        <v>0</v>
      </c>
      <c r="N862" s="33"/>
      <c r="O862" s="11">
        <f ca="1">(K862-G862)*'Meta-analysis (Retention)'!$B$4</f>
        <v>0</v>
      </c>
      <c r="P862" s="33"/>
      <c r="Q862" s="11">
        <f ca="1">(L862-H862)*'Meta-analysis (Retention)'!$B$4</f>
        <v>0</v>
      </c>
      <c r="R862" s="33"/>
    </row>
    <row r="863" spans="1:18">
      <c r="A863" s="11">
        <v>-1.141</v>
      </c>
      <c r="B863" s="11" cm="1">
        <f t="array" aca="1" ref="B863" ca="1">INDEX(
    INDIRECT("'Bootstrap Sampling (Retention)'!$A$4:$A$4004"),
    RANDBETWEEN(
        MATCH('Meta-analysis (Retention)'!$B$5, INDIRECT("'Bootstrap Sampling (Retention)'!$A$4:$A$4004"), 1),
        MATCH('Meta-analysis (Retention)'!$B$6, INDIRECT("'Bootstrap Sampling (Retention)'!$A$4:$A$4004"), 1)
    ),
    1
)</f>
        <v>0</v>
      </c>
      <c r="C863" s="11">
        <f t="shared" ca="1" si="94"/>
        <v>1</v>
      </c>
      <c r="E863" s="12"/>
      <c r="F863" s="11">
        <f t="shared" ca="1" si="95"/>
        <v>0.5</v>
      </c>
      <c r="G863" s="11">
        <f t="shared" ca="1" si="96"/>
        <v>0.8</v>
      </c>
      <c r="H863" s="11">
        <f t="shared" ca="1" si="97"/>
        <v>0.62</v>
      </c>
      <c r="J863" s="11">
        <f t="shared" ca="1" si="98"/>
        <v>0.5</v>
      </c>
      <c r="K863" s="11">
        <f t="shared" ca="1" si="99"/>
        <v>0.8</v>
      </c>
      <c r="L863" s="11">
        <f t="shared" ca="1" si="100"/>
        <v>0.62</v>
      </c>
      <c r="M863" s="11">
        <f ca="1">(J863-F863)*'Meta-analysis (Retention)'!$B$4</f>
        <v>0</v>
      </c>
      <c r="N863" s="33"/>
      <c r="O863" s="11">
        <f ca="1">(K863-G863)*'Meta-analysis (Retention)'!$B$4</f>
        <v>0</v>
      </c>
      <c r="P863" s="33"/>
      <c r="Q863" s="11">
        <f ca="1">(L863-H863)*'Meta-analysis (Retention)'!$B$4</f>
        <v>0</v>
      </c>
      <c r="R863" s="33"/>
    </row>
    <row r="864" spans="1:18">
      <c r="A864" s="11">
        <v>-1.1399999999999999</v>
      </c>
      <c r="B864" s="11" cm="1">
        <f t="array" aca="1" ref="B864" ca="1">INDEX(
    INDIRECT("'Bootstrap Sampling (Retention)'!$A$4:$A$4004"),
    RANDBETWEEN(
        MATCH('Meta-analysis (Retention)'!$B$5, INDIRECT("'Bootstrap Sampling (Retention)'!$A$4:$A$4004"), 1),
        MATCH('Meta-analysis (Retention)'!$B$6, INDIRECT("'Bootstrap Sampling (Retention)'!$A$4:$A$4004"), 1)
    ),
    1
)</f>
        <v>0</v>
      </c>
      <c r="C864" s="11">
        <f t="shared" ca="1" si="94"/>
        <v>1</v>
      </c>
      <c r="E864" s="12"/>
      <c r="F864" s="11">
        <f t="shared" ca="1" si="95"/>
        <v>0.5</v>
      </c>
      <c r="G864" s="11">
        <f t="shared" ca="1" si="96"/>
        <v>0.8</v>
      </c>
      <c r="H864" s="11">
        <f t="shared" ca="1" si="97"/>
        <v>0.56000000000000005</v>
      </c>
      <c r="J864" s="11">
        <f t="shared" ca="1" si="98"/>
        <v>0.5</v>
      </c>
      <c r="K864" s="11">
        <f t="shared" ca="1" si="99"/>
        <v>0.8</v>
      </c>
      <c r="L864" s="11">
        <f t="shared" ca="1" si="100"/>
        <v>0.56000000000000005</v>
      </c>
      <c r="M864" s="11">
        <f ca="1">(J864-F864)*'Meta-analysis (Retention)'!$B$4</f>
        <v>0</v>
      </c>
      <c r="N864" s="33"/>
      <c r="O864" s="11">
        <f ca="1">(K864-G864)*'Meta-analysis (Retention)'!$B$4</f>
        <v>0</v>
      </c>
      <c r="P864" s="33"/>
      <c r="Q864" s="11">
        <f ca="1">(L864-H864)*'Meta-analysis (Retention)'!$B$4</f>
        <v>0</v>
      </c>
      <c r="R864" s="33"/>
    </row>
    <row r="865" spans="1:18">
      <c r="A865" s="11">
        <v>-1.139</v>
      </c>
      <c r="B865" s="11" cm="1">
        <f t="array" aca="1" ref="B865" ca="1">INDEX(
    INDIRECT("'Bootstrap Sampling (Retention)'!$A$4:$A$4004"),
    RANDBETWEEN(
        MATCH('Meta-analysis (Retention)'!$B$5, INDIRECT("'Bootstrap Sampling (Retention)'!$A$4:$A$4004"), 1),
        MATCH('Meta-analysis (Retention)'!$B$6, INDIRECT("'Bootstrap Sampling (Retention)'!$A$4:$A$4004"), 1)
    ),
    1
)</f>
        <v>0</v>
      </c>
      <c r="C865" s="11">
        <f t="shared" ca="1" si="94"/>
        <v>1</v>
      </c>
      <c r="E865" s="12"/>
      <c r="F865" s="11">
        <f t="shared" ca="1" si="95"/>
        <v>0.5</v>
      </c>
      <c r="G865" s="11">
        <f t="shared" ca="1" si="96"/>
        <v>0.8</v>
      </c>
      <c r="H865" s="11">
        <f t="shared" ca="1" si="97"/>
        <v>0.55000000000000004</v>
      </c>
      <c r="J865" s="11">
        <f t="shared" ca="1" si="98"/>
        <v>0.5</v>
      </c>
      <c r="K865" s="11">
        <f t="shared" ca="1" si="99"/>
        <v>0.8</v>
      </c>
      <c r="L865" s="11">
        <f t="shared" ca="1" si="100"/>
        <v>0.55000000000000004</v>
      </c>
      <c r="M865" s="11">
        <f ca="1">(J865-F865)*'Meta-analysis (Retention)'!$B$4</f>
        <v>0</v>
      </c>
      <c r="N865" s="33"/>
      <c r="O865" s="11">
        <f ca="1">(K865-G865)*'Meta-analysis (Retention)'!$B$4</f>
        <v>0</v>
      </c>
      <c r="P865" s="33"/>
      <c r="Q865" s="11">
        <f ca="1">(L865-H865)*'Meta-analysis (Retention)'!$B$4</f>
        <v>0</v>
      </c>
      <c r="R865" s="33"/>
    </row>
    <row r="866" spans="1:18">
      <c r="A866" s="11">
        <v>-1.1379999999999999</v>
      </c>
      <c r="B866" s="11" cm="1">
        <f t="array" aca="1" ref="B866" ca="1">INDEX(
    INDIRECT("'Bootstrap Sampling (Retention)'!$A$4:$A$4004"),
    RANDBETWEEN(
        MATCH('Meta-analysis (Retention)'!$B$5, INDIRECT("'Bootstrap Sampling (Retention)'!$A$4:$A$4004"), 1),
        MATCH('Meta-analysis (Retention)'!$B$6, INDIRECT("'Bootstrap Sampling (Retention)'!$A$4:$A$4004"), 1)
    ),
    1
)</f>
        <v>0</v>
      </c>
      <c r="C866" s="11">
        <f t="shared" ca="1" si="94"/>
        <v>1</v>
      </c>
      <c r="E866" s="12"/>
      <c r="F866" s="11">
        <f t="shared" ca="1" si="95"/>
        <v>0.5</v>
      </c>
      <c r="G866" s="11">
        <f t="shared" ca="1" si="96"/>
        <v>0.8</v>
      </c>
      <c r="H866" s="11">
        <f t="shared" ca="1" si="97"/>
        <v>0.77</v>
      </c>
      <c r="J866" s="11">
        <f t="shared" ca="1" si="98"/>
        <v>0.5</v>
      </c>
      <c r="K866" s="11">
        <f t="shared" ca="1" si="99"/>
        <v>0.8</v>
      </c>
      <c r="L866" s="11">
        <f t="shared" ca="1" si="100"/>
        <v>0.77</v>
      </c>
      <c r="M866" s="11">
        <f ca="1">(J866-F866)*'Meta-analysis (Retention)'!$B$4</f>
        <v>0</v>
      </c>
      <c r="N866" s="33"/>
      <c r="O866" s="11">
        <f ca="1">(K866-G866)*'Meta-analysis (Retention)'!$B$4</f>
        <v>0</v>
      </c>
      <c r="P866" s="33"/>
      <c r="Q866" s="11">
        <f ca="1">(L866-H866)*'Meta-analysis (Retention)'!$B$4</f>
        <v>0</v>
      </c>
      <c r="R866" s="33"/>
    </row>
    <row r="867" spans="1:18">
      <c r="A867" s="11">
        <v>-1.137</v>
      </c>
      <c r="B867" s="11" cm="1">
        <f t="array" aca="1" ref="B867" ca="1">INDEX(
    INDIRECT("'Bootstrap Sampling (Retention)'!$A$4:$A$4004"),
    RANDBETWEEN(
        MATCH('Meta-analysis (Retention)'!$B$5, INDIRECT("'Bootstrap Sampling (Retention)'!$A$4:$A$4004"), 1),
        MATCH('Meta-analysis (Retention)'!$B$6, INDIRECT("'Bootstrap Sampling (Retention)'!$A$4:$A$4004"), 1)
    ),
    1
)</f>
        <v>0</v>
      </c>
      <c r="C867" s="11">
        <f t="shared" ca="1" si="94"/>
        <v>1</v>
      </c>
      <c r="E867" s="12"/>
      <c r="F867" s="11">
        <f t="shared" ca="1" si="95"/>
        <v>0.5</v>
      </c>
      <c r="G867" s="11">
        <f t="shared" ca="1" si="96"/>
        <v>0.8</v>
      </c>
      <c r="H867" s="11">
        <f t="shared" ca="1" si="97"/>
        <v>0.52</v>
      </c>
      <c r="J867" s="11">
        <f t="shared" ca="1" si="98"/>
        <v>0.5</v>
      </c>
      <c r="K867" s="11">
        <f t="shared" ca="1" si="99"/>
        <v>0.8</v>
      </c>
      <c r="L867" s="11">
        <f t="shared" ca="1" si="100"/>
        <v>0.52</v>
      </c>
      <c r="M867" s="11">
        <f ca="1">(J867-F867)*'Meta-analysis (Retention)'!$B$4</f>
        <v>0</v>
      </c>
      <c r="N867" s="33"/>
      <c r="O867" s="11">
        <f ca="1">(K867-G867)*'Meta-analysis (Retention)'!$B$4</f>
        <v>0</v>
      </c>
      <c r="P867" s="33"/>
      <c r="Q867" s="11">
        <f ca="1">(L867-H867)*'Meta-analysis (Retention)'!$B$4</f>
        <v>0</v>
      </c>
      <c r="R867" s="33"/>
    </row>
    <row r="868" spans="1:18">
      <c r="A868" s="11">
        <v>-1.1359999999999999</v>
      </c>
      <c r="B868" s="11" cm="1">
        <f t="array" aca="1" ref="B868" ca="1">INDEX(
    INDIRECT("'Bootstrap Sampling (Retention)'!$A$4:$A$4004"),
    RANDBETWEEN(
        MATCH('Meta-analysis (Retention)'!$B$5, INDIRECT("'Bootstrap Sampling (Retention)'!$A$4:$A$4004"), 1),
        MATCH('Meta-analysis (Retention)'!$B$6, INDIRECT("'Bootstrap Sampling (Retention)'!$A$4:$A$4004"), 1)
    ),
    1
)</f>
        <v>0</v>
      </c>
      <c r="C868" s="11">
        <f t="shared" ca="1" si="94"/>
        <v>1</v>
      </c>
      <c r="E868" s="12"/>
      <c r="F868" s="11">
        <f t="shared" ca="1" si="95"/>
        <v>0.5</v>
      </c>
      <c r="G868" s="11">
        <f t="shared" ca="1" si="96"/>
        <v>0.8</v>
      </c>
      <c r="H868" s="11">
        <f t="shared" ca="1" si="97"/>
        <v>0.52</v>
      </c>
      <c r="J868" s="11">
        <f t="shared" ca="1" si="98"/>
        <v>0.5</v>
      </c>
      <c r="K868" s="11">
        <f t="shared" ca="1" si="99"/>
        <v>0.8</v>
      </c>
      <c r="L868" s="11">
        <f t="shared" ca="1" si="100"/>
        <v>0.52</v>
      </c>
      <c r="M868" s="11">
        <f ca="1">(J868-F868)*'Meta-analysis (Retention)'!$B$4</f>
        <v>0</v>
      </c>
      <c r="N868" s="33"/>
      <c r="O868" s="11">
        <f ca="1">(K868-G868)*'Meta-analysis (Retention)'!$B$4</f>
        <v>0</v>
      </c>
      <c r="P868" s="33"/>
      <c r="Q868" s="11">
        <f ca="1">(L868-H868)*'Meta-analysis (Retention)'!$B$4</f>
        <v>0</v>
      </c>
      <c r="R868" s="33"/>
    </row>
    <row r="869" spans="1:18">
      <c r="A869" s="11">
        <v>-1.135</v>
      </c>
      <c r="B869" s="11" cm="1">
        <f t="array" aca="1" ref="B869" ca="1">INDEX(
    INDIRECT("'Bootstrap Sampling (Retention)'!$A$4:$A$4004"),
    RANDBETWEEN(
        MATCH('Meta-analysis (Retention)'!$B$5, INDIRECT("'Bootstrap Sampling (Retention)'!$A$4:$A$4004"), 1),
        MATCH('Meta-analysis (Retention)'!$B$6, INDIRECT("'Bootstrap Sampling (Retention)'!$A$4:$A$4004"), 1)
    ),
    1
)</f>
        <v>0</v>
      </c>
      <c r="C869" s="11">
        <f t="shared" ca="1" si="94"/>
        <v>1</v>
      </c>
      <c r="E869" s="12"/>
      <c r="F869" s="11">
        <f t="shared" ca="1" si="95"/>
        <v>0.5</v>
      </c>
      <c r="G869" s="11">
        <f t="shared" ca="1" si="96"/>
        <v>0.8</v>
      </c>
      <c r="H869" s="11">
        <f t="shared" ca="1" si="97"/>
        <v>0.65</v>
      </c>
      <c r="J869" s="11">
        <f t="shared" ca="1" si="98"/>
        <v>0.5</v>
      </c>
      <c r="K869" s="11">
        <f t="shared" ca="1" si="99"/>
        <v>0.8</v>
      </c>
      <c r="L869" s="11">
        <f t="shared" ca="1" si="100"/>
        <v>0.65</v>
      </c>
      <c r="M869" s="11">
        <f ca="1">(J869-F869)*'Meta-analysis (Retention)'!$B$4</f>
        <v>0</v>
      </c>
      <c r="N869" s="33"/>
      <c r="O869" s="11">
        <f ca="1">(K869-G869)*'Meta-analysis (Retention)'!$B$4</f>
        <v>0</v>
      </c>
      <c r="P869" s="33"/>
      <c r="Q869" s="11">
        <f ca="1">(L869-H869)*'Meta-analysis (Retention)'!$B$4</f>
        <v>0</v>
      </c>
      <c r="R869" s="33"/>
    </row>
    <row r="870" spans="1:18">
      <c r="A870" s="11">
        <v>-1.1339999999999999</v>
      </c>
      <c r="B870" s="11" cm="1">
        <f t="array" aca="1" ref="B870" ca="1">INDEX(
    INDIRECT("'Bootstrap Sampling (Retention)'!$A$4:$A$4004"),
    RANDBETWEEN(
        MATCH('Meta-analysis (Retention)'!$B$5, INDIRECT("'Bootstrap Sampling (Retention)'!$A$4:$A$4004"), 1),
        MATCH('Meta-analysis (Retention)'!$B$6, INDIRECT("'Bootstrap Sampling (Retention)'!$A$4:$A$4004"), 1)
    ),
    1
)</f>
        <v>0</v>
      </c>
      <c r="C870" s="11">
        <f t="shared" ca="1" si="94"/>
        <v>1</v>
      </c>
      <c r="E870" s="12"/>
      <c r="F870" s="11">
        <f t="shared" ca="1" si="95"/>
        <v>0.5</v>
      </c>
      <c r="G870" s="11">
        <f t="shared" ca="1" si="96"/>
        <v>0.8</v>
      </c>
      <c r="H870" s="11">
        <f t="shared" ca="1" si="97"/>
        <v>0.74</v>
      </c>
      <c r="J870" s="11">
        <f t="shared" ca="1" si="98"/>
        <v>0.5</v>
      </c>
      <c r="K870" s="11">
        <f t="shared" ca="1" si="99"/>
        <v>0.8</v>
      </c>
      <c r="L870" s="11">
        <f t="shared" ca="1" si="100"/>
        <v>0.74</v>
      </c>
      <c r="M870" s="11">
        <f ca="1">(J870-F870)*'Meta-analysis (Retention)'!$B$4</f>
        <v>0</v>
      </c>
      <c r="N870" s="33"/>
      <c r="O870" s="11">
        <f ca="1">(K870-G870)*'Meta-analysis (Retention)'!$B$4</f>
        <v>0</v>
      </c>
      <c r="P870" s="33"/>
      <c r="Q870" s="11">
        <f ca="1">(L870-H870)*'Meta-analysis (Retention)'!$B$4</f>
        <v>0</v>
      </c>
      <c r="R870" s="33"/>
    </row>
    <row r="871" spans="1:18">
      <c r="A871" s="11">
        <v>-1.133</v>
      </c>
      <c r="B871" s="11" cm="1">
        <f t="array" aca="1" ref="B871" ca="1">INDEX(
    INDIRECT("'Bootstrap Sampling (Retention)'!$A$4:$A$4004"),
    RANDBETWEEN(
        MATCH('Meta-analysis (Retention)'!$B$5, INDIRECT("'Bootstrap Sampling (Retention)'!$A$4:$A$4004"), 1),
        MATCH('Meta-analysis (Retention)'!$B$6, INDIRECT("'Bootstrap Sampling (Retention)'!$A$4:$A$4004"), 1)
    ),
    1
)</f>
        <v>0</v>
      </c>
      <c r="C871" s="11">
        <f t="shared" ca="1" si="94"/>
        <v>1</v>
      </c>
      <c r="E871" s="12"/>
      <c r="F871" s="11">
        <f t="shared" ca="1" si="95"/>
        <v>0.5</v>
      </c>
      <c r="G871" s="11">
        <f t="shared" ca="1" si="96"/>
        <v>0.8</v>
      </c>
      <c r="H871" s="11">
        <f t="shared" ca="1" si="97"/>
        <v>0.55000000000000004</v>
      </c>
      <c r="J871" s="11">
        <f t="shared" ca="1" si="98"/>
        <v>0.5</v>
      </c>
      <c r="K871" s="11">
        <f t="shared" ca="1" si="99"/>
        <v>0.8</v>
      </c>
      <c r="L871" s="11">
        <f t="shared" ca="1" si="100"/>
        <v>0.55000000000000004</v>
      </c>
      <c r="M871" s="11">
        <f ca="1">(J871-F871)*'Meta-analysis (Retention)'!$B$4</f>
        <v>0</v>
      </c>
      <c r="N871" s="33"/>
      <c r="O871" s="11">
        <f ca="1">(K871-G871)*'Meta-analysis (Retention)'!$B$4</f>
        <v>0</v>
      </c>
      <c r="P871" s="33"/>
      <c r="Q871" s="11">
        <f ca="1">(L871-H871)*'Meta-analysis (Retention)'!$B$4</f>
        <v>0</v>
      </c>
      <c r="R871" s="33"/>
    </row>
    <row r="872" spans="1:18">
      <c r="A872" s="11">
        <v>-1.1319999999999999</v>
      </c>
      <c r="B872" s="11" cm="1">
        <f t="array" aca="1" ref="B872" ca="1">INDEX(
    INDIRECT("'Bootstrap Sampling (Retention)'!$A$4:$A$4004"),
    RANDBETWEEN(
        MATCH('Meta-analysis (Retention)'!$B$5, INDIRECT("'Bootstrap Sampling (Retention)'!$A$4:$A$4004"), 1),
        MATCH('Meta-analysis (Retention)'!$B$6, INDIRECT("'Bootstrap Sampling (Retention)'!$A$4:$A$4004"), 1)
    ),
    1
)</f>
        <v>0</v>
      </c>
      <c r="C872" s="11">
        <f t="shared" ca="1" si="94"/>
        <v>1</v>
      </c>
      <c r="E872" s="12"/>
      <c r="F872" s="11">
        <f t="shared" ca="1" si="95"/>
        <v>0.5</v>
      </c>
      <c r="G872" s="11">
        <f t="shared" ca="1" si="96"/>
        <v>0.8</v>
      </c>
      <c r="H872" s="11">
        <f t="shared" ca="1" si="97"/>
        <v>0.57999999999999996</v>
      </c>
      <c r="J872" s="11">
        <f t="shared" ca="1" si="98"/>
        <v>0.5</v>
      </c>
      <c r="K872" s="11">
        <f t="shared" ca="1" si="99"/>
        <v>0.8</v>
      </c>
      <c r="L872" s="11">
        <f t="shared" ca="1" si="100"/>
        <v>0.57999999999999996</v>
      </c>
      <c r="M872" s="11">
        <f ca="1">(J872-F872)*'Meta-analysis (Retention)'!$B$4</f>
        <v>0</v>
      </c>
      <c r="N872" s="33"/>
      <c r="O872" s="11">
        <f ca="1">(K872-G872)*'Meta-analysis (Retention)'!$B$4</f>
        <v>0</v>
      </c>
      <c r="P872" s="33"/>
      <c r="Q872" s="11">
        <f ca="1">(L872-H872)*'Meta-analysis (Retention)'!$B$4</f>
        <v>0</v>
      </c>
      <c r="R872" s="33"/>
    </row>
    <row r="873" spans="1:18">
      <c r="A873" s="11">
        <v>-1.131</v>
      </c>
      <c r="B873" s="11" cm="1">
        <f t="array" aca="1" ref="B873" ca="1">INDEX(
    INDIRECT("'Bootstrap Sampling (Retention)'!$A$4:$A$4004"),
    RANDBETWEEN(
        MATCH('Meta-analysis (Retention)'!$B$5, INDIRECT("'Bootstrap Sampling (Retention)'!$A$4:$A$4004"), 1),
        MATCH('Meta-analysis (Retention)'!$B$6, INDIRECT("'Bootstrap Sampling (Retention)'!$A$4:$A$4004"), 1)
    ),
    1
)</f>
        <v>0</v>
      </c>
      <c r="C873" s="11">
        <f t="shared" ca="1" si="94"/>
        <v>1</v>
      </c>
      <c r="E873" s="12"/>
      <c r="F873" s="11">
        <f t="shared" ca="1" si="95"/>
        <v>0.5</v>
      </c>
      <c r="G873" s="11">
        <f t="shared" ca="1" si="96"/>
        <v>0.8</v>
      </c>
      <c r="H873" s="11">
        <f t="shared" ca="1" si="97"/>
        <v>0.65</v>
      </c>
      <c r="J873" s="11">
        <f t="shared" ca="1" si="98"/>
        <v>0.5</v>
      </c>
      <c r="K873" s="11">
        <f t="shared" ca="1" si="99"/>
        <v>0.8</v>
      </c>
      <c r="L873" s="11">
        <f t="shared" ca="1" si="100"/>
        <v>0.65</v>
      </c>
      <c r="M873" s="11">
        <f ca="1">(J873-F873)*'Meta-analysis (Retention)'!$B$4</f>
        <v>0</v>
      </c>
      <c r="N873" s="33"/>
      <c r="O873" s="11">
        <f ca="1">(K873-G873)*'Meta-analysis (Retention)'!$B$4</f>
        <v>0</v>
      </c>
      <c r="P873" s="33"/>
      <c r="Q873" s="11">
        <f ca="1">(L873-H873)*'Meta-analysis (Retention)'!$B$4</f>
        <v>0</v>
      </c>
      <c r="R873" s="33"/>
    </row>
    <row r="874" spans="1:18">
      <c r="A874" s="11">
        <v>-1.1299999999999999</v>
      </c>
      <c r="B874" s="11" cm="1">
        <f t="array" aca="1" ref="B874" ca="1">INDEX(
    INDIRECT("'Bootstrap Sampling (Retention)'!$A$4:$A$4004"),
    RANDBETWEEN(
        MATCH('Meta-analysis (Retention)'!$B$5, INDIRECT("'Bootstrap Sampling (Retention)'!$A$4:$A$4004"), 1),
        MATCH('Meta-analysis (Retention)'!$B$6, INDIRECT("'Bootstrap Sampling (Retention)'!$A$4:$A$4004"), 1)
    ),
    1
)</f>
        <v>0</v>
      </c>
      <c r="C874" s="11">
        <f t="shared" ca="1" si="94"/>
        <v>1</v>
      </c>
      <c r="E874" s="12"/>
      <c r="F874" s="11">
        <f t="shared" ca="1" si="95"/>
        <v>0.5</v>
      </c>
      <c r="G874" s="11">
        <f t="shared" ca="1" si="96"/>
        <v>0.8</v>
      </c>
      <c r="H874" s="11">
        <f t="shared" ca="1" si="97"/>
        <v>0.64</v>
      </c>
      <c r="J874" s="11">
        <f t="shared" ca="1" si="98"/>
        <v>0.5</v>
      </c>
      <c r="K874" s="11">
        <f t="shared" ca="1" si="99"/>
        <v>0.8</v>
      </c>
      <c r="L874" s="11">
        <f t="shared" ca="1" si="100"/>
        <v>0.64</v>
      </c>
      <c r="M874" s="11">
        <f ca="1">(J874-F874)*'Meta-analysis (Retention)'!$B$4</f>
        <v>0</v>
      </c>
      <c r="N874" s="33"/>
      <c r="O874" s="11">
        <f ca="1">(K874-G874)*'Meta-analysis (Retention)'!$B$4</f>
        <v>0</v>
      </c>
      <c r="P874" s="33"/>
      <c r="Q874" s="11">
        <f ca="1">(L874-H874)*'Meta-analysis (Retention)'!$B$4</f>
        <v>0</v>
      </c>
      <c r="R874" s="33"/>
    </row>
    <row r="875" spans="1:18">
      <c r="A875" s="11">
        <v>-1.129</v>
      </c>
      <c r="B875" s="11" cm="1">
        <f t="array" aca="1" ref="B875" ca="1">INDEX(
    INDIRECT("'Bootstrap Sampling (Retention)'!$A$4:$A$4004"),
    RANDBETWEEN(
        MATCH('Meta-analysis (Retention)'!$B$5, INDIRECT("'Bootstrap Sampling (Retention)'!$A$4:$A$4004"), 1),
        MATCH('Meta-analysis (Retention)'!$B$6, INDIRECT("'Bootstrap Sampling (Retention)'!$A$4:$A$4004"), 1)
    ),
    1
)</f>
        <v>0</v>
      </c>
      <c r="C875" s="11">
        <f t="shared" ca="1" si="94"/>
        <v>1</v>
      </c>
      <c r="E875" s="12"/>
      <c r="F875" s="11">
        <f t="shared" ca="1" si="95"/>
        <v>0.5</v>
      </c>
      <c r="G875" s="11">
        <f t="shared" ca="1" si="96"/>
        <v>0.8</v>
      </c>
      <c r="H875" s="11">
        <f t="shared" ca="1" si="97"/>
        <v>0.65</v>
      </c>
      <c r="J875" s="11">
        <f t="shared" ca="1" si="98"/>
        <v>0.5</v>
      </c>
      <c r="K875" s="11">
        <f t="shared" ca="1" si="99"/>
        <v>0.8</v>
      </c>
      <c r="L875" s="11">
        <f t="shared" ca="1" si="100"/>
        <v>0.65</v>
      </c>
      <c r="M875" s="11">
        <f ca="1">(J875-F875)*'Meta-analysis (Retention)'!$B$4</f>
        <v>0</v>
      </c>
      <c r="N875" s="33"/>
      <c r="O875" s="11">
        <f ca="1">(K875-G875)*'Meta-analysis (Retention)'!$B$4</f>
        <v>0</v>
      </c>
      <c r="P875" s="33"/>
      <c r="Q875" s="11">
        <f ca="1">(L875-H875)*'Meta-analysis (Retention)'!$B$4</f>
        <v>0</v>
      </c>
      <c r="R875" s="33"/>
    </row>
    <row r="876" spans="1:18">
      <c r="A876" s="11">
        <v>-1.1279999999999999</v>
      </c>
      <c r="B876" s="11" cm="1">
        <f t="array" aca="1" ref="B876" ca="1">INDEX(
    INDIRECT("'Bootstrap Sampling (Retention)'!$A$4:$A$4004"),
    RANDBETWEEN(
        MATCH('Meta-analysis (Retention)'!$B$5, INDIRECT("'Bootstrap Sampling (Retention)'!$A$4:$A$4004"), 1),
        MATCH('Meta-analysis (Retention)'!$B$6, INDIRECT("'Bootstrap Sampling (Retention)'!$A$4:$A$4004"), 1)
    ),
    1
)</f>
        <v>0</v>
      </c>
      <c r="C876" s="11">
        <f t="shared" ca="1" si="94"/>
        <v>1</v>
      </c>
      <c r="E876" s="12"/>
      <c r="F876" s="11">
        <f t="shared" ca="1" si="95"/>
        <v>0.5</v>
      </c>
      <c r="G876" s="11">
        <f t="shared" ca="1" si="96"/>
        <v>0.8</v>
      </c>
      <c r="H876" s="11">
        <f t="shared" ca="1" si="97"/>
        <v>0.65</v>
      </c>
      <c r="J876" s="11">
        <f t="shared" ca="1" si="98"/>
        <v>0.5</v>
      </c>
      <c r="K876" s="11">
        <f t="shared" ca="1" si="99"/>
        <v>0.8</v>
      </c>
      <c r="L876" s="11">
        <f t="shared" ca="1" si="100"/>
        <v>0.65</v>
      </c>
      <c r="M876" s="11">
        <f ca="1">(J876-F876)*'Meta-analysis (Retention)'!$B$4</f>
        <v>0</v>
      </c>
      <c r="N876" s="33"/>
      <c r="O876" s="11">
        <f ca="1">(K876-G876)*'Meta-analysis (Retention)'!$B$4</f>
        <v>0</v>
      </c>
      <c r="P876" s="33"/>
      <c r="Q876" s="11">
        <f ca="1">(L876-H876)*'Meta-analysis (Retention)'!$B$4</f>
        <v>0</v>
      </c>
      <c r="R876" s="33"/>
    </row>
    <row r="877" spans="1:18">
      <c r="A877" s="11">
        <v>-1.127</v>
      </c>
      <c r="B877" s="11" cm="1">
        <f t="array" aca="1" ref="B877" ca="1">INDEX(
    INDIRECT("'Bootstrap Sampling (Retention)'!$A$4:$A$4004"),
    RANDBETWEEN(
        MATCH('Meta-analysis (Retention)'!$B$5, INDIRECT("'Bootstrap Sampling (Retention)'!$A$4:$A$4004"), 1),
        MATCH('Meta-analysis (Retention)'!$B$6, INDIRECT("'Bootstrap Sampling (Retention)'!$A$4:$A$4004"), 1)
    ),
    1
)</f>
        <v>0</v>
      </c>
      <c r="C877" s="11">
        <f t="shared" ca="1" si="94"/>
        <v>1</v>
      </c>
      <c r="E877" s="12"/>
      <c r="F877" s="11">
        <f t="shared" ca="1" si="95"/>
        <v>0.5</v>
      </c>
      <c r="G877" s="11">
        <f t="shared" ca="1" si="96"/>
        <v>0.8</v>
      </c>
      <c r="H877" s="11">
        <f t="shared" ca="1" si="97"/>
        <v>0.6</v>
      </c>
      <c r="J877" s="11">
        <f t="shared" ca="1" si="98"/>
        <v>0.5</v>
      </c>
      <c r="K877" s="11">
        <f t="shared" ca="1" si="99"/>
        <v>0.8</v>
      </c>
      <c r="L877" s="11">
        <f t="shared" ca="1" si="100"/>
        <v>0.6</v>
      </c>
      <c r="M877" s="11">
        <f ca="1">(J877-F877)*'Meta-analysis (Retention)'!$B$4</f>
        <v>0</v>
      </c>
      <c r="N877" s="33"/>
      <c r="O877" s="11">
        <f ca="1">(K877-G877)*'Meta-analysis (Retention)'!$B$4</f>
        <v>0</v>
      </c>
      <c r="P877" s="33"/>
      <c r="Q877" s="11">
        <f ca="1">(L877-H877)*'Meta-analysis (Retention)'!$B$4</f>
        <v>0</v>
      </c>
      <c r="R877" s="33"/>
    </row>
    <row r="878" spans="1:18">
      <c r="A878" s="11">
        <v>-1.1259999999999999</v>
      </c>
      <c r="B878" s="11" cm="1">
        <f t="array" aca="1" ref="B878" ca="1">INDEX(
    INDIRECT("'Bootstrap Sampling (Retention)'!$A$4:$A$4004"),
    RANDBETWEEN(
        MATCH('Meta-analysis (Retention)'!$B$5, INDIRECT("'Bootstrap Sampling (Retention)'!$A$4:$A$4004"), 1),
        MATCH('Meta-analysis (Retention)'!$B$6, INDIRECT("'Bootstrap Sampling (Retention)'!$A$4:$A$4004"), 1)
    ),
    1
)</f>
        <v>0</v>
      </c>
      <c r="C878" s="11">
        <f t="shared" ca="1" si="94"/>
        <v>1</v>
      </c>
      <c r="E878" s="12"/>
      <c r="F878" s="11">
        <f t="shared" ca="1" si="95"/>
        <v>0.5</v>
      </c>
      <c r="G878" s="11">
        <f t="shared" ca="1" si="96"/>
        <v>0.8</v>
      </c>
      <c r="H878" s="11">
        <f t="shared" ca="1" si="97"/>
        <v>0.76</v>
      </c>
      <c r="J878" s="11">
        <f t="shared" ca="1" si="98"/>
        <v>0.5</v>
      </c>
      <c r="K878" s="11">
        <f t="shared" ca="1" si="99"/>
        <v>0.8</v>
      </c>
      <c r="L878" s="11">
        <f t="shared" ca="1" si="100"/>
        <v>0.76</v>
      </c>
      <c r="M878" s="11">
        <f ca="1">(J878-F878)*'Meta-analysis (Retention)'!$B$4</f>
        <v>0</v>
      </c>
      <c r="N878" s="33"/>
      <c r="O878" s="11">
        <f ca="1">(K878-G878)*'Meta-analysis (Retention)'!$B$4</f>
        <v>0</v>
      </c>
      <c r="P878" s="33"/>
      <c r="Q878" s="11">
        <f ca="1">(L878-H878)*'Meta-analysis (Retention)'!$B$4</f>
        <v>0</v>
      </c>
      <c r="R878" s="33"/>
    </row>
    <row r="879" spans="1:18">
      <c r="A879" s="11">
        <v>-1.125</v>
      </c>
      <c r="B879" s="11" cm="1">
        <f t="array" aca="1" ref="B879" ca="1">INDEX(
    INDIRECT("'Bootstrap Sampling (Retention)'!$A$4:$A$4004"),
    RANDBETWEEN(
        MATCH('Meta-analysis (Retention)'!$B$5, INDIRECT("'Bootstrap Sampling (Retention)'!$A$4:$A$4004"), 1),
        MATCH('Meta-analysis (Retention)'!$B$6, INDIRECT("'Bootstrap Sampling (Retention)'!$A$4:$A$4004"), 1)
    ),
    1
)</f>
        <v>0</v>
      </c>
      <c r="C879" s="11">
        <f t="shared" ca="1" si="94"/>
        <v>1</v>
      </c>
      <c r="E879" s="12"/>
      <c r="F879" s="11">
        <f t="shared" ca="1" si="95"/>
        <v>0.5</v>
      </c>
      <c r="G879" s="11">
        <f t="shared" ca="1" si="96"/>
        <v>0.8</v>
      </c>
      <c r="H879" s="11">
        <f t="shared" ca="1" si="97"/>
        <v>0.53</v>
      </c>
      <c r="J879" s="11">
        <f t="shared" ca="1" si="98"/>
        <v>0.5</v>
      </c>
      <c r="K879" s="11">
        <f t="shared" ca="1" si="99"/>
        <v>0.8</v>
      </c>
      <c r="L879" s="11">
        <f t="shared" ca="1" si="100"/>
        <v>0.53</v>
      </c>
      <c r="M879" s="11">
        <f ca="1">(J879-F879)*'Meta-analysis (Retention)'!$B$4</f>
        <v>0</v>
      </c>
      <c r="N879" s="33"/>
      <c r="O879" s="11">
        <f ca="1">(K879-G879)*'Meta-analysis (Retention)'!$B$4</f>
        <v>0</v>
      </c>
      <c r="P879" s="33"/>
      <c r="Q879" s="11">
        <f ca="1">(L879-H879)*'Meta-analysis (Retention)'!$B$4</f>
        <v>0</v>
      </c>
      <c r="R879" s="33"/>
    </row>
    <row r="880" spans="1:18">
      <c r="A880" s="11">
        <v>-1.1240000000000001</v>
      </c>
      <c r="B880" s="11" cm="1">
        <f t="array" aca="1" ref="B880" ca="1">INDEX(
    INDIRECT("'Bootstrap Sampling (Retention)'!$A$4:$A$4004"),
    RANDBETWEEN(
        MATCH('Meta-analysis (Retention)'!$B$5, INDIRECT("'Bootstrap Sampling (Retention)'!$A$4:$A$4004"), 1),
        MATCH('Meta-analysis (Retention)'!$B$6, INDIRECT("'Bootstrap Sampling (Retention)'!$A$4:$A$4004"), 1)
    ),
    1
)</f>
        <v>0</v>
      </c>
      <c r="C880" s="11">
        <f t="shared" ca="1" si="94"/>
        <v>1</v>
      </c>
      <c r="E880" s="12"/>
      <c r="F880" s="11">
        <f t="shared" ca="1" si="95"/>
        <v>0.5</v>
      </c>
      <c r="G880" s="11">
        <f t="shared" ca="1" si="96"/>
        <v>0.8</v>
      </c>
      <c r="H880" s="11">
        <f t="shared" ca="1" si="97"/>
        <v>0.57999999999999996</v>
      </c>
      <c r="J880" s="11">
        <f t="shared" ca="1" si="98"/>
        <v>0.5</v>
      </c>
      <c r="K880" s="11">
        <f t="shared" ca="1" si="99"/>
        <v>0.8</v>
      </c>
      <c r="L880" s="11">
        <f t="shared" ca="1" si="100"/>
        <v>0.57999999999999996</v>
      </c>
      <c r="M880" s="11">
        <f ca="1">(J880-F880)*'Meta-analysis (Retention)'!$B$4</f>
        <v>0</v>
      </c>
      <c r="N880" s="33"/>
      <c r="O880" s="11">
        <f ca="1">(K880-G880)*'Meta-analysis (Retention)'!$B$4</f>
        <v>0</v>
      </c>
      <c r="P880" s="33"/>
      <c r="Q880" s="11">
        <f ca="1">(L880-H880)*'Meta-analysis (Retention)'!$B$4</f>
        <v>0</v>
      </c>
      <c r="R880" s="33"/>
    </row>
    <row r="881" spans="1:18">
      <c r="A881" s="11">
        <v>-1.123</v>
      </c>
      <c r="B881" s="11" cm="1">
        <f t="array" aca="1" ref="B881" ca="1">INDEX(
    INDIRECT("'Bootstrap Sampling (Retention)'!$A$4:$A$4004"),
    RANDBETWEEN(
        MATCH('Meta-analysis (Retention)'!$B$5, INDIRECT("'Bootstrap Sampling (Retention)'!$A$4:$A$4004"), 1),
        MATCH('Meta-analysis (Retention)'!$B$6, INDIRECT("'Bootstrap Sampling (Retention)'!$A$4:$A$4004"), 1)
    ),
    1
)</f>
        <v>0</v>
      </c>
      <c r="C881" s="11">
        <f t="shared" ca="1" si="94"/>
        <v>1</v>
      </c>
      <c r="E881" s="12"/>
      <c r="F881" s="11">
        <f t="shared" ca="1" si="95"/>
        <v>0.5</v>
      </c>
      <c r="G881" s="11">
        <f t="shared" ca="1" si="96"/>
        <v>0.8</v>
      </c>
      <c r="H881" s="11">
        <f t="shared" ca="1" si="97"/>
        <v>0.55000000000000004</v>
      </c>
      <c r="J881" s="11">
        <f t="shared" ca="1" si="98"/>
        <v>0.5</v>
      </c>
      <c r="K881" s="11">
        <f t="shared" ca="1" si="99"/>
        <v>0.8</v>
      </c>
      <c r="L881" s="11">
        <f t="shared" ca="1" si="100"/>
        <v>0.55000000000000004</v>
      </c>
      <c r="M881" s="11">
        <f ca="1">(J881-F881)*'Meta-analysis (Retention)'!$B$4</f>
        <v>0</v>
      </c>
      <c r="N881" s="33"/>
      <c r="O881" s="11">
        <f ca="1">(K881-G881)*'Meta-analysis (Retention)'!$B$4</f>
        <v>0</v>
      </c>
      <c r="P881" s="33"/>
      <c r="Q881" s="11">
        <f ca="1">(L881-H881)*'Meta-analysis (Retention)'!$B$4</f>
        <v>0</v>
      </c>
      <c r="R881" s="33"/>
    </row>
    <row r="882" spans="1:18">
      <c r="A882" s="11">
        <v>-1.1220000000000001</v>
      </c>
      <c r="B882" s="11" cm="1">
        <f t="array" aca="1" ref="B882" ca="1">INDEX(
    INDIRECT("'Bootstrap Sampling (Retention)'!$A$4:$A$4004"),
    RANDBETWEEN(
        MATCH('Meta-analysis (Retention)'!$B$5, INDIRECT("'Bootstrap Sampling (Retention)'!$A$4:$A$4004"), 1),
        MATCH('Meta-analysis (Retention)'!$B$6, INDIRECT("'Bootstrap Sampling (Retention)'!$A$4:$A$4004"), 1)
    ),
    1
)</f>
        <v>0</v>
      </c>
      <c r="C882" s="11">
        <f t="shared" ca="1" si="94"/>
        <v>1</v>
      </c>
      <c r="E882" s="12"/>
      <c r="F882" s="11">
        <f t="shared" ca="1" si="95"/>
        <v>0.5</v>
      </c>
      <c r="G882" s="11">
        <f t="shared" ca="1" si="96"/>
        <v>0.8</v>
      </c>
      <c r="H882" s="11">
        <f t="shared" ca="1" si="97"/>
        <v>0.78</v>
      </c>
      <c r="J882" s="11">
        <f t="shared" ca="1" si="98"/>
        <v>0.5</v>
      </c>
      <c r="K882" s="11">
        <f t="shared" ca="1" si="99"/>
        <v>0.8</v>
      </c>
      <c r="L882" s="11">
        <f t="shared" ca="1" si="100"/>
        <v>0.78</v>
      </c>
      <c r="M882" s="11">
        <f ca="1">(J882-F882)*'Meta-analysis (Retention)'!$B$4</f>
        <v>0</v>
      </c>
      <c r="N882" s="33"/>
      <c r="O882" s="11">
        <f ca="1">(K882-G882)*'Meta-analysis (Retention)'!$B$4</f>
        <v>0</v>
      </c>
      <c r="P882" s="33"/>
      <c r="Q882" s="11">
        <f ca="1">(L882-H882)*'Meta-analysis (Retention)'!$B$4</f>
        <v>0</v>
      </c>
      <c r="R882" s="33"/>
    </row>
    <row r="883" spans="1:18">
      <c r="A883" s="11">
        <v>-1.121</v>
      </c>
      <c r="B883" s="11" cm="1">
        <f t="array" aca="1" ref="B883" ca="1">INDEX(
    INDIRECT("'Bootstrap Sampling (Retention)'!$A$4:$A$4004"),
    RANDBETWEEN(
        MATCH('Meta-analysis (Retention)'!$B$5, INDIRECT("'Bootstrap Sampling (Retention)'!$A$4:$A$4004"), 1),
        MATCH('Meta-analysis (Retention)'!$B$6, INDIRECT("'Bootstrap Sampling (Retention)'!$A$4:$A$4004"), 1)
    ),
    1
)</f>
        <v>0</v>
      </c>
      <c r="C883" s="11">
        <f t="shared" ca="1" si="94"/>
        <v>1</v>
      </c>
      <c r="E883" s="12"/>
      <c r="F883" s="11">
        <f t="shared" ca="1" si="95"/>
        <v>0.5</v>
      </c>
      <c r="G883" s="11">
        <f t="shared" ca="1" si="96"/>
        <v>0.8</v>
      </c>
      <c r="H883" s="11">
        <f t="shared" ca="1" si="97"/>
        <v>0.78</v>
      </c>
      <c r="J883" s="11">
        <f t="shared" ca="1" si="98"/>
        <v>0.5</v>
      </c>
      <c r="K883" s="11">
        <f t="shared" ca="1" si="99"/>
        <v>0.8</v>
      </c>
      <c r="L883" s="11">
        <f t="shared" ca="1" si="100"/>
        <v>0.78</v>
      </c>
      <c r="M883" s="11">
        <f ca="1">(J883-F883)*'Meta-analysis (Retention)'!$B$4</f>
        <v>0</v>
      </c>
      <c r="N883" s="33"/>
      <c r="O883" s="11">
        <f ca="1">(K883-G883)*'Meta-analysis (Retention)'!$B$4</f>
        <v>0</v>
      </c>
      <c r="P883" s="33"/>
      <c r="Q883" s="11">
        <f ca="1">(L883-H883)*'Meta-analysis (Retention)'!$B$4</f>
        <v>0</v>
      </c>
      <c r="R883" s="33"/>
    </row>
    <row r="884" spans="1:18">
      <c r="A884" s="11">
        <v>-1.1200000000000001</v>
      </c>
      <c r="B884" s="11" cm="1">
        <f t="array" aca="1" ref="B884" ca="1">INDEX(
    INDIRECT("'Bootstrap Sampling (Retention)'!$A$4:$A$4004"),
    RANDBETWEEN(
        MATCH('Meta-analysis (Retention)'!$B$5, INDIRECT("'Bootstrap Sampling (Retention)'!$A$4:$A$4004"), 1),
        MATCH('Meta-analysis (Retention)'!$B$6, INDIRECT("'Bootstrap Sampling (Retention)'!$A$4:$A$4004"), 1)
    ),
    1
)</f>
        <v>0</v>
      </c>
      <c r="C884" s="11">
        <f t="shared" ca="1" si="94"/>
        <v>1</v>
      </c>
      <c r="E884" s="12"/>
      <c r="F884" s="11">
        <f t="shared" ca="1" si="95"/>
        <v>0.5</v>
      </c>
      <c r="G884" s="11">
        <f t="shared" ca="1" si="96"/>
        <v>0.8</v>
      </c>
      <c r="H884" s="11">
        <f t="shared" ca="1" si="97"/>
        <v>0.77</v>
      </c>
      <c r="J884" s="11">
        <f t="shared" ca="1" si="98"/>
        <v>0.5</v>
      </c>
      <c r="K884" s="11">
        <f t="shared" ca="1" si="99"/>
        <v>0.8</v>
      </c>
      <c r="L884" s="11">
        <f t="shared" ca="1" si="100"/>
        <v>0.77</v>
      </c>
      <c r="M884" s="11">
        <f ca="1">(J884-F884)*'Meta-analysis (Retention)'!$B$4</f>
        <v>0</v>
      </c>
      <c r="N884" s="33"/>
      <c r="O884" s="11">
        <f ca="1">(K884-G884)*'Meta-analysis (Retention)'!$B$4</f>
        <v>0</v>
      </c>
      <c r="P884" s="33"/>
      <c r="Q884" s="11">
        <f ca="1">(L884-H884)*'Meta-analysis (Retention)'!$B$4</f>
        <v>0</v>
      </c>
      <c r="R884" s="33"/>
    </row>
    <row r="885" spans="1:18">
      <c r="A885" s="11">
        <v>-1.119</v>
      </c>
      <c r="B885" s="11" cm="1">
        <f t="array" aca="1" ref="B885" ca="1">INDEX(
    INDIRECT("'Bootstrap Sampling (Retention)'!$A$4:$A$4004"),
    RANDBETWEEN(
        MATCH('Meta-analysis (Retention)'!$B$5, INDIRECT("'Bootstrap Sampling (Retention)'!$A$4:$A$4004"), 1),
        MATCH('Meta-analysis (Retention)'!$B$6, INDIRECT("'Bootstrap Sampling (Retention)'!$A$4:$A$4004"), 1)
    ),
    1
)</f>
        <v>0</v>
      </c>
      <c r="C885" s="11">
        <f t="shared" ca="1" si="94"/>
        <v>1</v>
      </c>
      <c r="E885" s="12"/>
      <c r="F885" s="11">
        <f t="shared" ca="1" si="95"/>
        <v>0.5</v>
      </c>
      <c r="G885" s="11">
        <f t="shared" ca="1" si="96"/>
        <v>0.8</v>
      </c>
      <c r="H885" s="11">
        <f t="shared" ca="1" si="97"/>
        <v>0.53</v>
      </c>
      <c r="J885" s="11">
        <f t="shared" ca="1" si="98"/>
        <v>0.5</v>
      </c>
      <c r="K885" s="11">
        <f t="shared" ca="1" si="99"/>
        <v>0.8</v>
      </c>
      <c r="L885" s="11">
        <f t="shared" ca="1" si="100"/>
        <v>0.53</v>
      </c>
      <c r="M885" s="11">
        <f ca="1">(J885-F885)*'Meta-analysis (Retention)'!$B$4</f>
        <v>0</v>
      </c>
      <c r="N885" s="33"/>
      <c r="O885" s="11">
        <f ca="1">(K885-G885)*'Meta-analysis (Retention)'!$B$4</f>
        <v>0</v>
      </c>
      <c r="P885" s="33"/>
      <c r="Q885" s="11">
        <f ca="1">(L885-H885)*'Meta-analysis (Retention)'!$B$4</f>
        <v>0</v>
      </c>
      <c r="R885" s="33"/>
    </row>
    <row r="886" spans="1:18">
      <c r="A886" s="11">
        <v>-1.1180000000000001</v>
      </c>
      <c r="B886" s="11" cm="1">
        <f t="array" aca="1" ref="B886" ca="1">INDEX(
    INDIRECT("'Bootstrap Sampling (Retention)'!$A$4:$A$4004"),
    RANDBETWEEN(
        MATCH('Meta-analysis (Retention)'!$B$5, INDIRECT("'Bootstrap Sampling (Retention)'!$A$4:$A$4004"), 1),
        MATCH('Meta-analysis (Retention)'!$B$6, INDIRECT("'Bootstrap Sampling (Retention)'!$A$4:$A$4004"), 1)
    ),
    1
)</f>
        <v>0</v>
      </c>
      <c r="C886" s="11">
        <f t="shared" ca="1" si="94"/>
        <v>1</v>
      </c>
      <c r="E886" s="12"/>
      <c r="F886" s="11">
        <f t="shared" ca="1" si="95"/>
        <v>0.5</v>
      </c>
      <c r="G886" s="11">
        <f t="shared" ca="1" si="96"/>
        <v>0.8</v>
      </c>
      <c r="H886" s="11">
        <f t="shared" ca="1" si="97"/>
        <v>0.65</v>
      </c>
      <c r="J886" s="11">
        <f t="shared" ca="1" si="98"/>
        <v>0.5</v>
      </c>
      <c r="K886" s="11">
        <f t="shared" ca="1" si="99"/>
        <v>0.8</v>
      </c>
      <c r="L886" s="11">
        <f t="shared" ca="1" si="100"/>
        <v>0.65</v>
      </c>
      <c r="M886" s="11">
        <f ca="1">(J886-F886)*'Meta-analysis (Retention)'!$B$4</f>
        <v>0</v>
      </c>
      <c r="N886" s="33"/>
      <c r="O886" s="11">
        <f ca="1">(K886-G886)*'Meta-analysis (Retention)'!$B$4</f>
        <v>0</v>
      </c>
      <c r="P886" s="33"/>
      <c r="Q886" s="11">
        <f ca="1">(L886-H886)*'Meta-analysis (Retention)'!$B$4</f>
        <v>0</v>
      </c>
      <c r="R886" s="33"/>
    </row>
    <row r="887" spans="1:18">
      <c r="A887" s="11">
        <v>-1.117</v>
      </c>
      <c r="B887" s="11" cm="1">
        <f t="array" aca="1" ref="B887" ca="1">INDEX(
    INDIRECT("'Bootstrap Sampling (Retention)'!$A$4:$A$4004"),
    RANDBETWEEN(
        MATCH('Meta-analysis (Retention)'!$B$5, INDIRECT("'Bootstrap Sampling (Retention)'!$A$4:$A$4004"), 1),
        MATCH('Meta-analysis (Retention)'!$B$6, INDIRECT("'Bootstrap Sampling (Retention)'!$A$4:$A$4004"), 1)
    ),
    1
)</f>
        <v>0</v>
      </c>
      <c r="C887" s="11">
        <f t="shared" ca="1" si="94"/>
        <v>1</v>
      </c>
      <c r="E887" s="12"/>
      <c r="F887" s="11">
        <f t="shared" ca="1" si="95"/>
        <v>0.5</v>
      </c>
      <c r="G887" s="11">
        <f t="shared" ca="1" si="96"/>
        <v>0.8</v>
      </c>
      <c r="H887" s="11">
        <f t="shared" ca="1" si="97"/>
        <v>0.76</v>
      </c>
      <c r="J887" s="11">
        <f t="shared" ca="1" si="98"/>
        <v>0.5</v>
      </c>
      <c r="K887" s="11">
        <f t="shared" ca="1" si="99"/>
        <v>0.8</v>
      </c>
      <c r="L887" s="11">
        <f t="shared" ca="1" si="100"/>
        <v>0.76</v>
      </c>
      <c r="M887" s="11">
        <f ca="1">(J887-F887)*'Meta-analysis (Retention)'!$B$4</f>
        <v>0</v>
      </c>
      <c r="N887" s="33"/>
      <c r="O887" s="11">
        <f ca="1">(K887-G887)*'Meta-analysis (Retention)'!$B$4</f>
        <v>0</v>
      </c>
      <c r="P887" s="33"/>
      <c r="Q887" s="11">
        <f ca="1">(L887-H887)*'Meta-analysis (Retention)'!$B$4</f>
        <v>0</v>
      </c>
      <c r="R887" s="33"/>
    </row>
    <row r="888" spans="1:18">
      <c r="A888" s="11">
        <v>-1.1160000000000001</v>
      </c>
      <c r="B888" s="11" cm="1">
        <f t="array" aca="1" ref="B888" ca="1">INDEX(
    INDIRECT("'Bootstrap Sampling (Retention)'!$A$4:$A$4004"),
    RANDBETWEEN(
        MATCH('Meta-analysis (Retention)'!$B$5, INDIRECT("'Bootstrap Sampling (Retention)'!$A$4:$A$4004"), 1),
        MATCH('Meta-analysis (Retention)'!$B$6, INDIRECT("'Bootstrap Sampling (Retention)'!$A$4:$A$4004"), 1)
    ),
    1
)</f>
        <v>0</v>
      </c>
      <c r="C888" s="11">
        <f t="shared" ca="1" si="94"/>
        <v>1</v>
      </c>
      <c r="E888" s="12"/>
      <c r="F888" s="11">
        <f t="shared" ca="1" si="95"/>
        <v>0.5</v>
      </c>
      <c r="G888" s="11">
        <f t="shared" ca="1" si="96"/>
        <v>0.8</v>
      </c>
      <c r="H888" s="11">
        <f t="shared" ca="1" si="97"/>
        <v>0.71</v>
      </c>
      <c r="J888" s="11">
        <f t="shared" ca="1" si="98"/>
        <v>0.5</v>
      </c>
      <c r="K888" s="11">
        <f t="shared" ca="1" si="99"/>
        <v>0.8</v>
      </c>
      <c r="L888" s="11">
        <f t="shared" ca="1" si="100"/>
        <v>0.71</v>
      </c>
      <c r="M888" s="11">
        <f ca="1">(J888-F888)*'Meta-analysis (Retention)'!$B$4</f>
        <v>0</v>
      </c>
      <c r="N888" s="33"/>
      <c r="O888" s="11">
        <f ca="1">(K888-G888)*'Meta-analysis (Retention)'!$B$4</f>
        <v>0</v>
      </c>
      <c r="P888" s="33"/>
      <c r="Q888" s="11">
        <f ca="1">(L888-H888)*'Meta-analysis (Retention)'!$B$4</f>
        <v>0</v>
      </c>
      <c r="R888" s="33"/>
    </row>
    <row r="889" spans="1:18">
      <c r="A889" s="11">
        <v>-1.115</v>
      </c>
      <c r="B889" s="11" cm="1">
        <f t="array" aca="1" ref="B889" ca="1">INDEX(
    INDIRECT("'Bootstrap Sampling (Retention)'!$A$4:$A$4004"),
    RANDBETWEEN(
        MATCH('Meta-analysis (Retention)'!$B$5, INDIRECT("'Bootstrap Sampling (Retention)'!$A$4:$A$4004"), 1),
        MATCH('Meta-analysis (Retention)'!$B$6, INDIRECT("'Bootstrap Sampling (Retention)'!$A$4:$A$4004"), 1)
    ),
    1
)</f>
        <v>0</v>
      </c>
      <c r="C889" s="11">
        <f t="shared" ca="1" si="94"/>
        <v>1</v>
      </c>
      <c r="E889" s="12"/>
      <c r="F889" s="11">
        <f t="shared" ca="1" si="95"/>
        <v>0.5</v>
      </c>
      <c r="G889" s="11">
        <f t="shared" ca="1" si="96"/>
        <v>0.8</v>
      </c>
      <c r="H889" s="11">
        <f t="shared" ca="1" si="97"/>
        <v>0.62</v>
      </c>
      <c r="J889" s="11">
        <f t="shared" ca="1" si="98"/>
        <v>0.5</v>
      </c>
      <c r="K889" s="11">
        <f t="shared" ca="1" si="99"/>
        <v>0.8</v>
      </c>
      <c r="L889" s="11">
        <f t="shared" ca="1" si="100"/>
        <v>0.62</v>
      </c>
      <c r="M889" s="11">
        <f ca="1">(J889-F889)*'Meta-analysis (Retention)'!$B$4</f>
        <v>0</v>
      </c>
      <c r="N889" s="33"/>
      <c r="O889" s="11">
        <f ca="1">(K889-G889)*'Meta-analysis (Retention)'!$B$4</f>
        <v>0</v>
      </c>
      <c r="P889" s="33"/>
      <c r="Q889" s="11">
        <f ca="1">(L889-H889)*'Meta-analysis (Retention)'!$B$4</f>
        <v>0</v>
      </c>
      <c r="R889" s="33"/>
    </row>
    <row r="890" spans="1:18">
      <c r="A890" s="11">
        <v>-1.1140000000000001</v>
      </c>
      <c r="B890" s="11" cm="1">
        <f t="array" aca="1" ref="B890" ca="1">INDEX(
    INDIRECT("'Bootstrap Sampling (Retention)'!$A$4:$A$4004"),
    RANDBETWEEN(
        MATCH('Meta-analysis (Retention)'!$B$5, INDIRECT("'Bootstrap Sampling (Retention)'!$A$4:$A$4004"), 1),
        MATCH('Meta-analysis (Retention)'!$B$6, INDIRECT("'Bootstrap Sampling (Retention)'!$A$4:$A$4004"), 1)
    ),
    1
)</f>
        <v>0</v>
      </c>
      <c r="C890" s="11">
        <f t="shared" ca="1" si="94"/>
        <v>1</v>
      </c>
      <c r="E890" s="12"/>
      <c r="F890" s="11">
        <f t="shared" ca="1" si="95"/>
        <v>0.5</v>
      </c>
      <c r="G890" s="11">
        <f t="shared" ca="1" si="96"/>
        <v>0.8</v>
      </c>
      <c r="H890" s="11">
        <f t="shared" ca="1" si="97"/>
        <v>0.72</v>
      </c>
      <c r="J890" s="11">
        <f t="shared" ca="1" si="98"/>
        <v>0.5</v>
      </c>
      <c r="K890" s="11">
        <f t="shared" ca="1" si="99"/>
        <v>0.8</v>
      </c>
      <c r="L890" s="11">
        <f t="shared" ca="1" si="100"/>
        <v>0.72</v>
      </c>
      <c r="M890" s="11">
        <f ca="1">(J890-F890)*'Meta-analysis (Retention)'!$B$4</f>
        <v>0</v>
      </c>
      <c r="N890" s="33"/>
      <c r="O890" s="11">
        <f ca="1">(K890-G890)*'Meta-analysis (Retention)'!$B$4</f>
        <v>0</v>
      </c>
      <c r="P890" s="33"/>
      <c r="Q890" s="11">
        <f ca="1">(L890-H890)*'Meta-analysis (Retention)'!$B$4</f>
        <v>0</v>
      </c>
      <c r="R890" s="33"/>
    </row>
    <row r="891" spans="1:18">
      <c r="A891" s="11">
        <v>-1.113</v>
      </c>
      <c r="B891" s="11" cm="1">
        <f t="array" aca="1" ref="B891" ca="1">INDEX(
    INDIRECT("'Bootstrap Sampling (Retention)'!$A$4:$A$4004"),
    RANDBETWEEN(
        MATCH('Meta-analysis (Retention)'!$B$5, INDIRECT("'Bootstrap Sampling (Retention)'!$A$4:$A$4004"), 1),
        MATCH('Meta-analysis (Retention)'!$B$6, INDIRECT("'Bootstrap Sampling (Retention)'!$A$4:$A$4004"), 1)
    ),
    1
)</f>
        <v>0</v>
      </c>
      <c r="C891" s="11">
        <f t="shared" ca="1" si="94"/>
        <v>1</v>
      </c>
      <c r="E891" s="12"/>
      <c r="F891" s="11">
        <f t="shared" ca="1" si="95"/>
        <v>0.5</v>
      </c>
      <c r="G891" s="11">
        <f t="shared" ca="1" si="96"/>
        <v>0.8</v>
      </c>
      <c r="H891" s="11">
        <f t="shared" ca="1" si="97"/>
        <v>0.8</v>
      </c>
      <c r="J891" s="11">
        <f t="shared" ca="1" si="98"/>
        <v>0.5</v>
      </c>
      <c r="K891" s="11">
        <f t="shared" ca="1" si="99"/>
        <v>0.8</v>
      </c>
      <c r="L891" s="11">
        <f t="shared" ca="1" si="100"/>
        <v>0.8</v>
      </c>
      <c r="M891" s="11">
        <f ca="1">(J891-F891)*'Meta-analysis (Retention)'!$B$4</f>
        <v>0</v>
      </c>
      <c r="N891" s="33"/>
      <c r="O891" s="11">
        <f ca="1">(K891-G891)*'Meta-analysis (Retention)'!$B$4</f>
        <v>0</v>
      </c>
      <c r="P891" s="33"/>
      <c r="Q891" s="11">
        <f ca="1">(L891-H891)*'Meta-analysis (Retention)'!$B$4</f>
        <v>0</v>
      </c>
      <c r="R891" s="33"/>
    </row>
    <row r="892" spans="1:18">
      <c r="A892" s="11">
        <v>-1.1120000000000001</v>
      </c>
      <c r="B892" s="11" cm="1">
        <f t="array" aca="1" ref="B892" ca="1">INDEX(
    INDIRECT("'Bootstrap Sampling (Retention)'!$A$4:$A$4004"),
    RANDBETWEEN(
        MATCH('Meta-analysis (Retention)'!$B$5, INDIRECT("'Bootstrap Sampling (Retention)'!$A$4:$A$4004"), 1),
        MATCH('Meta-analysis (Retention)'!$B$6, INDIRECT("'Bootstrap Sampling (Retention)'!$A$4:$A$4004"), 1)
    ),
    1
)</f>
        <v>0</v>
      </c>
      <c r="C892" s="11">
        <f t="shared" ca="1" si="94"/>
        <v>1</v>
      </c>
      <c r="E892" s="12"/>
      <c r="F892" s="11">
        <f t="shared" ca="1" si="95"/>
        <v>0.5</v>
      </c>
      <c r="G892" s="11">
        <f t="shared" ca="1" si="96"/>
        <v>0.8</v>
      </c>
      <c r="H892" s="11">
        <f t="shared" ca="1" si="97"/>
        <v>0.6</v>
      </c>
      <c r="J892" s="11">
        <f t="shared" ca="1" si="98"/>
        <v>0.5</v>
      </c>
      <c r="K892" s="11">
        <f t="shared" ca="1" si="99"/>
        <v>0.8</v>
      </c>
      <c r="L892" s="11">
        <f t="shared" ca="1" si="100"/>
        <v>0.6</v>
      </c>
      <c r="M892" s="11">
        <f ca="1">(J892-F892)*'Meta-analysis (Retention)'!$B$4</f>
        <v>0</v>
      </c>
      <c r="N892" s="33"/>
      <c r="O892" s="11">
        <f ca="1">(K892-G892)*'Meta-analysis (Retention)'!$B$4</f>
        <v>0</v>
      </c>
      <c r="P892" s="33"/>
      <c r="Q892" s="11">
        <f ca="1">(L892-H892)*'Meta-analysis (Retention)'!$B$4</f>
        <v>0</v>
      </c>
      <c r="R892" s="33"/>
    </row>
    <row r="893" spans="1:18">
      <c r="A893" s="11">
        <v>-1.111</v>
      </c>
      <c r="B893" s="11" cm="1">
        <f t="array" aca="1" ref="B893" ca="1">INDEX(
    INDIRECT("'Bootstrap Sampling (Retention)'!$A$4:$A$4004"),
    RANDBETWEEN(
        MATCH('Meta-analysis (Retention)'!$B$5, INDIRECT("'Bootstrap Sampling (Retention)'!$A$4:$A$4004"), 1),
        MATCH('Meta-analysis (Retention)'!$B$6, INDIRECT("'Bootstrap Sampling (Retention)'!$A$4:$A$4004"), 1)
    ),
    1
)</f>
        <v>0</v>
      </c>
      <c r="C893" s="11">
        <f t="shared" ca="1" si="94"/>
        <v>1</v>
      </c>
      <c r="E893" s="12"/>
      <c r="F893" s="11">
        <f t="shared" ca="1" si="95"/>
        <v>0.5</v>
      </c>
      <c r="G893" s="11">
        <f t="shared" ca="1" si="96"/>
        <v>0.8</v>
      </c>
      <c r="H893" s="11">
        <f t="shared" ca="1" si="97"/>
        <v>0.51</v>
      </c>
      <c r="J893" s="11">
        <f t="shared" ca="1" si="98"/>
        <v>0.5</v>
      </c>
      <c r="K893" s="11">
        <f t="shared" ca="1" si="99"/>
        <v>0.8</v>
      </c>
      <c r="L893" s="11">
        <f t="shared" ca="1" si="100"/>
        <v>0.51</v>
      </c>
      <c r="M893" s="11">
        <f ca="1">(J893-F893)*'Meta-analysis (Retention)'!$B$4</f>
        <v>0</v>
      </c>
      <c r="N893" s="33"/>
      <c r="O893" s="11">
        <f ca="1">(K893-G893)*'Meta-analysis (Retention)'!$B$4</f>
        <v>0</v>
      </c>
      <c r="P893" s="33"/>
      <c r="Q893" s="11">
        <f ca="1">(L893-H893)*'Meta-analysis (Retention)'!$B$4</f>
        <v>0</v>
      </c>
      <c r="R893" s="33"/>
    </row>
    <row r="894" spans="1:18">
      <c r="A894" s="11">
        <v>-1.1100000000000001</v>
      </c>
      <c r="B894" s="11" cm="1">
        <f t="array" aca="1" ref="B894" ca="1">INDEX(
    INDIRECT("'Bootstrap Sampling (Retention)'!$A$4:$A$4004"),
    RANDBETWEEN(
        MATCH('Meta-analysis (Retention)'!$B$5, INDIRECT("'Bootstrap Sampling (Retention)'!$A$4:$A$4004"), 1),
        MATCH('Meta-analysis (Retention)'!$B$6, INDIRECT("'Bootstrap Sampling (Retention)'!$A$4:$A$4004"), 1)
    ),
    1
)</f>
        <v>0</v>
      </c>
      <c r="C894" s="11">
        <f t="shared" ca="1" si="94"/>
        <v>1</v>
      </c>
      <c r="E894" s="12"/>
      <c r="F894" s="11">
        <f t="shared" ca="1" si="95"/>
        <v>0.5</v>
      </c>
      <c r="G894" s="11">
        <f t="shared" ca="1" si="96"/>
        <v>0.8</v>
      </c>
      <c r="H894" s="11">
        <f t="shared" ca="1" si="97"/>
        <v>0.8</v>
      </c>
      <c r="J894" s="11">
        <f t="shared" ca="1" si="98"/>
        <v>0.5</v>
      </c>
      <c r="K894" s="11">
        <f t="shared" ca="1" si="99"/>
        <v>0.8</v>
      </c>
      <c r="L894" s="11">
        <f t="shared" ca="1" si="100"/>
        <v>0.8</v>
      </c>
      <c r="M894" s="11">
        <f ca="1">(J894-F894)*'Meta-analysis (Retention)'!$B$4</f>
        <v>0</v>
      </c>
      <c r="N894" s="33"/>
      <c r="O894" s="11">
        <f ca="1">(K894-G894)*'Meta-analysis (Retention)'!$B$4</f>
        <v>0</v>
      </c>
      <c r="P894" s="33"/>
      <c r="Q894" s="11">
        <f ca="1">(L894-H894)*'Meta-analysis (Retention)'!$B$4</f>
        <v>0</v>
      </c>
      <c r="R894" s="33"/>
    </row>
    <row r="895" spans="1:18">
      <c r="A895" s="11">
        <v>-1.109</v>
      </c>
      <c r="B895" s="11" cm="1">
        <f t="array" aca="1" ref="B895" ca="1">INDEX(
    INDIRECT("'Bootstrap Sampling (Retention)'!$A$4:$A$4004"),
    RANDBETWEEN(
        MATCH('Meta-analysis (Retention)'!$B$5, INDIRECT("'Bootstrap Sampling (Retention)'!$A$4:$A$4004"), 1),
        MATCH('Meta-analysis (Retention)'!$B$6, INDIRECT("'Bootstrap Sampling (Retention)'!$A$4:$A$4004"), 1)
    ),
    1
)</f>
        <v>0</v>
      </c>
      <c r="C895" s="11">
        <f t="shared" ca="1" si="94"/>
        <v>1</v>
      </c>
      <c r="E895" s="12"/>
      <c r="F895" s="11">
        <f t="shared" ca="1" si="95"/>
        <v>0.5</v>
      </c>
      <c r="G895" s="11">
        <f t="shared" ca="1" si="96"/>
        <v>0.8</v>
      </c>
      <c r="H895" s="11">
        <f t="shared" ca="1" si="97"/>
        <v>0.69</v>
      </c>
      <c r="J895" s="11">
        <f t="shared" ca="1" si="98"/>
        <v>0.5</v>
      </c>
      <c r="K895" s="11">
        <f t="shared" ca="1" si="99"/>
        <v>0.8</v>
      </c>
      <c r="L895" s="11">
        <f t="shared" ca="1" si="100"/>
        <v>0.69</v>
      </c>
      <c r="M895" s="11">
        <f ca="1">(J895-F895)*'Meta-analysis (Retention)'!$B$4</f>
        <v>0</v>
      </c>
      <c r="N895" s="33"/>
      <c r="O895" s="11">
        <f ca="1">(K895-G895)*'Meta-analysis (Retention)'!$B$4</f>
        <v>0</v>
      </c>
      <c r="P895" s="33"/>
      <c r="Q895" s="11">
        <f ca="1">(L895-H895)*'Meta-analysis (Retention)'!$B$4</f>
        <v>0</v>
      </c>
      <c r="R895" s="33"/>
    </row>
    <row r="896" spans="1:18">
      <c r="A896" s="11">
        <v>-1.1080000000000001</v>
      </c>
      <c r="B896" s="11" cm="1">
        <f t="array" aca="1" ref="B896" ca="1">INDEX(
    INDIRECT("'Bootstrap Sampling (Retention)'!$A$4:$A$4004"),
    RANDBETWEEN(
        MATCH('Meta-analysis (Retention)'!$B$5, INDIRECT("'Bootstrap Sampling (Retention)'!$A$4:$A$4004"), 1),
        MATCH('Meta-analysis (Retention)'!$B$6, INDIRECT("'Bootstrap Sampling (Retention)'!$A$4:$A$4004"), 1)
    ),
    1
)</f>
        <v>0</v>
      </c>
      <c r="C896" s="11">
        <f t="shared" ca="1" si="94"/>
        <v>1</v>
      </c>
      <c r="E896" s="12"/>
      <c r="F896" s="11">
        <f t="shared" ca="1" si="95"/>
        <v>0.5</v>
      </c>
      <c r="G896" s="11">
        <f t="shared" ca="1" si="96"/>
        <v>0.8</v>
      </c>
      <c r="H896" s="11">
        <f t="shared" ca="1" si="97"/>
        <v>0.75</v>
      </c>
      <c r="J896" s="11">
        <f t="shared" ca="1" si="98"/>
        <v>0.5</v>
      </c>
      <c r="K896" s="11">
        <f t="shared" ca="1" si="99"/>
        <v>0.8</v>
      </c>
      <c r="L896" s="11">
        <f t="shared" ca="1" si="100"/>
        <v>0.75</v>
      </c>
      <c r="M896" s="11">
        <f ca="1">(J896-F896)*'Meta-analysis (Retention)'!$B$4</f>
        <v>0</v>
      </c>
      <c r="N896" s="33"/>
      <c r="O896" s="11">
        <f ca="1">(K896-G896)*'Meta-analysis (Retention)'!$B$4</f>
        <v>0</v>
      </c>
      <c r="P896" s="33"/>
      <c r="Q896" s="11">
        <f ca="1">(L896-H896)*'Meta-analysis (Retention)'!$B$4</f>
        <v>0</v>
      </c>
      <c r="R896" s="33"/>
    </row>
    <row r="897" spans="1:18">
      <c r="A897" s="11">
        <v>-1.107</v>
      </c>
      <c r="B897" s="11" cm="1">
        <f t="array" aca="1" ref="B897" ca="1">INDEX(
    INDIRECT("'Bootstrap Sampling (Retention)'!$A$4:$A$4004"),
    RANDBETWEEN(
        MATCH('Meta-analysis (Retention)'!$B$5, INDIRECT("'Bootstrap Sampling (Retention)'!$A$4:$A$4004"), 1),
        MATCH('Meta-analysis (Retention)'!$B$6, INDIRECT("'Bootstrap Sampling (Retention)'!$A$4:$A$4004"), 1)
    ),
    1
)</f>
        <v>0</v>
      </c>
      <c r="C897" s="11">
        <f t="shared" ca="1" si="94"/>
        <v>1</v>
      </c>
      <c r="E897" s="12"/>
      <c r="F897" s="11">
        <f t="shared" ca="1" si="95"/>
        <v>0.5</v>
      </c>
      <c r="G897" s="11">
        <f t="shared" ca="1" si="96"/>
        <v>0.8</v>
      </c>
      <c r="H897" s="11">
        <f t="shared" ca="1" si="97"/>
        <v>0.6</v>
      </c>
      <c r="J897" s="11">
        <f t="shared" ca="1" si="98"/>
        <v>0.5</v>
      </c>
      <c r="K897" s="11">
        <f t="shared" ca="1" si="99"/>
        <v>0.8</v>
      </c>
      <c r="L897" s="11">
        <f t="shared" ca="1" si="100"/>
        <v>0.6</v>
      </c>
      <c r="M897" s="11">
        <f ca="1">(J897-F897)*'Meta-analysis (Retention)'!$B$4</f>
        <v>0</v>
      </c>
      <c r="N897" s="33"/>
      <c r="O897" s="11">
        <f ca="1">(K897-G897)*'Meta-analysis (Retention)'!$B$4</f>
        <v>0</v>
      </c>
      <c r="P897" s="33"/>
      <c r="Q897" s="11">
        <f ca="1">(L897-H897)*'Meta-analysis (Retention)'!$B$4</f>
        <v>0</v>
      </c>
      <c r="R897" s="33"/>
    </row>
    <row r="898" spans="1:18">
      <c r="A898" s="11">
        <v>-1.1060000000000001</v>
      </c>
      <c r="B898" s="11" cm="1">
        <f t="array" aca="1" ref="B898" ca="1">INDEX(
    INDIRECT("'Bootstrap Sampling (Retention)'!$A$4:$A$4004"),
    RANDBETWEEN(
        MATCH('Meta-analysis (Retention)'!$B$5, INDIRECT("'Bootstrap Sampling (Retention)'!$A$4:$A$4004"), 1),
        MATCH('Meta-analysis (Retention)'!$B$6, INDIRECT("'Bootstrap Sampling (Retention)'!$A$4:$A$4004"), 1)
    ),
    1
)</f>
        <v>0</v>
      </c>
      <c r="C898" s="11">
        <f t="shared" ca="1" si="94"/>
        <v>1</v>
      </c>
      <c r="E898" s="12"/>
      <c r="F898" s="11">
        <f t="shared" ca="1" si="95"/>
        <v>0.5</v>
      </c>
      <c r="G898" s="11">
        <f t="shared" ca="1" si="96"/>
        <v>0.8</v>
      </c>
      <c r="H898" s="11">
        <f t="shared" ca="1" si="97"/>
        <v>0.55000000000000004</v>
      </c>
      <c r="J898" s="11">
        <f t="shared" ca="1" si="98"/>
        <v>0.5</v>
      </c>
      <c r="K898" s="11">
        <f t="shared" ca="1" si="99"/>
        <v>0.8</v>
      </c>
      <c r="L898" s="11">
        <f t="shared" ca="1" si="100"/>
        <v>0.55000000000000004</v>
      </c>
      <c r="M898" s="11">
        <f ca="1">(J898-F898)*'Meta-analysis (Retention)'!$B$4</f>
        <v>0</v>
      </c>
      <c r="N898" s="33"/>
      <c r="O898" s="11">
        <f ca="1">(K898-G898)*'Meta-analysis (Retention)'!$B$4</f>
        <v>0</v>
      </c>
      <c r="P898" s="33"/>
      <c r="Q898" s="11">
        <f ca="1">(L898-H898)*'Meta-analysis (Retention)'!$B$4</f>
        <v>0</v>
      </c>
      <c r="R898" s="33"/>
    </row>
    <row r="899" spans="1:18">
      <c r="A899" s="11">
        <v>-1.105</v>
      </c>
      <c r="B899" s="11" cm="1">
        <f t="array" aca="1" ref="B899" ca="1">INDEX(
    INDIRECT("'Bootstrap Sampling (Retention)'!$A$4:$A$4004"),
    RANDBETWEEN(
        MATCH('Meta-analysis (Retention)'!$B$5, INDIRECT("'Bootstrap Sampling (Retention)'!$A$4:$A$4004"), 1),
        MATCH('Meta-analysis (Retention)'!$B$6, INDIRECT("'Bootstrap Sampling (Retention)'!$A$4:$A$4004"), 1)
    ),
    1
)</f>
        <v>0</v>
      </c>
      <c r="C899" s="11">
        <f t="shared" ca="1" si="94"/>
        <v>1</v>
      </c>
      <c r="E899" s="12"/>
      <c r="F899" s="11">
        <f t="shared" ca="1" si="95"/>
        <v>0.5</v>
      </c>
      <c r="G899" s="11">
        <f t="shared" ca="1" si="96"/>
        <v>0.8</v>
      </c>
      <c r="H899" s="11">
        <f t="shared" ca="1" si="97"/>
        <v>0.68</v>
      </c>
      <c r="J899" s="11">
        <f t="shared" ca="1" si="98"/>
        <v>0.5</v>
      </c>
      <c r="K899" s="11">
        <f t="shared" ca="1" si="99"/>
        <v>0.8</v>
      </c>
      <c r="L899" s="11">
        <f t="shared" ca="1" si="100"/>
        <v>0.68</v>
      </c>
      <c r="M899" s="11">
        <f ca="1">(J899-F899)*'Meta-analysis (Retention)'!$B$4</f>
        <v>0</v>
      </c>
      <c r="N899" s="33"/>
      <c r="O899" s="11">
        <f ca="1">(K899-G899)*'Meta-analysis (Retention)'!$B$4</f>
        <v>0</v>
      </c>
      <c r="P899" s="33"/>
      <c r="Q899" s="11">
        <f ca="1">(L899-H899)*'Meta-analysis (Retention)'!$B$4</f>
        <v>0</v>
      </c>
      <c r="R899" s="33"/>
    </row>
    <row r="900" spans="1:18">
      <c r="A900" s="11">
        <v>-1.1040000000000001</v>
      </c>
      <c r="B900" s="11" cm="1">
        <f t="array" aca="1" ref="B900" ca="1">INDEX(
    INDIRECT("'Bootstrap Sampling (Retention)'!$A$4:$A$4004"),
    RANDBETWEEN(
        MATCH('Meta-analysis (Retention)'!$B$5, INDIRECT("'Bootstrap Sampling (Retention)'!$A$4:$A$4004"), 1),
        MATCH('Meta-analysis (Retention)'!$B$6, INDIRECT("'Bootstrap Sampling (Retention)'!$A$4:$A$4004"), 1)
    ),
    1
)</f>
        <v>0</v>
      </c>
      <c r="C900" s="11">
        <f t="shared" ref="C900:C963" ca="1" si="101">AVERAGE(B900:B900)+1</f>
        <v>1</v>
      </c>
      <c r="E900" s="12"/>
      <c r="F900" s="11">
        <f t="shared" ref="F900:F963" ca="1" si="102">INDEX($E$53:$E$53, RANDBETWEEN(1,ROWS($E$53:$E$53)),1)</f>
        <v>0.5</v>
      </c>
      <c r="G900" s="11">
        <f t="shared" ref="G900:G963" ca="1" si="103">INDEX($E$83:$E$83, RANDBETWEEN(1,ROWS($E$83:$E$83)),1)</f>
        <v>0.8</v>
      </c>
      <c r="H900" s="11">
        <f t="shared" ref="H900:H963" ca="1" si="104">INDEX($E$53:$E$83, RANDBETWEEN(1,ROWS($E$53:$E$83)),1)</f>
        <v>0.63</v>
      </c>
      <c r="J900" s="11">
        <f t="shared" ref="J900:J963" ca="1" si="105">PRODUCT($C900,F900)</f>
        <v>0.5</v>
      </c>
      <c r="K900" s="11">
        <f t="shared" ref="K900:K963" ca="1" si="106">PRODUCT($C900,G900)</f>
        <v>0.8</v>
      </c>
      <c r="L900" s="11">
        <f t="shared" ref="L900:L963" ca="1" si="107">PRODUCT($C900,H900)</f>
        <v>0.63</v>
      </c>
      <c r="M900" s="11">
        <f ca="1">(J900-F900)*'Meta-analysis (Retention)'!$B$4</f>
        <v>0</v>
      </c>
      <c r="N900" s="33"/>
      <c r="O900" s="11">
        <f ca="1">(K900-G900)*'Meta-analysis (Retention)'!$B$4</f>
        <v>0</v>
      </c>
      <c r="P900" s="33"/>
      <c r="Q900" s="11">
        <f ca="1">(L900-H900)*'Meta-analysis (Retention)'!$B$4</f>
        <v>0</v>
      </c>
      <c r="R900" s="33"/>
    </row>
    <row r="901" spans="1:18">
      <c r="A901" s="11">
        <v>-1.103</v>
      </c>
      <c r="B901" s="11" cm="1">
        <f t="array" aca="1" ref="B901" ca="1">INDEX(
    INDIRECT("'Bootstrap Sampling (Retention)'!$A$4:$A$4004"),
    RANDBETWEEN(
        MATCH('Meta-analysis (Retention)'!$B$5, INDIRECT("'Bootstrap Sampling (Retention)'!$A$4:$A$4004"), 1),
        MATCH('Meta-analysis (Retention)'!$B$6, INDIRECT("'Bootstrap Sampling (Retention)'!$A$4:$A$4004"), 1)
    ),
    1
)</f>
        <v>0</v>
      </c>
      <c r="C901" s="11">
        <f t="shared" ca="1" si="101"/>
        <v>1</v>
      </c>
      <c r="E901" s="12"/>
      <c r="F901" s="11">
        <f t="shared" ca="1" si="102"/>
        <v>0.5</v>
      </c>
      <c r="G901" s="11">
        <f t="shared" ca="1" si="103"/>
        <v>0.8</v>
      </c>
      <c r="H901" s="11">
        <f t="shared" ca="1" si="104"/>
        <v>0.54</v>
      </c>
      <c r="J901" s="11">
        <f t="shared" ca="1" si="105"/>
        <v>0.5</v>
      </c>
      <c r="K901" s="11">
        <f t="shared" ca="1" si="106"/>
        <v>0.8</v>
      </c>
      <c r="L901" s="11">
        <f t="shared" ca="1" si="107"/>
        <v>0.54</v>
      </c>
      <c r="M901" s="11">
        <f ca="1">(J901-F901)*'Meta-analysis (Retention)'!$B$4</f>
        <v>0</v>
      </c>
      <c r="N901" s="33"/>
      <c r="O901" s="11">
        <f ca="1">(K901-G901)*'Meta-analysis (Retention)'!$B$4</f>
        <v>0</v>
      </c>
      <c r="P901" s="33"/>
      <c r="Q901" s="11">
        <f ca="1">(L901-H901)*'Meta-analysis (Retention)'!$B$4</f>
        <v>0</v>
      </c>
      <c r="R901" s="33"/>
    </row>
    <row r="902" spans="1:18">
      <c r="A902" s="11">
        <v>-1.1020000000000001</v>
      </c>
      <c r="B902" s="11" cm="1">
        <f t="array" aca="1" ref="B902" ca="1">INDEX(
    INDIRECT("'Bootstrap Sampling (Retention)'!$A$4:$A$4004"),
    RANDBETWEEN(
        MATCH('Meta-analysis (Retention)'!$B$5, INDIRECT("'Bootstrap Sampling (Retention)'!$A$4:$A$4004"), 1),
        MATCH('Meta-analysis (Retention)'!$B$6, INDIRECT("'Bootstrap Sampling (Retention)'!$A$4:$A$4004"), 1)
    ),
    1
)</f>
        <v>0</v>
      </c>
      <c r="C902" s="11">
        <f t="shared" ca="1" si="101"/>
        <v>1</v>
      </c>
      <c r="E902" s="12"/>
      <c r="F902" s="11">
        <f t="shared" ca="1" si="102"/>
        <v>0.5</v>
      </c>
      <c r="G902" s="11">
        <f t="shared" ca="1" si="103"/>
        <v>0.8</v>
      </c>
      <c r="H902" s="11">
        <f t="shared" ca="1" si="104"/>
        <v>0.55000000000000004</v>
      </c>
      <c r="J902" s="11">
        <f t="shared" ca="1" si="105"/>
        <v>0.5</v>
      </c>
      <c r="K902" s="11">
        <f t="shared" ca="1" si="106"/>
        <v>0.8</v>
      </c>
      <c r="L902" s="11">
        <f t="shared" ca="1" si="107"/>
        <v>0.55000000000000004</v>
      </c>
      <c r="M902" s="11">
        <f ca="1">(J902-F902)*'Meta-analysis (Retention)'!$B$4</f>
        <v>0</v>
      </c>
      <c r="N902" s="33"/>
      <c r="O902" s="11">
        <f ca="1">(K902-G902)*'Meta-analysis (Retention)'!$B$4</f>
        <v>0</v>
      </c>
      <c r="P902" s="33"/>
      <c r="Q902" s="11">
        <f ca="1">(L902-H902)*'Meta-analysis (Retention)'!$B$4</f>
        <v>0</v>
      </c>
      <c r="R902" s="33"/>
    </row>
    <row r="903" spans="1:18">
      <c r="A903" s="11">
        <v>-1.101</v>
      </c>
      <c r="B903" s="11" cm="1">
        <f t="array" aca="1" ref="B903" ca="1">INDEX(
    INDIRECT("'Bootstrap Sampling (Retention)'!$A$4:$A$4004"),
    RANDBETWEEN(
        MATCH('Meta-analysis (Retention)'!$B$5, INDIRECT("'Bootstrap Sampling (Retention)'!$A$4:$A$4004"), 1),
        MATCH('Meta-analysis (Retention)'!$B$6, INDIRECT("'Bootstrap Sampling (Retention)'!$A$4:$A$4004"), 1)
    ),
    1
)</f>
        <v>0</v>
      </c>
      <c r="C903" s="11">
        <f t="shared" ca="1" si="101"/>
        <v>1</v>
      </c>
      <c r="E903" s="12"/>
      <c r="F903" s="11">
        <f t="shared" ca="1" si="102"/>
        <v>0.5</v>
      </c>
      <c r="G903" s="11">
        <f t="shared" ca="1" si="103"/>
        <v>0.8</v>
      </c>
      <c r="H903" s="11">
        <f t="shared" ca="1" si="104"/>
        <v>0.74</v>
      </c>
      <c r="J903" s="11">
        <f t="shared" ca="1" si="105"/>
        <v>0.5</v>
      </c>
      <c r="K903" s="11">
        <f t="shared" ca="1" si="106"/>
        <v>0.8</v>
      </c>
      <c r="L903" s="11">
        <f t="shared" ca="1" si="107"/>
        <v>0.74</v>
      </c>
      <c r="M903" s="11">
        <f ca="1">(J903-F903)*'Meta-analysis (Retention)'!$B$4</f>
        <v>0</v>
      </c>
      <c r="N903" s="33"/>
      <c r="O903" s="11">
        <f ca="1">(K903-G903)*'Meta-analysis (Retention)'!$B$4</f>
        <v>0</v>
      </c>
      <c r="P903" s="33"/>
      <c r="Q903" s="11">
        <f ca="1">(L903-H903)*'Meta-analysis (Retention)'!$B$4</f>
        <v>0</v>
      </c>
      <c r="R903" s="33"/>
    </row>
    <row r="904" spans="1:18">
      <c r="A904" s="11">
        <v>-1.1000000000000001</v>
      </c>
      <c r="B904" s="11" cm="1">
        <f t="array" aca="1" ref="B904" ca="1">INDEX(
    INDIRECT("'Bootstrap Sampling (Retention)'!$A$4:$A$4004"),
    RANDBETWEEN(
        MATCH('Meta-analysis (Retention)'!$B$5, INDIRECT("'Bootstrap Sampling (Retention)'!$A$4:$A$4004"), 1),
        MATCH('Meta-analysis (Retention)'!$B$6, INDIRECT("'Bootstrap Sampling (Retention)'!$A$4:$A$4004"), 1)
    ),
    1
)</f>
        <v>0</v>
      </c>
      <c r="C904" s="11">
        <f t="shared" ca="1" si="101"/>
        <v>1</v>
      </c>
      <c r="E904" s="12"/>
      <c r="F904" s="11">
        <f t="shared" ca="1" si="102"/>
        <v>0.5</v>
      </c>
      <c r="G904" s="11">
        <f t="shared" ca="1" si="103"/>
        <v>0.8</v>
      </c>
      <c r="H904" s="11">
        <f t="shared" ca="1" si="104"/>
        <v>0.54</v>
      </c>
      <c r="J904" s="11">
        <f t="shared" ca="1" si="105"/>
        <v>0.5</v>
      </c>
      <c r="K904" s="11">
        <f t="shared" ca="1" si="106"/>
        <v>0.8</v>
      </c>
      <c r="L904" s="11">
        <f t="shared" ca="1" si="107"/>
        <v>0.54</v>
      </c>
      <c r="M904" s="11">
        <f ca="1">(J904-F904)*'Meta-analysis (Retention)'!$B$4</f>
        <v>0</v>
      </c>
      <c r="N904" s="33"/>
      <c r="O904" s="11">
        <f ca="1">(K904-G904)*'Meta-analysis (Retention)'!$B$4</f>
        <v>0</v>
      </c>
      <c r="P904" s="33"/>
      <c r="Q904" s="11">
        <f ca="1">(L904-H904)*'Meta-analysis (Retention)'!$B$4</f>
        <v>0</v>
      </c>
      <c r="R904" s="33"/>
    </row>
    <row r="905" spans="1:18">
      <c r="A905" s="11">
        <v>-1.099</v>
      </c>
      <c r="B905" s="11" cm="1">
        <f t="array" aca="1" ref="B905" ca="1">INDEX(
    INDIRECT("'Bootstrap Sampling (Retention)'!$A$4:$A$4004"),
    RANDBETWEEN(
        MATCH('Meta-analysis (Retention)'!$B$5, INDIRECT("'Bootstrap Sampling (Retention)'!$A$4:$A$4004"), 1),
        MATCH('Meta-analysis (Retention)'!$B$6, INDIRECT("'Bootstrap Sampling (Retention)'!$A$4:$A$4004"), 1)
    ),
    1
)</f>
        <v>0</v>
      </c>
      <c r="C905" s="11">
        <f t="shared" ca="1" si="101"/>
        <v>1</v>
      </c>
      <c r="E905" s="12"/>
      <c r="F905" s="11">
        <f t="shared" ca="1" si="102"/>
        <v>0.5</v>
      </c>
      <c r="G905" s="11">
        <f t="shared" ca="1" si="103"/>
        <v>0.8</v>
      </c>
      <c r="H905" s="11">
        <f t="shared" ca="1" si="104"/>
        <v>0.56999999999999995</v>
      </c>
      <c r="J905" s="11">
        <f t="shared" ca="1" si="105"/>
        <v>0.5</v>
      </c>
      <c r="K905" s="11">
        <f t="shared" ca="1" si="106"/>
        <v>0.8</v>
      </c>
      <c r="L905" s="11">
        <f t="shared" ca="1" si="107"/>
        <v>0.56999999999999995</v>
      </c>
      <c r="M905" s="11">
        <f ca="1">(J905-F905)*'Meta-analysis (Retention)'!$B$4</f>
        <v>0</v>
      </c>
      <c r="N905" s="33"/>
      <c r="O905" s="11">
        <f ca="1">(K905-G905)*'Meta-analysis (Retention)'!$B$4</f>
        <v>0</v>
      </c>
      <c r="P905" s="33"/>
      <c r="Q905" s="11">
        <f ca="1">(L905-H905)*'Meta-analysis (Retention)'!$B$4</f>
        <v>0</v>
      </c>
      <c r="R905" s="33"/>
    </row>
    <row r="906" spans="1:18">
      <c r="A906" s="11">
        <v>-1.0980000000000001</v>
      </c>
      <c r="B906" s="11" cm="1">
        <f t="array" aca="1" ref="B906" ca="1">INDEX(
    INDIRECT("'Bootstrap Sampling (Retention)'!$A$4:$A$4004"),
    RANDBETWEEN(
        MATCH('Meta-analysis (Retention)'!$B$5, INDIRECT("'Bootstrap Sampling (Retention)'!$A$4:$A$4004"), 1),
        MATCH('Meta-analysis (Retention)'!$B$6, INDIRECT("'Bootstrap Sampling (Retention)'!$A$4:$A$4004"), 1)
    ),
    1
)</f>
        <v>0</v>
      </c>
      <c r="C906" s="11">
        <f t="shared" ca="1" si="101"/>
        <v>1</v>
      </c>
      <c r="E906" s="12"/>
      <c r="F906" s="11">
        <f t="shared" ca="1" si="102"/>
        <v>0.5</v>
      </c>
      <c r="G906" s="11">
        <f t="shared" ca="1" si="103"/>
        <v>0.8</v>
      </c>
      <c r="H906" s="11">
        <f t="shared" ca="1" si="104"/>
        <v>0.69</v>
      </c>
      <c r="J906" s="11">
        <f t="shared" ca="1" si="105"/>
        <v>0.5</v>
      </c>
      <c r="K906" s="11">
        <f t="shared" ca="1" si="106"/>
        <v>0.8</v>
      </c>
      <c r="L906" s="11">
        <f t="shared" ca="1" si="107"/>
        <v>0.69</v>
      </c>
      <c r="M906" s="11">
        <f ca="1">(J906-F906)*'Meta-analysis (Retention)'!$B$4</f>
        <v>0</v>
      </c>
      <c r="N906" s="33"/>
      <c r="O906" s="11">
        <f ca="1">(K906-G906)*'Meta-analysis (Retention)'!$B$4</f>
        <v>0</v>
      </c>
      <c r="P906" s="33"/>
      <c r="Q906" s="11">
        <f ca="1">(L906-H906)*'Meta-analysis (Retention)'!$B$4</f>
        <v>0</v>
      </c>
      <c r="R906" s="33"/>
    </row>
    <row r="907" spans="1:18">
      <c r="A907" s="11">
        <v>-1.097</v>
      </c>
      <c r="B907" s="11" cm="1">
        <f t="array" aca="1" ref="B907" ca="1">INDEX(
    INDIRECT("'Bootstrap Sampling (Retention)'!$A$4:$A$4004"),
    RANDBETWEEN(
        MATCH('Meta-analysis (Retention)'!$B$5, INDIRECT("'Bootstrap Sampling (Retention)'!$A$4:$A$4004"), 1),
        MATCH('Meta-analysis (Retention)'!$B$6, INDIRECT("'Bootstrap Sampling (Retention)'!$A$4:$A$4004"), 1)
    ),
    1
)</f>
        <v>0</v>
      </c>
      <c r="C907" s="11">
        <f t="shared" ca="1" si="101"/>
        <v>1</v>
      </c>
      <c r="E907" s="12"/>
      <c r="F907" s="11">
        <f t="shared" ca="1" si="102"/>
        <v>0.5</v>
      </c>
      <c r="G907" s="11">
        <f t="shared" ca="1" si="103"/>
        <v>0.8</v>
      </c>
      <c r="H907" s="11">
        <f t="shared" ca="1" si="104"/>
        <v>0.63</v>
      </c>
      <c r="J907" s="11">
        <f t="shared" ca="1" si="105"/>
        <v>0.5</v>
      </c>
      <c r="K907" s="11">
        <f t="shared" ca="1" si="106"/>
        <v>0.8</v>
      </c>
      <c r="L907" s="11">
        <f t="shared" ca="1" si="107"/>
        <v>0.63</v>
      </c>
      <c r="M907" s="11">
        <f ca="1">(J907-F907)*'Meta-analysis (Retention)'!$B$4</f>
        <v>0</v>
      </c>
      <c r="N907" s="33"/>
      <c r="O907" s="11">
        <f ca="1">(K907-G907)*'Meta-analysis (Retention)'!$B$4</f>
        <v>0</v>
      </c>
      <c r="P907" s="33"/>
      <c r="Q907" s="11">
        <f ca="1">(L907-H907)*'Meta-analysis (Retention)'!$B$4</f>
        <v>0</v>
      </c>
      <c r="R907" s="33"/>
    </row>
    <row r="908" spans="1:18">
      <c r="A908" s="11">
        <v>-1.0960000000000001</v>
      </c>
      <c r="B908" s="11" cm="1">
        <f t="array" aca="1" ref="B908" ca="1">INDEX(
    INDIRECT("'Bootstrap Sampling (Retention)'!$A$4:$A$4004"),
    RANDBETWEEN(
        MATCH('Meta-analysis (Retention)'!$B$5, INDIRECT("'Bootstrap Sampling (Retention)'!$A$4:$A$4004"), 1),
        MATCH('Meta-analysis (Retention)'!$B$6, INDIRECT("'Bootstrap Sampling (Retention)'!$A$4:$A$4004"), 1)
    ),
    1
)</f>
        <v>0</v>
      </c>
      <c r="C908" s="11">
        <f t="shared" ca="1" si="101"/>
        <v>1</v>
      </c>
      <c r="E908" s="12"/>
      <c r="F908" s="11">
        <f t="shared" ca="1" si="102"/>
        <v>0.5</v>
      </c>
      <c r="G908" s="11">
        <f t="shared" ca="1" si="103"/>
        <v>0.8</v>
      </c>
      <c r="H908" s="11">
        <f t="shared" ca="1" si="104"/>
        <v>0.8</v>
      </c>
      <c r="J908" s="11">
        <f t="shared" ca="1" si="105"/>
        <v>0.5</v>
      </c>
      <c r="K908" s="11">
        <f t="shared" ca="1" si="106"/>
        <v>0.8</v>
      </c>
      <c r="L908" s="11">
        <f t="shared" ca="1" si="107"/>
        <v>0.8</v>
      </c>
      <c r="M908" s="11">
        <f ca="1">(J908-F908)*'Meta-analysis (Retention)'!$B$4</f>
        <v>0</v>
      </c>
      <c r="N908" s="33"/>
      <c r="O908" s="11">
        <f ca="1">(K908-G908)*'Meta-analysis (Retention)'!$B$4</f>
        <v>0</v>
      </c>
      <c r="P908" s="33"/>
      <c r="Q908" s="11">
        <f ca="1">(L908-H908)*'Meta-analysis (Retention)'!$B$4</f>
        <v>0</v>
      </c>
      <c r="R908" s="33"/>
    </row>
    <row r="909" spans="1:18">
      <c r="A909" s="11">
        <v>-1.095</v>
      </c>
      <c r="B909" s="11" cm="1">
        <f t="array" aca="1" ref="B909" ca="1">INDEX(
    INDIRECT("'Bootstrap Sampling (Retention)'!$A$4:$A$4004"),
    RANDBETWEEN(
        MATCH('Meta-analysis (Retention)'!$B$5, INDIRECT("'Bootstrap Sampling (Retention)'!$A$4:$A$4004"), 1),
        MATCH('Meta-analysis (Retention)'!$B$6, INDIRECT("'Bootstrap Sampling (Retention)'!$A$4:$A$4004"), 1)
    ),
    1
)</f>
        <v>0</v>
      </c>
      <c r="C909" s="11">
        <f t="shared" ca="1" si="101"/>
        <v>1</v>
      </c>
      <c r="E909" s="12"/>
      <c r="F909" s="11">
        <f t="shared" ca="1" si="102"/>
        <v>0.5</v>
      </c>
      <c r="G909" s="11">
        <f t="shared" ca="1" si="103"/>
        <v>0.8</v>
      </c>
      <c r="H909" s="11">
        <f t="shared" ca="1" si="104"/>
        <v>0.67</v>
      </c>
      <c r="J909" s="11">
        <f t="shared" ca="1" si="105"/>
        <v>0.5</v>
      </c>
      <c r="K909" s="11">
        <f t="shared" ca="1" si="106"/>
        <v>0.8</v>
      </c>
      <c r="L909" s="11">
        <f t="shared" ca="1" si="107"/>
        <v>0.67</v>
      </c>
      <c r="M909" s="11">
        <f ca="1">(J909-F909)*'Meta-analysis (Retention)'!$B$4</f>
        <v>0</v>
      </c>
      <c r="N909" s="33"/>
      <c r="O909" s="11">
        <f ca="1">(K909-G909)*'Meta-analysis (Retention)'!$B$4</f>
        <v>0</v>
      </c>
      <c r="P909" s="33"/>
      <c r="Q909" s="11">
        <f ca="1">(L909-H909)*'Meta-analysis (Retention)'!$B$4</f>
        <v>0</v>
      </c>
      <c r="R909" s="33"/>
    </row>
    <row r="910" spans="1:18">
      <c r="A910" s="11">
        <v>-1.0940000000000001</v>
      </c>
      <c r="B910" s="11" cm="1">
        <f t="array" aca="1" ref="B910" ca="1">INDEX(
    INDIRECT("'Bootstrap Sampling (Retention)'!$A$4:$A$4004"),
    RANDBETWEEN(
        MATCH('Meta-analysis (Retention)'!$B$5, INDIRECT("'Bootstrap Sampling (Retention)'!$A$4:$A$4004"), 1),
        MATCH('Meta-analysis (Retention)'!$B$6, INDIRECT("'Bootstrap Sampling (Retention)'!$A$4:$A$4004"), 1)
    ),
    1
)</f>
        <v>0</v>
      </c>
      <c r="C910" s="11">
        <f t="shared" ca="1" si="101"/>
        <v>1</v>
      </c>
      <c r="E910" s="12"/>
      <c r="F910" s="11">
        <f t="shared" ca="1" si="102"/>
        <v>0.5</v>
      </c>
      <c r="G910" s="11">
        <f t="shared" ca="1" si="103"/>
        <v>0.8</v>
      </c>
      <c r="H910" s="11">
        <f t="shared" ca="1" si="104"/>
        <v>0.66</v>
      </c>
      <c r="J910" s="11">
        <f t="shared" ca="1" si="105"/>
        <v>0.5</v>
      </c>
      <c r="K910" s="11">
        <f t="shared" ca="1" si="106"/>
        <v>0.8</v>
      </c>
      <c r="L910" s="11">
        <f t="shared" ca="1" si="107"/>
        <v>0.66</v>
      </c>
      <c r="M910" s="11">
        <f ca="1">(J910-F910)*'Meta-analysis (Retention)'!$B$4</f>
        <v>0</v>
      </c>
      <c r="N910" s="33"/>
      <c r="O910" s="11">
        <f ca="1">(K910-G910)*'Meta-analysis (Retention)'!$B$4</f>
        <v>0</v>
      </c>
      <c r="P910" s="33"/>
      <c r="Q910" s="11">
        <f ca="1">(L910-H910)*'Meta-analysis (Retention)'!$B$4</f>
        <v>0</v>
      </c>
      <c r="R910" s="33"/>
    </row>
    <row r="911" spans="1:18">
      <c r="A911" s="11">
        <v>-1.093</v>
      </c>
      <c r="B911" s="11" cm="1">
        <f t="array" aca="1" ref="B911" ca="1">INDEX(
    INDIRECT("'Bootstrap Sampling (Retention)'!$A$4:$A$4004"),
    RANDBETWEEN(
        MATCH('Meta-analysis (Retention)'!$B$5, INDIRECT("'Bootstrap Sampling (Retention)'!$A$4:$A$4004"), 1),
        MATCH('Meta-analysis (Retention)'!$B$6, INDIRECT("'Bootstrap Sampling (Retention)'!$A$4:$A$4004"), 1)
    ),
    1
)</f>
        <v>0</v>
      </c>
      <c r="C911" s="11">
        <f t="shared" ca="1" si="101"/>
        <v>1</v>
      </c>
      <c r="E911" s="12"/>
      <c r="F911" s="11">
        <f t="shared" ca="1" si="102"/>
        <v>0.5</v>
      </c>
      <c r="G911" s="11">
        <f t="shared" ca="1" si="103"/>
        <v>0.8</v>
      </c>
      <c r="H911" s="11">
        <f t="shared" ca="1" si="104"/>
        <v>0.68</v>
      </c>
      <c r="J911" s="11">
        <f t="shared" ca="1" si="105"/>
        <v>0.5</v>
      </c>
      <c r="K911" s="11">
        <f t="shared" ca="1" si="106"/>
        <v>0.8</v>
      </c>
      <c r="L911" s="11">
        <f t="shared" ca="1" si="107"/>
        <v>0.68</v>
      </c>
      <c r="M911" s="11">
        <f ca="1">(J911-F911)*'Meta-analysis (Retention)'!$B$4</f>
        <v>0</v>
      </c>
      <c r="N911" s="33"/>
      <c r="O911" s="11">
        <f ca="1">(K911-G911)*'Meta-analysis (Retention)'!$B$4</f>
        <v>0</v>
      </c>
      <c r="P911" s="33"/>
      <c r="Q911" s="11">
        <f ca="1">(L911-H911)*'Meta-analysis (Retention)'!$B$4</f>
        <v>0</v>
      </c>
      <c r="R911" s="33"/>
    </row>
    <row r="912" spans="1:18">
      <c r="A912" s="11">
        <v>-1.0920000000000001</v>
      </c>
      <c r="B912" s="11" cm="1">
        <f t="array" aca="1" ref="B912" ca="1">INDEX(
    INDIRECT("'Bootstrap Sampling (Retention)'!$A$4:$A$4004"),
    RANDBETWEEN(
        MATCH('Meta-analysis (Retention)'!$B$5, INDIRECT("'Bootstrap Sampling (Retention)'!$A$4:$A$4004"), 1),
        MATCH('Meta-analysis (Retention)'!$B$6, INDIRECT("'Bootstrap Sampling (Retention)'!$A$4:$A$4004"), 1)
    ),
    1
)</f>
        <v>0</v>
      </c>
      <c r="C912" s="11">
        <f t="shared" ca="1" si="101"/>
        <v>1</v>
      </c>
      <c r="E912" s="12"/>
      <c r="F912" s="11">
        <f t="shared" ca="1" si="102"/>
        <v>0.5</v>
      </c>
      <c r="G912" s="11">
        <f t="shared" ca="1" si="103"/>
        <v>0.8</v>
      </c>
      <c r="H912" s="11">
        <f t="shared" ca="1" si="104"/>
        <v>0.78</v>
      </c>
      <c r="J912" s="11">
        <f t="shared" ca="1" si="105"/>
        <v>0.5</v>
      </c>
      <c r="K912" s="11">
        <f t="shared" ca="1" si="106"/>
        <v>0.8</v>
      </c>
      <c r="L912" s="11">
        <f t="shared" ca="1" si="107"/>
        <v>0.78</v>
      </c>
      <c r="M912" s="11">
        <f ca="1">(J912-F912)*'Meta-analysis (Retention)'!$B$4</f>
        <v>0</v>
      </c>
      <c r="N912" s="33"/>
      <c r="O912" s="11">
        <f ca="1">(K912-G912)*'Meta-analysis (Retention)'!$B$4</f>
        <v>0</v>
      </c>
      <c r="P912" s="33"/>
      <c r="Q912" s="11">
        <f ca="1">(L912-H912)*'Meta-analysis (Retention)'!$B$4</f>
        <v>0</v>
      </c>
      <c r="R912" s="33"/>
    </row>
    <row r="913" spans="1:18">
      <c r="A913" s="11">
        <v>-1.091</v>
      </c>
      <c r="B913" s="11" cm="1">
        <f t="array" aca="1" ref="B913" ca="1">INDEX(
    INDIRECT("'Bootstrap Sampling (Retention)'!$A$4:$A$4004"),
    RANDBETWEEN(
        MATCH('Meta-analysis (Retention)'!$B$5, INDIRECT("'Bootstrap Sampling (Retention)'!$A$4:$A$4004"), 1),
        MATCH('Meta-analysis (Retention)'!$B$6, INDIRECT("'Bootstrap Sampling (Retention)'!$A$4:$A$4004"), 1)
    ),
    1
)</f>
        <v>0</v>
      </c>
      <c r="C913" s="11">
        <f t="shared" ca="1" si="101"/>
        <v>1</v>
      </c>
      <c r="E913" s="12"/>
      <c r="F913" s="11">
        <f t="shared" ca="1" si="102"/>
        <v>0.5</v>
      </c>
      <c r="G913" s="11">
        <f t="shared" ca="1" si="103"/>
        <v>0.8</v>
      </c>
      <c r="H913" s="11">
        <f t="shared" ca="1" si="104"/>
        <v>0.56000000000000005</v>
      </c>
      <c r="J913" s="11">
        <f t="shared" ca="1" si="105"/>
        <v>0.5</v>
      </c>
      <c r="K913" s="11">
        <f t="shared" ca="1" si="106"/>
        <v>0.8</v>
      </c>
      <c r="L913" s="11">
        <f t="shared" ca="1" si="107"/>
        <v>0.56000000000000005</v>
      </c>
      <c r="M913" s="11">
        <f ca="1">(J913-F913)*'Meta-analysis (Retention)'!$B$4</f>
        <v>0</v>
      </c>
      <c r="N913" s="33"/>
      <c r="O913" s="11">
        <f ca="1">(K913-G913)*'Meta-analysis (Retention)'!$B$4</f>
        <v>0</v>
      </c>
      <c r="P913" s="33"/>
      <c r="Q913" s="11">
        <f ca="1">(L913-H913)*'Meta-analysis (Retention)'!$B$4</f>
        <v>0</v>
      </c>
      <c r="R913" s="33"/>
    </row>
    <row r="914" spans="1:18">
      <c r="A914" s="11">
        <v>-1.0900000000000001</v>
      </c>
      <c r="B914" s="11" cm="1">
        <f t="array" aca="1" ref="B914" ca="1">INDEX(
    INDIRECT("'Bootstrap Sampling (Retention)'!$A$4:$A$4004"),
    RANDBETWEEN(
        MATCH('Meta-analysis (Retention)'!$B$5, INDIRECT("'Bootstrap Sampling (Retention)'!$A$4:$A$4004"), 1),
        MATCH('Meta-analysis (Retention)'!$B$6, INDIRECT("'Bootstrap Sampling (Retention)'!$A$4:$A$4004"), 1)
    ),
    1
)</f>
        <v>0</v>
      </c>
      <c r="C914" s="11">
        <f t="shared" ca="1" si="101"/>
        <v>1</v>
      </c>
      <c r="E914" s="12"/>
      <c r="F914" s="11">
        <f t="shared" ca="1" si="102"/>
        <v>0.5</v>
      </c>
      <c r="G914" s="11">
        <f t="shared" ca="1" si="103"/>
        <v>0.8</v>
      </c>
      <c r="H914" s="11">
        <f t="shared" ca="1" si="104"/>
        <v>0.55000000000000004</v>
      </c>
      <c r="J914" s="11">
        <f t="shared" ca="1" si="105"/>
        <v>0.5</v>
      </c>
      <c r="K914" s="11">
        <f t="shared" ca="1" si="106"/>
        <v>0.8</v>
      </c>
      <c r="L914" s="11">
        <f t="shared" ca="1" si="107"/>
        <v>0.55000000000000004</v>
      </c>
      <c r="M914" s="11">
        <f ca="1">(J914-F914)*'Meta-analysis (Retention)'!$B$4</f>
        <v>0</v>
      </c>
      <c r="N914" s="33"/>
      <c r="O914" s="11">
        <f ca="1">(K914-G914)*'Meta-analysis (Retention)'!$B$4</f>
        <v>0</v>
      </c>
      <c r="P914" s="33"/>
      <c r="Q914" s="11">
        <f ca="1">(L914-H914)*'Meta-analysis (Retention)'!$B$4</f>
        <v>0</v>
      </c>
      <c r="R914" s="33"/>
    </row>
    <row r="915" spans="1:18">
      <c r="A915" s="11">
        <v>-1.089</v>
      </c>
      <c r="B915" s="11" cm="1">
        <f t="array" aca="1" ref="B915" ca="1">INDEX(
    INDIRECT("'Bootstrap Sampling (Retention)'!$A$4:$A$4004"),
    RANDBETWEEN(
        MATCH('Meta-analysis (Retention)'!$B$5, INDIRECT("'Bootstrap Sampling (Retention)'!$A$4:$A$4004"), 1),
        MATCH('Meta-analysis (Retention)'!$B$6, INDIRECT("'Bootstrap Sampling (Retention)'!$A$4:$A$4004"), 1)
    ),
    1
)</f>
        <v>0</v>
      </c>
      <c r="C915" s="11">
        <f t="shared" ca="1" si="101"/>
        <v>1</v>
      </c>
      <c r="E915" s="12"/>
      <c r="F915" s="11">
        <f t="shared" ca="1" si="102"/>
        <v>0.5</v>
      </c>
      <c r="G915" s="11">
        <f t="shared" ca="1" si="103"/>
        <v>0.8</v>
      </c>
      <c r="H915" s="11">
        <f t="shared" ca="1" si="104"/>
        <v>0.74</v>
      </c>
      <c r="J915" s="11">
        <f t="shared" ca="1" si="105"/>
        <v>0.5</v>
      </c>
      <c r="K915" s="11">
        <f t="shared" ca="1" si="106"/>
        <v>0.8</v>
      </c>
      <c r="L915" s="11">
        <f t="shared" ca="1" si="107"/>
        <v>0.74</v>
      </c>
      <c r="M915" s="11">
        <f ca="1">(J915-F915)*'Meta-analysis (Retention)'!$B$4</f>
        <v>0</v>
      </c>
      <c r="N915" s="33"/>
      <c r="O915" s="11">
        <f ca="1">(K915-G915)*'Meta-analysis (Retention)'!$B$4</f>
        <v>0</v>
      </c>
      <c r="P915" s="33"/>
      <c r="Q915" s="11">
        <f ca="1">(L915-H915)*'Meta-analysis (Retention)'!$B$4</f>
        <v>0</v>
      </c>
      <c r="R915" s="33"/>
    </row>
    <row r="916" spans="1:18">
      <c r="A916" s="11">
        <v>-1.0880000000000001</v>
      </c>
      <c r="B916" s="11" cm="1">
        <f t="array" aca="1" ref="B916" ca="1">INDEX(
    INDIRECT("'Bootstrap Sampling (Retention)'!$A$4:$A$4004"),
    RANDBETWEEN(
        MATCH('Meta-analysis (Retention)'!$B$5, INDIRECT("'Bootstrap Sampling (Retention)'!$A$4:$A$4004"), 1),
        MATCH('Meta-analysis (Retention)'!$B$6, INDIRECT("'Bootstrap Sampling (Retention)'!$A$4:$A$4004"), 1)
    ),
    1
)</f>
        <v>0</v>
      </c>
      <c r="C916" s="11">
        <f t="shared" ca="1" si="101"/>
        <v>1</v>
      </c>
      <c r="E916" s="12"/>
      <c r="F916" s="11">
        <f t="shared" ca="1" si="102"/>
        <v>0.5</v>
      </c>
      <c r="G916" s="11">
        <f t="shared" ca="1" si="103"/>
        <v>0.8</v>
      </c>
      <c r="H916" s="11">
        <f t="shared" ca="1" si="104"/>
        <v>0.65</v>
      </c>
      <c r="J916" s="11">
        <f t="shared" ca="1" si="105"/>
        <v>0.5</v>
      </c>
      <c r="K916" s="11">
        <f t="shared" ca="1" si="106"/>
        <v>0.8</v>
      </c>
      <c r="L916" s="11">
        <f t="shared" ca="1" si="107"/>
        <v>0.65</v>
      </c>
      <c r="M916" s="11">
        <f ca="1">(J916-F916)*'Meta-analysis (Retention)'!$B$4</f>
        <v>0</v>
      </c>
      <c r="N916" s="33"/>
      <c r="O916" s="11">
        <f ca="1">(K916-G916)*'Meta-analysis (Retention)'!$B$4</f>
        <v>0</v>
      </c>
      <c r="P916" s="33"/>
      <c r="Q916" s="11">
        <f ca="1">(L916-H916)*'Meta-analysis (Retention)'!$B$4</f>
        <v>0</v>
      </c>
      <c r="R916" s="33"/>
    </row>
    <row r="917" spans="1:18">
      <c r="A917" s="11">
        <v>-1.087</v>
      </c>
      <c r="B917" s="11" cm="1">
        <f t="array" aca="1" ref="B917" ca="1">INDEX(
    INDIRECT("'Bootstrap Sampling (Retention)'!$A$4:$A$4004"),
    RANDBETWEEN(
        MATCH('Meta-analysis (Retention)'!$B$5, INDIRECT("'Bootstrap Sampling (Retention)'!$A$4:$A$4004"), 1),
        MATCH('Meta-analysis (Retention)'!$B$6, INDIRECT("'Bootstrap Sampling (Retention)'!$A$4:$A$4004"), 1)
    ),
    1
)</f>
        <v>0</v>
      </c>
      <c r="C917" s="11">
        <f t="shared" ca="1" si="101"/>
        <v>1</v>
      </c>
      <c r="E917" s="12"/>
      <c r="F917" s="11">
        <f t="shared" ca="1" si="102"/>
        <v>0.5</v>
      </c>
      <c r="G917" s="11">
        <f t="shared" ca="1" si="103"/>
        <v>0.8</v>
      </c>
      <c r="H917" s="11">
        <f t="shared" ca="1" si="104"/>
        <v>0.76</v>
      </c>
      <c r="J917" s="11">
        <f t="shared" ca="1" si="105"/>
        <v>0.5</v>
      </c>
      <c r="K917" s="11">
        <f t="shared" ca="1" si="106"/>
        <v>0.8</v>
      </c>
      <c r="L917" s="11">
        <f t="shared" ca="1" si="107"/>
        <v>0.76</v>
      </c>
      <c r="M917" s="11">
        <f ca="1">(J917-F917)*'Meta-analysis (Retention)'!$B$4</f>
        <v>0</v>
      </c>
      <c r="N917" s="33"/>
      <c r="O917" s="11">
        <f ca="1">(K917-G917)*'Meta-analysis (Retention)'!$B$4</f>
        <v>0</v>
      </c>
      <c r="P917" s="33"/>
      <c r="Q917" s="11">
        <f ca="1">(L917-H917)*'Meta-analysis (Retention)'!$B$4</f>
        <v>0</v>
      </c>
      <c r="R917" s="33"/>
    </row>
    <row r="918" spans="1:18">
      <c r="A918" s="11">
        <v>-1.0860000000000001</v>
      </c>
      <c r="B918" s="11" cm="1">
        <f t="array" aca="1" ref="B918" ca="1">INDEX(
    INDIRECT("'Bootstrap Sampling (Retention)'!$A$4:$A$4004"),
    RANDBETWEEN(
        MATCH('Meta-analysis (Retention)'!$B$5, INDIRECT("'Bootstrap Sampling (Retention)'!$A$4:$A$4004"), 1),
        MATCH('Meta-analysis (Retention)'!$B$6, INDIRECT("'Bootstrap Sampling (Retention)'!$A$4:$A$4004"), 1)
    ),
    1
)</f>
        <v>0</v>
      </c>
      <c r="C918" s="11">
        <f t="shared" ca="1" si="101"/>
        <v>1</v>
      </c>
      <c r="E918" s="12"/>
      <c r="F918" s="11">
        <f t="shared" ca="1" si="102"/>
        <v>0.5</v>
      </c>
      <c r="G918" s="11">
        <f t="shared" ca="1" si="103"/>
        <v>0.8</v>
      </c>
      <c r="H918" s="11">
        <f t="shared" ca="1" si="104"/>
        <v>0.56000000000000005</v>
      </c>
      <c r="J918" s="11">
        <f t="shared" ca="1" si="105"/>
        <v>0.5</v>
      </c>
      <c r="K918" s="11">
        <f t="shared" ca="1" si="106"/>
        <v>0.8</v>
      </c>
      <c r="L918" s="11">
        <f t="shared" ca="1" si="107"/>
        <v>0.56000000000000005</v>
      </c>
      <c r="M918" s="11">
        <f ca="1">(J918-F918)*'Meta-analysis (Retention)'!$B$4</f>
        <v>0</v>
      </c>
      <c r="N918" s="33"/>
      <c r="O918" s="11">
        <f ca="1">(K918-G918)*'Meta-analysis (Retention)'!$B$4</f>
        <v>0</v>
      </c>
      <c r="P918" s="33"/>
      <c r="Q918" s="11">
        <f ca="1">(L918-H918)*'Meta-analysis (Retention)'!$B$4</f>
        <v>0</v>
      </c>
      <c r="R918" s="33"/>
    </row>
    <row r="919" spans="1:18">
      <c r="A919" s="11">
        <v>-1.085</v>
      </c>
      <c r="B919" s="11" cm="1">
        <f t="array" aca="1" ref="B919" ca="1">INDEX(
    INDIRECT("'Bootstrap Sampling (Retention)'!$A$4:$A$4004"),
    RANDBETWEEN(
        MATCH('Meta-analysis (Retention)'!$B$5, INDIRECT("'Bootstrap Sampling (Retention)'!$A$4:$A$4004"), 1),
        MATCH('Meta-analysis (Retention)'!$B$6, INDIRECT("'Bootstrap Sampling (Retention)'!$A$4:$A$4004"), 1)
    ),
    1
)</f>
        <v>0</v>
      </c>
      <c r="C919" s="11">
        <f t="shared" ca="1" si="101"/>
        <v>1</v>
      </c>
      <c r="E919" s="12"/>
      <c r="F919" s="11">
        <f t="shared" ca="1" si="102"/>
        <v>0.5</v>
      </c>
      <c r="G919" s="11">
        <f t="shared" ca="1" si="103"/>
        <v>0.8</v>
      </c>
      <c r="H919" s="11">
        <f t="shared" ca="1" si="104"/>
        <v>0.71</v>
      </c>
      <c r="J919" s="11">
        <f t="shared" ca="1" si="105"/>
        <v>0.5</v>
      </c>
      <c r="K919" s="11">
        <f t="shared" ca="1" si="106"/>
        <v>0.8</v>
      </c>
      <c r="L919" s="11">
        <f t="shared" ca="1" si="107"/>
        <v>0.71</v>
      </c>
      <c r="M919" s="11">
        <f ca="1">(J919-F919)*'Meta-analysis (Retention)'!$B$4</f>
        <v>0</v>
      </c>
      <c r="N919" s="33"/>
      <c r="O919" s="11">
        <f ca="1">(K919-G919)*'Meta-analysis (Retention)'!$B$4</f>
        <v>0</v>
      </c>
      <c r="P919" s="33"/>
      <c r="Q919" s="11">
        <f ca="1">(L919-H919)*'Meta-analysis (Retention)'!$B$4</f>
        <v>0</v>
      </c>
      <c r="R919" s="33"/>
    </row>
    <row r="920" spans="1:18">
      <c r="A920" s="11">
        <v>-1.0840000000000001</v>
      </c>
      <c r="B920" s="11" cm="1">
        <f t="array" aca="1" ref="B920" ca="1">INDEX(
    INDIRECT("'Bootstrap Sampling (Retention)'!$A$4:$A$4004"),
    RANDBETWEEN(
        MATCH('Meta-analysis (Retention)'!$B$5, INDIRECT("'Bootstrap Sampling (Retention)'!$A$4:$A$4004"), 1),
        MATCH('Meta-analysis (Retention)'!$B$6, INDIRECT("'Bootstrap Sampling (Retention)'!$A$4:$A$4004"), 1)
    ),
    1
)</f>
        <v>0</v>
      </c>
      <c r="C920" s="11">
        <f t="shared" ca="1" si="101"/>
        <v>1</v>
      </c>
      <c r="E920" s="12"/>
      <c r="F920" s="11">
        <f t="shared" ca="1" si="102"/>
        <v>0.5</v>
      </c>
      <c r="G920" s="11">
        <f t="shared" ca="1" si="103"/>
        <v>0.8</v>
      </c>
      <c r="H920" s="11">
        <f t="shared" ca="1" si="104"/>
        <v>0.8</v>
      </c>
      <c r="J920" s="11">
        <f t="shared" ca="1" si="105"/>
        <v>0.5</v>
      </c>
      <c r="K920" s="11">
        <f t="shared" ca="1" si="106"/>
        <v>0.8</v>
      </c>
      <c r="L920" s="11">
        <f t="shared" ca="1" si="107"/>
        <v>0.8</v>
      </c>
      <c r="M920" s="11">
        <f ca="1">(J920-F920)*'Meta-analysis (Retention)'!$B$4</f>
        <v>0</v>
      </c>
      <c r="N920" s="33"/>
      <c r="O920" s="11">
        <f ca="1">(K920-G920)*'Meta-analysis (Retention)'!$B$4</f>
        <v>0</v>
      </c>
      <c r="P920" s="33"/>
      <c r="Q920" s="11">
        <f ca="1">(L920-H920)*'Meta-analysis (Retention)'!$B$4</f>
        <v>0</v>
      </c>
      <c r="R920" s="33"/>
    </row>
    <row r="921" spans="1:18">
      <c r="A921" s="11">
        <v>-1.083</v>
      </c>
      <c r="B921" s="11" cm="1">
        <f t="array" aca="1" ref="B921" ca="1">INDEX(
    INDIRECT("'Bootstrap Sampling (Retention)'!$A$4:$A$4004"),
    RANDBETWEEN(
        MATCH('Meta-analysis (Retention)'!$B$5, INDIRECT("'Bootstrap Sampling (Retention)'!$A$4:$A$4004"), 1),
        MATCH('Meta-analysis (Retention)'!$B$6, INDIRECT("'Bootstrap Sampling (Retention)'!$A$4:$A$4004"), 1)
    ),
    1
)</f>
        <v>0</v>
      </c>
      <c r="C921" s="11">
        <f t="shared" ca="1" si="101"/>
        <v>1</v>
      </c>
      <c r="E921" s="12"/>
      <c r="F921" s="11">
        <f t="shared" ca="1" si="102"/>
        <v>0.5</v>
      </c>
      <c r="G921" s="11">
        <f t="shared" ca="1" si="103"/>
        <v>0.8</v>
      </c>
      <c r="H921" s="11">
        <f t="shared" ca="1" si="104"/>
        <v>0.72</v>
      </c>
      <c r="J921" s="11">
        <f t="shared" ca="1" si="105"/>
        <v>0.5</v>
      </c>
      <c r="K921" s="11">
        <f t="shared" ca="1" si="106"/>
        <v>0.8</v>
      </c>
      <c r="L921" s="11">
        <f t="shared" ca="1" si="107"/>
        <v>0.72</v>
      </c>
      <c r="M921" s="11">
        <f ca="1">(J921-F921)*'Meta-analysis (Retention)'!$B$4</f>
        <v>0</v>
      </c>
      <c r="N921" s="33"/>
      <c r="O921" s="11">
        <f ca="1">(K921-G921)*'Meta-analysis (Retention)'!$B$4</f>
        <v>0</v>
      </c>
      <c r="P921" s="33"/>
      <c r="Q921" s="11">
        <f ca="1">(L921-H921)*'Meta-analysis (Retention)'!$B$4</f>
        <v>0</v>
      </c>
      <c r="R921" s="33"/>
    </row>
    <row r="922" spans="1:18">
      <c r="A922" s="11">
        <v>-1.0820000000000001</v>
      </c>
      <c r="B922" s="11" cm="1">
        <f t="array" aca="1" ref="B922" ca="1">INDEX(
    INDIRECT("'Bootstrap Sampling (Retention)'!$A$4:$A$4004"),
    RANDBETWEEN(
        MATCH('Meta-analysis (Retention)'!$B$5, INDIRECT("'Bootstrap Sampling (Retention)'!$A$4:$A$4004"), 1),
        MATCH('Meta-analysis (Retention)'!$B$6, INDIRECT("'Bootstrap Sampling (Retention)'!$A$4:$A$4004"), 1)
    ),
    1
)</f>
        <v>0</v>
      </c>
      <c r="C922" s="11">
        <f t="shared" ca="1" si="101"/>
        <v>1</v>
      </c>
      <c r="E922" s="12"/>
      <c r="F922" s="11">
        <f t="shared" ca="1" si="102"/>
        <v>0.5</v>
      </c>
      <c r="G922" s="11">
        <f t="shared" ca="1" si="103"/>
        <v>0.8</v>
      </c>
      <c r="H922" s="11">
        <f t="shared" ca="1" si="104"/>
        <v>0.75</v>
      </c>
      <c r="J922" s="11">
        <f t="shared" ca="1" si="105"/>
        <v>0.5</v>
      </c>
      <c r="K922" s="11">
        <f t="shared" ca="1" si="106"/>
        <v>0.8</v>
      </c>
      <c r="L922" s="11">
        <f t="shared" ca="1" si="107"/>
        <v>0.75</v>
      </c>
      <c r="M922" s="11">
        <f ca="1">(J922-F922)*'Meta-analysis (Retention)'!$B$4</f>
        <v>0</v>
      </c>
      <c r="N922" s="33"/>
      <c r="O922" s="11">
        <f ca="1">(K922-G922)*'Meta-analysis (Retention)'!$B$4</f>
        <v>0</v>
      </c>
      <c r="P922" s="33"/>
      <c r="Q922" s="11">
        <f ca="1">(L922-H922)*'Meta-analysis (Retention)'!$B$4</f>
        <v>0</v>
      </c>
      <c r="R922" s="33"/>
    </row>
    <row r="923" spans="1:18">
      <c r="A923" s="11">
        <v>-1.081</v>
      </c>
      <c r="B923" s="11" cm="1">
        <f t="array" aca="1" ref="B923" ca="1">INDEX(
    INDIRECT("'Bootstrap Sampling (Retention)'!$A$4:$A$4004"),
    RANDBETWEEN(
        MATCH('Meta-analysis (Retention)'!$B$5, INDIRECT("'Bootstrap Sampling (Retention)'!$A$4:$A$4004"), 1),
        MATCH('Meta-analysis (Retention)'!$B$6, INDIRECT("'Bootstrap Sampling (Retention)'!$A$4:$A$4004"), 1)
    ),
    1
)</f>
        <v>0</v>
      </c>
      <c r="C923" s="11">
        <f t="shared" ca="1" si="101"/>
        <v>1</v>
      </c>
      <c r="E923" s="12"/>
      <c r="F923" s="11">
        <f t="shared" ca="1" si="102"/>
        <v>0.5</v>
      </c>
      <c r="G923" s="11">
        <f t="shared" ca="1" si="103"/>
        <v>0.8</v>
      </c>
      <c r="H923" s="11">
        <f t="shared" ca="1" si="104"/>
        <v>0.66</v>
      </c>
      <c r="J923" s="11">
        <f t="shared" ca="1" si="105"/>
        <v>0.5</v>
      </c>
      <c r="K923" s="11">
        <f t="shared" ca="1" si="106"/>
        <v>0.8</v>
      </c>
      <c r="L923" s="11">
        <f t="shared" ca="1" si="107"/>
        <v>0.66</v>
      </c>
      <c r="M923" s="11">
        <f ca="1">(J923-F923)*'Meta-analysis (Retention)'!$B$4</f>
        <v>0</v>
      </c>
      <c r="N923" s="33"/>
      <c r="O923" s="11">
        <f ca="1">(K923-G923)*'Meta-analysis (Retention)'!$B$4</f>
        <v>0</v>
      </c>
      <c r="P923" s="33"/>
      <c r="Q923" s="11">
        <f ca="1">(L923-H923)*'Meta-analysis (Retention)'!$B$4</f>
        <v>0</v>
      </c>
      <c r="R923" s="33"/>
    </row>
    <row r="924" spans="1:18">
      <c r="A924" s="11">
        <v>-1.08</v>
      </c>
      <c r="B924" s="11" cm="1">
        <f t="array" aca="1" ref="B924" ca="1">INDEX(
    INDIRECT("'Bootstrap Sampling (Retention)'!$A$4:$A$4004"),
    RANDBETWEEN(
        MATCH('Meta-analysis (Retention)'!$B$5, INDIRECT("'Bootstrap Sampling (Retention)'!$A$4:$A$4004"), 1),
        MATCH('Meta-analysis (Retention)'!$B$6, INDIRECT("'Bootstrap Sampling (Retention)'!$A$4:$A$4004"), 1)
    ),
    1
)</f>
        <v>0</v>
      </c>
      <c r="C924" s="11">
        <f t="shared" ca="1" si="101"/>
        <v>1</v>
      </c>
      <c r="E924" s="12"/>
      <c r="F924" s="11">
        <f t="shared" ca="1" si="102"/>
        <v>0.5</v>
      </c>
      <c r="G924" s="11">
        <f t="shared" ca="1" si="103"/>
        <v>0.8</v>
      </c>
      <c r="H924" s="11">
        <f t="shared" ca="1" si="104"/>
        <v>0.61</v>
      </c>
      <c r="J924" s="11">
        <f t="shared" ca="1" si="105"/>
        <v>0.5</v>
      </c>
      <c r="K924" s="11">
        <f t="shared" ca="1" si="106"/>
        <v>0.8</v>
      </c>
      <c r="L924" s="11">
        <f t="shared" ca="1" si="107"/>
        <v>0.61</v>
      </c>
      <c r="M924" s="11">
        <f ca="1">(J924-F924)*'Meta-analysis (Retention)'!$B$4</f>
        <v>0</v>
      </c>
      <c r="N924" s="33"/>
      <c r="O924" s="11">
        <f ca="1">(K924-G924)*'Meta-analysis (Retention)'!$B$4</f>
        <v>0</v>
      </c>
      <c r="P924" s="33"/>
      <c r="Q924" s="11">
        <f ca="1">(L924-H924)*'Meta-analysis (Retention)'!$B$4</f>
        <v>0</v>
      </c>
      <c r="R924" s="33"/>
    </row>
    <row r="925" spans="1:18">
      <c r="A925" s="11">
        <v>-1.079</v>
      </c>
      <c r="B925" s="11" cm="1">
        <f t="array" aca="1" ref="B925" ca="1">INDEX(
    INDIRECT("'Bootstrap Sampling (Retention)'!$A$4:$A$4004"),
    RANDBETWEEN(
        MATCH('Meta-analysis (Retention)'!$B$5, INDIRECT("'Bootstrap Sampling (Retention)'!$A$4:$A$4004"), 1),
        MATCH('Meta-analysis (Retention)'!$B$6, INDIRECT("'Bootstrap Sampling (Retention)'!$A$4:$A$4004"), 1)
    ),
    1
)</f>
        <v>0</v>
      </c>
      <c r="C925" s="11">
        <f t="shared" ca="1" si="101"/>
        <v>1</v>
      </c>
      <c r="E925" s="12"/>
      <c r="F925" s="11">
        <f t="shared" ca="1" si="102"/>
        <v>0.5</v>
      </c>
      <c r="G925" s="11">
        <f t="shared" ca="1" si="103"/>
        <v>0.8</v>
      </c>
      <c r="H925" s="11">
        <f t="shared" ca="1" si="104"/>
        <v>0.56999999999999995</v>
      </c>
      <c r="J925" s="11">
        <f t="shared" ca="1" si="105"/>
        <v>0.5</v>
      </c>
      <c r="K925" s="11">
        <f t="shared" ca="1" si="106"/>
        <v>0.8</v>
      </c>
      <c r="L925" s="11">
        <f t="shared" ca="1" si="107"/>
        <v>0.56999999999999995</v>
      </c>
      <c r="M925" s="11">
        <f ca="1">(J925-F925)*'Meta-analysis (Retention)'!$B$4</f>
        <v>0</v>
      </c>
      <c r="N925" s="33"/>
      <c r="O925" s="11">
        <f ca="1">(K925-G925)*'Meta-analysis (Retention)'!$B$4</f>
        <v>0</v>
      </c>
      <c r="P925" s="33"/>
      <c r="Q925" s="11">
        <f ca="1">(L925-H925)*'Meta-analysis (Retention)'!$B$4</f>
        <v>0</v>
      </c>
      <c r="R925" s="33"/>
    </row>
    <row r="926" spans="1:18">
      <c r="A926" s="11">
        <v>-1.0780000000000001</v>
      </c>
      <c r="B926" s="11" cm="1">
        <f t="array" aca="1" ref="B926" ca="1">INDEX(
    INDIRECT("'Bootstrap Sampling (Retention)'!$A$4:$A$4004"),
    RANDBETWEEN(
        MATCH('Meta-analysis (Retention)'!$B$5, INDIRECT("'Bootstrap Sampling (Retention)'!$A$4:$A$4004"), 1),
        MATCH('Meta-analysis (Retention)'!$B$6, INDIRECT("'Bootstrap Sampling (Retention)'!$A$4:$A$4004"), 1)
    ),
    1
)</f>
        <v>0</v>
      </c>
      <c r="C926" s="11">
        <f t="shared" ca="1" si="101"/>
        <v>1</v>
      </c>
      <c r="E926" s="12"/>
      <c r="F926" s="11">
        <f t="shared" ca="1" si="102"/>
        <v>0.5</v>
      </c>
      <c r="G926" s="11">
        <f t="shared" ca="1" si="103"/>
        <v>0.8</v>
      </c>
      <c r="H926" s="11">
        <f t="shared" ca="1" si="104"/>
        <v>0.61</v>
      </c>
      <c r="J926" s="11">
        <f t="shared" ca="1" si="105"/>
        <v>0.5</v>
      </c>
      <c r="K926" s="11">
        <f t="shared" ca="1" si="106"/>
        <v>0.8</v>
      </c>
      <c r="L926" s="11">
        <f t="shared" ca="1" si="107"/>
        <v>0.61</v>
      </c>
      <c r="M926" s="11">
        <f ca="1">(J926-F926)*'Meta-analysis (Retention)'!$B$4</f>
        <v>0</v>
      </c>
      <c r="N926" s="33"/>
      <c r="O926" s="11">
        <f ca="1">(K926-G926)*'Meta-analysis (Retention)'!$B$4</f>
        <v>0</v>
      </c>
      <c r="P926" s="33"/>
      <c r="Q926" s="11">
        <f ca="1">(L926-H926)*'Meta-analysis (Retention)'!$B$4</f>
        <v>0</v>
      </c>
      <c r="R926" s="33"/>
    </row>
    <row r="927" spans="1:18">
      <c r="A927" s="11">
        <v>-1.077</v>
      </c>
      <c r="B927" s="11" cm="1">
        <f t="array" aca="1" ref="B927" ca="1">INDEX(
    INDIRECT("'Bootstrap Sampling (Retention)'!$A$4:$A$4004"),
    RANDBETWEEN(
        MATCH('Meta-analysis (Retention)'!$B$5, INDIRECT("'Bootstrap Sampling (Retention)'!$A$4:$A$4004"), 1),
        MATCH('Meta-analysis (Retention)'!$B$6, INDIRECT("'Bootstrap Sampling (Retention)'!$A$4:$A$4004"), 1)
    ),
    1
)</f>
        <v>0</v>
      </c>
      <c r="C927" s="11">
        <f t="shared" ca="1" si="101"/>
        <v>1</v>
      </c>
      <c r="E927" s="12"/>
      <c r="F927" s="11">
        <f t="shared" ca="1" si="102"/>
        <v>0.5</v>
      </c>
      <c r="G927" s="11">
        <f t="shared" ca="1" si="103"/>
        <v>0.8</v>
      </c>
      <c r="H927" s="11">
        <f t="shared" ca="1" si="104"/>
        <v>0.61</v>
      </c>
      <c r="J927" s="11">
        <f t="shared" ca="1" si="105"/>
        <v>0.5</v>
      </c>
      <c r="K927" s="11">
        <f t="shared" ca="1" si="106"/>
        <v>0.8</v>
      </c>
      <c r="L927" s="11">
        <f t="shared" ca="1" si="107"/>
        <v>0.61</v>
      </c>
      <c r="M927" s="11">
        <f ca="1">(J927-F927)*'Meta-analysis (Retention)'!$B$4</f>
        <v>0</v>
      </c>
      <c r="N927" s="33"/>
      <c r="O927" s="11">
        <f ca="1">(K927-G927)*'Meta-analysis (Retention)'!$B$4</f>
        <v>0</v>
      </c>
      <c r="P927" s="33"/>
      <c r="Q927" s="11">
        <f ca="1">(L927-H927)*'Meta-analysis (Retention)'!$B$4</f>
        <v>0</v>
      </c>
      <c r="R927" s="33"/>
    </row>
    <row r="928" spans="1:18">
      <c r="A928" s="11">
        <v>-1.0760000000000001</v>
      </c>
      <c r="B928" s="11" cm="1">
        <f t="array" aca="1" ref="B928" ca="1">INDEX(
    INDIRECT("'Bootstrap Sampling (Retention)'!$A$4:$A$4004"),
    RANDBETWEEN(
        MATCH('Meta-analysis (Retention)'!$B$5, INDIRECT("'Bootstrap Sampling (Retention)'!$A$4:$A$4004"), 1),
        MATCH('Meta-analysis (Retention)'!$B$6, INDIRECT("'Bootstrap Sampling (Retention)'!$A$4:$A$4004"), 1)
    ),
    1
)</f>
        <v>0</v>
      </c>
      <c r="C928" s="11">
        <f t="shared" ca="1" si="101"/>
        <v>1</v>
      </c>
      <c r="E928" s="12"/>
      <c r="F928" s="11">
        <f t="shared" ca="1" si="102"/>
        <v>0.5</v>
      </c>
      <c r="G928" s="11">
        <f t="shared" ca="1" si="103"/>
        <v>0.8</v>
      </c>
      <c r="H928" s="11">
        <f t="shared" ca="1" si="104"/>
        <v>0.56999999999999995</v>
      </c>
      <c r="J928" s="11">
        <f t="shared" ca="1" si="105"/>
        <v>0.5</v>
      </c>
      <c r="K928" s="11">
        <f t="shared" ca="1" si="106"/>
        <v>0.8</v>
      </c>
      <c r="L928" s="11">
        <f t="shared" ca="1" si="107"/>
        <v>0.56999999999999995</v>
      </c>
      <c r="M928" s="11">
        <f ca="1">(J928-F928)*'Meta-analysis (Retention)'!$B$4</f>
        <v>0</v>
      </c>
      <c r="N928" s="33"/>
      <c r="O928" s="11">
        <f ca="1">(K928-G928)*'Meta-analysis (Retention)'!$B$4</f>
        <v>0</v>
      </c>
      <c r="P928" s="33"/>
      <c r="Q928" s="11">
        <f ca="1">(L928-H928)*'Meta-analysis (Retention)'!$B$4</f>
        <v>0</v>
      </c>
      <c r="R928" s="33"/>
    </row>
    <row r="929" spans="1:18">
      <c r="A929" s="11">
        <v>-1.075</v>
      </c>
      <c r="B929" s="11" cm="1">
        <f t="array" aca="1" ref="B929" ca="1">INDEX(
    INDIRECT("'Bootstrap Sampling (Retention)'!$A$4:$A$4004"),
    RANDBETWEEN(
        MATCH('Meta-analysis (Retention)'!$B$5, INDIRECT("'Bootstrap Sampling (Retention)'!$A$4:$A$4004"), 1),
        MATCH('Meta-analysis (Retention)'!$B$6, INDIRECT("'Bootstrap Sampling (Retention)'!$A$4:$A$4004"), 1)
    ),
    1
)</f>
        <v>0</v>
      </c>
      <c r="C929" s="11">
        <f t="shared" ca="1" si="101"/>
        <v>1</v>
      </c>
      <c r="E929" s="12"/>
      <c r="F929" s="11">
        <f t="shared" ca="1" si="102"/>
        <v>0.5</v>
      </c>
      <c r="G929" s="11">
        <f t="shared" ca="1" si="103"/>
        <v>0.8</v>
      </c>
      <c r="H929" s="11">
        <f t="shared" ca="1" si="104"/>
        <v>0.75</v>
      </c>
      <c r="J929" s="11">
        <f t="shared" ca="1" si="105"/>
        <v>0.5</v>
      </c>
      <c r="K929" s="11">
        <f t="shared" ca="1" si="106"/>
        <v>0.8</v>
      </c>
      <c r="L929" s="11">
        <f t="shared" ca="1" si="107"/>
        <v>0.75</v>
      </c>
      <c r="M929" s="11">
        <f ca="1">(J929-F929)*'Meta-analysis (Retention)'!$B$4</f>
        <v>0</v>
      </c>
      <c r="N929" s="33"/>
      <c r="O929" s="11">
        <f ca="1">(K929-G929)*'Meta-analysis (Retention)'!$B$4</f>
        <v>0</v>
      </c>
      <c r="P929" s="33"/>
      <c r="Q929" s="11">
        <f ca="1">(L929-H929)*'Meta-analysis (Retention)'!$B$4</f>
        <v>0</v>
      </c>
      <c r="R929" s="33"/>
    </row>
    <row r="930" spans="1:18">
      <c r="A930" s="11">
        <v>-1.0740000000000001</v>
      </c>
      <c r="B930" s="11" cm="1">
        <f t="array" aca="1" ref="B930" ca="1">INDEX(
    INDIRECT("'Bootstrap Sampling (Retention)'!$A$4:$A$4004"),
    RANDBETWEEN(
        MATCH('Meta-analysis (Retention)'!$B$5, INDIRECT("'Bootstrap Sampling (Retention)'!$A$4:$A$4004"), 1),
        MATCH('Meta-analysis (Retention)'!$B$6, INDIRECT("'Bootstrap Sampling (Retention)'!$A$4:$A$4004"), 1)
    ),
    1
)</f>
        <v>0</v>
      </c>
      <c r="C930" s="11">
        <f t="shared" ca="1" si="101"/>
        <v>1</v>
      </c>
      <c r="E930" s="12"/>
      <c r="F930" s="11">
        <f t="shared" ca="1" si="102"/>
        <v>0.5</v>
      </c>
      <c r="G930" s="11">
        <f t="shared" ca="1" si="103"/>
        <v>0.8</v>
      </c>
      <c r="H930" s="11">
        <f t="shared" ca="1" si="104"/>
        <v>0.62</v>
      </c>
      <c r="J930" s="11">
        <f t="shared" ca="1" si="105"/>
        <v>0.5</v>
      </c>
      <c r="K930" s="11">
        <f t="shared" ca="1" si="106"/>
        <v>0.8</v>
      </c>
      <c r="L930" s="11">
        <f t="shared" ca="1" si="107"/>
        <v>0.62</v>
      </c>
      <c r="M930" s="11">
        <f ca="1">(J930-F930)*'Meta-analysis (Retention)'!$B$4</f>
        <v>0</v>
      </c>
      <c r="N930" s="33"/>
      <c r="O930" s="11">
        <f ca="1">(K930-G930)*'Meta-analysis (Retention)'!$B$4</f>
        <v>0</v>
      </c>
      <c r="P930" s="33"/>
      <c r="Q930" s="11">
        <f ca="1">(L930-H930)*'Meta-analysis (Retention)'!$B$4</f>
        <v>0</v>
      </c>
      <c r="R930" s="33"/>
    </row>
    <row r="931" spans="1:18">
      <c r="A931" s="11">
        <v>-1.073</v>
      </c>
      <c r="B931" s="11" cm="1">
        <f t="array" aca="1" ref="B931" ca="1">INDEX(
    INDIRECT("'Bootstrap Sampling (Retention)'!$A$4:$A$4004"),
    RANDBETWEEN(
        MATCH('Meta-analysis (Retention)'!$B$5, INDIRECT("'Bootstrap Sampling (Retention)'!$A$4:$A$4004"), 1),
        MATCH('Meta-analysis (Retention)'!$B$6, INDIRECT("'Bootstrap Sampling (Retention)'!$A$4:$A$4004"), 1)
    ),
    1
)</f>
        <v>0</v>
      </c>
      <c r="C931" s="11">
        <f t="shared" ca="1" si="101"/>
        <v>1</v>
      </c>
      <c r="E931" s="12"/>
      <c r="F931" s="11">
        <f t="shared" ca="1" si="102"/>
        <v>0.5</v>
      </c>
      <c r="G931" s="11">
        <f t="shared" ca="1" si="103"/>
        <v>0.8</v>
      </c>
      <c r="H931" s="11">
        <f t="shared" ca="1" si="104"/>
        <v>0.77</v>
      </c>
      <c r="J931" s="11">
        <f t="shared" ca="1" si="105"/>
        <v>0.5</v>
      </c>
      <c r="K931" s="11">
        <f t="shared" ca="1" si="106"/>
        <v>0.8</v>
      </c>
      <c r="L931" s="11">
        <f t="shared" ca="1" si="107"/>
        <v>0.77</v>
      </c>
      <c r="M931" s="11">
        <f ca="1">(J931-F931)*'Meta-analysis (Retention)'!$B$4</f>
        <v>0</v>
      </c>
      <c r="N931" s="33"/>
      <c r="O931" s="11">
        <f ca="1">(K931-G931)*'Meta-analysis (Retention)'!$B$4</f>
        <v>0</v>
      </c>
      <c r="P931" s="33"/>
      <c r="Q931" s="11">
        <f ca="1">(L931-H931)*'Meta-analysis (Retention)'!$B$4</f>
        <v>0</v>
      </c>
      <c r="R931" s="33"/>
    </row>
    <row r="932" spans="1:18">
      <c r="A932" s="11">
        <v>-1.0720000000000001</v>
      </c>
      <c r="B932" s="11" cm="1">
        <f t="array" aca="1" ref="B932" ca="1">INDEX(
    INDIRECT("'Bootstrap Sampling (Retention)'!$A$4:$A$4004"),
    RANDBETWEEN(
        MATCH('Meta-analysis (Retention)'!$B$5, INDIRECT("'Bootstrap Sampling (Retention)'!$A$4:$A$4004"), 1),
        MATCH('Meta-analysis (Retention)'!$B$6, INDIRECT("'Bootstrap Sampling (Retention)'!$A$4:$A$4004"), 1)
    ),
    1
)</f>
        <v>0</v>
      </c>
      <c r="C932" s="11">
        <f t="shared" ca="1" si="101"/>
        <v>1</v>
      </c>
      <c r="E932" s="12"/>
      <c r="F932" s="11">
        <f t="shared" ca="1" si="102"/>
        <v>0.5</v>
      </c>
      <c r="G932" s="11">
        <f t="shared" ca="1" si="103"/>
        <v>0.8</v>
      </c>
      <c r="H932" s="11">
        <f t="shared" ca="1" si="104"/>
        <v>0.8</v>
      </c>
      <c r="J932" s="11">
        <f t="shared" ca="1" si="105"/>
        <v>0.5</v>
      </c>
      <c r="K932" s="11">
        <f t="shared" ca="1" si="106"/>
        <v>0.8</v>
      </c>
      <c r="L932" s="11">
        <f t="shared" ca="1" si="107"/>
        <v>0.8</v>
      </c>
      <c r="M932" s="11">
        <f ca="1">(J932-F932)*'Meta-analysis (Retention)'!$B$4</f>
        <v>0</v>
      </c>
      <c r="N932" s="33"/>
      <c r="O932" s="11">
        <f ca="1">(K932-G932)*'Meta-analysis (Retention)'!$B$4</f>
        <v>0</v>
      </c>
      <c r="P932" s="33"/>
      <c r="Q932" s="11">
        <f ca="1">(L932-H932)*'Meta-analysis (Retention)'!$B$4</f>
        <v>0</v>
      </c>
      <c r="R932" s="33"/>
    </row>
    <row r="933" spans="1:18">
      <c r="A933" s="11">
        <v>-1.071</v>
      </c>
      <c r="B933" s="11" cm="1">
        <f t="array" aca="1" ref="B933" ca="1">INDEX(
    INDIRECT("'Bootstrap Sampling (Retention)'!$A$4:$A$4004"),
    RANDBETWEEN(
        MATCH('Meta-analysis (Retention)'!$B$5, INDIRECT("'Bootstrap Sampling (Retention)'!$A$4:$A$4004"), 1),
        MATCH('Meta-analysis (Retention)'!$B$6, INDIRECT("'Bootstrap Sampling (Retention)'!$A$4:$A$4004"), 1)
    ),
    1
)</f>
        <v>0</v>
      </c>
      <c r="C933" s="11">
        <f t="shared" ca="1" si="101"/>
        <v>1</v>
      </c>
      <c r="E933" s="12"/>
      <c r="F933" s="11">
        <f t="shared" ca="1" si="102"/>
        <v>0.5</v>
      </c>
      <c r="G933" s="11">
        <f t="shared" ca="1" si="103"/>
        <v>0.8</v>
      </c>
      <c r="H933" s="11">
        <f t="shared" ca="1" si="104"/>
        <v>0.56000000000000005</v>
      </c>
      <c r="J933" s="11">
        <f t="shared" ca="1" si="105"/>
        <v>0.5</v>
      </c>
      <c r="K933" s="11">
        <f t="shared" ca="1" si="106"/>
        <v>0.8</v>
      </c>
      <c r="L933" s="11">
        <f t="shared" ca="1" si="107"/>
        <v>0.56000000000000005</v>
      </c>
      <c r="M933" s="11">
        <f ca="1">(J933-F933)*'Meta-analysis (Retention)'!$B$4</f>
        <v>0</v>
      </c>
      <c r="N933" s="33"/>
      <c r="O933" s="11">
        <f ca="1">(K933-G933)*'Meta-analysis (Retention)'!$B$4</f>
        <v>0</v>
      </c>
      <c r="P933" s="33"/>
      <c r="Q933" s="11">
        <f ca="1">(L933-H933)*'Meta-analysis (Retention)'!$B$4</f>
        <v>0</v>
      </c>
      <c r="R933" s="33"/>
    </row>
    <row r="934" spans="1:18">
      <c r="A934" s="11">
        <v>-1.07</v>
      </c>
      <c r="B934" s="11" cm="1">
        <f t="array" aca="1" ref="B934" ca="1">INDEX(
    INDIRECT("'Bootstrap Sampling (Retention)'!$A$4:$A$4004"),
    RANDBETWEEN(
        MATCH('Meta-analysis (Retention)'!$B$5, INDIRECT("'Bootstrap Sampling (Retention)'!$A$4:$A$4004"), 1),
        MATCH('Meta-analysis (Retention)'!$B$6, INDIRECT("'Bootstrap Sampling (Retention)'!$A$4:$A$4004"), 1)
    ),
    1
)</f>
        <v>0</v>
      </c>
      <c r="C934" s="11">
        <f t="shared" ca="1" si="101"/>
        <v>1</v>
      </c>
      <c r="E934" s="12"/>
      <c r="F934" s="11">
        <f t="shared" ca="1" si="102"/>
        <v>0.5</v>
      </c>
      <c r="G934" s="11">
        <f t="shared" ca="1" si="103"/>
        <v>0.8</v>
      </c>
      <c r="H934" s="11">
        <f t="shared" ca="1" si="104"/>
        <v>0.74</v>
      </c>
      <c r="J934" s="11">
        <f t="shared" ca="1" si="105"/>
        <v>0.5</v>
      </c>
      <c r="K934" s="11">
        <f t="shared" ca="1" si="106"/>
        <v>0.8</v>
      </c>
      <c r="L934" s="11">
        <f t="shared" ca="1" si="107"/>
        <v>0.74</v>
      </c>
      <c r="M934" s="11">
        <f ca="1">(J934-F934)*'Meta-analysis (Retention)'!$B$4</f>
        <v>0</v>
      </c>
      <c r="N934" s="33"/>
      <c r="O934" s="11">
        <f ca="1">(K934-G934)*'Meta-analysis (Retention)'!$B$4</f>
        <v>0</v>
      </c>
      <c r="P934" s="33"/>
      <c r="Q934" s="11">
        <f ca="1">(L934-H934)*'Meta-analysis (Retention)'!$B$4</f>
        <v>0</v>
      </c>
      <c r="R934" s="33"/>
    </row>
    <row r="935" spans="1:18">
      <c r="A935" s="11">
        <v>-1.069</v>
      </c>
      <c r="B935" s="11" cm="1">
        <f t="array" aca="1" ref="B935" ca="1">INDEX(
    INDIRECT("'Bootstrap Sampling (Retention)'!$A$4:$A$4004"),
    RANDBETWEEN(
        MATCH('Meta-analysis (Retention)'!$B$5, INDIRECT("'Bootstrap Sampling (Retention)'!$A$4:$A$4004"), 1),
        MATCH('Meta-analysis (Retention)'!$B$6, INDIRECT("'Bootstrap Sampling (Retention)'!$A$4:$A$4004"), 1)
    ),
    1
)</f>
        <v>0</v>
      </c>
      <c r="C935" s="11">
        <f t="shared" ca="1" si="101"/>
        <v>1</v>
      </c>
      <c r="E935" s="12"/>
      <c r="F935" s="11">
        <f t="shared" ca="1" si="102"/>
        <v>0.5</v>
      </c>
      <c r="G935" s="11">
        <f t="shared" ca="1" si="103"/>
        <v>0.8</v>
      </c>
      <c r="H935" s="11">
        <f t="shared" ca="1" si="104"/>
        <v>0.54</v>
      </c>
      <c r="J935" s="11">
        <f t="shared" ca="1" si="105"/>
        <v>0.5</v>
      </c>
      <c r="K935" s="11">
        <f t="shared" ca="1" si="106"/>
        <v>0.8</v>
      </c>
      <c r="L935" s="11">
        <f t="shared" ca="1" si="107"/>
        <v>0.54</v>
      </c>
      <c r="M935" s="11">
        <f ca="1">(J935-F935)*'Meta-analysis (Retention)'!$B$4</f>
        <v>0</v>
      </c>
      <c r="N935" s="33"/>
      <c r="O935" s="11">
        <f ca="1">(K935-G935)*'Meta-analysis (Retention)'!$B$4</f>
        <v>0</v>
      </c>
      <c r="P935" s="33"/>
      <c r="Q935" s="11">
        <f ca="1">(L935-H935)*'Meta-analysis (Retention)'!$B$4</f>
        <v>0</v>
      </c>
      <c r="R935" s="33"/>
    </row>
    <row r="936" spans="1:18">
      <c r="A936" s="11">
        <v>-1.0680000000000001</v>
      </c>
      <c r="B936" s="11" cm="1">
        <f t="array" aca="1" ref="B936" ca="1">INDEX(
    INDIRECT("'Bootstrap Sampling (Retention)'!$A$4:$A$4004"),
    RANDBETWEEN(
        MATCH('Meta-analysis (Retention)'!$B$5, INDIRECT("'Bootstrap Sampling (Retention)'!$A$4:$A$4004"), 1),
        MATCH('Meta-analysis (Retention)'!$B$6, INDIRECT("'Bootstrap Sampling (Retention)'!$A$4:$A$4004"), 1)
    ),
    1
)</f>
        <v>0</v>
      </c>
      <c r="C936" s="11">
        <f t="shared" ca="1" si="101"/>
        <v>1</v>
      </c>
      <c r="E936" s="12"/>
      <c r="F936" s="11">
        <f t="shared" ca="1" si="102"/>
        <v>0.5</v>
      </c>
      <c r="G936" s="11">
        <f t="shared" ca="1" si="103"/>
        <v>0.8</v>
      </c>
      <c r="H936" s="11">
        <f t="shared" ca="1" si="104"/>
        <v>0.56999999999999995</v>
      </c>
      <c r="J936" s="11">
        <f t="shared" ca="1" si="105"/>
        <v>0.5</v>
      </c>
      <c r="K936" s="11">
        <f t="shared" ca="1" si="106"/>
        <v>0.8</v>
      </c>
      <c r="L936" s="11">
        <f t="shared" ca="1" si="107"/>
        <v>0.56999999999999995</v>
      </c>
      <c r="M936" s="11">
        <f ca="1">(J936-F936)*'Meta-analysis (Retention)'!$B$4</f>
        <v>0</v>
      </c>
      <c r="N936" s="33"/>
      <c r="O936" s="11">
        <f ca="1">(K936-G936)*'Meta-analysis (Retention)'!$B$4</f>
        <v>0</v>
      </c>
      <c r="P936" s="33"/>
      <c r="Q936" s="11">
        <f ca="1">(L936-H936)*'Meta-analysis (Retention)'!$B$4</f>
        <v>0</v>
      </c>
      <c r="R936" s="33"/>
    </row>
    <row r="937" spans="1:18">
      <c r="A937" s="11">
        <v>-1.0669999999999999</v>
      </c>
      <c r="B937" s="11" cm="1">
        <f t="array" aca="1" ref="B937" ca="1">INDEX(
    INDIRECT("'Bootstrap Sampling (Retention)'!$A$4:$A$4004"),
    RANDBETWEEN(
        MATCH('Meta-analysis (Retention)'!$B$5, INDIRECT("'Bootstrap Sampling (Retention)'!$A$4:$A$4004"), 1),
        MATCH('Meta-analysis (Retention)'!$B$6, INDIRECT("'Bootstrap Sampling (Retention)'!$A$4:$A$4004"), 1)
    ),
    1
)</f>
        <v>0</v>
      </c>
      <c r="C937" s="11">
        <f t="shared" ca="1" si="101"/>
        <v>1</v>
      </c>
      <c r="E937" s="12"/>
      <c r="F937" s="11">
        <f t="shared" ca="1" si="102"/>
        <v>0.5</v>
      </c>
      <c r="G937" s="11">
        <f t="shared" ca="1" si="103"/>
        <v>0.8</v>
      </c>
      <c r="H937" s="11">
        <f t="shared" ca="1" si="104"/>
        <v>0.57999999999999996</v>
      </c>
      <c r="J937" s="11">
        <f t="shared" ca="1" si="105"/>
        <v>0.5</v>
      </c>
      <c r="K937" s="11">
        <f t="shared" ca="1" si="106"/>
        <v>0.8</v>
      </c>
      <c r="L937" s="11">
        <f t="shared" ca="1" si="107"/>
        <v>0.57999999999999996</v>
      </c>
      <c r="M937" s="11">
        <f ca="1">(J937-F937)*'Meta-analysis (Retention)'!$B$4</f>
        <v>0</v>
      </c>
      <c r="N937" s="33"/>
      <c r="O937" s="11">
        <f ca="1">(K937-G937)*'Meta-analysis (Retention)'!$B$4</f>
        <v>0</v>
      </c>
      <c r="P937" s="33"/>
      <c r="Q937" s="11">
        <f ca="1">(L937-H937)*'Meta-analysis (Retention)'!$B$4</f>
        <v>0</v>
      </c>
      <c r="R937" s="33"/>
    </row>
    <row r="938" spans="1:18">
      <c r="A938" s="11">
        <v>-1.0660000000000001</v>
      </c>
      <c r="B938" s="11" cm="1">
        <f t="array" aca="1" ref="B938" ca="1">INDEX(
    INDIRECT("'Bootstrap Sampling (Retention)'!$A$4:$A$4004"),
    RANDBETWEEN(
        MATCH('Meta-analysis (Retention)'!$B$5, INDIRECT("'Bootstrap Sampling (Retention)'!$A$4:$A$4004"), 1),
        MATCH('Meta-analysis (Retention)'!$B$6, INDIRECT("'Bootstrap Sampling (Retention)'!$A$4:$A$4004"), 1)
    ),
    1
)</f>
        <v>0</v>
      </c>
      <c r="C938" s="11">
        <f t="shared" ca="1" si="101"/>
        <v>1</v>
      </c>
      <c r="E938" s="12"/>
      <c r="F938" s="11">
        <f t="shared" ca="1" si="102"/>
        <v>0.5</v>
      </c>
      <c r="G938" s="11">
        <f t="shared" ca="1" si="103"/>
        <v>0.8</v>
      </c>
      <c r="H938" s="11">
        <f t="shared" ca="1" si="104"/>
        <v>0.57999999999999996</v>
      </c>
      <c r="J938" s="11">
        <f t="shared" ca="1" si="105"/>
        <v>0.5</v>
      </c>
      <c r="K938" s="11">
        <f t="shared" ca="1" si="106"/>
        <v>0.8</v>
      </c>
      <c r="L938" s="11">
        <f t="shared" ca="1" si="107"/>
        <v>0.57999999999999996</v>
      </c>
      <c r="M938" s="11">
        <f ca="1">(J938-F938)*'Meta-analysis (Retention)'!$B$4</f>
        <v>0</v>
      </c>
      <c r="N938" s="33"/>
      <c r="O938" s="11">
        <f ca="1">(K938-G938)*'Meta-analysis (Retention)'!$B$4</f>
        <v>0</v>
      </c>
      <c r="P938" s="33"/>
      <c r="Q938" s="11">
        <f ca="1">(L938-H938)*'Meta-analysis (Retention)'!$B$4</f>
        <v>0</v>
      </c>
      <c r="R938" s="33"/>
    </row>
    <row r="939" spans="1:18">
      <c r="A939" s="11">
        <v>-1.0649999999999999</v>
      </c>
      <c r="B939" s="11" cm="1">
        <f t="array" aca="1" ref="B939" ca="1">INDEX(
    INDIRECT("'Bootstrap Sampling (Retention)'!$A$4:$A$4004"),
    RANDBETWEEN(
        MATCH('Meta-analysis (Retention)'!$B$5, INDIRECT("'Bootstrap Sampling (Retention)'!$A$4:$A$4004"), 1),
        MATCH('Meta-analysis (Retention)'!$B$6, INDIRECT("'Bootstrap Sampling (Retention)'!$A$4:$A$4004"), 1)
    ),
    1
)</f>
        <v>0</v>
      </c>
      <c r="C939" s="11">
        <f t="shared" ca="1" si="101"/>
        <v>1</v>
      </c>
      <c r="E939" s="12"/>
      <c r="F939" s="11">
        <f t="shared" ca="1" si="102"/>
        <v>0.5</v>
      </c>
      <c r="G939" s="11">
        <f t="shared" ca="1" si="103"/>
        <v>0.8</v>
      </c>
      <c r="H939" s="11">
        <f t="shared" ca="1" si="104"/>
        <v>0.7</v>
      </c>
      <c r="J939" s="11">
        <f t="shared" ca="1" si="105"/>
        <v>0.5</v>
      </c>
      <c r="K939" s="11">
        <f t="shared" ca="1" si="106"/>
        <v>0.8</v>
      </c>
      <c r="L939" s="11">
        <f t="shared" ca="1" si="107"/>
        <v>0.7</v>
      </c>
      <c r="M939" s="11">
        <f ca="1">(J939-F939)*'Meta-analysis (Retention)'!$B$4</f>
        <v>0</v>
      </c>
      <c r="N939" s="33"/>
      <c r="O939" s="11">
        <f ca="1">(K939-G939)*'Meta-analysis (Retention)'!$B$4</f>
        <v>0</v>
      </c>
      <c r="P939" s="33"/>
      <c r="Q939" s="11">
        <f ca="1">(L939-H939)*'Meta-analysis (Retention)'!$B$4</f>
        <v>0</v>
      </c>
      <c r="R939" s="33"/>
    </row>
    <row r="940" spans="1:18">
      <c r="A940" s="11">
        <v>-1.0640000000000001</v>
      </c>
      <c r="B940" s="11" cm="1">
        <f t="array" aca="1" ref="B940" ca="1">INDEX(
    INDIRECT("'Bootstrap Sampling (Retention)'!$A$4:$A$4004"),
    RANDBETWEEN(
        MATCH('Meta-analysis (Retention)'!$B$5, INDIRECT("'Bootstrap Sampling (Retention)'!$A$4:$A$4004"), 1),
        MATCH('Meta-analysis (Retention)'!$B$6, INDIRECT("'Bootstrap Sampling (Retention)'!$A$4:$A$4004"), 1)
    ),
    1
)</f>
        <v>0</v>
      </c>
      <c r="C940" s="11">
        <f t="shared" ca="1" si="101"/>
        <v>1</v>
      </c>
      <c r="E940" s="12"/>
      <c r="F940" s="11">
        <f t="shared" ca="1" si="102"/>
        <v>0.5</v>
      </c>
      <c r="G940" s="11">
        <f t="shared" ca="1" si="103"/>
        <v>0.8</v>
      </c>
      <c r="H940" s="11">
        <f t="shared" ca="1" si="104"/>
        <v>0.74</v>
      </c>
      <c r="J940" s="11">
        <f t="shared" ca="1" si="105"/>
        <v>0.5</v>
      </c>
      <c r="K940" s="11">
        <f t="shared" ca="1" si="106"/>
        <v>0.8</v>
      </c>
      <c r="L940" s="11">
        <f t="shared" ca="1" si="107"/>
        <v>0.74</v>
      </c>
      <c r="M940" s="11">
        <f ca="1">(J940-F940)*'Meta-analysis (Retention)'!$B$4</f>
        <v>0</v>
      </c>
      <c r="N940" s="33"/>
      <c r="O940" s="11">
        <f ca="1">(K940-G940)*'Meta-analysis (Retention)'!$B$4</f>
        <v>0</v>
      </c>
      <c r="P940" s="33"/>
      <c r="Q940" s="11">
        <f ca="1">(L940-H940)*'Meta-analysis (Retention)'!$B$4</f>
        <v>0</v>
      </c>
      <c r="R940" s="33"/>
    </row>
    <row r="941" spans="1:18">
      <c r="A941" s="11">
        <v>-1.0629999999999999</v>
      </c>
      <c r="B941" s="11" cm="1">
        <f t="array" aca="1" ref="B941" ca="1">INDEX(
    INDIRECT("'Bootstrap Sampling (Retention)'!$A$4:$A$4004"),
    RANDBETWEEN(
        MATCH('Meta-analysis (Retention)'!$B$5, INDIRECT("'Bootstrap Sampling (Retention)'!$A$4:$A$4004"), 1),
        MATCH('Meta-analysis (Retention)'!$B$6, INDIRECT("'Bootstrap Sampling (Retention)'!$A$4:$A$4004"), 1)
    ),
    1
)</f>
        <v>0</v>
      </c>
      <c r="C941" s="11">
        <f t="shared" ca="1" si="101"/>
        <v>1</v>
      </c>
      <c r="E941" s="12"/>
      <c r="F941" s="11">
        <f t="shared" ca="1" si="102"/>
        <v>0.5</v>
      </c>
      <c r="G941" s="11">
        <f t="shared" ca="1" si="103"/>
        <v>0.8</v>
      </c>
      <c r="H941" s="11">
        <f t="shared" ca="1" si="104"/>
        <v>0.77</v>
      </c>
      <c r="J941" s="11">
        <f t="shared" ca="1" si="105"/>
        <v>0.5</v>
      </c>
      <c r="K941" s="11">
        <f t="shared" ca="1" si="106"/>
        <v>0.8</v>
      </c>
      <c r="L941" s="11">
        <f t="shared" ca="1" si="107"/>
        <v>0.77</v>
      </c>
      <c r="M941" s="11">
        <f ca="1">(J941-F941)*'Meta-analysis (Retention)'!$B$4</f>
        <v>0</v>
      </c>
      <c r="N941" s="33"/>
      <c r="O941" s="11">
        <f ca="1">(K941-G941)*'Meta-analysis (Retention)'!$B$4</f>
        <v>0</v>
      </c>
      <c r="P941" s="33"/>
      <c r="Q941" s="11">
        <f ca="1">(L941-H941)*'Meta-analysis (Retention)'!$B$4</f>
        <v>0</v>
      </c>
      <c r="R941" s="33"/>
    </row>
    <row r="942" spans="1:18">
      <c r="A942" s="11">
        <v>-1.0620000000000001</v>
      </c>
      <c r="B942" s="11" cm="1">
        <f t="array" aca="1" ref="B942" ca="1">INDEX(
    INDIRECT("'Bootstrap Sampling (Retention)'!$A$4:$A$4004"),
    RANDBETWEEN(
        MATCH('Meta-analysis (Retention)'!$B$5, INDIRECT("'Bootstrap Sampling (Retention)'!$A$4:$A$4004"), 1),
        MATCH('Meta-analysis (Retention)'!$B$6, INDIRECT("'Bootstrap Sampling (Retention)'!$A$4:$A$4004"), 1)
    ),
    1
)</f>
        <v>0</v>
      </c>
      <c r="C942" s="11">
        <f t="shared" ca="1" si="101"/>
        <v>1</v>
      </c>
      <c r="E942" s="12"/>
      <c r="F942" s="11">
        <f t="shared" ca="1" si="102"/>
        <v>0.5</v>
      </c>
      <c r="G942" s="11">
        <f t="shared" ca="1" si="103"/>
        <v>0.8</v>
      </c>
      <c r="H942" s="11">
        <f t="shared" ca="1" si="104"/>
        <v>0.68</v>
      </c>
      <c r="J942" s="11">
        <f t="shared" ca="1" si="105"/>
        <v>0.5</v>
      </c>
      <c r="K942" s="11">
        <f t="shared" ca="1" si="106"/>
        <v>0.8</v>
      </c>
      <c r="L942" s="11">
        <f t="shared" ca="1" si="107"/>
        <v>0.68</v>
      </c>
      <c r="M942" s="11">
        <f ca="1">(J942-F942)*'Meta-analysis (Retention)'!$B$4</f>
        <v>0</v>
      </c>
      <c r="N942" s="33"/>
      <c r="O942" s="11">
        <f ca="1">(K942-G942)*'Meta-analysis (Retention)'!$B$4</f>
        <v>0</v>
      </c>
      <c r="P942" s="33"/>
      <c r="Q942" s="11">
        <f ca="1">(L942-H942)*'Meta-analysis (Retention)'!$B$4</f>
        <v>0</v>
      </c>
      <c r="R942" s="33"/>
    </row>
    <row r="943" spans="1:18">
      <c r="A943" s="11">
        <v>-1.0609999999999999</v>
      </c>
      <c r="B943" s="11" cm="1">
        <f t="array" aca="1" ref="B943" ca="1">INDEX(
    INDIRECT("'Bootstrap Sampling (Retention)'!$A$4:$A$4004"),
    RANDBETWEEN(
        MATCH('Meta-analysis (Retention)'!$B$5, INDIRECT("'Bootstrap Sampling (Retention)'!$A$4:$A$4004"), 1),
        MATCH('Meta-analysis (Retention)'!$B$6, INDIRECT("'Bootstrap Sampling (Retention)'!$A$4:$A$4004"), 1)
    ),
    1
)</f>
        <v>0</v>
      </c>
      <c r="C943" s="11">
        <f t="shared" ca="1" si="101"/>
        <v>1</v>
      </c>
      <c r="E943" s="12"/>
      <c r="F943" s="11">
        <f t="shared" ca="1" si="102"/>
        <v>0.5</v>
      </c>
      <c r="G943" s="11">
        <f t="shared" ca="1" si="103"/>
        <v>0.8</v>
      </c>
      <c r="H943" s="11">
        <f t="shared" ca="1" si="104"/>
        <v>0.7</v>
      </c>
      <c r="J943" s="11">
        <f t="shared" ca="1" si="105"/>
        <v>0.5</v>
      </c>
      <c r="K943" s="11">
        <f t="shared" ca="1" si="106"/>
        <v>0.8</v>
      </c>
      <c r="L943" s="11">
        <f t="shared" ca="1" si="107"/>
        <v>0.7</v>
      </c>
      <c r="M943" s="11">
        <f ca="1">(J943-F943)*'Meta-analysis (Retention)'!$B$4</f>
        <v>0</v>
      </c>
      <c r="N943" s="33"/>
      <c r="O943" s="11">
        <f ca="1">(K943-G943)*'Meta-analysis (Retention)'!$B$4</f>
        <v>0</v>
      </c>
      <c r="P943" s="33"/>
      <c r="Q943" s="11">
        <f ca="1">(L943-H943)*'Meta-analysis (Retention)'!$B$4</f>
        <v>0</v>
      </c>
      <c r="R943" s="33"/>
    </row>
    <row r="944" spans="1:18">
      <c r="A944" s="11">
        <v>-1.06</v>
      </c>
      <c r="B944" s="11" cm="1">
        <f t="array" aca="1" ref="B944" ca="1">INDEX(
    INDIRECT("'Bootstrap Sampling (Retention)'!$A$4:$A$4004"),
    RANDBETWEEN(
        MATCH('Meta-analysis (Retention)'!$B$5, INDIRECT("'Bootstrap Sampling (Retention)'!$A$4:$A$4004"), 1),
        MATCH('Meta-analysis (Retention)'!$B$6, INDIRECT("'Bootstrap Sampling (Retention)'!$A$4:$A$4004"), 1)
    ),
    1
)</f>
        <v>0</v>
      </c>
      <c r="C944" s="11">
        <f t="shared" ca="1" si="101"/>
        <v>1</v>
      </c>
      <c r="E944" s="12"/>
      <c r="F944" s="11">
        <f t="shared" ca="1" si="102"/>
        <v>0.5</v>
      </c>
      <c r="G944" s="11">
        <f t="shared" ca="1" si="103"/>
        <v>0.8</v>
      </c>
      <c r="H944" s="11">
        <f t="shared" ca="1" si="104"/>
        <v>0.56999999999999995</v>
      </c>
      <c r="J944" s="11">
        <f t="shared" ca="1" si="105"/>
        <v>0.5</v>
      </c>
      <c r="K944" s="11">
        <f t="shared" ca="1" si="106"/>
        <v>0.8</v>
      </c>
      <c r="L944" s="11">
        <f t="shared" ca="1" si="107"/>
        <v>0.56999999999999995</v>
      </c>
      <c r="M944" s="11">
        <f ca="1">(J944-F944)*'Meta-analysis (Retention)'!$B$4</f>
        <v>0</v>
      </c>
      <c r="N944" s="33"/>
      <c r="O944" s="11">
        <f ca="1">(K944-G944)*'Meta-analysis (Retention)'!$B$4</f>
        <v>0</v>
      </c>
      <c r="P944" s="33"/>
      <c r="Q944" s="11">
        <f ca="1">(L944-H944)*'Meta-analysis (Retention)'!$B$4</f>
        <v>0</v>
      </c>
      <c r="R944" s="33"/>
    </row>
    <row r="945" spans="1:18">
      <c r="A945" s="11">
        <v>-1.0589999999999999</v>
      </c>
      <c r="B945" s="11" cm="1">
        <f t="array" aca="1" ref="B945" ca="1">INDEX(
    INDIRECT("'Bootstrap Sampling (Retention)'!$A$4:$A$4004"),
    RANDBETWEEN(
        MATCH('Meta-analysis (Retention)'!$B$5, INDIRECT("'Bootstrap Sampling (Retention)'!$A$4:$A$4004"), 1),
        MATCH('Meta-analysis (Retention)'!$B$6, INDIRECT("'Bootstrap Sampling (Retention)'!$A$4:$A$4004"), 1)
    ),
    1
)</f>
        <v>0</v>
      </c>
      <c r="C945" s="11">
        <f t="shared" ca="1" si="101"/>
        <v>1</v>
      </c>
      <c r="E945" s="12"/>
      <c r="F945" s="11">
        <f t="shared" ca="1" si="102"/>
        <v>0.5</v>
      </c>
      <c r="G945" s="11">
        <f t="shared" ca="1" si="103"/>
        <v>0.8</v>
      </c>
      <c r="H945" s="11">
        <f t="shared" ca="1" si="104"/>
        <v>0.56999999999999995</v>
      </c>
      <c r="J945" s="11">
        <f t="shared" ca="1" si="105"/>
        <v>0.5</v>
      </c>
      <c r="K945" s="11">
        <f t="shared" ca="1" si="106"/>
        <v>0.8</v>
      </c>
      <c r="L945" s="11">
        <f t="shared" ca="1" si="107"/>
        <v>0.56999999999999995</v>
      </c>
      <c r="M945" s="11">
        <f ca="1">(J945-F945)*'Meta-analysis (Retention)'!$B$4</f>
        <v>0</v>
      </c>
      <c r="N945" s="33"/>
      <c r="O945" s="11">
        <f ca="1">(K945-G945)*'Meta-analysis (Retention)'!$B$4</f>
        <v>0</v>
      </c>
      <c r="P945" s="33"/>
      <c r="Q945" s="11">
        <f ca="1">(L945-H945)*'Meta-analysis (Retention)'!$B$4</f>
        <v>0</v>
      </c>
      <c r="R945" s="33"/>
    </row>
    <row r="946" spans="1:18">
      <c r="A946" s="11">
        <v>-1.0580000000000001</v>
      </c>
      <c r="B946" s="11" cm="1">
        <f t="array" aca="1" ref="B946" ca="1">INDEX(
    INDIRECT("'Bootstrap Sampling (Retention)'!$A$4:$A$4004"),
    RANDBETWEEN(
        MATCH('Meta-analysis (Retention)'!$B$5, INDIRECT("'Bootstrap Sampling (Retention)'!$A$4:$A$4004"), 1),
        MATCH('Meta-analysis (Retention)'!$B$6, INDIRECT("'Bootstrap Sampling (Retention)'!$A$4:$A$4004"), 1)
    ),
    1
)</f>
        <v>0</v>
      </c>
      <c r="C946" s="11">
        <f t="shared" ca="1" si="101"/>
        <v>1</v>
      </c>
      <c r="E946" s="12"/>
      <c r="F946" s="11">
        <f t="shared" ca="1" si="102"/>
        <v>0.5</v>
      </c>
      <c r="G946" s="11">
        <f t="shared" ca="1" si="103"/>
        <v>0.8</v>
      </c>
      <c r="H946" s="11">
        <f t="shared" ca="1" si="104"/>
        <v>0.67</v>
      </c>
      <c r="J946" s="11">
        <f t="shared" ca="1" si="105"/>
        <v>0.5</v>
      </c>
      <c r="K946" s="11">
        <f t="shared" ca="1" si="106"/>
        <v>0.8</v>
      </c>
      <c r="L946" s="11">
        <f t="shared" ca="1" si="107"/>
        <v>0.67</v>
      </c>
      <c r="M946" s="11">
        <f ca="1">(J946-F946)*'Meta-analysis (Retention)'!$B$4</f>
        <v>0</v>
      </c>
      <c r="N946" s="33"/>
      <c r="O946" s="11">
        <f ca="1">(K946-G946)*'Meta-analysis (Retention)'!$B$4</f>
        <v>0</v>
      </c>
      <c r="P946" s="33"/>
      <c r="Q946" s="11">
        <f ca="1">(L946-H946)*'Meta-analysis (Retention)'!$B$4</f>
        <v>0</v>
      </c>
      <c r="R946" s="33"/>
    </row>
    <row r="947" spans="1:18">
      <c r="A947" s="11">
        <v>-1.0569999999999999</v>
      </c>
      <c r="B947" s="11" cm="1">
        <f t="array" aca="1" ref="B947" ca="1">INDEX(
    INDIRECT("'Bootstrap Sampling (Retention)'!$A$4:$A$4004"),
    RANDBETWEEN(
        MATCH('Meta-analysis (Retention)'!$B$5, INDIRECT("'Bootstrap Sampling (Retention)'!$A$4:$A$4004"), 1),
        MATCH('Meta-analysis (Retention)'!$B$6, INDIRECT("'Bootstrap Sampling (Retention)'!$A$4:$A$4004"), 1)
    ),
    1
)</f>
        <v>0</v>
      </c>
      <c r="C947" s="11">
        <f t="shared" ca="1" si="101"/>
        <v>1</v>
      </c>
      <c r="E947" s="12"/>
      <c r="F947" s="11">
        <f t="shared" ca="1" si="102"/>
        <v>0.5</v>
      </c>
      <c r="G947" s="11">
        <f t="shared" ca="1" si="103"/>
        <v>0.8</v>
      </c>
      <c r="H947" s="11">
        <f t="shared" ca="1" si="104"/>
        <v>0.68</v>
      </c>
      <c r="J947" s="11">
        <f t="shared" ca="1" si="105"/>
        <v>0.5</v>
      </c>
      <c r="K947" s="11">
        <f t="shared" ca="1" si="106"/>
        <v>0.8</v>
      </c>
      <c r="L947" s="11">
        <f t="shared" ca="1" si="107"/>
        <v>0.68</v>
      </c>
      <c r="M947" s="11">
        <f ca="1">(J947-F947)*'Meta-analysis (Retention)'!$B$4</f>
        <v>0</v>
      </c>
      <c r="N947" s="33"/>
      <c r="O947" s="11">
        <f ca="1">(K947-G947)*'Meta-analysis (Retention)'!$B$4</f>
        <v>0</v>
      </c>
      <c r="P947" s="33"/>
      <c r="Q947" s="11">
        <f ca="1">(L947-H947)*'Meta-analysis (Retention)'!$B$4</f>
        <v>0</v>
      </c>
      <c r="R947" s="33"/>
    </row>
    <row r="948" spans="1:18">
      <c r="A948" s="11">
        <v>-1.056</v>
      </c>
      <c r="B948" s="11" cm="1">
        <f t="array" aca="1" ref="B948" ca="1">INDEX(
    INDIRECT("'Bootstrap Sampling (Retention)'!$A$4:$A$4004"),
    RANDBETWEEN(
        MATCH('Meta-analysis (Retention)'!$B$5, INDIRECT("'Bootstrap Sampling (Retention)'!$A$4:$A$4004"), 1),
        MATCH('Meta-analysis (Retention)'!$B$6, INDIRECT("'Bootstrap Sampling (Retention)'!$A$4:$A$4004"), 1)
    ),
    1
)</f>
        <v>0</v>
      </c>
      <c r="C948" s="11">
        <f t="shared" ca="1" si="101"/>
        <v>1</v>
      </c>
      <c r="E948" s="12"/>
      <c r="F948" s="11">
        <f t="shared" ca="1" si="102"/>
        <v>0.5</v>
      </c>
      <c r="G948" s="11">
        <f t="shared" ca="1" si="103"/>
        <v>0.8</v>
      </c>
      <c r="H948" s="11">
        <f t="shared" ca="1" si="104"/>
        <v>0.55000000000000004</v>
      </c>
      <c r="J948" s="11">
        <f t="shared" ca="1" si="105"/>
        <v>0.5</v>
      </c>
      <c r="K948" s="11">
        <f t="shared" ca="1" si="106"/>
        <v>0.8</v>
      </c>
      <c r="L948" s="11">
        <f t="shared" ca="1" si="107"/>
        <v>0.55000000000000004</v>
      </c>
      <c r="M948" s="11">
        <f ca="1">(J948-F948)*'Meta-analysis (Retention)'!$B$4</f>
        <v>0</v>
      </c>
      <c r="N948" s="33"/>
      <c r="O948" s="11">
        <f ca="1">(K948-G948)*'Meta-analysis (Retention)'!$B$4</f>
        <v>0</v>
      </c>
      <c r="P948" s="33"/>
      <c r="Q948" s="11">
        <f ca="1">(L948-H948)*'Meta-analysis (Retention)'!$B$4</f>
        <v>0</v>
      </c>
      <c r="R948" s="33"/>
    </row>
    <row r="949" spans="1:18">
      <c r="A949" s="11">
        <v>-1.0549999999999999</v>
      </c>
      <c r="B949" s="11" cm="1">
        <f t="array" aca="1" ref="B949" ca="1">INDEX(
    INDIRECT("'Bootstrap Sampling (Retention)'!$A$4:$A$4004"),
    RANDBETWEEN(
        MATCH('Meta-analysis (Retention)'!$B$5, INDIRECT("'Bootstrap Sampling (Retention)'!$A$4:$A$4004"), 1),
        MATCH('Meta-analysis (Retention)'!$B$6, INDIRECT("'Bootstrap Sampling (Retention)'!$A$4:$A$4004"), 1)
    ),
    1
)</f>
        <v>0</v>
      </c>
      <c r="C949" s="11">
        <f t="shared" ca="1" si="101"/>
        <v>1</v>
      </c>
      <c r="E949" s="12"/>
      <c r="F949" s="11">
        <f t="shared" ca="1" si="102"/>
        <v>0.5</v>
      </c>
      <c r="G949" s="11">
        <f t="shared" ca="1" si="103"/>
        <v>0.8</v>
      </c>
      <c r="H949" s="11">
        <f t="shared" ca="1" si="104"/>
        <v>0.67</v>
      </c>
      <c r="J949" s="11">
        <f t="shared" ca="1" si="105"/>
        <v>0.5</v>
      </c>
      <c r="K949" s="11">
        <f t="shared" ca="1" si="106"/>
        <v>0.8</v>
      </c>
      <c r="L949" s="11">
        <f t="shared" ca="1" si="107"/>
        <v>0.67</v>
      </c>
      <c r="M949" s="11">
        <f ca="1">(J949-F949)*'Meta-analysis (Retention)'!$B$4</f>
        <v>0</v>
      </c>
      <c r="N949" s="33"/>
      <c r="O949" s="11">
        <f ca="1">(K949-G949)*'Meta-analysis (Retention)'!$B$4</f>
        <v>0</v>
      </c>
      <c r="P949" s="33"/>
      <c r="Q949" s="11">
        <f ca="1">(L949-H949)*'Meta-analysis (Retention)'!$B$4</f>
        <v>0</v>
      </c>
      <c r="R949" s="33"/>
    </row>
    <row r="950" spans="1:18">
      <c r="A950" s="11">
        <v>-1.054</v>
      </c>
      <c r="B950" s="11" cm="1">
        <f t="array" aca="1" ref="B950" ca="1">INDEX(
    INDIRECT("'Bootstrap Sampling (Retention)'!$A$4:$A$4004"),
    RANDBETWEEN(
        MATCH('Meta-analysis (Retention)'!$B$5, INDIRECT("'Bootstrap Sampling (Retention)'!$A$4:$A$4004"), 1),
        MATCH('Meta-analysis (Retention)'!$B$6, INDIRECT("'Bootstrap Sampling (Retention)'!$A$4:$A$4004"), 1)
    ),
    1
)</f>
        <v>0</v>
      </c>
      <c r="C950" s="11">
        <f t="shared" ca="1" si="101"/>
        <v>1</v>
      </c>
      <c r="E950" s="12"/>
      <c r="F950" s="11">
        <f t="shared" ca="1" si="102"/>
        <v>0.5</v>
      </c>
      <c r="G950" s="11">
        <f t="shared" ca="1" si="103"/>
        <v>0.8</v>
      </c>
      <c r="H950" s="11">
        <f t="shared" ca="1" si="104"/>
        <v>0.77</v>
      </c>
      <c r="J950" s="11">
        <f t="shared" ca="1" si="105"/>
        <v>0.5</v>
      </c>
      <c r="K950" s="11">
        <f t="shared" ca="1" si="106"/>
        <v>0.8</v>
      </c>
      <c r="L950" s="11">
        <f t="shared" ca="1" si="107"/>
        <v>0.77</v>
      </c>
      <c r="M950" s="11">
        <f ca="1">(J950-F950)*'Meta-analysis (Retention)'!$B$4</f>
        <v>0</v>
      </c>
      <c r="N950" s="33"/>
      <c r="O950" s="11">
        <f ca="1">(K950-G950)*'Meta-analysis (Retention)'!$B$4</f>
        <v>0</v>
      </c>
      <c r="P950" s="33"/>
      <c r="Q950" s="11">
        <f ca="1">(L950-H950)*'Meta-analysis (Retention)'!$B$4</f>
        <v>0</v>
      </c>
      <c r="R950" s="33"/>
    </row>
    <row r="951" spans="1:18">
      <c r="A951" s="11">
        <v>-1.0529999999999999</v>
      </c>
      <c r="B951" s="11" cm="1">
        <f t="array" aca="1" ref="B951" ca="1">INDEX(
    INDIRECT("'Bootstrap Sampling (Retention)'!$A$4:$A$4004"),
    RANDBETWEEN(
        MATCH('Meta-analysis (Retention)'!$B$5, INDIRECT("'Bootstrap Sampling (Retention)'!$A$4:$A$4004"), 1),
        MATCH('Meta-analysis (Retention)'!$B$6, INDIRECT("'Bootstrap Sampling (Retention)'!$A$4:$A$4004"), 1)
    ),
    1
)</f>
        <v>0</v>
      </c>
      <c r="C951" s="11">
        <f t="shared" ca="1" si="101"/>
        <v>1</v>
      </c>
      <c r="E951" s="12"/>
      <c r="F951" s="11">
        <f t="shared" ca="1" si="102"/>
        <v>0.5</v>
      </c>
      <c r="G951" s="11">
        <f t="shared" ca="1" si="103"/>
        <v>0.8</v>
      </c>
      <c r="H951" s="11">
        <f t="shared" ca="1" si="104"/>
        <v>0.69</v>
      </c>
      <c r="J951" s="11">
        <f t="shared" ca="1" si="105"/>
        <v>0.5</v>
      </c>
      <c r="K951" s="11">
        <f t="shared" ca="1" si="106"/>
        <v>0.8</v>
      </c>
      <c r="L951" s="11">
        <f t="shared" ca="1" si="107"/>
        <v>0.69</v>
      </c>
      <c r="M951" s="11">
        <f ca="1">(J951-F951)*'Meta-analysis (Retention)'!$B$4</f>
        <v>0</v>
      </c>
      <c r="N951" s="33"/>
      <c r="O951" s="11">
        <f ca="1">(K951-G951)*'Meta-analysis (Retention)'!$B$4</f>
        <v>0</v>
      </c>
      <c r="P951" s="33"/>
      <c r="Q951" s="11">
        <f ca="1">(L951-H951)*'Meta-analysis (Retention)'!$B$4</f>
        <v>0</v>
      </c>
      <c r="R951" s="33"/>
    </row>
    <row r="952" spans="1:18">
      <c r="A952" s="11">
        <v>-1.052</v>
      </c>
      <c r="B952" s="11" cm="1">
        <f t="array" aca="1" ref="B952" ca="1">INDEX(
    INDIRECT("'Bootstrap Sampling (Retention)'!$A$4:$A$4004"),
    RANDBETWEEN(
        MATCH('Meta-analysis (Retention)'!$B$5, INDIRECT("'Bootstrap Sampling (Retention)'!$A$4:$A$4004"), 1),
        MATCH('Meta-analysis (Retention)'!$B$6, INDIRECT("'Bootstrap Sampling (Retention)'!$A$4:$A$4004"), 1)
    ),
    1
)</f>
        <v>0</v>
      </c>
      <c r="C952" s="11">
        <f t="shared" ca="1" si="101"/>
        <v>1</v>
      </c>
      <c r="E952" s="12"/>
      <c r="F952" s="11">
        <f t="shared" ca="1" si="102"/>
        <v>0.5</v>
      </c>
      <c r="G952" s="11">
        <f t="shared" ca="1" si="103"/>
        <v>0.8</v>
      </c>
      <c r="H952" s="11">
        <f t="shared" ca="1" si="104"/>
        <v>0.61</v>
      </c>
      <c r="J952" s="11">
        <f t="shared" ca="1" si="105"/>
        <v>0.5</v>
      </c>
      <c r="K952" s="11">
        <f t="shared" ca="1" si="106"/>
        <v>0.8</v>
      </c>
      <c r="L952" s="11">
        <f t="shared" ca="1" si="107"/>
        <v>0.61</v>
      </c>
      <c r="M952" s="11">
        <f ca="1">(J952-F952)*'Meta-analysis (Retention)'!$B$4</f>
        <v>0</v>
      </c>
      <c r="N952" s="33"/>
      <c r="O952" s="11">
        <f ca="1">(K952-G952)*'Meta-analysis (Retention)'!$B$4</f>
        <v>0</v>
      </c>
      <c r="P952" s="33"/>
      <c r="Q952" s="11">
        <f ca="1">(L952-H952)*'Meta-analysis (Retention)'!$B$4</f>
        <v>0</v>
      </c>
      <c r="R952" s="33"/>
    </row>
    <row r="953" spans="1:18">
      <c r="A953" s="11">
        <v>-1.0509999999999999</v>
      </c>
      <c r="B953" s="11" cm="1">
        <f t="array" aca="1" ref="B953" ca="1">INDEX(
    INDIRECT("'Bootstrap Sampling (Retention)'!$A$4:$A$4004"),
    RANDBETWEEN(
        MATCH('Meta-analysis (Retention)'!$B$5, INDIRECT("'Bootstrap Sampling (Retention)'!$A$4:$A$4004"), 1),
        MATCH('Meta-analysis (Retention)'!$B$6, INDIRECT("'Bootstrap Sampling (Retention)'!$A$4:$A$4004"), 1)
    ),
    1
)</f>
        <v>0</v>
      </c>
      <c r="C953" s="11">
        <f t="shared" ca="1" si="101"/>
        <v>1</v>
      </c>
      <c r="E953" s="12"/>
      <c r="F953" s="11">
        <f t="shared" ca="1" si="102"/>
        <v>0.5</v>
      </c>
      <c r="G953" s="11">
        <f t="shared" ca="1" si="103"/>
        <v>0.8</v>
      </c>
      <c r="H953" s="11">
        <f t="shared" ca="1" si="104"/>
        <v>0.79</v>
      </c>
      <c r="J953" s="11">
        <f t="shared" ca="1" si="105"/>
        <v>0.5</v>
      </c>
      <c r="K953" s="11">
        <f t="shared" ca="1" si="106"/>
        <v>0.8</v>
      </c>
      <c r="L953" s="11">
        <f t="shared" ca="1" si="107"/>
        <v>0.79</v>
      </c>
      <c r="M953" s="11">
        <f ca="1">(J953-F953)*'Meta-analysis (Retention)'!$B$4</f>
        <v>0</v>
      </c>
      <c r="N953" s="33"/>
      <c r="O953" s="11">
        <f ca="1">(K953-G953)*'Meta-analysis (Retention)'!$B$4</f>
        <v>0</v>
      </c>
      <c r="P953" s="33"/>
      <c r="Q953" s="11">
        <f ca="1">(L953-H953)*'Meta-analysis (Retention)'!$B$4</f>
        <v>0</v>
      </c>
      <c r="R953" s="33"/>
    </row>
    <row r="954" spans="1:18">
      <c r="A954" s="11">
        <v>-1.05</v>
      </c>
      <c r="B954" s="11" cm="1">
        <f t="array" aca="1" ref="B954" ca="1">INDEX(
    INDIRECT("'Bootstrap Sampling (Retention)'!$A$4:$A$4004"),
    RANDBETWEEN(
        MATCH('Meta-analysis (Retention)'!$B$5, INDIRECT("'Bootstrap Sampling (Retention)'!$A$4:$A$4004"), 1),
        MATCH('Meta-analysis (Retention)'!$B$6, INDIRECT("'Bootstrap Sampling (Retention)'!$A$4:$A$4004"), 1)
    ),
    1
)</f>
        <v>0</v>
      </c>
      <c r="C954" s="11">
        <f t="shared" ca="1" si="101"/>
        <v>1</v>
      </c>
      <c r="E954" s="12"/>
      <c r="F954" s="11">
        <f t="shared" ca="1" si="102"/>
        <v>0.5</v>
      </c>
      <c r="G954" s="11">
        <f t="shared" ca="1" si="103"/>
        <v>0.8</v>
      </c>
      <c r="H954" s="11">
        <f t="shared" ca="1" si="104"/>
        <v>0.53</v>
      </c>
      <c r="J954" s="11">
        <f t="shared" ca="1" si="105"/>
        <v>0.5</v>
      </c>
      <c r="K954" s="11">
        <f t="shared" ca="1" si="106"/>
        <v>0.8</v>
      </c>
      <c r="L954" s="11">
        <f t="shared" ca="1" si="107"/>
        <v>0.53</v>
      </c>
      <c r="M954" s="11">
        <f ca="1">(J954-F954)*'Meta-analysis (Retention)'!$B$4</f>
        <v>0</v>
      </c>
      <c r="N954" s="33"/>
      <c r="O954" s="11">
        <f ca="1">(K954-G954)*'Meta-analysis (Retention)'!$B$4</f>
        <v>0</v>
      </c>
      <c r="P954" s="33"/>
      <c r="Q954" s="11">
        <f ca="1">(L954-H954)*'Meta-analysis (Retention)'!$B$4</f>
        <v>0</v>
      </c>
      <c r="R954" s="33"/>
    </row>
    <row r="955" spans="1:18">
      <c r="A955" s="11">
        <v>-1.0489999999999999</v>
      </c>
      <c r="B955" s="11" cm="1">
        <f t="array" aca="1" ref="B955" ca="1">INDEX(
    INDIRECT("'Bootstrap Sampling (Retention)'!$A$4:$A$4004"),
    RANDBETWEEN(
        MATCH('Meta-analysis (Retention)'!$B$5, INDIRECT("'Bootstrap Sampling (Retention)'!$A$4:$A$4004"), 1),
        MATCH('Meta-analysis (Retention)'!$B$6, INDIRECT("'Bootstrap Sampling (Retention)'!$A$4:$A$4004"), 1)
    ),
    1
)</f>
        <v>0</v>
      </c>
      <c r="C955" s="11">
        <f t="shared" ca="1" si="101"/>
        <v>1</v>
      </c>
      <c r="E955" s="12"/>
      <c r="F955" s="11">
        <f t="shared" ca="1" si="102"/>
        <v>0.5</v>
      </c>
      <c r="G955" s="11">
        <f t="shared" ca="1" si="103"/>
        <v>0.8</v>
      </c>
      <c r="H955" s="11">
        <f t="shared" ca="1" si="104"/>
        <v>0.64</v>
      </c>
      <c r="J955" s="11">
        <f t="shared" ca="1" si="105"/>
        <v>0.5</v>
      </c>
      <c r="K955" s="11">
        <f t="shared" ca="1" si="106"/>
        <v>0.8</v>
      </c>
      <c r="L955" s="11">
        <f t="shared" ca="1" si="107"/>
        <v>0.64</v>
      </c>
      <c r="M955" s="11">
        <f ca="1">(J955-F955)*'Meta-analysis (Retention)'!$B$4</f>
        <v>0</v>
      </c>
      <c r="N955" s="33"/>
      <c r="O955" s="11">
        <f ca="1">(K955-G955)*'Meta-analysis (Retention)'!$B$4</f>
        <v>0</v>
      </c>
      <c r="P955" s="33"/>
      <c r="Q955" s="11">
        <f ca="1">(L955-H955)*'Meta-analysis (Retention)'!$B$4</f>
        <v>0</v>
      </c>
      <c r="R955" s="33"/>
    </row>
    <row r="956" spans="1:18">
      <c r="A956" s="11">
        <v>-1.048</v>
      </c>
      <c r="B956" s="11" cm="1">
        <f t="array" aca="1" ref="B956" ca="1">INDEX(
    INDIRECT("'Bootstrap Sampling (Retention)'!$A$4:$A$4004"),
    RANDBETWEEN(
        MATCH('Meta-analysis (Retention)'!$B$5, INDIRECT("'Bootstrap Sampling (Retention)'!$A$4:$A$4004"), 1),
        MATCH('Meta-analysis (Retention)'!$B$6, INDIRECT("'Bootstrap Sampling (Retention)'!$A$4:$A$4004"), 1)
    ),
    1
)</f>
        <v>0</v>
      </c>
      <c r="C956" s="11">
        <f t="shared" ca="1" si="101"/>
        <v>1</v>
      </c>
      <c r="E956" s="12"/>
      <c r="F956" s="11">
        <f t="shared" ca="1" si="102"/>
        <v>0.5</v>
      </c>
      <c r="G956" s="11">
        <f t="shared" ca="1" si="103"/>
        <v>0.8</v>
      </c>
      <c r="H956" s="11">
        <f t="shared" ca="1" si="104"/>
        <v>0.57999999999999996</v>
      </c>
      <c r="J956" s="11">
        <f t="shared" ca="1" si="105"/>
        <v>0.5</v>
      </c>
      <c r="K956" s="11">
        <f t="shared" ca="1" si="106"/>
        <v>0.8</v>
      </c>
      <c r="L956" s="11">
        <f t="shared" ca="1" si="107"/>
        <v>0.57999999999999996</v>
      </c>
      <c r="M956" s="11">
        <f ca="1">(J956-F956)*'Meta-analysis (Retention)'!$B$4</f>
        <v>0</v>
      </c>
      <c r="N956" s="33"/>
      <c r="O956" s="11">
        <f ca="1">(K956-G956)*'Meta-analysis (Retention)'!$B$4</f>
        <v>0</v>
      </c>
      <c r="P956" s="33"/>
      <c r="Q956" s="11">
        <f ca="1">(L956-H956)*'Meta-analysis (Retention)'!$B$4</f>
        <v>0</v>
      </c>
      <c r="R956" s="33"/>
    </row>
    <row r="957" spans="1:18">
      <c r="A957" s="11">
        <v>-1.0469999999999999</v>
      </c>
      <c r="B957" s="11" cm="1">
        <f t="array" aca="1" ref="B957" ca="1">INDEX(
    INDIRECT("'Bootstrap Sampling (Retention)'!$A$4:$A$4004"),
    RANDBETWEEN(
        MATCH('Meta-analysis (Retention)'!$B$5, INDIRECT("'Bootstrap Sampling (Retention)'!$A$4:$A$4004"), 1),
        MATCH('Meta-analysis (Retention)'!$B$6, INDIRECT("'Bootstrap Sampling (Retention)'!$A$4:$A$4004"), 1)
    ),
    1
)</f>
        <v>0</v>
      </c>
      <c r="C957" s="11">
        <f t="shared" ca="1" si="101"/>
        <v>1</v>
      </c>
      <c r="E957" s="12"/>
      <c r="F957" s="11">
        <f t="shared" ca="1" si="102"/>
        <v>0.5</v>
      </c>
      <c r="G957" s="11">
        <f t="shared" ca="1" si="103"/>
        <v>0.8</v>
      </c>
      <c r="H957" s="11">
        <f t="shared" ca="1" si="104"/>
        <v>0.51</v>
      </c>
      <c r="J957" s="11">
        <f t="shared" ca="1" si="105"/>
        <v>0.5</v>
      </c>
      <c r="K957" s="11">
        <f t="shared" ca="1" si="106"/>
        <v>0.8</v>
      </c>
      <c r="L957" s="11">
        <f t="shared" ca="1" si="107"/>
        <v>0.51</v>
      </c>
      <c r="M957" s="11">
        <f ca="1">(J957-F957)*'Meta-analysis (Retention)'!$B$4</f>
        <v>0</v>
      </c>
      <c r="N957" s="33"/>
      <c r="O957" s="11">
        <f ca="1">(K957-G957)*'Meta-analysis (Retention)'!$B$4</f>
        <v>0</v>
      </c>
      <c r="P957" s="33"/>
      <c r="Q957" s="11">
        <f ca="1">(L957-H957)*'Meta-analysis (Retention)'!$B$4</f>
        <v>0</v>
      </c>
      <c r="R957" s="33"/>
    </row>
    <row r="958" spans="1:18">
      <c r="A958" s="11">
        <v>-1.046</v>
      </c>
      <c r="B958" s="11" cm="1">
        <f t="array" aca="1" ref="B958" ca="1">INDEX(
    INDIRECT("'Bootstrap Sampling (Retention)'!$A$4:$A$4004"),
    RANDBETWEEN(
        MATCH('Meta-analysis (Retention)'!$B$5, INDIRECT("'Bootstrap Sampling (Retention)'!$A$4:$A$4004"), 1),
        MATCH('Meta-analysis (Retention)'!$B$6, INDIRECT("'Bootstrap Sampling (Retention)'!$A$4:$A$4004"), 1)
    ),
    1
)</f>
        <v>0</v>
      </c>
      <c r="C958" s="11">
        <f t="shared" ca="1" si="101"/>
        <v>1</v>
      </c>
      <c r="E958" s="12"/>
      <c r="F958" s="11">
        <f t="shared" ca="1" si="102"/>
        <v>0.5</v>
      </c>
      <c r="G958" s="11">
        <f t="shared" ca="1" si="103"/>
        <v>0.8</v>
      </c>
      <c r="H958" s="11">
        <f t="shared" ca="1" si="104"/>
        <v>0.52</v>
      </c>
      <c r="J958" s="11">
        <f t="shared" ca="1" si="105"/>
        <v>0.5</v>
      </c>
      <c r="K958" s="11">
        <f t="shared" ca="1" si="106"/>
        <v>0.8</v>
      </c>
      <c r="L958" s="11">
        <f t="shared" ca="1" si="107"/>
        <v>0.52</v>
      </c>
      <c r="M958" s="11">
        <f ca="1">(J958-F958)*'Meta-analysis (Retention)'!$B$4</f>
        <v>0</v>
      </c>
      <c r="N958" s="33"/>
      <c r="O958" s="11">
        <f ca="1">(K958-G958)*'Meta-analysis (Retention)'!$B$4</f>
        <v>0</v>
      </c>
      <c r="P958" s="33"/>
      <c r="Q958" s="11">
        <f ca="1">(L958-H958)*'Meta-analysis (Retention)'!$B$4</f>
        <v>0</v>
      </c>
      <c r="R958" s="33"/>
    </row>
    <row r="959" spans="1:18">
      <c r="A959" s="11">
        <v>-1.0449999999999999</v>
      </c>
      <c r="B959" s="11" cm="1">
        <f t="array" aca="1" ref="B959" ca="1">INDEX(
    INDIRECT("'Bootstrap Sampling (Retention)'!$A$4:$A$4004"),
    RANDBETWEEN(
        MATCH('Meta-analysis (Retention)'!$B$5, INDIRECT("'Bootstrap Sampling (Retention)'!$A$4:$A$4004"), 1),
        MATCH('Meta-analysis (Retention)'!$B$6, INDIRECT("'Bootstrap Sampling (Retention)'!$A$4:$A$4004"), 1)
    ),
    1
)</f>
        <v>0</v>
      </c>
      <c r="C959" s="11">
        <f t="shared" ca="1" si="101"/>
        <v>1</v>
      </c>
      <c r="E959" s="12"/>
      <c r="F959" s="11">
        <f t="shared" ca="1" si="102"/>
        <v>0.5</v>
      </c>
      <c r="G959" s="11">
        <f t="shared" ca="1" si="103"/>
        <v>0.8</v>
      </c>
      <c r="H959" s="11">
        <f t="shared" ca="1" si="104"/>
        <v>0.52</v>
      </c>
      <c r="J959" s="11">
        <f t="shared" ca="1" si="105"/>
        <v>0.5</v>
      </c>
      <c r="K959" s="11">
        <f t="shared" ca="1" si="106"/>
        <v>0.8</v>
      </c>
      <c r="L959" s="11">
        <f t="shared" ca="1" si="107"/>
        <v>0.52</v>
      </c>
      <c r="M959" s="11">
        <f ca="1">(J959-F959)*'Meta-analysis (Retention)'!$B$4</f>
        <v>0</v>
      </c>
      <c r="N959" s="33"/>
      <c r="O959" s="11">
        <f ca="1">(K959-G959)*'Meta-analysis (Retention)'!$B$4</f>
        <v>0</v>
      </c>
      <c r="P959" s="33"/>
      <c r="Q959" s="11">
        <f ca="1">(L959-H959)*'Meta-analysis (Retention)'!$B$4</f>
        <v>0</v>
      </c>
      <c r="R959" s="33"/>
    </row>
    <row r="960" spans="1:18">
      <c r="A960" s="11">
        <v>-1.044</v>
      </c>
      <c r="B960" s="11" cm="1">
        <f t="array" aca="1" ref="B960" ca="1">INDEX(
    INDIRECT("'Bootstrap Sampling (Retention)'!$A$4:$A$4004"),
    RANDBETWEEN(
        MATCH('Meta-analysis (Retention)'!$B$5, INDIRECT("'Bootstrap Sampling (Retention)'!$A$4:$A$4004"), 1),
        MATCH('Meta-analysis (Retention)'!$B$6, INDIRECT("'Bootstrap Sampling (Retention)'!$A$4:$A$4004"), 1)
    ),
    1
)</f>
        <v>0</v>
      </c>
      <c r="C960" s="11">
        <f t="shared" ca="1" si="101"/>
        <v>1</v>
      </c>
      <c r="E960" s="12"/>
      <c r="F960" s="11">
        <f t="shared" ca="1" si="102"/>
        <v>0.5</v>
      </c>
      <c r="G960" s="11">
        <f t="shared" ca="1" si="103"/>
        <v>0.8</v>
      </c>
      <c r="H960" s="11">
        <f t="shared" ca="1" si="104"/>
        <v>0.61</v>
      </c>
      <c r="J960" s="11">
        <f t="shared" ca="1" si="105"/>
        <v>0.5</v>
      </c>
      <c r="K960" s="11">
        <f t="shared" ca="1" si="106"/>
        <v>0.8</v>
      </c>
      <c r="L960" s="11">
        <f t="shared" ca="1" si="107"/>
        <v>0.61</v>
      </c>
      <c r="M960" s="11">
        <f ca="1">(J960-F960)*'Meta-analysis (Retention)'!$B$4</f>
        <v>0</v>
      </c>
      <c r="N960" s="33"/>
      <c r="O960" s="11">
        <f ca="1">(K960-G960)*'Meta-analysis (Retention)'!$B$4</f>
        <v>0</v>
      </c>
      <c r="P960" s="33"/>
      <c r="Q960" s="11">
        <f ca="1">(L960-H960)*'Meta-analysis (Retention)'!$B$4</f>
        <v>0</v>
      </c>
      <c r="R960" s="33"/>
    </row>
    <row r="961" spans="1:18">
      <c r="A961" s="11">
        <v>-1.0429999999999999</v>
      </c>
      <c r="B961" s="11" cm="1">
        <f t="array" aca="1" ref="B961" ca="1">INDEX(
    INDIRECT("'Bootstrap Sampling (Retention)'!$A$4:$A$4004"),
    RANDBETWEEN(
        MATCH('Meta-analysis (Retention)'!$B$5, INDIRECT("'Bootstrap Sampling (Retention)'!$A$4:$A$4004"), 1),
        MATCH('Meta-analysis (Retention)'!$B$6, INDIRECT("'Bootstrap Sampling (Retention)'!$A$4:$A$4004"), 1)
    ),
    1
)</f>
        <v>0</v>
      </c>
      <c r="C961" s="11">
        <f t="shared" ca="1" si="101"/>
        <v>1</v>
      </c>
      <c r="E961" s="12"/>
      <c r="F961" s="11">
        <f t="shared" ca="1" si="102"/>
        <v>0.5</v>
      </c>
      <c r="G961" s="11">
        <f t="shared" ca="1" si="103"/>
        <v>0.8</v>
      </c>
      <c r="H961" s="11">
        <f t="shared" ca="1" si="104"/>
        <v>0.56000000000000005</v>
      </c>
      <c r="J961" s="11">
        <f t="shared" ca="1" si="105"/>
        <v>0.5</v>
      </c>
      <c r="K961" s="11">
        <f t="shared" ca="1" si="106"/>
        <v>0.8</v>
      </c>
      <c r="L961" s="11">
        <f t="shared" ca="1" si="107"/>
        <v>0.56000000000000005</v>
      </c>
      <c r="M961" s="11">
        <f ca="1">(J961-F961)*'Meta-analysis (Retention)'!$B$4</f>
        <v>0</v>
      </c>
      <c r="N961" s="33"/>
      <c r="O961" s="11">
        <f ca="1">(K961-G961)*'Meta-analysis (Retention)'!$B$4</f>
        <v>0</v>
      </c>
      <c r="P961" s="33"/>
      <c r="Q961" s="11">
        <f ca="1">(L961-H961)*'Meta-analysis (Retention)'!$B$4</f>
        <v>0</v>
      </c>
      <c r="R961" s="33"/>
    </row>
    <row r="962" spans="1:18">
      <c r="A962" s="11">
        <v>-1.042</v>
      </c>
      <c r="B962" s="11" cm="1">
        <f t="array" aca="1" ref="B962" ca="1">INDEX(
    INDIRECT("'Bootstrap Sampling (Retention)'!$A$4:$A$4004"),
    RANDBETWEEN(
        MATCH('Meta-analysis (Retention)'!$B$5, INDIRECT("'Bootstrap Sampling (Retention)'!$A$4:$A$4004"), 1),
        MATCH('Meta-analysis (Retention)'!$B$6, INDIRECT("'Bootstrap Sampling (Retention)'!$A$4:$A$4004"), 1)
    ),
    1
)</f>
        <v>0</v>
      </c>
      <c r="C962" s="11">
        <f t="shared" ca="1" si="101"/>
        <v>1</v>
      </c>
      <c r="E962" s="12"/>
      <c r="F962" s="11">
        <f t="shared" ca="1" si="102"/>
        <v>0.5</v>
      </c>
      <c r="G962" s="11">
        <f t="shared" ca="1" si="103"/>
        <v>0.8</v>
      </c>
      <c r="H962" s="11">
        <f t="shared" ca="1" si="104"/>
        <v>0.78</v>
      </c>
      <c r="J962" s="11">
        <f t="shared" ca="1" si="105"/>
        <v>0.5</v>
      </c>
      <c r="K962" s="11">
        <f t="shared" ca="1" si="106"/>
        <v>0.8</v>
      </c>
      <c r="L962" s="11">
        <f t="shared" ca="1" si="107"/>
        <v>0.78</v>
      </c>
      <c r="M962" s="11">
        <f ca="1">(J962-F962)*'Meta-analysis (Retention)'!$B$4</f>
        <v>0</v>
      </c>
      <c r="N962" s="33"/>
      <c r="O962" s="11">
        <f ca="1">(K962-G962)*'Meta-analysis (Retention)'!$B$4</f>
        <v>0</v>
      </c>
      <c r="P962" s="33"/>
      <c r="Q962" s="11">
        <f ca="1">(L962-H962)*'Meta-analysis (Retention)'!$B$4</f>
        <v>0</v>
      </c>
      <c r="R962" s="33"/>
    </row>
    <row r="963" spans="1:18">
      <c r="A963" s="11">
        <v>-1.0409999999999999</v>
      </c>
      <c r="B963" s="11" cm="1">
        <f t="array" aca="1" ref="B963" ca="1">INDEX(
    INDIRECT("'Bootstrap Sampling (Retention)'!$A$4:$A$4004"),
    RANDBETWEEN(
        MATCH('Meta-analysis (Retention)'!$B$5, INDIRECT("'Bootstrap Sampling (Retention)'!$A$4:$A$4004"), 1),
        MATCH('Meta-analysis (Retention)'!$B$6, INDIRECT("'Bootstrap Sampling (Retention)'!$A$4:$A$4004"), 1)
    ),
    1
)</f>
        <v>0</v>
      </c>
      <c r="C963" s="11">
        <f t="shared" ca="1" si="101"/>
        <v>1</v>
      </c>
      <c r="E963" s="12"/>
      <c r="F963" s="11">
        <f t="shared" ca="1" si="102"/>
        <v>0.5</v>
      </c>
      <c r="G963" s="11">
        <f t="shared" ca="1" si="103"/>
        <v>0.8</v>
      </c>
      <c r="H963" s="11">
        <f t="shared" ca="1" si="104"/>
        <v>0.62</v>
      </c>
      <c r="J963" s="11">
        <f t="shared" ca="1" si="105"/>
        <v>0.5</v>
      </c>
      <c r="K963" s="11">
        <f t="shared" ca="1" si="106"/>
        <v>0.8</v>
      </c>
      <c r="L963" s="11">
        <f t="shared" ca="1" si="107"/>
        <v>0.62</v>
      </c>
      <c r="M963" s="11">
        <f ca="1">(J963-F963)*'Meta-analysis (Retention)'!$B$4</f>
        <v>0</v>
      </c>
      <c r="N963" s="33"/>
      <c r="O963" s="11">
        <f ca="1">(K963-G963)*'Meta-analysis (Retention)'!$B$4</f>
        <v>0</v>
      </c>
      <c r="P963" s="33"/>
      <c r="Q963" s="11">
        <f ca="1">(L963-H963)*'Meta-analysis (Retention)'!$B$4</f>
        <v>0</v>
      </c>
      <c r="R963" s="33"/>
    </row>
    <row r="964" spans="1:18">
      <c r="A964" s="11">
        <v>-1.04</v>
      </c>
      <c r="B964" s="11" cm="1">
        <f t="array" aca="1" ref="B964" ca="1">INDEX(
    INDIRECT("'Bootstrap Sampling (Retention)'!$A$4:$A$4004"),
    RANDBETWEEN(
        MATCH('Meta-analysis (Retention)'!$B$5, INDIRECT("'Bootstrap Sampling (Retention)'!$A$4:$A$4004"), 1),
        MATCH('Meta-analysis (Retention)'!$B$6, INDIRECT("'Bootstrap Sampling (Retention)'!$A$4:$A$4004"), 1)
    ),
    1
)</f>
        <v>0</v>
      </c>
      <c r="C964" s="11">
        <f t="shared" ref="C964:C1003" ca="1" si="108">AVERAGE(B964:B964)+1</f>
        <v>1</v>
      </c>
      <c r="E964" s="12"/>
      <c r="F964" s="11">
        <f t="shared" ref="F964:F1027" ca="1" si="109">INDEX($E$53:$E$53, RANDBETWEEN(1,ROWS($E$53:$E$53)),1)</f>
        <v>0.5</v>
      </c>
      <c r="G964" s="11">
        <f t="shared" ref="G964:G1027" ca="1" si="110">INDEX($E$83:$E$83, RANDBETWEEN(1,ROWS($E$83:$E$83)),1)</f>
        <v>0.8</v>
      </c>
      <c r="H964" s="11">
        <f t="shared" ref="H964:H1027" ca="1" si="111">INDEX($E$53:$E$83, RANDBETWEEN(1,ROWS($E$53:$E$83)),1)</f>
        <v>0.54</v>
      </c>
      <c r="J964" s="11">
        <f t="shared" ref="J964:J1003" ca="1" si="112">PRODUCT($C964,F964)</f>
        <v>0.5</v>
      </c>
      <c r="K964" s="11">
        <f t="shared" ref="K964:K1003" ca="1" si="113">PRODUCT($C964,G964)</f>
        <v>0.8</v>
      </c>
      <c r="L964" s="11">
        <f t="shared" ref="L964:L1003" ca="1" si="114">PRODUCT($C964,H964)</f>
        <v>0.54</v>
      </c>
      <c r="M964" s="11">
        <f ca="1">(J964-F964)*'Meta-analysis (Retention)'!$B$4</f>
        <v>0</v>
      </c>
      <c r="N964" s="33"/>
      <c r="O964" s="11">
        <f ca="1">(K964-G964)*'Meta-analysis (Retention)'!$B$4</f>
        <v>0</v>
      </c>
      <c r="P964" s="33"/>
      <c r="Q964" s="11">
        <f ca="1">(L964-H964)*'Meta-analysis (Retention)'!$B$4</f>
        <v>0</v>
      </c>
      <c r="R964" s="33"/>
    </row>
    <row r="965" spans="1:18">
      <c r="A965" s="11">
        <v>-1.0389999999999999</v>
      </c>
      <c r="B965" s="11" cm="1">
        <f t="array" aca="1" ref="B965" ca="1">INDEX(
    INDIRECT("'Bootstrap Sampling (Retention)'!$A$4:$A$4004"),
    RANDBETWEEN(
        MATCH('Meta-analysis (Retention)'!$B$5, INDIRECT("'Bootstrap Sampling (Retention)'!$A$4:$A$4004"), 1),
        MATCH('Meta-analysis (Retention)'!$B$6, INDIRECT("'Bootstrap Sampling (Retention)'!$A$4:$A$4004"), 1)
    ),
    1
)</f>
        <v>0</v>
      </c>
      <c r="C965" s="11">
        <f t="shared" ca="1" si="108"/>
        <v>1</v>
      </c>
      <c r="E965" s="12"/>
      <c r="F965" s="11">
        <f t="shared" ca="1" si="109"/>
        <v>0.5</v>
      </c>
      <c r="G965" s="11">
        <f t="shared" ca="1" si="110"/>
        <v>0.8</v>
      </c>
      <c r="H965" s="11">
        <f t="shared" ca="1" si="111"/>
        <v>0.54</v>
      </c>
      <c r="J965" s="11">
        <f t="shared" ca="1" si="112"/>
        <v>0.5</v>
      </c>
      <c r="K965" s="11">
        <f t="shared" ca="1" si="113"/>
        <v>0.8</v>
      </c>
      <c r="L965" s="11">
        <f t="shared" ca="1" si="114"/>
        <v>0.54</v>
      </c>
      <c r="M965" s="11">
        <f ca="1">(J965-F965)*'Meta-analysis (Retention)'!$B$4</f>
        <v>0</v>
      </c>
      <c r="N965" s="33"/>
      <c r="O965" s="11">
        <f ca="1">(K965-G965)*'Meta-analysis (Retention)'!$B$4</f>
        <v>0</v>
      </c>
      <c r="P965" s="33"/>
      <c r="Q965" s="11">
        <f ca="1">(L965-H965)*'Meta-analysis (Retention)'!$B$4</f>
        <v>0</v>
      </c>
      <c r="R965" s="33"/>
    </row>
    <row r="966" spans="1:18">
      <c r="A966" s="11">
        <v>-1.038</v>
      </c>
      <c r="B966" s="11" cm="1">
        <f t="array" aca="1" ref="B966" ca="1">INDEX(
    INDIRECT("'Bootstrap Sampling (Retention)'!$A$4:$A$4004"),
    RANDBETWEEN(
        MATCH('Meta-analysis (Retention)'!$B$5, INDIRECT("'Bootstrap Sampling (Retention)'!$A$4:$A$4004"), 1),
        MATCH('Meta-analysis (Retention)'!$B$6, INDIRECT("'Bootstrap Sampling (Retention)'!$A$4:$A$4004"), 1)
    ),
    1
)</f>
        <v>0</v>
      </c>
      <c r="C966" s="11">
        <f t="shared" ca="1" si="108"/>
        <v>1</v>
      </c>
      <c r="E966" s="12"/>
      <c r="F966" s="11">
        <f t="shared" ca="1" si="109"/>
        <v>0.5</v>
      </c>
      <c r="G966" s="11">
        <f t="shared" ca="1" si="110"/>
        <v>0.8</v>
      </c>
      <c r="H966" s="11">
        <f t="shared" ca="1" si="111"/>
        <v>0.67</v>
      </c>
      <c r="J966" s="11">
        <f t="shared" ca="1" si="112"/>
        <v>0.5</v>
      </c>
      <c r="K966" s="11">
        <f t="shared" ca="1" si="113"/>
        <v>0.8</v>
      </c>
      <c r="L966" s="11">
        <f t="shared" ca="1" si="114"/>
        <v>0.67</v>
      </c>
      <c r="M966" s="11">
        <f ca="1">(J966-F966)*'Meta-analysis (Retention)'!$B$4</f>
        <v>0</v>
      </c>
      <c r="N966" s="33"/>
      <c r="O966" s="11">
        <f ca="1">(K966-G966)*'Meta-analysis (Retention)'!$B$4</f>
        <v>0</v>
      </c>
      <c r="P966" s="33"/>
      <c r="Q966" s="11">
        <f ca="1">(L966-H966)*'Meta-analysis (Retention)'!$B$4</f>
        <v>0</v>
      </c>
      <c r="R966" s="33"/>
    </row>
    <row r="967" spans="1:18">
      <c r="A967" s="11">
        <v>-1.0369999999999999</v>
      </c>
      <c r="B967" s="11" cm="1">
        <f t="array" aca="1" ref="B967" ca="1">INDEX(
    INDIRECT("'Bootstrap Sampling (Retention)'!$A$4:$A$4004"),
    RANDBETWEEN(
        MATCH('Meta-analysis (Retention)'!$B$5, INDIRECT("'Bootstrap Sampling (Retention)'!$A$4:$A$4004"), 1),
        MATCH('Meta-analysis (Retention)'!$B$6, INDIRECT("'Bootstrap Sampling (Retention)'!$A$4:$A$4004"), 1)
    ),
    1
)</f>
        <v>0</v>
      </c>
      <c r="C967" s="11">
        <f t="shared" ca="1" si="108"/>
        <v>1</v>
      </c>
      <c r="E967" s="12"/>
      <c r="F967" s="11">
        <f t="shared" ca="1" si="109"/>
        <v>0.5</v>
      </c>
      <c r="G967" s="11">
        <f t="shared" ca="1" si="110"/>
        <v>0.8</v>
      </c>
      <c r="H967" s="11">
        <f t="shared" ca="1" si="111"/>
        <v>0.56999999999999995</v>
      </c>
      <c r="J967" s="11">
        <f t="shared" ca="1" si="112"/>
        <v>0.5</v>
      </c>
      <c r="K967" s="11">
        <f t="shared" ca="1" si="113"/>
        <v>0.8</v>
      </c>
      <c r="L967" s="11">
        <f t="shared" ca="1" si="114"/>
        <v>0.56999999999999995</v>
      </c>
      <c r="M967" s="11">
        <f ca="1">(J967-F967)*'Meta-analysis (Retention)'!$B$4</f>
        <v>0</v>
      </c>
      <c r="N967" s="33"/>
      <c r="O967" s="11">
        <f ca="1">(K967-G967)*'Meta-analysis (Retention)'!$B$4</f>
        <v>0</v>
      </c>
      <c r="P967" s="33"/>
      <c r="Q967" s="11">
        <f ca="1">(L967-H967)*'Meta-analysis (Retention)'!$B$4</f>
        <v>0</v>
      </c>
      <c r="R967" s="33"/>
    </row>
    <row r="968" spans="1:18">
      <c r="A968" s="11">
        <v>-1.036</v>
      </c>
      <c r="B968" s="11" cm="1">
        <f t="array" aca="1" ref="B968" ca="1">INDEX(
    INDIRECT("'Bootstrap Sampling (Retention)'!$A$4:$A$4004"),
    RANDBETWEEN(
        MATCH('Meta-analysis (Retention)'!$B$5, INDIRECT("'Bootstrap Sampling (Retention)'!$A$4:$A$4004"), 1),
        MATCH('Meta-analysis (Retention)'!$B$6, INDIRECT("'Bootstrap Sampling (Retention)'!$A$4:$A$4004"), 1)
    ),
    1
)</f>
        <v>0</v>
      </c>
      <c r="C968" s="11">
        <f t="shared" ca="1" si="108"/>
        <v>1</v>
      </c>
      <c r="E968" s="12"/>
      <c r="F968" s="11">
        <f t="shared" ca="1" si="109"/>
        <v>0.5</v>
      </c>
      <c r="G968" s="11">
        <f t="shared" ca="1" si="110"/>
        <v>0.8</v>
      </c>
      <c r="H968" s="11">
        <f t="shared" ca="1" si="111"/>
        <v>0.56000000000000005</v>
      </c>
      <c r="J968" s="11">
        <f t="shared" ca="1" si="112"/>
        <v>0.5</v>
      </c>
      <c r="K968" s="11">
        <f t="shared" ca="1" si="113"/>
        <v>0.8</v>
      </c>
      <c r="L968" s="11">
        <f t="shared" ca="1" si="114"/>
        <v>0.56000000000000005</v>
      </c>
      <c r="M968" s="11">
        <f ca="1">(J968-F968)*'Meta-analysis (Retention)'!$B$4</f>
        <v>0</v>
      </c>
      <c r="N968" s="33"/>
      <c r="O968" s="11">
        <f ca="1">(K968-G968)*'Meta-analysis (Retention)'!$B$4</f>
        <v>0</v>
      </c>
      <c r="P968" s="33"/>
      <c r="Q968" s="11">
        <f ca="1">(L968-H968)*'Meta-analysis (Retention)'!$B$4</f>
        <v>0</v>
      </c>
      <c r="R968" s="33"/>
    </row>
    <row r="969" spans="1:18">
      <c r="A969" s="11">
        <v>-1.0349999999999999</v>
      </c>
      <c r="B969" s="11" cm="1">
        <f t="array" aca="1" ref="B969" ca="1">INDEX(
    INDIRECT("'Bootstrap Sampling (Retention)'!$A$4:$A$4004"),
    RANDBETWEEN(
        MATCH('Meta-analysis (Retention)'!$B$5, INDIRECT("'Bootstrap Sampling (Retention)'!$A$4:$A$4004"), 1),
        MATCH('Meta-analysis (Retention)'!$B$6, INDIRECT("'Bootstrap Sampling (Retention)'!$A$4:$A$4004"), 1)
    ),
    1
)</f>
        <v>0</v>
      </c>
      <c r="C969" s="11">
        <f t="shared" ca="1" si="108"/>
        <v>1</v>
      </c>
      <c r="E969" s="12"/>
      <c r="F969" s="11">
        <f t="shared" ca="1" si="109"/>
        <v>0.5</v>
      </c>
      <c r="G969" s="11">
        <f t="shared" ca="1" si="110"/>
        <v>0.8</v>
      </c>
      <c r="H969" s="11">
        <f t="shared" ca="1" si="111"/>
        <v>0.8</v>
      </c>
      <c r="J969" s="11">
        <f t="shared" ca="1" si="112"/>
        <v>0.5</v>
      </c>
      <c r="K969" s="11">
        <f t="shared" ca="1" si="113"/>
        <v>0.8</v>
      </c>
      <c r="L969" s="11">
        <f t="shared" ca="1" si="114"/>
        <v>0.8</v>
      </c>
      <c r="M969" s="11">
        <f ca="1">(J969-F969)*'Meta-analysis (Retention)'!$B$4</f>
        <v>0</v>
      </c>
      <c r="N969" s="33"/>
      <c r="O969" s="11">
        <f ca="1">(K969-G969)*'Meta-analysis (Retention)'!$B$4</f>
        <v>0</v>
      </c>
      <c r="P969" s="33"/>
      <c r="Q969" s="11">
        <f ca="1">(L969-H969)*'Meta-analysis (Retention)'!$B$4</f>
        <v>0</v>
      </c>
      <c r="R969" s="33"/>
    </row>
    <row r="970" spans="1:18">
      <c r="A970" s="11">
        <v>-1.034</v>
      </c>
      <c r="B970" s="11" cm="1">
        <f t="array" aca="1" ref="B970" ca="1">INDEX(
    INDIRECT("'Bootstrap Sampling (Retention)'!$A$4:$A$4004"),
    RANDBETWEEN(
        MATCH('Meta-analysis (Retention)'!$B$5, INDIRECT("'Bootstrap Sampling (Retention)'!$A$4:$A$4004"), 1),
        MATCH('Meta-analysis (Retention)'!$B$6, INDIRECT("'Bootstrap Sampling (Retention)'!$A$4:$A$4004"), 1)
    ),
    1
)</f>
        <v>0</v>
      </c>
      <c r="C970" s="11">
        <f t="shared" ca="1" si="108"/>
        <v>1</v>
      </c>
      <c r="E970" s="12"/>
      <c r="F970" s="11">
        <f t="shared" ca="1" si="109"/>
        <v>0.5</v>
      </c>
      <c r="G970" s="11">
        <f t="shared" ca="1" si="110"/>
        <v>0.8</v>
      </c>
      <c r="H970" s="11">
        <f t="shared" ca="1" si="111"/>
        <v>0.68</v>
      </c>
      <c r="J970" s="11">
        <f t="shared" ca="1" si="112"/>
        <v>0.5</v>
      </c>
      <c r="K970" s="11">
        <f t="shared" ca="1" si="113"/>
        <v>0.8</v>
      </c>
      <c r="L970" s="11">
        <f t="shared" ca="1" si="114"/>
        <v>0.68</v>
      </c>
      <c r="M970" s="11">
        <f ca="1">(J970-F970)*'Meta-analysis (Retention)'!$B$4</f>
        <v>0</v>
      </c>
      <c r="N970" s="33"/>
      <c r="O970" s="11">
        <f ca="1">(K970-G970)*'Meta-analysis (Retention)'!$B$4</f>
        <v>0</v>
      </c>
      <c r="P970" s="33"/>
      <c r="Q970" s="11">
        <f ca="1">(L970-H970)*'Meta-analysis (Retention)'!$B$4</f>
        <v>0</v>
      </c>
      <c r="R970" s="33"/>
    </row>
    <row r="971" spans="1:18">
      <c r="A971" s="11">
        <v>-1.0329999999999999</v>
      </c>
      <c r="B971" s="11" cm="1">
        <f t="array" aca="1" ref="B971" ca="1">INDEX(
    INDIRECT("'Bootstrap Sampling (Retention)'!$A$4:$A$4004"),
    RANDBETWEEN(
        MATCH('Meta-analysis (Retention)'!$B$5, INDIRECT("'Bootstrap Sampling (Retention)'!$A$4:$A$4004"), 1),
        MATCH('Meta-analysis (Retention)'!$B$6, INDIRECT("'Bootstrap Sampling (Retention)'!$A$4:$A$4004"), 1)
    ),
    1
)</f>
        <v>0</v>
      </c>
      <c r="C971" s="11">
        <f t="shared" ca="1" si="108"/>
        <v>1</v>
      </c>
      <c r="E971" s="12"/>
      <c r="F971" s="11">
        <f t="shared" ca="1" si="109"/>
        <v>0.5</v>
      </c>
      <c r="G971" s="11">
        <f t="shared" ca="1" si="110"/>
        <v>0.8</v>
      </c>
      <c r="H971" s="11">
        <f t="shared" ca="1" si="111"/>
        <v>0.65</v>
      </c>
      <c r="J971" s="11">
        <f t="shared" ca="1" si="112"/>
        <v>0.5</v>
      </c>
      <c r="K971" s="11">
        <f t="shared" ca="1" si="113"/>
        <v>0.8</v>
      </c>
      <c r="L971" s="11">
        <f t="shared" ca="1" si="114"/>
        <v>0.65</v>
      </c>
      <c r="M971" s="11">
        <f ca="1">(J971-F971)*'Meta-analysis (Retention)'!$B$4</f>
        <v>0</v>
      </c>
      <c r="N971" s="33"/>
      <c r="O971" s="11">
        <f ca="1">(K971-G971)*'Meta-analysis (Retention)'!$B$4</f>
        <v>0</v>
      </c>
      <c r="P971" s="33"/>
      <c r="Q971" s="11">
        <f ca="1">(L971-H971)*'Meta-analysis (Retention)'!$B$4</f>
        <v>0</v>
      </c>
      <c r="R971" s="33"/>
    </row>
    <row r="972" spans="1:18">
      <c r="A972" s="11">
        <v>-1.032</v>
      </c>
      <c r="B972" s="11" cm="1">
        <f t="array" aca="1" ref="B972" ca="1">INDEX(
    INDIRECT("'Bootstrap Sampling (Retention)'!$A$4:$A$4004"),
    RANDBETWEEN(
        MATCH('Meta-analysis (Retention)'!$B$5, INDIRECT("'Bootstrap Sampling (Retention)'!$A$4:$A$4004"), 1),
        MATCH('Meta-analysis (Retention)'!$B$6, INDIRECT("'Bootstrap Sampling (Retention)'!$A$4:$A$4004"), 1)
    ),
    1
)</f>
        <v>0</v>
      </c>
      <c r="C972" s="11">
        <f t="shared" ca="1" si="108"/>
        <v>1</v>
      </c>
      <c r="E972" s="12"/>
      <c r="F972" s="11">
        <f t="shared" ca="1" si="109"/>
        <v>0.5</v>
      </c>
      <c r="G972" s="11">
        <f t="shared" ca="1" si="110"/>
        <v>0.8</v>
      </c>
      <c r="H972" s="11">
        <f t="shared" ca="1" si="111"/>
        <v>0.69</v>
      </c>
      <c r="J972" s="11">
        <f t="shared" ca="1" si="112"/>
        <v>0.5</v>
      </c>
      <c r="K972" s="11">
        <f t="shared" ca="1" si="113"/>
        <v>0.8</v>
      </c>
      <c r="L972" s="11">
        <f t="shared" ca="1" si="114"/>
        <v>0.69</v>
      </c>
      <c r="M972" s="11">
        <f ca="1">(J972-F972)*'Meta-analysis (Retention)'!$B$4</f>
        <v>0</v>
      </c>
      <c r="N972" s="33"/>
      <c r="O972" s="11">
        <f ca="1">(K972-G972)*'Meta-analysis (Retention)'!$B$4</f>
        <v>0</v>
      </c>
      <c r="P972" s="33"/>
      <c r="Q972" s="11">
        <f ca="1">(L972-H972)*'Meta-analysis (Retention)'!$B$4</f>
        <v>0</v>
      </c>
      <c r="R972" s="33"/>
    </row>
    <row r="973" spans="1:18">
      <c r="A973" s="11">
        <v>-1.0309999999999999</v>
      </c>
      <c r="B973" s="11" cm="1">
        <f t="array" aca="1" ref="B973" ca="1">INDEX(
    INDIRECT("'Bootstrap Sampling (Retention)'!$A$4:$A$4004"),
    RANDBETWEEN(
        MATCH('Meta-analysis (Retention)'!$B$5, INDIRECT("'Bootstrap Sampling (Retention)'!$A$4:$A$4004"), 1),
        MATCH('Meta-analysis (Retention)'!$B$6, INDIRECT("'Bootstrap Sampling (Retention)'!$A$4:$A$4004"), 1)
    ),
    1
)</f>
        <v>0</v>
      </c>
      <c r="C973" s="11">
        <f t="shared" ca="1" si="108"/>
        <v>1</v>
      </c>
      <c r="E973" s="12"/>
      <c r="F973" s="11">
        <f t="shared" ca="1" si="109"/>
        <v>0.5</v>
      </c>
      <c r="G973" s="11">
        <f t="shared" ca="1" si="110"/>
        <v>0.8</v>
      </c>
      <c r="H973" s="11">
        <f t="shared" ca="1" si="111"/>
        <v>0.51</v>
      </c>
      <c r="J973" s="11">
        <f t="shared" ca="1" si="112"/>
        <v>0.5</v>
      </c>
      <c r="K973" s="11">
        <f t="shared" ca="1" si="113"/>
        <v>0.8</v>
      </c>
      <c r="L973" s="11">
        <f t="shared" ca="1" si="114"/>
        <v>0.51</v>
      </c>
      <c r="M973" s="11">
        <f ca="1">(J973-F973)*'Meta-analysis (Retention)'!$B$4</f>
        <v>0</v>
      </c>
      <c r="N973" s="33"/>
      <c r="O973" s="11">
        <f ca="1">(K973-G973)*'Meta-analysis (Retention)'!$B$4</f>
        <v>0</v>
      </c>
      <c r="P973" s="33"/>
      <c r="Q973" s="11">
        <f ca="1">(L973-H973)*'Meta-analysis (Retention)'!$B$4</f>
        <v>0</v>
      </c>
      <c r="R973" s="33"/>
    </row>
    <row r="974" spans="1:18">
      <c r="A974" s="11">
        <v>-1.03</v>
      </c>
      <c r="B974" s="11" cm="1">
        <f t="array" aca="1" ref="B974" ca="1">INDEX(
    INDIRECT("'Bootstrap Sampling (Retention)'!$A$4:$A$4004"),
    RANDBETWEEN(
        MATCH('Meta-analysis (Retention)'!$B$5, INDIRECT("'Bootstrap Sampling (Retention)'!$A$4:$A$4004"), 1),
        MATCH('Meta-analysis (Retention)'!$B$6, INDIRECT("'Bootstrap Sampling (Retention)'!$A$4:$A$4004"), 1)
    ),
    1
)</f>
        <v>0</v>
      </c>
      <c r="C974" s="11">
        <f t="shared" ca="1" si="108"/>
        <v>1</v>
      </c>
      <c r="E974" s="12"/>
      <c r="F974" s="11">
        <f t="shared" ca="1" si="109"/>
        <v>0.5</v>
      </c>
      <c r="G974" s="11">
        <f t="shared" ca="1" si="110"/>
        <v>0.8</v>
      </c>
      <c r="H974" s="11">
        <f t="shared" ca="1" si="111"/>
        <v>0.59</v>
      </c>
      <c r="J974" s="11">
        <f t="shared" ca="1" si="112"/>
        <v>0.5</v>
      </c>
      <c r="K974" s="11">
        <f t="shared" ca="1" si="113"/>
        <v>0.8</v>
      </c>
      <c r="L974" s="11">
        <f t="shared" ca="1" si="114"/>
        <v>0.59</v>
      </c>
      <c r="M974" s="11">
        <f ca="1">(J974-F974)*'Meta-analysis (Retention)'!$B$4</f>
        <v>0</v>
      </c>
      <c r="N974" s="33"/>
      <c r="O974" s="11">
        <f ca="1">(K974-G974)*'Meta-analysis (Retention)'!$B$4</f>
        <v>0</v>
      </c>
      <c r="P974" s="33"/>
      <c r="Q974" s="11">
        <f ca="1">(L974-H974)*'Meta-analysis (Retention)'!$B$4</f>
        <v>0</v>
      </c>
      <c r="R974" s="33"/>
    </row>
    <row r="975" spans="1:18">
      <c r="A975" s="11">
        <v>-1.0289999999999999</v>
      </c>
      <c r="B975" s="11" cm="1">
        <f t="array" aca="1" ref="B975" ca="1">INDEX(
    INDIRECT("'Bootstrap Sampling (Retention)'!$A$4:$A$4004"),
    RANDBETWEEN(
        MATCH('Meta-analysis (Retention)'!$B$5, INDIRECT("'Bootstrap Sampling (Retention)'!$A$4:$A$4004"), 1),
        MATCH('Meta-analysis (Retention)'!$B$6, INDIRECT("'Bootstrap Sampling (Retention)'!$A$4:$A$4004"), 1)
    ),
    1
)</f>
        <v>0</v>
      </c>
      <c r="C975" s="11">
        <f t="shared" ca="1" si="108"/>
        <v>1</v>
      </c>
      <c r="E975" s="12"/>
      <c r="F975" s="11">
        <f t="shared" ca="1" si="109"/>
        <v>0.5</v>
      </c>
      <c r="G975" s="11">
        <f t="shared" ca="1" si="110"/>
        <v>0.8</v>
      </c>
      <c r="H975" s="11">
        <f t="shared" ca="1" si="111"/>
        <v>0.51</v>
      </c>
      <c r="J975" s="11">
        <f t="shared" ca="1" si="112"/>
        <v>0.5</v>
      </c>
      <c r="K975" s="11">
        <f t="shared" ca="1" si="113"/>
        <v>0.8</v>
      </c>
      <c r="L975" s="11">
        <f t="shared" ca="1" si="114"/>
        <v>0.51</v>
      </c>
      <c r="M975" s="11">
        <f ca="1">(J975-F975)*'Meta-analysis (Retention)'!$B$4</f>
        <v>0</v>
      </c>
      <c r="N975" s="33"/>
      <c r="O975" s="11">
        <f ca="1">(K975-G975)*'Meta-analysis (Retention)'!$B$4</f>
        <v>0</v>
      </c>
      <c r="P975" s="33"/>
      <c r="Q975" s="11">
        <f ca="1">(L975-H975)*'Meta-analysis (Retention)'!$B$4</f>
        <v>0</v>
      </c>
      <c r="R975" s="33"/>
    </row>
    <row r="976" spans="1:18">
      <c r="A976" s="11">
        <v>-1.028</v>
      </c>
      <c r="B976" s="11" cm="1">
        <f t="array" aca="1" ref="B976" ca="1">INDEX(
    INDIRECT("'Bootstrap Sampling (Retention)'!$A$4:$A$4004"),
    RANDBETWEEN(
        MATCH('Meta-analysis (Retention)'!$B$5, INDIRECT("'Bootstrap Sampling (Retention)'!$A$4:$A$4004"), 1),
        MATCH('Meta-analysis (Retention)'!$B$6, INDIRECT("'Bootstrap Sampling (Retention)'!$A$4:$A$4004"), 1)
    ),
    1
)</f>
        <v>0</v>
      </c>
      <c r="C976" s="11">
        <f t="shared" ca="1" si="108"/>
        <v>1</v>
      </c>
      <c r="E976" s="12"/>
      <c r="F976" s="11">
        <f t="shared" ca="1" si="109"/>
        <v>0.5</v>
      </c>
      <c r="G976" s="11">
        <f t="shared" ca="1" si="110"/>
        <v>0.8</v>
      </c>
      <c r="H976" s="11">
        <f t="shared" ca="1" si="111"/>
        <v>0.59</v>
      </c>
      <c r="J976" s="11">
        <f t="shared" ca="1" si="112"/>
        <v>0.5</v>
      </c>
      <c r="K976" s="11">
        <f t="shared" ca="1" si="113"/>
        <v>0.8</v>
      </c>
      <c r="L976" s="11">
        <f t="shared" ca="1" si="114"/>
        <v>0.59</v>
      </c>
      <c r="M976" s="11">
        <f ca="1">(J976-F976)*'Meta-analysis (Retention)'!$B$4</f>
        <v>0</v>
      </c>
      <c r="N976" s="33"/>
      <c r="O976" s="11">
        <f ca="1">(K976-G976)*'Meta-analysis (Retention)'!$B$4</f>
        <v>0</v>
      </c>
      <c r="P976" s="33"/>
      <c r="Q976" s="11">
        <f ca="1">(L976-H976)*'Meta-analysis (Retention)'!$B$4</f>
        <v>0</v>
      </c>
      <c r="R976" s="33"/>
    </row>
    <row r="977" spans="1:18">
      <c r="A977" s="11">
        <v>-1.0269999999999999</v>
      </c>
      <c r="B977" s="11" cm="1">
        <f t="array" aca="1" ref="B977" ca="1">INDEX(
    INDIRECT("'Bootstrap Sampling (Retention)'!$A$4:$A$4004"),
    RANDBETWEEN(
        MATCH('Meta-analysis (Retention)'!$B$5, INDIRECT("'Bootstrap Sampling (Retention)'!$A$4:$A$4004"), 1),
        MATCH('Meta-analysis (Retention)'!$B$6, INDIRECT("'Bootstrap Sampling (Retention)'!$A$4:$A$4004"), 1)
    ),
    1
)</f>
        <v>0</v>
      </c>
      <c r="C977" s="11">
        <f t="shared" ca="1" si="108"/>
        <v>1</v>
      </c>
      <c r="E977" s="12"/>
      <c r="F977" s="11">
        <f t="shared" ca="1" si="109"/>
        <v>0.5</v>
      </c>
      <c r="G977" s="11">
        <f t="shared" ca="1" si="110"/>
        <v>0.8</v>
      </c>
      <c r="H977" s="11">
        <f t="shared" ca="1" si="111"/>
        <v>0.68</v>
      </c>
      <c r="J977" s="11">
        <f t="shared" ca="1" si="112"/>
        <v>0.5</v>
      </c>
      <c r="K977" s="11">
        <f t="shared" ca="1" si="113"/>
        <v>0.8</v>
      </c>
      <c r="L977" s="11">
        <f t="shared" ca="1" si="114"/>
        <v>0.68</v>
      </c>
      <c r="M977" s="11">
        <f ca="1">(J977-F977)*'Meta-analysis (Retention)'!$B$4</f>
        <v>0</v>
      </c>
      <c r="N977" s="33"/>
      <c r="O977" s="11">
        <f ca="1">(K977-G977)*'Meta-analysis (Retention)'!$B$4</f>
        <v>0</v>
      </c>
      <c r="P977" s="33"/>
      <c r="Q977" s="11">
        <f ca="1">(L977-H977)*'Meta-analysis (Retention)'!$B$4</f>
        <v>0</v>
      </c>
      <c r="R977" s="33"/>
    </row>
    <row r="978" spans="1:18">
      <c r="A978" s="11">
        <v>-1.026</v>
      </c>
      <c r="B978" s="11" cm="1">
        <f t="array" aca="1" ref="B978" ca="1">INDEX(
    INDIRECT("'Bootstrap Sampling (Retention)'!$A$4:$A$4004"),
    RANDBETWEEN(
        MATCH('Meta-analysis (Retention)'!$B$5, INDIRECT("'Bootstrap Sampling (Retention)'!$A$4:$A$4004"), 1),
        MATCH('Meta-analysis (Retention)'!$B$6, INDIRECT("'Bootstrap Sampling (Retention)'!$A$4:$A$4004"), 1)
    ),
    1
)</f>
        <v>0</v>
      </c>
      <c r="C978" s="11">
        <f t="shared" ca="1" si="108"/>
        <v>1</v>
      </c>
      <c r="E978" s="12"/>
      <c r="F978" s="11">
        <f t="shared" ca="1" si="109"/>
        <v>0.5</v>
      </c>
      <c r="G978" s="11">
        <f t="shared" ca="1" si="110"/>
        <v>0.8</v>
      </c>
      <c r="H978" s="11">
        <f t="shared" ca="1" si="111"/>
        <v>0.77</v>
      </c>
      <c r="J978" s="11">
        <f t="shared" ca="1" si="112"/>
        <v>0.5</v>
      </c>
      <c r="K978" s="11">
        <f t="shared" ca="1" si="113"/>
        <v>0.8</v>
      </c>
      <c r="L978" s="11">
        <f t="shared" ca="1" si="114"/>
        <v>0.77</v>
      </c>
      <c r="M978" s="11">
        <f ca="1">(J978-F978)*'Meta-analysis (Retention)'!$B$4</f>
        <v>0</v>
      </c>
      <c r="N978" s="33"/>
      <c r="O978" s="11">
        <f ca="1">(K978-G978)*'Meta-analysis (Retention)'!$B$4</f>
        <v>0</v>
      </c>
      <c r="P978" s="33"/>
      <c r="Q978" s="11">
        <f ca="1">(L978-H978)*'Meta-analysis (Retention)'!$B$4</f>
        <v>0</v>
      </c>
      <c r="R978" s="33"/>
    </row>
    <row r="979" spans="1:18">
      <c r="A979" s="11">
        <v>-1.0249999999999999</v>
      </c>
      <c r="B979" s="11" cm="1">
        <f t="array" aca="1" ref="B979" ca="1">INDEX(
    INDIRECT("'Bootstrap Sampling (Retention)'!$A$4:$A$4004"),
    RANDBETWEEN(
        MATCH('Meta-analysis (Retention)'!$B$5, INDIRECT("'Bootstrap Sampling (Retention)'!$A$4:$A$4004"), 1),
        MATCH('Meta-analysis (Retention)'!$B$6, INDIRECT("'Bootstrap Sampling (Retention)'!$A$4:$A$4004"), 1)
    ),
    1
)</f>
        <v>0</v>
      </c>
      <c r="C979" s="11">
        <f t="shared" ca="1" si="108"/>
        <v>1</v>
      </c>
      <c r="E979" s="12"/>
      <c r="F979" s="11">
        <f t="shared" ca="1" si="109"/>
        <v>0.5</v>
      </c>
      <c r="G979" s="11">
        <f t="shared" ca="1" si="110"/>
        <v>0.8</v>
      </c>
      <c r="H979" s="11">
        <f t="shared" ca="1" si="111"/>
        <v>0.7</v>
      </c>
      <c r="J979" s="11">
        <f t="shared" ca="1" si="112"/>
        <v>0.5</v>
      </c>
      <c r="K979" s="11">
        <f t="shared" ca="1" si="113"/>
        <v>0.8</v>
      </c>
      <c r="L979" s="11">
        <f t="shared" ca="1" si="114"/>
        <v>0.7</v>
      </c>
      <c r="M979" s="11">
        <f ca="1">(J979-F979)*'Meta-analysis (Retention)'!$B$4</f>
        <v>0</v>
      </c>
      <c r="N979" s="33"/>
      <c r="O979" s="11">
        <f ca="1">(K979-G979)*'Meta-analysis (Retention)'!$B$4</f>
        <v>0</v>
      </c>
      <c r="P979" s="33"/>
      <c r="Q979" s="11">
        <f ca="1">(L979-H979)*'Meta-analysis (Retention)'!$B$4</f>
        <v>0</v>
      </c>
      <c r="R979" s="33"/>
    </row>
    <row r="980" spans="1:18">
      <c r="A980" s="11">
        <v>-1.024</v>
      </c>
      <c r="B980" s="11" cm="1">
        <f t="array" aca="1" ref="B980" ca="1">INDEX(
    INDIRECT("'Bootstrap Sampling (Retention)'!$A$4:$A$4004"),
    RANDBETWEEN(
        MATCH('Meta-analysis (Retention)'!$B$5, INDIRECT("'Bootstrap Sampling (Retention)'!$A$4:$A$4004"), 1),
        MATCH('Meta-analysis (Retention)'!$B$6, INDIRECT("'Bootstrap Sampling (Retention)'!$A$4:$A$4004"), 1)
    ),
    1
)</f>
        <v>0</v>
      </c>
      <c r="C980" s="11">
        <f t="shared" ca="1" si="108"/>
        <v>1</v>
      </c>
      <c r="E980" s="12"/>
      <c r="F980" s="11">
        <f t="shared" ca="1" si="109"/>
        <v>0.5</v>
      </c>
      <c r="G980" s="11">
        <f t="shared" ca="1" si="110"/>
        <v>0.8</v>
      </c>
      <c r="H980" s="11">
        <f t="shared" ca="1" si="111"/>
        <v>0.73</v>
      </c>
      <c r="J980" s="11">
        <f t="shared" ca="1" si="112"/>
        <v>0.5</v>
      </c>
      <c r="K980" s="11">
        <f t="shared" ca="1" si="113"/>
        <v>0.8</v>
      </c>
      <c r="L980" s="11">
        <f t="shared" ca="1" si="114"/>
        <v>0.73</v>
      </c>
      <c r="M980" s="11">
        <f ca="1">(J980-F980)*'Meta-analysis (Retention)'!$B$4</f>
        <v>0</v>
      </c>
      <c r="N980" s="33"/>
      <c r="O980" s="11">
        <f ca="1">(K980-G980)*'Meta-analysis (Retention)'!$B$4</f>
        <v>0</v>
      </c>
      <c r="P980" s="33"/>
      <c r="Q980" s="11">
        <f ca="1">(L980-H980)*'Meta-analysis (Retention)'!$B$4</f>
        <v>0</v>
      </c>
      <c r="R980" s="33"/>
    </row>
    <row r="981" spans="1:18">
      <c r="A981" s="11">
        <v>-1.0229999999999999</v>
      </c>
      <c r="B981" s="11" cm="1">
        <f t="array" aca="1" ref="B981" ca="1">INDEX(
    INDIRECT("'Bootstrap Sampling (Retention)'!$A$4:$A$4004"),
    RANDBETWEEN(
        MATCH('Meta-analysis (Retention)'!$B$5, INDIRECT("'Bootstrap Sampling (Retention)'!$A$4:$A$4004"), 1),
        MATCH('Meta-analysis (Retention)'!$B$6, INDIRECT("'Bootstrap Sampling (Retention)'!$A$4:$A$4004"), 1)
    ),
    1
)</f>
        <v>0</v>
      </c>
      <c r="C981" s="11">
        <f t="shared" ca="1" si="108"/>
        <v>1</v>
      </c>
      <c r="E981" s="12"/>
      <c r="F981" s="11">
        <f t="shared" ca="1" si="109"/>
        <v>0.5</v>
      </c>
      <c r="G981" s="11">
        <f t="shared" ca="1" si="110"/>
        <v>0.8</v>
      </c>
      <c r="H981" s="11">
        <f t="shared" ca="1" si="111"/>
        <v>0.78</v>
      </c>
      <c r="J981" s="11">
        <f t="shared" ca="1" si="112"/>
        <v>0.5</v>
      </c>
      <c r="K981" s="11">
        <f t="shared" ca="1" si="113"/>
        <v>0.8</v>
      </c>
      <c r="L981" s="11">
        <f t="shared" ca="1" si="114"/>
        <v>0.78</v>
      </c>
      <c r="M981" s="11">
        <f ca="1">(J981-F981)*'Meta-analysis (Retention)'!$B$4</f>
        <v>0</v>
      </c>
      <c r="N981" s="33"/>
      <c r="O981" s="11">
        <f ca="1">(K981-G981)*'Meta-analysis (Retention)'!$B$4</f>
        <v>0</v>
      </c>
      <c r="P981" s="33"/>
      <c r="Q981" s="11">
        <f ca="1">(L981-H981)*'Meta-analysis (Retention)'!$B$4</f>
        <v>0</v>
      </c>
      <c r="R981" s="33"/>
    </row>
    <row r="982" spans="1:18">
      <c r="A982" s="11">
        <v>-1.022</v>
      </c>
      <c r="B982" s="11" cm="1">
        <f t="array" aca="1" ref="B982" ca="1">INDEX(
    INDIRECT("'Bootstrap Sampling (Retention)'!$A$4:$A$4004"),
    RANDBETWEEN(
        MATCH('Meta-analysis (Retention)'!$B$5, INDIRECT("'Bootstrap Sampling (Retention)'!$A$4:$A$4004"), 1),
        MATCH('Meta-analysis (Retention)'!$B$6, INDIRECT("'Bootstrap Sampling (Retention)'!$A$4:$A$4004"), 1)
    ),
    1
)</f>
        <v>0</v>
      </c>
      <c r="C982" s="11">
        <f t="shared" ca="1" si="108"/>
        <v>1</v>
      </c>
      <c r="E982" s="12"/>
      <c r="F982" s="11">
        <f t="shared" ca="1" si="109"/>
        <v>0.5</v>
      </c>
      <c r="G982" s="11">
        <f t="shared" ca="1" si="110"/>
        <v>0.8</v>
      </c>
      <c r="H982" s="11">
        <f t="shared" ca="1" si="111"/>
        <v>0.51</v>
      </c>
      <c r="J982" s="11">
        <f t="shared" ca="1" si="112"/>
        <v>0.5</v>
      </c>
      <c r="K982" s="11">
        <f t="shared" ca="1" si="113"/>
        <v>0.8</v>
      </c>
      <c r="L982" s="11">
        <f t="shared" ca="1" si="114"/>
        <v>0.51</v>
      </c>
      <c r="M982" s="11">
        <f ca="1">(J982-F982)*'Meta-analysis (Retention)'!$B$4</f>
        <v>0</v>
      </c>
      <c r="N982" s="33"/>
      <c r="O982" s="11">
        <f ca="1">(K982-G982)*'Meta-analysis (Retention)'!$B$4</f>
        <v>0</v>
      </c>
      <c r="P982" s="33"/>
      <c r="Q982" s="11">
        <f ca="1">(L982-H982)*'Meta-analysis (Retention)'!$B$4</f>
        <v>0</v>
      </c>
      <c r="R982" s="33"/>
    </row>
    <row r="983" spans="1:18">
      <c r="A983" s="11">
        <v>-1.0209999999999999</v>
      </c>
      <c r="B983" s="11" cm="1">
        <f t="array" aca="1" ref="B983" ca="1">INDEX(
    INDIRECT("'Bootstrap Sampling (Retention)'!$A$4:$A$4004"),
    RANDBETWEEN(
        MATCH('Meta-analysis (Retention)'!$B$5, INDIRECT("'Bootstrap Sampling (Retention)'!$A$4:$A$4004"), 1),
        MATCH('Meta-analysis (Retention)'!$B$6, INDIRECT("'Bootstrap Sampling (Retention)'!$A$4:$A$4004"), 1)
    ),
    1
)</f>
        <v>0</v>
      </c>
      <c r="C983" s="11">
        <f t="shared" ca="1" si="108"/>
        <v>1</v>
      </c>
      <c r="E983" s="12"/>
      <c r="F983" s="11">
        <f t="shared" ca="1" si="109"/>
        <v>0.5</v>
      </c>
      <c r="G983" s="11">
        <f t="shared" ca="1" si="110"/>
        <v>0.8</v>
      </c>
      <c r="H983" s="11">
        <f t="shared" ca="1" si="111"/>
        <v>0.64</v>
      </c>
      <c r="J983" s="11">
        <f t="shared" ca="1" si="112"/>
        <v>0.5</v>
      </c>
      <c r="K983" s="11">
        <f t="shared" ca="1" si="113"/>
        <v>0.8</v>
      </c>
      <c r="L983" s="11">
        <f t="shared" ca="1" si="114"/>
        <v>0.64</v>
      </c>
      <c r="M983" s="11">
        <f ca="1">(J983-F983)*'Meta-analysis (Retention)'!$B$4</f>
        <v>0</v>
      </c>
      <c r="N983" s="33"/>
      <c r="O983" s="11">
        <f ca="1">(K983-G983)*'Meta-analysis (Retention)'!$B$4</f>
        <v>0</v>
      </c>
      <c r="P983" s="33"/>
      <c r="Q983" s="11">
        <f ca="1">(L983-H983)*'Meta-analysis (Retention)'!$B$4</f>
        <v>0</v>
      </c>
      <c r="R983" s="33"/>
    </row>
    <row r="984" spans="1:18">
      <c r="A984" s="11">
        <v>-1.02</v>
      </c>
      <c r="B984" s="11" cm="1">
        <f t="array" aca="1" ref="B984" ca="1">INDEX(
    INDIRECT("'Bootstrap Sampling (Retention)'!$A$4:$A$4004"),
    RANDBETWEEN(
        MATCH('Meta-analysis (Retention)'!$B$5, INDIRECT("'Bootstrap Sampling (Retention)'!$A$4:$A$4004"), 1),
        MATCH('Meta-analysis (Retention)'!$B$6, INDIRECT("'Bootstrap Sampling (Retention)'!$A$4:$A$4004"), 1)
    ),
    1
)</f>
        <v>0</v>
      </c>
      <c r="C984" s="11">
        <f t="shared" ca="1" si="108"/>
        <v>1</v>
      </c>
      <c r="E984" s="12"/>
      <c r="F984" s="11">
        <f t="shared" ca="1" si="109"/>
        <v>0.5</v>
      </c>
      <c r="G984" s="11">
        <f t="shared" ca="1" si="110"/>
        <v>0.8</v>
      </c>
      <c r="H984" s="11">
        <f t="shared" ca="1" si="111"/>
        <v>0.61</v>
      </c>
      <c r="J984" s="11">
        <f t="shared" ca="1" si="112"/>
        <v>0.5</v>
      </c>
      <c r="K984" s="11">
        <f t="shared" ca="1" si="113"/>
        <v>0.8</v>
      </c>
      <c r="L984" s="11">
        <f t="shared" ca="1" si="114"/>
        <v>0.61</v>
      </c>
      <c r="M984" s="11">
        <f ca="1">(J984-F984)*'Meta-analysis (Retention)'!$B$4</f>
        <v>0</v>
      </c>
      <c r="N984" s="33"/>
      <c r="O984" s="11">
        <f ca="1">(K984-G984)*'Meta-analysis (Retention)'!$B$4</f>
        <v>0</v>
      </c>
      <c r="P984" s="33"/>
      <c r="Q984" s="11">
        <f ca="1">(L984-H984)*'Meta-analysis (Retention)'!$B$4</f>
        <v>0</v>
      </c>
      <c r="R984" s="33"/>
    </row>
    <row r="985" spans="1:18">
      <c r="A985" s="11">
        <v>-1.0189999999999999</v>
      </c>
      <c r="B985" s="11" cm="1">
        <f t="array" aca="1" ref="B985" ca="1">INDEX(
    INDIRECT("'Bootstrap Sampling (Retention)'!$A$4:$A$4004"),
    RANDBETWEEN(
        MATCH('Meta-analysis (Retention)'!$B$5, INDIRECT("'Bootstrap Sampling (Retention)'!$A$4:$A$4004"), 1),
        MATCH('Meta-analysis (Retention)'!$B$6, INDIRECT("'Bootstrap Sampling (Retention)'!$A$4:$A$4004"), 1)
    ),
    1
)</f>
        <v>0</v>
      </c>
      <c r="C985" s="11">
        <f t="shared" ca="1" si="108"/>
        <v>1</v>
      </c>
      <c r="E985" s="12"/>
      <c r="F985" s="11">
        <f t="shared" ca="1" si="109"/>
        <v>0.5</v>
      </c>
      <c r="G985" s="11">
        <f t="shared" ca="1" si="110"/>
        <v>0.8</v>
      </c>
      <c r="H985" s="11">
        <f t="shared" ca="1" si="111"/>
        <v>0.63</v>
      </c>
      <c r="J985" s="11">
        <f t="shared" ca="1" si="112"/>
        <v>0.5</v>
      </c>
      <c r="K985" s="11">
        <f t="shared" ca="1" si="113"/>
        <v>0.8</v>
      </c>
      <c r="L985" s="11">
        <f t="shared" ca="1" si="114"/>
        <v>0.63</v>
      </c>
      <c r="M985" s="11">
        <f ca="1">(J985-F985)*'Meta-analysis (Retention)'!$B$4</f>
        <v>0</v>
      </c>
      <c r="N985" s="33"/>
      <c r="O985" s="11">
        <f ca="1">(K985-G985)*'Meta-analysis (Retention)'!$B$4</f>
        <v>0</v>
      </c>
      <c r="P985" s="33"/>
      <c r="Q985" s="11">
        <f ca="1">(L985-H985)*'Meta-analysis (Retention)'!$B$4</f>
        <v>0</v>
      </c>
      <c r="R985" s="33"/>
    </row>
    <row r="986" spans="1:18">
      <c r="A986" s="11">
        <v>-1.018</v>
      </c>
      <c r="B986" s="11" cm="1">
        <f t="array" aca="1" ref="B986" ca="1">INDEX(
    INDIRECT("'Bootstrap Sampling (Retention)'!$A$4:$A$4004"),
    RANDBETWEEN(
        MATCH('Meta-analysis (Retention)'!$B$5, INDIRECT("'Bootstrap Sampling (Retention)'!$A$4:$A$4004"), 1),
        MATCH('Meta-analysis (Retention)'!$B$6, INDIRECT("'Bootstrap Sampling (Retention)'!$A$4:$A$4004"), 1)
    ),
    1
)</f>
        <v>0</v>
      </c>
      <c r="C986" s="11">
        <f t="shared" ca="1" si="108"/>
        <v>1</v>
      </c>
      <c r="E986" s="12"/>
      <c r="F986" s="11">
        <f t="shared" ca="1" si="109"/>
        <v>0.5</v>
      </c>
      <c r="G986" s="11">
        <f t="shared" ca="1" si="110"/>
        <v>0.8</v>
      </c>
      <c r="H986" s="11">
        <f t="shared" ca="1" si="111"/>
        <v>0.56999999999999995</v>
      </c>
      <c r="J986" s="11">
        <f t="shared" ca="1" si="112"/>
        <v>0.5</v>
      </c>
      <c r="K986" s="11">
        <f t="shared" ca="1" si="113"/>
        <v>0.8</v>
      </c>
      <c r="L986" s="11">
        <f t="shared" ca="1" si="114"/>
        <v>0.56999999999999995</v>
      </c>
      <c r="M986" s="11">
        <f ca="1">(J986-F986)*'Meta-analysis (Retention)'!$B$4</f>
        <v>0</v>
      </c>
      <c r="N986" s="33"/>
      <c r="O986" s="11">
        <f ca="1">(K986-G986)*'Meta-analysis (Retention)'!$B$4</f>
        <v>0</v>
      </c>
      <c r="P986" s="33"/>
      <c r="Q986" s="11">
        <f ca="1">(L986-H986)*'Meta-analysis (Retention)'!$B$4</f>
        <v>0</v>
      </c>
      <c r="R986" s="33"/>
    </row>
    <row r="987" spans="1:18">
      <c r="A987" s="11">
        <v>-1.0169999999999999</v>
      </c>
      <c r="B987" s="11" cm="1">
        <f t="array" aca="1" ref="B987" ca="1">INDEX(
    INDIRECT("'Bootstrap Sampling (Retention)'!$A$4:$A$4004"),
    RANDBETWEEN(
        MATCH('Meta-analysis (Retention)'!$B$5, INDIRECT("'Bootstrap Sampling (Retention)'!$A$4:$A$4004"), 1),
        MATCH('Meta-analysis (Retention)'!$B$6, INDIRECT("'Bootstrap Sampling (Retention)'!$A$4:$A$4004"), 1)
    ),
    1
)</f>
        <v>0</v>
      </c>
      <c r="C987" s="11">
        <f t="shared" ca="1" si="108"/>
        <v>1</v>
      </c>
      <c r="E987" s="12"/>
      <c r="F987" s="11">
        <f t="shared" ca="1" si="109"/>
        <v>0.5</v>
      </c>
      <c r="G987" s="11">
        <f t="shared" ca="1" si="110"/>
        <v>0.8</v>
      </c>
      <c r="H987" s="11">
        <f t="shared" ca="1" si="111"/>
        <v>0.57999999999999996</v>
      </c>
      <c r="J987" s="11">
        <f t="shared" ca="1" si="112"/>
        <v>0.5</v>
      </c>
      <c r="K987" s="11">
        <f t="shared" ca="1" si="113"/>
        <v>0.8</v>
      </c>
      <c r="L987" s="11">
        <f t="shared" ca="1" si="114"/>
        <v>0.57999999999999996</v>
      </c>
      <c r="M987" s="11">
        <f ca="1">(J987-F987)*'Meta-analysis (Retention)'!$B$4</f>
        <v>0</v>
      </c>
      <c r="N987" s="33"/>
      <c r="O987" s="11">
        <f ca="1">(K987-G987)*'Meta-analysis (Retention)'!$B$4</f>
        <v>0</v>
      </c>
      <c r="P987" s="33"/>
      <c r="Q987" s="11">
        <f ca="1">(L987-H987)*'Meta-analysis (Retention)'!$B$4</f>
        <v>0</v>
      </c>
      <c r="R987" s="33"/>
    </row>
    <row r="988" spans="1:18">
      <c r="A988" s="11">
        <v>-1.016</v>
      </c>
      <c r="B988" s="11" cm="1">
        <f t="array" aca="1" ref="B988" ca="1">INDEX(
    INDIRECT("'Bootstrap Sampling (Retention)'!$A$4:$A$4004"),
    RANDBETWEEN(
        MATCH('Meta-analysis (Retention)'!$B$5, INDIRECT("'Bootstrap Sampling (Retention)'!$A$4:$A$4004"), 1),
        MATCH('Meta-analysis (Retention)'!$B$6, INDIRECT("'Bootstrap Sampling (Retention)'!$A$4:$A$4004"), 1)
    ),
    1
)</f>
        <v>0</v>
      </c>
      <c r="C988" s="11">
        <f t="shared" ca="1" si="108"/>
        <v>1</v>
      </c>
      <c r="E988" s="12"/>
      <c r="F988" s="11">
        <f t="shared" ca="1" si="109"/>
        <v>0.5</v>
      </c>
      <c r="G988" s="11">
        <f t="shared" ca="1" si="110"/>
        <v>0.8</v>
      </c>
      <c r="H988" s="11">
        <f t="shared" ca="1" si="111"/>
        <v>0.68</v>
      </c>
      <c r="J988" s="11">
        <f t="shared" ca="1" si="112"/>
        <v>0.5</v>
      </c>
      <c r="K988" s="11">
        <f t="shared" ca="1" si="113"/>
        <v>0.8</v>
      </c>
      <c r="L988" s="11">
        <f t="shared" ca="1" si="114"/>
        <v>0.68</v>
      </c>
      <c r="M988" s="11">
        <f ca="1">(J988-F988)*'Meta-analysis (Retention)'!$B$4</f>
        <v>0</v>
      </c>
      <c r="N988" s="33"/>
      <c r="O988" s="11">
        <f ca="1">(K988-G988)*'Meta-analysis (Retention)'!$B$4</f>
        <v>0</v>
      </c>
      <c r="P988" s="33"/>
      <c r="Q988" s="11">
        <f ca="1">(L988-H988)*'Meta-analysis (Retention)'!$B$4</f>
        <v>0</v>
      </c>
      <c r="R988" s="33"/>
    </row>
    <row r="989" spans="1:18">
      <c r="A989" s="11">
        <v>-1.0149999999999999</v>
      </c>
      <c r="B989" s="11" cm="1">
        <f t="array" aca="1" ref="B989" ca="1">INDEX(
    INDIRECT("'Bootstrap Sampling (Retention)'!$A$4:$A$4004"),
    RANDBETWEEN(
        MATCH('Meta-analysis (Retention)'!$B$5, INDIRECT("'Bootstrap Sampling (Retention)'!$A$4:$A$4004"), 1),
        MATCH('Meta-analysis (Retention)'!$B$6, INDIRECT("'Bootstrap Sampling (Retention)'!$A$4:$A$4004"), 1)
    ),
    1
)</f>
        <v>0</v>
      </c>
      <c r="C989" s="11">
        <f t="shared" ca="1" si="108"/>
        <v>1</v>
      </c>
      <c r="E989" s="12"/>
      <c r="F989" s="11">
        <f t="shared" ca="1" si="109"/>
        <v>0.5</v>
      </c>
      <c r="G989" s="11">
        <f t="shared" ca="1" si="110"/>
        <v>0.8</v>
      </c>
      <c r="H989" s="11">
        <f t="shared" ca="1" si="111"/>
        <v>0.61</v>
      </c>
      <c r="J989" s="11">
        <f t="shared" ca="1" si="112"/>
        <v>0.5</v>
      </c>
      <c r="K989" s="11">
        <f t="shared" ca="1" si="113"/>
        <v>0.8</v>
      </c>
      <c r="L989" s="11">
        <f t="shared" ca="1" si="114"/>
        <v>0.61</v>
      </c>
      <c r="M989" s="11">
        <f ca="1">(J989-F989)*'Meta-analysis (Retention)'!$B$4</f>
        <v>0</v>
      </c>
      <c r="N989" s="33"/>
      <c r="O989" s="11">
        <f ca="1">(K989-G989)*'Meta-analysis (Retention)'!$B$4</f>
        <v>0</v>
      </c>
      <c r="P989" s="33"/>
      <c r="Q989" s="11">
        <f ca="1">(L989-H989)*'Meta-analysis (Retention)'!$B$4</f>
        <v>0</v>
      </c>
      <c r="R989" s="33"/>
    </row>
    <row r="990" spans="1:18">
      <c r="A990" s="11">
        <v>-1.014</v>
      </c>
      <c r="B990" s="11" cm="1">
        <f t="array" aca="1" ref="B990" ca="1">INDEX(
    INDIRECT("'Bootstrap Sampling (Retention)'!$A$4:$A$4004"),
    RANDBETWEEN(
        MATCH('Meta-analysis (Retention)'!$B$5, INDIRECT("'Bootstrap Sampling (Retention)'!$A$4:$A$4004"), 1),
        MATCH('Meta-analysis (Retention)'!$B$6, INDIRECT("'Bootstrap Sampling (Retention)'!$A$4:$A$4004"), 1)
    ),
    1
)</f>
        <v>0</v>
      </c>
      <c r="C990" s="11">
        <f t="shared" ca="1" si="108"/>
        <v>1</v>
      </c>
      <c r="E990" s="12"/>
      <c r="F990" s="11">
        <f t="shared" ca="1" si="109"/>
        <v>0.5</v>
      </c>
      <c r="G990" s="11">
        <f t="shared" ca="1" si="110"/>
        <v>0.8</v>
      </c>
      <c r="H990" s="11">
        <f t="shared" ca="1" si="111"/>
        <v>0.69</v>
      </c>
      <c r="J990" s="11">
        <f t="shared" ca="1" si="112"/>
        <v>0.5</v>
      </c>
      <c r="K990" s="11">
        <f t="shared" ca="1" si="113"/>
        <v>0.8</v>
      </c>
      <c r="L990" s="11">
        <f t="shared" ca="1" si="114"/>
        <v>0.69</v>
      </c>
      <c r="M990" s="11">
        <f ca="1">(J990-F990)*'Meta-analysis (Retention)'!$B$4</f>
        <v>0</v>
      </c>
      <c r="N990" s="33"/>
      <c r="O990" s="11">
        <f ca="1">(K990-G990)*'Meta-analysis (Retention)'!$B$4</f>
        <v>0</v>
      </c>
      <c r="P990" s="33"/>
      <c r="Q990" s="11">
        <f ca="1">(L990-H990)*'Meta-analysis (Retention)'!$B$4</f>
        <v>0</v>
      </c>
      <c r="R990" s="33"/>
    </row>
    <row r="991" spans="1:18">
      <c r="A991" s="11">
        <v>-1.0129999999999999</v>
      </c>
      <c r="B991" s="11" cm="1">
        <f t="array" aca="1" ref="B991" ca="1">INDEX(
    INDIRECT("'Bootstrap Sampling (Retention)'!$A$4:$A$4004"),
    RANDBETWEEN(
        MATCH('Meta-analysis (Retention)'!$B$5, INDIRECT("'Bootstrap Sampling (Retention)'!$A$4:$A$4004"), 1),
        MATCH('Meta-analysis (Retention)'!$B$6, INDIRECT("'Bootstrap Sampling (Retention)'!$A$4:$A$4004"), 1)
    ),
    1
)</f>
        <v>0</v>
      </c>
      <c r="C991" s="11">
        <f t="shared" ca="1" si="108"/>
        <v>1</v>
      </c>
      <c r="E991" s="12"/>
      <c r="F991" s="11">
        <f t="shared" ca="1" si="109"/>
        <v>0.5</v>
      </c>
      <c r="G991" s="11">
        <f t="shared" ca="1" si="110"/>
        <v>0.8</v>
      </c>
      <c r="H991" s="11">
        <f t="shared" ca="1" si="111"/>
        <v>0.77</v>
      </c>
      <c r="J991" s="11">
        <f t="shared" ca="1" si="112"/>
        <v>0.5</v>
      </c>
      <c r="K991" s="11">
        <f t="shared" ca="1" si="113"/>
        <v>0.8</v>
      </c>
      <c r="L991" s="11">
        <f t="shared" ca="1" si="114"/>
        <v>0.77</v>
      </c>
      <c r="M991" s="11">
        <f ca="1">(J991-F991)*'Meta-analysis (Retention)'!$B$4</f>
        <v>0</v>
      </c>
      <c r="N991" s="33"/>
      <c r="O991" s="11">
        <f ca="1">(K991-G991)*'Meta-analysis (Retention)'!$B$4</f>
        <v>0</v>
      </c>
      <c r="P991" s="33"/>
      <c r="Q991" s="11">
        <f ca="1">(L991-H991)*'Meta-analysis (Retention)'!$B$4</f>
        <v>0</v>
      </c>
      <c r="R991" s="33"/>
    </row>
    <row r="992" spans="1:18">
      <c r="A992" s="11">
        <v>-1.012</v>
      </c>
      <c r="B992" s="11" cm="1">
        <f t="array" aca="1" ref="B992" ca="1">INDEX(
    INDIRECT("'Bootstrap Sampling (Retention)'!$A$4:$A$4004"),
    RANDBETWEEN(
        MATCH('Meta-analysis (Retention)'!$B$5, INDIRECT("'Bootstrap Sampling (Retention)'!$A$4:$A$4004"), 1),
        MATCH('Meta-analysis (Retention)'!$B$6, INDIRECT("'Bootstrap Sampling (Retention)'!$A$4:$A$4004"), 1)
    ),
    1
)</f>
        <v>0</v>
      </c>
      <c r="C992" s="11">
        <f t="shared" ca="1" si="108"/>
        <v>1</v>
      </c>
      <c r="E992" s="12"/>
      <c r="F992" s="11">
        <f t="shared" ca="1" si="109"/>
        <v>0.5</v>
      </c>
      <c r="G992" s="11">
        <f t="shared" ca="1" si="110"/>
        <v>0.8</v>
      </c>
      <c r="H992" s="11">
        <f t="shared" ca="1" si="111"/>
        <v>0.64</v>
      </c>
      <c r="J992" s="11">
        <f t="shared" ca="1" si="112"/>
        <v>0.5</v>
      </c>
      <c r="K992" s="11">
        <f t="shared" ca="1" si="113"/>
        <v>0.8</v>
      </c>
      <c r="L992" s="11">
        <f t="shared" ca="1" si="114"/>
        <v>0.64</v>
      </c>
      <c r="M992" s="11">
        <f ca="1">(J992-F992)*'Meta-analysis (Retention)'!$B$4</f>
        <v>0</v>
      </c>
      <c r="N992" s="33"/>
      <c r="O992" s="11">
        <f ca="1">(K992-G992)*'Meta-analysis (Retention)'!$B$4</f>
        <v>0</v>
      </c>
      <c r="P992" s="33"/>
      <c r="Q992" s="11">
        <f ca="1">(L992-H992)*'Meta-analysis (Retention)'!$B$4</f>
        <v>0</v>
      </c>
      <c r="R992" s="33"/>
    </row>
    <row r="993" spans="1:18">
      <c r="A993" s="11">
        <v>-1.0109999999999999</v>
      </c>
      <c r="B993" s="11" cm="1">
        <f t="array" aca="1" ref="B993" ca="1">INDEX(
    INDIRECT("'Bootstrap Sampling (Retention)'!$A$4:$A$4004"),
    RANDBETWEEN(
        MATCH('Meta-analysis (Retention)'!$B$5, INDIRECT("'Bootstrap Sampling (Retention)'!$A$4:$A$4004"), 1),
        MATCH('Meta-analysis (Retention)'!$B$6, INDIRECT("'Bootstrap Sampling (Retention)'!$A$4:$A$4004"), 1)
    ),
    1
)</f>
        <v>0</v>
      </c>
      <c r="C993" s="11">
        <f t="shared" ca="1" si="108"/>
        <v>1</v>
      </c>
      <c r="E993" s="12"/>
      <c r="F993" s="11">
        <f t="shared" ca="1" si="109"/>
        <v>0.5</v>
      </c>
      <c r="G993" s="11">
        <f t="shared" ca="1" si="110"/>
        <v>0.8</v>
      </c>
      <c r="H993" s="11">
        <f t="shared" ca="1" si="111"/>
        <v>0.64</v>
      </c>
      <c r="J993" s="11">
        <f t="shared" ca="1" si="112"/>
        <v>0.5</v>
      </c>
      <c r="K993" s="11">
        <f t="shared" ca="1" si="113"/>
        <v>0.8</v>
      </c>
      <c r="L993" s="11">
        <f t="shared" ca="1" si="114"/>
        <v>0.64</v>
      </c>
      <c r="M993" s="11">
        <f ca="1">(J993-F993)*'Meta-analysis (Retention)'!$B$4</f>
        <v>0</v>
      </c>
      <c r="N993" s="33"/>
      <c r="O993" s="11">
        <f ca="1">(K993-G993)*'Meta-analysis (Retention)'!$B$4</f>
        <v>0</v>
      </c>
      <c r="P993" s="33"/>
      <c r="Q993" s="11">
        <f ca="1">(L993-H993)*'Meta-analysis (Retention)'!$B$4</f>
        <v>0</v>
      </c>
      <c r="R993" s="33"/>
    </row>
    <row r="994" spans="1:18">
      <c r="A994" s="11">
        <v>-1.01</v>
      </c>
      <c r="B994" s="11" cm="1">
        <f t="array" aca="1" ref="B994" ca="1">INDEX(
    INDIRECT("'Bootstrap Sampling (Retention)'!$A$4:$A$4004"),
    RANDBETWEEN(
        MATCH('Meta-analysis (Retention)'!$B$5, INDIRECT("'Bootstrap Sampling (Retention)'!$A$4:$A$4004"), 1),
        MATCH('Meta-analysis (Retention)'!$B$6, INDIRECT("'Bootstrap Sampling (Retention)'!$A$4:$A$4004"), 1)
    ),
    1
)</f>
        <v>0</v>
      </c>
      <c r="C994" s="11">
        <f t="shared" ca="1" si="108"/>
        <v>1</v>
      </c>
      <c r="E994" s="12"/>
      <c r="F994" s="11">
        <f t="shared" ca="1" si="109"/>
        <v>0.5</v>
      </c>
      <c r="G994" s="11">
        <f t="shared" ca="1" si="110"/>
        <v>0.8</v>
      </c>
      <c r="H994" s="11">
        <f t="shared" ca="1" si="111"/>
        <v>0.56000000000000005</v>
      </c>
      <c r="J994" s="11">
        <f t="shared" ca="1" si="112"/>
        <v>0.5</v>
      </c>
      <c r="K994" s="11">
        <f t="shared" ca="1" si="113"/>
        <v>0.8</v>
      </c>
      <c r="L994" s="11">
        <f t="shared" ca="1" si="114"/>
        <v>0.56000000000000005</v>
      </c>
      <c r="M994" s="11">
        <f ca="1">(J994-F994)*'Meta-analysis (Retention)'!$B$4</f>
        <v>0</v>
      </c>
      <c r="N994" s="33"/>
      <c r="O994" s="11">
        <f ca="1">(K994-G994)*'Meta-analysis (Retention)'!$B$4</f>
        <v>0</v>
      </c>
      <c r="P994" s="33"/>
      <c r="Q994" s="11">
        <f ca="1">(L994-H994)*'Meta-analysis (Retention)'!$B$4</f>
        <v>0</v>
      </c>
      <c r="R994" s="33"/>
    </row>
    <row r="995" spans="1:18">
      <c r="A995" s="11">
        <v>-1.0089999999999999</v>
      </c>
      <c r="B995" s="11" cm="1">
        <f t="array" aca="1" ref="B995" ca="1">INDEX(
    INDIRECT("'Bootstrap Sampling (Retention)'!$A$4:$A$4004"),
    RANDBETWEEN(
        MATCH('Meta-analysis (Retention)'!$B$5, INDIRECT("'Bootstrap Sampling (Retention)'!$A$4:$A$4004"), 1),
        MATCH('Meta-analysis (Retention)'!$B$6, INDIRECT("'Bootstrap Sampling (Retention)'!$A$4:$A$4004"), 1)
    ),
    1
)</f>
        <v>0</v>
      </c>
      <c r="C995" s="11">
        <f t="shared" ca="1" si="108"/>
        <v>1</v>
      </c>
      <c r="E995" s="12"/>
      <c r="F995" s="11">
        <f t="shared" ca="1" si="109"/>
        <v>0.5</v>
      </c>
      <c r="G995" s="11">
        <f t="shared" ca="1" si="110"/>
        <v>0.8</v>
      </c>
      <c r="H995" s="11">
        <f t="shared" ca="1" si="111"/>
        <v>0.69</v>
      </c>
      <c r="J995" s="11">
        <f t="shared" ca="1" si="112"/>
        <v>0.5</v>
      </c>
      <c r="K995" s="11">
        <f t="shared" ca="1" si="113"/>
        <v>0.8</v>
      </c>
      <c r="L995" s="11">
        <f t="shared" ca="1" si="114"/>
        <v>0.69</v>
      </c>
      <c r="M995" s="11">
        <f ca="1">(J995-F995)*'Meta-analysis (Retention)'!$B$4</f>
        <v>0</v>
      </c>
      <c r="N995" s="33"/>
      <c r="O995" s="11">
        <f ca="1">(K995-G995)*'Meta-analysis (Retention)'!$B$4</f>
        <v>0</v>
      </c>
      <c r="P995" s="33"/>
      <c r="Q995" s="11">
        <f ca="1">(L995-H995)*'Meta-analysis (Retention)'!$B$4</f>
        <v>0</v>
      </c>
      <c r="R995" s="33"/>
    </row>
    <row r="996" spans="1:18">
      <c r="A996" s="11">
        <v>-1.008</v>
      </c>
      <c r="B996" s="11" cm="1">
        <f t="array" aca="1" ref="B996" ca="1">INDEX(
    INDIRECT("'Bootstrap Sampling (Retention)'!$A$4:$A$4004"),
    RANDBETWEEN(
        MATCH('Meta-analysis (Retention)'!$B$5, INDIRECT("'Bootstrap Sampling (Retention)'!$A$4:$A$4004"), 1),
        MATCH('Meta-analysis (Retention)'!$B$6, INDIRECT("'Bootstrap Sampling (Retention)'!$A$4:$A$4004"), 1)
    ),
    1
)</f>
        <v>0</v>
      </c>
      <c r="C996" s="11">
        <f t="shared" ca="1" si="108"/>
        <v>1</v>
      </c>
      <c r="E996" s="12"/>
      <c r="F996" s="11">
        <f t="shared" ca="1" si="109"/>
        <v>0.5</v>
      </c>
      <c r="G996" s="11">
        <f t="shared" ca="1" si="110"/>
        <v>0.8</v>
      </c>
      <c r="H996" s="11">
        <f t="shared" ca="1" si="111"/>
        <v>0.5</v>
      </c>
      <c r="J996" s="11">
        <f t="shared" ca="1" si="112"/>
        <v>0.5</v>
      </c>
      <c r="K996" s="11">
        <f t="shared" ca="1" si="113"/>
        <v>0.8</v>
      </c>
      <c r="L996" s="11">
        <f t="shared" ca="1" si="114"/>
        <v>0.5</v>
      </c>
      <c r="M996" s="11">
        <f ca="1">(J996-F996)*'Meta-analysis (Retention)'!$B$4</f>
        <v>0</v>
      </c>
      <c r="N996" s="33"/>
      <c r="O996" s="11">
        <f ca="1">(K996-G996)*'Meta-analysis (Retention)'!$B$4</f>
        <v>0</v>
      </c>
      <c r="P996" s="33"/>
      <c r="Q996" s="11">
        <f ca="1">(L996-H996)*'Meta-analysis (Retention)'!$B$4</f>
        <v>0</v>
      </c>
      <c r="R996" s="33"/>
    </row>
    <row r="997" spans="1:18">
      <c r="A997" s="11">
        <v>-1.0069999999999999</v>
      </c>
      <c r="B997" s="11" cm="1">
        <f t="array" aca="1" ref="B997" ca="1">INDEX(
    INDIRECT("'Bootstrap Sampling (Retention)'!$A$4:$A$4004"),
    RANDBETWEEN(
        MATCH('Meta-analysis (Retention)'!$B$5, INDIRECT("'Bootstrap Sampling (Retention)'!$A$4:$A$4004"), 1),
        MATCH('Meta-analysis (Retention)'!$B$6, INDIRECT("'Bootstrap Sampling (Retention)'!$A$4:$A$4004"), 1)
    ),
    1
)</f>
        <v>0</v>
      </c>
      <c r="C997" s="11">
        <f t="shared" ca="1" si="108"/>
        <v>1</v>
      </c>
      <c r="E997" s="12"/>
      <c r="F997" s="11">
        <f t="shared" ca="1" si="109"/>
        <v>0.5</v>
      </c>
      <c r="G997" s="11">
        <f t="shared" ca="1" si="110"/>
        <v>0.8</v>
      </c>
      <c r="H997" s="11">
        <f t="shared" ca="1" si="111"/>
        <v>0.56000000000000005</v>
      </c>
      <c r="J997" s="11">
        <f t="shared" ca="1" si="112"/>
        <v>0.5</v>
      </c>
      <c r="K997" s="11">
        <f t="shared" ca="1" si="113"/>
        <v>0.8</v>
      </c>
      <c r="L997" s="11">
        <f t="shared" ca="1" si="114"/>
        <v>0.56000000000000005</v>
      </c>
      <c r="M997" s="11">
        <f ca="1">(J997-F997)*'Meta-analysis (Retention)'!$B$4</f>
        <v>0</v>
      </c>
      <c r="N997" s="33"/>
      <c r="O997" s="11">
        <f ca="1">(K997-G997)*'Meta-analysis (Retention)'!$B$4</f>
        <v>0</v>
      </c>
      <c r="P997" s="33"/>
      <c r="Q997" s="11">
        <f ca="1">(L997-H997)*'Meta-analysis (Retention)'!$B$4</f>
        <v>0</v>
      </c>
      <c r="R997" s="33"/>
    </row>
    <row r="998" spans="1:18">
      <c r="A998" s="11">
        <v>-1.006</v>
      </c>
      <c r="B998" s="11" cm="1">
        <f t="array" aca="1" ref="B998" ca="1">INDEX(
    INDIRECT("'Bootstrap Sampling (Retention)'!$A$4:$A$4004"),
    RANDBETWEEN(
        MATCH('Meta-analysis (Retention)'!$B$5, INDIRECT("'Bootstrap Sampling (Retention)'!$A$4:$A$4004"), 1),
        MATCH('Meta-analysis (Retention)'!$B$6, INDIRECT("'Bootstrap Sampling (Retention)'!$A$4:$A$4004"), 1)
    ),
    1
)</f>
        <v>0</v>
      </c>
      <c r="C998" s="11">
        <f t="shared" ca="1" si="108"/>
        <v>1</v>
      </c>
      <c r="E998" s="12"/>
      <c r="F998" s="11">
        <f t="shared" ca="1" si="109"/>
        <v>0.5</v>
      </c>
      <c r="G998" s="11">
        <f t="shared" ca="1" si="110"/>
        <v>0.8</v>
      </c>
      <c r="H998" s="11">
        <f t="shared" ca="1" si="111"/>
        <v>0.6</v>
      </c>
      <c r="J998" s="11">
        <f t="shared" ca="1" si="112"/>
        <v>0.5</v>
      </c>
      <c r="K998" s="11">
        <f t="shared" ca="1" si="113"/>
        <v>0.8</v>
      </c>
      <c r="L998" s="11">
        <f t="shared" ca="1" si="114"/>
        <v>0.6</v>
      </c>
      <c r="M998" s="11">
        <f ca="1">(J998-F998)*'Meta-analysis (Retention)'!$B$4</f>
        <v>0</v>
      </c>
      <c r="N998" s="33"/>
      <c r="O998" s="11">
        <f ca="1">(K998-G998)*'Meta-analysis (Retention)'!$B$4</f>
        <v>0</v>
      </c>
      <c r="P998" s="33"/>
      <c r="Q998" s="11">
        <f ca="1">(L998-H998)*'Meta-analysis (Retention)'!$B$4</f>
        <v>0</v>
      </c>
      <c r="R998" s="33"/>
    </row>
    <row r="999" spans="1:18">
      <c r="A999" s="11">
        <v>-1.0049999999999999</v>
      </c>
      <c r="B999" s="11" cm="1">
        <f t="array" aca="1" ref="B999" ca="1">INDEX(
    INDIRECT("'Bootstrap Sampling (Retention)'!$A$4:$A$4004"),
    RANDBETWEEN(
        MATCH('Meta-analysis (Retention)'!$B$5, INDIRECT("'Bootstrap Sampling (Retention)'!$A$4:$A$4004"), 1),
        MATCH('Meta-analysis (Retention)'!$B$6, INDIRECT("'Bootstrap Sampling (Retention)'!$A$4:$A$4004"), 1)
    ),
    1
)</f>
        <v>0</v>
      </c>
      <c r="C999" s="11">
        <f t="shared" ca="1" si="108"/>
        <v>1</v>
      </c>
      <c r="E999" s="12"/>
      <c r="F999" s="11">
        <f t="shared" ca="1" si="109"/>
        <v>0.5</v>
      </c>
      <c r="G999" s="11">
        <f t="shared" ca="1" si="110"/>
        <v>0.8</v>
      </c>
      <c r="H999" s="11">
        <f t="shared" ca="1" si="111"/>
        <v>0.54</v>
      </c>
      <c r="J999" s="11">
        <f t="shared" ca="1" si="112"/>
        <v>0.5</v>
      </c>
      <c r="K999" s="11">
        <f t="shared" ca="1" si="113"/>
        <v>0.8</v>
      </c>
      <c r="L999" s="11">
        <f t="shared" ca="1" si="114"/>
        <v>0.54</v>
      </c>
      <c r="M999" s="11">
        <f ca="1">(J999-F999)*'Meta-analysis (Retention)'!$B$4</f>
        <v>0</v>
      </c>
      <c r="N999" s="33"/>
      <c r="O999" s="11">
        <f ca="1">(K999-G999)*'Meta-analysis (Retention)'!$B$4</f>
        <v>0</v>
      </c>
      <c r="P999" s="33"/>
      <c r="Q999" s="11">
        <f ca="1">(L999-H999)*'Meta-analysis (Retention)'!$B$4</f>
        <v>0</v>
      </c>
      <c r="R999" s="33"/>
    </row>
    <row r="1000" spans="1:18">
      <c r="A1000" s="11">
        <v>-1.004</v>
      </c>
      <c r="B1000" s="11" cm="1">
        <f t="array" aca="1" ref="B1000" ca="1">INDEX(
    INDIRECT("'Bootstrap Sampling (Retention)'!$A$4:$A$4004"),
    RANDBETWEEN(
        MATCH('Meta-analysis (Retention)'!$B$5, INDIRECT("'Bootstrap Sampling (Retention)'!$A$4:$A$4004"), 1),
        MATCH('Meta-analysis (Retention)'!$B$6, INDIRECT("'Bootstrap Sampling (Retention)'!$A$4:$A$4004"), 1)
    ),
    1
)</f>
        <v>0</v>
      </c>
      <c r="C1000" s="11">
        <f t="shared" ca="1" si="108"/>
        <v>1</v>
      </c>
      <c r="E1000" s="12"/>
      <c r="F1000" s="11">
        <f t="shared" ca="1" si="109"/>
        <v>0.5</v>
      </c>
      <c r="G1000" s="11">
        <f t="shared" ca="1" si="110"/>
        <v>0.8</v>
      </c>
      <c r="H1000" s="11">
        <f t="shared" ca="1" si="111"/>
        <v>0.59</v>
      </c>
      <c r="J1000" s="11">
        <f t="shared" ca="1" si="112"/>
        <v>0.5</v>
      </c>
      <c r="K1000" s="11">
        <f t="shared" ca="1" si="113"/>
        <v>0.8</v>
      </c>
      <c r="L1000" s="11">
        <f t="shared" ca="1" si="114"/>
        <v>0.59</v>
      </c>
      <c r="M1000" s="11">
        <f ca="1">(J1000-F1000)*'Meta-analysis (Retention)'!$B$4</f>
        <v>0</v>
      </c>
      <c r="N1000" s="33"/>
      <c r="O1000" s="11">
        <f ca="1">(K1000-G1000)*'Meta-analysis (Retention)'!$B$4</f>
        <v>0</v>
      </c>
      <c r="P1000" s="33"/>
      <c r="Q1000" s="11">
        <f ca="1">(L1000-H1000)*'Meta-analysis (Retention)'!$B$4</f>
        <v>0</v>
      </c>
      <c r="R1000" s="33"/>
    </row>
    <row r="1001" spans="1:18">
      <c r="A1001" s="11">
        <v>-1.0029999999999999</v>
      </c>
      <c r="B1001" s="11" cm="1">
        <f t="array" aca="1" ref="B1001" ca="1">INDEX(
    INDIRECT("'Bootstrap Sampling (Retention)'!$A$4:$A$4004"),
    RANDBETWEEN(
        MATCH('Meta-analysis (Retention)'!$B$5, INDIRECT("'Bootstrap Sampling (Retention)'!$A$4:$A$4004"), 1),
        MATCH('Meta-analysis (Retention)'!$B$6, INDIRECT("'Bootstrap Sampling (Retention)'!$A$4:$A$4004"), 1)
    ),
    1
)</f>
        <v>0</v>
      </c>
      <c r="C1001" s="11">
        <f t="shared" ca="1" si="108"/>
        <v>1</v>
      </c>
      <c r="E1001" s="12"/>
      <c r="F1001" s="11">
        <f t="shared" ca="1" si="109"/>
        <v>0.5</v>
      </c>
      <c r="G1001" s="11">
        <f t="shared" ca="1" si="110"/>
        <v>0.8</v>
      </c>
      <c r="H1001" s="11">
        <f t="shared" ca="1" si="111"/>
        <v>0.67</v>
      </c>
      <c r="J1001" s="11">
        <f t="shared" ca="1" si="112"/>
        <v>0.5</v>
      </c>
      <c r="K1001" s="11">
        <f t="shared" ca="1" si="113"/>
        <v>0.8</v>
      </c>
      <c r="L1001" s="11">
        <f t="shared" ca="1" si="114"/>
        <v>0.67</v>
      </c>
      <c r="M1001" s="11">
        <f ca="1">(J1001-F1001)*'Meta-analysis (Retention)'!$B$4</f>
        <v>0</v>
      </c>
      <c r="N1001" s="33"/>
      <c r="O1001" s="11">
        <f ca="1">(K1001-G1001)*'Meta-analysis (Retention)'!$B$4</f>
        <v>0</v>
      </c>
      <c r="P1001" s="33"/>
      <c r="Q1001" s="11">
        <f ca="1">(L1001-H1001)*'Meta-analysis (Retention)'!$B$4</f>
        <v>0</v>
      </c>
      <c r="R1001" s="33"/>
    </row>
    <row r="1002" spans="1:18">
      <c r="A1002" s="11">
        <v>-1.002</v>
      </c>
      <c r="B1002" s="11" cm="1">
        <f t="array" aca="1" ref="B1002" ca="1">INDEX(
    INDIRECT("'Bootstrap Sampling (Retention)'!$A$4:$A$4004"),
    RANDBETWEEN(
        MATCH('Meta-analysis (Retention)'!$B$5, INDIRECT("'Bootstrap Sampling (Retention)'!$A$4:$A$4004"), 1),
        MATCH('Meta-analysis (Retention)'!$B$6, INDIRECT("'Bootstrap Sampling (Retention)'!$A$4:$A$4004"), 1)
    ),
    1
)</f>
        <v>0</v>
      </c>
      <c r="C1002" s="11">
        <f t="shared" ca="1" si="108"/>
        <v>1</v>
      </c>
      <c r="E1002" s="12"/>
      <c r="F1002" s="11">
        <f t="shared" ca="1" si="109"/>
        <v>0.5</v>
      </c>
      <c r="G1002" s="11">
        <f t="shared" ca="1" si="110"/>
        <v>0.8</v>
      </c>
      <c r="H1002" s="11">
        <f t="shared" ca="1" si="111"/>
        <v>0.54</v>
      </c>
      <c r="J1002" s="11">
        <f t="shared" ca="1" si="112"/>
        <v>0.5</v>
      </c>
      <c r="K1002" s="11">
        <f t="shared" ca="1" si="113"/>
        <v>0.8</v>
      </c>
      <c r="L1002" s="11">
        <f t="shared" ca="1" si="114"/>
        <v>0.54</v>
      </c>
      <c r="M1002" s="11">
        <f ca="1">(J1002-F1002)*'Meta-analysis (Retention)'!$B$4</f>
        <v>0</v>
      </c>
      <c r="N1002" s="33"/>
      <c r="O1002" s="11">
        <f ca="1">(K1002-G1002)*'Meta-analysis (Retention)'!$B$4</f>
        <v>0</v>
      </c>
      <c r="P1002" s="33"/>
      <c r="Q1002" s="11">
        <f ca="1">(L1002-H1002)*'Meta-analysis (Retention)'!$B$4</f>
        <v>0</v>
      </c>
      <c r="R1002" s="33"/>
    </row>
    <row r="1003" spans="1:18">
      <c r="A1003" s="11">
        <v>-1.0009999999999999</v>
      </c>
      <c r="B1003" s="11" cm="1">
        <f t="array" aca="1" ref="B1003" ca="1">INDEX(
    INDIRECT("'Bootstrap Sampling (Retention)'!$A$4:$A$4004"),
    RANDBETWEEN(
        MATCH('Meta-analysis (Retention)'!$B$5, INDIRECT("'Bootstrap Sampling (Retention)'!$A$4:$A$4004"), 1),
        MATCH('Meta-analysis (Retention)'!$B$6, INDIRECT("'Bootstrap Sampling (Retention)'!$A$4:$A$4004"), 1)
    ),
    1
)</f>
        <v>0</v>
      </c>
      <c r="C1003" s="11">
        <f t="shared" ca="1" si="108"/>
        <v>1</v>
      </c>
      <c r="E1003" s="12"/>
      <c r="F1003" s="11">
        <f t="shared" ca="1" si="109"/>
        <v>0.5</v>
      </c>
      <c r="G1003" s="11">
        <f t="shared" ca="1" si="110"/>
        <v>0.8</v>
      </c>
      <c r="H1003" s="11">
        <f t="shared" ca="1" si="111"/>
        <v>0.69</v>
      </c>
      <c r="J1003" s="11">
        <f t="shared" ca="1" si="112"/>
        <v>0.5</v>
      </c>
      <c r="K1003" s="11">
        <f t="shared" ca="1" si="113"/>
        <v>0.8</v>
      </c>
      <c r="L1003" s="11">
        <f t="shared" ca="1" si="114"/>
        <v>0.69</v>
      </c>
      <c r="M1003" s="11">
        <f ca="1">(J1003-F1003)*'Meta-analysis (Retention)'!$B$4</f>
        <v>0</v>
      </c>
      <c r="N1003" s="33"/>
      <c r="O1003" s="11">
        <f ca="1">(K1003-G1003)*'Meta-analysis (Retention)'!$B$4</f>
        <v>0</v>
      </c>
      <c r="P1003" s="33"/>
      <c r="Q1003" s="11">
        <f ca="1">(L1003-H1003)*'Meta-analysis (Retention)'!$B$4</f>
        <v>0</v>
      </c>
      <c r="R1003" s="33"/>
    </row>
    <row r="1004" spans="1:18">
      <c r="A1004" s="11">
        <v>-1</v>
      </c>
      <c r="B1004" s="11" cm="1">
        <f t="array" aca="1" ref="B1004" ca="1">INDEX(
    INDIRECT("'Bootstrap Sampling (Retention)'!$A$4:$A$4004"),
    RANDBETWEEN(
        MATCH('Meta-analysis (Retention)'!$B$5, INDIRECT("'Bootstrap Sampling (Retention)'!$A$4:$A$4004"), 1),
        MATCH('Meta-analysis (Retention)'!$B$6, INDIRECT("'Bootstrap Sampling (Retention)'!$A$4:$A$4004"), 1)
    ),
    1
)</f>
        <v>0</v>
      </c>
      <c r="C1004" s="11">
        <f t="shared" ref="C1004:C1067" ca="1" si="115">AVERAGE(B1004:B1004)+1</f>
        <v>1</v>
      </c>
      <c r="F1004" s="11">
        <f t="shared" ca="1" si="109"/>
        <v>0.5</v>
      </c>
      <c r="G1004" s="11">
        <f t="shared" ca="1" si="110"/>
        <v>0.8</v>
      </c>
      <c r="H1004" s="11">
        <f t="shared" ca="1" si="111"/>
        <v>0.5</v>
      </c>
      <c r="J1004" s="11">
        <f t="shared" ref="J1004:J1067" ca="1" si="116">PRODUCT($C1004,F1004)</f>
        <v>0.5</v>
      </c>
      <c r="K1004" s="11">
        <f t="shared" ref="K1004:K1067" ca="1" si="117">PRODUCT($C1004,G1004)</f>
        <v>0.8</v>
      </c>
      <c r="L1004" s="11">
        <f t="shared" ref="L1004:L1067" ca="1" si="118">PRODUCT($C1004,H1004)</f>
        <v>0.5</v>
      </c>
      <c r="M1004" s="11">
        <f ca="1">(J1004-F1004)*'Meta-analysis (Retention)'!$B$4</f>
        <v>0</v>
      </c>
      <c r="N1004" s="33"/>
      <c r="O1004" s="11">
        <f ca="1">(K1004-G1004)*'Meta-analysis (Retention)'!$B$4</f>
        <v>0</v>
      </c>
      <c r="P1004" s="33"/>
      <c r="Q1004" s="11">
        <f ca="1">(L1004-H1004)*'Meta-analysis (Retention)'!$B$4</f>
        <v>0</v>
      </c>
      <c r="R1004" s="33"/>
    </row>
    <row r="1005" spans="1:18">
      <c r="A1005" s="11">
        <v>-0.999</v>
      </c>
      <c r="B1005" s="11" cm="1">
        <f t="array" aca="1" ref="B1005" ca="1">INDEX(
    INDIRECT("'Bootstrap Sampling (Retention)'!$A$4:$A$4004"),
    RANDBETWEEN(
        MATCH('Meta-analysis (Retention)'!$B$5, INDIRECT("'Bootstrap Sampling (Retention)'!$A$4:$A$4004"), 1),
        MATCH('Meta-analysis (Retention)'!$B$6, INDIRECT("'Bootstrap Sampling (Retention)'!$A$4:$A$4004"), 1)
    ),
    1
)</f>
        <v>0</v>
      </c>
      <c r="C1005" s="11">
        <f t="shared" ca="1" si="115"/>
        <v>1</v>
      </c>
      <c r="F1005" s="11">
        <f t="shared" ca="1" si="109"/>
        <v>0.5</v>
      </c>
      <c r="G1005" s="11">
        <f t="shared" ca="1" si="110"/>
        <v>0.8</v>
      </c>
      <c r="H1005" s="11">
        <f t="shared" ca="1" si="111"/>
        <v>0.56999999999999995</v>
      </c>
      <c r="J1005" s="11">
        <f t="shared" ca="1" si="116"/>
        <v>0.5</v>
      </c>
      <c r="K1005" s="11">
        <f t="shared" ca="1" si="117"/>
        <v>0.8</v>
      </c>
      <c r="L1005" s="11">
        <f t="shared" ca="1" si="118"/>
        <v>0.56999999999999995</v>
      </c>
      <c r="M1005" s="11">
        <f ca="1">(J1005-F1005)*'Meta-analysis (Retention)'!$B$4</f>
        <v>0</v>
      </c>
      <c r="N1005" s="33"/>
      <c r="O1005" s="11">
        <f ca="1">(K1005-G1005)*'Meta-analysis (Retention)'!$B$4</f>
        <v>0</v>
      </c>
      <c r="P1005" s="33"/>
      <c r="Q1005" s="11">
        <f ca="1">(L1005-H1005)*'Meta-analysis (Retention)'!$B$4</f>
        <v>0</v>
      </c>
      <c r="R1005" s="33"/>
    </row>
    <row r="1006" spans="1:18">
      <c r="A1006" s="11">
        <v>-0.998</v>
      </c>
      <c r="B1006" s="11" cm="1">
        <f t="array" aca="1" ref="B1006" ca="1">INDEX(
    INDIRECT("'Bootstrap Sampling (Retention)'!$A$4:$A$4004"),
    RANDBETWEEN(
        MATCH('Meta-analysis (Retention)'!$B$5, INDIRECT("'Bootstrap Sampling (Retention)'!$A$4:$A$4004"), 1),
        MATCH('Meta-analysis (Retention)'!$B$6, INDIRECT("'Bootstrap Sampling (Retention)'!$A$4:$A$4004"), 1)
    ),
    1
)</f>
        <v>0</v>
      </c>
      <c r="C1006" s="11">
        <f t="shared" ca="1" si="115"/>
        <v>1</v>
      </c>
      <c r="F1006" s="11">
        <f t="shared" ca="1" si="109"/>
        <v>0.5</v>
      </c>
      <c r="G1006" s="11">
        <f t="shared" ca="1" si="110"/>
        <v>0.8</v>
      </c>
      <c r="H1006" s="11">
        <f t="shared" ca="1" si="111"/>
        <v>0.55000000000000004</v>
      </c>
      <c r="J1006" s="11">
        <f t="shared" ca="1" si="116"/>
        <v>0.5</v>
      </c>
      <c r="K1006" s="11">
        <f t="shared" ca="1" si="117"/>
        <v>0.8</v>
      </c>
      <c r="L1006" s="11">
        <f t="shared" ca="1" si="118"/>
        <v>0.55000000000000004</v>
      </c>
      <c r="M1006" s="11">
        <f ca="1">(J1006-F1006)*'Meta-analysis (Retention)'!$B$4</f>
        <v>0</v>
      </c>
      <c r="N1006" s="33"/>
      <c r="O1006" s="11">
        <f ca="1">(K1006-G1006)*'Meta-analysis (Retention)'!$B$4</f>
        <v>0</v>
      </c>
      <c r="P1006" s="33"/>
      <c r="Q1006" s="11">
        <f ca="1">(L1006-H1006)*'Meta-analysis (Retention)'!$B$4</f>
        <v>0</v>
      </c>
      <c r="R1006" s="33"/>
    </row>
    <row r="1007" spans="1:18">
      <c r="A1007" s="11">
        <v>-0.997</v>
      </c>
      <c r="B1007" s="11" cm="1">
        <f t="array" aca="1" ref="B1007" ca="1">INDEX(
    INDIRECT("'Bootstrap Sampling (Retention)'!$A$4:$A$4004"),
    RANDBETWEEN(
        MATCH('Meta-analysis (Retention)'!$B$5, INDIRECT("'Bootstrap Sampling (Retention)'!$A$4:$A$4004"), 1),
        MATCH('Meta-analysis (Retention)'!$B$6, INDIRECT("'Bootstrap Sampling (Retention)'!$A$4:$A$4004"), 1)
    ),
    1
)</f>
        <v>0</v>
      </c>
      <c r="C1007" s="11">
        <f t="shared" ca="1" si="115"/>
        <v>1</v>
      </c>
      <c r="F1007" s="11">
        <f t="shared" ca="1" si="109"/>
        <v>0.5</v>
      </c>
      <c r="G1007" s="11">
        <f t="shared" ca="1" si="110"/>
        <v>0.8</v>
      </c>
      <c r="H1007" s="11">
        <f t="shared" ca="1" si="111"/>
        <v>0.61</v>
      </c>
      <c r="J1007" s="11">
        <f t="shared" ca="1" si="116"/>
        <v>0.5</v>
      </c>
      <c r="K1007" s="11">
        <f t="shared" ca="1" si="117"/>
        <v>0.8</v>
      </c>
      <c r="L1007" s="11">
        <f t="shared" ca="1" si="118"/>
        <v>0.61</v>
      </c>
      <c r="M1007" s="11">
        <f ca="1">(J1007-F1007)*'Meta-analysis (Retention)'!$B$4</f>
        <v>0</v>
      </c>
      <c r="N1007" s="33"/>
      <c r="O1007" s="11">
        <f ca="1">(K1007-G1007)*'Meta-analysis (Retention)'!$B$4</f>
        <v>0</v>
      </c>
      <c r="P1007" s="33"/>
      <c r="Q1007" s="11">
        <f ca="1">(L1007-H1007)*'Meta-analysis (Retention)'!$B$4</f>
        <v>0</v>
      </c>
      <c r="R1007" s="33"/>
    </row>
    <row r="1008" spans="1:18">
      <c r="A1008" s="11">
        <v>-0.996</v>
      </c>
      <c r="B1008" s="11" cm="1">
        <f t="array" aca="1" ref="B1008" ca="1">INDEX(
    INDIRECT("'Bootstrap Sampling (Retention)'!$A$4:$A$4004"),
    RANDBETWEEN(
        MATCH('Meta-analysis (Retention)'!$B$5, INDIRECT("'Bootstrap Sampling (Retention)'!$A$4:$A$4004"), 1),
        MATCH('Meta-analysis (Retention)'!$B$6, INDIRECT("'Bootstrap Sampling (Retention)'!$A$4:$A$4004"), 1)
    ),
    1
)</f>
        <v>0</v>
      </c>
      <c r="C1008" s="11">
        <f t="shared" ca="1" si="115"/>
        <v>1</v>
      </c>
      <c r="F1008" s="11">
        <f t="shared" ca="1" si="109"/>
        <v>0.5</v>
      </c>
      <c r="G1008" s="11">
        <f t="shared" ca="1" si="110"/>
        <v>0.8</v>
      </c>
      <c r="H1008" s="11">
        <f t="shared" ca="1" si="111"/>
        <v>0.5</v>
      </c>
      <c r="J1008" s="11">
        <f t="shared" ca="1" si="116"/>
        <v>0.5</v>
      </c>
      <c r="K1008" s="11">
        <f t="shared" ca="1" si="117"/>
        <v>0.8</v>
      </c>
      <c r="L1008" s="11">
        <f t="shared" ca="1" si="118"/>
        <v>0.5</v>
      </c>
      <c r="M1008" s="11">
        <f ca="1">(J1008-F1008)*'Meta-analysis (Retention)'!$B$4</f>
        <v>0</v>
      </c>
      <c r="N1008" s="33"/>
      <c r="O1008" s="11">
        <f ca="1">(K1008-G1008)*'Meta-analysis (Retention)'!$B$4</f>
        <v>0</v>
      </c>
      <c r="P1008" s="33"/>
      <c r="Q1008" s="11">
        <f ca="1">(L1008-H1008)*'Meta-analysis (Retention)'!$B$4</f>
        <v>0</v>
      </c>
      <c r="R1008" s="33"/>
    </row>
    <row r="1009" spans="1:18">
      <c r="A1009" s="11">
        <v>-0.995</v>
      </c>
      <c r="B1009" s="11" cm="1">
        <f t="array" aca="1" ref="B1009" ca="1">INDEX(
    INDIRECT("'Bootstrap Sampling (Retention)'!$A$4:$A$4004"),
    RANDBETWEEN(
        MATCH('Meta-analysis (Retention)'!$B$5, INDIRECT("'Bootstrap Sampling (Retention)'!$A$4:$A$4004"), 1),
        MATCH('Meta-analysis (Retention)'!$B$6, INDIRECT("'Bootstrap Sampling (Retention)'!$A$4:$A$4004"), 1)
    ),
    1
)</f>
        <v>0</v>
      </c>
      <c r="C1009" s="11">
        <f t="shared" ca="1" si="115"/>
        <v>1</v>
      </c>
      <c r="F1009" s="11">
        <f t="shared" ca="1" si="109"/>
        <v>0.5</v>
      </c>
      <c r="G1009" s="11">
        <f t="shared" ca="1" si="110"/>
        <v>0.8</v>
      </c>
      <c r="H1009" s="11">
        <f t="shared" ca="1" si="111"/>
        <v>0.67</v>
      </c>
      <c r="J1009" s="11">
        <f t="shared" ca="1" si="116"/>
        <v>0.5</v>
      </c>
      <c r="K1009" s="11">
        <f t="shared" ca="1" si="117"/>
        <v>0.8</v>
      </c>
      <c r="L1009" s="11">
        <f t="shared" ca="1" si="118"/>
        <v>0.67</v>
      </c>
      <c r="M1009" s="11">
        <f ca="1">(J1009-F1009)*'Meta-analysis (Retention)'!$B$4</f>
        <v>0</v>
      </c>
      <c r="N1009" s="33"/>
      <c r="O1009" s="11">
        <f ca="1">(K1009-G1009)*'Meta-analysis (Retention)'!$B$4</f>
        <v>0</v>
      </c>
      <c r="P1009" s="33"/>
      <c r="Q1009" s="11">
        <f ca="1">(L1009-H1009)*'Meta-analysis (Retention)'!$B$4</f>
        <v>0</v>
      </c>
      <c r="R1009" s="33"/>
    </row>
    <row r="1010" spans="1:18">
      <c r="A1010" s="11">
        <v>-0.99399999999999999</v>
      </c>
      <c r="B1010" s="11" cm="1">
        <f t="array" aca="1" ref="B1010" ca="1">INDEX(
    INDIRECT("'Bootstrap Sampling (Retention)'!$A$4:$A$4004"),
    RANDBETWEEN(
        MATCH('Meta-analysis (Retention)'!$B$5, INDIRECT("'Bootstrap Sampling (Retention)'!$A$4:$A$4004"), 1),
        MATCH('Meta-analysis (Retention)'!$B$6, INDIRECT("'Bootstrap Sampling (Retention)'!$A$4:$A$4004"), 1)
    ),
    1
)</f>
        <v>0</v>
      </c>
      <c r="C1010" s="11">
        <f t="shared" ca="1" si="115"/>
        <v>1</v>
      </c>
      <c r="F1010" s="11">
        <f t="shared" ca="1" si="109"/>
        <v>0.5</v>
      </c>
      <c r="G1010" s="11">
        <f t="shared" ca="1" si="110"/>
        <v>0.8</v>
      </c>
      <c r="H1010" s="11">
        <f t="shared" ca="1" si="111"/>
        <v>0.55000000000000004</v>
      </c>
      <c r="J1010" s="11">
        <f t="shared" ca="1" si="116"/>
        <v>0.5</v>
      </c>
      <c r="K1010" s="11">
        <f t="shared" ca="1" si="117"/>
        <v>0.8</v>
      </c>
      <c r="L1010" s="11">
        <f t="shared" ca="1" si="118"/>
        <v>0.55000000000000004</v>
      </c>
      <c r="M1010" s="11">
        <f ca="1">(J1010-F1010)*'Meta-analysis (Retention)'!$B$4</f>
        <v>0</v>
      </c>
      <c r="N1010" s="33"/>
      <c r="O1010" s="11">
        <f ca="1">(K1010-G1010)*'Meta-analysis (Retention)'!$B$4</f>
        <v>0</v>
      </c>
      <c r="P1010" s="33"/>
      <c r="Q1010" s="11">
        <f ca="1">(L1010-H1010)*'Meta-analysis (Retention)'!$B$4</f>
        <v>0</v>
      </c>
      <c r="R1010" s="33"/>
    </row>
    <row r="1011" spans="1:18">
      <c r="A1011" s="11">
        <v>-0.99299999999999999</v>
      </c>
      <c r="B1011" s="11" cm="1">
        <f t="array" aca="1" ref="B1011" ca="1">INDEX(
    INDIRECT("'Bootstrap Sampling (Retention)'!$A$4:$A$4004"),
    RANDBETWEEN(
        MATCH('Meta-analysis (Retention)'!$B$5, INDIRECT("'Bootstrap Sampling (Retention)'!$A$4:$A$4004"), 1),
        MATCH('Meta-analysis (Retention)'!$B$6, INDIRECT("'Bootstrap Sampling (Retention)'!$A$4:$A$4004"), 1)
    ),
    1
)</f>
        <v>0</v>
      </c>
      <c r="C1011" s="11">
        <f t="shared" ca="1" si="115"/>
        <v>1</v>
      </c>
      <c r="F1011" s="11">
        <f t="shared" ca="1" si="109"/>
        <v>0.5</v>
      </c>
      <c r="G1011" s="11">
        <f t="shared" ca="1" si="110"/>
        <v>0.8</v>
      </c>
      <c r="H1011" s="11">
        <f t="shared" ca="1" si="111"/>
        <v>0.54</v>
      </c>
      <c r="J1011" s="11">
        <f t="shared" ca="1" si="116"/>
        <v>0.5</v>
      </c>
      <c r="K1011" s="11">
        <f t="shared" ca="1" si="117"/>
        <v>0.8</v>
      </c>
      <c r="L1011" s="11">
        <f t="shared" ca="1" si="118"/>
        <v>0.54</v>
      </c>
      <c r="M1011" s="11">
        <f ca="1">(J1011-F1011)*'Meta-analysis (Retention)'!$B$4</f>
        <v>0</v>
      </c>
      <c r="N1011" s="33"/>
      <c r="O1011" s="11">
        <f ca="1">(K1011-G1011)*'Meta-analysis (Retention)'!$B$4</f>
        <v>0</v>
      </c>
      <c r="P1011" s="33"/>
      <c r="Q1011" s="11">
        <f ca="1">(L1011-H1011)*'Meta-analysis (Retention)'!$B$4</f>
        <v>0</v>
      </c>
      <c r="R1011" s="33"/>
    </row>
    <row r="1012" spans="1:18">
      <c r="A1012" s="11">
        <v>-0.99199999999999999</v>
      </c>
      <c r="B1012" s="11" cm="1">
        <f t="array" aca="1" ref="B1012" ca="1">INDEX(
    INDIRECT("'Bootstrap Sampling (Retention)'!$A$4:$A$4004"),
    RANDBETWEEN(
        MATCH('Meta-analysis (Retention)'!$B$5, INDIRECT("'Bootstrap Sampling (Retention)'!$A$4:$A$4004"), 1),
        MATCH('Meta-analysis (Retention)'!$B$6, INDIRECT("'Bootstrap Sampling (Retention)'!$A$4:$A$4004"), 1)
    ),
    1
)</f>
        <v>0</v>
      </c>
      <c r="C1012" s="11">
        <f t="shared" ca="1" si="115"/>
        <v>1</v>
      </c>
      <c r="F1012" s="11">
        <f t="shared" ca="1" si="109"/>
        <v>0.5</v>
      </c>
      <c r="G1012" s="11">
        <f t="shared" ca="1" si="110"/>
        <v>0.8</v>
      </c>
      <c r="H1012" s="11">
        <f t="shared" ca="1" si="111"/>
        <v>0.5</v>
      </c>
      <c r="J1012" s="11">
        <f t="shared" ca="1" si="116"/>
        <v>0.5</v>
      </c>
      <c r="K1012" s="11">
        <f t="shared" ca="1" si="117"/>
        <v>0.8</v>
      </c>
      <c r="L1012" s="11">
        <f t="shared" ca="1" si="118"/>
        <v>0.5</v>
      </c>
      <c r="M1012" s="11">
        <f ca="1">(J1012-F1012)*'Meta-analysis (Retention)'!$B$4</f>
        <v>0</v>
      </c>
      <c r="N1012" s="33"/>
      <c r="O1012" s="11">
        <f ca="1">(K1012-G1012)*'Meta-analysis (Retention)'!$B$4</f>
        <v>0</v>
      </c>
      <c r="P1012" s="33"/>
      <c r="Q1012" s="11">
        <f ca="1">(L1012-H1012)*'Meta-analysis (Retention)'!$B$4</f>
        <v>0</v>
      </c>
      <c r="R1012" s="33"/>
    </row>
    <row r="1013" spans="1:18">
      <c r="A1013" s="11">
        <v>-0.99099999999999999</v>
      </c>
      <c r="B1013" s="11" cm="1">
        <f t="array" aca="1" ref="B1013" ca="1">INDEX(
    INDIRECT("'Bootstrap Sampling (Retention)'!$A$4:$A$4004"),
    RANDBETWEEN(
        MATCH('Meta-analysis (Retention)'!$B$5, INDIRECT("'Bootstrap Sampling (Retention)'!$A$4:$A$4004"), 1),
        MATCH('Meta-analysis (Retention)'!$B$6, INDIRECT("'Bootstrap Sampling (Retention)'!$A$4:$A$4004"), 1)
    ),
    1
)</f>
        <v>0</v>
      </c>
      <c r="C1013" s="11">
        <f t="shared" ca="1" si="115"/>
        <v>1</v>
      </c>
      <c r="F1013" s="11">
        <f t="shared" ca="1" si="109"/>
        <v>0.5</v>
      </c>
      <c r="G1013" s="11">
        <f t="shared" ca="1" si="110"/>
        <v>0.8</v>
      </c>
      <c r="H1013" s="11">
        <f t="shared" ca="1" si="111"/>
        <v>0.55000000000000004</v>
      </c>
      <c r="J1013" s="11">
        <f t="shared" ca="1" si="116"/>
        <v>0.5</v>
      </c>
      <c r="K1013" s="11">
        <f t="shared" ca="1" si="117"/>
        <v>0.8</v>
      </c>
      <c r="L1013" s="11">
        <f t="shared" ca="1" si="118"/>
        <v>0.55000000000000004</v>
      </c>
      <c r="M1013" s="11">
        <f ca="1">(J1013-F1013)*'Meta-analysis (Retention)'!$B$4</f>
        <v>0</v>
      </c>
      <c r="N1013" s="33"/>
      <c r="O1013" s="11">
        <f ca="1">(K1013-G1013)*'Meta-analysis (Retention)'!$B$4</f>
        <v>0</v>
      </c>
      <c r="P1013" s="33"/>
      <c r="Q1013" s="11">
        <f ca="1">(L1013-H1013)*'Meta-analysis (Retention)'!$B$4</f>
        <v>0</v>
      </c>
      <c r="R1013" s="33"/>
    </row>
    <row r="1014" spans="1:18">
      <c r="A1014" s="11">
        <v>-0.99</v>
      </c>
      <c r="B1014" s="11" cm="1">
        <f t="array" aca="1" ref="B1014" ca="1">INDEX(
    INDIRECT("'Bootstrap Sampling (Retention)'!$A$4:$A$4004"),
    RANDBETWEEN(
        MATCH('Meta-analysis (Retention)'!$B$5, INDIRECT("'Bootstrap Sampling (Retention)'!$A$4:$A$4004"), 1),
        MATCH('Meta-analysis (Retention)'!$B$6, INDIRECT("'Bootstrap Sampling (Retention)'!$A$4:$A$4004"), 1)
    ),
    1
)</f>
        <v>0</v>
      </c>
      <c r="C1014" s="11">
        <f t="shared" ca="1" si="115"/>
        <v>1</v>
      </c>
      <c r="F1014" s="11">
        <f t="shared" ca="1" si="109"/>
        <v>0.5</v>
      </c>
      <c r="G1014" s="11">
        <f t="shared" ca="1" si="110"/>
        <v>0.8</v>
      </c>
      <c r="H1014" s="11">
        <f t="shared" ca="1" si="111"/>
        <v>0.66</v>
      </c>
      <c r="J1014" s="11">
        <f t="shared" ca="1" si="116"/>
        <v>0.5</v>
      </c>
      <c r="K1014" s="11">
        <f t="shared" ca="1" si="117"/>
        <v>0.8</v>
      </c>
      <c r="L1014" s="11">
        <f t="shared" ca="1" si="118"/>
        <v>0.66</v>
      </c>
      <c r="M1014" s="11">
        <f ca="1">(J1014-F1014)*'Meta-analysis (Retention)'!$B$4</f>
        <v>0</v>
      </c>
      <c r="N1014" s="33"/>
      <c r="O1014" s="11">
        <f ca="1">(K1014-G1014)*'Meta-analysis (Retention)'!$B$4</f>
        <v>0</v>
      </c>
      <c r="P1014" s="33"/>
      <c r="Q1014" s="11">
        <f ca="1">(L1014-H1014)*'Meta-analysis (Retention)'!$B$4</f>
        <v>0</v>
      </c>
      <c r="R1014" s="33"/>
    </row>
    <row r="1015" spans="1:18">
      <c r="A1015" s="11">
        <v>-0.98899999999999999</v>
      </c>
      <c r="B1015" s="11" cm="1">
        <f t="array" aca="1" ref="B1015" ca="1">INDEX(
    INDIRECT("'Bootstrap Sampling (Retention)'!$A$4:$A$4004"),
    RANDBETWEEN(
        MATCH('Meta-analysis (Retention)'!$B$5, INDIRECT("'Bootstrap Sampling (Retention)'!$A$4:$A$4004"), 1),
        MATCH('Meta-analysis (Retention)'!$B$6, INDIRECT("'Bootstrap Sampling (Retention)'!$A$4:$A$4004"), 1)
    ),
    1
)</f>
        <v>0</v>
      </c>
      <c r="C1015" s="11">
        <f t="shared" ca="1" si="115"/>
        <v>1</v>
      </c>
      <c r="F1015" s="11">
        <f t="shared" ca="1" si="109"/>
        <v>0.5</v>
      </c>
      <c r="G1015" s="11">
        <f t="shared" ca="1" si="110"/>
        <v>0.8</v>
      </c>
      <c r="H1015" s="11">
        <f t="shared" ca="1" si="111"/>
        <v>0.57999999999999996</v>
      </c>
      <c r="J1015" s="11">
        <f t="shared" ca="1" si="116"/>
        <v>0.5</v>
      </c>
      <c r="K1015" s="11">
        <f t="shared" ca="1" si="117"/>
        <v>0.8</v>
      </c>
      <c r="L1015" s="11">
        <f t="shared" ca="1" si="118"/>
        <v>0.57999999999999996</v>
      </c>
      <c r="M1015" s="11">
        <f ca="1">(J1015-F1015)*'Meta-analysis (Retention)'!$B$4</f>
        <v>0</v>
      </c>
      <c r="N1015" s="33"/>
      <c r="O1015" s="11">
        <f ca="1">(K1015-G1015)*'Meta-analysis (Retention)'!$B$4</f>
        <v>0</v>
      </c>
      <c r="P1015" s="33"/>
      <c r="Q1015" s="11">
        <f ca="1">(L1015-H1015)*'Meta-analysis (Retention)'!$B$4</f>
        <v>0</v>
      </c>
      <c r="R1015" s="33"/>
    </row>
    <row r="1016" spans="1:18">
      <c r="A1016" s="11">
        <v>-0.98799999999999999</v>
      </c>
      <c r="B1016" s="11" cm="1">
        <f t="array" aca="1" ref="B1016" ca="1">INDEX(
    INDIRECT("'Bootstrap Sampling (Retention)'!$A$4:$A$4004"),
    RANDBETWEEN(
        MATCH('Meta-analysis (Retention)'!$B$5, INDIRECT("'Bootstrap Sampling (Retention)'!$A$4:$A$4004"), 1),
        MATCH('Meta-analysis (Retention)'!$B$6, INDIRECT("'Bootstrap Sampling (Retention)'!$A$4:$A$4004"), 1)
    ),
    1
)</f>
        <v>0</v>
      </c>
      <c r="C1016" s="11">
        <f t="shared" ca="1" si="115"/>
        <v>1</v>
      </c>
      <c r="F1016" s="11">
        <f t="shared" ca="1" si="109"/>
        <v>0.5</v>
      </c>
      <c r="G1016" s="11">
        <f t="shared" ca="1" si="110"/>
        <v>0.8</v>
      </c>
      <c r="H1016" s="11">
        <f t="shared" ca="1" si="111"/>
        <v>0.61</v>
      </c>
      <c r="J1016" s="11">
        <f t="shared" ca="1" si="116"/>
        <v>0.5</v>
      </c>
      <c r="K1016" s="11">
        <f t="shared" ca="1" si="117"/>
        <v>0.8</v>
      </c>
      <c r="L1016" s="11">
        <f t="shared" ca="1" si="118"/>
        <v>0.61</v>
      </c>
      <c r="M1016" s="11">
        <f ca="1">(J1016-F1016)*'Meta-analysis (Retention)'!$B$4</f>
        <v>0</v>
      </c>
      <c r="N1016" s="33"/>
      <c r="O1016" s="11">
        <f ca="1">(K1016-G1016)*'Meta-analysis (Retention)'!$B$4</f>
        <v>0</v>
      </c>
      <c r="P1016" s="33"/>
      <c r="Q1016" s="11">
        <f ca="1">(L1016-H1016)*'Meta-analysis (Retention)'!$B$4</f>
        <v>0</v>
      </c>
      <c r="R1016" s="33"/>
    </row>
    <row r="1017" spans="1:18">
      <c r="A1017" s="11">
        <v>-0.98699999999999999</v>
      </c>
      <c r="B1017" s="11" cm="1">
        <f t="array" aca="1" ref="B1017" ca="1">INDEX(
    INDIRECT("'Bootstrap Sampling (Retention)'!$A$4:$A$4004"),
    RANDBETWEEN(
        MATCH('Meta-analysis (Retention)'!$B$5, INDIRECT("'Bootstrap Sampling (Retention)'!$A$4:$A$4004"), 1),
        MATCH('Meta-analysis (Retention)'!$B$6, INDIRECT("'Bootstrap Sampling (Retention)'!$A$4:$A$4004"), 1)
    ),
    1
)</f>
        <v>0</v>
      </c>
      <c r="C1017" s="11">
        <f t="shared" ca="1" si="115"/>
        <v>1</v>
      </c>
      <c r="F1017" s="11">
        <f t="shared" ca="1" si="109"/>
        <v>0.5</v>
      </c>
      <c r="G1017" s="11">
        <f t="shared" ca="1" si="110"/>
        <v>0.8</v>
      </c>
      <c r="H1017" s="11">
        <f t="shared" ca="1" si="111"/>
        <v>0.79</v>
      </c>
      <c r="J1017" s="11">
        <f t="shared" ca="1" si="116"/>
        <v>0.5</v>
      </c>
      <c r="K1017" s="11">
        <f t="shared" ca="1" si="117"/>
        <v>0.8</v>
      </c>
      <c r="L1017" s="11">
        <f t="shared" ca="1" si="118"/>
        <v>0.79</v>
      </c>
      <c r="M1017" s="11">
        <f ca="1">(J1017-F1017)*'Meta-analysis (Retention)'!$B$4</f>
        <v>0</v>
      </c>
      <c r="N1017" s="33"/>
      <c r="O1017" s="11">
        <f ca="1">(K1017-G1017)*'Meta-analysis (Retention)'!$B$4</f>
        <v>0</v>
      </c>
      <c r="P1017" s="33"/>
      <c r="Q1017" s="11">
        <f ca="1">(L1017-H1017)*'Meta-analysis (Retention)'!$B$4</f>
        <v>0</v>
      </c>
      <c r="R1017" s="33"/>
    </row>
    <row r="1018" spans="1:18">
      <c r="A1018" s="11">
        <v>-0.98599999999999999</v>
      </c>
      <c r="B1018" s="11" cm="1">
        <f t="array" aca="1" ref="B1018" ca="1">INDEX(
    INDIRECT("'Bootstrap Sampling (Retention)'!$A$4:$A$4004"),
    RANDBETWEEN(
        MATCH('Meta-analysis (Retention)'!$B$5, INDIRECT("'Bootstrap Sampling (Retention)'!$A$4:$A$4004"), 1),
        MATCH('Meta-analysis (Retention)'!$B$6, INDIRECT("'Bootstrap Sampling (Retention)'!$A$4:$A$4004"), 1)
    ),
    1
)</f>
        <v>0</v>
      </c>
      <c r="C1018" s="11">
        <f t="shared" ca="1" si="115"/>
        <v>1</v>
      </c>
      <c r="F1018" s="11">
        <f t="shared" ca="1" si="109"/>
        <v>0.5</v>
      </c>
      <c r="G1018" s="11">
        <f t="shared" ca="1" si="110"/>
        <v>0.8</v>
      </c>
      <c r="H1018" s="11">
        <f t="shared" ca="1" si="111"/>
        <v>0.57999999999999996</v>
      </c>
      <c r="J1018" s="11">
        <f t="shared" ca="1" si="116"/>
        <v>0.5</v>
      </c>
      <c r="K1018" s="11">
        <f t="shared" ca="1" si="117"/>
        <v>0.8</v>
      </c>
      <c r="L1018" s="11">
        <f t="shared" ca="1" si="118"/>
        <v>0.57999999999999996</v>
      </c>
      <c r="M1018" s="11">
        <f ca="1">(J1018-F1018)*'Meta-analysis (Retention)'!$B$4</f>
        <v>0</v>
      </c>
      <c r="N1018" s="33"/>
      <c r="O1018" s="11">
        <f ca="1">(K1018-G1018)*'Meta-analysis (Retention)'!$B$4</f>
        <v>0</v>
      </c>
      <c r="P1018" s="33"/>
      <c r="Q1018" s="11">
        <f ca="1">(L1018-H1018)*'Meta-analysis (Retention)'!$B$4</f>
        <v>0</v>
      </c>
      <c r="R1018" s="33"/>
    </row>
    <row r="1019" spans="1:18">
      <c r="A1019" s="11">
        <v>-0.98499999999999999</v>
      </c>
      <c r="B1019" s="11" cm="1">
        <f t="array" aca="1" ref="B1019" ca="1">INDEX(
    INDIRECT("'Bootstrap Sampling (Retention)'!$A$4:$A$4004"),
    RANDBETWEEN(
        MATCH('Meta-analysis (Retention)'!$B$5, INDIRECT("'Bootstrap Sampling (Retention)'!$A$4:$A$4004"), 1),
        MATCH('Meta-analysis (Retention)'!$B$6, INDIRECT("'Bootstrap Sampling (Retention)'!$A$4:$A$4004"), 1)
    ),
    1
)</f>
        <v>0</v>
      </c>
      <c r="C1019" s="11">
        <f t="shared" ca="1" si="115"/>
        <v>1</v>
      </c>
      <c r="F1019" s="11">
        <f t="shared" ca="1" si="109"/>
        <v>0.5</v>
      </c>
      <c r="G1019" s="11">
        <f t="shared" ca="1" si="110"/>
        <v>0.8</v>
      </c>
      <c r="H1019" s="11">
        <f t="shared" ca="1" si="111"/>
        <v>0.79</v>
      </c>
      <c r="J1019" s="11">
        <f t="shared" ca="1" si="116"/>
        <v>0.5</v>
      </c>
      <c r="K1019" s="11">
        <f t="shared" ca="1" si="117"/>
        <v>0.8</v>
      </c>
      <c r="L1019" s="11">
        <f t="shared" ca="1" si="118"/>
        <v>0.79</v>
      </c>
      <c r="M1019" s="11">
        <f ca="1">(J1019-F1019)*'Meta-analysis (Retention)'!$B$4</f>
        <v>0</v>
      </c>
      <c r="N1019" s="33"/>
      <c r="O1019" s="11">
        <f ca="1">(K1019-G1019)*'Meta-analysis (Retention)'!$B$4</f>
        <v>0</v>
      </c>
      <c r="P1019" s="33"/>
      <c r="Q1019" s="11">
        <f ca="1">(L1019-H1019)*'Meta-analysis (Retention)'!$B$4</f>
        <v>0</v>
      </c>
      <c r="R1019" s="33"/>
    </row>
    <row r="1020" spans="1:18">
      <c r="A1020" s="11">
        <v>-0.98399999999999999</v>
      </c>
      <c r="B1020" s="11" cm="1">
        <f t="array" aca="1" ref="B1020" ca="1">INDEX(
    INDIRECT("'Bootstrap Sampling (Retention)'!$A$4:$A$4004"),
    RANDBETWEEN(
        MATCH('Meta-analysis (Retention)'!$B$5, INDIRECT("'Bootstrap Sampling (Retention)'!$A$4:$A$4004"), 1),
        MATCH('Meta-analysis (Retention)'!$B$6, INDIRECT("'Bootstrap Sampling (Retention)'!$A$4:$A$4004"), 1)
    ),
    1
)</f>
        <v>0</v>
      </c>
      <c r="C1020" s="11">
        <f t="shared" ca="1" si="115"/>
        <v>1</v>
      </c>
      <c r="F1020" s="11">
        <f t="shared" ca="1" si="109"/>
        <v>0.5</v>
      </c>
      <c r="G1020" s="11">
        <f t="shared" ca="1" si="110"/>
        <v>0.8</v>
      </c>
      <c r="H1020" s="11">
        <f t="shared" ca="1" si="111"/>
        <v>0.7</v>
      </c>
      <c r="J1020" s="11">
        <f t="shared" ca="1" si="116"/>
        <v>0.5</v>
      </c>
      <c r="K1020" s="11">
        <f t="shared" ca="1" si="117"/>
        <v>0.8</v>
      </c>
      <c r="L1020" s="11">
        <f t="shared" ca="1" si="118"/>
        <v>0.7</v>
      </c>
      <c r="M1020" s="11">
        <f ca="1">(J1020-F1020)*'Meta-analysis (Retention)'!$B$4</f>
        <v>0</v>
      </c>
      <c r="N1020" s="33"/>
      <c r="O1020" s="11">
        <f ca="1">(K1020-G1020)*'Meta-analysis (Retention)'!$B$4</f>
        <v>0</v>
      </c>
      <c r="P1020" s="33"/>
      <c r="Q1020" s="11">
        <f ca="1">(L1020-H1020)*'Meta-analysis (Retention)'!$B$4</f>
        <v>0</v>
      </c>
      <c r="R1020" s="33"/>
    </row>
    <row r="1021" spans="1:18">
      <c r="A1021" s="11">
        <v>-0.98299999999999998</v>
      </c>
      <c r="B1021" s="11" cm="1">
        <f t="array" aca="1" ref="B1021" ca="1">INDEX(
    INDIRECT("'Bootstrap Sampling (Retention)'!$A$4:$A$4004"),
    RANDBETWEEN(
        MATCH('Meta-analysis (Retention)'!$B$5, INDIRECT("'Bootstrap Sampling (Retention)'!$A$4:$A$4004"), 1),
        MATCH('Meta-analysis (Retention)'!$B$6, INDIRECT("'Bootstrap Sampling (Retention)'!$A$4:$A$4004"), 1)
    ),
    1
)</f>
        <v>0</v>
      </c>
      <c r="C1021" s="11">
        <f t="shared" ca="1" si="115"/>
        <v>1</v>
      </c>
      <c r="F1021" s="11">
        <f t="shared" ca="1" si="109"/>
        <v>0.5</v>
      </c>
      <c r="G1021" s="11">
        <f t="shared" ca="1" si="110"/>
        <v>0.8</v>
      </c>
      <c r="H1021" s="11">
        <f t="shared" ca="1" si="111"/>
        <v>0.63</v>
      </c>
      <c r="J1021" s="11">
        <f t="shared" ca="1" si="116"/>
        <v>0.5</v>
      </c>
      <c r="K1021" s="11">
        <f t="shared" ca="1" si="117"/>
        <v>0.8</v>
      </c>
      <c r="L1021" s="11">
        <f t="shared" ca="1" si="118"/>
        <v>0.63</v>
      </c>
      <c r="M1021" s="11">
        <f ca="1">(J1021-F1021)*'Meta-analysis (Retention)'!$B$4</f>
        <v>0</v>
      </c>
      <c r="N1021" s="33"/>
      <c r="O1021" s="11">
        <f ca="1">(K1021-G1021)*'Meta-analysis (Retention)'!$B$4</f>
        <v>0</v>
      </c>
      <c r="P1021" s="33"/>
      <c r="Q1021" s="11">
        <f ca="1">(L1021-H1021)*'Meta-analysis (Retention)'!$B$4</f>
        <v>0</v>
      </c>
      <c r="R1021" s="33"/>
    </row>
    <row r="1022" spans="1:18">
      <c r="A1022" s="11">
        <v>-0.98199999999999998</v>
      </c>
      <c r="B1022" s="11" cm="1">
        <f t="array" aca="1" ref="B1022" ca="1">INDEX(
    INDIRECT("'Bootstrap Sampling (Retention)'!$A$4:$A$4004"),
    RANDBETWEEN(
        MATCH('Meta-analysis (Retention)'!$B$5, INDIRECT("'Bootstrap Sampling (Retention)'!$A$4:$A$4004"), 1),
        MATCH('Meta-analysis (Retention)'!$B$6, INDIRECT("'Bootstrap Sampling (Retention)'!$A$4:$A$4004"), 1)
    ),
    1
)</f>
        <v>0</v>
      </c>
      <c r="C1022" s="11">
        <f t="shared" ca="1" si="115"/>
        <v>1</v>
      </c>
      <c r="F1022" s="11">
        <f t="shared" ca="1" si="109"/>
        <v>0.5</v>
      </c>
      <c r="G1022" s="11">
        <f t="shared" ca="1" si="110"/>
        <v>0.8</v>
      </c>
      <c r="H1022" s="11">
        <f t="shared" ca="1" si="111"/>
        <v>0.7</v>
      </c>
      <c r="J1022" s="11">
        <f t="shared" ca="1" si="116"/>
        <v>0.5</v>
      </c>
      <c r="K1022" s="11">
        <f t="shared" ca="1" si="117"/>
        <v>0.8</v>
      </c>
      <c r="L1022" s="11">
        <f t="shared" ca="1" si="118"/>
        <v>0.7</v>
      </c>
      <c r="M1022" s="11">
        <f ca="1">(J1022-F1022)*'Meta-analysis (Retention)'!$B$4</f>
        <v>0</v>
      </c>
      <c r="N1022" s="33"/>
      <c r="O1022" s="11">
        <f ca="1">(K1022-G1022)*'Meta-analysis (Retention)'!$B$4</f>
        <v>0</v>
      </c>
      <c r="P1022" s="33"/>
      <c r="Q1022" s="11">
        <f ca="1">(L1022-H1022)*'Meta-analysis (Retention)'!$B$4</f>
        <v>0</v>
      </c>
      <c r="R1022" s="33"/>
    </row>
    <row r="1023" spans="1:18">
      <c r="A1023" s="11">
        <v>-0.98099999999999998</v>
      </c>
      <c r="B1023" s="11" cm="1">
        <f t="array" aca="1" ref="B1023" ca="1">INDEX(
    INDIRECT("'Bootstrap Sampling (Retention)'!$A$4:$A$4004"),
    RANDBETWEEN(
        MATCH('Meta-analysis (Retention)'!$B$5, INDIRECT("'Bootstrap Sampling (Retention)'!$A$4:$A$4004"), 1),
        MATCH('Meta-analysis (Retention)'!$B$6, INDIRECT("'Bootstrap Sampling (Retention)'!$A$4:$A$4004"), 1)
    ),
    1
)</f>
        <v>0</v>
      </c>
      <c r="C1023" s="11">
        <f t="shared" ca="1" si="115"/>
        <v>1</v>
      </c>
      <c r="F1023" s="11">
        <f t="shared" ca="1" si="109"/>
        <v>0.5</v>
      </c>
      <c r="G1023" s="11">
        <f t="shared" ca="1" si="110"/>
        <v>0.8</v>
      </c>
      <c r="H1023" s="11">
        <f t="shared" ca="1" si="111"/>
        <v>0.74</v>
      </c>
      <c r="J1023" s="11">
        <f t="shared" ca="1" si="116"/>
        <v>0.5</v>
      </c>
      <c r="K1023" s="11">
        <f t="shared" ca="1" si="117"/>
        <v>0.8</v>
      </c>
      <c r="L1023" s="11">
        <f t="shared" ca="1" si="118"/>
        <v>0.74</v>
      </c>
      <c r="M1023" s="11">
        <f ca="1">(J1023-F1023)*'Meta-analysis (Retention)'!$B$4</f>
        <v>0</v>
      </c>
      <c r="N1023" s="33"/>
      <c r="O1023" s="11">
        <f ca="1">(K1023-G1023)*'Meta-analysis (Retention)'!$B$4</f>
        <v>0</v>
      </c>
      <c r="P1023" s="33"/>
      <c r="Q1023" s="11">
        <f ca="1">(L1023-H1023)*'Meta-analysis (Retention)'!$B$4</f>
        <v>0</v>
      </c>
      <c r="R1023" s="33"/>
    </row>
    <row r="1024" spans="1:18">
      <c r="A1024" s="11">
        <v>-0.98</v>
      </c>
      <c r="B1024" s="11" cm="1">
        <f t="array" aca="1" ref="B1024" ca="1">INDEX(
    INDIRECT("'Bootstrap Sampling (Retention)'!$A$4:$A$4004"),
    RANDBETWEEN(
        MATCH('Meta-analysis (Retention)'!$B$5, INDIRECT("'Bootstrap Sampling (Retention)'!$A$4:$A$4004"), 1),
        MATCH('Meta-analysis (Retention)'!$B$6, INDIRECT("'Bootstrap Sampling (Retention)'!$A$4:$A$4004"), 1)
    ),
    1
)</f>
        <v>0</v>
      </c>
      <c r="C1024" s="11">
        <f t="shared" ca="1" si="115"/>
        <v>1</v>
      </c>
      <c r="F1024" s="11">
        <f t="shared" ca="1" si="109"/>
        <v>0.5</v>
      </c>
      <c r="G1024" s="11">
        <f t="shared" ca="1" si="110"/>
        <v>0.8</v>
      </c>
      <c r="H1024" s="11">
        <f t="shared" ca="1" si="111"/>
        <v>0.55000000000000004</v>
      </c>
      <c r="J1024" s="11">
        <f t="shared" ca="1" si="116"/>
        <v>0.5</v>
      </c>
      <c r="K1024" s="11">
        <f t="shared" ca="1" si="117"/>
        <v>0.8</v>
      </c>
      <c r="L1024" s="11">
        <f t="shared" ca="1" si="118"/>
        <v>0.55000000000000004</v>
      </c>
      <c r="M1024" s="11">
        <f ca="1">(J1024-F1024)*'Meta-analysis (Retention)'!$B$4</f>
        <v>0</v>
      </c>
      <c r="N1024" s="33"/>
      <c r="O1024" s="11">
        <f ca="1">(K1024-G1024)*'Meta-analysis (Retention)'!$B$4</f>
        <v>0</v>
      </c>
      <c r="P1024" s="33"/>
      <c r="Q1024" s="11">
        <f ca="1">(L1024-H1024)*'Meta-analysis (Retention)'!$B$4</f>
        <v>0</v>
      </c>
      <c r="R1024" s="33"/>
    </row>
    <row r="1025" spans="1:18">
      <c r="A1025" s="11">
        <v>-0.97899999999999998</v>
      </c>
      <c r="B1025" s="11" cm="1">
        <f t="array" aca="1" ref="B1025" ca="1">INDEX(
    INDIRECT("'Bootstrap Sampling (Retention)'!$A$4:$A$4004"),
    RANDBETWEEN(
        MATCH('Meta-analysis (Retention)'!$B$5, INDIRECT("'Bootstrap Sampling (Retention)'!$A$4:$A$4004"), 1),
        MATCH('Meta-analysis (Retention)'!$B$6, INDIRECT("'Bootstrap Sampling (Retention)'!$A$4:$A$4004"), 1)
    ),
    1
)</f>
        <v>0</v>
      </c>
      <c r="C1025" s="11">
        <f t="shared" ca="1" si="115"/>
        <v>1</v>
      </c>
      <c r="F1025" s="11">
        <f t="shared" ca="1" si="109"/>
        <v>0.5</v>
      </c>
      <c r="G1025" s="11">
        <f t="shared" ca="1" si="110"/>
        <v>0.8</v>
      </c>
      <c r="H1025" s="11">
        <f t="shared" ca="1" si="111"/>
        <v>0.65</v>
      </c>
      <c r="J1025" s="11">
        <f t="shared" ca="1" si="116"/>
        <v>0.5</v>
      </c>
      <c r="K1025" s="11">
        <f t="shared" ca="1" si="117"/>
        <v>0.8</v>
      </c>
      <c r="L1025" s="11">
        <f t="shared" ca="1" si="118"/>
        <v>0.65</v>
      </c>
      <c r="M1025" s="11">
        <f ca="1">(J1025-F1025)*'Meta-analysis (Retention)'!$B$4</f>
        <v>0</v>
      </c>
      <c r="N1025" s="33"/>
      <c r="O1025" s="11">
        <f ca="1">(K1025-G1025)*'Meta-analysis (Retention)'!$B$4</f>
        <v>0</v>
      </c>
      <c r="P1025" s="33"/>
      <c r="Q1025" s="11">
        <f ca="1">(L1025-H1025)*'Meta-analysis (Retention)'!$B$4</f>
        <v>0</v>
      </c>
      <c r="R1025" s="33"/>
    </row>
    <row r="1026" spans="1:18">
      <c r="A1026" s="11">
        <v>-0.97799999999999998</v>
      </c>
      <c r="B1026" s="11" cm="1">
        <f t="array" aca="1" ref="B1026" ca="1">INDEX(
    INDIRECT("'Bootstrap Sampling (Retention)'!$A$4:$A$4004"),
    RANDBETWEEN(
        MATCH('Meta-analysis (Retention)'!$B$5, INDIRECT("'Bootstrap Sampling (Retention)'!$A$4:$A$4004"), 1),
        MATCH('Meta-analysis (Retention)'!$B$6, INDIRECT("'Bootstrap Sampling (Retention)'!$A$4:$A$4004"), 1)
    ),
    1
)</f>
        <v>0</v>
      </c>
      <c r="C1026" s="11">
        <f t="shared" ca="1" si="115"/>
        <v>1</v>
      </c>
      <c r="F1026" s="11">
        <f t="shared" ca="1" si="109"/>
        <v>0.5</v>
      </c>
      <c r="G1026" s="11">
        <f t="shared" ca="1" si="110"/>
        <v>0.8</v>
      </c>
      <c r="H1026" s="11">
        <f t="shared" ca="1" si="111"/>
        <v>0.68</v>
      </c>
      <c r="J1026" s="11">
        <f t="shared" ca="1" si="116"/>
        <v>0.5</v>
      </c>
      <c r="K1026" s="11">
        <f t="shared" ca="1" si="117"/>
        <v>0.8</v>
      </c>
      <c r="L1026" s="11">
        <f t="shared" ca="1" si="118"/>
        <v>0.68</v>
      </c>
      <c r="M1026" s="11">
        <f ca="1">(J1026-F1026)*'Meta-analysis (Retention)'!$B$4</f>
        <v>0</v>
      </c>
      <c r="N1026" s="33"/>
      <c r="O1026" s="11">
        <f ca="1">(K1026-G1026)*'Meta-analysis (Retention)'!$B$4</f>
        <v>0</v>
      </c>
      <c r="P1026" s="33"/>
      <c r="Q1026" s="11">
        <f ca="1">(L1026-H1026)*'Meta-analysis (Retention)'!$B$4</f>
        <v>0</v>
      </c>
      <c r="R1026" s="33"/>
    </row>
    <row r="1027" spans="1:18">
      <c r="A1027" s="11">
        <v>-0.97699999999999998</v>
      </c>
      <c r="B1027" s="11" cm="1">
        <f t="array" aca="1" ref="B1027" ca="1">INDEX(
    INDIRECT("'Bootstrap Sampling (Retention)'!$A$4:$A$4004"),
    RANDBETWEEN(
        MATCH('Meta-analysis (Retention)'!$B$5, INDIRECT("'Bootstrap Sampling (Retention)'!$A$4:$A$4004"), 1),
        MATCH('Meta-analysis (Retention)'!$B$6, INDIRECT("'Bootstrap Sampling (Retention)'!$A$4:$A$4004"), 1)
    ),
    1
)</f>
        <v>0</v>
      </c>
      <c r="C1027" s="11">
        <f t="shared" ca="1" si="115"/>
        <v>1</v>
      </c>
      <c r="F1027" s="11">
        <f t="shared" ca="1" si="109"/>
        <v>0.5</v>
      </c>
      <c r="G1027" s="11">
        <f t="shared" ca="1" si="110"/>
        <v>0.8</v>
      </c>
      <c r="H1027" s="11">
        <f t="shared" ca="1" si="111"/>
        <v>0.78</v>
      </c>
      <c r="J1027" s="11">
        <f t="shared" ca="1" si="116"/>
        <v>0.5</v>
      </c>
      <c r="K1027" s="11">
        <f t="shared" ca="1" si="117"/>
        <v>0.8</v>
      </c>
      <c r="L1027" s="11">
        <f t="shared" ca="1" si="118"/>
        <v>0.78</v>
      </c>
      <c r="M1027" s="11">
        <f ca="1">(J1027-F1027)*'Meta-analysis (Retention)'!$B$4</f>
        <v>0</v>
      </c>
      <c r="N1027" s="33"/>
      <c r="O1027" s="11">
        <f ca="1">(K1027-G1027)*'Meta-analysis (Retention)'!$B$4</f>
        <v>0</v>
      </c>
      <c r="P1027" s="33"/>
      <c r="Q1027" s="11">
        <f ca="1">(L1027-H1027)*'Meta-analysis (Retention)'!$B$4</f>
        <v>0</v>
      </c>
      <c r="R1027" s="33"/>
    </row>
    <row r="1028" spans="1:18">
      <c r="A1028" s="11">
        <v>-0.97599999999999998</v>
      </c>
      <c r="B1028" s="11" cm="1">
        <f t="array" aca="1" ref="B1028" ca="1">INDEX(
    INDIRECT("'Bootstrap Sampling (Retention)'!$A$4:$A$4004"),
    RANDBETWEEN(
        MATCH('Meta-analysis (Retention)'!$B$5, INDIRECT("'Bootstrap Sampling (Retention)'!$A$4:$A$4004"), 1),
        MATCH('Meta-analysis (Retention)'!$B$6, INDIRECT("'Bootstrap Sampling (Retention)'!$A$4:$A$4004"), 1)
    ),
    1
)</f>
        <v>0</v>
      </c>
      <c r="C1028" s="11">
        <f t="shared" ca="1" si="115"/>
        <v>1</v>
      </c>
      <c r="F1028" s="11">
        <f t="shared" ref="F1028:F1091" ca="1" si="119">INDEX($E$53:$E$53, RANDBETWEEN(1,ROWS($E$53:$E$53)),1)</f>
        <v>0.5</v>
      </c>
      <c r="G1028" s="11">
        <f t="shared" ref="G1028:G1091" ca="1" si="120">INDEX($E$83:$E$83, RANDBETWEEN(1,ROWS($E$83:$E$83)),1)</f>
        <v>0.8</v>
      </c>
      <c r="H1028" s="11">
        <f t="shared" ref="H1028:H1091" ca="1" si="121">INDEX($E$53:$E$83, RANDBETWEEN(1,ROWS($E$53:$E$83)),1)</f>
        <v>0.75</v>
      </c>
      <c r="J1028" s="11">
        <f t="shared" ca="1" si="116"/>
        <v>0.5</v>
      </c>
      <c r="K1028" s="11">
        <f t="shared" ca="1" si="117"/>
        <v>0.8</v>
      </c>
      <c r="L1028" s="11">
        <f t="shared" ca="1" si="118"/>
        <v>0.75</v>
      </c>
      <c r="M1028" s="11">
        <f ca="1">(J1028-F1028)*'Meta-analysis (Retention)'!$B$4</f>
        <v>0</v>
      </c>
      <c r="N1028" s="33"/>
      <c r="O1028" s="11">
        <f ca="1">(K1028-G1028)*'Meta-analysis (Retention)'!$B$4</f>
        <v>0</v>
      </c>
      <c r="P1028" s="33"/>
      <c r="Q1028" s="11">
        <f ca="1">(L1028-H1028)*'Meta-analysis (Retention)'!$B$4</f>
        <v>0</v>
      </c>
      <c r="R1028" s="33"/>
    </row>
    <row r="1029" spans="1:18">
      <c r="A1029" s="11">
        <v>-0.97499999999999998</v>
      </c>
      <c r="B1029" s="11" cm="1">
        <f t="array" aca="1" ref="B1029" ca="1">INDEX(
    INDIRECT("'Bootstrap Sampling (Retention)'!$A$4:$A$4004"),
    RANDBETWEEN(
        MATCH('Meta-analysis (Retention)'!$B$5, INDIRECT("'Bootstrap Sampling (Retention)'!$A$4:$A$4004"), 1),
        MATCH('Meta-analysis (Retention)'!$B$6, INDIRECT("'Bootstrap Sampling (Retention)'!$A$4:$A$4004"), 1)
    ),
    1
)</f>
        <v>0</v>
      </c>
      <c r="C1029" s="11">
        <f t="shared" ca="1" si="115"/>
        <v>1</v>
      </c>
      <c r="F1029" s="11">
        <f t="shared" ca="1" si="119"/>
        <v>0.5</v>
      </c>
      <c r="G1029" s="11">
        <f t="shared" ca="1" si="120"/>
        <v>0.8</v>
      </c>
      <c r="H1029" s="11">
        <f t="shared" ca="1" si="121"/>
        <v>0.51</v>
      </c>
      <c r="J1029" s="11">
        <f t="shared" ca="1" si="116"/>
        <v>0.5</v>
      </c>
      <c r="K1029" s="11">
        <f t="shared" ca="1" si="117"/>
        <v>0.8</v>
      </c>
      <c r="L1029" s="11">
        <f t="shared" ca="1" si="118"/>
        <v>0.51</v>
      </c>
      <c r="M1029" s="11">
        <f ca="1">(J1029-F1029)*'Meta-analysis (Retention)'!$B$4</f>
        <v>0</v>
      </c>
      <c r="N1029" s="33"/>
      <c r="O1029" s="11">
        <f ca="1">(K1029-G1029)*'Meta-analysis (Retention)'!$B$4</f>
        <v>0</v>
      </c>
      <c r="P1029" s="33"/>
      <c r="Q1029" s="11">
        <f ca="1">(L1029-H1029)*'Meta-analysis (Retention)'!$B$4</f>
        <v>0</v>
      </c>
      <c r="R1029" s="33"/>
    </row>
    <row r="1030" spans="1:18">
      <c r="A1030" s="11">
        <v>-0.97399999999999998</v>
      </c>
      <c r="B1030" s="11" cm="1">
        <f t="array" aca="1" ref="B1030" ca="1">INDEX(
    INDIRECT("'Bootstrap Sampling (Retention)'!$A$4:$A$4004"),
    RANDBETWEEN(
        MATCH('Meta-analysis (Retention)'!$B$5, INDIRECT("'Bootstrap Sampling (Retention)'!$A$4:$A$4004"), 1),
        MATCH('Meta-analysis (Retention)'!$B$6, INDIRECT("'Bootstrap Sampling (Retention)'!$A$4:$A$4004"), 1)
    ),
    1
)</f>
        <v>0</v>
      </c>
      <c r="C1030" s="11">
        <f t="shared" ca="1" si="115"/>
        <v>1</v>
      </c>
      <c r="F1030" s="11">
        <f t="shared" ca="1" si="119"/>
        <v>0.5</v>
      </c>
      <c r="G1030" s="11">
        <f t="shared" ca="1" si="120"/>
        <v>0.8</v>
      </c>
      <c r="H1030" s="11">
        <f t="shared" ca="1" si="121"/>
        <v>0.57999999999999996</v>
      </c>
      <c r="J1030" s="11">
        <f t="shared" ca="1" si="116"/>
        <v>0.5</v>
      </c>
      <c r="K1030" s="11">
        <f t="shared" ca="1" si="117"/>
        <v>0.8</v>
      </c>
      <c r="L1030" s="11">
        <f t="shared" ca="1" si="118"/>
        <v>0.57999999999999996</v>
      </c>
      <c r="M1030" s="11">
        <f ca="1">(J1030-F1030)*'Meta-analysis (Retention)'!$B$4</f>
        <v>0</v>
      </c>
      <c r="N1030" s="33"/>
      <c r="O1030" s="11">
        <f ca="1">(K1030-G1030)*'Meta-analysis (Retention)'!$B$4</f>
        <v>0</v>
      </c>
      <c r="P1030" s="33"/>
      <c r="Q1030" s="11">
        <f ca="1">(L1030-H1030)*'Meta-analysis (Retention)'!$B$4</f>
        <v>0</v>
      </c>
      <c r="R1030" s="33"/>
    </row>
    <row r="1031" spans="1:18">
      <c r="A1031" s="11">
        <v>-0.97299999999999998</v>
      </c>
      <c r="B1031" s="11" cm="1">
        <f t="array" aca="1" ref="B1031" ca="1">INDEX(
    INDIRECT("'Bootstrap Sampling (Retention)'!$A$4:$A$4004"),
    RANDBETWEEN(
        MATCH('Meta-analysis (Retention)'!$B$5, INDIRECT("'Bootstrap Sampling (Retention)'!$A$4:$A$4004"), 1),
        MATCH('Meta-analysis (Retention)'!$B$6, INDIRECT("'Bootstrap Sampling (Retention)'!$A$4:$A$4004"), 1)
    ),
    1
)</f>
        <v>0</v>
      </c>
      <c r="C1031" s="11">
        <f t="shared" ca="1" si="115"/>
        <v>1</v>
      </c>
      <c r="F1031" s="11">
        <f t="shared" ca="1" si="119"/>
        <v>0.5</v>
      </c>
      <c r="G1031" s="11">
        <f t="shared" ca="1" si="120"/>
        <v>0.8</v>
      </c>
      <c r="H1031" s="11">
        <f t="shared" ca="1" si="121"/>
        <v>0.59</v>
      </c>
      <c r="J1031" s="11">
        <f t="shared" ca="1" si="116"/>
        <v>0.5</v>
      </c>
      <c r="K1031" s="11">
        <f t="shared" ca="1" si="117"/>
        <v>0.8</v>
      </c>
      <c r="L1031" s="11">
        <f t="shared" ca="1" si="118"/>
        <v>0.59</v>
      </c>
      <c r="M1031" s="11">
        <f ca="1">(J1031-F1031)*'Meta-analysis (Retention)'!$B$4</f>
        <v>0</v>
      </c>
      <c r="N1031" s="33"/>
      <c r="O1031" s="11">
        <f ca="1">(K1031-G1031)*'Meta-analysis (Retention)'!$B$4</f>
        <v>0</v>
      </c>
      <c r="P1031" s="33"/>
      <c r="Q1031" s="11">
        <f ca="1">(L1031-H1031)*'Meta-analysis (Retention)'!$B$4</f>
        <v>0</v>
      </c>
      <c r="R1031" s="33"/>
    </row>
    <row r="1032" spans="1:18">
      <c r="A1032" s="11">
        <v>-0.97199999999999998</v>
      </c>
      <c r="B1032" s="11" cm="1">
        <f t="array" aca="1" ref="B1032" ca="1">INDEX(
    INDIRECT("'Bootstrap Sampling (Retention)'!$A$4:$A$4004"),
    RANDBETWEEN(
        MATCH('Meta-analysis (Retention)'!$B$5, INDIRECT("'Bootstrap Sampling (Retention)'!$A$4:$A$4004"), 1),
        MATCH('Meta-analysis (Retention)'!$B$6, INDIRECT("'Bootstrap Sampling (Retention)'!$A$4:$A$4004"), 1)
    ),
    1
)</f>
        <v>0</v>
      </c>
      <c r="C1032" s="11">
        <f t="shared" ca="1" si="115"/>
        <v>1</v>
      </c>
      <c r="F1032" s="11">
        <f t="shared" ca="1" si="119"/>
        <v>0.5</v>
      </c>
      <c r="G1032" s="11">
        <f t="shared" ca="1" si="120"/>
        <v>0.8</v>
      </c>
      <c r="H1032" s="11">
        <f t="shared" ca="1" si="121"/>
        <v>0.61</v>
      </c>
      <c r="J1032" s="11">
        <f t="shared" ca="1" si="116"/>
        <v>0.5</v>
      </c>
      <c r="K1032" s="11">
        <f t="shared" ca="1" si="117"/>
        <v>0.8</v>
      </c>
      <c r="L1032" s="11">
        <f t="shared" ca="1" si="118"/>
        <v>0.61</v>
      </c>
      <c r="M1032" s="11">
        <f ca="1">(J1032-F1032)*'Meta-analysis (Retention)'!$B$4</f>
        <v>0</v>
      </c>
      <c r="N1032" s="33"/>
      <c r="O1032" s="11">
        <f ca="1">(K1032-G1032)*'Meta-analysis (Retention)'!$B$4</f>
        <v>0</v>
      </c>
      <c r="P1032" s="33"/>
      <c r="Q1032" s="11">
        <f ca="1">(L1032-H1032)*'Meta-analysis (Retention)'!$B$4</f>
        <v>0</v>
      </c>
      <c r="R1032" s="33"/>
    </row>
    <row r="1033" spans="1:18">
      <c r="A1033" s="11">
        <v>-0.97099999999999997</v>
      </c>
      <c r="B1033" s="11" cm="1">
        <f t="array" aca="1" ref="B1033" ca="1">INDEX(
    INDIRECT("'Bootstrap Sampling (Retention)'!$A$4:$A$4004"),
    RANDBETWEEN(
        MATCH('Meta-analysis (Retention)'!$B$5, INDIRECT("'Bootstrap Sampling (Retention)'!$A$4:$A$4004"), 1),
        MATCH('Meta-analysis (Retention)'!$B$6, INDIRECT("'Bootstrap Sampling (Retention)'!$A$4:$A$4004"), 1)
    ),
    1
)</f>
        <v>0</v>
      </c>
      <c r="C1033" s="11">
        <f t="shared" ca="1" si="115"/>
        <v>1</v>
      </c>
      <c r="F1033" s="11">
        <f t="shared" ca="1" si="119"/>
        <v>0.5</v>
      </c>
      <c r="G1033" s="11">
        <f t="shared" ca="1" si="120"/>
        <v>0.8</v>
      </c>
      <c r="H1033" s="11">
        <f t="shared" ca="1" si="121"/>
        <v>0.5</v>
      </c>
      <c r="J1033" s="11">
        <f t="shared" ca="1" si="116"/>
        <v>0.5</v>
      </c>
      <c r="K1033" s="11">
        <f t="shared" ca="1" si="117"/>
        <v>0.8</v>
      </c>
      <c r="L1033" s="11">
        <f t="shared" ca="1" si="118"/>
        <v>0.5</v>
      </c>
      <c r="M1033" s="11">
        <f ca="1">(J1033-F1033)*'Meta-analysis (Retention)'!$B$4</f>
        <v>0</v>
      </c>
      <c r="N1033" s="33"/>
      <c r="O1033" s="11">
        <f ca="1">(K1033-G1033)*'Meta-analysis (Retention)'!$B$4</f>
        <v>0</v>
      </c>
      <c r="P1033" s="33"/>
      <c r="Q1033" s="11">
        <f ca="1">(L1033-H1033)*'Meta-analysis (Retention)'!$B$4</f>
        <v>0</v>
      </c>
      <c r="R1033" s="33"/>
    </row>
    <row r="1034" spans="1:18">
      <c r="A1034" s="11">
        <v>-0.97</v>
      </c>
      <c r="B1034" s="11" cm="1">
        <f t="array" aca="1" ref="B1034" ca="1">INDEX(
    INDIRECT("'Bootstrap Sampling (Retention)'!$A$4:$A$4004"),
    RANDBETWEEN(
        MATCH('Meta-analysis (Retention)'!$B$5, INDIRECT("'Bootstrap Sampling (Retention)'!$A$4:$A$4004"), 1),
        MATCH('Meta-analysis (Retention)'!$B$6, INDIRECT("'Bootstrap Sampling (Retention)'!$A$4:$A$4004"), 1)
    ),
    1
)</f>
        <v>0</v>
      </c>
      <c r="C1034" s="11">
        <f t="shared" ca="1" si="115"/>
        <v>1</v>
      </c>
      <c r="F1034" s="11">
        <f t="shared" ca="1" si="119"/>
        <v>0.5</v>
      </c>
      <c r="G1034" s="11">
        <f t="shared" ca="1" si="120"/>
        <v>0.8</v>
      </c>
      <c r="H1034" s="11">
        <f t="shared" ca="1" si="121"/>
        <v>0.74</v>
      </c>
      <c r="J1034" s="11">
        <f t="shared" ca="1" si="116"/>
        <v>0.5</v>
      </c>
      <c r="K1034" s="11">
        <f t="shared" ca="1" si="117"/>
        <v>0.8</v>
      </c>
      <c r="L1034" s="11">
        <f t="shared" ca="1" si="118"/>
        <v>0.74</v>
      </c>
      <c r="M1034" s="11">
        <f ca="1">(J1034-F1034)*'Meta-analysis (Retention)'!$B$4</f>
        <v>0</v>
      </c>
      <c r="N1034" s="33"/>
      <c r="O1034" s="11">
        <f ca="1">(K1034-G1034)*'Meta-analysis (Retention)'!$B$4</f>
        <v>0</v>
      </c>
      <c r="P1034" s="33"/>
      <c r="Q1034" s="11">
        <f ca="1">(L1034-H1034)*'Meta-analysis (Retention)'!$B$4</f>
        <v>0</v>
      </c>
      <c r="R1034" s="33"/>
    </row>
    <row r="1035" spans="1:18">
      <c r="A1035" s="11">
        <v>-0.96899999999999997</v>
      </c>
      <c r="B1035" s="11" cm="1">
        <f t="array" aca="1" ref="B1035" ca="1">INDEX(
    INDIRECT("'Bootstrap Sampling (Retention)'!$A$4:$A$4004"),
    RANDBETWEEN(
        MATCH('Meta-analysis (Retention)'!$B$5, INDIRECT("'Bootstrap Sampling (Retention)'!$A$4:$A$4004"), 1),
        MATCH('Meta-analysis (Retention)'!$B$6, INDIRECT("'Bootstrap Sampling (Retention)'!$A$4:$A$4004"), 1)
    ),
    1
)</f>
        <v>0</v>
      </c>
      <c r="C1035" s="11">
        <f t="shared" ca="1" si="115"/>
        <v>1</v>
      </c>
      <c r="F1035" s="11">
        <f t="shared" ca="1" si="119"/>
        <v>0.5</v>
      </c>
      <c r="G1035" s="11">
        <f t="shared" ca="1" si="120"/>
        <v>0.8</v>
      </c>
      <c r="H1035" s="11">
        <f t="shared" ca="1" si="121"/>
        <v>0.64</v>
      </c>
      <c r="J1035" s="11">
        <f t="shared" ca="1" si="116"/>
        <v>0.5</v>
      </c>
      <c r="K1035" s="11">
        <f t="shared" ca="1" si="117"/>
        <v>0.8</v>
      </c>
      <c r="L1035" s="11">
        <f t="shared" ca="1" si="118"/>
        <v>0.64</v>
      </c>
      <c r="M1035" s="11">
        <f ca="1">(J1035-F1035)*'Meta-analysis (Retention)'!$B$4</f>
        <v>0</v>
      </c>
      <c r="N1035" s="33"/>
      <c r="O1035" s="11">
        <f ca="1">(K1035-G1035)*'Meta-analysis (Retention)'!$B$4</f>
        <v>0</v>
      </c>
      <c r="P1035" s="33"/>
      <c r="Q1035" s="11">
        <f ca="1">(L1035-H1035)*'Meta-analysis (Retention)'!$B$4</f>
        <v>0</v>
      </c>
      <c r="R1035" s="33"/>
    </row>
    <row r="1036" spans="1:18">
      <c r="A1036" s="11">
        <v>-0.96799999999999997</v>
      </c>
      <c r="B1036" s="11" cm="1">
        <f t="array" aca="1" ref="B1036" ca="1">INDEX(
    INDIRECT("'Bootstrap Sampling (Retention)'!$A$4:$A$4004"),
    RANDBETWEEN(
        MATCH('Meta-analysis (Retention)'!$B$5, INDIRECT("'Bootstrap Sampling (Retention)'!$A$4:$A$4004"), 1),
        MATCH('Meta-analysis (Retention)'!$B$6, INDIRECT("'Bootstrap Sampling (Retention)'!$A$4:$A$4004"), 1)
    ),
    1
)</f>
        <v>0</v>
      </c>
      <c r="C1036" s="11">
        <f t="shared" ca="1" si="115"/>
        <v>1</v>
      </c>
      <c r="F1036" s="11">
        <f t="shared" ca="1" si="119"/>
        <v>0.5</v>
      </c>
      <c r="G1036" s="11">
        <f t="shared" ca="1" si="120"/>
        <v>0.8</v>
      </c>
      <c r="H1036" s="11">
        <f t="shared" ca="1" si="121"/>
        <v>0.7</v>
      </c>
      <c r="J1036" s="11">
        <f t="shared" ca="1" si="116"/>
        <v>0.5</v>
      </c>
      <c r="K1036" s="11">
        <f t="shared" ca="1" si="117"/>
        <v>0.8</v>
      </c>
      <c r="L1036" s="11">
        <f t="shared" ca="1" si="118"/>
        <v>0.7</v>
      </c>
      <c r="M1036" s="11">
        <f ca="1">(J1036-F1036)*'Meta-analysis (Retention)'!$B$4</f>
        <v>0</v>
      </c>
      <c r="N1036" s="33"/>
      <c r="O1036" s="11">
        <f ca="1">(K1036-G1036)*'Meta-analysis (Retention)'!$B$4</f>
        <v>0</v>
      </c>
      <c r="P1036" s="33"/>
      <c r="Q1036" s="11">
        <f ca="1">(L1036-H1036)*'Meta-analysis (Retention)'!$B$4</f>
        <v>0</v>
      </c>
      <c r="R1036" s="33"/>
    </row>
    <row r="1037" spans="1:18">
      <c r="A1037" s="11">
        <v>-0.96699999999999997</v>
      </c>
      <c r="B1037" s="11" cm="1">
        <f t="array" aca="1" ref="B1037" ca="1">INDEX(
    INDIRECT("'Bootstrap Sampling (Retention)'!$A$4:$A$4004"),
    RANDBETWEEN(
        MATCH('Meta-analysis (Retention)'!$B$5, INDIRECT("'Bootstrap Sampling (Retention)'!$A$4:$A$4004"), 1),
        MATCH('Meta-analysis (Retention)'!$B$6, INDIRECT("'Bootstrap Sampling (Retention)'!$A$4:$A$4004"), 1)
    ),
    1
)</f>
        <v>0</v>
      </c>
      <c r="C1037" s="11">
        <f t="shared" ca="1" si="115"/>
        <v>1</v>
      </c>
      <c r="F1037" s="11">
        <f t="shared" ca="1" si="119"/>
        <v>0.5</v>
      </c>
      <c r="G1037" s="11">
        <f t="shared" ca="1" si="120"/>
        <v>0.8</v>
      </c>
      <c r="H1037" s="11">
        <f t="shared" ca="1" si="121"/>
        <v>0.55000000000000004</v>
      </c>
      <c r="J1037" s="11">
        <f t="shared" ca="1" si="116"/>
        <v>0.5</v>
      </c>
      <c r="K1037" s="11">
        <f t="shared" ca="1" si="117"/>
        <v>0.8</v>
      </c>
      <c r="L1037" s="11">
        <f t="shared" ca="1" si="118"/>
        <v>0.55000000000000004</v>
      </c>
      <c r="M1037" s="11">
        <f ca="1">(J1037-F1037)*'Meta-analysis (Retention)'!$B$4</f>
        <v>0</v>
      </c>
      <c r="N1037" s="33"/>
      <c r="O1037" s="11">
        <f ca="1">(K1037-G1037)*'Meta-analysis (Retention)'!$B$4</f>
        <v>0</v>
      </c>
      <c r="P1037" s="33"/>
      <c r="Q1037" s="11">
        <f ca="1">(L1037-H1037)*'Meta-analysis (Retention)'!$B$4</f>
        <v>0</v>
      </c>
      <c r="R1037" s="33"/>
    </row>
    <row r="1038" spans="1:18">
      <c r="A1038" s="11">
        <v>-0.96599999999999997</v>
      </c>
      <c r="B1038" s="11" cm="1">
        <f t="array" aca="1" ref="B1038" ca="1">INDEX(
    INDIRECT("'Bootstrap Sampling (Retention)'!$A$4:$A$4004"),
    RANDBETWEEN(
        MATCH('Meta-analysis (Retention)'!$B$5, INDIRECT("'Bootstrap Sampling (Retention)'!$A$4:$A$4004"), 1),
        MATCH('Meta-analysis (Retention)'!$B$6, INDIRECT("'Bootstrap Sampling (Retention)'!$A$4:$A$4004"), 1)
    ),
    1
)</f>
        <v>0</v>
      </c>
      <c r="C1038" s="11">
        <f t="shared" ca="1" si="115"/>
        <v>1</v>
      </c>
      <c r="F1038" s="11">
        <f t="shared" ca="1" si="119"/>
        <v>0.5</v>
      </c>
      <c r="G1038" s="11">
        <f t="shared" ca="1" si="120"/>
        <v>0.8</v>
      </c>
      <c r="H1038" s="11">
        <f t="shared" ca="1" si="121"/>
        <v>0.52</v>
      </c>
      <c r="J1038" s="11">
        <f t="shared" ca="1" si="116"/>
        <v>0.5</v>
      </c>
      <c r="K1038" s="11">
        <f t="shared" ca="1" si="117"/>
        <v>0.8</v>
      </c>
      <c r="L1038" s="11">
        <f t="shared" ca="1" si="118"/>
        <v>0.52</v>
      </c>
      <c r="M1038" s="11">
        <f ca="1">(J1038-F1038)*'Meta-analysis (Retention)'!$B$4</f>
        <v>0</v>
      </c>
      <c r="N1038" s="33"/>
      <c r="O1038" s="11">
        <f ca="1">(K1038-G1038)*'Meta-analysis (Retention)'!$B$4</f>
        <v>0</v>
      </c>
      <c r="P1038" s="33"/>
      <c r="Q1038" s="11">
        <f ca="1">(L1038-H1038)*'Meta-analysis (Retention)'!$B$4</f>
        <v>0</v>
      </c>
      <c r="R1038" s="33"/>
    </row>
    <row r="1039" spans="1:18">
      <c r="A1039" s="11">
        <v>-0.96499999999999997</v>
      </c>
      <c r="B1039" s="11" cm="1">
        <f t="array" aca="1" ref="B1039" ca="1">INDEX(
    INDIRECT("'Bootstrap Sampling (Retention)'!$A$4:$A$4004"),
    RANDBETWEEN(
        MATCH('Meta-analysis (Retention)'!$B$5, INDIRECT("'Bootstrap Sampling (Retention)'!$A$4:$A$4004"), 1),
        MATCH('Meta-analysis (Retention)'!$B$6, INDIRECT("'Bootstrap Sampling (Retention)'!$A$4:$A$4004"), 1)
    ),
    1
)</f>
        <v>0</v>
      </c>
      <c r="C1039" s="11">
        <f t="shared" ca="1" si="115"/>
        <v>1</v>
      </c>
      <c r="F1039" s="11">
        <f t="shared" ca="1" si="119"/>
        <v>0.5</v>
      </c>
      <c r="G1039" s="11">
        <f t="shared" ca="1" si="120"/>
        <v>0.8</v>
      </c>
      <c r="H1039" s="11">
        <f t="shared" ca="1" si="121"/>
        <v>0.57999999999999996</v>
      </c>
      <c r="J1039" s="11">
        <f t="shared" ca="1" si="116"/>
        <v>0.5</v>
      </c>
      <c r="K1039" s="11">
        <f t="shared" ca="1" si="117"/>
        <v>0.8</v>
      </c>
      <c r="L1039" s="11">
        <f t="shared" ca="1" si="118"/>
        <v>0.57999999999999996</v>
      </c>
      <c r="M1039" s="11">
        <f ca="1">(J1039-F1039)*'Meta-analysis (Retention)'!$B$4</f>
        <v>0</v>
      </c>
      <c r="N1039" s="33"/>
      <c r="O1039" s="11">
        <f ca="1">(K1039-G1039)*'Meta-analysis (Retention)'!$B$4</f>
        <v>0</v>
      </c>
      <c r="P1039" s="33"/>
      <c r="Q1039" s="11">
        <f ca="1">(L1039-H1039)*'Meta-analysis (Retention)'!$B$4</f>
        <v>0</v>
      </c>
      <c r="R1039" s="33"/>
    </row>
    <row r="1040" spans="1:18">
      <c r="A1040" s="11">
        <v>-0.96399999999999997</v>
      </c>
      <c r="B1040" s="11" cm="1">
        <f t="array" aca="1" ref="B1040" ca="1">INDEX(
    INDIRECT("'Bootstrap Sampling (Retention)'!$A$4:$A$4004"),
    RANDBETWEEN(
        MATCH('Meta-analysis (Retention)'!$B$5, INDIRECT("'Bootstrap Sampling (Retention)'!$A$4:$A$4004"), 1),
        MATCH('Meta-analysis (Retention)'!$B$6, INDIRECT("'Bootstrap Sampling (Retention)'!$A$4:$A$4004"), 1)
    ),
    1
)</f>
        <v>0</v>
      </c>
      <c r="C1040" s="11">
        <f t="shared" ca="1" si="115"/>
        <v>1</v>
      </c>
      <c r="F1040" s="11">
        <f t="shared" ca="1" si="119"/>
        <v>0.5</v>
      </c>
      <c r="G1040" s="11">
        <f t="shared" ca="1" si="120"/>
        <v>0.8</v>
      </c>
      <c r="H1040" s="11">
        <f t="shared" ca="1" si="121"/>
        <v>0.76</v>
      </c>
      <c r="J1040" s="11">
        <f t="shared" ca="1" si="116"/>
        <v>0.5</v>
      </c>
      <c r="K1040" s="11">
        <f t="shared" ca="1" si="117"/>
        <v>0.8</v>
      </c>
      <c r="L1040" s="11">
        <f t="shared" ca="1" si="118"/>
        <v>0.76</v>
      </c>
      <c r="M1040" s="11">
        <f ca="1">(J1040-F1040)*'Meta-analysis (Retention)'!$B$4</f>
        <v>0</v>
      </c>
      <c r="N1040" s="33"/>
      <c r="O1040" s="11">
        <f ca="1">(K1040-G1040)*'Meta-analysis (Retention)'!$B$4</f>
        <v>0</v>
      </c>
      <c r="P1040" s="33"/>
      <c r="Q1040" s="11">
        <f ca="1">(L1040-H1040)*'Meta-analysis (Retention)'!$B$4</f>
        <v>0</v>
      </c>
      <c r="R1040" s="33"/>
    </row>
    <row r="1041" spans="1:18">
      <c r="A1041" s="11">
        <v>-0.96299999999999997</v>
      </c>
      <c r="B1041" s="11" cm="1">
        <f t="array" aca="1" ref="B1041" ca="1">INDEX(
    INDIRECT("'Bootstrap Sampling (Retention)'!$A$4:$A$4004"),
    RANDBETWEEN(
        MATCH('Meta-analysis (Retention)'!$B$5, INDIRECT("'Bootstrap Sampling (Retention)'!$A$4:$A$4004"), 1),
        MATCH('Meta-analysis (Retention)'!$B$6, INDIRECT("'Bootstrap Sampling (Retention)'!$A$4:$A$4004"), 1)
    ),
    1
)</f>
        <v>0</v>
      </c>
      <c r="C1041" s="11">
        <f t="shared" ca="1" si="115"/>
        <v>1</v>
      </c>
      <c r="F1041" s="11">
        <f t="shared" ca="1" si="119"/>
        <v>0.5</v>
      </c>
      <c r="G1041" s="11">
        <f t="shared" ca="1" si="120"/>
        <v>0.8</v>
      </c>
      <c r="H1041" s="11">
        <f t="shared" ca="1" si="121"/>
        <v>0.61</v>
      </c>
      <c r="J1041" s="11">
        <f t="shared" ca="1" si="116"/>
        <v>0.5</v>
      </c>
      <c r="K1041" s="11">
        <f t="shared" ca="1" si="117"/>
        <v>0.8</v>
      </c>
      <c r="L1041" s="11">
        <f t="shared" ca="1" si="118"/>
        <v>0.61</v>
      </c>
      <c r="M1041" s="11">
        <f ca="1">(J1041-F1041)*'Meta-analysis (Retention)'!$B$4</f>
        <v>0</v>
      </c>
      <c r="N1041" s="33"/>
      <c r="O1041" s="11">
        <f ca="1">(K1041-G1041)*'Meta-analysis (Retention)'!$B$4</f>
        <v>0</v>
      </c>
      <c r="P1041" s="33"/>
      <c r="Q1041" s="11">
        <f ca="1">(L1041-H1041)*'Meta-analysis (Retention)'!$B$4</f>
        <v>0</v>
      </c>
      <c r="R1041" s="33"/>
    </row>
    <row r="1042" spans="1:18">
      <c r="A1042" s="11">
        <v>-0.96199999999999997</v>
      </c>
      <c r="B1042" s="11" cm="1">
        <f t="array" aca="1" ref="B1042" ca="1">INDEX(
    INDIRECT("'Bootstrap Sampling (Retention)'!$A$4:$A$4004"),
    RANDBETWEEN(
        MATCH('Meta-analysis (Retention)'!$B$5, INDIRECT("'Bootstrap Sampling (Retention)'!$A$4:$A$4004"), 1),
        MATCH('Meta-analysis (Retention)'!$B$6, INDIRECT("'Bootstrap Sampling (Retention)'!$A$4:$A$4004"), 1)
    ),
    1
)</f>
        <v>0</v>
      </c>
      <c r="C1042" s="11">
        <f t="shared" ca="1" si="115"/>
        <v>1</v>
      </c>
      <c r="F1042" s="11">
        <f t="shared" ca="1" si="119"/>
        <v>0.5</v>
      </c>
      <c r="G1042" s="11">
        <f t="shared" ca="1" si="120"/>
        <v>0.8</v>
      </c>
      <c r="H1042" s="11">
        <f t="shared" ca="1" si="121"/>
        <v>0.61</v>
      </c>
      <c r="J1042" s="11">
        <f t="shared" ca="1" si="116"/>
        <v>0.5</v>
      </c>
      <c r="K1042" s="11">
        <f t="shared" ca="1" si="117"/>
        <v>0.8</v>
      </c>
      <c r="L1042" s="11">
        <f t="shared" ca="1" si="118"/>
        <v>0.61</v>
      </c>
      <c r="M1042" s="11">
        <f ca="1">(J1042-F1042)*'Meta-analysis (Retention)'!$B$4</f>
        <v>0</v>
      </c>
      <c r="N1042" s="33"/>
      <c r="O1042" s="11">
        <f ca="1">(K1042-G1042)*'Meta-analysis (Retention)'!$B$4</f>
        <v>0</v>
      </c>
      <c r="P1042" s="33"/>
      <c r="Q1042" s="11">
        <f ca="1">(L1042-H1042)*'Meta-analysis (Retention)'!$B$4</f>
        <v>0</v>
      </c>
      <c r="R1042" s="33"/>
    </row>
    <row r="1043" spans="1:18">
      <c r="A1043" s="11">
        <v>-0.96099999999999997</v>
      </c>
      <c r="B1043" s="11" cm="1">
        <f t="array" aca="1" ref="B1043" ca="1">INDEX(
    INDIRECT("'Bootstrap Sampling (Retention)'!$A$4:$A$4004"),
    RANDBETWEEN(
        MATCH('Meta-analysis (Retention)'!$B$5, INDIRECT("'Bootstrap Sampling (Retention)'!$A$4:$A$4004"), 1),
        MATCH('Meta-analysis (Retention)'!$B$6, INDIRECT("'Bootstrap Sampling (Retention)'!$A$4:$A$4004"), 1)
    ),
    1
)</f>
        <v>0</v>
      </c>
      <c r="C1043" s="11">
        <f t="shared" ca="1" si="115"/>
        <v>1</v>
      </c>
      <c r="F1043" s="11">
        <f t="shared" ca="1" si="119"/>
        <v>0.5</v>
      </c>
      <c r="G1043" s="11">
        <f t="shared" ca="1" si="120"/>
        <v>0.8</v>
      </c>
      <c r="H1043" s="11">
        <f t="shared" ca="1" si="121"/>
        <v>0.71</v>
      </c>
      <c r="J1043" s="11">
        <f t="shared" ca="1" si="116"/>
        <v>0.5</v>
      </c>
      <c r="K1043" s="11">
        <f t="shared" ca="1" si="117"/>
        <v>0.8</v>
      </c>
      <c r="L1043" s="11">
        <f t="shared" ca="1" si="118"/>
        <v>0.71</v>
      </c>
      <c r="M1043" s="11">
        <f ca="1">(J1043-F1043)*'Meta-analysis (Retention)'!$B$4</f>
        <v>0</v>
      </c>
      <c r="N1043" s="33"/>
      <c r="O1043" s="11">
        <f ca="1">(K1043-G1043)*'Meta-analysis (Retention)'!$B$4</f>
        <v>0</v>
      </c>
      <c r="P1043" s="33"/>
      <c r="Q1043" s="11">
        <f ca="1">(L1043-H1043)*'Meta-analysis (Retention)'!$B$4</f>
        <v>0</v>
      </c>
      <c r="R1043" s="33"/>
    </row>
    <row r="1044" spans="1:18">
      <c r="A1044" s="11">
        <v>-0.96</v>
      </c>
      <c r="B1044" s="11" cm="1">
        <f t="array" aca="1" ref="B1044" ca="1">INDEX(
    INDIRECT("'Bootstrap Sampling (Retention)'!$A$4:$A$4004"),
    RANDBETWEEN(
        MATCH('Meta-analysis (Retention)'!$B$5, INDIRECT("'Bootstrap Sampling (Retention)'!$A$4:$A$4004"), 1),
        MATCH('Meta-analysis (Retention)'!$B$6, INDIRECT("'Bootstrap Sampling (Retention)'!$A$4:$A$4004"), 1)
    ),
    1
)</f>
        <v>0</v>
      </c>
      <c r="C1044" s="11">
        <f t="shared" ca="1" si="115"/>
        <v>1</v>
      </c>
      <c r="F1044" s="11">
        <f t="shared" ca="1" si="119"/>
        <v>0.5</v>
      </c>
      <c r="G1044" s="11">
        <f t="shared" ca="1" si="120"/>
        <v>0.8</v>
      </c>
      <c r="H1044" s="11">
        <f t="shared" ca="1" si="121"/>
        <v>0.75</v>
      </c>
      <c r="J1044" s="11">
        <f t="shared" ca="1" si="116"/>
        <v>0.5</v>
      </c>
      <c r="K1044" s="11">
        <f t="shared" ca="1" si="117"/>
        <v>0.8</v>
      </c>
      <c r="L1044" s="11">
        <f t="shared" ca="1" si="118"/>
        <v>0.75</v>
      </c>
      <c r="M1044" s="11">
        <f ca="1">(J1044-F1044)*'Meta-analysis (Retention)'!$B$4</f>
        <v>0</v>
      </c>
      <c r="N1044" s="33"/>
      <c r="O1044" s="11">
        <f ca="1">(K1044-G1044)*'Meta-analysis (Retention)'!$B$4</f>
        <v>0</v>
      </c>
      <c r="P1044" s="33"/>
      <c r="Q1044" s="11">
        <f ca="1">(L1044-H1044)*'Meta-analysis (Retention)'!$B$4</f>
        <v>0</v>
      </c>
      <c r="R1044" s="33"/>
    </row>
    <row r="1045" spans="1:18">
      <c r="A1045" s="11">
        <v>-0.95899999999999996</v>
      </c>
      <c r="B1045" s="11" cm="1">
        <f t="array" aca="1" ref="B1045" ca="1">INDEX(
    INDIRECT("'Bootstrap Sampling (Retention)'!$A$4:$A$4004"),
    RANDBETWEEN(
        MATCH('Meta-analysis (Retention)'!$B$5, INDIRECT("'Bootstrap Sampling (Retention)'!$A$4:$A$4004"), 1),
        MATCH('Meta-analysis (Retention)'!$B$6, INDIRECT("'Bootstrap Sampling (Retention)'!$A$4:$A$4004"), 1)
    ),
    1
)</f>
        <v>0</v>
      </c>
      <c r="C1045" s="11">
        <f t="shared" ca="1" si="115"/>
        <v>1</v>
      </c>
      <c r="F1045" s="11">
        <f t="shared" ca="1" si="119"/>
        <v>0.5</v>
      </c>
      <c r="G1045" s="11">
        <f t="shared" ca="1" si="120"/>
        <v>0.8</v>
      </c>
      <c r="H1045" s="11">
        <f t="shared" ca="1" si="121"/>
        <v>0.56000000000000005</v>
      </c>
      <c r="J1045" s="11">
        <f t="shared" ca="1" si="116"/>
        <v>0.5</v>
      </c>
      <c r="K1045" s="11">
        <f t="shared" ca="1" si="117"/>
        <v>0.8</v>
      </c>
      <c r="L1045" s="11">
        <f t="shared" ca="1" si="118"/>
        <v>0.56000000000000005</v>
      </c>
      <c r="M1045" s="11">
        <f ca="1">(J1045-F1045)*'Meta-analysis (Retention)'!$B$4</f>
        <v>0</v>
      </c>
      <c r="N1045" s="33"/>
      <c r="O1045" s="11">
        <f ca="1">(K1045-G1045)*'Meta-analysis (Retention)'!$B$4</f>
        <v>0</v>
      </c>
      <c r="P1045" s="33"/>
      <c r="Q1045" s="11">
        <f ca="1">(L1045-H1045)*'Meta-analysis (Retention)'!$B$4</f>
        <v>0</v>
      </c>
      <c r="R1045" s="33"/>
    </row>
    <row r="1046" spans="1:18">
      <c r="A1046" s="11">
        <v>-0.95799999999999996</v>
      </c>
      <c r="B1046" s="11" cm="1">
        <f t="array" aca="1" ref="B1046" ca="1">INDEX(
    INDIRECT("'Bootstrap Sampling (Retention)'!$A$4:$A$4004"),
    RANDBETWEEN(
        MATCH('Meta-analysis (Retention)'!$B$5, INDIRECT("'Bootstrap Sampling (Retention)'!$A$4:$A$4004"), 1),
        MATCH('Meta-analysis (Retention)'!$B$6, INDIRECT("'Bootstrap Sampling (Retention)'!$A$4:$A$4004"), 1)
    ),
    1
)</f>
        <v>0</v>
      </c>
      <c r="C1046" s="11">
        <f t="shared" ca="1" si="115"/>
        <v>1</v>
      </c>
      <c r="F1046" s="11">
        <f t="shared" ca="1" si="119"/>
        <v>0.5</v>
      </c>
      <c r="G1046" s="11">
        <f t="shared" ca="1" si="120"/>
        <v>0.8</v>
      </c>
      <c r="H1046" s="11">
        <f t="shared" ca="1" si="121"/>
        <v>0.7</v>
      </c>
      <c r="J1046" s="11">
        <f t="shared" ca="1" si="116"/>
        <v>0.5</v>
      </c>
      <c r="K1046" s="11">
        <f t="shared" ca="1" si="117"/>
        <v>0.8</v>
      </c>
      <c r="L1046" s="11">
        <f t="shared" ca="1" si="118"/>
        <v>0.7</v>
      </c>
      <c r="M1046" s="11">
        <f ca="1">(J1046-F1046)*'Meta-analysis (Retention)'!$B$4</f>
        <v>0</v>
      </c>
      <c r="N1046" s="33"/>
      <c r="O1046" s="11">
        <f ca="1">(K1046-G1046)*'Meta-analysis (Retention)'!$B$4</f>
        <v>0</v>
      </c>
      <c r="P1046" s="33"/>
      <c r="Q1046" s="11">
        <f ca="1">(L1046-H1046)*'Meta-analysis (Retention)'!$B$4</f>
        <v>0</v>
      </c>
      <c r="R1046" s="33"/>
    </row>
    <row r="1047" spans="1:18">
      <c r="A1047" s="11">
        <v>-0.95699999999999996</v>
      </c>
      <c r="B1047" s="11" cm="1">
        <f t="array" aca="1" ref="B1047" ca="1">INDEX(
    INDIRECT("'Bootstrap Sampling (Retention)'!$A$4:$A$4004"),
    RANDBETWEEN(
        MATCH('Meta-analysis (Retention)'!$B$5, INDIRECT("'Bootstrap Sampling (Retention)'!$A$4:$A$4004"), 1),
        MATCH('Meta-analysis (Retention)'!$B$6, INDIRECT("'Bootstrap Sampling (Retention)'!$A$4:$A$4004"), 1)
    ),
    1
)</f>
        <v>0</v>
      </c>
      <c r="C1047" s="11">
        <f t="shared" ca="1" si="115"/>
        <v>1</v>
      </c>
      <c r="F1047" s="11">
        <f t="shared" ca="1" si="119"/>
        <v>0.5</v>
      </c>
      <c r="G1047" s="11">
        <f t="shared" ca="1" si="120"/>
        <v>0.8</v>
      </c>
      <c r="H1047" s="11">
        <f t="shared" ca="1" si="121"/>
        <v>0.61</v>
      </c>
      <c r="J1047" s="11">
        <f t="shared" ca="1" si="116"/>
        <v>0.5</v>
      </c>
      <c r="K1047" s="11">
        <f t="shared" ca="1" si="117"/>
        <v>0.8</v>
      </c>
      <c r="L1047" s="11">
        <f t="shared" ca="1" si="118"/>
        <v>0.61</v>
      </c>
      <c r="M1047" s="11">
        <f ca="1">(J1047-F1047)*'Meta-analysis (Retention)'!$B$4</f>
        <v>0</v>
      </c>
      <c r="N1047" s="33"/>
      <c r="O1047" s="11">
        <f ca="1">(K1047-G1047)*'Meta-analysis (Retention)'!$B$4</f>
        <v>0</v>
      </c>
      <c r="P1047" s="33"/>
      <c r="Q1047" s="11">
        <f ca="1">(L1047-H1047)*'Meta-analysis (Retention)'!$B$4</f>
        <v>0</v>
      </c>
      <c r="R1047" s="33"/>
    </row>
    <row r="1048" spans="1:18">
      <c r="A1048" s="11">
        <v>-0.95599999999999996</v>
      </c>
      <c r="B1048" s="11" cm="1">
        <f t="array" aca="1" ref="B1048" ca="1">INDEX(
    INDIRECT("'Bootstrap Sampling (Retention)'!$A$4:$A$4004"),
    RANDBETWEEN(
        MATCH('Meta-analysis (Retention)'!$B$5, INDIRECT("'Bootstrap Sampling (Retention)'!$A$4:$A$4004"), 1),
        MATCH('Meta-analysis (Retention)'!$B$6, INDIRECT("'Bootstrap Sampling (Retention)'!$A$4:$A$4004"), 1)
    ),
    1
)</f>
        <v>0</v>
      </c>
      <c r="C1048" s="11">
        <f t="shared" ca="1" si="115"/>
        <v>1</v>
      </c>
      <c r="F1048" s="11">
        <f t="shared" ca="1" si="119"/>
        <v>0.5</v>
      </c>
      <c r="G1048" s="11">
        <f t="shared" ca="1" si="120"/>
        <v>0.8</v>
      </c>
      <c r="H1048" s="11">
        <f t="shared" ca="1" si="121"/>
        <v>0.62</v>
      </c>
      <c r="J1048" s="11">
        <f t="shared" ca="1" si="116"/>
        <v>0.5</v>
      </c>
      <c r="K1048" s="11">
        <f t="shared" ca="1" si="117"/>
        <v>0.8</v>
      </c>
      <c r="L1048" s="11">
        <f t="shared" ca="1" si="118"/>
        <v>0.62</v>
      </c>
      <c r="M1048" s="11">
        <f ca="1">(J1048-F1048)*'Meta-analysis (Retention)'!$B$4</f>
        <v>0</v>
      </c>
      <c r="N1048" s="33"/>
      <c r="O1048" s="11">
        <f ca="1">(K1048-G1048)*'Meta-analysis (Retention)'!$B$4</f>
        <v>0</v>
      </c>
      <c r="P1048" s="33"/>
      <c r="Q1048" s="11">
        <f ca="1">(L1048-H1048)*'Meta-analysis (Retention)'!$B$4</f>
        <v>0</v>
      </c>
      <c r="R1048" s="33"/>
    </row>
    <row r="1049" spans="1:18">
      <c r="A1049" s="11">
        <v>-0.95499999999999996</v>
      </c>
      <c r="B1049" s="11" cm="1">
        <f t="array" aca="1" ref="B1049" ca="1">INDEX(
    INDIRECT("'Bootstrap Sampling (Retention)'!$A$4:$A$4004"),
    RANDBETWEEN(
        MATCH('Meta-analysis (Retention)'!$B$5, INDIRECT("'Bootstrap Sampling (Retention)'!$A$4:$A$4004"), 1),
        MATCH('Meta-analysis (Retention)'!$B$6, INDIRECT("'Bootstrap Sampling (Retention)'!$A$4:$A$4004"), 1)
    ),
    1
)</f>
        <v>0</v>
      </c>
      <c r="C1049" s="11">
        <f t="shared" ca="1" si="115"/>
        <v>1</v>
      </c>
      <c r="F1049" s="11">
        <f t="shared" ca="1" si="119"/>
        <v>0.5</v>
      </c>
      <c r="G1049" s="11">
        <f t="shared" ca="1" si="120"/>
        <v>0.8</v>
      </c>
      <c r="H1049" s="11">
        <f t="shared" ca="1" si="121"/>
        <v>0.67</v>
      </c>
      <c r="J1049" s="11">
        <f t="shared" ca="1" si="116"/>
        <v>0.5</v>
      </c>
      <c r="K1049" s="11">
        <f t="shared" ca="1" si="117"/>
        <v>0.8</v>
      </c>
      <c r="L1049" s="11">
        <f t="shared" ca="1" si="118"/>
        <v>0.67</v>
      </c>
      <c r="M1049" s="11">
        <f ca="1">(J1049-F1049)*'Meta-analysis (Retention)'!$B$4</f>
        <v>0</v>
      </c>
      <c r="N1049" s="33"/>
      <c r="O1049" s="11">
        <f ca="1">(K1049-G1049)*'Meta-analysis (Retention)'!$B$4</f>
        <v>0</v>
      </c>
      <c r="P1049" s="33"/>
      <c r="Q1049" s="11">
        <f ca="1">(L1049-H1049)*'Meta-analysis (Retention)'!$B$4</f>
        <v>0</v>
      </c>
      <c r="R1049" s="33"/>
    </row>
    <row r="1050" spans="1:18">
      <c r="A1050" s="11">
        <v>-0.95399999999999996</v>
      </c>
      <c r="B1050" s="11" cm="1">
        <f t="array" aca="1" ref="B1050" ca="1">INDEX(
    INDIRECT("'Bootstrap Sampling (Retention)'!$A$4:$A$4004"),
    RANDBETWEEN(
        MATCH('Meta-analysis (Retention)'!$B$5, INDIRECT("'Bootstrap Sampling (Retention)'!$A$4:$A$4004"), 1),
        MATCH('Meta-analysis (Retention)'!$B$6, INDIRECT("'Bootstrap Sampling (Retention)'!$A$4:$A$4004"), 1)
    ),
    1
)</f>
        <v>0</v>
      </c>
      <c r="C1050" s="11">
        <f t="shared" ca="1" si="115"/>
        <v>1</v>
      </c>
      <c r="F1050" s="11">
        <f t="shared" ca="1" si="119"/>
        <v>0.5</v>
      </c>
      <c r="G1050" s="11">
        <f t="shared" ca="1" si="120"/>
        <v>0.8</v>
      </c>
      <c r="H1050" s="11">
        <f t="shared" ca="1" si="121"/>
        <v>0.52</v>
      </c>
      <c r="J1050" s="11">
        <f t="shared" ca="1" si="116"/>
        <v>0.5</v>
      </c>
      <c r="K1050" s="11">
        <f t="shared" ca="1" si="117"/>
        <v>0.8</v>
      </c>
      <c r="L1050" s="11">
        <f t="shared" ca="1" si="118"/>
        <v>0.52</v>
      </c>
      <c r="M1050" s="11">
        <f ca="1">(J1050-F1050)*'Meta-analysis (Retention)'!$B$4</f>
        <v>0</v>
      </c>
      <c r="N1050" s="33"/>
      <c r="O1050" s="11">
        <f ca="1">(K1050-G1050)*'Meta-analysis (Retention)'!$B$4</f>
        <v>0</v>
      </c>
      <c r="P1050" s="33"/>
      <c r="Q1050" s="11">
        <f ca="1">(L1050-H1050)*'Meta-analysis (Retention)'!$B$4</f>
        <v>0</v>
      </c>
      <c r="R1050" s="33"/>
    </row>
    <row r="1051" spans="1:18">
      <c r="A1051" s="11">
        <v>-0.95299999999999996</v>
      </c>
      <c r="B1051" s="11" cm="1">
        <f t="array" aca="1" ref="B1051" ca="1">INDEX(
    INDIRECT("'Bootstrap Sampling (Retention)'!$A$4:$A$4004"),
    RANDBETWEEN(
        MATCH('Meta-analysis (Retention)'!$B$5, INDIRECT("'Bootstrap Sampling (Retention)'!$A$4:$A$4004"), 1),
        MATCH('Meta-analysis (Retention)'!$B$6, INDIRECT("'Bootstrap Sampling (Retention)'!$A$4:$A$4004"), 1)
    ),
    1
)</f>
        <v>0</v>
      </c>
      <c r="C1051" s="11">
        <f t="shared" ca="1" si="115"/>
        <v>1</v>
      </c>
      <c r="F1051" s="11">
        <f t="shared" ca="1" si="119"/>
        <v>0.5</v>
      </c>
      <c r="G1051" s="11">
        <f t="shared" ca="1" si="120"/>
        <v>0.8</v>
      </c>
      <c r="H1051" s="11">
        <f t="shared" ca="1" si="121"/>
        <v>0.62</v>
      </c>
      <c r="J1051" s="11">
        <f t="shared" ca="1" si="116"/>
        <v>0.5</v>
      </c>
      <c r="K1051" s="11">
        <f t="shared" ca="1" si="117"/>
        <v>0.8</v>
      </c>
      <c r="L1051" s="11">
        <f t="shared" ca="1" si="118"/>
        <v>0.62</v>
      </c>
      <c r="M1051" s="11">
        <f ca="1">(J1051-F1051)*'Meta-analysis (Retention)'!$B$4</f>
        <v>0</v>
      </c>
      <c r="N1051" s="33"/>
      <c r="O1051" s="11">
        <f ca="1">(K1051-G1051)*'Meta-analysis (Retention)'!$B$4</f>
        <v>0</v>
      </c>
      <c r="P1051" s="33"/>
      <c r="Q1051" s="11">
        <f ca="1">(L1051-H1051)*'Meta-analysis (Retention)'!$B$4</f>
        <v>0</v>
      </c>
      <c r="R1051" s="33"/>
    </row>
    <row r="1052" spans="1:18">
      <c r="A1052" s="11">
        <v>-0.95199999999999996</v>
      </c>
      <c r="B1052" s="11" cm="1">
        <f t="array" aca="1" ref="B1052" ca="1">INDEX(
    INDIRECT("'Bootstrap Sampling (Retention)'!$A$4:$A$4004"),
    RANDBETWEEN(
        MATCH('Meta-analysis (Retention)'!$B$5, INDIRECT("'Bootstrap Sampling (Retention)'!$A$4:$A$4004"), 1),
        MATCH('Meta-analysis (Retention)'!$B$6, INDIRECT("'Bootstrap Sampling (Retention)'!$A$4:$A$4004"), 1)
    ),
    1
)</f>
        <v>0</v>
      </c>
      <c r="C1052" s="11">
        <f t="shared" ca="1" si="115"/>
        <v>1</v>
      </c>
      <c r="F1052" s="11">
        <f t="shared" ca="1" si="119"/>
        <v>0.5</v>
      </c>
      <c r="G1052" s="11">
        <f t="shared" ca="1" si="120"/>
        <v>0.8</v>
      </c>
      <c r="H1052" s="11">
        <f t="shared" ca="1" si="121"/>
        <v>0.79</v>
      </c>
      <c r="J1052" s="11">
        <f t="shared" ca="1" si="116"/>
        <v>0.5</v>
      </c>
      <c r="K1052" s="11">
        <f t="shared" ca="1" si="117"/>
        <v>0.8</v>
      </c>
      <c r="L1052" s="11">
        <f t="shared" ca="1" si="118"/>
        <v>0.79</v>
      </c>
      <c r="M1052" s="11">
        <f ca="1">(J1052-F1052)*'Meta-analysis (Retention)'!$B$4</f>
        <v>0</v>
      </c>
      <c r="N1052" s="33"/>
      <c r="O1052" s="11">
        <f ca="1">(K1052-G1052)*'Meta-analysis (Retention)'!$B$4</f>
        <v>0</v>
      </c>
      <c r="P1052" s="33"/>
      <c r="Q1052" s="11">
        <f ca="1">(L1052-H1052)*'Meta-analysis (Retention)'!$B$4</f>
        <v>0</v>
      </c>
      <c r="R1052" s="33"/>
    </row>
    <row r="1053" spans="1:18">
      <c r="A1053" s="11">
        <v>-0.95099999999999996</v>
      </c>
      <c r="B1053" s="11" cm="1">
        <f t="array" aca="1" ref="B1053" ca="1">INDEX(
    INDIRECT("'Bootstrap Sampling (Retention)'!$A$4:$A$4004"),
    RANDBETWEEN(
        MATCH('Meta-analysis (Retention)'!$B$5, INDIRECT("'Bootstrap Sampling (Retention)'!$A$4:$A$4004"), 1),
        MATCH('Meta-analysis (Retention)'!$B$6, INDIRECT("'Bootstrap Sampling (Retention)'!$A$4:$A$4004"), 1)
    ),
    1
)</f>
        <v>0</v>
      </c>
      <c r="C1053" s="11">
        <f t="shared" ca="1" si="115"/>
        <v>1</v>
      </c>
      <c r="F1053" s="11">
        <f t="shared" ca="1" si="119"/>
        <v>0.5</v>
      </c>
      <c r="G1053" s="11">
        <f t="shared" ca="1" si="120"/>
        <v>0.8</v>
      </c>
      <c r="H1053" s="11">
        <f t="shared" ca="1" si="121"/>
        <v>0.78</v>
      </c>
      <c r="J1053" s="11">
        <f t="shared" ca="1" si="116"/>
        <v>0.5</v>
      </c>
      <c r="K1053" s="11">
        <f t="shared" ca="1" si="117"/>
        <v>0.8</v>
      </c>
      <c r="L1053" s="11">
        <f t="shared" ca="1" si="118"/>
        <v>0.78</v>
      </c>
      <c r="M1053" s="11">
        <f ca="1">(J1053-F1053)*'Meta-analysis (Retention)'!$B$4</f>
        <v>0</v>
      </c>
      <c r="N1053" s="33"/>
      <c r="O1053" s="11">
        <f ca="1">(K1053-G1053)*'Meta-analysis (Retention)'!$B$4</f>
        <v>0</v>
      </c>
      <c r="P1053" s="33"/>
      <c r="Q1053" s="11">
        <f ca="1">(L1053-H1053)*'Meta-analysis (Retention)'!$B$4</f>
        <v>0</v>
      </c>
      <c r="R1053" s="33"/>
    </row>
    <row r="1054" spans="1:18">
      <c r="A1054" s="11">
        <v>-0.95</v>
      </c>
      <c r="B1054" s="11" cm="1">
        <f t="array" aca="1" ref="B1054" ca="1">INDEX(
    INDIRECT("'Bootstrap Sampling (Retention)'!$A$4:$A$4004"),
    RANDBETWEEN(
        MATCH('Meta-analysis (Retention)'!$B$5, INDIRECT("'Bootstrap Sampling (Retention)'!$A$4:$A$4004"), 1),
        MATCH('Meta-analysis (Retention)'!$B$6, INDIRECT("'Bootstrap Sampling (Retention)'!$A$4:$A$4004"), 1)
    ),
    1
)</f>
        <v>0</v>
      </c>
      <c r="C1054" s="11">
        <f t="shared" ca="1" si="115"/>
        <v>1</v>
      </c>
      <c r="F1054" s="11">
        <f t="shared" ca="1" si="119"/>
        <v>0.5</v>
      </c>
      <c r="G1054" s="11">
        <f t="shared" ca="1" si="120"/>
        <v>0.8</v>
      </c>
      <c r="H1054" s="11">
        <f t="shared" ca="1" si="121"/>
        <v>0.64</v>
      </c>
      <c r="J1054" s="11">
        <f t="shared" ca="1" si="116"/>
        <v>0.5</v>
      </c>
      <c r="K1054" s="11">
        <f t="shared" ca="1" si="117"/>
        <v>0.8</v>
      </c>
      <c r="L1054" s="11">
        <f t="shared" ca="1" si="118"/>
        <v>0.64</v>
      </c>
      <c r="M1054" s="11">
        <f ca="1">(J1054-F1054)*'Meta-analysis (Retention)'!$B$4</f>
        <v>0</v>
      </c>
      <c r="N1054" s="33"/>
      <c r="O1054" s="11">
        <f ca="1">(K1054-G1054)*'Meta-analysis (Retention)'!$B$4</f>
        <v>0</v>
      </c>
      <c r="P1054" s="33"/>
      <c r="Q1054" s="11">
        <f ca="1">(L1054-H1054)*'Meta-analysis (Retention)'!$B$4</f>
        <v>0</v>
      </c>
      <c r="R1054" s="33"/>
    </row>
    <row r="1055" spans="1:18">
      <c r="A1055" s="11">
        <v>-0.94899999999999995</v>
      </c>
      <c r="B1055" s="11" cm="1">
        <f t="array" aca="1" ref="B1055" ca="1">INDEX(
    INDIRECT("'Bootstrap Sampling (Retention)'!$A$4:$A$4004"),
    RANDBETWEEN(
        MATCH('Meta-analysis (Retention)'!$B$5, INDIRECT("'Bootstrap Sampling (Retention)'!$A$4:$A$4004"), 1),
        MATCH('Meta-analysis (Retention)'!$B$6, INDIRECT("'Bootstrap Sampling (Retention)'!$A$4:$A$4004"), 1)
    ),
    1
)</f>
        <v>0</v>
      </c>
      <c r="C1055" s="11">
        <f t="shared" ca="1" si="115"/>
        <v>1</v>
      </c>
      <c r="F1055" s="11">
        <f t="shared" ca="1" si="119"/>
        <v>0.5</v>
      </c>
      <c r="G1055" s="11">
        <f t="shared" ca="1" si="120"/>
        <v>0.8</v>
      </c>
      <c r="H1055" s="11">
        <f t="shared" ca="1" si="121"/>
        <v>0.57999999999999996</v>
      </c>
      <c r="J1055" s="11">
        <f t="shared" ca="1" si="116"/>
        <v>0.5</v>
      </c>
      <c r="K1055" s="11">
        <f t="shared" ca="1" si="117"/>
        <v>0.8</v>
      </c>
      <c r="L1055" s="11">
        <f t="shared" ca="1" si="118"/>
        <v>0.57999999999999996</v>
      </c>
      <c r="M1055" s="11">
        <f ca="1">(J1055-F1055)*'Meta-analysis (Retention)'!$B$4</f>
        <v>0</v>
      </c>
      <c r="N1055" s="33"/>
      <c r="O1055" s="11">
        <f ca="1">(K1055-G1055)*'Meta-analysis (Retention)'!$B$4</f>
        <v>0</v>
      </c>
      <c r="P1055" s="33"/>
      <c r="Q1055" s="11">
        <f ca="1">(L1055-H1055)*'Meta-analysis (Retention)'!$B$4</f>
        <v>0</v>
      </c>
      <c r="R1055" s="33"/>
    </row>
    <row r="1056" spans="1:18">
      <c r="A1056" s="11">
        <v>-0.94799999999999995</v>
      </c>
      <c r="B1056" s="11" cm="1">
        <f t="array" aca="1" ref="B1056" ca="1">INDEX(
    INDIRECT("'Bootstrap Sampling (Retention)'!$A$4:$A$4004"),
    RANDBETWEEN(
        MATCH('Meta-analysis (Retention)'!$B$5, INDIRECT("'Bootstrap Sampling (Retention)'!$A$4:$A$4004"), 1),
        MATCH('Meta-analysis (Retention)'!$B$6, INDIRECT("'Bootstrap Sampling (Retention)'!$A$4:$A$4004"), 1)
    ),
    1
)</f>
        <v>0</v>
      </c>
      <c r="C1056" s="11">
        <f t="shared" ca="1" si="115"/>
        <v>1</v>
      </c>
      <c r="F1056" s="11">
        <f t="shared" ca="1" si="119"/>
        <v>0.5</v>
      </c>
      <c r="G1056" s="11">
        <f t="shared" ca="1" si="120"/>
        <v>0.8</v>
      </c>
      <c r="H1056" s="11">
        <f t="shared" ca="1" si="121"/>
        <v>0.78</v>
      </c>
      <c r="J1056" s="11">
        <f t="shared" ca="1" si="116"/>
        <v>0.5</v>
      </c>
      <c r="K1056" s="11">
        <f t="shared" ca="1" si="117"/>
        <v>0.8</v>
      </c>
      <c r="L1056" s="11">
        <f t="shared" ca="1" si="118"/>
        <v>0.78</v>
      </c>
      <c r="M1056" s="11">
        <f ca="1">(J1056-F1056)*'Meta-analysis (Retention)'!$B$4</f>
        <v>0</v>
      </c>
      <c r="N1056" s="33"/>
      <c r="O1056" s="11">
        <f ca="1">(K1056-G1056)*'Meta-analysis (Retention)'!$B$4</f>
        <v>0</v>
      </c>
      <c r="P1056" s="33"/>
      <c r="Q1056" s="11">
        <f ca="1">(L1056-H1056)*'Meta-analysis (Retention)'!$B$4</f>
        <v>0</v>
      </c>
      <c r="R1056" s="33"/>
    </row>
    <row r="1057" spans="1:18">
      <c r="A1057" s="11">
        <v>-0.94699999999999995</v>
      </c>
      <c r="B1057" s="11" cm="1">
        <f t="array" aca="1" ref="B1057" ca="1">INDEX(
    INDIRECT("'Bootstrap Sampling (Retention)'!$A$4:$A$4004"),
    RANDBETWEEN(
        MATCH('Meta-analysis (Retention)'!$B$5, INDIRECT("'Bootstrap Sampling (Retention)'!$A$4:$A$4004"), 1),
        MATCH('Meta-analysis (Retention)'!$B$6, INDIRECT("'Bootstrap Sampling (Retention)'!$A$4:$A$4004"), 1)
    ),
    1
)</f>
        <v>0</v>
      </c>
      <c r="C1057" s="11">
        <f t="shared" ca="1" si="115"/>
        <v>1</v>
      </c>
      <c r="F1057" s="11">
        <f t="shared" ca="1" si="119"/>
        <v>0.5</v>
      </c>
      <c r="G1057" s="11">
        <f t="shared" ca="1" si="120"/>
        <v>0.8</v>
      </c>
      <c r="H1057" s="11">
        <f t="shared" ca="1" si="121"/>
        <v>0.69</v>
      </c>
      <c r="J1057" s="11">
        <f t="shared" ca="1" si="116"/>
        <v>0.5</v>
      </c>
      <c r="K1057" s="11">
        <f t="shared" ca="1" si="117"/>
        <v>0.8</v>
      </c>
      <c r="L1057" s="11">
        <f t="shared" ca="1" si="118"/>
        <v>0.69</v>
      </c>
      <c r="M1057" s="11">
        <f ca="1">(J1057-F1057)*'Meta-analysis (Retention)'!$B$4</f>
        <v>0</v>
      </c>
      <c r="N1057" s="33"/>
      <c r="O1057" s="11">
        <f ca="1">(K1057-G1057)*'Meta-analysis (Retention)'!$B$4</f>
        <v>0</v>
      </c>
      <c r="P1057" s="33"/>
      <c r="Q1057" s="11">
        <f ca="1">(L1057-H1057)*'Meta-analysis (Retention)'!$B$4</f>
        <v>0</v>
      </c>
      <c r="R1057" s="33"/>
    </row>
    <row r="1058" spans="1:18">
      <c r="A1058" s="11">
        <v>-0.94599999999999995</v>
      </c>
      <c r="B1058" s="11" cm="1">
        <f t="array" aca="1" ref="B1058" ca="1">INDEX(
    INDIRECT("'Bootstrap Sampling (Retention)'!$A$4:$A$4004"),
    RANDBETWEEN(
        MATCH('Meta-analysis (Retention)'!$B$5, INDIRECT("'Bootstrap Sampling (Retention)'!$A$4:$A$4004"), 1),
        MATCH('Meta-analysis (Retention)'!$B$6, INDIRECT("'Bootstrap Sampling (Retention)'!$A$4:$A$4004"), 1)
    ),
    1
)</f>
        <v>0</v>
      </c>
      <c r="C1058" s="11">
        <f t="shared" ca="1" si="115"/>
        <v>1</v>
      </c>
      <c r="F1058" s="11">
        <f t="shared" ca="1" si="119"/>
        <v>0.5</v>
      </c>
      <c r="G1058" s="11">
        <f t="shared" ca="1" si="120"/>
        <v>0.8</v>
      </c>
      <c r="H1058" s="11">
        <f t="shared" ca="1" si="121"/>
        <v>0.59</v>
      </c>
      <c r="J1058" s="11">
        <f t="shared" ca="1" si="116"/>
        <v>0.5</v>
      </c>
      <c r="K1058" s="11">
        <f t="shared" ca="1" si="117"/>
        <v>0.8</v>
      </c>
      <c r="L1058" s="11">
        <f t="shared" ca="1" si="118"/>
        <v>0.59</v>
      </c>
      <c r="M1058" s="11">
        <f ca="1">(J1058-F1058)*'Meta-analysis (Retention)'!$B$4</f>
        <v>0</v>
      </c>
      <c r="N1058" s="33"/>
      <c r="O1058" s="11">
        <f ca="1">(K1058-G1058)*'Meta-analysis (Retention)'!$B$4</f>
        <v>0</v>
      </c>
      <c r="P1058" s="33"/>
      <c r="Q1058" s="11">
        <f ca="1">(L1058-H1058)*'Meta-analysis (Retention)'!$B$4</f>
        <v>0</v>
      </c>
      <c r="R1058" s="33"/>
    </row>
    <row r="1059" spans="1:18">
      <c r="A1059" s="11">
        <v>-0.94499999999999995</v>
      </c>
      <c r="B1059" s="11" cm="1">
        <f t="array" aca="1" ref="B1059" ca="1">INDEX(
    INDIRECT("'Bootstrap Sampling (Retention)'!$A$4:$A$4004"),
    RANDBETWEEN(
        MATCH('Meta-analysis (Retention)'!$B$5, INDIRECT("'Bootstrap Sampling (Retention)'!$A$4:$A$4004"), 1),
        MATCH('Meta-analysis (Retention)'!$B$6, INDIRECT("'Bootstrap Sampling (Retention)'!$A$4:$A$4004"), 1)
    ),
    1
)</f>
        <v>0</v>
      </c>
      <c r="C1059" s="11">
        <f t="shared" ca="1" si="115"/>
        <v>1</v>
      </c>
      <c r="F1059" s="11">
        <f t="shared" ca="1" si="119"/>
        <v>0.5</v>
      </c>
      <c r="G1059" s="11">
        <f t="shared" ca="1" si="120"/>
        <v>0.8</v>
      </c>
      <c r="H1059" s="11">
        <f t="shared" ca="1" si="121"/>
        <v>0.52</v>
      </c>
      <c r="J1059" s="11">
        <f t="shared" ca="1" si="116"/>
        <v>0.5</v>
      </c>
      <c r="K1059" s="11">
        <f t="shared" ca="1" si="117"/>
        <v>0.8</v>
      </c>
      <c r="L1059" s="11">
        <f t="shared" ca="1" si="118"/>
        <v>0.52</v>
      </c>
      <c r="M1059" s="11">
        <f ca="1">(J1059-F1059)*'Meta-analysis (Retention)'!$B$4</f>
        <v>0</v>
      </c>
      <c r="N1059" s="33"/>
      <c r="O1059" s="11">
        <f ca="1">(K1059-G1059)*'Meta-analysis (Retention)'!$B$4</f>
        <v>0</v>
      </c>
      <c r="P1059" s="33"/>
      <c r="Q1059" s="11">
        <f ca="1">(L1059-H1059)*'Meta-analysis (Retention)'!$B$4</f>
        <v>0</v>
      </c>
      <c r="R1059" s="33"/>
    </row>
    <row r="1060" spans="1:18">
      <c r="A1060" s="11">
        <v>-0.94399999999999995</v>
      </c>
      <c r="B1060" s="11" cm="1">
        <f t="array" aca="1" ref="B1060" ca="1">INDEX(
    INDIRECT("'Bootstrap Sampling (Retention)'!$A$4:$A$4004"),
    RANDBETWEEN(
        MATCH('Meta-analysis (Retention)'!$B$5, INDIRECT("'Bootstrap Sampling (Retention)'!$A$4:$A$4004"), 1),
        MATCH('Meta-analysis (Retention)'!$B$6, INDIRECT("'Bootstrap Sampling (Retention)'!$A$4:$A$4004"), 1)
    ),
    1
)</f>
        <v>0</v>
      </c>
      <c r="C1060" s="11">
        <f t="shared" ca="1" si="115"/>
        <v>1</v>
      </c>
      <c r="F1060" s="11">
        <f t="shared" ca="1" si="119"/>
        <v>0.5</v>
      </c>
      <c r="G1060" s="11">
        <f t="shared" ca="1" si="120"/>
        <v>0.8</v>
      </c>
      <c r="H1060" s="11">
        <f t="shared" ca="1" si="121"/>
        <v>0.57999999999999996</v>
      </c>
      <c r="J1060" s="11">
        <f t="shared" ca="1" si="116"/>
        <v>0.5</v>
      </c>
      <c r="K1060" s="11">
        <f t="shared" ca="1" si="117"/>
        <v>0.8</v>
      </c>
      <c r="L1060" s="11">
        <f t="shared" ca="1" si="118"/>
        <v>0.57999999999999996</v>
      </c>
      <c r="M1060" s="11">
        <f ca="1">(J1060-F1060)*'Meta-analysis (Retention)'!$B$4</f>
        <v>0</v>
      </c>
      <c r="N1060" s="33"/>
      <c r="O1060" s="11">
        <f ca="1">(K1060-G1060)*'Meta-analysis (Retention)'!$B$4</f>
        <v>0</v>
      </c>
      <c r="P1060" s="33"/>
      <c r="Q1060" s="11">
        <f ca="1">(L1060-H1060)*'Meta-analysis (Retention)'!$B$4</f>
        <v>0</v>
      </c>
      <c r="R1060" s="33"/>
    </row>
    <row r="1061" spans="1:18">
      <c r="A1061" s="11">
        <v>-0.94299999999999995</v>
      </c>
      <c r="B1061" s="11" cm="1">
        <f t="array" aca="1" ref="B1061" ca="1">INDEX(
    INDIRECT("'Bootstrap Sampling (Retention)'!$A$4:$A$4004"),
    RANDBETWEEN(
        MATCH('Meta-analysis (Retention)'!$B$5, INDIRECT("'Bootstrap Sampling (Retention)'!$A$4:$A$4004"), 1),
        MATCH('Meta-analysis (Retention)'!$B$6, INDIRECT("'Bootstrap Sampling (Retention)'!$A$4:$A$4004"), 1)
    ),
    1
)</f>
        <v>0</v>
      </c>
      <c r="C1061" s="11">
        <f t="shared" ca="1" si="115"/>
        <v>1</v>
      </c>
      <c r="F1061" s="11">
        <f t="shared" ca="1" si="119"/>
        <v>0.5</v>
      </c>
      <c r="G1061" s="11">
        <f t="shared" ca="1" si="120"/>
        <v>0.8</v>
      </c>
      <c r="H1061" s="11">
        <f t="shared" ca="1" si="121"/>
        <v>0.6</v>
      </c>
      <c r="J1061" s="11">
        <f t="shared" ca="1" si="116"/>
        <v>0.5</v>
      </c>
      <c r="K1061" s="11">
        <f t="shared" ca="1" si="117"/>
        <v>0.8</v>
      </c>
      <c r="L1061" s="11">
        <f t="shared" ca="1" si="118"/>
        <v>0.6</v>
      </c>
      <c r="M1061" s="11">
        <f ca="1">(J1061-F1061)*'Meta-analysis (Retention)'!$B$4</f>
        <v>0</v>
      </c>
      <c r="N1061" s="33"/>
      <c r="O1061" s="11">
        <f ca="1">(K1061-G1061)*'Meta-analysis (Retention)'!$B$4</f>
        <v>0</v>
      </c>
      <c r="P1061" s="33"/>
      <c r="Q1061" s="11">
        <f ca="1">(L1061-H1061)*'Meta-analysis (Retention)'!$B$4</f>
        <v>0</v>
      </c>
      <c r="R1061" s="33"/>
    </row>
    <row r="1062" spans="1:18">
      <c r="A1062" s="11">
        <v>-0.94199999999999995</v>
      </c>
      <c r="B1062" s="11" cm="1">
        <f t="array" aca="1" ref="B1062" ca="1">INDEX(
    INDIRECT("'Bootstrap Sampling (Retention)'!$A$4:$A$4004"),
    RANDBETWEEN(
        MATCH('Meta-analysis (Retention)'!$B$5, INDIRECT("'Bootstrap Sampling (Retention)'!$A$4:$A$4004"), 1),
        MATCH('Meta-analysis (Retention)'!$B$6, INDIRECT("'Bootstrap Sampling (Retention)'!$A$4:$A$4004"), 1)
    ),
    1
)</f>
        <v>0</v>
      </c>
      <c r="C1062" s="11">
        <f t="shared" ca="1" si="115"/>
        <v>1</v>
      </c>
      <c r="F1062" s="11">
        <f t="shared" ca="1" si="119"/>
        <v>0.5</v>
      </c>
      <c r="G1062" s="11">
        <f t="shared" ca="1" si="120"/>
        <v>0.8</v>
      </c>
      <c r="H1062" s="11">
        <f t="shared" ca="1" si="121"/>
        <v>0.76</v>
      </c>
      <c r="J1062" s="11">
        <f t="shared" ca="1" si="116"/>
        <v>0.5</v>
      </c>
      <c r="K1062" s="11">
        <f t="shared" ca="1" si="117"/>
        <v>0.8</v>
      </c>
      <c r="L1062" s="11">
        <f t="shared" ca="1" si="118"/>
        <v>0.76</v>
      </c>
      <c r="M1062" s="11">
        <f ca="1">(J1062-F1062)*'Meta-analysis (Retention)'!$B$4</f>
        <v>0</v>
      </c>
      <c r="N1062" s="33"/>
      <c r="O1062" s="11">
        <f ca="1">(K1062-G1062)*'Meta-analysis (Retention)'!$B$4</f>
        <v>0</v>
      </c>
      <c r="P1062" s="33"/>
      <c r="Q1062" s="11">
        <f ca="1">(L1062-H1062)*'Meta-analysis (Retention)'!$B$4</f>
        <v>0</v>
      </c>
      <c r="R1062" s="33"/>
    </row>
    <row r="1063" spans="1:18">
      <c r="A1063" s="11">
        <v>-0.94099999999999995</v>
      </c>
      <c r="B1063" s="11" cm="1">
        <f t="array" aca="1" ref="B1063" ca="1">INDEX(
    INDIRECT("'Bootstrap Sampling (Retention)'!$A$4:$A$4004"),
    RANDBETWEEN(
        MATCH('Meta-analysis (Retention)'!$B$5, INDIRECT("'Bootstrap Sampling (Retention)'!$A$4:$A$4004"), 1),
        MATCH('Meta-analysis (Retention)'!$B$6, INDIRECT("'Bootstrap Sampling (Retention)'!$A$4:$A$4004"), 1)
    ),
    1
)</f>
        <v>0</v>
      </c>
      <c r="C1063" s="11">
        <f t="shared" ca="1" si="115"/>
        <v>1</v>
      </c>
      <c r="F1063" s="11">
        <f t="shared" ca="1" si="119"/>
        <v>0.5</v>
      </c>
      <c r="G1063" s="11">
        <f t="shared" ca="1" si="120"/>
        <v>0.8</v>
      </c>
      <c r="H1063" s="11">
        <f t="shared" ca="1" si="121"/>
        <v>0.72</v>
      </c>
      <c r="J1063" s="11">
        <f t="shared" ca="1" si="116"/>
        <v>0.5</v>
      </c>
      <c r="K1063" s="11">
        <f t="shared" ca="1" si="117"/>
        <v>0.8</v>
      </c>
      <c r="L1063" s="11">
        <f t="shared" ca="1" si="118"/>
        <v>0.72</v>
      </c>
      <c r="M1063" s="11">
        <f ca="1">(J1063-F1063)*'Meta-analysis (Retention)'!$B$4</f>
        <v>0</v>
      </c>
      <c r="N1063" s="33"/>
      <c r="O1063" s="11">
        <f ca="1">(K1063-G1063)*'Meta-analysis (Retention)'!$B$4</f>
        <v>0</v>
      </c>
      <c r="P1063" s="33"/>
      <c r="Q1063" s="11">
        <f ca="1">(L1063-H1063)*'Meta-analysis (Retention)'!$B$4</f>
        <v>0</v>
      </c>
      <c r="R1063" s="33"/>
    </row>
    <row r="1064" spans="1:18">
      <c r="A1064" s="11">
        <v>-0.94</v>
      </c>
      <c r="B1064" s="11" cm="1">
        <f t="array" aca="1" ref="B1064" ca="1">INDEX(
    INDIRECT("'Bootstrap Sampling (Retention)'!$A$4:$A$4004"),
    RANDBETWEEN(
        MATCH('Meta-analysis (Retention)'!$B$5, INDIRECT("'Bootstrap Sampling (Retention)'!$A$4:$A$4004"), 1),
        MATCH('Meta-analysis (Retention)'!$B$6, INDIRECT("'Bootstrap Sampling (Retention)'!$A$4:$A$4004"), 1)
    ),
    1
)</f>
        <v>0</v>
      </c>
      <c r="C1064" s="11">
        <f t="shared" ca="1" si="115"/>
        <v>1</v>
      </c>
      <c r="F1064" s="11">
        <f t="shared" ca="1" si="119"/>
        <v>0.5</v>
      </c>
      <c r="G1064" s="11">
        <f t="shared" ca="1" si="120"/>
        <v>0.8</v>
      </c>
      <c r="H1064" s="11">
        <f t="shared" ca="1" si="121"/>
        <v>0.69</v>
      </c>
      <c r="J1064" s="11">
        <f t="shared" ca="1" si="116"/>
        <v>0.5</v>
      </c>
      <c r="K1064" s="11">
        <f t="shared" ca="1" si="117"/>
        <v>0.8</v>
      </c>
      <c r="L1064" s="11">
        <f t="shared" ca="1" si="118"/>
        <v>0.69</v>
      </c>
      <c r="M1064" s="11">
        <f ca="1">(J1064-F1064)*'Meta-analysis (Retention)'!$B$4</f>
        <v>0</v>
      </c>
      <c r="N1064" s="33"/>
      <c r="O1064" s="11">
        <f ca="1">(K1064-G1064)*'Meta-analysis (Retention)'!$B$4</f>
        <v>0</v>
      </c>
      <c r="P1064" s="33"/>
      <c r="Q1064" s="11">
        <f ca="1">(L1064-H1064)*'Meta-analysis (Retention)'!$B$4</f>
        <v>0</v>
      </c>
      <c r="R1064" s="33"/>
    </row>
    <row r="1065" spans="1:18">
      <c r="A1065" s="11">
        <v>-0.93899999999999995</v>
      </c>
      <c r="B1065" s="11" cm="1">
        <f t="array" aca="1" ref="B1065" ca="1">INDEX(
    INDIRECT("'Bootstrap Sampling (Retention)'!$A$4:$A$4004"),
    RANDBETWEEN(
        MATCH('Meta-analysis (Retention)'!$B$5, INDIRECT("'Bootstrap Sampling (Retention)'!$A$4:$A$4004"), 1),
        MATCH('Meta-analysis (Retention)'!$B$6, INDIRECT("'Bootstrap Sampling (Retention)'!$A$4:$A$4004"), 1)
    ),
    1
)</f>
        <v>0</v>
      </c>
      <c r="C1065" s="11">
        <f t="shared" ca="1" si="115"/>
        <v>1</v>
      </c>
      <c r="F1065" s="11">
        <f t="shared" ca="1" si="119"/>
        <v>0.5</v>
      </c>
      <c r="G1065" s="11">
        <f t="shared" ca="1" si="120"/>
        <v>0.8</v>
      </c>
      <c r="H1065" s="11">
        <f t="shared" ca="1" si="121"/>
        <v>0.8</v>
      </c>
      <c r="J1065" s="11">
        <f t="shared" ca="1" si="116"/>
        <v>0.5</v>
      </c>
      <c r="K1065" s="11">
        <f t="shared" ca="1" si="117"/>
        <v>0.8</v>
      </c>
      <c r="L1065" s="11">
        <f t="shared" ca="1" si="118"/>
        <v>0.8</v>
      </c>
      <c r="M1065" s="11">
        <f ca="1">(J1065-F1065)*'Meta-analysis (Retention)'!$B$4</f>
        <v>0</v>
      </c>
      <c r="N1065" s="33"/>
      <c r="O1065" s="11">
        <f ca="1">(K1065-G1065)*'Meta-analysis (Retention)'!$B$4</f>
        <v>0</v>
      </c>
      <c r="P1065" s="33"/>
      <c r="Q1065" s="11">
        <f ca="1">(L1065-H1065)*'Meta-analysis (Retention)'!$B$4</f>
        <v>0</v>
      </c>
      <c r="R1065" s="33"/>
    </row>
    <row r="1066" spans="1:18">
      <c r="A1066" s="11">
        <v>-0.93799999999999994</v>
      </c>
      <c r="B1066" s="11" cm="1">
        <f t="array" aca="1" ref="B1066" ca="1">INDEX(
    INDIRECT("'Bootstrap Sampling (Retention)'!$A$4:$A$4004"),
    RANDBETWEEN(
        MATCH('Meta-analysis (Retention)'!$B$5, INDIRECT("'Bootstrap Sampling (Retention)'!$A$4:$A$4004"), 1),
        MATCH('Meta-analysis (Retention)'!$B$6, INDIRECT("'Bootstrap Sampling (Retention)'!$A$4:$A$4004"), 1)
    ),
    1
)</f>
        <v>0</v>
      </c>
      <c r="C1066" s="11">
        <f t="shared" ca="1" si="115"/>
        <v>1</v>
      </c>
      <c r="F1066" s="11">
        <f t="shared" ca="1" si="119"/>
        <v>0.5</v>
      </c>
      <c r="G1066" s="11">
        <f t="shared" ca="1" si="120"/>
        <v>0.8</v>
      </c>
      <c r="H1066" s="11">
        <f t="shared" ca="1" si="121"/>
        <v>0.69</v>
      </c>
      <c r="J1066" s="11">
        <f t="shared" ca="1" si="116"/>
        <v>0.5</v>
      </c>
      <c r="K1066" s="11">
        <f t="shared" ca="1" si="117"/>
        <v>0.8</v>
      </c>
      <c r="L1066" s="11">
        <f t="shared" ca="1" si="118"/>
        <v>0.69</v>
      </c>
      <c r="M1066" s="11">
        <f ca="1">(J1066-F1066)*'Meta-analysis (Retention)'!$B$4</f>
        <v>0</v>
      </c>
      <c r="N1066" s="33"/>
      <c r="O1066" s="11">
        <f ca="1">(K1066-G1066)*'Meta-analysis (Retention)'!$B$4</f>
        <v>0</v>
      </c>
      <c r="P1066" s="33"/>
      <c r="Q1066" s="11">
        <f ca="1">(L1066-H1066)*'Meta-analysis (Retention)'!$B$4</f>
        <v>0</v>
      </c>
      <c r="R1066" s="33"/>
    </row>
    <row r="1067" spans="1:18">
      <c r="A1067" s="11">
        <v>-0.93700000000000006</v>
      </c>
      <c r="B1067" s="11" cm="1">
        <f t="array" aca="1" ref="B1067" ca="1">INDEX(
    INDIRECT("'Bootstrap Sampling (Retention)'!$A$4:$A$4004"),
    RANDBETWEEN(
        MATCH('Meta-analysis (Retention)'!$B$5, INDIRECT("'Bootstrap Sampling (Retention)'!$A$4:$A$4004"), 1),
        MATCH('Meta-analysis (Retention)'!$B$6, INDIRECT("'Bootstrap Sampling (Retention)'!$A$4:$A$4004"), 1)
    ),
    1
)</f>
        <v>0</v>
      </c>
      <c r="C1067" s="11">
        <f t="shared" ca="1" si="115"/>
        <v>1</v>
      </c>
      <c r="F1067" s="11">
        <f t="shared" ca="1" si="119"/>
        <v>0.5</v>
      </c>
      <c r="G1067" s="11">
        <f t="shared" ca="1" si="120"/>
        <v>0.8</v>
      </c>
      <c r="H1067" s="11">
        <f t="shared" ca="1" si="121"/>
        <v>0.71</v>
      </c>
      <c r="J1067" s="11">
        <f t="shared" ca="1" si="116"/>
        <v>0.5</v>
      </c>
      <c r="K1067" s="11">
        <f t="shared" ca="1" si="117"/>
        <v>0.8</v>
      </c>
      <c r="L1067" s="11">
        <f t="shared" ca="1" si="118"/>
        <v>0.71</v>
      </c>
      <c r="M1067" s="11">
        <f ca="1">(J1067-F1067)*'Meta-analysis (Retention)'!$B$4</f>
        <v>0</v>
      </c>
      <c r="N1067" s="33"/>
      <c r="O1067" s="11">
        <f ca="1">(K1067-G1067)*'Meta-analysis (Retention)'!$B$4</f>
        <v>0</v>
      </c>
      <c r="P1067" s="33"/>
      <c r="Q1067" s="11">
        <f ca="1">(L1067-H1067)*'Meta-analysis (Retention)'!$B$4</f>
        <v>0</v>
      </c>
      <c r="R1067" s="33"/>
    </row>
    <row r="1068" spans="1:18">
      <c r="A1068" s="11">
        <v>-0.93600000000000005</v>
      </c>
      <c r="B1068" s="11" cm="1">
        <f t="array" aca="1" ref="B1068" ca="1">INDEX(
    INDIRECT("'Bootstrap Sampling (Retention)'!$A$4:$A$4004"),
    RANDBETWEEN(
        MATCH('Meta-analysis (Retention)'!$B$5, INDIRECT("'Bootstrap Sampling (Retention)'!$A$4:$A$4004"), 1),
        MATCH('Meta-analysis (Retention)'!$B$6, INDIRECT("'Bootstrap Sampling (Retention)'!$A$4:$A$4004"), 1)
    ),
    1
)</f>
        <v>0</v>
      </c>
      <c r="C1068" s="11">
        <f t="shared" ref="C1068:C1131" ca="1" si="122">AVERAGE(B1068:B1068)+1</f>
        <v>1</v>
      </c>
      <c r="F1068" s="11">
        <f t="shared" ca="1" si="119"/>
        <v>0.5</v>
      </c>
      <c r="G1068" s="11">
        <f t="shared" ca="1" si="120"/>
        <v>0.8</v>
      </c>
      <c r="H1068" s="11">
        <f t="shared" ca="1" si="121"/>
        <v>0.74</v>
      </c>
      <c r="J1068" s="11">
        <f t="shared" ref="J1068:J1131" ca="1" si="123">PRODUCT($C1068,F1068)</f>
        <v>0.5</v>
      </c>
      <c r="K1068" s="11">
        <f t="shared" ref="K1068:K1131" ca="1" si="124">PRODUCT($C1068,G1068)</f>
        <v>0.8</v>
      </c>
      <c r="L1068" s="11">
        <f t="shared" ref="L1068:L1131" ca="1" si="125">PRODUCT($C1068,H1068)</f>
        <v>0.74</v>
      </c>
      <c r="M1068" s="11">
        <f ca="1">(J1068-F1068)*'Meta-analysis (Retention)'!$B$4</f>
        <v>0</v>
      </c>
      <c r="N1068" s="33"/>
      <c r="O1068" s="11">
        <f ca="1">(K1068-G1068)*'Meta-analysis (Retention)'!$B$4</f>
        <v>0</v>
      </c>
      <c r="P1068" s="33"/>
      <c r="Q1068" s="11">
        <f ca="1">(L1068-H1068)*'Meta-analysis (Retention)'!$B$4</f>
        <v>0</v>
      </c>
      <c r="R1068" s="33"/>
    </row>
    <row r="1069" spans="1:18">
      <c r="A1069" s="11">
        <v>-0.93500000000000005</v>
      </c>
      <c r="B1069" s="11" cm="1">
        <f t="array" aca="1" ref="B1069" ca="1">INDEX(
    INDIRECT("'Bootstrap Sampling (Retention)'!$A$4:$A$4004"),
    RANDBETWEEN(
        MATCH('Meta-analysis (Retention)'!$B$5, INDIRECT("'Bootstrap Sampling (Retention)'!$A$4:$A$4004"), 1),
        MATCH('Meta-analysis (Retention)'!$B$6, INDIRECT("'Bootstrap Sampling (Retention)'!$A$4:$A$4004"), 1)
    ),
    1
)</f>
        <v>0</v>
      </c>
      <c r="C1069" s="11">
        <f t="shared" ca="1" si="122"/>
        <v>1</v>
      </c>
      <c r="F1069" s="11">
        <f t="shared" ca="1" si="119"/>
        <v>0.5</v>
      </c>
      <c r="G1069" s="11">
        <f t="shared" ca="1" si="120"/>
        <v>0.8</v>
      </c>
      <c r="H1069" s="11">
        <f t="shared" ca="1" si="121"/>
        <v>0.63</v>
      </c>
      <c r="J1069" s="11">
        <f t="shared" ca="1" si="123"/>
        <v>0.5</v>
      </c>
      <c r="K1069" s="11">
        <f t="shared" ca="1" si="124"/>
        <v>0.8</v>
      </c>
      <c r="L1069" s="11">
        <f t="shared" ca="1" si="125"/>
        <v>0.63</v>
      </c>
      <c r="M1069" s="11">
        <f ca="1">(J1069-F1069)*'Meta-analysis (Retention)'!$B$4</f>
        <v>0</v>
      </c>
      <c r="N1069" s="33"/>
      <c r="O1069" s="11">
        <f ca="1">(K1069-G1069)*'Meta-analysis (Retention)'!$B$4</f>
        <v>0</v>
      </c>
      <c r="P1069" s="33"/>
      <c r="Q1069" s="11">
        <f ca="1">(L1069-H1069)*'Meta-analysis (Retention)'!$B$4</f>
        <v>0</v>
      </c>
      <c r="R1069" s="33"/>
    </row>
    <row r="1070" spans="1:18">
      <c r="A1070" s="11">
        <v>-0.93400000000000005</v>
      </c>
      <c r="B1070" s="11" cm="1">
        <f t="array" aca="1" ref="B1070" ca="1">INDEX(
    INDIRECT("'Bootstrap Sampling (Retention)'!$A$4:$A$4004"),
    RANDBETWEEN(
        MATCH('Meta-analysis (Retention)'!$B$5, INDIRECT("'Bootstrap Sampling (Retention)'!$A$4:$A$4004"), 1),
        MATCH('Meta-analysis (Retention)'!$B$6, INDIRECT("'Bootstrap Sampling (Retention)'!$A$4:$A$4004"), 1)
    ),
    1
)</f>
        <v>0</v>
      </c>
      <c r="C1070" s="11">
        <f t="shared" ca="1" si="122"/>
        <v>1</v>
      </c>
      <c r="F1070" s="11">
        <f t="shared" ca="1" si="119"/>
        <v>0.5</v>
      </c>
      <c r="G1070" s="11">
        <f t="shared" ca="1" si="120"/>
        <v>0.8</v>
      </c>
      <c r="H1070" s="11">
        <f t="shared" ca="1" si="121"/>
        <v>0.62</v>
      </c>
      <c r="J1070" s="11">
        <f t="shared" ca="1" si="123"/>
        <v>0.5</v>
      </c>
      <c r="K1070" s="11">
        <f t="shared" ca="1" si="124"/>
        <v>0.8</v>
      </c>
      <c r="L1070" s="11">
        <f t="shared" ca="1" si="125"/>
        <v>0.62</v>
      </c>
      <c r="M1070" s="11">
        <f ca="1">(J1070-F1070)*'Meta-analysis (Retention)'!$B$4</f>
        <v>0</v>
      </c>
      <c r="N1070" s="33"/>
      <c r="O1070" s="11">
        <f ca="1">(K1070-G1070)*'Meta-analysis (Retention)'!$B$4</f>
        <v>0</v>
      </c>
      <c r="P1070" s="33"/>
      <c r="Q1070" s="11">
        <f ca="1">(L1070-H1070)*'Meta-analysis (Retention)'!$B$4</f>
        <v>0</v>
      </c>
      <c r="R1070" s="33"/>
    </row>
    <row r="1071" spans="1:18">
      <c r="A1071" s="11">
        <v>-0.93300000000000005</v>
      </c>
      <c r="B1071" s="11" cm="1">
        <f t="array" aca="1" ref="B1071" ca="1">INDEX(
    INDIRECT("'Bootstrap Sampling (Retention)'!$A$4:$A$4004"),
    RANDBETWEEN(
        MATCH('Meta-analysis (Retention)'!$B$5, INDIRECT("'Bootstrap Sampling (Retention)'!$A$4:$A$4004"), 1),
        MATCH('Meta-analysis (Retention)'!$B$6, INDIRECT("'Bootstrap Sampling (Retention)'!$A$4:$A$4004"), 1)
    ),
    1
)</f>
        <v>0</v>
      </c>
      <c r="C1071" s="11">
        <f t="shared" ca="1" si="122"/>
        <v>1</v>
      </c>
      <c r="F1071" s="11">
        <f t="shared" ca="1" si="119"/>
        <v>0.5</v>
      </c>
      <c r="G1071" s="11">
        <f t="shared" ca="1" si="120"/>
        <v>0.8</v>
      </c>
      <c r="H1071" s="11">
        <f t="shared" ca="1" si="121"/>
        <v>0.61</v>
      </c>
      <c r="J1071" s="11">
        <f t="shared" ca="1" si="123"/>
        <v>0.5</v>
      </c>
      <c r="K1071" s="11">
        <f t="shared" ca="1" si="124"/>
        <v>0.8</v>
      </c>
      <c r="L1071" s="11">
        <f t="shared" ca="1" si="125"/>
        <v>0.61</v>
      </c>
      <c r="M1071" s="11">
        <f ca="1">(J1071-F1071)*'Meta-analysis (Retention)'!$B$4</f>
        <v>0</v>
      </c>
      <c r="N1071" s="33"/>
      <c r="O1071" s="11">
        <f ca="1">(K1071-G1071)*'Meta-analysis (Retention)'!$B$4</f>
        <v>0</v>
      </c>
      <c r="P1071" s="33"/>
      <c r="Q1071" s="11">
        <f ca="1">(L1071-H1071)*'Meta-analysis (Retention)'!$B$4</f>
        <v>0</v>
      </c>
      <c r="R1071" s="33"/>
    </row>
    <row r="1072" spans="1:18">
      <c r="A1072" s="11">
        <v>-0.93200000000000005</v>
      </c>
      <c r="B1072" s="11" cm="1">
        <f t="array" aca="1" ref="B1072" ca="1">INDEX(
    INDIRECT("'Bootstrap Sampling (Retention)'!$A$4:$A$4004"),
    RANDBETWEEN(
        MATCH('Meta-analysis (Retention)'!$B$5, INDIRECT("'Bootstrap Sampling (Retention)'!$A$4:$A$4004"), 1),
        MATCH('Meta-analysis (Retention)'!$B$6, INDIRECT("'Bootstrap Sampling (Retention)'!$A$4:$A$4004"), 1)
    ),
    1
)</f>
        <v>0</v>
      </c>
      <c r="C1072" s="11">
        <f t="shared" ca="1" si="122"/>
        <v>1</v>
      </c>
      <c r="F1072" s="11">
        <f t="shared" ca="1" si="119"/>
        <v>0.5</v>
      </c>
      <c r="G1072" s="11">
        <f t="shared" ca="1" si="120"/>
        <v>0.8</v>
      </c>
      <c r="H1072" s="11">
        <f t="shared" ca="1" si="121"/>
        <v>0.56999999999999995</v>
      </c>
      <c r="J1072" s="11">
        <f t="shared" ca="1" si="123"/>
        <v>0.5</v>
      </c>
      <c r="K1072" s="11">
        <f t="shared" ca="1" si="124"/>
        <v>0.8</v>
      </c>
      <c r="L1072" s="11">
        <f t="shared" ca="1" si="125"/>
        <v>0.56999999999999995</v>
      </c>
      <c r="M1072" s="11">
        <f ca="1">(J1072-F1072)*'Meta-analysis (Retention)'!$B$4</f>
        <v>0</v>
      </c>
      <c r="N1072" s="33"/>
      <c r="O1072" s="11">
        <f ca="1">(K1072-G1072)*'Meta-analysis (Retention)'!$B$4</f>
        <v>0</v>
      </c>
      <c r="P1072" s="33"/>
      <c r="Q1072" s="11">
        <f ca="1">(L1072-H1072)*'Meta-analysis (Retention)'!$B$4</f>
        <v>0</v>
      </c>
      <c r="R1072" s="33"/>
    </row>
    <row r="1073" spans="1:18">
      <c r="A1073" s="11">
        <v>-0.93100000000000005</v>
      </c>
      <c r="B1073" s="11" cm="1">
        <f t="array" aca="1" ref="B1073" ca="1">INDEX(
    INDIRECT("'Bootstrap Sampling (Retention)'!$A$4:$A$4004"),
    RANDBETWEEN(
        MATCH('Meta-analysis (Retention)'!$B$5, INDIRECT("'Bootstrap Sampling (Retention)'!$A$4:$A$4004"), 1),
        MATCH('Meta-analysis (Retention)'!$B$6, INDIRECT("'Bootstrap Sampling (Retention)'!$A$4:$A$4004"), 1)
    ),
    1
)</f>
        <v>0</v>
      </c>
      <c r="C1073" s="11">
        <f t="shared" ca="1" si="122"/>
        <v>1</v>
      </c>
      <c r="F1073" s="11">
        <f t="shared" ca="1" si="119"/>
        <v>0.5</v>
      </c>
      <c r="G1073" s="11">
        <f t="shared" ca="1" si="120"/>
        <v>0.8</v>
      </c>
      <c r="H1073" s="11">
        <f t="shared" ca="1" si="121"/>
        <v>0.59</v>
      </c>
      <c r="J1073" s="11">
        <f t="shared" ca="1" si="123"/>
        <v>0.5</v>
      </c>
      <c r="K1073" s="11">
        <f t="shared" ca="1" si="124"/>
        <v>0.8</v>
      </c>
      <c r="L1073" s="11">
        <f t="shared" ca="1" si="125"/>
        <v>0.59</v>
      </c>
      <c r="M1073" s="11">
        <f ca="1">(J1073-F1073)*'Meta-analysis (Retention)'!$B$4</f>
        <v>0</v>
      </c>
      <c r="N1073" s="33"/>
      <c r="O1073" s="11">
        <f ca="1">(K1073-G1073)*'Meta-analysis (Retention)'!$B$4</f>
        <v>0</v>
      </c>
      <c r="P1073" s="33"/>
      <c r="Q1073" s="11">
        <f ca="1">(L1073-H1073)*'Meta-analysis (Retention)'!$B$4</f>
        <v>0</v>
      </c>
      <c r="R1073" s="33"/>
    </row>
    <row r="1074" spans="1:18">
      <c r="A1074" s="11">
        <v>-0.93</v>
      </c>
      <c r="B1074" s="11" cm="1">
        <f t="array" aca="1" ref="B1074" ca="1">INDEX(
    INDIRECT("'Bootstrap Sampling (Retention)'!$A$4:$A$4004"),
    RANDBETWEEN(
        MATCH('Meta-analysis (Retention)'!$B$5, INDIRECT("'Bootstrap Sampling (Retention)'!$A$4:$A$4004"), 1),
        MATCH('Meta-analysis (Retention)'!$B$6, INDIRECT("'Bootstrap Sampling (Retention)'!$A$4:$A$4004"), 1)
    ),
    1
)</f>
        <v>0</v>
      </c>
      <c r="C1074" s="11">
        <f t="shared" ca="1" si="122"/>
        <v>1</v>
      </c>
      <c r="F1074" s="11">
        <f t="shared" ca="1" si="119"/>
        <v>0.5</v>
      </c>
      <c r="G1074" s="11">
        <f t="shared" ca="1" si="120"/>
        <v>0.8</v>
      </c>
      <c r="H1074" s="11">
        <f t="shared" ca="1" si="121"/>
        <v>0.64</v>
      </c>
      <c r="J1074" s="11">
        <f t="shared" ca="1" si="123"/>
        <v>0.5</v>
      </c>
      <c r="K1074" s="11">
        <f t="shared" ca="1" si="124"/>
        <v>0.8</v>
      </c>
      <c r="L1074" s="11">
        <f t="shared" ca="1" si="125"/>
        <v>0.64</v>
      </c>
      <c r="M1074" s="11">
        <f ca="1">(J1074-F1074)*'Meta-analysis (Retention)'!$B$4</f>
        <v>0</v>
      </c>
      <c r="N1074" s="33"/>
      <c r="O1074" s="11">
        <f ca="1">(K1074-G1074)*'Meta-analysis (Retention)'!$B$4</f>
        <v>0</v>
      </c>
      <c r="P1074" s="33"/>
      <c r="Q1074" s="11">
        <f ca="1">(L1074-H1074)*'Meta-analysis (Retention)'!$B$4</f>
        <v>0</v>
      </c>
      <c r="R1074" s="33"/>
    </row>
    <row r="1075" spans="1:18">
      <c r="A1075" s="11">
        <v>-0.92900000000000005</v>
      </c>
      <c r="B1075" s="11" cm="1">
        <f t="array" aca="1" ref="B1075" ca="1">INDEX(
    INDIRECT("'Bootstrap Sampling (Retention)'!$A$4:$A$4004"),
    RANDBETWEEN(
        MATCH('Meta-analysis (Retention)'!$B$5, INDIRECT("'Bootstrap Sampling (Retention)'!$A$4:$A$4004"), 1),
        MATCH('Meta-analysis (Retention)'!$B$6, INDIRECT("'Bootstrap Sampling (Retention)'!$A$4:$A$4004"), 1)
    ),
    1
)</f>
        <v>0</v>
      </c>
      <c r="C1075" s="11">
        <f t="shared" ca="1" si="122"/>
        <v>1</v>
      </c>
      <c r="F1075" s="11">
        <f t="shared" ca="1" si="119"/>
        <v>0.5</v>
      </c>
      <c r="G1075" s="11">
        <f t="shared" ca="1" si="120"/>
        <v>0.8</v>
      </c>
      <c r="H1075" s="11">
        <f t="shared" ca="1" si="121"/>
        <v>0.57999999999999996</v>
      </c>
      <c r="J1075" s="11">
        <f t="shared" ca="1" si="123"/>
        <v>0.5</v>
      </c>
      <c r="K1075" s="11">
        <f t="shared" ca="1" si="124"/>
        <v>0.8</v>
      </c>
      <c r="L1075" s="11">
        <f t="shared" ca="1" si="125"/>
        <v>0.57999999999999996</v>
      </c>
      <c r="M1075" s="11">
        <f ca="1">(J1075-F1075)*'Meta-analysis (Retention)'!$B$4</f>
        <v>0</v>
      </c>
      <c r="N1075" s="33"/>
      <c r="O1075" s="11">
        <f ca="1">(K1075-G1075)*'Meta-analysis (Retention)'!$B$4</f>
        <v>0</v>
      </c>
      <c r="P1075" s="33"/>
      <c r="Q1075" s="11">
        <f ca="1">(L1075-H1075)*'Meta-analysis (Retention)'!$B$4</f>
        <v>0</v>
      </c>
      <c r="R1075" s="33"/>
    </row>
    <row r="1076" spans="1:18">
      <c r="A1076" s="11">
        <v>-0.92800000000000005</v>
      </c>
      <c r="B1076" s="11" cm="1">
        <f t="array" aca="1" ref="B1076" ca="1">INDEX(
    INDIRECT("'Bootstrap Sampling (Retention)'!$A$4:$A$4004"),
    RANDBETWEEN(
        MATCH('Meta-analysis (Retention)'!$B$5, INDIRECT("'Bootstrap Sampling (Retention)'!$A$4:$A$4004"), 1),
        MATCH('Meta-analysis (Retention)'!$B$6, INDIRECT("'Bootstrap Sampling (Retention)'!$A$4:$A$4004"), 1)
    ),
    1
)</f>
        <v>0</v>
      </c>
      <c r="C1076" s="11">
        <f t="shared" ca="1" si="122"/>
        <v>1</v>
      </c>
      <c r="F1076" s="11">
        <f t="shared" ca="1" si="119"/>
        <v>0.5</v>
      </c>
      <c r="G1076" s="11">
        <f t="shared" ca="1" si="120"/>
        <v>0.8</v>
      </c>
      <c r="H1076" s="11">
        <f t="shared" ca="1" si="121"/>
        <v>0.73</v>
      </c>
      <c r="J1076" s="11">
        <f t="shared" ca="1" si="123"/>
        <v>0.5</v>
      </c>
      <c r="K1076" s="11">
        <f t="shared" ca="1" si="124"/>
        <v>0.8</v>
      </c>
      <c r="L1076" s="11">
        <f t="shared" ca="1" si="125"/>
        <v>0.73</v>
      </c>
      <c r="M1076" s="11">
        <f ca="1">(J1076-F1076)*'Meta-analysis (Retention)'!$B$4</f>
        <v>0</v>
      </c>
      <c r="N1076" s="33"/>
      <c r="O1076" s="11">
        <f ca="1">(K1076-G1076)*'Meta-analysis (Retention)'!$B$4</f>
        <v>0</v>
      </c>
      <c r="P1076" s="33"/>
      <c r="Q1076" s="11">
        <f ca="1">(L1076-H1076)*'Meta-analysis (Retention)'!$B$4</f>
        <v>0</v>
      </c>
      <c r="R1076" s="33"/>
    </row>
    <row r="1077" spans="1:18">
      <c r="A1077" s="11">
        <v>-0.92700000000000005</v>
      </c>
      <c r="B1077" s="11" cm="1">
        <f t="array" aca="1" ref="B1077" ca="1">INDEX(
    INDIRECT("'Bootstrap Sampling (Retention)'!$A$4:$A$4004"),
    RANDBETWEEN(
        MATCH('Meta-analysis (Retention)'!$B$5, INDIRECT("'Bootstrap Sampling (Retention)'!$A$4:$A$4004"), 1),
        MATCH('Meta-analysis (Retention)'!$B$6, INDIRECT("'Bootstrap Sampling (Retention)'!$A$4:$A$4004"), 1)
    ),
    1
)</f>
        <v>0</v>
      </c>
      <c r="C1077" s="11">
        <f t="shared" ca="1" si="122"/>
        <v>1</v>
      </c>
      <c r="F1077" s="11">
        <f t="shared" ca="1" si="119"/>
        <v>0.5</v>
      </c>
      <c r="G1077" s="11">
        <f t="shared" ca="1" si="120"/>
        <v>0.8</v>
      </c>
      <c r="H1077" s="11">
        <f t="shared" ca="1" si="121"/>
        <v>0.52</v>
      </c>
      <c r="J1077" s="11">
        <f t="shared" ca="1" si="123"/>
        <v>0.5</v>
      </c>
      <c r="K1077" s="11">
        <f t="shared" ca="1" si="124"/>
        <v>0.8</v>
      </c>
      <c r="L1077" s="11">
        <f t="shared" ca="1" si="125"/>
        <v>0.52</v>
      </c>
      <c r="M1077" s="11">
        <f ca="1">(J1077-F1077)*'Meta-analysis (Retention)'!$B$4</f>
        <v>0</v>
      </c>
      <c r="N1077" s="33"/>
      <c r="O1077" s="11">
        <f ca="1">(K1077-G1077)*'Meta-analysis (Retention)'!$B$4</f>
        <v>0</v>
      </c>
      <c r="P1077" s="33"/>
      <c r="Q1077" s="11">
        <f ca="1">(L1077-H1077)*'Meta-analysis (Retention)'!$B$4</f>
        <v>0</v>
      </c>
      <c r="R1077" s="33"/>
    </row>
    <row r="1078" spans="1:18">
      <c r="A1078" s="11">
        <v>-0.92600000000000005</v>
      </c>
      <c r="B1078" s="11" cm="1">
        <f t="array" aca="1" ref="B1078" ca="1">INDEX(
    INDIRECT("'Bootstrap Sampling (Retention)'!$A$4:$A$4004"),
    RANDBETWEEN(
        MATCH('Meta-analysis (Retention)'!$B$5, INDIRECT("'Bootstrap Sampling (Retention)'!$A$4:$A$4004"), 1),
        MATCH('Meta-analysis (Retention)'!$B$6, INDIRECT("'Bootstrap Sampling (Retention)'!$A$4:$A$4004"), 1)
    ),
    1
)</f>
        <v>0</v>
      </c>
      <c r="C1078" s="11">
        <f t="shared" ca="1" si="122"/>
        <v>1</v>
      </c>
      <c r="F1078" s="11">
        <f t="shared" ca="1" si="119"/>
        <v>0.5</v>
      </c>
      <c r="G1078" s="11">
        <f t="shared" ca="1" si="120"/>
        <v>0.8</v>
      </c>
      <c r="H1078" s="11">
        <f t="shared" ca="1" si="121"/>
        <v>0.8</v>
      </c>
      <c r="J1078" s="11">
        <f t="shared" ca="1" si="123"/>
        <v>0.5</v>
      </c>
      <c r="K1078" s="11">
        <f t="shared" ca="1" si="124"/>
        <v>0.8</v>
      </c>
      <c r="L1078" s="11">
        <f t="shared" ca="1" si="125"/>
        <v>0.8</v>
      </c>
      <c r="M1078" s="11">
        <f ca="1">(J1078-F1078)*'Meta-analysis (Retention)'!$B$4</f>
        <v>0</v>
      </c>
      <c r="N1078" s="33"/>
      <c r="O1078" s="11">
        <f ca="1">(K1078-G1078)*'Meta-analysis (Retention)'!$B$4</f>
        <v>0</v>
      </c>
      <c r="P1078" s="33"/>
      <c r="Q1078" s="11">
        <f ca="1">(L1078-H1078)*'Meta-analysis (Retention)'!$B$4</f>
        <v>0</v>
      </c>
      <c r="R1078" s="33"/>
    </row>
    <row r="1079" spans="1:18">
      <c r="A1079" s="11">
        <v>-0.92500000000000004</v>
      </c>
      <c r="B1079" s="11" cm="1">
        <f t="array" aca="1" ref="B1079" ca="1">INDEX(
    INDIRECT("'Bootstrap Sampling (Retention)'!$A$4:$A$4004"),
    RANDBETWEEN(
        MATCH('Meta-analysis (Retention)'!$B$5, INDIRECT("'Bootstrap Sampling (Retention)'!$A$4:$A$4004"), 1),
        MATCH('Meta-analysis (Retention)'!$B$6, INDIRECT("'Bootstrap Sampling (Retention)'!$A$4:$A$4004"), 1)
    ),
    1
)</f>
        <v>0</v>
      </c>
      <c r="C1079" s="11">
        <f t="shared" ca="1" si="122"/>
        <v>1</v>
      </c>
      <c r="F1079" s="11">
        <f t="shared" ca="1" si="119"/>
        <v>0.5</v>
      </c>
      <c r="G1079" s="11">
        <f t="shared" ca="1" si="120"/>
        <v>0.8</v>
      </c>
      <c r="H1079" s="11">
        <f t="shared" ca="1" si="121"/>
        <v>0.63</v>
      </c>
      <c r="J1079" s="11">
        <f t="shared" ca="1" si="123"/>
        <v>0.5</v>
      </c>
      <c r="K1079" s="11">
        <f t="shared" ca="1" si="124"/>
        <v>0.8</v>
      </c>
      <c r="L1079" s="11">
        <f t="shared" ca="1" si="125"/>
        <v>0.63</v>
      </c>
      <c r="M1079" s="11">
        <f ca="1">(J1079-F1079)*'Meta-analysis (Retention)'!$B$4</f>
        <v>0</v>
      </c>
      <c r="N1079" s="33"/>
      <c r="O1079" s="11">
        <f ca="1">(K1079-G1079)*'Meta-analysis (Retention)'!$B$4</f>
        <v>0</v>
      </c>
      <c r="P1079" s="33"/>
      <c r="Q1079" s="11">
        <f ca="1">(L1079-H1079)*'Meta-analysis (Retention)'!$B$4</f>
        <v>0</v>
      </c>
      <c r="R1079" s="33"/>
    </row>
    <row r="1080" spans="1:18">
      <c r="A1080" s="11">
        <v>-0.92400000000000004</v>
      </c>
      <c r="B1080" s="11" cm="1">
        <f t="array" aca="1" ref="B1080" ca="1">INDEX(
    INDIRECT("'Bootstrap Sampling (Retention)'!$A$4:$A$4004"),
    RANDBETWEEN(
        MATCH('Meta-analysis (Retention)'!$B$5, INDIRECT("'Bootstrap Sampling (Retention)'!$A$4:$A$4004"), 1),
        MATCH('Meta-analysis (Retention)'!$B$6, INDIRECT("'Bootstrap Sampling (Retention)'!$A$4:$A$4004"), 1)
    ),
    1
)</f>
        <v>0</v>
      </c>
      <c r="C1080" s="11">
        <f t="shared" ca="1" si="122"/>
        <v>1</v>
      </c>
      <c r="F1080" s="11">
        <f t="shared" ca="1" si="119"/>
        <v>0.5</v>
      </c>
      <c r="G1080" s="11">
        <f t="shared" ca="1" si="120"/>
        <v>0.8</v>
      </c>
      <c r="H1080" s="11">
        <f t="shared" ca="1" si="121"/>
        <v>0.55000000000000004</v>
      </c>
      <c r="J1080" s="11">
        <f t="shared" ca="1" si="123"/>
        <v>0.5</v>
      </c>
      <c r="K1080" s="11">
        <f t="shared" ca="1" si="124"/>
        <v>0.8</v>
      </c>
      <c r="L1080" s="11">
        <f t="shared" ca="1" si="125"/>
        <v>0.55000000000000004</v>
      </c>
      <c r="M1080" s="11">
        <f ca="1">(J1080-F1080)*'Meta-analysis (Retention)'!$B$4</f>
        <v>0</v>
      </c>
      <c r="N1080" s="33"/>
      <c r="O1080" s="11">
        <f ca="1">(K1080-G1080)*'Meta-analysis (Retention)'!$B$4</f>
        <v>0</v>
      </c>
      <c r="P1080" s="33"/>
      <c r="Q1080" s="11">
        <f ca="1">(L1080-H1080)*'Meta-analysis (Retention)'!$B$4</f>
        <v>0</v>
      </c>
      <c r="R1080" s="33"/>
    </row>
    <row r="1081" spans="1:18">
      <c r="A1081" s="11">
        <v>-0.92300000000000004</v>
      </c>
      <c r="B1081" s="11" cm="1">
        <f t="array" aca="1" ref="B1081" ca="1">INDEX(
    INDIRECT("'Bootstrap Sampling (Retention)'!$A$4:$A$4004"),
    RANDBETWEEN(
        MATCH('Meta-analysis (Retention)'!$B$5, INDIRECT("'Bootstrap Sampling (Retention)'!$A$4:$A$4004"), 1),
        MATCH('Meta-analysis (Retention)'!$B$6, INDIRECT("'Bootstrap Sampling (Retention)'!$A$4:$A$4004"), 1)
    ),
    1
)</f>
        <v>0</v>
      </c>
      <c r="C1081" s="11">
        <f t="shared" ca="1" si="122"/>
        <v>1</v>
      </c>
      <c r="F1081" s="11">
        <f t="shared" ca="1" si="119"/>
        <v>0.5</v>
      </c>
      <c r="G1081" s="11">
        <f t="shared" ca="1" si="120"/>
        <v>0.8</v>
      </c>
      <c r="H1081" s="11">
        <f t="shared" ca="1" si="121"/>
        <v>0.74</v>
      </c>
      <c r="J1081" s="11">
        <f t="shared" ca="1" si="123"/>
        <v>0.5</v>
      </c>
      <c r="K1081" s="11">
        <f t="shared" ca="1" si="124"/>
        <v>0.8</v>
      </c>
      <c r="L1081" s="11">
        <f t="shared" ca="1" si="125"/>
        <v>0.74</v>
      </c>
      <c r="M1081" s="11">
        <f ca="1">(J1081-F1081)*'Meta-analysis (Retention)'!$B$4</f>
        <v>0</v>
      </c>
      <c r="N1081" s="33"/>
      <c r="O1081" s="11">
        <f ca="1">(K1081-G1081)*'Meta-analysis (Retention)'!$B$4</f>
        <v>0</v>
      </c>
      <c r="P1081" s="33"/>
      <c r="Q1081" s="11">
        <f ca="1">(L1081-H1081)*'Meta-analysis (Retention)'!$B$4</f>
        <v>0</v>
      </c>
      <c r="R1081" s="33"/>
    </row>
    <row r="1082" spans="1:18">
      <c r="A1082" s="11">
        <v>-0.92200000000000004</v>
      </c>
      <c r="B1082" s="11" cm="1">
        <f t="array" aca="1" ref="B1082" ca="1">INDEX(
    INDIRECT("'Bootstrap Sampling (Retention)'!$A$4:$A$4004"),
    RANDBETWEEN(
        MATCH('Meta-analysis (Retention)'!$B$5, INDIRECT("'Bootstrap Sampling (Retention)'!$A$4:$A$4004"), 1),
        MATCH('Meta-analysis (Retention)'!$B$6, INDIRECT("'Bootstrap Sampling (Retention)'!$A$4:$A$4004"), 1)
    ),
    1
)</f>
        <v>0</v>
      </c>
      <c r="C1082" s="11">
        <f t="shared" ca="1" si="122"/>
        <v>1</v>
      </c>
      <c r="F1082" s="11">
        <f t="shared" ca="1" si="119"/>
        <v>0.5</v>
      </c>
      <c r="G1082" s="11">
        <f t="shared" ca="1" si="120"/>
        <v>0.8</v>
      </c>
      <c r="H1082" s="11">
        <f t="shared" ca="1" si="121"/>
        <v>0.75</v>
      </c>
      <c r="J1082" s="11">
        <f t="shared" ca="1" si="123"/>
        <v>0.5</v>
      </c>
      <c r="K1082" s="11">
        <f t="shared" ca="1" si="124"/>
        <v>0.8</v>
      </c>
      <c r="L1082" s="11">
        <f t="shared" ca="1" si="125"/>
        <v>0.75</v>
      </c>
      <c r="M1082" s="11">
        <f ca="1">(J1082-F1082)*'Meta-analysis (Retention)'!$B$4</f>
        <v>0</v>
      </c>
      <c r="N1082" s="33"/>
      <c r="O1082" s="11">
        <f ca="1">(K1082-G1082)*'Meta-analysis (Retention)'!$B$4</f>
        <v>0</v>
      </c>
      <c r="P1082" s="33"/>
      <c r="Q1082" s="11">
        <f ca="1">(L1082-H1082)*'Meta-analysis (Retention)'!$B$4</f>
        <v>0</v>
      </c>
      <c r="R1082" s="33"/>
    </row>
    <row r="1083" spans="1:18">
      <c r="A1083" s="11">
        <v>-0.92100000000000004</v>
      </c>
      <c r="B1083" s="11" cm="1">
        <f t="array" aca="1" ref="B1083" ca="1">INDEX(
    INDIRECT("'Bootstrap Sampling (Retention)'!$A$4:$A$4004"),
    RANDBETWEEN(
        MATCH('Meta-analysis (Retention)'!$B$5, INDIRECT("'Bootstrap Sampling (Retention)'!$A$4:$A$4004"), 1),
        MATCH('Meta-analysis (Retention)'!$B$6, INDIRECT("'Bootstrap Sampling (Retention)'!$A$4:$A$4004"), 1)
    ),
    1
)</f>
        <v>0</v>
      </c>
      <c r="C1083" s="11">
        <f t="shared" ca="1" si="122"/>
        <v>1</v>
      </c>
      <c r="F1083" s="11">
        <f t="shared" ca="1" si="119"/>
        <v>0.5</v>
      </c>
      <c r="G1083" s="11">
        <f t="shared" ca="1" si="120"/>
        <v>0.8</v>
      </c>
      <c r="H1083" s="11">
        <f t="shared" ca="1" si="121"/>
        <v>0.64</v>
      </c>
      <c r="J1083" s="11">
        <f t="shared" ca="1" si="123"/>
        <v>0.5</v>
      </c>
      <c r="K1083" s="11">
        <f t="shared" ca="1" si="124"/>
        <v>0.8</v>
      </c>
      <c r="L1083" s="11">
        <f t="shared" ca="1" si="125"/>
        <v>0.64</v>
      </c>
      <c r="M1083" s="11">
        <f ca="1">(J1083-F1083)*'Meta-analysis (Retention)'!$B$4</f>
        <v>0</v>
      </c>
      <c r="N1083" s="33"/>
      <c r="O1083" s="11">
        <f ca="1">(K1083-G1083)*'Meta-analysis (Retention)'!$B$4</f>
        <v>0</v>
      </c>
      <c r="P1083" s="33"/>
      <c r="Q1083" s="11">
        <f ca="1">(L1083-H1083)*'Meta-analysis (Retention)'!$B$4</f>
        <v>0</v>
      </c>
      <c r="R1083" s="33"/>
    </row>
    <row r="1084" spans="1:18">
      <c r="A1084" s="11">
        <v>-0.92</v>
      </c>
      <c r="B1084" s="11" cm="1">
        <f t="array" aca="1" ref="B1084" ca="1">INDEX(
    INDIRECT("'Bootstrap Sampling (Retention)'!$A$4:$A$4004"),
    RANDBETWEEN(
        MATCH('Meta-analysis (Retention)'!$B$5, INDIRECT("'Bootstrap Sampling (Retention)'!$A$4:$A$4004"), 1),
        MATCH('Meta-analysis (Retention)'!$B$6, INDIRECT("'Bootstrap Sampling (Retention)'!$A$4:$A$4004"), 1)
    ),
    1
)</f>
        <v>0</v>
      </c>
      <c r="C1084" s="11">
        <f t="shared" ca="1" si="122"/>
        <v>1</v>
      </c>
      <c r="F1084" s="11">
        <f t="shared" ca="1" si="119"/>
        <v>0.5</v>
      </c>
      <c r="G1084" s="11">
        <f t="shared" ca="1" si="120"/>
        <v>0.8</v>
      </c>
      <c r="H1084" s="11">
        <f t="shared" ca="1" si="121"/>
        <v>0.7</v>
      </c>
      <c r="J1084" s="11">
        <f t="shared" ca="1" si="123"/>
        <v>0.5</v>
      </c>
      <c r="K1084" s="11">
        <f t="shared" ca="1" si="124"/>
        <v>0.8</v>
      </c>
      <c r="L1084" s="11">
        <f t="shared" ca="1" si="125"/>
        <v>0.7</v>
      </c>
      <c r="M1084" s="11">
        <f ca="1">(J1084-F1084)*'Meta-analysis (Retention)'!$B$4</f>
        <v>0</v>
      </c>
      <c r="N1084" s="33"/>
      <c r="O1084" s="11">
        <f ca="1">(K1084-G1084)*'Meta-analysis (Retention)'!$B$4</f>
        <v>0</v>
      </c>
      <c r="P1084" s="33"/>
      <c r="Q1084" s="11">
        <f ca="1">(L1084-H1084)*'Meta-analysis (Retention)'!$B$4</f>
        <v>0</v>
      </c>
      <c r="R1084" s="33"/>
    </row>
    <row r="1085" spans="1:18">
      <c r="A1085" s="11">
        <v>-0.91900000000000004</v>
      </c>
      <c r="B1085" s="11" cm="1">
        <f t="array" aca="1" ref="B1085" ca="1">INDEX(
    INDIRECT("'Bootstrap Sampling (Retention)'!$A$4:$A$4004"),
    RANDBETWEEN(
        MATCH('Meta-analysis (Retention)'!$B$5, INDIRECT("'Bootstrap Sampling (Retention)'!$A$4:$A$4004"), 1),
        MATCH('Meta-analysis (Retention)'!$B$6, INDIRECT("'Bootstrap Sampling (Retention)'!$A$4:$A$4004"), 1)
    ),
    1
)</f>
        <v>0</v>
      </c>
      <c r="C1085" s="11">
        <f t="shared" ca="1" si="122"/>
        <v>1</v>
      </c>
      <c r="F1085" s="11">
        <f t="shared" ca="1" si="119"/>
        <v>0.5</v>
      </c>
      <c r="G1085" s="11">
        <f t="shared" ca="1" si="120"/>
        <v>0.8</v>
      </c>
      <c r="H1085" s="11">
        <f t="shared" ca="1" si="121"/>
        <v>0.64</v>
      </c>
      <c r="J1085" s="11">
        <f t="shared" ca="1" si="123"/>
        <v>0.5</v>
      </c>
      <c r="K1085" s="11">
        <f t="shared" ca="1" si="124"/>
        <v>0.8</v>
      </c>
      <c r="L1085" s="11">
        <f t="shared" ca="1" si="125"/>
        <v>0.64</v>
      </c>
      <c r="M1085" s="11">
        <f ca="1">(J1085-F1085)*'Meta-analysis (Retention)'!$B$4</f>
        <v>0</v>
      </c>
      <c r="N1085" s="33"/>
      <c r="O1085" s="11">
        <f ca="1">(K1085-G1085)*'Meta-analysis (Retention)'!$B$4</f>
        <v>0</v>
      </c>
      <c r="P1085" s="33"/>
      <c r="Q1085" s="11">
        <f ca="1">(L1085-H1085)*'Meta-analysis (Retention)'!$B$4</f>
        <v>0</v>
      </c>
      <c r="R1085" s="33"/>
    </row>
    <row r="1086" spans="1:18">
      <c r="A1086" s="11">
        <v>-0.91800000000000004</v>
      </c>
      <c r="B1086" s="11" cm="1">
        <f t="array" aca="1" ref="B1086" ca="1">INDEX(
    INDIRECT("'Bootstrap Sampling (Retention)'!$A$4:$A$4004"),
    RANDBETWEEN(
        MATCH('Meta-analysis (Retention)'!$B$5, INDIRECT("'Bootstrap Sampling (Retention)'!$A$4:$A$4004"), 1),
        MATCH('Meta-analysis (Retention)'!$B$6, INDIRECT("'Bootstrap Sampling (Retention)'!$A$4:$A$4004"), 1)
    ),
    1
)</f>
        <v>0</v>
      </c>
      <c r="C1086" s="11">
        <f t="shared" ca="1" si="122"/>
        <v>1</v>
      </c>
      <c r="F1086" s="11">
        <f t="shared" ca="1" si="119"/>
        <v>0.5</v>
      </c>
      <c r="G1086" s="11">
        <f t="shared" ca="1" si="120"/>
        <v>0.8</v>
      </c>
      <c r="H1086" s="11">
        <f t="shared" ca="1" si="121"/>
        <v>0.76</v>
      </c>
      <c r="J1086" s="11">
        <f t="shared" ca="1" si="123"/>
        <v>0.5</v>
      </c>
      <c r="K1086" s="11">
        <f t="shared" ca="1" si="124"/>
        <v>0.8</v>
      </c>
      <c r="L1086" s="11">
        <f t="shared" ca="1" si="125"/>
        <v>0.76</v>
      </c>
      <c r="M1086" s="11">
        <f ca="1">(J1086-F1086)*'Meta-analysis (Retention)'!$B$4</f>
        <v>0</v>
      </c>
      <c r="N1086" s="33"/>
      <c r="O1086" s="11">
        <f ca="1">(K1086-G1086)*'Meta-analysis (Retention)'!$B$4</f>
        <v>0</v>
      </c>
      <c r="P1086" s="33"/>
      <c r="Q1086" s="11">
        <f ca="1">(L1086-H1086)*'Meta-analysis (Retention)'!$B$4</f>
        <v>0</v>
      </c>
      <c r="R1086" s="33"/>
    </row>
    <row r="1087" spans="1:18">
      <c r="A1087" s="11">
        <v>-0.91700000000000004</v>
      </c>
      <c r="B1087" s="11" cm="1">
        <f t="array" aca="1" ref="B1087" ca="1">INDEX(
    INDIRECT("'Bootstrap Sampling (Retention)'!$A$4:$A$4004"),
    RANDBETWEEN(
        MATCH('Meta-analysis (Retention)'!$B$5, INDIRECT("'Bootstrap Sampling (Retention)'!$A$4:$A$4004"), 1),
        MATCH('Meta-analysis (Retention)'!$B$6, INDIRECT("'Bootstrap Sampling (Retention)'!$A$4:$A$4004"), 1)
    ),
    1
)</f>
        <v>0</v>
      </c>
      <c r="C1087" s="11">
        <f t="shared" ca="1" si="122"/>
        <v>1</v>
      </c>
      <c r="F1087" s="11">
        <f t="shared" ca="1" si="119"/>
        <v>0.5</v>
      </c>
      <c r="G1087" s="11">
        <f t="shared" ca="1" si="120"/>
        <v>0.8</v>
      </c>
      <c r="H1087" s="11">
        <f t="shared" ca="1" si="121"/>
        <v>0.73</v>
      </c>
      <c r="J1087" s="11">
        <f t="shared" ca="1" si="123"/>
        <v>0.5</v>
      </c>
      <c r="K1087" s="11">
        <f t="shared" ca="1" si="124"/>
        <v>0.8</v>
      </c>
      <c r="L1087" s="11">
        <f t="shared" ca="1" si="125"/>
        <v>0.73</v>
      </c>
      <c r="M1087" s="11">
        <f ca="1">(J1087-F1087)*'Meta-analysis (Retention)'!$B$4</f>
        <v>0</v>
      </c>
      <c r="N1087" s="33"/>
      <c r="O1087" s="11">
        <f ca="1">(K1087-G1087)*'Meta-analysis (Retention)'!$B$4</f>
        <v>0</v>
      </c>
      <c r="P1087" s="33"/>
      <c r="Q1087" s="11">
        <f ca="1">(L1087-H1087)*'Meta-analysis (Retention)'!$B$4</f>
        <v>0</v>
      </c>
      <c r="R1087" s="33"/>
    </row>
    <row r="1088" spans="1:18">
      <c r="A1088" s="11">
        <v>-0.91600000000000004</v>
      </c>
      <c r="B1088" s="11" cm="1">
        <f t="array" aca="1" ref="B1088" ca="1">INDEX(
    INDIRECT("'Bootstrap Sampling (Retention)'!$A$4:$A$4004"),
    RANDBETWEEN(
        MATCH('Meta-analysis (Retention)'!$B$5, INDIRECT("'Bootstrap Sampling (Retention)'!$A$4:$A$4004"), 1),
        MATCH('Meta-analysis (Retention)'!$B$6, INDIRECT("'Bootstrap Sampling (Retention)'!$A$4:$A$4004"), 1)
    ),
    1
)</f>
        <v>0</v>
      </c>
      <c r="C1088" s="11">
        <f t="shared" ca="1" si="122"/>
        <v>1</v>
      </c>
      <c r="F1088" s="11">
        <f t="shared" ca="1" si="119"/>
        <v>0.5</v>
      </c>
      <c r="G1088" s="11">
        <f t="shared" ca="1" si="120"/>
        <v>0.8</v>
      </c>
      <c r="H1088" s="11">
        <f t="shared" ca="1" si="121"/>
        <v>0.56000000000000005</v>
      </c>
      <c r="J1088" s="11">
        <f t="shared" ca="1" si="123"/>
        <v>0.5</v>
      </c>
      <c r="K1088" s="11">
        <f t="shared" ca="1" si="124"/>
        <v>0.8</v>
      </c>
      <c r="L1088" s="11">
        <f t="shared" ca="1" si="125"/>
        <v>0.56000000000000005</v>
      </c>
      <c r="M1088" s="11">
        <f ca="1">(J1088-F1088)*'Meta-analysis (Retention)'!$B$4</f>
        <v>0</v>
      </c>
      <c r="N1088" s="33"/>
      <c r="O1088" s="11">
        <f ca="1">(K1088-G1088)*'Meta-analysis (Retention)'!$B$4</f>
        <v>0</v>
      </c>
      <c r="P1088" s="33"/>
      <c r="Q1088" s="11">
        <f ca="1">(L1088-H1088)*'Meta-analysis (Retention)'!$B$4</f>
        <v>0</v>
      </c>
      <c r="R1088" s="33"/>
    </row>
    <row r="1089" spans="1:18">
      <c r="A1089" s="11">
        <v>-0.91500000000000004</v>
      </c>
      <c r="B1089" s="11" cm="1">
        <f t="array" aca="1" ref="B1089" ca="1">INDEX(
    INDIRECT("'Bootstrap Sampling (Retention)'!$A$4:$A$4004"),
    RANDBETWEEN(
        MATCH('Meta-analysis (Retention)'!$B$5, INDIRECT("'Bootstrap Sampling (Retention)'!$A$4:$A$4004"), 1),
        MATCH('Meta-analysis (Retention)'!$B$6, INDIRECT("'Bootstrap Sampling (Retention)'!$A$4:$A$4004"), 1)
    ),
    1
)</f>
        <v>0</v>
      </c>
      <c r="C1089" s="11">
        <f t="shared" ca="1" si="122"/>
        <v>1</v>
      </c>
      <c r="F1089" s="11">
        <f t="shared" ca="1" si="119"/>
        <v>0.5</v>
      </c>
      <c r="G1089" s="11">
        <f t="shared" ca="1" si="120"/>
        <v>0.8</v>
      </c>
      <c r="H1089" s="11">
        <f t="shared" ca="1" si="121"/>
        <v>0.71</v>
      </c>
      <c r="J1089" s="11">
        <f t="shared" ca="1" si="123"/>
        <v>0.5</v>
      </c>
      <c r="K1089" s="11">
        <f t="shared" ca="1" si="124"/>
        <v>0.8</v>
      </c>
      <c r="L1089" s="11">
        <f t="shared" ca="1" si="125"/>
        <v>0.71</v>
      </c>
      <c r="M1089" s="11">
        <f ca="1">(J1089-F1089)*'Meta-analysis (Retention)'!$B$4</f>
        <v>0</v>
      </c>
      <c r="N1089" s="33"/>
      <c r="O1089" s="11">
        <f ca="1">(K1089-G1089)*'Meta-analysis (Retention)'!$B$4</f>
        <v>0</v>
      </c>
      <c r="P1089" s="33"/>
      <c r="Q1089" s="11">
        <f ca="1">(L1089-H1089)*'Meta-analysis (Retention)'!$B$4</f>
        <v>0</v>
      </c>
      <c r="R1089" s="33"/>
    </row>
    <row r="1090" spans="1:18">
      <c r="A1090" s="11">
        <v>-0.91400000000000003</v>
      </c>
      <c r="B1090" s="11" cm="1">
        <f t="array" aca="1" ref="B1090" ca="1">INDEX(
    INDIRECT("'Bootstrap Sampling (Retention)'!$A$4:$A$4004"),
    RANDBETWEEN(
        MATCH('Meta-analysis (Retention)'!$B$5, INDIRECT("'Bootstrap Sampling (Retention)'!$A$4:$A$4004"), 1),
        MATCH('Meta-analysis (Retention)'!$B$6, INDIRECT("'Bootstrap Sampling (Retention)'!$A$4:$A$4004"), 1)
    ),
    1
)</f>
        <v>0</v>
      </c>
      <c r="C1090" s="11">
        <f t="shared" ca="1" si="122"/>
        <v>1</v>
      </c>
      <c r="F1090" s="11">
        <f t="shared" ca="1" si="119"/>
        <v>0.5</v>
      </c>
      <c r="G1090" s="11">
        <f t="shared" ca="1" si="120"/>
        <v>0.8</v>
      </c>
      <c r="H1090" s="11">
        <f t="shared" ca="1" si="121"/>
        <v>0.62</v>
      </c>
      <c r="J1090" s="11">
        <f t="shared" ca="1" si="123"/>
        <v>0.5</v>
      </c>
      <c r="K1090" s="11">
        <f t="shared" ca="1" si="124"/>
        <v>0.8</v>
      </c>
      <c r="L1090" s="11">
        <f t="shared" ca="1" si="125"/>
        <v>0.62</v>
      </c>
      <c r="M1090" s="11">
        <f ca="1">(J1090-F1090)*'Meta-analysis (Retention)'!$B$4</f>
        <v>0</v>
      </c>
      <c r="N1090" s="33"/>
      <c r="O1090" s="11">
        <f ca="1">(K1090-G1090)*'Meta-analysis (Retention)'!$B$4</f>
        <v>0</v>
      </c>
      <c r="P1090" s="33"/>
      <c r="Q1090" s="11">
        <f ca="1">(L1090-H1090)*'Meta-analysis (Retention)'!$B$4</f>
        <v>0</v>
      </c>
      <c r="R1090" s="33"/>
    </row>
    <row r="1091" spans="1:18">
      <c r="A1091" s="11">
        <v>-0.91300000000000003</v>
      </c>
      <c r="B1091" s="11" cm="1">
        <f t="array" aca="1" ref="B1091" ca="1">INDEX(
    INDIRECT("'Bootstrap Sampling (Retention)'!$A$4:$A$4004"),
    RANDBETWEEN(
        MATCH('Meta-analysis (Retention)'!$B$5, INDIRECT("'Bootstrap Sampling (Retention)'!$A$4:$A$4004"), 1),
        MATCH('Meta-analysis (Retention)'!$B$6, INDIRECT("'Bootstrap Sampling (Retention)'!$A$4:$A$4004"), 1)
    ),
    1
)</f>
        <v>0</v>
      </c>
      <c r="C1091" s="11">
        <f t="shared" ca="1" si="122"/>
        <v>1</v>
      </c>
      <c r="F1091" s="11">
        <f t="shared" ca="1" si="119"/>
        <v>0.5</v>
      </c>
      <c r="G1091" s="11">
        <f t="shared" ca="1" si="120"/>
        <v>0.8</v>
      </c>
      <c r="H1091" s="11">
        <f t="shared" ca="1" si="121"/>
        <v>0.66</v>
      </c>
      <c r="J1091" s="11">
        <f t="shared" ca="1" si="123"/>
        <v>0.5</v>
      </c>
      <c r="K1091" s="11">
        <f t="shared" ca="1" si="124"/>
        <v>0.8</v>
      </c>
      <c r="L1091" s="11">
        <f t="shared" ca="1" si="125"/>
        <v>0.66</v>
      </c>
      <c r="M1091" s="11">
        <f ca="1">(J1091-F1091)*'Meta-analysis (Retention)'!$B$4</f>
        <v>0</v>
      </c>
      <c r="N1091" s="33"/>
      <c r="O1091" s="11">
        <f ca="1">(K1091-G1091)*'Meta-analysis (Retention)'!$B$4</f>
        <v>0</v>
      </c>
      <c r="P1091" s="33"/>
      <c r="Q1091" s="11">
        <f ca="1">(L1091-H1091)*'Meta-analysis (Retention)'!$B$4</f>
        <v>0</v>
      </c>
      <c r="R1091" s="33"/>
    </row>
    <row r="1092" spans="1:18">
      <c r="A1092" s="11">
        <v>-0.91200000000000003</v>
      </c>
      <c r="B1092" s="11" cm="1">
        <f t="array" aca="1" ref="B1092" ca="1">INDEX(
    INDIRECT("'Bootstrap Sampling (Retention)'!$A$4:$A$4004"),
    RANDBETWEEN(
        MATCH('Meta-analysis (Retention)'!$B$5, INDIRECT("'Bootstrap Sampling (Retention)'!$A$4:$A$4004"), 1),
        MATCH('Meta-analysis (Retention)'!$B$6, INDIRECT("'Bootstrap Sampling (Retention)'!$A$4:$A$4004"), 1)
    ),
    1
)</f>
        <v>0</v>
      </c>
      <c r="C1092" s="11">
        <f t="shared" ca="1" si="122"/>
        <v>1</v>
      </c>
      <c r="F1092" s="11">
        <f t="shared" ref="F1092:F1155" ca="1" si="126">INDEX($E$53:$E$53, RANDBETWEEN(1,ROWS($E$53:$E$53)),1)</f>
        <v>0.5</v>
      </c>
      <c r="G1092" s="11">
        <f t="shared" ref="G1092:G1155" ca="1" si="127">INDEX($E$83:$E$83, RANDBETWEEN(1,ROWS($E$83:$E$83)),1)</f>
        <v>0.8</v>
      </c>
      <c r="H1092" s="11">
        <f t="shared" ref="H1092:H1155" ca="1" si="128">INDEX($E$53:$E$83, RANDBETWEEN(1,ROWS($E$53:$E$83)),1)</f>
        <v>0.59</v>
      </c>
      <c r="J1092" s="11">
        <f t="shared" ca="1" si="123"/>
        <v>0.5</v>
      </c>
      <c r="K1092" s="11">
        <f t="shared" ca="1" si="124"/>
        <v>0.8</v>
      </c>
      <c r="L1092" s="11">
        <f t="shared" ca="1" si="125"/>
        <v>0.59</v>
      </c>
      <c r="M1092" s="11">
        <f ca="1">(J1092-F1092)*'Meta-analysis (Retention)'!$B$4</f>
        <v>0</v>
      </c>
      <c r="N1092" s="33"/>
      <c r="O1092" s="11">
        <f ca="1">(K1092-G1092)*'Meta-analysis (Retention)'!$B$4</f>
        <v>0</v>
      </c>
      <c r="P1092" s="33"/>
      <c r="Q1092" s="11">
        <f ca="1">(L1092-H1092)*'Meta-analysis (Retention)'!$B$4</f>
        <v>0</v>
      </c>
      <c r="R1092" s="33"/>
    </row>
    <row r="1093" spans="1:18">
      <c r="A1093" s="11">
        <v>-0.91100000000000003</v>
      </c>
      <c r="B1093" s="11" cm="1">
        <f t="array" aca="1" ref="B1093" ca="1">INDEX(
    INDIRECT("'Bootstrap Sampling (Retention)'!$A$4:$A$4004"),
    RANDBETWEEN(
        MATCH('Meta-analysis (Retention)'!$B$5, INDIRECT("'Bootstrap Sampling (Retention)'!$A$4:$A$4004"), 1),
        MATCH('Meta-analysis (Retention)'!$B$6, INDIRECT("'Bootstrap Sampling (Retention)'!$A$4:$A$4004"), 1)
    ),
    1
)</f>
        <v>0</v>
      </c>
      <c r="C1093" s="11">
        <f t="shared" ca="1" si="122"/>
        <v>1</v>
      </c>
      <c r="F1093" s="11">
        <f t="shared" ca="1" si="126"/>
        <v>0.5</v>
      </c>
      <c r="G1093" s="11">
        <f t="shared" ca="1" si="127"/>
        <v>0.8</v>
      </c>
      <c r="H1093" s="11">
        <f t="shared" ca="1" si="128"/>
        <v>0.54</v>
      </c>
      <c r="J1093" s="11">
        <f t="shared" ca="1" si="123"/>
        <v>0.5</v>
      </c>
      <c r="K1093" s="11">
        <f t="shared" ca="1" si="124"/>
        <v>0.8</v>
      </c>
      <c r="L1093" s="11">
        <f t="shared" ca="1" si="125"/>
        <v>0.54</v>
      </c>
      <c r="M1093" s="11">
        <f ca="1">(J1093-F1093)*'Meta-analysis (Retention)'!$B$4</f>
        <v>0</v>
      </c>
      <c r="N1093" s="33"/>
      <c r="O1093" s="11">
        <f ca="1">(K1093-G1093)*'Meta-analysis (Retention)'!$B$4</f>
        <v>0</v>
      </c>
      <c r="P1093" s="33"/>
      <c r="Q1093" s="11">
        <f ca="1">(L1093-H1093)*'Meta-analysis (Retention)'!$B$4</f>
        <v>0</v>
      </c>
      <c r="R1093" s="33"/>
    </row>
    <row r="1094" spans="1:18">
      <c r="A1094" s="11">
        <v>-0.91</v>
      </c>
      <c r="B1094" s="11" cm="1">
        <f t="array" aca="1" ref="B1094" ca="1">INDEX(
    INDIRECT("'Bootstrap Sampling (Retention)'!$A$4:$A$4004"),
    RANDBETWEEN(
        MATCH('Meta-analysis (Retention)'!$B$5, INDIRECT("'Bootstrap Sampling (Retention)'!$A$4:$A$4004"), 1),
        MATCH('Meta-analysis (Retention)'!$B$6, INDIRECT("'Bootstrap Sampling (Retention)'!$A$4:$A$4004"), 1)
    ),
    1
)</f>
        <v>0</v>
      </c>
      <c r="C1094" s="11">
        <f t="shared" ca="1" si="122"/>
        <v>1</v>
      </c>
      <c r="F1094" s="11">
        <f t="shared" ca="1" si="126"/>
        <v>0.5</v>
      </c>
      <c r="G1094" s="11">
        <f t="shared" ca="1" si="127"/>
        <v>0.8</v>
      </c>
      <c r="H1094" s="11">
        <f t="shared" ca="1" si="128"/>
        <v>0.67</v>
      </c>
      <c r="J1094" s="11">
        <f t="shared" ca="1" si="123"/>
        <v>0.5</v>
      </c>
      <c r="K1094" s="11">
        <f t="shared" ca="1" si="124"/>
        <v>0.8</v>
      </c>
      <c r="L1094" s="11">
        <f t="shared" ca="1" si="125"/>
        <v>0.67</v>
      </c>
      <c r="M1094" s="11">
        <f ca="1">(J1094-F1094)*'Meta-analysis (Retention)'!$B$4</f>
        <v>0</v>
      </c>
      <c r="N1094" s="33"/>
      <c r="O1094" s="11">
        <f ca="1">(K1094-G1094)*'Meta-analysis (Retention)'!$B$4</f>
        <v>0</v>
      </c>
      <c r="P1094" s="33"/>
      <c r="Q1094" s="11">
        <f ca="1">(L1094-H1094)*'Meta-analysis (Retention)'!$B$4</f>
        <v>0</v>
      </c>
      <c r="R1094" s="33"/>
    </row>
    <row r="1095" spans="1:18">
      <c r="A1095" s="11">
        <v>-0.90900000000000003</v>
      </c>
      <c r="B1095" s="11" cm="1">
        <f t="array" aca="1" ref="B1095" ca="1">INDEX(
    INDIRECT("'Bootstrap Sampling (Retention)'!$A$4:$A$4004"),
    RANDBETWEEN(
        MATCH('Meta-analysis (Retention)'!$B$5, INDIRECT("'Bootstrap Sampling (Retention)'!$A$4:$A$4004"), 1),
        MATCH('Meta-analysis (Retention)'!$B$6, INDIRECT("'Bootstrap Sampling (Retention)'!$A$4:$A$4004"), 1)
    ),
    1
)</f>
        <v>0</v>
      </c>
      <c r="C1095" s="11">
        <f t="shared" ca="1" si="122"/>
        <v>1</v>
      </c>
      <c r="F1095" s="11">
        <f t="shared" ca="1" si="126"/>
        <v>0.5</v>
      </c>
      <c r="G1095" s="11">
        <f t="shared" ca="1" si="127"/>
        <v>0.8</v>
      </c>
      <c r="H1095" s="11">
        <f t="shared" ca="1" si="128"/>
        <v>0.74</v>
      </c>
      <c r="J1095" s="11">
        <f t="shared" ca="1" si="123"/>
        <v>0.5</v>
      </c>
      <c r="K1095" s="11">
        <f t="shared" ca="1" si="124"/>
        <v>0.8</v>
      </c>
      <c r="L1095" s="11">
        <f t="shared" ca="1" si="125"/>
        <v>0.74</v>
      </c>
      <c r="M1095" s="11">
        <f ca="1">(J1095-F1095)*'Meta-analysis (Retention)'!$B$4</f>
        <v>0</v>
      </c>
      <c r="N1095" s="33"/>
      <c r="O1095" s="11">
        <f ca="1">(K1095-G1095)*'Meta-analysis (Retention)'!$B$4</f>
        <v>0</v>
      </c>
      <c r="P1095" s="33"/>
      <c r="Q1095" s="11">
        <f ca="1">(L1095-H1095)*'Meta-analysis (Retention)'!$B$4</f>
        <v>0</v>
      </c>
      <c r="R1095" s="33"/>
    </row>
    <row r="1096" spans="1:18">
      <c r="A1096" s="11">
        <v>-0.90800000000000003</v>
      </c>
      <c r="B1096" s="11" cm="1">
        <f t="array" aca="1" ref="B1096" ca="1">INDEX(
    INDIRECT("'Bootstrap Sampling (Retention)'!$A$4:$A$4004"),
    RANDBETWEEN(
        MATCH('Meta-analysis (Retention)'!$B$5, INDIRECT("'Bootstrap Sampling (Retention)'!$A$4:$A$4004"), 1),
        MATCH('Meta-analysis (Retention)'!$B$6, INDIRECT("'Bootstrap Sampling (Retention)'!$A$4:$A$4004"), 1)
    ),
    1
)</f>
        <v>0</v>
      </c>
      <c r="C1096" s="11">
        <f t="shared" ca="1" si="122"/>
        <v>1</v>
      </c>
      <c r="F1096" s="11">
        <f t="shared" ca="1" si="126"/>
        <v>0.5</v>
      </c>
      <c r="G1096" s="11">
        <f t="shared" ca="1" si="127"/>
        <v>0.8</v>
      </c>
      <c r="H1096" s="11">
        <f t="shared" ca="1" si="128"/>
        <v>0.69</v>
      </c>
      <c r="J1096" s="11">
        <f t="shared" ca="1" si="123"/>
        <v>0.5</v>
      </c>
      <c r="K1096" s="11">
        <f t="shared" ca="1" si="124"/>
        <v>0.8</v>
      </c>
      <c r="L1096" s="11">
        <f t="shared" ca="1" si="125"/>
        <v>0.69</v>
      </c>
      <c r="M1096" s="11">
        <f ca="1">(J1096-F1096)*'Meta-analysis (Retention)'!$B$4</f>
        <v>0</v>
      </c>
      <c r="N1096" s="33"/>
      <c r="O1096" s="11">
        <f ca="1">(K1096-G1096)*'Meta-analysis (Retention)'!$B$4</f>
        <v>0</v>
      </c>
      <c r="P1096" s="33"/>
      <c r="Q1096" s="11">
        <f ca="1">(L1096-H1096)*'Meta-analysis (Retention)'!$B$4</f>
        <v>0</v>
      </c>
      <c r="R1096" s="33"/>
    </row>
    <row r="1097" spans="1:18">
      <c r="A1097" s="11">
        <v>-0.90700000000000003</v>
      </c>
      <c r="B1097" s="11" cm="1">
        <f t="array" aca="1" ref="B1097" ca="1">INDEX(
    INDIRECT("'Bootstrap Sampling (Retention)'!$A$4:$A$4004"),
    RANDBETWEEN(
        MATCH('Meta-analysis (Retention)'!$B$5, INDIRECT("'Bootstrap Sampling (Retention)'!$A$4:$A$4004"), 1),
        MATCH('Meta-analysis (Retention)'!$B$6, INDIRECT("'Bootstrap Sampling (Retention)'!$A$4:$A$4004"), 1)
    ),
    1
)</f>
        <v>0</v>
      </c>
      <c r="C1097" s="11">
        <f t="shared" ca="1" si="122"/>
        <v>1</v>
      </c>
      <c r="F1097" s="11">
        <f t="shared" ca="1" si="126"/>
        <v>0.5</v>
      </c>
      <c r="G1097" s="11">
        <f t="shared" ca="1" si="127"/>
        <v>0.8</v>
      </c>
      <c r="H1097" s="11">
        <f t="shared" ca="1" si="128"/>
        <v>0.52</v>
      </c>
      <c r="J1097" s="11">
        <f t="shared" ca="1" si="123"/>
        <v>0.5</v>
      </c>
      <c r="K1097" s="11">
        <f t="shared" ca="1" si="124"/>
        <v>0.8</v>
      </c>
      <c r="L1097" s="11">
        <f t="shared" ca="1" si="125"/>
        <v>0.52</v>
      </c>
      <c r="M1097" s="11">
        <f ca="1">(J1097-F1097)*'Meta-analysis (Retention)'!$B$4</f>
        <v>0</v>
      </c>
      <c r="N1097" s="33"/>
      <c r="O1097" s="11">
        <f ca="1">(K1097-G1097)*'Meta-analysis (Retention)'!$B$4</f>
        <v>0</v>
      </c>
      <c r="P1097" s="33"/>
      <c r="Q1097" s="11">
        <f ca="1">(L1097-H1097)*'Meta-analysis (Retention)'!$B$4</f>
        <v>0</v>
      </c>
      <c r="R1097" s="33"/>
    </row>
    <row r="1098" spans="1:18">
      <c r="A1098" s="11">
        <v>-0.90600000000000003</v>
      </c>
      <c r="B1098" s="11" cm="1">
        <f t="array" aca="1" ref="B1098" ca="1">INDEX(
    INDIRECT("'Bootstrap Sampling (Retention)'!$A$4:$A$4004"),
    RANDBETWEEN(
        MATCH('Meta-analysis (Retention)'!$B$5, INDIRECT("'Bootstrap Sampling (Retention)'!$A$4:$A$4004"), 1),
        MATCH('Meta-analysis (Retention)'!$B$6, INDIRECT("'Bootstrap Sampling (Retention)'!$A$4:$A$4004"), 1)
    ),
    1
)</f>
        <v>0</v>
      </c>
      <c r="C1098" s="11">
        <f t="shared" ca="1" si="122"/>
        <v>1</v>
      </c>
      <c r="F1098" s="11">
        <f t="shared" ca="1" si="126"/>
        <v>0.5</v>
      </c>
      <c r="G1098" s="11">
        <f t="shared" ca="1" si="127"/>
        <v>0.8</v>
      </c>
      <c r="H1098" s="11">
        <f t="shared" ca="1" si="128"/>
        <v>0.6</v>
      </c>
      <c r="J1098" s="11">
        <f t="shared" ca="1" si="123"/>
        <v>0.5</v>
      </c>
      <c r="K1098" s="11">
        <f t="shared" ca="1" si="124"/>
        <v>0.8</v>
      </c>
      <c r="L1098" s="11">
        <f t="shared" ca="1" si="125"/>
        <v>0.6</v>
      </c>
      <c r="M1098" s="11">
        <f ca="1">(J1098-F1098)*'Meta-analysis (Retention)'!$B$4</f>
        <v>0</v>
      </c>
      <c r="N1098" s="33"/>
      <c r="O1098" s="11">
        <f ca="1">(K1098-G1098)*'Meta-analysis (Retention)'!$B$4</f>
        <v>0</v>
      </c>
      <c r="P1098" s="33"/>
      <c r="Q1098" s="11">
        <f ca="1">(L1098-H1098)*'Meta-analysis (Retention)'!$B$4</f>
        <v>0</v>
      </c>
      <c r="R1098" s="33"/>
    </row>
    <row r="1099" spans="1:18">
      <c r="A1099" s="11">
        <v>-0.90500000000000003</v>
      </c>
      <c r="B1099" s="11" cm="1">
        <f t="array" aca="1" ref="B1099" ca="1">INDEX(
    INDIRECT("'Bootstrap Sampling (Retention)'!$A$4:$A$4004"),
    RANDBETWEEN(
        MATCH('Meta-analysis (Retention)'!$B$5, INDIRECT("'Bootstrap Sampling (Retention)'!$A$4:$A$4004"), 1),
        MATCH('Meta-analysis (Retention)'!$B$6, INDIRECT("'Bootstrap Sampling (Retention)'!$A$4:$A$4004"), 1)
    ),
    1
)</f>
        <v>0</v>
      </c>
      <c r="C1099" s="11">
        <f t="shared" ca="1" si="122"/>
        <v>1</v>
      </c>
      <c r="F1099" s="11">
        <f t="shared" ca="1" si="126"/>
        <v>0.5</v>
      </c>
      <c r="G1099" s="11">
        <f t="shared" ca="1" si="127"/>
        <v>0.8</v>
      </c>
      <c r="H1099" s="11">
        <f t="shared" ca="1" si="128"/>
        <v>0.66</v>
      </c>
      <c r="J1099" s="11">
        <f t="shared" ca="1" si="123"/>
        <v>0.5</v>
      </c>
      <c r="K1099" s="11">
        <f t="shared" ca="1" si="124"/>
        <v>0.8</v>
      </c>
      <c r="L1099" s="11">
        <f t="shared" ca="1" si="125"/>
        <v>0.66</v>
      </c>
      <c r="M1099" s="11">
        <f ca="1">(J1099-F1099)*'Meta-analysis (Retention)'!$B$4</f>
        <v>0</v>
      </c>
      <c r="N1099" s="33"/>
      <c r="O1099" s="11">
        <f ca="1">(K1099-G1099)*'Meta-analysis (Retention)'!$B$4</f>
        <v>0</v>
      </c>
      <c r="P1099" s="33"/>
      <c r="Q1099" s="11">
        <f ca="1">(L1099-H1099)*'Meta-analysis (Retention)'!$B$4</f>
        <v>0</v>
      </c>
      <c r="R1099" s="33"/>
    </row>
    <row r="1100" spans="1:18">
      <c r="A1100" s="11">
        <v>-0.90400000000000003</v>
      </c>
      <c r="B1100" s="11" cm="1">
        <f t="array" aca="1" ref="B1100" ca="1">INDEX(
    INDIRECT("'Bootstrap Sampling (Retention)'!$A$4:$A$4004"),
    RANDBETWEEN(
        MATCH('Meta-analysis (Retention)'!$B$5, INDIRECT("'Bootstrap Sampling (Retention)'!$A$4:$A$4004"), 1),
        MATCH('Meta-analysis (Retention)'!$B$6, INDIRECT("'Bootstrap Sampling (Retention)'!$A$4:$A$4004"), 1)
    ),
    1
)</f>
        <v>0</v>
      </c>
      <c r="C1100" s="11">
        <f t="shared" ca="1" si="122"/>
        <v>1</v>
      </c>
      <c r="F1100" s="11">
        <f t="shared" ca="1" si="126"/>
        <v>0.5</v>
      </c>
      <c r="G1100" s="11">
        <f t="shared" ca="1" si="127"/>
        <v>0.8</v>
      </c>
      <c r="H1100" s="11">
        <f t="shared" ca="1" si="128"/>
        <v>0.5</v>
      </c>
      <c r="J1100" s="11">
        <f t="shared" ca="1" si="123"/>
        <v>0.5</v>
      </c>
      <c r="K1100" s="11">
        <f t="shared" ca="1" si="124"/>
        <v>0.8</v>
      </c>
      <c r="L1100" s="11">
        <f t="shared" ca="1" si="125"/>
        <v>0.5</v>
      </c>
      <c r="M1100" s="11">
        <f ca="1">(J1100-F1100)*'Meta-analysis (Retention)'!$B$4</f>
        <v>0</v>
      </c>
      <c r="N1100" s="33"/>
      <c r="O1100" s="11">
        <f ca="1">(K1100-G1100)*'Meta-analysis (Retention)'!$B$4</f>
        <v>0</v>
      </c>
      <c r="P1100" s="33"/>
      <c r="Q1100" s="11">
        <f ca="1">(L1100-H1100)*'Meta-analysis (Retention)'!$B$4</f>
        <v>0</v>
      </c>
      <c r="R1100" s="33"/>
    </row>
    <row r="1101" spans="1:18">
      <c r="A1101" s="11">
        <v>-0.90300000000000002</v>
      </c>
      <c r="B1101" s="11" cm="1">
        <f t="array" aca="1" ref="B1101" ca="1">INDEX(
    INDIRECT("'Bootstrap Sampling (Retention)'!$A$4:$A$4004"),
    RANDBETWEEN(
        MATCH('Meta-analysis (Retention)'!$B$5, INDIRECT("'Bootstrap Sampling (Retention)'!$A$4:$A$4004"), 1),
        MATCH('Meta-analysis (Retention)'!$B$6, INDIRECT("'Bootstrap Sampling (Retention)'!$A$4:$A$4004"), 1)
    ),
    1
)</f>
        <v>0</v>
      </c>
      <c r="C1101" s="11">
        <f t="shared" ca="1" si="122"/>
        <v>1</v>
      </c>
      <c r="F1101" s="11">
        <f t="shared" ca="1" si="126"/>
        <v>0.5</v>
      </c>
      <c r="G1101" s="11">
        <f t="shared" ca="1" si="127"/>
        <v>0.8</v>
      </c>
      <c r="H1101" s="11">
        <f t="shared" ca="1" si="128"/>
        <v>0.78</v>
      </c>
      <c r="J1101" s="11">
        <f t="shared" ca="1" si="123"/>
        <v>0.5</v>
      </c>
      <c r="K1101" s="11">
        <f t="shared" ca="1" si="124"/>
        <v>0.8</v>
      </c>
      <c r="L1101" s="11">
        <f t="shared" ca="1" si="125"/>
        <v>0.78</v>
      </c>
      <c r="M1101" s="11">
        <f ca="1">(J1101-F1101)*'Meta-analysis (Retention)'!$B$4</f>
        <v>0</v>
      </c>
      <c r="N1101" s="33"/>
      <c r="O1101" s="11">
        <f ca="1">(K1101-G1101)*'Meta-analysis (Retention)'!$B$4</f>
        <v>0</v>
      </c>
      <c r="P1101" s="33"/>
      <c r="Q1101" s="11">
        <f ca="1">(L1101-H1101)*'Meta-analysis (Retention)'!$B$4</f>
        <v>0</v>
      </c>
      <c r="R1101" s="33"/>
    </row>
    <row r="1102" spans="1:18">
      <c r="A1102" s="11">
        <v>-0.90200000000000002</v>
      </c>
      <c r="B1102" s="11" cm="1">
        <f t="array" aca="1" ref="B1102" ca="1">INDEX(
    INDIRECT("'Bootstrap Sampling (Retention)'!$A$4:$A$4004"),
    RANDBETWEEN(
        MATCH('Meta-analysis (Retention)'!$B$5, INDIRECT("'Bootstrap Sampling (Retention)'!$A$4:$A$4004"), 1),
        MATCH('Meta-analysis (Retention)'!$B$6, INDIRECT("'Bootstrap Sampling (Retention)'!$A$4:$A$4004"), 1)
    ),
    1
)</f>
        <v>0</v>
      </c>
      <c r="C1102" s="11">
        <f t="shared" ca="1" si="122"/>
        <v>1</v>
      </c>
      <c r="F1102" s="11">
        <f t="shared" ca="1" si="126"/>
        <v>0.5</v>
      </c>
      <c r="G1102" s="11">
        <f t="shared" ca="1" si="127"/>
        <v>0.8</v>
      </c>
      <c r="H1102" s="11">
        <f t="shared" ca="1" si="128"/>
        <v>0.5</v>
      </c>
      <c r="J1102" s="11">
        <f t="shared" ca="1" si="123"/>
        <v>0.5</v>
      </c>
      <c r="K1102" s="11">
        <f t="shared" ca="1" si="124"/>
        <v>0.8</v>
      </c>
      <c r="L1102" s="11">
        <f t="shared" ca="1" si="125"/>
        <v>0.5</v>
      </c>
      <c r="M1102" s="11">
        <f ca="1">(J1102-F1102)*'Meta-analysis (Retention)'!$B$4</f>
        <v>0</v>
      </c>
      <c r="N1102" s="33"/>
      <c r="O1102" s="11">
        <f ca="1">(K1102-G1102)*'Meta-analysis (Retention)'!$B$4</f>
        <v>0</v>
      </c>
      <c r="P1102" s="33"/>
      <c r="Q1102" s="11">
        <f ca="1">(L1102-H1102)*'Meta-analysis (Retention)'!$B$4</f>
        <v>0</v>
      </c>
      <c r="R1102" s="33"/>
    </row>
    <row r="1103" spans="1:18">
      <c r="A1103" s="11">
        <v>-0.90100000000000002</v>
      </c>
      <c r="B1103" s="11" cm="1">
        <f t="array" aca="1" ref="B1103" ca="1">INDEX(
    INDIRECT("'Bootstrap Sampling (Retention)'!$A$4:$A$4004"),
    RANDBETWEEN(
        MATCH('Meta-analysis (Retention)'!$B$5, INDIRECT("'Bootstrap Sampling (Retention)'!$A$4:$A$4004"), 1),
        MATCH('Meta-analysis (Retention)'!$B$6, INDIRECT("'Bootstrap Sampling (Retention)'!$A$4:$A$4004"), 1)
    ),
    1
)</f>
        <v>0</v>
      </c>
      <c r="C1103" s="11">
        <f t="shared" ca="1" si="122"/>
        <v>1</v>
      </c>
      <c r="F1103" s="11">
        <f t="shared" ca="1" si="126"/>
        <v>0.5</v>
      </c>
      <c r="G1103" s="11">
        <f t="shared" ca="1" si="127"/>
        <v>0.8</v>
      </c>
      <c r="H1103" s="11">
        <f t="shared" ca="1" si="128"/>
        <v>0.62</v>
      </c>
      <c r="J1103" s="11">
        <f t="shared" ca="1" si="123"/>
        <v>0.5</v>
      </c>
      <c r="K1103" s="11">
        <f t="shared" ca="1" si="124"/>
        <v>0.8</v>
      </c>
      <c r="L1103" s="11">
        <f t="shared" ca="1" si="125"/>
        <v>0.62</v>
      </c>
      <c r="M1103" s="11">
        <f ca="1">(J1103-F1103)*'Meta-analysis (Retention)'!$B$4</f>
        <v>0</v>
      </c>
      <c r="N1103" s="33"/>
      <c r="O1103" s="11">
        <f ca="1">(K1103-G1103)*'Meta-analysis (Retention)'!$B$4</f>
        <v>0</v>
      </c>
      <c r="P1103" s="33"/>
      <c r="Q1103" s="11">
        <f ca="1">(L1103-H1103)*'Meta-analysis (Retention)'!$B$4</f>
        <v>0</v>
      </c>
      <c r="R1103" s="33"/>
    </row>
    <row r="1104" spans="1:18">
      <c r="A1104" s="11">
        <v>-0.9</v>
      </c>
      <c r="B1104" s="11" cm="1">
        <f t="array" aca="1" ref="B1104" ca="1">INDEX(
    INDIRECT("'Bootstrap Sampling (Retention)'!$A$4:$A$4004"),
    RANDBETWEEN(
        MATCH('Meta-analysis (Retention)'!$B$5, INDIRECT("'Bootstrap Sampling (Retention)'!$A$4:$A$4004"), 1),
        MATCH('Meta-analysis (Retention)'!$B$6, INDIRECT("'Bootstrap Sampling (Retention)'!$A$4:$A$4004"), 1)
    ),
    1
)</f>
        <v>0</v>
      </c>
      <c r="C1104" s="11">
        <f t="shared" ca="1" si="122"/>
        <v>1</v>
      </c>
      <c r="F1104" s="11">
        <f t="shared" ca="1" si="126"/>
        <v>0.5</v>
      </c>
      <c r="G1104" s="11">
        <f t="shared" ca="1" si="127"/>
        <v>0.8</v>
      </c>
      <c r="H1104" s="11">
        <f t="shared" ca="1" si="128"/>
        <v>0.68</v>
      </c>
      <c r="J1104" s="11">
        <f t="shared" ca="1" si="123"/>
        <v>0.5</v>
      </c>
      <c r="K1104" s="11">
        <f t="shared" ca="1" si="124"/>
        <v>0.8</v>
      </c>
      <c r="L1104" s="11">
        <f t="shared" ca="1" si="125"/>
        <v>0.68</v>
      </c>
      <c r="M1104" s="11">
        <f ca="1">(J1104-F1104)*'Meta-analysis (Retention)'!$B$4</f>
        <v>0</v>
      </c>
      <c r="N1104" s="33"/>
      <c r="O1104" s="11">
        <f ca="1">(K1104-G1104)*'Meta-analysis (Retention)'!$B$4</f>
        <v>0</v>
      </c>
      <c r="P1104" s="33"/>
      <c r="Q1104" s="11">
        <f ca="1">(L1104-H1104)*'Meta-analysis (Retention)'!$B$4</f>
        <v>0</v>
      </c>
      <c r="R1104" s="33"/>
    </row>
    <row r="1105" spans="1:18">
      <c r="A1105" s="11">
        <v>-0.89900000000000002</v>
      </c>
      <c r="B1105" s="11" cm="1">
        <f t="array" aca="1" ref="B1105" ca="1">INDEX(
    INDIRECT("'Bootstrap Sampling (Retention)'!$A$4:$A$4004"),
    RANDBETWEEN(
        MATCH('Meta-analysis (Retention)'!$B$5, INDIRECT("'Bootstrap Sampling (Retention)'!$A$4:$A$4004"), 1),
        MATCH('Meta-analysis (Retention)'!$B$6, INDIRECT("'Bootstrap Sampling (Retention)'!$A$4:$A$4004"), 1)
    ),
    1
)</f>
        <v>0</v>
      </c>
      <c r="C1105" s="11">
        <f t="shared" ca="1" si="122"/>
        <v>1</v>
      </c>
      <c r="F1105" s="11">
        <f t="shared" ca="1" si="126"/>
        <v>0.5</v>
      </c>
      <c r="G1105" s="11">
        <f t="shared" ca="1" si="127"/>
        <v>0.8</v>
      </c>
      <c r="H1105" s="11">
        <f t="shared" ca="1" si="128"/>
        <v>0.64</v>
      </c>
      <c r="J1105" s="11">
        <f t="shared" ca="1" si="123"/>
        <v>0.5</v>
      </c>
      <c r="K1105" s="11">
        <f t="shared" ca="1" si="124"/>
        <v>0.8</v>
      </c>
      <c r="L1105" s="11">
        <f t="shared" ca="1" si="125"/>
        <v>0.64</v>
      </c>
      <c r="M1105" s="11">
        <f ca="1">(J1105-F1105)*'Meta-analysis (Retention)'!$B$4</f>
        <v>0</v>
      </c>
      <c r="N1105" s="33"/>
      <c r="O1105" s="11">
        <f ca="1">(K1105-G1105)*'Meta-analysis (Retention)'!$B$4</f>
        <v>0</v>
      </c>
      <c r="P1105" s="33"/>
      <c r="Q1105" s="11">
        <f ca="1">(L1105-H1105)*'Meta-analysis (Retention)'!$B$4</f>
        <v>0</v>
      </c>
      <c r="R1105" s="33"/>
    </row>
    <row r="1106" spans="1:18">
      <c r="A1106" s="11">
        <v>-0.89800000000000002</v>
      </c>
      <c r="B1106" s="11" cm="1">
        <f t="array" aca="1" ref="B1106" ca="1">INDEX(
    INDIRECT("'Bootstrap Sampling (Retention)'!$A$4:$A$4004"),
    RANDBETWEEN(
        MATCH('Meta-analysis (Retention)'!$B$5, INDIRECT("'Bootstrap Sampling (Retention)'!$A$4:$A$4004"), 1),
        MATCH('Meta-analysis (Retention)'!$B$6, INDIRECT("'Bootstrap Sampling (Retention)'!$A$4:$A$4004"), 1)
    ),
    1
)</f>
        <v>0</v>
      </c>
      <c r="C1106" s="11">
        <f t="shared" ca="1" si="122"/>
        <v>1</v>
      </c>
      <c r="F1106" s="11">
        <f t="shared" ca="1" si="126"/>
        <v>0.5</v>
      </c>
      <c r="G1106" s="11">
        <f t="shared" ca="1" si="127"/>
        <v>0.8</v>
      </c>
      <c r="H1106" s="11">
        <f t="shared" ca="1" si="128"/>
        <v>0.75</v>
      </c>
      <c r="J1106" s="11">
        <f t="shared" ca="1" si="123"/>
        <v>0.5</v>
      </c>
      <c r="K1106" s="11">
        <f t="shared" ca="1" si="124"/>
        <v>0.8</v>
      </c>
      <c r="L1106" s="11">
        <f t="shared" ca="1" si="125"/>
        <v>0.75</v>
      </c>
      <c r="M1106" s="11">
        <f ca="1">(J1106-F1106)*'Meta-analysis (Retention)'!$B$4</f>
        <v>0</v>
      </c>
      <c r="N1106" s="33"/>
      <c r="O1106" s="11">
        <f ca="1">(K1106-G1106)*'Meta-analysis (Retention)'!$B$4</f>
        <v>0</v>
      </c>
      <c r="P1106" s="33"/>
      <c r="Q1106" s="11">
        <f ca="1">(L1106-H1106)*'Meta-analysis (Retention)'!$B$4</f>
        <v>0</v>
      </c>
      <c r="R1106" s="33"/>
    </row>
    <row r="1107" spans="1:18">
      <c r="A1107" s="11">
        <v>-0.89700000000000002</v>
      </c>
      <c r="B1107" s="11" cm="1">
        <f t="array" aca="1" ref="B1107" ca="1">INDEX(
    INDIRECT("'Bootstrap Sampling (Retention)'!$A$4:$A$4004"),
    RANDBETWEEN(
        MATCH('Meta-analysis (Retention)'!$B$5, INDIRECT("'Bootstrap Sampling (Retention)'!$A$4:$A$4004"), 1),
        MATCH('Meta-analysis (Retention)'!$B$6, INDIRECT("'Bootstrap Sampling (Retention)'!$A$4:$A$4004"), 1)
    ),
    1
)</f>
        <v>0</v>
      </c>
      <c r="C1107" s="11">
        <f t="shared" ca="1" si="122"/>
        <v>1</v>
      </c>
      <c r="F1107" s="11">
        <f t="shared" ca="1" si="126"/>
        <v>0.5</v>
      </c>
      <c r="G1107" s="11">
        <f t="shared" ca="1" si="127"/>
        <v>0.8</v>
      </c>
      <c r="H1107" s="11">
        <f t="shared" ca="1" si="128"/>
        <v>0.56000000000000005</v>
      </c>
      <c r="J1107" s="11">
        <f t="shared" ca="1" si="123"/>
        <v>0.5</v>
      </c>
      <c r="K1107" s="11">
        <f t="shared" ca="1" si="124"/>
        <v>0.8</v>
      </c>
      <c r="L1107" s="11">
        <f t="shared" ca="1" si="125"/>
        <v>0.56000000000000005</v>
      </c>
      <c r="M1107" s="11">
        <f ca="1">(J1107-F1107)*'Meta-analysis (Retention)'!$B$4</f>
        <v>0</v>
      </c>
      <c r="N1107" s="33"/>
      <c r="O1107" s="11">
        <f ca="1">(K1107-G1107)*'Meta-analysis (Retention)'!$B$4</f>
        <v>0</v>
      </c>
      <c r="P1107" s="33"/>
      <c r="Q1107" s="11">
        <f ca="1">(L1107-H1107)*'Meta-analysis (Retention)'!$B$4</f>
        <v>0</v>
      </c>
      <c r="R1107" s="33"/>
    </row>
    <row r="1108" spans="1:18">
      <c r="A1108" s="11">
        <v>-0.89600000000000002</v>
      </c>
      <c r="B1108" s="11" cm="1">
        <f t="array" aca="1" ref="B1108" ca="1">INDEX(
    INDIRECT("'Bootstrap Sampling (Retention)'!$A$4:$A$4004"),
    RANDBETWEEN(
        MATCH('Meta-analysis (Retention)'!$B$5, INDIRECT("'Bootstrap Sampling (Retention)'!$A$4:$A$4004"), 1),
        MATCH('Meta-analysis (Retention)'!$B$6, INDIRECT("'Bootstrap Sampling (Retention)'!$A$4:$A$4004"), 1)
    ),
    1
)</f>
        <v>0</v>
      </c>
      <c r="C1108" s="11">
        <f t="shared" ca="1" si="122"/>
        <v>1</v>
      </c>
      <c r="F1108" s="11">
        <f t="shared" ca="1" si="126"/>
        <v>0.5</v>
      </c>
      <c r="G1108" s="11">
        <f t="shared" ca="1" si="127"/>
        <v>0.8</v>
      </c>
      <c r="H1108" s="11">
        <f t="shared" ca="1" si="128"/>
        <v>0.72</v>
      </c>
      <c r="J1108" s="11">
        <f t="shared" ca="1" si="123"/>
        <v>0.5</v>
      </c>
      <c r="K1108" s="11">
        <f t="shared" ca="1" si="124"/>
        <v>0.8</v>
      </c>
      <c r="L1108" s="11">
        <f t="shared" ca="1" si="125"/>
        <v>0.72</v>
      </c>
      <c r="M1108" s="11">
        <f ca="1">(J1108-F1108)*'Meta-analysis (Retention)'!$B$4</f>
        <v>0</v>
      </c>
      <c r="N1108" s="33"/>
      <c r="O1108" s="11">
        <f ca="1">(K1108-G1108)*'Meta-analysis (Retention)'!$B$4</f>
        <v>0</v>
      </c>
      <c r="P1108" s="33"/>
      <c r="Q1108" s="11">
        <f ca="1">(L1108-H1108)*'Meta-analysis (Retention)'!$B$4</f>
        <v>0</v>
      </c>
      <c r="R1108" s="33"/>
    </row>
    <row r="1109" spans="1:18">
      <c r="A1109" s="11">
        <v>-0.89500000000000002</v>
      </c>
      <c r="B1109" s="11" cm="1">
        <f t="array" aca="1" ref="B1109" ca="1">INDEX(
    INDIRECT("'Bootstrap Sampling (Retention)'!$A$4:$A$4004"),
    RANDBETWEEN(
        MATCH('Meta-analysis (Retention)'!$B$5, INDIRECT("'Bootstrap Sampling (Retention)'!$A$4:$A$4004"), 1),
        MATCH('Meta-analysis (Retention)'!$B$6, INDIRECT("'Bootstrap Sampling (Retention)'!$A$4:$A$4004"), 1)
    ),
    1
)</f>
        <v>0</v>
      </c>
      <c r="C1109" s="11">
        <f t="shared" ca="1" si="122"/>
        <v>1</v>
      </c>
      <c r="F1109" s="11">
        <f t="shared" ca="1" si="126"/>
        <v>0.5</v>
      </c>
      <c r="G1109" s="11">
        <f t="shared" ca="1" si="127"/>
        <v>0.8</v>
      </c>
      <c r="H1109" s="11">
        <f t="shared" ca="1" si="128"/>
        <v>0.65</v>
      </c>
      <c r="J1109" s="11">
        <f t="shared" ca="1" si="123"/>
        <v>0.5</v>
      </c>
      <c r="K1109" s="11">
        <f t="shared" ca="1" si="124"/>
        <v>0.8</v>
      </c>
      <c r="L1109" s="11">
        <f t="shared" ca="1" si="125"/>
        <v>0.65</v>
      </c>
      <c r="M1109" s="11">
        <f ca="1">(J1109-F1109)*'Meta-analysis (Retention)'!$B$4</f>
        <v>0</v>
      </c>
      <c r="N1109" s="33"/>
      <c r="O1109" s="11">
        <f ca="1">(K1109-G1109)*'Meta-analysis (Retention)'!$B$4</f>
        <v>0</v>
      </c>
      <c r="P1109" s="33"/>
      <c r="Q1109" s="11">
        <f ca="1">(L1109-H1109)*'Meta-analysis (Retention)'!$B$4</f>
        <v>0</v>
      </c>
      <c r="R1109" s="33"/>
    </row>
    <row r="1110" spans="1:18">
      <c r="A1110" s="11">
        <v>-0.89400000000000002</v>
      </c>
      <c r="B1110" s="11" cm="1">
        <f t="array" aca="1" ref="B1110" ca="1">INDEX(
    INDIRECT("'Bootstrap Sampling (Retention)'!$A$4:$A$4004"),
    RANDBETWEEN(
        MATCH('Meta-analysis (Retention)'!$B$5, INDIRECT("'Bootstrap Sampling (Retention)'!$A$4:$A$4004"), 1),
        MATCH('Meta-analysis (Retention)'!$B$6, INDIRECT("'Bootstrap Sampling (Retention)'!$A$4:$A$4004"), 1)
    ),
    1
)</f>
        <v>0</v>
      </c>
      <c r="C1110" s="11">
        <f t="shared" ca="1" si="122"/>
        <v>1</v>
      </c>
      <c r="F1110" s="11">
        <f t="shared" ca="1" si="126"/>
        <v>0.5</v>
      </c>
      <c r="G1110" s="11">
        <f t="shared" ca="1" si="127"/>
        <v>0.8</v>
      </c>
      <c r="H1110" s="11">
        <f t="shared" ca="1" si="128"/>
        <v>0.77</v>
      </c>
      <c r="J1110" s="11">
        <f t="shared" ca="1" si="123"/>
        <v>0.5</v>
      </c>
      <c r="K1110" s="11">
        <f t="shared" ca="1" si="124"/>
        <v>0.8</v>
      </c>
      <c r="L1110" s="11">
        <f t="shared" ca="1" si="125"/>
        <v>0.77</v>
      </c>
      <c r="M1110" s="11">
        <f ca="1">(J1110-F1110)*'Meta-analysis (Retention)'!$B$4</f>
        <v>0</v>
      </c>
      <c r="N1110" s="33"/>
      <c r="O1110" s="11">
        <f ca="1">(K1110-G1110)*'Meta-analysis (Retention)'!$B$4</f>
        <v>0</v>
      </c>
      <c r="P1110" s="33"/>
      <c r="Q1110" s="11">
        <f ca="1">(L1110-H1110)*'Meta-analysis (Retention)'!$B$4</f>
        <v>0</v>
      </c>
      <c r="R1110" s="33"/>
    </row>
    <row r="1111" spans="1:18">
      <c r="A1111" s="11">
        <v>-0.89300000000000002</v>
      </c>
      <c r="B1111" s="11" cm="1">
        <f t="array" aca="1" ref="B1111" ca="1">INDEX(
    INDIRECT("'Bootstrap Sampling (Retention)'!$A$4:$A$4004"),
    RANDBETWEEN(
        MATCH('Meta-analysis (Retention)'!$B$5, INDIRECT("'Bootstrap Sampling (Retention)'!$A$4:$A$4004"), 1),
        MATCH('Meta-analysis (Retention)'!$B$6, INDIRECT("'Bootstrap Sampling (Retention)'!$A$4:$A$4004"), 1)
    ),
    1
)</f>
        <v>0</v>
      </c>
      <c r="C1111" s="11">
        <f t="shared" ca="1" si="122"/>
        <v>1</v>
      </c>
      <c r="F1111" s="11">
        <f t="shared" ca="1" si="126"/>
        <v>0.5</v>
      </c>
      <c r="G1111" s="11">
        <f t="shared" ca="1" si="127"/>
        <v>0.8</v>
      </c>
      <c r="H1111" s="11">
        <f t="shared" ca="1" si="128"/>
        <v>0.6</v>
      </c>
      <c r="J1111" s="11">
        <f t="shared" ca="1" si="123"/>
        <v>0.5</v>
      </c>
      <c r="K1111" s="11">
        <f t="shared" ca="1" si="124"/>
        <v>0.8</v>
      </c>
      <c r="L1111" s="11">
        <f t="shared" ca="1" si="125"/>
        <v>0.6</v>
      </c>
      <c r="M1111" s="11">
        <f ca="1">(J1111-F1111)*'Meta-analysis (Retention)'!$B$4</f>
        <v>0</v>
      </c>
      <c r="N1111" s="33"/>
      <c r="O1111" s="11">
        <f ca="1">(K1111-G1111)*'Meta-analysis (Retention)'!$B$4</f>
        <v>0</v>
      </c>
      <c r="P1111" s="33"/>
      <c r="Q1111" s="11">
        <f ca="1">(L1111-H1111)*'Meta-analysis (Retention)'!$B$4</f>
        <v>0</v>
      </c>
      <c r="R1111" s="33"/>
    </row>
    <row r="1112" spans="1:18">
      <c r="A1112" s="11">
        <v>-0.89200000000000002</v>
      </c>
      <c r="B1112" s="11" cm="1">
        <f t="array" aca="1" ref="B1112" ca="1">INDEX(
    INDIRECT("'Bootstrap Sampling (Retention)'!$A$4:$A$4004"),
    RANDBETWEEN(
        MATCH('Meta-analysis (Retention)'!$B$5, INDIRECT("'Bootstrap Sampling (Retention)'!$A$4:$A$4004"), 1),
        MATCH('Meta-analysis (Retention)'!$B$6, INDIRECT("'Bootstrap Sampling (Retention)'!$A$4:$A$4004"), 1)
    ),
    1
)</f>
        <v>0</v>
      </c>
      <c r="C1112" s="11">
        <f t="shared" ca="1" si="122"/>
        <v>1</v>
      </c>
      <c r="F1112" s="11">
        <f t="shared" ca="1" si="126"/>
        <v>0.5</v>
      </c>
      <c r="G1112" s="11">
        <f t="shared" ca="1" si="127"/>
        <v>0.8</v>
      </c>
      <c r="H1112" s="11">
        <f t="shared" ca="1" si="128"/>
        <v>0.71</v>
      </c>
      <c r="J1112" s="11">
        <f t="shared" ca="1" si="123"/>
        <v>0.5</v>
      </c>
      <c r="K1112" s="11">
        <f t="shared" ca="1" si="124"/>
        <v>0.8</v>
      </c>
      <c r="L1112" s="11">
        <f t="shared" ca="1" si="125"/>
        <v>0.71</v>
      </c>
      <c r="M1112" s="11">
        <f ca="1">(J1112-F1112)*'Meta-analysis (Retention)'!$B$4</f>
        <v>0</v>
      </c>
      <c r="N1112" s="33"/>
      <c r="O1112" s="11">
        <f ca="1">(K1112-G1112)*'Meta-analysis (Retention)'!$B$4</f>
        <v>0</v>
      </c>
      <c r="P1112" s="33"/>
      <c r="Q1112" s="11">
        <f ca="1">(L1112-H1112)*'Meta-analysis (Retention)'!$B$4</f>
        <v>0</v>
      </c>
      <c r="R1112" s="33"/>
    </row>
    <row r="1113" spans="1:18">
      <c r="A1113" s="11">
        <v>-0.89100000000000001</v>
      </c>
      <c r="B1113" s="11" cm="1">
        <f t="array" aca="1" ref="B1113" ca="1">INDEX(
    INDIRECT("'Bootstrap Sampling (Retention)'!$A$4:$A$4004"),
    RANDBETWEEN(
        MATCH('Meta-analysis (Retention)'!$B$5, INDIRECT("'Bootstrap Sampling (Retention)'!$A$4:$A$4004"), 1),
        MATCH('Meta-analysis (Retention)'!$B$6, INDIRECT("'Bootstrap Sampling (Retention)'!$A$4:$A$4004"), 1)
    ),
    1
)</f>
        <v>0</v>
      </c>
      <c r="C1113" s="11">
        <f t="shared" ca="1" si="122"/>
        <v>1</v>
      </c>
      <c r="F1113" s="11">
        <f t="shared" ca="1" si="126"/>
        <v>0.5</v>
      </c>
      <c r="G1113" s="11">
        <f t="shared" ca="1" si="127"/>
        <v>0.8</v>
      </c>
      <c r="H1113" s="11">
        <f t="shared" ca="1" si="128"/>
        <v>0.6</v>
      </c>
      <c r="J1113" s="11">
        <f t="shared" ca="1" si="123"/>
        <v>0.5</v>
      </c>
      <c r="K1113" s="11">
        <f t="shared" ca="1" si="124"/>
        <v>0.8</v>
      </c>
      <c r="L1113" s="11">
        <f t="shared" ca="1" si="125"/>
        <v>0.6</v>
      </c>
      <c r="M1113" s="11">
        <f ca="1">(J1113-F1113)*'Meta-analysis (Retention)'!$B$4</f>
        <v>0</v>
      </c>
      <c r="N1113" s="33"/>
      <c r="O1113" s="11">
        <f ca="1">(K1113-G1113)*'Meta-analysis (Retention)'!$B$4</f>
        <v>0</v>
      </c>
      <c r="P1113" s="33"/>
      <c r="Q1113" s="11">
        <f ca="1">(L1113-H1113)*'Meta-analysis (Retention)'!$B$4</f>
        <v>0</v>
      </c>
      <c r="R1113" s="33"/>
    </row>
    <row r="1114" spans="1:18">
      <c r="A1114" s="11">
        <v>-0.89</v>
      </c>
      <c r="B1114" s="11" cm="1">
        <f t="array" aca="1" ref="B1114" ca="1">INDEX(
    INDIRECT("'Bootstrap Sampling (Retention)'!$A$4:$A$4004"),
    RANDBETWEEN(
        MATCH('Meta-analysis (Retention)'!$B$5, INDIRECT("'Bootstrap Sampling (Retention)'!$A$4:$A$4004"), 1),
        MATCH('Meta-analysis (Retention)'!$B$6, INDIRECT("'Bootstrap Sampling (Retention)'!$A$4:$A$4004"), 1)
    ),
    1
)</f>
        <v>0</v>
      </c>
      <c r="C1114" s="11">
        <f t="shared" ca="1" si="122"/>
        <v>1</v>
      </c>
      <c r="F1114" s="11">
        <f t="shared" ca="1" si="126"/>
        <v>0.5</v>
      </c>
      <c r="G1114" s="11">
        <f t="shared" ca="1" si="127"/>
        <v>0.8</v>
      </c>
      <c r="H1114" s="11">
        <f t="shared" ca="1" si="128"/>
        <v>0.5</v>
      </c>
      <c r="J1114" s="11">
        <f t="shared" ca="1" si="123"/>
        <v>0.5</v>
      </c>
      <c r="K1114" s="11">
        <f t="shared" ca="1" si="124"/>
        <v>0.8</v>
      </c>
      <c r="L1114" s="11">
        <f t="shared" ca="1" si="125"/>
        <v>0.5</v>
      </c>
      <c r="M1114" s="11">
        <f ca="1">(J1114-F1114)*'Meta-analysis (Retention)'!$B$4</f>
        <v>0</v>
      </c>
      <c r="N1114" s="33"/>
      <c r="O1114" s="11">
        <f ca="1">(K1114-G1114)*'Meta-analysis (Retention)'!$B$4</f>
        <v>0</v>
      </c>
      <c r="P1114" s="33"/>
      <c r="Q1114" s="11">
        <f ca="1">(L1114-H1114)*'Meta-analysis (Retention)'!$B$4</f>
        <v>0</v>
      </c>
      <c r="R1114" s="33"/>
    </row>
    <row r="1115" spans="1:18">
      <c r="A1115" s="11">
        <v>-0.88900000000000001</v>
      </c>
      <c r="B1115" s="11" cm="1">
        <f t="array" aca="1" ref="B1115" ca="1">INDEX(
    INDIRECT("'Bootstrap Sampling (Retention)'!$A$4:$A$4004"),
    RANDBETWEEN(
        MATCH('Meta-analysis (Retention)'!$B$5, INDIRECT("'Bootstrap Sampling (Retention)'!$A$4:$A$4004"), 1),
        MATCH('Meta-analysis (Retention)'!$B$6, INDIRECT("'Bootstrap Sampling (Retention)'!$A$4:$A$4004"), 1)
    ),
    1
)</f>
        <v>0</v>
      </c>
      <c r="C1115" s="11">
        <f t="shared" ca="1" si="122"/>
        <v>1</v>
      </c>
      <c r="F1115" s="11">
        <f t="shared" ca="1" si="126"/>
        <v>0.5</v>
      </c>
      <c r="G1115" s="11">
        <f t="shared" ca="1" si="127"/>
        <v>0.8</v>
      </c>
      <c r="H1115" s="11">
        <f t="shared" ca="1" si="128"/>
        <v>0.74</v>
      </c>
      <c r="J1115" s="11">
        <f t="shared" ca="1" si="123"/>
        <v>0.5</v>
      </c>
      <c r="K1115" s="11">
        <f t="shared" ca="1" si="124"/>
        <v>0.8</v>
      </c>
      <c r="L1115" s="11">
        <f t="shared" ca="1" si="125"/>
        <v>0.74</v>
      </c>
      <c r="M1115" s="11">
        <f ca="1">(J1115-F1115)*'Meta-analysis (Retention)'!$B$4</f>
        <v>0</v>
      </c>
      <c r="N1115" s="33"/>
      <c r="O1115" s="11">
        <f ca="1">(K1115-G1115)*'Meta-analysis (Retention)'!$B$4</f>
        <v>0</v>
      </c>
      <c r="P1115" s="33"/>
      <c r="Q1115" s="11">
        <f ca="1">(L1115-H1115)*'Meta-analysis (Retention)'!$B$4</f>
        <v>0</v>
      </c>
      <c r="R1115" s="33"/>
    </row>
    <row r="1116" spans="1:18">
      <c r="A1116" s="11">
        <v>-0.88800000000000001</v>
      </c>
      <c r="B1116" s="11" cm="1">
        <f t="array" aca="1" ref="B1116" ca="1">INDEX(
    INDIRECT("'Bootstrap Sampling (Retention)'!$A$4:$A$4004"),
    RANDBETWEEN(
        MATCH('Meta-analysis (Retention)'!$B$5, INDIRECT("'Bootstrap Sampling (Retention)'!$A$4:$A$4004"), 1),
        MATCH('Meta-analysis (Retention)'!$B$6, INDIRECT("'Bootstrap Sampling (Retention)'!$A$4:$A$4004"), 1)
    ),
    1
)</f>
        <v>0</v>
      </c>
      <c r="C1116" s="11">
        <f t="shared" ca="1" si="122"/>
        <v>1</v>
      </c>
      <c r="F1116" s="11">
        <f t="shared" ca="1" si="126"/>
        <v>0.5</v>
      </c>
      <c r="G1116" s="11">
        <f t="shared" ca="1" si="127"/>
        <v>0.8</v>
      </c>
      <c r="H1116" s="11">
        <f t="shared" ca="1" si="128"/>
        <v>0.5</v>
      </c>
      <c r="J1116" s="11">
        <f t="shared" ca="1" si="123"/>
        <v>0.5</v>
      </c>
      <c r="K1116" s="11">
        <f t="shared" ca="1" si="124"/>
        <v>0.8</v>
      </c>
      <c r="L1116" s="11">
        <f t="shared" ca="1" si="125"/>
        <v>0.5</v>
      </c>
      <c r="M1116" s="11">
        <f ca="1">(J1116-F1116)*'Meta-analysis (Retention)'!$B$4</f>
        <v>0</v>
      </c>
      <c r="N1116" s="33"/>
      <c r="O1116" s="11">
        <f ca="1">(K1116-G1116)*'Meta-analysis (Retention)'!$B$4</f>
        <v>0</v>
      </c>
      <c r="P1116" s="33"/>
      <c r="Q1116" s="11">
        <f ca="1">(L1116-H1116)*'Meta-analysis (Retention)'!$B$4</f>
        <v>0</v>
      </c>
      <c r="R1116" s="33"/>
    </row>
    <row r="1117" spans="1:18">
      <c r="A1117" s="11">
        <v>-0.88700000000000001</v>
      </c>
      <c r="B1117" s="11" cm="1">
        <f t="array" aca="1" ref="B1117" ca="1">INDEX(
    INDIRECT("'Bootstrap Sampling (Retention)'!$A$4:$A$4004"),
    RANDBETWEEN(
        MATCH('Meta-analysis (Retention)'!$B$5, INDIRECT("'Bootstrap Sampling (Retention)'!$A$4:$A$4004"), 1),
        MATCH('Meta-analysis (Retention)'!$B$6, INDIRECT("'Bootstrap Sampling (Retention)'!$A$4:$A$4004"), 1)
    ),
    1
)</f>
        <v>0</v>
      </c>
      <c r="C1117" s="11">
        <f t="shared" ca="1" si="122"/>
        <v>1</v>
      </c>
      <c r="F1117" s="11">
        <f t="shared" ca="1" si="126"/>
        <v>0.5</v>
      </c>
      <c r="G1117" s="11">
        <f t="shared" ca="1" si="127"/>
        <v>0.8</v>
      </c>
      <c r="H1117" s="11">
        <f t="shared" ca="1" si="128"/>
        <v>0.53</v>
      </c>
      <c r="J1117" s="11">
        <f t="shared" ca="1" si="123"/>
        <v>0.5</v>
      </c>
      <c r="K1117" s="11">
        <f t="shared" ca="1" si="124"/>
        <v>0.8</v>
      </c>
      <c r="L1117" s="11">
        <f t="shared" ca="1" si="125"/>
        <v>0.53</v>
      </c>
      <c r="M1117" s="11">
        <f ca="1">(J1117-F1117)*'Meta-analysis (Retention)'!$B$4</f>
        <v>0</v>
      </c>
      <c r="N1117" s="33"/>
      <c r="O1117" s="11">
        <f ca="1">(K1117-G1117)*'Meta-analysis (Retention)'!$B$4</f>
        <v>0</v>
      </c>
      <c r="P1117" s="33"/>
      <c r="Q1117" s="11">
        <f ca="1">(L1117-H1117)*'Meta-analysis (Retention)'!$B$4</f>
        <v>0</v>
      </c>
      <c r="R1117" s="33"/>
    </row>
    <row r="1118" spans="1:18">
      <c r="A1118" s="11">
        <v>-0.88600000000000001</v>
      </c>
      <c r="B1118" s="11" cm="1">
        <f t="array" aca="1" ref="B1118" ca="1">INDEX(
    INDIRECT("'Bootstrap Sampling (Retention)'!$A$4:$A$4004"),
    RANDBETWEEN(
        MATCH('Meta-analysis (Retention)'!$B$5, INDIRECT("'Bootstrap Sampling (Retention)'!$A$4:$A$4004"), 1),
        MATCH('Meta-analysis (Retention)'!$B$6, INDIRECT("'Bootstrap Sampling (Retention)'!$A$4:$A$4004"), 1)
    ),
    1
)</f>
        <v>0</v>
      </c>
      <c r="C1118" s="11">
        <f t="shared" ca="1" si="122"/>
        <v>1</v>
      </c>
      <c r="F1118" s="11">
        <f t="shared" ca="1" si="126"/>
        <v>0.5</v>
      </c>
      <c r="G1118" s="11">
        <f t="shared" ca="1" si="127"/>
        <v>0.8</v>
      </c>
      <c r="H1118" s="11">
        <f t="shared" ca="1" si="128"/>
        <v>0.73</v>
      </c>
      <c r="J1118" s="11">
        <f t="shared" ca="1" si="123"/>
        <v>0.5</v>
      </c>
      <c r="K1118" s="11">
        <f t="shared" ca="1" si="124"/>
        <v>0.8</v>
      </c>
      <c r="L1118" s="11">
        <f t="shared" ca="1" si="125"/>
        <v>0.73</v>
      </c>
      <c r="M1118" s="11">
        <f ca="1">(J1118-F1118)*'Meta-analysis (Retention)'!$B$4</f>
        <v>0</v>
      </c>
      <c r="N1118" s="33"/>
      <c r="O1118" s="11">
        <f ca="1">(K1118-G1118)*'Meta-analysis (Retention)'!$B$4</f>
        <v>0</v>
      </c>
      <c r="P1118" s="33"/>
      <c r="Q1118" s="11">
        <f ca="1">(L1118-H1118)*'Meta-analysis (Retention)'!$B$4</f>
        <v>0</v>
      </c>
      <c r="R1118" s="33"/>
    </row>
    <row r="1119" spans="1:18">
      <c r="A1119" s="11">
        <v>-0.88500000000000001</v>
      </c>
      <c r="B1119" s="11" cm="1">
        <f t="array" aca="1" ref="B1119" ca="1">INDEX(
    INDIRECT("'Bootstrap Sampling (Retention)'!$A$4:$A$4004"),
    RANDBETWEEN(
        MATCH('Meta-analysis (Retention)'!$B$5, INDIRECT("'Bootstrap Sampling (Retention)'!$A$4:$A$4004"), 1),
        MATCH('Meta-analysis (Retention)'!$B$6, INDIRECT("'Bootstrap Sampling (Retention)'!$A$4:$A$4004"), 1)
    ),
    1
)</f>
        <v>0</v>
      </c>
      <c r="C1119" s="11">
        <f t="shared" ca="1" si="122"/>
        <v>1</v>
      </c>
      <c r="F1119" s="11">
        <f t="shared" ca="1" si="126"/>
        <v>0.5</v>
      </c>
      <c r="G1119" s="11">
        <f t="shared" ca="1" si="127"/>
        <v>0.8</v>
      </c>
      <c r="H1119" s="11">
        <f t="shared" ca="1" si="128"/>
        <v>0.57999999999999996</v>
      </c>
      <c r="J1119" s="11">
        <f t="shared" ca="1" si="123"/>
        <v>0.5</v>
      </c>
      <c r="K1119" s="11">
        <f t="shared" ca="1" si="124"/>
        <v>0.8</v>
      </c>
      <c r="L1119" s="11">
        <f t="shared" ca="1" si="125"/>
        <v>0.57999999999999996</v>
      </c>
      <c r="M1119" s="11">
        <f ca="1">(J1119-F1119)*'Meta-analysis (Retention)'!$B$4</f>
        <v>0</v>
      </c>
      <c r="N1119" s="33"/>
      <c r="O1119" s="11">
        <f ca="1">(K1119-G1119)*'Meta-analysis (Retention)'!$B$4</f>
        <v>0</v>
      </c>
      <c r="P1119" s="33"/>
      <c r="Q1119" s="11">
        <f ca="1">(L1119-H1119)*'Meta-analysis (Retention)'!$B$4</f>
        <v>0</v>
      </c>
      <c r="R1119" s="33"/>
    </row>
    <row r="1120" spans="1:18">
      <c r="A1120" s="11">
        <v>-0.88400000000000001</v>
      </c>
      <c r="B1120" s="11" cm="1">
        <f t="array" aca="1" ref="B1120" ca="1">INDEX(
    INDIRECT("'Bootstrap Sampling (Retention)'!$A$4:$A$4004"),
    RANDBETWEEN(
        MATCH('Meta-analysis (Retention)'!$B$5, INDIRECT("'Bootstrap Sampling (Retention)'!$A$4:$A$4004"), 1),
        MATCH('Meta-analysis (Retention)'!$B$6, INDIRECT("'Bootstrap Sampling (Retention)'!$A$4:$A$4004"), 1)
    ),
    1
)</f>
        <v>0</v>
      </c>
      <c r="C1120" s="11">
        <f t="shared" ca="1" si="122"/>
        <v>1</v>
      </c>
      <c r="F1120" s="11">
        <f t="shared" ca="1" si="126"/>
        <v>0.5</v>
      </c>
      <c r="G1120" s="11">
        <f t="shared" ca="1" si="127"/>
        <v>0.8</v>
      </c>
      <c r="H1120" s="11">
        <f t="shared" ca="1" si="128"/>
        <v>0.73</v>
      </c>
      <c r="J1120" s="11">
        <f t="shared" ca="1" si="123"/>
        <v>0.5</v>
      </c>
      <c r="K1120" s="11">
        <f t="shared" ca="1" si="124"/>
        <v>0.8</v>
      </c>
      <c r="L1120" s="11">
        <f t="shared" ca="1" si="125"/>
        <v>0.73</v>
      </c>
      <c r="M1120" s="11">
        <f ca="1">(J1120-F1120)*'Meta-analysis (Retention)'!$B$4</f>
        <v>0</v>
      </c>
      <c r="N1120" s="33"/>
      <c r="O1120" s="11">
        <f ca="1">(K1120-G1120)*'Meta-analysis (Retention)'!$B$4</f>
        <v>0</v>
      </c>
      <c r="P1120" s="33"/>
      <c r="Q1120" s="11">
        <f ca="1">(L1120-H1120)*'Meta-analysis (Retention)'!$B$4</f>
        <v>0</v>
      </c>
      <c r="R1120" s="33"/>
    </row>
    <row r="1121" spans="1:18">
      <c r="A1121" s="11">
        <v>-0.88300000000000001</v>
      </c>
      <c r="B1121" s="11" cm="1">
        <f t="array" aca="1" ref="B1121" ca="1">INDEX(
    INDIRECT("'Bootstrap Sampling (Retention)'!$A$4:$A$4004"),
    RANDBETWEEN(
        MATCH('Meta-analysis (Retention)'!$B$5, INDIRECT("'Bootstrap Sampling (Retention)'!$A$4:$A$4004"), 1),
        MATCH('Meta-analysis (Retention)'!$B$6, INDIRECT("'Bootstrap Sampling (Retention)'!$A$4:$A$4004"), 1)
    ),
    1
)</f>
        <v>0</v>
      </c>
      <c r="C1121" s="11">
        <f t="shared" ca="1" si="122"/>
        <v>1</v>
      </c>
      <c r="F1121" s="11">
        <f t="shared" ca="1" si="126"/>
        <v>0.5</v>
      </c>
      <c r="G1121" s="11">
        <f t="shared" ca="1" si="127"/>
        <v>0.8</v>
      </c>
      <c r="H1121" s="11">
        <f t="shared" ca="1" si="128"/>
        <v>0.62</v>
      </c>
      <c r="J1121" s="11">
        <f t="shared" ca="1" si="123"/>
        <v>0.5</v>
      </c>
      <c r="K1121" s="11">
        <f t="shared" ca="1" si="124"/>
        <v>0.8</v>
      </c>
      <c r="L1121" s="11">
        <f t="shared" ca="1" si="125"/>
        <v>0.62</v>
      </c>
      <c r="M1121" s="11">
        <f ca="1">(J1121-F1121)*'Meta-analysis (Retention)'!$B$4</f>
        <v>0</v>
      </c>
      <c r="N1121" s="33"/>
      <c r="O1121" s="11">
        <f ca="1">(K1121-G1121)*'Meta-analysis (Retention)'!$B$4</f>
        <v>0</v>
      </c>
      <c r="P1121" s="33"/>
      <c r="Q1121" s="11">
        <f ca="1">(L1121-H1121)*'Meta-analysis (Retention)'!$B$4</f>
        <v>0</v>
      </c>
      <c r="R1121" s="33"/>
    </row>
    <row r="1122" spans="1:18">
      <c r="A1122" s="11">
        <v>-0.88200000000000001</v>
      </c>
      <c r="B1122" s="11" cm="1">
        <f t="array" aca="1" ref="B1122" ca="1">INDEX(
    INDIRECT("'Bootstrap Sampling (Retention)'!$A$4:$A$4004"),
    RANDBETWEEN(
        MATCH('Meta-analysis (Retention)'!$B$5, INDIRECT("'Bootstrap Sampling (Retention)'!$A$4:$A$4004"), 1),
        MATCH('Meta-analysis (Retention)'!$B$6, INDIRECT("'Bootstrap Sampling (Retention)'!$A$4:$A$4004"), 1)
    ),
    1
)</f>
        <v>0</v>
      </c>
      <c r="C1122" s="11">
        <f t="shared" ca="1" si="122"/>
        <v>1</v>
      </c>
      <c r="F1122" s="11">
        <f t="shared" ca="1" si="126"/>
        <v>0.5</v>
      </c>
      <c r="G1122" s="11">
        <f t="shared" ca="1" si="127"/>
        <v>0.8</v>
      </c>
      <c r="H1122" s="11">
        <f t="shared" ca="1" si="128"/>
        <v>0.64</v>
      </c>
      <c r="J1122" s="11">
        <f t="shared" ca="1" si="123"/>
        <v>0.5</v>
      </c>
      <c r="K1122" s="11">
        <f t="shared" ca="1" si="124"/>
        <v>0.8</v>
      </c>
      <c r="L1122" s="11">
        <f t="shared" ca="1" si="125"/>
        <v>0.64</v>
      </c>
      <c r="M1122" s="11">
        <f ca="1">(J1122-F1122)*'Meta-analysis (Retention)'!$B$4</f>
        <v>0</v>
      </c>
      <c r="N1122" s="33"/>
      <c r="O1122" s="11">
        <f ca="1">(K1122-G1122)*'Meta-analysis (Retention)'!$B$4</f>
        <v>0</v>
      </c>
      <c r="P1122" s="33"/>
      <c r="Q1122" s="11">
        <f ca="1">(L1122-H1122)*'Meta-analysis (Retention)'!$B$4</f>
        <v>0</v>
      </c>
      <c r="R1122" s="33"/>
    </row>
    <row r="1123" spans="1:18">
      <c r="A1123" s="11">
        <v>-0.88100000000000001</v>
      </c>
      <c r="B1123" s="11" cm="1">
        <f t="array" aca="1" ref="B1123" ca="1">INDEX(
    INDIRECT("'Bootstrap Sampling (Retention)'!$A$4:$A$4004"),
    RANDBETWEEN(
        MATCH('Meta-analysis (Retention)'!$B$5, INDIRECT("'Bootstrap Sampling (Retention)'!$A$4:$A$4004"), 1),
        MATCH('Meta-analysis (Retention)'!$B$6, INDIRECT("'Bootstrap Sampling (Retention)'!$A$4:$A$4004"), 1)
    ),
    1
)</f>
        <v>0</v>
      </c>
      <c r="C1123" s="11">
        <f t="shared" ca="1" si="122"/>
        <v>1</v>
      </c>
      <c r="F1123" s="11">
        <f t="shared" ca="1" si="126"/>
        <v>0.5</v>
      </c>
      <c r="G1123" s="11">
        <f t="shared" ca="1" si="127"/>
        <v>0.8</v>
      </c>
      <c r="H1123" s="11">
        <f t="shared" ca="1" si="128"/>
        <v>0.56000000000000005</v>
      </c>
      <c r="J1123" s="11">
        <f t="shared" ca="1" si="123"/>
        <v>0.5</v>
      </c>
      <c r="K1123" s="11">
        <f t="shared" ca="1" si="124"/>
        <v>0.8</v>
      </c>
      <c r="L1123" s="11">
        <f t="shared" ca="1" si="125"/>
        <v>0.56000000000000005</v>
      </c>
      <c r="M1123" s="11">
        <f ca="1">(J1123-F1123)*'Meta-analysis (Retention)'!$B$4</f>
        <v>0</v>
      </c>
      <c r="N1123" s="33"/>
      <c r="O1123" s="11">
        <f ca="1">(K1123-G1123)*'Meta-analysis (Retention)'!$B$4</f>
        <v>0</v>
      </c>
      <c r="P1123" s="33"/>
      <c r="Q1123" s="11">
        <f ca="1">(L1123-H1123)*'Meta-analysis (Retention)'!$B$4</f>
        <v>0</v>
      </c>
      <c r="R1123" s="33"/>
    </row>
    <row r="1124" spans="1:18">
      <c r="A1124" s="11">
        <v>-0.88</v>
      </c>
      <c r="B1124" s="11" cm="1">
        <f t="array" aca="1" ref="B1124" ca="1">INDEX(
    INDIRECT("'Bootstrap Sampling (Retention)'!$A$4:$A$4004"),
    RANDBETWEEN(
        MATCH('Meta-analysis (Retention)'!$B$5, INDIRECT("'Bootstrap Sampling (Retention)'!$A$4:$A$4004"), 1),
        MATCH('Meta-analysis (Retention)'!$B$6, INDIRECT("'Bootstrap Sampling (Retention)'!$A$4:$A$4004"), 1)
    ),
    1
)</f>
        <v>0</v>
      </c>
      <c r="C1124" s="11">
        <f t="shared" ca="1" si="122"/>
        <v>1</v>
      </c>
      <c r="F1124" s="11">
        <f t="shared" ca="1" si="126"/>
        <v>0.5</v>
      </c>
      <c r="G1124" s="11">
        <f t="shared" ca="1" si="127"/>
        <v>0.8</v>
      </c>
      <c r="H1124" s="11">
        <f t="shared" ca="1" si="128"/>
        <v>0.7</v>
      </c>
      <c r="J1124" s="11">
        <f t="shared" ca="1" si="123"/>
        <v>0.5</v>
      </c>
      <c r="K1124" s="11">
        <f t="shared" ca="1" si="124"/>
        <v>0.8</v>
      </c>
      <c r="L1124" s="11">
        <f t="shared" ca="1" si="125"/>
        <v>0.7</v>
      </c>
      <c r="M1124" s="11">
        <f ca="1">(J1124-F1124)*'Meta-analysis (Retention)'!$B$4</f>
        <v>0</v>
      </c>
      <c r="N1124" s="33"/>
      <c r="O1124" s="11">
        <f ca="1">(K1124-G1124)*'Meta-analysis (Retention)'!$B$4</f>
        <v>0</v>
      </c>
      <c r="P1124" s="33"/>
      <c r="Q1124" s="11">
        <f ca="1">(L1124-H1124)*'Meta-analysis (Retention)'!$B$4</f>
        <v>0</v>
      </c>
      <c r="R1124" s="33"/>
    </row>
    <row r="1125" spans="1:18">
      <c r="A1125" s="11">
        <v>-0.879</v>
      </c>
      <c r="B1125" s="11" cm="1">
        <f t="array" aca="1" ref="B1125" ca="1">INDEX(
    INDIRECT("'Bootstrap Sampling (Retention)'!$A$4:$A$4004"),
    RANDBETWEEN(
        MATCH('Meta-analysis (Retention)'!$B$5, INDIRECT("'Bootstrap Sampling (Retention)'!$A$4:$A$4004"), 1),
        MATCH('Meta-analysis (Retention)'!$B$6, INDIRECT("'Bootstrap Sampling (Retention)'!$A$4:$A$4004"), 1)
    ),
    1
)</f>
        <v>0</v>
      </c>
      <c r="C1125" s="11">
        <f t="shared" ca="1" si="122"/>
        <v>1</v>
      </c>
      <c r="F1125" s="11">
        <f t="shared" ca="1" si="126"/>
        <v>0.5</v>
      </c>
      <c r="G1125" s="11">
        <f t="shared" ca="1" si="127"/>
        <v>0.8</v>
      </c>
      <c r="H1125" s="11">
        <f t="shared" ca="1" si="128"/>
        <v>0.59</v>
      </c>
      <c r="J1125" s="11">
        <f t="shared" ca="1" si="123"/>
        <v>0.5</v>
      </c>
      <c r="K1125" s="11">
        <f t="shared" ca="1" si="124"/>
        <v>0.8</v>
      </c>
      <c r="L1125" s="11">
        <f t="shared" ca="1" si="125"/>
        <v>0.59</v>
      </c>
      <c r="M1125" s="11">
        <f ca="1">(J1125-F1125)*'Meta-analysis (Retention)'!$B$4</f>
        <v>0</v>
      </c>
      <c r="N1125" s="33"/>
      <c r="O1125" s="11">
        <f ca="1">(K1125-G1125)*'Meta-analysis (Retention)'!$B$4</f>
        <v>0</v>
      </c>
      <c r="P1125" s="33"/>
      <c r="Q1125" s="11">
        <f ca="1">(L1125-H1125)*'Meta-analysis (Retention)'!$B$4</f>
        <v>0</v>
      </c>
      <c r="R1125" s="33"/>
    </row>
    <row r="1126" spans="1:18">
      <c r="A1126" s="11">
        <v>-0.878</v>
      </c>
      <c r="B1126" s="11" cm="1">
        <f t="array" aca="1" ref="B1126" ca="1">INDEX(
    INDIRECT("'Bootstrap Sampling (Retention)'!$A$4:$A$4004"),
    RANDBETWEEN(
        MATCH('Meta-analysis (Retention)'!$B$5, INDIRECT("'Bootstrap Sampling (Retention)'!$A$4:$A$4004"), 1),
        MATCH('Meta-analysis (Retention)'!$B$6, INDIRECT("'Bootstrap Sampling (Retention)'!$A$4:$A$4004"), 1)
    ),
    1
)</f>
        <v>0</v>
      </c>
      <c r="C1126" s="11">
        <f t="shared" ca="1" si="122"/>
        <v>1</v>
      </c>
      <c r="F1126" s="11">
        <f t="shared" ca="1" si="126"/>
        <v>0.5</v>
      </c>
      <c r="G1126" s="11">
        <f t="shared" ca="1" si="127"/>
        <v>0.8</v>
      </c>
      <c r="H1126" s="11">
        <f t="shared" ca="1" si="128"/>
        <v>0.55000000000000004</v>
      </c>
      <c r="J1126" s="11">
        <f t="shared" ca="1" si="123"/>
        <v>0.5</v>
      </c>
      <c r="K1126" s="11">
        <f t="shared" ca="1" si="124"/>
        <v>0.8</v>
      </c>
      <c r="L1126" s="11">
        <f t="shared" ca="1" si="125"/>
        <v>0.55000000000000004</v>
      </c>
      <c r="M1126" s="11">
        <f ca="1">(J1126-F1126)*'Meta-analysis (Retention)'!$B$4</f>
        <v>0</v>
      </c>
      <c r="N1126" s="33"/>
      <c r="O1126" s="11">
        <f ca="1">(K1126-G1126)*'Meta-analysis (Retention)'!$B$4</f>
        <v>0</v>
      </c>
      <c r="P1126" s="33"/>
      <c r="Q1126" s="11">
        <f ca="1">(L1126-H1126)*'Meta-analysis (Retention)'!$B$4</f>
        <v>0</v>
      </c>
      <c r="R1126" s="33"/>
    </row>
    <row r="1127" spans="1:18">
      <c r="A1127" s="11">
        <v>-0.877</v>
      </c>
      <c r="B1127" s="11" cm="1">
        <f t="array" aca="1" ref="B1127" ca="1">INDEX(
    INDIRECT("'Bootstrap Sampling (Retention)'!$A$4:$A$4004"),
    RANDBETWEEN(
        MATCH('Meta-analysis (Retention)'!$B$5, INDIRECT("'Bootstrap Sampling (Retention)'!$A$4:$A$4004"), 1),
        MATCH('Meta-analysis (Retention)'!$B$6, INDIRECT("'Bootstrap Sampling (Retention)'!$A$4:$A$4004"), 1)
    ),
    1
)</f>
        <v>0</v>
      </c>
      <c r="C1127" s="11">
        <f t="shared" ca="1" si="122"/>
        <v>1</v>
      </c>
      <c r="F1127" s="11">
        <f t="shared" ca="1" si="126"/>
        <v>0.5</v>
      </c>
      <c r="G1127" s="11">
        <f t="shared" ca="1" si="127"/>
        <v>0.8</v>
      </c>
      <c r="H1127" s="11">
        <f t="shared" ca="1" si="128"/>
        <v>0.69</v>
      </c>
      <c r="J1127" s="11">
        <f t="shared" ca="1" si="123"/>
        <v>0.5</v>
      </c>
      <c r="K1127" s="11">
        <f t="shared" ca="1" si="124"/>
        <v>0.8</v>
      </c>
      <c r="L1127" s="11">
        <f t="shared" ca="1" si="125"/>
        <v>0.69</v>
      </c>
      <c r="M1127" s="11">
        <f ca="1">(J1127-F1127)*'Meta-analysis (Retention)'!$B$4</f>
        <v>0</v>
      </c>
      <c r="N1127" s="33"/>
      <c r="O1127" s="11">
        <f ca="1">(K1127-G1127)*'Meta-analysis (Retention)'!$B$4</f>
        <v>0</v>
      </c>
      <c r="P1127" s="33"/>
      <c r="Q1127" s="11">
        <f ca="1">(L1127-H1127)*'Meta-analysis (Retention)'!$B$4</f>
        <v>0</v>
      </c>
      <c r="R1127" s="33"/>
    </row>
    <row r="1128" spans="1:18">
      <c r="A1128" s="11">
        <v>-0.876</v>
      </c>
      <c r="B1128" s="11" cm="1">
        <f t="array" aca="1" ref="B1128" ca="1">INDEX(
    INDIRECT("'Bootstrap Sampling (Retention)'!$A$4:$A$4004"),
    RANDBETWEEN(
        MATCH('Meta-analysis (Retention)'!$B$5, INDIRECT("'Bootstrap Sampling (Retention)'!$A$4:$A$4004"), 1),
        MATCH('Meta-analysis (Retention)'!$B$6, INDIRECT("'Bootstrap Sampling (Retention)'!$A$4:$A$4004"), 1)
    ),
    1
)</f>
        <v>0</v>
      </c>
      <c r="C1128" s="11">
        <f t="shared" ca="1" si="122"/>
        <v>1</v>
      </c>
      <c r="F1128" s="11">
        <f t="shared" ca="1" si="126"/>
        <v>0.5</v>
      </c>
      <c r="G1128" s="11">
        <f t="shared" ca="1" si="127"/>
        <v>0.8</v>
      </c>
      <c r="H1128" s="11">
        <f t="shared" ca="1" si="128"/>
        <v>0.77</v>
      </c>
      <c r="J1128" s="11">
        <f t="shared" ca="1" si="123"/>
        <v>0.5</v>
      </c>
      <c r="K1128" s="11">
        <f t="shared" ca="1" si="124"/>
        <v>0.8</v>
      </c>
      <c r="L1128" s="11">
        <f t="shared" ca="1" si="125"/>
        <v>0.77</v>
      </c>
      <c r="M1128" s="11">
        <f ca="1">(J1128-F1128)*'Meta-analysis (Retention)'!$B$4</f>
        <v>0</v>
      </c>
      <c r="N1128" s="33"/>
      <c r="O1128" s="11">
        <f ca="1">(K1128-G1128)*'Meta-analysis (Retention)'!$B$4</f>
        <v>0</v>
      </c>
      <c r="P1128" s="33"/>
      <c r="Q1128" s="11">
        <f ca="1">(L1128-H1128)*'Meta-analysis (Retention)'!$B$4</f>
        <v>0</v>
      </c>
      <c r="R1128" s="33"/>
    </row>
    <row r="1129" spans="1:18">
      <c r="A1129" s="11">
        <v>-0.875</v>
      </c>
      <c r="B1129" s="11" cm="1">
        <f t="array" aca="1" ref="B1129" ca="1">INDEX(
    INDIRECT("'Bootstrap Sampling (Retention)'!$A$4:$A$4004"),
    RANDBETWEEN(
        MATCH('Meta-analysis (Retention)'!$B$5, INDIRECT("'Bootstrap Sampling (Retention)'!$A$4:$A$4004"), 1),
        MATCH('Meta-analysis (Retention)'!$B$6, INDIRECT("'Bootstrap Sampling (Retention)'!$A$4:$A$4004"), 1)
    ),
    1
)</f>
        <v>0</v>
      </c>
      <c r="C1129" s="11">
        <f t="shared" ca="1" si="122"/>
        <v>1</v>
      </c>
      <c r="F1129" s="11">
        <f t="shared" ca="1" si="126"/>
        <v>0.5</v>
      </c>
      <c r="G1129" s="11">
        <f t="shared" ca="1" si="127"/>
        <v>0.8</v>
      </c>
      <c r="H1129" s="11">
        <f t="shared" ca="1" si="128"/>
        <v>0.56000000000000005</v>
      </c>
      <c r="J1129" s="11">
        <f t="shared" ca="1" si="123"/>
        <v>0.5</v>
      </c>
      <c r="K1129" s="11">
        <f t="shared" ca="1" si="124"/>
        <v>0.8</v>
      </c>
      <c r="L1129" s="11">
        <f t="shared" ca="1" si="125"/>
        <v>0.56000000000000005</v>
      </c>
      <c r="M1129" s="11">
        <f ca="1">(J1129-F1129)*'Meta-analysis (Retention)'!$B$4</f>
        <v>0</v>
      </c>
      <c r="N1129" s="33"/>
      <c r="O1129" s="11">
        <f ca="1">(K1129-G1129)*'Meta-analysis (Retention)'!$B$4</f>
        <v>0</v>
      </c>
      <c r="P1129" s="33"/>
      <c r="Q1129" s="11">
        <f ca="1">(L1129-H1129)*'Meta-analysis (Retention)'!$B$4</f>
        <v>0</v>
      </c>
      <c r="R1129" s="33"/>
    </row>
    <row r="1130" spans="1:18">
      <c r="A1130" s="11">
        <v>-0.874</v>
      </c>
      <c r="B1130" s="11" cm="1">
        <f t="array" aca="1" ref="B1130" ca="1">INDEX(
    INDIRECT("'Bootstrap Sampling (Retention)'!$A$4:$A$4004"),
    RANDBETWEEN(
        MATCH('Meta-analysis (Retention)'!$B$5, INDIRECT("'Bootstrap Sampling (Retention)'!$A$4:$A$4004"), 1),
        MATCH('Meta-analysis (Retention)'!$B$6, INDIRECT("'Bootstrap Sampling (Retention)'!$A$4:$A$4004"), 1)
    ),
    1
)</f>
        <v>0</v>
      </c>
      <c r="C1130" s="11">
        <f t="shared" ca="1" si="122"/>
        <v>1</v>
      </c>
      <c r="F1130" s="11">
        <f t="shared" ca="1" si="126"/>
        <v>0.5</v>
      </c>
      <c r="G1130" s="11">
        <f t="shared" ca="1" si="127"/>
        <v>0.8</v>
      </c>
      <c r="H1130" s="11">
        <f t="shared" ca="1" si="128"/>
        <v>0.57999999999999996</v>
      </c>
      <c r="J1130" s="11">
        <f t="shared" ca="1" si="123"/>
        <v>0.5</v>
      </c>
      <c r="K1130" s="11">
        <f t="shared" ca="1" si="124"/>
        <v>0.8</v>
      </c>
      <c r="L1130" s="11">
        <f t="shared" ca="1" si="125"/>
        <v>0.57999999999999996</v>
      </c>
      <c r="M1130" s="11">
        <f ca="1">(J1130-F1130)*'Meta-analysis (Retention)'!$B$4</f>
        <v>0</v>
      </c>
      <c r="N1130" s="33"/>
      <c r="O1130" s="11">
        <f ca="1">(K1130-G1130)*'Meta-analysis (Retention)'!$B$4</f>
        <v>0</v>
      </c>
      <c r="P1130" s="33"/>
      <c r="Q1130" s="11">
        <f ca="1">(L1130-H1130)*'Meta-analysis (Retention)'!$B$4</f>
        <v>0</v>
      </c>
      <c r="R1130" s="33"/>
    </row>
    <row r="1131" spans="1:18">
      <c r="A1131" s="11">
        <v>-0.873</v>
      </c>
      <c r="B1131" s="11" cm="1">
        <f t="array" aca="1" ref="B1131" ca="1">INDEX(
    INDIRECT("'Bootstrap Sampling (Retention)'!$A$4:$A$4004"),
    RANDBETWEEN(
        MATCH('Meta-analysis (Retention)'!$B$5, INDIRECT("'Bootstrap Sampling (Retention)'!$A$4:$A$4004"), 1),
        MATCH('Meta-analysis (Retention)'!$B$6, INDIRECT("'Bootstrap Sampling (Retention)'!$A$4:$A$4004"), 1)
    ),
    1
)</f>
        <v>0</v>
      </c>
      <c r="C1131" s="11">
        <f t="shared" ca="1" si="122"/>
        <v>1</v>
      </c>
      <c r="F1131" s="11">
        <f t="shared" ca="1" si="126"/>
        <v>0.5</v>
      </c>
      <c r="G1131" s="11">
        <f t="shared" ca="1" si="127"/>
        <v>0.8</v>
      </c>
      <c r="H1131" s="11">
        <f t="shared" ca="1" si="128"/>
        <v>0.53</v>
      </c>
      <c r="J1131" s="11">
        <f t="shared" ca="1" si="123"/>
        <v>0.5</v>
      </c>
      <c r="K1131" s="11">
        <f t="shared" ca="1" si="124"/>
        <v>0.8</v>
      </c>
      <c r="L1131" s="11">
        <f t="shared" ca="1" si="125"/>
        <v>0.53</v>
      </c>
      <c r="M1131" s="11">
        <f ca="1">(J1131-F1131)*'Meta-analysis (Retention)'!$B$4</f>
        <v>0</v>
      </c>
      <c r="N1131" s="33"/>
      <c r="O1131" s="11">
        <f ca="1">(K1131-G1131)*'Meta-analysis (Retention)'!$B$4</f>
        <v>0</v>
      </c>
      <c r="P1131" s="33"/>
      <c r="Q1131" s="11">
        <f ca="1">(L1131-H1131)*'Meta-analysis (Retention)'!$B$4</f>
        <v>0</v>
      </c>
      <c r="R1131" s="33"/>
    </row>
    <row r="1132" spans="1:18">
      <c r="A1132" s="11">
        <v>-0.872</v>
      </c>
      <c r="B1132" s="11" cm="1">
        <f t="array" aca="1" ref="B1132" ca="1">INDEX(
    INDIRECT("'Bootstrap Sampling (Retention)'!$A$4:$A$4004"),
    RANDBETWEEN(
        MATCH('Meta-analysis (Retention)'!$B$5, INDIRECT("'Bootstrap Sampling (Retention)'!$A$4:$A$4004"), 1),
        MATCH('Meta-analysis (Retention)'!$B$6, INDIRECT("'Bootstrap Sampling (Retention)'!$A$4:$A$4004"), 1)
    ),
    1
)</f>
        <v>0</v>
      </c>
      <c r="C1132" s="11">
        <f t="shared" ref="C1132:C1195" ca="1" si="129">AVERAGE(B1132:B1132)+1</f>
        <v>1</v>
      </c>
      <c r="F1132" s="11">
        <f t="shared" ca="1" si="126"/>
        <v>0.5</v>
      </c>
      <c r="G1132" s="11">
        <f t="shared" ca="1" si="127"/>
        <v>0.8</v>
      </c>
      <c r="H1132" s="11">
        <f t="shared" ca="1" si="128"/>
        <v>0.64</v>
      </c>
      <c r="J1132" s="11">
        <f t="shared" ref="J1132:J1195" ca="1" si="130">PRODUCT($C1132,F1132)</f>
        <v>0.5</v>
      </c>
      <c r="K1132" s="11">
        <f t="shared" ref="K1132:K1195" ca="1" si="131">PRODUCT($C1132,G1132)</f>
        <v>0.8</v>
      </c>
      <c r="L1132" s="11">
        <f t="shared" ref="L1132:L1195" ca="1" si="132">PRODUCT($C1132,H1132)</f>
        <v>0.64</v>
      </c>
      <c r="M1132" s="11">
        <f ca="1">(J1132-F1132)*'Meta-analysis (Retention)'!$B$4</f>
        <v>0</v>
      </c>
      <c r="N1132" s="33"/>
      <c r="O1132" s="11">
        <f ca="1">(K1132-G1132)*'Meta-analysis (Retention)'!$B$4</f>
        <v>0</v>
      </c>
      <c r="P1132" s="33"/>
      <c r="Q1132" s="11">
        <f ca="1">(L1132-H1132)*'Meta-analysis (Retention)'!$B$4</f>
        <v>0</v>
      </c>
      <c r="R1132" s="33"/>
    </row>
    <row r="1133" spans="1:18">
      <c r="A1133" s="11">
        <v>-0.871</v>
      </c>
      <c r="B1133" s="11" cm="1">
        <f t="array" aca="1" ref="B1133" ca="1">INDEX(
    INDIRECT("'Bootstrap Sampling (Retention)'!$A$4:$A$4004"),
    RANDBETWEEN(
        MATCH('Meta-analysis (Retention)'!$B$5, INDIRECT("'Bootstrap Sampling (Retention)'!$A$4:$A$4004"), 1),
        MATCH('Meta-analysis (Retention)'!$B$6, INDIRECT("'Bootstrap Sampling (Retention)'!$A$4:$A$4004"), 1)
    ),
    1
)</f>
        <v>0</v>
      </c>
      <c r="C1133" s="11">
        <f t="shared" ca="1" si="129"/>
        <v>1</v>
      </c>
      <c r="F1133" s="11">
        <f t="shared" ca="1" si="126"/>
        <v>0.5</v>
      </c>
      <c r="G1133" s="11">
        <f t="shared" ca="1" si="127"/>
        <v>0.8</v>
      </c>
      <c r="H1133" s="11">
        <f t="shared" ca="1" si="128"/>
        <v>0.66</v>
      </c>
      <c r="J1133" s="11">
        <f t="shared" ca="1" si="130"/>
        <v>0.5</v>
      </c>
      <c r="K1133" s="11">
        <f t="shared" ca="1" si="131"/>
        <v>0.8</v>
      </c>
      <c r="L1133" s="11">
        <f t="shared" ca="1" si="132"/>
        <v>0.66</v>
      </c>
      <c r="M1133" s="11">
        <f ca="1">(J1133-F1133)*'Meta-analysis (Retention)'!$B$4</f>
        <v>0</v>
      </c>
      <c r="N1133" s="33"/>
      <c r="O1133" s="11">
        <f ca="1">(K1133-G1133)*'Meta-analysis (Retention)'!$B$4</f>
        <v>0</v>
      </c>
      <c r="P1133" s="33"/>
      <c r="Q1133" s="11">
        <f ca="1">(L1133-H1133)*'Meta-analysis (Retention)'!$B$4</f>
        <v>0</v>
      </c>
      <c r="R1133" s="33"/>
    </row>
    <row r="1134" spans="1:18">
      <c r="A1134" s="11">
        <v>-0.87</v>
      </c>
      <c r="B1134" s="11" cm="1">
        <f t="array" aca="1" ref="B1134" ca="1">INDEX(
    INDIRECT("'Bootstrap Sampling (Retention)'!$A$4:$A$4004"),
    RANDBETWEEN(
        MATCH('Meta-analysis (Retention)'!$B$5, INDIRECT("'Bootstrap Sampling (Retention)'!$A$4:$A$4004"), 1),
        MATCH('Meta-analysis (Retention)'!$B$6, INDIRECT("'Bootstrap Sampling (Retention)'!$A$4:$A$4004"), 1)
    ),
    1
)</f>
        <v>0</v>
      </c>
      <c r="C1134" s="11">
        <f t="shared" ca="1" si="129"/>
        <v>1</v>
      </c>
      <c r="F1134" s="11">
        <f t="shared" ca="1" si="126"/>
        <v>0.5</v>
      </c>
      <c r="G1134" s="11">
        <f t="shared" ca="1" si="127"/>
        <v>0.8</v>
      </c>
      <c r="H1134" s="11">
        <f t="shared" ca="1" si="128"/>
        <v>0.56999999999999995</v>
      </c>
      <c r="J1134" s="11">
        <f t="shared" ca="1" si="130"/>
        <v>0.5</v>
      </c>
      <c r="K1134" s="11">
        <f t="shared" ca="1" si="131"/>
        <v>0.8</v>
      </c>
      <c r="L1134" s="11">
        <f t="shared" ca="1" si="132"/>
        <v>0.56999999999999995</v>
      </c>
      <c r="M1134" s="11">
        <f ca="1">(J1134-F1134)*'Meta-analysis (Retention)'!$B$4</f>
        <v>0</v>
      </c>
      <c r="N1134" s="33"/>
      <c r="O1134" s="11">
        <f ca="1">(K1134-G1134)*'Meta-analysis (Retention)'!$B$4</f>
        <v>0</v>
      </c>
      <c r="P1134" s="33"/>
      <c r="Q1134" s="11">
        <f ca="1">(L1134-H1134)*'Meta-analysis (Retention)'!$B$4</f>
        <v>0</v>
      </c>
      <c r="R1134" s="33"/>
    </row>
    <row r="1135" spans="1:18">
      <c r="A1135" s="11">
        <v>-0.86899999999999999</v>
      </c>
      <c r="B1135" s="11" cm="1">
        <f t="array" aca="1" ref="B1135" ca="1">INDEX(
    INDIRECT("'Bootstrap Sampling (Retention)'!$A$4:$A$4004"),
    RANDBETWEEN(
        MATCH('Meta-analysis (Retention)'!$B$5, INDIRECT("'Bootstrap Sampling (Retention)'!$A$4:$A$4004"), 1),
        MATCH('Meta-analysis (Retention)'!$B$6, INDIRECT("'Bootstrap Sampling (Retention)'!$A$4:$A$4004"), 1)
    ),
    1
)</f>
        <v>0</v>
      </c>
      <c r="C1135" s="11">
        <f t="shared" ca="1" si="129"/>
        <v>1</v>
      </c>
      <c r="F1135" s="11">
        <f t="shared" ca="1" si="126"/>
        <v>0.5</v>
      </c>
      <c r="G1135" s="11">
        <f t="shared" ca="1" si="127"/>
        <v>0.8</v>
      </c>
      <c r="H1135" s="11">
        <f t="shared" ca="1" si="128"/>
        <v>0.72</v>
      </c>
      <c r="J1135" s="11">
        <f t="shared" ca="1" si="130"/>
        <v>0.5</v>
      </c>
      <c r="K1135" s="11">
        <f t="shared" ca="1" si="131"/>
        <v>0.8</v>
      </c>
      <c r="L1135" s="11">
        <f t="shared" ca="1" si="132"/>
        <v>0.72</v>
      </c>
      <c r="M1135" s="11">
        <f ca="1">(J1135-F1135)*'Meta-analysis (Retention)'!$B$4</f>
        <v>0</v>
      </c>
      <c r="N1135" s="33"/>
      <c r="O1135" s="11">
        <f ca="1">(K1135-G1135)*'Meta-analysis (Retention)'!$B$4</f>
        <v>0</v>
      </c>
      <c r="P1135" s="33"/>
      <c r="Q1135" s="11">
        <f ca="1">(L1135-H1135)*'Meta-analysis (Retention)'!$B$4</f>
        <v>0</v>
      </c>
      <c r="R1135" s="33"/>
    </row>
    <row r="1136" spans="1:18">
      <c r="A1136" s="11">
        <v>-0.86799999999999999</v>
      </c>
      <c r="B1136" s="11" cm="1">
        <f t="array" aca="1" ref="B1136" ca="1">INDEX(
    INDIRECT("'Bootstrap Sampling (Retention)'!$A$4:$A$4004"),
    RANDBETWEEN(
        MATCH('Meta-analysis (Retention)'!$B$5, INDIRECT("'Bootstrap Sampling (Retention)'!$A$4:$A$4004"), 1),
        MATCH('Meta-analysis (Retention)'!$B$6, INDIRECT("'Bootstrap Sampling (Retention)'!$A$4:$A$4004"), 1)
    ),
    1
)</f>
        <v>0</v>
      </c>
      <c r="C1136" s="11">
        <f t="shared" ca="1" si="129"/>
        <v>1</v>
      </c>
      <c r="F1136" s="11">
        <f t="shared" ca="1" si="126"/>
        <v>0.5</v>
      </c>
      <c r="G1136" s="11">
        <f t="shared" ca="1" si="127"/>
        <v>0.8</v>
      </c>
      <c r="H1136" s="11">
        <f t="shared" ca="1" si="128"/>
        <v>0.63</v>
      </c>
      <c r="J1136" s="11">
        <f t="shared" ca="1" si="130"/>
        <v>0.5</v>
      </c>
      <c r="K1136" s="11">
        <f t="shared" ca="1" si="131"/>
        <v>0.8</v>
      </c>
      <c r="L1136" s="11">
        <f t="shared" ca="1" si="132"/>
        <v>0.63</v>
      </c>
      <c r="M1136" s="11">
        <f ca="1">(J1136-F1136)*'Meta-analysis (Retention)'!$B$4</f>
        <v>0</v>
      </c>
      <c r="N1136" s="33"/>
      <c r="O1136" s="11">
        <f ca="1">(K1136-G1136)*'Meta-analysis (Retention)'!$B$4</f>
        <v>0</v>
      </c>
      <c r="P1136" s="33"/>
      <c r="Q1136" s="11">
        <f ca="1">(L1136-H1136)*'Meta-analysis (Retention)'!$B$4</f>
        <v>0</v>
      </c>
      <c r="R1136" s="33"/>
    </row>
    <row r="1137" spans="1:18">
      <c r="A1137" s="11">
        <v>-0.86699999999999999</v>
      </c>
      <c r="B1137" s="11" cm="1">
        <f t="array" aca="1" ref="B1137" ca="1">INDEX(
    INDIRECT("'Bootstrap Sampling (Retention)'!$A$4:$A$4004"),
    RANDBETWEEN(
        MATCH('Meta-analysis (Retention)'!$B$5, INDIRECT("'Bootstrap Sampling (Retention)'!$A$4:$A$4004"), 1),
        MATCH('Meta-analysis (Retention)'!$B$6, INDIRECT("'Bootstrap Sampling (Retention)'!$A$4:$A$4004"), 1)
    ),
    1
)</f>
        <v>0</v>
      </c>
      <c r="C1137" s="11">
        <f t="shared" ca="1" si="129"/>
        <v>1</v>
      </c>
      <c r="F1137" s="11">
        <f t="shared" ca="1" si="126"/>
        <v>0.5</v>
      </c>
      <c r="G1137" s="11">
        <f t="shared" ca="1" si="127"/>
        <v>0.8</v>
      </c>
      <c r="H1137" s="11">
        <f t="shared" ca="1" si="128"/>
        <v>0.53</v>
      </c>
      <c r="J1137" s="11">
        <f t="shared" ca="1" si="130"/>
        <v>0.5</v>
      </c>
      <c r="K1137" s="11">
        <f t="shared" ca="1" si="131"/>
        <v>0.8</v>
      </c>
      <c r="L1137" s="11">
        <f t="shared" ca="1" si="132"/>
        <v>0.53</v>
      </c>
      <c r="M1137" s="11">
        <f ca="1">(J1137-F1137)*'Meta-analysis (Retention)'!$B$4</f>
        <v>0</v>
      </c>
      <c r="N1137" s="33"/>
      <c r="O1137" s="11">
        <f ca="1">(K1137-G1137)*'Meta-analysis (Retention)'!$B$4</f>
        <v>0</v>
      </c>
      <c r="P1137" s="33"/>
      <c r="Q1137" s="11">
        <f ca="1">(L1137-H1137)*'Meta-analysis (Retention)'!$B$4</f>
        <v>0</v>
      </c>
      <c r="R1137" s="33"/>
    </row>
    <row r="1138" spans="1:18">
      <c r="A1138" s="11">
        <v>-0.86599999999999999</v>
      </c>
      <c r="B1138" s="11" cm="1">
        <f t="array" aca="1" ref="B1138" ca="1">INDEX(
    INDIRECT("'Bootstrap Sampling (Retention)'!$A$4:$A$4004"),
    RANDBETWEEN(
        MATCH('Meta-analysis (Retention)'!$B$5, INDIRECT("'Bootstrap Sampling (Retention)'!$A$4:$A$4004"), 1),
        MATCH('Meta-analysis (Retention)'!$B$6, INDIRECT("'Bootstrap Sampling (Retention)'!$A$4:$A$4004"), 1)
    ),
    1
)</f>
        <v>0</v>
      </c>
      <c r="C1138" s="11">
        <f t="shared" ca="1" si="129"/>
        <v>1</v>
      </c>
      <c r="F1138" s="11">
        <f t="shared" ca="1" si="126"/>
        <v>0.5</v>
      </c>
      <c r="G1138" s="11">
        <f t="shared" ca="1" si="127"/>
        <v>0.8</v>
      </c>
      <c r="H1138" s="11">
        <f t="shared" ca="1" si="128"/>
        <v>0.8</v>
      </c>
      <c r="J1138" s="11">
        <f t="shared" ca="1" si="130"/>
        <v>0.5</v>
      </c>
      <c r="K1138" s="11">
        <f t="shared" ca="1" si="131"/>
        <v>0.8</v>
      </c>
      <c r="L1138" s="11">
        <f t="shared" ca="1" si="132"/>
        <v>0.8</v>
      </c>
      <c r="M1138" s="11">
        <f ca="1">(J1138-F1138)*'Meta-analysis (Retention)'!$B$4</f>
        <v>0</v>
      </c>
      <c r="N1138" s="33"/>
      <c r="O1138" s="11">
        <f ca="1">(K1138-G1138)*'Meta-analysis (Retention)'!$B$4</f>
        <v>0</v>
      </c>
      <c r="P1138" s="33"/>
      <c r="Q1138" s="11">
        <f ca="1">(L1138-H1138)*'Meta-analysis (Retention)'!$B$4</f>
        <v>0</v>
      </c>
      <c r="R1138" s="33"/>
    </row>
    <row r="1139" spans="1:18">
      <c r="A1139" s="11">
        <v>-0.86499999999999999</v>
      </c>
      <c r="B1139" s="11" cm="1">
        <f t="array" aca="1" ref="B1139" ca="1">INDEX(
    INDIRECT("'Bootstrap Sampling (Retention)'!$A$4:$A$4004"),
    RANDBETWEEN(
        MATCH('Meta-analysis (Retention)'!$B$5, INDIRECT("'Bootstrap Sampling (Retention)'!$A$4:$A$4004"), 1),
        MATCH('Meta-analysis (Retention)'!$B$6, INDIRECT("'Bootstrap Sampling (Retention)'!$A$4:$A$4004"), 1)
    ),
    1
)</f>
        <v>0</v>
      </c>
      <c r="C1139" s="11">
        <f t="shared" ca="1" si="129"/>
        <v>1</v>
      </c>
      <c r="F1139" s="11">
        <f t="shared" ca="1" si="126"/>
        <v>0.5</v>
      </c>
      <c r="G1139" s="11">
        <f t="shared" ca="1" si="127"/>
        <v>0.8</v>
      </c>
      <c r="H1139" s="11">
        <f t="shared" ca="1" si="128"/>
        <v>0.52</v>
      </c>
      <c r="J1139" s="11">
        <f t="shared" ca="1" si="130"/>
        <v>0.5</v>
      </c>
      <c r="K1139" s="11">
        <f t="shared" ca="1" si="131"/>
        <v>0.8</v>
      </c>
      <c r="L1139" s="11">
        <f t="shared" ca="1" si="132"/>
        <v>0.52</v>
      </c>
      <c r="M1139" s="11">
        <f ca="1">(J1139-F1139)*'Meta-analysis (Retention)'!$B$4</f>
        <v>0</v>
      </c>
      <c r="N1139" s="33"/>
      <c r="O1139" s="11">
        <f ca="1">(K1139-G1139)*'Meta-analysis (Retention)'!$B$4</f>
        <v>0</v>
      </c>
      <c r="P1139" s="33"/>
      <c r="Q1139" s="11">
        <f ca="1">(L1139-H1139)*'Meta-analysis (Retention)'!$B$4</f>
        <v>0</v>
      </c>
      <c r="R1139" s="33"/>
    </row>
    <row r="1140" spans="1:18">
      <c r="A1140" s="11">
        <v>-0.86399999999999999</v>
      </c>
      <c r="B1140" s="11" cm="1">
        <f t="array" aca="1" ref="B1140" ca="1">INDEX(
    INDIRECT("'Bootstrap Sampling (Retention)'!$A$4:$A$4004"),
    RANDBETWEEN(
        MATCH('Meta-analysis (Retention)'!$B$5, INDIRECT("'Bootstrap Sampling (Retention)'!$A$4:$A$4004"), 1),
        MATCH('Meta-analysis (Retention)'!$B$6, INDIRECT("'Bootstrap Sampling (Retention)'!$A$4:$A$4004"), 1)
    ),
    1
)</f>
        <v>0</v>
      </c>
      <c r="C1140" s="11">
        <f t="shared" ca="1" si="129"/>
        <v>1</v>
      </c>
      <c r="F1140" s="11">
        <f t="shared" ca="1" si="126"/>
        <v>0.5</v>
      </c>
      <c r="G1140" s="11">
        <f t="shared" ca="1" si="127"/>
        <v>0.8</v>
      </c>
      <c r="H1140" s="11">
        <f t="shared" ca="1" si="128"/>
        <v>0.74</v>
      </c>
      <c r="J1140" s="11">
        <f t="shared" ca="1" si="130"/>
        <v>0.5</v>
      </c>
      <c r="K1140" s="11">
        <f t="shared" ca="1" si="131"/>
        <v>0.8</v>
      </c>
      <c r="L1140" s="11">
        <f t="shared" ca="1" si="132"/>
        <v>0.74</v>
      </c>
      <c r="M1140" s="11">
        <f ca="1">(J1140-F1140)*'Meta-analysis (Retention)'!$B$4</f>
        <v>0</v>
      </c>
      <c r="N1140" s="33"/>
      <c r="O1140" s="11">
        <f ca="1">(K1140-G1140)*'Meta-analysis (Retention)'!$B$4</f>
        <v>0</v>
      </c>
      <c r="P1140" s="33"/>
      <c r="Q1140" s="11">
        <f ca="1">(L1140-H1140)*'Meta-analysis (Retention)'!$B$4</f>
        <v>0</v>
      </c>
      <c r="R1140" s="33"/>
    </row>
    <row r="1141" spans="1:18">
      <c r="A1141" s="11">
        <v>-0.86299999999999999</v>
      </c>
      <c r="B1141" s="11" cm="1">
        <f t="array" aca="1" ref="B1141" ca="1">INDEX(
    INDIRECT("'Bootstrap Sampling (Retention)'!$A$4:$A$4004"),
    RANDBETWEEN(
        MATCH('Meta-analysis (Retention)'!$B$5, INDIRECT("'Bootstrap Sampling (Retention)'!$A$4:$A$4004"), 1),
        MATCH('Meta-analysis (Retention)'!$B$6, INDIRECT("'Bootstrap Sampling (Retention)'!$A$4:$A$4004"), 1)
    ),
    1
)</f>
        <v>0</v>
      </c>
      <c r="C1141" s="11">
        <f t="shared" ca="1" si="129"/>
        <v>1</v>
      </c>
      <c r="F1141" s="11">
        <f t="shared" ca="1" si="126"/>
        <v>0.5</v>
      </c>
      <c r="G1141" s="11">
        <f t="shared" ca="1" si="127"/>
        <v>0.8</v>
      </c>
      <c r="H1141" s="11">
        <f t="shared" ca="1" si="128"/>
        <v>0.56000000000000005</v>
      </c>
      <c r="J1141" s="11">
        <f t="shared" ca="1" si="130"/>
        <v>0.5</v>
      </c>
      <c r="K1141" s="11">
        <f t="shared" ca="1" si="131"/>
        <v>0.8</v>
      </c>
      <c r="L1141" s="11">
        <f t="shared" ca="1" si="132"/>
        <v>0.56000000000000005</v>
      </c>
      <c r="M1141" s="11">
        <f ca="1">(J1141-F1141)*'Meta-analysis (Retention)'!$B$4</f>
        <v>0</v>
      </c>
      <c r="N1141" s="33"/>
      <c r="O1141" s="11">
        <f ca="1">(K1141-G1141)*'Meta-analysis (Retention)'!$B$4</f>
        <v>0</v>
      </c>
      <c r="P1141" s="33"/>
      <c r="Q1141" s="11">
        <f ca="1">(L1141-H1141)*'Meta-analysis (Retention)'!$B$4</f>
        <v>0</v>
      </c>
      <c r="R1141" s="33"/>
    </row>
    <row r="1142" spans="1:18">
      <c r="A1142" s="11">
        <v>-0.86199999999999999</v>
      </c>
      <c r="B1142" s="11" cm="1">
        <f t="array" aca="1" ref="B1142" ca="1">INDEX(
    INDIRECT("'Bootstrap Sampling (Retention)'!$A$4:$A$4004"),
    RANDBETWEEN(
        MATCH('Meta-analysis (Retention)'!$B$5, INDIRECT("'Bootstrap Sampling (Retention)'!$A$4:$A$4004"), 1),
        MATCH('Meta-analysis (Retention)'!$B$6, INDIRECT("'Bootstrap Sampling (Retention)'!$A$4:$A$4004"), 1)
    ),
    1
)</f>
        <v>0</v>
      </c>
      <c r="C1142" s="11">
        <f t="shared" ca="1" si="129"/>
        <v>1</v>
      </c>
      <c r="F1142" s="11">
        <f t="shared" ca="1" si="126"/>
        <v>0.5</v>
      </c>
      <c r="G1142" s="11">
        <f t="shared" ca="1" si="127"/>
        <v>0.8</v>
      </c>
      <c r="H1142" s="11">
        <f t="shared" ca="1" si="128"/>
        <v>0.52</v>
      </c>
      <c r="J1142" s="11">
        <f t="shared" ca="1" si="130"/>
        <v>0.5</v>
      </c>
      <c r="K1142" s="11">
        <f t="shared" ca="1" si="131"/>
        <v>0.8</v>
      </c>
      <c r="L1142" s="11">
        <f t="shared" ca="1" si="132"/>
        <v>0.52</v>
      </c>
      <c r="M1142" s="11">
        <f ca="1">(J1142-F1142)*'Meta-analysis (Retention)'!$B$4</f>
        <v>0</v>
      </c>
      <c r="N1142" s="33"/>
      <c r="O1142" s="11">
        <f ca="1">(K1142-G1142)*'Meta-analysis (Retention)'!$B$4</f>
        <v>0</v>
      </c>
      <c r="P1142" s="33"/>
      <c r="Q1142" s="11">
        <f ca="1">(L1142-H1142)*'Meta-analysis (Retention)'!$B$4</f>
        <v>0</v>
      </c>
      <c r="R1142" s="33"/>
    </row>
    <row r="1143" spans="1:18">
      <c r="A1143" s="11">
        <v>-0.86099999999999999</v>
      </c>
      <c r="B1143" s="11" cm="1">
        <f t="array" aca="1" ref="B1143" ca="1">INDEX(
    INDIRECT("'Bootstrap Sampling (Retention)'!$A$4:$A$4004"),
    RANDBETWEEN(
        MATCH('Meta-analysis (Retention)'!$B$5, INDIRECT("'Bootstrap Sampling (Retention)'!$A$4:$A$4004"), 1),
        MATCH('Meta-analysis (Retention)'!$B$6, INDIRECT("'Bootstrap Sampling (Retention)'!$A$4:$A$4004"), 1)
    ),
    1
)</f>
        <v>0</v>
      </c>
      <c r="C1143" s="11">
        <f t="shared" ca="1" si="129"/>
        <v>1</v>
      </c>
      <c r="F1143" s="11">
        <f t="shared" ca="1" si="126"/>
        <v>0.5</v>
      </c>
      <c r="G1143" s="11">
        <f t="shared" ca="1" si="127"/>
        <v>0.8</v>
      </c>
      <c r="H1143" s="11">
        <f t="shared" ca="1" si="128"/>
        <v>0.79</v>
      </c>
      <c r="J1143" s="11">
        <f t="shared" ca="1" si="130"/>
        <v>0.5</v>
      </c>
      <c r="K1143" s="11">
        <f t="shared" ca="1" si="131"/>
        <v>0.8</v>
      </c>
      <c r="L1143" s="11">
        <f t="shared" ca="1" si="132"/>
        <v>0.79</v>
      </c>
      <c r="M1143" s="11">
        <f ca="1">(J1143-F1143)*'Meta-analysis (Retention)'!$B$4</f>
        <v>0</v>
      </c>
      <c r="N1143" s="33"/>
      <c r="O1143" s="11">
        <f ca="1">(K1143-G1143)*'Meta-analysis (Retention)'!$B$4</f>
        <v>0</v>
      </c>
      <c r="P1143" s="33"/>
      <c r="Q1143" s="11">
        <f ca="1">(L1143-H1143)*'Meta-analysis (Retention)'!$B$4</f>
        <v>0</v>
      </c>
      <c r="R1143" s="33"/>
    </row>
    <row r="1144" spans="1:18">
      <c r="A1144" s="11">
        <v>-0.86</v>
      </c>
      <c r="B1144" s="11" cm="1">
        <f t="array" aca="1" ref="B1144" ca="1">INDEX(
    INDIRECT("'Bootstrap Sampling (Retention)'!$A$4:$A$4004"),
    RANDBETWEEN(
        MATCH('Meta-analysis (Retention)'!$B$5, INDIRECT("'Bootstrap Sampling (Retention)'!$A$4:$A$4004"), 1),
        MATCH('Meta-analysis (Retention)'!$B$6, INDIRECT("'Bootstrap Sampling (Retention)'!$A$4:$A$4004"), 1)
    ),
    1
)</f>
        <v>0</v>
      </c>
      <c r="C1144" s="11">
        <f t="shared" ca="1" si="129"/>
        <v>1</v>
      </c>
      <c r="F1144" s="11">
        <f t="shared" ca="1" si="126"/>
        <v>0.5</v>
      </c>
      <c r="G1144" s="11">
        <f t="shared" ca="1" si="127"/>
        <v>0.8</v>
      </c>
      <c r="H1144" s="11">
        <f t="shared" ca="1" si="128"/>
        <v>0.78</v>
      </c>
      <c r="J1144" s="11">
        <f t="shared" ca="1" si="130"/>
        <v>0.5</v>
      </c>
      <c r="K1144" s="11">
        <f t="shared" ca="1" si="131"/>
        <v>0.8</v>
      </c>
      <c r="L1144" s="11">
        <f t="shared" ca="1" si="132"/>
        <v>0.78</v>
      </c>
      <c r="M1144" s="11">
        <f ca="1">(J1144-F1144)*'Meta-analysis (Retention)'!$B$4</f>
        <v>0</v>
      </c>
      <c r="N1144" s="33"/>
      <c r="O1144" s="11">
        <f ca="1">(K1144-G1144)*'Meta-analysis (Retention)'!$B$4</f>
        <v>0</v>
      </c>
      <c r="P1144" s="33"/>
      <c r="Q1144" s="11">
        <f ca="1">(L1144-H1144)*'Meta-analysis (Retention)'!$B$4</f>
        <v>0</v>
      </c>
      <c r="R1144" s="33"/>
    </row>
    <row r="1145" spans="1:18">
      <c r="A1145" s="11">
        <v>-0.85899999999999999</v>
      </c>
      <c r="B1145" s="11" cm="1">
        <f t="array" aca="1" ref="B1145" ca="1">INDEX(
    INDIRECT("'Bootstrap Sampling (Retention)'!$A$4:$A$4004"),
    RANDBETWEEN(
        MATCH('Meta-analysis (Retention)'!$B$5, INDIRECT("'Bootstrap Sampling (Retention)'!$A$4:$A$4004"), 1),
        MATCH('Meta-analysis (Retention)'!$B$6, INDIRECT("'Bootstrap Sampling (Retention)'!$A$4:$A$4004"), 1)
    ),
    1
)</f>
        <v>0</v>
      </c>
      <c r="C1145" s="11">
        <f t="shared" ca="1" si="129"/>
        <v>1</v>
      </c>
      <c r="F1145" s="11">
        <f t="shared" ca="1" si="126"/>
        <v>0.5</v>
      </c>
      <c r="G1145" s="11">
        <f t="shared" ca="1" si="127"/>
        <v>0.8</v>
      </c>
      <c r="H1145" s="11">
        <f t="shared" ca="1" si="128"/>
        <v>0.6</v>
      </c>
      <c r="J1145" s="11">
        <f t="shared" ca="1" si="130"/>
        <v>0.5</v>
      </c>
      <c r="K1145" s="11">
        <f t="shared" ca="1" si="131"/>
        <v>0.8</v>
      </c>
      <c r="L1145" s="11">
        <f t="shared" ca="1" si="132"/>
        <v>0.6</v>
      </c>
      <c r="M1145" s="11">
        <f ca="1">(J1145-F1145)*'Meta-analysis (Retention)'!$B$4</f>
        <v>0</v>
      </c>
      <c r="N1145" s="33"/>
      <c r="O1145" s="11">
        <f ca="1">(K1145-G1145)*'Meta-analysis (Retention)'!$B$4</f>
        <v>0</v>
      </c>
      <c r="P1145" s="33"/>
      <c r="Q1145" s="11">
        <f ca="1">(L1145-H1145)*'Meta-analysis (Retention)'!$B$4</f>
        <v>0</v>
      </c>
      <c r="R1145" s="33"/>
    </row>
    <row r="1146" spans="1:18">
      <c r="A1146" s="11">
        <v>-0.85799999999999998</v>
      </c>
      <c r="B1146" s="11" cm="1">
        <f t="array" aca="1" ref="B1146" ca="1">INDEX(
    INDIRECT("'Bootstrap Sampling (Retention)'!$A$4:$A$4004"),
    RANDBETWEEN(
        MATCH('Meta-analysis (Retention)'!$B$5, INDIRECT("'Bootstrap Sampling (Retention)'!$A$4:$A$4004"), 1),
        MATCH('Meta-analysis (Retention)'!$B$6, INDIRECT("'Bootstrap Sampling (Retention)'!$A$4:$A$4004"), 1)
    ),
    1
)</f>
        <v>0</v>
      </c>
      <c r="C1146" s="11">
        <f t="shared" ca="1" si="129"/>
        <v>1</v>
      </c>
      <c r="F1146" s="11">
        <f t="shared" ca="1" si="126"/>
        <v>0.5</v>
      </c>
      <c r="G1146" s="11">
        <f t="shared" ca="1" si="127"/>
        <v>0.8</v>
      </c>
      <c r="H1146" s="11">
        <f t="shared" ca="1" si="128"/>
        <v>0.52</v>
      </c>
      <c r="J1146" s="11">
        <f t="shared" ca="1" si="130"/>
        <v>0.5</v>
      </c>
      <c r="K1146" s="11">
        <f t="shared" ca="1" si="131"/>
        <v>0.8</v>
      </c>
      <c r="L1146" s="11">
        <f t="shared" ca="1" si="132"/>
        <v>0.52</v>
      </c>
      <c r="M1146" s="11">
        <f ca="1">(J1146-F1146)*'Meta-analysis (Retention)'!$B$4</f>
        <v>0</v>
      </c>
      <c r="N1146" s="33"/>
      <c r="O1146" s="11">
        <f ca="1">(K1146-G1146)*'Meta-analysis (Retention)'!$B$4</f>
        <v>0</v>
      </c>
      <c r="P1146" s="33"/>
      <c r="Q1146" s="11">
        <f ca="1">(L1146-H1146)*'Meta-analysis (Retention)'!$B$4</f>
        <v>0</v>
      </c>
      <c r="R1146" s="33"/>
    </row>
    <row r="1147" spans="1:18">
      <c r="A1147" s="11">
        <v>-0.85699999999999998</v>
      </c>
      <c r="B1147" s="11" cm="1">
        <f t="array" aca="1" ref="B1147" ca="1">INDEX(
    INDIRECT("'Bootstrap Sampling (Retention)'!$A$4:$A$4004"),
    RANDBETWEEN(
        MATCH('Meta-analysis (Retention)'!$B$5, INDIRECT("'Bootstrap Sampling (Retention)'!$A$4:$A$4004"), 1),
        MATCH('Meta-analysis (Retention)'!$B$6, INDIRECT("'Bootstrap Sampling (Retention)'!$A$4:$A$4004"), 1)
    ),
    1
)</f>
        <v>0</v>
      </c>
      <c r="C1147" s="11">
        <f t="shared" ca="1" si="129"/>
        <v>1</v>
      </c>
      <c r="F1147" s="11">
        <f t="shared" ca="1" si="126"/>
        <v>0.5</v>
      </c>
      <c r="G1147" s="11">
        <f t="shared" ca="1" si="127"/>
        <v>0.8</v>
      </c>
      <c r="H1147" s="11">
        <f t="shared" ca="1" si="128"/>
        <v>0.67</v>
      </c>
      <c r="J1147" s="11">
        <f t="shared" ca="1" si="130"/>
        <v>0.5</v>
      </c>
      <c r="K1147" s="11">
        <f t="shared" ca="1" si="131"/>
        <v>0.8</v>
      </c>
      <c r="L1147" s="11">
        <f t="shared" ca="1" si="132"/>
        <v>0.67</v>
      </c>
      <c r="M1147" s="11">
        <f ca="1">(J1147-F1147)*'Meta-analysis (Retention)'!$B$4</f>
        <v>0</v>
      </c>
      <c r="N1147" s="33"/>
      <c r="O1147" s="11">
        <f ca="1">(K1147-G1147)*'Meta-analysis (Retention)'!$B$4</f>
        <v>0</v>
      </c>
      <c r="P1147" s="33"/>
      <c r="Q1147" s="11">
        <f ca="1">(L1147-H1147)*'Meta-analysis (Retention)'!$B$4</f>
        <v>0</v>
      </c>
      <c r="R1147" s="33"/>
    </row>
    <row r="1148" spans="1:18">
      <c r="A1148" s="11">
        <v>-0.85599999999999998</v>
      </c>
      <c r="B1148" s="11" cm="1">
        <f t="array" aca="1" ref="B1148" ca="1">INDEX(
    INDIRECT("'Bootstrap Sampling (Retention)'!$A$4:$A$4004"),
    RANDBETWEEN(
        MATCH('Meta-analysis (Retention)'!$B$5, INDIRECT("'Bootstrap Sampling (Retention)'!$A$4:$A$4004"), 1),
        MATCH('Meta-analysis (Retention)'!$B$6, INDIRECT("'Bootstrap Sampling (Retention)'!$A$4:$A$4004"), 1)
    ),
    1
)</f>
        <v>0</v>
      </c>
      <c r="C1148" s="11">
        <f t="shared" ca="1" si="129"/>
        <v>1</v>
      </c>
      <c r="F1148" s="11">
        <f t="shared" ca="1" si="126"/>
        <v>0.5</v>
      </c>
      <c r="G1148" s="11">
        <f t="shared" ca="1" si="127"/>
        <v>0.8</v>
      </c>
      <c r="H1148" s="11">
        <f t="shared" ca="1" si="128"/>
        <v>0.74</v>
      </c>
      <c r="J1148" s="11">
        <f t="shared" ca="1" si="130"/>
        <v>0.5</v>
      </c>
      <c r="K1148" s="11">
        <f t="shared" ca="1" si="131"/>
        <v>0.8</v>
      </c>
      <c r="L1148" s="11">
        <f t="shared" ca="1" si="132"/>
        <v>0.74</v>
      </c>
      <c r="M1148" s="11">
        <f ca="1">(J1148-F1148)*'Meta-analysis (Retention)'!$B$4</f>
        <v>0</v>
      </c>
      <c r="N1148" s="33"/>
      <c r="O1148" s="11">
        <f ca="1">(K1148-G1148)*'Meta-analysis (Retention)'!$B$4</f>
        <v>0</v>
      </c>
      <c r="P1148" s="33"/>
      <c r="Q1148" s="11">
        <f ca="1">(L1148-H1148)*'Meta-analysis (Retention)'!$B$4</f>
        <v>0</v>
      </c>
      <c r="R1148" s="33"/>
    </row>
    <row r="1149" spans="1:18">
      <c r="A1149" s="11">
        <v>-0.85499999999999998</v>
      </c>
      <c r="B1149" s="11" cm="1">
        <f t="array" aca="1" ref="B1149" ca="1">INDEX(
    INDIRECT("'Bootstrap Sampling (Retention)'!$A$4:$A$4004"),
    RANDBETWEEN(
        MATCH('Meta-analysis (Retention)'!$B$5, INDIRECT("'Bootstrap Sampling (Retention)'!$A$4:$A$4004"), 1),
        MATCH('Meta-analysis (Retention)'!$B$6, INDIRECT("'Bootstrap Sampling (Retention)'!$A$4:$A$4004"), 1)
    ),
    1
)</f>
        <v>0</v>
      </c>
      <c r="C1149" s="11">
        <f t="shared" ca="1" si="129"/>
        <v>1</v>
      </c>
      <c r="F1149" s="11">
        <f t="shared" ca="1" si="126"/>
        <v>0.5</v>
      </c>
      <c r="G1149" s="11">
        <f t="shared" ca="1" si="127"/>
        <v>0.8</v>
      </c>
      <c r="H1149" s="11">
        <f t="shared" ca="1" si="128"/>
        <v>0.59</v>
      </c>
      <c r="J1149" s="11">
        <f t="shared" ca="1" si="130"/>
        <v>0.5</v>
      </c>
      <c r="K1149" s="11">
        <f t="shared" ca="1" si="131"/>
        <v>0.8</v>
      </c>
      <c r="L1149" s="11">
        <f t="shared" ca="1" si="132"/>
        <v>0.59</v>
      </c>
      <c r="M1149" s="11">
        <f ca="1">(J1149-F1149)*'Meta-analysis (Retention)'!$B$4</f>
        <v>0</v>
      </c>
      <c r="N1149" s="33"/>
      <c r="O1149" s="11">
        <f ca="1">(K1149-G1149)*'Meta-analysis (Retention)'!$B$4</f>
        <v>0</v>
      </c>
      <c r="P1149" s="33"/>
      <c r="Q1149" s="11">
        <f ca="1">(L1149-H1149)*'Meta-analysis (Retention)'!$B$4</f>
        <v>0</v>
      </c>
      <c r="R1149" s="33"/>
    </row>
    <row r="1150" spans="1:18">
      <c r="A1150" s="11">
        <v>-0.85399999999999998</v>
      </c>
      <c r="B1150" s="11" cm="1">
        <f t="array" aca="1" ref="B1150" ca="1">INDEX(
    INDIRECT("'Bootstrap Sampling (Retention)'!$A$4:$A$4004"),
    RANDBETWEEN(
        MATCH('Meta-analysis (Retention)'!$B$5, INDIRECT("'Bootstrap Sampling (Retention)'!$A$4:$A$4004"), 1),
        MATCH('Meta-analysis (Retention)'!$B$6, INDIRECT("'Bootstrap Sampling (Retention)'!$A$4:$A$4004"), 1)
    ),
    1
)</f>
        <v>0</v>
      </c>
      <c r="C1150" s="11">
        <f t="shared" ca="1" si="129"/>
        <v>1</v>
      </c>
      <c r="F1150" s="11">
        <f t="shared" ca="1" si="126"/>
        <v>0.5</v>
      </c>
      <c r="G1150" s="11">
        <f t="shared" ca="1" si="127"/>
        <v>0.8</v>
      </c>
      <c r="H1150" s="11">
        <f t="shared" ca="1" si="128"/>
        <v>0.74</v>
      </c>
      <c r="J1150" s="11">
        <f t="shared" ca="1" si="130"/>
        <v>0.5</v>
      </c>
      <c r="K1150" s="11">
        <f t="shared" ca="1" si="131"/>
        <v>0.8</v>
      </c>
      <c r="L1150" s="11">
        <f t="shared" ca="1" si="132"/>
        <v>0.74</v>
      </c>
      <c r="M1150" s="11">
        <f ca="1">(J1150-F1150)*'Meta-analysis (Retention)'!$B$4</f>
        <v>0</v>
      </c>
      <c r="N1150" s="33"/>
      <c r="O1150" s="11">
        <f ca="1">(K1150-G1150)*'Meta-analysis (Retention)'!$B$4</f>
        <v>0</v>
      </c>
      <c r="P1150" s="33"/>
      <c r="Q1150" s="11">
        <f ca="1">(L1150-H1150)*'Meta-analysis (Retention)'!$B$4</f>
        <v>0</v>
      </c>
      <c r="R1150" s="33"/>
    </row>
    <row r="1151" spans="1:18">
      <c r="A1151" s="11">
        <v>-0.85299999999999998</v>
      </c>
      <c r="B1151" s="11" cm="1">
        <f t="array" aca="1" ref="B1151" ca="1">INDEX(
    INDIRECT("'Bootstrap Sampling (Retention)'!$A$4:$A$4004"),
    RANDBETWEEN(
        MATCH('Meta-analysis (Retention)'!$B$5, INDIRECT("'Bootstrap Sampling (Retention)'!$A$4:$A$4004"), 1),
        MATCH('Meta-analysis (Retention)'!$B$6, INDIRECT("'Bootstrap Sampling (Retention)'!$A$4:$A$4004"), 1)
    ),
    1
)</f>
        <v>0</v>
      </c>
      <c r="C1151" s="11">
        <f t="shared" ca="1" si="129"/>
        <v>1</v>
      </c>
      <c r="F1151" s="11">
        <f t="shared" ca="1" si="126"/>
        <v>0.5</v>
      </c>
      <c r="G1151" s="11">
        <f t="shared" ca="1" si="127"/>
        <v>0.8</v>
      </c>
      <c r="H1151" s="11">
        <f t="shared" ca="1" si="128"/>
        <v>0.57999999999999996</v>
      </c>
      <c r="J1151" s="11">
        <f t="shared" ca="1" si="130"/>
        <v>0.5</v>
      </c>
      <c r="K1151" s="11">
        <f t="shared" ca="1" si="131"/>
        <v>0.8</v>
      </c>
      <c r="L1151" s="11">
        <f t="shared" ca="1" si="132"/>
        <v>0.57999999999999996</v>
      </c>
      <c r="M1151" s="11">
        <f ca="1">(J1151-F1151)*'Meta-analysis (Retention)'!$B$4</f>
        <v>0</v>
      </c>
      <c r="N1151" s="33"/>
      <c r="O1151" s="11">
        <f ca="1">(K1151-G1151)*'Meta-analysis (Retention)'!$B$4</f>
        <v>0</v>
      </c>
      <c r="P1151" s="33"/>
      <c r="Q1151" s="11">
        <f ca="1">(L1151-H1151)*'Meta-analysis (Retention)'!$B$4</f>
        <v>0</v>
      </c>
      <c r="R1151" s="33"/>
    </row>
    <row r="1152" spans="1:18">
      <c r="A1152" s="11">
        <v>-0.85199999999999998</v>
      </c>
      <c r="B1152" s="11" cm="1">
        <f t="array" aca="1" ref="B1152" ca="1">INDEX(
    INDIRECT("'Bootstrap Sampling (Retention)'!$A$4:$A$4004"),
    RANDBETWEEN(
        MATCH('Meta-analysis (Retention)'!$B$5, INDIRECT("'Bootstrap Sampling (Retention)'!$A$4:$A$4004"), 1),
        MATCH('Meta-analysis (Retention)'!$B$6, INDIRECT("'Bootstrap Sampling (Retention)'!$A$4:$A$4004"), 1)
    ),
    1
)</f>
        <v>0</v>
      </c>
      <c r="C1152" s="11">
        <f t="shared" ca="1" si="129"/>
        <v>1</v>
      </c>
      <c r="F1152" s="11">
        <f t="shared" ca="1" si="126"/>
        <v>0.5</v>
      </c>
      <c r="G1152" s="11">
        <f t="shared" ca="1" si="127"/>
        <v>0.8</v>
      </c>
      <c r="H1152" s="11">
        <f t="shared" ca="1" si="128"/>
        <v>0.56000000000000005</v>
      </c>
      <c r="J1152" s="11">
        <f t="shared" ca="1" si="130"/>
        <v>0.5</v>
      </c>
      <c r="K1152" s="11">
        <f t="shared" ca="1" si="131"/>
        <v>0.8</v>
      </c>
      <c r="L1152" s="11">
        <f t="shared" ca="1" si="132"/>
        <v>0.56000000000000005</v>
      </c>
      <c r="M1152" s="11">
        <f ca="1">(J1152-F1152)*'Meta-analysis (Retention)'!$B$4</f>
        <v>0</v>
      </c>
      <c r="N1152" s="33"/>
      <c r="O1152" s="11">
        <f ca="1">(K1152-G1152)*'Meta-analysis (Retention)'!$B$4</f>
        <v>0</v>
      </c>
      <c r="P1152" s="33"/>
      <c r="Q1152" s="11">
        <f ca="1">(L1152-H1152)*'Meta-analysis (Retention)'!$B$4</f>
        <v>0</v>
      </c>
      <c r="R1152" s="33"/>
    </row>
    <row r="1153" spans="1:18">
      <c r="A1153" s="11">
        <v>-0.85099999999999998</v>
      </c>
      <c r="B1153" s="11" cm="1">
        <f t="array" aca="1" ref="B1153" ca="1">INDEX(
    INDIRECT("'Bootstrap Sampling (Retention)'!$A$4:$A$4004"),
    RANDBETWEEN(
        MATCH('Meta-analysis (Retention)'!$B$5, INDIRECT("'Bootstrap Sampling (Retention)'!$A$4:$A$4004"), 1),
        MATCH('Meta-analysis (Retention)'!$B$6, INDIRECT("'Bootstrap Sampling (Retention)'!$A$4:$A$4004"), 1)
    ),
    1
)</f>
        <v>0</v>
      </c>
      <c r="C1153" s="11">
        <f t="shared" ca="1" si="129"/>
        <v>1</v>
      </c>
      <c r="F1153" s="11">
        <f t="shared" ca="1" si="126"/>
        <v>0.5</v>
      </c>
      <c r="G1153" s="11">
        <f t="shared" ca="1" si="127"/>
        <v>0.8</v>
      </c>
      <c r="H1153" s="11">
        <f t="shared" ca="1" si="128"/>
        <v>0.52</v>
      </c>
      <c r="J1153" s="11">
        <f t="shared" ca="1" si="130"/>
        <v>0.5</v>
      </c>
      <c r="K1153" s="11">
        <f t="shared" ca="1" si="131"/>
        <v>0.8</v>
      </c>
      <c r="L1153" s="11">
        <f t="shared" ca="1" si="132"/>
        <v>0.52</v>
      </c>
      <c r="M1153" s="11">
        <f ca="1">(J1153-F1153)*'Meta-analysis (Retention)'!$B$4</f>
        <v>0</v>
      </c>
      <c r="N1153" s="33"/>
      <c r="O1153" s="11">
        <f ca="1">(K1153-G1153)*'Meta-analysis (Retention)'!$B$4</f>
        <v>0</v>
      </c>
      <c r="P1153" s="33"/>
      <c r="Q1153" s="11">
        <f ca="1">(L1153-H1153)*'Meta-analysis (Retention)'!$B$4</f>
        <v>0</v>
      </c>
      <c r="R1153" s="33"/>
    </row>
    <row r="1154" spans="1:18">
      <c r="A1154" s="11">
        <v>-0.85</v>
      </c>
      <c r="B1154" s="11" cm="1">
        <f t="array" aca="1" ref="B1154" ca="1">INDEX(
    INDIRECT("'Bootstrap Sampling (Retention)'!$A$4:$A$4004"),
    RANDBETWEEN(
        MATCH('Meta-analysis (Retention)'!$B$5, INDIRECT("'Bootstrap Sampling (Retention)'!$A$4:$A$4004"), 1),
        MATCH('Meta-analysis (Retention)'!$B$6, INDIRECT("'Bootstrap Sampling (Retention)'!$A$4:$A$4004"), 1)
    ),
    1
)</f>
        <v>0</v>
      </c>
      <c r="C1154" s="11">
        <f t="shared" ca="1" si="129"/>
        <v>1</v>
      </c>
      <c r="F1154" s="11">
        <f t="shared" ca="1" si="126"/>
        <v>0.5</v>
      </c>
      <c r="G1154" s="11">
        <f t="shared" ca="1" si="127"/>
        <v>0.8</v>
      </c>
      <c r="H1154" s="11">
        <f t="shared" ca="1" si="128"/>
        <v>0.6</v>
      </c>
      <c r="J1154" s="11">
        <f t="shared" ca="1" si="130"/>
        <v>0.5</v>
      </c>
      <c r="K1154" s="11">
        <f t="shared" ca="1" si="131"/>
        <v>0.8</v>
      </c>
      <c r="L1154" s="11">
        <f t="shared" ca="1" si="132"/>
        <v>0.6</v>
      </c>
      <c r="M1154" s="11">
        <f ca="1">(J1154-F1154)*'Meta-analysis (Retention)'!$B$4</f>
        <v>0</v>
      </c>
      <c r="N1154" s="33"/>
      <c r="O1154" s="11">
        <f ca="1">(K1154-G1154)*'Meta-analysis (Retention)'!$B$4</f>
        <v>0</v>
      </c>
      <c r="P1154" s="33"/>
      <c r="Q1154" s="11">
        <f ca="1">(L1154-H1154)*'Meta-analysis (Retention)'!$B$4</f>
        <v>0</v>
      </c>
      <c r="R1154" s="33"/>
    </row>
    <row r="1155" spans="1:18">
      <c r="A1155" s="11">
        <v>-0.84899999999999998</v>
      </c>
      <c r="B1155" s="11" cm="1">
        <f t="array" aca="1" ref="B1155" ca="1">INDEX(
    INDIRECT("'Bootstrap Sampling (Retention)'!$A$4:$A$4004"),
    RANDBETWEEN(
        MATCH('Meta-analysis (Retention)'!$B$5, INDIRECT("'Bootstrap Sampling (Retention)'!$A$4:$A$4004"), 1),
        MATCH('Meta-analysis (Retention)'!$B$6, INDIRECT("'Bootstrap Sampling (Retention)'!$A$4:$A$4004"), 1)
    ),
    1
)</f>
        <v>0</v>
      </c>
      <c r="C1155" s="11">
        <f t="shared" ca="1" si="129"/>
        <v>1</v>
      </c>
      <c r="F1155" s="11">
        <f t="shared" ca="1" si="126"/>
        <v>0.5</v>
      </c>
      <c r="G1155" s="11">
        <f t="shared" ca="1" si="127"/>
        <v>0.8</v>
      </c>
      <c r="H1155" s="11">
        <f t="shared" ca="1" si="128"/>
        <v>0.66</v>
      </c>
      <c r="J1155" s="11">
        <f t="shared" ca="1" si="130"/>
        <v>0.5</v>
      </c>
      <c r="K1155" s="11">
        <f t="shared" ca="1" si="131"/>
        <v>0.8</v>
      </c>
      <c r="L1155" s="11">
        <f t="shared" ca="1" si="132"/>
        <v>0.66</v>
      </c>
      <c r="M1155" s="11">
        <f ca="1">(J1155-F1155)*'Meta-analysis (Retention)'!$B$4</f>
        <v>0</v>
      </c>
      <c r="N1155" s="33"/>
      <c r="O1155" s="11">
        <f ca="1">(K1155-G1155)*'Meta-analysis (Retention)'!$B$4</f>
        <v>0</v>
      </c>
      <c r="P1155" s="33"/>
      <c r="Q1155" s="11">
        <f ca="1">(L1155-H1155)*'Meta-analysis (Retention)'!$B$4</f>
        <v>0</v>
      </c>
      <c r="R1155" s="33"/>
    </row>
    <row r="1156" spans="1:18">
      <c r="A1156" s="11">
        <v>-0.84799999999999998</v>
      </c>
      <c r="B1156" s="11" cm="1">
        <f t="array" aca="1" ref="B1156" ca="1">INDEX(
    INDIRECT("'Bootstrap Sampling (Retention)'!$A$4:$A$4004"),
    RANDBETWEEN(
        MATCH('Meta-analysis (Retention)'!$B$5, INDIRECT("'Bootstrap Sampling (Retention)'!$A$4:$A$4004"), 1),
        MATCH('Meta-analysis (Retention)'!$B$6, INDIRECT("'Bootstrap Sampling (Retention)'!$A$4:$A$4004"), 1)
    ),
    1
)</f>
        <v>0</v>
      </c>
      <c r="C1156" s="11">
        <f t="shared" ca="1" si="129"/>
        <v>1</v>
      </c>
      <c r="F1156" s="11">
        <f t="shared" ref="F1156:F1219" ca="1" si="133">INDEX($E$53:$E$53, RANDBETWEEN(1,ROWS($E$53:$E$53)),1)</f>
        <v>0.5</v>
      </c>
      <c r="G1156" s="11">
        <f t="shared" ref="G1156:G1219" ca="1" si="134">INDEX($E$83:$E$83, RANDBETWEEN(1,ROWS($E$83:$E$83)),1)</f>
        <v>0.8</v>
      </c>
      <c r="H1156" s="11">
        <f t="shared" ref="H1156:H1219" ca="1" si="135">INDEX($E$53:$E$83, RANDBETWEEN(1,ROWS($E$53:$E$83)),1)</f>
        <v>0.8</v>
      </c>
      <c r="J1156" s="11">
        <f t="shared" ca="1" si="130"/>
        <v>0.5</v>
      </c>
      <c r="K1156" s="11">
        <f t="shared" ca="1" si="131"/>
        <v>0.8</v>
      </c>
      <c r="L1156" s="11">
        <f t="shared" ca="1" si="132"/>
        <v>0.8</v>
      </c>
      <c r="M1156" s="11">
        <f ca="1">(J1156-F1156)*'Meta-analysis (Retention)'!$B$4</f>
        <v>0</v>
      </c>
      <c r="N1156" s="33"/>
      <c r="O1156" s="11">
        <f ca="1">(K1156-G1156)*'Meta-analysis (Retention)'!$B$4</f>
        <v>0</v>
      </c>
      <c r="P1156" s="33"/>
      <c r="Q1156" s="11">
        <f ca="1">(L1156-H1156)*'Meta-analysis (Retention)'!$B$4</f>
        <v>0</v>
      </c>
      <c r="R1156" s="33"/>
    </row>
    <row r="1157" spans="1:18">
      <c r="A1157" s="11">
        <v>-0.84699999999999998</v>
      </c>
      <c r="B1157" s="11" cm="1">
        <f t="array" aca="1" ref="B1157" ca="1">INDEX(
    INDIRECT("'Bootstrap Sampling (Retention)'!$A$4:$A$4004"),
    RANDBETWEEN(
        MATCH('Meta-analysis (Retention)'!$B$5, INDIRECT("'Bootstrap Sampling (Retention)'!$A$4:$A$4004"), 1),
        MATCH('Meta-analysis (Retention)'!$B$6, INDIRECT("'Bootstrap Sampling (Retention)'!$A$4:$A$4004"), 1)
    ),
    1
)</f>
        <v>0</v>
      </c>
      <c r="C1157" s="11">
        <f t="shared" ca="1" si="129"/>
        <v>1</v>
      </c>
      <c r="F1157" s="11">
        <f t="shared" ca="1" si="133"/>
        <v>0.5</v>
      </c>
      <c r="G1157" s="11">
        <f t="shared" ca="1" si="134"/>
        <v>0.8</v>
      </c>
      <c r="H1157" s="11">
        <f t="shared" ca="1" si="135"/>
        <v>0.52</v>
      </c>
      <c r="J1157" s="11">
        <f t="shared" ca="1" si="130"/>
        <v>0.5</v>
      </c>
      <c r="K1157" s="11">
        <f t="shared" ca="1" si="131"/>
        <v>0.8</v>
      </c>
      <c r="L1157" s="11">
        <f t="shared" ca="1" si="132"/>
        <v>0.52</v>
      </c>
      <c r="M1157" s="11">
        <f ca="1">(J1157-F1157)*'Meta-analysis (Retention)'!$B$4</f>
        <v>0</v>
      </c>
      <c r="N1157" s="33"/>
      <c r="O1157" s="11">
        <f ca="1">(K1157-G1157)*'Meta-analysis (Retention)'!$B$4</f>
        <v>0</v>
      </c>
      <c r="P1157" s="33"/>
      <c r="Q1157" s="11">
        <f ca="1">(L1157-H1157)*'Meta-analysis (Retention)'!$B$4</f>
        <v>0</v>
      </c>
      <c r="R1157" s="33"/>
    </row>
    <row r="1158" spans="1:18">
      <c r="A1158" s="11">
        <v>-0.84599999999999997</v>
      </c>
      <c r="B1158" s="11" cm="1">
        <f t="array" aca="1" ref="B1158" ca="1">INDEX(
    INDIRECT("'Bootstrap Sampling (Retention)'!$A$4:$A$4004"),
    RANDBETWEEN(
        MATCH('Meta-analysis (Retention)'!$B$5, INDIRECT("'Bootstrap Sampling (Retention)'!$A$4:$A$4004"), 1),
        MATCH('Meta-analysis (Retention)'!$B$6, INDIRECT("'Bootstrap Sampling (Retention)'!$A$4:$A$4004"), 1)
    ),
    1
)</f>
        <v>0</v>
      </c>
      <c r="C1158" s="11">
        <f t="shared" ca="1" si="129"/>
        <v>1</v>
      </c>
      <c r="F1158" s="11">
        <f t="shared" ca="1" si="133"/>
        <v>0.5</v>
      </c>
      <c r="G1158" s="11">
        <f t="shared" ca="1" si="134"/>
        <v>0.8</v>
      </c>
      <c r="H1158" s="11">
        <f t="shared" ca="1" si="135"/>
        <v>0.78</v>
      </c>
      <c r="J1158" s="11">
        <f t="shared" ca="1" si="130"/>
        <v>0.5</v>
      </c>
      <c r="K1158" s="11">
        <f t="shared" ca="1" si="131"/>
        <v>0.8</v>
      </c>
      <c r="L1158" s="11">
        <f t="shared" ca="1" si="132"/>
        <v>0.78</v>
      </c>
      <c r="M1158" s="11">
        <f ca="1">(J1158-F1158)*'Meta-analysis (Retention)'!$B$4</f>
        <v>0</v>
      </c>
      <c r="N1158" s="33"/>
      <c r="O1158" s="11">
        <f ca="1">(K1158-G1158)*'Meta-analysis (Retention)'!$B$4</f>
        <v>0</v>
      </c>
      <c r="P1158" s="33"/>
      <c r="Q1158" s="11">
        <f ca="1">(L1158-H1158)*'Meta-analysis (Retention)'!$B$4</f>
        <v>0</v>
      </c>
      <c r="R1158" s="33"/>
    </row>
    <row r="1159" spans="1:18">
      <c r="A1159" s="11">
        <v>-0.84499999999999997</v>
      </c>
      <c r="B1159" s="11" cm="1">
        <f t="array" aca="1" ref="B1159" ca="1">INDEX(
    INDIRECT("'Bootstrap Sampling (Retention)'!$A$4:$A$4004"),
    RANDBETWEEN(
        MATCH('Meta-analysis (Retention)'!$B$5, INDIRECT("'Bootstrap Sampling (Retention)'!$A$4:$A$4004"), 1),
        MATCH('Meta-analysis (Retention)'!$B$6, INDIRECT("'Bootstrap Sampling (Retention)'!$A$4:$A$4004"), 1)
    ),
    1
)</f>
        <v>0</v>
      </c>
      <c r="C1159" s="11">
        <f t="shared" ca="1" si="129"/>
        <v>1</v>
      </c>
      <c r="F1159" s="11">
        <f t="shared" ca="1" si="133"/>
        <v>0.5</v>
      </c>
      <c r="G1159" s="11">
        <f t="shared" ca="1" si="134"/>
        <v>0.8</v>
      </c>
      <c r="H1159" s="11">
        <f t="shared" ca="1" si="135"/>
        <v>0.64</v>
      </c>
      <c r="J1159" s="11">
        <f t="shared" ca="1" si="130"/>
        <v>0.5</v>
      </c>
      <c r="K1159" s="11">
        <f t="shared" ca="1" si="131"/>
        <v>0.8</v>
      </c>
      <c r="L1159" s="11">
        <f t="shared" ca="1" si="132"/>
        <v>0.64</v>
      </c>
      <c r="M1159" s="11">
        <f ca="1">(J1159-F1159)*'Meta-analysis (Retention)'!$B$4</f>
        <v>0</v>
      </c>
      <c r="N1159" s="33"/>
      <c r="O1159" s="11">
        <f ca="1">(K1159-G1159)*'Meta-analysis (Retention)'!$B$4</f>
        <v>0</v>
      </c>
      <c r="P1159" s="33"/>
      <c r="Q1159" s="11">
        <f ca="1">(L1159-H1159)*'Meta-analysis (Retention)'!$B$4</f>
        <v>0</v>
      </c>
      <c r="R1159" s="33"/>
    </row>
    <row r="1160" spans="1:18">
      <c r="A1160" s="11">
        <v>-0.84399999999999997</v>
      </c>
      <c r="B1160" s="11" cm="1">
        <f t="array" aca="1" ref="B1160" ca="1">INDEX(
    INDIRECT("'Bootstrap Sampling (Retention)'!$A$4:$A$4004"),
    RANDBETWEEN(
        MATCH('Meta-analysis (Retention)'!$B$5, INDIRECT("'Bootstrap Sampling (Retention)'!$A$4:$A$4004"), 1),
        MATCH('Meta-analysis (Retention)'!$B$6, INDIRECT("'Bootstrap Sampling (Retention)'!$A$4:$A$4004"), 1)
    ),
    1
)</f>
        <v>0</v>
      </c>
      <c r="C1160" s="11">
        <f t="shared" ca="1" si="129"/>
        <v>1</v>
      </c>
      <c r="F1160" s="11">
        <f t="shared" ca="1" si="133"/>
        <v>0.5</v>
      </c>
      <c r="G1160" s="11">
        <f t="shared" ca="1" si="134"/>
        <v>0.8</v>
      </c>
      <c r="H1160" s="11">
        <f t="shared" ca="1" si="135"/>
        <v>0.64</v>
      </c>
      <c r="J1160" s="11">
        <f t="shared" ca="1" si="130"/>
        <v>0.5</v>
      </c>
      <c r="K1160" s="11">
        <f t="shared" ca="1" si="131"/>
        <v>0.8</v>
      </c>
      <c r="L1160" s="11">
        <f t="shared" ca="1" si="132"/>
        <v>0.64</v>
      </c>
      <c r="M1160" s="11">
        <f ca="1">(J1160-F1160)*'Meta-analysis (Retention)'!$B$4</f>
        <v>0</v>
      </c>
      <c r="N1160" s="33"/>
      <c r="O1160" s="11">
        <f ca="1">(K1160-G1160)*'Meta-analysis (Retention)'!$B$4</f>
        <v>0</v>
      </c>
      <c r="P1160" s="33"/>
      <c r="Q1160" s="11">
        <f ca="1">(L1160-H1160)*'Meta-analysis (Retention)'!$B$4</f>
        <v>0</v>
      </c>
      <c r="R1160" s="33"/>
    </row>
    <row r="1161" spans="1:18">
      <c r="A1161" s="11">
        <v>-0.84299999999999997</v>
      </c>
      <c r="B1161" s="11" cm="1">
        <f t="array" aca="1" ref="B1161" ca="1">INDEX(
    INDIRECT("'Bootstrap Sampling (Retention)'!$A$4:$A$4004"),
    RANDBETWEEN(
        MATCH('Meta-analysis (Retention)'!$B$5, INDIRECT("'Bootstrap Sampling (Retention)'!$A$4:$A$4004"), 1),
        MATCH('Meta-analysis (Retention)'!$B$6, INDIRECT("'Bootstrap Sampling (Retention)'!$A$4:$A$4004"), 1)
    ),
    1
)</f>
        <v>0</v>
      </c>
      <c r="C1161" s="11">
        <f t="shared" ca="1" si="129"/>
        <v>1</v>
      </c>
      <c r="F1161" s="11">
        <f t="shared" ca="1" si="133"/>
        <v>0.5</v>
      </c>
      <c r="G1161" s="11">
        <f t="shared" ca="1" si="134"/>
        <v>0.8</v>
      </c>
      <c r="H1161" s="11">
        <f t="shared" ca="1" si="135"/>
        <v>0.57999999999999996</v>
      </c>
      <c r="J1161" s="11">
        <f t="shared" ca="1" si="130"/>
        <v>0.5</v>
      </c>
      <c r="K1161" s="11">
        <f t="shared" ca="1" si="131"/>
        <v>0.8</v>
      </c>
      <c r="L1161" s="11">
        <f t="shared" ca="1" si="132"/>
        <v>0.57999999999999996</v>
      </c>
      <c r="M1161" s="11">
        <f ca="1">(J1161-F1161)*'Meta-analysis (Retention)'!$B$4</f>
        <v>0</v>
      </c>
      <c r="N1161" s="33"/>
      <c r="O1161" s="11">
        <f ca="1">(K1161-G1161)*'Meta-analysis (Retention)'!$B$4</f>
        <v>0</v>
      </c>
      <c r="P1161" s="33"/>
      <c r="Q1161" s="11">
        <f ca="1">(L1161-H1161)*'Meta-analysis (Retention)'!$B$4</f>
        <v>0</v>
      </c>
      <c r="R1161" s="33"/>
    </row>
    <row r="1162" spans="1:18">
      <c r="A1162" s="11">
        <v>-0.84199999999999997</v>
      </c>
      <c r="B1162" s="11" cm="1">
        <f t="array" aca="1" ref="B1162" ca="1">INDEX(
    INDIRECT("'Bootstrap Sampling (Retention)'!$A$4:$A$4004"),
    RANDBETWEEN(
        MATCH('Meta-analysis (Retention)'!$B$5, INDIRECT("'Bootstrap Sampling (Retention)'!$A$4:$A$4004"), 1),
        MATCH('Meta-analysis (Retention)'!$B$6, INDIRECT("'Bootstrap Sampling (Retention)'!$A$4:$A$4004"), 1)
    ),
    1
)</f>
        <v>0</v>
      </c>
      <c r="C1162" s="11">
        <f t="shared" ca="1" si="129"/>
        <v>1</v>
      </c>
      <c r="F1162" s="11">
        <f t="shared" ca="1" si="133"/>
        <v>0.5</v>
      </c>
      <c r="G1162" s="11">
        <f t="shared" ca="1" si="134"/>
        <v>0.8</v>
      </c>
      <c r="H1162" s="11">
        <f t="shared" ca="1" si="135"/>
        <v>0.75</v>
      </c>
      <c r="J1162" s="11">
        <f t="shared" ca="1" si="130"/>
        <v>0.5</v>
      </c>
      <c r="K1162" s="11">
        <f t="shared" ca="1" si="131"/>
        <v>0.8</v>
      </c>
      <c r="L1162" s="11">
        <f t="shared" ca="1" si="132"/>
        <v>0.75</v>
      </c>
      <c r="M1162" s="11">
        <f ca="1">(J1162-F1162)*'Meta-analysis (Retention)'!$B$4</f>
        <v>0</v>
      </c>
      <c r="N1162" s="33"/>
      <c r="O1162" s="11">
        <f ca="1">(K1162-G1162)*'Meta-analysis (Retention)'!$B$4</f>
        <v>0</v>
      </c>
      <c r="P1162" s="33"/>
      <c r="Q1162" s="11">
        <f ca="1">(L1162-H1162)*'Meta-analysis (Retention)'!$B$4</f>
        <v>0</v>
      </c>
      <c r="R1162" s="33"/>
    </row>
    <row r="1163" spans="1:18">
      <c r="A1163" s="11">
        <v>-0.84099999999999997</v>
      </c>
      <c r="B1163" s="11" cm="1">
        <f t="array" aca="1" ref="B1163" ca="1">INDEX(
    INDIRECT("'Bootstrap Sampling (Retention)'!$A$4:$A$4004"),
    RANDBETWEEN(
        MATCH('Meta-analysis (Retention)'!$B$5, INDIRECT("'Bootstrap Sampling (Retention)'!$A$4:$A$4004"), 1),
        MATCH('Meta-analysis (Retention)'!$B$6, INDIRECT("'Bootstrap Sampling (Retention)'!$A$4:$A$4004"), 1)
    ),
    1
)</f>
        <v>0</v>
      </c>
      <c r="C1163" s="11">
        <f t="shared" ca="1" si="129"/>
        <v>1</v>
      </c>
      <c r="F1163" s="11">
        <f t="shared" ca="1" si="133"/>
        <v>0.5</v>
      </c>
      <c r="G1163" s="11">
        <f t="shared" ca="1" si="134"/>
        <v>0.8</v>
      </c>
      <c r="H1163" s="11">
        <f t="shared" ca="1" si="135"/>
        <v>0.78</v>
      </c>
      <c r="J1163" s="11">
        <f t="shared" ca="1" si="130"/>
        <v>0.5</v>
      </c>
      <c r="K1163" s="11">
        <f t="shared" ca="1" si="131"/>
        <v>0.8</v>
      </c>
      <c r="L1163" s="11">
        <f t="shared" ca="1" si="132"/>
        <v>0.78</v>
      </c>
      <c r="M1163" s="11">
        <f ca="1">(J1163-F1163)*'Meta-analysis (Retention)'!$B$4</f>
        <v>0</v>
      </c>
      <c r="N1163" s="33"/>
      <c r="O1163" s="11">
        <f ca="1">(K1163-G1163)*'Meta-analysis (Retention)'!$B$4</f>
        <v>0</v>
      </c>
      <c r="P1163" s="33"/>
      <c r="Q1163" s="11">
        <f ca="1">(L1163-H1163)*'Meta-analysis (Retention)'!$B$4</f>
        <v>0</v>
      </c>
      <c r="R1163" s="33"/>
    </row>
    <row r="1164" spans="1:18">
      <c r="A1164" s="11">
        <v>-0.84</v>
      </c>
      <c r="B1164" s="11" cm="1">
        <f t="array" aca="1" ref="B1164" ca="1">INDEX(
    INDIRECT("'Bootstrap Sampling (Retention)'!$A$4:$A$4004"),
    RANDBETWEEN(
        MATCH('Meta-analysis (Retention)'!$B$5, INDIRECT("'Bootstrap Sampling (Retention)'!$A$4:$A$4004"), 1),
        MATCH('Meta-analysis (Retention)'!$B$6, INDIRECT("'Bootstrap Sampling (Retention)'!$A$4:$A$4004"), 1)
    ),
    1
)</f>
        <v>0</v>
      </c>
      <c r="C1164" s="11">
        <f t="shared" ca="1" si="129"/>
        <v>1</v>
      </c>
      <c r="F1164" s="11">
        <f t="shared" ca="1" si="133"/>
        <v>0.5</v>
      </c>
      <c r="G1164" s="11">
        <f t="shared" ca="1" si="134"/>
        <v>0.8</v>
      </c>
      <c r="H1164" s="11">
        <f t="shared" ca="1" si="135"/>
        <v>0.64</v>
      </c>
      <c r="J1164" s="11">
        <f t="shared" ca="1" si="130"/>
        <v>0.5</v>
      </c>
      <c r="K1164" s="11">
        <f t="shared" ca="1" si="131"/>
        <v>0.8</v>
      </c>
      <c r="L1164" s="11">
        <f t="shared" ca="1" si="132"/>
        <v>0.64</v>
      </c>
      <c r="M1164" s="11">
        <f ca="1">(J1164-F1164)*'Meta-analysis (Retention)'!$B$4</f>
        <v>0</v>
      </c>
      <c r="N1164" s="33"/>
      <c r="O1164" s="11">
        <f ca="1">(K1164-G1164)*'Meta-analysis (Retention)'!$B$4</f>
        <v>0</v>
      </c>
      <c r="P1164" s="33"/>
      <c r="Q1164" s="11">
        <f ca="1">(L1164-H1164)*'Meta-analysis (Retention)'!$B$4</f>
        <v>0</v>
      </c>
      <c r="R1164" s="33"/>
    </row>
    <row r="1165" spans="1:18">
      <c r="A1165" s="11">
        <v>-0.83899999999999997</v>
      </c>
      <c r="B1165" s="11" cm="1">
        <f t="array" aca="1" ref="B1165" ca="1">INDEX(
    INDIRECT("'Bootstrap Sampling (Retention)'!$A$4:$A$4004"),
    RANDBETWEEN(
        MATCH('Meta-analysis (Retention)'!$B$5, INDIRECT("'Bootstrap Sampling (Retention)'!$A$4:$A$4004"), 1),
        MATCH('Meta-analysis (Retention)'!$B$6, INDIRECT("'Bootstrap Sampling (Retention)'!$A$4:$A$4004"), 1)
    ),
    1
)</f>
        <v>0</v>
      </c>
      <c r="C1165" s="11">
        <f t="shared" ca="1" si="129"/>
        <v>1</v>
      </c>
      <c r="F1165" s="11">
        <f t="shared" ca="1" si="133"/>
        <v>0.5</v>
      </c>
      <c r="G1165" s="11">
        <f t="shared" ca="1" si="134"/>
        <v>0.8</v>
      </c>
      <c r="H1165" s="11">
        <f t="shared" ca="1" si="135"/>
        <v>0.53</v>
      </c>
      <c r="J1165" s="11">
        <f t="shared" ca="1" si="130"/>
        <v>0.5</v>
      </c>
      <c r="K1165" s="11">
        <f t="shared" ca="1" si="131"/>
        <v>0.8</v>
      </c>
      <c r="L1165" s="11">
        <f t="shared" ca="1" si="132"/>
        <v>0.53</v>
      </c>
      <c r="M1165" s="11">
        <f ca="1">(J1165-F1165)*'Meta-analysis (Retention)'!$B$4</f>
        <v>0</v>
      </c>
      <c r="N1165" s="33"/>
      <c r="O1165" s="11">
        <f ca="1">(K1165-G1165)*'Meta-analysis (Retention)'!$B$4</f>
        <v>0</v>
      </c>
      <c r="P1165" s="33"/>
      <c r="Q1165" s="11">
        <f ca="1">(L1165-H1165)*'Meta-analysis (Retention)'!$B$4</f>
        <v>0</v>
      </c>
      <c r="R1165" s="33"/>
    </row>
    <row r="1166" spans="1:18">
      <c r="A1166" s="11">
        <v>-0.83799999999999997</v>
      </c>
      <c r="B1166" s="11" cm="1">
        <f t="array" aca="1" ref="B1166" ca="1">INDEX(
    INDIRECT("'Bootstrap Sampling (Retention)'!$A$4:$A$4004"),
    RANDBETWEEN(
        MATCH('Meta-analysis (Retention)'!$B$5, INDIRECT("'Bootstrap Sampling (Retention)'!$A$4:$A$4004"), 1),
        MATCH('Meta-analysis (Retention)'!$B$6, INDIRECT("'Bootstrap Sampling (Retention)'!$A$4:$A$4004"), 1)
    ),
    1
)</f>
        <v>0</v>
      </c>
      <c r="C1166" s="11">
        <f t="shared" ca="1" si="129"/>
        <v>1</v>
      </c>
      <c r="F1166" s="11">
        <f t="shared" ca="1" si="133"/>
        <v>0.5</v>
      </c>
      <c r="G1166" s="11">
        <f t="shared" ca="1" si="134"/>
        <v>0.8</v>
      </c>
      <c r="H1166" s="11">
        <f t="shared" ca="1" si="135"/>
        <v>0.66</v>
      </c>
      <c r="J1166" s="11">
        <f t="shared" ca="1" si="130"/>
        <v>0.5</v>
      </c>
      <c r="K1166" s="11">
        <f t="shared" ca="1" si="131"/>
        <v>0.8</v>
      </c>
      <c r="L1166" s="11">
        <f t="shared" ca="1" si="132"/>
        <v>0.66</v>
      </c>
      <c r="M1166" s="11">
        <f ca="1">(J1166-F1166)*'Meta-analysis (Retention)'!$B$4</f>
        <v>0</v>
      </c>
      <c r="N1166" s="33"/>
      <c r="O1166" s="11">
        <f ca="1">(K1166-G1166)*'Meta-analysis (Retention)'!$B$4</f>
        <v>0</v>
      </c>
      <c r="P1166" s="33"/>
      <c r="Q1166" s="11">
        <f ca="1">(L1166-H1166)*'Meta-analysis (Retention)'!$B$4</f>
        <v>0</v>
      </c>
      <c r="R1166" s="33"/>
    </row>
    <row r="1167" spans="1:18">
      <c r="A1167" s="11">
        <v>-0.83699999999999997</v>
      </c>
      <c r="B1167" s="11" cm="1">
        <f t="array" aca="1" ref="B1167" ca="1">INDEX(
    INDIRECT("'Bootstrap Sampling (Retention)'!$A$4:$A$4004"),
    RANDBETWEEN(
        MATCH('Meta-analysis (Retention)'!$B$5, INDIRECT("'Bootstrap Sampling (Retention)'!$A$4:$A$4004"), 1),
        MATCH('Meta-analysis (Retention)'!$B$6, INDIRECT("'Bootstrap Sampling (Retention)'!$A$4:$A$4004"), 1)
    ),
    1
)</f>
        <v>0</v>
      </c>
      <c r="C1167" s="11">
        <f t="shared" ca="1" si="129"/>
        <v>1</v>
      </c>
      <c r="F1167" s="11">
        <f t="shared" ca="1" si="133"/>
        <v>0.5</v>
      </c>
      <c r="G1167" s="11">
        <f t="shared" ca="1" si="134"/>
        <v>0.8</v>
      </c>
      <c r="H1167" s="11">
        <f t="shared" ca="1" si="135"/>
        <v>0.55000000000000004</v>
      </c>
      <c r="J1167" s="11">
        <f t="shared" ca="1" si="130"/>
        <v>0.5</v>
      </c>
      <c r="K1167" s="11">
        <f t="shared" ca="1" si="131"/>
        <v>0.8</v>
      </c>
      <c r="L1167" s="11">
        <f t="shared" ca="1" si="132"/>
        <v>0.55000000000000004</v>
      </c>
      <c r="M1167" s="11">
        <f ca="1">(J1167-F1167)*'Meta-analysis (Retention)'!$B$4</f>
        <v>0</v>
      </c>
      <c r="N1167" s="33"/>
      <c r="O1167" s="11">
        <f ca="1">(K1167-G1167)*'Meta-analysis (Retention)'!$B$4</f>
        <v>0</v>
      </c>
      <c r="P1167" s="33"/>
      <c r="Q1167" s="11">
        <f ca="1">(L1167-H1167)*'Meta-analysis (Retention)'!$B$4</f>
        <v>0</v>
      </c>
      <c r="R1167" s="33"/>
    </row>
    <row r="1168" spans="1:18">
      <c r="A1168" s="11">
        <v>-0.83599999999999997</v>
      </c>
      <c r="B1168" s="11" cm="1">
        <f t="array" aca="1" ref="B1168" ca="1">INDEX(
    INDIRECT("'Bootstrap Sampling (Retention)'!$A$4:$A$4004"),
    RANDBETWEEN(
        MATCH('Meta-analysis (Retention)'!$B$5, INDIRECT("'Bootstrap Sampling (Retention)'!$A$4:$A$4004"), 1),
        MATCH('Meta-analysis (Retention)'!$B$6, INDIRECT("'Bootstrap Sampling (Retention)'!$A$4:$A$4004"), 1)
    ),
    1
)</f>
        <v>0</v>
      </c>
      <c r="C1168" s="11">
        <f t="shared" ca="1" si="129"/>
        <v>1</v>
      </c>
      <c r="F1168" s="11">
        <f t="shared" ca="1" si="133"/>
        <v>0.5</v>
      </c>
      <c r="G1168" s="11">
        <f t="shared" ca="1" si="134"/>
        <v>0.8</v>
      </c>
      <c r="H1168" s="11">
        <f t="shared" ca="1" si="135"/>
        <v>0.51</v>
      </c>
      <c r="J1168" s="11">
        <f t="shared" ca="1" si="130"/>
        <v>0.5</v>
      </c>
      <c r="K1168" s="11">
        <f t="shared" ca="1" si="131"/>
        <v>0.8</v>
      </c>
      <c r="L1168" s="11">
        <f t="shared" ca="1" si="132"/>
        <v>0.51</v>
      </c>
      <c r="M1168" s="11">
        <f ca="1">(J1168-F1168)*'Meta-analysis (Retention)'!$B$4</f>
        <v>0</v>
      </c>
      <c r="N1168" s="33"/>
      <c r="O1168" s="11">
        <f ca="1">(K1168-G1168)*'Meta-analysis (Retention)'!$B$4</f>
        <v>0</v>
      </c>
      <c r="P1168" s="33"/>
      <c r="Q1168" s="11">
        <f ca="1">(L1168-H1168)*'Meta-analysis (Retention)'!$B$4</f>
        <v>0</v>
      </c>
      <c r="R1168" s="33"/>
    </row>
    <row r="1169" spans="1:18">
      <c r="A1169" s="11">
        <v>-0.83499999999999996</v>
      </c>
      <c r="B1169" s="11" cm="1">
        <f t="array" aca="1" ref="B1169" ca="1">INDEX(
    INDIRECT("'Bootstrap Sampling (Retention)'!$A$4:$A$4004"),
    RANDBETWEEN(
        MATCH('Meta-analysis (Retention)'!$B$5, INDIRECT("'Bootstrap Sampling (Retention)'!$A$4:$A$4004"), 1),
        MATCH('Meta-analysis (Retention)'!$B$6, INDIRECT("'Bootstrap Sampling (Retention)'!$A$4:$A$4004"), 1)
    ),
    1
)</f>
        <v>0</v>
      </c>
      <c r="C1169" s="11">
        <f t="shared" ca="1" si="129"/>
        <v>1</v>
      </c>
      <c r="F1169" s="11">
        <f t="shared" ca="1" si="133"/>
        <v>0.5</v>
      </c>
      <c r="G1169" s="11">
        <f t="shared" ca="1" si="134"/>
        <v>0.8</v>
      </c>
      <c r="H1169" s="11">
        <f t="shared" ca="1" si="135"/>
        <v>0.66</v>
      </c>
      <c r="J1169" s="11">
        <f t="shared" ca="1" si="130"/>
        <v>0.5</v>
      </c>
      <c r="K1169" s="11">
        <f t="shared" ca="1" si="131"/>
        <v>0.8</v>
      </c>
      <c r="L1169" s="11">
        <f t="shared" ca="1" si="132"/>
        <v>0.66</v>
      </c>
      <c r="M1169" s="11">
        <f ca="1">(J1169-F1169)*'Meta-analysis (Retention)'!$B$4</f>
        <v>0</v>
      </c>
      <c r="N1169" s="33"/>
      <c r="O1169" s="11">
        <f ca="1">(K1169-G1169)*'Meta-analysis (Retention)'!$B$4</f>
        <v>0</v>
      </c>
      <c r="P1169" s="33"/>
      <c r="Q1169" s="11">
        <f ca="1">(L1169-H1169)*'Meta-analysis (Retention)'!$B$4</f>
        <v>0</v>
      </c>
      <c r="R1169" s="33"/>
    </row>
    <row r="1170" spans="1:18">
      <c r="A1170" s="11">
        <v>-0.83399999999999996</v>
      </c>
      <c r="B1170" s="11" cm="1">
        <f t="array" aca="1" ref="B1170" ca="1">INDEX(
    INDIRECT("'Bootstrap Sampling (Retention)'!$A$4:$A$4004"),
    RANDBETWEEN(
        MATCH('Meta-analysis (Retention)'!$B$5, INDIRECT("'Bootstrap Sampling (Retention)'!$A$4:$A$4004"), 1),
        MATCH('Meta-analysis (Retention)'!$B$6, INDIRECT("'Bootstrap Sampling (Retention)'!$A$4:$A$4004"), 1)
    ),
    1
)</f>
        <v>0</v>
      </c>
      <c r="C1170" s="11">
        <f t="shared" ca="1" si="129"/>
        <v>1</v>
      </c>
      <c r="F1170" s="11">
        <f t="shared" ca="1" si="133"/>
        <v>0.5</v>
      </c>
      <c r="G1170" s="11">
        <f t="shared" ca="1" si="134"/>
        <v>0.8</v>
      </c>
      <c r="H1170" s="11">
        <f t="shared" ca="1" si="135"/>
        <v>0.74</v>
      </c>
      <c r="J1170" s="11">
        <f t="shared" ca="1" si="130"/>
        <v>0.5</v>
      </c>
      <c r="K1170" s="11">
        <f t="shared" ca="1" si="131"/>
        <v>0.8</v>
      </c>
      <c r="L1170" s="11">
        <f t="shared" ca="1" si="132"/>
        <v>0.74</v>
      </c>
      <c r="M1170" s="11">
        <f ca="1">(J1170-F1170)*'Meta-analysis (Retention)'!$B$4</f>
        <v>0</v>
      </c>
      <c r="N1170" s="33"/>
      <c r="O1170" s="11">
        <f ca="1">(K1170-G1170)*'Meta-analysis (Retention)'!$B$4</f>
        <v>0</v>
      </c>
      <c r="P1170" s="33"/>
      <c r="Q1170" s="11">
        <f ca="1">(L1170-H1170)*'Meta-analysis (Retention)'!$B$4</f>
        <v>0</v>
      </c>
      <c r="R1170" s="33"/>
    </row>
    <row r="1171" spans="1:18">
      <c r="A1171" s="11">
        <v>-0.83299999999999996</v>
      </c>
      <c r="B1171" s="11" cm="1">
        <f t="array" aca="1" ref="B1171" ca="1">INDEX(
    INDIRECT("'Bootstrap Sampling (Retention)'!$A$4:$A$4004"),
    RANDBETWEEN(
        MATCH('Meta-analysis (Retention)'!$B$5, INDIRECT("'Bootstrap Sampling (Retention)'!$A$4:$A$4004"), 1),
        MATCH('Meta-analysis (Retention)'!$B$6, INDIRECT("'Bootstrap Sampling (Retention)'!$A$4:$A$4004"), 1)
    ),
    1
)</f>
        <v>0</v>
      </c>
      <c r="C1171" s="11">
        <f t="shared" ca="1" si="129"/>
        <v>1</v>
      </c>
      <c r="F1171" s="11">
        <f t="shared" ca="1" si="133"/>
        <v>0.5</v>
      </c>
      <c r="G1171" s="11">
        <f t="shared" ca="1" si="134"/>
        <v>0.8</v>
      </c>
      <c r="H1171" s="11">
        <f t="shared" ca="1" si="135"/>
        <v>0.79</v>
      </c>
      <c r="J1171" s="11">
        <f t="shared" ca="1" si="130"/>
        <v>0.5</v>
      </c>
      <c r="K1171" s="11">
        <f t="shared" ca="1" si="131"/>
        <v>0.8</v>
      </c>
      <c r="L1171" s="11">
        <f t="shared" ca="1" si="132"/>
        <v>0.79</v>
      </c>
      <c r="M1171" s="11">
        <f ca="1">(J1171-F1171)*'Meta-analysis (Retention)'!$B$4</f>
        <v>0</v>
      </c>
      <c r="N1171" s="33"/>
      <c r="O1171" s="11">
        <f ca="1">(K1171-G1171)*'Meta-analysis (Retention)'!$B$4</f>
        <v>0</v>
      </c>
      <c r="P1171" s="33"/>
      <c r="Q1171" s="11">
        <f ca="1">(L1171-H1171)*'Meta-analysis (Retention)'!$B$4</f>
        <v>0</v>
      </c>
      <c r="R1171" s="33"/>
    </row>
    <row r="1172" spans="1:18">
      <c r="A1172" s="11">
        <v>-0.83199999999999996</v>
      </c>
      <c r="B1172" s="11" cm="1">
        <f t="array" aca="1" ref="B1172" ca="1">INDEX(
    INDIRECT("'Bootstrap Sampling (Retention)'!$A$4:$A$4004"),
    RANDBETWEEN(
        MATCH('Meta-analysis (Retention)'!$B$5, INDIRECT("'Bootstrap Sampling (Retention)'!$A$4:$A$4004"), 1),
        MATCH('Meta-analysis (Retention)'!$B$6, INDIRECT("'Bootstrap Sampling (Retention)'!$A$4:$A$4004"), 1)
    ),
    1
)</f>
        <v>0</v>
      </c>
      <c r="C1172" s="11">
        <f t="shared" ca="1" si="129"/>
        <v>1</v>
      </c>
      <c r="F1172" s="11">
        <f t="shared" ca="1" si="133"/>
        <v>0.5</v>
      </c>
      <c r="G1172" s="11">
        <f t="shared" ca="1" si="134"/>
        <v>0.8</v>
      </c>
      <c r="H1172" s="11">
        <f t="shared" ca="1" si="135"/>
        <v>0.67</v>
      </c>
      <c r="J1172" s="11">
        <f t="shared" ca="1" si="130"/>
        <v>0.5</v>
      </c>
      <c r="K1172" s="11">
        <f t="shared" ca="1" si="131"/>
        <v>0.8</v>
      </c>
      <c r="L1172" s="11">
        <f t="shared" ca="1" si="132"/>
        <v>0.67</v>
      </c>
      <c r="M1172" s="11">
        <f ca="1">(J1172-F1172)*'Meta-analysis (Retention)'!$B$4</f>
        <v>0</v>
      </c>
      <c r="N1172" s="33"/>
      <c r="O1172" s="11">
        <f ca="1">(K1172-G1172)*'Meta-analysis (Retention)'!$B$4</f>
        <v>0</v>
      </c>
      <c r="P1172" s="33"/>
      <c r="Q1172" s="11">
        <f ca="1">(L1172-H1172)*'Meta-analysis (Retention)'!$B$4</f>
        <v>0</v>
      </c>
      <c r="R1172" s="33"/>
    </row>
    <row r="1173" spans="1:18">
      <c r="A1173" s="11">
        <v>-0.83099999999999996</v>
      </c>
      <c r="B1173" s="11" cm="1">
        <f t="array" aca="1" ref="B1173" ca="1">INDEX(
    INDIRECT("'Bootstrap Sampling (Retention)'!$A$4:$A$4004"),
    RANDBETWEEN(
        MATCH('Meta-analysis (Retention)'!$B$5, INDIRECT("'Bootstrap Sampling (Retention)'!$A$4:$A$4004"), 1),
        MATCH('Meta-analysis (Retention)'!$B$6, INDIRECT("'Bootstrap Sampling (Retention)'!$A$4:$A$4004"), 1)
    ),
    1
)</f>
        <v>0</v>
      </c>
      <c r="C1173" s="11">
        <f t="shared" ca="1" si="129"/>
        <v>1</v>
      </c>
      <c r="F1173" s="11">
        <f t="shared" ca="1" si="133"/>
        <v>0.5</v>
      </c>
      <c r="G1173" s="11">
        <f t="shared" ca="1" si="134"/>
        <v>0.8</v>
      </c>
      <c r="H1173" s="11">
        <f t="shared" ca="1" si="135"/>
        <v>0.65</v>
      </c>
      <c r="J1173" s="11">
        <f t="shared" ca="1" si="130"/>
        <v>0.5</v>
      </c>
      <c r="K1173" s="11">
        <f t="shared" ca="1" si="131"/>
        <v>0.8</v>
      </c>
      <c r="L1173" s="11">
        <f t="shared" ca="1" si="132"/>
        <v>0.65</v>
      </c>
      <c r="M1173" s="11">
        <f ca="1">(J1173-F1173)*'Meta-analysis (Retention)'!$B$4</f>
        <v>0</v>
      </c>
      <c r="N1173" s="33"/>
      <c r="O1173" s="11">
        <f ca="1">(K1173-G1173)*'Meta-analysis (Retention)'!$B$4</f>
        <v>0</v>
      </c>
      <c r="P1173" s="33"/>
      <c r="Q1173" s="11">
        <f ca="1">(L1173-H1173)*'Meta-analysis (Retention)'!$B$4</f>
        <v>0</v>
      </c>
      <c r="R1173" s="33"/>
    </row>
    <row r="1174" spans="1:18">
      <c r="A1174" s="11">
        <v>-0.83</v>
      </c>
      <c r="B1174" s="11" cm="1">
        <f t="array" aca="1" ref="B1174" ca="1">INDEX(
    INDIRECT("'Bootstrap Sampling (Retention)'!$A$4:$A$4004"),
    RANDBETWEEN(
        MATCH('Meta-analysis (Retention)'!$B$5, INDIRECT("'Bootstrap Sampling (Retention)'!$A$4:$A$4004"), 1),
        MATCH('Meta-analysis (Retention)'!$B$6, INDIRECT("'Bootstrap Sampling (Retention)'!$A$4:$A$4004"), 1)
    ),
    1
)</f>
        <v>0</v>
      </c>
      <c r="C1174" s="11">
        <f t="shared" ca="1" si="129"/>
        <v>1</v>
      </c>
      <c r="F1174" s="11">
        <f t="shared" ca="1" si="133"/>
        <v>0.5</v>
      </c>
      <c r="G1174" s="11">
        <f t="shared" ca="1" si="134"/>
        <v>0.8</v>
      </c>
      <c r="H1174" s="11">
        <f t="shared" ca="1" si="135"/>
        <v>0.61</v>
      </c>
      <c r="J1174" s="11">
        <f t="shared" ca="1" si="130"/>
        <v>0.5</v>
      </c>
      <c r="K1174" s="11">
        <f t="shared" ca="1" si="131"/>
        <v>0.8</v>
      </c>
      <c r="L1174" s="11">
        <f t="shared" ca="1" si="132"/>
        <v>0.61</v>
      </c>
      <c r="M1174" s="11">
        <f ca="1">(J1174-F1174)*'Meta-analysis (Retention)'!$B$4</f>
        <v>0</v>
      </c>
      <c r="N1174" s="33"/>
      <c r="O1174" s="11">
        <f ca="1">(K1174-G1174)*'Meta-analysis (Retention)'!$B$4</f>
        <v>0</v>
      </c>
      <c r="P1174" s="33"/>
      <c r="Q1174" s="11">
        <f ca="1">(L1174-H1174)*'Meta-analysis (Retention)'!$B$4</f>
        <v>0</v>
      </c>
      <c r="R1174" s="33"/>
    </row>
    <row r="1175" spans="1:18">
      <c r="A1175" s="11">
        <v>-0.82899999999999996</v>
      </c>
      <c r="B1175" s="11" cm="1">
        <f t="array" aca="1" ref="B1175" ca="1">INDEX(
    INDIRECT("'Bootstrap Sampling (Retention)'!$A$4:$A$4004"),
    RANDBETWEEN(
        MATCH('Meta-analysis (Retention)'!$B$5, INDIRECT("'Bootstrap Sampling (Retention)'!$A$4:$A$4004"), 1),
        MATCH('Meta-analysis (Retention)'!$B$6, INDIRECT("'Bootstrap Sampling (Retention)'!$A$4:$A$4004"), 1)
    ),
    1
)</f>
        <v>0</v>
      </c>
      <c r="C1175" s="11">
        <f t="shared" ca="1" si="129"/>
        <v>1</v>
      </c>
      <c r="F1175" s="11">
        <f t="shared" ca="1" si="133"/>
        <v>0.5</v>
      </c>
      <c r="G1175" s="11">
        <f t="shared" ca="1" si="134"/>
        <v>0.8</v>
      </c>
      <c r="H1175" s="11">
        <f t="shared" ca="1" si="135"/>
        <v>0.57999999999999996</v>
      </c>
      <c r="J1175" s="11">
        <f t="shared" ca="1" si="130"/>
        <v>0.5</v>
      </c>
      <c r="K1175" s="11">
        <f t="shared" ca="1" si="131"/>
        <v>0.8</v>
      </c>
      <c r="L1175" s="11">
        <f t="shared" ca="1" si="132"/>
        <v>0.57999999999999996</v>
      </c>
      <c r="M1175" s="11">
        <f ca="1">(J1175-F1175)*'Meta-analysis (Retention)'!$B$4</f>
        <v>0</v>
      </c>
      <c r="N1175" s="33"/>
      <c r="O1175" s="11">
        <f ca="1">(K1175-G1175)*'Meta-analysis (Retention)'!$B$4</f>
        <v>0</v>
      </c>
      <c r="P1175" s="33"/>
      <c r="Q1175" s="11">
        <f ca="1">(L1175-H1175)*'Meta-analysis (Retention)'!$B$4</f>
        <v>0</v>
      </c>
      <c r="R1175" s="33"/>
    </row>
    <row r="1176" spans="1:18">
      <c r="A1176" s="11">
        <v>-0.82799999999999996</v>
      </c>
      <c r="B1176" s="11" cm="1">
        <f t="array" aca="1" ref="B1176" ca="1">INDEX(
    INDIRECT("'Bootstrap Sampling (Retention)'!$A$4:$A$4004"),
    RANDBETWEEN(
        MATCH('Meta-analysis (Retention)'!$B$5, INDIRECT("'Bootstrap Sampling (Retention)'!$A$4:$A$4004"), 1),
        MATCH('Meta-analysis (Retention)'!$B$6, INDIRECT("'Bootstrap Sampling (Retention)'!$A$4:$A$4004"), 1)
    ),
    1
)</f>
        <v>0</v>
      </c>
      <c r="C1176" s="11">
        <f t="shared" ca="1" si="129"/>
        <v>1</v>
      </c>
      <c r="F1176" s="11">
        <f t="shared" ca="1" si="133"/>
        <v>0.5</v>
      </c>
      <c r="G1176" s="11">
        <f t="shared" ca="1" si="134"/>
        <v>0.8</v>
      </c>
      <c r="H1176" s="11">
        <f t="shared" ca="1" si="135"/>
        <v>0.52</v>
      </c>
      <c r="J1176" s="11">
        <f t="shared" ca="1" si="130"/>
        <v>0.5</v>
      </c>
      <c r="K1176" s="11">
        <f t="shared" ca="1" si="131"/>
        <v>0.8</v>
      </c>
      <c r="L1176" s="11">
        <f t="shared" ca="1" si="132"/>
        <v>0.52</v>
      </c>
      <c r="M1176" s="11">
        <f ca="1">(J1176-F1176)*'Meta-analysis (Retention)'!$B$4</f>
        <v>0</v>
      </c>
      <c r="N1176" s="33"/>
      <c r="O1176" s="11">
        <f ca="1">(K1176-G1176)*'Meta-analysis (Retention)'!$B$4</f>
        <v>0</v>
      </c>
      <c r="P1176" s="33"/>
      <c r="Q1176" s="11">
        <f ca="1">(L1176-H1176)*'Meta-analysis (Retention)'!$B$4</f>
        <v>0</v>
      </c>
      <c r="R1176" s="33"/>
    </row>
    <row r="1177" spans="1:18">
      <c r="A1177" s="11">
        <v>-0.82699999999999996</v>
      </c>
      <c r="B1177" s="11" cm="1">
        <f t="array" aca="1" ref="B1177" ca="1">INDEX(
    INDIRECT("'Bootstrap Sampling (Retention)'!$A$4:$A$4004"),
    RANDBETWEEN(
        MATCH('Meta-analysis (Retention)'!$B$5, INDIRECT("'Bootstrap Sampling (Retention)'!$A$4:$A$4004"), 1),
        MATCH('Meta-analysis (Retention)'!$B$6, INDIRECT("'Bootstrap Sampling (Retention)'!$A$4:$A$4004"), 1)
    ),
    1
)</f>
        <v>0</v>
      </c>
      <c r="C1177" s="11">
        <f t="shared" ca="1" si="129"/>
        <v>1</v>
      </c>
      <c r="F1177" s="11">
        <f t="shared" ca="1" si="133"/>
        <v>0.5</v>
      </c>
      <c r="G1177" s="11">
        <f t="shared" ca="1" si="134"/>
        <v>0.8</v>
      </c>
      <c r="H1177" s="11">
        <f t="shared" ca="1" si="135"/>
        <v>0.61</v>
      </c>
      <c r="J1177" s="11">
        <f t="shared" ca="1" si="130"/>
        <v>0.5</v>
      </c>
      <c r="K1177" s="11">
        <f t="shared" ca="1" si="131"/>
        <v>0.8</v>
      </c>
      <c r="L1177" s="11">
        <f t="shared" ca="1" si="132"/>
        <v>0.61</v>
      </c>
      <c r="M1177" s="11">
        <f ca="1">(J1177-F1177)*'Meta-analysis (Retention)'!$B$4</f>
        <v>0</v>
      </c>
      <c r="N1177" s="33"/>
      <c r="O1177" s="11">
        <f ca="1">(K1177-G1177)*'Meta-analysis (Retention)'!$B$4</f>
        <v>0</v>
      </c>
      <c r="P1177" s="33"/>
      <c r="Q1177" s="11">
        <f ca="1">(L1177-H1177)*'Meta-analysis (Retention)'!$B$4</f>
        <v>0</v>
      </c>
      <c r="R1177" s="33"/>
    </row>
    <row r="1178" spans="1:18">
      <c r="A1178" s="11">
        <v>-0.82599999999999996</v>
      </c>
      <c r="B1178" s="11" cm="1">
        <f t="array" aca="1" ref="B1178" ca="1">INDEX(
    INDIRECT("'Bootstrap Sampling (Retention)'!$A$4:$A$4004"),
    RANDBETWEEN(
        MATCH('Meta-analysis (Retention)'!$B$5, INDIRECT("'Bootstrap Sampling (Retention)'!$A$4:$A$4004"), 1),
        MATCH('Meta-analysis (Retention)'!$B$6, INDIRECT("'Bootstrap Sampling (Retention)'!$A$4:$A$4004"), 1)
    ),
    1
)</f>
        <v>0</v>
      </c>
      <c r="C1178" s="11">
        <f t="shared" ca="1" si="129"/>
        <v>1</v>
      </c>
      <c r="F1178" s="11">
        <f t="shared" ca="1" si="133"/>
        <v>0.5</v>
      </c>
      <c r="G1178" s="11">
        <f t="shared" ca="1" si="134"/>
        <v>0.8</v>
      </c>
      <c r="H1178" s="11">
        <f t="shared" ca="1" si="135"/>
        <v>0.73</v>
      </c>
      <c r="J1178" s="11">
        <f t="shared" ca="1" si="130"/>
        <v>0.5</v>
      </c>
      <c r="K1178" s="11">
        <f t="shared" ca="1" si="131"/>
        <v>0.8</v>
      </c>
      <c r="L1178" s="11">
        <f t="shared" ca="1" si="132"/>
        <v>0.73</v>
      </c>
      <c r="M1178" s="11">
        <f ca="1">(J1178-F1178)*'Meta-analysis (Retention)'!$B$4</f>
        <v>0</v>
      </c>
      <c r="N1178" s="33"/>
      <c r="O1178" s="11">
        <f ca="1">(K1178-G1178)*'Meta-analysis (Retention)'!$B$4</f>
        <v>0</v>
      </c>
      <c r="P1178" s="33"/>
      <c r="Q1178" s="11">
        <f ca="1">(L1178-H1178)*'Meta-analysis (Retention)'!$B$4</f>
        <v>0</v>
      </c>
      <c r="R1178" s="33"/>
    </row>
    <row r="1179" spans="1:18">
      <c r="A1179" s="11">
        <v>-0.82499999999999996</v>
      </c>
      <c r="B1179" s="11" cm="1">
        <f t="array" aca="1" ref="B1179" ca="1">INDEX(
    INDIRECT("'Bootstrap Sampling (Retention)'!$A$4:$A$4004"),
    RANDBETWEEN(
        MATCH('Meta-analysis (Retention)'!$B$5, INDIRECT("'Bootstrap Sampling (Retention)'!$A$4:$A$4004"), 1),
        MATCH('Meta-analysis (Retention)'!$B$6, INDIRECT("'Bootstrap Sampling (Retention)'!$A$4:$A$4004"), 1)
    ),
    1
)</f>
        <v>0</v>
      </c>
      <c r="C1179" s="11">
        <f t="shared" ca="1" si="129"/>
        <v>1</v>
      </c>
      <c r="F1179" s="11">
        <f t="shared" ca="1" si="133"/>
        <v>0.5</v>
      </c>
      <c r="G1179" s="11">
        <f t="shared" ca="1" si="134"/>
        <v>0.8</v>
      </c>
      <c r="H1179" s="11">
        <f t="shared" ca="1" si="135"/>
        <v>0.74</v>
      </c>
      <c r="J1179" s="11">
        <f t="shared" ca="1" si="130"/>
        <v>0.5</v>
      </c>
      <c r="K1179" s="11">
        <f t="shared" ca="1" si="131"/>
        <v>0.8</v>
      </c>
      <c r="L1179" s="11">
        <f t="shared" ca="1" si="132"/>
        <v>0.74</v>
      </c>
      <c r="M1179" s="11">
        <f ca="1">(J1179-F1179)*'Meta-analysis (Retention)'!$B$4</f>
        <v>0</v>
      </c>
      <c r="N1179" s="33"/>
      <c r="O1179" s="11">
        <f ca="1">(K1179-G1179)*'Meta-analysis (Retention)'!$B$4</f>
        <v>0</v>
      </c>
      <c r="P1179" s="33"/>
      <c r="Q1179" s="11">
        <f ca="1">(L1179-H1179)*'Meta-analysis (Retention)'!$B$4</f>
        <v>0</v>
      </c>
      <c r="R1179" s="33"/>
    </row>
    <row r="1180" spans="1:18">
      <c r="A1180" s="11">
        <v>-0.82399999999999995</v>
      </c>
      <c r="B1180" s="11" cm="1">
        <f t="array" aca="1" ref="B1180" ca="1">INDEX(
    INDIRECT("'Bootstrap Sampling (Retention)'!$A$4:$A$4004"),
    RANDBETWEEN(
        MATCH('Meta-analysis (Retention)'!$B$5, INDIRECT("'Bootstrap Sampling (Retention)'!$A$4:$A$4004"), 1),
        MATCH('Meta-analysis (Retention)'!$B$6, INDIRECT("'Bootstrap Sampling (Retention)'!$A$4:$A$4004"), 1)
    ),
    1
)</f>
        <v>0</v>
      </c>
      <c r="C1180" s="11">
        <f t="shared" ca="1" si="129"/>
        <v>1</v>
      </c>
      <c r="F1180" s="11">
        <f t="shared" ca="1" si="133"/>
        <v>0.5</v>
      </c>
      <c r="G1180" s="11">
        <f t="shared" ca="1" si="134"/>
        <v>0.8</v>
      </c>
      <c r="H1180" s="11">
        <f t="shared" ca="1" si="135"/>
        <v>0.61</v>
      </c>
      <c r="J1180" s="11">
        <f t="shared" ca="1" si="130"/>
        <v>0.5</v>
      </c>
      <c r="K1180" s="11">
        <f t="shared" ca="1" si="131"/>
        <v>0.8</v>
      </c>
      <c r="L1180" s="11">
        <f t="shared" ca="1" si="132"/>
        <v>0.61</v>
      </c>
      <c r="M1180" s="11">
        <f ca="1">(J1180-F1180)*'Meta-analysis (Retention)'!$B$4</f>
        <v>0</v>
      </c>
      <c r="N1180" s="33"/>
      <c r="O1180" s="11">
        <f ca="1">(K1180-G1180)*'Meta-analysis (Retention)'!$B$4</f>
        <v>0</v>
      </c>
      <c r="P1180" s="33"/>
      <c r="Q1180" s="11">
        <f ca="1">(L1180-H1180)*'Meta-analysis (Retention)'!$B$4</f>
        <v>0</v>
      </c>
      <c r="R1180" s="33"/>
    </row>
    <row r="1181" spans="1:18">
      <c r="A1181" s="11">
        <v>-0.82299999999999995</v>
      </c>
      <c r="B1181" s="11" cm="1">
        <f t="array" aca="1" ref="B1181" ca="1">INDEX(
    INDIRECT("'Bootstrap Sampling (Retention)'!$A$4:$A$4004"),
    RANDBETWEEN(
        MATCH('Meta-analysis (Retention)'!$B$5, INDIRECT("'Bootstrap Sampling (Retention)'!$A$4:$A$4004"), 1),
        MATCH('Meta-analysis (Retention)'!$B$6, INDIRECT("'Bootstrap Sampling (Retention)'!$A$4:$A$4004"), 1)
    ),
    1
)</f>
        <v>0</v>
      </c>
      <c r="C1181" s="11">
        <f t="shared" ca="1" si="129"/>
        <v>1</v>
      </c>
      <c r="F1181" s="11">
        <f t="shared" ca="1" si="133"/>
        <v>0.5</v>
      </c>
      <c r="G1181" s="11">
        <f t="shared" ca="1" si="134"/>
        <v>0.8</v>
      </c>
      <c r="H1181" s="11">
        <f t="shared" ca="1" si="135"/>
        <v>0.59</v>
      </c>
      <c r="J1181" s="11">
        <f t="shared" ca="1" si="130"/>
        <v>0.5</v>
      </c>
      <c r="K1181" s="11">
        <f t="shared" ca="1" si="131"/>
        <v>0.8</v>
      </c>
      <c r="L1181" s="11">
        <f t="shared" ca="1" si="132"/>
        <v>0.59</v>
      </c>
      <c r="M1181" s="11">
        <f ca="1">(J1181-F1181)*'Meta-analysis (Retention)'!$B$4</f>
        <v>0</v>
      </c>
      <c r="N1181" s="33"/>
      <c r="O1181" s="11">
        <f ca="1">(K1181-G1181)*'Meta-analysis (Retention)'!$B$4</f>
        <v>0</v>
      </c>
      <c r="P1181" s="33"/>
      <c r="Q1181" s="11">
        <f ca="1">(L1181-H1181)*'Meta-analysis (Retention)'!$B$4</f>
        <v>0</v>
      </c>
      <c r="R1181" s="33"/>
    </row>
    <row r="1182" spans="1:18">
      <c r="A1182" s="11">
        <v>-0.82199999999999995</v>
      </c>
      <c r="B1182" s="11" cm="1">
        <f t="array" aca="1" ref="B1182" ca="1">INDEX(
    INDIRECT("'Bootstrap Sampling (Retention)'!$A$4:$A$4004"),
    RANDBETWEEN(
        MATCH('Meta-analysis (Retention)'!$B$5, INDIRECT("'Bootstrap Sampling (Retention)'!$A$4:$A$4004"), 1),
        MATCH('Meta-analysis (Retention)'!$B$6, INDIRECT("'Bootstrap Sampling (Retention)'!$A$4:$A$4004"), 1)
    ),
    1
)</f>
        <v>0</v>
      </c>
      <c r="C1182" s="11">
        <f t="shared" ca="1" si="129"/>
        <v>1</v>
      </c>
      <c r="F1182" s="11">
        <f t="shared" ca="1" si="133"/>
        <v>0.5</v>
      </c>
      <c r="G1182" s="11">
        <f t="shared" ca="1" si="134"/>
        <v>0.8</v>
      </c>
      <c r="H1182" s="11">
        <f t="shared" ca="1" si="135"/>
        <v>0.7</v>
      </c>
      <c r="J1182" s="11">
        <f t="shared" ca="1" si="130"/>
        <v>0.5</v>
      </c>
      <c r="K1182" s="11">
        <f t="shared" ca="1" si="131"/>
        <v>0.8</v>
      </c>
      <c r="L1182" s="11">
        <f t="shared" ca="1" si="132"/>
        <v>0.7</v>
      </c>
      <c r="M1182" s="11">
        <f ca="1">(J1182-F1182)*'Meta-analysis (Retention)'!$B$4</f>
        <v>0</v>
      </c>
      <c r="N1182" s="33"/>
      <c r="O1182" s="11">
        <f ca="1">(K1182-G1182)*'Meta-analysis (Retention)'!$B$4</f>
        <v>0</v>
      </c>
      <c r="P1182" s="33"/>
      <c r="Q1182" s="11">
        <f ca="1">(L1182-H1182)*'Meta-analysis (Retention)'!$B$4</f>
        <v>0</v>
      </c>
      <c r="R1182" s="33"/>
    </row>
    <row r="1183" spans="1:18">
      <c r="A1183" s="11">
        <v>-0.82099999999999995</v>
      </c>
      <c r="B1183" s="11" cm="1">
        <f t="array" aca="1" ref="B1183" ca="1">INDEX(
    INDIRECT("'Bootstrap Sampling (Retention)'!$A$4:$A$4004"),
    RANDBETWEEN(
        MATCH('Meta-analysis (Retention)'!$B$5, INDIRECT("'Bootstrap Sampling (Retention)'!$A$4:$A$4004"), 1),
        MATCH('Meta-analysis (Retention)'!$B$6, INDIRECT("'Bootstrap Sampling (Retention)'!$A$4:$A$4004"), 1)
    ),
    1
)</f>
        <v>0</v>
      </c>
      <c r="C1183" s="11">
        <f t="shared" ca="1" si="129"/>
        <v>1</v>
      </c>
      <c r="F1183" s="11">
        <f t="shared" ca="1" si="133"/>
        <v>0.5</v>
      </c>
      <c r="G1183" s="11">
        <f t="shared" ca="1" si="134"/>
        <v>0.8</v>
      </c>
      <c r="H1183" s="11">
        <f t="shared" ca="1" si="135"/>
        <v>0.72</v>
      </c>
      <c r="J1183" s="11">
        <f t="shared" ca="1" si="130"/>
        <v>0.5</v>
      </c>
      <c r="K1183" s="11">
        <f t="shared" ca="1" si="131"/>
        <v>0.8</v>
      </c>
      <c r="L1183" s="11">
        <f t="shared" ca="1" si="132"/>
        <v>0.72</v>
      </c>
      <c r="M1183" s="11">
        <f ca="1">(J1183-F1183)*'Meta-analysis (Retention)'!$B$4</f>
        <v>0</v>
      </c>
      <c r="N1183" s="33"/>
      <c r="O1183" s="11">
        <f ca="1">(K1183-G1183)*'Meta-analysis (Retention)'!$B$4</f>
        <v>0</v>
      </c>
      <c r="P1183" s="33"/>
      <c r="Q1183" s="11">
        <f ca="1">(L1183-H1183)*'Meta-analysis (Retention)'!$B$4</f>
        <v>0</v>
      </c>
      <c r="R1183" s="33"/>
    </row>
    <row r="1184" spans="1:18">
      <c r="A1184" s="11">
        <v>-0.82</v>
      </c>
      <c r="B1184" s="11" cm="1">
        <f t="array" aca="1" ref="B1184" ca="1">INDEX(
    INDIRECT("'Bootstrap Sampling (Retention)'!$A$4:$A$4004"),
    RANDBETWEEN(
        MATCH('Meta-analysis (Retention)'!$B$5, INDIRECT("'Bootstrap Sampling (Retention)'!$A$4:$A$4004"), 1),
        MATCH('Meta-analysis (Retention)'!$B$6, INDIRECT("'Bootstrap Sampling (Retention)'!$A$4:$A$4004"), 1)
    ),
    1
)</f>
        <v>0</v>
      </c>
      <c r="C1184" s="11">
        <f t="shared" ca="1" si="129"/>
        <v>1</v>
      </c>
      <c r="F1184" s="11">
        <f t="shared" ca="1" si="133"/>
        <v>0.5</v>
      </c>
      <c r="G1184" s="11">
        <f t="shared" ca="1" si="134"/>
        <v>0.8</v>
      </c>
      <c r="H1184" s="11">
        <f t="shared" ca="1" si="135"/>
        <v>0.5</v>
      </c>
      <c r="J1184" s="11">
        <f t="shared" ca="1" si="130"/>
        <v>0.5</v>
      </c>
      <c r="K1184" s="11">
        <f t="shared" ca="1" si="131"/>
        <v>0.8</v>
      </c>
      <c r="L1184" s="11">
        <f t="shared" ca="1" si="132"/>
        <v>0.5</v>
      </c>
      <c r="M1184" s="11">
        <f ca="1">(J1184-F1184)*'Meta-analysis (Retention)'!$B$4</f>
        <v>0</v>
      </c>
      <c r="N1184" s="33"/>
      <c r="O1184" s="11">
        <f ca="1">(K1184-G1184)*'Meta-analysis (Retention)'!$B$4</f>
        <v>0</v>
      </c>
      <c r="P1184" s="33"/>
      <c r="Q1184" s="11">
        <f ca="1">(L1184-H1184)*'Meta-analysis (Retention)'!$B$4</f>
        <v>0</v>
      </c>
      <c r="R1184" s="33"/>
    </row>
    <row r="1185" spans="1:18">
      <c r="A1185" s="11">
        <v>-0.81899999999999995</v>
      </c>
      <c r="B1185" s="11" cm="1">
        <f t="array" aca="1" ref="B1185" ca="1">INDEX(
    INDIRECT("'Bootstrap Sampling (Retention)'!$A$4:$A$4004"),
    RANDBETWEEN(
        MATCH('Meta-analysis (Retention)'!$B$5, INDIRECT("'Bootstrap Sampling (Retention)'!$A$4:$A$4004"), 1),
        MATCH('Meta-analysis (Retention)'!$B$6, INDIRECT("'Bootstrap Sampling (Retention)'!$A$4:$A$4004"), 1)
    ),
    1
)</f>
        <v>0</v>
      </c>
      <c r="C1185" s="11">
        <f t="shared" ca="1" si="129"/>
        <v>1</v>
      </c>
      <c r="F1185" s="11">
        <f t="shared" ca="1" si="133"/>
        <v>0.5</v>
      </c>
      <c r="G1185" s="11">
        <f t="shared" ca="1" si="134"/>
        <v>0.8</v>
      </c>
      <c r="H1185" s="11">
        <f t="shared" ca="1" si="135"/>
        <v>0.68</v>
      </c>
      <c r="J1185" s="11">
        <f t="shared" ca="1" si="130"/>
        <v>0.5</v>
      </c>
      <c r="K1185" s="11">
        <f t="shared" ca="1" si="131"/>
        <v>0.8</v>
      </c>
      <c r="L1185" s="11">
        <f t="shared" ca="1" si="132"/>
        <v>0.68</v>
      </c>
      <c r="M1185" s="11">
        <f ca="1">(J1185-F1185)*'Meta-analysis (Retention)'!$B$4</f>
        <v>0</v>
      </c>
      <c r="N1185" s="33"/>
      <c r="O1185" s="11">
        <f ca="1">(K1185-G1185)*'Meta-analysis (Retention)'!$B$4</f>
        <v>0</v>
      </c>
      <c r="P1185" s="33"/>
      <c r="Q1185" s="11">
        <f ca="1">(L1185-H1185)*'Meta-analysis (Retention)'!$B$4</f>
        <v>0</v>
      </c>
      <c r="R1185" s="33"/>
    </row>
    <row r="1186" spans="1:18">
      <c r="A1186" s="11">
        <v>-0.81799999999999995</v>
      </c>
      <c r="B1186" s="11" cm="1">
        <f t="array" aca="1" ref="B1186" ca="1">INDEX(
    INDIRECT("'Bootstrap Sampling (Retention)'!$A$4:$A$4004"),
    RANDBETWEEN(
        MATCH('Meta-analysis (Retention)'!$B$5, INDIRECT("'Bootstrap Sampling (Retention)'!$A$4:$A$4004"), 1),
        MATCH('Meta-analysis (Retention)'!$B$6, INDIRECT("'Bootstrap Sampling (Retention)'!$A$4:$A$4004"), 1)
    ),
    1
)</f>
        <v>0</v>
      </c>
      <c r="C1186" s="11">
        <f t="shared" ca="1" si="129"/>
        <v>1</v>
      </c>
      <c r="F1186" s="11">
        <f t="shared" ca="1" si="133"/>
        <v>0.5</v>
      </c>
      <c r="G1186" s="11">
        <f t="shared" ca="1" si="134"/>
        <v>0.8</v>
      </c>
      <c r="H1186" s="11">
        <f t="shared" ca="1" si="135"/>
        <v>0.61</v>
      </c>
      <c r="J1186" s="11">
        <f t="shared" ca="1" si="130"/>
        <v>0.5</v>
      </c>
      <c r="K1186" s="11">
        <f t="shared" ca="1" si="131"/>
        <v>0.8</v>
      </c>
      <c r="L1186" s="11">
        <f t="shared" ca="1" si="132"/>
        <v>0.61</v>
      </c>
      <c r="M1186" s="11">
        <f ca="1">(J1186-F1186)*'Meta-analysis (Retention)'!$B$4</f>
        <v>0</v>
      </c>
      <c r="N1186" s="33"/>
      <c r="O1186" s="11">
        <f ca="1">(K1186-G1186)*'Meta-analysis (Retention)'!$B$4</f>
        <v>0</v>
      </c>
      <c r="P1186" s="33"/>
      <c r="Q1186" s="11">
        <f ca="1">(L1186-H1186)*'Meta-analysis (Retention)'!$B$4</f>
        <v>0</v>
      </c>
      <c r="R1186" s="33"/>
    </row>
    <row r="1187" spans="1:18">
      <c r="A1187" s="11">
        <v>-0.81699999999999995</v>
      </c>
      <c r="B1187" s="11" cm="1">
        <f t="array" aca="1" ref="B1187" ca="1">INDEX(
    INDIRECT("'Bootstrap Sampling (Retention)'!$A$4:$A$4004"),
    RANDBETWEEN(
        MATCH('Meta-analysis (Retention)'!$B$5, INDIRECT("'Bootstrap Sampling (Retention)'!$A$4:$A$4004"), 1),
        MATCH('Meta-analysis (Retention)'!$B$6, INDIRECT("'Bootstrap Sampling (Retention)'!$A$4:$A$4004"), 1)
    ),
    1
)</f>
        <v>0</v>
      </c>
      <c r="C1187" s="11">
        <f t="shared" ca="1" si="129"/>
        <v>1</v>
      </c>
      <c r="F1187" s="11">
        <f t="shared" ca="1" si="133"/>
        <v>0.5</v>
      </c>
      <c r="G1187" s="11">
        <f t="shared" ca="1" si="134"/>
        <v>0.8</v>
      </c>
      <c r="H1187" s="11">
        <f t="shared" ca="1" si="135"/>
        <v>0.78</v>
      </c>
      <c r="J1187" s="11">
        <f t="shared" ca="1" si="130"/>
        <v>0.5</v>
      </c>
      <c r="K1187" s="11">
        <f t="shared" ca="1" si="131"/>
        <v>0.8</v>
      </c>
      <c r="L1187" s="11">
        <f t="shared" ca="1" si="132"/>
        <v>0.78</v>
      </c>
      <c r="M1187" s="11">
        <f ca="1">(J1187-F1187)*'Meta-analysis (Retention)'!$B$4</f>
        <v>0</v>
      </c>
      <c r="N1187" s="33"/>
      <c r="O1187" s="11">
        <f ca="1">(K1187-G1187)*'Meta-analysis (Retention)'!$B$4</f>
        <v>0</v>
      </c>
      <c r="P1187" s="33"/>
      <c r="Q1187" s="11">
        <f ca="1">(L1187-H1187)*'Meta-analysis (Retention)'!$B$4</f>
        <v>0</v>
      </c>
      <c r="R1187" s="33"/>
    </row>
    <row r="1188" spans="1:18">
      <c r="A1188" s="11">
        <v>-0.81599999999999995</v>
      </c>
      <c r="B1188" s="11" cm="1">
        <f t="array" aca="1" ref="B1188" ca="1">INDEX(
    INDIRECT("'Bootstrap Sampling (Retention)'!$A$4:$A$4004"),
    RANDBETWEEN(
        MATCH('Meta-analysis (Retention)'!$B$5, INDIRECT("'Bootstrap Sampling (Retention)'!$A$4:$A$4004"), 1),
        MATCH('Meta-analysis (Retention)'!$B$6, INDIRECT("'Bootstrap Sampling (Retention)'!$A$4:$A$4004"), 1)
    ),
    1
)</f>
        <v>0</v>
      </c>
      <c r="C1188" s="11">
        <f t="shared" ca="1" si="129"/>
        <v>1</v>
      </c>
      <c r="F1188" s="11">
        <f t="shared" ca="1" si="133"/>
        <v>0.5</v>
      </c>
      <c r="G1188" s="11">
        <f t="shared" ca="1" si="134"/>
        <v>0.8</v>
      </c>
      <c r="H1188" s="11">
        <f t="shared" ca="1" si="135"/>
        <v>0.65</v>
      </c>
      <c r="J1188" s="11">
        <f t="shared" ca="1" si="130"/>
        <v>0.5</v>
      </c>
      <c r="K1188" s="11">
        <f t="shared" ca="1" si="131"/>
        <v>0.8</v>
      </c>
      <c r="L1188" s="11">
        <f t="shared" ca="1" si="132"/>
        <v>0.65</v>
      </c>
      <c r="M1188" s="11">
        <f ca="1">(J1188-F1188)*'Meta-analysis (Retention)'!$B$4</f>
        <v>0</v>
      </c>
      <c r="N1188" s="33"/>
      <c r="O1188" s="11">
        <f ca="1">(K1188-G1188)*'Meta-analysis (Retention)'!$B$4</f>
        <v>0</v>
      </c>
      <c r="P1188" s="33"/>
      <c r="Q1188" s="11">
        <f ca="1">(L1188-H1188)*'Meta-analysis (Retention)'!$B$4</f>
        <v>0</v>
      </c>
      <c r="R1188" s="33"/>
    </row>
    <row r="1189" spans="1:18">
      <c r="A1189" s="11">
        <v>-0.81499999999999995</v>
      </c>
      <c r="B1189" s="11" cm="1">
        <f t="array" aca="1" ref="B1189" ca="1">INDEX(
    INDIRECT("'Bootstrap Sampling (Retention)'!$A$4:$A$4004"),
    RANDBETWEEN(
        MATCH('Meta-analysis (Retention)'!$B$5, INDIRECT("'Bootstrap Sampling (Retention)'!$A$4:$A$4004"), 1),
        MATCH('Meta-analysis (Retention)'!$B$6, INDIRECT("'Bootstrap Sampling (Retention)'!$A$4:$A$4004"), 1)
    ),
    1
)</f>
        <v>0</v>
      </c>
      <c r="C1189" s="11">
        <f t="shared" ca="1" si="129"/>
        <v>1</v>
      </c>
      <c r="F1189" s="11">
        <f t="shared" ca="1" si="133"/>
        <v>0.5</v>
      </c>
      <c r="G1189" s="11">
        <f t="shared" ca="1" si="134"/>
        <v>0.8</v>
      </c>
      <c r="H1189" s="11">
        <f t="shared" ca="1" si="135"/>
        <v>0.73</v>
      </c>
      <c r="J1189" s="11">
        <f t="shared" ca="1" si="130"/>
        <v>0.5</v>
      </c>
      <c r="K1189" s="11">
        <f t="shared" ca="1" si="131"/>
        <v>0.8</v>
      </c>
      <c r="L1189" s="11">
        <f t="shared" ca="1" si="132"/>
        <v>0.73</v>
      </c>
      <c r="M1189" s="11">
        <f ca="1">(J1189-F1189)*'Meta-analysis (Retention)'!$B$4</f>
        <v>0</v>
      </c>
      <c r="N1189" s="33"/>
      <c r="O1189" s="11">
        <f ca="1">(K1189-G1189)*'Meta-analysis (Retention)'!$B$4</f>
        <v>0</v>
      </c>
      <c r="P1189" s="33"/>
      <c r="Q1189" s="11">
        <f ca="1">(L1189-H1189)*'Meta-analysis (Retention)'!$B$4</f>
        <v>0</v>
      </c>
      <c r="R1189" s="33"/>
    </row>
    <row r="1190" spans="1:18">
      <c r="A1190" s="11">
        <v>-0.81399999999999995</v>
      </c>
      <c r="B1190" s="11" cm="1">
        <f t="array" aca="1" ref="B1190" ca="1">INDEX(
    INDIRECT("'Bootstrap Sampling (Retention)'!$A$4:$A$4004"),
    RANDBETWEEN(
        MATCH('Meta-analysis (Retention)'!$B$5, INDIRECT("'Bootstrap Sampling (Retention)'!$A$4:$A$4004"), 1),
        MATCH('Meta-analysis (Retention)'!$B$6, INDIRECT("'Bootstrap Sampling (Retention)'!$A$4:$A$4004"), 1)
    ),
    1
)</f>
        <v>0</v>
      </c>
      <c r="C1190" s="11">
        <f t="shared" ca="1" si="129"/>
        <v>1</v>
      </c>
      <c r="F1190" s="11">
        <f t="shared" ca="1" si="133"/>
        <v>0.5</v>
      </c>
      <c r="G1190" s="11">
        <f t="shared" ca="1" si="134"/>
        <v>0.8</v>
      </c>
      <c r="H1190" s="11">
        <f t="shared" ca="1" si="135"/>
        <v>0.64</v>
      </c>
      <c r="J1190" s="11">
        <f t="shared" ca="1" si="130"/>
        <v>0.5</v>
      </c>
      <c r="K1190" s="11">
        <f t="shared" ca="1" si="131"/>
        <v>0.8</v>
      </c>
      <c r="L1190" s="11">
        <f t="shared" ca="1" si="132"/>
        <v>0.64</v>
      </c>
      <c r="M1190" s="11">
        <f ca="1">(J1190-F1190)*'Meta-analysis (Retention)'!$B$4</f>
        <v>0</v>
      </c>
      <c r="N1190" s="33"/>
      <c r="O1190" s="11">
        <f ca="1">(K1190-G1190)*'Meta-analysis (Retention)'!$B$4</f>
        <v>0</v>
      </c>
      <c r="P1190" s="33"/>
      <c r="Q1190" s="11">
        <f ca="1">(L1190-H1190)*'Meta-analysis (Retention)'!$B$4</f>
        <v>0</v>
      </c>
      <c r="R1190" s="33"/>
    </row>
    <row r="1191" spans="1:18">
      <c r="A1191" s="11">
        <v>-0.81299999999999994</v>
      </c>
      <c r="B1191" s="11" cm="1">
        <f t="array" aca="1" ref="B1191" ca="1">INDEX(
    INDIRECT("'Bootstrap Sampling (Retention)'!$A$4:$A$4004"),
    RANDBETWEEN(
        MATCH('Meta-analysis (Retention)'!$B$5, INDIRECT("'Bootstrap Sampling (Retention)'!$A$4:$A$4004"), 1),
        MATCH('Meta-analysis (Retention)'!$B$6, INDIRECT("'Bootstrap Sampling (Retention)'!$A$4:$A$4004"), 1)
    ),
    1
)</f>
        <v>0</v>
      </c>
      <c r="C1191" s="11">
        <f t="shared" ca="1" si="129"/>
        <v>1</v>
      </c>
      <c r="F1191" s="11">
        <f t="shared" ca="1" si="133"/>
        <v>0.5</v>
      </c>
      <c r="G1191" s="11">
        <f t="shared" ca="1" si="134"/>
        <v>0.8</v>
      </c>
      <c r="H1191" s="11">
        <f t="shared" ca="1" si="135"/>
        <v>0.79</v>
      </c>
      <c r="J1191" s="11">
        <f t="shared" ca="1" si="130"/>
        <v>0.5</v>
      </c>
      <c r="K1191" s="11">
        <f t="shared" ca="1" si="131"/>
        <v>0.8</v>
      </c>
      <c r="L1191" s="11">
        <f t="shared" ca="1" si="132"/>
        <v>0.79</v>
      </c>
      <c r="M1191" s="11">
        <f ca="1">(J1191-F1191)*'Meta-analysis (Retention)'!$B$4</f>
        <v>0</v>
      </c>
      <c r="N1191" s="33"/>
      <c r="O1191" s="11">
        <f ca="1">(K1191-G1191)*'Meta-analysis (Retention)'!$B$4</f>
        <v>0</v>
      </c>
      <c r="P1191" s="33"/>
      <c r="Q1191" s="11">
        <f ca="1">(L1191-H1191)*'Meta-analysis (Retention)'!$B$4</f>
        <v>0</v>
      </c>
      <c r="R1191" s="33"/>
    </row>
    <row r="1192" spans="1:18">
      <c r="A1192" s="11">
        <v>-0.81200000000000006</v>
      </c>
      <c r="B1192" s="11" cm="1">
        <f t="array" aca="1" ref="B1192" ca="1">INDEX(
    INDIRECT("'Bootstrap Sampling (Retention)'!$A$4:$A$4004"),
    RANDBETWEEN(
        MATCH('Meta-analysis (Retention)'!$B$5, INDIRECT("'Bootstrap Sampling (Retention)'!$A$4:$A$4004"), 1),
        MATCH('Meta-analysis (Retention)'!$B$6, INDIRECT("'Bootstrap Sampling (Retention)'!$A$4:$A$4004"), 1)
    ),
    1
)</f>
        <v>0</v>
      </c>
      <c r="C1192" s="11">
        <f t="shared" ca="1" si="129"/>
        <v>1</v>
      </c>
      <c r="F1192" s="11">
        <f t="shared" ca="1" si="133"/>
        <v>0.5</v>
      </c>
      <c r="G1192" s="11">
        <f t="shared" ca="1" si="134"/>
        <v>0.8</v>
      </c>
      <c r="H1192" s="11">
        <f t="shared" ca="1" si="135"/>
        <v>0.76</v>
      </c>
      <c r="J1192" s="11">
        <f t="shared" ca="1" si="130"/>
        <v>0.5</v>
      </c>
      <c r="K1192" s="11">
        <f t="shared" ca="1" si="131"/>
        <v>0.8</v>
      </c>
      <c r="L1192" s="11">
        <f t="shared" ca="1" si="132"/>
        <v>0.76</v>
      </c>
      <c r="M1192" s="11">
        <f ca="1">(J1192-F1192)*'Meta-analysis (Retention)'!$B$4</f>
        <v>0</v>
      </c>
      <c r="N1192" s="33"/>
      <c r="O1192" s="11">
        <f ca="1">(K1192-G1192)*'Meta-analysis (Retention)'!$B$4</f>
        <v>0</v>
      </c>
      <c r="P1192" s="33"/>
      <c r="Q1192" s="11">
        <f ca="1">(L1192-H1192)*'Meta-analysis (Retention)'!$B$4</f>
        <v>0</v>
      </c>
      <c r="R1192" s="33"/>
    </row>
    <row r="1193" spans="1:18">
      <c r="A1193" s="11">
        <v>-0.81100000000000005</v>
      </c>
      <c r="B1193" s="11" cm="1">
        <f t="array" aca="1" ref="B1193" ca="1">INDEX(
    INDIRECT("'Bootstrap Sampling (Retention)'!$A$4:$A$4004"),
    RANDBETWEEN(
        MATCH('Meta-analysis (Retention)'!$B$5, INDIRECT("'Bootstrap Sampling (Retention)'!$A$4:$A$4004"), 1),
        MATCH('Meta-analysis (Retention)'!$B$6, INDIRECT("'Bootstrap Sampling (Retention)'!$A$4:$A$4004"), 1)
    ),
    1
)</f>
        <v>0</v>
      </c>
      <c r="C1193" s="11">
        <f t="shared" ca="1" si="129"/>
        <v>1</v>
      </c>
      <c r="F1193" s="11">
        <f t="shared" ca="1" si="133"/>
        <v>0.5</v>
      </c>
      <c r="G1193" s="11">
        <f t="shared" ca="1" si="134"/>
        <v>0.8</v>
      </c>
      <c r="H1193" s="11">
        <f t="shared" ca="1" si="135"/>
        <v>0.8</v>
      </c>
      <c r="J1193" s="11">
        <f t="shared" ca="1" si="130"/>
        <v>0.5</v>
      </c>
      <c r="K1193" s="11">
        <f t="shared" ca="1" si="131"/>
        <v>0.8</v>
      </c>
      <c r="L1193" s="11">
        <f t="shared" ca="1" si="132"/>
        <v>0.8</v>
      </c>
      <c r="M1193" s="11">
        <f ca="1">(J1193-F1193)*'Meta-analysis (Retention)'!$B$4</f>
        <v>0</v>
      </c>
      <c r="N1193" s="33"/>
      <c r="O1193" s="11">
        <f ca="1">(K1193-G1193)*'Meta-analysis (Retention)'!$B$4</f>
        <v>0</v>
      </c>
      <c r="P1193" s="33"/>
      <c r="Q1193" s="11">
        <f ca="1">(L1193-H1193)*'Meta-analysis (Retention)'!$B$4</f>
        <v>0</v>
      </c>
      <c r="R1193" s="33"/>
    </row>
    <row r="1194" spans="1:18">
      <c r="A1194" s="11">
        <v>-0.81</v>
      </c>
      <c r="B1194" s="11" cm="1">
        <f t="array" aca="1" ref="B1194" ca="1">INDEX(
    INDIRECT("'Bootstrap Sampling (Retention)'!$A$4:$A$4004"),
    RANDBETWEEN(
        MATCH('Meta-analysis (Retention)'!$B$5, INDIRECT("'Bootstrap Sampling (Retention)'!$A$4:$A$4004"), 1),
        MATCH('Meta-analysis (Retention)'!$B$6, INDIRECT("'Bootstrap Sampling (Retention)'!$A$4:$A$4004"), 1)
    ),
    1
)</f>
        <v>0</v>
      </c>
      <c r="C1194" s="11">
        <f t="shared" ca="1" si="129"/>
        <v>1</v>
      </c>
      <c r="F1194" s="11">
        <f t="shared" ca="1" si="133"/>
        <v>0.5</v>
      </c>
      <c r="G1194" s="11">
        <f t="shared" ca="1" si="134"/>
        <v>0.8</v>
      </c>
      <c r="H1194" s="11">
        <f t="shared" ca="1" si="135"/>
        <v>0.52</v>
      </c>
      <c r="J1194" s="11">
        <f t="shared" ca="1" si="130"/>
        <v>0.5</v>
      </c>
      <c r="K1194" s="11">
        <f t="shared" ca="1" si="131"/>
        <v>0.8</v>
      </c>
      <c r="L1194" s="11">
        <f t="shared" ca="1" si="132"/>
        <v>0.52</v>
      </c>
      <c r="M1194" s="11">
        <f ca="1">(J1194-F1194)*'Meta-analysis (Retention)'!$B$4</f>
        <v>0</v>
      </c>
      <c r="N1194" s="33"/>
      <c r="O1194" s="11">
        <f ca="1">(K1194-G1194)*'Meta-analysis (Retention)'!$B$4</f>
        <v>0</v>
      </c>
      <c r="P1194" s="33"/>
      <c r="Q1194" s="11">
        <f ca="1">(L1194-H1194)*'Meta-analysis (Retention)'!$B$4</f>
        <v>0</v>
      </c>
      <c r="R1194" s="33"/>
    </row>
    <row r="1195" spans="1:18">
      <c r="A1195" s="11">
        <v>-0.80900000000000005</v>
      </c>
      <c r="B1195" s="11" cm="1">
        <f t="array" aca="1" ref="B1195" ca="1">INDEX(
    INDIRECT("'Bootstrap Sampling (Retention)'!$A$4:$A$4004"),
    RANDBETWEEN(
        MATCH('Meta-analysis (Retention)'!$B$5, INDIRECT("'Bootstrap Sampling (Retention)'!$A$4:$A$4004"), 1),
        MATCH('Meta-analysis (Retention)'!$B$6, INDIRECT("'Bootstrap Sampling (Retention)'!$A$4:$A$4004"), 1)
    ),
    1
)</f>
        <v>0</v>
      </c>
      <c r="C1195" s="11">
        <f t="shared" ca="1" si="129"/>
        <v>1</v>
      </c>
      <c r="F1195" s="11">
        <f t="shared" ca="1" si="133"/>
        <v>0.5</v>
      </c>
      <c r="G1195" s="11">
        <f t="shared" ca="1" si="134"/>
        <v>0.8</v>
      </c>
      <c r="H1195" s="11">
        <f t="shared" ca="1" si="135"/>
        <v>0.65</v>
      </c>
      <c r="J1195" s="11">
        <f t="shared" ca="1" si="130"/>
        <v>0.5</v>
      </c>
      <c r="K1195" s="11">
        <f t="shared" ca="1" si="131"/>
        <v>0.8</v>
      </c>
      <c r="L1195" s="11">
        <f t="shared" ca="1" si="132"/>
        <v>0.65</v>
      </c>
      <c r="M1195" s="11">
        <f ca="1">(J1195-F1195)*'Meta-analysis (Retention)'!$B$4</f>
        <v>0</v>
      </c>
      <c r="N1195" s="33"/>
      <c r="O1195" s="11">
        <f ca="1">(K1195-G1195)*'Meta-analysis (Retention)'!$B$4</f>
        <v>0</v>
      </c>
      <c r="P1195" s="33"/>
      <c r="Q1195" s="11">
        <f ca="1">(L1195-H1195)*'Meta-analysis (Retention)'!$B$4</f>
        <v>0</v>
      </c>
      <c r="R1195" s="33"/>
    </row>
    <row r="1196" spans="1:18">
      <c r="A1196" s="11">
        <v>-0.80800000000000005</v>
      </c>
      <c r="B1196" s="11" cm="1">
        <f t="array" aca="1" ref="B1196" ca="1">INDEX(
    INDIRECT("'Bootstrap Sampling (Retention)'!$A$4:$A$4004"),
    RANDBETWEEN(
        MATCH('Meta-analysis (Retention)'!$B$5, INDIRECT("'Bootstrap Sampling (Retention)'!$A$4:$A$4004"), 1),
        MATCH('Meta-analysis (Retention)'!$B$6, INDIRECT("'Bootstrap Sampling (Retention)'!$A$4:$A$4004"), 1)
    ),
    1
)</f>
        <v>0</v>
      </c>
      <c r="C1196" s="11">
        <f t="shared" ref="C1196:C1259" ca="1" si="136">AVERAGE(B1196:B1196)+1</f>
        <v>1</v>
      </c>
      <c r="F1196" s="11">
        <f t="shared" ca="1" si="133"/>
        <v>0.5</v>
      </c>
      <c r="G1196" s="11">
        <f t="shared" ca="1" si="134"/>
        <v>0.8</v>
      </c>
      <c r="H1196" s="11">
        <f t="shared" ca="1" si="135"/>
        <v>0.71</v>
      </c>
      <c r="J1196" s="11">
        <f t="shared" ref="J1196:J1259" ca="1" si="137">PRODUCT($C1196,F1196)</f>
        <v>0.5</v>
      </c>
      <c r="K1196" s="11">
        <f t="shared" ref="K1196:K1259" ca="1" si="138">PRODUCT($C1196,G1196)</f>
        <v>0.8</v>
      </c>
      <c r="L1196" s="11">
        <f t="shared" ref="L1196:L1259" ca="1" si="139">PRODUCT($C1196,H1196)</f>
        <v>0.71</v>
      </c>
      <c r="M1196" s="11">
        <f ca="1">(J1196-F1196)*'Meta-analysis (Retention)'!$B$4</f>
        <v>0</v>
      </c>
      <c r="N1196" s="33"/>
      <c r="O1196" s="11">
        <f ca="1">(K1196-G1196)*'Meta-analysis (Retention)'!$B$4</f>
        <v>0</v>
      </c>
      <c r="P1196" s="33"/>
      <c r="Q1196" s="11">
        <f ca="1">(L1196-H1196)*'Meta-analysis (Retention)'!$B$4</f>
        <v>0</v>
      </c>
      <c r="R1196" s="33"/>
    </row>
    <row r="1197" spans="1:18">
      <c r="A1197" s="11">
        <v>-0.80700000000000005</v>
      </c>
      <c r="B1197" s="11" cm="1">
        <f t="array" aca="1" ref="B1197" ca="1">INDEX(
    INDIRECT("'Bootstrap Sampling (Retention)'!$A$4:$A$4004"),
    RANDBETWEEN(
        MATCH('Meta-analysis (Retention)'!$B$5, INDIRECT("'Bootstrap Sampling (Retention)'!$A$4:$A$4004"), 1),
        MATCH('Meta-analysis (Retention)'!$B$6, INDIRECT("'Bootstrap Sampling (Retention)'!$A$4:$A$4004"), 1)
    ),
    1
)</f>
        <v>0</v>
      </c>
      <c r="C1197" s="11">
        <f t="shared" ca="1" si="136"/>
        <v>1</v>
      </c>
      <c r="F1197" s="11">
        <f t="shared" ca="1" si="133"/>
        <v>0.5</v>
      </c>
      <c r="G1197" s="11">
        <f t="shared" ca="1" si="134"/>
        <v>0.8</v>
      </c>
      <c r="H1197" s="11">
        <f t="shared" ca="1" si="135"/>
        <v>0.7</v>
      </c>
      <c r="J1197" s="11">
        <f t="shared" ca="1" si="137"/>
        <v>0.5</v>
      </c>
      <c r="K1197" s="11">
        <f t="shared" ca="1" si="138"/>
        <v>0.8</v>
      </c>
      <c r="L1197" s="11">
        <f t="shared" ca="1" si="139"/>
        <v>0.7</v>
      </c>
      <c r="M1197" s="11">
        <f ca="1">(J1197-F1197)*'Meta-analysis (Retention)'!$B$4</f>
        <v>0</v>
      </c>
      <c r="N1197" s="33"/>
      <c r="O1197" s="11">
        <f ca="1">(K1197-G1197)*'Meta-analysis (Retention)'!$B$4</f>
        <v>0</v>
      </c>
      <c r="P1197" s="33"/>
      <c r="Q1197" s="11">
        <f ca="1">(L1197-H1197)*'Meta-analysis (Retention)'!$B$4</f>
        <v>0</v>
      </c>
      <c r="R1197" s="33"/>
    </row>
    <row r="1198" spans="1:18">
      <c r="A1198" s="11">
        <v>-0.80600000000000005</v>
      </c>
      <c r="B1198" s="11" cm="1">
        <f t="array" aca="1" ref="B1198" ca="1">INDEX(
    INDIRECT("'Bootstrap Sampling (Retention)'!$A$4:$A$4004"),
    RANDBETWEEN(
        MATCH('Meta-analysis (Retention)'!$B$5, INDIRECT("'Bootstrap Sampling (Retention)'!$A$4:$A$4004"), 1),
        MATCH('Meta-analysis (Retention)'!$B$6, INDIRECT("'Bootstrap Sampling (Retention)'!$A$4:$A$4004"), 1)
    ),
    1
)</f>
        <v>0</v>
      </c>
      <c r="C1198" s="11">
        <f t="shared" ca="1" si="136"/>
        <v>1</v>
      </c>
      <c r="F1198" s="11">
        <f t="shared" ca="1" si="133"/>
        <v>0.5</v>
      </c>
      <c r="G1198" s="11">
        <f t="shared" ca="1" si="134"/>
        <v>0.8</v>
      </c>
      <c r="H1198" s="11">
        <f t="shared" ca="1" si="135"/>
        <v>0.51</v>
      </c>
      <c r="J1198" s="11">
        <f t="shared" ca="1" si="137"/>
        <v>0.5</v>
      </c>
      <c r="K1198" s="11">
        <f t="shared" ca="1" si="138"/>
        <v>0.8</v>
      </c>
      <c r="L1198" s="11">
        <f t="shared" ca="1" si="139"/>
        <v>0.51</v>
      </c>
      <c r="M1198" s="11">
        <f ca="1">(J1198-F1198)*'Meta-analysis (Retention)'!$B$4</f>
        <v>0</v>
      </c>
      <c r="N1198" s="33"/>
      <c r="O1198" s="11">
        <f ca="1">(K1198-G1198)*'Meta-analysis (Retention)'!$B$4</f>
        <v>0</v>
      </c>
      <c r="P1198" s="33"/>
      <c r="Q1198" s="11">
        <f ca="1">(L1198-H1198)*'Meta-analysis (Retention)'!$B$4</f>
        <v>0</v>
      </c>
      <c r="R1198" s="33"/>
    </row>
    <row r="1199" spans="1:18">
      <c r="A1199" s="11">
        <v>-0.80500000000000005</v>
      </c>
      <c r="B1199" s="11" cm="1">
        <f t="array" aca="1" ref="B1199" ca="1">INDEX(
    INDIRECT("'Bootstrap Sampling (Retention)'!$A$4:$A$4004"),
    RANDBETWEEN(
        MATCH('Meta-analysis (Retention)'!$B$5, INDIRECT("'Bootstrap Sampling (Retention)'!$A$4:$A$4004"), 1),
        MATCH('Meta-analysis (Retention)'!$B$6, INDIRECT("'Bootstrap Sampling (Retention)'!$A$4:$A$4004"), 1)
    ),
    1
)</f>
        <v>0</v>
      </c>
      <c r="C1199" s="11">
        <f t="shared" ca="1" si="136"/>
        <v>1</v>
      </c>
      <c r="F1199" s="11">
        <f t="shared" ca="1" si="133"/>
        <v>0.5</v>
      </c>
      <c r="G1199" s="11">
        <f t="shared" ca="1" si="134"/>
        <v>0.8</v>
      </c>
      <c r="H1199" s="11">
        <f t="shared" ca="1" si="135"/>
        <v>0.59</v>
      </c>
      <c r="J1199" s="11">
        <f t="shared" ca="1" si="137"/>
        <v>0.5</v>
      </c>
      <c r="K1199" s="11">
        <f t="shared" ca="1" si="138"/>
        <v>0.8</v>
      </c>
      <c r="L1199" s="11">
        <f t="shared" ca="1" si="139"/>
        <v>0.59</v>
      </c>
      <c r="M1199" s="11">
        <f ca="1">(J1199-F1199)*'Meta-analysis (Retention)'!$B$4</f>
        <v>0</v>
      </c>
      <c r="N1199" s="33"/>
      <c r="O1199" s="11">
        <f ca="1">(K1199-G1199)*'Meta-analysis (Retention)'!$B$4</f>
        <v>0</v>
      </c>
      <c r="P1199" s="33"/>
      <c r="Q1199" s="11">
        <f ca="1">(L1199-H1199)*'Meta-analysis (Retention)'!$B$4</f>
        <v>0</v>
      </c>
      <c r="R1199" s="33"/>
    </row>
    <row r="1200" spans="1:18">
      <c r="A1200" s="11">
        <v>-0.80400000000000005</v>
      </c>
      <c r="B1200" s="11" cm="1">
        <f t="array" aca="1" ref="B1200" ca="1">INDEX(
    INDIRECT("'Bootstrap Sampling (Retention)'!$A$4:$A$4004"),
    RANDBETWEEN(
        MATCH('Meta-analysis (Retention)'!$B$5, INDIRECT("'Bootstrap Sampling (Retention)'!$A$4:$A$4004"), 1),
        MATCH('Meta-analysis (Retention)'!$B$6, INDIRECT("'Bootstrap Sampling (Retention)'!$A$4:$A$4004"), 1)
    ),
    1
)</f>
        <v>0</v>
      </c>
      <c r="C1200" s="11">
        <f t="shared" ca="1" si="136"/>
        <v>1</v>
      </c>
      <c r="F1200" s="11">
        <f t="shared" ca="1" si="133"/>
        <v>0.5</v>
      </c>
      <c r="G1200" s="11">
        <f t="shared" ca="1" si="134"/>
        <v>0.8</v>
      </c>
      <c r="H1200" s="11">
        <f t="shared" ca="1" si="135"/>
        <v>0.77</v>
      </c>
      <c r="J1200" s="11">
        <f t="shared" ca="1" si="137"/>
        <v>0.5</v>
      </c>
      <c r="K1200" s="11">
        <f t="shared" ca="1" si="138"/>
        <v>0.8</v>
      </c>
      <c r="L1200" s="11">
        <f t="shared" ca="1" si="139"/>
        <v>0.77</v>
      </c>
      <c r="M1200" s="11">
        <f ca="1">(J1200-F1200)*'Meta-analysis (Retention)'!$B$4</f>
        <v>0</v>
      </c>
      <c r="N1200" s="33"/>
      <c r="O1200" s="11">
        <f ca="1">(K1200-G1200)*'Meta-analysis (Retention)'!$B$4</f>
        <v>0</v>
      </c>
      <c r="P1200" s="33"/>
      <c r="Q1200" s="11">
        <f ca="1">(L1200-H1200)*'Meta-analysis (Retention)'!$B$4</f>
        <v>0</v>
      </c>
      <c r="R1200" s="33"/>
    </row>
    <row r="1201" spans="1:18">
      <c r="A1201" s="11">
        <v>-0.80300000000000005</v>
      </c>
      <c r="B1201" s="11" cm="1">
        <f t="array" aca="1" ref="B1201" ca="1">INDEX(
    INDIRECT("'Bootstrap Sampling (Retention)'!$A$4:$A$4004"),
    RANDBETWEEN(
        MATCH('Meta-analysis (Retention)'!$B$5, INDIRECT("'Bootstrap Sampling (Retention)'!$A$4:$A$4004"), 1),
        MATCH('Meta-analysis (Retention)'!$B$6, INDIRECT("'Bootstrap Sampling (Retention)'!$A$4:$A$4004"), 1)
    ),
    1
)</f>
        <v>0</v>
      </c>
      <c r="C1201" s="11">
        <f t="shared" ca="1" si="136"/>
        <v>1</v>
      </c>
      <c r="F1201" s="11">
        <f t="shared" ca="1" si="133"/>
        <v>0.5</v>
      </c>
      <c r="G1201" s="11">
        <f t="shared" ca="1" si="134"/>
        <v>0.8</v>
      </c>
      <c r="H1201" s="11">
        <f t="shared" ca="1" si="135"/>
        <v>0.52</v>
      </c>
      <c r="J1201" s="11">
        <f t="shared" ca="1" si="137"/>
        <v>0.5</v>
      </c>
      <c r="K1201" s="11">
        <f t="shared" ca="1" si="138"/>
        <v>0.8</v>
      </c>
      <c r="L1201" s="11">
        <f t="shared" ca="1" si="139"/>
        <v>0.52</v>
      </c>
      <c r="M1201" s="11">
        <f ca="1">(J1201-F1201)*'Meta-analysis (Retention)'!$B$4</f>
        <v>0</v>
      </c>
      <c r="N1201" s="33"/>
      <c r="O1201" s="11">
        <f ca="1">(K1201-G1201)*'Meta-analysis (Retention)'!$B$4</f>
        <v>0</v>
      </c>
      <c r="P1201" s="33"/>
      <c r="Q1201" s="11">
        <f ca="1">(L1201-H1201)*'Meta-analysis (Retention)'!$B$4</f>
        <v>0</v>
      </c>
      <c r="R1201" s="33"/>
    </row>
    <row r="1202" spans="1:18">
      <c r="A1202" s="11">
        <v>-0.80200000000000005</v>
      </c>
      <c r="B1202" s="11" cm="1">
        <f t="array" aca="1" ref="B1202" ca="1">INDEX(
    INDIRECT("'Bootstrap Sampling (Retention)'!$A$4:$A$4004"),
    RANDBETWEEN(
        MATCH('Meta-analysis (Retention)'!$B$5, INDIRECT("'Bootstrap Sampling (Retention)'!$A$4:$A$4004"), 1),
        MATCH('Meta-analysis (Retention)'!$B$6, INDIRECT("'Bootstrap Sampling (Retention)'!$A$4:$A$4004"), 1)
    ),
    1
)</f>
        <v>0</v>
      </c>
      <c r="C1202" s="11">
        <f t="shared" ca="1" si="136"/>
        <v>1</v>
      </c>
      <c r="F1202" s="11">
        <f t="shared" ca="1" si="133"/>
        <v>0.5</v>
      </c>
      <c r="G1202" s="11">
        <f t="shared" ca="1" si="134"/>
        <v>0.8</v>
      </c>
      <c r="H1202" s="11">
        <f t="shared" ca="1" si="135"/>
        <v>0.54</v>
      </c>
      <c r="J1202" s="11">
        <f t="shared" ca="1" si="137"/>
        <v>0.5</v>
      </c>
      <c r="K1202" s="11">
        <f t="shared" ca="1" si="138"/>
        <v>0.8</v>
      </c>
      <c r="L1202" s="11">
        <f t="shared" ca="1" si="139"/>
        <v>0.54</v>
      </c>
      <c r="M1202" s="11">
        <f ca="1">(J1202-F1202)*'Meta-analysis (Retention)'!$B$4</f>
        <v>0</v>
      </c>
      <c r="N1202" s="33"/>
      <c r="O1202" s="11">
        <f ca="1">(K1202-G1202)*'Meta-analysis (Retention)'!$B$4</f>
        <v>0</v>
      </c>
      <c r="P1202" s="33"/>
      <c r="Q1202" s="11">
        <f ca="1">(L1202-H1202)*'Meta-analysis (Retention)'!$B$4</f>
        <v>0</v>
      </c>
      <c r="R1202" s="33"/>
    </row>
    <row r="1203" spans="1:18">
      <c r="A1203" s="11">
        <v>-0.80100000000000005</v>
      </c>
      <c r="B1203" s="11" cm="1">
        <f t="array" aca="1" ref="B1203" ca="1">INDEX(
    INDIRECT("'Bootstrap Sampling (Retention)'!$A$4:$A$4004"),
    RANDBETWEEN(
        MATCH('Meta-analysis (Retention)'!$B$5, INDIRECT("'Bootstrap Sampling (Retention)'!$A$4:$A$4004"), 1),
        MATCH('Meta-analysis (Retention)'!$B$6, INDIRECT("'Bootstrap Sampling (Retention)'!$A$4:$A$4004"), 1)
    ),
    1
)</f>
        <v>0</v>
      </c>
      <c r="C1203" s="11">
        <f t="shared" ca="1" si="136"/>
        <v>1</v>
      </c>
      <c r="F1203" s="11">
        <f t="shared" ca="1" si="133"/>
        <v>0.5</v>
      </c>
      <c r="G1203" s="11">
        <f t="shared" ca="1" si="134"/>
        <v>0.8</v>
      </c>
      <c r="H1203" s="11">
        <f t="shared" ca="1" si="135"/>
        <v>0.73</v>
      </c>
      <c r="J1203" s="11">
        <f t="shared" ca="1" si="137"/>
        <v>0.5</v>
      </c>
      <c r="K1203" s="11">
        <f t="shared" ca="1" si="138"/>
        <v>0.8</v>
      </c>
      <c r="L1203" s="11">
        <f t="shared" ca="1" si="139"/>
        <v>0.73</v>
      </c>
      <c r="M1203" s="11">
        <f ca="1">(J1203-F1203)*'Meta-analysis (Retention)'!$B$4</f>
        <v>0</v>
      </c>
      <c r="N1203" s="33"/>
      <c r="O1203" s="11">
        <f ca="1">(K1203-G1203)*'Meta-analysis (Retention)'!$B$4</f>
        <v>0</v>
      </c>
      <c r="P1203" s="33"/>
      <c r="Q1203" s="11">
        <f ca="1">(L1203-H1203)*'Meta-analysis (Retention)'!$B$4</f>
        <v>0</v>
      </c>
      <c r="R1203" s="33"/>
    </row>
    <row r="1204" spans="1:18">
      <c r="A1204" s="11">
        <v>-0.8</v>
      </c>
      <c r="B1204" s="11" cm="1">
        <f t="array" aca="1" ref="B1204" ca="1">INDEX(
    INDIRECT("'Bootstrap Sampling (Retention)'!$A$4:$A$4004"),
    RANDBETWEEN(
        MATCH('Meta-analysis (Retention)'!$B$5, INDIRECT("'Bootstrap Sampling (Retention)'!$A$4:$A$4004"), 1),
        MATCH('Meta-analysis (Retention)'!$B$6, INDIRECT("'Bootstrap Sampling (Retention)'!$A$4:$A$4004"), 1)
    ),
    1
)</f>
        <v>0</v>
      </c>
      <c r="C1204" s="11">
        <f t="shared" ca="1" si="136"/>
        <v>1</v>
      </c>
      <c r="F1204" s="11">
        <f t="shared" ca="1" si="133"/>
        <v>0.5</v>
      </c>
      <c r="G1204" s="11">
        <f t="shared" ca="1" si="134"/>
        <v>0.8</v>
      </c>
      <c r="H1204" s="11">
        <f t="shared" ca="1" si="135"/>
        <v>0.61</v>
      </c>
      <c r="J1204" s="11">
        <f t="shared" ca="1" si="137"/>
        <v>0.5</v>
      </c>
      <c r="K1204" s="11">
        <f t="shared" ca="1" si="138"/>
        <v>0.8</v>
      </c>
      <c r="L1204" s="11">
        <f t="shared" ca="1" si="139"/>
        <v>0.61</v>
      </c>
      <c r="M1204" s="11">
        <f ca="1">(J1204-F1204)*'Meta-analysis (Retention)'!$B$4</f>
        <v>0</v>
      </c>
      <c r="N1204" s="33"/>
      <c r="O1204" s="11">
        <f ca="1">(K1204-G1204)*'Meta-analysis (Retention)'!$B$4</f>
        <v>0</v>
      </c>
      <c r="P1204" s="33"/>
      <c r="Q1204" s="11">
        <f ca="1">(L1204-H1204)*'Meta-analysis (Retention)'!$B$4</f>
        <v>0</v>
      </c>
      <c r="R1204" s="33"/>
    </row>
    <row r="1205" spans="1:18">
      <c r="A1205" s="11">
        <v>-0.79900000000000004</v>
      </c>
      <c r="B1205" s="11" cm="1">
        <f t="array" aca="1" ref="B1205" ca="1">INDEX(
    INDIRECT("'Bootstrap Sampling (Retention)'!$A$4:$A$4004"),
    RANDBETWEEN(
        MATCH('Meta-analysis (Retention)'!$B$5, INDIRECT("'Bootstrap Sampling (Retention)'!$A$4:$A$4004"), 1),
        MATCH('Meta-analysis (Retention)'!$B$6, INDIRECT("'Bootstrap Sampling (Retention)'!$A$4:$A$4004"), 1)
    ),
    1
)</f>
        <v>0</v>
      </c>
      <c r="C1205" s="11">
        <f t="shared" ca="1" si="136"/>
        <v>1</v>
      </c>
      <c r="F1205" s="11">
        <f t="shared" ca="1" si="133"/>
        <v>0.5</v>
      </c>
      <c r="G1205" s="11">
        <f t="shared" ca="1" si="134"/>
        <v>0.8</v>
      </c>
      <c r="H1205" s="11">
        <f t="shared" ca="1" si="135"/>
        <v>0.61</v>
      </c>
      <c r="J1205" s="11">
        <f t="shared" ca="1" si="137"/>
        <v>0.5</v>
      </c>
      <c r="K1205" s="11">
        <f t="shared" ca="1" si="138"/>
        <v>0.8</v>
      </c>
      <c r="L1205" s="11">
        <f t="shared" ca="1" si="139"/>
        <v>0.61</v>
      </c>
      <c r="M1205" s="11">
        <f ca="1">(J1205-F1205)*'Meta-analysis (Retention)'!$B$4</f>
        <v>0</v>
      </c>
      <c r="N1205" s="33"/>
      <c r="O1205" s="11">
        <f ca="1">(K1205-G1205)*'Meta-analysis (Retention)'!$B$4</f>
        <v>0</v>
      </c>
      <c r="P1205" s="33"/>
      <c r="Q1205" s="11">
        <f ca="1">(L1205-H1205)*'Meta-analysis (Retention)'!$B$4</f>
        <v>0</v>
      </c>
      <c r="R1205" s="33"/>
    </row>
    <row r="1206" spans="1:18">
      <c r="A1206" s="11">
        <v>-0.79800000000000004</v>
      </c>
      <c r="B1206" s="11" cm="1">
        <f t="array" aca="1" ref="B1206" ca="1">INDEX(
    INDIRECT("'Bootstrap Sampling (Retention)'!$A$4:$A$4004"),
    RANDBETWEEN(
        MATCH('Meta-analysis (Retention)'!$B$5, INDIRECT("'Bootstrap Sampling (Retention)'!$A$4:$A$4004"), 1),
        MATCH('Meta-analysis (Retention)'!$B$6, INDIRECT("'Bootstrap Sampling (Retention)'!$A$4:$A$4004"), 1)
    ),
    1
)</f>
        <v>0</v>
      </c>
      <c r="C1206" s="11">
        <f t="shared" ca="1" si="136"/>
        <v>1</v>
      </c>
      <c r="F1206" s="11">
        <f t="shared" ca="1" si="133"/>
        <v>0.5</v>
      </c>
      <c r="G1206" s="11">
        <f t="shared" ca="1" si="134"/>
        <v>0.8</v>
      </c>
      <c r="H1206" s="11">
        <f t="shared" ca="1" si="135"/>
        <v>0.78</v>
      </c>
      <c r="J1206" s="11">
        <f t="shared" ca="1" si="137"/>
        <v>0.5</v>
      </c>
      <c r="K1206" s="11">
        <f t="shared" ca="1" si="138"/>
        <v>0.8</v>
      </c>
      <c r="L1206" s="11">
        <f t="shared" ca="1" si="139"/>
        <v>0.78</v>
      </c>
      <c r="M1206" s="11">
        <f ca="1">(J1206-F1206)*'Meta-analysis (Retention)'!$B$4</f>
        <v>0</v>
      </c>
      <c r="N1206" s="33"/>
      <c r="O1206" s="11">
        <f ca="1">(K1206-G1206)*'Meta-analysis (Retention)'!$B$4</f>
        <v>0</v>
      </c>
      <c r="P1206" s="33"/>
      <c r="Q1206" s="11">
        <f ca="1">(L1206-H1206)*'Meta-analysis (Retention)'!$B$4</f>
        <v>0</v>
      </c>
      <c r="R1206" s="33"/>
    </row>
    <row r="1207" spans="1:18">
      <c r="A1207" s="11">
        <v>-0.79700000000000004</v>
      </c>
      <c r="B1207" s="11" cm="1">
        <f t="array" aca="1" ref="B1207" ca="1">INDEX(
    INDIRECT("'Bootstrap Sampling (Retention)'!$A$4:$A$4004"),
    RANDBETWEEN(
        MATCH('Meta-analysis (Retention)'!$B$5, INDIRECT("'Bootstrap Sampling (Retention)'!$A$4:$A$4004"), 1),
        MATCH('Meta-analysis (Retention)'!$B$6, INDIRECT("'Bootstrap Sampling (Retention)'!$A$4:$A$4004"), 1)
    ),
    1
)</f>
        <v>0</v>
      </c>
      <c r="C1207" s="11">
        <f t="shared" ca="1" si="136"/>
        <v>1</v>
      </c>
      <c r="F1207" s="11">
        <f t="shared" ca="1" si="133"/>
        <v>0.5</v>
      </c>
      <c r="G1207" s="11">
        <f t="shared" ca="1" si="134"/>
        <v>0.8</v>
      </c>
      <c r="H1207" s="11">
        <f t="shared" ca="1" si="135"/>
        <v>0.61</v>
      </c>
      <c r="J1207" s="11">
        <f t="shared" ca="1" si="137"/>
        <v>0.5</v>
      </c>
      <c r="K1207" s="11">
        <f t="shared" ca="1" si="138"/>
        <v>0.8</v>
      </c>
      <c r="L1207" s="11">
        <f t="shared" ca="1" si="139"/>
        <v>0.61</v>
      </c>
      <c r="M1207" s="11">
        <f ca="1">(J1207-F1207)*'Meta-analysis (Retention)'!$B$4</f>
        <v>0</v>
      </c>
      <c r="N1207" s="33"/>
      <c r="O1207" s="11">
        <f ca="1">(K1207-G1207)*'Meta-analysis (Retention)'!$B$4</f>
        <v>0</v>
      </c>
      <c r="P1207" s="33"/>
      <c r="Q1207" s="11">
        <f ca="1">(L1207-H1207)*'Meta-analysis (Retention)'!$B$4</f>
        <v>0</v>
      </c>
      <c r="R1207" s="33"/>
    </row>
    <row r="1208" spans="1:18">
      <c r="A1208" s="11">
        <v>-0.79600000000000004</v>
      </c>
      <c r="B1208" s="11" cm="1">
        <f t="array" aca="1" ref="B1208" ca="1">INDEX(
    INDIRECT("'Bootstrap Sampling (Retention)'!$A$4:$A$4004"),
    RANDBETWEEN(
        MATCH('Meta-analysis (Retention)'!$B$5, INDIRECT("'Bootstrap Sampling (Retention)'!$A$4:$A$4004"), 1),
        MATCH('Meta-analysis (Retention)'!$B$6, INDIRECT("'Bootstrap Sampling (Retention)'!$A$4:$A$4004"), 1)
    ),
    1
)</f>
        <v>0</v>
      </c>
      <c r="C1208" s="11">
        <f t="shared" ca="1" si="136"/>
        <v>1</v>
      </c>
      <c r="F1208" s="11">
        <f t="shared" ca="1" si="133"/>
        <v>0.5</v>
      </c>
      <c r="G1208" s="11">
        <f t="shared" ca="1" si="134"/>
        <v>0.8</v>
      </c>
      <c r="H1208" s="11">
        <f t="shared" ca="1" si="135"/>
        <v>0.76</v>
      </c>
      <c r="J1208" s="11">
        <f t="shared" ca="1" si="137"/>
        <v>0.5</v>
      </c>
      <c r="K1208" s="11">
        <f t="shared" ca="1" si="138"/>
        <v>0.8</v>
      </c>
      <c r="L1208" s="11">
        <f t="shared" ca="1" si="139"/>
        <v>0.76</v>
      </c>
      <c r="M1208" s="11">
        <f ca="1">(J1208-F1208)*'Meta-analysis (Retention)'!$B$4</f>
        <v>0</v>
      </c>
      <c r="N1208" s="33"/>
      <c r="O1208" s="11">
        <f ca="1">(K1208-G1208)*'Meta-analysis (Retention)'!$B$4</f>
        <v>0</v>
      </c>
      <c r="P1208" s="33"/>
      <c r="Q1208" s="11">
        <f ca="1">(L1208-H1208)*'Meta-analysis (Retention)'!$B$4</f>
        <v>0</v>
      </c>
      <c r="R1208" s="33"/>
    </row>
    <row r="1209" spans="1:18">
      <c r="A1209" s="11">
        <v>-0.79500000000000004</v>
      </c>
      <c r="B1209" s="11" cm="1">
        <f t="array" aca="1" ref="B1209" ca="1">INDEX(
    INDIRECT("'Bootstrap Sampling (Retention)'!$A$4:$A$4004"),
    RANDBETWEEN(
        MATCH('Meta-analysis (Retention)'!$B$5, INDIRECT("'Bootstrap Sampling (Retention)'!$A$4:$A$4004"), 1),
        MATCH('Meta-analysis (Retention)'!$B$6, INDIRECT("'Bootstrap Sampling (Retention)'!$A$4:$A$4004"), 1)
    ),
    1
)</f>
        <v>0</v>
      </c>
      <c r="C1209" s="11">
        <f t="shared" ca="1" si="136"/>
        <v>1</v>
      </c>
      <c r="F1209" s="11">
        <f t="shared" ca="1" si="133"/>
        <v>0.5</v>
      </c>
      <c r="G1209" s="11">
        <f t="shared" ca="1" si="134"/>
        <v>0.8</v>
      </c>
      <c r="H1209" s="11">
        <f t="shared" ca="1" si="135"/>
        <v>0.69</v>
      </c>
      <c r="J1209" s="11">
        <f t="shared" ca="1" si="137"/>
        <v>0.5</v>
      </c>
      <c r="K1209" s="11">
        <f t="shared" ca="1" si="138"/>
        <v>0.8</v>
      </c>
      <c r="L1209" s="11">
        <f t="shared" ca="1" si="139"/>
        <v>0.69</v>
      </c>
      <c r="M1209" s="11">
        <f ca="1">(J1209-F1209)*'Meta-analysis (Retention)'!$B$4</f>
        <v>0</v>
      </c>
      <c r="N1209" s="33"/>
      <c r="O1209" s="11">
        <f ca="1">(K1209-G1209)*'Meta-analysis (Retention)'!$B$4</f>
        <v>0</v>
      </c>
      <c r="P1209" s="33"/>
      <c r="Q1209" s="11">
        <f ca="1">(L1209-H1209)*'Meta-analysis (Retention)'!$B$4</f>
        <v>0</v>
      </c>
      <c r="R1209" s="33"/>
    </row>
    <row r="1210" spans="1:18">
      <c r="A1210" s="11">
        <v>-0.79400000000000004</v>
      </c>
      <c r="B1210" s="11" cm="1">
        <f t="array" aca="1" ref="B1210" ca="1">INDEX(
    INDIRECT("'Bootstrap Sampling (Retention)'!$A$4:$A$4004"),
    RANDBETWEEN(
        MATCH('Meta-analysis (Retention)'!$B$5, INDIRECT("'Bootstrap Sampling (Retention)'!$A$4:$A$4004"), 1),
        MATCH('Meta-analysis (Retention)'!$B$6, INDIRECT("'Bootstrap Sampling (Retention)'!$A$4:$A$4004"), 1)
    ),
    1
)</f>
        <v>0</v>
      </c>
      <c r="C1210" s="11">
        <f t="shared" ca="1" si="136"/>
        <v>1</v>
      </c>
      <c r="F1210" s="11">
        <f t="shared" ca="1" si="133"/>
        <v>0.5</v>
      </c>
      <c r="G1210" s="11">
        <f t="shared" ca="1" si="134"/>
        <v>0.8</v>
      </c>
      <c r="H1210" s="11">
        <f t="shared" ca="1" si="135"/>
        <v>0.61</v>
      </c>
      <c r="J1210" s="11">
        <f t="shared" ca="1" si="137"/>
        <v>0.5</v>
      </c>
      <c r="K1210" s="11">
        <f t="shared" ca="1" si="138"/>
        <v>0.8</v>
      </c>
      <c r="L1210" s="11">
        <f t="shared" ca="1" si="139"/>
        <v>0.61</v>
      </c>
      <c r="M1210" s="11">
        <f ca="1">(J1210-F1210)*'Meta-analysis (Retention)'!$B$4</f>
        <v>0</v>
      </c>
      <c r="N1210" s="33"/>
      <c r="O1210" s="11">
        <f ca="1">(K1210-G1210)*'Meta-analysis (Retention)'!$B$4</f>
        <v>0</v>
      </c>
      <c r="P1210" s="33"/>
      <c r="Q1210" s="11">
        <f ca="1">(L1210-H1210)*'Meta-analysis (Retention)'!$B$4</f>
        <v>0</v>
      </c>
      <c r="R1210" s="33"/>
    </row>
    <row r="1211" spans="1:18">
      <c r="A1211" s="11">
        <v>-0.79300000000000004</v>
      </c>
      <c r="B1211" s="11" cm="1">
        <f t="array" aca="1" ref="B1211" ca="1">INDEX(
    INDIRECT("'Bootstrap Sampling (Retention)'!$A$4:$A$4004"),
    RANDBETWEEN(
        MATCH('Meta-analysis (Retention)'!$B$5, INDIRECT("'Bootstrap Sampling (Retention)'!$A$4:$A$4004"), 1),
        MATCH('Meta-analysis (Retention)'!$B$6, INDIRECT("'Bootstrap Sampling (Retention)'!$A$4:$A$4004"), 1)
    ),
    1
)</f>
        <v>0</v>
      </c>
      <c r="C1211" s="11">
        <f t="shared" ca="1" si="136"/>
        <v>1</v>
      </c>
      <c r="F1211" s="11">
        <f t="shared" ca="1" si="133"/>
        <v>0.5</v>
      </c>
      <c r="G1211" s="11">
        <f t="shared" ca="1" si="134"/>
        <v>0.8</v>
      </c>
      <c r="H1211" s="11">
        <f t="shared" ca="1" si="135"/>
        <v>0.73</v>
      </c>
      <c r="J1211" s="11">
        <f t="shared" ca="1" si="137"/>
        <v>0.5</v>
      </c>
      <c r="K1211" s="11">
        <f t="shared" ca="1" si="138"/>
        <v>0.8</v>
      </c>
      <c r="L1211" s="11">
        <f t="shared" ca="1" si="139"/>
        <v>0.73</v>
      </c>
      <c r="M1211" s="11">
        <f ca="1">(J1211-F1211)*'Meta-analysis (Retention)'!$B$4</f>
        <v>0</v>
      </c>
      <c r="N1211" s="33"/>
      <c r="O1211" s="11">
        <f ca="1">(K1211-G1211)*'Meta-analysis (Retention)'!$B$4</f>
        <v>0</v>
      </c>
      <c r="P1211" s="33"/>
      <c r="Q1211" s="11">
        <f ca="1">(L1211-H1211)*'Meta-analysis (Retention)'!$B$4</f>
        <v>0</v>
      </c>
      <c r="R1211" s="33"/>
    </row>
    <row r="1212" spans="1:18">
      <c r="A1212" s="11">
        <v>-0.79200000000000004</v>
      </c>
      <c r="B1212" s="11" cm="1">
        <f t="array" aca="1" ref="B1212" ca="1">INDEX(
    INDIRECT("'Bootstrap Sampling (Retention)'!$A$4:$A$4004"),
    RANDBETWEEN(
        MATCH('Meta-analysis (Retention)'!$B$5, INDIRECT("'Bootstrap Sampling (Retention)'!$A$4:$A$4004"), 1),
        MATCH('Meta-analysis (Retention)'!$B$6, INDIRECT("'Bootstrap Sampling (Retention)'!$A$4:$A$4004"), 1)
    ),
    1
)</f>
        <v>0</v>
      </c>
      <c r="C1212" s="11">
        <f t="shared" ca="1" si="136"/>
        <v>1</v>
      </c>
      <c r="F1212" s="11">
        <f t="shared" ca="1" si="133"/>
        <v>0.5</v>
      </c>
      <c r="G1212" s="11">
        <f t="shared" ca="1" si="134"/>
        <v>0.8</v>
      </c>
      <c r="H1212" s="11">
        <f t="shared" ca="1" si="135"/>
        <v>0.61</v>
      </c>
      <c r="J1212" s="11">
        <f t="shared" ca="1" si="137"/>
        <v>0.5</v>
      </c>
      <c r="K1212" s="11">
        <f t="shared" ca="1" si="138"/>
        <v>0.8</v>
      </c>
      <c r="L1212" s="11">
        <f t="shared" ca="1" si="139"/>
        <v>0.61</v>
      </c>
      <c r="M1212" s="11">
        <f ca="1">(J1212-F1212)*'Meta-analysis (Retention)'!$B$4</f>
        <v>0</v>
      </c>
      <c r="N1212" s="33"/>
      <c r="O1212" s="11">
        <f ca="1">(K1212-G1212)*'Meta-analysis (Retention)'!$B$4</f>
        <v>0</v>
      </c>
      <c r="P1212" s="33"/>
      <c r="Q1212" s="11">
        <f ca="1">(L1212-H1212)*'Meta-analysis (Retention)'!$B$4</f>
        <v>0</v>
      </c>
      <c r="R1212" s="33"/>
    </row>
    <row r="1213" spans="1:18">
      <c r="A1213" s="11">
        <v>-0.79100000000000004</v>
      </c>
      <c r="B1213" s="11" cm="1">
        <f t="array" aca="1" ref="B1213" ca="1">INDEX(
    INDIRECT("'Bootstrap Sampling (Retention)'!$A$4:$A$4004"),
    RANDBETWEEN(
        MATCH('Meta-analysis (Retention)'!$B$5, INDIRECT("'Bootstrap Sampling (Retention)'!$A$4:$A$4004"), 1),
        MATCH('Meta-analysis (Retention)'!$B$6, INDIRECT("'Bootstrap Sampling (Retention)'!$A$4:$A$4004"), 1)
    ),
    1
)</f>
        <v>0</v>
      </c>
      <c r="C1213" s="11">
        <f t="shared" ca="1" si="136"/>
        <v>1</v>
      </c>
      <c r="F1213" s="11">
        <f t="shared" ca="1" si="133"/>
        <v>0.5</v>
      </c>
      <c r="G1213" s="11">
        <f t="shared" ca="1" si="134"/>
        <v>0.8</v>
      </c>
      <c r="H1213" s="11">
        <f t="shared" ca="1" si="135"/>
        <v>0.56000000000000005</v>
      </c>
      <c r="J1213" s="11">
        <f t="shared" ca="1" si="137"/>
        <v>0.5</v>
      </c>
      <c r="K1213" s="11">
        <f t="shared" ca="1" si="138"/>
        <v>0.8</v>
      </c>
      <c r="L1213" s="11">
        <f t="shared" ca="1" si="139"/>
        <v>0.56000000000000005</v>
      </c>
      <c r="M1213" s="11">
        <f ca="1">(J1213-F1213)*'Meta-analysis (Retention)'!$B$4</f>
        <v>0</v>
      </c>
      <c r="N1213" s="33"/>
      <c r="O1213" s="11">
        <f ca="1">(K1213-G1213)*'Meta-analysis (Retention)'!$B$4</f>
        <v>0</v>
      </c>
      <c r="P1213" s="33"/>
      <c r="Q1213" s="11">
        <f ca="1">(L1213-H1213)*'Meta-analysis (Retention)'!$B$4</f>
        <v>0</v>
      </c>
      <c r="R1213" s="33"/>
    </row>
    <row r="1214" spans="1:18">
      <c r="A1214" s="11">
        <v>-0.79</v>
      </c>
      <c r="B1214" s="11" cm="1">
        <f t="array" aca="1" ref="B1214" ca="1">INDEX(
    INDIRECT("'Bootstrap Sampling (Retention)'!$A$4:$A$4004"),
    RANDBETWEEN(
        MATCH('Meta-analysis (Retention)'!$B$5, INDIRECT("'Bootstrap Sampling (Retention)'!$A$4:$A$4004"), 1),
        MATCH('Meta-analysis (Retention)'!$B$6, INDIRECT("'Bootstrap Sampling (Retention)'!$A$4:$A$4004"), 1)
    ),
    1
)</f>
        <v>0</v>
      </c>
      <c r="C1214" s="11">
        <f t="shared" ca="1" si="136"/>
        <v>1</v>
      </c>
      <c r="F1214" s="11">
        <f t="shared" ca="1" si="133"/>
        <v>0.5</v>
      </c>
      <c r="G1214" s="11">
        <f t="shared" ca="1" si="134"/>
        <v>0.8</v>
      </c>
      <c r="H1214" s="11">
        <f t="shared" ca="1" si="135"/>
        <v>0.57999999999999996</v>
      </c>
      <c r="J1214" s="11">
        <f t="shared" ca="1" si="137"/>
        <v>0.5</v>
      </c>
      <c r="K1214" s="11">
        <f t="shared" ca="1" si="138"/>
        <v>0.8</v>
      </c>
      <c r="L1214" s="11">
        <f t="shared" ca="1" si="139"/>
        <v>0.57999999999999996</v>
      </c>
      <c r="M1214" s="11">
        <f ca="1">(J1214-F1214)*'Meta-analysis (Retention)'!$B$4</f>
        <v>0</v>
      </c>
      <c r="N1214" s="33"/>
      <c r="O1214" s="11">
        <f ca="1">(K1214-G1214)*'Meta-analysis (Retention)'!$B$4</f>
        <v>0</v>
      </c>
      <c r="P1214" s="33"/>
      <c r="Q1214" s="11">
        <f ca="1">(L1214-H1214)*'Meta-analysis (Retention)'!$B$4</f>
        <v>0</v>
      </c>
      <c r="R1214" s="33"/>
    </row>
    <row r="1215" spans="1:18">
      <c r="A1215" s="11">
        <v>-0.78900000000000003</v>
      </c>
      <c r="B1215" s="11" cm="1">
        <f t="array" aca="1" ref="B1215" ca="1">INDEX(
    INDIRECT("'Bootstrap Sampling (Retention)'!$A$4:$A$4004"),
    RANDBETWEEN(
        MATCH('Meta-analysis (Retention)'!$B$5, INDIRECT("'Bootstrap Sampling (Retention)'!$A$4:$A$4004"), 1),
        MATCH('Meta-analysis (Retention)'!$B$6, INDIRECT("'Bootstrap Sampling (Retention)'!$A$4:$A$4004"), 1)
    ),
    1
)</f>
        <v>0</v>
      </c>
      <c r="C1215" s="11">
        <f t="shared" ca="1" si="136"/>
        <v>1</v>
      </c>
      <c r="F1215" s="11">
        <f t="shared" ca="1" si="133"/>
        <v>0.5</v>
      </c>
      <c r="G1215" s="11">
        <f t="shared" ca="1" si="134"/>
        <v>0.8</v>
      </c>
      <c r="H1215" s="11">
        <f t="shared" ca="1" si="135"/>
        <v>0.72</v>
      </c>
      <c r="J1215" s="11">
        <f t="shared" ca="1" si="137"/>
        <v>0.5</v>
      </c>
      <c r="K1215" s="11">
        <f t="shared" ca="1" si="138"/>
        <v>0.8</v>
      </c>
      <c r="L1215" s="11">
        <f t="shared" ca="1" si="139"/>
        <v>0.72</v>
      </c>
      <c r="M1215" s="11">
        <f ca="1">(J1215-F1215)*'Meta-analysis (Retention)'!$B$4</f>
        <v>0</v>
      </c>
      <c r="N1215" s="33"/>
      <c r="O1215" s="11">
        <f ca="1">(K1215-G1215)*'Meta-analysis (Retention)'!$B$4</f>
        <v>0</v>
      </c>
      <c r="P1215" s="33"/>
      <c r="Q1215" s="11">
        <f ca="1">(L1215-H1215)*'Meta-analysis (Retention)'!$B$4</f>
        <v>0</v>
      </c>
      <c r="R1215" s="33"/>
    </row>
    <row r="1216" spans="1:18">
      <c r="A1216" s="11">
        <v>-0.78800000000000003</v>
      </c>
      <c r="B1216" s="11" cm="1">
        <f t="array" aca="1" ref="B1216" ca="1">INDEX(
    INDIRECT("'Bootstrap Sampling (Retention)'!$A$4:$A$4004"),
    RANDBETWEEN(
        MATCH('Meta-analysis (Retention)'!$B$5, INDIRECT("'Bootstrap Sampling (Retention)'!$A$4:$A$4004"), 1),
        MATCH('Meta-analysis (Retention)'!$B$6, INDIRECT("'Bootstrap Sampling (Retention)'!$A$4:$A$4004"), 1)
    ),
    1
)</f>
        <v>0</v>
      </c>
      <c r="C1216" s="11">
        <f t="shared" ca="1" si="136"/>
        <v>1</v>
      </c>
      <c r="F1216" s="11">
        <f t="shared" ca="1" si="133"/>
        <v>0.5</v>
      </c>
      <c r="G1216" s="11">
        <f t="shared" ca="1" si="134"/>
        <v>0.8</v>
      </c>
      <c r="H1216" s="11">
        <f t="shared" ca="1" si="135"/>
        <v>0.52</v>
      </c>
      <c r="J1216" s="11">
        <f t="shared" ca="1" si="137"/>
        <v>0.5</v>
      </c>
      <c r="K1216" s="11">
        <f t="shared" ca="1" si="138"/>
        <v>0.8</v>
      </c>
      <c r="L1216" s="11">
        <f t="shared" ca="1" si="139"/>
        <v>0.52</v>
      </c>
      <c r="M1216" s="11">
        <f ca="1">(J1216-F1216)*'Meta-analysis (Retention)'!$B$4</f>
        <v>0</v>
      </c>
      <c r="N1216" s="33"/>
      <c r="O1216" s="11">
        <f ca="1">(K1216-G1216)*'Meta-analysis (Retention)'!$B$4</f>
        <v>0</v>
      </c>
      <c r="P1216" s="33"/>
      <c r="Q1216" s="11">
        <f ca="1">(L1216-H1216)*'Meta-analysis (Retention)'!$B$4</f>
        <v>0</v>
      </c>
      <c r="R1216" s="33"/>
    </row>
    <row r="1217" spans="1:18">
      <c r="A1217" s="11">
        <v>-0.78700000000000003</v>
      </c>
      <c r="B1217" s="11" cm="1">
        <f t="array" aca="1" ref="B1217" ca="1">INDEX(
    INDIRECT("'Bootstrap Sampling (Retention)'!$A$4:$A$4004"),
    RANDBETWEEN(
        MATCH('Meta-analysis (Retention)'!$B$5, INDIRECT("'Bootstrap Sampling (Retention)'!$A$4:$A$4004"), 1),
        MATCH('Meta-analysis (Retention)'!$B$6, INDIRECT("'Bootstrap Sampling (Retention)'!$A$4:$A$4004"), 1)
    ),
    1
)</f>
        <v>0</v>
      </c>
      <c r="C1217" s="11">
        <f t="shared" ca="1" si="136"/>
        <v>1</v>
      </c>
      <c r="F1217" s="11">
        <f t="shared" ca="1" si="133"/>
        <v>0.5</v>
      </c>
      <c r="G1217" s="11">
        <f t="shared" ca="1" si="134"/>
        <v>0.8</v>
      </c>
      <c r="H1217" s="11">
        <f t="shared" ca="1" si="135"/>
        <v>0.54</v>
      </c>
      <c r="J1217" s="11">
        <f t="shared" ca="1" si="137"/>
        <v>0.5</v>
      </c>
      <c r="K1217" s="11">
        <f t="shared" ca="1" si="138"/>
        <v>0.8</v>
      </c>
      <c r="L1217" s="11">
        <f t="shared" ca="1" si="139"/>
        <v>0.54</v>
      </c>
      <c r="M1217" s="11">
        <f ca="1">(J1217-F1217)*'Meta-analysis (Retention)'!$B$4</f>
        <v>0</v>
      </c>
      <c r="N1217" s="33"/>
      <c r="O1217" s="11">
        <f ca="1">(K1217-G1217)*'Meta-analysis (Retention)'!$B$4</f>
        <v>0</v>
      </c>
      <c r="P1217" s="33"/>
      <c r="Q1217" s="11">
        <f ca="1">(L1217-H1217)*'Meta-analysis (Retention)'!$B$4</f>
        <v>0</v>
      </c>
      <c r="R1217" s="33"/>
    </row>
    <row r="1218" spans="1:18">
      <c r="A1218" s="11">
        <v>-0.78600000000000003</v>
      </c>
      <c r="B1218" s="11" cm="1">
        <f t="array" aca="1" ref="B1218" ca="1">INDEX(
    INDIRECT("'Bootstrap Sampling (Retention)'!$A$4:$A$4004"),
    RANDBETWEEN(
        MATCH('Meta-analysis (Retention)'!$B$5, INDIRECT("'Bootstrap Sampling (Retention)'!$A$4:$A$4004"), 1),
        MATCH('Meta-analysis (Retention)'!$B$6, INDIRECT("'Bootstrap Sampling (Retention)'!$A$4:$A$4004"), 1)
    ),
    1
)</f>
        <v>0</v>
      </c>
      <c r="C1218" s="11">
        <f t="shared" ca="1" si="136"/>
        <v>1</v>
      </c>
      <c r="F1218" s="11">
        <f t="shared" ca="1" si="133"/>
        <v>0.5</v>
      </c>
      <c r="G1218" s="11">
        <f t="shared" ca="1" si="134"/>
        <v>0.8</v>
      </c>
      <c r="H1218" s="11">
        <f t="shared" ca="1" si="135"/>
        <v>0.62</v>
      </c>
      <c r="J1218" s="11">
        <f t="shared" ca="1" si="137"/>
        <v>0.5</v>
      </c>
      <c r="K1218" s="11">
        <f t="shared" ca="1" si="138"/>
        <v>0.8</v>
      </c>
      <c r="L1218" s="11">
        <f t="shared" ca="1" si="139"/>
        <v>0.62</v>
      </c>
      <c r="M1218" s="11">
        <f ca="1">(J1218-F1218)*'Meta-analysis (Retention)'!$B$4</f>
        <v>0</v>
      </c>
      <c r="N1218" s="33"/>
      <c r="O1218" s="11">
        <f ca="1">(K1218-G1218)*'Meta-analysis (Retention)'!$B$4</f>
        <v>0</v>
      </c>
      <c r="P1218" s="33"/>
      <c r="Q1218" s="11">
        <f ca="1">(L1218-H1218)*'Meta-analysis (Retention)'!$B$4</f>
        <v>0</v>
      </c>
      <c r="R1218" s="33"/>
    </row>
    <row r="1219" spans="1:18">
      <c r="A1219" s="11">
        <v>-0.78500000000000003</v>
      </c>
      <c r="B1219" s="11" cm="1">
        <f t="array" aca="1" ref="B1219" ca="1">INDEX(
    INDIRECT("'Bootstrap Sampling (Retention)'!$A$4:$A$4004"),
    RANDBETWEEN(
        MATCH('Meta-analysis (Retention)'!$B$5, INDIRECT("'Bootstrap Sampling (Retention)'!$A$4:$A$4004"), 1),
        MATCH('Meta-analysis (Retention)'!$B$6, INDIRECT("'Bootstrap Sampling (Retention)'!$A$4:$A$4004"), 1)
    ),
    1
)</f>
        <v>0</v>
      </c>
      <c r="C1219" s="11">
        <f t="shared" ca="1" si="136"/>
        <v>1</v>
      </c>
      <c r="F1219" s="11">
        <f t="shared" ca="1" si="133"/>
        <v>0.5</v>
      </c>
      <c r="G1219" s="11">
        <f t="shared" ca="1" si="134"/>
        <v>0.8</v>
      </c>
      <c r="H1219" s="11">
        <f t="shared" ca="1" si="135"/>
        <v>0.55000000000000004</v>
      </c>
      <c r="J1219" s="11">
        <f t="shared" ca="1" si="137"/>
        <v>0.5</v>
      </c>
      <c r="K1219" s="11">
        <f t="shared" ca="1" si="138"/>
        <v>0.8</v>
      </c>
      <c r="L1219" s="11">
        <f t="shared" ca="1" si="139"/>
        <v>0.55000000000000004</v>
      </c>
      <c r="M1219" s="11">
        <f ca="1">(J1219-F1219)*'Meta-analysis (Retention)'!$B$4</f>
        <v>0</v>
      </c>
      <c r="N1219" s="33"/>
      <c r="O1219" s="11">
        <f ca="1">(K1219-G1219)*'Meta-analysis (Retention)'!$B$4</f>
        <v>0</v>
      </c>
      <c r="P1219" s="33"/>
      <c r="Q1219" s="11">
        <f ca="1">(L1219-H1219)*'Meta-analysis (Retention)'!$B$4</f>
        <v>0</v>
      </c>
      <c r="R1219" s="33"/>
    </row>
    <row r="1220" spans="1:18">
      <c r="A1220" s="11">
        <v>-0.78400000000000003</v>
      </c>
      <c r="B1220" s="11" cm="1">
        <f t="array" aca="1" ref="B1220" ca="1">INDEX(
    INDIRECT("'Bootstrap Sampling (Retention)'!$A$4:$A$4004"),
    RANDBETWEEN(
        MATCH('Meta-analysis (Retention)'!$B$5, INDIRECT("'Bootstrap Sampling (Retention)'!$A$4:$A$4004"), 1),
        MATCH('Meta-analysis (Retention)'!$B$6, INDIRECT("'Bootstrap Sampling (Retention)'!$A$4:$A$4004"), 1)
    ),
    1
)</f>
        <v>0</v>
      </c>
      <c r="C1220" s="11">
        <f t="shared" ca="1" si="136"/>
        <v>1</v>
      </c>
      <c r="F1220" s="11">
        <f t="shared" ref="F1220:F1283" ca="1" si="140">INDEX($E$53:$E$53, RANDBETWEEN(1,ROWS($E$53:$E$53)),1)</f>
        <v>0.5</v>
      </c>
      <c r="G1220" s="11">
        <f t="shared" ref="G1220:G1283" ca="1" si="141">INDEX($E$83:$E$83, RANDBETWEEN(1,ROWS($E$83:$E$83)),1)</f>
        <v>0.8</v>
      </c>
      <c r="H1220" s="11">
        <f t="shared" ref="H1220:H1283" ca="1" si="142">INDEX($E$53:$E$83, RANDBETWEEN(1,ROWS($E$53:$E$83)),1)</f>
        <v>0.74</v>
      </c>
      <c r="J1220" s="11">
        <f t="shared" ca="1" si="137"/>
        <v>0.5</v>
      </c>
      <c r="K1220" s="11">
        <f t="shared" ca="1" si="138"/>
        <v>0.8</v>
      </c>
      <c r="L1220" s="11">
        <f t="shared" ca="1" si="139"/>
        <v>0.74</v>
      </c>
      <c r="M1220" s="11">
        <f ca="1">(J1220-F1220)*'Meta-analysis (Retention)'!$B$4</f>
        <v>0</v>
      </c>
      <c r="N1220" s="33"/>
      <c r="O1220" s="11">
        <f ca="1">(K1220-G1220)*'Meta-analysis (Retention)'!$B$4</f>
        <v>0</v>
      </c>
      <c r="P1220" s="33"/>
      <c r="Q1220" s="11">
        <f ca="1">(L1220-H1220)*'Meta-analysis (Retention)'!$B$4</f>
        <v>0</v>
      </c>
      <c r="R1220" s="33"/>
    </row>
    <row r="1221" spans="1:18">
      <c r="A1221" s="11">
        <v>-0.78300000000000003</v>
      </c>
      <c r="B1221" s="11" cm="1">
        <f t="array" aca="1" ref="B1221" ca="1">INDEX(
    INDIRECT("'Bootstrap Sampling (Retention)'!$A$4:$A$4004"),
    RANDBETWEEN(
        MATCH('Meta-analysis (Retention)'!$B$5, INDIRECT("'Bootstrap Sampling (Retention)'!$A$4:$A$4004"), 1),
        MATCH('Meta-analysis (Retention)'!$B$6, INDIRECT("'Bootstrap Sampling (Retention)'!$A$4:$A$4004"), 1)
    ),
    1
)</f>
        <v>0</v>
      </c>
      <c r="C1221" s="11">
        <f t="shared" ca="1" si="136"/>
        <v>1</v>
      </c>
      <c r="F1221" s="11">
        <f t="shared" ca="1" si="140"/>
        <v>0.5</v>
      </c>
      <c r="G1221" s="11">
        <f t="shared" ca="1" si="141"/>
        <v>0.8</v>
      </c>
      <c r="H1221" s="11">
        <f t="shared" ca="1" si="142"/>
        <v>0.71</v>
      </c>
      <c r="J1221" s="11">
        <f t="shared" ca="1" si="137"/>
        <v>0.5</v>
      </c>
      <c r="K1221" s="11">
        <f t="shared" ca="1" si="138"/>
        <v>0.8</v>
      </c>
      <c r="L1221" s="11">
        <f t="shared" ca="1" si="139"/>
        <v>0.71</v>
      </c>
      <c r="M1221" s="11">
        <f ca="1">(J1221-F1221)*'Meta-analysis (Retention)'!$B$4</f>
        <v>0</v>
      </c>
      <c r="N1221" s="33"/>
      <c r="O1221" s="11">
        <f ca="1">(K1221-G1221)*'Meta-analysis (Retention)'!$B$4</f>
        <v>0</v>
      </c>
      <c r="P1221" s="33"/>
      <c r="Q1221" s="11">
        <f ca="1">(L1221-H1221)*'Meta-analysis (Retention)'!$B$4</f>
        <v>0</v>
      </c>
      <c r="R1221" s="33"/>
    </row>
    <row r="1222" spans="1:18">
      <c r="A1222" s="11">
        <v>-0.78200000000000003</v>
      </c>
      <c r="B1222" s="11" cm="1">
        <f t="array" aca="1" ref="B1222" ca="1">INDEX(
    INDIRECT("'Bootstrap Sampling (Retention)'!$A$4:$A$4004"),
    RANDBETWEEN(
        MATCH('Meta-analysis (Retention)'!$B$5, INDIRECT("'Bootstrap Sampling (Retention)'!$A$4:$A$4004"), 1),
        MATCH('Meta-analysis (Retention)'!$B$6, INDIRECT("'Bootstrap Sampling (Retention)'!$A$4:$A$4004"), 1)
    ),
    1
)</f>
        <v>0</v>
      </c>
      <c r="C1222" s="11">
        <f t="shared" ca="1" si="136"/>
        <v>1</v>
      </c>
      <c r="F1222" s="11">
        <f t="shared" ca="1" si="140"/>
        <v>0.5</v>
      </c>
      <c r="G1222" s="11">
        <f t="shared" ca="1" si="141"/>
        <v>0.8</v>
      </c>
      <c r="H1222" s="11">
        <f t="shared" ca="1" si="142"/>
        <v>0.61</v>
      </c>
      <c r="J1222" s="11">
        <f t="shared" ca="1" si="137"/>
        <v>0.5</v>
      </c>
      <c r="K1222" s="11">
        <f t="shared" ca="1" si="138"/>
        <v>0.8</v>
      </c>
      <c r="L1222" s="11">
        <f t="shared" ca="1" si="139"/>
        <v>0.61</v>
      </c>
      <c r="M1222" s="11">
        <f ca="1">(J1222-F1222)*'Meta-analysis (Retention)'!$B$4</f>
        <v>0</v>
      </c>
      <c r="N1222" s="33"/>
      <c r="O1222" s="11">
        <f ca="1">(K1222-G1222)*'Meta-analysis (Retention)'!$B$4</f>
        <v>0</v>
      </c>
      <c r="P1222" s="33"/>
      <c r="Q1222" s="11">
        <f ca="1">(L1222-H1222)*'Meta-analysis (Retention)'!$B$4</f>
        <v>0</v>
      </c>
      <c r="R1222" s="33"/>
    </row>
    <row r="1223" spans="1:18">
      <c r="A1223" s="11">
        <v>-0.78100000000000003</v>
      </c>
      <c r="B1223" s="11" cm="1">
        <f t="array" aca="1" ref="B1223" ca="1">INDEX(
    INDIRECT("'Bootstrap Sampling (Retention)'!$A$4:$A$4004"),
    RANDBETWEEN(
        MATCH('Meta-analysis (Retention)'!$B$5, INDIRECT("'Bootstrap Sampling (Retention)'!$A$4:$A$4004"), 1),
        MATCH('Meta-analysis (Retention)'!$B$6, INDIRECT("'Bootstrap Sampling (Retention)'!$A$4:$A$4004"), 1)
    ),
    1
)</f>
        <v>0</v>
      </c>
      <c r="C1223" s="11">
        <f t="shared" ca="1" si="136"/>
        <v>1</v>
      </c>
      <c r="F1223" s="11">
        <f t="shared" ca="1" si="140"/>
        <v>0.5</v>
      </c>
      <c r="G1223" s="11">
        <f t="shared" ca="1" si="141"/>
        <v>0.8</v>
      </c>
      <c r="H1223" s="11">
        <f t="shared" ca="1" si="142"/>
        <v>0.72</v>
      </c>
      <c r="J1223" s="11">
        <f t="shared" ca="1" si="137"/>
        <v>0.5</v>
      </c>
      <c r="K1223" s="11">
        <f t="shared" ca="1" si="138"/>
        <v>0.8</v>
      </c>
      <c r="L1223" s="11">
        <f t="shared" ca="1" si="139"/>
        <v>0.72</v>
      </c>
      <c r="M1223" s="11">
        <f ca="1">(J1223-F1223)*'Meta-analysis (Retention)'!$B$4</f>
        <v>0</v>
      </c>
      <c r="N1223" s="33"/>
      <c r="O1223" s="11">
        <f ca="1">(K1223-G1223)*'Meta-analysis (Retention)'!$B$4</f>
        <v>0</v>
      </c>
      <c r="P1223" s="33"/>
      <c r="Q1223" s="11">
        <f ca="1">(L1223-H1223)*'Meta-analysis (Retention)'!$B$4</f>
        <v>0</v>
      </c>
      <c r="R1223" s="33"/>
    </row>
    <row r="1224" spans="1:18">
      <c r="A1224" s="11">
        <v>-0.78</v>
      </c>
      <c r="B1224" s="11" cm="1">
        <f t="array" aca="1" ref="B1224" ca="1">INDEX(
    INDIRECT("'Bootstrap Sampling (Retention)'!$A$4:$A$4004"),
    RANDBETWEEN(
        MATCH('Meta-analysis (Retention)'!$B$5, INDIRECT("'Bootstrap Sampling (Retention)'!$A$4:$A$4004"), 1),
        MATCH('Meta-analysis (Retention)'!$B$6, INDIRECT("'Bootstrap Sampling (Retention)'!$A$4:$A$4004"), 1)
    ),
    1
)</f>
        <v>0</v>
      </c>
      <c r="C1224" s="11">
        <f t="shared" ca="1" si="136"/>
        <v>1</v>
      </c>
      <c r="F1224" s="11">
        <f t="shared" ca="1" si="140"/>
        <v>0.5</v>
      </c>
      <c r="G1224" s="11">
        <f t="shared" ca="1" si="141"/>
        <v>0.8</v>
      </c>
      <c r="H1224" s="11">
        <f t="shared" ca="1" si="142"/>
        <v>0.65</v>
      </c>
      <c r="J1224" s="11">
        <f t="shared" ca="1" si="137"/>
        <v>0.5</v>
      </c>
      <c r="K1224" s="11">
        <f t="shared" ca="1" si="138"/>
        <v>0.8</v>
      </c>
      <c r="L1224" s="11">
        <f t="shared" ca="1" si="139"/>
        <v>0.65</v>
      </c>
      <c r="M1224" s="11">
        <f ca="1">(J1224-F1224)*'Meta-analysis (Retention)'!$B$4</f>
        <v>0</v>
      </c>
      <c r="N1224" s="33"/>
      <c r="O1224" s="11">
        <f ca="1">(K1224-G1224)*'Meta-analysis (Retention)'!$B$4</f>
        <v>0</v>
      </c>
      <c r="P1224" s="33"/>
      <c r="Q1224" s="11">
        <f ca="1">(L1224-H1224)*'Meta-analysis (Retention)'!$B$4</f>
        <v>0</v>
      </c>
      <c r="R1224" s="33"/>
    </row>
    <row r="1225" spans="1:18">
      <c r="A1225" s="11">
        <v>-0.77900000000000003</v>
      </c>
      <c r="B1225" s="11" cm="1">
        <f t="array" aca="1" ref="B1225" ca="1">INDEX(
    INDIRECT("'Bootstrap Sampling (Retention)'!$A$4:$A$4004"),
    RANDBETWEEN(
        MATCH('Meta-analysis (Retention)'!$B$5, INDIRECT("'Bootstrap Sampling (Retention)'!$A$4:$A$4004"), 1),
        MATCH('Meta-analysis (Retention)'!$B$6, INDIRECT("'Bootstrap Sampling (Retention)'!$A$4:$A$4004"), 1)
    ),
    1
)</f>
        <v>0</v>
      </c>
      <c r="C1225" s="11">
        <f t="shared" ca="1" si="136"/>
        <v>1</v>
      </c>
      <c r="F1225" s="11">
        <f t="shared" ca="1" si="140"/>
        <v>0.5</v>
      </c>
      <c r="G1225" s="11">
        <f t="shared" ca="1" si="141"/>
        <v>0.8</v>
      </c>
      <c r="H1225" s="11">
        <f t="shared" ca="1" si="142"/>
        <v>0.74</v>
      </c>
      <c r="J1225" s="11">
        <f t="shared" ca="1" si="137"/>
        <v>0.5</v>
      </c>
      <c r="K1225" s="11">
        <f t="shared" ca="1" si="138"/>
        <v>0.8</v>
      </c>
      <c r="L1225" s="11">
        <f t="shared" ca="1" si="139"/>
        <v>0.74</v>
      </c>
      <c r="M1225" s="11">
        <f ca="1">(J1225-F1225)*'Meta-analysis (Retention)'!$B$4</f>
        <v>0</v>
      </c>
      <c r="N1225" s="33"/>
      <c r="O1225" s="11">
        <f ca="1">(K1225-G1225)*'Meta-analysis (Retention)'!$B$4</f>
        <v>0</v>
      </c>
      <c r="P1225" s="33"/>
      <c r="Q1225" s="11">
        <f ca="1">(L1225-H1225)*'Meta-analysis (Retention)'!$B$4</f>
        <v>0</v>
      </c>
      <c r="R1225" s="33"/>
    </row>
    <row r="1226" spans="1:18">
      <c r="A1226" s="11">
        <v>-0.77800000000000002</v>
      </c>
      <c r="B1226" s="11" cm="1">
        <f t="array" aca="1" ref="B1226" ca="1">INDEX(
    INDIRECT("'Bootstrap Sampling (Retention)'!$A$4:$A$4004"),
    RANDBETWEEN(
        MATCH('Meta-analysis (Retention)'!$B$5, INDIRECT("'Bootstrap Sampling (Retention)'!$A$4:$A$4004"), 1),
        MATCH('Meta-analysis (Retention)'!$B$6, INDIRECT("'Bootstrap Sampling (Retention)'!$A$4:$A$4004"), 1)
    ),
    1
)</f>
        <v>0</v>
      </c>
      <c r="C1226" s="11">
        <f t="shared" ca="1" si="136"/>
        <v>1</v>
      </c>
      <c r="F1226" s="11">
        <f t="shared" ca="1" si="140"/>
        <v>0.5</v>
      </c>
      <c r="G1226" s="11">
        <f t="shared" ca="1" si="141"/>
        <v>0.8</v>
      </c>
      <c r="H1226" s="11">
        <f t="shared" ca="1" si="142"/>
        <v>0.77</v>
      </c>
      <c r="J1226" s="11">
        <f t="shared" ca="1" si="137"/>
        <v>0.5</v>
      </c>
      <c r="K1226" s="11">
        <f t="shared" ca="1" si="138"/>
        <v>0.8</v>
      </c>
      <c r="L1226" s="11">
        <f t="shared" ca="1" si="139"/>
        <v>0.77</v>
      </c>
      <c r="M1226" s="11">
        <f ca="1">(J1226-F1226)*'Meta-analysis (Retention)'!$B$4</f>
        <v>0</v>
      </c>
      <c r="N1226" s="33"/>
      <c r="O1226" s="11">
        <f ca="1">(K1226-G1226)*'Meta-analysis (Retention)'!$B$4</f>
        <v>0</v>
      </c>
      <c r="P1226" s="33"/>
      <c r="Q1226" s="11">
        <f ca="1">(L1226-H1226)*'Meta-analysis (Retention)'!$B$4</f>
        <v>0</v>
      </c>
      <c r="R1226" s="33"/>
    </row>
    <row r="1227" spans="1:18">
      <c r="A1227" s="11">
        <v>-0.77700000000000002</v>
      </c>
      <c r="B1227" s="11" cm="1">
        <f t="array" aca="1" ref="B1227" ca="1">INDEX(
    INDIRECT("'Bootstrap Sampling (Retention)'!$A$4:$A$4004"),
    RANDBETWEEN(
        MATCH('Meta-analysis (Retention)'!$B$5, INDIRECT("'Bootstrap Sampling (Retention)'!$A$4:$A$4004"), 1),
        MATCH('Meta-analysis (Retention)'!$B$6, INDIRECT("'Bootstrap Sampling (Retention)'!$A$4:$A$4004"), 1)
    ),
    1
)</f>
        <v>0</v>
      </c>
      <c r="C1227" s="11">
        <f t="shared" ca="1" si="136"/>
        <v>1</v>
      </c>
      <c r="F1227" s="11">
        <f t="shared" ca="1" si="140"/>
        <v>0.5</v>
      </c>
      <c r="G1227" s="11">
        <f t="shared" ca="1" si="141"/>
        <v>0.8</v>
      </c>
      <c r="H1227" s="11">
        <f t="shared" ca="1" si="142"/>
        <v>0.66</v>
      </c>
      <c r="J1227" s="11">
        <f t="shared" ca="1" si="137"/>
        <v>0.5</v>
      </c>
      <c r="K1227" s="11">
        <f t="shared" ca="1" si="138"/>
        <v>0.8</v>
      </c>
      <c r="L1227" s="11">
        <f t="shared" ca="1" si="139"/>
        <v>0.66</v>
      </c>
      <c r="M1227" s="11">
        <f ca="1">(J1227-F1227)*'Meta-analysis (Retention)'!$B$4</f>
        <v>0</v>
      </c>
      <c r="N1227" s="33"/>
      <c r="O1227" s="11">
        <f ca="1">(K1227-G1227)*'Meta-analysis (Retention)'!$B$4</f>
        <v>0</v>
      </c>
      <c r="P1227" s="33"/>
      <c r="Q1227" s="11">
        <f ca="1">(L1227-H1227)*'Meta-analysis (Retention)'!$B$4</f>
        <v>0</v>
      </c>
      <c r="R1227" s="33"/>
    </row>
    <row r="1228" spans="1:18">
      <c r="A1228" s="11">
        <v>-0.77600000000000002</v>
      </c>
      <c r="B1228" s="11" cm="1">
        <f t="array" aca="1" ref="B1228" ca="1">INDEX(
    INDIRECT("'Bootstrap Sampling (Retention)'!$A$4:$A$4004"),
    RANDBETWEEN(
        MATCH('Meta-analysis (Retention)'!$B$5, INDIRECT("'Bootstrap Sampling (Retention)'!$A$4:$A$4004"), 1),
        MATCH('Meta-analysis (Retention)'!$B$6, INDIRECT("'Bootstrap Sampling (Retention)'!$A$4:$A$4004"), 1)
    ),
    1
)</f>
        <v>0</v>
      </c>
      <c r="C1228" s="11">
        <f t="shared" ca="1" si="136"/>
        <v>1</v>
      </c>
      <c r="F1228" s="11">
        <f t="shared" ca="1" si="140"/>
        <v>0.5</v>
      </c>
      <c r="G1228" s="11">
        <f t="shared" ca="1" si="141"/>
        <v>0.8</v>
      </c>
      <c r="H1228" s="11">
        <f t="shared" ca="1" si="142"/>
        <v>0.76</v>
      </c>
      <c r="J1228" s="11">
        <f t="shared" ca="1" si="137"/>
        <v>0.5</v>
      </c>
      <c r="K1228" s="11">
        <f t="shared" ca="1" si="138"/>
        <v>0.8</v>
      </c>
      <c r="L1228" s="11">
        <f t="shared" ca="1" si="139"/>
        <v>0.76</v>
      </c>
      <c r="M1228" s="11">
        <f ca="1">(J1228-F1228)*'Meta-analysis (Retention)'!$B$4</f>
        <v>0</v>
      </c>
      <c r="N1228" s="33"/>
      <c r="O1228" s="11">
        <f ca="1">(K1228-G1228)*'Meta-analysis (Retention)'!$B$4</f>
        <v>0</v>
      </c>
      <c r="P1228" s="33"/>
      <c r="Q1228" s="11">
        <f ca="1">(L1228-H1228)*'Meta-analysis (Retention)'!$B$4</f>
        <v>0</v>
      </c>
      <c r="R1228" s="33"/>
    </row>
    <row r="1229" spans="1:18">
      <c r="A1229" s="11">
        <v>-0.77500000000000002</v>
      </c>
      <c r="B1229" s="11" cm="1">
        <f t="array" aca="1" ref="B1229" ca="1">INDEX(
    INDIRECT("'Bootstrap Sampling (Retention)'!$A$4:$A$4004"),
    RANDBETWEEN(
        MATCH('Meta-analysis (Retention)'!$B$5, INDIRECT("'Bootstrap Sampling (Retention)'!$A$4:$A$4004"), 1),
        MATCH('Meta-analysis (Retention)'!$B$6, INDIRECT("'Bootstrap Sampling (Retention)'!$A$4:$A$4004"), 1)
    ),
    1
)</f>
        <v>0</v>
      </c>
      <c r="C1229" s="11">
        <f t="shared" ca="1" si="136"/>
        <v>1</v>
      </c>
      <c r="F1229" s="11">
        <f t="shared" ca="1" si="140"/>
        <v>0.5</v>
      </c>
      <c r="G1229" s="11">
        <f t="shared" ca="1" si="141"/>
        <v>0.8</v>
      </c>
      <c r="H1229" s="11">
        <f t="shared" ca="1" si="142"/>
        <v>0.51</v>
      </c>
      <c r="J1229" s="11">
        <f t="shared" ca="1" si="137"/>
        <v>0.5</v>
      </c>
      <c r="K1229" s="11">
        <f t="shared" ca="1" si="138"/>
        <v>0.8</v>
      </c>
      <c r="L1229" s="11">
        <f t="shared" ca="1" si="139"/>
        <v>0.51</v>
      </c>
      <c r="M1229" s="11">
        <f ca="1">(J1229-F1229)*'Meta-analysis (Retention)'!$B$4</f>
        <v>0</v>
      </c>
      <c r="N1229" s="33"/>
      <c r="O1229" s="11">
        <f ca="1">(K1229-G1229)*'Meta-analysis (Retention)'!$B$4</f>
        <v>0</v>
      </c>
      <c r="P1229" s="33"/>
      <c r="Q1229" s="11">
        <f ca="1">(L1229-H1229)*'Meta-analysis (Retention)'!$B$4</f>
        <v>0</v>
      </c>
      <c r="R1229" s="33"/>
    </row>
    <row r="1230" spans="1:18">
      <c r="A1230" s="11">
        <v>-0.77400000000000002</v>
      </c>
      <c r="B1230" s="11" cm="1">
        <f t="array" aca="1" ref="B1230" ca="1">INDEX(
    INDIRECT("'Bootstrap Sampling (Retention)'!$A$4:$A$4004"),
    RANDBETWEEN(
        MATCH('Meta-analysis (Retention)'!$B$5, INDIRECT("'Bootstrap Sampling (Retention)'!$A$4:$A$4004"), 1),
        MATCH('Meta-analysis (Retention)'!$B$6, INDIRECT("'Bootstrap Sampling (Retention)'!$A$4:$A$4004"), 1)
    ),
    1
)</f>
        <v>0</v>
      </c>
      <c r="C1230" s="11">
        <f t="shared" ca="1" si="136"/>
        <v>1</v>
      </c>
      <c r="F1230" s="11">
        <f t="shared" ca="1" si="140"/>
        <v>0.5</v>
      </c>
      <c r="G1230" s="11">
        <f t="shared" ca="1" si="141"/>
        <v>0.8</v>
      </c>
      <c r="H1230" s="11">
        <f t="shared" ca="1" si="142"/>
        <v>0.53</v>
      </c>
      <c r="J1230" s="11">
        <f t="shared" ca="1" si="137"/>
        <v>0.5</v>
      </c>
      <c r="K1230" s="11">
        <f t="shared" ca="1" si="138"/>
        <v>0.8</v>
      </c>
      <c r="L1230" s="11">
        <f t="shared" ca="1" si="139"/>
        <v>0.53</v>
      </c>
      <c r="M1230" s="11">
        <f ca="1">(J1230-F1230)*'Meta-analysis (Retention)'!$B$4</f>
        <v>0</v>
      </c>
      <c r="N1230" s="33"/>
      <c r="O1230" s="11">
        <f ca="1">(K1230-G1230)*'Meta-analysis (Retention)'!$B$4</f>
        <v>0</v>
      </c>
      <c r="P1230" s="33"/>
      <c r="Q1230" s="11">
        <f ca="1">(L1230-H1230)*'Meta-analysis (Retention)'!$B$4</f>
        <v>0</v>
      </c>
      <c r="R1230" s="33"/>
    </row>
    <row r="1231" spans="1:18">
      <c r="A1231" s="11">
        <v>-0.77300000000000002</v>
      </c>
      <c r="B1231" s="11" cm="1">
        <f t="array" aca="1" ref="B1231" ca="1">INDEX(
    INDIRECT("'Bootstrap Sampling (Retention)'!$A$4:$A$4004"),
    RANDBETWEEN(
        MATCH('Meta-analysis (Retention)'!$B$5, INDIRECT("'Bootstrap Sampling (Retention)'!$A$4:$A$4004"), 1),
        MATCH('Meta-analysis (Retention)'!$B$6, INDIRECT("'Bootstrap Sampling (Retention)'!$A$4:$A$4004"), 1)
    ),
    1
)</f>
        <v>0</v>
      </c>
      <c r="C1231" s="11">
        <f t="shared" ca="1" si="136"/>
        <v>1</v>
      </c>
      <c r="F1231" s="11">
        <f t="shared" ca="1" si="140"/>
        <v>0.5</v>
      </c>
      <c r="G1231" s="11">
        <f t="shared" ca="1" si="141"/>
        <v>0.8</v>
      </c>
      <c r="H1231" s="11">
        <f t="shared" ca="1" si="142"/>
        <v>0.53</v>
      </c>
      <c r="J1231" s="11">
        <f t="shared" ca="1" si="137"/>
        <v>0.5</v>
      </c>
      <c r="K1231" s="11">
        <f t="shared" ca="1" si="138"/>
        <v>0.8</v>
      </c>
      <c r="L1231" s="11">
        <f t="shared" ca="1" si="139"/>
        <v>0.53</v>
      </c>
      <c r="M1231" s="11">
        <f ca="1">(J1231-F1231)*'Meta-analysis (Retention)'!$B$4</f>
        <v>0</v>
      </c>
      <c r="N1231" s="33"/>
      <c r="O1231" s="11">
        <f ca="1">(K1231-G1231)*'Meta-analysis (Retention)'!$B$4</f>
        <v>0</v>
      </c>
      <c r="P1231" s="33"/>
      <c r="Q1231" s="11">
        <f ca="1">(L1231-H1231)*'Meta-analysis (Retention)'!$B$4</f>
        <v>0</v>
      </c>
      <c r="R1231" s="33"/>
    </row>
    <row r="1232" spans="1:18">
      <c r="A1232" s="11">
        <v>-0.77200000000000002</v>
      </c>
      <c r="B1232" s="11" cm="1">
        <f t="array" aca="1" ref="B1232" ca="1">INDEX(
    INDIRECT("'Bootstrap Sampling (Retention)'!$A$4:$A$4004"),
    RANDBETWEEN(
        MATCH('Meta-analysis (Retention)'!$B$5, INDIRECT("'Bootstrap Sampling (Retention)'!$A$4:$A$4004"), 1),
        MATCH('Meta-analysis (Retention)'!$B$6, INDIRECT("'Bootstrap Sampling (Retention)'!$A$4:$A$4004"), 1)
    ),
    1
)</f>
        <v>0</v>
      </c>
      <c r="C1232" s="11">
        <f t="shared" ca="1" si="136"/>
        <v>1</v>
      </c>
      <c r="F1232" s="11">
        <f t="shared" ca="1" si="140"/>
        <v>0.5</v>
      </c>
      <c r="G1232" s="11">
        <f t="shared" ca="1" si="141"/>
        <v>0.8</v>
      </c>
      <c r="H1232" s="11">
        <f t="shared" ca="1" si="142"/>
        <v>0.77</v>
      </c>
      <c r="J1232" s="11">
        <f t="shared" ca="1" si="137"/>
        <v>0.5</v>
      </c>
      <c r="K1232" s="11">
        <f t="shared" ca="1" si="138"/>
        <v>0.8</v>
      </c>
      <c r="L1232" s="11">
        <f t="shared" ca="1" si="139"/>
        <v>0.77</v>
      </c>
      <c r="M1232" s="11">
        <f ca="1">(J1232-F1232)*'Meta-analysis (Retention)'!$B$4</f>
        <v>0</v>
      </c>
      <c r="N1232" s="33"/>
      <c r="O1232" s="11">
        <f ca="1">(K1232-G1232)*'Meta-analysis (Retention)'!$B$4</f>
        <v>0</v>
      </c>
      <c r="P1232" s="33"/>
      <c r="Q1232" s="11">
        <f ca="1">(L1232-H1232)*'Meta-analysis (Retention)'!$B$4</f>
        <v>0</v>
      </c>
      <c r="R1232" s="33"/>
    </row>
    <row r="1233" spans="1:18">
      <c r="A1233" s="11">
        <v>-0.77100000000000002</v>
      </c>
      <c r="B1233" s="11" cm="1">
        <f t="array" aca="1" ref="B1233" ca="1">INDEX(
    INDIRECT("'Bootstrap Sampling (Retention)'!$A$4:$A$4004"),
    RANDBETWEEN(
        MATCH('Meta-analysis (Retention)'!$B$5, INDIRECT("'Bootstrap Sampling (Retention)'!$A$4:$A$4004"), 1),
        MATCH('Meta-analysis (Retention)'!$B$6, INDIRECT("'Bootstrap Sampling (Retention)'!$A$4:$A$4004"), 1)
    ),
    1
)</f>
        <v>0</v>
      </c>
      <c r="C1233" s="11">
        <f t="shared" ca="1" si="136"/>
        <v>1</v>
      </c>
      <c r="F1233" s="11">
        <f t="shared" ca="1" si="140"/>
        <v>0.5</v>
      </c>
      <c r="G1233" s="11">
        <f t="shared" ca="1" si="141"/>
        <v>0.8</v>
      </c>
      <c r="H1233" s="11">
        <f t="shared" ca="1" si="142"/>
        <v>0.71</v>
      </c>
      <c r="J1233" s="11">
        <f t="shared" ca="1" si="137"/>
        <v>0.5</v>
      </c>
      <c r="K1233" s="11">
        <f t="shared" ca="1" si="138"/>
        <v>0.8</v>
      </c>
      <c r="L1233" s="11">
        <f t="shared" ca="1" si="139"/>
        <v>0.71</v>
      </c>
      <c r="M1233" s="11">
        <f ca="1">(J1233-F1233)*'Meta-analysis (Retention)'!$B$4</f>
        <v>0</v>
      </c>
      <c r="N1233" s="33"/>
      <c r="O1233" s="11">
        <f ca="1">(K1233-G1233)*'Meta-analysis (Retention)'!$B$4</f>
        <v>0</v>
      </c>
      <c r="P1233" s="33"/>
      <c r="Q1233" s="11">
        <f ca="1">(L1233-H1233)*'Meta-analysis (Retention)'!$B$4</f>
        <v>0</v>
      </c>
      <c r="R1233" s="33"/>
    </row>
    <row r="1234" spans="1:18">
      <c r="A1234" s="11">
        <v>-0.77</v>
      </c>
      <c r="B1234" s="11" cm="1">
        <f t="array" aca="1" ref="B1234" ca="1">INDEX(
    INDIRECT("'Bootstrap Sampling (Retention)'!$A$4:$A$4004"),
    RANDBETWEEN(
        MATCH('Meta-analysis (Retention)'!$B$5, INDIRECT("'Bootstrap Sampling (Retention)'!$A$4:$A$4004"), 1),
        MATCH('Meta-analysis (Retention)'!$B$6, INDIRECT("'Bootstrap Sampling (Retention)'!$A$4:$A$4004"), 1)
    ),
    1
)</f>
        <v>0</v>
      </c>
      <c r="C1234" s="11">
        <f t="shared" ca="1" si="136"/>
        <v>1</v>
      </c>
      <c r="F1234" s="11">
        <f t="shared" ca="1" si="140"/>
        <v>0.5</v>
      </c>
      <c r="G1234" s="11">
        <f t="shared" ca="1" si="141"/>
        <v>0.8</v>
      </c>
      <c r="H1234" s="11">
        <f t="shared" ca="1" si="142"/>
        <v>0.73</v>
      </c>
      <c r="J1234" s="11">
        <f t="shared" ca="1" si="137"/>
        <v>0.5</v>
      </c>
      <c r="K1234" s="11">
        <f t="shared" ca="1" si="138"/>
        <v>0.8</v>
      </c>
      <c r="L1234" s="11">
        <f t="shared" ca="1" si="139"/>
        <v>0.73</v>
      </c>
      <c r="M1234" s="11">
        <f ca="1">(J1234-F1234)*'Meta-analysis (Retention)'!$B$4</f>
        <v>0</v>
      </c>
      <c r="N1234" s="33"/>
      <c r="O1234" s="11">
        <f ca="1">(K1234-G1234)*'Meta-analysis (Retention)'!$B$4</f>
        <v>0</v>
      </c>
      <c r="P1234" s="33"/>
      <c r="Q1234" s="11">
        <f ca="1">(L1234-H1234)*'Meta-analysis (Retention)'!$B$4</f>
        <v>0</v>
      </c>
      <c r="R1234" s="33"/>
    </row>
    <row r="1235" spans="1:18">
      <c r="A1235" s="11">
        <v>-0.76900000000000002</v>
      </c>
      <c r="B1235" s="11" cm="1">
        <f t="array" aca="1" ref="B1235" ca="1">INDEX(
    INDIRECT("'Bootstrap Sampling (Retention)'!$A$4:$A$4004"),
    RANDBETWEEN(
        MATCH('Meta-analysis (Retention)'!$B$5, INDIRECT("'Bootstrap Sampling (Retention)'!$A$4:$A$4004"), 1),
        MATCH('Meta-analysis (Retention)'!$B$6, INDIRECT("'Bootstrap Sampling (Retention)'!$A$4:$A$4004"), 1)
    ),
    1
)</f>
        <v>0</v>
      </c>
      <c r="C1235" s="11">
        <f t="shared" ca="1" si="136"/>
        <v>1</v>
      </c>
      <c r="F1235" s="11">
        <f t="shared" ca="1" si="140"/>
        <v>0.5</v>
      </c>
      <c r="G1235" s="11">
        <f t="shared" ca="1" si="141"/>
        <v>0.8</v>
      </c>
      <c r="H1235" s="11">
        <f t="shared" ca="1" si="142"/>
        <v>0.7</v>
      </c>
      <c r="J1235" s="11">
        <f t="shared" ca="1" si="137"/>
        <v>0.5</v>
      </c>
      <c r="K1235" s="11">
        <f t="shared" ca="1" si="138"/>
        <v>0.8</v>
      </c>
      <c r="L1235" s="11">
        <f t="shared" ca="1" si="139"/>
        <v>0.7</v>
      </c>
      <c r="M1235" s="11">
        <f ca="1">(J1235-F1235)*'Meta-analysis (Retention)'!$B$4</f>
        <v>0</v>
      </c>
      <c r="N1235" s="33"/>
      <c r="O1235" s="11">
        <f ca="1">(K1235-G1235)*'Meta-analysis (Retention)'!$B$4</f>
        <v>0</v>
      </c>
      <c r="P1235" s="33"/>
      <c r="Q1235" s="11">
        <f ca="1">(L1235-H1235)*'Meta-analysis (Retention)'!$B$4</f>
        <v>0</v>
      </c>
      <c r="R1235" s="33"/>
    </row>
    <row r="1236" spans="1:18">
      <c r="A1236" s="11">
        <v>-0.76800000000000002</v>
      </c>
      <c r="B1236" s="11" cm="1">
        <f t="array" aca="1" ref="B1236" ca="1">INDEX(
    INDIRECT("'Bootstrap Sampling (Retention)'!$A$4:$A$4004"),
    RANDBETWEEN(
        MATCH('Meta-analysis (Retention)'!$B$5, INDIRECT("'Bootstrap Sampling (Retention)'!$A$4:$A$4004"), 1),
        MATCH('Meta-analysis (Retention)'!$B$6, INDIRECT("'Bootstrap Sampling (Retention)'!$A$4:$A$4004"), 1)
    ),
    1
)</f>
        <v>0</v>
      </c>
      <c r="C1236" s="11">
        <f t="shared" ca="1" si="136"/>
        <v>1</v>
      </c>
      <c r="F1236" s="11">
        <f t="shared" ca="1" si="140"/>
        <v>0.5</v>
      </c>
      <c r="G1236" s="11">
        <f t="shared" ca="1" si="141"/>
        <v>0.8</v>
      </c>
      <c r="H1236" s="11">
        <f t="shared" ca="1" si="142"/>
        <v>0.65</v>
      </c>
      <c r="J1236" s="11">
        <f t="shared" ca="1" si="137"/>
        <v>0.5</v>
      </c>
      <c r="K1236" s="11">
        <f t="shared" ca="1" si="138"/>
        <v>0.8</v>
      </c>
      <c r="L1236" s="11">
        <f t="shared" ca="1" si="139"/>
        <v>0.65</v>
      </c>
      <c r="M1236" s="11">
        <f ca="1">(J1236-F1236)*'Meta-analysis (Retention)'!$B$4</f>
        <v>0</v>
      </c>
      <c r="N1236" s="33"/>
      <c r="O1236" s="11">
        <f ca="1">(K1236-G1236)*'Meta-analysis (Retention)'!$B$4</f>
        <v>0</v>
      </c>
      <c r="P1236" s="33"/>
      <c r="Q1236" s="11">
        <f ca="1">(L1236-H1236)*'Meta-analysis (Retention)'!$B$4</f>
        <v>0</v>
      </c>
      <c r="R1236" s="33"/>
    </row>
    <row r="1237" spans="1:18">
      <c r="A1237" s="11">
        <v>-0.76700000000000002</v>
      </c>
      <c r="B1237" s="11" cm="1">
        <f t="array" aca="1" ref="B1237" ca="1">INDEX(
    INDIRECT("'Bootstrap Sampling (Retention)'!$A$4:$A$4004"),
    RANDBETWEEN(
        MATCH('Meta-analysis (Retention)'!$B$5, INDIRECT("'Bootstrap Sampling (Retention)'!$A$4:$A$4004"), 1),
        MATCH('Meta-analysis (Retention)'!$B$6, INDIRECT("'Bootstrap Sampling (Retention)'!$A$4:$A$4004"), 1)
    ),
    1
)</f>
        <v>0</v>
      </c>
      <c r="C1237" s="11">
        <f t="shared" ca="1" si="136"/>
        <v>1</v>
      </c>
      <c r="F1237" s="11">
        <f t="shared" ca="1" si="140"/>
        <v>0.5</v>
      </c>
      <c r="G1237" s="11">
        <f t="shared" ca="1" si="141"/>
        <v>0.8</v>
      </c>
      <c r="H1237" s="11">
        <f t="shared" ca="1" si="142"/>
        <v>0.8</v>
      </c>
      <c r="J1237" s="11">
        <f t="shared" ca="1" si="137"/>
        <v>0.5</v>
      </c>
      <c r="K1237" s="11">
        <f t="shared" ca="1" si="138"/>
        <v>0.8</v>
      </c>
      <c r="L1237" s="11">
        <f t="shared" ca="1" si="139"/>
        <v>0.8</v>
      </c>
      <c r="M1237" s="11">
        <f ca="1">(J1237-F1237)*'Meta-analysis (Retention)'!$B$4</f>
        <v>0</v>
      </c>
      <c r="N1237" s="33"/>
      <c r="O1237" s="11">
        <f ca="1">(K1237-G1237)*'Meta-analysis (Retention)'!$B$4</f>
        <v>0</v>
      </c>
      <c r="P1237" s="33"/>
      <c r="Q1237" s="11">
        <f ca="1">(L1237-H1237)*'Meta-analysis (Retention)'!$B$4</f>
        <v>0</v>
      </c>
      <c r="R1237" s="33"/>
    </row>
    <row r="1238" spans="1:18">
      <c r="A1238" s="11">
        <v>-0.76600000000000001</v>
      </c>
      <c r="B1238" s="11" cm="1">
        <f t="array" aca="1" ref="B1238" ca="1">INDEX(
    INDIRECT("'Bootstrap Sampling (Retention)'!$A$4:$A$4004"),
    RANDBETWEEN(
        MATCH('Meta-analysis (Retention)'!$B$5, INDIRECT("'Bootstrap Sampling (Retention)'!$A$4:$A$4004"), 1),
        MATCH('Meta-analysis (Retention)'!$B$6, INDIRECT("'Bootstrap Sampling (Retention)'!$A$4:$A$4004"), 1)
    ),
    1
)</f>
        <v>0</v>
      </c>
      <c r="C1238" s="11">
        <f t="shared" ca="1" si="136"/>
        <v>1</v>
      </c>
      <c r="F1238" s="11">
        <f t="shared" ca="1" si="140"/>
        <v>0.5</v>
      </c>
      <c r="G1238" s="11">
        <f t="shared" ca="1" si="141"/>
        <v>0.8</v>
      </c>
      <c r="H1238" s="11">
        <f t="shared" ca="1" si="142"/>
        <v>0.52</v>
      </c>
      <c r="J1238" s="11">
        <f t="shared" ca="1" si="137"/>
        <v>0.5</v>
      </c>
      <c r="K1238" s="11">
        <f t="shared" ca="1" si="138"/>
        <v>0.8</v>
      </c>
      <c r="L1238" s="11">
        <f t="shared" ca="1" si="139"/>
        <v>0.52</v>
      </c>
      <c r="M1238" s="11">
        <f ca="1">(J1238-F1238)*'Meta-analysis (Retention)'!$B$4</f>
        <v>0</v>
      </c>
      <c r="N1238" s="33"/>
      <c r="O1238" s="11">
        <f ca="1">(K1238-G1238)*'Meta-analysis (Retention)'!$B$4</f>
        <v>0</v>
      </c>
      <c r="P1238" s="33"/>
      <c r="Q1238" s="11">
        <f ca="1">(L1238-H1238)*'Meta-analysis (Retention)'!$B$4</f>
        <v>0</v>
      </c>
      <c r="R1238" s="33"/>
    </row>
    <row r="1239" spans="1:18">
      <c r="A1239" s="11">
        <v>-0.76500000000000001</v>
      </c>
      <c r="B1239" s="11" cm="1">
        <f t="array" aca="1" ref="B1239" ca="1">INDEX(
    INDIRECT("'Bootstrap Sampling (Retention)'!$A$4:$A$4004"),
    RANDBETWEEN(
        MATCH('Meta-analysis (Retention)'!$B$5, INDIRECT("'Bootstrap Sampling (Retention)'!$A$4:$A$4004"), 1),
        MATCH('Meta-analysis (Retention)'!$B$6, INDIRECT("'Bootstrap Sampling (Retention)'!$A$4:$A$4004"), 1)
    ),
    1
)</f>
        <v>0</v>
      </c>
      <c r="C1239" s="11">
        <f t="shared" ca="1" si="136"/>
        <v>1</v>
      </c>
      <c r="F1239" s="11">
        <f t="shared" ca="1" si="140"/>
        <v>0.5</v>
      </c>
      <c r="G1239" s="11">
        <f t="shared" ca="1" si="141"/>
        <v>0.8</v>
      </c>
      <c r="H1239" s="11">
        <f t="shared" ca="1" si="142"/>
        <v>0.78</v>
      </c>
      <c r="J1239" s="11">
        <f t="shared" ca="1" si="137"/>
        <v>0.5</v>
      </c>
      <c r="K1239" s="11">
        <f t="shared" ca="1" si="138"/>
        <v>0.8</v>
      </c>
      <c r="L1239" s="11">
        <f t="shared" ca="1" si="139"/>
        <v>0.78</v>
      </c>
      <c r="M1239" s="11">
        <f ca="1">(J1239-F1239)*'Meta-analysis (Retention)'!$B$4</f>
        <v>0</v>
      </c>
      <c r="N1239" s="33"/>
      <c r="O1239" s="11">
        <f ca="1">(K1239-G1239)*'Meta-analysis (Retention)'!$B$4</f>
        <v>0</v>
      </c>
      <c r="P1239" s="33"/>
      <c r="Q1239" s="11">
        <f ca="1">(L1239-H1239)*'Meta-analysis (Retention)'!$B$4</f>
        <v>0</v>
      </c>
      <c r="R1239" s="33"/>
    </row>
    <row r="1240" spans="1:18">
      <c r="A1240" s="11">
        <v>-0.76400000000000001</v>
      </c>
      <c r="B1240" s="11" cm="1">
        <f t="array" aca="1" ref="B1240" ca="1">INDEX(
    INDIRECT("'Bootstrap Sampling (Retention)'!$A$4:$A$4004"),
    RANDBETWEEN(
        MATCH('Meta-analysis (Retention)'!$B$5, INDIRECT("'Bootstrap Sampling (Retention)'!$A$4:$A$4004"), 1),
        MATCH('Meta-analysis (Retention)'!$B$6, INDIRECT("'Bootstrap Sampling (Retention)'!$A$4:$A$4004"), 1)
    ),
    1
)</f>
        <v>0</v>
      </c>
      <c r="C1240" s="11">
        <f t="shared" ca="1" si="136"/>
        <v>1</v>
      </c>
      <c r="F1240" s="11">
        <f t="shared" ca="1" si="140"/>
        <v>0.5</v>
      </c>
      <c r="G1240" s="11">
        <f t="shared" ca="1" si="141"/>
        <v>0.8</v>
      </c>
      <c r="H1240" s="11">
        <f t="shared" ca="1" si="142"/>
        <v>0.66</v>
      </c>
      <c r="J1240" s="11">
        <f t="shared" ca="1" si="137"/>
        <v>0.5</v>
      </c>
      <c r="K1240" s="11">
        <f t="shared" ca="1" si="138"/>
        <v>0.8</v>
      </c>
      <c r="L1240" s="11">
        <f t="shared" ca="1" si="139"/>
        <v>0.66</v>
      </c>
      <c r="M1240" s="11">
        <f ca="1">(J1240-F1240)*'Meta-analysis (Retention)'!$B$4</f>
        <v>0</v>
      </c>
      <c r="N1240" s="33"/>
      <c r="O1240" s="11">
        <f ca="1">(K1240-G1240)*'Meta-analysis (Retention)'!$B$4</f>
        <v>0</v>
      </c>
      <c r="P1240" s="33"/>
      <c r="Q1240" s="11">
        <f ca="1">(L1240-H1240)*'Meta-analysis (Retention)'!$B$4</f>
        <v>0</v>
      </c>
      <c r="R1240" s="33"/>
    </row>
    <row r="1241" spans="1:18">
      <c r="A1241" s="11">
        <v>-0.76300000000000001</v>
      </c>
      <c r="B1241" s="11" cm="1">
        <f t="array" aca="1" ref="B1241" ca="1">INDEX(
    INDIRECT("'Bootstrap Sampling (Retention)'!$A$4:$A$4004"),
    RANDBETWEEN(
        MATCH('Meta-analysis (Retention)'!$B$5, INDIRECT("'Bootstrap Sampling (Retention)'!$A$4:$A$4004"), 1),
        MATCH('Meta-analysis (Retention)'!$B$6, INDIRECT("'Bootstrap Sampling (Retention)'!$A$4:$A$4004"), 1)
    ),
    1
)</f>
        <v>0</v>
      </c>
      <c r="C1241" s="11">
        <f t="shared" ca="1" si="136"/>
        <v>1</v>
      </c>
      <c r="F1241" s="11">
        <f t="shared" ca="1" si="140"/>
        <v>0.5</v>
      </c>
      <c r="G1241" s="11">
        <f t="shared" ca="1" si="141"/>
        <v>0.8</v>
      </c>
      <c r="H1241" s="11">
        <f t="shared" ca="1" si="142"/>
        <v>0.71</v>
      </c>
      <c r="J1241" s="11">
        <f t="shared" ca="1" si="137"/>
        <v>0.5</v>
      </c>
      <c r="K1241" s="11">
        <f t="shared" ca="1" si="138"/>
        <v>0.8</v>
      </c>
      <c r="L1241" s="11">
        <f t="shared" ca="1" si="139"/>
        <v>0.71</v>
      </c>
      <c r="M1241" s="11">
        <f ca="1">(J1241-F1241)*'Meta-analysis (Retention)'!$B$4</f>
        <v>0</v>
      </c>
      <c r="N1241" s="33"/>
      <c r="O1241" s="11">
        <f ca="1">(K1241-G1241)*'Meta-analysis (Retention)'!$B$4</f>
        <v>0</v>
      </c>
      <c r="P1241" s="33"/>
      <c r="Q1241" s="11">
        <f ca="1">(L1241-H1241)*'Meta-analysis (Retention)'!$B$4</f>
        <v>0</v>
      </c>
      <c r="R1241" s="33"/>
    </row>
    <row r="1242" spans="1:18">
      <c r="A1242" s="11">
        <v>-0.76200000000000001</v>
      </c>
      <c r="B1242" s="11" cm="1">
        <f t="array" aca="1" ref="B1242" ca="1">INDEX(
    INDIRECT("'Bootstrap Sampling (Retention)'!$A$4:$A$4004"),
    RANDBETWEEN(
        MATCH('Meta-analysis (Retention)'!$B$5, INDIRECT("'Bootstrap Sampling (Retention)'!$A$4:$A$4004"), 1),
        MATCH('Meta-analysis (Retention)'!$B$6, INDIRECT("'Bootstrap Sampling (Retention)'!$A$4:$A$4004"), 1)
    ),
    1
)</f>
        <v>0</v>
      </c>
      <c r="C1242" s="11">
        <f t="shared" ca="1" si="136"/>
        <v>1</v>
      </c>
      <c r="F1242" s="11">
        <f t="shared" ca="1" si="140"/>
        <v>0.5</v>
      </c>
      <c r="G1242" s="11">
        <f t="shared" ca="1" si="141"/>
        <v>0.8</v>
      </c>
      <c r="H1242" s="11">
        <f t="shared" ca="1" si="142"/>
        <v>0.72</v>
      </c>
      <c r="J1242" s="11">
        <f t="shared" ca="1" si="137"/>
        <v>0.5</v>
      </c>
      <c r="K1242" s="11">
        <f t="shared" ca="1" si="138"/>
        <v>0.8</v>
      </c>
      <c r="L1242" s="11">
        <f t="shared" ca="1" si="139"/>
        <v>0.72</v>
      </c>
      <c r="M1242" s="11">
        <f ca="1">(J1242-F1242)*'Meta-analysis (Retention)'!$B$4</f>
        <v>0</v>
      </c>
      <c r="N1242" s="33"/>
      <c r="O1242" s="11">
        <f ca="1">(K1242-G1242)*'Meta-analysis (Retention)'!$B$4</f>
        <v>0</v>
      </c>
      <c r="P1242" s="33"/>
      <c r="Q1242" s="11">
        <f ca="1">(L1242-H1242)*'Meta-analysis (Retention)'!$B$4</f>
        <v>0</v>
      </c>
      <c r="R1242" s="33"/>
    </row>
    <row r="1243" spans="1:18">
      <c r="A1243" s="11">
        <v>-0.76100000000000001</v>
      </c>
      <c r="B1243" s="11" cm="1">
        <f t="array" aca="1" ref="B1243" ca="1">INDEX(
    INDIRECT("'Bootstrap Sampling (Retention)'!$A$4:$A$4004"),
    RANDBETWEEN(
        MATCH('Meta-analysis (Retention)'!$B$5, INDIRECT("'Bootstrap Sampling (Retention)'!$A$4:$A$4004"), 1),
        MATCH('Meta-analysis (Retention)'!$B$6, INDIRECT("'Bootstrap Sampling (Retention)'!$A$4:$A$4004"), 1)
    ),
    1
)</f>
        <v>0</v>
      </c>
      <c r="C1243" s="11">
        <f t="shared" ca="1" si="136"/>
        <v>1</v>
      </c>
      <c r="F1243" s="11">
        <f t="shared" ca="1" si="140"/>
        <v>0.5</v>
      </c>
      <c r="G1243" s="11">
        <f t="shared" ca="1" si="141"/>
        <v>0.8</v>
      </c>
      <c r="H1243" s="11">
        <f t="shared" ca="1" si="142"/>
        <v>0.68</v>
      </c>
      <c r="J1243" s="11">
        <f t="shared" ca="1" si="137"/>
        <v>0.5</v>
      </c>
      <c r="K1243" s="11">
        <f t="shared" ca="1" si="138"/>
        <v>0.8</v>
      </c>
      <c r="L1243" s="11">
        <f t="shared" ca="1" si="139"/>
        <v>0.68</v>
      </c>
      <c r="M1243" s="11">
        <f ca="1">(J1243-F1243)*'Meta-analysis (Retention)'!$B$4</f>
        <v>0</v>
      </c>
      <c r="N1243" s="33"/>
      <c r="O1243" s="11">
        <f ca="1">(K1243-G1243)*'Meta-analysis (Retention)'!$B$4</f>
        <v>0</v>
      </c>
      <c r="P1243" s="33"/>
      <c r="Q1243" s="11">
        <f ca="1">(L1243-H1243)*'Meta-analysis (Retention)'!$B$4</f>
        <v>0</v>
      </c>
      <c r="R1243" s="33"/>
    </row>
    <row r="1244" spans="1:18">
      <c r="A1244" s="11">
        <v>-0.76</v>
      </c>
      <c r="B1244" s="11" cm="1">
        <f t="array" aca="1" ref="B1244" ca="1">INDEX(
    INDIRECT("'Bootstrap Sampling (Retention)'!$A$4:$A$4004"),
    RANDBETWEEN(
        MATCH('Meta-analysis (Retention)'!$B$5, INDIRECT("'Bootstrap Sampling (Retention)'!$A$4:$A$4004"), 1),
        MATCH('Meta-analysis (Retention)'!$B$6, INDIRECT("'Bootstrap Sampling (Retention)'!$A$4:$A$4004"), 1)
    ),
    1
)</f>
        <v>0</v>
      </c>
      <c r="C1244" s="11">
        <f t="shared" ca="1" si="136"/>
        <v>1</v>
      </c>
      <c r="F1244" s="11">
        <f t="shared" ca="1" si="140"/>
        <v>0.5</v>
      </c>
      <c r="G1244" s="11">
        <f t="shared" ca="1" si="141"/>
        <v>0.8</v>
      </c>
      <c r="H1244" s="11">
        <f t="shared" ca="1" si="142"/>
        <v>0.66</v>
      </c>
      <c r="J1244" s="11">
        <f t="shared" ca="1" si="137"/>
        <v>0.5</v>
      </c>
      <c r="K1244" s="11">
        <f t="shared" ca="1" si="138"/>
        <v>0.8</v>
      </c>
      <c r="L1244" s="11">
        <f t="shared" ca="1" si="139"/>
        <v>0.66</v>
      </c>
      <c r="M1244" s="11">
        <f ca="1">(J1244-F1244)*'Meta-analysis (Retention)'!$B$4</f>
        <v>0</v>
      </c>
      <c r="N1244" s="33"/>
      <c r="O1244" s="11">
        <f ca="1">(K1244-G1244)*'Meta-analysis (Retention)'!$B$4</f>
        <v>0</v>
      </c>
      <c r="P1244" s="33"/>
      <c r="Q1244" s="11">
        <f ca="1">(L1244-H1244)*'Meta-analysis (Retention)'!$B$4</f>
        <v>0</v>
      </c>
      <c r="R1244" s="33"/>
    </row>
    <row r="1245" spans="1:18">
      <c r="A1245" s="11">
        <v>-0.75900000000000001</v>
      </c>
      <c r="B1245" s="11" cm="1">
        <f t="array" aca="1" ref="B1245" ca="1">INDEX(
    INDIRECT("'Bootstrap Sampling (Retention)'!$A$4:$A$4004"),
    RANDBETWEEN(
        MATCH('Meta-analysis (Retention)'!$B$5, INDIRECT("'Bootstrap Sampling (Retention)'!$A$4:$A$4004"), 1),
        MATCH('Meta-analysis (Retention)'!$B$6, INDIRECT("'Bootstrap Sampling (Retention)'!$A$4:$A$4004"), 1)
    ),
    1
)</f>
        <v>0</v>
      </c>
      <c r="C1245" s="11">
        <f t="shared" ca="1" si="136"/>
        <v>1</v>
      </c>
      <c r="F1245" s="11">
        <f t="shared" ca="1" si="140"/>
        <v>0.5</v>
      </c>
      <c r="G1245" s="11">
        <f t="shared" ca="1" si="141"/>
        <v>0.8</v>
      </c>
      <c r="H1245" s="11">
        <f t="shared" ca="1" si="142"/>
        <v>0.78</v>
      </c>
      <c r="J1245" s="11">
        <f t="shared" ca="1" si="137"/>
        <v>0.5</v>
      </c>
      <c r="K1245" s="11">
        <f t="shared" ca="1" si="138"/>
        <v>0.8</v>
      </c>
      <c r="L1245" s="11">
        <f t="shared" ca="1" si="139"/>
        <v>0.78</v>
      </c>
      <c r="M1245" s="11">
        <f ca="1">(J1245-F1245)*'Meta-analysis (Retention)'!$B$4</f>
        <v>0</v>
      </c>
      <c r="N1245" s="33"/>
      <c r="O1245" s="11">
        <f ca="1">(K1245-G1245)*'Meta-analysis (Retention)'!$B$4</f>
        <v>0</v>
      </c>
      <c r="P1245" s="33"/>
      <c r="Q1245" s="11">
        <f ca="1">(L1245-H1245)*'Meta-analysis (Retention)'!$B$4</f>
        <v>0</v>
      </c>
      <c r="R1245" s="33"/>
    </row>
    <row r="1246" spans="1:18">
      <c r="A1246" s="11">
        <v>-0.75800000000000001</v>
      </c>
      <c r="B1246" s="11" cm="1">
        <f t="array" aca="1" ref="B1246" ca="1">INDEX(
    INDIRECT("'Bootstrap Sampling (Retention)'!$A$4:$A$4004"),
    RANDBETWEEN(
        MATCH('Meta-analysis (Retention)'!$B$5, INDIRECT("'Bootstrap Sampling (Retention)'!$A$4:$A$4004"), 1),
        MATCH('Meta-analysis (Retention)'!$B$6, INDIRECT("'Bootstrap Sampling (Retention)'!$A$4:$A$4004"), 1)
    ),
    1
)</f>
        <v>0</v>
      </c>
      <c r="C1246" s="11">
        <f t="shared" ca="1" si="136"/>
        <v>1</v>
      </c>
      <c r="F1246" s="11">
        <f t="shared" ca="1" si="140"/>
        <v>0.5</v>
      </c>
      <c r="G1246" s="11">
        <f t="shared" ca="1" si="141"/>
        <v>0.8</v>
      </c>
      <c r="H1246" s="11">
        <f t="shared" ca="1" si="142"/>
        <v>0.72</v>
      </c>
      <c r="J1246" s="11">
        <f t="shared" ca="1" si="137"/>
        <v>0.5</v>
      </c>
      <c r="K1246" s="11">
        <f t="shared" ca="1" si="138"/>
        <v>0.8</v>
      </c>
      <c r="L1246" s="11">
        <f t="shared" ca="1" si="139"/>
        <v>0.72</v>
      </c>
      <c r="M1246" s="11">
        <f ca="1">(J1246-F1246)*'Meta-analysis (Retention)'!$B$4</f>
        <v>0</v>
      </c>
      <c r="N1246" s="33"/>
      <c r="O1246" s="11">
        <f ca="1">(K1246-G1246)*'Meta-analysis (Retention)'!$B$4</f>
        <v>0</v>
      </c>
      <c r="P1246" s="33"/>
      <c r="Q1246" s="11">
        <f ca="1">(L1246-H1246)*'Meta-analysis (Retention)'!$B$4</f>
        <v>0</v>
      </c>
      <c r="R1246" s="33"/>
    </row>
    <row r="1247" spans="1:18">
      <c r="A1247" s="11">
        <v>-0.75700000000000001</v>
      </c>
      <c r="B1247" s="11" cm="1">
        <f t="array" aca="1" ref="B1247" ca="1">INDEX(
    INDIRECT("'Bootstrap Sampling (Retention)'!$A$4:$A$4004"),
    RANDBETWEEN(
        MATCH('Meta-analysis (Retention)'!$B$5, INDIRECT("'Bootstrap Sampling (Retention)'!$A$4:$A$4004"), 1),
        MATCH('Meta-analysis (Retention)'!$B$6, INDIRECT("'Bootstrap Sampling (Retention)'!$A$4:$A$4004"), 1)
    ),
    1
)</f>
        <v>0</v>
      </c>
      <c r="C1247" s="11">
        <f t="shared" ca="1" si="136"/>
        <v>1</v>
      </c>
      <c r="F1247" s="11">
        <f t="shared" ca="1" si="140"/>
        <v>0.5</v>
      </c>
      <c r="G1247" s="11">
        <f t="shared" ca="1" si="141"/>
        <v>0.8</v>
      </c>
      <c r="H1247" s="11">
        <f t="shared" ca="1" si="142"/>
        <v>0.7</v>
      </c>
      <c r="J1247" s="11">
        <f t="shared" ca="1" si="137"/>
        <v>0.5</v>
      </c>
      <c r="K1247" s="11">
        <f t="shared" ca="1" si="138"/>
        <v>0.8</v>
      </c>
      <c r="L1247" s="11">
        <f t="shared" ca="1" si="139"/>
        <v>0.7</v>
      </c>
      <c r="M1247" s="11">
        <f ca="1">(J1247-F1247)*'Meta-analysis (Retention)'!$B$4</f>
        <v>0</v>
      </c>
      <c r="N1247" s="33"/>
      <c r="O1247" s="11">
        <f ca="1">(K1247-G1247)*'Meta-analysis (Retention)'!$B$4</f>
        <v>0</v>
      </c>
      <c r="P1247" s="33"/>
      <c r="Q1247" s="11">
        <f ca="1">(L1247-H1247)*'Meta-analysis (Retention)'!$B$4</f>
        <v>0</v>
      </c>
      <c r="R1247" s="33"/>
    </row>
    <row r="1248" spans="1:18">
      <c r="A1248" s="11">
        <v>-0.75600000000000001</v>
      </c>
      <c r="B1248" s="11" cm="1">
        <f t="array" aca="1" ref="B1248" ca="1">INDEX(
    INDIRECT("'Bootstrap Sampling (Retention)'!$A$4:$A$4004"),
    RANDBETWEEN(
        MATCH('Meta-analysis (Retention)'!$B$5, INDIRECT("'Bootstrap Sampling (Retention)'!$A$4:$A$4004"), 1),
        MATCH('Meta-analysis (Retention)'!$B$6, INDIRECT("'Bootstrap Sampling (Retention)'!$A$4:$A$4004"), 1)
    ),
    1
)</f>
        <v>0</v>
      </c>
      <c r="C1248" s="11">
        <f t="shared" ca="1" si="136"/>
        <v>1</v>
      </c>
      <c r="F1248" s="11">
        <f t="shared" ca="1" si="140"/>
        <v>0.5</v>
      </c>
      <c r="G1248" s="11">
        <f t="shared" ca="1" si="141"/>
        <v>0.8</v>
      </c>
      <c r="H1248" s="11">
        <f t="shared" ca="1" si="142"/>
        <v>0.56000000000000005</v>
      </c>
      <c r="J1248" s="11">
        <f t="shared" ca="1" si="137"/>
        <v>0.5</v>
      </c>
      <c r="K1248" s="11">
        <f t="shared" ca="1" si="138"/>
        <v>0.8</v>
      </c>
      <c r="L1248" s="11">
        <f t="shared" ca="1" si="139"/>
        <v>0.56000000000000005</v>
      </c>
      <c r="M1248" s="11">
        <f ca="1">(J1248-F1248)*'Meta-analysis (Retention)'!$B$4</f>
        <v>0</v>
      </c>
      <c r="N1248" s="33"/>
      <c r="O1248" s="11">
        <f ca="1">(K1248-G1248)*'Meta-analysis (Retention)'!$B$4</f>
        <v>0</v>
      </c>
      <c r="P1248" s="33"/>
      <c r="Q1248" s="11">
        <f ca="1">(L1248-H1248)*'Meta-analysis (Retention)'!$B$4</f>
        <v>0</v>
      </c>
      <c r="R1248" s="33"/>
    </row>
    <row r="1249" spans="1:18">
      <c r="A1249" s="11">
        <v>-0.755</v>
      </c>
      <c r="B1249" s="11" cm="1">
        <f t="array" aca="1" ref="B1249" ca="1">INDEX(
    INDIRECT("'Bootstrap Sampling (Retention)'!$A$4:$A$4004"),
    RANDBETWEEN(
        MATCH('Meta-analysis (Retention)'!$B$5, INDIRECT("'Bootstrap Sampling (Retention)'!$A$4:$A$4004"), 1),
        MATCH('Meta-analysis (Retention)'!$B$6, INDIRECT("'Bootstrap Sampling (Retention)'!$A$4:$A$4004"), 1)
    ),
    1
)</f>
        <v>0</v>
      </c>
      <c r="C1249" s="11">
        <f t="shared" ca="1" si="136"/>
        <v>1</v>
      </c>
      <c r="F1249" s="11">
        <f t="shared" ca="1" si="140"/>
        <v>0.5</v>
      </c>
      <c r="G1249" s="11">
        <f t="shared" ca="1" si="141"/>
        <v>0.8</v>
      </c>
      <c r="H1249" s="11">
        <f t="shared" ca="1" si="142"/>
        <v>0.57999999999999996</v>
      </c>
      <c r="J1249" s="11">
        <f t="shared" ca="1" si="137"/>
        <v>0.5</v>
      </c>
      <c r="K1249" s="11">
        <f t="shared" ca="1" si="138"/>
        <v>0.8</v>
      </c>
      <c r="L1249" s="11">
        <f t="shared" ca="1" si="139"/>
        <v>0.57999999999999996</v>
      </c>
      <c r="M1249" s="11">
        <f ca="1">(J1249-F1249)*'Meta-analysis (Retention)'!$B$4</f>
        <v>0</v>
      </c>
      <c r="N1249" s="33"/>
      <c r="O1249" s="11">
        <f ca="1">(K1249-G1249)*'Meta-analysis (Retention)'!$B$4</f>
        <v>0</v>
      </c>
      <c r="P1249" s="33"/>
      <c r="Q1249" s="11">
        <f ca="1">(L1249-H1249)*'Meta-analysis (Retention)'!$B$4</f>
        <v>0</v>
      </c>
      <c r="R1249" s="33"/>
    </row>
    <row r="1250" spans="1:18">
      <c r="A1250" s="11">
        <v>-0.754</v>
      </c>
      <c r="B1250" s="11" cm="1">
        <f t="array" aca="1" ref="B1250" ca="1">INDEX(
    INDIRECT("'Bootstrap Sampling (Retention)'!$A$4:$A$4004"),
    RANDBETWEEN(
        MATCH('Meta-analysis (Retention)'!$B$5, INDIRECT("'Bootstrap Sampling (Retention)'!$A$4:$A$4004"), 1),
        MATCH('Meta-analysis (Retention)'!$B$6, INDIRECT("'Bootstrap Sampling (Retention)'!$A$4:$A$4004"), 1)
    ),
    1
)</f>
        <v>0</v>
      </c>
      <c r="C1250" s="11">
        <f t="shared" ca="1" si="136"/>
        <v>1</v>
      </c>
      <c r="F1250" s="11">
        <f t="shared" ca="1" si="140"/>
        <v>0.5</v>
      </c>
      <c r="G1250" s="11">
        <f t="shared" ca="1" si="141"/>
        <v>0.8</v>
      </c>
      <c r="H1250" s="11">
        <f t="shared" ca="1" si="142"/>
        <v>0.74</v>
      </c>
      <c r="J1250" s="11">
        <f t="shared" ca="1" si="137"/>
        <v>0.5</v>
      </c>
      <c r="K1250" s="11">
        <f t="shared" ca="1" si="138"/>
        <v>0.8</v>
      </c>
      <c r="L1250" s="11">
        <f t="shared" ca="1" si="139"/>
        <v>0.74</v>
      </c>
      <c r="M1250" s="11">
        <f ca="1">(J1250-F1250)*'Meta-analysis (Retention)'!$B$4</f>
        <v>0</v>
      </c>
      <c r="N1250" s="33"/>
      <c r="O1250" s="11">
        <f ca="1">(K1250-G1250)*'Meta-analysis (Retention)'!$B$4</f>
        <v>0</v>
      </c>
      <c r="P1250" s="33"/>
      <c r="Q1250" s="11">
        <f ca="1">(L1250-H1250)*'Meta-analysis (Retention)'!$B$4</f>
        <v>0</v>
      </c>
      <c r="R1250" s="33"/>
    </row>
    <row r="1251" spans="1:18">
      <c r="A1251" s="11">
        <v>-0.753</v>
      </c>
      <c r="B1251" s="11" cm="1">
        <f t="array" aca="1" ref="B1251" ca="1">INDEX(
    INDIRECT("'Bootstrap Sampling (Retention)'!$A$4:$A$4004"),
    RANDBETWEEN(
        MATCH('Meta-analysis (Retention)'!$B$5, INDIRECT("'Bootstrap Sampling (Retention)'!$A$4:$A$4004"), 1),
        MATCH('Meta-analysis (Retention)'!$B$6, INDIRECT("'Bootstrap Sampling (Retention)'!$A$4:$A$4004"), 1)
    ),
    1
)</f>
        <v>0</v>
      </c>
      <c r="C1251" s="11">
        <f t="shared" ca="1" si="136"/>
        <v>1</v>
      </c>
      <c r="F1251" s="11">
        <f t="shared" ca="1" si="140"/>
        <v>0.5</v>
      </c>
      <c r="G1251" s="11">
        <f t="shared" ca="1" si="141"/>
        <v>0.8</v>
      </c>
      <c r="H1251" s="11">
        <f t="shared" ca="1" si="142"/>
        <v>0.63</v>
      </c>
      <c r="J1251" s="11">
        <f t="shared" ca="1" si="137"/>
        <v>0.5</v>
      </c>
      <c r="K1251" s="11">
        <f t="shared" ca="1" si="138"/>
        <v>0.8</v>
      </c>
      <c r="L1251" s="11">
        <f t="shared" ca="1" si="139"/>
        <v>0.63</v>
      </c>
      <c r="M1251" s="11">
        <f ca="1">(J1251-F1251)*'Meta-analysis (Retention)'!$B$4</f>
        <v>0</v>
      </c>
      <c r="N1251" s="33"/>
      <c r="O1251" s="11">
        <f ca="1">(K1251-G1251)*'Meta-analysis (Retention)'!$B$4</f>
        <v>0</v>
      </c>
      <c r="P1251" s="33"/>
      <c r="Q1251" s="11">
        <f ca="1">(L1251-H1251)*'Meta-analysis (Retention)'!$B$4</f>
        <v>0</v>
      </c>
      <c r="R1251" s="33"/>
    </row>
    <row r="1252" spans="1:18">
      <c r="A1252" s="11">
        <v>-0.752</v>
      </c>
      <c r="B1252" s="11" cm="1">
        <f t="array" aca="1" ref="B1252" ca="1">INDEX(
    INDIRECT("'Bootstrap Sampling (Retention)'!$A$4:$A$4004"),
    RANDBETWEEN(
        MATCH('Meta-analysis (Retention)'!$B$5, INDIRECT("'Bootstrap Sampling (Retention)'!$A$4:$A$4004"), 1),
        MATCH('Meta-analysis (Retention)'!$B$6, INDIRECT("'Bootstrap Sampling (Retention)'!$A$4:$A$4004"), 1)
    ),
    1
)</f>
        <v>0</v>
      </c>
      <c r="C1252" s="11">
        <f t="shared" ca="1" si="136"/>
        <v>1</v>
      </c>
      <c r="F1252" s="11">
        <f t="shared" ca="1" si="140"/>
        <v>0.5</v>
      </c>
      <c r="G1252" s="11">
        <f t="shared" ca="1" si="141"/>
        <v>0.8</v>
      </c>
      <c r="H1252" s="11">
        <f t="shared" ca="1" si="142"/>
        <v>0.79</v>
      </c>
      <c r="J1252" s="11">
        <f t="shared" ca="1" si="137"/>
        <v>0.5</v>
      </c>
      <c r="K1252" s="11">
        <f t="shared" ca="1" si="138"/>
        <v>0.8</v>
      </c>
      <c r="L1252" s="11">
        <f t="shared" ca="1" si="139"/>
        <v>0.79</v>
      </c>
      <c r="M1252" s="11">
        <f ca="1">(J1252-F1252)*'Meta-analysis (Retention)'!$B$4</f>
        <v>0</v>
      </c>
      <c r="N1252" s="33"/>
      <c r="O1252" s="11">
        <f ca="1">(K1252-G1252)*'Meta-analysis (Retention)'!$B$4</f>
        <v>0</v>
      </c>
      <c r="P1252" s="33"/>
      <c r="Q1252" s="11">
        <f ca="1">(L1252-H1252)*'Meta-analysis (Retention)'!$B$4</f>
        <v>0</v>
      </c>
      <c r="R1252" s="33"/>
    </row>
    <row r="1253" spans="1:18">
      <c r="A1253" s="11">
        <v>-0.751</v>
      </c>
      <c r="B1253" s="11" cm="1">
        <f t="array" aca="1" ref="B1253" ca="1">INDEX(
    INDIRECT("'Bootstrap Sampling (Retention)'!$A$4:$A$4004"),
    RANDBETWEEN(
        MATCH('Meta-analysis (Retention)'!$B$5, INDIRECT("'Bootstrap Sampling (Retention)'!$A$4:$A$4004"), 1),
        MATCH('Meta-analysis (Retention)'!$B$6, INDIRECT("'Bootstrap Sampling (Retention)'!$A$4:$A$4004"), 1)
    ),
    1
)</f>
        <v>0</v>
      </c>
      <c r="C1253" s="11">
        <f t="shared" ca="1" si="136"/>
        <v>1</v>
      </c>
      <c r="F1253" s="11">
        <f t="shared" ca="1" si="140"/>
        <v>0.5</v>
      </c>
      <c r="G1253" s="11">
        <f t="shared" ca="1" si="141"/>
        <v>0.8</v>
      </c>
      <c r="H1253" s="11">
        <f t="shared" ca="1" si="142"/>
        <v>0.64</v>
      </c>
      <c r="J1253" s="11">
        <f t="shared" ca="1" si="137"/>
        <v>0.5</v>
      </c>
      <c r="K1253" s="11">
        <f t="shared" ca="1" si="138"/>
        <v>0.8</v>
      </c>
      <c r="L1253" s="11">
        <f t="shared" ca="1" si="139"/>
        <v>0.64</v>
      </c>
      <c r="M1253" s="11">
        <f ca="1">(J1253-F1253)*'Meta-analysis (Retention)'!$B$4</f>
        <v>0</v>
      </c>
      <c r="N1253" s="33"/>
      <c r="O1253" s="11">
        <f ca="1">(K1253-G1253)*'Meta-analysis (Retention)'!$B$4</f>
        <v>0</v>
      </c>
      <c r="P1253" s="33"/>
      <c r="Q1253" s="11">
        <f ca="1">(L1253-H1253)*'Meta-analysis (Retention)'!$B$4</f>
        <v>0</v>
      </c>
      <c r="R1253" s="33"/>
    </row>
    <row r="1254" spans="1:18">
      <c r="A1254" s="11">
        <v>-0.75</v>
      </c>
      <c r="B1254" s="11" cm="1">
        <f t="array" aca="1" ref="B1254" ca="1">INDEX(
    INDIRECT("'Bootstrap Sampling (Retention)'!$A$4:$A$4004"),
    RANDBETWEEN(
        MATCH('Meta-analysis (Retention)'!$B$5, INDIRECT("'Bootstrap Sampling (Retention)'!$A$4:$A$4004"), 1),
        MATCH('Meta-analysis (Retention)'!$B$6, INDIRECT("'Bootstrap Sampling (Retention)'!$A$4:$A$4004"), 1)
    ),
    1
)</f>
        <v>0</v>
      </c>
      <c r="C1254" s="11">
        <f t="shared" ca="1" si="136"/>
        <v>1</v>
      </c>
      <c r="F1254" s="11">
        <f t="shared" ca="1" si="140"/>
        <v>0.5</v>
      </c>
      <c r="G1254" s="11">
        <f t="shared" ca="1" si="141"/>
        <v>0.8</v>
      </c>
      <c r="H1254" s="11">
        <f t="shared" ca="1" si="142"/>
        <v>0.57999999999999996</v>
      </c>
      <c r="J1254" s="11">
        <f t="shared" ca="1" si="137"/>
        <v>0.5</v>
      </c>
      <c r="K1254" s="11">
        <f t="shared" ca="1" si="138"/>
        <v>0.8</v>
      </c>
      <c r="L1254" s="11">
        <f t="shared" ca="1" si="139"/>
        <v>0.57999999999999996</v>
      </c>
      <c r="M1254" s="11">
        <f ca="1">(J1254-F1254)*'Meta-analysis (Retention)'!$B$4</f>
        <v>0</v>
      </c>
      <c r="N1254" s="33"/>
      <c r="O1254" s="11">
        <f ca="1">(K1254-G1254)*'Meta-analysis (Retention)'!$B$4</f>
        <v>0</v>
      </c>
      <c r="P1254" s="33"/>
      <c r="Q1254" s="11">
        <f ca="1">(L1254-H1254)*'Meta-analysis (Retention)'!$B$4</f>
        <v>0</v>
      </c>
      <c r="R1254" s="33"/>
    </row>
    <row r="1255" spans="1:18">
      <c r="A1255" s="11">
        <v>-0.749</v>
      </c>
      <c r="B1255" s="11" cm="1">
        <f t="array" aca="1" ref="B1255" ca="1">INDEX(
    INDIRECT("'Bootstrap Sampling (Retention)'!$A$4:$A$4004"),
    RANDBETWEEN(
        MATCH('Meta-analysis (Retention)'!$B$5, INDIRECT("'Bootstrap Sampling (Retention)'!$A$4:$A$4004"), 1),
        MATCH('Meta-analysis (Retention)'!$B$6, INDIRECT("'Bootstrap Sampling (Retention)'!$A$4:$A$4004"), 1)
    ),
    1
)</f>
        <v>0</v>
      </c>
      <c r="C1255" s="11">
        <f t="shared" ca="1" si="136"/>
        <v>1</v>
      </c>
      <c r="F1255" s="11">
        <f t="shared" ca="1" si="140"/>
        <v>0.5</v>
      </c>
      <c r="G1255" s="11">
        <f t="shared" ca="1" si="141"/>
        <v>0.8</v>
      </c>
      <c r="H1255" s="11">
        <f t="shared" ca="1" si="142"/>
        <v>0.7</v>
      </c>
      <c r="J1255" s="11">
        <f t="shared" ca="1" si="137"/>
        <v>0.5</v>
      </c>
      <c r="K1255" s="11">
        <f t="shared" ca="1" si="138"/>
        <v>0.8</v>
      </c>
      <c r="L1255" s="11">
        <f t="shared" ca="1" si="139"/>
        <v>0.7</v>
      </c>
      <c r="M1255" s="11">
        <f ca="1">(J1255-F1255)*'Meta-analysis (Retention)'!$B$4</f>
        <v>0</v>
      </c>
      <c r="N1255" s="33"/>
      <c r="O1255" s="11">
        <f ca="1">(K1255-G1255)*'Meta-analysis (Retention)'!$B$4</f>
        <v>0</v>
      </c>
      <c r="P1255" s="33"/>
      <c r="Q1255" s="11">
        <f ca="1">(L1255-H1255)*'Meta-analysis (Retention)'!$B$4</f>
        <v>0</v>
      </c>
      <c r="R1255" s="33"/>
    </row>
    <row r="1256" spans="1:18">
      <c r="A1256" s="11">
        <v>-0.748</v>
      </c>
      <c r="B1256" s="11" cm="1">
        <f t="array" aca="1" ref="B1256" ca="1">INDEX(
    INDIRECT("'Bootstrap Sampling (Retention)'!$A$4:$A$4004"),
    RANDBETWEEN(
        MATCH('Meta-analysis (Retention)'!$B$5, INDIRECT("'Bootstrap Sampling (Retention)'!$A$4:$A$4004"), 1),
        MATCH('Meta-analysis (Retention)'!$B$6, INDIRECT("'Bootstrap Sampling (Retention)'!$A$4:$A$4004"), 1)
    ),
    1
)</f>
        <v>0</v>
      </c>
      <c r="C1256" s="11">
        <f t="shared" ca="1" si="136"/>
        <v>1</v>
      </c>
      <c r="F1256" s="11">
        <f t="shared" ca="1" si="140"/>
        <v>0.5</v>
      </c>
      <c r="G1256" s="11">
        <f t="shared" ca="1" si="141"/>
        <v>0.8</v>
      </c>
      <c r="H1256" s="11">
        <f t="shared" ca="1" si="142"/>
        <v>0.72</v>
      </c>
      <c r="J1256" s="11">
        <f t="shared" ca="1" si="137"/>
        <v>0.5</v>
      </c>
      <c r="K1256" s="11">
        <f t="shared" ca="1" si="138"/>
        <v>0.8</v>
      </c>
      <c r="L1256" s="11">
        <f t="shared" ca="1" si="139"/>
        <v>0.72</v>
      </c>
      <c r="M1256" s="11">
        <f ca="1">(J1256-F1256)*'Meta-analysis (Retention)'!$B$4</f>
        <v>0</v>
      </c>
      <c r="N1256" s="33"/>
      <c r="O1256" s="11">
        <f ca="1">(K1256-G1256)*'Meta-analysis (Retention)'!$B$4</f>
        <v>0</v>
      </c>
      <c r="P1256" s="33"/>
      <c r="Q1256" s="11">
        <f ca="1">(L1256-H1256)*'Meta-analysis (Retention)'!$B$4</f>
        <v>0</v>
      </c>
      <c r="R1256" s="33"/>
    </row>
    <row r="1257" spans="1:18">
      <c r="A1257" s="11">
        <v>-0.747</v>
      </c>
      <c r="B1257" s="11" cm="1">
        <f t="array" aca="1" ref="B1257" ca="1">INDEX(
    INDIRECT("'Bootstrap Sampling (Retention)'!$A$4:$A$4004"),
    RANDBETWEEN(
        MATCH('Meta-analysis (Retention)'!$B$5, INDIRECT("'Bootstrap Sampling (Retention)'!$A$4:$A$4004"), 1),
        MATCH('Meta-analysis (Retention)'!$B$6, INDIRECT("'Bootstrap Sampling (Retention)'!$A$4:$A$4004"), 1)
    ),
    1
)</f>
        <v>0</v>
      </c>
      <c r="C1257" s="11">
        <f t="shared" ca="1" si="136"/>
        <v>1</v>
      </c>
      <c r="F1257" s="11">
        <f t="shared" ca="1" si="140"/>
        <v>0.5</v>
      </c>
      <c r="G1257" s="11">
        <f t="shared" ca="1" si="141"/>
        <v>0.8</v>
      </c>
      <c r="H1257" s="11">
        <f t="shared" ca="1" si="142"/>
        <v>0.56999999999999995</v>
      </c>
      <c r="J1257" s="11">
        <f t="shared" ca="1" si="137"/>
        <v>0.5</v>
      </c>
      <c r="K1257" s="11">
        <f t="shared" ca="1" si="138"/>
        <v>0.8</v>
      </c>
      <c r="L1257" s="11">
        <f t="shared" ca="1" si="139"/>
        <v>0.56999999999999995</v>
      </c>
      <c r="M1257" s="11">
        <f ca="1">(J1257-F1257)*'Meta-analysis (Retention)'!$B$4</f>
        <v>0</v>
      </c>
      <c r="N1257" s="33"/>
      <c r="O1257" s="11">
        <f ca="1">(K1257-G1257)*'Meta-analysis (Retention)'!$B$4</f>
        <v>0</v>
      </c>
      <c r="P1257" s="33"/>
      <c r="Q1257" s="11">
        <f ca="1">(L1257-H1257)*'Meta-analysis (Retention)'!$B$4</f>
        <v>0</v>
      </c>
      <c r="R1257" s="33"/>
    </row>
    <row r="1258" spans="1:18">
      <c r="A1258" s="11">
        <v>-0.746</v>
      </c>
      <c r="B1258" s="11" cm="1">
        <f t="array" aca="1" ref="B1258" ca="1">INDEX(
    INDIRECT("'Bootstrap Sampling (Retention)'!$A$4:$A$4004"),
    RANDBETWEEN(
        MATCH('Meta-analysis (Retention)'!$B$5, INDIRECT("'Bootstrap Sampling (Retention)'!$A$4:$A$4004"), 1),
        MATCH('Meta-analysis (Retention)'!$B$6, INDIRECT("'Bootstrap Sampling (Retention)'!$A$4:$A$4004"), 1)
    ),
    1
)</f>
        <v>0</v>
      </c>
      <c r="C1258" s="11">
        <f t="shared" ca="1" si="136"/>
        <v>1</v>
      </c>
      <c r="F1258" s="11">
        <f t="shared" ca="1" si="140"/>
        <v>0.5</v>
      </c>
      <c r="G1258" s="11">
        <f t="shared" ca="1" si="141"/>
        <v>0.8</v>
      </c>
      <c r="H1258" s="11">
        <f t="shared" ca="1" si="142"/>
        <v>0.61</v>
      </c>
      <c r="J1258" s="11">
        <f t="shared" ca="1" si="137"/>
        <v>0.5</v>
      </c>
      <c r="K1258" s="11">
        <f t="shared" ca="1" si="138"/>
        <v>0.8</v>
      </c>
      <c r="L1258" s="11">
        <f t="shared" ca="1" si="139"/>
        <v>0.61</v>
      </c>
      <c r="M1258" s="11">
        <f ca="1">(J1258-F1258)*'Meta-analysis (Retention)'!$B$4</f>
        <v>0</v>
      </c>
      <c r="N1258" s="33"/>
      <c r="O1258" s="11">
        <f ca="1">(K1258-G1258)*'Meta-analysis (Retention)'!$B$4</f>
        <v>0</v>
      </c>
      <c r="P1258" s="33"/>
      <c r="Q1258" s="11">
        <f ca="1">(L1258-H1258)*'Meta-analysis (Retention)'!$B$4</f>
        <v>0</v>
      </c>
      <c r="R1258" s="33"/>
    </row>
    <row r="1259" spans="1:18">
      <c r="A1259" s="11">
        <v>-0.745</v>
      </c>
      <c r="B1259" s="11" cm="1">
        <f t="array" aca="1" ref="B1259" ca="1">INDEX(
    INDIRECT("'Bootstrap Sampling (Retention)'!$A$4:$A$4004"),
    RANDBETWEEN(
        MATCH('Meta-analysis (Retention)'!$B$5, INDIRECT("'Bootstrap Sampling (Retention)'!$A$4:$A$4004"), 1),
        MATCH('Meta-analysis (Retention)'!$B$6, INDIRECT("'Bootstrap Sampling (Retention)'!$A$4:$A$4004"), 1)
    ),
    1
)</f>
        <v>0</v>
      </c>
      <c r="C1259" s="11">
        <f t="shared" ca="1" si="136"/>
        <v>1</v>
      </c>
      <c r="F1259" s="11">
        <f t="shared" ca="1" si="140"/>
        <v>0.5</v>
      </c>
      <c r="G1259" s="11">
        <f t="shared" ca="1" si="141"/>
        <v>0.8</v>
      </c>
      <c r="H1259" s="11">
        <f t="shared" ca="1" si="142"/>
        <v>0.74</v>
      </c>
      <c r="J1259" s="11">
        <f t="shared" ca="1" si="137"/>
        <v>0.5</v>
      </c>
      <c r="K1259" s="11">
        <f t="shared" ca="1" si="138"/>
        <v>0.8</v>
      </c>
      <c r="L1259" s="11">
        <f t="shared" ca="1" si="139"/>
        <v>0.74</v>
      </c>
      <c r="M1259" s="11">
        <f ca="1">(J1259-F1259)*'Meta-analysis (Retention)'!$B$4</f>
        <v>0</v>
      </c>
      <c r="N1259" s="33"/>
      <c r="O1259" s="11">
        <f ca="1">(K1259-G1259)*'Meta-analysis (Retention)'!$B$4</f>
        <v>0</v>
      </c>
      <c r="P1259" s="33"/>
      <c r="Q1259" s="11">
        <f ca="1">(L1259-H1259)*'Meta-analysis (Retention)'!$B$4</f>
        <v>0</v>
      </c>
      <c r="R1259" s="33"/>
    </row>
    <row r="1260" spans="1:18">
      <c r="A1260" s="11">
        <v>-0.74399999999999999</v>
      </c>
      <c r="B1260" s="11" cm="1">
        <f t="array" aca="1" ref="B1260" ca="1">INDEX(
    INDIRECT("'Bootstrap Sampling (Retention)'!$A$4:$A$4004"),
    RANDBETWEEN(
        MATCH('Meta-analysis (Retention)'!$B$5, INDIRECT("'Bootstrap Sampling (Retention)'!$A$4:$A$4004"), 1),
        MATCH('Meta-analysis (Retention)'!$B$6, INDIRECT("'Bootstrap Sampling (Retention)'!$A$4:$A$4004"), 1)
    ),
    1
)</f>
        <v>0</v>
      </c>
      <c r="C1260" s="11">
        <f t="shared" ref="C1260:C1323" ca="1" si="143">AVERAGE(B1260:B1260)+1</f>
        <v>1</v>
      </c>
      <c r="F1260" s="11">
        <f t="shared" ca="1" si="140"/>
        <v>0.5</v>
      </c>
      <c r="G1260" s="11">
        <f t="shared" ca="1" si="141"/>
        <v>0.8</v>
      </c>
      <c r="H1260" s="11">
        <f t="shared" ca="1" si="142"/>
        <v>0.8</v>
      </c>
      <c r="J1260" s="11">
        <f t="shared" ref="J1260:J1323" ca="1" si="144">PRODUCT($C1260,F1260)</f>
        <v>0.5</v>
      </c>
      <c r="K1260" s="11">
        <f t="shared" ref="K1260:K1323" ca="1" si="145">PRODUCT($C1260,G1260)</f>
        <v>0.8</v>
      </c>
      <c r="L1260" s="11">
        <f t="shared" ref="L1260:L1323" ca="1" si="146">PRODUCT($C1260,H1260)</f>
        <v>0.8</v>
      </c>
      <c r="M1260" s="11">
        <f ca="1">(J1260-F1260)*'Meta-analysis (Retention)'!$B$4</f>
        <v>0</v>
      </c>
      <c r="N1260" s="33"/>
      <c r="O1260" s="11">
        <f ca="1">(K1260-G1260)*'Meta-analysis (Retention)'!$B$4</f>
        <v>0</v>
      </c>
      <c r="P1260" s="33"/>
      <c r="Q1260" s="11">
        <f ca="1">(L1260-H1260)*'Meta-analysis (Retention)'!$B$4</f>
        <v>0</v>
      </c>
      <c r="R1260" s="33"/>
    </row>
    <row r="1261" spans="1:18">
      <c r="A1261" s="11">
        <v>-0.74299999999999999</v>
      </c>
      <c r="B1261" s="11" cm="1">
        <f t="array" aca="1" ref="B1261" ca="1">INDEX(
    INDIRECT("'Bootstrap Sampling (Retention)'!$A$4:$A$4004"),
    RANDBETWEEN(
        MATCH('Meta-analysis (Retention)'!$B$5, INDIRECT("'Bootstrap Sampling (Retention)'!$A$4:$A$4004"), 1),
        MATCH('Meta-analysis (Retention)'!$B$6, INDIRECT("'Bootstrap Sampling (Retention)'!$A$4:$A$4004"), 1)
    ),
    1
)</f>
        <v>0</v>
      </c>
      <c r="C1261" s="11">
        <f t="shared" ca="1" si="143"/>
        <v>1</v>
      </c>
      <c r="F1261" s="11">
        <f t="shared" ca="1" si="140"/>
        <v>0.5</v>
      </c>
      <c r="G1261" s="11">
        <f t="shared" ca="1" si="141"/>
        <v>0.8</v>
      </c>
      <c r="H1261" s="11">
        <f t="shared" ca="1" si="142"/>
        <v>0.57999999999999996</v>
      </c>
      <c r="J1261" s="11">
        <f t="shared" ca="1" si="144"/>
        <v>0.5</v>
      </c>
      <c r="K1261" s="11">
        <f t="shared" ca="1" si="145"/>
        <v>0.8</v>
      </c>
      <c r="L1261" s="11">
        <f t="shared" ca="1" si="146"/>
        <v>0.57999999999999996</v>
      </c>
      <c r="M1261" s="11">
        <f ca="1">(J1261-F1261)*'Meta-analysis (Retention)'!$B$4</f>
        <v>0</v>
      </c>
      <c r="N1261" s="33"/>
      <c r="O1261" s="11">
        <f ca="1">(K1261-G1261)*'Meta-analysis (Retention)'!$B$4</f>
        <v>0</v>
      </c>
      <c r="P1261" s="33"/>
      <c r="Q1261" s="11">
        <f ca="1">(L1261-H1261)*'Meta-analysis (Retention)'!$B$4</f>
        <v>0</v>
      </c>
      <c r="R1261" s="33"/>
    </row>
    <row r="1262" spans="1:18">
      <c r="A1262" s="11">
        <v>-0.74199999999999999</v>
      </c>
      <c r="B1262" s="11" cm="1">
        <f t="array" aca="1" ref="B1262" ca="1">INDEX(
    INDIRECT("'Bootstrap Sampling (Retention)'!$A$4:$A$4004"),
    RANDBETWEEN(
        MATCH('Meta-analysis (Retention)'!$B$5, INDIRECT("'Bootstrap Sampling (Retention)'!$A$4:$A$4004"), 1),
        MATCH('Meta-analysis (Retention)'!$B$6, INDIRECT("'Bootstrap Sampling (Retention)'!$A$4:$A$4004"), 1)
    ),
    1
)</f>
        <v>0</v>
      </c>
      <c r="C1262" s="11">
        <f t="shared" ca="1" si="143"/>
        <v>1</v>
      </c>
      <c r="F1262" s="11">
        <f t="shared" ca="1" si="140"/>
        <v>0.5</v>
      </c>
      <c r="G1262" s="11">
        <f t="shared" ca="1" si="141"/>
        <v>0.8</v>
      </c>
      <c r="H1262" s="11">
        <f t="shared" ca="1" si="142"/>
        <v>0.61</v>
      </c>
      <c r="J1262" s="11">
        <f t="shared" ca="1" si="144"/>
        <v>0.5</v>
      </c>
      <c r="K1262" s="11">
        <f t="shared" ca="1" si="145"/>
        <v>0.8</v>
      </c>
      <c r="L1262" s="11">
        <f t="shared" ca="1" si="146"/>
        <v>0.61</v>
      </c>
      <c r="M1262" s="11">
        <f ca="1">(J1262-F1262)*'Meta-analysis (Retention)'!$B$4</f>
        <v>0</v>
      </c>
      <c r="N1262" s="33"/>
      <c r="O1262" s="11">
        <f ca="1">(K1262-G1262)*'Meta-analysis (Retention)'!$B$4</f>
        <v>0</v>
      </c>
      <c r="P1262" s="33"/>
      <c r="Q1262" s="11">
        <f ca="1">(L1262-H1262)*'Meta-analysis (Retention)'!$B$4</f>
        <v>0</v>
      </c>
      <c r="R1262" s="33"/>
    </row>
    <row r="1263" spans="1:18">
      <c r="A1263" s="11">
        <v>-0.74099999999999999</v>
      </c>
      <c r="B1263" s="11" cm="1">
        <f t="array" aca="1" ref="B1263" ca="1">INDEX(
    INDIRECT("'Bootstrap Sampling (Retention)'!$A$4:$A$4004"),
    RANDBETWEEN(
        MATCH('Meta-analysis (Retention)'!$B$5, INDIRECT("'Bootstrap Sampling (Retention)'!$A$4:$A$4004"), 1),
        MATCH('Meta-analysis (Retention)'!$B$6, INDIRECT("'Bootstrap Sampling (Retention)'!$A$4:$A$4004"), 1)
    ),
    1
)</f>
        <v>0</v>
      </c>
      <c r="C1263" s="11">
        <f t="shared" ca="1" si="143"/>
        <v>1</v>
      </c>
      <c r="F1263" s="11">
        <f t="shared" ca="1" si="140"/>
        <v>0.5</v>
      </c>
      <c r="G1263" s="11">
        <f t="shared" ca="1" si="141"/>
        <v>0.8</v>
      </c>
      <c r="H1263" s="11">
        <f t="shared" ca="1" si="142"/>
        <v>0.52</v>
      </c>
      <c r="J1263" s="11">
        <f t="shared" ca="1" si="144"/>
        <v>0.5</v>
      </c>
      <c r="K1263" s="11">
        <f t="shared" ca="1" si="145"/>
        <v>0.8</v>
      </c>
      <c r="L1263" s="11">
        <f t="shared" ca="1" si="146"/>
        <v>0.52</v>
      </c>
      <c r="M1263" s="11">
        <f ca="1">(J1263-F1263)*'Meta-analysis (Retention)'!$B$4</f>
        <v>0</v>
      </c>
      <c r="N1263" s="33"/>
      <c r="O1263" s="11">
        <f ca="1">(K1263-G1263)*'Meta-analysis (Retention)'!$B$4</f>
        <v>0</v>
      </c>
      <c r="P1263" s="33"/>
      <c r="Q1263" s="11">
        <f ca="1">(L1263-H1263)*'Meta-analysis (Retention)'!$B$4</f>
        <v>0</v>
      </c>
      <c r="R1263" s="33"/>
    </row>
    <row r="1264" spans="1:18">
      <c r="A1264" s="11">
        <v>-0.74</v>
      </c>
      <c r="B1264" s="11" cm="1">
        <f t="array" aca="1" ref="B1264" ca="1">INDEX(
    INDIRECT("'Bootstrap Sampling (Retention)'!$A$4:$A$4004"),
    RANDBETWEEN(
        MATCH('Meta-analysis (Retention)'!$B$5, INDIRECT("'Bootstrap Sampling (Retention)'!$A$4:$A$4004"), 1),
        MATCH('Meta-analysis (Retention)'!$B$6, INDIRECT("'Bootstrap Sampling (Retention)'!$A$4:$A$4004"), 1)
    ),
    1
)</f>
        <v>0</v>
      </c>
      <c r="C1264" s="11">
        <f t="shared" ca="1" si="143"/>
        <v>1</v>
      </c>
      <c r="F1264" s="11">
        <f t="shared" ca="1" si="140"/>
        <v>0.5</v>
      </c>
      <c r="G1264" s="11">
        <f t="shared" ca="1" si="141"/>
        <v>0.8</v>
      </c>
      <c r="H1264" s="11">
        <f t="shared" ca="1" si="142"/>
        <v>0.56999999999999995</v>
      </c>
      <c r="J1264" s="11">
        <f t="shared" ca="1" si="144"/>
        <v>0.5</v>
      </c>
      <c r="K1264" s="11">
        <f t="shared" ca="1" si="145"/>
        <v>0.8</v>
      </c>
      <c r="L1264" s="11">
        <f t="shared" ca="1" si="146"/>
        <v>0.56999999999999995</v>
      </c>
      <c r="M1264" s="11">
        <f ca="1">(J1264-F1264)*'Meta-analysis (Retention)'!$B$4</f>
        <v>0</v>
      </c>
      <c r="N1264" s="33"/>
      <c r="O1264" s="11">
        <f ca="1">(K1264-G1264)*'Meta-analysis (Retention)'!$B$4</f>
        <v>0</v>
      </c>
      <c r="P1264" s="33"/>
      <c r="Q1264" s="11">
        <f ca="1">(L1264-H1264)*'Meta-analysis (Retention)'!$B$4</f>
        <v>0</v>
      </c>
      <c r="R1264" s="33"/>
    </row>
    <row r="1265" spans="1:18">
      <c r="A1265" s="11">
        <v>-0.73899999999999999</v>
      </c>
      <c r="B1265" s="11" cm="1">
        <f t="array" aca="1" ref="B1265" ca="1">INDEX(
    INDIRECT("'Bootstrap Sampling (Retention)'!$A$4:$A$4004"),
    RANDBETWEEN(
        MATCH('Meta-analysis (Retention)'!$B$5, INDIRECT("'Bootstrap Sampling (Retention)'!$A$4:$A$4004"), 1),
        MATCH('Meta-analysis (Retention)'!$B$6, INDIRECT("'Bootstrap Sampling (Retention)'!$A$4:$A$4004"), 1)
    ),
    1
)</f>
        <v>0</v>
      </c>
      <c r="C1265" s="11">
        <f t="shared" ca="1" si="143"/>
        <v>1</v>
      </c>
      <c r="F1265" s="11">
        <f t="shared" ca="1" si="140"/>
        <v>0.5</v>
      </c>
      <c r="G1265" s="11">
        <f t="shared" ca="1" si="141"/>
        <v>0.8</v>
      </c>
      <c r="H1265" s="11">
        <f t="shared" ca="1" si="142"/>
        <v>0.66</v>
      </c>
      <c r="J1265" s="11">
        <f t="shared" ca="1" si="144"/>
        <v>0.5</v>
      </c>
      <c r="K1265" s="11">
        <f t="shared" ca="1" si="145"/>
        <v>0.8</v>
      </c>
      <c r="L1265" s="11">
        <f t="shared" ca="1" si="146"/>
        <v>0.66</v>
      </c>
      <c r="M1265" s="11">
        <f ca="1">(J1265-F1265)*'Meta-analysis (Retention)'!$B$4</f>
        <v>0</v>
      </c>
      <c r="N1265" s="33"/>
      <c r="O1265" s="11">
        <f ca="1">(K1265-G1265)*'Meta-analysis (Retention)'!$B$4</f>
        <v>0</v>
      </c>
      <c r="P1265" s="33"/>
      <c r="Q1265" s="11">
        <f ca="1">(L1265-H1265)*'Meta-analysis (Retention)'!$B$4</f>
        <v>0</v>
      </c>
      <c r="R1265" s="33"/>
    </row>
    <row r="1266" spans="1:18">
      <c r="A1266" s="11">
        <v>-0.73799999999999999</v>
      </c>
      <c r="B1266" s="11" cm="1">
        <f t="array" aca="1" ref="B1266" ca="1">INDEX(
    INDIRECT("'Bootstrap Sampling (Retention)'!$A$4:$A$4004"),
    RANDBETWEEN(
        MATCH('Meta-analysis (Retention)'!$B$5, INDIRECT("'Bootstrap Sampling (Retention)'!$A$4:$A$4004"), 1),
        MATCH('Meta-analysis (Retention)'!$B$6, INDIRECT("'Bootstrap Sampling (Retention)'!$A$4:$A$4004"), 1)
    ),
    1
)</f>
        <v>0</v>
      </c>
      <c r="C1266" s="11">
        <f t="shared" ca="1" si="143"/>
        <v>1</v>
      </c>
      <c r="F1266" s="11">
        <f t="shared" ca="1" si="140"/>
        <v>0.5</v>
      </c>
      <c r="G1266" s="11">
        <f t="shared" ca="1" si="141"/>
        <v>0.8</v>
      </c>
      <c r="H1266" s="11">
        <f t="shared" ca="1" si="142"/>
        <v>0.52</v>
      </c>
      <c r="J1266" s="11">
        <f t="shared" ca="1" si="144"/>
        <v>0.5</v>
      </c>
      <c r="K1266" s="11">
        <f t="shared" ca="1" si="145"/>
        <v>0.8</v>
      </c>
      <c r="L1266" s="11">
        <f t="shared" ca="1" si="146"/>
        <v>0.52</v>
      </c>
      <c r="M1266" s="11">
        <f ca="1">(J1266-F1266)*'Meta-analysis (Retention)'!$B$4</f>
        <v>0</v>
      </c>
      <c r="N1266" s="33"/>
      <c r="O1266" s="11">
        <f ca="1">(K1266-G1266)*'Meta-analysis (Retention)'!$B$4</f>
        <v>0</v>
      </c>
      <c r="P1266" s="33"/>
      <c r="Q1266" s="11">
        <f ca="1">(L1266-H1266)*'Meta-analysis (Retention)'!$B$4</f>
        <v>0</v>
      </c>
      <c r="R1266" s="33"/>
    </row>
    <row r="1267" spans="1:18">
      <c r="A1267" s="11">
        <v>-0.73699999999999999</v>
      </c>
      <c r="B1267" s="11" cm="1">
        <f t="array" aca="1" ref="B1267" ca="1">INDEX(
    INDIRECT("'Bootstrap Sampling (Retention)'!$A$4:$A$4004"),
    RANDBETWEEN(
        MATCH('Meta-analysis (Retention)'!$B$5, INDIRECT("'Bootstrap Sampling (Retention)'!$A$4:$A$4004"), 1),
        MATCH('Meta-analysis (Retention)'!$B$6, INDIRECT("'Bootstrap Sampling (Retention)'!$A$4:$A$4004"), 1)
    ),
    1
)</f>
        <v>0</v>
      </c>
      <c r="C1267" s="11">
        <f t="shared" ca="1" si="143"/>
        <v>1</v>
      </c>
      <c r="F1267" s="11">
        <f t="shared" ca="1" si="140"/>
        <v>0.5</v>
      </c>
      <c r="G1267" s="11">
        <f t="shared" ca="1" si="141"/>
        <v>0.8</v>
      </c>
      <c r="H1267" s="11">
        <f t="shared" ca="1" si="142"/>
        <v>0.71</v>
      </c>
      <c r="J1267" s="11">
        <f t="shared" ca="1" si="144"/>
        <v>0.5</v>
      </c>
      <c r="K1267" s="11">
        <f t="shared" ca="1" si="145"/>
        <v>0.8</v>
      </c>
      <c r="L1267" s="11">
        <f t="shared" ca="1" si="146"/>
        <v>0.71</v>
      </c>
      <c r="M1267" s="11">
        <f ca="1">(J1267-F1267)*'Meta-analysis (Retention)'!$B$4</f>
        <v>0</v>
      </c>
      <c r="N1267" s="33"/>
      <c r="O1267" s="11">
        <f ca="1">(K1267-G1267)*'Meta-analysis (Retention)'!$B$4</f>
        <v>0</v>
      </c>
      <c r="P1267" s="33"/>
      <c r="Q1267" s="11">
        <f ca="1">(L1267-H1267)*'Meta-analysis (Retention)'!$B$4</f>
        <v>0</v>
      </c>
      <c r="R1267" s="33"/>
    </row>
    <row r="1268" spans="1:18">
      <c r="A1268" s="11">
        <v>-0.73599999999999999</v>
      </c>
      <c r="B1268" s="11" cm="1">
        <f t="array" aca="1" ref="B1268" ca="1">INDEX(
    INDIRECT("'Bootstrap Sampling (Retention)'!$A$4:$A$4004"),
    RANDBETWEEN(
        MATCH('Meta-analysis (Retention)'!$B$5, INDIRECT("'Bootstrap Sampling (Retention)'!$A$4:$A$4004"), 1),
        MATCH('Meta-analysis (Retention)'!$B$6, INDIRECT("'Bootstrap Sampling (Retention)'!$A$4:$A$4004"), 1)
    ),
    1
)</f>
        <v>0</v>
      </c>
      <c r="C1268" s="11">
        <f t="shared" ca="1" si="143"/>
        <v>1</v>
      </c>
      <c r="F1268" s="11">
        <f t="shared" ca="1" si="140"/>
        <v>0.5</v>
      </c>
      <c r="G1268" s="11">
        <f t="shared" ca="1" si="141"/>
        <v>0.8</v>
      </c>
      <c r="H1268" s="11">
        <f t="shared" ca="1" si="142"/>
        <v>0.6</v>
      </c>
      <c r="J1268" s="11">
        <f t="shared" ca="1" si="144"/>
        <v>0.5</v>
      </c>
      <c r="K1268" s="11">
        <f t="shared" ca="1" si="145"/>
        <v>0.8</v>
      </c>
      <c r="L1268" s="11">
        <f t="shared" ca="1" si="146"/>
        <v>0.6</v>
      </c>
      <c r="M1268" s="11">
        <f ca="1">(J1268-F1268)*'Meta-analysis (Retention)'!$B$4</f>
        <v>0</v>
      </c>
      <c r="N1268" s="33"/>
      <c r="O1268" s="11">
        <f ca="1">(K1268-G1268)*'Meta-analysis (Retention)'!$B$4</f>
        <v>0</v>
      </c>
      <c r="P1268" s="33"/>
      <c r="Q1268" s="11">
        <f ca="1">(L1268-H1268)*'Meta-analysis (Retention)'!$B$4</f>
        <v>0</v>
      </c>
      <c r="R1268" s="33"/>
    </row>
    <row r="1269" spans="1:18">
      <c r="A1269" s="11">
        <v>-0.73499999999999999</v>
      </c>
      <c r="B1269" s="11" cm="1">
        <f t="array" aca="1" ref="B1269" ca="1">INDEX(
    INDIRECT("'Bootstrap Sampling (Retention)'!$A$4:$A$4004"),
    RANDBETWEEN(
        MATCH('Meta-analysis (Retention)'!$B$5, INDIRECT("'Bootstrap Sampling (Retention)'!$A$4:$A$4004"), 1),
        MATCH('Meta-analysis (Retention)'!$B$6, INDIRECT("'Bootstrap Sampling (Retention)'!$A$4:$A$4004"), 1)
    ),
    1
)</f>
        <v>0</v>
      </c>
      <c r="C1269" s="11">
        <f t="shared" ca="1" si="143"/>
        <v>1</v>
      </c>
      <c r="F1269" s="11">
        <f t="shared" ca="1" si="140"/>
        <v>0.5</v>
      </c>
      <c r="G1269" s="11">
        <f t="shared" ca="1" si="141"/>
        <v>0.8</v>
      </c>
      <c r="H1269" s="11">
        <f t="shared" ca="1" si="142"/>
        <v>0.62</v>
      </c>
      <c r="J1269" s="11">
        <f t="shared" ca="1" si="144"/>
        <v>0.5</v>
      </c>
      <c r="K1269" s="11">
        <f t="shared" ca="1" si="145"/>
        <v>0.8</v>
      </c>
      <c r="L1269" s="11">
        <f t="shared" ca="1" si="146"/>
        <v>0.62</v>
      </c>
      <c r="M1269" s="11">
        <f ca="1">(J1269-F1269)*'Meta-analysis (Retention)'!$B$4</f>
        <v>0</v>
      </c>
      <c r="N1269" s="33"/>
      <c r="O1269" s="11">
        <f ca="1">(K1269-G1269)*'Meta-analysis (Retention)'!$B$4</f>
        <v>0</v>
      </c>
      <c r="P1269" s="33"/>
      <c r="Q1269" s="11">
        <f ca="1">(L1269-H1269)*'Meta-analysis (Retention)'!$B$4</f>
        <v>0</v>
      </c>
      <c r="R1269" s="33"/>
    </row>
    <row r="1270" spans="1:18">
      <c r="A1270" s="11">
        <v>-0.73399999999999999</v>
      </c>
      <c r="B1270" s="11" cm="1">
        <f t="array" aca="1" ref="B1270" ca="1">INDEX(
    INDIRECT("'Bootstrap Sampling (Retention)'!$A$4:$A$4004"),
    RANDBETWEEN(
        MATCH('Meta-analysis (Retention)'!$B$5, INDIRECT("'Bootstrap Sampling (Retention)'!$A$4:$A$4004"), 1),
        MATCH('Meta-analysis (Retention)'!$B$6, INDIRECT("'Bootstrap Sampling (Retention)'!$A$4:$A$4004"), 1)
    ),
    1
)</f>
        <v>0</v>
      </c>
      <c r="C1270" s="11">
        <f t="shared" ca="1" si="143"/>
        <v>1</v>
      </c>
      <c r="F1270" s="11">
        <f t="shared" ca="1" si="140"/>
        <v>0.5</v>
      </c>
      <c r="G1270" s="11">
        <f t="shared" ca="1" si="141"/>
        <v>0.8</v>
      </c>
      <c r="H1270" s="11">
        <f t="shared" ca="1" si="142"/>
        <v>0.61</v>
      </c>
      <c r="J1270" s="11">
        <f t="shared" ca="1" si="144"/>
        <v>0.5</v>
      </c>
      <c r="K1270" s="11">
        <f t="shared" ca="1" si="145"/>
        <v>0.8</v>
      </c>
      <c r="L1270" s="11">
        <f t="shared" ca="1" si="146"/>
        <v>0.61</v>
      </c>
      <c r="M1270" s="11">
        <f ca="1">(J1270-F1270)*'Meta-analysis (Retention)'!$B$4</f>
        <v>0</v>
      </c>
      <c r="N1270" s="33"/>
      <c r="O1270" s="11">
        <f ca="1">(K1270-G1270)*'Meta-analysis (Retention)'!$B$4</f>
        <v>0</v>
      </c>
      <c r="P1270" s="33"/>
      <c r="Q1270" s="11">
        <f ca="1">(L1270-H1270)*'Meta-analysis (Retention)'!$B$4</f>
        <v>0</v>
      </c>
      <c r="R1270" s="33"/>
    </row>
    <row r="1271" spans="1:18">
      <c r="A1271" s="11">
        <v>-0.73299999999999998</v>
      </c>
      <c r="B1271" s="11" cm="1">
        <f t="array" aca="1" ref="B1271" ca="1">INDEX(
    INDIRECT("'Bootstrap Sampling (Retention)'!$A$4:$A$4004"),
    RANDBETWEEN(
        MATCH('Meta-analysis (Retention)'!$B$5, INDIRECT("'Bootstrap Sampling (Retention)'!$A$4:$A$4004"), 1),
        MATCH('Meta-analysis (Retention)'!$B$6, INDIRECT("'Bootstrap Sampling (Retention)'!$A$4:$A$4004"), 1)
    ),
    1
)</f>
        <v>0</v>
      </c>
      <c r="C1271" s="11">
        <f t="shared" ca="1" si="143"/>
        <v>1</v>
      </c>
      <c r="F1271" s="11">
        <f t="shared" ca="1" si="140"/>
        <v>0.5</v>
      </c>
      <c r="G1271" s="11">
        <f t="shared" ca="1" si="141"/>
        <v>0.8</v>
      </c>
      <c r="H1271" s="11">
        <f t="shared" ca="1" si="142"/>
        <v>0.66</v>
      </c>
      <c r="J1271" s="11">
        <f t="shared" ca="1" si="144"/>
        <v>0.5</v>
      </c>
      <c r="K1271" s="11">
        <f t="shared" ca="1" si="145"/>
        <v>0.8</v>
      </c>
      <c r="L1271" s="11">
        <f t="shared" ca="1" si="146"/>
        <v>0.66</v>
      </c>
      <c r="M1271" s="11">
        <f ca="1">(J1271-F1271)*'Meta-analysis (Retention)'!$B$4</f>
        <v>0</v>
      </c>
      <c r="N1271" s="33"/>
      <c r="O1271" s="11">
        <f ca="1">(K1271-G1271)*'Meta-analysis (Retention)'!$B$4</f>
        <v>0</v>
      </c>
      <c r="P1271" s="33"/>
      <c r="Q1271" s="11">
        <f ca="1">(L1271-H1271)*'Meta-analysis (Retention)'!$B$4</f>
        <v>0</v>
      </c>
      <c r="R1271" s="33"/>
    </row>
    <row r="1272" spans="1:18">
      <c r="A1272" s="11">
        <v>-0.73199999999999998</v>
      </c>
      <c r="B1272" s="11" cm="1">
        <f t="array" aca="1" ref="B1272" ca="1">INDEX(
    INDIRECT("'Bootstrap Sampling (Retention)'!$A$4:$A$4004"),
    RANDBETWEEN(
        MATCH('Meta-analysis (Retention)'!$B$5, INDIRECT("'Bootstrap Sampling (Retention)'!$A$4:$A$4004"), 1),
        MATCH('Meta-analysis (Retention)'!$B$6, INDIRECT("'Bootstrap Sampling (Retention)'!$A$4:$A$4004"), 1)
    ),
    1
)</f>
        <v>0</v>
      </c>
      <c r="C1272" s="11">
        <f t="shared" ca="1" si="143"/>
        <v>1</v>
      </c>
      <c r="F1272" s="11">
        <f t="shared" ca="1" si="140"/>
        <v>0.5</v>
      </c>
      <c r="G1272" s="11">
        <f t="shared" ca="1" si="141"/>
        <v>0.8</v>
      </c>
      <c r="H1272" s="11">
        <f t="shared" ca="1" si="142"/>
        <v>0.71</v>
      </c>
      <c r="J1272" s="11">
        <f t="shared" ca="1" si="144"/>
        <v>0.5</v>
      </c>
      <c r="K1272" s="11">
        <f t="shared" ca="1" si="145"/>
        <v>0.8</v>
      </c>
      <c r="L1272" s="11">
        <f t="shared" ca="1" si="146"/>
        <v>0.71</v>
      </c>
      <c r="M1272" s="11">
        <f ca="1">(J1272-F1272)*'Meta-analysis (Retention)'!$B$4</f>
        <v>0</v>
      </c>
      <c r="N1272" s="33"/>
      <c r="O1272" s="11">
        <f ca="1">(K1272-G1272)*'Meta-analysis (Retention)'!$B$4</f>
        <v>0</v>
      </c>
      <c r="P1272" s="33"/>
      <c r="Q1272" s="11">
        <f ca="1">(L1272-H1272)*'Meta-analysis (Retention)'!$B$4</f>
        <v>0</v>
      </c>
      <c r="R1272" s="33"/>
    </row>
    <row r="1273" spans="1:18">
      <c r="A1273" s="11">
        <v>-0.73099999999999998</v>
      </c>
      <c r="B1273" s="11" cm="1">
        <f t="array" aca="1" ref="B1273" ca="1">INDEX(
    INDIRECT("'Bootstrap Sampling (Retention)'!$A$4:$A$4004"),
    RANDBETWEEN(
        MATCH('Meta-analysis (Retention)'!$B$5, INDIRECT("'Bootstrap Sampling (Retention)'!$A$4:$A$4004"), 1),
        MATCH('Meta-analysis (Retention)'!$B$6, INDIRECT("'Bootstrap Sampling (Retention)'!$A$4:$A$4004"), 1)
    ),
    1
)</f>
        <v>0</v>
      </c>
      <c r="C1273" s="11">
        <f t="shared" ca="1" si="143"/>
        <v>1</v>
      </c>
      <c r="F1273" s="11">
        <f t="shared" ca="1" si="140"/>
        <v>0.5</v>
      </c>
      <c r="G1273" s="11">
        <f t="shared" ca="1" si="141"/>
        <v>0.8</v>
      </c>
      <c r="H1273" s="11">
        <f t="shared" ca="1" si="142"/>
        <v>0.51</v>
      </c>
      <c r="J1273" s="11">
        <f t="shared" ca="1" si="144"/>
        <v>0.5</v>
      </c>
      <c r="K1273" s="11">
        <f t="shared" ca="1" si="145"/>
        <v>0.8</v>
      </c>
      <c r="L1273" s="11">
        <f t="shared" ca="1" si="146"/>
        <v>0.51</v>
      </c>
      <c r="M1273" s="11">
        <f ca="1">(J1273-F1273)*'Meta-analysis (Retention)'!$B$4</f>
        <v>0</v>
      </c>
      <c r="N1273" s="33"/>
      <c r="O1273" s="11">
        <f ca="1">(K1273-G1273)*'Meta-analysis (Retention)'!$B$4</f>
        <v>0</v>
      </c>
      <c r="P1273" s="33"/>
      <c r="Q1273" s="11">
        <f ca="1">(L1273-H1273)*'Meta-analysis (Retention)'!$B$4</f>
        <v>0</v>
      </c>
      <c r="R1273" s="33"/>
    </row>
    <row r="1274" spans="1:18">
      <c r="A1274" s="11">
        <v>-0.73</v>
      </c>
      <c r="B1274" s="11" cm="1">
        <f t="array" aca="1" ref="B1274" ca="1">INDEX(
    INDIRECT("'Bootstrap Sampling (Retention)'!$A$4:$A$4004"),
    RANDBETWEEN(
        MATCH('Meta-analysis (Retention)'!$B$5, INDIRECT("'Bootstrap Sampling (Retention)'!$A$4:$A$4004"), 1),
        MATCH('Meta-analysis (Retention)'!$B$6, INDIRECT("'Bootstrap Sampling (Retention)'!$A$4:$A$4004"), 1)
    ),
    1
)</f>
        <v>0</v>
      </c>
      <c r="C1274" s="11">
        <f t="shared" ca="1" si="143"/>
        <v>1</v>
      </c>
      <c r="F1274" s="11">
        <f t="shared" ca="1" si="140"/>
        <v>0.5</v>
      </c>
      <c r="G1274" s="11">
        <f t="shared" ca="1" si="141"/>
        <v>0.8</v>
      </c>
      <c r="H1274" s="11">
        <f t="shared" ca="1" si="142"/>
        <v>0.78</v>
      </c>
      <c r="J1274" s="11">
        <f t="shared" ca="1" si="144"/>
        <v>0.5</v>
      </c>
      <c r="K1274" s="11">
        <f t="shared" ca="1" si="145"/>
        <v>0.8</v>
      </c>
      <c r="L1274" s="11">
        <f t="shared" ca="1" si="146"/>
        <v>0.78</v>
      </c>
      <c r="M1274" s="11">
        <f ca="1">(J1274-F1274)*'Meta-analysis (Retention)'!$B$4</f>
        <v>0</v>
      </c>
      <c r="N1274" s="33"/>
      <c r="O1274" s="11">
        <f ca="1">(K1274-G1274)*'Meta-analysis (Retention)'!$B$4</f>
        <v>0</v>
      </c>
      <c r="P1274" s="33"/>
      <c r="Q1274" s="11">
        <f ca="1">(L1274-H1274)*'Meta-analysis (Retention)'!$B$4</f>
        <v>0</v>
      </c>
      <c r="R1274" s="33"/>
    </row>
    <row r="1275" spans="1:18">
      <c r="A1275" s="11">
        <v>-0.72899999999999998</v>
      </c>
      <c r="B1275" s="11" cm="1">
        <f t="array" aca="1" ref="B1275" ca="1">INDEX(
    INDIRECT("'Bootstrap Sampling (Retention)'!$A$4:$A$4004"),
    RANDBETWEEN(
        MATCH('Meta-analysis (Retention)'!$B$5, INDIRECT("'Bootstrap Sampling (Retention)'!$A$4:$A$4004"), 1),
        MATCH('Meta-analysis (Retention)'!$B$6, INDIRECT("'Bootstrap Sampling (Retention)'!$A$4:$A$4004"), 1)
    ),
    1
)</f>
        <v>0</v>
      </c>
      <c r="C1275" s="11">
        <f t="shared" ca="1" si="143"/>
        <v>1</v>
      </c>
      <c r="F1275" s="11">
        <f t="shared" ca="1" si="140"/>
        <v>0.5</v>
      </c>
      <c r="G1275" s="11">
        <f t="shared" ca="1" si="141"/>
        <v>0.8</v>
      </c>
      <c r="H1275" s="11">
        <f t="shared" ca="1" si="142"/>
        <v>0.8</v>
      </c>
      <c r="J1275" s="11">
        <f t="shared" ca="1" si="144"/>
        <v>0.5</v>
      </c>
      <c r="K1275" s="11">
        <f t="shared" ca="1" si="145"/>
        <v>0.8</v>
      </c>
      <c r="L1275" s="11">
        <f t="shared" ca="1" si="146"/>
        <v>0.8</v>
      </c>
      <c r="M1275" s="11">
        <f ca="1">(J1275-F1275)*'Meta-analysis (Retention)'!$B$4</f>
        <v>0</v>
      </c>
      <c r="N1275" s="33"/>
      <c r="O1275" s="11">
        <f ca="1">(K1275-G1275)*'Meta-analysis (Retention)'!$B$4</f>
        <v>0</v>
      </c>
      <c r="P1275" s="33"/>
      <c r="Q1275" s="11">
        <f ca="1">(L1275-H1275)*'Meta-analysis (Retention)'!$B$4</f>
        <v>0</v>
      </c>
      <c r="R1275" s="33"/>
    </row>
    <row r="1276" spans="1:18">
      <c r="A1276" s="11">
        <v>-0.72799999999999998</v>
      </c>
      <c r="B1276" s="11" cm="1">
        <f t="array" aca="1" ref="B1276" ca="1">INDEX(
    INDIRECT("'Bootstrap Sampling (Retention)'!$A$4:$A$4004"),
    RANDBETWEEN(
        MATCH('Meta-analysis (Retention)'!$B$5, INDIRECT("'Bootstrap Sampling (Retention)'!$A$4:$A$4004"), 1),
        MATCH('Meta-analysis (Retention)'!$B$6, INDIRECT("'Bootstrap Sampling (Retention)'!$A$4:$A$4004"), 1)
    ),
    1
)</f>
        <v>0</v>
      </c>
      <c r="C1276" s="11">
        <f t="shared" ca="1" si="143"/>
        <v>1</v>
      </c>
      <c r="F1276" s="11">
        <f t="shared" ca="1" si="140"/>
        <v>0.5</v>
      </c>
      <c r="G1276" s="11">
        <f t="shared" ca="1" si="141"/>
        <v>0.8</v>
      </c>
      <c r="H1276" s="11">
        <f t="shared" ca="1" si="142"/>
        <v>0.69</v>
      </c>
      <c r="J1276" s="11">
        <f t="shared" ca="1" si="144"/>
        <v>0.5</v>
      </c>
      <c r="K1276" s="11">
        <f t="shared" ca="1" si="145"/>
        <v>0.8</v>
      </c>
      <c r="L1276" s="11">
        <f t="shared" ca="1" si="146"/>
        <v>0.69</v>
      </c>
      <c r="M1276" s="11">
        <f ca="1">(J1276-F1276)*'Meta-analysis (Retention)'!$B$4</f>
        <v>0</v>
      </c>
      <c r="N1276" s="33"/>
      <c r="O1276" s="11">
        <f ca="1">(K1276-G1276)*'Meta-analysis (Retention)'!$B$4</f>
        <v>0</v>
      </c>
      <c r="P1276" s="33"/>
      <c r="Q1276" s="11">
        <f ca="1">(L1276-H1276)*'Meta-analysis (Retention)'!$B$4</f>
        <v>0</v>
      </c>
      <c r="R1276" s="33"/>
    </row>
    <row r="1277" spans="1:18">
      <c r="A1277" s="11">
        <v>-0.72699999999999998</v>
      </c>
      <c r="B1277" s="11" cm="1">
        <f t="array" aca="1" ref="B1277" ca="1">INDEX(
    INDIRECT("'Bootstrap Sampling (Retention)'!$A$4:$A$4004"),
    RANDBETWEEN(
        MATCH('Meta-analysis (Retention)'!$B$5, INDIRECT("'Bootstrap Sampling (Retention)'!$A$4:$A$4004"), 1),
        MATCH('Meta-analysis (Retention)'!$B$6, INDIRECT("'Bootstrap Sampling (Retention)'!$A$4:$A$4004"), 1)
    ),
    1
)</f>
        <v>0</v>
      </c>
      <c r="C1277" s="11">
        <f t="shared" ca="1" si="143"/>
        <v>1</v>
      </c>
      <c r="F1277" s="11">
        <f t="shared" ca="1" si="140"/>
        <v>0.5</v>
      </c>
      <c r="G1277" s="11">
        <f t="shared" ca="1" si="141"/>
        <v>0.8</v>
      </c>
      <c r="H1277" s="11">
        <f t="shared" ca="1" si="142"/>
        <v>0.76</v>
      </c>
      <c r="J1277" s="11">
        <f t="shared" ca="1" si="144"/>
        <v>0.5</v>
      </c>
      <c r="K1277" s="11">
        <f t="shared" ca="1" si="145"/>
        <v>0.8</v>
      </c>
      <c r="L1277" s="11">
        <f t="shared" ca="1" si="146"/>
        <v>0.76</v>
      </c>
      <c r="M1277" s="11">
        <f ca="1">(J1277-F1277)*'Meta-analysis (Retention)'!$B$4</f>
        <v>0</v>
      </c>
      <c r="N1277" s="33"/>
      <c r="O1277" s="11">
        <f ca="1">(K1277-G1277)*'Meta-analysis (Retention)'!$B$4</f>
        <v>0</v>
      </c>
      <c r="P1277" s="33"/>
      <c r="Q1277" s="11">
        <f ca="1">(L1277-H1277)*'Meta-analysis (Retention)'!$B$4</f>
        <v>0</v>
      </c>
      <c r="R1277" s="33"/>
    </row>
    <row r="1278" spans="1:18">
      <c r="A1278" s="11">
        <v>-0.72599999999999998</v>
      </c>
      <c r="B1278" s="11" cm="1">
        <f t="array" aca="1" ref="B1278" ca="1">INDEX(
    INDIRECT("'Bootstrap Sampling (Retention)'!$A$4:$A$4004"),
    RANDBETWEEN(
        MATCH('Meta-analysis (Retention)'!$B$5, INDIRECT("'Bootstrap Sampling (Retention)'!$A$4:$A$4004"), 1),
        MATCH('Meta-analysis (Retention)'!$B$6, INDIRECT("'Bootstrap Sampling (Retention)'!$A$4:$A$4004"), 1)
    ),
    1
)</f>
        <v>0</v>
      </c>
      <c r="C1278" s="11">
        <f t="shared" ca="1" si="143"/>
        <v>1</v>
      </c>
      <c r="F1278" s="11">
        <f t="shared" ca="1" si="140"/>
        <v>0.5</v>
      </c>
      <c r="G1278" s="11">
        <f t="shared" ca="1" si="141"/>
        <v>0.8</v>
      </c>
      <c r="H1278" s="11">
        <f t="shared" ca="1" si="142"/>
        <v>0.6</v>
      </c>
      <c r="J1278" s="11">
        <f t="shared" ca="1" si="144"/>
        <v>0.5</v>
      </c>
      <c r="K1278" s="11">
        <f t="shared" ca="1" si="145"/>
        <v>0.8</v>
      </c>
      <c r="L1278" s="11">
        <f t="shared" ca="1" si="146"/>
        <v>0.6</v>
      </c>
      <c r="M1278" s="11">
        <f ca="1">(J1278-F1278)*'Meta-analysis (Retention)'!$B$4</f>
        <v>0</v>
      </c>
      <c r="N1278" s="33"/>
      <c r="O1278" s="11">
        <f ca="1">(K1278-G1278)*'Meta-analysis (Retention)'!$B$4</f>
        <v>0</v>
      </c>
      <c r="P1278" s="33"/>
      <c r="Q1278" s="11">
        <f ca="1">(L1278-H1278)*'Meta-analysis (Retention)'!$B$4</f>
        <v>0</v>
      </c>
      <c r="R1278" s="33"/>
    </row>
    <row r="1279" spans="1:18">
      <c r="A1279" s="11">
        <v>-0.72499999999999998</v>
      </c>
      <c r="B1279" s="11" cm="1">
        <f t="array" aca="1" ref="B1279" ca="1">INDEX(
    INDIRECT("'Bootstrap Sampling (Retention)'!$A$4:$A$4004"),
    RANDBETWEEN(
        MATCH('Meta-analysis (Retention)'!$B$5, INDIRECT("'Bootstrap Sampling (Retention)'!$A$4:$A$4004"), 1),
        MATCH('Meta-analysis (Retention)'!$B$6, INDIRECT("'Bootstrap Sampling (Retention)'!$A$4:$A$4004"), 1)
    ),
    1
)</f>
        <v>0</v>
      </c>
      <c r="C1279" s="11">
        <f t="shared" ca="1" si="143"/>
        <v>1</v>
      </c>
      <c r="F1279" s="11">
        <f t="shared" ca="1" si="140"/>
        <v>0.5</v>
      </c>
      <c r="G1279" s="11">
        <f t="shared" ca="1" si="141"/>
        <v>0.8</v>
      </c>
      <c r="H1279" s="11">
        <f t="shared" ca="1" si="142"/>
        <v>0.51</v>
      </c>
      <c r="J1279" s="11">
        <f t="shared" ca="1" si="144"/>
        <v>0.5</v>
      </c>
      <c r="K1279" s="11">
        <f t="shared" ca="1" si="145"/>
        <v>0.8</v>
      </c>
      <c r="L1279" s="11">
        <f t="shared" ca="1" si="146"/>
        <v>0.51</v>
      </c>
      <c r="M1279" s="11">
        <f ca="1">(J1279-F1279)*'Meta-analysis (Retention)'!$B$4</f>
        <v>0</v>
      </c>
      <c r="N1279" s="33"/>
      <c r="O1279" s="11">
        <f ca="1">(K1279-G1279)*'Meta-analysis (Retention)'!$B$4</f>
        <v>0</v>
      </c>
      <c r="P1279" s="33"/>
      <c r="Q1279" s="11">
        <f ca="1">(L1279-H1279)*'Meta-analysis (Retention)'!$B$4</f>
        <v>0</v>
      </c>
      <c r="R1279" s="33"/>
    </row>
    <row r="1280" spans="1:18">
      <c r="A1280" s="11">
        <v>-0.72399999999999998</v>
      </c>
      <c r="B1280" s="11" cm="1">
        <f t="array" aca="1" ref="B1280" ca="1">INDEX(
    INDIRECT("'Bootstrap Sampling (Retention)'!$A$4:$A$4004"),
    RANDBETWEEN(
        MATCH('Meta-analysis (Retention)'!$B$5, INDIRECT("'Bootstrap Sampling (Retention)'!$A$4:$A$4004"), 1),
        MATCH('Meta-analysis (Retention)'!$B$6, INDIRECT("'Bootstrap Sampling (Retention)'!$A$4:$A$4004"), 1)
    ),
    1
)</f>
        <v>0</v>
      </c>
      <c r="C1280" s="11">
        <f t="shared" ca="1" si="143"/>
        <v>1</v>
      </c>
      <c r="F1280" s="11">
        <f t="shared" ca="1" si="140"/>
        <v>0.5</v>
      </c>
      <c r="G1280" s="11">
        <f t="shared" ca="1" si="141"/>
        <v>0.8</v>
      </c>
      <c r="H1280" s="11">
        <f t="shared" ca="1" si="142"/>
        <v>0.6</v>
      </c>
      <c r="J1280" s="11">
        <f t="shared" ca="1" si="144"/>
        <v>0.5</v>
      </c>
      <c r="K1280" s="11">
        <f t="shared" ca="1" si="145"/>
        <v>0.8</v>
      </c>
      <c r="L1280" s="11">
        <f t="shared" ca="1" si="146"/>
        <v>0.6</v>
      </c>
      <c r="M1280" s="11">
        <f ca="1">(J1280-F1280)*'Meta-analysis (Retention)'!$B$4</f>
        <v>0</v>
      </c>
      <c r="N1280" s="33"/>
      <c r="O1280" s="11">
        <f ca="1">(K1280-G1280)*'Meta-analysis (Retention)'!$B$4</f>
        <v>0</v>
      </c>
      <c r="P1280" s="33"/>
      <c r="Q1280" s="11">
        <f ca="1">(L1280-H1280)*'Meta-analysis (Retention)'!$B$4</f>
        <v>0</v>
      </c>
      <c r="R1280" s="33"/>
    </row>
    <row r="1281" spans="1:18">
      <c r="A1281" s="11">
        <v>-0.72299999999999998</v>
      </c>
      <c r="B1281" s="11" cm="1">
        <f t="array" aca="1" ref="B1281" ca="1">INDEX(
    INDIRECT("'Bootstrap Sampling (Retention)'!$A$4:$A$4004"),
    RANDBETWEEN(
        MATCH('Meta-analysis (Retention)'!$B$5, INDIRECT("'Bootstrap Sampling (Retention)'!$A$4:$A$4004"), 1),
        MATCH('Meta-analysis (Retention)'!$B$6, INDIRECT("'Bootstrap Sampling (Retention)'!$A$4:$A$4004"), 1)
    ),
    1
)</f>
        <v>0</v>
      </c>
      <c r="C1281" s="11">
        <f t="shared" ca="1" si="143"/>
        <v>1</v>
      </c>
      <c r="F1281" s="11">
        <f t="shared" ca="1" si="140"/>
        <v>0.5</v>
      </c>
      <c r="G1281" s="11">
        <f t="shared" ca="1" si="141"/>
        <v>0.8</v>
      </c>
      <c r="H1281" s="11">
        <f t="shared" ca="1" si="142"/>
        <v>0.6</v>
      </c>
      <c r="J1281" s="11">
        <f t="shared" ca="1" si="144"/>
        <v>0.5</v>
      </c>
      <c r="K1281" s="11">
        <f t="shared" ca="1" si="145"/>
        <v>0.8</v>
      </c>
      <c r="L1281" s="11">
        <f t="shared" ca="1" si="146"/>
        <v>0.6</v>
      </c>
      <c r="M1281" s="11">
        <f ca="1">(J1281-F1281)*'Meta-analysis (Retention)'!$B$4</f>
        <v>0</v>
      </c>
      <c r="N1281" s="33"/>
      <c r="O1281" s="11">
        <f ca="1">(K1281-G1281)*'Meta-analysis (Retention)'!$B$4</f>
        <v>0</v>
      </c>
      <c r="P1281" s="33"/>
      <c r="Q1281" s="11">
        <f ca="1">(L1281-H1281)*'Meta-analysis (Retention)'!$B$4</f>
        <v>0</v>
      </c>
      <c r="R1281" s="33"/>
    </row>
    <row r="1282" spans="1:18">
      <c r="A1282" s="11">
        <v>-0.72199999999999998</v>
      </c>
      <c r="B1282" s="11" cm="1">
        <f t="array" aca="1" ref="B1282" ca="1">INDEX(
    INDIRECT("'Bootstrap Sampling (Retention)'!$A$4:$A$4004"),
    RANDBETWEEN(
        MATCH('Meta-analysis (Retention)'!$B$5, INDIRECT("'Bootstrap Sampling (Retention)'!$A$4:$A$4004"), 1),
        MATCH('Meta-analysis (Retention)'!$B$6, INDIRECT("'Bootstrap Sampling (Retention)'!$A$4:$A$4004"), 1)
    ),
    1
)</f>
        <v>0</v>
      </c>
      <c r="C1282" s="11">
        <f t="shared" ca="1" si="143"/>
        <v>1</v>
      </c>
      <c r="F1282" s="11">
        <f t="shared" ca="1" si="140"/>
        <v>0.5</v>
      </c>
      <c r="G1282" s="11">
        <f t="shared" ca="1" si="141"/>
        <v>0.8</v>
      </c>
      <c r="H1282" s="11">
        <f t="shared" ca="1" si="142"/>
        <v>0.73</v>
      </c>
      <c r="J1282" s="11">
        <f t="shared" ca="1" si="144"/>
        <v>0.5</v>
      </c>
      <c r="K1282" s="11">
        <f t="shared" ca="1" si="145"/>
        <v>0.8</v>
      </c>
      <c r="L1282" s="11">
        <f t="shared" ca="1" si="146"/>
        <v>0.73</v>
      </c>
      <c r="M1282" s="11">
        <f ca="1">(J1282-F1282)*'Meta-analysis (Retention)'!$B$4</f>
        <v>0</v>
      </c>
      <c r="N1282" s="33"/>
      <c r="O1282" s="11">
        <f ca="1">(K1282-G1282)*'Meta-analysis (Retention)'!$B$4</f>
        <v>0</v>
      </c>
      <c r="P1282" s="33"/>
      <c r="Q1282" s="11">
        <f ca="1">(L1282-H1282)*'Meta-analysis (Retention)'!$B$4</f>
        <v>0</v>
      </c>
      <c r="R1282" s="33"/>
    </row>
    <row r="1283" spans="1:18">
      <c r="A1283" s="11">
        <v>-0.72099999999999997</v>
      </c>
      <c r="B1283" s="11" cm="1">
        <f t="array" aca="1" ref="B1283" ca="1">INDEX(
    INDIRECT("'Bootstrap Sampling (Retention)'!$A$4:$A$4004"),
    RANDBETWEEN(
        MATCH('Meta-analysis (Retention)'!$B$5, INDIRECT("'Bootstrap Sampling (Retention)'!$A$4:$A$4004"), 1),
        MATCH('Meta-analysis (Retention)'!$B$6, INDIRECT("'Bootstrap Sampling (Retention)'!$A$4:$A$4004"), 1)
    ),
    1
)</f>
        <v>0</v>
      </c>
      <c r="C1283" s="11">
        <f t="shared" ca="1" si="143"/>
        <v>1</v>
      </c>
      <c r="F1283" s="11">
        <f t="shared" ca="1" si="140"/>
        <v>0.5</v>
      </c>
      <c r="G1283" s="11">
        <f t="shared" ca="1" si="141"/>
        <v>0.8</v>
      </c>
      <c r="H1283" s="11">
        <f t="shared" ca="1" si="142"/>
        <v>0.8</v>
      </c>
      <c r="J1283" s="11">
        <f t="shared" ca="1" si="144"/>
        <v>0.5</v>
      </c>
      <c r="K1283" s="11">
        <f t="shared" ca="1" si="145"/>
        <v>0.8</v>
      </c>
      <c r="L1283" s="11">
        <f t="shared" ca="1" si="146"/>
        <v>0.8</v>
      </c>
      <c r="M1283" s="11">
        <f ca="1">(J1283-F1283)*'Meta-analysis (Retention)'!$B$4</f>
        <v>0</v>
      </c>
      <c r="N1283" s="33"/>
      <c r="O1283" s="11">
        <f ca="1">(K1283-G1283)*'Meta-analysis (Retention)'!$B$4</f>
        <v>0</v>
      </c>
      <c r="P1283" s="33"/>
      <c r="Q1283" s="11">
        <f ca="1">(L1283-H1283)*'Meta-analysis (Retention)'!$B$4</f>
        <v>0</v>
      </c>
      <c r="R1283" s="33"/>
    </row>
    <row r="1284" spans="1:18">
      <c r="A1284" s="11">
        <v>-0.72</v>
      </c>
      <c r="B1284" s="11" cm="1">
        <f t="array" aca="1" ref="B1284" ca="1">INDEX(
    INDIRECT("'Bootstrap Sampling (Retention)'!$A$4:$A$4004"),
    RANDBETWEEN(
        MATCH('Meta-analysis (Retention)'!$B$5, INDIRECT("'Bootstrap Sampling (Retention)'!$A$4:$A$4004"), 1),
        MATCH('Meta-analysis (Retention)'!$B$6, INDIRECT("'Bootstrap Sampling (Retention)'!$A$4:$A$4004"), 1)
    ),
    1
)</f>
        <v>0</v>
      </c>
      <c r="C1284" s="11">
        <f t="shared" ca="1" si="143"/>
        <v>1</v>
      </c>
      <c r="F1284" s="11">
        <f t="shared" ref="F1284:F1347" ca="1" si="147">INDEX($E$53:$E$53, RANDBETWEEN(1,ROWS($E$53:$E$53)),1)</f>
        <v>0.5</v>
      </c>
      <c r="G1284" s="11">
        <f t="shared" ref="G1284:G1347" ca="1" si="148">INDEX($E$83:$E$83, RANDBETWEEN(1,ROWS($E$83:$E$83)),1)</f>
        <v>0.8</v>
      </c>
      <c r="H1284" s="11">
        <f t="shared" ref="H1284:H1347" ca="1" si="149">INDEX($E$53:$E$83, RANDBETWEEN(1,ROWS($E$53:$E$83)),1)</f>
        <v>0.65</v>
      </c>
      <c r="J1284" s="11">
        <f t="shared" ca="1" si="144"/>
        <v>0.5</v>
      </c>
      <c r="K1284" s="11">
        <f t="shared" ca="1" si="145"/>
        <v>0.8</v>
      </c>
      <c r="L1284" s="11">
        <f t="shared" ca="1" si="146"/>
        <v>0.65</v>
      </c>
      <c r="M1284" s="11">
        <f ca="1">(J1284-F1284)*'Meta-analysis (Retention)'!$B$4</f>
        <v>0</v>
      </c>
      <c r="N1284" s="33"/>
      <c r="O1284" s="11">
        <f ca="1">(K1284-G1284)*'Meta-analysis (Retention)'!$B$4</f>
        <v>0</v>
      </c>
      <c r="P1284" s="33"/>
      <c r="Q1284" s="11">
        <f ca="1">(L1284-H1284)*'Meta-analysis (Retention)'!$B$4</f>
        <v>0</v>
      </c>
      <c r="R1284" s="33"/>
    </row>
    <row r="1285" spans="1:18">
      <c r="A1285" s="11">
        <v>-0.71899999999999997</v>
      </c>
      <c r="B1285" s="11" cm="1">
        <f t="array" aca="1" ref="B1285" ca="1">INDEX(
    INDIRECT("'Bootstrap Sampling (Retention)'!$A$4:$A$4004"),
    RANDBETWEEN(
        MATCH('Meta-analysis (Retention)'!$B$5, INDIRECT("'Bootstrap Sampling (Retention)'!$A$4:$A$4004"), 1),
        MATCH('Meta-analysis (Retention)'!$B$6, INDIRECT("'Bootstrap Sampling (Retention)'!$A$4:$A$4004"), 1)
    ),
    1
)</f>
        <v>0</v>
      </c>
      <c r="C1285" s="11">
        <f t="shared" ca="1" si="143"/>
        <v>1</v>
      </c>
      <c r="F1285" s="11">
        <f t="shared" ca="1" si="147"/>
        <v>0.5</v>
      </c>
      <c r="G1285" s="11">
        <f t="shared" ca="1" si="148"/>
        <v>0.8</v>
      </c>
      <c r="H1285" s="11">
        <f t="shared" ca="1" si="149"/>
        <v>0.74</v>
      </c>
      <c r="J1285" s="11">
        <f t="shared" ca="1" si="144"/>
        <v>0.5</v>
      </c>
      <c r="K1285" s="11">
        <f t="shared" ca="1" si="145"/>
        <v>0.8</v>
      </c>
      <c r="L1285" s="11">
        <f t="shared" ca="1" si="146"/>
        <v>0.74</v>
      </c>
      <c r="M1285" s="11">
        <f ca="1">(J1285-F1285)*'Meta-analysis (Retention)'!$B$4</f>
        <v>0</v>
      </c>
      <c r="N1285" s="33"/>
      <c r="O1285" s="11">
        <f ca="1">(K1285-G1285)*'Meta-analysis (Retention)'!$B$4</f>
        <v>0</v>
      </c>
      <c r="P1285" s="33"/>
      <c r="Q1285" s="11">
        <f ca="1">(L1285-H1285)*'Meta-analysis (Retention)'!$B$4</f>
        <v>0</v>
      </c>
      <c r="R1285" s="33"/>
    </row>
    <row r="1286" spans="1:18">
      <c r="A1286" s="11">
        <v>-0.71799999999999997</v>
      </c>
      <c r="B1286" s="11" cm="1">
        <f t="array" aca="1" ref="B1286" ca="1">INDEX(
    INDIRECT("'Bootstrap Sampling (Retention)'!$A$4:$A$4004"),
    RANDBETWEEN(
        MATCH('Meta-analysis (Retention)'!$B$5, INDIRECT("'Bootstrap Sampling (Retention)'!$A$4:$A$4004"), 1),
        MATCH('Meta-analysis (Retention)'!$B$6, INDIRECT("'Bootstrap Sampling (Retention)'!$A$4:$A$4004"), 1)
    ),
    1
)</f>
        <v>0</v>
      </c>
      <c r="C1286" s="11">
        <f t="shared" ca="1" si="143"/>
        <v>1</v>
      </c>
      <c r="F1286" s="11">
        <f t="shared" ca="1" si="147"/>
        <v>0.5</v>
      </c>
      <c r="G1286" s="11">
        <f t="shared" ca="1" si="148"/>
        <v>0.8</v>
      </c>
      <c r="H1286" s="11">
        <f t="shared" ca="1" si="149"/>
        <v>0.66</v>
      </c>
      <c r="J1286" s="11">
        <f t="shared" ca="1" si="144"/>
        <v>0.5</v>
      </c>
      <c r="K1286" s="11">
        <f t="shared" ca="1" si="145"/>
        <v>0.8</v>
      </c>
      <c r="L1286" s="11">
        <f t="shared" ca="1" si="146"/>
        <v>0.66</v>
      </c>
      <c r="M1286" s="11">
        <f ca="1">(J1286-F1286)*'Meta-analysis (Retention)'!$B$4</f>
        <v>0</v>
      </c>
      <c r="N1286" s="33"/>
      <c r="O1286" s="11">
        <f ca="1">(K1286-G1286)*'Meta-analysis (Retention)'!$B$4</f>
        <v>0</v>
      </c>
      <c r="P1286" s="33"/>
      <c r="Q1286" s="11">
        <f ca="1">(L1286-H1286)*'Meta-analysis (Retention)'!$B$4</f>
        <v>0</v>
      </c>
      <c r="R1286" s="33"/>
    </row>
    <row r="1287" spans="1:18">
      <c r="A1287" s="11">
        <v>-0.71699999999999997</v>
      </c>
      <c r="B1287" s="11" cm="1">
        <f t="array" aca="1" ref="B1287" ca="1">INDEX(
    INDIRECT("'Bootstrap Sampling (Retention)'!$A$4:$A$4004"),
    RANDBETWEEN(
        MATCH('Meta-analysis (Retention)'!$B$5, INDIRECT("'Bootstrap Sampling (Retention)'!$A$4:$A$4004"), 1),
        MATCH('Meta-analysis (Retention)'!$B$6, INDIRECT("'Bootstrap Sampling (Retention)'!$A$4:$A$4004"), 1)
    ),
    1
)</f>
        <v>0</v>
      </c>
      <c r="C1287" s="11">
        <f t="shared" ca="1" si="143"/>
        <v>1</v>
      </c>
      <c r="F1287" s="11">
        <f t="shared" ca="1" si="147"/>
        <v>0.5</v>
      </c>
      <c r="G1287" s="11">
        <f t="shared" ca="1" si="148"/>
        <v>0.8</v>
      </c>
      <c r="H1287" s="11">
        <f t="shared" ca="1" si="149"/>
        <v>0.59</v>
      </c>
      <c r="J1287" s="11">
        <f t="shared" ca="1" si="144"/>
        <v>0.5</v>
      </c>
      <c r="K1287" s="11">
        <f t="shared" ca="1" si="145"/>
        <v>0.8</v>
      </c>
      <c r="L1287" s="11">
        <f t="shared" ca="1" si="146"/>
        <v>0.59</v>
      </c>
      <c r="M1287" s="11">
        <f ca="1">(J1287-F1287)*'Meta-analysis (Retention)'!$B$4</f>
        <v>0</v>
      </c>
      <c r="N1287" s="33"/>
      <c r="O1287" s="11">
        <f ca="1">(K1287-G1287)*'Meta-analysis (Retention)'!$B$4</f>
        <v>0</v>
      </c>
      <c r="P1287" s="33"/>
      <c r="Q1287" s="11">
        <f ca="1">(L1287-H1287)*'Meta-analysis (Retention)'!$B$4</f>
        <v>0</v>
      </c>
      <c r="R1287" s="33"/>
    </row>
    <row r="1288" spans="1:18">
      <c r="A1288" s="11">
        <v>-0.71599999999999997</v>
      </c>
      <c r="B1288" s="11" cm="1">
        <f t="array" aca="1" ref="B1288" ca="1">INDEX(
    INDIRECT("'Bootstrap Sampling (Retention)'!$A$4:$A$4004"),
    RANDBETWEEN(
        MATCH('Meta-analysis (Retention)'!$B$5, INDIRECT("'Bootstrap Sampling (Retention)'!$A$4:$A$4004"), 1),
        MATCH('Meta-analysis (Retention)'!$B$6, INDIRECT("'Bootstrap Sampling (Retention)'!$A$4:$A$4004"), 1)
    ),
    1
)</f>
        <v>0</v>
      </c>
      <c r="C1288" s="11">
        <f t="shared" ca="1" si="143"/>
        <v>1</v>
      </c>
      <c r="F1288" s="11">
        <f t="shared" ca="1" si="147"/>
        <v>0.5</v>
      </c>
      <c r="G1288" s="11">
        <f t="shared" ca="1" si="148"/>
        <v>0.8</v>
      </c>
      <c r="H1288" s="11">
        <f t="shared" ca="1" si="149"/>
        <v>0.56000000000000005</v>
      </c>
      <c r="J1288" s="11">
        <f t="shared" ca="1" si="144"/>
        <v>0.5</v>
      </c>
      <c r="K1288" s="11">
        <f t="shared" ca="1" si="145"/>
        <v>0.8</v>
      </c>
      <c r="L1288" s="11">
        <f t="shared" ca="1" si="146"/>
        <v>0.56000000000000005</v>
      </c>
      <c r="M1288" s="11">
        <f ca="1">(J1288-F1288)*'Meta-analysis (Retention)'!$B$4</f>
        <v>0</v>
      </c>
      <c r="N1288" s="33"/>
      <c r="O1288" s="11">
        <f ca="1">(K1288-G1288)*'Meta-analysis (Retention)'!$B$4</f>
        <v>0</v>
      </c>
      <c r="P1288" s="33"/>
      <c r="Q1288" s="11">
        <f ca="1">(L1288-H1288)*'Meta-analysis (Retention)'!$B$4</f>
        <v>0</v>
      </c>
      <c r="R1288" s="33"/>
    </row>
    <row r="1289" spans="1:18">
      <c r="A1289" s="11">
        <v>-0.71499999999999997</v>
      </c>
      <c r="B1289" s="11" cm="1">
        <f t="array" aca="1" ref="B1289" ca="1">INDEX(
    INDIRECT("'Bootstrap Sampling (Retention)'!$A$4:$A$4004"),
    RANDBETWEEN(
        MATCH('Meta-analysis (Retention)'!$B$5, INDIRECT("'Bootstrap Sampling (Retention)'!$A$4:$A$4004"), 1),
        MATCH('Meta-analysis (Retention)'!$B$6, INDIRECT("'Bootstrap Sampling (Retention)'!$A$4:$A$4004"), 1)
    ),
    1
)</f>
        <v>0</v>
      </c>
      <c r="C1289" s="11">
        <f t="shared" ca="1" si="143"/>
        <v>1</v>
      </c>
      <c r="F1289" s="11">
        <f t="shared" ca="1" si="147"/>
        <v>0.5</v>
      </c>
      <c r="G1289" s="11">
        <f t="shared" ca="1" si="148"/>
        <v>0.8</v>
      </c>
      <c r="H1289" s="11">
        <f t="shared" ca="1" si="149"/>
        <v>0.76</v>
      </c>
      <c r="J1289" s="11">
        <f t="shared" ca="1" si="144"/>
        <v>0.5</v>
      </c>
      <c r="K1289" s="11">
        <f t="shared" ca="1" si="145"/>
        <v>0.8</v>
      </c>
      <c r="L1289" s="11">
        <f t="shared" ca="1" si="146"/>
        <v>0.76</v>
      </c>
      <c r="M1289" s="11">
        <f ca="1">(J1289-F1289)*'Meta-analysis (Retention)'!$B$4</f>
        <v>0</v>
      </c>
      <c r="N1289" s="33"/>
      <c r="O1289" s="11">
        <f ca="1">(K1289-G1289)*'Meta-analysis (Retention)'!$B$4</f>
        <v>0</v>
      </c>
      <c r="P1289" s="33"/>
      <c r="Q1289" s="11">
        <f ca="1">(L1289-H1289)*'Meta-analysis (Retention)'!$B$4</f>
        <v>0</v>
      </c>
      <c r="R1289" s="33"/>
    </row>
    <row r="1290" spans="1:18">
      <c r="A1290" s="11">
        <v>-0.71399999999999997</v>
      </c>
      <c r="B1290" s="11" cm="1">
        <f t="array" aca="1" ref="B1290" ca="1">INDEX(
    INDIRECT("'Bootstrap Sampling (Retention)'!$A$4:$A$4004"),
    RANDBETWEEN(
        MATCH('Meta-analysis (Retention)'!$B$5, INDIRECT("'Bootstrap Sampling (Retention)'!$A$4:$A$4004"), 1),
        MATCH('Meta-analysis (Retention)'!$B$6, INDIRECT("'Bootstrap Sampling (Retention)'!$A$4:$A$4004"), 1)
    ),
    1
)</f>
        <v>0</v>
      </c>
      <c r="C1290" s="11">
        <f t="shared" ca="1" si="143"/>
        <v>1</v>
      </c>
      <c r="F1290" s="11">
        <f t="shared" ca="1" si="147"/>
        <v>0.5</v>
      </c>
      <c r="G1290" s="11">
        <f t="shared" ca="1" si="148"/>
        <v>0.8</v>
      </c>
      <c r="H1290" s="11">
        <f t="shared" ca="1" si="149"/>
        <v>0.5</v>
      </c>
      <c r="J1290" s="11">
        <f t="shared" ca="1" si="144"/>
        <v>0.5</v>
      </c>
      <c r="K1290" s="11">
        <f t="shared" ca="1" si="145"/>
        <v>0.8</v>
      </c>
      <c r="L1290" s="11">
        <f t="shared" ca="1" si="146"/>
        <v>0.5</v>
      </c>
      <c r="M1290" s="11">
        <f ca="1">(J1290-F1290)*'Meta-analysis (Retention)'!$B$4</f>
        <v>0</v>
      </c>
      <c r="N1290" s="33"/>
      <c r="O1290" s="11">
        <f ca="1">(K1290-G1290)*'Meta-analysis (Retention)'!$B$4</f>
        <v>0</v>
      </c>
      <c r="P1290" s="33"/>
      <c r="Q1290" s="11">
        <f ca="1">(L1290-H1290)*'Meta-analysis (Retention)'!$B$4</f>
        <v>0</v>
      </c>
      <c r="R1290" s="33"/>
    </row>
    <row r="1291" spans="1:18">
      <c r="A1291" s="11">
        <v>-0.71299999999999997</v>
      </c>
      <c r="B1291" s="11" cm="1">
        <f t="array" aca="1" ref="B1291" ca="1">INDEX(
    INDIRECT("'Bootstrap Sampling (Retention)'!$A$4:$A$4004"),
    RANDBETWEEN(
        MATCH('Meta-analysis (Retention)'!$B$5, INDIRECT("'Bootstrap Sampling (Retention)'!$A$4:$A$4004"), 1),
        MATCH('Meta-analysis (Retention)'!$B$6, INDIRECT("'Bootstrap Sampling (Retention)'!$A$4:$A$4004"), 1)
    ),
    1
)</f>
        <v>0</v>
      </c>
      <c r="C1291" s="11">
        <f t="shared" ca="1" si="143"/>
        <v>1</v>
      </c>
      <c r="F1291" s="11">
        <f t="shared" ca="1" si="147"/>
        <v>0.5</v>
      </c>
      <c r="G1291" s="11">
        <f t="shared" ca="1" si="148"/>
        <v>0.8</v>
      </c>
      <c r="H1291" s="11">
        <f t="shared" ca="1" si="149"/>
        <v>0.61</v>
      </c>
      <c r="J1291" s="11">
        <f t="shared" ca="1" si="144"/>
        <v>0.5</v>
      </c>
      <c r="K1291" s="11">
        <f t="shared" ca="1" si="145"/>
        <v>0.8</v>
      </c>
      <c r="L1291" s="11">
        <f t="shared" ca="1" si="146"/>
        <v>0.61</v>
      </c>
      <c r="M1291" s="11">
        <f ca="1">(J1291-F1291)*'Meta-analysis (Retention)'!$B$4</f>
        <v>0</v>
      </c>
      <c r="N1291" s="33"/>
      <c r="O1291" s="11">
        <f ca="1">(K1291-G1291)*'Meta-analysis (Retention)'!$B$4</f>
        <v>0</v>
      </c>
      <c r="P1291" s="33"/>
      <c r="Q1291" s="11">
        <f ca="1">(L1291-H1291)*'Meta-analysis (Retention)'!$B$4</f>
        <v>0</v>
      </c>
      <c r="R1291" s="33"/>
    </row>
    <row r="1292" spans="1:18">
      <c r="A1292" s="11">
        <v>-0.71199999999999997</v>
      </c>
      <c r="B1292" s="11" cm="1">
        <f t="array" aca="1" ref="B1292" ca="1">INDEX(
    INDIRECT("'Bootstrap Sampling (Retention)'!$A$4:$A$4004"),
    RANDBETWEEN(
        MATCH('Meta-analysis (Retention)'!$B$5, INDIRECT("'Bootstrap Sampling (Retention)'!$A$4:$A$4004"), 1),
        MATCH('Meta-analysis (Retention)'!$B$6, INDIRECT("'Bootstrap Sampling (Retention)'!$A$4:$A$4004"), 1)
    ),
    1
)</f>
        <v>0</v>
      </c>
      <c r="C1292" s="11">
        <f t="shared" ca="1" si="143"/>
        <v>1</v>
      </c>
      <c r="F1292" s="11">
        <f t="shared" ca="1" si="147"/>
        <v>0.5</v>
      </c>
      <c r="G1292" s="11">
        <f t="shared" ca="1" si="148"/>
        <v>0.8</v>
      </c>
      <c r="H1292" s="11">
        <f t="shared" ca="1" si="149"/>
        <v>0.72</v>
      </c>
      <c r="J1292" s="11">
        <f t="shared" ca="1" si="144"/>
        <v>0.5</v>
      </c>
      <c r="K1292" s="11">
        <f t="shared" ca="1" si="145"/>
        <v>0.8</v>
      </c>
      <c r="L1292" s="11">
        <f t="shared" ca="1" si="146"/>
        <v>0.72</v>
      </c>
      <c r="M1292" s="11">
        <f ca="1">(J1292-F1292)*'Meta-analysis (Retention)'!$B$4</f>
        <v>0</v>
      </c>
      <c r="N1292" s="33"/>
      <c r="O1292" s="11">
        <f ca="1">(K1292-G1292)*'Meta-analysis (Retention)'!$B$4</f>
        <v>0</v>
      </c>
      <c r="P1292" s="33"/>
      <c r="Q1292" s="11">
        <f ca="1">(L1292-H1292)*'Meta-analysis (Retention)'!$B$4</f>
        <v>0</v>
      </c>
      <c r="R1292" s="33"/>
    </row>
    <row r="1293" spans="1:18">
      <c r="A1293" s="11">
        <v>-0.71099999999999997</v>
      </c>
      <c r="B1293" s="11" cm="1">
        <f t="array" aca="1" ref="B1293" ca="1">INDEX(
    INDIRECT("'Bootstrap Sampling (Retention)'!$A$4:$A$4004"),
    RANDBETWEEN(
        MATCH('Meta-analysis (Retention)'!$B$5, INDIRECT("'Bootstrap Sampling (Retention)'!$A$4:$A$4004"), 1),
        MATCH('Meta-analysis (Retention)'!$B$6, INDIRECT("'Bootstrap Sampling (Retention)'!$A$4:$A$4004"), 1)
    ),
    1
)</f>
        <v>0</v>
      </c>
      <c r="C1293" s="11">
        <f t="shared" ca="1" si="143"/>
        <v>1</v>
      </c>
      <c r="F1293" s="11">
        <f t="shared" ca="1" si="147"/>
        <v>0.5</v>
      </c>
      <c r="G1293" s="11">
        <f t="shared" ca="1" si="148"/>
        <v>0.8</v>
      </c>
      <c r="H1293" s="11">
        <f t="shared" ca="1" si="149"/>
        <v>0.54</v>
      </c>
      <c r="J1293" s="11">
        <f t="shared" ca="1" si="144"/>
        <v>0.5</v>
      </c>
      <c r="K1293" s="11">
        <f t="shared" ca="1" si="145"/>
        <v>0.8</v>
      </c>
      <c r="L1293" s="11">
        <f t="shared" ca="1" si="146"/>
        <v>0.54</v>
      </c>
      <c r="M1293" s="11">
        <f ca="1">(J1293-F1293)*'Meta-analysis (Retention)'!$B$4</f>
        <v>0</v>
      </c>
      <c r="N1293" s="33"/>
      <c r="O1293" s="11">
        <f ca="1">(K1293-G1293)*'Meta-analysis (Retention)'!$B$4</f>
        <v>0</v>
      </c>
      <c r="P1293" s="33"/>
      <c r="Q1293" s="11">
        <f ca="1">(L1293-H1293)*'Meta-analysis (Retention)'!$B$4</f>
        <v>0</v>
      </c>
      <c r="R1293" s="33"/>
    </row>
    <row r="1294" spans="1:18">
      <c r="A1294" s="11">
        <v>-0.71</v>
      </c>
      <c r="B1294" s="11" cm="1">
        <f t="array" aca="1" ref="B1294" ca="1">INDEX(
    INDIRECT("'Bootstrap Sampling (Retention)'!$A$4:$A$4004"),
    RANDBETWEEN(
        MATCH('Meta-analysis (Retention)'!$B$5, INDIRECT("'Bootstrap Sampling (Retention)'!$A$4:$A$4004"), 1),
        MATCH('Meta-analysis (Retention)'!$B$6, INDIRECT("'Bootstrap Sampling (Retention)'!$A$4:$A$4004"), 1)
    ),
    1
)</f>
        <v>0</v>
      </c>
      <c r="C1294" s="11">
        <f t="shared" ca="1" si="143"/>
        <v>1</v>
      </c>
      <c r="F1294" s="11">
        <f t="shared" ca="1" si="147"/>
        <v>0.5</v>
      </c>
      <c r="G1294" s="11">
        <f t="shared" ca="1" si="148"/>
        <v>0.8</v>
      </c>
      <c r="H1294" s="11">
        <f t="shared" ca="1" si="149"/>
        <v>0.63</v>
      </c>
      <c r="J1294" s="11">
        <f t="shared" ca="1" si="144"/>
        <v>0.5</v>
      </c>
      <c r="K1294" s="11">
        <f t="shared" ca="1" si="145"/>
        <v>0.8</v>
      </c>
      <c r="L1294" s="11">
        <f t="shared" ca="1" si="146"/>
        <v>0.63</v>
      </c>
      <c r="M1294" s="11">
        <f ca="1">(J1294-F1294)*'Meta-analysis (Retention)'!$B$4</f>
        <v>0</v>
      </c>
      <c r="N1294" s="33"/>
      <c r="O1294" s="11">
        <f ca="1">(K1294-G1294)*'Meta-analysis (Retention)'!$B$4</f>
        <v>0</v>
      </c>
      <c r="P1294" s="33"/>
      <c r="Q1294" s="11">
        <f ca="1">(L1294-H1294)*'Meta-analysis (Retention)'!$B$4</f>
        <v>0</v>
      </c>
      <c r="R1294" s="33"/>
    </row>
    <row r="1295" spans="1:18">
      <c r="A1295" s="11">
        <v>-0.70899999999999996</v>
      </c>
      <c r="B1295" s="11" cm="1">
        <f t="array" aca="1" ref="B1295" ca="1">INDEX(
    INDIRECT("'Bootstrap Sampling (Retention)'!$A$4:$A$4004"),
    RANDBETWEEN(
        MATCH('Meta-analysis (Retention)'!$B$5, INDIRECT("'Bootstrap Sampling (Retention)'!$A$4:$A$4004"), 1),
        MATCH('Meta-analysis (Retention)'!$B$6, INDIRECT("'Bootstrap Sampling (Retention)'!$A$4:$A$4004"), 1)
    ),
    1
)</f>
        <v>0</v>
      </c>
      <c r="C1295" s="11">
        <f t="shared" ca="1" si="143"/>
        <v>1</v>
      </c>
      <c r="F1295" s="11">
        <f t="shared" ca="1" si="147"/>
        <v>0.5</v>
      </c>
      <c r="G1295" s="11">
        <f t="shared" ca="1" si="148"/>
        <v>0.8</v>
      </c>
      <c r="H1295" s="11">
        <f t="shared" ca="1" si="149"/>
        <v>0.57999999999999996</v>
      </c>
      <c r="J1295" s="11">
        <f t="shared" ca="1" si="144"/>
        <v>0.5</v>
      </c>
      <c r="K1295" s="11">
        <f t="shared" ca="1" si="145"/>
        <v>0.8</v>
      </c>
      <c r="L1295" s="11">
        <f t="shared" ca="1" si="146"/>
        <v>0.57999999999999996</v>
      </c>
      <c r="M1295" s="11">
        <f ca="1">(J1295-F1295)*'Meta-analysis (Retention)'!$B$4</f>
        <v>0</v>
      </c>
      <c r="N1295" s="33"/>
      <c r="O1295" s="11">
        <f ca="1">(K1295-G1295)*'Meta-analysis (Retention)'!$B$4</f>
        <v>0</v>
      </c>
      <c r="P1295" s="33"/>
      <c r="Q1295" s="11">
        <f ca="1">(L1295-H1295)*'Meta-analysis (Retention)'!$B$4</f>
        <v>0</v>
      </c>
      <c r="R1295" s="33"/>
    </row>
    <row r="1296" spans="1:18">
      <c r="A1296" s="11">
        <v>-0.70799999999999996</v>
      </c>
      <c r="B1296" s="11" cm="1">
        <f t="array" aca="1" ref="B1296" ca="1">INDEX(
    INDIRECT("'Bootstrap Sampling (Retention)'!$A$4:$A$4004"),
    RANDBETWEEN(
        MATCH('Meta-analysis (Retention)'!$B$5, INDIRECT("'Bootstrap Sampling (Retention)'!$A$4:$A$4004"), 1),
        MATCH('Meta-analysis (Retention)'!$B$6, INDIRECT("'Bootstrap Sampling (Retention)'!$A$4:$A$4004"), 1)
    ),
    1
)</f>
        <v>0</v>
      </c>
      <c r="C1296" s="11">
        <f t="shared" ca="1" si="143"/>
        <v>1</v>
      </c>
      <c r="F1296" s="11">
        <f t="shared" ca="1" si="147"/>
        <v>0.5</v>
      </c>
      <c r="G1296" s="11">
        <f t="shared" ca="1" si="148"/>
        <v>0.8</v>
      </c>
      <c r="H1296" s="11">
        <f t="shared" ca="1" si="149"/>
        <v>0.76</v>
      </c>
      <c r="J1296" s="11">
        <f t="shared" ca="1" si="144"/>
        <v>0.5</v>
      </c>
      <c r="K1296" s="11">
        <f t="shared" ca="1" si="145"/>
        <v>0.8</v>
      </c>
      <c r="L1296" s="11">
        <f t="shared" ca="1" si="146"/>
        <v>0.76</v>
      </c>
      <c r="M1296" s="11">
        <f ca="1">(J1296-F1296)*'Meta-analysis (Retention)'!$B$4</f>
        <v>0</v>
      </c>
      <c r="N1296" s="33"/>
      <c r="O1296" s="11">
        <f ca="1">(K1296-G1296)*'Meta-analysis (Retention)'!$B$4</f>
        <v>0</v>
      </c>
      <c r="P1296" s="33"/>
      <c r="Q1296" s="11">
        <f ca="1">(L1296-H1296)*'Meta-analysis (Retention)'!$B$4</f>
        <v>0</v>
      </c>
      <c r="R1296" s="33"/>
    </row>
    <row r="1297" spans="1:18">
      <c r="A1297" s="11">
        <v>-0.70699999999999996</v>
      </c>
      <c r="B1297" s="11" cm="1">
        <f t="array" aca="1" ref="B1297" ca="1">INDEX(
    INDIRECT("'Bootstrap Sampling (Retention)'!$A$4:$A$4004"),
    RANDBETWEEN(
        MATCH('Meta-analysis (Retention)'!$B$5, INDIRECT("'Bootstrap Sampling (Retention)'!$A$4:$A$4004"), 1),
        MATCH('Meta-analysis (Retention)'!$B$6, INDIRECT("'Bootstrap Sampling (Retention)'!$A$4:$A$4004"), 1)
    ),
    1
)</f>
        <v>0</v>
      </c>
      <c r="C1297" s="11">
        <f t="shared" ca="1" si="143"/>
        <v>1</v>
      </c>
      <c r="F1297" s="11">
        <f t="shared" ca="1" si="147"/>
        <v>0.5</v>
      </c>
      <c r="G1297" s="11">
        <f t="shared" ca="1" si="148"/>
        <v>0.8</v>
      </c>
      <c r="H1297" s="11">
        <f t="shared" ca="1" si="149"/>
        <v>0.61</v>
      </c>
      <c r="J1297" s="11">
        <f t="shared" ca="1" si="144"/>
        <v>0.5</v>
      </c>
      <c r="K1297" s="11">
        <f t="shared" ca="1" si="145"/>
        <v>0.8</v>
      </c>
      <c r="L1297" s="11">
        <f t="shared" ca="1" si="146"/>
        <v>0.61</v>
      </c>
      <c r="M1297" s="11">
        <f ca="1">(J1297-F1297)*'Meta-analysis (Retention)'!$B$4</f>
        <v>0</v>
      </c>
      <c r="N1297" s="33"/>
      <c r="O1297" s="11">
        <f ca="1">(K1297-G1297)*'Meta-analysis (Retention)'!$B$4</f>
        <v>0</v>
      </c>
      <c r="P1297" s="33"/>
      <c r="Q1297" s="11">
        <f ca="1">(L1297-H1297)*'Meta-analysis (Retention)'!$B$4</f>
        <v>0</v>
      </c>
      <c r="R1297" s="33"/>
    </row>
    <row r="1298" spans="1:18">
      <c r="A1298" s="11">
        <v>-0.70599999999999996</v>
      </c>
      <c r="B1298" s="11" cm="1">
        <f t="array" aca="1" ref="B1298" ca="1">INDEX(
    INDIRECT("'Bootstrap Sampling (Retention)'!$A$4:$A$4004"),
    RANDBETWEEN(
        MATCH('Meta-analysis (Retention)'!$B$5, INDIRECT("'Bootstrap Sampling (Retention)'!$A$4:$A$4004"), 1),
        MATCH('Meta-analysis (Retention)'!$B$6, INDIRECT("'Bootstrap Sampling (Retention)'!$A$4:$A$4004"), 1)
    ),
    1
)</f>
        <v>0</v>
      </c>
      <c r="C1298" s="11">
        <f t="shared" ca="1" si="143"/>
        <v>1</v>
      </c>
      <c r="F1298" s="11">
        <f t="shared" ca="1" si="147"/>
        <v>0.5</v>
      </c>
      <c r="G1298" s="11">
        <f t="shared" ca="1" si="148"/>
        <v>0.8</v>
      </c>
      <c r="H1298" s="11">
        <f t="shared" ca="1" si="149"/>
        <v>0.71</v>
      </c>
      <c r="J1298" s="11">
        <f t="shared" ca="1" si="144"/>
        <v>0.5</v>
      </c>
      <c r="K1298" s="11">
        <f t="shared" ca="1" si="145"/>
        <v>0.8</v>
      </c>
      <c r="L1298" s="11">
        <f t="shared" ca="1" si="146"/>
        <v>0.71</v>
      </c>
      <c r="M1298" s="11">
        <f ca="1">(J1298-F1298)*'Meta-analysis (Retention)'!$B$4</f>
        <v>0</v>
      </c>
      <c r="N1298" s="33"/>
      <c r="O1298" s="11">
        <f ca="1">(K1298-G1298)*'Meta-analysis (Retention)'!$B$4</f>
        <v>0</v>
      </c>
      <c r="P1298" s="33"/>
      <c r="Q1298" s="11">
        <f ca="1">(L1298-H1298)*'Meta-analysis (Retention)'!$B$4</f>
        <v>0</v>
      </c>
      <c r="R1298" s="33"/>
    </row>
    <row r="1299" spans="1:18">
      <c r="A1299" s="11">
        <v>-0.70499999999999996</v>
      </c>
      <c r="B1299" s="11" cm="1">
        <f t="array" aca="1" ref="B1299" ca="1">INDEX(
    INDIRECT("'Bootstrap Sampling (Retention)'!$A$4:$A$4004"),
    RANDBETWEEN(
        MATCH('Meta-analysis (Retention)'!$B$5, INDIRECT("'Bootstrap Sampling (Retention)'!$A$4:$A$4004"), 1),
        MATCH('Meta-analysis (Retention)'!$B$6, INDIRECT("'Bootstrap Sampling (Retention)'!$A$4:$A$4004"), 1)
    ),
    1
)</f>
        <v>0</v>
      </c>
      <c r="C1299" s="11">
        <f t="shared" ca="1" si="143"/>
        <v>1</v>
      </c>
      <c r="F1299" s="11">
        <f t="shared" ca="1" si="147"/>
        <v>0.5</v>
      </c>
      <c r="G1299" s="11">
        <f t="shared" ca="1" si="148"/>
        <v>0.8</v>
      </c>
      <c r="H1299" s="11">
        <f t="shared" ca="1" si="149"/>
        <v>0.6</v>
      </c>
      <c r="J1299" s="11">
        <f t="shared" ca="1" si="144"/>
        <v>0.5</v>
      </c>
      <c r="K1299" s="11">
        <f t="shared" ca="1" si="145"/>
        <v>0.8</v>
      </c>
      <c r="L1299" s="11">
        <f t="shared" ca="1" si="146"/>
        <v>0.6</v>
      </c>
      <c r="M1299" s="11">
        <f ca="1">(J1299-F1299)*'Meta-analysis (Retention)'!$B$4</f>
        <v>0</v>
      </c>
      <c r="N1299" s="33"/>
      <c r="O1299" s="11">
        <f ca="1">(K1299-G1299)*'Meta-analysis (Retention)'!$B$4</f>
        <v>0</v>
      </c>
      <c r="P1299" s="33"/>
      <c r="Q1299" s="11">
        <f ca="1">(L1299-H1299)*'Meta-analysis (Retention)'!$B$4</f>
        <v>0</v>
      </c>
      <c r="R1299" s="33"/>
    </row>
    <row r="1300" spans="1:18">
      <c r="A1300" s="11">
        <v>-0.70399999999999996</v>
      </c>
      <c r="B1300" s="11" cm="1">
        <f t="array" aca="1" ref="B1300" ca="1">INDEX(
    INDIRECT("'Bootstrap Sampling (Retention)'!$A$4:$A$4004"),
    RANDBETWEEN(
        MATCH('Meta-analysis (Retention)'!$B$5, INDIRECT("'Bootstrap Sampling (Retention)'!$A$4:$A$4004"), 1),
        MATCH('Meta-analysis (Retention)'!$B$6, INDIRECT("'Bootstrap Sampling (Retention)'!$A$4:$A$4004"), 1)
    ),
    1
)</f>
        <v>0</v>
      </c>
      <c r="C1300" s="11">
        <f t="shared" ca="1" si="143"/>
        <v>1</v>
      </c>
      <c r="F1300" s="11">
        <f t="shared" ca="1" si="147"/>
        <v>0.5</v>
      </c>
      <c r="G1300" s="11">
        <f t="shared" ca="1" si="148"/>
        <v>0.8</v>
      </c>
      <c r="H1300" s="11">
        <f t="shared" ca="1" si="149"/>
        <v>0.67</v>
      </c>
      <c r="J1300" s="11">
        <f t="shared" ca="1" si="144"/>
        <v>0.5</v>
      </c>
      <c r="K1300" s="11">
        <f t="shared" ca="1" si="145"/>
        <v>0.8</v>
      </c>
      <c r="L1300" s="11">
        <f t="shared" ca="1" si="146"/>
        <v>0.67</v>
      </c>
      <c r="M1300" s="11">
        <f ca="1">(J1300-F1300)*'Meta-analysis (Retention)'!$B$4</f>
        <v>0</v>
      </c>
      <c r="N1300" s="33"/>
      <c r="O1300" s="11">
        <f ca="1">(K1300-G1300)*'Meta-analysis (Retention)'!$B$4</f>
        <v>0</v>
      </c>
      <c r="P1300" s="33"/>
      <c r="Q1300" s="11">
        <f ca="1">(L1300-H1300)*'Meta-analysis (Retention)'!$B$4</f>
        <v>0</v>
      </c>
      <c r="R1300" s="33"/>
    </row>
    <row r="1301" spans="1:18">
      <c r="A1301" s="11">
        <v>-0.70299999999999996</v>
      </c>
      <c r="B1301" s="11" cm="1">
        <f t="array" aca="1" ref="B1301" ca="1">INDEX(
    INDIRECT("'Bootstrap Sampling (Retention)'!$A$4:$A$4004"),
    RANDBETWEEN(
        MATCH('Meta-analysis (Retention)'!$B$5, INDIRECT("'Bootstrap Sampling (Retention)'!$A$4:$A$4004"), 1),
        MATCH('Meta-analysis (Retention)'!$B$6, INDIRECT("'Bootstrap Sampling (Retention)'!$A$4:$A$4004"), 1)
    ),
    1
)</f>
        <v>0</v>
      </c>
      <c r="C1301" s="11">
        <f t="shared" ca="1" si="143"/>
        <v>1</v>
      </c>
      <c r="F1301" s="11">
        <f t="shared" ca="1" si="147"/>
        <v>0.5</v>
      </c>
      <c r="G1301" s="11">
        <f t="shared" ca="1" si="148"/>
        <v>0.8</v>
      </c>
      <c r="H1301" s="11">
        <f t="shared" ca="1" si="149"/>
        <v>0.77</v>
      </c>
      <c r="J1301" s="11">
        <f t="shared" ca="1" si="144"/>
        <v>0.5</v>
      </c>
      <c r="K1301" s="11">
        <f t="shared" ca="1" si="145"/>
        <v>0.8</v>
      </c>
      <c r="L1301" s="11">
        <f t="shared" ca="1" si="146"/>
        <v>0.77</v>
      </c>
      <c r="M1301" s="11">
        <f ca="1">(J1301-F1301)*'Meta-analysis (Retention)'!$B$4</f>
        <v>0</v>
      </c>
      <c r="N1301" s="33"/>
      <c r="O1301" s="11">
        <f ca="1">(K1301-G1301)*'Meta-analysis (Retention)'!$B$4</f>
        <v>0</v>
      </c>
      <c r="P1301" s="33"/>
      <c r="Q1301" s="11">
        <f ca="1">(L1301-H1301)*'Meta-analysis (Retention)'!$B$4</f>
        <v>0</v>
      </c>
      <c r="R1301" s="33"/>
    </row>
    <row r="1302" spans="1:18">
      <c r="A1302" s="11">
        <v>-0.70199999999999996</v>
      </c>
      <c r="B1302" s="11" cm="1">
        <f t="array" aca="1" ref="B1302" ca="1">INDEX(
    INDIRECT("'Bootstrap Sampling (Retention)'!$A$4:$A$4004"),
    RANDBETWEEN(
        MATCH('Meta-analysis (Retention)'!$B$5, INDIRECT("'Bootstrap Sampling (Retention)'!$A$4:$A$4004"), 1),
        MATCH('Meta-analysis (Retention)'!$B$6, INDIRECT("'Bootstrap Sampling (Retention)'!$A$4:$A$4004"), 1)
    ),
    1
)</f>
        <v>0</v>
      </c>
      <c r="C1302" s="11">
        <f t="shared" ca="1" si="143"/>
        <v>1</v>
      </c>
      <c r="F1302" s="11">
        <f t="shared" ca="1" si="147"/>
        <v>0.5</v>
      </c>
      <c r="G1302" s="11">
        <f t="shared" ca="1" si="148"/>
        <v>0.8</v>
      </c>
      <c r="H1302" s="11">
        <f t="shared" ca="1" si="149"/>
        <v>0.56999999999999995</v>
      </c>
      <c r="J1302" s="11">
        <f t="shared" ca="1" si="144"/>
        <v>0.5</v>
      </c>
      <c r="K1302" s="11">
        <f t="shared" ca="1" si="145"/>
        <v>0.8</v>
      </c>
      <c r="L1302" s="11">
        <f t="shared" ca="1" si="146"/>
        <v>0.56999999999999995</v>
      </c>
      <c r="M1302" s="11">
        <f ca="1">(J1302-F1302)*'Meta-analysis (Retention)'!$B$4</f>
        <v>0</v>
      </c>
      <c r="N1302" s="33"/>
      <c r="O1302" s="11">
        <f ca="1">(K1302-G1302)*'Meta-analysis (Retention)'!$B$4</f>
        <v>0</v>
      </c>
      <c r="P1302" s="33"/>
      <c r="Q1302" s="11">
        <f ca="1">(L1302-H1302)*'Meta-analysis (Retention)'!$B$4</f>
        <v>0</v>
      </c>
      <c r="R1302" s="33"/>
    </row>
    <row r="1303" spans="1:18">
      <c r="A1303" s="11">
        <v>-0.70099999999999996</v>
      </c>
      <c r="B1303" s="11" cm="1">
        <f t="array" aca="1" ref="B1303" ca="1">INDEX(
    INDIRECT("'Bootstrap Sampling (Retention)'!$A$4:$A$4004"),
    RANDBETWEEN(
        MATCH('Meta-analysis (Retention)'!$B$5, INDIRECT("'Bootstrap Sampling (Retention)'!$A$4:$A$4004"), 1),
        MATCH('Meta-analysis (Retention)'!$B$6, INDIRECT("'Bootstrap Sampling (Retention)'!$A$4:$A$4004"), 1)
    ),
    1
)</f>
        <v>0</v>
      </c>
      <c r="C1303" s="11">
        <f t="shared" ca="1" si="143"/>
        <v>1</v>
      </c>
      <c r="F1303" s="11">
        <f t="shared" ca="1" si="147"/>
        <v>0.5</v>
      </c>
      <c r="G1303" s="11">
        <f t="shared" ca="1" si="148"/>
        <v>0.8</v>
      </c>
      <c r="H1303" s="11">
        <f t="shared" ca="1" si="149"/>
        <v>0.51</v>
      </c>
      <c r="J1303" s="11">
        <f t="shared" ca="1" si="144"/>
        <v>0.5</v>
      </c>
      <c r="K1303" s="11">
        <f t="shared" ca="1" si="145"/>
        <v>0.8</v>
      </c>
      <c r="L1303" s="11">
        <f t="shared" ca="1" si="146"/>
        <v>0.51</v>
      </c>
      <c r="M1303" s="11">
        <f ca="1">(J1303-F1303)*'Meta-analysis (Retention)'!$B$4</f>
        <v>0</v>
      </c>
      <c r="N1303" s="33"/>
      <c r="O1303" s="11">
        <f ca="1">(K1303-G1303)*'Meta-analysis (Retention)'!$B$4</f>
        <v>0</v>
      </c>
      <c r="P1303" s="33"/>
      <c r="Q1303" s="11">
        <f ca="1">(L1303-H1303)*'Meta-analysis (Retention)'!$B$4</f>
        <v>0</v>
      </c>
      <c r="R1303" s="33"/>
    </row>
    <row r="1304" spans="1:18">
      <c r="A1304" s="11">
        <v>-0.7</v>
      </c>
      <c r="B1304" s="11" cm="1">
        <f t="array" aca="1" ref="B1304" ca="1">INDEX(
    INDIRECT("'Bootstrap Sampling (Retention)'!$A$4:$A$4004"),
    RANDBETWEEN(
        MATCH('Meta-analysis (Retention)'!$B$5, INDIRECT("'Bootstrap Sampling (Retention)'!$A$4:$A$4004"), 1),
        MATCH('Meta-analysis (Retention)'!$B$6, INDIRECT("'Bootstrap Sampling (Retention)'!$A$4:$A$4004"), 1)
    ),
    1
)</f>
        <v>0</v>
      </c>
      <c r="C1304" s="11">
        <f t="shared" ca="1" si="143"/>
        <v>1</v>
      </c>
      <c r="F1304" s="11">
        <f t="shared" ca="1" si="147"/>
        <v>0.5</v>
      </c>
      <c r="G1304" s="11">
        <f t="shared" ca="1" si="148"/>
        <v>0.8</v>
      </c>
      <c r="H1304" s="11">
        <f t="shared" ca="1" si="149"/>
        <v>0.75</v>
      </c>
      <c r="J1304" s="11">
        <f t="shared" ca="1" si="144"/>
        <v>0.5</v>
      </c>
      <c r="K1304" s="11">
        <f t="shared" ca="1" si="145"/>
        <v>0.8</v>
      </c>
      <c r="L1304" s="11">
        <f t="shared" ca="1" si="146"/>
        <v>0.75</v>
      </c>
      <c r="M1304" s="11">
        <f ca="1">(J1304-F1304)*'Meta-analysis (Retention)'!$B$4</f>
        <v>0</v>
      </c>
      <c r="N1304" s="33"/>
      <c r="O1304" s="11">
        <f ca="1">(K1304-G1304)*'Meta-analysis (Retention)'!$B$4</f>
        <v>0</v>
      </c>
      <c r="P1304" s="33"/>
      <c r="Q1304" s="11">
        <f ca="1">(L1304-H1304)*'Meta-analysis (Retention)'!$B$4</f>
        <v>0</v>
      </c>
      <c r="R1304" s="33"/>
    </row>
    <row r="1305" spans="1:18">
      <c r="A1305" s="11">
        <v>-0.69899999999999995</v>
      </c>
      <c r="B1305" s="11" cm="1">
        <f t="array" aca="1" ref="B1305" ca="1">INDEX(
    INDIRECT("'Bootstrap Sampling (Retention)'!$A$4:$A$4004"),
    RANDBETWEEN(
        MATCH('Meta-analysis (Retention)'!$B$5, INDIRECT("'Bootstrap Sampling (Retention)'!$A$4:$A$4004"), 1),
        MATCH('Meta-analysis (Retention)'!$B$6, INDIRECT("'Bootstrap Sampling (Retention)'!$A$4:$A$4004"), 1)
    ),
    1
)</f>
        <v>0</v>
      </c>
      <c r="C1305" s="11">
        <f t="shared" ca="1" si="143"/>
        <v>1</v>
      </c>
      <c r="F1305" s="11">
        <f t="shared" ca="1" si="147"/>
        <v>0.5</v>
      </c>
      <c r="G1305" s="11">
        <f t="shared" ca="1" si="148"/>
        <v>0.8</v>
      </c>
      <c r="H1305" s="11">
        <f t="shared" ca="1" si="149"/>
        <v>0.72</v>
      </c>
      <c r="J1305" s="11">
        <f t="shared" ca="1" si="144"/>
        <v>0.5</v>
      </c>
      <c r="K1305" s="11">
        <f t="shared" ca="1" si="145"/>
        <v>0.8</v>
      </c>
      <c r="L1305" s="11">
        <f t="shared" ca="1" si="146"/>
        <v>0.72</v>
      </c>
      <c r="M1305" s="11">
        <f ca="1">(J1305-F1305)*'Meta-analysis (Retention)'!$B$4</f>
        <v>0</v>
      </c>
      <c r="N1305" s="33"/>
      <c r="O1305" s="11">
        <f ca="1">(K1305-G1305)*'Meta-analysis (Retention)'!$B$4</f>
        <v>0</v>
      </c>
      <c r="P1305" s="33"/>
      <c r="Q1305" s="11">
        <f ca="1">(L1305-H1305)*'Meta-analysis (Retention)'!$B$4</f>
        <v>0</v>
      </c>
      <c r="R1305" s="33"/>
    </row>
    <row r="1306" spans="1:18">
      <c r="A1306" s="11">
        <v>-0.69799999999999995</v>
      </c>
      <c r="B1306" s="11" cm="1">
        <f t="array" aca="1" ref="B1306" ca="1">INDEX(
    INDIRECT("'Bootstrap Sampling (Retention)'!$A$4:$A$4004"),
    RANDBETWEEN(
        MATCH('Meta-analysis (Retention)'!$B$5, INDIRECT("'Bootstrap Sampling (Retention)'!$A$4:$A$4004"), 1),
        MATCH('Meta-analysis (Retention)'!$B$6, INDIRECT("'Bootstrap Sampling (Retention)'!$A$4:$A$4004"), 1)
    ),
    1
)</f>
        <v>0</v>
      </c>
      <c r="C1306" s="11">
        <f t="shared" ca="1" si="143"/>
        <v>1</v>
      </c>
      <c r="F1306" s="11">
        <f t="shared" ca="1" si="147"/>
        <v>0.5</v>
      </c>
      <c r="G1306" s="11">
        <f t="shared" ca="1" si="148"/>
        <v>0.8</v>
      </c>
      <c r="H1306" s="11">
        <f t="shared" ca="1" si="149"/>
        <v>0.5</v>
      </c>
      <c r="J1306" s="11">
        <f t="shared" ca="1" si="144"/>
        <v>0.5</v>
      </c>
      <c r="K1306" s="11">
        <f t="shared" ca="1" si="145"/>
        <v>0.8</v>
      </c>
      <c r="L1306" s="11">
        <f t="shared" ca="1" si="146"/>
        <v>0.5</v>
      </c>
      <c r="M1306" s="11">
        <f ca="1">(J1306-F1306)*'Meta-analysis (Retention)'!$B$4</f>
        <v>0</v>
      </c>
      <c r="N1306" s="33"/>
      <c r="O1306" s="11">
        <f ca="1">(K1306-G1306)*'Meta-analysis (Retention)'!$B$4</f>
        <v>0</v>
      </c>
      <c r="P1306" s="33"/>
      <c r="Q1306" s="11">
        <f ca="1">(L1306-H1306)*'Meta-analysis (Retention)'!$B$4</f>
        <v>0</v>
      </c>
      <c r="R1306" s="33"/>
    </row>
    <row r="1307" spans="1:18">
      <c r="A1307" s="11">
        <v>-0.69699999999999995</v>
      </c>
      <c r="B1307" s="11" cm="1">
        <f t="array" aca="1" ref="B1307" ca="1">INDEX(
    INDIRECT("'Bootstrap Sampling (Retention)'!$A$4:$A$4004"),
    RANDBETWEEN(
        MATCH('Meta-analysis (Retention)'!$B$5, INDIRECT("'Bootstrap Sampling (Retention)'!$A$4:$A$4004"), 1),
        MATCH('Meta-analysis (Retention)'!$B$6, INDIRECT("'Bootstrap Sampling (Retention)'!$A$4:$A$4004"), 1)
    ),
    1
)</f>
        <v>0</v>
      </c>
      <c r="C1307" s="11">
        <f t="shared" ca="1" si="143"/>
        <v>1</v>
      </c>
      <c r="F1307" s="11">
        <f t="shared" ca="1" si="147"/>
        <v>0.5</v>
      </c>
      <c r="G1307" s="11">
        <f t="shared" ca="1" si="148"/>
        <v>0.8</v>
      </c>
      <c r="H1307" s="11">
        <f t="shared" ca="1" si="149"/>
        <v>0.6</v>
      </c>
      <c r="J1307" s="11">
        <f t="shared" ca="1" si="144"/>
        <v>0.5</v>
      </c>
      <c r="K1307" s="11">
        <f t="shared" ca="1" si="145"/>
        <v>0.8</v>
      </c>
      <c r="L1307" s="11">
        <f t="shared" ca="1" si="146"/>
        <v>0.6</v>
      </c>
      <c r="M1307" s="11">
        <f ca="1">(J1307-F1307)*'Meta-analysis (Retention)'!$B$4</f>
        <v>0</v>
      </c>
      <c r="N1307" s="33"/>
      <c r="O1307" s="11">
        <f ca="1">(K1307-G1307)*'Meta-analysis (Retention)'!$B$4</f>
        <v>0</v>
      </c>
      <c r="P1307" s="33"/>
      <c r="Q1307" s="11">
        <f ca="1">(L1307-H1307)*'Meta-analysis (Retention)'!$B$4</f>
        <v>0</v>
      </c>
      <c r="R1307" s="33"/>
    </row>
    <row r="1308" spans="1:18">
      <c r="A1308" s="11">
        <v>-0.69599999999999995</v>
      </c>
      <c r="B1308" s="11" cm="1">
        <f t="array" aca="1" ref="B1308" ca="1">INDEX(
    INDIRECT("'Bootstrap Sampling (Retention)'!$A$4:$A$4004"),
    RANDBETWEEN(
        MATCH('Meta-analysis (Retention)'!$B$5, INDIRECT("'Bootstrap Sampling (Retention)'!$A$4:$A$4004"), 1),
        MATCH('Meta-analysis (Retention)'!$B$6, INDIRECT("'Bootstrap Sampling (Retention)'!$A$4:$A$4004"), 1)
    ),
    1
)</f>
        <v>0</v>
      </c>
      <c r="C1308" s="11">
        <f t="shared" ca="1" si="143"/>
        <v>1</v>
      </c>
      <c r="F1308" s="11">
        <f t="shared" ca="1" si="147"/>
        <v>0.5</v>
      </c>
      <c r="G1308" s="11">
        <f t="shared" ca="1" si="148"/>
        <v>0.8</v>
      </c>
      <c r="H1308" s="11">
        <f t="shared" ca="1" si="149"/>
        <v>0.65</v>
      </c>
      <c r="J1308" s="11">
        <f t="shared" ca="1" si="144"/>
        <v>0.5</v>
      </c>
      <c r="K1308" s="11">
        <f t="shared" ca="1" si="145"/>
        <v>0.8</v>
      </c>
      <c r="L1308" s="11">
        <f t="shared" ca="1" si="146"/>
        <v>0.65</v>
      </c>
      <c r="M1308" s="11">
        <f ca="1">(J1308-F1308)*'Meta-analysis (Retention)'!$B$4</f>
        <v>0</v>
      </c>
      <c r="N1308" s="33"/>
      <c r="O1308" s="11">
        <f ca="1">(K1308-G1308)*'Meta-analysis (Retention)'!$B$4</f>
        <v>0</v>
      </c>
      <c r="P1308" s="33"/>
      <c r="Q1308" s="11">
        <f ca="1">(L1308-H1308)*'Meta-analysis (Retention)'!$B$4</f>
        <v>0</v>
      </c>
      <c r="R1308" s="33"/>
    </row>
    <row r="1309" spans="1:18">
      <c r="A1309" s="11">
        <v>-0.69499999999999995</v>
      </c>
      <c r="B1309" s="11" cm="1">
        <f t="array" aca="1" ref="B1309" ca="1">INDEX(
    INDIRECT("'Bootstrap Sampling (Retention)'!$A$4:$A$4004"),
    RANDBETWEEN(
        MATCH('Meta-analysis (Retention)'!$B$5, INDIRECT("'Bootstrap Sampling (Retention)'!$A$4:$A$4004"), 1),
        MATCH('Meta-analysis (Retention)'!$B$6, INDIRECT("'Bootstrap Sampling (Retention)'!$A$4:$A$4004"), 1)
    ),
    1
)</f>
        <v>0</v>
      </c>
      <c r="C1309" s="11">
        <f t="shared" ca="1" si="143"/>
        <v>1</v>
      </c>
      <c r="F1309" s="11">
        <f t="shared" ca="1" si="147"/>
        <v>0.5</v>
      </c>
      <c r="G1309" s="11">
        <f t="shared" ca="1" si="148"/>
        <v>0.8</v>
      </c>
      <c r="H1309" s="11">
        <f t="shared" ca="1" si="149"/>
        <v>0.6</v>
      </c>
      <c r="J1309" s="11">
        <f t="shared" ca="1" si="144"/>
        <v>0.5</v>
      </c>
      <c r="K1309" s="11">
        <f t="shared" ca="1" si="145"/>
        <v>0.8</v>
      </c>
      <c r="L1309" s="11">
        <f t="shared" ca="1" si="146"/>
        <v>0.6</v>
      </c>
      <c r="M1309" s="11">
        <f ca="1">(J1309-F1309)*'Meta-analysis (Retention)'!$B$4</f>
        <v>0</v>
      </c>
      <c r="N1309" s="33"/>
      <c r="O1309" s="11">
        <f ca="1">(K1309-G1309)*'Meta-analysis (Retention)'!$B$4</f>
        <v>0</v>
      </c>
      <c r="P1309" s="33"/>
      <c r="Q1309" s="11">
        <f ca="1">(L1309-H1309)*'Meta-analysis (Retention)'!$B$4</f>
        <v>0</v>
      </c>
      <c r="R1309" s="33"/>
    </row>
    <row r="1310" spans="1:18">
      <c r="A1310" s="11">
        <v>-0.69399999999999995</v>
      </c>
      <c r="B1310" s="11" cm="1">
        <f t="array" aca="1" ref="B1310" ca="1">INDEX(
    INDIRECT("'Bootstrap Sampling (Retention)'!$A$4:$A$4004"),
    RANDBETWEEN(
        MATCH('Meta-analysis (Retention)'!$B$5, INDIRECT("'Bootstrap Sampling (Retention)'!$A$4:$A$4004"), 1),
        MATCH('Meta-analysis (Retention)'!$B$6, INDIRECT("'Bootstrap Sampling (Retention)'!$A$4:$A$4004"), 1)
    ),
    1
)</f>
        <v>0</v>
      </c>
      <c r="C1310" s="11">
        <f t="shared" ca="1" si="143"/>
        <v>1</v>
      </c>
      <c r="F1310" s="11">
        <f t="shared" ca="1" si="147"/>
        <v>0.5</v>
      </c>
      <c r="G1310" s="11">
        <f t="shared" ca="1" si="148"/>
        <v>0.8</v>
      </c>
      <c r="H1310" s="11">
        <f t="shared" ca="1" si="149"/>
        <v>0.75</v>
      </c>
      <c r="J1310" s="11">
        <f t="shared" ca="1" si="144"/>
        <v>0.5</v>
      </c>
      <c r="K1310" s="11">
        <f t="shared" ca="1" si="145"/>
        <v>0.8</v>
      </c>
      <c r="L1310" s="11">
        <f t="shared" ca="1" si="146"/>
        <v>0.75</v>
      </c>
      <c r="M1310" s="11">
        <f ca="1">(J1310-F1310)*'Meta-analysis (Retention)'!$B$4</f>
        <v>0</v>
      </c>
      <c r="N1310" s="33"/>
      <c r="O1310" s="11">
        <f ca="1">(K1310-G1310)*'Meta-analysis (Retention)'!$B$4</f>
        <v>0</v>
      </c>
      <c r="P1310" s="33"/>
      <c r="Q1310" s="11">
        <f ca="1">(L1310-H1310)*'Meta-analysis (Retention)'!$B$4</f>
        <v>0</v>
      </c>
      <c r="R1310" s="33"/>
    </row>
    <row r="1311" spans="1:18">
      <c r="A1311" s="11">
        <v>-0.69299999999999995</v>
      </c>
      <c r="B1311" s="11" cm="1">
        <f t="array" aca="1" ref="B1311" ca="1">INDEX(
    INDIRECT("'Bootstrap Sampling (Retention)'!$A$4:$A$4004"),
    RANDBETWEEN(
        MATCH('Meta-analysis (Retention)'!$B$5, INDIRECT("'Bootstrap Sampling (Retention)'!$A$4:$A$4004"), 1),
        MATCH('Meta-analysis (Retention)'!$B$6, INDIRECT("'Bootstrap Sampling (Retention)'!$A$4:$A$4004"), 1)
    ),
    1
)</f>
        <v>0</v>
      </c>
      <c r="C1311" s="11">
        <f t="shared" ca="1" si="143"/>
        <v>1</v>
      </c>
      <c r="F1311" s="11">
        <f t="shared" ca="1" si="147"/>
        <v>0.5</v>
      </c>
      <c r="G1311" s="11">
        <f t="shared" ca="1" si="148"/>
        <v>0.8</v>
      </c>
      <c r="H1311" s="11">
        <f t="shared" ca="1" si="149"/>
        <v>0.56000000000000005</v>
      </c>
      <c r="J1311" s="11">
        <f t="shared" ca="1" si="144"/>
        <v>0.5</v>
      </c>
      <c r="K1311" s="11">
        <f t="shared" ca="1" si="145"/>
        <v>0.8</v>
      </c>
      <c r="L1311" s="11">
        <f t="shared" ca="1" si="146"/>
        <v>0.56000000000000005</v>
      </c>
      <c r="M1311" s="11">
        <f ca="1">(J1311-F1311)*'Meta-analysis (Retention)'!$B$4</f>
        <v>0</v>
      </c>
      <c r="N1311" s="33"/>
      <c r="O1311" s="11">
        <f ca="1">(K1311-G1311)*'Meta-analysis (Retention)'!$B$4</f>
        <v>0</v>
      </c>
      <c r="P1311" s="33"/>
      <c r="Q1311" s="11">
        <f ca="1">(L1311-H1311)*'Meta-analysis (Retention)'!$B$4</f>
        <v>0</v>
      </c>
      <c r="R1311" s="33"/>
    </row>
    <row r="1312" spans="1:18">
      <c r="A1312" s="11">
        <v>-0.69199999999999995</v>
      </c>
      <c r="B1312" s="11" cm="1">
        <f t="array" aca="1" ref="B1312" ca="1">INDEX(
    INDIRECT("'Bootstrap Sampling (Retention)'!$A$4:$A$4004"),
    RANDBETWEEN(
        MATCH('Meta-analysis (Retention)'!$B$5, INDIRECT("'Bootstrap Sampling (Retention)'!$A$4:$A$4004"), 1),
        MATCH('Meta-analysis (Retention)'!$B$6, INDIRECT("'Bootstrap Sampling (Retention)'!$A$4:$A$4004"), 1)
    ),
    1
)</f>
        <v>0</v>
      </c>
      <c r="C1312" s="11">
        <f t="shared" ca="1" si="143"/>
        <v>1</v>
      </c>
      <c r="F1312" s="11">
        <f t="shared" ca="1" si="147"/>
        <v>0.5</v>
      </c>
      <c r="G1312" s="11">
        <f t="shared" ca="1" si="148"/>
        <v>0.8</v>
      </c>
      <c r="H1312" s="11">
        <f t="shared" ca="1" si="149"/>
        <v>0.8</v>
      </c>
      <c r="J1312" s="11">
        <f t="shared" ca="1" si="144"/>
        <v>0.5</v>
      </c>
      <c r="K1312" s="11">
        <f t="shared" ca="1" si="145"/>
        <v>0.8</v>
      </c>
      <c r="L1312" s="11">
        <f t="shared" ca="1" si="146"/>
        <v>0.8</v>
      </c>
      <c r="M1312" s="11">
        <f ca="1">(J1312-F1312)*'Meta-analysis (Retention)'!$B$4</f>
        <v>0</v>
      </c>
      <c r="N1312" s="33"/>
      <c r="O1312" s="11">
        <f ca="1">(K1312-G1312)*'Meta-analysis (Retention)'!$B$4</f>
        <v>0</v>
      </c>
      <c r="P1312" s="33"/>
      <c r="Q1312" s="11">
        <f ca="1">(L1312-H1312)*'Meta-analysis (Retention)'!$B$4</f>
        <v>0</v>
      </c>
      <c r="R1312" s="33"/>
    </row>
    <row r="1313" spans="1:18">
      <c r="A1313" s="11">
        <v>-0.69099999999999995</v>
      </c>
      <c r="B1313" s="11" cm="1">
        <f t="array" aca="1" ref="B1313" ca="1">INDEX(
    INDIRECT("'Bootstrap Sampling (Retention)'!$A$4:$A$4004"),
    RANDBETWEEN(
        MATCH('Meta-analysis (Retention)'!$B$5, INDIRECT("'Bootstrap Sampling (Retention)'!$A$4:$A$4004"), 1),
        MATCH('Meta-analysis (Retention)'!$B$6, INDIRECT("'Bootstrap Sampling (Retention)'!$A$4:$A$4004"), 1)
    ),
    1
)</f>
        <v>0</v>
      </c>
      <c r="C1313" s="11">
        <f t="shared" ca="1" si="143"/>
        <v>1</v>
      </c>
      <c r="F1313" s="11">
        <f t="shared" ca="1" si="147"/>
        <v>0.5</v>
      </c>
      <c r="G1313" s="11">
        <f t="shared" ca="1" si="148"/>
        <v>0.8</v>
      </c>
      <c r="H1313" s="11">
        <f t="shared" ca="1" si="149"/>
        <v>0.67</v>
      </c>
      <c r="J1313" s="11">
        <f t="shared" ca="1" si="144"/>
        <v>0.5</v>
      </c>
      <c r="K1313" s="11">
        <f t="shared" ca="1" si="145"/>
        <v>0.8</v>
      </c>
      <c r="L1313" s="11">
        <f t="shared" ca="1" si="146"/>
        <v>0.67</v>
      </c>
      <c r="M1313" s="11">
        <f ca="1">(J1313-F1313)*'Meta-analysis (Retention)'!$B$4</f>
        <v>0</v>
      </c>
      <c r="N1313" s="33"/>
      <c r="O1313" s="11">
        <f ca="1">(K1313-G1313)*'Meta-analysis (Retention)'!$B$4</f>
        <v>0</v>
      </c>
      <c r="P1313" s="33"/>
      <c r="Q1313" s="11">
        <f ca="1">(L1313-H1313)*'Meta-analysis (Retention)'!$B$4</f>
        <v>0</v>
      </c>
      <c r="R1313" s="33"/>
    </row>
    <row r="1314" spans="1:18">
      <c r="A1314" s="11">
        <v>-0.69</v>
      </c>
      <c r="B1314" s="11" cm="1">
        <f t="array" aca="1" ref="B1314" ca="1">INDEX(
    INDIRECT("'Bootstrap Sampling (Retention)'!$A$4:$A$4004"),
    RANDBETWEEN(
        MATCH('Meta-analysis (Retention)'!$B$5, INDIRECT("'Bootstrap Sampling (Retention)'!$A$4:$A$4004"), 1),
        MATCH('Meta-analysis (Retention)'!$B$6, INDIRECT("'Bootstrap Sampling (Retention)'!$A$4:$A$4004"), 1)
    ),
    1
)</f>
        <v>0</v>
      </c>
      <c r="C1314" s="11">
        <f t="shared" ca="1" si="143"/>
        <v>1</v>
      </c>
      <c r="F1314" s="11">
        <f t="shared" ca="1" si="147"/>
        <v>0.5</v>
      </c>
      <c r="G1314" s="11">
        <f t="shared" ca="1" si="148"/>
        <v>0.8</v>
      </c>
      <c r="H1314" s="11">
        <f t="shared" ca="1" si="149"/>
        <v>0.56999999999999995</v>
      </c>
      <c r="J1314" s="11">
        <f t="shared" ca="1" si="144"/>
        <v>0.5</v>
      </c>
      <c r="K1314" s="11">
        <f t="shared" ca="1" si="145"/>
        <v>0.8</v>
      </c>
      <c r="L1314" s="11">
        <f t="shared" ca="1" si="146"/>
        <v>0.56999999999999995</v>
      </c>
      <c r="M1314" s="11">
        <f ca="1">(J1314-F1314)*'Meta-analysis (Retention)'!$B$4</f>
        <v>0</v>
      </c>
      <c r="N1314" s="33"/>
      <c r="O1314" s="11">
        <f ca="1">(K1314-G1314)*'Meta-analysis (Retention)'!$B$4</f>
        <v>0</v>
      </c>
      <c r="P1314" s="33"/>
      <c r="Q1314" s="11">
        <f ca="1">(L1314-H1314)*'Meta-analysis (Retention)'!$B$4</f>
        <v>0</v>
      </c>
      <c r="R1314" s="33"/>
    </row>
    <row r="1315" spans="1:18">
      <c r="A1315" s="11">
        <v>-0.68899999999999995</v>
      </c>
      <c r="B1315" s="11" cm="1">
        <f t="array" aca="1" ref="B1315" ca="1">INDEX(
    INDIRECT("'Bootstrap Sampling (Retention)'!$A$4:$A$4004"),
    RANDBETWEEN(
        MATCH('Meta-analysis (Retention)'!$B$5, INDIRECT("'Bootstrap Sampling (Retention)'!$A$4:$A$4004"), 1),
        MATCH('Meta-analysis (Retention)'!$B$6, INDIRECT("'Bootstrap Sampling (Retention)'!$A$4:$A$4004"), 1)
    ),
    1
)</f>
        <v>0</v>
      </c>
      <c r="C1315" s="11">
        <f t="shared" ca="1" si="143"/>
        <v>1</v>
      </c>
      <c r="F1315" s="11">
        <f t="shared" ca="1" si="147"/>
        <v>0.5</v>
      </c>
      <c r="G1315" s="11">
        <f t="shared" ca="1" si="148"/>
        <v>0.8</v>
      </c>
      <c r="H1315" s="11">
        <f t="shared" ca="1" si="149"/>
        <v>0.57999999999999996</v>
      </c>
      <c r="J1315" s="11">
        <f t="shared" ca="1" si="144"/>
        <v>0.5</v>
      </c>
      <c r="K1315" s="11">
        <f t="shared" ca="1" si="145"/>
        <v>0.8</v>
      </c>
      <c r="L1315" s="11">
        <f t="shared" ca="1" si="146"/>
        <v>0.57999999999999996</v>
      </c>
      <c r="M1315" s="11">
        <f ca="1">(J1315-F1315)*'Meta-analysis (Retention)'!$B$4</f>
        <v>0</v>
      </c>
      <c r="N1315" s="33"/>
      <c r="O1315" s="11">
        <f ca="1">(K1315-G1315)*'Meta-analysis (Retention)'!$B$4</f>
        <v>0</v>
      </c>
      <c r="P1315" s="33"/>
      <c r="Q1315" s="11">
        <f ca="1">(L1315-H1315)*'Meta-analysis (Retention)'!$B$4</f>
        <v>0</v>
      </c>
      <c r="R1315" s="33"/>
    </row>
    <row r="1316" spans="1:18">
      <c r="A1316" s="11">
        <v>-0.68799999999999994</v>
      </c>
      <c r="B1316" s="11" cm="1">
        <f t="array" aca="1" ref="B1316" ca="1">INDEX(
    INDIRECT("'Bootstrap Sampling (Retention)'!$A$4:$A$4004"),
    RANDBETWEEN(
        MATCH('Meta-analysis (Retention)'!$B$5, INDIRECT("'Bootstrap Sampling (Retention)'!$A$4:$A$4004"), 1),
        MATCH('Meta-analysis (Retention)'!$B$6, INDIRECT("'Bootstrap Sampling (Retention)'!$A$4:$A$4004"), 1)
    ),
    1
)</f>
        <v>0</v>
      </c>
      <c r="C1316" s="11">
        <f t="shared" ca="1" si="143"/>
        <v>1</v>
      </c>
      <c r="F1316" s="11">
        <f t="shared" ca="1" si="147"/>
        <v>0.5</v>
      </c>
      <c r="G1316" s="11">
        <f t="shared" ca="1" si="148"/>
        <v>0.8</v>
      </c>
      <c r="H1316" s="11">
        <f t="shared" ca="1" si="149"/>
        <v>0.77</v>
      </c>
      <c r="J1316" s="11">
        <f t="shared" ca="1" si="144"/>
        <v>0.5</v>
      </c>
      <c r="K1316" s="11">
        <f t="shared" ca="1" si="145"/>
        <v>0.8</v>
      </c>
      <c r="L1316" s="11">
        <f t="shared" ca="1" si="146"/>
        <v>0.77</v>
      </c>
      <c r="M1316" s="11">
        <f ca="1">(J1316-F1316)*'Meta-analysis (Retention)'!$B$4</f>
        <v>0</v>
      </c>
      <c r="N1316" s="33"/>
      <c r="O1316" s="11">
        <f ca="1">(K1316-G1316)*'Meta-analysis (Retention)'!$B$4</f>
        <v>0</v>
      </c>
      <c r="P1316" s="33"/>
      <c r="Q1316" s="11">
        <f ca="1">(L1316-H1316)*'Meta-analysis (Retention)'!$B$4</f>
        <v>0</v>
      </c>
      <c r="R1316" s="33"/>
    </row>
    <row r="1317" spans="1:18">
      <c r="A1317" s="11">
        <v>-0.68700000000000006</v>
      </c>
      <c r="B1317" s="11" cm="1">
        <f t="array" aca="1" ref="B1317" ca="1">INDEX(
    INDIRECT("'Bootstrap Sampling (Retention)'!$A$4:$A$4004"),
    RANDBETWEEN(
        MATCH('Meta-analysis (Retention)'!$B$5, INDIRECT("'Bootstrap Sampling (Retention)'!$A$4:$A$4004"), 1),
        MATCH('Meta-analysis (Retention)'!$B$6, INDIRECT("'Bootstrap Sampling (Retention)'!$A$4:$A$4004"), 1)
    ),
    1
)</f>
        <v>0</v>
      </c>
      <c r="C1317" s="11">
        <f t="shared" ca="1" si="143"/>
        <v>1</v>
      </c>
      <c r="F1317" s="11">
        <f t="shared" ca="1" si="147"/>
        <v>0.5</v>
      </c>
      <c r="G1317" s="11">
        <f t="shared" ca="1" si="148"/>
        <v>0.8</v>
      </c>
      <c r="H1317" s="11">
        <f t="shared" ca="1" si="149"/>
        <v>0.77</v>
      </c>
      <c r="J1317" s="11">
        <f t="shared" ca="1" si="144"/>
        <v>0.5</v>
      </c>
      <c r="K1317" s="11">
        <f t="shared" ca="1" si="145"/>
        <v>0.8</v>
      </c>
      <c r="L1317" s="11">
        <f t="shared" ca="1" si="146"/>
        <v>0.77</v>
      </c>
      <c r="M1317" s="11">
        <f ca="1">(J1317-F1317)*'Meta-analysis (Retention)'!$B$4</f>
        <v>0</v>
      </c>
      <c r="N1317" s="33"/>
      <c r="O1317" s="11">
        <f ca="1">(K1317-G1317)*'Meta-analysis (Retention)'!$B$4</f>
        <v>0</v>
      </c>
      <c r="P1317" s="33"/>
      <c r="Q1317" s="11">
        <f ca="1">(L1317-H1317)*'Meta-analysis (Retention)'!$B$4</f>
        <v>0</v>
      </c>
      <c r="R1317" s="33"/>
    </row>
    <row r="1318" spans="1:18">
      <c r="A1318" s="11">
        <v>-0.68600000000000005</v>
      </c>
      <c r="B1318" s="11" cm="1">
        <f t="array" aca="1" ref="B1318" ca="1">INDEX(
    INDIRECT("'Bootstrap Sampling (Retention)'!$A$4:$A$4004"),
    RANDBETWEEN(
        MATCH('Meta-analysis (Retention)'!$B$5, INDIRECT("'Bootstrap Sampling (Retention)'!$A$4:$A$4004"), 1),
        MATCH('Meta-analysis (Retention)'!$B$6, INDIRECT("'Bootstrap Sampling (Retention)'!$A$4:$A$4004"), 1)
    ),
    1
)</f>
        <v>0</v>
      </c>
      <c r="C1318" s="11">
        <f t="shared" ca="1" si="143"/>
        <v>1</v>
      </c>
      <c r="F1318" s="11">
        <f t="shared" ca="1" si="147"/>
        <v>0.5</v>
      </c>
      <c r="G1318" s="11">
        <f t="shared" ca="1" si="148"/>
        <v>0.8</v>
      </c>
      <c r="H1318" s="11">
        <f t="shared" ca="1" si="149"/>
        <v>0.8</v>
      </c>
      <c r="J1318" s="11">
        <f t="shared" ca="1" si="144"/>
        <v>0.5</v>
      </c>
      <c r="K1318" s="11">
        <f t="shared" ca="1" si="145"/>
        <v>0.8</v>
      </c>
      <c r="L1318" s="11">
        <f t="shared" ca="1" si="146"/>
        <v>0.8</v>
      </c>
      <c r="M1318" s="11">
        <f ca="1">(J1318-F1318)*'Meta-analysis (Retention)'!$B$4</f>
        <v>0</v>
      </c>
      <c r="N1318" s="33"/>
      <c r="O1318" s="11">
        <f ca="1">(K1318-G1318)*'Meta-analysis (Retention)'!$B$4</f>
        <v>0</v>
      </c>
      <c r="P1318" s="33"/>
      <c r="Q1318" s="11">
        <f ca="1">(L1318-H1318)*'Meta-analysis (Retention)'!$B$4</f>
        <v>0</v>
      </c>
      <c r="R1318" s="33"/>
    </row>
    <row r="1319" spans="1:18">
      <c r="A1319" s="11">
        <v>-0.68500000000000005</v>
      </c>
      <c r="B1319" s="11" cm="1">
        <f t="array" aca="1" ref="B1319" ca="1">INDEX(
    INDIRECT("'Bootstrap Sampling (Retention)'!$A$4:$A$4004"),
    RANDBETWEEN(
        MATCH('Meta-analysis (Retention)'!$B$5, INDIRECT("'Bootstrap Sampling (Retention)'!$A$4:$A$4004"), 1),
        MATCH('Meta-analysis (Retention)'!$B$6, INDIRECT("'Bootstrap Sampling (Retention)'!$A$4:$A$4004"), 1)
    ),
    1
)</f>
        <v>0</v>
      </c>
      <c r="C1319" s="11">
        <f t="shared" ca="1" si="143"/>
        <v>1</v>
      </c>
      <c r="F1319" s="11">
        <f t="shared" ca="1" si="147"/>
        <v>0.5</v>
      </c>
      <c r="G1319" s="11">
        <f t="shared" ca="1" si="148"/>
        <v>0.8</v>
      </c>
      <c r="H1319" s="11">
        <f t="shared" ca="1" si="149"/>
        <v>0.72</v>
      </c>
      <c r="J1319" s="11">
        <f t="shared" ca="1" si="144"/>
        <v>0.5</v>
      </c>
      <c r="K1319" s="11">
        <f t="shared" ca="1" si="145"/>
        <v>0.8</v>
      </c>
      <c r="L1319" s="11">
        <f t="shared" ca="1" si="146"/>
        <v>0.72</v>
      </c>
      <c r="M1319" s="11">
        <f ca="1">(J1319-F1319)*'Meta-analysis (Retention)'!$B$4</f>
        <v>0</v>
      </c>
      <c r="N1319" s="33"/>
      <c r="O1319" s="11">
        <f ca="1">(K1319-G1319)*'Meta-analysis (Retention)'!$B$4</f>
        <v>0</v>
      </c>
      <c r="P1319" s="33"/>
      <c r="Q1319" s="11">
        <f ca="1">(L1319-H1319)*'Meta-analysis (Retention)'!$B$4</f>
        <v>0</v>
      </c>
      <c r="R1319" s="33"/>
    </row>
    <row r="1320" spans="1:18">
      <c r="A1320" s="11">
        <v>-0.68400000000000005</v>
      </c>
      <c r="B1320" s="11" cm="1">
        <f t="array" aca="1" ref="B1320" ca="1">INDEX(
    INDIRECT("'Bootstrap Sampling (Retention)'!$A$4:$A$4004"),
    RANDBETWEEN(
        MATCH('Meta-analysis (Retention)'!$B$5, INDIRECT("'Bootstrap Sampling (Retention)'!$A$4:$A$4004"), 1),
        MATCH('Meta-analysis (Retention)'!$B$6, INDIRECT("'Bootstrap Sampling (Retention)'!$A$4:$A$4004"), 1)
    ),
    1
)</f>
        <v>0</v>
      </c>
      <c r="C1320" s="11">
        <f t="shared" ca="1" si="143"/>
        <v>1</v>
      </c>
      <c r="F1320" s="11">
        <f t="shared" ca="1" si="147"/>
        <v>0.5</v>
      </c>
      <c r="G1320" s="11">
        <f t="shared" ca="1" si="148"/>
        <v>0.8</v>
      </c>
      <c r="H1320" s="11">
        <f t="shared" ca="1" si="149"/>
        <v>0.72</v>
      </c>
      <c r="J1320" s="11">
        <f t="shared" ca="1" si="144"/>
        <v>0.5</v>
      </c>
      <c r="K1320" s="11">
        <f t="shared" ca="1" si="145"/>
        <v>0.8</v>
      </c>
      <c r="L1320" s="11">
        <f t="shared" ca="1" si="146"/>
        <v>0.72</v>
      </c>
      <c r="M1320" s="11">
        <f ca="1">(J1320-F1320)*'Meta-analysis (Retention)'!$B$4</f>
        <v>0</v>
      </c>
      <c r="N1320" s="33"/>
      <c r="O1320" s="11">
        <f ca="1">(K1320-G1320)*'Meta-analysis (Retention)'!$B$4</f>
        <v>0</v>
      </c>
      <c r="P1320" s="33"/>
      <c r="Q1320" s="11">
        <f ca="1">(L1320-H1320)*'Meta-analysis (Retention)'!$B$4</f>
        <v>0</v>
      </c>
      <c r="R1320" s="33"/>
    </row>
    <row r="1321" spans="1:18">
      <c r="A1321" s="11">
        <v>-0.68300000000000005</v>
      </c>
      <c r="B1321" s="11" cm="1">
        <f t="array" aca="1" ref="B1321" ca="1">INDEX(
    INDIRECT("'Bootstrap Sampling (Retention)'!$A$4:$A$4004"),
    RANDBETWEEN(
        MATCH('Meta-analysis (Retention)'!$B$5, INDIRECT("'Bootstrap Sampling (Retention)'!$A$4:$A$4004"), 1),
        MATCH('Meta-analysis (Retention)'!$B$6, INDIRECT("'Bootstrap Sampling (Retention)'!$A$4:$A$4004"), 1)
    ),
    1
)</f>
        <v>0</v>
      </c>
      <c r="C1321" s="11">
        <f t="shared" ca="1" si="143"/>
        <v>1</v>
      </c>
      <c r="F1321" s="11">
        <f t="shared" ca="1" si="147"/>
        <v>0.5</v>
      </c>
      <c r="G1321" s="11">
        <f t="shared" ca="1" si="148"/>
        <v>0.8</v>
      </c>
      <c r="H1321" s="11">
        <f t="shared" ca="1" si="149"/>
        <v>0.8</v>
      </c>
      <c r="J1321" s="11">
        <f t="shared" ca="1" si="144"/>
        <v>0.5</v>
      </c>
      <c r="K1321" s="11">
        <f t="shared" ca="1" si="145"/>
        <v>0.8</v>
      </c>
      <c r="L1321" s="11">
        <f t="shared" ca="1" si="146"/>
        <v>0.8</v>
      </c>
      <c r="M1321" s="11">
        <f ca="1">(J1321-F1321)*'Meta-analysis (Retention)'!$B$4</f>
        <v>0</v>
      </c>
      <c r="N1321" s="33"/>
      <c r="O1321" s="11">
        <f ca="1">(K1321-G1321)*'Meta-analysis (Retention)'!$B$4</f>
        <v>0</v>
      </c>
      <c r="P1321" s="33"/>
      <c r="Q1321" s="11">
        <f ca="1">(L1321-H1321)*'Meta-analysis (Retention)'!$B$4</f>
        <v>0</v>
      </c>
      <c r="R1321" s="33"/>
    </row>
    <row r="1322" spans="1:18">
      <c r="A1322" s="11">
        <v>-0.68200000000000005</v>
      </c>
      <c r="B1322" s="11" cm="1">
        <f t="array" aca="1" ref="B1322" ca="1">INDEX(
    INDIRECT("'Bootstrap Sampling (Retention)'!$A$4:$A$4004"),
    RANDBETWEEN(
        MATCH('Meta-analysis (Retention)'!$B$5, INDIRECT("'Bootstrap Sampling (Retention)'!$A$4:$A$4004"), 1),
        MATCH('Meta-analysis (Retention)'!$B$6, INDIRECT("'Bootstrap Sampling (Retention)'!$A$4:$A$4004"), 1)
    ),
    1
)</f>
        <v>0</v>
      </c>
      <c r="C1322" s="11">
        <f t="shared" ca="1" si="143"/>
        <v>1</v>
      </c>
      <c r="F1322" s="11">
        <f t="shared" ca="1" si="147"/>
        <v>0.5</v>
      </c>
      <c r="G1322" s="11">
        <f t="shared" ca="1" si="148"/>
        <v>0.8</v>
      </c>
      <c r="H1322" s="11">
        <f t="shared" ca="1" si="149"/>
        <v>0.63</v>
      </c>
      <c r="J1322" s="11">
        <f t="shared" ca="1" si="144"/>
        <v>0.5</v>
      </c>
      <c r="K1322" s="11">
        <f t="shared" ca="1" si="145"/>
        <v>0.8</v>
      </c>
      <c r="L1322" s="11">
        <f t="shared" ca="1" si="146"/>
        <v>0.63</v>
      </c>
      <c r="M1322" s="11">
        <f ca="1">(J1322-F1322)*'Meta-analysis (Retention)'!$B$4</f>
        <v>0</v>
      </c>
      <c r="N1322" s="33"/>
      <c r="O1322" s="11">
        <f ca="1">(K1322-G1322)*'Meta-analysis (Retention)'!$B$4</f>
        <v>0</v>
      </c>
      <c r="P1322" s="33"/>
      <c r="Q1322" s="11">
        <f ca="1">(L1322-H1322)*'Meta-analysis (Retention)'!$B$4</f>
        <v>0</v>
      </c>
      <c r="R1322" s="33"/>
    </row>
    <row r="1323" spans="1:18">
      <c r="A1323" s="11">
        <v>-0.68100000000000005</v>
      </c>
      <c r="B1323" s="11" cm="1">
        <f t="array" aca="1" ref="B1323" ca="1">INDEX(
    INDIRECT("'Bootstrap Sampling (Retention)'!$A$4:$A$4004"),
    RANDBETWEEN(
        MATCH('Meta-analysis (Retention)'!$B$5, INDIRECT("'Bootstrap Sampling (Retention)'!$A$4:$A$4004"), 1),
        MATCH('Meta-analysis (Retention)'!$B$6, INDIRECT("'Bootstrap Sampling (Retention)'!$A$4:$A$4004"), 1)
    ),
    1
)</f>
        <v>0</v>
      </c>
      <c r="C1323" s="11">
        <f t="shared" ca="1" si="143"/>
        <v>1</v>
      </c>
      <c r="F1323" s="11">
        <f t="shared" ca="1" si="147"/>
        <v>0.5</v>
      </c>
      <c r="G1323" s="11">
        <f t="shared" ca="1" si="148"/>
        <v>0.8</v>
      </c>
      <c r="H1323" s="11">
        <f t="shared" ca="1" si="149"/>
        <v>0.77</v>
      </c>
      <c r="J1323" s="11">
        <f t="shared" ca="1" si="144"/>
        <v>0.5</v>
      </c>
      <c r="K1323" s="11">
        <f t="shared" ca="1" si="145"/>
        <v>0.8</v>
      </c>
      <c r="L1323" s="11">
        <f t="shared" ca="1" si="146"/>
        <v>0.77</v>
      </c>
      <c r="M1323" s="11">
        <f ca="1">(J1323-F1323)*'Meta-analysis (Retention)'!$B$4</f>
        <v>0</v>
      </c>
      <c r="N1323" s="33"/>
      <c r="O1323" s="11">
        <f ca="1">(K1323-G1323)*'Meta-analysis (Retention)'!$B$4</f>
        <v>0</v>
      </c>
      <c r="P1323" s="33"/>
      <c r="Q1323" s="11">
        <f ca="1">(L1323-H1323)*'Meta-analysis (Retention)'!$B$4</f>
        <v>0</v>
      </c>
      <c r="R1323" s="33"/>
    </row>
    <row r="1324" spans="1:18">
      <c r="A1324" s="11">
        <v>-0.68</v>
      </c>
      <c r="B1324" s="11" cm="1">
        <f t="array" aca="1" ref="B1324" ca="1">INDEX(
    INDIRECT("'Bootstrap Sampling (Retention)'!$A$4:$A$4004"),
    RANDBETWEEN(
        MATCH('Meta-analysis (Retention)'!$B$5, INDIRECT("'Bootstrap Sampling (Retention)'!$A$4:$A$4004"), 1),
        MATCH('Meta-analysis (Retention)'!$B$6, INDIRECT("'Bootstrap Sampling (Retention)'!$A$4:$A$4004"), 1)
    ),
    1
)</f>
        <v>0</v>
      </c>
      <c r="C1324" s="11">
        <f t="shared" ref="C1324:C1387" ca="1" si="150">AVERAGE(B1324:B1324)+1</f>
        <v>1</v>
      </c>
      <c r="F1324" s="11">
        <f t="shared" ca="1" si="147"/>
        <v>0.5</v>
      </c>
      <c r="G1324" s="11">
        <f t="shared" ca="1" si="148"/>
        <v>0.8</v>
      </c>
      <c r="H1324" s="11">
        <f t="shared" ca="1" si="149"/>
        <v>0.54</v>
      </c>
      <c r="J1324" s="11">
        <f t="shared" ref="J1324:J1387" ca="1" si="151">PRODUCT($C1324,F1324)</f>
        <v>0.5</v>
      </c>
      <c r="K1324" s="11">
        <f t="shared" ref="K1324:K1387" ca="1" si="152">PRODUCT($C1324,G1324)</f>
        <v>0.8</v>
      </c>
      <c r="L1324" s="11">
        <f t="shared" ref="L1324:L1387" ca="1" si="153">PRODUCT($C1324,H1324)</f>
        <v>0.54</v>
      </c>
      <c r="M1324" s="11">
        <f ca="1">(J1324-F1324)*'Meta-analysis (Retention)'!$B$4</f>
        <v>0</v>
      </c>
      <c r="N1324" s="33"/>
      <c r="O1324" s="11">
        <f ca="1">(K1324-G1324)*'Meta-analysis (Retention)'!$B$4</f>
        <v>0</v>
      </c>
      <c r="P1324" s="33"/>
      <c r="Q1324" s="11">
        <f ca="1">(L1324-H1324)*'Meta-analysis (Retention)'!$B$4</f>
        <v>0</v>
      </c>
      <c r="R1324" s="33"/>
    </row>
    <row r="1325" spans="1:18">
      <c r="A1325" s="11">
        <v>-0.67900000000000005</v>
      </c>
      <c r="B1325" s="11" cm="1">
        <f t="array" aca="1" ref="B1325" ca="1">INDEX(
    INDIRECT("'Bootstrap Sampling (Retention)'!$A$4:$A$4004"),
    RANDBETWEEN(
        MATCH('Meta-analysis (Retention)'!$B$5, INDIRECT("'Bootstrap Sampling (Retention)'!$A$4:$A$4004"), 1),
        MATCH('Meta-analysis (Retention)'!$B$6, INDIRECT("'Bootstrap Sampling (Retention)'!$A$4:$A$4004"), 1)
    ),
    1
)</f>
        <v>0</v>
      </c>
      <c r="C1325" s="11">
        <f t="shared" ca="1" si="150"/>
        <v>1</v>
      </c>
      <c r="F1325" s="11">
        <f t="shared" ca="1" si="147"/>
        <v>0.5</v>
      </c>
      <c r="G1325" s="11">
        <f t="shared" ca="1" si="148"/>
        <v>0.8</v>
      </c>
      <c r="H1325" s="11">
        <f t="shared" ca="1" si="149"/>
        <v>0.65</v>
      </c>
      <c r="J1325" s="11">
        <f t="shared" ca="1" si="151"/>
        <v>0.5</v>
      </c>
      <c r="K1325" s="11">
        <f t="shared" ca="1" si="152"/>
        <v>0.8</v>
      </c>
      <c r="L1325" s="11">
        <f t="shared" ca="1" si="153"/>
        <v>0.65</v>
      </c>
      <c r="M1325" s="11">
        <f ca="1">(J1325-F1325)*'Meta-analysis (Retention)'!$B$4</f>
        <v>0</v>
      </c>
      <c r="N1325" s="33"/>
      <c r="O1325" s="11">
        <f ca="1">(K1325-G1325)*'Meta-analysis (Retention)'!$B$4</f>
        <v>0</v>
      </c>
      <c r="P1325" s="33"/>
      <c r="Q1325" s="11">
        <f ca="1">(L1325-H1325)*'Meta-analysis (Retention)'!$B$4</f>
        <v>0</v>
      </c>
      <c r="R1325" s="33"/>
    </row>
    <row r="1326" spans="1:18">
      <c r="A1326" s="11">
        <v>-0.67800000000000005</v>
      </c>
      <c r="B1326" s="11" cm="1">
        <f t="array" aca="1" ref="B1326" ca="1">INDEX(
    INDIRECT("'Bootstrap Sampling (Retention)'!$A$4:$A$4004"),
    RANDBETWEEN(
        MATCH('Meta-analysis (Retention)'!$B$5, INDIRECT("'Bootstrap Sampling (Retention)'!$A$4:$A$4004"), 1),
        MATCH('Meta-analysis (Retention)'!$B$6, INDIRECT("'Bootstrap Sampling (Retention)'!$A$4:$A$4004"), 1)
    ),
    1
)</f>
        <v>0</v>
      </c>
      <c r="C1326" s="11">
        <f t="shared" ca="1" si="150"/>
        <v>1</v>
      </c>
      <c r="F1326" s="11">
        <f t="shared" ca="1" si="147"/>
        <v>0.5</v>
      </c>
      <c r="G1326" s="11">
        <f t="shared" ca="1" si="148"/>
        <v>0.8</v>
      </c>
      <c r="H1326" s="11">
        <f t="shared" ca="1" si="149"/>
        <v>0.54</v>
      </c>
      <c r="J1326" s="11">
        <f t="shared" ca="1" si="151"/>
        <v>0.5</v>
      </c>
      <c r="K1326" s="11">
        <f t="shared" ca="1" si="152"/>
        <v>0.8</v>
      </c>
      <c r="L1326" s="11">
        <f t="shared" ca="1" si="153"/>
        <v>0.54</v>
      </c>
      <c r="M1326" s="11">
        <f ca="1">(J1326-F1326)*'Meta-analysis (Retention)'!$B$4</f>
        <v>0</v>
      </c>
      <c r="N1326" s="33"/>
      <c r="O1326" s="11">
        <f ca="1">(K1326-G1326)*'Meta-analysis (Retention)'!$B$4</f>
        <v>0</v>
      </c>
      <c r="P1326" s="33"/>
      <c r="Q1326" s="11">
        <f ca="1">(L1326-H1326)*'Meta-analysis (Retention)'!$B$4</f>
        <v>0</v>
      </c>
      <c r="R1326" s="33"/>
    </row>
    <row r="1327" spans="1:18">
      <c r="A1327" s="11">
        <v>-0.67700000000000005</v>
      </c>
      <c r="B1327" s="11" cm="1">
        <f t="array" aca="1" ref="B1327" ca="1">INDEX(
    INDIRECT("'Bootstrap Sampling (Retention)'!$A$4:$A$4004"),
    RANDBETWEEN(
        MATCH('Meta-analysis (Retention)'!$B$5, INDIRECT("'Bootstrap Sampling (Retention)'!$A$4:$A$4004"), 1),
        MATCH('Meta-analysis (Retention)'!$B$6, INDIRECT("'Bootstrap Sampling (Retention)'!$A$4:$A$4004"), 1)
    ),
    1
)</f>
        <v>0</v>
      </c>
      <c r="C1327" s="11">
        <f t="shared" ca="1" si="150"/>
        <v>1</v>
      </c>
      <c r="F1327" s="11">
        <f t="shared" ca="1" si="147"/>
        <v>0.5</v>
      </c>
      <c r="G1327" s="11">
        <f t="shared" ca="1" si="148"/>
        <v>0.8</v>
      </c>
      <c r="H1327" s="11">
        <f t="shared" ca="1" si="149"/>
        <v>0.62</v>
      </c>
      <c r="J1327" s="11">
        <f t="shared" ca="1" si="151"/>
        <v>0.5</v>
      </c>
      <c r="K1327" s="11">
        <f t="shared" ca="1" si="152"/>
        <v>0.8</v>
      </c>
      <c r="L1327" s="11">
        <f t="shared" ca="1" si="153"/>
        <v>0.62</v>
      </c>
      <c r="M1327" s="11">
        <f ca="1">(J1327-F1327)*'Meta-analysis (Retention)'!$B$4</f>
        <v>0</v>
      </c>
      <c r="N1327" s="33"/>
      <c r="O1327" s="11">
        <f ca="1">(K1327-G1327)*'Meta-analysis (Retention)'!$B$4</f>
        <v>0</v>
      </c>
      <c r="P1327" s="33"/>
      <c r="Q1327" s="11">
        <f ca="1">(L1327-H1327)*'Meta-analysis (Retention)'!$B$4</f>
        <v>0</v>
      </c>
      <c r="R1327" s="33"/>
    </row>
    <row r="1328" spans="1:18">
      <c r="A1328" s="11">
        <v>-0.67600000000000005</v>
      </c>
      <c r="B1328" s="11" cm="1">
        <f t="array" aca="1" ref="B1328" ca="1">INDEX(
    INDIRECT("'Bootstrap Sampling (Retention)'!$A$4:$A$4004"),
    RANDBETWEEN(
        MATCH('Meta-analysis (Retention)'!$B$5, INDIRECT("'Bootstrap Sampling (Retention)'!$A$4:$A$4004"), 1),
        MATCH('Meta-analysis (Retention)'!$B$6, INDIRECT("'Bootstrap Sampling (Retention)'!$A$4:$A$4004"), 1)
    ),
    1
)</f>
        <v>0</v>
      </c>
      <c r="C1328" s="11">
        <f t="shared" ca="1" si="150"/>
        <v>1</v>
      </c>
      <c r="F1328" s="11">
        <f t="shared" ca="1" si="147"/>
        <v>0.5</v>
      </c>
      <c r="G1328" s="11">
        <f t="shared" ca="1" si="148"/>
        <v>0.8</v>
      </c>
      <c r="H1328" s="11">
        <f t="shared" ca="1" si="149"/>
        <v>0.78</v>
      </c>
      <c r="J1328" s="11">
        <f t="shared" ca="1" si="151"/>
        <v>0.5</v>
      </c>
      <c r="K1328" s="11">
        <f t="shared" ca="1" si="152"/>
        <v>0.8</v>
      </c>
      <c r="L1328" s="11">
        <f t="shared" ca="1" si="153"/>
        <v>0.78</v>
      </c>
      <c r="M1328" s="11">
        <f ca="1">(J1328-F1328)*'Meta-analysis (Retention)'!$B$4</f>
        <v>0</v>
      </c>
      <c r="N1328" s="33"/>
      <c r="O1328" s="11">
        <f ca="1">(K1328-G1328)*'Meta-analysis (Retention)'!$B$4</f>
        <v>0</v>
      </c>
      <c r="P1328" s="33"/>
      <c r="Q1328" s="11">
        <f ca="1">(L1328-H1328)*'Meta-analysis (Retention)'!$B$4</f>
        <v>0</v>
      </c>
      <c r="R1328" s="33"/>
    </row>
    <row r="1329" spans="1:18">
      <c r="A1329" s="11">
        <v>-0.67500000000000004</v>
      </c>
      <c r="B1329" s="11" cm="1">
        <f t="array" aca="1" ref="B1329" ca="1">INDEX(
    INDIRECT("'Bootstrap Sampling (Retention)'!$A$4:$A$4004"),
    RANDBETWEEN(
        MATCH('Meta-analysis (Retention)'!$B$5, INDIRECT("'Bootstrap Sampling (Retention)'!$A$4:$A$4004"), 1),
        MATCH('Meta-analysis (Retention)'!$B$6, INDIRECT("'Bootstrap Sampling (Retention)'!$A$4:$A$4004"), 1)
    ),
    1
)</f>
        <v>0</v>
      </c>
      <c r="C1329" s="11">
        <f t="shared" ca="1" si="150"/>
        <v>1</v>
      </c>
      <c r="F1329" s="11">
        <f t="shared" ca="1" si="147"/>
        <v>0.5</v>
      </c>
      <c r="G1329" s="11">
        <f t="shared" ca="1" si="148"/>
        <v>0.8</v>
      </c>
      <c r="H1329" s="11">
        <f t="shared" ca="1" si="149"/>
        <v>0.61</v>
      </c>
      <c r="J1329" s="11">
        <f t="shared" ca="1" si="151"/>
        <v>0.5</v>
      </c>
      <c r="K1329" s="11">
        <f t="shared" ca="1" si="152"/>
        <v>0.8</v>
      </c>
      <c r="L1329" s="11">
        <f t="shared" ca="1" si="153"/>
        <v>0.61</v>
      </c>
      <c r="M1329" s="11">
        <f ca="1">(J1329-F1329)*'Meta-analysis (Retention)'!$B$4</f>
        <v>0</v>
      </c>
      <c r="N1329" s="33"/>
      <c r="O1329" s="11">
        <f ca="1">(K1329-G1329)*'Meta-analysis (Retention)'!$B$4</f>
        <v>0</v>
      </c>
      <c r="P1329" s="33"/>
      <c r="Q1329" s="11">
        <f ca="1">(L1329-H1329)*'Meta-analysis (Retention)'!$B$4</f>
        <v>0</v>
      </c>
      <c r="R1329" s="33"/>
    </row>
    <row r="1330" spans="1:18">
      <c r="A1330" s="11">
        <v>-0.67400000000000004</v>
      </c>
      <c r="B1330" s="11" cm="1">
        <f t="array" aca="1" ref="B1330" ca="1">INDEX(
    INDIRECT("'Bootstrap Sampling (Retention)'!$A$4:$A$4004"),
    RANDBETWEEN(
        MATCH('Meta-analysis (Retention)'!$B$5, INDIRECT("'Bootstrap Sampling (Retention)'!$A$4:$A$4004"), 1),
        MATCH('Meta-analysis (Retention)'!$B$6, INDIRECT("'Bootstrap Sampling (Retention)'!$A$4:$A$4004"), 1)
    ),
    1
)</f>
        <v>0</v>
      </c>
      <c r="C1330" s="11">
        <f t="shared" ca="1" si="150"/>
        <v>1</v>
      </c>
      <c r="F1330" s="11">
        <f t="shared" ca="1" si="147"/>
        <v>0.5</v>
      </c>
      <c r="G1330" s="11">
        <f t="shared" ca="1" si="148"/>
        <v>0.8</v>
      </c>
      <c r="H1330" s="11">
        <f t="shared" ca="1" si="149"/>
        <v>0.57999999999999996</v>
      </c>
      <c r="J1330" s="11">
        <f t="shared" ca="1" si="151"/>
        <v>0.5</v>
      </c>
      <c r="K1330" s="11">
        <f t="shared" ca="1" si="152"/>
        <v>0.8</v>
      </c>
      <c r="L1330" s="11">
        <f t="shared" ca="1" si="153"/>
        <v>0.57999999999999996</v>
      </c>
      <c r="M1330" s="11">
        <f ca="1">(J1330-F1330)*'Meta-analysis (Retention)'!$B$4</f>
        <v>0</v>
      </c>
      <c r="N1330" s="33"/>
      <c r="O1330" s="11">
        <f ca="1">(K1330-G1330)*'Meta-analysis (Retention)'!$B$4</f>
        <v>0</v>
      </c>
      <c r="P1330" s="33"/>
      <c r="Q1330" s="11">
        <f ca="1">(L1330-H1330)*'Meta-analysis (Retention)'!$B$4</f>
        <v>0</v>
      </c>
      <c r="R1330" s="33"/>
    </row>
    <row r="1331" spans="1:18">
      <c r="A1331" s="11">
        <v>-0.67300000000000004</v>
      </c>
      <c r="B1331" s="11" cm="1">
        <f t="array" aca="1" ref="B1331" ca="1">INDEX(
    INDIRECT("'Bootstrap Sampling (Retention)'!$A$4:$A$4004"),
    RANDBETWEEN(
        MATCH('Meta-analysis (Retention)'!$B$5, INDIRECT("'Bootstrap Sampling (Retention)'!$A$4:$A$4004"), 1),
        MATCH('Meta-analysis (Retention)'!$B$6, INDIRECT("'Bootstrap Sampling (Retention)'!$A$4:$A$4004"), 1)
    ),
    1
)</f>
        <v>0</v>
      </c>
      <c r="C1331" s="11">
        <f t="shared" ca="1" si="150"/>
        <v>1</v>
      </c>
      <c r="F1331" s="11">
        <f t="shared" ca="1" si="147"/>
        <v>0.5</v>
      </c>
      <c r="G1331" s="11">
        <f t="shared" ca="1" si="148"/>
        <v>0.8</v>
      </c>
      <c r="H1331" s="11">
        <f t="shared" ca="1" si="149"/>
        <v>0.71</v>
      </c>
      <c r="J1331" s="11">
        <f t="shared" ca="1" si="151"/>
        <v>0.5</v>
      </c>
      <c r="K1331" s="11">
        <f t="shared" ca="1" si="152"/>
        <v>0.8</v>
      </c>
      <c r="L1331" s="11">
        <f t="shared" ca="1" si="153"/>
        <v>0.71</v>
      </c>
      <c r="M1331" s="11">
        <f ca="1">(J1331-F1331)*'Meta-analysis (Retention)'!$B$4</f>
        <v>0</v>
      </c>
      <c r="N1331" s="33"/>
      <c r="O1331" s="11">
        <f ca="1">(K1331-G1331)*'Meta-analysis (Retention)'!$B$4</f>
        <v>0</v>
      </c>
      <c r="P1331" s="33"/>
      <c r="Q1331" s="11">
        <f ca="1">(L1331-H1331)*'Meta-analysis (Retention)'!$B$4</f>
        <v>0</v>
      </c>
      <c r="R1331" s="33"/>
    </row>
    <row r="1332" spans="1:18">
      <c r="A1332" s="11">
        <v>-0.67200000000000004</v>
      </c>
      <c r="B1332" s="11" cm="1">
        <f t="array" aca="1" ref="B1332" ca="1">INDEX(
    INDIRECT("'Bootstrap Sampling (Retention)'!$A$4:$A$4004"),
    RANDBETWEEN(
        MATCH('Meta-analysis (Retention)'!$B$5, INDIRECT("'Bootstrap Sampling (Retention)'!$A$4:$A$4004"), 1),
        MATCH('Meta-analysis (Retention)'!$B$6, INDIRECT("'Bootstrap Sampling (Retention)'!$A$4:$A$4004"), 1)
    ),
    1
)</f>
        <v>0</v>
      </c>
      <c r="C1332" s="11">
        <f t="shared" ca="1" si="150"/>
        <v>1</v>
      </c>
      <c r="F1332" s="11">
        <f t="shared" ca="1" si="147"/>
        <v>0.5</v>
      </c>
      <c r="G1332" s="11">
        <f t="shared" ca="1" si="148"/>
        <v>0.8</v>
      </c>
      <c r="H1332" s="11">
        <f t="shared" ca="1" si="149"/>
        <v>0.73</v>
      </c>
      <c r="J1332" s="11">
        <f t="shared" ca="1" si="151"/>
        <v>0.5</v>
      </c>
      <c r="K1332" s="11">
        <f t="shared" ca="1" si="152"/>
        <v>0.8</v>
      </c>
      <c r="L1332" s="11">
        <f t="shared" ca="1" si="153"/>
        <v>0.73</v>
      </c>
      <c r="M1332" s="11">
        <f ca="1">(J1332-F1332)*'Meta-analysis (Retention)'!$B$4</f>
        <v>0</v>
      </c>
      <c r="N1332" s="33"/>
      <c r="O1332" s="11">
        <f ca="1">(K1332-G1332)*'Meta-analysis (Retention)'!$B$4</f>
        <v>0</v>
      </c>
      <c r="P1332" s="33"/>
      <c r="Q1332" s="11">
        <f ca="1">(L1332-H1332)*'Meta-analysis (Retention)'!$B$4</f>
        <v>0</v>
      </c>
      <c r="R1332" s="33"/>
    </row>
    <row r="1333" spans="1:18">
      <c r="A1333" s="11">
        <v>-0.67100000000000004</v>
      </c>
      <c r="B1333" s="11" cm="1">
        <f t="array" aca="1" ref="B1333" ca="1">INDEX(
    INDIRECT("'Bootstrap Sampling (Retention)'!$A$4:$A$4004"),
    RANDBETWEEN(
        MATCH('Meta-analysis (Retention)'!$B$5, INDIRECT("'Bootstrap Sampling (Retention)'!$A$4:$A$4004"), 1),
        MATCH('Meta-analysis (Retention)'!$B$6, INDIRECT("'Bootstrap Sampling (Retention)'!$A$4:$A$4004"), 1)
    ),
    1
)</f>
        <v>0</v>
      </c>
      <c r="C1333" s="11">
        <f t="shared" ca="1" si="150"/>
        <v>1</v>
      </c>
      <c r="F1333" s="11">
        <f t="shared" ca="1" si="147"/>
        <v>0.5</v>
      </c>
      <c r="G1333" s="11">
        <f t="shared" ca="1" si="148"/>
        <v>0.8</v>
      </c>
      <c r="H1333" s="11">
        <f t="shared" ca="1" si="149"/>
        <v>0.73</v>
      </c>
      <c r="J1333" s="11">
        <f t="shared" ca="1" si="151"/>
        <v>0.5</v>
      </c>
      <c r="K1333" s="11">
        <f t="shared" ca="1" si="152"/>
        <v>0.8</v>
      </c>
      <c r="L1333" s="11">
        <f t="shared" ca="1" si="153"/>
        <v>0.73</v>
      </c>
      <c r="M1333" s="11">
        <f ca="1">(J1333-F1333)*'Meta-analysis (Retention)'!$B$4</f>
        <v>0</v>
      </c>
      <c r="N1333" s="33"/>
      <c r="O1333" s="11">
        <f ca="1">(K1333-G1333)*'Meta-analysis (Retention)'!$B$4</f>
        <v>0</v>
      </c>
      <c r="P1333" s="33"/>
      <c r="Q1333" s="11">
        <f ca="1">(L1333-H1333)*'Meta-analysis (Retention)'!$B$4</f>
        <v>0</v>
      </c>
      <c r="R1333" s="33"/>
    </row>
    <row r="1334" spans="1:18">
      <c r="A1334" s="11">
        <v>-0.67</v>
      </c>
      <c r="B1334" s="11" cm="1">
        <f t="array" aca="1" ref="B1334" ca="1">INDEX(
    INDIRECT("'Bootstrap Sampling (Retention)'!$A$4:$A$4004"),
    RANDBETWEEN(
        MATCH('Meta-analysis (Retention)'!$B$5, INDIRECT("'Bootstrap Sampling (Retention)'!$A$4:$A$4004"), 1),
        MATCH('Meta-analysis (Retention)'!$B$6, INDIRECT("'Bootstrap Sampling (Retention)'!$A$4:$A$4004"), 1)
    ),
    1
)</f>
        <v>0</v>
      </c>
      <c r="C1334" s="11">
        <f t="shared" ca="1" si="150"/>
        <v>1</v>
      </c>
      <c r="F1334" s="11">
        <f t="shared" ca="1" si="147"/>
        <v>0.5</v>
      </c>
      <c r="G1334" s="11">
        <f t="shared" ca="1" si="148"/>
        <v>0.8</v>
      </c>
      <c r="H1334" s="11">
        <f t="shared" ca="1" si="149"/>
        <v>0.51</v>
      </c>
      <c r="J1334" s="11">
        <f t="shared" ca="1" si="151"/>
        <v>0.5</v>
      </c>
      <c r="K1334" s="11">
        <f t="shared" ca="1" si="152"/>
        <v>0.8</v>
      </c>
      <c r="L1334" s="11">
        <f t="shared" ca="1" si="153"/>
        <v>0.51</v>
      </c>
      <c r="M1334" s="11">
        <f ca="1">(J1334-F1334)*'Meta-analysis (Retention)'!$B$4</f>
        <v>0</v>
      </c>
      <c r="N1334" s="33"/>
      <c r="O1334" s="11">
        <f ca="1">(K1334-G1334)*'Meta-analysis (Retention)'!$B$4</f>
        <v>0</v>
      </c>
      <c r="P1334" s="33"/>
      <c r="Q1334" s="11">
        <f ca="1">(L1334-H1334)*'Meta-analysis (Retention)'!$B$4</f>
        <v>0</v>
      </c>
      <c r="R1334" s="33"/>
    </row>
    <row r="1335" spans="1:18">
      <c r="A1335" s="11">
        <v>-0.66900000000000004</v>
      </c>
      <c r="B1335" s="11" cm="1">
        <f t="array" aca="1" ref="B1335" ca="1">INDEX(
    INDIRECT("'Bootstrap Sampling (Retention)'!$A$4:$A$4004"),
    RANDBETWEEN(
        MATCH('Meta-analysis (Retention)'!$B$5, INDIRECT("'Bootstrap Sampling (Retention)'!$A$4:$A$4004"), 1),
        MATCH('Meta-analysis (Retention)'!$B$6, INDIRECT("'Bootstrap Sampling (Retention)'!$A$4:$A$4004"), 1)
    ),
    1
)</f>
        <v>0</v>
      </c>
      <c r="C1335" s="11">
        <f t="shared" ca="1" si="150"/>
        <v>1</v>
      </c>
      <c r="F1335" s="11">
        <f t="shared" ca="1" si="147"/>
        <v>0.5</v>
      </c>
      <c r="G1335" s="11">
        <f t="shared" ca="1" si="148"/>
        <v>0.8</v>
      </c>
      <c r="H1335" s="11">
        <f t="shared" ca="1" si="149"/>
        <v>0.56999999999999995</v>
      </c>
      <c r="J1335" s="11">
        <f t="shared" ca="1" si="151"/>
        <v>0.5</v>
      </c>
      <c r="K1335" s="11">
        <f t="shared" ca="1" si="152"/>
        <v>0.8</v>
      </c>
      <c r="L1335" s="11">
        <f t="shared" ca="1" si="153"/>
        <v>0.56999999999999995</v>
      </c>
      <c r="M1335" s="11">
        <f ca="1">(J1335-F1335)*'Meta-analysis (Retention)'!$B$4</f>
        <v>0</v>
      </c>
      <c r="N1335" s="33"/>
      <c r="O1335" s="11">
        <f ca="1">(K1335-G1335)*'Meta-analysis (Retention)'!$B$4</f>
        <v>0</v>
      </c>
      <c r="P1335" s="33"/>
      <c r="Q1335" s="11">
        <f ca="1">(L1335-H1335)*'Meta-analysis (Retention)'!$B$4</f>
        <v>0</v>
      </c>
      <c r="R1335" s="33"/>
    </row>
    <row r="1336" spans="1:18">
      <c r="A1336" s="11">
        <v>-0.66800000000000004</v>
      </c>
      <c r="B1336" s="11" cm="1">
        <f t="array" aca="1" ref="B1336" ca="1">INDEX(
    INDIRECT("'Bootstrap Sampling (Retention)'!$A$4:$A$4004"),
    RANDBETWEEN(
        MATCH('Meta-analysis (Retention)'!$B$5, INDIRECT("'Bootstrap Sampling (Retention)'!$A$4:$A$4004"), 1),
        MATCH('Meta-analysis (Retention)'!$B$6, INDIRECT("'Bootstrap Sampling (Retention)'!$A$4:$A$4004"), 1)
    ),
    1
)</f>
        <v>0</v>
      </c>
      <c r="C1336" s="11">
        <f t="shared" ca="1" si="150"/>
        <v>1</v>
      </c>
      <c r="F1336" s="11">
        <f t="shared" ca="1" si="147"/>
        <v>0.5</v>
      </c>
      <c r="G1336" s="11">
        <f t="shared" ca="1" si="148"/>
        <v>0.8</v>
      </c>
      <c r="H1336" s="11">
        <f t="shared" ca="1" si="149"/>
        <v>0.7</v>
      </c>
      <c r="J1336" s="11">
        <f t="shared" ca="1" si="151"/>
        <v>0.5</v>
      </c>
      <c r="K1336" s="11">
        <f t="shared" ca="1" si="152"/>
        <v>0.8</v>
      </c>
      <c r="L1336" s="11">
        <f t="shared" ca="1" si="153"/>
        <v>0.7</v>
      </c>
      <c r="M1336" s="11">
        <f ca="1">(J1336-F1336)*'Meta-analysis (Retention)'!$B$4</f>
        <v>0</v>
      </c>
      <c r="N1336" s="33"/>
      <c r="O1336" s="11">
        <f ca="1">(K1336-G1336)*'Meta-analysis (Retention)'!$B$4</f>
        <v>0</v>
      </c>
      <c r="P1336" s="33"/>
      <c r="Q1336" s="11">
        <f ca="1">(L1336-H1336)*'Meta-analysis (Retention)'!$B$4</f>
        <v>0</v>
      </c>
      <c r="R1336" s="33"/>
    </row>
    <row r="1337" spans="1:18">
      <c r="A1337" s="11">
        <v>-0.66700000000000004</v>
      </c>
      <c r="B1337" s="11" cm="1">
        <f t="array" aca="1" ref="B1337" ca="1">INDEX(
    INDIRECT("'Bootstrap Sampling (Retention)'!$A$4:$A$4004"),
    RANDBETWEEN(
        MATCH('Meta-analysis (Retention)'!$B$5, INDIRECT("'Bootstrap Sampling (Retention)'!$A$4:$A$4004"), 1),
        MATCH('Meta-analysis (Retention)'!$B$6, INDIRECT("'Bootstrap Sampling (Retention)'!$A$4:$A$4004"), 1)
    ),
    1
)</f>
        <v>0</v>
      </c>
      <c r="C1337" s="11">
        <f t="shared" ca="1" si="150"/>
        <v>1</v>
      </c>
      <c r="F1337" s="11">
        <f t="shared" ca="1" si="147"/>
        <v>0.5</v>
      </c>
      <c r="G1337" s="11">
        <f t="shared" ca="1" si="148"/>
        <v>0.8</v>
      </c>
      <c r="H1337" s="11">
        <f t="shared" ca="1" si="149"/>
        <v>0.65</v>
      </c>
      <c r="J1337" s="11">
        <f t="shared" ca="1" si="151"/>
        <v>0.5</v>
      </c>
      <c r="K1337" s="11">
        <f t="shared" ca="1" si="152"/>
        <v>0.8</v>
      </c>
      <c r="L1337" s="11">
        <f t="shared" ca="1" si="153"/>
        <v>0.65</v>
      </c>
      <c r="M1337" s="11">
        <f ca="1">(J1337-F1337)*'Meta-analysis (Retention)'!$B$4</f>
        <v>0</v>
      </c>
      <c r="N1337" s="33"/>
      <c r="O1337" s="11">
        <f ca="1">(K1337-G1337)*'Meta-analysis (Retention)'!$B$4</f>
        <v>0</v>
      </c>
      <c r="P1337" s="33"/>
      <c r="Q1337" s="11">
        <f ca="1">(L1337-H1337)*'Meta-analysis (Retention)'!$B$4</f>
        <v>0</v>
      </c>
      <c r="R1337" s="33"/>
    </row>
    <row r="1338" spans="1:18">
      <c r="A1338" s="11">
        <v>-0.66600000000000004</v>
      </c>
      <c r="B1338" s="11" cm="1">
        <f t="array" aca="1" ref="B1338" ca="1">INDEX(
    INDIRECT("'Bootstrap Sampling (Retention)'!$A$4:$A$4004"),
    RANDBETWEEN(
        MATCH('Meta-analysis (Retention)'!$B$5, INDIRECT("'Bootstrap Sampling (Retention)'!$A$4:$A$4004"), 1),
        MATCH('Meta-analysis (Retention)'!$B$6, INDIRECT("'Bootstrap Sampling (Retention)'!$A$4:$A$4004"), 1)
    ),
    1
)</f>
        <v>0</v>
      </c>
      <c r="C1338" s="11">
        <f t="shared" ca="1" si="150"/>
        <v>1</v>
      </c>
      <c r="F1338" s="11">
        <f t="shared" ca="1" si="147"/>
        <v>0.5</v>
      </c>
      <c r="G1338" s="11">
        <f t="shared" ca="1" si="148"/>
        <v>0.8</v>
      </c>
      <c r="H1338" s="11">
        <f t="shared" ca="1" si="149"/>
        <v>0.61</v>
      </c>
      <c r="J1338" s="11">
        <f t="shared" ca="1" si="151"/>
        <v>0.5</v>
      </c>
      <c r="K1338" s="11">
        <f t="shared" ca="1" si="152"/>
        <v>0.8</v>
      </c>
      <c r="L1338" s="11">
        <f t="shared" ca="1" si="153"/>
        <v>0.61</v>
      </c>
      <c r="M1338" s="11">
        <f ca="1">(J1338-F1338)*'Meta-analysis (Retention)'!$B$4</f>
        <v>0</v>
      </c>
      <c r="N1338" s="33"/>
      <c r="O1338" s="11">
        <f ca="1">(K1338-G1338)*'Meta-analysis (Retention)'!$B$4</f>
        <v>0</v>
      </c>
      <c r="P1338" s="33"/>
      <c r="Q1338" s="11">
        <f ca="1">(L1338-H1338)*'Meta-analysis (Retention)'!$B$4</f>
        <v>0</v>
      </c>
      <c r="R1338" s="33"/>
    </row>
    <row r="1339" spans="1:18">
      <c r="A1339" s="11">
        <v>-0.66500000000000004</v>
      </c>
      <c r="B1339" s="11" cm="1">
        <f t="array" aca="1" ref="B1339" ca="1">INDEX(
    INDIRECT("'Bootstrap Sampling (Retention)'!$A$4:$A$4004"),
    RANDBETWEEN(
        MATCH('Meta-analysis (Retention)'!$B$5, INDIRECT("'Bootstrap Sampling (Retention)'!$A$4:$A$4004"), 1),
        MATCH('Meta-analysis (Retention)'!$B$6, INDIRECT("'Bootstrap Sampling (Retention)'!$A$4:$A$4004"), 1)
    ),
    1
)</f>
        <v>0</v>
      </c>
      <c r="C1339" s="11">
        <f t="shared" ca="1" si="150"/>
        <v>1</v>
      </c>
      <c r="F1339" s="11">
        <f t="shared" ca="1" si="147"/>
        <v>0.5</v>
      </c>
      <c r="G1339" s="11">
        <f t="shared" ca="1" si="148"/>
        <v>0.8</v>
      </c>
      <c r="H1339" s="11">
        <f t="shared" ca="1" si="149"/>
        <v>0.52</v>
      </c>
      <c r="J1339" s="11">
        <f t="shared" ca="1" si="151"/>
        <v>0.5</v>
      </c>
      <c r="K1339" s="11">
        <f t="shared" ca="1" si="152"/>
        <v>0.8</v>
      </c>
      <c r="L1339" s="11">
        <f t="shared" ca="1" si="153"/>
        <v>0.52</v>
      </c>
      <c r="M1339" s="11">
        <f ca="1">(J1339-F1339)*'Meta-analysis (Retention)'!$B$4</f>
        <v>0</v>
      </c>
      <c r="N1339" s="33"/>
      <c r="O1339" s="11">
        <f ca="1">(K1339-G1339)*'Meta-analysis (Retention)'!$B$4</f>
        <v>0</v>
      </c>
      <c r="P1339" s="33"/>
      <c r="Q1339" s="11">
        <f ca="1">(L1339-H1339)*'Meta-analysis (Retention)'!$B$4</f>
        <v>0</v>
      </c>
      <c r="R1339" s="33"/>
    </row>
    <row r="1340" spans="1:18">
      <c r="A1340" s="11">
        <v>-0.66400000000000003</v>
      </c>
      <c r="B1340" s="11" cm="1">
        <f t="array" aca="1" ref="B1340" ca="1">INDEX(
    INDIRECT("'Bootstrap Sampling (Retention)'!$A$4:$A$4004"),
    RANDBETWEEN(
        MATCH('Meta-analysis (Retention)'!$B$5, INDIRECT("'Bootstrap Sampling (Retention)'!$A$4:$A$4004"), 1),
        MATCH('Meta-analysis (Retention)'!$B$6, INDIRECT("'Bootstrap Sampling (Retention)'!$A$4:$A$4004"), 1)
    ),
    1
)</f>
        <v>0</v>
      </c>
      <c r="C1340" s="11">
        <f t="shared" ca="1" si="150"/>
        <v>1</v>
      </c>
      <c r="F1340" s="11">
        <f t="shared" ca="1" si="147"/>
        <v>0.5</v>
      </c>
      <c r="G1340" s="11">
        <f t="shared" ca="1" si="148"/>
        <v>0.8</v>
      </c>
      <c r="H1340" s="11">
        <f t="shared" ca="1" si="149"/>
        <v>0.76</v>
      </c>
      <c r="J1340" s="11">
        <f t="shared" ca="1" si="151"/>
        <v>0.5</v>
      </c>
      <c r="K1340" s="11">
        <f t="shared" ca="1" si="152"/>
        <v>0.8</v>
      </c>
      <c r="L1340" s="11">
        <f t="shared" ca="1" si="153"/>
        <v>0.76</v>
      </c>
      <c r="M1340" s="11">
        <f ca="1">(J1340-F1340)*'Meta-analysis (Retention)'!$B$4</f>
        <v>0</v>
      </c>
      <c r="N1340" s="33"/>
      <c r="O1340" s="11">
        <f ca="1">(K1340-G1340)*'Meta-analysis (Retention)'!$B$4</f>
        <v>0</v>
      </c>
      <c r="P1340" s="33"/>
      <c r="Q1340" s="11">
        <f ca="1">(L1340-H1340)*'Meta-analysis (Retention)'!$B$4</f>
        <v>0</v>
      </c>
      <c r="R1340" s="33"/>
    </row>
    <row r="1341" spans="1:18">
      <c r="A1341" s="11">
        <v>-0.66300000000000003</v>
      </c>
      <c r="B1341" s="11" cm="1">
        <f t="array" aca="1" ref="B1341" ca="1">INDEX(
    INDIRECT("'Bootstrap Sampling (Retention)'!$A$4:$A$4004"),
    RANDBETWEEN(
        MATCH('Meta-analysis (Retention)'!$B$5, INDIRECT("'Bootstrap Sampling (Retention)'!$A$4:$A$4004"), 1),
        MATCH('Meta-analysis (Retention)'!$B$6, INDIRECT("'Bootstrap Sampling (Retention)'!$A$4:$A$4004"), 1)
    ),
    1
)</f>
        <v>0</v>
      </c>
      <c r="C1341" s="11">
        <f t="shared" ca="1" si="150"/>
        <v>1</v>
      </c>
      <c r="F1341" s="11">
        <f t="shared" ca="1" si="147"/>
        <v>0.5</v>
      </c>
      <c r="G1341" s="11">
        <f t="shared" ca="1" si="148"/>
        <v>0.8</v>
      </c>
      <c r="H1341" s="11">
        <f t="shared" ca="1" si="149"/>
        <v>0.53</v>
      </c>
      <c r="J1341" s="11">
        <f t="shared" ca="1" si="151"/>
        <v>0.5</v>
      </c>
      <c r="K1341" s="11">
        <f t="shared" ca="1" si="152"/>
        <v>0.8</v>
      </c>
      <c r="L1341" s="11">
        <f t="shared" ca="1" si="153"/>
        <v>0.53</v>
      </c>
      <c r="M1341" s="11">
        <f ca="1">(J1341-F1341)*'Meta-analysis (Retention)'!$B$4</f>
        <v>0</v>
      </c>
      <c r="N1341" s="33"/>
      <c r="O1341" s="11">
        <f ca="1">(K1341-G1341)*'Meta-analysis (Retention)'!$B$4</f>
        <v>0</v>
      </c>
      <c r="P1341" s="33"/>
      <c r="Q1341" s="11">
        <f ca="1">(L1341-H1341)*'Meta-analysis (Retention)'!$B$4</f>
        <v>0</v>
      </c>
      <c r="R1341" s="33"/>
    </row>
    <row r="1342" spans="1:18">
      <c r="A1342" s="11">
        <v>-0.66200000000000003</v>
      </c>
      <c r="B1342" s="11" cm="1">
        <f t="array" aca="1" ref="B1342" ca="1">INDEX(
    INDIRECT("'Bootstrap Sampling (Retention)'!$A$4:$A$4004"),
    RANDBETWEEN(
        MATCH('Meta-analysis (Retention)'!$B$5, INDIRECT("'Bootstrap Sampling (Retention)'!$A$4:$A$4004"), 1),
        MATCH('Meta-analysis (Retention)'!$B$6, INDIRECT("'Bootstrap Sampling (Retention)'!$A$4:$A$4004"), 1)
    ),
    1
)</f>
        <v>0</v>
      </c>
      <c r="C1342" s="11">
        <f t="shared" ca="1" si="150"/>
        <v>1</v>
      </c>
      <c r="F1342" s="11">
        <f t="shared" ca="1" si="147"/>
        <v>0.5</v>
      </c>
      <c r="G1342" s="11">
        <f t="shared" ca="1" si="148"/>
        <v>0.8</v>
      </c>
      <c r="H1342" s="11">
        <f t="shared" ca="1" si="149"/>
        <v>0.57999999999999996</v>
      </c>
      <c r="J1342" s="11">
        <f t="shared" ca="1" si="151"/>
        <v>0.5</v>
      </c>
      <c r="K1342" s="11">
        <f t="shared" ca="1" si="152"/>
        <v>0.8</v>
      </c>
      <c r="L1342" s="11">
        <f t="shared" ca="1" si="153"/>
        <v>0.57999999999999996</v>
      </c>
      <c r="M1342" s="11">
        <f ca="1">(J1342-F1342)*'Meta-analysis (Retention)'!$B$4</f>
        <v>0</v>
      </c>
      <c r="N1342" s="33"/>
      <c r="O1342" s="11">
        <f ca="1">(K1342-G1342)*'Meta-analysis (Retention)'!$B$4</f>
        <v>0</v>
      </c>
      <c r="P1342" s="33"/>
      <c r="Q1342" s="11">
        <f ca="1">(L1342-H1342)*'Meta-analysis (Retention)'!$B$4</f>
        <v>0</v>
      </c>
      <c r="R1342" s="33"/>
    </row>
    <row r="1343" spans="1:18">
      <c r="A1343" s="11">
        <v>-0.66100000000000003</v>
      </c>
      <c r="B1343" s="11" cm="1">
        <f t="array" aca="1" ref="B1343" ca="1">INDEX(
    INDIRECT("'Bootstrap Sampling (Retention)'!$A$4:$A$4004"),
    RANDBETWEEN(
        MATCH('Meta-analysis (Retention)'!$B$5, INDIRECT("'Bootstrap Sampling (Retention)'!$A$4:$A$4004"), 1),
        MATCH('Meta-analysis (Retention)'!$B$6, INDIRECT("'Bootstrap Sampling (Retention)'!$A$4:$A$4004"), 1)
    ),
    1
)</f>
        <v>0</v>
      </c>
      <c r="C1343" s="11">
        <f t="shared" ca="1" si="150"/>
        <v>1</v>
      </c>
      <c r="F1343" s="11">
        <f t="shared" ca="1" si="147"/>
        <v>0.5</v>
      </c>
      <c r="G1343" s="11">
        <f t="shared" ca="1" si="148"/>
        <v>0.8</v>
      </c>
      <c r="H1343" s="11">
        <f t="shared" ca="1" si="149"/>
        <v>0.62</v>
      </c>
      <c r="J1343" s="11">
        <f t="shared" ca="1" si="151"/>
        <v>0.5</v>
      </c>
      <c r="K1343" s="11">
        <f t="shared" ca="1" si="152"/>
        <v>0.8</v>
      </c>
      <c r="L1343" s="11">
        <f t="shared" ca="1" si="153"/>
        <v>0.62</v>
      </c>
      <c r="M1343" s="11">
        <f ca="1">(J1343-F1343)*'Meta-analysis (Retention)'!$B$4</f>
        <v>0</v>
      </c>
      <c r="N1343" s="33"/>
      <c r="O1343" s="11">
        <f ca="1">(K1343-G1343)*'Meta-analysis (Retention)'!$B$4</f>
        <v>0</v>
      </c>
      <c r="P1343" s="33"/>
      <c r="Q1343" s="11">
        <f ca="1">(L1343-H1343)*'Meta-analysis (Retention)'!$B$4</f>
        <v>0</v>
      </c>
      <c r="R1343" s="33"/>
    </row>
    <row r="1344" spans="1:18">
      <c r="A1344" s="11">
        <v>-0.66</v>
      </c>
      <c r="B1344" s="11" cm="1">
        <f t="array" aca="1" ref="B1344" ca="1">INDEX(
    INDIRECT("'Bootstrap Sampling (Retention)'!$A$4:$A$4004"),
    RANDBETWEEN(
        MATCH('Meta-analysis (Retention)'!$B$5, INDIRECT("'Bootstrap Sampling (Retention)'!$A$4:$A$4004"), 1),
        MATCH('Meta-analysis (Retention)'!$B$6, INDIRECT("'Bootstrap Sampling (Retention)'!$A$4:$A$4004"), 1)
    ),
    1
)</f>
        <v>0</v>
      </c>
      <c r="C1344" s="11">
        <f t="shared" ca="1" si="150"/>
        <v>1</v>
      </c>
      <c r="F1344" s="11">
        <f t="shared" ca="1" si="147"/>
        <v>0.5</v>
      </c>
      <c r="G1344" s="11">
        <f t="shared" ca="1" si="148"/>
        <v>0.8</v>
      </c>
      <c r="H1344" s="11">
        <f t="shared" ca="1" si="149"/>
        <v>0.78</v>
      </c>
      <c r="J1344" s="11">
        <f t="shared" ca="1" si="151"/>
        <v>0.5</v>
      </c>
      <c r="K1344" s="11">
        <f t="shared" ca="1" si="152"/>
        <v>0.8</v>
      </c>
      <c r="L1344" s="11">
        <f t="shared" ca="1" si="153"/>
        <v>0.78</v>
      </c>
      <c r="M1344" s="11">
        <f ca="1">(J1344-F1344)*'Meta-analysis (Retention)'!$B$4</f>
        <v>0</v>
      </c>
      <c r="N1344" s="33"/>
      <c r="O1344" s="11">
        <f ca="1">(K1344-G1344)*'Meta-analysis (Retention)'!$B$4</f>
        <v>0</v>
      </c>
      <c r="P1344" s="33"/>
      <c r="Q1344" s="11">
        <f ca="1">(L1344-H1344)*'Meta-analysis (Retention)'!$B$4</f>
        <v>0</v>
      </c>
      <c r="R1344" s="33"/>
    </row>
    <row r="1345" spans="1:18">
      <c r="A1345" s="11">
        <v>-0.65900000000000003</v>
      </c>
      <c r="B1345" s="11" cm="1">
        <f t="array" aca="1" ref="B1345" ca="1">INDEX(
    INDIRECT("'Bootstrap Sampling (Retention)'!$A$4:$A$4004"),
    RANDBETWEEN(
        MATCH('Meta-analysis (Retention)'!$B$5, INDIRECT("'Bootstrap Sampling (Retention)'!$A$4:$A$4004"), 1),
        MATCH('Meta-analysis (Retention)'!$B$6, INDIRECT("'Bootstrap Sampling (Retention)'!$A$4:$A$4004"), 1)
    ),
    1
)</f>
        <v>0</v>
      </c>
      <c r="C1345" s="11">
        <f t="shared" ca="1" si="150"/>
        <v>1</v>
      </c>
      <c r="F1345" s="11">
        <f t="shared" ca="1" si="147"/>
        <v>0.5</v>
      </c>
      <c r="G1345" s="11">
        <f t="shared" ca="1" si="148"/>
        <v>0.8</v>
      </c>
      <c r="H1345" s="11">
        <f t="shared" ca="1" si="149"/>
        <v>0.65</v>
      </c>
      <c r="J1345" s="11">
        <f t="shared" ca="1" si="151"/>
        <v>0.5</v>
      </c>
      <c r="K1345" s="11">
        <f t="shared" ca="1" si="152"/>
        <v>0.8</v>
      </c>
      <c r="L1345" s="11">
        <f t="shared" ca="1" si="153"/>
        <v>0.65</v>
      </c>
      <c r="M1345" s="11">
        <f ca="1">(J1345-F1345)*'Meta-analysis (Retention)'!$B$4</f>
        <v>0</v>
      </c>
      <c r="N1345" s="33"/>
      <c r="O1345" s="11">
        <f ca="1">(K1345-G1345)*'Meta-analysis (Retention)'!$B$4</f>
        <v>0</v>
      </c>
      <c r="P1345" s="33"/>
      <c r="Q1345" s="11">
        <f ca="1">(L1345-H1345)*'Meta-analysis (Retention)'!$B$4</f>
        <v>0</v>
      </c>
      <c r="R1345" s="33"/>
    </row>
    <row r="1346" spans="1:18">
      <c r="A1346" s="11">
        <v>-0.65800000000000003</v>
      </c>
      <c r="B1346" s="11" cm="1">
        <f t="array" aca="1" ref="B1346" ca="1">INDEX(
    INDIRECT("'Bootstrap Sampling (Retention)'!$A$4:$A$4004"),
    RANDBETWEEN(
        MATCH('Meta-analysis (Retention)'!$B$5, INDIRECT("'Bootstrap Sampling (Retention)'!$A$4:$A$4004"), 1),
        MATCH('Meta-analysis (Retention)'!$B$6, INDIRECT("'Bootstrap Sampling (Retention)'!$A$4:$A$4004"), 1)
    ),
    1
)</f>
        <v>0</v>
      </c>
      <c r="C1346" s="11">
        <f t="shared" ca="1" si="150"/>
        <v>1</v>
      </c>
      <c r="F1346" s="11">
        <f t="shared" ca="1" si="147"/>
        <v>0.5</v>
      </c>
      <c r="G1346" s="11">
        <f t="shared" ca="1" si="148"/>
        <v>0.8</v>
      </c>
      <c r="H1346" s="11">
        <f t="shared" ca="1" si="149"/>
        <v>0.68</v>
      </c>
      <c r="J1346" s="11">
        <f t="shared" ca="1" si="151"/>
        <v>0.5</v>
      </c>
      <c r="K1346" s="11">
        <f t="shared" ca="1" si="152"/>
        <v>0.8</v>
      </c>
      <c r="L1346" s="11">
        <f t="shared" ca="1" si="153"/>
        <v>0.68</v>
      </c>
      <c r="M1346" s="11">
        <f ca="1">(J1346-F1346)*'Meta-analysis (Retention)'!$B$4</f>
        <v>0</v>
      </c>
      <c r="N1346" s="33"/>
      <c r="O1346" s="11">
        <f ca="1">(K1346-G1346)*'Meta-analysis (Retention)'!$B$4</f>
        <v>0</v>
      </c>
      <c r="P1346" s="33"/>
      <c r="Q1346" s="11">
        <f ca="1">(L1346-H1346)*'Meta-analysis (Retention)'!$B$4</f>
        <v>0</v>
      </c>
      <c r="R1346" s="33"/>
    </row>
    <row r="1347" spans="1:18">
      <c r="A1347" s="11">
        <v>-0.65700000000000003</v>
      </c>
      <c r="B1347" s="11" cm="1">
        <f t="array" aca="1" ref="B1347" ca="1">INDEX(
    INDIRECT("'Bootstrap Sampling (Retention)'!$A$4:$A$4004"),
    RANDBETWEEN(
        MATCH('Meta-analysis (Retention)'!$B$5, INDIRECT("'Bootstrap Sampling (Retention)'!$A$4:$A$4004"), 1),
        MATCH('Meta-analysis (Retention)'!$B$6, INDIRECT("'Bootstrap Sampling (Retention)'!$A$4:$A$4004"), 1)
    ),
    1
)</f>
        <v>0</v>
      </c>
      <c r="C1347" s="11">
        <f t="shared" ca="1" si="150"/>
        <v>1</v>
      </c>
      <c r="F1347" s="11">
        <f t="shared" ca="1" si="147"/>
        <v>0.5</v>
      </c>
      <c r="G1347" s="11">
        <f t="shared" ca="1" si="148"/>
        <v>0.8</v>
      </c>
      <c r="H1347" s="11">
        <f t="shared" ca="1" si="149"/>
        <v>0.57999999999999996</v>
      </c>
      <c r="J1347" s="11">
        <f t="shared" ca="1" si="151"/>
        <v>0.5</v>
      </c>
      <c r="K1347" s="11">
        <f t="shared" ca="1" si="152"/>
        <v>0.8</v>
      </c>
      <c r="L1347" s="11">
        <f t="shared" ca="1" si="153"/>
        <v>0.57999999999999996</v>
      </c>
      <c r="M1347" s="11">
        <f ca="1">(J1347-F1347)*'Meta-analysis (Retention)'!$B$4</f>
        <v>0</v>
      </c>
      <c r="N1347" s="33"/>
      <c r="O1347" s="11">
        <f ca="1">(K1347-G1347)*'Meta-analysis (Retention)'!$B$4</f>
        <v>0</v>
      </c>
      <c r="P1347" s="33"/>
      <c r="Q1347" s="11">
        <f ca="1">(L1347-H1347)*'Meta-analysis (Retention)'!$B$4</f>
        <v>0</v>
      </c>
      <c r="R1347" s="33"/>
    </row>
    <row r="1348" spans="1:18">
      <c r="A1348" s="11">
        <v>-0.65600000000000003</v>
      </c>
      <c r="B1348" s="11" cm="1">
        <f t="array" aca="1" ref="B1348" ca="1">INDEX(
    INDIRECT("'Bootstrap Sampling (Retention)'!$A$4:$A$4004"),
    RANDBETWEEN(
        MATCH('Meta-analysis (Retention)'!$B$5, INDIRECT("'Bootstrap Sampling (Retention)'!$A$4:$A$4004"), 1),
        MATCH('Meta-analysis (Retention)'!$B$6, INDIRECT("'Bootstrap Sampling (Retention)'!$A$4:$A$4004"), 1)
    ),
    1
)</f>
        <v>0</v>
      </c>
      <c r="C1348" s="11">
        <f t="shared" ca="1" si="150"/>
        <v>1</v>
      </c>
      <c r="F1348" s="11">
        <f t="shared" ref="F1348:F1411" ca="1" si="154">INDEX($E$53:$E$53, RANDBETWEEN(1,ROWS($E$53:$E$53)),1)</f>
        <v>0.5</v>
      </c>
      <c r="G1348" s="11">
        <f t="shared" ref="G1348:G1411" ca="1" si="155">INDEX($E$83:$E$83, RANDBETWEEN(1,ROWS($E$83:$E$83)),1)</f>
        <v>0.8</v>
      </c>
      <c r="H1348" s="11">
        <f t="shared" ref="H1348:H1411" ca="1" si="156">INDEX($E$53:$E$83, RANDBETWEEN(1,ROWS($E$53:$E$83)),1)</f>
        <v>0.78</v>
      </c>
      <c r="J1348" s="11">
        <f t="shared" ca="1" si="151"/>
        <v>0.5</v>
      </c>
      <c r="K1348" s="11">
        <f t="shared" ca="1" si="152"/>
        <v>0.8</v>
      </c>
      <c r="L1348" s="11">
        <f t="shared" ca="1" si="153"/>
        <v>0.78</v>
      </c>
      <c r="M1348" s="11">
        <f ca="1">(J1348-F1348)*'Meta-analysis (Retention)'!$B$4</f>
        <v>0</v>
      </c>
      <c r="N1348" s="33"/>
      <c r="O1348" s="11">
        <f ca="1">(K1348-G1348)*'Meta-analysis (Retention)'!$B$4</f>
        <v>0</v>
      </c>
      <c r="P1348" s="33"/>
      <c r="Q1348" s="11">
        <f ca="1">(L1348-H1348)*'Meta-analysis (Retention)'!$B$4</f>
        <v>0</v>
      </c>
      <c r="R1348" s="33"/>
    </row>
    <row r="1349" spans="1:18">
      <c r="A1349" s="11">
        <v>-0.65500000000000003</v>
      </c>
      <c r="B1349" s="11" cm="1">
        <f t="array" aca="1" ref="B1349" ca="1">INDEX(
    INDIRECT("'Bootstrap Sampling (Retention)'!$A$4:$A$4004"),
    RANDBETWEEN(
        MATCH('Meta-analysis (Retention)'!$B$5, INDIRECT("'Bootstrap Sampling (Retention)'!$A$4:$A$4004"), 1),
        MATCH('Meta-analysis (Retention)'!$B$6, INDIRECT("'Bootstrap Sampling (Retention)'!$A$4:$A$4004"), 1)
    ),
    1
)</f>
        <v>0</v>
      </c>
      <c r="C1349" s="11">
        <f t="shared" ca="1" si="150"/>
        <v>1</v>
      </c>
      <c r="F1349" s="11">
        <f t="shared" ca="1" si="154"/>
        <v>0.5</v>
      </c>
      <c r="G1349" s="11">
        <f t="shared" ca="1" si="155"/>
        <v>0.8</v>
      </c>
      <c r="H1349" s="11">
        <f t="shared" ca="1" si="156"/>
        <v>0.5</v>
      </c>
      <c r="J1349" s="11">
        <f t="shared" ca="1" si="151"/>
        <v>0.5</v>
      </c>
      <c r="K1349" s="11">
        <f t="shared" ca="1" si="152"/>
        <v>0.8</v>
      </c>
      <c r="L1349" s="11">
        <f t="shared" ca="1" si="153"/>
        <v>0.5</v>
      </c>
      <c r="M1349" s="11">
        <f ca="1">(J1349-F1349)*'Meta-analysis (Retention)'!$B$4</f>
        <v>0</v>
      </c>
      <c r="N1349" s="33"/>
      <c r="O1349" s="11">
        <f ca="1">(K1349-G1349)*'Meta-analysis (Retention)'!$B$4</f>
        <v>0</v>
      </c>
      <c r="P1349" s="33"/>
      <c r="Q1349" s="11">
        <f ca="1">(L1349-H1349)*'Meta-analysis (Retention)'!$B$4</f>
        <v>0</v>
      </c>
      <c r="R1349" s="33"/>
    </row>
    <row r="1350" spans="1:18">
      <c r="A1350" s="11">
        <v>-0.65400000000000003</v>
      </c>
      <c r="B1350" s="11" cm="1">
        <f t="array" aca="1" ref="B1350" ca="1">INDEX(
    INDIRECT("'Bootstrap Sampling (Retention)'!$A$4:$A$4004"),
    RANDBETWEEN(
        MATCH('Meta-analysis (Retention)'!$B$5, INDIRECT("'Bootstrap Sampling (Retention)'!$A$4:$A$4004"), 1),
        MATCH('Meta-analysis (Retention)'!$B$6, INDIRECT("'Bootstrap Sampling (Retention)'!$A$4:$A$4004"), 1)
    ),
    1
)</f>
        <v>0</v>
      </c>
      <c r="C1350" s="11">
        <f t="shared" ca="1" si="150"/>
        <v>1</v>
      </c>
      <c r="F1350" s="11">
        <f t="shared" ca="1" si="154"/>
        <v>0.5</v>
      </c>
      <c r="G1350" s="11">
        <f t="shared" ca="1" si="155"/>
        <v>0.8</v>
      </c>
      <c r="H1350" s="11">
        <f t="shared" ca="1" si="156"/>
        <v>0.65</v>
      </c>
      <c r="J1350" s="11">
        <f t="shared" ca="1" si="151"/>
        <v>0.5</v>
      </c>
      <c r="K1350" s="11">
        <f t="shared" ca="1" si="152"/>
        <v>0.8</v>
      </c>
      <c r="L1350" s="11">
        <f t="shared" ca="1" si="153"/>
        <v>0.65</v>
      </c>
      <c r="M1350" s="11">
        <f ca="1">(J1350-F1350)*'Meta-analysis (Retention)'!$B$4</f>
        <v>0</v>
      </c>
      <c r="N1350" s="33"/>
      <c r="O1350" s="11">
        <f ca="1">(K1350-G1350)*'Meta-analysis (Retention)'!$B$4</f>
        <v>0</v>
      </c>
      <c r="P1350" s="33"/>
      <c r="Q1350" s="11">
        <f ca="1">(L1350-H1350)*'Meta-analysis (Retention)'!$B$4</f>
        <v>0</v>
      </c>
      <c r="R1350" s="33"/>
    </row>
    <row r="1351" spans="1:18">
      <c r="A1351" s="11">
        <v>-0.65300000000000002</v>
      </c>
      <c r="B1351" s="11" cm="1">
        <f t="array" aca="1" ref="B1351" ca="1">INDEX(
    INDIRECT("'Bootstrap Sampling (Retention)'!$A$4:$A$4004"),
    RANDBETWEEN(
        MATCH('Meta-analysis (Retention)'!$B$5, INDIRECT("'Bootstrap Sampling (Retention)'!$A$4:$A$4004"), 1),
        MATCH('Meta-analysis (Retention)'!$B$6, INDIRECT("'Bootstrap Sampling (Retention)'!$A$4:$A$4004"), 1)
    ),
    1
)</f>
        <v>0</v>
      </c>
      <c r="C1351" s="11">
        <f t="shared" ca="1" si="150"/>
        <v>1</v>
      </c>
      <c r="F1351" s="11">
        <f t="shared" ca="1" si="154"/>
        <v>0.5</v>
      </c>
      <c r="G1351" s="11">
        <f t="shared" ca="1" si="155"/>
        <v>0.8</v>
      </c>
      <c r="H1351" s="11">
        <f t="shared" ca="1" si="156"/>
        <v>0.69</v>
      </c>
      <c r="J1351" s="11">
        <f t="shared" ca="1" si="151"/>
        <v>0.5</v>
      </c>
      <c r="K1351" s="11">
        <f t="shared" ca="1" si="152"/>
        <v>0.8</v>
      </c>
      <c r="L1351" s="11">
        <f t="shared" ca="1" si="153"/>
        <v>0.69</v>
      </c>
      <c r="M1351" s="11">
        <f ca="1">(J1351-F1351)*'Meta-analysis (Retention)'!$B$4</f>
        <v>0</v>
      </c>
      <c r="N1351" s="33"/>
      <c r="O1351" s="11">
        <f ca="1">(K1351-G1351)*'Meta-analysis (Retention)'!$B$4</f>
        <v>0</v>
      </c>
      <c r="P1351" s="33"/>
      <c r="Q1351" s="11">
        <f ca="1">(L1351-H1351)*'Meta-analysis (Retention)'!$B$4</f>
        <v>0</v>
      </c>
      <c r="R1351" s="33"/>
    </row>
    <row r="1352" spans="1:18">
      <c r="A1352" s="11">
        <v>-0.65200000000000002</v>
      </c>
      <c r="B1352" s="11" cm="1">
        <f t="array" aca="1" ref="B1352" ca="1">INDEX(
    INDIRECT("'Bootstrap Sampling (Retention)'!$A$4:$A$4004"),
    RANDBETWEEN(
        MATCH('Meta-analysis (Retention)'!$B$5, INDIRECT("'Bootstrap Sampling (Retention)'!$A$4:$A$4004"), 1),
        MATCH('Meta-analysis (Retention)'!$B$6, INDIRECT("'Bootstrap Sampling (Retention)'!$A$4:$A$4004"), 1)
    ),
    1
)</f>
        <v>0</v>
      </c>
      <c r="C1352" s="11">
        <f t="shared" ca="1" si="150"/>
        <v>1</v>
      </c>
      <c r="F1352" s="11">
        <f t="shared" ca="1" si="154"/>
        <v>0.5</v>
      </c>
      <c r="G1352" s="11">
        <f t="shared" ca="1" si="155"/>
        <v>0.8</v>
      </c>
      <c r="H1352" s="11">
        <f t="shared" ca="1" si="156"/>
        <v>0.61</v>
      </c>
      <c r="J1352" s="11">
        <f t="shared" ca="1" si="151"/>
        <v>0.5</v>
      </c>
      <c r="K1352" s="11">
        <f t="shared" ca="1" si="152"/>
        <v>0.8</v>
      </c>
      <c r="L1352" s="11">
        <f t="shared" ca="1" si="153"/>
        <v>0.61</v>
      </c>
      <c r="M1352" s="11">
        <f ca="1">(J1352-F1352)*'Meta-analysis (Retention)'!$B$4</f>
        <v>0</v>
      </c>
      <c r="N1352" s="33"/>
      <c r="O1352" s="11">
        <f ca="1">(K1352-G1352)*'Meta-analysis (Retention)'!$B$4</f>
        <v>0</v>
      </c>
      <c r="P1352" s="33"/>
      <c r="Q1352" s="11">
        <f ca="1">(L1352-H1352)*'Meta-analysis (Retention)'!$B$4</f>
        <v>0</v>
      </c>
      <c r="R1352" s="33"/>
    </row>
    <row r="1353" spans="1:18">
      <c r="A1353" s="11">
        <v>-0.65100000000000002</v>
      </c>
      <c r="B1353" s="11" cm="1">
        <f t="array" aca="1" ref="B1353" ca="1">INDEX(
    INDIRECT("'Bootstrap Sampling (Retention)'!$A$4:$A$4004"),
    RANDBETWEEN(
        MATCH('Meta-analysis (Retention)'!$B$5, INDIRECT("'Bootstrap Sampling (Retention)'!$A$4:$A$4004"), 1),
        MATCH('Meta-analysis (Retention)'!$B$6, INDIRECT("'Bootstrap Sampling (Retention)'!$A$4:$A$4004"), 1)
    ),
    1
)</f>
        <v>0</v>
      </c>
      <c r="C1353" s="11">
        <f t="shared" ca="1" si="150"/>
        <v>1</v>
      </c>
      <c r="F1353" s="11">
        <f t="shared" ca="1" si="154"/>
        <v>0.5</v>
      </c>
      <c r="G1353" s="11">
        <f t="shared" ca="1" si="155"/>
        <v>0.8</v>
      </c>
      <c r="H1353" s="11">
        <f t="shared" ca="1" si="156"/>
        <v>0.61</v>
      </c>
      <c r="J1353" s="11">
        <f t="shared" ca="1" si="151"/>
        <v>0.5</v>
      </c>
      <c r="K1353" s="11">
        <f t="shared" ca="1" si="152"/>
        <v>0.8</v>
      </c>
      <c r="L1353" s="11">
        <f t="shared" ca="1" si="153"/>
        <v>0.61</v>
      </c>
      <c r="M1353" s="11">
        <f ca="1">(J1353-F1353)*'Meta-analysis (Retention)'!$B$4</f>
        <v>0</v>
      </c>
      <c r="N1353" s="33"/>
      <c r="O1353" s="11">
        <f ca="1">(K1353-G1353)*'Meta-analysis (Retention)'!$B$4</f>
        <v>0</v>
      </c>
      <c r="P1353" s="33"/>
      <c r="Q1353" s="11">
        <f ca="1">(L1353-H1353)*'Meta-analysis (Retention)'!$B$4</f>
        <v>0</v>
      </c>
      <c r="R1353" s="33"/>
    </row>
    <row r="1354" spans="1:18">
      <c r="A1354" s="11">
        <v>-0.65</v>
      </c>
      <c r="B1354" s="11" cm="1">
        <f t="array" aca="1" ref="B1354" ca="1">INDEX(
    INDIRECT("'Bootstrap Sampling (Retention)'!$A$4:$A$4004"),
    RANDBETWEEN(
        MATCH('Meta-analysis (Retention)'!$B$5, INDIRECT("'Bootstrap Sampling (Retention)'!$A$4:$A$4004"), 1),
        MATCH('Meta-analysis (Retention)'!$B$6, INDIRECT("'Bootstrap Sampling (Retention)'!$A$4:$A$4004"), 1)
    ),
    1
)</f>
        <v>0</v>
      </c>
      <c r="C1354" s="11">
        <f t="shared" ca="1" si="150"/>
        <v>1</v>
      </c>
      <c r="F1354" s="11">
        <f t="shared" ca="1" si="154"/>
        <v>0.5</v>
      </c>
      <c r="G1354" s="11">
        <f t="shared" ca="1" si="155"/>
        <v>0.8</v>
      </c>
      <c r="H1354" s="11">
        <f t="shared" ca="1" si="156"/>
        <v>0.56999999999999995</v>
      </c>
      <c r="J1354" s="11">
        <f t="shared" ca="1" si="151"/>
        <v>0.5</v>
      </c>
      <c r="K1354" s="11">
        <f t="shared" ca="1" si="152"/>
        <v>0.8</v>
      </c>
      <c r="L1354" s="11">
        <f t="shared" ca="1" si="153"/>
        <v>0.56999999999999995</v>
      </c>
      <c r="M1354" s="11">
        <f ca="1">(J1354-F1354)*'Meta-analysis (Retention)'!$B$4</f>
        <v>0</v>
      </c>
      <c r="N1354" s="33"/>
      <c r="O1354" s="11">
        <f ca="1">(K1354-G1354)*'Meta-analysis (Retention)'!$B$4</f>
        <v>0</v>
      </c>
      <c r="P1354" s="33"/>
      <c r="Q1354" s="11">
        <f ca="1">(L1354-H1354)*'Meta-analysis (Retention)'!$B$4</f>
        <v>0</v>
      </c>
      <c r="R1354" s="33"/>
    </row>
    <row r="1355" spans="1:18">
      <c r="A1355" s="11">
        <v>-0.64900000000000002</v>
      </c>
      <c r="B1355" s="11" cm="1">
        <f t="array" aca="1" ref="B1355" ca="1">INDEX(
    INDIRECT("'Bootstrap Sampling (Retention)'!$A$4:$A$4004"),
    RANDBETWEEN(
        MATCH('Meta-analysis (Retention)'!$B$5, INDIRECT("'Bootstrap Sampling (Retention)'!$A$4:$A$4004"), 1),
        MATCH('Meta-analysis (Retention)'!$B$6, INDIRECT("'Bootstrap Sampling (Retention)'!$A$4:$A$4004"), 1)
    ),
    1
)</f>
        <v>0</v>
      </c>
      <c r="C1355" s="11">
        <f t="shared" ca="1" si="150"/>
        <v>1</v>
      </c>
      <c r="F1355" s="11">
        <f t="shared" ca="1" si="154"/>
        <v>0.5</v>
      </c>
      <c r="G1355" s="11">
        <f t="shared" ca="1" si="155"/>
        <v>0.8</v>
      </c>
      <c r="H1355" s="11">
        <f t="shared" ca="1" si="156"/>
        <v>0.56999999999999995</v>
      </c>
      <c r="J1355" s="11">
        <f t="shared" ca="1" si="151"/>
        <v>0.5</v>
      </c>
      <c r="K1355" s="11">
        <f t="shared" ca="1" si="152"/>
        <v>0.8</v>
      </c>
      <c r="L1355" s="11">
        <f t="shared" ca="1" si="153"/>
        <v>0.56999999999999995</v>
      </c>
      <c r="M1355" s="11">
        <f ca="1">(J1355-F1355)*'Meta-analysis (Retention)'!$B$4</f>
        <v>0</v>
      </c>
      <c r="N1355" s="33"/>
      <c r="O1355" s="11">
        <f ca="1">(K1355-G1355)*'Meta-analysis (Retention)'!$B$4</f>
        <v>0</v>
      </c>
      <c r="P1355" s="33"/>
      <c r="Q1355" s="11">
        <f ca="1">(L1355-H1355)*'Meta-analysis (Retention)'!$B$4</f>
        <v>0</v>
      </c>
      <c r="R1355" s="33"/>
    </row>
    <row r="1356" spans="1:18">
      <c r="A1356" s="11">
        <v>-0.64800000000000002</v>
      </c>
      <c r="B1356" s="11" cm="1">
        <f t="array" aca="1" ref="B1356" ca="1">INDEX(
    INDIRECT("'Bootstrap Sampling (Retention)'!$A$4:$A$4004"),
    RANDBETWEEN(
        MATCH('Meta-analysis (Retention)'!$B$5, INDIRECT("'Bootstrap Sampling (Retention)'!$A$4:$A$4004"), 1),
        MATCH('Meta-analysis (Retention)'!$B$6, INDIRECT("'Bootstrap Sampling (Retention)'!$A$4:$A$4004"), 1)
    ),
    1
)</f>
        <v>0</v>
      </c>
      <c r="C1356" s="11">
        <f t="shared" ca="1" si="150"/>
        <v>1</v>
      </c>
      <c r="F1356" s="11">
        <f t="shared" ca="1" si="154"/>
        <v>0.5</v>
      </c>
      <c r="G1356" s="11">
        <f t="shared" ca="1" si="155"/>
        <v>0.8</v>
      </c>
      <c r="H1356" s="11">
        <f t="shared" ca="1" si="156"/>
        <v>0.6</v>
      </c>
      <c r="J1356" s="11">
        <f t="shared" ca="1" si="151"/>
        <v>0.5</v>
      </c>
      <c r="K1356" s="11">
        <f t="shared" ca="1" si="152"/>
        <v>0.8</v>
      </c>
      <c r="L1356" s="11">
        <f t="shared" ca="1" si="153"/>
        <v>0.6</v>
      </c>
      <c r="M1356" s="11">
        <f ca="1">(J1356-F1356)*'Meta-analysis (Retention)'!$B$4</f>
        <v>0</v>
      </c>
      <c r="N1356" s="33"/>
      <c r="O1356" s="11">
        <f ca="1">(K1356-G1356)*'Meta-analysis (Retention)'!$B$4</f>
        <v>0</v>
      </c>
      <c r="P1356" s="33"/>
      <c r="Q1356" s="11">
        <f ca="1">(L1356-H1356)*'Meta-analysis (Retention)'!$B$4</f>
        <v>0</v>
      </c>
      <c r="R1356" s="33"/>
    </row>
    <row r="1357" spans="1:18">
      <c r="A1357" s="11">
        <v>-0.64700000000000002</v>
      </c>
      <c r="B1357" s="11" cm="1">
        <f t="array" aca="1" ref="B1357" ca="1">INDEX(
    INDIRECT("'Bootstrap Sampling (Retention)'!$A$4:$A$4004"),
    RANDBETWEEN(
        MATCH('Meta-analysis (Retention)'!$B$5, INDIRECT("'Bootstrap Sampling (Retention)'!$A$4:$A$4004"), 1),
        MATCH('Meta-analysis (Retention)'!$B$6, INDIRECT("'Bootstrap Sampling (Retention)'!$A$4:$A$4004"), 1)
    ),
    1
)</f>
        <v>0</v>
      </c>
      <c r="C1357" s="11">
        <f t="shared" ca="1" si="150"/>
        <v>1</v>
      </c>
      <c r="F1357" s="11">
        <f t="shared" ca="1" si="154"/>
        <v>0.5</v>
      </c>
      <c r="G1357" s="11">
        <f t="shared" ca="1" si="155"/>
        <v>0.8</v>
      </c>
      <c r="H1357" s="11">
        <f t="shared" ca="1" si="156"/>
        <v>0.59</v>
      </c>
      <c r="J1357" s="11">
        <f t="shared" ca="1" si="151"/>
        <v>0.5</v>
      </c>
      <c r="K1357" s="11">
        <f t="shared" ca="1" si="152"/>
        <v>0.8</v>
      </c>
      <c r="L1357" s="11">
        <f t="shared" ca="1" si="153"/>
        <v>0.59</v>
      </c>
      <c r="M1357" s="11">
        <f ca="1">(J1357-F1357)*'Meta-analysis (Retention)'!$B$4</f>
        <v>0</v>
      </c>
      <c r="N1357" s="33"/>
      <c r="O1357" s="11">
        <f ca="1">(K1357-G1357)*'Meta-analysis (Retention)'!$B$4</f>
        <v>0</v>
      </c>
      <c r="P1357" s="33"/>
      <c r="Q1357" s="11">
        <f ca="1">(L1357-H1357)*'Meta-analysis (Retention)'!$B$4</f>
        <v>0</v>
      </c>
      <c r="R1357" s="33"/>
    </row>
    <row r="1358" spans="1:18">
      <c r="A1358" s="11">
        <v>-0.64600000000000002</v>
      </c>
      <c r="B1358" s="11" cm="1">
        <f t="array" aca="1" ref="B1358" ca="1">INDEX(
    INDIRECT("'Bootstrap Sampling (Retention)'!$A$4:$A$4004"),
    RANDBETWEEN(
        MATCH('Meta-analysis (Retention)'!$B$5, INDIRECT("'Bootstrap Sampling (Retention)'!$A$4:$A$4004"), 1),
        MATCH('Meta-analysis (Retention)'!$B$6, INDIRECT("'Bootstrap Sampling (Retention)'!$A$4:$A$4004"), 1)
    ),
    1
)</f>
        <v>0</v>
      </c>
      <c r="C1358" s="11">
        <f t="shared" ca="1" si="150"/>
        <v>1</v>
      </c>
      <c r="F1358" s="11">
        <f t="shared" ca="1" si="154"/>
        <v>0.5</v>
      </c>
      <c r="G1358" s="11">
        <f t="shared" ca="1" si="155"/>
        <v>0.8</v>
      </c>
      <c r="H1358" s="11">
        <f t="shared" ca="1" si="156"/>
        <v>0.63</v>
      </c>
      <c r="J1358" s="11">
        <f t="shared" ca="1" si="151"/>
        <v>0.5</v>
      </c>
      <c r="K1358" s="11">
        <f t="shared" ca="1" si="152"/>
        <v>0.8</v>
      </c>
      <c r="L1358" s="11">
        <f t="shared" ca="1" si="153"/>
        <v>0.63</v>
      </c>
      <c r="M1358" s="11">
        <f ca="1">(J1358-F1358)*'Meta-analysis (Retention)'!$B$4</f>
        <v>0</v>
      </c>
      <c r="N1358" s="33"/>
      <c r="O1358" s="11">
        <f ca="1">(K1358-G1358)*'Meta-analysis (Retention)'!$B$4</f>
        <v>0</v>
      </c>
      <c r="P1358" s="33"/>
      <c r="Q1358" s="11">
        <f ca="1">(L1358-H1358)*'Meta-analysis (Retention)'!$B$4</f>
        <v>0</v>
      </c>
      <c r="R1358" s="33"/>
    </row>
    <row r="1359" spans="1:18">
      <c r="A1359" s="11">
        <v>-0.64500000000000002</v>
      </c>
      <c r="B1359" s="11" cm="1">
        <f t="array" aca="1" ref="B1359" ca="1">INDEX(
    INDIRECT("'Bootstrap Sampling (Retention)'!$A$4:$A$4004"),
    RANDBETWEEN(
        MATCH('Meta-analysis (Retention)'!$B$5, INDIRECT("'Bootstrap Sampling (Retention)'!$A$4:$A$4004"), 1),
        MATCH('Meta-analysis (Retention)'!$B$6, INDIRECT("'Bootstrap Sampling (Retention)'!$A$4:$A$4004"), 1)
    ),
    1
)</f>
        <v>0</v>
      </c>
      <c r="C1359" s="11">
        <f t="shared" ca="1" si="150"/>
        <v>1</v>
      </c>
      <c r="F1359" s="11">
        <f t="shared" ca="1" si="154"/>
        <v>0.5</v>
      </c>
      <c r="G1359" s="11">
        <f t="shared" ca="1" si="155"/>
        <v>0.8</v>
      </c>
      <c r="H1359" s="11">
        <f t="shared" ca="1" si="156"/>
        <v>0.6</v>
      </c>
      <c r="J1359" s="11">
        <f t="shared" ca="1" si="151"/>
        <v>0.5</v>
      </c>
      <c r="K1359" s="11">
        <f t="shared" ca="1" si="152"/>
        <v>0.8</v>
      </c>
      <c r="L1359" s="11">
        <f t="shared" ca="1" si="153"/>
        <v>0.6</v>
      </c>
      <c r="M1359" s="11">
        <f ca="1">(J1359-F1359)*'Meta-analysis (Retention)'!$B$4</f>
        <v>0</v>
      </c>
      <c r="N1359" s="33"/>
      <c r="O1359" s="11">
        <f ca="1">(K1359-G1359)*'Meta-analysis (Retention)'!$B$4</f>
        <v>0</v>
      </c>
      <c r="P1359" s="33"/>
      <c r="Q1359" s="11">
        <f ca="1">(L1359-H1359)*'Meta-analysis (Retention)'!$B$4</f>
        <v>0</v>
      </c>
      <c r="R1359" s="33"/>
    </row>
    <row r="1360" spans="1:18">
      <c r="A1360" s="11">
        <v>-0.64400000000000002</v>
      </c>
      <c r="B1360" s="11" cm="1">
        <f t="array" aca="1" ref="B1360" ca="1">INDEX(
    INDIRECT("'Bootstrap Sampling (Retention)'!$A$4:$A$4004"),
    RANDBETWEEN(
        MATCH('Meta-analysis (Retention)'!$B$5, INDIRECT("'Bootstrap Sampling (Retention)'!$A$4:$A$4004"), 1),
        MATCH('Meta-analysis (Retention)'!$B$6, INDIRECT("'Bootstrap Sampling (Retention)'!$A$4:$A$4004"), 1)
    ),
    1
)</f>
        <v>0</v>
      </c>
      <c r="C1360" s="11">
        <f t="shared" ca="1" si="150"/>
        <v>1</v>
      </c>
      <c r="F1360" s="11">
        <f t="shared" ca="1" si="154"/>
        <v>0.5</v>
      </c>
      <c r="G1360" s="11">
        <f t="shared" ca="1" si="155"/>
        <v>0.8</v>
      </c>
      <c r="H1360" s="11">
        <f t="shared" ca="1" si="156"/>
        <v>0.72</v>
      </c>
      <c r="J1360" s="11">
        <f t="shared" ca="1" si="151"/>
        <v>0.5</v>
      </c>
      <c r="K1360" s="11">
        <f t="shared" ca="1" si="152"/>
        <v>0.8</v>
      </c>
      <c r="L1360" s="11">
        <f t="shared" ca="1" si="153"/>
        <v>0.72</v>
      </c>
      <c r="M1360" s="11">
        <f ca="1">(J1360-F1360)*'Meta-analysis (Retention)'!$B$4</f>
        <v>0</v>
      </c>
      <c r="N1360" s="33"/>
      <c r="O1360" s="11">
        <f ca="1">(K1360-G1360)*'Meta-analysis (Retention)'!$B$4</f>
        <v>0</v>
      </c>
      <c r="P1360" s="33"/>
      <c r="Q1360" s="11">
        <f ca="1">(L1360-H1360)*'Meta-analysis (Retention)'!$B$4</f>
        <v>0</v>
      </c>
      <c r="R1360" s="33"/>
    </row>
    <row r="1361" spans="1:18">
      <c r="A1361" s="11">
        <v>-0.64300000000000002</v>
      </c>
      <c r="B1361" s="11" cm="1">
        <f t="array" aca="1" ref="B1361" ca="1">INDEX(
    INDIRECT("'Bootstrap Sampling (Retention)'!$A$4:$A$4004"),
    RANDBETWEEN(
        MATCH('Meta-analysis (Retention)'!$B$5, INDIRECT("'Bootstrap Sampling (Retention)'!$A$4:$A$4004"), 1),
        MATCH('Meta-analysis (Retention)'!$B$6, INDIRECT("'Bootstrap Sampling (Retention)'!$A$4:$A$4004"), 1)
    ),
    1
)</f>
        <v>0</v>
      </c>
      <c r="C1361" s="11">
        <f t="shared" ca="1" si="150"/>
        <v>1</v>
      </c>
      <c r="F1361" s="11">
        <f t="shared" ca="1" si="154"/>
        <v>0.5</v>
      </c>
      <c r="G1361" s="11">
        <f t="shared" ca="1" si="155"/>
        <v>0.8</v>
      </c>
      <c r="H1361" s="11">
        <f t="shared" ca="1" si="156"/>
        <v>0.67</v>
      </c>
      <c r="J1361" s="11">
        <f t="shared" ca="1" si="151"/>
        <v>0.5</v>
      </c>
      <c r="K1361" s="11">
        <f t="shared" ca="1" si="152"/>
        <v>0.8</v>
      </c>
      <c r="L1361" s="11">
        <f t="shared" ca="1" si="153"/>
        <v>0.67</v>
      </c>
      <c r="M1361" s="11">
        <f ca="1">(J1361-F1361)*'Meta-analysis (Retention)'!$B$4</f>
        <v>0</v>
      </c>
      <c r="N1361" s="33"/>
      <c r="O1361" s="11">
        <f ca="1">(K1361-G1361)*'Meta-analysis (Retention)'!$B$4</f>
        <v>0</v>
      </c>
      <c r="P1361" s="33"/>
      <c r="Q1361" s="11">
        <f ca="1">(L1361-H1361)*'Meta-analysis (Retention)'!$B$4</f>
        <v>0</v>
      </c>
      <c r="R1361" s="33"/>
    </row>
    <row r="1362" spans="1:18">
      <c r="A1362" s="11">
        <v>-0.64200000000000002</v>
      </c>
      <c r="B1362" s="11" cm="1">
        <f t="array" aca="1" ref="B1362" ca="1">INDEX(
    INDIRECT("'Bootstrap Sampling (Retention)'!$A$4:$A$4004"),
    RANDBETWEEN(
        MATCH('Meta-analysis (Retention)'!$B$5, INDIRECT("'Bootstrap Sampling (Retention)'!$A$4:$A$4004"), 1),
        MATCH('Meta-analysis (Retention)'!$B$6, INDIRECT("'Bootstrap Sampling (Retention)'!$A$4:$A$4004"), 1)
    ),
    1
)</f>
        <v>0</v>
      </c>
      <c r="C1362" s="11">
        <f t="shared" ca="1" si="150"/>
        <v>1</v>
      </c>
      <c r="F1362" s="11">
        <f t="shared" ca="1" si="154"/>
        <v>0.5</v>
      </c>
      <c r="G1362" s="11">
        <f t="shared" ca="1" si="155"/>
        <v>0.8</v>
      </c>
      <c r="H1362" s="11">
        <f t="shared" ca="1" si="156"/>
        <v>0.53</v>
      </c>
      <c r="J1362" s="11">
        <f t="shared" ca="1" si="151"/>
        <v>0.5</v>
      </c>
      <c r="K1362" s="11">
        <f t="shared" ca="1" si="152"/>
        <v>0.8</v>
      </c>
      <c r="L1362" s="11">
        <f t="shared" ca="1" si="153"/>
        <v>0.53</v>
      </c>
      <c r="M1362" s="11">
        <f ca="1">(J1362-F1362)*'Meta-analysis (Retention)'!$B$4</f>
        <v>0</v>
      </c>
      <c r="N1362" s="33"/>
      <c r="O1362" s="11">
        <f ca="1">(K1362-G1362)*'Meta-analysis (Retention)'!$B$4</f>
        <v>0</v>
      </c>
      <c r="P1362" s="33"/>
      <c r="Q1362" s="11">
        <f ca="1">(L1362-H1362)*'Meta-analysis (Retention)'!$B$4</f>
        <v>0</v>
      </c>
      <c r="R1362" s="33"/>
    </row>
    <row r="1363" spans="1:18">
      <c r="A1363" s="11">
        <v>-0.64100000000000001</v>
      </c>
      <c r="B1363" s="11" cm="1">
        <f t="array" aca="1" ref="B1363" ca="1">INDEX(
    INDIRECT("'Bootstrap Sampling (Retention)'!$A$4:$A$4004"),
    RANDBETWEEN(
        MATCH('Meta-analysis (Retention)'!$B$5, INDIRECT("'Bootstrap Sampling (Retention)'!$A$4:$A$4004"), 1),
        MATCH('Meta-analysis (Retention)'!$B$6, INDIRECT("'Bootstrap Sampling (Retention)'!$A$4:$A$4004"), 1)
    ),
    1
)</f>
        <v>0</v>
      </c>
      <c r="C1363" s="11">
        <f t="shared" ca="1" si="150"/>
        <v>1</v>
      </c>
      <c r="F1363" s="11">
        <f t="shared" ca="1" si="154"/>
        <v>0.5</v>
      </c>
      <c r="G1363" s="11">
        <f t="shared" ca="1" si="155"/>
        <v>0.8</v>
      </c>
      <c r="H1363" s="11">
        <f t="shared" ca="1" si="156"/>
        <v>0.64</v>
      </c>
      <c r="J1363" s="11">
        <f t="shared" ca="1" si="151"/>
        <v>0.5</v>
      </c>
      <c r="K1363" s="11">
        <f t="shared" ca="1" si="152"/>
        <v>0.8</v>
      </c>
      <c r="L1363" s="11">
        <f t="shared" ca="1" si="153"/>
        <v>0.64</v>
      </c>
      <c r="M1363" s="11">
        <f ca="1">(J1363-F1363)*'Meta-analysis (Retention)'!$B$4</f>
        <v>0</v>
      </c>
      <c r="N1363" s="33"/>
      <c r="O1363" s="11">
        <f ca="1">(K1363-G1363)*'Meta-analysis (Retention)'!$B$4</f>
        <v>0</v>
      </c>
      <c r="P1363" s="33"/>
      <c r="Q1363" s="11">
        <f ca="1">(L1363-H1363)*'Meta-analysis (Retention)'!$B$4</f>
        <v>0</v>
      </c>
      <c r="R1363" s="33"/>
    </row>
    <row r="1364" spans="1:18">
      <c r="A1364" s="11">
        <v>-0.64</v>
      </c>
      <c r="B1364" s="11" cm="1">
        <f t="array" aca="1" ref="B1364" ca="1">INDEX(
    INDIRECT("'Bootstrap Sampling (Retention)'!$A$4:$A$4004"),
    RANDBETWEEN(
        MATCH('Meta-analysis (Retention)'!$B$5, INDIRECT("'Bootstrap Sampling (Retention)'!$A$4:$A$4004"), 1),
        MATCH('Meta-analysis (Retention)'!$B$6, INDIRECT("'Bootstrap Sampling (Retention)'!$A$4:$A$4004"), 1)
    ),
    1
)</f>
        <v>0</v>
      </c>
      <c r="C1364" s="11">
        <f t="shared" ca="1" si="150"/>
        <v>1</v>
      </c>
      <c r="F1364" s="11">
        <f t="shared" ca="1" si="154"/>
        <v>0.5</v>
      </c>
      <c r="G1364" s="11">
        <f t="shared" ca="1" si="155"/>
        <v>0.8</v>
      </c>
      <c r="H1364" s="11">
        <f t="shared" ca="1" si="156"/>
        <v>0.5</v>
      </c>
      <c r="J1364" s="11">
        <f t="shared" ca="1" si="151"/>
        <v>0.5</v>
      </c>
      <c r="K1364" s="11">
        <f t="shared" ca="1" si="152"/>
        <v>0.8</v>
      </c>
      <c r="L1364" s="11">
        <f t="shared" ca="1" si="153"/>
        <v>0.5</v>
      </c>
      <c r="M1364" s="11">
        <f ca="1">(J1364-F1364)*'Meta-analysis (Retention)'!$B$4</f>
        <v>0</v>
      </c>
      <c r="N1364" s="33"/>
      <c r="O1364" s="11">
        <f ca="1">(K1364-G1364)*'Meta-analysis (Retention)'!$B$4</f>
        <v>0</v>
      </c>
      <c r="P1364" s="33"/>
      <c r="Q1364" s="11">
        <f ca="1">(L1364-H1364)*'Meta-analysis (Retention)'!$B$4</f>
        <v>0</v>
      </c>
      <c r="R1364" s="33"/>
    </row>
    <row r="1365" spans="1:18">
      <c r="A1365" s="11">
        <v>-0.63900000000000001</v>
      </c>
      <c r="B1365" s="11" cm="1">
        <f t="array" aca="1" ref="B1365" ca="1">INDEX(
    INDIRECT("'Bootstrap Sampling (Retention)'!$A$4:$A$4004"),
    RANDBETWEEN(
        MATCH('Meta-analysis (Retention)'!$B$5, INDIRECT("'Bootstrap Sampling (Retention)'!$A$4:$A$4004"), 1),
        MATCH('Meta-analysis (Retention)'!$B$6, INDIRECT("'Bootstrap Sampling (Retention)'!$A$4:$A$4004"), 1)
    ),
    1
)</f>
        <v>0</v>
      </c>
      <c r="C1365" s="11">
        <f t="shared" ca="1" si="150"/>
        <v>1</v>
      </c>
      <c r="F1365" s="11">
        <f t="shared" ca="1" si="154"/>
        <v>0.5</v>
      </c>
      <c r="G1365" s="11">
        <f t="shared" ca="1" si="155"/>
        <v>0.8</v>
      </c>
      <c r="H1365" s="11">
        <f t="shared" ca="1" si="156"/>
        <v>0.79</v>
      </c>
      <c r="J1365" s="11">
        <f t="shared" ca="1" si="151"/>
        <v>0.5</v>
      </c>
      <c r="K1365" s="11">
        <f t="shared" ca="1" si="152"/>
        <v>0.8</v>
      </c>
      <c r="L1365" s="11">
        <f t="shared" ca="1" si="153"/>
        <v>0.79</v>
      </c>
      <c r="M1365" s="11">
        <f ca="1">(J1365-F1365)*'Meta-analysis (Retention)'!$B$4</f>
        <v>0</v>
      </c>
      <c r="N1365" s="33"/>
      <c r="O1365" s="11">
        <f ca="1">(K1365-G1365)*'Meta-analysis (Retention)'!$B$4</f>
        <v>0</v>
      </c>
      <c r="P1365" s="33"/>
      <c r="Q1365" s="11">
        <f ca="1">(L1365-H1365)*'Meta-analysis (Retention)'!$B$4</f>
        <v>0</v>
      </c>
      <c r="R1365" s="33"/>
    </row>
    <row r="1366" spans="1:18">
      <c r="A1366" s="11">
        <v>-0.63800000000000001</v>
      </c>
      <c r="B1366" s="11" cm="1">
        <f t="array" aca="1" ref="B1366" ca="1">INDEX(
    INDIRECT("'Bootstrap Sampling (Retention)'!$A$4:$A$4004"),
    RANDBETWEEN(
        MATCH('Meta-analysis (Retention)'!$B$5, INDIRECT("'Bootstrap Sampling (Retention)'!$A$4:$A$4004"), 1),
        MATCH('Meta-analysis (Retention)'!$B$6, INDIRECT("'Bootstrap Sampling (Retention)'!$A$4:$A$4004"), 1)
    ),
    1
)</f>
        <v>0</v>
      </c>
      <c r="C1366" s="11">
        <f t="shared" ca="1" si="150"/>
        <v>1</v>
      </c>
      <c r="F1366" s="11">
        <f t="shared" ca="1" si="154"/>
        <v>0.5</v>
      </c>
      <c r="G1366" s="11">
        <f t="shared" ca="1" si="155"/>
        <v>0.8</v>
      </c>
      <c r="H1366" s="11">
        <f t="shared" ca="1" si="156"/>
        <v>0.66</v>
      </c>
      <c r="J1366" s="11">
        <f t="shared" ca="1" si="151"/>
        <v>0.5</v>
      </c>
      <c r="K1366" s="11">
        <f t="shared" ca="1" si="152"/>
        <v>0.8</v>
      </c>
      <c r="L1366" s="11">
        <f t="shared" ca="1" si="153"/>
        <v>0.66</v>
      </c>
      <c r="M1366" s="11">
        <f ca="1">(J1366-F1366)*'Meta-analysis (Retention)'!$B$4</f>
        <v>0</v>
      </c>
      <c r="N1366" s="33"/>
      <c r="O1366" s="11">
        <f ca="1">(K1366-G1366)*'Meta-analysis (Retention)'!$B$4</f>
        <v>0</v>
      </c>
      <c r="P1366" s="33"/>
      <c r="Q1366" s="11">
        <f ca="1">(L1366-H1366)*'Meta-analysis (Retention)'!$B$4</f>
        <v>0</v>
      </c>
      <c r="R1366" s="33"/>
    </row>
    <row r="1367" spans="1:18">
      <c r="A1367" s="11">
        <v>-0.63700000000000001</v>
      </c>
      <c r="B1367" s="11" cm="1">
        <f t="array" aca="1" ref="B1367" ca="1">INDEX(
    INDIRECT("'Bootstrap Sampling (Retention)'!$A$4:$A$4004"),
    RANDBETWEEN(
        MATCH('Meta-analysis (Retention)'!$B$5, INDIRECT("'Bootstrap Sampling (Retention)'!$A$4:$A$4004"), 1),
        MATCH('Meta-analysis (Retention)'!$B$6, INDIRECT("'Bootstrap Sampling (Retention)'!$A$4:$A$4004"), 1)
    ),
    1
)</f>
        <v>0</v>
      </c>
      <c r="C1367" s="11">
        <f t="shared" ca="1" si="150"/>
        <v>1</v>
      </c>
      <c r="F1367" s="11">
        <f t="shared" ca="1" si="154"/>
        <v>0.5</v>
      </c>
      <c r="G1367" s="11">
        <f t="shared" ca="1" si="155"/>
        <v>0.8</v>
      </c>
      <c r="H1367" s="11">
        <f t="shared" ca="1" si="156"/>
        <v>0.77</v>
      </c>
      <c r="J1367" s="11">
        <f t="shared" ca="1" si="151"/>
        <v>0.5</v>
      </c>
      <c r="K1367" s="11">
        <f t="shared" ca="1" si="152"/>
        <v>0.8</v>
      </c>
      <c r="L1367" s="11">
        <f t="shared" ca="1" si="153"/>
        <v>0.77</v>
      </c>
      <c r="M1367" s="11">
        <f ca="1">(J1367-F1367)*'Meta-analysis (Retention)'!$B$4</f>
        <v>0</v>
      </c>
      <c r="N1367" s="33"/>
      <c r="O1367" s="11">
        <f ca="1">(K1367-G1367)*'Meta-analysis (Retention)'!$B$4</f>
        <v>0</v>
      </c>
      <c r="P1367" s="33"/>
      <c r="Q1367" s="11">
        <f ca="1">(L1367-H1367)*'Meta-analysis (Retention)'!$B$4</f>
        <v>0</v>
      </c>
      <c r="R1367" s="33"/>
    </row>
    <row r="1368" spans="1:18">
      <c r="A1368" s="11">
        <v>-0.63600000000000001</v>
      </c>
      <c r="B1368" s="11" cm="1">
        <f t="array" aca="1" ref="B1368" ca="1">INDEX(
    INDIRECT("'Bootstrap Sampling (Retention)'!$A$4:$A$4004"),
    RANDBETWEEN(
        MATCH('Meta-analysis (Retention)'!$B$5, INDIRECT("'Bootstrap Sampling (Retention)'!$A$4:$A$4004"), 1),
        MATCH('Meta-analysis (Retention)'!$B$6, INDIRECT("'Bootstrap Sampling (Retention)'!$A$4:$A$4004"), 1)
    ),
    1
)</f>
        <v>0</v>
      </c>
      <c r="C1368" s="11">
        <f t="shared" ca="1" si="150"/>
        <v>1</v>
      </c>
      <c r="F1368" s="11">
        <f t="shared" ca="1" si="154"/>
        <v>0.5</v>
      </c>
      <c r="G1368" s="11">
        <f t="shared" ca="1" si="155"/>
        <v>0.8</v>
      </c>
      <c r="H1368" s="11">
        <f t="shared" ca="1" si="156"/>
        <v>0.74</v>
      </c>
      <c r="J1368" s="11">
        <f t="shared" ca="1" si="151"/>
        <v>0.5</v>
      </c>
      <c r="K1368" s="11">
        <f t="shared" ca="1" si="152"/>
        <v>0.8</v>
      </c>
      <c r="L1368" s="11">
        <f t="shared" ca="1" si="153"/>
        <v>0.74</v>
      </c>
      <c r="M1368" s="11">
        <f ca="1">(J1368-F1368)*'Meta-analysis (Retention)'!$B$4</f>
        <v>0</v>
      </c>
      <c r="N1368" s="33"/>
      <c r="O1368" s="11">
        <f ca="1">(K1368-G1368)*'Meta-analysis (Retention)'!$B$4</f>
        <v>0</v>
      </c>
      <c r="P1368" s="33"/>
      <c r="Q1368" s="11">
        <f ca="1">(L1368-H1368)*'Meta-analysis (Retention)'!$B$4</f>
        <v>0</v>
      </c>
      <c r="R1368" s="33"/>
    </row>
    <row r="1369" spans="1:18">
      <c r="A1369" s="11">
        <v>-0.63500000000000001</v>
      </c>
      <c r="B1369" s="11" cm="1">
        <f t="array" aca="1" ref="B1369" ca="1">INDEX(
    INDIRECT("'Bootstrap Sampling (Retention)'!$A$4:$A$4004"),
    RANDBETWEEN(
        MATCH('Meta-analysis (Retention)'!$B$5, INDIRECT("'Bootstrap Sampling (Retention)'!$A$4:$A$4004"), 1),
        MATCH('Meta-analysis (Retention)'!$B$6, INDIRECT("'Bootstrap Sampling (Retention)'!$A$4:$A$4004"), 1)
    ),
    1
)</f>
        <v>0</v>
      </c>
      <c r="C1369" s="11">
        <f t="shared" ca="1" si="150"/>
        <v>1</v>
      </c>
      <c r="F1369" s="11">
        <f t="shared" ca="1" si="154"/>
        <v>0.5</v>
      </c>
      <c r="G1369" s="11">
        <f t="shared" ca="1" si="155"/>
        <v>0.8</v>
      </c>
      <c r="H1369" s="11">
        <f t="shared" ca="1" si="156"/>
        <v>0.7</v>
      </c>
      <c r="J1369" s="11">
        <f t="shared" ca="1" si="151"/>
        <v>0.5</v>
      </c>
      <c r="K1369" s="11">
        <f t="shared" ca="1" si="152"/>
        <v>0.8</v>
      </c>
      <c r="L1369" s="11">
        <f t="shared" ca="1" si="153"/>
        <v>0.7</v>
      </c>
      <c r="M1369" s="11">
        <f ca="1">(J1369-F1369)*'Meta-analysis (Retention)'!$B$4</f>
        <v>0</v>
      </c>
      <c r="N1369" s="33"/>
      <c r="O1369" s="11">
        <f ca="1">(K1369-G1369)*'Meta-analysis (Retention)'!$B$4</f>
        <v>0</v>
      </c>
      <c r="P1369" s="33"/>
      <c r="Q1369" s="11">
        <f ca="1">(L1369-H1369)*'Meta-analysis (Retention)'!$B$4</f>
        <v>0</v>
      </c>
      <c r="R1369" s="33"/>
    </row>
    <row r="1370" spans="1:18">
      <c r="A1370" s="11">
        <v>-0.63400000000000001</v>
      </c>
      <c r="B1370" s="11" cm="1">
        <f t="array" aca="1" ref="B1370" ca="1">INDEX(
    INDIRECT("'Bootstrap Sampling (Retention)'!$A$4:$A$4004"),
    RANDBETWEEN(
        MATCH('Meta-analysis (Retention)'!$B$5, INDIRECT("'Bootstrap Sampling (Retention)'!$A$4:$A$4004"), 1),
        MATCH('Meta-analysis (Retention)'!$B$6, INDIRECT("'Bootstrap Sampling (Retention)'!$A$4:$A$4004"), 1)
    ),
    1
)</f>
        <v>0</v>
      </c>
      <c r="C1370" s="11">
        <f t="shared" ca="1" si="150"/>
        <v>1</v>
      </c>
      <c r="F1370" s="11">
        <f t="shared" ca="1" si="154"/>
        <v>0.5</v>
      </c>
      <c r="G1370" s="11">
        <f t="shared" ca="1" si="155"/>
        <v>0.8</v>
      </c>
      <c r="H1370" s="11">
        <f t="shared" ca="1" si="156"/>
        <v>0.75</v>
      </c>
      <c r="J1370" s="11">
        <f t="shared" ca="1" si="151"/>
        <v>0.5</v>
      </c>
      <c r="K1370" s="11">
        <f t="shared" ca="1" si="152"/>
        <v>0.8</v>
      </c>
      <c r="L1370" s="11">
        <f t="shared" ca="1" si="153"/>
        <v>0.75</v>
      </c>
      <c r="M1370" s="11">
        <f ca="1">(J1370-F1370)*'Meta-analysis (Retention)'!$B$4</f>
        <v>0</v>
      </c>
      <c r="N1370" s="33"/>
      <c r="O1370" s="11">
        <f ca="1">(K1370-G1370)*'Meta-analysis (Retention)'!$B$4</f>
        <v>0</v>
      </c>
      <c r="P1370" s="33"/>
      <c r="Q1370" s="11">
        <f ca="1">(L1370-H1370)*'Meta-analysis (Retention)'!$B$4</f>
        <v>0</v>
      </c>
      <c r="R1370" s="33"/>
    </row>
    <row r="1371" spans="1:18">
      <c r="A1371" s="11">
        <v>-0.63300000000000001</v>
      </c>
      <c r="B1371" s="11" cm="1">
        <f t="array" aca="1" ref="B1371" ca="1">INDEX(
    INDIRECT("'Bootstrap Sampling (Retention)'!$A$4:$A$4004"),
    RANDBETWEEN(
        MATCH('Meta-analysis (Retention)'!$B$5, INDIRECT("'Bootstrap Sampling (Retention)'!$A$4:$A$4004"), 1),
        MATCH('Meta-analysis (Retention)'!$B$6, INDIRECT("'Bootstrap Sampling (Retention)'!$A$4:$A$4004"), 1)
    ),
    1
)</f>
        <v>0</v>
      </c>
      <c r="C1371" s="11">
        <f t="shared" ca="1" si="150"/>
        <v>1</v>
      </c>
      <c r="F1371" s="11">
        <f t="shared" ca="1" si="154"/>
        <v>0.5</v>
      </c>
      <c r="G1371" s="11">
        <f t="shared" ca="1" si="155"/>
        <v>0.8</v>
      </c>
      <c r="H1371" s="11">
        <f t="shared" ca="1" si="156"/>
        <v>0.66</v>
      </c>
      <c r="J1371" s="11">
        <f t="shared" ca="1" si="151"/>
        <v>0.5</v>
      </c>
      <c r="K1371" s="11">
        <f t="shared" ca="1" si="152"/>
        <v>0.8</v>
      </c>
      <c r="L1371" s="11">
        <f t="shared" ca="1" si="153"/>
        <v>0.66</v>
      </c>
      <c r="M1371" s="11">
        <f ca="1">(J1371-F1371)*'Meta-analysis (Retention)'!$B$4</f>
        <v>0</v>
      </c>
      <c r="N1371" s="33"/>
      <c r="O1371" s="11">
        <f ca="1">(K1371-G1371)*'Meta-analysis (Retention)'!$B$4</f>
        <v>0</v>
      </c>
      <c r="P1371" s="33"/>
      <c r="Q1371" s="11">
        <f ca="1">(L1371-H1371)*'Meta-analysis (Retention)'!$B$4</f>
        <v>0</v>
      </c>
      <c r="R1371" s="33"/>
    </row>
    <row r="1372" spans="1:18">
      <c r="A1372" s="11">
        <v>-0.63200000000000001</v>
      </c>
      <c r="B1372" s="11" cm="1">
        <f t="array" aca="1" ref="B1372" ca="1">INDEX(
    INDIRECT("'Bootstrap Sampling (Retention)'!$A$4:$A$4004"),
    RANDBETWEEN(
        MATCH('Meta-analysis (Retention)'!$B$5, INDIRECT("'Bootstrap Sampling (Retention)'!$A$4:$A$4004"), 1),
        MATCH('Meta-analysis (Retention)'!$B$6, INDIRECT("'Bootstrap Sampling (Retention)'!$A$4:$A$4004"), 1)
    ),
    1
)</f>
        <v>0</v>
      </c>
      <c r="C1372" s="11">
        <f t="shared" ca="1" si="150"/>
        <v>1</v>
      </c>
      <c r="F1372" s="11">
        <f t="shared" ca="1" si="154"/>
        <v>0.5</v>
      </c>
      <c r="G1372" s="11">
        <f t="shared" ca="1" si="155"/>
        <v>0.8</v>
      </c>
      <c r="H1372" s="11">
        <f t="shared" ca="1" si="156"/>
        <v>0.78</v>
      </c>
      <c r="J1372" s="11">
        <f t="shared" ca="1" si="151"/>
        <v>0.5</v>
      </c>
      <c r="K1372" s="11">
        <f t="shared" ca="1" si="152"/>
        <v>0.8</v>
      </c>
      <c r="L1372" s="11">
        <f t="shared" ca="1" si="153"/>
        <v>0.78</v>
      </c>
      <c r="M1372" s="11">
        <f ca="1">(J1372-F1372)*'Meta-analysis (Retention)'!$B$4</f>
        <v>0</v>
      </c>
      <c r="N1372" s="33"/>
      <c r="O1372" s="11">
        <f ca="1">(K1372-G1372)*'Meta-analysis (Retention)'!$B$4</f>
        <v>0</v>
      </c>
      <c r="P1372" s="33"/>
      <c r="Q1372" s="11">
        <f ca="1">(L1372-H1372)*'Meta-analysis (Retention)'!$B$4</f>
        <v>0</v>
      </c>
      <c r="R1372" s="33"/>
    </row>
    <row r="1373" spans="1:18">
      <c r="A1373" s="11">
        <v>-0.63100000000000001</v>
      </c>
      <c r="B1373" s="11" cm="1">
        <f t="array" aca="1" ref="B1373" ca="1">INDEX(
    INDIRECT("'Bootstrap Sampling (Retention)'!$A$4:$A$4004"),
    RANDBETWEEN(
        MATCH('Meta-analysis (Retention)'!$B$5, INDIRECT("'Bootstrap Sampling (Retention)'!$A$4:$A$4004"), 1),
        MATCH('Meta-analysis (Retention)'!$B$6, INDIRECT("'Bootstrap Sampling (Retention)'!$A$4:$A$4004"), 1)
    ),
    1
)</f>
        <v>0</v>
      </c>
      <c r="C1373" s="11">
        <f t="shared" ca="1" si="150"/>
        <v>1</v>
      </c>
      <c r="F1373" s="11">
        <f t="shared" ca="1" si="154"/>
        <v>0.5</v>
      </c>
      <c r="G1373" s="11">
        <f t="shared" ca="1" si="155"/>
        <v>0.8</v>
      </c>
      <c r="H1373" s="11">
        <f t="shared" ca="1" si="156"/>
        <v>0.67</v>
      </c>
      <c r="J1373" s="11">
        <f t="shared" ca="1" si="151"/>
        <v>0.5</v>
      </c>
      <c r="K1373" s="11">
        <f t="shared" ca="1" si="152"/>
        <v>0.8</v>
      </c>
      <c r="L1373" s="11">
        <f t="shared" ca="1" si="153"/>
        <v>0.67</v>
      </c>
      <c r="M1373" s="11">
        <f ca="1">(J1373-F1373)*'Meta-analysis (Retention)'!$B$4</f>
        <v>0</v>
      </c>
      <c r="N1373" s="33"/>
      <c r="O1373" s="11">
        <f ca="1">(K1373-G1373)*'Meta-analysis (Retention)'!$B$4</f>
        <v>0</v>
      </c>
      <c r="P1373" s="33"/>
      <c r="Q1373" s="11">
        <f ca="1">(L1373-H1373)*'Meta-analysis (Retention)'!$B$4</f>
        <v>0</v>
      </c>
      <c r="R1373" s="33"/>
    </row>
    <row r="1374" spans="1:18">
      <c r="A1374" s="11">
        <v>-0.63</v>
      </c>
      <c r="B1374" s="11" cm="1">
        <f t="array" aca="1" ref="B1374" ca="1">INDEX(
    INDIRECT("'Bootstrap Sampling (Retention)'!$A$4:$A$4004"),
    RANDBETWEEN(
        MATCH('Meta-analysis (Retention)'!$B$5, INDIRECT("'Bootstrap Sampling (Retention)'!$A$4:$A$4004"), 1),
        MATCH('Meta-analysis (Retention)'!$B$6, INDIRECT("'Bootstrap Sampling (Retention)'!$A$4:$A$4004"), 1)
    ),
    1
)</f>
        <v>0</v>
      </c>
      <c r="C1374" s="11">
        <f t="shared" ca="1" si="150"/>
        <v>1</v>
      </c>
      <c r="F1374" s="11">
        <f t="shared" ca="1" si="154"/>
        <v>0.5</v>
      </c>
      <c r="G1374" s="11">
        <f t="shared" ca="1" si="155"/>
        <v>0.8</v>
      </c>
      <c r="H1374" s="11">
        <f t="shared" ca="1" si="156"/>
        <v>0.76</v>
      </c>
      <c r="J1374" s="11">
        <f t="shared" ca="1" si="151"/>
        <v>0.5</v>
      </c>
      <c r="K1374" s="11">
        <f t="shared" ca="1" si="152"/>
        <v>0.8</v>
      </c>
      <c r="L1374" s="11">
        <f t="shared" ca="1" si="153"/>
        <v>0.76</v>
      </c>
      <c r="M1374" s="11">
        <f ca="1">(J1374-F1374)*'Meta-analysis (Retention)'!$B$4</f>
        <v>0</v>
      </c>
      <c r="N1374" s="33"/>
      <c r="O1374" s="11">
        <f ca="1">(K1374-G1374)*'Meta-analysis (Retention)'!$B$4</f>
        <v>0</v>
      </c>
      <c r="P1374" s="33"/>
      <c r="Q1374" s="11">
        <f ca="1">(L1374-H1374)*'Meta-analysis (Retention)'!$B$4</f>
        <v>0</v>
      </c>
      <c r="R1374" s="33"/>
    </row>
    <row r="1375" spans="1:18">
      <c r="A1375" s="11">
        <v>-0.629</v>
      </c>
      <c r="B1375" s="11" cm="1">
        <f t="array" aca="1" ref="B1375" ca="1">INDEX(
    INDIRECT("'Bootstrap Sampling (Retention)'!$A$4:$A$4004"),
    RANDBETWEEN(
        MATCH('Meta-analysis (Retention)'!$B$5, INDIRECT("'Bootstrap Sampling (Retention)'!$A$4:$A$4004"), 1),
        MATCH('Meta-analysis (Retention)'!$B$6, INDIRECT("'Bootstrap Sampling (Retention)'!$A$4:$A$4004"), 1)
    ),
    1
)</f>
        <v>0</v>
      </c>
      <c r="C1375" s="11">
        <f t="shared" ca="1" si="150"/>
        <v>1</v>
      </c>
      <c r="F1375" s="11">
        <f t="shared" ca="1" si="154"/>
        <v>0.5</v>
      </c>
      <c r="G1375" s="11">
        <f t="shared" ca="1" si="155"/>
        <v>0.8</v>
      </c>
      <c r="H1375" s="11">
        <f t="shared" ca="1" si="156"/>
        <v>0.55000000000000004</v>
      </c>
      <c r="J1375" s="11">
        <f t="shared" ca="1" si="151"/>
        <v>0.5</v>
      </c>
      <c r="K1375" s="11">
        <f t="shared" ca="1" si="152"/>
        <v>0.8</v>
      </c>
      <c r="L1375" s="11">
        <f t="shared" ca="1" si="153"/>
        <v>0.55000000000000004</v>
      </c>
      <c r="M1375" s="11">
        <f ca="1">(J1375-F1375)*'Meta-analysis (Retention)'!$B$4</f>
        <v>0</v>
      </c>
      <c r="N1375" s="33"/>
      <c r="O1375" s="11">
        <f ca="1">(K1375-G1375)*'Meta-analysis (Retention)'!$B$4</f>
        <v>0</v>
      </c>
      <c r="P1375" s="33"/>
      <c r="Q1375" s="11">
        <f ca="1">(L1375-H1375)*'Meta-analysis (Retention)'!$B$4</f>
        <v>0</v>
      </c>
      <c r="R1375" s="33"/>
    </row>
    <row r="1376" spans="1:18">
      <c r="A1376" s="11">
        <v>-0.628</v>
      </c>
      <c r="B1376" s="11" cm="1">
        <f t="array" aca="1" ref="B1376" ca="1">INDEX(
    INDIRECT("'Bootstrap Sampling (Retention)'!$A$4:$A$4004"),
    RANDBETWEEN(
        MATCH('Meta-analysis (Retention)'!$B$5, INDIRECT("'Bootstrap Sampling (Retention)'!$A$4:$A$4004"), 1),
        MATCH('Meta-analysis (Retention)'!$B$6, INDIRECT("'Bootstrap Sampling (Retention)'!$A$4:$A$4004"), 1)
    ),
    1
)</f>
        <v>0</v>
      </c>
      <c r="C1376" s="11">
        <f t="shared" ca="1" si="150"/>
        <v>1</v>
      </c>
      <c r="F1376" s="11">
        <f t="shared" ca="1" si="154"/>
        <v>0.5</v>
      </c>
      <c r="G1376" s="11">
        <f t="shared" ca="1" si="155"/>
        <v>0.8</v>
      </c>
      <c r="H1376" s="11">
        <f t="shared" ca="1" si="156"/>
        <v>0.6</v>
      </c>
      <c r="J1376" s="11">
        <f t="shared" ca="1" si="151"/>
        <v>0.5</v>
      </c>
      <c r="K1376" s="11">
        <f t="shared" ca="1" si="152"/>
        <v>0.8</v>
      </c>
      <c r="L1376" s="11">
        <f t="shared" ca="1" si="153"/>
        <v>0.6</v>
      </c>
      <c r="M1376" s="11">
        <f ca="1">(J1376-F1376)*'Meta-analysis (Retention)'!$B$4</f>
        <v>0</v>
      </c>
      <c r="N1376" s="33"/>
      <c r="O1376" s="11">
        <f ca="1">(K1376-G1376)*'Meta-analysis (Retention)'!$B$4</f>
        <v>0</v>
      </c>
      <c r="P1376" s="33"/>
      <c r="Q1376" s="11">
        <f ca="1">(L1376-H1376)*'Meta-analysis (Retention)'!$B$4</f>
        <v>0</v>
      </c>
      <c r="R1376" s="33"/>
    </row>
    <row r="1377" spans="1:18">
      <c r="A1377" s="11">
        <v>-0.627</v>
      </c>
      <c r="B1377" s="11" cm="1">
        <f t="array" aca="1" ref="B1377" ca="1">INDEX(
    INDIRECT("'Bootstrap Sampling (Retention)'!$A$4:$A$4004"),
    RANDBETWEEN(
        MATCH('Meta-analysis (Retention)'!$B$5, INDIRECT("'Bootstrap Sampling (Retention)'!$A$4:$A$4004"), 1),
        MATCH('Meta-analysis (Retention)'!$B$6, INDIRECT("'Bootstrap Sampling (Retention)'!$A$4:$A$4004"), 1)
    ),
    1
)</f>
        <v>0</v>
      </c>
      <c r="C1377" s="11">
        <f t="shared" ca="1" si="150"/>
        <v>1</v>
      </c>
      <c r="F1377" s="11">
        <f t="shared" ca="1" si="154"/>
        <v>0.5</v>
      </c>
      <c r="G1377" s="11">
        <f t="shared" ca="1" si="155"/>
        <v>0.8</v>
      </c>
      <c r="H1377" s="11">
        <f t="shared" ca="1" si="156"/>
        <v>0.65</v>
      </c>
      <c r="J1377" s="11">
        <f t="shared" ca="1" si="151"/>
        <v>0.5</v>
      </c>
      <c r="K1377" s="11">
        <f t="shared" ca="1" si="152"/>
        <v>0.8</v>
      </c>
      <c r="L1377" s="11">
        <f t="shared" ca="1" si="153"/>
        <v>0.65</v>
      </c>
      <c r="M1377" s="11">
        <f ca="1">(J1377-F1377)*'Meta-analysis (Retention)'!$B$4</f>
        <v>0</v>
      </c>
      <c r="N1377" s="33"/>
      <c r="O1377" s="11">
        <f ca="1">(K1377-G1377)*'Meta-analysis (Retention)'!$B$4</f>
        <v>0</v>
      </c>
      <c r="P1377" s="33"/>
      <c r="Q1377" s="11">
        <f ca="1">(L1377-H1377)*'Meta-analysis (Retention)'!$B$4</f>
        <v>0</v>
      </c>
      <c r="R1377" s="33"/>
    </row>
    <row r="1378" spans="1:18">
      <c r="A1378" s="11">
        <v>-0.626</v>
      </c>
      <c r="B1378" s="11" cm="1">
        <f t="array" aca="1" ref="B1378" ca="1">INDEX(
    INDIRECT("'Bootstrap Sampling (Retention)'!$A$4:$A$4004"),
    RANDBETWEEN(
        MATCH('Meta-analysis (Retention)'!$B$5, INDIRECT("'Bootstrap Sampling (Retention)'!$A$4:$A$4004"), 1),
        MATCH('Meta-analysis (Retention)'!$B$6, INDIRECT("'Bootstrap Sampling (Retention)'!$A$4:$A$4004"), 1)
    ),
    1
)</f>
        <v>0</v>
      </c>
      <c r="C1378" s="11">
        <f t="shared" ca="1" si="150"/>
        <v>1</v>
      </c>
      <c r="F1378" s="11">
        <f t="shared" ca="1" si="154"/>
        <v>0.5</v>
      </c>
      <c r="G1378" s="11">
        <f t="shared" ca="1" si="155"/>
        <v>0.8</v>
      </c>
      <c r="H1378" s="11">
        <f t="shared" ca="1" si="156"/>
        <v>0.56999999999999995</v>
      </c>
      <c r="J1378" s="11">
        <f t="shared" ca="1" si="151"/>
        <v>0.5</v>
      </c>
      <c r="K1378" s="11">
        <f t="shared" ca="1" si="152"/>
        <v>0.8</v>
      </c>
      <c r="L1378" s="11">
        <f t="shared" ca="1" si="153"/>
        <v>0.56999999999999995</v>
      </c>
      <c r="M1378" s="11">
        <f ca="1">(J1378-F1378)*'Meta-analysis (Retention)'!$B$4</f>
        <v>0</v>
      </c>
      <c r="N1378" s="33"/>
      <c r="O1378" s="11">
        <f ca="1">(K1378-G1378)*'Meta-analysis (Retention)'!$B$4</f>
        <v>0</v>
      </c>
      <c r="P1378" s="33"/>
      <c r="Q1378" s="11">
        <f ca="1">(L1378-H1378)*'Meta-analysis (Retention)'!$B$4</f>
        <v>0</v>
      </c>
      <c r="R1378" s="33"/>
    </row>
    <row r="1379" spans="1:18">
      <c r="A1379" s="11">
        <v>-0.625</v>
      </c>
      <c r="B1379" s="11" cm="1">
        <f t="array" aca="1" ref="B1379" ca="1">INDEX(
    INDIRECT("'Bootstrap Sampling (Retention)'!$A$4:$A$4004"),
    RANDBETWEEN(
        MATCH('Meta-analysis (Retention)'!$B$5, INDIRECT("'Bootstrap Sampling (Retention)'!$A$4:$A$4004"), 1),
        MATCH('Meta-analysis (Retention)'!$B$6, INDIRECT("'Bootstrap Sampling (Retention)'!$A$4:$A$4004"), 1)
    ),
    1
)</f>
        <v>0</v>
      </c>
      <c r="C1379" s="11">
        <f t="shared" ca="1" si="150"/>
        <v>1</v>
      </c>
      <c r="F1379" s="11">
        <f t="shared" ca="1" si="154"/>
        <v>0.5</v>
      </c>
      <c r="G1379" s="11">
        <f t="shared" ca="1" si="155"/>
        <v>0.8</v>
      </c>
      <c r="H1379" s="11">
        <f t="shared" ca="1" si="156"/>
        <v>0.55000000000000004</v>
      </c>
      <c r="J1379" s="11">
        <f t="shared" ca="1" si="151"/>
        <v>0.5</v>
      </c>
      <c r="K1379" s="11">
        <f t="shared" ca="1" si="152"/>
        <v>0.8</v>
      </c>
      <c r="L1379" s="11">
        <f t="shared" ca="1" si="153"/>
        <v>0.55000000000000004</v>
      </c>
      <c r="M1379" s="11">
        <f ca="1">(J1379-F1379)*'Meta-analysis (Retention)'!$B$4</f>
        <v>0</v>
      </c>
      <c r="N1379" s="33"/>
      <c r="O1379" s="11">
        <f ca="1">(K1379-G1379)*'Meta-analysis (Retention)'!$B$4</f>
        <v>0</v>
      </c>
      <c r="P1379" s="33"/>
      <c r="Q1379" s="11">
        <f ca="1">(L1379-H1379)*'Meta-analysis (Retention)'!$B$4</f>
        <v>0</v>
      </c>
      <c r="R1379" s="33"/>
    </row>
    <row r="1380" spans="1:18">
      <c r="A1380" s="11">
        <v>-0.624</v>
      </c>
      <c r="B1380" s="11" cm="1">
        <f t="array" aca="1" ref="B1380" ca="1">INDEX(
    INDIRECT("'Bootstrap Sampling (Retention)'!$A$4:$A$4004"),
    RANDBETWEEN(
        MATCH('Meta-analysis (Retention)'!$B$5, INDIRECT("'Bootstrap Sampling (Retention)'!$A$4:$A$4004"), 1),
        MATCH('Meta-analysis (Retention)'!$B$6, INDIRECT("'Bootstrap Sampling (Retention)'!$A$4:$A$4004"), 1)
    ),
    1
)</f>
        <v>0</v>
      </c>
      <c r="C1380" s="11">
        <f t="shared" ca="1" si="150"/>
        <v>1</v>
      </c>
      <c r="F1380" s="11">
        <f t="shared" ca="1" si="154"/>
        <v>0.5</v>
      </c>
      <c r="G1380" s="11">
        <f t="shared" ca="1" si="155"/>
        <v>0.8</v>
      </c>
      <c r="H1380" s="11">
        <f t="shared" ca="1" si="156"/>
        <v>0.6</v>
      </c>
      <c r="J1380" s="11">
        <f t="shared" ca="1" si="151"/>
        <v>0.5</v>
      </c>
      <c r="K1380" s="11">
        <f t="shared" ca="1" si="152"/>
        <v>0.8</v>
      </c>
      <c r="L1380" s="11">
        <f t="shared" ca="1" si="153"/>
        <v>0.6</v>
      </c>
      <c r="M1380" s="11">
        <f ca="1">(J1380-F1380)*'Meta-analysis (Retention)'!$B$4</f>
        <v>0</v>
      </c>
      <c r="N1380" s="33"/>
      <c r="O1380" s="11">
        <f ca="1">(K1380-G1380)*'Meta-analysis (Retention)'!$B$4</f>
        <v>0</v>
      </c>
      <c r="P1380" s="33"/>
      <c r="Q1380" s="11">
        <f ca="1">(L1380-H1380)*'Meta-analysis (Retention)'!$B$4</f>
        <v>0</v>
      </c>
      <c r="R1380" s="33"/>
    </row>
    <row r="1381" spans="1:18">
      <c r="A1381" s="11">
        <v>-0.623</v>
      </c>
      <c r="B1381" s="11" cm="1">
        <f t="array" aca="1" ref="B1381" ca="1">INDEX(
    INDIRECT("'Bootstrap Sampling (Retention)'!$A$4:$A$4004"),
    RANDBETWEEN(
        MATCH('Meta-analysis (Retention)'!$B$5, INDIRECT("'Bootstrap Sampling (Retention)'!$A$4:$A$4004"), 1),
        MATCH('Meta-analysis (Retention)'!$B$6, INDIRECT("'Bootstrap Sampling (Retention)'!$A$4:$A$4004"), 1)
    ),
    1
)</f>
        <v>0</v>
      </c>
      <c r="C1381" s="11">
        <f t="shared" ca="1" si="150"/>
        <v>1</v>
      </c>
      <c r="F1381" s="11">
        <f t="shared" ca="1" si="154"/>
        <v>0.5</v>
      </c>
      <c r="G1381" s="11">
        <f t="shared" ca="1" si="155"/>
        <v>0.8</v>
      </c>
      <c r="H1381" s="11">
        <f t="shared" ca="1" si="156"/>
        <v>0.79</v>
      </c>
      <c r="J1381" s="11">
        <f t="shared" ca="1" si="151"/>
        <v>0.5</v>
      </c>
      <c r="K1381" s="11">
        <f t="shared" ca="1" si="152"/>
        <v>0.8</v>
      </c>
      <c r="L1381" s="11">
        <f t="shared" ca="1" si="153"/>
        <v>0.79</v>
      </c>
      <c r="M1381" s="11">
        <f ca="1">(J1381-F1381)*'Meta-analysis (Retention)'!$B$4</f>
        <v>0</v>
      </c>
      <c r="N1381" s="33"/>
      <c r="O1381" s="11">
        <f ca="1">(K1381-G1381)*'Meta-analysis (Retention)'!$B$4</f>
        <v>0</v>
      </c>
      <c r="P1381" s="33"/>
      <c r="Q1381" s="11">
        <f ca="1">(L1381-H1381)*'Meta-analysis (Retention)'!$B$4</f>
        <v>0</v>
      </c>
      <c r="R1381" s="33"/>
    </row>
    <row r="1382" spans="1:18">
      <c r="A1382" s="11">
        <v>-0.622</v>
      </c>
      <c r="B1382" s="11" cm="1">
        <f t="array" aca="1" ref="B1382" ca="1">INDEX(
    INDIRECT("'Bootstrap Sampling (Retention)'!$A$4:$A$4004"),
    RANDBETWEEN(
        MATCH('Meta-analysis (Retention)'!$B$5, INDIRECT("'Bootstrap Sampling (Retention)'!$A$4:$A$4004"), 1),
        MATCH('Meta-analysis (Retention)'!$B$6, INDIRECT("'Bootstrap Sampling (Retention)'!$A$4:$A$4004"), 1)
    ),
    1
)</f>
        <v>0</v>
      </c>
      <c r="C1382" s="11">
        <f t="shared" ca="1" si="150"/>
        <v>1</v>
      </c>
      <c r="F1382" s="11">
        <f t="shared" ca="1" si="154"/>
        <v>0.5</v>
      </c>
      <c r="G1382" s="11">
        <f t="shared" ca="1" si="155"/>
        <v>0.8</v>
      </c>
      <c r="H1382" s="11">
        <f t="shared" ca="1" si="156"/>
        <v>0.5</v>
      </c>
      <c r="J1382" s="11">
        <f t="shared" ca="1" si="151"/>
        <v>0.5</v>
      </c>
      <c r="K1382" s="11">
        <f t="shared" ca="1" si="152"/>
        <v>0.8</v>
      </c>
      <c r="L1382" s="11">
        <f t="shared" ca="1" si="153"/>
        <v>0.5</v>
      </c>
      <c r="M1382" s="11">
        <f ca="1">(J1382-F1382)*'Meta-analysis (Retention)'!$B$4</f>
        <v>0</v>
      </c>
      <c r="N1382" s="33"/>
      <c r="O1382" s="11">
        <f ca="1">(K1382-G1382)*'Meta-analysis (Retention)'!$B$4</f>
        <v>0</v>
      </c>
      <c r="P1382" s="33"/>
      <c r="Q1382" s="11">
        <f ca="1">(L1382-H1382)*'Meta-analysis (Retention)'!$B$4</f>
        <v>0</v>
      </c>
      <c r="R1382" s="33"/>
    </row>
    <row r="1383" spans="1:18">
      <c r="A1383" s="11">
        <v>-0.621</v>
      </c>
      <c r="B1383" s="11" cm="1">
        <f t="array" aca="1" ref="B1383" ca="1">INDEX(
    INDIRECT("'Bootstrap Sampling (Retention)'!$A$4:$A$4004"),
    RANDBETWEEN(
        MATCH('Meta-analysis (Retention)'!$B$5, INDIRECT("'Bootstrap Sampling (Retention)'!$A$4:$A$4004"), 1),
        MATCH('Meta-analysis (Retention)'!$B$6, INDIRECT("'Bootstrap Sampling (Retention)'!$A$4:$A$4004"), 1)
    ),
    1
)</f>
        <v>0</v>
      </c>
      <c r="C1383" s="11">
        <f t="shared" ca="1" si="150"/>
        <v>1</v>
      </c>
      <c r="F1383" s="11">
        <f t="shared" ca="1" si="154"/>
        <v>0.5</v>
      </c>
      <c r="G1383" s="11">
        <f t="shared" ca="1" si="155"/>
        <v>0.8</v>
      </c>
      <c r="H1383" s="11">
        <f t="shared" ca="1" si="156"/>
        <v>0.62</v>
      </c>
      <c r="J1383" s="11">
        <f t="shared" ca="1" si="151"/>
        <v>0.5</v>
      </c>
      <c r="K1383" s="11">
        <f t="shared" ca="1" si="152"/>
        <v>0.8</v>
      </c>
      <c r="L1383" s="11">
        <f t="shared" ca="1" si="153"/>
        <v>0.62</v>
      </c>
      <c r="M1383" s="11">
        <f ca="1">(J1383-F1383)*'Meta-analysis (Retention)'!$B$4</f>
        <v>0</v>
      </c>
      <c r="N1383" s="33"/>
      <c r="O1383" s="11">
        <f ca="1">(K1383-G1383)*'Meta-analysis (Retention)'!$B$4</f>
        <v>0</v>
      </c>
      <c r="P1383" s="33"/>
      <c r="Q1383" s="11">
        <f ca="1">(L1383-H1383)*'Meta-analysis (Retention)'!$B$4</f>
        <v>0</v>
      </c>
      <c r="R1383" s="33"/>
    </row>
    <row r="1384" spans="1:18">
      <c r="A1384" s="11">
        <v>-0.62</v>
      </c>
      <c r="B1384" s="11" cm="1">
        <f t="array" aca="1" ref="B1384" ca="1">INDEX(
    INDIRECT("'Bootstrap Sampling (Retention)'!$A$4:$A$4004"),
    RANDBETWEEN(
        MATCH('Meta-analysis (Retention)'!$B$5, INDIRECT("'Bootstrap Sampling (Retention)'!$A$4:$A$4004"), 1),
        MATCH('Meta-analysis (Retention)'!$B$6, INDIRECT("'Bootstrap Sampling (Retention)'!$A$4:$A$4004"), 1)
    ),
    1
)</f>
        <v>0</v>
      </c>
      <c r="C1384" s="11">
        <f t="shared" ca="1" si="150"/>
        <v>1</v>
      </c>
      <c r="F1384" s="11">
        <f t="shared" ca="1" si="154"/>
        <v>0.5</v>
      </c>
      <c r="G1384" s="11">
        <f t="shared" ca="1" si="155"/>
        <v>0.8</v>
      </c>
      <c r="H1384" s="11">
        <f t="shared" ca="1" si="156"/>
        <v>0.75</v>
      </c>
      <c r="J1384" s="11">
        <f t="shared" ca="1" si="151"/>
        <v>0.5</v>
      </c>
      <c r="K1384" s="11">
        <f t="shared" ca="1" si="152"/>
        <v>0.8</v>
      </c>
      <c r="L1384" s="11">
        <f t="shared" ca="1" si="153"/>
        <v>0.75</v>
      </c>
      <c r="M1384" s="11">
        <f ca="1">(J1384-F1384)*'Meta-analysis (Retention)'!$B$4</f>
        <v>0</v>
      </c>
      <c r="N1384" s="33"/>
      <c r="O1384" s="11">
        <f ca="1">(K1384-G1384)*'Meta-analysis (Retention)'!$B$4</f>
        <v>0</v>
      </c>
      <c r="P1384" s="33"/>
      <c r="Q1384" s="11">
        <f ca="1">(L1384-H1384)*'Meta-analysis (Retention)'!$B$4</f>
        <v>0</v>
      </c>
      <c r="R1384" s="33"/>
    </row>
    <row r="1385" spans="1:18">
      <c r="A1385" s="11">
        <v>-0.61899999999999999</v>
      </c>
      <c r="B1385" s="11" cm="1">
        <f t="array" aca="1" ref="B1385" ca="1">INDEX(
    INDIRECT("'Bootstrap Sampling (Retention)'!$A$4:$A$4004"),
    RANDBETWEEN(
        MATCH('Meta-analysis (Retention)'!$B$5, INDIRECT("'Bootstrap Sampling (Retention)'!$A$4:$A$4004"), 1),
        MATCH('Meta-analysis (Retention)'!$B$6, INDIRECT("'Bootstrap Sampling (Retention)'!$A$4:$A$4004"), 1)
    ),
    1
)</f>
        <v>0</v>
      </c>
      <c r="C1385" s="11">
        <f t="shared" ca="1" si="150"/>
        <v>1</v>
      </c>
      <c r="F1385" s="11">
        <f t="shared" ca="1" si="154"/>
        <v>0.5</v>
      </c>
      <c r="G1385" s="11">
        <f t="shared" ca="1" si="155"/>
        <v>0.8</v>
      </c>
      <c r="H1385" s="11">
        <f t="shared" ca="1" si="156"/>
        <v>0.51</v>
      </c>
      <c r="J1385" s="11">
        <f t="shared" ca="1" si="151"/>
        <v>0.5</v>
      </c>
      <c r="K1385" s="11">
        <f t="shared" ca="1" si="152"/>
        <v>0.8</v>
      </c>
      <c r="L1385" s="11">
        <f t="shared" ca="1" si="153"/>
        <v>0.51</v>
      </c>
      <c r="M1385" s="11">
        <f ca="1">(J1385-F1385)*'Meta-analysis (Retention)'!$B$4</f>
        <v>0</v>
      </c>
      <c r="N1385" s="33"/>
      <c r="O1385" s="11">
        <f ca="1">(K1385-G1385)*'Meta-analysis (Retention)'!$B$4</f>
        <v>0</v>
      </c>
      <c r="P1385" s="33"/>
      <c r="Q1385" s="11">
        <f ca="1">(L1385-H1385)*'Meta-analysis (Retention)'!$B$4</f>
        <v>0</v>
      </c>
      <c r="R1385" s="33"/>
    </row>
    <row r="1386" spans="1:18">
      <c r="A1386" s="11">
        <v>-0.61799999999999999</v>
      </c>
      <c r="B1386" s="11" cm="1">
        <f t="array" aca="1" ref="B1386" ca="1">INDEX(
    INDIRECT("'Bootstrap Sampling (Retention)'!$A$4:$A$4004"),
    RANDBETWEEN(
        MATCH('Meta-analysis (Retention)'!$B$5, INDIRECT("'Bootstrap Sampling (Retention)'!$A$4:$A$4004"), 1),
        MATCH('Meta-analysis (Retention)'!$B$6, INDIRECT("'Bootstrap Sampling (Retention)'!$A$4:$A$4004"), 1)
    ),
    1
)</f>
        <v>0</v>
      </c>
      <c r="C1386" s="11">
        <f t="shared" ca="1" si="150"/>
        <v>1</v>
      </c>
      <c r="F1386" s="11">
        <f t="shared" ca="1" si="154"/>
        <v>0.5</v>
      </c>
      <c r="G1386" s="11">
        <f t="shared" ca="1" si="155"/>
        <v>0.8</v>
      </c>
      <c r="H1386" s="11">
        <f t="shared" ca="1" si="156"/>
        <v>0.73</v>
      </c>
      <c r="J1386" s="11">
        <f t="shared" ca="1" si="151"/>
        <v>0.5</v>
      </c>
      <c r="K1386" s="11">
        <f t="shared" ca="1" si="152"/>
        <v>0.8</v>
      </c>
      <c r="L1386" s="11">
        <f t="shared" ca="1" si="153"/>
        <v>0.73</v>
      </c>
      <c r="M1386" s="11">
        <f ca="1">(J1386-F1386)*'Meta-analysis (Retention)'!$B$4</f>
        <v>0</v>
      </c>
      <c r="N1386" s="33"/>
      <c r="O1386" s="11">
        <f ca="1">(K1386-G1386)*'Meta-analysis (Retention)'!$B$4</f>
        <v>0</v>
      </c>
      <c r="P1386" s="33"/>
      <c r="Q1386" s="11">
        <f ca="1">(L1386-H1386)*'Meta-analysis (Retention)'!$B$4</f>
        <v>0</v>
      </c>
      <c r="R1386" s="33"/>
    </row>
    <row r="1387" spans="1:18">
      <c r="A1387" s="11">
        <v>-0.61699999999999999</v>
      </c>
      <c r="B1387" s="11" cm="1">
        <f t="array" aca="1" ref="B1387" ca="1">INDEX(
    INDIRECT("'Bootstrap Sampling (Retention)'!$A$4:$A$4004"),
    RANDBETWEEN(
        MATCH('Meta-analysis (Retention)'!$B$5, INDIRECT("'Bootstrap Sampling (Retention)'!$A$4:$A$4004"), 1),
        MATCH('Meta-analysis (Retention)'!$B$6, INDIRECT("'Bootstrap Sampling (Retention)'!$A$4:$A$4004"), 1)
    ),
    1
)</f>
        <v>0</v>
      </c>
      <c r="C1387" s="11">
        <f t="shared" ca="1" si="150"/>
        <v>1</v>
      </c>
      <c r="F1387" s="11">
        <f t="shared" ca="1" si="154"/>
        <v>0.5</v>
      </c>
      <c r="G1387" s="11">
        <f t="shared" ca="1" si="155"/>
        <v>0.8</v>
      </c>
      <c r="H1387" s="11">
        <f t="shared" ca="1" si="156"/>
        <v>0.5</v>
      </c>
      <c r="J1387" s="11">
        <f t="shared" ca="1" si="151"/>
        <v>0.5</v>
      </c>
      <c r="K1387" s="11">
        <f t="shared" ca="1" si="152"/>
        <v>0.8</v>
      </c>
      <c r="L1387" s="11">
        <f t="shared" ca="1" si="153"/>
        <v>0.5</v>
      </c>
      <c r="M1387" s="11">
        <f ca="1">(J1387-F1387)*'Meta-analysis (Retention)'!$B$4</f>
        <v>0</v>
      </c>
      <c r="N1387" s="33"/>
      <c r="O1387" s="11">
        <f ca="1">(K1387-G1387)*'Meta-analysis (Retention)'!$B$4</f>
        <v>0</v>
      </c>
      <c r="P1387" s="33"/>
      <c r="Q1387" s="11">
        <f ca="1">(L1387-H1387)*'Meta-analysis (Retention)'!$B$4</f>
        <v>0</v>
      </c>
      <c r="R1387" s="33"/>
    </row>
    <row r="1388" spans="1:18">
      <c r="A1388" s="11">
        <v>-0.61599999999999999</v>
      </c>
      <c r="B1388" s="11" cm="1">
        <f t="array" aca="1" ref="B1388" ca="1">INDEX(
    INDIRECT("'Bootstrap Sampling (Retention)'!$A$4:$A$4004"),
    RANDBETWEEN(
        MATCH('Meta-analysis (Retention)'!$B$5, INDIRECT("'Bootstrap Sampling (Retention)'!$A$4:$A$4004"), 1),
        MATCH('Meta-analysis (Retention)'!$B$6, INDIRECT("'Bootstrap Sampling (Retention)'!$A$4:$A$4004"), 1)
    ),
    1
)</f>
        <v>0</v>
      </c>
      <c r="C1388" s="11">
        <f t="shared" ref="C1388:C1451" ca="1" si="157">AVERAGE(B1388:B1388)+1</f>
        <v>1</v>
      </c>
      <c r="F1388" s="11">
        <f t="shared" ca="1" si="154"/>
        <v>0.5</v>
      </c>
      <c r="G1388" s="11">
        <f t="shared" ca="1" si="155"/>
        <v>0.8</v>
      </c>
      <c r="H1388" s="11">
        <f t="shared" ca="1" si="156"/>
        <v>0.72</v>
      </c>
      <c r="J1388" s="11">
        <f t="shared" ref="J1388:J1451" ca="1" si="158">PRODUCT($C1388,F1388)</f>
        <v>0.5</v>
      </c>
      <c r="K1388" s="11">
        <f t="shared" ref="K1388:K1451" ca="1" si="159">PRODUCT($C1388,G1388)</f>
        <v>0.8</v>
      </c>
      <c r="L1388" s="11">
        <f t="shared" ref="L1388:L1451" ca="1" si="160">PRODUCT($C1388,H1388)</f>
        <v>0.72</v>
      </c>
      <c r="M1388" s="11">
        <f ca="1">(J1388-F1388)*'Meta-analysis (Retention)'!$B$4</f>
        <v>0</v>
      </c>
      <c r="N1388" s="33"/>
      <c r="O1388" s="11">
        <f ca="1">(K1388-G1388)*'Meta-analysis (Retention)'!$B$4</f>
        <v>0</v>
      </c>
      <c r="P1388" s="33"/>
      <c r="Q1388" s="11">
        <f ca="1">(L1388-H1388)*'Meta-analysis (Retention)'!$B$4</f>
        <v>0</v>
      </c>
      <c r="R1388" s="33"/>
    </row>
    <row r="1389" spans="1:18">
      <c r="A1389" s="11">
        <v>-0.61499999999999999</v>
      </c>
      <c r="B1389" s="11" cm="1">
        <f t="array" aca="1" ref="B1389" ca="1">INDEX(
    INDIRECT("'Bootstrap Sampling (Retention)'!$A$4:$A$4004"),
    RANDBETWEEN(
        MATCH('Meta-analysis (Retention)'!$B$5, INDIRECT("'Bootstrap Sampling (Retention)'!$A$4:$A$4004"), 1),
        MATCH('Meta-analysis (Retention)'!$B$6, INDIRECT("'Bootstrap Sampling (Retention)'!$A$4:$A$4004"), 1)
    ),
    1
)</f>
        <v>0</v>
      </c>
      <c r="C1389" s="11">
        <f t="shared" ca="1" si="157"/>
        <v>1</v>
      </c>
      <c r="F1389" s="11">
        <f t="shared" ca="1" si="154"/>
        <v>0.5</v>
      </c>
      <c r="G1389" s="11">
        <f t="shared" ca="1" si="155"/>
        <v>0.8</v>
      </c>
      <c r="H1389" s="11">
        <f t="shared" ca="1" si="156"/>
        <v>0.74</v>
      </c>
      <c r="J1389" s="11">
        <f t="shared" ca="1" si="158"/>
        <v>0.5</v>
      </c>
      <c r="K1389" s="11">
        <f t="shared" ca="1" si="159"/>
        <v>0.8</v>
      </c>
      <c r="L1389" s="11">
        <f t="shared" ca="1" si="160"/>
        <v>0.74</v>
      </c>
      <c r="M1389" s="11">
        <f ca="1">(J1389-F1389)*'Meta-analysis (Retention)'!$B$4</f>
        <v>0</v>
      </c>
      <c r="N1389" s="33"/>
      <c r="O1389" s="11">
        <f ca="1">(K1389-G1389)*'Meta-analysis (Retention)'!$B$4</f>
        <v>0</v>
      </c>
      <c r="P1389" s="33"/>
      <c r="Q1389" s="11">
        <f ca="1">(L1389-H1389)*'Meta-analysis (Retention)'!$B$4</f>
        <v>0</v>
      </c>
      <c r="R1389" s="33"/>
    </row>
    <row r="1390" spans="1:18">
      <c r="A1390" s="11">
        <v>-0.61399999999999999</v>
      </c>
      <c r="B1390" s="11" cm="1">
        <f t="array" aca="1" ref="B1390" ca="1">INDEX(
    INDIRECT("'Bootstrap Sampling (Retention)'!$A$4:$A$4004"),
    RANDBETWEEN(
        MATCH('Meta-analysis (Retention)'!$B$5, INDIRECT("'Bootstrap Sampling (Retention)'!$A$4:$A$4004"), 1),
        MATCH('Meta-analysis (Retention)'!$B$6, INDIRECT("'Bootstrap Sampling (Retention)'!$A$4:$A$4004"), 1)
    ),
    1
)</f>
        <v>0</v>
      </c>
      <c r="C1390" s="11">
        <f t="shared" ca="1" si="157"/>
        <v>1</v>
      </c>
      <c r="F1390" s="11">
        <f t="shared" ca="1" si="154"/>
        <v>0.5</v>
      </c>
      <c r="G1390" s="11">
        <f t="shared" ca="1" si="155"/>
        <v>0.8</v>
      </c>
      <c r="H1390" s="11">
        <f t="shared" ca="1" si="156"/>
        <v>0.57999999999999996</v>
      </c>
      <c r="J1390" s="11">
        <f t="shared" ca="1" si="158"/>
        <v>0.5</v>
      </c>
      <c r="K1390" s="11">
        <f t="shared" ca="1" si="159"/>
        <v>0.8</v>
      </c>
      <c r="L1390" s="11">
        <f t="shared" ca="1" si="160"/>
        <v>0.57999999999999996</v>
      </c>
      <c r="M1390" s="11">
        <f ca="1">(J1390-F1390)*'Meta-analysis (Retention)'!$B$4</f>
        <v>0</v>
      </c>
      <c r="N1390" s="33"/>
      <c r="O1390" s="11">
        <f ca="1">(K1390-G1390)*'Meta-analysis (Retention)'!$B$4</f>
        <v>0</v>
      </c>
      <c r="P1390" s="33"/>
      <c r="Q1390" s="11">
        <f ca="1">(L1390-H1390)*'Meta-analysis (Retention)'!$B$4</f>
        <v>0</v>
      </c>
      <c r="R1390" s="33"/>
    </row>
    <row r="1391" spans="1:18">
      <c r="A1391" s="11">
        <v>-0.61299999999999999</v>
      </c>
      <c r="B1391" s="11" cm="1">
        <f t="array" aca="1" ref="B1391" ca="1">INDEX(
    INDIRECT("'Bootstrap Sampling (Retention)'!$A$4:$A$4004"),
    RANDBETWEEN(
        MATCH('Meta-analysis (Retention)'!$B$5, INDIRECT("'Bootstrap Sampling (Retention)'!$A$4:$A$4004"), 1),
        MATCH('Meta-analysis (Retention)'!$B$6, INDIRECT("'Bootstrap Sampling (Retention)'!$A$4:$A$4004"), 1)
    ),
    1
)</f>
        <v>0</v>
      </c>
      <c r="C1391" s="11">
        <f t="shared" ca="1" si="157"/>
        <v>1</v>
      </c>
      <c r="F1391" s="11">
        <f t="shared" ca="1" si="154"/>
        <v>0.5</v>
      </c>
      <c r="G1391" s="11">
        <f t="shared" ca="1" si="155"/>
        <v>0.8</v>
      </c>
      <c r="H1391" s="11">
        <f t="shared" ca="1" si="156"/>
        <v>0.69</v>
      </c>
      <c r="J1391" s="11">
        <f t="shared" ca="1" si="158"/>
        <v>0.5</v>
      </c>
      <c r="K1391" s="11">
        <f t="shared" ca="1" si="159"/>
        <v>0.8</v>
      </c>
      <c r="L1391" s="11">
        <f t="shared" ca="1" si="160"/>
        <v>0.69</v>
      </c>
      <c r="M1391" s="11">
        <f ca="1">(J1391-F1391)*'Meta-analysis (Retention)'!$B$4</f>
        <v>0</v>
      </c>
      <c r="N1391" s="33"/>
      <c r="O1391" s="11">
        <f ca="1">(K1391-G1391)*'Meta-analysis (Retention)'!$B$4</f>
        <v>0</v>
      </c>
      <c r="P1391" s="33"/>
      <c r="Q1391" s="11">
        <f ca="1">(L1391-H1391)*'Meta-analysis (Retention)'!$B$4</f>
        <v>0</v>
      </c>
      <c r="R1391" s="33"/>
    </row>
    <row r="1392" spans="1:18">
      <c r="A1392" s="11">
        <v>-0.61199999999999999</v>
      </c>
      <c r="B1392" s="11" cm="1">
        <f t="array" aca="1" ref="B1392" ca="1">INDEX(
    INDIRECT("'Bootstrap Sampling (Retention)'!$A$4:$A$4004"),
    RANDBETWEEN(
        MATCH('Meta-analysis (Retention)'!$B$5, INDIRECT("'Bootstrap Sampling (Retention)'!$A$4:$A$4004"), 1),
        MATCH('Meta-analysis (Retention)'!$B$6, INDIRECT("'Bootstrap Sampling (Retention)'!$A$4:$A$4004"), 1)
    ),
    1
)</f>
        <v>0</v>
      </c>
      <c r="C1392" s="11">
        <f t="shared" ca="1" si="157"/>
        <v>1</v>
      </c>
      <c r="F1392" s="11">
        <f t="shared" ca="1" si="154"/>
        <v>0.5</v>
      </c>
      <c r="G1392" s="11">
        <f t="shared" ca="1" si="155"/>
        <v>0.8</v>
      </c>
      <c r="H1392" s="11">
        <f t="shared" ca="1" si="156"/>
        <v>0.75</v>
      </c>
      <c r="J1392" s="11">
        <f t="shared" ca="1" si="158"/>
        <v>0.5</v>
      </c>
      <c r="K1392" s="11">
        <f t="shared" ca="1" si="159"/>
        <v>0.8</v>
      </c>
      <c r="L1392" s="11">
        <f t="shared" ca="1" si="160"/>
        <v>0.75</v>
      </c>
      <c r="M1392" s="11">
        <f ca="1">(J1392-F1392)*'Meta-analysis (Retention)'!$B$4</f>
        <v>0</v>
      </c>
      <c r="N1392" s="33"/>
      <c r="O1392" s="11">
        <f ca="1">(K1392-G1392)*'Meta-analysis (Retention)'!$B$4</f>
        <v>0</v>
      </c>
      <c r="P1392" s="33"/>
      <c r="Q1392" s="11">
        <f ca="1">(L1392-H1392)*'Meta-analysis (Retention)'!$B$4</f>
        <v>0</v>
      </c>
      <c r="R1392" s="33"/>
    </row>
    <row r="1393" spans="1:18">
      <c r="A1393" s="11">
        <v>-0.61099999999999999</v>
      </c>
      <c r="B1393" s="11" cm="1">
        <f t="array" aca="1" ref="B1393" ca="1">INDEX(
    INDIRECT("'Bootstrap Sampling (Retention)'!$A$4:$A$4004"),
    RANDBETWEEN(
        MATCH('Meta-analysis (Retention)'!$B$5, INDIRECT("'Bootstrap Sampling (Retention)'!$A$4:$A$4004"), 1),
        MATCH('Meta-analysis (Retention)'!$B$6, INDIRECT("'Bootstrap Sampling (Retention)'!$A$4:$A$4004"), 1)
    ),
    1
)</f>
        <v>0</v>
      </c>
      <c r="C1393" s="11">
        <f t="shared" ca="1" si="157"/>
        <v>1</v>
      </c>
      <c r="F1393" s="11">
        <f t="shared" ca="1" si="154"/>
        <v>0.5</v>
      </c>
      <c r="G1393" s="11">
        <f t="shared" ca="1" si="155"/>
        <v>0.8</v>
      </c>
      <c r="H1393" s="11">
        <f t="shared" ca="1" si="156"/>
        <v>0.75</v>
      </c>
      <c r="J1393" s="11">
        <f t="shared" ca="1" si="158"/>
        <v>0.5</v>
      </c>
      <c r="K1393" s="11">
        <f t="shared" ca="1" si="159"/>
        <v>0.8</v>
      </c>
      <c r="L1393" s="11">
        <f t="shared" ca="1" si="160"/>
        <v>0.75</v>
      </c>
      <c r="M1393" s="11">
        <f ca="1">(J1393-F1393)*'Meta-analysis (Retention)'!$B$4</f>
        <v>0</v>
      </c>
      <c r="N1393" s="33"/>
      <c r="O1393" s="11">
        <f ca="1">(K1393-G1393)*'Meta-analysis (Retention)'!$B$4</f>
        <v>0</v>
      </c>
      <c r="P1393" s="33"/>
      <c r="Q1393" s="11">
        <f ca="1">(L1393-H1393)*'Meta-analysis (Retention)'!$B$4</f>
        <v>0</v>
      </c>
      <c r="R1393" s="33"/>
    </row>
    <row r="1394" spans="1:18">
      <c r="A1394" s="11">
        <v>-0.61</v>
      </c>
      <c r="B1394" s="11" cm="1">
        <f t="array" aca="1" ref="B1394" ca="1">INDEX(
    INDIRECT("'Bootstrap Sampling (Retention)'!$A$4:$A$4004"),
    RANDBETWEEN(
        MATCH('Meta-analysis (Retention)'!$B$5, INDIRECT("'Bootstrap Sampling (Retention)'!$A$4:$A$4004"), 1),
        MATCH('Meta-analysis (Retention)'!$B$6, INDIRECT("'Bootstrap Sampling (Retention)'!$A$4:$A$4004"), 1)
    ),
    1
)</f>
        <v>0</v>
      </c>
      <c r="C1394" s="11">
        <f t="shared" ca="1" si="157"/>
        <v>1</v>
      </c>
      <c r="F1394" s="11">
        <f t="shared" ca="1" si="154"/>
        <v>0.5</v>
      </c>
      <c r="G1394" s="11">
        <f t="shared" ca="1" si="155"/>
        <v>0.8</v>
      </c>
      <c r="H1394" s="11">
        <f t="shared" ca="1" si="156"/>
        <v>0.55000000000000004</v>
      </c>
      <c r="J1394" s="11">
        <f t="shared" ca="1" si="158"/>
        <v>0.5</v>
      </c>
      <c r="K1394" s="11">
        <f t="shared" ca="1" si="159"/>
        <v>0.8</v>
      </c>
      <c r="L1394" s="11">
        <f t="shared" ca="1" si="160"/>
        <v>0.55000000000000004</v>
      </c>
      <c r="M1394" s="11">
        <f ca="1">(J1394-F1394)*'Meta-analysis (Retention)'!$B$4</f>
        <v>0</v>
      </c>
      <c r="N1394" s="33"/>
      <c r="O1394" s="11">
        <f ca="1">(K1394-G1394)*'Meta-analysis (Retention)'!$B$4</f>
        <v>0</v>
      </c>
      <c r="P1394" s="33"/>
      <c r="Q1394" s="11">
        <f ca="1">(L1394-H1394)*'Meta-analysis (Retention)'!$B$4</f>
        <v>0</v>
      </c>
      <c r="R1394" s="33"/>
    </row>
    <row r="1395" spans="1:18">
      <c r="A1395" s="11">
        <v>-0.60899999999999999</v>
      </c>
      <c r="B1395" s="11" cm="1">
        <f t="array" aca="1" ref="B1395" ca="1">INDEX(
    INDIRECT("'Bootstrap Sampling (Retention)'!$A$4:$A$4004"),
    RANDBETWEEN(
        MATCH('Meta-analysis (Retention)'!$B$5, INDIRECT("'Bootstrap Sampling (Retention)'!$A$4:$A$4004"), 1),
        MATCH('Meta-analysis (Retention)'!$B$6, INDIRECT("'Bootstrap Sampling (Retention)'!$A$4:$A$4004"), 1)
    ),
    1
)</f>
        <v>0</v>
      </c>
      <c r="C1395" s="11">
        <f t="shared" ca="1" si="157"/>
        <v>1</v>
      </c>
      <c r="F1395" s="11">
        <f t="shared" ca="1" si="154"/>
        <v>0.5</v>
      </c>
      <c r="G1395" s="11">
        <f t="shared" ca="1" si="155"/>
        <v>0.8</v>
      </c>
      <c r="H1395" s="11">
        <f t="shared" ca="1" si="156"/>
        <v>0.73</v>
      </c>
      <c r="J1395" s="11">
        <f t="shared" ca="1" si="158"/>
        <v>0.5</v>
      </c>
      <c r="K1395" s="11">
        <f t="shared" ca="1" si="159"/>
        <v>0.8</v>
      </c>
      <c r="L1395" s="11">
        <f t="shared" ca="1" si="160"/>
        <v>0.73</v>
      </c>
      <c r="M1395" s="11">
        <f ca="1">(J1395-F1395)*'Meta-analysis (Retention)'!$B$4</f>
        <v>0</v>
      </c>
      <c r="N1395" s="33"/>
      <c r="O1395" s="11">
        <f ca="1">(K1395-G1395)*'Meta-analysis (Retention)'!$B$4</f>
        <v>0</v>
      </c>
      <c r="P1395" s="33"/>
      <c r="Q1395" s="11">
        <f ca="1">(L1395-H1395)*'Meta-analysis (Retention)'!$B$4</f>
        <v>0</v>
      </c>
      <c r="R1395" s="33"/>
    </row>
    <row r="1396" spans="1:18">
      <c r="A1396" s="11">
        <v>-0.60799999999999998</v>
      </c>
      <c r="B1396" s="11" cm="1">
        <f t="array" aca="1" ref="B1396" ca="1">INDEX(
    INDIRECT("'Bootstrap Sampling (Retention)'!$A$4:$A$4004"),
    RANDBETWEEN(
        MATCH('Meta-analysis (Retention)'!$B$5, INDIRECT("'Bootstrap Sampling (Retention)'!$A$4:$A$4004"), 1),
        MATCH('Meta-analysis (Retention)'!$B$6, INDIRECT("'Bootstrap Sampling (Retention)'!$A$4:$A$4004"), 1)
    ),
    1
)</f>
        <v>0</v>
      </c>
      <c r="C1396" s="11">
        <f t="shared" ca="1" si="157"/>
        <v>1</v>
      </c>
      <c r="F1396" s="11">
        <f t="shared" ca="1" si="154"/>
        <v>0.5</v>
      </c>
      <c r="G1396" s="11">
        <f t="shared" ca="1" si="155"/>
        <v>0.8</v>
      </c>
      <c r="H1396" s="11">
        <f t="shared" ca="1" si="156"/>
        <v>0.62</v>
      </c>
      <c r="J1396" s="11">
        <f t="shared" ca="1" si="158"/>
        <v>0.5</v>
      </c>
      <c r="K1396" s="11">
        <f t="shared" ca="1" si="159"/>
        <v>0.8</v>
      </c>
      <c r="L1396" s="11">
        <f t="shared" ca="1" si="160"/>
        <v>0.62</v>
      </c>
      <c r="M1396" s="11">
        <f ca="1">(J1396-F1396)*'Meta-analysis (Retention)'!$B$4</f>
        <v>0</v>
      </c>
      <c r="N1396" s="33"/>
      <c r="O1396" s="11">
        <f ca="1">(K1396-G1396)*'Meta-analysis (Retention)'!$B$4</f>
        <v>0</v>
      </c>
      <c r="P1396" s="33"/>
      <c r="Q1396" s="11">
        <f ca="1">(L1396-H1396)*'Meta-analysis (Retention)'!$B$4</f>
        <v>0</v>
      </c>
      <c r="R1396" s="33"/>
    </row>
    <row r="1397" spans="1:18">
      <c r="A1397" s="11">
        <v>-0.60699999999999998</v>
      </c>
      <c r="B1397" s="11" cm="1">
        <f t="array" aca="1" ref="B1397" ca="1">INDEX(
    INDIRECT("'Bootstrap Sampling (Retention)'!$A$4:$A$4004"),
    RANDBETWEEN(
        MATCH('Meta-analysis (Retention)'!$B$5, INDIRECT("'Bootstrap Sampling (Retention)'!$A$4:$A$4004"), 1),
        MATCH('Meta-analysis (Retention)'!$B$6, INDIRECT("'Bootstrap Sampling (Retention)'!$A$4:$A$4004"), 1)
    ),
    1
)</f>
        <v>0</v>
      </c>
      <c r="C1397" s="11">
        <f t="shared" ca="1" si="157"/>
        <v>1</v>
      </c>
      <c r="F1397" s="11">
        <f t="shared" ca="1" si="154"/>
        <v>0.5</v>
      </c>
      <c r="G1397" s="11">
        <f t="shared" ca="1" si="155"/>
        <v>0.8</v>
      </c>
      <c r="H1397" s="11">
        <f t="shared" ca="1" si="156"/>
        <v>0.6</v>
      </c>
      <c r="J1397" s="11">
        <f t="shared" ca="1" si="158"/>
        <v>0.5</v>
      </c>
      <c r="K1397" s="11">
        <f t="shared" ca="1" si="159"/>
        <v>0.8</v>
      </c>
      <c r="L1397" s="11">
        <f t="shared" ca="1" si="160"/>
        <v>0.6</v>
      </c>
      <c r="M1397" s="11">
        <f ca="1">(J1397-F1397)*'Meta-analysis (Retention)'!$B$4</f>
        <v>0</v>
      </c>
      <c r="N1397" s="33"/>
      <c r="O1397" s="11">
        <f ca="1">(K1397-G1397)*'Meta-analysis (Retention)'!$B$4</f>
        <v>0</v>
      </c>
      <c r="P1397" s="33"/>
      <c r="Q1397" s="11">
        <f ca="1">(L1397-H1397)*'Meta-analysis (Retention)'!$B$4</f>
        <v>0</v>
      </c>
      <c r="R1397" s="33"/>
    </row>
    <row r="1398" spans="1:18">
      <c r="A1398" s="11">
        <v>-0.60599999999999998</v>
      </c>
      <c r="B1398" s="11" cm="1">
        <f t="array" aca="1" ref="B1398" ca="1">INDEX(
    INDIRECT("'Bootstrap Sampling (Retention)'!$A$4:$A$4004"),
    RANDBETWEEN(
        MATCH('Meta-analysis (Retention)'!$B$5, INDIRECT("'Bootstrap Sampling (Retention)'!$A$4:$A$4004"), 1),
        MATCH('Meta-analysis (Retention)'!$B$6, INDIRECT("'Bootstrap Sampling (Retention)'!$A$4:$A$4004"), 1)
    ),
    1
)</f>
        <v>0</v>
      </c>
      <c r="C1398" s="11">
        <f t="shared" ca="1" si="157"/>
        <v>1</v>
      </c>
      <c r="F1398" s="11">
        <f t="shared" ca="1" si="154"/>
        <v>0.5</v>
      </c>
      <c r="G1398" s="11">
        <f t="shared" ca="1" si="155"/>
        <v>0.8</v>
      </c>
      <c r="H1398" s="11">
        <f t="shared" ca="1" si="156"/>
        <v>0.79</v>
      </c>
      <c r="J1398" s="11">
        <f t="shared" ca="1" si="158"/>
        <v>0.5</v>
      </c>
      <c r="K1398" s="11">
        <f t="shared" ca="1" si="159"/>
        <v>0.8</v>
      </c>
      <c r="L1398" s="11">
        <f t="shared" ca="1" si="160"/>
        <v>0.79</v>
      </c>
      <c r="M1398" s="11">
        <f ca="1">(J1398-F1398)*'Meta-analysis (Retention)'!$B$4</f>
        <v>0</v>
      </c>
      <c r="N1398" s="33"/>
      <c r="O1398" s="11">
        <f ca="1">(K1398-G1398)*'Meta-analysis (Retention)'!$B$4</f>
        <v>0</v>
      </c>
      <c r="P1398" s="33"/>
      <c r="Q1398" s="11">
        <f ca="1">(L1398-H1398)*'Meta-analysis (Retention)'!$B$4</f>
        <v>0</v>
      </c>
      <c r="R1398" s="33"/>
    </row>
    <row r="1399" spans="1:18">
      <c r="A1399" s="11">
        <v>-0.60499999999999998</v>
      </c>
      <c r="B1399" s="11" cm="1">
        <f t="array" aca="1" ref="B1399" ca="1">INDEX(
    INDIRECT("'Bootstrap Sampling (Retention)'!$A$4:$A$4004"),
    RANDBETWEEN(
        MATCH('Meta-analysis (Retention)'!$B$5, INDIRECT("'Bootstrap Sampling (Retention)'!$A$4:$A$4004"), 1),
        MATCH('Meta-analysis (Retention)'!$B$6, INDIRECT("'Bootstrap Sampling (Retention)'!$A$4:$A$4004"), 1)
    ),
    1
)</f>
        <v>0</v>
      </c>
      <c r="C1399" s="11">
        <f t="shared" ca="1" si="157"/>
        <v>1</v>
      </c>
      <c r="F1399" s="11">
        <f t="shared" ca="1" si="154"/>
        <v>0.5</v>
      </c>
      <c r="G1399" s="11">
        <f t="shared" ca="1" si="155"/>
        <v>0.8</v>
      </c>
      <c r="H1399" s="11">
        <f t="shared" ca="1" si="156"/>
        <v>0.65</v>
      </c>
      <c r="J1399" s="11">
        <f t="shared" ca="1" si="158"/>
        <v>0.5</v>
      </c>
      <c r="K1399" s="11">
        <f t="shared" ca="1" si="159"/>
        <v>0.8</v>
      </c>
      <c r="L1399" s="11">
        <f t="shared" ca="1" si="160"/>
        <v>0.65</v>
      </c>
      <c r="M1399" s="11">
        <f ca="1">(J1399-F1399)*'Meta-analysis (Retention)'!$B$4</f>
        <v>0</v>
      </c>
      <c r="N1399" s="33"/>
      <c r="O1399" s="11">
        <f ca="1">(K1399-G1399)*'Meta-analysis (Retention)'!$B$4</f>
        <v>0</v>
      </c>
      <c r="P1399" s="33"/>
      <c r="Q1399" s="11">
        <f ca="1">(L1399-H1399)*'Meta-analysis (Retention)'!$B$4</f>
        <v>0</v>
      </c>
      <c r="R1399" s="33"/>
    </row>
    <row r="1400" spans="1:18">
      <c r="A1400" s="11">
        <v>-0.60399999999999998</v>
      </c>
      <c r="B1400" s="11" cm="1">
        <f t="array" aca="1" ref="B1400" ca="1">INDEX(
    INDIRECT("'Bootstrap Sampling (Retention)'!$A$4:$A$4004"),
    RANDBETWEEN(
        MATCH('Meta-analysis (Retention)'!$B$5, INDIRECT("'Bootstrap Sampling (Retention)'!$A$4:$A$4004"), 1),
        MATCH('Meta-analysis (Retention)'!$B$6, INDIRECT("'Bootstrap Sampling (Retention)'!$A$4:$A$4004"), 1)
    ),
    1
)</f>
        <v>0</v>
      </c>
      <c r="C1400" s="11">
        <f t="shared" ca="1" si="157"/>
        <v>1</v>
      </c>
      <c r="F1400" s="11">
        <f t="shared" ca="1" si="154"/>
        <v>0.5</v>
      </c>
      <c r="G1400" s="11">
        <f t="shared" ca="1" si="155"/>
        <v>0.8</v>
      </c>
      <c r="H1400" s="11">
        <f t="shared" ca="1" si="156"/>
        <v>0.55000000000000004</v>
      </c>
      <c r="J1400" s="11">
        <f t="shared" ca="1" si="158"/>
        <v>0.5</v>
      </c>
      <c r="K1400" s="11">
        <f t="shared" ca="1" si="159"/>
        <v>0.8</v>
      </c>
      <c r="L1400" s="11">
        <f t="shared" ca="1" si="160"/>
        <v>0.55000000000000004</v>
      </c>
      <c r="M1400" s="11">
        <f ca="1">(J1400-F1400)*'Meta-analysis (Retention)'!$B$4</f>
        <v>0</v>
      </c>
      <c r="N1400" s="33"/>
      <c r="O1400" s="11">
        <f ca="1">(K1400-G1400)*'Meta-analysis (Retention)'!$B$4</f>
        <v>0</v>
      </c>
      <c r="P1400" s="33"/>
      <c r="Q1400" s="11">
        <f ca="1">(L1400-H1400)*'Meta-analysis (Retention)'!$B$4</f>
        <v>0</v>
      </c>
      <c r="R1400" s="33"/>
    </row>
    <row r="1401" spans="1:18">
      <c r="A1401" s="11">
        <v>-0.60299999999999998</v>
      </c>
      <c r="B1401" s="11" cm="1">
        <f t="array" aca="1" ref="B1401" ca="1">INDEX(
    INDIRECT("'Bootstrap Sampling (Retention)'!$A$4:$A$4004"),
    RANDBETWEEN(
        MATCH('Meta-analysis (Retention)'!$B$5, INDIRECT("'Bootstrap Sampling (Retention)'!$A$4:$A$4004"), 1),
        MATCH('Meta-analysis (Retention)'!$B$6, INDIRECT("'Bootstrap Sampling (Retention)'!$A$4:$A$4004"), 1)
    ),
    1
)</f>
        <v>0</v>
      </c>
      <c r="C1401" s="11">
        <f t="shared" ca="1" si="157"/>
        <v>1</v>
      </c>
      <c r="F1401" s="11">
        <f t="shared" ca="1" si="154"/>
        <v>0.5</v>
      </c>
      <c r="G1401" s="11">
        <f t="shared" ca="1" si="155"/>
        <v>0.8</v>
      </c>
      <c r="H1401" s="11">
        <f t="shared" ca="1" si="156"/>
        <v>0.68</v>
      </c>
      <c r="J1401" s="11">
        <f t="shared" ca="1" si="158"/>
        <v>0.5</v>
      </c>
      <c r="K1401" s="11">
        <f t="shared" ca="1" si="159"/>
        <v>0.8</v>
      </c>
      <c r="L1401" s="11">
        <f t="shared" ca="1" si="160"/>
        <v>0.68</v>
      </c>
      <c r="M1401" s="11">
        <f ca="1">(J1401-F1401)*'Meta-analysis (Retention)'!$B$4</f>
        <v>0</v>
      </c>
      <c r="N1401" s="33"/>
      <c r="O1401" s="11">
        <f ca="1">(K1401-G1401)*'Meta-analysis (Retention)'!$B$4</f>
        <v>0</v>
      </c>
      <c r="P1401" s="33"/>
      <c r="Q1401" s="11">
        <f ca="1">(L1401-H1401)*'Meta-analysis (Retention)'!$B$4</f>
        <v>0</v>
      </c>
      <c r="R1401" s="33"/>
    </row>
    <row r="1402" spans="1:18">
      <c r="A1402" s="11">
        <v>-0.60199999999999998</v>
      </c>
      <c r="B1402" s="11" cm="1">
        <f t="array" aca="1" ref="B1402" ca="1">INDEX(
    INDIRECT("'Bootstrap Sampling (Retention)'!$A$4:$A$4004"),
    RANDBETWEEN(
        MATCH('Meta-analysis (Retention)'!$B$5, INDIRECT("'Bootstrap Sampling (Retention)'!$A$4:$A$4004"), 1),
        MATCH('Meta-analysis (Retention)'!$B$6, INDIRECT("'Bootstrap Sampling (Retention)'!$A$4:$A$4004"), 1)
    ),
    1
)</f>
        <v>0</v>
      </c>
      <c r="C1402" s="11">
        <f t="shared" ca="1" si="157"/>
        <v>1</v>
      </c>
      <c r="F1402" s="11">
        <f t="shared" ca="1" si="154"/>
        <v>0.5</v>
      </c>
      <c r="G1402" s="11">
        <f t="shared" ca="1" si="155"/>
        <v>0.8</v>
      </c>
      <c r="H1402" s="11">
        <f t="shared" ca="1" si="156"/>
        <v>0.68</v>
      </c>
      <c r="J1402" s="11">
        <f t="shared" ca="1" si="158"/>
        <v>0.5</v>
      </c>
      <c r="K1402" s="11">
        <f t="shared" ca="1" si="159"/>
        <v>0.8</v>
      </c>
      <c r="L1402" s="11">
        <f t="shared" ca="1" si="160"/>
        <v>0.68</v>
      </c>
      <c r="M1402" s="11">
        <f ca="1">(J1402-F1402)*'Meta-analysis (Retention)'!$B$4</f>
        <v>0</v>
      </c>
      <c r="N1402" s="33"/>
      <c r="O1402" s="11">
        <f ca="1">(K1402-G1402)*'Meta-analysis (Retention)'!$B$4</f>
        <v>0</v>
      </c>
      <c r="P1402" s="33"/>
      <c r="Q1402" s="11">
        <f ca="1">(L1402-H1402)*'Meta-analysis (Retention)'!$B$4</f>
        <v>0</v>
      </c>
      <c r="R1402" s="33"/>
    </row>
    <row r="1403" spans="1:18">
      <c r="A1403" s="11">
        <v>-0.60099999999999998</v>
      </c>
      <c r="B1403" s="11" cm="1">
        <f t="array" aca="1" ref="B1403" ca="1">INDEX(
    INDIRECT("'Bootstrap Sampling (Retention)'!$A$4:$A$4004"),
    RANDBETWEEN(
        MATCH('Meta-analysis (Retention)'!$B$5, INDIRECT("'Bootstrap Sampling (Retention)'!$A$4:$A$4004"), 1),
        MATCH('Meta-analysis (Retention)'!$B$6, INDIRECT("'Bootstrap Sampling (Retention)'!$A$4:$A$4004"), 1)
    ),
    1
)</f>
        <v>0</v>
      </c>
      <c r="C1403" s="11">
        <f t="shared" ca="1" si="157"/>
        <v>1</v>
      </c>
      <c r="F1403" s="11">
        <f t="shared" ca="1" si="154"/>
        <v>0.5</v>
      </c>
      <c r="G1403" s="11">
        <f t="shared" ca="1" si="155"/>
        <v>0.8</v>
      </c>
      <c r="H1403" s="11">
        <f t="shared" ca="1" si="156"/>
        <v>0.62</v>
      </c>
      <c r="J1403" s="11">
        <f t="shared" ca="1" si="158"/>
        <v>0.5</v>
      </c>
      <c r="K1403" s="11">
        <f t="shared" ca="1" si="159"/>
        <v>0.8</v>
      </c>
      <c r="L1403" s="11">
        <f t="shared" ca="1" si="160"/>
        <v>0.62</v>
      </c>
      <c r="M1403" s="11">
        <f ca="1">(J1403-F1403)*'Meta-analysis (Retention)'!$B$4</f>
        <v>0</v>
      </c>
      <c r="N1403" s="33"/>
      <c r="O1403" s="11">
        <f ca="1">(K1403-G1403)*'Meta-analysis (Retention)'!$B$4</f>
        <v>0</v>
      </c>
      <c r="P1403" s="33"/>
      <c r="Q1403" s="11">
        <f ca="1">(L1403-H1403)*'Meta-analysis (Retention)'!$B$4</f>
        <v>0</v>
      </c>
      <c r="R1403" s="33"/>
    </row>
    <row r="1404" spans="1:18">
      <c r="A1404" s="11">
        <v>-0.6</v>
      </c>
      <c r="B1404" s="11" cm="1">
        <f t="array" aca="1" ref="B1404" ca="1">INDEX(
    INDIRECT("'Bootstrap Sampling (Retention)'!$A$4:$A$4004"),
    RANDBETWEEN(
        MATCH('Meta-analysis (Retention)'!$B$5, INDIRECT("'Bootstrap Sampling (Retention)'!$A$4:$A$4004"), 1),
        MATCH('Meta-analysis (Retention)'!$B$6, INDIRECT("'Bootstrap Sampling (Retention)'!$A$4:$A$4004"), 1)
    ),
    1
)</f>
        <v>0</v>
      </c>
      <c r="C1404" s="11">
        <f t="shared" ca="1" si="157"/>
        <v>1</v>
      </c>
      <c r="F1404" s="11">
        <f t="shared" ca="1" si="154"/>
        <v>0.5</v>
      </c>
      <c r="G1404" s="11">
        <f t="shared" ca="1" si="155"/>
        <v>0.8</v>
      </c>
      <c r="H1404" s="11">
        <f t="shared" ca="1" si="156"/>
        <v>0.67</v>
      </c>
      <c r="J1404" s="11">
        <f t="shared" ca="1" si="158"/>
        <v>0.5</v>
      </c>
      <c r="K1404" s="11">
        <f t="shared" ca="1" si="159"/>
        <v>0.8</v>
      </c>
      <c r="L1404" s="11">
        <f t="shared" ca="1" si="160"/>
        <v>0.67</v>
      </c>
      <c r="M1404" s="11">
        <f ca="1">(J1404-F1404)*'Meta-analysis (Retention)'!$B$4</f>
        <v>0</v>
      </c>
      <c r="N1404" s="33"/>
      <c r="O1404" s="11">
        <f ca="1">(K1404-G1404)*'Meta-analysis (Retention)'!$B$4</f>
        <v>0</v>
      </c>
      <c r="P1404" s="33"/>
      <c r="Q1404" s="11">
        <f ca="1">(L1404-H1404)*'Meta-analysis (Retention)'!$B$4</f>
        <v>0</v>
      </c>
      <c r="R1404" s="33"/>
    </row>
    <row r="1405" spans="1:18">
      <c r="A1405" s="11">
        <v>-0.59899999999999998</v>
      </c>
      <c r="B1405" s="11" cm="1">
        <f t="array" aca="1" ref="B1405" ca="1">INDEX(
    INDIRECT("'Bootstrap Sampling (Retention)'!$A$4:$A$4004"),
    RANDBETWEEN(
        MATCH('Meta-analysis (Retention)'!$B$5, INDIRECT("'Bootstrap Sampling (Retention)'!$A$4:$A$4004"), 1),
        MATCH('Meta-analysis (Retention)'!$B$6, INDIRECT("'Bootstrap Sampling (Retention)'!$A$4:$A$4004"), 1)
    ),
    1
)</f>
        <v>0</v>
      </c>
      <c r="C1405" s="11">
        <f t="shared" ca="1" si="157"/>
        <v>1</v>
      </c>
      <c r="F1405" s="11">
        <f t="shared" ca="1" si="154"/>
        <v>0.5</v>
      </c>
      <c r="G1405" s="11">
        <f t="shared" ca="1" si="155"/>
        <v>0.8</v>
      </c>
      <c r="H1405" s="11">
        <f t="shared" ca="1" si="156"/>
        <v>0.73</v>
      </c>
      <c r="J1405" s="11">
        <f t="shared" ca="1" si="158"/>
        <v>0.5</v>
      </c>
      <c r="K1405" s="11">
        <f t="shared" ca="1" si="159"/>
        <v>0.8</v>
      </c>
      <c r="L1405" s="11">
        <f t="shared" ca="1" si="160"/>
        <v>0.73</v>
      </c>
      <c r="M1405" s="11">
        <f ca="1">(J1405-F1405)*'Meta-analysis (Retention)'!$B$4</f>
        <v>0</v>
      </c>
      <c r="N1405" s="33"/>
      <c r="O1405" s="11">
        <f ca="1">(K1405-G1405)*'Meta-analysis (Retention)'!$B$4</f>
        <v>0</v>
      </c>
      <c r="P1405" s="33"/>
      <c r="Q1405" s="11">
        <f ca="1">(L1405-H1405)*'Meta-analysis (Retention)'!$B$4</f>
        <v>0</v>
      </c>
      <c r="R1405" s="33"/>
    </row>
    <row r="1406" spans="1:18">
      <c r="A1406" s="11">
        <v>-0.59799999999999998</v>
      </c>
      <c r="B1406" s="11" cm="1">
        <f t="array" aca="1" ref="B1406" ca="1">INDEX(
    INDIRECT("'Bootstrap Sampling (Retention)'!$A$4:$A$4004"),
    RANDBETWEEN(
        MATCH('Meta-analysis (Retention)'!$B$5, INDIRECT("'Bootstrap Sampling (Retention)'!$A$4:$A$4004"), 1),
        MATCH('Meta-analysis (Retention)'!$B$6, INDIRECT("'Bootstrap Sampling (Retention)'!$A$4:$A$4004"), 1)
    ),
    1
)</f>
        <v>0</v>
      </c>
      <c r="C1406" s="11">
        <f t="shared" ca="1" si="157"/>
        <v>1</v>
      </c>
      <c r="F1406" s="11">
        <f t="shared" ca="1" si="154"/>
        <v>0.5</v>
      </c>
      <c r="G1406" s="11">
        <f t="shared" ca="1" si="155"/>
        <v>0.8</v>
      </c>
      <c r="H1406" s="11">
        <f t="shared" ca="1" si="156"/>
        <v>0.52</v>
      </c>
      <c r="J1406" s="11">
        <f t="shared" ca="1" si="158"/>
        <v>0.5</v>
      </c>
      <c r="K1406" s="11">
        <f t="shared" ca="1" si="159"/>
        <v>0.8</v>
      </c>
      <c r="L1406" s="11">
        <f t="shared" ca="1" si="160"/>
        <v>0.52</v>
      </c>
      <c r="M1406" s="11">
        <f ca="1">(J1406-F1406)*'Meta-analysis (Retention)'!$B$4</f>
        <v>0</v>
      </c>
      <c r="N1406" s="33"/>
      <c r="O1406" s="11">
        <f ca="1">(K1406-G1406)*'Meta-analysis (Retention)'!$B$4</f>
        <v>0</v>
      </c>
      <c r="P1406" s="33"/>
      <c r="Q1406" s="11">
        <f ca="1">(L1406-H1406)*'Meta-analysis (Retention)'!$B$4</f>
        <v>0</v>
      </c>
      <c r="R1406" s="33"/>
    </row>
    <row r="1407" spans="1:18">
      <c r="A1407" s="11">
        <v>-0.59699999999999998</v>
      </c>
      <c r="B1407" s="11" cm="1">
        <f t="array" aca="1" ref="B1407" ca="1">INDEX(
    INDIRECT("'Bootstrap Sampling (Retention)'!$A$4:$A$4004"),
    RANDBETWEEN(
        MATCH('Meta-analysis (Retention)'!$B$5, INDIRECT("'Bootstrap Sampling (Retention)'!$A$4:$A$4004"), 1),
        MATCH('Meta-analysis (Retention)'!$B$6, INDIRECT("'Bootstrap Sampling (Retention)'!$A$4:$A$4004"), 1)
    ),
    1
)</f>
        <v>0</v>
      </c>
      <c r="C1407" s="11">
        <f t="shared" ca="1" si="157"/>
        <v>1</v>
      </c>
      <c r="F1407" s="11">
        <f t="shared" ca="1" si="154"/>
        <v>0.5</v>
      </c>
      <c r="G1407" s="11">
        <f t="shared" ca="1" si="155"/>
        <v>0.8</v>
      </c>
      <c r="H1407" s="11">
        <f t="shared" ca="1" si="156"/>
        <v>0.68</v>
      </c>
      <c r="J1407" s="11">
        <f t="shared" ca="1" si="158"/>
        <v>0.5</v>
      </c>
      <c r="K1407" s="11">
        <f t="shared" ca="1" si="159"/>
        <v>0.8</v>
      </c>
      <c r="L1407" s="11">
        <f t="shared" ca="1" si="160"/>
        <v>0.68</v>
      </c>
      <c r="M1407" s="11">
        <f ca="1">(J1407-F1407)*'Meta-analysis (Retention)'!$B$4</f>
        <v>0</v>
      </c>
      <c r="N1407" s="33"/>
      <c r="O1407" s="11">
        <f ca="1">(K1407-G1407)*'Meta-analysis (Retention)'!$B$4</f>
        <v>0</v>
      </c>
      <c r="P1407" s="33"/>
      <c r="Q1407" s="11">
        <f ca="1">(L1407-H1407)*'Meta-analysis (Retention)'!$B$4</f>
        <v>0</v>
      </c>
      <c r="R1407" s="33"/>
    </row>
    <row r="1408" spans="1:18">
      <c r="A1408" s="11">
        <v>-0.59599999999999997</v>
      </c>
      <c r="B1408" s="11" cm="1">
        <f t="array" aca="1" ref="B1408" ca="1">INDEX(
    INDIRECT("'Bootstrap Sampling (Retention)'!$A$4:$A$4004"),
    RANDBETWEEN(
        MATCH('Meta-analysis (Retention)'!$B$5, INDIRECT("'Bootstrap Sampling (Retention)'!$A$4:$A$4004"), 1),
        MATCH('Meta-analysis (Retention)'!$B$6, INDIRECT("'Bootstrap Sampling (Retention)'!$A$4:$A$4004"), 1)
    ),
    1
)</f>
        <v>0</v>
      </c>
      <c r="C1408" s="11">
        <f t="shared" ca="1" si="157"/>
        <v>1</v>
      </c>
      <c r="F1408" s="11">
        <f t="shared" ca="1" si="154"/>
        <v>0.5</v>
      </c>
      <c r="G1408" s="11">
        <f t="shared" ca="1" si="155"/>
        <v>0.8</v>
      </c>
      <c r="H1408" s="11">
        <f t="shared" ca="1" si="156"/>
        <v>0.72</v>
      </c>
      <c r="J1408" s="11">
        <f t="shared" ca="1" si="158"/>
        <v>0.5</v>
      </c>
      <c r="K1408" s="11">
        <f t="shared" ca="1" si="159"/>
        <v>0.8</v>
      </c>
      <c r="L1408" s="11">
        <f t="shared" ca="1" si="160"/>
        <v>0.72</v>
      </c>
      <c r="M1408" s="11">
        <f ca="1">(J1408-F1408)*'Meta-analysis (Retention)'!$B$4</f>
        <v>0</v>
      </c>
      <c r="N1408" s="33"/>
      <c r="O1408" s="11">
        <f ca="1">(K1408-G1408)*'Meta-analysis (Retention)'!$B$4</f>
        <v>0</v>
      </c>
      <c r="P1408" s="33"/>
      <c r="Q1408" s="11">
        <f ca="1">(L1408-H1408)*'Meta-analysis (Retention)'!$B$4</f>
        <v>0</v>
      </c>
      <c r="R1408" s="33"/>
    </row>
    <row r="1409" spans="1:18">
      <c r="A1409" s="11">
        <v>-0.59499999999999997</v>
      </c>
      <c r="B1409" s="11" cm="1">
        <f t="array" aca="1" ref="B1409" ca="1">INDEX(
    INDIRECT("'Bootstrap Sampling (Retention)'!$A$4:$A$4004"),
    RANDBETWEEN(
        MATCH('Meta-analysis (Retention)'!$B$5, INDIRECT("'Bootstrap Sampling (Retention)'!$A$4:$A$4004"), 1),
        MATCH('Meta-analysis (Retention)'!$B$6, INDIRECT("'Bootstrap Sampling (Retention)'!$A$4:$A$4004"), 1)
    ),
    1
)</f>
        <v>0</v>
      </c>
      <c r="C1409" s="11">
        <f t="shared" ca="1" si="157"/>
        <v>1</v>
      </c>
      <c r="F1409" s="11">
        <f t="shared" ca="1" si="154"/>
        <v>0.5</v>
      </c>
      <c r="G1409" s="11">
        <f t="shared" ca="1" si="155"/>
        <v>0.8</v>
      </c>
      <c r="H1409" s="11">
        <f t="shared" ca="1" si="156"/>
        <v>0.78</v>
      </c>
      <c r="J1409" s="11">
        <f t="shared" ca="1" si="158"/>
        <v>0.5</v>
      </c>
      <c r="K1409" s="11">
        <f t="shared" ca="1" si="159"/>
        <v>0.8</v>
      </c>
      <c r="L1409" s="11">
        <f t="shared" ca="1" si="160"/>
        <v>0.78</v>
      </c>
      <c r="M1409" s="11">
        <f ca="1">(J1409-F1409)*'Meta-analysis (Retention)'!$B$4</f>
        <v>0</v>
      </c>
      <c r="N1409" s="33"/>
      <c r="O1409" s="11">
        <f ca="1">(K1409-G1409)*'Meta-analysis (Retention)'!$B$4</f>
        <v>0</v>
      </c>
      <c r="P1409" s="33"/>
      <c r="Q1409" s="11">
        <f ca="1">(L1409-H1409)*'Meta-analysis (Retention)'!$B$4</f>
        <v>0</v>
      </c>
      <c r="R1409" s="33"/>
    </row>
    <row r="1410" spans="1:18">
      <c r="A1410" s="11">
        <v>-0.59399999999999997</v>
      </c>
      <c r="B1410" s="11" cm="1">
        <f t="array" aca="1" ref="B1410" ca="1">INDEX(
    INDIRECT("'Bootstrap Sampling (Retention)'!$A$4:$A$4004"),
    RANDBETWEEN(
        MATCH('Meta-analysis (Retention)'!$B$5, INDIRECT("'Bootstrap Sampling (Retention)'!$A$4:$A$4004"), 1),
        MATCH('Meta-analysis (Retention)'!$B$6, INDIRECT("'Bootstrap Sampling (Retention)'!$A$4:$A$4004"), 1)
    ),
    1
)</f>
        <v>0</v>
      </c>
      <c r="C1410" s="11">
        <f t="shared" ca="1" si="157"/>
        <v>1</v>
      </c>
      <c r="F1410" s="11">
        <f t="shared" ca="1" si="154"/>
        <v>0.5</v>
      </c>
      <c r="G1410" s="11">
        <f t="shared" ca="1" si="155"/>
        <v>0.8</v>
      </c>
      <c r="H1410" s="11">
        <f t="shared" ca="1" si="156"/>
        <v>0.79</v>
      </c>
      <c r="J1410" s="11">
        <f t="shared" ca="1" si="158"/>
        <v>0.5</v>
      </c>
      <c r="K1410" s="11">
        <f t="shared" ca="1" si="159"/>
        <v>0.8</v>
      </c>
      <c r="L1410" s="11">
        <f t="shared" ca="1" si="160"/>
        <v>0.79</v>
      </c>
      <c r="M1410" s="11">
        <f ca="1">(J1410-F1410)*'Meta-analysis (Retention)'!$B$4</f>
        <v>0</v>
      </c>
      <c r="N1410" s="33"/>
      <c r="O1410" s="11">
        <f ca="1">(K1410-G1410)*'Meta-analysis (Retention)'!$B$4</f>
        <v>0</v>
      </c>
      <c r="P1410" s="33"/>
      <c r="Q1410" s="11">
        <f ca="1">(L1410-H1410)*'Meta-analysis (Retention)'!$B$4</f>
        <v>0</v>
      </c>
      <c r="R1410" s="33"/>
    </row>
    <row r="1411" spans="1:18">
      <c r="A1411" s="11">
        <v>-0.59299999999999997</v>
      </c>
      <c r="B1411" s="11" cm="1">
        <f t="array" aca="1" ref="B1411" ca="1">INDEX(
    INDIRECT("'Bootstrap Sampling (Retention)'!$A$4:$A$4004"),
    RANDBETWEEN(
        MATCH('Meta-analysis (Retention)'!$B$5, INDIRECT("'Bootstrap Sampling (Retention)'!$A$4:$A$4004"), 1),
        MATCH('Meta-analysis (Retention)'!$B$6, INDIRECT("'Bootstrap Sampling (Retention)'!$A$4:$A$4004"), 1)
    ),
    1
)</f>
        <v>0</v>
      </c>
      <c r="C1411" s="11">
        <f t="shared" ca="1" si="157"/>
        <v>1</v>
      </c>
      <c r="F1411" s="11">
        <f t="shared" ca="1" si="154"/>
        <v>0.5</v>
      </c>
      <c r="G1411" s="11">
        <f t="shared" ca="1" si="155"/>
        <v>0.8</v>
      </c>
      <c r="H1411" s="11">
        <f t="shared" ca="1" si="156"/>
        <v>0.75</v>
      </c>
      <c r="J1411" s="11">
        <f t="shared" ca="1" si="158"/>
        <v>0.5</v>
      </c>
      <c r="K1411" s="11">
        <f t="shared" ca="1" si="159"/>
        <v>0.8</v>
      </c>
      <c r="L1411" s="11">
        <f t="shared" ca="1" si="160"/>
        <v>0.75</v>
      </c>
      <c r="M1411" s="11">
        <f ca="1">(J1411-F1411)*'Meta-analysis (Retention)'!$B$4</f>
        <v>0</v>
      </c>
      <c r="N1411" s="33"/>
      <c r="O1411" s="11">
        <f ca="1">(K1411-G1411)*'Meta-analysis (Retention)'!$B$4</f>
        <v>0</v>
      </c>
      <c r="P1411" s="33"/>
      <c r="Q1411" s="11">
        <f ca="1">(L1411-H1411)*'Meta-analysis (Retention)'!$B$4</f>
        <v>0</v>
      </c>
      <c r="R1411" s="33"/>
    </row>
    <row r="1412" spans="1:18">
      <c r="A1412" s="11">
        <v>-0.59199999999999997</v>
      </c>
      <c r="B1412" s="11" cm="1">
        <f t="array" aca="1" ref="B1412" ca="1">INDEX(
    INDIRECT("'Bootstrap Sampling (Retention)'!$A$4:$A$4004"),
    RANDBETWEEN(
        MATCH('Meta-analysis (Retention)'!$B$5, INDIRECT("'Bootstrap Sampling (Retention)'!$A$4:$A$4004"), 1),
        MATCH('Meta-analysis (Retention)'!$B$6, INDIRECT("'Bootstrap Sampling (Retention)'!$A$4:$A$4004"), 1)
    ),
    1
)</f>
        <v>0</v>
      </c>
      <c r="C1412" s="11">
        <f t="shared" ca="1" si="157"/>
        <v>1</v>
      </c>
      <c r="F1412" s="11">
        <f t="shared" ref="F1412:F1475" ca="1" si="161">INDEX($E$53:$E$53, RANDBETWEEN(1,ROWS($E$53:$E$53)),1)</f>
        <v>0.5</v>
      </c>
      <c r="G1412" s="11">
        <f t="shared" ref="G1412:G1475" ca="1" si="162">INDEX($E$83:$E$83, RANDBETWEEN(1,ROWS($E$83:$E$83)),1)</f>
        <v>0.8</v>
      </c>
      <c r="H1412" s="11">
        <f t="shared" ref="H1412:H1475" ca="1" si="163">INDEX($E$53:$E$83, RANDBETWEEN(1,ROWS($E$53:$E$83)),1)</f>
        <v>0.6</v>
      </c>
      <c r="J1412" s="11">
        <f t="shared" ca="1" si="158"/>
        <v>0.5</v>
      </c>
      <c r="K1412" s="11">
        <f t="shared" ca="1" si="159"/>
        <v>0.8</v>
      </c>
      <c r="L1412" s="11">
        <f t="shared" ca="1" si="160"/>
        <v>0.6</v>
      </c>
      <c r="M1412" s="11">
        <f ca="1">(J1412-F1412)*'Meta-analysis (Retention)'!$B$4</f>
        <v>0</v>
      </c>
      <c r="N1412" s="33"/>
      <c r="O1412" s="11">
        <f ca="1">(K1412-G1412)*'Meta-analysis (Retention)'!$B$4</f>
        <v>0</v>
      </c>
      <c r="P1412" s="33"/>
      <c r="Q1412" s="11">
        <f ca="1">(L1412-H1412)*'Meta-analysis (Retention)'!$B$4</f>
        <v>0</v>
      </c>
      <c r="R1412" s="33"/>
    </row>
    <row r="1413" spans="1:18">
      <c r="A1413" s="11">
        <v>-0.59099999999999997</v>
      </c>
      <c r="B1413" s="11" cm="1">
        <f t="array" aca="1" ref="B1413" ca="1">INDEX(
    INDIRECT("'Bootstrap Sampling (Retention)'!$A$4:$A$4004"),
    RANDBETWEEN(
        MATCH('Meta-analysis (Retention)'!$B$5, INDIRECT("'Bootstrap Sampling (Retention)'!$A$4:$A$4004"), 1),
        MATCH('Meta-analysis (Retention)'!$B$6, INDIRECT("'Bootstrap Sampling (Retention)'!$A$4:$A$4004"), 1)
    ),
    1
)</f>
        <v>0</v>
      </c>
      <c r="C1413" s="11">
        <f t="shared" ca="1" si="157"/>
        <v>1</v>
      </c>
      <c r="F1413" s="11">
        <f t="shared" ca="1" si="161"/>
        <v>0.5</v>
      </c>
      <c r="G1413" s="11">
        <f t="shared" ca="1" si="162"/>
        <v>0.8</v>
      </c>
      <c r="H1413" s="11">
        <f t="shared" ca="1" si="163"/>
        <v>0.56999999999999995</v>
      </c>
      <c r="J1413" s="11">
        <f t="shared" ca="1" si="158"/>
        <v>0.5</v>
      </c>
      <c r="K1413" s="11">
        <f t="shared" ca="1" si="159"/>
        <v>0.8</v>
      </c>
      <c r="L1413" s="11">
        <f t="shared" ca="1" si="160"/>
        <v>0.56999999999999995</v>
      </c>
      <c r="M1413" s="11">
        <f ca="1">(J1413-F1413)*'Meta-analysis (Retention)'!$B$4</f>
        <v>0</v>
      </c>
      <c r="N1413" s="33"/>
      <c r="O1413" s="11">
        <f ca="1">(K1413-G1413)*'Meta-analysis (Retention)'!$B$4</f>
        <v>0</v>
      </c>
      <c r="P1413" s="33"/>
      <c r="Q1413" s="11">
        <f ca="1">(L1413-H1413)*'Meta-analysis (Retention)'!$B$4</f>
        <v>0</v>
      </c>
      <c r="R1413" s="33"/>
    </row>
    <row r="1414" spans="1:18">
      <c r="A1414" s="11">
        <v>-0.59</v>
      </c>
      <c r="B1414" s="11" cm="1">
        <f t="array" aca="1" ref="B1414" ca="1">INDEX(
    INDIRECT("'Bootstrap Sampling (Retention)'!$A$4:$A$4004"),
    RANDBETWEEN(
        MATCH('Meta-analysis (Retention)'!$B$5, INDIRECT("'Bootstrap Sampling (Retention)'!$A$4:$A$4004"), 1),
        MATCH('Meta-analysis (Retention)'!$B$6, INDIRECT("'Bootstrap Sampling (Retention)'!$A$4:$A$4004"), 1)
    ),
    1
)</f>
        <v>0</v>
      </c>
      <c r="C1414" s="11">
        <f t="shared" ca="1" si="157"/>
        <v>1</v>
      </c>
      <c r="F1414" s="11">
        <f t="shared" ca="1" si="161"/>
        <v>0.5</v>
      </c>
      <c r="G1414" s="11">
        <f t="shared" ca="1" si="162"/>
        <v>0.8</v>
      </c>
      <c r="H1414" s="11">
        <f t="shared" ca="1" si="163"/>
        <v>0.68</v>
      </c>
      <c r="J1414" s="11">
        <f t="shared" ca="1" si="158"/>
        <v>0.5</v>
      </c>
      <c r="K1414" s="11">
        <f t="shared" ca="1" si="159"/>
        <v>0.8</v>
      </c>
      <c r="L1414" s="11">
        <f t="shared" ca="1" si="160"/>
        <v>0.68</v>
      </c>
      <c r="M1414" s="11">
        <f ca="1">(J1414-F1414)*'Meta-analysis (Retention)'!$B$4</f>
        <v>0</v>
      </c>
      <c r="N1414" s="33"/>
      <c r="O1414" s="11">
        <f ca="1">(K1414-G1414)*'Meta-analysis (Retention)'!$B$4</f>
        <v>0</v>
      </c>
      <c r="P1414" s="33"/>
      <c r="Q1414" s="11">
        <f ca="1">(L1414-H1414)*'Meta-analysis (Retention)'!$B$4</f>
        <v>0</v>
      </c>
      <c r="R1414" s="33"/>
    </row>
    <row r="1415" spans="1:18">
      <c r="A1415" s="11">
        <v>-0.58899999999999997</v>
      </c>
      <c r="B1415" s="11" cm="1">
        <f t="array" aca="1" ref="B1415" ca="1">INDEX(
    INDIRECT("'Bootstrap Sampling (Retention)'!$A$4:$A$4004"),
    RANDBETWEEN(
        MATCH('Meta-analysis (Retention)'!$B$5, INDIRECT("'Bootstrap Sampling (Retention)'!$A$4:$A$4004"), 1),
        MATCH('Meta-analysis (Retention)'!$B$6, INDIRECT("'Bootstrap Sampling (Retention)'!$A$4:$A$4004"), 1)
    ),
    1
)</f>
        <v>0</v>
      </c>
      <c r="C1415" s="11">
        <f t="shared" ca="1" si="157"/>
        <v>1</v>
      </c>
      <c r="F1415" s="11">
        <f t="shared" ca="1" si="161"/>
        <v>0.5</v>
      </c>
      <c r="G1415" s="11">
        <f t="shared" ca="1" si="162"/>
        <v>0.8</v>
      </c>
      <c r="H1415" s="11">
        <f t="shared" ca="1" si="163"/>
        <v>0.74</v>
      </c>
      <c r="J1415" s="11">
        <f t="shared" ca="1" si="158"/>
        <v>0.5</v>
      </c>
      <c r="K1415" s="11">
        <f t="shared" ca="1" si="159"/>
        <v>0.8</v>
      </c>
      <c r="L1415" s="11">
        <f t="shared" ca="1" si="160"/>
        <v>0.74</v>
      </c>
      <c r="M1415" s="11">
        <f ca="1">(J1415-F1415)*'Meta-analysis (Retention)'!$B$4</f>
        <v>0</v>
      </c>
      <c r="N1415" s="33"/>
      <c r="O1415" s="11">
        <f ca="1">(K1415-G1415)*'Meta-analysis (Retention)'!$B$4</f>
        <v>0</v>
      </c>
      <c r="P1415" s="33"/>
      <c r="Q1415" s="11">
        <f ca="1">(L1415-H1415)*'Meta-analysis (Retention)'!$B$4</f>
        <v>0</v>
      </c>
      <c r="R1415" s="33"/>
    </row>
    <row r="1416" spans="1:18">
      <c r="A1416" s="11">
        <v>-0.58799999999999997</v>
      </c>
      <c r="B1416" s="11" cm="1">
        <f t="array" aca="1" ref="B1416" ca="1">INDEX(
    INDIRECT("'Bootstrap Sampling (Retention)'!$A$4:$A$4004"),
    RANDBETWEEN(
        MATCH('Meta-analysis (Retention)'!$B$5, INDIRECT("'Bootstrap Sampling (Retention)'!$A$4:$A$4004"), 1),
        MATCH('Meta-analysis (Retention)'!$B$6, INDIRECT("'Bootstrap Sampling (Retention)'!$A$4:$A$4004"), 1)
    ),
    1
)</f>
        <v>0</v>
      </c>
      <c r="C1416" s="11">
        <f t="shared" ca="1" si="157"/>
        <v>1</v>
      </c>
      <c r="F1416" s="11">
        <f t="shared" ca="1" si="161"/>
        <v>0.5</v>
      </c>
      <c r="G1416" s="11">
        <f t="shared" ca="1" si="162"/>
        <v>0.8</v>
      </c>
      <c r="H1416" s="11">
        <f t="shared" ca="1" si="163"/>
        <v>0.54</v>
      </c>
      <c r="J1416" s="11">
        <f t="shared" ca="1" si="158"/>
        <v>0.5</v>
      </c>
      <c r="K1416" s="11">
        <f t="shared" ca="1" si="159"/>
        <v>0.8</v>
      </c>
      <c r="L1416" s="11">
        <f t="shared" ca="1" si="160"/>
        <v>0.54</v>
      </c>
      <c r="M1416" s="11">
        <f ca="1">(J1416-F1416)*'Meta-analysis (Retention)'!$B$4</f>
        <v>0</v>
      </c>
      <c r="N1416" s="33"/>
      <c r="O1416" s="11">
        <f ca="1">(K1416-G1416)*'Meta-analysis (Retention)'!$B$4</f>
        <v>0</v>
      </c>
      <c r="P1416" s="33"/>
      <c r="Q1416" s="11">
        <f ca="1">(L1416-H1416)*'Meta-analysis (Retention)'!$B$4</f>
        <v>0</v>
      </c>
      <c r="R1416" s="33"/>
    </row>
    <row r="1417" spans="1:18">
      <c r="A1417" s="11">
        <v>-0.58699999999999997</v>
      </c>
      <c r="B1417" s="11" cm="1">
        <f t="array" aca="1" ref="B1417" ca="1">INDEX(
    INDIRECT("'Bootstrap Sampling (Retention)'!$A$4:$A$4004"),
    RANDBETWEEN(
        MATCH('Meta-analysis (Retention)'!$B$5, INDIRECT("'Bootstrap Sampling (Retention)'!$A$4:$A$4004"), 1),
        MATCH('Meta-analysis (Retention)'!$B$6, INDIRECT("'Bootstrap Sampling (Retention)'!$A$4:$A$4004"), 1)
    ),
    1
)</f>
        <v>0</v>
      </c>
      <c r="C1417" s="11">
        <f t="shared" ca="1" si="157"/>
        <v>1</v>
      </c>
      <c r="F1417" s="11">
        <f t="shared" ca="1" si="161"/>
        <v>0.5</v>
      </c>
      <c r="G1417" s="11">
        <f t="shared" ca="1" si="162"/>
        <v>0.8</v>
      </c>
      <c r="H1417" s="11">
        <f t="shared" ca="1" si="163"/>
        <v>0.74</v>
      </c>
      <c r="J1417" s="11">
        <f t="shared" ca="1" si="158"/>
        <v>0.5</v>
      </c>
      <c r="K1417" s="11">
        <f t="shared" ca="1" si="159"/>
        <v>0.8</v>
      </c>
      <c r="L1417" s="11">
        <f t="shared" ca="1" si="160"/>
        <v>0.74</v>
      </c>
      <c r="M1417" s="11">
        <f ca="1">(J1417-F1417)*'Meta-analysis (Retention)'!$B$4</f>
        <v>0</v>
      </c>
      <c r="N1417" s="33"/>
      <c r="O1417" s="11">
        <f ca="1">(K1417-G1417)*'Meta-analysis (Retention)'!$B$4</f>
        <v>0</v>
      </c>
      <c r="P1417" s="33"/>
      <c r="Q1417" s="11">
        <f ca="1">(L1417-H1417)*'Meta-analysis (Retention)'!$B$4</f>
        <v>0</v>
      </c>
      <c r="R1417" s="33"/>
    </row>
    <row r="1418" spans="1:18">
      <c r="A1418" s="11">
        <v>-0.58599999999999997</v>
      </c>
      <c r="B1418" s="11" cm="1">
        <f t="array" aca="1" ref="B1418" ca="1">INDEX(
    INDIRECT("'Bootstrap Sampling (Retention)'!$A$4:$A$4004"),
    RANDBETWEEN(
        MATCH('Meta-analysis (Retention)'!$B$5, INDIRECT("'Bootstrap Sampling (Retention)'!$A$4:$A$4004"), 1),
        MATCH('Meta-analysis (Retention)'!$B$6, INDIRECT("'Bootstrap Sampling (Retention)'!$A$4:$A$4004"), 1)
    ),
    1
)</f>
        <v>0</v>
      </c>
      <c r="C1418" s="11">
        <f t="shared" ca="1" si="157"/>
        <v>1</v>
      </c>
      <c r="F1418" s="11">
        <f t="shared" ca="1" si="161"/>
        <v>0.5</v>
      </c>
      <c r="G1418" s="11">
        <f t="shared" ca="1" si="162"/>
        <v>0.8</v>
      </c>
      <c r="H1418" s="11">
        <f t="shared" ca="1" si="163"/>
        <v>0.51</v>
      </c>
      <c r="J1418" s="11">
        <f t="shared" ca="1" si="158"/>
        <v>0.5</v>
      </c>
      <c r="K1418" s="11">
        <f t="shared" ca="1" si="159"/>
        <v>0.8</v>
      </c>
      <c r="L1418" s="11">
        <f t="shared" ca="1" si="160"/>
        <v>0.51</v>
      </c>
      <c r="M1418" s="11">
        <f ca="1">(J1418-F1418)*'Meta-analysis (Retention)'!$B$4</f>
        <v>0</v>
      </c>
      <c r="N1418" s="33"/>
      <c r="O1418" s="11">
        <f ca="1">(K1418-G1418)*'Meta-analysis (Retention)'!$B$4</f>
        <v>0</v>
      </c>
      <c r="P1418" s="33"/>
      <c r="Q1418" s="11">
        <f ca="1">(L1418-H1418)*'Meta-analysis (Retention)'!$B$4</f>
        <v>0</v>
      </c>
      <c r="R1418" s="33"/>
    </row>
    <row r="1419" spans="1:18">
      <c r="A1419" s="11">
        <v>-0.58499999999999996</v>
      </c>
      <c r="B1419" s="11" cm="1">
        <f t="array" aca="1" ref="B1419" ca="1">INDEX(
    INDIRECT("'Bootstrap Sampling (Retention)'!$A$4:$A$4004"),
    RANDBETWEEN(
        MATCH('Meta-analysis (Retention)'!$B$5, INDIRECT("'Bootstrap Sampling (Retention)'!$A$4:$A$4004"), 1),
        MATCH('Meta-analysis (Retention)'!$B$6, INDIRECT("'Bootstrap Sampling (Retention)'!$A$4:$A$4004"), 1)
    ),
    1
)</f>
        <v>0</v>
      </c>
      <c r="C1419" s="11">
        <f t="shared" ca="1" si="157"/>
        <v>1</v>
      </c>
      <c r="F1419" s="11">
        <f t="shared" ca="1" si="161"/>
        <v>0.5</v>
      </c>
      <c r="G1419" s="11">
        <f t="shared" ca="1" si="162"/>
        <v>0.8</v>
      </c>
      <c r="H1419" s="11">
        <f t="shared" ca="1" si="163"/>
        <v>0.51</v>
      </c>
      <c r="J1419" s="11">
        <f t="shared" ca="1" si="158"/>
        <v>0.5</v>
      </c>
      <c r="K1419" s="11">
        <f t="shared" ca="1" si="159"/>
        <v>0.8</v>
      </c>
      <c r="L1419" s="11">
        <f t="shared" ca="1" si="160"/>
        <v>0.51</v>
      </c>
      <c r="M1419" s="11">
        <f ca="1">(J1419-F1419)*'Meta-analysis (Retention)'!$B$4</f>
        <v>0</v>
      </c>
      <c r="N1419" s="33"/>
      <c r="O1419" s="11">
        <f ca="1">(K1419-G1419)*'Meta-analysis (Retention)'!$B$4</f>
        <v>0</v>
      </c>
      <c r="P1419" s="33"/>
      <c r="Q1419" s="11">
        <f ca="1">(L1419-H1419)*'Meta-analysis (Retention)'!$B$4</f>
        <v>0</v>
      </c>
      <c r="R1419" s="33"/>
    </row>
    <row r="1420" spans="1:18">
      <c r="A1420" s="11">
        <v>-0.58399999999999996</v>
      </c>
      <c r="B1420" s="11" cm="1">
        <f t="array" aca="1" ref="B1420" ca="1">INDEX(
    INDIRECT("'Bootstrap Sampling (Retention)'!$A$4:$A$4004"),
    RANDBETWEEN(
        MATCH('Meta-analysis (Retention)'!$B$5, INDIRECT("'Bootstrap Sampling (Retention)'!$A$4:$A$4004"), 1),
        MATCH('Meta-analysis (Retention)'!$B$6, INDIRECT("'Bootstrap Sampling (Retention)'!$A$4:$A$4004"), 1)
    ),
    1
)</f>
        <v>0</v>
      </c>
      <c r="C1420" s="11">
        <f t="shared" ca="1" si="157"/>
        <v>1</v>
      </c>
      <c r="F1420" s="11">
        <f t="shared" ca="1" si="161"/>
        <v>0.5</v>
      </c>
      <c r="G1420" s="11">
        <f t="shared" ca="1" si="162"/>
        <v>0.8</v>
      </c>
      <c r="H1420" s="11">
        <f t="shared" ca="1" si="163"/>
        <v>0.75</v>
      </c>
      <c r="J1420" s="11">
        <f t="shared" ca="1" si="158"/>
        <v>0.5</v>
      </c>
      <c r="K1420" s="11">
        <f t="shared" ca="1" si="159"/>
        <v>0.8</v>
      </c>
      <c r="L1420" s="11">
        <f t="shared" ca="1" si="160"/>
        <v>0.75</v>
      </c>
      <c r="M1420" s="11">
        <f ca="1">(J1420-F1420)*'Meta-analysis (Retention)'!$B$4</f>
        <v>0</v>
      </c>
      <c r="N1420" s="33"/>
      <c r="O1420" s="11">
        <f ca="1">(K1420-G1420)*'Meta-analysis (Retention)'!$B$4</f>
        <v>0</v>
      </c>
      <c r="P1420" s="33"/>
      <c r="Q1420" s="11">
        <f ca="1">(L1420-H1420)*'Meta-analysis (Retention)'!$B$4</f>
        <v>0</v>
      </c>
      <c r="R1420" s="33"/>
    </row>
    <row r="1421" spans="1:18">
      <c r="A1421" s="11">
        <v>-0.58299999999999996</v>
      </c>
      <c r="B1421" s="11" cm="1">
        <f t="array" aca="1" ref="B1421" ca="1">INDEX(
    INDIRECT("'Bootstrap Sampling (Retention)'!$A$4:$A$4004"),
    RANDBETWEEN(
        MATCH('Meta-analysis (Retention)'!$B$5, INDIRECT("'Bootstrap Sampling (Retention)'!$A$4:$A$4004"), 1),
        MATCH('Meta-analysis (Retention)'!$B$6, INDIRECT("'Bootstrap Sampling (Retention)'!$A$4:$A$4004"), 1)
    ),
    1
)</f>
        <v>0</v>
      </c>
      <c r="C1421" s="11">
        <f t="shared" ca="1" si="157"/>
        <v>1</v>
      </c>
      <c r="F1421" s="11">
        <f t="shared" ca="1" si="161"/>
        <v>0.5</v>
      </c>
      <c r="G1421" s="11">
        <f t="shared" ca="1" si="162"/>
        <v>0.8</v>
      </c>
      <c r="H1421" s="11">
        <f t="shared" ca="1" si="163"/>
        <v>0.73</v>
      </c>
      <c r="J1421" s="11">
        <f t="shared" ca="1" si="158"/>
        <v>0.5</v>
      </c>
      <c r="K1421" s="11">
        <f t="shared" ca="1" si="159"/>
        <v>0.8</v>
      </c>
      <c r="L1421" s="11">
        <f t="shared" ca="1" si="160"/>
        <v>0.73</v>
      </c>
      <c r="M1421" s="11">
        <f ca="1">(J1421-F1421)*'Meta-analysis (Retention)'!$B$4</f>
        <v>0</v>
      </c>
      <c r="N1421" s="33"/>
      <c r="O1421" s="11">
        <f ca="1">(K1421-G1421)*'Meta-analysis (Retention)'!$B$4</f>
        <v>0</v>
      </c>
      <c r="P1421" s="33"/>
      <c r="Q1421" s="11">
        <f ca="1">(L1421-H1421)*'Meta-analysis (Retention)'!$B$4</f>
        <v>0</v>
      </c>
      <c r="R1421" s="33"/>
    </row>
    <row r="1422" spans="1:18">
      <c r="A1422" s="11">
        <v>-0.58199999999999996</v>
      </c>
      <c r="B1422" s="11" cm="1">
        <f t="array" aca="1" ref="B1422" ca="1">INDEX(
    INDIRECT("'Bootstrap Sampling (Retention)'!$A$4:$A$4004"),
    RANDBETWEEN(
        MATCH('Meta-analysis (Retention)'!$B$5, INDIRECT("'Bootstrap Sampling (Retention)'!$A$4:$A$4004"), 1),
        MATCH('Meta-analysis (Retention)'!$B$6, INDIRECT("'Bootstrap Sampling (Retention)'!$A$4:$A$4004"), 1)
    ),
    1
)</f>
        <v>0</v>
      </c>
      <c r="C1422" s="11">
        <f t="shared" ca="1" si="157"/>
        <v>1</v>
      </c>
      <c r="F1422" s="11">
        <f t="shared" ca="1" si="161"/>
        <v>0.5</v>
      </c>
      <c r="G1422" s="11">
        <f t="shared" ca="1" si="162"/>
        <v>0.8</v>
      </c>
      <c r="H1422" s="11">
        <f t="shared" ca="1" si="163"/>
        <v>0.71</v>
      </c>
      <c r="J1422" s="11">
        <f t="shared" ca="1" si="158"/>
        <v>0.5</v>
      </c>
      <c r="K1422" s="11">
        <f t="shared" ca="1" si="159"/>
        <v>0.8</v>
      </c>
      <c r="L1422" s="11">
        <f t="shared" ca="1" si="160"/>
        <v>0.71</v>
      </c>
      <c r="M1422" s="11">
        <f ca="1">(J1422-F1422)*'Meta-analysis (Retention)'!$B$4</f>
        <v>0</v>
      </c>
      <c r="N1422" s="33"/>
      <c r="O1422" s="11">
        <f ca="1">(K1422-G1422)*'Meta-analysis (Retention)'!$B$4</f>
        <v>0</v>
      </c>
      <c r="P1422" s="33"/>
      <c r="Q1422" s="11">
        <f ca="1">(L1422-H1422)*'Meta-analysis (Retention)'!$B$4</f>
        <v>0</v>
      </c>
      <c r="R1422" s="33"/>
    </row>
    <row r="1423" spans="1:18">
      <c r="A1423" s="11">
        <v>-0.58099999999999996</v>
      </c>
      <c r="B1423" s="11" cm="1">
        <f t="array" aca="1" ref="B1423" ca="1">INDEX(
    INDIRECT("'Bootstrap Sampling (Retention)'!$A$4:$A$4004"),
    RANDBETWEEN(
        MATCH('Meta-analysis (Retention)'!$B$5, INDIRECT("'Bootstrap Sampling (Retention)'!$A$4:$A$4004"), 1),
        MATCH('Meta-analysis (Retention)'!$B$6, INDIRECT("'Bootstrap Sampling (Retention)'!$A$4:$A$4004"), 1)
    ),
    1
)</f>
        <v>0</v>
      </c>
      <c r="C1423" s="11">
        <f t="shared" ca="1" si="157"/>
        <v>1</v>
      </c>
      <c r="F1423" s="11">
        <f t="shared" ca="1" si="161"/>
        <v>0.5</v>
      </c>
      <c r="G1423" s="11">
        <f t="shared" ca="1" si="162"/>
        <v>0.8</v>
      </c>
      <c r="H1423" s="11">
        <f t="shared" ca="1" si="163"/>
        <v>0.69</v>
      </c>
      <c r="J1423" s="11">
        <f t="shared" ca="1" si="158"/>
        <v>0.5</v>
      </c>
      <c r="K1423" s="11">
        <f t="shared" ca="1" si="159"/>
        <v>0.8</v>
      </c>
      <c r="L1423" s="11">
        <f t="shared" ca="1" si="160"/>
        <v>0.69</v>
      </c>
      <c r="M1423" s="11">
        <f ca="1">(J1423-F1423)*'Meta-analysis (Retention)'!$B$4</f>
        <v>0</v>
      </c>
      <c r="N1423" s="33"/>
      <c r="O1423" s="11">
        <f ca="1">(K1423-G1423)*'Meta-analysis (Retention)'!$B$4</f>
        <v>0</v>
      </c>
      <c r="P1423" s="33"/>
      <c r="Q1423" s="11">
        <f ca="1">(L1423-H1423)*'Meta-analysis (Retention)'!$B$4</f>
        <v>0</v>
      </c>
      <c r="R1423" s="33"/>
    </row>
    <row r="1424" spans="1:18">
      <c r="A1424" s="11">
        <v>-0.57999999999999996</v>
      </c>
      <c r="B1424" s="11" cm="1">
        <f t="array" aca="1" ref="B1424" ca="1">INDEX(
    INDIRECT("'Bootstrap Sampling (Retention)'!$A$4:$A$4004"),
    RANDBETWEEN(
        MATCH('Meta-analysis (Retention)'!$B$5, INDIRECT("'Bootstrap Sampling (Retention)'!$A$4:$A$4004"), 1),
        MATCH('Meta-analysis (Retention)'!$B$6, INDIRECT("'Bootstrap Sampling (Retention)'!$A$4:$A$4004"), 1)
    ),
    1
)</f>
        <v>0</v>
      </c>
      <c r="C1424" s="11">
        <f t="shared" ca="1" si="157"/>
        <v>1</v>
      </c>
      <c r="F1424" s="11">
        <f t="shared" ca="1" si="161"/>
        <v>0.5</v>
      </c>
      <c r="G1424" s="11">
        <f t="shared" ca="1" si="162"/>
        <v>0.8</v>
      </c>
      <c r="H1424" s="11">
        <f t="shared" ca="1" si="163"/>
        <v>0.79</v>
      </c>
      <c r="J1424" s="11">
        <f t="shared" ca="1" si="158"/>
        <v>0.5</v>
      </c>
      <c r="K1424" s="11">
        <f t="shared" ca="1" si="159"/>
        <v>0.8</v>
      </c>
      <c r="L1424" s="11">
        <f t="shared" ca="1" si="160"/>
        <v>0.79</v>
      </c>
      <c r="M1424" s="11">
        <f ca="1">(J1424-F1424)*'Meta-analysis (Retention)'!$B$4</f>
        <v>0</v>
      </c>
      <c r="N1424" s="33"/>
      <c r="O1424" s="11">
        <f ca="1">(K1424-G1424)*'Meta-analysis (Retention)'!$B$4</f>
        <v>0</v>
      </c>
      <c r="P1424" s="33"/>
      <c r="Q1424" s="11">
        <f ca="1">(L1424-H1424)*'Meta-analysis (Retention)'!$B$4</f>
        <v>0</v>
      </c>
      <c r="R1424" s="33"/>
    </row>
    <row r="1425" spans="1:18">
      <c r="A1425" s="11">
        <v>-0.57899999999999996</v>
      </c>
      <c r="B1425" s="11" cm="1">
        <f t="array" aca="1" ref="B1425" ca="1">INDEX(
    INDIRECT("'Bootstrap Sampling (Retention)'!$A$4:$A$4004"),
    RANDBETWEEN(
        MATCH('Meta-analysis (Retention)'!$B$5, INDIRECT("'Bootstrap Sampling (Retention)'!$A$4:$A$4004"), 1),
        MATCH('Meta-analysis (Retention)'!$B$6, INDIRECT("'Bootstrap Sampling (Retention)'!$A$4:$A$4004"), 1)
    ),
    1
)</f>
        <v>0</v>
      </c>
      <c r="C1425" s="11">
        <f t="shared" ca="1" si="157"/>
        <v>1</v>
      </c>
      <c r="F1425" s="11">
        <f t="shared" ca="1" si="161"/>
        <v>0.5</v>
      </c>
      <c r="G1425" s="11">
        <f t="shared" ca="1" si="162"/>
        <v>0.8</v>
      </c>
      <c r="H1425" s="11">
        <f t="shared" ca="1" si="163"/>
        <v>0.68</v>
      </c>
      <c r="J1425" s="11">
        <f t="shared" ca="1" si="158"/>
        <v>0.5</v>
      </c>
      <c r="K1425" s="11">
        <f t="shared" ca="1" si="159"/>
        <v>0.8</v>
      </c>
      <c r="L1425" s="11">
        <f t="shared" ca="1" si="160"/>
        <v>0.68</v>
      </c>
      <c r="M1425" s="11">
        <f ca="1">(J1425-F1425)*'Meta-analysis (Retention)'!$B$4</f>
        <v>0</v>
      </c>
      <c r="N1425" s="33"/>
      <c r="O1425" s="11">
        <f ca="1">(K1425-G1425)*'Meta-analysis (Retention)'!$B$4</f>
        <v>0</v>
      </c>
      <c r="P1425" s="33"/>
      <c r="Q1425" s="11">
        <f ca="1">(L1425-H1425)*'Meta-analysis (Retention)'!$B$4</f>
        <v>0</v>
      </c>
      <c r="R1425" s="33"/>
    </row>
    <row r="1426" spans="1:18">
      <c r="A1426" s="11">
        <v>-0.57799999999999996</v>
      </c>
      <c r="B1426" s="11" cm="1">
        <f t="array" aca="1" ref="B1426" ca="1">INDEX(
    INDIRECT("'Bootstrap Sampling (Retention)'!$A$4:$A$4004"),
    RANDBETWEEN(
        MATCH('Meta-analysis (Retention)'!$B$5, INDIRECT("'Bootstrap Sampling (Retention)'!$A$4:$A$4004"), 1),
        MATCH('Meta-analysis (Retention)'!$B$6, INDIRECT("'Bootstrap Sampling (Retention)'!$A$4:$A$4004"), 1)
    ),
    1
)</f>
        <v>0</v>
      </c>
      <c r="C1426" s="11">
        <f t="shared" ca="1" si="157"/>
        <v>1</v>
      </c>
      <c r="F1426" s="11">
        <f t="shared" ca="1" si="161"/>
        <v>0.5</v>
      </c>
      <c r="G1426" s="11">
        <f t="shared" ca="1" si="162"/>
        <v>0.8</v>
      </c>
      <c r="H1426" s="11">
        <f t="shared" ca="1" si="163"/>
        <v>0.76</v>
      </c>
      <c r="J1426" s="11">
        <f t="shared" ca="1" si="158"/>
        <v>0.5</v>
      </c>
      <c r="K1426" s="11">
        <f t="shared" ca="1" si="159"/>
        <v>0.8</v>
      </c>
      <c r="L1426" s="11">
        <f t="shared" ca="1" si="160"/>
        <v>0.76</v>
      </c>
      <c r="M1426" s="11">
        <f ca="1">(J1426-F1426)*'Meta-analysis (Retention)'!$B$4</f>
        <v>0</v>
      </c>
      <c r="N1426" s="33"/>
      <c r="O1426" s="11">
        <f ca="1">(K1426-G1426)*'Meta-analysis (Retention)'!$B$4</f>
        <v>0</v>
      </c>
      <c r="P1426" s="33"/>
      <c r="Q1426" s="11">
        <f ca="1">(L1426-H1426)*'Meta-analysis (Retention)'!$B$4</f>
        <v>0</v>
      </c>
      <c r="R1426" s="33"/>
    </row>
    <row r="1427" spans="1:18">
      <c r="A1427" s="11">
        <v>-0.57699999999999996</v>
      </c>
      <c r="B1427" s="11" cm="1">
        <f t="array" aca="1" ref="B1427" ca="1">INDEX(
    INDIRECT("'Bootstrap Sampling (Retention)'!$A$4:$A$4004"),
    RANDBETWEEN(
        MATCH('Meta-analysis (Retention)'!$B$5, INDIRECT("'Bootstrap Sampling (Retention)'!$A$4:$A$4004"), 1),
        MATCH('Meta-analysis (Retention)'!$B$6, INDIRECT("'Bootstrap Sampling (Retention)'!$A$4:$A$4004"), 1)
    ),
    1
)</f>
        <v>0</v>
      </c>
      <c r="C1427" s="11">
        <f t="shared" ca="1" si="157"/>
        <v>1</v>
      </c>
      <c r="F1427" s="11">
        <f t="shared" ca="1" si="161"/>
        <v>0.5</v>
      </c>
      <c r="G1427" s="11">
        <f t="shared" ca="1" si="162"/>
        <v>0.8</v>
      </c>
      <c r="H1427" s="11">
        <f t="shared" ca="1" si="163"/>
        <v>0.56000000000000005</v>
      </c>
      <c r="J1427" s="11">
        <f t="shared" ca="1" si="158"/>
        <v>0.5</v>
      </c>
      <c r="K1427" s="11">
        <f t="shared" ca="1" si="159"/>
        <v>0.8</v>
      </c>
      <c r="L1427" s="11">
        <f t="shared" ca="1" si="160"/>
        <v>0.56000000000000005</v>
      </c>
      <c r="M1427" s="11">
        <f ca="1">(J1427-F1427)*'Meta-analysis (Retention)'!$B$4</f>
        <v>0</v>
      </c>
      <c r="N1427" s="33"/>
      <c r="O1427" s="11">
        <f ca="1">(K1427-G1427)*'Meta-analysis (Retention)'!$B$4</f>
        <v>0</v>
      </c>
      <c r="P1427" s="33"/>
      <c r="Q1427" s="11">
        <f ca="1">(L1427-H1427)*'Meta-analysis (Retention)'!$B$4</f>
        <v>0</v>
      </c>
      <c r="R1427" s="33"/>
    </row>
    <row r="1428" spans="1:18">
      <c r="A1428" s="11">
        <v>-0.57599999999999996</v>
      </c>
      <c r="B1428" s="11" cm="1">
        <f t="array" aca="1" ref="B1428" ca="1">INDEX(
    INDIRECT("'Bootstrap Sampling (Retention)'!$A$4:$A$4004"),
    RANDBETWEEN(
        MATCH('Meta-analysis (Retention)'!$B$5, INDIRECT("'Bootstrap Sampling (Retention)'!$A$4:$A$4004"), 1),
        MATCH('Meta-analysis (Retention)'!$B$6, INDIRECT("'Bootstrap Sampling (Retention)'!$A$4:$A$4004"), 1)
    ),
    1
)</f>
        <v>0</v>
      </c>
      <c r="C1428" s="11">
        <f t="shared" ca="1" si="157"/>
        <v>1</v>
      </c>
      <c r="F1428" s="11">
        <f t="shared" ca="1" si="161"/>
        <v>0.5</v>
      </c>
      <c r="G1428" s="11">
        <f t="shared" ca="1" si="162"/>
        <v>0.8</v>
      </c>
      <c r="H1428" s="11">
        <f t="shared" ca="1" si="163"/>
        <v>0.53</v>
      </c>
      <c r="J1428" s="11">
        <f t="shared" ca="1" si="158"/>
        <v>0.5</v>
      </c>
      <c r="K1428" s="11">
        <f t="shared" ca="1" si="159"/>
        <v>0.8</v>
      </c>
      <c r="L1428" s="11">
        <f t="shared" ca="1" si="160"/>
        <v>0.53</v>
      </c>
      <c r="M1428" s="11">
        <f ca="1">(J1428-F1428)*'Meta-analysis (Retention)'!$B$4</f>
        <v>0</v>
      </c>
      <c r="N1428" s="33"/>
      <c r="O1428" s="11">
        <f ca="1">(K1428-G1428)*'Meta-analysis (Retention)'!$B$4</f>
        <v>0</v>
      </c>
      <c r="P1428" s="33"/>
      <c r="Q1428" s="11">
        <f ca="1">(L1428-H1428)*'Meta-analysis (Retention)'!$B$4</f>
        <v>0</v>
      </c>
      <c r="R1428" s="33"/>
    </row>
    <row r="1429" spans="1:18">
      <c r="A1429" s="11">
        <v>-0.57499999999999996</v>
      </c>
      <c r="B1429" s="11" cm="1">
        <f t="array" aca="1" ref="B1429" ca="1">INDEX(
    INDIRECT("'Bootstrap Sampling (Retention)'!$A$4:$A$4004"),
    RANDBETWEEN(
        MATCH('Meta-analysis (Retention)'!$B$5, INDIRECT("'Bootstrap Sampling (Retention)'!$A$4:$A$4004"), 1),
        MATCH('Meta-analysis (Retention)'!$B$6, INDIRECT("'Bootstrap Sampling (Retention)'!$A$4:$A$4004"), 1)
    ),
    1
)</f>
        <v>0</v>
      </c>
      <c r="C1429" s="11">
        <f t="shared" ca="1" si="157"/>
        <v>1</v>
      </c>
      <c r="F1429" s="11">
        <f t="shared" ca="1" si="161"/>
        <v>0.5</v>
      </c>
      <c r="G1429" s="11">
        <f t="shared" ca="1" si="162"/>
        <v>0.8</v>
      </c>
      <c r="H1429" s="11">
        <f t="shared" ca="1" si="163"/>
        <v>0.64</v>
      </c>
      <c r="J1429" s="11">
        <f t="shared" ca="1" si="158"/>
        <v>0.5</v>
      </c>
      <c r="K1429" s="11">
        <f t="shared" ca="1" si="159"/>
        <v>0.8</v>
      </c>
      <c r="L1429" s="11">
        <f t="shared" ca="1" si="160"/>
        <v>0.64</v>
      </c>
      <c r="M1429" s="11">
        <f ca="1">(J1429-F1429)*'Meta-analysis (Retention)'!$B$4</f>
        <v>0</v>
      </c>
      <c r="N1429" s="33"/>
      <c r="O1429" s="11">
        <f ca="1">(K1429-G1429)*'Meta-analysis (Retention)'!$B$4</f>
        <v>0</v>
      </c>
      <c r="P1429" s="33"/>
      <c r="Q1429" s="11">
        <f ca="1">(L1429-H1429)*'Meta-analysis (Retention)'!$B$4</f>
        <v>0</v>
      </c>
      <c r="R1429" s="33"/>
    </row>
    <row r="1430" spans="1:18">
      <c r="A1430" s="11">
        <v>-0.57399999999999995</v>
      </c>
      <c r="B1430" s="11" cm="1">
        <f t="array" aca="1" ref="B1430" ca="1">INDEX(
    INDIRECT("'Bootstrap Sampling (Retention)'!$A$4:$A$4004"),
    RANDBETWEEN(
        MATCH('Meta-analysis (Retention)'!$B$5, INDIRECT("'Bootstrap Sampling (Retention)'!$A$4:$A$4004"), 1),
        MATCH('Meta-analysis (Retention)'!$B$6, INDIRECT("'Bootstrap Sampling (Retention)'!$A$4:$A$4004"), 1)
    ),
    1
)</f>
        <v>0</v>
      </c>
      <c r="C1430" s="11">
        <f t="shared" ca="1" si="157"/>
        <v>1</v>
      </c>
      <c r="F1430" s="11">
        <f t="shared" ca="1" si="161"/>
        <v>0.5</v>
      </c>
      <c r="G1430" s="11">
        <f t="shared" ca="1" si="162"/>
        <v>0.8</v>
      </c>
      <c r="H1430" s="11">
        <f t="shared" ca="1" si="163"/>
        <v>0.56000000000000005</v>
      </c>
      <c r="J1430" s="11">
        <f t="shared" ca="1" si="158"/>
        <v>0.5</v>
      </c>
      <c r="K1430" s="11">
        <f t="shared" ca="1" si="159"/>
        <v>0.8</v>
      </c>
      <c r="L1430" s="11">
        <f t="shared" ca="1" si="160"/>
        <v>0.56000000000000005</v>
      </c>
      <c r="M1430" s="11">
        <f ca="1">(J1430-F1430)*'Meta-analysis (Retention)'!$B$4</f>
        <v>0</v>
      </c>
      <c r="N1430" s="33"/>
      <c r="O1430" s="11">
        <f ca="1">(K1430-G1430)*'Meta-analysis (Retention)'!$B$4</f>
        <v>0</v>
      </c>
      <c r="P1430" s="33"/>
      <c r="Q1430" s="11">
        <f ca="1">(L1430-H1430)*'Meta-analysis (Retention)'!$B$4</f>
        <v>0</v>
      </c>
      <c r="R1430" s="33"/>
    </row>
    <row r="1431" spans="1:18">
      <c r="A1431" s="11">
        <v>-0.57299999999999995</v>
      </c>
      <c r="B1431" s="11" cm="1">
        <f t="array" aca="1" ref="B1431" ca="1">INDEX(
    INDIRECT("'Bootstrap Sampling (Retention)'!$A$4:$A$4004"),
    RANDBETWEEN(
        MATCH('Meta-analysis (Retention)'!$B$5, INDIRECT("'Bootstrap Sampling (Retention)'!$A$4:$A$4004"), 1),
        MATCH('Meta-analysis (Retention)'!$B$6, INDIRECT("'Bootstrap Sampling (Retention)'!$A$4:$A$4004"), 1)
    ),
    1
)</f>
        <v>0</v>
      </c>
      <c r="C1431" s="11">
        <f t="shared" ca="1" si="157"/>
        <v>1</v>
      </c>
      <c r="F1431" s="11">
        <f t="shared" ca="1" si="161"/>
        <v>0.5</v>
      </c>
      <c r="G1431" s="11">
        <f t="shared" ca="1" si="162"/>
        <v>0.8</v>
      </c>
      <c r="H1431" s="11">
        <f t="shared" ca="1" si="163"/>
        <v>0.75</v>
      </c>
      <c r="J1431" s="11">
        <f t="shared" ca="1" si="158"/>
        <v>0.5</v>
      </c>
      <c r="K1431" s="11">
        <f t="shared" ca="1" si="159"/>
        <v>0.8</v>
      </c>
      <c r="L1431" s="11">
        <f t="shared" ca="1" si="160"/>
        <v>0.75</v>
      </c>
      <c r="M1431" s="11">
        <f ca="1">(J1431-F1431)*'Meta-analysis (Retention)'!$B$4</f>
        <v>0</v>
      </c>
      <c r="N1431" s="33"/>
      <c r="O1431" s="11">
        <f ca="1">(K1431-G1431)*'Meta-analysis (Retention)'!$B$4</f>
        <v>0</v>
      </c>
      <c r="P1431" s="33"/>
      <c r="Q1431" s="11">
        <f ca="1">(L1431-H1431)*'Meta-analysis (Retention)'!$B$4</f>
        <v>0</v>
      </c>
      <c r="R1431" s="33"/>
    </row>
    <row r="1432" spans="1:18">
      <c r="A1432" s="11">
        <v>-0.57199999999999995</v>
      </c>
      <c r="B1432" s="11" cm="1">
        <f t="array" aca="1" ref="B1432" ca="1">INDEX(
    INDIRECT("'Bootstrap Sampling (Retention)'!$A$4:$A$4004"),
    RANDBETWEEN(
        MATCH('Meta-analysis (Retention)'!$B$5, INDIRECT("'Bootstrap Sampling (Retention)'!$A$4:$A$4004"), 1),
        MATCH('Meta-analysis (Retention)'!$B$6, INDIRECT("'Bootstrap Sampling (Retention)'!$A$4:$A$4004"), 1)
    ),
    1
)</f>
        <v>0</v>
      </c>
      <c r="C1432" s="11">
        <f t="shared" ca="1" si="157"/>
        <v>1</v>
      </c>
      <c r="F1432" s="11">
        <f t="shared" ca="1" si="161"/>
        <v>0.5</v>
      </c>
      <c r="G1432" s="11">
        <f t="shared" ca="1" si="162"/>
        <v>0.8</v>
      </c>
      <c r="H1432" s="11">
        <f t="shared" ca="1" si="163"/>
        <v>0.69</v>
      </c>
      <c r="J1432" s="11">
        <f t="shared" ca="1" si="158"/>
        <v>0.5</v>
      </c>
      <c r="K1432" s="11">
        <f t="shared" ca="1" si="159"/>
        <v>0.8</v>
      </c>
      <c r="L1432" s="11">
        <f t="shared" ca="1" si="160"/>
        <v>0.69</v>
      </c>
      <c r="M1432" s="11">
        <f ca="1">(J1432-F1432)*'Meta-analysis (Retention)'!$B$4</f>
        <v>0</v>
      </c>
      <c r="N1432" s="33"/>
      <c r="O1432" s="11">
        <f ca="1">(K1432-G1432)*'Meta-analysis (Retention)'!$B$4</f>
        <v>0</v>
      </c>
      <c r="P1432" s="33"/>
      <c r="Q1432" s="11">
        <f ca="1">(L1432-H1432)*'Meta-analysis (Retention)'!$B$4</f>
        <v>0</v>
      </c>
      <c r="R1432" s="33"/>
    </row>
    <row r="1433" spans="1:18">
      <c r="A1433" s="11">
        <v>-0.57099999999999995</v>
      </c>
      <c r="B1433" s="11" cm="1">
        <f t="array" aca="1" ref="B1433" ca="1">INDEX(
    INDIRECT("'Bootstrap Sampling (Retention)'!$A$4:$A$4004"),
    RANDBETWEEN(
        MATCH('Meta-analysis (Retention)'!$B$5, INDIRECT("'Bootstrap Sampling (Retention)'!$A$4:$A$4004"), 1),
        MATCH('Meta-analysis (Retention)'!$B$6, INDIRECT("'Bootstrap Sampling (Retention)'!$A$4:$A$4004"), 1)
    ),
    1
)</f>
        <v>0</v>
      </c>
      <c r="C1433" s="11">
        <f t="shared" ca="1" si="157"/>
        <v>1</v>
      </c>
      <c r="F1433" s="11">
        <f t="shared" ca="1" si="161"/>
        <v>0.5</v>
      </c>
      <c r="G1433" s="11">
        <f t="shared" ca="1" si="162"/>
        <v>0.8</v>
      </c>
      <c r="H1433" s="11">
        <f t="shared" ca="1" si="163"/>
        <v>0.6</v>
      </c>
      <c r="J1433" s="11">
        <f t="shared" ca="1" si="158"/>
        <v>0.5</v>
      </c>
      <c r="K1433" s="11">
        <f t="shared" ca="1" si="159"/>
        <v>0.8</v>
      </c>
      <c r="L1433" s="11">
        <f t="shared" ca="1" si="160"/>
        <v>0.6</v>
      </c>
      <c r="M1433" s="11">
        <f ca="1">(J1433-F1433)*'Meta-analysis (Retention)'!$B$4</f>
        <v>0</v>
      </c>
      <c r="N1433" s="33"/>
      <c r="O1433" s="11">
        <f ca="1">(K1433-G1433)*'Meta-analysis (Retention)'!$B$4</f>
        <v>0</v>
      </c>
      <c r="P1433" s="33"/>
      <c r="Q1433" s="11">
        <f ca="1">(L1433-H1433)*'Meta-analysis (Retention)'!$B$4</f>
        <v>0</v>
      </c>
      <c r="R1433" s="33"/>
    </row>
    <row r="1434" spans="1:18">
      <c r="A1434" s="11">
        <v>-0.56999999999999995</v>
      </c>
      <c r="B1434" s="11" cm="1">
        <f t="array" aca="1" ref="B1434" ca="1">INDEX(
    INDIRECT("'Bootstrap Sampling (Retention)'!$A$4:$A$4004"),
    RANDBETWEEN(
        MATCH('Meta-analysis (Retention)'!$B$5, INDIRECT("'Bootstrap Sampling (Retention)'!$A$4:$A$4004"), 1),
        MATCH('Meta-analysis (Retention)'!$B$6, INDIRECT("'Bootstrap Sampling (Retention)'!$A$4:$A$4004"), 1)
    ),
    1
)</f>
        <v>0</v>
      </c>
      <c r="C1434" s="11">
        <f t="shared" ca="1" si="157"/>
        <v>1</v>
      </c>
      <c r="F1434" s="11">
        <f t="shared" ca="1" si="161"/>
        <v>0.5</v>
      </c>
      <c r="G1434" s="11">
        <f t="shared" ca="1" si="162"/>
        <v>0.8</v>
      </c>
      <c r="H1434" s="11">
        <f t="shared" ca="1" si="163"/>
        <v>0.61</v>
      </c>
      <c r="J1434" s="11">
        <f t="shared" ca="1" si="158"/>
        <v>0.5</v>
      </c>
      <c r="K1434" s="11">
        <f t="shared" ca="1" si="159"/>
        <v>0.8</v>
      </c>
      <c r="L1434" s="11">
        <f t="shared" ca="1" si="160"/>
        <v>0.61</v>
      </c>
      <c r="M1434" s="11">
        <f ca="1">(J1434-F1434)*'Meta-analysis (Retention)'!$B$4</f>
        <v>0</v>
      </c>
      <c r="N1434" s="33"/>
      <c r="O1434" s="11">
        <f ca="1">(K1434-G1434)*'Meta-analysis (Retention)'!$B$4</f>
        <v>0</v>
      </c>
      <c r="P1434" s="33"/>
      <c r="Q1434" s="11">
        <f ca="1">(L1434-H1434)*'Meta-analysis (Retention)'!$B$4</f>
        <v>0</v>
      </c>
      <c r="R1434" s="33"/>
    </row>
    <row r="1435" spans="1:18">
      <c r="A1435" s="11">
        <v>-0.56899999999999995</v>
      </c>
      <c r="B1435" s="11" cm="1">
        <f t="array" aca="1" ref="B1435" ca="1">INDEX(
    INDIRECT("'Bootstrap Sampling (Retention)'!$A$4:$A$4004"),
    RANDBETWEEN(
        MATCH('Meta-analysis (Retention)'!$B$5, INDIRECT("'Bootstrap Sampling (Retention)'!$A$4:$A$4004"), 1),
        MATCH('Meta-analysis (Retention)'!$B$6, INDIRECT("'Bootstrap Sampling (Retention)'!$A$4:$A$4004"), 1)
    ),
    1
)</f>
        <v>0</v>
      </c>
      <c r="C1435" s="11">
        <f t="shared" ca="1" si="157"/>
        <v>1</v>
      </c>
      <c r="F1435" s="11">
        <f t="shared" ca="1" si="161"/>
        <v>0.5</v>
      </c>
      <c r="G1435" s="11">
        <f t="shared" ca="1" si="162"/>
        <v>0.8</v>
      </c>
      <c r="H1435" s="11">
        <f t="shared" ca="1" si="163"/>
        <v>0.79</v>
      </c>
      <c r="J1435" s="11">
        <f t="shared" ca="1" si="158"/>
        <v>0.5</v>
      </c>
      <c r="K1435" s="11">
        <f t="shared" ca="1" si="159"/>
        <v>0.8</v>
      </c>
      <c r="L1435" s="11">
        <f t="shared" ca="1" si="160"/>
        <v>0.79</v>
      </c>
      <c r="M1435" s="11">
        <f ca="1">(J1435-F1435)*'Meta-analysis (Retention)'!$B$4</f>
        <v>0</v>
      </c>
      <c r="N1435" s="33"/>
      <c r="O1435" s="11">
        <f ca="1">(K1435-G1435)*'Meta-analysis (Retention)'!$B$4</f>
        <v>0</v>
      </c>
      <c r="P1435" s="33"/>
      <c r="Q1435" s="11">
        <f ca="1">(L1435-H1435)*'Meta-analysis (Retention)'!$B$4</f>
        <v>0</v>
      </c>
      <c r="R1435" s="33"/>
    </row>
    <row r="1436" spans="1:18">
      <c r="A1436" s="11">
        <v>-0.56799999999999995</v>
      </c>
      <c r="B1436" s="11" cm="1">
        <f t="array" aca="1" ref="B1436" ca="1">INDEX(
    INDIRECT("'Bootstrap Sampling (Retention)'!$A$4:$A$4004"),
    RANDBETWEEN(
        MATCH('Meta-analysis (Retention)'!$B$5, INDIRECT("'Bootstrap Sampling (Retention)'!$A$4:$A$4004"), 1),
        MATCH('Meta-analysis (Retention)'!$B$6, INDIRECT("'Bootstrap Sampling (Retention)'!$A$4:$A$4004"), 1)
    ),
    1
)</f>
        <v>0</v>
      </c>
      <c r="C1436" s="11">
        <f t="shared" ca="1" si="157"/>
        <v>1</v>
      </c>
      <c r="F1436" s="11">
        <f t="shared" ca="1" si="161"/>
        <v>0.5</v>
      </c>
      <c r="G1436" s="11">
        <f t="shared" ca="1" si="162"/>
        <v>0.8</v>
      </c>
      <c r="H1436" s="11">
        <f t="shared" ca="1" si="163"/>
        <v>0.57999999999999996</v>
      </c>
      <c r="J1436" s="11">
        <f t="shared" ca="1" si="158"/>
        <v>0.5</v>
      </c>
      <c r="K1436" s="11">
        <f t="shared" ca="1" si="159"/>
        <v>0.8</v>
      </c>
      <c r="L1436" s="11">
        <f t="shared" ca="1" si="160"/>
        <v>0.57999999999999996</v>
      </c>
      <c r="M1436" s="11">
        <f ca="1">(J1436-F1436)*'Meta-analysis (Retention)'!$B$4</f>
        <v>0</v>
      </c>
      <c r="N1436" s="33"/>
      <c r="O1436" s="11">
        <f ca="1">(K1436-G1436)*'Meta-analysis (Retention)'!$B$4</f>
        <v>0</v>
      </c>
      <c r="P1436" s="33"/>
      <c r="Q1436" s="11">
        <f ca="1">(L1436-H1436)*'Meta-analysis (Retention)'!$B$4</f>
        <v>0</v>
      </c>
      <c r="R1436" s="33"/>
    </row>
    <row r="1437" spans="1:18">
      <c r="A1437" s="11">
        <v>-0.56699999999999995</v>
      </c>
      <c r="B1437" s="11" cm="1">
        <f t="array" aca="1" ref="B1437" ca="1">INDEX(
    INDIRECT("'Bootstrap Sampling (Retention)'!$A$4:$A$4004"),
    RANDBETWEEN(
        MATCH('Meta-analysis (Retention)'!$B$5, INDIRECT("'Bootstrap Sampling (Retention)'!$A$4:$A$4004"), 1),
        MATCH('Meta-analysis (Retention)'!$B$6, INDIRECT("'Bootstrap Sampling (Retention)'!$A$4:$A$4004"), 1)
    ),
    1
)</f>
        <v>0</v>
      </c>
      <c r="C1437" s="11">
        <f t="shared" ca="1" si="157"/>
        <v>1</v>
      </c>
      <c r="F1437" s="11">
        <f t="shared" ca="1" si="161"/>
        <v>0.5</v>
      </c>
      <c r="G1437" s="11">
        <f t="shared" ca="1" si="162"/>
        <v>0.8</v>
      </c>
      <c r="H1437" s="11">
        <f t="shared" ca="1" si="163"/>
        <v>0.6</v>
      </c>
      <c r="J1437" s="11">
        <f t="shared" ca="1" si="158"/>
        <v>0.5</v>
      </c>
      <c r="K1437" s="11">
        <f t="shared" ca="1" si="159"/>
        <v>0.8</v>
      </c>
      <c r="L1437" s="11">
        <f t="shared" ca="1" si="160"/>
        <v>0.6</v>
      </c>
      <c r="M1437" s="11">
        <f ca="1">(J1437-F1437)*'Meta-analysis (Retention)'!$B$4</f>
        <v>0</v>
      </c>
      <c r="N1437" s="33"/>
      <c r="O1437" s="11">
        <f ca="1">(K1437-G1437)*'Meta-analysis (Retention)'!$B$4</f>
        <v>0</v>
      </c>
      <c r="P1437" s="33"/>
      <c r="Q1437" s="11">
        <f ca="1">(L1437-H1437)*'Meta-analysis (Retention)'!$B$4</f>
        <v>0</v>
      </c>
      <c r="R1437" s="33"/>
    </row>
    <row r="1438" spans="1:18">
      <c r="A1438" s="11">
        <v>-0.56599999999999995</v>
      </c>
      <c r="B1438" s="11" cm="1">
        <f t="array" aca="1" ref="B1438" ca="1">INDEX(
    INDIRECT("'Bootstrap Sampling (Retention)'!$A$4:$A$4004"),
    RANDBETWEEN(
        MATCH('Meta-analysis (Retention)'!$B$5, INDIRECT("'Bootstrap Sampling (Retention)'!$A$4:$A$4004"), 1),
        MATCH('Meta-analysis (Retention)'!$B$6, INDIRECT("'Bootstrap Sampling (Retention)'!$A$4:$A$4004"), 1)
    ),
    1
)</f>
        <v>0</v>
      </c>
      <c r="C1438" s="11">
        <f t="shared" ca="1" si="157"/>
        <v>1</v>
      </c>
      <c r="F1438" s="11">
        <f t="shared" ca="1" si="161"/>
        <v>0.5</v>
      </c>
      <c r="G1438" s="11">
        <f t="shared" ca="1" si="162"/>
        <v>0.8</v>
      </c>
      <c r="H1438" s="11">
        <f t="shared" ca="1" si="163"/>
        <v>0.68</v>
      </c>
      <c r="J1438" s="11">
        <f t="shared" ca="1" si="158"/>
        <v>0.5</v>
      </c>
      <c r="K1438" s="11">
        <f t="shared" ca="1" si="159"/>
        <v>0.8</v>
      </c>
      <c r="L1438" s="11">
        <f t="shared" ca="1" si="160"/>
        <v>0.68</v>
      </c>
      <c r="M1438" s="11">
        <f ca="1">(J1438-F1438)*'Meta-analysis (Retention)'!$B$4</f>
        <v>0</v>
      </c>
      <c r="N1438" s="33"/>
      <c r="O1438" s="11">
        <f ca="1">(K1438-G1438)*'Meta-analysis (Retention)'!$B$4</f>
        <v>0</v>
      </c>
      <c r="P1438" s="33"/>
      <c r="Q1438" s="11">
        <f ca="1">(L1438-H1438)*'Meta-analysis (Retention)'!$B$4</f>
        <v>0</v>
      </c>
      <c r="R1438" s="33"/>
    </row>
    <row r="1439" spans="1:18">
      <c r="A1439" s="11">
        <v>-0.56499999999999995</v>
      </c>
      <c r="B1439" s="11" cm="1">
        <f t="array" aca="1" ref="B1439" ca="1">INDEX(
    INDIRECT("'Bootstrap Sampling (Retention)'!$A$4:$A$4004"),
    RANDBETWEEN(
        MATCH('Meta-analysis (Retention)'!$B$5, INDIRECT("'Bootstrap Sampling (Retention)'!$A$4:$A$4004"), 1),
        MATCH('Meta-analysis (Retention)'!$B$6, INDIRECT("'Bootstrap Sampling (Retention)'!$A$4:$A$4004"), 1)
    ),
    1
)</f>
        <v>0</v>
      </c>
      <c r="C1439" s="11">
        <f t="shared" ca="1" si="157"/>
        <v>1</v>
      </c>
      <c r="F1439" s="11">
        <f t="shared" ca="1" si="161"/>
        <v>0.5</v>
      </c>
      <c r="G1439" s="11">
        <f t="shared" ca="1" si="162"/>
        <v>0.8</v>
      </c>
      <c r="H1439" s="11">
        <f t="shared" ca="1" si="163"/>
        <v>0.56999999999999995</v>
      </c>
      <c r="J1439" s="11">
        <f t="shared" ca="1" si="158"/>
        <v>0.5</v>
      </c>
      <c r="K1439" s="11">
        <f t="shared" ca="1" si="159"/>
        <v>0.8</v>
      </c>
      <c r="L1439" s="11">
        <f t="shared" ca="1" si="160"/>
        <v>0.56999999999999995</v>
      </c>
      <c r="M1439" s="11">
        <f ca="1">(J1439-F1439)*'Meta-analysis (Retention)'!$B$4</f>
        <v>0</v>
      </c>
      <c r="N1439" s="33"/>
      <c r="O1439" s="11">
        <f ca="1">(K1439-G1439)*'Meta-analysis (Retention)'!$B$4</f>
        <v>0</v>
      </c>
      <c r="P1439" s="33"/>
      <c r="Q1439" s="11">
        <f ca="1">(L1439-H1439)*'Meta-analysis (Retention)'!$B$4</f>
        <v>0</v>
      </c>
      <c r="R1439" s="33"/>
    </row>
    <row r="1440" spans="1:18">
      <c r="A1440" s="11">
        <v>-0.56399999999999995</v>
      </c>
      <c r="B1440" s="11" cm="1">
        <f t="array" aca="1" ref="B1440" ca="1">INDEX(
    INDIRECT("'Bootstrap Sampling (Retention)'!$A$4:$A$4004"),
    RANDBETWEEN(
        MATCH('Meta-analysis (Retention)'!$B$5, INDIRECT("'Bootstrap Sampling (Retention)'!$A$4:$A$4004"), 1),
        MATCH('Meta-analysis (Retention)'!$B$6, INDIRECT("'Bootstrap Sampling (Retention)'!$A$4:$A$4004"), 1)
    ),
    1
)</f>
        <v>0</v>
      </c>
      <c r="C1440" s="11">
        <f t="shared" ca="1" si="157"/>
        <v>1</v>
      </c>
      <c r="F1440" s="11">
        <f t="shared" ca="1" si="161"/>
        <v>0.5</v>
      </c>
      <c r="G1440" s="11">
        <f t="shared" ca="1" si="162"/>
        <v>0.8</v>
      </c>
      <c r="H1440" s="11">
        <f t="shared" ca="1" si="163"/>
        <v>0.77</v>
      </c>
      <c r="J1440" s="11">
        <f t="shared" ca="1" si="158"/>
        <v>0.5</v>
      </c>
      <c r="K1440" s="11">
        <f t="shared" ca="1" si="159"/>
        <v>0.8</v>
      </c>
      <c r="L1440" s="11">
        <f t="shared" ca="1" si="160"/>
        <v>0.77</v>
      </c>
      <c r="M1440" s="11">
        <f ca="1">(J1440-F1440)*'Meta-analysis (Retention)'!$B$4</f>
        <v>0</v>
      </c>
      <c r="N1440" s="33"/>
      <c r="O1440" s="11">
        <f ca="1">(K1440-G1440)*'Meta-analysis (Retention)'!$B$4</f>
        <v>0</v>
      </c>
      <c r="P1440" s="33"/>
      <c r="Q1440" s="11">
        <f ca="1">(L1440-H1440)*'Meta-analysis (Retention)'!$B$4</f>
        <v>0</v>
      </c>
      <c r="R1440" s="33"/>
    </row>
    <row r="1441" spans="1:18">
      <c r="A1441" s="11">
        <v>-0.56299999999999994</v>
      </c>
      <c r="B1441" s="11" cm="1">
        <f t="array" aca="1" ref="B1441" ca="1">INDEX(
    INDIRECT("'Bootstrap Sampling (Retention)'!$A$4:$A$4004"),
    RANDBETWEEN(
        MATCH('Meta-analysis (Retention)'!$B$5, INDIRECT("'Bootstrap Sampling (Retention)'!$A$4:$A$4004"), 1),
        MATCH('Meta-analysis (Retention)'!$B$6, INDIRECT("'Bootstrap Sampling (Retention)'!$A$4:$A$4004"), 1)
    ),
    1
)</f>
        <v>0</v>
      </c>
      <c r="C1441" s="11">
        <f t="shared" ca="1" si="157"/>
        <v>1</v>
      </c>
      <c r="F1441" s="11">
        <f t="shared" ca="1" si="161"/>
        <v>0.5</v>
      </c>
      <c r="G1441" s="11">
        <f t="shared" ca="1" si="162"/>
        <v>0.8</v>
      </c>
      <c r="H1441" s="11">
        <f t="shared" ca="1" si="163"/>
        <v>0.7</v>
      </c>
      <c r="J1441" s="11">
        <f t="shared" ca="1" si="158"/>
        <v>0.5</v>
      </c>
      <c r="K1441" s="11">
        <f t="shared" ca="1" si="159"/>
        <v>0.8</v>
      </c>
      <c r="L1441" s="11">
        <f t="shared" ca="1" si="160"/>
        <v>0.7</v>
      </c>
      <c r="M1441" s="11">
        <f ca="1">(J1441-F1441)*'Meta-analysis (Retention)'!$B$4</f>
        <v>0</v>
      </c>
      <c r="N1441" s="33"/>
      <c r="O1441" s="11">
        <f ca="1">(K1441-G1441)*'Meta-analysis (Retention)'!$B$4</f>
        <v>0</v>
      </c>
      <c r="P1441" s="33"/>
      <c r="Q1441" s="11">
        <f ca="1">(L1441-H1441)*'Meta-analysis (Retention)'!$B$4</f>
        <v>0</v>
      </c>
      <c r="R1441" s="33"/>
    </row>
    <row r="1442" spans="1:18">
      <c r="A1442" s="11">
        <v>-0.56200000000000006</v>
      </c>
      <c r="B1442" s="11" cm="1">
        <f t="array" aca="1" ref="B1442" ca="1">INDEX(
    INDIRECT("'Bootstrap Sampling (Retention)'!$A$4:$A$4004"),
    RANDBETWEEN(
        MATCH('Meta-analysis (Retention)'!$B$5, INDIRECT("'Bootstrap Sampling (Retention)'!$A$4:$A$4004"), 1),
        MATCH('Meta-analysis (Retention)'!$B$6, INDIRECT("'Bootstrap Sampling (Retention)'!$A$4:$A$4004"), 1)
    ),
    1
)</f>
        <v>0</v>
      </c>
      <c r="C1442" s="11">
        <f t="shared" ca="1" si="157"/>
        <v>1</v>
      </c>
      <c r="F1442" s="11">
        <f t="shared" ca="1" si="161"/>
        <v>0.5</v>
      </c>
      <c r="G1442" s="11">
        <f t="shared" ca="1" si="162"/>
        <v>0.8</v>
      </c>
      <c r="H1442" s="11">
        <f t="shared" ca="1" si="163"/>
        <v>0.57999999999999996</v>
      </c>
      <c r="J1442" s="11">
        <f t="shared" ca="1" si="158"/>
        <v>0.5</v>
      </c>
      <c r="K1442" s="11">
        <f t="shared" ca="1" si="159"/>
        <v>0.8</v>
      </c>
      <c r="L1442" s="11">
        <f t="shared" ca="1" si="160"/>
        <v>0.57999999999999996</v>
      </c>
      <c r="M1442" s="11">
        <f ca="1">(J1442-F1442)*'Meta-analysis (Retention)'!$B$4</f>
        <v>0</v>
      </c>
      <c r="N1442" s="33"/>
      <c r="O1442" s="11">
        <f ca="1">(K1442-G1442)*'Meta-analysis (Retention)'!$B$4</f>
        <v>0</v>
      </c>
      <c r="P1442" s="33"/>
      <c r="Q1442" s="11">
        <f ca="1">(L1442-H1442)*'Meta-analysis (Retention)'!$B$4</f>
        <v>0</v>
      </c>
      <c r="R1442" s="33"/>
    </row>
    <row r="1443" spans="1:18">
      <c r="A1443" s="11">
        <v>-0.56100000000000005</v>
      </c>
      <c r="B1443" s="11" cm="1">
        <f t="array" aca="1" ref="B1443" ca="1">INDEX(
    INDIRECT("'Bootstrap Sampling (Retention)'!$A$4:$A$4004"),
    RANDBETWEEN(
        MATCH('Meta-analysis (Retention)'!$B$5, INDIRECT("'Bootstrap Sampling (Retention)'!$A$4:$A$4004"), 1),
        MATCH('Meta-analysis (Retention)'!$B$6, INDIRECT("'Bootstrap Sampling (Retention)'!$A$4:$A$4004"), 1)
    ),
    1
)</f>
        <v>0</v>
      </c>
      <c r="C1443" s="11">
        <f t="shared" ca="1" si="157"/>
        <v>1</v>
      </c>
      <c r="F1443" s="11">
        <f t="shared" ca="1" si="161"/>
        <v>0.5</v>
      </c>
      <c r="G1443" s="11">
        <f t="shared" ca="1" si="162"/>
        <v>0.8</v>
      </c>
      <c r="H1443" s="11">
        <f t="shared" ca="1" si="163"/>
        <v>0.73</v>
      </c>
      <c r="J1443" s="11">
        <f t="shared" ca="1" si="158"/>
        <v>0.5</v>
      </c>
      <c r="K1443" s="11">
        <f t="shared" ca="1" si="159"/>
        <v>0.8</v>
      </c>
      <c r="L1443" s="11">
        <f t="shared" ca="1" si="160"/>
        <v>0.73</v>
      </c>
      <c r="M1443" s="11">
        <f ca="1">(J1443-F1443)*'Meta-analysis (Retention)'!$B$4</f>
        <v>0</v>
      </c>
      <c r="N1443" s="33"/>
      <c r="O1443" s="11">
        <f ca="1">(K1443-G1443)*'Meta-analysis (Retention)'!$B$4</f>
        <v>0</v>
      </c>
      <c r="P1443" s="33"/>
      <c r="Q1443" s="11">
        <f ca="1">(L1443-H1443)*'Meta-analysis (Retention)'!$B$4</f>
        <v>0</v>
      </c>
      <c r="R1443" s="33"/>
    </row>
    <row r="1444" spans="1:18">
      <c r="A1444" s="11">
        <v>-0.56000000000000005</v>
      </c>
      <c r="B1444" s="11" cm="1">
        <f t="array" aca="1" ref="B1444" ca="1">INDEX(
    INDIRECT("'Bootstrap Sampling (Retention)'!$A$4:$A$4004"),
    RANDBETWEEN(
        MATCH('Meta-analysis (Retention)'!$B$5, INDIRECT("'Bootstrap Sampling (Retention)'!$A$4:$A$4004"), 1),
        MATCH('Meta-analysis (Retention)'!$B$6, INDIRECT("'Bootstrap Sampling (Retention)'!$A$4:$A$4004"), 1)
    ),
    1
)</f>
        <v>0</v>
      </c>
      <c r="C1444" s="11">
        <f t="shared" ca="1" si="157"/>
        <v>1</v>
      </c>
      <c r="F1444" s="11">
        <f t="shared" ca="1" si="161"/>
        <v>0.5</v>
      </c>
      <c r="G1444" s="11">
        <f t="shared" ca="1" si="162"/>
        <v>0.8</v>
      </c>
      <c r="H1444" s="11">
        <f t="shared" ca="1" si="163"/>
        <v>0.67</v>
      </c>
      <c r="J1444" s="11">
        <f t="shared" ca="1" si="158"/>
        <v>0.5</v>
      </c>
      <c r="K1444" s="11">
        <f t="shared" ca="1" si="159"/>
        <v>0.8</v>
      </c>
      <c r="L1444" s="11">
        <f t="shared" ca="1" si="160"/>
        <v>0.67</v>
      </c>
      <c r="M1444" s="11">
        <f ca="1">(J1444-F1444)*'Meta-analysis (Retention)'!$B$4</f>
        <v>0</v>
      </c>
      <c r="N1444" s="33"/>
      <c r="O1444" s="11">
        <f ca="1">(K1444-G1444)*'Meta-analysis (Retention)'!$B$4</f>
        <v>0</v>
      </c>
      <c r="P1444" s="33"/>
      <c r="Q1444" s="11">
        <f ca="1">(L1444-H1444)*'Meta-analysis (Retention)'!$B$4</f>
        <v>0</v>
      </c>
      <c r="R1444" s="33"/>
    </row>
    <row r="1445" spans="1:18">
      <c r="A1445" s="11">
        <v>-0.55900000000000005</v>
      </c>
      <c r="B1445" s="11" cm="1">
        <f t="array" aca="1" ref="B1445" ca="1">INDEX(
    INDIRECT("'Bootstrap Sampling (Retention)'!$A$4:$A$4004"),
    RANDBETWEEN(
        MATCH('Meta-analysis (Retention)'!$B$5, INDIRECT("'Bootstrap Sampling (Retention)'!$A$4:$A$4004"), 1),
        MATCH('Meta-analysis (Retention)'!$B$6, INDIRECT("'Bootstrap Sampling (Retention)'!$A$4:$A$4004"), 1)
    ),
    1
)</f>
        <v>0</v>
      </c>
      <c r="C1445" s="11">
        <f t="shared" ca="1" si="157"/>
        <v>1</v>
      </c>
      <c r="F1445" s="11">
        <f t="shared" ca="1" si="161"/>
        <v>0.5</v>
      </c>
      <c r="G1445" s="11">
        <f t="shared" ca="1" si="162"/>
        <v>0.8</v>
      </c>
      <c r="H1445" s="11">
        <f t="shared" ca="1" si="163"/>
        <v>0.54</v>
      </c>
      <c r="J1445" s="11">
        <f t="shared" ca="1" si="158"/>
        <v>0.5</v>
      </c>
      <c r="K1445" s="11">
        <f t="shared" ca="1" si="159"/>
        <v>0.8</v>
      </c>
      <c r="L1445" s="11">
        <f t="shared" ca="1" si="160"/>
        <v>0.54</v>
      </c>
      <c r="M1445" s="11">
        <f ca="1">(J1445-F1445)*'Meta-analysis (Retention)'!$B$4</f>
        <v>0</v>
      </c>
      <c r="N1445" s="33"/>
      <c r="O1445" s="11">
        <f ca="1">(K1445-G1445)*'Meta-analysis (Retention)'!$B$4</f>
        <v>0</v>
      </c>
      <c r="P1445" s="33"/>
      <c r="Q1445" s="11">
        <f ca="1">(L1445-H1445)*'Meta-analysis (Retention)'!$B$4</f>
        <v>0</v>
      </c>
      <c r="R1445" s="33"/>
    </row>
    <row r="1446" spans="1:18">
      <c r="A1446" s="11">
        <v>-0.55800000000000005</v>
      </c>
      <c r="B1446" s="11" cm="1">
        <f t="array" aca="1" ref="B1446" ca="1">INDEX(
    INDIRECT("'Bootstrap Sampling (Retention)'!$A$4:$A$4004"),
    RANDBETWEEN(
        MATCH('Meta-analysis (Retention)'!$B$5, INDIRECT("'Bootstrap Sampling (Retention)'!$A$4:$A$4004"), 1),
        MATCH('Meta-analysis (Retention)'!$B$6, INDIRECT("'Bootstrap Sampling (Retention)'!$A$4:$A$4004"), 1)
    ),
    1
)</f>
        <v>0</v>
      </c>
      <c r="C1446" s="11">
        <f t="shared" ca="1" si="157"/>
        <v>1</v>
      </c>
      <c r="F1446" s="11">
        <f t="shared" ca="1" si="161"/>
        <v>0.5</v>
      </c>
      <c r="G1446" s="11">
        <f t="shared" ca="1" si="162"/>
        <v>0.8</v>
      </c>
      <c r="H1446" s="11">
        <f t="shared" ca="1" si="163"/>
        <v>0.59</v>
      </c>
      <c r="J1446" s="11">
        <f t="shared" ca="1" si="158"/>
        <v>0.5</v>
      </c>
      <c r="K1446" s="11">
        <f t="shared" ca="1" si="159"/>
        <v>0.8</v>
      </c>
      <c r="L1446" s="11">
        <f t="shared" ca="1" si="160"/>
        <v>0.59</v>
      </c>
      <c r="M1446" s="11">
        <f ca="1">(J1446-F1446)*'Meta-analysis (Retention)'!$B$4</f>
        <v>0</v>
      </c>
      <c r="N1446" s="33"/>
      <c r="O1446" s="11">
        <f ca="1">(K1446-G1446)*'Meta-analysis (Retention)'!$B$4</f>
        <v>0</v>
      </c>
      <c r="P1446" s="33"/>
      <c r="Q1446" s="11">
        <f ca="1">(L1446-H1446)*'Meta-analysis (Retention)'!$B$4</f>
        <v>0</v>
      </c>
      <c r="R1446" s="33"/>
    </row>
    <row r="1447" spans="1:18">
      <c r="A1447" s="11">
        <v>-0.55700000000000005</v>
      </c>
      <c r="B1447" s="11" cm="1">
        <f t="array" aca="1" ref="B1447" ca="1">INDEX(
    INDIRECT("'Bootstrap Sampling (Retention)'!$A$4:$A$4004"),
    RANDBETWEEN(
        MATCH('Meta-analysis (Retention)'!$B$5, INDIRECT("'Bootstrap Sampling (Retention)'!$A$4:$A$4004"), 1),
        MATCH('Meta-analysis (Retention)'!$B$6, INDIRECT("'Bootstrap Sampling (Retention)'!$A$4:$A$4004"), 1)
    ),
    1
)</f>
        <v>0</v>
      </c>
      <c r="C1447" s="11">
        <f t="shared" ca="1" si="157"/>
        <v>1</v>
      </c>
      <c r="F1447" s="11">
        <f t="shared" ca="1" si="161"/>
        <v>0.5</v>
      </c>
      <c r="G1447" s="11">
        <f t="shared" ca="1" si="162"/>
        <v>0.8</v>
      </c>
      <c r="H1447" s="11">
        <f t="shared" ca="1" si="163"/>
        <v>0.72</v>
      </c>
      <c r="J1447" s="11">
        <f t="shared" ca="1" si="158"/>
        <v>0.5</v>
      </c>
      <c r="K1447" s="11">
        <f t="shared" ca="1" si="159"/>
        <v>0.8</v>
      </c>
      <c r="L1447" s="11">
        <f t="shared" ca="1" si="160"/>
        <v>0.72</v>
      </c>
      <c r="M1447" s="11">
        <f ca="1">(J1447-F1447)*'Meta-analysis (Retention)'!$B$4</f>
        <v>0</v>
      </c>
      <c r="N1447" s="33"/>
      <c r="O1447" s="11">
        <f ca="1">(K1447-G1447)*'Meta-analysis (Retention)'!$B$4</f>
        <v>0</v>
      </c>
      <c r="P1447" s="33"/>
      <c r="Q1447" s="11">
        <f ca="1">(L1447-H1447)*'Meta-analysis (Retention)'!$B$4</f>
        <v>0</v>
      </c>
      <c r="R1447" s="33"/>
    </row>
    <row r="1448" spans="1:18">
      <c r="A1448" s="11">
        <v>-0.55600000000000005</v>
      </c>
      <c r="B1448" s="11" cm="1">
        <f t="array" aca="1" ref="B1448" ca="1">INDEX(
    INDIRECT("'Bootstrap Sampling (Retention)'!$A$4:$A$4004"),
    RANDBETWEEN(
        MATCH('Meta-analysis (Retention)'!$B$5, INDIRECT("'Bootstrap Sampling (Retention)'!$A$4:$A$4004"), 1),
        MATCH('Meta-analysis (Retention)'!$B$6, INDIRECT("'Bootstrap Sampling (Retention)'!$A$4:$A$4004"), 1)
    ),
    1
)</f>
        <v>0</v>
      </c>
      <c r="C1448" s="11">
        <f t="shared" ca="1" si="157"/>
        <v>1</v>
      </c>
      <c r="F1448" s="11">
        <f t="shared" ca="1" si="161"/>
        <v>0.5</v>
      </c>
      <c r="G1448" s="11">
        <f t="shared" ca="1" si="162"/>
        <v>0.8</v>
      </c>
      <c r="H1448" s="11">
        <f t="shared" ca="1" si="163"/>
        <v>0.8</v>
      </c>
      <c r="J1448" s="11">
        <f t="shared" ca="1" si="158"/>
        <v>0.5</v>
      </c>
      <c r="K1448" s="11">
        <f t="shared" ca="1" si="159"/>
        <v>0.8</v>
      </c>
      <c r="L1448" s="11">
        <f t="shared" ca="1" si="160"/>
        <v>0.8</v>
      </c>
      <c r="M1448" s="11">
        <f ca="1">(J1448-F1448)*'Meta-analysis (Retention)'!$B$4</f>
        <v>0</v>
      </c>
      <c r="N1448" s="33"/>
      <c r="O1448" s="11">
        <f ca="1">(K1448-G1448)*'Meta-analysis (Retention)'!$B$4</f>
        <v>0</v>
      </c>
      <c r="P1448" s="33"/>
      <c r="Q1448" s="11">
        <f ca="1">(L1448-H1448)*'Meta-analysis (Retention)'!$B$4</f>
        <v>0</v>
      </c>
      <c r="R1448" s="33"/>
    </row>
    <row r="1449" spans="1:18">
      <c r="A1449" s="11">
        <v>-0.55500000000000005</v>
      </c>
      <c r="B1449" s="11" cm="1">
        <f t="array" aca="1" ref="B1449" ca="1">INDEX(
    INDIRECT("'Bootstrap Sampling (Retention)'!$A$4:$A$4004"),
    RANDBETWEEN(
        MATCH('Meta-analysis (Retention)'!$B$5, INDIRECT("'Bootstrap Sampling (Retention)'!$A$4:$A$4004"), 1),
        MATCH('Meta-analysis (Retention)'!$B$6, INDIRECT("'Bootstrap Sampling (Retention)'!$A$4:$A$4004"), 1)
    ),
    1
)</f>
        <v>0</v>
      </c>
      <c r="C1449" s="11">
        <f t="shared" ca="1" si="157"/>
        <v>1</v>
      </c>
      <c r="F1449" s="11">
        <f t="shared" ca="1" si="161"/>
        <v>0.5</v>
      </c>
      <c r="G1449" s="11">
        <f t="shared" ca="1" si="162"/>
        <v>0.8</v>
      </c>
      <c r="H1449" s="11">
        <f t="shared" ca="1" si="163"/>
        <v>0.64</v>
      </c>
      <c r="J1449" s="11">
        <f t="shared" ca="1" si="158"/>
        <v>0.5</v>
      </c>
      <c r="K1449" s="11">
        <f t="shared" ca="1" si="159"/>
        <v>0.8</v>
      </c>
      <c r="L1449" s="11">
        <f t="shared" ca="1" si="160"/>
        <v>0.64</v>
      </c>
      <c r="M1449" s="11">
        <f ca="1">(J1449-F1449)*'Meta-analysis (Retention)'!$B$4</f>
        <v>0</v>
      </c>
      <c r="N1449" s="33"/>
      <c r="O1449" s="11">
        <f ca="1">(K1449-G1449)*'Meta-analysis (Retention)'!$B$4</f>
        <v>0</v>
      </c>
      <c r="P1449" s="33"/>
      <c r="Q1449" s="11">
        <f ca="1">(L1449-H1449)*'Meta-analysis (Retention)'!$B$4</f>
        <v>0</v>
      </c>
      <c r="R1449" s="33"/>
    </row>
    <row r="1450" spans="1:18">
      <c r="A1450" s="11">
        <v>-0.55400000000000005</v>
      </c>
      <c r="B1450" s="11" cm="1">
        <f t="array" aca="1" ref="B1450" ca="1">INDEX(
    INDIRECT("'Bootstrap Sampling (Retention)'!$A$4:$A$4004"),
    RANDBETWEEN(
        MATCH('Meta-analysis (Retention)'!$B$5, INDIRECT("'Bootstrap Sampling (Retention)'!$A$4:$A$4004"), 1),
        MATCH('Meta-analysis (Retention)'!$B$6, INDIRECT("'Bootstrap Sampling (Retention)'!$A$4:$A$4004"), 1)
    ),
    1
)</f>
        <v>0</v>
      </c>
      <c r="C1450" s="11">
        <f t="shared" ca="1" si="157"/>
        <v>1</v>
      </c>
      <c r="F1450" s="11">
        <f t="shared" ca="1" si="161"/>
        <v>0.5</v>
      </c>
      <c r="G1450" s="11">
        <f t="shared" ca="1" si="162"/>
        <v>0.8</v>
      </c>
      <c r="H1450" s="11">
        <f t="shared" ca="1" si="163"/>
        <v>0.71</v>
      </c>
      <c r="J1450" s="11">
        <f t="shared" ca="1" si="158"/>
        <v>0.5</v>
      </c>
      <c r="K1450" s="11">
        <f t="shared" ca="1" si="159"/>
        <v>0.8</v>
      </c>
      <c r="L1450" s="11">
        <f t="shared" ca="1" si="160"/>
        <v>0.71</v>
      </c>
      <c r="M1450" s="11">
        <f ca="1">(J1450-F1450)*'Meta-analysis (Retention)'!$B$4</f>
        <v>0</v>
      </c>
      <c r="N1450" s="33"/>
      <c r="O1450" s="11">
        <f ca="1">(K1450-G1450)*'Meta-analysis (Retention)'!$B$4</f>
        <v>0</v>
      </c>
      <c r="P1450" s="33"/>
      <c r="Q1450" s="11">
        <f ca="1">(L1450-H1450)*'Meta-analysis (Retention)'!$B$4</f>
        <v>0</v>
      </c>
      <c r="R1450" s="33"/>
    </row>
    <row r="1451" spans="1:18">
      <c r="A1451" s="11">
        <v>-0.55300000000000005</v>
      </c>
      <c r="B1451" s="11" cm="1">
        <f t="array" aca="1" ref="B1451" ca="1">INDEX(
    INDIRECT("'Bootstrap Sampling (Retention)'!$A$4:$A$4004"),
    RANDBETWEEN(
        MATCH('Meta-analysis (Retention)'!$B$5, INDIRECT("'Bootstrap Sampling (Retention)'!$A$4:$A$4004"), 1),
        MATCH('Meta-analysis (Retention)'!$B$6, INDIRECT("'Bootstrap Sampling (Retention)'!$A$4:$A$4004"), 1)
    ),
    1
)</f>
        <v>0</v>
      </c>
      <c r="C1451" s="11">
        <f t="shared" ca="1" si="157"/>
        <v>1</v>
      </c>
      <c r="F1451" s="11">
        <f t="shared" ca="1" si="161"/>
        <v>0.5</v>
      </c>
      <c r="G1451" s="11">
        <f t="shared" ca="1" si="162"/>
        <v>0.8</v>
      </c>
      <c r="H1451" s="11">
        <f t="shared" ca="1" si="163"/>
        <v>0.7</v>
      </c>
      <c r="J1451" s="11">
        <f t="shared" ca="1" si="158"/>
        <v>0.5</v>
      </c>
      <c r="K1451" s="11">
        <f t="shared" ca="1" si="159"/>
        <v>0.8</v>
      </c>
      <c r="L1451" s="11">
        <f t="shared" ca="1" si="160"/>
        <v>0.7</v>
      </c>
      <c r="M1451" s="11">
        <f ca="1">(J1451-F1451)*'Meta-analysis (Retention)'!$B$4</f>
        <v>0</v>
      </c>
      <c r="N1451" s="33"/>
      <c r="O1451" s="11">
        <f ca="1">(K1451-G1451)*'Meta-analysis (Retention)'!$B$4</f>
        <v>0</v>
      </c>
      <c r="P1451" s="33"/>
      <c r="Q1451" s="11">
        <f ca="1">(L1451-H1451)*'Meta-analysis (Retention)'!$B$4</f>
        <v>0</v>
      </c>
      <c r="R1451" s="33"/>
    </row>
    <row r="1452" spans="1:18">
      <c r="A1452" s="11">
        <v>-0.55200000000000005</v>
      </c>
      <c r="B1452" s="11" cm="1">
        <f t="array" aca="1" ref="B1452" ca="1">INDEX(
    INDIRECT("'Bootstrap Sampling (Retention)'!$A$4:$A$4004"),
    RANDBETWEEN(
        MATCH('Meta-analysis (Retention)'!$B$5, INDIRECT("'Bootstrap Sampling (Retention)'!$A$4:$A$4004"), 1),
        MATCH('Meta-analysis (Retention)'!$B$6, INDIRECT("'Bootstrap Sampling (Retention)'!$A$4:$A$4004"), 1)
    ),
    1
)</f>
        <v>0</v>
      </c>
      <c r="C1452" s="11">
        <f t="shared" ref="C1452:C1515" ca="1" si="164">AVERAGE(B1452:B1452)+1</f>
        <v>1</v>
      </c>
      <c r="F1452" s="11">
        <f t="shared" ca="1" si="161"/>
        <v>0.5</v>
      </c>
      <c r="G1452" s="11">
        <f t="shared" ca="1" si="162"/>
        <v>0.8</v>
      </c>
      <c r="H1452" s="11">
        <f t="shared" ca="1" si="163"/>
        <v>0.52</v>
      </c>
      <c r="J1452" s="11">
        <f t="shared" ref="J1452:J1515" ca="1" si="165">PRODUCT($C1452,F1452)</f>
        <v>0.5</v>
      </c>
      <c r="K1452" s="11">
        <f t="shared" ref="K1452:K1515" ca="1" si="166">PRODUCT($C1452,G1452)</f>
        <v>0.8</v>
      </c>
      <c r="L1452" s="11">
        <f t="shared" ref="L1452:L1515" ca="1" si="167">PRODUCT($C1452,H1452)</f>
        <v>0.52</v>
      </c>
      <c r="M1452" s="11">
        <f ca="1">(J1452-F1452)*'Meta-analysis (Retention)'!$B$4</f>
        <v>0</v>
      </c>
      <c r="N1452" s="33"/>
      <c r="O1452" s="11">
        <f ca="1">(K1452-G1452)*'Meta-analysis (Retention)'!$B$4</f>
        <v>0</v>
      </c>
      <c r="P1452" s="33"/>
      <c r="Q1452" s="11">
        <f ca="1">(L1452-H1452)*'Meta-analysis (Retention)'!$B$4</f>
        <v>0</v>
      </c>
      <c r="R1452" s="33"/>
    </row>
    <row r="1453" spans="1:18">
      <c r="A1453" s="11">
        <v>-0.55100000000000005</v>
      </c>
      <c r="B1453" s="11" cm="1">
        <f t="array" aca="1" ref="B1453" ca="1">INDEX(
    INDIRECT("'Bootstrap Sampling (Retention)'!$A$4:$A$4004"),
    RANDBETWEEN(
        MATCH('Meta-analysis (Retention)'!$B$5, INDIRECT("'Bootstrap Sampling (Retention)'!$A$4:$A$4004"), 1),
        MATCH('Meta-analysis (Retention)'!$B$6, INDIRECT("'Bootstrap Sampling (Retention)'!$A$4:$A$4004"), 1)
    ),
    1
)</f>
        <v>0</v>
      </c>
      <c r="C1453" s="11">
        <f t="shared" ca="1" si="164"/>
        <v>1</v>
      </c>
      <c r="F1453" s="11">
        <f t="shared" ca="1" si="161"/>
        <v>0.5</v>
      </c>
      <c r="G1453" s="11">
        <f t="shared" ca="1" si="162"/>
        <v>0.8</v>
      </c>
      <c r="H1453" s="11">
        <f t="shared" ca="1" si="163"/>
        <v>0.64</v>
      </c>
      <c r="J1453" s="11">
        <f t="shared" ca="1" si="165"/>
        <v>0.5</v>
      </c>
      <c r="K1453" s="11">
        <f t="shared" ca="1" si="166"/>
        <v>0.8</v>
      </c>
      <c r="L1453" s="11">
        <f t="shared" ca="1" si="167"/>
        <v>0.64</v>
      </c>
      <c r="M1453" s="11">
        <f ca="1">(J1453-F1453)*'Meta-analysis (Retention)'!$B$4</f>
        <v>0</v>
      </c>
      <c r="N1453" s="33"/>
      <c r="O1453" s="11">
        <f ca="1">(K1453-G1453)*'Meta-analysis (Retention)'!$B$4</f>
        <v>0</v>
      </c>
      <c r="P1453" s="33"/>
      <c r="Q1453" s="11">
        <f ca="1">(L1453-H1453)*'Meta-analysis (Retention)'!$B$4</f>
        <v>0</v>
      </c>
      <c r="R1453" s="33"/>
    </row>
    <row r="1454" spans="1:18">
      <c r="A1454" s="11">
        <v>-0.55000000000000004</v>
      </c>
      <c r="B1454" s="11" cm="1">
        <f t="array" aca="1" ref="B1454" ca="1">INDEX(
    INDIRECT("'Bootstrap Sampling (Retention)'!$A$4:$A$4004"),
    RANDBETWEEN(
        MATCH('Meta-analysis (Retention)'!$B$5, INDIRECT("'Bootstrap Sampling (Retention)'!$A$4:$A$4004"), 1),
        MATCH('Meta-analysis (Retention)'!$B$6, INDIRECT("'Bootstrap Sampling (Retention)'!$A$4:$A$4004"), 1)
    ),
    1
)</f>
        <v>0</v>
      </c>
      <c r="C1454" s="11">
        <f t="shared" ca="1" si="164"/>
        <v>1</v>
      </c>
      <c r="F1454" s="11">
        <f t="shared" ca="1" si="161"/>
        <v>0.5</v>
      </c>
      <c r="G1454" s="11">
        <f t="shared" ca="1" si="162"/>
        <v>0.8</v>
      </c>
      <c r="H1454" s="11">
        <f t="shared" ca="1" si="163"/>
        <v>0.63</v>
      </c>
      <c r="J1454" s="11">
        <f t="shared" ca="1" si="165"/>
        <v>0.5</v>
      </c>
      <c r="K1454" s="11">
        <f t="shared" ca="1" si="166"/>
        <v>0.8</v>
      </c>
      <c r="L1454" s="11">
        <f t="shared" ca="1" si="167"/>
        <v>0.63</v>
      </c>
      <c r="M1454" s="11">
        <f ca="1">(J1454-F1454)*'Meta-analysis (Retention)'!$B$4</f>
        <v>0</v>
      </c>
      <c r="N1454" s="33"/>
      <c r="O1454" s="11">
        <f ca="1">(K1454-G1454)*'Meta-analysis (Retention)'!$B$4</f>
        <v>0</v>
      </c>
      <c r="P1454" s="33"/>
      <c r="Q1454" s="11">
        <f ca="1">(L1454-H1454)*'Meta-analysis (Retention)'!$B$4</f>
        <v>0</v>
      </c>
      <c r="R1454" s="33"/>
    </row>
    <row r="1455" spans="1:18">
      <c r="A1455" s="11">
        <v>-0.54900000000000004</v>
      </c>
      <c r="B1455" s="11" cm="1">
        <f t="array" aca="1" ref="B1455" ca="1">INDEX(
    INDIRECT("'Bootstrap Sampling (Retention)'!$A$4:$A$4004"),
    RANDBETWEEN(
        MATCH('Meta-analysis (Retention)'!$B$5, INDIRECT("'Bootstrap Sampling (Retention)'!$A$4:$A$4004"), 1),
        MATCH('Meta-analysis (Retention)'!$B$6, INDIRECT("'Bootstrap Sampling (Retention)'!$A$4:$A$4004"), 1)
    ),
    1
)</f>
        <v>0</v>
      </c>
      <c r="C1455" s="11">
        <f t="shared" ca="1" si="164"/>
        <v>1</v>
      </c>
      <c r="F1455" s="11">
        <f t="shared" ca="1" si="161"/>
        <v>0.5</v>
      </c>
      <c r="G1455" s="11">
        <f t="shared" ca="1" si="162"/>
        <v>0.8</v>
      </c>
      <c r="H1455" s="11">
        <f t="shared" ca="1" si="163"/>
        <v>0.53</v>
      </c>
      <c r="J1455" s="11">
        <f t="shared" ca="1" si="165"/>
        <v>0.5</v>
      </c>
      <c r="K1455" s="11">
        <f t="shared" ca="1" si="166"/>
        <v>0.8</v>
      </c>
      <c r="L1455" s="11">
        <f t="shared" ca="1" si="167"/>
        <v>0.53</v>
      </c>
      <c r="M1455" s="11">
        <f ca="1">(J1455-F1455)*'Meta-analysis (Retention)'!$B$4</f>
        <v>0</v>
      </c>
      <c r="N1455" s="33"/>
      <c r="O1455" s="11">
        <f ca="1">(K1455-G1455)*'Meta-analysis (Retention)'!$B$4</f>
        <v>0</v>
      </c>
      <c r="P1455" s="33"/>
      <c r="Q1455" s="11">
        <f ca="1">(L1455-H1455)*'Meta-analysis (Retention)'!$B$4</f>
        <v>0</v>
      </c>
      <c r="R1455" s="33"/>
    </row>
    <row r="1456" spans="1:18">
      <c r="A1456" s="11">
        <v>-0.54800000000000004</v>
      </c>
      <c r="B1456" s="11" cm="1">
        <f t="array" aca="1" ref="B1456" ca="1">INDEX(
    INDIRECT("'Bootstrap Sampling (Retention)'!$A$4:$A$4004"),
    RANDBETWEEN(
        MATCH('Meta-analysis (Retention)'!$B$5, INDIRECT("'Bootstrap Sampling (Retention)'!$A$4:$A$4004"), 1),
        MATCH('Meta-analysis (Retention)'!$B$6, INDIRECT("'Bootstrap Sampling (Retention)'!$A$4:$A$4004"), 1)
    ),
    1
)</f>
        <v>0</v>
      </c>
      <c r="C1456" s="11">
        <f t="shared" ca="1" si="164"/>
        <v>1</v>
      </c>
      <c r="F1456" s="11">
        <f t="shared" ca="1" si="161"/>
        <v>0.5</v>
      </c>
      <c r="G1456" s="11">
        <f t="shared" ca="1" si="162"/>
        <v>0.8</v>
      </c>
      <c r="H1456" s="11">
        <f t="shared" ca="1" si="163"/>
        <v>0.73</v>
      </c>
      <c r="J1456" s="11">
        <f t="shared" ca="1" si="165"/>
        <v>0.5</v>
      </c>
      <c r="K1456" s="11">
        <f t="shared" ca="1" si="166"/>
        <v>0.8</v>
      </c>
      <c r="L1456" s="11">
        <f t="shared" ca="1" si="167"/>
        <v>0.73</v>
      </c>
      <c r="M1456" s="11">
        <f ca="1">(J1456-F1456)*'Meta-analysis (Retention)'!$B$4</f>
        <v>0</v>
      </c>
      <c r="N1456" s="33"/>
      <c r="O1456" s="11">
        <f ca="1">(K1456-G1456)*'Meta-analysis (Retention)'!$B$4</f>
        <v>0</v>
      </c>
      <c r="P1456" s="33"/>
      <c r="Q1456" s="11">
        <f ca="1">(L1456-H1456)*'Meta-analysis (Retention)'!$B$4</f>
        <v>0</v>
      </c>
      <c r="R1456" s="33"/>
    </row>
    <row r="1457" spans="1:18">
      <c r="A1457" s="11">
        <v>-0.54700000000000004</v>
      </c>
      <c r="B1457" s="11" cm="1">
        <f t="array" aca="1" ref="B1457" ca="1">INDEX(
    INDIRECT("'Bootstrap Sampling (Retention)'!$A$4:$A$4004"),
    RANDBETWEEN(
        MATCH('Meta-analysis (Retention)'!$B$5, INDIRECT("'Bootstrap Sampling (Retention)'!$A$4:$A$4004"), 1),
        MATCH('Meta-analysis (Retention)'!$B$6, INDIRECT("'Bootstrap Sampling (Retention)'!$A$4:$A$4004"), 1)
    ),
    1
)</f>
        <v>0</v>
      </c>
      <c r="C1457" s="11">
        <f t="shared" ca="1" si="164"/>
        <v>1</v>
      </c>
      <c r="F1457" s="11">
        <f t="shared" ca="1" si="161"/>
        <v>0.5</v>
      </c>
      <c r="G1457" s="11">
        <f t="shared" ca="1" si="162"/>
        <v>0.8</v>
      </c>
      <c r="H1457" s="11">
        <f t="shared" ca="1" si="163"/>
        <v>0.51</v>
      </c>
      <c r="J1457" s="11">
        <f t="shared" ca="1" si="165"/>
        <v>0.5</v>
      </c>
      <c r="K1457" s="11">
        <f t="shared" ca="1" si="166"/>
        <v>0.8</v>
      </c>
      <c r="L1457" s="11">
        <f t="shared" ca="1" si="167"/>
        <v>0.51</v>
      </c>
      <c r="M1457" s="11">
        <f ca="1">(J1457-F1457)*'Meta-analysis (Retention)'!$B$4</f>
        <v>0</v>
      </c>
      <c r="N1457" s="33"/>
      <c r="O1457" s="11">
        <f ca="1">(K1457-G1457)*'Meta-analysis (Retention)'!$B$4</f>
        <v>0</v>
      </c>
      <c r="P1457" s="33"/>
      <c r="Q1457" s="11">
        <f ca="1">(L1457-H1457)*'Meta-analysis (Retention)'!$B$4</f>
        <v>0</v>
      </c>
      <c r="R1457" s="33"/>
    </row>
    <row r="1458" spans="1:18">
      <c r="A1458" s="11">
        <v>-0.54600000000000004</v>
      </c>
      <c r="B1458" s="11" cm="1">
        <f t="array" aca="1" ref="B1458" ca="1">INDEX(
    INDIRECT("'Bootstrap Sampling (Retention)'!$A$4:$A$4004"),
    RANDBETWEEN(
        MATCH('Meta-analysis (Retention)'!$B$5, INDIRECT("'Bootstrap Sampling (Retention)'!$A$4:$A$4004"), 1),
        MATCH('Meta-analysis (Retention)'!$B$6, INDIRECT("'Bootstrap Sampling (Retention)'!$A$4:$A$4004"), 1)
    ),
    1
)</f>
        <v>0</v>
      </c>
      <c r="C1458" s="11">
        <f t="shared" ca="1" si="164"/>
        <v>1</v>
      </c>
      <c r="F1458" s="11">
        <f t="shared" ca="1" si="161"/>
        <v>0.5</v>
      </c>
      <c r="G1458" s="11">
        <f t="shared" ca="1" si="162"/>
        <v>0.8</v>
      </c>
      <c r="H1458" s="11">
        <f t="shared" ca="1" si="163"/>
        <v>0.53</v>
      </c>
      <c r="J1458" s="11">
        <f t="shared" ca="1" si="165"/>
        <v>0.5</v>
      </c>
      <c r="K1458" s="11">
        <f t="shared" ca="1" si="166"/>
        <v>0.8</v>
      </c>
      <c r="L1458" s="11">
        <f t="shared" ca="1" si="167"/>
        <v>0.53</v>
      </c>
      <c r="M1458" s="11">
        <f ca="1">(J1458-F1458)*'Meta-analysis (Retention)'!$B$4</f>
        <v>0</v>
      </c>
      <c r="N1458" s="33"/>
      <c r="O1458" s="11">
        <f ca="1">(K1458-G1458)*'Meta-analysis (Retention)'!$B$4</f>
        <v>0</v>
      </c>
      <c r="P1458" s="33"/>
      <c r="Q1458" s="11">
        <f ca="1">(L1458-H1458)*'Meta-analysis (Retention)'!$B$4</f>
        <v>0</v>
      </c>
      <c r="R1458" s="33"/>
    </row>
    <row r="1459" spans="1:18">
      <c r="A1459" s="11">
        <v>-0.54500000000000004</v>
      </c>
      <c r="B1459" s="11" cm="1">
        <f t="array" aca="1" ref="B1459" ca="1">INDEX(
    INDIRECT("'Bootstrap Sampling (Retention)'!$A$4:$A$4004"),
    RANDBETWEEN(
        MATCH('Meta-analysis (Retention)'!$B$5, INDIRECT("'Bootstrap Sampling (Retention)'!$A$4:$A$4004"), 1),
        MATCH('Meta-analysis (Retention)'!$B$6, INDIRECT("'Bootstrap Sampling (Retention)'!$A$4:$A$4004"), 1)
    ),
    1
)</f>
        <v>0</v>
      </c>
      <c r="C1459" s="11">
        <f t="shared" ca="1" si="164"/>
        <v>1</v>
      </c>
      <c r="F1459" s="11">
        <f t="shared" ca="1" si="161"/>
        <v>0.5</v>
      </c>
      <c r="G1459" s="11">
        <f t="shared" ca="1" si="162"/>
        <v>0.8</v>
      </c>
      <c r="H1459" s="11">
        <f t="shared" ca="1" si="163"/>
        <v>0.56000000000000005</v>
      </c>
      <c r="J1459" s="11">
        <f t="shared" ca="1" si="165"/>
        <v>0.5</v>
      </c>
      <c r="K1459" s="11">
        <f t="shared" ca="1" si="166"/>
        <v>0.8</v>
      </c>
      <c r="L1459" s="11">
        <f t="shared" ca="1" si="167"/>
        <v>0.56000000000000005</v>
      </c>
      <c r="M1459" s="11">
        <f ca="1">(J1459-F1459)*'Meta-analysis (Retention)'!$B$4</f>
        <v>0</v>
      </c>
      <c r="N1459" s="33"/>
      <c r="O1459" s="11">
        <f ca="1">(K1459-G1459)*'Meta-analysis (Retention)'!$B$4</f>
        <v>0</v>
      </c>
      <c r="P1459" s="33"/>
      <c r="Q1459" s="11">
        <f ca="1">(L1459-H1459)*'Meta-analysis (Retention)'!$B$4</f>
        <v>0</v>
      </c>
      <c r="R1459" s="33"/>
    </row>
    <row r="1460" spans="1:18">
      <c r="A1460" s="11">
        <v>-0.54400000000000004</v>
      </c>
      <c r="B1460" s="11" cm="1">
        <f t="array" aca="1" ref="B1460" ca="1">INDEX(
    INDIRECT("'Bootstrap Sampling (Retention)'!$A$4:$A$4004"),
    RANDBETWEEN(
        MATCH('Meta-analysis (Retention)'!$B$5, INDIRECT("'Bootstrap Sampling (Retention)'!$A$4:$A$4004"), 1),
        MATCH('Meta-analysis (Retention)'!$B$6, INDIRECT("'Bootstrap Sampling (Retention)'!$A$4:$A$4004"), 1)
    ),
    1
)</f>
        <v>0</v>
      </c>
      <c r="C1460" s="11">
        <f t="shared" ca="1" si="164"/>
        <v>1</v>
      </c>
      <c r="F1460" s="11">
        <f t="shared" ca="1" si="161"/>
        <v>0.5</v>
      </c>
      <c r="G1460" s="11">
        <f t="shared" ca="1" si="162"/>
        <v>0.8</v>
      </c>
      <c r="H1460" s="11">
        <f t="shared" ca="1" si="163"/>
        <v>0.56000000000000005</v>
      </c>
      <c r="J1460" s="11">
        <f t="shared" ca="1" si="165"/>
        <v>0.5</v>
      </c>
      <c r="K1460" s="11">
        <f t="shared" ca="1" si="166"/>
        <v>0.8</v>
      </c>
      <c r="L1460" s="11">
        <f t="shared" ca="1" si="167"/>
        <v>0.56000000000000005</v>
      </c>
      <c r="M1460" s="11">
        <f ca="1">(J1460-F1460)*'Meta-analysis (Retention)'!$B$4</f>
        <v>0</v>
      </c>
      <c r="N1460" s="33"/>
      <c r="O1460" s="11">
        <f ca="1">(K1460-G1460)*'Meta-analysis (Retention)'!$B$4</f>
        <v>0</v>
      </c>
      <c r="P1460" s="33"/>
      <c r="Q1460" s="11">
        <f ca="1">(L1460-H1460)*'Meta-analysis (Retention)'!$B$4</f>
        <v>0</v>
      </c>
      <c r="R1460" s="33"/>
    </row>
    <row r="1461" spans="1:18">
      <c r="A1461" s="11">
        <v>-0.54300000000000004</v>
      </c>
      <c r="B1461" s="11" cm="1">
        <f t="array" aca="1" ref="B1461" ca="1">INDEX(
    INDIRECT("'Bootstrap Sampling (Retention)'!$A$4:$A$4004"),
    RANDBETWEEN(
        MATCH('Meta-analysis (Retention)'!$B$5, INDIRECT("'Bootstrap Sampling (Retention)'!$A$4:$A$4004"), 1),
        MATCH('Meta-analysis (Retention)'!$B$6, INDIRECT("'Bootstrap Sampling (Retention)'!$A$4:$A$4004"), 1)
    ),
    1
)</f>
        <v>0</v>
      </c>
      <c r="C1461" s="11">
        <f t="shared" ca="1" si="164"/>
        <v>1</v>
      </c>
      <c r="F1461" s="11">
        <f t="shared" ca="1" si="161"/>
        <v>0.5</v>
      </c>
      <c r="G1461" s="11">
        <f t="shared" ca="1" si="162"/>
        <v>0.8</v>
      </c>
      <c r="H1461" s="11">
        <f t="shared" ca="1" si="163"/>
        <v>0.51</v>
      </c>
      <c r="J1461" s="11">
        <f t="shared" ca="1" si="165"/>
        <v>0.5</v>
      </c>
      <c r="K1461" s="11">
        <f t="shared" ca="1" si="166"/>
        <v>0.8</v>
      </c>
      <c r="L1461" s="11">
        <f t="shared" ca="1" si="167"/>
        <v>0.51</v>
      </c>
      <c r="M1461" s="11">
        <f ca="1">(J1461-F1461)*'Meta-analysis (Retention)'!$B$4</f>
        <v>0</v>
      </c>
      <c r="N1461" s="33"/>
      <c r="O1461" s="11">
        <f ca="1">(K1461-G1461)*'Meta-analysis (Retention)'!$B$4</f>
        <v>0</v>
      </c>
      <c r="P1461" s="33"/>
      <c r="Q1461" s="11">
        <f ca="1">(L1461-H1461)*'Meta-analysis (Retention)'!$B$4</f>
        <v>0</v>
      </c>
      <c r="R1461" s="33"/>
    </row>
    <row r="1462" spans="1:18">
      <c r="A1462" s="11">
        <v>-0.54200000000000004</v>
      </c>
      <c r="B1462" s="11" cm="1">
        <f t="array" aca="1" ref="B1462" ca="1">INDEX(
    INDIRECT("'Bootstrap Sampling (Retention)'!$A$4:$A$4004"),
    RANDBETWEEN(
        MATCH('Meta-analysis (Retention)'!$B$5, INDIRECT("'Bootstrap Sampling (Retention)'!$A$4:$A$4004"), 1),
        MATCH('Meta-analysis (Retention)'!$B$6, INDIRECT("'Bootstrap Sampling (Retention)'!$A$4:$A$4004"), 1)
    ),
    1
)</f>
        <v>0</v>
      </c>
      <c r="C1462" s="11">
        <f t="shared" ca="1" si="164"/>
        <v>1</v>
      </c>
      <c r="F1462" s="11">
        <f t="shared" ca="1" si="161"/>
        <v>0.5</v>
      </c>
      <c r="G1462" s="11">
        <f t="shared" ca="1" si="162"/>
        <v>0.8</v>
      </c>
      <c r="H1462" s="11">
        <f t="shared" ca="1" si="163"/>
        <v>0.68</v>
      </c>
      <c r="J1462" s="11">
        <f t="shared" ca="1" si="165"/>
        <v>0.5</v>
      </c>
      <c r="K1462" s="11">
        <f t="shared" ca="1" si="166"/>
        <v>0.8</v>
      </c>
      <c r="L1462" s="11">
        <f t="shared" ca="1" si="167"/>
        <v>0.68</v>
      </c>
      <c r="M1462" s="11">
        <f ca="1">(J1462-F1462)*'Meta-analysis (Retention)'!$B$4</f>
        <v>0</v>
      </c>
      <c r="N1462" s="33"/>
      <c r="O1462" s="11">
        <f ca="1">(K1462-G1462)*'Meta-analysis (Retention)'!$B$4</f>
        <v>0</v>
      </c>
      <c r="P1462" s="33"/>
      <c r="Q1462" s="11">
        <f ca="1">(L1462-H1462)*'Meta-analysis (Retention)'!$B$4</f>
        <v>0</v>
      </c>
      <c r="R1462" s="33"/>
    </row>
    <row r="1463" spans="1:18">
      <c r="A1463" s="11">
        <v>-0.54100000000000004</v>
      </c>
      <c r="B1463" s="11" cm="1">
        <f t="array" aca="1" ref="B1463" ca="1">INDEX(
    INDIRECT("'Bootstrap Sampling (Retention)'!$A$4:$A$4004"),
    RANDBETWEEN(
        MATCH('Meta-analysis (Retention)'!$B$5, INDIRECT("'Bootstrap Sampling (Retention)'!$A$4:$A$4004"), 1),
        MATCH('Meta-analysis (Retention)'!$B$6, INDIRECT("'Bootstrap Sampling (Retention)'!$A$4:$A$4004"), 1)
    ),
    1
)</f>
        <v>0</v>
      </c>
      <c r="C1463" s="11">
        <f t="shared" ca="1" si="164"/>
        <v>1</v>
      </c>
      <c r="F1463" s="11">
        <f t="shared" ca="1" si="161"/>
        <v>0.5</v>
      </c>
      <c r="G1463" s="11">
        <f t="shared" ca="1" si="162"/>
        <v>0.8</v>
      </c>
      <c r="H1463" s="11">
        <f t="shared" ca="1" si="163"/>
        <v>0.59</v>
      </c>
      <c r="J1463" s="11">
        <f t="shared" ca="1" si="165"/>
        <v>0.5</v>
      </c>
      <c r="K1463" s="11">
        <f t="shared" ca="1" si="166"/>
        <v>0.8</v>
      </c>
      <c r="L1463" s="11">
        <f t="shared" ca="1" si="167"/>
        <v>0.59</v>
      </c>
      <c r="M1463" s="11">
        <f ca="1">(J1463-F1463)*'Meta-analysis (Retention)'!$B$4</f>
        <v>0</v>
      </c>
      <c r="N1463" s="33"/>
      <c r="O1463" s="11">
        <f ca="1">(K1463-G1463)*'Meta-analysis (Retention)'!$B$4</f>
        <v>0</v>
      </c>
      <c r="P1463" s="33"/>
      <c r="Q1463" s="11">
        <f ca="1">(L1463-H1463)*'Meta-analysis (Retention)'!$B$4</f>
        <v>0</v>
      </c>
      <c r="R1463" s="33"/>
    </row>
    <row r="1464" spans="1:18">
      <c r="A1464" s="11">
        <v>-0.54</v>
      </c>
      <c r="B1464" s="11" cm="1">
        <f t="array" aca="1" ref="B1464" ca="1">INDEX(
    INDIRECT("'Bootstrap Sampling (Retention)'!$A$4:$A$4004"),
    RANDBETWEEN(
        MATCH('Meta-analysis (Retention)'!$B$5, INDIRECT("'Bootstrap Sampling (Retention)'!$A$4:$A$4004"), 1),
        MATCH('Meta-analysis (Retention)'!$B$6, INDIRECT("'Bootstrap Sampling (Retention)'!$A$4:$A$4004"), 1)
    ),
    1
)</f>
        <v>0</v>
      </c>
      <c r="C1464" s="11">
        <f t="shared" ca="1" si="164"/>
        <v>1</v>
      </c>
      <c r="F1464" s="11">
        <f t="shared" ca="1" si="161"/>
        <v>0.5</v>
      </c>
      <c r="G1464" s="11">
        <f t="shared" ca="1" si="162"/>
        <v>0.8</v>
      </c>
      <c r="H1464" s="11">
        <f t="shared" ca="1" si="163"/>
        <v>0.69</v>
      </c>
      <c r="J1464" s="11">
        <f t="shared" ca="1" si="165"/>
        <v>0.5</v>
      </c>
      <c r="K1464" s="11">
        <f t="shared" ca="1" si="166"/>
        <v>0.8</v>
      </c>
      <c r="L1464" s="11">
        <f t="shared" ca="1" si="167"/>
        <v>0.69</v>
      </c>
      <c r="M1464" s="11">
        <f ca="1">(J1464-F1464)*'Meta-analysis (Retention)'!$B$4</f>
        <v>0</v>
      </c>
      <c r="N1464" s="33"/>
      <c r="O1464" s="11">
        <f ca="1">(K1464-G1464)*'Meta-analysis (Retention)'!$B$4</f>
        <v>0</v>
      </c>
      <c r="P1464" s="33"/>
      <c r="Q1464" s="11">
        <f ca="1">(L1464-H1464)*'Meta-analysis (Retention)'!$B$4</f>
        <v>0</v>
      </c>
      <c r="R1464" s="33"/>
    </row>
    <row r="1465" spans="1:18">
      <c r="A1465" s="11">
        <v>-0.53900000000000003</v>
      </c>
      <c r="B1465" s="11" cm="1">
        <f t="array" aca="1" ref="B1465" ca="1">INDEX(
    INDIRECT("'Bootstrap Sampling (Retention)'!$A$4:$A$4004"),
    RANDBETWEEN(
        MATCH('Meta-analysis (Retention)'!$B$5, INDIRECT("'Bootstrap Sampling (Retention)'!$A$4:$A$4004"), 1),
        MATCH('Meta-analysis (Retention)'!$B$6, INDIRECT("'Bootstrap Sampling (Retention)'!$A$4:$A$4004"), 1)
    ),
    1
)</f>
        <v>0</v>
      </c>
      <c r="C1465" s="11">
        <f t="shared" ca="1" si="164"/>
        <v>1</v>
      </c>
      <c r="F1465" s="11">
        <f t="shared" ca="1" si="161"/>
        <v>0.5</v>
      </c>
      <c r="G1465" s="11">
        <f t="shared" ca="1" si="162"/>
        <v>0.8</v>
      </c>
      <c r="H1465" s="11">
        <f t="shared" ca="1" si="163"/>
        <v>0.74</v>
      </c>
      <c r="J1465" s="11">
        <f t="shared" ca="1" si="165"/>
        <v>0.5</v>
      </c>
      <c r="K1465" s="11">
        <f t="shared" ca="1" si="166"/>
        <v>0.8</v>
      </c>
      <c r="L1465" s="11">
        <f t="shared" ca="1" si="167"/>
        <v>0.74</v>
      </c>
      <c r="M1465" s="11">
        <f ca="1">(J1465-F1465)*'Meta-analysis (Retention)'!$B$4</f>
        <v>0</v>
      </c>
      <c r="N1465" s="33"/>
      <c r="O1465" s="11">
        <f ca="1">(K1465-G1465)*'Meta-analysis (Retention)'!$B$4</f>
        <v>0</v>
      </c>
      <c r="P1465" s="33"/>
      <c r="Q1465" s="11">
        <f ca="1">(L1465-H1465)*'Meta-analysis (Retention)'!$B$4</f>
        <v>0</v>
      </c>
      <c r="R1465" s="33"/>
    </row>
    <row r="1466" spans="1:18">
      <c r="A1466" s="11">
        <v>-0.53800000000000003</v>
      </c>
      <c r="B1466" s="11" cm="1">
        <f t="array" aca="1" ref="B1466" ca="1">INDEX(
    INDIRECT("'Bootstrap Sampling (Retention)'!$A$4:$A$4004"),
    RANDBETWEEN(
        MATCH('Meta-analysis (Retention)'!$B$5, INDIRECT("'Bootstrap Sampling (Retention)'!$A$4:$A$4004"), 1),
        MATCH('Meta-analysis (Retention)'!$B$6, INDIRECT("'Bootstrap Sampling (Retention)'!$A$4:$A$4004"), 1)
    ),
    1
)</f>
        <v>0</v>
      </c>
      <c r="C1466" s="11">
        <f t="shared" ca="1" si="164"/>
        <v>1</v>
      </c>
      <c r="F1466" s="11">
        <f t="shared" ca="1" si="161"/>
        <v>0.5</v>
      </c>
      <c r="G1466" s="11">
        <f t="shared" ca="1" si="162"/>
        <v>0.8</v>
      </c>
      <c r="H1466" s="11">
        <f t="shared" ca="1" si="163"/>
        <v>0.66</v>
      </c>
      <c r="J1466" s="11">
        <f t="shared" ca="1" si="165"/>
        <v>0.5</v>
      </c>
      <c r="K1466" s="11">
        <f t="shared" ca="1" si="166"/>
        <v>0.8</v>
      </c>
      <c r="L1466" s="11">
        <f t="shared" ca="1" si="167"/>
        <v>0.66</v>
      </c>
      <c r="M1466" s="11">
        <f ca="1">(J1466-F1466)*'Meta-analysis (Retention)'!$B$4</f>
        <v>0</v>
      </c>
      <c r="N1466" s="33"/>
      <c r="O1466" s="11">
        <f ca="1">(K1466-G1466)*'Meta-analysis (Retention)'!$B$4</f>
        <v>0</v>
      </c>
      <c r="P1466" s="33"/>
      <c r="Q1466" s="11">
        <f ca="1">(L1466-H1466)*'Meta-analysis (Retention)'!$B$4</f>
        <v>0</v>
      </c>
      <c r="R1466" s="33"/>
    </row>
    <row r="1467" spans="1:18">
      <c r="A1467" s="11">
        <v>-0.53700000000000003</v>
      </c>
      <c r="B1467" s="11" cm="1">
        <f t="array" aca="1" ref="B1467" ca="1">INDEX(
    INDIRECT("'Bootstrap Sampling (Retention)'!$A$4:$A$4004"),
    RANDBETWEEN(
        MATCH('Meta-analysis (Retention)'!$B$5, INDIRECT("'Bootstrap Sampling (Retention)'!$A$4:$A$4004"), 1),
        MATCH('Meta-analysis (Retention)'!$B$6, INDIRECT("'Bootstrap Sampling (Retention)'!$A$4:$A$4004"), 1)
    ),
    1
)</f>
        <v>0</v>
      </c>
      <c r="C1467" s="11">
        <f t="shared" ca="1" si="164"/>
        <v>1</v>
      </c>
      <c r="F1467" s="11">
        <f t="shared" ca="1" si="161"/>
        <v>0.5</v>
      </c>
      <c r="G1467" s="11">
        <f t="shared" ca="1" si="162"/>
        <v>0.8</v>
      </c>
      <c r="H1467" s="11">
        <f t="shared" ca="1" si="163"/>
        <v>0.63</v>
      </c>
      <c r="J1467" s="11">
        <f t="shared" ca="1" si="165"/>
        <v>0.5</v>
      </c>
      <c r="K1467" s="11">
        <f t="shared" ca="1" si="166"/>
        <v>0.8</v>
      </c>
      <c r="L1467" s="11">
        <f t="shared" ca="1" si="167"/>
        <v>0.63</v>
      </c>
      <c r="M1467" s="11">
        <f ca="1">(J1467-F1467)*'Meta-analysis (Retention)'!$B$4</f>
        <v>0</v>
      </c>
      <c r="N1467" s="33"/>
      <c r="O1467" s="11">
        <f ca="1">(K1467-G1467)*'Meta-analysis (Retention)'!$B$4</f>
        <v>0</v>
      </c>
      <c r="P1467" s="33"/>
      <c r="Q1467" s="11">
        <f ca="1">(L1467-H1467)*'Meta-analysis (Retention)'!$B$4</f>
        <v>0</v>
      </c>
      <c r="R1467" s="33"/>
    </row>
    <row r="1468" spans="1:18">
      <c r="A1468" s="11">
        <v>-0.53600000000000003</v>
      </c>
      <c r="B1468" s="11" cm="1">
        <f t="array" aca="1" ref="B1468" ca="1">INDEX(
    INDIRECT("'Bootstrap Sampling (Retention)'!$A$4:$A$4004"),
    RANDBETWEEN(
        MATCH('Meta-analysis (Retention)'!$B$5, INDIRECT("'Bootstrap Sampling (Retention)'!$A$4:$A$4004"), 1),
        MATCH('Meta-analysis (Retention)'!$B$6, INDIRECT("'Bootstrap Sampling (Retention)'!$A$4:$A$4004"), 1)
    ),
    1
)</f>
        <v>0</v>
      </c>
      <c r="C1468" s="11">
        <f t="shared" ca="1" si="164"/>
        <v>1</v>
      </c>
      <c r="F1468" s="11">
        <f t="shared" ca="1" si="161"/>
        <v>0.5</v>
      </c>
      <c r="G1468" s="11">
        <f t="shared" ca="1" si="162"/>
        <v>0.8</v>
      </c>
      <c r="H1468" s="11">
        <f t="shared" ca="1" si="163"/>
        <v>0.64</v>
      </c>
      <c r="J1468" s="11">
        <f t="shared" ca="1" si="165"/>
        <v>0.5</v>
      </c>
      <c r="K1468" s="11">
        <f t="shared" ca="1" si="166"/>
        <v>0.8</v>
      </c>
      <c r="L1468" s="11">
        <f t="shared" ca="1" si="167"/>
        <v>0.64</v>
      </c>
      <c r="M1468" s="11">
        <f ca="1">(J1468-F1468)*'Meta-analysis (Retention)'!$B$4</f>
        <v>0</v>
      </c>
      <c r="N1468" s="33"/>
      <c r="O1468" s="11">
        <f ca="1">(K1468-G1468)*'Meta-analysis (Retention)'!$B$4</f>
        <v>0</v>
      </c>
      <c r="P1468" s="33"/>
      <c r="Q1468" s="11">
        <f ca="1">(L1468-H1468)*'Meta-analysis (Retention)'!$B$4</f>
        <v>0</v>
      </c>
      <c r="R1468" s="33"/>
    </row>
    <row r="1469" spans="1:18">
      <c r="A1469" s="11">
        <v>-0.53500000000000003</v>
      </c>
      <c r="B1469" s="11" cm="1">
        <f t="array" aca="1" ref="B1469" ca="1">INDEX(
    INDIRECT("'Bootstrap Sampling (Retention)'!$A$4:$A$4004"),
    RANDBETWEEN(
        MATCH('Meta-analysis (Retention)'!$B$5, INDIRECT("'Bootstrap Sampling (Retention)'!$A$4:$A$4004"), 1),
        MATCH('Meta-analysis (Retention)'!$B$6, INDIRECT("'Bootstrap Sampling (Retention)'!$A$4:$A$4004"), 1)
    ),
    1
)</f>
        <v>0</v>
      </c>
      <c r="C1469" s="11">
        <f t="shared" ca="1" si="164"/>
        <v>1</v>
      </c>
      <c r="F1469" s="11">
        <f t="shared" ca="1" si="161"/>
        <v>0.5</v>
      </c>
      <c r="G1469" s="11">
        <f t="shared" ca="1" si="162"/>
        <v>0.8</v>
      </c>
      <c r="H1469" s="11">
        <f t="shared" ca="1" si="163"/>
        <v>0.8</v>
      </c>
      <c r="J1469" s="11">
        <f t="shared" ca="1" si="165"/>
        <v>0.5</v>
      </c>
      <c r="K1469" s="11">
        <f t="shared" ca="1" si="166"/>
        <v>0.8</v>
      </c>
      <c r="L1469" s="11">
        <f t="shared" ca="1" si="167"/>
        <v>0.8</v>
      </c>
      <c r="M1469" s="11">
        <f ca="1">(J1469-F1469)*'Meta-analysis (Retention)'!$B$4</f>
        <v>0</v>
      </c>
      <c r="N1469" s="33"/>
      <c r="O1469" s="11">
        <f ca="1">(K1469-G1469)*'Meta-analysis (Retention)'!$B$4</f>
        <v>0</v>
      </c>
      <c r="P1469" s="33"/>
      <c r="Q1469" s="11">
        <f ca="1">(L1469-H1469)*'Meta-analysis (Retention)'!$B$4</f>
        <v>0</v>
      </c>
      <c r="R1469" s="33"/>
    </row>
    <row r="1470" spans="1:18">
      <c r="A1470" s="11">
        <v>-0.53400000000000003</v>
      </c>
      <c r="B1470" s="11" cm="1">
        <f t="array" aca="1" ref="B1470" ca="1">INDEX(
    INDIRECT("'Bootstrap Sampling (Retention)'!$A$4:$A$4004"),
    RANDBETWEEN(
        MATCH('Meta-analysis (Retention)'!$B$5, INDIRECT("'Bootstrap Sampling (Retention)'!$A$4:$A$4004"), 1),
        MATCH('Meta-analysis (Retention)'!$B$6, INDIRECT("'Bootstrap Sampling (Retention)'!$A$4:$A$4004"), 1)
    ),
    1
)</f>
        <v>0</v>
      </c>
      <c r="C1470" s="11">
        <f t="shared" ca="1" si="164"/>
        <v>1</v>
      </c>
      <c r="F1470" s="11">
        <f t="shared" ca="1" si="161"/>
        <v>0.5</v>
      </c>
      <c r="G1470" s="11">
        <f t="shared" ca="1" si="162"/>
        <v>0.8</v>
      </c>
      <c r="H1470" s="11">
        <f t="shared" ca="1" si="163"/>
        <v>0.73</v>
      </c>
      <c r="J1470" s="11">
        <f t="shared" ca="1" si="165"/>
        <v>0.5</v>
      </c>
      <c r="K1470" s="11">
        <f t="shared" ca="1" si="166"/>
        <v>0.8</v>
      </c>
      <c r="L1470" s="11">
        <f t="shared" ca="1" si="167"/>
        <v>0.73</v>
      </c>
      <c r="M1470" s="11">
        <f ca="1">(J1470-F1470)*'Meta-analysis (Retention)'!$B$4</f>
        <v>0</v>
      </c>
      <c r="N1470" s="33"/>
      <c r="O1470" s="11">
        <f ca="1">(K1470-G1470)*'Meta-analysis (Retention)'!$B$4</f>
        <v>0</v>
      </c>
      <c r="P1470" s="33"/>
      <c r="Q1470" s="11">
        <f ca="1">(L1470-H1470)*'Meta-analysis (Retention)'!$B$4</f>
        <v>0</v>
      </c>
      <c r="R1470" s="33"/>
    </row>
    <row r="1471" spans="1:18">
      <c r="A1471" s="11">
        <v>-0.53300000000000003</v>
      </c>
      <c r="B1471" s="11" cm="1">
        <f t="array" aca="1" ref="B1471" ca="1">INDEX(
    INDIRECT("'Bootstrap Sampling (Retention)'!$A$4:$A$4004"),
    RANDBETWEEN(
        MATCH('Meta-analysis (Retention)'!$B$5, INDIRECT("'Bootstrap Sampling (Retention)'!$A$4:$A$4004"), 1),
        MATCH('Meta-analysis (Retention)'!$B$6, INDIRECT("'Bootstrap Sampling (Retention)'!$A$4:$A$4004"), 1)
    ),
    1
)</f>
        <v>0</v>
      </c>
      <c r="C1471" s="11">
        <f t="shared" ca="1" si="164"/>
        <v>1</v>
      </c>
      <c r="F1471" s="11">
        <f t="shared" ca="1" si="161"/>
        <v>0.5</v>
      </c>
      <c r="G1471" s="11">
        <f t="shared" ca="1" si="162"/>
        <v>0.8</v>
      </c>
      <c r="H1471" s="11">
        <f t="shared" ca="1" si="163"/>
        <v>0.51</v>
      </c>
      <c r="J1471" s="11">
        <f t="shared" ca="1" si="165"/>
        <v>0.5</v>
      </c>
      <c r="K1471" s="11">
        <f t="shared" ca="1" si="166"/>
        <v>0.8</v>
      </c>
      <c r="L1471" s="11">
        <f t="shared" ca="1" si="167"/>
        <v>0.51</v>
      </c>
      <c r="M1471" s="11">
        <f ca="1">(J1471-F1471)*'Meta-analysis (Retention)'!$B$4</f>
        <v>0</v>
      </c>
      <c r="N1471" s="33"/>
      <c r="O1471" s="11">
        <f ca="1">(K1471-G1471)*'Meta-analysis (Retention)'!$B$4</f>
        <v>0</v>
      </c>
      <c r="P1471" s="33"/>
      <c r="Q1471" s="11">
        <f ca="1">(L1471-H1471)*'Meta-analysis (Retention)'!$B$4</f>
        <v>0</v>
      </c>
      <c r="R1471" s="33"/>
    </row>
    <row r="1472" spans="1:18">
      <c r="A1472" s="11">
        <v>-0.53200000000000003</v>
      </c>
      <c r="B1472" s="11" cm="1">
        <f t="array" aca="1" ref="B1472" ca="1">INDEX(
    INDIRECT("'Bootstrap Sampling (Retention)'!$A$4:$A$4004"),
    RANDBETWEEN(
        MATCH('Meta-analysis (Retention)'!$B$5, INDIRECT("'Bootstrap Sampling (Retention)'!$A$4:$A$4004"), 1),
        MATCH('Meta-analysis (Retention)'!$B$6, INDIRECT("'Bootstrap Sampling (Retention)'!$A$4:$A$4004"), 1)
    ),
    1
)</f>
        <v>0</v>
      </c>
      <c r="C1472" s="11">
        <f t="shared" ca="1" si="164"/>
        <v>1</v>
      </c>
      <c r="F1472" s="11">
        <f t="shared" ca="1" si="161"/>
        <v>0.5</v>
      </c>
      <c r="G1472" s="11">
        <f t="shared" ca="1" si="162"/>
        <v>0.8</v>
      </c>
      <c r="H1472" s="11">
        <f t="shared" ca="1" si="163"/>
        <v>0.56000000000000005</v>
      </c>
      <c r="J1472" s="11">
        <f t="shared" ca="1" si="165"/>
        <v>0.5</v>
      </c>
      <c r="K1472" s="11">
        <f t="shared" ca="1" si="166"/>
        <v>0.8</v>
      </c>
      <c r="L1472" s="11">
        <f t="shared" ca="1" si="167"/>
        <v>0.56000000000000005</v>
      </c>
      <c r="M1472" s="11">
        <f ca="1">(J1472-F1472)*'Meta-analysis (Retention)'!$B$4</f>
        <v>0</v>
      </c>
      <c r="N1472" s="33"/>
      <c r="O1472" s="11">
        <f ca="1">(K1472-G1472)*'Meta-analysis (Retention)'!$B$4</f>
        <v>0</v>
      </c>
      <c r="P1472" s="33"/>
      <c r="Q1472" s="11">
        <f ca="1">(L1472-H1472)*'Meta-analysis (Retention)'!$B$4</f>
        <v>0</v>
      </c>
      <c r="R1472" s="33"/>
    </row>
    <row r="1473" spans="1:18">
      <c r="A1473" s="11">
        <v>-0.53100000000000003</v>
      </c>
      <c r="B1473" s="11" cm="1">
        <f t="array" aca="1" ref="B1473" ca="1">INDEX(
    INDIRECT("'Bootstrap Sampling (Retention)'!$A$4:$A$4004"),
    RANDBETWEEN(
        MATCH('Meta-analysis (Retention)'!$B$5, INDIRECT("'Bootstrap Sampling (Retention)'!$A$4:$A$4004"), 1),
        MATCH('Meta-analysis (Retention)'!$B$6, INDIRECT("'Bootstrap Sampling (Retention)'!$A$4:$A$4004"), 1)
    ),
    1
)</f>
        <v>0</v>
      </c>
      <c r="C1473" s="11">
        <f t="shared" ca="1" si="164"/>
        <v>1</v>
      </c>
      <c r="F1473" s="11">
        <f t="shared" ca="1" si="161"/>
        <v>0.5</v>
      </c>
      <c r="G1473" s="11">
        <f t="shared" ca="1" si="162"/>
        <v>0.8</v>
      </c>
      <c r="H1473" s="11">
        <f t="shared" ca="1" si="163"/>
        <v>0.62</v>
      </c>
      <c r="J1473" s="11">
        <f t="shared" ca="1" si="165"/>
        <v>0.5</v>
      </c>
      <c r="K1473" s="11">
        <f t="shared" ca="1" si="166"/>
        <v>0.8</v>
      </c>
      <c r="L1473" s="11">
        <f t="shared" ca="1" si="167"/>
        <v>0.62</v>
      </c>
      <c r="M1473" s="11">
        <f ca="1">(J1473-F1473)*'Meta-analysis (Retention)'!$B$4</f>
        <v>0</v>
      </c>
      <c r="N1473" s="33"/>
      <c r="O1473" s="11">
        <f ca="1">(K1473-G1473)*'Meta-analysis (Retention)'!$B$4</f>
        <v>0</v>
      </c>
      <c r="P1473" s="33"/>
      <c r="Q1473" s="11">
        <f ca="1">(L1473-H1473)*'Meta-analysis (Retention)'!$B$4</f>
        <v>0</v>
      </c>
      <c r="R1473" s="33"/>
    </row>
    <row r="1474" spans="1:18">
      <c r="A1474" s="11">
        <v>-0.53</v>
      </c>
      <c r="B1474" s="11" cm="1">
        <f t="array" aca="1" ref="B1474" ca="1">INDEX(
    INDIRECT("'Bootstrap Sampling (Retention)'!$A$4:$A$4004"),
    RANDBETWEEN(
        MATCH('Meta-analysis (Retention)'!$B$5, INDIRECT("'Bootstrap Sampling (Retention)'!$A$4:$A$4004"), 1),
        MATCH('Meta-analysis (Retention)'!$B$6, INDIRECT("'Bootstrap Sampling (Retention)'!$A$4:$A$4004"), 1)
    ),
    1
)</f>
        <v>0</v>
      </c>
      <c r="C1474" s="11">
        <f t="shared" ca="1" si="164"/>
        <v>1</v>
      </c>
      <c r="F1474" s="11">
        <f t="shared" ca="1" si="161"/>
        <v>0.5</v>
      </c>
      <c r="G1474" s="11">
        <f t="shared" ca="1" si="162"/>
        <v>0.8</v>
      </c>
      <c r="H1474" s="11">
        <f t="shared" ca="1" si="163"/>
        <v>0.62</v>
      </c>
      <c r="J1474" s="11">
        <f t="shared" ca="1" si="165"/>
        <v>0.5</v>
      </c>
      <c r="K1474" s="11">
        <f t="shared" ca="1" si="166"/>
        <v>0.8</v>
      </c>
      <c r="L1474" s="11">
        <f t="shared" ca="1" si="167"/>
        <v>0.62</v>
      </c>
      <c r="M1474" s="11">
        <f ca="1">(J1474-F1474)*'Meta-analysis (Retention)'!$B$4</f>
        <v>0</v>
      </c>
      <c r="N1474" s="33"/>
      <c r="O1474" s="11">
        <f ca="1">(K1474-G1474)*'Meta-analysis (Retention)'!$B$4</f>
        <v>0</v>
      </c>
      <c r="P1474" s="33"/>
      <c r="Q1474" s="11">
        <f ca="1">(L1474-H1474)*'Meta-analysis (Retention)'!$B$4</f>
        <v>0</v>
      </c>
      <c r="R1474" s="33"/>
    </row>
    <row r="1475" spans="1:18">
      <c r="A1475" s="11">
        <v>-0.52900000000000003</v>
      </c>
      <c r="B1475" s="11" cm="1">
        <f t="array" aca="1" ref="B1475" ca="1">INDEX(
    INDIRECT("'Bootstrap Sampling (Retention)'!$A$4:$A$4004"),
    RANDBETWEEN(
        MATCH('Meta-analysis (Retention)'!$B$5, INDIRECT("'Bootstrap Sampling (Retention)'!$A$4:$A$4004"), 1),
        MATCH('Meta-analysis (Retention)'!$B$6, INDIRECT("'Bootstrap Sampling (Retention)'!$A$4:$A$4004"), 1)
    ),
    1
)</f>
        <v>0</v>
      </c>
      <c r="C1475" s="11">
        <f t="shared" ca="1" si="164"/>
        <v>1</v>
      </c>
      <c r="F1475" s="11">
        <f t="shared" ca="1" si="161"/>
        <v>0.5</v>
      </c>
      <c r="G1475" s="11">
        <f t="shared" ca="1" si="162"/>
        <v>0.8</v>
      </c>
      <c r="H1475" s="11">
        <f t="shared" ca="1" si="163"/>
        <v>0.77</v>
      </c>
      <c r="J1475" s="11">
        <f t="shared" ca="1" si="165"/>
        <v>0.5</v>
      </c>
      <c r="K1475" s="11">
        <f t="shared" ca="1" si="166"/>
        <v>0.8</v>
      </c>
      <c r="L1475" s="11">
        <f t="shared" ca="1" si="167"/>
        <v>0.77</v>
      </c>
      <c r="M1475" s="11">
        <f ca="1">(J1475-F1475)*'Meta-analysis (Retention)'!$B$4</f>
        <v>0</v>
      </c>
      <c r="N1475" s="33"/>
      <c r="O1475" s="11">
        <f ca="1">(K1475-G1475)*'Meta-analysis (Retention)'!$B$4</f>
        <v>0</v>
      </c>
      <c r="P1475" s="33"/>
      <c r="Q1475" s="11">
        <f ca="1">(L1475-H1475)*'Meta-analysis (Retention)'!$B$4</f>
        <v>0</v>
      </c>
      <c r="R1475" s="33"/>
    </row>
    <row r="1476" spans="1:18">
      <c r="A1476" s="11">
        <v>-0.52800000000000002</v>
      </c>
      <c r="B1476" s="11" cm="1">
        <f t="array" aca="1" ref="B1476" ca="1">INDEX(
    INDIRECT("'Bootstrap Sampling (Retention)'!$A$4:$A$4004"),
    RANDBETWEEN(
        MATCH('Meta-analysis (Retention)'!$B$5, INDIRECT("'Bootstrap Sampling (Retention)'!$A$4:$A$4004"), 1),
        MATCH('Meta-analysis (Retention)'!$B$6, INDIRECT("'Bootstrap Sampling (Retention)'!$A$4:$A$4004"), 1)
    ),
    1
)</f>
        <v>0</v>
      </c>
      <c r="C1476" s="11">
        <f t="shared" ca="1" si="164"/>
        <v>1</v>
      </c>
      <c r="F1476" s="11">
        <f t="shared" ref="F1476:F1539" ca="1" si="168">INDEX($E$53:$E$53, RANDBETWEEN(1,ROWS($E$53:$E$53)),1)</f>
        <v>0.5</v>
      </c>
      <c r="G1476" s="11">
        <f t="shared" ref="G1476:G1539" ca="1" si="169">INDEX($E$83:$E$83, RANDBETWEEN(1,ROWS($E$83:$E$83)),1)</f>
        <v>0.8</v>
      </c>
      <c r="H1476" s="11">
        <f t="shared" ref="H1476:H1539" ca="1" si="170">INDEX($E$53:$E$83, RANDBETWEEN(1,ROWS($E$53:$E$83)),1)</f>
        <v>0.77</v>
      </c>
      <c r="J1476" s="11">
        <f t="shared" ca="1" si="165"/>
        <v>0.5</v>
      </c>
      <c r="K1476" s="11">
        <f t="shared" ca="1" si="166"/>
        <v>0.8</v>
      </c>
      <c r="L1476" s="11">
        <f t="shared" ca="1" si="167"/>
        <v>0.77</v>
      </c>
      <c r="M1476" s="11">
        <f ca="1">(J1476-F1476)*'Meta-analysis (Retention)'!$B$4</f>
        <v>0</v>
      </c>
      <c r="N1476" s="33"/>
      <c r="O1476" s="11">
        <f ca="1">(K1476-G1476)*'Meta-analysis (Retention)'!$B$4</f>
        <v>0</v>
      </c>
      <c r="P1476" s="33"/>
      <c r="Q1476" s="11">
        <f ca="1">(L1476-H1476)*'Meta-analysis (Retention)'!$B$4</f>
        <v>0</v>
      </c>
      <c r="R1476" s="33"/>
    </row>
    <row r="1477" spans="1:18">
      <c r="A1477" s="11">
        <v>-0.52700000000000002</v>
      </c>
      <c r="B1477" s="11" cm="1">
        <f t="array" aca="1" ref="B1477" ca="1">INDEX(
    INDIRECT("'Bootstrap Sampling (Retention)'!$A$4:$A$4004"),
    RANDBETWEEN(
        MATCH('Meta-analysis (Retention)'!$B$5, INDIRECT("'Bootstrap Sampling (Retention)'!$A$4:$A$4004"), 1),
        MATCH('Meta-analysis (Retention)'!$B$6, INDIRECT("'Bootstrap Sampling (Retention)'!$A$4:$A$4004"), 1)
    ),
    1
)</f>
        <v>0</v>
      </c>
      <c r="C1477" s="11">
        <f t="shared" ca="1" si="164"/>
        <v>1</v>
      </c>
      <c r="F1477" s="11">
        <f t="shared" ca="1" si="168"/>
        <v>0.5</v>
      </c>
      <c r="G1477" s="11">
        <f t="shared" ca="1" si="169"/>
        <v>0.8</v>
      </c>
      <c r="H1477" s="11">
        <f t="shared" ca="1" si="170"/>
        <v>0.59</v>
      </c>
      <c r="J1477" s="11">
        <f t="shared" ca="1" si="165"/>
        <v>0.5</v>
      </c>
      <c r="K1477" s="11">
        <f t="shared" ca="1" si="166"/>
        <v>0.8</v>
      </c>
      <c r="L1477" s="11">
        <f t="shared" ca="1" si="167"/>
        <v>0.59</v>
      </c>
      <c r="M1477" s="11">
        <f ca="1">(J1477-F1477)*'Meta-analysis (Retention)'!$B$4</f>
        <v>0</v>
      </c>
      <c r="N1477" s="33"/>
      <c r="O1477" s="11">
        <f ca="1">(K1477-G1477)*'Meta-analysis (Retention)'!$B$4</f>
        <v>0</v>
      </c>
      <c r="P1477" s="33"/>
      <c r="Q1477" s="11">
        <f ca="1">(L1477-H1477)*'Meta-analysis (Retention)'!$B$4</f>
        <v>0</v>
      </c>
      <c r="R1477" s="33"/>
    </row>
    <row r="1478" spans="1:18">
      <c r="A1478" s="11">
        <v>-0.52600000000000002</v>
      </c>
      <c r="B1478" s="11" cm="1">
        <f t="array" aca="1" ref="B1478" ca="1">INDEX(
    INDIRECT("'Bootstrap Sampling (Retention)'!$A$4:$A$4004"),
    RANDBETWEEN(
        MATCH('Meta-analysis (Retention)'!$B$5, INDIRECT("'Bootstrap Sampling (Retention)'!$A$4:$A$4004"), 1),
        MATCH('Meta-analysis (Retention)'!$B$6, INDIRECT("'Bootstrap Sampling (Retention)'!$A$4:$A$4004"), 1)
    ),
    1
)</f>
        <v>0</v>
      </c>
      <c r="C1478" s="11">
        <f t="shared" ca="1" si="164"/>
        <v>1</v>
      </c>
      <c r="F1478" s="11">
        <f t="shared" ca="1" si="168"/>
        <v>0.5</v>
      </c>
      <c r="G1478" s="11">
        <f t="shared" ca="1" si="169"/>
        <v>0.8</v>
      </c>
      <c r="H1478" s="11">
        <f t="shared" ca="1" si="170"/>
        <v>0.74</v>
      </c>
      <c r="J1478" s="11">
        <f t="shared" ca="1" si="165"/>
        <v>0.5</v>
      </c>
      <c r="K1478" s="11">
        <f t="shared" ca="1" si="166"/>
        <v>0.8</v>
      </c>
      <c r="L1478" s="11">
        <f t="shared" ca="1" si="167"/>
        <v>0.74</v>
      </c>
      <c r="M1478" s="11">
        <f ca="1">(J1478-F1478)*'Meta-analysis (Retention)'!$B$4</f>
        <v>0</v>
      </c>
      <c r="N1478" s="33"/>
      <c r="O1478" s="11">
        <f ca="1">(K1478-G1478)*'Meta-analysis (Retention)'!$B$4</f>
        <v>0</v>
      </c>
      <c r="P1478" s="33"/>
      <c r="Q1478" s="11">
        <f ca="1">(L1478-H1478)*'Meta-analysis (Retention)'!$B$4</f>
        <v>0</v>
      </c>
      <c r="R1478" s="33"/>
    </row>
    <row r="1479" spans="1:18">
      <c r="A1479" s="11">
        <v>-0.52500000000000002</v>
      </c>
      <c r="B1479" s="11" cm="1">
        <f t="array" aca="1" ref="B1479" ca="1">INDEX(
    INDIRECT("'Bootstrap Sampling (Retention)'!$A$4:$A$4004"),
    RANDBETWEEN(
        MATCH('Meta-analysis (Retention)'!$B$5, INDIRECT("'Bootstrap Sampling (Retention)'!$A$4:$A$4004"), 1),
        MATCH('Meta-analysis (Retention)'!$B$6, INDIRECT("'Bootstrap Sampling (Retention)'!$A$4:$A$4004"), 1)
    ),
    1
)</f>
        <v>0</v>
      </c>
      <c r="C1479" s="11">
        <f t="shared" ca="1" si="164"/>
        <v>1</v>
      </c>
      <c r="F1479" s="11">
        <f t="shared" ca="1" si="168"/>
        <v>0.5</v>
      </c>
      <c r="G1479" s="11">
        <f t="shared" ca="1" si="169"/>
        <v>0.8</v>
      </c>
      <c r="H1479" s="11">
        <f t="shared" ca="1" si="170"/>
        <v>0.7</v>
      </c>
      <c r="J1479" s="11">
        <f t="shared" ca="1" si="165"/>
        <v>0.5</v>
      </c>
      <c r="K1479" s="11">
        <f t="shared" ca="1" si="166"/>
        <v>0.8</v>
      </c>
      <c r="L1479" s="11">
        <f t="shared" ca="1" si="167"/>
        <v>0.7</v>
      </c>
      <c r="M1479" s="11">
        <f ca="1">(J1479-F1479)*'Meta-analysis (Retention)'!$B$4</f>
        <v>0</v>
      </c>
      <c r="N1479" s="33"/>
      <c r="O1479" s="11">
        <f ca="1">(K1479-G1479)*'Meta-analysis (Retention)'!$B$4</f>
        <v>0</v>
      </c>
      <c r="P1479" s="33"/>
      <c r="Q1479" s="11">
        <f ca="1">(L1479-H1479)*'Meta-analysis (Retention)'!$B$4</f>
        <v>0</v>
      </c>
      <c r="R1479" s="33"/>
    </row>
    <row r="1480" spans="1:18">
      <c r="A1480" s="11">
        <v>-0.52400000000000002</v>
      </c>
      <c r="B1480" s="11" cm="1">
        <f t="array" aca="1" ref="B1480" ca="1">INDEX(
    INDIRECT("'Bootstrap Sampling (Retention)'!$A$4:$A$4004"),
    RANDBETWEEN(
        MATCH('Meta-analysis (Retention)'!$B$5, INDIRECT("'Bootstrap Sampling (Retention)'!$A$4:$A$4004"), 1),
        MATCH('Meta-analysis (Retention)'!$B$6, INDIRECT("'Bootstrap Sampling (Retention)'!$A$4:$A$4004"), 1)
    ),
    1
)</f>
        <v>0</v>
      </c>
      <c r="C1480" s="11">
        <f t="shared" ca="1" si="164"/>
        <v>1</v>
      </c>
      <c r="F1480" s="11">
        <f t="shared" ca="1" si="168"/>
        <v>0.5</v>
      </c>
      <c r="G1480" s="11">
        <f t="shared" ca="1" si="169"/>
        <v>0.8</v>
      </c>
      <c r="H1480" s="11">
        <f t="shared" ca="1" si="170"/>
        <v>0.8</v>
      </c>
      <c r="J1480" s="11">
        <f t="shared" ca="1" si="165"/>
        <v>0.5</v>
      </c>
      <c r="K1480" s="11">
        <f t="shared" ca="1" si="166"/>
        <v>0.8</v>
      </c>
      <c r="L1480" s="11">
        <f t="shared" ca="1" si="167"/>
        <v>0.8</v>
      </c>
      <c r="M1480" s="11">
        <f ca="1">(J1480-F1480)*'Meta-analysis (Retention)'!$B$4</f>
        <v>0</v>
      </c>
      <c r="N1480" s="33"/>
      <c r="O1480" s="11">
        <f ca="1">(K1480-G1480)*'Meta-analysis (Retention)'!$B$4</f>
        <v>0</v>
      </c>
      <c r="P1480" s="33"/>
      <c r="Q1480" s="11">
        <f ca="1">(L1480-H1480)*'Meta-analysis (Retention)'!$B$4</f>
        <v>0</v>
      </c>
      <c r="R1480" s="33"/>
    </row>
    <row r="1481" spans="1:18">
      <c r="A1481" s="11">
        <v>-0.52300000000000002</v>
      </c>
      <c r="B1481" s="11" cm="1">
        <f t="array" aca="1" ref="B1481" ca="1">INDEX(
    INDIRECT("'Bootstrap Sampling (Retention)'!$A$4:$A$4004"),
    RANDBETWEEN(
        MATCH('Meta-analysis (Retention)'!$B$5, INDIRECT("'Bootstrap Sampling (Retention)'!$A$4:$A$4004"), 1),
        MATCH('Meta-analysis (Retention)'!$B$6, INDIRECT("'Bootstrap Sampling (Retention)'!$A$4:$A$4004"), 1)
    ),
    1
)</f>
        <v>0</v>
      </c>
      <c r="C1481" s="11">
        <f t="shared" ca="1" si="164"/>
        <v>1</v>
      </c>
      <c r="F1481" s="11">
        <f t="shared" ca="1" si="168"/>
        <v>0.5</v>
      </c>
      <c r="G1481" s="11">
        <f t="shared" ca="1" si="169"/>
        <v>0.8</v>
      </c>
      <c r="H1481" s="11">
        <f t="shared" ca="1" si="170"/>
        <v>0.55000000000000004</v>
      </c>
      <c r="J1481" s="11">
        <f t="shared" ca="1" si="165"/>
        <v>0.5</v>
      </c>
      <c r="K1481" s="11">
        <f t="shared" ca="1" si="166"/>
        <v>0.8</v>
      </c>
      <c r="L1481" s="11">
        <f t="shared" ca="1" si="167"/>
        <v>0.55000000000000004</v>
      </c>
      <c r="M1481" s="11">
        <f ca="1">(J1481-F1481)*'Meta-analysis (Retention)'!$B$4</f>
        <v>0</v>
      </c>
      <c r="N1481" s="33"/>
      <c r="O1481" s="11">
        <f ca="1">(K1481-G1481)*'Meta-analysis (Retention)'!$B$4</f>
        <v>0</v>
      </c>
      <c r="P1481" s="33"/>
      <c r="Q1481" s="11">
        <f ca="1">(L1481-H1481)*'Meta-analysis (Retention)'!$B$4</f>
        <v>0</v>
      </c>
      <c r="R1481" s="33"/>
    </row>
    <row r="1482" spans="1:18">
      <c r="A1482" s="11">
        <v>-0.52200000000000002</v>
      </c>
      <c r="B1482" s="11" cm="1">
        <f t="array" aca="1" ref="B1482" ca="1">INDEX(
    INDIRECT("'Bootstrap Sampling (Retention)'!$A$4:$A$4004"),
    RANDBETWEEN(
        MATCH('Meta-analysis (Retention)'!$B$5, INDIRECT("'Bootstrap Sampling (Retention)'!$A$4:$A$4004"), 1),
        MATCH('Meta-analysis (Retention)'!$B$6, INDIRECT("'Bootstrap Sampling (Retention)'!$A$4:$A$4004"), 1)
    ),
    1
)</f>
        <v>0</v>
      </c>
      <c r="C1482" s="11">
        <f t="shared" ca="1" si="164"/>
        <v>1</v>
      </c>
      <c r="F1482" s="11">
        <f t="shared" ca="1" si="168"/>
        <v>0.5</v>
      </c>
      <c r="G1482" s="11">
        <f t="shared" ca="1" si="169"/>
        <v>0.8</v>
      </c>
      <c r="H1482" s="11">
        <f t="shared" ca="1" si="170"/>
        <v>0.68</v>
      </c>
      <c r="J1482" s="11">
        <f t="shared" ca="1" si="165"/>
        <v>0.5</v>
      </c>
      <c r="K1482" s="11">
        <f t="shared" ca="1" si="166"/>
        <v>0.8</v>
      </c>
      <c r="L1482" s="11">
        <f t="shared" ca="1" si="167"/>
        <v>0.68</v>
      </c>
      <c r="M1482" s="11">
        <f ca="1">(J1482-F1482)*'Meta-analysis (Retention)'!$B$4</f>
        <v>0</v>
      </c>
      <c r="N1482" s="33"/>
      <c r="O1482" s="11">
        <f ca="1">(K1482-G1482)*'Meta-analysis (Retention)'!$B$4</f>
        <v>0</v>
      </c>
      <c r="P1482" s="33"/>
      <c r="Q1482" s="11">
        <f ca="1">(L1482-H1482)*'Meta-analysis (Retention)'!$B$4</f>
        <v>0</v>
      </c>
      <c r="R1482" s="33"/>
    </row>
    <row r="1483" spans="1:18">
      <c r="A1483" s="11">
        <v>-0.52100000000000002</v>
      </c>
      <c r="B1483" s="11" cm="1">
        <f t="array" aca="1" ref="B1483" ca="1">INDEX(
    INDIRECT("'Bootstrap Sampling (Retention)'!$A$4:$A$4004"),
    RANDBETWEEN(
        MATCH('Meta-analysis (Retention)'!$B$5, INDIRECT("'Bootstrap Sampling (Retention)'!$A$4:$A$4004"), 1),
        MATCH('Meta-analysis (Retention)'!$B$6, INDIRECT("'Bootstrap Sampling (Retention)'!$A$4:$A$4004"), 1)
    ),
    1
)</f>
        <v>0</v>
      </c>
      <c r="C1483" s="11">
        <f t="shared" ca="1" si="164"/>
        <v>1</v>
      </c>
      <c r="F1483" s="11">
        <f t="shared" ca="1" si="168"/>
        <v>0.5</v>
      </c>
      <c r="G1483" s="11">
        <f t="shared" ca="1" si="169"/>
        <v>0.8</v>
      </c>
      <c r="H1483" s="11">
        <f t="shared" ca="1" si="170"/>
        <v>0.79</v>
      </c>
      <c r="J1483" s="11">
        <f t="shared" ca="1" si="165"/>
        <v>0.5</v>
      </c>
      <c r="K1483" s="11">
        <f t="shared" ca="1" si="166"/>
        <v>0.8</v>
      </c>
      <c r="L1483" s="11">
        <f t="shared" ca="1" si="167"/>
        <v>0.79</v>
      </c>
      <c r="M1483" s="11">
        <f ca="1">(J1483-F1483)*'Meta-analysis (Retention)'!$B$4</f>
        <v>0</v>
      </c>
      <c r="N1483" s="33"/>
      <c r="O1483" s="11">
        <f ca="1">(K1483-G1483)*'Meta-analysis (Retention)'!$B$4</f>
        <v>0</v>
      </c>
      <c r="P1483" s="33"/>
      <c r="Q1483" s="11">
        <f ca="1">(L1483-H1483)*'Meta-analysis (Retention)'!$B$4</f>
        <v>0</v>
      </c>
      <c r="R1483" s="33"/>
    </row>
    <row r="1484" spans="1:18">
      <c r="A1484" s="11">
        <v>-0.52</v>
      </c>
      <c r="B1484" s="11" cm="1">
        <f t="array" aca="1" ref="B1484" ca="1">INDEX(
    INDIRECT("'Bootstrap Sampling (Retention)'!$A$4:$A$4004"),
    RANDBETWEEN(
        MATCH('Meta-analysis (Retention)'!$B$5, INDIRECT("'Bootstrap Sampling (Retention)'!$A$4:$A$4004"), 1),
        MATCH('Meta-analysis (Retention)'!$B$6, INDIRECT("'Bootstrap Sampling (Retention)'!$A$4:$A$4004"), 1)
    ),
    1
)</f>
        <v>0</v>
      </c>
      <c r="C1484" s="11">
        <f t="shared" ca="1" si="164"/>
        <v>1</v>
      </c>
      <c r="F1484" s="11">
        <f t="shared" ca="1" si="168"/>
        <v>0.5</v>
      </c>
      <c r="G1484" s="11">
        <f t="shared" ca="1" si="169"/>
        <v>0.8</v>
      </c>
      <c r="H1484" s="11">
        <f t="shared" ca="1" si="170"/>
        <v>0.64</v>
      </c>
      <c r="J1484" s="11">
        <f t="shared" ca="1" si="165"/>
        <v>0.5</v>
      </c>
      <c r="K1484" s="11">
        <f t="shared" ca="1" si="166"/>
        <v>0.8</v>
      </c>
      <c r="L1484" s="11">
        <f t="shared" ca="1" si="167"/>
        <v>0.64</v>
      </c>
      <c r="M1484" s="11">
        <f ca="1">(J1484-F1484)*'Meta-analysis (Retention)'!$B$4</f>
        <v>0</v>
      </c>
      <c r="N1484" s="33"/>
      <c r="O1484" s="11">
        <f ca="1">(K1484-G1484)*'Meta-analysis (Retention)'!$B$4</f>
        <v>0</v>
      </c>
      <c r="P1484" s="33"/>
      <c r="Q1484" s="11">
        <f ca="1">(L1484-H1484)*'Meta-analysis (Retention)'!$B$4</f>
        <v>0</v>
      </c>
      <c r="R1484" s="33"/>
    </row>
    <row r="1485" spans="1:18">
      <c r="A1485" s="11">
        <v>-0.51900000000000002</v>
      </c>
      <c r="B1485" s="11" cm="1">
        <f t="array" aca="1" ref="B1485" ca="1">INDEX(
    INDIRECT("'Bootstrap Sampling (Retention)'!$A$4:$A$4004"),
    RANDBETWEEN(
        MATCH('Meta-analysis (Retention)'!$B$5, INDIRECT("'Bootstrap Sampling (Retention)'!$A$4:$A$4004"), 1),
        MATCH('Meta-analysis (Retention)'!$B$6, INDIRECT("'Bootstrap Sampling (Retention)'!$A$4:$A$4004"), 1)
    ),
    1
)</f>
        <v>0</v>
      </c>
      <c r="C1485" s="11">
        <f t="shared" ca="1" si="164"/>
        <v>1</v>
      </c>
      <c r="F1485" s="11">
        <f t="shared" ca="1" si="168"/>
        <v>0.5</v>
      </c>
      <c r="G1485" s="11">
        <f t="shared" ca="1" si="169"/>
        <v>0.8</v>
      </c>
      <c r="H1485" s="11">
        <f t="shared" ca="1" si="170"/>
        <v>0.55000000000000004</v>
      </c>
      <c r="J1485" s="11">
        <f t="shared" ca="1" si="165"/>
        <v>0.5</v>
      </c>
      <c r="K1485" s="11">
        <f t="shared" ca="1" si="166"/>
        <v>0.8</v>
      </c>
      <c r="L1485" s="11">
        <f t="shared" ca="1" si="167"/>
        <v>0.55000000000000004</v>
      </c>
      <c r="M1485" s="11">
        <f ca="1">(J1485-F1485)*'Meta-analysis (Retention)'!$B$4</f>
        <v>0</v>
      </c>
      <c r="N1485" s="33"/>
      <c r="O1485" s="11">
        <f ca="1">(K1485-G1485)*'Meta-analysis (Retention)'!$B$4</f>
        <v>0</v>
      </c>
      <c r="P1485" s="33"/>
      <c r="Q1485" s="11">
        <f ca="1">(L1485-H1485)*'Meta-analysis (Retention)'!$B$4</f>
        <v>0</v>
      </c>
      <c r="R1485" s="33"/>
    </row>
    <row r="1486" spans="1:18">
      <c r="A1486" s="11">
        <v>-0.51800000000000002</v>
      </c>
      <c r="B1486" s="11" cm="1">
        <f t="array" aca="1" ref="B1486" ca="1">INDEX(
    INDIRECT("'Bootstrap Sampling (Retention)'!$A$4:$A$4004"),
    RANDBETWEEN(
        MATCH('Meta-analysis (Retention)'!$B$5, INDIRECT("'Bootstrap Sampling (Retention)'!$A$4:$A$4004"), 1),
        MATCH('Meta-analysis (Retention)'!$B$6, INDIRECT("'Bootstrap Sampling (Retention)'!$A$4:$A$4004"), 1)
    ),
    1
)</f>
        <v>0</v>
      </c>
      <c r="C1486" s="11">
        <f t="shared" ca="1" si="164"/>
        <v>1</v>
      </c>
      <c r="F1486" s="11">
        <f t="shared" ca="1" si="168"/>
        <v>0.5</v>
      </c>
      <c r="G1486" s="11">
        <f t="shared" ca="1" si="169"/>
        <v>0.8</v>
      </c>
      <c r="H1486" s="11">
        <f t="shared" ca="1" si="170"/>
        <v>0.64</v>
      </c>
      <c r="J1486" s="11">
        <f t="shared" ca="1" si="165"/>
        <v>0.5</v>
      </c>
      <c r="K1486" s="11">
        <f t="shared" ca="1" si="166"/>
        <v>0.8</v>
      </c>
      <c r="L1486" s="11">
        <f t="shared" ca="1" si="167"/>
        <v>0.64</v>
      </c>
      <c r="M1486" s="11">
        <f ca="1">(J1486-F1486)*'Meta-analysis (Retention)'!$B$4</f>
        <v>0</v>
      </c>
      <c r="N1486" s="33"/>
      <c r="O1486" s="11">
        <f ca="1">(K1486-G1486)*'Meta-analysis (Retention)'!$B$4</f>
        <v>0</v>
      </c>
      <c r="P1486" s="33"/>
      <c r="Q1486" s="11">
        <f ca="1">(L1486-H1486)*'Meta-analysis (Retention)'!$B$4</f>
        <v>0</v>
      </c>
      <c r="R1486" s="33"/>
    </row>
    <row r="1487" spans="1:18">
      <c r="A1487" s="11">
        <v>-0.51700000000000002</v>
      </c>
      <c r="B1487" s="11" cm="1">
        <f t="array" aca="1" ref="B1487" ca="1">INDEX(
    INDIRECT("'Bootstrap Sampling (Retention)'!$A$4:$A$4004"),
    RANDBETWEEN(
        MATCH('Meta-analysis (Retention)'!$B$5, INDIRECT("'Bootstrap Sampling (Retention)'!$A$4:$A$4004"), 1),
        MATCH('Meta-analysis (Retention)'!$B$6, INDIRECT("'Bootstrap Sampling (Retention)'!$A$4:$A$4004"), 1)
    ),
    1
)</f>
        <v>0</v>
      </c>
      <c r="C1487" s="11">
        <f t="shared" ca="1" si="164"/>
        <v>1</v>
      </c>
      <c r="F1487" s="11">
        <f t="shared" ca="1" si="168"/>
        <v>0.5</v>
      </c>
      <c r="G1487" s="11">
        <f t="shared" ca="1" si="169"/>
        <v>0.8</v>
      </c>
      <c r="H1487" s="11">
        <f t="shared" ca="1" si="170"/>
        <v>0.55000000000000004</v>
      </c>
      <c r="J1487" s="11">
        <f t="shared" ca="1" si="165"/>
        <v>0.5</v>
      </c>
      <c r="K1487" s="11">
        <f t="shared" ca="1" si="166"/>
        <v>0.8</v>
      </c>
      <c r="L1487" s="11">
        <f t="shared" ca="1" si="167"/>
        <v>0.55000000000000004</v>
      </c>
      <c r="M1487" s="11">
        <f ca="1">(J1487-F1487)*'Meta-analysis (Retention)'!$B$4</f>
        <v>0</v>
      </c>
      <c r="N1487" s="33"/>
      <c r="O1487" s="11">
        <f ca="1">(K1487-G1487)*'Meta-analysis (Retention)'!$B$4</f>
        <v>0</v>
      </c>
      <c r="P1487" s="33"/>
      <c r="Q1487" s="11">
        <f ca="1">(L1487-H1487)*'Meta-analysis (Retention)'!$B$4</f>
        <v>0</v>
      </c>
      <c r="R1487" s="33"/>
    </row>
    <row r="1488" spans="1:18">
      <c r="A1488" s="11">
        <v>-0.51600000000000001</v>
      </c>
      <c r="B1488" s="11" cm="1">
        <f t="array" aca="1" ref="B1488" ca="1">INDEX(
    INDIRECT("'Bootstrap Sampling (Retention)'!$A$4:$A$4004"),
    RANDBETWEEN(
        MATCH('Meta-analysis (Retention)'!$B$5, INDIRECT("'Bootstrap Sampling (Retention)'!$A$4:$A$4004"), 1),
        MATCH('Meta-analysis (Retention)'!$B$6, INDIRECT("'Bootstrap Sampling (Retention)'!$A$4:$A$4004"), 1)
    ),
    1
)</f>
        <v>0</v>
      </c>
      <c r="C1488" s="11">
        <f t="shared" ca="1" si="164"/>
        <v>1</v>
      </c>
      <c r="F1488" s="11">
        <f t="shared" ca="1" si="168"/>
        <v>0.5</v>
      </c>
      <c r="G1488" s="11">
        <f t="shared" ca="1" si="169"/>
        <v>0.8</v>
      </c>
      <c r="H1488" s="11">
        <f t="shared" ca="1" si="170"/>
        <v>0.66</v>
      </c>
      <c r="J1488" s="11">
        <f t="shared" ca="1" si="165"/>
        <v>0.5</v>
      </c>
      <c r="K1488" s="11">
        <f t="shared" ca="1" si="166"/>
        <v>0.8</v>
      </c>
      <c r="L1488" s="11">
        <f t="shared" ca="1" si="167"/>
        <v>0.66</v>
      </c>
      <c r="M1488" s="11">
        <f ca="1">(J1488-F1488)*'Meta-analysis (Retention)'!$B$4</f>
        <v>0</v>
      </c>
      <c r="N1488" s="33"/>
      <c r="O1488" s="11">
        <f ca="1">(K1488-G1488)*'Meta-analysis (Retention)'!$B$4</f>
        <v>0</v>
      </c>
      <c r="P1488" s="33"/>
      <c r="Q1488" s="11">
        <f ca="1">(L1488-H1488)*'Meta-analysis (Retention)'!$B$4</f>
        <v>0</v>
      </c>
      <c r="R1488" s="33"/>
    </row>
    <row r="1489" spans="1:18">
      <c r="A1489" s="11">
        <v>-0.51500000000000001</v>
      </c>
      <c r="B1489" s="11" cm="1">
        <f t="array" aca="1" ref="B1489" ca="1">INDEX(
    INDIRECT("'Bootstrap Sampling (Retention)'!$A$4:$A$4004"),
    RANDBETWEEN(
        MATCH('Meta-analysis (Retention)'!$B$5, INDIRECT("'Bootstrap Sampling (Retention)'!$A$4:$A$4004"), 1),
        MATCH('Meta-analysis (Retention)'!$B$6, INDIRECT("'Bootstrap Sampling (Retention)'!$A$4:$A$4004"), 1)
    ),
    1
)</f>
        <v>0</v>
      </c>
      <c r="C1489" s="11">
        <f t="shared" ca="1" si="164"/>
        <v>1</v>
      </c>
      <c r="F1489" s="11">
        <f t="shared" ca="1" si="168"/>
        <v>0.5</v>
      </c>
      <c r="G1489" s="11">
        <f t="shared" ca="1" si="169"/>
        <v>0.8</v>
      </c>
      <c r="H1489" s="11">
        <f t="shared" ca="1" si="170"/>
        <v>0.71</v>
      </c>
      <c r="J1489" s="11">
        <f t="shared" ca="1" si="165"/>
        <v>0.5</v>
      </c>
      <c r="K1489" s="11">
        <f t="shared" ca="1" si="166"/>
        <v>0.8</v>
      </c>
      <c r="L1489" s="11">
        <f t="shared" ca="1" si="167"/>
        <v>0.71</v>
      </c>
      <c r="M1489" s="11">
        <f ca="1">(J1489-F1489)*'Meta-analysis (Retention)'!$B$4</f>
        <v>0</v>
      </c>
      <c r="N1489" s="33"/>
      <c r="O1489" s="11">
        <f ca="1">(K1489-G1489)*'Meta-analysis (Retention)'!$B$4</f>
        <v>0</v>
      </c>
      <c r="P1489" s="33"/>
      <c r="Q1489" s="11">
        <f ca="1">(L1489-H1489)*'Meta-analysis (Retention)'!$B$4</f>
        <v>0</v>
      </c>
      <c r="R1489" s="33"/>
    </row>
    <row r="1490" spans="1:18">
      <c r="A1490" s="11">
        <v>-0.51400000000000001</v>
      </c>
      <c r="B1490" s="11" cm="1">
        <f t="array" aca="1" ref="B1490" ca="1">INDEX(
    INDIRECT("'Bootstrap Sampling (Retention)'!$A$4:$A$4004"),
    RANDBETWEEN(
        MATCH('Meta-analysis (Retention)'!$B$5, INDIRECT("'Bootstrap Sampling (Retention)'!$A$4:$A$4004"), 1),
        MATCH('Meta-analysis (Retention)'!$B$6, INDIRECT("'Bootstrap Sampling (Retention)'!$A$4:$A$4004"), 1)
    ),
    1
)</f>
        <v>0</v>
      </c>
      <c r="C1490" s="11">
        <f t="shared" ca="1" si="164"/>
        <v>1</v>
      </c>
      <c r="F1490" s="11">
        <f t="shared" ca="1" si="168"/>
        <v>0.5</v>
      </c>
      <c r="G1490" s="11">
        <f t="shared" ca="1" si="169"/>
        <v>0.8</v>
      </c>
      <c r="H1490" s="11">
        <f t="shared" ca="1" si="170"/>
        <v>0.56999999999999995</v>
      </c>
      <c r="J1490" s="11">
        <f t="shared" ca="1" si="165"/>
        <v>0.5</v>
      </c>
      <c r="K1490" s="11">
        <f t="shared" ca="1" si="166"/>
        <v>0.8</v>
      </c>
      <c r="L1490" s="11">
        <f t="shared" ca="1" si="167"/>
        <v>0.56999999999999995</v>
      </c>
      <c r="M1490" s="11">
        <f ca="1">(J1490-F1490)*'Meta-analysis (Retention)'!$B$4</f>
        <v>0</v>
      </c>
      <c r="N1490" s="33"/>
      <c r="O1490" s="11">
        <f ca="1">(K1490-G1490)*'Meta-analysis (Retention)'!$B$4</f>
        <v>0</v>
      </c>
      <c r="P1490" s="33"/>
      <c r="Q1490" s="11">
        <f ca="1">(L1490-H1490)*'Meta-analysis (Retention)'!$B$4</f>
        <v>0</v>
      </c>
      <c r="R1490" s="33"/>
    </row>
    <row r="1491" spans="1:18">
      <c r="A1491" s="11">
        <v>-0.51300000000000001</v>
      </c>
      <c r="B1491" s="11" cm="1">
        <f t="array" aca="1" ref="B1491" ca="1">INDEX(
    INDIRECT("'Bootstrap Sampling (Retention)'!$A$4:$A$4004"),
    RANDBETWEEN(
        MATCH('Meta-analysis (Retention)'!$B$5, INDIRECT("'Bootstrap Sampling (Retention)'!$A$4:$A$4004"), 1),
        MATCH('Meta-analysis (Retention)'!$B$6, INDIRECT("'Bootstrap Sampling (Retention)'!$A$4:$A$4004"), 1)
    ),
    1
)</f>
        <v>0</v>
      </c>
      <c r="C1491" s="11">
        <f t="shared" ca="1" si="164"/>
        <v>1</v>
      </c>
      <c r="F1491" s="11">
        <f t="shared" ca="1" si="168"/>
        <v>0.5</v>
      </c>
      <c r="G1491" s="11">
        <f t="shared" ca="1" si="169"/>
        <v>0.8</v>
      </c>
      <c r="H1491" s="11">
        <f t="shared" ca="1" si="170"/>
        <v>0.74</v>
      </c>
      <c r="J1491" s="11">
        <f t="shared" ca="1" si="165"/>
        <v>0.5</v>
      </c>
      <c r="K1491" s="11">
        <f t="shared" ca="1" si="166"/>
        <v>0.8</v>
      </c>
      <c r="L1491" s="11">
        <f t="shared" ca="1" si="167"/>
        <v>0.74</v>
      </c>
      <c r="M1491" s="11">
        <f ca="1">(J1491-F1491)*'Meta-analysis (Retention)'!$B$4</f>
        <v>0</v>
      </c>
      <c r="N1491" s="33"/>
      <c r="O1491" s="11">
        <f ca="1">(K1491-G1491)*'Meta-analysis (Retention)'!$B$4</f>
        <v>0</v>
      </c>
      <c r="P1491" s="33"/>
      <c r="Q1491" s="11">
        <f ca="1">(L1491-H1491)*'Meta-analysis (Retention)'!$B$4</f>
        <v>0</v>
      </c>
      <c r="R1491" s="33"/>
    </row>
    <row r="1492" spans="1:18">
      <c r="A1492" s="11">
        <v>-0.51200000000000001</v>
      </c>
      <c r="B1492" s="11" cm="1">
        <f t="array" aca="1" ref="B1492" ca="1">INDEX(
    INDIRECT("'Bootstrap Sampling (Retention)'!$A$4:$A$4004"),
    RANDBETWEEN(
        MATCH('Meta-analysis (Retention)'!$B$5, INDIRECT("'Bootstrap Sampling (Retention)'!$A$4:$A$4004"), 1),
        MATCH('Meta-analysis (Retention)'!$B$6, INDIRECT("'Bootstrap Sampling (Retention)'!$A$4:$A$4004"), 1)
    ),
    1
)</f>
        <v>0</v>
      </c>
      <c r="C1492" s="11">
        <f t="shared" ca="1" si="164"/>
        <v>1</v>
      </c>
      <c r="F1492" s="11">
        <f t="shared" ca="1" si="168"/>
        <v>0.5</v>
      </c>
      <c r="G1492" s="11">
        <f t="shared" ca="1" si="169"/>
        <v>0.8</v>
      </c>
      <c r="H1492" s="11">
        <f t="shared" ca="1" si="170"/>
        <v>0.8</v>
      </c>
      <c r="J1492" s="11">
        <f t="shared" ca="1" si="165"/>
        <v>0.5</v>
      </c>
      <c r="K1492" s="11">
        <f t="shared" ca="1" si="166"/>
        <v>0.8</v>
      </c>
      <c r="L1492" s="11">
        <f t="shared" ca="1" si="167"/>
        <v>0.8</v>
      </c>
      <c r="M1492" s="11">
        <f ca="1">(J1492-F1492)*'Meta-analysis (Retention)'!$B$4</f>
        <v>0</v>
      </c>
      <c r="N1492" s="33"/>
      <c r="O1492" s="11">
        <f ca="1">(K1492-G1492)*'Meta-analysis (Retention)'!$B$4</f>
        <v>0</v>
      </c>
      <c r="P1492" s="33"/>
      <c r="Q1492" s="11">
        <f ca="1">(L1492-H1492)*'Meta-analysis (Retention)'!$B$4</f>
        <v>0</v>
      </c>
      <c r="R1492" s="33"/>
    </row>
    <row r="1493" spans="1:18">
      <c r="A1493" s="11">
        <v>-0.51100000000000001</v>
      </c>
      <c r="B1493" s="11" cm="1">
        <f t="array" aca="1" ref="B1493" ca="1">INDEX(
    INDIRECT("'Bootstrap Sampling (Retention)'!$A$4:$A$4004"),
    RANDBETWEEN(
        MATCH('Meta-analysis (Retention)'!$B$5, INDIRECT("'Bootstrap Sampling (Retention)'!$A$4:$A$4004"), 1),
        MATCH('Meta-analysis (Retention)'!$B$6, INDIRECT("'Bootstrap Sampling (Retention)'!$A$4:$A$4004"), 1)
    ),
    1
)</f>
        <v>0</v>
      </c>
      <c r="C1493" s="11">
        <f t="shared" ca="1" si="164"/>
        <v>1</v>
      </c>
      <c r="F1493" s="11">
        <f t="shared" ca="1" si="168"/>
        <v>0.5</v>
      </c>
      <c r="G1493" s="11">
        <f t="shared" ca="1" si="169"/>
        <v>0.8</v>
      </c>
      <c r="H1493" s="11">
        <f t="shared" ca="1" si="170"/>
        <v>0.68</v>
      </c>
      <c r="J1493" s="11">
        <f t="shared" ca="1" si="165"/>
        <v>0.5</v>
      </c>
      <c r="K1493" s="11">
        <f t="shared" ca="1" si="166"/>
        <v>0.8</v>
      </c>
      <c r="L1493" s="11">
        <f t="shared" ca="1" si="167"/>
        <v>0.68</v>
      </c>
      <c r="M1493" s="11">
        <f ca="1">(J1493-F1493)*'Meta-analysis (Retention)'!$B$4</f>
        <v>0</v>
      </c>
      <c r="N1493" s="33"/>
      <c r="O1493" s="11">
        <f ca="1">(K1493-G1493)*'Meta-analysis (Retention)'!$B$4</f>
        <v>0</v>
      </c>
      <c r="P1493" s="33"/>
      <c r="Q1493" s="11">
        <f ca="1">(L1493-H1493)*'Meta-analysis (Retention)'!$B$4</f>
        <v>0</v>
      </c>
      <c r="R1493" s="33"/>
    </row>
    <row r="1494" spans="1:18">
      <c r="A1494" s="11">
        <v>-0.51</v>
      </c>
      <c r="B1494" s="11" cm="1">
        <f t="array" aca="1" ref="B1494" ca="1">INDEX(
    INDIRECT("'Bootstrap Sampling (Retention)'!$A$4:$A$4004"),
    RANDBETWEEN(
        MATCH('Meta-analysis (Retention)'!$B$5, INDIRECT("'Bootstrap Sampling (Retention)'!$A$4:$A$4004"), 1),
        MATCH('Meta-analysis (Retention)'!$B$6, INDIRECT("'Bootstrap Sampling (Retention)'!$A$4:$A$4004"), 1)
    ),
    1
)</f>
        <v>0</v>
      </c>
      <c r="C1494" s="11">
        <f t="shared" ca="1" si="164"/>
        <v>1</v>
      </c>
      <c r="F1494" s="11">
        <f t="shared" ca="1" si="168"/>
        <v>0.5</v>
      </c>
      <c r="G1494" s="11">
        <f t="shared" ca="1" si="169"/>
        <v>0.8</v>
      </c>
      <c r="H1494" s="11">
        <f t="shared" ca="1" si="170"/>
        <v>0.54</v>
      </c>
      <c r="J1494" s="11">
        <f t="shared" ca="1" si="165"/>
        <v>0.5</v>
      </c>
      <c r="K1494" s="11">
        <f t="shared" ca="1" si="166"/>
        <v>0.8</v>
      </c>
      <c r="L1494" s="11">
        <f t="shared" ca="1" si="167"/>
        <v>0.54</v>
      </c>
      <c r="M1494" s="11">
        <f ca="1">(J1494-F1494)*'Meta-analysis (Retention)'!$B$4</f>
        <v>0</v>
      </c>
      <c r="N1494" s="33"/>
      <c r="O1494" s="11">
        <f ca="1">(K1494-G1494)*'Meta-analysis (Retention)'!$B$4</f>
        <v>0</v>
      </c>
      <c r="P1494" s="33"/>
      <c r="Q1494" s="11">
        <f ca="1">(L1494-H1494)*'Meta-analysis (Retention)'!$B$4</f>
        <v>0</v>
      </c>
      <c r="R1494" s="33"/>
    </row>
    <row r="1495" spans="1:18">
      <c r="A1495" s="11">
        <v>-0.50900000000000001</v>
      </c>
      <c r="B1495" s="11" cm="1">
        <f t="array" aca="1" ref="B1495" ca="1">INDEX(
    INDIRECT("'Bootstrap Sampling (Retention)'!$A$4:$A$4004"),
    RANDBETWEEN(
        MATCH('Meta-analysis (Retention)'!$B$5, INDIRECT("'Bootstrap Sampling (Retention)'!$A$4:$A$4004"), 1),
        MATCH('Meta-analysis (Retention)'!$B$6, INDIRECT("'Bootstrap Sampling (Retention)'!$A$4:$A$4004"), 1)
    ),
    1
)</f>
        <v>0</v>
      </c>
      <c r="C1495" s="11">
        <f t="shared" ca="1" si="164"/>
        <v>1</v>
      </c>
      <c r="F1495" s="11">
        <f t="shared" ca="1" si="168"/>
        <v>0.5</v>
      </c>
      <c r="G1495" s="11">
        <f t="shared" ca="1" si="169"/>
        <v>0.8</v>
      </c>
      <c r="H1495" s="11">
        <f t="shared" ca="1" si="170"/>
        <v>0.79</v>
      </c>
      <c r="J1495" s="11">
        <f t="shared" ca="1" si="165"/>
        <v>0.5</v>
      </c>
      <c r="K1495" s="11">
        <f t="shared" ca="1" si="166"/>
        <v>0.8</v>
      </c>
      <c r="L1495" s="11">
        <f t="shared" ca="1" si="167"/>
        <v>0.79</v>
      </c>
      <c r="M1495" s="11">
        <f ca="1">(J1495-F1495)*'Meta-analysis (Retention)'!$B$4</f>
        <v>0</v>
      </c>
      <c r="N1495" s="33"/>
      <c r="O1495" s="11">
        <f ca="1">(K1495-G1495)*'Meta-analysis (Retention)'!$B$4</f>
        <v>0</v>
      </c>
      <c r="P1495" s="33"/>
      <c r="Q1495" s="11">
        <f ca="1">(L1495-H1495)*'Meta-analysis (Retention)'!$B$4</f>
        <v>0</v>
      </c>
      <c r="R1495" s="33"/>
    </row>
    <row r="1496" spans="1:18">
      <c r="A1496" s="11">
        <v>-0.50800000000000001</v>
      </c>
      <c r="B1496" s="11" cm="1">
        <f t="array" aca="1" ref="B1496" ca="1">INDEX(
    INDIRECT("'Bootstrap Sampling (Retention)'!$A$4:$A$4004"),
    RANDBETWEEN(
        MATCH('Meta-analysis (Retention)'!$B$5, INDIRECT("'Bootstrap Sampling (Retention)'!$A$4:$A$4004"), 1),
        MATCH('Meta-analysis (Retention)'!$B$6, INDIRECT("'Bootstrap Sampling (Retention)'!$A$4:$A$4004"), 1)
    ),
    1
)</f>
        <v>0</v>
      </c>
      <c r="C1496" s="11">
        <f t="shared" ca="1" si="164"/>
        <v>1</v>
      </c>
      <c r="F1496" s="11">
        <f t="shared" ca="1" si="168"/>
        <v>0.5</v>
      </c>
      <c r="G1496" s="11">
        <f t="shared" ca="1" si="169"/>
        <v>0.8</v>
      </c>
      <c r="H1496" s="11">
        <f t="shared" ca="1" si="170"/>
        <v>0.51</v>
      </c>
      <c r="J1496" s="11">
        <f t="shared" ca="1" si="165"/>
        <v>0.5</v>
      </c>
      <c r="K1496" s="11">
        <f t="shared" ca="1" si="166"/>
        <v>0.8</v>
      </c>
      <c r="L1496" s="11">
        <f t="shared" ca="1" si="167"/>
        <v>0.51</v>
      </c>
      <c r="M1496" s="11">
        <f ca="1">(J1496-F1496)*'Meta-analysis (Retention)'!$B$4</f>
        <v>0</v>
      </c>
      <c r="N1496" s="33"/>
      <c r="O1496" s="11">
        <f ca="1">(K1496-G1496)*'Meta-analysis (Retention)'!$B$4</f>
        <v>0</v>
      </c>
      <c r="P1496" s="33"/>
      <c r="Q1496" s="11">
        <f ca="1">(L1496-H1496)*'Meta-analysis (Retention)'!$B$4</f>
        <v>0</v>
      </c>
      <c r="R1496" s="33"/>
    </row>
    <row r="1497" spans="1:18">
      <c r="A1497" s="11">
        <v>-0.50700000000000001</v>
      </c>
      <c r="B1497" s="11" cm="1">
        <f t="array" aca="1" ref="B1497" ca="1">INDEX(
    INDIRECT("'Bootstrap Sampling (Retention)'!$A$4:$A$4004"),
    RANDBETWEEN(
        MATCH('Meta-analysis (Retention)'!$B$5, INDIRECT("'Bootstrap Sampling (Retention)'!$A$4:$A$4004"), 1),
        MATCH('Meta-analysis (Retention)'!$B$6, INDIRECT("'Bootstrap Sampling (Retention)'!$A$4:$A$4004"), 1)
    ),
    1
)</f>
        <v>0</v>
      </c>
      <c r="C1497" s="11">
        <f t="shared" ca="1" si="164"/>
        <v>1</v>
      </c>
      <c r="F1497" s="11">
        <f t="shared" ca="1" si="168"/>
        <v>0.5</v>
      </c>
      <c r="G1497" s="11">
        <f t="shared" ca="1" si="169"/>
        <v>0.8</v>
      </c>
      <c r="H1497" s="11">
        <f t="shared" ca="1" si="170"/>
        <v>0.76</v>
      </c>
      <c r="J1497" s="11">
        <f t="shared" ca="1" si="165"/>
        <v>0.5</v>
      </c>
      <c r="K1497" s="11">
        <f t="shared" ca="1" si="166"/>
        <v>0.8</v>
      </c>
      <c r="L1497" s="11">
        <f t="shared" ca="1" si="167"/>
        <v>0.76</v>
      </c>
      <c r="M1497" s="11">
        <f ca="1">(J1497-F1497)*'Meta-analysis (Retention)'!$B$4</f>
        <v>0</v>
      </c>
      <c r="N1497" s="33"/>
      <c r="O1497" s="11">
        <f ca="1">(K1497-G1497)*'Meta-analysis (Retention)'!$B$4</f>
        <v>0</v>
      </c>
      <c r="P1497" s="33"/>
      <c r="Q1497" s="11">
        <f ca="1">(L1497-H1497)*'Meta-analysis (Retention)'!$B$4</f>
        <v>0</v>
      </c>
      <c r="R1497" s="33"/>
    </row>
    <row r="1498" spans="1:18">
      <c r="A1498" s="11">
        <v>-0.50600000000000001</v>
      </c>
      <c r="B1498" s="11" cm="1">
        <f t="array" aca="1" ref="B1498" ca="1">INDEX(
    INDIRECT("'Bootstrap Sampling (Retention)'!$A$4:$A$4004"),
    RANDBETWEEN(
        MATCH('Meta-analysis (Retention)'!$B$5, INDIRECT("'Bootstrap Sampling (Retention)'!$A$4:$A$4004"), 1),
        MATCH('Meta-analysis (Retention)'!$B$6, INDIRECT("'Bootstrap Sampling (Retention)'!$A$4:$A$4004"), 1)
    ),
    1
)</f>
        <v>0</v>
      </c>
      <c r="C1498" s="11">
        <f t="shared" ca="1" si="164"/>
        <v>1</v>
      </c>
      <c r="F1498" s="11">
        <f t="shared" ca="1" si="168"/>
        <v>0.5</v>
      </c>
      <c r="G1498" s="11">
        <f t="shared" ca="1" si="169"/>
        <v>0.8</v>
      </c>
      <c r="H1498" s="11">
        <f t="shared" ca="1" si="170"/>
        <v>0.74</v>
      </c>
      <c r="J1498" s="11">
        <f t="shared" ca="1" si="165"/>
        <v>0.5</v>
      </c>
      <c r="K1498" s="11">
        <f t="shared" ca="1" si="166"/>
        <v>0.8</v>
      </c>
      <c r="L1498" s="11">
        <f t="shared" ca="1" si="167"/>
        <v>0.74</v>
      </c>
      <c r="M1498" s="11">
        <f ca="1">(J1498-F1498)*'Meta-analysis (Retention)'!$B$4</f>
        <v>0</v>
      </c>
      <c r="N1498" s="33"/>
      <c r="O1498" s="11">
        <f ca="1">(K1498-G1498)*'Meta-analysis (Retention)'!$B$4</f>
        <v>0</v>
      </c>
      <c r="P1498" s="33"/>
      <c r="Q1498" s="11">
        <f ca="1">(L1498-H1498)*'Meta-analysis (Retention)'!$B$4</f>
        <v>0</v>
      </c>
      <c r="R1498" s="33"/>
    </row>
    <row r="1499" spans="1:18">
      <c r="A1499" s="11">
        <v>-0.505</v>
      </c>
      <c r="B1499" s="11" cm="1">
        <f t="array" aca="1" ref="B1499" ca="1">INDEX(
    INDIRECT("'Bootstrap Sampling (Retention)'!$A$4:$A$4004"),
    RANDBETWEEN(
        MATCH('Meta-analysis (Retention)'!$B$5, INDIRECT("'Bootstrap Sampling (Retention)'!$A$4:$A$4004"), 1),
        MATCH('Meta-analysis (Retention)'!$B$6, INDIRECT("'Bootstrap Sampling (Retention)'!$A$4:$A$4004"), 1)
    ),
    1
)</f>
        <v>0</v>
      </c>
      <c r="C1499" s="11">
        <f t="shared" ca="1" si="164"/>
        <v>1</v>
      </c>
      <c r="F1499" s="11">
        <f t="shared" ca="1" si="168"/>
        <v>0.5</v>
      </c>
      <c r="G1499" s="11">
        <f t="shared" ca="1" si="169"/>
        <v>0.8</v>
      </c>
      <c r="H1499" s="11">
        <f t="shared" ca="1" si="170"/>
        <v>0.77</v>
      </c>
      <c r="J1499" s="11">
        <f t="shared" ca="1" si="165"/>
        <v>0.5</v>
      </c>
      <c r="K1499" s="11">
        <f t="shared" ca="1" si="166"/>
        <v>0.8</v>
      </c>
      <c r="L1499" s="11">
        <f t="shared" ca="1" si="167"/>
        <v>0.77</v>
      </c>
      <c r="M1499" s="11">
        <f ca="1">(J1499-F1499)*'Meta-analysis (Retention)'!$B$4</f>
        <v>0</v>
      </c>
      <c r="N1499" s="33"/>
      <c r="O1499" s="11">
        <f ca="1">(K1499-G1499)*'Meta-analysis (Retention)'!$B$4</f>
        <v>0</v>
      </c>
      <c r="P1499" s="33"/>
      <c r="Q1499" s="11">
        <f ca="1">(L1499-H1499)*'Meta-analysis (Retention)'!$B$4</f>
        <v>0</v>
      </c>
      <c r="R1499" s="33"/>
    </row>
    <row r="1500" spans="1:18">
      <c r="A1500" s="11">
        <v>-0.504</v>
      </c>
      <c r="B1500" s="11" cm="1">
        <f t="array" aca="1" ref="B1500" ca="1">INDEX(
    INDIRECT("'Bootstrap Sampling (Retention)'!$A$4:$A$4004"),
    RANDBETWEEN(
        MATCH('Meta-analysis (Retention)'!$B$5, INDIRECT("'Bootstrap Sampling (Retention)'!$A$4:$A$4004"), 1),
        MATCH('Meta-analysis (Retention)'!$B$6, INDIRECT("'Bootstrap Sampling (Retention)'!$A$4:$A$4004"), 1)
    ),
    1
)</f>
        <v>0</v>
      </c>
      <c r="C1500" s="11">
        <f t="shared" ca="1" si="164"/>
        <v>1</v>
      </c>
      <c r="F1500" s="11">
        <f t="shared" ca="1" si="168"/>
        <v>0.5</v>
      </c>
      <c r="G1500" s="11">
        <f t="shared" ca="1" si="169"/>
        <v>0.8</v>
      </c>
      <c r="H1500" s="11">
        <f t="shared" ca="1" si="170"/>
        <v>0.59</v>
      </c>
      <c r="J1500" s="11">
        <f t="shared" ca="1" si="165"/>
        <v>0.5</v>
      </c>
      <c r="K1500" s="11">
        <f t="shared" ca="1" si="166"/>
        <v>0.8</v>
      </c>
      <c r="L1500" s="11">
        <f t="shared" ca="1" si="167"/>
        <v>0.59</v>
      </c>
      <c r="M1500" s="11">
        <f ca="1">(J1500-F1500)*'Meta-analysis (Retention)'!$B$4</f>
        <v>0</v>
      </c>
      <c r="N1500" s="33"/>
      <c r="O1500" s="11">
        <f ca="1">(K1500-G1500)*'Meta-analysis (Retention)'!$B$4</f>
        <v>0</v>
      </c>
      <c r="P1500" s="33"/>
      <c r="Q1500" s="11">
        <f ca="1">(L1500-H1500)*'Meta-analysis (Retention)'!$B$4</f>
        <v>0</v>
      </c>
      <c r="R1500" s="33"/>
    </row>
    <row r="1501" spans="1:18">
      <c r="A1501" s="11">
        <v>-0.503</v>
      </c>
      <c r="B1501" s="11" cm="1">
        <f t="array" aca="1" ref="B1501" ca="1">INDEX(
    INDIRECT("'Bootstrap Sampling (Retention)'!$A$4:$A$4004"),
    RANDBETWEEN(
        MATCH('Meta-analysis (Retention)'!$B$5, INDIRECT("'Bootstrap Sampling (Retention)'!$A$4:$A$4004"), 1),
        MATCH('Meta-analysis (Retention)'!$B$6, INDIRECT("'Bootstrap Sampling (Retention)'!$A$4:$A$4004"), 1)
    ),
    1
)</f>
        <v>0</v>
      </c>
      <c r="C1501" s="11">
        <f t="shared" ca="1" si="164"/>
        <v>1</v>
      </c>
      <c r="F1501" s="11">
        <f t="shared" ca="1" si="168"/>
        <v>0.5</v>
      </c>
      <c r="G1501" s="11">
        <f t="shared" ca="1" si="169"/>
        <v>0.8</v>
      </c>
      <c r="H1501" s="11">
        <f t="shared" ca="1" si="170"/>
        <v>0.67</v>
      </c>
      <c r="J1501" s="11">
        <f t="shared" ca="1" si="165"/>
        <v>0.5</v>
      </c>
      <c r="K1501" s="11">
        <f t="shared" ca="1" si="166"/>
        <v>0.8</v>
      </c>
      <c r="L1501" s="11">
        <f t="shared" ca="1" si="167"/>
        <v>0.67</v>
      </c>
      <c r="M1501" s="11">
        <f ca="1">(J1501-F1501)*'Meta-analysis (Retention)'!$B$4</f>
        <v>0</v>
      </c>
      <c r="N1501" s="33"/>
      <c r="O1501" s="11">
        <f ca="1">(K1501-G1501)*'Meta-analysis (Retention)'!$B$4</f>
        <v>0</v>
      </c>
      <c r="P1501" s="33"/>
      <c r="Q1501" s="11">
        <f ca="1">(L1501-H1501)*'Meta-analysis (Retention)'!$B$4</f>
        <v>0</v>
      </c>
      <c r="R1501" s="33"/>
    </row>
    <row r="1502" spans="1:18">
      <c r="A1502" s="11">
        <v>-0.502</v>
      </c>
      <c r="B1502" s="11" cm="1">
        <f t="array" aca="1" ref="B1502" ca="1">INDEX(
    INDIRECT("'Bootstrap Sampling (Retention)'!$A$4:$A$4004"),
    RANDBETWEEN(
        MATCH('Meta-analysis (Retention)'!$B$5, INDIRECT("'Bootstrap Sampling (Retention)'!$A$4:$A$4004"), 1),
        MATCH('Meta-analysis (Retention)'!$B$6, INDIRECT("'Bootstrap Sampling (Retention)'!$A$4:$A$4004"), 1)
    ),
    1
)</f>
        <v>0</v>
      </c>
      <c r="C1502" s="11">
        <f t="shared" ca="1" si="164"/>
        <v>1</v>
      </c>
      <c r="F1502" s="11">
        <f t="shared" ca="1" si="168"/>
        <v>0.5</v>
      </c>
      <c r="G1502" s="11">
        <f t="shared" ca="1" si="169"/>
        <v>0.8</v>
      </c>
      <c r="H1502" s="11">
        <f t="shared" ca="1" si="170"/>
        <v>0.56000000000000005</v>
      </c>
      <c r="J1502" s="11">
        <f t="shared" ca="1" si="165"/>
        <v>0.5</v>
      </c>
      <c r="K1502" s="11">
        <f t="shared" ca="1" si="166"/>
        <v>0.8</v>
      </c>
      <c r="L1502" s="11">
        <f t="shared" ca="1" si="167"/>
        <v>0.56000000000000005</v>
      </c>
      <c r="M1502" s="11">
        <f ca="1">(J1502-F1502)*'Meta-analysis (Retention)'!$B$4</f>
        <v>0</v>
      </c>
      <c r="N1502" s="33"/>
      <c r="O1502" s="11">
        <f ca="1">(K1502-G1502)*'Meta-analysis (Retention)'!$B$4</f>
        <v>0</v>
      </c>
      <c r="P1502" s="33"/>
      <c r="Q1502" s="11">
        <f ca="1">(L1502-H1502)*'Meta-analysis (Retention)'!$B$4</f>
        <v>0</v>
      </c>
      <c r="R1502" s="33"/>
    </row>
    <row r="1503" spans="1:18">
      <c r="A1503" s="11">
        <v>-0.501</v>
      </c>
      <c r="B1503" s="11" cm="1">
        <f t="array" aca="1" ref="B1503" ca="1">INDEX(
    INDIRECT("'Bootstrap Sampling (Retention)'!$A$4:$A$4004"),
    RANDBETWEEN(
        MATCH('Meta-analysis (Retention)'!$B$5, INDIRECT("'Bootstrap Sampling (Retention)'!$A$4:$A$4004"), 1),
        MATCH('Meta-analysis (Retention)'!$B$6, INDIRECT("'Bootstrap Sampling (Retention)'!$A$4:$A$4004"), 1)
    ),
    1
)</f>
        <v>0</v>
      </c>
      <c r="C1503" s="11">
        <f t="shared" ca="1" si="164"/>
        <v>1</v>
      </c>
      <c r="F1503" s="11">
        <f t="shared" ca="1" si="168"/>
        <v>0.5</v>
      </c>
      <c r="G1503" s="11">
        <f t="shared" ca="1" si="169"/>
        <v>0.8</v>
      </c>
      <c r="H1503" s="11">
        <f t="shared" ca="1" si="170"/>
        <v>0.67</v>
      </c>
      <c r="J1503" s="11">
        <f t="shared" ca="1" si="165"/>
        <v>0.5</v>
      </c>
      <c r="K1503" s="11">
        <f t="shared" ca="1" si="166"/>
        <v>0.8</v>
      </c>
      <c r="L1503" s="11">
        <f t="shared" ca="1" si="167"/>
        <v>0.67</v>
      </c>
      <c r="M1503" s="11">
        <f ca="1">(J1503-F1503)*'Meta-analysis (Retention)'!$B$4</f>
        <v>0</v>
      </c>
      <c r="N1503" s="33"/>
      <c r="O1503" s="11">
        <f ca="1">(K1503-G1503)*'Meta-analysis (Retention)'!$B$4</f>
        <v>0</v>
      </c>
      <c r="P1503" s="33"/>
      <c r="Q1503" s="11">
        <f ca="1">(L1503-H1503)*'Meta-analysis (Retention)'!$B$4</f>
        <v>0</v>
      </c>
      <c r="R1503" s="33"/>
    </row>
    <row r="1504" spans="1:18">
      <c r="A1504" s="11">
        <v>-0.5</v>
      </c>
      <c r="B1504" s="11" cm="1">
        <f t="array" aca="1" ref="B1504" ca="1">INDEX(
    INDIRECT("'Bootstrap Sampling (Retention)'!$A$4:$A$4004"),
    RANDBETWEEN(
        MATCH('Meta-analysis (Retention)'!$B$5, INDIRECT("'Bootstrap Sampling (Retention)'!$A$4:$A$4004"), 1),
        MATCH('Meta-analysis (Retention)'!$B$6, INDIRECT("'Bootstrap Sampling (Retention)'!$A$4:$A$4004"), 1)
    ),
    1
)</f>
        <v>0</v>
      </c>
      <c r="C1504" s="11">
        <f t="shared" ca="1" si="164"/>
        <v>1</v>
      </c>
      <c r="F1504" s="11">
        <f t="shared" ca="1" si="168"/>
        <v>0.5</v>
      </c>
      <c r="G1504" s="11">
        <f t="shared" ca="1" si="169"/>
        <v>0.8</v>
      </c>
      <c r="H1504" s="11">
        <f t="shared" ca="1" si="170"/>
        <v>0.78</v>
      </c>
      <c r="J1504" s="11">
        <f t="shared" ca="1" si="165"/>
        <v>0.5</v>
      </c>
      <c r="K1504" s="11">
        <f t="shared" ca="1" si="166"/>
        <v>0.8</v>
      </c>
      <c r="L1504" s="11">
        <f t="shared" ca="1" si="167"/>
        <v>0.78</v>
      </c>
      <c r="M1504" s="11">
        <f ca="1">(J1504-F1504)*'Meta-analysis (Retention)'!$B$4</f>
        <v>0</v>
      </c>
      <c r="N1504" s="33"/>
      <c r="O1504" s="11">
        <f ca="1">(K1504-G1504)*'Meta-analysis (Retention)'!$B$4</f>
        <v>0</v>
      </c>
      <c r="P1504" s="33"/>
      <c r="Q1504" s="11">
        <f ca="1">(L1504-H1504)*'Meta-analysis (Retention)'!$B$4</f>
        <v>0</v>
      </c>
      <c r="R1504" s="33"/>
    </row>
    <row r="1505" spans="1:18">
      <c r="A1505" s="11">
        <v>-0.499</v>
      </c>
      <c r="B1505" s="11" cm="1">
        <f t="array" aca="1" ref="B1505" ca="1">INDEX(
    INDIRECT("'Bootstrap Sampling (Retention)'!$A$4:$A$4004"),
    RANDBETWEEN(
        MATCH('Meta-analysis (Retention)'!$B$5, INDIRECT("'Bootstrap Sampling (Retention)'!$A$4:$A$4004"), 1),
        MATCH('Meta-analysis (Retention)'!$B$6, INDIRECT("'Bootstrap Sampling (Retention)'!$A$4:$A$4004"), 1)
    ),
    1
)</f>
        <v>0</v>
      </c>
      <c r="C1505" s="11">
        <f t="shared" ca="1" si="164"/>
        <v>1</v>
      </c>
      <c r="F1505" s="11">
        <f t="shared" ca="1" si="168"/>
        <v>0.5</v>
      </c>
      <c r="G1505" s="11">
        <f t="shared" ca="1" si="169"/>
        <v>0.8</v>
      </c>
      <c r="H1505" s="11">
        <f t="shared" ca="1" si="170"/>
        <v>0.51</v>
      </c>
      <c r="J1505" s="11">
        <f t="shared" ca="1" si="165"/>
        <v>0.5</v>
      </c>
      <c r="K1505" s="11">
        <f t="shared" ca="1" si="166"/>
        <v>0.8</v>
      </c>
      <c r="L1505" s="11">
        <f t="shared" ca="1" si="167"/>
        <v>0.51</v>
      </c>
      <c r="M1505" s="11">
        <f ca="1">(J1505-F1505)*'Meta-analysis (Retention)'!$B$4</f>
        <v>0</v>
      </c>
      <c r="N1505" s="33"/>
      <c r="O1505" s="11">
        <f ca="1">(K1505-G1505)*'Meta-analysis (Retention)'!$B$4</f>
        <v>0</v>
      </c>
      <c r="P1505" s="33"/>
      <c r="Q1505" s="11">
        <f ca="1">(L1505-H1505)*'Meta-analysis (Retention)'!$B$4</f>
        <v>0</v>
      </c>
      <c r="R1505" s="33"/>
    </row>
    <row r="1506" spans="1:18">
      <c r="A1506" s="11">
        <v>-0.498</v>
      </c>
      <c r="B1506" s="11" cm="1">
        <f t="array" aca="1" ref="B1506" ca="1">INDEX(
    INDIRECT("'Bootstrap Sampling (Retention)'!$A$4:$A$4004"),
    RANDBETWEEN(
        MATCH('Meta-analysis (Retention)'!$B$5, INDIRECT("'Bootstrap Sampling (Retention)'!$A$4:$A$4004"), 1),
        MATCH('Meta-analysis (Retention)'!$B$6, INDIRECT("'Bootstrap Sampling (Retention)'!$A$4:$A$4004"), 1)
    ),
    1
)</f>
        <v>0</v>
      </c>
      <c r="C1506" s="11">
        <f t="shared" ca="1" si="164"/>
        <v>1</v>
      </c>
      <c r="F1506" s="11">
        <f t="shared" ca="1" si="168"/>
        <v>0.5</v>
      </c>
      <c r="G1506" s="11">
        <f t="shared" ca="1" si="169"/>
        <v>0.8</v>
      </c>
      <c r="H1506" s="11">
        <f t="shared" ca="1" si="170"/>
        <v>0.72</v>
      </c>
      <c r="J1506" s="11">
        <f t="shared" ca="1" si="165"/>
        <v>0.5</v>
      </c>
      <c r="K1506" s="11">
        <f t="shared" ca="1" si="166"/>
        <v>0.8</v>
      </c>
      <c r="L1506" s="11">
        <f t="shared" ca="1" si="167"/>
        <v>0.72</v>
      </c>
      <c r="M1506" s="11">
        <f ca="1">(J1506-F1506)*'Meta-analysis (Retention)'!$B$4</f>
        <v>0</v>
      </c>
      <c r="N1506" s="33"/>
      <c r="O1506" s="11">
        <f ca="1">(K1506-G1506)*'Meta-analysis (Retention)'!$B$4</f>
        <v>0</v>
      </c>
      <c r="P1506" s="33"/>
      <c r="Q1506" s="11">
        <f ca="1">(L1506-H1506)*'Meta-analysis (Retention)'!$B$4</f>
        <v>0</v>
      </c>
      <c r="R1506" s="33"/>
    </row>
    <row r="1507" spans="1:18">
      <c r="A1507" s="11">
        <v>-0.497</v>
      </c>
      <c r="B1507" s="11" cm="1">
        <f t="array" aca="1" ref="B1507" ca="1">INDEX(
    INDIRECT("'Bootstrap Sampling (Retention)'!$A$4:$A$4004"),
    RANDBETWEEN(
        MATCH('Meta-analysis (Retention)'!$B$5, INDIRECT("'Bootstrap Sampling (Retention)'!$A$4:$A$4004"), 1),
        MATCH('Meta-analysis (Retention)'!$B$6, INDIRECT("'Bootstrap Sampling (Retention)'!$A$4:$A$4004"), 1)
    ),
    1
)</f>
        <v>0</v>
      </c>
      <c r="C1507" s="11">
        <f t="shared" ca="1" si="164"/>
        <v>1</v>
      </c>
      <c r="F1507" s="11">
        <f t="shared" ca="1" si="168"/>
        <v>0.5</v>
      </c>
      <c r="G1507" s="11">
        <f t="shared" ca="1" si="169"/>
        <v>0.8</v>
      </c>
      <c r="H1507" s="11">
        <f t="shared" ca="1" si="170"/>
        <v>0.76</v>
      </c>
      <c r="J1507" s="11">
        <f t="shared" ca="1" si="165"/>
        <v>0.5</v>
      </c>
      <c r="K1507" s="11">
        <f t="shared" ca="1" si="166"/>
        <v>0.8</v>
      </c>
      <c r="L1507" s="11">
        <f t="shared" ca="1" si="167"/>
        <v>0.76</v>
      </c>
      <c r="M1507" s="11">
        <f ca="1">(J1507-F1507)*'Meta-analysis (Retention)'!$B$4</f>
        <v>0</v>
      </c>
      <c r="N1507" s="33"/>
      <c r="O1507" s="11">
        <f ca="1">(K1507-G1507)*'Meta-analysis (Retention)'!$B$4</f>
        <v>0</v>
      </c>
      <c r="P1507" s="33"/>
      <c r="Q1507" s="11">
        <f ca="1">(L1507-H1507)*'Meta-analysis (Retention)'!$B$4</f>
        <v>0</v>
      </c>
      <c r="R1507" s="33"/>
    </row>
    <row r="1508" spans="1:18">
      <c r="A1508" s="11">
        <v>-0.496</v>
      </c>
      <c r="B1508" s="11" cm="1">
        <f t="array" aca="1" ref="B1508" ca="1">INDEX(
    INDIRECT("'Bootstrap Sampling (Retention)'!$A$4:$A$4004"),
    RANDBETWEEN(
        MATCH('Meta-analysis (Retention)'!$B$5, INDIRECT("'Bootstrap Sampling (Retention)'!$A$4:$A$4004"), 1),
        MATCH('Meta-analysis (Retention)'!$B$6, INDIRECT("'Bootstrap Sampling (Retention)'!$A$4:$A$4004"), 1)
    ),
    1
)</f>
        <v>0</v>
      </c>
      <c r="C1508" s="11">
        <f t="shared" ca="1" si="164"/>
        <v>1</v>
      </c>
      <c r="F1508" s="11">
        <f t="shared" ca="1" si="168"/>
        <v>0.5</v>
      </c>
      <c r="G1508" s="11">
        <f t="shared" ca="1" si="169"/>
        <v>0.8</v>
      </c>
      <c r="H1508" s="11">
        <f t="shared" ca="1" si="170"/>
        <v>0.65</v>
      </c>
      <c r="J1508" s="11">
        <f t="shared" ca="1" si="165"/>
        <v>0.5</v>
      </c>
      <c r="K1508" s="11">
        <f t="shared" ca="1" si="166"/>
        <v>0.8</v>
      </c>
      <c r="L1508" s="11">
        <f t="shared" ca="1" si="167"/>
        <v>0.65</v>
      </c>
      <c r="M1508" s="11">
        <f ca="1">(J1508-F1508)*'Meta-analysis (Retention)'!$B$4</f>
        <v>0</v>
      </c>
      <c r="N1508" s="33"/>
      <c r="O1508" s="11">
        <f ca="1">(K1508-G1508)*'Meta-analysis (Retention)'!$B$4</f>
        <v>0</v>
      </c>
      <c r="P1508" s="33"/>
      <c r="Q1508" s="11">
        <f ca="1">(L1508-H1508)*'Meta-analysis (Retention)'!$B$4</f>
        <v>0</v>
      </c>
      <c r="R1508" s="33"/>
    </row>
    <row r="1509" spans="1:18">
      <c r="A1509" s="11">
        <v>-0.495</v>
      </c>
      <c r="B1509" s="11" cm="1">
        <f t="array" aca="1" ref="B1509" ca="1">INDEX(
    INDIRECT("'Bootstrap Sampling (Retention)'!$A$4:$A$4004"),
    RANDBETWEEN(
        MATCH('Meta-analysis (Retention)'!$B$5, INDIRECT("'Bootstrap Sampling (Retention)'!$A$4:$A$4004"), 1),
        MATCH('Meta-analysis (Retention)'!$B$6, INDIRECT("'Bootstrap Sampling (Retention)'!$A$4:$A$4004"), 1)
    ),
    1
)</f>
        <v>0</v>
      </c>
      <c r="C1509" s="11">
        <f t="shared" ca="1" si="164"/>
        <v>1</v>
      </c>
      <c r="F1509" s="11">
        <f t="shared" ca="1" si="168"/>
        <v>0.5</v>
      </c>
      <c r="G1509" s="11">
        <f t="shared" ca="1" si="169"/>
        <v>0.8</v>
      </c>
      <c r="H1509" s="11">
        <f t="shared" ca="1" si="170"/>
        <v>0.8</v>
      </c>
      <c r="J1509" s="11">
        <f t="shared" ca="1" si="165"/>
        <v>0.5</v>
      </c>
      <c r="K1509" s="11">
        <f t="shared" ca="1" si="166"/>
        <v>0.8</v>
      </c>
      <c r="L1509" s="11">
        <f t="shared" ca="1" si="167"/>
        <v>0.8</v>
      </c>
      <c r="M1509" s="11">
        <f ca="1">(J1509-F1509)*'Meta-analysis (Retention)'!$B$4</f>
        <v>0</v>
      </c>
      <c r="N1509" s="33"/>
      <c r="O1509" s="11">
        <f ca="1">(K1509-G1509)*'Meta-analysis (Retention)'!$B$4</f>
        <v>0</v>
      </c>
      <c r="P1509" s="33"/>
      <c r="Q1509" s="11">
        <f ca="1">(L1509-H1509)*'Meta-analysis (Retention)'!$B$4</f>
        <v>0</v>
      </c>
      <c r="R1509" s="33"/>
    </row>
    <row r="1510" spans="1:18">
      <c r="A1510" s="11">
        <v>-0.49399999999999999</v>
      </c>
      <c r="B1510" s="11" cm="1">
        <f t="array" aca="1" ref="B1510" ca="1">INDEX(
    INDIRECT("'Bootstrap Sampling (Retention)'!$A$4:$A$4004"),
    RANDBETWEEN(
        MATCH('Meta-analysis (Retention)'!$B$5, INDIRECT("'Bootstrap Sampling (Retention)'!$A$4:$A$4004"), 1),
        MATCH('Meta-analysis (Retention)'!$B$6, INDIRECT("'Bootstrap Sampling (Retention)'!$A$4:$A$4004"), 1)
    ),
    1
)</f>
        <v>0</v>
      </c>
      <c r="C1510" s="11">
        <f t="shared" ca="1" si="164"/>
        <v>1</v>
      </c>
      <c r="F1510" s="11">
        <f t="shared" ca="1" si="168"/>
        <v>0.5</v>
      </c>
      <c r="G1510" s="11">
        <f t="shared" ca="1" si="169"/>
        <v>0.8</v>
      </c>
      <c r="H1510" s="11">
        <f t="shared" ca="1" si="170"/>
        <v>0.59</v>
      </c>
      <c r="J1510" s="11">
        <f t="shared" ca="1" si="165"/>
        <v>0.5</v>
      </c>
      <c r="K1510" s="11">
        <f t="shared" ca="1" si="166"/>
        <v>0.8</v>
      </c>
      <c r="L1510" s="11">
        <f t="shared" ca="1" si="167"/>
        <v>0.59</v>
      </c>
      <c r="M1510" s="11">
        <f ca="1">(J1510-F1510)*'Meta-analysis (Retention)'!$B$4</f>
        <v>0</v>
      </c>
      <c r="N1510" s="33"/>
      <c r="O1510" s="11">
        <f ca="1">(K1510-G1510)*'Meta-analysis (Retention)'!$B$4</f>
        <v>0</v>
      </c>
      <c r="P1510" s="33"/>
      <c r="Q1510" s="11">
        <f ca="1">(L1510-H1510)*'Meta-analysis (Retention)'!$B$4</f>
        <v>0</v>
      </c>
      <c r="R1510" s="33"/>
    </row>
    <row r="1511" spans="1:18">
      <c r="A1511" s="11">
        <v>-0.49299999999999999</v>
      </c>
      <c r="B1511" s="11" cm="1">
        <f t="array" aca="1" ref="B1511" ca="1">INDEX(
    INDIRECT("'Bootstrap Sampling (Retention)'!$A$4:$A$4004"),
    RANDBETWEEN(
        MATCH('Meta-analysis (Retention)'!$B$5, INDIRECT("'Bootstrap Sampling (Retention)'!$A$4:$A$4004"), 1),
        MATCH('Meta-analysis (Retention)'!$B$6, INDIRECT("'Bootstrap Sampling (Retention)'!$A$4:$A$4004"), 1)
    ),
    1
)</f>
        <v>0</v>
      </c>
      <c r="C1511" s="11">
        <f t="shared" ca="1" si="164"/>
        <v>1</v>
      </c>
      <c r="F1511" s="11">
        <f t="shared" ca="1" si="168"/>
        <v>0.5</v>
      </c>
      <c r="G1511" s="11">
        <f t="shared" ca="1" si="169"/>
        <v>0.8</v>
      </c>
      <c r="H1511" s="11">
        <f t="shared" ca="1" si="170"/>
        <v>0.59</v>
      </c>
      <c r="J1511" s="11">
        <f t="shared" ca="1" si="165"/>
        <v>0.5</v>
      </c>
      <c r="K1511" s="11">
        <f t="shared" ca="1" si="166"/>
        <v>0.8</v>
      </c>
      <c r="L1511" s="11">
        <f t="shared" ca="1" si="167"/>
        <v>0.59</v>
      </c>
      <c r="M1511" s="11">
        <f ca="1">(J1511-F1511)*'Meta-analysis (Retention)'!$B$4</f>
        <v>0</v>
      </c>
      <c r="N1511" s="33"/>
      <c r="O1511" s="11">
        <f ca="1">(K1511-G1511)*'Meta-analysis (Retention)'!$B$4</f>
        <v>0</v>
      </c>
      <c r="P1511" s="33"/>
      <c r="Q1511" s="11">
        <f ca="1">(L1511-H1511)*'Meta-analysis (Retention)'!$B$4</f>
        <v>0</v>
      </c>
      <c r="R1511" s="33"/>
    </row>
    <row r="1512" spans="1:18">
      <c r="A1512" s="11">
        <v>-0.49199999999999999</v>
      </c>
      <c r="B1512" s="11" cm="1">
        <f t="array" aca="1" ref="B1512" ca="1">INDEX(
    INDIRECT("'Bootstrap Sampling (Retention)'!$A$4:$A$4004"),
    RANDBETWEEN(
        MATCH('Meta-analysis (Retention)'!$B$5, INDIRECT("'Bootstrap Sampling (Retention)'!$A$4:$A$4004"), 1),
        MATCH('Meta-analysis (Retention)'!$B$6, INDIRECT("'Bootstrap Sampling (Retention)'!$A$4:$A$4004"), 1)
    ),
    1
)</f>
        <v>0</v>
      </c>
      <c r="C1512" s="11">
        <f t="shared" ca="1" si="164"/>
        <v>1</v>
      </c>
      <c r="F1512" s="11">
        <f t="shared" ca="1" si="168"/>
        <v>0.5</v>
      </c>
      <c r="G1512" s="11">
        <f t="shared" ca="1" si="169"/>
        <v>0.8</v>
      </c>
      <c r="H1512" s="11">
        <f t="shared" ca="1" si="170"/>
        <v>0.69</v>
      </c>
      <c r="J1512" s="11">
        <f t="shared" ca="1" si="165"/>
        <v>0.5</v>
      </c>
      <c r="K1512" s="11">
        <f t="shared" ca="1" si="166"/>
        <v>0.8</v>
      </c>
      <c r="L1512" s="11">
        <f t="shared" ca="1" si="167"/>
        <v>0.69</v>
      </c>
      <c r="M1512" s="11">
        <f ca="1">(J1512-F1512)*'Meta-analysis (Retention)'!$B$4</f>
        <v>0</v>
      </c>
      <c r="N1512" s="33"/>
      <c r="O1512" s="11">
        <f ca="1">(K1512-G1512)*'Meta-analysis (Retention)'!$B$4</f>
        <v>0</v>
      </c>
      <c r="P1512" s="33"/>
      <c r="Q1512" s="11">
        <f ca="1">(L1512-H1512)*'Meta-analysis (Retention)'!$B$4</f>
        <v>0</v>
      </c>
      <c r="R1512" s="33"/>
    </row>
    <row r="1513" spans="1:18">
      <c r="A1513" s="11">
        <v>-0.49099999999999999</v>
      </c>
      <c r="B1513" s="11" cm="1">
        <f t="array" aca="1" ref="B1513" ca="1">INDEX(
    INDIRECT("'Bootstrap Sampling (Retention)'!$A$4:$A$4004"),
    RANDBETWEEN(
        MATCH('Meta-analysis (Retention)'!$B$5, INDIRECT("'Bootstrap Sampling (Retention)'!$A$4:$A$4004"), 1),
        MATCH('Meta-analysis (Retention)'!$B$6, INDIRECT("'Bootstrap Sampling (Retention)'!$A$4:$A$4004"), 1)
    ),
    1
)</f>
        <v>0</v>
      </c>
      <c r="C1513" s="11">
        <f t="shared" ca="1" si="164"/>
        <v>1</v>
      </c>
      <c r="F1513" s="11">
        <f t="shared" ca="1" si="168"/>
        <v>0.5</v>
      </c>
      <c r="G1513" s="11">
        <f t="shared" ca="1" si="169"/>
        <v>0.8</v>
      </c>
      <c r="H1513" s="11">
        <f t="shared" ca="1" si="170"/>
        <v>0.56000000000000005</v>
      </c>
      <c r="J1513" s="11">
        <f t="shared" ca="1" si="165"/>
        <v>0.5</v>
      </c>
      <c r="K1513" s="11">
        <f t="shared" ca="1" si="166"/>
        <v>0.8</v>
      </c>
      <c r="L1513" s="11">
        <f t="shared" ca="1" si="167"/>
        <v>0.56000000000000005</v>
      </c>
      <c r="M1513" s="11">
        <f ca="1">(J1513-F1513)*'Meta-analysis (Retention)'!$B$4</f>
        <v>0</v>
      </c>
      <c r="N1513" s="33"/>
      <c r="O1513" s="11">
        <f ca="1">(K1513-G1513)*'Meta-analysis (Retention)'!$B$4</f>
        <v>0</v>
      </c>
      <c r="P1513" s="33"/>
      <c r="Q1513" s="11">
        <f ca="1">(L1513-H1513)*'Meta-analysis (Retention)'!$B$4</f>
        <v>0</v>
      </c>
      <c r="R1513" s="33"/>
    </row>
    <row r="1514" spans="1:18">
      <c r="A1514" s="11">
        <v>-0.49</v>
      </c>
      <c r="B1514" s="11" cm="1">
        <f t="array" aca="1" ref="B1514" ca="1">INDEX(
    INDIRECT("'Bootstrap Sampling (Retention)'!$A$4:$A$4004"),
    RANDBETWEEN(
        MATCH('Meta-analysis (Retention)'!$B$5, INDIRECT("'Bootstrap Sampling (Retention)'!$A$4:$A$4004"), 1),
        MATCH('Meta-analysis (Retention)'!$B$6, INDIRECT("'Bootstrap Sampling (Retention)'!$A$4:$A$4004"), 1)
    ),
    1
)</f>
        <v>0</v>
      </c>
      <c r="C1514" s="11">
        <f t="shared" ca="1" si="164"/>
        <v>1</v>
      </c>
      <c r="F1514" s="11">
        <f t="shared" ca="1" si="168"/>
        <v>0.5</v>
      </c>
      <c r="G1514" s="11">
        <f t="shared" ca="1" si="169"/>
        <v>0.8</v>
      </c>
      <c r="H1514" s="11">
        <f t="shared" ca="1" si="170"/>
        <v>0.77</v>
      </c>
      <c r="J1514" s="11">
        <f t="shared" ca="1" si="165"/>
        <v>0.5</v>
      </c>
      <c r="K1514" s="11">
        <f t="shared" ca="1" si="166"/>
        <v>0.8</v>
      </c>
      <c r="L1514" s="11">
        <f t="shared" ca="1" si="167"/>
        <v>0.77</v>
      </c>
      <c r="M1514" s="11">
        <f ca="1">(J1514-F1514)*'Meta-analysis (Retention)'!$B$4</f>
        <v>0</v>
      </c>
      <c r="N1514" s="33"/>
      <c r="O1514" s="11">
        <f ca="1">(K1514-G1514)*'Meta-analysis (Retention)'!$B$4</f>
        <v>0</v>
      </c>
      <c r="P1514" s="33"/>
      <c r="Q1514" s="11">
        <f ca="1">(L1514-H1514)*'Meta-analysis (Retention)'!$B$4</f>
        <v>0</v>
      </c>
      <c r="R1514" s="33"/>
    </row>
    <row r="1515" spans="1:18">
      <c r="A1515" s="11">
        <v>-0.48899999999999999</v>
      </c>
      <c r="B1515" s="11" cm="1">
        <f t="array" aca="1" ref="B1515" ca="1">INDEX(
    INDIRECT("'Bootstrap Sampling (Retention)'!$A$4:$A$4004"),
    RANDBETWEEN(
        MATCH('Meta-analysis (Retention)'!$B$5, INDIRECT("'Bootstrap Sampling (Retention)'!$A$4:$A$4004"), 1),
        MATCH('Meta-analysis (Retention)'!$B$6, INDIRECT("'Bootstrap Sampling (Retention)'!$A$4:$A$4004"), 1)
    ),
    1
)</f>
        <v>0</v>
      </c>
      <c r="C1515" s="11">
        <f t="shared" ca="1" si="164"/>
        <v>1</v>
      </c>
      <c r="F1515" s="11">
        <f t="shared" ca="1" si="168"/>
        <v>0.5</v>
      </c>
      <c r="G1515" s="11">
        <f t="shared" ca="1" si="169"/>
        <v>0.8</v>
      </c>
      <c r="H1515" s="11">
        <f t="shared" ca="1" si="170"/>
        <v>0.68</v>
      </c>
      <c r="J1515" s="11">
        <f t="shared" ca="1" si="165"/>
        <v>0.5</v>
      </c>
      <c r="K1515" s="11">
        <f t="shared" ca="1" si="166"/>
        <v>0.8</v>
      </c>
      <c r="L1515" s="11">
        <f t="shared" ca="1" si="167"/>
        <v>0.68</v>
      </c>
      <c r="M1515" s="11">
        <f ca="1">(J1515-F1515)*'Meta-analysis (Retention)'!$B$4</f>
        <v>0</v>
      </c>
      <c r="N1515" s="33"/>
      <c r="O1515" s="11">
        <f ca="1">(K1515-G1515)*'Meta-analysis (Retention)'!$B$4</f>
        <v>0</v>
      </c>
      <c r="P1515" s="33"/>
      <c r="Q1515" s="11">
        <f ca="1">(L1515-H1515)*'Meta-analysis (Retention)'!$B$4</f>
        <v>0</v>
      </c>
      <c r="R1515" s="33"/>
    </row>
    <row r="1516" spans="1:18">
      <c r="A1516" s="11">
        <v>-0.48799999999999999</v>
      </c>
      <c r="B1516" s="11" cm="1">
        <f t="array" aca="1" ref="B1516" ca="1">INDEX(
    INDIRECT("'Bootstrap Sampling (Retention)'!$A$4:$A$4004"),
    RANDBETWEEN(
        MATCH('Meta-analysis (Retention)'!$B$5, INDIRECT("'Bootstrap Sampling (Retention)'!$A$4:$A$4004"), 1),
        MATCH('Meta-analysis (Retention)'!$B$6, INDIRECT("'Bootstrap Sampling (Retention)'!$A$4:$A$4004"), 1)
    ),
    1
)</f>
        <v>0</v>
      </c>
      <c r="C1516" s="11">
        <f t="shared" ref="C1516:C1579" ca="1" si="171">AVERAGE(B1516:B1516)+1</f>
        <v>1</v>
      </c>
      <c r="F1516" s="11">
        <f t="shared" ca="1" si="168"/>
        <v>0.5</v>
      </c>
      <c r="G1516" s="11">
        <f t="shared" ca="1" si="169"/>
        <v>0.8</v>
      </c>
      <c r="H1516" s="11">
        <f t="shared" ca="1" si="170"/>
        <v>0.63</v>
      </c>
      <c r="J1516" s="11">
        <f t="shared" ref="J1516:J1579" ca="1" si="172">PRODUCT($C1516,F1516)</f>
        <v>0.5</v>
      </c>
      <c r="K1516" s="11">
        <f t="shared" ref="K1516:K1579" ca="1" si="173">PRODUCT($C1516,G1516)</f>
        <v>0.8</v>
      </c>
      <c r="L1516" s="11">
        <f t="shared" ref="L1516:L1579" ca="1" si="174">PRODUCT($C1516,H1516)</f>
        <v>0.63</v>
      </c>
      <c r="M1516" s="11">
        <f ca="1">(J1516-F1516)*'Meta-analysis (Retention)'!$B$4</f>
        <v>0</v>
      </c>
      <c r="N1516" s="33"/>
      <c r="O1516" s="11">
        <f ca="1">(K1516-G1516)*'Meta-analysis (Retention)'!$B$4</f>
        <v>0</v>
      </c>
      <c r="P1516" s="33"/>
      <c r="Q1516" s="11">
        <f ca="1">(L1516-H1516)*'Meta-analysis (Retention)'!$B$4</f>
        <v>0</v>
      </c>
      <c r="R1516" s="33"/>
    </row>
    <row r="1517" spans="1:18">
      <c r="A1517" s="11">
        <v>-0.48699999999999999</v>
      </c>
      <c r="B1517" s="11" cm="1">
        <f t="array" aca="1" ref="B1517" ca="1">INDEX(
    INDIRECT("'Bootstrap Sampling (Retention)'!$A$4:$A$4004"),
    RANDBETWEEN(
        MATCH('Meta-analysis (Retention)'!$B$5, INDIRECT("'Bootstrap Sampling (Retention)'!$A$4:$A$4004"), 1),
        MATCH('Meta-analysis (Retention)'!$B$6, INDIRECT("'Bootstrap Sampling (Retention)'!$A$4:$A$4004"), 1)
    ),
    1
)</f>
        <v>0</v>
      </c>
      <c r="C1517" s="11">
        <f t="shared" ca="1" si="171"/>
        <v>1</v>
      </c>
      <c r="F1517" s="11">
        <f t="shared" ca="1" si="168"/>
        <v>0.5</v>
      </c>
      <c r="G1517" s="11">
        <f t="shared" ca="1" si="169"/>
        <v>0.8</v>
      </c>
      <c r="H1517" s="11">
        <f t="shared" ca="1" si="170"/>
        <v>0.63</v>
      </c>
      <c r="J1517" s="11">
        <f t="shared" ca="1" si="172"/>
        <v>0.5</v>
      </c>
      <c r="K1517" s="11">
        <f t="shared" ca="1" si="173"/>
        <v>0.8</v>
      </c>
      <c r="L1517" s="11">
        <f t="shared" ca="1" si="174"/>
        <v>0.63</v>
      </c>
      <c r="M1517" s="11">
        <f ca="1">(J1517-F1517)*'Meta-analysis (Retention)'!$B$4</f>
        <v>0</v>
      </c>
      <c r="N1517" s="33"/>
      <c r="O1517" s="11">
        <f ca="1">(K1517-G1517)*'Meta-analysis (Retention)'!$B$4</f>
        <v>0</v>
      </c>
      <c r="P1517" s="33"/>
      <c r="Q1517" s="11">
        <f ca="1">(L1517-H1517)*'Meta-analysis (Retention)'!$B$4</f>
        <v>0</v>
      </c>
      <c r="R1517" s="33"/>
    </row>
    <row r="1518" spans="1:18">
      <c r="A1518" s="11">
        <v>-0.48599999999999999</v>
      </c>
      <c r="B1518" s="11" cm="1">
        <f t="array" aca="1" ref="B1518" ca="1">INDEX(
    INDIRECT("'Bootstrap Sampling (Retention)'!$A$4:$A$4004"),
    RANDBETWEEN(
        MATCH('Meta-analysis (Retention)'!$B$5, INDIRECT("'Bootstrap Sampling (Retention)'!$A$4:$A$4004"), 1),
        MATCH('Meta-analysis (Retention)'!$B$6, INDIRECT("'Bootstrap Sampling (Retention)'!$A$4:$A$4004"), 1)
    ),
    1
)</f>
        <v>0</v>
      </c>
      <c r="C1518" s="11">
        <f t="shared" ca="1" si="171"/>
        <v>1</v>
      </c>
      <c r="F1518" s="11">
        <f t="shared" ca="1" si="168"/>
        <v>0.5</v>
      </c>
      <c r="G1518" s="11">
        <f t="shared" ca="1" si="169"/>
        <v>0.8</v>
      </c>
      <c r="H1518" s="11">
        <f t="shared" ca="1" si="170"/>
        <v>0.64</v>
      </c>
      <c r="J1518" s="11">
        <f t="shared" ca="1" si="172"/>
        <v>0.5</v>
      </c>
      <c r="K1518" s="11">
        <f t="shared" ca="1" si="173"/>
        <v>0.8</v>
      </c>
      <c r="L1518" s="11">
        <f t="shared" ca="1" si="174"/>
        <v>0.64</v>
      </c>
      <c r="M1518" s="11">
        <f ca="1">(J1518-F1518)*'Meta-analysis (Retention)'!$B$4</f>
        <v>0</v>
      </c>
      <c r="N1518" s="33"/>
      <c r="O1518" s="11">
        <f ca="1">(K1518-G1518)*'Meta-analysis (Retention)'!$B$4</f>
        <v>0</v>
      </c>
      <c r="P1518" s="33"/>
      <c r="Q1518" s="11">
        <f ca="1">(L1518-H1518)*'Meta-analysis (Retention)'!$B$4</f>
        <v>0</v>
      </c>
      <c r="R1518" s="33"/>
    </row>
    <row r="1519" spans="1:18">
      <c r="A1519" s="11">
        <v>-0.48499999999999999</v>
      </c>
      <c r="B1519" s="11" cm="1">
        <f t="array" aca="1" ref="B1519" ca="1">INDEX(
    INDIRECT("'Bootstrap Sampling (Retention)'!$A$4:$A$4004"),
    RANDBETWEEN(
        MATCH('Meta-analysis (Retention)'!$B$5, INDIRECT("'Bootstrap Sampling (Retention)'!$A$4:$A$4004"), 1),
        MATCH('Meta-analysis (Retention)'!$B$6, INDIRECT("'Bootstrap Sampling (Retention)'!$A$4:$A$4004"), 1)
    ),
    1
)</f>
        <v>0</v>
      </c>
      <c r="C1519" s="11">
        <f t="shared" ca="1" si="171"/>
        <v>1</v>
      </c>
      <c r="F1519" s="11">
        <f t="shared" ca="1" si="168"/>
        <v>0.5</v>
      </c>
      <c r="G1519" s="11">
        <f t="shared" ca="1" si="169"/>
        <v>0.8</v>
      </c>
      <c r="H1519" s="11">
        <f t="shared" ca="1" si="170"/>
        <v>0.55000000000000004</v>
      </c>
      <c r="J1519" s="11">
        <f t="shared" ca="1" si="172"/>
        <v>0.5</v>
      </c>
      <c r="K1519" s="11">
        <f t="shared" ca="1" si="173"/>
        <v>0.8</v>
      </c>
      <c r="L1519" s="11">
        <f t="shared" ca="1" si="174"/>
        <v>0.55000000000000004</v>
      </c>
      <c r="M1519" s="11">
        <f ca="1">(J1519-F1519)*'Meta-analysis (Retention)'!$B$4</f>
        <v>0</v>
      </c>
      <c r="N1519" s="33"/>
      <c r="O1519" s="11">
        <f ca="1">(K1519-G1519)*'Meta-analysis (Retention)'!$B$4</f>
        <v>0</v>
      </c>
      <c r="P1519" s="33"/>
      <c r="Q1519" s="11">
        <f ca="1">(L1519-H1519)*'Meta-analysis (Retention)'!$B$4</f>
        <v>0</v>
      </c>
      <c r="R1519" s="33"/>
    </row>
    <row r="1520" spans="1:18">
      <c r="A1520" s="11">
        <v>-0.48399999999999999</v>
      </c>
      <c r="B1520" s="11" cm="1">
        <f t="array" aca="1" ref="B1520" ca="1">INDEX(
    INDIRECT("'Bootstrap Sampling (Retention)'!$A$4:$A$4004"),
    RANDBETWEEN(
        MATCH('Meta-analysis (Retention)'!$B$5, INDIRECT("'Bootstrap Sampling (Retention)'!$A$4:$A$4004"), 1),
        MATCH('Meta-analysis (Retention)'!$B$6, INDIRECT("'Bootstrap Sampling (Retention)'!$A$4:$A$4004"), 1)
    ),
    1
)</f>
        <v>0</v>
      </c>
      <c r="C1520" s="11">
        <f t="shared" ca="1" si="171"/>
        <v>1</v>
      </c>
      <c r="F1520" s="11">
        <f t="shared" ca="1" si="168"/>
        <v>0.5</v>
      </c>
      <c r="G1520" s="11">
        <f t="shared" ca="1" si="169"/>
        <v>0.8</v>
      </c>
      <c r="H1520" s="11">
        <f t="shared" ca="1" si="170"/>
        <v>0.55000000000000004</v>
      </c>
      <c r="J1520" s="11">
        <f t="shared" ca="1" si="172"/>
        <v>0.5</v>
      </c>
      <c r="K1520" s="11">
        <f t="shared" ca="1" si="173"/>
        <v>0.8</v>
      </c>
      <c r="L1520" s="11">
        <f t="shared" ca="1" si="174"/>
        <v>0.55000000000000004</v>
      </c>
      <c r="M1520" s="11">
        <f ca="1">(J1520-F1520)*'Meta-analysis (Retention)'!$B$4</f>
        <v>0</v>
      </c>
      <c r="N1520" s="33"/>
      <c r="O1520" s="11">
        <f ca="1">(K1520-G1520)*'Meta-analysis (Retention)'!$B$4</f>
        <v>0</v>
      </c>
      <c r="P1520" s="33"/>
      <c r="Q1520" s="11">
        <f ca="1">(L1520-H1520)*'Meta-analysis (Retention)'!$B$4</f>
        <v>0</v>
      </c>
      <c r="R1520" s="33"/>
    </row>
    <row r="1521" spans="1:18">
      <c r="A1521" s="11">
        <v>-0.48299999999999998</v>
      </c>
      <c r="B1521" s="11" cm="1">
        <f t="array" aca="1" ref="B1521" ca="1">INDEX(
    INDIRECT("'Bootstrap Sampling (Retention)'!$A$4:$A$4004"),
    RANDBETWEEN(
        MATCH('Meta-analysis (Retention)'!$B$5, INDIRECT("'Bootstrap Sampling (Retention)'!$A$4:$A$4004"), 1),
        MATCH('Meta-analysis (Retention)'!$B$6, INDIRECT("'Bootstrap Sampling (Retention)'!$A$4:$A$4004"), 1)
    ),
    1
)</f>
        <v>0</v>
      </c>
      <c r="C1521" s="11">
        <f t="shared" ca="1" si="171"/>
        <v>1</v>
      </c>
      <c r="F1521" s="11">
        <f t="shared" ca="1" si="168"/>
        <v>0.5</v>
      </c>
      <c r="G1521" s="11">
        <f t="shared" ca="1" si="169"/>
        <v>0.8</v>
      </c>
      <c r="H1521" s="11">
        <f t="shared" ca="1" si="170"/>
        <v>0.69</v>
      </c>
      <c r="J1521" s="11">
        <f t="shared" ca="1" si="172"/>
        <v>0.5</v>
      </c>
      <c r="K1521" s="11">
        <f t="shared" ca="1" si="173"/>
        <v>0.8</v>
      </c>
      <c r="L1521" s="11">
        <f t="shared" ca="1" si="174"/>
        <v>0.69</v>
      </c>
      <c r="M1521" s="11">
        <f ca="1">(J1521-F1521)*'Meta-analysis (Retention)'!$B$4</f>
        <v>0</v>
      </c>
      <c r="N1521" s="33"/>
      <c r="O1521" s="11">
        <f ca="1">(K1521-G1521)*'Meta-analysis (Retention)'!$B$4</f>
        <v>0</v>
      </c>
      <c r="P1521" s="33"/>
      <c r="Q1521" s="11">
        <f ca="1">(L1521-H1521)*'Meta-analysis (Retention)'!$B$4</f>
        <v>0</v>
      </c>
      <c r="R1521" s="33"/>
    </row>
    <row r="1522" spans="1:18">
      <c r="A1522" s="11">
        <v>-0.48199999999999998</v>
      </c>
      <c r="B1522" s="11" cm="1">
        <f t="array" aca="1" ref="B1522" ca="1">INDEX(
    INDIRECT("'Bootstrap Sampling (Retention)'!$A$4:$A$4004"),
    RANDBETWEEN(
        MATCH('Meta-analysis (Retention)'!$B$5, INDIRECT("'Bootstrap Sampling (Retention)'!$A$4:$A$4004"), 1),
        MATCH('Meta-analysis (Retention)'!$B$6, INDIRECT("'Bootstrap Sampling (Retention)'!$A$4:$A$4004"), 1)
    ),
    1
)</f>
        <v>0</v>
      </c>
      <c r="C1522" s="11">
        <f t="shared" ca="1" si="171"/>
        <v>1</v>
      </c>
      <c r="F1522" s="11">
        <f t="shared" ca="1" si="168"/>
        <v>0.5</v>
      </c>
      <c r="G1522" s="11">
        <f t="shared" ca="1" si="169"/>
        <v>0.8</v>
      </c>
      <c r="H1522" s="11">
        <f t="shared" ca="1" si="170"/>
        <v>0.8</v>
      </c>
      <c r="J1522" s="11">
        <f t="shared" ca="1" si="172"/>
        <v>0.5</v>
      </c>
      <c r="K1522" s="11">
        <f t="shared" ca="1" si="173"/>
        <v>0.8</v>
      </c>
      <c r="L1522" s="11">
        <f t="shared" ca="1" si="174"/>
        <v>0.8</v>
      </c>
      <c r="M1522" s="11">
        <f ca="1">(J1522-F1522)*'Meta-analysis (Retention)'!$B$4</f>
        <v>0</v>
      </c>
      <c r="N1522" s="33"/>
      <c r="O1522" s="11">
        <f ca="1">(K1522-G1522)*'Meta-analysis (Retention)'!$B$4</f>
        <v>0</v>
      </c>
      <c r="P1522" s="33"/>
      <c r="Q1522" s="11">
        <f ca="1">(L1522-H1522)*'Meta-analysis (Retention)'!$B$4</f>
        <v>0</v>
      </c>
      <c r="R1522" s="33"/>
    </row>
    <row r="1523" spans="1:18">
      <c r="A1523" s="11">
        <v>-0.48099999999999998</v>
      </c>
      <c r="B1523" s="11" cm="1">
        <f t="array" aca="1" ref="B1523" ca="1">INDEX(
    INDIRECT("'Bootstrap Sampling (Retention)'!$A$4:$A$4004"),
    RANDBETWEEN(
        MATCH('Meta-analysis (Retention)'!$B$5, INDIRECT("'Bootstrap Sampling (Retention)'!$A$4:$A$4004"), 1),
        MATCH('Meta-analysis (Retention)'!$B$6, INDIRECT("'Bootstrap Sampling (Retention)'!$A$4:$A$4004"), 1)
    ),
    1
)</f>
        <v>0</v>
      </c>
      <c r="C1523" s="11">
        <f t="shared" ca="1" si="171"/>
        <v>1</v>
      </c>
      <c r="F1523" s="11">
        <f t="shared" ca="1" si="168"/>
        <v>0.5</v>
      </c>
      <c r="G1523" s="11">
        <f t="shared" ca="1" si="169"/>
        <v>0.8</v>
      </c>
      <c r="H1523" s="11">
        <f t="shared" ca="1" si="170"/>
        <v>0.61</v>
      </c>
      <c r="J1523" s="11">
        <f t="shared" ca="1" si="172"/>
        <v>0.5</v>
      </c>
      <c r="K1523" s="11">
        <f t="shared" ca="1" si="173"/>
        <v>0.8</v>
      </c>
      <c r="L1523" s="11">
        <f t="shared" ca="1" si="174"/>
        <v>0.61</v>
      </c>
      <c r="M1523" s="11">
        <f ca="1">(J1523-F1523)*'Meta-analysis (Retention)'!$B$4</f>
        <v>0</v>
      </c>
      <c r="N1523" s="33"/>
      <c r="O1523" s="11">
        <f ca="1">(K1523-G1523)*'Meta-analysis (Retention)'!$B$4</f>
        <v>0</v>
      </c>
      <c r="P1523" s="33"/>
      <c r="Q1523" s="11">
        <f ca="1">(L1523-H1523)*'Meta-analysis (Retention)'!$B$4</f>
        <v>0</v>
      </c>
      <c r="R1523" s="33"/>
    </row>
    <row r="1524" spans="1:18">
      <c r="A1524" s="11">
        <v>-0.48</v>
      </c>
      <c r="B1524" s="11" cm="1">
        <f t="array" aca="1" ref="B1524" ca="1">INDEX(
    INDIRECT("'Bootstrap Sampling (Retention)'!$A$4:$A$4004"),
    RANDBETWEEN(
        MATCH('Meta-analysis (Retention)'!$B$5, INDIRECT("'Bootstrap Sampling (Retention)'!$A$4:$A$4004"), 1),
        MATCH('Meta-analysis (Retention)'!$B$6, INDIRECT("'Bootstrap Sampling (Retention)'!$A$4:$A$4004"), 1)
    ),
    1
)</f>
        <v>0</v>
      </c>
      <c r="C1524" s="11">
        <f t="shared" ca="1" si="171"/>
        <v>1</v>
      </c>
      <c r="F1524" s="11">
        <f t="shared" ca="1" si="168"/>
        <v>0.5</v>
      </c>
      <c r="G1524" s="11">
        <f t="shared" ca="1" si="169"/>
        <v>0.8</v>
      </c>
      <c r="H1524" s="11">
        <f t="shared" ca="1" si="170"/>
        <v>0.56000000000000005</v>
      </c>
      <c r="J1524" s="11">
        <f t="shared" ca="1" si="172"/>
        <v>0.5</v>
      </c>
      <c r="K1524" s="11">
        <f t="shared" ca="1" si="173"/>
        <v>0.8</v>
      </c>
      <c r="L1524" s="11">
        <f t="shared" ca="1" si="174"/>
        <v>0.56000000000000005</v>
      </c>
      <c r="M1524" s="11">
        <f ca="1">(J1524-F1524)*'Meta-analysis (Retention)'!$B$4</f>
        <v>0</v>
      </c>
      <c r="N1524" s="33"/>
      <c r="O1524" s="11">
        <f ca="1">(K1524-G1524)*'Meta-analysis (Retention)'!$B$4</f>
        <v>0</v>
      </c>
      <c r="P1524" s="33"/>
      <c r="Q1524" s="11">
        <f ca="1">(L1524-H1524)*'Meta-analysis (Retention)'!$B$4</f>
        <v>0</v>
      </c>
      <c r="R1524" s="33"/>
    </row>
    <row r="1525" spans="1:18">
      <c r="A1525" s="11">
        <v>-0.47899999999999998</v>
      </c>
      <c r="B1525" s="11" cm="1">
        <f t="array" aca="1" ref="B1525" ca="1">INDEX(
    INDIRECT("'Bootstrap Sampling (Retention)'!$A$4:$A$4004"),
    RANDBETWEEN(
        MATCH('Meta-analysis (Retention)'!$B$5, INDIRECT("'Bootstrap Sampling (Retention)'!$A$4:$A$4004"), 1),
        MATCH('Meta-analysis (Retention)'!$B$6, INDIRECT("'Bootstrap Sampling (Retention)'!$A$4:$A$4004"), 1)
    ),
    1
)</f>
        <v>0</v>
      </c>
      <c r="C1525" s="11">
        <f t="shared" ca="1" si="171"/>
        <v>1</v>
      </c>
      <c r="F1525" s="11">
        <f t="shared" ca="1" si="168"/>
        <v>0.5</v>
      </c>
      <c r="G1525" s="11">
        <f t="shared" ca="1" si="169"/>
        <v>0.8</v>
      </c>
      <c r="H1525" s="11">
        <f t="shared" ca="1" si="170"/>
        <v>0.52</v>
      </c>
      <c r="J1525" s="11">
        <f t="shared" ca="1" si="172"/>
        <v>0.5</v>
      </c>
      <c r="K1525" s="11">
        <f t="shared" ca="1" si="173"/>
        <v>0.8</v>
      </c>
      <c r="L1525" s="11">
        <f t="shared" ca="1" si="174"/>
        <v>0.52</v>
      </c>
      <c r="M1525" s="11">
        <f ca="1">(J1525-F1525)*'Meta-analysis (Retention)'!$B$4</f>
        <v>0</v>
      </c>
      <c r="N1525" s="33"/>
      <c r="O1525" s="11">
        <f ca="1">(K1525-G1525)*'Meta-analysis (Retention)'!$B$4</f>
        <v>0</v>
      </c>
      <c r="P1525" s="33"/>
      <c r="Q1525" s="11">
        <f ca="1">(L1525-H1525)*'Meta-analysis (Retention)'!$B$4</f>
        <v>0</v>
      </c>
      <c r="R1525" s="33"/>
    </row>
    <row r="1526" spans="1:18">
      <c r="A1526" s="11">
        <v>-0.47799999999999998</v>
      </c>
      <c r="B1526" s="11" cm="1">
        <f t="array" aca="1" ref="B1526" ca="1">INDEX(
    INDIRECT("'Bootstrap Sampling (Retention)'!$A$4:$A$4004"),
    RANDBETWEEN(
        MATCH('Meta-analysis (Retention)'!$B$5, INDIRECT("'Bootstrap Sampling (Retention)'!$A$4:$A$4004"), 1),
        MATCH('Meta-analysis (Retention)'!$B$6, INDIRECT("'Bootstrap Sampling (Retention)'!$A$4:$A$4004"), 1)
    ),
    1
)</f>
        <v>0</v>
      </c>
      <c r="C1526" s="11">
        <f t="shared" ca="1" si="171"/>
        <v>1</v>
      </c>
      <c r="F1526" s="11">
        <f t="shared" ca="1" si="168"/>
        <v>0.5</v>
      </c>
      <c r="G1526" s="11">
        <f t="shared" ca="1" si="169"/>
        <v>0.8</v>
      </c>
      <c r="H1526" s="11">
        <f t="shared" ca="1" si="170"/>
        <v>0.64</v>
      </c>
      <c r="J1526" s="11">
        <f t="shared" ca="1" si="172"/>
        <v>0.5</v>
      </c>
      <c r="K1526" s="11">
        <f t="shared" ca="1" si="173"/>
        <v>0.8</v>
      </c>
      <c r="L1526" s="11">
        <f t="shared" ca="1" si="174"/>
        <v>0.64</v>
      </c>
      <c r="M1526" s="11">
        <f ca="1">(J1526-F1526)*'Meta-analysis (Retention)'!$B$4</f>
        <v>0</v>
      </c>
      <c r="N1526" s="33"/>
      <c r="O1526" s="11">
        <f ca="1">(K1526-G1526)*'Meta-analysis (Retention)'!$B$4</f>
        <v>0</v>
      </c>
      <c r="P1526" s="33"/>
      <c r="Q1526" s="11">
        <f ca="1">(L1526-H1526)*'Meta-analysis (Retention)'!$B$4</f>
        <v>0</v>
      </c>
      <c r="R1526" s="33"/>
    </row>
    <row r="1527" spans="1:18">
      <c r="A1527" s="11">
        <v>-0.47699999999999998</v>
      </c>
      <c r="B1527" s="11" cm="1">
        <f t="array" aca="1" ref="B1527" ca="1">INDEX(
    INDIRECT("'Bootstrap Sampling (Retention)'!$A$4:$A$4004"),
    RANDBETWEEN(
        MATCH('Meta-analysis (Retention)'!$B$5, INDIRECT("'Bootstrap Sampling (Retention)'!$A$4:$A$4004"), 1),
        MATCH('Meta-analysis (Retention)'!$B$6, INDIRECT("'Bootstrap Sampling (Retention)'!$A$4:$A$4004"), 1)
    ),
    1
)</f>
        <v>0</v>
      </c>
      <c r="C1527" s="11">
        <f t="shared" ca="1" si="171"/>
        <v>1</v>
      </c>
      <c r="F1527" s="11">
        <f t="shared" ca="1" si="168"/>
        <v>0.5</v>
      </c>
      <c r="G1527" s="11">
        <f t="shared" ca="1" si="169"/>
        <v>0.8</v>
      </c>
      <c r="H1527" s="11">
        <f t="shared" ca="1" si="170"/>
        <v>0.7</v>
      </c>
      <c r="J1527" s="11">
        <f t="shared" ca="1" si="172"/>
        <v>0.5</v>
      </c>
      <c r="K1527" s="11">
        <f t="shared" ca="1" si="173"/>
        <v>0.8</v>
      </c>
      <c r="L1527" s="11">
        <f t="shared" ca="1" si="174"/>
        <v>0.7</v>
      </c>
      <c r="M1527" s="11">
        <f ca="1">(J1527-F1527)*'Meta-analysis (Retention)'!$B$4</f>
        <v>0</v>
      </c>
      <c r="N1527" s="33"/>
      <c r="O1527" s="11">
        <f ca="1">(K1527-G1527)*'Meta-analysis (Retention)'!$B$4</f>
        <v>0</v>
      </c>
      <c r="P1527" s="33"/>
      <c r="Q1527" s="11">
        <f ca="1">(L1527-H1527)*'Meta-analysis (Retention)'!$B$4</f>
        <v>0</v>
      </c>
      <c r="R1527" s="33"/>
    </row>
    <row r="1528" spans="1:18">
      <c r="A1528" s="11">
        <v>-0.47599999999999998</v>
      </c>
      <c r="B1528" s="11" cm="1">
        <f t="array" aca="1" ref="B1528" ca="1">INDEX(
    INDIRECT("'Bootstrap Sampling (Retention)'!$A$4:$A$4004"),
    RANDBETWEEN(
        MATCH('Meta-analysis (Retention)'!$B$5, INDIRECT("'Bootstrap Sampling (Retention)'!$A$4:$A$4004"), 1),
        MATCH('Meta-analysis (Retention)'!$B$6, INDIRECT("'Bootstrap Sampling (Retention)'!$A$4:$A$4004"), 1)
    ),
    1
)</f>
        <v>0</v>
      </c>
      <c r="C1528" s="11">
        <f t="shared" ca="1" si="171"/>
        <v>1</v>
      </c>
      <c r="F1528" s="11">
        <f t="shared" ca="1" si="168"/>
        <v>0.5</v>
      </c>
      <c r="G1528" s="11">
        <f t="shared" ca="1" si="169"/>
        <v>0.8</v>
      </c>
      <c r="H1528" s="11">
        <f t="shared" ca="1" si="170"/>
        <v>0.68</v>
      </c>
      <c r="J1528" s="11">
        <f t="shared" ca="1" si="172"/>
        <v>0.5</v>
      </c>
      <c r="K1528" s="11">
        <f t="shared" ca="1" si="173"/>
        <v>0.8</v>
      </c>
      <c r="L1528" s="11">
        <f t="shared" ca="1" si="174"/>
        <v>0.68</v>
      </c>
      <c r="M1528" s="11">
        <f ca="1">(J1528-F1528)*'Meta-analysis (Retention)'!$B$4</f>
        <v>0</v>
      </c>
      <c r="N1528" s="33"/>
      <c r="O1528" s="11">
        <f ca="1">(K1528-G1528)*'Meta-analysis (Retention)'!$B$4</f>
        <v>0</v>
      </c>
      <c r="P1528" s="33"/>
      <c r="Q1528" s="11">
        <f ca="1">(L1528-H1528)*'Meta-analysis (Retention)'!$B$4</f>
        <v>0</v>
      </c>
      <c r="R1528" s="33"/>
    </row>
    <row r="1529" spans="1:18">
      <c r="A1529" s="11">
        <v>-0.47499999999999998</v>
      </c>
      <c r="B1529" s="11" cm="1">
        <f t="array" aca="1" ref="B1529" ca="1">INDEX(
    INDIRECT("'Bootstrap Sampling (Retention)'!$A$4:$A$4004"),
    RANDBETWEEN(
        MATCH('Meta-analysis (Retention)'!$B$5, INDIRECT("'Bootstrap Sampling (Retention)'!$A$4:$A$4004"), 1),
        MATCH('Meta-analysis (Retention)'!$B$6, INDIRECT("'Bootstrap Sampling (Retention)'!$A$4:$A$4004"), 1)
    ),
    1
)</f>
        <v>0</v>
      </c>
      <c r="C1529" s="11">
        <f t="shared" ca="1" si="171"/>
        <v>1</v>
      </c>
      <c r="F1529" s="11">
        <f t="shared" ca="1" si="168"/>
        <v>0.5</v>
      </c>
      <c r="G1529" s="11">
        <f t="shared" ca="1" si="169"/>
        <v>0.8</v>
      </c>
      <c r="H1529" s="11">
        <f t="shared" ca="1" si="170"/>
        <v>0.79</v>
      </c>
      <c r="J1529" s="11">
        <f t="shared" ca="1" si="172"/>
        <v>0.5</v>
      </c>
      <c r="K1529" s="11">
        <f t="shared" ca="1" si="173"/>
        <v>0.8</v>
      </c>
      <c r="L1529" s="11">
        <f t="shared" ca="1" si="174"/>
        <v>0.79</v>
      </c>
      <c r="M1529" s="11">
        <f ca="1">(J1529-F1529)*'Meta-analysis (Retention)'!$B$4</f>
        <v>0</v>
      </c>
      <c r="N1529" s="33"/>
      <c r="O1529" s="11">
        <f ca="1">(K1529-G1529)*'Meta-analysis (Retention)'!$B$4</f>
        <v>0</v>
      </c>
      <c r="P1529" s="33"/>
      <c r="Q1529" s="11">
        <f ca="1">(L1529-H1529)*'Meta-analysis (Retention)'!$B$4</f>
        <v>0</v>
      </c>
      <c r="R1529" s="33"/>
    </row>
    <row r="1530" spans="1:18">
      <c r="A1530" s="11">
        <v>-0.47399999999999998</v>
      </c>
      <c r="B1530" s="11" cm="1">
        <f t="array" aca="1" ref="B1530" ca="1">INDEX(
    INDIRECT("'Bootstrap Sampling (Retention)'!$A$4:$A$4004"),
    RANDBETWEEN(
        MATCH('Meta-analysis (Retention)'!$B$5, INDIRECT("'Bootstrap Sampling (Retention)'!$A$4:$A$4004"), 1),
        MATCH('Meta-analysis (Retention)'!$B$6, INDIRECT("'Bootstrap Sampling (Retention)'!$A$4:$A$4004"), 1)
    ),
    1
)</f>
        <v>0</v>
      </c>
      <c r="C1530" s="11">
        <f t="shared" ca="1" si="171"/>
        <v>1</v>
      </c>
      <c r="F1530" s="11">
        <f t="shared" ca="1" si="168"/>
        <v>0.5</v>
      </c>
      <c r="G1530" s="11">
        <f t="shared" ca="1" si="169"/>
        <v>0.8</v>
      </c>
      <c r="H1530" s="11">
        <f t="shared" ca="1" si="170"/>
        <v>0.8</v>
      </c>
      <c r="J1530" s="11">
        <f t="shared" ca="1" si="172"/>
        <v>0.5</v>
      </c>
      <c r="K1530" s="11">
        <f t="shared" ca="1" si="173"/>
        <v>0.8</v>
      </c>
      <c r="L1530" s="11">
        <f t="shared" ca="1" si="174"/>
        <v>0.8</v>
      </c>
      <c r="M1530" s="11">
        <f ca="1">(J1530-F1530)*'Meta-analysis (Retention)'!$B$4</f>
        <v>0</v>
      </c>
      <c r="N1530" s="33"/>
      <c r="O1530" s="11">
        <f ca="1">(K1530-G1530)*'Meta-analysis (Retention)'!$B$4</f>
        <v>0</v>
      </c>
      <c r="P1530" s="33"/>
      <c r="Q1530" s="11">
        <f ca="1">(L1530-H1530)*'Meta-analysis (Retention)'!$B$4</f>
        <v>0</v>
      </c>
      <c r="R1530" s="33"/>
    </row>
    <row r="1531" spans="1:18">
      <c r="A1531" s="11">
        <v>-0.47299999999999998</v>
      </c>
      <c r="B1531" s="11" cm="1">
        <f t="array" aca="1" ref="B1531" ca="1">INDEX(
    INDIRECT("'Bootstrap Sampling (Retention)'!$A$4:$A$4004"),
    RANDBETWEEN(
        MATCH('Meta-analysis (Retention)'!$B$5, INDIRECT("'Bootstrap Sampling (Retention)'!$A$4:$A$4004"), 1),
        MATCH('Meta-analysis (Retention)'!$B$6, INDIRECT("'Bootstrap Sampling (Retention)'!$A$4:$A$4004"), 1)
    ),
    1
)</f>
        <v>0</v>
      </c>
      <c r="C1531" s="11">
        <f t="shared" ca="1" si="171"/>
        <v>1</v>
      </c>
      <c r="F1531" s="11">
        <f t="shared" ca="1" si="168"/>
        <v>0.5</v>
      </c>
      <c r="G1531" s="11">
        <f t="shared" ca="1" si="169"/>
        <v>0.8</v>
      </c>
      <c r="H1531" s="11">
        <f t="shared" ca="1" si="170"/>
        <v>0.56000000000000005</v>
      </c>
      <c r="J1531" s="11">
        <f t="shared" ca="1" si="172"/>
        <v>0.5</v>
      </c>
      <c r="K1531" s="11">
        <f t="shared" ca="1" si="173"/>
        <v>0.8</v>
      </c>
      <c r="L1531" s="11">
        <f t="shared" ca="1" si="174"/>
        <v>0.56000000000000005</v>
      </c>
      <c r="M1531" s="11">
        <f ca="1">(J1531-F1531)*'Meta-analysis (Retention)'!$B$4</f>
        <v>0</v>
      </c>
      <c r="N1531" s="33"/>
      <c r="O1531" s="11">
        <f ca="1">(K1531-G1531)*'Meta-analysis (Retention)'!$B$4</f>
        <v>0</v>
      </c>
      <c r="P1531" s="33"/>
      <c r="Q1531" s="11">
        <f ca="1">(L1531-H1531)*'Meta-analysis (Retention)'!$B$4</f>
        <v>0</v>
      </c>
      <c r="R1531" s="33"/>
    </row>
    <row r="1532" spans="1:18">
      <c r="A1532" s="11">
        <v>-0.47199999999999998</v>
      </c>
      <c r="B1532" s="11" cm="1">
        <f t="array" aca="1" ref="B1532" ca="1">INDEX(
    INDIRECT("'Bootstrap Sampling (Retention)'!$A$4:$A$4004"),
    RANDBETWEEN(
        MATCH('Meta-analysis (Retention)'!$B$5, INDIRECT("'Bootstrap Sampling (Retention)'!$A$4:$A$4004"), 1),
        MATCH('Meta-analysis (Retention)'!$B$6, INDIRECT("'Bootstrap Sampling (Retention)'!$A$4:$A$4004"), 1)
    ),
    1
)</f>
        <v>0</v>
      </c>
      <c r="C1532" s="11">
        <f t="shared" ca="1" si="171"/>
        <v>1</v>
      </c>
      <c r="F1532" s="11">
        <f t="shared" ca="1" si="168"/>
        <v>0.5</v>
      </c>
      <c r="G1532" s="11">
        <f t="shared" ca="1" si="169"/>
        <v>0.8</v>
      </c>
      <c r="H1532" s="11">
        <f t="shared" ca="1" si="170"/>
        <v>0.7</v>
      </c>
      <c r="J1532" s="11">
        <f t="shared" ca="1" si="172"/>
        <v>0.5</v>
      </c>
      <c r="K1532" s="11">
        <f t="shared" ca="1" si="173"/>
        <v>0.8</v>
      </c>
      <c r="L1532" s="11">
        <f t="shared" ca="1" si="174"/>
        <v>0.7</v>
      </c>
      <c r="M1532" s="11">
        <f ca="1">(J1532-F1532)*'Meta-analysis (Retention)'!$B$4</f>
        <v>0</v>
      </c>
      <c r="N1532" s="33"/>
      <c r="O1532" s="11">
        <f ca="1">(K1532-G1532)*'Meta-analysis (Retention)'!$B$4</f>
        <v>0</v>
      </c>
      <c r="P1532" s="33"/>
      <c r="Q1532" s="11">
        <f ca="1">(L1532-H1532)*'Meta-analysis (Retention)'!$B$4</f>
        <v>0</v>
      </c>
      <c r="R1532" s="33"/>
    </row>
    <row r="1533" spans="1:18">
      <c r="A1533" s="11">
        <v>-0.47099999999999997</v>
      </c>
      <c r="B1533" s="11" cm="1">
        <f t="array" aca="1" ref="B1533" ca="1">INDEX(
    INDIRECT("'Bootstrap Sampling (Retention)'!$A$4:$A$4004"),
    RANDBETWEEN(
        MATCH('Meta-analysis (Retention)'!$B$5, INDIRECT("'Bootstrap Sampling (Retention)'!$A$4:$A$4004"), 1),
        MATCH('Meta-analysis (Retention)'!$B$6, INDIRECT("'Bootstrap Sampling (Retention)'!$A$4:$A$4004"), 1)
    ),
    1
)</f>
        <v>0</v>
      </c>
      <c r="C1533" s="11">
        <f t="shared" ca="1" si="171"/>
        <v>1</v>
      </c>
      <c r="F1533" s="11">
        <f t="shared" ca="1" si="168"/>
        <v>0.5</v>
      </c>
      <c r="G1533" s="11">
        <f t="shared" ca="1" si="169"/>
        <v>0.8</v>
      </c>
      <c r="H1533" s="11">
        <f t="shared" ca="1" si="170"/>
        <v>0.68</v>
      </c>
      <c r="J1533" s="11">
        <f t="shared" ca="1" si="172"/>
        <v>0.5</v>
      </c>
      <c r="K1533" s="11">
        <f t="shared" ca="1" si="173"/>
        <v>0.8</v>
      </c>
      <c r="L1533" s="11">
        <f t="shared" ca="1" si="174"/>
        <v>0.68</v>
      </c>
      <c r="M1533" s="11">
        <f ca="1">(J1533-F1533)*'Meta-analysis (Retention)'!$B$4</f>
        <v>0</v>
      </c>
      <c r="N1533" s="33"/>
      <c r="O1533" s="11">
        <f ca="1">(K1533-G1533)*'Meta-analysis (Retention)'!$B$4</f>
        <v>0</v>
      </c>
      <c r="P1533" s="33"/>
      <c r="Q1533" s="11">
        <f ca="1">(L1533-H1533)*'Meta-analysis (Retention)'!$B$4</f>
        <v>0</v>
      </c>
      <c r="R1533" s="33"/>
    </row>
    <row r="1534" spans="1:18">
      <c r="A1534" s="11">
        <v>-0.47</v>
      </c>
      <c r="B1534" s="11" cm="1">
        <f t="array" aca="1" ref="B1534" ca="1">INDEX(
    INDIRECT("'Bootstrap Sampling (Retention)'!$A$4:$A$4004"),
    RANDBETWEEN(
        MATCH('Meta-analysis (Retention)'!$B$5, INDIRECT("'Bootstrap Sampling (Retention)'!$A$4:$A$4004"), 1),
        MATCH('Meta-analysis (Retention)'!$B$6, INDIRECT("'Bootstrap Sampling (Retention)'!$A$4:$A$4004"), 1)
    ),
    1
)</f>
        <v>0</v>
      </c>
      <c r="C1534" s="11">
        <f t="shared" ca="1" si="171"/>
        <v>1</v>
      </c>
      <c r="F1534" s="11">
        <f t="shared" ca="1" si="168"/>
        <v>0.5</v>
      </c>
      <c r="G1534" s="11">
        <f t="shared" ca="1" si="169"/>
        <v>0.8</v>
      </c>
      <c r="H1534" s="11">
        <f t="shared" ca="1" si="170"/>
        <v>0.56999999999999995</v>
      </c>
      <c r="J1534" s="11">
        <f t="shared" ca="1" si="172"/>
        <v>0.5</v>
      </c>
      <c r="K1534" s="11">
        <f t="shared" ca="1" si="173"/>
        <v>0.8</v>
      </c>
      <c r="L1534" s="11">
        <f t="shared" ca="1" si="174"/>
        <v>0.56999999999999995</v>
      </c>
      <c r="M1534" s="11">
        <f ca="1">(J1534-F1534)*'Meta-analysis (Retention)'!$B$4</f>
        <v>0</v>
      </c>
      <c r="N1534" s="33"/>
      <c r="O1534" s="11">
        <f ca="1">(K1534-G1534)*'Meta-analysis (Retention)'!$B$4</f>
        <v>0</v>
      </c>
      <c r="P1534" s="33"/>
      <c r="Q1534" s="11">
        <f ca="1">(L1534-H1534)*'Meta-analysis (Retention)'!$B$4</f>
        <v>0</v>
      </c>
      <c r="R1534" s="33"/>
    </row>
    <row r="1535" spans="1:18">
      <c r="A1535" s="11">
        <v>-0.46899999999999997</v>
      </c>
      <c r="B1535" s="11" cm="1">
        <f t="array" aca="1" ref="B1535" ca="1">INDEX(
    INDIRECT("'Bootstrap Sampling (Retention)'!$A$4:$A$4004"),
    RANDBETWEEN(
        MATCH('Meta-analysis (Retention)'!$B$5, INDIRECT("'Bootstrap Sampling (Retention)'!$A$4:$A$4004"), 1),
        MATCH('Meta-analysis (Retention)'!$B$6, INDIRECT("'Bootstrap Sampling (Retention)'!$A$4:$A$4004"), 1)
    ),
    1
)</f>
        <v>0</v>
      </c>
      <c r="C1535" s="11">
        <f t="shared" ca="1" si="171"/>
        <v>1</v>
      </c>
      <c r="F1535" s="11">
        <f t="shared" ca="1" si="168"/>
        <v>0.5</v>
      </c>
      <c r="G1535" s="11">
        <f t="shared" ca="1" si="169"/>
        <v>0.8</v>
      </c>
      <c r="H1535" s="11">
        <f t="shared" ca="1" si="170"/>
        <v>0.73</v>
      </c>
      <c r="J1535" s="11">
        <f t="shared" ca="1" si="172"/>
        <v>0.5</v>
      </c>
      <c r="K1535" s="11">
        <f t="shared" ca="1" si="173"/>
        <v>0.8</v>
      </c>
      <c r="L1535" s="11">
        <f t="shared" ca="1" si="174"/>
        <v>0.73</v>
      </c>
      <c r="M1535" s="11">
        <f ca="1">(J1535-F1535)*'Meta-analysis (Retention)'!$B$4</f>
        <v>0</v>
      </c>
      <c r="N1535" s="33"/>
      <c r="O1535" s="11">
        <f ca="1">(K1535-G1535)*'Meta-analysis (Retention)'!$B$4</f>
        <v>0</v>
      </c>
      <c r="P1535" s="33"/>
      <c r="Q1535" s="11">
        <f ca="1">(L1535-H1535)*'Meta-analysis (Retention)'!$B$4</f>
        <v>0</v>
      </c>
      <c r="R1535" s="33"/>
    </row>
    <row r="1536" spans="1:18">
      <c r="A1536" s="11">
        <v>-0.46800000000000003</v>
      </c>
      <c r="B1536" s="11" cm="1">
        <f t="array" aca="1" ref="B1536" ca="1">INDEX(
    INDIRECT("'Bootstrap Sampling (Retention)'!$A$4:$A$4004"),
    RANDBETWEEN(
        MATCH('Meta-analysis (Retention)'!$B$5, INDIRECT("'Bootstrap Sampling (Retention)'!$A$4:$A$4004"), 1),
        MATCH('Meta-analysis (Retention)'!$B$6, INDIRECT("'Bootstrap Sampling (Retention)'!$A$4:$A$4004"), 1)
    ),
    1
)</f>
        <v>0</v>
      </c>
      <c r="C1536" s="11">
        <f t="shared" ca="1" si="171"/>
        <v>1</v>
      </c>
      <c r="F1536" s="11">
        <f t="shared" ca="1" si="168"/>
        <v>0.5</v>
      </c>
      <c r="G1536" s="11">
        <f t="shared" ca="1" si="169"/>
        <v>0.8</v>
      </c>
      <c r="H1536" s="11">
        <f t="shared" ca="1" si="170"/>
        <v>0.68</v>
      </c>
      <c r="J1536" s="11">
        <f t="shared" ca="1" si="172"/>
        <v>0.5</v>
      </c>
      <c r="K1536" s="11">
        <f t="shared" ca="1" si="173"/>
        <v>0.8</v>
      </c>
      <c r="L1536" s="11">
        <f t="shared" ca="1" si="174"/>
        <v>0.68</v>
      </c>
      <c r="M1536" s="11">
        <f ca="1">(J1536-F1536)*'Meta-analysis (Retention)'!$B$4</f>
        <v>0</v>
      </c>
      <c r="N1536" s="33"/>
      <c r="O1536" s="11">
        <f ca="1">(K1536-G1536)*'Meta-analysis (Retention)'!$B$4</f>
        <v>0</v>
      </c>
      <c r="P1536" s="33"/>
      <c r="Q1536" s="11">
        <f ca="1">(L1536-H1536)*'Meta-analysis (Retention)'!$B$4</f>
        <v>0</v>
      </c>
      <c r="R1536" s="33"/>
    </row>
    <row r="1537" spans="1:18">
      <c r="A1537" s="11">
        <v>-0.46700000000000003</v>
      </c>
      <c r="B1537" s="11" cm="1">
        <f t="array" aca="1" ref="B1537" ca="1">INDEX(
    INDIRECT("'Bootstrap Sampling (Retention)'!$A$4:$A$4004"),
    RANDBETWEEN(
        MATCH('Meta-analysis (Retention)'!$B$5, INDIRECT("'Bootstrap Sampling (Retention)'!$A$4:$A$4004"), 1),
        MATCH('Meta-analysis (Retention)'!$B$6, INDIRECT("'Bootstrap Sampling (Retention)'!$A$4:$A$4004"), 1)
    ),
    1
)</f>
        <v>0</v>
      </c>
      <c r="C1537" s="11">
        <f t="shared" ca="1" si="171"/>
        <v>1</v>
      </c>
      <c r="F1537" s="11">
        <f t="shared" ca="1" si="168"/>
        <v>0.5</v>
      </c>
      <c r="G1537" s="11">
        <f t="shared" ca="1" si="169"/>
        <v>0.8</v>
      </c>
      <c r="H1537" s="11">
        <f t="shared" ca="1" si="170"/>
        <v>0.53</v>
      </c>
      <c r="J1537" s="11">
        <f t="shared" ca="1" si="172"/>
        <v>0.5</v>
      </c>
      <c r="K1537" s="11">
        <f t="shared" ca="1" si="173"/>
        <v>0.8</v>
      </c>
      <c r="L1537" s="11">
        <f t="shared" ca="1" si="174"/>
        <v>0.53</v>
      </c>
      <c r="M1537" s="11">
        <f ca="1">(J1537-F1537)*'Meta-analysis (Retention)'!$B$4</f>
        <v>0</v>
      </c>
      <c r="N1537" s="33"/>
      <c r="O1537" s="11">
        <f ca="1">(K1537-G1537)*'Meta-analysis (Retention)'!$B$4</f>
        <v>0</v>
      </c>
      <c r="P1537" s="33"/>
      <c r="Q1537" s="11">
        <f ca="1">(L1537-H1537)*'Meta-analysis (Retention)'!$B$4</f>
        <v>0</v>
      </c>
      <c r="R1537" s="33"/>
    </row>
    <row r="1538" spans="1:18">
      <c r="A1538" s="11">
        <v>-0.46600000000000003</v>
      </c>
      <c r="B1538" s="11" cm="1">
        <f t="array" aca="1" ref="B1538" ca="1">INDEX(
    INDIRECT("'Bootstrap Sampling (Retention)'!$A$4:$A$4004"),
    RANDBETWEEN(
        MATCH('Meta-analysis (Retention)'!$B$5, INDIRECT("'Bootstrap Sampling (Retention)'!$A$4:$A$4004"), 1),
        MATCH('Meta-analysis (Retention)'!$B$6, INDIRECT("'Bootstrap Sampling (Retention)'!$A$4:$A$4004"), 1)
    ),
    1
)</f>
        <v>0</v>
      </c>
      <c r="C1538" s="11">
        <f t="shared" ca="1" si="171"/>
        <v>1</v>
      </c>
      <c r="F1538" s="11">
        <f t="shared" ca="1" si="168"/>
        <v>0.5</v>
      </c>
      <c r="G1538" s="11">
        <f t="shared" ca="1" si="169"/>
        <v>0.8</v>
      </c>
      <c r="H1538" s="11">
        <f t="shared" ca="1" si="170"/>
        <v>0.8</v>
      </c>
      <c r="J1538" s="11">
        <f t="shared" ca="1" si="172"/>
        <v>0.5</v>
      </c>
      <c r="K1538" s="11">
        <f t="shared" ca="1" si="173"/>
        <v>0.8</v>
      </c>
      <c r="L1538" s="11">
        <f t="shared" ca="1" si="174"/>
        <v>0.8</v>
      </c>
      <c r="M1538" s="11">
        <f ca="1">(J1538-F1538)*'Meta-analysis (Retention)'!$B$4</f>
        <v>0</v>
      </c>
      <c r="N1538" s="33"/>
      <c r="O1538" s="11">
        <f ca="1">(K1538-G1538)*'Meta-analysis (Retention)'!$B$4</f>
        <v>0</v>
      </c>
      <c r="P1538" s="33"/>
      <c r="Q1538" s="11">
        <f ca="1">(L1538-H1538)*'Meta-analysis (Retention)'!$B$4</f>
        <v>0</v>
      </c>
      <c r="R1538" s="33"/>
    </row>
    <row r="1539" spans="1:18">
      <c r="A1539" s="11">
        <v>-0.46500000000000002</v>
      </c>
      <c r="B1539" s="11" cm="1">
        <f t="array" aca="1" ref="B1539" ca="1">INDEX(
    INDIRECT("'Bootstrap Sampling (Retention)'!$A$4:$A$4004"),
    RANDBETWEEN(
        MATCH('Meta-analysis (Retention)'!$B$5, INDIRECT("'Bootstrap Sampling (Retention)'!$A$4:$A$4004"), 1),
        MATCH('Meta-analysis (Retention)'!$B$6, INDIRECT("'Bootstrap Sampling (Retention)'!$A$4:$A$4004"), 1)
    ),
    1
)</f>
        <v>0</v>
      </c>
      <c r="C1539" s="11">
        <f t="shared" ca="1" si="171"/>
        <v>1</v>
      </c>
      <c r="F1539" s="11">
        <f t="shared" ca="1" si="168"/>
        <v>0.5</v>
      </c>
      <c r="G1539" s="11">
        <f t="shared" ca="1" si="169"/>
        <v>0.8</v>
      </c>
      <c r="H1539" s="11">
        <f t="shared" ca="1" si="170"/>
        <v>0.61</v>
      </c>
      <c r="J1539" s="11">
        <f t="shared" ca="1" si="172"/>
        <v>0.5</v>
      </c>
      <c r="K1539" s="11">
        <f t="shared" ca="1" si="173"/>
        <v>0.8</v>
      </c>
      <c r="L1539" s="11">
        <f t="shared" ca="1" si="174"/>
        <v>0.61</v>
      </c>
      <c r="M1539" s="11">
        <f ca="1">(J1539-F1539)*'Meta-analysis (Retention)'!$B$4</f>
        <v>0</v>
      </c>
      <c r="N1539" s="33"/>
      <c r="O1539" s="11">
        <f ca="1">(K1539-G1539)*'Meta-analysis (Retention)'!$B$4</f>
        <v>0</v>
      </c>
      <c r="P1539" s="33"/>
      <c r="Q1539" s="11">
        <f ca="1">(L1539-H1539)*'Meta-analysis (Retention)'!$B$4</f>
        <v>0</v>
      </c>
      <c r="R1539" s="33"/>
    </row>
    <row r="1540" spans="1:18">
      <c r="A1540" s="11">
        <v>-0.46400000000000002</v>
      </c>
      <c r="B1540" s="11" cm="1">
        <f t="array" aca="1" ref="B1540" ca="1">INDEX(
    INDIRECT("'Bootstrap Sampling (Retention)'!$A$4:$A$4004"),
    RANDBETWEEN(
        MATCH('Meta-analysis (Retention)'!$B$5, INDIRECT("'Bootstrap Sampling (Retention)'!$A$4:$A$4004"), 1),
        MATCH('Meta-analysis (Retention)'!$B$6, INDIRECT("'Bootstrap Sampling (Retention)'!$A$4:$A$4004"), 1)
    ),
    1
)</f>
        <v>0</v>
      </c>
      <c r="C1540" s="11">
        <f t="shared" ca="1" si="171"/>
        <v>1</v>
      </c>
      <c r="F1540" s="11">
        <f t="shared" ref="F1540:F1603" ca="1" si="175">INDEX($E$53:$E$53, RANDBETWEEN(1,ROWS($E$53:$E$53)),1)</f>
        <v>0.5</v>
      </c>
      <c r="G1540" s="11">
        <f t="shared" ref="G1540:G1603" ca="1" si="176">INDEX($E$83:$E$83, RANDBETWEEN(1,ROWS($E$83:$E$83)),1)</f>
        <v>0.8</v>
      </c>
      <c r="H1540" s="11">
        <f t="shared" ref="H1540:H1603" ca="1" si="177">INDEX($E$53:$E$83, RANDBETWEEN(1,ROWS($E$53:$E$83)),1)</f>
        <v>0.56999999999999995</v>
      </c>
      <c r="J1540" s="11">
        <f t="shared" ca="1" si="172"/>
        <v>0.5</v>
      </c>
      <c r="K1540" s="11">
        <f t="shared" ca="1" si="173"/>
        <v>0.8</v>
      </c>
      <c r="L1540" s="11">
        <f t="shared" ca="1" si="174"/>
        <v>0.56999999999999995</v>
      </c>
      <c r="M1540" s="11">
        <f ca="1">(J1540-F1540)*'Meta-analysis (Retention)'!$B$4</f>
        <v>0</v>
      </c>
      <c r="N1540" s="33"/>
      <c r="O1540" s="11">
        <f ca="1">(K1540-G1540)*'Meta-analysis (Retention)'!$B$4</f>
        <v>0</v>
      </c>
      <c r="P1540" s="33"/>
      <c r="Q1540" s="11">
        <f ca="1">(L1540-H1540)*'Meta-analysis (Retention)'!$B$4</f>
        <v>0</v>
      </c>
      <c r="R1540" s="33"/>
    </row>
    <row r="1541" spans="1:18">
      <c r="A1541" s="11">
        <v>-0.46300000000000002</v>
      </c>
      <c r="B1541" s="11" cm="1">
        <f t="array" aca="1" ref="B1541" ca="1">INDEX(
    INDIRECT("'Bootstrap Sampling (Retention)'!$A$4:$A$4004"),
    RANDBETWEEN(
        MATCH('Meta-analysis (Retention)'!$B$5, INDIRECT("'Bootstrap Sampling (Retention)'!$A$4:$A$4004"), 1),
        MATCH('Meta-analysis (Retention)'!$B$6, INDIRECT("'Bootstrap Sampling (Retention)'!$A$4:$A$4004"), 1)
    ),
    1
)</f>
        <v>0</v>
      </c>
      <c r="C1541" s="11">
        <f t="shared" ca="1" si="171"/>
        <v>1</v>
      </c>
      <c r="F1541" s="11">
        <f t="shared" ca="1" si="175"/>
        <v>0.5</v>
      </c>
      <c r="G1541" s="11">
        <f t="shared" ca="1" si="176"/>
        <v>0.8</v>
      </c>
      <c r="H1541" s="11">
        <f t="shared" ca="1" si="177"/>
        <v>0.59</v>
      </c>
      <c r="J1541" s="11">
        <f t="shared" ca="1" si="172"/>
        <v>0.5</v>
      </c>
      <c r="K1541" s="11">
        <f t="shared" ca="1" si="173"/>
        <v>0.8</v>
      </c>
      <c r="L1541" s="11">
        <f t="shared" ca="1" si="174"/>
        <v>0.59</v>
      </c>
      <c r="M1541" s="11">
        <f ca="1">(J1541-F1541)*'Meta-analysis (Retention)'!$B$4</f>
        <v>0</v>
      </c>
      <c r="N1541" s="33"/>
      <c r="O1541" s="11">
        <f ca="1">(K1541-G1541)*'Meta-analysis (Retention)'!$B$4</f>
        <v>0</v>
      </c>
      <c r="P1541" s="33"/>
      <c r="Q1541" s="11">
        <f ca="1">(L1541-H1541)*'Meta-analysis (Retention)'!$B$4</f>
        <v>0</v>
      </c>
      <c r="R1541" s="33"/>
    </row>
    <row r="1542" spans="1:18">
      <c r="A1542" s="11">
        <v>-0.46200000000000002</v>
      </c>
      <c r="B1542" s="11" cm="1">
        <f t="array" aca="1" ref="B1542" ca="1">INDEX(
    INDIRECT("'Bootstrap Sampling (Retention)'!$A$4:$A$4004"),
    RANDBETWEEN(
        MATCH('Meta-analysis (Retention)'!$B$5, INDIRECT("'Bootstrap Sampling (Retention)'!$A$4:$A$4004"), 1),
        MATCH('Meta-analysis (Retention)'!$B$6, INDIRECT("'Bootstrap Sampling (Retention)'!$A$4:$A$4004"), 1)
    ),
    1
)</f>
        <v>0</v>
      </c>
      <c r="C1542" s="11">
        <f t="shared" ca="1" si="171"/>
        <v>1</v>
      </c>
      <c r="F1542" s="11">
        <f t="shared" ca="1" si="175"/>
        <v>0.5</v>
      </c>
      <c r="G1542" s="11">
        <f t="shared" ca="1" si="176"/>
        <v>0.8</v>
      </c>
      <c r="H1542" s="11">
        <f t="shared" ca="1" si="177"/>
        <v>0.73</v>
      </c>
      <c r="J1542" s="11">
        <f t="shared" ca="1" si="172"/>
        <v>0.5</v>
      </c>
      <c r="K1542" s="11">
        <f t="shared" ca="1" si="173"/>
        <v>0.8</v>
      </c>
      <c r="L1542" s="11">
        <f t="shared" ca="1" si="174"/>
        <v>0.73</v>
      </c>
      <c r="M1542" s="11">
        <f ca="1">(J1542-F1542)*'Meta-analysis (Retention)'!$B$4</f>
        <v>0</v>
      </c>
      <c r="N1542" s="33"/>
      <c r="O1542" s="11">
        <f ca="1">(K1542-G1542)*'Meta-analysis (Retention)'!$B$4</f>
        <v>0</v>
      </c>
      <c r="P1542" s="33"/>
      <c r="Q1542" s="11">
        <f ca="1">(L1542-H1542)*'Meta-analysis (Retention)'!$B$4</f>
        <v>0</v>
      </c>
      <c r="R1542" s="33"/>
    </row>
    <row r="1543" spans="1:18">
      <c r="A1543" s="11">
        <v>-0.46100000000000002</v>
      </c>
      <c r="B1543" s="11" cm="1">
        <f t="array" aca="1" ref="B1543" ca="1">INDEX(
    INDIRECT("'Bootstrap Sampling (Retention)'!$A$4:$A$4004"),
    RANDBETWEEN(
        MATCH('Meta-analysis (Retention)'!$B$5, INDIRECT("'Bootstrap Sampling (Retention)'!$A$4:$A$4004"), 1),
        MATCH('Meta-analysis (Retention)'!$B$6, INDIRECT("'Bootstrap Sampling (Retention)'!$A$4:$A$4004"), 1)
    ),
    1
)</f>
        <v>0</v>
      </c>
      <c r="C1543" s="11">
        <f t="shared" ca="1" si="171"/>
        <v>1</v>
      </c>
      <c r="F1543" s="11">
        <f t="shared" ca="1" si="175"/>
        <v>0.5</v>
      </c>
      <c r="G1543" s="11">
        <f t="shared" ca="1" si="176"/>
        <v>0.8</v>
      </c>
      <c r="H1543" s="11">
        <f t="shared" ca="1" si="177"/>
        <v>0.64</v>
      </c>
      <c r="J1543" s="11">
        <f t="shared" ca="1" si="172"/>
        <v>0.5</v>
      </c>
      <c r="K1543" s="11">
        <f t="shared" ca="1" si="173"/>
        <v>0.8</v>
      </c>
      <c r="L1543" s="11">
        <f t="shared" ca="1" si="174"/>
        <v>0.64</v>
      </c>
      <c r="M1543" s="11">
        <f ca="1">(J1543-F1543)*'Meta-analysis (Retention)'!$B$4</f>
        <v>0</v>
      </c>
      <c r="N1543" s="33"/>
      <c r="O1543" s="11">
        <f ca="1">(K1543-G1543)*'Meta-analysis (Retention)'!$B$4</f>
        <v>0</v>
      </c>
      <c r="P1543" s="33"/>
      <c r="Q1543" s="11">
        <f ca="1">(L1543-H1543)*'Meta-analysis (Retention)'!$B$4</f>
        <v>0</v>
      </c>
      <c r="R1543" s="33"/>
    </row>
    <row r="1544" spans="1:18">
      <c r="A1544" s="11">
        <v>-0.46</v>
      </c>
      <c r="B1544" s="11" cm="1">
        <f t="array" aca="1" ref="B1544" ca="1">INDEX(
    INDIRECT("'Bootstrap Sampling (Retention)'!$A$4:$A$4004"),
    RANDBETWEEN(
        MATCH('Meta-analysis (Retention)'!$B$5, INDIRECT("'Bootstrap Sampling (Retention)'!$A$4:$A$4004"), 1),
        MATCH('Meta-analysis (Retention)'!$B$6, INDIRECT("'Bootstrap Sampling (Retention)'!$A$4:$A$4004"), 1)
    ),
    1
)</f>
        <v>0</v>
      </c>
      <c r="C1544" s="11">
        <f t="shared" ca="1" si="171"/>
        <v>1</v>
      </c>
      <c r="F1544" s="11">
        <f t="shared" ca="1" si="175"/>
        <v>0.5</v>
      </c>
      <c r="G1544" s="11">
        <f t="shared" ca="1" si="176"/>
        <v>0.8</v>
      </c>
      <c r="H1544" s="11">
        <f t="shared" ca="1" si="177"/>
        <v>0.67</v>
      </c>
      <c r="J1544" s="11">
        <f t="shared" ca="1" si="172"/>
        <v>0.5</v>
      </c>
      <c r="K1544" s="11">
        <f t="shared" ca="1" si="173"/>
        <v>0.8</v>
      </c>
      <c r="L1544" s="11">
        <f t="shared" ca="1" si="174"/>
        <v>0.67</v>
      </c>
      <c r="M1544" s="11">
        <f ca="1">(J1544-F1544)*'Meta-analysis (Retention)'!$B$4</f>
        <v>0</v>
      </c>
      <c r="N1544" s="33"/>
      <c r="O1544" s="11">
        <f ca="1">(K1544-G1544)*'Meta-analysis (Retention)'!$B$4</f>
        <v>0</v>
      </c>
      <c r="P1544" s="33"/>
      <c r="Q1544" s="11">
        <f ca="1">(L1544-H1544)*'Meta-analysis (Retention)'!$B$4</f>
        <v>0</v>
      </c>
      <c r="R1544" s="33"/>
    </row>
    <row r="1545" spans="1:18">
      <c r="A1545" s="11">
        <v>-0.45900000000000002</v>
      </c>
      <c r="B1545" s="11" cm="1">
        <f t="array" aca="1" ref="B1545" ca="1">INDEX(
    INDIRECT("'Bootstrap Sampling (Retention)'!$A$4:$A$4004"),
    RANDBETWEEN(
        MATCH('Meta-analysis (Retention)'!$B$5, INDIRECT("'Bootstrap Sampling (Retention)'!$A$4:$A$4004"), 1),
        MATCH('Meta-analysis (Retention)'!$B$6, INDIRECT("'Bootstrap Sampling (Retention)'!$A$4:$A$4004"), 1)
    ),
    1
)</f>
        <v>0</v>
      </c>
      <c r="C1545" s="11">
        <f t="shared" ca="1" si="171"/>
        <v>1</v>
      </c>
      <c r="F1545" s="11">
        <f t="shared" ca="1" si="175"/>
        <v>0.5</v>
      </c>
      <c r="G1545" s="11">
        <f t="shared" ca="1" si="176"/>
        <v>0.8</v>
      </c>
      <c r="H1545" s="11">
        <f t="shared" ca="1" si="177"/>
        <v>0.69</v>
      </c>
      <c r="J1545" s="11">
        <f t="shared" ca="1" si="172"/>
        <v>0.5</v>
      </c>
      <c r="K1545" s="11">
        <f t="shared" ca="1" si="173"/>
        <v>0.8</v>
      </c>
      <c r="L1545" s="11">
        <f t="shared" ca="1" si="174"/>
        <v>0.69</v>
      </c>
      <c r="M1545" s="11">
        <f ca="1">(J1545-F1545)*'Meta-analysis (Retention)'!$B$4</f>
        <v>0</v>
      </c>
      <c r="N1545" s="33"/>
      <c r="O1545" s="11">
        <f ca="1">(K1545-G1545)*'Meta-analysis (Retention)'!$B$4</f>
        <v>0</v>
      </c>
      <c r="P1545" s="33"/>
      <c r="Q1545" s="11">
        <f ca="1">(L1545-H1545)*'Meta-analysis (Retention)'!$B$4</f>
        <v>0</v>
      </c>
      <c r="R1545" s="33"/>
    </row>
    <row r="1546" spans="1:18">
      <c r="A1546" s="11">
        <v>-0.45800000000000002</v>
      </c>
      <c r="B1546" s="11" cm="1">
        <f t="array" aca="1" ref="B1546" ca="1">INDEX(
    INDIRECT("'Bootstrap Sampling (Retention)'!$A$4:$A$4004"),
    RANDBETWEEN(
        MATCH('Meta-analysis (Retention)'!$B$5, INDIRECT("'Bootstrap Sampling (Retention)'!$A$4:$A$4004"), 1),
        MATCH('Meta-analysis (Retention)'!$B$6, INDIRECT("'Bootstrap Sampling (Retention)'!$A$4:$A$4004"), 1)
    ),
    1
)</f>
        <v>0</v>
      </c>
      <c r="C1546" s="11">
        <f t="shared" ca="1" si="171"/>
        <v>1</v>
      </c>
      <c r="F1546" s="11">
        <f t="shared" ca="1" si="175"/>
        <v>0.5</v>
      </c>
      <c r="G1546" s="11">
        <f t="shared" ca="1" si="176"/>
        <v>0.8</v>
      </c>
      <c r="H1546" s="11">
        <f t="shared" ca="1" si="177"/>
        <v>0.55000000000000004</v>
      </c>
      <c r="J1546" s="11">
        <f t="shared" ca="1" si="172"/>
        <v>0.5</v>
      </c>
      <c r="K1546" s="11">
        <f t="shared" ca="1" si="173"/>
        <v>0.8</v>
      </c>
      <c r="L1546" s="11">
        <f t="shared" ca="1" si="174"/>
        <v>0.55000000000000004</v>
      </c>
      <c r="M1546" s="11">
        <f ca="1">(J1546-F1546)*'Meta-analysis (Retention)'!$B$4</f>
        <v>0</v>
      </c>
      <c r="N1546" s="33"/>
      <c r="O1546" s="11">
        <f ca="1">(K1546-G1546)*'Meta-analysis (Retention)'!$B$4</f>
        <v>0</v>
      </c>
      <c r="P1546" s="33"/>
      <c r="Q1546" s="11">
        <f ca="1">(L1546-H1546)*'Meta-analysis (Retention)'!$B$4</f>
        <v>0</v>
      </c>
      <c r="R1546" s="33"/>
    </row>
    <row r="1547" spans="1:18">
      <c r="A1547" s="11">
        <v>-0.45700000000000002</v>
      </c>
      <c r="B1547" s="11" cm="1">
        <f t="array" aca="1" ref="B1547" ca="1">INDEX(
    INDIRECT("'Bootstrap Sampling (Retention)'!$A$4:$A$4004"),
    RANDBETWEEN(
        MATCH('Meta-analysis (Retention)'!$B$5, INDIRECT("'Bootstrap Sampling (Retention)'!$A$4:$A$4004"), 1),
        MATCH('Meta-analysis (Retention)'!$B$6, INDIRECT("'Bootstrap Sampling (Retention)'!$A$4:$A$4004"), 1)
    ),
    1
)</f>
        <v>0</v>
      </c>
      <c r="C1547" s="11">
        <f t="shared" ca="1" si="171"/>
        <v>1</v>
      </c>
      <c r="F1547" s="11">
        <f t="shared" ca="1" si="175"/>
        <v>0.5</v>
      </c>
      <c r="G1547" s="11">
        <f t="shared" ca="1" si="176"/>
        <v>0.8</v>
      </c>
      <c r="H1547" s="11">
        <f t="shared" ca="1" si="177"/>
        <v>0.56999999999999995</v>
      </c>
      <c r="J1547" s="11">
        <f t="shared" ca="1" si="172"/>
        <v>0.5</v>
      </c>
      <c r="K1547" s="11">
        <f t="shared" ca="1" si="173"/>
        <v>0.8</v>
      </c>
      <c r="L1547" s="11">
        <f t="shared" ca="1" si="174"/>
        <v>0.56999999999999995</v>
      </c>
      <c r="M1547" s="11">
        <f ca="1">(J1547-F1547)*'Meta-analysis (Retention)'!$B$4</f>
        <v>0</v>
      </c>
      <c r="N1547" s="33"/>
      <c r="O1547" s="11">
        <f ca="1">(K1547-G1547)*'Meta-analysis (Retention)'!$B$4</f>
        <v>0</v>
      </c>
      <c r="P1547" s="33"/>
      <c r="Q1547" s="11">
        <f ca="1">(L1547-H1547)*'Meta-analysis (Retention)'!$B$4</f>
        <v>0</v>
      </c>
      <c r="R1547" s="33"/>
    </row>
    <row r="1548" spans="1:18">
      <c r="A1548" s="11">
        <v>-0.45600000000000002</v>
      </c>
      <c r="B1548" s="11" cm="1">
        <f t="array" aca="1" ref="B1548" ca="1">INDEX(
    INDIRECT("'Bootstrap Sampling (Retention)'!$A$4:$A$4004"),
    RANDBETWEEN(
        MATCH('Meta-analysis (Retention)'!$B$5, INDIRECT("'Bootstrap Sampling (Retention)'!$A$4:$A$4004"), 1),
        MATCH('Meta-analysis (Retention)'!$B$6, INDIRECT("'Bootstrap Sampling (Retention)'!$A$4:$A$4004"), 1)
    ),
    1
)</f>
        <v>0</v>
      </c>
      <c r="C1548" s="11">
        <f t="shared" ca="1" si="171"/>
        <v>1</v>
      </c>
      <c r="F1548" s="11">
        <f t="shared" ca="1" si="175"/>
        <v>0.5</v>
      </c>
      <c r="G1548" s="11">
        <f t="shared" ca="1" si="176"/>
        <v>0.8</v>
      </c>
      <c r="H1548" s="11">
        <f t="shared" ca="1" si="177"/>
        <v>0.5</v>
      </c>
      <c r="J1548" s="11">
        <f t="shared" ca="1" si="172"/>
        <v>0.5</v>
      </c>
      <c r="K1548" s="11">
        <f t="shared" ca="1" si="173"/>
        <v>0.8</v>
      </c>
      <c r="L1548" s="11">
        <f t="shared" ca="1" si="174"/>
        <v>0.5</v>
      </c>
      <c r="M1548" s="11">
        <f ca="1">(J1548-F1548)*'Meta-analysis (Retention)'!$B$4</f>
        <v>0</v>
      </c>
      <c r="N1548" s="33"/>
      <c r="O1548" s="11">
        <f ca="1">(K1548-G1548)*'Meta-analysis (Retention)'!$B$4</f>
        <v>0</v>
      </c>
      <c r="P1548" s="33"/>
      <c r="Q1548" s="11">
        <f ca="1">(L1548-H1548)*'Meta-analysis (Retention)'!$B$4</f>
        <v>0</v>
      </c>
      <c r="R1548" s="33"/>
    </row>
    <row r="1549" spans="1:18">
      <c r="A1549" s="11">
        <v>-0.45500000000000002</v>
      </c>
      <c r="B1549" s="11" cm="1">
        <f t="array" aca="1" ref="B1549" ca="1">INDEX(
    INDIRECT("'Bootstrap Sampling (Retention)'!$A$4:$A$4004"),
    RANDBETWEEN(
        MATCH('Meta-analysis (Retention)'!$B$5, INDIRECT("'Bootstrap Sampling (Retention)'!$A$4:$A$4004"), 1),
        MATCH('Meta-analysis (Retention)'!$B$6, INDIRECT("'Bootstrap Sampling (Retention)'!$A$4:$A$4004"), 1)
    ),
    1
)</f>
        <v>0</v>
      </c>
      <c r="C1549" s="11">
        <f t="shared" ca="1" si="171"/>
        <v>1</v>
      </c>
      <c r="F1549" s="11">
        <f t="shared" ca="1" si="175"/>
        <v>0.5</v>
      </c>
      <c r="G1549" s="11">
        <f t="shared" ca="1" si="176"/>
        <v>0.8</v>
      </c>
      <c r="H1549" s="11">
        <f t="shared" ca="1" si="177"/>
        <v>0.71</v>
      </c>
      <c r="J1549" s="11">
        <f t="shared" ca="1" si="172"/>
        <v>0.5</v>
      </c>
      <c r="K1549" s="11">
        <f t="shared" ca="1" si="173"/>
        <v>0.8</v>
      </c>
      <c r="L1549" s="11">
        <f t="shared" ca="1" si="174"/>
        <v>0.71</v>
      </c>
      <c r="M1549" s="11">
        <f ca="1">(J1549-F1549)*'Meta-analysis (Retention)'!$B$4</f>
        <v>0</v>
      </c>
      <c r="N1549" s="33"/>
      <c r="O1549" s="11">
        <f ca="1">(K1549-G1549)*'Meta-analysis (Retention)'!$B$4</f>
        <v>0</v>
      </c>
      <c r="P1549" s="33"/>
      <c r="Q1549" s="11">
        <f ca="1">(L1549-H1549)*'Meta-analysis (Retention)'!$B$4</f>
        <v>0</v>
      </c>
      <c r="R1549" s="33"/>
    </row>
    <row r="1550" spans="1:18">
      <c r="A1550" s="11">
        <v>-0.45400000000000001</v>
      </c>
      <c r="B1550" s="11" cm="1">
        <f t="array" aca="1" ref="B1550" ca="1">INDEX(
    INDIRECT("'Bootstrap Sampling (Retention)'!$A$4:$A$4004"),
    RANDBETWEEN(
        MATCH('Meta-analysis (Retention)'!$B$5, INDIRECT("'Bootstrap Sampling (Retention)'!$A$4:$A$4004"), 1),
        MATCH('Meta-analysis (Retention)'!$B$6, INDIRECT("'Bootstrap Sampling (Retention)'!$A$4:$A$4004"), 1)
    ),
    1
)</f>
        <v>0</v>
      </c>
      <c r="C1550" s="11">
        <f t="shared" ca="1" si="171"/>
        <v>1</v>
      </c>
      <c r="F1550" s="11">
        <f t="shared" ca="1" si="175"/>
        <v>0.5</v>
      </c>
      <c r="G1550" s="11">
        <f t="shared" ca="1" si="176"/>
        <v>0.8</v>
      </c>
      <c r="H1550" s="11">
        <f t="shared" ca="1" si="177"/>
        <v>0.51</v>
      </c>
      <c r="J1550" s="11">
        <f t="shared" ca="1" si="172"/>
        <v>0.5</v>
      </c>
      <c r="K1550" s="11">
        <f t="shared" ca="1" si="173"/>
        <v>0.8</v>
      </c>
      <c r="L1550" s="11">
        <f t="shared" ca="1" si="174"/>
        <v>0.51</v>
      </c>
      <c r="M1550" s="11">
        <f ca="1">(J1550-F1550)*'Meta-analysis (Retention)'!$B$4</f>
        <v>0</v>
      </c>
      <c r="N1550" s="33"/>
      <c r="O1550" s="11">
        <f ca="1">(K1550-G1550)*'Meta-analysis (Retention)'!$B$4</f>
        <v>0</v>
      </c>
      <c r="P1550" s="33"/>
      <c r="Q1550" s="11">
        <f ca="1">(L1550-H1550)*'Meta-analysis (Retention)'!$B$4</f>
        <v>0</v>
      </c>
      <c r="R1550" s="33"/>
    </row>
    <row r="1551" spans="1:18">
      <c r="A1551" s="11">
        <v>-0.45300000000000001</v>
      </c>
      <c r="B1551" s="11" cm="1">
        <f t="array" aca="1" ref="B1551" ca="1">INDEX(
    INDIRECT("'Bootstrap Sampling (Retention)'!$A$4:$A$4004"),
    RANDBETWEEN(
        MATCH('Meta-analysis (Retention)'!$B$5, INDIRECT("'Bootstrap Sampling (Retention)'!$A$4:$A$4004"), 1),
        MATCH('Meta-analysis (Retention)'!$B$6, INDIRECT("'Bootstrap Sampling (Retention)'!$A$4:$A$4004"), 1)
    ),
    1
)</f>
        <v>0</v>
      </c>
      <c r="C1551" s="11">
        <f t="shared" ca="1" si="171"/>
        <v>1</v>
      </c>
      <c r="F1551" s="11">
        <f t="shared" ca="1" si="175"/>
        <v>0.5</v>
      </c>
      <c r="G1551" s="11">
        <f t="shared" ca="1" si="176"/>
        <v>0.8</v>
      </c>
      <c r="H1551" s="11">
        <f t="shared" ca="1" si="177"/>
        <v>0.69</v>
      </c>
      <c r="J1551" s="11">
        <f t="shared" ca="1" si="172"/>
        <v>0.5</v>
      </c>
      <c r="K1551" s="11">
        <f t="shared" ca="1" si="173"/>
        <v>0.8</v>
      </c>
      <c r="L1551" s="11">
        <f t="shared" ca="1" si="174"/>
        <v>0.69</v>
      </c>
      <c r="M1551" s="11">
        <f ca="1">(J1551-F1551)*'Meta-analysis (Retention)'!$B$4</f>
        <v>0</v>
      </c>
      <c r="N1551" s="33"/>
      <c r="O1551" s="11">
        <f ca="1">(K1551-G1551)*'Meta-analysis (Retention)'!$B$4</f>
        <v>0</v>
      </c>
      <c r="P1551" s="33"/>
      <c r="Q1551" s="11">
        <f ca="1">(L1551-H1551)*'Meta-analysis (Retention)'!$B$4</f>
        <v>0</v>
      </c>
      <c r="R1551" s="33"/>
    </row>
    <row r="1552" spans="1:18">
      <c r="A1552" s="11">
        <v>-0.45200000000000001</v>
      </c>
      <c r="B1552" s="11" cm="1">
        <f t="array" aca="1" ref="B1552" ca="1">INDEX(
    INDIRECT("'Bootstrap Sampling (Retention)'!$A$4:$A$4004"),
    RANDBETWEEN(
        MATCH('Meta-analysis (Retention)'!$B$5, INDIRECT("'Bootstrap Sampling (Retention)'!$A$4:$A$4004"), 1),
        MATCH('Meta-analysis (Retention)'!$B$6, INDIRECT("'Bootstrap Sampling (Retention)'!$A$4:$A$4004"), 1)
    ),
    1
)</f>
        <v>0</v>
      </c>
      <c r="C1552" s="11">
        <f t="shared" ca="1" si="171"/>
        <v>1</v>
      </c>
      <c r="F1552" s="11">
        <f t="shared" ca="1" si="175"/>
        <v>0.5</v>
      </c>
      <c r="G1552" s="11">
        <f t="shared" ca="1" si="176"/>
        <v>0.8</v>
      </c>
      <c r="H1552" s="11">
        <f t="shared" ca="1" si="177"/>
        <v>0.51</v>
      </c>
      <c r="J1552" s="11">
        <f t="shared" ca="1" si="172"/>
        <v>0.5</v>
      </c>
      <c r="K1552" s="11">
        <f t="shared" ca="1" si="173"/>
        <v>0.8</v>
      </c>
      <c r="L1552" s="11">
        <f t="shared" ca="1" si="174"/>
        <v>0.51</v>
      </c>
      <c r="M1552" s="11">
        <f ca="1">(J1552-F1552)*'Meta-analysis (Retention)'!$B$4</f>
        <v>0</v>
      </c>
      <c r="N1552" s="33"/>
      <c r="O1552" s="11">
        <f ca="1">(K1552-G1552)*'Meta-analysis (Retention)'!$B$4</f>
        <v>0</v>
      </c>
      <c r="P1552" s="33"/>
      <c r="Q1552" s="11">
        <f ca="1">(L1552-H1552)*'Meta-analysis (Retention)'!$B$4</f>
        <v>0</v>
      </c>
      <c r="R1552" s="33"/>
    </row>
    <row r="1553" spans="1:18">
      <c r="A1553" s="11">
        <v>-0.45100000000000001</v>
      </c>
      <c r="B1553" s="11" cm="1">
        <f t="array" aca="1" ref="B1553" ca="1">INDEX(
    INDIRECT("'Bootstrap Sampling (Retention)'!$A$4:$A$4004"),
    RANDBETWEEN(
        MATCH('Meta-analysis (Retention)'!$B$5, INDIRECT("'Bootstrap Sampling (Retention)'!$A$4:$A$4004"), 1),
        MATCH('Meta-analysis (Retention)'!$B$6, INDIRECT("'Bootstrap Sampling (Retention)'!$A$4:$A$4004"), 1)
    ),
    1
)</f>
        <v>0</v>
      </c>
      <c r="C1553" s="11">
        <f t="shared" ca="1" si="171"/>
        <v>1</v>
      </c>
      <c r="F1553" s="11">
        <f t="shared" ca="1" si="175"/>
        <v>0.5</v>
      </c>
      <c r="G1553" s="11">
        <f t="shared" ca="1" si="176"/>
        <v>0.8</v>
      </c>
      <c r="H1553" s="11">
        <f t="shared" ca="1" si="177"/>
        <v>0.54</v>
      </c>
      <c r="J1553" s="11">
        <f t="shared" ca="1" si="172"/>
        <v>0.5</v>
      </c>
      <c r="K1553" s="11">
        <f t="shared" ca="1" si="173"/>
        <v>0.8</v>
      </c>
      <c r="L1553" s="11">
        <f t="shared" ca="1" si="174"/>
        <v>0.54</v>
      </c>
      <c r="M1553" s="11">
        <f ca="1">(J1553-F1553)*'Meta-analysis (Retention)'!$B$4</f>
        <v>0</v>
      </c>
      <c r="N1553" s="33"/>
      <c r="O1553" s="11">
        <f ca="1">(K1553-G1553)*'Meta-analysis (Retention)'!$B$4</f>
        <v>0</v>
      </c>
      <c r="P1553" s="33"/>
      <c r="Q1553" s="11">
        <f ca="1">(L1553-H1553)*'Meta-analysis (Retention)'!$B$4</f>
        <v>0</v>
      </c>
      <c r="R1553" s="33"/>
    </row>
    <row r="1554" spans="1:18">
      <c r="A1554" s="11">
        <v>-0.45</v>
      </c>
      <c r="B1554" s="11" cm="1">
        <f t="array" aca="1" ref="B1554" ca="1">INDEX(
    INDIRECT("'Bootstrap Sampling (Retention)'!$A$4:$A$4004"),
    RANDBETWEEN(
        MATCH('Meta-analysis (Retention)'!$B$5, INDIRECT("'Bootstrap Sampling (Retention)'!$A$4:$A$4004"), 1),
        MATCH('Meta-analysis (Retention)'!$B$6, INDIRECT("'Bootstrap Sampling (Retention)'!$A$4:$A$4004"), 1)
    ),
    1
)</f>
        <v>0</v>
      </c>
      <c r="C1554" s="11">
        <f t="shared" ca="1" si="171"/>
        <v>1</v>
      </c>
      <c r="F1554" s="11">
        <f t="shared" ca="1" si="175"/>
        <v>0.5</v>
      </c>
      <c r="G1554" s="11">
        <f t="shared" ca="1" si="176"/>
        <v>0.8</v>
      </c>
      <c r="H1554" s="11">
        <f t="shared" ca="1" si="177"/>
        <v>0.56999999999999995</v>
      </c>
      <c r="J1554" s="11">
        <f t="shared" ca="1" si="172"/>
        <v>0.5</v>
      </c>
      <c r="K1554" s="11">
        <f t="shared" ca="1" si="173"/>
        <v>0.8</v>
      </c>
      <c r="L1554" s="11">
        <f t="shared" ca="1" si="174"/>
        <v>0.56999999999999995</v>
      </c>
      <c r="M1554" s="11">
        <f ca="1">(J1554-F1554)*'Meta-analysis (Retention)'!$B$4</f>
        <v>0</v>
      </c>
      <c r="N1554" s="33"/>
      <c r="O1554" s="11">
        <f ca="1">(K1554-G1554)*'Meta-analysis (Retention)'!$B$4</f>
        <v>0</v>
      </c>
      <c r="P1554" s="33"/>
      <c r="Q1554" s="11">
        <f ca="1">(L1554-H1554)*'Meta-analysis (Retention)'!$B$4</f>
        <v>0</v>
      </c>
      <c r="R1554" s="33"/>
    </row>
    <row r="1555" spans="1:18">
      <c r="A1555" s="11">
        <v>-0.44900000000000001</v>
      </c>
      <c r="B1555" s="11" cm="1">
        <f t="array" aca="1" ref="B1555" ca="1">INDEX(
    INDIRECT("'Bootstrap Sampling (Retention)'!$A$4:$A$4004"),
    RANDBETWEEN(
        MATCH('Meta-analysis (Retention)'!$B$5, INDIRECT("'Bootstrap Sampling (Retention)'!$A$4:$A$4004"), 1),
        MATCH('Meta-analysis (Retention)'!$B$6, INDIRECT("'Bootstrap Sampling (Retention)'!$A$4:$A$4004"), 1)
    ),
    1
)</f>
        <v>0</v>
      </c>
      <c r="C1555" s="11">
        <f t="shared" ca="1" si="171"/>
        <v>1</v>
      </c>
      <c r="F1555" s="11">
        <f t="shared" ca="1" si="175"/>
        <v>0.5</v>
      </c>
      <c r="G1555" s="11">
        <f t="shared" ca="1" si="176"/>
        <v>0.8</v>
      </c>
      <c r="H1555" s="11">
        <f t="shared" ca="1" si="177"/>
        <v>0.59</v>
      </c>
      <c r="J1555" s="11">
        <f t="shared" ca="1" si="172"/>
        <v>0.5</v>
      </c>
      <c r="K1555" s="11">
        <f t="shared" ca="1" si="173"/>
        <v>0.8</v>
      </c>
      <c r="L1555" s="11">
        <f t="shared" ca="1" si="174"/>
        <v>0.59</v>
      </c>
      <c r="M1555" s="11">
        <f ca="1">(J1555-F1555)*'Meta-analysis (Retention)'!$B$4</f>
        <v>0</v>
      </c>
      <c r="N1555" s="33"/>
      <c r="O1555" s="11">
        <f ca="1">(K1555-G1555)*'Meta-analysis (Retention)'!$B$4</f>
        <v>0</v>
      </c>
      <c r="P1555" s="33"/>
      <c r="Q1555" s="11">
        <f ca="1">(L1555-H1555)*'Meta-analysis (Retention)'!$B$4</f>
        <v>0</v>
      </c>
      <c r="R1555" s="33"/>
    </row>
    <row r="1556" spans="1:18">
      <c r="A1556" s="11">
        <v>-0.44800000000000001</v>
      </c>
      <c r="B1556" s="11" cm="1">
        <f t="array" aca="1" ref="B1556" ca="1">INDEX(
    INDIRECT("'Bootstrap Sampling (Retention)'!$A$4:$A$4004"),
    RANDBETWEEN(
        MATCH('Meta-analysis (Retention)'!$B$5, INDIRECT("'Bootstrap Sampling (Retention)'!$A$4:$A$4004"), 1),
        MATCH('Meta-analysis (Retention)'!$B$6, INDIRECT("'Bootstrap Sampling (Retention)'!$A$4:$A$4004"), 1)
    ),
    1
)</f>
        <v>0</v>
      </c>
      <c r="C1556" s="11">
        <f t="shared" ca="1" si="171"/>
        <v>1</v>
      </c>
      <c r="F1556" s="11">
        <f t="shared" ca="1" si="175"/>
        <v>0.5</v>
      </c>
      <c r="G1556" s="11">
        <f t="shared" ca="1" si="176"/>
        <v>0.8</v>
      </c>
      <c r="H1556" s="11">
        <f t="shared" ca="1" si="177"/>
        <v>0.72</v>
      </c>
      <c r="J1556" s="11">
        <f t="shared" ca="1" si="172"/>
        <v>0.5</v>
      </c>
      <c r="K1556" s="11">
        <f t="shared" ca="1" si="173"/>
        <v>0.8</v>
      </c>
      <c r="L1556" s="11">
        <f t="shared" ca="1" si="174"/>
        <v>0.72</v>
      </c>
      <c r="M1556" s="11">
        <f ca="1">(J1556-F1556)*'Meta-analysis (Retention)'!$B$4</f>
        <v>0</v>
      </c>
      <c r="N1556" s="33"/>
      <c r="O1556" s="11">
        <f ca="1">(K1556-G1556)*'Meta-analysis (Retention)'!$B$4</f>
        <v>0</v>
      </c>
      <c r="P1556" s="33"/>
      <c r="Q1556" s="11">
        <f ca="1">(L1556-H1556)*'Meta-analysis (Retention)'!$B$4</f>
        <v>0</v>
      </c>
      <c r="R1556" s="33"/>
    </row>
    <row r="1557" spans="1:18">
      <c r="A1557" s="11">
        <v>-0.44700000000000001</v>
      </c>
      <c r="B1557" s="11" cm="1">
        <f t="array" aca="1" ref="B1557" ca="1">INDEX(
    INDIRECT("'Bootstrap Sampling (Retention)'!$A$4:$A$4004"),
    RANDBETWEEN(
        MATCH('Meta-analysis (Retention)'!$B$5, INDIRECT("'Bootstrap Sampling (Retention)'!$A$4:$A$4004"), 1),
        MATCH('Meta-analysis (Retention)'!$B$6, INDIRECT("'Bootstrap Sampling (Retention)'!$A$4:$A$4004"), 1)
    ),
    1
)</f>
        <v>0</v>
      </c>
      <c r="C1557" s="11">
        <f t="shared" ca="1" si="171"/>
        <v>1</v>
      </c>
      <c r="F1557" s="11">
        <f t="shared" ca="1" si="175"/>
        <v>0.5</v>
      </c>
      <c r="G1557" s="11">
        <f t="shared" ca="1" si="176"/>
        <v>0.8</v>
      </c>
      <c r="H1557" s="11">
        <f t="shared" ca="1" si="177"/>
        <v>0.5</v>
      </c>
      <c r="J1557" s="11">
        <f t="shared" ca="1" si="172"/>
        <v>0.5</v>
      </c>
      <c r="K1557" s="11">
        <f t="shared" ca="1" si="173"/>
        <v>0.8</v>
      </c>
      <c r="L1557" s="11">
        <f t="shared" ca="1" si="174"/>
        <v>0.5</v>
      </c>
      <c r="M1557" s="11">
        <f ca="1">(J1557-F1557)*'Meta-analysis (Retention)'!$B$4</f>
        <v>0</v>
      </c>
      <c r="N1557" s="33"/>
      <c r="O1557" s="11">
        <f ca="1">(K1557-G1557)*'Meta-analysis (Retention)'!$B$4</f>
        <v>0</v>
      </c>
      <c r="P1557" s="33"/>
      <c r="Q1557" s="11">
        <f ca="1">(L1557-H1557)*'Meta-analysis (Retention)'!$B$4</f>
        <v>0</v>
      </c>
      <c r="R1557" s="33"/>
    </row>
    <row r="1558" spans="1:18">
      <c r="A1558" s="11">
        <v>-0.44600000000000001</v>
      </c>
      <c r="B1558" s="11" cm="1">
        <f t="array" aca="1" ref="B1558" ca="1">INDEX(
    INDIRECT("'Bootstrap Sampling (Retention)'!$A$4:$A$4004"),
    RANDBETWEEN(
        MATCH('Meta-analysis (Retention)'!$B$5, INDIRECT("'Bootstrap Sampling (Retention)'!$A$4:$A$4004"), 1),
        MATCH('Meta-analysis (Retention)'!$B$6, INDIRECT("'Bootstrap Sampling (Retention)'!$A$4:$A$4004"), 1)
    ),
    1
)</f>
        <v>0</v>
      </c>
      <c r="C1558" s="11">
        <f t="shared" ca="1" si="171"/>
        <v>1</v>
      </c>
      <c r="F1558" s="11">
        <f t="shared" ca="1" si="175"/>
        <v>0.5</v>
      </c>
      <c r="G1558" s="11">
        <f t="shared" ca="1" si="176"/>
        <v>0.8</v>
      </c>
      <c r="H1558" s="11">
        <f t="shared" ca="1" si="177"/>
        <v>0.79</v>
      </c>
      <c r="J1558" s="11">
        <f t="shared" ca="1" si="172"/>
        <v>0.5</v>
      </c>
      <c r="K1558" s="11">
        <f t="shared" ca="1" si="173"/>
        <v>0.8</v>
      </c>
      <c r="L1558" s="11">
        <f t="shared" ca="1" si="174"/>
        <v>0.79</v>
      </c>
      <c r="M1558" s="11">
        <f ca="1">(J1558-F1558)*'Meta-analysis (Retention)'!$B$4</f>
        <v>0</v>
      </c>
      <c r="N1558" s="33"/>
      <c r="O1558" s="11">
        <f ca="1">(K1558-G1558)*'Meta-analysis (Retention)'!$B$4</f>
        <v>0</v>
      </c>
      <c r="P1558" s="33"/>
      <c r="Q1558" s="11">
        <f ca="1">(L1558-H1558)*'Meta-analysis (Retention)'!$B$4</f>
        <v>0</v>
      </c>
      <c r="R1558" s="33"/>
    </row>
    <row r="1559" spans="1:18">
      <c r="A1559" s="11">
        <v>-0.44500000000000001</v>
      </c>
      <c r="B1559" s="11" cm="1">
        <f t="array" aca="1" ref="B1559" ca="1">INDEX(
    INDIRECT("'Bootstrap Sampling (Retention)'!$A$4:$A$4004"),
    RANDBETWEEN(
        MATCH('Meta-analysis (Retention)'!$B$5, INDIRECT("'Bootstrap Sampling (Retention)'!$A$4:$A$4004"), 1),
        MATCH('Meta-analysis (Retention)'!$B$6, INDIRECT("'Bootstrap Sampling (Retention)'!$A$4:$A$4004"), 1)
    ),
    1
)</f>
        <v>0</v>
      </c>
      <c r="C1559" s="11">
        <f t="shared" ca="1" si="171"/>
        <v>1</v>
      </c>
      <c r="F1559" s="11">
        <f t="shared" ca="1" si="175"/>
        <v>0.5</v>
      </c>
      <c r="G1559" s="11">
        <f t="shared" ca="1" si="176"/>
        <v>0.8</v>
      </c>
      <c r="H1559" s="11">
        <f t="shared" ca="1" si="177"/>
        <v>0.79</v>
      </c>
      <c r="J1559" s="11">
        <f t="shared" ca="1" si="172"/>
        <v>0.5</v>
      </c>
      <c r="K1559" s="11">
        <f t="shared" ca="1" si="173"/>
        <v>0.8</v>
      </c>
      <c r="L1559" s="11">
        <f t="shared" ca="1" si="174"/>
        <v>0.79</v>
      </c>
      <c r="M1559" s="11">
        <f ca="1">(J1559-F1559)*'Meta-analysis (Retention)'!$B$4</f>
        <v>0</v>
      </c>
      <c r="N1559" s="33"/>
      <c r="O1559" s="11">
        <f ca="1">(K1559-G1559)*'Meta-analysis (Retention)'!$B$4</f>
        <v>0</v>
      </c>
      <c r="P1559" s="33"/>
      <c r="Q1559" s="11">
        <f ca="1">(L1559-H1559)*'Meta-analysis (Retention)'!$B$4</f>
        <v>0</v>
      </c>
      <c r="R1559" s="33"/>
    </row>
    <row r="1560" spans="1:18">
      <c r="A1560" s="11">
        <v>-0.44400000000000001</v>
      </c>
      <c r="B1560" s="11" cm="1">
        <f t="array" aca="1" ref="B1560" ca="1">INDEX(
    INDIRECT("'Bootstrap Sampling (Retention)'!$A$4:$A$4004"),
    RANDBETWEEN(
        MATCH('Meta-analysis (Retention)'!$B$5, INDIRECT("'Bootstrap Sampling (Retention)'!$A$4:$A$4004"), 1),
        MATCH('Meta-analysis (Retention)'!$B$6, INDIRECT("'Bootstrap Sampling (Retention)'!$A$4:$A$4004"), 1)
    ),
    1
)</f>
        <v>0</v>
      </c>
      <c r="C1560" s="11">
        <f t="shared" ca="1" si="171"/>
        <v>1</v>
      </c>
      <c r="F1560" s="11">
        <f t="shared" ca="1" si="175"/>
        <v>0.5</v>
      </c>
      <c r="G1560" s="11">
        <f t="shared" ca="1" si="176"/>
        <v>0.8</v>
      </c>
      <c r="H1560" s="11">
        <f t="shared" ca="1" si="177"/>
        <v>0.56000000000000005</v>
      </c>
      <c r="J1560" s="11">
        <f t="shared" ca="1" si="172"/>
        <v>0.5</v>
      </c>
      <c r="K1560" s="11">
        <f t="shared" ca="1" si="173"/>
        <v>0.8</v>
      </c>
      <c r="L1560" s="11">
        <f t="shared" ca="1" si="174"/>
        <v>0.56000000000000005</v>
      </c>
      <c r="M1560" s="11">
        <f ca="1">(J1560-F1560)*'Meta-analysis (Retention)'!$B$4</f>
        <v>0</v>
      </c>
      <c r="N1560" s="33"/>
      <c r="O1560" s="11">
        <f ca="1">(K1560-G1560)*'Meta-analysis (Retention)'!$B$4</f>
        <v>0</v>
      </c>
      <c r="P1560" s="33"/>
      <c r="Q1560" s="11">
        <f ca="1">(L1560-H1560)*'Meta-analysis (Retention)'!$B$4</f>
        <v>0</v>
      </c>
      <c r="R1560" s="33"/>
    </row>
    <row r="1561" spans="1:18">
      <c r="A1561" s="11">
        <v>-0.443</v>
      </c>
      <c r="B1561" s="11" cm="1">
        <f t="array" aca="1" ref="B1561" ca="1">INDEX(
    INDIRECT("'Bootstrap Sampling (Retention)'!$A$4:$A$4004"),
    RANDBETWEEN(
        MATCH('Meta-analysis (Retention)'!$B$5, INDIRECT("'Bootstrap Sampling (Retention)'!$A$4:$A$4004"), 1),
        MATCH('Meta-analysis (Retention)'!$B$6, INDIRECT("'Bootstrap Sampling (Retention)'!$A$4:$A$4004"), 1)
    ),
    1
)</f>
        <v>0</v>
      </c>
      <c r="C1561" s="11">
        <f t="shared" ca="1" si="171"/>
        <v>1</v>
      </c>
      <c r="F1561" s="11">
        <f t="shared" ca="1" si="175"/>
        <v>0.5</v>
      </c>
      <c r="G1561" s="11">
        <f t="shared" ca="1" si="176"/>
        <v>0.8</v>
      </c>
      <c r="H1561" s="11">
        <f t="shared" ca="1" si="177"/>
        <v>0.56999999999999995</v>
      </c>
      <c r="J1561" s="11">
        <f t="shared" ca="1" si="172"/>
        <v>0.5</v>
      </c>
      <c r="K1561" s="11">
        <f t="shared" ca="1" si="173"/>
        <v>0.8</v>
      </c>
      <c r="L1561" s="11">
        <f t="shared" ca="1" si="174"/>
        <v>0.56999999999999995</v>
      </c>
      <c r="M1561" s="11">
        <f ca="1">(J1561-F1561)*'Meta-analysis (Retention)'!$B$4</f>
        <v>0</v>
      </c>
      <c r="N1561" s="33"/>
      <c r="O1561" s="11">
        <f ca="1">(K1561-G1561)*'Meta-analysis (Retention)'!$B$4</f>
        <v>0</v>
      </c>
      <c r="P1561" s="33"/>
      <c r="Q1561" s="11">
        <f ca="1">(L1561-H1561)*'Meta-analysis (Retention)'!$B$4</f>
        <v>0</v>
      </c>
      <c r="R1561" s="33"/>
    </row>
    <row r="1562" spans="1:18">
      <c r="A1562" s="11">
        <v>-0.442</v>
      </c>
      <c r="B1562" s="11" cm="1">
        <f t="array" aca="1" ref="B1562" ca="1">INDEX(
    INDIRECT("'Bootstrap Sampling (Retention)'!$A$4:$A$4004"),
    RANDBETWEEN(
        MATCH('Meta-analysis (Retention)'!$B$5, INDIRECT("'Bootstrap Sampling (Retention)'!$A$4:$A$4004"), 1),
        MATCH('Meta-analysis (Retention)'!$B$6, INDIRECT("'Bootstrap Sampling (Retention)'!$A$4:$A$4004"), 1)
    ),
    1
)</f>
        <v>0</v>
      </c>
      <c r="C1562" s="11">
        <f t="shared" ca="1" si="171"/>
        <v>1</v>
      </c>
      <c r="F1562" s="11">
        <f t="shared" ca="1" si="175"/>
        <v>0.5</v>
      </c>
      <c r="G1562" s="11">
        <f t="shared" ca="1" si="176"/>
        <v>0.8</v>
      </c>
      <c r="H1562" s="11">
        <f t="shared" ca="1" si="177"/>
        <v>0.74</v>
      </c>
      <c r="J1562" s="11">
        <f t="shared" ca="1" si="172"/>
        <v>0.5</v>
      </c>
      <c r="K1562" s="11">
        <f t="shared" ca="1" si="173"/>
        <v>0.8</v>
      </c>
      <c r="L1562" s="11">
        <f t="shared" ca="1" si="174"/>
        <v>0.74</v>
      </c>
      <c r="M1562" s="11">
        <f ca="1">(J1562-F1562)*'Meta-analysis (Retention)'!$B$4</f>
        <v>0</v>
      </c>
      <c r="N1562" s="33"/>
      <c r="O1562" s="11">
        <f ca="1">(K1562-G1562)*'Meta-analysis (Retention)'!$B$4</f>
        <v>0</v>
      </c>
      <c r="P1562" s="33"/>
      <c r="Q1562" s="11">
        <f ca="1">(L1562-H1562)*'Meta-analysis (Retention)'!$B$4</f>
        <v>0</v>
      </c>
      <c r="R1562" s="33"/>
    </row>
    <row r="1563" spans="1:18">
      <c r="A1563" s="11">
        <v>-0.441</v>
      </c>
      <c r="B1563" s="11" cm="1">
        <f t="array" aca="1" ref="B1563" ca="1">INDEX(
    INDIRECT("'Bootstrap Sampling (Retention)'!$A$4:$A$4004"),
    RANDBETWEEN(
        MATCH('Meta-analysis (Retention)'!$B$5, INDIRECT("'Bootstrap Sampling (Retention)'!$A$4:$A$4004"), 1),
        MATCH('Meta-analysis (Retention)'!$B$6, INDIRECT("'Bootstrap Sampling (Retention)'!$A$4:$A$4004"), 1)
    ),
    1
)</f>
        <v>0</v>
      </c>
      <c r="C1563" s="11">
        <f t="shared" ca="1" si="171"/>
        <v>1</v>
      </c>
      <c r="F1563" s="11">
        <f t="shared" ca="1" si="175"/>
        <v>0.5</v>
      </c>
      <c r="G1563" s="11">
        <f t="shared" ca="1" si="176"/>
        <v>0.8</v>
      </c>
      <c r="H1563" s="11">
        <f t="shared" ca="1" si="177"/>
        <v>0.66</v>
      </c>
      <c r="J1563" s="11">
        <f t="shared" ca="1" si="172"/>
        <v>0.5</v>
      </c>
      <c r="K1563" s="11">
        <f t="shared" ca="1" si="173"/>
        <v>0.8</v>
      </c>
      <c r="L1563" s="11">
        <f t="shared" ca="1" si="174"/>
        <v>0.66</v>
      </c>
      <c r="M1563" s="11">
        <f ca="1">(J1563-F1563)*'Meta-analysis (Retention)'!$B$4</f>
        <v>0</v>
      </c>
      <c r="N1563" s="33"/>
      <c r="O1563" s="11">
        <f ca="1">(K1563-G1563)*'Meta-analysis (Retention)'!$B$4</f>
        <v>0</v>
      </c>
      <c r="P1563" s="33"/>
      <c r="Q1563" s="11">
        <f ca="1">(L1563-H1563)*'Meta-analysis (Retention)'!$B$4</f>
        <v>0</v>
      </c>
      <c r="R1563" s="33"/>
    </row>
    <row r="1564" spans="1:18">
      <c r="A1564" s="11">
        <v>-0.44</v>
      </c>
      <c r="B1564" s="11" cm="1">
        <f t="array" aca="1" ref="B1564" ca="1">INDEX(
    INDIRECT("'Bootstrap Sampling (Retention)'!$A$4:$A$4004"),
    RANDBETWEEN(
        MATCH('Meta-analysis (Retention)'!$B$5, INDIRECT("'Bootstrap Sampling (Retention)'!$A$4:$A$4004"), 1),
        MATCH('Meta-analysis (Retention)'!$B$6, INDIRECT("'Bootstrap Sampling (Retention)'!$A$4:$A$4004"), 1)
    ),
    1
)</f>
        <v>0</v>
      </c>
      <c r="C1564" s="11">
        <f t="shared" ca="1" si="171"/>
        <v>1</v>
      </c>
      <c r="F1564" s="11">
        <f t="shared" ca="1" si="175"/>
        <v>0.5</v>
      </c>
      <c r="G1564" s="11">
        <f t="shared" ca="1" si="176"/>
        <v>0.8</v>
      </c>
      <c r="H1564" s="11">
        <f t="shared" ca="1" si="177"/>
        <v>0.74</v>
      </c>
      <c r="J1564" s="11">
        <f t="shared" ca="1" si="172"/>
        <v>0.5</v>
      </c>
      <c r="K1564" s="11">
        <f t="shared" ca="1" si="173"/>
        <v>0.8</v>
      </c>
      <c r="L1564" s="11">
        <f t="shared" ca="1" si="174"/>
        <v>0.74</v>
      </c>
      <c r="M1564" s="11">
        <f ca="1">(J1564-F1564)*'Meta-analysis (Retention)'!$B$4</f>
        <v>0</v>
      </c>
      <c r="N1564" s="33"/>
      <c r="O1564" s="11">
        <f ca="1">(K1564-G1564)*'Meta-analysis (Retention)'!$B$4</f>
        <v>0</v>
      </c>
      <c r="P1564" s="33"/>
      <c r="Q1564" s="11">
        <f ca="1">(L1564-H1564)*'Meta-analysis (Retention)'!$B$4</f>
        <v>0</v>
      </c>
      <c r="R1564" s="33"/>
    </row>
    <row r="1565" spans="1:18">
      <c r="A1565" s="11">
        <v>-0.439</v>
      </c>
      <c r="B1565" s="11" cm="1">
        <f t="array" aca="1" ref="B1565" ca="1">INDEX(
    INDIRECT("'Bootstrap Sampling (Retention)'!$A$4:$A$4004"),
    RANDBETWEEN(
        MATCH('Meta-analysis (Retention)'!$B$5, INDIRECT("'Bootstrap Sampling (Retention)'!$A$4:$A$4004"), 1),
        MATCH('Meta-analysis (Retention)'!$B$6, INDIRECT("'Bootstrap Sampling (Retention)'!$A$4:$A$4004"), 1)
    ),
    1
)</f>
        <v>0</v>
      </c>
      <c r="C1565" s="11">
        <f t="shared" ca="1" si="171"/>
        <v>1</v>
      </c>
      <c r="F1565" s="11">
        <f t="shared" ca="1" si="175"/>
        <v>0.5</v>
      </c>
      <c r="G1565" s="11">
        <f t="shared" ca="1" si="176"/>
        <v>0.8</v>
      </c>
      <c r="H1565" s="11">
        <f t="shared" ca="1" si="177"/>
        <v>0.74</v>
      </c>
      <c r="J1565" s="11">
        <f t="shared" ca="1" si="172"/>
        <v>0.5</v>
      </c>
      <c r="K1565" s="11">
        <f t="shared" ca="1" si="173"/>
        <v>0.8</v>
      </c>
      <c r="L1565" s="11">
        <f t="shared" ca="1" si="174"/>
        <v>0.74</v>
      </c>
      <c r="M1565" s="11">
        <f ca="1">(J1565-F1565)*'Meta-analysis (Retention)'!$B$4</f>
        <v>0</v>
      </c>
      <c r="N1565" s="33"/>
      <c r="O1565" s="11">
        <f ca="1">(K1565-G1565)*'Meta-analysis (Retention)'!$B$4</f>
        <v>0</v>
      </c>
      <c r="P1565" s="33"/>
      <c r="Q1565" s="11">
        <f ca="1">(L1565-H1565)*'Meta-analysis (Retention)'!$B$4</f>
        <v>0</v>
      </c>
      <c r="R1565" s="33"/>
    </row>
    <row r="1566" spans="1:18">
      <c r="A1566" s="11">
        <v>-0.438</v>
      </c>
      <c r="B1566" s="11" cm="1">
        <f t="array" aca="1" ref="B1566" ca="1">INDEX(
    INDIRECT("'Bootstrap Sampling (Retention)'!$A$4:$A$4004"),
    RANDBETWEEN(
        MATCH('Meta-analysis (Retention)'!$B$5, INDIRECT("'Bootstrap Sampling (Retention)'!$A$4:$A$4004"), 1),
        MATCH('Meta-analysis (Retention)'!$B$6, INDIRECT("'Bootstrap Sampling (Retention)'!$A$4:$A$4004"), 1)
    ),
    1
)</f>
        <v>0</v>
      </c>
      <c r="C1566" s="11">
        <f t="shared" ca="1" si="171"/>
        <v>1</v>
      </c>
      <c r="F1566" s="11">
        <f t="shared" ca="1" si="175"/>
        <v>0.5</v>
      </c>
      <c r="G1566" s="11">
        <f t="shared" ca="1" si="176"/>
        <v>0.8</v>
      </c>
      <c r="H1566" s="11">
        <f t="shared" ca="1" si="177"/>
        <v>0.62</v>
      </c>
      <c r="J1566" s="11">
        <f t="shared" ca="1" si="172"/>
        <v>0.5</v>
      </c>
      <c r="K1566" s="11">
        <f t="shared" ca="1" si="173"/>
        <v>0.8</v>
      </c>
      <c r="L1566" s="11">
        <f t="shared" ca="1" si="174"/>
        <v>0.62</v>
      </c>
      <c r="M1566" s="11">
        <f ca="1">(J1566-F1566)*'Meta-analysis (Retention)'!$B$4</f>
        <v>0</v>
      </c>
      <c r="N1566" s="33"/>
      <c r="O1566" s="11">
        <f ca="1">(K1566-G1566)*'Meta-analysis (Retention)'!$B$4</f>
        <v>0</v>
      </c>
      <c r="P1566" s="33"/>
      <c r="Q1566" s="11">
        <f ca="1">(L1566-H1566)*'Meta-analysis (Retention)'!$B$4</f>
        <v>0</v>
      </c>
      <c r="R1566" s="33"/>
    </row>
    <row r="1567" spans="1:18">
      <c r="A1567" s="11">
        <v>-0.437</v>
      </c>
      <c r="B1567" s="11" cm="1">
        <f t="array" aca="1" ref="B1567" ca="1">INDEX(
    INDIRECT("'Bootstrap Sampling (Retention)'!$A$4:$A$4004"),
    RANDBETWEEN(
        MATCH('Meta-analysis (Retention)'!$B$5, INDIRECT("'Bootstrap Sampling (Retention)'!$A$4:$A$4004"), 1),
        MATCH('Meta-analysis (Retention)'!$B$6, INDIRECT("'Bootstrap Sampling (Retention)'!$A$4:$A$4004"), 1)
    ),
    1
)</f>
        <v>0</v>
      </c>
      <c r="C1567" s="11">
        <f t="shared" ca="1" si="171"/>
        <v>1</v>
      </c>
      <c r="F1567" s="11">
        <f t="shared" ca="1" si="175"/>
        <v>0.5</v>
      </c>
      <c r="G1567" s="11">
        <f t="shared" ca="1" si="176"/>
        <v>0.8</v>
      </c>
      <c r="H1567" s="11">
        <f t="shared" ca="1" si="177"/>
        <v>0.5</v>
      </c>
      <c r="J1567" s="11">
        <f t="shared" ca="1" si="172"/>
        <v>0.5</v>
      </c>
      <c r="K1567" s="11">
        <f t="shared" ca="1" si="173"/>
        <v>0.8</v>
      </c>
      <c r="L1567" s="11">
        <f t="shared" ca="1" si="174"/>
        <v>0.5</v>
      </c>
      <c r="M1567" s="11">
        <f ca="1">(J1567-F1567)*'Meta-analysis (Retention)'!$B$4</f>
        <v>0</v>
      </c>
      <c r="N1567" s="33"/>
      <c r="O1567" s="11">
        <f ca="1">(K1567-G1567)*'Meta-analysis (Retention)'!$B$4</f>
        <v>0</v>
      </c>
      <c r="P1567" s="33"/>
      <c r="Q1567" s="11">
        <f ca="1">(L1567-H1567)*'Meta-analysis (Retention)'!$B$4</f>
        <v>0</v>
      </c>
      <c r="R1567" s="33"/>
    </row>
    <row r="1568" spans="1:18">
      <c r="A1568" s="11">
        <v>-0.436</v>
      </c>
      <c r="B1568" s="11" cm="1">
        <f t="array" aca="1" ref="B1568" ca="1">INDEX(
    INDIRECT("'Bootstrap Sampling (Retention)'!$A$4:$A$4004"),
    RANDBETWEEN(
        MATCH('Meta-analysis (Retention)'!$B$5, INDIRECT("'Bootstrap Sampling (Retention)'!$A$4:$A$4004"), 1),
        MATCH('Meta-analysis (Retention)'!$B$6, INDIRECT("'Bootstrap Sampling (Retention)'!$A$4:$A$4004"), 1)
    ),
    1
)</f>
        <v>0</v>
      </c>
      <c r="C1568" s="11">
        <f t="shared" ca="1" si="171"/>
        <v>1</v>
      </c>
      <c r="F1568" s="11">
        <f t="shared" ca="1" si="175"/>
        <v>0.5</v>
      </c>
      <c r="G1568" s="11">
        <f t="shared" ca="1" si="176"/>
        <v>0.8</v>
      </c>
      <c r="H1568" s="11">
        <f t="shared" ca="1" si="177"/>
        <v>0.74</v>
      </c>
      <c r="J1568" s="11">
        <f t="shared" ca="1" si="172"/>
        <v>0.5</v>
      </c>
      <c r="K1568" s="11">
        <f t="shared" ca="1" si="173"/>
        <v>0.8</v>
      </c>
      <c r="L1568" s="11">
        <f t="shared" ca="1" si="174"/>
        <v>0.74</v>
      </c>
      <c r="M1568" s="11">
        <f ca="1">(J1568-F1568)*'Meta-analysis (Retention)'!$B$4</f>
        <v>0</v>
      </c>
      <c r="N1568" s="33"/>
      <c r="O1568" s="11">
        <f ca="1">(K1568-G1568)*'Meta-analysis (Retention)'!$B$4</f>
        <v>0</v>
      </c>
      <c r="P1568" s="33"/>
      <c r="Q1568" s="11">
        <f ca="1">(L1568-H1568)*'Meta-analysis (Retention)'!$B$4</f>
        <v>0</v>
      </c>
      <c r="R1568" s="33"/>
    </row>
    <row r="1569" spans="1:18">
      <c r="A1569" s="11">
        <v>-0.435</v>
      </c>
      <c r="B1569" s="11" cm="1">
        <f t="array" aca="1" ref="B1569" ca="1">INDEX(
    INDIRECT("'Bootstrap Sampling (Retention)'!$A$4:$A$4004"),
    RANDBETWEEN(
        MATCH('Meta-analysis (Retention)'!$B$5, INDIRECT("'Bootstrap Sampling (Retention)'!$A$4:$A$4004"), 1),
        MATCH('Meta-analysis (Retention)'!$B$6, INDIRECT("'Bootstrap Sampling (Retention)'!$A$4:$A$4004"), 1)
    ),
    1
)</f>
        <v>0</v>
      </c>
      <c r="C1569" s="11">
        <f t="shared" ca="1" si="171"/>
        <v>1</v>
      </c>
      <c r="F1569" s="11">
        <f t="shared" ca="1" si="175"/>
        <v>0.5</v>
      </c>
      <c r="G1569" s="11">
        <f t="shared" ca="1" si="176"/>
        <v>0.8</v>
      </c>
      <c r="H1569" s="11">
        <f t="shared" ca="1" si="177"/>
        <v>0.51</v>
      </c>
      <c r="J1569" s="11">
        <f t="shared" ca="1" si="172"/>
        <v>0.5</v>
      </c>
      <c r="K1569" s="11">
        <f t="shared" ca="1" si="173"/>
        <v>0.8</v>
      </c>
      <c r="L1569" s="11">
        <f t="shared" ca="1" si="174"/>
        <v>0.51</v>
      </c>
      <c r="M1569" s="11">
        <f ca="1">(J1569-F1569)*'Meta-analysis (Retention)'!$B$4</f>
        <v>0</v>
      </c>
      <c r="N1569" s="33"/>
      <c r="O1569" s="11">
        <f ca="1">(K1569-G1569)*'Meta-analysis (Retention)'!$B$4</f>
        <v>0</v>
      </c>
      <c r="P1569" s="33"/>
      <c r="Q1569" s="11">
        <f ca="1">(L1569-H1569)*'Meta-analysis (Retention)'!$B$4</f>
        <v>0</v>
      </c>
      <c r="R1569" s="33"/>
    </row>
    <row r="1570" spans="1:18">
      <c r="A1570" s="11">
        <v>-0.434</v>
      </c>
      <c r="B1570" s="11" cm="1">
        <f t="array" aca="1" ref="B1570" ca="1">INDEX(
    INDIRECT("'Bootstrap Sampling (Retention)'!$A$4:$A$4004"),
    RANDBETWEEN(
        MATCH('Meta-analysis (Retention)'!$B$5, INDIRECT("'Bootstrap Sampling (Retention)'!$A$4:$A$4004"), 1),
        MATCH('Meta-analysis (Retention)'!$B$6, INDIRECT("'Bootstrap Sampling (Retention)'!$A$4:$A$4004"), 1)
    ),
    1
)</f>
        <v>0</v>
      </c>
      <c r="C1570" s="11">
        <f t="shared" ca="1" si="171"/>
        <v>1</v>
      </c>
      <c r="F1570" s="11">
        <f t="shared" ca="1" si="175"/>
        <v>0.5</v>
      </c>
      <c r="G1570" s="11">
        <f t="shared" ca="1" si="176"/>
        <v>0.8</v>
      </c>
      <c r="H1570" s="11">
        <f t="shared" ca="1" si="177"/>
        <v>0.56000000000000005</v>
      </c>
      <c r="J1570" s="11">
        <f t="shared" ca="1" si="172"/>
        <v>0.5</v>
      </c>
      <c r="K1570" s="11">
        <f t="shared" ca="1" si="173"/>
        <v>0.8</v>
      </c>
      <c r="L1570" s="11">
        <f t="shared" ca="1" si="174"/>
        <v>0.56000000000000005</v>
      </c>
      <c r="M1570" s="11">
        <f ca="1">(J1570-F1570)*'Meta-analysis (Retention)'!$B$4</f>
        <v>0</v>
      </c>
      <c r="N1570" s="33"/>
      <c r="O1570" s="11">
        <f ca="1">(K1570-G1570)*'Meta-analysis (Retention)'!$B$4</f>
        <v>0</v>
      </c>
      <c r="P1570" s="33"/>
      <c r="Q1570" s="11">
        <f ca="1">(L1570-H1570)*'Meta-analysis (Retention)'!$B$4</f>
        <v>0</v>
      </c>
      <c r="R1570" s="33"/>
    </row>
    <row r="1571" spans="1:18">
      <c r="A1571" s="11">
        <v>-0.433</v>
      </c>
      <c r="B1571" s="11" cm="1">
        <f t="array" aca="1" ref="B1571" ca="1">INDEX(
    INDIRECT("'Bootstrap Sampling (Retention)'!$A$4:$A$4004"),
    RANDBETWEEN(
        MATCH('Meta-analysis (Retention)'!$B$5, INDIRECT("'Bootstrap Sampling (Retention)'!$A$4:$A$4004"), 1),
        MATCH('Meta-analysis (Retention)'!$B$6, INDIRECT("'Bootstrap Sampling (Retention)'!$A$4:$A$4004"), 1)
    ),
    1
)</f>
        <v>0</v>
      </c>
      <c r="C1571" s="11">
        <f t="shared" ca="1" si="171"/>
        <v>1</v>
      </c>
      <c r="F1571" s="11">
        <f t="shared" ca="1" si="175"/>
        <v>0.5</v>
      </c>
      <c r="G1571" s="11">
        <f t="shared" ca="1" si="176"/>
        <v>0.8</v>
      </c>
      <c r="H1571" s="11">
        <f t="shared" ca="1" si="177"/>
        <v>0.65</v>
      </c>
      <c r="J1571" s="11">
        <f t="shared" ca="1" si="172"/>
        <v>0.5</v>
      </c>
      <c r="K1571" s="11">
        <f t="shared" ca="1" si="173"/>
        <v>0.8</v>
      </c>
      <c r="L1571" s="11">
        <f t="shared" ca="1" si="174"/>
        <v>0.65</v>
      </c>
      <c r="M1571" s="11">
        <f ca="1">(J1571-F1571)*'Meta-analysis (Retention)'!$B$4</f>
        <v>0</v>
      </c>
      <c r="N1571" s="33"/>
      <c r="O1571" s="11">
        <f ca="1">(K1571-G1571)*'Meta-analysis (Retention)'!$B$4</f>
        <v>0</v>
      </c>
      <c r="P1571" s="33"/>
      <c r="Q1571" s="11">
        <f ca="1">(L1571-H1571)*'Meta-analysis (Retention)'!$B$4</f>
        <v>0</v>
      </c>
      <c r="R1571" s="33"/>
    </row>
    <row r="1572" spans="1:18">
      <c r="A1572" s="11">
        <v>-0.432</v>
      </c>
      <c r="B1572" s="11" cm="1">
        <f t="array" aca="1" ref="B1572" ca="1">INDEX(
    INDIRECT("'Bootstrap Sampling (Retention)'!$A$4:$A$4004"),
    RANDBETWEEN(
        MATCH('Meta-analysis (Retention)'!$B$5, INDIRECT("'Bootstrap Sampling (Retention)'!$A$4:$A$4004"), 1),
        MATCH('Meta-analysis (Retention)'!$B$6, INDIRECT("'Bootstrap Sampling (Retention)'!$A$4:$A$4004"), 1)
    ),
    1
)</f>
        <v>0</v>
      </c>
      <c r="C1572" s="11">
        <f t="shared" ca="1" si="171"/>
        <v>1</v>
      </c>
      <c r="F1572" s="11">
        <f t="shared" ca="1" si="175"/>
        <v>0.5</v>
      </c>
      <c r="G1572" s="11">
        <f t="shared" ca="1" si="176"/>
        <v>0.8</v>
      </c>
      <c r="H1572" s="11">
        <f t="shared" ca="1" si="177"/>
        <v>0.67</v>
      </c>
      <c r="J1572" s="11">
        <f t="shared" ca="1" si="172"/>
        <v>0.5</v>
      </c>
      <c r="K1572" s="11">
        <f t="shared" ca="1" si="173"/>
        <v>0.8</v>
      </c>
      <c r="L1572" s="11">
        <f t="shared" ca="1" si="174"/>
        <v>0.67</v>
      </c>
      <c r="M1572" s="11">
        <f ca="1">(J1572-F1572)*'Meta-analysis (Retention)'!$B$4</f>
        <v>0</v>
      </c>
      <c r="N1572" s="33"/>
      <c r="O1572" s="11">
        <f ca="1">(K1572-G1572)*'Meta-analysis (Retention)'!$B$4</f>
        <v>0</v>
      </c>
      <c r="P1572" s="33"/>
      <c r="Q1572" s="11">
        <f ca="1">(L1572-H1572)*'Meta-analysis (Retention)'!$B$4</f>
        <v>0</v>
      </c>
      <c r="R1572" s="33"/>
    </row>
    <row r="1573" spans="1:18">
      <c r="A1573" s="11">
        <v>-0.43099999999999999</v>
      </c>
      <c r="B1573" s="11" cm="1">
        <f t="array" aca="1" ref="B1573" ca="1">INDEX(
    INDIRECT("'Bootstrap Sampling (Retention)'!$A$4:$A$4004"),
    RANDBETWEEN(
        MATCH('Meta-analysis (Retention)'!$B$5, INDIRECT("'Bootstrap Sampling (Retention)'!$A$4:$A$4004"), 1),
        MATCH('Meta-analysis (Retention)'!$B$6, INDIRECT("'Bootstrap Sampling (Retention)'!$A$4:$A$4004"), 1)
    ),
    1
)</f>
        <v>0</v>
      </c>
      <c r="C1573" s="11">
        <f t="shared" ca="1" si="171"/>
        <v>1</v>
      </c>
      <c r="F1573" s="11">
        <f t="shared" ca="1" si="175"/>
        <v>0.5</v>
      </c>
      <c r="G1573" s="11">
        <f t="shared" ca="1" si="176"/>
        <v>0.8</v>
      </c>
      <c r="H1573" s="11">
        <f t="shared" ca="1" si="177"/>
        <v>0.73</v>
      </c>
      <c r="J1573" s="11">
        <f t="shared" ca="1" si="172"/>
        <v>0.5</v>
      </c>
      <c r="K1573" s="11">
        <f t="shared" ca="1" si="173"/>
        <v>0.8</v>
      </c>
      <c r="L1573" s="11">
        <f t="shared" ca="1" si="174"/>
        <v>0.73</v>
      </c>
      <c r="M1573" s="11">
        <f ca="1">(J1573-F1573)*'Meta-analysis (Retention)'!$B$4</f>
        <v>0</v>
      </c>
      <c r="N1573" s="33"/>
      <c r="O1573" s="11">
        <f ca="1">(K1573-G1573)*'Meta-analysis (Retention)'!$B$4</f>
        <v>0</v>
      </c>
      <c r="P1573" s="33"/>
      <c r="Q1573" s="11">
        <f ca="1">(L1573-H1573)*'Meta-analysis (Retention)'!$B$4</f>
        <v>0</v>
      </c>
      <c r="R1573" s="33"/>
    </row>
    <row r="1574" spans="1:18">
      <c r="A1574" s="11">
        <v>-0.43</v>
      </c>
      <c r="B1574" s="11" cm="1">
        <f t="array" aca="1" ref="B1574" ca="1">INDEX(
    INDIRECT("'Bootstrap Sampling (Retention)'!$A$4:$A$4004"),
    RANDBETWEEN(
        MATCH('Meta-analysis (Retention)'!$B$5, INDIRECT("'Bootstrap Sampling (Retention)'!$A$4:$A$4004"), 1),
        MATCH('Meta-analysis (Retention)'!$B$6, INDIRECT("'Bootstrap Sampling (Retention)'!$A$4:$A$4004"), 1)
    ),
    1
)</f>
        <v>0</v>
      </c>
      <c r="C1574" s="11">
        <f t="shared" ca="1" si="171"/>
        <v>1</v>
      </c>
      <c r="F1574" s="11">
        <f t="shared" ca="1" si="175"/>
        <v>0.5</v>
      </c>
      <c r="G1574" s="11">
        <f t="shared" ca="1" si="176"/>
        <v>0.8</v>
      </c>
      <c r="H1574" s="11">
        <f t="shared" ca="1" si="177"/>
        <v>0.78</v>
      </c>
      <c r="J1574" s="11">
        <f t="shared" ca="1" si="172"/>
        <v>0.5</v>
      </c>
      <c r="K1574" s="11">
        <f t="shared" ca="1" si="173"/>
        <v>0.8</v>
      </c>
      <c r="L1574" s="11">
        <f t="shared" ca="1" si="174"/>
        <v>0.78</v>
      </c>
      <c r="M1574" s="11">
        <f ca="1">(J1574-F1574)*'Meta-analysis (Retention)'!$B$4</f>
        <v>0</v>
      </c>
      <c r="N1574" s="33"/>
      <c r="O1574" s="11">
        <f ca="1">(K1574-G1574)*'Meta-analysis (Retention)'!$B$4</f>
        <v>0</v>
      </c>
      <c r="P1574" s="33"/>
      <c r="Q1574" s="11">
        <f ca="1">(L1574-H1574)*'Meta-analysis (Retention)'!$B$4</f>
        <v>0</v>
      </c>
      <c r="R1574" s="33"/>
    </row>
    <row r="1575" spans="1:18">
      <c r="A1575" s="11">
        <v>-0.42899999999999999</v>
      </c>
      <c r="B1575" s="11" cm="1">
        <f t="array" aca="1" ref="B1575" ca="1">INDEX(
    INDIRECT("'Bootstrap Sampling (Retention)'!$A$4:$A$4004"),
    RANDBETWEEN(
        MATCH('Meta-analysis (Retention)'!$B$5, INDIRECT("'Bootstrap Sampling (Retention)'!$A$4:$A$4004"), 1),
        MATCH('Meta-analysis (Retention)'!$B$6, INDIRECT("'Bootstrap Sampling (Retention)'!$A$4:$A$4004"), 1)
    ),
    1
)</f>
        <v>0</v>
      </c>
      <c r="C1575" s="11">
        <f t="shared" ca="1" si="171"/>
        <v>1</v>
      </c>
      <c r="F1575" s="11">
        <f t="shared" ca="1" si="175"/>
        <v>0.5</v>
      </c>
      <c r="G1575" s="11">
        <f t="shared" ca="1" si="176"/>
        <v>0.8</v>
      </c>
      <c r="H1575" s="11">
        <f t="shared" ca="1" si="177"/>
        <v>0.5</v>
      </c>
      <c r="J1575" s="11">
        <f t="shared" ca="1" si="172"/>
        <v>0.5</v>
      </c>
      <c r="K1575" s="11">
        <f t="shared" ca="1" si="173"/>
        <v>0.8</v>
      </c>
      <c r="L1575" s="11">
        <f t="shared" ca="1" si="174"/>
        <v>0.5</v>
      </c>
      <c r="M1575" s="11">
        <f ca="1">(J1575-F1575)*'Meta-analysis (Retention)'!$B$4</f>
        <v>0</v>
      </c>
      <c r="N1575" s="33"/>
      <c r="O1575" s="11">
        <f ca="1">(K1575-G1575)*'Meta-analysis (Retention)'!$B$4</f>
        <v>0</v>
      </c>
      <c r="P1575" s="33"/>
      <c r="Q1575" s="11">
        <f ca="1">(L1575-H1575)*'Meta-analysis (Retention)'!$B$4</f>
        <v>0</v>
      </c>
      <c r="R1575" s="33"/>
    </row>
    <row r="1576" spans="1:18">
      <c r="A1576" s="11">
        <v>-0.42799999999999999</v>
      </c>
      <c r="B1576" s="11" cm="1">
        <f t="array" aca="1" ref="B1576" ca="1">INDEX(
    INDIRECT("'Bootstrap Sampling (Retention)'!$A$4:$A$4004"),
    RANDBETWEEN(
        MATCH('Meta-analysis (Retention)'!$B$5, INDIRECT("'Bootstrap Sampling (Retention)'!$A$4:$A$4004"), 1),
        MATCH('Meta-analysis (Retention)'!$B$6, INDIRECT("'Bootstrap Sampling (Retention)'!$A$4:$A$4004"), 1)
    ),
    1
)</f>
        <v>0</v>
      </c>
      <c r="C1576" s="11">
        <f t="shared" ca="1" si="171"/>
        <v>1</v>
      </c>
      <c r="F1576" s="11">
        <f t="shared" ca="1" si="175"/>
        <v>0.5</v>
      </c>
      <c r="G1576" s="11">
        <f t="shared" ca="1" si="176"/>
        <v>0.8</v>
      </c>
      <c r="H1576" s="11">
        <f t="shared" ca="1" si="177"/>
        <v>0.51</v>
      </c>
      <c r="J1576" s="11">
        <f t="shared" ca="1" si="172"/>
        <v>0.5</v>
      </c>
      <c r="K1576" s="11">
        <f t="shared" ca="1" si="173"/>
        <v>0.8</v>
      </c>
      <c r="L1576" s="11">
        <f t="shared" ca="1" si="174"/>
        <v>0.51</v>
      </c>
      <c r="M1576" s="11">
        <f ca="1">(J1576-F1576)*'Meta-analysis (Retention)'!$B$4</f>
        <v>0</v>
      </c>
      <c r="N1576" s="33"/>
      <c r="O1576" s="11">
        <f ca="1">(K1576-G1576)*'Meta-analysis (Retention)'!$B$4</f>
        <v>0</v>
      </c>
      <c r="P1576" s="33"/>
      <c r="Q1576" s="11">
        <f ca="1">(L1576-H1576)*'Meta-analysis (Retention)'!$B$4</f>
        <v>0</v>
      </c>
      <c r="R1576" s="33"/>
    </row>
    <row r="1577" spans="1:18">
      <c r="A1577" s="11">
        <v>-0.42699999999999999</v>
      </c>
      <c r="B1577" s="11" cm="1">
        <f t="array" aca="1" ref="B1577" ca="1">INDEX(
    INDIRECT("'Bootstrap Sampling (Retention)'!$A$4:$A$4004"),
    RANDBETWEEN(
        MATCH('Meta-analysis (Retention)'!$B$5, INDIRECT("'Bootstrap Sampling (Retention)'!$A$4:$A$4004"), 1),
        MATCH('Meta-analysis (Retention)'!$B$6, INDIRECT("'Bootstrap Sampling (Retention)'!$A$4:$A$4004"), 1)
    ),
    1
)</f>
        <v>0</v>
      </c>
      <c r="C1577" s="11">
        <f t="shared" ca="1" si="171"/>
        <v>1</v>
      </c>
      <c r="F1577" s="11">
        <f t="shared" ca="1" si="175"/>
        <v>0.5</v>
      </c>
      <c r="G1577" s="11">
        <f t="shared" ca="1" si="176"/>
        <v>0.8</v>
      </c>
      <c r="H1577" s="11">
        <f t="shared" ca="1" si="177"/>
        <v>0.7</v>
      </c>
      <c r="J1577" s="11">
        <f t="shared" ca="1" si="172"/>
        <v>0.5</v>
      </c>
      <c r="K1577" s="11">
        <f t="shared" ca="1" si="173"/>
        <v>0.8</v>
      </c>
      <c r="L1577" s="11">
        <f t="shared" ca="1" si="174"/>
        <v>0.7</v>
      </c>
      <c r="M1577" s="11">
        <f ca="1">(J1577-F1577)*'Meta-analysis (Retention)'!$B$4</f>
        <v>0</v>
      </c>
      <c r="N1577" s="33"/>
      <c r="O1577" s="11">
        <f ca="1">(K1577-G1577)*'Meta-analysis (Retention)'!$B$4</f>
        <v>0</v>
      </c>
      <c r="P1577" s="33"/>
      <c r="Q1577" s="11">
        <f ca="1">(L1577-H1577)*'Meta-analysis (Retention)'!$B$4</f>
        <v>0</v>
      </c>
      <c r="R1577" s="33"/>
    </row>
    <row r="1578" spans="1:18">
      <c r="A1578" s="11">
        <v>-0.42599999999999999</v>
      </c>
      <c r="B1578" s="11" cm="1">
        <f t="array" aca="1" ref="B1578" ca="1">INDEX(
    INDIRECT("'Bootstrap Sampling (Retention)'!$A$4:$A$4004"),
    RANDBETWEEN(
        MATCH('Meta-analysis (Retention)'!$B$5, INDIRECT("'Bootstrap Sampling (Retention)'!$A$4:$A$4004"), 1),
        MATCH('Meta-analysis (Retention)'!$B$6, INDIRECT("'Bootstrap Sampling (Retention)'!$A$4:$A$4004"), 1)
    ),
    1
)</f>
        <v>0</v>
      </c>
      <c r="C1578" s="11">
        <f t="shared" ca="1" si="171"/>
        <v>1</v>
      </c>
      <c r="F1578" s="11">
        <f t="shared" ca="1" si="175"/>
        <v>0.5</v>
      </c>
      <c r="G1578" s="11">
        <f t="shared" ca="1" si="176"/>
        <v>0.8</v>
      </c>
      <c r="H1578" s="11">
        <f t="shared" ca="1" si="177"/>
        <v>0.61</v>
      </c>
      <c r="J1578" s="11">
        <f t="shared" ca="1" si="172"/>
        <v>0.5</v>
      </c>
      <c r="K1578" s="11">
        <f t="shared" ca="1" si="173"/>
        <v>0.8</v>
      </c>
      <c r="L1578" s="11">
        <f t="shared" ca="1" si="174"/>
        <v>0.61</v>
      </c>
      <c r="M1578" s="11">
        <f ca="1">(J1578-F1578)*'Meta-analysis (Retention)'!$B$4</f>
        <v>0</v>
      </c>
      <c r="N1578" s="33"/>
      <c r="O1578" s="11">
        <f ca="1">(K1578-G1578)*'Meta-analysis (Retention)'!$B$4</f>
        <v>0</v>
      </c>
      <c r="P1578" s="33"/>
      <c r="Q1578" s="11">
        <f ca="1">(L1578-H1578)*'Meta-analysis (Retention)'!$B$4</f>
        <v>0</v>
      </c>
      <c r="R1578" s="33"/>
    </row>
    <row r="1579" spans="1:18">
      <c r="A1579" s="11">
        <v>-0.42499999999999999</v>
      </c>
      <c r="B1579" s="11" cm="1">
        <f t="array" aca="1" ref="B1579" ca="1">INDEX(
    INDIRECT("'Bootstrap Sampling (Retention)'!$A$4:$A$4004"),
    RANDBETWEEN(
        MATCH('Meta-analysis (Retention)'!$B$5, INDIRECT("'Bootstrap Sampling (Retention)'!$A$4:$A$4004"), 1),
        MATCH('Meta-analysis (Retention)'!$B$6, INDIRECT("'Bootstrap Sampling (Retention)'!$A$4:$A$4004"), 1)
    ),
    1
)</f>
        <v>0</v>
      </c>
      <c r="C1579" s="11">
        <f t="shared" ca="1" si="171"/>
        <v>1</v>
      </c>
      <c r="F1579" s="11">
        <f t="shared" ca="1" si="175"/>
        <v>0.5</v>
      </c>
      <c r="G1579" s="11">
        <f t="shared" ca="1" si="176"/>
        <v>0.8</v>
      </c>
      <c r="H1579" s="11">
        <f t="shared" ca="1" si="177"/>
        <v>0.61</v>
      </c>
      <c r="J1579" s="11">
        <f t="shared" ca="1" si="172"/>
        <v>0.5</v>
      </c>
      <c r="K1579" s="11">
        <f t="shared" ca="1" si="173"/>
        <v>0.8</v>
      </c>
      <c r="L1579" s="11">
        <f t="shared" ca="1" si="174"/>
        <v>0.61</v>
      </c>
      <c r="M1579" s="11">
        <f ca="1">(J1579-F1579)*'Meta-analysis (Retention)'!$B$4</f>
        <v>0</v>
      </c>
      <c r="N1579" s="33"/>
      <c r="O1579" s="11">
        <f ca="1">(K1579-G1579)*'Meta-analysis (Retention)'!$B$4</f>
        <v>0</v>
      </c>
      <c r="P1579" s="33"/>
      <c r="Q1579" s="11">
        <f ca="1">(L1579-H1579)*'Meta-analysis (Retention)'!$B$4</f>
        <v>0</v>
      </c>
      <c r="R1579" s="33"/>
    </row>
    <row r="1580" spans="1:18">
      <c r="A1580" s="11">
        <v>-0.42399999999999999</v>
      </c>
      <c r="B1580" s="11" cm="1">
        <f t="array" aca="1" ref="B1580" ca="1">INDEX(
    INDIRECT("'Bootstrap Sampling (Retention)'!$A$4:$A$4004"),
    RANDBETWEEN(
        MATCH('Meta-analysis (Retention)'!$B$5, INDIRECT("'Bootstrap Sampling (Retention)'!$A$4:$A$4004"), 1),
        MATCH('Meta-analysis (Retention)'!$B$6, INDIRECT("'Bootstrap Sampling (Retention)'!$A$4:$A$4004"), 1)
    ),
    1
)</f>
        <v>0</v>
      </c>
      <c r="C1580" s="11">
        <f t="shared" ref="C1580:C1594" ca="1" si="178">AVERAGE(B1580:B1580)+1</f>
        <v>1</v>
      </c>
      <c r="F1580" s="11">
        <f t="shared" ca="1" si="175"/>
        <v>0.5</v>
      </c>
      <c r="G1580" s="11">
        <f t="shared" ca="1" si="176"/>
        <v>0.8</v>
      </c>
      <c r="H1580" s="11">
        <f t="shared" ca="1" si="177"/>
        <v>0.6</v>
      </c>
      <c r="J1580" s="11">
        <f t="shared" ref="J1580:J1594" ca="1" si="179">PRODUCT($C1580,F1580)</f>
        <v>0.5</v>
      </c>
      <c r="K1580" s="11">
        <f t="shared" ref="K1580:K1594" ca="1" si="180">PRODUCT($C1580,G1580)</f>
        <v>0.8</v>
      </c>
      <c r="L1580" s="11">
        <f t="shared" ref="L1580:L1594" ca="1" si="181">PRODUCT($C1580,H1580)</f>
        <v>0.6</v>
      </c>
      <c r="M1580" s="11">
        <f ca="1">(J1580-F1580)*'Meta-analysis (Retention)'!$B$4</f>
        <v>0</v>
      </c>
      <c r="N1580" s="33"/>
      <c r="O1580" s="11">
        <f ca="1">(K1580-G1580)*'Meta-analysis (Retention)'!$B$4</f>
        <v>0</v>
      </c>
      <c r="P1580" s="33"/>
      <c r="Q1580" s="11">
        <f ca="1">(L1580-H1580)*'Meta-analysis (Retention)'!$B$4</f>
        <v>0</v>
      </c>
      <c r="R1580" s="33"/>
    </row>
    <row r="1581" spans="1:18">
      <c r="A1581" s="11">
        <v>-0.42299999999999999</v>
      </c>
      <c r="B1581" s="11" cm="1">
        <f t="array" aca="1" ref="B1581" ca="1">INDEX(
    INDIRECT("'Bootstrap Sampling (Retention)'!$A$4:$A$4004"),
    RANDBETWEEN(
        MATCH('Meta-analysis (Retention)'!$B$5, INDIRECT("'Bootstrap Sampling (Retention)'!$A$4:$A$4004"), 1),
        MATCH('Meta-analysis (Retention)'!$B$6, INDIRECT("'Bootstrap Sampling (Retention)'!$A$4:$A$4004"), 1)
    ),
    1
)</f>
        <v>0</v>
      </c>
      <c r="C1581" s="11">
        <f t="shared" ca="1" si="178"/>
        <v>1</v>
      </c>
      <c r="F1581" s="11">
        <f t="shared" ca="1" si="175"/>
        <v>0.5</v>
      </c>
      <c r="G1581" s="11">
        <f t="shared" ca="1" si="176"/>
        <v>0.8</v>
      </c>
      <c r="H1581" s="11">
        <f t="shared" ca="1" si="177"/>
        <v>0.59</v>
      </c>
      <c r="J1581" s="11">
        <f t="shared" ca="1" si="179"/>
        <v>0.5</v>
      </c>
      <c r="K1581" s="11">
        <f t="shared" ca="1" si="180"/>
        <v>0.8</v>
      </c>
      <c r="L1581" s="11">
        <f t="shared" ca="1" si="181"/>
        <v>0.59</v>
      </c>
      <c r="M1581" s="11">
        <f ca="1">(J1581-F1581)*'Meta-analysis (Retention)'!$B$4</f>
        <v>0</v>
      </c>
      <c r="N1581" s="33"/>
      <c r="O1581" s="11">
        <f ca="1">(K1581-G1581)*'Meta-analysis (Retention)'!$B$4</f>
        <v>0</v>
      </c>
      <c r="P1581" s="33"/>
      <c r="Q1581" s="11">
        <f ca="1">(L1581-H1581)*'Meta-analysis (Retention)'!$B$4</f>
        <v>0</v>
      </c>
      <c r="R1581" s="33"/>
    </row>
    <row r="1582" spans="1:18">
      <c r="A1582" s="11">
        <v>-0.42199999999999999</v>
      </c>
      <c r="B1582" s="11" cm="1">
        <f t="array" aca="1" ref="B1582" ca="1">INDEX(
    INDIRECT("'Bootstrap Sampling (Retention)'!$A$4:$A$4004"),
    RANDBETWEEN(
        MATCH('Meta-analysis (Retention)'!$B$5, INDIRECT("'Bootstrap Sampling (Retention)'!$A$4:$A$4004"), 1),
        MATCH('Meta-analysis (Retention)'!$B$6, INDIRECT("'Bootstrap Sampling (Retention)'!$A$4:$A$4004"), 1)
    ),
    1
)</f>
        <v>0</v>
      </c>
      <c r="C1582" s="11">
        <f t="shared" ca="1" si="178"/>
        <v>1</v>
      </c>
      <c r="F1582" s="11">
        <f t="shared" ca="1" si="175"/>
        <v>0.5</v>
      </c>
      <c r="G1582" s="11">
        <f t="shared" ca="1" si="176"/>
        <v>0.8</v>
      </c>
      <c r="H1582" s="11">
        <f t="shared" ca="1" si="177"/>
        <v>0.75</v>
      </c>
      <c r="J1582" s="11">
        <f t="shared" ca="1" si="179"/>
        <v>0.5</v>
      </c>
      <c r="K1582" s="11">
        <f t="shared" ca="1" si="180"/>
        <v>0.8</v>
      </c>
      <c r="L1582" s="11">
        <f t="shared" ca="1" si="181"/>
        <v>0.75</v>
      </c>
      <c r="M1582" s="11">
        <f ca="1">(J1582-F1582)*'Meta-analysis (Retention)'!$B$4</f>
        <v>0</v>
      </c>
      <c r="N1582" s="33"/>
      <c r="O1582" s="11">
        <f ca="1">(K1582-G1582)*'Meta-analysis (Retention)'!$B$4</f>
        <v>0</v>
      </c>
      <c r="P1582" s="33"/>
      <c r="Q1582" s="11">
        <f ca="1">(L1582-H1582)*'Meta-analysis (Retention)'!$B$4</f>
        <v>0</v>
      </c>
      <c r="R1582" s="33"/>
    </row>
    <row r="1583" spans="1:18">
      <c r="A1583" s="11">
        <v>-0.42099999999999999</v>
      </c>
      <c r="B1583" s="11" cm="1">
        <f t="array" aca="1" ref="B1583" ca="1">INDEX(
    INDIRECT("'Bootstrap Sampling (Retention)'!$A$4:$A$4004"),
    RANDBETWEEN(
        MATCH('Meta-analysis (Retention)'!$B$5, INDIRECT("'Bootstrap Sampling (Retention)'!$A$4:$A$4004"), 1),
        MATCH('Meta-analysis (Retention)'!$B$6, INDIRECT("'Bootstrap Sampling (Retention)'!$A$4:$A$4004"), 1)
    ),
    1
)</f>
        <v>0</v>
      </c>
      <c r="C1583" s="11">
        <f t="shared" ca="1" si="178"/>
        <v>1</v>
      </c>
      <c r="F1583" s="11">
        <f t="shared" ca="1" si="175"/>
        <v>0.5</v>
      </c>
      <c r="G1583" s="11">
        <f t="shared" ca="1" si="176"/>
        <v>0.8</v>
      </c>
      <c r="H1583" s="11">
        <f t="shared" ca="1" si="177"/>
        <v>0.62</v>
      </c>
      <c r="J1583" s="11">
        <f t="shared" ca="1" si="179"/>
        <v>0.5</v>
      </c>
      <c r="K1583" s="11">
        <f t="shared" ca="1" si="180"/>
        <v>0.8</v>
      </c>
      <c r="L1583" s="11">
        <f t="shared" ca="1" si="181"/>
        <v>0.62</v>
      </c>
      <c r="M1583" s="11">
        <f ca="1">(J1583-F1583)*'Meta-analysis (Retention)'!$B$4</f>
        <v>0</v>
      </c>
      <c r="N1583" s="33"/>
      <c r="O1583" s="11">
        <f ca="1">(K1583-G1583)*'Meta-analysis (Retention)'!$B$4</f>
        <v>0</v>
      </c>
      <c r="P1583" s="33"/>
      <c r="Q1583" s="11">
        <f ca="1">(L1583-H1583)*'Meta-analysis (Retention)'!$B$4</f>
        <v>0</v>
      </c>
      <c r="R1583" s="33"/>
    </row>
    <row r="1584" spans="1:18">
      <c r="A1584" s="11">
        <v>-0.42</v>
      </c>
      <c r="B1584" s="11" cm="1">
        <f t="array" aca="1" ref="B1584" ca="1">INDEX(
    INDIRECT("'Bootstrap Sampling (Retention)'!$A$4:$A$4004"),
    RANDBETWEEN(
        MATCH('Meta-analysis (Retention)'!$B$5, INDIRECT("'Bootstrap Sampling (Retention)'!$A$4:$A$4004"), 1),
        MATCH('Meta-analysis (Retention)'!$B$6, INDIRECT("'Bootstrap Sampling (Retention)'!$A$4:$A$4004"), 1)
    ),
    1
)</f>
        <v>0</v>
      </c>
      <c r="C1584" s="11">
        <f t="shared" ca="1" si="178"/>
        <v>1</v>
      </c>
      <c r="F1584" s="11">
        <f t="shared" ca="1" si="175"/>
        <v>0.5</v>
      </c>
      <c r="G1584" s="11">
        <f t="shared" ca="1" si="176"/>
        <v>0.8</v>
      </c>
      <c r="H1584" s="11">
        <f t="shared" ca="1" si="177"/>
        <v>0.5</v>
      </c>
      <c r="J1584" s="11">
        <f t="shared" ca="1" si="179"/>
        <v>0.5</v>
      </c>
      <c r="K1584" s="11">
        <f t="shared" ca="1" si="180"/>
        <v>0.8</v>
      </c>
      <c r="L1584" s="11">
        <f t="shared" ca="1" si="181"/>
        <v>0.5</v>
      </c>
      <c r="M1584" s="11">
        <f ca="1">(J1584-F1584)*'Meta-analysis (Retention)'!$B$4</f>
        <v>0</v>
      </c>
      <c r="N1584" s="33"/>
      <c r="O1584" s="11">
        <f ca="1">(K1584-G1584)*'Meta-analysis (Retention)'!$B$4</f>
        <v>0</v>
      </c>
      <c r="P1584" s="33"/>
      <c r="Q1584" s="11">
        <f ca="1">(L1584-H1584)*'Meta-analysis (Retention)'!$B$4</f>
        <v>0</v>
      </c>
      <c r="R1584" s="33"/>
    </row>
    <row r="1585" spans="1:18">
      <c r="A1585" s="11">
        <v>-0.41899999999999998</v>
      </c>
      <c r="B1585" s="11" cm="1">
        <f t="array" aca="1" ref="B1585" ca="1">INDEX(
    INDIRECT("'Bootstrap Sampling (Retention)'!$A$4:$A$4004"),
    RANDBETWEEN(
        MATCH('Meta-analysis (Retention)'!$B$5, INDIRECT("'Bootstrap Sampling (Retention)'!$A$4:$A$4004"), 1),
        MATCH('Meta-analysis (Retention)'!$B$6, INDIRECT("'Bootstrap Sampling (Retention)'!$A$4:$A$4004"), 1)
    ),
    1
)</f>
        <v>0</v>
      </c>
      <c r="C1585" s="11">
        <f t="shared" ca="1" si="178"/>
        <v>1</v>
      </c>
      <c r="F1585" s="11">
        <f t="shared" ca="1" si="175"/>
        <v>0.5</v>
      </c>
      <c r="G1585" s="11">
        <f t="shared" ca="1" si="176"/>
        <v>0.8</v>
      </c>
      <c r="H1585" s="11">
        <f t="shared" ca="1" si="177"/>
        <v>0.55000000000000004</v>
      </c>
      <c r="J1585" s="11">
        <f t="shared" ca="1" si="179"/>
        <v>0.5</v>
      </c>
      <c r="K1585" s="11">
        <f t="shared" ca="1" si="180"/>
        <v>0.8</v>
      </c>
      <c r="L1585" s="11">
        <f t="shared" ca="1" si="181"/>
        <v>0.55000000000000004</v>
      </c>
      <c r="M1585" s="11">
        <f ca="1">(J1585-F1585)*'Meta-analysis (Retention)'!$B$4</f>
        <v>0</v>
      </c>
      <c r="N1585" s="33"/>
      <c r="O1585" s="11">
        <f ca="1">(K1585-G1585)*'Meta-analysis (Retention)'!$B$4</f>
        <v>0</v>
      </c>
      <c r="P1585" s="33"/>
      <c r="Q1585" s="11">
        <f ca="1">(L1585-H1585)*'Meta-analysis (Retention)'!$B$4</f>
        <v>0</v>
      </c>
      <c r="R1585" s="33"/>
    </row>
    <row r="1586" spans="1:18">
      <c r="A1586" s="11">
        <v>-0.41799999999999998</v>
      </c>
      <c r="B1586" s="11" cm="1">
        <f t="array" aca="1" ref="B1586" ca="1">INDEX(
    INDIRECT("'Bootstrap Sampling (Retention)'!$A$4:$A$4004"),
    RANDBETWEEN(
        MATCH('Meta-analysis (Retention)'!$B$5, INDIRECT("'Bootstrap Sampling (Retention)'!$A$4:$A$4004"), 1),
        MATCH('Meta-analysis (Retention)'!$B$6, INDIRECT("'Bootstrap Sampling (Retention)'!$A$4:$A$4004"), 1)
    ),
    1
)</f>
        <v>0</v>
      </c>
      <c r="C1586" s="11">
        <f t="shared" ca="1" si="178"/>
        <v>1</v>
      </c>
      <c r="F1586" s="11">
        <f t="shared" ca="1" si="175"/>
        <v>0.5</v>
      </c>
      <c r="G1586" s="11">
        <f t="shared" ca="1" si="176"/>
        <v>0.8</v>
      </c>
      <c r="H1586" s="11">
        <f t="shared" ca="1" si="177"/>
        <v>0.62</v>
      </c>
      <c r="J1586" s="11">
        <f t="shared" ca="1" si="179"/>
        <v>0.5</v>
      </c>
      <c r="K1586" s="11">
        <f t="shared" ca="1" si="180"/>
        <v>0.8</v>
      </c>
      <c r="L1586" s="11">
        <f t="shared" ca="1" si="181"/>
        <v>0.62</v>
      </c>
      <c r="M1586" s="11">
        <f ca="1">(J1586-F1586)*'Meta-analysis (Retention)'!$B$4</f>
        <v>0</v>
      </c>
      <c r="N1586" s="33"/>
      <c r="O1586" s="11">
        <f ca="1">(K1586-G1586)*'Meta-analysis (Retention)'!$B$4</f>
        <v>0</v>
      </c>
      <c r="P1586" s="33"/>
      <c r="Q1586" s="11">
        <f ca="1">(L1586-H1586)*'Meta-analysis (Retention)'!$B$4</f>
        <v>0</v>
      </c>
      <c r="R1586" s="33"/>
    </row>
    <row r="1587" spans="1:18">
      <c r="A1587" s="11">
        <v>-0.41699999999999998</v>
      </c>
      <c r="B1587" s="11" cm="1">
        <f t="array" aca="1" ref="B1587" ca="1">INDEX(
    INDIRECT("'Bootstrap Sampling (Retention)'!$A$4:$A$4004"),
    RANDBETWEEN(
        MATCH('Meta-analysis (Retention)'!$B$5, INDIRECT("'Bootstrap Sampling (Retention)'!$A$4:$A$4004"), 1),
        MATCH('Meta-analysis (Retention)'!$B$6, INDIRECT("'Bootstrap Sampling (Retention)'!$A$4:$A$4004"), 1)
    ),
    1
)</f>
        <v>0</v>
      </c>
      <c r="C1587" s="11">
        <f t="shared" ca="1" si="178"/>
        <v>1</v>
      </c>
      <c r="F1587" s="11">
        <f t="shared" ca="1" si="175"/>
        <v>0.5</v>
      </c>
      <c r="G1587" s="11">
        <f t="shared" ca="1" si="176"/>
        <v>0.8</v>
      </c>
      <c r="H1587" s="11">
        <f t="shared" ca="1" si="177"/>
        <v>0.6</v>
      </c>
      <c r="J1587" s="11">
        <f t="shared" ca="1" si="179"/>
        <v>0.5</v>
      </c>
      <c r="K1587" s="11">
        <f t="shared" ca="1" si="180"/>
        <v>0.8</v>
      </c>
      <c r="L1587" s="11">
        <f t="shared" ca="1" si="181"/>
        <v>0.6</v>
      </c>
      <c r="M1587" s="11">
        <f ca="1">(J1587-F1587)*'Meta-analysis (Retention)'!$B$4</f>
        <v>0</v>
      </c>
      <c r="N1587" s="33"/>
      <c r="O1587" s="11">
        <f ca="1">(K1587-G1587)*'Meta-analysis (Retention)'!$B$4</f>
        <v>0</v>
      </c>
      <c r="P1587" s="33"/>
      <c r="Q1587" s="11">
        <f ca="1">(L1587-H1587)*'Meta-analysis (Retention)'!$B$4</f>
        <v>0</v>
      </c>
      <c r="R1587" s="33"/>
    </row>
    <row r="1588" spans="1:18">
      <c r="A1588" s="11">
        <v>-0.41599999999999998</v>
      </c>
      <c r="B1588" s="11" cm="1">
        <f t="array" aca="1" ref="B1588" ca="1">INDEX(
    INDIRECT("'Bootstrap Sampling (Retention)'!$A$4:$A$4004"),
    RANDBETWEEN(
        MATCH('Meta-analysis (Retention)'!$B$5, INDIRECT("'Bootstrap Sampling (Retention)'!$A$4:$A$4004"), 1),
        MATCH('Meta-analysis (Retention)'!$B$6, INDIRECT("'Bootstrap Sampling (Retention)'!$A$4:$A$4004"), 1)
    ),
    1
)</f>
        <v>0</v>
      </c>
      <c r="C1588" s="11">
        <f t="shared" ca="1" si="178"/>
        <v>1</v>
      </c>
      <c r="F1588" s="11">
        <f t="shared" ca="1" si="175"/>
        <v>0.5</v>
      </c>
      <c r="G1588" s="11">
        <f t="shared" ca="1" si="176"/>
        <v>0.8</v>
      </c>
      <c r="H1588" s="11">
        <f t="shared" ca="1" si="177"/>
        <v>0.78</v>
      </c>
      <c r="J1588" s="11">
        <f t="shared" ca="1" si="179"/>
        <v>0.5</v>
      </c>
      <c r="K1588" s="11">
        <f t="shared" ca="1" si="180"/>
        <v>0.8</v>
      </c>
      <c r="L1588" s="11">
        <f t="shared" ca="1" si="181"/>
        <v>0.78</v>
      </c>
      <c r="M1588" s="11">
        <f ca="1">(J1588-F1588)*'Meta-analysis (Retention)'!$B$4</f>
        <v>0</v>
      </c>
      <c r="N1588" s="33"/>
      <c r="O1588" s="11">
        <f ca="1">(K1588-G1588)*'Meta-analysis (Retention)'!$B$4</f>
        <v>0</v>
      </c>
      <c r="P1588" s="33"/>
      <c r="Q1588" s="11">
        <f ca="1">(L1588-H1588)*'Meta-analysis (Retention)'!$B$4</f>
        <v>0</v>
      </c>
      <c r="R1588" s="33"/>
    </row>
    <row r="1589" spans="1:18">
      <c r="A1589" s="11">
        <v>-0.41499999999999998</v>
      </c>
      <c r="B1589" s="11" cm="1">
        <f t="array" aca="1" ref="B1589" ca="1">INDEX(
    INDIRECT("'Bootstrap Sampling (Retention)'!$A$4:$A$4004"),
    RANDBETWEEN(
        MATCH('Meta-analysis (Retention)'!$B$5, INDIRECT("'Bootstrap Sampling (Retention)'!$A$4:$A$4004"), 1),
        MATCH('Meta-analysis (Retention)'!$B$6, INDIRECT("'Bootstrap Sampling (Retention)'!$A$4:$A$4004"), 1)
    ),
    1
)</f>
        <v>0</v>
      </c>
      <c r="C1589" s="11">
        <f t="shared" ca="1" si="178"/>
        <v>1</v>
      </c>
      <c r="F1589" s="11">
        <f t="shared" ca="1" si="175"/>
        <v>0.5</v>
      </c>
      <c r="G1589" s="11">
        <f t="shared" ca="1" si="176"/>
        <v>0.8</v>
      </c>
      <c r="H1589" s="11">
        <f t="shared" ca="1" si="177"/>
        <v>0.65</v>
      </c>
      <c r="J1589" s="11">
        <f t="shared" ca="1" si="179"/>
        <v>0.5</v>
      </c>
      <c r="K1589" s="11">
        <f t="shared" ca="1" si="180"/>
        <v>0.8</v>
      </c>
      <c r="L1589" s="11">
        <f t="shared" ca="1" si="181"/>
        <v>0.65</v>
      </c>
      <c r="M1589" s="11">
        <f ca="1">(J1589-F1589)*'Meta-analysis (Retention)'!$B$4</f>
        <v>0</v>
      </c>
      <c r="N1589" s="33"/>
      <c r="O1589" s="11">
        <f ca="1">(K1589-G1589)*'Meta-analysis (Retention)'!$B$4</f>
        <v>0</v>
      </c>
      <c r="P1589" s="33"/>
      <c r="Q1589" s="11">
        <f ca="1">(L1589-H1589)*'Meta-analysis (Retention)'!$B$4</f>
        <v>0</v>
      </c>
      <c r="R1589" s="33"/>
    </row>
    <row r="1590" spans="1:18">
      <c r="A1590" s="11">
        <v>-0.41399999999999998</v>
      </c>
      <c r="B1590" s="11" cm="1">
        <f t="array" aca="1" ref="B1590" ca="1">INDEX(
    INDIRECT("'Bootstrap Sampling (Retention)'!$A$4:$A$4004"),
    RANDBETWEEN(
        MATCH('Meta-analysis (Retention)'!$B$5, INDIRECT("'Bootstrap Sampling (Retention)'!$A$4:$A$4004"), 1),
        MATCH('Meta-analysis (Retention)'!$B$6, INDIRECT("'Bootstrap Sampling (Retention)'!$A$4:$A$4004"), 1)
    ),
    1
)</f>
        <v>0</v>
      </c>
      <c r="C1590" s="11">
        <f t="shared" ca="1" si="178"/>
        <v>1</v>
      </c>
      <c r="F1590" s="11">
        <f t="shared" ca="1" si="175"/>
        <v>0.5</v>
      </c>
      <c r="G1590" s="11">
        <f t="shared" ca="1" si="176"/>
        <v>0.8</v>
      </c>
      <c r="H1590" s="11">
        <f t="shared" ca="1" si="177"/>
        <v>0.65</v>
      </c>
      <c r="J1590" s="11">
        <f t="shared" ca="1" si="179"/>
        <v>0.5</v>
      </c>
      <c r="K1590" s="11">
        <f t="shared" ca="1" si="180"/>
        <v>0.8</v>
      </c>
      <c r="L1590" s="11">
        <f t="shared" ca="1" si="181"/>
        <v>0.65</v>
      </c>
      <c r="M1590" s="11">
        <f ca="1">(J1590-F1590)*'Meta-analysis (Retention)'!$B$4</f>
        <v>0</v>
      </c>
      <c r="N1590" s="33"/>
      <c r="O1590" s="11">
        <f ca="1">(K1590-G1590)*'Meta-analysis (Retention)'!$B$4</f>
        <v>0</v>
      </c>
      <c r="P1590" s="33"/>
      <c r="Q1590" s="11">
        <f ca="1">(L1590-H1590)*'Meta-analysis (Retention)'!$B$4</f>
        <v>0</v>
      </c>
      <c r="R1590" s="33"/>
    </row>
    <row r="1591" spans="1:18">
      <c r="A1591" s="11">
        <v>-0.41299999999999998</v>
      </c>
      <c r="B1591" s="11" cm="1">
        <f t="array" aca="1" ref="B1591" ca="1">INDEX(
    INDIRECT("'Bootstrap Sampling (Retention)'!$A$4:$A$4004"),
    RANDBETWEEN(
        MATCH('Meta-analysis (Retention)'!$B$5, INDIRECT("'Bootstrap Sampling (Retention)'!$A$4:$A$4004"), 1),
        MATCH('Meta-analysis (Retention)'!$B$6, INDIRECT("'Bootstrap Sampling (Retention)'!$A$4:$A$4004"), 1)
    ),
    1
)</f>
        <v>0</v>
      </c>
      <c r="C1591" s="11">
        <f t="shared" ca="1" si="178"/>
        <v>1</v>
      </c>
      <c r="F1591" s="11">
        <f t="shared" ca="1" si="175"/>
        <v>0.5</v>
      </c>
      <c r="G1591" s="11">
        <f t="shared" ca="1" si="176"/>
        <v>0.8</v>
      </c>
      <c r="H1591" s="11">
        <f t="shared" ca="1" si="177"/>
        <v>0.68</v>
      </c>
      <c r="J1591" s="11">
        <f t="shared" ca="1" si="179"/>
        <v>0.5</v>
      </c>
      <c r="K1591" s="11">
        <f t="shared" ca="1" si="180"/>
        <v>0.8</v>
      </c>
      <c r="L1591" s="11">
        <f t="shared" ca="1" si="181"/>
        <v>0.68</v>
      </c>
      <c r="M1591" s="11">
        <f ca="1">(J1591-F1591)*'Meta-analysis (Retention)'!$B$4</f>
        <v>0</v>
      </c>
      <c r="N1591" s="33"/>
      <c r="O1591" s="11">
        <f ca="1">(K1591-G1591)*'Meta-analysis (Retention)'!$B$4</f>
        <v>0</v>
      </c>
      <c r="P1591" s="33"/>
      <c r="Q1591" s="11">
        <f ca="1">(L1591-H1591)*'Meta-analysis (Retention)'!$B$4</f>
        <v>0</v>
      </c>
      <c r="R1591" s="33"/>
    </row>
    <row r="1592" spans="1:18">
      <c r="A1592" s="11">
        <v>-0.41199999999999998</v>
      </c>
      <c r="B1592" s="11" cm="1">
        <f t="array" aca="1" ref="B1592" ca="1">INDEX(
    INDIRECT("'Bootstrap Sampling (Retention)'!$A$4:$A$4004"),
    RANDBETWEEN(
        MATCH('Meta-analysis (Retention)'!$B$5, INDIRECT("'Bootstrap Sampling (Retention)'!$A$4:$A$4004"), 1),
        MATCH('Meta-analysis (Retention)'!$B$6, INDIRECT("'Bootstrap Sampling (Retention)'!$A$4:$A$4004"), 1)
    ),
    1
)</f>
        <v>0</v>
      </c>
      <c r="C1592" s="11">
        <f t="shared" ca="1" si="178"/>
        <v>1</v>
      </c>
      <c r="F1592" s="11">
        <f t="shared" ca="1" si="175"/>
        <v>0.5</v>
      </c>
      <c r="G1592" s="11">
        <f t="shared" ca="1" si="176"/>
        <v>0.8</v>
      </c>
      <c r="H1592" s="11">
        <f t="shared" ca="1" si="177"/>
        <v>0.68</v>
      </c>
      <c r="J1592" s="11">
        <f t="shared" ca="1" si="179"/>
        <v>0.5</v>
      </c>
      <c r="K1592" s="11">
        <f t="shared" ca="1" si="180"/>
        <v>0.8</v>
      </c>
      <c r="L1592" s="11">
        <f t="shared" ca="1" si="181"/>
        <v>0.68</v>
      </c>
      <c r="M1592" s="11">
        <f ca="1">(J1592-F1592)*'Meta-analysis (Retention)'!$B$4</f>
        <v>0</v>
      </c>
      <c r="N1592" s="33"/>
      <c r="O1592" s="11">
        <f ca="1">(K1592-G1592)*'Meta-analysis (Retention)'!$B$4</f>
        <v>0</v>
      </c>
      <c r="P1592" s="33"/>
      <c r="Q1592" s="11">
        <f ca="1">(L1592-H1592)*'Meta-analysis (Retention)'!$B$4</f>
        <v>0</v>
      </c>
      <c r="R1592" s="33"/>
    </row>
    <row r="1593" spans="1:18">
      <c r="A1593" s="11">
        <v>-0.41099999999999998</v>
      </c>
      <c r="B1593" s="11" cm="1">
        <f t="array" aca="1" ref="B1593" ca="1">INDEX(
    INDIRECT("'Bootstrap Sampling (Retention)'!$A$4:$A$4004"),
    RANDBETWEEN(
        MATCH('Meta-analysis (Retention)'!$B$5, INDIRECT("'Bootstrap Sampling (Retention)'!$A$4:$A$4004"), 1),
        MATCH('Meta-analysis (Retention)'!$B$6, INDIRECT("'Bootstrap Sampling (Retention)'!$A$4:$A$4004"), 1)
    ),
    1
)</f>
        <v>0</v>
      </c>
      <c r="C1593" s="11">
        <f t="shared" ca="1" si="178"/>
        <v>1</v>
      </c>
      <c r="F1593" s="11">
        <f t="shared" ca="1" si="175"/>
        <v>0.5</v>
      </c>
      <c r="G1593" s="11">
        <f t="shared" ca="1" si="176"/>
        <v>0.8</v>
      </c>
      <c r="H1593" s="11">
        <f t="shared" ca="1" si="177"/>
        <v>0.59</v>
      </c>
      <c r="J1593" s="11">
        <f t="shared" ca="1" si="179"/>
        <v>0.5</v>
      </c>
      <c r="K1593" s="11">
        <f t="shared" ca="1" si="180"/>
        <v>0.8</v>
      </c>
      <c r="L1593" s="11">
        <f t="shared" ca="1" si="181"/>
        <v>0.59</v>
      </c>
      <c r="M1593" s="11">
        <f ca="1">(J1593-F1593)*'Meta-analysis (Retention)'!$B$4</f>
        <v>0</v>
      </c>
      <c r="N1593" s="33"/>
      <c r="O1593" s="11">
        <f ca="1">(K1593-G1593)*'Meta-analysis (Retention)'!$B$4</f>
        <v>0</v>
      </c>
      <c r="P1593" s="33"/>
      <c r="Q1593" s="11">
        <f ca="1">(L1593-H1593)*'Meta-analysis (Retention)'!$B$4</f>
        <v>0</v>
      </c>
      <c r="R1593" s="33"/>
    </row>
    <row r="1594" spans="1:18">
      <c r="A1594" s="11">
        <v>-0.41</v>
      </c>
      <c r="B1594" s="11" cm="1">
        <f t="array" aca="1" ref="B1594" ca="1">INDEX(
    INDIRECT("'Bootstrap Sampling (Retention)'!$A$4:$A$4004"),
    RANDBETWEEN(
        MATCH('Meta-analysis (Retention)'!$B$5, INDIRECT("'Bootstrap Sampling (Retention)'!$A$4:$A$4004"), 1),
        MATCH('Meta-analysis (Retention)'!$B$6, INDIRECT("'Bootstrap Sampling (Retention)'!$A$4:$A$4004"), 1)
    ),
    1
)</f>
        <v>0</v>
      </c>
      <c r="C1594" s="11">
        <f t="shared" ca="1" si="178"/>
        <v>1</v>
      </c>
      <c r="F1594" s="11">
        <f t="shared" ca="1" si="175"/>
        <v>0.5</v>
      </c>
      <c r="G1594" s="11">
        <f t="shared" ca="1" si="176"/>
        <v>0.8</v>
      </c>
      <c r="H1594" s="11">
        <f t="shared" ca="1" si="177"/>
        <v>0.77</v>
      </c>
      <c r="J1594" s="11">
        <f t="shared" ca="1" si="179"/>
        <v>0.5</v>
      </c>
      <c r="K1594" s="11">
        <f t="shared" ca="1" si="180"/>
        <v>0.8</v>
      </c>
      <c r="L1594" s="11">
        <f t="shared" ca="1" si="181"/>
        <v>0.77</v>
      </c>
      <c r="M1594" s="11">
        <f ca="1">(J1594-F1594)*'Meta-analysis (Retention)'!$B$4</f>
        <v>0</v>
      </c>
      <c r="N1594" s="33"/>
      <c r="O1594" s="11">
        <f ca="1">(K1594-G1594)*'Meta-analysis (Retention)'!$B$4</f>
        <v>0</v>
      </c>
      <c r="P1594" s="33"/>
      <c r="Q1594" s="11">
        <f ca="1">(L1594-H1594)*'Meta-analysis (Retention)'!$B$4</f>
        <v>0</v>
      </c>
      <c r="R1594" s="33"/>
    </row>
    <row r="1595" spans="1:18">
      <c r="A1595" s="11">
        <v>-0.40899999999999997</v>
      </c>
      <c r="B1595" s="11" cm="1">
        <f t="array" aca="1" ref="B1595" ca="1">INDEX(
    INDIRECT("'Bootstrap Sampling (Retention)'!$A$4:$A$4004"),
    RANDBETWEEN(
        MATCH('Meta-analysis (Retention)'!$B$5, INDIRECT("'Bootstrap Sampling (Retention)'!$A$4:$A$4004"), 1),
        MATCH('Meta-analysis (Retention)'!$B$6, INDIRECT("'Bootstrap Sampling (Retention)'!$A$4:$A$4004"), 1)
    ),
    1
)</f>
        <v>0</v>
      </c>
      <c r="C1595" s="11">
        <f t="shared" ref="C1595:C1658" ca="1" si="182">AVERAGE(B1595:B1595)+1</f>
        <v>1</v>
      </c>
      <c r="F1595" s="11">
        <f t="shared" ca="1" si="175"/>
        <v>0.5</v>
      </c>
      <c r="G1595" s="11">
        <f t="shared" ca="1" si="176"/>
        <v>0.8</v>
      </c>
      <c r="H1595" s="11">
        <f t="shared" ca="1" si="177"/>
        <v>0.56000000000000005</v>
      </c>
      <c r="J1595" s="11">
        <f ca="1">PRODUCT($C1595,F1595)</f>
        <v>0.5</v>
      </c>
      <c r="K1595" s="11">
        <f ca="1">PRODUCT($C1595,G1595)</f>
        <v>0.8</v>
      </c>
      <c r="L1595" s="11">
        <f ca="1">PRODUCT($C1595,H1595)</f>
        <v>0.56000000000000005</v>
      </c>
      <c r="M1595" s="11">
        <f ca="1">(J1595-F1595)*'Meta-analysis (Retention)'!$B$4</f>
        <v>0</v>
      </c>
      <c r="N1595" s="33"/>
      <c r="O1595" s="11">
        <f ca="1">(K1595-G1595)*'Meta-analysis (Retention)'!$B$4</f>
        <v>0</v>
      </c>
      <c r="P1595" s="33"/>
      <c r="Q1595" s="11">
        <f ca="1">(L1595-H1595)*'Meta-analysis (Retention)'!$B$4</f>
        <v>0</v>
      </c>
      <c r="R1595" s="33"/>
    </row>
    <row r="1596" spans="1:18">
      <c r="A1596" s="11">
        <v>-0.40799999999999997</v>
      </c>
      <c r="B1596" s="11" cm="1">
        <f t="array" aca="1" ref="B1596" ca="1">INDEX(
    INDIRECT("'Bootstrap Sampling (Retention)'!$A$4:$A$4004"),
    RANDBETWEEN(
        MATCH('Meta-analysis (Retention)'!$B$5, INDIRECT("'Bootstrap Sampling (Retention)'!$A$4:$A$4004"), 1),
        MATCH('Meta-analysis (Retention)'!$B$6, INDIRECT("'Bootstrap Sampling (Retention)'!$A$4:$A$4004"), 1)
    ),
    1
)</f>
        <v>0</v>
      </c>
      <c r="C1596" s="11">
        <f t="shared" ca="1" si="182"/>
        <v>1</v>
      </c>
      <c r="F1596" s="11">
        <f t="shared" ca="1" si="175"/>
        <v>0.5</v>
      </c>
      <c r="G1596" s="11">
        <f t="shared" ca="1" si="176"/>
        <v>0.8</v>
      </c>
      <c r="H1596" s="11">
        <f t="shared" ca="1" si="177"/>
        <v>0.64</v>
      </c>
      <c r="J1596" s="11">
        <f t="shared" ref="J1596:J1659" ca="1" si="183">PRODUCT(C1596,F1596)</f>
        <v>0.5</v>
      </c>
      <c r="K1596" s="11">
        <f t="shared" ref="K1596:K1659" ca="1" si="184">PRODUCT($C1596,G1596)</f>
        <v>0.8</v>
      </c>
      <c r="L1596" s="11">
        <f t="shared" ref="L1596:L1659" ca="1" si="185">PRODUCT($C1596,H1596)</f>
        <v>0.64</v>
      </c>
      <c r="M1596" s="11">
        <f ca="1">(J1596-F1596)*'Meta-analysis (Retention)'!$B$4</f>
        <v>0</v>
      </c>
      <c r="O1596" s="11">
        <f ca="1">(K1596-G1596)*'Meta-analysis (Retention)'!$B$4</f>
        <v>0</v>
      </c>
      <c r="Q1596" s="11">
        <f ca="1">(L1596-H1596)*'Meta-analysis (Retention)'!$B$4</f>
        <v>0</v>
      </c>
    </row>
    <row r="1597" spans="1:18">
      <c r="A1597" s="11">
        <v>-0.40699999999999997</v>
      </c>
      <c r="B1597" s="11" cm="1">
        <f t="array" aca="1" ref="B1597" ca="1">INDEX(
    INDIRECT("'Bootstrap Sampling (Retention)'!$A$4:$A$4004"),
    RANDBETWEEN(
        MATCH('Meta-analysis (Retention)'!$B$5, INDIRECT("'Bootstrap Sampling (Retention)'!$A$4:$A$4004"), 1),
        MATCH('Meta-analysis (Retention)'!$B$6, INDIRECT("'Bootstrap Sampling (Retention)'!$A$4:$A$4004"), 1)
    ),
    1
)</f>
        <v>0</v>
      </c>
      <c r="C1597" s="11">
        <f t="shared" ca="1" si="182"/>
        <v>1</v>
      </c>
      <c r="F1597" s="11">
        <f t="shared" ca="1" si="175"/>
        <v>0.5</v>
      </c>
      <c r="G1597" s="11">
        <f t="shared" ca="1" si="176"/>
        <v>0.8</v>
      </c>
      <c r="H1597" s="11">
        <f t="shared" ca="1" si="177"/>
        <v>0.55000000000000004</v>
      </c>
      <c r="J1597" s="11">
        <f t="shared" ca="1" si="183"/>
        <v>0.5</v>
      </c>
      <c r="K1597" s="11">
        <f t="shared" ca="1" si="184"/>
        <v>0.8</v>
      </c>
      <c r="L1597" s="11">
        <f t="shared" ca="1" si="185"/>
        <v>0.55000000000000004</v>
      </c>
      <c r="M1597" s="11">
        <f ca="1">(J1597-F1597)*'Meta-analysis (Retention)'!$B$4</f>
        <v>0</v>
      </c>
      <c r="O1597" s="11">
        <f ca="1">(K1597-G1597)*'Meta-analysis (Retention)'!$B$4</f>
        <v>0</v>
      </c>
      <c r="Q1597" s="11">
        <f ca="1">(L1597-H1597)*'Meta-analysis (Retention)'!$B$4</f>
        <v>0</v>
      </c>
    </row>
    <row r="1598" spans="1:18">
      <c r="A1598" s="11">
        <v>-0.40600000000000003</v>
      </c>
      <c r="B1598" s="11" cm="1">
        <f t="array" aca="1" ref="B1598" ca="1">INDEX(
    INDIRECT("'Bootstrap Sampling (Retention)'!$A$4:$A$4004"),
    RANDBETWEEN(
        MATCH('Meta-analysis (Retention)'!$B$5, INDIRECT("'Bootstrap Sampling (Retention)'!$A$4:$A$4004"), 1),
        MATCH('Meta-analysis (Retention)'!$B$6, INDIRECT("'Bootstrap Sampling (Retention)'!$A$4:$A$4004"), 1)
    ),
    1
)</f>
        <v>0</v>
      </c>
      <c r="C1598" s="11">
        <f t="shared" ca="1" si="182"/>
        <v>1</v>
      </c>
      <c r="F1598" s="11">
        <f t="shared" ca="1" si="175"/>
        <v>0.5</v>
      </c>
      <c r="G1598" s="11">
        <f t="shared" ca="1" si="176"/>
        <v>0.8</v>
      </c>
      <c r="H1598" s="11">
        <f t="shared" ca="1" si="177"/>
        <v>0.78</v>
      </c>
      <c r="J1598" s="11">
        <f t="shared" ca="1" si="183"/>
        <v>0.5</v>
      </c>
      <c r="K1598" s="11">
        <f t="shared" ca="1" si="184"/>
        <v>0.8</v>
      </c>
      <c r="L1598" s="11">
        <f t="shared" ca="1" si="185"/>
        <v>0.78</v>
      </c>
      <c r="M1598" s="11">
        <f ca="1">(J1598-F1598)*'Meta-analysis (Retention)'!$B$4</f>
        <v>0</v>
      </c>
      <c r="O1598" s="11">
        <f ca="1">(K1598-G1598)*'Meta-analysis (Retention)'!$B$4</f>
        <v>0</v>
      </c>
      <c r="Q1598" s="11">
        <f ca="1">(L1598-H1598)*'Meta-analysis (Retention)'!$B$4</f>
        <v>0</v>
      </c>
    </row>
    <row r="1599" spans="1:18">
      <c r="A1599" s="11">
        <v>-0.40500000000000003</v>
      </c>
      <c r="B1599" s="11" cm="1">
        <f t="array" aca="1" ref="B1599" ca="1">INDEX(
    INDIRECT("'Bootstrap Sampling (Retention)'!$A$4:$A$4004"),
    RANDBETWEEN(
        MATCH('Meta-analysis (Retention)'!$B$5, INDIRECT("'Bootstrap Sampling (Retention)'!$A$4:$A$4004"), 1),
        MATCH('Meta-analysis (Retention)'!$B$6, INDIRECT("'Bootstrap Sampling (Retention)'!$A$4:$A$4004"), 1)
    ),
    1
)</f>
        <v>0</v>
      </c>
      <c r="C1599" s="11">
        <f t="shared" ca="1" si="182"/>
        <v>1</v>
      </c>
      <c r="F1599" s="11">
        <f t="shared" ca="1" si="175"/>
        <v>0.5</v>
      </c>
      <c r="G1599" s="11">
        <f t="shared" ca="1" si="176"/>
        <v>0.8</v>
      </c>
      <c r="H1599" s="11">
        <f t="shared" ca="1" si="177"/>
        <v>0.71</v>
      </c>
      <c r="J1599" s="11">
        <f t="shared" ca="1" si="183"/>
        <v>0.5</v>
      </c>
      <c r="K1599" s="11">
        <f t="shared" ca="1" si="184"/>
        <v>0.8</v>
      </c>
      <c r="L1599" s="11">
        <f t="shared" ca="1" si="185"/>
        <v>0.71</v>
      </c>
      <c r="M1599" s="11">
        <f ca="1">(J1599-F1599)*'Meta-analysis (Retention)'!$B$4</f>
        <v>0</v>
      </c>
      <c r="O1599" s="11">
        <f ca="1">(K1599-G1599)*'Meta-analysis (Retention)'!$B$4</f>
        <v>0</v>
      </c>
      <c r="Q1599" s="11">
        <f ca="1">(L1599-H1599)*'Meta-analysis (Retention)'!$B$4</f>
        <v>0</v>
      </c>
    </row>
    <row r="1600" spans="1:18">
      <c r="A1600" s="11">
        <v>-0.40400000000000003</v>
      </c>
      <c r="B1600" s="11" cm="1">
        <f t="array" aca="1" ref="B1600" ca="1">INDEX(
    INDIRECT("'Bootstrap Sampling (Retention)'!$A$4:$A$4004"),
    RANDBETWEEN(
        MATCH('Meta-analysis (Retention)'!$B$5, INDIRECT("'Bootstrap Sampling (Retention)'!$A$4:$A$4004"), 1),
        MATCH('Meta-analysis (Retention)'!$B$6, INDIRECT("'Bootstrap Sampling (Retention)'!$A$4:$A$4004"), 1)
    ),
    1
)</f>
        <v>0</v>
      </c>
      <c r="C1600" s="11">
        <f t="shared" ca="1" si="182"/>
        <v>1</v>
      </c>
      <c r="F1600" s="11">
        <f t="shared" ca="1" si="175"/>
        <v>0.5</v>
      </c>
      <c r="G1600" s="11">
        <f t="shared" ca="1" si="176"/>
        <v>0.8</v>
      </c>
      <c r="H1600" s="11">
        <f t="shared" ca="1" si="177"/>
        <v>0.69</v>
      </c>
      <c r="J1600" s="11">
        <f t="shared" ca="1" si="183"/>
        <v>0.5</v>
      </c>
      <c r="K1600" s="11">
        <f t="shared" ca="1" si="184"/>
        <v>0.8</v>
      </c>
      <c r="L1600" s="11">
        <f t="shared" ca="1" si="185"/>
        <v>0.69</v>
      </c>
      <c r="M1600" s="11">
        <f ca="1">(J1600-F1600)*'Meta-analysis (Retention)'!$B$4</f>
        <v>0</v>
      </c>
      <c r="O1600" s="11">
        <f ca="1">(K1600-G1600)*'Meta-analysis (Retention)'!$B$4</f>
        <v>0</v>
      </c>
      <c r="Q1600" s="11">
        <f ca="1">(L1600-H1600)*'Meta-analysis (Retention)'!$B$4</f>
        <v>0</v>
      </c>
    </row>
    <row r="1601" spans="1:17">
      <c r="A1601" s="11">
        <v>-0.40300000000000002</v>
      </c>
      <c r="B1601" s="11" cm="1">
        <f t="array" aca="1" ref="B1601" ca="1">INDEX(
    INDIRECT("'Bootstrap Sampling (Retention)'!$A$4:$A$4004"),
    RANDBETWEEN(
        MATCH('Meta-analysis (Retention)'!$B$5, INDIRECT("'Bootstrap Sampling (Retention)'!$A$4:$A$4004"), 1),
        MATCH('Meta-analysis (Retention)'!$B$6, INDIRECT("'Bootstrap Sampling (Retention)'!$A$4:$A$4004"), 1)
    ),
    1
)</f>
        <v>0</v>
      </c>
      <c r="C1601" s="11">
        <f t="shared" ca="1" si="182"/>
        <v>1</v>
      </c>
      <c r="F1601" s="11">
        <f t="shared" ca="1" si="175"/>
        <v>0.5</v>
      </c>
      <c r="G1601" s="11">
        <f t="shared" ca="1" si="176"/>
        <v>0.8</v>
      </c>
      <c r="H1601" s="11">
        <f t="shared" ca="1" si="177"/>
        <v>0.76</v>
      </c>
      <c r="J1601" s="11">
        <f t="shared" ca="1" si="183"/>
        <v>0.5</v>
      </c>
      <c r="K1601" s="11">
        <f t="shared" ca="1" si="184"/>
        <v>0.8</v>
      </c>
      <c r="L1601" s="11">
        <f t="shared" ca="1" si="185"/>
        <v>0.76</v>
      </c>
      <c r="M1601" s="11">
        <f ca="1">(J1601-F1601)*'Meta-analysis (Retention)'!$B$4</f>
        <v>0</v>
      </c>
      <c r="O1601" s="11">
        <f ca="1">(K1601-G1601)*'Meta-analysis (Retention)'!$B$4</f>
        <v>0</v>
      </c>
      <c r="Q1601" s="11">
        <f ca="1">(L1601-H1601)*'Meta-analysis (Retention)'!$B$4</f>
        <v>0</v>
      </c>
    </row>
    <row r="1602" spans="1:17">
      <c r="A1602" s="11">
        <v>-0.40200000000000002</v>
      </c>
      <c r="B1602" s="11" cm="1">
        <f t="array" aca="1" ref="B1602" ca="1">INDEX(
    INDIRECT("'Bootstrap Sampling (Retention)'!$A$4:$A$4004"),
    RANDBETWEEN(
        MATCH('Meta-analysis (Retention)'!$B$5, INDIRECT("'Bootstrap Sampling (Retention)'!$A$4:$A$4004"), 1),
        MATCH('Meta-analysis (Retention)'!$B$6, INDIRECT("'Bootstrap Sampling (Retention)'!$A$4:$A$4004"), 1)
    ),
    1
)</f>
        <v>0</v>
      </c>
      <c r="C1602" s="11">
        <f t="shared" ca="1" si="182"/>
        <v>1</v>
      </c>
      <c r="F1602" s="11">
        <f t="shared" ca="1" si="175"/>
        <v>0.5</v>
      </c>
      <c r="G1602" s="11">
        <f t="shared" ca="1" si="176"/>
        <v>0.8</v>
      </c>
      <c r="H1602" s="11">
        <f t="shared" ca="1" si="177"/>
        <v>0.53</v>
      </c>
      <c r="J1602" s="11">
        <f t="shared" ca="1" si="183"/>
        <v>0.5</v>
      </c>
      <c r="K1602" s="11">
        <f t="shared" ca="1" si="184"/>
        <v>0.8</v>
      </c>
      <c r="L1602" s="11">
        <f t="shared" ca="1" si="185"/>
        <v>0.53</v>
      </c>
      <c r="M1602" s="11">
        <f ca="1">(J1602-F1602)*'Meta-analysis (Retention)'!$B$4</f>
        <v>0</v>
      </c>
      <c r="O1602" s="11">
        <f ca="1">(K1602-G1602)*'Meta-analysis (Retention)'!$B$4</f>
        <v>0</v>
      </c>
      <c r="Q1602" s="11">
        <f ca="1">(L1602-H1602)*'Meta-analysis (Retention)'!$B$4</f>
        <v>0</v>
      </c>
    </row>
    <row r="1603" spans="1:17">
      <c r="A1603" s="11">
        <v>-0.40100000000000002</v>
      </c>
      <c r="B1603" s="11" cm="1">
        <f t="array" aca="1" ref="B1603" ca="1">INDEX(
    INDIRECT("'Bootstrap Sampling (Retention)'!$A$4:$A$4004"),
    RANDBETWEEN(
        MATCH('Meta-analysis (Retention)'!$B$5, INDIRECT("'Bootstrap Sampling (Retention)'!$A$4:$A$4004"), 1),
        MATCH('Meta-analysis (Retention)'!$B$6, INDIRECT("'Bootstrap Sampling (Retention)'!$A$4:$A$4004"), 1)
    ),
    1
)</f>
        <v>0</v>
      </c>
      <c r="C1603" s="11">
        <f t="shared" ca="1" si="182"/>
        <v>1</v>
      </c>
      <c r="F1603" s="11">
        <f t="shared" ca="1" si="175"/>
        <v>0.5</v>
      </c>
      <c r="G1603" s="11">
        <f t="shared" ca="1" si="176"/>
        <v>0.8</v>
      </c>
      <c r="H1603" s="11">
        <f t="shared" ca="1" si="177"/>
        <v>0.72</v>
      </c>
      <c r="J1603" s="11">
        <f t="shared" ca="1" si="183"/>
        <v>0.5</v>
      </c>
      <c r="K1603" s="11">
        <f t="shared" ca="1" si="184"/>
        <v>0.8</v>
      </c>
      <c r="L1603" s="11">
        <f t="shared" ca="1" si="185"/>
        <v>0.72</v>
      </c>
      <c r="M1603" s="11">
        <f ca="1">(J1603-F1603)*'Meta-analysis (Retention)'!$B$4</f>
        <v>0</v>
      </c>
      <c r="O1603" s="11">
        <f ca="1">(K1603-G1603)*'Meta-analysis (Retention)'!$B$4</f>
        <v>0</v>
      </c>
      <c r="Q1603" s="11">
        <f ca="1">(L1603-H1603)*'Meta-analysis (Retention)'!$B$4</f>
        <v>0</v>
      </c>
    </row>
    <row r="1604" spans="1:17">
      <c r="A1604" s="11">
        <v>-0.4</v>
      </c>
      <c r="B1604" s="11" cm="1">
        <f t="array" aca="1" ref="B1604" ca="1">INDEX(
    INDIRECT("'Bootstrap Sampling (Retention)'!$A$4:$A$4004"),
    RANDBETWEEN(
        MATCH('Meta-analysis (Retention)'!$B$5, INDIRECT("'Bootstrap Sampling (Retention)'!$A$4:$A$4004"), 1),
        MATCH('Meta-analysis (Retention)'!$B$6, INDIRECT("'Bootstrap Sampling (Retention)'!$A$4:$A$4004"), 1)
    ),
    1
)</f>
        <v>0</v>
      </c>
      <c r="C1604" s="11">
        <f t="shared" ca="1" si="182"/>
        <v>1</v>
      </c>
      <c r="F1604" s="11">
        <f t="shared" ref="F1604:F1667" ca="1" si="186">INDEX($E$53:$E$53, RANDBETWEEN(1,ROWS($E$53:$E$53)),1)</f>
        <v>0.5</v>
      </c>
      <c r="G1604" s="11">
        <f t="shared" ref="G1604:G1667" ca="1" si="187">INDEX($E$83:$E$83, RANDBETWEEN(1,ROWS($E$83:$E$83)),1)</f>
        <v>0.8</v>
      </c>
      <c r="H1604" s="11">
        <f t="shared" ref="H1604:H1667" ca="1" si="188">INDEX($E$53:$E$83, RANDBETWEEN(1,ROWS($E$53:$E$83)),1)</f>
        <v>0.51</v>
      </c>
      <c r="J1604" s="11">
        <f t="shared" ca="1" si="183"/>
        <v>0.5</v>
      </c>
      <c r="K1604" s="11">
        <f t="shared" ca="1" si="184"/>
        <v>0.8</v>
      </c>
      <c r="L1604" s="11">
        <f t="shared" ca="1" si="185"/>
        <v>0.51</v>
      </c>
      <c r="M1604" s="11">
        <f ca="1">(J1604-F1604)*'Meta-analysis (Retention)'!$B$4</f>
        <v>0</v>
      </c>
      <c r="O1604" s="11">
        <f ca="1">(K1604-G1604)*'Meta-analysis (Retention)'!$B$4</f>
        <v>0</v>
      </c>
      <c r="Q1604" s="11">
        <f ca="1">(L1604-H1604)*'Meta-analysis (Retention)'!$B$4</f>
        <v>0</v>
      </c>
    </row>
    <row r="1605" spans="1:17">
      <c r="A1605" s="11">
        <v>-0.39900000000000002</v>
      </c>
      <c r="B1605" s="11" cm="1">
        <f t="array" aca="1" ref="B1605" ca="1">INDEX(
    INDIRECT("'Bootstrap Sampling (Retention)'!$A$4:$A$4004"),
    RANDBETWEEN(
        MATCH('Meta-analysis (Retention)'!$B$5, INDIRECT("'Bootstrap Sampling (Retention)'!$A$4:$A$4004"), 1),
        MATCH('Meta-analysis (Retention)'!$B$6, INDIRECT("'Bootstrap Sampling (Retention)'!$A$4:$A$4004"), 1)
    ),
    1
)</f>
        <v>0</v>
      </c>
      <c r="C1605" s="11">
        <f t="shared" ca="1" si="182"/>
        <v>1</v>
      </c>
      <c r="F1605" s="11">
        <f t="shared" ca="1" si="186"/>
        <v>0.5</v>
      </c>
      <c r="G1605" s="11">
        <f t="shared" ca="1" si="187"/>
        <v>0.8</v>
      </c>
      <c r="H1605" s="11">
        <f t="shared" ca="1" si="188"/>
        <v>0.72</v>
      </c>
      <c r="J1605" s="11">
        <f t="shared" ca="1" si="183"/>
        <v>0.5</v>
      </c>
      <c r="K1605" s="11">
        <f t="shared" ca="1" si="184"/>
        <v>0.8</v>
      </c>
      <c r="L1605" s="11">
        <f t="shared" ca="1" si="185"/>
        <v>0.72</v>
      </c>
      <c r="M1605" s="11">
        <f ca="1">(J1605-F1605)*'Meta-analysis (Retention)'!$B$4</f>
        <v>0</v>
      </c>
      <c r="O1605" s="11">
        <f ca="1">(K1605-G1605)*'Meta-analysis (Retention)'!$B$4</f>
        <v>0</v>
      </c>
      <c r="Q1605" s="11">
        <f ca="1">(L1605-H1605)*'Meta-analysis (Retention)'!$B$4</f>
        <v>0</v>
      </c>
    </row>
    <row r="1606" spans="1:17">
      <c r="A1606" s="11">
        <v>-0.39800000000000002</v>
      </c>
      <c r="B1606" s="11" cm="1">
        <f t="array" aca="1" ref="B1606" ca="1">INDEX(
    INDIRECT("'Bootstrap Sampling (Retention)'!$A$4:$A$4004"),
    RANDBETWEEN(
        MATCH('Meta-analysis (Retention)'!$B$5, INDIRECT("'Bootstrap Sampling (Retention)'!$A$4:$A$4004"), 1),
        MATCH('Meta-analysis (Retention)'!$B$6, INDIRECT("'Bootstrap Sampling (Retention)'!$A$4:$A$4004"), 1)
    ),
    1
)</f>
        <v>0</v>
      </c>
      <c r="C1606" s="11">
        <f t="shared" ca="1" si="182"/>
        <v>1</v>
      </c>
      <c r="F1606" s="11">
        <f t="shared" ca="1" si="186"/>
        <v>0.5</v>
      </c>
      <c r="G1606" s="11">
        <f t="shared" ca="1" si="187"/>
        <v>0.8</v>
      </c>
      <c r="H1606" s="11">
        <f t="shared" ca="1" si="188"/>
        <v>0.66</v>
      </c>
      <c r="J1606" s="11">
        <f t="shared" ca="1" si="183"/>
        <v>0.5</v>
      </c>
      <c r="K1606" s="11">
        <f t="shared" ca="1" si="184"/>
        <v>0.8</v>
      </c>
      <c r="L1606" s="11">
        <f t="shared" ca="1" si="185"/>
        <v>0.66</v>
      </c>
      <c r="M1606" s="11">
        <f ca="1">(J1606-F1606)*'Meta-analysis (Retention)'!$B$4</f>
        <v>0</v>
      </c>
      <c r="O1606" s="11">
        <f ca="1">(K1606-G1606)*'Meta-analysis (Retention)'!$B$4</f>
        <v>0</v>
      </c>
      <c r="Q1606" s="11">
        <f ca="1">(L1606-H1606)*'Meta-analysis (Retention)'!$B$4</f>
        <v>0</v>
      </c>
    </row>
    <row r="1607" spans="1:17">
      <c r="A1607" s="11">
        <v>-0.39700000000000002</v>
      </c>
      <c r="B1607" s="11" cm="1">
        <f t="array" aca="1" ref="B1607" ca="1">INDEX(
    INDIRECT("'Bootstrap Sampling (Retention)'!$A$4:$A$4004"),
    RANDBETWEEN(
        MATCH('Meta-analysis (Retention)'!$B$5, INDIRECT("'Bootstrap Sampling (Retention)'!$A$4:$A$4004"), 1),
        MATCH('Meta-analysis (Retention)'!$B$6, INDIRECT("'Bootstrap Sampling (Retention)'!$A$4:$A$4004"), 1)
    ),
    1
)</f>
        <v>0</v>
      </c>
      <c r="C1607" s="11">
        <f t="shared" ca="1" si="182"/>
        <v>1</v>
      </c>
      <c r="F1607" s="11">
        <f t="shared" ca="1" si="186"/>
        <v>0.5</v>
      </c>
      <c r="G1607" s="11">
        <f t="shared" ca="1" si="187"/>
        <v>0.8</v>
      </c>
      <c r="H1607" s="11">
        <f t="shared" ca="1" si="188"/>
        <v>0.5</v>
      </c>
      <c r="J1607" s="11">
        <f t="shared" ca="1" si="183"/>
        <v>0.5</v>
      </c>
      <c r="K1607" s="11">
        <f t="shared" ca="1" si="184"/>
        <v>0.8</v>
      </c>
      <c r="L1607" s="11">
        <f t="shared" ca="1" si="185"/>
        <v>0.5</v>
      </c>
      <c r="M1607" s="11">
        <f ca="1">(J1607-F1607)*'Meta-analysis (Retention)'!$B$4</f>
        <v>0</v>
      </c>
      <c r="O1607" s="11">
        <f ca="1">(K1607-G1607)*'Meta-analysis (Retention)'!$B$4</f>
        <v>0</v>
      </c>
      <c r="Q1607" s="11">
        <f ca="1">(L1607-H1607)*'Meta-analysis (Retention)'!$B$4</f>
        <v>0</v>
      </c>
    </row>
    <row r="1608" spans="1:17">
      <c r="A1608" s="11">
        <v>-0.39600000000000002</v>
      </c>
      <c r="B1608" s="11" cm="1">
        <f t="array" aca="1" ref="B1608" ca="1">INDEX(
    INDIRECT("'Bootstrap Sampling (Retention)'!$A$4:$A$4004"),
    RANDBETWEEN(
        MATCH('Meta-analysis (Retention)'!$B$5, INDIRECT("'Bootstrap Sampling (Retention)'!$A$4:$A$4004"), 1),
        MATCH('Meta-analysis (Retention)'!$B$6, INDIRECT("'Bootstrap Sampling (Retention)'!$A$4:$A$4004"), 1)
    ),
    1
)</f>
        <v>0</v>
      </c>
      <c r="C1608" s="11">
        <f t="shared" ca="1" si="182"/>
        <v>1</v>
      </c>
      <c r="F1608" s="11">
        <f t="shared" ca="1" si="186"/>
        <v>0.5</v>
      </c>
      <c r="G1608" s="11">
        <f t="shared" ca="1" si="187"/>
        <v>0.8</v>
      </c>
      <c r="H1608" s="11">
        <f t="shared" ca="1" si="188"/>
        <v>0.53</v>
      </c>
      <c r="J1608" s="11">
        <f t="shared" ca="1" si="183"/>
        <v>0.5</v>
      </c>
      <c r="K1608" s="11">
        <f t="shared" ca="1" si="184"/>
        <v>0.8</v>
      </c>
      <c r="L1608" s="11">
        <f t="shared" ca="1" si="185"/>
        <v>0.53</v>
      </c>
      <c r="M1608" s="11">
        <f ca="1">(J1608-F1608)*'Meta-analysis (Retention)'!$B$4</f>
        <v>0</v>
      </c>
      <c r="O1608" s="11">
        <f ca="1">(K1608-G1608)*'Meta-analysis (Retention)'!$B$4</f>
        <v>0</v>
      </c>
      <c r="Q1608" s="11">
        <f ca="1">(L1608-H1608)*'Meta-analysis (Retention)'!$B$4</f>
        <v>0</v>
      </c>
    </row>
    <row r="1609" spans="1:17">
      <c r="A1609" s="11">
        <v>-0.39500000000000002</v>
      </c>
      <c r="B1609" s="11" cm="1">
        <f t="array" aca="1" ref="B1609" ca="1">INDEX(
    INDIRECT("'Bootstrap Sampling (Retention)'!$A$4:$A$4004"),
    RANDBETWEEN(
        MATCH('Meta-analysis (Retention)'!$B$5, INDIRECT("'Bootstrap Sampling (Retention)'!$A$4:$A$4004"), 1),
        MATCH('Meta-analysis (Retention)'!$B$6, INDIRECT("'Bootstrap Sampling (Retention)'!$A$4:$A$4004"), 1)
    ),
    1
)</f>
        <v>0</v>
      </c>
      <c r="C1609" s="11">
        <f t="shared" ca="1" si="182"/>
        <v>1</v>
      </c>
      <c r="F1609" s="11">
        <f t="shared" ca="1" si="186"/>
        <v>0.5</v>
      </c>
      <c r="G1609" s="11">
        <f t="shared" ca="1" si="187"/>
        <v>0.8</v>
      </c>
      <c r="H1609" s="11">
        <f t="shared" ca="1" si="188"/>
        <v>0.57999999999999996</v>
      </c>
      <c r="J1609" s="11">
        <f t="shared" ca="1" si="183"/>
        <v>0.5</v>
      </c>
      <c r="K1609" s="11">
        <f t="shared" ca="1" si="184"/>
        <v>0.8</v>
      </c>
      <c r="L1609" s="11">
        <f t="shared" ca="1" si="185"/>
        <v>0.57999999999999996</v>
      </c>
      <c r="M1609" s="11">
        <f ca="1">(J1609-F1609)*'Meta-analysis (Retention)'!$B$4</f>
        <v>0</v>
      </c>
      <c r="O1609" s="11">
        <f ca="1">(K1609-G1609)*'Meta-analysis (Retention)'!$B$4</f>
        <v>0</v>
      </c>
      <c r="Q1609" s="11">
        <f ca="1">(L1609-H1609)*'Meta-analysis (Retention)'!$B$4</f>
        <v>0</v>
      </c>
    </row>
    <row r="1610" spans="1:17">
      <c r="A1610" s="11">
        <v>-0.39400000000000002</v>
      </c>
      <c r="B1610" s="11" cm="1">
        <f t="array" aca="1" ref="B1610" ca="1">INDEX(
    INDIRECT("'Bootstrap Sampling (Retention)'!$A$4:$A$4004"),
    RANDBETWEEN(
        MATCH('Meta-analysis (Retention)'!$B$5, INDIRECT("'Bootstrap Sampling (Retention)'!$A$4:$A$4004"), 1),
        MATCH('Meta-analysis (Retention)'!$B$6, INDIRECT("'Bootstrap Sampling (Retention)'!$A$4:$A$4004"), 1)
    ),
    1
)</f>
        <v>0</v>
      </c>
      <c r="C1610" s="11">
        <f t="shared" ca="1" si="182"/>
        <v>1</v>
      </c>
      <c r="F1610" s="11">
        <f t="shared" ca="1" si="186"/>
        <v>0.5</v>
      </c>
      <c r="G1610" s="11">
        <f t="shared" ca="1" si="187"/>
        <v>0.8</v>
      </c>
      <c r="H1610" s="11">
        <f t="shared" ca="1" si="188"/>
        <v>0.8</v>
      </c>
      <c r="J1610" s="11">
        <f t="shared" ca="1" si="183"/>
        <v>0.5</v>
      </c>
      <c r="K1610" s="11">
        <f t="shared" ca="1" si="184"/>
        <v>0.8</v>
      </c>
      <c r="L1610" s="11">
        <f t="shared" ca="1" si="185"/>
        <v>0.8</v>
      </c>
      <c r="M1610" s="11">
        <f ca="1">(J1610-F1610)*'Meta-analysis (Retention)'!$B$4</f>
        <v>0</v>
      </c>
      <c r="O1610" s="11">
        <f ca="1">(K1610-G1610)*'Meta-analysis (Retention)'!$B$4</f>
        <v>0</v>
      </c>
      <c r="Q1610" s="11">
        <f ca="1">(L1610-H1610)*'Meta-analysis (Retention)'!$B$4</f>
        <v>0</v>
      </c>
    </row>
    <row r="1611" spans="1:17">
      <c r="A1611" s="11">
        <v>-0.39300000000000002</v>
      </c>
      <c r="B1611" s="11" cm="1">
        <f t="array" aca="1" ref="B1611" ca="1">INDEX(
    INDIRECT("'Bootstrap Sampling (Retention)'!$A$4:$A$4004"),
    RANDBETWEEN(
        MATCH('Meta-analysis (Retention)'!$B$5, INDIRECT("'Bootstrap Sampling (Retention)'!$A$4:$A$4004"), 1),
        MATCH('Meta-analysis (Retention)'!$B$6, INDIRECT("'Bootstrap Sampling (Retention)'!$A$4:$A$4004"), 1)
    ),
    1
)</f>
        <v>0</v>
      </c>
      <c r="C1611" s="11">
        <f t="shared" ca="1" si="182"/>
        <v>1</v>
      </c>
      <c r="F1611" s="11">
        <f t="shared" ca="1" si="186"/>
        <v>0.5</v>
      </c>
      <c r="G1611" s="11">
        <f t="shared" ca="1" si="187"/>
        <v>0.8</v>
      </c>
      <c r="H1611" s="11">
        <f t="shared" ca="1" si="188"/>
        <v>0.75</v>
      </c>
      <c r="J1611" s="11">
        <f t="shared" ca="1" si="183"/>
        <v>0.5</v>
      </c>
      <c r="K1611" s="11">
        <f t="shared" ca="1" si="184"/>
        <v>0.8</v>
      </c>
      <c r="L1611" s="11">
        <f t="shared" ca="1" si="185"/>
        <v>0.75</v>
      </c>
      <c r="M1611" s="11">
        <f ca="1">(J1611-F1611)*'Meta-analysis (Retention)'!$B$4</f>
        <v>0</v>
      </c>
      <c r="O1611" s="11">
        <f ca="1">(K1611-G1611)*'Meta-analysis (Retention)'!$B$4</f>
        <v>0</v>
      </c>
      <c r="Q1611" s="11">
        <f ca="1">(L1611-H1611)*'Meta-analysis (Retention)'!$B$4</f>
        <v>0</v>
      </c>
    </row>
    <row r="1612" spans="1:17">
      <c r="A1612" s="11">
        <v>-0.39200000000000002</v>
      </c>
      <c r="B1612" s="11" cm="1">
        <f t="array" aca="1" ref="B1612" ca="1">INDEX(
    INDIRECT("'Bootstrap Sampling (Retention)'!$A$4:$A$4004"),
    RANDBETWEEN(
        MATCH('Meta-analysis (Retention)'!$B$5, INDIRECT("'Bootstrap Sampling (Retention)'!$A$4:$A$4004"), 1),
        MATCH('Meta-analysis (Retention)'!$B$6, INDIRECT("'Bootstrap Sampling (Retention)'!$A$4:$A$4004"), 1)
    ),
    1
)</f>
        <v>0</v>
      </c>
      <c r="C1612" s="11">
        <f t="shared" ca="1" si="182"/>
        <v>1</v>
      </c>
      <c r="F1612" s="11">
        <f t="shared" ca="1" si="186"/>
        <v>0.5</v>
      </c>
      <c r="G1612" s="11">
        <f t="shared" ca="1" si="187"/>
        <v>0.8</v>
      </c>
      <c r="H1612" s="11">
        <f t="shared" ca="1" si="188"/>
        <v>0.76</v>
      </c>
      <c r="J1612" s="11">
        <f t="shared" ca="1" si="183"/>
        <v>0.5</v>
      </c>
      <c r="K1612" s="11">
        <f t="shared" ca="1" si="184"/>
        <v>0.8</v>
      </c>
      <c r="L1612" s="11">
        <f t="shared" ca="1" si="185"/>
        <v>0.76</v>
      </c>
      <c r="M1612" s="11">
        <f ca="1">(J1612-F1612)*'Meta-analysis (Retention)'!$B$4</f>
        <v>0</v>
      </c>
      <c r="O1612" s="11">
        <f ca="1">(K1612-G1612)*'Meta-analysis (Retention)'!$B$4</f>
        <v>0</v>
      </c>
      <c r="Q1612" s="11">
        <f ca="1">(L1612-H1612)*'Meta-analysis (Retention)'!$B$4</f>
        <v>0</v>
      </c>
    </row>
    <row r="1613" spans="1:17">
      <c r="A1613" s="11">
        <v>-0.39100000000000001</v>
      </c>
      <c r="B1613" s="11" cm="1">
        <f t="array" aca="1" ref="B1613" ca="1">INDEX(
    INDIRECT("'Bootstrap Sampling (Retention)'!$A$4:$A$4004"),
    RANDBETWEEN(
        MATCH('Meta-analysis (Retention)'!$B$5, INDIRECT("'Bootstrap Sampling (Retention)'!$A$4:$A$4004"), 1),
        MATCH('Meta-analysis (Retention)'!$B$6, INDIRECT("'Bootstrap Sampling (Retention)'!$A$4:$A$4004"), 1)
    ),
    1
)</f>
        <v>0</v>
      </c>
      <c r="C1613" s="11">
        <f t="shared" ca="1" si="182"/>
        <v>1</v>
      </c>
      <c r="F1613" s="11">
        <f t="shared" ca="1" si="186"/>
        <v>0.5</v>
      </c>
      <c r="G1613" s="11">
        <f t="shared" ca="1" si="187"/>
        <v>0.8</v>
      </c>
      <c r="H1613" s="11">
        <f t="shared" ca="1" si="188"/>
        <v>0.7</v>
      </c>
      <c r="J1613" s="11">
        <f t="shared" ca="1" si="183"/>
        <v>0.5</v>
      </c>
      <c r="K1613" s="11">
        <f t="shared" ca="1" si="184"/>
        <v>0.8</v>
      </c>
      <c r="L1613" s="11">
        <f t="shared" ca="1" si="185"/>
        <v>0.7</v>
      </c>
      <c r="M1613" s="11">
        <f ca="1">(J1613-F1613)*'Meta-analysis (Retention)'!$B$4</f>
        <v>0</v>
      </c>
      <c r="O1613" s="11">
        <f ca="1">(K1613-G1613)*'Meta-analysis (Retention)'!$B$4</f>
        <v>0</v>
      </c>
      <c r="Q1613" s="11">
        <f ca="1">(L1613-H1613)*'Meta-analysis (Retention)'!$B$4</f>
        <v>0</v>
      </c>
    </row>
    <row r="1614" spans="1:17">
      <c r="A1614" s="11">
        <v>-0.39</v>
      </c>
      <c r="B1614" s="11" cm="1">
        <f t="array" aca="1" ref="B1614" ca="1">INDEX(
    INDIRECT("'Bootstrap Sampling (Retention)'!$A$4:$A$4004"),
    RANDBETWEEN(
        MATCH('Meta-analysis (Retention)'!$B$5, INDIRECT("'Bootstrap Sampling (Retention)'!$A$4:$A$4004"), 1),
        MATCH('Meta-analysis (Retention)'!$B$6, INDIRECT("'Bootstrap Sampling (Retention)'!$A$4:$A$4004"), 1)
    ),
    1
)</f>
        <v>0</v>
      </c>
      <c r="C1614" s="11">
        <f t="shared" ca="1" si="182"/>
        <v>1</v>
      </c>
      <c r="F1614" s="11">
        <f t="shared" ca="1" si="186"/>
        <v>0.5</v>
      </c>
      <c r="G1614" s="11">
        <f t="shared" ca="1" si="187"/>
        <v>0.8</v>
      </c>
      <c r="H1614" s="11">
        <f t="shared" ca="1" si="188"/>
        <v>0.5</v>
      </c>
      <c r="J1614" s="11">
        <f t="shared" ca="1" si="183"/>
        <v>0.5</v>
      </c>
      <c r="K1614" s="11">
        <f t="shared" ca="1" si="184"/>
        <v>0.8</v>
      </c>
      <c r="L1614" s="11">
        <f t="shared" ca="1" si="185"/>
        <v>0.5</v>
      </c>
      <c r="M1614" s="11">
        <f ca="1">(J1614-F1614)*'Meta-analysis (Retention)'!$B$4</f>
        <v>0</v>
      </c>
      <c r="O1614" s="11">
        <f ca="1">(K1614-G1614)*'Meta-analysis (Retention)'!$B$4</f>
        <v>0</v>
      </c>
      <c r="Q1614" s="11">
        <f ca="1">(L1614-H1614)*'Meta-analysis (Retention)'!$B$4</f>
        <v>0</v>
      </c>
    </row>
    <row r="1615" spans="1:17">
      <c r="A1615" s="11">
        <v>-0.38900000000000001</v>
      </c>
      <c r="B1615" s="11" cm="1">
        <f t="array" aca="1" ref="B1615" ca="1">INDEX(
    INDIRECT("'Bootstrap Sampling (Retention)'!$A$4:$A$4004"),
    RANDBETWEEN(
        MATCH('Meta-analysis (Retention)'!$B$5, INDIRECT("'Bootstrap Sampling (Retention)'!$A$4:$A$4004"), 1),
        MATCH('Meta-analysis (Retention)'!$B$6, INDIRECT("'Bootstrap Sampling (Retention)'!$A$4:$A$4004"), 1)
    ),
    1
)</f>
        <v>0</v>
      </c>
      <c r="C1615" s="11">
        <f t="shared" ca="1" si="182"/>
        <v>1</v>
      </c>
      <c r="F1615" s="11">
        <f t="shared" ca="1" si="186"/>
        <v>0.5</v>
      </c>
      <c r="G1615" s="11">
        <f t="shared" ca="1" si="187"/>
        <v>0.8</v>
      </c>
      <c r="H1615" s="11">
        <f t="shared" ca="1" si="188"/>
        <v>0.57999999999999996</v>
      </c>
      <c r="J1615" s="11">
        <f t="shared" ca="1" si="183"/>
        <v>0.5</v>
      </c>
      <c r="K1615" s="11">
        <f t="shared" ca="1" si="184"/>
        <v>0.8</v>
      </c>
      <c r="L1615" s="11">
        <f t="shared" ca="1" si="185"/>
        <v>0.57999999999999996</v>
      </c>
      <c r="M1615" s="11">
        <f ca="1">(J1615-F1615)*'Meta-analysis (Retention)'!$B$4</f>
        <v>0</v>
      </c>
      <c r="O1615" s="11">
        <f ca="1">(K1615-G1615)*'Meta-analysis (Retention)'!$B$4</f>
        <v>0</v>
      </c>
      <c r="Q1615" s="11">
        <f ca="1">(L1615-H1615)*'Meta-analysis (Retention)'!$B$4</f>
        <v>0</v>
      </c>
    </row>
    <row r="1616" spans="1:17">
      <c r="A1616" s="11">
        <v>-0.38800000000000001</v>
      </c>
      <c r="B1616" s="11" cm="1">
        <f t="array" aca="1" ref="B1616" ca="1">INDEX(
    INDIRECT("'Bootstrap Sampling (Retention)'!$A$4:$A$4004"),
    RANDBETWEEN(
        MATCH('Meta-analysis (Retention)'!$B$5, INDIRECT("'Bootstrap Sampling (Retention)'!$A$4:$A$4004"), 1),
        MATCH('Meta-analysis (Retention)'!$B$6, INDIRECT("'Bootstrap Sampling (Retention)'!$A$4:$A$4004"), 1)
    ),
    1
)</f>
        <v>0</v>
      </c>
      <c r="C1616" s="11">
        <f t="shared" ca="1" si="182"/>
        <v>1</v>
      </c>
      <c r="F1616" s="11">
        <f t="shared" ca="1" si="186"/>
        <v>0.5</v>
      </c>
      <c r="G1616" s="11">
        <f t="shared" ca="1" si="187"/>
        <v>0.8</v>
      </c>
      <c r="H1616" s="11">
        <f t="shared" ca="1" si="188"/>
        <v>0.69</v>
      </c>
      <c r="J1616" s="11">
        <f t="shared" ca="1" si="183"/>
        <v>0.5</v>
      </c>
      <c r="K1616" s="11">
        <f t="shared" ca="1" si="184"/>
        <v>0.8</v>
      </c>
      <c r="L1616" s="11">
        <f t="shared" ca="1" si="185"/>
        <v>0.69</v>
      </c>
      <c r="M1616" s="11">
        <f ca="1">(J1616-F1616)*'Meta-analysis (Retention)'!$B$4</f>
        <v>0</v>
      </c>
      <c r="O1616" s="11">
        <f ca="1">(K1616-G1616)*'Meta-analysis (Retention)'!$B$4</f>
        <v>0</v>
      </c>
      <c r="Q1616" s="11">
        <f ca="1">(L1616-H1616)*'Meta-analysis (Retention)'!$B$4</f>
        <v>0</v>
      </c>
    </row>
    <row r="1617" spans="1:17">
      <c r="A1617" s="11">
        <v>-0.38700000000000001</v>
      </c>
      <c r="B1617" s="11" cm="1">
        <f t="array" aca="1" ref="B1617" ca="1">INDEX(
    INDIRECT("'Bootstrap Sampling (Retention)'!$A$4:$A$4004"),
    RANDBETWEEN(
        MATCH('Meta-analysis (Retention)'!$B$5, INDIRECT("'Bootstrap Sampling (Retention)'!$A$4:$A$4004"), 1),
        MATCH('Meta-analysis (Retention)'!$B$6, INDIRECT("'Bootstrap Sampling (Retention)'!$A$4:$A$4004"), 1)
    ),
    1
)</f>
        <v>0</v>
      </c>
      <c r="C1617" s="11">
        <f t="shared" ca="1" si="182"/>
        <v>1</v>
      </c>
      <c r="F1617" s="11">
        <f t="shared" ca="1" si="186"/>
        <v>0.5</v>
      </c>
      <c r="G1617" s="11">
        <f t="shared" ca="1" si="187"/>
        <v>0.8</v>
      </c>
      <c r="H1617" s="11">
        <f t="shared" ca="1" si="188"/>
        <v>0.8</v>
      </c>
      <c r="J1617" s="11">
        <f t="shared" ca="1" si="183"/>
        <v>0.5</v>
      </c>
      <c r="K1617" s="11">
        <f t="shared" ca="1" si="184"/>
        <v>0.8</v>
      </c>
      <c r="L1617" s="11">
        <f t="shared" ca="1" si="185"/>
        <v>0.8</v>
      </c>
      <c r="M1617" s="11">
        <f ca="1">(J1617-F1617)*'Meta-analysis (Retention)'!$B$4</f>
        <v>0</v>
      </c>
      <c r="O1617" s="11">
        <f ca="1">(K1617-G1617)*'Meta-analysis (Retention)'!$B$4</f>
        <v>0</v>
      </c>
      <c r="Q1617" s="11">
        <f ca="1">(L1617-H1617)*'Meta-analysis (Retention)'!$B$4</f>
        <v>0</v>
      </c>
    </row>
    <row r="1618" spans="1:17">
      <c r="A1618" s="11">
        <v>-0.38600000000000001</v>
      </c>
      <c r="B1618" s="11" cm="1">
        <f t="array" aca="1" ref="B1618" ca="1">INDEX(
    INDIRECT("'Bootstrap Sampling (Retention)'!$A$4:$A$4004"),
    RANDBETWEEN(
        MATCH('Meta-analysis (Retention)'!$B$5, INDIRECT("'Bootstrap Sampling (Retention)'!$A$4:$A$4004"), 1),
        MATCH('Meta-analysis (Retention)'!$B$6, INDIRECT("'Bootstrap Sampling (Retention)'!$A$4:$A$4004"), 1)
    ),
    1
)</f>
        <v>0</v>
      </c>
      <c r="C1618" s="11">
        <f t="shared" ca="1" si="182"/>
        <v>1</v>
      </c>
      <c r="F1618" s="11">
        <f t="shared" ca="1" si="186"/>
        <v>0.5</v>
      </c>
      <c r="G1618" s="11">
        <f t="shared" ca="1" si="187"/>
        <v>0.8</v>
      </c>
      <c r="H1618" s="11">
        <f t="shared" ca="1" si="188"/>
        <v>0.59</v>
      </c>
      <c r="J1618" s="11">
        <f t="shared" ca="1" si="183"/>
        <v>0.5</v>
      </c>
      <c r="K1618" s="11">
        <f t="shared" ca="1" si="184"/>
        <v>0.8</v>
      </c>
      <c r="L1618" s="11">
        <f t="shared" ca="1" si="185"/>
        <v>0.59</v>
      </c>
      <c r="M1618" s="11">
        <f ca="1">(J1618-F1618)*'Meta-analysis (Retention)'!$B$4</f>
        <v>0</v>
      </c>
      <c r="O1618" s="11">
        <f ca="1">(K1618-G1618)*'Meta-analysis (Retention)'!$B$4</f>
        <v>0</v>
      </c>
      <c r="Q1618" s="11">
        <f ca="1">(L1618-H1618)*'Meta-analysis (Retention)'!$B$4</f>
        <v>0</v>
      </c>
    </row>
    <row r="1619" spans="1:17">
      <c r="A1619" s="11">
        <v>-0.38500000000000001</v>
      </c>
      <c r="B1619" s="11" cm="1">
        <f t="array" aca="1" ref="B1619" ca="1">INDEX(
    INDIRECT("'Bootstrap Sampling (Retention)'!$A$4:$A$4004"),
    RANDBETWEEN(
        MATCH('Meta-analysis (Retention)'!$B$5, INDIRECT("'Bootstrap Sampling (Retention)'!$A$4:$A$4004"), 1),
        MATCH('Meta-analysis (Retention)'!$B$6, INDIRECT("'Bootstrap Sampling (Retention)'!$A$4:$A$4004"), 1)
    ),
    1
)</f>
        <v>0</v>
      </c>
      <c r="C1619" s="11">
        <f t="shared" ca="1" si="182"/>
        <v>1</v>
      </c>
      <c r="F1619" s="11">
        <f t="shared" ca="1" si="186"/>
        <v>0.5</v>
      </c>
      <c r="G1619" s="11">
        <f t="shared" ca="1" si="187"/>
        <v>0.8</v>
      </c>
      <c r="H1619" s="11">
        <f t="shared" ca="1" si="188"/>
        <v>0.64</v>
      </c>
      <c r="J1619" s="11">
        <f t="shared" ca="1" si="183"/>
        <v>0.5</v>
      </c>
      <c r="K1619" s="11">
        <f t="shared" ca="1" si="184"/>
        <v>0.8</v>
      </c>
      <c r="L1619" s="11">
        <f t="shared" ca="1" si="185"/>
        <v>0.64</v>
      </c>
      <c r="M1619" s="11">
        <f ca="1">(J1619-F1619)*'Meta-analysis (Retention)'!$B$4</f>
        <v>0</v>
      </c>
      <c r="O1619" s="11">
        <f ca="1">(K1619-G1619)*'Meta-analysis (Retention)'!$B$4</f>
        <v>0</v>
      </c>
      <c r="Q1619" s="11">
        <f ca="1">(L1619-H1619)*'Meta-analysis (Retention)'!$B$4</f>
        <v>0</v>
      </c>
    </row>
    <row r="1620" spans="1:17">
      <c r="A1620" s="11">
        <v>-0.38400000000000001</v>
      </c>
      <c r="B1620" s="11" cm="1">
        <f t="array" aca="1" ref="B1620" ca="1">INDEX(
    INDIRECT("'Bootstrap Sampling (Retention)'!$A$4:$A$4004"),
    RANDBETWEEN(
        MATCH('Meta-analysis (Retention)'!$B$5, INDIRECT("'Bootstrap Sampling (Retention)'!$A$4:$A$4004"), 1),
        MATCH('Meta-analysis (Retention)'!$B$6, INDIRECT("'Bootstrap Sampling (Retention)'!$A$4:$A$4004"), 1)
    ),
    1
)</f>
        <v>0</v>
      </c>
      <c r="C1620" s="11">
        <f t="shared" ca="1" si="182"/>
        <v>1</v>
      </c>
      <c r="F1620" s="11">
        <f t="shared" ca="1" si="186"/>
        <v>0.5</v>
      </c>
      <c r="G1620" s="11">
        <f t="shared" ca="1" si="187"/>
        <v>0.8</v>
      </c>
      <c r="H1620" s="11">
        <f t="shared" ca="1" si="188"/>
        <v>0.62</v>
      </c>
      <c r="J1620" s="11">
        <f t="shared" ca="1" si="183"/>
        <v>0.5</v>
      </c>
      <c r="K1620" s="11">
        <f t="shared" ca="1" si="184"/>
        <v>0.8</v>
      </c>
      <c r="L1620" s="11">
        <f t="shared" ca="1" si="185"/>
        <v>0.62</v>
      </c>
      <c r="M1620" s="11">
        <f ca="1">(J1620-F1620)*'Meta-analysis (Retention)'!$B$4</f>
        <v>0</v>
      </c>
      <c r="O1620" s="11">
        <f ca="1">(K1620-G1620)*'Meta-analysis (Retention)'!$B$4</f>
        <v>0</v>
      </c>
      <c r="Q1620" s="11">
        <f ca="1">(L1620-H1620)*'Meta-analysis (Retention)'!$B$4</f>
        <v>0</v>
      </c>
    </row>
    <row r="1621" spans="1:17">
      <c r="A1621" s="11">
        <v>-0.38300000000000001</v>
      </c>
      <c r="B1621" s="11" cm="1">
        <f t="array" aca="1" ref="B1621" ca="1">INDEX(
    INDIRECT("'Bootstrap Sampling (Retention)'!$A$4:$A$4004"),
    RANDBETWEEN(
        MATCH('Meta-analysis (Retention)'!$B$5, INDIRECT("'Bootstrap Sampling (Retention)'!$A$4:$A$4004"), 1),
        MATCH('Meta-analysis (Retention)'!$B$6, INDIRECT("'Bootstrap Sampling (Retention)'!$A$4:$A$4004"), 1)
    ),
    1
)</f>
        <v>0</v>
      </c>
      <c r="C1621" s="11">
        <f t="shared" ca="1" si="182"/>
        <v>1</v>
      </c>
      <c r="F1621" s="11">
        <f t="shared" ca="1" si="186"/>
        <v>0.5</v>
      </c>
      <c r="G1621" s="11">
        <f t="shared" ca="1" si="187"/>
        <v>0.8</v>
      </c>
      <c r="H1621" s="11">
        <f t="shared" ca="1" si="188"/>
        <v>0.72</v>
      </c>
      <c r="J1621" s="11">
        <f t="shared" ca="1" si="183"/>
        <v>0.5</v>
      </c>
      <c r="K1621" s="11">
        <f t="shared" ca="1" si="184"/>
        <v>0.8</v>
      </c>
      <c r="L1621" s="11">
        <f t="shared" ca="1" si="185"/>
        <v>0.72</v>
      </c>
      <c r="M1621" s="11">
        <f ca="1">(J1621-F1621)*'Meta-analysis (Retention)'!$B$4</f>
        <v>0</v>
      </c>
      <c r="O1621" s="11">
        <f ca="1">(K1621-G1621)*'Meta-analysis (Retention)'!$B$4</f>
        <v>0</v>
      </c>
      <c r="Q1621" s="11">
        <f ca="1">(L1621-H1621)*'Meta-analysis (Retention)'!$B$4</f>
        <v>0</v>
      </c>
    </row>
    <row r="1622" spans="1:17">
      <c r="A1622" s="11">
        <v>-0.38200000000000001</v>
      </c>
      <c r="B1622" s="11" cm="1">
        <f t="array" aca="1" ref="B1622" ca="1">INDEX(
    INDIRECT("'Bootstrap Sampling (Retention)'!$A$4:$A$4004"),
    RANDBETWEEN(
        MATCH('Meta-analysis (Retention)'!$B$5, INDIRECT("'Bootstrap Sampling (Retention)'!$A$4:$A$4004"), 1),
        MATCH('Meta-analysis (Retention)'!$B$6, INDIRECT("'Bootstrap Sampling (Retention)'!$A$4:$A$4004"), 1)
    ),
    1
)</f>
        <v>0</v>
      </c>
      <c r="C1622" s="11">
        <f t="shared" ca="1" si="182"/>
        <v>1</v>
      </c>
      <c r="F1622" s="11">
        <f t="shared" ca="1" si="186"/>
        <v>0.5</v>
      </c>
      <c r="G1622" s="11">
        <f t="shared" ca="1" si="187"/>
        <v>0.8</v>
      </c>
      <c r="H1622" s="11">
        <f t="shared" ca="1" si="188"/>
        <v>0.74</v>
      </c>
      <c r="J1622" s="11">
        <f t="shared" ca="1" si="183"/>
        <v>0.5</v>
      </c>
      <c r="K1622" s="11">
        <f t="shared" ca="1" si="184"/>
        <v>0.8</v>
      </c>
      <c r="L1622" s="11">
        <f t="shared" ca="1" si="185"/>
        <v>0.74</v>
      </c>
      <c r="M1622" s="11">
        <f ca="1">(J1622-F1622)*'Meta-analysis (Retention)'!$B$4</f>
        <v>0</v>
      </c>
      <c r="O1622" s="11">
        <f ca="1">(K1622-G1622)*'Meta-analysis (Retention)'!$B$4</f>
        <v>0</v>
      </c>
      <c r="Q1622" s="11">
        <f ca="1">(L1622-H1622)*'Meta-analysis (Retention)'!$B$4</f>
        <v>0</v>
      </c>
    </row>
    <row r="1623" spans="1:17">
      <c r="A1623" s="11">
        <v>-0.38100000000000001</v>
      </c>
      <c r="B1623" s="11" cm="1">
        <f t="array" aca="1" ref="B1623" ca="1">INDEX(
    INDIRECT("'Bootstrap Sampling (Retention)'!$A$4:$A$4004"),
    RANDBETWEEN(
        MATCH('Meta-analysis (Retention)'!$B$5, INDIRECT("'Bootstrap Sampling (Retention)'!$A$4:$A$4004"), 1),
        MATCH('Meta-analysis (Retention)'!$B$6, INDIRECT("'Bootstrap Sampling (Retention)'!$A$4:$A$4004"), 1)
    ),
    1
)</f>
        <v>0</v>
      </c>
      <c r="C1623" s="11">
        <f t="shared" ca="1" si="182"/>
        <v>1</v>
      </c>
      <c r="F1623" s="11">
        <f t="shared" ca="1" si="186"/>
        <v>0.5</v>
      </c>
      <c r="G1623" s="11">
        <f t="shared" ca="1" si="187"/>
        <v>0.8</v>
      </c>
      <c r="H1623" s="11">
        <f t="shared" ca="1" si="188"/>
        <v>0.69</v>
      </c>
      <c r="J1623" s="11">
        <f t="shared" ca="1" si="183"/>
        <v>0.5</v>
      </c>
      <c r="K1623" s="11">
        <f t="shared" ca="1" si="184"/>
        <v>0.8</v>
      </c>
      <c r="L1623" s="11">
        <f t="shared" ca="1" si="185"/>
        <v>0.69</v>
      </c>
      <c r="M1623" s="11">
        <f ca="1">(J1623-F1623)*'Meta-analysis (Retention)'!$B$4</f>
        <v>0</v>
      </c>
      <c r="O1623" s="11">
        <f ca="1">(K1623-G1623)*'Meta-analysis (Retention)'!$B$4</f>
        <v>0</v>
      </c>
      <c r="Q1623" s="11">
        <f ca="1">(L1623-H1623)*'Meta-analysis (Retention)'!$B$4</f>
        <v>0</v>
      </c>
    </row>
    <row r="1624" spans="1:17">
      <c r="A1624" s="11">
        <v>-0.38</v>
      </c>
      <c r="B1624" s="11" cm="1">
        <f t="array" aca="1" ref="B1624" ca="1">INDEX(
    INDIRECT("'Bootstrap Sampling (Retention)'!$A$4:$A$4004"),
    RANDBETWEEN(
        MATCH('Meta-analysis (Retention)'!$B$5, INDIRECT("'Bootstrap Sampling (Retention)'!$A$4:$A$4004"), 1),
        MATCH('Meta-analysis (Retention)'!$B$6, INDIRECT("'Bootstrap Sampling (Retention)'!$A$4:$A$4004"), 1)
    ),
    1
)</f>
        <v>0</v>
      </c>
      <c r="C1624" s="11">
        <f t="shared" ca="1" si="182"/>
        <v>1</v>
      </c>
      <c r="F1624" s="11">
        <f t="shared" ca="1" si="186"/>
        <v>0.5</v>
      </c>
      <c r="G1624" s="11">
        <f t="shared" ca="1" si="187"/>
        <v>0.8</v>
      </c>
      <c r="H1624" s="11">
        <f t="shared" ca="1" si="188"/>
        <v>0.77</v>
      </c>
      <c r="J1624" s="11">
        <f t="shared" ca="1" si="183"/>
        <v>0.5</v>
      </c>
      <c r="K1624" s="11">
        <f t="shared" ca="1" si="184"/>
        <v>0.8</v>
      </c>
      <c r="L1624" s="11">
        <f t="shared" ca="1" si="185"/>
        <v>0.77</v>
      </c>
      <c r="M1624" s="11">
        <f ca="1">(J1624-F1624)*'Meta-analysis (Retention)'!$B$4</f>
        <v>0</v>
      </c>
      <c r="O1624" s="11">
        <f ca="1">(K1624-G1624)*'Meta-analysis (Retention)'!$B$4</f>
        <v>0</v>
      </c>
      <c r="Q1624" s="11">
        <f ca="1">(L1624-H1624)*'Meta-analysis (Retention)'!$B$4</f>
        <v>0</v>
      </c>
    </row>
    <row r="1625" spans="1:17">
      <c r="A1625" s="11">
        <v>-0.379</v>
      </c>
      <c r="B1625" s="11" cm="1">
        <f t="array" aca="1" ref="B1625" ca="1">INDEX(
    INDIRECT("'Bootstrap Sampling (Retention)'!$A$4:$A$4004"),
    RANDBETWEEN(
        MATCH('Meta-analysis (Retention)'!$B$5, INDIRECT("'Bootstrap Sampling (Retention)'!$A$4:$A$4004"), 1),
        MATCH('Meta-analysis (Retention)'!$B$6, INDIRECT("'Bootstrap Sampling (Retention)'!$A$4:$A$4004"), 1)
    ),
    1
)</f>
        <v>0</v>
      </c>
      <c r="C1625" s="11">
        <f t="shared" ca="1" si="182"/>
        <v>1</v>
      </c>
      <c r="F1625" s="11">
        <f t="shared" ca="1" si="186"/>
        <v>0.5</v>
      </c>
      <c r="G1625" s="11">
        <f t="shared" ca="1" si="187"/>
        <v>0.8</v>
      </c>
      <c r="H1625" s="11">
        <f t="shared" ca="1" si="188"/>
        <v>0.79</v>
      </c>
      <c r="J1625" s="11">
        <f t="shared" ca="1" si="183"/>
        <v>0.5</v>
      </c>
      <c r="K1625" s="11">
        <f t="shared" ca="1" si="184"/>
        <v>0.8</v>
      </c>
      <c r="L1625" s="11">
        <f t="shared" ca="1" si="185"/>
        <v>0.79</v>
      </c>
      <c r="M1625" s="11">
        <f ca="1">(J1625-F1625)*'Meta-analysis (Retention)'!$B$4</f>
        <v>0</v>
      </c>
      <c r="O1625" s="11">
        <f ca="1">(K1625-G1625)*'Meta-analysis (Retention)'!$B$4</f>
        <v>0</v>
      </c>
      <c r="Q1625" s="11">
        <f ca="1">(L1625-H1625)*'Meta-analysis (Retention)'!$B$4</f>
        <v>0</v>
      </c>
    </row>
    <row r="1626" spans="1:17">
      <c r="A1626" s="11">
        <v>-0.378</v>
      </c>
      <c r="B1626" s="11" cm="1">
        <f t="array" aca="1" ref="B1626" ca="1">INDEX(
    INDIRECT("'Bootstrap Sampling (Retention)'!$A$4:$A$4004"),
    RANDBETWEEN(
        MATCH('Meta-analysis (Retention)'!$B$5, INDIRECT("'Bootstrap Sampling (Retention)'!$A$4:$A$4004"), 1),
        MATCH('Meta-analysis (Retention)'!$B$6, INDIRECT("'Bootstrap Sampling (Retention)'!$A$4:$A$4004"), 1)
    ),
    1
)</f>
        <v>0</v>
      </c>
      <c r="C1626" s="11">
        <f t="shared" ca="1" si="182"/>
        <v>1</v>
      </c>
      <c r="F1626" s="11">
        <f t="shared" ca="1" si="186"/>
        <v>0.5</v>
      </c>
      <c r="G1626" s="11">
        <f t="shared" ca="1" si="187"/>
        <v>0.8</v>
      </c>
      <c r="H1626" s="11">
        <f t="shared" ca="1" si="188"/>
        <v>0.75</v>
      </c>
      <c r="J1626" s="11">
        <f t="shared" ca="1" si="183"/>
        <v>0.5</v>
      </c>
      <c r="K1626" s="11">
        <f t="shared" ca="1" si="184"/>
        <v>0.8</v>
      </c>
      <c r="L1626" s="11">
        <f t="shared" ca="1" si="185"/>
        <v>0.75</v>
      </c>
      <c r="M1626" s="11">
        <f ca="1">(J1626-F1626)*'Meta-analysis (Retention)'!$B$4</f>
        <v>0</v>
      </c>
      <c r="O1626" s="11">
        <f ca="1">(K1626-G1626)*'Meta-analysis (Retention)'!$B$4</f>
        <v>0</v>
      </c>
      <c r="Q1626" s="11">
        <f ca="1">(L1626-H1626)*'Meta-analysis (Retention)'!$B$4</f>
        <v>0</v>
      </c>
    </row>
    <row r="1627" spans="1:17">
      <c r="A1627" s="11">
        <v>-0.377</v>
      </c>
      <c r="B1627" s="11" cm="1">
        <f t="array" aca="1" ref="B1627" ca="1">INDEX(
    INDIRECT("'Bootstrap Sampling (Retention)'!$A$4:$A$4004"),
    RANDBETWEEN(
        MATCH('Meta-analysis (Retention)'!$B$5, INDIRECT("'Bootstrap Sampling (Retention)'!$A$4:$A$4004"), 1),
        MATCH('Meta-analysis (Retention)'!$B$6, INDIRECT("'Bootstrap Sampling (Retention)'!$A$4:$A$4004"), 1)
    ),
    1
)</f>
        <v>0</v>
      </c>
      <c r="C1627" s="11">
        <f t="shared" ca="1" si="182"/>
        <v>1</v>
      </c>
      <c r="F1627" s="11">
        <f t="shared" ca="1" si="186"/>
        <v>0.5</v>
      </c>
      <c r="G1627" s="11">
        <f t="shared" ca="1" si="187"/>
        <v>0.8</v>
      </c>
      <c r="H1627" s="11">
        <f t="shared" ca="1" si="188"/>
        <v>0.68</v>
      </c>
      <c r="J1627" s="11">
        <f t="shared" ca="1" si="183"/>
        <v>0.5</v>
      </c>
      <c r="K1627" s="11">
        <f t="shared" ca="1" si="184"/>
        <v>0.8</v>
      </c>
      <c r="L1627" s="11">
        <f t="shared" ca="1" si="185"/>
        <v>0.68</v>
      </c>
      <c r="M1627" s="11">
        <f ca="1">(J1627-F1627)*'Meta-analysis (Retention)'!$B$4</f>
        <v>0</v>
      </c>
      <c r="O1627" s="11">
        <f ca="1">(K1627-G1627)*'Meta-analysis (Retention)'!$B$4</f>
        <v>0</v>
      </c>
      <c r="Q1627" s="11">
        <f ca="1">(L1627-H1627)*'Meta-analysis (Retention)'!$B$4</f>
        <v>0</v>
      </c>
    </row>
    <row r="1628" spans="1:17">
      <c r="A1628" s="11">
        <v>-0.376</v>
      </c>
      <c r="B1628" s="11" cm="1">
        <f t="array" aca="1" ref="B1628" ca="1">INDEX(
    INDIRECT("'Bootstrap Sampling (Retention)'!$A$4:$A$4004"),
    RANDBETWEEN(
        MATCH('Meta-analysis (Retention)'!$B$5, INDIRECT("'Bootstrap Sampling (Retention)'!$A$4:$A$4004"), 1),
        MATCH('Meta-analysis (Retention)'!$B$6, INDIRECT("'Bootstrap Sampling (Retention)'!$A$4:$A$4004"), 1)
    ),
    1
)</f>
        <v>0</v>
      </c>
      <c r="C1628" s="11">
        <f t="shared" ca="1" si="182"/>
        <v>1</v>
      </c>
      <c r="F1628" s="11">
        <f t="shared" ca="1" si="186"/>
        <v>0.5</v>
      </c>
      <c r="G1628" s="11">
        <f t="shared" ca="1" si="187"/>
        <v>0.8</v>
      </c>
      <c r="H1628" s="11">
        <f t="shared" ca="1" si="188"/>
        <v>0.76</v>
      </c>
      <c r="J1628" s="11">
        <f t="shared" ca="1" si="183"/>
        <v>0.5</v>
      </c>
      <c r="K1628" s="11">
        <f t="shared" ca="1" si="184"/>
        <v>0.8</v>
      </c>
      <c r="L1628" s="11">
        <f t="shared" ca="1" si="185"/>
        <v>0.76</v>
      </c>
      <c r="M1628" s="11">
        <f ca="1">(J1628-F1628)*'Meta-analysis (Retention)'!$B$4</f>
        <v>0</v>
      </c>
      <c r="O1628" s="11">
        <f ca="1">(K1628-G1628)*'Meta-analysis (Retention)'!$B$4</f>
        <v>0</v>
      </c>
      <c r="Q1628" s="11">
        <f ca="1">(L1628-H1628)*'Meta-analysis (Retention)'!$B$4</f>
        <v>0</v>
      </c>
    </row>
    <row r="1629" spans="1:17">
      <c r="A1629" s="11">
        <v>-0.375</v>
      </c>
      <c r="B1629" s="11" cm="1">
        <f t="array" aca="1" ref="B1629" ca="1">INDEX(
    INDIRECT("'Bootstrap Sampling (Retention)'!$A$4:$A$4004"),
    RANDBETWEEN(
        MATCH('Meta-analysis (Retention)'!$B$5, INDIRECT("'Bootstrap Sampling (Retention)'!$A$4:$A$4004"), 1),
        MATCH('Meta-analysis (Retention)'!$B$6, INDIRECT("'Bootstrap Sampling (Retention)'!$A$4:$A$4004"), 1)
    ),
    1
)</f>
        <v>0</v>
      </c>
      <c r="C1629" s="11">
        <f t="shared" ca="1" si="182"/>
        <v>1</v>
      </c>
      <c r="F1629" s="11">
        <f t="shared" ca="1" si="186"/>
        <v>0.5</v>
      </c>
      <c r="G1629" s="11">
        <f t="shared" ca="1" si="187"/>
        <v>0.8</v>
      </c>
      <c r="H1629" s="11">
        <f t="shared" ca="1" si="188"/>
        <v>0.72</v>
      </c>
      <c r="J1629" s="11">
        <f t="shared" ca="1" si="183"/>
        <v>0.5</v>
      </c>
      <c r="K1629" s="11">
        <f t="shared" ca="1" si="184"/>
        <v>0.8</v>
      </c>
      <c r="L1629" s="11">
        <f t="shared" ca="1" si="185"/>
        <v>0.72</v>
      </c>
      <c r="M1629" s="11">
        <f ca="1">(J1629-F1629)*'Meta-analysis (Retention)'!$B$4</f>
        <v>0</v>
      </c>
      <c r="O1629" s="11">
        <f ca="1">(K1629-G1629)*'Meta-analysis (Retention)'!$B$4</f>
        <v>0</v>
      </c>
      <c r="Q1629" s="11">
        <f ca="1">(L1629-H1629)*'Meta-analysis (Retention)'!$B$4</f>
        <v>0</v>
      </c>
    </row>
    <row r="1630" spans="1:17">
      <c r="A1630" s="11">
        <v>-0.374</v>
      </c>
      <c r="B1630" s="11" cm="1">
        <f t="array" aca="1" ref="B1630" ca="1">INDEX(
    INDIRECT("'Bootstrap Sampling (Retention)'!$A$4:$A$4004"),
    RANDBETWEEN(
        MATCH('Meta-analysis (Retention)'!$B$5, INDIRECT("'Bootstrap Sampling (Retention)'!$A$4:$A$4004"), 1),
        MATCH('Meta-analysis (Retention)'!$B$6, INDIRECT("'Bootstrap Sampling (Retention)'!$A$4:$A$4004"), 1)
    ),
    1
)</f>
        <v>0</v>
      </c>
      <c r="C1630" s="11">
        <f t="shared" ca="1" si="182"/>
        <v>1</v>
      </c>
      <c r="F1630" s="11">
        <f t="shared" ca="1" si="186"/>
        <v>0.5</v>
      </c>
      <c r="G1630" s="11">
        <f t="shared" ca="1" si="187"/>
        <v>0.8</v>
      </c>
      <c r="H1630" s="11">
        <f t="shared" ca="1" si="188"/>
        <v>0.77</v>
      </c>
      <c r="J1630" s="11">
        <f t="shared" ca="1" si="183"/>
        <v>0.5</v>
      </c>
      <c r="K1630" s="11">
        <f t="shared" ca="1" si="184"/>
        <v>0.8</v>
      </c>
      <c r="L1630" s="11">
        <f t="shared" ca="1" si="185"/>
        <v>0.77</v>
      </c>
      <c r="M1630" s="11">
        <f ca="1">(J1630-F1630)*'Meta-analysis (Retention)'!$B$4</f>
        <v>0</v>
      </c>
      <c r="O1630" s="11">
        <f ca="1">(K1630-G1630)*'Meta-analysis (Retention)'!$B$4</f>
        <v>0</v>
      </c>
      <c r="Q1630" s="11">
        <f ca="1">(L1630-H1630)*'Meta-analysis (Retention)'!$B$4</f>
        <v>0</v>
      </c>
    </row>
    <row r="1631" spans="1:17">
      <c r="A1631" s="11">
        <v>-0.373</v>
      </c>
      <c r="B1631" s="11" cm="1">
        <f t="array" aca="1" ref="B1631" ca="1">INDEX(
    INDIRECT("'Bootstrap Sampling (Retention)'!$A$4:$A$4004"),
    RANDBETWEEN(
        MATCH('Meta-analysis (Retention)'!$B$5, INDIRECT("'Bootstrap Sampling (Retention)'!$A$4:$A$4004"), 1),
        MATCH('Meta-analysis (Retention)'!$B$6, INDIRECT("'Bootstrap Sampling (Retention)'!$A$4:$A$4004"), 1)
    ),
    1
)</f>
        <v>0</v>
      </c>
      <c r="C1631" s="11">
        <f t="shared" ca="1" si="182"/>
        <v>1</v>
      </c>
      <c r="F1631" s="11">
        <f t="shared" ca="1" si="186"/>
        <v>0.5</v>
      </c>
      <c r="G1631" s="11">
        <f t="shared" ca="1" si="187"/>
        <v>0.8</v>
      </c>
      <c r="H1631" s="11">
        <f t="shared" ca="1" si="188"/>
        <v>0.78</v>
      </c>
      <c r="J1631" s="11">
        <f t="shared" ca="1" si="183"/>
        <v>0.5</v>
      </c>
      <c r="K1631" s="11">
        <f t="shared" ca="1" si="184"/>
        <v>0.8</v>
      </c>
      <c r="L1631" s="11">
        <f t="shared" ca="1" si="185"/>
        <v>0.78</v>
      </c>
      <c r="M1631" s="11">
        <f ca="1">(J1631-F1631)*'Meta-analysis (Retention)'!$B$4</f>
        <v>0</v>
      </c>
      <c r="O1631" s="11">
        <f ca="1">(K1631-G1631)*'Meta-analysis (Retention)'!$B$4</f>
        <v>0</v>
      </c>
      <c r="Q1631" s="11">
        <f ca="1">(L1631-H1631)*'Meta-analysis (Retention)'!$B$4</f>
        <v>0</v>
      </c>
    </row>
    <row r="1632" spans="1:17">
      <c r="A1632" s="11">
        <v>-0.372</v>
      </c>
      <c r="B1632" s="11" cm="1">
        <f t="array" aca="1" ref="B1632" ca="1">INDEX(
    INDIRECT("'Bootstrap Sampling (Retention)'!$A$4:$A$4004"),
    RANDBETWEEN(
        MATCH('Meta-analysis (Retention)'!$B$5, INDIRECT("'Bootstrap Sampling (Retention)'!$A$4:$A$4004"), 1),
        MATCH('Meta-analysis (Retention)'!$B$6, INDIRECT("'Bootstrap Sampling (Retention)'!$A$4:$A$4004"), 1)
    ),
    1
)</f>
        <v>0</v>
      </c>
      <c r="C1632" s="11">
        <f t="shared" ca="1" si="182"/>
        <v>1</v>
      </c>
      <c r="F1632" s="11">
        <f t="shared" ca="1" si="186"/>
        <v>0.5</v>
      </c>
      <c r="G1632" s="11">
        <f t="shared" ca="1" si="187"/>
        <v>0.8</v>
      </c>
      <c r="H1632" s="11">
        <f t="shared" ca="1" si="188"/>
        <v>0.57999999999999996</v>
      </c>
      <c r="J1632" s="11">
        <f t="shared" ca="1" si="183"/>
        <v>0.5</v>
      </c>
      <c r="K1632" s="11">
        <f t="shared" ca="1" si="184"/>
        <v>0.8</v>
      </c>
      <c r="L1632" s="11">
        <f t="shared" ca="1" si="185"/>
        <v>0.57999999999999996</v>
      </c>
      <c r="M1632" s="11">
        <f ca="1">(J1632-F1632)*'Meta-analysis (Retention)'!$B$4</f>
        <v>0</v>
      </c>
      <c r="O1632" s="11">
        <f ca="1">(K1632-G1632)*'Meta-analysis (Retention)'!$B$4</f>
        <v>0</v>
      </c>
      <c r="Q1632" s="11">
        <f ca="1">(L1632-H1632)*'Meta-analysis (Retention)'!$B$4</f>
        <v>0</v>
      </c>
    </row>
    <row r="1633" spans="1:17">
      <c r="A1633" s="11">
        <v>-0.371</v>
      </c>
      <c r="B1633" s="11" cm="1">
        <f t="array" aca="1" ref="B1633" ca="1">INDEX(
    INDIRECT("'Bootstrap Sampling (Retention)'!$A$4:$A$4004"),
    RANDBETWEEN(
        MATCH('Meta-analysis (Retention)'!$B$5, INDIRECT("'Bootstrap Sampling (Retention)'!$A$4:$A$4004"), 1),
        MATCH('Meta-analysis (Retention)'!$B$6, INDIRECT("'Bootstrap Sampling (Retention)'!$A$4:$A$4004"), 1)
    ),
    1
)</f>
        <v>0</v>
      </c>
      <c r="C1633" s="11">
        <f t="shared" ca="1" si="182"/>
        <v>1</v>
      </c>
      <c r="F1633" s="11">
        <f t="shared" ca="1" si="186"/>
        <v>0.5</v>
      </c>
      <c r="G1633" s="11">
        <f t="shared" ca="1" si="187"/>
        <v>0.8</v>
      </c>
      <c r="H1633" s="11">
        <f t="shared" ca="1" si="188"/>
        <v>0.74</v>
      </c>
      <c r="J1633" s="11">
        <f t="shared" ca="1" si="183"/>
        <v>0.5</v>
      </c>
      <c r="K1633" s="11">
        <f t="shared" ca="1" si="184"/>
        <v>0.8</v>
      </c>
      <c r="L1633" s="11">
        <f t="shared" ca="1" si="185"/>
        <v>0.74</v>
      </c>
      <c r="M1633" s="11">
        <f ca="1">(J1633-F1633)*'Meta-analysis (Retention)'!$B$4</f>
        <v>0</v>
      </c>
      <c r="O1633" s="11">
        <f ca="1">(K1633-G1633)*'Meta-analysis (Retention)'!$B$4</f>
        <v>0</v>
      </c>
      <c r="Q1633" s="11">
        <f ca="1">(L1633-H1633)*'Meta-analysis (Retention)'!$B$4</f>
        <v>0</v>
      </c>
    </row>
    <row r="1634" spans="1:17">
      <c r="A1634" s="11">
        <v>-0.37</v>
      </c>
      <c r="B1634" s="11" cm="1">
        <f t="array" aca="1" ref="B1634" ca="1">INDEX(
    INDIRECT("'Bootstrap Sampling (Retention)'!$A$4:$A$4004"),
    RANDBETWEEN(
        MATCH('Meta-analysis (Retention)'!$B$5, INDIRECT("'Bootstrap Sampling (Retention)'!$A$4:$A$4004"), 1),
        MATCH('Meta-analysis (Retention)'!$B$6, INDIRECT("'Bootstrap Sampling (Retention)'!$A$4:$A$4004"), 1)
    ),
    1
)</f>
        <v>0</v>
      </c>
      <c r="C1634" s="11">
        <f t="shared" ca="1" si="182"/>
        <v>1</v>
      </c>
      <c r="F1634" s="11">
        <f t="shared" ca="1" si="186"/>
        <v>0.5</v>
      </c>
      <c r="G1634" s="11">
        <f t="shared" ca="1" si="187"/>
        <v>0.8</v>
      </c>
      <c r="H1634" s="11">
        <f t="shared" ca="1" si="188"/>
        <v>0.63</v>
      </c>
      <c r="J1634" s="11">
        <f t="shared" ca="1" si="183"/>
        <v>0.5</v>
      </c>
      <c r="K1634" s="11">
        <f t="shared" ca="1" si="184"/>
        <v>0.8</v>
      </c>
      <c r="L1634" s="11">
        <f t="shared" ca="1" si="185"/>
        <v>0.63</v>
      </c>
      <c r="M1634" s="11">
        <f ca="1">(J1634-F1634)*'Meta-analysis (Retention)'!$B$4</f>
        <v>0</v>
      </c>
      <c r="O1634" s="11">
        <f ca="1">(K1634-G1634)*'Meta-analysis (Retention)'!$B$4</f>
        <v>0</v>
      </c>
      <c r="Q1634" s="11">
        <f ca="1">(L1634-H1634)*'Meta-analysis (Retention)'!$B$4</f>
        <v>0</v>
      </c>
    </row>
    <row r="1635" spans="1:17">
      <c r="A1635" s="11">
        <v>-0.36899999999999999</v>
      </c>
      <c r="B1635" s="11" cm="1">
        <f t="array" aca="1" ref="B1635" ca="1">INDEX(
    INDIRECT("'Bootstrap Sampling (Retention)'!$A$4:$A$4004"),
    RANDBETWEEN(
        MATCH('Meta-analysis (Retention)'!$B$5, INDIRECT("'Bootstrap Sampling (Retention)'!$A$4:$A$4004"), 1),
        MATCH('Meta-analysis (Retention)'!$B$6, INDIRECT("'Bootstrap Sampling (Retention)'!$A$4:$A$4004"), 1)
    ),
    1
)</f>
        <v>0</v>
      </c>
      <c r="C1635" s="11">
        <f t="shared" ca="1" si="182"/>
        <v>1</v>
      </c>
      <c r="F1635" s="11">
        <f t="shared" ca="1" si="186"/>
        <v>0.5</v>
      </c>
      <c r="G1635" s="11">
        <f t="shared" ca="1" si="187"/>
        <v>0.8</v>
      </c>
      <c r="H1635" s="11">
        <f t="shared" ca="1" si="188"/>
        <v>0.78</v>
      </c>
      <c r="J1635" s="11">
        <f t="shared" ca="1" si="183"/>
        <v>0.5</v>
      </c>
      <c r="K1635" s="11">
        <f t="shared" ca="1" si="184"/>
        <v>0.8</v>
      </c>
      <c r="L1635" s="11">
        <f t="shared" ca="1" si="185"/>
        <v>0.78</v>
      </c>
      <c r="M1635" s="11">
        <f ca="1">(J1635-F1635)*'Meta-analysis (Retention)'!$B$4</f>
        <v>0</v>
      </c>
      <c r="O1635" s="11">
        <f ca="1">(K1635-G1635)*'Meta-analysis (Retention)'!$B$4</f>
        <v>0</v>
      </c>
      <c r="Q1635" s="11">
        <f ca="1">(L1635-H1635)*'Meta-analysis (Retention)'!$B$4</f>
        <v>0</v>
      </c>
    </row>
    <row r="1636" spans="1:17">
      <c r="A1636" s="11">
        <v>-0.36799999999999999</v>
      </c>
      <c r="B1636" s="11" cm="1">
        <f t="array" aca="1" ref="B1636" ca="1">INDEX(
    INDIRECT("'Bootstrap Sampling (Retention)'!$A$4:$A$4004"),
    RANDBETWEEN(
        MATCH('Meta-analysis (Retention)'!$B$5, INDIRECT("'Bootstrap Sampling (Retention)'!$A$4:$A$4004"), 1),
        MATCH('Meta-analysis (Retention)'!$B$6, INDIRECT("'Bootstrap Sampling (Retention)'!$A$4:$A$4004"), 1)
    ),
    1
)</f>
        <v>0</v>
      </c>
      <c r="C1636" s="11">
        <f t="shared" ca="1" si="182"/>
        <v>1</v>
      </c>
      <c r="F1636" s="11">
        <f t="shared" ca="1" si="186"/>
        <v>0.5</v>
      </c>
      <c r="G1636" s="11">
        <f t="shared" ca="1" si="187"/>
        <v>0.8</v>
      </c>
      <c r="H1636" s="11">
        <f t="shared" ca="1" si="188"/>
        <v>0.56000000000000005</v>
      </c>
      <c r="J1636" s="11">
        <f t="shared" ca="1" si="183"/>
        <v>0.5</v>
      </c>
      <c r="K1636" s="11">
        <f t="shared" ca="1" si="184"/>
        <v>0.8</v>
      </c>
      <c r="L1636" s="11">
        <f t="shared" ca="1" si="185"/>
        <v>0.56000000000000005</v>
      </c>
      <c r="M1636" s="11">
        <f ca="1">(J1636-F1636)*'Meta-analysis (Retention)'!$B$4</f>
        <v>0</v>
      </c>
      <c r="O1636" s="11">
        <f ca="1">(K1636-G1636)*'Meta-analysis (Retention)'!$B$4</f>
        <v>0</v>
      </c>
      <c r="Q1636" s="11">
        <f ca="1">(L1636-H1636)*'Meta-analysis (Retention)'!$B$4</f>
        <v>0</v>
      </c>
    </row>
    <row r="1637" spans="1:17">
      <c r="A1637" s="11">
        <v>-0.36699999999999999</v>
      </c>
      <c r="B1637" s="11" cm="1">
        <f t="array" aca="1" ref="B1637" ca="1">INDEX(
    INDIRECT("'Bootstrap Sampling (Retention)'!$A$4:$A$4004"),
    RANDBETWEEN(
        MATCH('Meta-analysis (Retention)'!$B$5, INDIRECT("'Bootstrap Sampling (Retention)'!$A$4:$A$4004"), 1),
        MATCH('Meta-analysis (Retention)'!$B$6, INDIRECT("'Bootstrap Sampling (Retention)'!$A$4:$A$4004"), 1)
    ),
    1
)</f>
        <v>0</v>
      </c>
      <c r="C1637" s="11">
        <f t="shared" ca="1" si="182"/>
        <v>1</v>
      </c>
      <c r="F1637" s="11">
        <f t="shared" ca="1" si="186"/>
        <v>0.5</v>
      </c>
      <c r="G1637" s="11">
        <f t="shared" ca="1" si="187"/>
        <v>0.8</v>
      </c>
      <c r="H1637" s="11">
        <f t="shared" ca="1" si="188"/>
        <v>0.67</v>
      </c>
      <c r="J1637" s="11">
        <f t="shared" ca="1" si="183"/>
        <v>0.5</v>
      </c>
      <c r="K1637" s="11">
        <f t="shared" ca="1" si="184"/>
        <v>0.8</v>
      </c>
      <c r="L1637" s="11">
        <f t="shared" ca="1" si="185"/>
        <v>0.67</v>
      </c>
      <c r="M1637" s="11">
        <f ca="1">(J1637-F1637)*'Meta-analysis (Retention)'!$B$4</f>
        <v>0</v>
      </c>
      <c r="O1637" s="11">
        <f ca="1">(K1637-G1637)*'Meta-analysis (Retention)'!$B$4</f>
        <v>0</v>
      </c>
      <c r="Q1637" s="11">
        <f ca="1">(L1637-H1637)*'Meta-analysis (Retention)'!$B$4</f>
        <v>0</v>
      </c>
    </row>
    <row r="1638" spans="1:17">
      <c r="A1638" s="11">
        <v>-0.36599999999999999</v>
      </c>
      <c r="B1638" s="11" cm="1">
        <f t="array" aca="1" ref="B1638" ca="1">INDEX(
    INDIRECT("'Bootstrap Sampling (Retention)'!$A$4:$A$4004"),
    RANDBETWEEN(
        MATCH('Meta-analysis (Retention)'!$B$5, INDIRECT("'Bootstrap Sampling (Retention)'!$A$4:$A$4004"), 1),
        MATCH('Meta-analysis (Retention)'!$B$6, INDIRECT("'Bootstrap Sampling (Retention)'!$A$4:$A$4004"), 1)
    ),
    1
)</f>
        <v>0</v>
      </c>
      <c r="C1638" s="11">
        <f t="shared" ca="1" si="182"/>
        <v>1</v>
      </c>
      <c r="F1638" s="11">
        <f t="shared" ca="1" si="186"/>
        <v>0.5</v>
      </c>
      <c r="G1638" s="11">
        <f t="shared" ca="1" si="187"/>
        <v>0.8</v>
      </c>
      <c r="H1638" s="11">
        <f t="shared" ca="1" si="188"/>
        <v>0.69</v>
      </c>
      <c r="J1638" s="11">
        <f t="shared" ca="1" si="183"/>
        <v>0.5</v>
      </c>
      <c r="K1638" s="11">
        <f t="shared" ca="1" si="184"/>
        <v>0.8</v>
      </c>
      <c r="L1638" s="11">
        <f t="shared" ca="1" si="185"/>
        <v>0.69</v>
      </c>
      <c r="M1638" s="11">
        <f ca="1">(J1638-F1638)*'Meta-analysis (Retention)'!$B$4</f>
        <v>0</v>
      </c>
      <c r="O1638" s="11">
        <f ca="1">(K1638-G1638)*'Meta-analysis (Retention)'!$B$4</f>
        <v>0</v>
      </c>
      <c r="Q1638" s="11">
        <f ca="1">(L1638-H1638)*'Meta-analysis (Retention)'!$B$4</f>
        <v>0</v>
      </c>
    </row>
    <row r="1639" spans="1:17">
      <c r="A1639" s="11">
        <v>-0.36499999999999999</v>
      </c>
      <c r="B1639" s="11" cm="1">
        <f t="array" aca="1" ref="B1639" ca="1">INDEX(
    INDIRECT("'Bootstrap Sampling (Retention)'!$A$4:$A$4004"),
    RANDBETWEEN(
        MATCH('Meta-analysis (Retention)'!$B$5, INDIRECT("'Bootstrap Sampling (Retention)'!$A$4:$A$4004"), 1),
        MATCH('Meta-analysis (Retention)'!$B$6, INDIRECT("'Bootstrap Sampling (Retention)'!$A$4:$A$4004"), 1)
    ),
    1
)</f>
        <v>0</v>
      </c>
      <c r="C1639" s="11">
        <f t="shared" ca="1" si="182"/>
        <v>1</v>
      </c>
      <c r="F1639" s="11">
        <f t="shared" ca="1" si="186"/>
        <v>0.5</v>
      </c>
      <c r="G1639" s="11">
        <f t="shared" ca="1" si="187"/>
        <v>0.8</v>
      </c>
      <c r="H1639" s="11">
        <f t="shared" ca="1" si="188"/>
        <v>0.63</v>
      </c>
      <c r="J1639" s="11">
        <f t="shared" ca="1" si="183"/>
        <v>0.5</v>
      </c>
      <c r="K1639" s="11">
        <f t="shared" ca="1" si="184"/>
        <v>0.8</v>
      </c>
      <c r="L1639" s="11">
        <f t="shared" ca="1" si="185"/>
        <v>0.63</v>
      </c>
      <c r="M1639" s="11">
        <f ca="1">(J1639-F1639)*'Meta-analysis (Retention)'!$B$4</f>
        <v>0</v>
      </c>
      <c r="O1639" s="11">
        <f ca="1">(K1639-G1639)*'Meta-analysis (Retention)'!$B$4</f>
        <v>0</v>
      </c>
      <c r="Q1639" s="11">
        <f ca="1">(L1639-H1639)*'Meta-analysis (Retention)'!$B$4</f>
        <v>0</v>
      </c>
    </row>
    <row r="1640" spans="1:17">
      <c r="A1640" s="11">
        <v>-0.36399999999999999</v>
      </c>
      <c r="B1640" s="11" cm="1">
        <f t="array" aca="1" ref="B1640" ca="1">INDEX(
    INDIRECT("'Bootstrap Sampling (Retention)'!$A$4:$A$4004"),
    RANDBETWEEN(
        MATCH('Meta-analysis (Retention)'!$B$5, INDIRECT("'Bootstrap Sampling (Retention)'!$A$4:$A$4004"), 1),
        MATCH('Meta-analysis (Retention)'!$B$6, INDIRECT("'Bootstrap Sampling (Retention)'!$A$4:$A$4004"), 1)
    ),
    1
)</f>
        <v>0</v>
      </c>
      <c r="C1640" s="11">
        <f t="shared" ca="1" si="182"/>
        <v>1</v>
      </c>
      <c r="F1640" s="11">
        <f t="shared" ca="1" si="186"/>
        <v>0.5</v>
      </c>
      <c r="G1640" s="11">
        <f t="shared" ca="1" si="187"/>
        <v>0.8</v>
      </c>
      <c r="H1640" s="11">
        <f t="shared" ca="1" si="188"/>
        <v>0.53</v>
      </c>
      <c r="J1640" s="11">
        <f t="shared" ca="1" si="183"/>
        <v>0.5</v>
      </c>
      <c r="K1640" s="11">
        <f t="shared" ca="1" si="184"/>
        <v>0.8</v>
      </c>
      <c r="L1640" s="11">
        <f t="shared" ca="1" si="185"/>
        <v>0.53</v>
      </c>
      <c r="M1640" s="11">
        <f ca="1">(J1640-F1640)*'Meta-analysis (Retention)'!$B$4</f>
        <v>0</v>
      </c>
      <c r="O1640" s="11">
        <f ca="1">(K1640-G1640)*'Meta-analysis (Retention)'!$B$4</f>
        <v>0</v>
      </c>
      <c r="Q1640" s="11">
        <f ca="1">(L1640-H1640)*'Meta-analysis (Retention)'!$B$4</f>
        <v>0</v>
      </c>
    </row>
    <row r="1641" spans="1:17">
      <c r="A1641" s="11">
        <v>-0.36299999999999999</v>
      </c>
      <c r="B1641" s="11" cm="1">
        <f t="array" aca="1" ref="B1641" ca="1">INDEX(
    INDIRECT("'Bootstrap Sampling (Retention)'!$A$4:$A$4004"),
    RANDBETWEEN(
        MATCH('Meta-analysis (Retention)'!$B$5, INDIRECT("'Bootstrap Sampling (Retention)'!$A$4:$A$4004"), 1),
        MATCH('Meta-analysis (Retention)'!$B$6, INDIRECT("'Bootstrap Sampling (Retention)'!$A$4:$A$4004"), 1)
    ),
    1
)</f>
        <v>0</v>
      </c>
      <c r="C1641" s="11">
        <f t="shared" ca="1" si="182"/>
        <v>1</v>
      </c>
      <c r="F1641" s="11">
        <f t="shared" ca="1" si="186"/>
        <v>0.5</v>
      </c>
      <c r="G1641" s="11">
        <f t="shared" ca="1" si="187"/>
        <v>0.8</v>
      </c>
      <c r="H1641" s="11">
        <f t="shared" ca="1" si="188"/>
        <v>0.6</v>
      </c>
      <c r="J1641" s="11">
        <f t="shared" ca="1" si="183"/>
        <v>0.5</v>
      </c>
      <c r="K1641" s="11">
        <f t="shared" ca="1" si="184"/>
        <v>0.8</v>
      </c>
      <c r="L1641" s="11">
        <f t="shared" ca="1" si="185"/>
        <v>0.6</v>
      </c>
      <c r="M1641" s="11">
        <f ca="1">(J1641-F1641)*'Meta-analysis (Retention)'!$B$4</f>
        <v>0</v>
      </c>
      <c r="O1641" s="11">
        <f ca="1">(K1641-G1641)*'Meta-analysis (Retention)'!$B$4</f>
        <v>0</v>
      </c>
      <c r="Q1641" s="11">
        <f ca="1">(L1641-H1641)*'Meta-analysis (Retention)'!$B$4</f>
        <v>0</v>
      </c>
    </row>
    <row r="1642" spans="1:17">
      <c r="A1642" s="11">
        <v>-0.36199999999999999</v>
      </c>
      <c r="B1642" s="11" cm="1">
        <f t="array" aca="1" ref="B1642" ca="1">INDEX(
    INDIRECT("'Bootstrap Sampling (Retention)'!$A$4:$A$4004"),
    RANDBETWEEN(
        MATCH('Meta-analysis (Retention)'!$B$5, INDIRECT("'Bootstrap Sampling (Retention)'!$A$4:$A$4004"), 1),
        MATCH('Meta-analysis (Retention)'!$B$6, INDIRECT("'Bootstrap Sampling (Retention)'!$A$4:$A$4004"), 1)
    ),
    1
)</f>
        <v>0</v>
      </c>
      <c r="C1642" s="11">
        <f t="shared" ca="1" si="182"/>
        <v>1</v>
      </c>
      <c r="F1642" s="11">
        <f t="shared" ca="1" si="186"/>
        <v>0.5</v>
      </c>
      <c r="G1642" s="11">
        <f t="shared" ca="1" si="187"/>
        <v>0.8</v>
      </c>
      <c r="H1642" s="11">
        <f t="shared" ca="1" si="188"/>
        <v>0.8</v>
      </c>
      <c r="J1642" s="11">
        <f t="shared" ca="1" si="183"/>
        <v>0.5</v>
      </c>
      <c r="K1642" s="11">
        <f t="shared" ca="1" si="184"/>
        <v>0.8</v>
      </c>
      <c r="L1642" s="11">
        <f t="shared" ca="1" si="185"/>
        <v>0.8</v>
      </c>
      <c r="M1642" s="11">
        <f ca="1">(J1642-F1642)*'Meta-analysis (Retention)'!$B$4</f>
        <v>0</v>
      </c>
      <c r="O1642" s="11">
        <f ca="1">(K1642-G1642)*'Meta-analysis (Retention)'!$B$4</f>
        <v>0</v>
      </c>
      <c r="Q1642" s="11">
        <f ca="1">(L1642-H1642)*'Meta-analysis (Retention)'!$B$4</f>
        <v>0</v>
      </c>
    </row>
    <row r="1643" spans="1:17">
      <c r="A1643" s="11">
        <v>-0.36099999999999999</v>
      </c>
      <c r="B1643" s="11" cm="1">
        <f t="array" aca="1" ref="B1643" ca="1">INDEX(
    INDIRECT("'Bootstrap Sampling (Retention)'!$A$4:$A$4004"),
    RANDBETWEEN(
        MATCH('Meta-analysis (Retention)'!$B$5, INDIRECT("'Bootstrap Sampling (Retention)'!$A$4:$A$4004"), 1),
        MATCH('Meta-analysis (Retention)'!$B$6, INDIRECT("'Bootstrap Sampling (Retention)'!$A$4:$A$4004"), 1)
    ),
    1
)</f>
        <v>0</v>
      </c>
      <c r="C1643" s="11">
        <f t="shared" ca="1" si="182"/>
        <v>1</v>
      </c>
      <c r="F1643" s="11">
        <f t="shared" ca="1" si="186"/>
        <v>0.5</v>
      </c>
      <c r="G1643" s="11">
        <f t="shared" ca="1" si="187"/>
        <v>0.8</v>
      </c>
      <c r="H1643" s="11">
        <f t="shared" ca="1" si="188"/>
        <v>0.62</v>
      </c>
      <c r="J1643" s="11">
        <f t="shared" ca="1" si="183"/>
        <v>0.5</v>
      </c>
      <c r="K1643" s="11">
        <f t="shared" ca="1" si="184"/>
        <v>0.8</v>
      </c>
      <c r="L1643" s="11">
        <f t="shared" ca="1" si="185"/>
        <v>0.62</v>
      </c>
      <c r="M1643" s="11">
        <f ca="1">(J1643-F1643)*'Meta-analysis (Retention)'!$B$4</f>
        <v>0</v>
      </c>
      <c r="O1643" s="11">
        <f ca="1">(K1643-G1643)*'Meta-analysis (Retention)'!$B$4</f>
        <v>0</v>
      </c>
      <c r="Q1643" s="11">
        <f ca="1">(L1643-H1643)*'Meta-analysis (Retention)'!$B$4</f>
        <v>0</v>
      </c>
    </row>
    <row r="1644" spans="1:17">
      <c r="A1644" s="11">
        <v>-0.36</v>
      </c>
      <c r="B1644" s="11" cm="1">
        <f t="array" aca="1" ref="B1644" ca="1">INDEX(
    INDIRECT("'Bootstrap Sampling (Retention)'!$A$4:$A$4004"),
    RANDBETWEEN(
        MATCH('Meta-analysis (Retention)'!$B$5, INDIRECT("'Bootstrap Sampling (Retention)'!$A$4:$A$4004"), 1),
        MATCH('Meta-analysis (Retention)'!$B$6, INDIRECT("'Bootstrap Sampling (Retention)'!$A$4:$A$4004"), 1)
    ),
    1
)</f>
        <v>0</v>
      </c>
      <c r="C1644" s="11">
        <f t="shared" ca="1" si="182"/>
        <v>1</v>
      </c>
      <c r="F1644" s="11">
        <f t="shared" ca="1" si="186"/>
        <v>0.5</v>
      </c>
      <c r="G1644" s="11">
        <f t="shared" ca="1" si="187"/>
        <v>0.8</v>
      </c>
      <c r="H1644" s="11">
        <f t="shared" ca="1" si="188"/>
        <v>0.75</v>
      </c>
      <c r="J1644" s="11">
        <f t="shared" ca="1" si="183"/>
        <v>0.5</v>
      </c>
      <c r="K1644" s="11">
        <f t="shared" ca="1" si="184"/>
        <v>0.8</v>
      </c>
      <c r="L1644" s="11">
        <f t="shared" ca="1" si="185"/>
        <v>0.75</v>
      </c>
      <c r="M1644" s="11">
        <f ca="1">(J1644-F1644)*'Meta-analysis (Retention)'!$B$4</f>
        <v>0</v>
      </c>
      <c r="O1644" s="11">
        <f ca="1">(K1644-G1644)*'Meta-analysis (Retention)'!$B$4</f>
        <v>0</v>
      </c>
      <c r="Q1644" s="11">
        <f ca="1">(L1644-H1644)*'Meta-analysis (Retention)'!$B$4</f>
        <v>0</v>
      </c>
    </row>
    <row r="1645" spans="1:17">
      <c r="A1645" s="11">
        <v>-0.35899999999999999</v>
      </c>
      <c r="B1645" s="11" cm="1">
        <f t="array" aca="1" ref="B1645" ca="1">INDEX(
    INDIRECT("'Bootstrap Sampling (Retention)'!$A$4:$A$4004"),
    RANDBETWEEN(
        MATCH('Meta-analysis (Retention)'!$B$5, INDIRECT("'Bootstrap Sampling (Retention)'!$A$4:$A$4004"), 1),
        MATCH('Meta-analysis (Retention)'!$B$6, INDIRECT("'Bootstrap Sampling (Retention)'!$A$4:$A$4004"), 1)
    ),
    1
)</f>
        <v>0</v>
      </c>
      <c r="C1645" s="11">
        <f t="shared" ca="1" si="182"/>
        <v>1</v>
      </c>
      <c r="F1645" s="11">
        <f t="shared" ca="1" si="186"/>
        <v>0.5</v>
      </c>
      <c r="G1645" s="11">
        <f t="shared" ca="1" si="187"/>
        <v>0.8</v>
      </c>
      <c r="H1645" s="11">
        <f t="shared" ca="1" si="188"/>
        <v>0.54</v>
      </c>
      <c r="J1645" s="11">
        <f t="shared" ca="1" si="183"/>
        <v>0.5</v>
      </c>
      <c r="K1645" s="11">
        <f t="shared" ca="1" si="184"/>
        <v>0.8</v>
      </c>
      <c r="L1645" s="11">
        <f t="shared" ca="1" si="185"/>
        <v>0.54</v>
      </c>
      <c r="M1645" s="11">
        <f ca="1">(J1645-F1645)*'Meta-analysis (Retention)'!$B$4</f>
        <v>0</v>
      </c>
      <c r="O1645" s="11">
        <f ca="1">(K1645-G1645)*'Meta-analysis (Retention)'!$B$4</f>
        <v>0</v>
      </c>
      <c r="Q1645" s="11">
        <f ca="1">(L1645-H1645)*'Meta-analysis (Retention)'!$B$4</f>
        <v>0</v>
      </c>
    </row>
    <row r="1646" spans="1:17">
      <c r="A1646" s="11">
        <v>-0.35799999999999998</v>
      </c>
      <c r="B1646" s="11" cm="1">
        <f t="array" aca="1" ref="B1646" ca="1">INDEX(
    INDIRECT("'Bootstrap Sampling (Retention)'!$A$4:$A$4004"),
    RANDBETWEEN(
        MATCH('Meta-analysis (Retention)'!$B$5, INDIRECT("'Bootstrap Sampling (Retention)'!$A$4:$A$4004"), 1),
        MATCH('Meta-analysis (Retention)'!$B$6, INDIRECT("'Bootstrap Sampling (Retention)'!$A$4:$A$4004"), 1)
    ),
    1
)</f>
        <v>0</v>
      </c>
      <c r="C1646" s="11">
        <f t="shared" ca="1" si="182"/>
        <v>1</v>
      </c>
      <c r="F1646" s="11">
        <f t="shared" ca="1" si="186"/>
        <v>0.5</v>
      </c>
      <c r="G1646" s="11">
        <f t="shared" ca="1" si="187"/>
        <v>0.8</v>
      </c>
      <c r="H1646" s="11">
        <f t="shared" ca="1" si="188"/>
        <v>0.53</v>
      </c>
      <c r="J1646" s="11">
        <f t="shared" ca="1" si="183"/>
        <v>0.5</v>
      </c>
      <c r="K1646" s="11">
        <f t="shared" ca="1" si="184"/>
        <v>0.8</v>
      </c>
      <c r="L1646" s="11">
        <f t="shared" ca="1" si="185"/>
        <v>0.53</v>
      </c>
      <c r="M1646" s="11">
        <f ca="1">(J1646-F1646)*'Meta-analysis (Retention)'!$B$4</f>
        <v>0</v>
      </c>
      <c r="O1646" s="11">
        <f ca="1">(K1646-G1646)*'Meta-analysis (Retention)'!$B$4</f>
        <v>0</v>
      </c>
      <c r="Q1646" s="11">
        <f ca="1">(L1646-H1646)*'Meta-analysis (Retention)'!$B$4</f>
        <v>0</v>
      </c>
    </row>
    <row r="1647" spans="1:17">
      <c r="A1647" s="11">
        <v>-0.35699999999999998</v>
      </c>
      <c r="B1647" s="11" cm="1">
        <f t="array" aca="1" ref="B1647" ca="1">INDEX(
    INDIRECT("'Bootstrap Sampling (Retention)'!$A$4:$A$4004"),
    RANDBETWEEN(
        MATCH('Meta-analysis (Retention)'!$B$5, INDIRECT("'Bootstrap Sampling (Retention)'!$A$4:$A$4004"), 1),
        MATCH('Meta-analysis (Retention)'!$B$6, INDIRECT("'Bootstrap Sampling (Retention)'!$A$4:$A$4004"), 1)
    ),
    1
)</f>
        <v>0</v>
      </c>
      <c r="C1647" s="11">
        <f t="shared" ca="1" si="182"/>
        <v>1</v>
      </c>
      <c r="F1647" s="11">
        <f t="shared" ca="1" si="186"/>
        <v>0.5</v>
      </c>
      <c r="G1647" s="11">
        <f t="shared" ca="1" si="187"/>
        <v>0.8</v>
      </c>
      <c r="H1647" s="11">
        <f t="shared" ca="1" si="188"/>
        <v>0.52</v>
      </c>
      <c r="J1647" s="11">
        <f t="shared" ca="1" si="183"/>
        <v>0.5</v>
      </c>
      <c r="K1647" s="11">
        <f t="shared" ca="1" si="184"/>
        <v>0.8</v>
      </c>
      <c r="L1647" s="11">
        <f t="shared" ca="1" si="185"/>
        <v>0.52</v>
      </c>
      <c r="M1647" s="11">
        <f ca="1">(J1647-F1647)*'Meta-analysis (Retention)'!$B$4</f>
        <v>0</v>
      </c>
      <c r="O1647" s="11">
        <f ca="1">(K1647-G1647)*'Meta-analysis (Retention)'!$B$4</f>
        <v>0</v>
      </c>
      <c r="Q1647" s="11">
        <f ca="1">(L1647-H1647)*'Meta-analysis (Retention)'!$B$4</f>
        <v>0</v>
      </c>
    </row>
    <row r="1648" spans="1:17">
      <c r="A1648" s="11">
        <v>-0.35599999999999998</v>
      </c>
      <c r="B1648" s="11" cm="1">
        <f t="array" aca="1" ref="B1648" ca="1">INDEX(
    INDIRECT("'Bootstrap Sampling (Retention)'!$A$4:$A$4004"),
    RANDBETWEEN(
        MATCH('Meta-analysis (Retention)'!$B$5, INDIRECT("'Bootstrap Sampling (Retention)'!$A$4:$A$4004"), 1),
        MATCH('Meta-analysis (Retention)'!$B$6, INDIRECT("'Bootstrap Sampling (Retention)'!$A$4:$A$4004"), 1)
    ),
    1
)</f>
        <v>0</v>
      </c>
      <c r="C1648" s="11">
        <f t="shared" ca="1" si="182"/>
        <v>1</v>
      </c>
      <c r="F1648" s="11">
        <f t="shared" ca="1" si="186"/>
        <v>0.5</v>
      </c>
      <c r="G1648" s="11">
        <f t="shared" ca="1" si="187"/>
        <v>0.8</v>
      </c>
      <c r="H1648" s="11">
        <f t="shared" ca="1" si="188"/>
        <v>0.69</v>
      </c>
      <c r="J1648" s="11">
        <f t="shared" ca="1" si="183"/>
        <v>0.5</v>
      </c>
      <c r="K1648" s="11">
        <f t="shared" ca="1" si="184"/>
        <v>0.8</v>
      </c>
      <c r="L1648" s="11">
        <f t="shared" ca="1" si="185"/>
        <v>0.69</v>
      </c>
      <c r="M1648" s="11">
        <f ca="1">(J1648-F1648)*'Meta-analysis (Retention)'!$B$4</f>
        <v>0</v>
      </c>
      <c r="O1648" s="11">
        <f ca="1">(K1648-G1648)*'Meta-analysis (Retention)'!$B$4</f>
        <v>0</v>
      </c>
      <c r="Q1648" s="11">
        <f ca="1">(L1648-H1648)*'Meta-analysis (Retention)'!$B$4</f>
        <v>0</v>
      </c>
    </row>
    <row r="1649" spans="1:17">
      <c r="A1649" s="11">
        <v>-0.35499999999999998</v>
      </c>
      <c r="B1649" s="11" cm="1">
        <f t="array" aca="1" ref="B1649" ca="1">INDEX(
    INDIRECT("'Bootstrap Sampling (Retention)'!$A$4:$A$4004"),
    RANDBETWEEN(
        MATCH('Meta-analysis (Retention)'!$B$5, INDIRECT("'Bootstrap Sampling (Retention)'!$A$4:$A$4004"), 1),
        MATCH('Meta-analysis (Retention)'!$B$6, INDIRECT("'Bootstrap Sampling (Retention)'!$A$4:$A$4004"), 1)
    ),
    1
)</f>
        <v>0</v>
      </c>
      <c r="C1649" s="11">
        <f t="shared" ca="1" si="182"/>
        <v>1</v>
      </c>
      <c r="F1649" s="11">
        <f t="shared" ca="1" si="186"/>
        <v>0.5</v>
      </c>
      <c r="G1649" s="11">
        <f t="shared" ca="1" si="187"/>
        <v>0.8</v>
      </c>
      <c r="H1649" s="11">
        <f t="shared" ca="1" si="188"/>
        <v>0.57999999999999996</v>
      </c>
      <c r="J1649" s="11">
        <f t="shared" ca="1" si="183"/>
        <v>0.5</v>
      </c>
      <c r="K1649" s="11">
        <f t="shared" ca="1" si="184"/>
        <v>0.8</v>
      </c>
      <c r="L1649" s="11">
        <f t="shared" ca="1" si="185"/>
        <v>0.57999999999999996</v>
      </c>
      <c r="M1649" s="11">
        <f ca="1">(J1649-F1649)*'Meta-analysis (Retention)'!$B$4</f>
        <v>0</v>
      </c>
      <c r="O1649" s="11">
        <f ca="1">(K1649-G1649)*'Meta-analysis (Retention)'!$B$4</f>
        <v>0</v>
      </c>
      <c r="Q1649" s="11">
        <f ca="1">(L1649-H1649)*'Meta-analysis (Retention)'!$B$4</f>
        <v>0</v>
      </c>
    </row>
    <row r="1650" spans="1:17">
      <c r="A1650" s="11">
        <v>-0.35399999999999998</v>
      </c>
      <c r="B1650" s="11" cm="1">
        <f t="array" aca="1" ref="B1650" ca="1">INDEX(
    INDIRECT("'Bootstrap Sampling (Retention)'!$A$4:$A$4004"),
    RANDBETWEEN(
        MATCH('Meta-analysis (Retention)'!$B$5, INDIRECT("'Bootstrap Sampling (Retention)'!$A$4:$A$4004"), 1),
        MATCH('Meta-analysis (Retention)'!$B$6, INDIRECT("'Bootstrap Sampling (Retention)'!$A$4:$A$4004"), 1)
    ),
    1
)</f>
        <v>0</v>
      </c>
      <c r="C1650" s="11">
        <f t="shared" ca="1" si="182"/>
        <v>1</v>
      </c>
      <c r="F1650" s="11">
        <f t="shared" ca="1" si="186"/>
        <v>0.5</v>
      </c>
      <c r="G1650" s="11">
        <f t="shared" ca="1" si="187"/>
        <v>0.8</v>
      </c>
      <c r="H1650" s="11">
        <f t="shared" ca="1" si="188"/>
        <v>0.8</v>
      </c>
      <c r="J1650" s="11">
        <f t="shared" ca="1" si="183"/>
        <v>0.5</v>
      </c>
      <c r="K1650" s="11">
        <f t="shared" ca="1" si="184"/>
        <v>0.8</v>
      </c>
      <c r="L1650" s="11">
        <f t="shared" ca="1" si="185"/>
        <v>0.8</v>
      </c>
      <c r="M1650" s="11">
        <f ca="1">(J1650-F1650)*'Meta-analysis (Retention)'!$B$4</f>
        <v>0</v>
      </c>
      <c r="O1650" s="11">
        <f ca="1">(K1650-G1650)*'Meta-analysis (Retention)'!$B$4</f>
        <v>0</v>
      </c>
      <c r="Q1650" s="11">
        <f ca="1">(L1650-H1650)*'Meta-analysis (Retention)'!$B$4</f>
        <v>0</v>
      </c>
    </row>
    <row r="1651" spans="1:17">
      <c r="A1651" s="11">
        <v>-0.35299999999999998</v>
      </c>
      <c r="B1651" s="11" cm="1">
        <f t="array" aca="1" ref="B1651" ca="1">INDEX(
    INDIRECT("'Bootstrap Sampling (Retention)'!$A$4:$A$4004"),
    RANDBETWEEN(
        MATCH('Meta-analysis (Retention)'!$B$5, INDIRECT("'Bootstrap Sampling (Retention)'!$A$4:$A$4004"), 1),
        MATCH('Meta-analysis (Retention)'!$B$6, INDIRECT("'Bootstrap Sampling (Retention)'!$A$4:$A$4004"), 1)
    ),
    1
)</f>
        <v>0</v>
      </c>
      <c r="C1651" s="11">
        <f t="shared" ca="1" si="182"/>
        <v>1</v>
      </c>
      <c r="F1651" s="11">
        <f t="shared" ca="1" si="186"/>
        <v>0.5</v>
      </c>
      <c r="G1651" s="11">
        <f t="shared" ca="1" si="187"/>
        <v>0.8</v>
      </c>
      <c r="H1651" s="11">
        <f t="shared" ca="1" si="188"/>
        <v>0.56999999999999995</v>
      </c>
      <c r="J1651" s="11">
        <f t="shared" ca="1" si="183"/>
        <v>0.5</v>
      </c>
      <c r="K1651" s="11">
        <f t="shared" ca="1" si="184"/>
        <v>0.8</v>
      </c>
      <c r="L1651" s="11">
        <f t="shared" ca="1" si="185"/>
        <v>0.56999999999999995</v>
      </c>
      <c r="M1651" s="11">
        <f ca="1">(J1651-F1651)*'Meta-analysis (Retention)'!$B$4</f>
        <v>0</v>
      </c>
      <c r="O1651" s="11">
        <f ca="1">(K1651-G1651)*'Meta-analysis (Retention)'!$B$4</f>
        <v>0</v>
      </c>
      <c r="Q1651" s="11">
        <f ca="1">(L1651-H1651)*'Meta-analysis (Retention)'!$B$4</f>
        <v>0</v>
      </c>
    </row>
    <row r="1652" spans="1:17">
      <c r="A1652" s="11">
        <v>-0.35199999999999998</v>
      </c>
      <c r="B1652" s="11" cm="1">
        <f t="array" aca="1" ref="B1652" ca="1">INDEX(
    INDIRECT("'Bootstrap Sampling (Retention)'!$A$4:$A$4004"),
    RANDBETWEEN(
        MATCH('Meta-analysis (Retention)'!$B$5, INDIRECT("'Bootstrap Sampling (Retention)'!$A$4:$A$4004"), 1),
        MATCH('Meta-analysis (Retention)'!$B$6, INDIRECT("'Bootstrap Sampling (Retention)'!$A$4:$A$4004"), 1)
    ),
    1
)</f>
        <v>0</v>
      </c>
      <c r="C1652" s="11">
        <f t="shared" ca="1" si="182"/>
        <v>1</v>
      </c>
      <c r="F1652" s="11">
        <f t="shared" ca="1" si="186"/>
        <v>0.5</v>
      </c>
      <c r="G1652" s="11">
        <f t="shared" ca="1" si="187"/>
        <v>0.8</v>
      </c>
      <c r="H1652" s="11">
        <f t="shared" ca="1" si="188"/>
        <v>0.75</v>
      </c>
      <c r="J1652" s="11">
        <f t="shared" ca="1" si="183"/>
        <v>0.5</v>
      </c>
      <c r="K1652" s="11">
        <f t="shared" ca="1" si="184"/>
        <v>0.8</v>
      </c>
      <c r="L1652" s="11">
        <f t="shared" ca="1" si="185"/>
        <v>0.75</v>
      </c>
      <c r="M1652" s="11">
        <f ca="1">(J1652-F1652)*'Meta-analysis (Retention)'!$B$4</f>
        <v>0</v>
      </c>
      <c r="O1652" s="11">
        <f ca="1">(K1652-G1652)*'Meta-analysis (Retention)'!$B$4</f>
        <v>0</v>
      </c>
      <c r="Q1652" s="11">
        <f ca="1">(L1652-H1652)*'Meta-analysis (Retention)'!$B$4</f>
        <v>0</v>
      </c>
    </row>
    <row r="1653" spans="1:17">
      <c r="A1653" s="11">
        <v>-0.35099999999999998</v>
      </c>
      <c r="B1653" s="11" cm="1">
        <f t="array" aca="1" ref="B1653" ca="1">INDEX(
    INDIRECT("'Bootstrap Sampling (Retention)'!$A$4:$A$4004"),
    RANDBETWEEN(
        MATCH('Meta-analysis (Retention)'!$B$5, INDIRECT("'Bootstrap Sampling (Retention)'!$A$4:$A$4004"), 1),
        MATCH('Meta-analysis (Retention)'!$B$6, INDIRECT("'Bootstrap Sampling (Retention)'!$A$4:$A$4004"), 1)
    ),
    1
)</f>
        <v>0</v>
      </c>
      <c r="C1653" s="11">
        <f t="shared" ca="1" si="182"/>
        <v>1</v>
      </c>
      <c r="F1653" s="11">
        <f t="shared" ca="1" si="186"/>
        <v>0.5</v>
      </c>
      <c r="G1653" s="11">
        <f t="shared" ca="1" si="187"/>
        <v>0.8</v>
      </c>
      <c r="H1653" s="11">
        <f t="shared" ca="1" si="188"/>
        <v>0.57999999999999996</v>
      </c>
      <c r="J1653" s="11">
        <f t="shared" ca="1" si="183"/>
        <v>0.5</v>
      </c>
      <c r="K1653" s="11">
        <f t="shared" ca="1" si="184"/>
        <v>0.8</v>
      </c>
      <c r="L1653" s="11">
        <f t="shared" ca="1" si="185"/>
        <v>0.57999999999999996</v>
      </c>
      <c r="M1653" s="11">
        <f ca="1">(J1653-F1653)*'Meta-analysis (Retention)'!$B$4</f>
        <v>0</v>
      </c>
      <c r="O1653" s="11">
        <f ca="1">(K1653-G1653)*'Meta-analysis (Retention)'!$B$4</f>
        <v>0</v>
      </c>
      <c r="Q1653" s="11">
        <f ca="1">(L1653-H1653)*'Meta-analysis (Retention)'!$B$4</f>
        <v>0</v>
      </c>
    </row>
    <row r="1654" spans="1:17">
      <c r="A1654" s="11">
        <v>-0.35</v>
      </c>
      <c r="B1654" s="11" cm="1">
        <f t="array" aca="1" ref="B1654" ca="1">INDEX(
    INDIRECT("'Bootstrap Sampling (Retention)'!$A$4:$A$4004"),
    RANDBETWEEN(
        MATCH('Meta-analysis (Retention)'!$B$5, INDIRECT("'Bootstrap Sampling (Retention)'!$A$4:$A$4004"), 1),
        MATCH('Meta-analysis (Retention)'!$B$6, INDIRECT("'Bootstrap Sampling (Retention)'!$A$4:$A$4004"), 1)
    ),
    1
)</f>
        <v>0</v>
      </c>
      <c r="C1654" s="11">
        <f t="shared" ca="1" si="182"/>
        <v>1</v>
      </c>
      <c r="F1654" s="11">
        <f t="shared" ca="1" si="186"/>
        <v>0.5</v>
      </c>
      <c r="G1654" s="11">
        <f t="shared" ca="1" si="187"/>
        <v>0.8</v>
      </c>
      <c r="H1654" s="11">
        <f t="shared" ca="1" si="188"/>
        <v>0.67</v>
      </c>
      <c r="J1654" s="11">
        <f t="shared" ca="1" si="183"/>
        <v>0.5</v>
      </c>
      <c r="K1654" s="11">
        <f t="shared" ca="1" si="184"/>
        <v>0.8</v>
      </c>
      <c r="L1654" s="11">
        <f t="shared" ca="1" si="185"/>
        <v>0.67</v>
      </c>
      <c r="M1654" s="11">
        <f ca="1">(J1654-F1654)*'Meta-analysis (Retention)'!$B$4</f>
        <v>0</v>
      </c>
      <c r="O1654" s="11">
        <f ca="1">(K1654-G1654)*'Meta-analysis (Retention)'!$B$4</f>
        <v>0</v>
      </c>
      <c r="Q1654" s="11">
        <f ca="1">(L1654-H1654)*'Meta-analysis (Retention)'!$B$4</f>
        <v>0</v>
      </c>
    </row>
    <row r="1655" spans="1:17">
      <c r="A1655" s="11">
        <v>-0.34899999999999998</v>
      </c>
      <c r="B1655" s="11" cm="1">
        <f t="array" aca="1" ref="B1655" ca="1">INDEX(
    INDIRECT("'Bootstrap Sampling (Retention)'!$A$4:$A$4004"),
    RANDBETWEEN(
        MATCH('Meta-analysis (Retention)'!$B$5, INDIRECT("'Bootstrap Sampling (Retention)'!$A$4:$A$4004"), 1),
        MATCH('Meta-analysis (Retention)'!$B$6, INDIRECT("'Bootstrap Sampling (Retention)'!$A$4:$A$4004"), 1)
    ),
    1
)</f>
        <v>0</v>
      </c>
      <c r="C1655" s="11">
        <f t="shared" ca="1" si="182"/>
        <v>1</v>
      </c>
      <c r="F1655" s="11">
        <f t="shared" ca="1" si="186"/>
        <v>0.5</v>
      </c>
      <c r="G1655" s="11">
        <f t="shared" ca="1" si="187"/>
        <v>0.8</v>
      </c>
      <c r="H1655" s="11">
        <f t="shared" ca="1" si="188"/>
        <v>0.8</v>
      </c>
      <c r="J1655" s="11">
        <f t="shared" ca="1" si="183"/>
        <v>0.5</v>
      </c>
      <c r="K1655" s="11">
        <f t="shared" ca="1" si="184"/>
        <v>0.8</v>
      </c>
      <c r="L1655" s="11">
        <f t="shared" ca="1" si="185"/>
        <v>0.8</v>
      </c>
      <c r="M1655" s="11">
        <f ca="1">(J1655-F1655)*'Meta-analysis (Retention)'!$B$4</f>
        <v>0</v>
      </c>
      <c r="O1655" s="11">
        <f ca="1">(K1655-G1655)*'Meta-analysis (Retention)'!$B$4</f>
        <v>0</v>
      </c>
      <c r="Q1655" s="11">
        <f ca="1">(L1655-H1655)*'Meta-analysis (Retention)'!$B$4</f>
        <v>0</v>
      </c>
    </row>
    <row r="1656" spans="1:17">
      <c r="A1656" s="11">
        <v>-0.34799999999999998</v>
      </c>
      <c r="B1656" s="11" cm="1">
        <f t="array" aca="1" ref="B1656" ca="1">INDEX(
    INDIRECT("'Bootstrap Sampling (Retention)'!$A$4:$A$4004"),
    RANDBETWEEN(
        MATCH('Meta-analysis (Retention)'!$B$5, INDIRECT("'Bootstrap Sampling (Retention)'!$A$4:$A$4004"), 1),
        MATCH('Meta-analysis (Retention)'!$B$6, INDIRECT("'Bootstrap Sampling (Retention)'!$A$4:$A$4004"), 1)
    ),
    1
)</f>
        <v>0</v>
      </c>
      <c r="C1656" s="11">
        <f t="shared" ca="1" si="182"/>
        <v>1</v>
      </c>
      <c r="F1656" s="11">
        <f t="shared" ca="1" si="186"/>
        <v>0.5</v>
      </c>
      <c r="G1656" s="11">
        <f t="shared" ca="1" si="187"/>
        <v>0.8</v>
      </c>
      <c r="H1656" s="11">
        <f t="shared" ca="1" si="188"/>
        <v>0.74</v>
      </c>
      <c r="J1656" s="11">
        <f t="shared" ca="1" si="183"/>
        <v>0.5</v>
      </c>
      <c r="K1656" s="11">
        <f t="shared" ca="1" si="184"/>
        <v>0.8</v>
      </c>
      <c r="L1656" s="11">
        <f t="shared" ca="1" si="185"/>
        <v>0.74</v>
      </c>
      <c r="M1656" s="11">
        <f ca="1">(J1656-F1656)*'Meta-analysis (Retention)'!$B$4</f>
        <v>0</v>
      </c>
      <c r="O1656" s="11">
        <f ca="1">(K1656-G1656)*'Meta-analysis (Retention)'!$B$4</f>
        <v>0</v>
      </c>
      <c r="Q1656" s="11">
        <f ca="1">(L1656-H1656)*'Meta-analysis (Retention)'!$B$4</f>
        <v>0</v>
      </c>
    </row>
    <row r="1657" spans="1:17">
      <c r="A1657" s="11">
        <v>-0.34699999999999998</v>
      </c>
      <c r="B1657" s="11" cm="1">
        <f t="array" aca="1" ref="B1657" ca="1">INDEX(
    INDIRECT("'Bootstrap Sampling (Retention)'!$A$4:$A$4004"),
    RANDBETWEEN(
        MATCH('Meta-analysis (Retention)'!$B$5, INDIRECT("'Bootstrap Sampling (Retention)'!$A$4:$A$4004"), 1),
        MATCH('Meta-analysis (Retention)'!$B$6, INDIRECT("'Bootstrap Sampling (Retention)'!$A$4:$A$4004"), 1)
    ),
    1
)</f>
        <v>0</v>
      </c>
      <c r="C1657" s="11">
        <f t="shared" ca="1" si="182"/>
        <v>1</v>
      </c>
      <c r="F1657" s="11">
        <f t="shared" ca="1" si="186"/>
        <v>0.5</v>
      </c>
      <c r="G1657" s="11">
        <f t="shared" ca="1" si="187"/>
        <v>0.8</v>
      </c>
      <c r="H1657" s="11">
        <f t="shared" ca="1" si="188"/>
        <v>0.63</v>
      </c>
      <c r="J1657" s="11">
        <f t="shared" ca="1" si="183"/>
        <v>0.5</v>
      </c>
      <c r="K1657" s="11">
        <f t="shared" ca="1" si="184"/>
        <v>0.8</v>
      </c>
      <c r="L1657" s="11">
        <f t="shared" ca="1" si="185"/>
        <v>0.63</v>
      </c>
      <c r="M1657" s="11">
        <f ca="1">(J1657-F1657)*'Meta-analysis (Retention)'!$B$4</f>
        <v>0</v>
      </c>
      <c r="O1657" s="11">
        <f ca="1">(K1657-G1657)*'Meta-analysis (Retention)'!$B$4</f>
        <v>0</v>
      </c>
      <c r="Q1657" s="11">
        <f ca="1">(L1657-H1657)*'Meta-analysis (Retention)'!$B$4</f>
        <v>0</v>
      </c>
    </row>
    <row r="1658" spans="1:17">
      <c r="A1658" s="11">
        <v>-0.34599999999999997</v>
      </c>
      <c r="B1658" s="11" cm="1">
        <f t="array" aca="1" ref="B1658" ca="1">INDEX(
    INDIRECT("'Bootstrap Sampling (Retention)'!$A$4:$A$4004"),
    RANDBETWEEN(
        MATCH('Meta-analysis (Retention)'!$B$5, INDIRECT("'Bootstrap Sampling (Retention)'!$A$4:$A$4004"), 1),
        MATCH('Meta-analysis (Retention)'!$B$6, INDIRECT("'Bootstrap Sampling (Retention)'!$A$4:$A$4004"), 1)
    ),
    1
)</f>
        <v>0</v>
      </c>
      <c r="C1658" s="11">
        <f t="shared" ca="1" si="182"/>
        <v>1</v>
      </c>
      <c r="F1658" s="11">
        <f t="shared" ca="1" si="186"/>
        <v>0.5</v>
      </c>
      <c r="G1658" s="11">
        <f t="shared" ca="1" si="187"/>
        <v>0.8</v>
      </c>
      <c r="H1658" s="11">
        <f t="shared" ca="1" si="188"/>
        <v>0.67</v>
      </c>
      <c r="J1658" s="11">
        <f t="shared" ca="1" si="183"/>
        <v>0.5</v>
      </c>
      <c r="K1658" s="11">
        <f t="shared" ca="1" si="184"/>
        <v>0.8</v>
      </c>
      <c r="L1658" s="11">
        <f t="shared" ca="1" si="185"/>
        <v>0.67</v>
      </c>
      <c r="M1658" s="11">
        <f ca="1">(J1658-F1658)*'Meta-analysis (Retention)'!$B$4</f>
        <v>0</v>
      </c>
      <c r="O1658" s="11">
        <f ca="1">(K1658-G1658)*'Meta-analysis (Retention)'!$B$4</f>
        <v>0</v>
      </c>
      <c r="Q1658" s="11">
        <f ca="1">(L1658-H1658)*'Meta-analysis (Retention)'!$B$4</f>
        <v>0</v>
      </c>
    </row>
    <row r="1659" spans="1:17">
      <c r="A1659" s="11">
        <v>-0.34499999999999997</v>
      </c>
      <c r="B1659" s="11" cm="1">
        <f t="array" aca="1" ref="B1659" ca="1">INDEX(
    INDIRECT("'Bootstrap Sampling (Retention)'!$A$4:$A$4004"),
    RANDBETWEEN(
        MATCH('Meta-analysis (Retention)'!$B$5, INDIRECT("'Bootstrap Sampling (Retention)'!$A$4:$A$4004"), 1),
        MATCH('Meta-analysis (Retention)'!$B$6, INDIRECT("'Bootstrap Sampling (Retention)'!$A$4:$A$4004"), 1)
    ),
    1
)</f>
        <v>0</v>
      </c>
      <c r="C1659" s="11">
        <f t="shared" ref="C1659:C1722" ca="1" si="189">AVERAGE(B1659:B1659)+1</f>
        <v>1</v>
      </c>
      <c r="F1659" s="11">
        <f t="shared" ca="1" si="186"/>
        <v>0.5</v>
      </c>
      <c r="G1659" s="11">
        <f t="shared" ca="1" si="187"/>
        <v>0.8</v>
      </c>
      <c r="H1659" s="11">
        <f t="shared" ca="1" si="188"/>
        <v>0.71</v>
      </c>
      <c r="J1659" s="11">
        <f t="shared" ca="1" si="183"/>
        <v>0.5</v>
      </c>
      <c r="K1659" s="11">
        <f t="shared" ca="1" si="184"/>
        <v>0.8</v>
      </c>
      <c r="L1659" s="11">
        <f t="shared" ca="1" si="185"/>
        <v>0.71</v>
      </c>
      <c r="M1659" s="11">
        <f ca="1">(J1659-F1659)*'Meta-analysis (Retention)'!$B$4</f>
        <v>0</v>
      </c>
      <c r="O1659" s="11">
        <f ca="1">(K1659-G1659)*'Meta-analysis (Retention)'!$B$4</f>
        <v>0</v>
      </c>
      <c r="Q1659" s="11">
        <f ca="1">(L1659-H1659)*'Meta-analysis (Retention)'!$B$4</f>
        <v>0</v>
      </c>
    </row>
    <row r="1660" spans="1:17">
      <c r="A1660" s="11">
        <v>-0.34399999999999997</v>
      </c>
      <c r="B1660" s="11" cm="1">
        <f t="array" aca="1" ref="B1660" ca="1">INDEX(
    INDIRECT("'Bootstrap Sampling (Retention)'!$A$4:$A$4004"),
    RANDBETWEEN(
        MATCH('Meta-analysis (Retention)'!$B$5, INDIRECT("'Bootstrap Sampling (Retention)'!$A$4:$A$4004"), 1),
        MATCH('Meta-analysis (Retention)'!$B$6, INDIRECT("'Bootstrap Sampling (Retention)'!$A$4:$A$4004"), 1)
    ),
    1
)</f>
        <v>0</v>
      </c>
      <c r="C1660" s="11">
        <f t="shared" ca="1" si="189"/>
        <v>1</v>
      </c>
      <c r="F1660" s="11">
        <f t="shared" ca="1" si="186"/>
        <v>0.5</v>
      </c>
      <c r="G1660" s="11">
        <f t="shared" ca="1" si="187"/>
        <v>0.8</v>
      </c>
      <c r="H1660" s="11">
        <f t="shared" ca="1" si="188"/>
        <v>0.63</v>
      </c>
      <c r="J1660" s="11">
        <f t="shared" ref="J1660:J1723" ca="1" si="190">PRODUCT(C1660,F1660)</f>
        <v>0.5</v>
      </c>
      <c r="K1660" s="11">
        <f t="shared" ref="K1660:K1723" ca="1" si="191">PRODUCT($C1660,G1660)</f>
        <v>0.8</v>
      </c>
      <c r="L1660" s="11">
        <f t="shared" ref="L1660:L1723" ca="1" si="192">PRODUCT($C1660,H1660)</f>
        <v>0.63</v>
      </c>
      <c r="M1660" s="11">
        <f ca="1">(J1660-F1660)*'Meta-analysis (Retention)'!$B$4</f>
        <v>0</v>
      </c>
      <c r="O1660" s="11">
        <f ca="1">(K1660-G1660)*'Meta-analysis (Retention)'!$B$4</f>
        <v>0</v>
      </c>
      <c r="Q1660" s="11">
        <f ca="1">(L1660-H1660)*'Meta-analysis (Retention)'!$B$4</f>
        <v>0</v>
      </c>
    </row>
    <row r="1661" spans="1:17">
      <c r="A1661" s="11">
        <v>-0.34300000000000003</v>
      </c>
      <c r="B1661" s="11" cm="1">
        <f t="array" aca="1" ref="B1661" ca="1">INDEX(
    INDIRECT("'Bootstrap Sampling (Retention)'!$A$4:$A$4004"),
    RANDBETWEEN(
        MATCH('Meta-analysis (Retention)'!$B$5, INDIRECT("'Bootstrap Sampling (Retention)'!$A$4:$A$4004"), 1),
        MATCH('Meta-analysis (Retention)'!$B$6, INDIRECT("'Bootstrap Sampling (Retention)'!$A$4:$A$4004"), 1)
    ),
    1
)</f>
        <v>0</v>
      </c>
      <c r="C1661" s="11">
        <f t="shared" ca="1" si="189"/>
        <v>1</v>
      </c>
      <c r="F1661" s="11">
        <f t="shared" ca="1" si="186"/>
        <v>0.5</v>
      </c>
      <c r="G1661" s="11">
        <f t="shared" ca="1" si="187"/>
        <v>0.8</v>
      </c>
      <c r="H1661" s="11">
        <f t="shared" ca="1" si="188"/>
        <v>0.78</v>
      </c>
      <c r="J1661" s="11">
        <f t="shared" ca="1" si="190"/>
        <v>0.5</v>
      </c>
      <c r="K1661" s="11">
        <f t="shared" ca="1" si="191"/>
        <v>0.8</v>
      </c>
      <c r="L1661" s="11">
        <f t="shared" ca="1" si="192"/>
        <v>0.78</v>
      </c>
      <c r="M1661" s="11">
        <f ca="1">(J1661-F1661)*'Meta-analysis (Retention)'!$B$4</f>
        <v>0</v>
      </c>
      <c r="O1661" s="11">
        <f ca="1">(K1661-G1661)*'Meta-analysis (Retention)'!$B$4</f>
        <v>0</v>
      </c>
      <c r="Q1661" s="11">
        <f ca="1">(L1661-H1661)*'Meta-analysis (Retention)'!$B$4</f>
        <v>0</v>
      </c>
    </row>
    <row r="1662" spans="1:17">
      <c r="A1662" s="11">
        <v>-0.34200000000000003</v>
      </c>
      <c r="B1662" s="11" cm="1">
        <f t="array" aca="1" ref="B1662" ca="1">INDEX(
    INDIRECT("'Bootstrap Sampling (Retention)'!$A$4:$A$4004"),
    RANDBETWEEN(
        MATCH('Meta-analysis (Retention)'!$B$5, INDIRECT("'Bootstrap Sampling (Retention)'!$A$4:$A$4004"), 1),
        MATCH('Meta-analysis (Retention)'!$B$6, INDIRECT("'Bootstrap Sampling (Retention)'!$A$4:$A$4004"), 1)
    ),
    1
)</f>
        <v>0</v>
      </c>
      <c r="C1662" s="11">
        <f t="shared" ca="1" si="189"/>
        <v>1</v>
      </c>
      <c r="F1662" s="11">
        <f t="shared" ca="1" si="186"/>
        <v>0.5</v>
      </c>
      <c r="G1662" s="11">
        <f t="shared" ca="1" si="187"/>
        <v>0.8</v>
      </c>
      <c r="H1662" s="11">
        <f t="shared" ca="1" si="188"/>
        <v>0.72</v>
      </c>
      <c r="J1662" s="11">
        <f t="shared" ca="1" si="190"/>
        <v>0.5</v>
      </c>
      <c r="K1662" s="11">
        <f t="shared" ca="1" si="191"/>
        <v>0.8</v>
      </c>
      <c r="L1662" s="11">
        <f t="shared" ca="1" si="192"/>
        <v>0.72</v>
      </c>
      <c r="M1662" s="11">
        <f ca="1">(J1662-F1662)*'Meta-analysis (Retention)'!$B$4</f>
        <v>0</v>
      </c>
      <c r="O1662" s="11">
        <f ca="1">(K1662-G1662)*'Meta-analysis (Retention)'!$B$4</f>
        <v>0</v>
      </c>
      <c r="Q1662" s="11">
        <f ca="1">(L1662-H1662)*'Meta-analysis (Retention)'!$B$4</f>
        <v>0</v>
      </c>
    </row>
    <row r="1663" spans="1:17">
      <c r="A1663" s="11">
        <v>-0.34100000000000003</v>
      </c>
      <c r="B1663" s="11" cm="1">
        <f t="array" aca="1" ref="B1663" ca="1">INDEX(
    INDIRECT("'Bootstrap Sampling (Retention)'!$A$4:$A$4004"),
    RANDBETWEEN(
        MATCH('Meta-analysis (Retention)'!$B$5, INDIRECT("'Bootstrap Sampling (Retention)'!$A$4:$A$4004"), 1),
        MATCH('Meta-analysis (Retention)'!$B$6, INDIRECT("'Bootstrap Sampling (Retention)'!$A$4:$A$4004"), 1)
    ),
    1
)</f>
        <v>0</v>
      </c>
      <c r="C1663" s="11">
        <f t="shared" ca="1" si="189"/>
        <v>1</v>
      </c>
      <c r="F1663" s="11">
        <f t="shared" ca="1" si="186"/>
        <v>0.5</v>
      </c>
      <c r="G1663" s="11">
        <f t="shared" ca="1" si="187"/>
        <v>0.8</v>
      </c>
      <c r="H1663" s="11">
        <f t="shared" ca="1" si="188"/>
        <v>0.59</v>
      </c>
      <c r="J1663" s="11">
        <f t="shared" ca="1" si="190"/>
        <v>0.5</v>
      </c>
      <c r="K1663" s="11">
        <f t="shared" ca="1" si="191"/>
        <v>0.8</v>
      </c>
      <c r="L1663" s="11">
        <f t="shared" ca="1" si="192"/>
        <v>0.59</v>
      </c>
      <c r="M1663" s="11">
        <f ca="1">(J1663-F1663)*'Meta-analysis (Retention)'!$B$4</f>
        <v>0</v>
      </c>
      <c r="O1663" s="11">
        <f ca="1">(K1663-G1663)*'Meta-analysis (Retention)'!$B$4</f>
        <v>0</v>
      </c>
      <c r="Q1663" s="11">
        <f ca="1">(L1663-H1663)*'Meta-analysis (Retention)'!$B$4</f>
        <v>0</v>
      </c>
    </row>
    <row r="1664" spans="1:17">
      <c r="A1664" s="11">
        <v>-0.34</v>
      </c>
      <c r="B1664" s="11" cm="1">
        <f t="array" aca="1" ref="B1664" ca="1">INDEX(
    INDIRECT("'Bootstrap Sampling (Retention)'!$A$4:$A$4004"),
    RANDBETWEEN(
        MATCH('Meta-analysis (Retention)'!$B$5, INDIRECT("'Bootstrap Sampling (Retention)'!$A$4:$A$4004"), 1),
        MATCH('Meta-analysis (Retention)'!$B$6, INDIRECT("'Bootstrap Sampling (Retention)'!$A$4:$A$4004"), 1)
    ),
    1
)</f>
        <v>0</v>
      </c>
      <c r="C1664" s="11">
        <f t="shared" ca="1" si="189"/>
        <v>1</v>
      </c>
      <c r="F1664" s="11">
        <f t="shared" ca="1" si="186"/>
        <v>0.5</v>
      </c>
      <c r="G1664" s="11">
        <f t="shared" ca="1" si="187"/>
        <v>0.8</v>
      </c>
      <c r="H1664" s="11">
        <f t="shared" ca="1" si="188"/>
        <v>0.68</v>
      </c>
      <c r="J1664" s="11">
        <f t="shared" ca="1" si="190"/>
        <v>0.5</v>
      </c>
      <c r="K1664" s="11">
        <f t="shared" ca="1" si="191"/>
        <v>0.8</v>
      </c>
      <c r="L1664" s="11">
        <f t="shared" ca="1" si="192"/>
        <v>0.68</v>
      </c>
      <c r="M1664" s="11">
        <f ca="1">(J1664-F1664)*'Meta-analysis (Retention)'!$B$4</f>
        <v>0</v>
      </c>
      <c r="O1664" s="11">
        <f ca="1">(K1664-G1664)*'Meta-analysis (Retention)'!$B$4</f>
        <v>0</v>
      </c>
      <c r="Q1664" s="11">
        <f ca="1">(L1664-H1664)*'Meta-analysis (Retention)'!$B$4</f>
        <v>0</v>
      </c>
    </row>
    <row r="1665" spans="1:17">
      <c r="A1665" s="11">
        <v>-0.33900000000000002</v>
      </c>
      <c r="B1665" s="11" cm="1">
        <f t="array" aca="1" ref="B1665" ca="1">INDEX(
    INDIRECT("'Bootstrap Sampling (Retention)'!$A$4:$A$4004"),
    RANDBETWEEN(
        MATCH('Meta-analysis (Retention)'!$B$5, INDIRECT("'Bootstrap Sampling (Retention)'!$A$4:$A$4004"), 1),
        MATCH('Meta-analysis (Retention)'!$B$6, INDIRECT("'Bootstrap Sampling (Retention)'!$A$4:$A$4004"), 1)
    ),
    1
)</f>
        <v>0</v>
      </c>
      <c r="C1665" s="11">
        <f t="shared" ca="1" si="189"/>
        <v>1</v>
      </c>
      <c r="F1665" s="11">
        <f t="shared" ca="1" si="186"/>
        <v>0.5</v>
      </c>
      <c r="G1665" s="11">
        <f t="shared" ca="1" si="187"/>
        <v>0.8</v>
      </c>
      <c r="H1665" s="11">
        <f t="shared" ca="1" si="188"/>
        <v>0.7</v>
      </c>
      <c r="J1665" s="11">
        <f t="shared" ca="1" si="190"/>
        <v>0.5</v>
      </c>
      <c r="K1665" s="11">
        <f t="shared" ca="1" si="191"/>
        <v>0.8</v>
      </c>
      <c r="L1665" s="11">
        <f t="shared" ca="1" si="192"/>
        <v>0.7</v>
      </c>
      <c r="M1665" s="11">
        <f ca="1">(J1665-F1665)*'Meta-analysis (Retention)'!$B$4</f>
        <v>0</v>
      </c>
      <c r="O1665" s="11">
        <f ca="1">(K1665-G1665)*'Meta-analysis (Retention)'!$B$4</f>
        <v>0</v>
      </c>
      <c r="Q1665" s="11">
        <f ca="1">(L1665-H1665)*'Meta-analysis (Retention)'!$B$4</f>
        <v>0</v>
      </c>
    </row>
    <row r="1666" spans="1:17">
      <c r="A1666" s="11">
        <v>-0.33800000000000002</v>
      </c>
      <c r="B1666" s="11" cm="1">
        <f t="array" aca="1" ref="B1666" ca="1">INDEX(
    INDIRECT("'Bootstrap Sampling (Retention)'!$A$4:$A$4004"),
    RANDBETWEEN(
        MATCH('Meta-analysis (Retention)'!$B$5, INDIRECT("'Bootstrap Sampling (Retention)'!$A$4:$A$4004"), 1),
        MATCH('Meta-analysis (Retention)'!$B$6, INDIRECT("'Bootstrap Sampling (Retention)'!$A$4:$A$4004"), 1)
    ),
    1
)</f>
        <v>0</v>
      </c>
      <c r="C1666" s="11">
        <f t="shared" ca="1" si="189"/>
        <v>1</v>
      </c>
      <c r="F1666" s="11">
        <f t="shared" ca="1" si="186"/>
        <v>0.5</v>
      </c>
      <c r="G1666" s="11">
        <f t="shared" ca="1" si="187"/>
        <v>0.8</v>
      </c>
      <c r="H1666" s="11">
        <f t="shared" ca="1" si="188"/>
        <v>0.71</v>
      </c>
      <c r="J1666" s="11">
        <f t="shared" ca="1" si="190"/>
        <v>0.5</v>
      </c>
      <c r="K1666" s="11">
        <f t="shared" ca="1" si="191"/>
        <v>0.8</v>
      </c>
      <c r="L1666" s="11">
        <f t="shared" ca="1" si="192"/>
        <v>0.71</v>
      </c>
      <c r="M1666" s="11">
        <f ca="1">(J1666-F1666)*'Meta-analysis (Retention)'!$B$4</f>
        <v>0</v>
      </c>
      <c r="O1666" s="11">
        <f ca="1">(K1666-G1666)*'Meta-analysis (Retention)'!$B$4</f>
        <v>0</v>
      </c>
      <c r="Q1666" s="11">
        <f ca="1">(L1666-H1666)*'Meta-analysis (Retention)'!$B$4</f>
        <v>0</v>
      </c>
    </row>
    <row r="1667" spans="1:17">
      <c r="A1667" s="11">
        <v>-0.33700000000000002</v>
      </c>
      <c r="B1667" s="11" cm="1">
        <f t="array" aca="1" ref="B1667" ca="1">INDEX(
    INDIRECT("'Bootstrap Sampling (Retention)'!$A$4:$A$4004"),
    RANDBETWEEN(
        MATCH('Meta-analysis (Retention)'!$B$5, INDIRECT("'Bootstrap Sampling (Retention)'!$A$4:$A$4004"), 1),
        MATCH('Meta-analysis (Retention)'!$B$6, INDIRECT("'Bootstrap Sampling (Retention)'!$A$4:$A$4004"), 1)
    ),
    1
)</f>
        <v>0</v>
      </c>
      <c r="C1667" s="11">
        <f t="shared" ca="1" si="189"/>
        <v>1</v>
      </c>
      <c r="F1667" s="11">
        <f t="shared" ca="1" si="186"/>
        <v>0.5</v>
      </c>
      <c r="G1667" s="11">
        <f t="shared" ca="1" si="187"/>
        <v>0.8</v>
      </c>
      <c r="H1667" s="11">
        <f t="shared" ca="1" si="188"/>
        <v>0.62</v>
      </c>
      <c r="J1667" s="11">
        <f t="shared" ca="1" si="190"/>
        <v>0.5</v>
      </c>
      <c r="K1667" s="11">
        <f t="shared" ca="1" si="191"/>
        <v>0.8</v>
      </c>
      <c r="L1667" s="11">
        <f t="shared" ca="1" si="192"/>
        <v>0.62</v>
      </c>
      <c r="M1667" s="11">
        <f ca="1">(J1667-F1667)*'Meta-analysis (Retention)'!$B$4</f>
        <v>0</v>
      </c>
      <c r="O1667" s="11">
        <f ca="1">(K1667-G1667)*'Meta-analysis (Retention)'!$B$4</f>
        <v>0</v>
      </c>
      <c r="Q1667" s="11">
        <f ca="1">(L1667-H1667)*'Meta-analysis (Retention)'!$B$4</f>
        <v>0</v>
      </c>
    </row>
    <row r="1668" spans="1:17">
      <c r="A1668" s="11">
        <v>-0.33600000000000002</v>
      </c>
      <c r="B1668" s="11" cm="1">
        <f t="array" aca="1" ref="B1668" ca="1">INDEX(
    INDIRECT("'Bootstrap Sampling (Retention)'!$A$4:$A$4004"),
    RANDBETWEEN(
        MATCH('Meta-analysis (Retention)'!$B$5, INDIRECT("'Bootstrap Sampling (Retention)'!$A$4:$A$4004"), 1),
        MATCH('Meta-analysis (Retention)'!$B$6, INDIRECT("'Bootstrap Sampling (Retention)'!$A$4:$A$4004"), 1)
    ),
    1
)</f>
        <v>0</v>
      </c>
      <c r="C1668" s="11">
        <f t="shared" ca="1" si="189"/>
        <v>1</v>
      </c>
      <c r="F1668" s="11">
        <f t="shared" ref="F1668:F1731" ca="1" si="193">INDEX($E$53:$E$53, RANDBETWEEN(1,ROWS($E$53:$E$53)),1)</f>
        <v>0.5</v>
      </c>
      <c r="G1668" s="11">
        <f t="shared" ref="G1668:G1731" ca="1" si="194">INDEX($E$83:$E$83, RANDBETWEEN(1,ROWS($E$83:$E$83)),1)</f>
        <v>0.8</v>
      </c>
      <c r="H1668" s="11">
        <f t="shared" ref="H1668:H1731" ca="1" si="195">INDEX($E$53:$E$83, RANDBETWEEN(1,ROWS($E$53:$E$83)),1)</f>
        <v>0.79</v>
      </c>
      <c r="J1668" s="11">
        <f t="shared" ca="1" si="190"/>
        <v>0.5</v>
      </c>
      <c r="K1668" s="11">
        <f t="shared" ca="1" si="191"/>
        <v>0.8</v>
      </c>
      <c r="L1668" s="11">
        <f t="shared" ca="1" si="192"/>
        <v>0.79</v>
      </c>
      <c r="M1668" s="11">
        <f ca="1">(J1668-F1668)*'Meta-analysis (Retention)'!$B$4</f>
        <v>0</v>
      </c>
      <c r="O1668" s="11">
        <f ca="1">(K1668-G1668)*'Meta-analysis (Retention)'!$B$4</f>
        <v>0</v>
      </c>
      <c r="Q1668" s="11">
        <f ca="1">(L1668-H1668)*'Meta-analysis (Retention)'!$B$4</f>
        <v>0</v>
      </c>
    </row>
    <row r="1669" spans="1:17">
      <c r="A1669" s="11">
        <v>-0.33500000000000002</v>
      </c>
      <c r="B1669" s="11" cm="1">
        <f t="array" aca="1" ref="B1669" ca="1">INDEX(
    INDIRECT("'Bootstrap Sampling (Retention)'!$A$4:$A$4004"),
    RANDBETWEEN(
        MATCH('Meta-analysis (Retention)'!$B$5, INDIRECT("'Bootstrap Sampling (Retention)'!$A$4:$A$4004"), 1),
        MATCH('Meta-analysis (Retention)'!$B$6, INDIRECT("'Bootstrap Sampling (Retention)'!$A$4:$A$4004"), 1)
    ),
    1
)</f>
        <v>0</v>
      </c>
      <c r="C1669" s="11">
        <f t="shared" ca="1" si="189"/>
        <v>1</v>
      </c>
      <c r="F1669" s="11">
        <f t="shared" ca="1" si="193"/>
        <v>0.5</v>
      </c>
      <c r="G1669" s="11">
        <f t="shared" ca="1" si="194"/>
        <v>0.8</v>
      </c>
      <c r="H1669" s="11">
        <f t="shared" ca="1" si="195"/>
        <v>0.56999999999999995</v>
      </c>
      <c r="J1669" s="11">
        <f t="shared" ca="1" si="190"/>
        <v>0.5</v>
      </c>
      <c r="K1669" s="11">
        <f t="shared" ca="1" si="191"/>
        <v>0.8</v>
      </c>
      <c r="L1669" s="11">
        <f t="shared" ca="1" si="192"/>
        <v>0.56999999999999995</v>
      </c>
      <c r="M1669" s="11">
        <f ca="1">(J1669-F1669)*'Meta-analysis (Retention)'!$B$4</f>
        <v>0</v>
      </c>
      <c r="O1669" s="11">
        <f ca="1">(K1669-G1669)*'Meta-analysis (Retention)'!$B$4</f>
        <v>0</v>
      </c>
      <c r="Q1669" s="11">
        <f ca="1">(L1669-H1669)*'Meta-analysis (Retention)'!$B$4</f>
        <v>0</v>
      </c>
    </row>
    <row r="1670" spans="1:17">
      <c r="A1670" s="11">
        <v>-0.33400000000000002</v>
      </c>
      <c r="B1670" s="11" cm="1">
        <f t="array" aca="1" ref="B1670" ca="1">INDEX(
    INDIRECT("'Bootstrap Sampling (Retention)'!$A$4:$A$4004"),
    RANDBETWEEN(
        MATCH('Meta-analysis (Retention)'!$B$5, INDIRECT("'Bootstrap Sampling (Retention)'!$A$4:$A$4004"), 1),
        MATCH('Meta-analysis (Retention)'!$B$6, INDIRECT("'Bootstrap Sampling (Retention)'!$A$4:$A$4004"), 1)
    ),
    1
)</f>
        <v>0</v>
      </c>
      <c r="C1670" s="11">
        <f t="shared" ca="1" si="189"/>
        <v>1</v>
      </c>
      <c r="F1670" s="11">
        <f t="shared" ca="1" si="193"/>
        <v>0.5</v>
      </c>
      <c r="G1670" s="11">
        <f t="shared" ca="1" si="194"/>
        <v>0.8</v>
      </c>
      <c r="H1670" s="11">
        <f t="shared" ca="1" si="195"/>
        <v>0.55000000000000004</v>
      </c>
      <c r="J1670" s="11">
        <f t="shared" ca="1" si="190"/>
        <v>0.5</v>
      </c>
      <c r="K1670" s="11">
        <f t="shared" ca="1" si="191"/>
        <v>0.8</v>
      </c>
      <c r="L1670" s="11">
        <f t="shared" ca="1" si="192"/>
        <v>0.55000000000000004</v>
      </c>
      <c r="M1670" s="11">
        <f ca="1">(J1670-F1670)*'Meta-analysis (Retention)'!$B$4</f>
        <v>0</v>
      </c>
      <c r="O1670" s="11">
        <f ca="1">(K1670-G1670)*'Meta-analysis (Retention)'!$B$4</f>
        <v>0</v>
      </c>
      <c r="Q1670" s="11">
        <f ca="1">(L1670-H1670)*'Meta-analysis (Retention)'!$B$4</f>
        <v>0</v>
      </c>
    </row>
    <row r="1671" spans="1:17">
      <c r="A1671" s="11">
        <v>-0.33300000000000002</v>
      </c>
      <c r="B1671" s="11" cm="1">
        <f t="array" aca="1" ref="B1671" ca="1">INDEX(
    INDIRECT("'Bootstrap Sampling (Retention)'!$A$4:$A$4004"),
    RANDBETWEEN(
        MATCH('Meta-analysis (Retention)'!$B$5, INDIRECT("'Bootstrap Sampling (Retention)'!$A$4:$A$4004"), 1),
        MATCH('Meta-analysis (Retention)'!$B$6, INDIRECT("'Bootstrap Sampling (Retention)'!$A$4:$A$4004"), 1)
    ),
    1
)</f>
        <v>0</v>
      </c>
      <c r="C1671" s="11">
        <f t="shared" ca="1" si="189"/>
        <v>1</v>
      </c>
      <c r="F1671" s="11">
        <f t="shared" ca="1" si="193"/>
        <v>0.5</v>
      </c>
      <c r="G1671" s="11">
        <f t="shared" ca="1" si="194"/>
        <v>0.8</v>
      </c>
      <c r="H1671" s="11">
        <f t="shared" ca="1" si="195"/>
        <v>0.56999999999999995</v>
      </c>
      <c r="J1671" s="11">
        <f t="shared" ca="1" si="190"/>
        <v>0.5</v>
      </c>
      <c r="K1671" s="11">
        <f t="shared" ca="1" si="191"/>
        <v>0.8</v>
      </c>
      <c r="L1671" s="11">
        <f t="shared" ca="1" si="192"/>
        <v>0.56999999999999995</v>
      </c>
      <c r="M1671" s="11">
        <f ca="1">(J1671-F1671)*'Meta-analysis (Retention)'!$B$4</f>
        <v>0</v>
      </c>
      <c r="O1671" s="11">
        <f ca="1">(K1671-G1671)*'Meta-analysis (Retention)'!$B$4</f>
        <v>0</v>
      </c>
      <c r="Q1671" s="11">
        <f ca="1">(L1671-H1671)*'Meta-analysis (Retention)'!$B$4</f>
        <v>0</v>
      </c>
    </row>
    <row r="1672" spans="1:17">
      <c r="A1672" s="11">
        <v>-0.33200000000000002</v>
      </c>
      <c r="B1672" s="11" cm="1">
        <f t="array" aca="1" ref="B1672" ca="1">INDEX(
    INDIRECT("'Bootstrap Sampling (Retention)'!$A$4:$A$4004"),
    RANDBETWEEN(
        MATCH('Meta-analysis (Retention)'!$B$5, INDIRECT("'Bootstrap Sampling (Retention)'!$A$4:$A$4004"), 1),
        MATCH('Meta-analysis (Retention)'!$B$6, INDIRECT("'Bootstrap Sampling (Retention)'!$A$4:$A$4004"), 1)
    ),
    1
)</f>
        <v>0</v>
      </c>
      <c r="C1672" s="11">
        <f t="shared" ca="1" si="189"/>
        <v>1</v>
      </c>
      <c r="F1672" s="11">
        <f t="shared" ca="1" si="193"/>
        <v>0.5</v>
      </c>
      <c r="G1672" s="11">
        <f t="shared" ca="1" si="194"/>
        <v>0.8</v>
      </c>
      <c r="H1672" s="11">
        <f t="shared" ca="1" si="195"/>
        <v>0.54</v>
      </c>
      <c r="J1672" s="11">
        <f t="shared" ca="1" si="190"/>
        <v>0.5</v>
      </c>
      <c r="K1672" s="11">
        <f t="shared" ca="1" si="191"/>
        <v>0.8</v>
      </c>
      <c r="L1672" s="11">
        <f t="shared" ca="1" si="192"/>
        <v>0.54</v>
      </c>
      <c r="M1672" s="11">
        <f ca="1">(J1672-F1672)*'Meta-analysis (Retention)'!$B$4</f>
        <v>0</v>
      </c>
      <c r="O1672" s="11">
        <f ca="1">(K1672-G1672)*'Meta-analysis (Retention)'!$B$4</f>
        <v>0</v>
      </c>
      <c r="Q1672" s="11">
        <f ca="1">(L1672-H1672)*'Meta-analysis (Retention)'!$B$4</f>
        <v>0</v>
      </c>
    </row>
    <row r="1673" spans="1:17">
      <c r="A1673" s="11">
        <v>-0.33100000000000002</v>
      </c>
      <c r="B1673" s="11" cm="1">
        <f t="array" aca="1" ref="B1673" ca="1">INDEX(
    INDIRECT("'Bootstrap Sampling (Retention)'!$A$4:$A$4004"),
    RANDBETWEEN(
        MATCH('Meta-analysis (Retention)'!$B$5, INDIRECT("'Bootstrap Sampling (Retention)'!$A$4:$A$4004"), 1),
        MATCH('Meta-analysis (Retention)'!$B$6, INDIRECT("'Bootstrap Sampling (Retention)'!$A$4:$A$4004"), 1)
    ),
    1
)</f>
        <v>0</v>
      </c>
      <c r="C1673" s="11">
        <f t="shared" ca="1" si="189"/>
        <v>1</v>
      </c>
      <c r="F1673" s="11">
        <f t="shared" ca="1" si="193"/>
        <v>0.5</v>
      </c>
      <c r="G1673" s="11">
        <f t="shared" ca="1" si="194"/>
        <v>0.8</v>
      </c>
      <c r="H1673" s="11">
        <f t="shared" ca="1" si="195"/>
        <v>0.66</v>
      </c>
      <c r="J1673" s="11">
        <f t="shared" ca="1" si="190"/>
        <v>0.5</v>
      </c>
      <c r="K1673" s="11">
        <f t="shared" ca="1" si="191"/>
        <v>0.8</v>
      </c>
      <c r="L1673" s="11">
        <f t="shared" ca="1" si="192"/>
        <v>0.66</v>
      </c>
      <c r="M1673" s="11">
        <f ca="1">(J1673-F1673)*'Meta-analysis (Retention)'!$B$4</f>
        <v>0</v>
      </c>
      <c r="O1673" s="11">
        <f ca="1">(K1673-G1673)*'Meta-analysis (Retention)'!$B$4</f>
        <v>0</v>
      </c>
      <c r="Q1673" s="11">
        <f ca="1">(L1673-H1673)*'Meta-analysis (Retention)'!$B$4</f>
        <v>0</v>
      </c>
    </row>
    <row r="1674" spans="1:17">
      <c r="A1674" s="11">
        <v>-0.33</v>
      </c>
      <c r="B1674" s="11" cm="1">
        <f t="array" aca="1" ref="B1674" ca="1">INDEX(
    INDIRECT("'Bootstrap Sampling (Retention)'!$A$4:$A$4004"),
    RANDBETWEEN(
        MATCH('Meta-analysis (Retention)'!$B$5, INDIRECT("'Bootstrap Sampling (Retention)'!$A$4:$A$4004"), 1),
        MATCH('Meta-analysis (Retention)'!$B$6, INDIRECT("'Bootstrap Sampling (Retention)'!$A$4:$A$4004"), 1)
    ),
    1
)</f>
        <v>0</v>
      </c>
      <c r="C1674" s="11">
        <f t="shared" ca="1" si="189"/>
        <v>1</v>
      </c>
      <c r="F1674" s="11">
        <f t="shared" ca="1" si="193"/>
        <v>0.5</v>
      </c>
      <c r="G1674" s="11">
        <f t="shared" ca="1" si="194"/>
        <v>0.8</v>
      </c>
      <c r="H1674" s="11">
        <f t="shared" ca="1" si="195"/>
        <v>0.56000000000000005</v>
      </c>
      <c r="J1674" s="11">
        <f t="shared" ca="1" si="190"/>
        <v>0.5</v>
      </c>
      <c r="K1674" s="11">
        <f t="shared" ca="1" si="191"/>
        <v>0.8</v>
      </c>
      <c r="L1674" s="11">
        <f t="shared" ca="1" si="192"/>
        <v>0.56000000000000005</v>
      </c>
      <c r="M1674" s="11">
        <f ca="1">(J1674-F1674)*'Meta-analysis (Retention)'!$B$4</f>
        <v>0</v>
      </c>
      <c r="O1674" s="11">
        <f ca="1">(K1674-G1674)*'Meta-analysis (Retention)'!$B$4</f>
        <v>0</v>
      </c>
      <c r="Q1674" s="11">
        <f ca="1">(L1674-H1674)*'Meta-analysis (Retention)'!$B$4</f>
        <v>0</v>
      </c>
    </row>
    <row r="1675" spans="1:17">
      <c r="A1675" s="11">
        <v>-0.32900000000000001</v>
      </c>
      <c r="B1675" s="11" cm="1">
        <f t="array" aca="1" ref="B1675" ca="1">INDEX(
    INDIRECT("'Bootstrap Sampling (Retention)'!$A$4:$A$4004"),
    RANDBETWEEN(
        MATCH('Meta-analysis (Retention)'!$B$5, INDIRECT("'Bootstrap Sampling (Retention)'!$A$4:$A$4004"), 1),
        MATCH('Meta-analysis (Retention)'!$B$6, INDIRECT("'Bootstrap Sampling (Retention)'!$A$4:$A$4004"), 1)
    ),
    1
)</f>
        <v>0</v>
      </c>
      <c r="C1675" s="11">
        <f t="shared" ca="1" si="189"/>
        <v>1</v>
      </c>
      <c r="F1675" s="11">
        <f t="shared" ca="1" si="193"/>
        <v>0.5</v>
      </c>
      <c r="G1675" s="11">
        <f t="shared" ca="1" si="194"/>
        <v>0.8</v>
      </c>
      <c r="H1675" s="11">
        <f t="shared" ca="1" si="195"/>
        <v>0.56999999999999995</v>
      </c>
      <c r="J1675" s="11">
        <f t="shared" ca="1" si="190"/>
        <v>0.5</v>
      </c>
      <c r="K1675" s="11">
        <f t="shared" ca="1" si="191"/>
        <v>0.8</v>
      </c>
      <c r="L1675" s="11">
        <f t="shared" ca="1" si="192"/>
        <v>0.56999999999999995</v>
      </c>
      <c r="M1675" s="11">
        <f ca="1">(J1675-F1675)*'Meta-analysis (Retention)'!$B$4</f>
        <v>0</v>
      </c>
      <c r="O1675" s="11">
        <f ca="1">(K1675-G1675)*'Meta-analysis (Retention)'!$B$4</f>
        <v>0</v>
      </c>
      <c r="Q1675" s="11">
        <f ca="1">(L1675-H1675)*'Meta-analysis (Retention)'!$B$4</f>
        <v>0</v>
      </c>
    </row>
    <row r="1676" spans="1:17">
      <c r="A1676" s="11">
        <v>-0.32800000000000001</v>
      </c>
      <c r="B1676" s="11" cm="1">
        <f t="array" aca="1" ref="B1676" ca="1">INDEX(
    INDIRECT("'Bootstrap Sampling (Retention)'!$A$4:$A$4004"),
    RANDBETWEEN(
        MATCH('Meta-analysis (Retention)'!$B$5, INDIRECT("'Bootstrap Sampling (Retention)'!$A$4:$A$4004"), 1),
        MATCH('Meta-analysis (Retention)'!$B$6, INDIRECT("'Bootstrap Sampling (Retention)'!$A$4:$A$4004"), 1)
    ),
    1
)</f>
        <v>0</v>
      </c>
      <c r="C1676" s="11">
        <f t="shared" ca="1" si="189"/>
        <v>1</v>
      </c>
      <c r="F1676" s="11">
        <f t="shared" ca="1" si="193"/>
        <v>0.5</v>
      </c>
      <c r="G1676" s="11">
        <f t="shared" ca="1" si="194"/>
        <v>0.8</v>
      </c>
      <c r="H1676" s="11">
        <f t="shared" ca="1" si="195"/>
        <v>0.66</v>
      </c>
      <c r="J1676" s="11">
        <f t="shared" ca="1" si="190"/>
        <v>0.5</v>
      </c>
      <c r="K1676" s="11">
        <f t="shared" ca="1" si="191"/>
        <v>0.8</v>
      </c>
      <c r="L1676" s="11">
        <f t="shared" ca="1" si="192"/>
        <v>0.66</v>
      </c>
      <c r="M1676" s="11">
        <f ca="1">(J1676-F1676)*'Meta-analysis (Retention)'!$B$4</f>
        <v>0</v>
      </c>
      <c r="O1676" s="11">
        <f ca="1">(K1676-G1676)*'Meta-analysis (Retention)'!$B$4</f>
        <v>0</v>
      </c>
      <c r="Q1676" s="11">
        <f ca="1">(L1676-H1676)*'Meta-analysis (Retention)'!$B$4</f>
        <v>0</v>
      </c>
    </row>
    <row r="1677" spans="1:17">
      <c r="A1677" s="11">
        <v>-0.32700000000000001</v>
      </c>
      <c r="B1677" s="11" cm="1">
        <f t="array" aca="1" ref="B1677" ca="1">INDEX(
    INDIRECT("'Bootstrap Sampling (Retention)'!$A$4:$A$4004"),
    RANDBETWEEN(
        MATCH('Meta-analysis (Retention)'!$B$5, INDIRECT("'Bootstrap Sampling (Retention)'!$A$4:$A$4004"), 1),
        MATCH('Meta-analysis (Retention)'!$B$6, INDIRECT("'Bootstrap Sampling (Retention)'!$A$4:$A$4004"), 1)
    ),
    1
)</f>
        <v>0</v>
      </c>
      <c r="C1677" s="11">
        <f t="shared" ca="1" si="189"/>
        <v>1</v>
      </c>
      <c r="F1677" s="11">
        <f t="shared" ca="1" si="193"/>
        <v>0.5</v>
      </c>
      <c r="G1677" s="11">
        <f t="shared" ca="1" si="194"/>
        <v>0.8</v>
      </c>
      <c r="H1677" s="11">
        <f t="shared" ca="1" si="195"/>
        <v>0.73</v>
      </c>
      <c r="J1677" s="11">
        <f t="shared" ca="1" si="190"/>
        <v>0.5</v>
      </c>
      <c r="K1677" s="11">
        <f t="shared" ca="1" si="191"/>
        <v>0.8</v>
      </c>
      <c r="L1677" s="11">
        <f t="shared" ca="1" si="192"/>
        <v>0.73</v>
      </c>
      <c r="M1677" s="11">
        <f ca="1">(J1677-F1677)*'Meta-analysis (Retention)'!$B$4</f>
        <v>0</v>
      </c>
      <c r="O1677" s="11">
        <f ca="1">(K1677-G1677)*'Meta-analysis (Retention)'!$B$4</f>
        <v>0</v>
      </c>
      <c r="Q1677" s="11">
        <f ca="1">(L1677-H1677)*'Meta-analysis (Retention)'!$B$4</f>
        <v>0</v>
      </c>
    </row>
    <row r="1678" spans="1:17">
      <c r="A1678" s="11">
        <v>-0.32600000000000001</v>
      </c>
      <c r="B1678" s="11" cm="1">
        <f t="array" aca="1" ref="B1678" ca="1">INDEX(
    INDIRECT("'Bootstrap Sampling (Retention)'!$A$4:$A$4004"),
    RANDBETWEEN(
        MATCH('Meta-analysis (Retention)'!$B$5, INDIRECT("'Bootstrap Sampling (Retention)'!$A$4:$A$4004"), 1),
        MATCH('Meta-analysis (Retention)'!$B$6, INDIRECT("'Bootstrap Sampling (Retention)'!$A$4:$A$4004"), 1)
    ),
    1
)</f>
        <v>0</v>
      </c>
      <c r="C1678" s="11">
        <f t="shared" ca="1" si="189"/>
        <v>1</v>
      </c>
      <c r="F1678" s="11">
        <f t="shared" ca="1" si="193"/>
        <v>0.5</v>
      </c>
      <c r="G1678" s="11">
        <f t="shared" ca="1" si="194"/>
        <v>0.8</v>
      </c>
      <c r="H1678" s="11">
        <f t="shared" ca="1" si="195"/>
        <v>0.76</v>
      </c>
      <c r="J1678" s="11">
        <f t="shared" ca="1" si="190"/>
        <v>0.5</v>
      </c>
      <c r="K1678" s="11">
        <f t="shared" ca="1" si="191"/>
        <v>0.8</v>
      </c>
      <c r="L1678" s="11">
        <f t="shared" ca="1" si="192"/>
        <v>0.76</v>
      </c>
      <c r="M1678" s="11">
        <f ca="1">(J1678-F1678)*'Meta-analysis (Retention)'!$B$4</f>
        <v>0</v>
      </c>
      <c r="O1678" s="11">
        <f ca="1">(K1678-G1678)*'Meta-analysis (Retention)'!$B$4</f>
        <v>0</v>
      </c>
      <c r="Q1678" s="11">
        <f ca="1">(L1678-H1678)*'Meta-analysis (Retention)'!$B$4</f>
        <v>0</v>
      </c>
    </row>
    <row r="1679" spans="1:17">
      <c r="A1679" s="11">
        <v>-0.32500000000000001</v>
      </c>
      <c r="B1679" s="11" cm="1">
        <f t="array" aca="1" ref="B1679" ca="1">INDEX(
    INDIRECT("'Bootstrap Sampling (Retention)'!$A$4:$A$4004"),
    RANDBETWEEN(
        MATCH('Meta-analysis (Retention)'!$B$5, INDIRECT("'Bootstrap Sampling (Retention)'!$A$4:$A$4004"), 1),
        MATCH('Meta-analysis (Retention)'!$B$6, INDIRECT("'Bootstrap Sampling (Retention)'!$A$4:$A$4004"), 1)
    ),
    1
)</f>
        <v>0</v>
      </c>
      <c r="C1679" s="11">
        <f t="shared" ca="1" si="189"/>
        <v>1</v>
      </c>
      <c r="F1679" s="11">
        <f t="shared" ca="1" si="193"/>
        <v>0.5</v>
      </c>
      <c r="G1679" s="11">
        <f t="shared" ca="1" si="194"/>
        <v>0.8</v>
      </c>
      <c r="H1679" s="11">
        <f t="shared" ca="1" si="195"/>
        <v>0.68</v>
      </c>
      <c r="J1679" s="11">
        <f t="shared" ca="1" si="190"/>
        <v>0.5</v>
      </c>
      <c r="K1679" s="11">
        <f t="shared" ca="1" si="191"/>
        <v>0.8</v>
      </c>
      <c r="L1679" s="11">
        <f t="shared" ca="1" si="192"/>
        <v>0.68</v>
      </c>
      <c r="M1679" s="11">
        <f ca="1">(J1679-F1679)*'Meta-analysis (Retention)'!$B$4</f>
        <v>0</v>
      </c>
      <c r="O1679" s="11">
        <f ca="1">(K1679-G1679)*'Meta-analysis (Retention)'!$B$4</f>
        <v>0</v>
      </c>
      <c r="Q1679" s="11">
        <f ca="1">(L1679-H1679)*'Meta-analysis (Retention)'!$B$4</f>
        <v>0</v>
      </c>
    </row>
    <row r="1680" spans="1:17">
      <c r="A1680" s="11">
        <v>-0.32400000000000001</v>
      </c>
      <c r="B1680" s="11" cm="1">
        <f t="array" aca="1" ref="B1680" ca="1">INDEX(
    INDIRECT("'Bootstrap Sampling (Retention)'!$A$4:$A$4004"),
    RANDBETWEEN(
        MATCH('Meta-analysis (Retention)'!$B$5, INDIRECT("'Bootstrap Sampling (Retention)'!$A$4:$A$4004"), 1),
        MATCH('Meta-analysis (Retention)'!$B$6, INDIRECT("'Bootstrap Sampling (Retention)'!$A$4:$A$4004"), 1)
    ),
    1
)</f>
        <v>0</v>
      </c>
      <c r="C1680" s="11">
        <f t="shared" ca="1" si="189"/>
        <v>1</v>
      </c>
      <c r="F1680" s="11">
        <f t="shared" ca="1" si="193"/>
        <v>0.5</v>
      </c>
      <c r="G1680" s="11">
        <f t="shared" ca="1" si="194"/>
        <v>0.8</v>
      </c>
      <c r="H1680" s="11">
        <f t="shared" ca="1" si="195"/>
        <v>0.7</v>
      </c>
      <c r="J1680" s="11">
        <f t="shared" ca="1" si="190"/>
        <v>0.5</v>
      </c>
      <c r="K1680" s="11">
        <f t="shared" ca="1" si="191"/>
        <v>0.8</v>
      </c>
      <c r="L1680" s="11">
        <f t="shared" ca="1" si="192"/>
        <v>0.7</v>
      </c>
      <c r="M1680" s="11">
        <f ca="1">(J1680-F1680)*'Meta-analysis (Retention)'!$B$4</f>
        <v>0</v>
      </c>
      <c r="O1680" s="11">
        <f ca="1">(K1680-G1680)*'Meta-analysis (Retention)'!$B$4</f>
        <v>0</v>
      </c>
      <c r="Q1680" s="11">
        <f ca="1">(L1680-H1680)*'Meta-analysis (Retention)'!$B$4</f>
        <v>0</v>
      </c>
    </row>
    <row r="1681" spans="1:17">
      <c r="A1681" s="11">
        <v>-0.32300000000000001</v>
      </c>
      <c r="B1681" s="11" cm="1">
        <f t="array" aca="1" ref="B1681" ca="1">INDEX(
    INDIRECT("'Bootstrap Sampling (Retention)'!$A$4:$A$4004"),
    RANDBETWEEN(
        MATCH('Meta-analysis (Retention)'!$B$5, INDIRECT("'Bootstrap Sampling (Retention)'!$A$4:$A$4004"), 1),
        MATCH('Meta-analysis (Retention)'!$B$6, INDIRECT("'Bootstrap Sampling (Retention)'!$A$4:$A$4004"), 1)
    ),
    1
)</f>
        <v>0</v>
      </c>
      <c r="C1681" s="11">
        <f t="shared" ca="1" si="189"/>
        <v>1</v>
      </c>
      <c r="F1681" s="11">
        <f t="shared" ca="1" si="193"/>
        <v>0.5</v>
      </c>
      <c r="G1681" s="11">
        <f t="shared" ca="1" si="194"/>
        <v>0.8</v>
      </c>
      <c r="H1681" s="11">
        <f t="shared" ca="1" si="195"/>
        <v>0.5</v>
      </c>
      <c r="J1681" s="11">
        <f t="shared" ca="1" si="190"/>
        <v>0.5</v>
      </c>
      <c r="K1681" s="11">
        <f t="shared" ca="1" si="191"/>
        <v>0.8</v>
      </c>
      <c r="L1681" s="11">
        <f t="shared" ca="1" si="192"/>
        <v>0.5</v>
      </c>
      <c r="M1681" s="11">
        <f ca="1">(J1681-F1681)*'Meta-analysis (Retention)'!$B$4</f>
        <v>0</v>
      </c>
      <c r="O1681" s="11">
        <f ca="1">(K1681-G1681)*'Meta-analysis (Retention)'!$B$4</f>
        <v>0</v>
      </c>
      <c r="Q1681" s="11">
        <f ca="1">(L1681-H1681)*'Meta-analysis (Retention)'!$B$4</f>
        <v>0</v>
      </c>
    </row>
    <row r="1682" spans="1:17">
      <c r="A1682" s="11">
        <v>-0.32200000000000001</v>
      </c>
      <c r="B1682" s="11" cm="1">
        <f t="array" aca="1" ref="B1682" ca="1">INDEX(
    INDIRECT("'Bootstrap Sampling (Retention)'!$A$4:$A$4004"),
    RANDBETWEEN(
        MATCH('Meta-analysis (Retention)'!$B$5, INDIRECT("'Bootstrap Sampling (Retention)'!$A$4:$A$4004"), 1),
        MATCH('Meta-analysis (Retention)'!$B$6, INDIRECT("'Bootstrap Sampling (Retention)'!$A$4:$A$4004"), 1)
    ),
    1
)</f>
        <v>0</v>
      </c>
      <c r="C1682" s="11">
        <f t="shared" ca="1" si="189"/>
        <v>1</v>
      </c>
      <c r="F1682" s="11">
        <f t="shared" ca="1" si="193"/>
        <v>0.5</v>
      </c>
      <c r="G1682" s="11">
        <f t="shared" ca="1" si="194"/>
        <v>0.8</v>
      </c>
      <c r="H1682" s="11">
        <f t="shared" ca="1" si="195"/>
        <v>0.72</v>
      </c>
      <c r="J1682" s="11">
        <f t="shared" ca="1" si="190"/>
        <v>0.5</v>
      </c>
      <c r="K1682" s="11">
        <f t="shared" ca="1" si="191"/>
        <v>0.8</v>
      </c>
      <c r="L1682" s="11">
        <f t="shared" ca="1" si="192"/>
        <v>0.72</v>
      </c>
      <c r="M1682" s="11">
        <f ca="1">(J1682-F1682)*'Meta-analysis (Retention)'!$B$4</f>
        <v>0</v>
      </c>
      <c r="O1682" s="11">
        <f ca="1">(K1682-G1682)*'Meta-analysis (Retention)'!$B$4</f>
        <v>0</v>
      </c>
      <c r="Q1682" s="11">
        <f ca="1">(L1682-H1682)*'Meta-analysis (Retention)'!$B$4</f>
        <v>0</v>
      </c>
    </row>
    <row r="1683" spans="1:17">
      <c r="A1683" s="11">
        <v>-0.32100000000000001</v>
      </c>
      <c r="B1683" s="11" cm="1">
        <f t="array" aca="1" ref="B1683" ca="1">INDEX(
    INDIRECT("'Bootstrap Sampling (Retention)'!$A$4:$A$4004"),
    RANDBETWEEN(
        MATCH('Meta-analysis (Retention)'!$B$5, INDIRECT("'Bootstrap Sampling (Retention)'!$A$4:$A$4004"), 1),
        MATCH('Meta-analysis (Retention)'!$B$6, INDIRECT("'Bootstrap Sampling (Retention)'!$A$4:$A$4004"), 1)
    ),
    1
)</f>
        <v>0</v>
      </c>
      <c r="C1683" s="11">
        <f t="shared" ca="1" si="189"/>
        <v>1</v>
      </c>
      <c r="F1683" s="11">
        <f t="shared" ca="1" si="193"/>
        <v>0.5</v>
      </c>
      <c r="G1683" s="11">
        <f t="shared" ca="1" si="194"/>
        <v>0.8</v>
      </c>
      <c r="H1683" s="11">
        <f t="shared" ca="1" si="195"/>
        <v>0.77</v>
      </c>
      <c r="J1683" s="11">
        <f t="shared" ca="1" si="190"/>
        <v>0.5</v>
      </c>
      <c r="K1683" s="11">
        <f t="shared" ca="1" si="191"/>
        <v>0.8</v>
      </c>
      <c r="L1683" s="11">
        <f t="shared" ca="1" si="192"/>
        <v>0.77</v>
      </c>
      <c r="M1683" s="11">
        <f ca="1">(J1683-F1683)*'Meta-analysis (Retention)'!$B$4</f>
        <v>0</v>
      </c>
      <c r="O1683" s="11">
        <f ca="1">(K1683-G1683)*'Meta-analysis (Retention)'!$B$4</f>
        <v>0</v>
      </c>
      <c r="Q1683" s="11">
        <f ca="1">(L1683-H1683)*'Meta-analysis (Retention)'!$B$4</f>
        <v>0</v>
      </c>
    </row>
    <row r="1684" spans="1:17">
      <c r="A1684" s="11">
        <v>-0.32</v>
      </c>
      <c r="B1684" s="11" cm="1">
        <f t="array" aca="1" ref="B1684" ca="1">INDEX(
    INDIRECT("'Bootstrap Sampling (Retention)'!$A$4:$A$4004"),
    RANDBETWEEN(
        MATCH('Meta-analysis (Retention)'!$B$5, INDIRECT("'Bootstrap Sampling (Retention)'!$A$4:$A$4004"), 1),
        MATCH('Meta-analysis (Retention)'!$B$6, INDIRECT("'Bootstrap Sampling (Retention)'!$A$4:$A$4004"), 1)
    ),
    1
)</f>
        <v>0</v>
      </c>
      <c r="C1684" s="11">
        <f t="shared" ca="1" si="189"/>
        <v>1</v>
      </c>
      <c r="F1684" s="11">
        <f t="shared" ca="1" si="193"/>
        <v>0.5</v>
      </c>
      <c r="G1684" s="11">
        <f t="shared" ca="1" si="194"/>
        <v>0.8</v>
      </c>
      <c r="H1684" s="11">
        <f t="shared" ca="1" si="195"/>
        <v>0.52</v>
      </c>
      <c r="J1684" s="11">
        <f t="shared" ca="1" si="190"/>
        <v>0.5</v>
      </c>
      <c r="K1684" s="11">
        <f t="shared" ca="1" si="191"/>
        <v>0.8</v>
      </c>
      <c r="L1684" s="11">
        <f t="shared" ca="1" si="192"/>
        <v>0.52</v>
      </c>
      <c r="M1684" s="11">
        <f ca="1">(J1684-F1684)*'Meta-analysis (Retention)'!$B$4</f>
        <v>0</v>
      </c>
      <c r="O1684" s="11">
        <f ca="1">(K1684-G1684)*'Meta-analysis (Retention)'!$B$4</f>
        <v>0</v>
      </c>
      <c r="Q1684" s="11">
        <f ca="1">(L1684-H1684)*'Meta-analysis (Retention)'!$B$4</f>
        <v>0</v>
      </c>
    </row>
    <row r="1685" spans="1:17">
      <c r="A1685" s="11">
        <v>-0.31900000000000001</v>
      </c>
      <c r="B1685" s="11" cm="1">
        <f t="array" aca="1" ref="B1685" ca="1">INDEX(
    INDIRECT("'Bootstrap Sampling (Retention)'!$A$4:$A$4004"),
    RANDBETWEEN(
        MATCH('Meta-analysis (Retention)'!$B$5, INDIRECT("'Bootstrap Sampling (Retention)'!$A$4:$A$4004"), 1),
        MATCH('Meta-analysis (Retention)'!$B$6, INDIRECT("'Bootstrap Sampling (Retention)'!$A$4:$A$4004"), 1)
    ),
    1
)</f>
        <v>0</v>
      </c>
      <c r="C1685" s="11">
        <f t="shared" ca="1" si="189"/>
        <v>1</v>
      </c>
      <c r="F1685" s="11">
        <f t="shared" ca="1" si="193"/>
        <v>0.5</v>
      </c>
      <c r="G1685" s="11">
        <f t="shared" ca="1" si="194"/>
        <v>0.8</v>
      </c>
      <c r="H1685" s="11">
        <f t="shared" ca="1" si="195"/>
        <v>0.72</v>
      </c>
      <c r="J1685" s="11">
        <f t="shared" ca="1" si="190"/>
        <v>0.5</v>
      </c>
      <c r="K1685" s="11">
        <f t="shared" ca="1" si="191"/>
        <v>0.8</v>
      </c>
      <c r="L1685" s="11">
        <f t="shared" ca="1" si="192"/>
        <v>0.72</v>
      </c>
      <c r="M1685" s="11">
        <f ca="1">(J1685-F1685)*'Meta-analysis (Retention)'!$B$4</f>
        <v>0</v>
      </c>
      <c r="O1685" s="11">
        <f ca="1">(K1685-G1685)*'Meta-analysis (Retention)'!$B$4</f>
        <v>0</v>
      </c>
      <c r="Q1685" s="11">
        <f ca="1">(L1685-H1685)*'Meta-analysis (Retention)'!$B$4</f>
        <v>0</v>
      </c>
    </row>
    <row r="1686" spans="1:17">
      <c r="A1686" s="11">
        <v>-0.318</v>
      </c>
      <c r="B1686" s="11" cm="1">
        <f t="array" aca="1" ref="B1686" ca="1">INDEX(
    INDIRECT("'Bootstrap Sampling (Retention)'!$A$4:$A$4004"),
    RANDBETWEEN(
        MATCH('Meta-analysis (Retention)'!$B$5, INDIRECT("'Bootstrap Sampling (Retention)'!$A$4:$A$4004"), 1),
        MATCH('Meta-analysis (Retention)'!$B$6, INDIRECT("'Bootstrap Sampling (Retention)'!$A$4:$A$4004"), 1)
    ),
    1
)</f>
        <v>0</v>
      </c>
      <c r="C1686" s="11">
        <f t="shared" ca="1" si="189"/>
        <v>1</v>
      </c>
      <c r="F1686" s="11">
        <f t="shared" ca="1" si="193"/>
        <v>0.5</v>
      </c>
      <c r="G1686" s="11">
        <f t="shared" ca="1" si="194"/>
        <v>0.8</v>
      </c>
      <c r="H1686" s="11">
        <f t="shared" ca="1" si="195"/>
        <v>0.75</v>
      </c>
      <c r="J1686" s="11">
        <f t="shared" ca="1" si="190"/>
        <v>0.5</v>
      </c>
      <c r="K1686" s="11">
        <f t="shared" ca="1" si="191"/>
        <v>0.8</v>
      </c>
      <c r="L1686" s="11">
        <f t="shared" ca="1" si="192"/>
        <v>0.75</v>
      </c>
      <c r="M1686" s="11">
        <f ca="1">(J1686-F1686)*'Meta-analysis (Retention)'!$B$4</f>
        <v>0</v>
      </c>
      <c r="O1686" s="11">
        <f ca="1">(K1686-G1686)*'Meta-analysis (Retention)'!$B$4</f>
        <v>0</v>
      </c>
      <c r="Q1686" s="11">
        <f ca="1">(L1686-H1686)*'Meta-analysis (Retention)'!$B$4</f>
        <v>0</v>
      </c>
    </row>
    <row r="1687" spans="1:17">
      <c r="A1687" s="11">
        <v>-0.317</v>
      </c>
      <c r="B1687" s="11" cm="1">
        <f t="array" aca="1" ref="B1687" ca="1">INDEX(
    INDIRECT("'Bootstrap Sampling (Retention)'!$A$4:$A$4004"),
    RANDBETWEEN(
        MATCH('Meta-analysis (Retention)'!$B$5, INDIRECT("'Bootstrap Sampling (Retention)'!$A$4:$A$4004"), 1),
        MATCH('Meta-analysis (Retention)'!$B$6, INDIRECT("'Bootstrap Sampling (Retention)'!$A$4:$A$4004"), 1)
    ),
    1
)</f>
        <v>0</v>
      </c>
      <c r="C1687" s="11">
        <f t="shared" ca="1" si="189"/>
        <v>1</v>
      </c>
      <c r="F1687" s="11">
        <f t="shared" ca="1" si="193"/>
        <v>0.5</v>
      </c>
      <c r="G1687" s="11">
        <f t="shared" ca="1" si="194"/>
        <v>0.8</v>
      </c>
      <c r="H1687" s="11">
        <f t="shared" ca="1" si="195"/>
        <v>0.62</v>
      </c>
      <c r="J1687" s="11">
        <f t="shared" ca="1" si="190"/>
        <v>0.5</v>
      </c>
      <c r="K1687" s="11">
        <f t="shared" ca="1" si="191"/>
        <v>0.8</v>
      </c>
      <c r="L1687" s="11">
        <f t="shared" ca="1" si="192"/>
        <v>0.62</v>
      </c>
      <c r="M1687" s="11">
        <f ca="1">(J1687-F1687)*'Meta-analysis (Retention)'!$B$4</f>
        <v>0</v>
      </c>
      <c r="O1687" s="11">
        <f ca="1">(K1687-G1687)*'Meta-analysis (Retention)'!$B$4</f>
        <v>0</v>
      </c>
      <c r="Q1687" s="11">
        <f ca="1">(L1687-H1687)*'Meta-analysis (Retention)'!$B$4</f>
        <v>0</v>
      </c>
    </row>
    <row r="1688" spans="1:17">
      <c r="A1688" s="11">
        <v>-0.316</v>
      </c>
      <c r="B1688" s="11" cm="1">
        <f t="array" aca="1" ref="B1688" ca="1">INDEX(
    INDIRECT("'Bootstrap Sampling (Retention)'!$A$4:$A$4004"),
    RANDBETWEEN(
        MATCH('Meta-analysis (Retention)'!$B$5, INDIRECT("'Bootstrap Sampling (Retention)'!$A$4:$A$4004"), 1),
        MATCH('Meta-analysis (Retention)'!$B$6, INDIRECT("'Bootstrap Sampling (Retention)'!$A$4:$A$4004"), 1)
    ),
    1
)</f>
        <v>0</v>
      </c>
      <c r="C1688" s="11">
        <f t="shared" ca="1" si="189"/>
        <v>1</v>
      </c>
      <c r="F1688" s="11">
        <f t="shared" ca="1" si="193"/>
        <v>0.5</v>
      </c>
      <c r="G1688" s="11">
        <f t="shared" ca="1" si="194"/>
        <v>0.8</v>
      </c>
      <c r="H1688" s="11">
        <f t="shared" ca="1" si="195"/>
        <v>0.68</v>
      </c>
      <c r="J1688" s="11">
        <f t="shared" ca="1" si="190"/>
        <v>0.5</v>
      </c>
      <c r="K1688" s="11">
        <f t="shared" ca="1" si="191"/>
        <v>0.8</v>
      </c>
      <c r="L1688" s="11">
        <f t="shared" ca="1" si="192"/>
        <v>0.68</v>
      </c>
      <c r="M1688" s="11">
        <f ca="1">(J1688-F1688)*'Meta-analysis (Retention)'!$B$4</f>
        <v>0</v>
      </c>
      <c r="O1688" s="11">
        <f ca="1">(K1688-G1688)*'Meta-analysis (Retention)'!$B$4</f>
        <v>0</v>
      </c>
      <c r="Q1688" s="11">
        <f ca="1">(L1688-H1688)*'Meta-analysis (Retention)'!$B$4</f>
        <v>0</v>
      </c>
    </row>
    <row r="1689" spans="1:17">
      <c r="A1689" s="11">
        <v>-0.315</v>
      </c>
      <c r="B1689" s="11" cm="1">
        <f t="array" aca="1" ref="B1689" ca="1">INDEX(
    INDIRECT("'Bootstrap Sampling (Retention)'!$A$4:$A$4004"),
    RANDBETWEEN(
        MATCH('Meta-analysis (Retention)'!$B$5, INDIRECT("'Bootstrap Sampling (Retention)'!$A$4:$A$4004"), 1),
        MATCH('Meta-analysis (Retention)'!$B$6, INDIRECT("'Bootstrap Sampling (Retention)'!$A$4:$A$4004"), 1)
    ),
    1
)</f>
        <v>0</v>
      </c>
      <c r="C1689" s="11">
        <f t="shared" ca="1" si="189"/>
        <v>1</v>
      </c>
      <c r="F1689" s="11">
        <f t="shared" ca="1" si="193"/>
        <v>0.5</v>
      </c>
      <c r="G1689" s="11">
        <f t="shared" ca="1" si="194"/>
        <v>0.8</v>
      </c>
      <c r="H1689" s="11">
        <f t="shared" ca="1" si="195"/>
        <v>0.79</v>
      </c>
      <c r="J1689" s="11">
        <f t="shared" ca="1" si="190"/>
        <v>0.5</v>
      </c>
      <c r="K1689" s="11">
        <f t="shared" ca="1" si="191"/>
        <v>0.8</v>
      </c>
      <c r="L1689" s="11">
        <f t="shared" ca="1" si="192"/>
        <v>0.79</v>
      </c>
      <c r="M1689" s="11">
        <f ca="1">(J1689-F1689)*'Meta-analysis (Retention)'!$B$4</f>
        <v>0</v>
      </c>
      <c r="O1689" s="11">
        <f ca="1">(K1689-G1689)*'Meta-analysis (Retention)'!$B$4</f>
        <v>0</v>
      </c>
      <c r="Q1689" s="11">
        <f ca="1">(L1689-H1689)*'Meta-analysis (Retention)'!$B$4</f>
        <v>0</v>
      </c>
    </row>
    <row r="1690" spans="1:17">
      <c r="A1690" s="11">
        <v>-0.314</v>
      </c>
      <c r="B1690" s="11" cm="1">
        <f t="array" aca="1" ref="B1690" ca="1">INDEX(
    INDIRECT("'Bootstrap Sampling (Retention)'!$A$4:$A$4004"),
    RANDBETWEEN(
        MATCH('Meta-analysis (Retention)'!$B$5, INDIRECT("'Bootstrap Sampling (Retention)'!$A$4:$A$4004"), 1),
        MATCH('Meta-analysis (Retention)'!$B$6, INDIRECT("'Bootstrap Sampling (Retention)'!$A$4:$A$4004"), 1)
    ),
    1
)</f>
        <v>0</v>
      </c>
      <c r="C1690" s="11">
        <f t="shared" ca="1" si="189"/>
        <v>1</v>
      </c>
      <c r="F1690" s="11">
        <f t="shared" ca="1" si="193"/>
        <v>0.5</v>
      </c>
      <c r="G1690" s="11">
        <f t="shared" ca="1" si="194"/>
        <v>0.8</v>
      </c>
      <c r="H1690" s="11">
        <f t="shared" ca="1" si="195"/>
        <v>0.77</v>
      </c>
      <c r="J1690" s="11">
        <f t="shared" ca="1" si="190"/>
        <v>0.5</v>
      </c>
      <c r="K1690" s="11">
        <f t="shared" ca="1" si="191"/>
        <v>0.8</v>
      </c>
      <c r="L1690" s="11">
        <f t="shared" ca="1" si="192"/>
        <v>0.77</v>
      </c>
      <c r="M1690" s="11">
        <f ca="1">(J1690-F1690)*'Meta-analysis (Retention)'!$B$4</f>
        <v>0</v>
      </c>
      <c r="O1690" s="11">
        <f ca="1">(K1690-G1690)*'Meta-analysis (Retention)'!$B$4</f>
        <v>0</v>
      </c>
      <c r="Q1690" s="11">
        <f ca="1">(L1690-H1690)*'Meta-analysis (Retention)'!$B$4</f>
        <v>0</v>
      </c>
    </row>
    <row r="1691" spans="1:17">
      <c r="A1691" s="11">
        <v>-0.313</v>
      </c>
      <c r="B1691" s="11" cm="1">
        <f t="array" aca="1" ref="B1691" ca="1">INDEX(
    INDIRECT("'Bootstrap Sampling (Retention)'!$A$4:$A$4004"),
    RANDBETWEEN(
        MATCH('Meta-analysis (Retention)'!$B$5, INDIRECT("'Bootstrap Sampling (Retention)'!$A$4:$A$4004"), 1),
        MATCH('Meta-analysis (Retention)'!$B$6, INDIRECT("'Bootstrap Sampling (Retention)'!$A$4:$A$4004"), 1)
    ),
    1
)</f>
        <v>0</v>
      </c>
      <c r="C1691" s="11">
        <f t="shared" ca="1" si="189"/>
        <v>1</v>
      </c>
      <c r="F1691" s="11">
        <f t="shared" ca="1" si="193"/>
        <v>0.5</v>
      </c>
      <c r="G1691" s="11">
        <f t="shared" ca="1" si="194"/>
        <v>0.8</v>
      </c>
      <c r="H1691" s="11">
        <f t="shared" ca="1" si="195"/>
        <v>0.69</v>
      </c>
      <c r="J1691" s="11">
        <f t="shared" ca="1" si="190"/>
        <v>0.5</v>
      </c>
      <c r="K1691" s="11">
        <f t="shared" ca="1" si="191"/>
        <v>0.8</v>
      </c>
      <c r="L1691" s="11">
        <f t="shared" ca="1" si="192"/>
        <v>0.69</v>
      </c>
      <c r="M1691" s="11">
        <f ca="1">(J1691-F1691)*'Meta-analysis (Retention)'!$B$4</f>
        <v>0</v>
      </c>
      <c r="O1691" s="11">
        <f ca="1">(K1691-G1691)*'Meta-analysis (Retention)'!$B$4</f>
        <v>0</v>
      </c>
      <c r="Q1691" s="11">
        <f ca="1">(L1691-H1691)*'Meta-analysis (Retention)'!$B$4</f>
        <v>0</v>
      </c>
    </row>
    <row r="1692" spans="1:17">
      <c r="A1692" s="11">
        <v>-0.312</v>
      </c>
      <c r="B1692" s="11" cm="1">
        <f t="array" aca="1" ref="B1692" ca="1">INDEX(
    INDIRECT("'Bootstrap Sampling (Retention)'!$A$4:$A$4004"),
    RANDBETWEEN(
        MATCH('Meta-analysis (Retention)'!$B$5, INDIRECT("'Bootstrap Sampling (Retention)'!$A$4:$A$4004"), 1),
        MATCH('Meta-analysis (Retention)'!$B$6, INDIRECT("'Bootstrap Sampling (Retention)'!$A$4:$A$4004"), 1)
    ),
    1
)</f>
        <v>0</v>
      </c>
      <c r="C1692" s="11">
        <f t="shared" ca="1" si="189"/>
        <v>1</v>
      </c>
      <c r="F1692" s="11">
        <f t="shared" ca="1" si="193"/>
        <v>0.5</v>
      </c>
      <c r="G1692" s="11">
        <f t="shared" ca="1" si="194"/>
        <v>0.8</v>
      </c>
      <c r="H1692" s="11">
        <f t="shared" ca="1" si="195"/>
        <v>0.6</v>
      </c>
      <c r="J1692" s="11">
        <f t="shared" ca="1" si="190"/>
        <v>0.5</v>
      </c>
      <c r="K1692" s="11">
        <f t="shared" ca="1" si="191"/>
        <v>0.8</v>
      </c>
      <c r="L1692" s="11">
        <f t="shared" ca="1" si="192"/>
        <v>0.6</v>
      </c>
      <c r="M1692" s="11">
        <f ca="1">(J1692-F1692)*'Meta-analysis (Retention)'!$B$4</f>
        <v>0</v>
      </c>
      <c r="O1692" s="11">
        <f ca="1">(K1692-G1692)*'Meta-analysis (Retention)'!$B$4</f>
        <v>0</v>
      </c>
      <c r="Q1692" s="11">
        <f ca="1">(L1692-H1692)*'Meta-analysis (Retention)'!$B$4</f>
        <v>0</v>
      </c>
    </row>
    <row r="1693" spans="1:17">
      <c r="A1693" s="11">
        <v>-0.311</v>
      </c>
      <c r="B1693" s="11" cm="1">
        <f t="array" aca="1" ref="B1693" ca="1">INDEX(
    INDIRECT("'Bootstrap Sampling (Retention)'!$A$4:$A$4004"),
    RANDBETWEEN(
        MATCH('Meta-analysis (Retention)'!$B$5, INDIRECT("'Bootstrap Sampling (Retention)'!$A$4:$A$4004"), 1),
        MATCH('Meta-analysis (Retention)'!$B$6, INDIRECT("'Bootstrap Sampling (Retention)'!$A$4:$A$4004"), 1)
    ),
    1
)</f>
        <v>0</v>
      </c>
      <c r="C1693" s="11">
        <f t="shared" ca="1" si="189"/>
        <v>1</v>
      </c>
      <c r="F1693" s="11">
        <f t="shared" ca="1" si="193"/>
        <v>0.5</v>
      </c>
      <c r="G1693" s="11">
        <f t="shared" ca="1" si="194"/>
        <v>0.8</v>
      </c>
      <c r="H1693" s="11">
        <f t="shared" ca="1" si="195"/>
        <v>0.6</v>
      </c>
      <c r="J1693" s="11">
        <f t="shared" ca="1" si="190"/>
        <v>0.5</v>
      </c>
      <c r="K1693" s="11">
        <f t="shared" ca="1" si="191"/>
        <v>0.8</v>
      </c>
      <c r="L1693" s="11">
        <f t="shared" ca="1" si="192"/>
        <v>0.6</v>
      </c>
      <c r="M1693" s="11">
        <f ca="1">(J1693-F1693)*'Meta-analysis (Retention)'!$B$4</f>
        <v>0</v>
      </c>
      <c r="O1693" s="11">
        <f ca="1">(K1693-G1693)*'Meta-analysis (Retention)'!$B$4</f>
        <v>0</v>
      </c>
      <c r="Q1693" s="11">
        <f ca="1">(L1693-H1693)*'Meta-analysis (Retention)'!$B$4</f>
        <v>0</v>
      </c>
    </row>
    <row r="1694" spans="1:17">
      <c r="A1694" s="11">
        <v>-0.31</v>
      </c>
      <c r="B1694" s="11" cm="1">
        <f t="array" aca="1" ref="B1694" ca="1">INDEX(
    INDIRECT("'Bootstrap Sampling (Retention)'!$A$4:$A$4004"),
    RANDBETWEEN(
        MATCH('Meta-analysis (Retention)'!$B$5, INDIRECT("'Bootstrap Sampling (Retention)'!$A$4:$A$4004"), 1),
        MATCH('Meta-analysis (Retention)'!$B$6, INDIRECT("'Bootstrap Sampling (Retention)'!$A$4:$A$4004"), 1)
    ),
    1
)</f>
        <v>0</v>
      </c>
      <c r="C1694" s="11">
        <f t="shared" ca="1" si="189"/>
        <v>1</v>
      </c>
      <c r="F1694" s="11">
        <f t="shared" ca="1" si="193"/>
        <v>0.5</v>
      </c>
      <c r="G1694" s="11">
        <f t="shared" ca="1" si="194"/>
        <v>0.8</v>
      </c>
      <c r="H1694" s="11">
        <f t="shared" ca="1" si="195"/>
        <v>0.77</v>
      </c>
      <c r="J1694" s="11">
        <f t="shared" ca="1" si="190"/>
        <v>0.5</v>
      </c>
      <c r="K1694" s="11">
        <f t="shared" ca="1" si="191"/>
        <v>0.8</v>
      </c>
      <c r="L1694" s="11">
        <f t="shared" ca="1" si="192"/>
        <v>0.77</v>
      </c>
      <c r="M1694" s="11">
        <f ca="1">(J1694-F1694)*'Meta-analysis (Retention)'!$B$4</f>
        <v>0</v>
      </c>
      <c r="O1694" s="11">
        <f ca="1">(K1694-G1694)*'Meta-analysis (Retention)'!$B$4</f>
        <v>0</v>
      </c>
      <c r="Q1694" s="11">
        <f ca="1">(L1694-H1694)*'Meta-analysis (Retention)'!$B$4</f>
        <v>0</v>
      </c>
    </row>
    <row r="1695" spans="1:17">
      <c r="A1695" s="11">
        <v>-0.309</v>
      </c>
      <c r="B1695" s="11" cm="1">
        <f t="array" aca="1" ref="B1695" ca="1">INDEX(
    INDIRECT("'Bootstrap Sampling (Retention)'!$A$4:$A$4004"),
    RANDBETWEEN(
        MATCH('Meta-analysis (Retention)'!$B$5, INDIRECT("'Bootstrap Sampling (Retention)'!$A$4:$A$4004"), 1),
        MATCH('Meta-analysis (Retention)'!$B$6, INDIRECT("'Bootstrap Sampling (Retention)'!$A$4:$A$4004"), 1)
    ),
    1
)</f>
        <v>0</v>
      </c>
      <c r="C1695" s="11">
        <f t="shared" ca="1" si="189"/>
        <v>1</v>
      </c>
      <c r="F1695" s="11">
        <f t="shared" ca="1" si="193"/>
        <v>0.5</v>
      </c>
      <c r="G1695" s="11">
        <f t="shared" ca="1" si="194"/>
        <v>0.8</v>
      </c>
      <c r="H1695" s="11">
        <f t="shared" ca="1" si="195"/>
        <v>0.69</v>
      </c>
      <c r="J1695" s="11">
        <f t="shared" ca="1" si="190"/>
        <v>0.5</v>
      </c>
      <c r="K1695" s="11">
        <f t="shared" ca="1" si="191"/>
        <v>0.8</v>
      </c>
      <c r="L1695" s="11">
        <f t="shared" ca="1" si="192"/>
        <v>0.69</v>
      </c>
      <c r="M1695" s="11">
        <f ca="1">(J1695-F1695)*'Meta-analysis (Retention)'!$B$4</f>
        <v>0</v>
      </c>
      <c r="O1695" s="11">
        <f ca="1">(K1695-G1695)*'Meta-analysis (Retention)'!$B$4</f>
        <v>0</v>
      </c>
      <c r="Q1695" s="11">
        <f ca="1">(L1695-H1695)*'Meta-analysis (Retention)'!$B$4</f>
        <v>0</v>
      </c>
    </row>
    <row r="1696" spans="1:17">
      <c r="A1696" s="11">
        <v>-0.308</v>
      </c>
      <c r="B1696" s="11" cm="1">
        <f t="array" aca="1" ref="B1696" ca="1">INDEX(
    INDIRECT("'Bootstrap Sampling (Retention)'!$A$4:$A$4004"),
    RANDBETWEEN(
        MATCH('Meta-analysis (Retention)'!$B$5, INDIRECT("'Bootstrap Sampling (Retention)'!$A$4:$A$4004"), 1),
        MATCH('Meta-analysis (Retention)'!$B$6, INDIRECT("'Bootstrap Sampling (Retention)'!$A$4:$A$4004"), 1)
    ),
    1
)</f>
        <v>0</v>
      </c>
      <c r="C1696" s="11">
        <f t="shared" ca="1" si="189"/>
        <v>1</v>
      </c>
      <c r="F1696" s="11">
        <f t="shared" ca="1" si="193"/>
        <v>0.5</v>
      </c>
      <c r="G1696" s="11">
        <f t="shared" ca="1" si="194"/>
        <v>0.8</v>
      </c>
      <c r="H1696" s="11">
        <f t="shared" ca="1" si="195"/>
        <v>0.72</v>
      </c>
      <c r="J1696" s="11">
        <f t="shared" ca="1" si="190"/>
        <v>0.5</v>
      </c>
      <c r="K1696" s="11">
        <f t="shared" ca="1" si="191"/>
        <v>0.8</v>
      </c>
      <c r="L1696" s="11">
        <f t="shared" ca="1" si="192"/>
        <v>0.72</v>
      </c>
      <c r="M1696" s="11">
        <f ca="1">(J1696-F1696)*'Meta-analysis (Retention)'!$B$4</f>
        <v>0</v>
      </c>
      <c r="O1696" s="11">
        <f ca="1">(K1696-G1696)*'Meta-analysis (Retention)'!$B$4</f>
        <v>0</v>
      </c>
      <c r="Q1696" s="11">
        <f ca="1">(L1696-H1696)*'Meta-analysis (Retention)'!$B$4</f>
        <v>0</v>
      </c>
    </row>
    <row r="1697" spans="1:17">
      <c r="A1697" s="11">
        <v>-0.307</v>
      </c>
      <c r="B1697" s="11" cm="1">
        <f t="array" aca="1" ref="B1697" ca="1">INDEX(
    INDIRECT("'Bootstrap Sampling (Retention)'!$A$4:$A$4004"),
    RANDBETWEEN(
        MATCH('Meta-analysis (Retention)'!$B$5, INDIRECT("'Bootstrap Sampling (Retention)'!$A$4:$A$4004"), 1),
        MATCH('Meta-analysis (Retention)'!$B$6, INDIRECT("'Bootstrap Sampling (Retention)'!$A$4:$A$4004"), 1)
    ),
    1
)</f>
        <v>0</v>
      </c>
      <c r="C1697" s="11">
        <f t="shared" ca="1" si="189"/>
        <v>1</v>
      </c>
      <c r="F1697" s="11">
        <f t="shared" ca="1" si="193"/>
        <v>0.5</v>
      </c>
      <c r="G1697" s="11">
        <f t="shared" ca="1" si="194"/>
        <v>0.8</v>
      </c>
      <c r="H1697" s="11">
        <f t="shared" ca="1" si="195"/>
        <v>0.61</v>
      </c>
      <c r="J1697" s="11">
        <f t="shared" ca="1" si="190"/>
        <v>0.5</v>
      </c>
      <c r="K1697" s="11">
        <f t="shared" ca="1" si="191"/>
        <v>0.8</v>
      </c>
      <c r="L1697" s="11">
        <f t="shared" ca="1" si="192"/>
        <v>0.61</v>
      </c>
      <c r="M1697" s="11">
        <f ca="1">(J1697-F1697)*'Meta-analysis (Retention)'!$B$4</f>
        <v>0</v>
      </c>
      <c r="O1697" s="11">
        <f ca="1">(K1697-G1697)*'Meta-analysis (Retention)'!$B$4</f>
        <v>0</v>
      </c>
      <c r="Q1697" s="11">
        <f ca="1">(L1697-H1697)*'Meta-analysis (Retention)'!$B$4</f>
        <v>0</v>
      </c>
    </row>
    <row r="1698" spans="1:17">
      <c r="A1698" s="11">
        <v>-0.30599999999999999</v>
      </c>
      <c r="B1698" s="11" cm="1">
        <f t="array" aca="1" ref="B1698" ca="1">INDEX(
    INDIRECT("'Bootstrap Sampling (Retention)'!$A$4:$A$4004"),
    RANDBETWEEN(
        MATCH('Meta-analysis (Retention)'!$B$5, INDIRECT("'Bootstrap Sampling (Retention)'!$A$4:$A$4004"), 1),
        MATCH('Meta-analysis (Retention)'!$B$6, INDIRECT("'Bootstrap Sampling (Retention)'!$A$4:$A$4004"), 1)
    ),
    1
)</f>
        <v>0</v>
      </c>
      <c r="C1698" s="11">
        <f t="shared" ca="1" si="189"/>
        <v>1</v>
      </c>
      <c r="F1698" s="11">
        <f t="shared" ca="1" si="193"/>
        <v>0.5</v>
      </c>
      <c r="G1698" s="11">
        <f t="shared" ca="1" si="194"/>
        <v>0.8</v>
      </c>
      <c r="H1698" s="11">
        <f t="shared" ca="1" si="195"/>
        <v>0.72</v>
      </c>
      <c r="J1698" s="11">
        <f t="shared" ca="1" si="190"/>
        <v>0.5</v>
      </c>
      <c r="K1698" s="11">
        <f t="shared" ca="1" si="191"/>
        <v>0.8</v>
      </c>
      <c r="L1698" s="11">
        <f t="shared" ca="1" si="192"/>
        <v>0.72</v>
      </c>
      <c r="M1698" s="11">
        <f ca="1">(J1698-F1698)*'Meta-analysis (Retention)'!$B$4</f>
        <v>0</v>
      </c>
      <c r="O1698" s="11">
        <f ca="1">(K1698-G1698)*'Meta-analysis (Retention)'!$B$4</f>
        <v>0</v>
      </c>
      <c r="Q1698" s="11">
        <f ca="1">(L1698-H1698)*'Meta-analysis (Retention)'!$B$4</f>
        <v>0</v>
      </c>
    </row>
    <row r="1699" spans="1:17">
      <c r="A1699" s="11">
        <v>-0.30499999999999999</v>
      </c>
      <c r="B1699" s="11" cm="1">
        <f t="array" aca="1" ref="B1699" ca="1">INDEX(
    INDIRECT("'Bootstrap Sampling (Retention)'!$A$4:$A$4004"),
    RANDBETWEEN(
        MATCH('Meta-analysis (Retention)'!$B$5, INDIRECT("'Bootstrap Sampling (Retention)'!$A$4:$A$4004"), 1),
        MATCH('Meta-analysis (Retention)'!$B$6, INDIRECT("'Bootstrap Sampling (Retention)'!$A$4:$A$4004"), 1)
    ),
    1
)</f>
        <v>0</v>
      </c>
      <c r="C1699" s="11">
        <f t="shared" ca="1" si="189"/>
        <v>1</v>
      </c>
      <c r="F1699" s="11">
        <f t="shared" ca="1" si="193"/>
        <v>0.5</v>
      </c>
      <c r="G1699" s="11">
        <f t="shared" ca="1" si="194"/>
        <v>0.8</v>
      </c>
      <c r="H1699" s="11">
        <f t="shared" ca="1" si="195"/>
        <v>0.69</v>
      </c>
      <c r="J1699" s="11">
        <f t="shared" ca="1" si="190"/>
        <v>0.5</v>
      </c>
      <c r="K1699" s="11">
        <f t="shared" ca="1" si="191"/>
        <v>0.8</v>
      </c>
      <c r="L1699" s="11">
        <f t="shared" ca="1" si="192"/>
        <v>0.69</v>
      </c>
      <c r="M1699" s="11">
        <f ca="1">(J1699-F1699)*'Meta-analysis (Retention)'!$B$4</f>
        <v>0</v>
      </c>
      <c r="O1699" s="11">
        <f ca="1">(K1699-G1699)*'Meta-analysis (Retention)'!$B$4</f>
        <v>0</v>
      </c>
      <c r="Q1699" s="11">
        <f ca="1">(L1699-H1699)*'Meta-analysis (Retention)'!$B$4</f>
        <v>0</v>
      </c>
    </row>
    <row r="1700" spans="1:17">
      <c r="A1700" s="11">
        <v>-0.30399999999999999</v>
      </c>
      <c r="B1700" s="11" cm="1">
        <f t="array" aca="1" ref="B1700" ca="1">INDEX(
    INDIRECT("'Bootstrap Sampling (Retention)'!$A$4:$A$4004"),
    RANDBETWEEN(
        MATCH('Meta-analysis (Retention)'!$B$5, INDIRECT("'Bootstrap Sampling (Retention)'!$A$4:$A$4004"), 1),
        MATCH('Meta-analysis (Retention)'!$B$6, INDIRECT("'Bootstrap Sampling (Retention)'!$A$4:$A$4004"), 1)
    ),
    1
)</f>
        <v>0</v>
      </c>
      <c r="C1700" s="11">
        <f t="shared" ca="1" si="189"/>
        <v>1</v>
      </c>
      <c r="F1700" s="11">
        <f t="shared" ca="1" si="193"/>
        <v>0.5</v>
      </c>
      <c r="G1700" s="11">
        <f t="shared" ca="1" si="194"/>
        <v>0.8</v>
      </c>
      <c r="H1700" s="11">
        <f t="shared" ca="1" si="195"/>
        <v>0.8</v>
      </c>
      <c r="J1700" s="11">
        <f t="shared" ca="1" si="190"/>
        <v>0.5</v>
      </c>
      <c r="K1700" s="11">
        <f t="shared" ca="1" si="191"/>
        <v>0.8</v>
      </c>
      <c r="L1700" s="11">
        <f t="shared" ca="1" si="192"/>
        <v>0.8</v>
      </c>
      <c r="M1700" s="11">
        <f ca="1">(J1700-F1700)*'Meta-analysis (Retention)'!$B$4</f>
        <v>0</v>
      </c>
      <c r="O1700" s="11">
        <f ca="1">(K1700-G1700)*'Meta-analysis (Retention)'!$B$4</f>
        <v>0</v>
      </c>
      <c r="Q1700" s="11">
        <f ca="1">(L1700-H1700)*'Meta-analysis (Retention)'!$B$4</f>
        <v>0</v>
      </c>
    </row>
    <row r="1701" spans="1:17">
      <c r="A1701" s="11">
        <v>-0.30299999999999999</v>
      </c>
      <c r="B1701" s="11" cm="1">
        <f t="array" aca="1" ref="B1701" ca="1">INDEX(
    INDIRECT("'Bootstrap Sampling (Retention)'!$A$4:$A$4004"),
    RANDBETWEEN(
        MATCH('Meta-analysis (Retention)'!$B$5, INDIRECT("'Bootstrap Sampling (Retention)'!$A$4:$A$4004"), 1),
        MATCH('Meta-analysis (Retention)'!$B$6, INDIRECT("'Bootstrap Sampling (Retention)'!$A$4:$A$4004"), 1)
    ),
    1
)</f>
        <v>0</v>
      </c>
      <c r="C1701" s="11">
        <f t="shared" ca="1" si="189"/>
        <v>1</v>
      </c>
      <c r="F1701" s="11">
        <f t="shared" ca="1" si="193"/>
        <v>0.5</v>
      </c>
      <c r="G1701" s="11">
        <f t="shared" ca="1" si="194"/>
        <v>0.8</v>
      </c>
      <c r="H1701" s="11">
        <f t="shared" ca="1" si="195"/>
        <v>0.69</v>
      </c>
      <c r="J1701" s="11">
        <f t="shared" ca="1" si="190"/>
        <v>0.5</v>
      </c>
      <c r="K1701" s="11">
        <f t="shared" ca="1" si="191"/>
        <v>0.8</v>
      </c>
      <c r="L1701" s="11">
        <f t="shared" ca="1" si="192"/>
        <v>0.69</v>
      </c>
      <c r="M1701" s="11">
        <f ca="1">(J1701-F1701)*'Meta-analysis (Retention)'!$B$4</f>
        <v>0</v>
      </c>
      <c r="O1701" s="11">
        <f ca="1">(K1701-G1701)*'Meta-analysis (Retention)'!$B$4</f>
        <v>0</v>
      </c>
      <c r="Q1701" s="11">
        <f ca="1">(L1701-H1701)*'Meta-analysis (Retention)'!$B$4</f>
        <v>0</v>
      </c>
    </row>
    <row r="1702" spans="1:17">
      <c r="A1702" s="11">
        <v>-0.30199999999999999</v>
      </c>
      <c r="B1702" s="11" cm="1">
        <f t="array" aca="1" ref="B1702" ca="1">INDEX(
    INDIRECT("'Bootstrap Sampling (Retention)'!$A$4:$A$4004"),
    RANDBETWEEN(
        MATCH('Meta-analysis (Retention)'!$B$5, INDIRECT("'Bootstrap Sampling (Retention)'!$A$4:$A$4004"), 1),
        MATCH('Meta-analysis (Retention)'!$B$6, INDIRECT("'Bootstrap Sampling (Retention)'!$A$4:$A$4004"), 1)
    ),
    1
)</f>
        <v>0</v>
      </c>
      <c r="C1702" s="11">
        <f t="shared" ca="1" si="189"/>
        <v>1</v>
      </c>
      <c r="F1702" s="11">
        <f t="shared" ca="1" si="193"/>
        <v>0.5</v>
      </c>
      <c r="G1702" s="11">
        <f t="shared" ca="1" si="194"/>
        <v>0.8</v>
      </c>
      <c r="H1702" s="11">
        <f t="shared" ca="1" si="195"/>
        <v>0.8</v>
      </c>
      <c r="J1702" s="11">
        <f t="shared" ca="1" si="190"/>
        <v>0.5</v>
      </c>
      <c r="K1702" s="11">
        <f t="shared" ca="1" si="191"/>
        <v>0.8</v>
      </c>
      <c r="L1702" s="11">
        <f t="shared" ca="1" si="192"/>
        <v>0.8</v>
      </c>
      <c r="M1702" s="11">
        <f ca="1">(J1702-F1702)*'Meta-analysis (Retention)'!$B$4</f>
        <v>0</v>
      </c>
      <c r="O1702" s="11">
        <f ca="1">(K1702-G1702)*'Meta-analysis (Retention)'!$B$4</f>
        <v>0</v>
      </c>
      <c r="Q1702" s="11">
        <f ca="1">(L1702-H1702)*'Meta-analysis (Retention)'!$B$4</f>
        <v>0</v>
      </c>
    </row>
    <row r="1703" spans="1:17">
      <c r="A1703" s="11">
        <v>-0.30099999999999999</v>
      </c>
      <c r="B1703" s="11" cm="1">
        <f t="array" aca="1" ref="B1703" ca="1">INDEX(
    INDIRECT("'Bootstrap Sampling (Retention)'!$A$4:$A$4004"),
    RANDBETWEEN(
        MATCH('Meta-analysis (Retention)'!$B$5, INDIRECT("'Bootstrap Sampling (Retention)'!$A$4:$A$4004"), 1),
        MATCH('Meta-analysis (Retention)'!$B$6, INDIRECT("'Bootstrap Sampling (Retention)'!$A$4:$A$4004"), 1)
    ),
    1
)</f>
        <v>0</v>
      </c>
      <c r="C1703" s="11">
        <f t="shared" ca="1" si="189"/>
        <v>1</v>
      </c>
      <c r="F1703" s="11">
        <f t="shared" ca="1" si="193"/>
        <v>0.5</v>
      </c>
      <c r="G1703" s="11">
        <f t="shared" ca="1" si="194"/>
        <v>0.8</v>
      </c>
      <c r="H1703" s="11">
        <f t="shared" ca="1" si="195"/>
        <v>0.68</v>
      </c>
      <c r="J1703" s="11">
        <f t="shared" ca="1" si="190"/>
        <v>0.5</v>
      </c>
      <c r="K1703" s="11">
        <f t="shared" ca="1" si="191"/>
        <v>0.8</v>
      </c>
      <c r="L1703" s="11">
        <f t="shared" ca="1" si="192"/>
        <v>0.68</v>
      </c>
      <c r="M1703" s="11">
        <f ca="1">(J1703-F1703)*'Meta-analysis (Retention)'!$B$4</f>
        <v>0</v>
      </c>
      <c r="O1703" s="11">
        <f ca="1">(K1703-G1703)*'Meta-analysis (Retention)'!$B$4</f>
        <v>0</v>
      </c>
      <c r="Q1703" s="11">
        <f ca="1">(L1703-H1703)*'Meta-analysis (Retention)'!$B$4</f>
        <v>0</v>
      </c>
    </row>
    <row r="1704" spans="1:17">
      <c r="A1704" s="11">
        <v>-0.3</v>
      </c>
      <c r="B1704" s="11" cm="1">
        <f t="array" aca="1" ref="B1704" ca="1">INDEX(
    INDIRECT("'Bootstrap Sampling (Retention)'!$A$4:$A$4004"),
    RANDBETWEEN(
        MATCH('Meta-analysis (Retention)'!$B$5, INDIRECT("'Bootstrap Sampling (Retention)'!$A$4:$A$4004"), 1),
        MATCH('Meta-analysis (Retention)'!$B$6, INDIRECT("'Bootstrap Sampling (Retention)'!$A$4:$A$4004"), 1)
    ),
    1
)</f>
        <v>0</v>
      </c>
      <c r="C1704" s="11">
        <f t="shared" ca="1" si="189"/>
        <v>1</v>
      </c>
      <c r="F1704" s="11">
        <f t="shared" ca="1" si="193"/>
        <v>0.5</v>
      </c>
      <c r="G1704" s="11">
        <f t="shared" ca="1" si="194"/>
        <v>0.8</v>
      </c>
      <c r="H1704" s="11">
        <f t="shared" ca="1" si="195"/>
        <v>0.56000000000000005</v>
      </c>
      <c r="J1704" s="11">
        <f t="shared" ca="1" si="190"/>
        <v>0.5</v>
      </c>
      <c r="K1704" s="11">
        <f t="shared" ca="1" si="191"/>
        <v>0.8</v>
      </c>
      <c r="L1704" s="11">
        <f t="shared" ca="1" si="192"/>
        <v>0.56000000000000005</v>
      </c>
      <c r="M1704" s="11">
        <f ca="1">(J1704-F1704)*'Meta-analysis (Retention)'!$B$4</f>
        <v>0</v>
      </c>
      <c r="O1704" s="11">
        <f ca="1">(K1704-G1704)*'Meta-analysis (Retention)'!$B$4</f>
        <v>0</v>
      </c>
      <c r="Q1704" s="11">
        <f ca="1">(L1704-H1704)*'Meta-analysis (Retention)'!$B$4</f>
        <v>0</v>
      </c>
    </row>
    <row r="1705" spans="1:17">
      <c r="A1705" s="11">
        <v>-0.29899999999999999</v>
      </c>
      <c r="B1705" s="11" cm="1">
        <f t="array" aca="1" ref="B1705" ca="1">INDEX(
    INDIRECT("'Bootstrap Sampling (Retention)'!$A$4:$A$4004"),
    RANDBETWEEN(
        MATCH('Meta-analysis (Retention)'!$B$5, INDIRECT("'Bootstrap Sampling (Retention)'!$A$4:$A$4004"), 1),
        MATCH('Meta-analysis (Retention)'!$B$6, INDIRECT("'Bootstrap Sampling (Retention)'!$A$4:$A$4004"), 1)
    ),
    1
)</f>
        <v>0</v>
      </c>
      <c r="C1705" s="11">
        <f t="shared" ca="1" si="189"/>
        <v>1</v>
      </c>
      <c r="F1705" s="11">
        <f t="shared" ca="1" si="193"/>
        <v>0.5</v>
      </c>
      <c r="G1705" s="11">
        <f t="shared" ca="1" si="194"/>
        <v>0.8</v>
      </c>
      <c r="H1705" s="11">
        <f t="shared" ca="1" si="195"/>
        <v>0.78</v>
      </c>
      <c r="J1705" s="11">
        <f t="shared" ca="1" si="190"/>
        <v>0.5</v>
      </c>
      <c r="K1705" s="11">
        <f t="shared" ca="1" si="191"/>
        <v>0.8</v>
      </c>
      <c r="L1705" s="11">
        <f t="shared" ca="1" si="192"/>
        <v>0.78</v>
      </c>
      <c r="M1705" s="11">
        <f ca="1">(J1705-F1705)*'Meta-analysis (Retention)'!$B$4</f>
        <v>0</v>
      </c>
      <c r="O1705" s="11">
        <f ca="1">(K1705-G1705)*'Meta-analysis (Retention)'!$B$4</f>
        <v>0</v>
      </c>
      <c r="Q1705" s="11">
        <f ca="1">(L1705-H1705)*'Meta-analysis (Retention)'!$B$4</f>
        <v>0</v>
      </c>
    </row>
    <row r="1706" spans="1:17">
      <c r="A1706" s="11">
        <v>-0.29799999999999999</v>
      </c>
      <c r="B1706" s="11" cm="1">
        <f t="array" aca="1" ref="B1706" ca="1">INDEX(
    INDIRECT("'Bootstrap Sampling (Retention)'!$A$4:$A$4004"),
    RANDBETWEEN(
        MATCH('Meta-analysis (Retention)'!$B$5, INDIRECT("'Bootstrap Sampling (Retention)'!$A$4:$A$4004"), 1),
        MATCH('Meta-analysis (Retention)'!$B$6, INDIRECT("'Bootstrap Sampling (Retention)'!$A$4:$A$4004"), 1)
    ),
    1
)</f>
        <v>0</v>
      </c>
      <c r="C1706" s="11">
        <f t="shared" ca="1" si="189"/>
        <v>1</v>
      </c>
      <c r="F1706" s="11">
        <f t="shared" ca="1" si="193"/>
        <v>0.5</v>
      </c>
      <c r="G1706" s="11">
        <f t="shared" ca="1" si="194"/>
        <v>0.8</v>
      </c>
      <c r="H1706" s="11">
        <f t="shared" ca="1" si="195"/>
        <v>0.77</v>
      </c>
      <c r="J1706" s="11">
        <f t="shared" ca="1" si="190"/>
        <v>0.5</v>
      </c>
      <c r="K1706" s="11">
        <f t="shared" ca="1" si="191"/>
        <v>0.8</v>
      </c>
      <c r="L1706" s="11">
        <f t="shared" ca="1" si="192"/>
        <v>0.77</v>
      </c>
      <c r="M1706" s="11">
        <f ca="1">(J1706-F1706)*'Meta-analysis (Retention)'!$B$4</f>
        <v>0</v>
      </c>
      <c r="O1706" s="11">
        <f ca="1">(K1706-G1706)*'Meta-analysis (Retention)'!$B$4</f>
        <v>0</v>
      </c>
      <c r="Q1706" s="11">
        <f ca="1">(L1706-H1706)*'Meta-analysis (Retention)'!$B$4</f>
        <v>0</v>
      </c>
    </row>
    <row r="1707" spans="1:17">
      <c r="A1707" s="11">
        <v>-0.29699999999999999</v>
      </c>
      <c r="B1707" s="11" cm="1">
        <f t="array" aca="1" ref="B1707" ca="1">INDEX(
    INDIRECT("'Bootstrap Sampling (Retention)'!$A$4:$A$4004"),
    RANDBETWEEN(
        MATCH('Meta-analysis (Retention)'!$B$5, INDIRECT("'Bootstrap Sampling (Retention)'!$A$4:$A$4004"), 1),
        MATCH('Meta-analysis (Retention)'!$B$6, INDIRECT("'Bootstrap Sampling (Retention)'!$A$4:$A$4004"), 1)
    ),
    1
)</f>
        <v>0</v>
      </c>
      <c r="C1707" s="11">
        <f t="shared" ca="1" si="189"/>
        <v>1</v>
      </c>
      <c r="F1707" s="11">
        <f t="shared" ca="1" si="193"/>
        <v>0.5</v>
      </c>
      <c r="G1707" s="11">
        <f t="shared" ca="1" si="194"/>
        <v>0.8</v>
      </c>
      <c r="H1707" s="11">
        <f t="shared" ca="1" si="195"/>
        <v>0.55000000000000004</v>
      </c>
      <c r="J1707" s="11">
        <f t="shared" ca="1" si="190"/>
        <v>0.5</v>
      </c>
      <c r="K1707" s="11">
        <f t="shared" ca="1" si="191"/>
        <v>0.8</v>
      </c>
      <c r="L1707" s="11">
        <f t="shared" ca="1" si="192"/>
        <v>0.55000000000000004</v>
      </c>
      <c r="M1707" s="11">
        <f ca="1">(J1707-F1707)*'Meta-analysis (Retention)'!$B$4</f>
        <v>0</v>
      </c>
      <c r="O1707" s="11">
        <f ca="1">(K1707-G1707)*'Meta-analysis (Retention)'!$B$4</f>
        <v>0</v>
      </c>
      <c r="Q1707" s="11">
        <f ca="1">(L1707-H1707)*'Meta-analysis (Retention)'!$B$4</f>
        <v>0</v>
      </c>
    </row>
    <row r="1708" spans="1:17">
      <c r="A1708" s="11">
        <v>-0.29599999999999999</v>
      </c>
      <c r="B1708" s="11" cm="1">
        <f t="array" aca="1" ref="B1708" ca="1">INDEX(
    INDIRECT("'Bootstrap Sampling (Retention)'!$A$4:$A$4004"),
    RANDBETWEEN(
        MATCH('Meta-analysis (Retention)'!$B$5, INDIRECT("'Bootstrap Sampling (Retention)'!$A$4:$A$4004"), 1),
        MATCH('Meta-analysis (Retention)'!$B$6, INDIRECT("'Bootstrap Sampling (Retention)'!$A$4:$A$4004"), 1)
    ),
    1
)</f>
        <v>0</v>
      </c>
      <c r="C1708" s="11">
        <f t="shared" ca="1" si="189"/>
        <v>1</v>
      </c>
      <c r="F1708" s="11">
        <f t="shared" ca="1" si="193"/>
        <v>0.5</v>
      </c>
      <c r="G1708" s="11">
        <f t="shared" ca="1" si="194"/>
        <v>0.8</v>
      </c>
      <c r="H1708" s="11">
        <f t="shared" ca="1" si="195"/>
        <v>0.55000000000000004</v>
      </c>
      <c r="J1708" s="11">
        <f t="shared" ca="1" si="190"/>
        <v>0.5</v>
      </c>
      <c r="K1708" s="11">
        <f t="shared" ca="1" si="191"/>
        <v>0.8</v>
      </c>
      <c r="L1708" s="11">
        <f t="shared" ca="1" si="192"/>
        <v>0.55000000000000004</v>
      </c>
      <c r="M1708" s="11">
        <f ca="1">(J1708-F1708)*'Meta-analysis (Retention)'!$B$4</f>
        <v>0</v>
      </c>
      <c r="O1708" s="11">
        <f ca="1">(K1708-G1708)*'Meta-analysis (Retention)'!$B$4</f>
        <v>0</v>
      </c>
      <c r="Q1708" s="11">
        <f ca="1">(L1708-H1708)*'Meta-analysis (Retention)'!$B$4</f>
        <v>0</v>
      </c>
    </row>
    <row r="1709" spans="1:17">
      <c r="A1709" s="11">
        <v>-0.29499999999999998</v>
      </c>
      <c r="B1709" s="11" cm="1">
        <f t="array" aca="1" ref="B1709" ca="1">INDEX(
    INDIRECT("'Bootstrap Sampling (Retention)'!$A$4:$A$4004"),
    RANDBETWEEN(
        MATCH('Meta-analysis (Retention)'!$B$5, INDIRECT("'Bootstrap Sampling (Retention)'!$A$4:$A$4004"), 1),
        MATCH('Meta-analysis (Retention)'!$B$6, INDIRECT("'Bootstrap Sampling (Retention)'!$A$4:$A$4004"), 1)
    ),
    1
)</f>
        <v>0</v>
      </c>
      <c r="C1709" s="11">
        <f t="shared" ca="1" si="189"/>
        <v>1</v>
      </c>
      <c r="F1709" s="11">
        <f t="shared" ca="1" si="193"/>
        <v>0.5</v>
      </c>
      <c r="G1709" s="11">
        <f t="shared" ca="1" si="194"/>
        <v>0.8</v>
      </c>
      <c r="H1709" s="11">
        <f t="shared" ca="1" si="195"/>
        <v>0.55000000000000004</v>
      </c>
      <c r="J1709" s="11">
        <f t="shared" ca="1" si="190"/>
        <v>0.5</v>
      </c>
      <c r="K1709" s="11">
        <f t="shared" ca="1" si="191"/>
        <v>0.8</v>
      </c>
      <c r="L1709" s="11">
        <f t="shared" ca="1" si="192"/>
        <v>0.55000000000000004</v>
      </c>
      <c r="M1709" s="11">
        <f ca="1">(J1709-F1709)*'Meta-analysis (Retention)'!$B$4</f>
        <v>0</v>
      </c>
      <c r="O1709" s="11">
        <f ca="1">(K1709-G1709)*'Meta-analysis (Retention)'!$B$4</f>
        <v>0</v>
      </c>
      <c r="Q1709" s="11">
        <f ca="1">(L1709-H1709)*'Meta-analysis (Retention)'!$B$4</f>
        <v>0</v>
      </c>
    </row>
    <row r="1710" spans="1:17">
      <c r="A1710" s="11">
        <v>-0.29399999999999998</v>
      </c>
      <c r="B1710" s="11" cm="1">
        <f t="array" aca="1" ref="B1710" ca="1">INDEX(
    INDIRECT("'Bootstrap Sampling (Retention)'!$A$4:$A$4004"),
    RANDBETWEEN(
        MATCH('Meta-analysis (Retention)'!$B$5, INDIRECT("'Bootstrap Sampling (Retention)'!$A$4:$A$4004"), 1),
        MATCH('Meta-analysis (Retention)'!$B$6, INDIRECT("'Bootstrap Sampling (Retention)'!$A$4:$A$4004"), 1)
    ),
    1
)</f>
        <v>0</v>
      </c>
      <c r="C1710" s="11">
        <f t="shared" ca="1" si="189"/>
        <v>1</v>
      </c>
      <c r="F1710" s="11">
        <f t="shared" ca="1" si="193"/>
        <v>0.5</v>
      </c>
      <c r="G1710" s="11">
        <f t="shared" ca="1" si="194"/>
        <v>0.8</v>
      </c>
      <c r="H1710" s="11">
        <f t="shared" ca="1" si="195"/>
        <v>0.56000000000000005</v>
      </c>
      <c r="J1710" s="11">
        <f t="shared" ca="1" si="190"/>
        <v>0.5</v>
      </c>
      <c r="K1710" s="11">
        <f t="shared" ca="1" si="191"/>
        <v>0.8</v>
      </c>
      <c r="L1710" s="11">
        <f t="shared" ca="1" si="192"/>
        <v>0.56000000000000005</v>
      </c>
      <c r="M1710" s="11">
        <f ca="1">(J1710-F1710)*'Meta-analysis (Retention)'!$B$4</f>
        <v>0</v>
      </c>
      <c r="O1710" s="11">
        <f ca="1">(K1710-G1710)*'Meta-analysis (Retention)'!$B$4</f>
        <v>0</v>
      </c>
      <c r="Q1710" s="11">
        <f ca="1">(L1710-H1710)*'Meta-analysis (Retention)'!$B$4</f>
        <v>0</v>
      </c>
    </row>
    <row r="1711" spans="1:17">
      <c r="A1711" s="11">
        <v>-0.29299999999999998</v>
      </c>
      <c r="B1711" s="11" cm="1">
        <f t="array" aca="1" ref="B1711" ca="1">INDEX(
    INDIRECT("'Bootstrap Sampling (Retention)'!$A$4:$A$4004"),
    RANDBETWEEN(
        MATCH('Meta-analysis (Retention)'!$B$5, INDIRECT("'Bootstrap Sampling (Retention)'!$A$4:$A$4004"), 1),
        MATCH('Meta-analysis (Retention)'!$B$6, INDIRECT("'Bootstrap Sampling (Retention)'!$A$4:$A$4004"), 1)
    ),
    1
)</f>
        <v>0</v>
      </c>
      <c r="C1711" s="11">
        <f t="shared" ca="1" si="189"/>
        <v>1</v>
      </c>
      <c r="F1711" s="11">
        <f t="shared" ca="1" si="193"/>
        <v>0.5</v>
      </c>
      <c r="G1711" s="11">
        <f t="shared" ca="1" si="194"/>
        <v>0.8</v>
      </c>
      <c r="H1711" s="11">
        <f t="shared" ca="1" si="195"/>
        <v>0.59</v>
      </c>
      <c r="J1711" s="11">
        <f t="shared" ca="1" si="190"/>
        <v>0.5</v>
      </c>
      <c r="K1711" s="11">
        <f t="shared" ca="1" si="191"/>
        <v>0.8</v>
      </c>
      <c r="L1711" s="11">
        <f t="shared" ca="1" si="192"/>
        <v>0.59</v>
      </c>
      <c r="M1711" s="11">
        <f ca="1">(J1711-F1711)*'Meta-analysis (Retention)'!$B$4</f>
        <v>0</v>
      </c>
      <c r="O1711" s="11">
        <f ca="1">(K1711-G1711)*'Meta-analysis (Retention)'!$B$4</f>
        <v>0</v>
      </c>
      <c r="Q1711" s="11">
        <f ca="1">(L1711-H1711)*'Meta-analysis (Retention)'!$B$4</f>
        <v>0</v>
      </c>
    </row>
    <row r="1712" spans="1:17">
      <c r="A1712" s="11">
        <v>-0.29199999999999998</v>
      </c>
      <c r="B1712" s="11" cm="1">
        <f t="array" aca="1" ref="B1712" ca="1">INDEX(
    INDIRECT("'Bootstrap Sampling (Retention)'!$A$4:$A$4004"),
    RANDBETWEEN(
        MATCH('Meta-analysis (Retention)'!$B$5, INDIRECT("'Bootstrap Sampling (Retention)'!$A$4:$A$4004"), 1),
        MATCH('Meta-analysis (Retention)'!$B$6, INDIRECT("'Bootstrap Sampling (Retention)'!$A$4:$A$4004"), 1)
    ),
    1
)</f>
        <v>0</v>
      </c>
      <c r="C1712" s="11">
        <f t="shared" ca="1" si="189"/>
        <v>1</v>
      </c>
      <c r="F1712" s="11">
        <f t="shared" ca="1" si="193"/>
        <v>0.5</v>
      </c>
      <c r="G1712" s="11">
        <f t="shared" ca="1" si="194"/>
        <v>0.8</v>
      </c>
      <c r="H1712" s="11">
        <f t="shared" ca="1" si="195"/>
        <v>0.54</v>
      </c>
      <c r="J1712" s="11">
        <f t="shared" ca="1" si="190"/>
        <v>0.5</v>
      </c>
      <c r="K1712" s="11">
        <f t="shared" ca="1" si="191"/>
        <v>0.8</v>
      </c>
      <c r="L1712" s="11">
        <f t="shared" ca="1" si="192"/>
        <v>0.54</v>
      </c>
      <c r="M1712" s="11">
        <f ca="1">(J1712-F1712)*'Meta-analysis (Retention)'!$B$4</f>
        <v>0</v>
      </c>
      <c r="O1712" s="11">
        <f ca="1">(K1712-G1712)*'Meta-analysis (Retention)'!$B$4</f>
        <v>0</v>
      </c>
      <c r="Q1712" s="11">
        <f ca="1">(L1712-H1712)*'Meta-analysis (Retention)'!$B$4</f>
        <v>0</v>
      </c>
    </row>
    <row r="1713" spans="1:17">
      <c r="A1713" s="11">
        <v>-0.29099999999999998</v>
      </c>
      <c r="B1713" s="11" cm="1">
        <f t="array" aca="1" ref="B1713" ca="1">INDEX(
    INDIRECT("'Bootstrap Sampling (Retention)'!$A$4:$A$4004"),
    RANDBETWEEN(
        MATCH('Meta-analysis (Retention)'!$B$5, INDIRECT("'Bootstrap Sampling (Retention)'!$A$4:$A$4004"), 1),
        MATCH('Meta-analysis (Retention)'!$B$6, INDIRECT("'Bootstrap Sampling (Retention)'!$A$4:$A$4004"), 1)
    ),
    1
)</f>
        <v>0</v>
      </c>
      <c r="C1713" s="11">
        <f t="shared" ca="1" si="189"/>
        <v>1</v>
      </c>
      <c r="F1713" s="11">
        <f t="shared" ca="1" si="193"/>
        <v>0.5</v>
      </c>
      <c r="G1713" s="11">
        <f t="shared" ca="1" si="194"/>
        <v>0.8</v>
      </c>
      <c r="H1713" s="11">
        <f t="shared" ca="1" si="195"/>
        <v>0.71</v>
      </c>
      <c r="J1713" s="11">
        <f t="shared" ca="1" si="190"/>
        <v>0.5</v>
      </c>
      <c r="K1713" s="11">
        <f t="shared" ca="1" si="191"/>
        <v>0.8</v>
      </c>
      <c r="L1713" s="11">
        <f t="shared" ca="1" si="192"/>
        <v>0.71</v>
      </c>
      <c r="M1713" s="11">
        <f ca="1">(J1713-F1713)*'Meta-analysis (Retention)'!$B$4</f>
        <v>0</v>
      </c>
      <c r="O1713" s="11">
        <f ca="1">(K1713-G1713)*'Meta-analysis (Retention)'!$B$4</f>
        <v>0</v>
      </c>
      <c r="Q1713" s="11">
        <f ca="1">(L1713-H1713)*'Meta-analysis (Retention)'!$B$4</f>
        <v>0</v>
      </c>
    </row>
    <row r="1714" spans="1:17">
      <c r="A1714" s="11">
        <v>-0.28999999999999998</v>
      </c>
      <c r="B1714" s="11" cm="1">
        <f t="array" aca="1" ref="B1714" ca="1">INDEX(
    INDIRECT("'Bootstrap Sampling (Retention)'!$A$4:$A$4004"),
    RANDBETWEEN(
        MATCH('Meta-analysis (Retention)'!$B$5, INDIRECT("'Bootstrap Sampling (Retention)'!$A$4:$A$4004"), 1),
        MATCH('Meta-analysis (Retention)'!$B$6, INDIRECT("'Bootstrap Sampling (Retention)'!$A$4:$A$4004"), 1)
    ),
    1
)</f>
        <v>0</v>
      </c>
      <c r="C1714" s="11">
        <f t="shared" ca="1" si="189"/>
        <v>1</v>
      </c>
      <c r="F1714" s="11">
        <f t="shared" ca="1" si="193"/>
        <v>0.5</v>
      </c>
      <c r="G1714" s="11">
        <f t="shared" ca="1" si="194"/>
        <v>0.8</v>
      </c>
      <c r="H1714" s="11">
        <f t="shared" ca="1" si="195"/>
        <v>0.69</v>
      </c>
      <c r="J1714" s="11">
        <f t="shared" ca="1" si="190"/>
        <v>0.5</v>
      </c>
      <c r="K1714" s="11">
        <f t="shared" ca="1" si="191"/>
        <v>0.8</v>
      </c>
      <c r="L1714" s="11">
        <f t="shared" ca="1" si="192"/>
        <v>0.69</v>
      </c>
      <c r="M1714" s="11">
        <f ca="1">(J1714-F1714)*'Meta-analysis (Retention)'!$B$4</f>
        <v>0</v>
      </c>
      <c r="O1714" s="11">
        <f ca="1">(K1714-G1714)*'Meta-analysis (Retention)'!$B$4</f>
        <v>0</v>
      </c>
      <c r="Q1714" s="11">
        <f ca="1">(L1714-H1714)*'Meta-analysis (Retention)'!$B$4</f>
        <v>0</v>
      </c>
    </row>
    <row r="1715" spans="1:17">
      <c r="A1715" s="11">
        <v>-0.28899999999999998</v>
      </c>
      <c r="B1715" s="11" cm="1">
        <f t="array" aca="1" ref="B1715" ca="1">INDEX(
    INDIRECT("'Bootstrap Sampling (Retention)'!$A$4:$A$4004"),
    RANDBETWEEN(
        MATCH('Meta-analysis (Retention)'!$B$5, INDIRECT("'Bootstrap Sampling (Retention)'!$A$4:$A$4004"), 1),
        MATCH('Meta-analysis (Retention)'!$B$6, INDIRECT("'Bootstrap Sampling (Retention)'!$A$4:$A$4004"), 1)
    ),
    1
)</f>
        <v>0</v>
      </c>
      <c r="C1715" s="11">
        <f t="shared" ca="1" si="189"/>
        <v>1</v>
      </c>
      <c r="F1715" s="11">
        <f t="shared" ca="1" si="193"/>
        <v>0.5</v>
      </c>
      <c r="G1715" s="11">
        <f t="shared" ca="1" si="194"/>
        <v>0.8</v>
      </c>
      <c r="H1715" s="11">
        <f t="shared" ca="1" si="195"/>
        <v>0.52</v>
      </c>
      <c r="J1715" s="11">
        <f t="shared" ca="1" si="190"/>
        <v>0.5</v>
      </c>
      <c r="K1715" s="11">
        <f t="shared" ca="1" si="191"/>
        <v>0.8</v>
      </c>
      <c r="L1715" s="11">
        <f t="shared" ca="1" si="192"/>
        <v>0.52</v>
      </c>
      <c r="M1715" s="11">
        <f ca="1">(J1715-F1715)*'Meta-analysis (Retention)'!$B$4</f>
        <v>0</v>
      </c>
      <c r="O1715" s="11">
        <f ca="1">(K1715-G1715)*'Meta-analysis (Retention)'!$B$4</f>
        <v>0</v>
      </c>
      <c r="Q1715" s="11">
        <f ca="1">(L1715-H1715)*'Meta-analysis (Retention)'!$B$4</f>
        <v>0</v>
      </c>
    </row>
    <row r="1716" spans="1:17">
      <c r="A1716" s="11">
        <v>-0.28799999999999998</v>
      </c>
      <c r="B1716" s="11" cm="1">
        <f t="array" aca="1" ref="B1716" ca="1">INDEX(
    INDIRECT("'Bootstrap Sampling (Retention)'!$A$4:$A$4004"),
    RANDBETWEEN(
        MATCH('Meta-analysis (Retention)'!$B$5, INDIRECT("'Bootstrap Sampling (Retention)'!$A$4:$A$4004"), 1),
        MATCH('Meta-analysis (Retention)'!$B$6, INDIRECT("'Bootstrap Sampling (Retention)'!$A$4:$A$4004"), 1)
    ),
    1
)</f>
        <v>0</v>
      </c>
      <c r="C1716" s="11">
        <f t="shared" ca="1" si="189"/>
        <v>1</v>
      </c>
      <c r="F1716" s="11">
        <f t="shared" ca="1" si="193"/>
        <v>0.5</v>
      </c>
      <c r="G1716" s="11">
        <f t="shared" ca="1" si="194"/>
        <v>0.8</v>
      </c>
      <c r="H1716" s="11">
        <f t="shared" ca="1" si="195"/>
        <v>0.61</v>
      </c>
      <c r="J1716" s="11">
        <f t="shared" ca="1" si="190"/>
        <v>0.5</v>
      </c>
      <c r="K1716" s="11">
        <f t="shared" ca="1" si="191"/>
        <v>0.8</v>
      </c>
      <c r="L1716" s="11">
        <f t="shared" ca="1" si="192"/>
        <v>0.61</v>
      </c>
      <c r="M1716" s="11">
        <f ca="1">(J1716-F1716)*'Meta-analysis (Retention)'!$B$4</f>
        <v>0</v>
      </c>
      <c r="O1716" s="11">
        <f ca="1">(K1716-G1716)*'Meta-analysis (Retention)'!$B$4</f>
        <v>0</v>
      </c>
      <c r="Q1716" s="11">
        <f ca="1">(L1716-H1716)*'Meta-analysis (Retention)'!$B$4</f>
        <v>0</v>
      </c>
    </row>
    <row r="1717" spans="1:17">
      <c r="A1717" s="11">
        <v>-0.28699999999999998</v>
      </c>
      <c r="B1717" s="11" cm="1">
        <f t="array" aca="1" ref="B1717" ca="1">INDEX(
    INDIRECT("'Bootstrap Sampling (Retention)'!$A$4:$A$4004"),
    RANDBETWEEN(
        MATCH('Meta-analysis (Retention)'!$B$5, INDIRECT("'Bootstrap Sampling (Retention)'!$A$4:$A$4004"), 1),
        MATCH('Meta-analysis (Retention)'!$B$6, INDIRECT("'Bootstrap Sampling (Retention)'!$A$4:$A$4004"), 1)
    ),
    1
)</f>
        <v>0</v>
      </c>
      <c r="C1717" s="11">
        <f t="shared" ca="1" si="189"/>
        <v>1</v>
      </c>
      <c r="F1717" s="11">
        <f t="shared" ca="1" si="193"/>
        <v>0.5</v>
      </c>
      <c r="G1717" s="11">
        <f t="shared" ca="1" si="194"/>
        <v>0.8</v>
      </c>
      <c r="H1717" s="11">
        <f t="shared" ca="1" si="195"/>
        <v>0.79</v>
      </c>
      <c r="J1717" s="11">
        <f t="shared" ca="1" si="190"/>
        <v>0.5</v>
      </c>
      <c r="K1717" s="11">
        <f t="shared" ca="1" si="191"/>
        <v>0.8</v>
      </c>
      <c r="L1717" s="11">
        <f t="shared" ca="1" si="192"/>
        <v>0.79</v>
      </c>
      <c r="M1717" s="11">
        <f ca="1">(J1717-F1717)*'Meta-analysis (Retention)'!$B$4</f>
        <v>0</v>
      </c>
      <c r="O1717" s="11">
        <f ca="1">(K1717-G1717)*'Meta-analysis (Retention)'!$B$4</f>
        <v>0</v>
      </c>
      <c r="Q1717" s="11">
        <f ca="1">(L1717-H1717)*'Meta-analysis (Retention)'!$B$4</f>
        <v>0</v>
      </c>
    </row>
    <row r="1718" spans="1:17">
      <c r="A1718" s="11">
        <v>-0.28599999999999998</v>
      </c>
      <c r="B1718" s="11" cm="1">
        <f t="array" aca="1" ref="B1718" ca="1">INDEX(
    INDIRECT("'Bootstrap Sampling (Retention)'!$A$4:$A$4004"),
    RANDBETWEEN(
        MATCH('Meta-analysis (Retention)'!$B$5, INDIRECT("'Bootstrap Sampling (Retention)'!$A$4:$A$4004"), 1),
        MATCH('Meta-analysis (Retention)'!$B$6, INDIRECT("'Bootstrap Sampling (Retention)'!$A$4:$A$4004"), 1)
    ),
    1
)</f>
        <v>0</v>
      </c>
      <c r="C1718" s="11">
        <f t="shared" ca="1" si="189"/>
        <v>1</v>
      </c>
      <c r="F1718" s="11">
        <f t="shared" ca="1" si="193"/>
        <v>0.5</v>
      </c>
      <c r="G1718" s="11">
        <f t="shared" ca="1" si="194"/>
        <v>0.8</v>
      </c>
      <c r="H1718" s="11">
        <f t="shared" ca="1" si="195"/>
        <v>0.65</v>
      </c>
      <c r="J1718" s="11">
        <f t="shared" ca="1" si="190"/>
        <v>0.5</v>
      </c>
      <c r="K1718" s="11">
        <f t="shared" ca="1" si="191"/>
        <v>0.8</v>
      </c>
      <c r="L1718" s="11">
        <f t="shared" ca="1" si="192"/>
        <v>0.65</v>
      </c>
      <c r="M1718" s="11">
        <f ca="1">(J1718-F1718)*'Meta-analysis (Retention)'!$B$4</f>
        <v>0</v>
      </c>
      <c r="O1718" s="11">
        <f ca="1">(K1718-G1718)*'Meta-analysis (Retention)'!$B$4</f>
        <v>0</v>
      </c>
      <c r="Q1718" s="11">
        <f ca="1">(L1718-H1718)*'Meta-analysis (Retention)'!$B$4</f>
        <v>0</v>
      </c>
    </row>
    <row r="1719" spans="1:17">
      <c r="A1719" s="11">
        <v>-0.28499999999999998</v>
      </c>
      <c r="B1719" s="11" cm="1">
        <f t="array" aca="1" ref="B1719" ca="1">INDEX(
    INDIRECT("'Bootstrap Sampling (Retention)'!$A$4:$A$4004"),
    RANDBETWEEN(
        MATCH('Meta-analysis (Retention)'!$B$5, INDIRECT("'Bootstrap Sampling (Retention)'!$A$4:$A$4004"), 1),
        MATCH('Meta-analysis (Retention)'!$B$6, INDIRECT("'Bootstrap Sampling (Retention)'!$A$4:$A$4004"), 1)
    ),
    1
)</f>
        <v>0</v>
      </c>
      <c r="C1719" s="11">
        <f t="shared" ca="1" si="189"/>
        <v>1</v>
      </c>
      <c r="F1719" s="11">
        <f t="shared" ca="1" si="193"/>
        <v>0.5</v>
      </c>
      <c r="G1719" s="11">
        <f t="shared" ca="1" si="194"/>
        <v>0.8</v>
      </c>
      <c r="H1719" s="11">
        <f t="shared" ca="1" si="195"/>
        <v>0.62</v>
      </c>
      <c r="J1719" s="11">
        <f t="shared" ca="1" si="190"/>
        <v>0.5</v>
      </c>
      <c r="K1719" s="11">
        <f t="shared" ca="1" si="191"/>
        <v>0.8</v>
      </c>
      <c r="L1719" s="11">
        <f t="shared" ca="1" si="192"/>
        <v>0.62</v>
      </c>
      <c r="M1719" s="11">
        <f ca="1">(J1719-F1719)*'Meta-analysis (Retention)'!$B$4</f>
        <v>0</v>
      </c>
      <c r="O1719" s="11">
        <f ca="1">(K1719-G1719)*'Meta-analysis (Retention)'!$B$4</f>
        <v>0</v>
      </c>
      <c r="Q1719" s="11">
        <f ca="1">(L1719-H1719)*'Meta-analysis (Retention)'!$B$4</f>
        <v>0</v>
      </c>
    </row>
    <row r="1720" spans="1:17">
      <c r="A1720" s="11">
        <v>-0.28399999999999997</v>
      </c>
      <c r="B1720" s="11" cm="1">
        <f t="array" aca="1" ref="B1720" ca="1">INDEX(
    INDIRECT("'Bootstrap Sampling (Retention)'!$A$4:$A$4004"),
    RANDBETWEEN(
        MATCH('Meta-analysis (Retention)'!$B$5, INDIRECT("'Bootstrap Sampling (Retention)'!$A$4:$A$4004"), 1),
        MATCH('Meta-analysis (Retention)'!$B$6, INDIRECT("'Bootstrap Sampling (Retention)'!$A$4:$A$4004"), 1)
    ),
    1
)</f>
        <v>0</v>
      </c>
      <c r="C1720" s="11">
        <f t="shared" ca="1" si="189"/>
        <v>1</v>
      </c>
      <c r="F1720" s="11">
        <f t="shared" ca="1" si="193"/>
        <v>0.5</v>
      </c>
      <c r="G1720" s="11">
        <f t="shared" ca="1" si="194"/>
        <v>0.8</v>
      </c>
      <c r="H1720" s="11">
        <f t="shared" ca="1" si="195"/>
        <v>0.54</v>
      </c>
      <c r="J1720" s="11">
        <f t="shared" ca="1" si="190"/>
        <v>0.5</v>
      </c>
      <c r="K1720" s="11">
        <f t="shared" ca="1" si="191"/>
        <v>0.8</v>
      </c>
      <c r="L1720" s="11">
        <f t="shared" ca="1" si="192"/>
        <v>0.54</v>
      </c>
      <c r="M1720" s="11">
        <f ca="1">(J1720-F1720)*'Meta-analysis (Retention)'!$B$4</f>
        <v>0</v>
      </c>
      <c r="O1720" s="11">
        <f ca="1">(K1720-G1720)*'Meta-analysis (Retention)'!$B$4</f>
        <v>0</v>
      </c>
      <c r="Q1720" s="11">
        <f ca="1">(L1720-H1720)*'Meta-analysis (Retention)'!$B$4</f>
        <v>0</v>
      </c>
    </row>
    <row r="1721" spans="1:17">
      <c r="A1721" s="11">
        <v>-0.28299999999999997</v>
      </c>
      <c r="B1721" s="11" cm="1">
        <f t="array" aca="1" ref="B1721" ca="1">INDEX(
    INDIRECT("'Bootstrap Sampling (Retention)'!$A$4:$A$4004"),
    RANDBETWEEN(
        MATCH('Meta-analysis (Retention)'!$B$5, INDIRECT("'Bootstrap Sampling (Retention)'!$A$4:$A$4004"), 1),
        MATCH('Meta-analysis (Retention)'!$B$6, INDIRECT("'Bootstrap Sampling (Retention)'!$A$4:$A$4004"), 1)
    ),
    1
)</f>
        <v>0</v>
      </c>
      <c r="C1721" s="11">
        <f t="shared" ca="1" si="189"/>
        <v>1</v>
      </c>
      <c r="F1721" s="11">
        <f t="shared" ca="1" si="193"/>
        <v>0.5</v>
      </c>
      <c r="G1721" s="11">
        <f t="shared" ca="1" si="194"/>
        <v>0.8</v>
      </c>
      <c r="H1721" s="11">
        <f t="shared" ca="1" si="195"/>
        <v>0.62</v>
      </c>
      <c r="J1721" s="11">
        <f t="shared" ca="1" si="190"/>
        <v>0.5</v>
      </c>
      <c r="K1721" s="11">
        <f t="shared" ca="1" si="191"/>
        <v>0.8</v>
      </c>
      <c r="L1721" s="11">
        <f t="shared" ca="1" si="192"/>
        <v>0.62</v>
      </c>
      <c r="M1721" s="11">
        <f ca="1">(J1721-F1721)*'Meta-analysis (Retention)'!$B$4</f>
        <v>0</v>
      </c>
      <c r="O1721" s="11">
        <f ca="1">(K1721-G1721)*'Meta-analysis (Retention)'!$B$4</f>
        <v>0</v>
      </c>
      <c r="Q1721" s="11">
        <f ca="1">(L1721-H1721)*'Meta-analysis (Retention)'!$B$4</f>
        <v>0</v>
      </c>
    </row>
    <row r="1722" spans="1:17">
      <c r="A1722" s="11">
        <v>-0.28199999999999997</v>
      </c>
      <c r="B1722" s="11" cm="1">
        <f t="array" aca="1" ref="B1722" ca="1">INDEX(
    INDIRECT("'Bootstrap Sampling (Retention)'!$A$4:$A$4004"),
    RANDBETWEEN(
        MATCH('Meta-analysis (Retention)'!$B$5, INDIRECT("'Bootstrap Sampling (Retention)'!$A$4:$A$4004"), 1),
        MATCH('Meta-analysis (Retention)'!$B$6, INDIRECT("'Bootstrap Sampling (Retention)'!$A$4:$A$4004"), 1)
    ),
    1
)</f>
        <v>0</v>
      </c>
      <c r="C1722" s="11">
        <f t="shared" ca="1" si="189"/>
        <v>1</v>
      </c>
      <c r="F1722" s="11">
        <f t="shared" ca="1" si="193"/>
        <v>0.5</v>
      </c>
      <c r="G1722" s="11">
        <f t="shared" ca="1" si="194"/>
        <v>0.8</v>
      </c>
      <c r="H1722" s="11">
        <f t="shared" ca="1" si="195"/>
        <v>0.69</v>
      </c>
      <c r="J1722" s="11">
        <f t="shared" ca="1" si="190"/>
        <v>0.5</v>
      </c>
      <c r="K1722" s="11">
        <f t="shared" ca="1" si="191"/>
        <v>0.8</v>
      </c>
      <c r="L1722" s="11">
        <f t="shared" ca="1" si="192"/>
        <v>0.69</v>
      </c>
      <c r="M1722" s="11">
        <f ca="1">(J1722-F1722)*'Meta-analysis (Retention)'!$B$4</f>
        <v>0</v>
      </c>
      <c r="O1722" s="11">
        <f ca="1">(K1722-G1722)*'Meta-analysis (Retention)'!$B$4</f>
        <v>0</v>
      </c>
      <c r="Q1722" s="11">
        <f ca="1">(L1722-H1722)*'Meta-analysis (Retention)'!$B$4</f>
        <v>0</v>
      </c>
    </row>
    <row r="1723" spans="1:17">
      <c r="A1723" s="11">
        <v>-0.28100000000000003</v>
      </c>
      <c r="B1723" s="11" cm="1">
        <f t="array" aca="1" ref="B1723" ca="1">INDEX(
    INDIRECT("'Bootstrap Sampling (Retention)'!$A$4:$A$4004"),
    RANDBETWEEN(
        MATCH('Meta-analysis (Retention)'!$B$5, INDIRECT("'Bootstrap Sampling (Retention)'!$A$4:$A$4004"), 1),
        MATCH('Meta-analysis (Retention)'!$B$6, INDIRECT("'Bootstrap Sampling (Retention)'!$A$4:$A$4004"), 1)
    ),
    1
)</f>
        <v>0</v>
      </c>
      <c r="C1723" s="11">
        <f t="shared" ref="C1723:C1786" ca="1" si="196">AVERAGE(B1723:B1723)+1</f>
        <v>1</v>
      </c>
      <c r="F1723" s="11">
        <f t="shared" ca="1" si="193"/>
        <v>0.5</v>
      </c>
      <c r="G1723" s="11">
        <f t="shared" ca="1" si="194"/>
        <v>0.8</v>
      </c>
      <c r="H1723" s="11">
        <f t="shared" ca="1" si="195"/>
        <v>0.68</v>
      </c>
      <c r="J1723" s="11">
        <f t="shared" ca="1" si="190"/>
        <v>0.5</v>
      </c>
      <c r="K1723" s="11">
        <f t="shared" ca="1" si="191"/>
        <v>0.8</v>
      </c>
      <c r="L1723" s="11">
        <f t="shared" ca="1" si="192"/>
        <v>0.68</v>
      </c>
      <c r="M1723" s="11">
        <f ca="1">(J1723-F1723)*'Meta-analysis (Retention)'!$B$4</f>
        <v>0</v>
      </c>
      <c r="O1723" s="11">
        <f ca="1">(K1723-G1723)*'Meta-analysis (Retention)'!$B$4</f>
        <v>0</v>
      </c>
      <c r="Q1723" s="11">
        <f ca="1">(L1723-H1723)*'Meta-analysis (Retention)'!$B$4</f>
        <v>0</v>
      </c>
    </row>
    <row r="1724" spans="1:17">
      <c r="A1724" s="11">
        <v>-0.28000000000000003</v>
      </c>
      <c r="B1724" s="11" cm="1">
        <f t="array" aca="1" ref="B1724" ca="1">INDEX(
    INDIRECT("'Bootstrap Sampling (Retention)'!$A$4:$A$4004"),
    RANDBETWEEN(
        MATCH('Meta-analysis (Retention)'!$B$5, INDIRECT("'Bootstrap Sampling (Retention)'!$A$4:$A$4004"), 1),
        MATCH('Meta-analysis (Retention)'!$B$6, INDIRECT("'Bootstrap Sampling (Retention)'!$A$4:$A$4004"), 1)
    ),
    1
)</f>
        <v>0</v>
      </c>
      <c r="C1724" s="11">
        <f t="shared" ca="1" si="196"/>
        <v>1</v>
      </c>
      <c r="F1724" s="11">
        <f t="shared" ca="1" si="193"/>
        <v>0.5</v>
      </c>
      <c r="G1724" s="11">
        <f t="shared" ca="1" si="194"/>
        <v>0.8</v>
      </c>
      <c r="H1724" s="11">
        <f t="shared" ca="1" si="195"/>
        <v>0.6</v>
      </c>
      <c r="J1724" s="11">
        <f t="shared" ref="J1724:J1787" ca="1" si="197">PRODUCT(C1724,F1724)</f>
        <v>0.5</v>
      </c>
      <c r="K1724" s="11">
        <f t="shared" ref="K1724:K1787" ca="1" si="198">PRODUCT($C1724,G1724)</f>
        <v>0.8</v>
      </c>
      <c r="L1724" s="11">
        <f t="shared" ref="L1724:L1787" ca="1" si="199">PRODUCT($C1724,H1724)</f>
        <v>0.6</v>
      </c>
      <c r="M1724" s="11">
        <f ca="1">(J1724-F1724)*'Meta-analysis (Retention)'!$B$4</f>
        <v>0</v>
      </c>
      <c r="O1724" s="11">
        <f ca="1">(K1724-G1724)*'Meta-analysis (Retention)'!$B$4</f>
        <v>0</v>
      </c>
      <c r="Q1724" s="11">
        <f ca="1">(L1724-H1724)*'Meta-analysis (Retention)'!$B$4</f>
        <v>0</v>
      </c>
    </row>
    <row r="1725" spans="1:17">
      <c r="A1725" s="11">
        <v>-0.27900000000000003</v>
      </c>
      <c r="B1725" s="11" cm="1">
        <f t="array" aca="1" ref="B1725" ca="1">INDEX(
    INDIRECT("'Bootstrap Sampling (Retention)'!$A$4:$A$4004"),
    RANDBETWEEN(
        MATCH('Meta-analysis (Retention)'!$B$5, INDIRECT("'Bootstrap Sampling (Retention)'!$A$4:$A$4004"), 1),
        MATCH('Meta-analysis (Retention)'!$B$6, INDIRECT("'Bootstrap Sampling (Retention)'!$A$4:$A$4004"), 1)
    ),
    1
)</f>
        <v>0</v>
      </c>
      <c r="C1725" s="11">
        <f t="shared" ca="1" si="196"/>
        <v>1</v>
      </c>
      <c r="F1725" s="11">
        <f t="shared" ca="1" si="193"/>
        <v>0.5</v>
      </c>
      <c r="G1725" s="11">
        <f t="shared" ca="1" si="194"/>
        <v>0.8</v>
      </c>
      <c r="H1725" s="11">
        <f t="shared" ca="1" si="195"/>
        <v>0.73</v>
      </c>
      <c r="J1725" s="11">
        <f t="shared" ca="1" si="197"/>
        <v>0.5</v>
      </c>
      <c r="K1725" s="11">
        <f t="shared" ca="1" si="198"/>
        <v>0.8</v>
      </c>
      <c r="L1725" s="11">
        <f t="shared" ca="1" si="199"/>
        <v>0.73</v>
      </c>
      <c r="M1725" s="11">
        <f ca="1">(J1725-F1725)*'Meta-analysis (Retention)'!$B$4</f>
        <v>0</v>
      </c>
      <c r="O1725" s="11">
        <f ca="1">(K1725-G1725)*'Meta-analysis (Retention)'!$B$4</f>
        <v>0</v>
      </c>
      <c r="Q1725" s="11">
        <f ca="1">(L1725-H1725)*'Meta-analysis (Retention)'!$B$4</f>
        <v>0</v>
      </c>
    </row>
    <row r="1726" spans="1:17">
      <c r="A1726" s="11">
        <v>-0.27800000000000002</v>
      </c>
      <c r="B1726" s="11" cm="1">
        <f t="array" aca="1" ref="B1726" ca="1">INDEX(
    INDIRECT("'Bootstrap Sampling (Retention)'!$A$4:$A$4004"),
    RANDBETWEEN(
        MATCH('Meta-analysis (Retention)'!$B$5, INDIRECT("'Bootstrap Sampling (Retention)'!$A$4:$A$4004"), 1),
        MATCH('Meta-analysis (Retention)'!$B$6, INDIRECT("'Bootstrap Sampling (Retention)'!$A$4:$A$4004"), 1)
    ),
    1
)</f>
        <v>0</v>
      </c>
      <c r="C1726" s="11">
        <f t="shared" ca="1" si="196"/>
        <v>1</v>
      </c>
      <c r="F1726" s="11">
        <f t="shared" ca="1" si="193"/>
        <v>0.5</v>
      </c>
      <c r="G1726" s="11">
        <f t="shared" ca="1" si="194"/>
        <v>0.8</v>
      </c>
      <c r="H1726" s="11">
        <f t="shared" ca="1" si="195"/>
        <v>0.55000000000000004</v>
      </c>
      <c r="J1726" s="11">
        <f t="shared" ca="1" si="197"/>
        <v>0.5</v>
      </c>
      <c r="K1726" s="11">
        <f t="shared" ca="1" si="198"/>
        <v>0.8</v>
      </c>
      <c r="L1726" s="11">
        <f t="shared" ca="1" si="199"/>
        <v>0.55000000000000004</v>
      </c>
      <c r="M1726" s="11">
        <f ca="1">(J1726-F1726)*'Meta-analysis (Retention)'!$B$4</f>
        <v>0</v>
      </c>
      <c r="O1726" s="11">
        <f ca="1">(K1726-G1726)*'Meta-analysis (Retention)'!$B$4</f>
        <v>0</v>
      </c>
      <c r="Q1726" s="11">
        <f ca="1">(L1726-H1726)*'Meta-analysis (Retention)'!$B$4</f>
        <v>0</v>
      </c>
    </row>
    <row r="1727" spans="1:17">
      <c r="A1727" s="11">
        <v>-0.27700000000000002</v>
      </c>
      <c r="B1727" s="11" cm="1">
        <f t="array" aca="1" ref="B1727" ca="1">INDEX(
    INDIRECT("'Bootstrap Sampling (Retention)'!$A$4:$A$4004"),
    RANDBETWEEN(
        MATCH('Meta-analysis (Retention)'!$B$5, INDIRECT("'Bootstrap Sampling (Retention)'!$A$4:$A$4004"), 1),
        MATCH('Meta-analysis (Retention)'!$B$6, INDIRECT("'Bootstrap Sampling (Retention)'!$A$4:$A$4004"), 1)
    ),
    1
)</f>
        <v>0</v>
      </c>
      <c r="C1727" s="11">
        <f t="shared" ca="1" si="196"/>
        <v>1</v>
      </c>
      <c r="F1727" s="11">
        <f t="shared" ca="1" si="193"/>
        <v>0.5</v>
      </c>
      <c r="G1727" s="11">
        <f t="shared" ca="1" si="194"/>
        <v>0.8</v>
      </c>
      <c r="H1727" s="11">
        <f t="shared" ca="1" si="195"/>
        <v>0.53</v>
      </c>
      <c r="J1727" s="11">
        <f t="shared" ca="1" si="197"/>
        <v>0.5</v>
      </c>
      <c r="K1727" s="11">
        <f t="shared" ca="1" si="198"/>
        <v>0.8</v>
      </c>
      <c r="L1727" s="11">
        <f t="shared" ca="1" si="199"/>
        <v>0.53</v>
      </c>
      <c r="M1727" s="11">
        <f ca="1">(J1727-F1727)*'Meta-analysis (Retention)'!$B$4</f>
        <v>0</v>
      </c>
      <c r="O1727" s="11">
        <f ca="1">(K1727-G1727)*'Meta-analysis (Retention)'!$B$4</f>
        <v>0</v>
      </c>
      <c r="Q1727" s="11">
        <f ca="1">(L1727-H1727)*'Meta-analysis (Retention)'!$B$4</f>
        <v>0</v>
      </c>
    </row>
    <row r="1728" spans="1:17">
      <c r="A1728" s="11">
        <v>-0.27600000000000002</v>
      </c>
      <c r="B1728" s="11" cm="1">
        <f t="array" aca="1" ref="B1728" ca="1">INDEX(
    INDIRECT("'Bootstrap Sampling (Retention)'!$A$4:$A$4004"),
    RANDBETWEEN(
        MATCH('Meta-analysis (Retention)'!$B$5, INDIRECT("'Bootstrap Sampling (Retention)'!$A$4:$A$4004"), 1),
        MATCH('Meta-analysis (Retention)'!$B$6, INDIRECT("'Bootstrap Sampling (Retention)'!$A$4:$A$4004"), 1)
    ),
    1
)</f>
        <v>0</v>
      </c>
      <c r="C1728" s="11">
        <f t="shared" ca="1" si="196"/>
        <v>1</v>
      </c>
      <c r="F1728" s="11">
        <f t="shared" ca="1" si="193"/>
        <v>0.5</v>
      </c>
      <c r="G1728" s="11">
        <f t="shared" ca="1" si="194"/>
        <v>0.8</v>
      </c>
      <c r="H1728" s="11">
        <f t="shared" ca="1" si="195"/>
        <v>0.7</v>
      </c>
      <c r="J1728" s="11">
        <f t="shared" ca="1" si="197"/>
        <v>0.5</v>
      </c>
      <c r="K1728" s="11">
        <f t="shared" ca="1" si="198"/>
        <v>0.8</v>
      </c>
      <c r="L1728" s="11">
        <f t="shared" ca="1" si="199"/>
        <v>0.7</v>
      </c>
      <c r="M1728" s="11">
        <f ca="1">(J1728-F1728)*'Meta-analysis (Retention)'!$B$4</f>
        <v>0</v>
      </c>
      <c r="O1728" s="11">
        <f ca="1">(K1728-G1728)*'Meta-analysis (Retention)'!$B$4</f>
        <v>0</v>
      </c>
      <c r="Q1728" s="11">
        <f ca="1">(L1728-H1728)*'Meta-analysis (Retention)'!$B$4</f>
        <v>0</v>
      </c>
    </row>
    <row r="1729" spans="1:17">
      <c r="A1729" s="11">
        <v>-0.27500000000000002</v>
      </c>
      <c r="B1729" s="11" cm="1">
        <f t="array" aca="1" ref="B1729" ca="1">INDEX(
    INDIRECT("'Bootstrap Sampling (Retention)'!$A$4:$A$4004"),
    RANDBETWEEN(
        MATCH('Meta-analysis (Retention)'!$B$5, INDIRECT("'Bootstrap Sampling (Retention)'!$A$4:$A$4004"), 1),
        MATCH('Meta-analysis (Retention)'!$B$6, INDIRECT("'Bootstrap Sampling (Retention)'!$A$4:$A$4004"), 1)
    ),
    1
)</f>
        <v>0</v>
      </c>
      <c r="C1729" s="11">
        <f t="shared" ca="1" si="196"/>
        <v>1</v>
      </c>
      <c r="F1729" s="11">
        <f t="shared" ca="1" si="193"/>
        <v>0.5</v>
      </c>
      <c r="G1729" s="11">
        <f t="shared" ca="1" si="194"/>
        <v>0.8</v>
      </c>
      <c r="H1729" s="11">
        <f t="shared" ca="1" si="195"/>
        <v>0.7</v>
      </c>
      <c r="J1729" s="11">
        <f t="shared" ca="1" si="197"/>
        <v>0.5</v>
      </c>
      <c r="K1729" s="11">
        <f t="shared" ca="1" si="198"/>
        <v>0.8</v>
      </c>
      <c r="L1729" s="11">
        <f t="shared" ca="1" si="199"/>
        <v>0.7</v>
      </c>
      <c r="M1729" s="11">
        <f ca="1">(J1729-F1729)*'Meta-analysis (Retention)'!$B$4</f>
        <v>0</v>
      </c>
      <c r="O1729" s="11">
        <f ca="1">(K1729-G1729)*'Meta-analysis (Retention)'!$B$4</f>
        <v>0</v>
      </c>
      <c r="Q1729" s="11">
        <f ca="1">(L1729-H1729)*'Meta-analysis (Retention)'!$B$4</f>
        <v>0</v>
      </c>
    </row>
    <row r="1730" spans="1:17">
      <c r="A1730" s="11">
        <v>-0.27400000000000002</v>
      </c>
      <c r="B1730" s="11" cm="1">
        <f t="array" aca="1" ref="B1730" ca="1">INDEX(
    INDIRECT("'Bootstrap Sampling (Retention)'!$A$4:$A$4004"),
    RANDBETWEEN(
        MATCH('Meta-analysis (Retention)'!$B$5, INDIRECT("'Bootstrap Sampling (Retention)'!$A$4:$A$4004"), 1),
        MATCH('Meta-analysis (Retention)'!$B$6, INDIRECT("'Bootstrap Sampling (Retention)'!$A$4:$A$4004"), 1)
    ),
    1
)</f>
        <v>0</v>
      </c>
      <c r="C1730" s="11">
        <f t="shared" ca="1" si="196"/>
        <v>1</v>
      </c>
      <c r="F1730" s="11">
        <f t="shared" ca="1" si="193"/>
        <v>0.5</v>
      </c>
      <c r="G1730" s="11">
        <f t="shared" ca="1" si="194"/>
        <v>0.8</v>
      </c>
      <c r="H1730" s="11">
        <f t="shared" ca="1" si="195"/>
        <v>0.75</v>
      </c>
      <c r="J1730" s="11">
        <f t="shared" ca="1" si="197"/>
        <v>0.5</v>
      </c>
      <c r="K1730" s="11">
        <f t="shared" ca="1" si="198"/>
        <v>0.8</v>
      </c>
      <c r="L1730" s="11">
        <f t="shared" ca="1" si="199"/>
        <v>0.75</v>
      </c>
      <c r="M1730" s="11">
        <f ca="1">(J1730-F1730)*'Meta-analysis (Retention)'!$B$4</f>
        <v>0</v>
      </c>
      <c r="O1730" s="11">
        <f ca="1">(K1730-G1730)*'Meta-analysis (Retention)'!$B$4</f>
        <v>0</v>
      </c>
      <c r="Q1730" s="11">
        <f ca="1">(L1730-H1730)*'Meta-analysis (Retention)'!$B$4</f>
        <v>0</v>
      </c>
    </row>
    <row r="1731" spans="1:17">
      <c r="A1731" s="11">
        <v>-0.27300000000000002</v>
      </c>
      <c r="B1731" s="11" cm="1">
        <f t="array" aca="1" ref="B1731" ca="1">INDEX(
    INDIRECT("'Bootstrap Sampling (Retention)'!$A$4:$A$4004"),
    RANDBETWEEN(
        MATCH('Meta-analysis (Retention)'!$B$5, INDIRECT("'Bootstrap Sampling (Retention)'!$A$4:$A$4004"), 1),
        MATCH('Meta-analysis (Retention)'!$B$6, INDIRECT("'Bootstrap Sampling (Retention)'!$A$4:$A$4004"), 1)
    ),
    1
)</f>
        <v>0</v>
      </c>
      <c r="C1731" s="11">
        <f t="shared" ca="1" si="196"/>
        <v>1</v>
      </c>
      <c r="F1731" s="11">
        <f t="shared" ca="1" si="193"/>
        <v>0.5</v>
      </c>
      <c r="G1731" s="11">
        <f t="shared" ca="1" si="194"/>
        <v>0.8</v>
      </c>
      <c r="H1731" s="11">
        <f t="shared" ca="1" si="195"/>
        <v>0.6</v>
      </c>
      <c r="J1731" s="11">
        <f t="shared" ca="1" si="197"/>
        <v>0.5</v>
      </c>
      <c r="K1731" s="11">
        <f t="shared" ca="1" si="198"/>
        <v>0.8</v>
      </c>
      <c r="L1731" s="11">
        <f t="shared" ca="1" si="199"/>
        <v>0.6</v>
      </c>
      <c r="M1731" s="11">
        <f ca="1">(J1731-F1731)*'Meta-analysis (Retention)'!$B$4</f>
        <v>0</v>
      </c>
      <c r="O1731" s="11">
        <f ca="1">(K1731-G1731)*'Meta-analysis (Retention)'!$B$4</f>
        <v>0</v>
      </c>
      <c r="Q1731" s="11">
        <f ca="1">(L1731-H1731)*'Meta-analysis (Retention)'!$B$4</f>
        <v>0</v>
      </c>
    </row>
    <row r="1732" spans="1:17">
      <c r="A1732" s="11">
        <v>-0.27200000000000002</v>
      </c>
      <c r="B1732" s="11" cm="1">
        <f t="array" aca="1" ref="B1732" ca="1">INDEX(
    INDIRECT("'Bootstrap Sampling (Retention)'!$A$4:$A$4004"),
    RANDBETWEEN(
        MATCH('Meta-analysis (Retention)'!$B$5, INDIRECT("'Bootstrap Sampling (Retention)'!$A$4:$A$4004"), 1),
        MATCH('Meta-analysis (Retention)'!$B$6, INDIRECT("'Bootstrap Sampling (Retention)'!$A$4:$A$4004"), 1)
    ),
    1
)</f>
        <v>0</v>
      </c>
      <c r="C1732" s="11">
        <f t="shared" ca="1" si="196"/>
        <v>1</v>
      </c>
      <c r="F1732" s="11">
        <f t="shared" ref="F1732:F1795" ca="1" si="200">INDEX($E$53:$E$53, RANDBETWEEN(1,ROWS($E$53:$E$53)),1)</f>
        <v>0.5</v>
      </c>
      <c r="G1732" s="11">
        <f t="shared" ref="G1732:G1795" ca="1" si="201">INDEX($E$83:$E$83, RANDBETWEEN(1,ROWS($E$83:$E$83)),1)</f>
        <v>0.8</v>
      </c>
      <c r="H1732" s="11">
        <f t="shared" ref="H1732:H1795" ca="1" si="202">INDEX($E$53:$E$83, RANDBETWEEN(1,ROWS($E$53:$E$83)),1)</f>
        <v>0.74</v>
      </c>
      <c r="J1732" s="11">
        <f t="shared" ca="1" si="197"/>
        <v>0.5</v>
      </c>
      <c r="K1732" s="11">
        <f t="shared" ca="1" si="198"/>
        <v>0.8</v>
      </c>
      <c r="L1732" s="11">
        <f t="shared" ca="1" si="199"/>
        <v>0.74</v>
      </c>
      <c r="M1732" s="11">
        <f ca="1">(J1732-F1732)*'Meta-analysis (Retention)'!$B$4</f>
        <v>0</v>
      </c>
      <c r="O1732" s="11">
        <f ca="1">(K1732-G1732)*'Meta-analysis (Retention)'!$B$4</f>
        <v>0</v>
      </c>
      <c r="Q1732" s="11">
        <f ca="1">(L1732-H1732)*'Meta-analysis (Retention)'!$B$4</f>
        <v>0</v>
      </c>
    </row>
    <row r="1733" spans="1:17">
      <c r="A1733" s="11">
        <v>-0.27100000000000002</v>
      </c>
      <c r="B1733" s="11" cm="1">
        <f t="array" aca="1" ref="B1733" ca="1">INDEX(
    INDIRECT("'Bootstrap Sampling (Retention)'!$A$4:$A$4004"),
    RANDBETWEEN(
        MATCH('Meta-analysis (Retention)'!$B$5, INDIRECT("'Bootstrap Sampling (Retention)'!$A$4:$A$4004"), 1),
        MATCH('Meta-analysis (Retention)'!$B$6, INDIRECT("'Bootstrap Sampling (Retention)'!$A$4:$A$4004"), 1)
    ),
    1
)</f>
        <v>0</v>
      </c>
      <c r="C1733" s="11">
        <f t="shared" ca="1" si="196"/>
        <v>1</v>
      </c>
      <c r="F1733" s="11">
        <f t="shared" ca="1" si="200"/>
        <v>0.5</v>
      </c>
      <c r="G1733" s="11">
        <f t="shared" ca="1" si="201"/>
        <v>0.8</v>
      </c>
      <c r="H1733" s="11">
        <f t="shared" ca="1" si="202"/>
        <v>0.66</v>
      </c>
      <c r="J1733" s="11">
        <f t="shared" ca="1" si="197"/>
        <v>0.5</v>
      </c>
      <c r="K1733" s="11">
        <f t="shared" ca="1" si="198"/>
        <v>0.8</v>
      </c>
      <c r="L1733" s="11">
        <f t="shared" ca="1" si="199"/>
        <v>0.66</v>
      </c>
      <c r="M1733" s="11">
        <f ca="1">(J1733-F1733)*'Meta-analysis (Retention)'!$B$4</f>
        <v>0</v>
      </c>
      <c r="O1733" s="11">
        <f ca="1">(K1733-G1733)*'Meta-analysis (Retention)'!$B$4</f>
        <v>0</v>
      </c>
      <c r="Q1733" s="11">
        <f ca="1">(L1733-H1733)*'Meta-analysis (Retention)'!$B$4</f>
        <v>0</v>
      </c>
    </row>
    <row r="1734" spans="1:17">
      <c r="A1734" s="11">
        <v>-0.27</v>
      </c>
      <c r="B1734" s="11" cm="1">
        <f t="array" aca="1" ref="B1734" ca="1">INDEX(
    INDIRECT("'Bootstrap Sampling (Retention)'!$A$4:$A$4004"),
    RANDBETWEEN(
        MATCH('Meta-analysis (Retention)'!$B$5, INDIRECT("'Bootstrap Sampling (Retention)'!$A$4:$A$4004"), 1),
        MATCH('Meta-analysis (Retention)'!$B$6, INDIRECT("'Bootstrap Sampling (Retention)'!$A$4:$A$4004"), 1)
    ),
    1
)</f>
        <v>0</v>
      </c>
      <c r="C1734" s="11">
        <f t="shared" ca="1" si="196"/>
        <v>1</v>
      </c>
      <c r="F1734" s="11">
        <f t="shared" ca="1" si="200"/>
        <v>0.5</v>
      </c>
      <c r="G1734" s="11">
        <f t="shared" ca="1" si="201"/>
        <v>0.8</v>
      </c>
      <c r="H1734" s="11">
        <f t="shared" ca="1" si="202"/>
        <v>0.52</v>
      </c>
      <c r="J1734" s="11">
        <f t="shared" ca="1" si="197"/>
        <v>0.5</v>
      </c>
      <c r="K1734" s="11">
        <f t="shared" ca="1" si="198"/>
        <v>0.8</v>
      </c>
      <c r="L1734" s="11">
        <f t="shared" ca="1" si="199"/>
        <v>0.52</v>
      </c>
      <c r="M1734" s="11">
        <f ca="1">(J1734-F1734)*'Meta-analysis (Retention)'!$B$4</f>
        <v>0</v>
      </c>
      <c r="O1734" s="11">
        <f ca="1">(K1734-G1734)*'Meta-analysis (Retention)'!$B$4</f>
        <v>0</v>
      </c>
      <c r="Q1734" s="11">
        <f ca="1">(L1734-H1734)*'Meta-analysis (Retention)'!$B$4</f>
        <v>0</v>
      </c>
    </row>
    <row r="1735" spans="1:17">
      <c r="A1735" s="11">
        <v>-0.26900000000000002</v>
      </c>
      <c r="B1735" s="11" cm="1">
        <f t="array" aca="1" ref="B1735" ca="1">INDEX(
    INDIRECT("'Bootstrap Sampling (Retention)'!$A$4:$A$4004"),
    RANDBETWEEN(
        MATCH('Meta-analysis (Retention)'!$B$5, INDIRECT("'Bootstrap Sampling (Retention)'!$A$4:$A$4004"), 1),
        MATCH('Meta-analysis (Retention)'!$B$6, INDIRECT("'Bootstrap Sampling (Retention)'!$A$4:$A$4004"), 1)
    ),
    1
)</f>
        <v>0</v>
      </c>
      <c r="C1735" s="11">
        <f t="shared" ca="1" si="196"/>
        <v>1</v>
      </c>
      <c r="F1735" s="11">
        <f t="shared" ca="1" si="200"/>
        <v>0.5</v>
      </c>
      <c r="G1735" s="11">
        <f t="shared" ca="1" si="201"/>
        <v>0.8</v>
      </c>
      <c r="H1735" s="11">
        <f t="shared" ca="1" si="202"/>
        <v>0.76</v>
      </c>
      <c r="J1735" s="11">
        <f t="shared" ca="1" si="197"/>
        <v>0.5</v>
      </c>
      <c r="K1735" s="11">
        <f t="shared" ca="1" si="198"/>
        <v>0.8</v>
      </c>
      <c r="L1735" s="11">
        <f t="shared" ca="1" si="199"/>
        <v>0.76</v>
      </c>
      <c r="M1735" s="11">
        <f ca="1">(J1735-F1735)*'Meta-analysis (Retention)'!$B$4</f>
        <v>0</v>
      </c>
      <c r="O1735" s="11">
        <f ca="1">(K1735-G1735)*'Meta-analysis (Retention)'!$B$4</f>
        <v>0</v>
      </c>
      <c r="Q1735" s="11">
        <f ca="1">(L1735-H1735)*'Meta-analysis (Retention)'!$B$4</f>
        <v>0</v>
      </c>
    </row>
    <row r="1736" spans="1:17">
      <c r="A1736" s="11">
        <v>-0.26800000000000002</v>
      </c>
      <c r="B1736" s="11" cm="1">
        <f t="array" aca="1" ref="B1736" ca="1">INDEX(
    INDIRECT("'Bootstrap Sampling (Retention)'!$A$4:$A$4004"),
    RANDBETWEEN(
        MATCH('Meta-analysis (Retention)'!$B$5, INDIRECT("'Bootstrap Sampling (Retention)'!$A$4:$A$4004"), 1),
        MATCH('Meta-analysis (Retention)'!$B$6, INDIRECT("'Bootstrap Sampling (Retention)'!$A$4:$A$4004"), 1)
    ),
    1
)</f>
        <v>0</v>
      </c>
      <c r="C1736" s="11">
        <f t="shared" ca="1" si="196"/>
        <v>1</v>
      </c>
      <c r="F1736" s="11">
        <f t="shared" ca="1" si="200"/>
        <v>0.5</v>
      </c>
      <c r="G1736" s="11">
        <f t="shared" ca="1" si="201"/>
        <v>0.8</v>
      </c>
      <c r="H1736" s="11">
        <f t="shared" ca="1" si="202"/>
        <v>0.61</v>
      </c>
      <c r="J1736" s="11">
        <f t="shared" ca="1" si="197"/>
        <v>0.5</v>
      </c>
      <c r="K1736" s="11">
        <f t="shared" ca="1" si="198"/>
        <v>0.8</v>
      </c>
      <c r="L1736" s="11">
        <f t="shared" ca="1" si="199"/>
        <v>0.61</v>
      </c>
      <c r="M1736" s="11">
        <f ca="1">(J1736-F1736)*'Meta-analysis (Retention)'!$B$4</f>
        <v>0</v>
      </c>
      <c r="O1736" s="11">
        <f ca="1">(K1736-G1736)*'Meta-analysis (Retention)'!$B$4</f>
        <v>0</v>
      </c>
      <c r="Q1736" s="11">
        <f ca="1">(L1736-H1736)*'Meta-analysis (Retention)'!$B$4</f>
        <v>0</v>
      </c>
    </row>
    <row r="1737" spans="1:17">
      <c r="A1737" s="11">
        <v>-0.26700000000000002</v>
      </c>
      <c r="B1737" s="11" cm="1">
        <f t="array" aca="1" ref="B1737" ca="1">INDEX(
    INDIRECT("'Bootstrap Sampling (Retention)'!$A$4:$A$4004"),
    RANDBETWEEN(
        MATCH('Meta-analysis (Retention)'!$B$5, INDIRECT("'Bootstrap Sampling (Retention)'!$A$4:$A$4004"), 1),
        MATCH('Meta-analysis (Retention)'!$B$6, INDIRECT("'Bootstrap Sampling (Retention)'!$A$4:$A$4004"), 1)
    ),
    1
)</f>
        <v>0</v>
      </c>
      <c r="C1737" s="11">
        <f t="shared" ca="1" si="196"/>
        <v>1</v>
      </c>
      <c r="F1737" s="11">
        <f t="shared" ca="1" si="200"/>
        <v>0.5</v>
      </c>
      <c r="G1737" s="11">
        <f t="shared" ca="1" si="201"/>
        <v>0.8</v>
      </c>
      <c r="H1737" s="11">
        <f t="shared" ca="1" si="202"/>
        <v>0.69</v>
      </c>
      <c r="J1737" s="11">
        <f t="shared" ca="1" si="197"/>
        <v>0.5</v>
      </c>
      <c r="K1737" s="11">
        <f t="shared" ca="1" si="198"/>
        <v>0.8</v>
      </c>
      <c r="L1737" s="11">
        <f t="shared" ca="1" si="199"/>
        <v>0.69</v>
      </c>
      <c r="M1737" s="11">
        <f ca="1">(J1737-F1737)*'Meta-analysis (Retention)'!$B$4</f>
        <v>0</v>
      </c>
      <c r="O1737" s="11">
        <f ca="1">(K1737-G1737)*'Meta-analysis (Retention)'!$B$4</f>
        <v>0</v>
      </c>
      <c r="Q1737" s="11">
        <f ca="1">(L1737-H1737)*'Meta-analysis (Retention)'!$B$4</f>
        <v>0</v>
      </c>
    </row>
    <row r="1738" spans="1:17">
      <c r="A1738" s="11">
        <v>-0.26600000000000001</v>
      </c>
      <c r="B1738" s="11" cm="1">
        <f t="array" aca="1" ref="B1738" ca="1">INDEX(
    INDIRECT("'Bootstrap Sampling (Retention)'!$A$4:$A$4004"),
    RANDBETWEEN(
        MATCH('Meta-analysis (Retention)'!$B$5, INDIRECT("'Bootstrap Sampling (Retention)'!$A$4:$A$4004"), 1),
        MATCH('Meta-analysis (Retention)'!$B$6, INDIRECT("'Bootstrap Sampling (Retention)'!$A$4:$A$4004"), 1)
    ),
    1
)</f>
        <v>0</v>
      </c>
      <c r="C1738" s="11">
        <f t="shared" ca="1" si="196"/>
        <v>1</v>
      </c>
      <c r="F1738" s="11">
        <f t="shared" ca="1" si="200"/>
        <v>0.5</v>
      </c>
      <c r="G1738" s="11">
        <f t="shared" ca="1" si="201"/>
        <v>0.8</v>
      </c>
      <c r="H1738" s="11">
        <f t="shared" ca="1" si="202"/>
        <v>0.69</v>
      </c>
      <c r="J1738" s="11">
        <f t="shared" ca="1" si="197"/>
        <v>0.5</v>
      </c>
      <c r="K1738" s="11">
        <f t="shared" ca="1" si="198"/>
        <v>0.8</v>
      </c>
      <c r="L1738" s="11">
        <f t="shared" ca="1" si="199"/>
        <v>0.69</v>
      </c>
      <c r="M1738" s="11">
        <f ca="1">(J1738-F1738)*'Meta-analysis (Retention)'!$B$4</f>
        <v>0</v>
      </c>
      <c r="O1738" s="11">
        <f ca="1">(K1738-G1738)*'Meta-analysis (Retention)'!$B$4</f>
        <v>0</v>
      </c>
      <c r="Q1738" s="11">
        <f ca="1">(L1738-H1738)*'Meta-analysis (Retention)'!$B$4</f>
        <v>0</v>
      </c>
    </row>
    <row r="1739" spans="1:17">
      <c r="A1739" s="11">
        <v>-0.26500000000000001</v>
      </c>
      <c r="B1739" s="11" cm="1">
        <f t="array" aca="1" ref="B1739" ca="1">INDEX(
    INDIRECT("'Bootstrap Sampling (Retention)'!$A$4:$A$4004"),
    RANDBETWEEN(
        MATCH('Meta-analysis (Retention)'!$B$5, INDIRECT("'Bootstrap Sampling (Retention)'!$A$4:$A$4004"), 1),
        MATCH('Meta-analysis (Retention)'!$B$6, INDIRECT("'Bootstrap Sampling (Retention)'!$A$4:$A$4004"), 1)
    ),
    1
)</f>
        <v>0</v>
      </c>
      <c r="C1739" s="11">
        <f t="shared" ca="1" si="196"/>
        <v>1</v>
      </c>
      <c r="F1739" s="11">
        <f t="shared" ca="1" si="200"/>
        <v>0.5</v>
      </c>
      <c r="G1739" s="11">
        <f t="shared" ca="1" si="201"/>
        <v>0.8</v>
      </c>
      <c r="H1739" s="11">
        <f t="shared" ca="1" si="202"/>
        <v>0.53</v>
      </c>
      <c r="J1739" s="11">
        <f t="shared" ca="1" si="197"/>
        <v>0.5</v>
      </c>
      <c r="K1739" s="11">
        <f t="shared" ca="1" si="198"/>
        <v>0.8</v>
      </c>
      <c r="L1739" s="11">
        <f t="shared" ca="1" si="199"/>
        <v>0.53</v>
      </c>
      <c r="M1739" s="11">
        <f ca="1">(J1739-F1739)*'Meta-analysis (Retention)'!$B$4</f>
        <v>0</v>
      </c>
      <c r="O1739" s="11">
        <f ca="1">(K1739-G1739)*'Meta-analysis (Retention)'!$B$4</f>
        <v>0</v>
      </c>
      <c r="Q1739" s="11">
        <f ca="1">(L1739-H1739)*'Meta-analysis (Retention)'!$B$4</f>
        <v>0</v>
      </c>
    </row>
    <row r="1740" spans="1:17">
      <c r="A1740" s="11">
        <v>-0.26400000000000001</v>
      </c>
      <c r="B1740" s="11" cm="1">
        <f t="array" aca="1" ref="B1740" ca="1">INDEX(
    INDIRECT("'Bootstrap Sampling (Retention)'!$A$4:$A$4004"),
    RANDBETWEEN(
        MATCH('Meta-analysis (Retention)'!$B$5, INDIRECT("'Bootstrap Sampling (Retention)'!$A$4:$A$4004"), 1),
        MATCH('Meta-analysis (Retention)'!$B$6, INDIRECT("'Bootstrap Sampling (Retention)'!$A$4:$A$4004"), 1)
    ),
    1
)</f>
        <v>0</v>
      </c>
      <c r="C1740" s="11">
        <f t="shared" ca="1" si="196"/>
        <v>1</v>
      </c>
      <c r="F1740" s="11">
        <f t="shared" ca="1" si="200"/>
        <v>0.5</v>
      </c>
      <c r="G1740" s="11">
        <f t="shared" ca="1" si="201"/>
        <v>0.8</v>
      </c>
      <c r="H1740" s="11">
        <f t="shared" ca="1" si="202"/>
        <v>0.8</v>
      </c>
      <c r="J1740" s="11">
        <f t="shared" ca="1" si="197"/>
        <v>0.5</v>
      </c>
      <c r="K1740" s="11">
        <f t="shared" ca="1" si="198"/>
        <v>0.8</v>
      </c>
      <c r="L1740" s="11">
        <f t="shared" ca="1" si="199"/>
        <v>0.8</v>
      </c>
      <c r="M1740" s="11">
        <f ca="1">(J1740-F1740)*'Meta-analysis (Retention)'!$B$4</f>
        <v>0</v>
      </c>
      <c r="O1740" s="11">
        <f ca="1">(K1740-G1740)*'Meta-analysis (Retention)'!$B$4</f>
        <v>0</v>
      </c>
      <c r="Q1740" s="11">
        <f ca="1">(L1740-H1740)*'Meta-analysis (Retention)'!$B$4</f>
        <v>0</v>
      </c>
    </row>
    <row r="1741" spans="1:17">
      <c r="A1741" s="11">
        <v>-0.26300000000000001</v>
      </c>
      <c r="B1741" s="11" cm="1">
        <f t="array" aca="1" ref="B1741" ca="1">INDEX(
    INDIRECT("'Bootstrap Sampling (Retention)'!$A$4:$A$4004"),
    RANDBETWEEN(
        MATCH('Meta-analysis (Retention)'!$B$5, INDIRECT("'Bootstrap Sampling (Retention)'!$A$4:$A$4004"), 1),
        MATCH('Meta-analysis (Retention)'!$B$6, INDIRECT("'Bootstrap Sampling (Retention)'!$A$4:$A$4004"), 1)
    ),
    1
)</f>
        <v>0</v>
      </c>
      <c r="C1741" s="11">
        <f t="shared" ca="1" si="196"/>
        <v>1</v>
      </c>
      <c r="F1741" s="11">
        <f t="shared" ca="1" si="200"/>
        <v>0.5</v>
      </c>
      <c r="G1741" s="11">
        <f t="shared" ca="1" si="201"/>
        <v>0.8</v>
      </c>
      <c r="H1741" s="11">
        <f t="shared" ca="1" si="202"/>
        <v>0.59</v>
      </c>
      <c r="J1741" s="11">
        <f t="shared" ca="1" si="197"/>
        <v>0.5</v>
      </c>
      <c r="K1741" s="11">
        <f t="shared" ca="1" si="198"/>
        <v>0.8</v>
      </c>
      <c r="L1741" s="11">
        <f t="shared" ca="1" si="199"/>
        <v>0.59</v>
      </c>
      <c r="M1741" s="11">
        <f ca="1">(J1741-F1741)*'Meta-analysis (Retention)'!$B$4</f>
        <v>0</v>
      </c>
      <c r="O1741" s="11">
        <f ca="1">(K1741-G1741)*'Meta-analysis (Retention)'!$B$4</f>
        <v>0</v>
      </c>
      <c r="Q1741" s="11">
        <f ca="1">(L1741-H1741)*'Meta-analysis (Retention)'!$B$4</f>
        <v>0</v>
      </c>
    </row>
    <row r="1742" spans="1:17">
      <c r="A1742" s="11">
        <v>-0.26200000000000001</v>
      </c>
      <c r="B1742" s="11" cm="1">
        <f t="array" aca="1" ref="B1742" ca="1">INDEX(
    INDIRECT("'Bootstrap Sampling (Retention)'!$A$4:$A$4004"),
    RANDBETWEEN(
        MATCH('Meta-analysis (Retention)'!$B$5, INDIRECT("'Bootstrap Sampling (Retention)'!$A$4:$A$4004"), 1),
        MATCH('Meta-analysis (Retention)'!$B$6, INDIRECT("'Bootstrap Sampling (Retention)'!$A$4:$A$4004"), 1)
    ),
    1
)</f>
        <v>0</v>
      </c>
      <c r="C1742" s="11">
        <f t="shared" ca="1" si="196"/>
        <v>1</v>
      </c>
      <c r="F1742" s="11">
        <f t="shared" ca="1" si="200"/>
        <v>0.5</v>
      </c>
      <c r="G1742" s="11">
        <f t="shared" ca="1" si="201"/>
        <v>0.8</v>
      </c>
      <c r="H1742" s="11">
        <f t="shared" ca="1" si="202"/>
        <v>0.53</v>
      </c>
      <c r="J1742" s="11">
        <f t="shared" ca="1" si="197"/>
        <v>0.5</v>
      </c>
      <c r="K1742" s="11">
        <f t="shared" ca="1" si="198"/>
        <v>0.8</v>
      </c>
      <c r="L1742" s="11">
        <f t="shared" ca="1" si="199"/>
        <v>0.53</v>
      </c>
      <c r="M1742" s="11">
        <f ca="1">(J1742-F1742)*'Meta-analysis (Retention)'!$B$4</f>
        <v>0</v>
      </c>
      <c r="O1742" s="11">
        <f ca="1">(K1742-G1742)*'Meta-analysis (Retention)'!$B$4</f>
        <v>0</v>
      </c>
      <c r="Q1742" s="11">
        <f ca="1">(L1742-H1742)*'Meta-analysis (Retention)'!$B$4</f>
        <v>0</v>
      </c>
    </row>
    <row r="1743" spans="1:17">
      <c r="A1743" s="11">
        <v>-0.26100000000000001</v>
      </c>
      <c r="B1743" s="11" cm="1">
        <f t="array" aca="1" ref="B1743" ca="1">INDEX(
    INDIRECT("'Bootstrap Sampling (Retention)'!$A$4:$A$4004"),
    RANDBETWEEN(
        MATCH('Meta-analysis (Retention)'!$B$5, INDIRECT("'Bootstrap Sampling (Retention)'!$A$4:$A$4004"), 1),
        MATCH('Meta-analysis (Retention)'!$B$6, INDIRECT("'Bootstrap Sampling (Retention)'!$A$4:$A$4004"), 1)
    ),
    1
)</f>
        <v>0</v>
      </c>
      <c r="C1743" s="11">
        <f t="shared" ca="1" si="196"/>
        <v>1</v>
      </c>
      <c r="F1743" s="11">
        <f t="shared" ca="1" si="200"/>
        <v>0.5</v>
      </c>
      <c r="G1743" s="11">
        <f t="shared" ca="1" si="201"/>
        <v>0.8</v>
      </c>
      <c r="H1743" s="11">
        <f t="shared" ca="1" si="202"/>
        <v>0.77</v>
      </c>
      <c r="J1743" s="11">
        <f t="shared" ca="1" si="197"/>
        <v>0.5</v>
      </c>
      <c r="K1743" s="11">
        <f t="shared" ca="1" si="198"/>
        <v>0.8</v>
      </c>
      <c r="L1743" s="11">
        <f t="shared" ca="1" si="199"/>
        <v>0.77</v>
      </c>
      <c r="M1743" s="11">
        <f ca="1">(J1743-F1743)*'Meta-analysis (Retention)'!$B$4</f>
        <v>0</v>
      </c>
      <c r="O1743" s="11">
        <f ca="1">(K1743-G1743)*'Meta-analysis (Retention)'!$B$4</f>
        <v>0</v>
      </c>
      <c r="Q1743" s="11">
        <f ca="1">(L1743-H1743)*'Meta-analysis (Retention)'!$B$4</f>
        <v>0</v>
      </c>
    </row>
    <row r="1744" spans="1:17">
      <c r="A1744" s="11">
        <v>-0.26</v>
      </c>
      <c r="B1744" s="11" cm="1">
        <f t="array" aca="1" ref="B1744" ca="1">INDEX(
    INDIRECT("'Bootstrap Sampling (Retention)'!$A$4:$A$4004"),
    RANDBETWEEN(
        MATCH('Meta-analysis (Retention)'!$B$5, INDIRECT("'Bootstrap Sampling (Retention)'!$A$4:$A$4004"), 1),
        MATCH('Meta-analysis (Retention)'!$B$6, INDIRECT("'Bootstrap Sampling (Retention)'!$A$4:$A$4004"), 1)
    ),
    1
)</f>
        <v>0</v>
      </c>
      <c r="C1744" s="11">
        <f t="shared" ca="1" si="196"/>
        <v>1</v>
      </c>
      <c r="F1744" s="11">
        <f t="shared" ca="1" si="200"/>
        <v>0.5</v>
      </c>
      <c r="G1744" s="11">
        <f t="shared" ca="1" si="201"/>
        <v>0.8</v>
      </c>
      <c r="H1744" s="11">
        <f t="shared" ca="1" si="202"/>
        <v>0.74</v>
      </c>
      <c r="J1744" s="11">
        <f t="shared" ca="1" si="197"/>
        <v>0.5</v>
      </c>
      <c r="K1744" s="11">
        <f t="shared" ca="1" si="198"/>
        <v>0.8</v>
      </c>
      <c r="L1744" s="11">
        <f t="shared" ca="1" si="199"/>
        <v>0.74</v>
      </c>
      <c r="M1744" s="11">
        <f ca="1">(J1744-F1744)*'Meta-analysis (Retention)'!$B$4</f>
        <v>0</v>
      </c>
      <c r="O1744" s="11">
        <f ca="1">(K1744-G1744)*'Meta-analysis (Retention)'!$B$4</f>
        <v>0</v>
      </c>
      <c r="Q1744" s="11">
        <f ca="1">(L1744-H1744)*'Meta-analysis (Retention)'!$B$4</f>
        <v>0</v>
      </c>
    </row>
    <row r="1745" spans="1:17">
      <c r="A1745" s="11">
        <v>-0.25900000000000001</v>
      </c>
      <c r="B1745" s="11" cm="1">
        <f t="array" aca="1" ref="B1745" ca="1">INDEX(
    INDIRECT("'Bootstrap Sampling (Retention)'!$A$4:$A$4004"),
    RANDBETWEEN(
        MATCH('Meta-analysis (Retention)'!$B$5, INDIRECT("'Bootstrap Sampling (Retention)'!$A$4:$A$4004"), 1),
        MATCH('Meta-analysis (Retention)'!$B$6, INDIRECT("'Bootstrap Sampling (Retention)'!$A$4:$A$4004"), 1)
    ),
    1
)</f>
        <v>0</v>
      </c>
      <c r="C1745" s="11">
        <f t="shared" ca="1" si="196"/>
        <v>1</v>
      </c>
      <c r="F1745" s="11">
        <f t="shared" ca="1" si="200"/>
        <v>0.5</v>
      </c>
      <c r="G1745" s="11">
        <f t="shared" ca="1" si="201"/>
        <v>0.8</v>
      </c>
      <c r="H1745" s="11">
        <f t="shared" ca="1" si="202"/>
        <v>0.55000000000000004</v>
      </c>
      <c r="J1745" s="11">
        <f t="shared" ca="1" si="197"/>
        <v>0.5</v>
      </c>
      <c r="K1745" s="11">
        <f t="shared" ca="1" si="198"/>
        <v>0.8</v>
      </c>
      <c r="L1745" s="11">
        <f t="shared" ca="1" si="199"/>
        <v>0.55000000000000004</v>
      </c>
      <c r="M1745" s="11">
        <f ca="1">(J1745-F1745)*'Meta-analysis (Retention)'!$B$4</f>
        <v>0</v>
      </c>
      <c r="O1745" s="11">
        <f ca="1">(K1745-G1745)*'Meta-analysis (Retention)'!$B$4</f>
        <v>0</v>
      </c>
      <c r="Q1745" s="11">
        <f ca="1">(L1745-H1745)*'Meta-analysis (Retention)'!$B$4</f>
        <v>0</v>
      </c>
    </row>
    <row r="1746" spans="1:17">
      <c r="A1746" s="11">
        <v>-0.25800000000000001</v>
      </c>
      <c r="B1746" s="11" cm="1">
        <f t="array" aca="1" ref="B1746" ca="1">INDEX(
    INDIRECT("'Bootstrap Sampling (Retention)'!$A$4:$A$4004"),
    RANDBETWEEN(
        MATCH('Meta-analysis (Retention)'!$B$5, INDIRECT("'Bootstrap Sampling (Retention)'!$A$4:$A$4004"), 1),
        MATCH('Meta-analysis (Retention)'!$B$6, INDIRECT("'Bootstrap Sampling (Retention)'!$A$4:$A$4004"), 1)
    ),
    1
)</f>
        <v>0</v>
      </c>
      <c r="C1746" s="11">
        <f t="shared" ca="1" si="196"/>
        <v>1</v>
      </c>
      <c r="F1746" s="11">
        <f t="shared" ca="1" si="200"/>
        <v>0.5</v>
      </c>
      <c r="G1746" s="11">
        <f t="shared" ca="1" si="201"/>
        <v>0.8</v>
      </c>
      <c r="H1746" s="11">
        <f t="shared" ca="1" si="202"/>
        <v>0.6</v>
      </c>
      <c r="J1746" s="11">
        <f t="shared" ca="1" si="197"/>
        <v>0.5</v>
      </c>
      <c r="K1746" s="11">
        <f t="shared" ca="1" si="198"/>
        <v>0.8</v>
      </c>
      <c r="L1746" s="11">
        <f t="shared" ca="1" si="199"/>
        <v>0.6</v>
      </c>
      <c r="M1746" s="11">
        <f ca="1">(J1746-F1746)*'Meta-analysis (Retention)'!$B$4</f>
        <v>0</v>
      </c>
      <c r="O1746" s="11">
        <f ca="1">(K1746-G1746)*'Meta-analysis (Retention)'!$B$4</f>
        <v>0</v>
      </c>
      <c r="Q1746" s="11">
        <f ca="1">(L1746-H1746)*'Meta-analysis (Retention)'!$B$4</f>
        <v>0</v>
      </c>
    </row>
    <row r="1747" spans="1:17">
      <c r="A1747" s="11">
        <v>-0.25700000000000001</v>
      </c>
      <c r="B1747" s="11" cm="1">
        <f t="array" aca="1" ref="B1747" ca="1">INDEX(
    INDIRECT("'Bootstrap Sampling (Retention)'!$A$4:$A$4004"),
    RANDBETWEEN(
        MATCH('Meta-analysis (Retention)'!$B$5, INDIRECT("'Bootstrap Sampling (Retention)'!$A$4:$A$4004"), 1),
        MATCH('Meta-analysis (Retention)'!$B$6, INDIRECT("'Bootstrap Sampling (Retention)'!$A$4:$A$4004"), 1)
    ),
    1
)</f>
        <v>0</v>
      </c>
      <c r="C1747" s="11">
        <f t="shared" ca="1" si="196"/>
        <v>1</v>
      </c>
      <c r="F1747" s="11">
        <f t="shared" ca="1" si="200"/>
        <v>0.5</v>
      </c>
      <c r="G1747" s="11">
        <f t="shared" ca="1" si="201"/>
        <v>0.8</v>
      </c>
      <c r="H1747" s="11">
        <f t="shared" ca="1" si="202"/>
        <v>0.57999999999999996</v>
      </c>
      <c r="J1747" s="11">
        <f t="shared" ca="1" si="197"/>
        <v>0.5</v>
      </c>
      <c r="K1747" s="11">
        <f t="shared" ca="1" si="198"/>
        <v>0.8</v>
      </c>
      <c r="L1747" s="11">
        <f t="shared" ca="1" si="199"/>
        <v>0.57999999999999996</v>
      </c>
      <c r="M1747" s="11">
        <f ca="1">(J1747-F1747)*'Meta-analysis (Retention)'!$B$4</f>
        <v>0</v>
      </c>
      <c r="O1747" s="11">
        <f ca="1">(K1747-G1747)*'Meta-analysis (Retention)'!$B$4</f>
        <v>0</v>
      </c>
      <c r="Q1747" s="11">
        <f ca="1">(L1747-H1747)*'Meta-analysis (Retention)'!$B$4</f>
        <v>0</v>
      </c>
    </row>
    <row r="1748" spans="1:17">
      <c r="A1748" s="11">
        <v>-0.25600000000000001</v>
      </c>
      <c r="B1748" s="11" cm="1">
        <f t="array" aca="1" ref="B1748" ca="1">INDEX(
    INDIRECT("'Bootstrap Sampling (Retention)'!$A$4:$A$4004"),
    RANDBETWEEN(
        MATCH('Meta-analysis (Retention)'!$B$5, INDIRECT("'Bootstrap Sampling (Retention)'!$A$4:$A$4004"), 1),
        MATCH('Meta-analysis (Retention)'!$B$6, INDIRECT("'Bootstrap Sampling (Retention)'!$A$4:$A$4004"), 1)
    ),
    1
)</f>
        <v>0</v>
      </c>
      <c r="C1748" s="11">
        <f t="shared" ca="1" si="196"/>
        <v>1</v>
      </c>
      <c r="F1748" s="11">
        <f t="shared" ca="1" si="200"/>
        <v>0.5</v>
      </c>
      <c r="G1748" s="11">
        <f t="shared" ca="1" si="201"/>
        <v>0.8</v>
      </c>
      <c r="H1748" s="11">
        <f t="shared" ca="1" si="202"/>
        <v>0.57999999999999996</v>
      </c>
      <c r="J1748" s="11">
        <f t="shared" ca="1" si="197"/>
        <v>0.5</v>
      </c>
      <c r="K1748" s="11">
        <f t="shared" ca="1" si="198"/>
        <v>0.8</v>
      </c>
      <c r="L1748" s="11">
        <f t="shared" ca="1" si="199"/>
        <v>0.57999999999999996</v>
      </c>
      <c r="M1748" s="11">
        <f ca="1">(J1748-F1748)*'Meta-analysis (Retention)'!$B$4</f>
        <v>0</v>
      </c>
      <c r="O1748" s="11">
        <f ca="1">(K1748-G1748)*'Meta-analysis (Retention)'!$B$4</f>
        <v>0</v>
      </c>
      <c r="Q1748" s="11">
        <f ca="1">(L1748-H1748)*'Meta-analysis (Retention)'!$B$4</f>
        <v>0</v>
      </c>
    </row>
    <row r="1749" spans="1:17">
      <c r="A1749" s="11">
        <v>-0.255</v>
      </c>
      <c r="B1749" s="11" cm="1">
        <f t="array" aca="1" ref="B1749" ca="1">INDEX(
    INDIRECT("'Bootstrap Sampling (Retention)'!$A$4:$A$4004"),
    RANDBETWEEN(
        MATCH('Meta-analysis (Retention)'!$B$5, INDIRECT("'Bootstrap Sampling (Retention)'!$A$4:$A$4004"), 1),
        MATCH('Meta-analysis (Retention)'!$B$6, INDIRECT("'Bootstrap Sampling (Retention)'!$A$4:$A$4004"), 1)
    ),
    1
)</f>
        <v>0</v>
      </c>
      <c r="C1749" s="11">
        <f t="shared" ca="1" si="196"/>
        <v>1</v>
      </c>
      <c r="F1749" s="11">
        <f t="shared" ca="1" si="200"/>
        <v>0.5</v>
      </c>
      <c r="G1749" s="11">
        <f t="shared" ca="1" si="201"/>
        <v>0.8</v>
      </c>
      <c r="H1749" s="11">
        <f t="shared" ca="1" si="202"/>
        <v>0.54</v>
      </c>
      <c r="J1749" s="11">
        <f t="shared" ca="1" si="197"/>
        <v>0.5</v>
      </c>
      <c r="K1749" s="11">
        <f t="shared" ca="1" si="198"/>
        <v>0.8</v>
      </c>
      <c r="L1749" s="11">
        <f t="shared" ca="1" si="199"/>
        <v>0.54</v>
      </c>
      <c r="M1749" s="11">
        <f ca="1">(J1749-F1749)*'Meta-analysis (Retention)'!$B$4</f>
        <v>0</v>
      </c>
      <c r="O1749" s="11">
        <f ca="1">(K1749-G1749)*'Meta-analysis (Retention)'!$B$4</f>
        <v>0</v>
      </c>
      <c r="Q1749" s="11">
        <f ca="1">(L1749-H1749)*'Meta-analysis (Retention)'!$B$4</f>
        <v>0</v>
      </c>
    </row>
    <row r="1750" spans="1:17">
      <c r="A1750" s="11">
        <v>-0.254</v>
      </c>
      <c r="B1750" s="11" cm="1">
        <f t="array" aca="1" ref="B1750" ca="1">INDEX(
    INDIRECT("'Bootstrap Sampling (Retention)'!$A$4:$A$4004"),
    RANDBETWEEN(
        MATCH('Meta-analysis (Retention)'!$B$5, INDIRECT("'Bootstrap Sampling (Retention)'!$A$4:$A$4004"), 1),
        MATCH('Meta-analysis (Retention)'!$B$6, INDIRECT("'Bootstrap Sampling (Retention)'!$A$4:$A$4004"), 1)
    ),
    1
)</f>
        <v>0</v>
      </c>
      <c r="C1750" s="11">
        <f t="shared" ca="1" si="196"/>
        <v>1</v>
      </c>
      <c r="F1750" s="11">
        <f t="shared" ca="1" si="200"/>
        <v>0.5</v>
      </c>
      <c r="G1750" s="11">
        <f t="shared" ca="1" si="201"/>
        <v>0.8</v>
      </c>
      <c r="H1750" s="11">
        <f t="shared" ca="1" si="202"/>
        <v>0.63</v>
      </c>
      <c r="J1750" s="11">
        <f t="shared" ca="1" si="197"/>
        <v>0.5</v>
      </c>
      <c r="K1750" s="11">
        <f t="shared" ca="1" si="198"/>
        <v>0.8</v>
      </c>
      <c r="L1750" s="11">
        <f t="shared" ca="1" si="199"/>
        <v>0.63</v>
      </c>
      <c r="M1750" s="11">
        <f ca="1">(J1750-F1750)*'Meta-analysis (Retention)'!$B$4</f>
        <v>0</v>
      </c>
      <c r="O1750" s="11">
        <f ca="1">(K1750-G1750)*'Meta-analysis (Retention)'!$B$4</f>
        <v>0</v>
      </c>
      <c r="Q1750" s="11">
        <f ca="1">(L1750-H1750)*'Meta-analysis (Retention)'!$B$4</f>
        <v>0</v>
      </c>
    </row>
    <row r="1751" spans="1:17">
      <c r="A1751" s="11">
        <v>-0.253</v>
      </c>
      <c r="B1751" s="11" cm="1">
        <f t="array" aca="1" ref="B1751" ca="1">INDEX(
    INDIRECT("'Bootstrap Sampling (Retention)'!$A$4:$A$4004"),
    RANDBETWEEN(
        MATCH('Meta-analysis (Retention)'!$B$5, INDIRECT("'Bootstrap Sampling (Retention)'!$A$4:$A$4004"), 1),
        MATCH('Meta-analysis (Retention)'!$B$6, INDIRECT("'Bootstrap Sampling (Retention)'!$A$4:$A$4004"), 1)
    ),
    1
)</f>
        <v>0</v>
      </c>
      <c r="C1751" s="11">
        <f t="shared" ca="1" si="196"/>
        <v>1</v>
      </c>
      <c r="F1751" s="11">
        <f t="shared" ca="1" si="200"/>
        <v>0.5</v>
      </c>
      <c r="G1751" s="11">
        <f t="shared" ca="1" si="201"/>
        <v>0.8</v>
      </c>
      <c r="H1751" s="11">
        <f t="shared" ca="1" si="202"/>
        <v>0.61</v>
      </c>
      <c r="J1751" s="11">
        <f t="shared" ca="1" si="197"/>
        <v>0.5</v>
      </c>
      <c r="K1751" s="11">
        <f t="shared" ca="1" si="198"/>
        <v>0.8</v>
      </c>
      <c r="L1751" s="11">
        <f t="shared" ca="1" si="199"/>
        <v>0.61</v>
      </c>
      <c r="M1751" s="11">
        <f ca="1">(J1751-F1751)*'Meta-analysis (Retention)'!$B$4</f>
        <v>0</v>
      </c>
      <c r="O1751" s="11">
        <f ca="1">(K1751-G1751)*'Meta-analysis (Retention)'!$B$4</f>
        <v>0</v>
      </c>
      <c r="Q1751" s="11">
        <f ca="1">(L1751-H1751)*'Meta-analysis (Retention)'!$B$4</f>
        <v>0</v>
      </c>
    </row>
    <row r="1752" spans="1:17">
      <c r="A1752" s="11">
        <v>-0.252</v>
      </c>
      <c r="B1752" s="11" cm="1">
        <f t="array" aca="1" ref="B1752" ca="1">INDEX(
    INDIRECT("'Bootstrap Sampling (Retention)'!$A$4:$A$4004"),
    RANDBETWEEN(
        MATCH('Meta-analysis (Retention)'!$B$5, INDIRECT("'Bootstrap Sampling (Retention)'!$A$4:$A$4004"), 1),
        MATCH('Meta-analysis (Retention)'!$B$6, INDIRECT("'Bootstrap Sampling (Retention)'!$A$4:$A$4004"), 1)
    ),
    1
)</f>
        <v>0</v>
      </c>
      <c r="C1752" s="11">
        <f t="shared" ca="1" si="196"/>
        <v>1</v>
      </c>
      <c r="F1752" s="11">
        <f t="shared" ca="1" si="200"/>
        <v>0.5</v>
      </c>
      <c r="G1752" s="11">
        <f t="shared" ca="1" si="201"/>
        <v>0.8</v>
      </c>
      <c r="H1752" s="11">
        <f t="shared" ca="1" si="202"/>
        <v>0.55000000000000004</v>
      </c>
      <c r="J1752" s="11">
        <f t="shared" ca="1" si="197"/>
        <v>0.5</v>
      </c>
      <c r="K1752" s="11">
        <f t="shared" ca="1" si="198"/>
        <v>0.8</v>
      </c>
      <c r="L1752" s="11">
        <f t="shared" ca="1" si="199"/>
        <v>0.55000000000000004</v>
      </c>
      <c r="M1752" s="11">
        <f ca="1">(J1752-F1752)*'Meta-analysis (Retention)'!$B$4</f>
        <v>0</v>
      </c>
      <c r="O1752" s="11">
        <f ca="1">(K1752-G1752)*'Meta-analysis (Retention)'!$B$4</f>
        <v>0</v>
      </c>
      <c r="Q1752" s="11">
        <f ca="1">(L1752-H1752)*'Meta-analysis (Retention)'!$B$4</f>
        <v>0</v>
      </c>
    </row>
    <row r="1753" spans="1:17">
      <c r="A1753" s="11">
        <v>-0.251</v>
      </c>
      <c r="B1753" s="11" cm="1">
        <f t="array" aca="1" ref="B1753" ca="1">INDEX(
    INDIRECT("'Bootstrap Sampling (Retention)'!$A$4:$A$4004"),
    RANDBETWEEN(
        MATCH('Meta-analysis (Retention)'!$B$5, INDIRECT("'Bootstrap Sampling (Retention)'!$A$4:$A$4004"), 1),
        MATCH('Meta-analysis (Retention)'!$B$6, INDIRECT("'Bootstrap Sampling (Retention)'!$A$4:$A$4004"), 1)
    ),
    1
)</f>
        <v>0</v>
      </c>
      <c r="C1753" s="11">
        <f t="shared" ca="1" si="196"/>
        <v>1</v>
      </c>
      <c r="F1753" s="11">
        <f t="shared" ca="1" si="200"/>
        <v>0.5</v>
      </c>
      <c r="G1753" s="11">
        <f t="shared" ca="1" si="201"/>
        <v>0.8</v>
      </c>
      <c r="H1753" s="11">
        <f t="shared" ca="1" si="202"/>
        <v>0.67</v>
      </c>
      <c r="J1753" s="11">
        <f t="shared" ca="1" si="197"/>
        <v>0.5</v>
      </c>
      <c r="K1753" s="11">
        <f t="shared" ca="1" si="198"/>
        <v>0.8</v>
      </c>
      <c r="L1753" s="11">
        <f t="shared" ca="1" si="199"/>
        <v>0.67</v>
      </c>
      <c r="M1753" s="11">
        <f ca="1">(J1753-F1753)*'Meta-analysis (Retention)'!$B$4</f>
        <v>0</v>
      </c>
      <c r="O1753" s="11">
        <f ca="1">(K1753-G1753)*'Meta-analysis (Retention)'!$B$4</f>
        <v>0</v>
      </c>
      <c r="Q1753" s="11">
        <f ca="1">(L1753-H1753)*'Meta-analysis (Retention)'!$B$4</f>
        <v>0</v>
      </c>
    </row>
    <row r="1754" spans="1:17">
      <c r="A1754" s="11">
        <v>-0.25</v>
      </c>
      <c r="B1754" s="11" cm="1">
        <f t="array" aca="1" ref="B1754" ca="1">INDEX(
    INDIRECT("'Bootstrap Sampling (Retention)'!$A$4:$A$4004"),
    RANDBETWEEN(
        MATCH('Meta-analysis (Retention)'!$B$5, INDIRECT("'Bootstrap Sampling (Retention)'!$A$4:$A$4004"), 1),
        MATCH('Meta-analysis (Retention)'!$B$6, INDIRECT("'Bootstrap Sampling (Retention)'!$A$4:$A$4004"), 1)
    ),
    1
)</f>
        <v>0</v>
      </c>
      <c r="C1754" s="11">
        <f t="shared" ca="1" si="196"/>
        <v>1</v>
      </c>
      <c r="F1754" s="11">
        <f t="shared" ca="1" si="200"/>
        <v>0.5</v>
      </c>
      <c r="G1754" s="11">
        <f t="shared" ca="1" si="201"/>
        <v>0.8</v>
      </c>
      <c r="H1754" s="11">
        <f t="shared" ca="1" si="202"/>
        <v>0.72</v>
      </c>
      <c r="J1754" s="11">
        <f t="shared" ca="1" si="197"/>
        <v>0.5</v>
      </c>
      <c r="K1754" s="11">
        <f t="shared" ca="1" si="198"/>
        <v>0.8</v>
      </c>
      <c r="L1754" s="11">
        <f t="shared" ca="1" si="199"/>
        <v>0.72</v>
      </c>
      <c r="M1754" s="11">
        <f ca="1">(J1754-F1754)*'Meta-analysis (Retention)'!$B$4</f>
        <v>0</v>
      </c>
      <c r="O1754" s="11">
        <f ca="1">(K1754-G1754)*'Meta-analysis (Retention)'!$B$4</f>
        <v>0</v>
      </c>
      <c r="Q1754" s="11">
        <f ca="1">(L1754-H1754)*'Meta-analysis (Retention)'!$B$4</f>
        <v>0</v>
      </c>
    </row>
    <row r="1755" spans="1:17">
      <c r="A1755" s="11">
        <v>-0.249</v>
      </c>
      <c r="B1755" s="11" cm="1">
        <f t="array" aca="1" ref="B1755" ca="1">INDEX(
    INDIRECT("'Bootstrap Sampling (Retention)'!$A$4:$A$4004"),
    RANDBETWEEN(
        MATCH('Meta-analysis (Retention)'!$B$5, INDIRECT("'Bootstrap Sampling (Retention)'!$A$4:$A$4004"), 1),
        MATCH('Meta-analysis (Retention)'!$B$6, INDIRECT("'Bootstrap Sampling (Retention)'!$A$4:$A$4004"), 1)
    ),
    1
)</f>
        <v>0</v>
      </c>
      <c r="C1755" s="11">
        <f t="shared" ca="1" si="196"/>
        <v>1</v>
      </c>
      <c r="F1755" s="11">
        <f t="shared" ca="1" si="200"/>
        <v>0.5</v>
      </c>
      <c r="G1755" s="11">
        <f t="shared" ca="1" si="201"/>
        <v>0.8</v>
      </c>
      <c r="H1755" s="11">
        <f t="shared" ca="1" si="202"/>
        <v>0.79</v>
      </c>
      <c r="J1755" s="11">
        <f t="shared" ca="1" si="197"/>
        <v>0.5</v>
      </c>
      <c r="K1755" s="11">
        <f t="shared" ca="1" si="198"/>
        <v>0.8</v>
      </c>
      <c r="L1755" s="11">
        <f t="shared" ca="1" si="199"/>
        <v>0.79</v>
      </c>
      <c r="M1755" s="11">
        <f ca="1">(J1755-F1755)*'Meta-analysis (Retention)'!$B$4</f>
        <v>0</v>
      </c>
      <c r="O1755" s="11">
        <f ca="1">(K1755-G1755)*'Meta-analysis (Retention)'!$B$4</f>
        <v>0</v>
      </c>
      <c r="Q1755" s="11">
        <f ca="1">(L1755-H1755)*'Meta-analysis (Retention)'!$B$4</f>
        <v>0</v>
      </c>
    </row>
    <row r="1756" spans="1:17">
      <c r="A1756" s="11">
        <v>-0.248</v>
      </c>
      <c r="B1756" s="11" cm="1">
        <f t="array" aca="1" ref="B1756" ca="1">INDEX(
    INDIRECT("'Bootstrap Sampling (Retention)'!$A$4:$A$4004"),
    RANDBETWEEN(
        MATCH('Meta-analysis (Retention)'!$B$5, INDIRECT("'Bootstrap Sampling (Retention)'!$A$4:$A$4004"), 1),
        MATCH('Meta-analysis (Retention)'!$B$6, INDIRECT("'Bootstrap Sampling (Retention)'!$A$4:$A$4004"), 1)
    ),
    1
)</f>
        <v>0</v>
      </c>
      <c r="C1756" s="11">
        <f t="shared" ca="1" si="196"/>
        <v>1</v>
      </c>
      <c r="F1756" s="11">
        <f t="shared" ca="1" si="200"/>
        <v>0.5</v>
      </c>
      <c r="G1756" s="11">
        <f t="shared" ca="1" si="201"/>
        <v>0.8</v>
      </c>
      <c r="H1756" s="11">
        <f t="shared" ca="1" si="202"/>
        <v>0.64</v>
      </c>
      <c r="J1756" s="11">
        <f t="shared" ca="1" si="197"/>
        <v>0.5</v>
      </c>
      <c r="K1756" s="11">
        <f t="shared" ca="1" si="198"/>
        <v>0.8</v>
      </c>
      <c r="L1756" s="11">
        <f t="shared" ca="1" si="199"/>
        <v>0.64</v>
      </c>
      <c r="M1756" s="11">
        <f ca="1">(J1756-F1756)*'Meta-analysis (Retention)'!$B$4</f>
        <v>0</v>
      </c>
      <c r="O1756" s="11">
        <f ca="1">(K1756-G1756)*'Meta-analysis (Retention)'!$B$4</f>
        <v>0</v>
      </c>
      <c r="Q1756" s="11">
        <f ca="1">(L1756-H1756)*'Meta-analysis (Retention)'!$B$4</f>
        <v>0</v>
      </c>
    </row>
    <row r="1757" spans="1:17">
      <c r="A1757" s="11">
        <v>-0.247</v>
      </c>
      <c r="B1757" s="11" cm="1">
        <f t="array" aca="1" ref="B1757" ca="1">INDEX(
    INDIRECT("'Bootstrap Sampling (Retention)'!$A$4:$A$4004"),
    RANDBETWEEN(
        MATCH('Meta-analysis (Retention)'!$B$5, INDIRECT("'Bootstrap Sampling (Retention)'!$A$4:$A$4004"), 1),
        MATCH('Meta-analysis (Retention)'!$B$6, INDIRECT("'Bootstrap Sampling (Retention)'!$A$4:$A$4004"), 1)
    ),
    1
)</f>
        <v>0</v>
      </c>
      <c r="C1757" s="11">
        <f t="shared" ca="1" si="196"/>
        <v>1</v>
      </c>
      <c r="F1757" s="11">
        <f t="shared" ca="1" si="200"/>
        <v>0.5</v>
      </c>
      <c r="G1757" s="11">
        <f t="shared" ca="1" si="201"/>
        <v>0.8</v>
      </c>
      <c r="H1757" s="11">
        <f t="shared" ca="1" si="202"/>
        <v>0.53</v>
      </c>
      <c r="J1757" s="11">
        <f t="shared" ca="1" si="197"/>
        <v>0.5</v>
      </c>
      <c r="K1757" s="11">
        <f t="shared" ca="1" si="198"/>
        <v>0.8</v>
      </c>
      <c r="L1757" s="11">
        <f t="shared" ca="1" si="199"/>
        <v>0.53</v>
      </c>
      <c r="M1757" s="11">
        <f ca="1">(J1757-F1757)*'Meta-analysis (Retention)'!$B$4</f>
        <v>0</v>
      </c>
      <c r="O1757" s="11">
        <f ca="1">(K1757-G1757)*'Meta-analysis (Retention)'!$B$4</f>
        <v>0</v>
      </c>
      <c r="Q1757" s="11">
        <f ca="1">(L1757-H1757)*'Meta-analysis (Retention)'!$B$4</f>
        <v>0</v>
      </c>
    </row>
    <row r="1758" spans="1:17">
      <c r="A1758" s="11">
        <v>-0.246</v>
      </c>
      <c r="B1758" s="11" cm="1">
        <f t="array" aca="1" ref="B1758" ca="1">INDEX(
    INDIRECT("'Bootstrap Sampling (Retention)'!$A$4:$A$4004"),
    RANDBETWEEN(
        MATCH('Meta-analysis (Retention)'!$B$5, INDIRECT("'Bootstrap Sampling (Retention)'!$A$4:$A$4004"), 1),
        MATCH('Meta-analysis (Retention)'!$B$6, INDIRECT("'Bootstrap Sampling (Retention)'!$A$4:$A$4004"), 1)
    ),
    1
)</f>
        <v>0</v>
      </c>
      <c r="C1758" s="11">
        <f t="shared" ca="1" si="196"/>
        <v>1</v>
      </c>
      <c r="F1758" s="11">
        <f t="shared" ca="1" si="200"/>
        <v>0.5</v>
      </c>
      <c r="G1758" s="11">
        <f t="shared" ca="1" si="201"/>
        <v>0.8</v>
      </c>
      <c r="H1758" s="11">
        <f t="shared" ca="1" si="202"/>
        <v>0.8</v>
      </c>
      <c r="J1758" s="11">
        <f t="shared" ca="1" si="197"/>
        <v>0.5</v>
      </c>
      <c r="K1758" s="11">
        <f t="shared" ca="1" si="198"/>
        <v>0.8</v>
      </c>
      <c r="L1758" s="11">
        <f t="shared" ca="1" si="199"/>
        <v>0.8</v>
      </c>
      <c r="M1758" s="11">
        <f ca="1">(J1758-F1758)*'Meta-analysis (Retention)'!$B$4</f>
        <v>0</v>
      </c>
      <c r="O1758" s="11">
        <f ca="1">(K1758-G1758)*'Meta-analysis (Retention)'!$B$4</f>
        <v>0</v>
      </c>
      <c r="Q1758" s="11">
        <f ca="1">(L1758-H1758)*'Meta-analysis (Retention)'!$B$4</f>
        <v>0</v>
      </c>
    </row>
    <row r="1759" spans="1:17">
      <c r="A1759" s="11">
        <v>-0.245</v>
      </c>
      <c r="B1759" s="11" cm="1">
        <f t="array" aca="1" ref="B1759" ca="1">INDEX(
    INDIRECT("'Bootstrap Sampling (Retention)'!$A$4:$A$4004"),
    RANDBETWEEN(
        MATCH('Meta-analysis (Retention)'!$B$5, INDIRECT("'Bootstrap Sampling (Retention)'!$A$4:$A$4004"), 1),
        MATCH('Meta-analysis (Retention)'!$B$6, INDIRECT("'Bootstrap Sampling (Retention)'!$A$4:$A$4004"), 1)
    ),
    1
)</f>
        <v>0</v>
      </c>
      <c r="C1759" s="11">
        <f t="shared" ca="1" si="196"/>
        <v>1</v>
      </c>
      <c r="F1759" s="11">
        <f t="shared" ca="1" si="200"/>
        <v>0.5</v>
      </c>
      <c r="G1759" s="11">
        <f t="shared" ca="1" si="201"/>
        <v>0.8</v>
      </c>
      <c r="H1759" s="11">
        <f t="shared" ca="1" si="202"/>
        <v>0.57999999999999996</v>
      </c>
      <c r="J1759" s="11">
        <f t="shared" ca="1" si="197"/>
        <v>0.5</v>
      </c>
      <c r="K1759" s="11">
        <f t="shared" ca="1" si="198"/>
        <v>0.8</v>
      </c>
      <c r="L1759" s="11">
        <f t="shared" ca="1" si="199"/>
        <v>0.57999999999999996</v>
      </c>
      <c r="M1759" s="11">
        <f ca="1">(J1759-F1759)*'Meta-analysis (Retention)'!$B$4</f>
        <v>0</v>
      </c>
      <c r="O1759" s="11">
        <f ca="1">(K1759-G1759)*'Meta-analysis (Retention)'!$B$4</f>
        <v>0</v>
      </c>
      <c r="Q1759" s="11">
        <f ca="1">(L1759-H1759)*'Meta-analysis (Retention)'!$B$4</f>
        <v>0</v>
      </c>
    </row>
    <row r="1760" spans="1:17">
      <c r="A1760" s="11">
        <v>-0.24399999999999999</v>
      </c>
      <c r="B1760" s="11" cm="1">
        <f t="array" aca="1" ref="B1760" ca="1">INDEX(
    INDIRECT("'Bootstrap Sampling (Retention)'!$A$4:$A$4004"),
    RANDBETWEEN(
        MATCH('Meta-analysis (Retention)'!$B$5, INDIRECT("'Bootstrap Sampling (Retention)'!$A$4:$A$4004"), 1),
        MATCH('Meta-analysis (Retention)'!$B$6, INDIRECT("'Bootstrap Sampling (Retention)'!$A$4:$A$4004"), 1)
    ),
    1
)</f>
        <v>0</v>
      </c>
      <c r="C1760" s="11">
        <f t="shared" ca="1" si="196"/>
        <v>1</v>
      </c>
      <c r="F1760" s="11">
        <f t="shared" ca="1" si="200"/>
        <v>0.5</v>
      </c>
      <c r="G1760" s="11">
        <f t="shared" ca="1" si="201"/>
        <v>0.8</v>
      </c>
      <c r="H1760" s="11">
        <f t="shared" ca="1" si="202"/>
        <v>0.67</v>
      </c>
      <c r="J1760" s="11">
        <f t="shared" ca="1" si="197"/>
        <v>0.5</v>
      </c>
      <c r="K1760" s="11">
        <f t="shared" ca="1" si="198"/>
        <v>0.8</v>
      </c>
      <c r="L1760" s="11">
        <f t="shared" ca="1" si="199"/>
        <v>0.67</v>
      </c>
      <c r="M1760" s="11">
        <f ca="1">(J1760-F1760)*'Meta-analysis (Retention)'!$B$4</f>
        <v>0</v>
      </c>
      <c r="O1760" s="11">
        <f ca="1">(K1760-G1760)*'Meta-analysis (Retention)'!$B$4</f>
        <v>0</v>
      </c>
      <c r="Q1760" s="11">
        <f ca="1">(L1760-H1760)*'Meta-analysis (Retention)'!$B$4</f>
        <v>0</v>
      </c>
    </row>
    <row r="1761" spans="1:17">
      <c r="A1761" s="11">
        <v>-0.24299999999999999</v>
      </c>
      <c r="B1761" s="11" cm="1">
        <f t="array" aca="1" ref="B1761" ca="1">INDEX(
    INDIRECT("'Bootstrap Sampling (Retention)'!$A$4:$A$4004"),
    RANDBETWEEN(
        MATCH('Meta-analysis (Retention)'!$B$5, INDIRECT("'Bootstrap Sampling (Retention)'!$A$4:$A$4004"), 1),
        MATCH('Meta-analysis (Retention)'!$B$6, INDIRECT("'Bootstrap Sampling (Retention)'!$A$4:$A$4004"), 1)
    ),
    1
)</f>
        <v>0</v>
      </c>
      <c r="C1761" s="11">
        <f t="shared" ca="1" si="196"/>
        <v>1</v>
      </c>
      <c r="F1761" s="11">
        <f t="shared" ca="1" si="200"/>
        <v>0.5</v>
      </c>
      <c r="G1761" s="11">
        <f t="shared" ca="1" si="201"/>
        <v>0.8</v>
      </c>
      <c r="H1761" s="11">
        <f t="shared" ca="1" si="202"/>
        <v>0.5</v>
      </c>
      <c r="J1761" s="11">
        <f t="shared" ca="1" si="197"/>
        <v>0.5</v>
      </c>
      <c r="K1761" s="11">
        <f t="shared" ca="1" si="198"/>
        <v>0.8</v>
      </c>
      <c r="L1761" s="11">
        <f t="shared" ca="1" si="199"/>
        <v>0.5</v>
      </c>
      <c r="M1761" s="11">
        <f ca="1">(J1761-F1761)*'Meta-analysis (Retention)'!$B$4</f>
        <v>0</v>
      </c>
      <c r="O1761" s="11">
        <f ca="1">(K1761-G1761)*'Meta-analysis (Retention)'!$B$4</f>
        <v>0</v>
      </c>
      <c r="Q1761" s="11">
        <f ca="1">(L1761-H1761)*'Meta-analysis (Retention)'!$B$4</f>
        <v>0</v>
      </c>
    </row>
    <row r="1762" spans="1:17">
      <c r="A1762" s="11">
        <v>-0.24199999999999999</v>
      </c>
      <c r="B1762" s="11" cm="1">
        <f t="array" aca="1" ref="B1762" ca="1">INDEX(
    INDIRECT("'Bootstrap Sampling (Retention)'!$A$4:$A$4004"),
    RANDBETWEEN(
        MATCH('Meta-analysis (Retention)'!$B$5, INDIRECT("'Bootstrap Sampling (Retention)'!$A$4:$A$4004"), 1),
        MATCH('Meta-analysis (Retention)'!$B$6, INDIRECT("'Bootstrap Sampling (Retention)'!$A$4:$A$4004"), 1)
    ),
    1
)</f>
        <v>0</v>
      </c>
      <c r="C1762" s="11">
        <f t="shared" ca="1" si="196"/>
        <v>1</v>
      </c>
      <c r="F1762" s="11">
        <f t="shared" ca="1" si="200"/>
        <v>0.5</v>
      </c>
      <c r="G1762" s="11">
        <f t="shared" ca="1" si="201"/>
        <v>0.8</v>
      </c>
      <c r="H1762" s="11">
        <f t="shared" ca="1" si="202"/>
        <v>0.73</v>
      </c>
      <c r="J1762" s="11">
        <f t="shared" ca="1" si="197"/>
        <v>0.5</v>
      </c>
      <c r="K1762" s="11">
        <f t="shared" ca="1" si="198"/>
        <v>0.8</v>
      </c>
      <c r="L1762" s="11">
        <f t="shared" ca="1" si="199"/>
        <v>0.73</v>
      </c>
      <c r="M1762" s="11">
        <f ca="1">(J1762-F1762)*'Meta-analysis (Retention)'!$B$4</f>
        <v>0</v>
      </c>
      <c r="O1762" s="11">
        <f ca="1">(K1762-G1762)*'Meta-analysis (Retention)'!$B$4</f>
        <v>0</v>
      </c>
      <c r="Q1762" s="11">
        <f ca="1">(L1762-H1762)*'Meta-analysis (Retention)'!$B$4</f>
        <v>0</v>
      </c>
    </row>
    <row r="1763" spans="1:17">
      <c r="A1763" s="11">
        <v>-0.24099999999999999</v>
      </c>
      <c r="B1763" s="11" cm="1">
        <f t="array" aca="1" ref="B1763" ca="1">INDEX(
    INDIRECT("'Bootstrap Sampling (Retention)'!$A$4:$A$4004"),
    RANDBETWEEN(
        MATCH('Meta-analysis (Retention)'!$B$5, INDIRECT("'Bootstrap Sampling (Retention)'!$A$4:$A$4004"), 1),
        MATCH('Meta-analysis (Retention)'!$B$6, INDIRECT("'Bootstrap Sampling (Retention)'!$A$4:$A$4004"), 1)
    ),
    1
)</f>
        <v>0</v>
      </c>
      <c r="C1763" s="11">
        <f t="shared" ca="1" si="196"/>
        <v>1</v>
      </c>
      <c r="F1763" s="11">
        <f t="shared" ca="1" si="200"/>
        <v>0.5</v>
      </c>
      <c r="G1763" s="11">
        <f t="shared" ca="1" si="201"/>
        <v>0.8</v>
      </c>
      <c r="H1763" s="11">
        <f t="shared" ca="1" si="202"/>
        <v>0.52</v>
      </c>
      <c r="J1763" s="11">
        <f t="shared" ca="1" si="197"/>
        <v>0.5</v>
      </c>
      <c r="K1763" s="11">
        <f t="shared" ca="1" si="198"/>
        <v>0.8</v>
      </c>
      <c r="L1763" s="11">
        <f t="shared" ca="1" si="199"/>
        <v>0.52</v>
      </c>
      <c r="M1763" s="11">
        <f ca="1">(J1763-F1763)*'Meta-analysis (Retention)'!$B$4</f>
        <v>0</v>
      </c>
      <c r="O1763" s="11">
        <f ca="1">(K1763-G1763)*'Meta-analysis (Retention)'!$B$4</f>
        <v>0</v>
      </c>
      <c r="Q1763" s="11">
        <f ca="1">(L1763-H1763)*'Meta-analysis (Retention)'!$B$4</f>
        <v>0</v>
      </c>
    </row>
    <row r="1764" spans="1:17">
      <c r="A1764" s="11">
        <v>-0.24</v>
      </c>
      <c r="B1764" s="11" cm="1">
        <f t="array" aca="1" ref="B1764" ca="1">INDEX(
    INDIRECT("'Bootstrap Sampling (Retention)'!$A$4:$A$4004"),
    RANDBETWEEN(
        MATCH('Meta-analysis (Retention)'!$B$5, INDIRECT("'Bootstrap Sampling (Retention)'!$A$4:$A$4004"), 1),
        MATCH('Meta-analysis (Retention)'!$B$6, INDIRECT("'Bootstrap Sampling (Retention)'!$A$4:$A$4004"), 1)
    ),
    1
)</f>
        <v>0</v>
      </c>
      <c r="C1764" s="11">
        <f t="shared" ca="1" si="196"/>
        <v>1</v>
      </c>
      <c r="F1764" s="11">
        <f t="shared" ca="1" si="200"/>
        <v>0.5</v>
      </c>
      <c r="G1764" s="11">
        <f t="shared" ca="1" si="201"/>
        <v>0.8</v>
      </c>
      <c r="H1764" s="11">
        <f t="shared" ca="1" si="202"/>
        <v>0.71</v>
      </c>
      <c r="J1764" s="11">
        <f t="shared" ca="1" si="197"/>
        <v>0.5</v>
      </c>
      <c r="K1764" s="11">
        <f t="shared" ca="1" si="198"/>
        <v>0.8</v>
      </c>
      <c r="L1764" s="11">
        <f t="shared" ca="1" si="199"/>
        <v>0.71</v>
      </c>
      <c r="M1764" s="11">
        <f ca="1">(J1764-F1764)*'Meta-analysis (Retention)'!$B$4</f>
        <v>0</v>
      </c>
      <c r="O1764" s="11">
        <f ca="1">(K1764-G1764)*'Meta-analysis (Retention)'!$B$4</f>
        <v>0</v>
      </c>
      <c r="Q1764" s="11">
        <f ca="1">(L1764-H1764)*'Meta-analysis (Retention)'!$B$4</f>
        <v>0</v>
      </c>
    </row>
    <row r="1765" spans="1:17">
      <c r="A1765" s="11">
        <v>-0.23899999999999999</v>
      </c>
      <c r="B1765" s="11" cm="1">
        <f t="array" aca="1" ref="B1765" ca="1">INDEX(
    INDIRECT("'Bootstrap Sampling (Retention)'!$A$4:$A$4004"),
    RANDBETWEEN(
        MATCH('Meta-analysis (Retention)'!$B$5, INDIRECT("'Bootstrap Sampling (Retention)'!$A$4:$A$4004"), 1),
        MATCH('Meta-analysis (Retention)'!$B$6, INDIRECT("'Bootstrap Sampling (Retention)'!$A$4:$A$4004"), 1)
    ),
    1
)</f>
        <v>0</v>
      </c>
      <c r="C1765" s="11">
        <f t="shared" ca="1" si="196"/>
        <v>1</v>
      </c>
      <c r="F1765" s="11">
        <f t="shared" ca="1" si="200"/>
        <v>0.5</v>
      </c>
      <c r="G1765" s="11">
        <f t="shared" ca="1" si="201"/>
        <v>0.8</v>
      </c>
      <c r="H1765" s="11">
        <f t="shared" ca="1" si="202"/>
        <v>0.69</v>
      </c>
      <c r="J1765" s="11">
        <f t="shared" ca="1" si="197"/>
        <v>0.5</v>
      </c>
      <c r="K1765" s="11">
        <f t="shared" ca="1" si="198"/>
        <v>0.8</v>
      </c>
      <c r="L1765" s="11">
        <f t="shared" ca="1" si="199"/>
        <v>0.69</v>
      </c>
      <c r="M1765" s="11">
        <f ca="1">(J1765-F1765)*'Meta-analysis (Retention)'!$B$4</f>
        <v>0</v>
      </c>
      <c r="O1765" s="11">
        <f ca="1">(K1765-G1765)*'Meta-analysis (Retention)'!$B$4</f>
        <v>0</v>
      </c>
      <c r="Q1765" s="11">
        <f ca="1">(L1765-H1765)*'Meta-analysis (Retention)'!$B$4</f>
        <v>0</v>
      </c>
    </row>
    <row r="1766" spans="1:17">
      <c r="A1766" s="11">
        <v>-0.23799999999999999</v>
      </c>
      <c r="B1766" s="11" cm="1">
        <f t="array" aca="1" ref="B1766" ca="1">INDEX(
    INDIRECT("'Bootstrap Sampling (Retention)'!$A$4:$A$4004"),
    RANDBETWEEN(
        MATCH('Meta-analysis (Retention)'!$B$5, INDIRECT("'Bootstrap Sampling (Retention)'!$A$4:$A$4004"), 1),
        MATCH('Meta-analysis (Retention)'!$B$6, INDIRECT("'Bootstrap Sampling (Retention)'!$A$4:$A$4004"), 1)
    ),
    1
)</f>
        <v>0</v>
      </c>
      <c r="C1766" s="11">
        <f t="shared" ca="1" si="196"/>
        <v>1</v>
      </c>
      <c r="F1766" s="11">
        <f t="shared" ca="1" si="200"/>
        <v>0.5</v>
      </c>
      <c r="G1766" s="11">
        <f t="shared" ca="1" si="201"/>
        <v>0.8</v>
      </c>
      <c r="H1766" s="11">
        <f t="shared" ca="1" si="202"/>
        <v>0.68</v>
      </c>
      <c r="J1766" s="11">
        <f t="shared" ca="1" si="197"/>
        <v>0.5</v>
      </c>
      <c r="K1766" s="11">
        <f t="shared" ca="1" si="198"/>
        <v>0.8</v>
      </c>
      <c r="L1766" s="11">
        <f t="shared" ca="1" si="199"/>
        <v>0.68</v>
      </c>
      <c r="M1766" s="11">
        <f ca="1">(J1766-F1766)*'Meta-analysis (Retention)'!$B$4</f>
        <v>0</v>
      </c>
      <c r="O1766" s="11">
        <f ca="1">(K1766-G1766)*'Meta-analysis (Retention)'!$B$4</f>
        <v>0</v>
      </c>
      <c r="Q1766" s="11">
        <f ca="1">(L1766-H1766)*'Meta-analysis (Retention)'!$B$4</f>
        <v>0</v>
      </c>
    </row>
    <row r="1767" spans="1:17">
      <c r="A1767" s="11">
        <v>-0.23699999999999999</v>
      </c>
      <c r="B1767" s="11" cm="1">
        <f t="array" aca="1" ref="B1767" ca="1">INDEX(
    INDIRECT("'Bootstrap Sampling (Retention)'!$A$4:$A$4004"),
    RANDBETWEEN(
        MATCH('Meta-analysis (Retention)'!$B$5, INDIRECT("'Bootstrap Sampling (Retention)'!$A$4:$A$4004"), 1),
        MATCH('Meta-analysis (Retention)'!$B$6, INDIRECT("'Bootstrap Sampling (Retention)'!$A$4:$A$4004"), 1)
    ),
    1
)</f>
        <v>0</v>
      </c>
      <c r="C1767" s="11">
        <f t="shared" ca="1" si="196"/>
        <v>1</v>
      </c>
      <c r="F1767" s="11">
        <f t="shared" ca="1" si="200"/>
        <v>0.5</v>
      </c>
      <c r="G1767" s="11">
        <f t="shared" ca="1" si="201"/>
        <v>0.8</v>
      </c>
      <c r="H1767" s="11">
        <f t="shared" ca="1" si="202"/>
        <v>0.76</v>
      </c>
      <c r="J1767" s="11">
        <f t="shared" ca="1" si="197"/>
        <v>0.5</v>
      </c>
      <c r="K1767" s="11">
        <f t="shared" ca="1" si="198"/>
        <v>0.8</v>
      </c>
      <c r="L1767" s="11">
        <f t="shared" ca="1" si="199"/>
        <v>0.76</v>
      </c>
      <c r="M1767" s="11">
        <f ca="1">(J1767-F1767)*'Meta-analysis (Retention)'!$B$4</f>
        <v>0</v>
      </c>
      <c r="O1767" s="11">
        <f ca="1">(K1767-G1767)*'Meta-analysis (Retention)'!$B$4</f>
        <v>0</v>
      </c>
      <c r="Q1767" s="11">
        <f ca="1">(L1767-H1767)*'Meta-analysis (Retention)'!$B$4</f>
        <v>0</v>
      </c>
    </row>
    <row r="1768" spans="1:17">
      <c r="A1768" s="11">
        <v>-0.23599999999999999</v>
      </c>
      <c r="B1768" s="11" cm="1">
        <f t="array" aca="1" ref="B1768" ca="1">INDEX(
    INDIRECT("'Bootstrap Sampling (Retention)'!$A$4:$A$4004"),
    RANDBETWEEN(
        MATCH('Meta-analysis (Retention)'!$B$5, INDIRECT("'Bootstrap Sampling (Retention)'!$A$4:$A$4004"), 1),
        MATCH('Meta-analysis (Retention)'!$B$6, INDIRECT("'Bootstrap Sampling (Retention)'!$A$4:$A$4004"), 1)
    ),
    1
)</f>
        <v>0</v>
      </c>
      <c r="C1768" s="11">
        <f t="shared" ca="1" si="196"/>
        <v>1</v>
      </c>
      <c r="F1768" s="11">
        <f t="shared" ca="1" si="200"/>
        <v>0.5</v>
      </c>
      <c r="G1768" s="11">
        <f t="shared" ca="1" si="201"/>
        <v>0.8</v>
      </c>
      <c r="H1768" s="11">
        <f t="shared" ca="1" si="202"/>
        <v>0.54</v>
      </c>
      <c r="J1768" s="11">
        <f t="shared" ca="1" si="197"/>
        <v>0.5</v>
      </c>
      <c r="K1768" s="11">
        <f t="shared" ca="1" si="198"/>
        <v>0.8</v>
      </c>
      <c r="L1768" s="11">
        <f t="shared" ca="1" si="199"/>
        <v>0.54</v>
      </c>
      <c r="M1768" s="11">
        <f ca="1">(J1768-F1768)*'Meta-analysis (Retention)'!$B$4</f>
        <v>0</v>
      </c>
      <c r="O1768" s="11">
        <f ca="1">(K1768-G1768)*'Meta-analysis (Retention)'!$B$4</f>
        <v>0</v>
      </c>
      <c r="Q1768" s="11">
        <f ca="1">(L1768-H1768)*'Meta-analysis (Retention)'!$B$4</f>
        <v>0</v>
      </c>
    </row>
    <row r="1769" spans="1:17">
      <c r="A1769" s="11">
        <v>-0.23499999999999999</v>
      </c>
      <c r="B1769" s="11" cm="1">
        <f t="array" aca="1" ref="B1769" ca="1">INDEX(
    INDIRECT("'Bootstrap Sampling (Retention)'!$A$4:$A$4004"),
    RANDBETWEEN(
        MATCH('Meta-analysis (Retention)'!$B$5, INDIRECT("'Bootstrap Sampling (Retention)'!$A$4:$A$4004"), 1),
        MATCH('Meta-analysis (Retention)'!$B$6, INDIRECT("'Bootstrap Sampling (Retention)'!$A$4:$A$4004"), 1)
    ),
    1
)</f>
        <v>0</v>
      </c>
      <c r="C1769" s="11">
        <f t="shared" ca="1" si="196"/>
        <v>1</v>
      </c>
      <c r="F1769" s="11">
        <f t="shared" ca="1" si="200"/>
        <v>0.5</v>
      </c>
      <c r="G1769" s="11">
        <f t="shared" ca="1" si="201"/>
        <v>0.8</v>
      </c>
      <c r="H1769" s="11">
        <f t="shared" ca="1" si="202"/>
        <v>0.69</v>
      </c>
      <c r="J1769" s="11">
        <f t="shared" ca="1" si="197"/>
        <v>0.5</v>
      </c>
      <c r="K1769" s="11">
        <f t="shared" ca="1" si="198"/>
        <v>0.8</v>
      </c>
      <c r="L1769" s="11">
        <f t="shared" ca="1" si="199"/>
        <v>0.69</v>
      </c>
      <c r="M1769" s="11">
        <f ca="1">(J1769-F1769)*'Meta-analysis (Retention)'!$B$4</f>
        <v>0</v>
      </c>
      <c r="O1769" s="11">
        <f ca="1">(K1769-G1769)*'Meta-analysis (Retention)'!$B$4</f>
        <v>0</v>
      </c>
      <c r="Q1769" s="11">
        <f ca="1">(L1769-H1769)*'Meta-analysis (Retention)'!$B$4</f>
        <v>0</v>
      </c>
    </row>
    <row r="1770" spans="1:17">
      <c r="A1770" s="11">
        <v>-0.23400000000000001</v>
      </c>
      <c r="B1770" s="11" cm="1">
        <f t="array" aca="1" ref="B1770" ca="1">INDEX(
    INDIRECT("'Bootstrap Sampling (Retention)'!$A$4:$A$4004"),
    RANDBETWEEN(
        MATCH('Meta-analysis (Retention)'!$B$5, INDIRECT("'Bootstrap Sampling (Retention)'!$A$4:$A$4004"), 1),
        MATCH('Meta-analysis (Retention)'!$B$6, INDIRECT("'Bootstrap Sampling (Retention)'!$A$4:$A$4004"), 1)
    ),
    1
)</f>
        <v>0</v>
      </c>
      <c r="C1770" s="11">
        <f t="shared" ca="1" si="196"/>
        <v>1</v>
      </c>
      <c r="F1770" s="11">
        <f t="shared" ca="1" si="200"/>
        <v>0.5</v>
      </c>
      <c r="G1770" s="11">
        <f t="shared" ca="1" si="201"/>
        <v>0.8</v>
      </c>
      <c r="H1770" s="11">
        <f t="shared" ca="1" si="202"/>
        <v>0.59</v>
      </c>
      <c r="J1770" s="11">
        <f t="shared" ca="1" si="197"/>
        <v>0.5</v>
      </c>
      <c r="K1770" s="11">
        <f t="shared" ca="1" si="198"/>
        <v>0.8</v>
      </c>
      <c r="L1770" s="11">
        <f t="shared" ca="1" si="199"/>
        <v>0.59</v>
      </c>
      <c r="M1770" s="11">
        <f ca="1">(J1770-F1770)*'Meta-analysis (Retention)'!$B$4</f>
        <v>0</v>
      </c>
      <c r="O1770" s="11">
        <f ca="1">(K1770-G1770)*'Meta-analysis (Retention)'!$B$4</f>
        <v>0</v>
      </c>
      <c r="Q1770" s="11">
        <f ca="1">(L1770-H1770)*'Meta-analysis (Retention)'!$B$4</f>
        <v>0</v>
      </c>
    </row>
    <row r="1771" spans="1:17">
      <c r="A1771" s="11">
        <v>-0.23300000000000001</v>
      </c>
      <c r="B1771" s="11" cm="1">
        <f t="array" aca="1" ref="B1771" ca="1">INDEX(
    INDIRECT("'Bootstrap Sampling (Retention)'!$A$4:$A$4004"),
    RANDBETWEEN(
        MATCH('Meta-analysis (Retention)'!$B$5, INDIRECT("'Bootstrap Sampling (Retention)'!$A$4:$A$4004"), 1),
        MATCH('Meta-analysis (Retention)'!$B$6, INDIRECT("'Bootstrap Sampling (Retention)'!$A$4:$A$4004"), 1)
    ),
    1
)</f>
        <v>0</v>
      </c>
      <c r="C1771" s="11">
        <f t="shared" ca="1" si="196"/>
        <v>1</v>
      </c>
      <c r="F1771" s="11">
        <f t="shared" ca="1" si="200"/>
        <v>0.5</v>
      </c>
      <c r="G1771" s="11">
        <f t="shared" ca="1" si="201"/>
        <v>0.8</v>
      </c>
      <c r="H1771" s="11">
        <f t="shared" ca="1" si="202"/>
        <v>0.7</v>
      </c>
      <c r="J1771" s="11">
        <f t="shared" ca="1" si="197"/>
        <v>0.5</v>
      </c>
      <c r="K1771" s="11">
        <f t="shared" ca="1" si="198"/>
        <v>0.8</v>
      </c>
      <c r="L1771" s="11">
        <f t="shared" ca="1" si="199"/>
        <v>0.7</v>
      </c>
      <c r="M1771" s="11">
        <f ca="1">(J1771-F1771)*'Meta-analysis (Retention)'!$B$4</f>
        <v>0</v>
      </c>
      <c r="O1771" s="11">
        <f ca="1">(K1771-G1771)*'Meta-analysis (Retention)'!$B$4</f>
        <v>0</v>
      </c>
      <c r="Q1771" s="11">
        <f ca="1">(L1771-H1771)*'Meta-analysis (Retention)'!$B$4</f>
        <v>0</v>
      </c>
    </row>
    <row r="1772" spans="1:17">
      <c r="A1772" s="11">
        <v>-0.23200000000000001</v>
      </c>
      <c r="B1772" s="11" cm="1">
        <f t="array" aca="1" ref="B1772" ca="1">INDEX(
    INDIRECT("'Bootstrap Sampling (Retention)'!$A$4:$A$4004"),
    RANDBETWEEN(
        MATCH('Meta-analysis (Retention)'!$B$5, INDIRECT("'Bootstrap Sampling (Retention)'!$A$4:$A$4004"), 1),
        MATCH('Meta-analysis (Retention)'!$B$6, INDIRECT("'Bootstrap Sampling (Retention)'!$A$4:$A$4004"), 1)
    ),
    1
)</f>
        <v>0</v>
      </c>
      <c r="C1772" s="11">
        <f t="shared" ca="1" si="196"/>
        <v>1</v>
      </c>
      <c r="F1772" s="11">
        <f t="shared" ca="1" si="200"/>
        <v>0.5</v>
      </c>
      <c r="G1772" s="11">
        <f t="shared" ca="1" si="201"/>
        <v>0.8</v>
      </c>
      <c r="H1772" s="11">
        <f t="shared" ca="1" si="202"/>
        <v>0.59</v>
      </c>
      <c r="J1772" s="11">
        <f t="shared" ca="1" si="197"/>
        <v>0.5</v>
      </c>
      <c r="K1772" s="11">
        <f t="shared" ca="1" si="198"/>
        <v>0.8</v>
      </c>
      <c r="L1772" s="11">
        <f t="shared" ca="1" si="199"/>
        <v>0.59</v>
      </c>
      <c r="M1772" s="11">
        <f ca="1">(J1772-F1772)*'Meta-analysis (Retention)'!$B$4</f>
        <v>0</v>
      </c>
      <c r="O1772" s="11">
        <f ca="1">(K1772-G1772)*'Meta-analysis (Retention)'!$B$4</f>
        <v>0</v>
      </c>
      <c r="Q1772" s="11">
        <f ca="1">(L1772-H1772)*'Meta-analysis (Retention)'!$B$4</f>
        <v>0</v>
      </c>
    </row>
    <row r="1773" spans="1:17">
      <c r="A1773" s="11">
        <v>-0.23100000000000001</v>
      </c>
      <c r="B1773" s="11" cm="1">
        <f t="array" aca="1" ref="B1773" ca="1">INDEX(
    INDIRECT("'Bootstrap Sampling (Retention)'!$A$4:$A$4004"),
    RANDBETWEEN(
        MATCH('Meta-analysis (Retention)'!$B$5, INDIRECT("'Bootstrap Sampling (Retention)'!$A$4:$A$4004"), 1),
        MATCH('Meta-analysis (Retention)'!$B$6, INDIRECT("'Bootstrap Sampling (Retention)'!$A$4:$A$4004"), 1)
    ),
    1
)</f>
        <v>0</v>
      </c>
      <c r="C1773" s="11">
        <f t="shared" ca="1" si="196"/>
        <v>1</v>
      </c>
      <c r="F1773" s="11">
        <f t="shared" ca="1" si="200"/>
        <v>0.5</v>
      </c>
      <c r="G1773" s="11">
        <f t="shared" ca="1" si="201"/>
        <v>0.8</v>
      </c>
      <c r="H1773" s="11">
        <f t="shared" ca="1" si="202"/>
        <v>0.56000000000000005</v>
      </c>
      <c r="J1773" s="11">
        <f t="shared" ca="1" si="197"/>
        <v>0.5</v>
      </c>
      <c r="K1773" s="11">
        <f t="shared" ca="1" si="198"/>
        <v>0.8</v>
      </c>
      <c r="L1773" s="11">
        <f t="shared" ca="1" si="199"/>
        <v>0.56000000000000005</v>
      </c>
      <c r="M1773" s="11">
        <f ca="1">(J1773-F1773)*'Meta-analysis (Retention)'!$B$4</f>
        <v>0</v>
      </c>
      <c r="O1773" s="11">
        <f ca="1">(K1773-G1773)*'Meta-analysis (Retention)'!$B$4</f>
        <v>0</v>
      </c>
      <c r="Q1773" s="11">
        <f ca="1">(L1773-H1773)*'Meta-analysis (Retention)'!$B$4</f>
        <v>0</v>
      </c>
    </row>
    <row r="1774" spans="1:17">
      <c r="A1774" s="11">
        <v>-0.23</v>
      </c>
      <c r="B1774" s="11" cm="1">
        <f t="array" aca="1" ref="B1774" ca="1">INDEX(
    INDIRECT("'Bootstrap Sampling (Retention)'!$A$4:$A$4004"),
    RANDBETWEEN(
        MATCH('Meta-analysis (Retention)'!$B$5, INDIRECT("'Bootstrap Sampling (Retention)'!$A$4:$A$4004"), 1),
        MATCH('Meta-analysis (Retention)'!$B$6, INDIRECT("'Bootstrap Sampling (Retention)'!$A$4:$A$4004"), 1)
    ),
    1
)</f>
        <v>0</v>
      </c>
      <c r="C1774" s="11">
        <f t="shared" ca="1" si="196"/>
        <v>1</v>
      </c>
      <c r="F1774" s="11">
        <f t="shared" ca="1" si="200"/>
        <v>0.5</v>
      </c>
      <c r="G1774" s="11">
        <f t="shared" ca="1" si="201"/>
        <v>0.8</v>
      </c>
      <c r="H1774" s="11">
        <f t="shared" ca="1" si="202"/>
        <v>0.74</v>
      </c>
      <c r="J1774" s="11">
        <f t="shared" ca="1" si="197"/>
        <v>0.5</v>
      </c>
      <c r="K1774" s="11">
        <f t="shared" ca="1" si="198"/>
        <v>0.8</v>
      </c>
      <c r="L1774" s="11">
        <f t="shared" ca="1" si="199"/>
        <v>0.74</v>
      </c>
      <c r="M1774" s="11">
        <f ca="1">(J1774-F1774)*'Meta-analysis (Retention)'!$B$4</f>
        <v>0</v>
      </c>
      <c r="O1774" s="11">
        <f ca="1">(K1774-G1774)*'Meta-analysis (Retention)'!$B$4</f>
        <v>0</v>
      </c>
      <c r="Q1774" s="11">
        <f ca="1">(L1774-H1774)*'Meta-analysis (Retention)'!$B$4</f>
        <v>0</v>
      </c>
    </row>
    <row r="1775" spans="1:17">
      <c r="A1775" s="11">
        <v>-0.22900000000000001</v>
      </c>
      <c r="B1775" s="11" cm="1">
        <f t="array" aca="1" ref="B1775" ca="1">INDEX(
    INDIRECT("'Bootstrap Sampling (Retention)'!$A$4:$A$4004"),
    RANDBETWEEN(
        MATCH('Meta-analysis (Retention)'!$B$5, INDIRECT("'Bootstrap Sampling (Retention)'!$A$4:$A$4004"), 1),
        MATCH('Meta-analysis (Retention)'!$B$6, INDIRECT("'Bootstrap Sampling (Retention)'!$A$4:$A$4004"), 1)
    ),
    1
)</f>
        <v>0</v>
      </c>
      <c r="C1775" s="11">
        <f t="shared" ca="1" si="196"/>
        <v>1</v>
      </c>
      <c r="F1775" s="11">
        <f t="shared" ca="1" si="200"/>
        <v>0.5</v>
      </c>
      <c r="G1775" s="11">
        <f t="shared" ca="1" si="201"/>
        <v>0.8</v>
      </c>
      <c r="H1775" s="11">
        <f t="shared" ca="1" si="202"/>
        <v>0.76</v>
      </c>
      <c r="J1775" s="11">
        <f t="shared" ca="1" si="197"/>
        <v>0.5</v>
      </c>
      <c r="K1775" s="11">
        <f t="shared" ca="1" si="198"/>
        <v>0.8</v>
      </c>
      <c r="L1775" s="11">
        <f t="shared" ca="1" si="199"/>
        <v>0.76</v>
      </c>
      <c r="M1775" s="11">
        <f ca="1">(J1775-F1775)*'Meta-analysis (Retention)'!$B$4</f>
        <v>0</v>
      </c>
      <c r="O1775" s="11">
        <f ca="1">(K1775-G1775)*'Meta-analysis (Retention)'!$B$4</f>
        <v>0</v>
      </c>
      <c r="Q1775" s="11">
        <f ca="1">(L1775-H1775)*'Meta-analysis (Retention)'!$B$4</f>
        <v>0</v>
      </c>
    </row>
    <row r="1776" spans="1:17">
      <c r="A1776" s="11">
        <v>-0.22800000000000001</v>
      </c>
      <c r="B1776" s="11" cm="1">
        <f t="array" aca="1" ref="B1776" ca="1">INDEX(
    INDIRECT("'Bootstrap Sampling (Retention)'!$A$4:$A$4004"),
    RANDBETWEEN(
        MATCH('Meta-analysis (Retention)'!$B$5, INDIRECT("'Bootstrap Sampling (Retention)'!$A$4:$A$4004"), 1),
        MATCH('Meta-analysis (Retention)'!$B$6, INDIRECT("'Bootstrap Sampling (Retention)'!$A$4:$A$4004"), 1)
    ),
    1
)</f>
        <v>0</v>
      </c>
      <c r="C1776" s="11">
        <f t="shared" ca="1" si="196"/>
        <v>1</v>
      </c>
      <c r="F1776" s="11">
        <f t="shared" ca="1" si="200"/>
        <v>0.5</v>
      </c>
      <c r="G1776" s="11">
        <f t="shared" ca="1" si="201"/>
        <v>0.8</v>
      </c>
      <c r="H1776" s="11">
        <f t="shared" ca="1" si="202"/>
        <v>0.52</v>
      </c>
      <c r="J1776" s="11">
        <f t="shared" ca="1" si="197"/>
        <v>0.5</v>
      </c>
      <c r="K1776" s="11">
        <f t="shared" ca="1" si="198"/>
        <v>0.8</v>
      </c>
      <c r="L1776" s="11">
        <f t="shared" ca="1" si="199"/>
        <v>0.52</v>
      </c>
      <c r="M1776" s="11">
        <f ca="1">(J1776-F1776)*'Meta-analysis (Retention)'!$B$4</f>
        <v>0</v>
      </c>
      <c r="O1776" s="11">
        <f ca="1">(K1776-G1776)*'Meta-analysis (Retention)'!$B$4</f>
        <v>0</v>
      </c>
      <c r="Q1776" s="11">
        <f ca="1">(L1776-H1776)*'Meta-analysis (Retention)'!$B$4</f>
        <v>0</v>
      </c>
    </row>
    <row r="1777" spans="1:17">
      <c r="A1777" s="11">
        <v>-0.22700000000000001</v>
      </c>
      <c r="B1777" s="11" cm="1">
        <f t="array" aca="1" ref="B1777" ca="1">INDEX(
    INDIRECT("'Bootstrap Sampling (Retention)'!$A$4:$A$4004"),
    RANDBETWEEN(
        MATCH('Meta-analysis (Retention)'!$B$5, INDIRECT("'Bootstrap Sampling (Retention)'!$A$4:$A$4004"), 1),
        MATCH('Meta-analysis (Retention)'!$B$6, INDIRECT("'Bootstrap Sampling (Retention)'!$A$4:$A$4004"), 1)
    ),
    1
)</f>
        <v>0</v>
      </c>
      <c r="C1777" s="11">
        <f t="shared" ca="1" si="196"/>
        <v>1</v>
      </c>
      <c r="F1777" s="11">
        <f t="shared" ca="1" si="200"/>
        <v>0.5</v>
      </c>
      <c r="G1777" s="11">
        <f t="shared" ca="1" si="201"/>
        <v>0.8</v>
      </c>
      <c r="H1777" s="11">
        <f t="shared" ca="1" si="202"/>
        <v>0.57999999999999996</v>
      </c>
      <c r="J1777" s="11">
        <f t="shared" ca="1" si="197"/>
        <v>0.5</v>
      </c>
      <c r="K1777" s="11">
        <f t="shared" ca="1" si="198"/>
        <v>0.8</v>
      </c>
      <c r="L1777" s="11">
        <f t="shared" ca="1" si="199"/>
        <v>0.57999999999999996</v>
      </c>
      <c r="M1777" s="11">
        <f ca="1">(J1777-F1777)*'Meta-analysis (Retention)'!$B$4</f>
        <v>0</v>
      </c>
      <c r="O1777" s="11">
        <f ca="1">(K1777-G1777)*'Meta-analysis (Retention)'!$B$4</f>
        <v>0</v>
      </c>
      <c r="Q1777" s="11">
        <f ca="1">(L1777-H1777)*'Meta-analysis (Retention)'!$B$4</f>
        <v>0</v>
      </c>
    </row>
    <row r="1778" spans="1:17">
      <c r="A1778" s="11">
        <v>-0.22600000000000001</v>
      </c>
      <c r="B1778" s="11" cm="1">
        <f t="array" aca="1" ref="B1778" ca="1">INDEX(
    INDIRECT("'Bootstrap Sampling (Retention)'!$A$4:$A$4004"),
    RANDBETWEEN(
        MATCH('Meta-analysis (Retention)'!$B$5, INDIRECT("'Bootstrap Sampling (Retention)'!$A$4:$A$4004"), 1),
        MATCH('Meta-analysis (Retention)'!$B$6, INDIRECT("'Bootstrap Sampling (Retention)'!$A$4:$A$4004"), 1)
    ),
    1
)</f>
        <v>0</v>
      </c>
      <c r="C1778" s="11">
        <f t="shared" ca="1" si="196"/>
        <v>1</v>
      </c>
      <c r="F1778" s="11">
        <f t="shared" ca="1" si="200"/>
        <v>0.5</v>
      </c>
      <c r="G1778" s="11">
        <f t="shared" ca="1" si="201"/>
        <v>0.8</v>
      </c>
      <c r="H1778" s="11">
        <f t="shared" ca="1" si="202"/>
        <v>0.73</v>
      </c>
      <c r="J1778" s="11">
        <f t="shared" ca="1" si="197"/>
        <v>0.5</v>
      </c>
      <c r="K1778" s="11">
        <f t="shared" ca="1" si="198"/>
        <v>0.8</v>
      </c>
      <c r="L1778" s="11">
        <f t="shared" ca="1" si="199"/>
        <v>0.73</v>
      </c>
      <c r="M1778" s="11">
        <f ca="1">(J1778-F1778)*'Meta-analysis (Retention)'!$B$4</f>
        <v>0</v>
      </c>
      <c r="O1778" s="11">
        <f ca="1">(K1778-G1778)*'Meta-analysis (Retention)'!$B$4</f>
        <v>0</v>
      </c>
      <c r="Q1778" s="11">
        <f ca="1">(L1778-H1778)*'Meta-analysis (Retention)'!$B$4</f>
        <v>0</v>
      </c>
    </row>
    <row r="1779" spans="1:17">
      <c r="A1779" s="11">
        <v>-0.22500000000000001</v>
      </c>
      <c r="B1779" s="11" cm="1">
        <f t="array" aca="1" ref="B1779" ca="1">INDEX(
    INDIRECT("'Bootstrap Sampling (Retention)'!$A$4:$A$4004"),
    RANDBETWEEN(
        MATCH('Meta-analysis (Retention)'!$B$5, INDIRECT("'Bootstrap Sampling (Retention)'!$A$4:$A$4004"), 1),
        MATCH('Meta-analysis (Retention)'!$B$6, INDIRECT("'Bootstrap Sampling (Retention)'!$A$4:$A$4004"), 1)
    ),
    1
)</f>
        <v>0</v>
      </c>
      <c r="C1779" s="11">
        <f t="shared" ca="1" si="196"/>
        <v>1</v>
      </c>
      <c r="F1779" s="11">
        <f t="shared" ca="1" si="200"/>
        <v>0.5</v>
      </c>
      <c r="G1779" s="11">
        <f t="shared" ca="1" si="201"/>
        <v>0.8</v>
      </c>
      <c r="H1779" s="11">
        <f t="shared" ca="1" si="202"/>
        <v>0.72</v>
      </c>
      <c r="J1779" s="11">
        <f t="shared" ca="1" si="197"/>
        <v>0.5</v>
      </c>
      <c r="K1779" s="11">
        <f t="shared" ca="1" si="198"/>
        <v>0.8</v>
      </c>
      <c r="L1779" s="11">
        <f t="shared" ca="1" si="199"/>
        <v>0.72</v>
      </c>
      <c r="M1779" s="11">
        <f ca="1">(J1779-F1779)*'Meta-analysis (Retention)'!$B$4</f>
        <v>0</v>
      </c>
      <c r="O1779" s="11">
        <f ca="1">(K1779-G1779)*'Meta-analysis (Retention)'!$B$4</f>
        <v>0</v>
      </c>
      <c r="Q1779" s="11">
        <f ca="1">(L1779-H1779)*'Meta-analysis (Retention)'!$B$4</f>
        <v>0</v>
      </c>
    </row>
    <row r="1780" spans="1:17">
      <c r="A1780" s="11">
        <v>-0.224</v>
      </c>
      <c r="B1780" s="11" cm="1">
        <f t="array" aca="1" ref="B1780" ca="1">INDEX(
    INDIRECT("'Bootstrap Sampling (Retention)'!$A$4:$A$4004"),
    RANDBETWEEN(
        MATCH('Meta-analysis (Retention)'!$B$5, INDIRECT("'Bootstrap Sampling (Retention)'!$A$4:$A$4004"), 1),
        MATCH('Meta-analysis (Retention)'!$B$6, INDIRECT("'Bootstrap Sampling (Retention)'!$A$4:$A$4004"), 1)
    ),
    1
)</f>
        <v>0</v>
      </c>
      <c r="C1780" s="11">
        <f t="shared" ca="1" si="196"/>
        <v>1</v>
      </c>
      <c r="F1780" s="11">
        <f t="shared" ca="1" si="200"/>
        <v>0.5</v>
      </c>
      <c r="G1780" s="11">
        <f t="shared" ca="1" si="201"/>
        <v>0.8</v>
      </c>
      <c r="H1780" s="11">
        <f t="shared" ca="1" si="202"/>
        <v>0.7</v>
      </c>
      <c r="J1780" s="11">
        <f t="shared" ca="1" si="197"/>
        <v>0.5</v>
      </c>
      <c r="K1780" s="11">
        <f t="shared" ca="1" si="198"/>
        <v>0.8</v>
      </c>
      <c r="L1780" s="11">
        <f t="shared" ca="1" si="199"/>
        <v>0.7</v>
      </c>
      <c r="M1780" s="11">
        <f ca="1">(J1780-F1780)*'Meta-analysis (Retention)'!$B$4</f>
        <v>0</v>
      </c>
      <c r="O1780" s="11">
        <f ca="1">(K1780-G1780)*'Meta-analysis (Retention)'!$B$4</f>
        <v>0</v>
      </c>
      <c r="Q1780" s="11">
        <f ca="1">(L1780-H1780)*'Meta-analysis (Retention)'!$B$4</f>
        <v>0</v>
      </c>
    </row>
    <row r="1781" spans="1:17">
      <c r="A1781" s="11">
        <v>-0.223</v>
      </c>
      <c r="B1781" s="11" cm="1">
        <f t="array" aca="1" ref="B1781" ca="1">INDEX(
    INDIRECT("'Bootstrap Sampling (Retention)'!$A$4:$A$4004"),
    RANDBETWEEN(
        MATCH('Meta-analysis (Retention)'!$B$5, INDIRECT("'Bootstrap Sampling (Retention)'!$A$4:$A$4004"), 1),
        MATCH('Meta-analysis (Retention)'!$B$6, INDIRECT("'Bootstrap Sampling (Retention)'!$A$4:$A$4004"), 1)
    ),
    1
)</f>
        <v>0</v>
      </c>
      <c r="C1781" s="11">
        <f t="shared" ca="1" si="196"/>
        <v>1</v>
      </c>
      <c r="F1781" s="11">
        <f t="shared" ca="1" si="200"/>
        <v>0.5</v>
      </c>
      <c r="G1781" s="11">
        <f t="shared" ca="1" si="201"/>
        <v>0.8</v>
      </c>
      <c r="H1781" s="11">
        <f t="shared" ca="1" si="202"/>
        <v>0.57999999999999996</v>
      </c>
      <c r="J1781" s="11">
        <f t="shared" ca="1" si="197"/>
        <v>0.5</v>
      </c>
      <c r="K1781" s="11">
        <f t="shared" ca="1" si="198"/>
        <v>0.8</v>
      </c>
      <c r="L1781" s="11">
        <f t="shared" ca="1" si="199"/>
        <v>0.57999999999999996</v>
      </c>
      <c r="M1781" s="11">
        <f ca="1">(J1781-F1781)*'Meta-analysis (Retention)'!$B$4</f>
        <v>0</v>
      </c>
      <c r="O1781" s="11">
        <f ca="1">(K1781-G1781)*'Meta-analysis (Retention)'!$B$4</f>
        <v>0</v>
      </c>
      <c r="Q1781" s="11">
        <f ca="1">(L1781-H1781)*'Meta-analysis (Retention)'!$B$4</f>
        <v>0</v>
      </c>
    </row>
    <row r="1782" spans="1:17">
      <c r="A1782" s="11">
        <v>-0.222</v>
      </c>
      <c r="B1782" s="11" cm="1">
        <f t="array" aca="1" ref="B1782" ca="1">INDEX(
    INDIRECT("'Bootstrap Sampling (Retention)'!$A$4:$A$4004"),
    RANDBETWEEN(
        MATCH('Meta-analysis (Retention)'!$B$5, INDIRECT("'Bootstrap Sampling (Retention)'!$A$4:$A$4004"), 1),
        MATCH('Meta-analysis (Retention)'!$B$6, INDIRECT("'Bootstrap Sampling (Retention)'!$A$4:$A$4004"), 1)
    ),
    1
)</f>
        <v>0</v>
      </c>
      <c r="C1782" s="11">
        <f t="shared" ca="1" si="196"/>
        <v>1</v>
      </c>
      <c r="F1782" s="11">
        <f t="shared" ca="1" si="200"/>
        <v>0.5</v>
      </c>
      <c r="G1782" s="11">
        <f t="shared" ca="1" si="201"/>
        <v>0.8</v>
      </c>
      <c r="H1782" s="11">
        <f t="shared" ca="1" si="202"/>
        <v>0.51</v>
      </c>
      <c r="J1782" s="11">
        <f t="shared" ca="1" si="197"/>
        <v>0.5</v>
      </c>
      <c r="K1782" s="11">
        <f t="shared" ca="1" si="198"/>
        <v>0.8</v>
      </c>
      <c r="L1782" s="11">
        <f t="shared" ca="1" si="199"/>
        <v>0.51</v>
      </c>
      <c r="M1782" s="11">
        <f ca="1">(J1782-F1782)*'Meta-analysis (Retention)'!$B$4</f>
        <v>0</v>
      </c>
      <c r="O1782" s="11">
        <f ca="1">(K1782-G1782)*'Meta-analysis (Retention)'!$B$4</f>
        <v>0</v>
      </c>
      <c r="Q1782" s="11">
        <f ca="1">(L1782-H1782)*'Meta-analysis (Retention)'!$B$4</f>
        <v>0</v>
      </c>
    </row>
    <row r="1783" spans="1:17">
      <c r="A1783" s="11">
        <v>-0.221</v>
      </c>
      <c r="B1783" s="11" cm="1">
        <f t="array" aca="1" ref="B1783" ca="1">INDEX(
    INDIRECT("'Bootstrap Sampling (Retention)'!$A$4:$A$4004"),
    RANDBETWEEN(
        MATCH('Meta-analysis (Retention)'!$B$5, INDIRECT("'Bootstrap Sampling (Retention)'!$A$4:$A$4004"), 1),
        MATCH('Meta-analysis (Retention)'!$B$6, INDIRECT("'Bootstrap Sampling (Retention)'!$A$4:$A$4004"), 1)
    ),
    1
)</f>
        <v>0</v>
      </c>
      <c r="C1783" s="11">
        <f t="shared" ca="1" si="196"/>
        <v>1</v>
      </c>
      <c r="F1783" s="11">
        <f t="shared" ca="1" si="200"/>
        <v>0.5</v>
      </c>
      <c r="G1783" s="11">
        <f t="shared" ca="1" si="201"/>
        <v>0.8</v>
      </c>
      <c r="H1783" s="11">
        <f t="shared" ca="1" si="202"/>
        <v>0.66</v>
      </c>
      <c r="J1783" s="11">
        <f t="shared" ca="1" si="197"/>
        <v>0.5</v>
      </c>
      <c r="K1783" s="11">
        <f t="shared" ca="1" si="198"/>
        <v>0.8</v>
      </c>
      <c r="L1783" s="11">
        <f t="shared" ca="1" si="199"/>
        <v>0.66</v>
      </c>
      <c r="M1783" s="11">
        <f ca="1">(J1783-F1783)*'Meta-analysis (Retention)'!$B$4</f>
        <v>0</v>
      </c>
      <c r="O1783" s="11">
        <f ca="1">(K1783-G1783)*'Meta-analysis (Retention)'!$B$4</f>
        <v>0</v>
      </c>
      <c r="Q1783" s="11">
        <f ca="1">(L1783-H1783)*'Meta-analysis (Retention)'!$B$4</f>
        <v>0</v>
      </c>
    </row>
    <row r="1784" spans="1:17">
      <c r="A1784" s="11">
        <v>-0.22</v>
      </c>
      <c r="B1784" s="11" cm="1">
        <f t="array" aca="1" ref="B1784" ca="1">INDEX(
    INDIRECT("'Bootstrap Sampling (Retention)'!$A$4:$A$4004"),
    RANDBETWEEN(
        MATCH('Meta-analysis (Retention)'!$B$5, INDIRECT("'Bootstrap Sampling (Retention)'!$A$4:$A$4004"), 1),
        MATCH('Meta-analysis (Retention)'!$B$6, INDIRECT("'Bootstrap Sampling (Retention)'!$A$4:$A$4004"), 1)
    ),
    1
)</f>
        <v>0</v>
      </c>
      <c r="C1784" s="11">
        <f t="shared" ca="1" si="196"/>
        <v>1</v>
      </c>
      <c r="F1784" s="11">
        <f t="shared" ca="1" si="200"/>
        <v>0.5</v>
      </c>
      <c r="G1784" s="11">
        <f t="shared" ca="1" si="201"/>
        <v>0.8</v>
      </c>
      <c r="H1784" s="11">
        <f t="shared" ca="1" si="202"/>
        <v>0.56000000000000005</v>
      </c>
      <c r="J1784" s="11">
        <f t="shared" ca="1" si="197"/>
        <v>0.5</v>
      </c>
      <c r="K1784" s="11">
        <f t="shared" ca="1" si="198"/>
        <v>0.8</v>
      </c>
      <c r="L1784" s="11">
        <f t="shared" ca="1" si="199"/>
        <v>0.56000000000000005</v>
      </c>
      <c r="M1784" s="11">
        <f ca="1">(J1784-F1784)*'Meta-analysis (Retention)'!$B$4</f>
        <v>0</v>
      </c>
      <c r="O1784" s="11">
        <f ca="1">(K1784-G1784)*'Meta-analysis (Retention)'!$B$4</f>
        <v>0</v>
      </c>
      <c r="Q1784" s="11">
        <f ca="1">(L1784-H1784)*'Meta-analysis (Retention)'!$B$4</f>
        <v>0</v>
      </c>
    </row>
    <row r="1785" spans="1:17">
      <c r="A1785" s="11">
        <v>-0.219</v>
      </c>
      <c r="B1785" s="11" cm="1">
        <f t="array" aca="1" ref="B1785" ca="1">INDEX(
    INDIRECT("'Bootstrap Sampling (Retention)'!$A$4:$A$4004"),
    RANDBETWEEN(
        MATCH('Meta-analysis (Retention)'!$B$5, INDIRECT("'Bootstrap Sampling (Retention)'!$A$4:$A$4004"), 1),
        MATCH('Meta-analysis (Retention)'!$B$6, INDIRECT("'Bootstrap Sampling (Retention)'!$A$4:$A$4004"), 1)
    ),
    1
)</f>
        <v>0</v>
      </c>
      <c r="C1785" s="11">
        <f t="shared" ca="1" si="196"/>
        <v>1</v>
      </c>
      <c r="F1785" s="11">
        <f t="shared" ca="1" si="200"/>
        <v>0.5</v>
      </c>
      <c r="G1785" s="11">
        <f t="shared" ca="1" si="201"/>
        <v>0.8</v>
      </c>
      <c r="H1785" s="11">
        <f t="shared" ca="1" si="202"/>
        <v>0.59</v>
      </c>
      <c r="J1785" s="11">
        <f t="shared" ca="1" si="197"/>
        <v>0.5</v>
      </c>
      <c r="K1785" s="11">
        <f t="shared" ca="1" si="198"/>
        <v>0.8</v>
      </c>
      <c r="L1785" s="11">
        <f t="shared" ca="1" si="199"/>
        <v>0.59</v>
      </c>
      <c r="M1785" s="11">
        <f ca="1">(J1785-F1785)*'Meta-analysis (Retention)'!$B$4</f>
        <v>0</v>
      </c>
      <c r="O1785" s="11">
        <f ca="1">(K1785-G1785)*'Meta-analysis (Retention)'!$B$4</f>
        <v>0</v>
      </c>
      <c r="Q1785" s="11">
        <f ca="1">(L1785-H1785)*'Meta-analysis (Retention)'!$B$4</f>
        <v>0</v>
      </c>
    </row>
    <row r="1786" spans="1:17">
      <c r="A1786" s="11">
        <v>-0.218</v>
      </c>
      <c r="B1786" s="11" cm="1">
        <f t="array" aca="1" ref="B1786" ca="1">INDEX(
    INDIRECT("'Bootstrap Sampling (Retention)'!$A$4:$A$4004"),
    RANDBETWEEN(
        MATCH('Meta-analysis (Retention)'!$B$5, INDIRECT("'Bootstrap Sampling (Retention)'!$A$4:$A$4004"), 1),
        MATCH('Meta-analysis (Retention)'!$B$6, INDIRECT("'Bootstrap Sampling (Retention)'!$A$4:$A$4004"), 1)
    ),
    1
)</f>
        <v>0</v>
      </c>
      <c r="C1786" s="11">
        <f t="shared" ca="1" si="196"/>
        <v>1</v>
      </c>
      <c r="F1786" s="11">
        <f t="shared" ca="1" si="200"/>
        <v>0.5</v>
      </c>
      <c r="G1786" s="11">
        <f t="shared" ca="1" si="201"/>
        <v>0.8</v>
      </c>
      <c r="H1786" s="11">
        <f t="shared" ca="1" si="202"/>
        <v>0.7</v>
      </c>
      <c r="J1786" s="11">
        <f t="shared" ca="1" si="197"/>
        <v>0.5</v>
      </c>
      <c r="K1786" s="11">
        <f t="shared" ca="1" si="198"/>
        <v>0.8</v>
      </c>
      <c r="L1786" s="11">
        <f t="shared" ca="1" si="199"/>
        <v>0.7</v>
      </c>
      <c r="M1786" s="11">
        <f ca="1">(J1786-F1786)*'Meta-analysis (Retention)'!$B$4</f>
        <v>0</v>
      </c>
      <c r="O1786" s="11">
        <f ca="1">(K1786-G1786)*'Meta-analysis (Retention)'!$B$4</f>
        <v>0</v>
      </c>
      <c r="Q1786" s="11">
        <f ca="1">(L1786-H1786)*'Meta-analysis (Retention)'!$B$4</f>
        <v>0</v>
      </c>
    </row>
    <row r="1787" spans="1:17">
      <c r="A1787" s="11">
        <v>-0.217</v>
      </c>
      <c r="B1787" s="11" cm="1">
        <f t="array" aca="1" ref="B1787" ca="1">INDEX(
    INDIRECT("'Bootstrap Sampling (Retention)'!$A$4:$A$4004"),
    RANDBETWEEN(
        MATCH('Meta-analysis (Retention)'!$B$5, INDIRECT("'Bootstrap Sampling (Retention)'!$A$4:$A$4004"), 1),
        MATCH('Meta-analysis (Retention)'!$B$6, INDIRECT("'Bootstrap Sampling (Retention)'!$A$4:$A$4004"), 1)
    ),
    1
)</f>
        <v>0</v>
      </c>
      <c r="C1787" s="11">
        <f t="shared" ref="C1787:C1804" ca="1" si="203">AVERAGE(B1787:B1787)+1</f>
        <v>1</v>
      </c>
      <c r="F1787" s="11">
        <f t="shared" ca="1" si="200"/>
        <v>0.5</v>
      </c>
      <c r="G1787" s="11">
        <f t="shared" ca="1" si="201"/>
        <v>0.8</v>
      </c>
      <c r="H1787" s="11">
        <f t="shared" ca="1" si="202"/>
        <v>0.55000000000000004</v>
      </c>
      <c r="J1787" s="11">
        <f t="shared" ca="1" si="197"/>
        <v>0.5</v>
      </c>
      <c r="K1787" s="11">
        <f t="shared" ca="1" si="198"/>
        <v>0.8</v>
      </c>
      <c r="L1787" s="11">
        <f t="shared" ca="1" si="199"/>
        <v>0.55000000000000004</v>
      </c>
      <c r="M1787" s="11">
        <f ca="1">(J1787-F1787)*'Meta-analysis (Retention)'!$B$4</f>
        <v>0</v>
      </c>
      <c r="O1787" s="11">
        <f ca="1">(K1787-G1787)*'Meta-analysis (Retention)'!$B$4</f>
        <v>0</v>
      </c>
      <c r="Q1787" s="11">
        <f ca="1">(L1787-H1787)*'Meta-analysis (Retention)'!$B$4</f>
        <v>0</v>
      </c>
    </row>
    <row r="1788" spans="1:17">
      <c r="A1788" s="11">
        <v>-0.216</v>
      </c>
      <c r="B1788" s="11" cm="1">
        <f t="array" aca="1" ref="B1788" ca="1">INDEX(
    INDIRECT("'Bootstrap Sampling (Retention)'!$A$4:$A$4004"),
    RANDBETWEEN(
        MATCH('Meta-analysis (Retention)'!$B$5, INDIRECT("'Bootstrap Sampling (Retention)'!$A$4:$A$4004"), 1),
        MATCH('Meta-analysis (Retention)'!$B$6, INDIRECT("'Bootstrap Sampling (Retention)'!$A$4:$A$4004"), 1)
    ),
    1
)</f>
        <v>0</v>
      </c>
      <c r="C1788" s="11">
        <f t="shared" ca="1" si="203"/>
        <v>1</v>
      </c>
      <c r="F1788" s="11">
        <f t="shared" ca="1" si="200"/>
        <v>0.5</v>
      </c>
      <c r="G1788" s="11">
        <f t="shared" ca="1" si="201"/>
        <v>0.8</v>
      </c>
      <c r="H1788" s="11">
        <f t="shared" ca="1" si="202"/>
        <v>0.64</v>
      </c>
      <c r="J1788" s="11">
        <f t="shared" ref="J1788:J1851" ca="1" si="204">PRODUCT(C1788,F1788)</f>
        <v>0.5</v>
      </c>
      <c r="K1788" s="11">
        <f t="shared" ref="K1788:K1851" ca="1" si="205">PRODUCT($C1788,G1788)</f>
        <v>0.8</v>
      </c>
      <c r="L1788" s="11">
        <f t="shared" ref="L1788:L1851" ca="1" si="206">PRODUCT($C1788,H1788)</f>
        <v>0.64</v>
      </c>
      <c r="M1788" s="11">
        <f ca="1">(J1788-F1788)*'Meta-analysis (Retention)'!$B$4</f>
        <v>0</v>
      </c>
      <c r="O1788" s="11">
        <f ca="1">(K1788-G1788)*'Meta-analysis (Retention)'!$B$4</f>
        <v>0</v>
      </c>
      <c r="Q1788" s="11">
        <f ca="1">(L1788-H1788)*'Meta-analysis (Retention)'!$B$4</f>
        <v>0</v>
      </c>
    </row>
    <row r="1789" spans="1:17">
      <c r="A1789" s="11">
        <v>-0.215</v>
      </c>
      <c r="B1789" s="11" cm="1">
        <f t="array" aca="1" ref="B1789" ca="1">INDEX(
    INDIRECT("'Bootstrap Sampling (Retention)'!$A$4:$A$4004"),
    RANDBETWEEN(
        MATCH('Meta-analysis (Retention)'!$B$5, INDIRECT("'Bootstrap Sampling (Retention)'!$A$4:$A$4004"), 1),
        MATCH('Meta-analysis (Retention)'!$B$6, INDIRECT("'Bootstrap Sampling (Retention)'!$A$4:$A$4004"), 1)
    ),
    1
)</f>
        <v>0</v>
      </c>
      <c r="C1789" s="11">
        <f t="shared" ca="1" si="203"/>
        <v>1</v>
      </c>
      <c r="F1789" s="11">
        <f t="shared" ca="1" si="200"/>
        <v>0.5</v>
      </c>
      <c r="G1789" s="11">
        <f t="shared" ca="1" si="201"/>
        <v>0.8</v>
      </c>
      <c r="H1789" s="11">
        <f t="shared" ca="1" si="202"/>
        <v>0.61</v>
      </c>
      <c r="J1789" s="11">
        <f t="shared" ca="1" si="204"/>
        <v>0.5</v>
      </c>
      <c r="K1789" s="11">
        <f t="shared" ca="1" si="205"/>
        <v>0.8</v>
      </c>
      <c r="L1789" s="11">
        <f t="shared" ca="1" si="206"/>
        <v>0.61</v>
      </c>
      <c r="M1789" s="11">
        <f ca="1">(J1789-F1789)*'Meta-analysis (Retention)'!$B$4</f>
        <v>0</v>
      </c>
      <c r="O1789" s="11">
        <f ca="1">(K1789-G1789)*'Meta-analysis (Retention)'!$B$4</f>
        <v>0</v>
      </c>
      <c r="Q1789" s="11">
        <f ca="1">(L1789-H1789)*'Meta-analysis (Retention)'!$B$4</f>
        <v>0</v>
      </c>
    </row>
    <row r="1790" spans="1:17">
      <c r="A1790" s="11">
        <v>-0.214</v>
      </c>
      <c r="B1790" s="11" cm="1">
        <f t="array" aca="1" ref="B1790" ca="1">INDEX(
    INDIRECT("'Bootstrap Sampling (Retention)'!$A$4:$A$4004"),
    RANDBETWEEN(
        MATCH('Meta-analysis (Retention)'!$B$5, INDIRECT("'Bootstrap Sampling (Retention)'!$A$4:$A$4004"), 1),
        MATCH('Meta-analysis (Retention)'!$B$6, INDIRECT("'Bootstrap Sampling (Retention)'!$A$4:$A$4004"), 1)
    ),
    1
)</f>
        <v>0</v>
      </c>
      <c r="C1790" s="11">
        <f t="shared" ca="1" si="203"/>
        <v>1</v>
      </c>
      <c r="F1790" s="11">
        <f t="shared" ca="1" si="200"/>
        <v>0.5</v>
      </c>
      <c r="G1790" s="11">
        <f t="shared" ca="1" si="201"/>
        <v>0.8</v>
      </c>
      <c r="H1790" s="11">
        <f t="shared" ca="1" si="202"/>
        <v>0.51</v>
      </c>
      <c r="J1790" s="11">
        <f t="shared" ca="1" si="204"/>
        <v>0.5</v>
      </c>
      <c r="K1790" s="11">
        <f t="shared" ca="1" si="205"/>
        <v>0.8</v>
      </c>
      <c r="L1790" s="11">
        <f t="shared" ca="1" si="206"/>
        <v>0.51</v>
      </c>
      <c r="M1790" s="11">
        <f ca="1">(J1790-F1790)*'Meta-analysis (Retention)'!$B$4</f>
        <v>0</v>
      </c>
      <c r="O1790" s="11">
        <f ca="1">(K1790-G1790)*'Meta-analysis (Retention)'!$B$4</f>
        <v>0</v>
      </c>
      <c r="Q1790" s="11">
        <f ca="1">(L1790-H1790)*'Meta-analysis (Retention)'!$B$4</f>
        <v>0</v>
      </c>
    </row>
    <row r="1791" spans="1:17">
      <c r="A1791" s="11">
        <v>-0.21299999999999999</v>
      </c>
      <c r="B1791" s="11" cm="1">
        <f t="array" aca="1" ref="B1791" ca="1">INDEX(
    INDIRECT("'Bootstrap Sampling (Retention)'!$A$4:$A$4004"),
    RANDBETWEEN(
        MATCH('Meta-analysis (Retention)'!$B$5, INDIRECT("'Bootstrap Sampling (Retention)'!$A$4:$A$4004"), 1),
        MATCH('Meta-analysis (Retention)'!$B$6, INDIRECT("'Bootstrap Sampling (Retention)'!$A$4:$A$4004"), 1)
    ),
    1
)</f>
        <v>0</v>
      </c>
      <c r="C1791" s="11">
        <f t="shared" ca="1" si="203"/>
        <v>1</v>
      </c>
      <c r="F1791" s="11">
        <f t="shared" ca="1" si="200"/>
        <v>0.5</v>
      </c>
      <c r="G1791" s="11">
        <f t="shared" ca="1" si="201"/>
        <v>0.8</v>
      </c>
      <c r="H1791" s="11">
        <f t="shared" ca="1" si="202"/>
        <v>0.59</v>
      </c>
      <c r="J1791" s="11">
        <f t="shared" ca="1" si="204"/>
        <v>0.5</v>
      </c>
      <c r="K1791" s="11">
        <f t="shared" ca="1" si="205"/>
        <v>0.8</v>
      </c>
      <c r="L1791" s="11">
        <f t="shared" ca="1" si="206"/>
        <v>0.59</v>
      </c>
      <c r="M1791" s="11">
        <f ca="1">(J1791-F1791)*'Meta-analysis (Retention)'!$B$4</f>
        <v>0</v>
      </c>
      <c r="O1791" s="11">
        <f ca="1">(K1791-G1791)*'Meta-analysis (Retention)'!$B$4</f>
        <v>0</v>
      </c>
      <c r="Q1791" s="11">
        <f ca="1">(L1791-H1791)*'Meta-analysis (Retention)'!$B$4</f>
        <v>0</v>
      </c>
    </row>
    <row r="1792" spans="1:17">
      <c r="A1792" s="11">
        <v>-0.21199999999999999</v>
      </c>
      <c r="B1792" s="11" cm="1">
        <f t="array" aca="1" ref="B1792" ca="1">INDEX(
    INDIRECT("'Bootstrap Sampling (Retention)'!$A$4:$A$4004"),
    RANDBETWEEN(
        MATCH('Meta-analysis (Retention)'!$B$5, INDIRECT("'Bootstrap Sampling (Retention)'!$A$4:$A$4004"), 1),
        MATCH('Meta-analysis (Retention)'!$B$6, INDIRECT("'Bootstrap Sampling (Retention)'!$A$4:$A$4004"), 1)
    ),
    1
)</f>
        <v>0</v>
      </c>
      <c r="C1792" s="11">
        <f t="shared" ca="1" si="203"/>
        <v>1</v>
      </c>
      <c r="F1792" s="11">
        <f t="shared" ca="1" si="200"/>
        <v>0.5</v>
      </c>
      <c r="G1792" s="11">
        <f t="shared" ca="1" si="201"/>
        <v>0.8</v>
      </c>
      <c r="H1792" s="11">
        <f t="shared" ca="1" si="202"/>
        <v>0.68</v>
      </c>
      <c r="J1792" s="11">
        <f t="shared" ca="1" si="204"/>
        <v>0.5</v>
      </c>
      <c r="K1792" s="11">
        <f t="shared" ca="1" si="205"/>
        <v>0.8</v>
      </c>
      <c r="L1792" s="11">
        <f t="shared" ca="1" si="206"/>
        <v>0.68</v>
      </c>
      <c r="M1792" s="11">
        <f ca="1">(J1792-F1792)*'Meta-analysis (Retention)'!$B$4</f>
        <v>0</v>
      </c>
      <c r="O1792" s="11">
        <f ca="1">(K1792-G1792)*'Meta-analysis (Retention)'!$B$4</f>
        <v>0</v>
      </c>
      <c r="Q1792" s="11">
        <f ca="1">(L1792-H1792)*'Meta-analysis (Retention)'!$B$4</f>
        <v>0</v>
      </c>
    </row>
    <row r="1793" spans="1:17">
      <c r="A1793" s="11">
        <v>-0.21099999999999999</v>
      </c>
      <c r="B1793" s="11" cm="1">
        <f t="array" aca="1" ref="B1793" ca="1">INDEX(
    INDIRECT("'Bootstrap Sampling (Retention)'!$A$4:$A$4004"),
    RANDBETWEEN(
        MATCH('Meta-analysis (Retention)'!$B$5, INDIRECT("'Bootstrap Sampling (Retention)'!$A$4:$A$4004"), 1),
        MATCH('Meta-analysis (Retention)'!$B$6, INDIRECT("'Bootstrap Sampling (Retention)'!$A$4:$A$4004"), 1)
    ),
    1
)</f>
        <v>0</v>
      </c>
      <c r="C1793" s="11">
        <f t="shared" ca="1" si="203"/>
        <v>1</v>
      </c>
      <c r="F1793" s="11">
        <f t="shared" ca="1" si="200"/>
        <v>0.5</v>
      </c>
      <c r="G1793" s="11">
        <f t="shared" ca="1" si="201"/>
        <v>0.8</v>
      </c>
      <c r="H1793" s="11">
        <f t="shared" ca="1" si="202"/>
        <v>0.52</v>
      </c>
      <c r="J1793" s="11">
        <f t="shared" ca="1" si="204"/>
        <v>0.5</v>
      </c>
      <c r="K1793" s="11">
        <f t="shared" ca="1" si="205"/>
        <v>0.8</v>
      </c>
      <c r="L1793" s="11">
        <f t="shared" ca="1" si="206"/>
        <v>0.52</v>
      </c>
      <c r="M1793" s="11">
        <f ca="1">(J1793-F1793)*'Meta-analysis (Retention)'!$B$4</f>
        <v>0</v>
      </c>
      <c r="O1793" s="11">
        <f ca="1">(K1793-G1793)*'Meta-analysis (Retention)'!$B$4</f>
        <v>0</v>
      </c>
      <c r="Q1793" s="11">
        <f ca="1">(L1793-H1793)*'Meta-analysis (Retention)'!$B$4</f>
        <v>0</v>
      </c>
    </row>
    <row r="1794" spans="1:17">
      <c r="A1794" s="11">
        <v>-0.21</v>
      </c>
      <c r="B1794" s="11" cm="1">
        <f t="array" aca="1" ref="B1794" ca="1">INDEX(
    INDIRECT("'Bootstrap Sampling (Retention)'!$A$4:$A$4004"),
    RANDBETWEEN(
        MATCH('Meta-analysis (Retention)'!$B$5, INDIRECT("'Bootstrap Sampling (Retention)'!$A$4:$A$4004"), 1),
        MATCH('Meta-analysis (Retention)'!$B$6, INDIRECT("'Bootstrap Sampling (Retention)'!$A$4:$A$4004"), 1)
    ),
    1
)</f>
        <v>0</v>
      </c>
      <c r="C1794" s="11">
        <f t="shared" ca="1" si="203"/>
        <v>1</v>
      </c>
      <c r="F1794" s="11">
        <f t="shared" ca="1" si="200"/>
        <v>0.5</v>
      </c>
      <c r="G1794" s="11">
        <f t="shared" ca="1" si="201"/>
        <v>0.8</v>
      </c>
      <c r="H1794" s="11">
        <f t="shared" ca="1" si="202"/>
        <v>0.6</v>
      </c>
      <c r="J1794" s="11">
        <f t="shared" ca="1" si="204"/>
        <v>0.5</v>
      </c>
      <c r="K1794" s="11">
        <f t="shared" ca="1" si="205"/>
        <v>0.8</v>
      </c>
      <c r="L1794" s="11">
        <f t="shared" ca="1" si="206"/>
        <v>0.6</v>
      </c>
      <c r="M1794" s="11">
        <f ca="1">(J1794-F1794)*'Meta-analysis (Retention)'!$B$4</f>
        <v>0</v>
      </c>
      <c r="O1794" s="11">
        <f ca="1">(K1794-G1794)*'Meta-analysis (Retention)'!$B$4</f>
        <v>0</v>
      </c>
      <c r="Q1794" s="11">
        <f ca="1">(L1794-H1794)*'Meta-analysis (Retention)'!$B$4</f>
        <v>0</v>
      </c>
    </row>
    <row r="1795" spans="1:17">
      <c r="A1795" s="11">
        <v>-0.20899999999999999</v>
      </c>
      <c r="B1795" s="11" cm="1">
        <f t="array" aca="1" ref="B1795" ca="1">INDEX(
    INDIRECT("'Bootstrap Sampling (Retention)'!$A$4:$A$4004"),
    RANDBETWEEN(
        MATCH('Meta-analysis (Retention)'!$B$5, INDIRECT("'Bootstrap Sampling (Retention)'!$A$4:$A$4004"), 1),
        MATCH('Meta-analysis (Retention)'!$B$6, INDIRECT("'Bootstrap Sampling (Retention)'!$A$4:$A$4004"), 1)
    ),
    1
)</f>
        <v>0</v>
      </c>
      <c r="C1795" s="11">
        <f t="shared" ca="1" si="203"/>
        <v>1</v>
      </c>
      <c r="F1795" s="11">
        <f t="shared" ca="1" si="200"/>
        <v>0.5</v>
      </c>
      <c r="G1795" s="11">
        <f t="shared" ca="1" si="201"/>
        <v>0.8</v>
      </c>
      <c r="H1795" s="11">
        <f t="shared" ca="1" si="202"/>
        <v>0.56999999999999995</v>
      </c>
      <c r="J1795" s="11">
        <f t="shared" ca="1" si="204"/>
        <v>0.5</v>
      </c>
      <c r="K1795" s="11">
        <f t="shared" ca="1" si="205"/>
        <v>0.8</v>
      </c>
      <c r="L1795" s="11">
        <f t="shared" ca="1" si="206"/>
        <v>0.56999999999999995</v>
      </c>
      <c r="M1795" s="11">
        <f ca="1">(J1795-F1795)*'Meta-analysis (Retention)'!$B$4</f>
        <v>0</v>
      </c>
      <c r="O1795" s="11">
        <f ca="1">(K1795-G1795)*'Meta-analysis (Retention)'!$B$4</f>
        <v>0</v>
      </c>
      <c r="Q1795" s="11">
        <f ca="1">(L1795-H1795)*'Meta-analysis (Retention)'!$B$4</f>
        <v>0</v>
      </c>
    </row>
    <row r="1796" spans="1:17">
      <c r="A1796" s="11">
        <v>-0.20799999999999999</v>
      </c>
      <c r="B1796" s="11" cm="1">
        <f t="array" aca="1" ref="B1796" ca="1">INDEX(
    INDIRECT("'Bootstrap Sampling (Retention)'!$A$4:$A$4004"),
    RANDBETWEEN(
        MATCH('Meta-analysis (Retention)'!$B$5, INDIRECT("'Bootstrap Sampling (Retention)'!$A$4:$A$4004"), 1),
        MATCH('Meta-analysis (Retention)'!$B$6, INDIRECT("'Bootstrap Sampling (Retention)'!$A$4:$A$4004"), 1)
    ),
    1
)</f>
        <v>0</v>
      </c>
      <c r="C1796" s="11">
        <f t="shared" ca="1" si="203"/>
        <v>1</v>
      </c>
      <c r="F1796" s="11">
        <f t="shared" ref="F1796:F1859" ca="1" si="207">INDEX($E$53:$E$53, RANDBETWEEN(1,ROWS($E$53:$E$53)),1)</f>
        <v>0.5</v>
      </c>
      <c r="G1796" s="11">
        <f t="shared" ref="G1796:G1859" ca="1" si="208">INDEX($E$83:$E$83, RANDBETWEEN(1,ROWS($E$83:$E$83)),1)</f>
        <v>0.8</v>
      </c>
      <c r="H1796" s="11">
        <f t="shared" ref="H1796:H1859" ca="1" si="209">INDEX($E$53:$E$83, RANDBETWEEN(1,ROWS($E$53:$E$83)),1)</f>
        <v>0.59</v>
      </c>
      <c r="J1796" s="11">
        <f t="shared" ca="1" si="204"/>
        <v>0.5</v>
      </c>
      <c r="K1796" s="11">
        <f t="shared" ca="1" si="205"/>
        <v>0.8</v>
      </c>
      <c r="L1796" s="11">
        <f t="shared" ca="1" si="206"/>
        <v>0.59</v>
      </c>
      <c r="M1796" s="11">
        <f ca="1">(J1796-F1796)*'Meta-analysis (Retention)'!$B$4</f>
        <v>0</v>
      </c>
      <c r="O1796" s="11">
        <f ca="1">(K1796-G1796)*'Meta-analysis (Retention)'!$B$4</f>
        <v>0</v>
      </c>
      <c r="Q1796" s="11">
        <f ca="1">(L1796-H1796)*'Meta-analysis (Retention)'!$B$4</f>
        <v>0</v>
      </c>
    </row>
    <row r="1797" spans="1:17">
      <c r="A1797" s="11">
        <v>-0.20699999999999999</v>
      </c>
      <c r="B1797" s="11" cm="1">
        <f t="array" aca="1" ref="B1797" ca="1">INDEX(
    INDIRECT("'Bootstrap Sampling (Retention)'!$A$4:$A$4004"),
    RANDBETWEEN(
        MATCH('Meta-analysis (Retention)'!$B$5, INDIRECT("'Bootstrap Sampling (Retention)'!$A$4:$A$4004"), 1),
        MATCH('Meta-analysis (Retention)'!$B$6, INDIRECT("'Bootstrap Sampling (Retention)'!$A$4:$A$4004"), 1)
    ),
    1
)</f>
        <v>0</v>
      </c>
      <c r="C1797" s="11">
        <f t="shared" ca="1" si="203"/>
        <v>1</v>
      </c>
      <c r="F1797" s="11">
        <f t="shared" ca="1" si="207"/>
        <v>0.5</v>
      </c>
      <c r="G1797" s="11">
        <f t="shared" ca="1" si="208"/>
        <v>0.8</v>
      </c>
      <c r="H1797" s="11">
        <f t="shared" ca="1" si="209"/>
        <v>0.73</v>
      </c>
      <c r="J1797" s="11">
        <f t="shared" ca="1" si="204"/>
        <v>0.5</v>
      </c>
      <c r="K1797" s="11">
        <f t="shared" ca="1" si="205"/>
        <v>0.8</v>
      </c>
      <c r="L1797" s="11">
        <f t="shared" ca="1" si="206"/>
        <v>0.73</v>
      </c>
      <c r="M1797" s="11">
        <f ca="1">(J1797-F1797)*'Meta-analysis (Retention)'!$B$4</f>
        <v>0</v>
      </c>
      <c r="O1797" s="11">
        <f ca="1">(K1797-G1797)*'Meta-analysis (Retention)'!$B$4</f>
        <v>0</v>
      </c>
      <c r="Q1797" s="11">
        <f ca="1">(L1797-H1797)*'Meta-analysis (Retention)'!$B$4</f>
        <v>0</v>
      </c>
    </row>
    <row r="1798" spans="1:17">
      <c r="A1798" s="11">
        <v>-0.20599999999999999</v>
      </c>
      <c r="B1798" s="11" cm="1">
        <f t="array" aca="1" ref="B1798" ca="1">INDEX(
    INDIRECT("'Bootstrap Sampling (Retention)'!$A$4:$A$4004"),
    RANDBETWEEN(
        MATCH('Meta-analysis (Retention)'!$B$5, INDIRECT("'Bootstrap Sampling (Retention)'!$A$4:$A$4004"), 1),
        MATCH('Meta-analysis (Retention)'!$B$6, INDIRECT("'Bootstrap Sampling (Retention)'!$A$4:$A$4004"), 1)
    ),
    1
)</f>
        <v>0</v>
      </c>
      <c r="C1798" s="11">
        <f t="shared" ca="1" si="203"/>
        <v>1</v>
      </c>
      <c r="F1798" s="11">
        <f t="shared" ca="1" si="207"/>
        <v>0.5</v>
      </c>
      <c r="G1798" s="11">
        <f t="shared" ca="1" si="208"/>
        <v>0.8</v>
      </c>
      <c r="H1798" s="11">
        <f t="shared" ca="1" si="209"/>
        <v>0.68</v>
      </c>
      <c r="J1798" s="11">
        <f t="shared" ca="1" si="204"/>
        <v>0.5</v>
      </c>
      <c r="K1798" s="11">
        <f t="shared" ca="1" si="205"/>
        <v>0.8</v>
      </c>
      <c r="L1798" s="11">
        <f t="shared" ca="1" si="206"/>
        <v>0.68</v>
      </c>
      <c r="M1798" s="11">
        <f ca="1">(J1798-F1798)*'Meta-analysis (Retention)'!$B$4</f>
        <v>0</v>
      </c>
      <c r="O1798" s="11">
        <f ca="1">(K1798-G1798)*'Meta-analysis (Retention)'!$B$4</f>
        <v>0</v>
      </c>
      <c r="Q1798" s="11">
        <f ca="1">(L1798-H1798)*'Meta-analysis (Retention)'!$B$4</f>
        <v>0</v>
      </c>
    </row>
    <row r="1799" spans="1:17">
      <c r="A1799" s="11">
        <v>-0.20499999999999999</v>
      </c>
      <c r="B1799" s="11" cm="1">
        <f t="array" aca="1" ref="B1799" ca="1">INDEX(
    INDIRECT("'Bootstrap Sampling (Retention)'!$A$4:$A$4004"),
    RANDBETWEEN(
        MATCH('Meta-analysis (Retention)'!$B$5, INDIRECT("'Bootstrap Sampling (Retention)'!$A$4:$A$4004"), 1),
        MATCH('Meta-analysis (Retention)'!$B$6, INDIRECT("'Bootstrap Sampling (Retention)'!$A$4:$A$4004"), 1)
    ),
    1
)</f>
        <v>0</v>
      </c>
      <c r="C1799" s="11">
        <f t="shared" ca="1" si="203"/>
        <v>1</v>
      </c>
      <c r="F1799" s="11">
        <f t="shared" ca="1" si="207"/>
        <v>0.5</v>
      </c>
      <c r="G1799" s="11">
        <f t="shared" ca="1" si="208"/>
        <v>0.8</v>
      </c>
      <c r="H1799" s="11">
        <f t="shared" ca="1" si="209"/>
        <v>0.61</v>
      </c>
      <c r="J1799" s="11">
        <f t="shared" ca="1" si="204"/>
        <v>0.5</v>
      </c>
      <c r="K1799" s="11">
        <f t="shared" ca="1" si="205"/>
        <v>0.8</v>
      </c>
      <c r="L1799" s="11">
        <f t="shared" ca="1" si="206"/>
        <v>0.61</v>
      </c>
      <c r="M1799" s="11">
        <f ca="1">(J1799-F1799)*'Meta-analysis (Retention)'!$B$4</f>
        <v>0</v>
      </c>
      <c r="O1799" s="11">
        <f ca="1">(K1799-G1799)*'Meta-analysis (Retention)'!$B$4</f>
        <v>0</v>
      </c>
      <c r="Q1799" s="11">
        <f ca="1">(L1799-H1799)*'Meta-analysis (Retention)'!$B$4</f>
        <v>0</v>
      </c>
    </row>
    <row r="1800" spans="1:17">
      <c r="A1800" s="11">
        <v>-0.20399999999999999</v>
      </c>
      <c r="B1800" s="11" cm="1">
        <f t="array" aca="1" ref="B1800" ca="1">INDEX(
    INDIRECT("'Bootstrap Sampling (Retention)'!$A$4:$A$4004"),
    RANDBETWEEN(
        MATCH('Meta-analysis (Retention)'!$B$5, INDIRECT("'Bootstrap Sampling (Retention)'!$A$4:$A$4004"), 1),
        MATCH('Meta-analysis (Retention)'!$B$6, INDIRECT("'Bootstrap Sampling (Retention)'!$A$4:$A$4004"), 1)
    ),
    1
)</f>
        <v>0</v>
      </c>
      <c r="C1800" s="11">
        <f t="shared" ca="1" si="203"/>
        <v>1</v>
      </c>
      <c r="F1800" s="11">
        <f t="shared" ca="1" si="207"/>
        <v>0.5</v>
      </c>
      <c r="G1800" s="11">
        <f t="shared" ca="1" si="208"/>
        <v>0.8</v>
      </c>
      <c r="H1800" s="11">
        <f t="shared" ca="1" si="209"/>
        <v>0.54</v>
      </c>
      <c r="J1800" s="11">
        <f t="shared" ca="1" si="204"/>
        <v>0.5</v>
      </c>
      <c r="K1800" s="11">
        <f t="shared" ca="1" si="205"/>
        <v>0.8</v>
      </c>
      <c r="L1800" s="11">
        <f t="shared" ca="1" si="206"/>
        <v>0.54</v>
      </c>
      <c r="M1800" s="11">
        <f ca="1">(J1800-F1800)*'Meta-analysis (Retention)'!$B$4</f>
        <v>0</v>
      </c>
      <c r="O1800" s="11">
        <f ca="1">(K1800-G1800)*'Meta-analysis (Retention)'!$B$4</f>
        <v>0</v>
      </c>
      <c r="Q1800" s="11">
        <f ca="1">(L1800-H1800)*'Meta-analysis (Retention)'!$B$4</f>
        <v>0</v>
      </c>
    </row>
    <row r="1801" spans="1:17">
      <c r="A1801" s="11">
        <v>-0.20300000000000001</v>
      </c>
      <c r="B1801" s="11" cm="1">
        <f t="array" aca="1" ref="B1801" ca="1">INDEX(
    INDIRECT("'Bootstrap Sampling (Retention)'!$A$4:$A$4004"),
    RANDBETWEEN(
        MATCH('Meta-analysis (Retention)'!$B$5, INDIRECT("'Bootstrap Sampling (Retention)'!$A$4:$A$4004"), 1),
        MATCH('Meta-analysis (Retention)'!$B$6, INDIRECT("'Bootstrap Sampling (Retention)'!$A$4:$A$4004"), 1)
    ),
    1
)</f>
        <v>0</v>
      </c>
      <c r="C1801" s="11">
        <f t="shared" ca="1" si="203"/>
        <v>1</v>
      </c>
      <c r="F1801" s="11">
        <f t="shared" ca="1" si="207"/>
        <v>0.5</v>
      </c>
      <c r="G1801" s="11">
        <f t="shared" ca="1" si="208"/>
        <v>0.8</v>
      </c>
      <c r="H1801" s="11">
        <f t="shared" ca="1" si="209"/>
        <v>0.64</v>
      </c>
      <c r="J1801" s="11">
        <f t="shared" ca="1" si="204"/>
        <v>0.5</v>
      </c>
      <c r="K1801" s="11">
        <f t="shared" ca="1" si="205"/>
        <v>0.8</v>
      </c>
      <c r="L1801" s="11">
        <f t="shared" ca="1" si="206"/>
        <v>0.64</v>
      </c>
      <c r="M1801" s="11">
        <f ca="1">(J1801-F1801)*'Meta-analysis (Retention)'!$B$4</f>
        <v>0</v>
      </c>
      <c r="O1801" s="11">
        <f ca="1">(K1801-G1801)*'Meta-analysis (Retention)'!$B$4</f>
        <v>0</v>
      </c>
      <c r="Q1801" s="11">
        <f ca="1">(L1801-H1801)*'Meta-analysis (Retention)'!$B$4</f>
        <v>0</v>
      </c>
    </row>
    <row r="1802" spans="1:17">
      <c r="A1802" s="11">
        <v>-0.20200000000000001</v>
      </c>
      <c r="B1802" s="11" cm="1">
        <f t="array" aca="1" ref="B1802" ca="1">INDEX(
    INDIRECT("'Bootstrap Sampling (Retention)'!$A$4:$A$4004"),
    RANDBETWEEN(
        MATCH('Meta-analysis (Retention)'!$B$5, INDIRECT("'Bootstrap Sampling (Retention)'!$A$4:$A$4004"), 1),
        MATCH('Meta-analysis (Retention)'!$B$6, INDIRECT("'Bootstrap Sampling (Retention)'!$A$4:$A$4004"), 1)
    ),
    1
)</f>
        <v>0</v>
      </c>
      <c r="C1802" s="11">
        <f t="shared" ca="1" si="203"/>
        <v>1</v>
      </c>
      <c r="F1802" s="11">
        <f t="shared" ca="1" si="207"/>
        <v>0.5</v>
      </c>
      <c r="G1802" s="11">
        <f t="shared" ca="1" si="208"/>
        <v>0.8</v>
      </c>
      <c r="H1802" s="11">
        <f t="shared" ca="1" si="209"/>
        <v>0.55000000000000004</v>
      </c>
      <c r="J1802" s="11">
        <f t="shared" ca="1" si="204"/>
        <v>0.5</v>
      </c>
      <c r="K1802" s="11">
        <f t="shared" ca="1" si="205"/>
        <v>0.8</v>
      </c>
      <c r="L1802" s="11">
        <f t="shared" ca="1" si="206"/>
        <v>0.55000000000000004</v>
      </c>
      <c r="M1802" s="11">
        <f ca="1">(J1802-F1802)*'Meta-analysis (Retention)'!$B$4</f>
        <v>0</v>
      </c>
      <c r="O1802" s="11">
        <f ca="1">(K1802-G1802)*'Meta-analysis (Retention)'!$B$4</f>
        <v>0</v>
      </c>
      <c r="Q1802" s="11">
        <f ca="1">(L1802-H1802)*'Meta-analysis (Retention)'!$B$4</f>
        <v>0</v>
      </c>
    </row>
    <row r="1803" spans="1:17">
      <c r="A1803" s="11">
        <v>-0.20100000000000001</v>
      </c>
      <c r="B1803" s="11" cm="1">
        <f t="array" aca="1" ref="B1803" ca="1">INDEX(
    INDIRECT("'Bootstrap Sampling (Retention)'!$A$4:$A$4004"),
    RANDBETWEEN(
        MATCH('Meta-analysis (Retention)'!$B$5, INDIRECT("'Bootstrap Sampling (Retention)'!$A$4:$A$4004"), 1),
        MATCH('Meta-analysis (Retention)'!$B$6, INDIRECT("'Bootstrap Sampling (Retention)'!$A$4:$A$4004"), 1)
    ),
    1
)</f>
        <v>0</v>
      </c>
      <c r="C1803" s="11">
        <f t="shared" ca="1" si="203"/>
        <v>1</v>
      </c>
      <c r="F1803" s="11">
        <f t="shared" ca="1" si="207"/>
        <v>0.5</v>
      </c>
      <c r="G1803" s="11">
        <f t="shared" ca="1" si="208"/>
        <v>0.8</v>
      </c>
      <c r="H1803" s="11">
        <f t="shared" ca="1" si="209"/>
        <v>0.53</v>
      </c>
      <c r="J1803" s="11">
        <f t="shared" ca="1" si="204"/>
        <v>0.5</v>
      </c>
      <c r="K1803" s="11">
        <f t="shared" ca="1" si="205"/>
        <v>0.8</v>
      </c>
      <c r="L1803" s="11">
        <f t="shared" ca="1" si="206"/>
        <v>0.53</v>
      </c>
      <c r="M1803" s="11">
        <f ca="1">(J1803-F1803)*'Meta-analysis (Retention)'!$B$4</f>
        <v>0</v>
      </c>
      <c r="O1803" s="11">
        <f ca="1">(K1803-G1803)*'Meta-analysis (Retention)'!$B$4</f>
        <v>0</v>
      </c>
      <c r="Q1803" s="11">
        <f ca="1">(L1803-H1803)*'Meta-analysis (Retention)'!$B$4</f>
        <v>0</v>
      </c>
    </row>
    <row r="1804" spans="1:17">
      <c r="A1804" s="11">
        <v>-0.2</v>
      </c>
      <c r="B1804" s="11" cm="1">
        <f t="array" aca="1" ref="B1804" ca="1">INDEX(
    INDIRECT("'Bootstrap Sampling (Retention)'!$A$4:$A$4004"),
    RANDBETWEEN(
        MATCH('Meta-analysis (Retention)'!$B$5, INDIRECT("'Bootstrap Sampling (Retention)'!$A$4:$A$4004"), 1),
        MATCH('Meta-analysis (Retention)'!$B$6, INDIRECT("'Bootstrap Sampling (Retention)'!$A$4:$A$4004"), 1)
    ),
    1
)</f>
        <v>0</v>
      </c>
      <c r="C1804" s="11">
        <f t="shared" ca="1" si="203"/>
        <v>1</v>
      </c>
      <c r="F1804" s="11">
        <f t="shared" ca="1" si="207"/>
        <v>0.5</v>
      </c>
      <c r="G1804" s="11">
        <f t="shared" ca="1" si="208"/>
        <v>0.8</v>
      </c>
      <c r="H1804" s="11">
        <f t="shared" ca="1" si="209"/>
        <v>0.59</v>
      </c>
      <c r="J1804" s="11">
        <f t="shared" ca="1" si="204"/>
        <v>0.5</v>
      </c>
      <c r="K1804" s="11">
        <f t="shared" ca="1" si="205"/>
        <v>0.8</v>
      </c>
      <c r="L1804" s="11">
        <f t="shared" ca="1" si="206"/>
        <v>0.59</v>
      </c>
      <c r="M1804" s="11">
        <f ca="1">(J1804-F1804)*'Meta-analysis (Retention)'!$B$4</f>
        <v>0</v>
      </c>
      <c r="O1804" s="11">
        <f ca="1">(K1804-G1804)*'Meta-analysis (Retention)'!$B$4</f>
        <v>0</v>
      </c>
      <c r="Q1804" s="11">
        <f ca="1">(L1804-H1804)*'Meta-analysis (Retention)'!$B$4</f>
        <v>0</v>
      </c>
    </row>
    <row r="1805" spans="1:17">
      <c r="A1805" s="11">
        <v>-0.19900000000000001</v>
      </c>
      <c r="B1805" s="11" cm="1">
        <f t="array" aca="1" ref="B1805" ca="1">INDEX(
    INDIRECT("'Bootstrap Sampling (Retention)'!$A$4:$A$4004"),
    RANDBETWEEN(
        MATCH('Meta-analysis (Retention)'!$B$5, INDIRECT("'Bootstrap Sampling (Retention)'!$A$4:$A$4004"), 1),
        MATCH('Meta-analysis (Retention)'!$B$6, INDIRECT("'Bootstrap Sampling (Retention)'!$A$4:$A$4004"), 1)
    ),
    1
)</f>
        <v>0</v>
      </c>
      <c r="C1805" s="11">
        <f ca="1">AVERAGE(B1805:B1805)+1</f>
        <v>1</v>
      </c>
      <c r="F1805" s="11">
        <f t="shared" ca="1" si="207"/>
        <v>0.5</v>
      </c>
      <c r="G1805" s="11">
        <f t="shared" ca="1" si="208"/>
        <v>0.8</v>
      </c>
      <c r="H1805" s="11">
        <f t="shared" ca="1" si="209"/>
        <v>0.64</v>
      </c>
      <c r="J1805" s="11">
        <f t="shared" ca="1" si="204"/>
        <v>0.5</v>
      </c>
      <c r="K1805" s="11">
        <f t="shared" ca="1" si="205"/>
        <v>0.8</v>
      </c>
      <c r="L1805" s="11">
        <f t="shared" ca="1" si="206"/>
        <v>0.64</v>
      </c>
      <c r="M1805" s="11">
        <f ca="1">(J1805-F1805)*'Meta-analysis (Retention)'!$B$4</f>
        <v>0</v>
      </c>
      <c r="O1805" s="11">
        <f ca="1">(K1805-G1805)*'Meta-analysis (Retention)'!$B$4</f>
        <v>0</v>
      </c>
      <c r="Q1805" s="11">
        <f ca="1">(L1805-H1805)*'Meta-analysis (Retention)'!$B$4</f>
        <v>0</v>
      </c>
    </row>
    <row r="1806" spans="1:17">
      <c r="A1806" s="11">
        <v>-0.19800000000000001</v>
      </c>
      <c r="B1806" s="11" cm="1">
        <f t="array" aca="1" ref="B1806" ca="1">INDEX(
    INDIRECT("'Bootstrap Sampling (Retention)'!$A$4:$A$4004"),
    RANDBETWEEN(
        MATCH('Meta-analysis (Retention)'!$B$5, INDIRECT("'Bootstrap Sampling (Retention)'!$A$4:$A$4004"), 1),
        MATCH('Meta-analysis (Retention)'!$B$6, INDIRECT("'Bootstrap Sampling (Retention)'!$A$4:$A$4004"), 1)
    ),
    1
)</f>
        <v>0</v>
      </c>
      <c r="C1806" s="11">
        <f t="shared" ref="C1806:C1869" ca="1" si="210">AVERAGE(B1806:B1806)+1</f>
        <v>1</v>
      </c>
      <c r="F1806" s="11">
        <f t="shared" ca="1" si="207"/>
        <v>0.5</v>
      </c>
      <c r="G1806" s="11">
        <f t="shared" ca="1" si="208"/>
        <v>0.8</v>
      </c>
      <c r="H1806" s="11">
        <f t="shared" ca="1" si="209"/>
        <v>0.53</v>
      </c>
      <c r="J1806" s="11">
        <f t="shared" ca="1" si="204"/>
        <v>0.5</v>
      </c>
      <c r="K1806" s="11">
        <f t="shared" ca="1" si="205"/>
        <v>0.8</v>
      </c>
      <c r="L1806" s="11">
        <f t="shared" ca="1" si="206"/>
        <v>0.53</v>
      </c>
      <c r="M1806" s="11">
        <f ca="1">(J1806-F1806)*'Meta-analysis (Retention)'!$B$4</f>
        <v>0</v>
      </c>
      <c r="O1806" s="11">
        <f ca="1">(K1806-G1806)*'Meta-analysis (Retention)'!$B$4</f>
        <v>0</v>
      </c>
      <c r="Q1806" s="11">
        <f ca="1">(L1806-H1806)*'Meta-analysis (Retention)'!$B$4</f>
        <v>0</v>
      </c>
    </row>
    <row r="1807" spans="1:17">
      <c r="A1807" s="11">
        <v>-0.19700000000000001</v>
      </c>
      <c r="B1807" s="11" cm="1">
        <f t="array" aca="1" ref="B1807" ca="1">INDEX(
    INDIRECT("'Bootstrap Sampling (Retention)'!$A$4:$A$4004"),
    RANDBETWEEN(
        MATCH('Meta-analysis (Retention)'!$B$5, INDIRECT("'Bootstrap Sampling (Retention)'!$A$4:$A$4004"), 1),
        MATCH('Meta-analysis (Retention)'!$B$6, INDIRECT("'Bootstrap Sampling (Retention)'!$A$4:$A$4004"), 1)
    ),
    1
)</f>
        <v>0</v>
      </c>
      <c r="C1807" s="11">
        <f t="shared" ca="1" si="210"/>
        <v>1</v>
      </c>
      <c r="F1807" s="11">
        <f t="shared" ca="1" si="207"/>
        <v>0.5</v>
      </c>
      <c r="G1807" s="11">
        <f t="shared" ca="1" si="208"/>
        <v>0.8</v>
      </c>
      <c r="H1807" s="11">
        <f t="shared" ca="1" si="209"/>
        <v>0.57999999999999996</v>
      </c>
      <c r="J1807" s="11">
        <f t="shared" ca="1" si="204"/>
        <v>0.5</v>
      </c>
      <c r="K1807" s="11">
        <f t="shared" ca="1" si="205"/>
        <v>0.8</v>
      </c>
      <c r="L1807" s="11">
        <f t="shared" ca="1" si="206"/>
        <v>0.57999999999999996</v>
      </c>
      <c r="M1807" s="11">
        <f ca="1">(J1807-F1807)*'Meta-analysis (Retention)'!$B$4</f>
        <v>0</v>
      </c>
      <c r="O1807" s="11">
        <f ca="1">(K1807-G1807)*'Meta-analysis (Retention)'!$B$4</f>
        <v>0</v>
      </c>
      <c r="Q1807" s="11">
        <f ca="1">(L1807-H1807)*'Meta-analysis (Retention)'!$B$4</f>
        <v>0</v>
      </c>
    </row>
    <row r="1808" spans="1:17">
      <c r="A1808" s="11">
        <v>-0.19600000000000001</v>
      </c>
      <c r="B1808" s="11" cm="1">
        <f t="array" aca="1" ref="B1808" ca="1">INDEX(
    INDIRECT("'Bootstrap Sampling (Retention)'!$A$4:$A$4004"),
    RANDBETWEEN(
        MATCH('Meta-analysis (Retention)'!$B$5, INDIRECT("'Bootstrap Sampling (Retention)'!$A$4:$A$4004"), 1),
        MATCH('Meta-analysis (Retention)'!$B$6, INDIRECT("'Bootstrap Sampling (Retention)'!$A$4:$A$4004"), 1)
    ),
    1
)</f>
        <v>0</v>
      </c>
      <c r="C1808" s="11">
        <f t="shared" ca="1" si="210"/>
        <v>1</v>
      </c>
      <c r="F1808" s="11">
        <f t="shared" ca="1" si="207"/>
        <v>0.5</v>
      </c>
      <c r="G1808" s="11">
        <f t="shared" ca="1" si="208"/>
        <v>0.8</v>
      </c>
      <c r="H1808" s="11">
        <f t="shared" ca="1" si="209"/>
        <v>0.68</v>
      </c>
      <c r="J1808" s="11">
        <f t="shared" ca="1" si="204"/>
        <v>0.5</v>
      </c>
      <c r="K1808" s="11">
        <f t="shared" ca="1" si="205"/>
        <v>0.8</v>
      </c>
      <c r="L1808" s="11">
        <f t="shared" ca="1" si="206"/>
        <v>0.68</v>
      </c>
      <c r="M1808" s="11">
        <f ca="1">(J1808-F1808)*'Meta-analysis (Retention)'!$B$4</f>
        <v>0</v>
      </c>
      <c r="O1808" s="11">
        <f ca="1">(K1808-G1808)*'Meta-analysis (Retention)'!$B$4</f>
        <v>0</v>
      </c>
      <c r="Q1808" s="11">
        <f ca="1">(L1808-H1808)*'Meta-analysis (Retention)'!$B$4</f>
        <v>0</v>
      </c>
    </row>
    <row r="1809" spans="1:17">
      <c r="A1809" s="11">
        <v>-0.19500000000000001</v>
      </c>
      <c r="B1809" s="11" cm="1">
        <f t="array" aca="1" ref="B1809" ca="1">INDEX(
    INDIRECT("'Bootstrap Sampling (Retention)'!$A$4:$A$4004"),
    RANDBETWEEN(
        MATCH('Meta-analysis (Retention)'!$B$5, INDIRECT("'Bootstrap Sampling (Retention)'!$A$4:$A$4004"), 1),
        MATCH('Meta-analysis (Retention)'!$B$6, INDIRECT("'Bootstrap Sampling (Retention)'!$A$4:$A$4004"), 1)
    ),
    1
)</f>
        <v>0</v>
      </c>
      <c r="C1809" s="11">
        <f t="shared" ca="1" si="210"/>
        <v>1</v>
      </c>
      <c r="F1809" s="11">
        <f t="shared" ca="1" si="207"/>
        <v>0.5</v>
      </c>
      <c r="G1809" s="11">
        <f t="shared" ca="1" si="208"/>
        <v>0.8</v>
      </c>
      <c r="H1809" s="11">
        <f t="shared" ca="1" si="209"/>
        <v>0.56000000000000005</v>
      </c>
      <c r="J1809" s="11">
        <f t="shared" ca="1" si="204"/>
        <v>0.5</v>
      </c>
      <c r="K1809" s="11">
        <f t="shared" ca="1" si="205"/>
        <v>0.8</v>
      </c>
      <c r="L1809" s="11">
        <f t="shared" ca="1" si="206"/>
        <v>0.56000000000000005</v>
      </c>
      <c r="M1809" s="11">
        <f ca="1">(J1809-F1809)*'Meta-analysis (Retention)'!$B$4</f>
        <v>0</v>
      </c>
      <c r="O1809" s="11">
        <f ca="1">(K1809-G1809)*'Meta-analysis (Retention)'!$B$4</f>
        <v>0</v>
      </c>
      <c r="Q1809" s="11">
        <f ca="1">(L1809-H1809)*'Meta-analysis (Retention)'!$B$4</f>
        <v>0</v>
      </c>
    </row>
    <row r="1810" spans="1:17">
      <c r="A1810" s="11">
        <v>-0.19400000000000001</v>
      </c>
      <c r="B1810" s="11" cm="1">
        <f t="array" aca="1" ref="B1810" ca="1">INDEX(
    INDIRECT("'Bootstrap Sampling (Retention)'!$A$4:$A$4004"),
    RANDBETWEEN(
        MATCH('Meta-analysis (Retention)'!$B$5, INDIRECT("'Bootstrap Sampling (Retention)'!$A$4:$A$4004"), 1),
        MATCH('Meta-analysis (Retention)'!$B$6, INDIRECT("'Bootstrap Sampling (Retention)'!$A$4:$A$4004"), 1)
    ),
    1
)</f>
        <v>0</v>
      </c>
      <c r="C1810" s="11">
        <f t="shared" ca="1" si="210"/>
        <v>1</v>
      </c>
      <c r="F1810" s="11">
        <f t="shared" ca="1" si="207"/>
        <v>0.5</v>
      </c>
      <c r="G1810" s="11">
        <f t="shared" ca="1" si="208"/>
        <v>0.8</v>
      </c>
      <c r="H1810" s="11">
        <f t="shared" ca="1" si="209"/>
        <v>0.54</v>
      </c>
      <c r="J1810" s="11">
        <f t="shared" ca="1" si="204"/>
        <v>0.5</v>
      </c>
      <c r="K1810" s="11">
        <f t="shared" ca="1" si="205"/>
        <v>0.8</v>
      </c>
      <c r="L1810" s="11">
        <f t="shared" ca="1" si="206"/>
        <v>0.54</v>
      </c>
      <c r="M1810" s="11">
        <f ca="1">(J1810-F1810)*'Meta-analysis (Retention)'!$B$4</f>
        <v>0</v>
      </c>
      <c r="O1810" s="11">
        <f ca="1">(K1810-G1810)*'Meta-analysis (Retention)'!$B$4</f>
        <v>0</v>
      </c>
      <c r="Q1810" s="11">
        <f ca="1">(L1810-H1810)*'Meta-analysis (Retention)'!$B$4</f>
        <v>0</v>
      </c>
    </row>
    <row r="1811" spans="1:17">
      <c r="A1811" s="11">
        <v>-0.193</v>
      </c>
      <c r="B1811" s="11" cm="1">
        <f t="array" aca="1" ref="B1811" ca="1">INDEX(
    INDIRECT("'Bootstrap Sampling (Retention)'!$A$4:$A$4004"),
    RANDBETWEEN(
        MATCH('Meta-analysis (Retention)'!$B$5, INDIRECT("'Bootstrap Sampling (Retention)'!$A$4:$A$4004"), 1),
        MATCH('Meta-analysis (Retention)'!$B$6, INDIRECT("'Bootstrap Sampling (Retention)'!$A$4:$A$4004"), 1)
    ),
    1
)</f>
        <v>0</v>
      </c>
      <c r="C1811" s="11">
        <f t="shared" ca="1" si="210"/>
        <v>1</v>
      </c>
      <c r="F1811" s="11">
        <f t="shared" ca="1" si="207"/>
        <v>0.5</v>
      </c>
      <c r="G1811" s="11">
        <f t="shared" ca="1" si="208"/>
        <v>0.8</v>
      </c>
      <c r="H1811" s="11">
        <f t="shared" ca="1" si="209"/>
        <v>0.76</v>
      </c>
      <c r="J1811" s="11">
        <f t="shared" ca="1" si="204"/>
        <v>0.5</v>
      </c>
      <c r="K1811" s="11">
        <f t="shared" ca="1" si="205"/>
        <v>0.8</v>
      </c>
      <c r="L1811" s="11">
        <f t="shared" ca="1" si="206"/>
        <v>0.76</v>
      </c>
      <c r="M1811" s="11">
        <f ca="1">(J1811-F1811)*'Meta-analysis (Retention)'!$B$4</f>
        <v>0</v>
      </c>
      <c r="O1811" s="11">
        <f ca="1">(K1811-G1811)*'Meta-analysis (Retention)'!$B$4</f>
        <v>0</v>
      </c>
      <c r="Q1811" s="11">
        <f ca="1">(L1811-H1811)*'Meta-analysis (Retention)'!$B$4</f>
        <v>0</v>
      </c>
    </row>
    <row r="1812" spans="1:17">
      <c r="A1812" s="11">
        <v>-0.192</v>
      </c>
      <c r="B1812" s="11" cm="1">
        <f t="array" aca="1" ref="B1812" ca="1">INDEX(
    INDIRECT("'Bootstrap Sampling (Retention)'!$A$4:$A$4004"),
    RANDBETWEEN(
        MATCH('Meta-analysis (Retention)'!$B$5, INDIRECT("'Bootstrap Sampling (Retention)'!$A$4:$A$4004"), 1),
        MATCH('Meta-analysis (Retention)'!$B$6, INDIRECT("'Bootstrap Sampling (Retention)'!$A$4:$A$4004"), 1)
    ),
    1
)</f>
        <v>0</v>
      </c>
      <c r="C1812" s="11">
        <f t="shared" ca="1" si="210"/>
        <v>1</v>
      </c>
      <c r="F1812" s="11">
        <f t="shared" ca="1" si="207"/>
        <v>0.5</v>
      </c>
      <c r="G1812" s="11">
        <f t="shared" ca="1" si="208"/>
        <v>0.8</v>
      </c>
      <c r="H1812" s="11">
        <f t="shared" ca="1" si="209"/>
        <v>0.65</v>
      </c>
      <c r="J1812" s="11">
        <f t="shared" ca="1" si="204"/>
        <v>0.5</v>
      </c>
      <c r="K1812" s="11">
        <f t="shared" ca="1" si="205"/>
        <v>0.8</v>
      </c>
      <c r="L1812" s="11">
        <f t="shared" ca="1" si="206"/>
        <v>0.65</v>
      </c>
      <c r="M1812" s="11">
        <f ca="1">(J1812-F1812)*'Meta-analysis (Retention)'!$B$4</f>
        <v>0</v>
      </c>
      <c r="O1812" s="11">
        <f ca="1">(K1812-G1812)*'Meta-analysis (Retention)'!$B$4</f>
        <v>0</v>
      </c>
      <c r="Q1812" s="11">
        <f ca="1">(L1812-H1812)*'Meta-analysis (Retention)'!$B$4</f>
        <v>0</v>
      </c>
    </row>
    <row r="1813" spans="1:17">
      <c r="A1813" s="11">
        <v>-0.191</v>
      </c>
      <c r="B1813" s="11" cm="1">
        <f t="array" aca="1" ref="B1813" ca="1">INDEX(
    INDIRECT("'Bootstrap Sampling (Retention)'!$A$4:$A$4004"),
    RANDBETWEEN(
        MATCH('Meta-analysis (Retention)'!$B$5, INDIRECT("'Bootstrap Sampling (Retention)'!$A$4:$A$4004"), 1),
        MATCH('Meta-analysis (Retention)'!$B$6, INDIRECT("'Bootstrap Sampling (Retention)'!$A$4:$A$4004"), 1)
    ),
    1
)</f>
        <v>0</v>
      </c>
      <c r="C1813" s="11">
        <f t="shared" ca="1" si="210"/>
        <v>1</v>
      </c>
      <c r="F1813" s="11">
        <f t="shared" ca="1" si="207"/>
        <v>0.5</v>
      </c>
      <c r="G1813" s="11">
        <f t="shared" ca="1" si="208"/>
        <v>0.8</v>
      </c>
      <c r="H1813" s="11">
        <f t="shared" ca="1" si="209"/>
        <v>0.68</v>
      </c>
      <c r="J1813" s="11">
        <f t="shared" ca="1" si="204"/>
        <v>0.5</v>
      </c>
      <c r="K1813" s="11">
        <f t="shared" ca="1" si="205"/>
        <v>0.8</v>
      </c>
      <c r="L1813" s="11">
        <f t="shared" ca="1" si="206"/>
        <v>0.68</v>
      </c>
      <c r="M1813" s="11">
        <f ca="1">(J1813-F1813)*'Meta-analysis (Retention)'!$B$4</f>
        <v>0</v>
      </c>
      <c r="O1813" s="11">
        <f ca="1">(K1813-G1813)*'Meta-analysis (Retention)'!$B$4</f>
        <v>0</v>
      </c>
      <c r="Q1813" s="11">
        <f ca="1">(L1813-H1813)*'Meta-analysis (Retention)'!$B$4</f>
        <v>0</v>
      </c>
    </row>
    <row r="1814" spans="1:17">
      <c r="A1814" s="11">
        <v>-0.19</v>
      </c>
      <c r="B1814" s="11" cm="1">
        <f t="array" aca="1" ref="B1814" ca="1">INDEX(
    INDIRECT("'Bootstrap Sampling (Retention)'!$A$4:$A$4004"),
    RANDBETWEEN(
        MATCH('Meta-analysis (Retention)'!$B$5, INDIRECT("'Bootstrap Sampling (Retention)'!$A$4:$A$4004"), 1),
        MATCH('Meta-analysis (Retention)'!$B$6, INDIRECT("'Bootstrap Sampling (Retention)'!$A$4:$A$4004"), 1)
    ),
    1
)</f>
        <v>0</v>
      </c>
      <c r="C1814" s="11">
        <f t="shared" ca="1" si="210"/>
        <v>1</v>
      </c>
      <c r="F1814" s="11">
        <f t="shared" ca="1" si="207"/>
        <v>0.5</v>
      </c>
      <c r="G1814" s="11">
        <f t="shared" ca="1" si="208"/>
        <v>0.8</v>
      </c>
      <c r="H1814" s="11">
        <f t="shared" ca="1" si="209"/>
        <v>0.52</v>
      </c>
      <c r="J1814" s="11">
        <f t="shared" ca="1" si="204"/>
        <v>0.5</v>
      </c>
      <c r="K1814" s="11">
        <f t="shared" ca="1" si="205"/>
        <v>0.8</v>
      </c>
      <c r="L1814" s="11">
        <f t="shared" ca="1" si="206"/>
        <v>0.52</v>
      </c>
      <c r="M1814" s="11">
        <f ca="1">(J1814-F1814)*'Meta-analysis (Retention)'!$B$4</f>
        <v>0</v>
      </c>
      <c r="O1814" s="11">
        <f ca="1">(K1814-G1814)*'Meta-analysis (Retention)'!$B$4</f>
        <v>0</v>
      </c>
      <c r="Q1814" s="11">
        <f ca="1">(L1814-H1814)*'Meta-analysis (Retention)'!$B$4</f>
        <v>0</v>
      </c>
    </row>
    <row r="1815" spans="1:17">
      <c r="A1815" s="11">
        <v>-0.189</v>
      </c>
      <c r="B1815" s="11" cm="1">
        <f t="array" aca="1" ref="B1815" ca="1">INDEX(
    INDIRECT("'Bootstrap Sampling (Retention)'!$A$4:$A$4004"),
    RANDBETWEEN(
        MATCH('Meta-analysis (Retention)'!$B$5, INDIRECT("'Bootstrap Sampling (Retention)'!$A$4:$A$4004"), 1),
        MATCH('Meta-analysis (Retention)'!$B$6, INDIRECT("'Bootstrap Sampling (Retention)'!$A$4:$A$4004"), 1)
    ),
    1
)</f>
        <v>0</v>
      </c>
      <c r="C1815" s="11">
        <f t="shared" ca="1" si="210"/>
        <v>1</v>
      </c>
      <c r="F1815" s="11">
        <f t="shared" ca="1" si="207"/>
        <v>0.5</v>
      </c>
      <c r="G1815" s="11">
        <f t="shared" ca="1" si="208"/>
        <v>0.8</v>
      </c>
      <c r="H1815" s="11">
        <f t="shared" ca="1" si="209"/>
        <v>0.56999999999999995</v>
      </c>
      <c r="J1815" s="11">
        <f t="shared" ca="1" si="204"/>
        <v>0.5</v>
      </c>
      <c r="K1815" s="11">
        <f t="shared" ca="1" si="205"/>
        <v>0.8</v>
      </c>
      <c r="L1815" s="11">
        <f t="shared" ca="1" si="206"/>
        <v>0.56999999999999995</v>
      </c>
      <c r="M1815" s="11">
        <f ca="1">(J1815-F1815)*'Meta-analysis (Retention)'!$B$4</f>
        <v>0</v>
      </c>
      <c r="O1815" s="11">
        <f ca="1">(K1815-G1815)*'Meta-analysis (Retention)'!$B$4</f>
        <v>0</v>
      </c>
      <c r="Q1815" s="11">
        <f ca="1">(L1815-H1815)*'Meta-analysis (Retention)'!$B$4</f>
        <v>0</v>
      </c>
    </row>
    <row r="1816" spans="1:17">
      <c r="A1816" s="11">
        <v>-0.188</v>
      </c>
      <c r="B1816" s="11" cm="1">
        <f t="array" aca="1" ref="B1816" ca="1">INDEX(
    INDIRECT("'Bootstrap Sampling (Retention)'!$A$4:$A$4004"),
    RANDBETWEEN(
        MATCH('Meta-analysis (Retention)'!$B$5, INDIRECT("'Bootstrap Sampling (Retention)'!$A$4:$A$4004"), 1),
        MATCH('Meta-analysis (Retention)'!$B$6, INDIRECT("'Bootstrap Sampling (Retention)'!$A$4:$A$4004"), 1)
    ),
    1
)</f>
        <v>0</v>
      </c>
      <c r="C1816" s="11">
        <f t="shared" ca="1" si="210"/>
        <v>1</v>
      </c>
      <c r="F1816" s="11">
        <f t="shared" ca="1" si="207"/>
        <v>0.5</v>
      </c>
      <c r="G1816" s="11">
        <f t="shared" ca="1" si="208"/>
        <v>0.8</v>
      </c>
      <c r="H1816" s="11">
        <f t="shared" ca="1" si="209"/>
        <v>0.64</v>
      </c>
      <c r="J1816" s="11">
        <f t="shared" ca="1" si="204"/>
        <v>0.5</v>
      </c>
      <c r="K1816" s="11">
        <f t="shared" ca="1" si="205"/>
        <v>0.8</v>
      </c>
      <c r="L1816" s="11">
        <f t="shared" ca="1" si="206"/>
        <v>0.64</v>
      </c>
      <c r="M1816" s="11">
        <f ca="1">(J1816-F1816)*'Meta-analysis (Retention)'!$B$4</f>
        <v>0</v>
      </c>
      <c r="O1816" s="11">
        <f ca="1">(K1816-G1816)*'Meta-analysis (Retention)'!$B$4</f>
        <v>0</v>
      </c>
      <c r="Q1816" s="11">
        <f ca="1">(L1816-H1816)*'Meta-analysis (Retention)'!$B$4</f>
        <v>0</v>
      </c>
    </row>
    <row r="1817" spans="1:17">
      <c r="A1817" s="11">
        <v>-0.187</v>
      </c>
      <c r="B1817" s="11" cm="1">
        <f t="array" aca="1" ref="B1817" ca="1">INDEX(
    INDIRECT("'Bootstrap Sampling (Retention)'!$A$4:$A$4004"),
    RANDBETWEEN(
        MATCH('Meta-analysis (Retention)'!$B$5, INDIRECT("'Bootstrap Sampling (Retention)'!$A$4:$A$4004"), 1),
        MATCH('Meta-analysis (Retention)'!$B$6, INDIRECT("'Bootstrap Sampling (Retention)'!$A$4:$A$4004"), 1)
    ),
    1
)</f>
        <v>0</v>
      </c>
      <c r="C1817" s="11">
        <f t="shared" ca="1" si="210"/>
        <v>1</v>
      </c>
      <c r="F1817" s="11">
        <f t="shared" ca="1" si="207"/>
        <v>0.5</v>
      </c>
      <c r="G1817" s="11">
        <f t="shared" ca="1" si="208"/>
        <v>0.8</v>
      </c>
      <c r="H1817" s="11">
        <f t="shared" ca="1" si="209"/>
        <v>0.73</v>
      </c>
      <c r="J1817" s="11">
        <f t="shared" ca="1" si="204"/>
        <v>0.5</v>
      </c>
      <c r="K1817" s="11">
        <f t="shared" ca="1" si="205"/>
        <v>0.8</v>
      </c>
      <c r="L1817" s="11">
        <f t="shared" ca="1" si="206"/>
        <v>0.73</v>
      </c>
      <c r="M1817" s="11">
        <f ca="1">(J1817-F1817)*'Meta-analysis (Retention)'!$B$4</f>
        <v>0</v>
      </c>
      <c r="O1817" s="11">
        <f ca="1">(K1817-G1817)*'Meta-analysis (Retention)'!$B$4</f>
        <v>0</v>
      </c>
      <c r="Q1817" s="11">
        <f ca="1">(L1817-H1817)*'Meta-analysis (Retention)'!$B$4</f>
        <v>0</v>
      </c>
    </row>
    <row r="1818" spans="1:17">
      <c r="A1818" s="11">
        <v>-0.186</v>
      </c>
      <c r="B1818" s="11" cm="1">
        <f t="array" aca="1" ref="B1818" ca="1">INDEX(
    INDIRECT("'Bootstrap Sampling (Retention)'!$A$4:$A$4004"),
    RANDBETWEEN(
        MATCH('Meta-analysis (Retention)'!$B$5, INDIRECT("'Bootstrap Sampling (Retention)'!$A$4:$A$4004"), 1),
        MATCH('Meta-analysis (Retention)'!$B$6, INDIRECT("'Bootstrap Sampling (Retention)'!$A$4:$A$4004"), 1)
    ),
    1
)</f>
        <v>0</v>
      </c>
      <c r="C1818" s="11">
        <f t="shared" ca="1" si="210"/>
        <v>1</v>
      </c>
      <c r="F1818" s="11">
        <f t="shared" ca="1" si="207"/>
        <v>0.5</v>
      </c>
      <c r="G1818" s="11">
        <f t="shared" ca="1" si="208"/>
        <v>0.8</v>
      </c>
      <c r="H1818" s="11">
        <f t="shared" ca="1" si="209"/>
        <v>0.75</v>
      </c>
      <c r="J1818" s="11">
        <f t="shared" ca="1" si="204"/>
        <v>0.5</v>
      </c>
      <c r="K1818" s="11">
        <f t="shared" ca="1" si="205"/>
        <v>0.8</v>
      </c>
      <c r="L1818" s="11">
        <f t="shared" ca="1" si="206"/>
        <v>0.75</v>
      </c>
      <c r="M1818" s="11">
        <f ca="1">(J1818-F1818)*'Meta-analysis (Retention)'!$B$4</f>
        <v>0</v>
      </c>
      <c r="O1818" s="11">
        <f ca="1">(K1818-G1818)*'Meta-analysis (Retention)'!$B$4</f>
        <v>0</v>
      </c>
      <c r="Q1818" s="11">
        <f ca="1">(L1818-H1818)*'Meta-analysis (Retention)'!$B$4</f>
        <v>0</v>
      </c>
    </row>
    <row r="1819" spans="1:17">
      <c r="A1819" s="11">
        <v>-0.185</v>
      </c>
      <c r="B1819" s="11" cm="1">
        <f t="array" aca="1" ref="B1819" ca="1">INDEX(
    INDIRECT("'Bootstrap Sampling (Retention)'!$A$4:$A$4004"),
    RANDBETWEEN(
        MATCH('Meta-analysis (Retention)'!$B$5, INDIRECT("'Bootstrap Sampling (Retention)'!$A$4:$A$4004"), 1),
        MATCH('Meta-analysis (Retention)'!$B$6, INDIRECT("'Bootstrap Sampling (Retention)'!$A$4:$A$4004"), 1)
    ),
    1
)</f>
        <v>0</v>
      </c>
      <c r="C1819" s="11">
        <f t="shared" ca="1" si="210"/>
        <v>1</v>
      </c>
      <c r="F1819" s="11">
        <f t="shared" ca="1" si="207"/>
        <v>0.5</v>
      </c>
      <c r="G1819" s="11">
        <f t="shared" ca="1" si="208"/>
        <v>0.8</v>
      </c>
      <c r="H1819" s="11">
        <f t="shared" ca="1" si="209"/>
        <v>0.57999999999999996</v>
      </c>
      <c r="J1819" s="11">
        <f t="shared" ca="1" si="204"/>
        <v>0.5</v>
      </c>
      <c r="K1819" s="11">
        <f t="shared" ca="1" si="205"/>
        <v>0.8</v>
      </c>
      <c r="L1819" s="11">
        <f t="shared" ca="1" si="206"/>
        <v>0.57999999999999996</v>
      </c>
      <c r="M1819" s="11">
        <f ca="1">(J1819-F1819)*'Meta-analysis (Retention)'!$B$4</f>
        <v>0</v>
      </c>
      <c r="O1819" s="11">
        <f ca="1">(K1819-G1819)*'Meta-analysis (Retention)'!$B$4</f>
        <v>0</v>
      </c>
      <c r="Q1819" s="11">
        <f ca="1">(L1819-H1819)*'Meta-analysis (Retention)'!$B$4</f>
        <v>0</v>
      </c>
    </row>
    <row r="1820" spans="1:17">
      <c r="A1820" s="11">
        <v>-0.184</v>
      </c>
      <c r="B1820" s="11" cm="1">
        <f t="array" aca="1" ref="B1820" ca="1">INDEX(
    INDIRECT("'Bootstrap Sampling (Retention)'!$A$4:$A$4004"),
    RANDBETWEEN(
        MATCH('Meta-analysis (Retention)'!$B$5, INDIRECT("'Bootstrap Sampling (Retention)'!$A$4:$A$4004"), 1),
        MATCH('Meta-analysis (Retention)'!$B$6, INDIRECT("'Bootstrap Sampling (Retention)'!$A$4:$A$4004"), 1)
    ),
    1
)</f>
        <v>0</v>
      </c>
      <c r="C1820" s="11">
        <f t="shared" ca="1" si="210"/>
        <v>1</v>
      </c>
      <c r="F1820" s="11">
        <f t="shared" ca="1" si="207"/>
        <v>0.5</v>
      </c>
      <c r="G1820" s="11">
        <f t="shared" ca="1" si="208"/>
        <v>0.8</v>
      </c>
      <c r="H1820" s="11">
        <f t="shared" ca="1" si="209"/>
        <v>0.62</v>
      </c>
      <c r="J1820" s="11">
        <f t="shared" ca="1" si="204"/>
        <v>0.5</v>
      </c>
      <c r="K1820" s="11">
        <f t="shared" ca="1" si="205"/>
        <v>0.8</v>
      </c>
      <c r="L1820" s="11">
        <f t="shared" ca="1" si="206"/>
        <v>0.62</v>
      </c>
      <c r="M1820" s="11">
        <f ca="1">(J1820-F1820)*'Meta-analysis (Retention)'!$B$4</f>
        <v>0</v>
      </c>
      <c r="O1820" s="11">
        <f ca="1">(K1820-G1820)*'Meta-analysis (Retention)'!$B$4</f>
        <v>0</v>
      </c>
      <c r="Q1820" s="11">
        <f ca="1">(L1820-H1820)*'Meta-analysis (Retention)'!$B$4</f>
        <v>0</v>
      </c>
    </row>
    <row r="1821" spans="1:17">
      <c r="A1821" s="11">
        <v>-0.183</v>
      </c>
      <c r="B1821" s="11" cm="1">
        <f t="array" aca="1" ref="B1821" ca="1">INDEX(
    INDIRECT("'Bootstrap Sampling (Retention)'!$A$4:$A$4004"),
    RANDBETWEEN(
        MATCH('Meta-analysis (Retention)'!$B$5, INDIRECT("'Bootstrap Sampling (Retention)'!$A$4:$A$4004"), 1),
        MATCH('Meta-analysis (Retention)'!$B$6, INDIRECT("'Bootstrap Sampling (Retention)'!$A$4:$A$4004"), 1)
    ),
    1
)</f>
        <v>0</v>
      </c>
      <c r="C1821" s="11">
        <f t="shared" ca="1" si="210"/>
        <v>1</v>
      </c>
      <c r="F1821" s="11">
        <f t="shared" ca="1" si="207"/>
        <v>0.5</v>
      </c>
      <c r="G1821" s="11">
        <f t="shared" ca="1" si="208"/>
        <v>0.8</v>
      </c>
      <c r="H1821" s="11">
        <f t="shared" ca="1" si="209"/>
        <v>0.57999999999999996</v>
      </c>
      <c r="J1821" s="11">
        <f t="shared" ca="1" si="204"/>
        <v>0.5</v>
      </c>
      <c r="K1821" s="11">
        <f t="shared" ca="1" si="205"/>
        <v>0.8</v>
      </c>
      <c r="L1821" s="11">
        <f t="shared" ca="1" si="206"/>
        <v>0.57999999999999996</v>
      </c>
      <c r="M1821" s="11">
        <f ca="1">(J1821-F1821)*'Meta-analysis (Retention)'!$B$4</f>
        <v>0</v>
      </c>
      <c r="O1821" s="11">
        <f ca="1">(K1821-G1821)*'Meta-analysis (Retention)'!$B$4</f>
        <v>0</v>
      </c>
      <c r="Q1821" s="11">
        <f ca="1">(L1821-H1821)*'Meta-analysis (Retention)'!$B$4</f>
        <v>0</v>
      </c>
    </row>
    <row r="1822" spans="1:17">
      <c r="A1822" s="11">
        <v>-0.182</v>
      </c>
      <c r="B1822" s="11" cm="1">
        <f t="array" aca="1" ref="B1822" ca="1">INDEX(
    INDIRECT("'Bootstrap Sampling (Retention)'!$A$4:$A$4004"),
    RANDBETWEEN(
        MATCH('Meta-analysis (Retention)'!$B$5, INDIRECT("'Bootstrap Sampling (Retention)'!$A$4:$A$4004"), 1),
        MATCH('Meta-analysis (Retention)'!$B$6, INDIRECT("'Bootstrap Sampling (Retention)'!$A$4:$A$4004"), 1)
    ),
    1
)</f>
        <v>0</v>
      </c>
      <c r="C1822" s="11">
        <f t="shared" ca="1" si="210"/>
        <v>1</v>
      </c>
      <c r="F1822" s="11">
        <f t="shared" ca="1" si="207"/>
        <v>0.5</v>
      </c>
      <c r="G1822" s="11">
        <f t="shared" ca="1" si="208"/>
        <v>0.8</v>
      </c>
      <c r="H1822" s="11">
        <f t="shared" ca="1" si="209"/>
        <v>0.65</v>
      </c>
      <c r="J1822" s="11">
        <f t="shared" ca="1" si="204"/>
        <v>0.5</v>
      </c>
      <c r="K1822" s="11">
        <f t="shared" ca="1" si="205"/>
        <v>0.8</v>
      </c>
      <c r="L1822" s="11">
        <f t="shared" ca="1" si="206"/>
        <v>0.65</v>
      </c>
      <c r="M1822" s="11">
        <f ca="1">(J1822-F1822)*'Meta-analysis (Retention)'!$B$4</f>
        <v>0</v>
      </c>
      <c r="O1822" s="11">
        <f ca="1">(K1822-G1822)*'Meta-analysis (Retention)'!$B$4</f>
        <v>0</v>
      </c>
      <c r="Q1822" s="11">
        <f ca="1">(L1822-H1822)*'Meta-analysis (Retention)'!$B$4</f>
        <v>0</v>
      </c>
    </row>
    <row r="1823" spans="1:17">
      <c r="A1823" s="11">
        <v>-0.18099999999999999</v>
      </c>
      <c r="B1823" s="11" cm="1">
        <f t="array" aca="1" ref="B1823" ca="1">INDEX(
    INDIRECT("'Bootstrap Sampling (Retention)'!$A$4:$A$4004"),
    RANDBETWEEN(
        MATCH('Meta-analysis (Retention)'!$B$5, INDIRECT("'Bootstrap Sampling (Retention)'!$A$4:$A$4004"), 1),
        MATCH('Meta-analysis (Retention)'!$B$6, INDIRECT("'Bootstrap Sampling (Retention)'!$A$4:$A$4004"), 1)
    ),
    1
)</f>
        <v>0</v>
      </c>
      <c r="C1823" s="11">
        <f t="shared" ca="1" si="210"/>
        <v>1</v>
      </c>
      <c r="F1823" s="11">
        <f t="shared" ca="1" si="207"/>
        <v>0.5</v>
      </c>
      <c r="G1823" s="11">
        <f t="shared" ca="1" si="208"/>
        <v>0.8</v>
      </c>
      <c r="H1823" s="11">
        <f t="shared" ca="1" si="209"/>
        <v>0.63</v>
      </c>
      <c r="J1823" s="11">
        <f t="shared" ca="1" si="204"/>
        <v>0.5</v>
      </c>
      <c r="K1823" s="11">
        <f t="shared" ca="1" si="205"/>
        <v>0.8</v>
      </c>
      <c r="L1823" s="11">
        <f t="shared" ca="1" si="206"/>
        <v>0.63</v>
      </c>
      <c r="M1823" s="11">
        <f ca="1">(J1823-F1823)*'Meta-analysis (Retention)'!$B$4</f>
        <v>0</v>
      </c>
      <c r="O1823" s="11">
        <f ca="1">(K1823-G1823)*'Meta-analysis (Retention)'!$B$4</f>
        <v>0</v>
      </c>
      <c r="Q1823" s="11">
        <f ca="1">(L1823-H1823)*'Meta-analysis (Retention)'!$B$4</f>
        <v>0</v>
      </c>
    </row>
    <row r="1824" spans="1:17">
      <c r="A1824" s="11">
        <v>-0.18</v>
      </c>
      <c r="B1824" s="11" cm="1">
        <f t="array" aca="1" ref="B1824" ca="1">INDEX(
    INDIRECT("'Bootstrap Sampling (Retention)'!$A$4:$A$4004"),
    RANDBETWEEN(
        MATCH('Meta-analysis (Retention)'!$B$5, INDIRECT("'Bootstrap Sampling (Retention)'!$A$4:$A$4004"), 1),
        MATCH('Meta-analysis (Retention)'!$B$6, INDIRECT("'Bootstrap Sampling (Retention)'!$A$4:$A$4004"), 1)
    ),
    1
)</f>
        <v>0</v>
      </c>
      <c r="C1824" s="11">
        <f t="shared" ca="1" si="210"/>
        <v>1</v>
      </c>
      <c r="F1824" s="11">
        <f t="shared" ca="1" si="207"/>
        <v>0.5</v>
      </c>
      <c r="G1824" s="11">
        <f t="shared" ca="1" si="208"/>
        <v>0.8</v>
      </c>
      <c r="H1824" s="11">
        <f t="shared" ca="1" si="209"/>
        <v>0.75</v>
      </c>
      <c r="J1824" s="11">
        <f t="shared" ca="1" si="204"/>
        <v>0.5</v>
      </c>
      <c r="K1824" s="11">
        <f t="shared" ca="1" si="205"/>
        <v>0.8</v>
      </c>
      <c r="L1824" s="11">
        <f t="shared" ca="1" si="206"/>
        <v>0.75</v>
      </c>
      <c r="M1824" s="11">
        <f ca="1">(J1824-F1824)*'Meta-analysis (Retention)'!$B$4</f>
        <v>0</v>
      </c>
      <c r="O1824" s="11">
        <f ca="1">(K1824-G1824)*'Meta-analysis (Retention)'!$B$4</f>
        <v>0</v>
      </c>
      <c r="Q1824" s="11">
        <f ca="1">(L1824-H1824)*'Meta-analysis (Retention)'!$B$4</f>
        <v>0</v>
      </c>
    </row>
    <row r="1825" spans="1:17">
      <c r="A1825" s="11">
        <v>-0.17899999999999999</v>
      </c>
      <c r="B1825" s="11" cm="1">
        <f t="array" aca="1" ref="B1825" ca="1">INDEX(
    INDIRECT("'Bootstrap Sampling (Retention)'!$A$4:$A$4004"),
    RANDBETWEEN(
        MATCH('Meta-analysis (Retention)'!$B$5, INDIRECT("'Bootstrap Sampling (Retention)'!$A$4:$A$4004"), 1),
        MATCH('Meta-analysis (Retention)'!$B$6, INDIRECT("'Bootstrap Sampling (Retention)'!$A$4:$A$4004"), 1)
    ),
    1
)</f>
        <v>0</v>
      </c>
      <c r="C1825" s="11">
        <f t="shared" ca="1" si="210"/>
        <v>1</v>
      </c>
      <c r="F1825" s="11">
        <f t="shared" ca="1" si="207"/>
        <v>0.5</v>
      </c>
      <c r="G1825" s="11">
        <f t="shared" ca="1" si="208"/>
        <v>0.8</v>
      </c>
      <c r="H1825" s="11">
        <f t="shared" ca="1" si="209"/>
        <v>0.51</v>
      </c>
      <c r="J1825" s="11">
        <f t="shared" ca="1" si="204"/>
        <v>0.5</v>
      </c>
      <c r="K1825" s="11">
        <f t="shared" ca="1" si="205"/>
        <v>0.8</v>
      </c>
      <c r="L1825" s="11">
        <f t="shared" ca="1" si="206"/>
        <v>0.51</v>
      </c>
      <c r="M1825" s="11">
        <f ca="1">(J1825-F1825)*'Meta-analysis (Retention)'!$B$4</f>
        <v>0</v>
      </c>
      <c r="O1825" s="11">
        <f ca="1">(K1825-G1825)*'Meta-analysis (Retention)'!$B$4</f>
        <v>0</v>
      </c>
      <c r="Q1825" s="11">
        <f ca="1">(L1825-H1825)*'Meta-analysis (Retention)'!$B$4</f>
        <v>0</v>
      </c>
    </row>
    <row r="1826" spans="1:17">
      <c r="A1826" s="11">
        <v>-0.17799999999999999</v>
      </c>
      <c r="B1826" s="11" cm="1">
        <f t="array" aca="1" ref="B1826" ca="1">INDEX(
    INDIRECT("'Bootstrap Sampling (Retention)'!$A$4:$A$4004"),
    RANDBETWEEN(
        MATCH('Meta-analysis (Retention)'!$B$5, INDIRECT("'Bootstrap Sampling (Retention)'!$A$4:$A$4004"), 1),
        MATCH('Meta-analysis (Retention)'!$B$6, INDIRECT("'Bootstrap Sampling (Retention)'!$A$4:$A$4004"), 1)
    ),
    1
)</f>
        <v>0</v>
      </c>
      <c r="C1826" s="11">
        <f t="shared" ca="1" si="210"/>
        <v>1</v>
      </c>
      <c r="F1826" s="11">
        <f t="shared" ca="1" si="207"/>
        <v>0.5</v>
      </c>
      <c r="G1826" s="11">
        <f t="shared" ca="1" si="208"/>
        <v>0.8</v>
      </c>
      <c r="H1826" s="11">
        <f t="shared" ca="1" si="209"/>
        <v>0.68</v>
      </c>
      <c r="J1826" s="11">
        <f t="shared" ca="1" si="204"/>
        <v>0.5</v>
      </c>
      <c r="K1826" s="11">
        <f t="shared" ca="1" si="205"/>
        <v>0.8</v>
      </c>
      <c r="L1826" s="11">
        <f t="shared" ca="1" si="206"/>
        <v>0.68</v>
      </c>
      <c r="M1826" s="11">
        <f ca="1">(J1826-F1826)*'Meta-analysis (Retention)'!$B$4</f>
        <v>0</v>
      </c>
      <c r="O1826" s="11">
        <f ca="1">(K1826-G1826)*'Meta-analysis (Retention)'!$B$4</f>
        <v>0</v>
      </c>
      <c r="Q1826" s="11">
        <f ca="1">(L1826-H1826)*'Meta-analysis (Retention)'!$B$4</f>
        <v>0</v>
      </c>
    </row>
    <row r="1827" spans="1:17">
      <c r="A1827" s="11">
        <v>-0.17699999999999999</v>
      </c>
      <c r="B1827" s="11" cm="1">
        <f t="array" aca="1" ref="B1827" ca="1">INDEX(
    INDIRECT("'Bootstrap Sampling (Retention)'!$A$4:$A$4004"),
    RANDBETWEEN(
        MATCH('Meta-analysis (Retention)'!$B$5, INDIRECT("'Bootstrap Sampling (Retention)'!$A$4:$A$4004"), 1),
        MATCH('Meta-analysis (Retention)'!$B$6, INDIRECT("'Bootstrap Sampling (Retention)'!$A$4:$A$4004"), 1)
    ),
    1
)</f>
        <v>0</v>
      </c>
      <c r="C1827" s="11">
        <f t="shared" ca="1" si="210"/>
        <v>1</v>
      </c>
      <c r="F1827" s="11">
        <f t="shared" ca="1" si="207"/>
        <v>0.5</v>
      </c>
      <c r="G1827" s="11">
        <f t="shared" ca="1" si="208"/>
        <v>0.8</v>
      </c>
      <c r="H1827" s="11">
        <f t="shared" ca="1" si="209"/>
        <v>0.75</v>
      </c>
      <c r="J1827" s="11">
        <f t="shared" ca="1" si="204"/>
        <v>0.5</v>
      </c>
      <c r="K1827" s="11">
        <f t="shared" ca="1" si="205"/>
        <v>0.8</v>
      </c>
      <c r="L1827" s="11">
        <f t="shared" ca="1" si="206"/>
        <v>0.75</v>
      </c>
      <c r="M1827" s="11">
        <f ca="1">(J1827-F1827)*'Meta-analysis (Retention)'!$B$4</f>
        <v>0</v>
      </c>
      <c r="O1827" s="11">
        <f ca="1">(K1827-G1827)*'Meta-analysis (Retention)'!$B$4</f>
        <v>0</v>
      </c>
      <c r="Q1827" s="11">
        <f ca="1">(L1827-H1827)*'Meta-analysis (Retention)'!$B$4</f>
        <v>0</v>
      </c>
    </row>
    <row r="1828" spans="1:17">
      <c r="A1828" s="11">
        <v>-0.17599999999999999</v>
      </c>
      <c r="B1828" s="11" cm="1">
        <f t="array" aca="1" ref="B1828" ca="1">INDEX(
    INDIRECT("'Bootstrap Sampling (Retention)'!$A$4:$A$4004"),
    RANDBETWEEN(
        MATCH('Meta-analysis (Retention)'!$B$5, INDIRECT("'Bootstrap Sampling (Retention)'!$A$4:$A$4004"), 1),
        MATCH('Meta-analysis (Retention)'!$B$6, INDIRECT("'Bootstrap Sampling (Retention)'!$A$4:$A$4004"), 1)
    ),
    1
)</f>
        <v>0</v>
      </c>
      <c r="C1828" s="11">
        <f t="shared" ca="1" si="210"/>
        <v>1</v>
      </c>
      <c r="F1828" s="11">
        <f t="shared" ca="1" si="207"/>
        <v>0.5</v>
      </c>
      <c r="G1828" s="11">
        <f t="shared" ca="1" si="208"/>
        <v>0.8</v>
      </c>
      <c r="H1828" s="11">
        <f t="shared" ca="1" si="209"/>
        <v>0.65</v>
      </c>
      <c r="J1828" s="11">
        <f t="shared" ca="1" si="204"/>
        <v>0.5</v>
      </c>
      <c r="K1828" s="11">
        <f t="shared" ca="1" si="205"/>
        <v>0.8</v>
      </c>
      <c r="L1828" s="11">
        <f t="shared" ca="1" si="206"/>
        <v>0.65</v>
      </c>
      <c r="M1828" s="11">
        <f ca="1">(J1828-F1828)*'Meta-analysis (Retention)'!$B$4</f>
        <v>0</v>
      </c>
      <c r="O1828" s="11">
        <f ca="1">(K1828-G1828)*'Meta-analysis (Retention)'!$B$4</f>
        <v>0</v>
      </c>
      <c r="Q1828" s="11">
        <f ca="1">(L1828-H1828)*'Meta-analysis (Retention)'!$B$4</f>
        <v>0</v>
      </c>
    </row>
    <row r="1829" spans="1:17">
      <c r="A1829" s="11">
        <v>-0.17499999999999999</v>
      </c>
      <c r="B1829" s="11" cm="1">
        <f t="array" aca="1" ref="B1829" ca="1">INDEX(
    INDIRECT("'Bootstrap Sampling (Retention)'!$A$4:$A$4004"),
    RANDBETWEEN(
        MATCH('Meta-analysis (Retention)'!$B$5, INDIRECT("'Bootstrap Sampling (Retention)'!$A$4:$A$4004"), 1),
        MATCH('Meta-analysis (Retention)'!$B$6, INDIRECT("'Bootstrap Sampling (Retention)'!$A$4:$A$4004"), 1)
    ),
    1
)</f>
        <v>0</v>
      </c>
      <c r="C1829" s="11">
        <f t="shared" ca="1" si="210"/>
        <v>1</v>
      </c>
      <c r="F1829" s="11">
        <f t="shared" ca="1" si="207"/>
        <v>0.5</v>
      </c>
      <c r="G1829" s="11">
        <f t="shared" ca="1" si="208"/>
        <v>0.8</v>
      </c>
      <c r="H1829" s="11">
        <f t="shared" ca="1" si="209"/>
        <v>0.74</v>
      </c>
      <c r="J1829" s="11">
        <f t="shared" ca="1" si="204"/>
        <v>0.5</v>
      </c>
      <c r="K1829" s="11">
        <f t="shared" ca="1" si="205"/>
        <v>0.8</v>
      </c>
      <c r="L1829" s="11">
        <f t="shared" ca="1" si="206"/>
        <v>0.74</v>
      </c>
      <c r="M1829" s="11">
        <f ca="1">(J1829-F1829)*'Meta-analysis (Retention)'!$B$4</f>
        <v>0</v>
      </c>
      <c r="O1829" s="11">
        <f ca="1">(K1829-G1829)*'Meta-analysis (Retention)'!$B$4</f>
        <v>0</v>
      </c>
      <c r="Q1829" s="11">
        <f ca="1">(L1829-H1829)*'Meta-analysis (Retention)'!$B$4</f>
        <v>0</v>
      </c>
    </row>
    <row r="1830" spans="1:17">
      <c r="A1830" s="11">
        <v>-0.17399999999999999</v>
      </c>
      <c r="B1830" s="11" cm="1">
        <f t="array" aca="1" ref="B1830" ca="1">INDEX(
    INDIRECT("'Bootstrap Sampling (Retention)'!$A$4:$A$4004"),
    RANDBETWEEN(
        MATCH('Meta-analysis (Retention)'!$B$5, INDIRECT("'Bootstrap Sampling (Retention)'!$A$4:$A$4004"), 1),
        MATCH('Meta-analysis (Retention)'!$B$6, INDIRECT("'Bootstrap Sampling (Retention)'!$A$4:$A$4004"), 1)
    ),
    1
)</f>
        <v>0</v>
      </c>
      <c r="C1830" s="11">
        <f t="shared" ca="1" si="210"/>
        <v>1</v>
      </c>
      <c r="F1830" s="11">
        <f t="shared" ca="1" si="207"/>
        <v>0.5</v>
      </c>
      <c r="G1830" s="11">
        <f t="shared" ca="1" si="208"/>
        <v>0.8</v>
      </c>
      <c r="H1830" s="11">
        <f t="shared" ca="1" si="209"/>
        <v>0.78</v>
      </c>
      <c r="J1830" s="11">
        <f t="shared" ca="1" si="204"/>
        <v>0.5</v>
      </c>
      <c r="K1830" s="11">
        <f t="shared" ca="1" si="205"/>
        <v>0.8</v>
      </c>
      <c r="L1830" s="11">
        <f t="shared" ca="1" si="206"/>
        <v>0.78</v>
      </c>
      <c r="M1830" s="11">
        <f ca="1">(J1830-F1830)*'Meta-analysis (Retention)'!$B$4</f>
        <v>0</v>
      </c>
      <c r="O1830" s="11">
        <f ca="1">(K1830-G1830)*'Meta-analysis (Retention)'!$B$4</f>
        <v>0</v>
      </c>
      <c r="Q1830" s="11">
        <f ca="1">(L1830-H1830)*'Meta-analysis (Retention)'!$B$4</f>
        <v>0</v>
      </c>
    </row>
    <row r="1831" spans="1:17">
      <c r="A1831" s="11">
        <v>-0.17299999999999999</v>
      </c>
      <c r="B1831" s="11" cm="1">
        <f t="array" aca="1" ref="B1831" ca="1">INDEX(
    INDIRECT("'Bootstrap Sampling (Retention)'!$A$4:$A$4004"),
    RANDBETWEEN(
        MATCH('Meta-analysis (Retention)'!$B$5, INDIRECT("'Bootstrap Sampling (Retention)'!$A$4:$A$4004"), 1),
        MATCH('Meta-analysis (Retention)'!$B$6, INDIRECT("'Bootstrap Sampling (Retention)'!$A$4:$A$4004"), 1)
    ),
    1
)</f>
        <v>0</v>
      </c>
      <c r="C1831" s="11">
        <f t="shared" ca="1" si="210"/>
        <v>1</v>
      </c>
      <c r="F1831" s="11">
        <f t="shared" ca="1" si="207"/>
        <v>0.5</v>
      </c>
      <c r="G1831" s="11">
        <f t="shared" ca="1" si="208"/>
        <v>0.8</v>
      </c>
      <c r="H1831" s="11">
        <f t="shared" ca="1" si="209"/>
        <v>0.67</v>
      </c>
      <c r="J1831" s="11">
        <f t="shared" ca="1" si="204"/>
        <v>0.5</v>
      </c>
      <c r="K1831" s="11">
        <f t="shared" ca="1" si="205"/>
        <v>0.8</v>
      </c>
      <c r="L1831" s="11">
        <f t="shared" ca="1" si="206"/>
        <v>0.67</v>
      </c>
      <c r="M1831" s="11">
        <f ca="1">(J1831-F1831)*'Meta-analysis (Retention)'!$B$4</f>
        <v>0</v>
      </c>
      <c r="O1831" s="11">
        <f ca="1">(K1831-G1831)*'Meta-analysis (Retention)'!$B$4</f>
        <v>0</v>
      </c>
      <c r="Q1831" s="11">
        <f ca="1">(L1831-H1831)*'Meta-analysis (Retention)'!$B$4</f>
        <v>0</v>
      </c>
    </row>
    <row r="1832" spans="1:17">
      <c r="A1832" s="11">
        <v>-0.17199999999999999</v>
      </c>
      <c r="B1832" s="11" cm="1">
        <f t="array" aca="1" ref="B1832" ca="1">INDEX(
    INDIRECT("'Bootstrap Sampling (Retention)'!$A$4:$A$4004"),
    RANDBETWEEN(
        MATCH('Meta-analysis (Retention)'!$B$5, INDIRECT("'Bootstrap Sampling (Retention)'!$A$4:$A$4004"), 1),
        MATCH('Meta-analysis (Retention)'!$B$6, INDIRECT("'Bootstrap Sampling (Retention)'!$A$4:$A$4004"), 1)
    ),
    1
)</f>
        <v>0</v>
      </c>
      <c r="C1832" s="11">
        <f t="shared" ca="1" si="210"/>
        <v>1</v>
      </c>
      <c r="F1832" s="11">
        <f t="shared" ca="1" si="207"/>
        <v>0.5</v>
      </c>
      <c r="G1832" s="11">
        <f t="shared" ca="1" si="208"/>
        <v>0.8</v>
      </c>
      <c r="H1832" s="11">
        <f t="shared" ca="1" si="209"/>
        <v>0.75</v>
      </c>
      <c r="J1832" s="11">
        <f t="shared" ca="1" si="204"/>
        <v>0.5</v>
      </c>
      <c r="K1832" s="11">
        <f t="shared" ca="1" si="205"/>
        <v>0.8</v>
      </c>
      <c r="L1832" s="11">
        <f t="shared" ca="1" si="206"/>
        <v>0.75</v>
      </c>
      <c r="M1832" s="11">
        <f ca="1">(J1832-F1832)*'Meta-analysis (Retention)'!$B$4</f>
        <v>0</v>
      </c>
      <c r="O1832" s="11">
        <f ca="1">(K1832-G1832)*'Meta-analysis (Retention)'!$B$4</f>
        <v>0</v>
      </c>
      <c r="Q1832" s="11">
        <f ca="1">(L1832-H1832)*'Meta-analysis (Retention)'!$B$4</f>
        <v>0</v>
      </c>
    </row>
    <row r="1833" spans="1:17">
      <c r="A1833" s="11">
        <v>-0.17100000000000001</v>
      </c>
      <c r="B1833" s="11" cm="1">
        <f t="array" aca="1" ref="B1833" ca="1">INDEX(
    INDIRECT("'Bootstrap Sampling (Retention)'!$A$4:$A$4004"),
    RANDBETWEEN(
        MATCH('Meta-analysis (Retention)'!$B$5, INDIRECT("'Bootstrap Sampling (Retention)'!$A$4:$A$4004"), 1),
        MATCH('Meta-analysis (Retention)'!$B$6, INDIRECT("'Bootstrap Sampling (Retention)'!$A$4:$A$4004"), 1)
    ),
    1
)</f>
        <v>0</v>
      </c>
      <c r="C1833" s="11">
        <f t="shared" ca="1" si="210"/>
        <v>1</v>
      </c>
      <c r="F1833" s="11">
        <f t="shared" ca="1" si="207"/>
        <v>0.5</v>
      </c>
      <c r="G1833" s="11">
        <f t="shared" ca="1" si="208"/>
        <v>0.8</v>
      </c>
      <c r="H1833" s="11">
        <f t="shared" ca="1" si="209"/>
        <v>0.78</v>
      </c>
      <c r="J1833" s="11">
        <f t="shared" ca="1" si="204"/>
        <v>0.5</v>
      </c>
      <c r="K1833" s="11">
        <f t="shared" ca="1" si="205"/>
        <v>0.8</v>
      </c>
      <c r="L1833" s="11">
        <f t="shared" ca="1" si="206"/>
        <v>0.78</v>
      </c>
      <c r="M1833" s="11">
        <f ca="1">(J1833-F1833)*'Meta-analysis (Retention)'!$B$4</f>
        <v>0</v>
      </c>
      <c r="O1833" s="11">
        <f ca="1">(K1833-G1833)*'Meta-analysis (Retention)'!$B$4</f>
        <v>0</v>
      </c>
      <c r="Q1833" s="11">
        <f ca="1">(L1833-H1833)*'Meta-analysis (Retention)'!$B$4</f>
        <v>0</v>
      </c>
    </row>
    <row r="1834" spans="1:17">
      <c r="A1834" s="11">
        <v>-0.17</v>
      </c>
      <c r="B1834" s="11" cm="1">
        <f t="array" aca="1" ref="B1834" ca="1">INDEX(
    INDIRECT("'Bootstrap Sampling (Retention)'!$A$4:$A$4004"),
    RANDBETWEEN(
        MATCH('Meta-analysis (Retention)'!$B$5, INDIRECT("'Bootstrap Sampling (Retention)'!$A$4:$A$4004"), 1),
        MATCH('Meta-analysis (Retention)'!$B$6, INDIRECT("'Bootstrap Sampling (Retention)'!$A$4:$A$4004"), 1)
    ),
    1
)</f>
        <v>0</v>
      </c>
      <c r="C1834" s="11">
        <f t="shared" ca="1" si="210"/>
        <v>1</v>
      </c>
      <c r="F1834" s="11">
        <f t="shared" ca="1" si="207"/>
        <v>0.5</v>
      </c>
      <c r="G1834" s="11">
        <f t="shared" ca="1" si="208"/>
        <v>0.8</v>
      </c>
      <c r="H1834" s="11">
        <f t="shared" ca="1" si="209"/>
        <v>0.53</v>
      </c>
      <c r="J1834" s="11">
        <f t="shared" ca="1" si="204"/>
        <v>0.5</v>
      </c>
      <c r="K1834" s="11">
        <f t="shared" ca="1" si="205"/>
        <v>0.8</v>
      </c>
      <c r="L1834" s="11">
        <f t="shared" ca="1" si="206"/>
        <v>0.53</v>
      </c>
      <c r="M1834" s="11">
        <f ca="1">(J1834-F1834)*'Meta-analysis (Retention)'!$B$4</f>
        <v>0</v>
      </c>
      <c r="O1834" s="11">
        <f ca="1">(K1834-G1834)*'Meta-analysis (Retention)'!$B$4</f>
        <v>0</v>
      </c>
      <c r="Q1834" s="11">
        <f ca="1">(L1834-H1834)*'Meta-analysis (Retention)'!$B$4</f>
        <v>0</v>
      </c>
    </row>
    <row r="1835" spans="1:17">
      <c r="A1835" s="11">
        <v>-0.16900000000000001</v>
      </c>
      <c r="B1835" s="11" cm="1">
        <f t="array" aca="1" ref="B1835" ca="1">INDEX(
    INDIRECT("'Bootstrap Sampling (Retention)'!$A$4:$A$4004"),
    RANDBETWEEN(
        MATCH('Meta-analysis (Retention)'!$B$5, INDIRECT("'Bootstrap Sampling (Retention)'!$A$4:$A$4004"), 1),
        MATCH('Meta-analysis (Retention)'!$B$6, INDIRECT("'Bootstrap Sampling (Retention)'!$A$4:$A$4004"), 1)
    ),
    1
)</f>
        <v>0</v>
      </c>
      <c r="C1835" s="11">
        <f t="shared" ca="1" si="210"/>
        <v>1</v>
      </c>
      <c r="F1835" s="11">
        <f t="shared" ca="1" si="207"/>
        <v>0.5</v>
      </c>
      <c r="G1835" s="11">
        <f t="shared" ca="1" si="208"/>
        <v>0.8</v>
      </c>
      <c r="H1835" s="11">
        <f t="shared" ca="1" si="209"/>
        <v>0.65</v>
      </c>
      <c r="J1835" s="11">
        <f t="shared" ca="1" si="204"/>
        <v>0.5</v>
      </c>
      <c r="K1835" s="11">
        <f t="shared" ca="1" si="205"/>
        <v>0.8</v>
      </c>
      <c r="L1835" s="11">
        <f t="shared" ca="1" si="206"/>
        <v>0.65</v>
      </c>
      <c r="M1835" s="11">
        <f ca="1">(J1835-F1835)*'Meta-analysis (Retention)'!$B$4</f>
        <v>0</v>
      </c>
      <c r="O1835" s="11">
        <f ca="1">(K1835-G1835)*'Meta-analysis (Retention)'!$B$4</f>
        <v>0</v>
      </c>
      <c r="Q1835" s="11">
        <f ca="1">(L1835-H1835)*'Meta-analysis (Retention)'!$B$4</f>
        <v>0</v>
      </c>
    </row>
    <row r="1836" spans="1:17">
      <c r="A1836" s="11">
        <v>-0.16800000000000001</v>
      </c>
      <c r="B1836" s="11" cm="1">
        <f t="array" aca="1" ref="B1836" ca="1">INDEX(
    INDIRECT("'Bootstrap Sampling (Retention)'!$A$4:$A$4004"),
    RANDBETWEEN(
        MATCH('Meta-analysis (Retention)'!$B$5, INDIRECT("'Bootstrap Sampling (Retention)'!$A$4:$A$4004"), 1),
        MATCH('Meta-analysis (Retention)'!$B$6, INDIRECT("'Bootstrap Sampling (Retention)'!$A$4:$A$4004"), 1)
    ),
    1
)</f>
        <v>0</v>
      </c>
      <c r="C1836" s="11">
        <f t="shared" ca="1" si="210"/>
        <v>1</v>
      </c>
      <c r="F1836" s="11">
        <f t="shared" ca="1" si="207"/>
        <v>0.5</v>
      </c>
      <c r="G1836" s="11">
        <f t="shared" ca="1" si="208"/>
        <v>0.8</v>
      </c>
      <c r="H1836" s="11">
        <f t="shared" ca="1" si="209"/>
        <v>0.5</v>
      </c>
      <c r="J1836" s="11">
        <f t="shared" ca="1" si="204"/>
        <v>0.5</v>
      </c>
      <c r="K1836" s="11">
        <f t="shared" ca="1" si="205"/>
        <v>0.8</v>
      </c>
      <c r="L1836" s="11">
        <f t="shared" ca="1" si="206"/>
        <v>0.5</v>
      </c>
      <c r="M1836" s="11">
        <f ca="1">(J1836-F1836)*'Meta-analysis (Retention)'!$B$4</f>
        <v>0</v>
      </c>
      <c r="O1836" s="11">
        <f ca="1">(K1836-G1836)*'Meta-analysis (Retention)'!$B$4</f>
        <v>0</v>
      </c>
      <c r="Q1836" s="11">
        <f ca="1">(L1836-H1836)*'Meta-analysis (Retention)'!$B$4</f>
        <v>0</v>
      </c>
    </row>
    <row r="1837" spans="1:17">
      <c r="A1837" s="11">
        <v>-0.16700000000000001</v>
      </c>
      <c r="B1837" s="11" cm="1">
        <f t="array" aca="1" ref="B1837" ca="1">INDEX(
    INDIRECT("'Bootstrap Sampling (Retention)'!$A$4:$A$4004"),
    RANDBETWEEN(
        MATCH('Meta-analysis (Retention)'!$B$5, INDIRECT("'Bootstrap Sampling (Retention)'!$A$4:$A$4004"), 1),
        MATCH('Meta-analysis (Retention)'!$B$6, INDIRECT("'Bootstrap Sampling (Retention)'!$A$4:$A$4004"), 1)
    ),
    1
)</f>
        <v>0</v>
      </c>
      <c r="C1837" s="11">
        <f t="shared" ca="1" si="210"/>
        <v>1</v>
      </c>
      <c r="F1837" s="11">
        <f t="shared" ca="1" si="207"/>
        <v>0.5</v>
      </c>
      <c r="G1837" s="11">
        <f t="shared" ca="1" si="208"/>
        <v>0.8</v>
      </c>
      <c r="H1837" s="11">
        <f t="shared" ca="1" si="209"/>
        <v>0.5</v>
      </c>
      <c r="J1837" s="11">
        <f t="shared" ca="1" si="204"/>
        <v>0.5</v>
      </c>
      <c r="K1837" s="11">
        <f t="shared" ca="1" si="205"/>
        <v>0.8</v>
      </c>
      <c r="L1837" s="11">
        <f t="shared" ca="1" si="206"/>
        <v>0.5</v>
      </c>
      <c r="M1837" s="11">
        <f ca="1">(J1837-F1837)*'Meta-analysis (Retention)'!$B$4</f>
        <v>0</v>
      </c>
      <c r="O1837" s="11">
        <f ca="1">(K1837-G1837)*'Meta-analysis (Retention)'!$B$4</f>
        <v>0</v>
      </c>
      <c r="Q1837" s="11">
        <f ca="1">(L1837-H1837)*'Meta-analysis (Retention)'!$B$4</f>
        <v>0</v>
      </c>
    </row>
    <row r="1838" spans="1:17">
      <c r="A1838" s="11">
        <v>-0.16600000000000001</v>
      </c>
      <c r="B1838" s="11" cm="1">
        <f t="array" aca="1" ref="B1838" ca="1">INDEX(
    INDIRECT("'Bootstrap Sampling (Retention)'!$A$4:$A$4004"),
    RANDBETWEEN(
        MATCH('Meta-analysis (Retention)'!$B$5, INDIRECT("'Bootstrap Sampling (Retention)'!$A$4:$A$4004"), 1),
        MATCH('Meta-analysis (Retention)'!$B$6, INDIRECT("'Bootstrap Sampling (Retention)'!$A$4:$A$4004"), 1)
    ),
    1
)</f>
        <v>0</v>
      </c>
      <c r="C1838" s="11">
        <f t="shared" ca="1" si="210"/>
        <v>1</v>
      </c>
      <c r="F1838" s="11">
        <f t="shared" ca="1" si="207"/>
        <v>0.5</v>
      </c>
      <c r="G1838" s="11">
        <f t="shared" ca="1" si="208"/>
        <v>0.8</v>
      </c>
      <c r="H1838" s="11">
        <f t="shared" ca="1" si="209"/>
        <v>0.67</v>
      </c>
      <c r="J1838" s="11">
        <f t="shared" ca="1" si="204"/>
        <v>0.5</v>
      </c>
      <c r="K1838" s="11">
        <f t="shared" ca="1" si="205"/>
        <v>0.8</v>
      </c>
      <c r="L1838" s="11">
        <f t="shared" ca="1" si="206"/>
        <v>0.67</v>
      </c>
      <c r="M1838" s="11">
        <f ca="1">(J1838-F1838)*'Meta-analysis (Retention)'!$B$4</f>
        <v>0</v>
      </c>
      <c r="O1838" s="11">
        <f ca="1">(K1838-G1838)*'Meta-analysis (Retention)'!$B$4</f>
        <v>0</v>
      </c>
      <c r="Q1838" s="11">
        <f ca="1">(L1838-H1838)*'Meta-analysis (Retention)'!$B$4</f>
        <v>0</v>
      </c>
    </row>
    <row r="1839" spans="1:17">
      <c r="A1839" s="11">
        <v>-0.16500000000000001</v>
      </c>
      <c r="B1839" s="11" cm="1">
        <f t="array" aca="1" ref="B1839" ca="1">INDEX(
    INDIRECT("'Bootstrap Sampling (Retention)'!$A$4:$A$4004"),
    RANDBETWEEN(
        MATCH('Meta-analysis (Retention)'!$B$5, INDIRECT("'Bootstrap Sampling (Retention)'!$A$4:$A$4004"), 1),
        MATCH('Meta-analysis (Retention)'!$B$6, INDIRECT("'Bootstrap Sampling (Retention)'!$A$4:$A$4004"), 1)
    ),
    1
)</f>
        <v>0</v>
      </c>
      <c r="C1839" s="11">
        <f t="shared" ca="1" si="210"/>
        <v>1</v>
      </c>
      <c r="F1839" s="11">
        <f t="shared" ca="1" si="207"/>
        <v>0.5</v>
      </c>
      <c r="G1839" s="11">
        <f t="shared" ca="1" si="208"/>
        <v>0.8</v>
      </c>
      <c r="H1839" s="11">
        <f t="shared" ca="1" si="209"/>
        <v>0.59</v>
      </c>
      <c r="J1839" s="11">
        <f t="shared" ca="1" si="204"/>
        <v>0.5</v>
      </c>
      <c r="K1839" s="11">
        <f t="shared" ca="1" si="205"/>
        <v>0.8</v>
      </c>
      <c r="L1839" s="11">
        <f t="shared" ca="1" si="206"/>
        <v>0.59</v>
      </c>
      <c r="M1839" s="11">
        <f ca="1">(J1839-F1839)*'Meta-analysis (Retention)'!$B$4</f>
        <v>0</v>
      </c>
      <c r="O1839" s="11">
        <f ca="1">(K1839-G1839)*'Meta-analysis (Retention)'!$B$4</f>
        <v>0</v>
      </c>
      <c r="Q1839" s="11">
        <f ca="1">(L1839-H1839)*'Meta-analysis (Retention)'!$B$4</f>
        <v>0</v>
      </c>
    </row>
    <row r="1840" spans="1:17">
      <c r="A1840" s="11">
        <v>-0.16400000000000001</v>
      </c>
      <c r="B1840" s="11" cm="1">
        <f t="array" aca="1" ref="B1840" ca="1">INDEX(
    INDIRECT("'Bootstrap Sampling (Retention)'!$A$4:$A$4004"),
    RANDBETWEEN(
        MATCH('Meta-analysis (Retention)'!$B$5, INDIRECT("'Bootstrap Sampling (Retention)'!$A$4:$A$4004"), 1),
        MATCH('Meta-analysis (Retention)'!$B$6, INDIRECT("'Bootstrap Sampling (Retention)'!$A$4:$A$4004"), 1)
    ),
    1
)</f>
        <v>0</v>
      </c>
      <c r="C1840" s="11">
        <f t="shared" ca="1" si="210"/>
        <v>1</v>
      </c>
      <c r="F1840" s="11">
        <f t="shared" ca="1" si="207"/>
        <v>0.5</v>
      </c>
      <c r="G1840" s="11">
        <f t="shared" ca="1" si="208"/>
        <v>0.8</v>
      </c>
      <c r="H1840" s="11">
        <f t="shared" ca="1" si="209"/>
        <v>0.7</v>
      </c>
      <c r="J1840" s="11">
        <f t="shared" ca="1" si="204"/>
        <v>0.5</v>
      </c>
      <c r="K1840" s="11">
        <f t="shared" ca="1" si="205"/>
        <v>0.8</v>
      </c>
      <c r="L1840" s="11">
        <f t="shared" ca="1" si="206"/>
        <v>0.7</v>
      </c>
      <c r="M1840" s="11">
        <f ca="1">(J1840-F1840)*'Meta-analysis (Retention)'!$B$4</f>
        <v>0</v>
      </c>
      <c r="O1840" s="11">
        <f ca="1">(K1840-G1840)*'Meta-analysis (Retention)'!$B$4</f>
        <v>0</v>
      </c>
      <c r="Q1840" s="11">
        <f ca="1">(L1840-H1840)*'Meta-analysis (Retention)'!$B$4</f>
        <v>0</v>
      </c>
    </row>
    <row r="1841" spans="1:17">
      <c r="A1841" s="11">
        <v>-0.16300000000000001</v>
      </c>
      <c r="B1841" s="11" cm="1">
        <f t="array" aca="1" ref="B1841" ca="1">INDEX(
    INDIRECT("'Bootstrap Sampling (Retention)'!$A$4:$A$4004"),
    RANDBETWEEN(
        MATCH('Meta-analysis (Retention)'!$B$5, INDIRECT("'Bootstrap Sampling (Retention)'!$A$4:$A$4004"), 1),
        MATCH('Meta-analysis (Retention)'!$B$6, INDIRECT("'Bootstrap Sampling (Retention)'!$A$4:$A$4004"), 1)
    ),
    1
)</f>
        <v>0</v>
      </c>
      <c r="C1841" s="11">
        <f t="shared" ca="1" si="210"/>
        <v>1</v>
      </c>
      <c r="F1841" s="11">
        <f t="shared" ca="1" si="207"/>
        <v>0.5</v>
      </c>
      <c r="G1841" s="11">
        <f t="shared" ca="1" si="208"/>
        <v>0.8</v>
      </c>
      <c r="H1841" s="11">
        <f t="shared" ca="1" si="209"/>
        <v>0.66</v>
      </c>
      <c r="J1841" s="11">
        <f t="shared" ca="1" si="204"/>
        <v>0.5</v>
      </c>
      <c r="K1841" s="11">
        <f t="shared" ca="1" si="205"/>
        <v>0.8</v>
      </c>
      <c r="L1841" s="11">
        <f t="shared" ca="1" si="206"/>
        <v>0.66</v>
      </c>
      <c r="M1841" s="11">
        <f ca="1">(J1841-F1841)*'Meta-analysis (Retention)'!$B$4</f>
        <v>0</v>
      </c>
      <c r="O1841" s="11">
        <f ca="1">(K1841-G1841)*'Meta-analysis (Retention)'!$B$4</f>
        <v>0</v>
      </c>
      <c r="Q1841" s="11">
        <f ca="1">(L1841-H1841)*'Meta-analysis (Retention)'!$B$4</f>
        <v>0</v>
      </c>
    </row>
    <row r="1842" spans="1:17">
      <c r="A1842" s="11">
        <v>-0.16200000000000001</v>
      </c>
      <c r="B1842" s="11" cm="1">
        <f t="array" aca="1" ref="B1842" ca="1">INDEX(
    INDIRECT("'Bootstrap Sampling (Retention)'!$A$4:$A$4004"),
    RANDBETWEEN(
        MATCH('Meta-analysis (Retention)'!$B$5, INDIRECT("'Bootstrap Sampling (Retention)'!$A$4:$A$4004"), 1),
        MATCH('Meta-analysis (Retention)'!$B$6, INDIRECT("'Bootstrap Sampling (Retention)'!$A$4:$A$4004"), 1)
    ),
    1
)</f>
        <v>0</v>
      </c>
      <c r="C1842" s="11">
        <f t="shared" ca="1" si="210"/>
        <v>1</v>
      </c>
      <c r="F1842" s="11">
        <f t="shared" ca="1" si="207"/>
        <v>0.5</v>
      </c>
      <c r="G1842" s="11">
        <f t="shared" ca="1" si="208"/>
        <v>0.8</v>
      </c>
      <c r="H1842" s="11">
        <f t="shared" ca="1" si="209"/>
        <v>0.74</v>
      </c>
      <c r="J1842" s="11">
        <f t="shared" ca="1" si="204"/>
        <v>0.5</v>
      </c>
      <c r="K1842" s="11">
        <f t="shared" ca="1" si="205"/>
        <v>0.8</v>
      </c>
      <c r="L1842" s="11">
        <f t="shared" ca="1" si="206"/>
        <v>0.74</v>
      </c>
      <c r="M1842" s="11">
        <f ca="1">(J1842-F1842)*'Meta-analysis (Retention)'!$B$4</f>
        <v>0</v>
      </c>
      <c r="O1842" s="11">
        <f ca="1">(K1842-G1842)*'Meta-analysis (Retention)'!$B$4</f>
        <v>0</v>
      </c>
      <c r="Q1842" s="11">
        <f ca="1">(L1842-H1842)*'Meta-analysis (Retention)'!$B$4</f>
        <v>0</v>
      </c>
    </row>
    <row r="1843" spans="1:17">
      <c r="A1843" s="11">
        <v>-0.161</v>
      </c>
      <c r="B1843" s="11" cm="1">
        <f t="array" aca="1" ref="B1843" ca="1">INDEX(
    INDIRECT("'Bootstrap Sampling (Retention)'!$A$4:$A$4004"),
    RANDBETWEEN(
        MATCH('Meta-analysis (Retention)'!$B$5, INDIRECT("'Bootstrap Sampling (Retention)'!$A$4:$A$4004"), 1),
        MATCH('Meta-analysis (Retention)'!$B$6, INDIRECT("'Bootstrap Sampling (Retention)'!$A$4:$A$4004"), 1)
    ),
    1
)</f>
        <v>0</v>
      </c>
      <c r="C1843" s="11">
        <f t="shared" ca="1" si="210"/>
        <v>1</v>
      </c>
      <c r="F1843" s="11">
        <f t="shared" ca="1" si="207"/>
        <v>0.5</v>
      </c>
      <c r="G1843" s="11">
        <f t="shared" ca="1" si="208"/>
        <v>0.8</v>
      </c>
      <c r="H1843" s="11">
        <f t="shared" ca="1" si="209"/>
        <v>0.73</v>
      </c>
      <c r="J1843" s="11">
        <f t="shared" ca="1" si="204"/>
        <v>0.5</v>
      </c>
      <c r="K1843" s="11">
        <f t="shared" ca="1" si="205"/>
        <v>0.8</v>
      </c>
      <c r="L1843" s="11">
        <f t="shared" ca="1" si="206"/>
        <v>0.73</v>
      </c>
      <c r="M1843" s="11">
        <f ca="1">(J1843-F1843)*'Meta-analysis (Retention)'!$B$4</f>
        <v>0</v>
      </c>
      <c r="O1843" s="11">
        <f ca="1">(K1843-G1843)*'Meta-analysis (Retention)'!$B$4</f>
        <v>0</v>
      </c>
      <c r="Q1843" s="11">
        <f ca="1">(L1843-H1843)*'Meta-analysis (Retention)'!$B$4</f>
        <v>0</v>
      </c>
    </row>
    <row r="1844" spans="1:17">
      <c r="A1844" s="11">
        <v>-0.16</v>
      </c>
      <c r="B1844" s="11" cm="1">
        <f t="array" aca="1" ref="B1844" ca="1">INDEX(
    INDIRECT("'Bootstrap Sampling (Retention)'!$A$4:$A$4004"),
    RANDBETWEEN(
        MATCH('Meta-analysis (Retention)'!$B$5, INDIRECT("'Bootstrap Sampling (Retention)'!$A$4:$A$4004"), 1),
        MATCH('Meta-analysis (Retention)'!$B$6, INDIRECT("'Bootstrap Sampling (Retention)'!$A$4:$A$4004"), 1)
    ),
    1
)</f>
        <v>0</v>
      </c>
      <c r="C1844" s="11">
        <f t="shared" ca="1" si="210"/>
        <v>1</v>
      </c>
      <c r="F1844" s="11">
        <f t="shared" ca="1" si="207"/>
        <v>0.5</v>
      </c>
      <c r="G1844" s="11">
        <f t="shared" ca="1" si="208"/>
        <v>0.8</v>
      </c>
      <c r="H1844" s="11">
        <f t="shared" ca="1" si="209"/>
        <v>0.77</v>
      </c>
      <c r="J1844" s="11">
        <f t="shared" ca="1" si="204"/>
        <v>0.5</v>
      </c>
      <c r="K1844" s="11">
        <f t="shared" ca="1" si="205"/>
        <v>0.8</v>
      </c>
      <c r="L1844" s="11">
        <f t="shared" ca="1" si="206"/>
        <v>0.77</v>
      </c>
      <c r="M1844" s="11">
        <f ca="1">(J1844-F1844)*'Meta-analysis (Retention)'!$B$4</f>
        <v>0</v>
      </c>
      <c r="O1844" s="11">
        <f ca="1">(K1844-G1844)*'Meta-analysis (Retention)'!$B$4</f>
        <v>0</v>
      </c>
      <c r="Q1844" s="11">
        <f ca="1">(L1844-H1844)*'Meta-analysis (Retention)'!$B$4</f>
        <v>0</v>
      </c>
    </row>
    <row r="1845" spans="1:17">
      <c r="A1845" s="11">
        <v>-0.159</v>
      </c>
      <c r="B1845" s="11" cm="1">
        <f t="array" aca="1" ref="B1845" ca="1">INDEX(
    INDIRECT("'Bootstrap Sampling (Retention)'!$A$4:$A$4004"),
    RANDBETWEEN(
        MATCH('Meta-analysis (Retention)'!$B$5, INDIRECT("'Bootstrap Sampling (Retention)'!$A$4:$A$4004"), 1),
        MATCH('Meta-analysis (Retention)'!$B$6, INDIRECT("'Bootstrap Sampling (Retention)'!$A$4:$A$4004"), 1)
    ),
    1
)</f>
        <v>0</v>
      </c>
      <c r="C1845" s="11">
        <f t="shared" ca="1" si="210"/>
        <v>1</v>
      </c>
      <c r="F1845" s="11">
        <f t="shared" ca="1" si="207"/>
        <v>0.5</v>
      </c>
      <c r="G1845" s="11">
        <f t="shared" ca="1" si="208"/>
        <v>0.8</v>
      </c>
      <c r="H1845" s="11">
        <f t="shared" ca="1" si="209"/>
        <v>0.75</v>
      </c>
      <c r="J1845" s="11">
        <f t="shared" ca="1" si="204"/>
        <v>0.5</v>
      </c>
      <c r="K1845" s="11">
        <f t="shared" ca="1" si="205"/>
        <v>0.8</v>
      </c>
      <c r="L1845" s="11">
        <f t="shared" ca="1" si="206"/>
        <v>0.75</v>
      </c>
      <c r="M1845" s="11">
        <f ca="1">(J1845-F1845)*'Meta-analysis (Retention)'!$B$4</f>
        <v>0</v>
      </c>
      <c r="O1845" s="11">
        <f ca="1">(K1845-G1845)*'Meta-analysis (Retention)'!$B$4</f>
        <v>0</v>
      </c>
      <c r="Q1845" s="11">
        <f ca="1">(L1845-H1845)*'Meta-analysis (Retention)'!$B$4</f>
        <v>0</v>
      </c>
    </row>
    <row r="1846" spans="1:17">
      <c r="A1846" s="11">
        <v>-0.158</v>
      </c>
      <c r="B1846" s="11" cm="1">
        <f t="array" aca="1" ref="B1846" ca="1">INDEX(
    INDIRECT("'Bootstrap Sampling (Retention)'!$A$4:$A$4004"),
    RANDBETWEEN(
        MATCH('Meta-analysis (Retention)'!$B$5, INDIRECT("'Bootstrap Sampling (Retention)'!$A$4:$A$4004"), 1),
        MATCH('Meta-analysis (Retention)'!$B$6, INDIRECT("'Bootstrap Sampling (Retention)'!$A$4:$A$4004"), 1)
    ),
    1
)</f>
        <v>0</v>
      </c>
      <c r="C1846" s="11">
        <f t="shared" ca="1" si="210"/>
        <v>1</v>
      </c>
      <c r="F1846" s="11">
        <f t="shared" ca="1" si="207"/>
        <v>0.5</v>
      </c>
      <c r="G1846" s="11">
        <f t="shared" ca="1" si="208"/>
        <v>0.8</v>
      </c>
      <c r="H1846" s="11">
        <f t="shared" ca="1" si="209"/>
        <v>0.61</v>
      </c>
      <c r="J1846" s="11">
        <f t="shared" ca="1" si="204"/>
        <v>0.5</v>
      </c>
      <c r="K1846" s="11">
        <f t="shared" ca="1" si="205"/>
        <v>0.8</v>
      </c>
      <c r="L1846" s="11">
        <f t="shared" ca="1" si="206"/>
        <v>0.61</v>
      </c>
      <c r="M1846" s="11">
        <f ca="1">(J1846-F1846)*'Meta-analysis (Retention)'!$B$4</f>
        <v>0</v>
      </c>
      <c r="O1846" s="11">
        <f ca="1">(K1846-G1846)*'Meta-analysis (Retention)'!$B$4</f>
        <v>0</v>
      </c>
      <c r="Q1846" s="11">
        <f ca="1">(L1846-H1846)*'Meta-analysis (Retention)'!$B$4</f>
        <v>0</v>
      </c>
    </row>
    <row r="1847" spans="1:17">
      <c r="A1847" s="11">
        <v>-0.157</v>
      </c>
      <c r="B1847" s="11" cm="1">
        <f t="array" aca="1" ref="B1847" ca="1">INDEX(
    INDIRECT("'Bootstrap Sampling (Retention)'!$A$4:$A$4004"),
    RANDBETWEEN(
        MATCH('Meta-analysis (Retention)'!$B$5, INDIRECT("'Bootstrap Sampling (Retention)'!$A$4:$A$4004"), 1),
        MATCH('Meta-analysis (Retention)'!$B$6, INDIRECT("'Bootstrap Sampling (Retention)'!$A$4:$A$4004"), 1)
    ),
    1
)</f>
        <v>0</v>
      </c>
      <c r="C1847" s="11">
        <f t="shared" ca="1" si="210"/>
        <v>1</v>
      </c>
      <c r="F1847" s="11">
        <f t="shared" ca="1" si="207"/>
        <v>0.5</v>
      </c>
      <c r="G1847" s="11">
        <f t="shared" ca="1" si="208"/>
        <v>0.8</v>
      </c>
      <c r="H1847" s="11">
        <f t="shared" ca="1" si="209"/>
        <v>0.7</v>
      </c>
      <c r="J1847" s="11">
        <f t="shared" ca="1" si="204"/>
        <v>0.5</v>
      </c>
      <c r="K1847" s="11">
        <f t="shared" ca="1" si="205"/>
        <v>0.8</v>
      </c>
      <c r="L1847" s="11">
        <f t="shared" ca="1" si="206"/>
        <v>0.7</v>
      </c>
      <c r="M1847" s="11">
        <f ca="1">(J1847-F1847)*'Meta-analysis (Retention)'!$B$4</f>
        <v>0</v>
      </c>
      <c r="O1847" s="11">
        <f ca="1">(K1847-G1847)*'Meta-analysis (Retention)'!$B$4</f>
        <v>0</v>
      </c>
      <c r="Q1847" s="11">
        <f ca="1">(L1847-H1847)*'Meta-analysis (Retention)'!$B$4</f>
        <v>0</v>
      </c>
    </row>
    <row r="1848" spans="1:17">
      <c r="A1848" s="11">
        <v>-0.156</v>
      </c>
      <c r="B1848" s="11" cm="1">
        <f t="array" aca="1" ref="B1848" ca="1">INDEX(
    INDIRECT("'Bootstrap Sampling (Retention)'!$A$4:$A$4004"),
    RANDBETWEEN(
        MATCH('Meta-analysis (Retention)'!$B$5, INDIRECT("'Bootstrap Sampling (Retention)'!$A$4:$A$4004"), 1),
        MATCH('Meta-analysis (Retention)'!$B$6, INDIRECT("'Bootstrap Sampling (Retention)'!$A$4:$A$4004"), 1)
    ),
    1
)</f>
        <v>0</v>
      </c>
      <c r="C1848" s="11">
        <f t="shared" ca="1" si="210"/>
        <v>1</v>
      </c>
      <c r="F1848" s="11">
        <f t="shared" ca="1" si="207"/>
        <v>0.5</v>
      </c>
      <c r="G1848" s="11">
        <f t="shared" ca="1" si="208"/>
        <v>0.8</v>
      </c>
      <c r="H1848" s="11">
        <f t="shared" ca="1" si="209"/>
        <v>0.78</v>
      </c>
      <c r="J1848" s="11">
        <f t="shared" ca="1" si="204"/>
        <v>0.5</v>
      </c>
      <c r="K1848" s="11">
        <f t="shared" ca="1" si="205"/>
        <v>0.8</v>
      </c>
      <c r="L1848" s="11">
        <f t="shared" ca="1" si="206"/>
        <v>0.78</v>
      </c>
      <c r="M1848" s="11">
        <f ca="1">(J1848-F1848)*'Meta-analysis (Retention)'!$B$4</f>
        <v>0</v>
      </c>
      <c r="O1848" s="11">
        <f ca="1">(K1848-G1848)*'Meta-analysis (Retention)'!$B$4</f>
        <v>0</v>
      </c>
      <c r="Q1848" s="11">
        <f ca="1">(L1848-H1848)*'Meta-analysis (Retention)'!$B$4</f>
        <v>0</v>
      </c>
    </row>
    <row r="1849" spans="1:17">
      <c r="A1849" s="11">
        <v>-0.155</v>
      </c>
      <c r="B1849" s="11" cm="1">
        <f t="array" aca="1" ref="B1849" ca="1">INDEX(
    INDIRECT("'Bootstrap Sampling (Retention)'!$A$4:$A$4004"),
    RANDBETWEEN(
        MATCH('Meta-analysis (Retention)'!$B$5, INDIRECT("'Bootstrap Sampling (Retention)'!$A$4:$A$4004"), 1),
        MATCH('Meta-analysis (Retention)'!$B$6, INDIRECT("'Bootstrap Sampling (Retention)'!$A$4:$A$4004"), 1)
    ),
    1
)</f>
        <v>0</v>
      </c>
      <c r="C1849" s="11">
        <f t="shared" ca="1" si="210"/>
        <v>1</v>
      </c>
      <c r="F1849" s="11">
        <f t="shared" ca="1" si="207"/>
        <v>0.5</v>
      </c>
      <c r="G1849" s="11">
        <f t="shared" ca="1" si="208"/>
        <v>0.8</v>
      </c>
      <c r="H1849" s="11">
        <f t="shared" ca="1" si="209"/>
        <v>0.52</v>
      </c>
      <c r="J1849" s="11">
        <f t="shared" ca="1" si="204"/>
        <v>0.5</v>
      </c>
      <c r="K1849" s="11">
        <f t="shared" ca="1" si="205"/>
        <v>0.8</v>
      </c>
      <c r="L1849" s="11">
        <f t="shared" ca="1" si="206"/>
        <v>0.52</v>
      </c>
      <c r="M1849" s="11">
        <f ca="1">(J1849-F1849)*'Meta-analysis (Retention)'!$B$4</f>
        <v>0</v>
      </c>
      <c r="O1849" s="11">
        <f ca="1">(K1849-G1849)*'Meta-analysis (Retention)'!$B$4</f>
        <v>0</v>
      </c>
      <c r="Q1849" s="11">
        <f ca="1">(L1849-H1849)*'Meta-analysis (Retention)'!$B$4</f>
        <v>0</v>
      </c>
    </row>
    <row r="1850" spans="1:17">
      <c r="A1850" s="11">
        <v>-0.154</v>
      </c>
      <c r="B1850" s="11" cm="1">
        <f t="array" aca="1" ref="B1850" ca="1">INDEX(
    INDIRECT("'Bootstrap Sampling (Retention)'!$A$4:$A$4004"),
    RANDBETWEEN(
        MATCH('Meta-analysis (Retention)'!$B$5, INDIRECT("'Bootstrap Sampling (Retention)'!$A$4:$A$4004"), 1),
        MATCH('Meta-analysis (Retention)'!$B$6, INDIRECT("'Bootstrap Sampling (Retention)'!$A$4:$A$4004"), 1)
    ),
    1
)</f>
        <v>0</v>
      </c>
      <c r="C1850" s="11">
        <f t="shared" ca="1" si="210"/>
        <v>1</v>
      </c>
      <c r="F1850" s="11">
        <f t="shared" ca="1" si="207"/>
        <v>0.5</v>
      </c>
      <c r="G1850" s="11">
        <f t="shared" ca="1" si="208"/>
        <v>0.8</v>
      </c>
      <c r="H1850" s="11">
        <f t="shared" ca="1" si="209"/>
        <v>0.77</v>
      </c>
      <c r="J1850" s="11">
        <f t="shared" ca="1" si="204"/>
        <v>0.5</v>
      </c>
      <c r="K1850" s="11">
        <f t="shared" ca="1" si="205"/>
        <v>0.8</v>
      </c>
      <c r="L1850" s="11">
        <f t="shared" ca="1" si="206"/>
        <v>0.77</v>
      </c>
      <c r="M1850" s="11">
        <f ca="1">(J1850-F1850)*'Meta-analysis (Retention)'!$B$4</f>
        <v>0</v>
      </c>
      <c r="O1850" s="11">
        <f ca="1">(K1850-G1850)*'Meta-analysis (Retention)'!$B$4</f>
        <v>0</v>
      </c>
      <c r="Q1850" s="11">
        <f ca="1">(L1850-H1850)*'Meta-analysis (Retention)'!$B$4</f>
        <v>0</v>
      </c>
    </row>
    <row r="1851" spans="1:17">
      <c r="A1851" s="11">
        <v>-0.153</v>
      </c>
      <c r="B1851" s="11" cm="1">
        <f t="array" aca="1" ref="B1851" ca="1">INDEX(
    INDIRECT("'Bootstrap Sampling (Retention)'!$A$4:$A$4004"),
    RANDBETWEEN(
        MATCH('Meta-analysis (Retention)'!$B$5, INDIRECT("'Bootstrap Sampling (Retention)'!$A$4:$A$4004"), 1),
        MATCH('Meta-analysis (Retention)'!$B$6, INDIRECT("'Bootstrap Sampling (Retention)'!$A$4:$A$4004"), 1)
    ),
    1
)</f>
        <v>0</v>
      </c>
      <c r="C1851" s="11">
        <f t="shared" ca="1" si="210"/>
        <v>1</v>
      </c>
      <c r="F1851" s="11">
        <f t="shared" ca="1" si="207"/>
        <v>0.5</v>
      </c>
      <c r="G1851" s="11">
        <f t="shared" ca="1" si="208"/>
        <v>0.8</v>
      </c>
      <c r="H1851" s="11">
        <f t="shared" ca="1" si="209"/>
        <v>0.52</v>
      </c>
      <c r="J1851" s="11">
        <f t="shared" ca="1" si="204"/>
        <v>0.5</v>
      </c>
      <c r="K1851" s="11">
        <f t="shared" ca="1" si="205"/>
        <v>0.8</v>
      </c>
      <c r="L1851" s="11">
        <f t="shared" ca="1" si="206"/>
        <v>0.52</v>
      </c>
      <c r="M1851" s="11">
        <f ca="1">(J1851-F1851)*'Meta-analysis (Retention)'!$B$4</f>
        <v>0</v>
      </c>
      <c r="O1851" s="11">
        <f ca="1">(K1851-G1851)*'Meta-analysis (Retention)'!$B$4</f>
        <v>0</v>
      </c>
      <c r="Q1851" s="11">
        <f ca="1">(L1851-H1851)*'Meta-analysis (Retention)'!$B$4</f>
        <v>0</v>
      </c>
    </row>
    <row r="1852" spans="1:17">
      <c r="A1852" s="11">
        <v>-0.152</v>
      </c>
      <c r="B1852" s="11" cm="1">
        <f t="array" aca="1" ref="B1852" ca="1">INDEX(
    INDIRECT("'Bootstrap Sampling (Retention)'!$A$4:$A$4004"),
    RANDBETWEEN(
        MATCH('Meta-analysis (Retention)'!$B$5, INDIRECT("'Bootstrap Sampling (Retention)'!$A$4:$A$4004"), 1),
        MATCH('Meta-analysis (Retention)'!$B$6, INDIRECT("'Bootstrap Sampling (Retention)'!$A$4:$A$4004"), 1)
    ),
    1
)</f>
        <v>0</v>
      </c>
      <c r="C1852" s="11">
        <f t="shared" ca="1" si="210"/>
        <v>1</v>
      </c>
      <c r="F1852" s="11">
        <f t="shared" ca="1" si="207"/>
        <v>0.5</v>
      </c>
      <c r="G1852" s="11">
        <f t="shared" ca="1" si="208"/>
        <v>0.8</v>
      </c>
      <c r="H1852" s="11">
        <f t="shared" ca="1" si="209"/>
        <v>0.71</v>
      </c>
      <c r="J1852" s="11">
        <f t="shared" ref="J1852:J1915" ca="1" si="211">PRODUCT(C1852,F1852)</f>
        <v>0.5</v>
      </c>
      <c r="K1852" s="11">
        <f t="shared" ref="K1852:K1915" ca="1" si="212">PRODUCT($C1852,G1852)</f>
        <v>0.8</v>
      </c>
      <c r="L1852" s="11">
        <f t="shared" ref="L1852:L1915" ca="1" si="213">PRODUCT($C1852,H1852)</f>
        <v>0.71</v>
      </c>
      <c r="M1852" s="11">
        <f ca="1">(J1852-F1852)*'Meta-analysis (Retention)'!$B$4</f>
        <v>0</v>
      </c>
      <c r="O1852" s="11">
        <f ca="1">(K1852-G1852)*'Meta-analysis (Retention)'!$B$4</f>
        <v>0</v>
      </c>
      <c r="Q1852" s="11">
        <f ca="1">(L1852-H1852)*'Meta-analysis (Retention)'!$B$4</f>
        <v>0</v>
      </c>
    </row>
    <row r="1853" spans="1:17">
      <c r="A1853" s="11">
        <v>-0.151</v>
      </c>
      <c r="B1853" s="11" cm="1">
        <f t="array" aca="1" ref="B1853" ca="1">INDEX(
    INDIRECT("'Bootstrap Sampling (Retention)'!$A$4:$A$4004"),
    RANDBETWEEN(
        MATCH('Meta-analysis (Retention)'!$B$5, INDIRECT("'Bootstrap Sampling (Retention)'!$A$4:$A$4004"), 1),
        MATCH('Meta-analysis (Retention)'!$B$6, INDIRECT("'Bootstrap Sampling (Retention)'!$A$4:$A$4004"), 1)
    ),
    1
)</f>
        <v>0</v>
      </c>
      <c r="C1853" s="11">
        <f t="shared" ca="1" si="210"/>
        <v>1</v>
      </c>
      <c r="F1853" s="11">
        <f t="shared" ca="1" si="207"/>
        <v>0.5</v>
      </c>
      <c r="G1853" s="11">
        <f t="shared" ca="1" si="208"/>
        <v>0.8</v>
      </c>
      <c r="H1853" s="11">
        <f t="shared" ca="1" si="209"/>
        <v>0.71</v>
      </c>
      <c r="J1853" s="11">
        <f t="shared" ca="1" si="211"/>
        <v>0.5</v>
      </c>
      <c r="K1853" s="11">
        <f t="shared" ca="1" si="212"/>
        <v>0.8</v>
      </c>
      <c r="L1853" s="11">
        <f t="shared" ca="1" si="213"/>
        <v>0.71</v>
      </c>
      <c r="M1853" s="11">
        <f ca="1">(J1853-F1853)*'Meta-analysis (Retention)'!$B$4</f>
        <v>0</v>
      </c>
      <c r="O1853" s="11">
        <f ca="1">(K1853-G1853)*'Meta-analysis (Retention)'!$B$4</f>
        <v>0</v>
      </c>
      <c r="Q1853" s="11">
        <f ca="1">(L1853-H1853)*'Meta-analysis (Retention)'!$B$4</f>
        <v>0</v>
      </c>
    </row>
    <row r="1854" spans="1:17">
      <c r="A1854" s="11">
        <v>-0.15</v>
      </c>
      <c r="B1854" s="11" cm="1">
        <f t="array" aca="1" ref="B1854" ca="1">INDEX(
    INDIRECT("'Bootstrap Sampling (Retention)'!$A$4:$A$4004"),
    RANDBETWEEN(
        MATCH('Meta-analysis (Retention)'!$B$5, INDIRECT("'Bootstrap Sampling (Retention)'!$A$4:$A$4004"), 1),
        MATCH('Meta-analysis (Retention)'!$B$6, INDIRECT("'Bootstrap Sampling (Retention)'!$A$4:$A$4004"), 1)
    ),
    1
)</f>
        <v>0</v>
      </c>
      <c r="C1854" s="11">
        <f t="shared" ca="1" si="210"/>
        <v>1</v>
      </c>
      <c r="F1854" s="11">
        <f t="shared" ca="1" si="207"/>
        <v>0.5</v>
      </c>
      <c r="G1854" s="11">
        <f t="shared" ca="1" si="208"/>
        <v>0.8</v>
      </c>
      <c r="H1854" s="11">
        <f t="shared" ca="1" si="209"/>
        <v>0.6</v>
      </c>
      <c r="J1854" s="11">
        <f t="shared" ca="1" si="211"/>
        <v>0.5</v>
      </c>
      <c r="K1854" s="11">
        <f t="shared" ca="1" si="212"/>
        <v>0.8</v>
      </c>
      <c r="L1854" s="11">
        <f t="shared" ca="1" si="213"/>
        <v>0.6</v>
      </c>
      <c r="M1854" s="11">
        <f ca="1">(J1854-F1854)*'Meta-analysis (Retention)'!$B$4</f>
        <v>0</v>
      </c>
      <c r="O1854" s="11">
        <f ca="1">(K1854-G1854)*'Meta-analysis (Retention)'!$B$4</f>
        <v>0</v>
      </c>
      <c r="Q1854" s="11">
        <f ca="1">(L1854-H1854)*'Meta-analysis (Retention)'!$B$4</f>
        <v>0</v>
      </c>
    </row>
    <row r="1855" spans="1:17">
      <c r="A1855" s="11">
        <v>-0.14899999999999999</v>
      </c>
      <c r="B1855" s="11" cm="1">
        <f t="array" aca="1" ref="B1855" ca="1">INDEX(
    INDIRECT("'Bootstrap Sampling (Retention)'!$A$4:$A$4004"),
    RANDBETWEEN(
        MATCH('Meta-analysis (Retention)'!$B$5, INDIRECT("'Bootstrap Sampling (Retention)'!$A$4:$A$4004"), 1),
        MATCH('Meta-analysis (Retention)'!$B$6, INDIRECT("'Bootstrap Sampling (Retention)'!$A$4:$A$4004"), 1)
    ),
    1
)</f>
        <v>0</v>
      </c>
      <c r="C1855" s="11">
        <f t="shared" ca="1" si="210"/>
        <v>1</v>
      </c>
      <c r="F1855" s="11">
        <f t="shared" ca="1" si="207"/>
        <v>0.5</v>
      </c>
      <c r="G1855" s="11">
        <f t="shared" ca="1" si="208"/>
        <v>0.8</v>
      </c>
      <c r="H1855" s="11">
        <f t="shared" ca="1" si="209"/>
        <v>0.51</v>
      </c>
      <c r="J1855" s="11">
        <f t="shared" ca="1" si="211"/>
        <v>0.5</v>
      </c>
      <c r="K1855" s="11">
        <f t="shared" ca="1" si="212"/>
        <v>0.8</v>
      </c>
      <c r="L1855" s="11">
        <f t="shared" ca="1" si="213"/>
        <v>0.51</v>
      </c>
      <c r="M1855" s="11">
        <f ca="1">(J1855-F1855)*'Meta-analysis (Retention)'!$B$4</f>
        <v>0</v>
      </c>
      <c r="O1855" s="11">
        <f ca="1">(K1855-G1855)*'Meta-analysis (Retention)'!$B$4</f>
        <v>0</v>
      </c>
      <c r="Q1855" s="11">
        <f ca="1">(L1855-H1855)*'Meta-analysis (Retention)'!$B$4</f>
        <v>0</v>
      </c>
    </row>
    <row r="1856" spans="1:17">
      <c r="A1856" s="11">
        <v>-0.14799999999999999</v>
      </c>
      <c r="B1856" s="11" cm="1">
        <f t="array" aca="1" ref="B1856" ca="1">INDEX(
    INDIRECT("'Bootstrap Sampling (Retention)'!$A$4:$A$4004"),
    RANDBETWEEN(
        MATCH('Meta-analysis (Retention)'!$B$5, INDIRECT("'Bootstrap Sampling (Retention)'!$A$4:$A$4004"), 1),
        MATCH('Meta-analysis (Retention)'!$B$6, INDIRECT("'Bootstrap Sampling (Retention)'!$A$4:$A$4004"), 1)
    ),
    1
)</f>
        <v>0</v>
      </c>
      <c r="C1856" s="11">
        <f t="shared" ca="1" si="210"/>
        <v>1</v>
      </c>
      <c r="F1856" s="11">
        <f t="shared" ca="1" si="207"/>
        <v>0.5</v>
      </c>
      <c r="G1856" s="11">
        <f t="shared" ca="1" si="208"/>
        <v>0.8</v>
      </c>
      <c r="H1856" s="11">
        <f t="shared" ca="1" si="209"/>
        <v>0.7</v>
      </c>
      <c r="J1856" s="11">
        <f t="shared" ca="1" si="211"/>
        <v>0.5</v>
      </c>
      <c r="K1856" s="11">
        <f t="shared" ca="1" si="212"/>
        <v>0.8</v>
      </c>
      <c r="L1856" s="11">
        <f t="shared" ca="1" si="213"/>
        <v>0.7</v>
      </c>
      <c r="M1856" s="11">
        <f ca="1">(J1856-F1856)*'Meta-analysis (Retention)'!$B$4</f>
        <v>0</v>
      </c>
      <c r="O1856" s="11">
        <f ca="1">(K1856-G1856)*'Meta-analysis (Retention)'!$B$4</f>
        <v>0</v>
      </c>
      <c r="Q1856" s="11">
        <f ca="1">(L1856-H1856)*'Meta-analysis (Retention)'!$B$4</f>
        <v>0</v>
      </c>
    </row>
    <row r="1857" spans="1:17">
      <c r="A1857" s="11">
        <v>-0.14699999999999999</v>
      </c>
      <c r="B1857" s="11" cm="1">
        <f t="array" aca="1" ref="B1857" ca="1">INDEX(
    INDIRECT("'Bootstrap Sampling (Retention)'!$A$4:$A$4004"),
    RANDBETWEEN(
        MATCH('Meta-analysis (Retention)'!$B$5, INDIRECT("'Bootstrap Sampling (Retention)'!$A$4:$A$4004"), 1),
        MATCH('Meta-analysis (Retention)'!$B$6, INDIRECT("'Bootstrap Sampling (Retention)'!$A$4:$A$4004"), 1)
    ),
    1
)</f>
        <v>0</v>
      </c>
      <c r="C1857" s="11">
        <f t="shared" ca="1" si="210"/>
        <v>1</v>
      </c>
      <c r="F1857" s="11">
        <f t="shared" ca="1" si="207"/>
        <v>0.5</v>
      </c>
      <c r="G1857" s="11">
        <f t="shared" ca="1" si="208"/>
        <v>0.8</v>
      </c>
      <c r="H1857" s="11">
        <f t="shared" ca="1" si="209"/>
        <v>0.56999999999999995</v>
      </c>
      <c r="J1857" s="11">
        <f t="shared" ca="1" si="211"/>
        <v>0.5</v>
      </c>
      <c r="K1857" s="11">
        <f t="shared" ca="1" si="212"/>
        <v>0.8</v>
      </c>
      <c r="L1857" s="11">
        <f t="shared" ca="1" si="213"/>
        <v>0.56999999999999995</v>
      </c>
      <c r="M1857" s="11">
        <f ca="1">(J1857-F1857)*'Meta-analysis (Retention)'!$B$4</f>
        <v>0</v>
      </c>
      <c r="O1857" s="11">
        <f ca="1">(K1857-G1857)*'Meta-analysis (Retention)'!$B$4</f>
        <v>0</v>
      </c>
      <c r="Q1857" s="11">
        <f ca="1">(L1857-H1857)*'Meta-analysis (Retention)'!$B$4</f>
        <v>0</v>
      </c>
    </row>
    <row r="1858" spans="1:17">
      <c r="A1858" s="11">
        <v>-0.14599999999999999</v>
      </c>
      <c r="B1858" s="11" cm="1">
        <f t="array" aca="1" ref="B1858" ca="1">INDEX(
    INDIRECT("'Bootstrap Sampling (Retention)'!$A$4:$A$4004"),
    RANDBETWEEN(
        MATCH('Meta-analysis (Retention)'!$B$5, INDIRECT("'Bootstrap Sampling (Retention)'!$A$4:$A$4004"), 1),
        MATCH('Meta-analysis (Retention)'!$B$6, INDIRECT("'Bootstrap Sampling (Retention)'!$A$4:$A$4004"), 1)
    ),
    1
)</f>
        <v>0</v>
      </c>
      <c r="C1858" s="11">
        <f t="shared" ca="1" si="210"/>
        <v>1</v>
      </c>
      <c r="F1858" s="11">
        <f t="shared" ca="1" si="207"/>
        <v>0.5</v>
      </c>
      <c r="G1858" s="11">
        <f t="shared" ca="1" si="208"/>
        <v>0.8</v>
      </c>
      <c r="H1858" s="11">
        <f t="shared" ca="1" si="209"/>
        <v>0.75</v>
      </c>
      <c r="J1858" s="11">
        <f t="shared" ca="1" si="211"/>
        <v>0.5</v>
      </c>
      <c r="K1858" s="11">
        <f t="shared" ca="1" si="212"/>
        <v>0.8</v>
      </c>
      <c r="L1858" s="11">
        <f t="shared" ca="1" si="213"/>
        <v>0.75</v>
      </c>
      <c r="M1858" s="11">
        <f ca="1">(J1858-F1858)*'Meta-analysis (Retention)'!$B$4</f>
        <v>0</v>
      </c>
      <c r="O1858" s="11">
        <f ca="1">(K1858-G1858)*'Meta-analysis (Retention)'!$B$4</f>
        <v>0</v>
      </c>
      <c r="Q1858" s="11">
        <f ca="1">(L1858-H1858)*'Meta-analysis (Retention)'!$B$4</f>
        <v>0</v>
      </c>
    </row>
    <row r="1859" spans="1:17">
      <c r="A1859" s="11">
        <v>-0.14499999999999999</v>
      </c>
      <c r="B1859" s="11" cm="1">
        <f t="array" aca="1" ref="B1859" ca="1">INDEX(
    INDIRECT("'Bootstrap Sampling (Retention)'!$A$4:$A$4004"),
    RANDBETWEEN(
        MATCH('Meta-analysis (Retention)'!$B$5, INDIRECT("'Bootstrap Sampling (Retention)'!$A$4:$A$4004"), 1),
        MATCH('Meta-analysis (Retention)'!$B$6, INDIRECT("'Bootstrap Sampling (Retention)'!$A$4:$A$4004"), 1)
    ),
    1
)</f>
        <v>0</v>
      </c>
      <c r="C1859" s="11">
        <f t="shared" ca="1" si="210"/>
        <v>1</v>
      </c>
      <c r="F1859" s="11">
        <f t="shared" ca="1" si="207"/>
        <v>0.5</v>
      </c>
      <c r="G1859" s="11">
        <f t="shared" ca="1" si="208"/>
        <v>0.8</v>
      </c>
      <c r="H1859" s="11">
        <f t="shared" ca="1" si="209"/>
        <v>0.77</v>
      </c>
      <c r="J1859" s="11">
        <f t="shared" ca="1" si="211"/>
        <v>0.5</v>
      </c>
      <c r="K1859" s="11">
        <f t="shared" ca="1" si="212"/>
        <v>0.8</v>
      </c>
      <c r="L1859" s="11">
        <f t="shared" ca="1" si="213"/>
        <v>0.77</v>
      </c>
      <c r="M1859" s="11">
        <f ca="1">(J1859-F1859)*'Meta-analysis (Retention)'!$B$4</f>
        <v>0</v>
      </c>
      <c r="O1859" s="11">
        <f ca="1">(K1859-G1859)*'Meta-analysis (Retention)'!$B$4</f>
        <v>0</v>
      </c>
      <c r="Q1859" s="11">
        <f ca="1">(L1859-H1859)*'Meta-analysis (Retention)'!$B$4</f>
        <v>0</v>
      </c>
    </row>
    <row r="1860" spans="1:17">
      <c r="A1860" s="11">
        <v>-0.14399999999999999</v>
      </c>
      <c r="B1860" s="11" cm="1">
        <f t="array" aca="1" ref="B1860" ca="1">INDEX(
    INDIRECT("'Bootstrap Sampling (Retention)'!$A$4:$A$4004"),
    RANDBETWEEN(
        MATCH('Meta-analysis (Retention)'!$B$5, INDIRECT("'Bootstrap Sampling (Retention)'!$A$4:$A$4004"), 1),
        MATCH('Meta-analysis (Retention)'!$B$6, INDIRECT("'Bootstrap Sampling (Retention)'!$A$4:$A$4004"), 1)
    ),
    1
)</f>
        <v>0</v>
      </c>
      <c r="C1860" s="11">
        <f t="shared" ca="1" si="210"/>
        <v>1</v>
      </c>
      <c r="F1860" s="11">
        <f t="shared" ref="F1860:F1923" ca="1" si="214">INDEX($E$53:$E$53, RANDBETWEEN(1,ROWS($E$53:$E$53)),1)</f>
        <v>0.5</v>
      </c>
      <c r="G1860" s="11">
        <f t="shared" ref="G1860:G1923" ca="1" si="215">INDEX($E$83:$E$83, RANDBETWEEN(1,ROWS($E$83:$E$83)),1)</f>
        <v>0.8</v>
      </c>
      <c r="H1860" s="11">
        <f t="shared" ref="H1860:H1923" ca="1" si="216">INDEX($E$53:$E$83, RANDBETWEEN(1,ROWS($E$53:$E$83)),1)</f>
        <v>0.64</v>
      </c>
      <c r="J1860" s="11">
        <f t="shared" ca="1" si="211"/>
        <v>0.5</v>
      </c>
      <c r="K1860" s="11">
        <f t="shared" ca="1" si="212"/>
        <v>0.8</v>
      </c>
      <c r="L1860" s="11">
        <f t="shared" ca="1" si="213"/>
        <v>0.64</v>
      </c>
      <c r="M1860" s="11">
        <f ca="1">(J1860-F1860)*'Meta-analysis (Retention)'!$B$4</f>
        <v>0</v>
      </c>
      <c r="O1860" s="11">
        <f ca="1">(K1860-G1860)*'Meta-analysis (Retention)'!$B$4</f>
        <v>0</v>
      </c>
      <c r="Q1860" s="11">
        <f ca="1">(L1860-H1860)*'Meta-analysis (Retention)'!$B$4</f>
        <v>0</v>
      </c>
    </row>
    <row r="1861" spans="1:17">
      <c r="A1861" s="11">
        <v>-0.14299999999999999</v>
      </c>
      <c r="B1861" s="11" cm="1">
        <f t="array" aca="1" ref="B1861" ca="1">INDEX(
    INDIRECT("'Bootstrap Sampling (Retention)'!$A$4:$A$4004"),
    RANDBETWEEN(
        MATCH('Meta-analysis (Retention)'!$B$5, INDIRECT("'Bootstrap Sampling (Retention)'!$A$4:$A$4004"), 1),
        MATCH('Meta-analysis (Retention)'!$B$6, INDIRECT("'Bootstrap Sampling (Retention)'!$A$4:$A$4004"), 1)
    ),
    1
)</f>
        <v>0</v>
      </c>
      <c r="C1861" s="11">
        <f t="shared" ca="1" si="210"/>
        <v>1</v>
      </c>
      <c r="F1861" s="11">
        <f t="shared" ca="1" si="214"/>
        <v>0.5</v>
      </c>
      <c r="G1861" s="11">
        <f t="shared" ca="1" si="215"/>
        <v>0.8</v>
      </c>
      <c r="H1861" s="11">
        <f t="shared" ca="1" si="216"/>
        <v>0.75</v>
      </c>
      <c r="J1861" s="11">
        <f t="shared" ca="1" si="211"/>
        <v>0.5</v>
      </c>
      <c r="K1861" s="11">
        <f t="shared" ca="1" si="212"/>
        <v>0.8</v>
      </c>
      <c r="L1861" s="11">
        <f t="shared" ca="1" si="213"/>
        <v>0.75</v>
      </c>
      <c r="M1861" s="11">
        <f ca="1">(J1861-F1861)*'Meta-analysis (Retention)'!$B$4</f>
        <v>0</v>
      </c>
      <c r="O1861" s="11">
        <f ca="1">(K1861-G1861)*'Meta-analysis (Retention)'!$B$4</f>
        <v>0</v>
      </c>
      <c r="Q1861" s="11">
        <f ca="1">(L1861-H1861)*'Meta-analysis (Retention)'!$B$4</f>
        <v>0</v>
      </c>
    </row>
    <row r="1862" spans="1:17">
      <c r="A1862" s="11">
        <v>-0.14199999999999999</v>
      </c>
      <c r="B1862" s="11" cm="1">
        <f t="array" aca="1" ref="B1862" ca="1">INDEX(
    INDIRECT("'Bootstrap Sampling (Retention)'!$A$4:$A$4004"),
    RANDBETWEEN(
        MATCH('Meta-analysis (Retention)'!$B$5, INDIRECT("'Bootstrap Sampling (Retention)'!$A$4:$A$4004"), 1),
        MATCH('Meta-analysis (Retention)'!$B$6, INDIRECT("'Bootstrap Sampling (Retention)'!$A$4:$A$4004"), 1)
    ),
    1
)</f>
        <v>0</v>
      </c>
      <c r="C1862" s="11">
        <f t="shared" ca="1" si="210"/>
        <v>1</v>
      </c>
      <c r="F1862" s="11">
        <f t="shared" ca="1" si="214"/>
        <v>0.5</v>
      </c>
      <c r="G1862" s="11">
        <f t="shared" ca="1" si="215"/>
        <v>0.8</v>
      </c>
      <c r="H1862" s="11">
        <f t="shared" ca="1" si="216"/>
        <v>0.77</v>
      </c>
      <c r="J1862" s="11">
        <f t="shared" ca="1" si="211"/>
        <v>0.5</v>
      </c>
      <c r="K1862" s="11">
        <f t="shared" ca="1" si="212"/>
        <v>0.8</v>
      </c>
      <c r="L1862" s="11">
        <f t="shared" ca="1" si="213"/>
        <v>0.77</v>
      </c>
      <c r="M1862" s="11">
        <f ca="1">(J1862-F1862)*'Meta-analysis (Retention)'!$B$4</f>
        <v>0</v>
      </c>
      <c r="O1862" s="11">
        <f ca="1">(K1862-G1862)*'Meta-analysis (Retention)'!$B$4</f>
        <v>0</v>
      </c>
      <c r="Q1862" s="11">
        <f ca="1">(L1862-H1862)*'Meta-analysis (Retention)'!$B$4</f>
        <v>0</v>
      </c>
    </row>
    <row r="1863" spans="1:17">
      <c r="A1863" s="11">
        <v>-0.14099999999999999</v>
      </c>
      <c r="B1863" s="11" cm="1">
        <f t="array" aca="1" ref="B1863" ca="1">INDEX(
    INDIRECT("'Bootstrap Sampling (Retention)'!$A$4:$A$4004"),
    RANDBETWEEN(
        MATCH('Meta-analysis (Retention)'!$B$5, INDIRECT("'Bootstrap Sampling (Retention)'!$A$4:$A$4004"), 1),
        MATCH('Meta-analysis (Retention)'!$B$6, INDIRECT("'Bootstrap Sampling (Retention)'!$A$4:$A$4004"), 1)
    ),
    1
)</f>
        <v>0</v>
      </c>
      <c r="C1863" s="11">
        <f t="shared" ca="1" si="210"/>
        <v>1</v>
      </c>
      <c r="F1863" s="11">
        <f t="shared" ca="1" si="214"/>
        <v>0.5</v>
      </c>
      <c r="G1863" s="11">
        <f t="shared" ca="1" si="215"/>
        <v>0.8</v>
      </c>
      <c r="H1863" s="11">
        <f t="shared" ca="1" si="216"/>
        <v>0.72</v>
      </c>
      <c r="J1863" s="11">
        <f t="shared" ca="1" si="211"/>
        <v>0.5</v>
      </c>
      <c r="K1863" s="11">
        <f t="shared" ca="1" si="212"/>
        <v>0.8</v>
      </c>
      <c r="L1863" s="11">
        <f t="shared" ca="1" si="213"/>
        <v>0.72</v>
      </c>
      <c r="M1863" s="11">
        <f ca="1">(J1863-F1863)*'Meta-analysis (Retention)'!$B$4</f>
        <v>0</v>
      </c>
      <c r="O1863" s="11">
        <f ca="1">(K1863-G1863)*'Meta-analysis (Retention)'!$B$4</f>
        <v>0</v>
      </c>
      <c r="Q1863" s="11">
        <f ca="1">(L1863-H1863)*'Meta-analysis (Retention)'!$B$4</f>
        <v>0</v>
      </c>
    </row>
    <row r="1864" spans="1:17">
      <c r="A1864" s="11">
        <v>-0.14000000000000001</v>
      </c>
      <c r="B1864" s="11" cm="1">
        <f t="array" aca="1" ref="B1864" ca="1">INDEX(
    INDIRECT("'Bootstrap Sampling (Retention)'!$A$4:$A$4004"),
    RANDBETWEEN(
        MATCH('Meta-analysis (Retention)'!$B$5, INDIRECT("'Bootstrap Sampling (Retention)'!$A$4:$A$4004"), 1),
        MATCH('Meta-analysis (Retention)'!$B$6, INDIRECT("'Bootstrap Sampling (Retention)'!$A$4:$A$4004"), 1)
    ),
    1
)</f>
        <v>0</v>
      </c>
      <c r="C1864" s="11">
        <f t="shared" ca="1" si="210"/>
        <v>1</v>
      </c>
      <c r="F1864" s="11">
        <f t="shared" ca="1" si="214"/>
        <v>0.5</v>
      </c>
      <c r="G1864" s="11">
        <f t="shared" ca="1" si="215"/>
        <v>0.8</v>
      </c>
      <c r="H1864" s="11">
        <f t="shared" ca="1" si="216"/>
        <v>0.71</v>
      </c>
      <c r="J1864" s="11">
        <f t="shared" ca="1" si="211"/>
        <v>0.5</v>
      </c>
      <c r="K1864" s="11">
        <f t="shared" ca="1" si="212"/>
        <v>0.8</v>
      </c>
      <c r="L1864" s="11">
        <f t="shared" ca="1" si="213"/>
        <v>0.71</v>
      </c>
      <c r="M1864" s="11">
        <f ca="1">(J1864-F1864)*'Meta-analysis (Retention)'!$B$4</f>
        <v>0</v>
      </c>
      <c r="O1864" s="11">
        <f ca="1">(K1864-G1864)*'Meta-analysis (Retention)'!$B$4</f>
        <v>0</v>
      </c>
      <c r="Q1864" s="11">
        <f ca="1">(L1864-H1864)*'Meta-analysis (Retention)'!$B$4</f>
        <v>0</v>
      </c>
    </row>
    <row r="1865" spans="1:17">
      <c r="A1865" s="11">
        <v>-0.13900000000000001</v>
      </c>
      <c r="B1865" s="11" cm="1">
        <f t="array" aca="1" ref="B1865" ca="1">INDEX(
    INDIRECT("'Bootstrap Sampling (Retention)'!$A$4:$A$4004"),
    RANDBETWEEN(
        MATCH('Meta-analysis (Retention)'!$B$5, INDIRECT("'Bootstrap Sampling (Retention)'!$A$4:$A$4004"), 1),
        MATCH('Meta-analysis (Retention)'!$B$6, INDIRECT("'Bootstrap Sampling (Retention)'!$A$4:$A$4004"), 1)
    ),
    1
)</f>
        <v>0</v>
      </c>
      <c r="C1865" s="11">
        <f t="shared" ca="1" si="210"/>
        <v>1</v>
      </c>
      <c r="F1865" s="11">
        <f t="shared" ca="1" si="214"/>
        <v>0.5</v>
      </c>
      <c r="G1865" s="11">
        <f t="shared" ca="1" si="215"/>
        <v>0.8</v>
      </c>
      <c r="H1865" s="11">
        <f t="shared" ca="1" si="216"/>
        <v>0.67</v>
      </c>
      <c r="J1865" s="11">
        <f t="shared" ca="1" si="211"/>
        <v>0.5</v>
      </c>
      <c r="K1865" s="11">
        <f t="shared" ca="1" si="212"/>
        <v>0.8</v>
      </c>
      <c r="L1865" s="11">
        <f t="shared" ca="1" si="213"/>
        <v>0.67</v>
      </c>
      <c r="M1865" s="11">
        <f ca="1">(J1865-F1865)*'Meta-analysis (Retention)'!$B$4</f>
        <v>0</v>
      </c>
      <c r="O1865" s="11">
        <f ca="1">(K1865-G1865)*'Meta-analysis (Retention)'!$B$4</f>
        <v>0</v>
      </c>
      <c r="Q1865" s="11">
        <f ca="1">(L1865-H1865)*'Meta-analysis (Retention)'!$B$4</f>
        <v>0</v>
      </c>
    </row>
    <row r="1866" spans="1:17">
      <c r="A1866" s="11">
        <v>-0.13800000000000001</v>
      </c>
      <c r="B1866" s="11" cm="1">
        <f t="array" aca="1" ref="B1866" ca="1">INDEX(
    INDIRECT("'Bootstrap Sampling (Retention)'!$A$4:$A$4004"),
    RANDBETWEEN(
        MATCH('Meta-analysis (Retention)'!$B$5, INDIRECT("'Bootstrap Sampling (Retention)'!$A$4:$A$4004"), 1),
        MATCH('Meta-analysis (Retention)'!$B$6, INDIRECT("'Bootstrap Sampling (Retention)'!$A$4:$A$4004"), 1)
    ),
    1
)</f>
        <v>0</v>
      </c>
      <c r="C1866" s="11">
        <f t="shared" ca="1" si="210"/>
        <v>1</v>
      </c>
      <c r="F1866" s="11">
        <f t="shared" ca="1" si="214"/>
        <v>0.5</v>
      </c>
      <c r="G1866" s="11">
        <f t="shared" ca="1" si="215"/>
        <v>0.8</v>
      </c>
      <c r="H1866" s="11">
        <f t="shared" ca="1" si="216"/>
        <v>0.56000000000000005</v>
      </c>
      <c r="J1866" s="11">
        <f t="shared" ca="1" si="211"/>
        <v>0.5</v>
      </c>
      <c r="K1866" s="11">
        <f t="shared" ca="1" si="212"/>
        <v>0.8</v>
      </c>
      <c r="L1866" s="11">
        <f t="shared" ca="1" si="213"/>
        <v>0.56000000000000005</v>
      </c>
      <c r="M1866" s="11">
        <f ca="1">(J1866-F1866)*'Meta-analysis (Retention)'!$B$4</f>
        <v>0</v>
      </c>
      <c r="O1866" s="11">
        <f ca="1">(K1866-G1866)*'Meta-analysis (Retention)'!$B$4</f>
        <v>0</v>
      </c>
      <c r="Q1866" s="11">
        <f ca="1">(L1866-H1866)*'Meta-analysis (Retention)'!$B$4</f>
        <v>0</v>
      </c>
    </row>
    <row r="1867" spans="1:17">
      <c r="A1867" s="11">
        <v>-0.13700000000000001</v>
      </c>
      <c r="B1867" s="11" cm="1">
        <f t="array" aca="1" ref="B1867" ca="1">INDEX(
    INDIRECT("'Bootstrap Sampling (Retention)'!$A$4:$A$4004"),
    RANDBETWEEN(
        MATCH('Meta-analysis (Retention)'!$B$5, INDIRECT("'Bootstrap Sampling (Retention)'!$A$4:$A$4004"), 1),
        MATCH('Meta-analysis (Retention)'!$B$6, INDIRECT("'Bootstrap Sampling (Retention)'!$A$4:$A$4004"), 1)
    ),
    1
)</f>
        <v>0</v>
      </c>
      <c r="C1867" s="11">
        <f t="shared" ca="1" si="210"/>
        <v>1</v>
      </c>
      <c r="F1867" s="11">
        <f t="shared" ca="1" si="214"/>
        <v>0.5</v>
      </c>
      <c r="G1867" s="11">
        <f t="shared" ca="1" si="215"/>
        <v>0.8</v>
      </c>
      <c r="H1867" s="11">
        <f t="shared" ca="1" si="216"/>
        <v>0.74</v>
      </c>
      <c r="J1867" s="11">
        <f t="shared" ca="1" si="211"/>
        <v>0.5</v>
      </c>
      <c r="K1867" s="11">
        <f t="shared" ca="1" si="212"/>
        <v>0.8</v>
      </c>
      <c r="L1867" s="11">
        <f t="shared" ca="1" si="213"/>
        <v>0.74</v>
      </c>
      <c r="M1867" s="11">
        <f ca="1">(J1867-F1867)*'Meta-analysis (Retention)'!$B$4</f>
        <v>0</v>
      </c>
      <c r="O1867" s="11">
        <f ca="1">(K1867-G1867)*'Meta-analysis (Retention)'!$B$4</f>
        <v>0</v>
      </c>
      <c r="Q1867" s="11">
        <f ca="1">(L1867-H1867)*'Meta-analysis (Retention)'!$B$4</f>
        <v>0</v>
      </c>
    </row>
    <row r="1868" spans="1:17">
      <c r="A1868" s="11">
        <v>-0.13600000000000001</v>
      </c>
      <c r="B1868" s="11" cm="1">
        <f t="array" aca="1" ref="B1868" ca="1">INDEX(
    INDIRECT("'Bootstrap Sampling (Retention)'!$A$4:$A$4004"),
    RANDBETWEEN(
        MATCH('Meta-analysis (Retention)'!$B$5, INDIRECT("'Bootstrap Sampling (Retention)'!$A$4:$A$4004"), 1),
        MATCH('Meta-analysis (Retention)'!$B$6, INDIRECT("'Bootstrap Sampling (Retention)'!$A$4:$A$4004"), 1)
    ),
    1
)</f>
        <v>0</v>
      </c>
      <c r="C1868" s="11">
        <f t="shared" ca="1" si="210"/>
        <v>1</v>
      </c>
      <c r="F1868" s="11">
        <f t="shared" ca="1" si="214"/>
        <v>0.5</v>
      </c>
      <c r="G1868" s="11">
        <f t="shared" ca="1" si="215"/>
        <v>0.8</v>
      </c>
      <c r="H1868" s="11">
        <f t="shared" ca="1" si="216"/>
        <v>0.72</v>
      </c>
      <c r="J1868" s="11">
        <f t="shared" ca="1" si="211"/>
        <v>0.5</v>
      </c>
      <c r="K1868" s="11">
        <f t="shared" ca="1" si="212"/>
        <v>0.8</v>
      </c>
      <c r="L1868" s="11">
        <f t="shared" ca="1" si="213"/>
        <v>0.72</v>
      </c>
      <c r="M1868" s="11">
        <f ca="1">(J1868-F1868)*'Meta-analysis (Retention)'!$B$4</f>
        <v>0</v>
      </c>
      <c r="O1868" s="11">
        <f ca="1">(K1868-G1868)*'Meta-analysis (Retention)'!$B$4</f>
        <v>0</v>
      </c>
      <c r="Q1868" s="11">
        <f ca="1">(L1868-H1868)*'Meta-analysis (Retention)'!$B$4</f>
        <v>0</v>
      </c>
    </row>
    <row r="1869" spans="1:17">
      <c r="A1869" s="11">
        <v>-0.13500000000000001</v>
      </c>
      <c r="B1869" s="11" cm="1">
        <f t="array" aca="1" ref="B1869" ca="1">INDEX(
    INDIRECT("'Bootstrap Sampling (Retention)'!$A$4:$A$4004"),
    RANDBETWEEN(
        MATCH('Meta-analysis (Retention)'!$B$5, INDIRECT("'Bootstrap Sampling (Retention)'!$A$4:$A$4004"), 1),
        MATCH('Meta-analysis (Retention)'!$B$6, INDIRECT("'Bootstrap Sampling (Retention)'!$A$4:$A$4004"), 1)
    ),
    1
)</f>
        <v>0</v>
      </c>
      <c r="C1869" s="11">
        <f t="shared" ca="1" si="210"/>
        <v>1</v>
      </c>
      <c r="F1869" s="11">
        <f t="shared" ca="1" si="214"/>
        <v>0.5</v>
      </c>
      <c r="G1869" s="11">
        <f t="shared" ca="1" si="215"/>
        <v>0.8</v>
      </c>
      <c r="H1869" s="11">
        <f t="shared" ca="1" si="216"/>
        <v>0.65</v>
      </c>
      <c r="J1869" s="11">
        <f t="shared" ca="1" si="211"/>
        <v>0.5</v>
      </c>
      <c r="K1869" s="11">
        <f t="shared" ca="1" si="212"/>
        <v>0.8</v>
      </c>
      <c r="L1869" s="11">
        <f t="shared" ca="1" si="213"/>
        <v>0.65</v>
      </c>
      <c r="M1869" s="11">
        <f ca="1">(J1869-F1869)*'Meta-analysis (Retention)'!$B$4</f>
        <v>0</v>
      </c>
      <c r="O1869" s="11">
        <f ca="1">(K1869-G1869)*'Meta-analysis (Retention)'!$B$4</f>
        <v>0</v>
      </c>
      <c r="Q1869" s="11">
        <f ca="1">(L1869-H1869)*'Meta-analysis (Retention)'!$B$4</f>
        <v>0</v>
      </c>
    </row>
    <row r="1870" spans="1:17">
      <c r="A1870" s="11">
        <v>-0.13400000000000001</v>
      </c>
      <c r="B1870" s="11" cm="1">
        <f t="array" aca="1" ref="B1870" ca="1">INDEX(
    INDIRECT("'Bootstrap Sampling (Retention)'!$A$4:$A$4004"),
    RANDBETWEEN(
        MATCH('Meta-analysis (Retention)'!$B$5, INDIRECT("'Bootstrap Sampling (Retention)'!$A$4:$A$4004"), 1),
        MATCH('Meta-analysis (Retention)'!$B$6, INDIRECT("'Bootstrap Sampling (Retention)'!$A$4:$A$4004"), 1)
    ),
    1
)</f>
        <v>0</v>
      </c>
      <c r="C1870" s="11">
        <f t="shared" ref="C1870:C1933" ca="1" si="217">AVERAGE(B1870:B1870)+1</f>
        <v>1</v>
      </c>
      <c r="F1870" s="11">
        <f t="shared" ca="1" si="214"/>
        <v>0.5</v>
      </c>
      <c r="G1870" s="11">
        <f t="shared" ca="1" si="215"/>
        <v>0.8</v>
      </c>
      <c r="H1870" s="11">
        <f t="shared" ca="1" si="216"/>
        <v>0.64</v>
      </c>
      <c r="J1870" s="11">
        <f t="shared" ca="1" si="211"/>
        <v>0.5</v>
      </c>
      <c r="K1870" s="11">
        <f t="shared" ca="1" si="212"/>
        <v>0.8</v>
      </c>
      <c r="L1870" s="11">
        <f t="shared" ca="1" si="213"/>
        <v>0.64</v>
      </c>
      <c r="M1870" s="11">
        <f ca="1">(J1870-F1870)*'Meta-analysis (Retention)'!$B$4</f>
        <v>0</v>
      </c>
      <c r="O1870" s="11">
        <f ca="1">(K1870-G1870)*'Meta-analysis (Retention)'!$B$4</f>
        <v>0</v>
      </c>
      <c r="Q1870" s="11">
        <f ca="1">(L1870-H1870)*'Meta-analysis (Retention)'!$B$4</f>
        <v>0</v>
      </c>
    </row>
    <row r="1871" spans="1:17">
      <c r="A1871" s="11">
        <v>-0.13300000000000001</v>
      </c>
      <c r="B1871" s="11" cm="1">
        <f t="array" aca="1" ref="B1871" ca="1">INDEX(
    INDIRECT("'Bootstrap Sampling (Retention)'!$A$4:$A$4004"),
    RANDBETWEEN(
        MATCH('Meta-analysis (Retention)'!$B$5, INDIRECT("'Bootstrap Sampling (Retention)'!$A$4:$A$4004"), 1),
        MATCH('Meta-analysis (Retention)'!$B$6, INDIRECT("'Bootstrap Sampling (Retention)'!$A$4:$A$4004"), 1)
    ),
    1
)</f>
        <v>0</v>
      </c>
      <c r="C1871" s="11">
        <f t="shared" ca="1" si="217"/>
        <v>1</v>
      </c>
      <c r="F1871" s="11">
        <f t="shared" ca="1" si="214"/>
        <v>0.5</v>
      </c>
      <c r="G1871" s="11">
        <f t="shared" ca="1" si="215"/>
        <v>0.8</v>
      </c>
      <c r="H1871" s="11">
        <f t="shared" ca="1" si="216"/>
        <v>0.74</v>
      </c>
      <c r="J1871" s="11">
        <f t="shared" ca="1" si="211"/>
        <v>0.5</v>
      </c>
      <c r="K1871" s="11">
        <f t="shared" ca="1" si="212"/>
        <v>0.8</v>
      </c>
      <c r="L1871" s="11">
        <f t="shared" ca="1" si="213"/>
        <v>0.74</v>
      </c>
      <c r="M1871" s="11">
        <f ca="1">(J1871-F1871)*'Meta-analysis (Retention)'!$B$4</f>
        <v>0</v>
      </c>
      <c r="O1871" s="11">
        <f ca="1">(K1871-G1871)*'Meta-analysis (Retention)'!$B$4</f>
        <v>0</v>
      </c>
      <c r="Q1871" s="11">
        <f ca="1">(L1871-H1871)*'Meta-analysis (Retention)'!$B$4</f>
        <v>0</v>
      </c>
    </row>
    <row r="1872" spans="1:17">
      <c r="A1872" s="11">
        <v>-0.13200000000000001</v>
      </c>
      <c r="B1872" s="11" cm="1">
        <f t="array" aca="1" ref="B1872" ca="1">INDEX(
    INDIRECT("'Bootstrap Sampling (Retention)'!$A$4:$A$4004"),
    RANDBETWEEN(
        MATCH('Meta-analysis (Retention)'!$B$5, INDIRECT("'Bootstrap Sampling (Retention)'!$A$4:$A$4004"), 1),
        MATCH('Meta-analysis (Retention)'!$B$6, INDIRECT("'Bootstrap Sampling (Retention)'!$A$4:$A$4004"), 1)
    ),
    1
)</f>
        <v>0</v>
      </c>
      <c r="C1872" s="11">
        <f t="shared" ca="1" si="217"/>
        <v>1</v>
      </c>
      <c r="F1872" s="11">
        <f t="shared" ca="1" si="214"/>
        <v>0.5</v>
      </c>
      <c r="G1872" s="11">
        <f t="shared" ca="1" si="215"/>
        <v>0.8</v>
      </c>
      <c r="H1872" s="11">
        <f t="shared" ca="1" si="216"/>
        <v>0.66</v>
      </c>
      <c r="J1872" s="11">
        <f t="shared" ca="1" si="211"/>
        <v>0.5</v>
      </c>
      <c r="K1872" s="11">
        <f t="shared" ca="1" si="212"/>
        <v>0.8</v>
      </c>
      <c r="L1872" s="11">
        <f t="shared" ca="1" si="213"/>
        <v>0.66</v>
      </c>
      <c r="M1872" s="11">
        <f ca="1">(J1872-F1872)*'Meta-analysis (Retention)'!$B$4</f>
        <v>0</v>
      </c>
      <c r="O1872" s="11">
        <f ca="1">(K1872-G1872)*'Meta-analysis (Retention)'!$B$4</f>
        <v>0</v>
      </c>
      <c r="Q1872" s="11">
        <f ca="1">(L1872-H1872)*'Meta-analysis (Retention)'!$B$4</f>
        <v>0</v>
      </c>
    </row>
    <row r="1873" spans="1:17">
      <c r="A1873" s="11">
        <v>-0.13100000000000001</v>
      </c>
      <c r="B1873" s="11" cm="1">
        <f t="array" aca="1" ref="B1873" ca="1">INDEX(
    INDIRECT("'Bootstrap Sampling (Retention)'!$A$4:$A$4004"),
    RANDBETWEEN(
        MATCH('Meta-analysis (Retention)'!$B$5, INDIRECT("'Bootstrap Sampling (Retention)'!$A$4:$A$4004"), 1),
        MATCH('Meta-analysis (Retention)'!$B$6, INDIRECT("'Bootstrap Sampling (Retention)'!$A$4:$A$4004"), 1)
    ),
    1
)</f>
        <v>0</v>
      </c>
      <c r="C1873" s="11">
        <f t="shared" ca="1" si="217"/>
        <v>1</v>
      </c>
      <c r="F1873" s="11">
        <f t="shared" ca="1" si="214"/>
        <v>0.5</v>
      </c>
      <c r="G1873" s="11">
        <f t="shared" ca="1" si="215"/>
        <v>0.8</v>
      </c>
      <c r="H1873" s="11">
        <f t="shared" ca="1" si="216"/>
        <v>0.62</v>
      </c>
      <c r="J1873" s="11">
        <f t="shared" ca="1" si="211"/>
        <v>0.5</v>
      </c>
      <c r="K1873" s="11">
        <f t="shared" ca="1" si="212"/>
        <v>0.8</v>
      </c>
      <c r="L1873" s="11">
        <f t="shared" ca="1" si="213"/>
        <v>0.62</v>
      </c>
      <c r="M1873" s="11">
        <f ca="1">(J1873-F1873)*'Meta-analysis (Retention)'!$B$4</f>
        <v>0</v>
      </c>
      <c r="O1873" s="11">
        <f ca="1">(K1873-G1873)*'Meta-analysis (Retention)'!$B$4</f>
        <v>0</v>
      </c>
      <c r="Q1873" s="11">
        <f ca="1">(L1873-H1873)*'Meta-analysis (Retention)'!$B$4</f>
        <v>0</v>
      </c>
    </row>
    <row r="1874" spans="1:17">
      <c r="A1874" s="11">
        <v>-0.13</v>
      </c>
      <c r="B1874" s="11" cm="1">
        <f t="array" aca="1" ref="B1874" ca="1">INDEX(
    INDIRECT("'Bootstrap Sampling (Retention)'!$A$4:$A$4004"),
    RANDBETWEEN(
        MATCH('Meta-analysis (Retention)'!$B$5, INDIRECT("'Bootstrap Sampling (Retention)'!$A$4:$A$4004"), 1),
        MATCH('Meta-analysis (Retention)'!$B$6, INDIRECT("'Bootstrap Sampling (Retention)'!$A$4:$A$4004"), 1)
    ),
    1
)</f>
        <v>0</v>
      </c>
      <c r="C1874" s="11">
        <f t="shared" ca="1" si="217"/>
        <v>1</v>
      </c>
      <c r="F1874" s="11">
        <f t="shared" ca="1" si="214"/>
        <v>0.5</v>
      </c>
      <c r="G1874" s="11">
        <f t="shared" ca="1" si="215"/>
        <v>0.8</v>
      </c>
      <c r="H1874" s="11">
        <f t="shared" ca="1" si="216"/>
        <v>0.65</v>
      </c>
      <c r="J1874" s="11">
        <f t="shared" ca="1" si="211"/>
        <v>0.5</v>
      </c>
      <c r="K1874" s="11">
        <f t="shared" ca="1" si="212"/>
        <v>0.8</v>
      </c>
      <c r="L1874" s="11">
        <f t="shared" ca="1" si="213"/>
        <v>0.65</v>
      </c>
      <c r="M1874" s="11">
        <f ca="1">(J1874-F1874)*'Meta-analysis (Retention)'!$B$4</f>
        <v>0</v>
      </c>
      <c r="O1874" s="11">
        <f ca="1">(K1874-G1874)*'Meta-analysis (Retention)'!$B$4</f>
        <v>0</v>
      </c>
      <c r="Q1874" s="11">
        <f ca="1">(L1874-H1874)*'Meta-analysis (Retention)'!$B$4</f>
        <v>0</v>
      </c>
    </row>
    <row r="1875" spans="1:17">
      <c r="A1875" s="11">
        <v>-0.129</v>
      </c>
      <c r="B1875" s="11" cm="1">
        <f t="array" aca="1" ref="B1875" ca="1">INDEX(
    INDIRECT("'Bootstrap Sampling (Retention)'!$A$4:$A$4004"),
    RANDBETWEEN(
        MATCH('Meta-analysis (Retention)'!$B$5, INDIRECT("'Bootstrap Sampling (Retention)'!$A$4:$A$4004"), 1),
        MATCH('Meta-analysis (Retention)'!$B$6, INDIRECT("'Bootstrap Sampling (Retention)'!$A$4:$A$4004"), 1)
    ),
    1
)</f>
        <v>0</v>
      </c>
      <c r="C1875" s="11">
        <f t="shared" ca="1" si="217"/>
        <v>1</v>
      </c>
      <c r="F1875" s="11">
        <f t="shared" ca="1" si="214"/>
        <v>0.5</v>
      </c>
      <c r="G1875" s="11">
        <f t="shared" ca="1" si="215"/>
        <v>0.8</v>
      </c>
      <c r="H1875" s="11">
        <f t="shared" ca="1" si="216"/>
        <v>0.53</v>
      </c>
      <c r="J1875" s="11">
        <f t="shared" ca="1" si="211"/>
        <v>0.5</v>
      </c>
      <c r="K1875" s="11">
        <f t="shared" ca="1" si="212"/>
        <v>0.8</v>
      </c>
      <c r="L1875" s="11">
        <f t="shared" ca="1" si="213"/>
        <v>0.53</v>
      </c>
      <c r="M1875" s="11">
        <f ca="1">(J1875-F1875)*'Meta-analysis (Retention)'!$B$4</f>
        <v>0</v>
      </c>
      <c r="O1875" s="11">
        <f ca="1">(K1875-G1875)*'Meta-analysis (Retention)'!$B$4</f>
        <v>0</v>
      </c>
      <c r="Q1875" s="11">
        <f ca="1">(L1875-H1875)*'Meta-analysis (Retention)'!$B$4</f>
        <v>0</v>
      </c>
    </row>
    <row r="1876" spans="1:17">
      <c r="A1876" s="11">
        <v>-0.128</v>
      </c>
      <c r="B1876" s="11" cm="1">
        <f t="array" aca="1" ref="B1876" ca="1">INDEX(
    INDIRECT("'Bootstrap Sampling (Retention)'!$A$4:$A$4004"),
    RANDBETWEEN(
        MATCH('Meta-analysis (Retention)'!$B$5, INDIRECT("'Bootstrap Sampling (Retention)'!$A$4:$A$4004"), 1),
        MATCH('Meta-analysis (Retention)'!$B$6, INDIRECT("'Bootstrap Sampling (Retention)'!$A$4:$A$4004"), 1)
    ),
    1
)</f>
        <v>0</v>
      </c>
      <c r="C1876" s="11">
        <f t="shared" ca="1" si="217"/>
        <v>1</v>
      </c>
      <c r="F1876" s="11">
        <f t="shared" ca="1" si="214"/>
        <v>0.5</v>
      </c>
      <c r="G1876" s="11">
        <f t="shared" ca="1" si="215"/>
        <v>0.8</v>
      </c>
      <c r="H1876" s="11">
        <f t="shared" ca="1" si="216"/>
        <v>0.67</v>
      </c>
      <c r="J1876" s="11">
        <f t="shared" ca="1" si="211"/>
        <v>0.5</v>
      </c>
      <c r="K1876" s="11">
        <f t="shared" ca="1" si="212"/>
        <v>0.8</v>
      </c>
      <c r="L1876" s="11">
        <f t="shared" ca="1" si="213"/>
        <v>0.67</v>
      </c>
      <c r="M1876" s="11">
        <f ca="1">(J1876-F1876)*'Meta-analysis (Retention)'!$B$4</f>
        <v>0</v>
      </c>
      <c r="O1876" s="11">
        <f ca="1">(K1876-G1876)*'Meta-analysis (Retention)'!$B$4</f>
        <v>0</v>
      </c>
      <c r="Q1876" s="11">
        <f ca="1">(L1876-H1876)*'Meta-analysis (Retention)'!$B$4</f>
        <v>0</v>
      </c>
    </row>
    <row r="1877" spans="1:17">
      <c r="A1877" s="11">
        <v>-0.127</v>
      </c>
      <c r="B1877" s="11" cm="1">
        <f t="array" aca="1" ref="B1877" ca="1">INDEX(
    INDIRECT("'Bootstrap Sampling (Retention)'!$A$4:$A$4004"),
    RANDBETWEEN(
        MATCH('Meta-analysis (Retention)'!$B$5, INDIRECT("'Bootstrap Sampling (Retention)'!$A$4:$A$4004"), 1),
        MATCH('Meta-analysis (Retention)'!$B$6, INDIRECT("'Bootstrap Sampling (Retention)'!$A$4:$A$4004"), 1)
    ),
    1
)</f>
        <v>0</v>
      </c>
      <c r="C1877" s="11">
        <f t="shared" ca="1" si="217"/>
        <v>1</v>
      </c>
      <c r="F1877" s="11">
        <f t="shared" ca="1" si="214"/>
        <v>0.5</v>
      </c>
      <c r="G1877" s="11">
        <f t="shared" ca="1" si="215"/>
        <v>0.8</v>
      </c>
      <c r="H1877" s="11">
        <f t="shared" ca="1" si="216"/>
        <v>0.75</v>
      </c>
      <c r="J1877" s="11">
        <f t="shared" ca="1" si="211"/>
        <v>0.5</v>
      </c>
      <c r="K1877" s="11">
        <f t="shared" ca="1" si="212"/>
        <v>0.8</v>
      </c>
      <c r="L1877" s="11">
        <f t="shared" ca="1" si="213"/>
        <v>0.75</v>
      </c>
      <c r="M1877" s="11">
        <f ca="1">(J1877-F1877)*'Meta-analysis (Retention)'!$B$4</f>
        <v>0</v>
      </c>
      <c r="O1877" s="11">
        <f ca="1">(K1877-G1877)*'Meta-analysis (Retention)'!$B$4</f>
        <v>0</v>
      </c>
      <c r="Q1877" s="11">
        <f ca="1">(L1877-H1877)*'Meta-analysis (Retention)'!$B$4</f>
        <v>0</v>
      </c>
    </row>
    <row r="1878" spans="1:17">
      <c r="A1878" s="11">
        <v>-0.126</v>
      </c>
      <c r="B1878" s="11" cm="1">
        <f t="array" aca="1" ref="B1878" ca="1">INDEX(
    INDIRECT("'Bootstrap Sampling (Retention)'!$A$4:$A$4004"),
    RANDBETWEEN(
        MATCH('Meta-analysis (Retention)'!$B$5, INDIRECT("'Bootstrap Sampling (Retention)'!$A$4:$A$4004"), 1),
        MATCH('Meta-analysis (Retention)'!$B$6, INDIRECT("'Bootstrap Sampling (Retention)'!$A$4:$A$4004"), 1)
    ),
    1
)</f>
        <v>0</v>
      </c>
      <c r="C1878" s="11">
        <f t="shared" ca="1" si="217"/>
        <v>1</v>
      </c>
      <c r="F1878" s="11">
        <f t="shared" ca="1" si="214"/>
        <v>0.5</v>
      </c>
      <c r="G1878" s="11">
        <f t="shared" ca="1" si="215"/>
        <v>0.8</v>
      </c>
      <c r="H1878" s="11">
        <f t="shared" ca="1" si="216"/>
        <v>0.65</v>
      </c>
      <c r="J1878" s="11">
        <f t="shared" ca="1" si="211"/>
        <v>0.5</v>
      </c>
      <c r="K1878" s="11">
        <f t="shared" ca="1" si="212"/>
        <v>0.8</v>
      </c>
      <c r="L1878" s="11">
        <f t="shared" ca="1" si="213"/>
        <v>0.65</v>
      </c>
      <c r="M1878" s="11">
        <f ca="1">(J1878-F1878)*'Meta-analysis (Retention)'!$B$4</f>
        <v>0</v>
      </c>
      <c r="O1878" s="11">
        <f ca="1">(K1878-G1878)*'Meta-analysis (Retention)'!$B$4</f>
        <v>0</v>
      </c>
      <c r="Q1878" s="11">
        <f ca="1">(L1878-H1878)*'Meta-analysis (Retention)'!$B$4</f>
        <v>0</v>
      </c>
    </row>
    <row r="1879" spans="1:17">
      <c r="A1879" s="11">
        <v>-0.125</v>
      </c>
      <c r="B1879" s="11" cm="1">
        <f t="array" aca="1" ref="B1879" ca="1">INDEX(
    INDIRECT("'Bootstrap Sampling (Retention)'!$A$4:$A$4004"),
    RANDBETWEEN(
        MATCH('Meta-analysis (Retention)'!$B$5, INDIRECT("'Bootstrap Sampling (Retention)'!$A$4:$A$4004"), 1),
        MATCH('Meta-analysis (Retention)'!$B$6, INDIRECT("'Bootstrap Sampling (Retention)'!$A$4:$A$4004"), 1)
    ),
    1
)</f>
        <v>0</v>
      </c>
      <c r="C1879" s="11">
        <f t="shared" ca="1" si="217"/>
        <v>1</v>
      </c>
      <c r="F1879" s="11">
        <f t="shared" ca="1" si="214"/>
        <v>0.5</v>
      </c>
      <c r="G1879" s="11">
        <f t="shared" ca="1" si="215"/>
        <v>0.8</v>
      </c>
      <c r="H1879" s="11">
        <f t="shared" ca="1" si="216"/>
        <v>0.62</v>
      </c>
      <c r="J1879" s="11">
        <f t="shared" ca="1" si="211"/>
        <v>0.5</v>
      </c>
      <c r="K1879" s="11">
        <f t="shared" ca="1" si="212"/>
        <v>0.8</v>
      </c>
      <c r="L1879" s="11">
        <f t="shared" ca="1" si="213"/>
        <v>0.62</v>
      </c>
      <c r="M1879" s="11">
        <f ca="1">(J1879-F1879)*'Meta-analysis (Retention)'!$B$4</f>
        <v>0</v>
      </c>
      <c r="O1879" s="11">
        <f ca="1">(K1879-G1879)*'Meta-analysis (Retention)'!$B$4</f>
        <v>0</v>
      </c>
      <c r="Q1879" s="11">
        <f ca="1">(L1879-H1879)*'Meta-analysis (Retention)'!$B$4</f>
        <v>0</v>
      </c>
    </row>
    <row r="1880" spans="1:17">
      <c r="A1880" s="11">
        <v>-0.124</v>
      </c>
      <c r="B1880" s="11" cm="1">
        <f t="array" aca="1" ref="B1880" ca="1">INDEX(
    INDIRECT("'Bootstrap Sampling (Retention)'!$A$4:$A$4004"),
    RANDBETWEEN(
        MATCH('Meta-analysis (Retention)'!$B$5, INDIRECT("'Bootstrap Sampling (Retention)'!$A$4:$A$4004"), 1),
        MATCH('Meta-analysis (Retention)'!$B$6, INDIRECT("'Bootstrap Sampling (Retention)'!$A$4:$A$4004"), 1)
    ),
    1
)</f>
        <v>0</v>
      </c>
      <c r="C1880" s="11">
        <f t="shared" ca="1" si="217"/>
        <v>1</v>
      </c>
      <c r="F1880" s="11">
        <f t="shared" ca="1" si="214"/>
        <v>0.5</v>
      </c>
      <c r="G1880" s="11">
        <f t="shared" ca="1" si="215"/>
        <v>0.8</v>
      </c>
      <c r="H1880" s="11">
        <f t="shared" ca="1" si="216"/>
        <v>0.64</v>
      </c>
      <c r="J1880" s="11">
        <f t="shared" ca="1" si="211"/>
        <v>0.5</v>
      </c>
      <c r="K1880" s="11">
        <f t="shared" ca="1" si="212"/>
        <v>0.8</v>
      </c>
      <c r="L1880" s="11">
        <f t="shared" ca="1" si="213"/>
        <v>0.64</v>
      </c>
      <c r="M1880" s="11">
        <f ca="1">(J1880-F1880)*'Meta-analysis (Retention)'!$B$4</f>
        <v>0</v>
      </c>
      <c r="O1880" s="11">
        <f ca="1">(K1880-G1880)*'Meta-analysis (Retention)'!$B$4</f>
        <v>0</v>
      </c>
      <c r="Q1880" s="11">
        <f ca="1">(L1880-H1880)*'Meta-analysis (Retention)'!$B$4</f>
        <v>0</v>
      </c>
    </row>
    <row r="1881" spans="1:17">
      <c r="A1881" s="11">
        <v>-0.123</v>
      </c>
      <c r="B1881" s="11" cm="1">
        <f t="array" aca="1" ref="B1881" ca="1">INDEX(
    INDIRECT("'Bootstrap Sampling (Retention)'!$A$4:$A$4004"),
    RANDBETWEEN(
        MATCH('Meta-analysis (Retention)'!$B$5, INDIRECT("'Bootstrap Sampling (Retention)'!$A$4:$A$4004"), 1),
        MATCH('Meta-analysis (Retention)'!$B$6, INDIRECT("'Bootstrap Sampling (Retention)'!$A$4:$A$4004"), 1)
    ),
    1
)</f>
        <v>0</v>
      </c>
      <c r="C1881" s="11">
        <f t="shared" ca="1" si="217"/>
        <v>1</v>
      </c>
      <c r="F1881" s="11">
        <f t="shared" ca="1" si="214"/>
        <v>0.5</v>
      </c>
      <c r="G1881" s="11">
        <f t="shared" ca="1" si="215"/>
        <v>0.8</v>
      </c>
      <c r="H1881" s="11">
        <f t="shared" ca="1" si="216"/>
        <v>0.61</v>
      </c>
      <c r="J1881" s="11">
        <f t="shared" ca="1" si="211"/>
        <v>0.5</v>
      </c>
      <c r="K1881" s="11">
        <f t="shared" ca="1" si="212"/>
        <v>0.8</v>
      </c>
      <c r="L1881" s="11">
        <f t="shared" ca="1" si="213"/>
        <v>0.61</v>
      </c>
      <c r="M1881" s="11">
        <f ca="1">(J1881-F1881)*'Meta-analysis (Retention)'!$B$4</f>
        <v>0</v>
      </c>
      <c r="O1881" s="11">
        <f ca="1">(K1881-G1881)*'Meta-analysis (Retention)'!$B$4</f>
        <v>0</v>
      </c>
      <c r="Q1881" s="11">
        <f ca="1">(L1881-H1881)*'Meta-analysis (Retention)'!$B$4</f>
        <v>0</v>
      </c>
    </row>
    <row r="1882" spans="1:17">
      <c r="A1882" s="11">
        <v>-0.122</v>
      </c>
      <c r="B1882" s="11" cm="1">
        <f t="array" aca="1" ref="B1882" ca="1">INDEX(
    INDIRECT("'Bootstrap Sampling (Retention)'!$A$4:$A$4004"),
    RANDBETWEEN(
        MATCH('Meta-analysis (Retention)'!$B$5, INDIRECT("'Bootstrap Sampling (Retention)'!$A$4:$A$4004"), 1),
        MATCH('Meta-analysis (Retention)'!$B$6, INDIRECT("'Bootstrap Sampling (Retention)'!$A$4:$A$4004"), 1)
    ),
    1
)</f>
        <v>0</v>
      </c>
      <c r="C1882" s="11">
        <f t="shared" ca="1" si="217"/>
        <v>1</v>
      </c>
      <c r="F1882" s="11">
        <f t="shared" ca="1" si="214"/>
        <v>0.5</v>
      </c>
      <c r="G1882" s="11">
        <f t="shared" ca="1" si="215"/>
        <v>0.8</v>
      </c>
      <c r="H1882" s="11">
        <f t="shared" ca="1" si="216"/>
        <v>0.7</v>
      </c>
      <c r="J1882" s="11">
        <f t="shared" ca="1" si="211"/>
        <v>0.5</v>
      </c>
      <c r="K1882" s="11">
        <f t="shared" ca="1" si="212"/>
        <v>0.8</v>
      </c>
      <c r="L1882" s="11">
        <f t="shared" ca="1" si="213"/>
        <v>0.7</v>
      </c>
      <c r="M1882" s="11">
        <f ca="1">(J1882-F1882)*'Meta-analysis (Retention)'!$B$4</f>
        <v>0</v>
      </c>
      <c r="O1882" s="11">
        <f ca="1">(K1882-G1882)*'Meta-analysis (Retention)'!$B$4</f>
        <v>0</v>
      </c>
      <c r="Q1882" s="11">
        <f ca="1">(L1882-H1882)*'Meta-analysis (Retention)'!$B$4</f>
        <v>0</v>
      </c>
    </row>
    <row r="1883" spans="1:17">
      <c r="A1883" s="11">
        <v>-0.121</v>
      </c>
      <c r="B1883" s="11" cm="1">
        <f t="array" aca="1" ref="B1883" ca="1">INDEX(
    INDIRECT("'Bootstrap Sampling (Retention)'!$A$4:$A$4004"),
    RANDBETWEEN(
        MATCH('Meta-analysis (Retention)'!$B$5, INDIRECT("'Bootstrap Sampling (Retention)'!$A$4:$A$4004"), 1),
        MATCH('Meta-analysis (Retention)'!$B$6, INDIRECT("'Bootstrap Sampling (Retention)'!$A$4:$A$4004"), 1)
    ),
    1
)</f>
        <v>0</v>
      </c>
      <c r="C1883" s="11">
        <f t="shared" ca="1" si="217"/>
        <v>1</v>
      </c>
      <c r="F1883" s="11">
        <f t="shared" ca="1" si="214"/>
        <v>0.5</v>
      </c>
      <c r="G1883" s="11">
        <f t="shared" ca="1" si="215"/>
        <v>0.8</v>
      </c>
      <c r="H1883" s="11">
        <f t="shared" ca="1" si="216"/>
        <v>0.66</v>
      </c>
      <c r="J1883" s="11">
        <f t="shared" ca="1" si="211"/>
        <v>0.5</v>
      </c>
      <c r="K1883" s="11">
        <f t="shared" ca="1" si="212"/>
        <v>0.8</v>
      </c>
      <c r="L1883" s="11">
        <f t="shared" ca="1" si="213"/>
        <v>0.66</v>
      </c>
      <c r="M1883" s="11">
        <f ca="1">(J1883-F1883)*'Meta-analysis (Retention)'!$B$4</f>
        <v>0</v>
      </c>
      <c r="O1883" s="11">
        <f ca="1">(K1883-G1883)*'Meta-analysis (Retention)'!$B$4</f>
        <v>0</v>
      </c>
      <c r="Q1883" s="11">
        <f ca="1">(L1883-H1883)*'Meta-analysis (Retention)'!$B$4</f>
        <v>0</v>
      </c>
    </row>
    <row r="1884" spans="1:17">
      <c r="A1884" s="11">
        <v>-0.12</v>
      </c>
      <c r="B1884" s="11" cm="1">
        <f t="array" aca="1" ref="B1884" ca="1">INDEX(
    INDIRECT("'Bootstrap Sampling (Retention)'!$A$4:$A$4004"),
    RANDBETWEEN(
        MATCH('Meta-analysis (Retention)'!$B$5, INDIRECT("'Bootstrap Sampling (Retention)'!$A$4:$A$4004"), 1),
        MATCH('Meta-analysis (Retention)'!$B$6, INDIRECT("'Bootstrap Sampling (Retention)'!$A$4:$A$4004"), 1)
    ),
    1
)</f>
        <v>0</v>
      </c>
      <c r="C1884" s="11">
        <f t="shared" ca="1" si="217"/>
        <v>1</v>
      </c>
      <c r="F1884" s="11">
        <f t="shared" ca="1" si="214"/>
        <v>0.5</v>
      </c>
      <c r="G1884" s="11">
        <f t="shared" ca="1" si="215"/>
        <v>0.8</v>
      </c>
      <c r="H1884" s="11">
        <f t="shared" ca="1" si="216"/>
        <v>0.62</v>
      </c>
      <c r="J1884" s="11">
        <f t="shared" ca="1" si="211"/>
        <v>0.5</v>
      </c>
      <c r="K1884" s="11">
        <f t="shared" ca="1" si="212"/>
        <v>0.8</v>
      </c>
      <c r="L1884" s="11">
        <f t="shared" ca="1" si="213"/>
        <v>0.62</v>
      </c>
      <c r="M1884" s="11">
        <f ca="1">(J1884-F1884)*'Meta-analysis (Retention)'!$B$4</f>
        <v>0</v>
      </c>
      <c r="O1884" s="11">
        <f ca="1">(K1884-G1884)*'Meta-analysis (Retention)'!$B$4</f>
        <v>0</v>
      </c>
      <c r="Q1884" s="11">
        <f ca="1">(L1884-H1884)*'Meta-analysis (Retention)'!$B$4</f>
        <v>0</v>
      </c>
    </row>
    <row r="1885" spans="1:17">
      <c r="A1885" s="11">
        <v>-0.11899999999999999</v>
      </c>
      <c r="B1885" s="11" cm="1">
        <f t="array" aca="1" ref="B1885" ca="1">INDEX(
    INDIRECT("'Bootstrap Sampling (Retention)'!$A$4:$A$4004"),
    RANDBETWEEN(
        MATCH('Meta-analysis (Retention)'!$B$5, INDIRECT("'Bootstrap Sampling (Retention)'!$A$4:$A$4004"), 1),
        MATCH('Meta-analysis (Retention)'!$B$6, INDIRECT("'Bootstrap Sampling (Retention)'!$A$4:$A$4004"), 1)
    ),
    1
)</f>
        <v>0</v>
      </c>
      <c r="C1885" s="11">
        <f t="shared" ca="1" si="217"/>
        <v>1</v>
      </c>
      <c r="F1885" s="11">
        <f t="shared" ca="1" si="214"/>
        <v>0.5</v>
      </c>
      <c r="G1885" s="11">
        <f t="shared" ca="1" si="215"/>
        <v>0.8</v>
      </c>
      <c r="H1885" s="11">
        <f t="shared" ca="1" si="216"/>
        <v>0.56000000000000005</v>
      </c>
      <c r="J1885" s="11">
        <f t="shared" ca="1" si="211"/>
        <v>0.5</v>
      </c>
      <c r="K1885" s="11">
        <f t="shared" ca="1" si="212"/>
        <v>0.8</v>
      </c>
      <c r="L1885" s="11">
        <f t="shared" ca="1" si="213"/>
        <v>0.56000000000000005</v>
      </c>
      <c r="M1885" s="11">
        <f ca="1">(J1885-F1885)*'Meta-analysis (Retention)'!$B$4</f>
        <v>0</v>
      </c>
      <c r="O1885" s="11">
        <f ca="1">(K1885-G1885)*'Meta-analysis (Retention)'!$B$4</f>
        <v>0</v>
      </c>
      <c r="Q1885" s="11">
        <f ca="1">(L1885-H1885)*'Meta-analysis (Retention)'!$B$4</f>
        <v>0</v>
      </c>
    </row>
    <row r="1886" spans="1:17">
      <c r="A1886" s="11">
        <v>-0.11799999999999999</v>
      </c>
      <c r="B1886" s="11" cm="1">
        <f t="array" aca="1" ref="B1886" ca="1">INDEX(
    INDIRECT("'Bootstrap Sampling (Retention)'!$A$4:$A$4004"),
    RANDBETWEEN(
        MATCH('Meta-analysis (Retention)'!$B$5, INDIRECT("'Bootstrap Sampling (Retention)'!$A$4:$A$4004"), 1),
        MATCH('Meta-analysis (Retention)'!$B$6, INDIRECT("'Bootstrap Sampling (Retention)'!$A$4:$A$4004"), 1)
    ),
    1
)</f>
        <v>0</v>
      </c>
      <c r="C1886" s="11">
        <f t="shared" ca="1" si="217"/>
        <v>1</v>
      </c>
      <c r="F1886" s="11">
        <f t="shared" ca="1" si="214"/>
        <v>0.5</v>
      </c>
      <c r="G1886" s="11">
        <f t="shared" ca="1" si="215"/>
        <v>0.8</v>
      </c>
      <c r="H1886" s="11">
        <f t="shared" ca="1" si="216"/>
        <v>0.52</v>
      </c>
      <c r="J1886" s="11">
        <f t="shared" ca="1" si="211"/>
        <v>0.5</v>
      </c>
      <c r="K1886" s="11">
        <f t="shared" ca="1" si="212"/>
        <v>0.8</v>
      </c>
      <c r="L1886" s="11">
        <f t="shared" ca="1" si="213"/>
        <v>0.52</v>
      </c>
      <c r="M1886" s="11">
        <f ca="1">(J1886-F1886)*'Meta-analysis (Retention)'!$B$4</f>
        <v>0</v>
      </c>
      <c r="O1886" s="11">
        <f ca="1">(K1886-G1886)*'Meta-analysis (Retention)'!$B$4</f>
        <v>0</v>
      </c>
      <c r="Q1886" s="11">
        <f ca="1">(L1886-H1886)*'Meta-analysis (Retention)'!$B$4</f>
        <v>0</v>
      </c>
    </row>
    <row r="1887" spans="1:17">
      <c r="A1887" s="11">
        <v>-0.11700000000000001</v>
      </c>
      <c r="B1887" s="11" cm="1">
        <f t="array" aca="1" ref="B1887" ca="1">INDEX(
    INDIRECT("'Bootstrap Sampling (Retention)'!$A$4:$A$4004"),
    RANDBETWEEN(
        MATCH('Meta-analysis (Retention)'!$B$5, INDIRECT("'Bootstrap Sampling (Retention)'!$A$4:$A$4004"), 1),
        MATCH('Meta-analysis (Retention)'!$B$6, INDIRECT("'Bootstrap Sampling (Retention)'!$A$4:$A$4004"), 1)
    ),
    1
)</f>
        <v>0</v>
      </c>
      <c r="C1887" s="11">
        <f t="shared" ca="1" si="217"/>
        <v>1</v>
      </c>
      <c r="F1887" s="11">
        <f t="shared" ca="1" si="214"/>
        <v>0.5</v>
      </c>
      <c r="G1887" s="11">
        <f t="shared" ca="1" si="215"/>
        <v>0.8</v>
      </c>
      <c r="H1887" s="11">
        <f t="shared" ca="1" si="216"/>
        <v>0.54</v>
      </c>
      <c r="J1887" s="11">
        <f t="shared" ca="1" si="211"/>
        <v>0.5</v>
      </c>
      <c r="K1887" s="11">
        <f t="shared" ca="1" si="212"/>
        <v>0.8</v>
      </c>
      <c r="L1887" s="11">
        <f t="shared" ca="1" si="213"/>
        <v>0.54</v>
      </c>
      <c r="M1887" s="11">
        <f ca="1">(J1887-F1887)*'Meta-analysis (Retention)'!$B$4</f>
        <v>0</v>
      </c>
      <c r="O1887" s="11">
        <f ca="1">(K1887-G1887)*'Meta-analysis (Retention)'!$B$4</f>
        <v>0</v>
      </c>
      <c r="Q1887" s="11">
        <f ca="1">(L1887-H1887)*'Meta-analysis (Retention)'!$B$4</f>
        <v>0</v>
      </c>
    </row>
    <row r="1888" spans="1:17">
      <c r="A1888" s="11">
        <v>-0.11600000000000001</v>
      </c>
      <c r="B1888" s="11" cm="1">
        <f t="array" aca="1" ref="B1888" ca="1">INDEX(
    INDIRECT("'Bootstrap Sampling (Retention)'!$A$4:$A$4004"),
    RANDBETWEEN(
        MATCH('Meta-analysis (Retention)'!$B$5, INDIRECT("'Bootstrap Sampling (Retention)'!$A$4:$A$4004"), 1),
        MATCH('Meta-analysis (Retention)'!$B$6, INDIRECT("'Bootstrap Sampling (Retention)'!$A$4:$A$4004"), 1)
    ),
    1
)</f>
        <v>0</v>
      </c>
      <c r="C1888" s="11">
        <f t="shared" ca="1" si="217"/>
        <v>1</v>
      </c>
      <c r="F1888" s="11">
        <f t="shared" ca="1" si="214"/>
        <v>0.5</v>
      </c>
      <c r="G1888" s="11">
        <f t="shared" ca="1" si="215"/>
        <v>0.8</v>
      </c>
      <c r="H1888" s="11">
        <f t="shared" ca="1" si="216"/>
        <v>0.67</v>
      </c>
      <c r="J1888" s="11">
        <f t="shared" ca="1" si="211"/>
        <v>0.5</v>
      </c>
      <c r="K1888" s="11">
        <f t="shared" ca="1" si="212"/>
        <v>0.8</v>
      </c>
      <c r="L1888" s="11">
        <f t="shared" ca="1" si="213"/>
        <v>0.67</v>
      </c>
      <c r="M1888" s="11">
        <f ca="1">(J1888-F1888)*'Meta-analysis (Retention)'!$B$4</f>
        <v>0</v>
      </c>
      <c r="O1888" s="11">
        <f ca="1">(K1888-G1888)*'Meta-analysis (Retention)'!$B$4</f>
        <v>0</v>
      </c>
      <c r="Q1888" s="11">
        <f ca="1">(L1888-H1888)*'Meta-analysis (Retention)'!$B$4</f>
        <v>0</v>
      </c>
    </row>
    <row r="1889" spans="1:17">
      <c r="A1889" s="11">
        <v>-0.115</v>
      </c>
      <c r="B1889" s="11" cm="1">
        <f t="array" aca="1" ref="B1889" ca="1">INDEX(
    INDIRECT("'Bootstrap Sampling (Retention)'!$A$4:$A$4004"),
    RANDBETWEEN(
        MATCH('Meta-analysis (Retention)'!$B$5, INDIRECT("'Bootstrap Sampling (Retention)'!$A$4:$A$4004"), 1),
        MATCH('Meta-analysis (Retention)'!$B$6, INDIRECT("'Bootstrap Sampling (Retention)'!$A$4:$A$4004"), 1)
    ),
    1
)</f>
        <v>0</v>
      </c>
      <c r="C1889" s="11">
        <f t="shared" ca="1" si="217"/>
        <v>1</v>
      </c>
      <c r="F1889" s="11">
        <f t="shared" ca="1" si="214"/>
        <v>0.5</v>
      </c>
      <c r="G1889" s="11">
        <f t="shared" ca="1" si="215"/>
        <v>0.8</v>
      </c>
      <c r="H1889" s="11">
        <f t="shared" ca="1" si="216"/>
        <v>0.67</v>
      </c>
      <c r="J1889" s="11">
        <f t="shared" ca="1" si="211"/>
        <v>0.5</v>
      </c>
      <c r="K1889" s="11">
        <f t="shared" ca="1" si="212"/>
        <v>0.8</v>
      </c>
      <c r="L1889" s="11">
        <f t="shared" ca="1" si="213"/>
        <v>0.67</v>
      </c>
      <c r="M1889" s="11">
        <f ca="1">(J1889-F1889)*'Meta-analysis (Retention)'!$B$4</f>
        <v>0</v>
      </c>
      <c r="O1889" s="11">
        <f ca="1">(K1889-G1889)*'Meta-analysis (Retention)'!$B$4</f>
        <v>0</v>
      </c>
      <c r="Q1889" s="11">
        <f ca="1">(L1889-H1889)*'Meta-analysis (Retention)'!$B$4</f>
        <v>0</v>
      </c>
    </row>
    <row r="1890" spans="1:17">
      <c r="A1890" s="11">
        <v>-0.114</v>
      </c>
      <c r="B1890" s="11" cm="1">
        <f t="array" aca="1" ref="B1890" ca="1">INDEX(
    INDIRECT("'Bootstrap Sampling (Retention)'!$A$4:$A$4004"),
    RANDBETWEEN(
        MATCH('Meta-analysis (Retention)'!$B$5, INDIRECT("'Bootstrap Sampling (Retention)'!$A$4:$A$4004"), 1),
        MATCH('Meta-analysis (Retention)'!$B$6, INDIRECT("'Bootstrap Sampling (Retention)'!$A$4:$A$4004"), 1)
    ),
    1
)</f>
        <v>0</v>
      </c>
      <c r="C1890" s="11">
        <f t="shared" ca="1" si="217"/>
        <v>1</v>
      </c>
      <c r="F1890" s="11">
        <f t="shared" ca="1" si="214"/>
        <v>0.5</v>
      </c>
      <c r="G1890" s="11">
        <f t="shared" ca="1" si="215"/>
        <v>0.8</v>
      </c>
      <c r="H1890" s="11">
        <f t="shared" ca="1" si="216"/>
        <v>0.56000000000000005</v>
      </c>
      <c r="J1890" s="11">
        <f t="shared" ca="1" si="211"/>
        <v>0.5</v>
      </c>
      <c r="K1890" s="11">
        <f t="shared" ca="1" si="212"/>
        <v>0.8</v>
      </c>
      <c r="L1890" s="11">
        <f t="shared" ca="1" si="213"/>
        <v>0.56000000000000005</v>
      </c>
      <c r="M1890" s="11">
        <f ca="1">(J1890-F1890)*'Meta-analysis (Retention)'!$B$4</f>
        <v>0</v>
      </c>
      <c r="O1890" s="11">
        <f ca="1">(K1890-G1890)*'Meta-analysis (Retention)'!$B$4</f>
        <v>0</v>
      </c>
      <c r="Q1890" s="11">
        <f ca="1">(L1890-H1890)*'Meta-analysis (Retention)'!$B$4</f>
        <v>0</v>
      </c>
    </row>
    <row r="1891" spans="1:17">
      <c r="A1891" s="11">
        <v>-0.113</v>
      </c>
      <c r="B1891" s="11" cm="1">
        <f t="array" aca="1" ref="B1891" ca="1">INDEX(
    INDIRECT("'Bootstrap Sampling (Retention)'!$A$4:$A$4004"),
    RANDBETWEEN(
        MATCH('Meta-analysis (Retention)'!$B$5, INDIRECT("'Bootstrap Sampling (Retention)'!$A$4:$A$4004"), 1),
        MATCH('Meta-analysis (Retention)'!$B$6, INDIRECT("'Bootstrap Sampling (Retention)'!$A$4:$A$4004"), 1)
    ),
    1
)</f>
        <v>0</v>
      </c>
      <c r="C1891" s="11">
        <f t="shared" ca="1" si="217"/>
        <v>1</v>
      </c>
      <c r="F1891" s="11">
        <f t="shared" ca="1" si="214"/>
        <v>0.5</v>
      </c>
      <c r="G1891" s="11">
        <f t="shared" ca="1" si="215"/>
        <v>0.8</v>
      </c>
      <c r="H1891" s="11">
        <f t="shared" ca="1" si="216"/>
        <v>0.69</v>
      </c>
      <c r="J1891" s="11">
        <f t="shared" ca="1" si="211"/>
        <v>0.5</v>
      </c>
      <c r="K1891" s="11">
        <f t="shared" ca="1" si="212"/>
        <v>0.8</v>
      </c>
      <c r="L1891" s="11">
        <f t="shared" ca="1" si="213"/>
        <v>0.69</v>
      </c>
      <c r="M1891" s="11">
        <f ca="1">(J1891-F1891)*'Meta-analysis (Retention)'!$B$4</f>
        <v>0</v>
      </c>
      <c r="O1891" s="11">
        <f ca="1">(K1891-G1891)*'Meta-analysis (Retention)'!$B$4</f>
        <v>0</v>
      </c>
      <c r="Q1891" s="11">
        <f ca="1">(L1891-H1891)*'Meta-analysis (Retention)'!$B$4</f>
        <v>0</v>
      </c>
    </row>
    <row r="1892" spans="1:17">
      <c r="A1892" s="11">
        <v>-0.112</v>
      </c>
      <c r="B1892" s="11" cm="1">
        <f t="array" aca="1" ref="B1892" ca="1">INDEX(
    INDIRECT("'Bootstrap Sampling (Retention)'!$A$4:$A$4004"),
    RANDBETWEEN(
        MATCH('Meta-analysis (Retention)'!$B$5, INDIRECT("'Bootstrap Sampling (Retention)'!$A$4:$A$4004"), 1),
        MATCH('Meta-analysis (Retention)'!$B$6, INDIRECT("'Bootstrap Sampling (Retention)'!$A$4:$A$4004"), 1)
    ),
    1
)</f>
        <v>0</v>
      </c>
      <c r="C1892" s="11">
        <f t="shared" ca="1" si="217"/>
        <v>1</v>
      </c>
      <c r="F1892" s="11">
        <f t="shared" ca="1" si="214"/>
        <v>0.5</v>
      </c>
      <c r="G1892" s="11">
        <f t="shared" ca="1" si="215"/>
        <v>0.8</v>
      </c>
      <c r="H1892" s="11">
        <f t="shared" ca="1" si="216"/>
        <v>0.54</v>
      </c>
      <c r="J1892" s="11">
        <f t="shared" ca="1" si="211"/>
        <v>0.5</v>
      </c>
      <c r="K1892" s="11">
        <f t="shared" ca="1" si="212"/>
        <v>0.8</v>
      </c>
      <c r="L1892" s="11">
        <f t="shared" ca="1" si="213"/>
        <v>0.54</v>
      </c>
      <c r="M1892" s="11">
        <f ca="1">(J1892-F1892)*'Meta-analysis (Retention)'!$B$4</f>
        <v>0</v>
      </c>
      <c r="O1892" s="11">
        <f ca="1">(K1892-G1892)*'Meta-analysis (Retention)'!$B$4</f>
        <v>0</v>
      </c>
      <c r="Q1892" s="11">
        <f ca="1">(L1892-H1892)*'Meta-analysis (Retention)'!$B$4</f>
        <v>0</v>
      </c>
    </row>
    <row r="1893" spans="1:17">
      <c r="A1893" s="11">
        <v>-0.111</v>
      </c>
      <c r="B1893" s="11" cm="1">
        <f t="array" aca="1" ref="B1893" ca="1">INDEX(
    INDIRECT("'Bootstrap Sampling (Retention)'!$A$4:$A$4004"),
    RANDBETWEEN(
        MATCH('Meta-analysis (Retention)'!$B$5, INDIRECT("'Bootstrap Sampling (Retention)'!$A$4:$A$4004"), 1),
        MATCH('Meta-analysis (Retention)'!$B$6, INDIRECT("'Bootstrap Sampling (Retention)'!$A$4:$A$4004"), 1)
    ),
    1
)</f>
        <v>0</v>
      </c>
      <c r="C1893" s="11">
        <f t="shared" ca="1" si="217"/>
        <v>1</v>
      </c>
      <c r="F1893" s="11">
        <f t="shared" ca="1" si="214"/>
        <v>0.5</v>
      </c>
      <c r="G1893" s="11">
        <f t="shared" ca="1" si="215"/>
        <v>0.8</v>
      </c>
      <c r="H1893" s="11">
        <f t="shared" ca="1" si="216"/>
        <v>0.56999999999999995</v>
      </c>
      <c r="J1893" s="11">
        <f t="shared" ca="1" si="211"/>
        <v>0.5</v>
      </c>
      <c r="K1893" s="11">
        <f t="shared" ca="1" si="212"/>
        <v>0.8</v>
      </c>
      <c r="L1893" s="11">
        <f t="shared" ca="1" si="213"/>
        <v>0.56999999999999995</v>
      </c>
      <c r="M1893" s="11">
        <f ca="1">(J1893-F1893)*'Meta-analysis (Retention)'!$B$4</f>
        <v>0</v>
      </c>
      <c r="O1893" s="11">
        <f ca="1">(K1893-G1893)*'Meta-analysis (Retention)'!$B$4</f>
        <v>0</v>
      </c>
      <c r="Q1893" s="11">
        <f ca="1">(L1893-H1893)*'Meta-analysis (Retention)'!$B$4</f>
        <v>0</v>
      </c>
    </row>
    <row r="1894" spans="1:17">
      <c r="A1894" s="11">
        <v>-0.11</v>
      </c>
      <c r="B1894" s="11" cm="1">
        <f t="array" aca="1" ref="B1894" ca="1">INDEX(
    INDIRECT("'Bootstrap Sampling (Retention)'!$A$4:$A$4004"),
    RANDBETWEEN(
        MATCH('Meta-analysis (Retention)'!$B$5, INDIRECT("'Bootstrap Sampling (Retention)'!$A$4:$A$4004"), 1),
        MATCH('Meta-analysis (Retention)'!$B$6, INDIRECT("'Bootstrap Sampling (Retention)'!$A$4:$A$4004"), 1)
    ),
    1
)</f>
        <v>0</v>
      </c>
      <c r="C1894" s="11">
        <f t="shared" ca="1" si="217"/>
        <v>1</v>
      </c>
      <c r="F1894" s="11">
        <f t="shared" ca="1" si="214"/>
        <v>0.5</v>
      </c>
      <c r="G1894" s="11">
        <f t="shared" ca="1" si="215"/>
        <v>0.8</v>
      </c>
      <c r="H1894" s="11">
        <f t="shared" ca="1" si="216"/>
        <v>0.72</v>
      </c>
      <c r="J1894" s="11">
        <f t="shared" ca="1" si="211"/>
        <v>0.5</v>
      </c>
      <c r="K1894" s="11">
        <f t="shared" ca="1" si="212"/>
        <v>0.8</v>
      </c>
      <c r="L1894" s="11">
        <f t="shared" ca="1" si="213"/>
        <v>0.72</v>
      </c>
      <c r="M1894" s="11">
        <f ca="1">(J1894-F1894)*'Meta-analysis (Retention)'!$B$4</f>
        <v>0</v>
      </c>
      <c r="O1894" s="11">
        <f ca="1">(K1894-G1894)*'Meta-analysis (Retention)'!$B$4</f>
        <v>0</v>
      </c>
      <c r="Q1894" s="11">
        <f ca="1">(L1894-H1894)*'Meta-analysis (Retention)'!$B$4</f>
        <v>0</v>
      </c>
    </row>
    <row r="1895" spans="1:17">
      <c r="A1895" s="11">
        <v>-0.109</v>
      </c>
      <c r="B1895" s="11" cm="1">
        <f t="array" aca="1" ref="B1895" ca="1">INDEX(
    INDIRECT("'Bootstrap Sampling (Retention)'!$A$4:$A$4004"),
    RANDBETWEEN(
        MATCH('Meta-analysis (Retention)'!$B$5, INDIRECT("'Bootstrap Sampling (Retention)'!$A$4:$A$4004"), 1),
        MATCH('Meta-analysis (Retention)'!$B$6, INDIRECT("'Bootstrap Sampling (Retention)'!$A$4:$A$4004"), 1)
    ),
    1
)</f>
        <v>0</v>
      </c>
      <c r="C1895" s="11">
        <f t="shared" ca="1" si="217"/>
        <v>1</v>
      </c>
      <c r="F1895" s="11">
        <f t="shared" ca="1" si="214"/>
        <v>0.5</v>
      </c>
      <c r="G1895" s="11">
        <f t="shared" ca="1" si="215"/>
        <v>0.8</v>
      </c>
      <c r="H1895" s="11">
        <f t="shared" ca="1" si="216"/>
        <v>0.69</v>
      </c>
      <c r="J1895" s="11">
        <f t="shared" ca="1" si="211"/>
        <v>0.5</v>
      </c>
      <c r="K1895" s="11">
        <f t="shared" ca="1" si="212"/>
        <v>0.8</v>
      </c>
      <c r="L1895" s="11">
        <f t="shared" ca="1" si="213"/>
        <v>0.69</v>
      </c>
      <c r="M1895" s="11">
        <f ca="1">(J1895-F1895)*'Meta-analysis (Retention)'!$B$4</f>
        <v>0</v>
      </c>
      <c r="O1895" s="11">
        <f ca="1">(K1895-G1895)*'Meta-analysis (Retention)'!$B$4</f>
        <v>0</v>
      </c>
      <c r="Q1895" s="11">
        <f ca="1">(L1895-H1895)*'Meta-analysis (Retention)'!$B$4</f>
        <v>0</v>
      </c>
    </row>
    <row r="1896" spans="1:17">
      <c r="A1896" s="11">
        <v>-0.108</v>
      </c>
      <c r="B1896" s="11" cm="1">
        <f t="array" aca="1" ref="B1896" ca="1">INDEX(
    INDIRECT("'Bootstrap Sampling (Retention)'!$A$4:$A$4004"),
    RANDBETWEEN(
        MATCH('Meta-analysis (Retention)'!$B$5, INDIRECT("'Bootstrap Sampling (Retention)'!$A$4:$A$4004"), 1),
        MATCH('Meta-analysis (Retention)'!$B$6, INDIRECT("'Bootstrap Sampling (Retention)'!$A$4:$A$4004"), 1)
    ),
    1
)</f>
        <v>0</v>
      </c>
      <c r="C1896" s="11">
        <f t="shared" ca="1" si="217"/>
        <v>1</v>
      </c>
      <c r="F1896" s="11">
        <f t="shared" ca="1" si="214"/>
        <v>0.5</v>
      </c>
      <c r="G1896" s="11">
        <f t="shared" ca="1" si="215"/>
        <v>0.8</v>
      </c>
      <c r="H1896" s="11">
        <f t="shared" ca="1" si="216"/>
        <v>0.56999999999999995</v>
      </c>
      <c r="J1896" s="11">
        <f t="shared" ca="1" si="211"/>
        <v>0.5</v>
      </c>
      <c r="K1896" s="11">
        <f t="shared" ca="1" si="212"/>
        <v>0.8</v>
      </c>
      <c r="L1896" s="11">
        <f t="shared" ca="1" si="213"/>
        <v>0.56999999999999995</v>
      </c>
      <c r="M1896" s="11">
        <f ca="1">(J1896-F1896)*'Meta-analysis (Retention)'!$B$4</f>
        <v>0</v>
      </c>
      <c r="O1896" s="11">
        <f ca="1">(K1896-G1896)*'Meta-analysis (Retention)'!$B$4</f>
        <v>0</v>
      </c>
      <c r="Q1896" s="11">
        <f ca="1">(L1896-H1896)*'Meta-analysis (Retention)'!$B$4</f>
        <v>0</v>
      </c>
    </row>
    <row r="1897" spans="1:17">
      <c r="A1897" s="11">
        <v>-0.107</v>
      </c>
      <c r="B1897" s="11" cm="1">
        <f t="array" aca="1" ref="B1897" ca="1">INDEX(
    INDIRECT("'Bootstrap Sampling (Retention)'!$A$4:$A$4004"),
    RANDBETWEEN(
        MATCH('Meta-analysis (Retention)'!$B$5, INDIRECT("'Bootstrap Sampling (Retention)'!$A$4:$A$4004"), 1),
        MATCH('Meta-analysis (Retention)'!$B$6, INDIRECT("'Bootstrap Sampling (Retention)'!$A$4:$A$4004"), 1)
    ),
    1
)</f>
        <v>0</v>
      </c>
      <c r="C1897" s="11">
        <f t="shared" ca="1" si="217"/>
        <v>1</v>
      </c>
      <c r="F1897" s="11">
        <f t="shared" ca="1" si="214"/>
        <v>0.5</v>
      </c>
      <c r="G1897" s="11">
        <f t="shared" ca="1" si="215"/>
        <v>0.8</v>
      </c>
      <c r="H1897" s="11">
        <f t="shared" ca="1" si="216"/>
        <v>0.68</v>
      </c>
      <c r="J1897" s="11">
        <f t="shared" ca="1" si="211"/>
        <v>0.5</v>
      </c>
      <c r="K1897" s="11">
        <f t="shared" ca="1" si="212"/>
        <v>0.8</v>
      </c>
      <c r="L1897" s="11">
        <f t="shared" ca="1" si="213"/>
        <v>0.68</v>
      </c>
      <c r="M1897" s="11">
        <f ca="1">(J1897-F1897)*'Meta-analysis (Retention)'!$B$4</f>
        <v>0</v>
      </c>
      <c r="O1897" s="11">
        <f ca="1">(K1897-G1897)*'Meta-analysis (Retention)'!$B$4</f>
        <v>0</v>
      </c>
      <c r="Q1897" s="11">
        <f ca="1">(L1897-H1897)*'Meta-analysis (Retention)'!$B$4</f>
        <v>0</v>
      </c>
    </row>
    <row r="1898" spans="1:17">
      <c r="A1898" s="11">
        <v>-0.106</v>
      </c>
      <c r="B1898" s="11" cm="1">
        <f t="array" aca="1" ref="B1898" ca="1">INDEX(
    INDIRECT("'Bootstrap Sampling (Retention)'!$A$4:$A$4004"),
    RANDBETWEEN(
        MATCH('Meta-analysis (Retention)'!$B$5, INDIRECT("'Bootstrap Sampling (Retention)'!$A$4:$A$4004"), 1),
        MATCH('Meta-analysis (Retention)'!$B$6, INDIRECT("'Bootstrap Sampling (Retention)'!$A$4:$A$4004"), 1)
    ),
    1
)</f>
        <v>0</v>
      </c>
      <c r="C1898" s="11">
        <f t="shared" ca="1" si="217"/>
        <v>1</v>
      </c>
      <c r="F1898" s="11">
        <f t="shared" ca="1" si="214"/>
        <v>0.5</v>
      </c>
      <c r="G1898" s="11">
        <f t="shared" ca="1" si="215"/>
        <v>0.8</v>
      </c>
      <c r="H1898" s="11">
        <f t="shared" ca="1" si="216"/>
        <v>0.62</v>
      </c>
      <c r="J1898" s="11">
        <f t="shared" ca="1" si="211"/>
        <v>0.5</v>
      </c>
      <c r="K1898" s="11">
        <f t="shared" ca="1" si="212"/>
        <v>0.8</v>
      </c>
      <c r="L1898" s="11">
        <f t="shared" ca="1" si="213"/>
        <v>0.62</v>
      </c>
      <c r="M1898" s="11">
        <f ca="1">(J1898-F1898)*'Meta-analysis (Retention)'!$B$4</f>
        <v>0</v>
      </c>
      <c r="O1898" s="11">
        <f ca="1">(K1898-G1898)*'Meta-analysis (Retention)'!$B$4</f>
        <v>0</v>
      </c>
      <c r="Q1898" s="11">
        <f ca="1">(L1898-H1898)*'Meta-analysis (Retention)'!$B$4</f>
        <v>0</v>
      </c>
    </row>
    <row r="1899" spans="1:17">
      <c r="A1899" s="11">
        <v>-0.105</v>
      </c>
      <c r="B1899" s="11" cm="1">
        <f t="array" aca="1" ref="B1899" ca="1">INDEX(
    INDIRECT("'Bootstrap Sampling (Retention)'!$A$4:$A$4004"),
    RANDBETWEEN(
        MATCH('Meta-analysis (Retention)'!$B$5, INDIRECT("'Bootstrap Sampling (Retention)'!$A$4:$A$4004"), 1),
        MATCH('Meta-analysis (Retention)'!$B$6, INDIRECT("'Bootstrap Sampling (Retention)'!$A$4:$A$4004"), 1)
    ),
    1
)</f>
        <v>0</v>
      </c>
      <c r="C1899" s="11">
        <f t="shared" ca="1" si="217"/>
        <v>1</v>
      </c>
      <c r="F1899" s="11">
        <f t="shared" ca="1" si="214"/>
        <v>0.5</v>
      </c>
      <c r="G1899" s="11">
        <f t="shared" ca="1" si="215"/>
        <v>0.8</v>
      </c>
      <c r="H1899" s="11">
        <f t="shared" ca="1" si="216"/>
        <v>0.79</v>
      </c>
      <c r="J1899" s="11">
        <f t="shared" ca="1" si="211"/>
        <v>0.5</v>
      </c>
      <c r="K1899" s="11">
        <f t="shared" ca="1" si="212"/>
        <v>0.8</v>
      </c>
      <c r="L1899" s="11">
        <f t="shared" ca="1" si="213"/>
        <v>0.79</v>
      </c>
      <c r="M1899" s="11">
        <f ca="1">(J1899-F1899)*'Meta-analysis (Retention)'!$B$4</f>
        <v>0</v>
      </c>
      <c r="O1899" s="11">
        <f ca="1">(K1899-G1899)*'Meta-analysis (Retention)'!$B$4</f>
        <v>0</v>
      </c>
      <c r="Q1899" s="11">
        <f ca="1">(L1899-H1899)*'Meta-analysis (Retention)'!$B$4</f>
        <v>0</v>
      </c>
    </row>
    <row r="1900" spans="1:17">
      <c r="A1900" s="11">
        <v>-0.104</v>
      </c>
      <c r="B1900" s="11" cm="1">
        <f t="array" aca="1" ref="B1900" ca="1">INDEX(
    INDIRECT("'Bootstrap Sampling (Retention)'!$A$4:$A$4004"),
    RANDBETWEEN(
        MATCH('Meta-analysis (Retention)'!$B$5, INDIRECT("'Bootstrap Sampling (Retention)'!$A$4:$A$4004"), 1),
        MATCH('Meta-analysis (Retention)'!$B$6, INDIRECT("'Bootstrap Sampling (Retention)'!$A$4:$A$4004"), 1)
    ),
    1
)</f>
        <v>0</v>
      </c>
      <c r="C1900" s="11">
        <f t="shared" ca="1" si="217"/>
        <v>1</v>
      </c>
      <c r="F1900" s="11">
        <f t="shared" ca="1" si="214"/>
        <v>0.5</v>
      </c>
      <c r="G1900" s="11">
        <f t="shared" ca="1" si="215"/>
        <v>0.8</v>
      </c>
      <c r="H1900" s="11">
        <f t="shared" ca="1" si="216"/>
        <v>0.6</v>
      </c>
      <c r="J1900" s="11">
        <f t="shared" ca="1" si="211"/>
        <v>0.5</v>
      </c>
      <c r="K1900" s="11">
        <f t="shared" ca="1" si="212"/>
        <v>0.8</v>
      </c>
      <c r="L1900" s="11">
        <f t="shared" ca="1" si="213"/>
        <v>0.6</v>
      </c>
      <c r="M1900" s="11">
        <f ca="1">(J1900-F1900)*'Meta-analysis (Retention)'!$B$4</f>
        <v>0</v>
      </c>
      <c r="O1900" s="11">
        <f ca="1">(K1900-G1900)*'Meta-analysis (Retention)'!$B$4</f>
        <v>0</v>
      </c>
      <c r="Q1900" s="11">
        <f ca="1">(L1900-H1900)*'Meta-analysis (Retention)'!$B$4</f>
        <v>0</v>
      </c>
    </row>
    <row r="1901" spans="1:17">
      <c r="A1901" s="11">
        <v>-0.10299999999999999</v>
      </c>
      <c r="B1901" s="11" cm="1">
        <f t="array" aca="1" ref="B1901" ca="1">INDEX(
    INDIRECT("'Bootstrap Sampling (Retention)'!$A$4:$A$4004"),
    RANDBETWEEN(
        MATCH('Meta-analysis (Retention)'!$B$5, INDIRECT("'Bootstrap Sampling (Retention)'!$A$4:$A$4004"), 1),
        MATCH('Meta-analysis (Retention)'!$B$6, INDIRECT("'Bootstrap Sampling (Retention)'!$A$4:$A$4004"), 1)
    ),
    1
)</f>
        <v>0</v>
      </c>
      <c r="C1901" s="11">
        <f t="shared" ca="1" si="217"/>
        <v>1</v>
      </c>
      <c r="F1901" s="11">
        <f t="shared" ca="1" si="214"/>
        <v>0.5</v>
      </c>
      <c r="G1901" s="11">
        <f t="shared" ca="1" si="215"/>
        <v>0.8</v>
      </c>
      <c r="H1901" s="11">
        <f t="shared" ca="1" si="216"/>
        <v>0.56999999999999995</v>
      </c>
      <c r="J1901" s="11">
        <f t="shared" ca="1" si="211"/>
        <v>0.5</v>
      </c>
      <c r="K1901" s="11">
        <f t="shared" ca="1" si="212"/>
        <v>0.8</v>
      </c>
      <c r="L1901" s="11">
        <f t="shared" ca="1" si="213"/>
        <v>0.56999999999999995</v>
      </c>
      <c r="M1901" s="11">
        <f ca="1">(J1901-F1901)*'Meta-analysis (Retention)'!$B$4</f>
        <v>0</v>
      </c>
      <c r="O1901" s="11">
        <f ca="1">(K1901-G1901)*'Meta-analysis (Retention)'!$B$4</f>
        <v>0</v>
      </c>
      <c r="Q1901" s="11">
        <f ca="1">(L1901-H1901)*'Meta-analysis (Retention)'!$B$4</f>
        <v>0</v>
      </c>
    </row>
    <row r="1902" spans="1:17">
      <c r="A1902" s="11">
        <v>-0.10199999999999999</v>
      </c>
      <c r="B1902" s="11" cm="1">
        <f t="array" aca="1" ref="B1902" ca="1">INDEX(
    INDIRECT("'Bootstrap Sampling (Retention)'!$A$4:$A$4004"),
    RANDBETWEEN(
        MATCH('Meta-analysis (Retention)'!$B$5, INDIRECT("'Bootstrap Sampling (Retention)'!$A$4:$A$4004"), 1),
        MATCH('Meta-analysis (Retention)'!$B$6, INDIRECT("'Bootstrap Sampling (Retention)'!$A$4:$A$4004"), 1)
    ),
    1
)</f>
        <v>0</v>
      </c>
      <c r="C1902" s="11">
        <f t="shared" ca="1" si="217"/>
        <v>1</v>
      </c>
      <c r="F1902" s="11">
        <f t="shared" ca="1" si="214"/>
        <v>0.5</v>
      </c>
      <c r="G1902" s="11">
        <f t="shared" ca="1" si="215"/>
        <v>0.8</v>
      </c>
      <c r="H1902" s="11">
        <f t="shared" ca="1" si="216"/>
        <v>0.56000000000000005</v>
      </c>
      <c r="J1902" s="11">
        <f t="shared" ca="1" si="211"/>
        <v>0.5</v>
      </c>
      <c r="K1902" s="11">
        <f t="shared" ca="1" si="212"/>
        <v>0.8</v>
      </c>
      <c r="L1902" s="11">
        <f t="shared" ca="1" si="213"/>
        <v>0.56000000000000005</v>
      </c>
      <c r="M1902" s="11">
        <f ca="1">(J1902-F1902)*'Meta-analysis (Retention)'!$B$4</f>
        <v>0</v>
      </c>
      <c r="O1902" s="11">
        <f ca="1">(K1902-G1902)*'Meta-analysis (Retention)'!$B$4</f>
        <v>0</v>
      </c>
      <c r="Q1902" s="11">
        <f ca="1">(L1902-H1902)*'Meta-analysis (Retention)'!$B$4</f>
        <v>0</v>
      </c>
    </row>
    <row r="1903" spans="1:17">
      <c r="A1903" s="11">
        <v>-0.10100000000000001</v>
      </c>
      <c r="B1903" s="11" cm="1">
        <f t="array" aca="1" ref="B1903" ca="1">INDEX(
    INDIRECT("'Bootstrap Sampling (Retention)'!$A$4:$A$4004"),
    RANDBETWEEN(
        MATCH('Meta-analysis (Retention)'!$B$5, INDIRECT("'Bootstrap Sampling (Retention)'!$A$4:$A$4004"), 1),
        MATCH('Meta-analysis (Retention)'!$B$6, INDIRECT("'Bootstrap Sampling (Retention)'!$A$4:$A$4004"), 1)
    ),
    1
)</f>
        <v>0</v>
      </c>
      <c r="C1903" s="11">
        <f t="shared" ca="1" si="217"/>
        <v>1</v>
      </c>
      <c r="F1903" s="11">
        <f t="shared" ca="1" si="214"/>
        <v>0.5</v>
      </c>
      <c r="G1903" s="11">
        <f t="shared" ca="1" si="215"/>
        <v>0.8</v>
      </c>
      <c r="H1903" s="11">
        <f t="shared" ca="1" si="216"/>
        <v>0.76</v>
      </c>
      <c r="J1903" s="11">
        <f t="shared" ca="1" si="211"/>
        <v>0.5</v>
      </c>
      <c r="K1903" s="11">
        <f t="shared" ca="1" si="212"/>
        <v>0.8</v>
      </c>
      <c r="L1903" s="11">
        <f t="shared" ca="1" si="213"/>
        <v>0.76</v>
      </c>
      <c r="M1903" s="11">
        <f ca="1">(J1903-F1903)*'Meta-analysis (Retention)'!$B$4</f>
        <v>0</v>
      </c>
      <c r="O1903" s="11">
        <f ca="1">(K1903-G1903)*'Meta-analysis (Retention)'!$B$4</f>
        <v>0</v>
      </c>
      <c r="Q1903" s="11">
        <f ca="1">(L1903-H1903)*'Meta-analysis (Retention)'!$B$4</f>
        <v>0</v>
      </c>
    </row>
    <row r="1904" spans="1:17">
      <c r="A1904" s="11">
        <v>-0.1</v>
      </c>
      <c r="B1904" s="11" cm="1">
        <f t="array" aca="1" ref="B1904" ca="1">INDEX(
    INDIRECT("'Bootstrap Sampling (Retention)'!$A$4:$A$4004"),
    RANDBETWEEN(
        MATCH('Meta-analysis (Retention)'!$B$5, INDIRECT("'Bootstrap Sampling (Retention)'!$A$4:$A$4004"), 1),
        MATCH('Meta-analysis (Retention)'!$B$6, INDIRECT("'Bootstrap Sampling (Retention)'!$A$4:$A$4004"), 1)
    ),
    1
)</f>
        <v>0</v>
      </c>
      <c r="C1904" s="11">
        <f t="shared" ca="1" si="217"/>
        <v>1</v>
      </c>
      <c r="F1904" s="11">
        <f t="shared" ca="1" si="214"/>
        <v>0.5</v>
      </c>
      <c r="G1904" s="11">
        <f t="shared" ca="1" si="215"/>
        <v>0.8</v>
      </c>
      <c r="H1904" s="11">
        <f t="shared" ca="1" si="216"/>
        <v>0.59</v>
      </c>
      <c r="J1904" s="11">
        <f t="shared" ca="1" si="211"/>
        <v>0.5</v>
      </c>
      <c r="K1904" s="11">
        <f t="shared" ca="1" si="212"/>
        <v>0.8</v>
      </c>
      <c r="L1904" s="11">
        <f t="shared" ca="1" si="213"/>
        <v>0.59</v>
      </c>
      <c r="M1904" s="11">
        <f ca="1">(J1904-F1904)*'Meta-analysis (Retention)'!$B$4</f>
        <v>0</v>
      </c>
      <c r="O1904" s="11">
        <f ca="1">(K1904-G1904)*'Meta-analysis (Retention)'!$B$4</f>
        <v>0</v>
      </c>
      <c r="Q1904" s="11">
        <f ca="1">(L1904-H1904)*'Meta-analysis (Retention)'!$B$4</f>
        <v>0</v>
      </c>
    </row>
    <row r="1905" spans="1:17">
      <c r="A1905" s="11">
        <v>-9.9000000000000005E-2</v>
      </c>
      <c r="B1905" s="11" cm="1">
        <f t="array" aca="1" ref="B1905" ca="1">INDEX(
    INDIRECT("'Bootstrap Sampling (Retention)'!$A$4:$A$4004"),
    RANDBETWEEN(
        MATCH('Meta-analysis (Retention)'!$B$5, INDIRECT("'Bootstrap Sampling (Retention)'!$A$4:$A$4004"), 1),
        MATCH('Meta-analysis (Retention)'!$B$6, INDIRECT("'Bootstrap Sampling (Retention)'!$A$4:$A$4004"), 1)
    ),
    1
)</f>
        <v>0</v>
      </c>
      <c r="C1905" s="11">
        <f t="shared" ca="1" si="217"/>
        <v>1</v>
      </c>
      <c r="F1905" s="11">
        <f t="shared" ca="1" si="214"/>
        <v>0.5</v>
      </c>
      <c r="G1905" s="11">
        <f t="shared" ca="1" si="215"/>
        <v>0.8</v>
      </c>
      <c r="H1905" s="11">
        <f t="shared" ca="1" si="216"/>
        <v>0.67</v>
      </c>
      <c r="J1905" s="11">
        <f t="shared" ca="1" si="211"/>
        <v>0.5</v>
      </c>
      <c r="K1905" s="11">
        <f t="shared" ca="1" si="212"/>
        <v>0.8</v>
      </c>
      <c r="L1905" s="11">
        <f t="shared" ca="1" si="213"/>
        <v>0.67</v>
      </c>
      <c r="M1905" s="11">
        <f ca="1">(J1905-F1905)*'Meta-analysis (Retention)'!$B$4</f>
        <v>0</v>
      </c>
      <c r="O1905" s="11">
        <f ca="1">(K1905-G1905)*'Meta-analysis (Retention)'!$B$4</f>
        <v>0</v>
      </c>
      <c r="Q1905" s="11">
        <f ca="1">(L1905-H1905)*'Meta-analysis (Retention)'!$B$4</f>
        <v>0</v>
      </c>
    </row>
    <row r="1906" spans="1:17">
      <c r="A1906" s="11">
        <v>-9.8000000000000004E-2</v>
      </c>
      <c r="B1906" s="11" cm="1">
        <f t="array" aca="1" ref="B1906" ca="1">INDEX(
    INDIRECT("'Bootstrap Sampling (Retention)'!$A$4:$A$4004"),
    RANDBETWEEN(
        MATCH('Meta-analysis (Retention)'!$B$5, INDIRECT("'Bootstrap Sampling (Retention)'!$A$4:$A$4004"), 1),
        MATCH('Meta-analysis (Retention)'!$B$6, INDIRECT("'Bootstrap Sampling (Retention)'!$A$4:$A$4004"), 1)
    ),
    1
)</f>
        <v>0</v>
      </c>
      <c r="C1906" s="11">
        <f t="shared" ca="1" si="217"/>
        <v>1</v>
      </c>
      <c r="F1906" s="11">
        <f t="shared" ca="1" si="214"/>
        <v>0.5</v>
      </c>
      <c r="G1906" s="11">
        <f t="shared" ca="1" si="215"/>
        <v>0.8</v>
      </c>
      <c r="H1906" s="11">
        <f t="shared" ca="1" si="216"/>
        <v>0.71</v>
      </c>
      <c r="J1906" s="11">
        <f t="shared" ca="1" si="211"/>
        <v>0.5</v>
      </c>
      <c r="K1906" s="11">
        <f t="shared" ca="1" si="212"/>
        <v>0.8</v>
      </c>
      <c r="L1906" s="11">
        <f t="shared" ca="1" si="213"/>
        <v>0.71</v>
      </c>
      <c r="M1906" s="11">
        <f ca="1">(J1906-F1906)*'Meta-analysis (Retention)'!$B$4</f>
        <v>0</v>
      </c>
      <c r="O1906" s="11">
        <f ca="1">(K1906-G1906)*'Meta-analysis (Retention)'!$B$4</f>
        <v>0</v>
      </c>
      <c r="Q1906" s="11">
        <f ca="1">(L1906-H1906)*'Meta-analysis (Retention)'!$B$4</f>
        <v>0</v>
      </c>
    </row>
    <row r="1907" spans="1:17">
      <c r="A1907" s="11">
        <v>-9.7000000000000003E-2</v>
      </c>
      <c r="B1907" s="11" cm="1">
        <f t="array" aca="1" ref="B1907" ca="1">INDEX(
    INDIRECT("'Bootstrap Sampling (Retention)'!$A$4:$A$4004"),
    RANDBETWEEN(
        MATCH('Meta-analysis (Retention)'!$B$5, INDIRECT("'Bootstrap Sampling (Retention)'!$A$4:$A$4004"), 1),
        MATCH('Meta-analysis (Retention)'!$B$6, INDIRECT("'Bootstrap Sampling (Retention)'!$A$4:$A$4004"), 1)
    ),
    1
)</f>
        <v>0</v>
      </c>
      <c r="C1907" s="11">
        <f t="shared" ca="1" si="217"/>
        <v>1</v>
      </c>
      <c r="F1907" s="11">
        <f t="shared" ca="1" si="214"/>
        <v>0.5</v>
      </c>
      <c r="G1907" s="11">
        <f t="shared" ca="1" si="215"/>
        <v>0.8</v>
      </c>
      <c r="H1907" s="11">
        <f t="shared" ca="1" si="216"/>
        <v>0.53</v>
      </c>
      <c r="J1907" s="11">
        <f t="shared" ca="1" si="211"/>
        <v>0.5</v>
      </c>
      <c r="K1907" s="11">
        <f t="shared" ca="1" si="212"/>
        <v>0.8</v>
      </c>
      <c r="L1907" s="11">
        <f t="shared" ca="1" si="213"/>
        <v>0.53</v>
      </c>
      <c r="M1907" s="11">
        <f ca="1">(J1907-F1907)*'Meta-analysis (Retention)'!$B$4</f>
        <v>0</v>
      </c>
      <c r="O1907" s="11">
        <f ca="1">(K1907-G1907)*'Meta-analysis (Retention)'!$B$4</f>
        <v>0</v>
      </c>
      <c r="Q1907" s="11">
        <f ca="1">(L1907-H1907)*'Meta-analysis (Retention)'!$B$4</f>
        <v>0</v>
      </c>
    </row>
    <row r="1908" spans="1:17">
      <c r="A1908" s="11">
        <v>-9.6000000000000002E-2</v>
      </c>
      <c r="B1908" s="11" cm="1">
        <f t="array" aca="1" ref="B1908" ca="1">INDEX(
    INDIRECT("'Bootstrap Sampling (Retention)'!$A$4:$A$4004"),
    RANDBETWEEN(
        MATCH('Meta-analysis (Retention)'!$B$5, INDIRECT("'Bootstrap Sampling (Retention)'!$A$4:$A$4004"), 1),
        MATCH('Meta-analysis (Retention)'!$B$6, INDIRECT("'Bootstrap Sampling (Retention)'!$A$4:$A$4004"), 1)
    ),
    1
)</f>
        <v>0</v>
      </c>
      <c r="C1908" s="11">
        <f t="shared" ca="1" si="217"/>
        <v>1</v>
      </c>
      <c r="F1908" s="11">
        <f t="shared" ca="1" si="214"/>
        <v>0.5</v>
      </c>
      <c r="G1908" s="11">
        <f t="shared" ca="1" si="215"/>
        <v>0.8</v>
      </c>
      <c r="H1908" s="11">
        <f t="shared" ca="1" si="216"/>
        <v>0.62</v>
      </c>
      <c r="J1908" s="11">
        <f t="shared" ca="1" si="211"/>
        <v>0.5</v>
      </c>
      <c r="K1908" s="11">
        <f t="shared" ca="1" si="212"/>
        <v>0.8</v>
      </c>
      <c r="L1908" s="11">
        <f t="shared" ca="1" si="213"/>
        <v>0.62</v>
      </c>
      <c r="M1908" s="11">
        <f ca="1">(J1908-F1908)*'Meta-analysis (Retention)'!$B$4</f>
        <v>0</v>
      </c>
      <c r="O1908" s="11">
        <f ca="1">(K1908-G1908)*'Meta-analysis (Retention)'!$B$4</f>
        <v>0</v>
      </c>
      <c r="Q1908" s="11">
        <f ca="1">(L1908-H1908)*'Meta-analysis (Retention)'!$B$4</f>
        <v>0</v>
      </c>
    </row>
    <row r="1909" spans="1:17">
      <c r="A1909" s="11">
        <v>-9.5000000000000001E-2</v>
      </c>
      <c r="B1909" s="11" cm="1">
        <f t="array" aca="1" ref="B1909" ca="1">INDEX(
    INDIRECT("'Bootstrap Sampling (Retention)'!$A$4:$A$4004"),
    RANDBETWEEN(
        MATCH('Meta-analysis (Retention)'!$B$5, INDIRECT("'Bootstrap Sampling (Retention)'!$A$4:$A$4004"), 1),
        MATCH('Meta-analysis (Retention)'!$B$6, INDIRECT("'Bootstrap Sampling (Retention)'!$A$4:$A$4004"), 1)
    ),
    1
)</f>
        <v>0</v>
      </c>
      <c r="C1909" s="11">
        <f t="shared" ca="1" si="217"/>
        <v>1</v>
      </c>
      <c r="F1909" s="11">
        <f t="shared" ca="1" si="214"/>
        <v>0.5</v>
      </c>
      <c r="G1909" s="11">
        <f t="shared" ca="1" si="215"/>
        <v>0.8</v>
      </c>
      <c r="H1909" s="11">
        <f t="shared" ca="1" si="216"/>
        <v>0.72</v>
      </c>
      <c r="J1909" s="11">
        <f t="shared" ca="1" si="211"/>
        <v>0.5</v>
      </c>
      <c r="K1909" s="11">
        <f t="shared" ca="1" si="212"/>
        <v>0.8</v>
      </c>
      <c r="L1909" s="11">
        <f t="shared" ca="1" si="213"/>
        <v>0.72</v>
      </c>
      <c r="M1909" s="11">
        <f ca="1">(J1909-F1909)*'Meta-analysis (Retention)'!$B$4</f>
        <v>0</v>
      </c>
      <c r="O1909" s="11">
        <f ca="1">(K1909-G1909)*'Meta-analysis (Retention)'!$B$4</f>
        <v>0</v>
      </c>
      <c r="Q1909" s="11">
        <f ca="1">(L1909-H1909)*'Meta-analysis (Retention)'!$B$4</f>
        <v>0</v>
      </c>
    </row>
    <row r="1910" spans="1:17">
      <c r="A1910" s="11">
        <v>-9.4E-2</v>
      </c>
      <c r="B1910" s="11" cm="1">
        <f t="array" aca="1" ref="B1910" ca="1">INDEX(
    INDIRECT("'Bootstrap Sampling (Retention)'!$A$4:$A$4004"),
    RANDBETWEEN(
        MATCH('Meta-analysis (Retention)'!$B$5, INDIRECT("'Bootstrap Sampling (Retention)'!$A$4:$A$4004"), 1),
        MATCH('Meta-analysis (Retention)'!$B$6, INDIRECT("'Bootstrap Sampling (Retention)'!$A$4:$A$4004"), 1)
    ),
    1
)</f>
        <v>0</v>
      </c>
      <c r="C1910" s="11">
        <f t="shared" ca="1" si="217"/>
        <v>1</v>
      </c>
      <c r="F1910" s="11">
        <f t="shared" ca="1" si="214"/>
        <v>0.5</v>
      </c>
      <c r="G1910" s="11">
        <f t="shared" ca="1" si="215"/>
        <v>0.8</v>
      </c>
      <c r="H1910" s="11">
        <f t="shared" ca="1" si="216"/>
        <v>0.73</v>
      </c>
      <c r="J1910" s="11">
        <f t="shared" ca="1" si="211"/>
        <v>0.5</v>
      </c>
      <c r="K1910" s="11">
        <f t="shared" ca="1" si="212"/>
        <v>0.8</v>
      </c>
      <c r="L1910" s="11">
        <f t="shared" ca="1" si="213"/>
        <v>0.73</v>
      </c>
      <c r="M1910" s="11">
        <f ca="1">(J1910-F1910)*'Meta-analysis (Retention)'!$B$4</f>
        <v>0</v>
      </c>
      <c r="O1910" s="11">
        <f ca="1">(K1910-G1910)*'Meta-analysis (Retention)'!$B$4</f>
        <v>0</v>
      </c>
      <c r="Q1910" s="11">
        <f ca="1">(L1910-H1910)*'Meta-analysis (Retention)'!$B$4</f>
        <v>0</v>
      </c>
    </row>
    <row r="1911" spans="1:17">
      <c r="A1911" s="11">
        <v>-9.2999999999999999E-2</v>
      </c>
      <c r="B1911" s="11" cm="1">
        <f t="array" aca="1" ref="B1911" ca="1">INDEX(
    INDIRECT("'Bootstrap Sampling (Retention)'!$A$4:$A$4004"),
    RANDBETWEEN(
        MATCH('Meta-analysis (Retention)'!$B$5, INDIRECT("'Bootstrap Sampling (Retention)'!$A$4:$A$4004"), 1),
        MATCH('Meta-analysis (Retention)'!$B$6, INDIRECT("'Bootstrap Sampling (Retention)'!$A$4:$A$4004"), 1)
    ),
    1
)</f>
        <v>0</v>
      </c>
      <c r="C1911" s="11">
        <f t="shared" ca="1" si="217"/>
        <v>1</v>
      </c>
      <c r="F1911" s="11">
        <f t="shared" ca="1" si="214"/>
        <v>0.5</v>
      </c>
      <c r="G1911" s="11">
        <f t="shared" ca="1" si="215"/>
        <v>0.8</v>
      </c>
      <c r="H1911" s="11">
        <f t="shared" ca="1" si="216"/>
        <v>0.61</v>
      </c>
      <c r="J1911" s="11">
        <f t="shared" ca="1" si="211"/>
        <v>0.5</v>
      </c>
      <c r="K1911" s="11">
        <f t="shared" ca="1" si="212"/>
        <v>0.8</v>
      </c>
      <c r="L1911" s="11">
        <f t="shared" ca="1" si="213"/>
        <v>0.61</v>
      </c>
      <c r="M1911" s="11">
        <f ca="1">(J1911-F1911)*'Meta-analysis (Retention)'!$B$4</f>
        <v>0</v>
      </c>
      <c r="O1911" s="11">
        <f ca="1">(K1911-G1911)*'Meta-analysis (Retention)'!$B$4</f>
        <v>0</v>
      </c>
      <c r="Q1911" s="11">
        <f ca="1">(L1911-H1911)*'Meta-analysis (Retention)'!$B$4</f>
        <v>0</v>
      </c>
    </row>
    <row r="1912" spans="1:17">
      <c r="A1912" s="11">
        <v>-9.1999999999999998E-2</v>
      </c>
      <c r="B1912" s="11" cm="1">
        <f t="array" aca="1" ref="B1912" ca="1">INDEX(
    INDIRECT("'Bootstrap Sampling (Retention)'!$A$4:$A$4004"),
    RANDBETWEEN(
        MATCH('Meta-analysis (Retention)'!$B$5, INDIRECT("'Bootstrap Sampling (Retention)'!$A$4:$A$4004"), 1),
        MATCH('Meta-analysis (Retention)'!$B$6, INDIRECT("'Bootstrap Sampling (Retention)'!$A$4:$A$4004"), 1)
    ),
    1
)</f>
        <v>0</v>
      </c>
      <c r="C1912" s="11">
        <f t="shared" ca="1" si="217"/>
        <v>1</v>
      </c>
      <c r="F1912" s="11">
        <f t="shared" ca="1" si="214"/>
        <v>0.5</v>
      </c>
      <c r="G1912" s="11">
        <f t="shared" ca="1" si="215"/>
        <v>0.8</v>
      </c>
      <c r="H1912" s="11">
        <f t="shared" ca="1" si="216"/>
        <v>0.62</v>
      </c>
      <c r="J1912" s="11">
        <f t="shared" ca="1" si="211"/>
        <v>0.5</v>
      </c>
      <c r="K1912" s="11">
        <f t="shared" ca="1" si="212"/>
        <v>0.8</v>
      </c>
      <c r="L1912" s="11">
        <f t="shared" ca="1" si="213"/>
        <v>0.62</v>
      </c>
      <c r="M1912" s="11">
        <f ca="1">(J1912-F1912)*'Meta-analysis (Retention)'!$B$4</f>
        <v>0</v>
      </c>
      <c r="O1912" s="11">
        <f ca="1">(K1912-G1912)*'Meta-analysis (Retention)'!$B$4</f>
        <v>0</v>
      </c>
      <c r="Q1912" s="11">
        <f ca="1">(L1912-H1912)*'Meta-analysis (Retention)'!$B$4</f>
        <v>0</v>
      </c>
    </row>
    <row r="1913" spans="1:17">
      <c r="A1913" s="11">
        <v>-9.0999999999999998E-2</v>
      </c>
      <c r="B1913" s="11" cm="1">
        <f t="array" aca="1" ref="B1913" ca="1">INDEX(
    INDIRECT("'Bootstrap Sampling (Retention)'!$A$4:$A$4004"),
    RANDBETWEEN(
        MATCH('Meta-analysis (Retention)'!$B$5, INDIRECT("'Bootstrap Sampling (Retention)'!$A$4:$A$4004"), 1),
        MATCH('Meta-analysis (Retention)'!$B$6, INDIRECT("'Bootstrap Sampling (Retention)'!$A$4:$A$4004"), 1)
    ),
    1
)</f>
        <v>0</v>
      </c>
      <c r="C1913" s="11">
        <f t="shared" ca="1" si="217"/>
        <v>1</v>
      </c>
      <c r="F1913" s="11">
        <f t="shared" ca="1" si="214"/>
        <v>0.5</v>
      </c>
      <c r="G1913" s="11">
        <f t="shared" ca="1" si="215"/>
        <v>0.8</v>
      </c>
      <c r="H1913" s="11">
        <f t="shared" ca="1" si="216"/>
        <v>0.64</v>
      </c>
      <c r="J1913" s="11">
        <f t="shared" ca="1" si="211"/>
        <v>0.5</v>
      </c>
      <c r="K1913" s="11">
        <f t="shared" ca="1" si="212"/>
        <v>0.8</v>
      </c>
      <c r="L1913" s="11">
        <f t="shared" ca="1" si="213"/>
        <v>0.64</v>
      </c>
      <c r="M1913" s="11">
        <f ca="1">(J1913-F1913)*'Meta-analysis (Retention)'!$B$4</f>
        <v>0</v>
      </c>
      <c r="O1913" s="11">
        <f ca="1">(K1913-G1913)*'Meta-analysis (Retention)'!$B$4</f>
        <v>0</v>
      </c>
      <c r="Q1913" s="11">
        <f ca="1">(L1913-H1913)*'Meta-analysis (Retention)'!$B$4</f>
        <v>0</v>
      </c>
    </row>
    <row r="1914" spans="1:17">
      <c r="A1914" s="11">
        <v>-0.09</v>
      </c>
      <c r="B1914" s="11" cm="1">
        <f t="array" aca="1" ref="B1914" ca="1">INDEX(
    INDIRECT("'Bootstrap Sampling (Retention)'!$A$4:$A$4004"),
    RANDBETWEEN(
        MATCH('Meta-analysis (Retention)'!$B$5, INDIRECT("'Bootstrap Sampling (Retention)'!$A$4:$A$4004"), 1),
        MATCH('Meta-analysis (Retention)'!$B$6, INDIRECT("'Bootstrap Sampling (Retention)'!$A$4:$A$4004"), 1)
    ),
    1
)</f>
        <v>0</v>
      </c>
      <c r="C1914" s="11">
        <f t="shared" ca="1" si="217"/>
        <v>1</v>
      </c>
      <c r="F1914" s="11">
        <f t="shared" ca="1" si="214"/>
        <v>0.5</v>
      </c>
      <c r="G1914" s="11">
        <f t="shared" ca="1" si="215"/>
        <v>0.8</v>
      </c>
      <c r="H1914" s="11">
        <f t="shared" ca="1" si="216"/>
        <v>0.72</v>
      </c>
      <c r="J1914" s="11">
        <f t="shared" ca="1" si="211"/>
        <v>0.5</v>
      </c>
      <c r="K1914" s="11">
        <f t="shared" ca="1" si="212"/>
        <v>0.8</v>
      </c>
      <c r="L1914" s="11">
        <f t="shared" ca="1" si="213"/>
        <v>0.72</v>
      </c>
      <c r="M1914" s="11">
        <f ca="1">(J1914-F1914)*'Meta-analysis (Retention)'!$B$4</f>
        <v>0</v>
      </c>
      <c r="O1914" s="11">
        <f ca="1">(K1914-G1914)*'Meta-analysis (Retention)'!$B$4</f>
        <v>0</v>
      </c>
      <c r="Q1914" s="11">
        <f ca="1">(L1914-H1914)*'Meta-analysis (Retention)'!$B$4</f>
        <v>0</v>
      </c>
    </row>
    <row r="1915" spans="1:17">
      <c r="A1915" s="11">
        <v>-8.8999999999999996E-2</v>
      </c>
      <c r="B1915" s="11" cm="1">
        <f t="array" aca="1" ref="B1915" ca="1">INDEX(
    INDIRECT("'Bootstrap Sampling (Retention)'!$A$4:$A$4004"),
    RANDBETWEEN(
        MATCH('Meta-analysis (Retention)'!$B$5, INDIRECT("'Bootstrap Sampling (Retention)'!$A$4:$A$4004"), 1),
        MATCH('Meta-analysis (Retention)'!$B$6, INDIRECT("'Bootstrap Sampling (Retention)'!$A$4:$A$4004"), 1)
    ),
    1
)</f>
        <v>0</v>
      </c>
      <c r="C1915" s="11">
        <f t="shared" ca="1" si="217"/>
        <v>1</v>
      </c>
      <c r="F1915" s="11">
        <f t="shared" ca="1" si="214"/>
        <v>0.5</v>
      </c>
      <c r="G1915" s="11">
        <f t="shared" ca="1" si="215"/>
        <v>0.8</v>
      </c>
      <c r="H1915" s="11">
        <f t="shared" ca="1" si="216"/>
        <v>0.66</v>
      </c>
      <c r="J1915" s="11">
        <f t="shared" ca="1" si="211"/>
        <v>0.5</v>
      </c>
      <c r="K1915" s="11">
        <f t="shared" ca="1" si="212"/>
        <v>0.8</v>
      </c>
      <c r="L1915" s="11">
        <f t="shared" ca="1" si="213"/>
        <v>0.66</v>
      </c>
      <c r="M1915" s="11">
        <f ca="1">(J1915-F1915)*'Meta-analysis (Retention)'!$B$4</f>
        <v>0</v>
      </c>
      <c r="O1915" s="11">
        <f ca="1">(K1915-G1915)*'Meta-analysis (Retention)'!$B$4</f>
        <v>0</v>
      </c>
      <c r="Q1915" s="11">
        <f ca="1">(L1915-H1915)*'Meta-analysis (Retention)'!$B$4</f>
        <v>0</v>
      </c>
    </row>
    <row r="1916" spans="1:17">
      <c r="A1916" s="11">
        <v>-8.7999999999999995E-2</v>
      </c>
      <c r="B1916" s="11" cm="1">
        <f t="array" aca="1" ref="B1916" ca="1">INDEX(
    INDIRECT("'Bootstrap Sampling (Retention)'!$A$4:$A$4004"),
    RANDBETWEEN(
        MATCH('Meta-analysis (Retention)'!$B$5, INDIRECT("'Bootstrap Sampling (Retention)'!$A$4:$A$4004"), 1),
        MATCH('Meta-analysis (Retention)'!$B$6, INDIRECT("'Bootstrap Sampling (Retention)'!$A$4:$A$4004"), 1)
    ),
    1
)</f>
        <v>0</v>
      </c>
      <c r="C1916" s="11">
        <f t="shared" ca="1" si="217"/>
        <v>1</v>
      </c>
      <c r="F1916" s="11">
        <f t="shared" ca="1" si="214"/>
        <v>0.5</v>
      </c>
      <c r="G1916" s="11">
        <f t="shared" ca="1" si="215"/>
        <v>0.8</v>
      </c>
      <c r="H1916" s="11">
        <f t="shared" ca="1" si="216"/>
        <v>0.79</v>
      </c>
      <c r="J1916" s="11">
        <f t="shared" ref="J1916:J1979" ca="1" si="218">PRODUCT(C1916,F1916)</f>
        <v>0.5</v>
      </c>
      <c r="K1916" s="11">
        <f t="shared" ref="K1916:K1979" ca="1" si="219">PRODUCT($C1916,G1916)</f>
        <v>0.8</v>
      </c>
      <c r="L1916" s="11">
        <f t="shared" ref="L1916:L1979" ca="1" si="220">PRODUCT($C1916,H1916)</f>
        <v>0.79</v>
      </c>
      <c r="M1916" s="11">
        <f ca="1">(J1916-F1916)*'Meta-analysis (Retention)'!$B$4</f>
        <v>0</v>
      </c>
      <c r="O1916" s="11">
        <f ca="1">(K1916-G1916)*'Meta-analysis (Retention)'!$B$4</f>
        <v>0</v>
      </c>
      <c r="Q1916" s="11">
        <f ca="1">(L1916-H1916)*'Meta-analysis (Retention)'!$B$4</f>
        <v>0</v>
      </c>
    </row>
    <row r="1917" spans="1:17">
      <c r="A1917" s="11">
        <v>-8.6999999999999994E-2</v>
      </c>
      <c r="B1917" s="11" cm="1">
        <f t="array" aca="1" ref="B1917" ca="1">INDEX(
    INDIRECT("'Bootstrap Sampling (Retention)'!$A$4:$A$4004"),
    RANDBETWEEN(
        MATCH('Meta-analysis (Retention)'!$B$5, INDIRECT("'Bootstrap Sampling (Retention)'!$A$4:$A$4004"), 1),
        MATCH('Meta-analysis (Retention)'!$B$6, INDIRECT("'Bootstrap Sampling (Retention)'!$A$4:$A$4004"), 1)
    ),
    1
)</f>
        <v>0</v>
      </c>
      <c r="C1917" s="11">
        <f t="shared" ca="1" si="217"/>
        <v>1</v>
      </c>
      <c r="F1917" s="11">
        <f t="shared" ca="1" si="214"/>
        <v>0.5</v>
      </c>
      <c r="G1917" s="11">
        <f t="shared" ca="1" si="215"/>
        <v>0.8</v>
      </c>
      <c r="H1917" s="11">
        <f t="shared" ca="1" si="216"/>
        <v>0.62</v>
      </c>
      <c r="J1917" s="11">
        <f t="shared" ca="1" si="218"/>
        <v>0.5</v>
      </c>
      <c r="K1917" s="11">
        <f t="shared" ca="1" si="219"/>
        <v>0.8</v>
      </c>
      <c r="L1917" s="11">
        <f t="shared" ca="1" si="220"/>
        <v>0.62</v>
      </c>
      <c r="M1917" s="11">
        <f ca="1">(J1917-F1917)*'Meta-analysis (Retention)'!$B$4</f>
        <v>0</v>
      </c>
      <c r="O1917" s="11">
        <f ca="1">(K1917-G1917)*'Meta-analysis (Retention)'!$B$4</f>
        <v>0</v>
      </c>
      <c r="Q1917" s="11">
        <f ca="1">(L1917-H1917)*'Meta-analysis (Retention)'!$B$4</f>
        <v>0</v>
      </c>
    </row>
    <row r="1918" spans="1:17">
      <c r="A1918" s="11">
        <v>-8.5999999999999993E-2</v>
      </c>
      <c r="B1918" s="11" cm="1">
        <f t="array" aca="1" ref="B1918" ca="1">INDEX(
    INDIRECT("'Bootstrap Sampling (Retention)'!$A$4:$A$4004"),
    RANDBETWEEN(
        MATCH('Meta-analysis (Retention)'!$B$5, INDIRECT("'Bootstrap Sampling (Retention)'!$A$4:$A$4004"), 1),
        MATCH('Meta-analysis (Retention)'!$B$6, INDIRECT("'Bootstrap Sampling (Retention)'!$A$4:$A$4004"), 1)
    ),
    1
)</f>
        <v>0</v>
      </c>
      <c r="C1918" s="11">
        <f t="shared" ca="1" si="217"/>
        <v>1</v>
      </c>
      <c r="F1918" s="11">
        <f t="shared" ca="1" si="214"/>
        <v>0.5</v>
      </c>
      <c r="G1918" s="11">
        <f t="shared" ca="1" si="215"/>
        <v>0.8</v>
      </c>
      <c r="H1918" s="11">
        <f t="shared" ca="1" si="216"/>
        <v>0.68</v>
      </c>
      <c r="J1918" s="11">
        <f t="shared" ca="1" si="218"/>
        <v>0.5</v>
      </c>
      <c r="K1918" s="11">
        <f t="shared" ca="1" si="219"/>
        <v>0.8</v>
      </c>
      <c r="L1918" s="11">
        <f t="shared" ca="1" si="220"/>
        <v>0.68</v>
      </c>
      <c r="M1918" s="11">
        <f ca="1">(J1918-F1918)*'Meta-analysis (Retention)'!$B$4</f>
        <v>0</v>
      </c>
      <c r="O1918" s="11">
        <f ca="1">(K1918-G1918)*'Meta-analysis (Retention)'!$B$4</f>
        <v>0</v>
      </c>
      <c r="Q1918" s="11">
        <f ca="1">(L1918-H1918)*'Meta-analysis (Retention)'!$B$4</f>
        <v>0</v>
      </c>
    </row>
    <row r="1919" spans="1:17">
      <c r="A1919" s="11">
        <v>-8.5000000000000006E-2</v>
      </c>
      <c r="B1919" s="11" cm="1">
        <f t="array" aca="1" ref="B1919" ca="1">INDEX(
    INDIRECT("'Bootstrap Sampling (Retention)'!$A$4:$A$4004"),
    RANDBETWEEN(
        MATCH('Meta-analysis (Retention)'!$B$5, INDIRECT("'Bootstrap Sampling (Retention)'!$A$4:$A$4004"), 1),
        MATCH('Meta-analysis (Retention)'!$B$6, INDIRECT("'Bootstrap Sampling (Retention)'!$A$4:$A$4004"), 1)
    ),
    1
)</f>
        <v>0</v>
      </c>
      <c r="C1919" s="11">
        <f t="shared" ca="1" si="217"/>
        <v>1</v>
      </c>
      <c r="F1919" s="11">
        <f t="shared" ca="1" si="214"/>
        <v>0.5</v>
      </c>
      <c r="G1919" s="11">
        <f t="shared" ca="1" si="215"/>
        <v>0.8</v>
      </c>
      <c r="H1919" s="11">
        <f t="shared" ca="1" si="216"/>
        <v>0.5</v>
      </c>
      <c r="J1919" s="11">
        <f t="shared" ca="1" si="218"/>
        <v>0.5</v>
      </c>
      <c r="K1919" s="11">
        <f t="shared" ca="1" si="219"/>
        <v>0.8</v>
      </c>
      <c r="L1919" s="11">
        <f t="shared" ca="1" si="220"/>
        <v>0.5</v>
      </c>
      <c r="M1919" s="11">
        <f ca="1">(J1919-F1919)*'Meta-analysis (Retention)'!$B$4</f>
        <v>0</v>
      </c>
      <c r="O1919" s="11">
        <f ca="1">(K1919-G1919)*'Meta-analysis (Retention)'!$B$4</f>
        <v>0</v>
      </c>
      <c r="Q1919" s="11">
        <f ca="1">(L1919-H1919)*'Meta-analysis (Retention)'!$B$4</f>
        <v>0</v>
      </c>
    </row>
    <row r="1920" spans="1:17">
      <c r="A1920" s="11">
        <v>-8.4000000000000005E-2</v>
      </c>
      <c r="B1920" s="11" cm="1">
        <f t="array" aca="1" ref="B1920" ca="1">INDEX(
    INDIRECT("'Bootstrap Sampling (Retention)'!$A$4:$A$4004"),
    RANDBETWEEN(
        MATCH('Meta-analysis (Retention)'!$B$5, INDIRECT("'Bootstrap Sampling (Retention)'!$A$4:$A$4004"), 1),
        MATCH('Meta-analysis (Retention)'!$B$6, INDIRECT("'Bootstrap Sampling (Retention)'!$A$4:$A$4004"), 1)
    ),
    1
)</f>
        <v>0</v>
      </c>
      <c r="C1920" s="11">
        <f t="shared" ca="1" si="217"/>
        <v>1</v>
      </c>
      <c r="F1920" s="11">
        <f t="shared" ca="1" si="214"/>
        <v>0.5</v>
      </c>
      <c r="G1920" s="11">
        <f t="shared" ca="1" si="215"/>
        <v>0.8</v>
      </c>
      <c r="H1920" s="11">
        <f t="shared" ca="1" si="216"/>
        <v>0.7</v>
      </c>
      <c r="J1920" s="11">
        <f t="shared" ca="1" si="218"/>
        <v>0.5</v>
      </c>
      <c r="K1920" s="11">
        <f t="shared" ca="1" si="219"/>
        <v>0.8</v>
      </c>
      <c r="L1920" s="11">
        <f t="shared" ca="1" si="220"/>
        <v>0.7</v>
      </c>
      <c r="M1920" s="11">
        <f ca="1">(J1920-F1920)*'Meta-analysis (Retention)'!$B$4</f>
        <v>0</v>
      </c>
      <c r="O1920" s="11">
        <f ca="1">(K1920-G1920)*'Meta-analysis (Retention)'!$B$4</f>
        <v>0</v>
      </c>
      <c r="Q1920" s="11">
        <f ca="1">(L1920-H1920)*'Meta-analysis (Retention)'!$B$4</f>
        <v>0</v>
      </c>
    </row>
    <row r="1921" spans="1:17">
      <c r="A1921" s="11">
        <v>-8.3000000000000004E-2</v>
      </c>
      <c r="B1921" s="11" cm="1">
        <f t="array" aca="1" ref="B1921" ca="1">INDEX(
    INDIRECT("'Bootstrap Sampling (Retention)'!$A$4:$A$4004"),
    RANDBETWEEN(
        MATCH('Meta-analysis (Retention)'!$B$5, INDIRECT("'Bootstrap Sampling (Retention)'!$A$4:$A$4004"), 1),
        MATCH('Meta-analysis (Retention)'!$B$6, INDIRECT("'Bootstrap Sampling (Retention)'!$A$4:$A$4004"), 1)
    ),
    1
)</f>
        <v>0</v>
      </c>
      <c r="C1921" s="11">
        <f t="shared" ca="1" si="217"/>
        <v>1</v>
      </c>
      <c r="F1921" s="11">
        <f t="shared" ca="1" si="214"/>
        <v>0.5</v>
      </c>
      <c r="G1921" s="11">
        <f t="shared" ca="1" si="215"/>
        <v>0.8</v>
      </c>
      <c r="H1921" s="11">
        <f t="shared" ca="1" si="216"/>
        <v>0.64</v>
      </c>
      <c r="J1921" s="11">
        <f t="shared" ca="1" si="218"/>
        <v>0.5</v>
      </c>
      <c r="K1921" s="11">
        <f t="shared" ca="1" si="219"/>
        <v>0.8</v>
      </c>
      <c r="L1921" s="11">
        <f t="shared" ca="1" si="220"/>
        <v>0.64</v>
      </c>
      <c r="M1921" s="11">
        <f ca="1">(J1921-F1921)*'Meta-analysis (Retention)'!$B$4</f>
        <v>0</v>
      </c>
      <c r="O1921" s="11">
        <f ca="1">(K1921-G1921)*'Meta-analysis (Retention)'!$B$4</f>
        <v>0</v>
      </c>
      <c r="Q1921" s="11">
        <f ca="1">(L1921-H1921)*'Meta-analysis (Retention)'!$B$4</f>
        <v>0</v>
      </c>
    </row>
    <row r="1922" spans="1:17">
      <c r="A1922" s="11">
        <v>-8.2000000000000003E-2</v>
      </c>
      <c r="B1922" s="11" cm="1">
        <f t="array" aca="1" ref="B1922" ca="1">INDEX(
    INDIRECT("'Bootstrap Sampling (Retention)'!$A$4:$A$4004"),
    RANDBETWEEN(
        MATCH('Meta-analysis (Retention)'!$B$5, INDIRECT("'Bootstrap Sampling (Retention)'!$A$4:$A$4004"), 1),
        MATCH('Meta-analysis (Retention)'!$B$6, INDIRECT("'Bootstrap Sampling (Retention)'!$A$4:$A$4004"), 1)
    ),
    1
)</f>
        <v>0</v>
      </c>
      <c r="C1922" s="11">
        <f t="shared" ca="1" si="217"/>
        <v>1</v>
      </c>
      <c r="F1922" s="11">
        <f t="shared" ca="1" si="214"/>
        <v>0.5</v>
      </c>
      <c r="G1922" s="11">
        <f t="shared" ca="1" si="215"/>
        <v>0.8</v>
      </c>
      <c r="H1922" s="11">
        <f t="shared" ca="1" si="216"/>
        <v>0.64</v>
      </c>
      <c r="J1922" s="11">
        <f t="shared" ca="1" si="218"/>
        <v>0.5</v>
      </c>
      <c r="K1922" s="11">
        <f t="shared" ca="1" si="219"/>
        <v>0.8</v>
      </c>
      <c r="L1922" s="11">
        <f t="shared" ca="1" si="220"/>
        <v>0.64</v>
      </c>
      <c r="M1922" s="11">
        <f ca="1">(J1922-F1922)*'Meta-analysis (Retention)'!$B$4</f>
        <v>0</v>
      </c>
      <c r="O1922" s="11">
        <f ca="1">(K1922-G1922)*'Meta-analysis (Retention)'!$B$4</f>
        <v>0</v>
      </c>
      <c r="Q1922" s="11">
        <f ca="1">(L1922-H1922)*'Meta-analysis (Retention)'!$B$4</f>
        <v>0</v>
      </c>
    </row>
    <row r="1923" spans="1:17">
      <c r="A1923" s="11">
        <v>-8.1000000000000003E-2</v>
      </c>
      <c r="B1923" s="11" cm="1">
        <f t="array" aca="1" ref="B1923" ca="1">INDEX(
    INDIRECT("'Bootstrap Sampling (Retention)'!$A$4:$A$4004"),
    RANDBETWEEN(
        MATCH('Meta-analysis (Retention)'!$B$5, INDIRECT("'Bootstrap Sampling (Retention)'!$A$4:$A$4004"), 1),
        MATCH('Meta-analysis (Retention)'!$B$6, INDIRECT("'Bootstrap Sampling (Retention)'!$A$4:$A$4004"), 1)
    ),
    1
)</f>
        <v>0</v>
      </c>
      <c r="C1923" s="11">
        <f t="shared" ca="1" si="217"/>
        <v>1</v>
      </c>
      <c r="F1923" s="11">
        <f t="shared" ca="1" si="214"/>
        <v>0.5</v>
      </c>
      <c r="G1923" s="11">
        <f t="shared" ca="1" si="215"/>
        <v>0.8</v>
      </c>
      <c r="H1923" s="11">
        <f t="shared" ca="1" si="216"/>
        <v>0.66</v>
      </c>
      <c r="J1923" s="11">
        <f t="shared" ca="1" si="218"/>
        <v>0.5</v>
      </c>
      <c r="K1923" s="11">
        <f t="shared" ca="1" si="219"/>
        <v>0.8</v>
      </c>
      <c r="L1923" s="11">
        <f t="shared" ca="1" si="220"/>
        <v>0.66</v>
      </c>
      <c r="M1923" s="11">
        <f ca="1">(J1923-F1923)*'Meta-analysis (Retention)'!$B$4</f>
        <v>0</v>
      </c>
      <c r="O1923" s="11">
        <f ca="1">(K1923-G1923)*'Meta-analysis (Retention)'!$B$4</f>
        <v>0</v>
      </c>
      <c r="Q1923" s="11">
        <f ca="1">(L1923-H1923)*'Meta-analysis (Retention)'!$B$4</f>
        <v>0</v>
      </c>
    </row>
    <row r="1924" spans="1:17">
      <c r="A1924" s="11">
        <v>-0.08</v>
      </c>
      <c r="B1924" s="11" cm="1">
        <f t="array" aca="1" ref="B1924" ca="1">INDEX(
    INDIRECT("'Bootstrap Sampling (Retention)'!$A$4:$A$4004"),
    RANDBETWEEN(
        MATCH('Meta-analysis (Retention)'!$B$5, INDIRECT("'Bootstrap Sampling (Retention)'!$A$4:$A$4004"), 1),
        MATCH('Meta-analysis (Retention)'!$B$6, INDIRECT("'Bootstrap Sampling (Retention)'!$A$4:$A$4004"), 1)
    ),
    1
)</f>
        <v>0</v>
      </c>
      <c r="C1924" s="11">
        <f t="shared" ca="1" si="217"/>
        <v>1</v>
      </c>
      <c r="F1924" s="11">
        <f t="shared" ref="F1924:F1987" ca="1" si="221">INDEX($E$53:$E$53, RANDBETWEEN(1,ROWS($E$53:$E$53)),1)</f>
        <v>0.5</v>
      </c>
      <c r="G1924" s="11">
        <f t="shared" ref="G1924:G1987" ca="1" si="222">INDEX($E$83:$E$83, RANDBETWEEN(1,ROWS($E$83:$E$83)),1)</f>
        <v>0.8</v>
      </c>
      <c r="H1924" s="11">
        <f t="shared" ref="H1924:H1987" ca="1" si="223">INDEX($E$53:$E$83, RANDBETWEEN(1,ROWS($E$53:$E$83)),1)</f>
        <v>0.65</v>
      </c>
      <c r="J1924" s="11">
        <f t="shared" ca="1" si="218"/>
        <v>0.5</v>
      </c>
      <c r="K1924" s="11">
        <f t="shared" ca="1" si="219"/>
        <v>0.8</v>
      </c>
      <c r="L1924" s="11">
        <f t="shared" ca="1" si="220"/>
        <v>0.65</v>
      </c>
      <c r="M1924" s="11">
        <f ca="1">(J1924-F1924)*'Meta-analysis (Retention)'!$B$4</f>
        <v>0</v>
      </c>
      <c r="O1924" s="11">
        <f ca="1">(K1924-G1924)*'Meta-analysis (Retention)'!$B$4</f>
        <v>0</v>
      </c>
      <c r="Q1924" s="11">
        <f ca="1">(L1924-H1924)*'Meta-analysis (Retention)'!$B$4</f>
        <v>0</v>
      </c>
    </row>
    <row r="1925" spans="1:17">
      <c r="A1925" s="11">
        <v>-7.9000000000000001E-2</v>
      </c>
      <c r="B1925" s="11" cm="1">
        <f t="array" aca="1" ref="B1925" ca="1">INDEX(
    INDIRECT("'Bootstrap Sampling (Retention)'!$A$4:$A$4004"),
    RANDBETWEEN(
        MATCH('Meta-analysis (Retention)'!$B$5, INDIRECT("'Bootstrap Sampling (Retention)'!$A$4:$A$4004"), 1),
        MATCH('Meta-analysis (Retention)'!$B$6, INDIRECT("'Bootstrap Sampling (Retention)'!$A$4:$A$4004"), 1)
    ),
    1
)</f>
        <v>0</v>
      </c>
      <c r="C1925" s="11">
        <f t="shared" ca="1" si="217"/>
        <v>1</v>
      </c>
      <c r="F1925" s="11">
        <f t="shared" ca="1" si="221"/>
        <v>0.5</v>
      </c>
      <c r="G1925" s="11">
        <f t="shared" ca="1" si="222"/>
        <v>0.8</v>
      </c>
      <c r="H1925" s="11">
        <f t="shared" ca="1" si="223"/>
        <v>0.56000000000000005</v>
      </c>
      <c r="J1925" s="11">
        <f t="shared" ca="1" si="218"/>
        <v>0.5</v>
      </c>
      <c r="K1925" s="11">
        <f t="shared" ca="1" si="219"/>
        <v>0.8</v>
      </c>
      <c r="L1925" s="11">
        <f t="shared" ca="1" si="220"/>
        <v>0.56000000000000005</v>
      </c>
      <c r="M1925" s="11">
        <f ca="1">(J1925-F1925)*'Meta-analysis (Retention)'!$B$4</f>
        <v>0</v>
      </c>
      <c r="O1925" s="11">
        <f ca="1">(K1925-G1925)*'Meta-analysis (Retention)'!$B$4</f>
        <v>0</v>
      </c>
      <c r="Q1925" s="11">
        <f ca="1">(L1925-H1925)*'Meta-analysis (Retention)'!$B$4</f>
        <v>0</v>
      </c>
    </row>
    <row r="1926" spans="1:17">
      <c r="A1926" s="11">
        <v>-7.8E-2</v>
      </c>
      <c r="B1926" s="11" cm="1">
        <f t="array" aca="1" ref="B1926" ca="1">INDEX(
    INDIRECT("'Bootstrap Sampling (Retention)'!$A$4:$A$4004"),
    RANDBETWEEN(
        MATCH('Meta-analysis (Retention)'!$B$5, INDIRECT("'Bootstrap Sampling (Retention)'!$A$4:$A$4004"), 1),
        MATCH('Meta-analysis (Retention)'!$B$6, INDIRECT("'Bootstrap Sampling (Retention)'!$A$4:$A$4004"), 1)
    ),
    1
)</f>
        <v>0</v>
      </c>
      <c r="C1926" s="11">
        <f t="shared" ca="1" si="217"/>
        <v>1</v>
      </c>
      <c r="F1926" s="11">
        <f t="shared" ca="1" si="221"/>
        <v>0.5</v>
      </c>
      <c r="G1926" s="11">
        <f t="shared" ca="1" si="222"/>
        <v>0.8</v>
      </c>
      <c r="H1926" s="11">
        <f t="shared" ca="1" si="223"/>
        <v>0.77</v>
      </c>
      <c r="J1926" s="11">
        <f t="shared" ca="1" si="218"/>
        <v>0.5</v>
      </c>
      <c r="K1926" s="11">
        <f t="shared" ca="1" si="219"/>
        <v>0.8</v>
      </c>
      <c r="L1926" s="11">
        <f t="shared" ca="1" si="220"/>
        <v>0.77</v>
      </c>
      <c r="M1926" s="11">
        <f ca="1">(J1926-F1926)*'Meta-analysis (Retention)'!$B$4</f>
        <v>0</v>
      </c>
      <c r="O1926" s="11">
        <f ca="1">(K1926-G1926)*'Meta-analysis (Retention)'!$B$4</f>
        <v>0</v>
      </c>
      <c r="Q1926" s="11">
        <f ca="1">(L1926-H1926)*'Meta-analysis (Retention)'!$B$4</f>
        <v>0</v>
      </c>
    </row>
    <row r="1927" spans="1:17">
      <c r="A1927" s="11">
        <v>-7.6999999999999999E-2</v>
      </c>
      <c r="B1927" s="11" cm="1">
        <f t="array" aca="1" ref="B1927" ca="1">INDEX(
    INDIRECT("'Bootstrap Sampling (Retention)'!$A$4:$A$4004"),
    RANDBETWEEN(
        MATCH('Meta-analysis (Retention)'!$B$5, INDIRECT("'Bootstrap Sampling (Retention)'!$A$4:$A$4004"), 1),
        MATCH('Meta-analysis (Retention)'!$B$6, INDIRECT("'Bootstrap Sampling (Retention)'!$A$4:$A$4004"), 1)
    ),
    1
)</f>
        <v>0</v>
      </c>
      <c r="C1927" s="11">
        <f t="shared" ca="1" si="217"/>
        <v>1</v>
      </c>
      <c r="F1927" s="11">
        <f t="shared" ca="1" si="221"/>
        <v>0.5</v>
      </c>
      <c r="G1927" s="11">
        <f t="shared" ca="1" si="222"/>
        <v>0.8</v>
      </c>
      <c r="H1927" s="11">
        <f t="shared" ca="1" si="223"/>
        <v>0.66</v>
      </c>
      <c r="J1927" s="11">
        <f t="shared" ca="1" si="218"/>
        <v>0.5</v>
      </c>
      <c r="K1927" s="11">
        <f t="shared" ca="1" si="219"/>
        <v>0.8</v>
      </c>
      <c r="L1927" s="11">
        <f t="shared" ca="1" si="220"/>
        <v>0.66</v>
      </c>
      <c r="M1927" s="11">
        <f ca="1">(J1927-F1927)*'Meta-analysis (Retention)'!$B$4</f>
        <v>0</v>
      </c>
      <c r="O1927" s="11">
        <f ca="1">(K1927-G1927)*'Meta-analysis (Retention)'!$B$4</f>
        <v>0</v>
      </c>
      <c r="Q1927" s="11">
        <f ca="1">(L1927-H1927)*'Meta-analysis (Retention)'!$B$4</f>
        <v>0</v>
      </c>
    </row>
    <row r="1928" spans="1:17">
      <c r="A1928" s="11">
        <v>-7.5999999999999998E-2</v>
      </c>
      <c r="B1928" s="11" cm="1">
        <f t="array" aca="1" ref="B1928" ca="1">INDEX(
    INDIRECT("'Bootstrap Sampling (Retention)'!$A$4:$A$4004"),
    RANDBETWEEN(
        MATCH('Meta-analysis (Retention)'!$B$5, INDIRECT("'Bootstrap Sampling (Retention)'!$A$4:$A$4004"), 1),
        MATCH('Meta-analysis (Retention)'!$B$6, INDIRECT("'Bootstrap Sampling (Retention)'!$A$4:$A$4004"), 1)
    ),
    1
)</f>
        <v>0</v>
      </c>
      <c r="C1928" s="11">
        <f t="shared" ca="1" si="217"/>
        <v>1</v>
      </c>
      <c r="F1928" s="11">
        <f t="shared" ca="1" si="221"/>
        <v>0.5</v>
      </c>
      <c r="G1928" s="11">
        <f t="shared" ca="1" si="222"/>
        <v>0.8</v>
      </c>
      <c r="H1928" s="11">
        <f t="shared" ca="1" si="223"/>
        <v>0.6</v>
      </c>
      <c r="J1928" s="11">
        <f t="shared" ca="1" si="218"/>
        <v>0.5</v>
      </c>
      <c r="K1928" s="11">
        <f t="shared" ca="1" si="219"/>
        <v>0.8</v>
      </c>
      <c r="L1928" s="11">
        <f t="shared" ca="1" si="220"/>
        <v>0.6</v>
      </c>
      <c r="M1928" s="11">
        <f ca="1">(J1928-F1928)*'Meta-analysis (Retention)'!$B$4</f>
        <v>0</v>
      </c>
      <c r="O1928" s="11">
        <f ca="1">(K1928-G1928)*'Meta-analysis (Retention)'!$B$4</f>
        <v>0</v>
      </c>
      <c r="Q1928" s="11">
        <f ca="1">(L1928-H1928)*'Meta-analysis (Retention)'!$B$4</f>
        <v>0</v>
      </c>
    </row>
    <row r="1929" spans="1:17">
      <c r="A1929" s="11">
        <v>-7.4999999999999997E-2</v>
      </c>
      <c r="B1929" s="11" cm="1">
        <f t="array" aca="1" ref="B1929" ca="1">INDEX(
    INDIRECT("'Bootstrap Sampling (Retention)'!$A$4:$A$4004"),
    RANDBETWEEN(
        MATCH('Meta-analysis (Retention)'!$B$5, INDIRECT("'Bootstrap Sampling (Retention)'!$A$4:$A$4004"), 1),
        MATCH('Meta-analysis (Retention)'!$B$6, INDIRECT("'Bootstrap Sampling (Retention)'!$A$4:$A$4004"), 1)
    ),
    1
)</f>
        <v>0</v>
      </c>
      <c r="C1929" s="11">
        <f t="shared" ca="1" si="217"/>
        <v>1</v>
      </c>
      <c r="F1929" s="11">
        <f t="shared" ca="1" si="221"/>
        <v>0.5</v>
      </c>
      <c r="G1929" s="11">
        <f t="shared" ca="1" si="222"/>
        <v>0.8</v>
      </c>
      <c r="H1929" s="11">
        <f t="shared" ca="1" si="223"/>
        <v>0.52</v>
      </c>
      <c r="J1929" s="11">
        <f t="shared" ca="1" si="218"/>
        <v>0.5</v>
      </c>
      <c r="K1929" s="11">
        <f t="shared" ca="1" si="219"/>
        <v>0.8</v>
      </c>
      <c r="L1929" s="11">
        <f t="shared" ca="1" si="220"/>
        <v>0.52</v>
      </c>
      <c r="M1929" s="11">
        <f ca="1">(J1929-F1929)*'Meta-analysis (Retention)'!$B$4</f>
        <v>0</v>
      </c>
      <c r="O1929" s="11">
        <f ca="1">(K1929-G1929)*'Meta-analysis (Retention)'!$B$4</f>
        <v>0</v>
      </c>
      <c r="Q1929" s="11">
        <f ca="1">(L1929-H1929)*'Meta-analysis (Retention)'!$B$4</f>
        <v>0</v>
      </c>
    </row>
    <row r="1930" spans="1:17">
      <c r="A1930" s="11">
        <v>-7.3999999999999996E-2</v>
      </c>
      <c r="B1930" s="11" cm="1">
        <f t="array" aca="1" ref="B1930" ca="1">INDEX(
    INDIRECT("'Bootstrap Sampling (Retention)'!$A$4:$A$4004"),
    RANDBETWEEN(
        MATCH('Meta-analysis (Retention)'!$B$5, INDIRECT("'Bootstrap Sampling (Retention)'!$A$4:$A$4004"), 1),
        MATCH('Meta-analysis (Retention)'!$B$6, INDIRECT("'Bootstrap Sampling (Retention)'!$A$4:$A$4004"), 1)
    ),
    1
)</f>
        <v>0</v>
      </c>
      <c r="C1930" s="11">
        <f t="shared" ca="1" si="217"/>
        <v>1</v>
      </c>
      <c r="F1930" s="11">
        <f t="shared" ca="1" si="221"/>
        <v>0.5</v>
      </c>
      <c r="G1930" s="11">
        <f t="shared" ca="1" si="222"/>
        <v>0.8</v>
      </c>
      <c r="H1930" s="11">
        <f t="shared" ca="1" si="223"/>
        <v>0.75</v>
      </c>
      <c r="J1930" s="11">
        <f t="shared" ca="1" si="218"/>
        <v>0.5</v>
      </c>
      <c r="K1930" s="11">
        <f t="shared" ca="1" si="219"/>
        <v>0.8</v>
      </c>
      <c r="L1930" s="11">
        <f t="shared" ca="1" si="220"/>
        <v>0.75</v>
      </c>
      <c r="M1930" s="11">
        <f ca="1">(J1930-F1930)*'Meta-analysis (Retention)'!$B$4</f>
        <v>0</v>
      </c>
      <c r="O1930" s="11">
        <f ca="1">(K1930-G1930)*'Meta-analysis (Retention)'!$B$4</f>
        <v>0</v>
      </c>
      <c r="Q1930" s="11">
        <f ca="1">(L1930-H1930)*'Meta-analysis (Retention)'!$B$4</f>
        <v>0</v>
      </c>
    </row>
    <row r="1931" spans="1:17">
      <c r="A1931" s="11">
        <v>-7.2999999999999995E-2</v>
      </c>
      <c r="B1931" s="11" cm="1">
        <f t="array" aca="1" ref="B1931" ca="1">INDEX(
    INDIRECT("'Bootstrap Sampling (Retention)'!$A$4:$A$4004"),
    RANDBETWEEN(
        MATCH('Meta-analysis (Retention)'!$B$5, INDIRECT("'Bootstrap Sampling (Retention)'!$A$4:$A$4004"), 1),
        MATCH('Meta-analysis (Retention)'!$B$6, INDIRECT("'Bootstrap Sampling (Retention)'!$A$4:$A$4004"), 1)
    ),
    1
)</f>
        <v>0</v>
      </c>
      <c r="C1931" s="11">
        <f t="shared" ca="1" si="217"/>
        <v>1</v>
      </c>
      <c r="F1931" s="11">
        <f t="shared" ca="1" si="221"/>
        <v>0.5</v>
      </c>
      <c r="G1931" s="11">
        <f t="shared" ca="1" si="222"/>
        <v>0.8</v>
      </c>
      <c r="H1931" s="11">
        <f t="shared" ca="1" si="223"/>
        <v>0.56999999999999995</v>
      </c>
      <c r="J1931" s="11">
        <f t="shared" ca="1" si="218"/>
        <v>0.5</v>
      </c>
      <c r="K1931" s="11">
        <f t="shared" ca="1" si="219"/>
        <v>0.8</v>
      </c>
      <c r="L1931" s="11">
        <f t="shared" ca="1" si="220"/>
        <v>0.56999999999999995</v>
      </c>
      <c r="M1931" s="11">
        <f ca="1">(J1931-F1931)*'Meta-analysis (Retention)'!$B$4</f>
        <v>0</v>
      </c>
      <c r="O1931" s="11">
        <f ca="1">(K1931-G1931)*'Meta-analysis (Retention)'!$B$4</f>
        <v>0</v>
      </c>
      <c r="Q1931" s="11">
        <f ca="1">(L1931-H1931)*'Meta-analysis (Retention)'!$B$4</f>
        <v>0</v>
      </c>
    </row>
    <row r="1932" spans="1:17">
      <c r="A1932" s="11">
        <v>-7.1999999999999995E-2</v>
      </c>
      <c r="B1932" s="11" cm="1">
        <f t="array" aca="1" ref="B1932" ca="1">INDEX(
    INDIRECT("'Bootstrap Sampling (Retention)'!$A$4:$A$4004"),
    RANDBETWEEN(
        MATCH('Meta-analysis (Retention)'!$B$5, INDIRECT("'Bootstrap Sampling (Retention)'!$A$4:$A$4004"), 1),
        MATCH('Meta-analysis (Retention)'!$B$6, INDIRECT("'Bootstrap Sampling (Retention)'!$A$4:$A$4004"), 1)
    ),
    1
)</f>
        <v>0</v>
      </c>
      <c r="C1932" s="11">
        <f t="shared" ca="1" si="217"/>
        <v>1</v>
      </c>
      <c r="F1932" s="11">
        <f t="shared" ca="1" si="221"/>
        <v>0.5</v>
      </c>
      <c r="G1932" s="11">
        <f t="shared" ca="1" si="222"/>
        <v>0.8</v>
      </c>
      <c r="H1932" s="11">
        <f t="shared" ca="1" si="223"/>
        <v>0.69</v>
      </c>
      <c r="J1932" s="11">
        <f t="shared" ca="1" si="218"/>
        <v>0.5</v>
      </c>
      <c r="K1932" s="11">
        <f t="shared" ca="1" si="219"/>
        <v>0.8</v>
      </c>
      <c r="L1932" s="11">
        <f t="shared" ca="1" si="220"/>
        <v>0.69</v>
      </c>
      <c r="M1932" s="11">
        <f ca="1">(J1932-F1932)*'Meta-analysis (Retention)'!$B$4</f>
        <v>0</v>
      </c>
      <c r="O1932" s="11">
        <f ca="1">(K1932-G1932)*'Meta-analysis (Retention)'!$B$4</f>
        <v>0</v>
      </c>
      <c r="Q1932" s="11">
        <f ca="1">(L1932-H1932)*'Meta-analysis (Retention)'!$B$4</f>
        <v>0</v>
      </c>
    </row>
    <row r="1933" spans="1:17">
      <c r="A1933" s="11">
        <v>-7.0999999999999994E-2</v>
      </c>
      <c r="B1933" s="11" cm="1">
        <f t="array" aca="1" ref="B1933" ca="1">INDEX(
    INDIRECT("'Bootstrap Sampling (Retention)'!$A$4:$A$4004"),
    RANDBETWEEN(
        MATCH('Meta-analysis (Retention)'!$B$5, INDIRECT("'Bootstrap Sampling (Retention)'!$A$4:$A$4004"), 1),
        MATCH('Meta-analysis (Retention)'!$B$6, INDIRECT("'Bootstrap Sampling (Retention)'!$A$4:$A$4004"), 1)
    ),
    1
)</f>
        <v>0</v>
      </c>
      <c r="C1933" s="11">
        <f t="shared" ca="1" si="217"/>
        <v>1</v>
      </c>
      <c r="F1933" s="11">
        <f t="shared" ca="1" si="221"/>
        <v>0.5</v>
      </c>
      <c r="G1933" s="11">
        <f t="shared" ca="1" si="222"/>
        <v>0.8</v>
      </c>
      <c r="H1933" s="11">
        <f t="shared" ca="1" si="223"/>
        <v>0.65</v>
      </c>
      <c r="J1933" s="11">
        <f t="shared" ca="1" si="218"/>
        <v>0.5</v>
      </c>
      <c r="K1933" s="11">
        <f t="shared" ca="1" si="219"/>
        <v>0.8</v>
      </c>
      <c r="L1933" s="11">
        <f t="shared" ca="1" si="220"/>
        <v>0.65</v>
      </c>
      <c r="M1933" s="11">
        <f ca="1">(J1933-F1933)*'Meta-analysis (Retention)'!$B$4</f>
        <v>0</v>
      </c>
      <c r="O1933" s="11">
        <f ca="1">(K1933-G1933)*'Meta-analysis (Retention)'!$B$4</f>
        <v>0</v>
      </c>
      <c r="Q1933" s="11">
        <f ca="1">(L1933-H1933)*'Meta-analysis (Retention)'!$B$4</f>
        <v>0</v>
      </c>
    </row>
    <row r="1934" spans="1:17">
      <c r="A1934" s="11">
        <v>-7.0000000000000007E-2</v>
      </c>
      <c r="B1934" s="11" cm="1">
        <f t="array" aca="1" ref="B1934" ca="1">INDEX(
    INDIRECT("'Bootstrap Sampling (Retention)'!$A$4:$A$4004"),
    RANDBETWEEN(
        MATCH('Meta-analysis (Retention)'!$B$5, INDIRECT("'Bootstrap Sampling (Retention)'!$A$4:$A$4004"), 1),
        MATCH('Meta-analysis (Retention)'!$B$6, INDIRECT("'Bootstrap Sampling (Retention)'!$A$4:$A$4004"), 1)
    ),
    1
)</f>
        <v>0</v>
      </c>
      <c r="C1934" s="11">
        <f t="shared" ref="C1934:C1997" ca="1" si="224">AVERAGE(B1934:B1934)+1</f>
        <v>1</v>
      </c>
      <c r="F1934" s="11">
        <f t="shared" ca="1" si="221"/>
        <v>0.5</v>
      </c>
      <c r="G1934" s="11">
        <f t="shared" ca="1" si="222"/>
        <v>0.8</v>
      </c>
      <c r="H1934" s="11">
        <f t="shared" ca="1" si="223"/>
        <v>0.65</v>
      </c>
      <c r="J1934" s="11">
        <f t="shared" ca="1" si="218"/>
        <v>0.5</v>
      </c>
      <c r="K1934" s="11">
        <f t="shared" ca="1" si="219"/>
        <v>0.8</v>
      </c>
      <c r="L1934" s="11">
        <f t="shared" ca="1" si="220"/>
        <v>0.65</v>
      </c>
      <c r="M1934" s="11">
        <f ca="1">(J1934-F1934)*'Meta-analysis (Retention)'!$B$4</f>
        <v>0</v>
      </c>
      <c r="O1934" s="11">
        <f ca="1">(K1934-G1934)*'Meta-analysis (Retention)'!$B$4</f>
        <v>0</v>
      </c>
      <c r="Q1934" s="11">
        <f ca="1">(L1934-H1934)*'Meta-analysis (Retention)'!$B$4</f>
        <v>0</v>
      </c>
    </row>
    <row r="1935" spans="1:17">
      <c r="A1935" s="11">
        <v>-6.9000000000000006E-2</v>
      </c>
      <c r="B1935" s="11" cm="1">
        <f t="array" aca="1" ref="B1935" ca="1">INDEX(
    INDIRECT("'Bootstrap Sampling (Retention)'!$A$4:$A$4004"),
    RANDBETWEEN(
        MATCH('Meta-analysis (Retention)'!$B$5, INDIRECT("'Bootstrap Sampling (Retention)'!$A$4:$A$4004"), 1),
        MATCH('Meta-analysis (Retention)'!$B$6, INDIRECT("'Bootstrap Sampling (Retention)'!$A$4:$A$4004"), 1)
    ),
    1
)</f>
        <v>0</v>
      </c>
      <c r="C1935" s="11">
        <f t="shared" ca="1" si="224"/>
        <v>1</v>
      </c>
      <c r="F1935" s="11">
        <f t="shared" ca="1" si="221"/>
        <v>0.5</v>
      </c>
      <c r="G1935" s="11">
        <f t="shared" ca="1" si="222"/>
        <v>0.8</v>
      </c>
      <c r="H1935" s="11">
        <f t="shared" ca="1" si="223"/>
        <v>0.67</v>
      </c>
      <c r="J1935" s="11">
        <f t="shared" ca="1" si="218"/>
        <v>0.5</v>
      </c>
      <c r="K1935" s="11">
        <f t="shared" ca="1" si="219"/>
        <v>0.8</v>
      </c>
      <c r="L1935" s="11">
        <f t="shared" ca="1" si="220"/>
        <v>0.67</v>
      </c>
      <c r="M1935" s="11">
        <f ca="1">(J1935-F1935)*'Meta-analysis (Retention)'!$B$4</f>
        <v>0</v>
      </c>
      <c r="O1935" s="11">
        <f ca="1">(K1935-G1935)*'Meta-analysis (Retention)'!$B$4</f>
        <v>0</v>
      </c>
      <c r="Q1935" s="11">
        <f ca="1">(L1935-H1935)*'Meta-analysis (Retention)'!$B$4</f>
        <v>0</v>
      </c>
    </row>
    <row r="1936" spans="1:17">
      <c r="A1936" s="11">
        <v>-6.8000000000000005E-2</v>
      </c>
      <c r="B1936" s="11" cm="1">
        <f t="array" aca="1" ref="B1936" ca="1">INDEX(
    INDIRECT("'Bootstrap Sampling (Retention)'!$A$4:$A$4004"),
    RANDBETWEEN(
        MATCH('Meta-analysis (Retention)'!$B$5, INDIRECT("'Bootstrap Sampling (Retention)'!$A$4:$A$4004"), 1),
        MATCH('Meta-analysis (Retention)'!$B$6, INDIRECT("'Bootstrap Sampling (Retention)'!$A$4:$A$4004"), 1)
    ),
    1
)</f>
        <v>0</v>
      </c>
      <c r="C1936" s="11">
        <f t="shared" ca="1" si="224"/>
        <v>1</v>
      </c>
      <c r="F1936" s="11">
        <f t="shared" ca="1" si="221"/>
        <v>0.5</v>
      </c>
      <c r="G1936" s="11">
        <f t="shared" ca="1" si="222"/>
        <v>0.8</v>
      </c>
      <c r="H1936" s="11">
        <f t="shared" ca="1" si="223"/>
        <v>0.69</v>
      </c>
      <c r="J1936" s="11">
        <f t="shared" ca="1" si="218"/>
        <v>0.5</v>
      </c>
      <c r="K1936" s="11">
        <f t="shared" ca="1" si="219"/>
        <v>0.8</v>
      </c>
      <c r="L1936" s="11">
        <f t="shared" ca="1" si="220"/>
        <v>0.69</v>
      </c>
      <c r="M1936" s="11">
        <f ca="1">(J1936-F1936)*'Meta-analysis (Retention)'!$B$4</f>
        <v>0</v>
      </c>
      <c r="O1936" s="11">
        <f ca="1">(K1936-G1936)*'Meta-analysis (Retention)'!$B$4</f>
        <v>0</v>
      </c>
      <c r="Q1936" s="11">
        <f ca="1">(L1936-H1936)*'Meta-analysis (Retention)'!$B$4</f>
        <v>0</v>
      </c>
    </row>
    <row r="1937" spans="1:17">
      <c r="A1937" s="11">
        <v>-6.7000000000000004E-2</v>
      </c>
      <c r="B1937" s="11" cm="1">
        <f t="array" aca="1" ref="B1937" ca="1">INDEX(
    INDIRECT("'Bootstrap Sampling (Retention)'!$A$4:$A$4004"),
    RANDBETWEEN(
        MATCH('Meta-analysis (Retention)'!$B$5, INDIRECT("'Bootstrap Sampling (Retention)'!$A$4:$A$4004"), 1),
        MATCH('Meta-analysis (Retention)'!$B$6, INDIRECT("'Bootstrap Sampling (Retention)'!$A$4:$A$4004"), 1)
    ),
    1
)</f>
        <v>0</v>
      </c>
      <c r="C1937" s="11">
        <f t="shared" ca="1" si="224"/>
        <v>1</v>
      </c>
      <c r="F1937" s="11">
        <f t="shared" ca="1" si="221"/>
        <v>0.5</v>
      </c>
      <c r="G1937" s="11">
        <f t="shared" ca="1" si="222"/>
        <v>0.8</v>
      </c>
      <c r="H1937" s="11">
        <f t="shared" ca="1" si="223"/>
        <v>0.55000000000000004</v>
      </c>
      <c r="J1937" s="11">
        <f t="shared" ca="1" si="218"/>
        <v>0.5</v>
      </c>
      <c r="K1937" s="11">
        <f t="shared" ca="1" si="219"/>
        <v>0.8</v>
      </c>
      <c r="L1937" s="11">
        <f t="shared" ca="1" si="220"/>
        <v>0.55000000000000004</v>
      </c>
      <c r="M1937" s="11">
        <f ca="1">(J1937-F1937)*'Meta-analysis (Retention)'!$B$4</f>
        <v>0</v>
      </c>
      <c r="O1937" s="11">
        <f ca="1">(K1937-G1937)*'Meta-analysis (Retention)'!$B$4</f>
        <v>0</v>
      </c>
      <c r="Q1937" s="11">
        <f ca="1">(L1937-H1937)*'Meta-analysis (Retention)'!$B$4</f>
        <v>0</v>
      </c>
    </row>
    <row r="1938" spans="1:17">
      <c r="A1938" s="11">
        <v>-6.6000000000000003E-2</v>
      </c>
      <c r="B1938" s="11" cm="1">
        <f t="array" aca="1" ref="B1938" ca="1">INDEX(
    INDIRECT("'Bootstrap Sampling (Retention)'!$A$4:$A$4004"),
    RANDBETWEEN(
        MATCH('Meta-analysis (Retention)'!$B$5, INDIRECT("'Bootstrap Sampling (Retention)'!$A$4:$A$4004"), 1),
        MATCH('Meta-analysis (Retention)'!$B$6, INDIRECT("'Bootstrap Sampling (Retention)'!$A$4:$A$4004"), 1)
    ),
    1
)</f>
        <v>0</v>
      </c>
      <c r="C1938" s="11">
        <f t="shared" ca="1" si="224"/>
        <v>1</v>
      </c>
      <c r="F1938" s="11">
        <f t="shared" ca="1" si="221"/>
        <v>0.5</v>
      </c>
      <c r="G1938" s="11">
        <f t="shared" ca="1" si="222"/>
        <v>0.8</v>
      </c>
      <c r="H1938" s="11">
        <f t="shared" ca="1" si="223"/>
        <v>0.77</v>
      </c>
      <c r="J1938" s="11">
        <f t="shared" ca="1" si="218"/>
        <v>0.5</v>
      </c>
      <c r="K1938" s="11">
        <f t="shared" ca="1" si="219"/>
        <v>0.8</v>
      </c>
      <c r="L1938" s="11">
        <f t="shared" ca="1" si="220"/>
        <v>0.77</v>
      </c>
      <c r="M1938" s="11">
        <f ca="1">(J1938-F1938)*'Meta-analysis (Retention)'!$B$4</f>
        <v>0</v>
      </c>
      <c r="O1938" s="11">
        <f ca="1">(K1938-G1938)*'Meta-analysis (Retention)'!$B$4</f>
        <v>0</v>
      </c>
      <c r="Q1938" s="11">
        <f ca="1">(L1938-H1938)*'Meta-analysis (Retention)'!$B$4</f>
        <v>0</v>
      </c>
    </row>
    <row r="1939" spans="1:17">
      <c r="A1939" s="11">
        <v>-6.5000000000000002E-2</v>
      </c>
      <c r="B1939" s="11" cm="1">
        <f t="array" aca="1" ref="B1939" ca="1">INDEX(
    INDIRECT("'Bootstrap Sampling (Retention)'!$A$4:$A$4004"),
    RANDBETWEEN(
        MATCH('Meta-analysis (Retention)'!$B$5, INDIRECT("'Bootstrap Sampling (Retention)'!$A$4:$A$4004"), 1),
        MATCH('Meta-analysis (Retention)'!$B$6, INDIRECT("'Bootstrap Sampling (Retention)'!$A$4:$A$4004"), 1)
    ),
    1
)</f>
        <v>0</v>
      </c>
      <c r="C1939" s="11">
        <f t="shared" ca="1" si="224"/>
        <v>1</v>
      </c>
      <c r="F1939" s="11">
        <f t="shared" ca="1" si="221"/>
        <v>0.5</v>
      </c>
      <c r="G1939" s="11">
        <f t="shared" ca="1" si="222"/>
        <v>0.8</v>
      </c>
      <c r="H1939" s="11">
        <f t="shared" ca="1" si="223"/>
        <v>0.5</v>
      </c>
      <c r="J1939" s="11">
        <f t="shared" ca="1" si="218"/>
        <v>0.5</v>
      </c>
      <c r="K1939" s="11">
        <f t="shared" ca="1" si="219"/>
        <v>0.8</v>
      </c>
      <c r="L1939" s="11">
        <f t="shared" ca="1" si="220"/>
        <v>0.5</v>
      </c>
      <c r="M1939" s="11">
        <f ca="1">(J1939-F1939)*'Meta-analysis (Retention)'!$B$4</f>
        <v>0</v>
      </c>
      <c r="O1939" s="11">
        <f ca="1">(K1939-G1939)*'Meta-analysis (Retention)'!$B$4</f>
        <v>0</v>
      </c>
      <c r="Q1939" s="11">
        <f ca="1">(L1939-H1939)*'Meta-analysis (Retention)'!$B$4</f>
        <v>0</v>
      </c>
    </row>
    <row r="1940" spans="1:17">
      <c r="A1940" s="11">
        <v>-6.4000000000000001E-2</v>
      </c>
      <c r="B1940" s="11" cm="1">
        <f t="array" aca="1" ref="B1940" ca="1">INDEX(
    INDIRECT("'Bootstrap Sampling (Retention)'!$A$4:$A$4004"),
    RANDBETWEEN(
        MATCH('Meta-analysis (Retention)'!$B$5, INDIRECT("'Bootstrap Sampling (Retention)'!$A$4:$A$4004"), 1),
        MATCH('Meta-analysis (Retention)'!$B$6, INDIRECT("'Bootstrap Sampling (Retention)'!$A$4:$A$4004"), 1)
    ),
    1
)</f>
        <v>0</v>
      </c>
      <c r="C1940" s="11">
        <f t="shared" ca="1" si="224"/>
        <v>1</v>
      </c>
      <c r="F1940" s="11">
        <f t="shared" ca="1" si="221"/>
        <v>0.5</v>
      </c>
      <c r="G1940" s="11">
        <f t="shared" ca="1" si="222"/>
        <v>0.8</v>
      </c>
      <c r="H1940" s="11">
        <f t="shared" ca="1" si="223"/>
        <v>0.52</v>
      </c>
      <c r="J1940" s="11">
        <f t="shared" ca="1" si="218"/>
        <v>0.5</v>
      </c>
      <c r="K1940" s="11">
        <f t="shared" ca="1" si="219"/>
        <v>0.8</v>
      </c>
      <c r="L1940" s="11">
        <f t="shared" ca="1" si="220"/>
        <v>0.52</v>
      </c>
      <c r="M1940" s="11">
        <f ca="1">(J1940-F1940)*'Meta-analysis (Retention)'!$B$4</f>
        <v>0</v>
      </c>
      <c r="O1940" s="11">
        <f ca="1">(K1940-G1940)*'Meta-analysis (Retention)'!$B$4</f>
        <v>0</v>
      </c>
      <c r="Q1940" s="11">
        <f ca="1">(L1940-H1940)*'Meta-analysis (Retention)'!$B$4</f>
        <v>0</v>
      </c>
    </row>
    <row r="1941" spans="1:17">
      <c r="A1941" s="11">
        <v>-6.3E-2</v>
      </c>
      <c r="B1941" s="11" cm="1">
        <f t="array" aca="1" ref="B1941" ca="1">INDEX(
    INDIRECT("'Bootstrap Sampling (Retention)'!$A$4:$A$4004"),
    RANDBETWEEN(
        MATCH('Meta-analysis (Retention)'!$B$5, INDIRECT("'Bootstrap Sampling (Retention)'!$A$4:$A$4004"), 1),
        MATCH('Meta-analysis (Retention)'!$B$6, INDIRECT("'Bootstrap Sampling (Retention)'!$A$4:$A$4004"), 1)
    ),
    1
)</f>
        <v>0</v>
      </c>
      <c r="C1941" s="11">
        <f t="shared" ca="1" si="224"/>
        <v>1</v>
      </c>
      <c r="F1941" s="11">
        <f t="shared" ca="1" si="221"/>
        <v>0.5</v>
      </c>
      <c r="G1941" s="11">
        <f t="shared" ca="1" si="222"/>
        <v>0.8</v>
      </c>
      <c r="H1941" s="11">
        <f t="shared" ca="1" si="223"/>
        <v>0.69</v>
      </c>
      <c r="J1941" s="11">
        <f t="shared" ca="1" si="218"/>
        <v>0.5</v>
      </c>
      <c r="K1941" s="11">
        <f t="shared" ca="1" si="219"/>
        <v>0.8</v>
      </c>
      <c r="L1941" s="11">
        <f t="shared" ca="1" si="220"/>
        <v>0.69</v>
      </c>
      <c r="M1941" s="11">
        <f ca="1">(J1941-F1941)*'Meta-analysis (Retention)'!$B$4</f>
        <v>0</v>
      </c>
      <c r="O1941" s="11">
        <f ca="1">(K1941-G1941)*'Meta-analysis (Retention)'!$B$4</f>
        <v>0</v>
      </c>
      <c r="Q1941" s="11">
        <f ca="1">(L1941-H1941)*'Meta-analysis (Retention)'!$B$4</f>
        <v>0</v>
      </c>
    </row>
    <row r="1942" spans="1:17">
      <c r="A1942" s="11">
        <v>-6.2E-2</v>
      </c>
      <c r="B1942" s="11" cm="1">
        <f t="array" aca="1" ref="B1942" ca="1">INDEX(
    INDIRECT("'Bootstrap Sampling (Retention)'!$A$4:$A$4004"),
    RANDBETWEEN(
        MATCH('Meta-analysis (Retention)'!$B$5, INDIRECT("'Bootstrap Sampling (Retention)'!$A$4:$A$4004"), 1),
        MATCH('Meta-analysis (Retention)'!$B$6, INDIRECT("'Bootstrap Sampling (Retention)'!$A$4:$A$4004"), 1)
    ),
    1
)</f>
        <v>0</v>
      </c>
      <c r="C1942" s="11">
        <f t="shared" ca="1" si="224"/>
        <v>1</v>
      </c>
      <c r="F1942" s="11">
        <f t="shared" ca="1" si="221"/>
        <v>0.5</v>
      </c>
      <c r="G1942" s="11">
        <f t="shared" ca="1" si="222"/>
        <v>0.8</v>
      </c>
      <c r="H1942" s="11">
        <f t="shared" ca="1" si="223"/>
        <v>0.77</v>
      </c>
      <c r="J1942" s="11">
        <f t="shared" ca="1" si="218"/>
        <v>0.5</v>
      </c>
      <c r="K1942" s="11">
        <f t="shared" ca="1" si="219"/>
        <v>0.8</v>
      </c>
      <c r="L1942" s="11">
        <f t="shared" ca="1" si="220"/>
        <v>0.77</v>
      </c>
      <c r="M1942" s="11">
        <f ca="1">(J1942-F1942)*'Meta-analysis (Retention)'!$B$4</f>
        <v>0</v>
      </c>
      <c r="O1942" s="11">
        <f ca="1">(K1942-G1942)*'Meta-analysis (Retention)'!$B$4</f>
        <v>0</v>
      </c>
      <c r="Q1942" s="11">
        <f ca="1">(L1942-H1942)*'Meta-analysis (Retention)'!$B$4</f>
        <v>0</v>
      </c>
    </row>
    <row r="1943" spans="1:17">
      <c r="A1943" s="11">
        <v>-6.0999999999999999E-2</v>
      </c>
      <c r="B1943" s="11" cm="1">
        <f t="array" aca="1" ref="B1943" ca="1">INDEX(
    INDIRECT("'Bootstrap Sampling (Retention)'!$A$4:$A$4004"),
    RANDBETWEEN(
        MATCH('Meta-analysis (Retention)'!$B$5, INDIRECT("'Bootstrap Sampling (Retention)'!$A$4:$A$4004"), 1),
        MATCH('Meta-analysis (Retention)'!$B$6, INDIRECT("'Bootstrap Sampling (Retention)'!$A$4:$A$4004"), 1)
    ),
    1
)</f>
        <v>0</v>
      </c>
      <c r="C1943" s="11">
        <f t="shared" ca="1" si="224"/>
        <v>1</v>
      </c>
      <c r="F1943" s="11">
        <f t="shared" ca="1" si="221"/>
        <v>0.5</v>
      </c>
      <c r="G1943" s="11">
        <f t="shared" ca="1" si="222"/>
        <v>0.8</v>
      </c>
      <c r="H1943" s="11">
        <f t="shared" ca="1" si="223"/>
        <v>0.65</v>
      </c>
      <c r="J1943" s="11">
        <f t="shared" ca="1" si="218"/>
        <v>0.5</v>
      </c>
      <c r="K1943" s="11">
        <f t="shared" ca="1" si="219"/>
        <v>0.8</v>
      </c>
      <c r="L1943" s="11">
        <f t="shared" ca="1" si="220"/>
        <v>0.65</v>
      </c>
      <c r="M1943" s="11">
        <f ca="1">(J1943-F1943)*'Meta-analysis (Retention)'!$B$4</f>
        <v>0</v>
      </c>
      <c r="O1943" s="11">
        <f ca="1">(K1943-G1943)*'Meta-analysis (Retention)'!$B$4</f>
        <v>0</v>
      </c>
      <c r="Q1943" s="11">
        <f ca="1">(L1943-H1943)*'Meta-analysis (Retention)'!$B$4</f>
        <v>0</v>
      </c>
    </row>
    <row r="1944" spans="1:17">
      <c r="A1944" s="11">
        <v>-0.06</v>
      </c>
      <c r="B1944" s="11" cm="1">
        <f t="array" aca="1" ref="B1944" ca="1">INDEX(
    INDIRECT("'Bootstrap Sampling (Retention)'!$A$4:$A$4004"),
    RANDBETWEEN(
        MATCH('Meta-analysis (Retention)'!$B$5, INDIRECT("'Bootstrap Sampling (Retention)'!$A$4:$A$4004"), 1),
        MATCH('Meta-analysis (Retention)'!$B$6, INDIRECT("'Bootstrap Sampling (Retention)'!$A$4:$A$4004"), 1)
    ),
    1
)</f>
        <v>0</v>
      </c>
      <c r="C1944" s="11">
        <f t="shared" ca="1" si="224"/>
        <v>1</v>
      </c>
      <c r="F1944" s="11">
        <f t="shared" ca="1" si="221"/>
        <v>0.5</v>
      </c>
      <c r="G1944" s="11">
        <f t="shared" ca="1" si="222"/>
        <v>0.8</v>
      </c>
      <c r="H1944" s="11">
        <f t="shared" ca="1" si="223"/>
        <v>0.78</v>
      </c>
      <c r="J1944" s="11">
        <f t="shared" ca="1" si="218"/>
        <v>0.5</v>
      </c>
      <c r="K1944" s="11">
        <f t="shared" ca="1" si="219"/>
        <v>0.8</v>
      </c>
      <c r="L1944" s="11">
        <f t="shared" ca="1" si="220"/>
        <v>0.78</v>
      </c>
      <c r="M1944" s="11">
        <f ca="1">(J1944-F1944)*'Meta-analysis (Retention)'!$B$4</f>
        <v>0</v>
      </c>
      <c r="O1944" s="11">
        <f ca="1">(K1944-G1944)*'Meta-analysis (Retention)'!$B$4</f>
        <v>0</v>
      </c>
      <c r="Q1944" s="11">
        <f ca="1">(L1944-H1944)*'Meta-analysis (Retention)'!$B$4</f>
        <v>0</v>
      </c>
    </row>
    <row r="1945" spans="1:17">
      <c r="A1945" s="11">
        <v>-5.8999999999999997E-2</v>
      </c>
      <c r="B1945" s="11" cm="1">
        <f t="array" aca="1" ref="B1945" ca="1">INDEX(
    INDIRECT("'Bootstrap Sampling (Retention)'!$A$4:$A$4004"),
    RANDBETWEEN(
        MATCH('Meta-analysis (Retention)'!$B$5, INDIRECT("'Bootstrap Sampling (Retention)'!$A$4:$A$4004"), 1),
        MATCH('Meta-analysis (Retention)'!$B$6, INDIRECT("'Bootstrap Sampling (Retention)'!$A$4:$A$4004"), 1)
    ),
    1
)</f>
        <v>0</v>
      </c>
      <c r="C1945" s="11">
        <f t="shared" ca="1" si="224"/>
        <v>1</v>
      </c>
      <c r="F1945" s="11">
        <f t="shared" ca="1" si="221"/>
        <v>0.5</v>
      </c>
      <c r="G1945" s="11">
        <f t="shared" ca="1" si="222"/>
        <v>0.8</v>
      </c>
      <c r="H1945" s="11">
        <f t="shared" ca="1" si="223"/>
        <v>0.6</v>
      </c>
      <c r="J1945" s="11">
        <f t="shared" ca="1" si="218"/>
        <v>0.5</v>
      </c>
      <c r="K1945" s="11">
        <f t="shared" ca="1" si="219"/>
        <v>0.8</v>
      </c>
      <c r="L1945" s="11">
        <f t="shared" ca="1" si="220"/>
        <v>0.6</v>
      </c>
      <c r="M1945" s="11">
        <f ca="1">(J1945-F1945)*'Meta-analysis (Retention)'!$B$4</f>
        <v>0</v>
      </c>
      <c r="O1945" s="11">
        <f ca="1">(K1945-G1945)*'Meta-analysis (Retention)'!$B$4</f>
        <v>0</v>
      </c>
      <c r="Q1945" s="11">
        <f ca="1">(L1945-H1945)*'Meta-analysis (Retention)'!$B$4</f>
        <v>0</v>
      </c>
    </row>
    <row r="1946" spans="1:17">
      <c r="A1946" s="11">
        <v>-5.8000000000000003E-2</v>
      </c>
      <c r="B1946" s="11" cm="1">
        <f t="array" aca="1" ref="B1946" ca="1">INDEX(
    INDIRECT("'Bootstrap Sampling (Retention)'!$A$4:$A$4004"),
    RANDBETWEEN(
        MATCH('Meta-analysis (Retention)'!$B$5, INDIRECT("'Bootstrap Sampling (Retention)'!$A$4:$A$4004"), 1),
        MATCH('Meta-analysis (Retention)'!$B$6, INDIRECT("'Bootstrap Sampling (Retention)'!$A$4:$A$4004"), 1)
    ),
    1
)</f>
        <v>0</v>
      </c>
      <c r="C1946" s="11">
        <f t="shared" ca="1" si="224"/>
        <v>1</v>
      </c>
      <c r="F1946" s="11">
        <f t="shared" ca="1" si="221"/>
        <v>0.5</v>
      </c>
      <c r="G1946" s="11">
        <f t="shared" ca="1" si="222"/>
        <v>0.8</v>
      </c>
      <c r="H1946" s="11">
        <f t="shared" ca="1" si="223"/>
        <v>0.77</v>
      </c>
      <c r="J1946" s="11">
        <f t="shared" ca="1" si="218"/>
        <v>0.5</v>
      </c>
      <c r="K1946" s="11">
        <f t="shared" ca="1" si="219"/>
        <v>0.8</v>
      </c>
      <c r="L1946" s="11">
        <f t="shared" ca="1" si="220"/>
        <v>0.77</v>
      </c>
      <c r="M1946" s="11">
        <f ca="1">(J1946-F1946)*'Meta-analysis (Retention)'!$B$4</f>
        <v>0</v>
      </c>
      <c r="O1946" s="11">
        <f ca="1">(K1946-G1946)*'Meta-analysis (Retention)'!$B$4</f>
        <v>0</v>
      </c>
      <c r="Q1946" s="11">
        <f ca="1">(L1946-H1946)*'Meta-analysis (Retention)'!$B$4</f>
        <v>0</v>
      </c>
    </row>
    <row r="1947" spans="1:17">
      <c r="A1947" s="11">
        <v>-5.7000000000000002E-2</v>
      </c>
      <c r="B1947" s="11" cm="1">
        <f t="array" aca="1" ref="B1947" ca="1">INDEX(
    INDIRECT("'Bootstrap Sampling (Retention)'!$A$4:$A$4004"),
    RANDBETWEEN(
        MATCH('Meta-analysis (Retention)'!$B$5, INDIRECT("'Bootstrap Sampling (Retention)'!$A$4:$A$4004"), 1),
        MATCH('Meta-analysis (Retention)'!$B$6, INDIRECT("'Bootstrap Sampling (Retention)'!$A$4:$A$4004"), 1)
    ),
    1
)</f>
        <v>0</v>
      </c>
      <c r="C1947" s="11">
        <f t="shared" ca="1" si="224"/>
        <v>1</v>
      </c>
      <c r="F1947" s="11">
        <f t="shared" ca="1" si="221"/>
        <v>0.5</v>
      </c>
      <c r="G1947" s="11">
        <f t="shared" ca="1" si="222"/>
        <v>0.8</v>
      </c>
      <c r="H1947" s="11">
        <f t="shared" ca="1" si="223"/>
        <v>0.77</v>
      </c>
      <c r="J1947" s="11">
        <f t="shared" ca="1" si="218"/>
        <v>0.5</v>
      </c>
      <c r="K1947" s="11">
        <f t="shared" ca="1" si="219"/>
        <v>0.8</v>
      </c>
      <c r="L1947" s="11">
        <f t="shared" ca="1" si="220"/>
        <v>0.77</v>
      </c>
      <c r="M1947" s="11">
        <f ca="1">(J1947-F1947)*'Meta-analysis (Retention)'!$B$4</f>
        <v>0</v>
      </c>
      <c r="O1947" s="11">
        <f ca="1">(K1947-G1947)*'Meta-analysis (Retention)'!$B$4</f>
        <v>0</v>
      </c>
      <c r="Q1947" s="11">
        <f ca="1">(L1947-H1947)*'Meta-analysis (Retention)'!$B$4</f>
        <v>0</v>
      </c>
    </row>
    <row r="1948" spans="1:17">
      <c r="A1948" s="11">
        <v>-5.6000000000000001E-2</v>
      </c>
      <c r="B1948" s="11" cm="1">
        <f t="array" aca="1" ref="B1948" ca="1">INDEX(
    INDIRECT("'Bootstrap Sampling (Retention)'!$A$4:$A$4004"),
    RANDBETWEEN(
        MATCH('Meta-analysis (Retention)'!$B$5, INDIRECT("'Bootstrap Sampling (Retention)'!$A$4:$A$4004"), 1),
        MATCH('Meta-analysis (Retention)'!$B$6, INDIRECT("'Bootstrap Sampling (Retention)'!$A$4:$A$4004"), 1)
    ),
    1
)</f>
        <v>0</v>
      </c>
      <c r="C1948" s="11">
        <f t="shared" ca="1" si="224"/>
        <v>1</v>
      </c>
      <c r="F1948" s="11">
        <f t="shared" ca="1" si="221"/>
        <v>0.5</v>
      </c>
      <c r="G1948" s="11">
        <f t="shared" ca="1" si="222"/>
        <v>0.8</v>
      </c>
      <c r="H1948" s="11">
        <f t="shared" ca="1" si="223"/>
        <v>0.61</v>
      </c>
      <c r="J1948" s="11">
        <f t="shared" ca="1" si="218"/>
        <v>0.5</v>
      </c>
      <c r="K1948" s="11">
        <f t="shared" ca="1" si="219"/>
        <v>0.8</v>
      </c>
      <c r="L1948" s="11">
        <f t="shared" ca="1" si="220"/>
        <v>0.61</v>
      </c>
      <c r="M1948" s="11">
        <f ca="1">(J1948-F1948)*'Meta-analysis (Retention)'!$B$4</f>
        <v>0</v>
      </c>
      <c r="O1948" s="11">
        <f ca="1">(K1948-G1948)*'Meta-analysis (Retention)'!$B$4</f>
        <v>0</v>
      </c>
      <c r="Q1948" s="11">
        <f ca="1">(L1948-H1948)*'Meta-analysis (Retention)'!$B$4</f>
        <v>0</v>
      </c>
    </row>
    <row r="1949" spans="1:17">
      <c r="A1949" s="11">
        <v>-5.5E-2</v>
      </c>
      <c r="B1949" s="11" cm="1">
        <f t="array" aca="1" ref="B1949" ca="1">INDEX(
    INDIRECT("'Bootstrap Sampling (Retention)'!$A$4:$A$4004"),
    RANDBETWEEN(
        MATCH('Meta-analysis (Retention)'!$B$5, INDIRECT("'Bootstrap Sampling (Retention)'!$A$4:$A$4004"), 1),
        MATCH('Meta-analysis (Retention)'!$B$6, INDIRECT("'Bootstrap Sampling (Retention)'!$A$4:$A$4004"), 1)
    ),
    1
)</f>
        <v>0</v>
      </c>
      <c r="C1949" s="11">
        <f t="shared" ca="1" si="224"/>
        <v>1</v>
      </c>
      <c r="F1949" s="11">
        <f t="shared" ca="1" si="221"/>
        <v>0.5</v>
      </c>
      <c r="G1949" s="11">
        <f t="shared" ca="1" si="222"/>
        <v>0.8</v>
      </c>
      <c r="H1949" s="11">
        <f t="shared" ca="1" si="223"/>
        <v>0.77</v>
      </c>
      <c r="J1949" s="11">
        <f t="shared" ca="1" si="218"/>
        <v>0.5</v>
      </c>
      <c r="K1949" s="11">
        <f t="shared" ca="1" si="219"/>
        <v>0.8</v>
      </c>
      <c r="L1949" s="11">
        <f t="shared" ca="1" si="220"/>
        <v>0.77</v>
      </c>
      <c r="M1949" s="11">
        <f ca="1">(J1949-F1949)*'Meta-analysis (Retention)'!$B$4</f>
        <v>0</v>
      </c>
      <c r="O1949" s="11">
        <f ca="1">(K1949-G1949)*'Meta-analysis (Retention)'!$B$4</f>
        <v>0</v>
      </c>
      <c r="Q1949" s="11">
        <f ca="1">(L1949-H1949)*'Meta-analysis (Retention)'!$B$4</f>
        <v>0</v>
      </c>
    </row>
    <row r="1950" spans="1:17">
      <c r="A1950" s="11">
        <v>-5.3999999999999999E-2</v>
      </c>
      <c r="B1950" s="11" cm="1">
        <f t="array" aca="1" ref="B1950" ca="1">INDEX(
    INDIRECT("'Bootstrap Sampling (Retention)'!$A$4:$A$4004"),
    RANDBETWEEN(
        MATCH('Meta-analysis (Retention)'!$B$5, INDIRECT("'Bootstrap Sampling (Retention)'!$A$4:$A$4004"), 1),
        MATCH('Meta-analysis (Retention)'!$B$6, INDIRECT("'Bootstrap Sampling (Retention)'!$A$4:$A$4004"), 1)
    ),
    1
)</f>
        <v>0</v>
      </c>
      <c r="C1950" s="11">
        <f t="shared" ca="1" si="224"/>
        <v>1</v>
      </c>
      <c r="F1950" s="11">
        <f t="shared" ca="1" si="221"/>
        <v>0.5</v>
      </c>
      <c r="G1950" s="11">
        <f t="shared" ca="1" si="222"/>
        <v>0.8</v>
      </c>
      <c r="H1950" s="11">
        <f t="shared" ca="1" si="223"/>
        <v>0.69</v>
      </c>
      <c r="J1950" s="11">
        <f t="shared" ca="1" si="218"/>
        <v>0.5</v>
      </c>
      <c r="K1950" s="11">
        <f t="shared" ca="1" si="219"/>
        <v>0.8</v>
      </c>
      <c r="L1950" s="11">
        <f t="shared" ca="1" si="220"/>
        <v>0.69</v>
      </c>
      <c r="M1950" s="11">
        <f ca="1">(J1950-F1950)*'Meta-analysis (Retention)'!$B$4</f>
        <v>0</v>
      </c>
      <c r="O1950" s="11">
        <f ca="1">(K1950-G1950)*'Meta-analysis (Retention)'!$B$4</f>
        <v>0</v>
      </c>
      <c r="Q1950" s="11">
        <f ca="1">(L1950-H1950)*'Meta-analysis (Retention)'!$B$4</f>
        <v>0</v>
      </c>
    </row>
    <row r="1951" spans="1:17">
      <c r="A1951" s="11">
        <v>-5.2999999999999999E-2</v>
      </c>
      <c r="B1951" s="11" cm="1">
        <f t="array" aca="1" ref="B1951" ca="1">INDEX(
    INDIRECT("'Bootstrap Sampling (Retention)'!$A$4:$A$4004"),
    RANDBETWEEN(
        MATCH('Meta-analysis (Retention)'!$B$5, INDIRECT("'Bootstrap Sampling (Retention)'!$A$4:$A$4004"), 1),
        MATCH('Meta-analysis (Retention)'!$B$6, INDIRECT("'Bootstrap Sampling (Retention)'!$A$4:$A$4004"), 1)
    ),
    1
)</f>
        <v>0</v>
      </c>
      <c r="C1951" s="11">
        <f t="shared" ca="1" si="224"/>
        <v>1</v>
      </c>
      <c r="F1951" s="11">
        <f t="shared" ca="1" si="221"/>
        <v>0.5</v>
      </c>
      <c r="G1951" s="11">
        <f t="shared" ca="1" si="222"/>
        <v>0.8</v>
      </c>
      <c r="H1951" s="11">
        <f t="shared" ca="1" si="223"/>
        <v>0.56999999999999995</v>
      </c>
      <c r="J1951" s="11">
        <f t="shared" ca="1" si="218"/>
        <v>0.5</v>
      </c>
      <c r="K1951" s="11">
        <f t="shared" ca="1" si="219"/>
        <v>0.8</v>
      </c>
      <c r="L1951" s="11">
        <f t="shared" ca="1" si="220"/>
        <v>0.56999999999999995</v>
      </c>
      <c r="M1951" s="11">
        <f ca="1">(J1951-F1951)*'Meta-analysis (Retention)'!$B$4</f>
        <v>0</v>
      </c>
      <c r="O1951" s="11">
        <f ca="1">(K1951-G1951)*'Meta-analysis (Retention)'!$B$4</f>
        <v>0</v>
      </c>
      <c r="Q1951" s="11">
        <f ca="1">(L1951-H1951)*'Meta-analysis (Retention)'!$B$4</f>
        <v>0</v>
      </c>
    </row>
    <row r="1952" spans="1:17">
      <c r="A1952" s="11">
        <v>-5.1999999999999998E-2</v>
      </c>
      <c r="B1952" s="11" cm="1">
        <f t="array" aca="1" ref="B1952" ca="1">INDEX(
    INDIRECT("'Bootstrap Sampling (Retention)'!$A$4:$A$4004"),
    RANDBETWEEN(
        MATCH('Meta-analysis (Retention)'!$B$5, INDIRECT("'Bootstrap Sampling (Retention)'!$A$4:$A$4004"), 1),
        MATCH('Meta-analysis (Retention)'!$B$6, INDIRECT("'Bootstrap Sampling (Retention)'!$A$4:$A$4004"), 1)
    ),
    1
)</f>
        <v>0</v>
      </c>
      <c r="C1952" s="11">
        <f t="shared" ca="1" si="224"/>
        <v>1</v>
      </c>
      <c r="F1952" s="11">
        <f t="shared" ca="1" si="221"/>
        <v>0.5</v>
      </c>
      <c r="G1952" s="11">
        <f t="shared" ca="1" si="222"/>
        <v>0.8</v>
      </c>
      <c r="H1952" s="11">
        <f t="shared" ca="1" si="223"/>
        <v>0.76</v>
      </c>
      <c r="J1952" s="11">
        <f t="shared" ca="1" si="218"/>
        <v>0.5</v>
      </c>
      <c r="K1952" s="11">
        <f t="shared" ca="1" si="219"/>
        <v>0.8</v>
      </c>
      <c r="L1952" s="11">
        <f t="shared" ca="1" si="220"/>
        <v>0.76</v>
      </c>
      <c r="M1952" s="11">
        <f ca="1">(J1952-F1952)*'Meta-analysis (Retention)'!$B$4</f>
        <v>0</v>
      </c>
      <c r="O1952" s="11">
        <f ca="1">(K1952-G1952)*'Meta-analysis (Retention)'!$B$4</f>
        <v>0</v>
      </c>
      <c r="Q1952" s="11">
        <f ca="1">(L1952-H1952)*'Meta-analysis (Retention)'!$B$4</f>
        <v>0</v>
      </c>
    </row>
    <row r="1953" spans="1:17">
      <c r="A1953" s="11">
        <v>-5.0999999999999997E-2</v>
      </c>
      <c r="B1953" s="11" cm="1">
        <f t="array" aca="1" ref="B1953" ca="1">INDEX(
    INDIRECT("'Bootstrap Sampling (Retention)'!$A$4:$A$4004"),
    RANDBETWEEN(
        MATCH('Meta-analysis (Retention)'!$B$5, INDIRECT("'Bootstrap Sampling (Retention)'!$A$4:$A$4004"), 1),
        MATCH('Meta-analysis (Retention)'!$B$6, INDIRECT("'Bootstrap Sampling (Retention)'!$A$4:$A$4004"), 1)
    ),
    1
)</f>
        <v>0</v>
      </c>
      <c r="C1953" s="11">
        <f t="shared" ca="1" si="224"/>
        <v>1</v>
      </c>
      <c r="F1953" s="11">
        <f t="shared" ca="1" si="221"/>
        <v>0.5</v>
      </c>
      <c r="G1953" s="11">
        <f t="shared" ca="1" si="222"/>
        <v>0.8</v>
      </c>
      <c r="H1953" s="11">
        <f t="shared" ca="1" si="223"/>
        <v>0.78</v>
      </c>
      <c r="J1953" s="11">
        <f t="shared" ca="1" si="218"/>
        <v>0.5</v>
      </c>
      <c r="K1953" s="11">
        <f t="shared" ca="1" si="219"/>
        <v>0.8</v>
      </c>
      <c r="L1953" s="11">
        <f t="shared" ca="1" si="220"/>
        <v>0.78</v>
      </c>
      <c r="M1953" s="11">
        <f ca="1">(J1953-F1953)*'Meta-analysis (Retention)'!$B$4</f>
        <v>0</v>
      </c>
      <c r="O1953" s="11">
        <f ca="1">(K1953-G1953)*'Meta-analysis (Retention)'!$B$4</f>
        <v>0</v>
      </c>
      <c r="Q1953" s="11">
        <f ca="1">(L1953-H1953)*'Meta-analysis (Retention)'!$B$4</f>
        <v>0</v>
      </c>
    </row>
    <row r="1954" spans="1:17">
      <c r="A1954" s="11">
        <v>-0.05</v>
      </c>
      <c r="B1954" s="11" cm="1">
        <f t="array" aca="1" ref="B1954" ca="1">INDEX(
    INDIRECT("'Bootstrap Sampling (Retention)'!$A$4:$A$4004"),
    RANDBETWEEN(
        MATCH('Meta-analysis (Retention)'!$B$5, INDIRECT("'Bootstrap Sampling (Retention)'!$A$4:$A$4004"), 1),
        MATCH('Meta-analysis (Retention)'!$B$6, INDIRECT("'Bootstrap Sampling (Retention)'!$A$4:$A$4004"), 1)
    ),
    1
)</f>
        <v>0</v>
      </c>
      <c r="C1954" s="11">
        <f t="shared" ca="1" si="224"/>
        <v>1</v>
      </c>
      <c r="F1954" s="11">
        <f t="shared" ca="1" si="221"/>
        <v>0.5</v>
      </c>
      <c r="G1954" s="11">
        <f t="shared" ca="1" si="222"/>
        <v>0.8</v>
      </c>
      <c r="H1954" s="11">
        <f t="shared" ca="1" si="223"/>
        <v>0.72</v>
      </c>
      <c r="J1954" s="11">
        <f t="shared" ca="1" si="218"/>
        <v>0.5</v>
      </c>
      <c r="K1954" s="11">
        <f t="shared" ca="1" si="219"/>
        <v>0.8</v>
      </c>
      <c r="L1954" s="11">
        <f t="shared" ca="1" si="220"/>
        <v>0.72</v>
      </c>
      <c r="M1954" s="11">
        <f ca="1">(J1954-F1954)*'Meta-analysis (Retention)'!$B$4</f>
        <v>0</v>
      </c>
      <c r="O1954" s="11">
        <f ca="1">(K1954-G1954)*'Meta-analysis (Retention)'!$B$4</f>
        <v>0</v>
      </c>
      <c r="Q1954" s="11">
        <f ca="1">(L1954-H1954)*'Meta-analysis (Retention)'!$B$4</f>
        <v>0</v>
      </c>
    </row>
    <row r="1955" spans="1:17">
      <c r="A1955" s="11">
        <v>-4.9000000000000002E-2</v>
      </c>
      <c r="B1955" s="11" cm="1">
        <f t="array" aca="1" ref="B1955" ca="1">INDEX(
    INDIRECT("'Bootstrap Sampling (Retention)'!$A$4:$A$4004"),
    RANDBETWEEN(
        MATCH('Meta-analysis (Retention)'!$B$5, INDIRECT("'Bootstrap Sampling (Retention)'!$A$4:$A$4004"), 1),
        MATCH('Meta-analysis (Retention)'!$B$6, INDIRECT("'Bootstrap Sampling (Retention)'!$A$4:$A$4004"), 1)
    ),
    1
)</f>
        <v>0</v>
      </c>
      <c r="C1955" s="11">
        <f t="shared" ca="1" si="224"/>
        <v>1</v>
      </c>
      <c r="F1955" s="11">
        <f t="shared" ca="1" si="221"/>
        <v>0.5</v>
      </c>
      <c r="G1955" s="11">
        <f t="shared" ca="1" si="222"/>
        <v>0.8</v>
      </c>
      <c r="H1955" s="11">
        <f t="shared" ca="1" si="223"/>
        <v>0.62</v>
      </c>
      <c r="J1955" s="11">
        <f t="shared" ca="1" si="218"/>
        <v>0.5</v>
      </c>
      <c r="K1955" s="11">
        <f t="shared" ca="1" si="219"/>
        <v>0.8</v>
      </c>
      <c r="L1955" s="11">
        <f t="shared" ca="1" si="220"/>
        <v>0.62</v>
      </c>
      <c r="M1955" s="11">
        <f ca="1">(J1955-F1955)*'Meta-analysis (Retention)'!$B$4</f>
        <v>0</v>
      </c>
      <c r="O1955" s="11">
        <f ca="1">(K1955-G1955)*'Meta-analysis (Retention)'!$B$4</f>
        <v>0</v>
      </c>
      <c r="Q1955" s="11">
        <f ca="1">(L1955-H1955)*'Meta-analysis (Retention)'!$B$4</f>
        <v>0</v>
      </c>
    </row>
    <row r="1956" spans="1:17">
      <c r="A1956" s="11">
        <v>-4.8000000000000001E-2</v>
      </c>
      <c r="B1956" s="11" cm="1">
        <f t="array" aca="1" ref="B1956" ca="1">INDEX(
    INDIRECT("'Bootstrap Sampling (Retention)'!$A$4:$A$4004"),
    RANDBETWEEN(
        MATCH('Meta-analysis (Retention)'!$B$5, INDIRECT("'Bootstrap Sampling (Retention)'!$A$4:$A$4004"), 1),
        MATCH('Meta-analysis (Retention)'!$B$6, INDIRECT("'Bootstrap Sampling (Retention)'!$A$4:$A$4004"), 1)
    ),
    1
)</f>
        <v>0</v>
      </c>
      <c r="C1956" s="11">
        <f t="shared" ca="1" si="224"/>
        <v>1</v>
      </c>
      <c r="F1956" s="11">
        <f t="shared" ca="1" si="221"/>
        <v>0.5</v>
      </c>
      <c r="G1956" s="11">
        <f t="shared" ca="1" si="222"/>
        <v>0.8</v>
      </c>
      <c r="H1956" s="11">
        <f t="shared" ca="1" si="223"/>
        <v>0.63</v>
      </c>
      <c r="J1956" s="11">
        <f t="shared" ca="1" si="218"/>
        <v>0.5</v>
      </c>
      <c r="K1956" s="11">
        <f t="shared" ca="1" si="219"/>
        <v>0.8</v>
      </c>
      <c r="L1956" s="11">
        <f t="shared" ca="1" si="220"/>
        <v>0.63</v>
      </c>
      <c r="M1956" s="11">
        <f ca="1">(J1956-F1956)*'Meta-analysis (Retention)'!$B$4</f>
        <v>0</v>
      </c>
      <c r="O1956" s="11">
        <f ca="1">(K1956-G1956)*'Meta-analysis (Retention)'!$B$4</f>
        <v>0</v>
      </c>
      <c r="Q1956" s="11">
        <f ca="1">(L1956-H1956)*'Meta-analysis (Retention)'!$B$4</f>
        <v>0</v>
      </c>
    </row>
    <row r="1957" spans="1:17">
      <c r="A1957" s="11">
        <v>-4.7E-2</v>
      </c>
      <c r="B1957" s="11" cm="1">
        <f t="array" aca="1" ref="B1957" ca="1">INDEX(
    INDIRECT("'Bootstrap Sampling (Retention)'!$A$4:$A$4004"),
    RANDBETWEEN(
        MATCH('Meta-analysis (Retention)'!$B$5, INDIRECT("'Bootstrap Sampling (Retention)'!$A$4:$A$4004"), 1),
        MATCH('Meta-analysis (Retention)'!$B$6, INDIRECT("'Bootstrap Sampling (Retention)'!$A$4:$A$4004"), 1)
    ),
    1
)</f>
        <v>0</v>
      </c>
      <c r="C1957" s="11">
        <f t="shared" ca="1" si="224"/>
        <v>1</v>
      </c>
      <c r="F1957" s="11">
        <f t="shared" ca="1" si="221"/>
        <v>0.5</v>
      </c>
      <c r="G1957" s="11">
        <f t="shared" ca="1" si="222"/>
        <v>0.8</v>
      </c>
      <c r="H1957" s="11">
        <f t="shared" ca="1" si="223"/>
        <v>0.65</v>
      </c>
      <c r="J1957" s="11">
        <f t="shared" ca="1" si="218"/>
        <v>0.5</v>
      </c>
      <c r="K1957" s="11">
        <f t="shared" ca="1" si="219"/>
        <v>0.8</v>
      </c>
      <c r="L1957" s="11">
        <f t="shared" ca="1" si="220"/>
        <v>0.65</v>
      </c>
      <c r="M1957" s="11">
        <f ca="1">(J1957-F1957)*'Meta-analysis (Retention)'!$B$4</f>
        <v>0</v>
      </c>
      <c r="O1957" s="11">
        <f ca="1">(K1957-G1957)*'Meta-analysis (Retention)'!$B$4</f>
        <v>0</v>
      </c>
      <c r="Q1957" s="11">
        <f ca="1">(L1957-H1957)*'Meta-analysis (Retention)'!$B$4</f>
        <v>0</v>
      </c>
    </row>
    <row r="1958" spans="1:17">
      <c r="A1958" s="11">
        <v>-4.5999999999999999E-2</v>
      </c>
      <c r="B1958" s="11" cm="1">
        <f t="array" aca="1" ref="B1958" ca="1">INDEX(
    INDIRECT("'Bootstrap Sampling (Retention)'!$A$4:$A$4004"),
    RANDBETWEEN(
        MATCH('Meta-analysis (Retention)'!$B$5, INDIRECT("'Bootstrap Sampling (Retention)'!$A$4:$A$4004"), 1),
        MATCH('Meta-analysis (Retention)'!$B$6, INDIRECT("'Bootstrap Sampling (Retention)'!$A$4:$A$4004"), 1)
    ),
    1
)</f>
        <v>0</v>
      </c>
      <c r="C1958" s="11">
        <f t="shared" ca="1" si="224"/>
        <v>1</v>
      </c>
      <c r="F1958" s="11">
        <f t="shared" ca="1" si="221"/>
        <v>0.5</v>
      </c>
      <c r="G1958" s="11">
        <f t="shared" ca="1" si="222"/>
        <v>0.8</v>
      </c>
      <c r="H1958" s="11">
        <f t="shared" ca="1" si="223"/>
        <v>0.78</v>
      </c>
      <c r="J1958" s="11">
        <f t="shared" ca="1" si="218"/>
        <v>0.5</v>
      </c>
      <c r="K1958" s="11">
        <f t="shared" ca="1" si="219"/>
        <v>0.8</v>
      </c>
      <c r="L1958" s="11">
        <f t="shared" ca="1" si="220"/>
        <v>0.78</v>
      </c>
      <c r="M1958" s="11">
        <f ca="1">(J1958-F1958)*'Meta-analysis (Retention)'!$B$4</f>
        <v>0</v>
      </c>
      <c r="O1958" s="11">
        <f ca="1">(K1958-G1958)*'Meta-analysis (Retention)'!$B$4</f>
        <v>0</v>
      </c>
      <c r="Q1958" s="11">
        <f ca="1">(L1958-H1958)*'Meta-analysis (Retention)'!$B$4</f>
        <v>0</v>
      </c>
    </row>
    <row r="1959" spans="1:17">
      <c r="A1959" s="11">
        <v>-4.4999999999999998E-2</v>
      </c>
      <c r="B1959" s="11" cm="1">
        <f t="array" aca="1" ref="B1959" ca="1">INDEX(
    INDIRECT("'Bootstrap Sampling (Retention)'!$A$4:$A$4004"),
    RANDBETWEEN(
        MATCH('Meta-analysis (Retention)'!$B$5, INDIRECT("'Bootstrap Sampling (Retention)'!$A$4:$A$4004"), 1),
        MATCH('Meta-analysis (Retention)'!$B$6, INDIRECT("'Bootstrap Sampling (Retention)'!$A$4:$A$4004"), 1)
    ),
    1
)</f>
        <v>0</v>
      </c>
      <c r="C1959" s="11">
        <f t="shared" ca="1" si="224"/>
        <v>1</v>
      </c>
      <c r="F1959" s="11">
        <f t="shared" ca="1" si="221"/>
        <v>0.5</v>
      </c>
      <c r="G1959" s="11">
        <f t="shared" ca="1" si="222"/>
        <v>0.8</v>
      </c>
      <c r="H1959" s="11">
        <f t="shared" ca="1" si="223"/>
        <v>0.7</v>
      </c>
      <c r="J1959" s="11">
        <f t="shared" ca="1" si="218"/>
        <v>0.5</v>
      </c>
      <c r="K1959" s="11">
        <f t="shared" ca="1" si="219"/>
        <v>0.8</v>
      </c>
      <c r="L1959" s="11">
        <f t="shared" ca="1" si="220"/>
        <v>0.7</v>
      </c>
      <c r="M1959" s="11">
        <f ca="1">(J1959-F1959)*'Meta-analysis (Retention)'!$B$4</f>
        <v>0</v>
      </c>
      <c r="O1959" s="11">
        <f ca="1">(K1959-G1959)*'Meta-analysis (Retention)'!$B$4</f>
        <v>0</v>
      </c>
      <c r="Q1959" s="11">
        <f ca="1">(L1959-H1959)*'Meta-analysis (Retention)'!$B$4</f>
        <v>0</v>
      </c>
    </row>
    <row r="1960" spans="1:17">
      <c r="A1960" s="11">
        <v>-4.3999999999999997E-2</v>
      </c>
      <c r="B1960" s="11" cm="1">
        <f t="array" aca="1" ref="B1960" ca="1">INDEX(
    INDIRECT("'Bootstrap Sampling (Retention)'!$A$4:$A$4004"),
    RANDBETWEEN(
        MATCH('Meta-analysis (Retention)'!$B$5, INDIRECT("'Bootstrap Sampling (Retention)'!$A$4:$A$4004"), 1),
        MATCH('Meta-analysis (Retention)'!$B$6, INDIRECT("'Bootstrap Sampling (Retention)'!$A$4:$A$4004"), 1)
    ),
    1
)</f>
        <v>0</v>
      </c>
      <c r="C1960" s="11">
        <f t="shared" ca="1" si="224"/>
        <v>1</v>
      </c>
      <c r="F1960" s="11">
        <f t="shared" ca="1" si="221"/>
        <v>0.5</v>
      </c>
      <c r="G1960" s="11">
        <f t="shared" ca="1" si="222"/>
        <v>0.8</v>
      </c>
      <c r="H1960" s="11">
        <f t="shared" ca="1" si="223"/>
        <v>0.78</v>
      </c>
      <c r="J1960" s="11">
        <f t="shared" ca="1" si="218"/>
        <v>0.5</v>
      </c>
      <c r="K1960" s="11">
        <f t="shared" ca="1" si="219"/>
        <v>0.8</v>
      </c>
      <c r="L1960" s="11">
        <f t="shared" ca="1" si="220"/>
        <v>0.78</v>
      </c>
      <c r="M1960" s="11">
        <f ca="1">(J1960-F1960)*'Meta-analysis (Retention)'!$B$4</f>
        <v>0</v>
      </c>
      <c r="O1960" s="11">
        <f ca="1">(K1960-G1960)*'Meta-analysis (Retention)'!$B$4</f>
        <v>0</v>
      </c>
      <c r="Q1960" s="11">
        <f ca="1">(L1960-H1960)*'Meta-analysis (Retention)'!$B$4</f>
        <v>0</v>
      </c>
    </row>
    <row r="1961" spans="1:17">
      <c r="A1961" s="11">
        <v>-4.2999999999999997E-2</v>
      </c>
      <c r="B1961" s="11" cm="1">
        <f t="array" aca="1" ref="B1961" ca="1">INDEX(
    INDIRECT("'Bootstrap Sampling (Retention)'!$A$4:$A$4004"),
    RANDBETWEEN(
        MATCH('Meta-analysis (Retention)'!$B$5, INDIRECT("'Bootstrap Sampling (Retention)'!$A$4:$A$4004"), 1),
        MATCH('Meta-analysis (Retention)'!$B$6, INDIRECT("'Bootstrap Sampling (Retention)'!$A$4:$A$4004"), 1)
    ),
    1
)</f>
        <v>0</v>
      </c>
      <c r="C1961" s="11">
        <f t="shared" ca="1" si="224"/>
        <v>1</v>
      </c>
      <c r="F1961" s="11">
        <f t="shared" ca="1" si="221"/>
        <v>0.5</v>
      </c>
      <c r="G1961" s="11">
        <f t="shared" ca="1" si="222"/>
        <v>0.8</v>
      </c>
      <c r="H1961" s="11">
        <f t="shared" ca="1" si="223"/>
        <v>0.75</v>
      </c>
      <c r="J1961" s="11">
        <f t="shared" ca="1" si="218"/>
        <v>0.5</v>
      </c>
      <c r="K1961" s="11">
        <f t="shared" ca="1" si="219"/>
        <v>0.8</v>
      </c>
      <c r="L1961" s="11">
        <f t="shared" ca="1" si="220"/>
        <v>0.75</v>
      </c>
      <c r="M1961" s="11">
        <f ca="1">(J1961-F1961)*'Meta-analysis (Retention)'!$B$4</f>
        <v>0</v>
      </c>
      <c r="O1961" s="11">
        <f ca="1">(K1961-G1961)*'Meta-analysis (Retention)'!$B$4</f>
        <v>0</v>
      </c>
      <c r="Q1961" s="11">
        <f ca="1">(L1961-H1961)*'Meta-analysis (Retention)'!$B$4</f>
        <v>0</v>
      </c>
    </row>
    <row r="1962" spans="1:17">
      <c r="A1962" s="11">
        <v>-4.2000000000000003E-2</v>
      </c>
      <c r="B1962" s="11" cm="1">
        <f t="array" aca="1" ref="B1962" ca="1">INDEX(
    INDIRECT("'Bootstrap Sampling (Retention)'!$A$4:$A$4004"),
    RANDBETWEEN(
        MATCH('Meta-analysis (Retention)'!$B$5, INDIRECT("'Bootstrap Sampling (Retention)'!$A$4:$A$4004"), 1),
        MATCH('Meta-analysis (Retention)'!$B$6, INDIRECT("'Bootstrap Sampling (Retention)'!$A$4:$A$4004"), 1)
    ),
    1
)</f>
        <v>0</v>
      </c>
      <c r="C1962" s="11">
        <f t="shared" ca="1" si="224"/>
        <v>1</v>
      </c>
      <c r="F1962" s="11">
        <f t="shared" ca="1" si="221"/>
        <v>0.5</v>
      </c>
      <c r="G1962" s="11">
        <f t="shared" ca="1" si="222"/>
        <v>0.8</v>
      </c>
      <c r="H1962" s="11">
        <f t="shared" ca="1" si="223"/>
        <v>0.54</v>
      </c>
      <c r="J1962" s="11">
        <f t="shared" ca="1" si="218"/>
        <v>0.5</v>
      </c>
      <c r="K1962" s="11">
        <f t="shared" ca="1" si="219"/>
        <v>0.8</v>
      </c>
      <c r="L1962" s="11">
        <f t="shared" ca="1" si="220"/>
        <v>0.54</v>
      </c>
      <c r="M1962" s="11">
        <f ca="1">(J1962-F1962)*'Meta-analysis (Retention)'!$B$4</f>
        <v>0</v>
      </c>
      <c r="O1962" s="11">
        <f ca="1">(K1962-G1962)*'Meta-analysis (Retention)'!$B$4</f>
        <v>0</v>
      </c>
      <c r="Q1962" s="11">
        <f ca="1">(L1962-H1962)*'Meta-analysis (Retention)'!$B$4</f>
        <v>0</v>
      </c>
    </row>
    <row r="1963" spans="1:17">
      <c r="A1963" s="11">
        <v>-4.1000000000000002E-2</v>
      </c>
      <c r="B1963" s="11" cm="1">
        <f t="array" aca="1" ref="B1963" ca="1">INDEX(
    INDIRECT("'Bootstrap Sampling (Retention)'!$A$4:$A$4004"),
    RANDBETWEEN(
        MATCH('Meta-analysis (Retention)'!$B$5, INDIRECT("'Bootstrap Sampling (Retention)'!$A$4:$A$4004"), 1),
        MATCH('Meta-analysis (Retention)'!$B$6, INDIRECT("'Bootstrap Sampling (Retention)'!$A$4:$A$4004"), 1)
    ),
    1
)</f>
        <v>0</v>
      </c>
      <c r="C1963" s="11">
        <f t="shared" ca="1" si="224"/>
        <v>1</v>
      </c>
      <c r="F1963" s="11">
        <f t="shared" ca="1" si="221"/>
        <v>0.5</v>
      </c>
      <c r="G1963" s="11">
        <f t="shared" ca="1" si="222"/>
        <v>0.8</v>
      </c>
      <c r="H1963" s="11">
        <f t="shared" ca="1" si="223"/>
        <v>0.71</v>
      </c>
      <c r="J1963" s="11">
        <f t="shared" ca="1" si="218"/>
        <v>0.5</v>
      </c>
      <c r="K1963" s="11">
        <f t="shared" ca="1" si="219"/>
        <v>0.8</v>
      </c>
      <c r="L1963" s="11">
        <f t="shared" ca="1" si="220"/>
        <v>0.71</v>
      </c>
      <c r="M1963" s="11">
        <f ca="1">(J1963-F1963)*'Meta-analysis (Retention)'!$B$4</f>
        <v>0</v>
      </c>
      <c r="O1963" s="11">
        <f ca="1">(K1963-G1963)*'Meta-analysis (Retention)'!$B$4</f>
        <v>0</v>
      </c>
      <c r="Q1963" s="11">
        <f ca="1">(L1963-H1963)*'Meta-analysis (Retention)'!$B$4</f>
        <v>0</v>
      </c>
    </row>
    <row r="1964" spans="1:17">
      <c r="A1964" s="11">
        <v>-0.04</v>
      </c>
      <c r="B1964" s="11" cm="1">
        <f t="array" aca="1" ref="B1964" ca="1">INDEX(
    INDIRECT("'Bootstrap Sampling (Retention)'!$A$4:$A$4004"),
    RANDBETWEEN(
        MATCH('Meta-analysis (Retention)'!$B$5, INDIRECT("'Bootstrap Sampling (Retention)'!$A$4:$A$4004"), 1),
        MATCH('Meta-analysis (Retention)'!$B$6, INDIRECT("'Bootstrap Sampling (Retention)'!$A$4:$A$4004"), 1)
    ),
    1
)</f>
        <v>0</v>
      </c>
      <c r="C1964" s="11">
        <f t="shared" ca="1" si="224"/>
        <v>1</v>
      </c>
      <c r="F1964" s="11">
        <f t="shared" ca="1" si="221"/>
        <v>0.5</v>
      </c>
      <c r="G1964" s="11">
        <f t="shared" ca="1" si="222"/>
        <v>0.8</v>
      </c>
      <c r="H1964" s="11">
        <f t="shared" ca="1" si="223"/>
        <v>0.73</v>
      </c>
      <c r="J1964" s="11">
        <f t="shared" ca="1" si="218"/>
        <v>0.5</v>
      </c>
      <c r="K1964" s="11">
        <f t="shared" ca="1" si="219"/>
        <v>0.8</v>
      </c>
      <c r="L1964" s="11">
        <f t="shared" ca="1" si="220"/>
        <v>0.73</v>
      </c>
      <c r="M1964" s="11">
        <f ca="1">(J1964-F1964)*'Meta-analysis (Retention)'!$B$4</f>
        <v>0</v>
      </c>
      <c r="O1964" s="11">
        <f ca="1">(K1964-G1964)*'Meta-analysis (Retention)'!$B$4</f>
        <v>0</v>
      </c>
      <c r="Q1964" s="11">
        <f ca="1">(L1964-H1964)*'Meta-analysis (Retention)'!$B$4</f>
        <v>0</v>
      </c>
    </row>
    <row r="1965" spans="1:17">
      <c r="A1965" s="11">
        <v>-3.9E-2</v>
      </c>
      <c r="B1965" s="11" cm="1">
        <f t="array" aca="1" ref="B1965" ca="1">INDEX(
    INDIRECT("'Bootstrap Sampling (Retention)'!$A$4:$A$4004"),
    RANDBETWEEN(
        MATCH('Meta-analysis (Retention)'!$B$5, INDIRECT("'Bootstrap Sampling (Retention)'!$A$4:$A$4004"), 1),
        MATCH('Meta-analysis (Retention)'!$B$6, INDIRECT("'Bootstrap Sampling (Retention)'!$A$4:$A$4004"), 1)
    ),
    1
)</f>
        <v>0</v>
      </c>
      <c r="C1965" s="11">
        <f t="shared" ca="1" si="224"/>
        <v>1</v>
      </c>
      <c r="F1965" s="11">
        <f t="shared" ca="1" si="221"/>
        <v>0.5</v>
      </c>
      <c r="G1965" s="11">
        <f t="shared" ca="1" si="222"/>
        <v>0.8</v>
      </c>
      <c r="H1965" s="11">
        <f t="shared" ca="1" si="223"/>
        <v>0.5</v>
      </c>
      <c r="J1965" s="11">
        <f t="shared" ca="1" si="218"/>
        <v>0.5</v>
      </c>
      <c r="K1965" s="11">
        <f t="shared" ca="1" si="219"/>
        <v>0.8</v>
      </c>
      <c r="L1965" s="11">
        <f t="shared" ca="1" si="220"/>
        <v>0.5</v>
      </c>
      <c r="M1965" s="11">
        <f ca="1">(J1965-F1965)*'Meta-analysis (Retention)'!$B$4</f>
        <v>0</v>
      </c>
      <c r="O1965" s="11">
        <f ca="1">(K1965-G1965)*'Meta-analysis (Retention)'!$B$4</f>
        <v>0</v>
      </c>
      <c r="Q1965" s="11">
        <f ca="1">(L1965-H1965)*'Meta-analysis (Retention)'!$B$4</f>
        <v>0</v>
      </c>
    </row>
    <row r="1966" spans="1:17">
      <c r="A1966" s="11">
        <v>-3.7999999999999999E-2</v>
      </c>
      <c r="B1966" s="11" cm="1">
        <f t="array" aca="1" ref="B1966" ca="1">INDEX(
    INDIRECT("'Bootstrap Sampling (Retention)'!$A$4:$A$4004"),
    RANDBETWEEN(
        MATCH('Meta-analysis (Retention)'!$B$5, INDIRECT("'Bootstrap Sampling (Retention)'!$A$4:$A$4004"), 1),
        MATCH('Meta-analysis (Retention)'!$B$6, INDIRECT("'Bootstrap Sampling (Retention)'!$A$4:$A$4004"), 1)
    ),
    1
)</f>
        <v>0</v>
      </c>
      <c r="C1966" s="11">
        <f t="shared" ca="1" si="224"/>
        <v>1</v>
      </c>
      <c r="F1966" s="11">
        <f t="shared" ca="1" si="221"/>
        <v>0.5</v>
      </c>
      <c r="G1966" s="11">
        <f t="shared" ca="1" si="222"/>
        <v>0.8</v>
      </c>
      <c r="H1966" s="11">
        <f t="shared" ca="1" si="223"/>
        <v>0.51</v>
      </c>
      <c r="J1966" s="11">
        <f t="shared" ca="1" si="218"/>
        <v>0.5</v>
      </c>
      <c r="K1966" s="11">
        <f t="shared" ca="1" si="219"/>
        <v>0.8</v>
      </c>
      <c r="L1966" s="11">
        <f t="shared" ca="1" si="220"/>
        <v>0.51</v>
      </c>
      <c r="M1966" s="11">
        <f ca="1">(J1966-F1966)*'Meta-analysis (Retention)'!$B$4</f>
        <v>0</v>
      </c>
      <c r="O1966" s="11">
        <f ca="1">(K1966-G1966)*'Meta-analysis (Retention)'!$B$4</f>
        <v>0</v>
      </c>
      <c r="Q1966" s="11">
        <f ca="1">(L1966-H1966)*'Meta-analysis (Retention)'!$B$4</f>
        <v>0</v>
      </c>
    </row>
    <row r="1967" spans="1:17">
      <c r="A1967" s="11">
        <v>-3.6999999999999998E-2</v>
      </c>
      <c r="B1967" s="11" cm="1">
        <f t="array" aca="1" ref="B1967" ca="1">INDEX(
    INDIRECT("'Bootstrap Sampling (Retention)'!$A$4:$A$4004"),
    RANDBETWEEN(
        MATCH('Meta-analysis (Retention)'!$B$5, INDIRECT("'Bootstrap Sampling (Retention)'!$A$4:$A$4004"), 1),
        MATCH('Meta-analysis (Retention)'!$B$6, INDIRECT("'Bootstrap Sampling (Retention)'!$A$4:$A$4004"), 1)
    ),
    1
)</f>
        <v>0</v>
      </c>
      <c r="C1967" s="11">
        <f t="shared" ca="1" si="224"/>
        <v>1</v>
      </c>
      <c r="F1967" s="11">
        <f t="shared" ca="1" si="221"/>
        <v>0.5</v>
      </c>
      <c r="G1967" s="11">
        <f t="shared" ca="1" si="222"/>
        <v>0.8</v>
      </c>
      <c r="H1967" s="11">
        <f t="shared" ca="1" si="223"/>
        <v>0.73</v>
      </c>
      <c r="J1967" s="11">
        <f t="shared" ca="1" si="218"/>
        <v>0.5</v>
      </c>
      <c r="K1967" s="11">
        <f t="shared" ca="1" si="219"/>
        <v>0.8</v>
      </c>
      <c r="L1967" s="11">
        <f t="shared" ca="1" si="220"/>
        <v>0.73</v>
      </c>
      <c r="M1967" s="11">
        <f ca="1">(J1967-F1967)*'Meta-analysis (Retention)'!$B$4</f>
        <v>0</v>
      </c>
      <c r="O1967" s="11">
        <f ca="1">(K1967-G1967)*'Meta-analysis (Retention)'!$B$4</f>
        <v>0</v>
      </c>
      <c r="Q1967" s="11">
        <f ca="1">(L1967-H1967)*'Meta-analysis (Retention)'!$B$4</f>
        <v>0</v>
      </c>
    </row>
    <row r="1968" spans="1:17">
      <c r="A1968" s="11">
        <v>-3.5999999999999997E-2</v>
      </c>
      <c r="B1968" s="11" cm="1">
        <f t="array" aca="1" ref="B1968" ca="1">INDEX(
    INDIRECT("'Bootstrap Sampling (Retention)'!$A$4:$A$4004"),
    RANDBETWEEN(
        MATCH('Meta-analysis (Retention)'!$B$5, INDIRECT("'Bootstrap Sampling (Retention)'!$A$4:$A$4004"), 1),
        MATCH('Meta-analysis (Retention)'!$B$6, INDIRECT("'Bootstrap Sampling (Retention)'!$A$4:$A$4004"), 1)
    ),
    1
)</f>
        <v>0</v>
      </c>
      <c r="C1968" s="11">
        <f t="shared" ca="1" si="224"/>
        <v>1</v>
      </c>
      <c r="F1968" s="11">
        <f t="shared" ca="1" si="221"/>
        <v>0.5</v>
      </c>
      <c r="G1968" s="11">
        <f t="shared" ca="1" si="222"/>
        <v>0.8</v>
      </c>
      <c r="H1968" s="11">
        <f t="shared" ca="1" si="223"/>
        <v>0.67</v>
      </c>
      <c r="J1968" s="11">
        <f t="shared" ca="1" si="218"/>
        <v>0.5</v>
      </c>
      <c r="K1968" s="11">
        <f t="shared" ca="1" si="219"/>
        <v>0.8</v>
      </c>
      <c r="L1968" s="11">
        <f t="shared" ca="1" si="220"/>
        <v>0.67</v>
      </c>
      <c r="M1968" s="11">
        <f ca="1">(J1968-F1968)*'Meta-analysis (Retention)'!$B$4</f>
        <v>0</v>
      </c>
      <c r="O1968" s="11">
        <f ca="1">(K1968-G1968)*'Meta-analysis (Retention)'!$B$4</f>
        <v>0</v>
      </c>
      <c r="Q1968" s="11">
        <f ca="1">(L1968-H1968)*'Meta-analysis (Retention)'!$B$4</f>
        <v>0</v>
      </c>
    </row>
    <row r="1969" spans="1:17">
      <c r="A1969" s="11">
        <v>-3.5000000000000003E-2</v>
      </c>
      <c r="B1969" s="11" cm="1">
        <f t="array" aca="1" ref="B1969" ca="1">INDEX(
    INDIRECT("'Bootstrap Sampling (Retention)'!$A$4:$A$4004"),
    RANDBETWEEN(
        MATCH('Meta-analysis (Retention)'!$B$5, INDIRECT("'Bootstrap Sampling (Retention)'!$A$4:$A$4004"), 1),
        MATCH('Meta-analysis (Retention)'!$B$6, INDIRECT("'Bootstrap Sampling (Retention)'!$A$4:$A$4004"), 1)
    ),
    1
)</f>
        <v>0</v>
      </c>
      <c r="C1969" s="11">
        <f t="shared" ca="1" si="224"/>
        <v>1</v>
      </c>
      <c r="F1969" s="11">
        <f t="shared" ca="1" si="221"/>
        <v>0.5</v>
      </c>
      <c r="G1969" s="11">
        <f t="shared" ca="1" si="222"/>
        <v>0.8</v>
      </c>
      <c r="H1969" s="11">
        <f t="shared" ca="1" si="223"/>
        <v>0.63</v>
      </c>
      <c r="J1969" s="11">
        <f t="shared" ca="1" si="218"/>
        <v>0.5</v>
      </c>
      <c r="K1969" s="11">
        <f t="shared" ca="1" si="219"/>
        <v>0.8</v>
      </c>
      <c r="L1969" s="11">
        <f t="shared" ca="1" si="220"/>
        <v>0.63</v>
      </c>
      <c r="M1969" s="11">
        <f ca="1">(J1969-F1969)*'Meta-analysis (Retention)'!$B$4</f>
        <v>0</v>
      </c>
      <c r="O1969" s="11">
        <f ca="1">(K1969-G1969)*'Meta-analysis (Retention)'!$B$4</f>
        <v>0</v>
      </c>
      <c r="Q1969" s="11">
        <f ca="1">(L1969-H1969)*'Meta-analysis (Retention)'!$B$4</f>
        <v>0</v>
      </c>
    </row>
    <row r="1970" spans="1:17">
      <c r="A1970" s="11">
        <v>-3.4000000000000002E-2</v>
      </c>
      <c r="B1970" s="11" cm="1">
        <f t="array" aca="1" ref="B1970" ca="1">INDEX(
    INDIRECT("'Bootstrap Sampling (Retention)'!$A$4:$A$4004"),
    RANDBETWEEN(
        MATCH('Meta-analysis (Retention)'!$B$5, INDIRECT("'Bootstrap Sampling (Retention)'!$A$4:$A$4004"), 1),
        MATCH('Meta-analysis (Retention)'!$B$6, INDIRECT("'Bootstrap Sampling (Retention)'!$A$4:$A$4004"), 1)
    ),
    1
)</f>
        <v>0</v>
      </c>
      <c r="C1970" s="11">
        <f t="shared" ca="1" si="224"/>
        <v>1</v>
      </c>
      <c r="F1970" s="11">
        <f t="shared" ca="1" si="221"/>
        <v>0.5</v>
      </c>
      <c r="G1970" s="11">
        <f t="shared" ca="1" si="222"/>
        <v>0.8</v>
      </c>
      <c r="H1970" s="11">
        <f t="shared" ca="1" si="223"/>
        <v>0.77</v>
      </c>
      <c r="J1970" s="11">
        <f t="shared" ca="1" si="218"/>
        <v>0.5</v>
      </c>
      <c r="K1970" s="11">
        <f t="shared" ca="1" si="219"/>
        <v>0.8</v>
      </c>
      <c r="L1970" s="11">
        <f t="shared" ca="1" si="220"/>
        <v>0.77</v>
      </c>
      <c r="M1970" s="11">
        <f ca="1">(J1970-F1970)*'Meta-analysis (Retention)'!$B$4</f>
        <v>0</v>
      </c>
      <c r="O1970" s="11">
        <f ca="1">(K1970-G1970)*'Meta-analysis (Retention)'!$B$4</f>
        <v>0</v>
      </c>
      <c r="Q1970" s="11">
        <f ca="1">(L1970-H1970)*'Meta-analysis (Retention)'!$B$4</f>
        <v>0</v>
      </c>
    </row>
    <row r="1971" spans="1:17">
      <c r="A1971" s="11">
        <v>-3.3000000000000002E-2</v>
      </c>
      <c r="B1971" s="11" cm="1">
        <f t="array" aca="1" ref="B1971" ca="1">INDEX(
    INDIRECT("'Bootstrap Sampling (Retention)'!$A$4:$A$4004"),
    RANDBETWEEN(
        MATCH('Meta-analysis (Retention)'!$B$5, INDIRECT("'Bootstrap Sampling (Retention)'!$A$4:$A$4004"), 1),
        MATCH('Meta-analysis (Retention)'!$B$6, INDIRECT("'Bootstrap Sampling (Retention)'!$A$4:$A$4004"), 1)
    ),
    1
)</f>
        <v>0</v>
      </c>
      <c r="C1971" s="11">
        <f t="shared" ca="1" si="224"/>
        <v>1</v>
      </c>
      <c r="F1971" s="11">
        <f t="shared" ca="1" si="221"/>
        <v>0.5</v>
      </c>
      <c r="G1971" s="11">
        <f t="shared" ca="1" si="222"/>
        <v>0.8</v>
      </c>
      <c r="H1971" s="11">
        <f t="shared" ca="1" si="223"/>
        <v>0.66</v>
      </c>
      <c r="J1971" s="11">
        <f t="shared" ca="1" si="218"/>
        <v>0.5</v>
      </c>
      <c r="K1971" s="11">
        <f t="shared" ca="1" si="219"/>
        <v>0.8</v>
      </c>
      <c r="L1971" s="11">
        <f t="shared" ca="1" si="220"/>
        <v>0.66</v>
      </c>
      <c r="M1971" s="11">
        <f ca="1">(J1971-F1971)*'Meta-analysis (Retention)'!$B$4</f>
        <v>0</v>
      </c>
      <c r="O1971" s="11">
        <f ca="1">(K1971-G1971)*'Meta-analysis (Retention)'!$B$4</f>
        <v>0</v>
      </c>
      <c r="Q1971" s="11">
        <f ca="1">(L1971-H1971)*'Meta-analysis (Retention)'!$B$4</f>
        <v>0</v>
      </c>
    </row>
    <row r="1972" spans="1:17">
      <c r="A1972" s="11">
        <v>-3.2000000000000001E-2</v>
      </c>
      <c r="B1972" s="11" cm="1">
        <f t="array" aca="1" ref="B1972" ca="1">INDEX(
    INDIRECT("'Bootstrap Sampling (Retention)'!$A$4:$A$4004"),
    RANDBETWEEN(
        MATCH('Meta-analysis (Retention)'!$B$5, INDIRECT("'Bootstrap Sampling (Retention)'!$A$4:$A$4004"), 1),
        MATCH('Meta-analysis (Retention)'!$B$6, INDIRECT("'Bootstrap Sampling (Retention)'!$A$4:$A$4004"), 1)
    ),
    1
)</f>
        <v>0</v>
      </c>
      <c r="C1972" s="11">
        <f t="shared" ca="1" si="224"/>
        <v>1</v>
      </c>
      <c r="F1972" s="11">
        <f t="shared" ca="1" si="221"/>
        <v>0.5</v>
      </c>
      <c r="G1972" s="11">
        <f t="shared" ca="1" si="222"/>
        <v>0.8</v>
      </c>
      <c r="H1972" s="11">
        <f t="shared" ca="1" si="223"/>
        <v>0.56000000000000005</v>
      </c>
      <c r="J1972" s="11">
        <f t="shared" ca="1" si="218"/>
        <v>0.5</v>
      </c>
      <c r="K1972" s="11">
        <f t="shared" ca="1" si="219"/>
        <v>0.8</v>
      </c>
      <c r="L1972" s="11">
        <f t="shared" ca="1" si="220"/>
        <v>0.56000000000000005</v>
      </c>
      <c r="M1972" s="11">
        <f ca="1">(J1972-F1972)*'Meta-analysis (Retention)'!$B$4</f>
        <v>0</v>
      </c>
      <c r="O1972" s="11">
        <f ca="1">(K1972-G1972)*'Meta-analysis (Retention)'!$B$4</f>
        <v>0</v>
      </c>
      <c r="Q1972" s="11">
        <f ca="1">(L1972-H1972)*'Meta-analysis (Retention)'!$B$4</f>
        <v>0</v>
      </c>
    </row>
    <row r="1973" spans="1:17">
      <c r="A1973" s="11">
        <v>-3.1E-2</v>
      </c>
      <c r="B1973" s="11" cm="1">
        <f t="array" aca="1" ref="B1973" ca="1">INDEX(
    INDIRECT("'Bootstrap Sampling (Retention)'!$A$4:$A$4004"),
    RANDBETWEEN(
        MATCH('Meta-analysis (Retention)'!$B$5, INDIRECT("'Bootstrap Sampling (Retention)'!$A$4:$A$4004"), 1),
        MATCH('Meta-analysis (Retention)'!$B$6, INDIRECT("'Bootstrap Sampling (Retention)'!$A$4:$A$4004"), 1)
    ),
    1
)</f>
        <v>0</v>
      </c>
      <c r="C1973" s="11">
        <f t="shared" ca="1" si="224"/>
        <v>1</v>
      </c>
      <c r="F1973" s="11">
        <f t="shared" ca="1" si="221"/>
        <v>0.5</v>
      </c>
      <c r="G1973" s="11">
        <f t="shared" ca="1" si="222"/>
        <v>0.8</v>
      </c>
      <c r="H1973" s="11">
        <f t="shared" ca="1" si="223"/>
        <v>0.51</v>
      </c>
      <c r="J1973" s="11">
        <f t="shared" ca="1" si="218"/>
        <v>0.5</v>
      </c>
      <c r="K1973" s="11">
        <f t="shared" ca="1" si="219"/>
        <v>0.8</v>
      </c>
      <c r="L1973" s="11">
        <f t="shared" ca="1" si="220"/>
        <v>0.51</v>
      </c>
      <c r="M1973" s="11">
        <f ca="1">(J1973-F1973)*'Meta-analysis (Retention)'!$B$4</f>
        <v>0</v>
      </c>
      <c r="O1973" s="11">
        <f ca="1">(K1973-G1973)*'Meta-analysis (Retention)'!$B$4</f>
        <v>0</v>
      </c>
      <c r="Q1973" s="11">
        <f ca="1">(L1973-H1973)*'Meta-analysis (Retention)'!$B$4</f>
        <v>0</v>
      </c>
    </row>
    <row r="1974" spans="1:17">
      <c r="A1974" s="11">
        <v>-0.03</v>
      </c>
      <c r="B1974" s="11" cm="1">
        <f t="array" aca="1" ref="B1974" ca="1">INDEX(
    INDIRECT("'Bootstrap Sampling (Retention)'!$A$4:$A$4004"),
    RANDBETWEEN(
        MATCH('Meta-analysis (Retention)'!$B$5, INDIRECT("'Bootstrap Sampling (Retention)'!$A$4:$A$4004"), 1),
        MATCH('Meta-analysis (Retention)'!$B$6, INDIRECT("'Bootstrap Sampling (Retention)'!$A$4:$A$4004"), 1)
    ),
    1
)</f>
        <v>0</v>
      </c>
      <c r="C1974" s="11">
        <f t="shared" ca="1" si="224"/>
        <v>1</v>
      </c>
      <c r="F1974" s="11">
        <f t="shared" ca="1" si="221"/>
        <v>0.5</v>
      </c>
      <c r="G1974" s="11">
        <f t="shared" ca="1" si="222"/>
        <v>0.8</v>
      </c>
      <c r="H1974" s="11">
        <f t="shared" ca="1" si="223"/>
        <v>0.7</v>
      </c>
      <c r="J1974" s="11">
        <f t="shared" ca="1" si="218"/>
        <v>0.5</v>
      </c>
      <c r="K1974" s="11">
        <f t="shared" ca="1" si="219"/>
        <v>0.8</v>
      </c>
      <c r="L1974" s="11">
        <f t="shared" ca="1" si="220"/>
        <v>0.7</v>
      </c>
      <c r="M1974" s="11">
        <f ca="1">(J1974-F1974)*'Meta-analysis (Retention)'!$B$4</f>
        <v>0</v>
      </c>
      <c r="O1974" s="11">
        <f ca="1">(K1974-G1974)*'Meta-analysis (Retention)'!$B$4</f>
        <v>0</v>
      </c>
      <c r="Q1974" s="11">
        <f ca="1">(L1974-H1974)*'Meta-analysis (Retention)'!$B$4</f>
        <v>0</v>
      </c>
    </row>
    <row r="1975" spans="1:17">
      <c r="A1975" s="11">
        <v>-2.9000000000000001E-2</v>
      </c>
      <c r="B1975" s="11" cm="1">
        <f t="array" aca="1" ref="B1975" ca="1">INDEX(
    INDIRECT("'Bootstrap Sampling (Retention)'!$A$4:$A$4004"),
    RANDBETWEEN(
        MATCH('Meta-analysis (Retention)'!$B$5, INDIRECT("'Bootstrap Sampling (Retention)'!$A$4:$A$4004"), 1),
        MATCH('Meta-analysis (Retention)'!$B$6, INDIRECT("'Bootstrap Sampling (Retention)'!$A$4:$A$4004"), 1)
    ),
    1
)</f>
        <v>0</v>
      </c>
      <c r="C1975" s="11">
        <f t="shared" ca="1" si="224"/>
        <v>1</v>
      </c>
      <c r="F1975" s="11">
        <f t="shared" ca="1" si="221"/>
        <v>0.5</v>
      </c>
      <c r="G1975" s="11">
        <f t="shared" ca="1" si="222"/>
        <v>0.8</v>
      </c>
      <c r="H1975" s="11">
        <f t="shared" ca="1" si="223"/>
        <v>0.56999999999999995</v>
      </c>
      <c r="J1975" s="11">
        <f t="shared" ca="1" si="218"/>
        <v>0.5</v>
      </c>
      <c r="K1975" s="11">
        <f t="shared" ca="1" si="219"/>
        <v>0.8</v>
      </c>
      <c r="L1975" s="11">
        <f t="shared" ca="1" si="220"/>
        <v>0.56999999999999995</v>
      </c>
      <c r="M1975" s="11">
        <f ca="1">(J1975-F1975)*'Meta-analysis (Retention)'!$B$4</f>
        <v>0</v>
      </c>
      <c r="O1975" s="11">
        <f ca="1">(K1975-G1975)*'Meta-analysis (Retention)'!$B$4</f>
        <v>0</v>
      </c>
      <c r="Q1975" s="11">
        <f ca="1">(L1975-H1975)*'Meta-analysis (Retention)'!$B$4</f>
        <v>0</v>
      </c>
    </row>
    <row r="1976" spans="1:17">
      <c r="A1976" s="11">
        <v>-2.8000000000000001E-2</v>
      </c>
      <c r="B1976" s="11" cm="1">
        <f t="array" aca="1" ref="B1976" ca="1">INDEX(
    INDIRECT("'Bootstrap Sampling (Retention)'!$A$4:$A$4004"),
    RANDBETWEEN(
        MATCH('Meta-analysis (Retention)'!$B$5, INDIRECT("'Bootstrap Sampling (Retention)'!$A$4:$A$4004"), 1),
        MATCH('Meta-analysis (Retention)'!$B$6, INDIRECT("'Bootstrap Sampling (Retention)'!$A$4:$A$4004"), 1)
    ),
    1
)</f>
        <v>0</v>
      </c>
      <c r="C1976" s="11">
        <f t="shared" ca="1" si="224"/>
        <v>1</v>
      </c>
      <c r="F1976" s="11">
        <f t="shared" ca="1" si="221"/>
        <v>0.5</v>
      </c>
      <c r="G1976" s="11">
        <f t="shared" ca="1" si="222"/>
        <v>0.8</v>
      </c>
      <c r="H1976" s="11">
        <f t="shared" ca="1" si="223"/>
        <v>0.62</v>
      </c>
      <c r="J1976" s="11">
        <f t="shared" ca="1" si="218"/>
        <v>0.5</v>
      </c>
      <c r="K1976" s="11">
        <f t="shared" ca="1" si="219"/>
        <v>0.8</v>
      </c>
      <c r="L1976" s="11">
        <f t="shared" ca="1" si="220"/>
        <v>0.62</v>
      </c>
      <c r="M1976" s="11">
        <f ca="1">(J1976-F1976)*'Meta-analysis (Retention)'!$B$4</f>
        <v>0</v>
      </c>
      <c r="O1976" s="11">
        <f ca="1">(K1976-G1976)*'Meta-analysis (Retention)'!$B$4</f>
        <v>0</v>
      </c>
      <c r="Q1976" s="11">
        <f ca="1">(L1976-H1976)*'Meta-analysis (Retention)'!$B$4</f>
        <v>0</v>
      </c>
    </row>
    <row r="1977" spans="1:17">
      <c r="A1977" s="11">
        <v>-2.7E-2</v>
      </c>
      <c r="B1977" s="11" cm="1">
        <f t="array" aca="1" ref="B1977" ca="1">INDEX(
    INDIRECT("'Bootstrap Sampling (Retention)'!$A$4:$A$4004"),
    RANDBETWEEN(
        MATCH('Meta-analysis (Retention)'!$B$5, INDIRECT("'Bootstrap Sampling (Retention)'!$A$4:$A$4004"), 1),
        MATCH('Meta-analysis (Retention)'!$B$6, INDIRECT("'Bootstrap Sampling (Retention)'!$A$4:$A$4004"), 1)
    ),
    1
)</f>
        <v>0</v>
      </c>
      <c r="C1977" s="11">
        <f t="shared" ca="1" si="224"/>
        <v>1</v>
      </c>
      <c r="F1977" s="11">
        <f t="shared" ca="1" si="221"/>
        <v>0.5</v>
      </c>
      <c r="G1977" s="11">
        <f t="shared" ca="1" si="222"/>
        <v>0.8</v>
      </c>
      <c r="H1977" s="11">
        <f t="shared" ca="1" si="223"/>
        <v>0.5</v>
      </c>
      <c r="J1977" s="11">
        <f t="shared" ca="1" si="218"/>
        <v>0.5</v>
      </c>
      <c r="K1977" s="11">
        <f t="shared" ca="1" si="219"/>
        <v>0.8</v>
      </c>
      <c r="L1977" s="11">
        <f t="shared" ca="1" si="220"/>
        <v>0.5</v>
      </c>
      <c r="M1977" s="11">
        <f ca="1">(J1977-F1977)*'Meta-analysis (Retention)'!$B$4</f>
        <v>0</v>
      </c>
      <c r="O1977" s="11">
        <f ca="1">(K1977-G1977)*'Meta-analysis (Retention)'!$B$4</f>
        <v>0</v>
      </c>
      <c r="Q1977" s="11">
        <f ca="1">(L1977-H1977)*'Meta-analysis (Retention)'!$B$4</f>
        <v>0</v>
      </c>
    </row>
    <row r="1978" spans="1:17">
      <c r="A1978" s="11">
        <v>-2.5999999999999999E-2</v>
      </c>
      <c r="B1978" s="11" cm="1">
        <f t="array" aca="1" ref="B1978" ca="1">INDEX(
    INDIRECT("'Bootstrap Sampling (Retention)'!$A$4:$A$4004"),
    RANDBETWEEN(
        MATCH('Meta-analysis (Retention)'!$B$5, INDIRECT("'Bootstrap Sampling (Retention)'!$A$4:$A$4004"), 1),
        MATCH('Meta-analysis (Retention)'!$B$6, INDIRECT("'Bootstrap Sampling (Retention)'!$A$4:$A$4004"), 1)
    ),
    1
)</f>
        <v>0</v>
      </c>
      <c r="C1978" s="11">
        <f t="shared" ca="1" si="224"/>
        <v>1</v>
      </c>
      <c r="F1978" s="11">
        <f t="shared" ca="1" si="221"/>
        <v>0.5</v>
      </c>
      <c r="G1978" s="11">
        <f t="shared" ca="1" si="222"/>
        <v>0.8</v>
      </c>
      <c r="H1978" s="11">
        <f t="shared" ca="1" si="223"/>
        <v>0.57999999999999996</v>
      </c>
      <c r="J1978" s="11">
        <f t="shared" ca="1" si="218"/>
        <v>0.5</v>
      </c>
      <c r="K1978" s="11">
        <f t="shared" ca="1" si="219"/>
        <v>0.8</v>
      </c>
      <c r="L1978" s="11">
        <f t="shared" ca="1" si="220"/>
        <v>0.57999999999999996</v>
      </c>
      <c r="M1978" s="11">
        <f ca="1">(J1978-F1978)*'Meta-analysis (Retention)'!$B$4</f>
        <v>0</v>
      </c>
      <c r="O1978" s="11">
        <f ca="1">(K1978-G1978)*'Meta-analysis (Retention)'!$B$4</f>
        <v>0</v>
      </c>
      <c r="Q1978" s="11">
        <f ca="1">(L1978-H1978)*'Meta-analysis (Retention)'!$B$4</f>
        <v>0</v>
      </c>
    </row>
    <row r="1979" spans="1:17">
      <c r="A1979" s="11">
        <v>-2.5000000000000001E-2</v>
      </c>
      <c r="B1979" s="11" cm="1">
        <f t="array" aca="1" ref="B1979" ca="1">INDEX(
    INDIRECT("'Bootstrap Sampling (Retention)'!$A$4:$A$4004"),
    RANDBETWEEN(
        MATCH('Meta-analysis (Retention)'!$B$5, INDIRECT("'Bootstrap Sampling (Retention)'!$A$4:$A$4004"), 1),
        MATCH('Meta-analysis (Retention)'!$B$6, INDIRECT("'Bootstrap Sampling (Retention)'!$A$4:$A$4004"), 1)
    ),
    1
)</f>
        <v>0</v>
      </c>
      <c r="C1979" s="11">
        <f t="shared" ca="1" si="224"/>
        <v>1</v>
      </c>
      <c r="F1979" s="11">
        <f t="shared" ca="1" si="221"/>
        <v>0.5</v>
      </c>
      <c r="G1979" s="11">
        <f t="shared" ca="1" si="222"/>
        <v>0.8</v>
      </c>
      <c r="H1979" s="11">
        <f t="shared" ca="1" si="223"/>
        <v>0.74</v>
      </c>
      <c r="J1979" s="11">
        <f t="shared" ca="1" si="218"/>
        <v>0.5</v>
      </c>
      <c r="K1979" s="11">
        <f t="shared" ca="1" si="219"/>
        <v>0.8</v>
      </c>
      <c r="L1979" s="11">
        <f t="shared" ca="1" si="220"/>
        <v>0.74</v>
      </c>
      <c r="M1979" s="11">
        <f ca="1">(J1979-F1979)*'Meta-analysis (Retention)'!$B$4</f>
        <v>0</v>
      </c>
      <c r="O1979" s="11">
        <f ca="1">(K1979-G1979)*'Meta-analysis (Retention)'!$B$4</f>
        <v>0</v>
      </c>
      <c r="Q1979" s="11">
        <f ca="1">(L1979-H1979)*'Meta-analysis (Retention)'!$B$4</f>
        <v>0</v>
      </c>
    </row>
    <row r="1980" spans="1:17">
      <c r="A1980" s="11">
        <v>-2.4E-2</v>
      </c>
      <c r="B1980" s="11" cm="1">
        <f t="array" aca="1" ref="B1980" ca="1">INDEX(
    INDIRECT("'Bootstrap Sampling (Retention)'!$A$4:$A$4004"),
    RANDBETWEEN(
        MATCH('Meta-analysis (Retention)'!$B$5, INDIRECT("'Bootstrap Sampling (Retention)'!$A$4:$A$4004"), 1),
        MATCH('Meta-analysis (Retention)'!$B$6, INDIRECT("'Bootstrap Sampling (Retention)'!$A$4:$A$4004"), 1)
    ),
    1
)</f>
        <v>0</v>
      </c>
      <c r="C1980" s="11">
        <f t="shared" ca="1" si="224"/>
        <v>1</v>
      </c>
      <c r="F1980" s="11">
        <f t="shared" ca="1" si="221"/>
        <v>0.5</v>
      </c>
      <c r="G1980" s="11">
        <f t="shared" ca="1" si="222"/>
        <v>0.8</v>
      </c>
      <c r="H1980" s="11">
        <f t="shared" ca="1" si="223"/>
        <v>0.66</v>
      </c>
      <c r="J1980" s="11">
        <f t="shared" ref="J1980:J2043" ca="1" si="225">PRODUCT(C1980,F1980)</f>
        <v>0.5</v>
      </c>
      <c r="K1980" s="11">
        <f t="shared" ref="K1980:K2043" ca="1" si="226">PRODUCT($C1980,G1980)</f>
        <v>0.8</v>
      </c>
      <c r="L1980" s="11">
        <f t="shared" ref="L1980:L2043" ca="1" si="227">PRODUCT($C1980,H1980)</f>
        <v>0.66</v>
      </c>
      <c r="M1980" s="11">
        <f ca="1">(J1980-F1980)*'Meta-analysis (Retention)'!$B$4</f>
        <v>0</v>
      </c>
      <c r="O1980" s="11">
        <f ca="1">(K1980-G1980)*'Meta-analysis (Retention)'!$B$4</f>
        <v>0</v>
      </c>
      <c r="Q1980" s="11">
        <f ca="1">(L1980-H1980)*'Meta-analysis (Retention)'!$B$4</f>
        <v>0</v>
      </c>
    </row>
    <row r="1981" spans="1:17">
      <c r="A1981" s="11">
        <v>-2.3E-2</v>
      </c>
      <c r="B1981" s="11" cm="1">
        <f t="array" aca="1" ref="B1981" ca="1">INDEX(
    INDIRECT("'Bootstrap Sampling (Retention)'!$A$4:$A$4004"),
    RANDBETWEEN(
        MATCH('Meta-analysis (Retention)'!$B$5, INDIRECT("'Bootstrap Sampling (Retention)'!$A$4:$A$4004"), 1),
        MATCH('Meta-analysis (Retention)'!$B$6, INDIRECT("'Bootstrap Sampling (Retention)'!$A$4:$A$4004"), 1)
    ),
    1
)</f>
        <v>0</v>
      </c>
      <c r="C1981" s="11">
        <f t="shared" ca="1" si="224"/>
        <v>1</v>
      </c>
      <c r="F1981" s="11">
        <f t="shared" ca="1" si="221"/>
        <v>0.5</v>
      </c>
      <c r="G1981" s="11">
        <f t="shared" ca="1" si="222"/>
        <v>0.8</v>
      </c>
      <c r="H1981" s="11">
        <f t="shared" ca="1" si="223"/>
        <v>0.57999999999999996</v>
      </c>
      <c r="J1981" s="11">
        <f t="shared" ca="1" si="225"/>
        <v>0.5</v>
      </c>
      <c r="K1981" s="11">
        <f t="shared" ca="1" si="226"/>
        <v>0.8</v>
      </c>
      <c r="L1981" s="11">
        <f t="shared" ca="1" si="227"/>
        <v>0.57999999999999996</v>
      </c>
      <c r="M1981" s="11">
        <f ca="1">(J1981-F1981)*'Meta-analysis (Retention)'!$B$4</f>
        <v>0</v>
      </c>
      <c r="O1981" s="11">
        <f ca="1">(K1981-G1981)*'Meta-analysis (Retention)'!$B$4</f>
        <v>0</v>
      </c>
      <c r="Q1981" s="11">
        <f ca="1">(L1981-H1981)*'Meta-analysis (Retention)'!$B$4</f>
        <v>0</v>
      </c>
    </row>
    <row r="1982" spans="1:17">
      <c r="A1982" s="11">
        <v>-2.1999999999999999E-2</v>
      </c>
      <c r="B1982" s="11" cm="1">
        <f t="array" aca="1" ref="B1982" ca="1">INDEX(
    INDIRECT("'Bootstrap Sampling (Retention)'!$A$4:$A$4004"),
    RANDBETWEEN(
        MATCH('Meta-analysis (Retention)'!$B$5, INDIRECT("'Bootstrap Sampling (Retention)'!$A$4:$A$4004"), 1),
        MATCH('Meta-analysis (Retention)'!$B$6, INDIRECT("'Bootstrap Sampling (Retention)'!$A$4:$A$4004"), 1)
    ),
    1
)</f>
        <v>0</v>
      </c>
      <c r="C1982" s="11">
        <f t="shared" ca="1" si="224"/>
        <v>1</v>
      </c>
      <c r="F1982" s="11">
        <f t="shared" ca="1" si="221"/>
        <v>0.5</v>
      </c>
      <c r="G1982" s="11">
        <f t="shared" ca="1" si="222"/>
        <v>0.8</v>
      </c>
      <c r="H1982" s="11">
        <f t="shared" ca="1" si="223"/>
        <v>0.52</v>
      </c>
      <c r="J1982" s="11">
        <f t="shared" ca="1" si="225"/>
        <v>0.5</v>
      </c>
      <c r="K1982" s="11">
        <f t="shared" ca="1" si="226"/>
        <v>0.8</v>
      </c>
      <c r="L1982" s="11">
        <f t="shared" ca="1" si="227"/>
        <v>0.52</v>
      </c>
      <c r="M1982" s="11">
        <f ca="1">(J1982-F1982)*'Meta-analysis (Retention)'!$B$4</f>
        <v>0</v>
      </c>
      <c r="O1982" s="11">
        <f ca="1">(K1982-G1982)*'Meta-analysis (Retention)'!$B$4</f>
        <v>0</v>
      </c>
      <c r="Q1982" s="11">
        <f ca="1">(L1982-H1982)*'Meta-analysis (Retention)'!$B$4</f>
        <v>0</v>
      </c>
    </row>
    <row r="1983" spans="1:17">
      <c r="A1983" s="11">
        <v>-2.1000000000000001E-2</v>
      </c>
      <c r="B1983" s="11" cm="1">
        <f t="array" aca="1" ref="B1983" ca="1">INDEX(
    INDIRECT("'Bootstrap Sampling (Retention)'!$A$4:$A$4004"),
    RANDBETWEEN(
        MATCH('Meta-analysis (Retention)'!$B$5, INDIRECT("'Bootstrap Sampling (Retention)'!$A$4:$A$4004"), 1),
        MATCH('Meta-analysis (Retention)'!$B$6, INDIRECT("'Bootstrap Sampling (Retention)'!$A$4:$A$4004"), 1)
    ),
    1
)</f>
        <v>0</v>
      </c>
      <c r="C1983" s="11">
        <f t="shared" ca="1" si="224"/>
        <v>1</v>
      </c>
      <c r="F1983" s="11">
        <f t="shared" ca="1" si="221"/>
        <v>0.5</v>
      </c>
      <c r="G1983" s="11">
        <f t="shared" ca="1" si="222"/>
        <v>0.8</v>
      </c>
      <c r="H1983" s="11">
        <f t="shared" ca="1" si="223"/>
        <v>0.6</v>
      </c>
      <c r="J1983" s="11">
        <f t="shared" ca="1" si="225"/>
        <v>0.5</v>
      </c>
      <c r="K1983" s="11">
        <f t="shared" ca="1" si="226"/>
        <v>0.8</v>
      </c>
      <c r="L1983" s="11">
        <f t="shared" ca="1" si="227"/>
        <v>0.6</v>
      </c>
      <c r="M1983" s="11">
        <f ca="1">(J1983-F1983)*'Meta-analysis (Retention)'!$B$4</f>
        <v>0</v>
      </c>
      <c r="O1983" s="11">
        <f ca="1">(K1983-G1983)*'Meta-analysis (Retention)'!$B$4</f>
        <v>0</v>
      </c>
      <c r="Q1983" s="11">
        <f ca="1">(L1983-H1983)*'Meta-analysis (Retention)'!$B$4</f>
        <v>0</v>
      </c>
    </row>
    <row r="1984" spans="1:17">
      <c r="A1984" s="11">
        <v>-0.02</v>
      </c>
      <c r="B1984" s="11" cm="1">
        <f t="array" aca="1" ref="B1984" ca="1">INDEX(
    INDIRECT("'Bootstrap Sampling (Retention)'!$A$4:$A$4004"),
    RANDBETWEEN(
        MATCH('Meta-analysis (Retention)'!$B$5, INDIRECT("'Bootstrap Sampling (Retention)'!$A$4:$A$4004"), 1),
        MATCH('Meta-analysis (Retention)'!$B$6, INDIRECT("'Bootstrap Sampling (Retention)'!$A$4:$A$4004"), 1)
    ),
    1
)</f>
        <v>0</v>
      </c>
      <c r="C1984" s="11">
        <f t="shared" ca="1" si="224"/>
        <v>1</v>
      </c>
      <c r="F1984" s="11">
        <f t="shared" ca="1" si="221"/>
        <v>0.5</v>
      </c>
      <c r="G1984" s="11">
        <f t="shared" ca="1" si="222"/>
        <v>0.8</v>
      </c>
      <c r="H1984" s="11">
        <f t="shared" ca="1" si="223"/>
        <v>0.76</v>
      </c>
      <c r="J1984" s="11">
        <f t="shared" ca="1" si="225"/>
        <v>0.5</v>
      </c>
      <c r="K1984" s="11">
        <f t="shared" ca="1" si="226"/>
        <v>0.8</v>
      </c>
      <c r="L1984" s="11">
        <f t="shared" ca="1" si="227"/>
        <v>0.76</v>
      </c>
      <c r="M1984" s="11">
        <f ca="1">(J1984-F1984)*'Meta-analysis (Retention)'!$B$4</f>
        <v>0</v>
      </c>
      <c r="O1984" s="11">
        <f ca="1">(K1984-G1984)*'Meta-analysis (Retention)'!$B$4</f>
        <v>0</v>
      </c>
      <c r="Q1984" s="11">
        <f ca="1">(L1984-H1984)*'Meta-analysis (Retention)'!$B$4</f>
        <v>0</v>
      </c>
    </row>
    <row r="1985" spans="1:17">
      <c r="A1985" s="11">
        <v>-1.9E-2</v>
      </c>
      <c r="B1985" s="11" cm="1">
        <f t="array" aca="1" ref="B1985" ca="1">INDEX(
    INDIRECT("'Bootstrap Sampling (Retention)'!$A$4:$A$4004"),
    RANDBETWEEN(
        MATCH('Meta-analysis (Retention)'!$B$5, INDIRECT("'Bootstrap Sampling (Retention)'!$A$4:$A$4004"), 1),
        MATCH('Meta-analysis (Retention)'!$B$6, INDIRECT("'Bootstrap Sampling (Retention)'!$A$4:$A$4004"), 1)
    ),
    1
)</f>
        <v>0</v>
      </c>
      <c r="C1985" s="11">
        <f t="shared" ca="1" si="224"/>
        <v>1</v>
      </c>
      <c r="F1985" s="11">
        <f t="shared" ca="1" si="221"/>
        <v>0.5</v>
      </c>
      <c r="G1985" s="11">
        <f t="shared" ca="1" si="222"/>
        <v>0.8</v>
      </c>
      <c r="H1985" s="11">
        <f t="shared" ca="1" si="223"/>
        <v>0.5</v>
      </c>
      <c r="J1985" s="11">
        <f t="shared" ca="1" si="225"/>
        <v>0.5</v>
      </c>
      <c r="K1985" s="11">
        <f t="shared" ca="1" si="226"/>
        <v>0.8</v>
      </c>
      <c r="L1985" s="11">
        <f t="shared" ca="1" si="227"/>
        <v>0.5</v>
      </c>
      <c r="M1985" s="11">
        <f ca="1">(J1985-F1985)*'Meta-analysis (Retention)'!$B$4</f>
        <v>0</v>
      </c>
      <c r="O1985" s="11">
        <f ca="1">(K1985-G1985)*'Meta-analysis (Retention)'!$B$4</f>
        <v>0</v>
      </c>
      <c r="Q1985" s="11">
        <f ca="1">(L1985-H1985)*'Meta-analysis (Retention)'!$B$4</f>
        <v>0</v>
      </c>
    </row>
    <row r="1986" spans="1:17">
      <c r="A1986" s="11">
        <v>-1.7999999999999999E-2</v>
      </c>
      <c r="B1986" s="11" cm="1">
        <f t="array" aca="1" ref="B1986" ca="1">INDEX(
    INDIRECT("'Bootstrap Sampling (Retention)'!$A$4:$A$4004"),
    RANDBETWEEN(
        MATCH('Meta-analysis (Retention)'!$B$5, INDIRECT("'Bootstrap Sampling (Retention)'!$A$4:$A$4004"), 1),
        MATCH('Meta-analysis (Retention)'!$B$6, INDIRECT("'Bootstrap Sampling (Retention)'!$A$4:$A$4004"), 1)
    ),
    1
)</f>
        <v>0</v>
      </c>
      <c r="C1986" s="11">
        <f t="shared" ca="1" si="224"/>
        <v>1</v>
      </c>
      <c r="F1986" s="11">
        <f t="shared" ca="1" si="221"/>
        <v>0.5</v>
      </c>
      <c r="G1986" s="11">
        <f t="shared" ca="1" si="222"/>
        <v>0.8</v>
      </c>
      <c r="H1986" s="11">
        <f t="shared" ca="1" si="223"/>
        <v>0.54</v>
      </c>
      <c r="J1986" s="11">
        <f t="shared" ca="1" si="225"/>
        <v>0.5</v>
      </c>
      <c r="K1986" s="11">
        <f t="shared" ca="1" si="226"/>
        <v>0.8</v>
      </c>
      <c r="L1986" s="11">
        <f t="shared" ca="1" si="227"/>
        <v>0.54</v>
      </c>
      <c r="M1986" s="11">
        <f ca="1">(J1986-F1986)*'Meta-analysis (Retention)'!$B$4</f>
        <v>0</v>
      </c>
      <c r="O1986" s="11">
        <f ca="1">(K1986-G1986)*'Meta-analysis (Retention)'!$B$4</f>
        <v>0</v>
      </c>
      <c r="Q1986" s="11">
        <f ca="1">(L1986-H1986)*'Meta-analysis (Retention)'!$B$4</f>
        <v>0</v>
      </c>
    </row>
    <row r="1987" spans="1:17">
      <c r="A1987" s="11">
        <v>-1.7000000000000001E-2</v>
      </c>
      <c r="B1987" s="11" cm="1">
        <f t="array" aca="1" ref="B1987" ca="1">INDEX(
    INDIRECT("'Bootstrap Sampling (Retention)'!$A$4:$A$4004"),
    RANDBETWEEN(
        MATCH('Meta-analysis (Retention)'!$B$5, INDIRECT("'Bootstrap Sampling (Retention)'!$A$4:$A$4004"), 1),
        MATCH('Meta-analysis (Retention)'!$B$6, INDIRECT("'Bootstrap Sampling (Retention)'!$A$4:$A$4004"), 1)
    ),
    1
)</f>
        <v>0</v>
      </c>
      <c r="C1987" s="11">
        <f t="shared" ca="1" si="224"/>
        <v>1</v>
      </c>
      <c r="F1987" s="11">
        <f t="shared" ca="1" si="221"/>
        <v>0.5</v>
      </c>
      <c r="G1987" s="11">
        <f t="shared" ca="1" si="222"/>
        <v>0.8</v>
      </c>
      <c r="H1987" s="11">
        <f t="shared" ca="1" si="223"/>
        <v>0.64</v>
      </c>
      <c r="J1987" s="11">
        <f t="shared" ca="1" si="225"/>
        <v>0.5</v>
      </c>
      <c r="K1987" s="11">
        <f t="shared" ca="1" si="226"/>
        <v>0.8</v>
      </c>
      <c r="L1987" s="11">
        <f t="shared" ca="1" si="227"/>
        <v>0.64</v>
      </c>
      <c r="M1987" s="11">
        <f ca="1">(J1987-F1987)*'Meta-analysis (Retention)'!$B$4</f>
        <v>0</v>
      </c>
      <c r="O1987" s="11">
        <f ca="1">(K1987-G1987)*'Meta-analysis (Retention)'!$B$4</f>
        <v>0</v>
      </c>
      <c r="Q1987" s="11">
        <f ca="1">(L1987-H1987)*'Meta-analysis (Retention)'!$B$4</f>
        <v>0</v>
      </c>
    </row>
    <row r="1988" spans="1:17">
      <c r="A1988" s="11">
        <v>-1.6E-2</v>
      </c>
      <c r="B1988" s="11" cm="1">
        <f t="array" aca="1" ref="B1988" ca="1">INDEX(
    INDIRECT("'Bootstrap Sampling (Retention)'!$A$4:$A$4004"),
    RANDBETWEEN(
        MATCH('Meta-analysis (Retention)'!$B$5, INDIRECT("'Bootstrap Sampling (Retention)'!$A$4:$A$4004"), 1),
        MATCH('Meta-analysis (Retention)'!$B$6, INDIRECT("'Bootstrap Sampling (Retention)'!$A$4:$A$4004"), 1)
    ),
    1
)</f>
        <v>0</v>
      </c>
      <c r="C1988" s="11">
        <f t="shared" ca="1" si="224"/>
        <v>1</v>
      </c>
      <c r="F1988" s="11">
        <f t="shared" ref="F1988:F2051" ca="1" si="228">INDEX($E$53:$E$53, RANDBETWEEN(1,ROWS($E$53:$E$53)),1)</f>
        <v>0.5</v>
      </c>
      <c r="G1988" s="11">
        <f t="shared" ref="G1988:G2051" ca="1" si="229">INDEX($E$83:$E$83, RANDBETWEEN(1,ROWS($E$83:$E$83)),1)</f>
        <v>0.8</v>
      </c>
      <c r="H1988" s="11">
        <f t="shared" ref="H1988:H2051" ca="1" si="230">INDEX($E$53:$E$83, RANDBETWEEN(1,ROWS($E$53:$E$83)),1)</f>
        <v>0.5</v>
      </c>
      <c r="J1988" s="11">
        <f t="shared" ca="1" si="225"/>
        <v>0.5</v>
      </c>
      <c r="K1988" s="11">
        <f t="shared" ca="1" si="226"/>
        <v>0.8</v>
      </c>
      <c r="L1988" s="11">
        <f t="shared" ca="1" si="227"/>
        <v>0.5</v>
      </c>
      <c r="M1988" s="11">
        <f ca="1">(J1988-F1988)*'Meta-analysis (Retention)'!$B$4</f>
        <v>0</v>
      </c>
      <c r="O1988" s="11">
        <f ca="1">(K1988-G1988)*'Meta-analysis (Retention)'!$B$4</f>
        <v>0</v>
      </c>
      <c r="Q1988" s="11">
        <f ca="1">(L1988-H1988)*'Meta-analysis (Retention)'!$B$4</f>
        <v>0</v>
      </c>
    </row>
    <row r="1989" spans="1:17">
      <c r="A1989" s="11">
        <v>-1.4999999999999999E-2</v>
      </c>
      <c r="B1989" s="11" cm="1">
        <f t="array" aca="1" ref="B1989" ca="1">INDEX(
    INDIRECT("'Bootstrap Sampling (Retention)'!$A$4:$A$4004"),
    RANDBETWEEN(
        MATCH('Meta-analysis (Retention)'!$B$5, INDIRECT("'Bootstrap Sampling (Retention)'!$A$4:$A$4004"), 1),
        MATCH('Meta-analysis (Retention)'!$B$6, INDIRECT("'Bootstrap Sampling (Retention)'!$A$4:$A$4004"), 1)
    ),
    1
)</f>
        <v>0</v>
      </c>
      <c r="C1989" s="11">
        <f t="shared" ca="1" si="224"/>
        <v>1</v>
      </c>
      <c r="F1989" s="11">
        <f t="shared" ca="1" si="228"/>
        <v>0.5</v>
      </c>
      <c r="G1989" s="11">
        <f t="shared" ca="1" si="229"/>
        <v>0.8</v>
      </c>
      <c r="H1989" s="11">
        <f t="shared" ca="1" si="230"/>
        <v>0.6</v>
      </c>
      <c r="J1989" s="11">
        <f t="shared" ca="1" si="225"/>
        <v>0.5</v>
      </c>
      <c r="K1989" s="11">
        <f t="shared" ca="1" si="226"/>
        <v>0.8</v>
      </c>
      <c r="L1989" s="11">
        <f t="shared" ca="1" si="227"/>
        <v>0.6</v>
      </c>
      <c r="M1989" s="11">
        <f ca="1">(J1989-F1989)*'Meta-analysis (Retention)'!$B$4</f>
        <v>0</v>
      </c>
      <c r="O1989" s="11">
        <f ca="1">(K1989-G1989)*'Meta-analysis (Retention)'!$B$4</f>
        <v>0</v>
      </c>
      <c r="Q1989" s="11">
        <f ca="1">(L1989-H1989)*'Meta-analysis (Retention)'!$B$4</f>
        <v>0</v>
      </c>
    </row>
    <row r="1990" spans="1:17">
      <c r="A1990" s="11">
        <v>-1.4E-2</v>
      </c>
      <c r="B1990" s="11" cm="1">
        <f t="array" aca="1" ref="B1990" ca="1">INDEX(
    INDIRECT("'Bootstrap Sampling (Retention)'!$A$4:$A$4004"),
    RANDBETWEEN(
        MATCH('Meta-analysis (Retention)'!$B$5, INDIRECT("'Bootstrap Sampling (Retention)'!$A$4:$A$4004"), 1),
        MATCH('Meta-analysis (Retention)'!$B$6, INDIRECT("'Bootstrap Sampling (Retention)'!$A$4:$A$4004"), 1)
    ),
    1
)</f>
        <v>0</v>
      </c>
      <c r="C1990" s="11">
        <f t="shared" ca="1" si="224"/>
        <v>1</v>
      </c>
      <c r="F1990" s="11">
        <f t="shared" ca="1" si="228"/>
        <v>0.5</v>
      </c>
      <c r="G1990" s="11">
        <f t="shared" ca="1" si="229"/>
        <v>0.8</v>
      </c>
      <c r="H1990" s="11">
        <f t="shared" ca="1" si="230"/>
        <v>0.61</v>
      </c>
      <c r="J1990" s="11">
        <f t="shared" ca="1" si="225"/>
        <v>0.5</v>
      </c>
      <c r="K1990" s="11">
        <f t="shared" ca="1" si="226"/>
        <v>0.8</v>
      </c>
      <c r="L1990" s="11">
        <f t="shared" ca="1" si="227"/>
        <v>0.61</v>
      </c>
      <c r="M1990" s="11">
        <f ca="1">(J1990-F1990)*'Meta-analysis (Retention)'!$B$4</f>
        <v>0</v>
      </c>
      <c r="O1990" s="11">
        <f ca="1">(K1990-G1990)*'Meta-analysis (Retention)'!$B$4</f>
        <v>0</v>
      </c>
      <c r="Q1990" s="11">
        <f ca="1">(L1990-H1990)*'Meta-analysis (Retention)'!$B$4</f>
        <v>0</v>
      </c>
    </row>
    <row r="1991" spans="1:17">
      <c r="A1991" s="11">
        <v>-1.2999999999999999E-2</v>
      </c>
      <c r="B1991" s="11" cm="1">
        <f t="array" aca="1" ref="B1991" ca="1">INDEX(
    INDIRECT("'Bootstrap Sampling (Retention)'!$A$4:$A$4004"),
    RANDBETWEEN(
        MATCH('Meta-analysis (Retention)'!$B$5, INDIRECT("'Bootstrap Sampling (Retention)'!$A$4:$A$4004"), 1),
        MATCH('Meta-analysis (Retention)'!$B$6, INDIRECT("'Bootstrap Sampling (Retention)'!$A$4:$A$4004"), 1)
    ),
    1
)</f>
        <v>0</v>
      </c>
      <c r="C1991" s="11">
        <f t="shared" ca="1" si="224"/>
        <v>1</v>
      </c>
      <c r="F1991" s="11">
        <f t="shared" ca="1" si="228"/>
        <v>0.5</v>
      </c>
      <c r="G1991" s="11">
        <f t="shared" ca="1" si="229"/>
        <v>0.8</v>
      </c>
      <c r="H1991" s="11">
        <f t="shared" ca="1" si="230"/>
        <v>0.56999999999999995</v>
      </c>
      <c r="J1991" s="11">
        <f t="shared" ca="1" si="225"/>
        <v>0.5</v>
      </c>
      <c r="K1991" s="11">
        <f t="shared" ca="1" si="226"/>
        <v>0.8</v>
      </c>
      <c r="L1991" s="11">
        <f t="shared" ca="1" si="227"/>
        <v>0.56999999999999995</v>
      </c>
      <c r="M1991" s="11">
        <f ca="1">(J1991-F1991)*'Meta-analysis (Retention)'!$B$4</f>
        <v>0</v>
      </c>
      <c r="O1991" s="11">
        <f ca="1">(K1991-G1991)*'Meta-analysis (Retention)'!$B$4</f>
        <v>0</v>
      </c>
      <c r="Q1991" s="11">
        <f ca="1">(L1991-H1991)*'Meta-analysis (Retention)'!$B$4</f>
        <v>0</v>
      </c>
    </row>
    <row r="1992" spans="1:17">
      <c r="A1992" s="11">
        <v>-1.2E-2</v>
      </c>
      <c r="B1992" s="11" cm="1">
        <f t="array" aca="1" ref="B1992" ca="1">INDEX(
    INDIRECT("'Bootstrap Sampling (Retention)'!$A$4:$A$4004"),
    RANDBETWEEN(
        MATCH('Meta-analysis (Retention)'!$B$5, INDIRECT("'Bootstrap Sampling (Retention)'!$A$4:$A$4004"), 1),
        MATCH('Meta-analysis (Retention)'!$B$6, INDIRECT("'Bootstrap Sampling (Retention)'!$A$4:$A$4004"), 1)
    ),
    1
)</f>
        <v>0</v>
      </c>
      <c r="C1992" s="11">
        <f t="shared" ca="1" si="224"/>
        <v>1</v>
      </c>
      <c r="F1992" s="11">
        <f t="shared" ca="1" si="228"/>
        <v>0.5</v>
      </c>
      <c r="G1992" s="11">
        <f t="shared" ca="1" si="229"/>
        <v>0.8</v>
      </c>
      <c r="H1992" s="11">
        <f t="shared" ca="1" si="230"/>
        <v>0.61</v>
      </c>
      <c r="J1992" s="11">
        <f t="shared" ca="1" si="225"/>
        <v>0.5</v>
      </c>
      <c r="K1992" s="11">
        <f t="shared" ca="1" si="226"/>
        <v>0.8</v>
      </c>
      <c r="L1992" s="11">
        <f t="shared" ca="1" si="227"/>
        <v>0.61</v>
      </c>
      <c r="M1992" s="11">
        <f ca="1">(J1992-F1992)*'Meta-analysis (Retention)'!$B$4</f>
        <v>0</v>
      </c>
      <c r="O1992" s="11">
        <f ca="1">(K1992-G1992)*'Meta-analysis (Retention)'!$B$4</f>
        <v>0</v>
      </c>
      <c r="Q1992" s="11">
        <f ca="1">(L1992-H1992)*'Meta-analysis (Retention)'!$B$4</f>
        <v>0</v>
      </c>
    </row>
    <row r="1993" spans="1:17">
      <c r="A1993" s="11">
        <v>-1.0999999999999999E-2</v>
      </c>
      <c r="B1993" s="11" cm="1">
        <f t="array" aca="1" ref="B1993" ca="1">INDEX(
    INDIRECT("'Bootstrap Sampling (Retention)'!$A$4:$A$4004"),
    RANDBETWEEN(
        MATCH('Meta-analysis (Retention)'!$B$5, INDIRECT("'Bootstrap Sampling (Retention)'!$A$4:$A$4004"), 1),
        MATCH('Meta-analysis (Retention)'!$B$6, INDIRECT("'Bootstrap Sampling (Retention)'!$A$4:$A$4004"), 1)
    ),
    1
)</f>
        <v>0</v>
      </c>
      <c r="C1993" s="11">
        <f t="shared" ca="1" si="224"/>
        <v>1</v>
      </c>
      <c r="F1993" s="11">
        <f t="shared" ca="1" si="228"/>
        <v>0.5</v>
      </c>
      <c r="G1993" s="11">
        <f t="shared" ca="1" si="229"/>
        <v>0.8</v>
      </c>
      <c r="H1993" s="11">
        <f t="shared" ca="1" si="230"/>
        <v>0.78</v>
      </c>
      <c r="J1993" s="11">
        <f t="shared" ca="1" si="225"/>
        <v>0.5</v>
      </c>
      <c r="K1993" s="11">
        <f t="shared" ca="1" si="226"/>
        <v>0.8</v>
      </c>
      <c r="L1993" s="11">
        <f t="shared" ca="1" si="227"/>
        <v>0.78</v>
      </c>
      <c r="M1993" s="11">
        <f ca="1">(J1993-F1993)*'Meta-analysis (Retention)'!$B$4</f>
        <v>0</v>
      </c>
      <c r="O1993" s="11">
        <f ca="1">(K1993-G1993)*'Meta-analysis (Retention)'!$B$4</f>
        <v>0</v>
      </c>
      <c r="Q1993" s="11">
        <f ca="1">(L1993-H1993)*'Meta-analysis (Retention)'!$B$4</f>
        <v>0</v>
      </c>
    </row>
    <row r="1994" spans="1:17">
      <c r="A1994" s="11">
        <v>-0.01</v>
      </c>
      <c r="B1994" s="11" cm="1">
        <f t="array" aca="1" ref="B1994" ca="1">INDEX(
    INDIRECT("'Bootstrap Sampling (Retention)'!$A$4:$A$4004"),
    RANDBETWEEN(
        MATCH('Meta-analysis (Retention)'!$B$5, INDIRECT("'Bootstrap Sampling (Retention)'!$A$4:$A$4004"), 1),
        MATCH('Meta-analysis (Retention)'!$B$6, INDIRECT("'Bootstrap Sampling (Retention)'!$A$4:$A$4004"), 1)
    ),
    1
)</f>
        <v>0</v>
      </c>
      <c r="C1994" s="11">
        <f t="shared" ca="1" si="224"/>
        <v>1</v>
      </c>
      <c r="F1994" s="11">
        <f t="shared" ca="1" si="228"/>
        <v>0.5</v>
      </c>
      <c r="G1994" s="11">
        <f t="shared" ca="1" si="229"/>
        <v>0.8</v>
      </c>
      <c r="H1994" s="11">
        <f t="shared" ca="1" si="230"/>
        <v>0.52</v>
      </c>
      <c r="J1994" s="11">
        <f t="shared" ca="1" si="225"/>
        <v>0.5</v>
      </c>
      <c r="K1994" s="11">
        <f t="shared" ca="1" si="226"/>
        <v>0.8</v>
      </c>
      <c r="L1994" s="11">
        <f t="shared" ca="1" si="227"/>
        <v>0.52</v>
      </c>
      <c r="M1994" s="11">
        <f ca="1">(J1994-F1994)*'Meta-analysis (Retention)'!$B$4</f>
        <v>0</v>
      </c>
      <c r="O1994" s="11">
        <f ca="1">(K1994-G1994)*'Meta-analysis (Retention)'!$B$4</f>
        <v>0</v>
      </c>
      <c r="Q1994" s="11">
        <f ca="1">(L1994-H1994)*'Meta-analysis (Retention)'!$B$4</f>
        <v>0</v>
      </c>
    </row>
    <row r="1995" spans="1:17">
      <c r="A1995" s="11">
        <v>-8.9999999999999993E-3</v>
      </c>
      <c r="B1995" s="11" cm="1">
        <f t="array" aca="1" ref="B1995" ca="1">INDEX(
    INDIRECT("'Bootstrap Sampling (Retention)'!$A$4:$A$4004"),
    RANDBETWEEN(
        MATCH('Meta-analysis (Retention)'!$B$5, INDIRECT("'Bootstrap Sampling (Retention)'!$A$4:$A$4004"), 1),
        MATCH('Meta-analysis (Retention)'!$B$6, INDIRECT("'Bootstrap Sampling (Retention)'!$A$4:$A$4004"), 1)
    ),
    1
)</f>
        <v>0</v>
      </c>
      <c r="C1995" s="11">
        <f t="shared" ca="1" si="224"/>
        <v>1</v>
      </c>
      <c r="F1995" s="11">
        <f t="shared" ca="1" si="228"/>
        <v>0.5</v>
      </c>
      <c r="G1995" s="11">
        <f t="shared" ca="1" si="229"/>
        <v>0.8</v>
      </c>
      <c r="H1995" s="11">
        <f t="shared" ca="1" si="230"/>
        <v>0.51</v>
      </c>
      <c r="J1995" s="11">
        <f t="shared" ca="1" si="225"/>
        <v>0.5</v>
      </c>
      <c r="K1995" s="11">
        <f t="shared" ca="1" si="226"/>
        <v>0.8</v>
      </c>
      <c r="L1995" s="11">
        <f t="shared" ca="1" si="227"/>
        <v>0.51</v>
      </c>
      <c r="M1995" s="11">
        <f ca="1">(J1995-F1995)*'Meta-analysis (Retention)'!$B$4</f>
        <v>0</v>
      </c>
      <c r="O1995" s="11">
        <f ca="1">(K1995-G1995)*'Meta-analysis (Retention)'!$B$4</f>
        <v>0</v>
      </c>
      <c r="Q1995" s="11">
        <f ca="1">(L1995-H1995)*'Meta-analysis (Retention)'!$B$4</f>
        <v>0</v>
      </c>
    </row>
    <row r="1996" spans="1:17">
      <c r="A1996" s="11">
        <v>-8.0000000000000002E-3</v>
      </c>
      <c r="B1996" s="11" cm="1">
        <f t="array" aca="1" ref="B1996" ca="1">INDEX(
    INDIRECT("'Bootstrap Sampling (Retention)'!$A$4:$A$4004"),
    RANDBETWEEN(
        MATCH('Meta-analysis (Retention)'!$B$5, INDIRECT("'Bootstrap Sampling (Retention)'!$A$4:$A$4004"), 1),
        MATCH('Meta-analysis (Retention)'!$B$6, INDIRECT("'Bootstrap Sampling (Retention)'!$A$4:$A$4004"), 1)
    ),
    1
)</f>
        <v>0</v>
      </c>
      <c r="C1996" s="11">
        <f t="shared" ca="1" si="224"/>
        <v>1</v>
      </c>
      <c r="F1996" s="11">
        <f t="shared" ca="1" si="228"/>
        <v>0.5</v>
      </c>
      <c r="G1996" s="11">
        <f t="shared" ca="1" si="229"/>
        <v>0.8</v>
      </c>
      <c r="H1996" s="11">
        <f t="shared" ca="1" si="230"/>
        <v>0.65</v>
      </c>
      <c r="J1996" s="11">
        <f t="shared" ca="1" si="225"/>
        <v>0.5</v>
      </c>
      <c r="K1996" s="11">
        <f t="shared" ca="1" si="226"/>
        <v>0.8</v>
      </c>
      <c r="L1996" s="11">
        <f t="shared" ca="1" si="227"/>
        <v>0.65</v>
      </c>
      <c r="M1996" s="11">
        <f ca="1">(J1996-F1996)*'Meta-analysis (Retention)'!$B$4</f>
        <v>0</v>
      </c>
      <c r="O1996" s="11">
        <f ca="1">(K1996-G1996)*'Meta-analysis (Retention)'!$B$4</f>
        <v>0</v>
      </c>
      <c r="Q1996" s="11">
        <f ca="1">(L1996-H1996)*'Meta-analysis (Retention)'!$B$4</f>
        <v>0</v>
      </c>
    </row>
    <row r="1997" spans="1:17">
      <c r="A1997" s="11">
        <v>-7.0000000000000001E-3</v>
      </c>
      <c r="B1997" s="11" cm="1">
        <f t="array" aca="1" ref="B1997" ca="1">INDEX(
    INDIRECT("'Bootstrap Sampling (Retention)'!$A$4:$A$4004"),
    RANDBETWEEN(
        MATCH('Meta-analysis (Retention)'!$B$5, INDIRECT("'Bootstrap Sampling (Retention)'!$A$4:$A$4004"), 1),
        MATCH('Meta-analysis (Retention)'!$B$6, INDIRECT("'Bootstrap Sampling (Retention)'!$A$4:$A$4004"), 1)
    ),
    1
)</f>
        <v>0</v>
      </c>
      <c r="C1997" s="11">
        <f t="shared" ca="1" si="224"/>
        <v>1</v>
      </c>
      <c r="F1997" s="11">
        <f t="shared" ca="1" si="228"/>
        <v>0.5</v>
      </c>
      <c r="G1997" s="11">
        <f t="shared" ca="1" si="229"/>
        <v>0.8</v>
      </c>
      <c r="H1997" s="11">
        <f t="shared" ca="1" si="230"/>
        <v>0.77</v>
      </c>
      <c r="J1997" s="11">
        <f t="shared" ca="1" si="225"/>
        <v>0.5</v>
      </c>
      <c r="K1997" s="11">
        <f t="shared" ca="1" si="226"/>
        <v>0.8</v>
      </c>
      <c r="L1997" s="11">
        <f t="shared" ca="1" si="227"/>
        <v>0.77</v>
      </c>
      <c r="M1997" s="11">
        <f ca="1">(J1997-F1997)*'Meta-analysis (Retention)'!$B$4</f>
        <v>0</v>
      </c>
      <c r="O1997" s="11">
        <f ca="1">(K1997-G1997)*'Meta-analysis (Retention)'!$B$4</f>
        <v>0</v>
      </c>
      <c r="Q1997" s="11">
        <f ca="1">(L1997-H1997)*'Meta-analysis (Retention)'!$B$4</f>
        <v>0</v>
      </c>
    </row>
    <row r="1998" spans="1:17">
      <c r="A1998" s="11">
        <v>-6.0000000000000001E-3</v>
      </c>
      <c r="B1998" s="11" cm="1">
        <f t="array" aca="1" ref="B1998" ca="1">INDEX(
    INDIRECT("'Bootstrap Sampling (Retention)'!$A$4:$A$4004"),
    RANDBETWEEN(
        MATCH('Meta-analysis (Retention)'!$B$5, INDIRECT("'Bootstrap Sampling (Retention)'!$A$4:$A$4004"), 1),
        MATCH('Meta-analysis (Retention)'!$B$6, INDIRECT("'Bootstrap Sampling (Retention)'!$A$4:$A$4004"), 1)
    ),
    1
)</f>
        <v>0</v>
      </c>
      <c r="C1998" s="11">
        <f t="shared" ref="C1998:C2061" ca="1" si="231">AVERAGE(B1998:B1998)+1</f>
        <v>1</v>
      </c>
      <c r="F1998" s="11">
        <f t="shared" ca="1" si="228"/>
        <v>0.5</v>
      </c>
      <c r="G1998" s="11">
        <f t="shared" ca="1" si="229"/>
        <v>0.8</v>
      </c>
      <c r="H1998" s="11">
        <f t="shared" ca="1" si="230"/>
        <v>0.78</v>
      </c>
      <c r="J1998" s="11">
        <f t="shared" ca="1" si="225"/>
        <v>0.5</v>
      </c>
      <c r="K1998" s="11">
        <f t="shared" ca="1" si="226"/>
        <v>0.8</v>
      </c>
      <c r="L1998" s="11">
        <f t="shared" ca="1" si="227"/>
        <v>0.78</v>
      </c>
      <c r="M1998" s="11">
        <f ca="1">(J1998-F1998)*'Meta-analysis (Retention)'!$B$4</f>
        <v>0</v>
      </c>
      <c r="O1998" s="11">
        <f ca="1">(K1998-G1998)*'Meta-analysis (Retention)'!$B$4</f>
        <v>0</v>
      </c>
      <c r="Q1998" s="11">
        <f ca="1">(L1998-H1998)*'Meta-analysis (Retention)'!$B$4</f>
        <v>0</v>
      </c>
    </row>
    <row r="1999" spans="1:17">
      <c r="A1999" s="11">
        <v>-5.0000000000000001E-3</v>
      </c>
      <c r="B1999" s="11" cm="1">
        <f t="array" aca="1" ref="B1999" ca="1">INDEX(
    INDIRECT("'Bootstrap Sampling (Retention)'!$A$4:$A$4004"),
    RANDBETWEEN(
        MATCH('Meta-analysis (Retention)'!$B$5, INDIRECT("'Bootstrap Sampling (Retention)'!$A$4:$A$4004"), 1),
        MATCH('Meta-analysis (Retention)'!$B$6, INDIRECT("'Bootstrap Sampling (Retention)'!$A$4:$A$4004"), 1)
    ),
    1
)</f>
        <v>0</v>
      </c>
      <c r="C1999" s="11">
        <f t="shared" ca="1" si="231"/>
        <v>1</v>
      </c>
      <c r="F1999" s="11">
        <f t="shared" ca="1" si="228"/>
        <v>0.5</v>
      </c>
      <c r="G1999" s="11">
        <f t="shared" ca="1" si="229"/>
        <v>0.8</v>
      </c>
      <c r="H1999" s="11">
        <f t="shared" ca="1" si="230"/>
        <v>0.8</v>
      </c>
      <c r="J1999" s="11">
        <f t="shared" ca="1" si="225"/>
        <v>0.5</v>
      </c>
      <c r="K1999" s="11">
        <f t="shared" ca="1" si="226"/>
        <v>0.8</v>
      </c>
      <c r="L1999" s="11">
        <f t="shared" ca="1" si="227"/>
        <v>0.8</v>
      </c>
      <c r="M1999" s="11">
        <f ca="1">(J1999-F1999)*'Meta-analysis (Retention)'!$B$4</f>
        <v>0</v>
      </c>
      <c r="O1999" s="11">
        <f ca="1">(K1999-G1999)*'Meta-analysis (Retention)'!$B$4</f>
        <v>0</v>
      </c>
      <c r="Q1999" s="11">
        <f ca="1">(L1999-H1999)*'Meta-analysis (Retention)'!$B$4</f>
        <v>0</v>
      </c>
    </row>
    <row r="2000" spans="1:17">
      <c r="A2000" s="11">
        <v>-4.0000000000000001E-3</v>
      </c>
      <c r="B2000" s="11" cm="1">
        <f t="array" aca="1" ref="B2000" ca="1">INDEX(
    INDIRECT("'Bootstrap Sampling (Retention)'!$A$4:$A$4004"),
    RANDBETWEEN(
        MATCH('Meta-analysis (Retention)'!$B$5, INDIRECT("'Bootstrap Sampling (Retention)'!$A$4:$A$4004"), 1),
        MATCH('Meta-analysis (Retention)'!$B$6, INDIRECT("'Bootstrap Sampling (Retention)'!$A$4:$A$4004"), 1)
    ),
    1
)</f>
        <v>0</v>
      </c>
      <c r="C2000" s="11">
        <f t="shared" ca="1" si="231"/>
        <v>1</v>
      </c>
      <c r="F2000" s="11">
        <f t="shared" ca="1" si="228"/>
        <v>0.5</v>
      </c>
      <c r="G2000" s="11">
        <f t="shared" ca="1" si="229"/>
        <v>0.8</v>
      </c>
      <c r="H2000" s="11">
        <f t="shared" ca="1" si="230"/>
        <v>0.7</v>
      </c>
      <c r="J2000" s="11">
        <f t="shared" ca="1" si="225"/>
        <v>0.5</v>
      </c>
      <c r="K2000" s="11">
        <f t="shared" ca="1" si="226"/>
        <v>0.8</v>
      </c>
      <c r="L2000" s="11">
        <f t="shared" ca="1" si="227"/>
        <v>0.7</v>
      </c>
      <c r="M2000" s="11">
        <f ca="1">(J2000-F2000)*'Meta-analysis (Retention)'!$B$4</f>
        <v>0</v>
      </c>
      <c r="O2000" s="11">
        <f ca="1">(K2000-G2000)*'Meta-analysis (Retention)'!$B$4</f>
        <v>0</v>
      </c>
      <c r="Q2000" s="11">
        <f ca="1">(L2000-H2000)*'Meta-analysis (Retention)'!$B$4</f>
        <v>0</v>
      </c>
    </row>
    <row r="2001" spans="1:17">
      <c r="A2001" s="11">
        <v>-3.0000000000000001E-3</v>
      </c>
      <c r="B2001" s="11" cm="1">
        <f t="array" aca="1" ref="B2001" ca="1">INDEX(
    INDIRECT("'Bootstrap Sampling (Retention)'!$A$4:$A$4004"),
    RANDBETWEEN(
        MATCH('Meta-analysis (Retention)'!$B$5, INDIRECT("'Bootstrap Sampling (Retention)'!$A$4:$A$4004"), 1),
        MATCH('Meta-analysis (Retention)'!$B$6, INDIRECT("'Bootstrap Sampling (Retention)'!$A$4:$A$4004"), 1)
    ),
    1
)</f>
        <v>0</v>
      </c>
      <c r="C2001" s="11">
        <f t="shared" ca="1" si="231"/>
        <v>1</v>
      </c>
      <c r="F2001" s="11">
        <f t="shared" ca="1" si="228"/>
        <v>0.5</v>
      </c>
      <c r="G2001" s="11">
        <f t="shared" ca="1" si="229"/>
        <v>0.8</v>
      </c>
      <c r="H2001" s="11">
        <f t="shared" ca="1" si="230"/>
        <v>0.8</v>
      </c>
      <c r="J2001" s="11">
        <f t="shared" ca="1" si="225"/>
        <v>0.5</v>
      </c>
      <c r="K2001" s="11">
        <f t="shared" ca="1" si="226"/>
        <v>0.8</v>
      </c>
      <c r="L2001" s="11">
        <f t="shared" ca="1" si="227"/>
        <v>0.8</v>
      </c>
      <c r="M2001" s="11">
        <f ca="1">(J2001-F2001)*'Meta-analysis (Retention)'!$B$4</f>
        <v>0</v>
      </c>
      <c r="O2001" s="11">
        <f ca="1">(K2001-G2001)*'Meta-analysis (Retention)'!$B$4</f>
        <v>0</v>
      </c>
      <c r="Q2001" s="11">
        <f ca="1">(L2001-H2001)*'Meta-analysis (Retention)'!$B$4</f>
        <v>0</v>
      </c>
    </row>
    <row r="2002" spans="1:17">
      <c r="A2002" s="11">
        <v>-2E-3</v>
      </c>
      <c r="B2002" s="11" cm="1">
        <f t="array" aca="1" ref="B2002" ca="1">INDEX(
    INDIRECT("'Bootstrap Sampling (Retention)'!$A$4:$A$4004"),
    RANDBETWEEN(
        MATCH('Meta-analysis (Retention)'!$B$5, INDIRECT("'Bootstrap Sampling (Retention)'!$A$4:$A$4004"), 1),
        MATCH('Meta-analysis (Retention)'!$B$6, INDIRECT("'Bootstrap Sampling (Retention)'!$A$4:$A$4004"), 1)
    ),
    1
)</f>
        <v>0</v>
      </c>
      <c r="C2002" s="11">
        <f t="shared" ca="1" si="231"/>
        <v>1</v>
      </c>
      <c r="F2002" s="11">
        <f t="shared" ca="1" si="228"/>
        <v>0.5</v>
      </c>
      <c r="G2002" s="11">
        <f t="shared" ca="1" si="229"/>
        <v>0.8</v>
      </c>
      <c r="H2002" s="11">
        <f t="shared" ca="1" si="230"/>
        <v>0.63</v>
      </c>
      <c r="J2002" s="11">
        <f t="shared" ca="1" si="225"/>
        <v>0.5</v>
      </c>
      <c r="K2002" s="11">
        <f t="shared" ca="1" si="226"/>
        <v>0.8</v>
      </c>
      <c r="L2002" s="11">
        <f t="shared" ca="1" si="227"/>
        <v>0.63</v>
      </c>
      <c r="M2002" s="11">
        <f ca="1">(J2002-F2002)*'Meta-analysis (Retention)'!$B$4</f>
        <v>0</v>
      </c>
      <c r="O2002" s="11">
        <f ca="1">(K2002-G2002)*'Meta-analysis (Retention)'!$B$4</f>
        <v>0</v>
      </c>
      <c r="Q2002" s="11">
        <f ca="1">(L2002-H2002)*'Meta-analysis (Retention)'!$B$4</f>
        <v>0</v>
      </c>
    </row>
    <row r="2003" spans="1:17">
      <c r="A2003" s="11">
        <v>-1E-3</v>
      </c>
      <c r="B2003" s="11" cm="1">
        <f t="array" aca="1" ref="B2003" ca="1">INDEX(
    INDIRECT("'Bootstrap Sampling (Retention)'!$A$4:$A$4004"),
    RANDBETWEEN(
        MATCH('Meta-analysis (Retention)'!$B$5, INDIRECT("'Bootstrap Sampling (Retention)'!$A$4:$A$4004"), 1),
        MATCH('Meta-analysis (Retention)'!$B$6, INDIRECT("'Bootstrap Sampling (Retention)'!$A$4:$A$4004"), 1)
    ),
    1
)</f>
        <v>0</v>
      </c>
      <c r="C2003" s="11">
        <f t="shared" ca="1" si="231"/>
        <v>1</v>
      </c>
      <c r="F2003" s="11">
        <f t="shared" ca="1" si="228"/>
        <v>0.5</v>
      </c>
      <c r="G2003" s="11">
        <f t="shared" ca="1" si="229"/>
        <v>0.8</v>
      </c>
      <c r="H2003" s="11">
        <f t="shared" ca="1" si="230"/>
        <v>0.75</v>
      </c>
      <c r="J2003" s="11">
        <f t="shared" ca="1" si="225"/>
        <v>0.5</v>
      </c>
      <c r="K2003" s="11">
        <f t="shared" ca="1" si="226"/>
        <v>0.8</v>
      </c>
      <c r="L2003" s="11">
        <f t="shared" ca="1" si="227"/>
        <v>0.75</v>
      </c>
      <c r="M2003" s="11">
        <f ca="1">(J2003-F2003)*'Meta-analysis (Retention)'!$B$4</f>
        <v>0</v>
      </c>
      <c r="O2003" s="11">
        <f ca="1">(K2003-G2003)*'Meta-analysis (Retention)'!$B$4</f>
        <v>0</v>
      </c>
      <c r="Q2003" s="11">
        <f ca="1">(L2003-H2003)*'Meta-analysis (Retention)'!$B$4</f>
        <v>0</v>
      </c>
    </row>
    <row r="2004" spans="1:17">
      <c r="A2004" s="11">
        <v>0</v>
      </c>
      <c r="B2004" s="11" cm="1">
        <f t="array" aca="1" ref="B2004" ca="1">INDEX(
    INDIRECT("'Bootstrap Sampling (Retention)'!$A$4:$A$4004"),
    RANDBETWEEN(
        MATCH('Meta-analysis (Retention)'!$B$5, INDIRECT("'Bootstrap Sampling (Retention)'!$A$4:$A$4004"), 1),
        MATCH('Meta-analysis (Retention)'!$B$6, INDIRECT("'Bootstrap Sampling (Retention)'!$A$4:$A$4004"), 1)
    ),
    1
)</f>
        <v>0</v>
      </c>
      <c r="C2004" s="11">
        <f t="shared" ca="1" si="231"/>
        <v>1</v>
      </c>
      <c r="F2004" s="11">
        <f t="shared" ca="1" si="228"/>
        <v>0.5</v>
      </c>
      <c r="G2004" s="11">
        <f t="shared" ca="1" si="229"/>
        <v>0.8</v>
      </c>
      <c r="H2004" s="11">
        <f t="shared" ca="1" si="230"/>
        <v>0.78</v>
      </c>
      <c r="J2004" s="11">
        <f t="shared" ca="1" si="225"/>
        <v>0.5</v>
      </c>
      <c r="K2004" s="11">
        <f t="shared" ca="1" si="226"/>
        <v>0.8</v>
      </c>
      <c r="L2004" s="11">
        <f t="shared" ca="1" si="227"/>
        <v>0.78</v>
      </c>
      <c r="M2004" s="11">
        <f ca="1">(J2004-F2004)*'Meta-analysis (Retention)'!$B$4</f>
        <v>0</v>
      </c>
      <c r="O2004" s="11">
        <f ca="1">(K2004-G2004)*'Meta-analysis (Retention)'!$B$4</f>
        <v>0</v>
      </c>
      <c r="Q2004" s="11">
        <f ca="1">(L2004-H2004)*'Meta-analysis (Retention)'!$B$4</f>
        <v>0</v>
      </c>
    </row>
    <row r="2005" spans="1:17">
      <c r="A2005" s="11">
        <v>1E-3</v>
      </c>
      <c r="B2005" s="11" cm="1">
        <f t="array" aca="1" ref="B2005" ca="1">INDEX(
    INDIRECT("'Bootstrap Sampling (Retention)'!$A$4:$A$4004"),
    RANDBETWEEN(
        MATCH('Meta-analysis (Retention)'!$B$5, INDIRECT("'Bootstrap Sampling (Retention)'!$A$4:$A$4004"), 1),
        MATCH('Meta-analysis (Retention)'!$B$6, INDIRECT("'Bootstrap Sampling (Retention)'!$A$4:$A$4004"), 1)
    ),
    1
)</f>
        <v>0</v>
      </c>
      <c r="C2005" s="11">
        <f t="shared" ca="1" si="231"/>
        <v>1</v>
      </c>
      <c r="F2005" s="11">
        <f t="shared" ca="1" si="228"/>
        <v>0.5</v>
      </c>
      <c r="G2005" s="11">
        <f t="shared" ca="1" si="229"/>
        <v>0.8</v>
      </c>
      <c r="H2005" s="11">
        <f t="shared" ca="1" si="230"/>
        <v>0.56000000000000005</v>
      </c>
      <c r="J2005" s="11">
        <f t="shared" ca="1" si="225"/>
        <v>0.5</v>
      </c>
      <c r="K2005" s="11">
        <f t="shared" ca="1" si="226"/>
        <v>0.8</v>
      </c>
      <c r="L2005" s="11">
        <f t="shared" ca="1" si="227"/>
        <v>0.56000000000000005</v>
      </c>
      <c r="M2005" s="11">
        <f ca="1">(J2005-F2005)*'Meta-analysis (Retention)'!$B$4</f>
        <v>0</v>
      </c>
      <c r="O2005" s="11">
        <f ca="1">(K2005-G2005)*'Meta-analysis (Retention)'!$B$4</f>
        <v>0</v>
      </c>
      <c r="Q2005" s="11">
        <f ca="1">(L2005-H2005)*'Meta-analysis (Retention)'!$B$4</f>
        <v>0</v>
      </c>
    </row>
    <row r="2006" spans="1:17">
      <c r="A2006" s="11">
        <v>2E-3</v>
      </c>
      <c r="B2006" s="11" cm="1">
        <f t="array" aca="1" ref="B2006" ca="1">INDEX(
    INDIRECT("'Bootstrap Sampling (Retention)'!$A$4:$A$4004"),
    RANDBETWEEN(
        MATCH('Meta-analysis (Retention)'!$B$5, INDIRECT("'Bootstrap Sampling (Retention)'!$A$4:$A$4004"), 1),
        MATCH('Meta-analysis (Retention)'!$B$6, INDIRECT("'Bootstrap Sampling (Retention)'!$A$4:$A$4004"), 1)
    ),
    1
)</f>
        <v>0</v>
      </c>
      <c r="C2006" s="11">
        <f t="shared" ca="1" si="231"/>
        <v>1</v>
      </c>
      <c r="F2006" s="11">
        <f t="shared" ca="1" si="228"/>
        <v>0.5</v>
      </c>
      <c r="G2006" s="11">
        <f t="shared" ca="1" si="229"/>
        <v>0.8</v>
      </c>
      <c r="H2006" s="11">
        <f t="shared" ca="1" si="230"/>
        <v>0.63</v>
      </c>
      <c r="J2006" s="11">
        <f t="shared" ca="1" si="225"/>
        <v>0.5</v>
      </c>
      <c r="K2006" s="11">
        <f t="shared" ca="1" si="226"/>
        <v>0.8</v>
      </c>
      <c r="L2006" s="11">
        <f t="shared" ca="1" si="227"/>
        <v>0.63</v>
      </c>
      <c r="M2006" s="11">
        <f ca="1">(J2006-F2006)*'Meta-analysis (Retention)'!$B$4</f>
        <v>0</v>
      </c>
      <c r="O2006" s="11">
        <f ca="1">(K2006-G2006)*'Meta-analysis (Retention)'!$B$4</f>
        <v>0</v>
      </c>
      <c r="Q2006" s="11">
        <f ca="1">(L2006-H2006)*'Meta-analysis (Retention)'!$B$4</f>
        <v>0</v>
      </c>
    </row>
    <row r="2007" spans="1:17">
      <c r="A2007" s="11">
        <v>3.0000000000000001E-3</v>
      </c>
      <c r="B2007" s="11" cm="1">
        <f t="array" aca="1" ref="B2007" ca="1">INDEX(
    INDIRECT("'Bootstrap Sampling (Retention)'!$A$4:$A$4004"),
    RANDBETWEEN(
        MATCH('Meta-analysis (Retention)'!$B$5, INDIRECT("'Bootstrap Sampling (Retention)'!$A$4:$A$4004"), 1),
        MATCH('Meta-analysis (Retention)'!$B$6, INDIRECT("'Bootstrap Sampling (Retention)'!$A$4:$A$4004"), 1)
    ),
    1
)</f>
        <v>0</v>
      </c>
      <c r="C2007" s="11">
        <f t="shared" ca="1" si="231"/>
        <v>1</v>
      </c>
      <c r="F2007" s="11">
        <f t="shared" ca="1" si="228"/>
        <v>0.5</v>
      </c>
      <c r="G2007" s="11">
        <f t="shared" ca="1" si="229"/>
        <v>0.8</v>
      </c>
      <c r="H2007" s="11">
        <f t="shared" ca="1" si="230"/>
        <v>0.55000000000000004</v>
      </c>
      <c r="J2007" s="11">
        <f t="shared" ca="1" si="225"/>
        <v>0.5</v>
      </c>
      <c r="K2007" s="11">
        <f t="shared" ca="1" si="226"/>
        <v>0.8</v>
      </c>
      <c r="L2007" s="11">
        <f t="shared" ca="1" si="227"/>
        <v>0.55000000000000004</v>
      </c>
      <c r="M2007" s="11">
        <f ca="1">(J2007-F2007)*'Meta-analysis (Retention)'!$B$4</f>
        <v>0</v>
      </c>
      <c r="O2007" s="11">
        <f ca="1">(K2007-G2007)*'Meta-analysis (Retention)'!$B$4</f>
        <v>0</v>
      </c>
      <c r="Q2007" s="11">
        <f ca="1">(L2007-H2007)*'Meta-analysis (Retention)'!$B$4</f>
        <v>0</v>
      </c>
    </row>
    <row r="2008" spans="1:17">
      <c r="A2008" s="11">
        <v>4.0000000000000001E-3</v>
      </c>
      <c r="B2008" s="11" cm="1">
        <f t="array" aca="1" ref="B2008" ca="1">INDEX(
    INDIRECT("'Bootstrap Sampling (Retention)'!$A$4:$A$4004"),
    RANDBETWEEN(
        MATCH('Meta-analysis (Retention)'!$B$5, INDIRECT("'Bootstrap Sampling (Retention)'!$A$4:$A$4004"), 1),
        MATCH('Meta-analysis (Retention)'!$B$6, INDIRECT("'Bootstrap Sampling (Retention)'!$A$4:$A$4004"), 1)
    ),
    1
)</f>
        <v>0</v>
      </c>
      <c r="C2008" s="11">
        <f t="shared" ca="1" si="231"/>
        <v>1</v>
      </c>
      <c r="F2008" s="11">
        <f t="shared" ca="1" si="228"/>
        <v>0.5</v>
      </c>
      <c r="G2008" s="11">
        <f t="shared" ca="1" si="229"/>
        <v>0.8</v>
      </c>
      <c r="H2008" s="11">
        <f t="shared" ca="1" si="230"/>
        <v>0.78</v>
      </c>
      <c r="J2008" s="11">
        <f t="shared" ca="1" si="225"/>
        <v>0.5</v>
      </c>
      <c r="K2008" s="11">
        <f t="shared" ca="1" si="226"/>
        <v>0.8</v>
      </c>
      <c r="L2008" s="11">
        <f t="shared" ca="1" si="227"/>
        <v>0.78</v>
      </c>
      <c r="M2008" s="11">
        <f ca="1">(J2008-F2008)*'Meta-analysis (Retention)'!$B$4</f>
        <v>0</v>
      </c>
      <c r="O2008" s="11">
        <f ca="1">(K2008-G2008)*'Meta-analysis (Retention)'!$B$4</f>
        <v>0</v>
      </c>
      <c r="Q2008" s="11">
        <f ca="1">(L2008-H2008)*'Meta-analysis (Retention)'!$B$4</f>
        <v>0</v>
      </c>
    </row>
    <row r="2009" spans="1:17">
      <c r="A2009" s="11">
        <v>5.0000000000000001E-3</v>
      </c>
      <c r="B2009" s="11" cm="1">
        <f t="array" aca="1" ref="B2009" ca="1">INDEX(
    INDIRECT("'Bootstrap Sampling (Retention)'!$A$4:$A$4004"),
    RANDBETWEEN(
        MATCH('Meta-analysis (Retention)'!$B$5, INDIRECT("'Bootstrap Sampling (Retention)'!$A$4:$A$4004"), 1),
        MATCH('Meta-analysis (Retention)'!$B$6, INDIRECT("'Bootstrap Sampling (Retention)'!$A$4:$A$4004"), 1)
    ),
    1
)</f>
        <v>0</v>
      </c>
      <c r="C2009" s="11">
        <f t="shared" ca="1" si="231"/>
        <v>1</v>
      </c>
      <c r="F2009" s="11">
        <f t="shared" ca="1" si="228"/>
        <v>0.5</v>
      </c>
      <c r="G2009" s="11">
        <f t="shared" ca="1" si="229"/>
        <v>0.8</v>
      </c>
      <c r="H2009" s="11">
        <f t="shared" ca="1" si="230"/>
        <v>0.57999999999999996</v>
      </c>
      <c r="J2009" s="11">
        <f t="shared" ca="1" si="225"/>
        <v>0.5</v>
      </c>
      <c r="K2009" s="11">
        <f t="shared" ca="1" si="226"/>
        <v>0.8</v>
      </c>
      <c r="L2009" s="11">
        <f t="shared" ca="1" si="227"/>
        <v>0.57999999999999996</v>
      </c>
      <c r="M2009" s="11">
        <f ca="1">(J2009-F2009)*'Meta-analysis (Retention)'!$B$4</f>
        <v>0</v>
      </c>
      <c r="O2009" s="11">
        <f ca="1">(K2009-G2009)*'Meta-analysis (Retention)'!$B$4</f>
        <v>0</v>
      </c>
      <c r="Q2009" s="11">
        <f ca="1">(L2009-H2009)*'Meta-analysis (Retention)'!$B$4</f>
        <v>0</v>
      </c>
    </row>
    <row r="2010" spans="1:17">
      <c r="A2010" s="11">
        <v>6.0000000000000097E-3</v>
      </c>
      <c r="B2010" s="11" cm="1">
        <f t="array" aca="1" ref="B2010" ca="1">INDEX(
    INDIRECT("'Bootstrap Sampling (Retention)'!$A$4:$A$4004"),
    RANDBETWEEN(
        MATCH('Meta-analysis (Retention)'!$B$5, INDIRECT("'Bootstrap Sampling (Retention)'!$A$4:$A$4004"), 1),
        MATCH('Meta-analysis (Retention)'!$B$6, INDIRECT("'Bootstrap Sampling (Retention)'!$A$4:$A$4004"), 1)
    ),
    1
)</f>
        <v>0</v>
      </c>
      <c r="C2010" s="11">
        <f t="shared" ca="1" si="231"/>
        <v>1</v>
      </c>
      <c r="F2010" s="11">
        <f t="shared" ca="1" si="228"/>
        <v>0.5</v>
      </c>
      <c r="G2010" s="11">
        <f t="shared" ca="1" si="229"/>
        <v>0.8</v>
      </c>
      <c r="H2010" s="11">
        <f t="shared" ca="1" si="230"/>
        <v>0.74</v>
      </c>
      <c r="J2010" s="11">
        <f t="shared" ca="1" si="225"/>
        <v>0.5</v>
      </c>
      <c r="K2010" s="11">
        <f t="shared" ca="1" si="226"/>
        <v>0.8</v>
      </c>
      <c r="L2010" s="11">
        <f t="shared" ca="1" si="227"/>
        <v>0.74</v>
      </c>
      <c r="M2010" s="11">
        <f ca="1">(J2010-F2010)*'Meta-analysis (Retention)'!$B$4</f>
        <v>0</v>
      </c>
      <c r="O2010" s="11">
        <f ca="1">(K2010-G2010)*'Meta-analysis (Retention)'!$B$4</f>
        <v>0</v>
      </c>
      <c r="Q2010" s="11">
        <f ca="1">(L2010-H2010)*'Meta-analysis (Retention)'!$B$4</f>
        <v>0</v>
      </c>
    </row>
    <row r="2011" spans="1:17">
      <c r="A2011" s="11">
        <v>7.0000000000000097E-3</v>
      </c>
      <c r="B2011" s="11" cm="1">
        <f t="array" aca="1" ref="B2011" ca="1">INDEX(
    INDIRECT("'Bootstrap Sampling (Retention)'!$A$4:$A$4004"),
    RANDBETWEEN(
        MATCH('Meta-analysis (Retention)'!$B$5, INDIRECT("'Bootstrap Sampling (Retention)'!$A$4:$A$4004"), 1),
        MATCH('Meta-analysis (Retention)'!$B$6, INDIRECT("'Bootstrap Sampling (Retention)'!$A$4:$A$4004"), 1)
    ),
    1
)</f>
        <v>0</v>
      </c>
      <c r="C2011" s="11">
        <f t="shared" ca="1" si="231"/>
        <v>1</v>
      </c>
      <c r="F2011" s="11">
        <f t="shared" ca="1" si="228"/>
        <v>0.5</v>
      </c>
      <c r="G2011" s="11">
        <f t="shared" ca="1" si="229"/>
        <v>0.8</v>
      </c>
      <c r="H2011" s="11">
        <f t="shared" ca="1" si="230"/>
        <v>0.77</v>
      </c>
      <c r="J2011" s="11">
        <f t="shared" ca="1" si="225"/>
        <v>0.5</v>
      </c>
      <c r="K2011" s="11">
        <f t="shared" ca="1" si="226"/>
        <v>0.8</v>
      </c>
      <c r="L2011" s="11">
        <f t="shared" ca="1" si="227"/>
        <v>0.77</v>
      </c>
      <c r="M2011" s="11">
        <f ca="1">(J2011-F2011)*'Meta-analysis (Retention)'!$B$4</f>
        <v>0</v>
      </c>
      <c r="O2011" s="11">
        <f ca="1">(K2011-G2011)*'Meta-analysis (Retention)'!$B$4</f>
        <v>0</v>
      </c>
      <c r="Q2011" s="11">
        <f ca="1">(L2011-H2011)*'Meta-analysis (Retention)'!$B$4</f>
        <v>0</v>
      </c>
    </row>
    <row r="2012" spans="1:17">
      <c r="A2012" s="11">
        <v>8.0000000000000106E-3</v>
      </c>
      <c r="B2012" s="11" cm="1">
        <f t="array" aca="1" ref="B2012" ca="1">INDEX(
    INDIRECT("'Bootstrap Sampling (Retention)'!$A$4:$A$4004"),
    RANDBETWEEN(
        MATCH('Meta-analysis (Retention)'!$B$5, INDIRECT("'Bootstrap Sampling (Retention)'!$A$4:$A$4004"), 1),
        MATCH('Meta-analysis (Retention)'!$B$6, INDIRECT("'Bootstrap Sampling (Retention)'!$A$4:$A$4004"), 1)
    ),
    1
)</f>
        <v>0</v>
      </c>
      <c r="C2012" s="11">
        <f t="shared" ca="1" si="231"/>
        <v>1</v>
      </c>
      <c r="F2012" s="11">
        <f t="shared" ca="1" si="228"/>
        <v>0.5</v>
      </c>
      <c r="G2012" s="11">
        <f t="shared" ca="1" si="229"/>
        <v>0.8</v>
      </c>
      <c r="H2012" s="11">
        <f t="shared" ca="1" si="230"/>
        <v>0.55000000000000004</v>
      </c>
      <c r="J2012" s="11">
        <f t="shared" ca="1" si="225"/>
        <v>0.5</v>
      </c>
      <c r="K2012" s="11">
        <f t="shared" ca="1" si="226"/>
        <v>0.8</v>
      </c>
      <c r="L2012" s="11">
        <f t="shared" ca="1" si="227"/>
        <v>0.55000000000000004</v>
      </c>
      <c r="M2012" s="11">
        <f ca="1">(J2012-F2012)*'Meta-analysis (Retention)'!$B$4</f>
        <v>0</v>
      </c>
      <c r="O2012" s="11">
        <f ca="1">(K2012-G2012)*'Meta-analysis (Retention)'!$B$4</f>
        <v>0</v>
      </c>
      <c r="Q2012" s="11">
        <f ca="1">(L2012-H2012)*'Meta-analysis (Retention)'!$B$4</f>
        <v>0</v>
      </c>
    </row>
    <row r="2013" spans="1:17">
      <c r="A2013" s="11">
        <v>9.0000000000000097E-3</v>
      </c>
      <c r="B2013" s="11" cm="1">
        <f t="array" aca="1" ref="B2013" ca="1">INDEX(
    INDIRECT("'Bootstrap Sampling (Retention)'!$A$4:$A$4004"),
    RANDBETWEEN(
        MATCH('Meta-analysis (Retention)'!$B$5, INDIRECT("'Bootstrap Sampling (Retention)'!$A$4:$A$4004"), 1),
        MATCH('Meta-analysis (Retention)'!$B$6, INDIRECT("'Bootstrap Sampling (Retention)'!$A$4:$A$4004"), 1)
    ),
    1
)</f>
        <v>0</v>
      </c>
      <c r="C2013" s="11">
        <f t="shared" ca="1" si="231"/>
        <v>1</v>
      </c>
      <c r="F2013" s="11">
        <f t="shared" ca="1" si="228"/>
        <v>0.5</v>
      </c>
      <c r="G2013" s="11">
        <f t="shared" ca="1" si="229"/>
        <v>0.8</v>
      </c>
      <c r="H2013" s="11">
        <f t="shared" ca="1" si="230"/>
        <v>0.6</v>
      </c>
      <c r="J2013" s="11">
        <f t="shared" ca="1" si="225"/>
        <v>0.5</v>
      </c>
      <c r="K2013" s="11">
        <f t="shared" ca="1" si="226"/>
        <v>0.8</v>
      </c>
      <c r="L2013" s="11">
        <f t="shared" ca="1" si="227"/>
        <v>0.6</v>
      </c>
      <c r="M2013" s="11">
        <f ca="1">(J2013-F2013)*'Meta-analysis (Retention)'!$B$4</f>
        <v>0</v>
      </c>
      <c r="O2013" s="11">
        <f ca="1">(K2013-G2013)*'Meta-analysis (Retention)'!$B$4</f>
        <v>0</v>
      </c>
      <c r="Q2013" s="11">
        <f ca="1">(L2013-H2013)*'Meta-analysis (Retention)'!$B$4</f>
        <v>0</v>
      </c>
    </row>
    <row r="2014" spans="1:17">
      <c r="A2014" s="11">
        <v>0.01</v>
      </c>
      <c r="B2014" s="11" cm="1">
        <f t="array" aca="1" ref="B2014" ca="1">INDEX(
    INDIRECT("'Bootstrap Sampling (Retention)'!$A$4:$A$4004"),
    RANDBETWEEN(
        MATCH('Meta-analysis (Retention)'!$B$5, INDIRECT("'Bootstrap Sampling (Retention)'!$A$4:$A$4004"), 1),
        MATCH('Meta-analysis (Retention)'!$B$6, INDIRECT("'Bootstrap Sampling (Retention)'!$A$4:$A$4004"), 1)
    ),
    1
)</f>
        <v>0</v>
      </c>
      <c r="C2014" s="11">
        <f t="shared" ca="1" si="231"/>
        <v>1</v>
      </c>
      <c r="F2014" s="11">
        <f t="shared" ca="1" si="228"/>
        <v>0.5</v>
      </c>
      <c r="G2014" s="11">
        <f t="shared" ca="1" si="229"/>
        <v>0.8</v>
      </c>
      <c r="H2014" s="11">
        <f t="shared" ca="1" si="230"/>
        <v>0.73</v>
      </c>
      <c r="J2014" s="11">
        <f t="shared" ca="1" si="225"/>
        <v>0.5</v>
      </c>
      <c r="K2014" s="11">
        <f t="shared" ca="1" si="226"/>
        <v>0.8</v>
      </c>
      <c r="L2014" s="11">
        <f t="shared" ca="1" si="227"/>
        <v>0.73</v>
      </c>
      <c r="M2014" s="11">
        <f ca="1">(J2014-F2014)*'Meta-analysis (Retention)'!$B$4</f>
        <v>0</v>
      </c>
      <c r="O2014" s="11">
        <f ca="1">(K2014-G2014)*'Meta-analysis (Retention)'!$B$4</f>
        <v>0</v>
      </c>
      <c r="Q2014" s="11">
        <f ca="1">(L2014-H2014)*'Meta-analysis (Retention)'!$B$4</f>
        <v>0</v>
      </c>
    </row>
    <row r="2015" spans="1:17">
      <c r="A2015" s="11">
        <v>1.0999999999999999E-2</v>
      </c>
      <c r="B2015" s="11" cm="1">
        <f t="array" aca="1" ref="B2015" ca="1">INDEX(
    INDIRECT("'Bootstrap Sampling (Retention)'!$A$4:$A$4004"),
    RANDBETWEEN(
        MATCH('Meta-analysis (Retention)'!$B$5, INDIRECT("'Bootstrap Sampling (Retention)'!$A$4:$A$4004"), 1),
        MATCH('Meta-analysis (Retention)'!$B$6, INDIRECT("'Bootstrap Sampling (Retention)'!$A$4:$A$4004"), 1)
    ),
    1
)</f>
        <v>0</v>
      </c>
      <c r="C2015" s="11">
        <f t="shared" ca="1" si="231"/>
        <v>1</v>
      </c>
      <c r="F2015" s="11">
        <f t="shared" ca="1" si="228"/>
        <v>0.5</v>
      </c>
      <c r="G2015" s="11">
        <f t="shared" ca="1" si="229"/>
        <v>0.8</v>
      </c>
      <c r="H2015" s="11">
        <f t="shared" ca="1" si="230"/>
        <v>0.69</v>
      </c>
      <c r="J2015" s="11">
        <f t="shared" ca="1" si="225"/>
        <v>0.5</v>
      </c>
      <c r="K2015" s="11">
        <f t="shared" ca="1" si="226"/>
        <v>0.8</v>
      </c>
      <c r="L2015" s="11">
        <f t="shared" ca="1" si="227"/>
        <v>0.69</v>
      </c>
      <c r="M2015" s="11">
        <f ca="1">(J2015-F2015)*'Meta-analysis (Retention)'!$B$4</f>
        <v>0</v>
      </c>
      <c r="O2015" s="11">
        <f ca="1">(K2015-G2015)*'Meta-analysis (Retention)'!$B$4</f>
        <v>0</v>
      </c>
      <c r="Q2015" s="11">
        <f ca="1">(L2015-H2015)*'Meta-analysis (Retention)'!$B$4</f>
        <v>0</v>
      </c>
    </row>
    <row r="2016" spans="1:17">
      <c r="A2016" s="11">
        <v>1.2E-2</v>
      </c>
      <c r="B2016" s="11" cm="1">
        <f t="array" aca="1" ref="B2016" ca="1">INDEX(
    INDIRECT("'Bootstrap Sampling (Retention)'!$A$4:$A$4004"),
    RANDBETWEEN(
        MATCH('Meta-analysis (Retention)'!$B$5, INDIRECT("'Bootstrap Sampling (Retention)'!$A$4:$A$4004"), 1),
        MATCH('Meta-analysis (Retention)'!$B$6, INDIRECT("'Bootstrap Sampling (Retention)'!$A$4:$A$4004"), 1)
    ),
    1
)</f>
        <v>0</v>
      </c>
      <c r="C2016" s="11">
        <f t="shared" ca="1" si="231"/>
        <v>1</v>
      </c>
      <c r="F2016" s="11">
        <f t="shared" ca="1" si="228"/>
        <v>0.5</v>
      </c>
      <c r="G2016" s="11">
        <f t="shared" ca="1" si="229"/>
        <v>0.8</v>
      </c>
      <c r="H2016" s="11">
        <f t="shared" ca="1" si="230"/>
        <v>0.6</v>
      </c>
      <c r="J2016" s="11">
        <f t="shared" ca="1" si="225"/>
        <v>0.5</v>
      </c>
      <c r="K2016" s="11">
        <f t="shared" ca="1" si="226"/>
        <v>0.8</v>
      </c>
      <c r="L2016" s="11">
        <f t="shared" ca="1" si="227"/>
        <v>0.6</v>
      </c>
      <c r="M2016" s="11">
        <f ca="1">(J2016-F2016)*'Meta-analysis (Retention)'!$B$4</f>
        <v>0</v>
      </c>
      <c r="O2016" s="11">
        <f ca="1">(K2016-G2016)*'Meta-analysis (Retention)'!$B$4</f>
        <v>0</v>
      </c>
      <c r="Q2016" s="11">
        <f ca="1">(L2016-H2016)*'Meta-analysis (Retention)'!$B$4</f>
        <v>0</v>
      </c>
    </row>
    <row r="2017" spans="1:17">
      <c r="A2017" s="11">
        <v>1.2999999999999999E-2</v>
      </c>
      <c r="B2017" s="11" cm="1">
        <f t="array" aca="1" ref="B2017" ca="1">INDEX(
    INDIRECT("'Bootstrap Sampling (Retention)'!$A$4:$A$4004"),
    RANDBETWEEN(
        MATCH('Meta-analysis (Retention)'!$B$5, INDIRECT("'Bootstrap Sampling (Retention)'!$A$4:$A$4004"), 1),
        MATCH('Meta-analysis (Retention)'!$B$6, INDIRECT("'Bootstrap Sampling (Retention)'!$A$4:$A$4004"), 1)
    ),
    1
)</f>
        <v>0</v>
      </c>
      <c r="C2017" s="11">
        <f t="shared" ca="1" si="231"/>
        <v>1</v>
      </c>
      <c r="F2017" s="11">
        <f t="shared" ca="1" si="228"/>
        <v>0.5</v>
      </c>
      <c r="G2017" s="11">
        <f t="shared" ca="1" si="229"/>
        <v>0.8</v>
      </c>
      <c r="H2017" s="11">
        <f t="shared" ca="1" si="230"/>
        <v>0.59</v>
      </c>
      <c r="J2017" s="11">
        <f t="shared" ca="1" si="225"/>
        <v>0.5</v>
      </c>
      <c r="K2017" s="11">
        <f t="shared" ca="1" si="226"/>
        <v>0.8</v>
      </c>
      <c r="L2017" s="11">
        <f t="shared" ca="1" si="227"/>
        <v>0.59</v>
      </c>
      <c r="M2017" s="11">
        <f ca="1">(J2017-F2017)*'Meta-analysis (Retention)'!$B$4</f>
        <v>0</v>
      </c>
      <c r="O2017" s="11">
        <f ca="1">(K2017-G2017)*'Meta-analysis (Retention)'!$B$4</f>
        <v>0</v>
      </c>
      <c r="Q2017" s="11">
        <f ca="1">(L2017-H2017)*'Meta-analysis (Retention)'!$B$4</f>
        <v>0</v>
      </c>
    </row>
    <row r="2018" spans="1:17">
      <c r="A2018" s="11">
        <v>1.4E-2</v>
      </c>
      <c r="B2018" s="11" cm="1">
        <f t="array" aca="1" ref="B2018" ca="1">INDEX(
    INDIRECT("'Bootstrap Sampling (Retention)'!$A$4:$A$4004"),
    RANDBETWEEN(
        MATCH('Meta-analysis (Retention)'!$B$5, INDIRECT("'Bootstrap Sampling (Retention)'!$A$4:$A$4004"), 1),
        MATCH('Meta-analysis (Retention)'!$B$6, INDIRECT("'Bootstrap Sampling (Retention)'!$A$4:$A$4004"), 1)
    ),
    1
)</f>
        <v>0</v>
      </c>
      <c r="C2018" s="11">
        <f t="shared" ca="1" si="231"/>
        <v>1</v>
      </c>
      <c r="F2018" s="11">
        <f t="shared" ca="1" si="228"/>
        <v>0.5</v>
      </c>
      <c r="G2018" s="11">
        <f t="shared" ca="1" si="229"/>
        <v>0.8</v>
      </c>
      <c r="H2018" s="11">
        <f t="shared" ca="1" si="230"/>
        <v>0.6</v>
      </c>
      <c r="J2018" s="11">
        <f t="shared" ca="1" si="225"/>
        <v>0.5</v>
      </c>
      <c r="K2018" s="11">
        <f t="shared" ca="1" si="226"/>
        <v>0.8</v>
      </c>
      <c r="L2018" s="11">
        <f t="shared" ca="1" si="227"/>
        <v>0.6</v>
      </c>
      <c r="M2018" s="11">
        <f ca="1">(J2018-F2018)*'Meta-analysis (Retention)'!$B$4</f>
        <v>0</v>
      </c>
      <c r="O2018" s="11">
        <f ca="1">(K2018-G2018)*'Meta-analysis (Retention)'!$B$4</f>
        <v>0</v>
      </c>
      <c r="Q2018" s="11">
        <f ca="1">(L2018-H2018)*'Meta-analysis (Retention)'!$B$4</f>
        <v>0</v>
      </c>
    </row>
    <row r="2019" spans="1:17">
      <c r="A2019" s="11">
        <v>1.4999999999999999E-2</v>
      </c>
      <c r="B2019" s="11" cm="1">
        <f t="array" aca="1" ref="B2019" ca="1">INDEX(
    INDIRECT("'Bootstrap Sampling (Retention)'!$A$4:$A$4004"),
    RANDBETWEEN(
        MATCH('Meta-analysis (Retention)'!$B$5, INDIRECT("'Bootstrap Sampling (Retention)'!$A$4:$A$4004"), 1),
        MATCH('Meta-analysis (Retention)'!$B$6, INDIRECT("'Bootstrap Sampling (Retention)'!$A$4:$A$4004"), 1)
    ),
    1
)</f>
        <v>0</v>
      </c>
      <c r="C2019" s="11">
        <f t="shared" ca="1" si="231"/>
        <v>1</v>
      </c>
      <c r="F2019" s="11">
        <f t="shared" ca="1" si="228"/>
        <v>0.5</v>
      </c>
      <c r="G2019" s="11">
        <f t="shared" ca="1" si="229"/>
        <v>0.8</v>
      </c>
      <c r="H2019" s="11">
        <f t="shared" ca="1" si="230"/>
        <v>0.55000000000000004</v>
      </c>
      <c r="J2019" s="11">
        <f t="shared" ca="1" si="225"/>
        <v>0.5</v>
      </c>
      <c r="K2019" s="11">
        <f t="shared" ca="1" si="226"/>
        <v>0.8</v>
      </c>
      <c r="L2019" s="11">
        <f t="shared" ca="1" si="227"/>
        <v>0.55000000000000004</v>
      </c>
      <c r="M2019" s="11">
        <f ca="1">(J2019-F2019)*'Meta-analysis (Retention)'!$B$4</f>
        <v>0</v>
      </c>
      <c r="O2019" s="11">
        <f ca="1">(K2019-G2019)*'Meta-analysis (Retention)'!$B$4</f>
        <v>0</v>
      </c>
      <c r="Q2019" s="11">
        <f ca="1">(L2019-H2019)*'Meta-analysis (Retention)'!$B$4</f>
        <v>0</v>
      </c>
    </row>
    <row r="2020" spans="1:17">
      <c r="A2020" s="11">
        <v>1.6E-2</v>
      </c>
      <c r="B2020" s="11" cm="1">
        <f t="array" aca="1" ref="B2020" ca="1">INDEX(
    INDIRECT("'Bootstrap Sampling (Retention)'!$A$4:$A$4004"),
    RANDBETWEEN(
        MATCH('Meta-analysis (Retention)'!$B$5, INDIRECT("'Bootstrap Sampling (Retention)'!$A$4:$A$4004"), 1),
        MATCH('Meta-analysis (Retention)'!$B$6, INDIRECT("'Bootstrap Sampling (Retention)'!$A$4:$A$4004"), 1)
    ),
    1
)</f>
        <v>0</v>
      </c>
      <c r="C2020" s="11">
        <f t="shared" ca="1" si="231"/>
        <v>1</v>
      </c>
      <c r="F2020" s="11">
        <f t="shared" ca="1" si="228"/>
        <v>0.5</v>
      </c>
      <c r="G2020" s="11">
        <f t="shared" ca="1" si="229"/>
        <v>0.8</v>
      </c>
      <c r="H2020" s="11">
        <f t="shared" ca="1" si="230"/>
        <v>0.53</v>
      </c>
      <c r="J2020" s="11">
        <f t="shared" ca="1" si="225"/>
        <v>0.5</v>
      </c>
      <c r="K2020" s="11">
        <f t="shared" ca="1" si="226"/>
        <v>0.8</v>
      </c>
      <c r="L2020" s="11">
        <f t="shared" ca="1" si="227"/>
        <v>0.53</v>
      </c>
      <c r="M2020" s="11">
        <f ca="1">(J2020-F2020)*'Meta-analysis (Retention)'!$B$4</f>
        <v>0</v>
      </c>
      <c r="O2020" s="11">
        <f ca="1">(K2020-G2020)*'Meta-analysis (Retention)'!$B$4</f>
        <v>0</v>
      </c>
      <c r="Q2020" s="11">
        <f ca="1">(L2020-H2020)*'Meta-analysis (Retention)'!$B$4</f>
        <v>0</v>
      </c>
    </row>
    <row r="2021" spans="1:17">
      <c r="A2021" s="11">
        <v>1.7000000000000001E-2</v>
      </c>
      <c r="B2021" s="11" cm="1">
        <f t="array" aca="1" ref="B2021" ca="1">INDEX(
    INDIRECT("'Bootstrap Sampling (Retention)'!$A$4:$A$4004"),
    RANDBETWEEN(
        MATCH('Meta-analysis (Retention)'!$B$5, INDIRECT("'Bootstrap Sampling (Retention)'!$A$4:$A$4004"), 1),
        MATCH('Meta-analysis (Retention)'!$B$6, INDIRECT("'Bootstrap Sampling (Retention)'!$A$4:$A$4004"), 1)
    ),
    1
)</f>
        <v>0</v>
      </c>
      <c r="C2021" s="11">
        <f t="shared" ca="1" si="231"/>
        <v>1</v>
      </c>
      <c r="F2021" s="11">
        <f t="shared" ca="1" si="228"/>
        <v>0.5</v>
      </c>
      <c r="G2021" s="11">
        <f t="shared" ca="1" si="229"/>
        <v>0.8</v>
      </c>
      <c r="H2021" s="11">
        <f t="shared" ca="1" si="230"/>
        <v>0.7</v>
      </c>
      <c r="J2021" s="11">
        <f t="shared" ca="1" si="225"/>
        <v>0.5</v>
      </c>
      <c r="K2021" s="11">
        <f t="shared" ca="1" si="226"/>
        <v>0.8</v>
      </c>
      <c r="L2021" s="11">
        <f t="shared" ca="1" si="227"/>
        <v>0.7</v>
      </c>
      <c r="M2021" s="11">
        <f ca="1">(J2021-F2021)*'Meta-analysis (Retention)'!$B$4</f>
        <v>0</v>
      </c>
      <c r="O2021" s="11">
        <f ca="1">(K2021-G2021)*'Meta-analysis (Retention)'!$B$4</f>
        <v>0</v>
      </c>
      <c r="Q2021" s="11">
        <f ca="1">(L2021-H2021)*'Meta-analysis (Retention)'!$B$4</f>
        <v>0</v>
      </c>
    </row>
    <row r="2022" spans="1:17">
      <c r="A2022" s="11">
        <v>1.7999999999999999E-2</v>
      </c>
      <c r="B2022" s="11" cm="1">
        <f t="array" aca="1" ref="B2022" ca="1">INDEX(
    INDIRECT("'Bootstrap Sampling (Retention)'!$A$4:$A$4004"),
    RANDBETWEEN(
        MATCH('Meta-analysis (Retention)'!$B$5, INDIRECT("'Bootstrap Sampling (Retention)'!$A$4:$A$4004"), 1),
        MATCH('Meta-analysis (Retention)'!$B$6, INDIRECT("'Bootstrap Sampling (Retention)'!$A$4:$A$4004"), 1)
    ),
    1
)</f>
        <v>0</v>
      </c>
      <c r="C2022" s="11">
        <f t="shared" ca="1" si="231"/>
        <v>1</v>
      </c>
      <c r="F2022" s="11">
        <f t="shared" ca="1" si="228"/>
        <v>0.5</v>
      </c>
      <c r="G2022" s="11">
        <f t="shared" ca="1" si="229"/>
        <v>0.8</v>
      </c>
      <c r="H2022" s="11">
        <f t="shared" ca="1" si="230"/>
        <v>0.77</v>
      </c>
      <c r="J2022" s="11">
        <f t="shared" ca="1" si="225"/>
        <v>0.5</v>
      </c>
      <c r="K2022" s="11">
        <f t="shared" ca="1" si="226"/>
        <v>0.8</v>
      </c>
      <c r="L2022" s="11">
        <f t="shared" ca="1" si="227"/>
        <v>0.77</v>
      </c>
      <c r="M2022" s="11">
        <f ca="1">(J2022-F2022)*'Meta-analysis (Retention)'!$B$4</f>
        <v>0</v>
      </c>
      <c r="O2022" s="11">
        <f ca="1">(K2022-G2022)*'Meta-analysis (Retention)'!$B$4</f>
        <v>0</v>
      </c>
      <c r="Q2022" s="11">
        <f ca="1">(L2022-H2022)*'Meta-analysis (Retention)'!$B$4</f>
        <v>0</v>
      </c>
    </row>
    <row r="2023" spans="1:17">
      <c r="A2023" s="11">
        <v>1.9E-2</v>
      </c>
      <c r="B2023" s="11" cm="1">
        <f t="array" aca="1" ref="B2023" ca="1">INDEX(
    INDIRECT("'Bootstrap Sampling (Retention)'!$A$4:$A$4004"),
    RANDBETWEEN(
        MATCH('Meta-analysis (Retention)'!$B$5, INDIRECT("'Bootstrap Sampling (Retention)'!$A$4:$A$4004"), 1),
        MATCH('Meta-analysis (Retention)'!$B$6, INDIRECT("'Bootstrap Sampling (Retention)'!$A$4:$A$4004"), 1)
    ),
    1
)</f>
        <v>0</v>
      </c>
      <c r="C2023" s="11">
        <f t="shared" ca="1" si="231"/>
        <v>1</v>
      </c>
      <c r="F2023" s="11">
        <f t="shared" ca="1" si="228"/>
        <v>0.5</v>
      </c>
      <c r="G2023" s="11">
        <f t="shared" ca="1" si="229"/>
        <v>0.8</v>
      </c>
      <c r="H2023" s="11">
        <f t="shared" ca="1" si="230"/>
        <v>0.65</v>
      </c>
      <c r="J2023" s="11">
        <f t="shared" ca="1" si="225"/>
        <v>0.5</v>
      </c>
      <c r="K2023" s="11">
        <f t="shared" ca="1" si="226"/>
        <v>0.8</v>
      </c>
      <c r="L2023" s="11">
        <f t="shared" ca="1" si="227"/>
        <v>0.65</v>
      </c>
      <c r="M2023" s="11">
        <f ca="1">(J2023-F2023)*'Meta-analysis (Retention)'!$B$4</f>
        <v>0</v>
      </c>
      <c r="O2023" s="11">
        <f ca="1">(K2023-G2023)*'Meta-analysis (Retention)'!$B$4</f>
        <v>0</v>
      </c>
      <c r="Q2023" s="11">
        <f ca="1">(L2023-H2023)*'Meta-analysis (Retention)'!$B$4</f>
        <v>0</v>
      </c>
    </row>
    <row r="2024" spans="1:17">
      <c r="A2024" s="11">
        <v>0.02</v>
      </c>
      <c r="B2024" s="11" cm="1">
        <f t="array" aca="1" ref="B2024" ca="1">INDEX(
    INDIRECT("'Bootstrap Sampling (Retention)'!$A$4:$A$4004"),
    RANDBETWEEN(
        MATCH('Meta-analysis (Retention)'!$B$5, INDIRECT("'Bootstrap Sampling (Retention)'!$A$4:$A$4004"), 1),
        MATCH('Meta-analysis (Retention)'!$B$6, INDIRECT("'Bootstrap Sampling (Retention)'!$A$4:$A$4004"), 1)
    ),
    1
)</f>
        <v>0</v>
      </c>
      <c r="C2024" s="11">
        <f t="shared" ca="1" si="231"/>
        <v>1</v>
      </c>
      <c r="F2024" s="11">
        <f t="shared" ca="1" si="228"/>
        <v>0.5</v>
      </c>
      <c r="G2024" s="11">
        <f t="shared" ca="1" si="229"/>
        <v>0.8</v>
      </c>
      <c r="H2024" s="11">
        <f t="shared" ca="1" si="230"/>
        <v>0.64</v>
      </c>
      <c r="J2024" s="11">
        <f t="shared" ca="1" si="225"/>
        <v>0.5</v>
      </c>
      <c r="K2024" s="11">
        <f t="shared" ca="1" si="226"/>
        <v>0.8</v>
      </c>
      <c r="L2024" s="11">
        <f t="shared" ca="1" si="227"/>
        <v>0.64</v>
      </c>
      <c r="M2024" s="11">
        <f ca="1">(J2024-F2024)*'Meta-analysis (Retention)'!$B$4</f>
        <v>0</v>
      </c>
      <c r="O2024" s="11">
        <f ca="1">(K2024-G2024)*'Meta-analysis (Retention)'!$B$4</f>
        <v>0</v>
      </c>
      <c r="Q2024" s="11">
        <f ca="1">(L2024-H2024)*'Meta-analysis (Retention)'!$B$4</f>
        <v>0</v>
      </c>
    </row>
    <row r="2025" spans="1:17">
      <c r="A2025" s="11">
        <v>2.1000000000000001E-2</v>
      </c>
      <c r="B2025" s="11" cm="1">
        <f t="array" aca="1" ref="B2025" ca="1">INDEX(
    INDIRECT("'Bootstrap Sampling (Retention)'!$A$4:$A$4004"),
    RANDBETWEEN(
        MATCH('Meta-analysis (Retention)'!$B$5, INDIRECT("'Bootstrap Sampling (Retention)'!$A$4:$A$4004"), 1),
        MATCH('Meta-analysis (Retention)'!$B$6, INDIRECT("'Bootstrap Sampling (Retention)'!$A$4:$A$4004"), 1)
    ),
    1
)</f>
        <v>0</v>
      </c>
      <c r="C2025" s="11">
        <f t="shared" ca="1" si="231"/>
        <v>1</v>
      </c>
      <c r="F2025" s="11">
        <f t="shared" ca="1" si="228"/>
        <v>0.5</v>
      </c>
      <c r="G2025" s="11">
        <f t="shared" ca="1" si="229"/>
        <v>0.8</v>
      </c>
      <c r="H2025" s="11">
        <f t="shared" ca="1" si="230"/>
        <v>0.57999999999999996</v>
      </c>
      <c r="J2025" s="11">
        <f t="shared" ca="1" si="225"/>
        <v>0.5</v>
      </c>
      <c r="K2025" s="11">
        <f t="shared" ca="1" si="226"/>
        <v>0.8</v>
      </c>
      <c r="L2025" s="11">
        <f t="shared" ca="1" si="227"/>
        <v>0.57999999999999996</v>
      </c>
      <c r="M2025" s="11">
        <f ca="1">(J2025-F2025)*'Meta-analysis (Retention)'!$B$4</f>
        <v>0</v>
      </c>
      <c r="O2025" s="11">
        <f ca="1">(K2025-G2025)*'Meta-analysis (Retention)'!$B$4</f>
        <v>0</v>
      </c>
      <c r="Q2025" s="11">
        <f ca="1">(L2025-H2025)*'Meta-analysis (Retention)'!$B$4</f>
        <v>0</v>
      </c>
    </row>
    <row r="2026" spans="1:17">
      <c r="A2026" s="11">
        <v>2.1999999999999999E-2</v>
      </c>
      <c r="B2026" s="11" cm="1">
        <f t="array" aca="1" ref="B2026" ca="1">INDEX(
    INDIRECT("'Bootstrap Sampling (Retention)'!$A$4:$A$4004"),
    RANDBETWEEN(
        MATCH('Meta-analysis (Retention)'!$B$5, INDIRECT("'Bootstrap Sampling (Retention)'!$A$4:$A$4004"), 1),
        MATCH('Meta-analysis (Retention)'!$B$6, INDIRECT("'Bootstrap Sampling (Retention)'!$A$4:$A$4004"), 1)
    ),
    1
)</f>
        <v>0</v>
      </c>
      <c r="C2026" s="11">
        <f t="shared" ca="1" si="231"/>
        <v>1</v>
      </c>
      <c r="F2026" s="11">
        <f t="shared" ca="1" si="228"/>
        <v>0.5</v>
      </c>
      <c r="G2026" s="11">
        <f t="shared" ca="1" si="229"/>
        <v>0.8</v>
      </c>
      <c r="H2026" s="11">
        <f t="shared" ca="1" si="230"/>
        <v>0.71</v>
      </c>
      <c r="J2026" s="11">
        <f t="shared" ca="1" si="225"/>
        <v>0.5</v>
      </c>
      <c r="K2026" s="11">
        <f t="shared" ca="1" si="226"/>
        <v>0.8</v>
      </c>
      <c r="L2026" s="11">
        <f t="shared" ca="1" si="227"/>
        <v>0.71</v>
      </c>
      <c r="M2026" s="11">
        <f ca="1">(J2026-F2026)*'Meta-analysis (Retention)'!$B$4</f>
        <v>0</v>
      </c>
      <c r="O2026" s="11">
        <f ca="1">(K2026-G2026)*'Meta-analysis (Retention)'!$B$4</f>
        <v>0</v>
      </c>
      <c r="Q2026" s="11">
        <f ca="1">(L2026-H2026)*'Meta-analysis (Retention)'!$B$4</f>
        <v>0</v>
      </c>
    </row>
    <row r="2027" spans="1:17">
      <c r="A2027" s="11">
        <v>2.3E-2</v>
      </c>
      <c r="B2027" s="11" cm="1">
        <f t="array" aca="1" ref="B2027" ca="1">INDEX(
    INDIRECT("'Bootstrap Sampling (Retention)'!$A$4:$A$4004"),
    RANDBETWEEN(
        MATCH('Meta-analysis (Retention)'!$B$5, INDIRECT("'Bootstrap Sampling (Retention)'!$A$4:$A$4004"), 1),
        MATCH('Meta-analysis (Retention)'!$B$6, INDIRECT("'Bootstrap Sampling (Retention)'!$A$4:$A$4004"), 1)
    ),
    1
)</f>
        <v>0</v>
      </c>
      <c r="C2027" s="11">
        <f t="shared" ca="1" si="231"/>
        <v>1</v>
      </c>
      <c r="F2027" s="11">
        <f t="shared" ca="1" si="228"/>
        <v>0.5</v>
      </c>
      <c r="G2027" s="11">
        <f t="shared" ca="1" si="229"/>
        <v>0.8</v>
      </c>
      <c r="H2027" s="11">
        <f t="shared" ca="1" si="230"/>
        <v>0.77</v>
      </c>
      <c r="J2027" s="11">
        <f t="shared" ca="1" si="225"/>
        <v>0.5</v>
      </c>
      <c r="K2027" s="11">
        <f t="shared" ca="1" si="226"/>
        <v>0.8</v>
      </c>
      <c r="L2027" s="11">
        <f t="shared" ca="1" si="227"/>
        <v>0.77</v>
      </c>
      <c r="M2027" s="11">
        <f ca="1">(J2027-F2027)*'Meta-analysis (Retention)'!$B$4</f>
        <v>0</v>
      </c>
      <c r="O2027" s="11">
        <f ca="1">(K2027-G2027)*'Meta-analysis (Retention)'!$B$4</f>
        <v>0</v>
      </c>
      <c r="Q2027" s="11">
        <f ca="1">(L2027-H2027)*'Meta-analysis (Retention)'!$B$4</f>
        <v>0</v>
      </c>
    </row>
    <row r="2028" spans="1:17">
      <c r="A2028" s="11">
        <v>2.4E-2</v>
      </c>
      <c r="B2028" s="11" cm="1">
        <f t="array" aca="1" ref="B2028" ca="1">INDEX(
    INDIRECT("'Bootstrap Sampling (Retention)'!$A$4:$A$4004"),
    RANDBETWEEN(
        MATCH('Meta-analysis (Retention)'!$B$5, INDIRECT("'Bootstrap Sampling (Retention)'!$A$4:$A$4004"), 1),
        MATCH('Meta-analysis (Retention)'!$B$6, INDIRECT("'Bootstrap Sampling (Retention)'!$A$4:$A$4004"), 1)
    ),
    1
)</f>
        <v>0</v>
      </c>
      <c r="C2028" s="11">
        <f t="shared" ca="1" si="231"/>
        <v>1</v>
      </c>
      <c r="F2028" s="11">
        <f t="shared" ca="1" si="228"/>
        <v>0.5</v>
      </c>
      <c r="G2028" s="11">
        <f t="shared" ca="1" si="229"/>
        <v>0.8</v>
      </c>
      <c r="H2028" s="11">
        <f t="shared" ca="1" si="230"/>
        <v>0.78</v>
      </c>
      <c r="J2028" s="11">
        <f t="shared" ca="1" si="225"/>
        <v>0.5</v>
      </c>
      <c r="K2028" s="11">
        <f t="shared" ca="1" si="226"/>
        <v>0.8</v>
      </c>
      <c r="L2028" s="11">
        <f t="shared" ca="1" si="227"/>
        <v>0.78</v>
      </c>
      <c r="M2028" s="11">
        <f ca="1">(J2028-F2028)*'Meta-analysis (Retention)'!$B$4</f>
        <v>0</v>
      </c>
      <c r="O2028" s="11">
        <f ca="1">(K2028-G2028)*'Meta-analysis (Retention)'!$B$4</f>
        <v>0</v>
      </c>
      <c r="Q2028" s="11">
        <f ca="1">(L2028-H2028)*'Meta-analysis (Retention)'!$B$4</f>
        <v>0</v>
      </c>
    </row>
    <row r="2029" spans="1:17">
      <c r="A2029" s="11">
        <v>2.5000000000000001E-2</v>
      </c>
      <c r="B2029" s="11" cm="1">
        <f t="array" aca="1" ref="B2029" ca="1">INDEX(
    INDIRECT("'Bootstrap Sampling (Retention)'!$A$4:$A$4004"),
    RANDBETWEEN(
        MATCH('Meta-analysis (Retention)'!$B$5, INDIRECT("'Bootstrap Sampling (Retention)'!$A$4:$A$4004"), 1),
        MATCH('Meta-analysis (Retention)'!$B$6, INDIRECT("'Bootstrap Sampling (Retention)'!$A$4:$A$4004"), 1)
    ),
    1
)</f>
        <v>0</v>
      </c>
      <c r="C2029" s="11">
        <f t="shared" ca="1" si="231"/>
        <v>1</v>
      </c>
      <c r="F2029" s="11">
        <f t="shared" ca="1" si="228"/>
        <v>0.5</v>
      </c>
      <c r="G2029" s="11">
        <f t="shared" ca="1" si="229"/>
        <v>0.8</v>
      </c>
      <c r="H2029" s="11">
        <f t="shared" ca="1" si="230"/>
        <v>0.72</v>
      </c>
      <c r="J2029" s="11">
        <f t="shared" ca="1" si="225"/>
        <v>0.5</v>
      </c>
      <c r="K2029" s="11">
        <f t="shared" ca="1" si="226"/>
        <v>0.8</v>
      </c>
      <c r="L2029" s="11">
        <f t="shared" ca="1" si="227"/>
        <v>0.72</v>
      </c>
      <c r="M2029" s="11">
        <f ca="1">(J2029-F2029)*'Meta-analysis (Retention)'!$B$4</f>
        <v>0</v>
      </c>
      <c r="O2029" s="11">
        <f ca="1">(K2029-G2029)*'Meta-analysis (Retention)'!$B$4</f>
        <v>0</v>
      </c>
      <c r="Q2029" s="11">
        <f ca="1">(L2029-H2029)*'Meta-analysis (Retention)'!$B$4</f>
        <v>0</v>
      </c>
    </row>
    <row r="2030" spans="1:17">
      <c r="A2030" s="11">
        <v>2.5999999999999999E-2</v>
      </c>
      <c r="B2030" s="11" cm="1">
        <f t="array" aca="1" ref="B2030" ca="1">INDEX(
    INDIRECT("'Bootstrap Sampling (Retention)'!$A$4:$A$4004"),
    RANDBETWEEN(
        MATCH('Meta-analysis (Retention)'!$B$5, INDIRECT("'Bootstrap Sampling (Retention)'!$A$4:$A$4004"), 1),
        MATCH('Meta-analysis (Retention)'!$B$6, INDIRECT("'Bootstrap Sampling (Retention)'!$A$4:$A$4004"), 1)
    ),
    1
)</f>
        <v>0</v>
      </c>
      <c r="C2030" s="11">
        <f t="shared" ca="1" si="231"/>
        <v>1</v>
      </c>
      <c r="F2030" s="11">
        <f t="shared" ca="1" si="228"/>
        <v>0.5</v>
      </c>
      <c r="G2030" s="11">
        <f t="shared" ca="1" si="229"/>
        <v>0.8</v>
      </c>
      <c r="H2030" s="11">
        <f t="shared" ca="1" si="230"/>
        <v>0.51</v>
      </c>
      <c r="J2030" s="11">
        <f t="shared" ca="1" si="225"/>
        <v>0.5</v>
      </c>
      <c r="K2030" s="11">
        <f t="shared" ca="1" si="226"/>
        <v>0.8</v>
      </c>
      <c r="L2030" s="11">
        <f t="shared" ca="1" si="227"/>
        <v>0.51</v>
      </c>
      <c r="M2030" s="11">
        <f ca="1">(J2030-F2030)*'Meta-analysis (Retention)'!$B$4</f>
        <v>0</v>
      </c>
      <c r="O2030" s="11">
        <f ca="1">(K2030-G2030)*'Meta-analysis (Retention)'!$B$4</f>
        <v>0</v>
      </c>
      <c r="Q2030" s="11">
        <f ca="1">(L2030-H2030)*'Meta-analysis (Retention)'!$B$4</f>
        <v>0</v>
      </c>
    </row>
    <row r="2031" spans="1:17">
      <c r="A2031" s="11">
        <v>2.7E-2</v>
      </c>
      <c r="B2031" s="11" cm="1">
        <f t="array" aca="1" ref="B2031" ca="1">INDEX(
    INDIRECT("'Bootstrap Sampling (Retention)'!$A$4:$A$4004"),
    RANDBETWEEN(
        MATCH('Meta-analysis (Retention)'!$B$5, INDIRECT("'Bootstrap Sampling (Retention)'!$A$4:$A$4004"), 1),
        MATCH('Meta-analysis (Retention)'!$B$6, INDIRECT("'Bootstrap Sampling (Retention)'!$A$4:$A$4004"), 1)
    ),
    1
)</f>
        <v>0</v>
      </c>
      <c r="C2031" s="11">
        <f t="shared" ca="1" si="231"/>
        <v>1</v>
      </c>
      <c r="F2031" s="11">
        <f t="shared" ca="1" si="228"/>
        <v>0.5</v>
      </c>
      <c r="G2031" s="11">
        <f t="shared" ca="1" si="229"/>
        <v>0.8</v>
      </c>
      <c r="H2031" s="11">
        <f t="shared" ca="1" si="230"/>
        <v>0.71</v>
      </c>
      <c r="J2031" s="11">
        <f t="shared" ca="1" si="225"/>
        <v>0.5</v>
      </c>
      <c r="K2031" s="11">
        <f t="shared" ca="1" si="226"/>
        <v>0.8</v>
      </c>
      <c r="L2031" s="11">
        <f t="shared" ca="1" si="227"/>
        <v>0.71</v>
      </c>
      <c r="M2031" s="11">
        <f ca="1">(J2031-F2031)*'Meta-analysis (Retention)'!$B$4</f>
        <v>0</v>
      </c>
      <c r="O2031" s="11">
        <f ca="1">(K2031-G2031)*'Meta-analysis (Retention)'!$B$4</f>
        <v>0</v>
      </c>
      <c r="Q2031" s="11">
        <f ca="1">(L2031-H2031)*'Meta-analysis (Retention)'!$B$4</f>
        <v>0</v>
      </c>
    </row>
    <row r="2032" spans="1:17">
      <c r="A2032" s="11">
        <v>2.8000000000000001E-2</v>
      </c>
      <c r="B2032" s="11" cm="1">
        <f t="array" aca="1" ref="B2032" ca="1">INDEX(
    INDIRECT("'Bootstrap Sampling (Retention)'!$A$4:$A$4004"),
    RANDBETWEEN(
        MATCH('Meta-analysis (Retention)'!$B$5, INDIRECT("'Bootstrap Sampling (Retention)'!$A$4:$A$4004"), 1),
        MATCH('Meta-analysis (Retention)'!$B$6, INDIRECT("'Bootstrap Sampling (Retention)'!$A$4:$A$4004"), 1)
    ),
    1
)</f>
        <v>0</v>
      </c>
      <c r="C2032" s="11">
        <f t="shared" ca="1" si="231"/>
        <v>1</v>
      </c>
      <c r="F2032" s="11">
        <f t="shared" ca="1" si="228"/>
        <v>0.5</v>
      </c>
      <c r="G2032" s="11">
        <f t="shared" ca="1" si="229"/>
        <v>0.8</v>
      </c>
      <c r="H2032" s="11">
        <f t="shared" ca="1" si="230"/>
        <v>0.68</v>
      </c>
      <c r="J2032" s="11">
        <f t="shared" ca="1" si="225"/>
        <v>0.5</v>
      </c>
      <c r="K2032" s="11">
        <f t="shared" ca="1" si="226"/>
        <v>0.8</v>
      </c>
      <c r="L2032" s="11">
        <f t="shared" ca="1" si="227"/>
        <v>0.68</v>
      </c>
      <c r="M2032" s="11">
        <f ca="1">(J2032-F2032)*'Meta-analysis (Retention)'!$B$4</f>
        <v>0</v>
      </c>
      <c r="O2032" s="11">
        <f ca="1">(K2032-G2032)*'Meta-analysis (Retention)'!$B$4</f>
        <v>0</v>
      </c>
      <c r="Q2032" s="11">
        <f ca="1">(L2032-H2032)*'Meta-analysis (Retention)'!$B$4</f>
        <v>0</v>
      </c>
    </row>
    <row r="2033" spans="1:17">
      <c r="A2033" s="11">
        <v>2.9000000000000001E-2</v>
      </c>
      <c r="B2033" s="11" cm="1">
        <f t="array" aca="1" ref="B2033" ca="1">INDEX(
    INDIRECT("'Bootstrap Sampling (Retention)'!$A$4:$A$4004"),
    RANDBETWEEN(
        MATCH('Meta-analysis (Retention)'!$B$5, INDIRECT("'Bootstrap Sampling (Retention)'!$A$4:$A$4004"), 1),
        MATCH('Meta-analysis (Retention)'!$B$6, INDIRECT("'Bootstrap Sampling (Retention)'!$A$4:$A$4004"), 1)
    ),
    1
)</f>
        <v>0</v>
      </c>
      <c r="C2033" s="11">
        <f t="shared" ca="1" si="231"/>
        <v>1</v>
      </c>
      <c r="F2033" s="11">
        <f t="shared" ca="1" si="228"/>
        <v>0.5</v>
      </c>
      <c r="G2033" s="11">
        <f t="shared" ca="1" si="229"/>
        <v>0.8</v>
      </c>
      <c r="H2033" s="11">
        <f t="shared" ca="1" si="230"/>
        <v>0.56000000000000005</v>
      </c>
      <c r="J2033" s="11">
        <f t="shared" ca="1" si="225"/>
        <v>0.5</v>
      </c>
      <c r="K2033" s="11">
        <f t="shared" ca="1" si="226"/>
        <v>0.8</v>
      </c>
      <c r="L2033" s="11">
        <f t="shared" ca="1" si="227"/>
        <v>0.56000000000000005</v>
      </c>
      <c r="M2033" s="11">
        <f ca="1">(J2033-F2033)*'Meta-analysis (Retention)'!$B$4</f>
        <v>0</v>
      </c>
      <c r="O2033" s="11">
        <f ca="1">(K2033-G2033)*'Meta-analysis (Retention)'!$B$4</f>
        <v>0</v>
      </c>
      <c r="Q2033" s="11">
        <f ca="1">(L2033-H2033)*'Meta-analysis (Retention)'!$B$4</f>
        <v>0</v>
      </c>
    </row>
    <row r="2034" spans="1:17">
      <c r="A2034" s="11">
        <v>0.03</v>
      </c>
      <c r="B2034" s="11" cm="1">
        <f t="array" aca="1" ref="B2034" ca="1">INDEX(
    INDIRECT("'Bootstrap Sampling (Retention)'!$A$4:$A$4004"),
    RANDBETWEEN(
        MATCH('Meta-analysis (Retention)'!$B$5, INDIRECT("'Bootstrap Sampling (Retention)'!$A$4:$A$4004"), 1),
        MATCH('Meta-analysis (Retention)'!$B$6, INDIRECT("'Bootstrap Sampling (Retention)'!$A$4:$A$4004"), 1)
    ),
    1
)</f>
        <v>0</v>
      </c>
      <c r="C2034" s="11">
        <f t="shared" ca="1" si="231"/>
        <v>1</v>
      </c>
      <c r="F2034" s="11">
        <f t="shared" ca="1" si="228"/>
        <v>0.5</v>
      </c>
      <c r="G2034" s="11">
        <f t="shared" ca="1" si="229"/>
        <v>0.8</v>
      </c>
      <c r="H2034" s="11">
        <f t="shared" ca="1" si="230"/>
        <v>0.56000000000000005</v>
      </c>
      <c r="J2034" s="11">
        <f t="shared" ca="1" si="225"/>
        <v>0.5</v>
      </c>
      <c r="K2034" s="11">
        <f t="shared" ca="1" si="226"/>
        <v>0.8</v>
      </c>
      <c r="L2034" s="11">
        <f t="shared" ca="1" si="227"/>
        <v>0.56000000000000005</v>
      </c>
      <c r="M2034" s="11">
        <f ca="1">(J2034-F2034)*'Meta-analysis (Retention)'!$B$4</f>
        <v>0</v>
      </c>
      <c r="O2034" s="11">
        <f ca="1">(K2034-G2034)*'Meta-analysis (Retention)'!$B$4</f>
        <v>0</v>
      </c>
      <c r="Q2034" s="11">
        <f ca="1">(L2034-H2034)*'Meta-analysis (Retention)'!$B$4</f>
        <v>0</v>
      </c>
    </row>
    <row r="2035" spans="1:17">
      <c r="A2035" s="11">
        <v>3.1E-2</v>
      </c>
      <c r="B2035" s="11" cm="1">
        <f t="array" aca="1" ref="B2035" ca="1">INDEX(
    INDIRECT("'Bootstrap Sampling (Retention)'!$A$4:$A$4004"),
    RANDBETWEEN(
        MATCH('Meta-analysis (Retention)'!$B$5, INDIRECT("'Bootstrap Sampling (Retention)'!$A$4:$A$4004"), 1),
        MATCH('Meta-analysis (Retention)'!$B$6, INDIRECT("'Bootstrap Sampling (Retention)'!$A$4:$A$4004"), 1)
    ),
    1
)</f>
        <v>0</v>
      </c>
      <c r="C2035" s="11">
        <f t="shared" ca="1" si="231"/>
        <v>1</v>
      </c>
      <c r="F2035" s="11">
        <f t="shared" ca="1" si="228"/>
        <v>0.5</v>
      </c>
      <c r="G2035" s="11">
        <f t="shared" ca="1" si="229"/>
        <v>0.8</v>
      </c>
      <c r="H2035" s="11">
        <f t="shared" ca="1" si="230"/>
        <v>0.52</v>
      </c>
      <c r="J2035" s="11">
        <f t="shared" ca="1" si="225"/>
        <v>0.5</v>
      </c>
      <c r="K2035" s="11">
        <f t="shared" ca="1" si="226"/>
        <v>0.8</v>
      </c>
      <c r="L2035" s="11">
        <f t="shared" ca="1" si="227"/>
        <v>0.52</v>
      </c>
      <c r="M2035" s="11">
        <f ca="1">(J2035-F2035)*'Meta-analysis (Retention)'!$B$4</f>
        <v>0</v>
      </c>
      <c r="O2035" s="11">
        <f ca="1">(K2035-G2035)*'Meta-analysis (Retention)'!$B$4</f>
        <v>0</v>
      </c>
      <c r="Q2035" s="11">
        <f ca="1">(L2035-H2035)*'Meta-analysis (Retention)'!$B$4</f>
        <v>0</v>
      </c>
    </row>
    <row r="2036" spans="1:17">
      <c r="A2036" s="11">
        <v>3.2000000000000001E-2</v>
      </c>
      <c r="B2036" s="11" cm="1">
        <f t="array" aca="1" ref="B2036" ca="1">INDEX(
    INDIRECT("'Bootstrap Sampling (Retention)'!$A$4:$A$4004"),
    RANDBETWEEN(
        MATCH('Meta-analysis (Retention)'!$B$5, INDIRECT("'Bootstrap Sampling (Retention)'!$A$4:$A$4004"), 1),
        MATCH('Meta-analysis (Retention)'!$B$6, INDIRECT("'Bootstrap Sampling (Retention)'!$A$4:$A$4004"), 1)
    ),
    1
)</f>
        <v>0</v>
      </c>
      <c r="C2036" s="11">
        <f t="shared" ca="1" si="231"/>
        <v>1</v>
      </c>
      <c r="F2036" s="11">
        <f t="shared" ca="1" si="228"/>
        <v>0.5</v>
      </c>
      <c r="G2036" s="11">
        <f t="shared" ca="1" si="229"/>
        <v>0.8</v>
      </c>
      <c r="H2036" s="11">
        <f t="shared" ca="1" si="230"/>
        <v>0.75</v>
      </c>
      <c r="J2036" s="11">
        <f t="shared" ca="1" si="225"/>
        <v>0.5</v>
      </c>
      <c r="K2036" s="11">
        <f t="shared" ca="1" si="226"/>
        <v>0.8</v>
      </c>
      <c r="L2036" s="11">
        <f t="shared" ca="1" si="227"/>
        <v>0.75</v>
      </c>
      <c r="M2036" s="11">
        <f ca="1">(J2036-F2036)*'Meta-analysis (Retention)'!$B$4</f>
        <v>0</v>
      </c>
      <c r="O2036" s="11">
        <f ca="1">(K2036-G2036)*'Meta-analysis (Retention)'!$B$4</f>
        <v>0</v>
      </c>
      <c r="Q2036" s="11">
        <f ca="1">(L2036-H2036)*'Meta-analysis (Retention)'!$B$4</f>
        <v>0</v>
      </c>
    </row>
    <row r="2037" spans="1:17">
      <c r="A2037" s="11">
        <v>3.3000000000000002E-2</v>
      </c>
      <c r="B2037" s="11" cm="1">
        <f t="array" aca="1" ref="B2037" ca="1">INDEX(
    INDIRECT("'Bootstrap Sampling (Retention)'!$A$4:$A$4004"),
    RANDBETWEEN(
        MATCH('Meta-analysis (Retention)'!$B$5, INDIRECT("'Bootstrap Sampling (Retention)'!$A$4:$A$4004"), 1),
        MATCH('Meta-analysis (Retention)'!$B$6, INDIRECT("'Bootstrap Sampling (Retention)'!$A$4:$A$4004"), 1)
    ),
    1
)</f>
        <v>0</v>
      </c>
      <c r="C2037" s="11">
        <f t="shared" ca="1" si="231"/>
        <v>1</v>
      </c>
      <c r="F2037" s="11">
        <f t="shared" ca="1" si="228"/>
        <v>0.5</v>
      </c>
      <c r="G2037" s="11">
        <f t="shared" ca="1" si="229"/>
        <v>0.8</v>
      </c>
      <c r="H2037" s="11">
        <f t="shared" ca="1" si="230"/>
        <v>0.77</v>
      </c>
      <c r="J2037" s="11">
        <f t="shared" ca="1" si="225"/>
        <v>0.5</v>
      </c>
      <c r="K2037" s="11">
        <f t="shared" ca="1" si="226"/>
        <v>0.8</v>
      </c>
      <c r="L2037" s="11">
        <f t="shared" ca="1" si="227"/>
        <v>0.77</v>
      </c>
      <c r="M2037" s="11">
        <f ca="1">(J2037-F2037)*'Meta-analysis (Retention)'!$B$4</f>
        <v>0</v>
      </c>
      <c r="O2037" s="11">
        <f ca="1">(K2037-G2037)*'Meta-analysis (Retention)'!$B$4</f>
        <v>0</v>
      </c>
      <c r="Q2037" s="11">
        <f ca="1">(L2037-H2037)*'Meta-analysis (Retention)'!$B$4</f>
        <v>0</v>
      </c>
    </row>
    <row r="2038" spans="1:17">
      <c r="A2038" s="11">
        <v>3.4000000000000002E-2</v>
      </c>
      <c r="B2038" s="11" cm="1">
        <f t="array" aca="1" ref="B2038" ca="1">INDEX(
    INDIRECT("'Bootstrap Sampling (Retention)'!$A$4:$A$4004"),
    RANDBETWEEN(
        MATCH('Meta-analysis (Retention)'!$B$5, INDIRECT("'Bootstrap Sampling (Retention)'!$A$4:$A$4004"), 1),
        MATCH('Meta-analysis (Retention)'!$B$6, INDIRECT("'Bootstrap Sampling (Retention)'!$A$4:$A$4004"), 1)
    ),
    1
)</f>
        <v>0</v>
      </c>
      <c r="C2038" s="11">
        <f t="shared" ca="1" si="231"/>
        <v>1</v>
      </c>
      <c r="F2038" s="11">
        <f t="shared" ca="1" si="228"/>
        <v>0.5</v>
      </c>
      <c r="G2038" s="11">
        <f t="shared" ca="1" si="229"/>
        <v>0.8</v>
      </c>
      <c r="H2038" s="11">
        <f t="shared" ca="1" si="230"/>
        <v>0.55000000000000004</v>
      </c>
      <c r="J2038" s="11">
        <f t="shared" ca="1" si="225"/>
        <v>0.5</v>
      </c>
      <c r="K2038" s="11">
        <f t="shared" ca="1" si="226"/>
        <v>0.8</v>
      </c>
      <c r="L2038" s="11">
        <f t="shared" ca="1" si="227"/>
        <v>0.55000000000000004</v>
      </c>
      <c r="M2038" s="11">
        <f ca="1">(J2038-F2038)*'Meta-analysis (Retention)'!$B$4</f>
        <v>0</v>
      </c>
      <c r="O2038" s="11">
        <f ca="1">(K2038-G2038)*'Meta-analysis (Retention)'!$B$4</f>
        <v>0</v>
      </c>
      <c r="Q2038" s="11">
        <f ca="1">(L2038-H2038)*'Meta-analysis (Retention)'!$B$4</f>
        <v>0</v>
      </c>
    </row>
    <row r="2039" spans="1:17">
      <c r="A2039" s="11">
        <v>3.5000000000000003E-2</v>
      </c>
      <c r="B2039" s="11" cm="1">
        <f t="array" aca="1" ref="B2039" ca="1">INDEX(
    INDIRECT("'Bootstrap Sampling (Retention)'!$A$4:$A$4004"),
    RANDBETWEEN(
        MATCH('Meta-analysis (Retention)'!$B$5, INDIRECT("'Bootstrap Sampling (Retention)'!$A$4:$A$4004"), 1),
        MATCH('Meta-analysis (Retention)'!$B$6, INDIRECT("'Bootstrap Sampling (Retention)'!$A$4:$A$4004"), 1)
    ),
    1
)</f>
        <v>0</v>
      </c>
      <c r="C2039" s="11">
        <f t="shared" ca="1" si="231"/>
        <v>1</v>
      </c>
      <c r="F2039" s="11">
        <f t="shared" ca="1" si="228"/>
        <v>0.5</v>
      </c>
      <c r="G2039" s="11">
        <f t="shared" ca="1" si="229"/>
        <v>0.8</v>
      </c>
      <c r="H2039" s="11">
        <f t="shared" ca="1" si="230"/>
        <v>0.75</v>
      </c>
      <c r="J2039" s="11">
        <f t="shared" ca="1" si="225"/>
        <v>0.5</v>
      </c>
      <c r="K2039" s="11">
        <f t="shared" ca="1" si="226"/>
        <v>0.8</v>
      </c>
      <c r="L2039" s="11">
        <f t="shared" ca="1" si="227"/>
        <v>0.75</v>
      </c>
      <c r="M2039" s="11">
        <f ca="1">(J2039-F2039)*'Meta-analysis (Retention)'!$B$4</f>
        <v>0</v>
      </c>
      <c r="O2039" s="11">
        <f ca="1">(K2039-G2039)*'Meta-analysis (Retention)'!$B$4</f>
        <v>0</v>
      </c>
      <c r="Q2039" s="11">
        <f ca="1">(L2039-H2039)*'Meta-analysis (Retention)'!$B$4</f>
        <v>0</v>
      </c>
    </row>
    <row r="2040" spans="1:17">
      <c r="A2040" s="11">
        <v>3.5999999999999997E-2</v>
      </c>
      <c r="B2040" s="11" cm="1">
        <f t="array" aca="1" ref="B2040" ca="1">INDEX(
    INDIRECT("'Bootstrap Sampling (Retention)'!$A$4:$A$4004"),
    RANDBETWEEN(
        MATCH('Meta-analysis (Retention)'!$B$5, INDIRECT("'Bootstrap Sampling (Retention)'!$A$4:$A$4004"), 1),
        MATCH('Meta-analysis (Retention)'!$B$6, INDIRECT("'Bootstrap Sampling (Retention)'!$A$4:$A$4004"), 1)
    ),
    1
)</f>
        <v>0</v>
      </c>
      <c r="C2040" s="11">
        <f t="shared" ca="1" si="231"/>
        <v>1</v>
      </c>
      <c r="F2040" s="11">
        <f t="shared" ca="1" si="228"/>
        <v>0.5</v>
      </c>
      <c r="G2040" s="11">
        <f t="shared" ca="1" si="229"/>
        <v>0.8</v>
      </c>
      <c r="H2040" s="11">
        <f t="shared" ca="1" si="230"/>
        <v>0.79</v>
      </c>
      <c r="J2040" s="11">
        <f t="shared" ca="1" si="225"/>
        <v>0.5</v>
      </c>
      <c r="K2040" s="11">
        <f t="shared" ca="1" si="226"/>
        <v>0.8</v>
      </c>
      <c r="L2040" s="11">
        <f t="shared" ca="1" si="227"/>
        <v>0.79</v>
      </c>
      <c r="M2040" s="11">
        <f ca="1">(J2040-F2040)*'Meta-analysis (Retention)'!$B$4</f>
        <v>0</v>
      </c>
      <c r="O2040" s="11">
        <f ca="1">(K2040-G2040)*'Meta-analysis (Retention)'!$B$4</f>
        <v>0</v>
      </c>
      <c r="Q2040" s="11">
        <f ca="1">(L2040-H2040)*'Meta-analysis (Retention)'!$B$4</f>
        <v>0</v>
      </c>
    </row>
    <row r="2041" spans="1:17">
      <c r="A2041" s="11">
        <v>3.6999999999999998E-2</v>
      </c>
      <c r="B2041" s="11" cm="1">
        <f t="array" aca="1" ref="B2041" ca="1">INDEX(
    INDIRECT("'Bootstrap Sampling (Retention)'!$A$4:$A$4004"),
    RANDBETWEEN(
        MATCH('Meta-analysis (Retention)'!$B$5, INDIRECT("'Bootstrap Sampling (Retention)'!$A$4:$A$4004"), 1),
        MATCH('Meta-analysis (Retention)'!$B$6, INDIRECT("'Bootstrap Sampling (Retention)'!$A$4:$A$4004"), 1)
    ),
    1
)</f>
        <v>0</v>
      </c>
      <c r="C2041" s="11">
        <f t="shared" ca="1" si="231"/>
        <v>1</v>
      </c>
      <c r="F2041" s="11">
        <f t="shared" ca="1" si="228"/>
        <v>0.5</v>
      </c>
      <c r="G2041" s="11">
        <f t="shared" ca="1" si="229"/>
        <v>0.8</v>
      </c>
      <c r="H2041" s="11">
        <f t="shared" ca="1" si="230"/>
        <v>0.54</v>
      </c>
      <c r="J2041" s="11">
        <f t="shared" ca="1" si="225"/>
        <v>0.5</v>
      </c>
      <c r="K2041" s="11">
        <f t="shared" ca="1" si="226"/>
        <v>0.8</v>
      </c>
      <c r="L2041" s="11">
        <f t="shared" ca="1" si="227"/>
        <v>0.54</v>
      </c>
      <c r="M2041" s="11">
        <f ca="1">(J2041-F2041)*'Meta-analysis (Retention)'!$B$4</f>
        <v>0</v>
      </c>
      <c r="O2041" s="11">
        <f ca="1">(K2041-G2041)*'Meta-analysis (Retention)'!$B$4</f>
        <v>0</v>
      </c>
      <c r="Q2041" s="11">
        <f ca="1">(L2041-H2041)*'Meta-analysis (Retention)'!$B$4</f>
        <v>0</v>
      </c>
    </row>
    <row r="2042" spans="1:17">
      <c r="A2042" s="11">
        <v>3.7999999999999999E-2</v>
      </c>
      <c r="B2042" s="11" cm="1">
        <f t="array" aca="1" ref="B2042" ca="1">INDEX(
    INDIRECT("'Bootstrap Sampling (Retention)'!$A$4:$A$4004"),
    RANDBETWEEN(
        MATCH('Meta-analysis (Retention)'!$B$5, INDIRECT("'Bootstrap Sampling (Retention)'!$A$4:$A$4004"), 1),
        MATCH('Meta-analysis (Retention)'!$B$6, INDIRECT("'Bootstrap Sampling (Retention)'!$A$4:$A$4004"), 1)
    ),
    1
)</f>
        <v>0</v>
      </c>
      <c r="C2042" s="11">
        <f t="shared" ca="1" si="231"/>
        <v>1</v>
      </c>
      <c r="F2042" s="11">
        <f t="shared" ca="1" si="228"/>
        <v>0.5</v>
      </c>
      <c r="G2042" s="11">
        <f t="shared" ca="1" si="229"/>
        <v>0.8</v>
      </c>
      <c r="H2042" s="11">
        <f t="shared" ca="1" si="230"/>
        <v>0.53</v>
      </c>
      <c r="J2042" s="11">
        <f t="shared" ca="1" si="225"/>
        <v>0.5</v>
      </c>
      <c r="K2042" s="11">
        <f t="shared" ca="1" si="226"/>
        <v>0.8</v>
      </c>
      <c r="L2042" s="11">
        <f t="shared" ca="1" si="227"/>
        <v>0.53</v>
      </c>
      <c r="M2042" s="11">
        <f ca="1">(J2042-F2042)*'Meta-analysis (Retention)'!$B$4</f>
        <v>0</v>
      </c>
      <c r="O2042" s="11">
        <f ca="1">(K2042-G2042)*'Meta-analysis (Retention)'!$B$4</f>
        <v>0</v>
      </c>
      <c r="Q2042" s="11">
        <f ca="1">(L2042-H2042)*'Meta-analysis (Retention)'!$B$4</f>
        <v>0</v>
      </c>
    </row>
    <row r="2043" spans="1:17">
      <c r="A2043" s="11">
        <v>3.9E-2</v>
      </c>
      <c r="B2043" s="11" cm="1">
        <f t="array" aca="1" ref="B2043" ca="1">INDEX(
    INDIRECT("'Bootstrap Sampling (Retention)'!$A$4:$A$4004"),
    RANDBETWEEN(
        MATCH('Meta-analysis (Retention)'!$B$5, INDIRECT("'Bootstrap Sampling (Retention)'!$A$4:$A$4004"), 1),
        MATCH('Meta-analysis (Retention)'!$B$6, INDIRECT("'Bootstrap Sampling (Retention)'!$A$4:$A$4004"), 1)
    ),
    1
)</f>
        <v>0</v>
      </c>
      <c r="C2043" s="11">
        <f t="shared" ca="1" si="231"/>
        <v>1</v>
      </c>
      <c r="F2043" s="11">
        <f t="shared" ca="1" si="228"/>
        <v>0.5</v>
      </c>
      <c r="G2043" s="11">
        <f t="shared" ca="1" si="229"/>
        <v>0.8</v>
      </c>
      <c r="H2043" s="11">
        <f t="shared" ca="1" si="230"/>
        <v>0.68</v>
      </c>
      <c r="J2043" s="11">
        <f t="shared" ca="1" si="225"/>
        <v>0.5</v>
      </c>
      <c r="K2043" s="11">
        <f t="shared" ca="1" si="226"/>
        <v>0.8</v>
      </c>
      <c r="L2043" s="11">
        <f t="shared" ca="1" si="227"/>
        <v>0.68</v>
      </c>
      <c r="M2043" s="11">
        <f ca="1">(J2043-F2043)*'Meta-analysis (Retention)'!$B$4</f>
        <v>0</v>
      </c>
      <c r="O2043" s="11">
        <f ca="1">(K2043-G2043)*'Meta-analysis (Retention)'!$B$4</f>
        <v>0</v>
      </c>
      <c r="Q2043" s="11">
        <f ca="1">(L2043-H2043)*'Meta-analysis (Retention)'!$B$4</f>
        <v>0</v>
      </c>
    </row>
    <row r="2044" spans="1:17">
      <c r="A2044" s="11">
        <v>0.04</v>
      </c>
      <c r="B2044" s="11" cm="1">
        <f t="array" aca="1" ref="B2044" ca="1">INDEX(
    INDIRECT("'Bootstrap Sampling (Retention)'!$A$4:$A$4004"),
    RANDBETWEEN(
        MATCH('Meta-analysis (Retention)'!$B$5, INDIRECT("'Bootstrap Sampling (Retention)'!$A$4:$A$4004"), 1),
        MATCH('Meta-analysis (Retention)'!$B$6, INDIRECT("'Bootstrap Sampling (Retention)'!$A$4:$A$4004"), 1)
    ),
    1
)</f>
        <v>0</v>
      </c>
      <c r="C2044" s="11">
        <f t="shared" ca="1" si="231"/>
        <v>1</v>
      </c>
      <c r="F2044" s="11">
        <f t="shared" ca="1" si="228"/>
        <v>0.5</v>
      </c>
      <c r="G2044" s="11">
        <f t="shared" ca="1" si="229"/>
        <v>0.8</v>
      </c>
      <c r="H2044" s="11">
        <f t="shared" ca="1" si="230"/>
        <v>0.65</v>
      </c>
      <c r="J2044" s="11">
        <f t="shared" ref="J2044:J2107" ca="1" si="232">PRODUCT(C2044,F2044)</f>
        <v>0.5</v>
      </c>
      <c r="K2044" s="11">
        <f t="shared" ref="K2044:K2107" ca="1" si="233">PRODUCT($C2044,G2044)</f>
        <v>0.8</v>
      </c>
      <c r="L2044" s="11">
        <f t="shared" ref="L2044:L2107" ca="1" si="234">PRODUCT($C2044,H2044)</f>
        <v>0.65</v>
      </c>
      <c r="M2044" s="11">
        <f ca="1">(J2044-F2044)*'Meta-analysis (Retention)'!$B$4</f>
        <v>0</v>
      </c>
      <c r="O2044" s="11">
        <f ca="1">(K2044-G2044)*'Meta-analysis (Retention)'!$B$4</f>
        <v>0</v>
      </c>
      <c r="Q2044" s="11">
        <f ca="1">(L2044-H2044)*'Meta-analysis (Retention)'!$B$4</f>
        <v>0</v>
      </c>
    </row>
    <row r="2045" spans="1:17">
      <c r="A2045" s="11">
        <v>4.1000000000000002E-2</v>
      </c>
      <c r="B2045" s="11" cm="1">
        <f t="array" aca="1" ref="B2045" ca="1">INDEX(
    INDIRECT("'Bootstrap Sampling (Retention)'!$A$4:$A$4004"),
    RANDBETWEEN(
        MATCH('Meta-analysis (Retention)'!$B$5, INDIRECT("'Bootstrap Sampling (Retention)'!$A$4:$A$4004"), 1),
        MATCH('Meta-analysis (Retention)'!$B$6, INDIRECT("'Bootstrap Sampling (Retention)'!$A$4:$A$4004"), 1)
    ),
    1
)</f>
        <v>0</v>
      </c>
      <c r="C2045" s="11">
        <f t="shared" ca="1" si="231"/>
        <v>1</v>
      </c>
      <c r="F2045" s="11">
        <f t="shared" ca="1" si="228"/>
        <v>0.5</v>
      </c>
      <c r="G2045" s="11">
        <f t="shared" ca="1" si="229"/>
        <v>0.8</v>
      </c>
      <c r="H2045" s="11">
        <f t="shared" ca="1" si="230"/>
        <v>0.77</v>
      </c>
      <c r="J2045" s="11">
        <f t="shared" ca="1" si="232"/>
        <v>0.5</v>
      </c>
      <c r="K2045" s="11">
        <f t="shared" ca="1" si="233"/>
        <v>0.8</v>
      </c>
      <c r="L2045" s="11">
        <f t="shared" ca="1" si="234"/>
        <v>0.77</v>
      </c>
      <c r="M2045" s="11">
        <f ca="1">(J2045-F2045)*'Meta-analysis (Retention)'!$B$4</f>
        <v>0</v>
      </c>
      <c r="O2045" s="11">
        <f ca="1">(K2045-G2045)*'Meta-analysis (Retention)'!$B$4</f>
        <v>0</v>
      </c>
      <c r="Q2045" s="11">
        <f ca="1">(L2045-H2045)*'Meta-analysis (Retention)'!$B$4</f>
        <v>0</v>
      </c>
    </row>
    <row r="2046" spans="1:17">
      <c r="A2046" s="11">
        <v>4.2000000000000003E-2</v>
      </c>
      <c r="B2046" s="11" cm="1">
        <f t="array" aca="1" ref="B2046" ca="1">INDEX(
    INDIRECT("'Bootstrap Sampling (Retention)'!$A$4:$A$4004"),
    RANDBETWEEN(
        MATCH('Meta-analysis (Retention)'!$B$5, INDIRECT("'Bootstrap Sampling (Retention)'!$A$4:$A$4004"), 1),
        MATCH('Meta-analysis (Retention)'!$B$6, INDIRECT("'Bootstrap Sampling (Retention)'!$A$4:$A$4004"), 1)
    ),
    1
)</f>
        <v>0</v>
      </c>
      <c r="C2046" s="11">
        <f t="shared" ca="1" si="231"/>
        <v>1</v>
      </c>
      <c r="F2046" s="11">
        <f t="shared" ca="1" si="228"/>
        <v>0.5</v>
      </c>
      <c r="G2046" s="11">
        <f t="shared" ca="1" si="229"/>
        <v>0.8</v>
      </c>
      <c r="H2046" s="11">
        <f t="shared" ca="1" si="230"/>
        <v>0.52</v>
      </c>
      <c r="J2046" s="11">
        <f t="shared" ca="1" si="232"/>
        <v>0.5</v>
      </c>
      <c r="K2046" s="11">
        <f t="shared" ca="1" si="233"/>
        <v>0.8</v>
      </c>
      <c r="L2046" s="11">
        <f t="shared" ca="1" si="234"/>
        <v>0.52</v>
      </c>
      <c r="M2046" s="11">
        <f ca="1">(J2046-F2046)*'Meta-analysis (Retention)'!$B$4</f>
        <v>0</v>
      </c>
      <c r="O2046" s="11">
        <f ca="1">(K2046-G2046)*'Meta-analysis (Retention)'!$B$4</f>
        <v>0</v>
      </c>
      <c r="Q2046" s="11">
        <f ca="1">(L2046-H2046)*'Meta-analysis (Retention)'!$B$4</f>
        <v>0</v>
      </c>
    </row>
    <row r="2047" spans="1:17">
      <c r="A2047" s="11">
        <v>4.2999999999999997E-2</v>
      </c>
      <c r="B2047" s="11" cm="1">
        <f t="array" aca="1" ref="B2047" ca="1">INDEX(
    INDIRECT("'Bootstrap Sampling (Retention)'!$A$4:$A$4004"),
    RANDBETWEEN(
        MATCH('Meta-analysis (Retention)'!$B$5, INDIRECT("'Bootstrap Sampling (Retention)'!$A$4:$A$4004"), 1),
        MATCH('Meta-analysis (Retention)'!$B$6, INDIRECT("'Bootstrap Sampling (Retention)'!$A$4:$A$4004"), 1)
    ),
    1
)</f>
        <v>0</v>
      </c>
      <c r="C2047" s="11">
        <f t="shared" ca="1" si="231"/>
        <v>1</v>
      </c>
      <c r="F2047" s="11">
        <f t="shared" ca="1" si="228"/>
        <v>0.5</v>
      </c>
      <c r="G2047" s="11">
        <f t="shared" ca="1" si="229"/>
        <v>0.8</v>
      </c>
      <c r="H2047" s="11">
        <f t="shared" ca="1" si="230"/>
        <v>0.66</v>
      </c>
      <c r="J2047" s="11">
        <f t="shared" ca="1" si="232"/>
        <v>0.5</v>
      </c>
      <c r="K2047" s="11">
        <f t="shared" ca="1" si="233"/>
        <v>0.8</v>
      </c>
      <c r="L2047" s="11">
        <f t="shared" ca="1" si="234"/>
        <v>0.66</v>
      </c>
      <c r="M2047" s="11">
        <f ca="1">(J2047-F2047)*'Meta-analysis (Retention)'!$B$4</f>
        <v>0</v>
      </c>
      <c r="O2047" s="11">
        <f ca="1">(K2047-G2047)*'Meta-analysis (Retention)'!$B$4</f>
        <v>0</v>
      </c>
      <c r="Q2047" s="11">
        <f ca="1">(L2047-H2047)*'Meta-analysis (Retention)'!$B$4</f>
        <v>0</v>
      </c>
    </row>
    <row r="2048" spans="1:17">
      <c r="A2048" s="11">
        <v>4.3999999999999997E-2</v>
      </c>
      <c r="B2048" s="11" cm="1">
        <f t="array" aca="1" ref="B2048" ca="1">INDEX(
    INDIRECT("'Bootstrap Sampling (Retention)'!$A$4:$A$4004"),
    RANDBETWEEN(
        MATCH('Meta-analysis (Retention)'!$B$5, INDIRECT("'Bootstrap Sampling (Retention)'!$A$4:$A$4004"), 1),
        MATCH('Meta-analysis (Retention)'!$B$6, INDIRECT("'Bootstrap Sampling (Retention)'!$A$4:$A$4004"), 1)
    ),
    1
)</f>
        <v>0</v>
      </c>
      <c r="C2048" s="11">
        <f t="shared" ca="1" si="231"/>
        <v>1</v>
      </c>
      <c r="F2048" s="11">
        <f t="shared" ca="1" si="228"/>
        <v>0.5</v>
      </c>
      <c r="G2048" s="11">
        <f t="shared" ca="1" si="229"/>
        <v>0.8</v>
      </c>
      <c r="H2048" s="11">
        <f t="shared" ca="1" si="230"/>
        <v>0.79</v>
      </c>
      <c r="J2048" s="11">
        <f t="shared" ca="1" si="232"/>
        <v>0.5</v>
      </c>
      <c r="K2048" s="11">
        <f t="shared" ca="1" si="233"/>
        <v>0.8</v>
      </c>
      <c r="L2048" s="11">
        <f t="shared" ca="1" si="234"/>
        <v>0.79</v>
      </c>
      <c r="M2048" s="11">
        <f ca="1">(J2048-F2048)*'Meta-analysis (Retention)'!$B$4</f>
        <v>0</v>
      </c>
      <c r="O2048" s="11">
        <f ca="1">(K2048-G2048)*'Meta-analysis (Retention)'!$B$4</f>
        <v>0</v>
      </c>
      <c r="Q2048" s="11">
        <f ca="1">(L2048-H2048)*'Meta-analysis (Retention)'!$B$4</f>
        <v>0</v>
      </c>
    </row>
    <row r="2049" spans="1:17">
      <c r="A2049" s="11">
        <v>4.4999999999999998E-2</v>
      </c>
      <c r="B2049" s="11" cm="1">
        <f t="array" aca="1" ref="B2049" ca="1">INDEX(
    INDIRECT("'Bootstrap Sampling (Retention)'!$A$4:$A$4004"),
    RANDBETWEEN(
        MATCH('Meta-analysis (Retention)'!$B$5, INDIRECT("'Bootstrap Sampling (Retention)'!$A$4:$A$4004"), 1),
        MATCH('Meta-analysis (Retention)'!$B$6, INDIRECT("'Bootstrap Sampling (Retention)'!$A$4:$A$4004"), 1)
    ),
    1
)</f>
        <v>0</v>
      </c>
      <c r="C2049" s="11">
        <f t="shared" ca="1" si="231"/>
        <v>1</v>
      </c>
      <c r="F2049" s="11">
        <f t="shared" ca="1" si="228"/>
        <v>0.5</v>
      </c>
      <c r="G2049" s="11">
        <f t="shared" ca="1" si="229"/>
        <v>0.8</v>
      </c>
      <c r="H2049" s="11">
        <f t="shared" ca="1" si="230"/>
        <v>0.52</v>
      </c>
      <c r="J2049" s="11">
        <f t="shared" ca="1" si="232"/>
        <v>0.5</v>
      </c>
      <c r="K2049" s="11">
        <f t="shared" ca="1" si="233"/>
        <v>0.8</v>
      </c>
      <c r="L2049" s="11">
        <f t="shared" ca="1" si="234"/>
        <v>0.52</v>
      </c>
      <c r="M2049" s="11">
        <f ca="1">(J2049-F2049)*'Meta-analysis (Retention)'!$B$4</f>
        <v>0</v>
      </c>
      <c r="O2049" s="11">
        <f ca="1">(K2049-G2049)*'Meta-analysis (Retention)'!$B$4</f>
        <v>0</v>
      </c>
      <c r="Q2049" s="11">
        <f ca="1">(L2049-H2049)*'Meta-analysis (Retention)'!$B$4</f>
        <v>0</v>
      </c>
    </row>
    <row r="2050" spans="1:17">
      <c r="A2050" s="11">
        <v>4.5999999999999999E-2</v>
      </c>
      <c r="B2050" s="11" cm="1">
        <f t="array" aca="1" ref="B2050" ca="1">INDEX(
    INDIRECT("'Bootstrap Sampling (Retention)'!$A$4:$A$4004"),
    RANDBETWEEN(
        MATCH('Meta-analysis (Retention)'!$B$5, INDIRECT("'Bootstrap Sampling (Retention)'!$A$4:$A$4004"), 1),
        MATCH('Meta-analysis (Retention)'!$B$6, INDIRECT("'Bootstrap Sampling (Retention)'!$A$4:$A$4004"), 1)
    ),
    1
)</f>
        <v>0</v>
      </c>
      <c r="C2050" s="11">
        <f t="shared" ca="1" si="231"/>
        <v>1</v>
      </c>
      <c r="F2050" s="11">
        <f t="shared" ca="1" si="228"/>
        <v>0.5</v>
      </c>
      <c r="G2050" s="11">
        <f t="shared" ca="1" si="229"/>
        <v>0.8</v>
      </c>
      <c r="H2050" s="11">
        <f t="shared" ca="1" si="230"/>
        <v>0.6</v>
      </c>
      <c r="J2050" s="11">
        <f t="shared" ca="1" si="232"/>
        <v>0.5</v>
      </c>
      <c r="K2050" s="11">
        <f t="shared" ca="1" si="233"/>
        <v>0.8</v>
      </c>
      <c r="L2050" s="11">
        <f t="shared" ca="1" si="234"/>
        <v>0.6</v>
      </c>
      <c r="M2050" s="11">
        <f ca="1">(J2050-F2050)*'Meta-analysis (Retention)'!$B$4</f>
        <v>0</v>
      </c>
      <c r="O2050" s="11">
        <f ca="1">(K2050-G2050)*'Meta-analysis (Retention)'!$B$4</f>
        <v>0</v>
      </c>
      <c r="Q2050" s="11">
        <f ca="1">(L2050-H2050)*'Meta-analysis (Retention)'!$B$4</f>
        <v>0</v>
      </c>
    </row>
    <row r="2051" spans="1:17">
      <c r="A2051" s="11">
        <v>4.7E-2</v>
      </c>
      <c r="B2051" s="11" cm="1">
        <f t="array" aca="1" ref="B2051" ca="1">INDEX(
    INDIRECT("'Bootstrap Sampling (Retention)'!$A$4:$A$4004"),
    RANDBETWEEN(
        MATCH('Meta-analysis (Retention)'!$B$5, INDIRECT("'Bootstrap Sampling (Retention)'!$A$4:$A$4004"), 1),
        MATCH('Meta-analysis (Retention)'!$B$6, INDIRECT("'Bootstrap Sampling (Retention)'!$A$4:$A$4004"), 1)
    ),
    1
)</f>
        <v>0</v>
      </c>
      <c r="C2051" s="11">
        <f t="shared" ca="1" si="231"/>
        <v>1</v>
      </c>
      <c r="F2051" s="11">
        <f t="shared" ca="1" si="228"/>
        <v>0.5</v>
      </c>
      <c r="G2051" s="11">
        <f t="shared" ca="1" si="229"/>
        <v>0.8</v>
      </c>
      <c r="H2051" s="11">
        <f t="shared" ca="1" si="230"/>
        <v>0.73</v>
      </c>
      <c r="J2051" s="11">
        <f t="shared" ca="1" si="232"/>
        <v>0.5</v>
      </c>
      <c r="K2051" s="11">
        <f t="shared" ca="1" si="233"/>
        <v>0.8</v>
      </c>
      <c r="L2051" s="11">
        <f t="shared" ca="1" si="234"/>
        <v>0.73</v>
      </c>
      <c r="M2051" s="11">
        <f ca="1">(J2051-F2051)*'Meta-analysis (Retention)'!$B$4</f>
        <v>0</v>
      </c>
      <c r="O2051" s="11">
        <f ca="1">(K2051-G2051)*'Meta-analysis (Retention)'!$B$4</f>
        <v>0</v>
      </c>
      <c r="Q2051" s="11">
        <f ca="1">(L2051-H2051)*'Meta-analysis (Retention)'!$B$4</f>
        <v>0</v>
      </c>
    </row>
    <row r="2052" spans="1:17">
      <c r="A2052" s="11">
        <v>4.8000000000000001E-2</v>
      </c>
      <c r="B2052" s="11" cm="1">
        <f t="array" aca="1" ref="B2052" ca="1">INDEX(
    INDIRECT("'Bootstrap Sampling (Retention)'!$A$4:$A$4004"),
    RANDBETWEEN(
        MATCH('Meta-analysis (Retention)'!$B$5, INDIRECT("'Bootstrap Sampling (Retention)'!$A$4:$A$4004"), 1),
        MATCH('Meta-analysis (Retention)'!$B$6, INDIRECT("'Bootstrap Sampling (Retention)'!$A$4:$A$4004"), 1)
    ),
    1
)</f>
        <v>0</v>
      </c>
      <c r="C2052" s="11">
        <f t="shared" ca="1" si="231"/>
        <v>1</v>
      </c>
      <c r="F2052" s="11">
        <f t="shared" ref="F2052:F2115" ca="1" si="235">INDEX($E$53:$E$53, RANDBETWEEN(1,ROWS($E$53:$E$53)),1)</f>
        <v>0.5</v>
      </c>
      <c r="G2052" s="11">
        <f t="shared" ref="G2052:G2115" ca="1" si="236">INDEX($E$83:$E$83, RANDBETWEEN(1,ROWS($E$83:$E$83)),1)</f>
        <v>0.8</v>
      </c>
      <c r="H2052" s="11">
        <f t="shared" ref="H2052:H2115" ca="1" si="237">INDEX($E$53:$E$83, RANDBETWEEN(1,ROWS($E$53:$E$83)),1)</f>
        <v>0.66</v>
      </c>
      <c r="J2052" s="11">
        <f t="shared" ca="1" si="232"/>
        <v>0.5</v>
      </c>
      <c r="K2052" s="11">
        <f t="shared" ca="1" si="233"/>
        <v>0.8</v>
      </c>
      <c r="L2052" s="11">
        <f t="shared" ca="1" si="234"/>
        <v>0.66</v>
      </c>
      <c r="M2052" s="11">
        <f ca="1">(J2052-F2052)*'Meta-analysis (Retention)'!$B$4</f>
        <v>0</v>
      </c>
      <c r="O2052" s="11">
        <f ca="1">(K2052-G2052)*'Meta-analysis (Retention)'!$B$4</f>
        <v>0</v>
      </c>
      <c r="Q2052" s="11">
        <f ca="1">(L2052-H2052)*'Meta-analysis (Retention)'!$B$4</f>
        <v>0</v>
      </c>
    </row>
    <row r="2053" spans="1:17">
      <c r="A2053" s="11">
        <v>4.9000000000000002E-2</v>
      </c>
      <c r="B2053" s="11" cm="1">
        <f t="array" aca="1" ref="B2053" ca="1">INDEX(
    INDIRECT("'Bootstrap Sampling (Retention)'!$A$4:$A$4004"),
    RANDBETWEEN(
        MATCH('Meta-analysis (Retention)'!$B$5, INDIRECT("'Bootstrap Sampling (Retention)'!$A$4:$A$4004"), 1),
        MATCH('Meta-analysis (Retention)'!$B$6, INDIRECT("'Bootstrap Sampling (Retention)'!$A$4:$A$4004"), 1)
    ),
    1
)</f>
        <v>0</v>
      </c>
      <c r="C2053" s="11">
        <f t="shared" ca="1" si="231"/>
        <v>1</v>
      </c>
      <c r="F2053" s="11">
        <f t="shared" ca="1" si="235"/>
        <v>0.5</v>
      </c>
      <c r="G2053" s="11">
        <f t="shared" ca="1" si="236"/>
        <v>0.8</v>
      </c>
      <c r="H2053" s="11">
        <f t="shared" ca="1" si="237"/>
        <v>0.56999999999999995</v>
      </c>
      <c r="J2053" s="11">
        <f t="shared" ca="1" si="232"/>
        <v>0.5</v>
      </c>
      <c r="K2053" s="11">
        <f t="shared" ca="1" si="233"/>
        <v>0.8</v>
      </c>
      <c r="L2053" s="11">
        <f t="shared" ca="1" si="234"/>
        <v>0.56999999999999995</v>
      </c>
      <c r="M2053" s="11">
        <f ca="1">(J2053-F2053)*'Meta-analysis (Retention)'!$B$4</f>
        <v>0</v>
      </c>
      <c r="O2053" s="11">
        <f ca="1">(K2053-G2053)*'Meta-analysis (Retention)'!$B$4</f>
        <v>0</v>
      </c>
      <c r="Q2053" s="11">
        <f ca="1">(L2053-H2053)*'Meta-analysis (Retention)'!$B$4</f>
        <v>0</v>
      </c>
    </row>
    <row r="2054" spans="1:17">
      <c r="A2054" s="11">
        <v>0.05</v>
      </c>
      <c r="B2054" s="11" cm="1">
        <f t="array" aca="1" ref="B2054" ca="1">INDEX(
    INDIRECT("'Bootstrap Sampling (Retention)'!$A$4:$A$4004"),
    RANDBETWEEN(
        MATCH('Meta-analysis (Retention)'!$B$5, INDIRECT("'Bootstrap Sampling (Retention)'!$A$4:$A$4004"), 1),
        MATCH('Meta-analysis (Retention)'!$B$6, INDIRECT("'Bootstrap Sampling (Retention)'!$A$4:$A$4004"), 1)
    ),
    1
)</f>
        <v>0</v>
      </c>
      <c r="C2054" s="11">
        <f t="shared" ca="1" si="231"/>
        <v>1</v>
      </c>
      <c r="F2054" s="11">
        <f t="shared" ca="1" si="235"/>
        <v>0.5</v>
      </c>
      <c r="G2054" s="11">
        <f t="shared" ca="1" si="236"/>
        <v>0.8</v>
      </c>
      <c r="H2054" s="11">
        <f t="shared" ca="1" si="237"/>
        <v>0.63</v>
      </c>
      <c r="J2054" s="11">
        <f t="shared" ca="1" si="232"/>
        <v>0.5</v>
      </c>
      <c r="K2054" s="11">
        <f t="shared" ca="1" si="233"/>
        <v>0.8</v>
      </c>
      <c r="L2054" s="11">
        <f t="shared" ca="1" si="234"/>
        <v>0.63</v>
      </c>
      <c r="M2054" s="11">
        <f ca="1">(J2054-F2054)*'Meta-analysis (Retention)'!$B$4</f>
        <v>0</v>
      </c>
      <c r="O2054" s="11">
        <f ca="1">(K2054-G2054)*'Meta-analysis (Retention)'!$B$4</f>
        <v>0</v>
      </c>
      <c r="Q2054" s="11">
        <f ca="1">(L2054-H2054)*'Meta-analysis (Retention)'!$B$4</f>
        <v>0</v>
      </c>
    </row>
    <row r="2055" spans="1:17">
      <c r="A2055" s="11">
        <v>5.0999999999999997E-2</v>
      </c>
      <c r="B2055" s="11" cm="1">
        <f t="array" aca="1" ref="B2055" ca="1">INDEX(
    INDIRECT("'Bootstrap Sampling (Retention)'!$A$4:$A$4004"),
    RANDBETWEEN(
        MATCH('Meta-analysis (Retention)'!$B$5, INDIRECT("'Bootstrap Sampling (Retention)'!$A$4:$A$4004"), 1),
        MATCH('Meta-analysis (Retention)'!$B$6, INDIRECT("'Bootstrap Sampling (Retention)'!$A$4:$A$4004"), 1)
    ),
    1
)</f>
        <v>0</v>
      </c>
      <c r="C2055" s="11">
        <f t="shared" ca="1" si="231"/>
        <v>1</v>
      </c>
      <c r="F2055" s="11">
        <f t="shared" ca="1" si="235"/>
        <v>0.5</v>
      </c>
      <c r="G2055" s="11">
        <f t="shared" ca="1" si="236"/>
        <v>0.8</v>
      </c>
      <c r="H2055" s="11">
        <f t="shared" ca="1" si="237"/>
        <v>0.73</v>
      </c>
      <c r="J2055" s="11">
        <f t="shared" ca="1" si="232"/>
        <v>0.5</v>
      </c>
      <c r="K2055" s="11">
        <f t="shared" ca="1" si="233"/>
        <v>0.8</v>
      </c>
      <c r="L2055" s="11">
        <f t="shared" ca="1" si="234"/>
        <v>0.73</v>
      </c>
      <c r="M2055" s="11">
        <f ca="1">(J2055-F2055)*'Meta-analysis (Retention)'!$B$4</f>
        <v>0</v>
      </c>
      <c r="O2055" s="11">
        <f ca="1">(K2055-G2055)*'Meta-analysis (Retention)'!$B$4</f>
        <v>0</v>
      </c>
      <c r="Q2055" s="11">
        <f ca="1">(L2055-H2055)*'Meta-analysis (Retention)'!$B$4</f>
        <v>0</v>
      </c>
    </row>
    <row r="2056" spans="1:17">
      <c r="A2056" s="11">
        <v>5.1999999999999998E-2</v>
      </c>
      <c r="B2056" s="11" cm="1">
        <f t="array" aca="1" ref="B2056" ca="1">INDEX(
    INDIRECT("'Bootstrap Sampling (Retention)'!$A$4:$A$4004"),
    RANDBETWEEN(
        MATCH('Meta-analysis (Retention)'!$B$5, INDIRECT("'Bootstrap Sampling (Retention)'!$A$4:$A$4004"), 1),
        MATCH('Meta-analysis (Retention)'!$B$6, INDIRECT("'Bootstrap Sampling (Retention)'!$A$4:$A$4004"), 1)
    ),
    1
)</f>
        <v>0</v>
      </c>
      <c r="C2056" s="11">
        <f t="shared" ca="1" si="231"/>
        <v>1</v>
      </c>
      <c r="F2056" s="11">
        <f t="shared" ca="1" si="235"/>
        <v>0.5</v>
      </c>
      <c r="G2056" s="11">
        <f t="shared" ca="1" si="236"/>
        <v>0.8</v>
      </c>
      <c r="H2056" s="11">
        <f t="shared" ca="1" si="237"/>
        <v>0.64</v>
      </c>
      <c r="J2056" s="11">
        <f t="shared" ca="1" si="232"/>
        <v>0.5</v>
      </c>
      <c r="K2056" s="11">
        <f t="shared" ca="1" si="233"/>
        <v>0.8</v>
      </c>
      <c r="L2056" s="11">
        <f t="shared" ca="1" si="234"/>
        <v>0.64</v>
      </c>
      <c r="M2056" s="11">
        <f ca="1">(J2056-F2056)*'Meta-analysis (Retention)'!$B$4</f>
        <v>0</v>
      </c>
      <c r="O2056" s="11">
        <f ca="1">(K2056-G2056)*'Meta-analysis (Retention)'!$B$4</f>
        <v>0</v>
      </c>
      <c r="Q2056" s="11">
        <f ca="1">(L2056-H2056)*'Meta-analysis (Retention)'!$B$4</f>
        <v>0</v>
      </c>
    </row>
    <row r="2057" spans="1:17">
      <c r="A2057" s="11">
        <v>5.2999999999999999E-2</v>
      </c>
      <c r="B2057" s="11" cm="1">
        <f t="array" aca="1" ref="B2057" ca="1">INDEX(
    INDIRECT("'Bootstrap Sampling (Retention)'!$A$4:$A$4004"),
    RANDBETWEEN(
        MATCH('Meta-analysis (Retention)'!$B$5, INDIRECT("'Bootstrap Sampling (Retention)'!$A$4:$A$4004"), 1),
        MATCH('Meta-analysis (Retention)'!$B$6, INDIRECT("'Bootstrap Sampling (Retention)'!$A$4:$A$4004"), 1)
    ),
    1
)</f>
        <v>0</v>
      </c>
      <c r="C2057" s="11">
        <f t="shared" ca="1" si="231"/>
        <v>1</v>
      </c>
      <c r="F2057" s="11">
        <f t="shared" ca="1" si="235"/>
        <v>0.5</v>
      </c>
      <c r="G2057" s="11">
        <f t="shared" ca="1" si="236"/>
        <v>0.8</v>
      </c>
      <c r="H2057" s="11">
        <f t="shared" ca="1" si="237"/>
        <v>0.64</v>
      </c>
      <c r="J2057" s="11">
        <f t="shared" ca="1" si="232"/>
        <v>0.5</v>
      </c>
      <c r="K2057" s="11">
        <f t="shared" ca="1" si="233"/>
        <v>0.8</v>
      </c>
      <c r="L2057" s="11">
        <f t="shared" ca="1" si="234"/>
        <v>0.64</v>
      </c>
      <c r="M2057" s="11">
        <f ca="1">(J2057-F2057)*'Meta-analysis (Retention)'!$B$4</f>
        <v>0</v>
      </c>
      <c r="O2057" s="11">
        <f ca="1">(K2057-G2057)*'Meta-analysis (Retention)'!$B$4</f>
        <v>0</v>
      </c>
      <c r="Q2057" s="11">
        <f ca="1">(L2057-H2057)*'Meta-analysis (Retention)'!$B$4</f>
        <v>0</v>
      </c>
    </row>
    <row r="2058" spans="1:17">
      <c r="A2058" s="11">
        <v>5.3999999999999999E-2</v>
      </c>
      <c r="B2058" s="11" cm="1">
        <f t="array" aca="1" ref="B2058" ca="1">INDEX(
    INDIRECT("'Bootstrap Sampling (Retention)'!$A$4:$A$4004"),
    RANDBETWEEN(
        MATCH('Meta-analysis (Retention)'!$B$5, INDIRECT("'Bootstrap Sampling (Retention)'!$A$4:$A$4004"), 1),
        MATCH('Meta-analysis (Retention)'!$B$6, INDIRECT("'Bootstrap Sampling (Retention)'!$A$4:$A$4004"), 1)
    ),
    1
)</f>
        <v>0</v>
      </c>
      <c r="C2058" s="11">
        <f t="shared" ca="1" si="231"/>
        <v>1</v>
      </c>
      <c r="F2058" s="11">
        <f t="shared" ca="1" si="235"/>
        <v>0.5</v>
      </c>
      <c r="G2058" s="11">
        <f t="shared" ca="1" si="236"/>
        <v>0.8</v>
      </c>
      <c r="H2058" s="11">
        <f t="shared" ca="1" si="237"/>
        <v>0.76</v>
      </c>
      <c r="J2058" s="11">
        <f t="shared" ca="1" si="232"/>
        <v>0.5</v>
      </c>
      <c r="K2058" s="11">
        <f t="shared" ca="1" si="233"/>
        <v>0.8</v>
      </c>
      <c r="L2058" s="11">
        <f t="shared" ca="1" si="234"/>
        <v>0.76</v>
      </c>
      <c r="M2058" s="11">
        <f ca="1">(J2058-F2058)*'Meta-analysis (Retention)'!$B$4</f>
        <v>0</v>
      </c>
      <c r="O2058" s="11">
        <f ca="1">(K2058-G2058)*'Meta-analysis (Retention)'!$B$4</f>
        <v>0</v>
      </c>
      <c r="Q2058" s="11">
        <f ca="1">(L2058-H2058)*'Meta-analysis (Retention)'!$B$4</f>
        <v>0</v>
      </c>
    </row>
    <row r="2059" spans="1:17">
      <c r="A2059" s="11">
        <v>5.5E-2</v>
      </c>
      <c r="B2059" s="11" cm="1">
        <f t="array" aca="1" ref="B2059" ca="1">INDEX(
    INDIRECT("'Bootstrap Sampling (Retention)'!$A$4:$A$4004"),
    RANDBETWEEN(
        MATCH('Meta-analysis (Retention)'!$B$5, INDIRECT("'Bootstrap Sampling (Retention)'!$A$4:$A$4004"), 1),
        MATCH('Meta-analysis (Retention)'!$B$6, INDIRECT("'Bootstrap Sampling (Retention)'!$A$4:$A$4004"), 1)
    ),
    1
)</f>
        <v>0</v>
      </c>
      <c r="C2059" s="11">
        <f t="shared" ca="1" si="231"/>
        <v>1</v>
      </c>
      <c r="F2059" s="11">
        <f t="shared" ca="1" si="235"/>
        <v>0.5</v>
      </c>
      <c r="G2059" s="11">
        <f t="shared" ca="1" si="236"/>
        <v>0.8</v>
      </c>
      <c r="H2059" s="11">
        <f t="shared" ca="1" si="237"/>
        <v>0.69</v>
      </c>
      <c r="J2059" s="11">
        <f t="shared" ca="1" si="232"/>
        <v>0.5</v>
      </c>
      <c r="K2059" s="11">
        <f t="shared" ca="1" si="233"/>
        <v>0.8</v>
      </c>
      <c r="L2059" s="11">
        <f t="shared" ca="1" si="234"/>
        <v>0.69</v>
      </c>
      <c r="M2059" s="11">
        <f ca="1">(J2059-F2059)*'Meta-analysis (Retention)'!$B$4</f>
        <v>0</v>
      </c>
      <c r="O2059" s="11">
        <f ca="1">(K2059-G2059)*'Meta-analysis (Retention)'!$B$4</f>
        <v>0</v>
      </c>
      <c r="Q2059" s="11">
        <f ca="1">(L2059-H2059)*'Meta-analysis (Retention)'!$B$4</f>
        <v>0</v>
      </c>
    </row>
    <row r="2060" spans="1:17">
      <c r="A2060" s="11">
        <v>5.6000000000000001E-2</v>
      </c>
      <c r="B2060" s="11" cm="1">
        <f t="array" aca="1" ref="B2060" ca="1">INDEX(
    INDIRECT("'Bootstrap Sampling (Retention)'!$A$4:$A$4004"),
    RANDBETWEEN(
        MATCH('Meta-analysis (Retention)'!$B$5, INDIRECT("'Bootstrap Sampling (Retention)'!$A$4:$A$4004"), 1),
        MATCH('Meta-analysis (Retention)'!$B$6, INDIRECT("'Bootstrap Sampling (Retention)'!$A$4:$A$4004"), 1)
    ),
    1
)</f>
        <v>0</v>
      </c>
      <c r="C2060" s="11">
        <f t="shared" ca="1" si="231"/>
        <v>1</v>
      </c>
      <c r="F2060" s="11">
        <f t="shared" ca="1" si="235"/>
        <v>0.5</v>
      </c>
      <c r="G2060" s="11">
        <f t="shared" ca="1" si="236"/>
        <v>0.8</v>
      </c>
      <c r="H2060" s="11">
        <f t="shared" ca="1" si="237"/>
        <v>0.51</v>
      </c>
      <c r="J2060" s="11">
        <f t="shared" ca="1" si="232"/>
        <v>0.5</v>
      </c>
      <c r="K2060" s="11">
        <f t="shared" ca="1" si="233"/>
        <v>0.8</v>
      </c>
      <c r="L2060" s="11">
        <f t="shared" ca="1" si="234"/>
        <v>0.51</v>
      </c>
      <c r="M2060" s="11">
        <f ca="1">(J2060-F2060)*'Meta-analysis (Retention)'!$B$4</f>
        <v>0</v>
      </c>
      <c r="O2060" s="11">
        <f ca="1">(K2060-G2060)*'Meta-analysis (Retention)'!$B$4</f>
        <v>0</v>
      </c>
      <c r="Q2060" s="11">
        <f ca="1">(L2060-H2060)*'Meta-analysis (Retention)'!$B$4</f>
        <v>0</v>
      </c>
    </row>
    <row r="2061" spans="1:17">
      <c r="A2061" s="11">
        <v>5.7000000000000002E-2</v>
      </c>
      <c r="B2061" s="11" cm="1">
        <f t="array" aca="1" ref="B2061" ca="1">INDEX(
    INDIRECT("'Bootstrap Sampling (Retention)'!$A$4:$A$4004"),
    RANDBETWEEN(
        MATCH('Meta-analysis (Retention)'!$B$5, INDIRECT("'Bootstrap Sampling (Retention)'!$A$4:$A$4004"), 1),
        MATCH('Meta-analysis (Retention)'!$B$6, INDIRECT("'Bootstrap Sampling (Retention)'!$A$4:$A$4004"), 1)
    ),
    1
)</f>
        <v>0</v>
      </c>
      <c r="C2061" s="11">
        <f t="shared" ca="1" si="231"/>
        <v>1</v>
      </c>
      <c r="F2061" s="11">
        <f t="shared" ca="1" si="235"/>
        <v>0.5</v>
      </c>
      <c r="G2061" s="11">
        <f t="shared" ca="1" si="236"/>
        <v>0.8</v>
      </c>
      <c r="H2061" s="11">
        <f t="shared" ca="1" si="237"/>
        <v>0.79</v>
      </c>
      <c r="J2061" s="11">
        <f t="shared" ca="1" si="232"/>
        <v>0.5</v>
      </c>
      <c r="K2061" s="11">
        <f t="shared" ca="1" si="233"/>
        <v>0.8</v>
      </c>
      <c r="L2061" s="11">
        <f t="shared" ca="1" si="234"/>
        <v>0.79</v>
      </c>
      <c r="M2061" s="11">
        <f ca="1">(J2061-F2061)*'Meta-analysis (Retention)'!$B$4</f>
        <v>0</v>
      </c>
      <c r="O2061" s="11">
        <f ca="1">(K2061-G2061)*'Meta-analysis (Retention)'!$B$4</f>
        <v>0</v>
      </c>
      <c r="Q2061" s="11">
        <f ca="1">(L2061-H2061)*'Meta-analysis (Retention)'!$B$4</f>
        <v>0</v>
      </c>
    </row>
    <row r="2062" spans="1:17">
      <c r="A2062" s="11">
        <v>5.8000000000000003E-2</v>
      </c>
      <c r="B2062" s="11" cm="1">
        <f t="array" aca="1" ref="B2062" ca="1">INDEX(
    INDIRECT("'Bootstrap Sampling (Retention)'!$A$4:$A$4004"),
    RANDBETWEEN(
        MATCH('Meta-analysis (Retention)'!$B$5, INDIRECT("'Bootstrap Sampling (Retention)'!$A$4:$A$4004"), 1),
        MATCH('Meta-analysis (Retention)'!$B$6, INDIRECT("'Bootstrap Sampling (Retention)'!$A$4:$A$4004"), 1)
    ),
    1
)</f>
        <v>0</v>
      </c>
      <c r="C2062" s="11">
        <f t="shared" ref="C2062:C2125" ca="1" si="238">AVERAGE(B2062:B2062)+1</f>
        <v>1</v>
      </c>
      <c r="F2062" s="11">
        <f t="shared" ca="1" si="235"/>
        <v>0.5</v>
      </c>
      <c r="G2062" s="11">
        <f t="shared" ca="1" si="236"/>
        <v>0.8</v>
      </c>
      <c r="H2062" s="11">
        <f t="shared" ca="1" si="237"/>
        <v>0.62</v>
      </c>
      <c r="J2062" s="11">
        <f t="shared" ca="1" si="232"/>
        <v>0.5</v>
      </c>
      <c r="K2062" s="11">
        <f t="shared" ca="1" si="233"/>
        <v>0.8</v>
      </c>
      <c r="L2062" s="11">
        <f t="shared" ca="1" si="234"/>
        <v>0.62</v>
      </c>
      <c r="M2062" s="11">
        <f ca="1">(J2062-F2062)*'Meta-analysis (Retention)'!$B$4</f>
        <v>0</v>
      </c>
      <c r="O2062" s="11">
        <f ca="1">(K2062-G2062)*'Meta-analysis (Retention)'!$B$4</f>
        <v>0</v>
      </c>
      <c r="Q2062" s="11">
        <f ca="1">(L2062-H2062)*'Meta-analysis (Retention)'!$B$4</f>
        <v>0</v>
      </c>
    </row>
    <row r="2063" spans="1:17">
      <c r="A2063" s="11">
        <v>5.8999999999999997E-2</v>
      </c>
      <c r="B2063" s="11" cm="1">
        <f t="array" aca="1" ref="B2063" ca="1">INDEX(
    INDIRECT("'Bootstrap Sampling (Retention)'!$A$4:$A$4004"),
    RANDBETWEEN(
        MATCH('Meta-analysis (Retention)'!$B$5, INDIRECT("'Bootstrap Sampling (Retention)'!$A$4:$A$4004"), 1),
        MATCH('Meta-analysis (Retention)'!$B$6, INDIRECT("'Bootstrap Sampling (Retention)'!$A$4:$A$4004"), 1)
    ),
    1
)</f>
        <v>0</v>
      </c>
      <c r="C2063" s="11">
        <f t="shared" ca="1" si="238"/>
        <v>1</v>
      </c>
      <c r="F2063" s="11">
        <f t="shared" ca="1" si="235"/>
        <v>0.5</v>
      </c>
      <c r="G2063" s="11">
        <f t="shared" ca="1" si="236"/>
        <v>0.8</v>
      </c>
      <c r="H2063" s="11">
        <f t="shared" ca="1" si="237"/>
        <v>0.71</v>
      </c>
      <c r="J2063" s="11">
        <f t="shared" ca="1" si="232"/>
        <v>0.5</v>
      </c>
      <c r="K2063" s="11">
        <f t="shared" ca="1" si="233"/>
        <v>0.8</v>
      </c>
      <c r="L2063" s="11">
        <f t="shared" ca="1" si="234"/>
        <v>0.71</v>
      </c>
      <c r="M2063" s="11">
        <f ca="1">(J2063-F2063)*'Meta-analysis (Retention)'!$B$4</f>
        <v>0</v>
      </c>
      <c r="O2063" s="11">
        <f ca="1">(K2063-G2063)*'Meta-analysis (Retention)'!$B$4</f>
        <v>0</v>
      </c>
      <c r="Q2063" s="11">
        <f ca="1">(L2063-H2063)*'Meta-analysis (Retention)'!$B$4</f>
        <v>0</v>
      </c>
    </row>
    <row r="2064" spans="1:17">
      <c r="A2064" s="11">
        <v>0.06</v>
      </c>
      <c r="B2064" s="11" cm="1">
        <f t="array" aca="1" ref="B2064" ca="1">INDEX(
    INDIRECT("'Bootstrap Sampling (Retention)'!$A$4:$A$4004"),
    RANDBETWEEN(
        MATCH('Meta-analysis (Retention)'!$B$5, INDIRECT("'Bootstrap Sampling (Retention)'!$A$4:$A$4004"), 1),
        MATCH('Meta-analysis (Retention)'!$B$6, INDIRECT("'Bootstrap Sampling (Retention)'!$A$4:$A$4004"), 1)
    ),
    1
)</f>
        <v>0</v>
      </c>
      <c r="C2064" s="11">
        <f t="shared" ca="1" si="238"/>
        <v>1</v>
      </c>
      <c r="F2064" s="11">
        <f t="shared" ca="1" si="235"/>
        <v>0.5</v>
      </c>
      <c r="G2064" s="11">
        <f t="shared" ca="1" si="236"/>
        <v>0.8</v>
      </c>
      <c r="H2064" s="11">
        <f t="shared" ca="1" si="237"/>
        <v>0.74</v>
      </c>
      <c r="J2064" s="11">
        <f t="shared" ca="1" si="232"/>
        <v>0.5</v>
      </c>
      <c r="K2064" s="11">
        <f t="shared" ca="1" si="233"/>
        <v>0.8</v>
      </c>
      <c r="L2064" s="11">
        <f t="shared" ca="1" si="234"/>
        <v>0.74</v>
      </c>
      <c r="M2064" s="11">
        <f ca="1">(J2064-F2064)*'Meta-analysis (Retention)'!$B$4</f>
        <v>0</v>
      </c>
      <c r="O2064" s="11">
        <f ca="1">(K2064-G2064)*'Meta-analysis (Retention)'!$B$4</f>
        <v>0</v>
      </c>
      <c r="Q2064" s="11">
        <f ca="1">(L2064-H2064)*'Meta-analysis (Retention)'!$B$4</f>
        <v>0</v>
      </c>
    </row>
    <row r="2065" spans="1:17">
      <c r="A2065" s="11">
        <v>6.0999999999999999E-2</v>
      </c>
      <c r="B2065" s="11" cm="1">
        <f t="array" aca="1" ref="B2065" ca="1">INDEX(
    INDIRECT("'Bootstrap Sampling (Retention)'!$A$4:$A$4004"),
    RANDBETWEEN(
        MATCH('Meta-analysis (Retention)'!$B$5, INDIRECT("'Bootstrap Sampling (Retention)'!$A$4:$A$4004"), 1),
        MATCH('Meta-analysis (Retention)'!$B$6, INDIRECT("'Bootstrap Sampling (Retention)'!$A$4:$A$4004"), 1)
    ),
    1
)</f>
        <v>0</v>
      </c>
      <c r="C2065" s="11">
        <f t="shared" ca="1" si="238"/>
        <v>1</v>
      </c>
      <c r="F2065" s="11">
        <f t="shared" ca="1" si="235"/>
        <v>0.5</v>
      </c>
      <c r="G2065" s="11">
        <f t="shared" ca="1" si="236"/>
        <v>0.8</v>
      </c>
      <c r="H2065" s="11">
        <f t="shared" ca="1" si="237"/>
        <v>0.63</v>
      </c>
      <c r="J2065" s="11">
        <f t="shared" ca="1" si="232"/>
        <v>0.5</v>
      </c>
      <c r="K2065" s="11">
        <f t="shared" ca="1" si="233"/>
        <v>0.8</v>
      </c>
      <c r="L2065" s="11">
        <f t="shared" ca="1" si="234"/>
        <v>0.63</v>
      </c>
      <c r="M2065" s="11">
        <f ca="1">(J2065-F2065)*'Meta-analysis (Retention)'!$B$4</f>
        <v>0</v>
      </c>
      <c r="O2065" s="11">
        <f ca="1">(K2065-G2065)*'Meta-analysis (Retention)'!$B$4</f>
        <v>0</v>
      </c>
      <c r="Q2065" s="11">
        <f ca="1">(L2065-H2065)*'Meta-analysis (Retention)'!$B$4</f>
        <v>0</v>
      </c>
    </row>
    <row r="2066" spans="1:17">
      <c r="A2066" s="11">
        <v>6.2E-2</v>
      </c>
      <c r="B2066" s="11" cm="1">
        <f t="array" aca="1" ref="B2066" ca="1">INDEX(
    INDIRECT("'Bootstrap Sampling (Retention)'!$A$4:$A$4004"),
    RANDBETWEEN(
        MATCH('Meta-analysis (Retention)'!$B$5, INDIRECT("'Bootstrap Sampling (Retention)'!$A$4:$A$4004"), 1),
        MATCH('Meta-analysis (Retention)'!$B$6, INDIRECT("'Bootstrap Sampling (Retention)'!$A$4:$A$4004"), 1)
    ),
    1
)</f>
        <v>0</v>
      </c>
      <c r="C2066" s="11">
        <f t="shared" ca="1" si="238"/>
        <v>1</v>
      </c>
      <c r="F2066" s="11">
        <f t="shared" ca="1" si="235"/>
        <v>0.5</v>
      </c>
      <c r="G2066" s="11">
        <f t="shared" ca="1" si="236"/>
        <v>0.8</v>
      </c>
      <c r="H2066" s="11">
        <f t="shared" ca="1" si="237"/>
        <v>0.67</v>
      </c>
      <c r="J2066" s="11">
        <f t="shared" ca="1" si="232"/>
        <v>0.5</v>
      </c>
      <c r="K2066" s="11">
        <f t="shared" ca="1" si="233"/>
        <v>0.8</v>
      </c>
      <c r="L2066" s="11">
        <f t="shared" ca="1" si="234"/>
        <v>0.67</v>
      </c>
      <c r="M2066" s="11">
        <f ca="1">(J2066-F2066)*'Meta-analysis (Retention)'!$B$4</f>
        <v>0</v>
      </c>
      <c r="O2066" s="11">
        <f ca="1">(K2066-G2066)*'Meta-analysis (Retention)'!$B$4</f>
        <v>0</v>
      </c>
      <c r="Q2066" s="11">
        <f ca="1">(L2066-H2066)*'Meta-analysis (Retention)'!$B$4</f>
        <v>0</v>
      </c>
    </row>
    <row r="2067" spans="1:17">
      <c r="A2067" s="11">
        <v>6.3E-2</v>
      </c>
      <c r="B2067" s="11" cm="1">
        <f t="array" aca="1" ref="B2067" ca="1">INDEX(
    INDIRECT("'Bootstrap Sampling (Retention)'!$A$4:$A$4004"),
    RANDBETWEEN(
        MATCH('Meta-analysis (Retention)'!$B$5, INDIRECT("'Bootstrap Sampling (Retention)'!$A$4:$A$4004"), 1),
        MATCH('Meta-analysis (Retention)'!$B$6, INDIRECT("'Bootstrap Sampling (Retention)'!$A$4:$A$4004"), 1)
    ),
    1
)</f>
        <v>0</v>
      </c>
      <c r="C2067" s="11">
        <f t="shared" ca="1" si="238"/>
        <v>1</v>
      </c>
      <c r="F2067" s="11">
        <f t="shared" ca="1" si="235"/>
        <v>0.5</v>
      </c>
      <c r="G2067" s="11">
        <f t="shared" ca="1" si="236"/>
        <v>0.8</v>
      </c>
      <c r="H2067" s="11">
        <f t="shared" ca="1" si="237"/>
        <v>0.57999999999999996</v>
      </c>
      <c r="J2067" s="11">
        <f t="shared" ca="1" si="232"/>
        <v>0.5</v>
      </c>
      <c r="K2067" s="11">
        <f t="shared" ca="1" si="233"/>
        <v>0.8</v>
      </c>
      <c r="L2067" s="11">
        <f t="shared" ca="1" si="234"/>
        <v>0.57999999999999996</v>
      </c>
      <c r="M2067" s="11">
        <f ca="1">(J2067-F2067)*'Meta-analysis (Retention)'!$B$4</f>
        <v>0</v>
      </c>
      <c r="O2067" s="11">
        <f ca="1">(K2067-G2067)*'Meta-analysis (Retention)'!$B$4</f>
        <v>0</v>
      </c>
      <c r="Q2067" s="11">
        <f ca="1">(L2067-H2067)*'Meta-analysis (Retention)'!$B$4</f>
        <v>0</v>
      </c>
    </row>
    <row r="2068" spans="1:17">
      <c r="A2068" s="11">
        <v>6.4000000000000001E-2</v>
      </c>
      <c r="B2068" s="11" cm="1">
        <f t="array" aca="1" ref="B2068" ca="1">INDEX(
    INDIRECT("'Bootstrap Sampling (Retention)'!$A$4:$A$4004"),
    RANDBETWEEN(
        MATCH('Meta-analysis (Retention)'!$B$5, INDIRECT("'Bootstrap Sampling (Retention)'!$A$4:$A$4004"), 1),
        MATCH('Meta-analysis (Retention)'!$B$6, INDIRECT("'Bootstrap Sampling (Retention)'!$A$4:$A$4004"), 1)
    ),
    1
)</f>
        <v>0</v>
      </c>
      <c r="C2068" s="11">
        <f t="shared" ca="1" si="238"/>
        <v>1</v>
      </c>
      <c r="F2068" s="11">
        <f t="shared" ca="1" si="235"/>
        <v>0.5</v>
      </c>
      <c r="G2068" s="11">
        <f t="shared" ca="1" si="236"/>
        <v>0.8</v>
      </c>
      <c r="H2068" s="11">
        <f t="shared" ca="1" si="237"/>
        <v>0.52</v>
      </c>
      <c r="J2068" s="11">
        <f t="shared" ca="1" si="232"/>
        <v>0.5</v>
      </c>
      <c r="K2068" s="11">
        <f t="shared" ca="1" si="233"/>
        <v>0.8</v>
      </c>
      <c r="L2068" s="11">
        <f t="shared" ca="1" si="234"/>
        <v>0.52</v>
      </c>
      <c r="M2068" s="11">
        <f ca="1">(J2068-F2068)*'Meta-analysis (Retention)'!$B$4</f>
        <v>0</v>
      </c>
      <c r="O2068" s="11">
        <f ca="1">(K2068-G2068)*'Meta-analysis (Retention)'!$B$4</f>
        <v>0</v>
      </c>
      <c r="Q2068" s="11">
        <f ca="1">(L2068-H2068)*'Meta-analysis (Retention)'!$B$4</f>
        <v>0</v>
      </c>
    </row>
    <row r="2069" spans="1:17">
      <c r="A2069" s="11">
        <v>6.5000000000000002E-2</v>
      </c>
      <c r="B2069" s="11" cm="1">
        <f t="array" aca="1" ref="B2069" ca="1">INDEX(
    INDIRECT("'Bootstrap Sampling (Retention)'!$A$4:$A$4004"),
    RANDBETWEEN(
        MATCH('Meta-analysis (Retention)'!$B$5, INDIRECT("'Bootstrap Sampling (Retention)'!$A$4:$A$4004"), 1),
        MATCH('Meta-analysis (Retention)'!$B$6, INDIRECT("'Bootstrap Sampling (Retention)'!$A$4:$A$4004"), 1)
    ),
    1
)</f>
        <v>0</v>
      </c>
      <c r="C2069" s="11">
        <f t="shared" ca="1" si="238"/>
        <v>1</v>
      </c>
      <c r="F2069" s="11">
        <f t="shared" ca="1" si="235"/>
        <v>0.5</v>
      </c>
      <c r="G2069" s="11">
        <f t="shared" ca="1" si="236"/>
        <v>0.8</v>
      </c>
      <c r="H2069" s="11">
        <f t="shared" ca="1" si="237"/>
        <v>0.53</v>
      </c>
      <c r="J2069" s="11">
        <f t="shared" ca="1" si="232"/>
        <v>0.5</v>
      </c>
      <c r="K2069" s="11">
        <f t="shared" ca="1" si="233"/>
        <v>0.8</v>
      </c>
      <c r="L2069" s="11">
        <f t="shared" ca="1" si="234"/>
        <v>0.53</v>
      </c>
      <c r="M2069" s="11">
        <f ca="1">(J2069-F2069)*'Meta-analysis (Retention)'!$B$4</f>
        <v>0</v>
      </c>
      <c r="O2069" s="11">
        <f ca="1">(K2069-G2069)*'Meta-analysis (Retention)'!$B$4</f>
        <v>0</v>
      </c>
      <c r="Q2069" s="11">
        <f ca="1">(L2069-H2069)*'Meta-analysis (Retention)'!$B$4</f>
        <v>0</v>
      </c>
    </row>
    <row r="2070" spans="1:17">
      <c r="A2070" s="11">
        <v>6.6000000000000003E-2</v>
      </c>
      <c r="B2070" s="11" cm="1">
        <f t="array" aca="1" ref="B2070" ca="1">INDEX(
    INDIRECT("'Bootstrap Sampling (Retention)'!$A$4:$A$4004"),
    RANDBETWEEN(
        MATCH('Meta-analysis (Retention)'!$B$5, INDIRECT("'Bootstrap Sampling (Retention)'!$A$4:$A$4004"), 1),
        MATCH('Meta-analysis (Retention)'!$B$6, INDIRECT("'Bootstrap Sampling (Retention)'!$A$4:$A$4004"), 1)
    ),
    1
)</f>
        <v>0</v>
      </c>
      <c r="C2070" s="11">
        <f t="shared" ca="1" si="238"/>
        <v>1</v>
      </c>
      <c r="F2070" s="11">
        <f t="shared" ca="1" si="235"/>
        <v>0.5</v>
      </c>
      <c r="G2070" s="11">
        <f t="shared" ca="1" si="236"/>
        <v>0.8</v>
      </c>
      <c r="H2070" s="11">
        <f t="shared" ca="1" si="237"/>
        <v>0.59</v>
      </c>
      <c r="J2070" s="11">
        <f t="shared" ca="1" si="232"/>
        <v>0.5</v>
      </c>
      <c r="K2070" s="11">
        <f t="shared" ca="1" si="233"/>
        <v>0.8</v>
      </c>
      <c r="L2070" s="11">
        <f t="shared" ca="1" si="234"/>
        <v>0.59</v>
      </c>
      <c r="M2070" s="11">
        <f ca="1">(J2070-F2070)*'Meta-analysis (Retention)'!$B$4</f>
        <v>0</v>
      </c>
      <c r="O2070" s="11">
        <f ca="1">(K2070-G2070)*'Meta-analysis (Retention)'!$B$4</f>
        <v>0</v>
      </c>
      <c r="Q2070" s="11">
        <f ca="1">(L2070-H2070)*'Meta-analysis (Retention)'!$B$4</f>
        <v>0</v>
      </c>
    </row>
    <row r="2071" spans="1:17">
      <c r="A2071" s="11">
        <v>6.7000000000000004E-2</v>
      </c>
      <c r="B2071" s="11" cm="1">
        <f t="array" aca="1" ref="B2071" ca="1">INDEX(
    INDIRECT("'Bootstrap Sampling (Retention)'!$A$4:$A$4004"),
    RANDBETWEEN(
        MATCH('Meta-analysis (Retention)'!$B$5, INDIRECT("'Bootstrap Sampling (Retention)'!$A$4:$A$4004"), 1),
        MATCH('Meta-analysis (Retention)'!$B$6, INDIRECT("'Bootstrap Sampling (Retention)'!$A$4:$A$4004"), 1)
    ),
    1
)</f>
        <v>0</v>
      </c>
      <c r="C2071" s="11">
        <f t="shared" ca="1" si="238"/>
        <v>1</v>
      </c>
      <c r="F2071" s="11">
        <f t="shared" ca="1" si="235"/>
        <v>0.5</v>
      </c>
      <c r="G2071" s="11">
        <f t="shared" ca="1" si="236"/>
        <v>0.8</v>
      </c>
      <c r="H2071" s="11">
        <f t="shared" ca="1" si="237"/>
        <v>0.53</v>
      </c>
      <c r="J2071" s="11">
        <f t="shared" ca="1" si="232"/>
        <v>0.5</v>
      </c>
      <c r="K2071" s="11">
        <f t="shared" ca="1" si="233"/>
        <v>0.8</v>
      </c>
      <c r="L2071" s="11">
        <f t="shared" ca="1" si="234"/>
        <v>0.53</v>
      </c>
      <c r="M2071" s="11">
        <f ca="1">(J2071-F2071)*'Meta-analysis (Retention)'!$B$4</f>
        <v>0</v>
      </c>
      <c r="O2071" s="11">
        <f ca="1">(K2071-G2071)*'Meta-analysis (Retention)'!$B$4</f>
        <v>0</v>
      </c>
      <c r="Q2071" s="11">
        <f ca="1">(L2071-H2071)*'Meta-analysis (Retention)'!$B$4</f>
        <v>0</v>
      </c>
    </row>
    <row r="2072" spans="1:17">
      <c r="A2072" s="11">
        <v>6.8000000000000005E-2</v>
      </c>
      <c r="B2072" s="11" cm="1">
        <f t="array" aca="1" ref="B2072" ca="1">INDEX(
    INDIRECT("'Bootstrap Sampling (Retention)'!$A$4:$A$4004"),
    RANDBETWEEN(
        MATCH('Meta-analysis (Retention)'!$B$5, INDIRECT("'Bootstrap Sampling (Retention)'!$A$4:$A$4004"), 1),
        MATCH('Meta-analysis (Retention)'!$B$6, INDIRECT("'Bootstrap Sampling (Retention)'!$A$4:$A$4004"), 1)
    ),
    1
)</f>
        <v>0</v>
      </c>
      <c r="C2072" s="11">
        <f t="shared" ca="1" si="238"/>
        <v>1</v>
      </c>
      <c r="F2072" s="11">
        <f t="shared" ca="1" si="235"/>
        <v>0.5</v>
      </c>
      <c r="G2072" s="11">
        <f t="shared" ca="1" si="236"/>
        <v>0.8</v>
      </c>
      <c r="H2072" s="11">
        <f t="shared" ca="1" si="237"/>
        <v>0.75</v>
      </c>
      <c r="J2072" s="11">
        <f t="shared" ca="1" si="232"/>
        <v>0.5</v>
      </c>
      <c r="K2072" s="11">
        <f t="shared" ca="1" si="233"/>
        <v>0.8</v>
      </c>
      <c r="L2072" s="11">
        <f t="shared" ca="1" si="234"/>
        <v>0.75</v>
      </c>
      <c r="M2072" s="11">
        <f ca="1">(J2072-F2072)*'Meta-analysis (Retention)'!$B$4</f>
        <v>0</v>
      </c>
      <c r="O2072" s="11">
        <f ca="1">(K2072-G2072)*'Meta-analysis (Retention)'!$B$4</f>
        <v>0</v>
      </c>
      <c r="Q2072" s="11">
        <f ca="1">(L2072-H2072)*'Meta-analysis (Retention)'!$B$4</f>
        <v>0</v>
      </c>
    </row>
    <row r="2073" spans="1:17">
      <c r="A2073" s="11">
        <v>6.9000000000000006E-2</v>
      </c>
      <c r="B2073" s="11" cm="1">
        <f t="array" aca="1" ref="B2073" ca="1">INDEX(
    INDIRECT("'Bootstrap Sampling (Retention)'!$A$4:$A$4004"),
    RANDBETWEEN(
        MATCH('Meta-analysis (Retention)'!$B$5, INDIRECT("'Bootstrap Sampling (Retention)'!$A$4:$A$4004"), 1),
        MATCH('Meta-analysis (Retention)'!$B$6, INDIRECT("'Bootstrap Sampling (Retention)'!$A$4:$A$4004"), 1)
    ),
    1
)</f>
        <v>0</v>
      </c>
      <c r="C2073" s="11">
        <f t="shared" ca="1" si="238"/>
        <v>1</v>
      </c>
      <c r="F2073" s="11">
        <f t="shared" ca="1" si="235"/>
        <v>0.5</v>
      </c>
      <c r="G2073" s="11">
        <f t="shared" ca="1" si="236"/>
        <v>0.8</v>
      </c>
      <c r="H2073" s="11">
        <f t="shared" ca="1" si="237"/>
        <v>0.78</v>
      </c>
      <c r="J2073" s="11">
        <f t="shared" ca="1" si="232"/>
        <v>0.5</v>
      </c>
      <c r="K2073" s="11">
        <f t="shared" ca="1" si="233"/>
        <v>0.8</v>
      </c>
      <c r="L2073" s="11">
        <f t="shared" ca="1" si="234"/>
        <v>0.78</v>
      </c>
      <c r="M2073" s="11">
        <f ca="1">(J2073-F2073)*'Meta-analysis (Retention)'!$B$4</f>
        <v>0</v>
      </c>
      <c r="O2073" s="11">
        <f ca="1">(K2073-G2073)*'Meta-analysis (Retention)'!$B$4</f>
        <v>0</v>
      </c>
      <c r="Q2073" s="11">
        <f ca="1">(L2073-H2073)*'Meta-analysis (Retention)'!$B$4</f>
        <v>0</v>
      </c>
    </row>
    <row r="2074" spans="1:17">
      <c r="A2074" s="11">
        <v>7.0000000000000007E-2</v>
      </c>
      <c r="B2074" s="11" cm="1">
        <f t="array" aca="1" ref="B2074" ca="1">INDEX(
    INDIRECT("'Bootstrap Sampling (Retention)'!$A$4:$A$4004"),
    RANDBETWEEN(
        MATCH('Meta-analysis (Retention)'!$B$5, INDIRECT("'Bootstrap Sampling (Retention)'!$A$4:$A$4004"), 1),
        MATCH('Meta-analysis (Retention)'!$B$6, INDIRECT("'Bootstrap Sampling (Retention)'!$A$4:$A$4004"), 1)
    ),
    1
)</f>
        <v>0</v>
      </c>
      <c r="C2074" s="11">
        <f t="shared" ca="1" si="238"/>
        <v>1</v>
      </c>
      <c r="F2074" s="11">
        <f t="shared" ca="1" si="235"/>
        <v>0.5</v>
      </c>
      <c r="G2074" s="11">
        <f t="shared" ca="1" si="236"/>
        <v>0.8</v>
      </c>
      <c r="H2074" s="11">
        <f t="shared" ca="1" si="237"/>
        <v>0.61</v>
      </c>
      <c r="J2074" s="11">
        <f t="shared" ca="1" si="232"/>
        <v>0.5</v>
      </c>
      <c r="K2074" s="11">
        <f t="shared" ca="1" si="233"/>
        <v>0.8</v>
      </c>
      <c r="L2074" s="11">
        <f t="shared" ca="1" si="234"/>
        <v>0.61</v>
      </c>
      <c r="M2074" s="11">
        <f ca="1">(J2074-F2074)*'Meta-analysis (Retention)'!$B$4</f>
        <v>0</v>
      </c>
      <c r="O2074" s="11">
        <f ca="1">(K2074-G2074)*'Meta-analysis (Retention)'!$B$4</f>
        <v>0</v>
      </c>
      <c r="Q2074" s="11">
        <f ca="1">(L2074-H2074)*'Meta-analysis (Retention)'!$B$4</f>
        <v>0</v>
      </c>
    </row>
    <row r="2075" spans="1:17">
      <c r="A2075" s="11">
        <v>7.0999999999999994E-2</v>
      </c>
      <c r="B2075" s="11" cm="1">
        <f t="array" aca="1" ref="B2075" ca="1">INDEX(
    INDIRECT("'Bootstrap Sampling (Retention)'!$A$4:$A$4004"),
    RANDBETWEEN(
        MATCH('Meta-analysis (Retention)'!$B$5, INDIRECT("'Bootstrap Sampling (Retention)'!$A$4:$A$4004"), 1),
        MATCH('Meta-analysis (Retention)'!$B$6, INDIRECT("'Bootstrap Sampling (Retention)'!$A$4:$A$4004"), 1)
    ),
    1
)</f>
        <v>0</v>
      </c>
      <c r="C2075" s="11">
        <f t="shared" ca="1" si="238"/>
        <v>1</v>
      </c>
      <c r="F2075" s="11">
        <f t="shared" ca="1" si="235"/>
        <v>0.5</v>
      </c>
      <c r="G2075" s="11">
        <f t="shared" ca="1" si="236"/>
        <v>0.8</v>
      </c>
      <c r="H2075" s="11">
        <f t="shared" ca="1" si="237"/>
        <v>0.55000000000000004</v>
      </c>
      <c r="J2075" s="11">
        <f t="shared" ca="1" si="232"/>
        <v>0.5</v>
      </c>
      <c r="K2075" s="11">
        <f t="shared" ca="1" si="233"/>
        <v>0.8</v>
      </c>
      <c r="L2075" s="11">
        <f t="shared" ca="1" si="234"/>
        <v>0.55000000000000004</v>
      </c>
      <c r="M2075" s="11">
        <f ca="1">(J2075-F2075)*'Meta-analysis (Retention)'!$B$4</f>
        <v>0</v>
      </c>
      <c r="O2075" s="11">
        <f ca="1">(K2075-G2075)*'Meta-analysis (Retention)'!$B$4</f>
        <v>0</v>
      </c>
      <c r="Q2075" s="11">
        <f ca="1">(L2075-H2075)*'Meta-analysis (Retention)'!$B$4</f>
        <v>0</v>
      </c>
    </row>
    <row r="2076" spans="1:17">
      <c r="A2076" s="11">
        <v>7.1999999999999995E-2</v>
      </c>
      <c r="B2076" s="11" cm="1">
        <f t="array" aca="1" ref="B2076" ca="1">INDEX(
    INDIRECT("'Bootstrap Sampling (Retention)'!$A$4:$A$4004"),
    RANDBETWEEN(
        MATCH('Meta-analysis (Retention)'!$B$5, INDIRECT("'Bootstrap Sampling (Retention)'!$A$4:$A$4004"), 1),
        MATCH('Meta-analysis (Retention)'!$B$6, INDIRECT("'Bootstrap Sampling (Retention)'!$A$4:$A$4004"), 1)
    ),
    1
)</f>
        <v>0</v>
      </c>
      <c r="C2076" s="11">
        <f t="shared" ca="1" si="238"/>
        <v>1</v>
      </c>
      <c r="F2076" s="11">
        <f t="shared" ca="1" si="235"/>
        <v>0.5</v>
      </c>
      <c r="G2076" s="11">
        <f t="shared" ca="1" si="236"/>
        <v>0.8</v>
      </c>
      <c r="H2076" s="11">
        <f t="shared" ca="1" si="237"/>
        <v>0.63</v>
      </c>
      <c r="J2076" s="11">
        <f t="shared" ca="1" si="232"/>
        <v>0.5</v>
      </c>
      <c r="K2076" s="11">
        <f t="shared" ca="1" si="233"/>
        <v>0.8</v>
      </c>
      <c r="L2076" s="11">
        <f t="shared" ca="1" si="234"/>
        <v>0.63</v>
      </c>
      <c r="M2076" s="11">
        <f ca="1">(J2076-F2076)*'Meta-analysis (Retention)'!$B$4</f>
        <v>0</v>
      </c>
      <c r="O2076" s="11">
        <f ca="1">(K2076-G2076)*'Meta-analysis (Retention)'!$B$4</f>
        <v>0</v>
      </c>
      <c r="Q2076" s="11">
        <f ca="1">(L2076-H2076)*'Meta-analysis (Retention)'!$B$4</f>
        <v>0</v>
      </c>
    </row>
    <row r="2077" spans="1:17">
      <c r="A2077" s="11">
        <v>7.2999999999999995E-2</v>
      </c>
      <c r="B2077" s="11" cm="1">
        <f t="array" aca="1" ref="B2077" ca="1">INDEX(
    INDIRECT("'Bootstrap Sampling (Retention)'!$A$4:$A$4004"),
    RANDBETWEEN(
        MATCH('Meta-analysis (Retention)'!$B$5, INDIRECT("'Bootstrap Sampling (Retention)'!$A$4:$A$4004"), 1),
        MATCH('Meta-analysis (Retention)'!$B$6, INDIRECT("'Bootstrap Sampling (Retention)'!$A$4:$A$4004"), 1)
    ),
    1
)</f>
        <v>0</v>
      </c>
      <c r="C2077" s="11">
        <f t="shared" ca="1" si="238"/>
        <v>1</v>
      </c>
      <c r="F2077" s="11">
        <f t="shared" ca="1" si="235"/>
        <v>0.5</v>
      </c>
      <c r="G2077" s="11">
        <f t="shared" ca="1" si="236"/>
        <v>0.8</v>
      </c>
      <c r="H2077" s="11">
        <f t="shared" ca="1" si="237"/>
        <v>0.64</v>
      </c>
      <c r="J2077" s="11">
        <f t="shared" ca="1" si="232"/>
        <v>0.5</v>
      </c>
      <c r="K2077" s="11">
        <f t="shared" ca="1" si="233"/>
        <v>0.8</v>
      </c>
      <c r="L2077" s="11">
        <f t="shared" ca="1" si="234"/>
        <v>0.64</v>
      </c>
      <c r="M2077" s="11">
        <f ca="1">(J2077-F2077)*'Meta-analysis (Retention)'!$B$4</f>
        <v>0</v>
      </c>
      <c r="O2077" s="11">
        <f ca="1">(K2077-G2077)*'Meta-analysis (Retention)'!$B$4</f>
        <v>0</v>
      </c>
      <c r="Q2077" s="11">
        <f ca="1">(L2077-H2077)*'Meta-analysis (Retention)'!$B$4</f>
        <v>0</v>
      </c>
    </row>
    <row r="2078" spans="1:17">
      <c r="A2078" s="11">
        <v>7.3999999999999996E-2</v>
      </c>
      <c r="B2078" s="11" cm="1">
        <f t="array" aca="1" ref="B2078" ca="1">INDEX(
    INDIRECT("'Bootstrap Sampling (Retention)'!$A$4:$A$4004"),
    RANDBETWEEN(
        MATCH('Meta-analysis (Retention)'!$B$5, INDIRECT("'Bootstrap Sampling (Retention)'!$A$4:$A$4004"), 1),
        MATCH('Meta-analysis (Retention)'!$B$6, INDIRECT("'Bootstrap Sampling (Retention)'!$A$4:$A$4004"), 1)
    ),
    1
)</f>
        <v>0</v>
      </c>
      <c r="C2078" s="11">
        <f t="shared" ca="1" si="238"/>
        <v>1</v>
      </c>
      <c r="F2078" s="11">
        <f t="shared" ca="1" si="235"/>
        <v>0.5</v>
      </c>
      <c r="G2078" s="11">
        <f t="shared" ca="1" si="236"/>
        <v>0.8</v>
      </c>
      <c r="H2078" s="11">
        <f t="shared" ca="1" si="237"/>
        <v>0.78</v>
      </c>
      <c r="J2078" s="11">
        <f t="shared" ca="1" si="232"/>
        <v>0.5</v>
      </c>
      <c r="K2078" s="11">
        <f t="shared" ca="1" si="233"/>
        <v>0.8</v>
      </c>
      <c r="L2078" s="11">
        <f t="shared" ca="1" si="234"/>
        <v>0.78</v>
      </c>
      <c r="M2078" s="11">
        <f ca="1">(J2078-F2078)*'Meta-analysis (Retention)'!$B$4</f>
        <v>0</v>
      </c>
      <c r="O2078" s="11">
        <f ca="1">(K2078-G2078)*'Meta-analysis (Retention)'!$B$4</f>
        <v>0</v>
      </c>
      <c r="Q2078" s="11">
        <f ca="1">(L2078-H2078)*'Meta-analysis (Retention)'!$B$4</f>
        <v>0</v>
      </c>
    </row>
    <row r="2079" spans="1:17">
      <c r="A2079" s="11">
        <v>7.4999999999999997E-2</v>
      </c>
      <c r="B2079" s="11" cm="1">
        <f t="array" aca="1" ref="B2079" ca="1">INDEX(
    INDIRECT("'Bootstrap Sampling (Retention)'!$A$4:$A$4004"),
    RANDBETWEEN(
        MATCH('Meta-analysis (Retention)'!$B$5, INDIRECT("'Bootstrap Sampling (Retention)'!$A$4:$A$4004"), 1),
        MATCH('Meta-analysis (Retention)'!$B$6, INDIRECT("'Bootstrap Sampling (Retention)'!$A$4:$A$4004"), 1)
    ),
    1
)</f>
        <v>0</v>
      </c>
      <c r="C2079" s="11">
        <f t="shared" ca="1" si="238"/>
        <v>1</v>
      </c>
      <c r="F2079" s="11">
        <f t="shared" ca="1" si="235"/>
        <v>0.5</v>
      </c>
      <c r="G2079" s="11">
        <f t="shared" ca="1" si="236"/>
        <v>0.8</v>
      </c>
      <c r="H2079" s="11">
        <f t="shared" ca="1" si="237"/>
        <v>0.79</v>
      </c>
      <c r="J2079" s="11">
        <f t="shared" ca="1" si="232"/>
        <v>0.5</v>
      </c>
      <c r="K2079" s="11">
        <f t="shared" ca="1" si="233"/>
        <v>0.8</v>
      </c>
      <c r="L2079" s="11">
        <f t="shared" ca="1" si="234"/>
        <v>0.79</v>
      </c>
      <c r="M2079" s="11">
        <f ca="1">(J2079-F2079)*'Meta-analysis (Retention)'!$B$4</f>
        <v>0</v>
      </c>
      <c r="O2079" s="11">
        <f ca="1">(K2079-G2079)*'Meta-analysis (Retention)'!$B$4</f>
        <v>0</v>
      </c>
      <c r="Q2079" s="11">
        <f ca="1">(L2079-H2079)*'Meta-analysis (Retention)'!$B$4</f>
        <v>0</v>
      </c>
    </row>
    <row r="2080" spans="1:17">
      <c r="A2080" s="11">
        <v>7.5999999999999998E-2</v>
      </c>
      <c r="B2080" s="11" cm="1">
        <f t="array" aca="1" ref="B2080" ca="1">INDEX(
    INDIRECT("'Bootstrap Sampling (Retention)'!$A$4:$A$4004"),
    RANDBETWEEN(
        MATCH('Meta-analysis (Retention)'!$B$5, INDIRECT("'Bootstrap Sampling (Retention)'!$A$4:$A$4004"), 1),
        MATCH('Meta-analysis (Retention)'!$B$6, INDIRECT("'Bootstrap Sampling (Retention)'!$A$4:$A$4004"), 1)
    ),
    1
)</f>
        <v>0</v>
      </c>
      <c r="C2080" s="11">
        <f t="shared" ca="1" si="238"/>
        <v>1</v>
      </c>
      <c r="F2080" s="11">
        <f t="shared" ca="1" si="235"/>
        <v>0.5</v>
      </c>
      <c r="G2080" s="11">
        <f t="shared" ca="1" si="236"/>
        <v>0.8</v>
      </c>
      <c r="H2080" s="11">
        <f t="shared" ca="1" si="237"/>
        <v>0.75</v>
      </c>
      <c r="J2080" s="11">
        <f t="shared" ca="1" si="232"/>
        <v>0.5</v>
      </c>
      <c r="K2080" s="11">
        <f t="shared" ca="1" si="233"/>
        <v>0.8</v>
      </c>
      <c r="L2080" s="11">
        <f t="shared" ca="1" si="234"/>
        <v>0.75</v>
      </c>
      <c r="M2080" s="11">
        <f ca="1">(J2080-F2080)*'Meta-analysis (Retention)'!$B$4</f>
        <v>0</v>
      </c>
      <c r="O2080" s="11">
        <f ca="1">(K2080-G2080)*'Meta-analysis (Retention)'!$B$4</f>
        <v>0</v>
      </c>
      <c r="Q2080" s="11">
        <f ca="1">(L2080-H2080)*'Meta-analysis (Retention)'!$B$4</f>
        <v>0</v>
      </c>
    </row>
    <row r="2081" spans="1:17">
      <c r="A2081" s="11">
        <v>7.6999999999999999E-2</v>
      </c>
      <c r="B2081" s="11" cm="1">
        <f t="array" aca="1" ref="B2081" ca="1">INDEX(
    INDIRECT("'Bootstrap Sampling (Retention)'!$A$4:$A$4004"),
    RANDBETWEEN(
        MATCH('Meta-analysis (Retention)'!$B$5, INDIRECT("'Bootstrap Sampling (Retention)'!$A$4:$A$4004"), 1),
        MATCH('Meta-analysis (Retention)'!$B$6, INDIRECT("'Bootstrap Sampling (Retention)'!$A$4:$A$4004"), 1)
    ),
    1
)</f>
        <v>0</v>
      </c>
      <c r="C2081" s="11">
        <f t="shared" ca="1" si="238"/>
        <v>1</v>
      </c>
      <c r="F2081" s="11">
        <f t="shared" ca="1" si="235"/>
        <v>0.5</v>
      </c>
      <c r="G2081" s="11">
        <f t="shared" ca="1" si="236"/>
        <v>0.8</v>
      </c>
      <c r="H2081" s="11">
        <f t="shared" ca="1" si="237"/>
        <v>0.57999999999999996</v>
      </c>
      <c r="J2081" s="11">
        <f t="shared" ca="1" si="232"/>
        <v>0.5</v>
      </c>
      <c r="K2081" s="11">
        <f t="shared" ca="1" si="233"/>
        <v>0.8</v>
      </c>
      <c r="L2081" s="11">
        <f t="shared" ca="1" si="234"/>
        <v>0.57999999999999996</v>
      </c>
      <c r="M2081" s="11">
        <f ca="1">(J2081-F2081)*'Meta-analysis (Retention)'!$B$4</f>
        <v>0</v>
      </c>
      <c r="O2081" s="11">
        <f ca="1">(K2081-G2081)*'Meta-analysis (Retention)'!$B$4</f>
        <v>0</v>
      </c>
      <c r="Q2081" s="11">
        <f ca="1">(L2081-H2081)*'Meta-analysis (Retention)'!$B$4</f>
        <v>0</v>
      </c>
    </row>
    <row r="2082" spans="1:17">
      <c r="A2082" s="11">
        <v>7.8E-2</v>
      </c>
      <c r="B2082" s="11" cm="1">
        <f t="array" aca="1" ref="B2082" ca="1">INDEX(
    INDIRECT("'Bootstrap Sampling (Retention)'!$A$4:$A$4004"),
    RANDBETWEEN(
        MATCH('Meta-analysis (Retention)'!$B$5, INDIRECT("'Bootstrap Sampling (Retention)'!$A$4:$A$4004"), 1),
        MATCH('Meta-analysis (Retention)'!$B$6, INDIRECT("'Bootstrap Sampling (Retention)'!$A$4:$A$4004"), 1)
    ),
    1
)</f>
        <v>0</v>
      </c>
      <c r="C2082" s="11">
        <f t="shared" ca="1" si="238"/>
        <v>1</v>
      </c>
      <c r="F2082" s="11">
        <f t="shared" ca="1" si="235"/>
        <v>0.5</v>
      </c>
      <c r="G2082" s="11">
        <f t="shared" ca="1" si="236"/>
        <v>0.8</v>
      </c>
      <c r="H2082" s="11">
        <f t="shared" ca="1" si="237"/>
        <v>0.57999999999999996</v>
      </c>
      <c r="J2082" s="11">
        <f t="shared" ca="1" si="232"/>
        <v>0.5</v>
      </c>
      <c r="K2082" s="11">
        <f t="shared" ca="1" si="233"/>
        <v>0.8</v>
      </c>
      <c r="L2082" s="11">
        <f t="shared" ca="1" si="234"/>
        <v>0.57999999999999996</v>
      </c>
      <c r="M2082" s="11">
        <f ca="1">(J2082-F2082)*'Meta-analysis (Retention)'!$B$4</f>
        <v>0</v>
      </c>
      <c r="O2082" s="11">
        <f ca="1">(K2082-G2082)*'Meta-analysis (Retention)'!$B$4</f>
        <v>0</v>
      </c>
      <c r="Q2082" s="11">
        <f ca="1">(L2082-H2082)*'Meta-analysis (Retention)'!$B$4</f>
        <v>0</v>
      </c>
    </row>
    <row r="2083" spans="1:17">
      <c r="A2083" s="11">
        <v>7.9000000000000001E-2</v>
      </c>
      <c r="B2083" s="11" cm="1">
        <f t="array" aca="1" ref="B2083" ca="1">INDEX(
    INDIRECT("'Bootstrap Sampling (Retention)'!$A$4:$A$4004"),
    RANDBETWEEN(
        MATCH('Meta-analysis (Retention)'!$B$5, INDIRECT("'Bootstrap Sampling (Retention)'!$A$4:$A$4004"), 1),
        MATCH('Meta-analysis (Retention)'!$B$6, INDIRECT("'Bootstrap Sampling (Retention)'!$A$4:$A$4004"), 1)
    ),
    1
)</f>
        <v>0</v>
      </c>
      <c r="C2083" s="11">
        <f t="shared" ca="1" si="238"/>
        <v>1</v>
      </c>
      <c r="F2083" s="11">
        <f t="shared" ca="1" si="235"/>
        <v>0.5</v>
      </c>
      <c r="G2083" s="11">
        <f t="shared" ca="1" si="236"/>
        <v>0.8</v>
      </c>
      <c r="H2083" s="11">
        <f t="shared" ca="1" si="237"/>
        <v>0.61</v>
      </c>
      <c r="J2083" s="11">
        <f t="shared" ca="1" si="232"/>
        <v>0.5</v>
      </c>
      <c r="K2083" s="11">
        <f t="shared" ca="1" si="233"/>
        <v>0.8</v>
      </c>
      <c r="L2083" s="11">
        <f t="shared" ca="1" si="234"/>
        <v>0.61</v>
      </c>
      <c r="M2083" s="11">
        <f ca="1">(J2083-F2083)*'Meta-analysis (Retention)'!$B$4</f>
        <v>0</v>
      </c>
      <c r="O2083" s="11">
        <f ca="1">(K2083-G2083)*'Meta-analysis (Retention)'!$B$4</f>
        <v>0</v>
      </c>
      <c r="Q2083" s="11">
        <f ca="1">(L2083-H2083)*'Meta-analysis (Retention)'!$B$4</f>
        <v>0</v>
      </c>
    </row>
    <row r="2084" spans="1:17">
      <c r="A2084" s="11">
        <v>0.08</v>
      </c>
      <c r="B2084" s="11" cm="1">
        <f t="array" aca="1" ref="B2084" ca="1">INDEX(
    INDIRECT("'Bootstrap Sampling (Retention)'!$A$4:$A$4004"),
    RANDBETWEEN(
        MATCH('Meta-analysis (Retention)'!$B$5, INDIRECT("'Bootstrap Sampling (Retention)'!$A$4:$A$4004"), 1),
        MATCH('Meta-analysis (Retention)'!$B$6, INDIRECT("'Bootstrap Sampling (Retention)'!$A$4:$A$4004"), 1)
    ),
    1
)</f>
        <v>0</v>
      </c>
      <c r="C2084" s="11">
        <f t="shared" ca="1" si="238"/>
        <v>1</v>
      </c>
      <c r="F2084" s="11">
        <f t="shared" ca="1" si="235"/>
        <v>0.5</v>
      </c>
      <c r="G2084" s="11">
        <f t="shared" ca="1" si="236"/>
        <v>0.8</v>
      </c>
      <c r="H2084" s="11">
        <f t="shared" ca="1" si="237"/>
        <v>0.57999999999999996</v>
      </c>
      <c r="J2084" s="11">
        <f t="shared" ca="1" si="232"/>
        <v>0.5</v>
      </c>
      <c r="K2084" s="11">
        <f t="shared" ca="1" si="233"/>
        <v>0.8</v>
      </c>
      <c r="L2084" s="11">
        <f t="shared" ca="1" si="234"/>
        <v>0.57999999999999996</v>
      </c>
      <c r="M2084" s="11">
        <f ca="1">(J2084-F2084)*'Meta-analysis (Retention)'!$B$4</f>
        <v>0</v>
      </c>
      <c r="O2084" s="11">
        <f ca="1">(K2084-G2084)*'Meta-analysis (Retention)'!$B$4</f>
        <v>0</v>
      </c>
      <c r="Q2084" s="11">
        <f ca="1">(L2084-H2084)*'Meta-analysis (Retention)'!$B$4</f>
        <v>0</v>
      </c>
    </row>
    <row r="2085" spans="1:17">
      <c r="A2085" s="11">
        <v>8.1000000000000003E-2</v>
      </c>
      <c r="B2085" s="11" cm="1">
        <f t="array" aca="1" ref="B2085" ca="1">INDEX(
    INDIRECT("'Bootstrap Sampling (Retention)'!$A$4:$A$4004"),
    RANDBETWEEN(
        MATCH('Meta-analysis (Retention)'!$B$5, INDIRECT("'Bootstrap Sampling (Retention)'!$A$4:$A$4004"), 1),
        MATCH('Meta-analysis (Retention)'!$B$6, INDIRECT("'Bootstrap Sampling (Retention)'!$A$4:$A$4004"), 1)
    ),
    1
)</f>
        <v>0</v>
      </c>
      <c r="C2085" s="11">
        <f t="shared" ca="1" si="238"/>
        <v>1</v>
      </c>
      <c r="F2085" s="11">
        <f t="shared" ca="1" si="235"/>
        <v>0.5</v>
      </c>
      <c r="G2085" s="11">
        <f t="shared" ca="1" si="236"/>
        <v>0.8</v>
      </c>
      <c r="H2085" s="11">
        <f t="shared" ca="1" si="237"/>
        <v>0.76</v>
      </c>
      <c r="J2085" s="11">
        <f t="shared" ca="1" si="232"/>
        <v>0.5</v>
      </c>
      <c r="K2085" s="11">
        <f t="shared" ca="1" si="233"/>
        <v>0.8</v>
      </c>
      <c r="L2085" s="11">
        <f t="shared" ca="1" si="234"/>
        <v>0.76</v>
      </c>
      <c r="M2085" s="11">
        <f ca="1">(J2085-F2085)*'Meta-analysis (Retention)'!$B$4</f>
        <v>0</v>
      </c>
      <c r="O2085" s="11">
        <f ca="1">(K2085-G2085)*'Meta-analysis (Retention)'!$B$4</f>
        <v>0</v>
      </c>
      <c r="Q2085" s="11">
        <f ca="1">(L2085-H2085)*'Meta-analysis (Retention)'!$B$4</f>
        <v>0</v>
      </c>
    </row>
    <row r="2086" spans="1:17">
      <c r="A2086" s="11">
        <v>8.2000000000000003E-2</v>
      </c>
      <c r="B2086" s="11" cm="1">
        <f t="array" aca="1" ref="B2086" ca="1">INDEX(
    INDIRECT("'Bootstrap Sampling (Retention)'!$A$4:$A$4004"),
    RANDBETWEEN(
        MATCH('Meta-analysis (Retention)'!$B$5, INDIRECT("'Bootstrap Sampling (Retention)'!$A$4:$A$4004"), 1),
        MATCH('Meta-analysis (Retention)'!$B$6, INDIRECT("'Bootstrap Sampling (Retention)'!$A$4:$A$4004"), 1)
    ),
    1
)</f>
        <v>0</v>
      </c>
      <c r="C2086" s="11">
        <f t="shared" ca="1" si="238"/>
        <v>1</v>
      </c>
      <c r="F2086" s="11">
        <f t="shared" ca="1" si="235"/>
        <v>0.5</v>
      </c>
      <c r="G2086" s="11">
        <f t="shared" ca="1" si="236"/>
        <v>0.8</v>
      </c>
      <c r="H2086" s="11">
        <f t="shared" ca="1" si="237"/>
        <v>0.65</v>
      </c>
      <c r="J2086" s="11">
        <f t="shared" ca="1" si="232"/>
        <v>0.5</v>
      </c>
      <c r="K2086" s="11">
        <f t="shared" ca="1" si="233"/>
        <v>0.8</v>
      </c>
      <c r="L2086" s="11">
        <f t="shared" ca="1" si="234"/>
        <v>0.65</v>
      </c>
      <c r="M2086" s="11">
        <f ca="1">(J2086-F2086)*'Meta-analysis (Retention)'!$B$4</f>
        <v>0</v>
      </c>
      <c r="O2086" s="11">
        <f ca="1">(K2086-G2086)*'Meta-analysis (Retention)'!$B$4</f>
        <v>0</v>
      </c>
      <c r="Q2086" s="11">
        <f ca="1">(L2086-H2086)*'Meta-analysis (Retention)'!$B$4</f>
        <v>0</v>
      </c>
    </row>
    <row r="2087" spans="1:17">
      <c r="A2087" s="11">
        <v>8.3000000000000004E-2</v>
      </c>
      <c r="B2087" s="11" cm="1">
        <f t="array" aca="1" ref="B2087" ca="1">INDEX(
    INDIRECT("'Bootstrap Sampling (Retention)'!$A$4:$A$4004"),
    RANDBETWEEN(
        MATCH('Meta-analysis (Retention)'!$B$5, INDIRECT("'Bootstrap Sampling (Retention)'!$A$4:$A$4004"), 1),
        MATCH('Meta-analysis (Retention)'!$B$6, INDIRECT("'Bootstrap Sampling (Retention)'!$A$4:$A$4004"), 1)
    ),
    1
)</f>
        <v>0</v>
      </c>
      <c r="C2087" s="11">
        <f t="shared" ca="1" si="238"/>
        <v>1</v>
      </c>
      <c r="F2087" s="11">
        <f t="shared" ca="1" si="235"/>
        <v>0.5</v>
      </c>
      <c r="G2087" s="11">
        <f t="shared" ca="1" si="236"/>
        <v>0.8</v>
      </c>
      <c r="H2087" s="11">
        <f t="shared" ca="1" si="237"/>
        <v>0.51</v>
      </c>
      <c r="J2087" s="11">
        <f t="shared" ca="1" si="232"/>
        <v>0.5</v>
      </c>
      <c r="K2087" s="11">
        <f t="shared" ca="1" si="233"/>
        <v>0.8</v>
      </c>
      <c r="L2087" s="11">
        <f t="shared" ca="1" si="234"/>
        <v>0.51</v>
      </c>
      <c r="M2087" s="11">
        <f ca="1">(J2087-F2087)*'Meta-analysis (Retention)'!$B$4</f>
        <v>0</v>
      </c>
      <c r="O2087" s="11">
        <f ca="1">(K2087-G2087)*'Meta-analysis (Retention)'!$B$4</f>
        <v>0</v>
      </c>
      <c r="Q2087" s="11">
        <f ca="1">(L2087-H2087)*'Meta-analysis (Retention)'!$B$4</f>
        <v>0</v>
      </c>
    </row>
    <row r="2088" spans="1:17">
      <c r="A2088" s="11">
        <v>8.4000000000000005E-2</v>
      </c>
      <c r="B2088" s="11" cm="1">
        <f t="array" aca="1" ref="B2088" ca="1">INDEX(
    INDIRECT("'Bootstrap Sampling (Retention)'!$A$4:$A$4004"),
    RANDBETWEEN(
        MATCH('Meta-analysis (Retention)'!$B$5, INDIRECT("'Bootstrap Sampling (Retention)'!$A$4:$A$4004"), 1),
        MATCH('Meta-analysis (Retention)'!$B$6, INDIRECT("'Bootstrap Sampling (Retention)'!$A$4:$A$4004"), 1)
    ),
    1
)</f>
        <v>0</v>
      </c>
      <c r="C2088" s="11">
        <f t="shared" ca="1" si="238"/>
        <v>1</v>
      </c>
      <c r="F2088" s="11">
        <f t="shared" ca="1" si="235"/>
        <v>0.5</v>
      </c>
      <c r="G2088" s="11">
        <f t="shared" ca="1" si="236"/>
        <v>0.8</v>
      </c>
      <c r="H2088" s="11">
        <f t="shared" ca="1" si="237"/>
        <v>0.55000000000000004</v>
      </c>
      <c r="J2088" s="11">
        <f t="shared" ca="1" si="232"/>
        <v>0.5</v>
      </c>
      <c r="K2088" s="11">
        <f t="shared" ca="1" si="233"/>
        <v>0.8</v>
      </c>
      <c r="L2088" s="11">
        <f t="shared" ca="1" si="234"/>
        <v>0.55000000000000004</v>
      </c>
      <c r="M2088" s="11">
        <f ca="1">(J2088-F2088)*'Meta-analysis (Retention)'!$B$4</f>
        <v>0</v>
      </c>
      <c r="O2088" s="11">
        <f ca="1">(K2088-G2088)*'Meta-analysis (Retention)'!$B$4</f>
        <v>0</v>
      </c>
      <c r="Q2088" s="11">
        <f ca="1">(L2088-H2088)*'Meta-analysis (Retention)'!$B$4</f>
        <v>0</v>
      </c>
    </row>
    <row r="2089" spans="1:17">
      <c r="A2089" s="11">
        <v>8.5000000000000006E-2</v>
      </c>
      <c r="B2089" s="11" cm="1">
        <f t="array" aca="1" ref="B2089" ca="1">INDEX(
    INDIRECT("'Bootstrap Sampling (Retention)'!$A$4:$A$4004"),
    RANDBETWEEN(
        MATCH('Meta-analysis (Retention)'!$B$5, INDIRECT("'Bootstrap Sampling (Retention)'!$A$4:$A$4004"), 1),
        MATCH('Meta-analysis (Retention)'!$B$6, INDIRECT("'Bootstrap Sampling (Retention)'!$A$4:$A$4004"), 1)
    ),
    1
)</f>
        <v>0</v>
      </c>
      <c r="C2089" s="11">
        <f t="shared" ca="1" si="238"/>
        <v>1</v>
      </c>
      <c r="F2089" s="11">
        <f t="shared" ca="1" si="235"/>
        <v>0.5</v>
      </c>
      <c r="G2089" s="11">
        <f t="shared" ca="1" si="236"/>
        <v>0.8</v>
      </c>
      <c r="H2089" s="11">
        <f t="shared" ca="1" si="237"/>
        <v>0.78</v>
      </c>
      <c r="J2089" s="11">
        <f t="shared" ca="1" si="232"/>
        <v>0.5</v>
      </c>
      <c r="K2089" s="11">
        <f t="shared" ca="1" si="233"/>
        <v>0.8</v>
      </c>
      <c r="L2089" s="11">
        <f t="shared" ca="1" si="234"/>
        <v>0.78</v>
      </c>
      <c r="M2089" s="11">
        <f ca="1">(J2089-F2089)*'Meta-analysis (Retention)'!$B$4</f>
        <v>0</v>
      </c>
      <c r="O2089" s="11">
        <f ca="1">(K2089-G2089)*'Meta-analysis (Retention)'!$B$4</f>
        <v>0</v>
      </c>
      <c r="Q2089" s="11">
        <f ca="1">(L2089-H2089)*'Meta-analysis (Retention)'!$B$4</f>
        <v>0</v>
      </c>
    </row>
    <row r="2090" spans="1:17">
      <c r="A2090" s="11">
        <v>8.5999999999999993E-2</v>
      </c>
      <c r="B2090" s="11" cm="1">
        <f t="array" aca="1" ref="B2090" ca="1">INDEX(
    INDIRECT("'Bootstrap Sampling (Retention)'!$A$4:$A$4004"),
    RANDBETWEEN(
        MATCH('Meta-analysis (Retention)'!$B$5, INDIRECT("'Bootstrap Sampling (Retention)'!$A$4:$A$4004"), 1),
        MATCH('Meta-analysis (Retention)'!$B$6, INDIRECT("'Bootstrap Sampling (Retention)'!$A$4:$A$4004"), 1)
    ),
    1
)</f>
        <v>0</v>
      </c>
      <c r="C2090" s="11">
        <f t="shared" ca="1" si="238"/>
        <v>1</v>
      </c>
      <c r="F2090" s="11">
        <f t="shared" ca="1" si="235"/>
        <v>0.5</v>
      </c>
      <c r="G2090" s="11">
        <f t="shared" ca="1" si="236"/>
        <v>0.8</v>
      </c>
      <c r="H2090" s="11">
        <f t="shared" ca="1" si="237"/>
        <v>0.56999999999999995</v>
      </c>
      <c r="J2090" s="11">
        <f t="shared" ca="1" si="232"/>
        <v>0.5</v>
      </c>
      <c r="K2090" s="11">
        <f t="shared" ca="1" si="233"/>
        <v>0.8</v>
      </c>
      <c r="L2090" s="11">
        <f t="shared" ca="1" si="234"/>
        <v>0.56999999999999995</v>
      </c>
      <c r="M2090" s="11">
        <f ca="1">(J2090-F2090)*'Meta-analysis (Retention)'!$B$4</f>
        <v>0</v>
      </c>
      <c r="O2090" s="11">
        <f ca="1">(K2090-G2090)*'Meta-analysis (Retention)'!$B$4</f>
        <v>0</v>
      </c>
      <c r="Q2090" s="11">
        <f ca="1">(L2090-H2090)*'Meta-analysis (Retention)'!$B$4</f>
        <v>0</v>
      </c>
    </row>
    <row r="2091" spans="1:17">
      <c r="A2091" s="11">
        <v>8.6999999999999994E-2</v>
      </c>
      <c r="B2091" s="11" cm="1">
        <f t="array" aca="1" ref="B2091" ca="1">INDEX(
    INDIRECT("'Bootstrap Sampling (Retention)'!$A$4:$A$4004"),
    RANDBETWEEN(
        MATCH('Meta-analysis (Retention)'!$B$5, INDIRECT("'Bootstrap Sampling (Retention)'!$A$4:$A$4004"), 1),
        MATCH('Meta-analysis (Retention)'!$B$6, INDIRECT("'Bootstrap Sampling (Retention)'!$A$4:$A$4004"), 1)
    ),
    1
)</f>
        <v>0</v>
      </c>
      <c r="C2091" s="11">
        <f t="shared" ca="1" si="238"/>
        <v>1</v>
      </c>
      <c r="F2091" s="11">
        <f t="shared" ca="1" si="235"/>
        <v>0.5</v>
      </c>
      <c r="G2091" s="11">
        <f t="shared" ca="1" si="236"/>
        <v>0.8</v>
      </c>
      <c r="H2091" s="11">
        <f t="shared" ca="1" si="237"/>
        <v>0.51</v>
      </c>
      <c r="J2091" s="11">
        <f t="shared" ca="1" si="232"/>
        <v>0.5</v>
      </c>
      <c r="K2091" s="11">
        <f t="shared" ca="1" si="233"/>
        <v>0.8</v>
      </c>
      <c r="L2091" s="11">
        <f t="shared" ca="1" si="234"/>
        <v>0.51</v>
      </c>
      <c r="M2091" s="11">
        <f ca="1">(J2091-F2091)*'Meta-analysis (Retention)'!$B$4</f>
        <v>0</v>
      </c>
      <c r="O2091" s="11">
        <f ca="1">(K2091-G2091)*'Meta-analysis (Retention)'!$B$4</f>
        <v>0</v>
      </c>
      <c r="Q2091" s="11">
        <f ca="1">(L2091-H2091)*'Meta-analysis (Retention)'!$B$4</f>
        <v>0</v>
      </c>
    </row>
    <row r="2092" spans="1:17">
      <c r="A2092" s="11">
        <v>8.7999999999999995E-2</v>
      </c>
      <c r="B2092" s="11" cm="1">
        <f t="array" aca="1" ref="B2092" ca="1">INDEX(
    INDIRECT("'Bootstrap Sampling (Retention)'!$A$4:$A$4004"),
    RANDBETWEEN(
        MATCH('Meta-analysis (Retention)'!$B$5, INDIRECT("'Bootstrap Sampling (Retention)'!$A$4:$A$4004"), 1),
        MATCH('Meta-analysis (Retention)'!$B$6, INDIRECT("'Bootstrap Sampling (Retention)'!$A$4:$A$4004"), 1)
    ),
    1
)</f>
        <v>0</v>
      </c>
      <c r="C2092" s="11">
        <f t="shared" ca="1" si="238"/>
        <v>1</v>
      </c>
      <c r="F2092" s="11">
        <f t="shared" ca="1" si="235"/>
        <v>0.5</v>
      </c>
      <c r="G2092" s="11">
        <f t="shared" ca="1" si="236"/>
        <v>0.8</v>
      </c>
      <c r="H2092" s="11">
        <f t="shared" ca="1" si="237"/>
        <v>0.75</v>
      </c>
      <c r="J2092" s="11">
        <f t="shared" ca="1" si="232"/>
        <v>0.5</v>
      </c>
      <c r="K2092" s="11">
        <f t="shared" ca="1" si="233"/>
        <v>0.8</v>
      </c>
      <c r="L2092" s="11">
        <f t="shared" ca="1" si="234"/>
        <v>0.75</v>
      </c>
      <c r="M2092" s="11">
        <f ca="1">(J2092-F2092)*'Meta-analysis (Retention)'!$B$4</f>
        <v>0</v>
      </c>
      <c r="O2092" s="11">
        <f ca="1">(K2092-G2092)*'Meta-analysis (Retention)'!$B$4</f>
        <v>0</v>
      </c>
      <c r="Q2092" s="11">
        <f ca="1">(L2092-H2092)*'Meta-analysis (Retention)'!$B$4</f>
        <v>0</v>
      </c>
    </row>
    <row r="2093" spans="1:17">
      <c r="A2093" s="11">
        <v>8.8999999999999996E-2</v>
      </c>
      <c r="B2093" s="11" cm="1">
        <f t="array" aca="1" ref="B2093" ca="1">INDEX(
    INDIRECT("'Bootstrap Sampling (Retention)'!$A$4:$A$4004"),
    RANDBETWEEN(
        MATCH('Meta-analysis (Retention)'!$B$5, INDIRECT("'Bootstrap Sampling (Retention)'!$A$4:$A$4004"), 1),
        MATCH('Meta-analysis (Retention)'!$B$6, INDIRECT("'Bootstrap Sampling (Retention)'!$A$4:$A$4004"), 1)
    ),
    1
)</f>
        <v>0</v>
      </c>
      <c r="C2093" s="11">
        <f t="shared" ca="1" si="238"/>
        <v>1</v>
      </c>
      <c r="F2093" s="11">
        <f t="shared" ca="1" si="235"/>
        <v>0.5</v>
      </c>
      <c r="G2093" s="11">
        <f t="shared" ca="1" si="236"/>
        <v>0.8</v>
      </c>
      <c r="H2093" s="11">
        <f t="shared" ca="1" si="237"/>
        <v>0.57999999999999996</v>
      </c>
      <c r="J2093" s="11">
        <f t="shared" ca="1" si="232"/>
        <v>0.5</v>
      </c>
      <c r="K2093" s="11">
        <f t="shared" ca="1" si="233"/>
        <v>0.8</v>
      </c>
      <c r="L2093" s="11">
        <f t="shared" ca="1" si="234"/>
        <v>0.57999999999999996</v>
      </c>
      <c r="M2093" s="11">
        <f ca="1">(J2093-F2093)*'Meta-analysis (Retention)'!$B$4</f>
        <v>0</v>
      </c>
      <c r="O2093" s="11">
        <f ca="1">(K2093-G2093)*'Meta-analysis (Retention)'!$B$4</f>
        <v>0</v>
      </c>
      <c r="Q2093" s="11">
        <f ca="1">(L2093-H2093)*'Meta-analysis (Retention)'!$B$4</f>
        <v>0</v>
      </c>
    </row>
    <row r="2094" spans="1:17">
      <c r="A2094" s="11">
        <v>0.09</v>
      </c>
      <c r="B2094" s="11" cm="1">
        <f t="array" aca="1" ref="B2094" ca="1">INDEX(
    INDIRECT("'Bootstrap Sampling (Retention)'!$A$4:$A$4004"),
    RANDBETWEEN(
        MATCH('Meta-analysis (Retention)'!$B$5, INDIRECT("'Bootstrap Sampling (Retention)'!$A$4:$A$4004"), 1),
        MATCH('Meta-analysis (Retention)'!$B$6, INDIRECT("'Bootstrap Sampling (Retention)'!$A$4:$A$4004"), 1)
    ),
    1
)</f>
        <v>0</v>
      </c>
      <c r="C2094" s="11">
        <f t="shared" ca="1" si="238"/>
        <v>1</v>
      </c>
      <c r="F2094" s="11">
        <f t="shared" ca="1" si="235"/>
        <v>0.5</v>
      </c>
      <c r="G2094" s="11">
        <f t="shared" ca="1" si="236"/>
        <v>0.8</v>
      </c>
      <c r="H2094" s="11">
        <f t="shared" ca="1" si="237"/>
        <v>0.73</v>
      </c>
      <c r="J2094" s="11">
        <f t="shared" ca="1" si="232"/>
        <v>0.5</v>
      </c>
      <c r="K2094" s="11">
        <f t="shared" ca="1" si="233"/>
        <v>0.8</v>
      </c>
      <c r="L2094" s="11">
        <f t="shared" ca="1" si="234"/>
        <v>0.73</v>
      </c>
      <c r="M2094" s="11">
        <f ca="1">(J2094-F2094)*'Meta-analysis (Retention)'!$B$4</f>
        <v>0</v>
      </c>
      <c r="O2094" s="11">
        <f ca="1">(K2094-G2094)*'Meta-analysis (Retention)'!$B$4</f>
        <v>0</v>
      </c>
      <c r="Q2094" s="11">
        <f ca="1">(L2094-H2094)*'Meta-analysis (Retention)'!$B$4</f>
        <v>0</v>
      </c>
    </row>
    <row r="2095" spans="1:17">
      <c r="A2095" s="11">
        <v>9.0999999999999998E-2</v>
      </c>
      <c r="B2095" s="11" cm="1">
        <f t="array" aca="1" ref="B2095" ca="1">INDEX(
    INDIRECT("'Bootstrap Sampling (Retention)'!$A$4:$A$4004"),
    RANDBETWEEN(
        MATCH('Meta-analysis (Retention)'!$B$5, INDIRECT("'Bootstrap Sampling (Retention)'!$A$4:$A$4004"), 1),
        MATCH('Meta-analysis (Retention)'!$B$6, INDIRECT("'Bootstrap Sampling (Retention)'!$A$4:$A$4004"), 1)
    ),
    1
)</f>
        <v>0</v>
      </c>
      <c r="C2095" s="11">
        <f t="shared" ca="1" si="238"/>
        <v>1</v>
      </c>
      <c r="F2095" s="11">
        <f t="shared" ca="1" si="235"/>
        <v>0.5</v>
      </c>
      <c r="G2095" s="11">
        <f t="shared" ca="1" si="236"/>
        <v>0.8</v>
      </c>
      <c r="H2095" s="11">
        <f t="shared" ca="1" si="237"/>
        <v>0.74</v>
      </c>
      <c r="J2095" s="11">
        <f t="shared" ca="1" si="232"/>
        <v>0.5</v>
      </c>
      <c r="K2095" s="11">
        <f t="shared" ca="1" si="233"/>
        <v>0.8</v>
      </c>
      <c r="L2095" s="11">
        <f t="shared" ca="1" si="234"/>
        <v>0.74</v>
      </c>
      <c r="M2095" s="11">
        <f ca="1">(J2095-F2095)*'Meta-analysis (Retention)'!$B$4</f>
        <v>0</v>
      </c>
      <c r="O2095" s="11">
        <f ca="1">(K2095-G2095)*'Meta-analysis (Retention)'!$B$4</f>
        <v>0</v>
      </c>
      <c r="Q2095" s="11">
        <f ca="1">(L2095-H2095)*'Meta-analysis (Retention)'!$B$4</f>
        <v>0</v>
      </c>
    </row>
    <row r="2096" spans="1:17">
      <c r="A2096" s="11">
        <v>9.1999999999999998E-2</v>
      </c>
      <c r="B2096" s="11" cm="1">
        <f t="array" aca="1" ref="B2096" ca="1">INDEX(
    INDIRECT("'Bootstrap Sampling (Retention)'!$A$4:$A$4004"),
    RANDBETWEEN(
        MATCH('Meta-analysis (Retention)'!$B$5, INDIRECT("'Bootstrap Sampling (Retention)'!$A$4:$A$4004"), 1),
        MATCH('Meta-analysis (Retention)'!$B$6, INDIRECT("'Bootstrap Sampling (Retention)'!$A$4:$A$4004"), 1)
    ),
    1
)</f>
        <v>0</v>
      </c>
      <c r="C2096" s="11">
        <f t="shared" ca="1" si="238"/>
        <v>1</v>
      </c>
      <c r="F2096" s="11">
        <f t="shared" ca="1" si="235"/>
        <v>0.5</v>
      </c>
      <c r="G2096" s="11">
        <f t="shared" ca="1" si="236"/>
        <v>0.8</v>
      </c>
      <c r="H2096" s="11">
        <f t="shared" ca="1" si="237"/>
        <v>0.62</v>
      </c>
      <c r="J2096" s="11">
        <f t="shared" ca="1" si="232"/>
        <v>0.5</v>
      </c>
      <c r="K2096" s="11">
        <f t="shared" ca="1" si="233"/>
        <v>0.8</v>
      </c>
      <c r="L2096" s="11">
        <f t="shared" ca="1" si="234"/>
        <v>0.62</v>
      </c>
      <c r="M2096" s="11">
        <f ca="1">(J2096-F2096)*'Meta-analysis (Retention)'!$B$4</f>
        <v>0</v>
      </c>
      <c r="O2096" s="11">
        <f ca="1">(K2096-G2096)*'Meta-analysis (Retention)'!$B$4</f>
        <v>0</v>
      </c>
      <c r="Q2096" s="11">
        <f ca="1">(L2096-H2096)*'Meta-analysis (Retention)'!$B$4</f>
        <v>0</v>
      </c>
    </row>
    <row r="2097" spans="1:17">
      <c r="A2097" s="11">
        <v>9.2999999999999999E-2</v>
      </c>
      <c r="B2097" s="11" cm="1">
        <f t="array" aca="1" ref="B2097" ca="1">INDEX(
    INDIRECT("'Bootstrap Sampling (Retention)'!$A$4:$A$4004"),
    RANDBETWEEN(
        MATCH('Meta-analysis (Retention)'!$B$5, INDIRECT("'Bootstrap Sampling (Retention)'!$A$4:$A$4004"), 1),
        MATCH('Meta-analysis (Retention)'!$B$6, INDIRECT("'Bootstrap Sampling (Retention)'!$A$4:$A$4004"), 1)
    ),
    1
)</f>
        <v>0</v>
      </c>
      <c r="C2097" s="11">
        <f t="shared" ca="1" si="238"/>
        <v>1</v>
      </c>
      <c r="F2097" s="11">
        <f t="shared" ca="1" si="235"/>
        <v>0.5</v>
      </c>
      <c r="G2097" s="11">
        <f t="shared" ca="1" si="236"/>
        <v>0.8</v>
      </c>
      <c r="H2097" s="11">
        <f t="shared" ca="1" si="237"/>
        <v>0.71</v>
      </c>
      <c r="J2097" s="11">
        <f t="shared" ca="1" si="232"/>
        <v>0.5</v>
      </c>
      <c r="K2097" s="11">
        <f t="shared" ca="1" si="233"/>
        <v>0.8</v>
      </c>
      <c r="L2097" s="11">
        <f t="shared" ca="1" si="234"/>
        <v>0.71</v>
      </c>
      <c r="M2097" s="11">
        <f ca="1">(J2097-F2097)*'Meta-analysis (Retention)'!$B$4</f>
        <v>0</v>
      </c>
      <c r="O2097" s="11">
        <f ca="1">(K2097-G2097)*'Meta-analysis (Retention)'!$B$4</f>
        <v>0</v>
      </c>
      <c r="Q2097" s="11">
        <f ca="1">(L2097-H2097)*'Meta-analysis (Retention)'!$B$4</f>
        <v>0</v>
      </c>
    </row>
    <row r="2098" spans="1:17">
      <c r="A2098" s="11">
        <v>9.4E-2</v>
      </c>
      <c r="B2098" s="11" cm="1">
        <f t="array" aca="1" ref="B2098" ca="1">INDEX(
    INDIRECT("'Bootstrap Sampling (Retention)'!$A$4:$A$4004"),
    RANDBETWEEN(
        MATCH('Meta-analysis (Retention)'!$B$5, INDIRECT("'Bootstrap Sampling (Retention)'!$A$4:$A$4004"), 1),
        MATCH('Meta-analysis (Retention)'!$B$6, INDIRECT("'Bootstrap Sampling (Retention)'!$A$4:$A$4004"), 1)
    ),
    1
)</f>
        <v>0</v>
      </c>
      <c r="C2098" s="11">
        <f t="shared" ca="1" si="238"/>
        <v>1</v>
      </c>
      <c r="F2098" s="11">
        <f t="shared" ca="1" si="235"/>
        <v>0.5</v>
      </c>
      <c r="G2098" s="11">
        <f t="shared" ca="1" si="236"/>
        <v>0.8</v>
      </c>
      <c r="H2098" s="11">
        <f t="shared" ca="1" si="237"/>
        <v>0.63</v>
      </c>
      <c r="J2098" s="11">
        <f t="shared" ca="1" si="232"/>
        <v>0.5</v>
      </c>
      <c r="K2098" s="11">
        <f t="shared" ca="1" si="233"/>
        <v>0.8</v>
      </c>
      <c r="L2098" s="11">
        <f t="shared" ca="1" si="234"/>
        <v>0.63</v>
      </c>
      <c r="M2098" s="11">
        <f ca="1">(J2098-F2098)*'Meta-analysis (Retention)'!$B$4</f>
        <v>0</v>
      </c>
      <c r="O2098" s="11">
        <f ca="1">(K2098-G2098)*'Meta-analysis (Retention)'!$B$4</f>
        <v>0</v>
      </c>
      <c r="Q2098" s="11">
        <f ca="1">(L2098-H2098)*'Meta-analysis (Retention)'!$B$4</f>
        <v>0</v>
      </c>
    </row>
    <row r="2099" spans="1:17">
      <c r="A2099" s="11">
        <v>9.5000000000000001E-2</v>
      </c>
      <c r="B2099" s="11" cm="1">
        <f t="array" aca="1" ref="B2099" ca="1">INDEX(
    INDIRECT("'Bootstrap Sampling (Retention)'!$A$4:$A$4004"),
    RANDBETWEEN(
        MATCH('Meta-analysis (Retention)'!$B$5, INDIRECT("'Bootstrap Sampling (Retention)'!$A$4:$A$4004"), 1),
        MATCH('Meta-analysis (Retention)'!$B$6, INDIRECT("'Bootstrap Sampling (Retention)'!$A$4:$A$4004"), 1)
    ),
    1
)</f>
        <v>0</v>
      </c>
      <c r="C2099" s="11">
        <f t="shared" ca="1" si="238"/>
        <v>1</v>
      </c>
      <c r="F2099" s="11">
        <f t="shared" ca="1" si="235"/>
        <v>0.5</v>
      </c>
      <c r="G2099" s="11">
        <f t="shared" ca="1" si="236"/>
        <v>0.8</v>
      </c>
      <c r="H2099" s="11">
        <f t="shared" ca="1" si="237"/>
        <v>0.56999999999999995</v>
      </c>
      <c r="J2099" s="11">
        <f t="shared" ca="1" si="232"/>
        <v>0.5</v>
      </c>
      <c r="K2099" s="11">
        <f t="shared" ca="1" si="233"/>
        <v>0.8</v>
      </c>
      <c r="L2099" s="11">
        <f t="shared" ca="1" si="234"/>
        <v>0.56999999999999995</v>
      </c>
      <c r="M2099" s="11">
        <f ca="1">(J2099-F2099)*'Meta-analysis (Retention)'!$B$4</f>
        <v>0</v>
      </c>
      <c r="O2099" s="11">
        <f ca="1">(K2099-G2099)*'Meta-analysis (Retention)'!$B$4</f>
        <v>0</v>
      </c>
      <c r="Q2099" s="11">
        <f ca="1">(L2099-H2099)*'Meta-analysis (Retention)'!$B$4</f>
        <v>0</v>
      </c>
    </row>
    <row r="2100" spans="1:17">
      <c r="A2100" s="11">
        <v>9.6000000000000002E-2</v>
      </c>
      <c r="B2100" s="11" cm="1">
        <f t="array" aca="1" ref="B2100" ca="1">INDEX(
    INDIRECT("'Bootstrap Sampling (Retention)'!$A$4:$A$4004"),
    RANDBETWEEN(
        MATCH('Meta-analysis (Retention)'!$B$5, INDIRECT("'Bootstrap Sampling (Retention)'!$A$4:$A$4004"), 1),
        MATCH('Meta-analysis (Retention)'!$B$6, INDIRECT("'Bootstrap Sampling (Retention)'!$A$4:$A$4004"), 1)
    ),
    1
)</f>
        <v>0</v>
      </c>
      <c r="C2100" s="11">
        <f t="shared" ca="1" si="238"/>
        <v>1</v>
      </c>
      <c r="F2100" s="11">
        <f t="shared" ca="1" si="235"/>
        <v>0.5</v>
      </c>
      <c r="G2100" s="11">
        <f t="shared" ca="1" si="236"/>
        <v>0.8</v>
      </c>
      <c r="H2100" s="11">
        <f t="shared" ca="1" si="237"/>
        <v>0.51</v>
      </c>
      <c r="J2100" s="11">
        <f t="shared" ca="1" si="232"/>
        <v>0.5</v>
      </c>
      <c r="K2100" s="11">
        <f t="shared" ca="1" si="233"/>
        <v>0.8</v>
      </c>
      <c r="L2100" s="11">
        <f t="shared" ca="1" si="234"/>
        <v>0.51</v>
      </c>
      <c r="M2100" s="11">
        <f ca="1">(J2100-F2100)*'Meta-analysis (Retention)'!$B$4</f>
        <v>0</v>
      </c>
      <c r="O2100" s="11">
        <f ca="1">(K2100-G2100)*'Meta-analysis (Retention)'!$B$4</f>
        <v>0</v>
      </c>
      <c r="Q2100" s="11">
        <f ca="1">(L2100-H2100)*'Meta-analysis (Retention)'!$B$4</f>
        <v>0</v>
      </c>
    </row>
    <row r="2101" spans="1:17">
      <c r="A2101" s="11">
        <v>9.7000000000000003E-2</v>
      </c>
      <c r="B2101" s="11" cm="1">
        <f t="array" aca="1" ref="B2101" ca="1">INDEX(
    INDIRECT("'Bootstrap Sampling (Retention)'!$A$4:$A$4004"),
    RANDBETWEEN(
        MATCH('Meta-analysis (Retention)'!$B$5, INDIRECT("'Bootstrap Sampling (Retention)'!$A$4:$A$4004"), 1),
        MATCH('Meta-analysis (Retention)'!$B$6, INDIRECT("'Bootstrap Sampling (Retention)'!$A$4:$A$4004"), 1)
    ),
    1
)</f>
        <v>0</v>
      </c>
      <c r="C2101" s="11">
        <f t="shared" ca="1" si="238"/>
        <v>1</v>
      </c>
      <c r="F2101" s="11">
        <f t="shared" ca="1" si="235"/>
        <v>0.5</v>
      </c>
      <c r="G2101" s="11">
        <f t="shared" ca="1" si="236"/>
        <v>0.8</v>
      </c>
      <c r="H2101" s="11">
        <f t="shared" ca="1" si="237"/>
        <v>0.5</v>
      </c>
      <c r="J2101" s="11">
        <f t="shared" ca="1" si="232"/>
        <v>0.5</v>
      </c>
      <c r="K2101" s="11">
        <f t="shared" ca="1" si="233"/>
        <v>0.8</v>
      </c>
      <c r="L2101" s="11">
        <f t="shared" ca="1" si="234"/>
        <v>0.5</v>
      </c>
      <c r="M2101" s="11">
        <f ca="1">(J2101-F2101)*'Meta-analysis (Retention)'!$B$4</f>
        <v>0</v>
      </c>
      <c r="O2101" s="11">
        <f ca="1">(K2101-G2101)*'Meta-analysis (Retention)'!$B$4</f>
        <v>0</v>
      </c>
      <c r="Q2101" s="11">
        <f ca="1">(L2101-H2101)*'Meta-analysis (Retention)'!$B$4</f>
        <v>0</v>
      </c>
    </row>
    <row r="2102" spans="1:17">
      <c r="A2102" s="11">
        <v>9.8000000000000004E-2</v>
      </c>
      <c r="B2102" s="11" cm="1">
        <f t="array" aca="1" ref="B2102" ca="1">INDEX(
    INDIRECT("'Bootstrap Sampling (Retention)'!$A$4:$A$4004"),
    RANDBETWEEN(
        MATCH('Meta-analysis (Retention)'!$B$5, INDIRECT("'Bootstrap Sampling (Retention)'!$A$4:$A$4004"), 1),
        MATCH('Meta-analysis (Retention)'!$B$6, INDIRECT("'Bootstrap Sampling (Retention)'!$A$4:$A$4004"), 1)
    ),
    1
)</f>
        <v>0</v>
      </c>
      <c r="C2102" s="11">
        <f t="shared" ca="1" si="238"/>
        <v>1</v>
      </c>
      <c r="F2102" s="11">
        <f t="shared" ca="1" si="235"/>
        <v>0.5</v>
      </c>
      <c r="G2102" s="11">
        <f t="shared" ca="1" si="236"/>
        <v>0.8</v>
      </c>
      <c r="H2102" s="11">
        <f t="shared" ca="1" si="237"/>
        <v>0.78</v>
      </c>
      <c r="J2102" s="11">
        <f t="shared" ca="1" si="232"/>
        <v>0.5</v>
      </c>
      <c r="K2102" s="11">
        <f t="shared" ca="1" si="233"/>
        <v>0.8</v>
      </c>
      <c r="L2102" s="11">
        <f t="shared" ca="1" si="234"/>
        <v>0.78</v>
      </c>
      <c r="M2102" s="11">
        <f ca="1">(J2102-F2102)*'Meta-analysis (Retention)'!$B$4</f>
        <v>0</v>
      </c>
      <c r="O2102" s="11">
        <f ca="1">(K2102-G2102)*'Meta-analysis (Retention)'!$B$4</f>
        <v>0</v>
      </c>
      <c r="Q2102" s="11">
        <f ca="1">(L2102-H2102)*'Meta-analysis (Retention)'!$B$4</f>
        <v>0</v>
      </c>
    </row>
    <row r="2103" spans="1:17">
      <c r="A2103" s="11">
        <v>9.9000000000000005E-2</v>
      </c>
      <c r="B2103" s="11" cm="1">
        <f t="array" aca="1" ref="B2103" ca="1">INDEX(
    INDIRECT("'Bootstrap Sampling (Retention)'!$A$4:$A$4004"),
    RANDBETWEEN(
        MATCH('Meta-analysis (Retention)'!$B$5, INDIRECT("'Bootstrap Sampling (Retention)'!$A$4:$A$4004"), 1),
        MATCH('Meta-analysis (Retention)'!$B$6, INDIRECT("'Bootstrap Sampling (Retention)'!$A$4:$A$4004"), 1)
    ),
    1
)</f>
        <v>0</v>
      </c>
      <c r="C2103" s="11">
        <f t="shared" ca="1" si="238"/>
        <v>1</v>
      </c>
      <c r="F2103" s="11">
        <f t="shared" ca="1" si="235"/>
        <v>0.5</v>
      </c>
      <c r="G2103" s="11">
        <f t="shared" ca="1" si="236"/>
        <v>0.8</v>
      </c>
      <c r="H2103" s="11">
        <f t="shared" ca="1" si="237"/>
        <v>0.56999999999999995</v>
      </c>
      <c r="J2103" s="11">
        <f t="shared" ca="1" si="232"/>
        <v>0.5</v>
      </c>
      <c r="K2103" s="11">
        <f t="shared" ca="1" si="233"/>
        <v>0.8</v>
      </c>
      <c r="L2103" s="11">
        <f t="shared" ca="1" si="234"/>
        <v>0.56999999999999995</v>
      </c>
      <c r="M2103" s="11">
        <f ca="1">(J2103-F2103)*'Meta-analysis (Retention)'!$B$4</f>
        <v>0</v>
      </c>
      <c r="O2103" s="11">
        <f ca="1">(K2103-G2103)*'Meta-analysis (Retention)'!$B$4</f>
        <v>0</v>
      </c>
      <c r="Q2103" s="11">
        <f ca="1">(L2103-H2103)*'Meta-analysis (Retention)'!$B$4</f>
        <v>0</v>
      </c>
    </row>
    <row r="2104" spans="1:17">
      <c r="A2104" s="11">
        <v>0.1</v>
      </c>
      <c r="B2104" s="11" cm="1">
        <f t="array" aca="1" ref="B2104" ca="1">INDEX(
    INDIRECT("'Bootstrap Sampling (Retention)'!$A$4:$A$4004"),
    RANDBETWEEN(
        MATCH('Meta-analysis (Retention)'!$B$5, INDIRECT("'Bootstrap Sampling (Retention)'!$A$4:$A$4004"), 1),
        MATCH('Meta-analysis (Retention)'!$B$6, INDIRECT("'Bootstrap Sampling (Retention)'!$A$4:$A$4004"), 1)
    ),
    1
)</f>
        <v>0</v>
      </c>
      <c r="C2104" s="11">
        <f t="shared" ca="1" si="238"/>
        <v>1</v>
      </c>
      <c r="F2104" s="11">
        <f t="shared" ca="1" si="235"/>
        <v>0.5</v>
      </c>
      <c r="G2104" s="11">
        <f t="shared" ca="1" si="236"/>
        <v>0.8</v>
      </c>
      <c r="H2104" s="11">
        <f t="shared" ca="1" si="237"/>
        <v>0.52</v>
      </c>
      <c r="J2104" s="11">
        <f t="shared" ca="1" si="232"/>
        <v>0.5</v>
      </c>
      <c r="K2104" s="11">
        <f t="shared" ca="1" si="233"/>
        <v>0.8</v>
      </c>
      <c r="L2104" s="11">
        <f t="shared" ca="1" si="234"/>
        <v>0.52</v>
      </c>
      <c r="M2104" s="11">
        <f ca="1">(J2104-F2104)*'Meta-analysis (Retention)'!$B$4</f>
        <v>0</v>
      </c>
      <c r="O2104" s="11">
        <f ca="1">(K2104-G2104)*'Meta-analysis (Retention)'!$B$4</f>
        <v>0</v>
      </c>
      <c r="Q2104" s="11">
        <f ca="1">(L2104-H2104)*'Meta-analysis (Retention)'!$B$4</f>
        <v>0</v>
      </c>
    </row>
    <row r="2105" spans="1:17">
      <c r="A2105" s="11">
        <v>0.10100000000000001</v>
      </c>
      <c r="B2105" s="11" cm="1">
        <f t="array" aca="1" ref="B2105" ca="1">INDEX(
    INDIRECT("'Bootstrap Sampling (Retention)'!$A$4:$A$4004"),
    RANDBETWEEN(
        MATCH('Meta-analysis (Retention)'!$B$5, INDIRECT("'Bootstrap Sampling (Retention)'!$A$4:$A$4004"), 1),
        MATCH('Meta-analysis (Retention)'!$B$6, INDIRECT("'Bootstrap Sampling (Retention)'!$A$4:$A$4004"), 1)
    ),
    1
)</f>
        <v>0</v>
      </c>
      <c r="C2105" s="11">
        <f t="shared" ca="1" si="238"/>
        <v>1</v>
      </c>
      <c r="F2105" s="11">
        <f t="shared" ca="1" si="235"/>
        <v>0.5</v>
      </c>
      <c r="G2105" s="11">
        <f t="shared" ca="1" si="236"/>
        <v>0.8</v>
      </c>
      <c r="H2105" s="11">
        <f t="shared" ca="1" si="237"/>
        <v>0.56999999999999995</v>
      </c>
      <c r="J2105" s="11">
        <f t="shared" ca="1" si="232"/>
        <v>0.5</v>
      </c>
      <c r="K2105" s="11">
        <f t="shared" ca="1" si="233"/>
        <v>0.8</v>
      </c>
      <c r="L2105" s="11">
        <f t="shared" ca="1" si="234"/>
        <v>0.56999999999999995</v>
      </c>
      <c r="M2105" s="11">
        <f ca="1">(J2105-F2105)*'Meta-analysis (Retention)'!$B$4</f>
        <v>0</v>
      </c>
      <c r="O2105" s="11">
        <f ca="1">(K2105-G2105)*'Meta-analysis (Retention)'!$B$4</f>
        <v>0</v>
      </c>
      <c r="Q2105" s="11">
        <f ca="1">(L2105-H2105)*'Meta-analysis (Retention)'!$B$4</f>
        <v>0</v>
      </c>
    </row>
    <row r="2106" spans="1:17">
      <c r="A2106" s="11">
        <v>0.10199999999999999</v>
      </c>
      <c r="B2106" s="11" cm="1">
        <f t="array" aca="1" ref="B2106" ca="1">INDEX(
    INDIRECT("'Bootstrap Sampling (Retention)'!$A$4:$A$4004"),
    RANDBETWEEN(
        MATCH('Meta-analysis (Retention)'!$B$5, INDIRECT("'Bootstrap Sampling (Retention)'!$A$4:$A$4004"), 1),
        MATCH('Meta-analysis (Retention)'!$B$6, INDIRECT("'Bootstrap Sampling (Retention)'!$A$4:$A$4004"), 1)
    ),
    1
)</f>
        <v>0</v>
      </c>
      <c r="C2106" s="11">
        <f t="shared" ca="1" si="238"/>
        <v>1</v>
      </c>
      <c r="F2106" s="11">
        <f t="shared" ca="1" si="235"/>
        <v>0.5</v>
      </c>
      <c r="G2106" s="11">
        <f t="shared" ca="1" si="236"/>
        <v>0.8</v>
      </c>
      <c r="H2106" s="11">
        <f t="shared" ca="1" si="237"/>
        <v>0.73</v>
      </c>
      <c r="J2106" s="11">
        <f t="shared" ca="1" si="232"/>
        <v>0.5</v>
      </c>
      <c r="K2106" s="11">
        <f t="shared" ca="1" si="233"/>
        <v>0.8</v>
      </c>
      <c r="L2106" s="11">
        <f t="shared" ca="1" si="234"/>
        <v>0.73</v>
      </c>
      <c r="M2106" s="11">
        <f ca="1">(J2106-F2106)*'Meta-analysis (Retention)'!$B$4</f>
        <v>0</v>
      </c>
      <c r="O2106" s="11">
        <f ca="1">(K2106-G2106)*'Meta-analysis (Retention)'!$B$4</f>
        <v>0</v>
      </c>
      <c r="Q2106" s="11">
        <f ca="1">(L2106-H2106)*'Meta-analysis (Retention)'!$B$4</f>
        <v>0</v>
      </c>
    </row>
    <row r="2107" spans="1:17">
      <c r="A2107" s="11">
        <v>0.10299999999999999</v>
      </c>
      <c r="B2107" s="11" cm="1">
        <f t="array" aca="1" ref="B2107" ca="1">INDEX(
    INDIRECT("'Bootstrap Sampling (Retention)'!$A$4:$A$4004"),
    RANDBETWEEN(
        MATCH('Meta-analysis (Retention)'!$B$5, INDIRECT("'Bootstrap Sampling (Retention)'!$A$4:$A$4004"), 1),
        MATCH('Meta-analysis (Retention)'!$B$6, INDIRECT("'Bootstrap Sampling (Retention)'!$A$4:$A$4004"), 1)
    ),
    1
)</f>
        <v>0</v>
      </c>
      <c r="C2107" s="11">
        <f t="shared" ca="1" si="238"/>
        <v>1</v>
      </c>
      <c r="F2107" s="11">
        <f t="shared" ca="1" si="235"/>
        <v>0.5</v>
      </c>
      <c r="G2107" s="11">
        <f t="shared" ca="1" si="236"/>
        <v>0.8</v>
      </c>
      <c r="H2107" s="11">
        <f t="shared" ca="1" si="237"/>
        <v>0.68</v>
      </c>
      <c r="J2107" s="11">
        <f t="shared" ca="1" si="232"/>
        <v>0.5</v>
      </c>
      <c r="K2107" s="11">
        <f t="shared" ca="1" si="233"/>
        <v>0.8</v>
      </c>
      <c r="L2107" s="11">
        <f t="shared" ca="1" si="234"/>
        <v>0.68</v>
      </c>
      <c r="M2107" s="11">
        <f ca="1">(J2107-F2107)*'Meta-analysis (Retention)'!$B$4</f>
        <v>0</v>
      </c>
      <c r="O2107" s="11">
        <f ca="1">(K2107-G2107)*'Meta-analysis (Retention)'!$B$4</f>
        <v>0</v>
      </c>
      <c r="Q2107" s="11">
        <f ca="1">(L2107-H2107)*'Meta-analysis (Retention)'!$B$4</f>
        <v>0</v>
      </c>
    </row>
    <row r="2108" spans="1:17">
      <c r="A2108" s="11">
        <v>0.104</v>
      </c>
      <c r="B2108" s="11" cm="1">
        <f t="array" aca="1" ref="B2108" ca="1">INDEX(
    INDIRECT("'Bootstrap Sampling (Retention)'!$A$4:$A$4004"),
    RANDBETWEEN(
        MATCH('Meta-analysis (Retention)'!$B$5, INDIRECT("'Bootstrap Sampling (Retention)'!$A$4:$A$4004"), 1),
        MATCH('Meta-analysis (Retention)'!$B$6, INDIRECT("'Bootstrap Sampling (Retention)'!$A$4:$A$4004"), 1)
    ),
    1
)</f>
        <v>0</v>
      </c>
      <c r="C2108" s="11">
        <f t="shared" ca="1" si="238"/>
        <v>1</v>
      </c>
      <c r="F2108" s="11">
        <f t="shared" ca="1" si="235"/>
        <v>0.5</v>
      </c>
      <c r="G2108" s="11">
        <f t="shared" ca="1" si="236"/>
        <v>0.8</v>
      </c>
      <c r="H2108" s="11">
        <f t="shared" ca="1" si="237"/>
        <v>0.59</v>
      </c>
      <c r="J2108" s="11">
        <f t="shared" ref="J2108:J2171" ca="1" si="239">PRODUCT(C2108,F2108)</f>
        <v>0.5</v>
      </c>
      <c r="K2108" s="11">
        <f t="shared" ref="K2108:K2171" ca="1" si="240">PRODUCT($C2108,G2108)</f>
        <v>0.8</v>
      </c>
      <c r="L2108" s="11">
        <f t="shared" ref="L2108:L2171" ca="1" si="241">PRODUCT($C2108,H2108)</f>
        <v>0.59</v>
      </c>
      <c r="M2108" s="11">
        <f ca="1">(J2108-F2108)*'Meta-analysis (Retention)'!$B$4</f>
        <v>0</v>
      </c>
      <c r="O2108" s="11">
        <f ca="1">(K2108-G2108)*'Meta-analysis (Retention)'!$B$4</f>
        <v>0</v>
      </c>
      <c r="Q2108" s="11">
        <f ca="1">(L2108-H2108)*'Meta-analysis (Retention)'!$B$4</f>
        <v>0</v>
      </c>
    </row>
    <row r="2109" spans="1:17">
      <c r="A2109" s="11">
        <v>0.105</v>
      </c>
      <c r="B2109" s="11" cm="1">
        <f t="array" aca="1" ref="B2109" ca="1">INDEX(
    INDIRECT("'Bootstrap Sampling (Retention)'!$A$4:$A$4004"),
    RANDBETWEEN(
        MATCH('Meta-analysis (Retention)'!$B$5, INDIRECT("'Bootstrap Sampling (Retention)'!$A$4:$A$4004"), 1),
        MATCH('Meta-analysis (Retention)'!$B$6, INDIRECT("'Bootstrap Sampling (Retention)'!$A$4:$A$4004"), 1)
    ),
    1
)</f>
        <v>0</v>
      </c>
      <c r="C2109" s="11">
        <f t="shared" ca="1" si="238"/>
        <v>1</v>
      </c>
      <c r="F2109" s="11">
        <f t="shared" ca="1" si="235"/>
        <v>0.5</v>
      </c>
      <c r="G2109" s="11">
        <f t="shared" ca="1" si="236"/>
        <v>0.8</v>
      </c>
      <c r="H2109" s="11">
        <f t="shared" ca="1" si="237"/>
        <v>0.75</v>
      </c>
      <c r="J2109" s="11">
        <f t="shared" ca="1" si="239"/>
        <v>0.5</v>
      </c>
      <c r="K2109" s="11">
        <f t="shared" ca="1" si="240"/>
        <v>0.8</v>
      </c>
      <c r="L2109" s="11">
        <f t="shared" ca="1" si="241"/>
        <v>0.75</v>
      </c>
      <c r="M2109" s="11">
        <f ca="1">(J2109-F2109)*'Meta-analysis (Retention)'!$B$4</f>
        <v>0</v>
      </c>
      <c r="O2109" s="11">
        <f ca="1">(K2109-G2109)*'Meta-analysis (Retention)'!$B$4</f>
        <v>0</v>
      </c>
      <c r="Q2109" s="11">
        <f ca="1">(L2109-H2109)*'Meta-analysis (Retention)'!$B$4</f>
        <v>0</v>
      </c>
    </row>
    <row r="2110" spans="1:17">
      <c r="A2110" s="11">
        <v>0.106</v>
      </c>
      <c r="B2110" s="11" cm="1">
        <f t="array" aca="1" ref="B2110" ca="1">INDEX(
    INDIRECT("'Bootstrap Sampling (Retention)'!$A$4:$A$4004"),
    RANDBETWEEN(
        MATCH('Meta-analysis (Retention)'!$B$5, INDIRECT("'Bootstrap Sampling (Retention)'!$A$4:$A$4004"), 1),
        MATCH('Meta-analysis (Retention)'!$B$6, INDIRECT("'Bootstrap Sampling (Retention)'!$A$4:$A$4004"), 1)
    ),
    1
)</f>
        <v>0</v>
      </c>
      <c r="C2110" s="11">
        <f t="shared" ca="1" si="238"/>
        <v>1</v>
      </c>
      <c r="F2110" s="11">
        <f t="shared" ca="1" si="235"/>
        <v>0.5</v>
      </c>
      <c r="G2110" s="11">
        <f t="shared" ca="1" si="236"/>
        <v>0.8</v>
      </c>
      <c r="H2110" s="11">
        <f t="shared" ca="1" si="237"/>
        <v>0.5</v>
      </c>
      <c r="J2110" s="11">
        <f t="shared" ca="1" si="239"/>
        <v>0.5</v>
      </c>
      <c r="K2110" s="11">
        <f t="shared" ca="1" si="240"/>
        <v>0.8</v>
      </c>
      <c r="L2110" s="11">
        <f t="shared" ca="1" si="241"/>
        <v>0.5</v>
      </c>
      <c r="M2110" s="11">
        <f ca="1">(J2110-F2110)*'Meta-analysis (Retention)'!$B$4</f>
        <v>0</v>
      </c>
      <c r="O2110" s="11">
        <f ca="1">(K2110-G2110)*'Meta-analysis (Retention)'!$B$4</f>
        <v>0</v>
      </c>
      <c r="Q2110" s="11">
        <f ca="1">(L2110-H2110)*'Meta-analysis (Retention)'!$B$4</f>
        <v>0</v>
      </c>
    </row>
    <row r="2111" spans="1:17">
      <c r="A2111" s="11">
        <v>0.107</v>
      </c>
      <c r="B2111" s="11" cm="1">
        <f t="array" aca="1" ref="B2111" ca="1">INDEX(
    INDIRECT("'Bootstrap Sampling (Retention)'!$A$4:$A$4004"),
    RANDBETWEEN(
        MATCH('Meta-analysis (Retention)'!$B$5, INDIRECT("'Bootstrap Sampling (Retention)'!$A$4:$A$4004"), 1),
        MATCH('Meta-analysis (Retention)'!$B$6, INDIRECT("'Bootstrap Sampling (Retention)'!$A$4:$A$4004"), 1)
    ),
    1
)</f>
        <v>0</v>
      </c>
      <c r="C2111" s="11">
        <f t="shared" ca="1" si="238"/>
        <v>1</v>
      </c>
      <c r="F2111" s="11">
        <f t="shared" ca="1" si="235"/>
        <v>0.5</v>
      </c>
      <c r="G2111" s="11">
        <f t="shared" ca="1" si="236"/>
        <v>0.8</v>
      </c>
      <c r="H2111" s="11">
        <f t="shared" ca="1" si="237"/>
        <v>0.73</v>
      </c>
      <c r="J2111" s="11">
        <f t="shared" ca="1" si="239"/>
        <v>0.5</v>
      </c>
      <c r="K2111" s="11">
        <f t="shared" ca="1" si="240"/>
        <v>0.8</v>
      </c>
      <c r="L2111" s="11">
        <f t="shared" ca="1" si="241"/>
        <v>0.73</v>
      </c>
      <c r="M2111" s="11">
        <f ca="1">(J2111-F2111)*'Meta-analysis (Retention)'!$B$4</f>
        <v>0</v>
      </c>
      <c r="O2111" s="11">
        <f ca="1">(K2111-G2111)*'Meta-analysis (Retention)'!$B$4</f>
        <v>0</v>
      </c>
      <c r="Q2111" s="11">
        <f ca="1">(L2111-H2111)*'Meta-analysis (Retention)'!$B$4</f>
        <v>0</v>
      </c>
    </row>
    <row r="2112" spans="1:17">
      <c r="A2112" s="11">
        <v>0.108</v>
      </c>
      <c r="B2112" s="11" cm="1">
        <f t="array" aca="1" ref="B2112" ca="1">INDEX(
    INDIRECT("'Bootstrap Sampling (Retention)'!$A$4:$A$4004"),
    RANDBETWEEN(
        MATCH('Meta-analysis (Retention)'!$B$5, INDIRECT("'Bootstrap Sampling (Retention)'!$A$4:$A$4004"), 1),
        MATCH('Meta-analysis (Retention)'!$B$6, INDIRECT("'Bootstrap Sampling (Retention)'!$A$4:$A$4004"), 1)
    ),
    1
)</f>
        <v>0</v>
      </c>
      <c r="C2112" s="11">
        <f t="shared" ca="1" si="238"/>
        <v>1</v>
      </c>
      <c r="F2112" s="11">
        <f t="shared" ca="1" si="235"/>
        <v>0.5</v>
      </c>
      <c r="G2112" s="11">
        <f t="shared" ca="1" si="236"/>
        <v>0.8</v>
      </c>
      <c r="H2112" s="11">
        <f t="shared" ca="1" si="237"/>
        <v>0.76</v>
      </c>
      <c r="J2112" s="11">
        <f t="shared" ca="1" si="239"/>
        <v>0.5</v>
      </c>
      <c r="K2112" s="11">
        <f t="shared" ca="1" si="240"/>
        <v>0.8</v>
      </c>
      <c r="L2112" s="11">
        <f t="shared" ca="1" si="241"/>
        <v>0.76</v>
      </c>
      <c r="M2112" s="11">
        <f ca="1">(J2112-F2112)*'Meta-analysis (Retention)'!$B$4</f>
        <v>0</v>
      </c>
      <c r="O2112" s="11">
        <f ca="1">(K2112-G2112)*'Meta-analysis (Retention)'!$B$4</f>
        <v>0</v>
      </c>
      <c r="Q2112" s="11">
        <f ca="1">(L2112-H2112)*'Meta-analysis (Retention)'!$B$4</f>
        <v>0</v>
      </c>
    </row>
    <row r="2113" spans="1:17">
      <c r="A2113" s="11">
        <v>0.109</v>
      </c>
      <c r="B2113" s="11" cm="1">
        <f t="array" aca="1" ref="B2113" ca="1">INDEX(
    INDIRECT("'Bootstrap Sampling (Retention)'!$A$4:$A$4004"),
    RANDBETWEEN(
        MATCH('Meta-analysis (Retention)'!$B$5, INDIRECT("'Bootstrap Sampling (Retention)'!$A$4:$A$4004"), 1),
        MATCH('Meta-analysis (Retention)'!$B$6, INDIRECT("'Bootstrap Sampling (Retention)'!$A$4:$A$4004"), 1)
    ),
    1
)</f>
        <v>0</v>
      </c>
      <c r="C2113" s="11">
        <f t="shared" ca="1" si="238"/>
        <v>1</v>
      </c>
      <c r="F2113" s="11">
        <f t="shared" ca="1" si="235"/>
        <v>0.5</v>
      </c>
      <c r="G2113" s="11">
        <f t="shared" ca="1" si="236"/>
        <v>0.8</v>
      </c>
      <c r="H2113" s="11">
        <f t="shared" ca="1" si="237"/>
        <v>0.72</v>
      </c>
      <c r="J2113" s="11">
        <f t="shared" ca="1" si="239"/>
        <v>0.5</v>
      </c>
      <c r="K2113" s="11">
        <f t="shared" ca="1" si="240"/>
        <v>0.8</v>
      </c>
      <c r="L2113" s="11">
        <f t="shared" ca="1" si="241"/>
        <v>0.72</v>
      </c>
      <c r="M2113" s="11">
        <f ca="1">(J2113-F2113)*'Meta-analysis (Retention)'!$B$4</f>
        <v>0</v>
      </c>
      <c r="O2113" s="11">
        <f ca="1">(K2113-G2113)*'Meta-analysis (Retention)'!$B$4</f>
        <v>0</v>
      </c>
      <c r="Q2113" s="11">
        <f ca="1">(L2113-H2113)*'Meta-analysis (Retention)'!$B$4</f>
        <v>0</v>
      </c>
    </row>
    <row r="2114" spans="1:17">
      <c r="A2114" s="11">
        <v>0.11</v>
      </c>
      <c r="B2114" s="11" cm="1">
        <f t="array" aca="1" ref="B2114" ca="1">INDEX(
    INDIRECT("'Bootstrap Sampling (Retention)'!$A$4:$A$4004"),
    RANDBETWEEN(
        MATCH('Meta-analysis (Retention)'!$B$5, INDIRECT("'Bootstrap Sampling (Retention)'!$A$4:$A$4004"), 1),
        MATCH('Meta-analysis (Retention)'!$B$6, INDIRECT("'Bootstrap Sampling (Retention)'!$A$4:$A$4004"), 1)
    ),
    1
)</f>
        <v>0</v>
      </c>
      <c r="C2114" s="11">
        <f t="shared" ca="1" si="238"/>
        <v>1</v>
      </c>
      <c r="F2114" s="11">
        <f t="shared" ca="1" si="235"/>
        <v>0.5</v>
      </c>
      <c r="G2114" s="11">
        <f t="shared" ca="1" si="236"/>
        <v>0.8</v>
      </c>
      <c r="H2114" s="11">
        <f t="shared" ca="1" si="237"/>
        <v>0.57999999999999996</v>
      </c>
      <c r="J2114" s="11">
        <f t="shared" ca="1" si="239"/>
        <v>0.5</v>
      </c>
      <c r="K2114" s="11">
        <f t="shared" ca="1" si="240"/>
        <v>0.8</v>
      </c>
      <c r="L2114" s="11">
        <f t="shared" ca="1" si="241"/>
        <v>0.57999999999999996</v>
      </c>
      <c r="M2114" s="11">
        <f ca="1">(J2114-F2114)*'Meta-analysis (Retention)'!$B$4</f>
        <v>0</v>
      </c>
      <c r="O2114" s="11">
        <f ca="1">(K2114-G2114)*'Meta-analysis (Retention)'!$B$4</f>
        <v>0</v>
      </c>
      <c r="Q2114" s="11">
        <f ca="1">(L2114-H2114)*'Meta-analysis (Retention)'!$B$4</f>
        <v>0</v>
      </c>
    </row>
    <row r="2115" spans="1:17">
      <c r="A2115" s="11">
        <v>0.111</v>
      </c>
      <c r="B2115" s="11" cm="1">
        <f t="array" aca="1" ref="B2115" ca="1">INDEX(
    INDIRECT("'Bootstrap Sampling (Retention)'!$A$4:$A$4004"),
    RANDBETWEEN(
        MATCH('Meta-analysis (Retention)'!$B$5, INDIRECT("'Bootstrap Sampling (Retention)'!$A$4:$A$4004"), 1),
        MATCH('Meta-analysis (Retention)'!$B$6, INDIRECT("'Bootstrap Sampling (Retention)'!$A$4:$A$4004"), 1)
    ),
    1
)</f>
        <v>0</v>
      </c>
      <c r="C2115" s="11">
        <f t="shared" ca="1" si="238"/>
        <v>1</v>
      </c>
      <c r="F2115" s="11">
        <f t="shared" ca="1" si="235"/>
        <v>0.5</v>
      </c>
      <c r="G2115" s="11">
        <f t="shared" ca="1" si="236"/>
        <v>0.8</v>
      </c>
      <c r="H2115" s="11">
        <f t="shared" ca="1" si="237"/>
        <v>0.63</v>
      </c>
      <c r="J2115" s="11">
        <f t="shared" ca="1" si="239"/>
        <v>0.5</v>
      </c>
      <c r="K2115" s="11">
        <f t="shared" ca="1" si="240"/>
        <v>0.8</v>
      </c>
      <c r="L2115" s="11">
        <f t="shared" ca="1" si="241"/>
        <v>0.63</v>
      </c>
      <c r="M2115" s="11">
        <f ca="1">(J2115-F2115)*'Meta-analysis (Retention)'!$B$4</f>
        <v>0</v>
      </c>
      <c r="O2115" s="11">
        <f ca="1">(K2115-G2115)*'Meta-analysis (Retention)'!$B$4</f>
        <v>0</v>
      </c>
      <c r="Q2115" s="11">
        <f ca="1">(L2115-H2115)*'Meta-analysis (Retention)'!$B$4</f>
        <v>0</v>
      </c>
    </row>
    <row r="2116" spans="1:17">
      <c r="A2116" s="11">
        <v>0.112</v>
      </c>
      <c r="B2116" s="11" cm="1">
        <f t="array" aca="1" ref="B2116" ca="1">INDEX(
    INDIRECT("'Bootstrap Sampling (Retention)'!$A$4:$A$4004"),
    RANDBETWEEN(
        MATCH('Meta-analysis (Retention)'!$B$5, INDIRECT("'Bootstrap Sampling (Retention)'!$A$4:$A$4004"), 1),
        MATCH('Meta-analysis (Retention)'!$B$6, INDIRECT("'Bootstrap Sampling (Retention)'!$A$4:$A$4004"), 1)
    ),
    1
)</f>
        <v>0</v>
      </c>
      <c r="C2116" s="11">
        <f t="shared" ca="1" si="238"/>
        <v>1</v>
      </c>
      <c r="F2116" s="11">
        <f t="shared" ref="F2116:F2179" ca="1" si="242">INDEX($E$53:$E$53, RANDBETWEEN(1,ROWS($E$53:$E$53)),1)</f>
        <v>0.5</v>
      </c>
      <c r="G2116" s="11">
        <f t="shared" ref="G2116:G2179" ca="1" si="243">INDEX($E$83:$E$83, RANDBETWEEN(1,ROWS($E$83:$E$83)),1)</f>
        <v>0.8</v>
      </c>
      <c r="H2116" s="11">
        <f t="shared" ref="H2116:H2179" ca="1" si="244">INDEX($E$53:$E$83, RANDBETWEEN(1,ROWS($E$53:$E$83)),1)</f>
        <v>0.65</v>
      </c>
      <c r="J2116" s="11">
        <f t="shared" ca="1" si="239"/>
        <v>0.5</v>
      </c>
      <c r="K2116" s="11">
        <f t="shared" ca="1" si="240"/>
        <v>0.8</v>
      </c>
      <c r="L2116" s="11">
        <f t="shared" ca="1" si="241"/>
        <v>0.65</v>
      </c>
      <c r="M2116" s="11">
        <f ca="1">(J2116-F2116)*'Meta-analysis (Retention)'!$B$4</f>
        <v>0</v>
      </c>
      <c r="O2116" s="11">
        <f ca="1">(K2116-G2116)*'Meta-analysis (Retention)'!$B$4</f>
        <v>0</v>
      </c>
      <c r="Q2116" s="11">
        <f ca="1">(L2116-H2116)*'Meta-analysis (Retention)'!$B$4</f>
        <v>0</v>
      </c>
    </row>
    <row r="2117" spans="1:17">
      <c r="A2117" s="11">
        <v>0.113</v>
      </c>
      <c r="B2117" s="11" cm="1">
        <f t="array" aca="1" ref="B2117" ca="1">INDEX(
    INDIRECT("'Bootstrap Sampling (Retention)'!$A$4:$A$4004"),
    RANDBETWEEN(
        MATCH('Meta-analysis (Retention)'!$B$5, INDIRECT("'Bootstrap Sampling (Retention)'!$A$4:$A$4004"), 1),
        MATCH('Meta-analysis (Retention)'!$B$6, INDIRECT("'Bootstrap Sampling (Retention)'!$A$4:$A$4004"), 1)
    ),
    1
)</f>
        <v>0</v>
      </c>
      <c r="C2117" s="11">
        <f t="shared" ca="1" si="238"/>
        <v>1</v>
      </c>
      <c r="F2117" s="11">
        <f t="shared" ca="1" si="242"/>
        <v>0.5</v>
      </c>
      <c r="G2117" s="11">
        <f t="shared" ca="1" si="243"/>
        <v>0.8</v>
      </c>
      <c r="H2117" s="11">
        <f t="shared" ca="1" si="244"/>
        <v>0.59</v>
      </c>
      <c r="J2117" s="11">
        <f t="shared" ca="1" si="239"/>
        <v>0.5</v>
      </c>
      <c r="K2117" s="11">
        <f t="shared" ca="1" si="240"/>
        <v>0.8</v>
      </c>
      <c r="L2117" s="11">
        <f t="shared" ca="1" si="241"/>
        <v>0.59</v>
      </c>
      <c r="M2117" s="11">
        <f ca="1">(J2117-F2117)*'Meta-analysis (Retention)'!$B$4</f>
        <v>0</v>
      </c>
      <c r="O2117" s="11">
        <f ca="1">(K2117-G2117)*'Meta-analysis (Retention)'!$B$4</f>
        <v>0</v>
      </c>
      <c r="Q2117" s="11">
        <f ca="1">(L2117-H2117)*'Meta-analysis (Retention)'!$B$4</f>
        <v>0</v>
      </c>
    </row>
    <row r="2118" spans="1:17">
      <c r="A2118" s="11">
        <v>0.114</v>
      </c>
      <c r="B2118" s="11" cm="1">
        <f t="array" aca="1" ref="B2118" ca="1">INDEX(
    INDIRECT("'Bootstrap Sampling (Retention)'!$A$4:$A$4004"),
    RANDBETWEEN(
        MATCH('Meta-analysis (Retention)'!$B$5, INDIRECT("'Bootstrap Sampling (Retention)'!$A$4:$A$4004"), 1),
        MATCH('Meta-analysis (Retention)'!$B$6, INDIRECT("'Bootstrap Sampling (Retention)'!$A$4:$A$4004"), 1)
    ),
    1
)</f>
        <v>0</v>
      </c>
      <c r="C2118" s="11">
        <f t="shared" ca="1" si="238"/>
        <v>1</v>
      </c>
      <c r="F2118" s="11">
        <f t="shared" ca="1" si="242"/>
        <v>0.5</v>
      </c>
      <c r="G2118" s="11">
        <f t="shared" ca="1" si="243"/>
        <v>0.8</v>
      </c>
      <c r="H2118" s="11">
        <f t="shared" ca="1" si="244"/>
        <v>0.72</v>
      </c>
      <c r="J2118" s="11">
        <f t="shared" ca="1" si="239"/>
        <v>0.5</v>
      </c>
      <c r="K2118" s="11">
        <f t="shared" ca="1" si="240"/>
        <v>0.8</v>
      </c>
      <c r="L2118" s="11">
        <f t="shared" ca="1" si="241"/>
        <v>0.72</v>
      </c>
      <c r="M2118" s="11">
        <f ca="1">(J2118-F2118)*'Meta-analysis (Retention)'!$B$4</f>
        <v>0</v>
      </c>
      <c r="O2118" s="11">
        <f ca="1">(K2118-G2118)*'Meta-analysis (Retention)'!$B$4</f>
        <v>0</v>
      </c>
      <c r="Q2118" s="11">
        <f ca="1">(L2118-H2118)*'Meta-analysis (Retention)'!$B$4</f>
        <v>0</v>
      </c>
    </row>
    <row r="2119" spans="1:17">
      <c r="A2119" s="11">
        <v>0.115</v>
      </c>
      <c r="B2119" s="11" cm="1">
        <f t="array" aca="1" ref="B2119" ca="1">INDEX(
    INDIRECT("'Bootstrap Sampling (Retention)'!$A$4:$A$4004"),
    RANDBETWEEN(
        MATCH('Meta-analysis (Retention)'!$B$5, INDIRECT("'Bootstrap Sampling (Retention)'!$A$4:$A$4004"), 1),
        MATCH('Meta-analysis (Retention)'!$B$6, INDIRECT("'Bootstrap Sampling (Retention)'!$A$4:$A$4004"), 1)
    ),
    1
)</f>
        <v>0</v>
      </c>
      <c r="C2119" s="11">
        <f t="shared" ca="1" si="238"/>
        <v>1</v>
      </c>
      <c r="F2119" s="11">
        <f t="shared" ca="1" si="242"/>
        <v>0.5</v>
      </c>
      <c r="G2119" s="11">
        <f t="shared" ca="1" si="243"/>
        <v>0.8</v>
      </c>
      <c r="H2119" s="11">
        <f t="shared" ca="1" si="244"/>
        <v>0.76</v>
      </c>
      <c r="J2119" s="11">
        <f t="shared" ca="1" si="239"/>
        <v>0.5</v>
      </c>
      <c r="K2119" s="11">
        <f t="shared" ca="1" si="240"/>
        <v>0.8</v>
      </c>
      <c r="L2119" s="11">
        <f t="shared" ca="1" si="241"/>
        <v>0.76</v>
      </c>
      <c r="M2119" s="11">
        <f ca="1">(J2119-F2119)*'Meta-analysis (Retention)'!$B$4</f>
        <v>0</v>
      </c>
      <c r="O2119" s="11">
        <f ca="1">(K2119-G2119)*'Meta-analysis (Retention)'!$B$4</f>
        <v>0</v>
      </c>
      <c r="Q2119" s="11">
        <f ca="1">(L2119-H2119)*'Meta-analysis (Retention)'!$B$4</f>
        <v>0</v>
      </c>
    </row>
    <row r="2120" spans="1:17">
      <c r="A2120" s="11">
        <v>0.11600000000000001</v>
      </c>
      <c r="B2120" s="11" cm="1">
        <f t="array" aca="1" ref="B2120" ca="1">INDEX(
    INDIRECT("'Bootstrap Sampling (Retention)'!$A$4:$A$4004"),
    RANDBETWEEN(
        MATCH('Meta-analysis (Retention)'!$B$5, INDIRECT("'Bootstrap Sampling (Retention)'!$A$4:$A$4004"), 1),
        MATCH('Meta-analysis (Retention)'!$B$6, INDIRECT("'Bootstrap Sampling (Retention)'!$A$4:$A$4004"), 1)
    ),
    1
)</f>
        <v>0</v>
      </c>
      <c r="C2120" s="11">
        <f t="shared" ca="1" si="238"/>
        <v>1</v>
      </c>
      <c r="F2120" s="11">
        <f t="shared" ca="1" si="242"/>
        <v>0.5</v>
      </c>
      <c r="G2120" s="11">
        <f t="shared" ca="1" si="243"/>
        <v>0.8</v>
      </c>
      <c r="H2120" s="11">
        <f t="shared" ca="1" si="244"/>
        <v>0.67</v>
      </c>
      <c r="J2120" s="11">
        <f t="shared" ca="1" si="239"/>
        <v>0.5</v>
      </c>
      <c r="K2120" s="11">
        <f t="shared" ca="1" si="240"/>
        <v>0.8</v>
      </c>
      <c r="L2120" s="11">
        <f t="shared" ca="1" si="241"/>
        <v>0.67</v>
      </c>
      <c r="M2120" s="11">
        <f ca="1">(J2120-F2120)*'Meta-analysis (Retention)'!$B$4</f>
        <v>0</v>
      </c>
      <c r="O2120" s="11">
        <f ca="1">(K2120-G2120)*'Meta-analysis (Retention)'!$B$4</f>
        <v>0</v>
      </c>
      <c r="Q2120" s="11">
        <f ca="1">(L2120-H2120)*'Meta-analysis (Retention)'!$B$4</f>
        <v>0</v>
      </c>
    </row>
    <row r="2121" spans="1:17">
      <c r="A2121" s="11">
        <v>0.11700000000000001</v>
      </c>
      <c r="B2121" s="11" cm="1">
        <f t="array" aca="1" ref="B2121" ca="1">INDEX(
    INDIRECT("'Bootstrap Sampling (Retention)'!$A$4:$A$4004"),
    RANDBETWEEN(
        MATCH('Meta-analysis (Retention)'!$B$5, INDIRECT("'Bootstrap Sampling (Retention)'!$A$4:$A$4004"), 1),
        MATCH('Meta-analysis (Retention)'!$B$6, INDIRECT("'Bootstrap Sampling (Retention)'!$A$4:$A$4004"), 1)
    ),
    1
)</f>
        <v>0</v>
      </c>
      <c r="C2121" s="11">
        <f t="shared" ca="1" si="238"/>
        <v>1</v>
      </c>
      <c r="F2121" s="11">
        <f t="shared" ca="1" si="242"/>
        <v>0.5</v>
      </c>
      <c r="G2121" s="11">
        <f t="shared" ca="1" si="243"/>
        <v>0.8</v>
      </c>
      <c r="H2121" s="11">
        <f t="shared" ca="1" si="244"/>
        <v>0.59</v>
      </c>
      <c r="J2121" s="11">
        <f t="shared" ca="1" si="239"/>
        <v>0.5</v>
      </c>
      <c r="K2121" s="11">
        <f t="shared" ca="1" si="240"/>
        <v>0.8</v>
      </c>
      <c r="L2121" s="11">
        <f t="shared" ca="1" si="241"/>
        <v>0.59</v>
      </c>
      <c r="M2121" s="11">
        <f ca="1">(J2121-F2121)*'Meta-analysis (Retention)'!$B$4</f>
        <v>0</v>
      </c>
      <c r="O2121" s="11">
        <f ca="1">(K2121-G2121)*'Meta-analysis (Retention)'!$B$4</f>
        <v>0</v>
      </c>
      <c r="Q2121" s="11">
        <f ca="1">(L2121-H2121)*'Meta-analysis (Retention)'!$B$4</f>
        <v>0</v>
      </c>
    </row>
    <row r="2122" spans="1:17">
      <c r="A2122" s="11">
        <v>0.11799999999999999</v>
      </c>
      <c r="B2122" s="11" cm="1">
        <f t="array" aca="1" ref="B2122" ca="1">INDEX(
    INDIRECT("'Bootstrap Sampling (Retention)'!$A$4:$A$4004"),
    RANDBETWEEN(
        MATCH('Meta-analysis (Retention)'!$B$5, INDIRECT("'Bootstrap Sampling (Retention)'!$A$4:$A$4004"), 1),
        MATCH('Meta-analysis (Retention)'!$B$6, INDIRECT("'Bootstrap Sampling (Retention)'!$A$4:$A$4004"), 1)
    ),
    1
)</f>
        <v>0</v>
      </c>
      <c r="C2122" s="11">
        <f t="shared" ca="1" si="238"/>
        <v>1</v>
      </c>
      <c r="F2122" s="11">
        <f t="shared" ca="1" si="242"/>
        <v>0.5</v>
      </c>
      <c r="G2122" s="11">
        <f t="shared" ca="1" si="243"/>
        <v>0.8</v>
      </c>
      <c r="H2122" s="11">
        <f t="shared" ca="1" si="244"/>
        <v>0.5</v>
      </c>
      <c r="J2122" s="11">
        <f t="shared" ca="1" si="239"/>
        <v>0.5</v>
      </c>
      <c r="K2122" s="11">
        <f t="shared" ca="1" si="240"/>
        <v>0.8</v>
      </c>
      <c r="L2122" s="11">
        <f t="shared" ca="1" si="241"/>
        <v>0.5</v>
      </c>
      <c r="M2122" s="11">
        <f ca="1">(J2122-F2122)*'Meta-analysis (Retention)'!$B$4</f>
        <v>0</v>
      </c>
      <c r="O2122" s="11">
        <f ca="1">(K2122-G2122)*'Meta-analysis (Retention)'!$B$4</f>
        <v>0</v>
      </c>
      <c r="Q2122" s="11">
        <f ca="1">(L2122-H2122)*'Meta-analysis (Retention)'!$B$4</f>
        <v>0</v>
      </c>
    </row>
    <row r="2123" spans="1:17">
      <c r="A2123" s="11">
        <v>0.11899999999999999</v>
      </c>
      <c r="B2123" s="11" cm="1">
        <f t="array" aca="1" ref="B2123" ca="1">INDEX(
    INDIRECT("'Bootstrap Sampling (Retention)'!$A$4:$A$4004"),
    RANDBETWEEN(
        MATCH('Meta-analysis (Retention)'!$B$5, INDIRECT("'Bootstrap Sampling (Retention)'!$A$4:$A$4004"), 1),
        MATCH('Meta-analysis (Retention)'!$B$6, INDIRECT("'Bootstrap Sampling (Retention)'!$A$4:$A$4004"), 1)
    ),
    1
)</f>
        <v>0</v>
      </c>
      <c r="C2123" s="11">
        <f t="shared" ca="1" si="238"/>
        <v>1</v>
      </c>
      <c r="F2123" s="11">
        <f t="shared" ca="1" si="242"/>
        <v>0.5</v>
      </c>
      <c r="G2123" s="11">
        <f t="shared" ca="1" si="243"/>
        <v>0.8</v>
      </c>
      <c r="H2123" s="11">
        <f t="shared" ca="1" si="244"/>
        <v>0.67</v>
      </c>
      <c r="J2123" s="11">
        <f t="shared" ca="1" si="239"/>
        <v>0.5</v>
      </c>
      <c r="K2123" s="11">
        <f t="shared" ca="1" si="240"/>
        <v>0.8</v>
      </c>
      <c r="L2123" s="11">
        <f t="shared" ca="1" si="241"/>
        <v>0.67</v>
      </c>
      <c r="M2123" s="11">
        <f ca="1">(J2123-F2123)*'Meta-analysis (Retention)'!$B$4</f>
        <v>0</v>
      </c>
      <c r="O2123" s="11">
        <f ca="1">(K2123-G2123)*'Meta-analysis (Retention)'!$B$4</f>
        <v>0</v>
      </c>
      <c r="Q2123" s="11">
        <f ca="1">(L2123-H2123)*'Meta-analysis (Retention)'!$B$4</f>
        <v>0</v>
      </c>
    </row>
    <row r="2124" spans="1:17">
      <c r="A2124" s="11">
        <v>0.12</v>
      </c>
      <c r="B2124" s="11" cm="1">
        <f t="array" aca="1" ref="B2124" ca="1">INDEX(
    INDIRECT("'Bootstrap Sampling (Retention)'!$A$4:$A$4004"),
    RANDBETWEEN(
        MATCH('Meta-analysis (Retention)'!$B$5, INDIRECT("'Bootstrap Sampling (Retention)'!$A$4:$A$4004"), 1),
        MATCH('Meta-analysis (Retention)'!$B$6, INDIRECT("'Bootstrap Sampling (Retention)'!$A$4:$A$4004"), 1)
    ),
    1
)</f>
        <v>0</v>
      </c>
      <c r="C2124" s="11">
        <f t="shared" ca="1" si="238"/>
        <v>1</v>
      </c>
      <c r="F2124" s="11">
        <f t="shared" ca="1" si="242"/>
        <v>0.5</v>
      </c>
      <c r="G2124" s="11">
        <f t="shared" ca="1" si="243"/>
        <v>0.8</v>
      </c>
      <c r="H2124" s="11">
        <f t="shared" ca="1" si="244"/>
        <v>0.71</v>
      </c>
      <c r="J2124" s="11">
        <f t="shared" ca="1" si="239"/>
        <v>0.5</v>
      </c>
      <c r="K2124" s="11">
        <f t="shared" ca="1" si="240"/>
        <v>0.8</v>
      </c>
      <c r="L2124" s="11">
        <f t="shared" ca="1" si="241"/>
        <v>0.71</v>
      </c>
      <c r="M2124" s="11">
        <f ca="1">(J2124-F2124)*'Meta-analysis (Retention)'!$B$4</f>
        <v>0</v>
      </c>
      <c r="O2124" s="11">
        <f ca="1">(K2124-G2124)*'Meta-analysis (Retention)'!$B$4</f>
        <v>0</v>
      </c>
      <c r="Q2124" s="11">
        <f ca="1">(L2124-H2124)*'Meta-analysis (Retention)'!$B$4</f>
        <v>0</v>
      </c>
    </row>
    <row r="2125" spans="1:17">
      <c r="A2125" s="11">
        <v>0.121</v>
      </c>
      <c r="B2125" s="11" cm="1">
        <f t="array" aca="1" ref="B2125" ca="1">INDEX(
    INDIRECT("'Bootstrap Sampling (Retention)'!$A$4:$A$4004"),
    RANDBETWEEN(
        MATCH('Meta-analysis (Retention)'!$B$5, INDIRECT("'Bootstrap Sampling (Retention)'!$A$4:$A$4004"), 1),
        MATCH('Meta-analysis (Retention)'!$B$6, INDIRECT("'Bootstrap Sampling (Retention)'!$A$4:$A$4004"), 1)
    ),
    1
)</f>
        <v>0</v>
      </c>
      <c r="C2125" s="11">
        <f t="shared" ca="1" si="238"/>
        <v>1</v>
      </c>
      <c r="F2125" s="11">
        <f t="shared" ca="1" si="242"/>
        <v>0.5</v>
      </c>
      <c r="G2125" s="11">
        <f t="shared" ca="1" si="243"/>
        <v>0.8</v>
      </c>
      <c r="H2125" s="11">
        <f t="shared" ca="1" si="244"/>
        <v>0.71</v>
      </c>
      <c r="J2125" s="11">
        <f t="shared" ca="1" si="239"/>
        <v>0.5</v>
      </c>
      <c r="K2125" s="11">
        <f t="shared" ca="1" si="240"/>
        <v>0.8</v>
      </c>
      <c r="L2125" s="11">
        <f t="shared" ca="1" si="241"/>
        <v>0.71</v>
      </c>
      <c r="M2125" s="11">
        <f ca="1">(J2125-F2125)*'Meta-analysis (Retention)'!$B$4</f>
        <v>0</v>
      </c>
      <c r="O2125" s="11">
        <f ca="1">(K2125-G2125)*'Meta-analysis (Retention)'!$B$4</f>
        <v>0</v>
      </c>
      <c r="Q2125" s="11">
        <f ca="1">(L2125-H2125)*'Meta-analysis (Retention)'!$B$4</f>
        <v>0</v>
      </c>
    </row>
    <row r="2126" spans="1:17">
      <c r="A2126" s="11">
        <v>0.122</v>
      </c>
      <c r="B2126" s="11" cm="1">
        <f t="array" aca="1" ref="B2126" ca="1">INDEX(
    INDIRECT("'Bootstrap Sampling (Retention)'!$A$4:$A$4004"),
    RANDBETWEEN(
        MATCH('Meta-analysis (Retention)'!$B$5, INDIRECT("'Bootstrap Sampling (Retention)'!$A$4:$A$4004"), 1),
        MATCH('Meta-analysis (Retention)'!$B$6, INDIRECT("'Bootstrap Sampling (Retention)'!$A$4:$A$4004"), 1)
    ),
    1
)</f>
        <v>0</v>
      </c>
      <c r="C2126" s="11">
        <f t="shared" ref="C2126:C2189" ca="1" si="245">AVERAGE(B2126:B2126)+1</f>
        <v>1</v>
      </c>
      <c r="F2126" s="11">
        <f t="shared" ca="1" si="242"/>
        <v>0.5</v>
      </c>
      <c r="G2126" s="11">
        <f t="shared" ca="1" si="243"/>
        <v>0.8</v>
      </c>
      <c r="H2126" s="11">
        <f t="shared" ca="1" si="244"/>
        <v>0.63</v>
      </c>
      <c r="J2126" s="11">
        <f t="shared" ca="1" si="239"/>
        <v>0.5</v>
      </c>
      <c r="K2126" s="11">
        <f t="shared" ca="1" si="240"/>
        <v>0.8</v>
      </c>
      <c r="L2126" s="11">
        <f t="shared" ca="1" si="241"/>
        <v>0.63</v>
      </c>
      <c r="M2126" s="11">
        <f ca="1">(J2126-F2126)*'Meta-analysis (Retention)'!$B$4</f>
        <v>0</v>
      </c>
      <c r="O2126" s="11">
        <f ca="1">(K2126-G2126)*'Meta-analysis (Retention)'!$B$4</f>
        <v>0</v>
      </c>
      <c r="Q2126" s="11">
        <f ca="1">(L2126-H2126)*'Meta-analysis (Retention)'!$B$4</f>
        <v>0</v>
      </c>
    </row>
    <row r="2127" spans="1:17">
      <c r="A2127" s="11">
        <v>0.123</v>
      </c>
      <c r="B2127" s="11" cm="1">
        <f t="array" aca="1" ref="B2127" ca="1">INDEX(
    INDIRECT("'Bootstrap Sampling (Retention)'!$A$4:$A$4004"),
    RANDBETWEEN(
        MATCH('Meta-analysis (Retention)'!$B$5, INDIRECT("'Bootstrap Sampling (Retention)'!$A$4:$A$4004"), 1),
        MATCH('Meta-analysis (Retention)'!$B$6, INDIRECT("'Bootstrap Sampling (Retention)'!$A$4:$A$4004"), 1)
    ),
    1
)</f>
        <v>0</v>
      </c>
      <c r="C2127" s="11">
        <f t="shared" ca="1" si="245"/>
        <v>1</v>
      </c>
      <c r="F2127" s="11">
        <f t="shared" ca="1" si="242"/>
        <v>0.5</v>
      </c>
      <c r="G2127" s="11">
        <f t="shared" ca="1" si="243"/>
        <v>0.8</v>
      </c>
      <c r="H2127" s="11">
        <f t="shared" ca="1" si="244"/>
        <v>0.75</v>
      </c>
      <c r="J2127" s="11">
        <f t="shared" ca="1" si="239"/>
        <v>0.5</v>
      </c>
      <c r="K2127" s="11">
        <f t="shared" ca="1" si="240"/>
        <v>0.8</v>
      </c>
      <c r="L2127" s="11">
        <f t="shared" ca="1" si="241"/>
        <v>0.75</v>
      </c>
      <c r="M2127" s="11">
        <f ca="1">(J2127-F2127)*'Meta-analysis (Retention)'!$B$4</f>
        <v>0</v>
      </c>
      <c r="O2127" s="11">
        <f ca="1">(K2127-G2127)*'Meta-analysis (Retention)'!$B$4</f>
        <v>0</v>
      </c>
      <c r="Q2127" s="11">
        <f ca="1">(L2127-H2127)*'Meta-analysis (Retention)'!$B$4</f>
        <v>0</v>
      </c>
    </row>
    <row r="2128" spans="1:17">
      <c r="A2128" s="11">
        <v>0.124</v>
      </c>
      <c r="B2128" s="11" cm="1">
        <f t="array" aca="1" ref="B2128" ca="1">INDEX(
    INDIRECT("'Bootstrap Sampling (Retention)'!$A$4:$A$4004"),
    RANDBETWEEN(
        MATCH('Meta-analysis (Retention)'!$B$5, INDIRECT("'Bootstrap Sampling (Retention)'!$A$4:$A$4004"), 1),
        MATCH('Meta-analysis (Retention)'!$B$6, INDIRECT("'Bootstrap Sampling (Retention)'!$A$4:$A$4004"), 1)
    ),
    1
)</f>
        <v>0</v>
      </c>
      <c r="C2128" s="11">
        <f t="shared" ca="1" si="245"/>
        <v>1</v>
      </c>
      <c r="F2128" s="11">
        <f t="shared" ca="1" si="242"/>
        <v>0.5</v>
      </c>
      <c r="G2128" s="11">
        <f t="shared" ca="1" si="243"/>
        <v>0.8</v>
      </c>
      <c r="H2128" s="11">
        <f t="shared" ca="1" si="244"/>
        <v>0.55000000000000004</v>
      </c>
      <c r="J2128" s="11">
        <f t="shared" ca="1" si="239"/>
        <v>0.5</v>
      </c>
      <c r="K2128" s="11">
        <f t="shared" ca="1" si="240"/>
        <v>0.8</v>
      </c>
      <c r="L2128" s="11">
        <f t="shared" ca="1" si="241"/>
        <v>0.55000000000000004</v>
      </c>
      <c r="M2128" s="11">
        <f ca="1">(J2128-F2128)*'Meta-analysis (Retention)'!$B$4</f>
        <v>0</v>
      </c>
      <c r="O2128" s="11">
        <f ca="1">(K2128-G2128)*'Meta-analysis (Retention)'!$B$4</f>
        <v>0</v>
      </c>
      <c r="Q2128" s="11">
        <f ca="1">(L2128-H2128)*'Meta-analysis (Retention)'!$B$4</f>
        <v>0</v>
      </c>
    </row>
    <row r="2129" spans="1:17">
      <c r="A2129" s="11">
        <v>0.125</v>
      </c>
      <c r="B2129" s="11" cm="1">
        <f t="array" aca="1" ref="B2129" ca="1">INDEX(
    INDIRECT("'Bootstrap Sampling (Retention)'!$A$4:$A$4004"),
    RANDBETWEEN(
        MATCH('Meta-analysis (Retention)'!$B$5, INDIRECT("'Bootstrap Sampling (Retention)'!$A$4:$A$4004"), 1),
        MATCH('Meta-analysis (Retention)'!$B$6, INDIRECT("'Bootstrap Sampling (Retention)'!$A$4:$A$4004"), 1)
    ),
    1
)</f>
        <v>0</v>
      </c>
      <c r="C2129" s="11">
        <f t="shared" ca="1" si="245"/>
        <v>1</v>
      </c>
      <c r="F2129" s="11">
        <f t="shared" ca="1" si="242"/>
        <v>0.5</v>
      </c>
      <c r="G2129" s="11">
        <f t="shared" ca="1" si="243"/>
        <v>0.8</v>
      </c>
      <c r="H2129" s="11">
        <f t="shared" ca="1" si="244"/>
        <v>0.51</v>
      </c>
      <c r="J2129" s="11">
        <f t="shared" ca="1" si="239"/>
        <v>0.5</v>
      </c>
      <c r="K2129" s="11">
        <f t="shared" ca="1" si="240"/>
        <v>0.8</v>
      </c>
      <c r="L2129" s="11">
        <f t="shared" ca="1" si="241"/>
        <v>0.51</v>
      </c>
      <c r="M2129" s="11">
        <f ca="1">(J2129-F2129)*'Meta-analysis (Retention)'!$B$4</f>
        <v>0</v>
      </c>
      <c r="O2129" s="11">
        <f ca="1">(K2129-G2129)*'Meta-analysis (Retention)'!$B$4</f>
        <v>0</v>
      </c>
      <c r="Q2129" s="11">
        <f ca="1">(L2129-H2129)*'Meta-analysis (Retention)'!$B$4</f>
        <v>0</v>
      </c>
    </row>
    <row r="2130" spans="1:17">
      <c r="A2130" s="11">
        <v>0.126</v>
      </c>
      <c r="B2130" s="11" cm="1">
        <f t="array" aca="1" ref="B2130" ca="1">INDEX(
    INDIRECT("'Bootstrap Sampling (Retention)'!$A$4:$A$4004"),
    RANDBETWEEN(
        MATCH('Meta-analysis (Retention)'!$B$5, INDIRECT("'Bootstrap Sampling (Retention)'!$A$4:$A$4004"), 1),
        MATCH('Meta-analysis (Retention)'!$B$6, INDIRECT("'Bootstrap Sampling (Retention)'!$A$4:$A$4004"), 1)
    ),
    1
)</f>
        <v>0</v>
      </c>
      <c r="C2130" s="11">
        <f t="shared" ca="1" si="245"/>
        <v>1</v>
      </c>
      <c r="F2130" s="11">
        <f t="shared" ca="1" si="242"/>
        <v>0.5</v>
      </c>
      <c r="G2130" s="11">
        <f t="shared" ca="1" si="243"/>
        <v>0.8</v>
      </c>
      <c r="H2130" s="11">
        <f t="shared" ca="1" si="244"/>
        <v>0.67</v>
      </c>
      <c r="J2130" s="11">
        <f t="shared" ca="1" si="239"/>
        <v>0.5</v>
      </c>
      <c r="K2130" s="11">
        <f t="shared" ca="1" si="240"/>
        <v>0.8</v>
      </c>
      <c r="L2130" s="11">
        <f t="shared" ca="1" si="241"/>
        <v>0.67</v>
      </c>
      <c r="M2130" s="11">
        <f ca="1">(J2130-F2130)*'Meta-analysis (Retention)'!$B$4</f>
        <v>0</v>
      </c>
      <c r="O2130" s="11">
        <f ca="1">(K2130-G2130)*'Meta-analysis (Retention)'!$B$4</f>
        <v>0</v>
      </c>
      <c r="Q2130" s="11">
        <f ca="1">(L2130-H2130)*'Meta-analysis (Retention)'!$B$4</f>
        <v>0</v>
      </c>
    </row>
    <row r="2131" spans="1:17">
      <c r="A2131" s="11">
        <v>0.127</v>
      </c>
      <c r="B2131" s="11" cm="1">
        <f t="array" aca="1" ref="B2131" ca="1">INDEX(
    INDIRECT("'Bootstrap Sampling (Retention)'!$A$4:$A$4004"),
    RANDBETWEEN(
        MATCH('Meta-analysis (Retention)'!$B$5, INDIRECT("'Bootstrap Sampling (Retention)'!$A$4:$A$4004"), 1),
        MATCH('Meta-analysis (Retention)'!$B$6, INDIRECT("'Bootstrap Sampling (Retention)'!$A$4:$A$4004"), 1)
    ),
    1
)</f>
        <v>0</v>
      </c>
      <c r="C2131" s="11">
        <f t="shared" ca="1" si="245"/>
        <v>1</v>
      </c>
      <c r="F2131" s="11">
        <f t="shared" ca="1" si="242"/>
        <v>0.5</v>
      </c>
      <c r="G2131" s="11">
        <f t="shared" ca="1" si="243"/>
        <v>0.8</v>
      </c>
      <c r="H2131" s="11">
        <f t="shared" ca="1" si="244"/>
        <v>0.5</v>
      </c>
      <c r="J2131" s="11">
        <f t="shared" ca="1" si="239"/>
        <v>0.5</v>
      </c>
      <c r="K2131" s="11">
        <f t="shared" ca="1" si="240"/>
        <v>0.8</v>
      </c>
      <c r="L2131" s="11">
        <f t="shared" ca="1" si="241"/>
        <v>0.5</v>
      </c>
      <c r="M2131" s="11">
        <f ca="1">(J2131-F2131)*'Meta-analysis (Retention)'!$B$4</f>
        <v>0</v>
      </c>
      <c r="O2131" s="11">
        <f ca="1">(K2131-G2131)*'Meta-analysis (Retention)'!$B$4</f>
        <v>0</v>
      </c>
      <c r="Q2131" s="11">
        <f ca="1">(L2131-H2131)*'Meta-analysis (Retention)'!$B$4</f>
        <v>0</v>
      </c>
    </row>
    <row r="2132" spans="1:17">
      <c r="A2132" s="11">
        <v>0.128</v>
      </c>
      <c r="B2132" s="11" cm="1">
        <f t="array" aca="1" ref="B2132" ca="1">INDEX(
    INDIRECT("'Bootstrap Sampling (Retention)'!$A$4:$A$4004"),
    RANDBETWEEN(
        MATCH('Meta-analysis (Retention)'!$B$5, INDIRECT("'Bootstrap Sampling (Retention)'!$A$4:$A$4004"), 1),
        MATCH('Meta-analysis (Retention)'!$B$6, INDIRECT("'Bootstrap Sampling (Retention)'!$A$4:$A$4004"), 1)
    ),
    1
)</f>
        <v>0</v>
      </c>
      <c r="C2132" s="11">
        <f t="shared" ca="1" si="245"/>
        <v>1</v>
      </c>
      <c r="F2132" s="11">
        <f t="shared" ca="1" si="242"/>
        <v>0.5</v>
      </c>
      <c r="G2132" s="11">
        <f t="shared" ca="1" si="243"/>
        <v>0.8</v>
      </c>
      <c r="H2132" s="11">
        <f t="shared" ca="1" si="244"/>
        <v>0.62</v>
      </c>
      <c r="J2132" s="11">
        <f t="shared" ca="1" si="239"/>
        <v>0.5</v>
      </c>
      <c r="K2132" s="11">
        <f t="shared" ca="1" si="240"/>
        <v>0.8</v>
      </c>
      <c r="L2132" s="11">
        <f t="shared" ca="1" si="241"/>
        <v>0.62</v>
      </c>
      <c r="M2132" s="11">
        <f ca="1">(J2132-F2132)*'Meta-analysis (Retention)'!$B$4</f>
        <v>0</v>
      </c>
      <c r="O2132" s="11">
        <f ca="1">(K2132-G2132)*'Meta-analysis (Retention)'!$B$4</f>
        <v>0</v>
      </c>
      <c r="Q2132" s="11">
        <f ca="1">(L2132-H2132)*'Meta-analysis (Retention)'!$B$4</f>
        <v>0</v>
      </c>
    </row>
    <row r="2133" spans="1:17">
      <c r="A2133" s="11">
        <v>0.129</v>
      </c>
      <c r="B2133" s="11" cm="1">
        <f t="array" aca="1" ref="B2133" ca="1">INDEX(
    INDIRECT("'Bootstrap Sampling (Retention)'!$A$4:$A$4004"),
    RANDBETWEEN(
        MATCH('Meta-analysis (Retention)'!$B$5, INDIRECT("'Bootstrap Sampling (Retention)'!$A$4:$A$4004"), 1),
        MATCH('Meta-analysis (Retention)'!$B$6, INDIRECT("'Bootstrap Sampling (Retention)'!$A$4:$A$4004"), 1)
    ),
    1
)</f>
        <v>0</v>
      </c>
      <c r="C2133" s="11">
        <f t="shared" ca="1" si="245"/>
        <v>1</v>
      </c>
      <c r="F2133" s="11">
        <f t="shared" ca="1" si="242"/>
        <v>0.5</v>
      </c>
      <c r="G2133" s="11">
        <f t="shared" ca="1" si="243"/>
        <v>0.8</v>
      </c>
      <c r="H2133" s="11">
        <f t="shared" ca="1" si="244"/>
        <v>0.52</v>
      </c>
      <c r="J2133" s="11">
        <f t="shared" ca="1" si="239"/>
        <v>0.5</v>
      </c>
      <c r="K2133" s="11">
        <f t="shared" ca="1" si="240"/>
        <v>0.8</v>
      </c>
      <c r="L2133" s="11">
        <f t="shared" ca="1" si="241"/>
        <v>0.52</v>
      </c>
      <c r="M2133" s="11">
        <f ca="1">(J2133-F2133)*'Meta-analysis (Retention)'!$B$4</f>
        <v>0</v>
      </c>
      <c r="O2133" s="11">
        <f ca="1">(K2133-G2133)*'Meta-analysis (Retention)'!$B$4</f>
        <v>0</v>
      </c>
      <c r="Q2133" s="11">
        <f ca="1">(L2133-H2133)*'Meta-analysis (Retention)'!$B$4</f>
        <v>0</v>
      </c>
    </row>
    <row r="2134" spans="1:17">
      <c r="A2134" s="11">
        <v>0.13</v>
      </c>
      <c r="B2134" s="11" cm="1">
        <f t="array" aca="1" ref="B2134" ca="1">INDEX(
    INDIRECT("'Bootstrap Sampling (Retention)'!$A$4:$A$4004"),
    RANDBETWEEN(
        MATCH('Meta-analysis (Retention)'!$B$5, INDIRECT("'Bootstrap Sampling (Retention)'!$A$4:$A$4004"), 1),
        MATCH('Meta-analysis (Retention)'!$B$6, INDIRECT("'Bootstrap Sampling (Retention)'!$A$4:$A$4004"), 1)
    ),
    1
)</f>
        <v>0</v>
      </c>
      <c r="C2134" s="11">
        <f t="shared" ca="1" si="245"/>
        <v>1</v>
      </c>
      <c r="F2134" s="11">
        <f t="shared" ca="1" si="242"/>
        <v>0.5</v>
      </c>
      <c r="G2134" s="11">
        <f t="shared" ca="1" si="243"/>
        <v>0.8</v>
      </c>
      <c r="H2134" s="11">
        <f t="shared" ca="1" si="244"/>
        <v>0.56000000000000005</v>
      </c>
      <c r="J2134" s="11">
        <f t="shared" ca="1" si="239"/>
        <v>0.5</v>
      </c>
      <c r="K2134" s="11">
        <f t="shared" ca="1" si="240"/>
        <v>0.8</v>
      </c>
      <c r="L2134" s="11">
        <f t="shared" ca="1" si="241"/>
        <v>0.56000000000000005</v>
      </c>
      <c r="M2134" s="11">
        <f ca="1">(J2134-F2134)*'Meta-analysis (Retention)'!$B$4</f>
        <v>0</v>
      </c>
      <c r="O2134" s="11">
        <f ca="1">(K2134-G2134)*'Meta-analysis (Retention)'!$B$4</f>
        <v>0</v>
      </c>
      <c r="Q2134" s="11">
        <f ca="1">(L2134-H2134)*'Meta-analysis (Retention)'!$B$4</f>
        <v>0</v>
      </c>
    </row>
    <row r="2135" spans="1:17">
      <c r="A2135" s="11">
        <v>0.13100000000000001</v>
      </c>
      <c r="B2135" s="11" cm="1">
        <f t="array" aca="1" ref="B2135" ca="1">INDEX(
    INDIRECT("'Bootstrap Sampling (Retention)'!$A$4:$A$4004"),
    RANDBETWEEN(
        MATCH('Meta-analysis (Retention)'!$B$5, INDIRECT("'Bootstrap Sampling (Retention)'!$A$4:$A$4004"), 1),
        MATCH('Meta-analysis (Retention)'!$B$6, INDIRECT("'Bootstrap Sampling (Retention)'!$A$4:$A$4004"), 1)
    ),
    1
)</f>
        <v>0</v>
      </c>
      <c r="C2135" s="11">
        <f t="shared" ca="1" si="245"/>
        <v>1</v>
      </c>
      <c r="F2135" s="11">
        <f t="shared" ca="1" si="242"/>
        <v>0.5</v>
      </c>
      <c r="G2135" s="11">
        <f t="shared" ca="1" si="243"/>
        <v>0.8</v>
      </c>
      <c r="H2135" s="11">
        <f t="shared" ca="1" si="244"/>
        <v>0.77</v>
      </c>
      <c r="J2135" s="11">
        <f t="shared" ca="1" si="239"/>
        <v>0.5</v>
      </c>
      <c r="K2135" s="11">
        <f t="shared" ca="1" si="240"/>
        <v>0.8</v>
      </c>
      <c r="L2135" s="11">
        <f t="shared" ca="1" si="241"/>
        <v>0.77</v>
      </c>
      <c r="M2135" s="11">
        <f ca="1">(J2135-F2135)*'Meta-analysis (Retention)'!$B$4</f>
        <v>0</v>
      </c>
      <c r="O2135" s="11">
        <f ca="1">(K2135-G2135)*'Meta-analysis (Retention)'!$B$4</f>
        <v>0</v>
      </c>
      <c r="Q2135" s="11">
        <f ca="1">(L2135-H2135)*'Meta-analysis (Retention)'!$B$4</f>
        <v>0</v>
      </c>
    </row>
    <row r="2136" spans="1:17">
      <c r="A2136" s="11">
        <v>0.13200000000000001</v>
      </c>
      <c r="B2136" s="11" cm="1">
        <f t="array" aca="1" ref="B2136" ca="1">INDEX(
    INDIRECT("'Bootstrap Sampling (Retention)'!$A$4:$A$4004"),
    RANDBETWEEN(
        MATCH('Meta-analysis (Retention)'!$B$5, INDIRECT("'Bootstrap Sampling (Retention)'!$A$4:$A$4004"), 1),
        MATCH('Meta-analysis (Retention)'!$B$6, INDIRECT("'Bootstrap Sampling (Retention)'!$A$4:$A$4004"), 1)
    ),
    1
)</f>
        <v>0</v>
      </c>
      <c r="C2136" s="11">
        <f t="shared" ca="1" si="245"/>
        <v>1</v>
      </c>
      <c r="F2136" s="11">
        <f t="shared" ca="1" si="242"/>
        <v>0.5</v>
      </c>
      <c r="G2136" s="11">
        <f t="shared" ca="1" si="243"/>
        <v>0.8</v>
      </c>
      <c r="H2136" s="11">
        <f t="shared" ca="1" si="244"/>
        <v>0.65</v>
      </c>
      <c r="J2136" s="11">
        <f t="shared" ca="1" si="239"/>
        <v>0.5</v>
      </c>
      <c r="K2136" s="11">
        <f t="shared" ca="1" si="240"/>
        <v>0.8</v>
      </c>
      <c r="L2136" s="11">
        <f t="shared" ca="1" si="241"/>
        <v>0.65</v>
      </c>
      <c r="M2136" s="11">
        <f ca="1">(J2136-F2136)*'Meta-analysis (Retention)'!$B$4</f>
        <v>0</v>
      </c>
      <c r="O2136" s="11">
        <f ca="1">(K2136-G2136)*'Meta-analysis (Retention)'!$B$4</f>
        <v>0</v>
      </c>
      <c r="Q2136" s="11">
        <f ca="1">(L2136-H2136)*'Meta-analysis (Retention)'!$B$4</f>
        <v>0</v>
      </c>
    </row>
    <row r="2137" spans="1:17">
      <c r="A2137" s="11">
        <v>0.13300000000000001</v>
      </c>
      <c r="B2137" s="11" cm="1">
        <f t="array" aca="1" ref="B2137" ca="1">INDEX(
    INDIRECT("'Bootstrap Sampling (Retention)'!$A$4:$A$4004"),
    RANDBETWEEN(
        MATCH('Meta-analysis (Retention)'!$B$5, INDIRECT("'Bootstrap Sampling (Retention)'!$A$4:$A$4004"), 1),
        MATCH('Meta-analysis (Retention)'!$B$6, INDIRECT("'Bootstrap Sampling (Retention)'!$A$4:$A$4004"), 1)
    ),
    1
)</f>
        <v>0</v>
      </c>
      <c r="C2137" s="11">
        <f t="shared" ca="1" si="245"/>
        <v>1</v>
      </c>
      <c r="F2137" s="11">
        <f t="shared" ca="1" si="242"/>
        <v>0.5</v>
      </c>
      <c r="G2137" s="11">
        <f t="shared" ca="1" si="243"/>
        <v>0.8</v>
      </c>
      <c r="H2137" s="11">
        <f t="shared" ca="1" si="244"/>
        <v>0.54</v>
      </c>
      <c r="J2137" s="11">
        <f t="shared" ca="1" si="239"/>
        <v>0.5</v>
      </c>
      <c r="K2137" s="11">
        <f t="shared" ca="1" si="240"/>
        <v>0.8</v>
      </c>
      <c r="L2137" s="11">
        <f t="shared" ca="1" si="241"/>
        <v>0.54</v>
      </c>
      <c r="M2137" s="11">
        <f ca="1">(J2137-F2137)*'Meta-analysis (Retention)'!$B$4</f>
        <v>0</v>
      </c>
      <c r="O2137" s="11">
        <f ca="1">(K2137-G2137)*'Meta-analysis (Retention)'!$B$4</f>
        <v>0</v>
      </c>
      <c r="Q2137" s="11">
        <f ca="1">(L2137-H2137)*'Meta-analysis (Retention)'!$B$4</f>
        <v>0</v>
      </c>
    </row>
    <row r="2138" spans="1:17">
      <c r="A2138" s="11">
        <v>0.13400000000000001</v>
      </c>
      <c r="B2138" s="11" cm="1">
        <f t="array" aca="1" ref="B2138" ca="1">INDEX(
    INDIRECT("'Bootstrap Sampling (Retention)'!$A$4:$A$4004"),
    RANDBETWEEN(
        MATCH('Meta-analysis (Retention)'!$B$5, INDIRECT("'Bootstrap Sampling (Retention)'!$A$4:$A$4004"), 1),
        MATCH('Meta-analysis (Retention)'!$B$6, INDIRECT("'Bootstrap Sampling (Retention)'!$A$4:$A$4004"), 1)
    ),
    1
)</f>
        <v>0</v>
      </c>
      <c r="C2138" s="11">
        <f t="shared" ca="1" si="245"/>
        <v>1</v>
      </c>
      <c r="F2138" s="11">
        <f t="shared" ca="1" si="242"/>
        <v>0.5</v>
      </c>
      <c r="G2138" s="11">
        <f t="shared" ca="1" si="243"/>
        <v>0.8</v>
      </c>
      <c r="H2138" s="11">
        <f t="shared" ca="1" si="244"/>
        <v>0.65</v>
      </c>
      <c r="J2138" s="11">
        <f t="shared" ca="1" si="239"/>
        <v>0.5</v>
      </c>
      <c r="K2138" s="11">
        <f t="shared" ca="1" si="240"/>
        <v>0.8</v>
      </c>
      <c r="L2138" s="11">
        <f t="shared" ca="1" si="241"/>
        <v>0.65</v>
      </c>
      <c r="M2138" s="11">
        <f ca="1">(J2138-F2138)*'Meta-analysis (Retention)'!$B$4</f>
        <v>0</v>
      </c>
      <c r="O2138" s="11">
        <f ca="1">(K2138-G2138)*'Meta-analysis (Retention)'!$B$4</f>
        <v>0</v>
      </c>
      <c r="Q2138" s="11">
        <f ca="1">(L2138-H2138)*'Meta-analysis (Retention)'!$B$4</f>
        <v>0</v>
      </c>
    </row>
    <row r="2139" spans="1:17">
      <c r="A2139" s="11">
        <v>0.13500000000000001</v>
      </c>
      <c r="B2139" s="11" cm="1">
        <f t="array" aca="1" ref="B2139" ca="1">INDEX(
    INDIRECT("'Bootstrap Sampling (Retention)'!$A$4:$A$4004"),
    RANDBETWEEN(
        MATCH('Meta-analysis (Retention)'!$B$5, INDIRECT("'Bootstrap Sampling (Retention)'!$A$4:$A$4004"), 1),
        MATCH('Meta-analysis (Retention)'!$B$6, INDIRECT("'Bootstrap Sampling (Retention)'!$A$4:$A$4004"), 1)
    ),
    1
)</f>
        <v>0</v>
      </c>
      <c r="C2139" s="11">
        <f t="shared" ca="1" si="245"/>
        <v>1</v>
      </c>
      <c r="F2139" s="11">
        <f t="shared" ca="1" si="242"/>
        <v>0.5</v>
      </c>
      <c r="G2139" s="11">
        <f t="shared" ca="1" si="243"/>
        <v>0.8</v>
      </c>
      <c r="H2139" s="11">
        <f t="shared" ca="1" si="244"/>
        <v>0.52</v>
      </c>
      <c r="J2139" s="11">
        <f t="shared" ca="1" si="239"/>
        <v>0.5</v>
      </c>
      <c r="K2139" s="11">
        <f t="shared" ca="1" si="240"/>
        <v>0.8</v>
      </c>
      <c r="L2139" s="11">
        <f t="shared" ca="1" si="241"/>
        <v>0.52</v>
      </c>
      <c r="M2139" s="11">
        <f ca="1">(J2139-F2139)*'Meta-analysis (Retention)'!$B$4</f>
        <v>0</v>
      </c>
      <c r="O2139" s="11">
        <f ca="1">(K2139-G2139)*'Meta-analysis (Retention)'!$B$4</f>
        <v>0</v>
      </c>
      <c r="Q2139" s="11">
        <f ca="1">(L2139-H2139)*'Meta-analysis (Retention)'!$B$4</f>
        <v>0</v>
      </c>
    </row>
    <row r="2140" spans="1:17">
      <c r="A2140" s="11">
        <v>0.13600000000000001</v>
      </c>
      <c r="B2140" s="11" cm="1">
        <f t="array" aca="1" ref="B2140" ca="1">INDEX(
    INDIRECT("'Bootstrap Sampling (Retention)'!$A$4:$A$4004"),
    RANDBETWEEN(
        MATCH('Meta-analysis (Retention)'!$B$5, INDIRECT("'Bootstrap Sampling (Retention)'!$A$4:$A$4004"), 1),
        MATCH('Meta-analysis (Retention)'!$B$6, INDIRECT("'Bootstrap Sampling (Retention)'!$A$4:$A$4004"), 1)
    ),
    1
)</f>
        <v>0</v>
      </c>
      <c r="C2140" s="11">
        <f t="shared" ca="1" si="245"/>
        <v>1</v>
      </c>
      <c r="F2140" s="11">
        <f t="shared" ca="1" si="242"/>
        <v>0.5</v>
      </c>
      <c r="G2140" s="11">
        <f t="shared" ca="1" si="243"/>
        <v>0.8</v>
      </c>
      <c r="H2140" s="11">
        <f t="shared" ca="1" si="244"/>
        <v>0.78</v>
      </c>
      <c r="J2140" s="11">
        <f t="shared" ca="1" si="239"/>
        <v>0.5</v>
      </c>
      <c r="K2140" s="11">
        <f t="shared" ca="1" si="240"/>
        <v>0.8</v>
      </c>
      <c r="L2140" s="11">
        <f t="shared" ca="1" si="241"/>
        <v>0.78</v>
      </c>
      <c r="M2140" s="11">
        <f ca="1">(J2140-F2140)*'Meta-analysis (Retention)'!$B$4</f>
        <v>0</v>
      </c>
      <c r="O2140" s="11">
        <f ca="1">(K2140-G2140)*'Meta-analysis (Retention)'!$B$4</f>
        <v>0</v>
      </c>
      <c r="Q2140" s="11">
        <f ca="1">(L2140-H2140)*'Meta-analysis (Retention)'!$B$4</f>
        <v>0</v>
      </c>
    </row>
    <row r="2141" spans="1:17">
      <c r="A2141" s="11">
        <v>0.13700000000000001</v>
      </c>
      <c r="B2141" s="11" cm="1">
        <f t="array" aca="1" ref="B2141" ca="1">INDEX(
    INDIRECT("'Bootstrap Sampling (Retention)'!$A$4:$A$4004"),
    RANDBETWEEN(
        MATCH('Meta-analysis (Retention)'!$B$5, INDIRECT("'Bootstrap Sampling (Retention)'!$A$4:$A$4004"), 1),
        MATCH('Meta-analysis (Retention)'!$B$6, INDIRECT("'Bootstrap Sampling (Retention)'!$A$4:$A$4004"), 1)
    ),
    1
)</f>
        <v>0</v>
      </c>
      <c r="C2141" s="11">
        <f t="shared" ca="1" si="245"/>
        <v>1</v>
      </c>
      <c r="F2141" s="11">
        <f t="shared" ca="1" si="242"/>
        <v>0.5</v>
      </c>
      <c r="G2141" s="11">
        <f t="shared" ca="1" si="243"/>
        <v>0.8</v>
      </c>
      <c r="H2141" s="11">
        <f t="shared" ca="1" si="244"/>
        <v>0.75</v>
      </c>
      <c r="J2141" s="11">
        <f t="shared" ca="1" si="239"/>
        <v>0.5</v>
      </c>
      <c r="K2141" s="11">
        <f t="shared" ca="1" si="240"/>
        <v>0.8</v>
      </c>
      <c r="L2141" s="11">
        <f t="shared" ca="1" si="241"/>
        <v>0.75</v>
      </c>
      <c r="M2141" s="11">
        <f ca="1">(J2141-F2141)*'Meta-analysis (Retention)'!$B$4</f>
        <v>0</v>
      </c>
      <c r="O2141" s="11">
        <f ca="1">(K2141-G2141)*'Meta-analysis (Retention)'!$B$4</f>
        <v>0</v>
      </c>
      <c r="Q2141" s="11">
        <f ca="1">(L2141-H2141)*'Meta-analysis (Retention)'!$B$4</f>
        <v>0</v>
      </c>
    </row>
    <row r="2142" spans="1:17">
      <c r="A2142" s="11">
        <v>0.13800000000000001</v>
      </c>
      <c r="B2142" s="11" cm="1">
        <f t="array" aca="1" ref="B2142" ca="1">INDEX(
    INDIRECT("'Bootstrap Sampling (Retention)'!$A$4:$A$4004"),
    RANDBETWEEN(
        MATCH('Meta-analysis (Retention)'!$B$5, INDIRECT("'Bootstrap Sampling (Retention)'!$A$4:$A$4004"), 1),
        MATCH('Meta-analysis (Retention)'!$B$6, INDIRECT("'Bootstrap Sampling (Retention)'!$A$4:$A$4004"), 1)
    ),
    1
)</f>
        <v>0</v>
      </c>
      <c r="C2142" s="11">
        <f t="shared" ca="1" si="245"/>
        <v>1</v>
      </c>
      <c r="F2142" s="11">
        <f t="shared" ca="1" si="242"/>
        <v>0.5</v>
      </c>
      <c r="G2142" s="11">
        <f t="shared" ca="1" si="243"/>
        <v>0.8</v>
      </c>
      <c r="H2142" s="11">
        <f t="shared" ca="1" si="244"/>
        <v>0.78</v>
      </c>
      <c r="J2142" s="11">
        <f t="shared" ca="1" si="239"/>
        <v>0.5</v>
      </c>
      <c r="K2142" s="11">
        <f t="shared" ca="1" si="240"/>
        <v>0.8</v>
      </c>
      <c r="L2142" s="11">
        <f t="shared" ca="1" si="241"/>
        <v>0.78</v>
      </c>
      <c r="M2142" s="11">
        <f ca="1">(J2142-F2142)*'Meta-analysis (Retention)'!$B$4</f>
        <v>0</v>
      </c>
      <c r="O2142" s="11">
        <f ca="1">(K2142-G2142)*'Meta-analysis (Retention)'!$B$4</f>
        <v>0</v>
      </c>
      <c r="Q2142" s="11">
        <f ca="1">(L2142-H2142)*'Meta-analysis (Retention)'!$B$4</f>
        <v>0</v>
      </c>
    </row>
    <row r="2143" spans="1:17">
      <c r="A2143" s="11">
        <v>0.13900000000000001</v>
      </c>
      <c r="B2143" s="11" cm="1">
        <f t="array" aca="1" ref="B2143" ca="1">INDEX(
    INDIRECT("'Bootstrap Sampling (Retention)'!$A$4:$A$4004"),
    RANDBETWEEN(
        MATCH('Meta-analysis (Retention)'!$B$5, INDIRECT("'Bootstrap Sampling (Retention)'!$A$4:$A$4004"), 1),
        MATCH('Meta-analysis (Retention)'!$B$6, INDIRECT("'Bootstrap Sampling (Retention)'!$A$4:$A$4004"), 1)
    ),
    1
)</f>
        <v>0</v>
      </c>
      <c r="C2143" s="11">
        <f t="shared" ca="1" si="245"/>
        <v>1</v>
      </c>
      <c r="F2143" s="11">
        <f t="shared" ca="1" si="242"/>
        <v>0.5</v>
      </c>
      <c r="G2143" s="11">
        <f t="shared" ca="1" si="243"/>
        <v>0.8</v>
      </c>
      <c r="H2143" s="11">
        <f t="shared" ca="1" si="244"/>
        <v>0.6</v>
      </c>
      <c r="J2143" s="11">
        <f t="shared" ca="1" si="239"/>
        <v>0.5</v>
      </c>
      <c r="K2143" s="11">
        <f t="shared" ca="1" si="240"/>
        <v>0.8</v>
      </c>
      <c r="L2143" s="11">
        <f t="shared" ca="1" si="241"/>
        <v>0.6</v>
      </c>
      <c r="M2143" s="11">
        <f ca="1">(J2143-F2143)*'Meta-analysis (Retention)'!$B$4</f>
        <v>0</v>
      </c>
      <c r="O2143" s="11">
        <f ca="1">(K2143-G2143)*'Meta-analysis (Retention)'!$B$4</f>
        <v>0</v>
      </c>
      <c r="Q2143" s="11">
        <f ca="1">(L2143-H2143)*'Meta-analysis (Retention)'!$B$4</f>
        <v>0</v>
      </c>
    </row>
    <row r="2144" spans="1:17">
      <c r="A2144" s="11">
        <v>0.14000000000000001</v>
      </c>
      <c r="B2144" s="11" cm="1">
        <f t="array" aca="1" ref="B2144" ca="1">INDEX(
    INDIRECT("'Bootstrap Sampling (Retention)'!$A$4:$A$4004"),
    RANDBETWEEN(
        MATCH('Meta-analysis (Retention)'!$B$5, INDIRECT("'Bootstrap Sampling (Retention)'!$A$4:$A$4004"), 1),
        MATCH('Meta-analysis (Retention)'!$B$6, INDIRECT("'Bootstrap Sampling (Retention)'!$A$4:$A$4004"), 1)
    ),
    1
)</f>
        <v>0</v>
      </c>
      <c r="C2144" s="11">
        <f t="shared" ca="1" si="245"/>
        <v>1</v>
      </c>
      <c r="F2144" s="11">
        <f t="shared" ca="1" si="242"/>
        <v>0.5</v>
      </c>
      <c r="G2144" s="11">
        <f t="shared" ca="1" si="243"/>
        <v>0.8</v>
      </c>
      <c r="H2144" s="11">
        <f t="shared" ca="1" si="244"/>
        <v>0.54</v>
      </c>
      <c r="J2144" s="11">
        <f t="shared" ca="1" si="239"/>
        <v>0.5</v>
      </c>
      <c r="K2144" s="11">
        <f t="shared" ca="1" si="240"/>
        <v>0.8</v>
      </c>
      <c r="L2144" s="11">
        <f t="shared" ca="1" si="241"/>
        <v>0.54</v>
      </c>
      <c r="M2144" s="11">
        <f ca="1">(J2144-F2144)*'Meta-analysis (Retention)'!$B$4</f>
        <v>0</v>
      </c>
      <c r="O2144" s="11">
        <f ca="1">(K2144-G2144)*'Meta-analysis (Retention)'!$B$4</f>
        <v>0</v>
      </c>
      <c r="Q2144" s="11">
        <f ca="1">(L2144-H2144)*'Meta-analysis (Retention)'!$B$4</f>
        <v>0</v>
      </c>
    </row>
    <row r="2145" spans="1:17">
      <c r="A2145" s="11">
        <v>0.14099999999999999</v>
      </c>
      <c r="B2145" s="11" cm="1">
        <f t="array" aca="1" ref="B2145" ca="1">INDEX(
    INDIRECT("'Bootstrap Sampling (Retention)'!$A$4:$A$4004"),
    RANDBETWEEN(
        MATCH('Meta-analysis (Retention)'!$B$5, INDIRECT("'Bootstrap Sampling (Retention)'!$A$4:$A$4004"), 1),
        MATCH('Meta-analysis (Retention)'!$B$6, INDIRECT("'Bootstrap Sampling (Retention)'!$A$4:$A$4004"), 1)
    ),
    1
)</f>
        <v>0</v>
      </c>
      <c r="C2145" s="11">
        <f t="shared" ca="1" si="245"/>
        <v>1</v>
      </c>
      <c r="F2145" s="11">
        <f t="shared" ca="1" si="242"/>
        <v>0.5</v>
      </c>
      <c r="G2145" s="11">
        <f t="shared" ca="1" si="243"/>
        <v>0.8</v>
      </c>
      <c r="H2145" s="11">
        <f t="shared" ca="1" si="244"/>
        <v>0.65</v>
      </c>
      <c r="J2145" s="11">
        <f t="shared" ca="1" si="239"/>
        <v>0.5</v>
      </c>
      <c r="K2145" s="11">
        <f t="shared" ca="1" si="240"/>
        <v>0.8</v>
      </c>
      <c r="L2145" s="11">
        <f t="shared" ca="1" si="241"/>
        <v>0.65</v>
      </c>
      <c r="M2145" s="11">
        <f ca="1">(J2145-F2145)*'Meta-analysis (Retention)'!$B$4</f>
        <v>0</v>
      </c>
      <c r="O2145" s="11">
        <f ca="1">(K2145-G2145)*'Meta-analysis (Retention)'!$B$4</f>
        <v>0</v>
      </c>
      <c r="Q2145" s="11">
        <f ca="1">(L2145-H2145)*'Meta-analysis (Retention)'!$B$4</f>
        <v>0</v>
      </c>
    </row>
    <row r="2146" spans="1:17">
      <c r="A2146" s="11">
        <v>0.14199999999999999</v>
      </c>
      <c r="B2146" s="11" cm="1">
        <f t="array" aca="1" ref="B2146" ca="1">INDEX(
    INDIRECT("'Bootstrap Sampling (Retention)'!$A$4:$A$4004"),
    RANDBETWEEN(
        MATCH('Meta-analysis (Retention)'!$B$5, INDIRECT("'Bootstrap Sampling (Retention)'!$A$4:$A$4004"), 1),
        MATCH('Meta-analysis (Retention)'!$B$6, INDIRECT("'Bootstrap Sampling (Retention)'!$A$4:$A$4004"), 1)
    ),
    1
)</f>
        <v>0</v>
      </c>
      <c r="C2146" s="11">
        <f t="shared" ca="1" si="245"/>
        <v>1</v>
      </c>
      <c r="F2146" s="11">
        <f t="shared" ca="1" si="242"/>
        <v>0.5</v>
      </c>
      <c r="G2146" s="11">
        <f t="shared" ca="1" si="243"/>
        <v>0.8</v>
      </c>
      <c r="H2146" s="11">
        <f t="shared" ca="1" si="244"/>
        <v>0.78</v>
      </c>
      <c r="J2146" s="11">
        <f t="shared" ca="1" si="239"/>
        <v>0.5</v>
      </c>
      <c r="K2146" s="11">
        <f t="shared" ca="1" si="240"/>
        <v>0.8</v>
      </c>
      <c r="L2146" s="11">
        <f t="shared" ca="1" si="241"/>
        <v>0.78</v>
      </c>
      <c r="M2146" s="11">
        <f ca="1">(J2146-F2146)*'Meta-analysis (Retention)'!$B$4</f>
        <v>0</v>
      </c>
      <c r="O2146" s="11">
        <f ca="1">(K2146-G2146)*'Meta-analysis (Retention)'!$B$4</f>
        <v>0</v>
      </c>
      <c r="Q2146" s="11">
        <f ca="1">(L2146-H2146)*'Meta-analysis (Retention)'!$B$4</f>
        <v>0</v>
      </c>
    </row>
    <row r="2147" spans="1:17">
      <c r="A2147" s="11">
        <v>0.14299999999999999</v>
      </c>
      <c r="B2147" s="11" cm="1">
        <f t="array" aca="1" ref="B2147" ca="1">INDEX(
    INDIRECT("'Bootstrap Sampling (Retention)'!$A$4:$A$4004"),
    RANDBETWEEN(
        MATCH('Meta-analysis (Retention)'!$B$5, INDIRECT("'Bootstrap Sampling (Retention)'!$A$4:$A$4004"), 1),
        MATCH('Meta-analysis (Retention)'!$B$6, INDIRECT("'Bootstrap Sampling (Retention)'!$A$4:$A$4004"), 1)
    ),
    1
)</f>
        <v>0</v>
      </c>
      <c r="C2147" s="11">
        <f t="shared" ca="1" si="245"/>
        <v>1</v>
      </c>
      <c r="F2147" s="11">
        <f t="shared" ca="1" si="242"/>
        <v>0.5</v>
      </c>
      <c r="G2147" s="11">
        <f t="shared" ca="1" si="243"/>
        <v>0.8</v>
      </c>
      <c r="H2147" s="11">
        <f t="shared" ca="1" si="244"/>
        <v>0.66</v>
      </c>
      <c r="J2147" s="11">
        <f t="shared" ca="1" si="239"/>
        <v>0.5</v>
      </c>
      <c r="K2147" s="11">
        <f t="shared" ca="1" si="240"/>
        <v>0.8</v>
      </c>
      <c r="L2147" s="11">
        <f t="shared" ca="1" si="241"/>
        <v>0.66</v>
      </c>
      <c r="M2147" s="11">
        <f ca="1">(J2147-F2147)*'Meta-analysis (Retention)'!$B$4</f>
        <v>0</v>
      </c>
      <c r="O2147" s="11">
        <f ca="1">(K2147-G2147)*'Meta-analysis (Retention)'!$B$4</f>
        <v>0</v>
      </c>
      <c r="Q2147" s="11">
        <f ca="1">(L2147-H2147)*'Meta-analysis (Retention)'!$B$4</f>
        <v>0</v>
      </c>
    </row>
    <row r="2148" spans="1:17">
      <c r="A2148" s="11">
        <v>0.14399999999999999</v>
      </c>
      <c r="B2148" s="11" cm="1">
        <f t="array" aca="1" ref="B2148" ca="1">INDEX(
    INDIRECT("'Bootstrap Sampling (Retention)'!$A$4:$A$4004"),
    RANDBETWEEN(
        MATCH('Meta-analysis (Retention)'!$B$5, INDIRECT("'Bootstrap Sampling (Retention)'!$A$4:$A$4004"), 1),
        MATCH('Meta-analysis (Retention)'!$B$6, INDIRECT("'Bootstrap Sampling (Retention)'!$A$4:$A$4004"), 1)
    ),
    1
)</f>
        <v>0</v>
      </c>
      <c r="C2148" s="11">
        <f t="shared" ca="1" si="245"/>
        <v>1</v>
      </c>
      <c r="F2148" s="11">
        <f t="shared" ca="1" si="242"/>
        <v>0.5</v>
      </c>
      <c r="G2148" s="11">
        <f t="shared" ca="1" si="243"/>
        <v>0.8</v>
      </c>
      <c r="H2148" s="11">
        <f t="shared" ca="1" si="244"/>
        <v>0.69</v>
      </c>
      <c r="J2148" s="11">
        <f t="shared" ca="1" si="239"/>
        <v>0.5</v>
      </c>
      <c r="K2148" s="11">
        <f t="shared" ca="1" si="240"/>
        <v>0.8</v>
      </c>
      <c r="L2148" s="11">
        <f t="shared" ca="1" si="241"/>
        <v>0.69</v>
      </c>
      <c r="M2148" s="11">
        <f ca="1">(J2148-F2148)*'Meta-analysis (Retention)'!$B$4</f>
        <v>0</v>
      </c>
      <c r="O2148" s="11">
        <f ca="1">(K2148-G2148)*'Meta-analysis (Retention)'!$B$4</f>
        <v>0</v>
      </c>
      <c r="Q2148" s="11">
        <f ca="1">(L2148-H2148)*'Meta-analysis (Retention)'!$B$4</f>
        <v>0</v>
      </c>
    </row>
    <row r="2149" spans="1:17">
      <c r="A2149" s="11">
        <v>0.14499999999999999</v>
      </c>
      <c r="B2149" s="11" cm="1">
        <f t="array" aca="1" ref="B2149" ca="1">INDEX(
    INDIRECT("'Bootstrap Sampling (Retention)'!$A$4:$A$4004"),
    RANDBETWEEN(
        MATCH('Meta-analysis (Retention)'!$B$5, INDIRECT("'Bootstrap Sampling (Retention)'!$A$4:$A$4004"), 1),
        MATCH('Meta-analysis (Retention)'!$B$6, INDIRECT("'Bootstrap Sampling (Retention)'!$A$4:$A$4004"), 1)
    ),
    1
)</f>
        <v>0</v>
      </c>
      <c r="C2149" s="11">
        <f t="shared" ca="1" si="245"/>
        <v>1</v>
      </c>
      <c r="F2149" s="11">
        <f t="shared" ca="1" si="242"/>
        <v>0.5</v>
      </c>
      <c r="G2149" s="11">
        <f t="shared" ca="1" si="243"/>
        <v>0.8</v>
      </c>
      <c r="H2149" s="11">
        <f t="shared" ca="1" si="244"/>
        <v>0.73</v>
      </c>
      <c r="J2149" s="11">
        <f t="shared" ca="1" si="239"/>
        <v>0.5</v>
      </c>
      <c r="K2149" s="11">
        <f t="shared" ca="1" si="240"/>
        <v>0.8</v>
      </c>
      <c r="L2149" s="11">
        <f t="shared" ca="1" si="241"/>
        <v>0.73</v>
      </c>
      <c r="M2149" s="11">
        <f ca="1">(J2149-F2149)*'Meta-analysis (Retention)'!$B$4</f>
        <v>0</v>
      </c>
      <c r="O2149" s="11">
        <f ca="1">(K2149-G2149)*'Meta-analysis (Retention)'!$B$4</f>
        <v>0</v>
      </c>
      <c r="Q2149" s="11">
        <f ca="1">(L2149-H2149)*'Meta-analysis (Retention)'!$B$4</f>
        <v>0</v>
      </c>
    </row>
    <row r="2150" spans="1:17">
      <c r="A2150" s="11">
        <v>0.14599999999999999</v>
      </c>
      <c r="B2150" s="11" cm="1">
        <f t="array" aca="1" ref="B2150" ca="1">INDEX(
    INDIRECT("'Bootstrap Sampling (Retention)'!$A$4:$A$4004"),
    RANDBETWEEN(
        MATCH('Meta-analysis (Retention)'!$B$5, INDIRECT("'Bootstrap Sampling (Retention)'!$A$4:$A$4004"), 1),
        MATCH('Meta-analysis (Retention)'!$B$6, INDIRECT("'Bootstrap Sampling (Retention)'!$A$4:$A$4004"), 1)
    ),
    1
)</f>
        <v>0</v>
      </c>
      <c r="C2150" s="11">
        <f t="shared" ca="1" si="245"/>
        <v>1</v>
      </c>
      <c r="F2150" s="11">
        <f t="shared" ca="1" si="242"/>
        <v>0.5</v>
      </c>
      <c r="G2150" s="11">
        <f t="shared" ca="1" si="243"/>
        <v>0.8</v>
      </c>
      <c r="H2150" s="11">
        <f t="shared" ca="1" si="244"/>
        <v>0.75</v>
      </c>
      <c r="J2150" s="11">
        <f t="shared" ca="1" si="239"/>
        <v>0.5</v>
      </c>
      <c r="K2150" s="11">
        <f t="shared" ca="1" si="240"/>
        <v>0.8</v>
      </c>
      <c r="L2150" s="11">
        <f t="shared" ca="1" si="241"/>
        <v>0.75</v>
      </c>
      <c r="M2150" s="11">
        <f ca="1">(J2150-F2150)*'Meta-analysis (Retention)'!$B$4</f>
        <v>0</v>
      </c>
      <c r="O2150" s="11">
        <f ca="1">(K2150-G2150)*'Meta-analysis (Retention)'!$B$4</f>
        <v>0</v>
      </c>
      <c r="Q2150" s="11">
        <f ca="1">(L2150-H2150)*'Meta-analysis (Retention)'!$B$4</f>
        <v>0</v>
      </c>
    </row>
    <row r="2151" spans="1:17">
      <c r="A2151" s="11">
        <v>0.14699999999999999</v>
      </c>
      <c r="B2151" s="11" cm="1">
        <f t="array" aca="1" ref="B2151" ca="1">INDEX(
    INDIRECT("'Bootstrap Sampling (Retention)'!$A$4:$A$4004"),
    RANDBETWEEN(
        MATCH('Meta-analysis (Retention)'!$B$5, INDIRECT("'Bootstrap Sampling (Retention)'!$A$4:$A$4004"), 1),
        MATCH('Meta-analysis (Retention)'!$B$6, INDIRECT("'Bootstrap Sampling (Retention)'!$A$4:$A$4004"), 1)
    ),
    1
)</f>
        <v>0</v>
      </c>
      <c r="C2151" s="11">
        <f t="shared" ca="1" si="245"/>
        <v>1</v>
      </c>
      <c r="F2151" s="11">
        <f t="shared" ca="1" si="242"/>
        <v>0.5</v>
      </c>
      <c r="G2151" s="11">
        <f t="shared" ca="1" si="243"/>
        <v>0.8</v>
      </c>
      <c r="H2151" s="11">
        <f t="shared" ca="1" si="244"/>
        <v>0.59</v>
      </c>
      <c r="J2151" s="11">
        <f t="shared" ca="1" si="239"/>
        <v>0.5</v>
      </c>
      <c r="K2151" s="11">
        <f t="shared" ca="1" si="240"/>
        <v>0.8</v>
      </c>
      <c r="L2151" s="11">
        <f t="shared" ca="1" si="241"/>
        <v>0.59</v>
      </c>
      <c r="M2151" s="11">
        <f ca="1">(J2151-F2151)*'Meta-analysis (Retention)'!$B$4</f>
        <v>0</v>
      </c>
      <c r="O2151" s="11">
        <f ca="1">(K2151-G2151)*'Meta-analysis (Retention)'!$B$4</f>
        <v>0</v>
      </c>
      <c r="Q2151" s="11">
        <f ca="1">(L2151-H2151)*'Meta-analysis (Retention)'!$B$4</f>
        <v>0</v>
      </c>
    </row>
    <row r="2152" spans="1:17">
      <c r="A2152" s="11">
        <v>0.14799999999999999</v>
      </c>
      <c r="B2152" s="11" cm="1">
        <f t="array" aca="1" ref="B2152" ca="1">INDEX(
    INDIRECT("'Bootstrap Sampling (Retention)'!$A$4:$A$4004"),
    RANDBETWEEN(
        MATCH('Meta-analysis (Retention)'!$B$5, INDIRECT("'Bootstrap Sampling (Retention)'!$A$4:$A$4004"), 1),
        MATCH('Meta-analysis (Retention)'!$B$6, INDIRECT("'Bootstrap Sampling (Retention)'!$A$4:$A$4004"), 1)
    ),
    1
)</f>
        <v>0</v>
      </c>
      <c r="C2152" s="11">
        <f t="shared" ca="1" si="245"/>
        <v>1</v>
      </c>
      <c r="F2152" s="11">
        <f t="shared" ca="1" si="242"/>
        <v>0.5</v>
      </c>
      <c r="G2152" s="11">
        <f t="shared" ca="1" si="243"/>
        <v>0.8</v>
      </c>
      <c r="H2152" s="11">
        <f t="shared" ca="1" si="244"/>
        <v>0.56999999999999995</v>
      </c>
      <c r="J2152" s="11">
        <f t="shared" ca="1" si="239"/>
        <v>0.5</v>
      </c>
      <c r="K2152" s="11">
        <f t="shared" ca="1" si="240"/>
        <v>0.8</v>
      </c>
      <c r="L2152" s="11">
        <f t="shared" ca="1" si="241"/>
        <v>0.56999999999999995</v>
      </c>
      <c r="M2152" s="11">
        <f ca="1">(J2152-F2152)*'Meta-analysis (Retention)'!$B$4</f>
        <v>0</v>
      </c>
      <c r="O2152" s="11">
        <f ca="1">(K2152-G2152)*'Meta-analysis (Retention)'!$B$4</f>
        <v>0</v>
      </c>
      <c r="Q2152" s="11">
        <f ca="1">(L2152-H2152)*'Meta-analysis (Retention)'!$B$4</f>
        <v>0</v>
      </c>
    </row>
    <row r="2153" spans="1:17">
      <c r="A2153" s="11">
        <v>0.14899999999999999</v>
      </c>
      <c r="B2153" s="11" cm="1">
        <f t="array" aca="1" ref="B2153" ca="1">INDEX(
    INDIRECT("'Bootstrap Sampling (Retention)'!$A$4:$A$4004"),
    RANDBETWEEN(
        MATCH('Meta-analysis (Retention)'!$B$5, INDIRECT("'Bootstrap Sampling (Retention)'!$A$4:$A$4004"), 1),
        MATCH('Meta-analysis (Retention)'!$B$6, INDIRECT("'Bootstrap Sampling (Retention)'!$A$4:$A$4004"), 1)
    ),
    1
)</f>
        <v>0</v>
      </c>
      <c r="C2153" s="11">
        <f t="shared" ca="1" si="245"/>
        <v>1</v>
      </c>
      <c r="F2153" s="11">
        <f t="shared" ca="1" si="242"/>
        <v>0.5</v>
      </c>
      <c r="G2153" s="11">
        <f t="shared" ca="1" si="243"/>
        <v>0.8</v>
      </c>
      <c r="H2153" s="11">
        <f t="shared" ca="1" si="244"/>
        <v>0.74</v>
      </c>
      <c r="J2153" s="11">
        <f t="shared" ca="1" si="239"/>
        <v>0.5</v>
      </c>
      <c r="K2153" s="11">
        <f t="shared" ca="1" si="240"/>
        <v>0.8</v>
      </c>
      <c r="L2153" s="11">
        <f t="shared" ca="1" si="241"/>
        <v>0.74</v>
      </c>
      <c r="M2153" s="11">
        <f ca="1">(J2153-F2153)*'Meta-analysis (Retention)'!$B$4</f>
        <v>0</v>
      </c>
      <c r="O2153" s="11">
        <f ca="1">(K2153-G2153)*'Meta-analysis (Retention)'!$B$4</f>
        <v>0</v>
      </c>
      <c r="Q2153" s="11">
        <f ca="1">(L2153-H2153)*'Meta-analysis (Retention)'!$B$4</f>
        <v>0</v>
      </c>
    </row>
    <row r="2154" spans="1:17">
      <c r="A2154" s="11">
        <v>0.15</v>
      </c>
      <c r="B2154" s="11" cm="1">
        <f t="array" aca="1" ref="B2154" ca="1">INDEX(
    INDIRECT("'Bootstrap Sampling (Retention)'!$A$4:$A$4004"),
    RANDBETWEEN(
        MATCH('Meta-analysis (Retention)'!$B$5, INDIRECT("'Bootstrap Sampling (Retention)'!$A$4:$A$4004"), 1),
        MATCH('Meta-analysis (Retention)'!$B$6, INDIRECT("'Bootstrap Sampling (Retention)'!$A$4:$A$4004"), 1)
    ),
    1
)</f>
        <v>0</v>
      </c>
      <c r="C2154" s="11">
        <f t="shared" ca="1" si="245"/>
        <v>1</v>
      </c>
      <c r="F2154" s="11">
        <f t="shared" ca="1" si="242"/>
        <v>0.5</v>
      </c>
      <c r="G2154" s="11">
        <f t="shared" ca="1" si="243"/>
        <v>0.8</v>
      </c>
      <c r="H2154" s="11">
        <f t="shared" ca="1" si="244"/>
        <v>0.55000000000000004</v>
      </c>
      <c r="J2154" s="11">
        <f t="shared" ca="1" si="239"/>
        <v>0.5</v>
      </c>
      <c r="K2154" s="11">
        <f t="shared" ca="1" si="240"/>
        <v>0.8</v>
      </c>
      <c r="L2154" s="11">
        <f t="shared" ca="1" si="241"/>
        <v>0.55000000000000004</v>
      </c>
      <c r="M2154" s="11">
        <f ca="1">(J2154-F2154)*'Meta-analysis (Retention)'!$B$4</f>
        <v>0</v>
      </c>
      <c r="O2154" s="11">
        <f ca="1">(K2154-G2154)*'Meta-analysis (Retention)'!$B$4</f>
        <v>0</v>
      </c>
      <c r="Q2154" s="11">
        <f ca="1">(L2154-H2154)*'Meta-analysis (Retention)'!$B$4</f>
        <v>0</v>
      </c>
    </row>
    <row r="2155" spans="1:17">
      <c r="A2155" s="11">
        <v>0.151</v>
      </c>
      <c r="B2155" s="11" cm="1">
        <f t="array" aca="1" ref="B2155" ca="1">INDEX(
    INDIRECT("'Bootstrap Sampling (Retention)'!$A$4:$A$4004"),
    RANDBETWEEN(
        MATCH('Meta-analysis (Retention)'!$B$5, INDIRECT("'Bootstrap Sampling (Retention)'!$A$4:$A$4004"), 1),
        MATCH('Meta-analysis (Retention)'!$B$6, INDIRECT("'Bootstrap Sampling (Retention)'!$A$4:$A$4004"), 1)
    ),
    1
)</f>
        <v>0</v>
      </c>
      <c r="C2155" s="11">
        <f t="shared" ca="1" si="245"/>
        <v>1</v>
      </c>
      <c r="F2155" s="11">
        <f t="shared" ca="1" si="242"/>
        <v>0.5</v>
      </c>
      <c r="G2155" s="11">
        <f t="shared" ca="1" si="243"/>
        <v>0.8</v>
      </c>
      <c r="H2155" s="11">
        <f t="shared" ca="1" si="244"/>
        <v>0.53</v>
      </c>
      <c r="J2155" s="11">
        <f t="shared" ca="1" si="239"/>
        <v>0.5</v>
      </c>
      <c r="K2155" s="11">
        <f t="shared" ca="1" si="240"/>
        <v>0.8</v>
      </c>
      <c r="L2155" s="11">
        <f t="shared" ca="1" si="241"/>
        <v>0.53</v>
      </c>
      <c r="M2155" s="11">
        <f ca="1">(J2155-F2155)*'Meta-analysis (Retention)'!$B$4</f>
        <v>0</v>
      </c>
      <c r="O2155" s="11">
        <f ca="1">(K2155-G2155)*'Meta-analysis (Retention)'!$B$4</f>
        <v>0</v>
      </c>
      <c r="Q2155" s="11">
        <f ca="1">(L2155-H2155)*'Meta-analysis (Retention)'!$B$4</f>
        <v>0</v>
      </c>
    </row>
    <row r="2156" spans="1:17">
      <c r="A2156" s="11">
        <v>0.152</v>
      </c>
      <c r="B2156" s="11" cm="1">
        <f t="array" aca="1" ref="B2156" ca="1">INDEX(
    INDIRECT("'Bootstrap Sampling (Retention)'!$A$4:$A$4004"),
    RANDBETWEEN(
        MATCH('Meta-analysis (Retention)'!$B$5, INDIRECT("'Bootstrap Sampling (Retention)'!$A$4:$A$4004"), 1),
        MATCH('Meta-analysis (Retention)'!$B$6, INDIRECT("'Bootstrap Sampling (Retention)'!$A$4:$A$4004"), 1)
    ),
    1
)</f>
        <v>0</v>
      </c>
      <c r="C2156" s="11">
        <f t="shared" ca="1" si="245"/>
        <v>1</v>
      </c>
      <c r="F2156" s="11">
        <f t="shared" ca="1" si="242"/>
        <v>0.5</v>
      </c>
      <c r="G2156" s="11">
        <f t="shared" ca="1" si="243"/>
        <v>0.8</v>
      </c>
      <c r="H2156" s="11">
        <f t="shared" ca="1" si="244"/>
        <v>0.54</v>
      </c>
      <c r="J2156" s="11">
        <f t="shared" ca="1" si="239"/>
        <v>0.5</v>
      </c>
      <c r="K2156" s="11">
        <f t="shared" ca="1" si="240"/>
        <v>0.8</v>
      </c>
      <c r="L2156" s="11">
        <f t="shared" ca="1" si="241"/>
        <v>0.54</v>
      </c>
      <c r="M2156" s="11">
        <f ca="1">(J2156-F2156)*'Meta-analysis (Retention)'!$B$4</f>
        <v>0</v>
      </c>
      <c r="O2156" s="11">
        <f ca="1">(K2156-G2156)*'Meta-analysis (Retention)'!$B$4</f>
        <v>0</v>
      </c>
      <c r="Q2156" s="11">
        <f ca="1">(L2156-H2156)*'Meta-analysis (Retention)'!$B$4</f>
        <v>0</v>
      </c>
    </row>
    <row r="2157" spans="1:17">
      <c r="A2157" s="11">
        <v>0.153</v>
      </c>
      <c r="B2157" s="11" cm="1">
        <f t="array" aca="1" ref="B2157" ca="1">INDEX(
    INDIRECT("'Bootstrap Sampling (Retention)'!$A$4:$A$4004"),
    RANDBETWEEN(
        MATCH('Meta-analysis (Retention)'!$B$5, INDIRECT("'Bootstrap Sampling (Retention)'!$A$4:$A$4004"), 1),
        MATCH('Meta-analysis (Retention)'!$B$6, INDIRECT("'Bootstrap Sampling (Retention)'!$A$4:$A$4004"), 1)
    ),
    1
)</f>
        <v>0</v>
      </c>
      <c r="C2157" s="11">
        <f t="shared" ca="1" si="245"/>
        <v>1</v>
      </c>
      <c r="F2157" s="11">
        <f t="shared" ca="1" si="242"/>
        <v>0.5</v>
      </c>
      <c r="G2157" s="11">
        <f t="shared" ca="1" si="243"/>
        <v>0.8</v>
      </c>
      <c r="H2157" s="11">
        <f t="shared" ca="1" si="244"/>
        <v>0.56999999999999995</v>
      </c>
      <c r="J2157" s="11">
        <f t="shared" ca="1" si="239"/>
        <v>0.5</v>
      </c>
      <c r="K2157" s="11">
        <f t="shared" ca="1" si="240"/>
        <v>0.8</v>
      </c>
      <c r="L2157" s="11">
        <f t="shared" ca="1" si="241"/>
        <v>0.56999999999999995</v>
      </c>
      <c r="M2157" s="11">
        <f ca="1">(J2157-F2157)*'Meta-analysis (Retention)'!$B$4</f>
        <v>0</v>
      </c>
      <c r="O2157" s="11">
        <f ca="1">(K2157-G2157)*'Meta-analysis (Retention)'!$B$4</f>
        <v>0</v>
      </c>
      <c r="Q2157" s="11">
        <f ca="1">(L2157-H2157)*'Meta-analysis (Retention)'!$B$4</f>
        <v>0</v>
      </c>
    </row>
    <row r="2158" spans="1:17">
      <c r="A2158" s="11">
        <v>0.154</v>
      </c>
      <c r="B2158" s="11" cm="1">
        <f t="array" aca="1" ref="B2158" ca="1">INDEX(
    INDIRECT("'Bootstrap Sampling (Retention)'!$A$4:$A$4004"),
    RANDBETWEEN(
        MATCH('Meta-analysis (Retention)'!$B$5, INDIRECT("'Bootstrap Sampling (Retention)'!$A$4:$A$4004"), 1),
        MATCH('Meta-analysis (Retention)'!$B$6, INDIRECT("'Bootstrap Sampling (Retention)'!$A$4:$A$4004"), 1)
    ),
    1
)</f>
        <v>0</v>
      </c>
      <c r="C2158" s="11">
        <f t="shared" ca="1" si="245"/>
        <v>1</v>
      </c>
      <c r="F2158" s="11">
        <f t="shared" ca="1" si="242"/>
        <v>0.5</v>
      </c>
      <c r="G2158" s="11">
        <f t="shared" ca="1" si="243"/>
        <v>0.8</v>
      </c>
      <c r="H2158" s="11">
        <f t="shared" ca="1" si="244"/>
        <v>0.7</v>
      </c>
      <c r="J2158" s="11">
        <f t="shared" ca="1" si="239"/>
        <v>0.5</v>
      </c>
      <c r="K2158" s="11">
        <f t="shared" ca="1" si="240"/>
        <v>0.8</v>
      </c>
      <c r="L2158" s="11">
        <f t="shared" ca="1" si="241"/>
        <v>0.7</v>
      </c>
      <c r="M2158" s="11">
        <f ca="1">(J2158-F2158)*'Meta-analysis (Retention)'!$B$4</f>
        <v>0</v>
      </c>
      <c r="O2158" s="11">
        <f ca="1">(K2158-G2158)*'Meta-analysis (Retention)'!$B$4</f>
        <v>0</v>
      </c>
      <c r="Q2158" s="11">
        <f ca="1">(L2158-H2158)*'Meta-analysis (Retention)'!$B$4</f>
        <v>0</v>
      </c>
    </row>
    <row r="2159" spans="1:17">
      <c r="A2159" s="11">
        <v>0.155</v>
      </c>
      <c r="B2159" s="11" cm="1">
        <f t="array" aca="1" ref="B2159" ca="1">INDEX(
    INDIRECT("'Bootstrap Sampling (Retention)'!$A$4:$A$4004"),
    RANDBETWEEN(
        MATCH('Meta-analysis (Retention)'!$B$5, INDIRECT("'Bootstrap Sampling (Retention)'!$A$4:$A$4004"), 1),
        MATCH('Meta-analysis (Retention)'!$B$6, INDIRECT("'Bootstrap Sampling (Retention)'!$A$4:$A$4004"), 1)
    ),
    1
)</f>
        <v>0</v>
      </c>
      <c r="C2159" s="11">
        <f t="shared" ca="1" si="245"/>
        <v>1</v>
      </c>
      <c r="F2159" s="11">
        <f t="shared" ca="1" si="242"/>
        <v>0.5</v>
      </c>
      <c r="G2159" s="11">
        <f t="shared" ca="1" si="243"/>
        <v>0.8</v>
      </c>
      <c r="H2159" s="11">
        <f t="shared" ca="1" si="244"/>
        <v>0.51</v>
      </c>
      <c r="J2159" s="11">
        <f t="shared" ca="1" si="239"/>
        <v>0.5</v>
      </c>
      <c r="K2159" s="11">
        <f t="shared" ca="1" si="240"/>
        <v>0.8</v>
      </c>
      <c r="L2159" s="11">
        <f t="shared" ca="1" si="241"/>
        <v>0.51</v>
      </c>
      <c r="M2159" s="11">
        <f ca="1">(J2159-F2159)*'Meta-analysis (Retention)'!$B$4</f>
        <v>0</v>
      </c>
      <c r="O2159" s="11">
        <f ca="1">(K2159-G2159)*'Meta-analysis (Retention)'!$B$4</f>
        <v>0</v>
      </c>
      <c r="Q2159" s="11">
        <f ca="1">(L2159-H2159)*'Meta-analysis (Retention)'!$B$4</f>
        <v>0</v>
      </c>
    </row>
    <row r="2160" spans="1:17">
      <c r="A2160" s="11">
        <v>0.156</v>
      </c>
      <c r="B2160" s="11" cm="1">
        <f t="array" aca="1" ref="B2160" ca="1">INDEX(
    INDIRECT("'Bootstrap Sampling (Retention)'!$A$4:$A$4004"),
    RANDBETWEEN(
        MATCH('Meta-analysis (Retention)'!$B$5, INDIRECT("'Bootstrap Sampling (Retention)'!$A$4:$A$4004"), 1),
        MATCH('Meta-analysis (Retention)'!$B$6, INDIRECT("'Bootstrap Sampling (Retention)'!$A$4:$A$4004"), 1)
    ),
    1
)</f>
        <v>0</v>
      </c>
      <c r="C2160" s="11">
        <f t="shared" ca="1" si="245"/>
        <v>1</v>
      </c>
      <c r="F2160" s="11">
        <f t="shared" ca="1" si="242"/>
        <v>0.5</v>
      </c>
      <c r="G2160" s="11">
        <f t="shared" ca="1" si="243"/>
        <v>0.8</v>
      </c>
      <c r="H2160" s="11">
        <f t="shared" ca="1" si="244"/>
        <v>0.69</v>
      </c>
      <c r="J2160" s="11">
        <f t="shared" ca="1" si="239"/>
        <v>0.5</v>
      </c>
      <c r="K2160" s="11">
        <f t="shared" ca="1" si="240"/>
        <v>0.8</v>
      </c>
      <c r="L2160" s="11">
        <f t="shared" ca="1" si="241"/>
        <v>0.69</v>
      </c>
      <c r="M2160" s="11">
        <f ca="1">(J2160-F2160)*'Meta-analysis (Retention)'!$B$4</f>
        <v>0</v>
      </c>
      <c r="O2160" s="11">
        <f ca="1">(K2160-G2160)*'Meta-analysis (Retention)'!$B$4</f>
        <v>0</v>
      </c>
      <c r="Q2160" s="11">
        <f ca="1">(L2160-H2160)*'Meta-analysis (Retention)'!$B$4</f>
        <v>0</v>
      </c>
    </row>
    <row r="2161" spans="1:17">
      <c r="A2161" s="11">
        <v>0.157</v>
      </c>
      <c r="B2161" s="11" cm="1">
        <f t="array" aca="1" ref="B2161" ca="1">INDEX(
    INDIRECT("'Bootstrap Sampling (Retention)'!$A$4:$A$4004"),
    RANDBETWEEN(
        MATCH('Meta-analysis (Retention)'!$B$5, INDIRECT("'Bootstrap Sampling (Retention)'!$A$4:$A$4004"), 1),
        MATCH('Meta-analysis (Retention)'!$B$6, INDIRECT("'Bootstrap Sampling (Retention)'!$A$4:$A$4004"), 1)
    ),
    1
)</f>
        <v>0</v>
      </c>
      <c r="C2161" s="11">
        <f t="shared" ca="1" si="245"/>
        <v>1</v>
      </c>
      <c r="F2161" s="11">
        <f t="shared" ca="1" si="242"/>
        <v>0.5</v>
      </c>
      <c r="G2161" s="11">
        <f t="shared" ca="1" si="243"/>
        <v>0.8</v>
      </c>
      <c r="H2161" s="11">
        <f t="shared" ca="1" si="244"/>
        <v>0.51</v>
      </c>
      <c r="J2161" s="11">
        <f t="shared" ca="1" si="239"/>
        <v>0.5</v>
      </c>
      <c r="K2161" s="11">
        <f t="shared" ca="1" si="240"/>
        <v>0.8</v>
      </c>
      <c r="L2161" s="11">
        <f t="shared" ca="1" si="241"/>
        <v>0.51</v>
      </c>
      <c r="M2161" s="11">
        <f ca="1">(J2161-F2161)*'Meta-analysis (Retention)'!$B$4</f>
        <v>0</v>
      </c>
      <c r="O2161" s="11">
        <f ca="1">(K2161-G2161)*'Meta-analysis (Retention)'!$B$4</f>
        <v>0</v>
      </c>
      <c r="Q2161" s="11">
        <f ca="1">(L2161-H2161)*'Meta-analysis (Retention)'!$B$4</f>
        <v>0</v>
      </c>
    </row>
    <row r="2162" spans="1:17">
      <c r="A2162" s="11">
        <v>0.158</v>
      </c>
      <c r="B2162" s="11" cm="1">
        <f t="array" aca="1" ref="B2162" ca="1">INDEX(
    INDIRECT("'Bootstrap Sampling (Retention)'!$A$4:$A$4004"),
    RANDBETWEEN(
        MATCH('Meta-analysis (Retention)'!$B$5, INDIRECT("'Bootstrap Sampling (Retention)'!$A$4:$A$4004"), 1),
        MATCH('Meta-analysis (Retention)'!$B$6, INDIRECT("'Bootstrap Sampling (Retention)'!$A$4:$A$4004"), 1)
    ),
    1
)</f>
        <v>0</v>
      </c>
      <c r="C2162" s="11">
        <f t="shared" ca="1" si="245"/>
        <v>1</v>
      </c>
      <c r="F2162" s="11">
        <f t="shared" ca="1" si="242"/>
        <v>0.5</v>
      </c>
      <c r="G2162" s="11">
        <f t="shared" ca="1" si="243"/>
        <v>0.8</v>
      </c>
      <c r="H2162" s="11">
        <f t="shared" ca="1" si="244"/>
        <v>0.53</v>
      </c>
      <c r="J2162" s="11">
        <f t="shared" ca="1" si="239"/>
        <v>0.5</v>
      </c>
      <c r="K2162" s="11">
        <f t="shared" ca="1" si="240"/>
        <v>0.8</v>
      </c>
      <c r="L2162" s="11">
        <f t="shared" ca="1" si="241"/>
        <v>0.53</v>
      </c>
      <c r="M2162" s="11">
        <f ca="1">(J2162-F2162)*'Meta-analysis (Retention)'!$B$4</f>
        <v>0</v>
      </c>
      <c r="O2162" s="11">
        <f ca="1">(K2162-G2162)*'Meta-analysis (Retention)'!$B$4</f>
        <v>0</v>
      </c>
      <c r="Q2162" s="11">
        <f ca="1">(L2162-H2162)*'Meta-analysis (Retention)'!$B$4</f>
        <v>0</v>
      </c>
    </row>
    <row r="2163" spans="1:17">
      <c r="A2163" s="11">
        <v>0.159</v>
      </c>
      <c r="B2163" s="11" cm="1">
        <f t="array" aca="1" ref="B2163" ca="1">INDEX(
    INDIRECT("'Bootstrap Sampling (Retention)'!$A$4:$A$4004"),
    RANDBETWEEN(
        MATCH('Meta-analysis (Retention)'!$B$5, INDIRECT("'Bootstrap Sampling (Retention)'!$A$4:$A$4004"), 1),
        MATCH('Meta-analysis (Retention)'!$B$6, INDIRECT("'Bootstrap Sampling (Retention)'!$A$4:$A$4004"), 1)
    ),
    1
)</f>
        <v>0</v>
      </c>
      <c r="C2163" s="11">
        <f t="shared" ca="1" si="245"/>
        <v>1</v>
      </c>
      <c r="F2163" s="11">
        <f t="shared" ca="1" si="242"/>
        <v>0.5</v>
      </c>
      <c r="G2163" s="11">
        <f t="shared" ca="1" si="243"/>
        <v>0.8</v>
      </c>
      <c r="H2163" s="11">
        <f t="shared" ca="1" si="244"/>
        <v>0.78</v>
      </c>
      <c r="J2163" s="11">
        <f t="shared" ca="1" si="239"/>
        <v>0.5</v>
      </c>
      <c r="K2163" s="11">
        <f t="shared" ca="1" si="240"/>
        <v>0.8</v>
      </c>
      <c r="L2163" s="11">
        <f t="shared" ca="1" si="241"/>
        <v>0.78</v>
      </c>
      <c r="M2163" s="11">
        <f ca="1">(J2163-F2163)*'Meta-analysis (Retention)'!$B$4</f>
        <v>0</v>
      </c>
      <c r="O2163" s="11">
        <f ca="1">(K2163-G2163)*'Meta-analysis (Retention)'!$B$4</f>
        <v>0</v>
      </c>
      <c r="Q2163" s="11">
        <f ca="1">(L2163-H2163)*'Meta-analysis (Retention)'!$B$4</f>
        <v>0</v>
      </c>
    </row>
    <row r="2164" spans="1:17">
      <c r="A2164" s="11">
        <v>0.16</v>
      </c>
      <c r="B2164" s="11" cm="1">
        <f t="array" aca="1" ref="B2164" ca="1">INDEX(
    INDIRECT("'Bootstrap Sampling (Retention)'!$A$4:$A$4004"),
    RANDBETWEEN(
        MATCH('Meta-analysis (Retention)'!$B$5, INDIRECT("'Bootstrap Sampling (Retention)'!$A$4:$A$4004"), 1),
        MATCH('Meta-analysis (Retention)'!$B$6, INDIRECT("'Bootstrap Sampling (Retention)'!$A$4:$A$4004"), 1)
    ),
    1
)</f>
        <v>0</v>
      </c>
      <c r="C2164" s="11">
        <f t="shared" ca="1" si="245"/>
        <v>1</v>
      </c>
      <c r="F2164" s="11">
        <f t="shared" ca="1" si="242"/>
        <v>0.5</v>
      </c>
      <c r="G2164" s="11">
        <f t="shared" ca="1" si="243"/>
        <v>0.8</v>
      </c>
      <c r="H2164" s="11">
        <f t="shared" ca="1" si="244"/>
        <v>0.77</v>
      </c>
      <c r="J2164" s="11">
        <f t="shared" ca="1" si="239"/>
        <v>0.5</v>
      </c>
      <c r="K2164" s="11">
        <f t="shared" ca="1" si="240"/>
        <v>0.8</v>
      </c>
      <c r="L2164" s="11">
        <f t="shared" ca="1" si="241"/>
        <v>0.77</v>
      </c>
      <c r="M2164" s="11">
        <f ca="1">(J2164-F2164)*'Meta-analysis (Retention)'!$B$4</f>
        <v>0</v>
      </c>
      <c r="O2164" s="11">
        <f ca="1">(K2164-G2164)*'Meta-analysis (Retention)'!$B$4</f>
        <v>0</v>
      </c>
      <c r="Q2164" s="11">
        <f ca="1">(L2164-H2164)*'Meta-analysis (Retention)'!$B$4</f>
        <v>0</v>
      </c>
    </row>
    <row r="2165" spans="1:17">
      <c r="A2165" s="11">
        <v>0.161</v>
      </c>
      <c r="B2165" s="11" cm="1">
        <f t="array" aca="1" ref="B2165" ca="1">INDEX(
    INDIRECT("'Bootstrap Sampling (Retention)'!$A$4:$A$4004"),
    RANDBETWEEN(
        MATCH('Meta-analysis (Retention)'!$B$5, INDIRECT("'Bootstrap Sampling (Retention)'!$A$4:$A$4004"), 1),
        MATCH('Meta-analysis (Retention)'!$B$6, INDIRECT("'Bootstrap Sampling (Retention)'!$A$4:$A$4004"), 1)
    ),
    1
)</f>
        <v>0</v>
      </c>
      <c r="C2165" s="11">
        <f t="shared" ca="1" si="245"/>
        <v>1</v>
      </c>
      <c r="F2165" s="11">
        <f t="shared" ca="1" si="242"/>
        <v>0.5</v>
      </c>
      <c r="G2165" s="11">
        <f t="shared" ca="1" si="243"/>
        <v>0.8</v>
      </c>
      <c r="H2165" s="11">
        <f t="shared" ca="1" si="244"/>
        <v>0.78</v>
      </c>
      <c r="J2165" s="11">
        <f t="shared" ca="1" si="239"/>
        <v>0.5</v>
      </c>
      <c r="K2165" s="11">
        <f t="shared" ca="1" si="240"/>
        <v>0.8</v>
      </c>
      <c r="L2165" s="11">
        <f t="shared" ca="1" si="241"/>
        <v>0.78</v>
      </c>
      <c r="M2165" s="11">
        <f ca="1">(J2165-F2165)*'Meta-analysis (Retention)'!$B$4</f>
        <v>0</v>
      </c>
      <c r="O2165" s="11">
        <f ca="1">(K2165-G2165)*'Meta-analysis (Retention)'!$B$4</f>
        <v>0</v>
      </c>
      <c r="Q2165" s="11">
        <f ca="1">(L2165-H2165)*'Meta-analysis (Retention)'!$B$4</f>
        <v>0</v>
      </c>
    </row>
    <row r="2166" spans="1:17">
      <c r="A2166" s="11">
        <v>0.16200000000000001</v>
      </c>
      <c r="B2166" s="11" cm="1">
        <f t="array" aca="1" ref="B2166" ca="1">INDEX(
    INDIRECT("'Bootstrap Sampling (Retention)'!$A$4:$A$4004"),
    RANDBETWEEN(
        MATCH('Meta-analysis (Retention)'!$B$5, INDIRECT("'Bootstrap Sampling (Retention)'!$A$4:$A$4004"), 1),
        MATCH('Meta-analysis (Retention)'!$B$6, INDIRECT("'Bootstrap Sampling (Retention)'!$A$4:$A$4004"), 1)
    ),
    1
)</f>
        <v>0</v>
      </c>
      <c r="C2166" s="11">
        <f t="shared" ca="1" si="245"/>
        <v>1</v>
      </c>
      <c r="F2166" s="11">
        <f t="shared" ca="1" si="242"/>
        <v>0.5</v>
      </c>
      <c r="G2166" s="11">
        <f t="shared" ca="1" si="243"/>
        <v>0.8</v>
      </c>
      <c r="H2166" s="11">
        <f t="shared" ca="1" si="244"/>
        <v>0.61</v>
      </c>
      <c r="J2166" s="11">
        <f t="shared" ca="1" si="239"/>
        <v>0.5</v>
      </c>
      <c r="K2166" s="11">
        <f t="shared" ca="1" si="240"/>
        <v>0.8</v>
      </c>
      <c r="L2166" s="11">
        <f t="shared" ca="1" si="241"/>
        <v>0.61</v>
      </c>
      <c r="M2166" s="11">
        <f ca="1">(J2166-F2166)*'Meta-analysis (Retention)'!$B$4</f>
        <v>0</v>
      </c>
      <c r="O2166" s="11">
        <f ca="1">(K2166-G2166)*'Meta-analysis (Retention)'!$B$4</f>
        <v>0</v>
      </c>
      <c r="Q2166" s="11">
        <f ca="1">(L2166-H2166)*'Meta-analysis (Retention)'!$B$4</f>
        <v>0</v>
      </c>
    </row>
    <row r="2167" spans="1:17">
      <c r="A2167" s="11">
        <v>0.16300000000000001</v>
      </c>
      <c r="B2167" s="11" cm="1">
        <f t="array" aca="1" ref="B2167" ca="1">INDEX(
    INDIRECT("'Bootstrap Sampling (Retention)'!$A$4:$A$4004"),
    RANDBETWEEN(
        MATCH('Meta-analysis (Retention)'!$B$5, INDIRECT("'Bootstrap Sampling (Retention)'!$A$4:$A$4004"), 1),
        MATCH('Meta-analysis (Retention)'!$B$6, INDIRECT("'Bootstrap Sampling (Retention)'!$A$4:$A$4004"), 1)
    ),
    1
)</f>
        <v>0</v>
      </c>
      <c r="C2167" s="11">
        <f t="shared" ca="1" si="245"/>
        <v>1</v>
      </c>
      <c r="F2167" s="11">
        <f t="shared" ca="1" si="242"/>
        <v>0.5</v>
      </c>
      <c r="G2167" s="11">
        <f t="shared" ca="1" si="243"/>
        <v>0.8</v>
      </c>
      <c r="H2167" s="11">
        <f t="shared" ca="1" si="244"/>
        <v>0.71</v>
      </c>
      <c r="J2167" s="11">
        <f t="shared" ca="1" si="239"/>
        <v>0.5</v>
      </c>
      <c r="K2167" s="11">
        <f t="shared" ca="1" si="240"/>
        <v>0.8</v>
      </c>
      <c r="L2167" s="11">
        <f t="shared" ca="1" si="241"/>
        <v>0.71</v>
      </c>
      <c r="M2167" s="11">
        <f ca="1">(J2167-F2167)*'Meta-analysis (Retention)'!$B$4</f>
        <v>0</v>
      </c>
      <c r="O2167" s="11">
        <f ca="1">(K2167-G2167)*'Meta-analysis (Retention)'!$B$4</f>
        <v>0</v>
      </c>
      <c r="Q2167" s="11">
        <f ca="1">(L2167-H2167)*'Meta-analysis (Retention)'!$B$4</f>
        <v>0</v>
      </c>
    </row>
    <row r="2168" spans="1:17">
      <c r="A2168" s="11">
        <v>0.16400000000000001</v>
      </c>
      <c r="B2168" s="11" cm="1">
        <f t="array" aca="1" ref="B2168" ca="1">INDEX(
    INDIRECT("'Bootstrap Sampling (Retention)'!$A$4:$A$4004"),
    RANDBETWEEN(
        MATCH('Meta-analysis (Retention)'!$B$5, INDIRECT("'Bootstrap Sampling (Retention)'!$A$4:$A$4004"), 1),
        MATCH('Meta-analysis (Retention)'!$B$6, INDIRECT("'Bootstrap Sampling (Retention)'!$A$4:$A$4004"), 1)
    ),
    1
)</f>
        <v>0</v>
      </c>
      <c r="C2168" s="11">
        <f t="shared" ca="1" si="245"/>
        <v>1</v>
      </c>
      <c r="F2168" s="11">
        <f t="shared" ca="1" si="242"/>
        <v>0.5</v>
      </c>
      <c r="G2168" s="11">
        <f t="shared" ca="1" si="243"/>
        <v>0.8</v>
      </c>
      <c r="H2168" s="11">
        <f t="shared" ca="1" si="244"/>
        <v>0.64</v>
      </c>
      <c r="J2168" s="11">
        <f t="shared" ca="1" si="239"/>
        <v>0.5</v>
      </c>
      <c r="K2168" s="11">
        <f t="shared" ca="1" si="240"/>
        <v>0.8</v>
      </c>
      <c r="L2168" s="11">
        <f t="shared" ca="1" si="241"/>
        <v>0.64</v>
      </c>
      <c r="M2168" s="11">
        <f ca="1">(J2168-F2168)*'Meta-analysis (Retention)'!$B$4</f>
        <v>0</v>
      </c>
      <c r="O2168" s="11">
        <f ca="1">(K2168-G2168)*'Meta-analysis (Retention)'!$B$4</f>
        <v>0</v>
      </c>
      <c r="Q2168" s="11">
        <f ca="1">(L2168-H2168)*'Meta-analysis (Retention)'!$B$4</f>
        <v>0</v>
      </c>
    </row>
    <row r="2169" spans="1:17">
      <c r="A2169" s="11">
        <v>0.16500000000000001</v>
      </c>
      <c r="B2169" s="11" cm="1">
        <f t="array" aca="1" ref="B2169" ca="1">INDEX(
    INDIRECT("'Bootstrap Sampling (Retention)'!$A$4:$A$4004"),
    RANDBETWEEN(
        MATCH('Meta-analysis (Retention)'!$B$5, INDIRECT("'Bootstrap Sampling (Retention)'!$A$4:$A$4004"), 1),
        MATCH('Meta-analysis (Retention)'!$B$6, INDIRECT("'Bootstrap Sampling (Retention)'!$A$4:$A$4004"), 1)
    ),
    1
)</f>
        <v>0</v>
      </c>
      <c r="C2169" s="11">
        <f t="shared" ca="1" si="245"/>
        <v>1</v>
      </c>
      <c r="F2169" s="11">
        <f t="shared" ca="1" si="242"/>
        <v>0.5</v>
      </c>
      <c r="G2169" s="11">
        <f t="shared" ca="1" si="243"/>
        <v>0.8</v>
      </c>
      <c r="H2169" s="11">
        <f t="shared" ca="1" si="244"/>
        <v>0.52</v>
      </c>
      <c r="J2169" s="11">
        <f t="shared" ca="1" si="239"/>
        <v>0.5</v>
      </c>
      <c r="K2169" s="11">
        <f t="shared" ca="1" si="240"/>
        <v>0.8</v>
      </c>
      <c r="L2169" s="11">
        <f t="shared" ca="1" si="241"/>
        <v>0.52</v>
      </c>
      <c r="M2169" s="11">
        <f ca="1">(J2169-F2169)*'Meta-analysis (Retention)'!$B$4</f>
        <v>0</v>
      </c>
      <c r="O2169" s="11">
        <f ca="1">(K2169-G2169)*'Meta-analysis (Retention)'!$B$4</f>
        <v>0</v>
      </c>
      <c r="Q2169" s="11">
        <f ca="1">(L2169-H2169)*'Meta-analysis (Retention)'!$B$4</f>
        <v>0</v>
      </c>
    </row>
    <row r="2170" spans="1:17">
      <c r="A2170" s="11">
        <v>0.16600000000000001</v>
      </c>
      <c r="B2170" s="11" cm="1">
        <f t="array" aca="1" ref="B2170" ca="1">INDEX(
    INDIRECT("'Bootstrap Sampling (Retention)'!$A$4:$A$4004"),
    RANDBETWEEN(
        MATCH('Meta-analysis (Retention)'!$B$5, INDIRECT("'Bootstrap Sampling (Retention)'!$A$4:$A$4004"), 1),
        MATCH('Meta-analysis (Retention)'!$B$6, INDIRECT("'Bootstrap Sampling (Retention)'!$A$4:$A$4004"), 1)
    ),
    1
)</f>
        <v>0</v>
      </c>
      <c r="C2170" s="11">
        <f t="shared" ca="1" si="245"/>
        <v>1</v>
      </c>
      <c r="F2170" s="11">
        <f t="shared" ca="1" si="242"/>
        <v>0.5</v>
      </c>
      <c r="G2170" s="11">
        <f t="shared" ca="1" si="243"/>
        <v>0.8</v>
      </c>
      <c r="H2170" s="11">
        <f t="shared" ca="1" si="244"/>
        <v>0.69</v>
      </c>
      <c r="J2170" s="11">
        <f t="shared" ca="1" si="239"/>
        <v>0.5</v>
      </c>
      <c r="K2170" s="11">
        <f t="shared" ca="1" si="240"/>
        <v>0.8</v>
      </c>
      <c r="L2170" s="11">
        <f t="shared" ca="1" si="241"/>
        <v>0.69</v>
      </c>
      <c r="M2170" s="11">
        <f ca="1">(J2170-F2170)*'Meta-analysis (Retention)'!$B$4</f>
        <v>0</v>
      </c>
      <c r="O2170" s="11">
        <f ca="1">(K2170-G2170)*'Meta-analysis (Retention)'!$B$4</f>
        <v>0</v>
      </c>
      <c r="Q2170" s="11">
        <f ca="1">(L2170-H2170)*'Meta-analysis (Retention)'!$B$4</f>
        <v>0</v>
      </c>
    </row>
    <row r="2171" spans="1:17">
      <c r="A2171" s="11">
        <v>0.16700000000000001</v>
      </c>
      <c r="B2171" s="11" cm="1">
        <f t="array" aca="1" ref="B2171" ca="1">INDEX(
    INDIRECT("'Bootstrap Sampling (Retention)'!$A$4:$A$4004"),
    RANDBETWEEN(
        MATCH('Meta-analysis (Retention)'!$B$5, INDIRECT("'Bootstrap Sampling (Retention)'!$A$4:$A$4004"), 1),
        MATCH('Meta-analysis (Retention)'!$B$6, INDIRECT("'Bootstrap Sampling (Retention)'!$A$4:$A$4004"), 1)
    ),
    1
)</f>
        <v>0</v>
      </c>
      <c r="C2171" s="11">
        <f t="shared" ca="1" si="245"/>
        <v>1</v>
      </c>
      <c r="F2171" s="11">
        <f t="shared" ca="1" si="242"/>
        <v>0.5</v>
      </c>
      <c r="G2171" s="11">
        <f t="shared" ca="1" si="243"/>
        <v>0.8</v>
      </c>
      <c r="H2171" s="11">
        <f t="shared" ca="1" si="244"/>
        <v>0.5</v>
      </c>
      <c r="J2171" s="11">
        <f t="shared" ca="1" si="239"/>
        <v>0.5</v>
      </c>
      <c r="K2171" s="11">
        <f t="shared" ca="1" si="240"/>
        <v>0.8</v>
      </c>
      <c r="L2171" s="11">
        <f t="shared" ca="1" si="241"/>
        <v>0.5</v>
      </c>
      <c r="M2171" s="11">
        <f ca="1">(J2171-F2171)*'Meta-analysis (Retention)'!$B$4</f>
        <v>0</v>
      </c>
      <c r="O2171" s="11">
        <f ca="1">(K2171-G2171)*'Meta-analysis (Retention)'!$B$4</f>
        <v>0</v>
      </c>
      <c r="Q2171" s="11">
        <f ca="1">(L2171-H2171)*'Meta-analysis (Retention)'!$B$4</f>
        <v>0</v>
      </c>
    </row>
    <row r="2172" spans="1:17">
      <c r="A2172" s="11">
        <v>0.16800000000000001</v>
      </c>
      <c r="B2172" s="11" cm="1">
        <f t="array" aca="1" ref="B2172" ca="1">INDEX(
    INDIRECT("'Bootstrap Sampling (Retention)'!$A$4:$A$4004"),
    RANDBETWEEN(
        MATCH('Meta-analysis (Retention)'!$B$5, INDIRECT("'Bootstrap Sampling (Retention)'!$A$4:$A$4004"), 1),
        MATCH('Meta-analysis (Retention)'!$B$6, INDIRECT("'Bootstrap Sampling (Retention)'!$A$4:$A$4004"), 1)
    ),
    1
)</f>
        <v>0</v>
      </c>
      <c r="C2172" s="11">
        <f t="shared" ca="1" si="245"/>
        <v>1</v>
      </c>
      <c r="F2172" s="11">
        <f t="shared" ca="1" si="242"/>
        <v>0.5</v>
      </c>
      <c r="G2172" s="11">
        <f t="shared" ca="1" si="243"/>
        <v>0.8</v>
      </c>
      <c r="H2172" s="11">
        <f t="shared" ca="1" si="244"/>
        <v>0.76</v>
      </c>
      <c r="J2172" s="11">
        <f t="shared" ref="J2172:J2235" ca="1" si="246">PRODUCT(C2172,F2172)</f>
        <v>0.5</v>
      </c>
      <c r="K2172" s="11">
        <f t="shared" ref="K2172:K2235" ca="1" si="247">PRODUCT($C2172,G2172)</f>
        <v>0.8</v>
      </c>
      <c r="L2172" s="11">
        <f t="shared" ref="L2172:L2235" ca="1" si="248">PRODUCT($C2172,H2172)</f>
        <v>0.76</v>
      </c>
      <c r="M2172" s="11">
        <f ca="1">(J2172-F2172)*'Meta-analysis (Retention)'!$B$4</f>
        <v>0</v>
      </c>
      <c r="O2172" s="11">
        <f ca="1">(K2172-G2172)*'Meta-analysis (Retention)'!$B$4</f>
        <v>0</v>
      </c>
      <c r="Q2172" s="11">
        <f ca="1">(L2172-H2172)*'Meta-analysis (Retention)'!$B$4</f>
        <v>0</v>
      </c>
    </row>
    <row r="2173" spans="1:17">
      <c r="A2173" s="11">
        <v>0.16900000000000001</v>
      </c>
      <c r="B2173" s="11" cm="1">
        <f t="array" aca="1" ref="B2173" ca="1">INDEX(
    INDIRECT("'Bootstrap Sampling (Retention)'!$A$4:$A$4004"),
    RANDBETWEEN(
        MATCH('Meta-analysis (Retention)'!$B$5, INDIRECT("'Bootstrap Sampling (Retention)'!$A$4:$A$4004"), 1),
        MATCH('Meta-analysis (Retention)'!$B$6, INDIRECT("'Bootstrap Sampling (Retention)'!$A$4:$A$4004"), 1)
    ),
    1
)</f>
        <v>0</v>
      </c>
      <c r="C2173" s="11">
        <f t="shared" ca="1" si="245"/>
        <v>1</v>
      </c>
      <c r="F2173" s="11">
        <f t="shared" ca="1" si="242"/>
        <v>0.5</v>
      </c>
      <c r="G2173" s="11">
        <f t="shared" ca="1" si="243"/>
        <v>0.8</v>
      </c>
      <c r="H2173" s="11">
        <f t="shared" ca="1" si="244"/>
        <v>0.73</v>
      </c>
      <c r="J2173" s="11">
        <f t="shared" ca="1" si="246"/>
        <v>0.5</v>
      </c>
      <c r="K2173" s="11">
        <f t="shared" ca="1" si="247"/>
        <v>0.8</v>
      </c>
      <c r="L2173" s="11">
        <f t="shared" ca="1" si="248"/>
        <v>0.73</v>
      </c>
      <c r="M2173" s="11">
        <f ca="1">(J2173-F2173)*'Meta-analysis (Retention)'!$B$4</f>
        <v>0</v>
      </c>
      <c r="O2173" s="11">
        <f ca="1">(K2173-G2173)*'Meta-analysis (Retention)'!$B$4</f>
        <v>0</v>
      </c>
      <c r="Q2173" s="11">
        <f ca="1">(L2173-H2173)*'Meta-analysis (Retention)'!$B$4</f>
        <v>0</v>
      </c>
    </row>
    <row r="2174" spans="1:17">
      <c r="A2174" s="11">
        <v>0.17</v>
      </c>
      <c r="B2174" s="11" cm="1">
        <f t="array" aca="1" ref="B2174" ca="1">INDEX(
    INDIRECT("'Bootstrap Sampling (Retention)'!$A$4:$A$4004"),
    RANDBETWEEN(
        MATCH('Meta-analysis (Retention)'!$B$5, INDIRECT("'Bootstrap Sampling (Retention)'!$A$4:$A$4004"), 1),
        MATCH('Meta-analysis (Retention)'!$B$6, INDIRECT("'Bootstrap Sampling (Retention)'!$A$4:$A$4004"), 1)
    ),
    1
)</f>
        <v>0</v>
      </c>
      <c r="C2174" s="11">
        <f t="shared" ca="1" si="245"/>
        <v>1</v>
      </c>
      <c r="F2174" s="11">
        <f t="shared" ca="1" si="242"/>
        <v>0.5</v>
      </c>
      <c r="G2174" s="11">
        <f t="shared" ca="1" si="243"/>
        <v>0.8</v>
      </c>
      <c r="H2174" s="11">
        <f t="shared" ca="1" si="244"/>
        <v>0.6</v>
      </c>
      <c r="J2174" s="11">
        <f t="shared" ca="1" si="246"/>
        <v>0.5</v>
      </c>
      <c r="K2174" s="11">
        <f t="shared" ca="1" si="247"/>
        <v>0.8</v>
      </c>
      <c r="L2174" s="11">
        <f t="shared" ca="1" si="248"/>
        <v>0.6</v>
      </c>
      <c r="M2174" s="11">
        <f ca="1">(J2174-F2174)*'Meta-analysis (Retention)'!$B$4</f>
        <v>0</v>
      </c>
      <c r="O2174" s="11">
        <f ca="1">(K2174-G2174)*'Meta-analysis (Retention)'!$B$4</f>
        <v>0</v>
      </c>
      <c r="Q2174" s="11">
        <f ca="1">(L2174-H2174)*'Meta-analysis (Retention)'!$B$4</f>
        <v>0</v>
      </c>
    </row>
    <row r="2175" spans="1:17">
      <c r="A2175" s="11">
        <v>0.17100000000000001</v>
      </c>
      <c r="B2175" s="11" cm="1">
        <f t="array" aca="1" ref="B2175" ca="1">INDEX(
    INDIRECT("'Bootstrap Sampling (Retention)'!$A$4:$A$4004"),
    RANDBETWEEN(
        MATCH('Meta-analysis (Retention)'!$B$5, INDIRECT("'Bootstrap Sampling (Retention)'!$A$4:$A$4004"), 1),
        MATCH('Meta-analysis (Retention)'!$B$6, INDIRECT("'Bootstrap Sampling (Retention)'!$A$4:$A$4004"), 1)
    ),
    1
)</f>
        <v>0</v>
      </c>
      <c r="C2175" s="11">
        <f t="shared" ca="1" si="245"/>
        <v>1</v>
      </c>
      <c r="F2175" s="11">
        <f t="shared" ca="1" si="242"/>
        <v>0.5</v>
      </c>
      <c r="G2175" s="11">
        <f t="shared" ca="1" si="243"/>
        <v>0.8</v>
      </c>
      <c r="H2175" s="11">
        <f t="shared" ca="1" si="244"/>
        <v>0.54</v>
      </c>
      <c r="J2175" s="11">
        <f t="shared" ca="1" si="246"/>
        <v>0.5</v>
      </c>
      <c r="K2175" s="11">
        <f t="shared" ca="1" si="247"/>
        <v>0.8</v>
      </c>
      <c r="L2175" s="11">
        <f t="shared" ca="1" si="248"/>
        <v>0.54</v>
      </c>
      <c r="M2175" s="11">
        <f ca="1">(J2175-F2175)*'Meta-analysis (Retention)'!$B$4</f>
        <v>0</v>
      </c>
      <c r="O2175" s="11">
        <f ca="1">(K2175-G2175)*'Meta-analysis (Retention)'!$B$4</f>
        <v>0</v>
      </c>
      <c r="Q2175" s="11">
        <f ca="1">(L2175-H2175)*'Meta-analysis (Retention)'!$B$4</f>
        <v>0</v>
      </c>
    </row>
    <row r="2176" spans="1:17">
      <c r="A2176" s="11">
        <v>0.17199999999999999</v>
      </c>
      <c r="B2176" s="11" cm="1">
        <f t="array" aca="1" ref="B2176" ca="1">INDEX(
    INDIRECT("'Bootstrap Sampling (Retention)'!$A$4:$A$4004"),
    RANDBETWEEN(
        MATCH('Meta-analysis (Retention)'!$B$5, INDIRECT("'Bootstrap Sampling (Retention)'!$A$4:$A$4004"), 1),
        MATCH('Meta-analysis (Retention)'!$B$6, INDIRECT("'Bootstrap Sampling (Retention)'!$A$4:$A$4004"), 1)
    ),
    1
)</f>
        <v>0</v>
      </c>
      <c r="C2176" s="11">
        <f t="shared" ca="1" si="245"/>
        <v>1</v>
      </c>
      <c r="F2176" s="11">
        <f t="shared" ca="1" si="242"/>
        <v>0.5</v>
      </c>
      <c r="G2176" s="11">
        <f t="shared" ca="1" si="243"/>
        <v>0.8</v>
      </c>
      <c r="H2176" s="11">
        <f t="shared" ca="1" si="244"/>
        <v>0.5</v>
      </c>
      <c r="J2176" s="11">
        <f t="shared" ca="1" si="246"/>
        <v>0.5</v>
      </c>
      <c r="K2176" s="11">
        <f t="shared" ca="1" si="247"/>
        <v>0.8</v>
      </c>
      <c r="L2176" s="11">
        <f t="shared" ca="1" si="248"/>
        <v>0.5</v>
      </c>
      <c r="M2176" s="11">
        <f ca="1">(J2176-F2176)*'Meta-analysis (Retention)'!$B$4</f>
        <v>0</v>
      </c>
      <c r="O2176" s="11">
        <f ca="1">(K2176-G2176)*'Meta-analysis (Retention)'!$B$4</f>
        <v>0</v>
      </c>
      <c r="Q2176" s="11">
        <f ca="1">(L2176-H2176)*'Meta-analysis (Retention)'!$B$4</f>
        <v>0</v>
      </c>
    </row>
    <row r="2177" spans="1:17">
      <c r="A2177" s="11">
        <v>0.17299999999999999</v>
      </c>
      <c r="B2177" s="11" cm="1">
        <f t="array" aca="1" ref="B2177" ca="1">INDEX(
    INDIRECT("'Bootstrap Sampling (Retention)'!$A$4:$A$4004"),
    RANDBETWEEN(
        MATCH('Meta-analysis (Retention)'!$B$5, INDIRECT("'Bootstrap Sampling (Retention)'!$A$4:$A$4004"), 1),
        MATCH('Meta-analysis (Retention)'!$B$6, INDIRECT("'Bootstrap Sampling (Retention)'!$A$4:$A$4004"), 1)
    ),
    1
)</f>
        <v>0</v>
      </c>
      <c r="C2177" s="11">
        <f t="shared" ca="1" si="245"/>
        <v>1</v>
      </c>
      <c r="F2177" s="11">
        <f t="shared" ca="1" si="242"/>
        <v>0.5</v>
      </c>
      <c r="G2177" s="11">
        <f t="shared" ca="1" si="243"/>
        <v>0.8</v>
      </c>
      <c r="H2177" s="11">
        <f t="shared" ca="1" si="244"/>
        <v>0.53</v>
      </c>
      <c r="J2177" s="11">
        <f t="shared" ca="1" si="246"/>
        <v>0.5</v>
      </c>
      <c r="K2177" s="11">
        <f t="shared" ca="1" si="247"/>
        <v>0.8</v>
      </c>
      <c r="L2177" s="11">
        <f t="shared" ca="1" si="248"/>
        <v>0.53</v>
      </c>
      <c r="M2177" s="11">
        <f ca="1">(J2177-F2177)*'Meta-analysis (Retention)'!$B$4</f>
        <v>0</v>
      </c>
      <c r="O2177" s="11">
        <f ca="1">(K2177-G2177)*'Meta-analysis (Retention)'!$B$4</f>
        <v>0</v>
      </c>
      <c r="Q2177" s="11">
        <f ca="1">(L2177-H2177)*'Meta-analysis (Retention)'!$B$4</f>
        <v>0</v>
      </c>
    </row>
    <row r="2178" spans="1:17">
      <c r="A2178" s="11">
        <v>0.17399999999999999</v>
      </c>
      <c r="B2178" s="11" cm="1">
        <f t="array" aca="1" ref="B2178" ca="1">INDEX(
    INDIRECT("'Bootstrap Sampling (Retention)'!$A$4:$A$4004"),
    RANDBETWEEN(
        MATCH('Meta-analysis (Retention)'!$B$5, INDIRECT("'Bootstrap Sampling (Retention)'!$A$4:$A$4004"), 1),
        MATCH('Meta-analysis (Retention)'!$B$6, INDIRECT("'Bootstrap Sampling (Retention)'!$A$4:$A$4004"), 1)
    ),
    1
)</f>
        <v>0</v>
      </c>
      <c r="C2178" s="11">
        <f t="shared" ca="1" si="245"/>
        <v>1</v>
      </c>
      <c r="F2178" s="11">
        <f t="shared" ca="1" si="242"/>
        <v>0.5</v>
      </c>
      <c r="G2178" s="11">
        <f t="shared" ca="1" si="243"/>
        <v>0.8</v>
      </c>
      <c r="H2178" s="11">
        <f t="shared" ca="1" si="244"/>
        <v>0.67</v>
      </c>
      <c r="J2178" s="11">
        <f t="shared" ca="1" si="246"/>
        <v>0.5</v>
      </c>
      <c r="K2178" s="11">
        <f t="shared" ca="1" si="247"/>
        <v>0.8</v>
      </c>
      <c r="L2178" s="11">
        <f t="shared" ca="1" si="248"/>
        <v>0.67</v>
      </c>
      <c r="M2178" s="11">
        <f ca="1">(J2178-F2178)*'Meta-analysis (Retention)'!$B$4</f>
        <v>0</v>
      </c>
      <c r="O2178" s="11">
        <f ca="1">(K2178-G2178)*'Meta-analysis (Retention)'!$B$4</f>
        <v>0</v>
      </c>
      <c r="Q2178" s="11">
        <f ca="1">(L2178-H2178)*'Meta-analysis (Retention)'!$B$4</f>
        <v>0</v>
      </c>
    </row>
    <row r="2179" spans="1:17">
      <c r="A2179" s="11">
        <v>0.17499999999999999</v>
      </c>
      <c r="B2179" s="11" cm="1">
        <f t="array" aca="1" ref="B2179" ca="1">INDEX(
    INDIRECT("'Bootstrap Sampling (Retention)'!$A$4:$A$4004"),
    RANDBETWEEN(
        MATCH('Meta-analysis (Retention)'!$B$5, INDIRECT("'Bootstrap Sampling (Retention)'!$A$4:$A$4004"), 1),
        MATCH('Meta-analysis (Retention)'!$B$6, INDIRECT("'Bootstrap Sampling (Retention)'!$A$4:$A$4004"), 1)
    ),
    1
)</f>
        <v>0</v>
      </c>
      <c r="C2179" s="11">
        <f t="shared" ca="1" si="245"/>
        <v>1</v>
      </c>
      <c r="F2179" s="11">
        <f t="shared" ca="1" si="242"/>
        <v>0.5</v>
      </c>
      <c r="G2179" s="11">
        <f t="shared" ca="1" si="243"/>
        <v>0.8</v>
      </c>
      <c r="H2179" s="11">
        <f t="shared" ca="1" si="244"/>
        <v>0.65</v>
      </c>
      <c r="J2179" s="11">
        <f t="shared" ca="1" si="246"/>
        <v>0.5</v>
      </c>
      <c r="K2179" s="11">
        <f t="shared" ca="1" si="247"/>
        <v>0.8</v>
      </c>
      <c r="L2179" s="11">
        <f t="shared" ca="1" si="248"/>
        <v>0.65</v>
      </c>
      <c r="M2179" s="11">
        <f ca="1">(J2179-F2179)*'Meta-analysis (Retention)'!$B$4</f>
        <v>0</v>
      </c>
      <c r="O2179" s="11">
        <f ca="1">(K2179-G2179)*'Meta-analysis (Retention)'!$B$4</f>
        <v>0</v>
      </c>
      <c r="Q2179" s="11">
        <f ca="1">(L2179-H2179)*'Meta-analysis (Retention)'!$B$4</f>
        <v>0</v>
      </c>
    </row>
    <row r="2180" spans="1:17">
      <c r="A2180" s="11">
        <v>0.17599999999999999</v>
      </c>
      <c r="B2180" s="11" cm="1">
        <f t="array" aca="1" ref="B2180" ca="1">INDEX(
    INDIRECT("'Bootstrap Sampling (Retention)'!$A$4:$A$4004"),
    RANDBETWEEN(
        MATCH('Meta-analysis (Retention)'!$B$5, INDIRECT("'Bootstrap Sampling (Retention)'!$A$4:$A$4004"), 1),
        MATCH('Meta-analysis (Retention)'!$B$6, INDIRECT("'Bootstrap Sampling (Retention)'!$A$4:$A$4004"), 1)
    ),
    1
)</f>
        <v>0</v>
      </c>
      <c r="C2180" s="11">
        <f t="shared" ca="1" si="245"/>
        <v>1</v>
      </c>
      <c r="F2180" s="11">
        <f t="shared" ref="F2180:F2243" ca="1" si="249">INDEX($E$53:$E$53, RANDBETWEEN(1,ROWS($E$53:$E$53)),1)</f>
        <v>0.5</v>
      </c>
      <c r="G2180" s="11">
        <f t="shared" ref="G2180:G2243" ca="1" si="250">INDEX($E$83:$E$83, RANDBETWEEN(1,ROWS($E$83:$E$83)),1)</f>
        <v>0.8</v>
      </c>
      <c r="H2180" s="11">
        <f t="shared" ref="H2180:H2243" ca="1" si="251">INDEX($E$53:$E$83, RANDBETWEEN(1,ROWS($E$53:$E$83)),1)</f>
        <v>0.59</v>
      </c>
      <c r="J2180" s="11">
        <f t="shared" ca="1" si="246"/>
        <v>0.5</v>
      </c>
      <c r="K2180" s="11">
        <f t="shared" ca="1" si="247"/>
        <v>0.8</v>
      </c>
      <c r="L2180" s="11">
        <f t="shared" ca="1" si="248"/>
        <v>0.59</v>
      </c>
      <c r="M2180" s="11">
        <f ca="1">(J2180-F2180)*'Meta-analysis (Retention)'!$B$4</f>
        <v>0</v>
      </c>
      <c r="O2180" s="11">
        <f ca="1">(K2180-G2180)*'Meta-analysis (Retention)'!$B$4</f>
        <v>0</v>
      </c>
      <c r="Q2180" s="11">
        <f ca="1">(L2180-H2180)*'Meta-analysis (Retention)'!$B$4</f>
        <v>0</v>
      </c>
    </row>
    <row r="2181" spans="1:17">
      <c r="A2181" s="11">
        <v>0.17699999999999999</v>
      </c>
      <c r="B2181" s="11" cm="1">
        <f t="array" aca="1" ref="B2181" ca="1">INDEX(
    INDIRECT("'Bootstrap Sampling (Retention)'!$A$4:$A$4004"),
    RANDBETWEEN(
        MATCH('Meta-analysis (Retention)'!$B$5, INDIRECT("'Bootstrap Sampling (Retention)'!$A$4:$A$4004"), 1),
        MATCH('Meta-analysis (Retention)'!$B$6, INDIRECT("'Bootstrap Sampling (Retention)'!$A$4:$A$4004"), 1)
    ),
    1
)</f>
        <v>0</v>
      </c>
      <c r="C2181" s="11">
        <f t="shared" ca="1" si="245"/>
        <v>1</v>
      </c>
      <c r="F2181" s="11">
        <f t="shared" ca="1" si="249"/>
        <v>0.5</v>
      </c>
      <c r="G2181" s="11">
        <f t="shared" ca="1" si="250"/>
        <v>0.8</v>
      </c>
      <c r="H2181" s="11">
        <f t="shared" ca="1" si="251"/>
        <v>0.57999999999999996</v>
      </c>
      <c r="J2181" s="11">
        <f t="shared" ca="1" si="246"/>
        <v>0.5</v>
      </c>
      <c r="K2181" s="11">
        <f t="shared" ca="1" si="247"/>
        <v>0.8</v>
      </c>
      <c r="L2181" s="11">
        <f t="shared" ca="1" si="248"/>
        <v>0.57999999999999996</v>
      </c>
      <c r="M2181" s="11">
        <f ca="1">(J2181-F2181)*'Meta-analysis (Retention)'!$B$4</f>
        <v>0</v>
      </c>
      <c r="O2181" s="11">
        <f ca="1">(K2181-G2181)*'Meta-analysis (Retention)'!$B$4</f>
        <v>0</v>
      </c>
      <c r="Q2181" s="11">
        <f ca="1">(L2181-H2181)*'Meta-analysis (Retention)'!$B$4</f>
        <v>0</v>
      </c>
    </row>
    <row r="2182" spans="1:17">
      <c r="A2182" s="11">
        <v>0.17799999999999999</v>
      </c>
      <c r="B2182" s="11" cm="1">
        <f t="array" aca="1" ref="B2182" ca="1">INDEX(
    INDIRECT("'Bootstrap Sampling (Retention)'!$A$4:$A$4004"),
    RANDBETWEEN(
        MATCH('Meta-analysis (Retention)'!$B$5, INDIRECT("'Bootstrap Sampling (Retention)'!$A$4:$A$4004"), 1),
        MATCH('Meta-analysis (Retention)'!$B$6, INDIRECT("'Bootstrap Sampling (Retention)'!$A$4:$A$4004"), 1)
    ),
    1
)</f>
        <v>0</v>
      </c>
      <c r="C2182" s="11">
        <f t="shared" ca="1" si="245"/>
        <v>1</v>
      </c>
      <c r="F2182" s="11">
        <f t="shared" ca="1" si="249"/>
        <v>0.5</v>
      </c>
      <c r="G2182" s="11">
        <f t="shared" ca="1" si="250"/>
        <v>0.8</v>
      </c>
      <c r="H2182" s="11">
        <f t="shared" ca="1" si="251"/>
        <v>0.79</v>
      </c>
      <c r="J2182" s="11">
        <f t="shared" ca="1" si="246"/>
        <v>0.5</v>
      </c>
      <c r="K2182" s="11">
        <f t="shared" ca="1" si="247"/>
        <v>0.8</v>
      </c>
      <c r="L2182" s="11">
        <f t="shared" ca="1" si="248"/>
        <v>0.79</v>
      </c>
      <c r="M2182" s="11">
        <f ca="1">(J2182-F2182)*'Meta-analysis (Retention)'!$B$4</f>
        <v>0</v>
      </c>
      <c r="O2182" s="11">
        <f ca="1">(K2182-G2182)*'Meta-analysis (Retention)'!$B$4</f>
        <v>0</v>
      </c>
      <c r="Q2182" s="11">
        <f ca="1">(L2182-H2182)*'Meta-analysis (Retention)'!$B$4</f>
        <v>0</v>
      </c>
    </row>
    <row r="2183" spans="1:17">
      <c r="A2183" s="11">
        <v>0.17899999999999999</v>
      </c>
      <c r="B2183" s="11" cm="1">
        <f t="array" aca="1" ref="B2183" ca="1">INDEX(
    INDIRECT("'Bootstrap Sampling (Retention)'!$A$4:$A$4004"),
    RANDBETWEEN(
        MATCH('Meta-analysis (Retention)'!$B$5, INDIRECT("'Bootstrap Sampling (Retention)'!$A$4:$A$4004"), 1),
        MATCH('Meta-analysis (Retention)'!$B$6, INDIRECT("'Bootstrap Sampling (Retention)'!$A$4:$A$4004"), 1)
    ),
    1
)</f>
        <v>0</v>
      </c>
      <c r="C2183" s="11">
        <f t="shared" ca="1" si="245"/>
        <v>1</v>
      </c>
      <c r="F2183" s="11">
        <f t="shared" ca="1" si="249"/>
        <v>0.5</v>
      </c>
      <c r="G2183" s="11">
        <f t="shared" ca="1" si="250"/>
        <v>0.8</v>
      </c>
      <c r="H2183" s="11">
        <f t="shared" ca="1" si="251"/>
        <v>0.74</v>
      </c>
      <c r="J2183" s="11">
        <f t="shared" ca="1" si="246"/>
        <v>0.5</v>
      </c>
      <c r="K2183" s="11">
        <f t="shared" ca="1" si="247"/>
        <v>0.8</v>
      </c>
      <c r="L2183" s="11">
        <f t="shared" ca="1" si="248"/>
        <v>0.74</v>
      </c>
      <c r="M2183" s="11">
        <f ca="1">(J2183-F2183)*'Meta-analysis (Retention)'!$B$4</f>
        <v>0</v>
      </c>
      <c r="O2183" s="11">
        <f ca="1">(K2183-G2183)*'Meta-analysis (Retention)'!$B$4</f>
        <v>0</v>
      </c>
      <c r="Q2183" s="11">
        <f ca="1">(L2183-H2183)*'Meta-analysis (Retention)'!$B$4</f>
        <v>0</v>
      </c>
    </row>
    <row r="2184" spans="1:17">
      <c r="A2184" s="11">
        <v>0.18</v>
      </c>
      <c r="B2184" s="11" cm="1">
        <f t="array" aca="1" ref="B2184" ca="1">INDEX(
    INDIRECT("'Bootstrap Sampling (Retention)'!$A$4:$A$4004"),
    RANDBETWEEN(
        MATCH('Meta-analysis (Retention)'!$B$5, INDIRECT("'Bootstrap Sampling (Retention)'!$A$4:$A$4004"), 1),
        MATCH('Meta-analysis (Retention)'!$B$6, INDIRECT("'Bootstrap Sampling (Retention)'!$A$4:$A$4004"), 1)
    ),
    1
)</f>
        <v>0</v>
      </c>
      <c r="C2184" s="11">
        <f t="shared" ca="1" si="245"/>
        <v>1</v>
      </c>
      <c r="F2184" s="11">
        <f t="shared" ca="1" si="249"/>
        <v>0.5</v>
      </c>
      <c r="G2184" s="11">
        <f t="shared" ca="1" si="250"/>
        <v>0.8</v>
      </c>
      <c r="H2184" s="11">
        <f t="shared" ca="1" si="251"/>
        <v>0.57999999999999996</v>
      </c>
      <c r="J2184" s="11">
        <f t="shared" ca="1" si="246"/>
        <v>0.5</v>
      </c>
      <c r="K2184" s="11">
        <f t="shared" ca="1" si="247"/>
        <v>0.8</v>
      </c>
      <c r="L2184" s="11">
        <f t="shared" ca="1" si="248"/>
        <v>0.57999999999999996</v>
      </c>
      <c r="M2184" s="11">
        <f ca="1">(J2184-F2184)*'Meta-analysis (Retention)'!$B$4</f>
        <v>0</v>
      </c>
      <c r="O2184" s="11">
        <f ca="1">(K2184-G2184)*'Meta-analysis (Retention)'!$B$4</f>
        <v>0</v>
      </c>
      <c r="Q2184" s="11">
        <f ca="1">(L2184-H2184)*'Meta-analysis (Retention)'!$B$4</f>
        <v>0</v>
      </c>
    </row>
    <row r="2185" spans="1:17">
      <c r="A2185" s="11">
        <v>0.18099999999999999</v>
      </c>
      <c r="B2185" s="11" cm="1">
        <f t="array" aca="1" ref="B2185" ca="1">INDEX(
    INDIRECT("'Bootstrap Sampling (Retention)'!$A$4:$A$4004"),
    RANDBETWEEN(
        MATCH('Meta-analysis (Retention)'!$B$5, INDIRECT("'Bootstrap Sampling (Retention)'!$A$4:$A$4004"), 1),
        MATCH('Meta-analysis (Retention)'!$B$6, INDIRECT("'Bootstrap Sampling (Retention)'!$A$4:$A$4004"), 1)
    ),
    1
)</f>
        <v>0</v>
      </c>
      <c r="C2185" s="11">
        <f t="shared" ca="1" si="245"/>
        <v>1</v>
      </c>
      <c r="F2185" s="11">
        <f t="shared" ca="1" si="249"/>
        <v>0.5</v>
      </c>
      <c r="G2185" s="11">
        <f t="shared" ca="1" si="250"/>
        <v>0.8</v>
      </c>
      <c r="H2185" s="11">
        <f t="shared" ca="1" si="251"/>
        <v>0.79</v>
      </c>
      <c r="J2185" s="11">
        <f t="shared" ca="1" si="246"/>
        <v>0.5</v>
      </c>
      <c r="K2185" s="11">
        <f t="shared" ca="1" si="247"/>
        <v>0.8</v>
      </c>
      <c r="L2185" s="11">
        <f t="shared" ca="1" si="248"/>
        <v>0.79</v>
      </c>
      <c r="M2185" s="11">
        <f ca="1">(J2185-F2185)*'Meta-analysis (Retention)'!$B$4</f>
        <v>0</v>
      </c>
      <c r="O2185" s="11">
        <f ca="1">(K2185-G2185)*'Meta-analysis (Retention)'!$B$4</f>
        <v>0</v>
      </c>
      <c r="Q2185" s="11">
        <f ca="1">(L2185-H2185)*'Meta-analysis (Retention)'!$B$4</f>
        <v>0</v>
      </c>
    </row>
    <row r="2186" spans="1:17">
      <c r="A2186" s="11">
        <v>0.182</v>
      </c>
      <c r="B2186" s="11" cm="1">
        <f t="array" aca="1" ref="B2186" ca="1">INDEX(
    INDIRECT("'Bootstrap Sampling (Retention)'!$A$4:$A$4004"),
    RANDBETWEEN(
        MATCH('Meta-analysis (Retention)'!$B$5, INDIRECT("'Bootstrap Sampling (Retention)'!$A$4:$A$4004"), 1),
        MATCH('Meta-analysis (Retention)'!$B$6, INDIRECT("'Bootstrap Sampling (Retention)'!$A$4:$A$4004"), 1)
    ),
    1
)</f>
        <v>0</v>
      </c>
      <c r="C2186" s="11">
        <f t="shared" ca="1" si="245"/>
        <v>1</v>
      </c>
      <c r="F2186" s="11">
        <f t="shared" ca="1" si="249"/>
        <v>0.5</v>
      </c>
      <c r="G2186" s="11">
        <f t="shared" ca="1" si="250"/>
        <v>0.8</v>
      </c>
      <c r="H2186" s="11">
        <f t="shared" ca="1" si="251"/>
        <v>0.8</v>
      </c>
      <c r="J2186" s="11">
        <f t="shared" ca="1" si="246"/>
        <v>0.5</v>
      </c>
      <c r="K2186" s="11">
        <f t="shared" ca="1" si="247"/>
        <v>0.8</v>
      </c>
      <c r="L2186" s="11">
        <f t="shared" ca="1" si="248"/>
        <v>0.8</v>
      </c>
      <c r="M2186" s="11">
        <f ca="1">(J2186-F2186)*'Meta-analysis (Retention)'!$B$4</f>
        <v>0</v>
      </c>
      <c r="O2186" s="11">
        <f ca="1">(K2186-G2186)*'Meta-analysis (Retention)'!$B$4</f>
        <v>0</v>
      </c>
      <c r="Q2186" s="11">
        <f ca="1">(L2186-H2186)*'Meta-analysis (Retention)'!$B$4</f>
        <v>0</v>
      </c>
    </row>
    <row r="2187" spans="1:17">
      <c r="A2187" s="11">
        <v>0.183</v>
      </c>
      <c r="B2187" s="11" cm="1">
        <f t="array" aca="1" ref="B2187" ca="1">INDEX(
    INDIRECT("'Bootstrap Sampling (Retention)'!$A$4:$A$4004"),
    RANDBETWEEN(
        MATCH('Meta-analysis (Retention)'!$B$5, INDIRECT("'Bootstrap Sampling (Retention)'!$A$4:$A$4004"), 1),
        MATCH('Meta-analysis (Retention)'!$B$6, INDIRECT("'Bootstrap Sampling (Retention)'!$A$4:$A$4004"), 1)
    ),
    1
)</f>
        <v>0</v>
      </c>
      <c r="C2187" s="11">
        <f t="shared" ca="1" si="245"/>
        <v>1</v>
      </c>
      <c r="F2187" s="11">
        <f t="shared" ca="1" si="249"/>
        <v>0.5</v>
      </c>
      <c r="G2187" s="11">
        <f t="shared" ca="1" si="250"/>
        <v>0.8</v>
      </c>
      <c r="H2187" s="11">
        <f t="shared" ca="1" si="251"/>
        <v>0.72</v>
      </c>
      <c r="J2187" s="11">
        <f t="shared" ca="1" si="246"/>
        <v>0.5</v>
      </c>
      <c r="K2187" s="11">
        <f t="shared" ca="1" si="247"/>
        <v>0.8</v>
      </c>
      <c r="L2187" s="11">
        <f t="shared" ca="1" si="248"/>
        <v>0.72</v>
      </c>
      <c r="M2187" s="11">
        <f ca="1">(J2187-F2187)*'Meta-analysis (Retention)'!$B$4</f>
        <v>0</v>
      </c>
      <c r="O2187" s="11">
        <f ca="1">(K2187-G2187)*'Meta-analysis (Retention)'!$B$4</f>
        <v>0</v>
      </c>
      <c r="Q2187" s="11">
        <f ca="1">(L2187-H2187)*'Meta-analysis (Retention)'!$B$4</f>
        <v>0</v>
      </c>
    </row>
    <row r="2188" spans="1:17">
      <c r="A2188" s="11">
        <v>0.184</v>
      </c>
      <c r="B2188" s="11" cm="1">
        <f t="array" aca="1" ref="B2188" ca="1">INDEX(
    INDIRECT("'Bootstrap Sampling (Retention)'!$A$4:$A$4004"),
    RANDBETWEEN(
        MATCH('Meta-analysis (Retention)'!$B$5, INDIRECT("'Bootstrap Sampling (Retention)'!$A$4:$A$4004"), 1),
        MATCH('Meta-analysis (Retention)'!$B$6, INDIRECT("'Bootstrap Sampling (Retention)'!$A$4:$A$4004"), 1)
    ),
    1
)</f>
        <v>0</v>
      </c>
      <c r="C2188" s="11">
        <f t="shared" ca="1" si="245"/>
        <v>1</v>
      </c>
      <c r="F2188" s="11">
        <f t="shared" ca="1" si="249"/>
        <v>0.5</v>
      </c>
      <c r="G2188" s="11">
        <f t="shared" ca="1" si="250"/>
        <v>0.8</v>
      </c>
      <c r="H2188" s="11">
        <f t="shared" ca="1" si="251"/>
        <v>0.59</v>
      </c>
      <c r="J2188" s="11">
        <f t="shared" ca="1" si="246"/>
        <v>0.5</v>
      </c>
      <c r="K2188" s="11">
        <f t="shared" ca="1" si="247"/>
        <v>0.8</v>
      </c>
      <c r="L2188" s="11">
        <f t="shared" ca="1" si="248"/>
        <v>0.59</v>
      </c>
      <c r="M2188" s="11">
        <f ca="1">(J2188-F2188)*'Meta-analysis (Retention)'!$B$4</f>
        <v>0</v>
      </c>
      <c r="O2188" s="11">
        <f ca="1">(K2188-G2188)*'Meta-analysis (Retention)'!$B$4</f>
        <v>0</v>
      </c>
      <c r="Q2188" s="11">
        <f ca="1">(L2188-H2188)*'Meta-analysis (Retention)'!$B$4</f>
        <v>0</v>
      </c>
    </row>
    <row r="2189" spans="1:17">
      <c r="A2189" s="11">
        <v>0.185</v>
      </c>
      <c r="B2189" s="11" cm="1">
        <f t="array" aca="1" ref="B2189" ca="1">INDEX(
    INDIRECT("'Bootstrap Sampling (Retention)'!$A$4:$A$4004"),
    RANDBETWEEN(
        MATCH('Meta-analysis (Retention)'!$B$5, INDIRECT("'Bootstrap Sampling (Retention)'!$A$4:$A$4004"), 1),
        MATCH('Meta-analysis (Retention)'!$B$6, INDIRECT("'Bootstrap Sampling (Retention)'!$A$4:$A$4004"), 1)
    ),
    1
)</f>
        <v>0</v>
      </c>
      <c r="C2189" s="11">
        <f t="shared" ca="1" si="245"/>
        <v>1</v>
      </c>
      <c r="F2189" s="11">
        <f t="shared" ca="1" si="249"/>
        <v>0.5</v>
      </c>
      <c r="G2189" s="11">
        <f t="shared" ca="1" si="250"/>
        <v>0.8</v>
      </c>
      <c r="H2189" s="11">
        <f t="shared" ca="1" si="251"/>
        <v>0.71</v>
      </c>
      <c r="J2189" s="11">
        <f t="shared" ca="1" si="246"/>
        <v>0.5</v>
      </c>
      <c r="K2189" s="11">
        <f t="shared" ca="1" si="247"/>
        <v>0.8</v>
      </c>
      <c r="L2189" s="11">
        <f t="shared" ca="1" si="248"/>
        <v>0.71</v>
      </c>
      <c r="M2189" s="11">
        <f ca="1">(J2189-F2189)*'Meta-analysis (Retention)'!$B$4</f>
        <v>0</v>
      </c>
      <c r="O2189" s="11">
        <f ca="1">(K2189-G2189)*'Meta-analysis (Retention)'!$B$4</f>
        <v>0</v>
      </c>
      <c r="Q2189" s="11">
        <f ca="1">(L2189-H2189)*'Meta-analysis (Retention)'!$B$4</f>
        <v>0</v>
      </c>
    </row>
    <row r="2190" spans="1:17">
      <c r="A2190" s="11">
        <v>0.186</v>
      </c>
      <c r="B2190" s="11" cm="1">
        <f t="array" aca="1" ref="B2190" ca="1">INDEX(
    INDIRECT("'Bootstrap Sampling (Retention)'!$A$4:$A$4004"),
    RANDBETWEEN(
        MATCH('Meta-analysis (Retention)'!$B$5, INDIRECT("'Bootstrap Sampling (Retention)'!$A$4:$A$4004"), 1),
        MATCH('Meta-analysis (Retention)'!$B$6, INDIRECT("'Bootstrap Sampling (Retention)'!$A$4:$A$4004"), 1)
    ),
    1
)</f>
        <v>0</v>
      </c>
      <c r="C2190" s="11">
        <f t="shared" ref="C2190:C2253" ca="1" si="252">AVERAGE(B2190:B2190)+1</f>
        <v>1</v>
      </c>
      <c r="F2190" s="11">
        <f t="shared" ca="1" si="249"/>
        <v>0.5</v>
      </c>
      <c r="G2190" s="11">
        <f t="shared" ca="1" si="250"/>
        <v>0.8</v>
      </c>
      <c r="H2190" s="11">
        <f t="shared" ca="1" si="251"/>
        <v>0.66</v>
      </c>
      <c r="J2190" s="11">
        <f t="shared" ca="1" si="246"/>
        <v>0.5</v>
      </c>
      <c r="K2190" s="11">
        <f t="shared" ca="1" si="247"/>
        <v>0.8</v>
      </c>
      <c r="L2190" s="11">
        <f t="shared" ca="1" si="248"/>
        <v>0.66</v>
      </c>
      <c r="M2190" s="11">
        <f ca="1">(J2190-F2190)*'Meta-analysis (Retention)'!$B$4</f>
        <v>0</v>
      </c>
      <c r="O2190" s="11">
        <f ca="1">(K2190-G2190)*'Meta-analysis (Retention)'!$B$4</f>
        <v>0</v>
      </c>
      <c r="Q2190" s="11">
        <f ca="1">(L2190-H2190)*'Meta-analysis (Retention)'!$B$4</f>
        <v>0</v>
      </c>
    </row>
    <row r="2191" spans="1:17">
      <c r="A2191" s="11">
        <v>0.187</v>
      </c>
      <c r="B2191" s="11" cm="1">
        <f t="array" aca="1" ref="B2191" ca="1">INDEX(
    INDIRECT("'Bootstrap Sampling (Retention)'!$A$4:$A$4004"),
    RANDBETWEEN(
        MATCH('Meta-analysis (Retention)'!$B$5, INDIRECT("'Bootstrap Sampling (Retention)'!$A$4:$A$4004"), 1),
        MATCH('Meta-analysis (Retention)'!$B$6, INDIRECT("'Bootstrap Sampling (Retention)'!$A$4:$A$4004"), 1)
    ),
    1
)</f>
        <v>0</v>
      </c>
      <c r="C2191" s="11">
        <f t="shared" ca="1" si="252"/>
        <v>1</v>
      </c>
      <c r="F2191" s="11">
        <f t="shared" ca="1" si="249"/>
        <v>0.5</v>
      </c>
      <c r="G2191" s="11">
        <f t="shared" ca="1" si="250"/>
        <v>0.8</v>
      </c>
      <c r="H2191" s="11">
        <f t="shared" ca="1" si="251"/>
        <v>0.8</v>
      </c>
      <c r="J2191" s="11">
        <f t="shared" ca="1" si="246"/>
        <v>0.5</v>
      </c>
      <c r="K2191" s="11">
        <f t="shared" ca="1" si="247"/>
        <v>0.8</v>
      </c>
      <c r="L2191" s="11">
        <f t="shared" ca="1" si="248"/>
        <v>0.8</v>
      </c>
      <c r="M2191" s="11">
        <f ca="1">(J2191-F2191)*'Meta-analysis (Retention)'!$B$4</f>
        <v>0</v>
      </c>
      <c r="O2191" s="11">
        <f ca="1">(K2191-G2191)*'Meta-analysis (Retention)'!$B$4</f>
        <v>0</v>
      </c>
      <c r="Q2191" s="11">
        <f ca="1">(L2191-H2191)*'Meta-analysis (Retention)'!$B$4</f>
        <v>0</v>
      </c>
    </row>
    <row r="2192" spans="1:17">
      <c r="A2192" s="11">
        <v>0.188</v>
      </c>
      <c r="B2192" s="11" cm="1">
        <f t="array" aca="1" ref="B2192" ca="1">INDEX(
    INDIRECT("'Bootstrap Sampling (Retention)'!$A$4:$A$4004"),
    RANDBETWEEN(
        MATCH('Meta-analysis (Retention)'!$B$5, INDIRECT("'Bootstrap Sampling (Retention)'!$A$4:$A$4004"), 1),
        MATCH('Meta-analysis (Retention)'!$B$6, INDIRECT("'Bootstrap Sampling (Retention)'!$A$4:$A$4004"), 1)
    ),
    1
)</f>
        <v>0</v>
      </c>
      <c r="C2192" s="11">
        <f t="shared" ca="1" si="252"/>
        <v>1</v>
      </c>
      <c r="F2192" s="11">
        <f t="shared" ca="1" si="249"/>
        <v>0.5</v>
      </c>
      <c r="G2192" s="11">
        <f t="shared" ca="1" si="250"/>
        <v>0.8</v>
      </c>
      <c r="H2192" s="11">
        <f t="shared" ca="1" si="251"/>
        <v>0.52</v>
      </c>
      <c r="J2192" s="11">
        <f t="shared" ca="1" si="246"/>
        <v>0.5</v>
      </c>
      <c r="K2192" s="11">
        <f t="shared" ca="1" si="247"/>
        <v>0.8</v>
      </c>
      <c r="L2192" s="11">
        <f t="shared" ca="1" si="248"/>
        <v>0.52</v>
      </c>
      <c r="M2192" s="11">
        <f ca="1">(J2192-F2192)*'Meta-analysis (Retention)'!$B$4</f>
        <v>0</v>
      </c>
      <c r="O2192" s="11">
        <f ca="1">(K2192-G2192)*'Meta-analysis (Retention)'!$B$4</f>
        <v>0</v>
      </c>
      <c r="Q2192" s="11">
        <f ca="1">(L2192-H2192)*'Meta-analysis (Retention)'!$B$4</f>
        <v>0</v>
      </c>
    </row>
    <row r="2193" spans="1:17">
      <c r="A2193" s="11">
        <v>0.189</v>
      </c>
      <c r="B2193" s="11" cm="1">
        <f t="array" aca="1" ref="B2193" ca="1">INDEX(
    INDIRECT("'Bootstrap Sampling (Retention)'!$A$4:$A$4004"),
    RANDBETWEEN(
        MATCH('Meta-analysis (Retention)'!$B$5, INDIRECT("'Bootstrap Sampling (Retention)'!$A$4:$A$4004"), 1),
        MATCH('Meta-analysis (Retention)'!$B$6, INDIRECT("'Bootstrap Sampling (Retention)'!$A$4:$A$4004"), 1)
    ),
    1
)</f>
        <v>0</v>
      </c>
      <c r="C2193" s="11">
        <f t="shared" ca="1" si="252"/>
        <v>1</v>
      </c>
      <c r="F2193" s="11">
        <f t="shared" ca="1" si="249"/>
        <v>0.5</v>
      </c>
      <c r="G2193" s="11">
        <f t="shared" ca="1" si="250"/>
        <v>0.8</v>
      </c>
      <c r="H2193" s="11">
        <f t="shared" ca="1" si="251"/>
        <v>0.79</v>
      </c>
      <c r="J2193" s="11">
        <f t="shared" ca="1" si="246"/>
        <v>0.5</v>
      </c>
      <c r="K2193" s="11">
        <f t="shared" ca="1" si="247"/>
        <v>0.8</v>
      </c>
      <c r="L2193" s="11">
        <f t="shared" ca="1" si="248"/>
        <v>0.79</v>
      </c>
      <c r="M2193" s="11">
        <f ca="1">(J2193-F2193)*'Meta-analysis (Retention)'!$B$4</f>
        <v>0</v>
      </c>
      <c r="O2193" s="11">
        <f ca="1">(K2193-G2193)*'Meta-analysis (Retention)'!$B$4</f>
        <v>0</v>
      </c>
      <c r="Q2193" s="11">
        <f ca="1">(L2193-H2193)*'Meta-analysis (Retention)'!$B$4</f>
        <v>0</v>
      </c>
    </row>
    <row r="2194" spans="1:17">
      <c r="A2194" s="11">
        <v>0.19</v>
      </c>
      <c r="B2194" s="11" cm="1">
        <f t="array" aca="1" ref="B2194" ca="1">INDEX(
    INDIRECT("'Bootstrap Sampling (Retention)'!$A$4:$A$4004"),
    RANDBETWEEN(
        MATCH('Meta-analysis (Retention)'!$B$5, INDIRECT("'Bootstrap Sampling (Retention)'!$A$4:$A$4004"), 1),
        MATCH('Meta-analysis (Retention)'!$B$6, INDIRECT("'Bootstrap Sampling (Retention)'!$A$4:$A$4004"), 1)
    ),
    1
)</f>
        <v>0</v>
      </c>
      <c r="C2194" s="11">
        <f t="shared" ca="1" si="252"/>
        <v>1</v>
      </c>
      <c r="F2194" s="11">
        <f t="shared" ca="1" si="249"/>
        <v>0.5</v>
      </c>
      <c r="G2194" s="11">
        <f t="shared" ca="1" si="250"/>
        <v>0.8</v>
      </c>
      <c r="H2194" s="11">
        <f t="shared" ca="1" si="251"/>
        <v>0.55000000000000004</v>
      </c>
      <c r="J2194" s="11">
        <f t="shared" ca="1" si="246"/>
        <v>0.5</v>
      </c>
      <c r="K2194" s="11">
        <f t="shared" ca="1" si="247"/>
        <v>0.8</v>
      </c>
      <c r="L2194" s="11">
        <f t="shared" ca="1" si="248"/>
        <v>0.55000000000000004</v>
      </c>
      <c r="M2194" s="11">
        <f ca="1">(J2194-F2194)*'Meta-analysis (Retention)'!$B$4</f>
        <v>0</v>
      </c>
      <c r="O2194" s="11">
        <f ca="1">(K2194-G2194)*'Meta-analysis (Retention)'!$B$4</f>
        <v>0</v>
      </c>
      <c r="Q2194" s="11">
        <f ca="1">(L2194-H2194)*'Meta-analysis (Retention)'!$B$4</f>
        <v>0</v>
      </c>
    </row>
    <row r="2195" spans="1:17">
      <c r="A2195" s="11">
        <v>0.191</v>
      </c>
      <c r="B2195" s="11" cm="1">
        <f t="array" aca="1" ref="B2195" ca="1">INDEX(
    INDIRECT("'Bootstrap Sampling (Retention)'!$A$4:$A$4004"),
    RANDBETWEEN(
        MATCH('Meta-analysis (Retention)'!$B$5, INDIRECT("'Bootstrap Sampling (Retention)'!$A$4:$A$4004"), 1),
        MATCH('Meta-analysis (Retention)'!$B$6, INDIRECT("'Bootstrap Sampling (Retention)'!$A$4:$A$4004"), 1)
    ),
    1
)</f>
        <v>0</v>
      </c>
      <c r="C2195" s="11">
        <f t="shared" ca="1" si="252"/>
        <v>1</v>
      </c>
      <c r="F2195" s="11">
        <f t="shared" ca="1" si="249"/>
        <v>0.5</v>
      </c>
      <c r="G2195" s="11">
        <f t="shared" ca="1" si="250"/>
        <v>0.8</v>
      </c>
      <c r="H2195" s="11">
        <f t="shared" ca="1" si="251"/>
        <v>0.69</v>
      </c>
      <c r="J2195" s="11">
        <f t="shared" ca="1" si="246"/>
        <v>0.5</v>
      </c>
      <c r="K2195" s="11">
        <f t="shared" ca="1" si="247"/>
        <v>0.8</v>
      </c>
      <c r="L2195" s="11">
        <f t="shared" ca="1" si="248"/>
        <v>0.69</v>
      </c>
      <c r="M2195" s="11">
        <f ca="1">(J2195-F2195)*'Meta-analysis (Retention)'!$B$4</f>
        <v>0</v>
      </c>
      <c r="O2195" s="11">
        <f ca="1">(K2195-G2195)*'Meta-analysis (Retention)'!$B$4</f>
        <v>0</v>
      </c>
      <c r="Q2195" s="11">
        <f ca="1">(L2195-H2195)*'Meta-analysis (Retention)'!$B$4</f>
        <v>0</v>
      </c>
    </row>
    <row r="2196" spans="1:17">
      <c r="A2196" s="11">
        <v>0.192</v>
      </c>
      <c r="B2196" s="11" cm="1">
        <f t="array" aca="1" ref="B2196" ca="1">INDEX(
    INDIRECT("'Bootstrap Sampling (Retention)'!$A$4:$A$4004"),
    RANDBETWEEN(
        MATCH('Meta-analysis (Retention)'!$B$5, INDIRECT("'Bootstrap Sampling (Retention)'!$A$4:$A$4004"), 1),
        MATCH('Meta-analysis (Retention)'!$B$6, INDIRECT("'Bootstrap Sampling (Retention)'!$A$4:$A$4004"), 1)
    ),
    1
)</f>
        <v>0</v>
      </c>
      <c r="C2196" s="11">
        <f t="shared" ca="1" si="252"/>
        <v>1</v>
      </c>
      <c r="F2196" s="11">
        <f t="shared" ca="1" si="249"/>
        <v>0.5</v>
      </c>
      <c r="G2196" s="11">
        <f t="shared" ca="1" si="250"/>
        <v>0.8</v>
      </c>
      <c r="H2196" s="11">
        <f t="shared" ca="1" si="251"/>
        <v>0.59</v>
      </c>
      <c r="J2196" s="11">
        <f t="shared" ca="1" si="246"/>
        <v>0.5</v>
      </c>
      <c r="K2196" s="11">
        <f t="shared" ca="1" si="247"/>
        <v>0.8</v>
      </c>
      <c r="L2196" s="11">
        <f t="shared" ca="1" si="248"/>
        <v>0.59</v>
      </c>
      <c r="M2196" s="11">
        <f ca="1">(J2196-F2196)*'Meta-analysis (Retention)'!$B$4</f>
        <v>0</v>
      </c>
      <c r="O2196" s="11">
        <f ca="1">(K2196-G2196)*'Meta-analysis (Retention)'!$B$4</f>
        <v>0</v>
      </c>
      <c r="Q2196" s="11">
        <f ca="1">(L2196-H2196)*'Meta-analysis (Retention)'!$B$4</f>
        <v>0</v>
      </c>
    </row>
    <row r="2197" spans="1:17">
      <c r="A2197" s="11">
        <v>0.193</v>
      </c>
      <c r="B2197" s="11" cm="1">
        <f t="array" aca="1" ref="B2197" ca="1">INDEX(
    INDIRECT("'Bootstrap Sampling (Retention)'!$A$4:$A$4004"),
    RANDBETWEEN(
        MATCH('Meta-analysis (Retention)'!$B$5, INDIRECT("'Bootstrap Sampling (Retention)'!$A$4:$A$4004"), 1),
        MATCH('Meta-analysis (Retention)'!$B$6, INDIRECT("'Bootstrap Sampling (Retention)'!$A$4:$A$4004"), 1)
    ),
    1
)</f>
        <v>0</v>
      </c>
      <c r="C2197" s="11">
        <f t="shared" ca="1" si="252"/>
        <v>1</v>
      </c>
      <c r="F2197" s="11">
        <f t="shared" ca="1" si="249"/>
        <v>0.5</v>
      </c>
      <c r="G2197" s="11">
        <f t="shared" ca="1" si="250"/>
        <v>0.8</v>
      </c>
      <c r="H2197" s="11">
        <f t="shared" ca="1" si="251"/>
        <v>0.76</v>
      </c>
      <c r="J2197" s="11">
        <f t="shared" ca="1" si="246"/>
        <v>0.5</v>
      </c>
      <c r="K2197" s="11">
        <f t="shared" ca="1" si="247"/>
        <v>0.8</v>
      </c>
      <c r="L2197" s="11">
        <f t="shared" ca="1" si="248"/>
        <v>0.76</v>
      </c>
      <c r="M2197" s="11">
        <f ca="1">(J2197-F2197)*'Meta-analysis (Retention)'!$B$4</f>
        <v>0</v>
      </c>
      <c r="O2197" s="11">
        <f ca="1">(K2197-G2197)*'Meta-analysis (Retention)'!$B$4</f>
        <v>0</v>
      </c>
      <c r="Q2197" s="11">
        <f ca="1">(L2197-H2197)*'Meta-analysis (Retention)'!$B$4</f>
        <v>0</v>
      </c>
    </row>
    <row r="2198" spans="1:17">
      <c r="A2198" s="11">
        <v>0.19400000000000001</v>
      </c>
      <c r="B2198" s="11" cm="1">
        <f t="array" aca="1" ref="B2198" ca="1">INDEX(
    INDIRECT("'Bootstrap Sampling (Retention)'!$A$4:$A$4004"),
    RANDBETWEEN(
        MATCH('Meta-analysis (Retention)'!$B$5, INDIRECT("'Bootstrap Sampling (Retention)'!$A$4:$A$4004"), 1),
        MATCH('Meta-analysis (Retention)'!$B$6, INDIRECT("'Bootstrap Sampling (Retention)'!$A$4:$A$4004"), 1)
    ),
    1
)</f>
        <v>0</v>
      </c>
      <c r="C2198" s="11">
        <f t="shared" ca="1" si="252"/>
        <v>1</v>
      </c>
      <c r="F2198" s="11">
        <f t="shared" ca="1" si="249"/>
        <v>0.5</v>
      </c>
      <c r="G2198" s="11">
        <f t="shared" ca="1" si="250"/>
        <v>0.8</v>
      </c>
      <c r="H2198" s="11">
        <f t="shared" ca="1" si="251"/>
        <v>0.65</v>
      </c>
      <c r="J2198" s="11">
        <f t="shared" ca="1" si="246"/>
        <v>0.5</v>
      </c>
      <c r="K2198" s="11">
        <f t="shared" ca="1" si="247"/>
        <v>0.8</v>
      </c>
      <c r="L2198" s="11">
        <f t="shared" ca="1" si="248"/>
        <v>0.65</v>
      </c>
      <c r="M2198" s="11">
        <f ca="1">(J2198-F2198)*'Meta-analysis (Retention)'!$B$4</f>
        <v>0</v>
      </c>
      <c r="O2198" s="11">
        <f ca="1">(K2198-G2198)*'Meta-analysis (Retention)'!$B$4</f>
        <v>0</v>
      </c>
      <c r="Q2198" s="11">
        <f ca="1">(L2198-H2198)*'Meta-analysis (Retention)'!$B$4</f>
        <v>0</v>
      </c>
    </row>
    <row r="2199" spans="1:17">
      <c r="A2199" s="11">
        <v>0.19500000000000001</v>
      </c>
      <c r="B2199" s="11" cm="1">
        <f t="array" aca="1" ref="B2199" ca="1">INDEX(
    INDIRECT("'Bootstrap Sampling (Retention)'!$A$4:$A$4004"),
    RANDBETWEEN(
        MATCH('Meta-analysis (Retention)'!$B$5, INDIRECT("'Bootstrap Sampling (Retention)'!$A$4:$A$4004"), 1),
        MATCH('Meta-analysis (Retention)'!$B$6, INDIRECT("'Bootstrap Sampling (Retention)'!$A$4:$A$4004"), 1)
    ),
    1
)</f>
        <v>0</v>
      </c>
      <c r="C2199" s="11">
        <f t="shared" ca="1" si="252"/>
        <v>1</v>
      </c>
      <c r="F2199" s="11">
        <f t="shared" ca="1" si="249"/>
        <v>0.5</v>
      </c>
      <c r="G2199" s="11">
        <f t="shared" ca="1" si="250"/>
        <v>0.8</v>
      </c>
      <c r="H2199" s="11">
        <f t="shared" ca="1" si="251"/>
        <v>0.57999999999999996</v>
      </c>
      <c r="J2199" s="11">
        <f t="shared" ca="1" si="246"/>
        <v>0.5</v>
      </c>
      <c r="K2199" s="11">
        <f t="shared" ca="1" si="247"/>
        <v>0.8</v>
      </c>
      <c r="L2199" s="11">
        <f t="shared" ca="1" si="248"/>
        <v>0.57999999999999996</v>
      </c>
      <c r="M2199" s="11">
        <f ca="1">(J2199-F2199)*'Meta-analysis (Retention)'!$B$4</f>
        <v>0</v>
      </c>
      <c r="O2199" s="11">
        <f ca="1">(K2199-G2199)*'Meta-analysis (Retention)'!$B$4</f>
        <v>0</v>
      </c>
      <c r="Q2199" s="11">
        <f ca="1">(L2199-H2199)*'Meta-analysis (Retention)'!$B$4</f>
        <v>0</v>
      </c>
    </row>
    <row r="2200" spans="1:17">
      <c r="A2200" s="11">
        <v>0.19600000000000001</v>
      </c>
      <c r="B2200" s="11" cm="1">
        <f t="array" aca="1" ref="B2200" ca="1">INDEX(
    INDIRECT("'Bootstrap Sampling (Retention)'!$A$4:$A$4004"),
    RANDBETWEEN(
        MATCH('Meta-analysis (Retention)'!$B$5, INDIRECT("'Bootstrap Sampling (Retention)'!$A$4:$A$4004"), 1),
        MATCH('Meta-analysis (Retention)'!$B$6, INDIRECT("'Bootstrap Sampling (Retention)'!$A$4:$A$4004"), 1)
    ),
    1
)</f>
        <v>0</v>
      </c>
      <c r="C2200" s="11">
        <f t="shared" ca="1" si="252"/>
        <v>1</v>
      </c>
      <c r="F2200" s="11">
        <f t="shared" ca="1" si="249"/>
        <v>0.5</v>
      </c>
      <c r="G2200" s="11">
        <f t="shared" ca="1" si="250"/>
        <v>0.8</v>
      </c>
      <c r="H2200" s="11">
        <f t="shared" ca="1" si="251"/>
        <v>0.65</v>
      </c>
      <c r="J2200" s="11">
        <f t="shared" ca="1" si="246"/>
        <v>0.5</v>
      </c>
      <c r="K2200" s="11">
        <f t="shared" ca="1" si="247"/>
        <v>0.8</v>
      </c>
      <c r="L2200" s="11">
        <f t="shared" ca="1" si="248"/>
        <v>0.65</v>
      </c>
      <c r="M2200" s="11">
        <f ca="1">(J2200-F2200)*'Meta-analysis (Retention)'!$B$4</f>
        <v>0</v>
      </c>
      <c r="O2200" s="11">
        <f ca="1">(K2200-G2200)*'Meta-analysis (Retention)'!$B$4</f>
        <v>0</v>
      </c>
      <c r="Q2200" s="11">
        <f ca="1">(L2200-H2200)*'Meta-analysis (Retention)'!$B$4</f>
        <v>0</v>
      </c>
    </row>
    <row r="2201" spans="1:17">
      <c r="A2201" s="11">
        <v>0.19700000000000001</v>
      </c>
      <c r="B2201" s="11" cm="1">
        <f t="array" aca="1" ref="B2201" ca="1">INDEX(
    INDIRECT("'Bootstrap Sampling (Retention)'!$A$4:$A$4004"),
    RANDBETWEEN(
        MATCH('Meta-analysis (Retention)'!$B$5, INDIRECT("'Bootstrap Sampling (Retention)'!$A$4:$A$4004"), 1),
        MATCH('Meta-analysis (Retention)'!$B$6, INDIRECT("'Bootstrap Sampling (Retention)'!$A$4:$A$4004"), 1)
    ),
    1
)</f>
        <v>0</v>
      </c>
      <c r="C2201" s="11">
        <f t="shared" ca="1" si="252"/>
        <v>1</v>
      </c>
      <c r="F2201" s="11">
        <f t="shared" ca="1" si="249"/>
        <v>0.5</v>
      </c>
      <c r="G2201" s="11">
        <f t="shared" ca="1" si="250"/>
        <v>0.8</v>
      </c>
      <c r="H2201" s="11">
        <f t="shared" ca="1" si="251"/>
        <v>0.57999999999999996</v>
      </c>
      <c r="J2201" s="11">
        <f t="shared" ca="1" si="246"/>
        <v>0.5</v>
      </c>
      <c r="K2201" s="11">
        <f t="shared" ca="1" si="247"/>
        <v>0.8</v>
      </c>
      <c r="L2201" s="11">
        <f t="shared" ca="1" si="248"/>
        <v>0.57999999999999996</v>
      </c>
      <c r="M2201" s="11">
        <f ca="1">(J2201-F2201)*'Meta-analysis (Retention)'!$B$4</f>
        <v>0</v>
      </c>
      <c r="O2201" s="11">
        <f ca="1">(K2201-G2201)*'Meta-analysis (Retention)'!$B$4</f>
        <v>0</v>
      </c>
      <c r="Q2201" s="11">
        <f ca="1">(L2201-H2201)*'Meta-analysis (Retention)'!$B$4</f>
        <v>0</v>
      </c>
    </row>
    <row r="2202" spans="1:17">
      <c r="A2202" s="11">
        <v>0.19800000000000001</v>
      </c>
      <c r="B2202" s="11" cm="1">
        <f t="array" aca="1" ref="B2202" ca="1">INDEX(
    INDIRECT("'Bootstrap Sampling (Retention)'!$A$4:$A$4004"),
    RANDBETWEEN(
        MATCH('Meta-analysis (Retention)'!$B$5, INDIRECT("'Bootstrap Sampling (Retention)'!$A$4:$A$4004"), 1),
        MATCH('Meta-analysis (Retention)'!$B$6, INDIRECT("'Bootstrap Sampling (Retention)'!$A$4:$A$4004"), 1)
    ),
    1
)</f>
        <v>0</v>
      </c>
      <c r="C2202" s="11">
        <f t="shared" ca="1" si="252"/>
        <v>1</v>
      </c>
      <c r="F2202" s="11">
        <f t="shared" ca="1" si="249"/>
        <v>0.5</v>
      </c>
      <c r="G2202" s="11">
        <f t="shared" ca="1" si="250"/>
        <v>0.8</v>
      </c>
      <c r="H2202" s="11">
        <f t="shared" ca="1" si="251"/>
        <v>0.7</v>
      </c>
      <c r="J2202" s="11">
        <f t="shared" ca="1" si="246"/>
        <v>0.5</v>
      </c>
      <c r="K2202" s="11">
        <f t="shared" ca="1" si="247"/>
        <v>0.8</v>
      </c>
      <c r="L2202" s="11">
        <f t="shared" ca="1" si="248"/>
        <v>0.7</v>
      </c>
      <c r="M2202" s="11">
        <f ca="1">(J2202-F2202)*'Meta-analysis (Retention)'!$B$4</f>
        <v>0</v>
      </c>
      <c r="O2202" s="11">
        <f ca="1">(K2202-G2202)*'Meta-analysis (Retention)'!$B$4</f>
        <v>0</v>
      </c>
      <c r="Q2202" s="11">
        <f ca="1">(L2202-H2202)*'Meta-analysis (Retention)'!$B$4</f>
        <v>0</v>
      </c>
    </row>
    <row r="2203" spans="1:17">
      <c r="A2203" s="11">
        <v>0.19900000000000001</v>
      </c>
      <c r="B2203" s="11" cm="1">
        <f t="array" aca="1" ref="B2203" ca="1">INDEX(
    INDIRECT("'Bootstrap Sampling (Retention)'!$A$4:$A$4004"),
    RANDBETWEEN(
        MATCH('Meta-analysis (Retention)'!$B$5, INDIRECT("'Bootstrap Sampling (Retention)'!$A$4:$A$4004"), 1),
        MATCH('Meta-analysis (Retention)'!$B$6, INDIRECT("'Bootstrap Sampling (Retention)'!$A$4:$A$4004"), 1)
    ),
    1
)</f>
        <v>0</v>
      </c>
      <c r="C2203" s="11">
        <f t="shared" ca="1" si="252"/>
        <v>1</v>
      </c>
      <c r="F2203" s="11">
        <f t="shared" ca="1" si="249"/>
        <v>0.5</v>
      </c>
      <c r="G2203" s="11">
        <f t="shared" ca="1" si="250"/>
        <v>0.8</v>
      </c>
      <c r="H2203" s="11">
        <f t="shared" ca="1" si="251"/>
        <v>0.74</v>
      </c>
      <c r="J2203" s="11">
        <f t="shared" ca="1" si="246"/>
        <v>0.5</v>
      </c>
      <c r="K2203" s="11">
        <f t="shared" ca="1" si="247"/>
        <v>0.8</v>
      </c>
      <c r="L2203" s="11">
        <f t="shared" ca="1" si="248"/>
        <v>0.74</v>
      </c>
      <c r="M2203" s="11">
        <f ca="1">(J2203-F2203)*'Meta-analysis (Retention)'!$B$4</f>
        <v>0</v>
      </c>
      <c r="O2203" s="11">
        <f ca="1">(K2203-G2203)*'Meta-analysis (Retention)'!$B$4</f>
        <v>0</v>
      </c>
      <c r="Q2203" s="11">
        <f ca="1">(L2203-H2203)*'Meta-analysis (Retention)'!$B$4</f>
        <v>0</v>
      </c>
    </row>
    <row r="2204" spans="1:17">
      <c r="A2204" s="11">
        <v>0.2</v>
      </c>
      <c r="B2204" s="11" cm="1">
        <f t="array" aca="1" ref="B2204" ca="1">INDEX(
    INDIRECT("'Bootstrap Sampling (Retention)'!$A$4:$A$4004"),
    RANDBETWEEN(
        MATCH('Meta-analysis (Retention)'!$B$5, INDIRECT("'Bootstrap Sampling (Retention)'!$A$4:$A$4004"), 1),
        MATCH('Meta-analysis (Retention)'!$B$6, INDIRECT("'Bootstrap Sampling (Retention)'!$A$4:$A$4004"), 1)
    ),
    1
)</f>
        <v>0</v>
      </c>
      <c r="C2204" s="11">
        <f t="shared" ca="1" si="252"/>
        <v>1</v>
      </c>
      <c r="F2204" s="11">
        <f t="shared" ca="1" si="249"/>
        <v>0.5</v>
      </c>
      <c r="G2204" s="11">
        <f t="shared" ca="1" si="250"/>
        <v>0.8</v>
      </c>
      <c r="H2204" s="11">
        <f t="shared" ca="1" si="251"/>
        <v>0.53</v>
      </c>
      <c r="J2204" s="11">
        <f t="shared" ca="1" si="246"/>
        <v>0.5</v>
      </c>
      <c r="K2204" s="11">
        <f t="shared" ca="1" si="247"/>
        <v>0.8</v>
      </c>
      <c r="L2204" s="11">
        <f t="shared" ca="1" si="248"/>
        <v>0.53</v>
      </c>
      <c r="M2204" s="11">
        <f ca="1">(J2204-F2204)*'Meta-analysis (Retention)'!$B$4</f>
        <v>0</v>
      </c>
      <c r="O2204" s="11">
        <f ca="1">(K2204-G2204)*'Meta-analysis (Retention)'!$B$4</f>
        <v>0</v>
      </c>
      <c r="Q2204" s="11">
        <f ca="1">(L2204-H2204)*'Meta-analysis (Retention)'!$B$4</f>
        <v>0</v>
      </c>
    </row>
    <row r="2205" spans="1:17">
      <c r="A2205" s="11">
        <v>0.20100000000000001</v>
      </c>
      <c r="B2205" s="11" cm="1">
        <f t="array" aca="1" ref="B2205" ca="1">INDEX(
    INDIRECT("'Bootstrap Sampling (Retention)'!$A$4:$A$4004"),
    RANDBETWEEN(
        MATCH('Meta-analysis (Retention)'!$B$5, INDIRECT("'Bootstrap Sampling (Retention)'!$A$4:$A$4004"), 1),
        MATCH('Meta-analysis (Retention)'!$B$6, INDIRECT("'Bootstrap Sampling (Retention)'!$A$4:$A$4004"), 1)
    ),
    1
)</f>
        <v>0</v>
      </c>
      <c r="C2205" s="11">
        <f t="shared" ca="1" si="252"/>
        <v>1</v>
      </c>
      <c r="F2205" s="11">
        <f t="shared" ca="1" si="249"/>
        <v>0.5</v>
      </c>
      <c r="G2205" s="11">
        <f t="shared" ca="1" si="250"/>
        <v>0.8</v>
      </c>
      <c r="H2205" s="11">
        <f t="shared" ca="1" si="251"/>
        <v>0.54</v>
      </c>
      <c r="J2205" s="11">
        <f t="shared" ca="1" si="246"/>
        <v>0.5</v>
      </c>
      <c r="K2205" s="11">
        <f t="shared" ca="1" si="247"/>
        <v>0.8</v>
      </c>
      <c r="L2205" s="11">
        <f t="shared" ca="1" si="248"/>
        <v>0.54</v>
      </c>
      <c r="M2205" s="11">
        <f ca="1">(J2205-F2205)*'Meta-analysis (Retention)'!$B$4</f>
        <v>0</v>
      </c>
      <c r="O2205" s="11">
        <f ca="1">(K2205-G2205)*'Meta-analysis (Retention)'!$B$4</f>
        <v>0</v>
      </c>
      <c r="Q2205" s="11">
        <f ca="1">(L2205-H2205)*'Meta-analysis (Retention)'!$B$4</f>
        <v>0</v>
      </c>
    </row>
    <row r="2206" spans="1:17">
      <c r="A2206" s="11">
        <v>0.20200000000000001</v>
      </c>
      <c r="B2206" s="11" cm="1">
        <f t="array" aca="1" ref="B2206" ca="1">INDEX(
    INDIRECT("'Bootstrap Sampling (Retention)'!$A$4:$A$4004"),
    RANDBETWEEN(
        MATCH('Meta-analysis (Retention)'!$B$5, INDIRECT("'Bootstrap Sampling (Retention)'!$A$4:$A$4004"), 1),
        MATCH('Meta-analysis (Retention)'!$B$6, INDIRECT("'Bootstrap Sampling (Retention)'!$A$4:$A$4004"), 1)
    ),
    1
)</f>
        <v>0</v>
      </c>
      <c r="C2206" s="11">
        <f t="shared" ca="1" si="252"/>
        <v>1</v>
      </c>
      <c r="F2206" s="11">
        <f t="shared" ca="1" si="249"/>
        <v>0.5</v>
      </c>
      <c r="G2206" s="11">
        <f t="shared" ca="1" si="250"/>
        <v>0.8</v>
      </c>
      <c r="H2206" s="11">
        <f t="shared" ca="1" si="251"/>
        <v>0.51</v>
      </c>
      <c r="J2206" s="11">
        <f t="shared" ca="1" si="246"/>
        <v>0.5</v>
      </c>
      <c r="K2206" s="11">
        <f t="shared" ca="1" si="247"/>
        <v>0.8</v>
      </c>
      <c r="L2206" s="11">
        <f t="shared" ca="1" si="248"/>
        <v>0.51</v>
      </c>
      <c r="M2206" s="11">
        <f ca="1">(J2206-F2206)*'Meta-analysis (Retention)'!$B$4</f>
        <v>0</v>
      </c>
      <c r="O2206" s="11">
        <f ca="1">(K2206-G2206)*'Meta-analysis (Retention)'!$B$4</f>
        <v>0</v>
      </c>
      <c r="Q2206" s="11">
        <f ca="1">(L2206-H2206)*'Meta-analysis (Retention)'!$B$4</f>
        <v>0</v>
      </c>
    </row>
    <row r="2207" spans="1:17">
      <c r="A2207" s="11">
        <v>0.20300000000000001</v>
      </c>
      <c r="B2207" s="11" cm="1">
        <f t="array" aca="1" ref="B2207" ca="1">INDEX(
    INDIRECT("'Bootstrap Sampling (Retention)'!$A$4:$A$4004"),
    RANDBETWEEN(
        MATCH('Meta-analysis (Retention)'!$B$5, INDIRECT("'Bootstrap Sampling (Retention)'!$A$4:$A$4004"), 1),
        MATCH('Meta-analysis (Retention)'!$B$6, INDIRECT("'Bootstrap Sampling (Retention)'!$A$4:$A$4004"), 1)
    ),
    1
)</f>
        <v>0</v>
      </c>
      <c r="C2207" s="11">
        <f t="shared" ca="1" si="252"/>
        <v>1</v>
      </c>
      <c r="F2207" s="11">
        <f t="shared" ca="1" si="249"/>
        <v>0.5</v>
      </c>
      <c r="G2207" s="11">
        <f t="shared" ca="1" si="250"/>
        <v>0.8</v>
      </c>
      <c r="H2207" s="11">
        <f t="shared" ca="1" si="251"/>
        <v>0.51</v>
      </c>
      <c r="J2207" s="11">
        <f t="shared" ca="1" si="246"/>
        <v>0.5</v>
      </c>
      <c r="K2207" s="11">
        <f t="shared" ca="1" si="247"/>
        <v>0.8</v>
      </c>
      <c r="L2207" s="11">
        <f t="shared" ca="1" si="248"/>
        <v>0.51</v>
      </c>
      <c r="M2207" s="11">
        <f ca="1">(J2207-F2207)*'Meta-analysis (Retention)'!$B$4</f>
        <v>0</v>
      </c>
      <c r="O2207" s="11">
        <f ca="1">(K2207-G2207)*'Meta-analysis (Retention)'!$B$4</f>
        <v>0</v>
      </c>
      <c r="Q2207" s="11">
        <f ca="1">(L2207-H2207)*'Meta-analysis (Retention)'!$B$4</f>
        <v>0</v>
      </c>
    </row>
    <row r="2208" spans="1:17">
      <c r="A2208" s="11">
        <v>0.20399999999999999</v>
      </c>
      <c r="B2208" s="11" cm="1">
        <f t="array" aca="1" ref="B2208" ca="1">INDEX(
    INDIRECT("'Bootstrap Sampling (Retention)'!$A$4:$A$4004"),
    RANDBETWEEN(
        MATCH('Meta-analysis (Retention)'!$B$5, INDIRECT("'Bootstrap Sampling (Retention)'!$A$4:$A$4004"), 1),
        MATCH('Meta-analysis (Retention)'!$B$6, INDIRECT("'Bootstrap Sampling (Retention)'!$A$4:$A$4004"), 1)
    ),
    1
)</f>
        <v>0</v>
      </c>
      <c r="C2208" s="11">
        <f t="shared" ca="1" si="252"/>
        <v>1</v>
      </c>
      <c r="F2208" s="11">
        <f t="shared" ca="1" si="249"/>
        <v>0.5</v>
      </c>
      <c r="G2208" s="11">
        <f t="shared" ca="1" si="250"/>
        <v>0.8</v>
      </c>
      <c r="H2208" s="11">
        <f t="shared" ca="1" si="251"/>
        <v>0.5</v>
      </c>
      <c r="J2208" s="11">
        <f t="shared" ca="1" si="246"/>
        <v>0.5</v>
      </c>
      <c r="K2208" s="11">
        <f t="shared" ca="1" si="247"/>
        <v>0.8</v>
      </c>
      <c r="L2208" s="11">
        <f t="shared" ca="1" si="248"/>
        <v>0.5</v>
      </c>
      <c r="M2208" s="11">
        <f ca="1">(J2208-F2208)*'Meta-analysis (Retention)'!$B$4</f>
        <v>0</v>
      </c>
      <c r="O2208" s="11">
        <f ca="1">(K2208-G2208)*'Meta-analysis (Retention)'!$B$4</f>
        <v>0</v>
      </c>
      <c r="Q2208" s="11">
        <f ca="1">(L2208-H2208)*'Meta-analysis (Retention)'!$B$4</f>
        <v>0</v>
      </c>
    </row>
    <row r="2209" spans="1:17">
      <c r="A2209" s="11">
        <v>0.20499999999999999</v>
      </c>
      <c r="B2209" s="11" cm="1">
        <f t="array" aca="1" ref="B2209" ca="1">INDEX(
    INDIRECT("'Bootstrap Sampling (Retention)'!$A$4:$A$4004"),
    RANDBETWEEN(
        MATCH('Meta-analysis (Retention)'!$B$5, INDIRECT("'Bootstrap Sampling (Retention)'!$A$4:$A$4004"), 1),
        MATCH('Meta-analysis (Retention)'!$B$6, INDIRECT("'Bootstrap Sampling (Retention)'!$A$4:$A$4004"), 1)
    ),
    1
)</f>
        <v>0</v>
      </c>
      <c r="C2209" s="11">
        <f t="shared" ca="1" si="252"/>
        <v>1</v>
      </c>
      <c r="F2209" s="11">
        <f t="shared" ca="1" si="249"/>
        <v>0.5</v>
      </c>
      <c r="G2209" s="11">
        <f t="shared" ca="1" si="250"/>
        <v>0.8</v>
      </c>
      <c r="H2209" s="11">
        <f t="shared" ca="1" si="251"/>
        <v>0.51</v>
      </c>
      <c r="J2209" s="11">
        <f t="shared" ca="1" si="246"/>
        <v>0.5</v>
      </c>
      <c r="K2209" s="11">
        <f t="shared" ca="1" si="247"/>
        <v>0.8</v>
      </c>
      <c r="L2209" s="11">
        <f t="shared" ca="1" si="248"/>
        <v>0.51</v>
      </c>
      <c r="M2209" s="11">
        <f ca="1">(J2209-F2209)*'Meta-analysis (Retention)'!$B$4</f>
        <v>0</v>
      </c>
      <c r="O2209" s="11">
        <f ca="1">(K2209-G2209)*'Meta-analysis (Retention)'!$B$4</f>
        <v>0</v>
      </c>
      <c r="Q2209" s="11">
        <f ca="1">(L2209-H2209)*'Meta-analysis (Retention)'!$B$4</f>
        <v>0</v>
      </c>
    </row>
    <row r="2210" spans="1:17">
      <c r="A2210" s="11">
        <v>0.20599999999999999</v>
      </c>
      <c r="B2210" s="11" cm="1">
        <f t="array" aca="1" ref="B2210" ca="1">INDEX(
    INDIRECT("'Bootstrap Sampling (Retention)'!$A$4:$A$4004"),
    RANDBETWEEN(
        MATCH('Meta-analysis (Retention)'!$B$5, INDIRECT("'Bootstrap Sampling (Retention)'!$A$4:$A$4004"), 1),
        MATCH('Meta-analysis (Retention)'!$B$6, INDIRECT("'Bootstrap Sampling (Retention)'!$A$4:$A$4004"), 1)
    ),
    1
)</f>
        <v>0</v>
      </c>
      <c r="C2210" s="11">
        <f t="shared" ca="1" si="252"/>
        <v>1</v>
      </c>
      <c r="F2210" s="11">
        <f t="shared" ca="1" si="249"/>
        <v>0.5</v>
      </c>
      <c r="G2210" s="11">
        <f t="shared" ca="1" si="250"/>
        <v>0.8</v>
      </c>
      <c r="H2210" s="11">
        <f t="shared" ca="1" si="251"/>
        <v>0.67</v>
      </c>
      <c r="J2210" s="11">
        <f t="shared" ca="1" si="246"/>
        <v>0.5</v>
      </c>
      <c r="K2210" s="11">
        <f t="shared" ca="1" si="247"/>
        <v>0.8</v>
      </c>
      <c r="L2210" s="11">
        <f t="shared" ca="1" si="248"/>
        <v>0.67</v>
      </c>
      <c r="M2210" s="11">
        <f ca="1">(J2210-F2210)*'Meta-analysis (Retention)'!$B$4</f>
        <v>0</v>
      </c>
      <c r="O2210" s="11">
        <f ca="1">(K2210-G2210)*'Meta-analysis (Retention)'!$B$4</f>
        <v>0</v>
      </c>
      <c r="Q2210" s="11">
        <f ca="1">(L2210-H2210)*'Meta-analysis (Retention)'!$B$4</f>
        <v>0</v>
      </c>
    </row>
    <row r="2211" spans="1:17">
      <c r="A2211" s="11">
        <v>0.20699999999999999</v>
      </c>
      <c r="B2211" s="11" cm="1">
        <f t="array" aca="1" ref="B2211" ca="1">INDEX(
    INDIRECT("'Bootstrap Sampling (Retention)'!$A$4:$A$4004"),
    RANDBETWEEN(
        MATCH('Meta-analysis (Retention)'!$B$5, INDIRECT("'Bootstrap Sampling (Retention)'!$A$4:$A$4004"), 1),
        MATCH('Meta-analysis (Retention)'!$B$6, INDIRECT("'Bootstrap Sampling (Retention)'!$A$4:$A$4004"), 1)
    ),
    1
)</f>
        <v>0</v>
      </c>
      <c r="C2211" s="11">
        <f t="shared" ca="1" si="252"/>
        <v>1</v>
      </c>
      <c r="F2211" s="11">
        <f t="shared" ca="1" si="249"/>
        <v>0.5</v>
      </c>
      <c r="G2211" s="11">
        <f t="shared" ca="1" si="250"/>
        <v>0.8</v>
      </c>
      <c r="H2211" s="11">
        <f t="shared" ca="1" si="251"/>
        <v>0.77</v>
      </c>
      <c r="J2211" s="11">
        <f t="shared" ca="1" si="246"/>
        <v>0.5</v>
      </c>
      <c r="K2211" s="11">
        <f t="shared" ca="1" si="247"/>
        <v>0.8</v>
      </c>
      <c r="L2211" s="11">
        <f t="shared" ca="1" si="248"/>
        <v>0.77</v>
      </c>
      <c r="M2211" s="11">
        <f ca="1">(J2211-F2211)*'Meta-analysis (Retention)'!$B$4</f>
        <v>0</v>
      </c>
      <c r="O2211" s="11">
        <f ca="1">(K2211-G2211)*'Meta-analysis (Retention)'!$B$4</f>
        <v>0</v>
      </c>
      <c r="Q2211" s="11">
        <f ca="1">(L2211-H2211)*'Meta-analysis (Retention)'!$B$4</f>
        <v>0</v>
      </c>
    </row>
    <row r="2212" spans="1:17">
      <c r="A2212" s="11">
        <v>0.20799999999999999</v>
      </c>
      <c r="B2212" s="11" cm="1">
        <f t="array" aca="1" ref="B2212" ca="1">INDEX(
    INDIRECT("'Bootstrap Sampling (Retention)'!$A$4:$A$4004"),
    RANDBETWEEN(
        MATCH('Meta-analysis (Retention)'!$B$5, INDIRECT("'Bootstrap Sampling (Retention)'!$A$4:$A$4004"), 1),
        MATCH('Meta-analysis (Retention)'!$B$6, INDIRECT("'Bootstrap Sampling (Retention)'!$A$4:$A$4004"), 1)
    ),
    1
)</f>
        <v>0</v>
      </c>
      <c r="C2212" s="11">
        <f t="shared" ca="1" si="252"/>
        <v>1</v>
      </c>
      <c r="F2212" s="11">
        <f t="shared" ca="1" si="249"/>
        <v>0.5</v>
      </c>
      <c r="G2212" s="11">
        <f t="shared" ca="1" si="250"/>
        <v>0.8</v>
      </c>
      <c r="H2212" s="11">
        <f t="shared" ca="1" si="251"/>
        <v>0.7</v>
      </c>
      <c r="J2212" s="11">
        <f t="shared" ca="1" si="246"/>
        <v>0.5</v>
      </c>
      <c r="K2212" s="11">
        <f t="shared" ca="1" si="247"/>
        <v>0.8</v>
      </c>
      <c r="L2212" s="11">
        <f t="shared" ca="1" si="248"/>
        <v>0.7</v>
      </c>
      <c r="M2212" s="11">
        <f ca="1">(J2212-F2212)*'Meta-analysis (Retention)'!$B$4</f>
        <v>0</v>
      </c>
      <c r="O2212" s="11">
        <f ca="1">(K2212-G2212)*'Meta-analysis (Retention)'!$B$4</f>
        <v>0</v>
      </c>
      <c r="Q2212" s="11">
        <f ca="1">(L2212-H2212)*'Meta-analysis (Retention)'!$B$4</f>
        <v>0</v>
      </c>
    </row>
    <row r="2213" spans="1:17">
      <c r="A2213" s="11">
        <v>0.20899999999999999</v>
      </c>
      <c r="B2213" s="11" cm="1">
        <f t="array" aca="1" ref="B2213" ca="1">INDEX(
    INDIRECT("'Bootstrap Sampling (Retention)'!$A$4:$A$4004"),
    RANDBETWEEN(
        MATCH('Meta-analysis (Retention)'!$B$5, INDIRECT("'Bootstrap Sampling (Retention)'!$A$4:$A$4004"), 1),
        MATCH('Meta-analysis (Retention)'!$B$6, INDIRECT("'Bootstrap Sampling (Retention)'!$A$4:$A$4004"), 1)
    ),
    1
)</f>
        <v>0</v>
      </c>
      <c r="C2213" s="11">
        <f t="shared" ca="1" si="252"/>
        <v>1</v>
      </c>
      <c r="F2213" s="11">
        <f t="shared" ca="1" si="249"/>
        <v>0.5</v>
      </c>
      <c r="G2213" s="11">
        <f t="shared" ca="1" si="250"/>
        <v>0.8</v>
      </c>
      <c r="H2213" s="11">
        <f t="shared" ca="1" si="251"/>
        <v>0.59</v>
      </c>
      <c r="J2213" s="11">
        <f t="shared" ca="1" si="246"/>
        <v>0.5</v>
      </c>
      <c r="K2213" s="11">
        <f t="shared" ca="1" si="247"/>
        <v>0.8</v>
      </c>
      <c r="L2213" s="11">
        <f t="shared" ca="1" si="248"/>
        <v>0.59</v>
      </c>
      <c r="M2213" s="11">
        <f ca="1">(J2213-F2213)*'Meta-analysis (Retention)'!$B$4</f>
        <v>0</v>
      </c>
      <c r="O2213" s="11">
        <f ca="1">(K2213-G2213)*'Meta-analysis (Retention)'!$B$4</f>
        <v>0</v>
      </c>
      <c r="Q2213" s="11">
        <f ca="1">(L2213-H2213)*'Meta-analysis (Retention)'!$B$4</f>
        <v>0</v>
      </c>
    </row>
    <row r="2214" spans="1:17">
      <c r="A2214" s="11">
        <v>0.21</v>
      </c>
      <c r="B2214" s="11" cm="1">
        <f t="array" aca="1" ref="B2214" ca="1">INDEX(
    INDIRECT("'Bootstrap Sampling (Retention)'!$A$4:$A$4004"),
    RANDBETWEEN(
        MATCH('Meta-analysis (Retention)'!$B$5, INDIRECT("'Bootstrap Sampling (Retention)'!$A$4:$A$4004"), 1),
        MATCH('Meta-analysis (Retention)'!$B$6, INDIRECT("'Bootstrap Sampling (Retention)'!$A$4:$A$4004"), 1)
    ),
    1
)</f>
        <v>0</v>
      </c>
      <c r="C2214" s="11">
        <f t="shared" ca="1" si="252"/>
        <v>1</v>
      </c>
      <c r="F2214" s="11">
        <f t="shared" ca="1" si="249"/>
        <v>0.5</v>
      </c>
      <c r="G2214" s="11">
        <f t="shared" ca="1" si="250"/>
        <v>0.8</v>
      </c>
      <c r="H2214" s="11">
        <f t="shared" ca="1" si="251"/>
        <v>0.56999999999999995</v>
      </c>
      <c r="J2214" s="11">
        <f t="shared" ca="1" si="246"/>
        <v>0.5</v>
      </c>
      <c r="K2214" s="11">
        <f t="shared" ca="1" si="247"/>
        <v>0.8</v>
      </c>
      <c r="L2214" s="11">
        <f t="shared" ca="1" si="248"/>
        <v>0.56999999999999995</v>
      </c>
      <c r="M2214" s="11">
        <f ca="1">(J2214-F2214)*'Meta-analysis (Retention)'!$B$4</f>
        <v>0</v>
      </c>
      <c r="O2214" s="11">
        <f ca="1">(K2214-G2214)*'Meta-analysis (Retention)'!$B$4</f>
        <v>0</v>
      </c>
      <c r="Q2214" s="11">
        <f ca="1">(L2214-H2214)*'Meta-analysis (Retention)'!$B$4</f>
        <v>0</v>
      </c>
    </row>
    <row r="2215" spans="1:17">
      <c r="A2215" s="11">
        <v>0.21099999999999999</v>
      </c>
      <c r="B2215" s="11" cm="1">
        <f t="array" aca="1" ref="B2215" ca="1">INDEX(
    INDIRECT("'Bootstrap Sampling (Retention)'!$A$4:$A$4004"),
    RANDBETWEEN(
        MATCH('Meta-analysis (Retention)'!$B$5, INDIRECT("'Bootstrap Sampling (Retention)'!$A$4:$A$4004"), 1),
        MATCH('Meta-analysis (Retention)'!$B$6, INDIRECT("'Bootstrap Sampling (Retention)'!$A$4:$A$4004"), 1)
    ),
    1
)</f>
        <v>0</v>
      </c>
      <c r="C2215" s="11">
        <f t="shared" ca="1" si="252"/>
        <v>1</v>
      </c>
      <c r="F2215" s="11">
        <f t="shared" ca="1" si="249"/>
        <v>0.5</v>
      </c>
      <c r="G2215" s="11">
        <f t="shared" ca="1" si="250"/>
        <v>0.8</v>
      </c>
      <c r="H2215" s="11">
        <f t="shared" ca="1" si="251"/>
        <v>0.79</v>
      </c>
      <c r="J2215" s="11">
        <f t="shared" ca="1" si="246"/>
        <v>0.5</v>
      </c>
      <c r="K2215" s="11">
        <f t="shared" ca="1" si="247"/>
        <v>0.8</v>
      </c>
      <c r="L2215" s="11">
        <f t="shared" ca="1" si="248"/>
        <v>0.79</v>
      </c>
      <c r="M2215" s="11">
        <f ca="1">(J2215-F2215)*'Meta-analysis (Retention)'!$B$4</f>
        <v>0</v>
      </c>
      <c r="O2215" s="11">
        <f ca="1">(K2215-G2215)*'Meta-analysis (Retention)'!$B$4</f>
        <v>0</v>
      </c>
      <c r="Q2215" s="11">
        <f ca="1">(L2215-H2215)*'Meta-analysis (Retention)'!$B$4</f>
        <v>0</v>
      </c>
    </row>
    <row r="2216" spans="1:17">
      <c r="A2216" s="11">
        <v>0.21199999999999999</v>
      </c>
      <c r="B2216" s="11" cm="1">
        <f t="array" aca="1" ref="B2216" ca="1">INDEX(
    INDIRECT("'Bootstrap Sampling (Retention)'!$A$4:$A$4004"),
    RANDBETWEEN(
        MATCH('Meta-analysis (Retention)'!$B$5, INDIRECT("'Bootstrap Sampling (Retention)'!$A$4:$A$4004"), 1),
        MATCH('Meta-analysis (Retention)'!$B$6, INDIRECT("'Bootstrap Sampling (Retention)'!$A$4:$A$4004"), 1)
    ),
    1
)</f>
        <v>0</v>
      </c>
      <c r="C2216" s="11">
        <f t="shared" ca="1" si="252"/>
        <v>1</v>
      </c>
      <c r="F2216" s="11">
        <f t="shared" ca="1" si="249"/>
        <v>0.5</v>
      </c>
      <c r="G2216" s="11">
        <f t="shared" ca="1" si="250"/>
        <v>0.8</v>
      </c>
      <c r="H2216" s="11">
        <f t="shared" ca="1" si="251"/>
        <v>0.64</v>
      </c>
      <c r="J2216" s="11">
        <f t="shared" ca="1" si="246"/>
        <v>0.5</v>
      </c>
      <c r="K2216" s="11">
        <f t="shared" ca="1" si="247"/>
        <v>0.8</v>
      </c>
      <c r="L2216" s="11">
        <f t="shared" ca="1" si="248"/>
        <v>0.64</v>
      </c>
      <c r="M2216" s="11">
        <f ca="1">(J2216-F2216)*'Meta-analysis (Retention)'!$B$4</f>
        <v>0</v>
      </c>
      <c r="O2216" s="11">
        <f ca="1">(K2216-G2216)*'Meta-analysis (Retention)'!$B$4</f>
        <v>0</v>
      </c>
      <c r="Q2216" s="11">
        <f ca="1">(L2216-H2216)*'Meta-analysis (Retention)'!$B$4</f>
        <v>0</v>
      </c>
    </row>
    <row r="2217" spans="1:17">
      <c r="A2217" s="11">
        <v>0.21299999999999999</v>
      </c>
      <c r="B2217" s="11" cm="1">
        <f t="array" aca="1" ref="B2217" ca="1">INDEX(
    INDIRECT("'Bootstrap Sampling (Retention)'!$A$4:$A$4004"),
    RANDBETWEEN(
        MATCH('Meta-analysis (Retention)'!$B$5, INDIRECT("'Bootstrap Sampling (Retention)'!$A$4:$A$4004"), 1),
        MATCH('Meta-analysis (Retention)'!$B$6, INDIRECT("'Bootstrap Sampling (Retention)'!$A$4:$A$4004"), 1)
    ),
    1
)</f>
        <v>0</v>
      </c>
      <c r="C2217" s="11">
        <f t="shared" ca="1" si="252"/>
        <v>1</v>
      </c>
      <c r="F2217" s="11">
        <f t="shared" ca="1" si="249"/>
        <v>0.5</v>
      </c>
      <c r="G2217" s="11">
        <f t="shared" ca="1" si="250"/>
        <v>0.8</v>
      </c>
      <c r="H2217" s="11">
        <f t="shared" ca="1" si="251"/>
        <v>0.76</v>
      </c>
      <c r="J2217" s="11">
        <f t="shared" ca="1" si="246"/>
        <v>0.5</v>
      </c>
      <c r="K2217" s="11">
        <f t="shared" ca="1" si="247"/>
        <v>0.8</v>
      </c>
      <c r="L2217" s="11">
        <f t="shared" ca="1" si="248"/>
        <v>0.76</v>
      </c>
      <c r="M2217" s="11">
        <f ca="1">(J2217-F2217)*'Meta-analysis (Retention)'!$B$4</f>
        <v>0</v>
      </c>
      <c r="O2217" s="11">
        <f ca="1">(K2217-G2217)*'Meta-analysis (Retention)'!$B$4</f>
        <v>0</v>
      </c>
      <c r="Q2217" s="11">
        <f ca="1">(L2217-H2217)*'Meta-analysis (Retention)'!$B$4</f>
        <v>0</v>
      </c>
    </row>
    <row r="2218" spans="1:17">
      <c r="A2218" s="11">
        <v>0.214</v>
      </c>
      <c r="B2218" s="11" cm="1">
        <f t="array" aca="1" ref="B2218" ca="1">INDEX(
    INDIRECT("'Bootstrap Sampling (Retention)'!$A$4:$A$4004"),
    RANDBETWEEN(
        MATCH('Meta-analysis (Retention)'!$B$5, INDIRECT("'Bootstrap Sampling (Retention)'!$A$4:$A$4004"), 1),
        MATCH('Meta-analysis (Retention)'!$B$6, INDIRECT("'Bootstrap Sampling (Retention)'!$A$4:$A$4004"), 1)
    ),
    1
)</f>
        <v>0</v>
      </c>
      <c r="C2218" s="11">
        <f t="shared" ca="1" si="252"/>
        <v>1</v>
      </c>
      <c r="F2218" s="11">
        <f t="shared" ca="1" si="249"/>
        <v>0.5</v>
      </c>
      <c r="G2218" s="11">
        <f t="shared" ca="1" si="250"/>
        <v>0.8</v>
      </c>
      <c r="H2218" s="11">
        <f t="shared" ca="1" si="251"/>
        <v>0.55000000000000004</v>
      </c>
      <c r="J2218" s="11">
        <f t="shared" ca="1" si="246"/>
        <v>0.5</v>
      </c>
      <c r="K2218" s="11">
        <f t="shared" ca="1" si="247"/>
        <v>0.8</v>
      </c>
      <c r="L2218" s="11">
        <f t="shared" ca="1" si="248"/>
        <v>0.55000000000000004</v>
      </c>
      <c r="M2218" s="11">
        <f ca="1">(J2218-F2218)*'Meta-analysis (Retention)'!$B$4</f>
        <v>0</v>
      </c>
      <c r="O2218" s="11">
        <f ca="1">(K2218-G2218)*'Meta-analysis (Retention)'!$B$4</f>
        <v>0</v>
      </c>
      <c r="Q2218" s="11">
        <f ca="1">(L2218-H2218)*'Meta-analysis (Retention)'!$B$4</f>
        <v>0</v>
      </c>
    </row>
    <row r="2219" spans="1:17">
      <c r="A2219" s="11">
        <v>0.215</v>
      </c>
      <c r="B2219" s="11" cm="1">
        <f t="array" aca="1" ref="B2219" ca="1">INDEX(
    INDIRECT("'Bootstrap Sampling (Retention)'!$A$4:$A$4004"),
    RANDBETWEEN(
        MATCH('Meta-analysis (Retention)'!$B$5, INDIRECT("'Bootstrap Sampling (Retention)'!$A$4:$A$4004"), 1),
        MATCH('Meta-analysis (Retention)'!$B$6, INDIRECT("'Bootstrap Sampling (Retention)'!$A$4:$A$4004"), 1)
    ),
    1
)</f>
        <v>0</v>
      </c>
      <c r="C2219" s="11">
        <f t="shared" ca="1" si="252"/>
        <v>1</v>
      </c>
      <c r="F2219" s="11">
        <f t="shared" ca="1" si="249"/>
        <v>0.5</v>
      </c>
      <c r="G2219" s="11">
        <f t="shared" ca="1" si="250"/>
        <v>0.8</v>
      </c>
      <c r="H2219" s="11">
        <f t="shared" ca="1" si="251"/>
        <v>0.69</v>
      </c>
      <c r="J2219" s="11">
        <f t="shared" ca="1" si="246"/>
        <v>0.5</v>
      </c>
      <c r="K2219" s="11">
        <f t="shared" ca="1" si="247"/>
        <v>0.8</v>
      </c>
      <c r="L2219" s="11">
        <f t="shared" ca="1" si="248"/>
        <v>0.69</v>
      </c>
      <c r="M2219" s="11">
        <f ca="1">(J2219-F2219)*'Meta-analysis (Retention)'!$B$4</f>
        <v>0</v>
      </c>
      <c r="O2219" s="11">
        <f ca="1">(K2219-G2219)*'Meta-analysis (Retention)'!$B$4</f>
        <v>0</v>
      </c>
      <c r="Q2219" s="11">
        <f ca="1">(L2219-H2219)*'Meta-analysis (Retention)'!$B$4</f>
        <v>0</v>
      </c>
    </row>
    <row r="2220" spans="1:17">
      <c r="A2220" s="11">
        <v>0.216</v>
      </c>
      <c r="B2220" s="11" cm="1">
        <f t="array" aca="1" ref="B2220" ca="1">INDEX(
    INDIRECT("'Bootstrap Sampling (Retention)'!$A$4:$A$4004"),
    RANDBETWEEN(
        MATCH('Meta-analysis (Retention)'!$B$5, INDIRECT("'Bootstrap Sampling (Retention)'!$A$4:$A$4004"), 1),
        MATCH('Meta-analysis (Retention)'!$B$6, INDIRECT("'Bootstrap Sampling (Retention)'!$A$4:$A$4004"), 1)
    ),
    1
)</f>
        <v>0</v>
      </c>
      <c r="C2220" s="11">
        <f t="shared" ca="1" si="252"/>
        <v>1</v>
      </c>
      <c r="F2220" s="11">
        <f t="shared" ca="1" si="249"/>
        <v>0.5</v>
      </c>
      <c r="G2220" s="11">
        <f t="shared" ca="1" si="250"/>
        <v>0.8</v>
      </c>
      <c r="H2220" s="11">
        <f t="shared" ca="1" si="251"/>
        <v>0.59</v>
      </c>
      <c r="J2220" s="11">
        <f t="shared" ca="1" si="246"/>
        <v>0.5</v>
      </c>
      <c r="K2220" s="11">
        <f t="shared" ca="1" si="247"/>
        <v>0.8</v>
      </c>
      <c r="L2220" s="11">
        <f t="shared" ca="1" si="248"/>
        <v>0.59</v>
      </c>
      <c r="M2220" s="11">
        <f ca="1">(J2220-F2220)*'Meta-analysis (Retention)'!$B$4</f>
        <v>0</v>
      </c>
      <c r="O2220" s="11">
        <f ca="1">(K2220-G2220)*'Meta-analysis (Retention)'!$B$4</f>
        <v>0</v>
      </c>
      <c r="Q2220" s="11">
        <f ca="1">(L2220-H2220)*'Meta-analysis (Retention)'!$B$4</f>
        <v>0</v>
      </c>
    </row>
    <row r="2221" spans="1:17">
      <c r="A2221" s="11">
        <v>0.217</v>
      </c>
      <c r="B2221" s="11" cm="1">
        <f t="array" aca="1" ref="B2221" ca="1">INDEX(
    INDIRECT("'Bootstrap Sampling (Retention)'!$A$4:$A$4004"),
    RANDBETWEEN(
        MATCH('Meta-analysis (Retention)'!$B$5, INDIRECT("'Bootstrap Sampling (Retention)'!$A$4:$A$4004"), 1),
        MATCH('Meta-analysis (Retention)'!$B$6, INDIRECT("'Bootstrap Sampling (Retention)'!$A$4:$A$4004"), 1)
    ),
    1
)</f>
        <v>0</v>
      </c>
      <c r="C2221" s="11">
        <f t="shared" ca="1" si="252"/>
        <v>1</v>
      </c>
      <c r="F2221" s="11">
        <f t="shared" ca="1" si="249"/>
        <v>0.5</v>
      </c>
      <c r="G2221" s="11">
        <f t="shared" ca="1" si="250"/>
        <v>0.8</v>
      </c>
      <c r="H2221" s="11">
        <f t="shared" ca="1" si="251"/>
        <v>0.7</v>
      </c>
      <c r="J2221" s="11">
        <f t="shared" ca="1" si="246"/>
        <v>0.5</v>
      </c>
      <c r="K2221" s="11">
        <f t="shared" ca="1" si="247"/>
        <v>0.8</v>
      </c>
      <c r="L2221" s="11">
        <f t="shared" ca="1" si="248"/>
        <v>0.7</v>
      </c>
      <c r="M2221" s="11">
        <f ca="1">(J2221-F2221)*'Meta-analysis (Retention)'!$B$4</f>
        <v>0</v>
      </c>
      <c r="O2221" s="11">
        <f ca="1">(K2221-G2221)*'Meta-analysis (Retention)'!$B$4</f>
        <v>0</v>
      </c>
      <c r="Q2221" s="11">
        <f ca="1">(L2221-H2221)*'Meta-analysis (Retention)'!$B$4</f>
        <v>0</v>
      </c>
    </row>
    <row r="2222" spans="1:17">
      <c r="A2222" s="11">
        <v>0.218</v>
      </c>
      <c r="B2222" s="11" cm="1">
        <f t="array" aca="1" ref="B2222" ca="1">INDEX(
    INDIRECT("'Bootstrap Sampling (Retention)'!$A$4:$A$4004"),
    RANDBETWEEN(
        MATCH('Meta-analysis (Retention)'!$B$5, INDIRECT("'Bootstrap Sampling (Retention)'!$A$4:$A$4004"), 1),
        MATCH('Meta-analysis (Retention)'!$B$6, INDIRECT("'Bootstrap Sampling (Retention)'!$A$4:$A$4004"), 1)
    ),
    1
)</f>
        <v>0</v>
      </c>
      <c r="C2222" s="11">
        <f t="shared" ca="1" si="252"/>
        <v>1</v>
      </c>
      <c r="F2222" s="11">
        <f t="shared" ca="1" si="249"/>
        <v>0.5</v>
      </c>
      <c r="G2222" s="11">
        <f t="shared" ca="1" si="250"/>
        <v>0.8</v>
      </c>
      <c r="H2222" s="11">
        <f t="shared" ca="1" si="251"/>
        <v>0.54</v>
      </c>
      <c r="J2222" s="11">
        <f t="shared" ca="1" si="246"/>
        <v>0.5</v>
      </c>
      <c r="K2222" s="11">
        <f t="shared" ca="1" si="247"/>
        <v>0.8</v>
      </c>
      <c r="L2222" s="11">
        <f t="shared" ca="1" si="248"/>
        <v>0.54</v>
      </c>
      <c r="M2222" s="11">
        <f ca="1">(J2222-F2222)*'Meta-analysis (Retention)'!$B$4</f>
        <v>0</v>
      </c>
      <c r="O2222" s="11">
        <f ca="1">(K2222-G2222)*'Meta-analysis (Retention)'!$B$4</f>
        <v>0</v>
      </c>
      <c r="Q2222" s="11">
        <f ca="1">(L2222-H2222)*'Meta-analysis (Retention)'!$B$4</f>
        <v>0</v>
      </c>
    </row>
    <row r="2223" spans="1:17">
      <c r="A2223" s="11">
        <v>0.219</v>
      </c>
      <c r="B2223" s="11" cm="1">
        <f t="array" aca="1" ref="B2223" ca="1">INDEX(
    INDIRECT("'Bootstrap Sampling (Retention)'!$A$4:$A$4004"),
    RANDBETWEEN(
        MATCH('Meta-analysis (Retention)'!$B$5, INDIRECT("'Bootstrap Sampling (Retention)'!$A$4:$A$4004"), 1),
        MATCH('Meta-analysis (Retention)'!$B$6, INDIRECT("'Bootstrap Sampling (Retention)'!$A$4:$A$4004"), 1)
    ),
    1
)</f>
        <v>0</v>
      </c>
      <c r="C2223" s="11">
        <f t="shared" ca="1" si="252"/>
        <v>1</v>
      </c>
      <c r="F2223" s="11">
        <f t="shared" ca="1" si="249"/>
        <v>0.5</v>
      </c>
      <c r="G2223" s="11">
        <f t="shared" ca="1" si="250"/>
        <v>0.8</v>
      </c>
      <c r="H2223" s="11">
        <f t="shared" ca="1" si="251"/>
        <v>0.51</v>
      </c>
      <c r="J2223" s="11">
        <f t="shared" ca="1" si="246"/>
        <v>0.5</v>
      </c>
      <c r="K2223" s="11">
        <f t="shared" ca="1" si="247"/>
        <v>0.8</v>
      </c>
      <c r="L2223" s="11">
        <f t="shared" ca="1" si="248"/>
        <v>0.51</v>
      </c>
      <c r="M2223" s="11">
        <f ca="1">(J2223-F2223)*'Meta-analysis (Retention)'!$B$4</f>
        <v>0</v>
      </c>
      <c r="O2223" s="11">
        <f ca="1">(K2223-G2223)*'Meta-analysis (Retention)'!$B$4</f>
        <v>0</v>
      </c>
      <c r="Q2223" s="11">
        <f ca="1">(L2223-H2223)*'Meta-analysis (Retention)'!$B$4</f>
        <v>0</v>
      </c>
    </row>
    <row r="2224" spans="1:17">
      <c r="A2224" s="11">
        <v>0.22</v>
      </c>
      <c r="B2224" s="11" cm="1">
        <f t="array" aca="1" ref="B2224" ca="1">INDEX(
    INDIRECT("'Bootstrap Sampling (Retention)'!$A$4:$A$4004"),
    RANDBETWEEN(
        MATCH('Meta-analysis (Retention)'!$B$5, INDIRECT("'Bootstrap Sampling (Retention)'!$A$4:$A$4004"), 1),
        MATCH('Meta-analysis (Retention)'!$B$6, INDIRECT("'Bootstrap Sampling (Retention)'!$A$4:$A$4004"), 1)
    ),
    1
)</f>
        <v>0</v>
      </c>
      <c r="C2224" s="11">
        <f t="shared" ca="1" si="252"/>
        <v>1</v>
      </c>
      <c r="F2224" s="11">
        <f t="shared" ca="1" si="249"/>
        <v>0.5</v>
      </c>
      <c r="G2224" s="11">
        <f t="shared" ca="1" si="250"/>
        <v>0.8</v>
      </c>
      <c r="H2224" s="11">
        <f t="shared" ca="1" si="251"/>
        <v>0.69</v>
      </c>
      <c r="J2224" s="11">
        <f t="shared" ca="1" si="246"/>
        <v>0.5</v>
      </c>
      <c r="K2224" s="11">
        <f t="shared" ca="1" si="247"/>
        <v>0.8</v>
      </c>
      <c r="L2224" s="11">
        <f t="shared" ca="1" si="248"/>
        <v>0.69</v>
      </c>
      <c r="M2224" s="11">
        <f ca="1">(J2224-F2224)*'Meta-analysis (Retention)'!$B$4</f>
        <v>0</v>
      </c>
      <c r="O2224" s="11">
        <f ca="1">(K2224-G2224)*'Meta-analysis (Retention)'!$B$4</f>
        <v>0</v>
      </c>
      <c r="Q2224" s="11">
        <f ca="1">(L2224-H2224)*'Meta-analysis (Retention)'!$B$4</f>
        <v>0</v>
      </c>
    </row>
    <row r="2225" spans="1:17">
      <c r="A2225" s="11">
        <v>0.221</v>
      </c>
      <c r="B2225" s="11" cm="1">
        <f t="array" aca="1" ref="B2225" ca="1">INDEX(
    INDIRECT("'Bootstrap Sampling (Retention)'!$A$4:$A$4004"),
    RANDBETWEEN(
        MATCH('Meta-analysis (Retention)'!$B$5, INDIRECT("'Bootstrap Sampling (Retention)'!$A$4:$A$4004"), 1),
        MATCH('Meta-analysis (Retention)'!$B$6, INDIRECT("'Bootstrap Sampling (Retention)'!$A$4:$A$4004"), 1)
    ),
    1
)</f>
        <v>0</v>
      </c>
      <c r="C2225" s="11">
        <f t="shared" ca="1" si="252"/>
        <v>1</v>
      </c>
      <c r="F2225" s="11">
        <f t="shared" ca="1" si="249"/>
        <v>0.5</v>
      </c>
      <c r="G2225" s="11">
        <f t="shared" ca="1" si="250"/>
        <v>0.8</v>
      </c>
      <c r="H2225" s="11">
        <f t="shared" ca="1" si="251"/>
        <v>0.78</v>
      </c>
      <c r="J2225" s="11">
        <f t="shared" ca="1" si="246"/>
        <v>0.5</v>
      </c>
      <c r="K2225" s="11">
        <f t="shared" ca="1" si="247"/>
        <v>0.8</v>
      </c>
      <c r="L2225" s="11">
        <f t="shared" ca="1" si="248"/>
        <v>0.78</v>
      </c>
      <c r="M2225" s="11">
        <f ca="1">(J2225-F2225)*'Meta-analysis (Retention)'!$B$4</f>
        <v>0</v>
      </c>
      <c r="O2225" s="11">
        <f ca="1">(K2225-G2225)*'Meta-analysis (Retention)'!$B$4</f>
        <v>0</v>
      </c>
      <c r="Q2225" s="11">
        <f ca="1">(L2225-H2225)*'Meta-analysis (Retention)'!$B$4</f>
        <v>0</v>
      </c>
    </row>
    <row r="2226" spans="1:17">
      <c r="A2226" s="11">
        <v>0.222</v>
      </c>
      <c r="B2226" s="11" cm="1">
        <f t="array" aca="1" ref="B2226" ca="1">INDEX(
    INDIRECT("'Bootstrap Sampling (Retention)'!$A$4:$A$4004"),
    RANDBETWEEN(
        MATCH('Meta-analysis (Retention)'!$B$5, INDIRECT("'Bootstrap Sampling (Retention)'!$A$4:$A$4004"), 1),
        MATCH('Meta-analysis (Retention)'!$B$6, INDIRECT("'Bootstrap Sampling (Retention)'!$A$4:$A$4004"), 1)
    ),
    1
)</f>
        <v>0</v>
      </c>
      <c r="C2226" s="11">
        <f t="shared" ca="1" si="252"/>
        <v>1</v>
      </c>
      <c r="F2226" s="11">
        <f t="shared" ca="1" si="249"/>
        <v>0.5</v>
      </c>
      <c r="G2226" s="11">
        <f t="shared" ca="1" si="250"/>
        <v>0.8</v>
      </c>
      <c r="H2226" s="11">
        <f t="shared" ca="1" si="251"/>
        <v>0.53</v>
      </c>
      <c r="J2226" s="11">
        <f t="shared" ca="1" si="246"/>
        <v>0.5</v>
      </c>
      <c r="K2226" s="11">
        <f t="shared" ca="1" si="247"/>
        <v>0.8</v>
      </c>
      <c r="L2226" s="11">
        <f t="shared" ca="1" si="248"/>
        <v>0.53</v>
      </c>
      <c r="M2226" s="11">
        <f ca="1">(J2226-F2226)*'Meta-analysis (Retention)'!$B$4</f>
        <v>0</v>
      </c>
      <c r="O2226" s="11">
        <f ca="1">(K2226-G2226)*'Meta-analysis (Retention)'!$B$4</f>
        <v>0</v>
      </c>
      <c r="Q2226" s="11">
        <f ca="1">(L2226-H2226)*'Meta-analysis (Retention)'!$B$4</f>
        <v>0</v>
      </c>
    </row>
    <row r="2227" spans="1:17">
      <c r="A2227" s="11">
        <v>0.223</v>
      </c>
      <c r="B2227" s="11" cm="1">
        <f t="array" aca="1" ref="B2227" ca="1">INDEX(
    INDIRECT("'Bootstrap Sampling (Retention)'!$A$4:$A$4004"),
    RANDBETWEEN(
        MATCH('Meta-analysis (Retention)'!$B$5, INDIRECT("'Bootstrap Sampling (Retention)'!$A$4:$A$4004"), 1),
        MATCH('Meta-analysis (Retention)'!$B$6, INDIRECT("'Bootstrap Sampling (Retention)'!$A$4:$A$4004"), 1)
    ),
    1
)</f>
        <v>0</v>
      </c>
      <c r="C2227" s="11">
        <f t="shared" ca="1" si="252"/>
        <v>1</v>
      </c>
      <c r="F2227" s="11">
        <f t="shared" ca="1" si="249"/>
        <v>0.5</v>
      </c>
      <c r="G2227" s="11">
        <f t="shared" ca="1" si="250"/>
        <v>0.8</v>
      </c>
      <c r="H2227" s="11">
        <f t="shared" ca="1" si="251"/>
        <v>0.57999999999999996</v>
      </c>
      <c r="J2227" s="11">
        <f t="shared" ca="1" si="246"/>
        <v>0.5</v>
      </c>
      <c r="K2227" s="11">
        <f t="shared" ca="1" si="247"/>
        <v>0.8</v>
      </c>
      <c r="L2227" s="11">
        <f t="shared" ca="1" si="248"/>
        <v>0.57999999999999996</v>
      </c>
      <c r="M2227" s="11">
        <f ca="1">(J2227-F2227)*'Meta-analysis (Retention)'!$B$4</f>
        <v>0</v>
      </c>
      <c r="O2227" s="11">
        <f ca="1">(K2227-G2227)*'Meta-analysis (Retention)'!$B$4</f>
        <v>0</v>
      </c>
      <c r="Q2227" s="11">
        <f ca="1">(L2227-H2227)*'Meta-analysis (Retention)'!$B$4</f>
        <v>0</v>
      </c>
    </row>
    <row r="2228" spans="1:17">
      <c r="A2228" s="11">
        <v>0.224</v>
      </c>
      <c r="B2228" s="11" cm="1">
        <f t="array" aca="1" ref="B2228" ca="1">INDEX(
    INDIRECT("'Bootstrap Sampling (Retention)'!$A$4:$A$4004"),
    RANDBETWEEN(
        MATCH('Meta-analysis (Retention)'!$B$5, INDIRECT("'Bootstrap Sampling (Retention)'!$A$4:$A$4004"), 1),
        MATCH('Meta-analysis (Retention)'!$B$6, INDIRECT("'Bootstrap Sampling (Retention)'!$A$4:$A$4004"), 1)
    ),
    1
)</f>
        <v>0</v>
      </c>
      <c r="C2228" s="11">
        <f t="shared" ca="1" si="252"/>
        <v>1</v>
      </c>
      <c r="F2228" s="11">
        <f t="shared" ca="1" si="249"/>
        <v>0.5</v>
      </c>
      <c r="G2228" s="11">
        <f t="shared" ca="1" si="250"/>
        <v>0.8</v>
      </c>
      <c r="H2228" s="11">
        <f t="shared" ca="1" si="251"/>
        <v>0.75</v>
      </c>
      <c r="J2228" s="11">
        <f t="shared" ca="1" si="246"/>
        <v>0.5</v>
      </c>
      <c r="K2228" s="11">
        <f t="shared" ca="1" si="247"/>
        <v>0.8</v>
      </c>
      <c r="L2228" s="11">
        <f t="shared" ca="1" si="248"/>
        <v>0.75</v>
      </c>
      <c r="M2228" s="11">
        <f ca="1">(J2228-F2228)*'Meta-analysis (Retention)'!$B$4</f>
        <v>0</v>
      </c>
      <c r="O2228" s="11">
        <f ca="1">(K2228-G2228)*'Meta-analysis (Retention)'!$B$4</f>
        <v>0</v>
      </c>
      <c r="Q2228" s="11">
        <f ca="1">(L2228-H2228)*'Meta-analysis (Retention)'!$B$4</f>
        <v>0</v>
      </c>
    </row>
    <row r="2229" spans="1:17">
      <c r="A2229" s="11">
        <v>0.22500000000000001</v>
      </c>
      <c r="B2229" s="11" cm="1">
        <f t="array" aca="1" ref="B2229" ca="1">INDEX(
    INDIRECT("'Bootstrap Sampling (Retention)'!$A$4:$A$4004"),
    RANDBETWEEN(
        MATCH('Meta-analysis (Retention)'!$B$5, INDIRECT("'Bootstrap Sampling (Retention)'!$A$4:$A$4004"), 1),
        MATCH('Meta-analysis (Retention)'!$B$6, INDIRECT("'Bootstrap Sampling (Retention)'!$A$4:$A$4004"), 1)
    ),
    1
)</f>
        <v>0</v>
      </c>
      <c r="C2229" s="11">
        <f t="shared" ca="1" si="252"/>
        <v>1</v>
      </c>
      <c r="F2229" s="11">
        <f t="shared" ca="1" si="249"/>
        <v>0.5</v>
      </c>
      <c r="G2229" s="11">
        <f t="shared" ca="1" si="250"/>
        <v>0.8</v>
      </c>
      <c r="H2229" s="11">
        <f t="shared" ca="1" si="251"/>
        <v>0.63</v>
      </c>
      <c r="J2229" s="11">
        <f t="shared" ca="1" si="246"/>
        <v>0.5</v>
      </c>
      <c r="K2229" s="11">
        <f t="shared" ca="1" si="247"/>
        <v>0.8</v>
      </c>
      <c r="L2229" s="11">
        <f t="shared" ca="1" si="248"/>
        <v>0.63</v>
      </c>
      <c r="M2229" s="11">
        <f ca="1">(J2229-F2229)*'Meta-analysis (Retention)'!$B$4</f>
        <v>0</v>
      </c>
      <c r="O2229" s="11">
        <f ca="1">(K2229-G2229)*'Meta-analysis (Retention)'!$B$4</f>
        <v>0</v>
      </c>
      <c r="Q2229" s="11">
        <f ca="1">(L2229-H2229)*'Meta-analysis (Retention)'!$B$4</f>
        <v>0</v>
      </c>
    </row>
    <row r="2230" spans="1:17">
      <c r="A2230" s="11">
        <v>0.22600000000000001</v>
      </c>
      <c r="B2230" s="11" cm="1">
        <f t="array" aca="1" ref="B2230" ca="1">INDEX(
    INDIRECT("'Bootstrap Sampling (Retention)'!$A$4:$A$4004"),
    RANDBETWEEN(
        MATCH('Meta-analysis (Retention)'!$B$5, INDIRECT("'Bootstrap Sampling (Retention)'!$A$4:$A$4004"), 1),
        MATCH('Meta-analysis (Retention)'!$B$6, INDIRECT("'Bootstrap Sampling (Retention)'!$A$4:$A$4004"), 1)
    ),
    1
)</f>
        <v>0</v>
      </c>
      <c r="C2230" s="11">
        <f t="shared" ca="1" si="252"/>
        <v>1</v>
      </c>
      <c r="F2230" s="11">
        <f t="shared" ca="1" si="249"/>
        <v>0.5</v>
      </c>
      <c r="G2230" s="11">
        <f t="shared" ca="1" si="250"/>
        <v>0.8</v>
      </c>
      <c r="H2230" s="11">
        <f t="shared" ca="1" si="251"/>
        <v>0.67</v>
      </c>
      <c r="J2230" s="11">
        <f t="shared" ca="1" si="246"/>
        <v>0.5</v>
      </c>
      <c r="K2230" s="11">
        <f t="shared" ca="1" si="247"/>
        <v>0.8</v>
      </c>
      <c r="L2230" s="11">
        <f t="shared" ca="1" si="248"/>
        <v>0.67</v>
      </c>
      <c r="M2230" s="11">
        <f ca="1">(J2230-F2230)*'Meta-analysis (Retention)'!$B$4</f>
        <v>0</v>
      </c>
      <c r="O2230" s="11">
        <f ca="1">(K2230-G2230)*'Meta-analysis (Retention)'!$B$4</f>
        <v>0</v>
      </c>
      <c r="Q2230" s="11">
        <f ca="1">(L2230-H2230)*'Meta-analysis (Retention)'!$B$4</f>
        <v>0</v>
      </c>
    </row>
    <row r="2231" spans="1:17">
      <c r="A2231" s="11">
        <v>0.22700000000000001</v>
      </c>
      <c r="B2231" s="11" cm="1">
        <f t="array" aca="1" ref="B2231" ca="1">INDEX(
    INDIRECT("'Bootstrap Sampling (Retention)'!$A$4:$A$4004"),
    RANDBETWEEN(
        MATCH('Meta-analysis (Retention)'!$B$5, INDIRECT("'Bootstrap Sampling (Retention)'!$A$4:$A$4004"), 1),
        MATCH('Meta-analysis (Retention)'!$B$6, INDIRECT("'Bootstrap Sampling (Retention)'!$A$4:$A$4004"), 1)
    ),
    1
)</f>
        <v>0</v>
      </c>
      <c r="C2231" s="11">
        <f t="shared" ca="1" si="252"/>
        <v>1</v>
      </c>
      <c r="F2231" s="11">
        <f t="shared" ca="1" si="249"/>
        <v>0.5</v>
      </c>
      <c r="G2231" s="11">
        <f t="shared" ca="1" si="250"/>
        <v>0.8</v>
      </c>
      <c r="H2231" s="11">
        <f t="shared" ca="1" si="251"/>
        <v>0.62</v>
      </c>
      <c r="J2231" s="11">
        <f t="shared" ca="1" si="246"/>
        <v>0.5</v>
      </c>
      <c r="K2231" s="11">
        <f t="shared" ca="1" si="247"/>
        <v>0.8</v>
      </c>
      <c r="L2231" s="11">
        <f t="shared" ca="1" si="248"/>
        <v>0.62</v>
      </c>
      <c r="M2231" s="11">
        <f ca="1">(J2231-F2231)*'Meta-analysis (Retention)'!$B$4</f>
        <v>0</v>
      </c>
      <c r="O2231" s="11">
        <f ca="1">(K2231-G2231)*'Meta-analysis (Retention)'!$B$4</f>
        <v>0</v>
      </c>
      <c r="Q2231" s="11">
        <f ca="1">(L2231-H2231)*'Meta-analysis (Retention)'!$B$4</f>
        <v>0</v>
      </c>
    </row>
    <row r="2232" spans="1:17">
      <c r="A2232" s="11">
        <v>0.22800000000000001</v>
      </c>
      <c r="B2232" s="11" cm="1">
        <f t="array" aca="1" ref="B2232" ca="1">INDEX(
    INDIRECT("'Bootstrap Sampling (Retention)'!$A$4:$A$4004"),
    RANDBETWEEN(
        MATCH('Meta-analysis (Retention)'!$B$5, INDIRECT("'Bootstrap Sampling (Retention)'!$A$4:$A$4004"), 1),
        MATCH('Meta-analysis (Retention)'!$B$6, INDIRECT("'Bootstrap Sampling (Retention)'!$A$4:$A$4004"), 1)
    ),
    1
)</f>
        <v>0</v>
      </c>
      <c r="C2232" s="11">
        <f t="shared" ca="1" si="252"/>
        <v>1</v>
      </c>
      <c r="F2232" s="11">
        <f t="shared" ca="1" si="249"/>
        <v>0.5</v>
      </c>
      <c r="G2232" s="11">
        <f t="shared" ca="1" si="250"/>
        <v>0.8</v>
      </c>
      <c r="H2232" s="11">
        <f t="shared" ca="1" si="251"/>
        <v>0.61</v>
      </c>
      <c r="J2232" s="11">
        <f t="shared" ca="1" si="246"/>
        <v>0.5</v>
      </c>
      <c r="K2232" s="11">
        <f t="shared" ca="1" si="247"/>
        <v>0.8</v>
      </c>
      <c r="L2232" s="11">
        <f t="shared" ca="1" si="248"/>
        <v>0.61</v>
      </c>
      <c r="M2232" s="11">
        <f ca="1">(J2232-F2232)*'Meta-analysis (Retention)'!$B$4</f>
        <v>0</v>
      </c>
      <c r="O2232" s="11">
        <f ca="1">(K2232-G2232)*'Meta-analysis (Retention)'!$B$4</f>
        <v>0</v>
      </c>
      <c r="Q2232" s="11">
        <f ca="1">(L2232-H2232)*'Meta-analysis (Retention)'!$B$4</f>
        <v>0</v>
      </c>
    </row>
    <row r="2233" spans="1:17">
      <c r="A2233" s="11">
        <v>0.22900000000000001</v>
      </c>
      <c r="B2233" s="11" cm="1">
        <f t="array" aca="1" ref="B2233" ca="1">INDEX(
    INDIRECT("'Bootstrap Sampling (Retention)'!$A$4:$A$4004"),
    RANDBETWEEN(
        MATCH('Meta-analysis (Retention)'!$B$5, INDIRECT("'Bootstrap Sampling (Retention)'!$A$4:$A$4004"), 1),
        MATCH('Meta-analysis (Retention)'!$B$6, INDIRECT("'Bootstrap Sampling (Retention)'!$A$4:$A$4004"), 1)
    ),
    1
)</f>
        <v>0</v>
      </c>
      <c r="C2233" s="11">
        <f t="shared" ca="1" si="252"/>
        <v>1</v>
      </c>
      <c r="F2233" s="11">
        <f t="shared" ca="1" si="249"/>
        <v>0.5</v>
      </c>
      <c r="G2233" s="11">
        <f t="shared" ca="1" si="250"/>
        <v>0.8</v>
      </c>
      <c r="H2233" s="11">
        <f t="shared" ca="1" si="251"/>
        <v>0.63</v>
      </c>
      <c r="J2233" s="11">
        <f t="shared" ca="1" si="246"/>
        <v>0.5</v>
      </c>
      <c r="K2233" s="11">
        <f t="shared" ca="1" si="247"/>
        <v>0.8</v>
      </c>
      <c r="L2233" s="11">
        <f t="shared" ca="1" si="248"/>
        <v>0.63</v>
      </c>
      <c r="M2233" s="11">
        <f ca="1">(J2233-F2233)*'Meta-analysis (Retention)'!$B$4</f>
        <v>0</v>
      </c>
      <c r="O2233" s="11">
        <f ca="1">(K2233-G2233)*'Meta-analysis (Retention)'!$B$4</f>
        <v>0</v>
      </c>
      <c r="Q2233" s="11">
        <f ca="1">(L2233-H2233)*'Meta-analysis (Retention)'!$B$4</f>
        <v>0</v>
      </c>
    </row>
    <row r="2234" spans="1:17">
      <c r="A2234" s="11">
        <v>0.23</v>
      </c>
      <c r="B2234" s="11" cm="1">
        <f t="array" aca="1" ref="B2234" ca="1">INDEX(
    INDIRECT("'Bootstrap Sampling (Retention)'!$A$4:$A$4004"),
    RANDBETWEEN(
        MATCH('Meta-analysis (Retention)'!$B$5, INDIRECT("'Bootstrap Sampling (Retention)'!$A$4:$A$4004"), 1),
        MATCH('Meta-analysis (Retention)'!$B$6, INDIRECT("'Bootstrap Sampling (Retention)'!$A$4:$A$4004"), 1)
    ),
    1
)</f>
        <v>0</v>
      </c>
      <c r="C2234" s="11">
        <f t="shared" ca="1" si="252"/>
        <v>1</v>
      </c>
      <c r="F2234" s="11">
        <f t="shared" ca="1" si="249"/>
        <v>0.5</v>
      </c>
      <c r="G2234" s="11">
        <f t="shared" ca="1" si="250"/>
        <v>0.8</v>
      </c>
      <c r="H2234" s="11">
        <f t="shared" ca="1" si="251"/>
        <v>0.56000000000000005</v>
      </c>
      <c r="J2234" s="11">
        <f t="shared" ca="1" si="246"/>
        <v>0.5</v>
      </c>
      <c r="K2234" s="11">
        <f t="shared" ca="1" si="247"/>
        <v>0.8</v>
      </c>
      <c r="L2234" s="11">
        <f t="shared" ca="1" si="248"/>
        <v>0.56000000000000005</v>
      </c>
      <c r="M2234" s="11">
        <f ca="1">(J2234-F2234)*'Meta-analysis (Retention)'!$B$4</f>
        <v>0</v>
      </c>
      <c r="O2234" s="11">
        <f ca="1">(K2234-G2234)*'Meta-analysis (Retention)'!$B$4</f>
        <v>0</v>
      </c>
      <c r="Q2234" s="11">
        <f ca="1">(L2234-H2234)*'Meta-analysis (Retention)'!$B$4</f>
        <v>0</v>
      </c>
    </row>
    <row r="2235" spans="1:17">
      <c r="A2235" s="11">
        <v>0.23100000000000001</v>
      </c>
      <c r="B2235" s="11" cm="1">
        <f t="array" aca="1" ref="B2235" ca="1">INDEX(
    INDIRECT("'Bootstrap Sampling (Retention)'!$A$4:$A$4004"),
    RANDBETWEEN(
        MATCH('Meta-analysis (Retention)'!$B$5, INDIRECT("'Bootstrap Sampling (Retention)'!$A$4:$A$4004"), 1),
        MATCH('Meta-analysis (Retention)'!$B$6, INDIRECT("'Bootstrap Sampling (Retention)'!$A$4:$A$4004"), 1)
    ),
    1
)</f>
        <v>0</v>
      </c>
      <c r="C2235" s="11">
        <f t="shared" ca="1" si="252"/>
        <v>1</v>
      </c>
      <c r="F2235" s="11">
        <f t="shared" ca="1" si="249"/>
        <v>0.5</v>
      </c>
      <c r="G2235" s="11">
        <f t="shared" ca="1" si="250"/>
        <v>0.8</v>
      </c>
      <c r="H2235" s="11">
        <f t="shared" ca="1" si="251"/>
        <v>0.63</v>
      </c>
      <c r="J2235" s="11">
        <f t="shared" ca="1" si="246"/>
        <v>0.5</v>
      </c>
      <c r="K2235" s="11">
        <f t="shared" ca="1" si="247"/>
        <v>0.8</v>
      </c>
      <c r="L2235" s="11">
        <f t="shared" ca="1" si="248"/>
        <v>0.63</v>
      </c>
      <c r="M2235" s="11">
        <f ca="1">(J2235-F2235)*'Meta-analysis (Retention)'!$B$4</f>
        <v>0</v>
      </c>
      <c r="O2235" s="11">
        <f ca="1">(K2235-G2235)*'Meta-analysis (Retention)'!$B$4</f>
        <v>0</v>
      </c>
      <c r="Q2235" s="11">
        <f ca="1">(L2235-H2235)*'Meta-analysis (Retention)'!$B$4</f>
        <v>0</v>
      </c>
    </row>
    <row r="2236" spans="1:17">
      <c r="A2236" s="11">
        <v>0.23200000000000001</v>
      </c>
      <c r="B2236" s="11" cm="1">
        <f t="array" aca="1" ref="B2236" ca="1">INDEX(
    INDIRECT("'Bootstrap Sampling (Retention)'!$A$4:$A$4004"),
    RANDBETWEEN(
        MATCH('Meta-analysis (Retention)'!$B$5, INDIRECT("'Bootstrap Sampling (Retention)'!$A$4:$A$4004"), 1),
        MATCH('Meta-analysis (Retention)'!$B$6, INDIRECT("'Bootstrap Sampling (Retention)'!$A$4:$A$4004"), 1)
    ),
    1
)</f>
        <v>0</v>
      </c>
      <c r="C2236" s="11">
        <f t="shared" ca="1" si="252"/>
        <v>1</v>
      </c>
      <c r="F2236" s="11">
        <f t="shared" ca="1" si="249"/>
        <v>0.5</v>
      </c>
      <c r="G2236" s="11">
        <f t="shared" ca="1" si="250"/>
        <v>0.8</v>
      </c>
      <c r="H2236" s="11">
        <f t="shared" ca="1" si="251"/>
        <v>0.71</v>
      </c>
      <c r="J2236" s="11">
        <f t="shared" ref="J2236:J2299" ca="1" si="253">PRODUCT(C2236,F2236)</f>
        <v>0.5</v>
      </c>
      <c r="K2236" s="11">
        <f t="shared" ref="K2236:K2299" ca="1" si="254">PRODUCT($C2236,G2236)</f>
        <v>0.8</v>
      </c>
      <c r="L2236" s="11">
        <f t="shared" ref="L2236:L2299" ca="1" si="255">PRODUCT($C2236,H2236)</f>
        <v>0.71</v>
      </c>
      <c r="M2236" s="11">
        <f ca="1">(J2236-F2236)*'Meta-analysis (Retention)'!$B$4</f>
        <v>0</v>
      </c>
      <c r="O2236" s="11">
        <f ca="1">(K2236-G2236)*'Meta-analysis (Retention)'!$B$4</f>
        <v>0</v>
      </c>
      <c r="Q2236" s="11">
        <f ca="1">(L2236-H2236)*'Meta-analysis (Retention)'!$B$4</f>
        <v>0</v>
      </c>
    </row>
    <row r="2237" spans="1:17">
      <c r="A2237" s="11">
        <v>0.23300000000000001</v>
      </c>
      <c r="B2237" s="11" cm="1">
        <f t="array" aca="1" ref="B2237" ca="1">INDEX(
    INDIRECT("'Bootstrap Sampling (Retention)'!$A$4:$A$4004"),
    RANDBETWEEN(
        MATCH('Meta-analysis (Retention)'!$B$5, INDIRECT("'Bootstrap Sampling (Retention)'!$A$4:$A$4004"), 1),
        MATCH('Meta-analysis (Retention)'!$B$6, INDIRECT("'Bootstrap Sampling (Retention)'!$A$4:$A$4004"), 1)
    ),
    1
)</f>
        <v>0</v>
      </c>
      <c r="C2237" s="11">
        <f t="shared" ca="1" si="252"/>
        <v>1</v>
      </c>
      <c r="F2237" s="11">
        <f t="shared" ca="1" si="249"/>
        <v>0.5</v>
      </c>
      <c r="G2237" s="11">
        <f t="shared" ca="1" si="250"/>
        <v>0.8</v>
      </c>
      <c r="H2237" s="11">
        <f t="shared" ca="1" si="251"/>
        <v>0.8</v>
      </c>
      <c r="J2237" s="11">
        <f t="shared" ca="1" si="253"/>
        <v>0.5</v>
      </c>
      <c r="K2237" s="11">
        <f t="shared" ca="1" si="254"/>
        <v>0.8</v>
      </c>
      <c r="L2237" s="11">
        <f t="shared" ca="1" si="255"/>
        <v>0.8</v>
      </c>
      <c r="M2237" s="11">
        <f ca="1">(J2237-F2237)*'Meta-analysis (Retention)'!$B$4</f>
        <v>0</v>
      </c>
      <c r="O2237" s="11">
        <f ca="1">(K2237-G2237)*'Meta-analysis (Retention)'!$B$4</f>
        <v>0</v>
      </c>
      <c r="Q2237" s="11">
        <f ca="1">(L2237-H2237)*'Meta-analysis (Retention)'!$B$4</f>
        <v>0</v>
      </c>
    </row>
    <row r="2238" spans="1:17">
      <c r="A2238" s="11">
        <v>0.23400000000000001</v>
      </c>
      <c r="B2238" s="11" cm="1">
        <f t="array" aca="1" ref="B2238" ca="1">INDEX(
    INDIRECT("'Bootstrap Sampling (Retention)'!$A$4:$A$4004"),
    RANDBETWEEN(
        MATCH('Meta-analysis (Retention)'!$B$5, INDIRECT("'Bootstrap Sampling (Retention)'!$A$4:$A$4004"), 1),
        MATCH('Meta-analysis (Retention)'!$B$6, INDIRECT("'Bootstrap Sampling (Retention)'!$A$4:$A$4004"), 1)
    ),
    1
)</f>
        <v>0</v>
      </c>
      <c r="C2238" s="11">
        <f t="shared" ca="1" si="252"/>
        <v>1</v>
      </c>
      <c r="F2238" s="11">
        <f t="shared" ca="1" si="249"/>
        <v>0.5</v>
      </c>
      <c r="G2238" s="11">
        <f t="shared" ca="1" si="250"/>
        <v>0.8</v>
      </c>
      <c r="H2238" s="11">
        <f t="shared" ca="1" si="251"/>
        <v>0.56000000000000005</v>
      </c>
      <c r="J2238" s="11">
        <f t="shared" ca="1" si="253"/>
        <v>0.5</v>
      </c>
      <c r="K2238" s="11">
        <f t="shared" ca="1" si="254"/>
        <v>0.8</v>
      </c>
      <c r="L2238" s="11">
        <f t="shared" ca="1" si="255"/>
        <v>0.56000000000000005</v>
      </c>
      <c r="M2238" s="11">
        <f ca="1">(J2238-F2238)*'Meta-analysis (Retention)'!$B$4</f>
        <v>0</v>
      </c>
      <c r="O2238" s="11">
        <f ca="1">(K2238-G2238)*'Meta-analysis (Retention)'!$B$4</f>
        <v>0</v>
      </c>
      <c r="Q2238" s="11">
        <f ca="1">(L2238-H2238)*'Meta-analysis (Retention)'!$B$4</f>
        <v>0</v>
      </c>
    </row>
    <row r="2239" spans="1:17">
      <c r="A2239" s="11">
        <v>0.23499999999999999</v>
      </c>
      <c r="B2239" s="11" cm="1">
        <f t="array" aca="1" ref="B2239" ca="1">INDEX(
    INDIRECT("'Bootstrap Sampling (Retention)'!$A$4:$A$4004"),
    RANDBETWEEN(
        MATCH('Meta-analysis (Retention)'!$B$5, INDIRECT("'Bootstrap Sampling (Retention)'!$A$4:$A$4004"), 1),
        MATCH('Meta-analysis (Retention)'!$B$6, INDIRECT("'Bootstrap Sampling (Retention)'!$A$4:$A$4004"), 1)
    ),
    1
)</f>
        <v>0</v>
      </c>
      <c r="C2239" s="11">
        <f t="shared" ca="1" si="252"/>
        <v>1</v>
      </c>
      <c r="F2239" s="11">
        <f t="shared" ca="1" si="249"/>
        <v>0.5</v>
      </c>
      <c r="G2239" s="11">
        <f t="shared" ca="1" si="250"/>
        <v>0.8</v>
      </c>
      <c r="H2239" s="11">
        <f t="shared" ca="1" si="251"/>
        <v>0.55000000000000004</v>
      </c>
      <c r="J2239" s="11">
        <f t="shared" ca="1" si="253"/>
        <v>0.5</v>
      </c>
      <c r="K2239" s="11">
        <f t="shared" ca="1" si="254"/>
        <v>0.8</v>
      </c>
      <c r="L2239" s="11">
        <f t="shared" ca="1" si="255"/>
        <v>0.55000000000000004</v>
      </c>
      <c r="M2239" s="11">
        <f ca="1">(J2239-F2239)*'Meta-analysis (Retention)'!$B$4</f>
        <v>0</v>
      </c>
      <c r="O2239" s="11">
        <f ca="1">(K2239-G2239)*'Meta-analysis (Retention)'!$B$4</f>
        <v>0</v>
      </c>
      <c r="Q2239" s="11">
        <f ca="1">(L2239-H2239)*'Meta-analysis (Retention)'!$B$4</f>
        <v>0</v>
      </c>
    </row>
    <row r="2240" spans="1:17">
      <c r="A2240" s="11">
        <v>0.23599999999999999</v>
      </c>
      <c r="B2240" s="11" cm="1">
        <f t="array" aca="1" ref="B2240" ca="1">INDEX(
    INDIRECT("'Bootstrap Sampling (Retention)'!$A$4:$A$4004"),
    RANDBETWEEN(
        MATCH('Meta-analysis (Retention)'!$B$5, INDIRECT("'Bootstrap Sampling (Retention)'!$A$4:$A$4004"), 1),
        MATCH('Meta-analysis (Retention)'!$B$6, INDIRECT("'Bootstrap Sampling (Retention)'!$A$4:$A$4004"), 1)
    ),
    1
)</f>
        <v>0</v>
      </c>
      <c r="C2240" s="11">
        <f t="shared" ca="1" si="252"/>
        <v>1</v>
      </c>
      <c r="F2240" s="11">
        <f t="shared" ca="1" si="249"/>
        <v>0.5</v>
      </c>
      <c r="G2240" s="11">
        <f t="shared" ca="1" si="250"/>
        <v>0.8</v>
      </c>
      <c r="H2240" s="11">
        <f t="shared" ca="1" si="251"/>
        <v>0.79</v>
      </c>
      <c r="J2240" s="11">
        <f t="shared" ca="1" si="253"/>
        <v>0.5</v>
      </c>
      <c r="K2240" s="11">
        <f t="shared" ca="1" si="254"/>
        <v>0.8</v>
      </c>
      <c r="L2240" s="11">
        <f t="shared" ca="1" si="255"/>
        <v>0.79</v>
      </c>
      <c r="M2240" s="11">
        <f ca="1">(J2240-F2240)*'Meta-analysis (Retention)'!$B$4</f>
        <v>0</v>
      </c>
      <c r="O2240" s="11">
        <f ca="1">(K2240-G2240)*'Meta-analysis (Retention)'!$B$4</f>
        <v>0</v>
      </c>
      <c r="Q2240" s="11">
        <f ca="1">(L2240-H2240)*'Meta-analysis (Retention)'!$B$4</f>
        <v>0</v>
      </c>
    </row>
    <row r="2241" spans="1:17">
      <c r="A2241" s="11">
        <v>0.23699999999999999</v>
      </c>
      <c r="B2241" s="11" cm="1">
        <f t="array" aca="1" ref="B2241" ca="1">INDEX(
    INDIRECT("'Bootstrap Sampling (Retention)'!$A$4:$A$4004"),
    RANDBETWEEN(
        MATCH('Meta-analysis (Retention)'!$B$5, INDIRECT("'Bootstrap Sampling (Retention)'!$A$4:$A$4004"), 1),
        MATCH('Meta-analysis (Retention)'!$B$6, INDIRECT("'Bootstrap Sampling (Retention)'!$A$4:$A$4004"), 1)
    ),
    1
)</f>
        <v>0</v>
      </c>
      <c r="C2241" s="11">
        <f t="shared" ca="1" si="252"/>
        <v>1</v>
      </c>
      <c r="F2241" s="11">
        <f t="shared" ca="1" si="249"/>
        <v>0.5</v>
      </c>
      <c r="G2241" s="11">
        <f t="shared" ca="1" si="250"/>
        <v>0.8</v>
      </c>
      <c r="H2241" s="11">
        <f t="shared" ca="1" si="251"/>
        <v>0.75</v>
      </c>
      <c r="J2241" s="11">
        <f t="shared" ca="1" si="253"/>
        <v>0.5</v>
      </c>
      <c r="K2241" s="11">
        <f t="shared" ca="1" si="254"/>
        <v>0.8</v>
      </c>
      <c r="L2241" s="11">
        <f t="shared" ca="1" si="255"/>
        <v>0.75</v>
      </c>
      <c r="M2241" s="11">
        <f ca="1">(J2241-F2241)*'Meta-analysis (Retention)'!$B$4</f>
        <v>0</v>
      </c>
      <c r="O2241" s="11">
        <f ca="1">(K2241-G2241)*'Meta-analysis (Retention)'!$B$4</f>
        <v>0</v>
      </c>
      <c r="Q2241" s="11">
        <f ca="1">(L2241-H2241)*'Meta-analysis (Retention)'!$B$4</f>
        <v>0</v>
      </c>
    </row>
    <row r="2242" spans="1:17">
      <c r="A2242" s="11">
        <v>0.23799999999999999</v>
      </c>
      <c r="B2242" s="11" cm="1">
        <f t="array" aca="1" ref="B2242" ca="1">INDEX(
    INDIRECT("'Bootstrap Sampling (Retention)'!$A$4:$A$4004"),
    RANDBETWEEN(
        MATCH('Meta-analysis (Retention)'!$B$5, INDIRECT("'Bootstrap Sampling (Retention)'!$A$4:$A$4004"), 1),
        MATCH('Meta-analysis (Retention)'!$B$6, INDIRECT("'Bootstrap Sampling (Retention)'!$A$4:$A$4004"), 1)
    ),
    1
)</f>
        <v>0</v>
      </c>
      <c r="C2242" s="11">
        <f t="shared" ca="1" si="252"/>
        <v>1</v>
      </c>
      <c r="F2242" s="11">
        <f t="shared" ca="1" si="249"/>
        <v>0.5</v>
      </c>
      <c r="G2242" s="11">
        <f t="shared" ca="1" si="250"/>
        <v>0.8</v>
      </c>
      <c r="H2242" s="11">
        <f t="shared" ca="1" si="251"/>
        <v>0.77</v>
      </c>
      <c r="J2242" s="11">
        <f t="shared" ca="1" si="253"/>
        <v>0.5</v>
      </c>
      <c r="K2242" s="11">
        <f t="shared" ca="1" si="254"/>
        <v>0.8</v>
      </c>
      <c r="L2242" s="11">
        <f t="shared" ca="1" si="255"/>
        <v>0.77</v>
      </c>
      <c r="M2242" s="11">
        <f ca="1">(J2242-F2242)*'Meta-analysis (Retention)'!$B$4</f>
        <v>0</v>
      </c>
      <c r="O2242" s="11">
        <f ca="1">(K2242-G2242)*'Meta-analysis (Retention)'!$B$4</f>
        <v>0</v>
      </c>
      <c r="Q2242" s="11">
        <f ca="1">(L2242-H2242)*'Meta-analysis (Retention)'!$B$4</f>
        <v>0</v>
      </c>
    </row>
    <row r="2243" spans="1:17">
      <c r="A2243" s="11">
        <v>0.23899999999999999</v>
      </c>
      <c r="B2243" s="11" cm="1">
        <f t="array" aca="1" ref="B2243" ca="1">INDEX(
    INDIRECT("'Bootstrap Sampling (Retention)'!$A$4:$A$4004"),
    RANDBETWEEN(
        MATCH('Meta-analysis (Retention)'!$B$5, INDIRECT("'Bootstrap Sampling (Retention)'!$A$4:$A$4004"), 1),
        MATCH('Meta-analysis (Retention)'!$B$6, INDIRECT("'Bootstrap Sampling (Retention)'!$A$4:$A$4004"), 1)
    ),
    1
)</f>
        <v>0</v>
      </c>
      <c r="C2243" s="11">
        <f t="shared" ca="1" si="252"/>
        <v>1</v>
      </c>
      <c r="F2243" s="11">
        <f t="shared" ca="1" si="249"/>
        <v>0.5</v>
      </c>
      <c r="G2243" s="11">
        <f t="shared" ca="1" si="250"/>
        <v>0.8</v>
      </c>
      <c r="H2243" s="11">
        <f t="shared" ca="1" si="251"/>
        <v>0.54</v>
      </c>
      <c r="J2243" s="11">
        <f t="shared" ca="1" si="253"/>
        <v>0.5</v>
      </c>
      <c r="K2243" s="11">
        <f t="shared" ca="1" si="254"/>
        <v>0.8</v>
      </c>
      <c r="L2243" s="11">
        <f t="shared" ca="1" si="255"/>
        <v>0.54</v>
      </c>
      <c r="M2243" s="11">
        <f ca="1">(J2243-F2243)*'Meta-analysis (Retention)'!$B$4</f>
        <v>0</v>
      </c>
      <c r="O2243" s="11">
        <f ca="1">(K2243-G2243)*'Meta-analysis (Retention)'!$B$4</f>
        <v>0</v>
      </c>
      <c r="Q2243" s="11">
        <f ca="1">(L2243-H2243)*'Meta-analysis (Retention)'!$B$4</f>
        <v>0</v>
      </c>
    </row>
    <row r="2244" spans="1:17">
      <c r="A2244" s="11">
        <v>0.24</v>
      </c>
      <c r="B2244" s="11" cm="1">
        <f t="array" aca="1" ref="B2244" ca="1">INDEX(
    INDIRECT("'Bootstrap Sampling (Retention)'!$A$4:$A$4004"),
    RANDBETWEEN(
        MATCH('Meta-analysis (Retention)'!$B$5, INDIRECT("'Bootstrap Sampling (Retention)'!$A$4:$A$4004"), 1),
        MATCH('Meta-analysis (Retention)'!$B$6, INDIRECT("'Bootstrap Sampling (Retention)'!$A$4:$A$4004"), 1)
    ),
    1
)</f>
        <v>0</v>
      </c>
      <c r="C2244" s="11">
        <f t="shared" ca="1" si="252"/>
        <v>1</v>
      </c>
      <c r="F2244" s="11">
        <f t="shared" ref="F2244:F2307" ca="1" si="256">INDEX($E$53:$E$53, RANDBETWEEN(1,ROWS($E$53:$E$53)),1)</f>
        <v>0.5</v>
      </c>
      <c r="G2244" s="11">
        <f t="shared" ref="G2244:G2307" ca="1" si="257">INDEX($E$83:$E$83, RANDBETWEEN(1,ROWS($E$83:$E$83)),1)</f>
        <v>0.8</v>
      </c>
      <c r="H2244" s="11">
        <f t="shared" ref="H2244:H2307" ca="1" si="258">INDEX($E$53:$E$83, RANDBETWEEN(1,ROWS($E$53:$E$83)),1)</f>
        <v>0.66</v>
      </c>
      <c r="J2244" s="11">
        <f t="shared" ca="1" si="253"/>
        <v>0.5</v>
      </c>
      <c r="K2244" s="11">
        <f t="shared" ca="1" si="254"/>
        <v>0.8</v>
      </c>
      <c r="L2244" s="11">
        <f t="shared" ca="1" si="255"/>
        <v>0.66</v>
      </c>
      <c r="M2244" s="11">
        <f ca="1">(J2244-F2244)*'Meta-analysis (Retention)'!$B$4</f>
        <v>0</v>
      </c>
      <c r="O2244" s="11">
        <f ca="1">(K2244-G2244)*'Meta-analysis (Retention)'!$B$4</f>
        <v>0</v>
      </c>
      <c r="Q2244" s="11">
        <f ca="1">(L2244-H2244)*'Meta-analysis (Retention)'!$B$4</f>
        <v>0</v>
      </c>
    </row>
    <row r="2245" spans="1:17">
      <c r="A2245" s="11">
        <v>0.24099999999999999</v>
      </c>
      <c r="B2245" s="11" cm="1">
        <f t="array" aca="1" ref="B2245" ca="1">INDEX(
    INDIRECT("'Bootstrap Sampling (Retention)'!$A$4:$A$4004"),
    RANDBETWEEN(
        MATCH('Meta-analysis (Retention)'!$B$5, INDIRECT("'Bootstrap Sampling (Retention)'!$A$4:$A$4004"), 1),
        MATCH('Meta-analysis (Retention)'!$B$6, INDIRECT("'Bootstrap Sampling (Retention)'!$A$4:$A$4004"), 1)
    ),
    1
)</f>
        <v>0</v>
      </c>
      <c r="C2245" s="11">
        <f t="shared" ca="1" si="252"/>
        <v>1</v>
      </c>
      <c r="F2245" s="11">
        <f t="shared" ca="1" si="256"/>
        <v>0.5</v>
      </c>
      <c r="G2245" s="11">
        <f t="shared" ca="1" si="257"/>
        <v>0.8</v>
      </c>
      <c r="H2245" s="11">
        <f t="shared" ca="1" si="258"/>
        <v>0.59</v>
      </c>
      <c r="J2245" s="11">
        <f t="shared" ca="1" si="253"/>
        <v>0.5</v>
      </c>
      <c r="K2245" s="11">
        <f t="shared" ca="1" si="254"/>
        <v>0.8</v>
      </c>
      <c r="L2245" s="11">
        <f t="shared" ca="1" si="255"/>
        <v>0.59</v>
      </c>
      <c r="M2245" s="11">
        <f ca="1">(J2245-F2245)*'Meta-analysis (Retention)'!$B$4</f>
        <v>0</v>
      </c>
      <c r="O2245" s="11">
        <f ca="1">(K2245-G2245)*'Meta-analysis (Retention)'!$B$4</f>
        <v>0</v>
      </c>
      <c r="Q2245" s="11">
        <f ca="1">(L2245-H2245)*'Meta-analysis (Retention)'!$B$4</f>
        <v>0</v>
      </c>
    </row>
    <row r="2246" spans="1:17">
      <c r="A2246" s="11">
        <v>0.24199999999999999</v>
      </c>
      <c r="B2246" s="11" cm="1">
        <f t="array" aca="1" ref="B2246" ca="1">INDEX(
    INDIRECT("'Bootstrap Sampling (Retention)'!$A$4:$A$4004"),
    RANDBETWEEN(
        MATCH('Meta-analysis (Retention)'!$B$5, INDIRECT("'Bootstrap Sampling (Retention)'!$A$4:$A$4004"), 1),
        MATCH('Meta-analysis (Retention)'!$B$6, INDIRECT("'Bootstrap Sampling (Retention)'!$A$4:$A$4004"), 1)
    ),
    1
)</f>
        <v>0</v>
      </c>
      <c r="C2246" s="11">
        <f t="shared" ca="1" si="252"/>
        <v>1</v>
      </c>
      <c r="F2246" s="11">
        <f t="shared" ca="1" si="256"/>
        <v>0.5</v>
      </c>
      <c r="G2246" s="11">
        <f t="shared" ca="1" si="257"/>
        <v>0.8</v>
      </c>
      <c r="H2246" s="11">
        <f t="shared" ca="1" si="258"/>
        <v>0.66</v>
      </c>
      <c r="J2246" s="11">
        <f t="shared" ca="1" si="253"/>
        <v>0.5</v>
      </c>
      <c r="K2246" s="11">
        <f t="shared" ca="1" si="254"/>
        <v>0.8</v>
      </c>
      <c r="L2246" s="11">
        <f t="shared" ca="1" si="255"/>
        <v>0.66</v>
      </c>
      <c r="M2246" s="11">
        <f ca="1">(J2246-F2246)*'Meta-analysis (Retention)'!$B$4</f>
        <v>0</v>
      </c>
      <c r="O2246" s="11">
        <f ca="1">(K2246-G2246)*'Meta-analysis (Retention)'!$B$4</f>
        <v>0</v>
      </c>
      <c r="Q2246" s="11">
        <f ca="1">(L2246-H2246)*'Meta-analysis (Retention)'!$B$4</f>
        <v>0</v>
      </c>
    </row>
    <row r="2247" spans="1:17">
      <c r="A2247" s="11">
        <v>0.24299999999999999</v>
      </c>
      <c r="B2247" s="11" cm="1">
        <f t="array" aca="1" ref="B2247" ca="1">INDEX(
    INDIRECT("'Bootstrap Sampling (Retention)'!$A$4:$A$4004"),
    RANDBETWEEN(
        MATCH('Meta-analysis (Retention)'!$B$5, INDIRECT("'Bootstrap Sampling (Retention)'!$A$4:$A$4004"), 1),
        MATCH('Meta-analysis (Retention)'!$B$6, INDIRECT("'Bootstrap Sampling (Retention)'!$A$4:$A$4004"), 1)
    ),
    1
)</f>
        <v>0</v>
      </c>
      <c r="C2247" s="11">
        <f t="shared" ca="1" si="252"/>
        <v>1</v>
      </c>
      <c r="F2247" s="11">
        <f t="shared" ca="1" si="256"/>
        <v>0.5</v>
      </c>
      <c r="G2247" s="11">
        <f t="shared" ca="1" si="257"/>
        <v>0.8</v>
      </c>
      <c r="H2247" s="11">
        <f t="shared" ca="1" si="258"/>
        <v>0.59</v>
      </c>
      <c r="J2247" s="11">
        <f t="shared" ca="1" si="253"/>
        <v>0.5</v>
      </c>
      <c r="K2247" s="11">
        <f t="shared" ca="1" si="254"/>
        <v>0.8</v>
      </c>
      <c r="L2247" s="11">
        <f t="shared" ca="1" si="255"/>
        <v>0.59</v>
      </c>
      <c r="M2247" s="11">
        <f ca="1">(J2247-F2247)*'Meta-analysis (Retention)'!$B$4</f>
        <v>0</v>
      </c>
      <c r="O2247" s="11">
        <f ca="1">(K2247-G2247)*'Meta-analysis (Retention)'!$B$4</f>
        <v>0</v>
      </c>
      <c r="Q2247" s="11">
        <f ca="1">(L2247-H2247)*'Meta-analysis (Retention)'!$B$4</f>
        <v>0</v>
      </c>
    </row>
    <row r="2248" spans="1:17">
      <c r="A2248" s="11">
        <v>0.24399999999999999</v>
      </c>
      <c r="B2248" s="11" cm="1">
        <f t="array" aca="1" ref="B2248" ca="1">INDEX(
    INDIRECT("'Bootstrap Sampling (Retention)'!$A$4:$A$4004"),
    RANDBETWEEN(
        MATCH('Meta-analysis (Retention)'!$B$5, INDIRECT("'Bootstrap Sampling (Retention)'!$A$4:$A$4004"), 1),
        MATCH('Meta-analysis (Retention)'!$B$6, INDIRECT("'Bootstrap Sampling (Retention)'!$A$4:$A$4004"), 1)
    ),
    1
)</f>
        <v>0</v>
      </c>
      <c r="C2248" s="11">
        <f t="shared" ca="1" si="252"/>
        <v>1</v>
      </c>
      <c r="F2248" s="11">
        <f t="shared" ca="1" si="256"/>
        <v>0.5</v>
      </c>
      <c r="G2248" s="11">
        <f t="shared" ca="1" si="257"/>
        <v>0.8</v>
      </c>
      <c r="H2248" s="11">
        <f t="shared" ca="1" si="258"/>
        <v>0.65</v>
      </c>
      <c r="J2248" s="11">
        <f t="shared" ca="1" si="253"/>
        <v>0.5</v>
      </c>
      <c r="K2248" s="11">
        <f t="shared" ca="1" si="254"/>
        <v>0.8</v>
      </c>
      <c r="L2248" s="11">
        <f t="shared" ca="1" si="255"/>
        <v>0.65</v>
      </c>
      <c r="M2248" s="11">
        <f ca="1">(J2248-F2248)*'Meta-analysis (Retention)'!$B$4</f>
        <v>0</v>
      </c>
      <c r="O2248" s="11">
        <f ca="1">(K2248-G2248)*'Meta-analysis (Retention)'!$B$4</f>
        <v>0</v>
      </c>
      <c r="Q2248" s="11">
        <f ca="1">(L2248-H2248)*'Meta-analysis (Retention)'!$B$4</f>
        <v>0</v>
      </c>
    </row>
    <row r="2249" spans="1:17">
      <c r="A2249" s="11">
        <v>0.245</v>
      </c>
      <c r="B2249" s="11" cm="1">
        <f t="array" aca="1" ref="B2249" ca="1">INDEX(
    INDIRECT("'Bootstrap Sampling (Retention)'!$A$4:$A$4004"),
    RANDBETWEEN(
        MATCH('Meta-analysis (Retention)'!$B$5, INDIRECT("'Bootstrap Sampling (Retention)'!$A$4:$A$4004"), 1),
        MATCH('Meta-analysis (Retention)'!$B$6, INDIRECT("'Bootstrap Sampling (Retention)'!$A$4:$A$4004"), 1)
    ),
    1
)</f>
        <v>0</v>
      </c>
      <c r="C2249" s="11">
        <f t="shared" ca="1" si="252"/>
        <v>1</v>
      </c>
      <c r="F2249" s="11">
        <f t="shared" ca="1" si="256"/>
        <v>0.5</v>
      </c>
      <c r="G2249" s="11">
        <f t="shared" ca="1" si="257"/>
        <v>0.8</v>
      </c>
      <c r="H2249" s="11">
        <f t="shared" ca="1" si="258"/>
        <v>0.61</v>
      </c>
      <c r="J2249" s="11">
        <f t="shared" ca="1" si="253"/>
        <v>0.5</v>
      </c>
      <c r="K2249" s="11">
        <f t="shared" ca="1" si="254"/>
        <v>0.8</v>
      </c>
      <c r="L2249" s="11">
        <f t="shared" ca="1" si="255"/>
        <v>0.61</v>
      </c>
      <c r="M2249" s="11">
        <f ca="1">(J2249-F2249)*'Meta-analysis (Retention)'!$B$4</f>
        <v>0</v>
      </c>
      <c r="O2249" s="11">
        <f ca="1">(K2249-G2249)*'Meta-analysis (Retention)'!$B$4</f>
        <v>0</v>
      </c>
      <c r="Q2249" s="11">
        <f ca="1">(L2249-H2249)*'Meta-analysis (Retention)'!$B$4</f>
        <v>0</v>
      </c>
    </row>
    <row r="2250" spans="1:17">
      <c r="A2250" s="11">
        <v>0.246</v>
      </c>
      <c r="B2250" s="11" cm="1">
        <f t="array" aca="1" ref="B2250" ca="1">INDEX(
    INDIRECT("'Bootstrap Sampling (Retention)'!$A$4:$A$4004"),
    RANDBETWEEN(
        MATCH('Meta-analysis (Retention)'!$B$5, INDIRECT("'Bootstrap Sampling (Retention)'!$A$4:$A$4004"), 1),
        MATCH('Meta-analysis (Retention)'!$B$6, INDIRECT("'Bootstrap Sampling (Retention)'!$A$4:$A$4004"), 1)
    ),
    1
)</f>
        <v>0</v>
      </c>
      <c r="C2250" s="11">
        <f t="shared" ca="1" si="252"/>
        <v>1</v>
      </c>
      <c r="F2250" s="11">
        <f t="shared" ca="1" si="256"/>
        <v>0.5</v>
      </c>
      <c r="G2250" s="11">
        <f t="shared" ca="1" si="257"/>
        <v>0.8</v>
      </c>
      <c r="H2250" s="11">
        <f t="shared" ca="1" si="258"/>
        <v>0.62</v>
      </c>
      <c r="J2250" s="11">
        <f t="shared" ca="1" si="253"/>
        <v>0.5</v>
      </c>
      <c r="K2250" s="11">
        <f t="shared" ca="1" si="254"/>
        <v>0.8</v>
      </c>
      <c r="L2250" s="11">
        <f t="shared" ca="1" si="255"/>
        <v>0.62</v>
      </c>
      <c r="M2250" s="11">
        <f ca="1">(J2250-F2250)*'Meta-analysis (Retention)'!$B$4</f>
        <v>0</v>
      </c>
      <c r="O2250" s="11">
        <f ca="1">(K2250-G2250)*'Meta-analysis (Retention)'!$B$4</f>
        <v>0</v>
      </c>
      <c r="Q2250" s="11">
        <f ca="1">(L2250-H2250)*'Meta-analysis (Retention)'!$B$4</f>
        <v>0</v>
      </c>
    </row>
    <row r="2251" spans="1:17">
      <c r="A2251" s="11">
        <v>0.247</v>
      </c>
      <c r="B2251" s="11" cm="1">
        <f t="array" aca="1" ref="B2251" ca="1">INDEX(
    INDIRECT("'Bootstrap Sampling (Retention)'!$A$4:$A$4004"),
    RANDBETWEEN(
        MATCH('Meta-analysis (Retention)'!$B$5, INDIRECT("'Bootstrap Sampling (Retention)'!$A$4:$A$4004"), 1),
        MATCH('Meta-analysis (Retention)'!$B$6, INDIRECT("'Bootstrap Sampling (Retention)'!$A$4:$A$4004"), 1)
    ),
    1
)</f>
        <v>0</v>
      </c>
      <c r="C2251" s="11">
        <f t="shared" ca="1" si="252"/>
        <v>1</v>
      </c>
      <c r="F2251" s="11">
        <f t="shared" ca="1" si="256"/>
        <v>0.5</v>
      </c>
      <c r="G2251" s="11">
        <f t="shared" ca="1" si="257"/>
        <v>0.8</v>
      </c>
      <c r="H2251" s="11">
        <f t="shared" ca="1" si="258"/>
        <v>0.57999999999999996</v>
      </c>
      <c r="J2251" s="11">
        <f t="shared" ca="1" si="253"/>
        <v>0.5</v>
      </c>
      <c r="K2251" s="11">
        <f t="shared" ca="1" si="254"/>
        <v>0.8</v>
      </c>
      <c r="L2251" s="11">
        <f t="shared" ca="1" si="255"/>
        <v>0.57999999999999996</v>
      </c>
      <c r="M2251" s="11">
        <f ca="1">(J2251-F2251)*'Meta-analysis (Retention)'!$B$4</f>
        <v>0</v>
      </c>
      <c r="O2251" s="11">
        <f ca="1">(K2251-G2251)*'Meta-analysis (Retention)'!$B$4</f>
        <v>0</v>
      </c>
      <c r="Q2251" s="11">
        <f ca="1">(L2251-H2251)*'Meta-analysis (Retention)'!$B$4</f>
        <v>0</v>
      </c>
    </row>
    <row r="2252" spans="1:17">
      <c r="A2252" s="11">
        <v>0.248</v>
      </c>
      <c r="B2252" s="11" cm="1">
        <f t="array" aca="1" ref="B2252" ca="1">INDEX(
    INDIRECT("'Bootstrap Sampling (Retention)'!$A$4:$A$4004"),
    RANDBETWEEN(
        MATCH('Meta-analysis (Retention)'!$B$5, INDIRECT("'Bootstrap Sampling (Retention)'!$A$4:$A$4004"), 1),
        MATCH('Meta-analysis (Retention)'!$B$6, INDIRECT("'Bootstrap Sampling (Retention)'!$A$4:$A$4004"), 1)
    ),
    1
)</f>
        <v>0</v>
      </c>
      <c r="C2252" s="11">
        <f t="shared" ca="1" si="252"/>
        <v>1</v>
      </c>
      <c r="F2252" s="11">
        <f t="shared" ca="1" si="256"/>
        <v>0.5</v>
      </c>
      <c r="G2252" s="11">
        <f t="shared" ca="1" si="257"/>
        <v>0.8</v>
      </c>
      <c r="H2252" s="11">
        <f t="shared" ca="1" si="258"/>
        <v>0.54</v>
      </c>
      <c r="J2252" s="11">
        <f t="shared" ca="1" si="253"/>
        <v>0.5</v>
      </c>
      <c r="K2252" s="11">
        <f t="shared" ca="1" si="254"/>
        <v>0.8</v>
      </c>
      <c r="L2252" s="11">
        <f t="shared" ca="1" si="255"/>
        <v>0.54</v>
      </c>
      <c r="M2252" s="11">
        <f ca="1">(J2252-F2252)*'Meta-analysis (Retention)'!$B$4</f>
        <v>0</v>
      </c>
      <c r="O2252" s="11">
        <f ca="1">(K2252-G2252)*'Meta-analysis (Retention)'!$B$4</f>
        <v>0</v>
      </c>
      <c r="Q2252" s="11">
        <f ca="1">(L2252-H2252)*'Meta-analysis (Retention)'!$B$4</f>
        <v>0</v>
      </c>
    </row>
    <row r="2253" spans="1:17">
      <c r="A2253" s="11">
        <v>0.249</v>
      </c>
      <c r="B2253" s="11" cm="1">
        <f t="array" aca="1" ref="B2253" ca="1">INDEX(
    INDIRECT("'Bootstrap Sampling (Retention)'!$A$4:$A$4004"),
    RANDBETWEEN(
        MATCH('Meta-analysis (Retention)'!$B$5, INDIRECT("'Bootstrap Sampling (Retention)'!$A$4:$A$4004"), 1),
        MATCH('Meta-analysis (Retention)'!$B$6, INDIRECT("'Bootstrap Sampling (Retention)'!$A$4:$A$4004"), 1)
    ),
    1
)</f>
        <v>0</v>
      </c>
      <c r="C2253" s="11">
        <f t="shared" ca="1" si="252"/>
        <v>1</v>
      </c>
      <c r="F2253" s="11">
        <f t="shared" ca="1" si="256"/>
        <v>0.5</v>
      </c>
      <c r="G2253" s="11">
        <f t="shared" ca="1" si="257"/>
        <v>0.8</v>
      </c>
      <c r="H2253" s="11">
        <f t="shared" ca="1" si="258"/>
        <v>0.62</v>
      </c>
      <c r="J2253" s="11">
        <f t="shared" ca="1" si="253"/>
        <v>0.5</v>
      </c>
      <c r="K2253" s="11">
        <f t="shared" ca="1" si="254"/>
        <v>0.8</v>
      </c>
      <c r="L2253" s="11">
        <f t="shared" ca="1" si="255"/>
        <v>0.62</v>
      </c>
      <c r="M2253" s="11">
        <f ca="1">(J2253-F2253)*'Meta-analysis (Retention)'!$B$4</f>
        <v>0</v>
      </c>
      <c r="O2253" s="11">
        <f ca="1">(K2253-G2253)*'Meta-analysis (Retention)'!$B$4</f>
        <v>0</v>
      </c>
      <c r="Q2253" s="11">
        <f ca="1">(L2253-H2253)*'Meta-analysis (Retention)'!$B$4</f>
        <v>0</v>
      </c>
    </row>
    <row r="2254" spans="1:17">
      <c r="A2254" s="11">
        <v>0.25</v>
      </c>
      <c r="B2254" s="11" cm="1">
        <f t="array" aca="1" ref="B2254" ca="1">INDEX(
    INDIRECT("'Bootstrap Sampling (Retention)'!$A$4:$A$4004"),
    RANDBETWEEN(
        MATCH('Meta-analysis (Retention)'!$B$5, INDIRECT("'Bootstrap Sampling (Retention)'!$A$4:$A$4004"), 1),
        MATCH('Meta-analysis (Retention)'!$B$6, INDIRECT("'Bootstrap Sampling (Retention)'!$A$4:$A$4004"), 1)
    ),
    1
)</f>
        <v>0</v>
      </c>
      <c r="C2254" s="11">
        <f t="shared" ref="C2254:C2317" ca="1" si="259">AVERAGE(B2254:B2254)+1</f>
        <v>1</v>
      </c>
      <c r="F2254" s="11">
        <f t="shared" ca="1" si="256"/>
        <v>0.5</v>
      </c>
      <c r="G2254" s="11">
        <f t="shared" ca="1" si="257"/>
        <v>0.8</v>
      </c>
      <c r="H2254" s="11">
        <f t="shared" ca="1" si="258"/>
        <v>0.72</v>
      </c>
      <c r="J2254" s="11">
        <f t="shared" ca="1" si="253"/>
        <v>0.5</v>
      </c>
      <c r="K2254" s="11">
        <f t="shared" ca="1" si="254"/>
        <v>0.8</v>
      </c>
      <c r="L2254" s="11">
        <f t="shared" ca="1" si="255"/>
        <v>0.72</v>
      </c>
      <c r="M2254" s="11">
        <f ca="1">(J2254-F2254)*'Meta-analysis (Retention)'!$B$4</f>
        <v>0</v>
      </c>
      <c r="O2254" s="11">
        <f ca="1">(K2254-G2254)*'Meta-analysis (Retention)'!$B$4</f>
        <v>0</v>
      </c>
      <c r="Q2254" s="11">
        <f ca="1">(L2254-H2254)*'Meta-analysis (Retention)'!$B$4</f>
        <v>0</v>
      </c>
    </row>
    <row r="2255" spans="1:17">
      <c r="A2255" s="11">
        <v>0.251</v>
      </c>
      <c r="B2255" s="11" cm="1">
        <f t="array" aca="1" ref="B2255" ca="1">INDEX(
    INDIRECT("'Bootstrap Sampling (Retention)'!$A$4:$A$4004"),
    RANDBETWEEN(
        MATCH('Meta-analysis (Retention)'!$B$5, INDIRECT("'Bootstrap Sampling (Retention)'!$A$4:$A$4004"), 1),
        MATCH('Meta-analysis (Retention)'!$B$6, INDIRECT("'Bootstrap Sampling (Retention)'!$A$4:$A$4004"), 1)
    ),
    1
)</f>
        <v>0</v>
      </c>
      <c r="C2255" s="11">
        <f t="shared" ca="1" si="259"/>
        <v>1</v>
      </c>
      <c r="F2255" s="11">
        <f t="shared" ca="1" si="256"/>
        <v>0.5</v>
      </c>
      <c r="G2255" s="11">
        <f t="shared" ca="1" si="257"/>
        <v>0.8</v>
      </c>
      <c r="H2255" s="11">
        <f t="shared" ca="1" si="258"/>
        <v>0.52</v>
      </c>
      <c r="J2255" s="11">
        <f t="shared" ca="1" si="253"/>
        <v>0.5</v>
      </c>
      <c r="K2255" s="11">
        <f t="shared" ca="1" si="254"/>
        <v>0.8</v>
      </c>
      <c r="L2255" s="11">
        <f t="shared" ca="1" si="255"/>
        <v>0.52</v>
      </c>
      <c r="M2255" s="11">
        <f ca="1">(J2255-F2255)*'Meta-analysis (Retention)'!$B$4</f>
        <v>0</v>
      </c>
      <c r="O2255" s="11">
        <f ca="1">(K2255-G2255)*'Meta-analysis (Retention)'!$B$4</f>
        <v>0</v>
      </c>
      <c r="Q2255" s="11">
        <f ca="1">(L2255-H2255)*'Meta-analysis (Retention)'!$B$4</f>
        <v>0</v>
      </c>
    </row>
    <row r="2256" spans="1:17">
      <c r="A2256" s="11">
        <v>0.252</v>
      </c>
      <c r="B2256" s="11" cm="1">
        <f t="array" aca="1" ref="B2256" ca="1">INDEX(
    INDIRECT("'Bootstrap Sampling (Retention)'!$A$4:$A$4004"),
    RANDBETWEEN(
        MATCH('Meta-analysis (Retention)'!$B$5, INDIRECT("'Bootstrap Sampling (Retention)'!$A$4:$A$4004"), 1),
        MATCH('Meta-analysis (Retention)'!$B$6, INDIRECT("'Bootstrap Sampling (Retention)'!$A$4:$A$4004"), 1)
    ),
    1
)</f>
        <v>0</v>
      </c>
      <c r="C2256" s="11">
        <f t="shared" ca="1" si="259"/>
        <v>1</v>
      </c>
      <c r="F2256" s="11">
        <f t="shared" ca="1" si="256"/>
        <v>0.5</v>
      </c>
      <c r="G2256" s="11">
        <f t="shared" ca="1" si="257"/>
        <v>0.8</v>
      </c>
      <c r="H2256" s="11">
        <f t="shared" ca="1" si="258"/>
        <v>0.77</v>
      </c>
      <c r="J2256" s="11">
        <f t="shared" ca="1" si="253"/>
        <v>0.5</v>
      </c>
      <c r="K2256" s="11">
        <f t="shared" ca="1" si="254"/>
        <v>0.8</v>
      </c>
      <c r="L2256" s="11">
        <f t="shared" ca="1" si="255"/>
        <v>0.77</v>
      </c>
      <c r="M2256" s="11">
        <f ca="1">(J2256-F2256)*'Meta-analysis (Retention)'!$B$4</f>
        <v>0</v>
      </c>
      <c r="O2256" s="11">
        <f ca="1">(K2256-G2256)*'Meta-analysis (Retention)'!$B$4</f>
        <v>0</v>
      </c>
      <c r="Q2256" s="11">
        <f ca="1">(L2256-H2256)*'Meta-analysis (Retention)'!$B$4</f>
        <v>0</v>
      </c>
    </row>
    <row r="2257" spans="1:17">
      <c r="A2257" s="11">
        <v>0.253</v>
      </c>
      <c r="B2257" s="11" cm="1">
        <f t="array" aca="1" ref="B2257" ca="1">INDEX(
    INDIRECT("'Bootstrap Sampling (Retention)'!$A$4:$A$4004"),
    RANDBETWEEN(
        MATCH('Meta-analysis (Retention)'!$B$5, INDIRECT("'Bootstrap Sampling (Retention)'!$A$4:$A$4004"), 1),
        MATCH('Meta-analysis (Retention)'!$B$6, INDIRECT("'Bootstrap Sampling (Retention)'!$A$4:$A$4004"), 1)
    ),
    1
)</f>
        <v>0</v>
      </c>
      <c r="C2257" s="11">
        <f t="shared" ca="1" si="259"/>
        <v>1</v>
      </c>
      <c r="F2257" s="11">
        <f t="shared" ca="1" si="256"/>
        <v>0.5</v>
      </c>
      <c r="G2257" s="11">
        <f t="shared" ca="1" si="257"/>
        <v>0.8</v>
      </c>
      <c r="H2257" s="11">
        <f t="shared" ca="1" si="258"/>
        <v>0.59</v>
      </c>
      <c r="J2257" s="11">
        <f t="shared" ca="1" si="253"/>
        <v>0.5</v>
      </c>
      <c r="K2257" s="11">
        <f t="shared" ca="1" si="254"/>
        <v>0.8</v>
      </c>
      <c r="L2257" s="11">
        <f t="shared" ca="1" si="255"/>
        <v>0.59</v>
      </c>
      <c r="M2257" s="11">
        <f ca="1">(J2257-F2257)*'Meta-analysis (Retention)'!$B$4</f>
        <v>0</v>
      </c>
      <c r="O2257" s="11">
        <f ca="1">(K2257-G2257)*'Meta-analysis (Retention)'!$B$4</f>
        <v>0</v>
      </c>
      <c r="Q2257" s="11">
        <f ca="1">(L2257-H2257)*'Meta-analysis (Retention)'!$B$4</f>
        <v>0</v>
      </c>
    </row>
    <row r="2258" spans="1:17">
      <c r="A2258" s="11">
        <v>0.254</v>
      </c>
      <c r="B2258" s="11" cm="1">
        <f t="array" aca="1" ref="B2258" ca="1">INDEX(
    INDIRECT("'Bootstrap Sampling (Retention)'!$A$4:$A$4004"),
    RANDBETWEEN(
        MATCH('Meta-analysis (Retention)'!$B$5, INDIRECT("'Bootstrap Sampling (Retention)'!$A$4:$A$4004"), 1),
        MATCH('Meta-analysis (Retention)'!$B$6, INDIRECT("'Bootstrap Sampling (Retention)'!$A$4:$A$4004"), 1)
    ),
    1
)</f>
        <v>0</v>
      </c>
      <c r="C2258" s="11">
        <f t="shared" ca="1" si="259"/>
        <v>1</v>
      </c>
      <c r="F2258" s="11">
        <f t="shared" ca="1" si="256"/>
        <v>0.5</v>
      </c>
      <c r="G2258" s="11">
        <f t="shared" ca="1" si="257"/>
        <v>0.8</v>
      </c>
      <c r="H2258" s="11">
        <f t="shared" ca="1" si="258"/>
        <v>0.78</v>
      </c>
      <c r="J2258" s="11">
        <f t="shared" ca="1" si="253"/>
        <v>0.5</v>
      </c>
      <c r="K2258" s="11">
        <f t="shared" ca="1" si="254"/>
        <v>0.8</v>
      </c>
      <c r="L2258" s="11">
        <f t="shared" ca="1" si="255"/>
        <v>0.78</v>
      </c>
      <c r="M2258" s="11">
        <f ca="1">(J2258-F2258)*'Meta-analysis (Retention)'!$B$4</f>
        <v>0</v>
      </c>
      <c r="O2258" s="11">
        <f ca="1">(K2258-G2258)*'Meta-analysis (Retention)'!$B$4</f>
        <v>0</v>
      </c>
      <c r="Q2258" s="11">
        <f ca="1">(L2258-H2258)*'Meta-analysis (Retention)'!$B$4</f>
        <v>0</v>
      </c>
    </row>
    <row r="2259" spans="1:17">
      <c r="A2259" s="11">
        <v>0.255</v>
      </c>
      <c r="B2259" s="11" cm="1">
        <f t="array" aca="1" ref="B2259" ca="1">INDEX(
    INDIRECT("'Bootstrap Sampling (Retention)'!$A$4:$A$4004"),
    RANDBETWEEN(
        MATCH('Meta-analysis (Retention)'!$B$5, INDIRECT("'Bootstrap Sampling (Retention)'!$A$4:$A$4004"), 1),
        MATCH('Meta-analysis (Retention)'!$B$6, INDIRECT("'Bootstrap Sampling (Retention)'!$A$4:$A$4004"), 1)
    ),
    1
)</f>
        <v>0</v>
      </c>
      <c r="C2259" s="11">
        <f t="shared" ca="1" si="259"/>
        <v>1</v>
      </c>
      <c r="F2259" s="11">
        <f t="shared" ca="1" si="256"/>
        <v>0.5</v>
      </c>
      <c r="G2259" s="11">
        <f t="shared" ca="1" si="257"/>
        <v>0.8</v>
      </c>
      <c r="H2259" s="11">
        <f t="shared" ca="1" si="258"/>
        <v>0.59</v>
      </c>
      <c r="J2259" s="11">
        <f t="shared" ca="1" si="253"/>
        <v>0.5</v>
      </c>
      <c r="K2259" s="11">
        <f t="shared" ca="1" si="254"/>
        <v>0.8</v>
      </c>
      <c r="L2259" s="11">
        <f t="shared" ca="1" si="255"/>
        <v>0.59</v>
      </c>
      <c r="M2259" s="11">
        <f ca="1">(J2259-F2259)*'Meta-analysis (Retention)'!$B$4</f>
        <v>0</v>
      </c>
      <c r="O2259" s="11">
        <f ca="1">(K2259-G2259)*'Meta-analysis (Retention)'!$B$4</f>
        <v>0</v>
      </c>
      <c r="Q2259" s="11">
        <f ca="1">(L2259-H2259)*'Meta-analysis (Retention)'!$B$4</f>
        <v>0</v>
      </c>
    </row>
    <row r="2260" spans="1:17">
      <c r="A2260" s="11">
        <v>0.25600000000000001</v>
      </c>
      <c r="B2260" s="11" cm="1">
        <f t="array" aca="1" ref="B2260" ca="1">INDEX(
    INDIRECT("'Bootstrap Sampling (Retention)'!$A$4:$A$4004"),
    RANDBETWEEN(
        MATCH('Meta-analysis (Retention)'!$B$5, INDIRECT("'Bootstrap Sampling (Retention)'!$A$4:$A$4004"), 1),
        MATCH('Meta-analysis (Retention)'!$B$6, INDIRECT("'Bootstrap Sampling (Retention)'!$A$4:$A$4004"), 1)
    ),
    1
)</f>
        <v>0</v>
      </c>
      <c r="C2260" s="11">
        <f t="shared" ca="1" si="259"/>
        <v>1</v>
      </c>
      <c r="F2260" s="11">
        <f t="shared" ca="1" si="256"/>
        <v>0.5</v>
      </c>
      <c r="G2260" s="11">
        <f t="shared" ca="1" si="257"/>
        <v>0.8</v>
      </c>
      <c r="H2260" s="11">
        <f t="shared" ca="1" si="258"/>
        <v>0.74</v>
      </c>
      <c r="J2260" s="11">
        <f t="shared" ca="1" si="253"/>
        <v>0.5</v>
      </c>
      <c r="K2260" s="11">
        <f t="shared" ca="1" si="254"/>
        <v>0.8</v>
      </c>
      <c r="L2260" s="11">
        <f t="shared" ca="1" si="255"/>
        <v>0.74</v>
      </c>
      <c r="M2260" s="11">
        <f ca="1">(J2260-F2260)*'Meta-analysis (Retention)'!$B$4</f>
        <v>0</v>
      </c>
      <c r="O2260" s="11">
        <f ca="1">(K2260-G2260)*'Meta-analysis (Retention)'!$B$4</f>
        <v>0</v>
      </c>
      <c r="Q2260" s="11">
        <f ca="1">(L2260-H2260)*'Meta-analysis (Retention)'!$B$4</f>
        <v>0</v>
      </c>
    </row>
    <row r="2261" spans="1:17">
      <c r="A2261" s="11">
        <v>0.25700000000000001</v>
      </c>
      <c r="B2261" s="11" cm="1">
        <f t="array" aca="1" ref="B2261" ca="1">INDEX(
    INDIRECT("'Bootstrap Sampling (Retention)'!$A$4:$A$4004"),
    RANDBETWEEN(
        MATCH('Meta-analysis (Retention)'!$B$5, INDIRECT("'Bootstrap Sampling (Retention)'!$A$4:$A$4004"), 1),
        MATCH('Meta-analysis (Retention)'!$B$6, INDIRECT("'Bootstrap Sampling (Retention)'!$A$4:$A$4004"), 1)
    ),
    1
)</f>
        <v>0</v>
      </c>
      <c r="C2261" s="11">
        <f t="shared" ca="1" si="259"/>
        <v>1</v>
      </c>
      <c r="F2261" s="11">
        <f t="shared" ca="1" si="256"/>
        <v>0.5</v>
      </c>
      <c r="G2261" s="11">
        <f t="shared" ca="1" si="257"/>
        <v>0.8</v>
      </c>
      <c r="H2261" s="11">
        <f t="shared" ca="1" si="258"/>
        <v>0.62</v>
      </c>
      <c r="J2261" s="11">
        <f t="shared" ca="1" si="253"/>
        <v>0.5</v>
      </c>
      <c r="K2261" s="11">
        <f t="shared" ca="1" si="254"/>
        <v>0.8</v>
      </c>
      <c r="L2261" s="11">
        <f t="shared" ca="1" si="255"/>
        <v>0.62</v>
      </c>
      <c r="M2261" s="11">
        <f ca="1">(J2261-F2261)*'Meta-analysis (Retention)'!$B$4</f>
        <v>0</v>
      </c>
      <c r="O2261" s="11">
        <f ca="1">(K2261-G2261)*'Meta-analysis (Retention)'!$B$4</f>
        <v>0</v>
      </c>
      <c r="Q2261" s="11">
        <f ca="1">(L2261-H2261)*'Meta-analysis (Retention)'!$B$4</f>
        <v>0</v>
      </c>
    </row>
    <row r="2262" spans="1:17">
      <c r="A2262" s="11">
        <v>0.25800000000000001</v>
      </c>
      <c r="B2262" s="11" cm="1">
        <f t="array" aca="1" ref="B2262" ca="1">INDEX(
    INDIRECT("'Bootstrap Sampling (Retention)'!$A$4:$A$4004"),
    RANDBETWEEN(
        MATCH('Meta-analysis (Retention)'!$B$5, INDIRECT("'Bootstrap Sampling (Retention)'!$A$4:$A$4004"), 1),
        MATCH('Meta-analysis (Retention)'!$B$6, INDIRECT("'Bootstrap Sampling (Retention)'!$A$4:$A$4004"), 1)
    ),
    1
)</f>
        <v>0</v>
      </c>
      <c r="C2262" s="11">
        <f t="shared" ca="1" si="259"/>
        <v>1</v>
      </c>
      <c r="F2262" s="11">
        <f t="shared" ca="1" si="256"/>
        <v>0.5</v>
      </c>
      <c r="G2262" s="11">
        <f t="shared" ca="1" si="257"/>
        <v>0.8</v>
      </c>
      <c r="H2262" s="11">
        <f t="shared" ca="1" si="258"/>
        <v>0.78</v>
      </c>
      <c r="J2262" s="11">
        <f t="shared" ca="1" si="253"/>
        <v>0.5</v>
      </c>
      <c r="K2262" s="11">
        <f t="shared" ca="1" si="254"/>
        <v>0.8</v>
      </c>
      <c r="L2262" s="11">
        <f t="shared" ca="1" si="255"/>
        <v>0.78</v>
      </c>
      <c r="M2262" s="11">
        <f ca="1">(J2262-F2262)*'Meta-analysis (Retention)'!$B$4</f>
        <v>0</v>
      </c>
      <c r="O2262" s="11">
        <f ca="1">(K2262-G2262)*'Meta-analysis (Retention)'!$B$4</f>
        <v>0</v>
      </c>
      <c r="Q2262" s="11">
        <f ca="1">(L2262-H2262)*'Meta-analysis (Retention)'!$B$4</f>
        <v>0</v>
      </c>
    </row>
    <row r="2263" spans="1:17">
      <c r="A2263" s="11">
        <v>0.25900000000000001</v>
      </c>
      <c r="B2263" s="11" cm="1">
        <f t="array" aca="1" ref="B2263" ca="1">INDEX(
    INDIRECT("'Bootstrap Sampling (Retention)'!$A$4:$A$4004"),
    RANDBETWEEN(
        MATCH('Meta-analysis (Retention)'!$B$5, INDIRECT("'Bootstrap Sampling (Retention)'!$A$4:$A$4004"), 1),
        MATCH('Meta-analysis (Retention)'!$B$6, INDIRECT("'Bootstrap Sampling (Retention)'!$A$4:$A$4004"), 1)
    ),
    1
)</f>
        <v>0</v>
      </c>
      <c r="C2263" s="11">
        <f t="shared" ca="1" si="259"/>
        <v>1</v>
      </c>
      <c r="F2263" s="11">
        <f t="shared" ca="1" si="256"/>
        <v>0.5</v>
      </c>
      <c r="G2263" s="11">
        <f t="shared" ca="1" si="257"/>
        <v>0.8</v>
      </c>
      <c r="H2263" s="11">
        <f t="shared" ca="1" si="258"/>
        <v>0.55000000000000004</v>
      </c>
      <c r="J2263" s="11">
        <f t="shared" ca="1" si="253"/>
        <v>0.5</v>
      </c>
      <c r="K2263" s="11">
        <f t="shared" ca="1" si="254"/>
        <v>0.8</v>
      </c>
      <c r="L2263" s="11">
        <f t="shared" ca="1" si="255"/>
        <v>0.55000000000000004</v>
      </c>
      <c r="M2263" s="11">
        <f ca="1">(J2263-F2263)*'Meta-analysis (Retention)'!$B$4</f>
        <v>0</v>
      </c>
      <c r="O2263" s="11">
        <f ca="1">(K2263-G2263)*'Meta-analysis (Retention)'!$B$4</f>
        <v>0</v>
      </c>
      <c r="Q2263" s="11">
        <f ca="1">(L2263-H2263)*'Meta-analysis (Retention)'!$B$4</f>
        <v>0</v>
      </c>
    </row>
    <row r="2264" spans="1:17">
      <c r="A2264" s="11">
        <v>0.26</v>
      </c>
      <c r="B2264" s="11" cm="1">
        <f t="array" aca="1" ref="B2264" ca="1">INDEX(
    INDIRECT("'Bootstrap Sampling (Retention)'!$A$4:$A$4004"),
    RANDBETWEEN(
        MATCH('Meta-analysis (Retention)'!$B$5, INDIRECT("'Bootstrap Sampling (Retention)'!$A$4:$A$4004"), 1),
        MATCH('Meta-analysis (Retention)'!$B$6, INDIRECT("'Bootstrap Sampling (Retention)'!$A$4:$A$4004"), 1)
    ),
    1
)</f>
        <v>0</v>
      </c>
      <c r="C2264" s="11">
        <f t="shared" ca="1" si="259"/>
        <v>1</v>
      </c>
      <c r="F2264" s="11">
        <f t="shared" ca="1" si="256"/>
        <v>0.5</v>
      </c>
      <c r="G2264" s="11">
        <f t="shared" ca="1" si="257"/>
        <v>0.8</v>
      </c>
      <c r="H2264" s="11">
        <f t="shared" ca="1" si="258"/>
        <v>0.64</v>
      </c>
      <c r="J2264" s="11">
        <f t="shared" ca="1" si="253"/>
        <v>0.5</v>
      </c>
      <c r="K2264" s="11">
        <f t="shared" ca="1" si="254"/>
        <v>0.8</v>
      </c>
      <c r="L2264" s="11">
        <f t="shared" ca="1" si="255"/>
        <v>0.64</v>
      </c>
      <c r="M2264" s="11">
        <f ca="1">(J2264-F2264)*'Meta-analysis (Retention)'!$B$4</f>
        <v>0</v>
      </c>
      <c r="O2264" s="11">
        <f ca="1">(K2264-G2264)*'Meta-analysis (Retention)'!$B$4</f>
        <v>0</v>
      </c>
      <c r="Q2264" s="11">
        <f ca="1">(L2264-H2264)*'Meta-analysis (Retention)'!$B$4</f>
        <v>0</v>
      </c>
    </row>
    <row r="2265" spans="1:17">
      <c r="A2265" s="11">
        <v>0.26100000000000001</v>
      </c>
      <c r="B2265" s="11" cm="1">
        <f t="array" aca="1" ref="B2265" ca="1">INDEX(
    INDIRECT("'Bootstrap Sampling (Retention)'!$A$4:$A$4004"),
    RANDBETWEEN(
        MATCH('Meta-analysis (Retention)'!$B$5, INDIRECT("'Bootstrap Sampling (Retention)'!$A$4:$A$4004"), 1),
        MATCH('Meta-analysis (Retention)'!$B$6, INDIRECT("'Bootstrap Sampling (Retention)'!$A$4:$A$4004"), 1)
    ),
    1
)</f>
        <v>0</v>
      </c>
      <c r="C2265" s="11">
        <f t="shared" ca="1" si="259"/>
        <v>1</v>
      </c>
      <c r="F2265" s="11">
        <f t="shared" ca="1" si="256"/>
        <v>0.5</v>
      </c>
      <c r="G2265" s="11">
        <f t="shared" ca="1" si="257"/>
        <v>0.8</v>
      </c>
      <c r="H2265" s="11">
        <f t="shared" ca="1" si="258"/>
        <v>0.76</v>
      </c>
      <c r="J2265" s="11">
        <f t="shared" ca="1" si="253"/>
        <v>0.5</v>
      </c>
      <c r="K2265" s="11">
        <f t="shared" ca="1" si="254"/>
        <v>0.8</v>
      </c>
      <c r="L2265" s="11">
        <f t="shared" ca="1" si="255"/>
        <v>0.76</v>
      </c>
      <c r="M2265" s="11">
        <f ca="1">(J2265-F2265)*'Meta-analysis (Retention)'!$B$4</f>
        <v>0</v>
      </c>
      <c r="O2265" s="11">
        <f ca="1">(K2265-G2265)*'Meta-analysis (Retention)'!$B$4</f>
        <v>0</v>
      </c>
      <c r="Q2265" s="11">
        <f ca="1">(L2265-H2265)*'Meta-analysis (Retention)'!$B$4</f>
        <v>0</v>
      </c>
    </row>
    <row r="2266" spans="1:17">
      <c r="A2266" s="11">
        <v>0.26200000000000001</v>
      </c>
      <c r="B2266" s="11" cm="1">
        <f t="array" aca="1" ref="B2266" ca="1">INDEX(
    INDIRECT("'Bootstrap Sampling (Retention)'!$A$4:$A$4004"),
    RANDBETWEEN(
        MATCH('Meta-analysis (Retention)'!$B$5, INDIRECT("'Bootstrap Sampling (Retention)'!$A$4:$A$4004"), 1),
        MATCH('Meta-analysis (Retention)'!$B$6, INDIRECT("'Bootstrap Sampling (Retention)'!$A$4:$A$4004"), 1)
    ),
    1
)</f>
        <v>0</v>
      </c>
      <c r="C2266" s="11">
        <f t="shared" ca="1" si="259"/>
        <v>1</v>
      </c>
      <c r="F2266" s="11">
        <f t="shared" ca="1" si="256"/>
        <v>0.5</v>
      </c>
      <c r="G2266" s="11">
        <f t="shared" ca="1" si="257"/>
        <v>0.8</v>
      </c>
      <c r="H2266" s="11">
        <f t="shared" ca="1" si="258"/>
        <v>0.78</v>
      </c>
      <c r="J2266" s="11">
        <f t="shared" ca="1" si="253"/>
        <v>0.5</v>
      </c>
      <c r="K2266" s="11">
        <f t="shared" ca="1" si="254"/>
        <v>0.8</v>
      </c>
      <c r="L2266" s="11">
        <f t="shared" ca="1" si="255"/>
        <v>0.78</v>
      </c>
      <c r="M2266" s="11">
        <f ca="1">(J2266-F2266)*'Meta-analysis (Retention)'!$B$4</f>
        <v>0</v>
      </c>
      <c r="O2266" s="11">
        <f ca="1">(K2266-G2266)*'Meta-analysis (Retention)'!$B$4</f>
        <v>0</v>
      </c>
      <c r="Q2266" s="11">
        <f ca="1">(L2266-H2266)*'Meta-analysis (Retention)'!$B$4</f>
        <v>0</v>
      </c>
    </row>
    <row r="2267" spans="1:17">
      <c r="A2267" s="11">
        <v>0.26300000000000001</v>
      </c>
      <c r="B2267" s="11" cm="1">
        <f t="array" aca="1" ref="B2267" ca="1">INDEX(
    INDIRECT("'Bootstrap Sampling (Retention)'!$A$4:$A$4004"),
    RANDBETWEEN(
        MATCH('Meta-analysis (Retention)'!$B$5, INDIRECT("'Bootstrap Sampling (Retention)'!$A$4:$A$4004"), 1),
        MATCH('Meta-analysis (Retention)'!$B$6, INDIRECT("'Bootstrap Sampling (Retention)'!$A$4:$A$4004"), 1)
    ),
    1
)</f>
        <v>0</v>
      </c>
      <c r="C2267" s="11">
        <f t="shared" ca="1" si="259"/>
        <v>1</v>
      </c>
      <c r="F2267" s="11">
        <f t="shared" ca="1" si="256"/>
        <v>0.5</v>
      </c>
      <c r="G2267" s="11">
        <f t="shared" ca="1" si="257"/>
        <v>0.8</v>
      </c>
      <c r="H2267" s="11">
        <f t="shared" ca="1" si="258"/>
        <v>0.63</v>
      </c>
      <c r="J2267" s="11">
        <f t="shared" ca="1" si="253"/>
        <v>0.5</v>
      </c>
      <c r="K2267" s="11">
        <f t="shared" ca="1" si="254"/>
        <v>0.8</v>
      </c>
      <c r="L2267" s="11">
        <f t="shared" ca="1" si="255"/>
        <v>0.63</v>
      </c>
      <c r="M2267" s="11">
        <f ca="1">(J2267-F2267)*'Meta-analysis (Retention)'!$B$4</f>
        <v>0</v>
      </c>
      <c r="O2267" s="11">
        <f ca="1">(K2267-G2267)*'Meta-analysis (Retention)'!$B$4</f>
        <v>0</v>
      </c>
      <c r="Q2267" s="11">
        <f ca="1">(L2267-H2267)*'Meta-analysis (Retention)'!$B$4</f>
        <v>0</v>
      </c>
    </row>
    <row r="2268" spans="1:17">
      <c r="A2268" s="11">
        <v>0.26400000000000001</v>
      </c>
      <c r="B2268" s="11" cm="1">
        <f t="array" aca="1" ref="B2268" ca="1">INDEX(
    INDIRECT("'Bootstrap Sampling (Retention)'!$A$4:$A$4004"),
    RANDBETWEEN(
        MATCH('Meta-analysis (Retention)'!$B$5, INDIRECT("'Bootstrap Sampling (Retention)'!$A$4:$A$4004"), 1),
        MATCH('Meta-analysis (Retention)'!$B$6, INDIRECT("'Bootstrap Sampling (Retention)'!$A$4:$A$4004"), 1)
    ),
    1
)</f>
        <v>0</v>
      </c>
      <c r="C2268" s="11">
        <f t="shared" ca="1" si="259"/>
        <v>1</v>
      </c>
      <c r="F2268" s="11">
        <f t="shared" ca="1" si="256"/>
        <v>0.5</v>
      </c>
      <c r="G2268" s="11">
        <f t="shared" ca="1" si="257"/>
        <v>0.8</v>
      </c>
      <c r="H2268" s="11">
        <f t="shared" ca="1" si="258"/>
        <v>0.56999999999999995</v>
      </c>
      <c r="J2268" s="11">
        <f t="shared" ca="1" si="253"/>
        <v>0.5</v>
      </c>
      <c r="K2268" s="11">
        <f t="shared" ca="1" si="254"/>
        <v>0.8</v>
      </c>
      <c r="L2268" s="11">
        <f t="shared" ca="1" si="255"/>
        <v>0.56999999999999995</v>
      </c>
      <c r="M2268" s="11">
        <f ca="1">(J2268-F2268)*'Meta-analysis (Retention)'!$B$4</f>
        <v>0</v>
      </c>
      <c r="O2268" s="11">
        <f ca="1">(K2268-G2268)*'Meta-analysis (Retention)'!$B$4</f>
        <v>0</v>
      </c>
      <c r="Q2268" s="11">
        <f ca="1">(L2268-H2268)*'Meta-analysis (Retention)'!$B$4</f>
        <v>0</v>
      </c>
    </row>
    <row r="2269" spans="1:17">
      <c r="A2269" s="11">
        <v>0.26500000000000001</v>
      </c>
      <c r="B2269" s="11" cm="1">
        <f t="array" aca="1" ref="B2269" ca="1">INDEX(
    INDIRECT("'Bootstrap Sampling (Retention)'!$A$4:$A$4004"),
    RANDBETWEEN(
        MATCH('Meta-analysis (Retention)'!$B$5, INDIRECT("'Bootstrap Sampling (Retention)'!$A$4:$A$4004"), 1),
        MATCH('Meta-analysis (Retention)'!$B$6, INDIRECT("'Bootstrap Sampling (Retention)'!$A$4:$A$4004"), 1)
    ),
    1
)</f>
        <v>0</v>
      </c>
      <c r="C2269" s="11">
        <f t="shared" ca="1" si="259"/>
        <v>1</v>
      </c>
      <c r="F2269" s="11">
        <f t="shared" ca="1" si="256"/>
        <v>0.5</v>
      </c>
      <c r="G2269" s="11">
        <f t="shared" ca="1" si="257"/>
        <v>0.8</v>
      </c>
      <c r="H2269" s="11">
        <f t="shared" ca="1" si="258"/>
        <v>0.55000000000000004</v>
      </c>
      <c r="J2269" s="11">
        <f t="shared" ca="1" si="253"/>
        <v>0.5</v>
      </c>
      <c r="K2269" s="11">
        <f t="shared" ca="1" si="254"/>
        <v>0.8</v>
      </c>
      <c r="L2269" s="11">
        <f t="shared" ca="1" si="255"/>
        <v>0.55000000000000004</v>
      </c>
      <c r="M2269" s="11">
        <f ca="1">(J2269-F2269)*'Meta-analysis (Retention)'!$B$4</f>
        <v>0</v>
      </c>
      <c r="O2269" s="11">
        <f ca="1">(K2269-G2269)*'Meta-analysis (Retention)'!$B$4</f>
        <v>0</v>
      </c>
      <c r="Q2269" s="11">
        <f ca="1">(L2269-H2269)*'Meta-analysis (Retention)'!$B$4</f>
        <v>0</v>
      </c>
    </row>
    <row r="2270" spans="1:17">
      <c r="A2270" s="11">
        <v>0.26600000000000001</v>
      </c>
      <c r="B2270" s="11" cm="1">
        <f t="array" aca="1" ref="B2270" ca="1">INDEX(
    INDIRECT("'Bootstrap Sampling (Retention)'!$A$4:$A$4004"),
    RANDBETWEEN(
        MATCH('Meta-analysis (Retention)'!$B$5, INDIRECT("'Bootstrap Sampling (Retention)'!$A$4:$A$4004"), 1),
        MATCH('Meta-analysis (Retention)'!$B$6, INDIRECT("'Bootstrap Sampling (Retention)'!$A$4:$A$4004"), 1)
    ),
    1
)</f>
        <v>0</v>
      </c>
      <c r="C2270" s="11">
        <f t="shared" ca="1" si="259"/>
        <v>1</v>
      </c>
      <c r="F2270" s="11">
        <f t="shared" ca="1" si="256"/>
        <v>0.5</v>
      </c>
      <c r="G2270" s="11">
        <f t="shared" ca="1" si="257"/>
        <v>0.8</v>
      </c>
      <c r="H2270" s="11">
        <f t="shared" ca="1" si="258"/>
        <v>0.6</v>
      </c>
      <c r="J2270" s="11">
        <f t="shared" ca="1" si="253"/>
        <v>0.5</v>
      </c>
      <c r="K2270" s="11">
        <f t="shared" ca="1" si="254"/>
        <v>0.8</v>
      </c>
      <c r="L2270" s="11">
        <f t="shared" ca="1" si="255"/>
        <v>0.6</v>
      </c>
      <c r="M2270" s="11">
        <f ca="1">(J2270-F2270)*'Meta-analysis (Retention)'!$B$4</f>
        <v>0</v>
      </c>
      <c r="O2270" s="11">
        <f ca="1">(K2270-G2270)*'Meta-analysis (Retention)'!$B$4</f>
        <v>0</v>
      </c>
      <c r="Q2270" s="11">
        <f ca="1">(L2270-H2270)*'Meta-analysis (Retention)'!$B$4</f>
        <v>0</v>
      </c>
    </row>
    <row r="2271" spans="1:17">
      <c r="A2271" s="11">
        <v>0.26700000000000002</v>
      </c>
      <c r="B2271" s="11" cm="1">
        <f t="array" aca="1" ref="B2271" ca="1">INDEX(
    INDIRECT("'Bootstrap Sampling (Retention)'!$A$4:$A$4004"),
    RANDBETWEEN(
        MATCH('Meta-analysis (Retention)'!$B$5, INDIRECT("'Bootstrap Sampling (Retention)'!$A$4:$A$4004"), 1),
        MATCH('Meta-analysis (Retention)'!$B$6, INDIRECT("'Bootstrap Sampling (Retention)'!$A$4:$A$4004"), 1)
    ),
    1
)</f>
        <v>0</v>
      </c>
      <c r="C2271" s="11">
        <f t="shared" ca="1" si="259"/>
        <v>1</v>
      </c>
      <c r="F2271" s="11">
        <f t="shared" ca="1" si="256"/>
        <v>0.5</v>
      </c>
      <c r="G2271" s="11">
        <f t="shared" ca="1" si="257"/>
        <v>0.8</v>
      </c>
      <c r="H2271" s="11">
        <f t="shared" ca="1" si="258"/>
        <v>0.6</v>
      </c>
      <c r="J2271" s="11">
        <f t="shared" ca="1" si="253"/>
        <v>0.5</v>
      </c>
      <c r="K2271" s="11">
        <f t="shared" ca="1" si="254"/>
        <v>0.8</v>
      </c>
      <c r="L2271" s="11">
        <f t="shared" ca="1" si="255"/>
        <v>0.6</v>
      </c>
      <c r="M2271" s="11">
        <f ca="1">(J2271-F2271)*'Meta-analysis (Retention)'!$B$4</f>
        <v>0</v>
      </c>
      <c r="O2271" s="11">
        <f ca="1">(K2271-G2271)*'Meta-analysis (Retention)'!$B$4</f>
        <v>0</v>
      </c>
      <c r="Q2271" s="11">
        <f ca="1">(L2271-H2271)*'Meta-analysis (Retention)'!$B$4</f>
        <v>0</v>
      </c>
    </row>
    <row r="2272" spans="1:17">
      <c r="A2272" s="11">
        <v>0.26800000000000002</v>
      </c>
      <c r="B2272" s="11" cm="1">
        <f t="array" aca="1" ref="B2272" ca="1">INDEX(
    INDIRECT("'Bootstrap Sampling (Retention)'!$A$4:$A$4004"),
    RANDBETWEEN(
        MATCH('Meta-analysis (Retention)'!$B$5, INDIRECT("'Bootstrap Sampling (Retention)'!$A$4:$A$4004"), 1),
        MATCH('Meta-analysis (Retention)'!$B$6, INDIRECT("'Bootstrap Sampling (Retention)'!$A$4:$A$4004"), 1)
    ),
    1
)</f>
        <v>0</v>
      </c>
      <c r="C2272" s="11">
        <f t="shared" ca="1" si="259"/>
        <v>1</v>
      </c>
      <c r="F2272" s="11">
        <f t="shared" ca="1" si="256"/>
        <v>0.5</v>
      </c>
      <c r="G2272" s="11">
        <f t="shared" ca="1" si="257"/>
        <v>0.8</v>
      </c>
      <c r="H2272" s="11">
        <f t="shared" ca="1" si="258"/>
        <v>0.73</v>
      </c>
      <c r="J2272" s="11">
        <f t="shared" ca="1" si="253"/>
        <v>0.5</v>
      </c>
      <c r="K2272" s="11">
        <f t="shared" ca="1" si="254"/>
        <v>0.8</v>
      </c>
      <c r="L2272" s="11">
        <f t="shared" ca="1" si="255"/>
        <v>0.73</v>
      </c>
      <c r="M2272" s="11">
        <f ca="1">(J2272-F2272)*'Meta-analysis (Retention)'!$B$4</f>
        <v>0</v>
      </c>
      <c r="O2272" s="11">
        <f ca="1">(K2272-G2272)*'Meta-analysis (Retention)'!$B$4</f>
        <v>0</v>
      </c>
      <c r="Q2272" s="11">
        <f ca="1">(L2272-H2272)*'Meta-analysis (Retention)'!$B$4</f>
        <v>0</v>
      </c>
    </row>
    <row r="2273" spans="1:17">
      <c r="A2273" s="11">
        <v>0.26900000000000002</v>
      </c>
      <c r="B2273" s="11" cm="1">
        <f t="array" aca="1" ref="B2273" ca="1">INDEX(
    INDIRECT("'Bootstrap Sampling (Retention)'!$A$4:$A$4004"),
    RANDBETWEEN(
        MATCH('Meta-analysis (Retention)'!$B$5, INDIRECT("'Bootstrap Sampling (Retention)'!$A$4:$A$4004"), 1),
        MATCH('Meta-analysis (Retention)'!$B$6, INDIRECT("'Bootstrap Sampling (Retention)'!$A$4:$A$4004"), 1)
    ),
    1
)</f>
        <v>0</v>
      </c>
      <c r="C2273" s="11">
        <f t="shared" ca="1" si="259"/>
        <v>1</v>
      </c>
      <c r="F2273" s="11">
        <f t="shared" ca="1" si="256"/>
        <v>0.5</v>
      </c>
      <c r="G2273" s="11">
        <f t="shared" ca="1" si="257"/>
        <v>0.8</v>
      </c>
      <c r="H2273" s="11">
        <f t="shared" ca="1" si="258"/>
        <v>0.75</v>
      </c>
      <c r="J2273" s="11">
        <f t="shared" ca="1" si="253"/>
        <v>0.5</v>
      </c>
      <c r="K2273" s="11">
        <f t="shared" ca="1" si="254"/>
        <v>0.8</v>
      </c>
      <c r="L2273" s="11">
        <f t="shared" ca="1" si="255"/>
        <v>0.75</v>
      </c>
      <c r="M2273" s="11">
        <f ca="1">(J2273-F2273)*'Meta-analysis (Retention)'!$B$4</f>
        <v>0</v>
      </c>
      <c r="O2273" s="11">
        <f ca="1">(K2273-G2273)*'Meta-analysis (Retention)'!$B$4</f>
        <v>0</v>
      </c>
      <c r="Q2273" s="11">
        <f ca="1">(L2273-H2273)*'Meta-analysis (Retention)'!$B$4</f>
        <v>0</v>
      </c>
    </row>
    <row r="2274" spans="1:17">
      <c r="A2274" s="11">
        <v>0.27</v>
      </c>
      <c r="B2274" s="11" cm="1">
        <f t="array" aca="1" ref="B2274" ca="1">INDEX(
    INDIRECT("'Bootstrap Sampling (Retention)'!$A$4:$A$4004"),
    RANDBETWEEN(
        MATCH('Meta-analysis (Retention)'!$B$5, INDIRECT("'Bootstrap Sampling (Retention)'!$A$4:$A$4004"), 1),
        MATCH('Meta-analysis (Retention)'!$B$6, INDIRECT("'Bootstrap Sampling (Retention)'!$A$4:$A$4004"), 1)
    ),
    1
)</f>
        <v>0</v>
      </c>
      <c r="C2274" s="11">
        <f t="shared" ca="1" si="259"/>
        <v>1</v>
      </c>
      <c r="F2274" s="11">
        <f t="shared" ca="1" si="256"/>
        <v>0.5</v>
      </c>
      <c r="G2274" s="11">
        <f t="shared" ca="1" si="257"/>
        <v>0.8</v>
      </c>
      <c r="H2274" s="11">
        <f t="shared" ca="1" si="258"/>
        <v>0.64</v>
      </c>
      <c r="J2274" s="11">
        <f t="shared" ca="1" si="253"/>
        <v>0.5</v>
      </c>
      <c r="K2274" s="11">
        <f t="shared" ca="1" si="254"/>
        <v>0.8</v>
      </c>
      <c r="L2274" s="11">
        <f t="shared" ca="1" si="255"/>
        <v>0.64</v>
      </c>
      <c r="M2274" s="11">
        <f ca="1">(J2274-F2274)*'Meta-analysis (Retention)'!$B$4</f>
        <v>0</v>
      </c>
      <c r="O2274" s="11">
        <f ca="1">(K2274-G2274)*'Meta-analysis (Retention)'!$B$4</f>
        <v>0</v>
      </c>
      <c r="Q2274" s="11">
        <f ca="1">(L2274-H2274)*'Meta-analysis (Retention)'!$B$4</f>
        <v>0</v>
      </c>
    </row>
    <row r="2275" spans="1:17">
      <c r="A2275" s="11">
        <v>0.27100000000000002</v>
      </c>
      <c r="B2275" s="11" cm="1">
        <f t="array" aca="1" ref="B2275" ca="1">INDEX(
    INDIRECT("'Bootstrap Sampling (Retention)'!$A$4:$A$4004"),
    RANDBETWEEN(
        MATCH('Meta-analysis (Retention)'!$B$5, INDIRECT("'Bootstrap Sampling (Retention)'!$A$4:$A$4004"), 1),
        MATCH('Meta-analysis (Retention)'!$B$6, INDIRECT("'Bootstrap Sampling (Retention)'!$A$4:$A$4004"), 1)
    ),
    1
)</f>
        <v>0</v>
      </c>
      <c r="C2275" s="11">
        <f t="shared" ca="1" si="259"/>
        <v>1</v>
      </c>
      <c r="F2275" s="11">
        <f t="shared" ca="1" si="256"/>
        <v>0.5</v>
      </c>
      <c r="G2275" s="11">
        <f t="shared" ca="1" si="257"/>
        <v>0.8</v>
      </c>
      <c r="H2275" s="11">
        <f t="shared" ca="1" si="258"/>
        <v>0.57999999999999996</v>
      </c>
      <c r="J2275" s="11">
        <f t="shared" ca="1" si="253"/>
        <v>0.5</v>
      </c>
      <c r="K2275" s="11">
        <f t="shared" ca="1" si="254"/>
        <v>0.8</v>
      </c>
      <c r="L2275" s="11">
        <f t="shared" ca="1" si="255"/>
        <v>0.57999999999999996</v>
      </c>
      <c r="M2275" s="11">
        <f ca="1">(J2275-F2275)*'Meta-analysis (Retention)'!$B$4</f>
        <v>0</v>
      </c>
      <c r="O2275" s="11">
        <f ca="1">(K2275-G2275)*'Meta-analysis (Retention)'!$B$4</f>
        <v>0</v>
      </c>
      <c r="Q2275" s="11">
        <f ca="1">(L2275-H2275)*'Meta-analysis (Retention)'!$B$4</f>
        <v>0</v>
      </c>
    </row>
    <row r="2276" spans="1:17">
      <c r="A2276" s="11">
        <v>0.27200000000000002</v>
      </c>
      <c r="B2276" s="11" cm="1">
        <f t="array" aca="1" ref="B2276" ca="1">INDEX(
    INDIRECT("'Bootstrap Sampling (Retention)'!$A$4:$A$4004"),
    RANDBETWEEN(
        MATCH('Meta-analysis (Retention)'!$B$5, INDIRECT("'Bootstrap Sampling (Retention)'!$A$4:$A$4004"), 1),
        MATCH('Meta-analysis (Retention)'!$B$6, INDIRECT("'Bootstrap Sampling (Retention)'!$A$4:$A$4004"), 1)
    ),
    1
)</f>
        <v>0</v>
      </c>
      <c r="C2276" s="11">
        <f t="shared" ca="1" si="259"/>
        <v>1</v>
      </c>
      <c r="F2276" s="11">
        <f t="shared" ca="1" si="256"/>
        <v>0.5</v>
      </c>
      <c r="G2276" s="11">
        <f t="shared" ca="1" si="257"/>
        <v>0.8</v>
      </c>
      <c r="H2276" s="11">
        <f t="shared" ca="1" si="258"/>
        <v>0.77</v>
      </c>
      <c r="J2276" s="11">
        <f t="shared" ca="1" si="253"/>
        <v>0.5</v>
      </c>
      <c r="K2276" s="11">
        <f t="shared" ca="1" si="254"/>
        <v>0.8</v>
      </c>
      <c r="L2276" s="11">
        <f t="shared" ca="1" si="255"/>
        <v>0.77</v>
      </c>
      <c r="M2276" s="11">
        <f ca="1">(J2276-F2276)*'Meta-analysis (Retention)'!$B$4</f>
        <v>0</v>
      </c>
      <c r="O2276" s="11">
        <f ca="1">(K2276-G2276)*'Meta-analysis (Retention)'!$B$4</f>
        <v>0</v>
      </c>
      <c r="Q2276" s="11">
        <f ca="1">(L2276-H2276)*'Meta-analysis (Retention)'!$B$4</f>
        <v>0</v>
      </c>
    </row>
    <row r="2277" spans="1:17">
      <c r="A2277" s="11">
        <v>0.27300000000000002</v>
      </c>
      <c r="B2277" s="11" cm="1">
        <f t="array" aca="1" ref="B2277" ca="1">INDEX(
    INDIRECT("'Bootstrap Sampling (Retention)'!$A$4:$A$4004"),
    RANDBETWEEN(
        MATCH('Meta-analysis (Retention)'!$B$5, INDIRECT("'Bootstrap Sampling (Retention)'!$A$4:$A$4004"), 1),
        MATCH('Meta-analysis (Retention)'!$B$6, INDIRECT("'Bootstrap Sampling (Retention)'!$A$4:$A$4004"), 1)
    ),
    1
)</f>
        <v>0</v>
      </c>
      <c r="C2277" s="11">
        <f t="shared" ca="1" si="259"/>
        <v>1</v>
      </c>
      <c r="F2277" s="11">
        <f t="shared" ca="1" si="256"/>
        <v>0.5</v>
      </c>
      <c r="G2277" s="11">
        <f t="shared" ca="1" si="257"/>
        <v>0.8</v>
      </c>
      <c r="H2277" s="11">
        <f t="shared" ca="1" si="258"/>
        <v>0.74</v>
      </c>
      <c r="J2277" s="11">
        <f t="shared" ca="1" si="253"/>
        <v>0.5</v>
      </c>
      <c r="K2277" s="11">
        <f t="shared" ca="1" si="254"/>
        <v>0.8</v>
      </c>
      <c r="L2277" s="11">
        <f t="shared" ca="1" si="255"/>
        <v>0.74</v>
      </c>
      <c r="M2277" s="11">
        <f ca="1">(J2277-F2277)*'Meta-analysis (Retention)'!$B$4</f>
        <v>0</v>
      </c>
      <c r="O2277" s="11">
        <f ca="1">(K2277-G2277)*'Meta-analysis (Retention)'!$B$4</f>
        <v>0</v>
      </c>
      <c r="Q2277" s="11">
        <f ca="1">(L2277-H2277)*'Meta-analysis (Retention)'!$B$4</f>
        <v>0</v>
      </c>
    </row>
    <row r="2278" spans="1:17">
      <c r="A2278" s="11">
        <v>0.27400000000000002</v>
      </c>
      <c r="B2278" s="11" cm="1">
        <f t="array" aca="1" ref="B2278" ca="1">INDEX(
    INDIRECT("'Bootstrap Sampling (Retention)'!$A$4:$A$4004"),
    RANDBETWEEN(
        MATCH('Meta-analysis (Retention)'!$B$5, INDIRECT("'Bootstrap Sampling (Retention)'!$A$4:$A$4004"), 1),
        MATCH('Meta-analysis (Retention)'!$B$6, INDIRECT("'Bootstrap Sampling (Retention)'!$A$4:$A$4004"), 1)
    ),
    1
)</f>
        <v>0</v>
      </c>
      <c r="C2278" s="11">
        <f t="shared" ca="1" si="259"/>
        <v>1</v>
      </c>
      <c r="F2278" s="11">
        <f t="shared" ca="1" si="256"/>
        <v>0.5</v>
      </c>
      <c r="G2278" s="11">
        <f t="shared" ca="1" si="257"/>
        <v>0.8</v>
      </c>
      <c r="H2278" s="11">
        <f t="shared" ca="1" si="258"/>
        <v>0.65</v>
      </c>
      <c r="J2278" s="11">
        <f t="shared" ca="1" si="253"/>
        <v>0.5</v>
      </c>
      <c r="K2278" s="11">
        <f t="shared" ca="1" si="254"/>
        <v>0.8</v>
      </c>
      <c r="L2278" s="11">
        <f t="shared" ca="1" si="255"/>
        <v>0.65</v>
      </c>
      <c r="M2278" s="11">
        <f ca="1">(J2278-F2278)*'Meta-analysis (Retention)'!$B$4</f>
        <v>0</v>
      </c>
      <c r="O2278" s="11">
        <f ca="1">(K2278-G2278)*'Meta-analysis (Retention)'!$B$4</f>
        <v>0</v>
      </c>
      <c r="Q2278" s="11">
        <f ca="1">(L2278-H2278)*'Meta-analysis (Retention)'!$B$4</f>
        <v>0</v>
      </c>
    </row>
    <row r="2279" spans="1:17">
      <c r="A2279" s="11">
        <v>0.27500000000000002</v>
      </c>
      <c r="B2279" s="11" cm="1">
        <f t="array" aca="1" ref="B2279" ca="1">INDEX(
    INDIRECT("'Bootstrap Sampling (Retention)'!$A$4:$A$4004"),
    RANDBETWEEN(
        MATCH('Meta-analysis (Retention)'!$B$5, INDIRECT("'Bootstrap Sampling (Retention)'!$A$4:$A$4004"), 1),
        MATCH('Meta-analysis (Retention)'!$B$6, INDIRECT("'Bootstrap Sampling (Retention)'!$A$4:$A$4004"), 1)
    ),
    1
)</f>
        <v>0</v>
      </c>
      <c r="C2279" s="11">
        <f t="shared" ca="1" si="259"/>
        <v>1</v>
      </c>
      <c r="F2279" s="11">
        <f t="shared" ca="1" si="256"/>
        <v>0.5</v>
      </c>
      <c r="G2279" s="11">
        <f t="shared" ca="1" si="257"/>
        <v>0.8</v>
      </c>
      <c r="H2279" s="11">
        <f t="shared" ca="1" si="258"/>
        <v>0.63</v>
      </c>
      <c r="J2279" s="11">
        <f t="shared" ca="1" si="253"/>
        <v>0.5</v>
      </c>
      <c r="K2279" s="11">
        <f t="shared" ca="1" si="254"/>
        <v>0.8</v>
      </c>
      <c r="L2279" s="11">
        <f t="shared" ca="1" si="255"/>
        <v>0.63</v>
      </c>
      <c r="M2279" s="11">
        <f ca="1">(J2279-F2279)*'Meta-analysis (Retention)'!$B$4</f>
        <v>0</v>
      </c>
      <c r="O2279" s="11">
        <f ca="1">(K2279-G2279)*'Meta-analysis (Retention)'!$B$4</f>
        <v>0</v>
      </c>
      <c r="Q2279" s="11">
        <f ca="1">(L2279-H2279)*'Meta-analysis (Retention)'!$B$4</f>
        <v>0</v>
      </c>
    </row>
    <row r="2280" spans="1:17">
      <c r="A2280" s="11">
        <v>0.27600000000000002</v>
      </c>
      <c r="B2280" s="11" cm="1">
        <f t="array" aca="1" ref="B2280" ca="1">INDEX(
    INDIRECT("'Bootstrap Sampling (Retention)'!$A$4:$A$4004"),
    RANDBETWEEN(
        MATCH('Meta-analysis (Retention)'!$B$5, INDIRECT("'Bootstrap Sampling (Retention)'!$A$4:$A$4004"), 1),
        MATCH('Meta-analysis (Retention)'!$B$6, INDIRECT("'Bootstrap Sampling (Retention)'!$A$4:$A$4004"), 1)
    ),
    1
)</f>
        <v>0</v>
      </c>
      <c r="C2280" s="11">
        <f t="shared" ca="1" si="259"/>
        <v>1</v>
      </c>
      <c r="F2280" s="11">
        <f t="shared" ca="1" si="256"/>
        <v>0.5</v>
      </c>
      <c r="G2280" s="11">
        <f t="shared" ca="1" si="257"/>
        <v>0.8</v>
      </c>
      <c r="H2280" s="11">
        <f t="shared" ca="1" si="258"/>
        <v>0.74</v>
      </c>
      <c r="J2280" s="11">
        <f t="shared" ca="1" si="253"/>
        <v>0.5</v>
      </c>
      <c r="K2280" s="11">
        <f t="shared" ca="1" si="254"/>
        <v>0.8</v>
      </c>
      <c r="L2280" s="11">
        <f t="shared" ca="1" si="255"/>
        <v>0.74</v>
      </c>
      <c r="M2280" s="11">
        <f ca="1">(J2280-F2280)*'Meta-analysis (Retention)'!$B$4</f>
        <v>0</v>
      </c>
      <c r="O2280" s="11">
        <f ca="1">(K2280-G2280)*'Meta-analysis (Retention)'!$B$4</f>
        <v>0</v>
      </c>
      <c r="Q2280" s="11">
        <f ca="1">(L2280-H2280)*'Meta-analysis (Retention)'!$B$4</f>
        <v>0</v>
      </c>
    </row>
    <row r="2281" spans="1:17">
      <c r="A2281" s="11">
        <v>0.27700000000000002</v>
      </c>
      <c r="B2281" s="11" cm="1">
        <f t="array" aca="1" ref="B2281" ca="1">INDEX(
    INDIRECT("'Bootstrap Sampling (Retention)'!$A$4:$A$4004"),
    RANDBETWEEN(
        MATCH('Meta-analysis (Retention)'!$B$5, INDIRECT("'Bootstrap Sampling (Retention)'!$A$4:$A$4004"), 1),
        MATCH('Meta-analysis (Retention)'!$B$6, INDIRECT("'Bootstrap Sampling (Retention)'!$A$4:$A$4004"), 1)
    ),
    1
)</f>
        <v>0</v>
      </c>
      <c r="C2281" s="11">
        <f t="shared" ca="1" si="259"/>
        <v>1</v>
      </c>
      <c r="F2281" s="11">
        <f t="shared" ca="1" si="256"/>
        <v>0.5</v>
      </c>
      <c r="G2281" s="11">
        <f t="shared" ca="1" si="257"/>
        <v>0.8</v>
      </c>
      <c r="H2281" s="11">
        <f t="shared" ca="1" si="258"/>
        <v>0.75</v>
      </c>
      <c r="J2281" s="11">
        <f t="shared" ca="1" si="253"/>
        <v>0.5</v>
      </c>
      <c r="K2281" s="11">
        <f t="shared" ca="1" si="254"/>
        <v>0.8</v>
      </c>
      <c r="L2281" s="11">
        <f t="shared" ca="1" si="255"/>
        <v>0.75</v>
      </c>
      <c r="M2281" s="11">
        <f ca="1">(J2281-F2281)*'Meta-analysis (Retention)'!$B$4</f>
        <v>0</v>
      </c>
      <c r="O2281" s="11">
        <f ca="1">(K2281-G2281)*'Meta-analysis (Retention)'!$B$4</f>
        <v>0</v>
      </c>
      <c r="Q2281" s="11">
        <f ca="1">(L2281-H2281)*'Meta-analysis (Retention)'!$B$4</f>
        <v>0</v>
      </c>
    </row>
    <row r="2282" spans="1:17">
      <c r="A2282" s="11">
        <v>0.27800000000000002</v>
      </c>
      <c r="B2282" s="11" cm="1">
        <f t="array" aca="1" ref="B2282" ca="1">INDEX(
    INDIRECT("'Bootstrap Sampling (Retention)'!$A$4:$A$4004"),
    RANDBETWEEN(
        MATCH('Meta-analysis (Retention)'!$B$5, INDIRECT("'Bootstrap Sampling (Retention)'!$A$4:$A$4004"), 1),
        MATCH('Meta-analysis (Retention)'!$B$6, INDIRECT("'Bootstrap Sampling (Retention)'!$A$4:$A$4004"), 1)
    ),
    1
)</f>
        <v>0</v>
      </c>
      <c r="C2282" s="11">
        <f t="shared" ca="1" si="259"/>
        <v>1</v>
      </c>
      <c r="F2282" s="11">
        <f t="shared" ca="1" si="256"/>
        <v>0.5</v>
      </c>
      <c r="G2282" s="11">
        <f t="shared" ca="1" si="257"/>
        <v>0.8</v>
      </c>
      <c r="H2282" s="11">
        <f t="shared" ca="1" si="258"/>
        <v>0.6</v>
      </c>
      <c r="J2282" s="11">
        <f t="shared" ca="1" si="253"/>
        <v>0.5</v>
      </c>
      <c r="K2282" s="11">
        <f t="shared" ca="1" si="254"/>
        <v>0.8</v>
      </c>
      <c r="L2282" s="11">
        <f t="shared" ca="1" si="255"/>
        <v>0.6</v>
      </c>
      <c r="M2282" s="11">
        <f ca="1">(J2282-F2282)*'Meta-analysis (Retention)'!$B$4</f>
        <v>0</v>
      </c>
      <c r="O2282" s="11">
        <f ca="1">(K2282-G2282)*'Meta-analysis (Retention)'!$B$4</f>
        <v>0</v>
      </c>
      <c r="Q2282" s="11">
        <f ca="1">(L2282-H2282)*'Meta-analysis (Retention)'!$B$4</f>
        <v>0</v>
      </c>
    </row>
    <row r="2283" spans="1:17">
      <c r="A2283" s="11">
        <v>0.27900000000000003</v>
      </c>
      <c r="B2283" s="11" cm="1">
        <f t="array" aca="1" ref="B2283" ca="1">INDEX(
    INDIRECT("'Bootstrap Sampling (Retention)'!$A$4:$A$4004"),
    RANDBETWEEN(
        MATCH('Meta-analysis (Retention)'!$B$5, INDIRECT("'Bootstrap Sampling (Retention)'!$A$4:$A$4004"), 1),
        MATCH('Meta-analysis (Retention)'!$B$6, INDIRECT("'Bootstrap Sampling (Retention)'!$A$4:$A$4004"), 1)
    ),
    1
)</f>
        <v>0</v>
      </c>
      <c r="C2283" s="11">
        <f t="shared" ca="1" si="259"/>
        <v>1</v>
      </c>
      <c r="F2283" s="11">
        <f t="shared" ca="1" si="256"/>
        <v>0.5</v>
      </c>
      <c r="G2283" s="11">
        <f t="shared" ca="1" si="257"/>
        <v>0.8</v>
      </c>
      <c r="H2283" s="11">
        <f t="shared" ca="1" si="258"/>
        <v>0.57999999999999996</v>
      </c>
      <c r="J2283" s="11">
        <f t="shared" ca="1" si="253"/>
        <v>0.5</v>
      </c>
      <c r="K2283" s="11">
        <f t="shared" ca="1" si="254"/>
        <v>0.8</v>
      </c>
      <c r="L2283" s="11">
        <f t="shared" ca="1" si="255"/>
        <v>0.57999999999999996</v>
      </c>
      <c r="M2283" s="11">
        <f ca="1">(J2283-F2283)*'Meta-analysis (Retention)'!$B$4</f>
        <v>0</v>
      </c>
      <c r="O2283" s="11">
        <f ca="1">(K2283-G2283)*'Meta-analysis (Retention)'!$B$4</f>
        <v>0</v>
      </c>
      <c r="Q2283" s="11">
        <f ca="1">(L2283-H2283)*'Meta-analysis (Retention)'!$B$4</f>
        <v>0</v>
      </c>
    </row>
    <row r="2284" spans="1:17">
      <c r="A2284" s="11">
        <v>0.28000000000000003</v>
      </c>
      <c r="B2284" s="11" cm="1">
        <f t="array" aca="1" ref="B2284" ca="1">INDEX(
    INDIRECT("'Bootstrap Sampling (Retention)'!$A$4:$A$4004"),
    RANDBETWEEN(
        MATCH('Meta-analysis (Retention)'!$B$5, INDIRECT("'Bootstrap Sampling (Retention)'!$A$4:$A$4004"), 1),
        MATCH('Meta-analysis (Retention)'!$B$6, INDIRECT("'Bootstrap Sampling (Retention)'!$A$4:$A$4004"), 1)
    ),
    1
)</f>
        <v>0</v>
      </c>
      <c r="C2284" s="11">
        <f t="shared" ca="1" si="259"/>
        <v>1</v>
      </c>
      <c r="F2284" s="11">
        <f t="shared" ca="1" si="256"/>
        <v>0.5</v>
      </c>
      <c r="G2284" s="11">
        <f t="shared" ca="1" si="257"/>
        <v>0.8</v>
      </c>
      <c r="H2284" s="11">
        <f t="shared" ca="1" si="258"/>
        <v>0.54</v>
      </c>
      <c r="J2284" s="11">
        <f t="shared" ca="1" si="253"/>
        <v>0.5</v>
      </c>
      <c r="K2284" s="11">
        <f t="shared" ca="1" si="254"/>
        <v>0.8</v>
      </c>
      <c r="L2284" s="11">
        <f t="shared" ca="1" si="255"/>
        <v>0.54</v>
      </c>
      <c r="M2284" s="11">
        <f ca="1">(J2284-F2284)*'Meta-analysis (Retention)'!$B$4</f>
        <v>0</v>
      </c>
      <c r="O2284" s="11">
        <f ca="1">(K2284-G2284)*'Meta-analysis (Retention)'!$B$4</f>
        <v>0</v>
      </c>
      <c r="Q2284" s="11">
        <f ca="1">(L2284-H2284)*'Meta-analysis (Retention)'!$B$4</f>
        <v>0</v>
      </c>
    </row>
    <row r="2285" spans="1:17">
      <c r="A2285" s="11">
        <v>0.28100000000000003</v>
      </c>
      <c r="B2285" s="11" cm="1">
        <f t="array" aca="1" ref="B2285" ca="1">INDEX(
    INDIRECT("'Bootstrap Sampling (Retention)'!$A$4:$A$4004"),
    RANDBETWEEN(
        MATCH('Meta-analysis (Retention)'!$B$5, INDIRECT("'Bootstrap Sampling (Retention)'!$A$4:$A$4004"), 1),
        MATCH('Meta-analysis (Retention)'!$B$6, INDIRECT("'Bootstrap Sampling (Retention)'!$A$4:$A$4004"), 1)
    ),
    1
)</f>
        <v>0</v>
      </c>
      <c r="C2285" s="11">
        <f t="shared" ca="1" si="259"/>
        <v>1</v>
      </c>
      <c r="F2285" s="11">
        <f t="shared" ca="1" si="256"/>
        <v>0.5</v>
      </c>
      <c r="G2285" s="11">
        <f t="shared" ca="1" si="257"/>
        <v>0.8</v>
      </c>
      <c r="H2285" s="11">
        <f t="shared" ca="1" si="258"/>
        <v>0.61</v>
      </c>
      <c r="J2285" s="11">
        <f t="shared" ca="1" si="253"/>
        <v>0.5</v>
      </c>
      <c r="K2285" s="11">
        <f t="shared" ca="1" si="254"/>
        <v>0.8</v>
      </c>
      <c r="L2285" s="11">
        <f t="shared" ca="1" si="255"/>
        <v>0.61</v>
      </c>
      <c r="M2285" s="11">
        <f ca="1">(J2285-F2285)*'Meta-analysis (Retention)'!$B$4</f>
        <v>0</v>
      </c>
      <c r="O2285" s="11">
        <f ca="1">(K2285-G2285)*'Meta-analysis (Retention)'!$B$4</f>
        <v>0</v>
      </c>
      <c r="Q2285" s="11">
        <f ca="1">(L2285-H2285)*'Meta-analysis (Retention)'!$B$4</f>
        <v>0</v>
      </c>
    </row>
    <row r="2286" spans="1:17">
      <c r="A2286" s="11">
        <v>0.28199999999999997</v>
      </c>
      <c r="B2286" s="11" cm="1">
        <f t="array" aca="1" ref="B2286" ca="1">INDEX(
    INDIRECT("'Bootstrap Sampling (Retention)'!$A$4:$A$4004"),
    RANDBETWEEN(
        MATCH('Meta-analysis (Retention)'!$B$5, INDIRECT("'Bootstrap Sampling (Retention)'!$A$4:$A$4004"), 1),
        MATCH('Meta-analysis (Retention)'!$B$6, INDIRECT("'Bootstrap Sampling (Retention)'!$A$4:$A$4004"), 1)
    ),
    1
)</f>
        <v>0</v>
      </c>
      <c r="C2286" s="11">
        <f t="shared" ca="1" si="259"/>
        <v>1</v>
      </c>
      <c r="F2286" s="11">
        <f t="shared" ca="1" si="256"/>
        <v>0.5</v>
      </c>
      <c r="G2286" s="11">
        <f t="shared" ca="1" si="257"/>
        <v>0.8</v>
      </c>
      <c r="H2286" s="11">
        <f t="shared" ca="1" si="258"/>
        <v>0.69</v>
      </c>
      <c r="J2286" s="11">
        <f t="shared" ca="1" si="253"/>
        <v>0.5</v>
      </c>
      <c r="K2286" s="11">
        <f t="shared" ca="1" si="254"/>
        <v>0.8</v>
      </c>
      <c r="L2286" s="11">
        <f t="shared" ca="1" si="255"/>
        <v>0.69</v>
      </c>
      <c r="M2286" s="11">
        <f ca="1">(J2286-F2286)*'Meta-analysis (Retention)'!$B$4</f>
        <v>0</v>
      </c>
      <c r="O2286" s="11">
        <f ca="1">(K2286-G2286)*'Meta-analysis (Retention)'!$B$4</f>
        <v>0</v>
      </c>
      <c r="Q2286" s="11">
        <f ca="1">(L2286-H2286)*'Meta-analysis (Retention)'!$B$4</f>
        <v>0</v>
      </c>
    </row>
    <row r="2287" spans="1:17">
      <c r="A2287" s="11">
        <v>0.28299999999999997</v>
      </c>
      <c r="B2287" s="11" cm="1">
        <f t="array" aca="1" ref="B2287" ca="1">INDEX(
    INDIRECT("'Bootstrap Sampling (Retention)'!$A$4:$A$4004"),
    RANDBETWEEN(
        MATCH('Meta-analysis (Retention)'!$B$5, INDIRECT("'Bootstrap Sampling (Retention)'!$A$4:$A$4004"), 1),
        MATCH('Meta-analysis (Retention)'!$B$6, INDIRECT("'Bootstrap Sampling (Retention)'!$A$4:$A$4004"), 1)
    ),
    1
)</f>
        <v>0</v>
      </c>
      <c r="C2287" s="11">
        <f t="shared" ca="1" si="259"/>
        <v>1</v>
      </c>
      <c r="F2287" s="11">
        <f t="shared" ca="1" si="256"/>
        <v>0.5</v>
      </c>
      <c r="G2287" s="11">
        <f t="shared" ca="1" si="257"/>
        <v>0.8</v>
      </c>
      <c r="H2287" s="11">
        <f t="shared" ca="1" si="258"/>
        <v>0.7</v>
      </c>
      <c r="J2287" s="11">
        <f t="shared" ca="1" si="253"/>
        <v>0.5</v>
      </c>
      <c r="K2287" s="11">
        <f t="shared" ca="1" si="254"/>
        <v>0.8</v>
      </c>
      <c r="L2287" s="11">
        <f t="shared" ca="1" si="255"/>
        <v>0.7</v>
      </c>
      <c r="M2287" s="11">
        <f ca="1">(J2287-F2287)*'Meta-analysis (Retention)'!$B$4</f>
        <v>0</v>
      </c>
      <c r="O2287" s="11">
        <f ca="1">(K2287-G2287)*'Meta-analysis (Retention)'!$B$4</f>
        <v>0</v>
      </c>
      <c r="Q2287" s="11">
        <f ca="1">(L2287-H2287)*'Meta-analysis (Retention)'!$B$4</f>
        <v>0</v>
      </c>
    </row>
    <row r="2288" spans="1:17">
      <c r="A2288" s="11">
        <v>0.28399999999999997</v>
      </c>
      <c r="B2288" s="11" cm="1">
        <f t="array" aca="1" ref="B2288" ca="1">INDEX(
    INDIRECT("'Bootstrap Sampling (Retention)'!$A$4:$A$4004"),
    RANDBETWEEN(
        MATCH('Meta-analysis (Retention)'!$B$5, INDIRECT("'Bootstrap Sampling (Retention)'!$A$4:$A$4004"), 1),
        MATCH('Meta-analysis (Retention)'!$B$6, INDIRECT("'Bootstrap Sampling (Retention)'!$A$4:$A$4004"), 1)
    ),
    1
)</f>
        <v>0</v>
      </c>
      <c r="C2288" s="11">
        <f t="shared" ca="1" si="259"/>
        <v>1</v>
      </c>
      <c r="F2288" s="11">
        <f t="shared" ca="1" si="256"/>
        <v>0.5</v>
      </c>
      <c r="G2288" s="11">
        <f t="shared" ca="1" si="257"/>
        <v>0.8</v>
      </c>
      <c r="H2288" s="11">
        <f t="shared" ca="1" si="258"/>
        <v>0.57999999999999996</v>
      </c>
      <c r="J2288" s="11">
        <f t="shared" ca="1" si="253"/>
        <v>0.5</v>
      </c>
      <c r="K2288" s="11">
        <f t="shared" ca="1" si="254"/>
        <v>0.8</v>
      </c>
      <c r="L2288" s="11">
        <f t="shared" ca="1" si="255"/>
        <v>0.57999999999999996</v>
      </c>
      <c r="M2288" s="11">
        <f ca="1">(J2288-F2288)*'Meta-analysis (Retention)'!$B$4</f>
        <v>0</v>
      </c>
      <c r="O2288" s="11">
        <f ca="1">(K2288-G2288)*'Meta-analysis (Retention)'!$B$4</f>
        <v>0</v>
      </c>
      <c r="Q2288" s="11">
        <f ca="1">(L2288-H2288)*'Meta-analysis (Retention)'!$B$4</f>
        <v>0</v>
      </c>
    </row>
    <row r="2289" spans="1:17">
      <c r="A2289" s="11">
        <v>0.28499999999999998</v>
      </c>
      <c r="B2289" s="11" cm="1">
        <f t="array" aca="1" ref="B2289" ca="1">INDEX(
    INDIRECT("'Bootstrap Sampling (Retention)'!$A$4:$A$4004"),
    RANDBETWEEN(
        MATCH('Meta-analysis (Retention)'!$B$5, INDIRECT("'Bootstrap Sampling (Retention)'!$A$4:$A$4004"), 1),
        MATCH('Meta-analysis (Retention)'!$B$6, INDIRECT("'Bootstrap Sampling (Retention)'!$A$4:$A$4004"), 1)
    ),
    1
)</f>
        <v>0</v>
      </c>
      <c r="C2289" s="11">
        <f t="shared" ca="1" si="259"/>
        <v>1</v>
      </c>
      <c r="F2289" s="11">
        <f t="shared" ca="1" si="256"/>
        <v>0.5</v>
      </c>
      <c r="G2289" s="11">
        <f t="shared" ca="1" si="257"/>
        <v>0.8</v>
      </c>
      <c r="H2289" s="11">
        <f t="shared" ca="1" si="258"/>
        <v>0.78</v>
      </c>
      <c r="J2289" s="11">
        <f t="shared" ca="1" si="253"/>
        <v>0.5</v>
      </c>
      <c r="K2289" s="11">
        <f t="shared" ca="1" si="254"/>
        <v>0.8</v>
      </c>
      <c r="L2289" s="11">
        <f t="shared" ca="1" si="255"/>
        <v>0.78</v>
      </c>
      <c r="M2289" s="11">
        <f ca="1">(J2289-F2289)*'Meta-analysis (Retention)'!$B$4</f>
        <v>0</v>
      </c>
      <c r="O2289" s="11">
        <f ca="1">(K2289-G2289)*'Meta-analysis (Retention)'!$B$4</f>
        <v>0</v>
      </c>
      <c r="Q2289" s="11">
        <f ca="1">(L2289-H2289)*'Meta-analysis (Retention)'!$B$4</f>
        <v>0</v>
      </c>
    </row>
    <row r="2290" spans="1:17">
      <c r="A2290" s="11">
        <v>0.28599999999999998</v>
      </c>
      <c r="B2290" s="11" cm="1">
        <f t="array" aca="1" ref="B2290" ca="1">INDEX(
    INDIRECT("'Bootstrap Sampling (Retention)'!$A$4:$A$4004"),
    RANDBETWEEN(
        MATCH('Meta-analysis (Retention)'!$B$5, INDIRECT("'Bootstrap Sampling (Retention)'!$A$4:$A$4004"), 1),
        MATCH('Meta-analysis (Retention)'!$B$6, INDIRECT("'Bootstrap Sampling (Retention)'!$A$4:$A$4004"), 1)
    ),
    1
)</f>
        <v>0</v>
      </c>
      <c r="C2290" s="11">
        <f t="shared" ca="1" si="259"/>
        <v>1</v>
      </c>
      <c r="F2290" s="11">
        <f t="shared" ca="1" si="256"/>
        <v>0.5</v>
      </c>
      <c r="G2290" s="11">
        <f t="shared" ca="1" si="257"/>
        <v>0.8</v>
      </c>
      <c r="H2290" s="11">
        <f t="shared" ca="1" si="258"/>
        <v>0.72</v>
      </c>
      <c r="J2290" s="11">
        <f t="shared" ca="1" si="253"/>
        <v>0.5</v>
      </c>
      <c r="K2290" s="11">
        <f t="shared" ca="1" si="254"/>
        <v>0.8</v>
      </c>
      <c r="L2290" s="11">
        <f t="shared" ca="1" si="255"/>
        <v>0.72</v>
      </c>
      <c r="M2290" s="11">
        <f ca="1">(J2290-F2290)*'Meta-analysis (Retention)'!$B$4</f>
        <v>0</v>
      </c>
      <c r="O2290" s="11">
        <f ca="1">(K2290-G2290)*'Meta-analysis (Retention)'!$B$4</f>
        <v>0</v>
      </c>
      <c r="Q2290" s="11">
        <f ca="1">(L2290-H2290)*'Meta-analysis (Retention)'!$B$4</f>
        <v>0</v>
      </c>
    </row>
    <row r="2291" spans="1:17">
      <c r="A2291" s="11">
        <v>0.28699999999999998</v>
      </c>
      <c r="B2291" s="11" cm="1">
        <f t="array" aca="1" ref="B2291" ca="1">INDEX(
    INDIRECT("'Bootstrap Sampling (Retention)'!$A$4:$A$4004"),
    RANDBETWEEN(
        MATCH('Meta-analysis (Retention)'!$B$5, INDIRECT("'Bootstrap Sampling (Retention)'!$A$4:$A$4004"), 1),
        MATCH('Meta-analysis (Retention)'!$B$6, INDIRECT("'Bootstrap Sampling (Retention)'!$A$4:$A$4004"), 1)
    ),
    1
)</f>
        <v>0</v>
      </c>
      <c r="C2291" s="11">
        <f t="shared" ca="1" si="259"/>
        <v>1</v>
      </c>
      <c r="F2291" s="11">
        <f t="shared" ca="1" si="256"/>
        <v>0.5</v>
      </c>
      <c r="G2291" s="11">
        <f t="shared" ca="1" si="257"/>
        <v>0.8</v>
      </c>
      <c r="H2291" s="11">
        <f t="shared" ca="1" si="258"/>
        <v>0.56999999999999995</v>
      </c>
      <c r="J2291" s="11">
        <f t="shared" ca="1" si="253"/>
        <v>0.5</v>
      </c>
      <c r="K2291" s="11">
        <f t="shared" ca="1" si="254"/>
        <v>0.8</v>
      </c>
      <c r="L2291" s="11">
        <f t="shared" ca="1" si="255"/>
        <v>0.56999999999999995</v>
      </c>
      <c r="M2291" s="11">
        <f ca="1">(J2291-F2291)*'Meta-analysis (Retention)'!$B$4</f>
        <v>0</v>
      </c>
      <c r="O2291" s="11">
        <f ca="1">(K2291-G2291)*'Meta-analysis (Retention)'!$B$4</f>
        <v>0</v>
      </c>
      <c r="Q2291" s="11">
        <f ca="1">(L2291-H2291)*'Meta-analysis (Retention)'!$B$4</f>
        <v>0</v>
      </c>
    </row>
    <row r="2292" spans="1:17">
      <c r="A2292" s="11">
        <v>0.28799999999999998</v>
      </c>
      <c r="B2292" s="11" cm="1">
        <f t="array" aca="1" ref="B2292" ca="1">INDEX(
    INDIRECT("'Bootstrap Sampling (Retention)'!$A$4:$A$4004"),
    RANDBETWEEN(
        MATCH('Meta-analysis (Retention)'!$B$5, INDIRECT("'Bootstrap Sampling (Retention)'!$A$4:$A$4004"), 1),
        MATCH('Meta-analysis (Retention)'!$B$6, INDIRECT("'Bootstrap Sampling (Retention)'!$A$4:$A$4004"), 1)
    ),
    1
)</f>
        <v>0</v>
      </c>
      <c r="C2292" s="11">
        <f t="shared" ca="1" si="259"/>
        <v>1</v>
      </c>
      <c r="F2292" s="11">
        <f t="shared" ca="1" si="256"/>
        <v>0.5</v>
      </c>
      <c r="G2292" s="11">
        <f t="shared" ca="1" si="257"/>
        <v>0.8</v>
      </c>
      <c r="H2292" s="11">
        <f t="shared" ca="1" si="258"/>
        <v>0.78</v>
      </c>
      <c r="J2292" s="11">
        <f t="shared" ca="1" si="253"/>
        <v>0.5</v>
      </c>
      <c r="K2292" s="11">
        <f t="shared" ca="1" si="254"/>
        <v>0.8</v>
      </c>
      <c r="L2292" s="11">
        <f t="shared" ca="1" si="255"/>
        <v>0.78</v>
      </c>
      <c r="M2292" s="11">
        <f ca="1">(J2292-F2292)*'Meta-analysis (Retention)'!$B$4</f>
        <v>0</v>
      </c>
      <c r="O2292" s="11">
        <f ca="1">(K2292-G2292)*'Meta-analysis (Retention)'!$B$4</f>
        <v>0</v>
      </c>
      <c r="Q2292" s="11">
        <f ca="1">(L2292-H2292)*'Meta-analysis (Retention)'!$B$4</f>
        <v>0</v>
      </c>
    </row>
    <row r="2293" spans="1:17">
      <c r="A2293" s="11">
        <v>0.28899999999999998</v>
      </c>
      <c r="B2293" s="11" cm="1">
        <f t="array" aca="1" ref="B2293" ca="1">INDEX(
    INDIRECT("'Bootstrap Sampling (Retention)'!$A$4:$A$4004"),
    RANDBETWEEN(
        MATCH('Meta-analysis (Retention)'!$B$5, INDIRECT("'Bootstrap Sampling (Retention)'!$A$4:$A$4004"), 1),
        MATCH('Meta-analysis (Retention)'!$B$6, INDIRECT("'Bootstrap Sampling (Retention)'!$A$4:$A$4004"), 1)
    ),
    1
)</f>
        <v>0</v>
      </c>
      <c r="C2293" s="11">
        <f t="shared" ca="1" si="259"/>
        <v>1</v>
      </c>
      <c r="F2293" s="11">
        <f t="shared" ca="1" si="256"/>
        <v>0.5</v>
      </c>
      <c r="G2293" s="11">
        <f t="shared" ca="1" si="257"/>
        <v>0.8</v>
      </c>
      <c r="H2293" s="11">
        <f t="shared" ca="1" si="258"/>
        <v>0.69</v>
      </c>
      <c r="J2293" s="11">
        <f t="shared" ca="1" si="253"/>
        <v>0.5</v>
      </c>
      <c r="K2293" s="11">
        <f t="shared" ca="1" si="254"/>
        <v>0.8</v>
      </c>
      <c r="L2293" s="11">
        <f t="shared" ca="1" si="255"/>
        <v>0.69</v>
      </c>
      <c r="M2293" s="11">
        <f ca="1">(J2293-F2293)*'Meta-analysis (Retention)'!$B$4</f>
        <v>0</v>
      </c>
      <c r="O2293" s="11">
        <f ca="1">(K2293-G2293)*'Meta-analysis (Retention)'!$B$4</f>
        <v>0</v>
      </c>
      <c r="Q2293" s="11">
        <f ca="1">(L2293-H2293)*'Meta-analysis (Retention)'!$B$4</f>
        <v>0</v>
      </c>
    </row>
    <row r="2294" spans="1:17">
      <c r="A2294" s="11">
        <v>0.28999999999999998</v>
      </c>
      <c r="B2294" s="11" cm="1">
        <f t="array" aca="1" ref="B2294" ca="1">INDEX(
    INDIRECT("'Bootstrap Sampling (Retention)'!$A$4:$A$4004"),
    RANDBETWEEN(
        MATCH('Meta-analysis (Retention)'!$B$5, INDIRECT("'Bootstrap Sampling (Retention)'!$A$4:$A$4004"), 1),
        MATCH('Meta-analysis (Retention)'!$B$6, INDIRECT("'Bootstrap Sampling (Retention)'!$A$4:$A$4004"), 1)
    ),
    1
)</f>
        <v>0</v>
      </c>
      <c r="C2294" s="11">
        <f t="shared" ca="1" si="259"/>
        <v>1</v>
      </c>
      <c r="F2294" s="11">
        <f t="shared" ca="1" si="256"/>
        <v>0.5</v>
      </c>
      <c r="G2294" s="11">
        <f t="shared" ca="1" si="257"/>
        <v>0.8</v>
      </c>
      <c r="H2294" s="11">
        <f t="shared" ca="1" si="258"/>
        <v>0.7</v>
      </c>
      <c r="J2294" s="11">
        <f t="shared" ca="1" si="253"/>
        <v>0.5</v>
      </c>
      <c r="K2294" s="11">
        <f t="shared" ca="1" si="254"/>
        <v>0.8</v>
      </c>
      <c r="L2294" s="11">
        <f t="shared" ca="1" si="255"/>
        <v>0.7</v>
      </c>
      <c r="M2294" s="11">
        <f ca="1">(J2294-F2294)*'Meta-analysis (Retention)'!$B$4</f>
        <v>0</v>
      </c>
      <c r="O2294" s="11">
        <f ca="1">(K2294-G2294)*'Meta-analysis (Retention)'!$B$4</f>
        <v>0</v>
      </c>
      <c r="Q2294" s="11">
        <f ca="1">(L2294-H2294)*'Meta-analysis (Retention)'!$B$4</f>
        <v>0</v>
      </c>
    </row>
    <row r="2295" spans="1:17">
      <c r="A2295" s="11">
        <v>0.29099999999999998</v>
      </c>
      <c r="B2295" s="11" cm="1">
        <f t="array" aca="1" ref="B2295" ca="1">INDEX(
    INDIRECT("'Bootstrap Sampling (Retention)'!$A$4:$A$4004"),
    RANDBETWEEN(
        MATCH('Meta-analysis (Retention)'!$B$5, INDIRECT("'Bootstrap Sampling (Retention)'!$A$4:$A$4004"), 1),
        MATCH('Meta-analysis (Retention)'!$B$6, INDIRECT("'Bootstrap Sampling (Retention)'!$A$4:$A$4004"), 1)
    ),
    1
)</f>
        <v>0</v>
      </c>
      <c r="C2295" s="11">
        <f t="shared" ca="1" si="259"/>
        <v>1</v>
      </c>
      <c r="F2295" s="11">
        <f t="shared" ca="1" si="256"/>
        <v>0.5</v>
      </c>
      <c r="G2295" s="11">
        <f t="shared" ca="1" si="257"/>
        <v>0.8</v>
      </c>
      <c r="H2295" s="11">
        <f t="shared" ca="1" si="258"/>
        <v>0.6</v>
      </c>
      <c r="J2295" s="11">
        <f t="shared" ca="1" si="253"/>
        <v>0.5</v>
      </c>
      <c r="K2295" s="11">
        <f t="shared" ca="1" si="254"/>
        <v>0.8</v>
      </c>
      <c r="L2295" s="11">
        <f t="shared" ca="1" si="255"/>
        <v>0.6</v>
      </c>
      <c r="M2295" s="11">
        <f ca="1">(J2295-F2295)*'Meta-analysis (Retention)'!$B$4</f>
        <v>0</v>
      </c>
      <c r="O2295" s="11">
        <f ca="1">(K2295-G2295)*'Meta-analysis (Retention)'!$B$4</f>
        <v>0</v>
      </c>
      <c r="Q2295" s="11">
        <f ca="1">(L2295-H2295)*'Meta-analysis (Retention)'!$B$4</f>
        <v>0</v>
      </c>
    </row>
    <row r="2296" spans="1:17">
      <c r="A2296" s="11">
        <v>0.29199999999999998</v>
      </c>
      <c r="B2296" s="11" cm="1">
        <f t="array" aca="1" ref="B2296" ca="1">INDEX(
    INDIRECT("'Bootstrap Sampling (Retention)'!$A$4:$A$4004"),
    RANDBETWEEN(
        MATCH('Meta-analysis (Retention)'!$B$5, INDIRECT("'Bootstrap Sampling (Retention)'!$A$4:$A$4004"), 1),
        MATCH('Meta-analysis (Retention)'!$B$6, INDIRECT("'Bootstrap Sampling (Retention)'!$A$4:$A$4004"), 1)
    ),
    1
)</f>
        <v>0</v>
      </c>
      <c r="C2296" s="11">
        <f t="shared" ca="1" si="259"/>
        <v>1</v>
      </c>
      <c r="F2296" s="11">
        <f t="shared" ca="1" si="256"/>
        <v>0.5</v>
      </c>
      <c r="G2296" s="11">
        <f t="shared" ca="1" si="257"/>
        <v>0.8</v>
      </c>
      <c r="H2296" s="11">
        <f t="shared" ca="1" si="258"/>
        <v>0.51</v>
      </c>
      <c r="J2296" s="11">
        <f t="shared" ca="1" si="253"/>
        <v>0.5</v>
      </c>
      <c r="K2296" s="11">
        <f t="shared" ca="1" si="254"/>
        <v>0.8</v>
      </c>
      <c r="L2296" s="11">
        <f t="shared" ca="1" si="255"/>
        <v>0.51</v>
      </c>
      <c r="M2296" s="11">
        <f ca="1">(J2296-F2296)*'Meta-analysis (Retention)'!$B$4</f>
        <v>0</v>
      </c>
      <c r="O2296" s="11">
        <f ca="1">(K2296-G2296)*'Meta-analysis (Retention)'!$B$4</f>
        <v>0</v>
      </c>
      <c r="Q2296" s="11">
        <f ca="1">(L2296-H2296)*'Meta-analysis (Retention)'!$B$4</f>
        <v>0</v>
      </c>
    </row>
    <row r="2297" spans="1:17">
      <c r="A2297" s="11">
        <v>0.29299999999999998</v>
      </c>
      <c r="B2297" s="11" cm="1">
        <f t="array" aca="1" ref="B2297" ca="1">INDEX(
    INDIRECT("'Bootstrap Sampling (Retention)'!$A$4:$A$4004"),
    RANDBETWEEN(
        MATCH('Meta-analysis (Retention)'!$B$5, INDIRECT("'Bootstrap Sampling (Retention)'!$A$4:$A$4004"), 1),
        MATCH('Meta-analysis (Retention)'!$B$6, INDIRECT("'Bootstrap Sampling (Retention)'!$A$4:$A$4004"), 1)
    ),
    1
)</f>
        <v>0</v>
      </c>
      <c r="C2297" s="11">
        <f t="shared" ca="1" si="259"/>
        <v>1</v>
      </c>
      <c r="F2297" s="11">
        <f t="shared" ca="1" si="256"/>
        <v>0.5</v>
      </c>
      <c r="G2297" s="11">
        <f t="shared" ca="1" si="257"/>
        <v>0.8</v>
      </c>
      <c r="H2297" s="11">
        <f t="shared" ca="1" si="258"/>
        <v>0.75</v>
      </c>
      <c r="J2297" s="11">
        <f t="shared" ca="1" si="253"/>
        <v>0.5</v>
      </c>
      <c r="K2297" s="11">
        <f t="shared" ca="1" si="254"/>
        <v>0.8</v>
      </c>
      <c r="L2297" s="11">
        <f t="shared" ca="1" si="255"/>
        <v>0.75</v>
      </c>
      <c r="M2297" s="11">
        <f ca="1">(J2297-F2297)*'Meta-analysis (Retention)'!$B$4</f>
        <v>0</v>
      </c>
      <c r="O2297" s="11">
        <f ca="1">(K2297-G2297)*'Meta-analysis (Retention)'!$B$4</f>
        <v>0</v>
      </c>
      <c r="Q2297" s="11">
        <f ca="1">(L2297-H2297)*'Meta-analysis (Retention)'!$B$4</f>
        <v>0</v>
      </c>
    </row>
    <row r="2298" spans="1:17">
      <c r="A2298" s="11">
        <v>0.29399999999999998</v>
      </c>
      <c r="B2298" s="11" cm="1">
        <f t="array" aca="1" ref="B2298" ca="1">INDEX(
    INDIRECT("'Bootstrap Sampling (Retention)'!$A$4:$A$4004"),
    RANDBETWEEN(
        MATCH('Meta-analysis (Retention)'!$B$5, INDIRECT("'Bootstrap Sampling (Retention)'!$A$4:$A$4004"), 1),
        MATCH('Meta-analysis (Retention)'!$B$6, INDIRECT("'Bootstrap Sampling (Retention)'!$A$4:$A$4004"), 1)
    ),
    1
)</f>
        <v>0</v>
      </c>
      <c r="C2298" s="11">
        <f t="shared" ca="1" si="259"/>
        <v>1</v>
      </c>
      <c r="F2298" s="11">
        <f t="shared" ca="1" si="256"/>
        <v>0.5</v>
      </c>
      <c r="G2298" s="11">
        <f t="shared" ca="1" si="257"/>
        <v>0.8</v>
      </c>
      <c r="H2298" s="11">
        <f t="shared" ca="1" si="258"/>
        <v>0.66</v>
      </c>
      <c r="J2298" s="11">
        <f t="shared" ca="1" si="253"/>
        <v>0.5</v>
      </c>
      <c r="K2298" s="11">
        <f t="shared" ca="1" si="254"/>
        <v>0.8</v>
      </c>
      <c r="L2298" s="11">
        <f t="shared" ca="1" si="255"/>
        <v>0.66</v>
      </c>
      <c r="M2298" s="11">
        <f ca="1">(J2298-F2298)*'Meta-analysis (Retention)'!$B$4</f>
        <v>0</v>
      </c>
      <c r="O2298" s="11">
        <f ca="1">(K2298-G2298)*'Meta-analysis (Retention)'!$B$4</f>
        <v>0</v>
      </c>
      <c r="Q2298" s="11">
        <f ca="1">(L2298-H2298)*'Meta-analysis (Retention)'!$B$4</f>
        <v>0</v>
      </c>
    </row>
    <row r="2299" spans="1:17">
      <c r="A2299" s="11">
        <v>0.29499999999999998</v>
      </c>
      <c r="B2299" s="11" cm="1">
        <f t="array" aca="1" ref="B2299" ca="1">INDEX(
    INDIRECT("'Bootstrap Sampling (Retention)'!$A$4:$A$4004"),
    RANDBETWEEN(
        MATCH('Meta-analysis (Retention)'!$B$5, INDIRECT("'Bootstrap Sampling (Retention)'!$A$4:$A$4004"), 1),
        MATCH('Meta-analysis (Retention)'!$B$6, INDIRECT("'Bootstrap Sampling (Retention)'!$A$4:$A$4004"), 1)
    ),
    1
)</f>
        <v>0</v>
      </c>
      <c r="C2299" s="11">
        <f t="shared" ca="1" si="259"/>
        <v>1</v>
      </c>
      <c r="F2299" s="11">
        <f t="shared" ca="1" si="256"/>
        <v>0.5</v>
      </c>
      <c r="G2299" s="11">
        <f t="shared" ca="1" si="257"/>
        <v>0.8</v>
      </c>
      <c r="H2299" s="11">
        <f t="shared" ca="1" si="258"/>
        <v>0.52</v>
      </c>
      <c r="J2299" s="11">
        <f t="shared" ca="1" si="253"/>
        <v>0.5</v>
      </c>
      <c r="K2299" s="11">
        <f t="shared" ca="1" si="254"/>
        <v>0.8</v>
      </c>
      <c r="L2299" s="11">
        <f t="shared" ca="1" si="255"/>
        <v>0.52</v>
      </c>
      <c r="M2299" s="11">
        <f ca="1">(J2299-F2299)*'Meta-analysis (Retention)'!$B$4</f>
        <v>0</v>
      </c>
      <c r="O2299" s="11">
        <f ca="1">(K2299-G2299)*'Meta-analysis (Retention)'!$B$4</f>
        <v>0</v>
      </c>
      <c r="Q2299" s="11">
        <f ca="1">(L2299-H2299)*'Meta-analysis (Retention)'!$B$4</f>
        <v>0</v>
      </c>
    </row>
    <row r="2300" spans="1:17">
      <c r="A2300" s="11">
        <v>0.29599999999999999</v>
      </c>
      <c r="B2300" s="11" cm="1">
        <f t="array" aca="1" ref="B2300" ca="1">INDEX(
    INDIRECT("'Bootstrap Sampling (Retention)'!$A$4:$A$4004"),
    RANDBETWEEN(
        MATCH('Meta-analysis (Retention)'!$B$5, INDIRECT("'Bootstrap Sampling (Retention)'!$A$4:$A$4004"), 1),
        MATCH('Meta-analysis (Retention)'!$B$6, INDIRECT("'Bootstrap Sampling (Retention)'!$A$4:$A$4004"), 1)
    ),
    1
)</f>
        <v>0</v>
      </c>
      <c r="C2300" s="11">
        <f t="shared" ca="1" si="259"/>
        <v>1</v>
      </c>
      <c r="F2300" s="11">
        <f t="shared" ca="1" si="256"/>
        <v>0.5</v>
      </c>
      <c r="G2300" s="11">
        <f t="shared" ca="1" si="257"/>
        <v>0.8</v>
      </c>
      <c r="H2300" s="11">
        <f t="shared" ca="1" si="258"/>
        <v>0.73</v>
      </c>
      <c r="J2300" s="11">
        <f t="shared" ref="J2300:J2363" ca="1" si="260">PRODUCT(C2300,F2300)</f>
        <v>0.5</v>
      </c>
      <c r="K2300" s="11">
        <f t="shared" ref="K2300:K2363" ca="1" si="261">PRODUCT($C2300,G2300)</f>
        <v>0.8</v>
      </c>
      <c r="L2300" s="11">
        <f t="shared" ref="L2300:L2363" ca="1" si="262">PRODUCT($C2300,H2300)</f>
        <v>0.73</v>
      </c>
      <c r="M2300" s="11">
        <f ca="1">(J2300-F2300)*'Meta-analysis (Retention)'!$B$4</f>
        <v>0</v>
      </c>
      <c r="O2300" s="11">
        <f ca="1">(K2300-G2300)*'Meta-analysis (Retention)'!$B$4</f>
        <v>0</v>
      </c>
      <c r="Q2300" s="11">
        <f ca="1">(L2300-H2300)*'Meta-analysis (Retention)'!$B$4</f>
        <v>0</v>
      </c>
    </row>
    <row r="2301" spans="1:17">
      <c r="A2301" s="11">
        <v>0.29699999999999999</v>
      </c>
      <c r="B2301" s="11" cm="1">
        <f t="array" aca="1" ref="B2301" ca="1">INDEX(
    INDIRECT("'Bootstrap Sampling (Retention)'!$A$4:$A$4004"),
    RANDBETWEEN(
        MATCH('Meta-analysis (Retention)'!$B$5, INDIRECT("'Bootstrap Sampling (Retention)'!$A$4:$A$4004"), 1),
        MATCH('Meta-analysis (Retention)'!$B$6, INDIRECT("'Bootstrap Sampling (Retention)'!$A$4:$A$4004"), 1)
    ),
    1
)</f>
        <v>0</v>
      </c>
      <c r="C2301" s="11">
        <f t="shared" ca="1" si="259"/>
        <v>1</v>
      </c>
      <c r="F2301" s="11">
        <f t="shared" ca="1" si="256"/>
        <v>0.5</v>
      </c>
      <c r="G2301" s="11">
        <f t="shared" ca="1" si="257"/>
        <v>0.8</v>
      </c>
      <c r="H2301" s="11">
        <f t="shared" ca="1" si="258"/>
        <v>0.66</v>
      </c>
      <c r="J2301" s="11">
        <f t="shared" ca="1" si="260"/>
        <v>0.5</v>
      </c>
      <c r="K2301" s="11">
        <f t="shared" ca="1" si="261"/>
        <v>0.8</v>
      </c>
      <c r="L2301" s="11">
        <f t="shared" ca="1" si="262"/>
        <v>0.66</v>
      </c>
      <c r="M2301" s="11">
        <f ca="1">(J2301-F2301)*'Meta-analysis (Retention)'!$B$4</f>
        <v>0</v>
      </c>
      <c r="O2301" s="11">
        <f ca="1">(K2301-G2301)*'Meta-analysis (Retention)'!$B$4</f>
        <v>0</v>
      </c>
      <c r="Q2301" s="11">
        <f ca="1">(L2301-H2301)*'Meta-analysis (Retention)'!$B$4</f>
        <v>0</v>
      </c>
    </row>
    <row r="2302" spans="1:17">
      <c r="A2302" s="11">
        <v>0.29799999999999999</v>
      </c>
      <c r="B2302" s="11" cm="1">
        <f t="array" aca="1" ref="B2302" ca="1">INDEX(
    INDIRECT("'Bootstrap Sampling (Retention)'!$A$4:$A$4004"),
    RANDBETWEEN(
        MATCH('Meta-analysis (Retention)'!$B$5, INDIRECT("'Bootstrap Sampling (Retention)'!$A$4:$A$4004"), 1),
        MATCH('Meta-analysis (Retention)'!$B$6, INDIRECT("'Bootstrap Sampling (Retention)'!$A$4:$A$4004"), 1)
    ),
    1
)</f>
        <v>0</v>
      </c>
      <c r="C2302" s="11">
        <f t="shared" ca="1" si="259"/>
        <v>1</v>
      </c>
      <c r="F2302" s="11">
        <f t="shared" ca="1" si="256"/>
        <v>0.5</v>
      </c>
      <c r="G2302" s="11">
        <f t="shared" ca="1" si="257"/>
        <v>0.8</v>
      </c>
      <c r="H2302" s="11">
        <f t="shared" ca="1" si="258"/>
        <v>0.68</v>
      </c>
      <c r="J2302" s="11">
        <f t="shared" ca="1" si="260"/>
        <v>0.5</v>
      </c>
      <c r="K2302" s="11">
        <f t="shared" ca="1" si="261"/>
        <v>0.8</v>
      </c>
      <c r="L2302" s="11">
        <f t="shared" ca="1" si="262"/>
        <v>0.68</v>
      </c>
      <c r="M2302" s="11">
        <f ca="1">(J2302-F2302)*'Meta-analysis (Retention)'!$B$4</f>
        <v>0</v>
      </c>
      <c r="O2302" s="11">
        <f ca="1">(K2302-G2302)*'Meta-analysis (Retention)'!$B$4</f>
        <v>0</v>
      </c>
      <c r="Q2302" s="11">
        <f ca="1">(L2302-H2302)*'Meta-analysis (Retention)'!$B$4</f>
        <v>0</v>
      </c>
    </row>
    <row r="2303" spans="1:17">
      <c r="A2303" s="11">
        <v>0.29899999999999999</v>
      </c>
      <c r="B2303" s="11" cm="1">
        <f t="array" aca="1" ref="B2303" ca="1">INDEX(
    INDIRECT("'Bootstrap Sampling (Retention)'!$A$4:$A$4004"),
    RANDBETWEEN(
        MATCH('Meta-analysis (Retention)'!$B$5, INDIRECT("'Bootstrap Sampling (Retention)'!$A$4:$A$4004"), 1),
        MATCH('Meta-analysis (Retention)'!$B$6, INDIRECT("'Bootstrap Sampling (Retention)'!$A$4:$A$4004"), 1)
    ),
    1
)</f>
        <v>0</v>
      </c>
      <c r="C2303" s="11">
        <f t="shared" ca="1" si="259"/>
        <v>1</v>
      </c>
      <c r="F2303" s="11">
        <f t="shared" ca="1" si="256"/>
        <v>0.5</v>
      </c>
      <c r="G2303" s="11">
        <f t="shared" ca="1" si="257"/>
        <v>0.8</v>
      </c>
      <c r="H2303" s="11">
        <f t="shared" ca="1" si="258"/>
        <v>0.73</v>
      </c>
      <c r="J2303" s="11">
        <f t="shared" ca="1" si="260"/>
        <v>0.5</v>
      </c>
      <c r="K2303" s="11">
        <f t="shared" ca="1" si="261"/>
        <v>0.8</v>
      </c>
      <c r="L2303" s="11">
        <f t="shared" ca="1" si="262"/>
        <v>0.73</v>
      </c>
      <c r="M2303" s="11">
        <f ca="1">(J2303-F2303)*'Meta-analysis (Retention)'!$B$4</f>
        <v>0</v>
      </c>
      <c r="O2303" s="11">
        <f ca="1">(K2303-G2303)*'Meta-analysis (Retention)'!$B$4</f>
        <v>0</v>
      </c>
      <c r="Q2303" s="11">
        <f ca="1">(L2303-H2303)*'Meta-analysis (Retention)'!$B$4</f>
        <v>0</v>
      </c>
    </row>
    <row r="2304" spans="1:17">
      <c r="A2304" s="11">
        <v>0.3</v>
      </c>
      <c r="B2304" s="11" cm="1">
        <f t="array" aca="1" ref="B2304" ca="1">INDEX(
    INDIRECT("'Bootstrap Sampling (Retention)'!$A$4:$A$4004"),
    RANDBETWEEN(
        MATCH('Meta-analysis (Retention)'!$B$5, INDIRECT("'Bootstrap Sampling (Retention)'!$A$4:$A$4004"), 1),
        MATCH('Meta-analysis (Retention)'!$B$6, INDIRECT("'Bootstrap Sampling (Retention)'!$A$4:$A$4004"), 1)
    ),
    1
)</f>
        <v>0</v>
      </c>
      <c r="C2304" s="11">
        <f t="shared" ca="1" si="259"/>
        <v>1</v>
      </c>
      <c r="F2304" s="11">
        <f t="shared" ca="1" si="256"/>
        <v>0.5</v>
      </c>
      <c r="G2304" s="11">
        <f t="shared" ca="1" si="257"/>
        <v>0.8</v>
      </c>
      <c r="H2304" s="11">
        <f t="shared" ca="1" si="258"/>
        <v>0.7</v>
      </c>
      <c r="J2304" s="11">
        <f t="shared" ca="1" si="260"/>
        <v>0.5</v>
      </c>
      <c r="K2304" s="11">
        <f t="shared" ca="1" si="261"/>
        <v>0.8</v>
      </c>
      <c r="L2304" s="11">
        <f t="shared" ca="1" si="262"/>
        <v>0.7</v>
      </c>
      <c r="M2304" s="11">
        <f ca="1">(J2304-F2304)*'Meta-analysis (Retention)'!$B$4</f>
        <v>0</v>
      </c>
      <c r="O2304" s="11">
        <f ca="1">(K2304-G2304)*'Meta-analysis (Retention)'!$B$4</f>
        <v>0</v>
      </c>
      <c r="Q2304" s="11">
        <f ca="1">(L2304-H2304)*'Meta-analysis (Retention)'!$B$4</f>
        <v>0</v>
      </c>
    </row>
    <row r="2305" spans="1:17">
      <c r="A2305" s="11">
        <v>0.30099999999999999</v>
      </c>
      <c r="B2305" s="11" cm="1">
        <f t="array" aca="1" ref="B2305" ca="1">INDEX(
    INDIRECT("'Bootstrap Sampling (Retention)'!$A$4:$A$4004"),
    RANDBETWEEN(
        MATCH('Meta-analysis (Retention)'!$B$5, INDIRECT("'Bootstrap Sampling (Retention)'!$A$4:$A$4004"), 1),
        MATCH('Meta-analysis (Retention)'!$B$6, INDIRECT("'Bootstrap Sampling (Retention)'!$A$4:$A$4004"), 1)
    ),
    1
)</f>
        <v>0</v>
      </c>
      <c r="C2305" s="11">
        <f t="shared" ca="1" si="259"/>
        <v>1</v>
      </c>
      <c r="F2305" s="11">
        <f t="shared" ca="1" si="256"/>
        <v>0.5</v>
      </c>
      <c r="G2305" s="11">
        <f t="shared" ca="1" si="257"/>
        <v>0.8</v>
      </c>
      <c r="H2305" s="11">
        <f t="shared" ca="1" si="258"/>
        <v>0.63</v>
      </c>
      <c r="J2305" s="11">
        <f t="shared" ca="1" si="260"/>
        <v>0.5</v>
      </c>
      <c r="K2305" s="11">
        <f t="shared" ca="1" si="261"/>
        <v>0.8</v>
      </c>
      <c r="L2305" s="11">
        <f t="shared" ca="1" si="262"/>
        <v>0.63</v>
      </c>
      <c r="M2305" s="11">
        <f ca="1">(J2305-F2305)*'Meta-analysis (Retention)'!$B$4</f>
        <v>0</v>
      </c>
      <c r="O2305" s="11">
        <f ca="1">(K2305-G2305)*'Meta-analysis (Retention)'!$B$4</f>
        <v>0</v>
      </c>
      <c r="Q2305" s="11">
        <f ca="1">(L2305-H2305)*'Meta-analysis (Retention)'!$B$4</f>
        <v>0</v>
      </c>
    </row>
    <row r="2306" spans="1:17">
      <c r="A2306" s="11">
        <v>0.30199999999999999</v>
      </c>
      <c r="B2306" s="11" cm="1">
        <f t="array" aca="1" ref="B2306" ca="1">INDEX(
    INDIRECT("'Bootstrap Sampling (Retention)'!$A$4:$A$4004"),
    RANDBETWEEN(
        MATCH('Meta-analysis (Retention)'!$B$5, INDIRECT("'Bootstrap Sampling (Retention)'!$A$4:$A$4004"), 1),
        MATCH('Meta-analysis (Retention)'!$B$6, INDIRECT("'Bootstrap Sampling (Retention)'!$A$4:$A$4004"), 1)
    ),
    1
)</f>
        <v>0</v>
      </c>
      <c r="C2306" s="11">
        <f t="shared" ca="1" si="259"/>
        <v>1</v>
      </c>
      <c r="F2306" s="11">
        <f t="shared" ca="1" si="256"/>
        <v>0.5</v>
      </c>
      <c r="G2306" s="11">
        <f t="shared" ca="1" si="257"/>
        <v>0.8</v>
      </c>
      <c r="H2306" s="11">
        <f t="shared" ca="1" si="258"/>
        <v>0.5</v>
      </c>
      <c r="J2306" s="11">
        <f t="shared" ca="1" si="260"/>
        <v>0.5</v>
      </c>
      <c r="K2306" s="11">
        <f t="shared" ca="1" si="261"/>
        <v>0.8</v>
      </c>
      <c r="L2306" s="11">
        <f t="shared" ca="1" si="262"/>
        <v>0.5</v>
      </c>
      <c r="M2306" s="11">
        <f ca="1">(J2306-F2306)*'Meta-analysis (Retention)'!$B$4</f>
        <v>0</v>
      </c>
      <c r="O2306" s="11">
        <f ca="1">(K2306-G2306)*'Meta-analysis (Retention)'!$B$4</f>
        <v>0</v>
      </c>
      <c r="Q2306" s="11">
        <f ca="1">(L2306-H2306)*'Meta-analysis (Retention)'!$B$4</f>
        <v>0</v>
      </c>
    </row>
    <row r="2307" spans="1:17">
      <c r="A2307" s="11">
        <v>0.30299999999999999</v>
      </c>
      <c r="B2307" s="11" cm="1">
        <f t="array" aca="1" ref="B2307" ca="1">INDEX(
    INDIRECT("'Bootstrap Sampling (Retention)'!$A$4:$A$4004"),
    RANDBETWEEN(
        MATCH('Meta-analysis (Retention)'!$B$5, INDIRECT("'Bootstrap Sampling (Retention)'!$A$4:$A$4004"), 1),
        MATCH('Meta-analysis (Retention)'!$B$6, INDIRECT("'Bootstrap Sampling (Retention)'!$A$4:$A$4004"), 1)
    ),
    1
)</f>
        <v>0</v>
      </c>
      <c r="C2307" s="11">
        <f t="shared" ca="1" si="259"/>
        <v>1</v>
      </c>
      <c r="F2307" s="11">
        <f t="shared" ca="1" si="256"/>
        <v>0.5</v>
      </c>
      <c r="G2307" s="11">
        <f t="shared" ca="1" si="257"/>
        <v>0.8</v>
      </c>
      <c r="H2307" s="11">
        <f t="shared" ca="1" si="258"/>
        <v>0.68</v>
      </c>
      <c r="J2307" s="11">
        <f t="shared" ca="1" si="260"/>
        <v>0.5</v>
      </c>
      <c r="K2307" s="11">
        <f t="shared" ca="1" si="261"/>
        <v>0.8</v>
      </c>
      <c r="L2307" s="11">
        <f t="shared" ca="1" si="262"/>
        <v>0.68</v>
      </c>
      <c r="M2307" s="11">
        <f ca="1">(J2307-F2307)*'Meta-analysis (Retention)'!$B$4</f>
        <v>0</v>
      </c>
      <c r="O2307" s="11">
        <f ca="1">(K2307-G2307)*'Meta-analysis (Retention)'!$B$4</f>
        <v>0</v>
      </c>
      <c r="Q2307" s="11">
        <f ca="1">(L2307-H2307)*'Meta-analysis (Retention)'!$B$4</f>
        <v>0</v>
      </c>
    </row>
    <row r="2308" spans="1:17">
      <c r="A2308" s="11">
        <v>0.30399999999999999</v>
      </c>
      <c r="B2308" s="11" cm="1">
        <f t="array" aca="1" ref="B2308" ca="1">INDEX(
    INDIRECT("'Bootstrap Sampling (Retention)'!$A$4:$A$4004"),
    RANDBETWEEN(
        MATCH('Meta-analysis (Retention)'!$B$5, INDIRECT("'Bootstrap Sampling (Retention)'!$A$4:$A$4004"), 1),
        MATCH('Meta-analysis (Retention)'!$B$6, INDIRECT("'Bootstrap Sampling (Retention)'!$A$4:$A$4004"), 1)
    ),
    1
)</f>
        <v>0</v>
      </c>
      <c r="C2308" s="11">
        <f t="shared" ca="1" si="259"/>
        <v>1</v>
      </c>
      <c r="F2308" s="11">
        <f t="shared" ref="F2308:F2371" ca="1" si="263">INDEX($E$53:$E$53, RANDBETWEEN(1,ROWS($E$53:$E$53)),1)</f>
        <v>0.5</v>
      </c>
      <c r="G2308" s="11">
        <f t="shared" ref="G2308:G2371" ca="1" si="264">INDEX($E$83:$E$83, RANDBETWEEN(1,ROWS($E$83:$E$83)),1)</f>
        <v>0.8</v>
      </c>
      <c r="H2308" s="11">
        <f t="shared" ref="H2308:H2371" ca="1" si="265">INDEX($E$53:$E$83, RANDBETWEEN(1,ROWS($E$53:$E$83)),1)</f>
        <v>0.75</v>
      </c>
      <c r="J2308" s="11">
        <f t="shared" ca="1" si="260"/>
        <v>0.5</v>
      </c>
      <c r="K2308" s="11">
        <f t="shared" ca="1" si="261"/>
        <v>0.8</v>
      </c>
      <c r="L2308" s="11">
        <f t="shared" ca="1" si="262"/>
        <v>0.75</v>
      </c>
      <c r="M2308" s="11">
        <f ca="1">(J2308-F2308)*'Meta-analysis (Retention)'!$B$4</f>
        <v>0</v>
      </c>
      <c r="O2308" s="11">
        <f ca="1">(K2308-G2308)*'Meta-analysis (Retention)'!$B$4</f>
        <v>0</v>
      </c>
      <c r="Q2308" s="11">
        <f ca="1">(L2308-H2308)*'Meta-analysis (Retention)'!$B$4</f>
        <v>0</v>
      </c>
    </row>
    <row r="2309" spans="1:17">
      <c r="A2309" s="11">
        <v>0.30499999999999999</v>
      </c>
      <c r="B2309" s="11" cm="1">
        <f t="array" aca="1" ref="B2309" ca="1">INDEX(
    INDIRECT("'Bootstrap Sampling (Retention)'!$A$4:$A$4004"),
    RANDBETWEEN(
        MATCH('Meta-analysis (Retention)'!$B$5, INDIRECT("'Bootstrap Sampling (Retention)'!$A$4:$A$4004"), 1),
        MATCH('Meta-analysis (Retention)'!$B$6, INDIRECT("'Bootstrap Sampling (Retention)'!$A$4:$A$4004"), 1)
    ),
    1
)</f>
        <v>0</v>
      </c>
      <c r="C2309" s="11">
        <f t="shared" ca="1" si="259"/>
        <v>1</v>
      </c>
      <c r="F2309" s="11">
        <f t="shared" ca="1" si="263"/>
        <v>0.5</v>
      </c>
      <c r="G2309" s="11">
        <f t="shared" ca="1" si="264"/>
        <v>0.8</v>
      </c>
      <c r="H2309" s="11">
        <f t="shared" ca="1" si="265"/>
        <v>0.75</v>
      </c>
      <c r="J2309" s="11">
        <f t="shared" ca="1" si="260"/>
        <v>0.5</v>
      </c>
      <c r="K2309" s="11">
        <f t="shared" ca="1" si="261"/>
        <v>0.8</v>
      </c>
      <c r="L2309" s="11">
        <f t="shared" ca="1" si="262"/>
        <v>0.75</v>
      </c>
      <c r="M2309" s="11">
        <f ca="1">(J2309-F2309)*'Meta-analysis (Retention)'!$B$4</f>
        <v>0</v>
      </c>
      <c r="O2309" s="11">
        <f ca="1">(K2309-G2309)*'Meta-analysis (Retention)'!$B$4</f>
        <v>0</v>
      </c>
      <c r="Q2309" s="11">
        <f ca="1">(L2309-H2309)*'Meta-analysis (Retention)'!$B$4</f>
        <v>0</v>
      </c>
    </row>
    <row r="2310" spans="1:17">
      <c r="A2310" s="11">
        <v>0.30599999999999999</v>
      </c>
      <c r="B2310" s="11" cm="1">
        <f t="array" aca="1" ref="B2310" ca="1">INDEX(
    INDIRECT("'Bootstrap Sampling (Retention)'!$A$4:$A$4004"),
    RANDBETWEEN(
        MATCH('Meta-analysis (Retention)'!$B$5, INDIRECT("'Bootstrap Sampling (Retention)'!$A$4:$A$4004"), 1),
        MATCH('Meta-analysis (Retention)'!$B$6, INDIRECT("'Bootstrap Sampling (Retention)'!$A$4:$A$4004"), 1)
    ),
    1
)</f>
        <v>0</v>
      </c>
      <c r="C2310" s="11">
        <f t="shared" ca="1" si="259"/>
        <v>1</v>
      </c>
      <c r="F2310" s="11">
        <f t="shared" ca="1" si="263"/>
        <v>0.5</v>
      </c>
      <c r="G2310" s="11">
        <f t="shared" ca="1" si="264"/>
        <v>0.8</v>
      </c>
      <c r="H2310" s="11">
        <f t="shared" ca="1" si="265"/>
        <v>0.7</v>
      </c>
      <c r="J2310" s="11">
        <f t="shared" ca="1" si="260"/>
        <v>0.5</v>
      </c>
      <c r="K2310" s="11">
        <f t="shared" ca="1" si="261"/>
        <v>0.8</v>
      </c>
      <c r="L2310" s="11">
        <f t="shared" ca="1" si="262"/>
        <v>0.7</v>
      </c>
      <c r="M2310" s="11">
        <f ca="1">(J2310-F2310)*'Meta-analysis (Retention)'!$B$4</f>
        <v>0</v>
      </c>
      <c r="O2310" s="11">
        <f ca="1">(K2310-G2310)*'Meta-analysis (Retention)'!$B$4</f>
        <v>0</v>
      </c>
      <c r="Q2310" s="11">
        <f ca="1">(L2310-H2310)*'Meta-analysis (Retention)'!$B$4</f>
        <v>0</v>
      </c>
    </row>
    <row r="2311" spans="1:17">
      <c r="A2311" s="11">
        <v>0.307</v>
      </c>
      <c r="B2311" s="11" cm="1">
        <f t="array" aca="1" ref="B2311" ca="1">INDEX(
    INDIRECT("'Bootstrap Sampling (Retention)'!$A$4:$A$4004"),
    RANDBETWEEN(
        MATCH('Meta-analysis (Retention)'!$B$5, INDIRECT("'Bootstrap Sampling (Retention)'!$A$4:$A$4004"), 1),
        MATCH('Meta-analysis (Retention)'!$B$6, INDIRECT("'Bootstrap Sampling (Retention)'!$A$4:$A$4004"), 1)
    ),
    1
)</f>
        <v>0</v>
      </c>
      <c r="C2311" s="11">
        <f t="shared" ca="1" si="259"/>
        <v>1</v>
      </c>
      <c r="F2311" s="11">
        <f t="shared" ca="1" si="263"/>
        <v>0.5</v>
      </c>
      <c r="G2311" s="11">
        <f t="shared" ca="1" si="264"/>
        <v>0.8</v>
      </c>
      <c r="H2311" s="11">
        <f t="shared" ca="1" si="265"/>
        <v>0.56000000000000005</v>
      </c>
      <c r="J2311" s="11">
        <f t="shared" ca="1" si="260"/>
        <v>0.5</v>
      </c>
      <c r="K2311" s="11">
        <f t="shared" ca="1" si="261"/>
        <v>0.8</v>
      </c>
      <c r="L2311" s="11">
        <f t="shared" ca="1" si="262"/>
        <v>0.56000000000000005</v>
      </c>
      <c r="M2311" s="11">
        <f ca="1">(J2311-F2311)*'Meta-analysis (Retention)'!$B$4</f>
        <v>0</v>
      </c>
      <c r="O2311" s="11">
        <f ca="1">(K2311-G2311)*'Meta-analysis (Retention)'!$B$4</f>
        <v>0</v>
      </c>
      <c r="Q2311" s="11">
        <f ca="1">(L2311-H2311)*'Meta-analysis (Retention)'!$B$4</f>
        <v>0</v>
      </c>
    </row>
    <row r="2312" spans="1:17">
      <c r="A2312" s="11">
        <v>0.308</v>
      </c>
      <c r="B2312" s="11" cm="1">
        <f t="array" aca="1" ref="B2312" ca="1">INDEX(
    INDIRECT("'Bootstrap Sampling (Retention)'!$A$4:$A$4004"),
    RANDBETWEEN(
        MATCH('Meta-analysis (Retention)'!$B$5, INDIRECT("'Bootstrap Sampling (Retention)'!$A$4:$A$4004"), 1),
        MATCH('Meta-analysis (Retention)'!$B$6, INDIRECT("'Bootstrap Sampling (Retention)'!$A$4:$A$4004"), 1)
    ),
    1
)</f>
        <v>0</v>
      </c>
      <c r="C2312" s="11">
        <f t="shared" ca="1" si="259"/>
        <v>1</v>
      </c>
      <c r="F2312" s="11">
        <f t="shared" ca="1" si="263"/>
        <v>0.5</v>
      </c>
      <c r="G2312" s="11">
        <f t="shared" ca="1" si="264"/>
        <v>0.8</v>
      </c>
      <c r="H2312" s="11">
        <f t="shared" ca="1" si="265"/>
        <v>0.78</v>
      </c>
      <c r="J2312" s="11">
        <f t="shared" ca="1" si="260"/>
        <v>0.5</v>
      </c>
      <c r="K2312" s="11">
        <f t="shared" ca="1" si="261"/>
        <v>0.8</v>
      </c>
      <c r="L2312" s="11">
        <f t="shared" ca="1" si="262"/>
        <v>0.78</v>
      </c>
      <c r="M2312" s="11">
        <f ca="1">(J2312-F2312)*'Meta-analysis (Retention)'!$B$4</f>
        <v>0</v>
      </c>
      <c r="O2312" s="11">
        <f ca="1">(K2312-G2312)*'Meta-analysis (Retention)'!$B$4</f>
        <v>0</v>
      </c>
      <c r="Q2312" s="11">
        <f ca="1">(L2312-H2312)*'Meta-analysis (Retention)'!$B$4</f>
        <v>0</v>
      </c>
    </row>
    <row r="2313" spans="1:17">
      <c r="A2313" s="11">
        <v>0.309</v>
      </c>
      <c r="B2313" s="11" cm="1">
        <f t="array" aca="1" ref="B2313" ca="1">INDEX(
    INDIRECT("'Bootstrap Sampling (Retention)'!$A$4:$A$4004"),
    RANDBETWEEN(
        MATCH('Meta-analysis (Retention)'!$B$5, INDIRECT("'Bootstrap Sampling (Retention)'!$A$4:$A$4004"), 1),
        MATCH('Meta-analysis (Retention)'!$B$6, INDIRECT("'Bootstrap Sampling (Retention)'!$A$4:$A$4004"), 1)
    ),
    1
)</f>
        <v>0</v>
      </c>
      <c r="C2313" s="11">
        <f t="shared" ca="1" si="259"/>
        <v>1</v>
      </c>
      <c r="F2313" s="11">
        <f t="shared" ca="1" si="263"/>
        <v>0.5</v>
      </c>
      <c r="G2313" s="11">
        <f t="shared" ca="1" si="264"/>
        <v>0.8</v>
      </c>
      <c r="H2313" s="11">
        <f t="shared" ca="1" si="265"/>
        <v>0.63</v>
      </c>
      <c r="J2313" s="11">
        <f t="shared" ca="1" si="260"/>
        <v>0.5</v>
      </c>
      <c r="K2313" s="11">
        <f t="shared" ca="1" si="261"/>
        <v>0.8</v>
      </c>
      <c r="L2313" s="11">
        <f t="shared" ca="1" si="262"/>
        <v>0.63</v>
      </c>
      <c r="M2313" s="11">
        <f ca="1">(J2313-F2313)*'Meta-analysis (Retention)'!$B$4</f>
        <v>0</v>
      </c>
      <c r="O2313" s="11">
        <f ca="1">(K2313-G2313)*'Meta-analysis (Retention)'!$B$4</f>
        <v>0</v>
      </c>
      <c r="Q2313" s="11">
        <f ca="1">(L2313-H2313)*'Meta-analysis (Retention)'!$B$4</f>
        <v>0</v>
      </c>
    </row>
    <row r="2314" spans="1:17">
      <c r="A2314" s="11">
        <v>0.31</v>
      </c>
      <c r="B2314" s="11" cm="1">
        <f t="array" aca="1" ref="B2314" ca="1">INDEX(
    INDIRECT("'Bootstrap Sampling (Retention)'!$A$4:$A$4004"),
    RANDBETWEEN(
        MATCH('Meta-analysis (Retention)'!$B$5, INDIRECT("'Bootstrap Sampling (Retention)'!$A$4:$A$4004"), 1),
        MATCH('Meta-analysis (Retention)'!$B$6, INDIRECT("'Bootstrap Sampling (Retention)'!$A$4:$A$4004"), 1)
    ),
    1
)</f>
        <v>0</v>
      </c>
      <c r="C2314" s="11">
        <f t="shared" ca="1" si="259"/>
        <v>1</v>
      </c>
      <c r="F2314" s="11">
        <f t="shared" ca="1" si="263"/>
        <v>0.5</v>
      </c>
      <c r="G2314" s="11">
        <f t="shared" ca="1" si="264"/>
        <v>0.8</v>
      </c>
      <c r="H2314" s="11">
        <f t="shared" ca="1" si="265"/>
        <v>0.56000000000000005</v>
      </c>
      <c r="J2314" s="11">
        <f t="shared" ca="1" si="260"/>
        <v>0.5</v>
      </c>
      <c r="K2314" s="11">
        <f t="shared" ca="1" si="261"/>
        <v>0.8</v>
      </c>
      <c r="L2314" s="11">
        <f t="shared" ca="1" si="262"/>
        <v>0.56000000000000005</v>
      </c>
      <c r="M2314" s="11">
        <f ca="1">(J2314-F2314)*'Meta-analysis (Retention)'!$B$4</f>
        <v>0</v>
      </c>
      <c r="O2314" s="11">
        <f ca="1">(K2314-G2314)*'Meta-analysis (Retention)'!$B$4</f>
        <v>0</v>
      </c>
      <c r="Q2314" s="11">
        <f ca="1">(L2314-H2314)*'Meta-analysis (Retention)'!$B$4</f>
        <v>0</v>
      </c>
    </row>
    <row r="2315" spans="1:17">
      <c r="A2315" s="11">
        <v>0.311</v>
      </c>
      <c r="B2315" s="11" cm="1">
        <f t="array" aca="1" ref="B2315" ca="1">INDEX(
    INDIRECT("'Bootstrap Sampling (Retention)'!$A$4:$A$4004"),
    RANDBETWEEN(
        MATCH('Meta-analysis (Retention)'!$B$5, INDIRECT("'Bootstrap Sampling (Retention)'!$A$4:$A$4004"), 1),
        MATCH('Meta-analysis (Retention)'!$B$6, INDIRECT("'Bootstrap Sampling (Retention)'!$A$4:$A$4004"), 1)
    ),
    1
)</f>
        <v>0</v>
      </c>
      <c r="C2315" s="11">
        <f t="shared" ca="1" si="259"/>
        <v>1</v>
      </c>
      <c r="F2315" s="11">
        <f t="shared" ca="1" si="263"/>
        <v>0.5</v>
      </c>
      <c r="G2315" s="11">
        <f t="shared" ca="1" si="264"/>
        <v>0.8</v>
      </c>
      <c r="H2315" s="11">
        <f t="shared" ca="1" si="265"/>
        <v>0.8</v>
      </c>
      <c r="J2315" s="11">
        <f t="shared" ca="1" si="260"/>
        <v>0.5</v>
      </c>
      <c r="K2315" s="11">
        <f t="shared" ca="1" si="261"/>
        <v>0.8</v>
      </c>
      <c r="L2315" s="11">
        <f t="shared" ca="1" si="262"/>
        <v>0.8</v>
      </c>
      <c r="M2315" s="11">
        <f ca="1">(J2315-F2315)*'Meta-analysis (Retention)'!$B$4</f>
        <v>0</v>
      </c>
      <c r="O2315" s="11">
        <f ca="1">(K2315-G2315)*'Meta-analysis (Retention)'!$B$4</f>
        <v>0</v>
      </c>
      <c r="Q2315" s="11">
        <f ca="1">(L2315-H2315)*'Meta-analysis (Retention)'!$B$4</f>
        <v>0</v>
      </c>
    </row>
    <row r="2316" spans="1:17">
      <c r="A2316" s="11">
        <v>0.312</v>
      </c>
      <c r="B2316" s="11" cm="1">
        <f t="array" aca="1" ref="B2316" ca="1">INDEX(
    INDIRECT("'Bootstrap Sampling (Retention)'!$A$4:$A$4004"),
    RANDBETWEEN(
        MATCH('Meta-analysis (Retention)'!$B$5, INDIRECT("'Bootstrap Sampling (Retention)'!$A$4:$A$4004"), 1),
        MATCH('Meta-analysis (Retention)'!$B$6, INDIRECT("'Bootstrap Sampling (Retention)'!$A$4:$A$4004"), 1)
    ),
    1
)</f>
        <v>0</v>
      </c>
      <c r="C2316" s="11">
        <f t="shared" ca="1" si="259"/>
        <v>1</v>
      </c>
      <c r="F2316" s="11">
        <f t="shared" ca="1" si="263"/>
        <v>0.5</v>
      </c>
      <c r="G2316" s="11">
        <f t="shared" ca="1" si="264"/>
        <v>0.8</v>
      </c>
      <c r="H2316" s="11">
        <f t="shared" ca="1" si="265"/>
        <v>0.73</v>
      </c>
      <c r="J2316" s="11">
        <f t="shared" ca="1" si="260"/>
        <v>0.5</v>
      </c>
      <c r="K2316" s="11">
        <f t="shared" ca="1" si="261"/>
        <v>0.8</v>
      </c>
      <c r="L2316" s="11">
        <f t="shared" ca="1" si="262"/>
        <v>0.73</v>
      </c>
      <c r="M2316" s="11">
        <f ca="1">(J2316-F2316)*'Meta-analysis (Retention)'!$B$4</f>
        <v>0</v>
      </c>
      <c r="O2316" s="11">
        <f ca="1">(K2316-G2316)*'Meta-analysis (Retention)'!$B$4</f>
        <v>0</v>
      </c>
      <c r="Q2316" s="11">
        <f ca="1">(L2316-H2316)*'Meta-analysis (Retention)'!$B$4</f>
        <v>0</v>
      </c>
    </row>
    <row r="2317" spans="1:17">
      <c r="A2317" s="11">
        <v>0.313</v>
      </c>
      <c r="B2317" s="11" cm="1">
        <f t="array" aca="1" ref="B2317" ca="1">INDEX(
    INDIRECT("'Bootstrap Sampling (Retention)'!$A$4:$A$4004"),
    RANDBETWEEN(
        MATCH('Meta-analysis (Retention)'!$B$5, INDIRECT("'Bootstrap Sampling (Retention)'!$A$4:$A$4004"), 1),
        MATCH('Meta-analysis (Retention)'!$B$6, INDIRECT("'Bootstrap Sampling (Retention)'!$A$4:$A$4004"), 1)
    ),
    1
)</f>
        <v>0</v>
      </c>
      <c r="C2317" s="11">
        <f t="shared" ca="1" si="259"/>
        <v>1</v>
      </c>
      <c r="F2317" s="11">
        <f t="shared" ca="1" si="263"/>
        <v>0.5</v>
      </c>
      <c r="G2317" s="11">
        <f t="shared" ca="1" si="264"/>
        <v>0.8</v>
      </c>
      <c r="H2317" s="11">
        <f t="shared" ca="1" si="265"/>
        <v>0.55000000000000004</v>
      </c>
      <c r="J2317" s="11">
        <f t="shared" ca="1" si="260"/>
        <v>0.5</v>
      </c>
      <c r="K2317" s="11">
        <f t="shared" ca="1" si="261"/>
        <v>0.8</v>
      </c>
      <c r="L2317" s="11">
        <f t="shared" ca="1" si="262"/>
        <v>0.55000000000000004</v>
      </c>
      <c r="M2317" s="11">
        <f ca="1">(J2317-F2317)*'Meta-analysis (Retention)'!$B$4</f>
        <v>0</v>
      </c>
      <c r="O2317" s="11">
        <f ca="1">(K2317-G2317)*'Meta-analysis (Retention)'!$B$4</f>
        <v>0</v>
      </c>
      <c r="Q2317" s="11">
        <f ca="1">(L2317-H2317)*'Meta-analysis (Retention)'!$B$4</f>
        <v>0</v>
      </c>
    </row>
    <row r="2318" spans="1:17">
      <c r="A2318" s="11">
        <v>0.314</v>
      </c>
      <c r="B2318" s="11" cm="1">
        <f t="array" aca="1" ref="B2318" ca="1">INDEX(
    INDIRECT("'Bootstrap Sampling (Retention)'!$A$4:$A$4004"),
    RANDBETWEEN(
        MATCH('Meta-analysis (Retention)'!$B$5, INDIRECT("'Bootstrap Sampling (Retention)'!$A$4:$A$4004"), 1),
        MATCH('Meta-analysis (Retention)'!$B$6, INDIRECT("'Bootstrap Sampling (Retention)'!$A$4:$A$4004"), 1)
    ),
    1
)</f>
        <v>0</v>
      </c>
      <c r="C2318" s="11">
        <f t="shared" ref="C2318:C2381" ca="1" si="266">AVERAGE(B2318:B2318)+1</f>
        <v>1</v>
      </c>
      <c r="F2318" s="11">
        <f t="shared" ca="1" si="263"/>
        <v>0.5</v>
      </c>
      <c r="G2318" s="11">
        <f t="shared" ca="1" si="264"/>
        <v>0.8</v>
      </c>
      <c r="H2318" s="11">
        <f t="shared" ca="1" si="265"/>
        <v>0.67</v>
      </c>
      <c r="J2318" s="11">
        <f t="shared" ca="1" si="260"/>
        <v>0.5</v>
      </c>
      <c r="K2318" s="11">
        <f t="shared" ca="1" si="261"/>
        <v>0.8</v>
      </c>
      <c r="L2318" s="11">
        <f t="shared" ca="1" si="262"/>
        <v>0.67</v>
      </c>
      <c r="M2318" s="11">
        <f ca="1">(J2318-F2318)*'Meta-analysis (Retention)'!$B$4</f>
        <v>0</v>
      </c>
      <c r="O2318" s="11">
        <f ca="1">(K2318-G2318)*'Meta-analysis (Retention)'!$B$4</f>
        <v>0</v>
      </c>
      <c r="Q2318" s="11">
        <f ca="1">(L2318-H2318)*'Meta-analysis (Retention)'!$B$4</f>
        <v>0</v>
      </c>
    </row>
    <row r="2319" spans="1:17">
      <c r="A2319" s="11">
        <v>0.315</v>
      </c>
      <c r="B2319" s="11" cm="1">
        <f t="array" aca="1" ref="B2319" ca="1">INDEX(
    INDIRECT("'Bootstrap Sampling (Retention)'!$A$4:$A$4004"),
    RANDBETWEEN(
        MATCH('Meta-analysis (Retention)'!$B$5, INDIRECT("'Bootstrap Sampling (Retention)'!$A$4:$A$4004"), 1),
        MATCH('Meta-analysis (Retention)'!$B$6, INDIRECT("'Bootstrap Sampling (Retention)'!$A$4:$A$4004"), 1)
    ),
    1
)</f>
        <v>0</v>
      </c>
      <c r="C2319" s="11">
        <f t="shared" ca="1" si="266"/>
        <v>1</v>
      </c>
      <c r="F2319" s="11">
        <f t="shared" ca="1" si="263"/>
        <v>0.5</v>
      </c>
      <c r="G2319" s="11">
        <f t="shared" ca="1" si="264"/>
        <v>0.8</v>
      </c>
      <c r="H2319" s="11">
        <f t="shared" ca="1" si="265"/>
        <v>0.56000000000000005</v>
      </c>
      <c r="J2319" s="11">
        <f t="shared" ca="1" si="260"/>
        <v>0.5</v>
      </c>
      <c r="K2319" s="11">
        <f t="shared" ca="1" si="261"/>
        <v>0.8</v>
      </c>
      <c r="L2319" s="11">
        <f t="shared" ca="1" si="262"/>
        <v>0.56000000000000005</v>
      </c>
      <c r="M2319" s="11">
        <f ca="1">(J2319-F2319)*'Meta-analysis (Retention)'!$B$4</f>
        <v>0</v>
      </c>
      <c r="O2319" s="11">
        <f ca="1">(K2319-G2319)*'Meta-analysis (Retention)'!$B$4</f>
        <v>0</v>
      </c>
      <c r="Q2319" s="11">
        <f ca="1">(L2319-H2319)*'Meta-analysis (Retention)'!$B$4</f>
        <v>0</v>
      </c>
    </row>
    <row r="2320" spans="1:17">
      <c r="A2320" s="11">
        <v>0.316</v>
      </c>
      <c r="B2320" s="11" cm="1">
        <f t="array" aca="1" ref="B2320" ca="1">INDEX(
    INDIRECT("'Bootstrap Sampling (Retention)'!$A$4:$A$4004"),
    RANDBETWEEN(
        MATCH('Meta-analysis (Retention)'!$B$5, INDIRECT("'Bootstrap Sampling (Retention)'!$A$4:$A$4004"), 1),
        MATCH('Meta-analysis (Retention)'!$B$6, INDIRECT("'Bootstrap Sampling (Retention)'!$A$4:$A$4004"), 1)
    ),
    1
)</f>
        <v>0</v>
      </c>
      <c r="C2320" s="11">
        <f t="shared" ca="1" si="266"/>
        <v>1</v>
      </c>
      <c r="F2320" s="11">
        <f t="shared" ca="1" si="263"/>
        <v>0.5</v>
      </c>
      <c r="G2320" s="11">
        <f t="shared" ca="1" si="264"/>
        <v>0.8</v>
      </c>
      <c r="H2320" s="11">
        <f t="shared" ca="1" si="265"/>
        <v>0.71</v>
      </c>
      <c r="J2320" s="11">
        <f t="shared" ca="1" si="260"/>
        <v>0.5</v>
      </c>
      <c r="K2320" s="11">
        <f t="shared" ca="1" si="261"/>
        <v>0.8</v>
      </c>
      <c r="L2320" s="11">
        <f t="shared" ca="1" si="262"/>
        <v>0.71</v>
      </c>
      <c r="M2320" s="11">
        <f ca="1">(J2320-F2320)*'Meta-analysis (Retention)'!$B$4</f>
        <v>0</v>
      </c>
      <c r="O2320" s="11">
        <f ca="1">(K2320-G2320)*'Meta-analysis (Retention)'!$B$4</f>
        <v>0</v>
      </c>
      <c r="Q2320" s="11">
        <f ca="1">(L2320-H2320)*'Meta-analysis (Retention)'!$B$4</f>
        <v>0</v>
      </c>
    </row>
    <row r="2321" spans="1:17">
      <c r="A2321" s="11">
        <v>0.317</v>
      </c>
      <c r="B2321" s="11" cm="1">
        <f t="array" aca="1" ref="B2321" ca="1">INDEX(
    INDIRECT("'Bootstrap Sampling (Retention)'!$A$4:$A$4004"),
    RANDBETWEEN(
        MATCH('Meta-analysis (Retention)'!$B$5, INDIRECT("'Bootstrap Sampling (Retention)'!$A$4:$A$4004"), 1),
        MATCH('Meta-analysis (Retention)'!$B$6, INDIRECT("'Bootstrap Sampling (Retention)'!$A$4:$A$4004"), 1)
    ),
    1
)</f>
        <v>0</v>
      </c>
      <c r="C2321" s="11">
        <f t="shared" ca="1" si="266"/>
        <v>1</v>
      </c>
      <c r="F2321" s="11">
        <f t="shared" ca="1" si="263"/>
        <v>0.5</v>
      </c>
      <c r="G2321" s="11">
        <f t="shared" ca="1" si="264"/>
        <v>0.8</v>
      </c>
      <c r="H2321" s="11">
        <f t="shared" ca="1" si="265"/>
        <v>0.73</v>
      </c>
      <c r="J2321" s="11">
        <f t="shared" ca="1" si="260"/>
        <v>0.5</v>
      </c>
      <c r="K2321" s="11">
        <f t="shared" ca="1" si="261"/>
        <v>0.8</v>
      </c>
      <c r="L2321" s="11">
        <f t="shared" ca="1" si="262"/>
        <v>0.73</v>
      </c>
      <c r="M2321" s="11">
        <f ca="1">(J2321-F2321)*'Meta-analysis (Retention)'!$B$4</f>
        <v>0</v>
      </c>
      <c r="O2321" s="11">
        <f ca="1">(K2321-G2321)*'Meta-analysis (Retention)'!$B$4</f>
        <v>0</v>
      </c>
      <c r="Q2321" s="11">
        <f ca="1">(L2321-H2321)*'Meta-analysis (Retention)'!$B$4</f>
        <v>0</v>
      </c>
    </row>
    <row r="2322" spans="1:17">
      <c r="A2322" s="11">
        <v>0.318</v>
      </c>
      <c r="B2322" s="11" cm="1">
        <f t="array" aca="1" ref="B2322" ca="1">INDEX(
    INDIRECT("'Bootstrap Sampling (Retention)'!$A$4:$A$4004"),
    RANDBETWEEN(
        MATCH('Meta-analysis (Retention)'!$B$5, INDIRECT("'Bootstrap Sampling (Retention)'!$A$4:$A$4004"), 1),
        MATCH('Meta-analysis (Retention)'!$B$6, INDIRECT("'Bootstrap Sampling (Retention)'!$A$4:$A$4004"), 1)
    ),
    1
)</f>
        <v>0</v>
      </c>
      <c r="C2322" s="11">
        <f t="shared" ca="1" si="266"/>
        <v>1</v>
      </c>
      <c r="F2322" s="11">
        <f t="shared" ca="1" si="263"/>
        <v>0.5</v>
      </c>
      <c r="G2322" s="11">
        <f t="shared" ca="1" si="264"/>
        <v>0.8</v>
      </c>
      <c r="H2322" s="11">
        <f t="shared" ca="1" si="265"/>
        <v>0.74</v>
      </c>
      <c r="J2322" s="11">
        <f t="shared" ca="1" si="260"/>
        <v>0.5</v>
      </c>
      <c r="K2322" s="11">
        <f t="shared" ca="1" si="261"/>
        <v>0.8</v>
      </c>
      <c r="L2322" s="11">
        <f t="shared" ca="1" si="262"/>
        <v>0.74</v>
      </c>
      <c r="M2322" s="11">
        <f ca="1">(J2322-F2322)*'Meta-analysis (Retention)'!$B$4</f>
        <v>0</v>
      </c>
      <c r="O2322" s="11">
        <f ca="1">(K2322-G2322)*'Meta-analysis (Retention)'!$B$4</f>
        <v>0</v>
      </c>
      <c r="Q2322" s="11">
        <f ca="1">(L2322-H2322)*'Meta-analysis (Retention)'!$B$4</f>
        <v>0</v>
      </c>
    </row>
    <row r="2323" spans="1:17">
      <c r="A2323" s="11">
        <v>0.31900000000000001</v>
      </c>
      <c r="B2323" s="11" cm="1">
        <f t="array" aca="1" ref="B2323" ca="1">INDEX(
    INDIRECT("'Bootstrap Sampling (Retention)'!$A$4:$A$4004"),
    RANDBETWEEN(
        MATCH('Meta-analysis (Retention)'!$B$5, INDIRECT("'Bootstrap Sampling (Retention)'!$A$4:$A$4004"), 1),
        MATCH('Meta-analysis (Retention)'!$B$6, INDIRECT("'Bootstrap Sampling (Retention)'!$A$4:$A$4004"), 1)
    ),
    1
)</f>
        <v>0</v>
      </c>
      <c r="C2323" s="11">
        <f t="shared" ca="1" si="266"/>
        <v>1</v>
      </c>
      <c r="F2323" s="11">
        <f t="shared" ca="1" si="263"/>
        <v>0.5</v>
      </c>
      <c r="G2323" s="11">
        <f t="shared" ca="1" si="264"/>
        <v>0.8</v>
      </c>
      <c r="H2323" s="11">
        <f t="shared" ca="1" si="265"/>
        <v>0.79</v>
      </c>
      <c r="J2323" s="11">
        <f t="shared" ca="1" si="260"/>
        <v>0.5</v>
      </c>
      <c r="K2323" s="11">
        <f t="shared" ca="1" si="261"/>
        <v>0.8</v>
      </c>
      <c r="L2323" s="11">
        <f t="shared" ca="1" si="262"/>
        <v>0.79</v>
      </c>
      <c r="M2323" s="11">
        <f ca="1">(J2323-F2323)*'Meta-analysis (Retention)'!$B$4</f>
        <v>0</v>
      </c>
      <c r="O2323" s="11">
        <f ca="1">(K2323-G2323)*'Meta-analysis (Retention)'!$B$4</f>
        <v>0</v>
      </c>
      <c r="Q2323" s="11">
        <f ca="1">(L2323-H2323)*'Meta-analysis (Retention)'!$B$4</f>
        <v>0</v>
      </c>
    </row>
    <row r="2324" spans="1:17">
      <c r="A2324" s="11">
        <v>0.32</v>
      </c>
      <c r="B2324" s="11" cm="1">
        <f t="array" aca="1" ref="B2324" ca="1">INDEX(
    INDIRECT("'Bootstrap Sampling (Retention)'!$A$4:$A$4004"),
    RANDBETWEEN(
        MATCH('Meta-analysis (Retention)'!$B$5, INDIRECT("'Bootstrap Sampling (Retention)'!$A$4:$A$4004"), 1),
        MATCH('Meta-analysis (Retention)'!$B$6, INDIRECT("'Bootstrap Sampling (Retention)'!$A$4:$A$4004"), 1)
    ),
    1
)</f>
        <v>0</v>
      </c>
      <c r="C2324" s="11">
        <f t="shared" ca="1" si="266"/>
        <v>1</v>
      </c>
      <c r="F2324" s="11">
        <f t="shared" ca="1" si="263"/>
        <v>0.5</v>
      </c>
      <c r="G2324" s="11">
        <f t="shared" ca="1" si="264"/>
        <v>0.8</v>
      </c>
      <c r="H2324" s="11">
        <f t="shared" ca="1" si="265"/>
        <v>0.56999999999999995</v>
      </c>
      <c r="J2324" s="11">
        <f t="shared" ca="1" si="260"/>
        <v>0.5</v>
      </c>
      <c r="K2324" s="11">
        <f t="shared" ca="1" si="261"/>
        <v>0.8</v>
      </c>
      <c r="L2324" s="11">
        <f t="shared" ca="1" si="262"/>
        <v>0.56999999999999995</v>
      </c>
      <c r="M2324" s="11">
        <f ca="1">(J2324-F2324)*'Meta-analysis (Retention)'!$B$4</f>
        <v>0</v>
      </c>
      <c r="O2324" s="11">
        <f ca="1">(K2324-G2324)*'Meta-analysis (Retention)'!$B$4</f>
        <v>0</v>
      </c>
      <c r="Q2324" s="11">
        <f ca="1">(L2324-H2324)*'Meta-analysis (Retention)'!$B$4</f>
        <v>0</v>
      </c>
    </row>
    <row r="2325" spans="1:17">
      <c r="A2325" s="11">
        <v>0.32100000000000001</v>
      </c>
      <c r="B2325" s="11" cm="1">
        <f t="array" aca="1" ref="B2325" ca="1">INDEX(
    INDIRECT("'Bootstrap Sampling (Retention)'!$A$4:$A$4004"),
    RANDBETWEEN(
        MATCH('Meta-analysis (Retention)'!$B$5, INDIRECT("'Bootstrap Sampling (Retention)'!$A$4:$A$4004"), 1),
        MATCH('Meta-analysis (Retention)'!$B$6, INDIRECT("'Bootstrap Sampling (Retention)'!$A$4:$A$4004"), 1)
    ),
    1
)</f>
        <v>0</v>
      </c>
      <c r="C2325" s="11">
        <f t="shared" ca="1" si="266"/>
        <v>1</v>
      </c>
      <c r="F2325" s="11">
        <f t="shared" ca="1" si="263"/>
        <v>0.5</v>
      </c>
      <c r="G2325" s="11">
        <f t="shared" ca="1" si="264"/>
        <v>0.8</v>
      </c>
      <c r="H2325" s="11">
        <f t="shared" ca="1" si="265"/>
        <v>0.8</v>
      </c>
      <c r="J2325" s="11">
        <f t="shared" ca="1" si="260"/>
        <v>0.5</v>
      </c>
      <c r="K2325" s="11">
        <f t="shared" ca="1" si="261"/>
        <v>0.8</v>
      </c>
      <c r="L2325" s="11">
        <f t="shared" ca="1" si="262"/>
        <v>0.8</v>
      </c>
      <c r="M2325" s="11">
        <f ca="1">(J2325-F2325)*'Meta-analysis (Retention)'!$B$4</f>
        <v>0</v>
      </c>
      <c r="O2325" s="11">
        <f ca="1">(K2325-G2325)*'Meta-analysis (Retention)'!$B$4</f>
        <v>0</v>
      </c>
      <c r="Q2325" s="11">
        <f ca="1">(L2325-H2325)*'Meta-analysis (Retention)'!$B$4</f>
        <v>0</v>
      </c>
    </row>
    <row r="2326" spans="1:17">
      <c r="A2326" s="11">
        <v>0.32200000000000001</v>
      </c>
      <c r="B2326" s="11" cm="1">
        <f t="array" aca="1" ref="B2326" ca="1">INDEX(
    INDIRECT("'Bootstrap Sampling (Retention)'!$A$4:$A$4004"),
    RANDBETWEEN(
        MATCH('Meta-analysis (Retention)'!$B$5, INDIRECT("'Bootstrap Sampling (Retention)'!$A$4:$A$4004"), 1),
        MATCH('Meta-analysis (Retention)'!$B$6, INDIRECT("'Bootstrap Sampling (Retention)'!$A$4:$A$4004"), 1)
    ),
    1
)</f>
        <v>0</v>
      </c>
      <c r="C2326" s="11">
        <f t="shared" ca="1" si="266"/>
        <v>1</v>
      </c>
      <c r="F2326" s="11">
        <f t="shared" ca="1" si="263"/>
        <v>0.5</v>
      </c>
      <c r="G2326" s="11">
        <f t="shared" ca="1" si="264"/>
        <v>0.8</v>
      </c>
      <c r="H2326" s="11">
        <f t="shared" ca="1" si="265"/>
        <v>0.59</v>
      </c>
      <c r="J2326" s="11">
        <f t="shared" ca="1" si="260"/>
        <v>0.5</v>
      </c>
      <c r="K2326" s="11">
        <f t="shared" ca="1" si="261"/>
        <v>0.8</v>
      </c>
      <c r="L2326" s="11">
        <f t="shared" ca="1" si="262"/>
        <v>0.59</v>
      </c>
      <c r="M2326" s="11">
        <f ca="1">(J2326-F2326)*'Meta-analysis (Retention)'!$B$4</f>
        <v>0</v>
      </c>
      <c r="O2326" s="11">
        <f ca="1">(K2326-G2326)*'Meta-analysis (Retention)'!$B$4</f>
        <v>0</v>
      </c>
      <c r="Q2326" s="11">
        <f ca="1">(L2326-H2326)*'Meta-analysis (Retention)'!$B$4</f>
        <v>0</v>
      </c>
    </row>
    <row r="2327" spans="1:17">
      <c r="A2327" s="11">
        <v>0.32300000000000001</v>
      </c>
      <c r="B2327" s="11" cm="1">
        <f t="array" aca="1" ref="B2327" ca="1">INDEX(
    INDIRECT("'Bootstrap Sampling (Retention)'!$A$4:$A$4004"),
    RANDBETWEEN(
        MATCH('Meta-analysis (Retention)'!$B$5, INDIRECT("'Bootstrap Sampling (Retention)'!$A$4:$A$4004"), 1),
        MATCH('Meta-analysis (Retention)'!$B$6, INDIRECT("'Bootstrap Sampling (Retention)'!$A$4:$A$4004"), 1)
    ),
    1
)</f>
        <v>0</v>
      </c>
      <c r="C2327" s="11">
        <f t="shared" ca="1" si="266"/>
        <v>1</v>
      </c>
      <c r="F2327" s="11">
        <f t="shared" ca="1" si="263"/>
        <v>0.5</v>
      </c>
      <c r="G2327" s="11">
        <f t="shared" ca="1" si="264"/>
        <v>0.8</v>
      </c>
      <c r="H2327" s="11">
        <f t="shared" ca="1" si="265"/>
        <v>0.79</v>
      </c>
      <c r="J2327" s="11">
        <f t="shared" ca="1" si="260"/>
        <v>0.5</v>
      </c>
      <c r="K2327" s="11">
        <f t="shared" ca="1" si="261"/>
        <v>0.8</v>
      </c>
      <c r="L2327" s="11">
        <f t="shared" ca="1" si="262"/>
        <v>0.79</v>
      </c>
      <c r="M2327" s="11">
        <f ca="1">(J2327-F2327)*'Meta-analysis (Retention)'!$B$4</f>
        <v>0</v>
      </c>
      <c r="O2327" s="11">
        <f ca="1">(K2327-G2327)*'Meta-analysis (Retention)'!$B$4</f>
        <v>0</v>
      </c>
      <c r="Q2327" s="11">
        <f ca="1">(L2327-H2327)*'Meta-analysis (Retention)'!$B$4</f>
        <v>0</v>
      </c>
    </row>
    <row r="2328" spans="1:17">
      <c r="A2328" s="11">
        <v>0.32400000000000001</v>
      </c>
      <c r="B2328" s="11" cm="1">
        <f t="array" aca="1" ref="B2328" ca="1">INDEX(
    INDIRECT("'Bootstrap Sampling (Retention)'!$A$4:$A$4004"),
    RANDBETWEEN(
        MATCH('Meta-analysis (Retention)'!$B$5, INDIRECT("'Bootstrap Sampling (Retention)'!$A$4:$A$4004"), 1),
        MATCH('Meta-analysis (Retention)'!$B$6, INDIRECT("'Bootstrap Sampling (Retention)'!$A$4:$A$4004"), 1)
    ),
    1
)</f>
        <v>0</v>
      </c>
      <c r="C2328" s="11">
        <f t="shared" ca="1" si="266"/>
        <v>1</v>
      </c>
      <c r="F2328" s="11">
        <f t="shared" ca="1" si="263"/>
        <v>0.5</v>
      </c>
      <c r="G2328" s="11">
        <f t="shared" ca="1" si="264"/>
        <v>0.8</v>
      </c>
      <c r="H2328" s="11">
        <f t="shared" ca="1" si="265"/>
        <v>0.66</v>
      </c>
      <c r="J2328" s="11">
        <f t="shared" ca="1" si="260"/>
        <v>0.5</v>
      </c>
      <c r="K2328" s="11">
        <f t="shared" ca="1" si="261"/>
        <v>0.8</v>
      </c>
      <c r="L2328" s="11">
        <f t="shared" ca="1" si="262"/>
        <v>0.66</v>
      </c>
      <c r="M2328" s="11">
        <f ca="1">(J2328-F2328)*'Meta-analysis (Retention)'!$B$4</f>
        <v>0</v>
      </c>
      <c r="O2328" s="11">
        <f ca="1">(K2328-G2328)*'Meta-analysis (Retention)'!$B$4</f>
        <v>0</v>
      </c>
      <c r="Q2328" s="11">
        <f ca="1">(L2328-H2328)*'Meta-analysis (Retention)'!$B$4</f>
        <v>0</v>
      </c>
    </row>
    <row r="2329" spans="1:17">
      <c r="A2329" s="11">
        <v>0.32500000000000001</v>
      </c>
      <c r="B2329" s="11" cm="1">
        <f t="array" aca="1" ref="B2329" ca="1">INDEX(
    INDIRECT("'Bootstrap Sampling (Retention)'!$A$4:$A$4004"),
    RANDBETWEEN(
        MATCH('Meta-analysis (Retention)'!$B$5, INDIRECT("'Bootstrap Sampling (Retention)'!$A$4:$A$4004"), 1),
        MATCH('Meta-analysis (Retention)'!$B$6, INDIRECT("'Bootstrap Sampling (Retention)'!$A$4:$A$4004"), 1)
    ),
    1
)</f>
        <v>0</v>
      </c>
      <c r="C2329" s="11">
        <f t="shared" ca="1" si="266"/>
        <v>1</v>
      </c>
      <c r="F2329" s="11">
        <f t="shared" ca="1" si="263"/>
        <v>0.5</v>
      </c>
      <c r="G2329" s="11">
        <f t="shared" ca="1" si="264"/>
        <v>0.8</v>
      </c>
      <c r="H2329" s="11">
        <f t="shared" ca="1" si="265"/>
        <v>0.67</v>
      </c>
      <c r="J2329" s="11">
        <f t="shared" ca="1" si="260"/>
        <v>0.5</v>
      </c>
      <c r="K2329" s="11">
        <f t="shared" ca="1" si="261"/>
        <v>0.8</v>
      </c>
      <c r="L2329" s="11">
        <f t="shared" ca="1" si="262"/>
        <v>0.67</v>
      </c>
      <c r="M2329" s="11">
        <f ca="1">(J2329-F2329)*'Meta-analysis (Retention)'!$B$4</f>
        <v>0</v>
      </c>
      <c r="O2329" s="11">
        <f ca="1">(K2329-G2329)*'Meta-analysis (Retention)'!$B$4</f>
        <v>0</v>
      </c>
      <c r="Q2329" s="11">
        <f ca="1">(L2329-H2329)*'Meta-analysis (Retention)'!$B$4</f>
        <v>0</v>
      </c>
    </row>
    <row r="2330" spans="1:17">
      <c r="A2330" s="11">
        <v>0.32600000000000001</v>
      </c>
      <c r="B2330" s="11" cm="1">
        <f t="array" aca="1" ref="B2330" ca="1">INDEX(
    INDIRECT("'Bootstrap Sampling (Retention)'!$A$4:$A$4004"),
    RANDBETWEEN(
        MATCH('Meta-analysis (Retention)'!$B$5, INDIRECT("'Bootstrap Sampling (Retention)'!$A$4:$A$4004"), 1),
        MATCH('Meta-analysis (Retention)'!$B$6, INDIRECT("'Bootstrap Sampling (Retention)'!$A$4:$A$4004"), 1)
    ),
    1
)</f>
        <v>0</v>
      </c>
      <c r="C2330" s="11">
        <f t="shared" ca="1" si="266"/>
        <v>1</v>
      </c>
      <c r="F2330" s="11">
        <f t="shared" ca="1" si="263"/>
        <v>0.5</v>
      </c>
      <c r="G2330" s="11">
        <f t="shared" ca="1" si="264"/>
        <v>0.8</v>
      </c>
      <c r="H2330" s="11">
        <f t="shared" ca="1" si="265"/>
        <v>0.57999999999999996</v>
      </c>
      <c r="J2330" s="11">
        <f t="shared" ca="1" si="260"/>
        <v>0.5</v>
      </c>
      <c r="K2330" s="11">
        <f t="shared" ca="1" si="261"/>
        <v>0.8</v>
      </c>
      <c r="L2330" s="11">
        <f t="shared" ca="1" si="262"/>
        <v>0.57999999999999996</v>
      </c>
      <c r="M2330" s="11">
        <f ca="1">(J2330-F2330)*'Meta-analysis (Retention)'!$B$4</f>
        <v>0</v>
      </c>
      <c r="O2330" s="11">
        <f ca="1">(K2330-G2330)*'Meta-analysis (Retention)'!$B$4</f>
        <v>0</v>
      </c>
      <c r="Q2330" s="11">
        <f ca="1">(L2330-H2330)*'Meta-analysis (Retention)'!$B$4</f>
        <v>0</v>
      </c>
    </row>
    <row r="2331" spans="1:17">
      <c r="A2331" s="11">
        <v>0.32700000000000001</v>
      </c>
      <c r="B2331" s="11" cm="1">
        <f t="array" aca="1" ref="B2331" ca="1">INDEX(
    INDIRECT("'Bootstrap Sampling (Retention)'!$A$4:$A$4004"),
    RANDBETWEEN(
        MATCH('Meta-analysis (Retention)'!$B$5, INDIRECT("'Bootstrap Sampling (Retention)'!$A$4:$A$4004"), 1),
        MATCH('Meta-analysis (Retention)'!$B$6, INDIRECT("'Bootstrap Sampling (Retention)'!$A$4:$A$4004"), 1)
    ),
    1
)</f>
        <v>0</v>
      </c>
      <c r="C2331" s="11">
        <f t="shared" ca="1" si="266"/>
        <v>1</v>
      </c>
      <c r="F2331" s="11">
        <f t="shared" ca="1" si="263"/>
        <v>0.5</v>
      </c>
      <c r="G2331" s="11">
        <f t="shared" ca="1" si="264"/>
        <v>0.8</v>
      </c>
      <c r="H2331" s="11">
        <f t="shared" ca="1" si="265"/>
        <v>0.64</v>
      </c>
      <c r="J2331" s="11">
        <f t="shared" ca="1" si="260"/>
        <v>0.5</v>
      </c>
      <c r="K2331" s="11">
        <f t="shared" ca="1" si="261"/>
        <v>0.8</v>
      </c>
      <c r="L2331" s="11">
        <f t="shared" ca="1" si="262"/>
        <v>0.64</v>
      </c>
      <c r="M2331" s="11">
        <f ca="1">(J2331-F2331)*'Meta-analysis (Retention)'!$B$4</f>
        <v>0</v>
      </c>
      <c r="O2331" s="11">
        <f ca="1">(K2331-G2331)*'Meta-analysis (Retention)'!$B$4</f>
        <v>0</v>
      </c>
      <c r="Q2331" s="11">
        <f ca="1">(L2331-H2331)*'Meta-analysis (Retention)'!$B$4</f>
        <v>0</v>
      </c>
    </row>
    <row r="2332" spans="1:17">
      <c r="A2332" s="11">
        <v>0.32800000000000001</v>
      </c>
      <c r="B2332" s="11" cm="1">
        <f t="array" aca="1" ref="B2332" ca="1">INDEX(
    INDIRECT("'Bootstrap Sampling (Retention)'!$A$4:$A$4004"),
    RANDBETWEEN(
        MATCH('Meta-analysis (Retention)'!$B$5, INDIRECT("'Bootstrap Sampling (Retention)'!$A$4:$A$4004"), 1),
        MATCH('Meta-analysis (Retention)'!$B$6, INDIRECT("'Bootstrap Sampling (Retention)'!$A$4:$A$4004"), 1)
    ),
    1
)</f>
        <v>0</v>
      </c>
      <c r="C2332" s="11">
        <f t="shared" ca="1" si="266"/>
        <v>1</v>
      </c>
      <c r="F2332" s="11">
        <f t="shared" ca="1" si="263"/>
        <v>0.5</v>
      </c>
      <c r="G2332" s="11">
        <f t="shared" ca="1" si="264"/>
        <v>0.8</v>
      </c>
      <c r="H2332" s="11">
        <f t="shared" ca="1" si="265"/>
        <v>0.76</v>
      </c>
      <c r="J2332" s="11">
        <f t="shared" ca="1" si="260"/>
        <v>0.5</v>
      </c>
      <c r="K2332" s="11">
        <f t="shared" ca="1" si="261"/>
        <v>0.8</v>
      </c>
      <c r="L2332" s="11">
        <f t="shared" ca="1" si="262"/>
        <v>0.76</v>
      </c>
      <c r="M2332" s="11">
        <f ca="1">(J2332-F2332)*'Meta-analysis (Retention)'!$B$4</f>
        <v>0</v>
      </c>
      <c r="O2332" s="11">
        <f ca="1">(K2332-G2332)*'Meta-analysis (Retention)'!$B$4</f>
        <v>0</v>
      </c>
      <c r="Q2332" s="11">
        <f ca="1">(L2332-H2332)*'Meta-analysis (Retention)'!$B$4</f>
        <v>0</v>
      </c>
    </row>
    <row r="2333" spans="1:17">
      <c r="A2333" s="11">
        <v>0.32900000000000001</v>
      </c>
      <c r="B2333" s="11" cm="1">
        <f t="array" aca="1" ref="B2333" ca="1">INDEX(
    INDIRECT("'Bootstrap Sampling (Retention)'!$A$4:$A$4004"),
    RANDBETWEEN(
        MATCH('Meta-analysis (Retention)'!$B$5, INDIRECT("'Bootstrap Sampling (Retention)'!$A$4:$A$4004"), 1),
        MATCH('Meta-analysis (Retention)'!$B$6, INDIRECT("'Bootstrap Sampling (Retention)'!$A$4:$A$4004"), 1)
    ),
    1
)</f>
        <v>0</v>
      </c>
      <c r="C2333" s="11">
        <f t="shared" ca="1" si="266"/>
        <v>1</v>
      </c>
      <c r="F2333" s="11">
        <f t="shared" ca="1" si="263"/>
        <v>0.5</v>
      </c>
      <c r="G2333" s="11">
        <f t="shared" ca="1" si="264"/>
        <v>0.8</v>
      </c>
      <c r="H2333" s="11">
        <f t="shared" ca="1" si="265"/>
        <v>0.76</v>
      </c>
      <c r="J2333" s="11">
        <f t="shared" ca="1" si="260"/>
        <v>0.5</v>
      </c>
      <c r="K2333" s="11">
        <f t="shared" ca="1" si="261"/>
        <v>0.8</v>
      </c>
      <c r="L2333" s="11">
        <f t="shared" ca="1" si="262"/>
        <v>0.76</v>
      </c>
      <c r="M2333" s="11">
        <f ca="1">(J2333-F2333)*'Meta-analysis (Retention)'!$B$4</f>
        <v>0</v>
      </c>
      <c r="O2333" s="11">
        <f ca="1">(K2333-G2333)*'Meta-analysis (Retention)'!$B$4</f>
        <v>0</v>
      </c>
      <c r="Q2333" s="11">
        <f ca="1">(L2333-H2333)*'Meta-analysis (Retention)'!$B$4</f>
        <v>0</v>
      </c>
    </row>
    <row r="2334" spans="1:17">
      <c r="A2334" s="11">
        <v>0.33</v>
      </c>
      <c r="B2334" s="11" cm="1">
        <f t="array" aca="1" ref="B2334" ca="1">INDEX(
    INDIRECT("'Bootstrap Sampling (Retention)'!$A$4:$A$4004"),
    RANDBETWEEN(
        MATCH('Meta-analysis (Retention)'!$B$5, INDIRECT("'Bootstrap Sampling (Retention)'!$A$4:$A$4004"), 1),
        MATCH('Meta-analysis (Retention)'!$B$6, INDIRECT("'Bootstrap Sampling (Retention)'!$A$4:$A$4004"), 1)
    ),
    1
)</f>
        <v>0</v>
      </c>
      <c r="C2334" s="11">
        <f t="shared" ca="1" si="266"/>
        <v>1</v>
      </c>
      <c r="F2334" s="11">
        <f t="shared" ca="1" si="263"/>
        <v>0.5</v>
      </c>
      <c r="G2334" s="11">
        <f t="shared" ca="1" si="264"/>
        <v>0.8</v>
      </c>
      <c r="H2334" s="11">
        <f t="shared" ca="1" si="265"/>
        <v>0.51</v>
      </c>
      <c r="J2334" s="11">
        <f t="shared" ca="1" si="260"/>
        <v>0.5</v>
      </c>
      <c r="K2334" s="11">
        <f t="shared" ca="1" si="261"/>
        <v>0.8</v>
      </c>
      <c r="L2334" s="11">
        <f t="shared" ca="1" si="262"/>
        <v>0.51</v>
      </c>
      <c r="M2334" s="11">
        <f ca="1">(J2334-F2334)*'Meta-analysis (Retention)'!$B$4</f>
        <v>0</v>
      </c>
      <c r="O2334" s="11">
        <f ca="1">(K2334-G2334)*'Meta-analysis (Retention)'!$B$4</f>
        <v>0</v>
      </c>
      <c r="Q2334" s="11">
        <f ca="1">(L2334-H2334)*'Meta-analysis (Retention)'!$B$4</f>
        <v>0</v>
      </c>
    </row>
    <row r="2335" spans="1:17">
      <c r="A2335" s="11">
        <v>0.33100000000000002</v>
      </c>
      <c r="B2335" s="11" cm="1">
        <f t="array" aca="1" ref="B2335" ca="1">INDEX(
    INDIRECT("'Bootstrap Sampling (Retention)'!$A$4:$A$4004"),
    RANDBETWEEN(
        MATCH('Meta-analysis (Retention)'!$B$5, INDIRECT("'Bootstrap Sampling (Retention)'!$A$4:$A$4004"), 1),
        MATCH('Meta-analysis (Retention)'!$B$6, INDIRECT("'Bootstrap Sampling (Retention)'!$A$4:$A$4004"), 1)
    ),
    1
)</f>
        <v>0</v>
      </c>
      <c r="C2335" s="11">
        <f t="shared" ca="1" si="266"/>
        <v>1</v>
      </c>
      <c r="F2335" s="11">
        <f t="shared" ca="1" si="263"/>
        <v>0.5</v>
      </c>
      <c r="G2335" s="11">
        <f t="shared" ca="1" si="264"/>
        <v>0.8</v>
      </c>
      <c r="H2335" s="11">
        <f t="shared" ca="1" si="265"/>
        <v>0.76</v>
      </c>
      <c r="J2335" s="11">
        <f t="shared" ca="1" si="260"/>
        <v>0.5</v>
      </c>
      <c r="K2335" s="11">
        <f t="shared" ca="1" si="261"/>
        <v>0.8</v>
      </c>
      <c r="L2335" s="11">
        <f t="shared" ca="1" si="262"/>
        <v>0.76</v>
      </c>
      <c r="M2335" s="11">
        <f ca="1">(J2335-F2335)*'Meta-analysis (Retention)'!$B$4</f>
        <v>0</v>
      </c>
      <c r="O2335" s="11">
        <f ca="1">(K2335-G2335)*'Meta-analysis (Retention)'!$B$4</f>
        <v>0</v>
      </c>
      <c r="Q2335" s="11">
        <f ca="1">(L2335-H2335)*'Meta-analysis (Retention)'!$B$4</f>
        <v>0</v>
      </c>
    </row>
    <row r="2336" spans="1:17">
      <c r="A2336" s="11">
        <v>0.33200000000000002</v>
      </c>
      <c r="B2336" s="11" cm="1">
        <f t="array" aca="1" ref="B2336" ca="1">INDEX(
    INDIRECT("'Bootstrap Sampling (Retention)'!$A$4:$A$4004"),
    RANDBETWEEN(
        MATCH('Meta-analysis (Retention)'!$B$5, INDIRECT("'Bootstrap Sampling (Retention)'!$A$4:$A$4004"), 1),
        MATCH('Meta-analysis (Retention)'!$B$6, INDIRECT("'Bootstrap Sampling (Retention)'!$A$4:$A$4004"), 1)
    ),
    1
)</f>
        <v>0</v>
      </c>
      <c r="C2336" s="11">
        <f t="shared" ca="1" si="266"/>
        <v>1</v>
      </c>
      <c r="F2336" s="11">
        <f t="shared" ca="1" si="263"/>
        <v>0.5</v>
      </c>
      <c r="G2336" s="11">
        <f t="shared" ca="1" si="264"/>
        <v>0.8</v>
      </c>
      <c r="H2336" s="11">
        <f t="shared" ca="1" si="265"/>
        <v>0.64</v>
      </c>
      <c r="J2336" s="11">
        <f t="shared" ca="1" si="260"/>
        <v>0.5</v>
      </c>
      <c r="K2336" s="11">
        <f t="shared" ca="1" si="261"/>
        <v>0.8</v>
      </c>
      <c r="L2336" s="11">
        <f t="shared" ca="1" si="262"/>
        <v>0.64</v>
      </c>
      <c r="M2336" s="11">
        <f ca="1">(J2336-F2336)*'Meta-analysis (Retention)'!$B$4</f>
        <v>0</v>
      </c>
      <c r="O2336" s="11">
        <f ca="1">(K2336-G2336)*'Meta-analysis (Retention)'!$B$4</f>
        <v>0</v>
      </c>
      <c r="Q2336" s="11">
        <f ca="1">(L2336-H2336)*'Meta-analysis (Retention)'!$B$4</f>
        <v>0</v>
      </c>
    </row>
    <row r="2337" spans="1:17">
      <c r="A2337" s="11">
        <v>0.33300000000000002</v>
      </c>
      <c r="B2337" s="11" cm="1">
        <f t="array" aca="1" ref="B2337" ca="1">INDEX(
    INDIRECT("'Bootstrap Sampling (Retention)'!$A$4:$A$4004"),
    RANDBETWEEN(
        MATCH('Meta-analysis (Retention)'!$B$5, INDIRECT("'Bootstrap Sampling (Retention)'!$A$4:$A$4004"), 1),
        MATCH('Meta-analysis (Retention)'!$B$6, INDIRECT("'Bootstrap Sampling (Retention)'!$A$4:$A$4004"), 1)
    ),
    1
)</f>
        <v>0</v>
      </c>
      <c r="C2337" s="11">
        <f t="shared" ca="1" si="266"/>
        <v>1</v>
      </c>
      <c r="F2337" s="11">
        <f t="shared" ca="1" si="263"/>
        <v>0.5</v>
      </c>
      <c r="G2337" s="11">
        <f t="shared" ca="1" si="264"/>
        <v>0.8</v>
      </c>
      <c r="H2337" s="11">
        <f t="shared" ca="1" si="265"/>
        <v>0.64</v>
      </c>
      <c r="J2337" s="11">
        <f t="shared" ca="1" si="260"/>
        <v>0.5</v>
      </c>
      <c r="K2337" s="11">
        <f t="shared" ca="1" si="261"/>
        <v>0.8</v>
      </c>
      <c r="L2337" s="11">
        <f t="shared" ca="1" si="262"/>
        <v>0.64</v>
      </c>
      <c r="M2337" s="11">
        <f ca="1">(J2337-F2337)*'Meta-analysis (Retention)'!$B$4</f>
        <v>0</v>
      </c>
      <c r="O2337" s="11">
        <f ca="1">(K2337-G2337)*'Meta-analysis (Retention)'!$B$4</f>
        <v>0</v>
      </c>
      <c r="Q2337" s="11">
        <f ca="1">(L2337-H2337)*'Meta-analysis (Retention)'!$B$4</f>
        <v>0</v>
      </c>
    </row>
    <row r="2338" spans="1:17">
      <c r="A2338" s="11">
        <v>0.33400000000000002</v>
      </c>
      <c r="B2338" s="11" cm="1">
        <f t="array" aca="1" ref="B2338" ca="1">INDEX(
    INDIRECT("'Bootstrap Sampling (Retention)'!$A$4:$A$4004"),
    RANDBETWEEN(
        MATCH('Meta-analysis (Retention)'!$B$5, INDIRECT("'Bootstrap Sampling (Retention)'!$A$4:$A$4004"), 1),
        MATCH('Meta-analysis (Retention)'!$B$6, INDIRECT("'Bootstrap Sampling (Retention)'!$A$4:$A$4004"), 1)
    ),
    1
)</f>
        <v>0</v>
      </c>
      <c r="C2338" s="11">
        <f t="shared" ca="1" si="266"/>
        <v>1</v>
      </c>
      <c r="F2338" s="11">
        <f t="shared" ca="1" si="263"/>
        <v>0.5</v>
      </c>
      <c r="G2338" s="11">
        <f t="shared" ca="1" si="264"/>
        <v>0.8</v>
      </c>
      <c r="H2338" s="11">
        <f t="shared" ca="1" si="265"/>
        <v>0.75</v>
      </c>
      <c r="J2338" s="11">
        <f t="shared" ca="1" si="260"/>
        <v>0.5</v>
      </c>
      <c r="K2338" s="11">
        <f t="shared" ca="1" si="261"/>
        <v>0.8</v>
      </c>
      <c r="L2338" s="11">
        <f t="shared" ca="1" si="262"/>
        <v>0.75</v>
      </c>
      <c r="M2338" s="11">
        <f ca="1">(J2338-F2338)*'Meta-analysis (Retention)'!$B$4</f>
        <v>0</v>
      </c>
      <c r="O2338" s="11">
        <f ca="1">(K2338-G2338)*'Meta-analysis (Retention)'!$B$4</f>
        <v>0</v>
      </c>
      <c r="Q2338" s="11">
        <f ca="1">(L2338-H2338)*'Meta-analysis (Retention)'!$B$4</f>
        <v>0</v>
      </c>
    </row>
    <row r="2339" spans="1:17">
      <c r="A2339" s="11">
        <v>0.33500000000000002</v>
      </c>
      <c r="B2339" s="11" cm="1">
        <f t="array" aca="1" ref="B2339" ca="1">INDEX(
    INDIRECT("'Bootstrap Sampling (Retention)'!$A$4:$A$4004"),
    RANDBETWEEN(
        MATCH('Meta-analysis (Retention)'!$B$5, INDIRECT("'Bootstrap Sampling (Retention)'!$A$4:$A$4004"), 1),
        MATCH('Meta-analysis (Retention)'!$B$6, INDIRECT("'Bootstrap Sampling (Retention)'!$A$4:$A$4004"), 1)
    ),
    1
)</f>
        <v>0</v>
      </c>
      <c r="C2339" s="11">
        <f t="shared" ca="1" si="266"/>
        <v>1</v>
      </c>
      <c r="F2339" s="11">
        <f t="shared" ca="1" si="263"/>
        <v>0.5</v>
      </c>
      <c r="G2339" s="11">
        <f t="shared" ca="1" si="264"/>
        <v>0.8</v>
      </c>
      <c r="H2339" s="11">
        <f t="shared" ca="1" si="265"/>
        <v>0.63</v>
      </c>
      <c r="J2339" s="11">
        <f t="shared" ca="1" si="260"/>
        <v>0.5</v>
      </c>
      <c r="K2339" s="11">
        <f t="shared" ca="1" si="261"/>
        <v>0.8</v>
      </c>
      <c r="L2339" s="11">
        <f t="shared" ca="1" si="262"/>
        <v>0.63</v>
      </c>
      <c r="M2339" s="11">
        <f ca="1">(J2339-F2339)*'Meta-analysis (Retention)'!$B$4</f>
        <v>0</v>
      </c>
      <c r="O2339" s="11">
        <f ca="1">(K2339-G2339)*'Meta-analysis (Retention)'!$B$4</f>
        <v>0</v>
      </c>
      <c r="Q2339" s="11">
        <f ca="1">(L2339-H2339)*'Meta-analysis (Retention)'!$B$4</f>
        <v>0</v>
      </c>
    </row>
    <row r="2340" spans="1:17">
      <c r="A2340" s="11">
        <v>0.33600000000000002</v>
      </c>
      <c r="B2340" s="11" cm="1">
        <f t="array" aca="1" ref="B2340" ca="1">INDEX(
    INDIRECT("'Bootstrap Sampling (Retention)'!$A$4:$A$4004"),
    RANDBETWEEN(
        MATCH('Meta-analysis (Retention)'!$B$5, INDIRECT("'Bootstrap Sampling (Retention)'!$A$4:$A$4004"), 1),
        MATCH('Meta-analysis (Retention)'!$B$6, INDIRECT("'Bootstrap Sampling (Retention)'!$A$4:$A$4004"), 1)
    ),
    1
)</f>
        <v>0</v>
      </c>
      <c r="C2340" s="11">
        <f t="shared" ca="1" si="266"/>
        <v>1</v>
      </c>
      <c r="F2340" s="11">
        <f t="shared" ca="1" si="263"/>
        <v>0.5</v>
      </c>
      <c r="G2340" s="11">
        <f t="shared" ca="1" si="264"/>
        <v>0.8</v>
      </c>
      <c r="H2340" s="11">
        <f t="shared" ca="1" si="265"/>
        <v>0.53</v>
      </c>
      <c r="J2340" s="11">
        <f t="shared" ca="1" si="260"/>
        <v>0.5</v>
      </c>
      <c r="K2340" s="11">
        <f t="shared" ca="1" si="261"/>
        <v>0.8</v>
      </c>
      <c r="L2340" s="11">
        <f t="shared" ca="1" si="262"/>
        <v>0.53</v>
      </c>
      <c r="M2340" s="11">
        <f ca="1">(J2340-F2340)*'Meta-analysis (Retention)'!$B$4</f>
        <v>0</v>
      </c>
      <c r="O2340" s="11">
        <f ca="1">(K2340-G2340)*'Meta-analysis (Retention)'!$B$4</f>
        <v>0</v>
      </c>
      <c r="Q2340" s="11">
        <f ca="1">(L2340-H2340)*'Meta-analysis (Retention)'!$B$4</f>
        <v>0</v>
      </c>
    </row>
    <row r="2341" spans="1:17">
      <c r="A2341" s="11">
        <v>0.33700000000000002</v>
      </c>
      <c r="B2341" s="11" cm="1">
        <f t="array" aca="1" ref="B2341" ca="1">INDEX(
    INDIRECT("'Bootstrap Sampling (Retention)'!$A$4:$A$4004"),
    RANDBETWEEN(
        MATCH('Meta-analysis (Retention)'!$B$5, INDIRECT("'Bootstrap Sampling (Retention)'!$A$4:$A$4004"), 1),
        MATCH('Meta-analysis (Retention)'!$B$6, INDIRECT("'Bootstrap Sampling (Retention)'!$A$4:$A$4004"), 1)
    ),
    1
)</f>
        <v>0</v>
      </c>
      <c r="C2341" s="11">
        <f t="shared" ca="1" si="266"/>
        <v>1</v>
      </c>
      <c r="F2341" s="11">
        <f t="shared" ca="1" si="263"/>
        <v>0.5</v>
      </c>
      <c r="G2341" s="11">
        <f t="shared" ca="1" si="264"/>
        <v>0.8</v>
      </c>
      <c r="H2341" s="11">
        <f t="shared" ca="1" si="265"/>
        <v>0.61</v>
      </c>
      <c r="J2341" s="11">
        <f t="shared" ca="1" si="260"/>
        <v>0.5</v>
      </c>
      <c r="K2341" s="11">
        <f t="shared" ca="1" si="261"/>
        <v>0.8</v>
      </c>
      <c r="L2341" s="11">
        <f t="shared" ca="1" si="262"/>
        <v>0.61</v>
      </c>
      <c r="M2341" s="11">
        <f ca="1">(J2341-F2341)*'Meta-analysis (Retention)'!$B$4</f>
        <v>0</v>
      </c>
      <c r="O2341" s="11">
        <f ca="1">(K2341-G2341)*'Meta-analysis (Retention)'!$B$4</f>
        <v>0</v>
      </c>
      <c r="Q2341" s="11">
        <f ca="1">(L2341-H2341)*'Meta-analysis (Retention)'!$B$4</f>
        <v>0</v>
      </c>
    </row>
    <row r="2342" spans="1:17">
      <c r="A2342" s="11">
        <v>0.33800000000000002</v>
      </c>
      <c r="B2342" s="11" cm="1">
        <f t="array" aca="1" ref="B2342" ca="1">INDEX(
    INDIRECT("'Bootstrap Sampling (Retention)'!$A$4:$A$4004"),
    RANDBETWEEN(
        MATCH('Meta-analysis (Retention)'!$B$5, INDIRECT("'Bootstrap Sampling (Retention)'!$A$4:$A$4004"), 1),
        MATCH('Meta-analysis (Retention)'!$B$6, INDIRECT("'Bootstrap Sampling (Retention)'!$A$4:$A$4004"), 1)
    ),
    1
)</f>
        <v>0</v>
      </c>
      <c r="C2342" s="11">
        <f t="shared" ca="1" si="266"/>
        <v>1</v>
      </c>
      <c r="F2342" s="11">
        <f t="shared" ca="1" si="263"/>
        <v>0.5</v>
      </c>
      <c r="G2342" s="11">
        <f t="shared" ca="1" si="264"/>
        <v>0.8</v>
      </c>
      <c r="H2342" s="11">
        <f t="shared" ca="1" si="265"/>
        <v>0.53</v>
      </c>
      <c r="J2342" s="11">
        <f t="shared" ca="1" si="260"/>
        <v>0.5</v>
      </c>
      <c r="K2342" s="11">
        <f t="shared" ca="1" si="261"/>
        <v>0.8</v>
      </c>
      <c r="L2342" s="11">
        <f t="shared" ca="1" si="262"/>
        <v>0.53</v>
      </c>
      <c r="M2342" s="11">
        <f ca="1">(J2342-F2342)*'Meta-analysis (Retention)'!$B$4</f>
        <v>0</v>
      </c>
      <c r="O2342" s="11">
        <f ca="1">(K2342-G2342)*'Meta-analysis (Retention)'!$B$4</f>
        <v>0</v>
      </c>
      <c r="Q2342" s="11">
        <f ca="1">(L2342-H2342)*'Meta-analysis (Retention)'!$B$4</f>
        <v>0</v>
      </c>
    </row>
    <row r="2343" spans="1:17">
      <c r="A2343" s="11">
        <v>0.33900000000000002</v>
      </c>
      <c r="B2343" s="11" cm="1">
        <f t="array" aca="1" ref="B2343" ca="1">INDEX(
    INDIRECT("'Bootstrap Sampling (Retention)'!$A$4:$A$4004"),
    RANDBETWEEN(
        MATCH('Meta-analysis (Retention)'!$B$5, INDIRECT("'Bootstrap Sampling (Retention)'!$A$4:$A$4004"), 1),
        MATCH('Meta-analysis (Retention)'!$B$6, INDIRECT("'Bootstrap Sampling (Retention)'!$A$4:$A$4004"), 1)
    ),
    1
)</f>
        <v>0</v>
      </c>
      <c r="C2343" s="11">
        <f t="shared" ca="1" si="266"/>
        <v>1</v>
      </c>
      <c r="F2343" s="11">
        <f t="shared" ca="1" si="263"/>
        <v>0.5</v>
      </c>
      <c r="G2343" s="11">
        <f t="shared" ca="1" si="264"/>
        <v>0.8</v>
      </c>
      <c r="H2343" s="11">
        <f t="shared" ca="1" si="265"/>
        <v>0.74</v>
      </c>
      <c r="J2343" s="11">
        <f t="shared" ca="1" si="260"/>
        <v>0.5</v>
      </c>
      <c r="K2343" s="11">
        <f t="shared" ca="1" si="261"/>
        <v>0.8</v>
      </c>
      <c r="L2343" s="11">
        <f t="shared" ca="1" si="262"/>
        <v>0.74</v>
      </c>
      <c r="M2343" s="11">
        <f ca="1">(J2343-F2343)*'Meta-analysis (Retention)'!$B$4</f>
        <v>0</v>
      </c>
      <c r="O2343" s="11">
        <f ca="1">(K2343-G2343)*'Meta-analysis (Retention)'!$B$4</f>
        <v>0</v>
      </c>
      <c r="Q2343" s="11">
        <f ca="1">(L2343-H2343)*'Meta-analysis (Retention)'!$B$4</f>
        <v>0</v>
      </c>
    </row>
    <row r="2344" spans="1:17">
      <c r="A2344" s="11">
        <v>0.34</v>
      </c>
      <c r="B2344" s="11" cm="1">
        <f t="array" aca="1" ref="B2344" ca="1">INDEX(
    INDIRECT("'Bootstrap Sampling (Retention)'!$A$4:$A$4004"),
    RANDBETWEEN(
        MATCH('Meta-analysis (Retention)'!$B$5, INDIRECT("'Bootstrap Sampling (Retention)'!$A$4:$A$4004"), 1),
        MATCH('Meta-analysis (Retention)'!$B$6, INDIRECT("'Bootstrap Sampling (Retention)'!$A$4:$A$4004"), 1)
    ),
    1
)</f>
        <v>0</v>
      </c>
      <c r="C2344" s="11">
        <f t="shared" ca="1" si="266"/>
        <v>1</v>
      </c>
      <c r="F2344" s="11">
        <f t="shared" ca="1" si="263"/>
        <v>0.5</v>
      </c>
      <c r="G2344" s="11">
        <f t="shared" ca="1" si="264"/>
        <v>0.8</v>
      </c>
      <c r="H2344" s="11">
        <f t="shared" ca="1" si="265"/>
        <v>0.67</v>
      </c>
      <c r="J2344" s="11">
        <f t="shared" ca="1" si="260"/>
        <v>0.5</v>
      </c>
      <c r="K2344" s="11">
        <f t="shared" ca="1" si="261"/>
        <v>0.8</v>
      </c>
      <c r="L2344" s="11">
        <f t="shared" ca="1" si="262"/>
        <v>0.67</v>
      </c>
      <c r="M2344" s="11">
        <f ca="1">(J2344-F2344)*'Meta-analysis (Retention)'!$B$4</f>
        <v>0</v>
      </c>
      <c r="O2344" s="11">
        <f ca="1">(K2344-G2344)*'Meta-analysis (Retention)'!$B$4</f>
        <v>0</v>
      </c>
      <c r="Q2344" s="11">
        <f ca="1">(L2344-H2344)*'Meta-analysis (Retention)'!$B$4</f>
        <v>0</v>
      </c>
    </row>
    <row r="2345" spans="1:17">
      <c r="A2345" s="11">
        <v>0.34100000000000003</v>
      </c>
      <c r="B2345" s="11" cm="1">
        <f t="array" aca="1" ref="B2345" ca="1">INDEX(
    INDIRECT("'Bootstrap Sampling (Retention)'!$A$4:$A$4004"),
    RANDBETWEEN(
        MATCH('Meta-analysis (Retention)'!$B$5, INDIRECT("'Bootstrap Sampling (Retention)'!$A$4:$A$4004"), 1),
        MATCH('Meta-analysis (Retention)'!$B$6, INDIRECT("'Bootstrap Sampling (Retention)'!$A$4:$A$4004"), 1)
    ),
    1
)</f>
        <v>0</v>
      </c>
      <c r="C2345" s="11">
        <f t="shared" ca="1" si="266"/>
        <v>1</v>
      </c>
      <c r="F2345" s="11">
        <f t="shared" ca="1" si="263"/>
        <v>0.5</v>
      </c>
      <c r="G2345" s="11">
        <f t="shared" ca="1" si="264"/>
        <v>0.8</v>
      </c>
      <c r="H2345" s="11">
        <f t="shared" ca="1" si="265"/>
        <v>0.57999999999999996</v>
      </c>
      <c r="J2345" s="11">
        <f t="shared" ca="1" si="260"/>
        <v>0.5</v>
      </c>
      <c r="K2345" s="11">
        <f t="shared" ca="1" si="261"/>
        <v>0.8</v>
      </c>
      <c r="L2345" s="11">
        <f t="shared" ca="1" si="262"/>
        <v>0.57999999999999996</v>
      </c>
      <c r="M2345" s="11">
        <f ca="1">(J2345-F2345)*'Meta-analysis (Retention)'!$B$4</f>
        <v>0</v>
      </c>
      <c r="O2345" s="11">
        <f ca="1">(K2345-G2345)*'Meta-analysis (Retention)'!$B$4</f>
        <v>0</v>
      </c>
      <c r="Q2345" s="11">
        <f ca="1">(L2345-H2345)*'Meta-analysis (Retention)'!$B$4</f>
        <v>0</v>
      </c>
    </row>
    <row r="2346" spans="1:17">
      <c r="A2346" s="11">
        <v>0.34200000000000003</v>
      </c>
      <c r="B2346" s="11" cm="1">
        <f t="array" aca="1" ref="B2346" ca="1">INDEX(
    INDIRECT("'Bootstrap Sampling (Retention)'!$A$4:$A$4004"),
    RANDBETWEEN(
        MATCH('Meta-analysis (Retention)'!$B$5, INDIRECT("'Bootstrap Sampling (Retention)'!$A$4:$A$4004"), 1),
        MATCH('Meta-analysis (Retention)'!$B$6, INDIRECT("'Bootstrap Sampling (Retention)'!$A$4:$A$4004"), 1)
    ),
    1
)</f>
        <v>0</v>
      </c>
      <c r="C2346" s="11">
        <f t="shared" ca="1" si="266"/>
        <v>1</v>
      </c>
      <c r="F2346" s="11">
        <f t="shared" ca="1" si="263"/>
        <v>0.5</v>
      </c>
      <c r="G2346" s="11">
        <f t="shared" ca="1" si="264"/>
        <v>0.8</v>
      </c>
      <c r="H2346" s="11">
        <f t="shared" ca="1" si="265"/>
        <v>0.68</v>
      </c>
      <c r="J2346" s="11">
        <f t="shared" ca="1" si="260"/>
        <v>0.5</v>
      </c>
      <c r="K2346" s="11">
        <f t="shared" ca="1" si="261"/>
        <v>0.8</v>
      </c>
      <c r="L2346" s="11">
        <f t="shared" ca="1" si="262"/>
        <v>0.68</v>
      </c>
      <c r="M2346" s="11">
        <f ca="1">(J2346-F2346)*'Meta-analysis (Retention)'!$B$4</f>
        <v>0</v>
      </c>
      <c r="O2346" s="11">
        <f ca="1">(K2346-G2346)*'Meta-analysis (Retention)'!$B$4</f>
        <v>0</v>
      </c>
      <c r="Q2346" s="11">
        <f ca="1">(L2346-H2346)*'Meta-analysis (Retention)'!$B$4</f>
        <v>0</v>
      </c>
    </row>
    <row r="2347" spans="1:17">
      <c r="A2347" s="11">
        <v>0.34300000000000003</v>
      </c>
      <c r="B2347" s="11" cm="1">
        <f t="array" aca="1" ref="B2347" ca="1">INDEX(
    INDIRECT("'Bootstrap Sampling (Retention)'!$A$4:$A$4004"),
    RANDBETWEEN(
        MATCH('Meta-analysis (Retention)'!$B$5, INDIRECT("'Bootstrap Sampling (Retention)'!$A$4:$A$4004"), 1),
        MATCH('Meta-analysis (Retention)'!$B$6, INDIRECT("'Bootstrap Sampling (Retention)'!$A$4:$A$4004"), 1)
    ),
    1
)</f>
        <v>0</v>
      </c>
      <c r="C2347" s="11">
        <f t="shared" ca="1" si="266"/>
        <v>1</v>
      </c>
      <c r="F2347" s="11">
        <f t="shared" ca="1" si="263"/>
        <v>0.5</v>
      </c>
      <c r="G2347" s="11">
        <f t="shared" ca="1" si="264"/>
        <v>0.8</v>
      </c>
      <c r="H2347" s="11">
        <f t="shared" ca="1" si="265"/>
        <v>0.72</v>
      </c>
      <c r="J2347" s="11">
        <f t="shared" ca="1" si="260"/>
        <v>0.5</v>
      </c>
      <c r="K2347" s="11">
        <f t="shared" ca="1" si="261"/>
        <v>0.8</v>
      </c>
      <c r="L2347" s="11">
        <f t="shared" ca="1" si="262"/>
        <v>0.72</v>
      </c>
      <c r="M2347" s="11">
        <f ca="1">(J2347-F2347)*'Meta-analysis (Retention)'!$B$4</f>
        <v>0</v>
      </c>
      <c r="O2347" s="11">
        <f ca="1">(K2347-G2347)*'Meta-analysis (Retention)'!$B$4</f>
        <v>0</v>
      </c>
      <c r="Q2347" s="11">
        <f ca="1">(L2347-H2347)*'Meta-analysis (Retention)'!$B$4</f>
        <v>0</v>
      </c>
    </row>
    <row r="2348" spans="1:17">
      <c r="A2348" s="11">
        <v>0.34399999999999997</v>
      </c>
      <c r="B2348" s="11" cm="1">
        <f t="array" aca="1" ref="B2348" ca="1">INDEX(
    INDIRECT("'Bootstrap Sampling (Retention)'!$A$4:$A$4004"),
    RANDBETWEEN(
        MATCH('Meta-analysis (Retention)'!$B$5, INDIRECT("'Bootstrap Sampling (Retention)'!$A$4:$A$4004"), 1),
        MATCH('Meta-analysis (Retention)'!$B$6, INDIRECT("'Bootstrap Sampling (Retention)'!$A$4:$A$4004"), 1)
    ),
    1
)</f>
        <v>0</v>
      </c>
      <c r="C2348" s="11">
        <f t="shared" ca="1" si="266"/>
        <v>1</v>
      </c>
      <c r="F2348" s="11">
        <f t="shared" ca="1" si="263"/>
        <v>0.5</v>
      </c>
      <c r="G2348" s="11">
        <f t="shared" ca="1" si="264"/>
        <v>0.8</v>
      </c>
      <c r="H2348" s="11">
        <f t="shared" ca="1" si="265"/>
        <v>0.66</v>
      </c>
      <c r="J2348" s="11">
        <f t="shared" ca="1" si="260"/>
        <v>0.5</v>
      </c>
      <c r="K2348" s="11">
        <f t="shared" ca="1" si="261"/>
        <v>0.8</v>
      </c>
      <c r="L2348" s="11">
        <f t="shared" ca="1" si="262"/>
        <v>0.66</v>
      </c>
      <c r="M2348" s="11">
        <f ca="1">(J2348-F2348)*'Meta-analysis (Retention)'!$B$4</f>
        <v>0</v>
      </c>
      <c r="O2348" s="11">
        <f ca="1">(K2348-G2348)*'Meta-analysis (Retention)'!$B$4</f>
        <v>0</v>
      </c>
      <c r="Q2348" s="11">
        <f ca="1">(L2348-H2348)*'Meta-analysis (Retention)'!$B$4</f>
        <v>0</v>
      </c>
    </row>
    <row r="2349" spans="1:17">
      <c r="A2349" s="11">
        <v>0.34499999999999997</v>
      </c>
      <c r="B2349" s="11" cm="1">
        <f t="array" aca="1" ref="B2349" ca="1">INDEX(
    INDIRECT("'Bootstrap Sampling (Retention)'!$A$4:$A$4004"),
    RANDBETWEEN(
        MATCH('Meta-analysis (Retention)'!$B$5, INDIRECT("'Bootstrap Sampling (Retention)'!$A$4:$A$4004"), 1),
        MATCH('Meta-analysis (Retention)'!$B$6, INDIRECT("'Bootstrap Sampling (Retention)'!$A$4:$A$4004"), 1)
    ),
    1
)</f>
        <v>0</v>
      </c>
      <c r="C2349" s="11">
        <f t="shared" ca="1" si="266"/>
        <v>1</v>
      </c>
      <c r="F2349" s="11">
        <f t="shared" ca="1" si="263"/>
        <v>0.5</v>
      </c>
      <c r="G2349" s="11">
        <f t="shared" ca="1" si="264"/>
        <v>0.8</v>
      </c>
      <c r="H2349" s="11">
        <f t="shared" ca="1" si="265"/>
        <v>0.71</v>
      </c>
      <c r="J2349" s="11">
        <f t="shared" ca="1" si="260"/>
        <v>0.5</v>
      </c>
      <c r="K2349" s="11">
        <f t="shared" ca="1" si="261"/>
        <v>0.8</v>
      </c>
      <c r="L2349" s="11">
        <f t="shared" ca="1" si="262"/>
        <v>0.71</v>
      </c>
      <c r="M2349" s="11">
        <f ca="1">(J2349-F2349)*'Meta-analysis (Retention)'!$B$4</f>
        <v>0</v>
      </c>
      <c r="O2349" s="11">
        <f ca="1">(K2349-G2349)*'Meta-analysis (Retention)'!$B$4</f>
        <v>0</v>
      </c>
      <c r="Q2349" s="11">
        <f ca="1">(L2349-H2349)*'Meta-analysis (Retention)'!$B$4</f>
        <v>0</v>
      </c>
    </row>
    <row r="2350" spans="1:17">
      <c r="A2350" s="11">
        <v>0.34599999999999997</v>
      </c>
      <c r="B2350" s="11" cm="1">
        <f t="array" aca="1" ref="B2350" ca="1">INDEX(
    INDIRECT("'Bootstrap Sampling (Retention)'!$A$4:$A$4004"),
    RANDBETWEEN(
        MATCH('Meta-analysis (Retention)'!$B$5, INDIRECT("'Bootstrap Sampling (Retention)'!$A$4:$A$4004"), 1),
        MATCH('Meta-analysis (Retention)'!$B$6, INDIRECT("'Bootstrap Sampling (Retention)'!$A$4:$A$4004"), 1)
    ),
    1
)</f>
        <v>0</v>
      </c>
      <c r="C2350" s="11">
        <f t="shared" ca="1" si="266"/>
        <v>1</v>
      </c>
      <c r="F2350" s="11">
        <f t="shared" ca="1" si="263"/>
        <v>0.5</v>
      </c>
      <c r="G2350" s="11">
        <f t="shared" ca="1" si="264"/>
        <v>0.8</v>
      </c>
      <c r="H2350" s="11">
        <f t="shared" ca="1" si="265"/>
        <v>0.56000000000000005</v>
      </c>
      <c r="J2350" s="11">
        <f t="shared" ca="1" si="260"/>
        <v>0.5</v>
      </c>
      <c r="K2350" s="11">
        <f t="shared" ca="1" si="261"/>
        <v>0.8</v>
      </c>
      <c r="L2350" s="11">
        <f t="shared" ca="1" si="262"/>
        <v>0.56000000000000005</v>
      </c>
      <c r="M2350" s="11">
        <f ca="1">(J2350-F2350)*'Meta-analysis (Retention)'!$B$4</f>
        <v>0</v>
      </c>
      <c r="O2350" s="11">
        <f ca="1">(K2350-G2350)*'Meta-analysis (Retention)'!$B$4</f>
        <v>0</v>
      </c>
      <c r="Q2350" s="11">
        <f ca="1">(L2350-H2350)*'Meta-analysis (Retention)'!$B$4</f>
        <v>0</v>
      </c>
    </row>
    <row r="2351" spans="1:17">
      <c r="A2351" s="11">
        <v>0.34699999999999998</v>
      </c>
      <c r="B2351" s="11" cm="1">
        <f t="array" aca="1" ref="B2351" ca="1">INDEX(
    INDIRECT("'Bootstrap Sampling (Retention)'!$A$4:$A$4004"),
    RANDBETWEEN(
        MATCH('Meta-analysis (Retention)'!$B$5, INDIRECT("'Bootstrap Sampling (Retention)'!$A$4:$A$4004"), 1),
        MATCH('Meta-analysis (Retention)'!$B$6, INDIRECT("'Bootstrap Sampling (Retention)'!$A$4:$A$4004"), 1)
    ),
    1
)</f>
        <v>0</v>
      </c>
      <c r="C2351" s="11">
        <f t="shared" ca="1" si="266"/>
        <v>1</v>
      </c>
      <c r="F2351" s="11">
        <f t="shared" ca="1" si="263"/>
        <v>0.5</v>
      </c>
      <c r="G2351" s="11">
        <f t="shared" ca="1" si="264"/>
        <v>0.8</v>
      </c>
      <c r="H2351" s="11">
        <f t="shared" ca="1" si="265"/>
        <v>0.79</v>
      </c>
      <c r="J2351" s="11">
        <f t="shared" ca="1" si="260"/>
        <v>0.5</v>
      </c>
      <c r="K2351" s="11">
        <f t="shared" ca="1" si="261"/>
        <v>0.8</v>
      </c>
      <c r="L2351" s="11">
        <f t="shared" ca="1" si="262"/>
        <v>0.79</v>
      </c>
      <c r="M2351" s="11">
        <f ca="1">(J2351-F2351)*'Meta-analysis (Retention)'!$B$4</f>
        <v>0</v>
      </c>
      <c r="O2351" s="11">
        <f ca="1">(K2351-G2351)*'Meta-analysis (Retention)'!$B$4</f>
        <v>0</v>
      </c>
      <c r="Q2351" s="11">
        <f ca="1">(L2351-H2351)*'Meta-analysis (Retention)'!$B$4</f>
        <v>0</v>
      </c>
    </row>
    <row r="2352" spans="1:17">
      <c r="A2352" s="11">
        <v>0.34799999999999998</v>
      </c>
      <c r="B2352" s="11" cm="1">
        <f t="array" aca="1" ref="B2352" ca="1">INDEX(
    INDIRECT("'Bootstrap Sampling (Retention)'!$A$4:$A$4004"),
    RANDBETWEEN(
        MATCH('Meta-analysis (Retention)'!$B$5, INDIRECT("'Bootstrap Sampling (Retention)'!$A$4:$A$4004"), 1),
        MATCH('Meta-analysis (Retention)'!$B$6, INDIRECT("'Bootstrap Sampling (Retention)'!$A$4:$A$4004"), 1)
    ),
    1
)</f>
        <v>0</v>
      </c>
      <c r="C2352" s="11">
        <f t="shared" ca="1" si="266"/>
        <v>1</v>
      </c>
      <c r="F2352" s="11">
        <f t="shared" ca="1" si="263"/>
        <v>0.5</v>
      </c>
      <c r="G2352" s="11">
        <f t="shared" ca="1" si="264"/>
        <v>0.8</v>
      </c>
      <c r="H2352" s="11">
        <f t="shared" ca="1" si="265"/>
        <v>0.73</v>
      </c>
      <c r="J2352" s="11">
        <f t="shared" ca="1" si="260"/>
        <v>0.5</v>
      </c>
      <c r="K2352" s="11">
        <f t="shared" ca="1" si="261"/>
        <v>0.8</v>
      </c>
      <c r="L2352" s="11">
        <f t="shared" ca="1" si="262"/>
        <v>0.73</v>
      </c>
      <c r="M2352" s="11">
        <f ca="1">(J2352-F2352)*'Meta-analysis (Retention)'!$B$4</f>
        <v>0</v>
      </c>
      <c r="O2352" s="11">
        <f ca="1">(K2352-G2352)*'Meta-analysis (Retention)'!$B$4</f>
        <v>0</v>
      </c>
      <c r="Q2352" s="11">
        <f ca="1">(L2352-H2352)*'Meta-analysis (Retention)'!$B$4</f>
        <v>0</v>
      </c>
    </row>
    <row r="2353" spans="1:17">
      <c r="A2353" s="11">
        <v>0.34899999999999998</v>
      </c>
      <c r="B2353" s="11" cm="1">
        <f t="array" aca="1" ref="B2353" ca="1">INDEX(
    INDIRECT("'Bootstrap Sampling (Retention)'!$A$4:$A$4004"),
    RANDBETWEEN(
        MATCH('Meta-analysis (Retention)'!$B$5, INDIRECT("'Bootstrap Sampling (Retention)'!$A$4:$A$4004"), 1),
        MATCH('Meta-analysis (Retention)'!$B$6, INDIRECT("'Bootstrap Sampling (Retention)'!$A$4:$A$4004"), 1)
    ),
    1
)</f>
        <v>0</v>
      </c>
      <c r="C2353" s="11">
        <f t="shared" ca="1" si="266"/>
        <v>1</v>
      </c>
      <c r="F2353" s="11">
        <f t="shared" ca="1" si="263"/>
        <v>0.5</v>
      </c>
      <c r="G2353" s="11">
        <f t="shared" ca="1" si="264"/>
        <v>0.8</v>
      </c>
      <c r="H2353" s="11">
        <f t="shared" ca="1" si="265"/>
        <v>0.68</v>
      </c>
      <c r="J2353" s="11">
        <f t="shared" ca="1" si="260"/>
        <v>0.5</v>
      </c>
      <c r="K2353" s="11">
        <f t="shared" ca="1" si="261"/>
        <v>0.8</v>
      </c>
      <c r="L2353" s="11">
        <f t="shared" ca="1" si="262"/>
        <v>0.68</v>
      </c>
      <c r="M2353" s="11">
        <f ca="1">(J2353-F2353)*'Meta-analysis (Retention)'!$B$4</f>
        <v>0</v>
      </c>
      <c r="O2353" s="11">
        <f ca="1">(K2353-G2353)*'Meta-analysis (Retention)'!$B$4</f>
        <v>0</v>
      </c>
      <c r="Q2353" s="11">
        <f ca="1">(L2353-H2353)*'Meta-analysis (Retention)'!$B$4</f>
        <v>0</v>
      </c>
    </row>
    <row r="2354" spans="1:17">
      <c r="A2354" s="11">
        <v>0.35</v>
      </c>
      <c r="B2354" s="11" cm="1">
        <f t="array" aca="1" ref="B2354" ca="1">INDEX(
    INDIRECT("'Bootstrap Sampling (Retention)'!$A$4:$A$4004"),
    RANDBETWEEN(
        MATCH('Meta-analysis (Retention)'!$B$5, INDIRECT("'Bootstrap Sampling (Retention)'!$A$4:$A$4004"), 1),
        MATCH('Meta-analysis (Retention)'!$B$6, INDIRECT("'Bootstrap Sampling (Retention)'!$A$4:$A$4004"), 1)
    ),
    1
)</f>
        <v>0</v>
      </c>
      <c r="C2354" s="11">
        <f t="shared" ca="1" si="266"/>
        <v>1</v>
      </c>
      <c r="F2354" s="11">
        <f t="shared" ca="1" si="263"/>
        <v>0.5</v>
      </c>
      <c r="G2354" s="11">
        <f t="shared" ca="1" si="264"/>
        <v>0.8</v>
      </c>
      <c r="H2354" s="11">
        <f t="shared" ca="1" si="265"/>
        <v>0.74</v>
      </c>
      <c r="J2354" s="11">
        <f t="shared" ca="1" si="260"/>
        <v>0.5</v>
      </c>
      <c r="K2354" s="11">
        <f t="shared" ca="1" si="261"/>
        <v>0.8</v>
      </c>
      <c r="L2354" s="11">
        <f t="shared" ca="1" si="262"/>
        <v>0.74</v>
      </c>
      <c r="M2354" s="11">
        <f ca="1">(J2354-F2354)*'Meta-analysis (Retention)'!$B$4</f>
        <v>0</v>
      </c>
      <c r="O2354" s="11">
        <f ca="1">(K2354-G2354)*'Meta-analysis (Retention)'!$B$4</f>
        <v>0</v>
      </c>
      <c r="Q2354" s="11">
        <f ca="1">(L2354-H2354)*'Meta-analysis (Retention)'!$B$4</f>
        <v>0</v>
      </c>
    </row>
    <row r="2355" spans="1:17">
      <c r="A2355" s="11">
        <v>0.35099999999999998</v>
      </c>
      <c r="B2355" s="11" cm="1">
        <f t="array" aca="1" ref="B2355" ca="1">INDEX(
    INDIRECT("'Bootstrap Sampling (Retention)'!$A$4:$A$4004"),
    RANDBETWEEN(
        MATCH('Meta-analysis (Retention)'!$B$5, INDIRECT("'Bootstrap Sampling (Retention)'!$A$4:$A$4004"), 1),
        MATCH('Meta-analysis (Retention)'!$B$6, INDIRECT("'Bootstrap Sampling (Retention)'!$A$4:$A$4004"), 1)
    ),
    1
)</f>
        <v>0</v>
      </c>
      <c r="C2355" s="11">
        <f t="shared" ca="1" si="266"/>
        <v>1</v>
      </c>
      <c r="F2355" s="11">
        <f t="shared" ca="1" si="263"/>
        <v>0.5</v>
      </c>
      <c r="G2355" s="11">
        <f t="shared" ca="1" si="264"/>
        <v>0.8</v>
      </c>
      <c r="H2355" s="11">
        <f t="shared" ca="1" si="265"/>
        <v>0.77</v>
      </c>
      <c r="J2355" s="11">
        <f t="shared" ca="1" si="260"/>
        <v>0.5</v>
      </c>
      <c r="K2355" s="11">
        <f t="shared" ca="1" si="261"/>
        <v>0.8</v>
      </c>
      <c r="L2355" s="11">
        <f t="shared" ca="1" si="262"/>
        <v>0.77</v>
      </c>
      <c r="M2355" s="11">
        <f ca="1">(J2355-F2355)*'Meta-analysis (Retention)'!$B$4</f>
        <v>0</v>
      </c>
      <c r="O2355" s="11">
        <f ca="1">(K2355-G2355)*'Meta-analysis (Retention)'!$B$4</f>
        <v>0</v>
      </c>
      <c r="Q2355" s="11">
        <f ca="1">(L2355-H2355)*'Meta-analysis (Retention)'!$B$4</f>
        <v>0</v>
      </c>
    </row>
    <row r="2356" spans="1:17">
      <c r="A2356" s="11">
        <v>0.35199999999999998</v>
      </c>
      <c r="B2356" s="11" cm="1">
        <f t="array" aca="1" ref="B2356" ca="1">INDEX(
    INDIRECT("'Bootstrap Sampling (Retention)'!$A$4:$A$4004"),
    RANDBETWEEN(
        MATCH('Meta-analysis (Retention)'!$B$5, INDIRECT("'Bootstrap Sampling (Retention)'!$A$4:$A$4004"), 1),
        MATCH('Meta-analysis (Retention)'!$B$6, INDIRECT("'Bootstrap Sampling (Retention)'!$A$4:$A$4004"), 1)
    ),
    1
)</f>
        <v>0</v>
      </c>
      <c r="C2356" s="11">
        <f t="shared" ca="1" si="266"/>
        <v>1</v>
      </c>
      <c r="F2356" s="11">
        <f t="shared" ca="1" si="263"/>
        <v>0.5</v>
      </c>
      <c r="G2356" s="11">
        <f t="shared" ca="1" si="264"/>
        <v>0.8</v>
      </c>
      <c r="H2356" s="11">
        <f t="shared" ca="1" si="265"/>
        <v>0.55000000000000004</v>
      </c>
      <c r="J2356" s="11">
        <f t="shared" ca="1" si="260"/>
        <v>0.5</v>
      </c>
      <c r="K2356" s="11">
        <f t="shared" ca="1" si="261"/>
        <v>0.8</v>
      </c>
      <c r="L2356" s="11">
        <f t="shared" ca="1" si="262"/>
        <v>0.55000000000000004</v>
      </c>
      <c r="M2356" s="11">
        <f ca="1">(J2356-F2356)*'Meta-analysis (Retention)'!$B$4</f>
        <v>0</v>
      </c>
      <c r="O2356" s="11">
        <f ca="1">(K2356-G2356)*'Meta-analysis (Retention)'!$B$4</f>
        <v>0</v>
      </c>
      <c r="Q2356" s="11">
        <f ca="1">(L2356-H2356)*'Meta-analysis (Retention)'!$B$4</f>
        <v>0</v>
      </c>
    </row>
    <row r="2357" spans="1:17">
      <c r="A2357" s="11">
        <v>0.35299999999999998</v>
      </c>
      <c r="B2357" s="11" cm="1">
        <f t="array" aca="1" ref="B2357" ca="1">INDEX(
    INDIRECT("'Bootstrap Sampling (Retention)'!$A$4:$A$4004"),
    RANDBETWEEN(
        MATCH('Meta-analysis (Retention)'!$B$5, INDIRECT("'Bootstrap Sampling (Retention)'!$A$4:$A$4004"), 1),
        MATCH('Meta-analysis (Retention)'!$B$6, INDIRECT("'Bootstrap Sampling (Retention)'!$A$4:$A$4004"), 1)
    ),
    1
)</f>
        <v>0</v>
      </c>
      <c r="C2357" s="11">
        <f t="shared" ca="1" si="266"/>
        <v>1</v>
      </c>
      <c r="F2357" s="11">
        <f t="shared" ca="1" si="263"/>
        <v>0.5</v>
      </c>
      <c r="G2357" s="11">
        <f t="shared" ca="1" si="264"/>
        <v>0.8</v>
      </c>
      <c r="H2357" s="11">
        <f t="shared" ca="1" si="265"/>
        <v>0.74</v>
      </c>
      <c r="J2357" s="11">
        <f t="shared" ca="1" si="260"/>
        <v>0.5</v>
      </c>
      <c r="K2357" s="11">
        <f t="shared" ca="1" si="261"/>
        <v>0.8</v>
      </c>
      <c r="L2357" s="11">
        <f t="shared" ca="1" si="262"/>
        <v>0.74</v>
      </c>
      <c r="M2357" s="11">
        <f ca="1">(J2357-F2357)*'Meta-analysis (Retention)'!$B$4</f>
        <v>0</v>
      </c>
      <c r="O2357" s="11">
        <f ca="1">(K2357-G2357)*'Meta-analysis (Retention)'!$B$4</f>
        <v>0</v>
      </c>
      <c r="Q2357" s="11">
        <f ca="1">(L2357-H2357)*'Meta-analysis (Retention)'!$B$4</f>
        <v>0</v>
      </c>
    </row>
    <row r="2358" spans="1:17">
      <c r="A2358" s="11">
        <v>0.35399999999999998</v>
      </c>
      <c r="B2358" s="11" cm="1">
        <f t="array" aca="1" ref="B2358" ca="1">INDEX(
    INDIRECT("'Bootstrap Sampling (Retention)'!$A$4:$A$4004"),
    RANDBETWEEN(
        MATCH('Meta-analysis (Retention)'!$B$5, INDIRECT("'Bootstrap Sampling (Retention)'!$A$4:$A$4004"), 1),
        MATCH('Meta-analysis (Retention)'!$B$6, INDIRECT("'Bootstrap Sampling (Retention)'!$A$4:$A$4004"), 1)
    ),
    1
)</f>
        <v>0</v>
      </c>
      <c r="C2358" s="11">
        <f t="shared" ca="1" si="266"/>
        <v>1</v>
      </c>
      <c r="F2358" s="11">
        <f t="shared" ca="1" si="263"/>
        <v>0.5</v>
      </c>
      <c r="G2358" s="11">
        <f t="shared" ca="1" si="264"/>
        <v>0.8</v>
      </c>
      <c r="H2358" s="11">
        <f t="shared" ca="1" si="265"/>
        <v>0.53</v>
      </c>
      <c r="J2358" s="11">
        <f t="shared" ca="1" si="260"/>
        <v>0.5</v>
      </c>
      <c r="K2358" s="11">
        <f t="shared" ca="1" si="261"/>
        <v>0.8</v>
      </c>
      <c r="L2358" s="11">
        <f t="shared" ca="1" si="262"/>
        <v>0.53</v>
      </c>
      <c r="M2358" s="11">
        <f ca="1">(J2358-F2358)*'Meta-analysis (Retention)'!$B$4</f>
        <v>0</v>
      </c>
      <c r="O2358" s="11">
        <f ca="1">(K2358-G2358)*'Meta-analysis (Retention)'!$B$4</f>
        <v>0</v>
      </c>
      <c r="Q2358" s="11">
        <f ca="1">(L2358-H2358)*'Meta-analysis (Retention)'!$B$4</f>
        <v>0</v>
      </c>
    </row>
    <row r="2359" spans="1:17">
      <c r="A2359" s="11">
        <v>0.35499999999999998</v>
      </c>
      <c r="B2359" s="11" cm="1">
        <f t="array" aca="1" ref="B2359" ca="1">INDEX(
    INDIRECT("'Bootstrap Sampling (Retention)'!$A$4:$A$4004"),
    RANDBETWEEN(
        MATCH('Meta-analysis (Retention)'!$B$5, INDIRECT("'Bootstrap Sampling (Retention)'!$A$4:$A$4004"), 1),
        MATCH('Meta-analysis (Retention)'!$B$6, INDIRECT("'Bootstrap Sampling (Retention)'!$A$4:$A$4004"), 1)
    ),
    1
)</f>
        <v>0</v>
      </c>
      <c r="C2359" s="11">
        <f t="shared" ca="1" si="266"/>
        <v>1</v>
      </c>
      <c r="F2359" s="11">
        <f t="shared" ca="1" si="263"/>
        <v>0.5</v>
      </c>
      <c r="G2359" s="11">
        <f t="shared" ca="1" si="264"/>
        <v>0.8</v>
      </c>
      <c r="H2359" s="11">
        <f t="shared" ca="1" si="265"/>
        <v>0.68</v>
      </c>
      <c r="J2359" s="11">
        <f t="shared" ca="1" si="260"/>
        <v>0.5</v>
      </c>
      <c r="K2359" s="11">
        <f t="shared" ca="1" si="261"/>
        <v>0.8</v>
      </c>
      <c r="L2359" s="11">
        <f t="shared" ca="1" si="262"/>
        <v>0.68</v>
      </c>
      <c r="M2359" s="11">
        <f ca="1">(J2359-F2359)*'Meta-analysis (Retention)'!$B$4</f>
        <v>0</v>
      </c>
      <c r="O2359" s="11">
        <f ca="1">(K2359-G2359)*'Meta-analysis (Retention)'!$B$4</f>
        <v>0</v>
      </c>
      <c r="Q2359" s="11">
        <f ca="1">(L2359-H2359)*'Meta-analysis (Retention)'!$B$4</f>
        <v>0</v>
      </c>
    </row>
    <row r="2360" spans="1:17">
      <c r="A2360" s="11">
        <v>0.35599999999999998</v>
      </c>
      <c r="B2360" s="11" cm="1">
        <f t="array" aca="1" ref="B2360" ca="1">INDEX(
    INDIRECT("'Bootstrap Sampling (Retention)'!$A$4:$A$4004"),
    RANDBETWEEN(
        MATCH('Meta-analysis (Retention)'!$B$5, INDIRECT("'Bootstrap Sampling (Retention)'!$A$4:$A$4004"), 1),
        MATCH('Meta-analysis (Retention)'!$B$6, INDIRECT("'Bootstrap Sampling (Retention)'!$A$4:$A$4004"), 1)
    ),
    1
)</f>
        <v>0</v>
      </c>
      <c r="C2360" s="11">
        <f t="shared" ca="1" si="266"/>
        <v>1</v>
      </c>
      <c r="F2360" s="11">
        <f t="shared" ca="1" si="263"/>
        <v>0.5</v>
      </c>
      <c r="G2360" s="11">
        <f t="shared" ca="1" si="264"/>
        <v>0.8</v>
      </c>
      <c r="H2360" s="11">
        <f t="shared" ca="1" si="265"/>
        <v>0.72</v>
      </c>
      <c r="J2360" s="11">
        <f t="shared" ca="1" si="260"/>
        <v>0.5</v>
      </c>
      <c r="K2360" s="11">
        <f t="shared" ca="1" si="261"/>
        <v>0.8</v>
      </c>
      <c r="L2360" s="11">
        <f t="shared" ca="1" si="262"/>
        <v>0.72</v>
      </c>
      <c r="M2360" s="11">
        <f ca="1">(J2360-F2360)*'Meta-analysis (Retention)'!$B$4</f>
        <v>0</v>
      </c>
      <c r="O2360" s="11">
        <f ca="1">(K2360-G2360)*'Meta-analysis (Retention)'!$B$4</f>
        <v>0</v>
      </c>
      <c r="Q2360" s="11">
        <f ca="1">(L2360-H2360)*'Meta-analysis (Retention)'!$B$4</f>
        <v>0</v>
      </c>
    </row>
    <row r="2361" spans="1:17">
      <c r="A2361" s="11">
        <v>0.35699999999999998</v>
      </c>
      <c r="B2361" s="11" cm="1">
        <f t="array" aca="1" ref="B2361" ca="1">INDEX(
    INDIRECT("'Bootstrap Sampling (Retention)'!$A$4:$A$4004"),
    RANDBETWEEN(
        MATCH('Meta-analysis (Retention)'!$B$5, INDIRECT("'Bootstrap Sampling (Retention)'!$A$4:$A$4004"), 1),
        MATCH('Meta-analysis (Retention)'!$B$6, INDIRECT("'Bootstrap Sampling (Retention)'!$A$4:$A$4004"), 1)
    ),
    1
)</f>
        <v>0</v>
      </c>
      <c r="C2361" s="11">
        <f t="shared" ca="1" si="266"/>
        <v>1</v>
      </c>
      <c r="F2361" s="11">
        <f t="shared" ca="1" si="263"/>
        <v>0.5</v>
      </c>
      <c r="G2361" s="11">
        <f t="shared" ca="1" si="264"/>
        <v>0.8</v>
      </c>
      <c r="H2361" s="11">
        <f t="shared" ca="1" si="265"/>
        <v>0.69</v>
      </c>
      <c r="J2361" s="11">
        <f t="shared" ca="1" si="260"/>
        <v>0.5</v>
      </c>
      <c r="K2361" s="11">
        <f t="shared" ca="1" si="261"/>
        <v>0.8</v>
      </c>
      <c r="L2361" s="11">
        <f t="shared" ca="1" si="262"/>
        <v>0.69</v>
      </c>
      <c r="M2361" s="11">
        <f ca="1">(J2361-F2361)*'Meta-analysis (Retention)'!$B$4</f>
        <v>0</v>
      </c>
      <c r="O2361" s="11">
        <f ca="1">(K2361-G2361)*'Meta-analysis (Retention)'!$B$4</f>
        <v>0</v>
      </c>
      <c r="Q2361" s="11">
        <f ca="1">(L2361-H2361)*'Meta-analysis (Retention)'!$B$4</f>
        <v>0</v>
      </c>
    </row>
    <row r="2362" spans="1:17">
      <c r="A2362" s="11">
        <v>0.35799999999999998</v>
      </c>
      <c r="B2362" s="11" cm="1">
        <f t="array" aca="1" ref="B2362" ca="1">INDEX(
    INDIRECT("'Bootstrap Sampling (Retention)'!$A$4:$A$4004"),
    RANDBETWEEN(
        MATCH('Meta-analysis (Retention)'!$B$5, INDIRECT("'Bootstrap Sampling (Retention)'!$A$4:$A$4004"), 1),
        MATCH('Meta-analysis (Retention)'!$B$6, INDIRECT("'Bootstrap Sampling (Retention)'!$A$4:$A$4004"), 1)
    ),
    1
)</f>
        <v>0</v>
      </c>
      <c r="C2362" s="11">
        <f t="shared" ca="1" si="266"/>
        <v>1</v>
      </c>
      <c r="F2362" s="11">
        <f t="shared" ca="1" si="263"/>
        <v>0.5</v>
      </c>
      <c r="G2362" s="11">
        <f t="shared" ca="1" si="264"/>
        <v>0.8</v>
      </c>
      <c r="H2362" s="11">
        <f t="shared" ca="1" si="265"/>
        <v>0.61</v>
      </c>
      <c r="J2362" s="11">
        <f t="shared" ca="1" si="260"/>
        <v>0.5</v>
      </c>
      <c r="K2362" s="11">
        <f t="shared" ca="1" si="261"/>
        <v>0.8</v>
      </c>
      <c r="L2362" s="11">
        <f t="shared" ca="1" si="262"/>
        <v>0.61</v>
      </c>
      <c r="M2362" s="11">
        <f ca="1">(J2362-F2362)*'Meta-analysis (Retention)'!$B$4</f>
        <v>0</v>
      </c>
      <c r="O2362" s="11">
        <f ca="1">(K2362-G2362)*'Meta-analysis (Retention)'!$B$4</f>
        <v>0</v>
      </c>
      <c r="Q2362" s="11">
        <f ca="1">(L2362-H2362)*'Meta-analysis (Retention)'!$B$4</f>
        <v>0</v>
      </c>
    </row>
    <row r="2363" spans="1:17">
      <c r="A2363" s="11">
        <v>0.35899999999999999</v>
      </c>
      <c r="B2363" s="11" cm="1">
        <f t="array" aca="1" ref="B2363" ca="1">INDEX(
    INDIRECT("'Bootstrap Sampling (Retention)'!$A$4:$A$4004"),
    RANDBETWEEN(
        MATCH('Meta-analysis (Retention)'!$B$5, INDIRECT("'Bootstrap Sampling (Retention)'!$A$4:$A$4004"), 1),
        MATCH('Meta-analysis (Retention)'!$B$6, INDIRECT("'Bootstrap Sampling (Retention)'!$A$4:$A$4004"), 1)
    ),
    1
)</f>
        <v>0</v>
      </c>
      <c r="C2363" s="11">
        <f t="shared" ca="1" si="266"/>
        <v>1</v>
      </c>
      <c r="F2363" s="11">
        <f t="shared" ca="1" si="263"/>
        <v>0.5</v>
      </c>
      <c r="G2363" s="11">
        <f t="shared" ca="1" si="264"/>
        <v>0.8</v>
      </c>
      <c r="H2363" s="11">
        <f t="shared" ca="1" si="265"/>
        <v>0.62</v>
      </c>
      <c r="J2363" s="11">
        <f t="shared" ca="1" si="260"/>
        <v>0.5</v>
      </c>
      <c r="K2363" s="11">
        <f t="shared" ca="1" si="261"/>
        <v>0.8</v>
      </c>
      <c r="L2363" s="11">
        <f t="shared" ca="1" si="262"/>
        <v>0.62</v>
      </c>
      <c r="M2363" s="11">
        <f ca="1">(J2363-F2363)*'Meta-analysis (Retention)'!$B$4</f>
        <v>0</v>
      </c>
      <c r="O2363" s="11">
        <f ca="1">(K2363-G2363)*'Meta-analysis (Retention)'!$B$4</f>
        <v>0</v>
      </c>
      <c r="Q2363" s="11">
        <f ca="1">(L2363-H2363)*'Meta-analysis (Retention)'!$B$4</f>
        <v>0</v>
      </c>
    </row>
    <row r="2364" spans="1:17">
      <c r="A2364" s="11">
        <v>0.36</v>
      </c>
      <c r="B2364" s="11" cm="1">
        <f t="array" aca="1" ref="B2364" ca="1">INDEX(
    INDIRECT("'Bootstrap Sampling (Retention)'!$A$4:$A$4004"),
    RANDBETWEEN(
        MATCH('Meta-analysis (Retention)'!$B$5, INDIRECT("'Bootstrap Sampling (Retention)'!$A$4:$A$4004"), 1),
        MATCH('Meta-analysis (Retention)'!$B$6, INDIRECT("'Bootstrap Sampling (Retention)'!$A$4:$A$4004"), 1)
    ),
    1
)</f>
        <v>0</v>
      </c>
      <c r="C2364" s="11">
        <f t="shared" ca="1" si="266"/>
        <v>1</v>
      </c>
      <c r="F2364" s="11">
        <f t="shared" ca="1" si="263"/>
        <v>0.5</v>
      </c>
      <c r="G2364" s="11">
        <f t="shared" ca="1" si="264"/>
        <v>0.8</v>
      </c>
      <c r="H2364" s="11">
        <f t="shared" ca="1" si="265"/>
        <v>0.75</v>
      </c>
      <c r="J2364" s="11">
        <f t="shared" ref="J2364:J2427" ca="1" si="267">PRODUCT(C2364,F2364)</f>
        <v>0.5</v>
      </c>
      <c r="K2364" s="11">
        <f t="shared" ref="K2364:K2427" ca="1" si="268">PRODUCT($C2364,G2364)</f>
        <v>0.8</v>
      </c>
      <c r="L2364" s="11">
        <f t="shared" ref="L2364:L2427" ca="1" si="269">PRODUCT($C2364,H2364)</f>
        <v>0.75</v>
      </c>
      <c r="M2364" s="11">
        <f ca="1">(J2364-F2364)*'Meta-analysis (Retention)'!$B$4</f>
        <v>0</v>
      </c>
      <c r="O2364" s="11">
        <f ca="1">(K2364-G2364)*'Meta-analysis (Retention)'!$B$4</f>
        <v>0</v>
      </c>
      <c r="Q2364" s="11">
        <f ca="1">(L2364-H2364)*'Meta-analysis (Retention)'!$B$4</f>
        <v>0</v>
      </c>
    </row>
    <row r="2365" spans="1:17">
      <c r="A2365" s="11">
        <v>0.36099999999999999</v>
      </c>
      <c r="B2365" s="11" cm="1">
        <f t="array" aca="1" ref="B2365" ca="1">INDEX(
    INDIRECT("'Bootstrap Sampling (Retention)'!$A$4:$A$4004"),
    RANDBETWEEN(
        MATCH('Meta-analysis (Retention)'!$B$5, INDIRECT("'Bootstrap Sampling (Retention)'!$A$4:$A$4004"), 1),
        MATCH('Meta-analysis (Retention)'!$B$6, INDIRECT("'Bootstrap Sampling (Retention)'!$A$4:$A$4004"), 1)
    ),
    1
)</f>
        <v>0</v>
      </c>
      <c r="C2365" s="11">
        <f t="shared" ca="1" si="266"/>
        <v>1</v>
      </c>
      <c r="F2365" s="11">
        <f t="shared" ca="1" si="263"/>
        <v>0.5</v>
      </c>
      <c r="G2365" s="11">
        <f t="shared" ca="1" si="264"/>
        <v>0.8</v>
      </c>
      <c r="H2365" s="11">
        <f t="shared" ca="1" si="265"/>
        <v>0.51</v>
      </c>
      <c r="J2365" s="11">
        <f t="shared" ca="1" si="267"/>
        <v>0.5</v>
      </c>
      <c r="K2365" s="11">
        <f t="shared" ca="1" si="268"/>
        <v>0.8</v>
      </c>
      <c r="L2365" s="11">
        <f t="shared" ca="1" si="269"/>
        <v>0.51</v>
      </c>
      <c r="M2365" s="11">
        <f ca="1">(J2365-F2365)*'Meta-analysis (Retention)'!$B$4</f>
        <v>0</v>
      </c>
      <c r="O2365" s="11">
        <f ca="1">(K2365-G2365)*'Meta-analysis (Retention)'!$B$4</f>
        <v>0</v>
      </c>
      <c r="Q2365" s="11">
        <f ca="1">(L2365-H2365)*'Meta-analysis (Retention)'!$B$4</f>
        <v>0</v>
      </c>
    </row>
    <row r="2366" spans="1:17">
      <c r="A2366" s="11">
        <v>0.36199999999999999</v>
      </c>
      <c r="B2366" s="11" cm="1">
        <f t="array" aca="1" ref="B2366" ca="1">INDEX(
    INDIRECT("'Bootstrap Sampling (Retention)'!$A$4:$A$4004"),
    RANDBETWEEN(
        MATCH('Meta-analysis (Retention)'!$B$5, INDIRECT("'Bootstrap Sampling (Retention)'!$A$4:$A$4004"), 1),
        MATCH('Meta-analysis (Retention)'!$B$6, INDIRECT("'Bootstrap Sampling (Retention)'!$A$4:$A$4004"), 1)
    ),
    1
)</f>
        <v>0</v>
      </c>
      <c r="C2366" s="11">
        <f t="shared" ca="1" si="266"/>
        <v>1</v>
      </c>
      <c r="F2366" s="11">
        <f t="shared" ca="1" si="263"/>
        <v>0.5</v>
      </c>
      <c r="G2366" s="11">
        <f t="shared" ca="1" si="264"/>
        <v>0.8</v>
      </c>
      <c r="H2366" s="11">
        <f t="shared" ca="1" si="265"/>
        <v>0.69</v>
      </c>
      <c r="J2366" s="11">
        <f t="shared" ca="1" si="267"/>
        <v>0.5</v>
      </c>
      <c r="K2366" s="11">
        <f t="shared" ca="1" si="268"/>
        <v>0.8</v>
      </c>
      <c r="L2366" s="11">
        <f t="shared" ca="1" si="269"/>
        <v>0.69</v>
      </c>
      <c r="M2366" s="11">
        <f ca="1">(J2366-F2366)*'Meta-analysis (Retention)'!$B$4</f>
        <v>0</v>
      </c>
      <c r="O2366" s="11">
        <f ca="1">(K2366-G2366)*'Meta-analysis (Retention)'!$B$4</f>
        <v>0</v>
      </c>
      <c r="Q2366" s="11">
        <f ca="1">(L2366-H2366)*'Meta-analysis (Retention)'!$B$4</f>
        <v>0</v>
      </c>
    </row>
    <row r="2367" spans="1:17">
      <c r="A2367" s="11">
        <v>0.36299999999999999</v>
      </c>
      <c r="B2367" s="11" cm="1">
        <f t="array" aca="1" ref="B2367" ca="1">INDEX(
    INDIRECT("'Bootstrap Sampling (Retention)'!$A$4:$A$4004"),
    RANDBETWEEN(
        MATCH('Meta-analysis (Retention)'!$B$5, INDIRECT("'Bootstrap Sampling (Retention)'!$A$4:$A$4004"), 1),
        MATCH('Meta-analysis (Retention)'!$B$6, INDIRECT("'Bootstrap Sampling (Retention)'!$A$4:$A$4004"), 1)
    ),
    1
)</f>
        <v>0</v>
      </c>
      <c r="C2367" s="11">
        <f t="shared" ca="1" si="266"/>
        <v>1</v>
      </c>
      <c r="F2367" s="11">
        <f t="shared" ca="1" si="263"/>
        <v>0.5</v>
      </c>
      <c r="G2367" s="11">
        <f t="shared" ca="1" si="264"/>
        <v>0.8</v>
      </c>
      <c r="H2367" s="11">
        <f t="shared" ca="1" si="265"/>
        <v>0.64</v>
      </c>
      <c r="J2367" s="11">
        <f t="shared" ca="1" si="267"/>
        <v>0.5</v>
      </c>
      <c r="K2367" s="11">
        <f t="shared" ca="1" si="268"/>
        <v>0.8</v>
      </c>
      <c r="L2367" s="11">
        <f t="shared" ca="1" si="269"/>
        <v>0.64</v>
      </c>
      <c r="M2367" s="11">
        <f ca="1">(J2367-F2367)*'Meta-analysis (Retention)'!$B$4</f>
        <v>0</v>
      </c>
      <c r="O2367" s="11">
        <f ca="1">(K2367-G2367)*'Meta-analysis (Retention)'!$B$4</f>
        <v>0</v>
      </c>
      <c r="Q2367" s="11">
        <f ca="1">(L2367-H2367)*'Meta-analysis (Retention)'!$B$4</f>
        <v>0</v>
      </c>
    </row>
    <row r="2368" spans="1:17">
      <c r="A2368" s="11">
        <v>0.36399999999999999</v>
      </c>
      <c r="B2368" s="11" cm="1">
        <f t="array" aca="1" ref="B2368" ca="1">INDEX(
    INDIRECT("'Bootstrap Sampling (Retention)'!$A$4:$A$4004"),
    RANDBETWEEN(
        MATCH('Meta-analysis (Retention)'!$B$5, INDIRECT("'Bootstrap Sampling (Retention)'!$A$4:$A$4004"), 1),
        MATCH('Meta-analysis (Retention)'!$B$6, INDIRECT("'Bootstrap Sampling (Retention)'!$A$4:$A$4004"), 1)
    ),
    1
)</f>
        <v>0</v>
      </c>
      <c r="C2368" s="11">
        <f t="shared" ca="1" si="266"/>
        <v>1</v>
      </c>
      <c r="F2368" s="11">
        <f t="shared" ca="1" si="263"/>
        <v>0.5</v>
      </c>
      <c r="G2368" s="11">
        <f t="shared" ca="1" si="264"/>
        <v>0.8</v>
      </c>
      <c r="H2368" s="11">
        <f t="shared" ca="1" si="265"/>
        <v>0.55000000000000004</v>
      </c>
      <c r="J2368" s="11">
        <f t="shared" ca="1" si="267"/>
        <v>0.5</v>
      </c>
      <c r="K2368" s="11">
        <f t="shared" ca="1" si="268"/>
        <v>0.8</v>
      </c>
      <c r="L2368" s="11">
        <f t="shared" ca="1" si="269"/>
        <v>0.55000000000000004</v>
      </c>
      <c r="M2368" s="11">
        <f ca="1">(J2368-F2368)*'Meta-analysis (Retention)'!$B$4</f>
        <v>0</v>
      </c>
      <c r="O2368" s="11">
        <f ca="1">(K2368-G2368)*'Meta-analysis (Retention)'!$B$4</f>
        <v>0</v>
      </c>
      <c r="Q2368" s="11">
        <f ca="1">(L2368-H2368)*'Meta-analysis (Retention)'!$B$4</f>
        <v>0</v>
      </c>
    </row>
    <row r="2369" spans="1:17">
      <c r="A2369" s="11">
        <v>0.36499999999999999</v>
      </c>
      <c r="B2369" s="11" cm="1">
        <f t="array" aca="1" ref="B2369" ca="1">INDEX(
    INDIRECT("'Bootstrap Sampling (Retention)'!$A$4:$A$4004"),
    RANDBETWEEN(
        MATCH('Meta-analysis (Retention)'!$B$5, INDIRECT("'Bootstrap Sampling (Retention)'!$A$4:$A$4004"), 1),
        MATCH('Meta-analysis (Retention)'!$B$6, INDIRECT("'Bootstrap Sampling (Retention)'!$A$4:$A$4004"), 1)
    ),
    1
)</f>
        <v>0</v>
      </c>
      <c r="C2369" s="11">
        <f t="shared" ca="1" si="266"/>
        <v>1</v>
      </c>
      <c r="F2369" s="11">
        <f t="shared" ca="1" si="263"/>
        <v>0.5</v>
      </c>
      <c r="G2369" s="11">
        <f t="shared" ca="1" si="264"/>
        <v>0.8</v>
      </c>
      <c r="H2369" s="11">
        <f t="shared" ca="1" si="265"/>
        <v>0.74</v>
      </c>
      <c r="J2369" s="11">
        <f t="shared" ca="1" si="267"/>
        <v>0.5</v>
      </c>
      <c r="K2369" s="11">
        <f t="shared" ca="1" si="268"/>
        <v>0.8</v>
      </c>
      <c r="L2369" s="11">
        <f t="shared" ca="1" si="269"/>
        <v>0.74</v>
      </c>
      <c r="M2369" s="11">
        <f ca="1">(J2369-F2369)*'Meta-analysis (Retention)'!$B$4</f>
        <v>0</v>
      </c>
      <c r="O2369" s="11">
        <f ca="1">(K2369-G2369)*'Meta-analysis (Retention)'!$B$4</f>
        <v>0</v>
      </c>
      <c r="Q2369" s="11">
        <f ca="1">(L2369-H2369)*'Meta-analysis (Retention)'!$B$4</f>
        <v>0</v>
      </c>
    </row>
    <row r="2370" spans="1:17">
      <c r="A2370" s="11">
        <v>0.36599999999999999</v>
      </c>
      <c r="B2370" s="11" cm="1">
        <f t="array" aca="1" ref="B2370" ca="1">INDEX(
    INDIRECT("'Bootstrap Sampling (Retention)'!$A$4:$A$4004"),
    RANDBETWEEN(
        MATCH('Meta-analysis (Retention)'!$B$5, INDIRECT("'Bootstrap Sampling (Retention)'!$A$4:$A$4004"), 1),
        MATCH('Meta-analysis (Retention)'!$B$6, INDIRECT("'Bootstrap Sampling (Retention)'!$A$4:$A$4004"), 1)
    ),
    1
)</f>
        <v>0</v>
      </c>
      <c r="C2370" s="11">
        <f t="shared" ca="1" si="266"/>
        <v>1</v>
      </c>
      <c r="F2370" s="11">
        <f t="shared" ca="1" si="263"/>
        <v>0.5</v>
      </c>
      <c r="G2370" s="11">
        <f t="shared" ca="1" si="264"/>
        <v>0.8</v>
      </c>
      <c r="H2370" s="11">
        <f t="shared" ca="1" si="265"/>
        <v>0.59</v>
      </c>
      <c r="J2370" s="11">
        <f t="shared" ca="1" si="267"/>
        <v>0.5</v>
      </c>
      <c r="K2370" s="11">
        <f t="shared" ca="1" si="268"/>
        <v>0.8</v>
      </c>
      <c r="L2370" s="11">
        <f t="shared" ca="1" si="269"/>
        <v>0.59</v>
      </c>
      <c r="M2370" s="11">
        <f ca="1">(J2370-F2370)*'Meta-analysis (Retention)'!$B$4</f>
        <v>0</v>
      </c>
      <c r="O2370" s="11">
        <f ca="1">(K2370-G2370)*'Meta-analysis (Retention)'!$B$4</f>
        <v>0</v>
      </c>
      <c r="Q2370" s="11">
        <f ca="1">(L2370-H2370)*'Meta-analysis (Retention)'!$B$4</f>
        <v>0</v>
      </c>
    </row>
    <row r="2371" spans="1:17">
      <c r="A2371" s="11">
        <v>0.36699999999999999</v>
      </c>
      <c r="B2371" s="11" cm="1">
        <f t="array" aca="1" ref="B2371" ca="1">INDEX(
    INDIRECT("'Bootstrap Sampling (Retention)'!$A$4:$A$4004"),
    RANDBETWEEN(
        MATCH('Meta-analysis (Retention)'!$B$5, INDIRECT("'Bootstrap Sampling (Retention)'!$A$4:$A$4004"), 1),
        MATCH('Meta-analysis (Retention)'!$B$6, INDIRECT("'Bootstrap Sampling (Retention)'!$A$4:$A$4004"), 1)
    ),
    1
)</f>
        <v>0</v>
      </c>
      <c r="C2371" s="11">
        <f t="shared" ca="1" si="266"/>
        <v>1</v>
      </c>
      <c r="F2371" s="11">
        <f t="shared" ca="1" si="263"/>
        <v>0.5</v>
      </c>
      <c r="G2371" s="11">
        <f t="shared" ca="1" si="264"/>
        <v>0.8</v>
      </c>
      <c r="H2371" s="11">
        <f t="shared" ca="1" si="265"/>
        <v>0.51</v>
      </c>
      <c r="J2371" s="11">
        <f t="shared" ca="1" si="267"/>
        <v>0.5</v>
      </c>
      <c r="K2371" s="11">
        <f t="shared" ca="1" si="268"/>
        <v>0.8</v>
      </c>
      <c r="L2371" s="11">
        <f t="shared" ca="1" si="269"/>
        <v>0.51</v>
      </c>
      <c r="M2371" s="11">
        <f ca="1">(J2371-F2371)*'Meta-analysis (Retention)'!$B$4</f>
        <v>0</v>
      </c>
      <c r="O2371" s="11">
        <f ca="1">(K2371-G2371)*'Meta-analysis (Retention)'!$B$4</f>
        <v>0</v>
      </c>
      <c r="Q2371" s="11">
        <f ca="1">(L2371-H2371)*'Meta-analysis (Retention)'!$B$4</f>
        <v>0</v>
      </c>
    </row>
    <row r="2372" spans="1:17">
      <c r="A2372" s="11">
        <v>0.36799999999999999</v>
      </c>
      <c r="B2372" s="11" cm="1">
        <f t="array" aca="1" ref="B2372" ca="1">INDEX(
    INDIRECT("'Bootstrap Sampling (Retention)'!$A$4:$A$4004"),
    RANDBETWEEN(
        MATCH('Meta-analysis (Retention)'!$B$5, INDIRECT("'Bootstrap Sampling (Retention)'!$A$4:$A$4004"), 1),
        MATCH('Meta-analysis (Retention)'!$B$6, INDIRECT("'Bootstrap Sampling (Retention)'!$A$4:$A$4004"), 1)
    ),
    1
)</f>
        <v>0</v>
      </c>
      <c r="C2372" s="11">
        <f t="shared" ca="1" si="266"/>
        <v>1</v>
      </c>
      <c r="F2372" s="11">
        <f t="shared" ref="F2372:F2435" ca="1" si="270">INDEX($E$53:$E$53, RANDBETWEEN(1,ROWS($E$53:$E$53)),1)</f>
        <v>0.5</v>
      </c>
      <c r="G2372" s="11">
        <f t="shared" ref="G2372:G2435" ca="1" si="271">INDEX($E$83:$E$83, RANDBETWEEN(1,ROWS($E$83:$E$83)),1)</f>
        <v>0.8</v>
      </c>
      <c r="H2372" s="11">
        <f t="shared" ref="H2372:H2435" ca="1" si="272">INDEX($E$53:$E$83, RANDBETWEEN(1,ROWS($E$53:$E$83)),1)</f>
        <v>0.75</v>
      </c>
      <c r="J2372" s="11">
        <f t="shared" ca="1" si="267"/>
        <v>0.5</v>
      </c>
      <c r="K2372" s="11">
        <f t="shared" ca="1" si="268"/>
        <v>0.8</v>
      </c>
      <c r="L2372" s="11">
        <f t="shared" ca="1" si="269"/>
        <v>0.75</v>
      </c>
      <c r="M2372" s="11">
        <f ca="1">(J2372-F2372)*'Meta-analysis (Retention)'!$B$4</f>
        <v>0</v>
      </c>
      <c r="O2372" s="11">
        <f ca="1">(K2372-G2372)*'Meta-analysis (Retention)'!$B$4</f>
        <v>0</v>
      </c>
      <c r="Q2372" s="11">
        <f ca="1">(L2372-H2372)*'Meta-analysis (Retention)'!$B$4</f>
        <v>0</v>
      </c>
    </row>
    <row r="2373" spans="1:17">
      <c r="A2373" s="11">
        <v>0.36899999999999999</v>
      </c>
      <c r="B2373" s="11" cm="1">
        <f t="array" aca="1" ref="B2373" ca="1">INDEX(
    INDIRECT("'Bootstrap Sampling (Retention)'!$A$4:$A$4004"),
    RANDBETWEEN(
        MATCH('Meta-analysis (Retention)'!$B$5, INDIRECT("'Bootstrap Sampling (Retention)'!$A$4:$A$4004"), 1),
        MATCH('Meta-analysis (Retention)'!$B$6, INDIRECT("'Bootstrap Sampling (Retention)'!$A$4:$A$4004"), 1)
    ),
    1
)</f>
        <v>0</v>
      </c>
      <c r="C2373" s="11">
        <f t="shared" ca="1" si="266"/>
        <v>1</v>
      </c>
      <c r="F2373" s="11">
        <f t="shared" ca="1" si="270"/>
        <v>0.5</v>
      </c>
      <c r="G2373" s="11">
        <f t="shared" ca="1" si="271"/>
        <v>0.8</v>
      </c>
      <c r="H2373" s="11">
        <f t="shared" ca="1" si="272"/>
        <v>0.66</v>
      </c>
      <c r="J2373" s="11">
        <f t="shared" ca="1" si="267"/>
        <v>0.5</v>
      </c>
      <c r="K2373" s="11">
        <f t="shared" ca="1" si="268"/>
        <v>0.8</v>
      </c>
      <c r="L2373" s="11">
        <f t="shared" ca="1" si="269"/>
        <v>0.66</v>
      </c>
      <c r="M2373" s="11">
        <f ca="1">(J2373-F2373)*'Meta-analysis (Retention)'!$B$4</f>
        <v>0</v>
      </c>
      <c r="O2373" s="11">
        <f ca="1">(K2373-G2373)*'Meta-analysis (Retention)'!$B$4</f>
        <v>0</v>
      </c>
      <c r="Q2373" s="11">
        <f ca="1">(L2373-H2373)*'Meta-analysis (Retention)'!$B$4</f>
        <v>0</v>
      </c>
    </row>
    <row r="2374" spans="1:17">
      <c r="A2374" s="11">
        <v>0.37</v>
      </c>
      <c r="B2374" s="11" cm="1">
        <f t="array" aca="1" ref="B2374" ca="1">INDEX(
    INDIRECT("'Bootstrap Sampling (Retention)'!$A$4:$A$4004"),
    RANDBETWEEN(
        MATCH('Meta-analysis (Retention)'!$B$5, INDIRECT("'Bootstrap Sampling (Retention)'!$A$4:$A$4004"), 1),
        MATCH('Meta-analysis (Retention)'!$B$6, INDIRECT("'Bootstrap Sampling (Retention)'!$A$4:$A$4004"), 1)
    ),
    1
)</f>
        <v>0</v>
      </c>
      <c r="C2374" s="11">
        <f t="shared" ca="1" si="266"/>
        <v>1</v>
      </c>
      <c r="F2374" s="11">
        <f t="shared" ca="1" si="270"/>
        <v>0.5</v>
      </c>
      <c r="G2374" s="11">
        <f t="shared" ca="1" si="271"/>
        <v>0.8</v>
      </c>
      <c r="H2374" s="11">
        <f t="shared" ca="1" si="272"/>
        <v>0.79</v>
      </c>
      <c r="J2374" s="11">
        <f t="shared" ca="1" si="267"/>
        <v>0.5</v>
      </c>
      <c r="K2374" s="11">
        <f t="shared" ca="1" si="268"/>
        <v>0.8</v>
      </c>
      <c r="L2374" s="11">
        <f t="shared" ca="1" si="269"/>
        <v>0.79</v>
      </c>
      <c r="M2374" s="11">
        <f ca="1">(J2374-F2374)*'Meta-analysis (Retention)'!$B$4</f>
        <v>0</v>
      </c>
      <c r="O2374" s="11">
        <f ca="1">(K2374-G2374)*'Meta-analysis (Retention)'!$B$4</f>
        <v>0</v>
      </c>
      <c r="Q2374" s="11">
        <f ca="1">(L2374-H2374)*'Meta-analysis (Retention)'!$B$4</f>
        <v>0</v>
      </c>
    </row>
    <row r="2375" spans="1:17">
      <c r="A2375" s="11">
        <v>0.371</v>
      </c>
      <c r="B2375" s="11" cm="1">
        <f t="array" aca="1" ref="B2375" ca="1">INDEX(
    INDIRECT("'Bootstrap Sampling (Retention)'!$A$4:$A$4004"),
    RANDBETWEEN(
        MATCH('Meta-analysis (Retention)'!$B$5, INDIRECT("'Bootstrap Sampling (Retention)'!$A$4:$A$4004"), 1),
        MATCH('Meta-analysis (Retention)'!$B$6, INDIRECT("'Bootstrap Sampling (Retention)'!$A$4:$A$4004"), 1)
    ),
    1
)</f>
        <v>0</v>
      </c>
      <c r="C2375" s="11">
        <f t="shared" ca="1" si="266"/>
        <v>1</v>
      </c>
      <c r="F2375" s="11">
        <f t="shared" ca="1" si="270"/>
        <v>0.5</v>
      </c>
      <c r="G2375" s="11">
        <f t="shared" ca="1" si="271"/>
        <v>0.8</v>
      </c>
      <c r="H2375" s="11">
        <f t="shared" ca="1" si="272"/>
        <v>0.71</v>
      </c>
      <c r="J2375" s="11">
        <f t="shared" ca="1" si="267"/>
        <v>0.5</v>
      </c>
      <c r="K2375" s="11">
        <f t="shared" ca="1" si="268"/>
        <v>0.8</v>
      </c>
      <c r="L2375" s="11">
        <f t="shared" ca="1" si="269"/>
        <v>0.71</v>
      </c>
      <c r="M2375" s="11">
        <f ca="1">(J2375-F2375)*'Meta-analysis (Retention)'!$B$4</f>
        <v>0</v>
      </c>
      <c r="O2375" s="11">
        <f ca="1">(K2375-G2375)*'Meta-analysis (Retention)'!$B$4</f>
        <v>0</v>
      </c>
      <c r="Q2375" s="11">
        <f ca="1">(L2375-H2375)*'Meta-analysis (Retention)'!$B$4</f>
        <v>0</v>
      </c>
    </row>
    <row r="2376" spans="1:17">
      <c r="A2376" s="11">
        <v>0.372</v>
      </c>
      <c r="B2376" s="11" cm="1">
        <f t="array" aca="1" ref="B2376" ca="1">INDEX(
    INDIRECT("'Bootstrap Sampling (Retention)'!$A$4:$A$4004"),
    RANDBETWEEN(
        MATCH('Meta-analysis (Retention)'!$B$5, INDIRECT("'Bootstrap Sampling (Retention)'!$A$4:$A$4004"), 1),
        MATCH('Meta-analysis (Retention)'!$B$6, INDIRECT("'Bootstrap Sampling (Retention)'!$A$4:$A$4004"), 1)
    ),
    1
)</f>
        <v>0</v>
      </c>
      <c r="C2376" s="11">
        <f t="shared" ca="1" si="266"/>
        <v>1</v>
      </c>
      <c r="F2376" s="11">
        <f t="shared" ca="1" si="270"/>
        <v>0.5</v>
      </c>
      <c r="G2376" s="11">
        <f t="shared" ca="1" si="271"/>
        <v>0.8</v>
      </c>
      <c r="H2376" s="11">
        <f t="shared" ca="1" si="272"/>
        <v>0.62</v>
      </c>
      <c r="J2376" s="11">
        <f t="shared" ca="1" si="267"/>
        <v>0.5</v>
      </c>
      <c r="K2376" s="11">
        <f t="shared" ca="1" si="268"/>
        <v>0.8</v>
      </c>
      <c r="L2376" s="11">
        <f t="shared" ca="1" si="269"/>
        <v>0.62</v>
      </c>
      <c r="M2376" s="11">
        <f ca="1">(J2376-F2376)*'Meta-analysis (Retention)'!$B$4</f>
        <v>0</v>
      </c>
      <c r="O2376" s="11">
        <f ca="1">(K2376-G2376)*'Meta-analysis (Retention)'!$B$4</f>
        <v>0</v>
      </c>
      <c r="Q2376" s="11">
        <f ca="1">(L2376-H2376)*'Meta-analysis (Retention)'!$B$4</f>
        <v>0</v>
      </c>
    </row>
    <row r="2377" spans="1:17">
      <c r="A2377" s="11">
        <v>0.373</v>
      </c>
      <c r="B2377" s="11" cm="1">
        <f t="array" aca="1" ref="B2377" ca="1">INDEX(
    INDIRECT("'Bootstrap Sampling (Retention)'!$A$4:$A$4004"),
    RANDBETWEEN(
        MATCH('Meta-analysis (Retention)'!$B$5, INDIRECT("'Bootstrap Sampling (Retention)'!$A$4:$A$4004"), 1),
        MATCH('Meta-analysis (Retention)'!$B$6, INDIRECT("'Bootstrap Sampling (Retention)'!$A$4:$A$4004"), 1)
    ),
    1
)</f>
        <v>0</v>
      </c>
      <c r="C2377" s="11">
        <f t="shared" ca="1" si="266"/>
        <v>1</v>
      </c>
      <c r="F2377" s="11">
        <f t="shared" ca="1" si="270"/>
        <v>0.5</v>
      </c>
      <c r="G2377" s="11">
        <f t="shared" ca="1" si="271"/>
        <v>0.8</v>
      </c>
      <c r="H2377" s="11">
        <f t="shared" ca="1" si="272"/>
        <v>0.76</v>
      </c>
      <c r="J2377" s="11">
        <f t="shared" ca="1" si="267"/>
        <v>0.5</v>
      </c>
      <c r="K2377" s="11">
        <f t="shared" ca="1" si="268"/>
        <v>0.8</v>
      </c>
      <c r="L2377" s="11">
        <f t="shared" ca="1" si="269"/>
        <v>0.76</v>
      </c>
      <c r="M2377" s="11">
        <f ca="1">(J2377-F2377)*'Meta-analysis (Retention)'!$B$4</f>
        <v>0</v>
      </c>
      <c r="O2377" s="11">
        <f ca="1">(K2377-G2377)*'Meta-analysis (Retention)'!$B$4</f>
        <v>0</v>
      </c>
      <c r="Q2377" s="11">
        <f ca="1">(L2377-H2377)*'Meta-analysis (Retention)'!$B$4</f>
        <v>0</v>
      </c>
    </row>
    <row r="2378" spans="1:17">
      <c r="A2378" s="11">
        <v>0.374</v>
      </c>
      <c r="B2378" s="11" cm="1">
        <f t="array" aca="1" ref="B2378" ca="1">INDEX(
    INDIRECT("'Bootstrap Sampling (Retention)'!$A$4:$A$4004"),
    RANDBETWEEN(
        MATCH('Meta-analysis (Retention)'!$B$5, INDIRECT("'Bootstrap Sampling (Retention)'!$A$4:$A$4004"), 1),
        MATCH('Meta-analysis (Retention)'!$B$6, INDIRECT("'Bootstrap Sampling (Retention)'!$A$4:$A$4004"), 1)
    ),
    1
)</f>
        <v>0</v>
      </c>
      <c r="C2378" s="11">
        <f t="shared" ca="1" si="266"/>
        <v>1</v>
      </c>
      <c r="F2378" s="11">
        <f t="shared" ca="1" si="270"/>
        <v>0.5</v>
      </c>
      <c r="G2378" s="11">
        <f t="shared" ca="1" si="271"/>
        <v>0.8</v>
      </c>
      <c r="H2378" s="11">
        <f t="shared" ca="1" si="272"/>
        <v>0.52</v>
      </c>
      <c r="J2378" s="11">
        <f t="shared" ca="1" si="267"/>
        <v>0.5</v>
      </c>
      <c r="K2378" s="11">
        <f t="shared" ca="1" si="268"/>
        <v>0.8</v>
      </c>
      <c r="L2378" s="11">
        <f t="shared" ca="1" si="269"/>
        <v>0.52</v>
      </c>
      <c r="M2378" s="11">
        <f ca="1">(J2378-F2378)*'Meta-analysis (Retention)'!$B$4</f>
        <v>0</v>
      </c>
      <c r="O2378" s="11">
        <f ca="1">(K2378-G2378)*'Meta-analysis (Retention)'!$B$4</f>
        <v>0</v>
      </c>
      <c r="Q2378" s="11">
        <f ca="1">(L2378-H2378)*'Meta-analysis (Retention)'!$B$4</f>
        <v>0</v>
      </c>
    </row>
    <row r="2379" spans="1:17">
      <c r="A2379" s="11">
        <v>0.375</v>
      </c>
      <c r="B2379" s="11" cm="1">
        <f t="array" aca="1" ref="B2379" ca="1">INDEX(
    INDIRECT("'Bootstrap Sampling (Retention)'!$A$4:$A$4004"),
    RANDBETWEEN(
        MATCH('Meta-analysis (Retention)'!$B$5, INDIRECT("'Bootstrap Sampling (Retention)'!$A$4:$A$4004"), 1),
        MATCH('Meta-analysis (Retention)'!$B$6, INDIRECT("'Bootstrap Sampling (Retention)'!$A$4:$A$4004"), 1)
    ),
    1
)</f>
        <v>0</v>
      </c>
      <c r="C2379" s="11">
        <f t="shared" ca="1" si="266"/>
        <v>1</v>
      </c>
      <c r="F2379" s="11">
        <f t="shared" ca="1" si="270"/>
        <v>0.5</v>
      </c>
      <c r="G2379" s="11">
        <f t="shared" ca="1" si="271"/>
        <v>0.8</v>
      </c>
      <c r="H2379" s="11">
        <f t="shared" ca="1" si="272"/>
        <v>0.56000000000000005</v>
      </c>
      <c r="J2379" s="11">
        <f t="shared" ca="1" si="267"/>
        <v>0.5</v>
      </c>
      <c r="K2379" s="11">
        <f t="shared" ca="1" si="268"/>
        <v>0.8</v>
      </c>
      <c r="L2379" s="11">
        <f t="shared" ca="1" si="269"/>
        <v>0.56000000000000005</v>
      </c>
      <c r="M2379" s="11">
        <f ca="1">(J2379-F2379)*'Meta-analysis (Retention)'!$B$4</f>
        <v>0</v>
      </c>
      <c r="O2379" s="11">
        <f ca="1">(K2379-G2379)*'Meta-analysis (Retention)'!$B$4</f>
        <v>0</v>
      </c>
      <c r="Q2379" s="11">
        <f ca="1">(L2379-H2379)*'Meta-analysis (Retention)'!$B$4</f>
        <v>0</v>
      </c>
    </row>
    <row r="2380" spans="1:17">
      <c r="A2380" s="11">
        <v>0.376</v>
      </c>
      <c r="B2380" s="11" cm="1">
        <f t="array" aca="1" ref="B2380" ca="1">INDEX(
    INDIRECT("'Bootstrap Sampling (Retention)'!$A$4:$A$4004"),
    RANDBETWEEN(
        MATCH('Meta-analysis (Retention)'!$B$5, INDIRECT("'Bootstrap Sampling (Retention)'!$A$4:$A$4004"), 1),
        MATCH('Meta-analysis (Retention)'!$B$6, INDIRECT("'Bootstrap Sampling (Retention)'!$A$4:$A$4004"), 1)
    ),
    1
)</f>
        <v>0</v>
      </c>
      <c r="C2380" s="11">
        <f t="shared" ca="1" si="266"/>
        <v>1</v>
      </c>
      <c r="F2380" s="11">
        <f t="shared" ca="1" si="270"/>
        <v>0.5</v>
      </c>
      <c r="G2380" s="11">
        <f t="shared" ca="1" si="271"/>
        <v>0.8</v>
      </c>
      <c r="H2380" s="11">
        <f t="shared" ca="1" si="272"/>
        <v>0.55000000000000004</v>
      </c>
      <c r="J2380" s="11">
        <f t="shared" ca="1" si="267"/>
        <v>0.5</v>
      </c>
      <c r="K2380" s="11">
        <f t="shared" ca="1" si="268"/>
        <v>0.8</v>
      </c>
      <c r="L2380" s="11">
        <f t="shared" ca="1" si="269"/>
        <v>0.55000000000000004</v>
      </c>
      <c r="M2380" s="11">
        <f ca="1">(J2380-F2380)*'Meta-analysis (Retention)'!$B$4</f>
        <v>0</v>
      </c>
      <c r="O2380" s="11">
        <f ca="1">(K2380-G2380)*'Meta-analysis (Retention)'!$B$4</f>
        <v>0</v>
      </c>
      <c r="Q2380" s="11">
        <f ca="1">(L2380-H2380)*'Meta-analysis (Retention)'!$B$4</f>
        <v>0</v>
      </c>
    </row>
    <row r="2381" spans="1:17">
      <c r="A2381" s="11">
        <v>0.377</v>
      </c>
      <c r="B2381" s="11" cm="1">
        <f t="array" aca="1" ref="B2381" ca="1">INDEX(
    INDIRECT("'Bootstrap Sampling (Retention)'!$A$4:$A$4004"),
    RANDBETWEEN(
        MATCH('Meta-analysis (Retention)'!$B$5, INDIRECT("'Bootstrap Sampling (Retention)'!$A$4:$A$4004"), 1),
        MATCH('Meta-analysis (Retention)'!$B$6, INDIRECT("'Bootstrap Sampling (Retention)'!$A$4:$A$4004"), 1)
    ),
    1
)</f>
        <v>0</v>
      </c>
      <c r="C2381" s="11">
        <f t="shared" ca="1" si="266"/>
        <v>1</v>
      </c>
      <c r="F2381" s="11">
        <f t="shared" ca="1" si="270"/>
        <v>0.5</v>
      </c>
      <c r="G2381" s="11">
        <f t="shared" ca="1" si="271"/>
        <v>0.8</v>
      </c>
      <c r="H2381" s="11">
        <f t="shared" ca="1" si="272"/>
        <v>0.76</v>
      </c>
      <c r="J2381" s="11">
        <f t="shared" ca="1" si="267"/>
        <v>0.5</v>
      </c>
      <c r="K2381" s="11">
        <f t="shared" ca="1" si="268"/>
        <v>0.8</v>
      </c>
      <c r="L2381" s="11">
        <f t="shared" ca="1" si="269"/>
        <v>0.76</v>
      </c>
      <c r="M2381" s="11">
        <f ca="1">(J2381-F2381)*'Meta-analysis (Retention)'!$B$4</f>
        <v>0</v>
      </c>
      <c r="O2381" s="11">
        <f ca="1">(K2381-G2381)*'Meta-analysis (Retention)'!$B$4</f>
        <v>0</v>
      </c>
      <c r="Q2381" s="11">
        <f ca="1">(L2381-H2381)*'Meta-analysis (Retention)'!$B$4</f>
        <v>0</v>
      </c>
    </row>
    <row r="2382" spans="1:17">
      <c r="A2382" s="11">
        <v>0.378</v>
      </c>
      <c r="B2382" s="11" cm="1">
        <f t="array" aca="1" ref="B2382" ca="1">INDEX(
    INDIRECT("'Bootstrap Sampling (Retention)'!$A$4:$A$4004"),
    RANDBETWEEN(
        MATCH('Meta-analysis (Retention)'!$B$5, INDIRECT("'Bootstrap Sampling (Retention)'!$A$4:$A$4004"), 1),
        MATCH('Meta-analysis (Retention)'!$B$6, INDIRECT("'Bootstrap Sampling (Retention)'!$A$4:$A$4004"), 1)
    ),
    1
)</f>
        <v>0</v>
      </c>
      <c r="C2382" s="11">
        <f t="shared" ref="C2382:C2445" ca="1" si="273">AVERAGE(B2382:B2382)+1</f>
        <v>1</v>
      </c>
      <c r="F2382" s="11">
        <f t="shared" ca="1" si="270"/>
        <v>0.5</v>
      </c>
      <c r="G2382" s="11">
        <f t="shared" ca="1" si="271"/>
        <v>0.8</v>
      </c>
      <c r="H2382" s="11">
        <f t="shared" ca="1" si="272"/>
        <v>0.53</v>
      </c>
      <c r="J2382" s="11">
        <f t="shared" ca="1" si="267"/>
        <v>0.5</v>
      </c>
      <c r="K2382" s="11">
        <f t="shared" ca="1" si="268"/>
        <v>0.8</v>
      </c>
      <c r="L2382" s="11">
        <f t="shared" ca="1" si="269"/>
        <v>0.53</v>
      </c>
      <c r="M2382" s="11">
        <f ca="1">(J2382-F2382)*'Meta-analysis (Retention)'!$B$4</f>
        <v>0</v>
      </c>
      <c r="O2382" s="11">
        <f ca="1">(K2382-G2382)*'Meta-analysis (Retention)'!$B$4</f>
        <v>0</v>
      </c>
      <c r="Q2382" s="11">
        <f ca="1">(L2382-H2382)*'Meta-analysis (Retention)'!$B$4</f>
        <v>0</v>
      </c>
    </row>
    <row r="2383" spans="1:17">
      <c r="A2383" s="11">
        <v>0.379</v>
      </c>
      <c r="B2383" s="11" cm="1">
        <f t="array" aca="1" ref="B2383" ca="1">INDEX(
    INDIRECT("'Bootstrap Sampling (Retention)'!$A$4:$A$4004"),
    RANDBETWEEN(
        MATCH('Meta-analysis (Retention)'!$B$5, INDIRECT("'Bootstrap Sampling (Retention)'!$A$4:$A$4004"), 1),
        MATCH('Meta-analysis (Retention)'!$B$6, INDIRECT("'Bootstrap Sampling (Retention)'!$A$4:$A$4004"), 1)
    ),
    1
)</f>
        <v>0</v>
      </c>
      <c r="C2383" s="11">
        <f t="shared" ca="1" si="273"/>
        <v>1</v>
      </c>
      <c r="F2383" s="11">
        <f t="shared" ca="1" si="270"/>
        <v>0.5</v>
      </c>
      <c r="G2383" s="11">
        <f t="shared" ca="1" si="271"/>
        <v>0.8</v>
      </c>
      <c r="H2383" s="11">
        <f t="shared" ca="1" si="272"/>
        <v>0.74</v>
      </c>
      <c r="J2383" s="11">
        <f t="shared" ca="1" si="267"/>
        <v>0.5</v>
      </c>
      <c r="K2383" s="11">
        <f t="shared" ca="1" si="268"/>
        <v>0.8</v>
      </c>
      <c r="L2383" s="11">
        <f t="shared" ca="1" si="269"/>
        <v>0.74</v>
      </c>
      <c r="M2383" s="11">
        <f ca="1">(J2383-F2383)*'Meta-analysis (Retention)'!$B$4</f>
        <v>0</v>
      </c>
      <c r="O2383" s="11">
        <f ca="1">(K2383-G2383)*'Meta-analysis (Retention)'!$B$4</f>
        <v>0</v>
      </c>
      <c r="Q2383" s="11">
        <f ca="1">(L2383-H2383)*'Meta-analysis (Retention)'!$B$4</f>
        <v>0</v>
      </c>
    </row>
    <row r="2384" spans="1:17">
      <c r="A2384" s="11">
        <v>0.38</v>
      </c>
      <c r="B2384" s="11" cm="1">
        <f t="array" aca="1" ref="B2384" ca="1">INDEX(
    INDIRECT("'Bootstrap Sampling (Retention)'!$A$4:$A$4004"),
    RANDBETWEEN(
        MATCH('Meta-analysis (Retention)'!$B$5, INDIRECT("'Bootstrap Sampling (Retention)'!$A$4:$A$4004"), 1),
        MATCH('Meta-analysis (Retention)'!$B$6, INDIRECT("'Bootstrap Sampling (Retention)'!$A$4:$A$4004"), 1)
    ),
    1
)</f>
        <v>0</v>
      </c>
      <c r="C2384" s="11">
        <f t="shared" ca="1" si="273"/>
        <v>1</v>
      </c>
      <c r="F2384" s="11">
        <f t="shared" ca="1" si="270"/>
        <v>0.5</v>
      </c>
      <c r="G2384" s="11">
        <f t="shared" ca="1" si="271"/>
        <v>0.8</v>
      </c>
      <c r="H2384" s="11">
        <f t="shared" ca="1" si="272"/>
        <v>0.7</v>
      </c>
      <c r="J2384" s="11">
        <f t="shared" ca="1" si="267"/>
        <v>0.5</v>
      </c>
      <c r="K2384" s="11">
        <f t="shared" ca="1" si="268"/>
        <v>0.8</v>
      </c>
      <c r="L2384" s="11">
        <f t="shared" ca="1" si="269"/>
        <v>0.7</v>
      </c>
      <c r="M2384" s="11">
        <f ca="1">(J2384-F2384)*'Meta-analysis (Retention)'!$B$4</f>
        <v>0</v>
      </c>
      <c r="O2384" s="11">
        <f ca="1">(K2384-G2384)*'Meta-analysis (Retention)'!$B$4</f>
        <v>0</v>
      </c>
      <c r="Q2384" s="11">
        <f ca="1">(L2384-H2384)*'Meta-analysis (Retention)'!$B$4</f>
        <v>0</v>
      </c>
    </row>
    <row r="2385" spans="1:17">
      <c r="A2385" s="11">
        <v>0.38100000000000001</v>
      </c>
      <c r="B2385" s="11" cm="1">
        <f t="array" aca="1" ref="B2385" ca="1">INDEX(
    INDIRECT("'Bootstrap Sampling (Retention)'!$A$4:$A$4004"),
    RANDBETWEEN(
        MATCH('Meta-analysis (Retention)'!$B$5, INDIRECT("'Bootstrap Sampling (Retention)'!$A$4:$A$4004"), 1),
        MATCH('Meta-analysis (Retention)'!$B$6, INDIRECT("'Bootstrap Sampling (Retention)'!$A$4:$A$4004"), 1)
    ),
    1
)</f>
        <v>0</v>
      </c>
      <c r="C2385" s="11">
        <f t="shared" ca="1" si="273"/>
        <v>1</v>
      </c>
      <c r="F2385" s="11">
        <f t="shared" ca="1" si="270"/>
        <v>0.5</v>
      </c>
      <c r="G2385" s="11">
        <f t="shared" ca="1" si="271"/>
        <v>0.8</v>
      </c>
      <c r="H2385" s="11">
        <f t="shared" ca="1" si="272"/>
        <v>0.62</v>
      </c>
      <c r="J2385" s="11">
        <f t="shared" ca="1" si="267"/>
        <v>0.5</v>
      </c>
      <c r="K2385" s="11">
        <f t="shared" ca="1" si="268"/>
        <v>0.8</v>
      </c>
      <c r="L2385" s="11">
        <f t="shared" ca="1" si="269"/>
        <v>0.62</v>
      </c>
      <c r="M2385" s="11">
        <f ca="1">(J2385-F2385)*'Meta-analysis (Retention)'!$B$4</f>
        <v>0</v>
      </c>
      <c r="O2385" s="11">
        <f ca="1">(K2385-G2385)*'Meta-analysis (Retention)'!$B$4</f>
        <v>0</v>
      </c>
      <c r="Q2385" s="11">
        <f ca="1">(L2385-H2385)*'Meta-analysis (Retention)'!$B$4</f>
        <v>0</v>
      </c>
    </row>
    <row r="2386" spans="1:17">
      <c r="A2386" s="11">
        <v>0.38200000000000001</v>
      </c>
      <c r="B2386" s="11" cm="1">
        <f t="array" aca="1" ref="B2386" ca="1">INDEX(
    INDIRECT("'Bootstrap Sampling (Retention)'!$A$4:$A$4004"),
    RANDBETWEEN(
        MATCH('Meta-analysis (Retention)'!$B$5, INDIRECT("'Bootstrap Sampling (Retention)'!$A$4:$A$4004"), 1),
        MATCH('Meta-analysis (Retention)'!$B$6, INDIRECT("'Bootstrap Sampling (Retention)'!$A$4:$A$4004"), 1)
    ),
    1
)</f>
        <v>0</v>
      </c>
      <c r="C2386" s="11">
        <f t="shared" ca="1" si="273"/>
        <v>1</v>
      </c>
      <c r="F2386" s="11">
        <f t="shared" ca="1" si="270"/>
        <v>0.5</v>
      </c>
      <c r="G2386" s="11">
        <f t="shared" ca="1" si="271"/>
        <v>0.8</v>
      </c>
      <c r="H2386" s="11">
        <f t="shared" ca="1" si="272"/>
        <v>0.61</v>
      </c>
      <c r="J2386" s="11">
        <f t="shared" ca="1" si="267"/>
        <v>0.5</v>
      </c>
      <c r="K2386" s="11">
        <f t="shared" ca="1" si="268"/>
        <v>0.8</v>
      </c>
      <c r="L2386" s="11">
        <f t="shared" ca="1" si="269"/>
        <v>0.61</v>
      </c>
      <c r="M2386" s="11">
        <f ca="1">(J2386-F2386)*'Meta-analysis (Retention)'!$B$4</f>
        <v>0</v>
      </c>
      <c r="O2386" s="11">
        <f ca="1">(K2386-G2386)*'Meta-analysis (Retention)'!$B$4</f>
        <v>0</v>
      </c>
      <c r="Q2386" s="11">
        <f ca="1">(L2386-H2386)*'Meta-analysis (Retention)'!$B$4</f>
        <v>0</v>
      </c>
    </row>
    <row r="2387" spans="1:17">
      <c r="A2387" s="11">
        <v>0.38300000000000001</v>
      </c>
      <c r="B2387" s="11" cm="1">
        <f t="array" aca="1" ref="B2387" ca="1">INDEX(
    INDIRECT("'Bootstrap Sampling (Retention)'!$A$4:$A$4004"),
    RANDBETWEEN(
        MATCH('Meta-analysis (Retention)'!$B$5, INDIRECT("'Bootstrap Sampling (Retention)'!$A$4:$A$4004"), 1),
        MATCH('Meta-analysis (Retention)'!$B$6, INDIRECT("'Bootstrap Sampling (Retention)'!$A$4:$A$4004"), 1)
    ),
    1
)</f>
        <v>0</v>
      </c>
      <c r="C2387" s="11">
        <f t="shared" ca="1" si="273"/>
        <v>1</v>
      </c>
      <c r="F2387" s="11">
        <f t="shared" ca="1" si="270"/>
        <v>0.5</v>
      </c>
      <c r="G2387" s="11">
        <f t="shared" ca="1" si="271"/>
        <v>0.8</v>
      </c>
      <c r="H2387" s="11">
        <f t="shared" ca="1" si="272"/>
        <v>0.67</v>
      </c>
      <c r="J2387" s="11">
        <f t="shared" ca="1" si="267"/>
        <v>0.5</v>
      </c>
      <c r="K2387" s="11">
        <f t="shared" ca="1" si="268"/>
        <v>0.8</v>
      </c>
      <c r="L2387" s="11">
        <f t="shared" ca="1" si="269"/>
        <v>0.67</v>
      </c>
      <c r="M2387" s="11">
        <f ca="1">(J2387-F2387)*'Meta-analysis (Retention)'!$B$4</f>
        <v>0</v>
      </c>
      <c r="O2387" s="11">
        <f ca="1">(K2387-G2387)*'Meta-analysis (Retention)'!$B$4</f>
        <v>0</v>
      </c>
      <c r="Q2387" s="11">
        <f ca="1">(L2387-H2387)*'Meta-analysis (Retention)'!$B$4</f>
        <v>0</v>
      </c>
    </row>
    <row r="2388" spans="1:17">
      <c r="A2388" s="11">
        <v>0.38400000000000001</v>
      </c>
      <c r="B2388" s="11" cm="1">
        <f t="array" aca="1" ref="B2388" ca="1">INDEX(
    INDIRECT("'Bootstrap Sampling (Retention)'!$A$4:$A$4004"),
    RANDBETWEEN(
        MATCH('Meta-analysis (Retention)'!$B$5, INDIRECT("'Bootstrap Sampling (Retention)'!$A$4:$A$4004"), 1),
        MATCH('Meta-analysis (Retention)'!$B$6, INDIRECT("'Bootstrap Sampling (Retention)'!$A$4:$A$4004"), 1)
    ),
    1
)</f>
        <v>0</v>
      </c>
      <c r="C2388" s="11">
        <f t="shared" ca="1" si="273"/>
        <v>1</v>
      </c>
      <c r="F2388" s="11">
        <f t="shared" ca="1" si="270"/>
        <v>0.5</v>
      </c>
      <c r="G2388" s="11">
        <f t="shared" ca="1" si="271"/>
        <v>0.8</v>
      </c>
      <c r="H2388" s="11">
        <f t="shared" ca="1" si="272"/>
        <v>0.59</v>
      </c>
      <c r="J2388" s="11">
        <f t="shared" ca="1" si="267"/>
        <v>0.5</v>
      </c>
      <c r="K2388" s="11">
        <f t="shared" ca="1" si="268"/>
        <v>0.8</v>
      </c>
      <c r="L2388" s="11">
        <f t="shared" ca="1" si="269"/>
        <v>0.59</v>
      </c>
      <c r="M2388" s="11">
        <f ca="1">(J2388-F2388)*'Meta-analysis (Retention)'!$B$4</f>
        <v>0</v>
      </c>
      <c r="O2388" s="11">
        <f ca="1">(K2388-G2388)*'Meta-analysis (Retention)'!$B$4</f>
        <v>0</v>
      </c>
      <c r="Q2388" s="11">
        <f ca="1">(L2388-H2388)*'Meta-analysis (Retention)'!$B$4</f>
        <v>0</v>
      </c>
    </row>
    <row r="2389" spans="1:17">
      <c r="A2389" s="11">
        <v>0.38500000000000001</v>
      </c>
      <c r="B2389" s="11" cm="1">
        <f t="array" aca="1" ref="B2389" ca="1">INDEX(
    INDIRECT("'Bootstrap Sampling (Retention)'!$A$4:$A$4004"),
    RANDBETWEEN(
        MATCH('Meta-analysis (Retention)'!$B$5, INDIRECT("'Bootstrap Sampling (Retention)'!$A$4:$A$4004"), 1),
        MATCH('Meta-analysis (Retention)'!$B$6, INDIRECT("'Bootstrap Sampling (Retention)'!$A$4:$A$4004"), 1)
    ),
    1
)</f>
        <v>0</v>
      </c>
      <c r="C2389" s="11">
        <f t="shared" ca="1" si="273"/>
        <v>1</v>
      </c>
      <c r="F2389" s="11">
        <f t="shared" ca="1" si="270"/>
        <v>0.5</v>
      </c>
      <c r="G2389" s="11">
        <f t="shared" ca="1" si="271"/>
        <v>0.8</v>
      </c>
      <c r="H2389" s="11">
        <f t="shared" ca="1" si="272"/>
        <v>0.72</v>
      </c>
      <c r="J2389" s="11">
        <f t="shared" ca="1" si="267"/>
        <v>0.5</v>
      </c>
      <c r="K2389" s="11">
        <f t="shared" ca="1" si="268"/>
        <v>0.8</v>
      </c>
      <c r="L2389" s="11">
        <f t="shared" ca="1" si="269"/>
        <v>0.72</v>
      </c>
      <c r="M2389" s="11">
        <f ca="1">(J2389-F2389)*'Meta-analysis (Retention)'!$B$4</f>
        <v>0</v>
      </c>
      <c r="O2389" s="11">
        <f ca="1">(K2389-G2389)*'Meta-analysis (Retention)'!$B$4</f>
        <v>0</v>
      </c>
      <c r="Q2389" s="11">
        <f ca="1">(L2389-H2389)*'Meta-analysis (Retention)'!$B$4</f>
        <v>0</v>
      </c>
    </row>
    <row r="2390" spans="1:17">
      <c r="A2390" s="11">
        <v>0.38600000000000001</v>
      </c>
      <c r="B2390" s="11" cm="1">
        <f t="array" aca="1" ref="B2390" ca="1">INDEX(
    INDIRECT("'Bootstrap Sampling (Retention)'!$A$4:$A$4004"),
    RANDBETWEEN(
        MATCH('Meta-analysis (Retention)'!$B$5, INDIRECT("'Bootstrap Sampling (Retention)'!$A$4:$A$4004"), 1),
        MATCH('Meta-analysis (Retention)'!$B$6, INDIRECT("'Bootstrap Sampling (Retention)'!$A$4:$A$4004"), 1)
    ),
    1
)</f>
        <v>0</v>
      </c>
      <c r="C2390" s="11">
        <f t="shared" ca="1" si="273"/>
        <v>1</v>
      </c>
      <c r="F2390" s="11">
        <f t="shared" ca="1" si="270"/>
        <v>0.5</v>
      </c>
      <c r="G2390" s="11">
        <f t="shared" ca="1" si="271"/>
        <v>0.8</v>
      </c>
      <c r="H2390" s="11">
        <f t="shared" ca="1" si="272"/>
        <v>0.64</v>
      </c>
      <c r="J2390" s="11">
        <f t="shared" ca="1" si="267"/>
        <v>0.5</v>
      </c>
      <c r="K2390" s="11">
        <f t="shared" ca="1" si="268"/>
        <v>0.8</v>
      </c>
      <c r="L2390" s="11">
        <f t="shared" ca="1" si="269"/>
        <v>0.64</v>
      </c>
      <c r="M2390" s="11">
        <f ca="1">(J2390-F2390)*'Meta-analysis (Retention)'!$B$4</f>
        <v>0</v>
      </c>
      <c r="O2390" s="11">
        <f ca="1">(K2390-G2390)*'Meta-analysis (Retention)'!$B$4</f>
        <v>0</v>
      </c>
      <c r="Q2390" s="11">
        <f ca="1">(L2390-H2390)*'Meta-analysis (Retention)'!$B$4</f>
        <v>0</v>
      </c>
    </row>
    <row r="2391" spans="1:17">
      <c r="A2391" s="11">
        <v>0.38700000000000001</v>
      </c>
      <c r="B2391" s="11" cm="1">
        <f t="array" aca="1" ref="B2391" ca="1">INDEX(
    INDIRECT("'Bootstrap Sampling (Retention)'!$A$4:$A$4004"),
    RANDBETWEEN(
        MATCH('Meta-analysis (Retention)'!$B$5, INDIRECT("'Bootstrap Sampling (Retention)'!$A$4:$A$4004"), 1),
        MATCH('Meta-analysis (Retention)'!$B$6, INDIRECT("'Bootstrap Sampling (Retention)'!$A$4:$A$4004"), 1)
    ),
    1
)</f>
        <v>0</v>
      </c>
      <c r="C2391" s="11">
        <f t="shared" ca="1" si="273"/>
        <v>1</v>
      </c>
      <c r="F2391" s="11">
        <f t="shared" ca="1" si="270"/>
        <v>0.5</v>
      </c>
      <c r="G2391" s="11">
        <f t="shared" ca="1" si="271"/>
        <v>0.8</v>
      </c>
      <c r="H2391" s="11">
        <f t="shared" ca="1" si="272"/>
        <v>0.57999999999999996</v>
      </c>
      <c r="J2391" s="11">
        <f t="shared" ca="1" si="267"/>
        <v>0.5</v>
      </c>
      <c r="K2391" s="11">
        <f t="shared" ca="1" si="268"/>
        <v>0.8</v>
      </c>
      <c r="L2391" s="11">
        <f t="shared" ca="1" si="269"/>
        <v>0.57999999999999996</v>
      </c>
      <c r="M2391" s="11">
        <f ca="1">(J2391-F2391)*'Meta-analysis (Retention)'!$B$4</f>
        <v>0</v>
      </c>
      <c r="O2391" s="11">
        <f ca="1">(K2391-G2391)*'Meta-analysis (Retention)'!$B$4</f>
        <v>0</v>
      </c>
      <c r="Q2391" s="11">
        <f ca="1">(L2391-H2391)*'Meta-analysis (Retention)'!$B$4</f>
        <v>0</v>
      </c>
    </row>
    <row r="2392" spans="1:17">
      <c r="A2392" s="11">
        <v>0.38800000000000001</v>
      </c>
      <c r="B2392" s="11" cm="1">
        <f t="array" aca="1" ref="B2392" ca="1">INDEX(
    INDIRECT("'Bootstrap Sampling (Retention)'!$A$4:$A$4004"),
    RANDBETWEEN(
        MATCH('Meta-analysis (Retention)'!$B$5, INDIRECT("'Bootstrap Sampling (Retention)'!$A$4:$A$4004"), 1),
        MATCH('Meta-analysis (Retention)'!$B$6, INDIRECT("'Bootstrap Sampling (Retention)'!$A$4:$A$4004"), 1)
    ),
    1
)</f>
        <v>0</v>
      </c>
      <c r="C2392" s="11">
        <f t="shared" ca="1" si="273"/>
        <v>1</v>
      </c>
      <c r="F2392" s="11">
        <f t="shared" ca="1" si="270"/>
        <v>0.5</v>
      </c>
      <c r="G2392" s="11">
        <f t="shared" ca="1" si="271"/>
        <v>0.8</v>
      </c>
      <c r="H2392" s="11">
        <f t="shared" ca="1" si="272"/>
        <v>0.54</v>
      </c>
      <c r="J2392" s="11">
        <f t="shared" ca="1" si="267"/>
        <v>0.5</v>
      </c>
      <c r="K2392" s="11">
        <f t="shared" ca="1" si="268"/>
        <v>0.8</v>
      </c>
      <c r="L2392" s="11">
        <f t="shared" ca="1" si="269"/>
        <v>0.54</v>
      </c>
      <c r="M2392" s="11">
        <f ca="1">(J2392-F2392)*'Meta-analysis (Retention)'!$B$4</f>
        <v>0</v>
      </c>
      <c r="O2392" s="11">
        <f ca="1">(K2392-G2392)*'Meta-analysis (Retention)'!$B$4</f>
        <v>0</v>
      </c>
      <c r="Q2392" s="11">
        <f ca="1">(L2392-H2392)*'Meta-analysis (Retention)'!$B$4</f>
        <v>0</v>
      </c>
    </row>
    <row r="2393" spans="1:17">
      <c r="A2393" s="11">
        <v>0.38900000000000001</v>
      </c>
      <c r="B2393" s="11" cm="1">
        <f t="array" aca="1" ref="B2393" ca="1">INDEX(
    INDIRECT("'Bootstrap Sampling (Retention)'!$A$4:$A$4004"),
    RANDBETWEEN(
        MATCH('Meta-analysis (Retention)'!$B$5, INDIRECT("'Bootstrap Sampling (Retention)'!$A$4:$A$4004"), 1),
        MATCH('Meta-analysis (Retention)'!$B$6, INDIRECT("'Bootstrap Sampling (Retention)'!$A$4:$A$4004"), 1)
    ),
    1
)</f>
        <v>0</v>
      </c>
      <c r="C2393" s="11">
        <f t="shared" ca="1" si="273"/>
        <v>1</v>
      </c>
      <c r="F2393" s="11">
        <f t="shared" ca="1" si="270"/>
        <v>0.5</v>
      </c>
      <c r="G2393" s="11">
        <f t="shared" ca="1" si="271"/>
        <v>0.8</v>
      </c>
      <c r="H2393" s="11">
        <f t="shared" ca="1" si="272"/>
        <v>0.56000000000000005</v>
      </c>
      <c r="J2393" s="11">
        <f t="shared" ca="1" si="267"/>
        <v>0.5</v>
      </c>
      <c r="K2393" s="11">
        <f t="shared" ca="1" si="268"/>
        <v>0.8</v>
      </c>
      <c r="L2393" s="11">
        <f t="shared" ca="1" si="269"/>
        <v>0.56000000000000005</v>
      </c>
      <c r="M2393" s="11">
        <f ca="1">(J2393-F2393)*'Meta-analysis (Retention)'!$B$4</f>
        <v>0</v>
      </c>
      <c r="O2393" s="11">
        <f ca="1">(K2393-G2393)*'Meta-analysis (Retention)'!$B$4</f>
        <v>0</v>
      </c>
      <c r="Q2393" s="11">
        <f ca="1">(L2393-H2393)*'Meta-analysis (Retention)'!$B$4</f>
        <v>0</v>
      </c>
    </row>
    <row r="2394" spans="1:17">
      <c r="A2394" s="11">
        <v>0.39</v>
      </c>
      <c r="B2394" s="11" cm="1">
        <f t="array" aca="1" ref="B2394" ca="1">INDEX(
    INDIRECT("'Bootstrap Sampling (Retention)'!$A$4:$A$4004"),
    RANDBETWEEN(
        MATCH('Meta-analysis (Retention)'!$B$5, INDIRECT("'Bootstrap Sampling (Retention)'!$A$4:$A$4004"), 1),
        MATCH('Meta-analysis (Retention)'!$B$6, INDIRECT("'Bootstrap Sampling (Retention)'!$A$4:$A$4004"), 1)
    ),
    1
)</f>
        <v>0</v>
      </c>
      <c r="C2394" s="11">
        <f t="shared" ca="1" si="273"/>
        <v>1</v>
      </c>
      <c r="F2394" s="11">
        <f t="shared" ca="1" si="270"/>
        <v>0.5</v>
      </c>
      <c r="G2394" s="11">
        <f t="shared" ca="1" si="271"/>
        <v>0.8</v>
      </c>
      <c r="H2394" s="11">
        <f t="shared" ca="1" si="272"/>
        <v>0.62</v>
      </c>
      <c r="J2394" s="11">
        <f t="shared" ca="1" si="267"/>
        <v>0.5</v>
      </c>
      <c r="K2394" s="11">
        <f t="shared" ca="1" si="268"/>
        <v>0.8</v>
      </c>
      <c r="L2394" s="11">
        <f t="shared" ca="1" si="269"/>
        <v>0.62</v>
      </c>
      <c r="M2394" s="11">
        <f ca="1">(J2394-F2394)*'Meta-analysis (Retention)'!$B$4</f>
        <v>0</v>
      </c>
      <c r="O2394" s="11">
        <f ca="1">(K2394-G2394)*'Meta-analysis (Retention)'!$B$4</f>
        <v>0</v>
      </c>
      <c r="Q2394" s="11">
        <f ca="1">(L2394-H2394)*'Meta-analysis (Retention)'!$B$4</f>
        <v>0</v>
      </c>
    </row>
    <row r="2395" spans="1:17">
      <c r="A2395" s="11">
        <v>0.39100000000000001</v>
      </c>
      <c r="B2395" s="11" cm="1">
        <f t="array" aca="1" ref="B2395" ca="1">INDEX(
    INDIRECT("'Bootstrap Sampling (Retention)'!$A$4:$A$4004"),
    RANDBETWEEN(
        MATCH('Meta-analysis (Retention)'!$B$5, INDIRECT("'Bootstrap Sampling (Retention)'!$A$4:$A$4004"), 1),
        MATCH('Meta-analysis (Retention)'!$B$6, INDIRECT("'Bootstrap Sampling (Retention)'!$A$4:$A$4004"), 1)
    ),
    1
)</f>
        <v>0</v>
      </c>
      <c r="C2395" s="11">
        <f t="shared" ca="1" si="273"/>
        <v>1</v>
      </c>
      <c r="F2395" s="11">
        <f t="shared" ca="1" si="270"/>
        <v>0.5</v>
      </c>
      <c r="G2395" s="11">
        <f t="shared" ca="1" si="271"/>
        <v>0.8</v>
      </c>
      <c r="H2395" s="11">
        <f t="shared" ca="1" si="272"/>
        <v>0.77</v>
      </c>
      <c r="J2395" s="11">
        <f t="shared" ca="1" si="267"/>
        <v>0.5</v>
      </c>
      <c r="K2395" s="11">
        <f t="shared" ca="1" si="268"/>
        <v>0.8</v>
      </c>
      <c r="L2395" s="11">
        <f t="shared" ca="1" si="269"/>
        <v>0.77</v>
      </c>
      <c r="M2395" s="11">
        <f ca="1">(J2395-F2395)*'Meta-analysis (Retention)'!$B$4</f>
        <v>0</v>
      </c>
      <c r="O2395" s="11">
        <f ca="1">(K2395-G2395)*'Meta-analysis (Retention)'!$B$4</f>
        <v>0</v>
      </c>
      <c r="Q2395" s="11">
        <f ca="1">(L2395-H2395)*'Meta-analysis (Retention)'!$B$4</f>
        <v>0</v>
      </c>
    </row>
    <row r="2396" spans="1:17">
      <c r="A2396" s="11">
        <v>0.39200000000000002</v>
      </c>
      <c r="B2396" s="11" cm="1">
        <f t="array" aca="1" ref="B2396" ca="1">INDEX(
    INDIRECT("'Bootstrap Sampling (Retention)'!$A$4:$A$4004"),
    RANDBETWEEN(
        MATCH('Meta-analysis (Retention)'!$B$5, INDIRECT("'Bootstrap Sampling (Retention)'!$A$4:$A$4004"), 1),
        MATCH('Meta-analysis (Retention)'!$B$6, INDIRECT("'Bootstrap Sampling (Retention)'!$A$4:$A$4004"), 1)
    ),
    1
)</f>
        <v>0</v>
      </c>
      <c r="C2396" s="11">
        <f t="shared" ca="1" si="273"/>
        <v>1</v>
      </c>
      <c r="F2396" s="11">
        <f t="shared" ca="1" si="270"/>
        <v>0.5</v>
      </c>
      <c r="G2396" s="11">
        <f t="shared" ca="1" si="271"/>
        <v>0.8</v>
      </c>
      <c r="H2396" s="11">
        <f t="shared" ca="1" si="272"/>
        <v>0.53</v>
      </c>
      <c r="J2396" s="11">
        <f t="shared" ca="1" si="267"/>
        <v>0.5</v>
      </c>
      <c r="K2396" s="11">
        <f t="shared" ca="1" si="268"/>
        <v>0.8</v>
      </c>
      <c r="L2396" s="11">
        <f t="shared" ca="1" si="269"/>
        <v>0.53</v>
      </c>
      <c r="M2396" s="11">
        <f ca="1">(J2396-F2396)*'Meta-analysis (Retention)'!$B$4</f>
        <v>0</v>
      </c>
      <c r="O2396" s="11">
        <f ca="1">(K2396-G2396)*'Meta-analysis (Retention)'!$B$4</f>
        <v>0</v>
      </c>
      <c r="Q2396" s="11">
        <f ca="1">(L2396-H2396)*'Meta-analysis (Retention)'!$B$4</f>
        <v>0</v>
      </c>
    </row>
    <row r="2397" spans="1:17">
      <c r="A2397" s="11">
        <v>0.39300000000000002</v>
      </c>
      <c r="B2397" s="11" cm="1">
        <f t="array" aca="1" ref="B2397" ca="1">INDEX(
    INDIRECT("'Bootstrap Sampling (Retention)'!$A$4:$A$4004"),
    RANDBETWEEN(
        MATCH('Meta-analysis (Retention)'!$B$5, INDIRECT("'Bootstrap Sampling (Retention)'!$A$4:$A$4004"), 1),
        MATCH('Meta-analysis (Retention)'!$B$6, INDIRECT("'Bootstrap Sampling (Retention)'!$A$4:$A$4004"), 1)
    ),
    1
)</f>
        <v>0</v>
      </c>
      <c r="C2397" s="11">
        <f t="shared" ca="1" si="273"/>
        <v>1</v>
      </c>
      <c r="F2397" s="11">
        <f t="shared" ca="1" si="270"/>
        <v>0.5</v>
      </c>
      <c r="G2397" s="11">
        <f t="shared" ca="1" si="271"/>
        <v>0.8</v>
      </c>
      <c r="H2397" s="11">
        <f t="shared" ca="1" si="272"/>
        <v>0.5</v>
      </c>
      <c r="J2397" s="11">
        <f t="shared" ca="1" si="267"/>
        <v>0.5</v>
      </c>
      <c r="K2397" s="11">
        <f t="shared" ca="1" si="268"/>
        <v>0.8</v>
      </c>
      <c r="L2397" s="11">
        <f t="shared" ca="1" si="269"/>
        <v>0.5</v>
      </c>
      <c r="M2397" s="11">
        <f ca="1">(J2397-F2397)*'Meta-analysis (Retention)'!$B$4</f>
        <v>0</v>
      </c>
      <c r="O2397" s="11">
        <f ca="1">(K2397-G2397)*'Meta-analysis (Retention)'!$B$4</f>
        <v>0</v>
      </c>
      <c r="Q2397" s="11">
        <f ca="1">(L2397-H2397)*'Meta-analysis (Retention)'!$B$4</f>
        <v>0</v>
      </c>
    </row>
    <row r="2398" spans="1:17">
      <c r="A2398" s="11">
        <v>0.39400000000000002</v>
      </c>
      <c r="B2398" s="11" cm="1">
        <f t="array" aca="1" ref="B2398" ca="1">INDEX(
    INDIRECT("'Bootstrap Sampling (Retention)'!$A$4:$A$4004"),
    RANDBETWEEN(
        MATCH('Meta-analysis (Retention)'!$B$5, INDIRECT("'Bootstrap Sampling (Retention)'!$A$4:$A$4004"), 1),
        MATCH('Meta-analysis (Retention)'!$B$6, INDIRECT("'Bootstrap Sampling (Retention)'!$A$4:$A$4004"), 1)
    ),
    1
)</f>
        <v>0</v>
      </c>
      <c r="C2398" s="11">
        <f t="shared" ca="1" si="273"/>
        <v>1</v>
      </c>
      <c r="F2398" s="11">
        <f t="shared" ca="1" si="270"/>
        <v>0.5</v>
      </c>
      <c r="G2398" s="11">
        <f t="shared" ca="1" si="271"/>
        <v>0.8</v>
      </c>
      <c r="H2398" s="11">
        <f t="shared" ca="1" si="272"/>
        <v>0.72</v>
      </c>
      <c r="J2398" s="11">
        <f t="shared" ca="1" si="267"/>
        <v>0.5</v>
      </c>
      <c r="K2398" s="11">
        <f t="shared" ca="1" si="268"/>
        <v>0.8</v>
      </c>
      <c r="L2398" s="11">
        <f t="shared" ca="1" si="269"/>
        <v>0.72</v>
      </c>
      <c r="M2398" s="11">
        <f ca="1">(J2398-F2398)*'Meta-analysis (Retention)'!$B$4</f>
        <v>0</v>
      </c>
      <c r="O2398" s="11">
        <f ca="1">(K2398-G2398)*'Meta-analysis (Retention)'!$B$4</f>
        <v>0</v>
      </c>
      <c r="Q2398" s="11">
        <f ca="1">(L2398-H2398)*'Meta-analysis (Retention)'!$B$4</f>
        <v>0</v>
      </c>
    </row>
    <row r="2399" spans="1:17">
      <c r="A2399" s="11">
        <v>0.39500000000000002</v>
      </c>
      <c r="B2399" s="11" cm="1">
        <f t="array" aca="1" ref="B2399" ca="1">INDEX(
    INDIRECT("'Bootstrap Sampling (Retention)'!$A$4:$A$4004"),
    RANDBETWEEN(
        MATCH('Meta-analysis (Retention)'!$B$5, INDIRECT("'Bootstrap Sampling (Retention)'!$A$4:$A$4004"), 1),
        MATCH('Meta-analysis (Retention)'!$B$6, INDIRECT("'Bootstrap Sampling (Retention)'!$A$4:$A$4004"), 1)
    ),
    1
)</f>
        <v>0</v>
      </c>
      <c r="C2399" s="11">
        <f t="shared" ca="1" si="273"/>
        <v>1</v>
      </c>
      <c r="F2399" s="11">
        <f t="shared" ca="1" si="270"/>
        <v>0.5</v>
      </c>
      <c r="G2399" s="11">
        <f t="shared" ca="1" si="271"/>
        <v>0.8</v>
      </c>
      <c r="H2399" s="11">
        <f t="shared" ca="1" si="272"/>
        <v>0.7</v>
      </c>
      <c r="J2399" s="11">
        <f t="shared" ca="1" si="267"/>
        <v>0.5</v>
      </c>
      <c r="K2399" s="11">
        <f t="shared" ca="1" si="268"/>
        <v>0.8</v>
      </c>
      <c r="L2399" s="11">
        <f t="shared" ca="1" si="269"/>
        <v>0.7</v>
      </c>
      <c r="M2399" s="11">
        <f ca="1">(J2399-F2399)*'Meta-analysis (Retention)'!$B$4</f>
        <v>0</v>
      </c>
      <c r="O2399" s="11">
        <f ca="1">(K2399-G2399)*'Meta-analysis (Retention)'!$B$4</f>
        <v>0</v>
      </c>
      <c r="Q2399" s="11">
        <f ca="1">(L2399-H2399)*'Meta-analysis (Retention)'!$B$4</f>
        <v>0</v>
      </c>
    </row>
    <row r="2400" spans="1:17">
      <c r="A2400" s="11">
        <v>0.39600000000000002</v>
      </c>
      <c r="B2400" s="11" cm="1">
        <f t="array" aca="1" ref="B2400" ca="1">INDEX(
    INDIRECT("'Bootstrap Sampling (Retention)'!$A$4:$A$4004"),
    RANDBETWEEN(
        MATCH('Meta-analysis (Retention)'!$B$5, INDIRECT("'Bootstrap Sampling (Retention)'!$A$4:$A$4004"), 1),
        MATCH('Meta-analysis (Retention)'!$B$6, INDIRECT("'Bootstrap Sampling (Retention)'!$A$4:$A$4004"), 1)
    ),
    1
)</f>
        <v>0</v>
      </c>
      <c r="C2400" s="11">
        <f t="shared" ca="1" si="273"/>
        <v>1</v>
      </c>
      <c r="F2400" s="11">
        <f t="shared" ca="1" si="270"/>
        <v>0.5</v>
      </c>
      <c r="G2400" s="11">
        <f t="shared" ca="1" si="271"/>
        <v>0.8</v>
      </c>
      <c r="H2400" s="11">
        <f t="shared" ca="1" si="272"/>
        <v>0.52</v>
      </c>
      <c r="J2400" s="11">
        <f t="shared" ca="1" si="267"/>
        <v>0.5</v>
      </c>
      <c r="K2400" s="11">
        <f t="shared" ca="1" si="268"/>
        <v>0.8</v>
      </c>
      <c r="L2400" s="11">
        <f t="shared" ca="1" si="269"/>
        <v>0.52</v>
      </c>
      <c r="M2400" s="11">
        <f ca="1">(J2400-F2400)*'Meta-analysis (Retention)'!$B$4</f>
        <v>0</v>
      </c>
      <c r="O2400" s="11">
        <f ca="1">(K2400-G2400)*'Meta-analysis (Retention)'!$B$4</f>
        <v>0</v>
      </c>
      <c r="Q2400" s="11">
        <f ca="1">(L2400-H2400)*'Meta-analysis (Retention)'!$B$4</f>
        <v>0</v>
      </c>
    </row>
    <row r="2401" spans="1:17">
      <c r="A2401" s="11">
        <v>0.39700000000000002</v>
      </c>
      <c r="B2401" s="11" cm="1">
        <f t="array" aca="1" ref="B2401" ca="1">INDEX(
    INDIRECT("'Bootstrap Sampling (Retention)'!$A$4:$A$4004"),
    RANDBETWEEN(
        MATCH('Meta-analysis (Retention)'!$B$5, INDIRECT("'Bootstrap Sampling (Retention)'!$A$4:$A$4004"), 1),
        MATCH('Meta-analysis (Retention)'!$B$6, INDIRECT("'Bootstrap Sampling (Retention)'!$A$4:$A$4004"), 1)
    ),
    1
)</f>
        <v>0</v>
      </c>
      <c r="C2401" s="11">
        <f t="shared" ca="1" si="273"/>
        <v>1</v>
      </c>
      <c r="F2401" s="11">
        <f t="shared" ca="1" si="270"/>
        <v>0.5</v>
      </c>
      <c r="G2401" s="11">
        <f t="shared" ca="1" si="271"/>
        <v>0.8</v>
      </c>
      <c r="H2401" s="11">
        <f t="shared" ca="1" si="272"/>
        <v>0.59</v>
      </c>
      <c r="J2401" s="11">
        <f t="shared" ca="1" si="267"/>
        <v>0.5</v>
      </c>
      <c r="K2401" s="11">
        <f t="shared" ca="1" si="268"/>
        <v>0.8</v>
      </c>
      <c r="L2401" s="11">
        <f t="shared" ca="1" si="269"/>
        <v>0.59</v>
      </c>
      <c r="M2401" s="11">
        <f ca="1">(J2401-F2401)*'Meta-analysis (Retention)'!$B$4</f>
        <v>0</v>
      </c>
      <c r="O2401" s="11">
        <f ca="1">(K2401-G2401)*'Meta-analysis (Retention)'!$B$4</f>
        <v>0</v>
      </c>
      <c r="Q2401" s="11">
        <f ca="1">(L2401-H2401)*'Meta-analysis (Retention)'!$B$4</f>
        <v>0</v>
      </c>
    </row>
    <row r="2402" spans="1:17">
      <c r="A2402" s="11">
        <v>0.39800000000000002</v>
      </c>
      <c r="B2402" s="11" cm="1">
        <f t="array" aca="1" ref="B2402" ca="1">INDEX(
    INDIRECT("'Bootstrap Sampling (Retention)'!$A$4:$A$4004"),
    RANDBETWEEN(
        MATCH('Meta-analysis (Retention)'!$B$5, INDIRECT("'Bootstrap Sampling (Retention)'!$A$4:$A$4004"), 1),
        MATCH('Meta-analysis (Retention)'!$B$6, INDIRECT("'Bootstrap Sampling (Retention)'!$A$4:$A$4004"), 1)
    ),
    1
)</f>
        <v>0</v>
      </c>
      <c r="C2402" s="11">
        <f t="shared" ca="1" si="273"/>
        <v>1</v>
      </c>
      <c r="F2402" s="11">
        <f t="shared" ca="1" si="270"/>
        <v>0.5</v>
      </c>
      <c r="G2402" s="11">
        <f t="shared" ca="1" si="271"/>
        <v>0.8</v>
      </c>
      <c r="H2402" s="11">
        <f t="shared" ca="1" si="272"/>
        <v>0.71</v>
      </c>
      <c r="J2402" s="11">
        <f t="shared" ca="1" si="267"/>
        <v>0.5</v>
      </c>
      <c r="K2402" s="11">
        <f t="shared" ca="1" si="268"/>
        <v>0.8</v>
      </c>
      <c r="L2402" s="11">
        <f t="shared" ca="1" si="269"/>
        <v>0.71</v>
      </c>
      <c r="M2402" s="11">
        <f ca="1">(J2402-F2402)*'Meta-analysis (Retention)'!$B$4</f>
        <v>0</v>
      </c>
      <c r="O2402" s="11">
        <f ca="1">(K2402-G2402)*'Meta-analysis (Retention)'!$B$4</f>
        <v>0</v>
      </c>
      <c r="Q2402" s="11">
        <f ca="1">(L2402-H2402)*'Meta-analysis (Retention)'!$B$4</f>
        <v>0</v>
      </c>
    </row>
    <row r="2403" spans="1:17">
      <c r="A2403" s="11">
        <v>0.39900000000000002</v>
      </c>
      <c r="B2403" s="11" cm="1">
        <f t="array" aca="1" ref="B2403" ca="1">INDEX(
    INDIRECT("'Bootstrap Sampling (Retention)'!$A$4:$A$4004"),
    RANDBETWEEN(
        MATCH('Meta-analysis (Retention)'!$B$5, INDIRECT("'Bootstrap Sampling (Retention)'!$A$4:$A$4004"), 1),
        MATCH('Meta-analysis (Retention)'!$B$6, INDIRECT("'Bootstrap Sampling (Retention)'!$A$4:$A$4004"), 1)
    ),
    1
)</f>
        <v>0</v>
      </c>
      <c r="C2403" s="11">
        <f t="shared" ca="1" si="273"/>
        <v>1</v>
      </c>
      <c r="F2403" s="11">
        <f t="shared" ca="1" si="270"/>
        <v>0.5</v>
      </c>
      <c r="G2403" s="11">
        <f t="shared" ca="1" si="271"/>
        <v>0.8</v>
      </c>
      <c r="H2403" s="11">
        <f t="shared" ca="1" si="272"/>
        <v>0.66</v>
      </c>
      <c r="J2403" s="11">
        <f t="shared" ca="1" si="267"/>
        <v>0.5</v>
      </c>
      <c r="K2403" s="11">
        <f t="shared" ca="1" si="268"/>
        <v>0.8</v>
      </c>
      <c r="L2403" s="11">
        <f t="shared" ca="1" si="269"/>
        <v>0.66</v>
      </c>
      <c r="M2403" s="11">
        <f ca="1">(J2403-F2403)*'Meta-analysis (Retention)'!$B$4</f>
        <v>0</v>
      </c>
      <c r="O2403" s="11">
        <f ca="1">(K2403-G2403)*'Meta-analysis (Retention)'!$B$4</f>
        <v>0</v>
      </c>
      <c r="Q2403" s="11">
        <f ca="1">(L2403-H2403)*'Meta-analysis (Retention)'!$B$4</f>
        <v>0</v>
      </c>
    </row>
    <row r="2404" spans="1:17">
      <c r="A2404" s="11">
        <v>0.4</v>
      </c>
      <c r="B2404" s="11" cm="1">
        <f t="array" aca="1" ref="B2404" ca="1">INDEX(
    INDIRECT("'Bootstrap Sampling (Retention)'!$A$4:$A$4004"),
    RANDBETWEEN(
        MATCH('Meta-analysis (Retention)'!$B$5, INDIRECT("'Bootstrap Sampling (Retention)'!$A$4:$A$4004"), 1),
        MATCH('Meta-analysis (Retention)'!$B$6, INDIRECT("'Bootstrap Sampling (Retention)'!$A$4:$A$4004"), 1)
    ),
    1
)</f>
        <v>0</v>
      </c>
      <c r="C2404" s="11">
        <f t="shared" ca="1" si="273"/>
        <v>1</v>
      </c>
      <c r="F2404" s="11">
        <f t="shared" ca="1" si="270"/>
        <v>0.5</v>
      </c>
      <c r="G2404" s="11">
        <f t="shared" ca="1" si="271"/>
        <v>0.8</v>
      </c>
      <c r="H2404" s="11">
        <f t="shared" ca="1" si="272"/>
        <v>0.56000000000000005</v>
      </c>
      <c r="J2404" s="11">
        <f t="shared" ca="1" si="267"/>
        <v>0.5</v>
      </c>
      <c r="K2404" s="11">
        <f t="shared" ca="1" si="268"/>
        <v>0.8</v>
      </c>
      <c r="L2404" s="11">
        <f t="shared" ca="1" si="269"/>
        <v>0.56000000000000005</v>
      </c>
      <c r="M2404" s="11">
        <f ca="1">(J2404-F2404)*'Meta-analysis (Retention)'!$B$4</f>
        <v>0</v>
      </c>
      <c r="O2404" s="11">
        <f ca="1">(K2404-G2404)*'Meta-analysis (Retention)'!$B$4</f>
        <v>0</v>
      </c>
      <c r="Q2404" s="11">
        <f ca="1">(L2404-H2404)*'Meta-analysis (Retention)'!$B$4</f>
        <v>0</v>
      </c>
    </row>
    <row r="2405" spans="1:17">
      <c r="A2405" s="11">
        <v>0.40100000000000002</v>
      </c>
      <c r="B2405" s="11" cm="1">
        <f t="array" aca="1" ref="B2405" ca="1">INDEX(
    INDIRECT("'Bootstrap Sampling (Retention)'!$A$4:$A$4004"),
    RANDBETWEEN(
        MATCH('Meta-analysis (Retention)'!$B$5, INDIRECT("'Bootstrap Sampling (Retention)'!$A$4:$A$4004"), 1),
        MATCH('Meta-analysis (Retention)'!$B$6, INDIRECT("'Bootstrap Sampling (Retention)'!$A$4:$A$4004"), 1)
    ),
    1
)</f>
        <v>0</v>
      </c>
      <c r="C2405" s="11">
        <f t="shared" ca="1" si="273"/>
        <v>1</v>
      </c>
      <c r="F2405" s="11">
        <f t="shared" ca="1" si="270"/>
        <v>0.5</v>
      </c>
      <c r="G2405" s="11">
        <f t="shared" ca="1" si="271"/>
        <v>0.8</v>
      </c>
      <c r="H2405" s="11">
        <f t="shared" ca="1" si="272"/>
        <v>0.65</v>
      </c>
      <c r="J2405" s="11">
        <f t="shared" ca="1" si="267"/>
        <v>0.5</v>
      </c>
      <c r="K2405" s="11">
        <f t="shared" ca="1" si="268"/>
        <v>0.8</v>
      </c>
      <c r="L2405" s="11">
        <f t="shared" ca="1" si="269"/>
        <v>0.65</v>
      </c>
      <c r="M2405" s="11">
        <f ca="1">(J2405-F2405)*'Meta-analysis (Retention)'!$B$4</f>
        <v>0</v>
      </c>
      <c r="O2405" s="11">
        <f ca="1">(K2405-G2405)*'Meta-analysis (Retention)'!$B$4</f>
        <v>0</v>
      </c>
      <c r="Q2405" s="11">
        <f ca="1">(L2405-H2405)*'Meta-analysis (Retention)'!$B$4</f>
        <v>0</v>
      </c>
    </row>
    <row r="2406" spans="1:17">
      <c r="A2406" s="11">
        <v>0.40200000000000002</v>
      </c>
      <c r="B2406" s="11" cm="1">
        <f t="array" aca="1" ref="B2406" ca="1">INDEX(
    INDIRECT("'Bootstrap Sampling (Retention)'!$A$4:$A$4004"),
    RANDBETWEEN(
        MATCH('Meta-analysis (Retention)'!$B$5, INDIRECT("'Bootstrap Sampling (Retention)'!$A$4:$A$4004"), 1),
        MATCH('Meta-analysis (Retention)'!$B$6, INDIRECT("'Bootstrap Sampling (Retention)'!$A$4:$A$4004"), 1)
    ),
    1
)</f>
        <v>0</v>
      </c>
      <c r="C2406" s="11">
        <f t="shared" ca="1" si="273"/>
        <v>1</v>
      </c>
      <c r="F2406" s="11">
        <f t="shared" ca="1" si="270"/>
        <v>0.5</v>
      </c>
      <c r="G2406" s="11">
        <f t="shared" ca="1" si="271"/>
        <v>0.8</v>
      </c>
      <c r="H2406" s="11">
        <f t="shared" ca="1" si="272"/>
        <v>0.63</v>
      </c>
      <c r="J2406" s="11">
        <f t="shared" ca="1" si="267"/>
        <v>0.5</v>
      </c>
      <c r="K2406" s="11">
        <f t="shared" ca="1" si="268"/>
        <v>0.8</v>
      </c>
      <c r="L2406" s="11">
        <f t="shared" ca="1" si="269"/>
        <v>0.63</v>
      </c>
      <c r="M2406" s="11">
        <f ca="1">(J2406-F2406)*'Meta-analysis (Retention)'!$B$4</f>
        <v>0</v>
      </c>
      <c r="O2406" s="11">
        <f ca="1">(K2406-G2406)*'Meta-analysis (Retention)'!$B$4</f>
        <v>0</v>
      </c>
      <c r="Q2406" s="11">
        <f ca="1">(L2406-H2406)*'Meta-analysis (Retention)'!$B$4</f>
        <v>0</v>
      </c>
    </row>
    <row r="2407" spans="1:17">
      <c r="A2407" s="11">
        <v>0.40300000000000002</v>
      </c>
      <c r="B2407" s="11" cm="1">
        <f t="array" aca="1" ref="B2407" ca="1">INDEX(
    INDIRECT("'Bootstrap Sampling (Retention)'!$A$4:$A$4004"),
    RANDBETWEEN(
        MATCH('Meta-analysis (Retention)'!$B$5, INDIRECT("'Bootstrap Sampling (Retention)'!$A$4:$A$4004"), 1),
        MATCH('Meta-analysis (Retention)'!$B$6, INDIRECT("'Bootstrap Sampling (Retention)'!$A$4:$A$4004"), 1)
    ),
    1
)</f>
        <v>0</v>
      </c>
      <c r="C2407" s="11">
        <f t="shared" ca="1" si="273"/>
        <v>1</v>
      </c>
      <c r="F2407" s="11">
        <f t="shared" ca="1" si="270"/>
        <v>0.5</v>
      </c>
      <c r="G2407" s="11">
        <f t="shared" ca="1" si="271"/>
        <v>0.8</v>
      </c>
      <c r="H2407" s="11">
        <f t="shared" ca="1" si="272"/>
        <v>0.7</v>
      </c>
      <c r="J2407" s="11">
        <f t="shared" ca="1" si="267"/>
        <v>0.5</v>
      </c>
      <c r="K2407" s="11">
        <f t="shared" ca="1" si="268"/>
        <v>0.8</v>
      </c>
      <c r="L2407" s="11">
        <f t="shared" ca="1" si="269"/>
        <v>0.7</v>
      </c>
      <c r="M2407" s="11">
        <f ca="1">(J2407-F2407)*'Meta-analysis (Retention)'!$B$4</f>
        <v>0</v>
      </c>
      <c r="O2407" s="11">
        <f ca="1">(K2407-G2407)*'Meta-analysis (Retention)'!$B$4</f>
        <v>0</v>
      </c>
      <c r="Q2407" s="11">
        <f ca="1">(L2407-H2407)*'Meta-analysis (Retention)'!$B$4</f>
        <v>0</v>
      </c>
    </row>
    <row r="2408" spans="1:17">
      <c r="A2408" s="11">
        <v>0.40400000000000003</v>
      </c>
      <c r="B2408" s="11" cm="1">
        <f t="array" aca="1" ref="B2408" ca="1">INDEX(
    INDIRECT("'Bootstrap Sampling (Retention)'!$A$4:$A$4004"),
    RANDBETWEEN(
        MATCH('Meta-analysis (Retention)'!$B$5, INDIRECT("'Bootstrap Sampling (Retention)'!$A$4:$A$4004"), 1),
        MATCH('Meta-analysis (Retention)'!$B$6, INDIRECT("'Bootstrap Sampling (Retention)'!$A$4:$A$4004"), 1)
    ),
    1
)</f>
        <v>0</v>
      </c>
      <c r="C2408" s="11">
        <f t="shared" ca="1" si="273"/>
        <v>1</v>
      </c>
      <c r="F2408" s="11">
        <f t="shared" ca="1" si="270"/>
        <v>0.5</v>
      </c>
      <c r="G2408" s="11">
        <f t="shared" ca="1" si="271"/>
        <v>0.8</v>
      </c>
      <c r="H2408" s="11">
        <f t="shared" ca="1" si="272"/>
        <v>0.8</v>
      </c>
      <c r="J2408" s="11">
        <f t="shared" ca="1" si="267"/>
        <v>0.5</v>
      </c>
      <c r="K2408" s="11">
        <f t="shared" ca="1" si="268"/>
        <v>0.8</v>
      </c>
      <c r="L2408" s="11">
        <f t="shared" ca="1" si="269"/>
        <v>0.8</v>
      </c>
      <c r="M2408" s="11">
        <f ca="1">(J2408-F2408)*'Meta-analysis (Retention)'!$B$4</f>
        <v>0</v>
      </c>
      <c r="O2408" s="11">
        <f ca="1">(K2408-G2408)*'Meta-analysis (Retention)'!$B$4</f>
        <v>0</v>
      </c>
      <c r="Q2408" s="11">
        <f ca="1">(L2408-H2408)*'Meta-analysis (Retention)'!$B$4</f>
        <v>0</v>
      </c>
    </row>
    <row r="2409" spans="1:17">
      <c r="A2409" s="11">
        <v>0.40500000000000003</v>
      </c>
      <c r="B2409" s="11" cm="1">
        <f t="array" aca="1" ref="B2409" ca="1">INDEX(
    INDIRECT("'Bootstrap Sampling (Retention)'!$A$4:$A$4004"),
    RANDBETWEEN(
        MATCH('Meta-analysis (Retention)'!$B$5, INDIRECT("'Bootstrap Sampling (Retention)'!$A$4:$A$4004"), 1),
        MATCH('Meta-analysis (Retention)'!$B$6, INDIRECT("'Bootstrap Sampling (Retention)'!$A$4:$A$4004"), 1)
    ),
    1
)</f>
        <v>0</v>
      </c>
      <c r="C2409" s="11">
        <f t="shared" ca="1" si="273"/>
        <v>1</v>
      </c>
      <c r="F2409" s="11">
        <f t="shared" ca="1" si="270"/>
        <v>0.5</v>
      </c>
      <c r="G2409" s="11">
        <f t="shared" ca="1" si="271"/>
        <v>0.8</v>
      </c>
      <c r="H2409" s="11">
        <f t="shared" ca="1" si="272"/>
        <v>0.8</v>
      </c>
      <c r="J2409" s="11">
        <f t="shared" ca="1" si="267"/>
        <v>0.5</v>
      </c>
      <c r="K2409" s="11">
        <f t="shared" ca="1" si="268"/>
        <v>0.8</v>
      </c>
      <c r="L2409" s="11">
        <f t="shared" ca="1" si="269"/>
        <v>0.8</v>
      </c>
      <c r="M2409" s="11">
        <f ca="1">(J2409-F2409)*'Meta-analysis (Retention)'!$B$4</f>
        <v>0</v>
      </c>
      <c r="O2409" s="11">
        <f ca="1">(K2409-G2409)*'Meta-analysis (Retention)'!$B$4</f>
        <v>0</v>
      </c>
      <c r="Q2409" s="11">
        <f ca="1">(L2409-H2409)*'Meta-analysis (Retention)'!$B$4</f>
        <v>0</v>
      </c>
    </row>
    <row r="2410" spans="1:17">
      <c r="A2410" s="11">
        <v>0.40600000000000003</v>
      </c>
      <c r="B2410" s="11" cm="1">
        <f t="array" aca="1" ref="B2410" ca="1">INDEX(
    INDIRECT("'Bootstrap Sampling (Retention)'!$A$4:$A$4004"),
    RANDBETWEEN(
        MATCH('Meta-analysis (Retention)'!$B$5, INDIRECT("'Bootstrap Sampling (Retention)'!$A$4:$A$4004"), 1),
        MATCH('Meta-analysis (Retention)'!$B$6, INDIRECT("'Bootstrap Sampling (Retention)'!$A$4:$A$4004"), 1)
    ),
    1
)</f>
        <v>0</v>
      </c>
      <c r="C2410" s="11">
        <f t="shared" ca="1" si="273"/>
        <v>1</v>
      </c>
      <c r="F2410" s="11">
        <f t="shared" ca="1" si="270"/>
        <v>0.5</v>
      </c>
      <c r="G2410" s="11">
        <f t="shared" ca="1" si="271"/>
        <v>0.8</v>
      </c>
      <c r="H2410" s="11">
        <f t="shared" ca="1" si="272"/>
        <v>0.68</v>
      </c>
      <c r="J2410" s="11">
        <f t="shared" ca="1" si="267"/>
        <v>0.5</v>
      </c>
      <c r="K2410" s="11">
        <f t="shared" ca="1" si="268"/>
        <v>0.8</v>
      </c>
      <c r="L2410" s="11">
        <f t="shared" ca="1" si="269"/>
        <v>0.68</v>
      </c>
      <c r="M2410" s="11">
        <f ca="1">(J2410-F2410)*'Meta-analysis (Retention)'!$B$4</f>
        <v>0</v>
      </c>
      <c r="O2410" s="11">
        <f ca="1">(K2410-G2410)*'Meta-analysis (Retention)'!$B$4</f>
        <v>0</v>
      </c>
      <c r="Q2410" s="11">
        <f ca="1">(L2410-H2410)*'Meta-analysis (Retention)'!$B$4</f>
        <v>0</v>
      </c>
    </row>
    <row r="2411" spans="1:17">
      <c r="A2411" s="11">
        <v>0.40699999999999997</v>
      </c>
      <c r="B2411" s="11" cm="1">
        <f t="array" aca="1" ref="B2411" ca="1">INDEX(
    INDIRECT("'Bootstrap Sampling (Retention)'!$A$4:$A$4004"),
    RANDBETWEEN(
        MATCH('Meta-analysis (Retention)'!$B$5, INDIRECT("'Bootstrap Sampling (Retention)'!$A$4:$A$4004"), 1),
        MATCH('Meta-analysis (Retention)'!$B$6, INDIRECT("'Bootstrap Sampling (Retention)'!$A$4:$A$4004"), 1)
    ),
    1
)</f>
        <v>0</v>
      </c>
      <c r="C2411" s="11">
        <f t="shared" ca="1" si="273"/>
        <v>1</v>
      </c>
      <c r="F2411" s="11">
        <f t="shared" ca="1" si="270"/>
        <v>0.5</v>
      </c>
      <c r="G2411" s="11">
        <f t="shared" ca="1" si="271"/>
        <v>0.8</v>
      </c>
      <c r="H2411" s="11">
        <f t="shared" ca="1" si="272"/>
        <v>0.65</v>
      </c>
      <c r="J2411" s="11">
        <f t="shared" ca="1" si="267"/>
        <v>0.5</v>
      </c>
      <c r="K2411" s="11">
        <f t="shared" ca="1" si="268"/>
        <v>0.8</v>
      </c>
      <c r="L2411" s="11">
        <f t="shared" ca="1" si="269"/>
        <v>0.65</v>
      </c>
      <c r="M2411" s="11">
        <f ca="1">(J2411-F2411)*'Meta-analysis (Retention)'!$B$4</f>
        <v>0</v>
      </c>
      <c r="O2411" s="11">
        <f ca="1">(K2411-G2411)*'Meta-analysis (Retention)'!$B$4</f>
        <v>0</v>
      </c>
      <c r="Q2411" s="11">
        <f ca="1">(L2411-H2411)*'Meta-analysis (Retention)'!$B$4</f>
        <v>0</v>
      </c>
    </row>
    <row r="2412" spans="1:17">
      <c r="A2412" s="11">
        <v>0.40799999999999997</v>
      </c>
      <c r="B2412" s="11" cm="1">
        <f t="array" aca="1" ref="B2412" ca="1">INDEX(
    INDIRECT("'Bootstrap Sampling (Retention)'!$A$4:$A$4004"),
    RANDBETWEEN(
        MATCH('Meta-analysis (Retention)'!$B$5, INDIRECT("'Bootstrap Sampling (Retention)'!$A$4:$A$4004"), 1),
        MATCH('Meta-analysis (Retention)'!$B$6, INDIRECT("'Bootstrap Sampling (Retention)'!$A$4:$A$4004"), 1)
    ),
    1
)</f>
        <v>0</v>
      </c>
      <c r="C2412" s="11">
        <f t="shared" ca="1" si="273"/>
        <v>1</v>
      </c>
      <c r="F2412" s="11">
        <f t="shared" ca="1" si="270"/>
        <v>0.5</v>
      </c>
      <c r="G2412" s="11">
        <f t="shared" ca="1" si="271"/>
        <v>0.8</v>
      </c>
      <c r="H2412" s="11">
        <f t="shared" ca="1" si="272"/>
        <v>0.65</v>
      </c>
      <c r="J2412" s="11">
        <f t="shared" ca="1" si="267"/>
        <v>0.5</v>
      </c>
      <c r="K2412" s="11">
        <f t="shared" ca="1" si="268"/>
        <v>0.8</v>
      </c>
      <c r="L2412" s="11">
        <f t="shared" ca="1" si="269"/>
        <v>0.65</v>
      </c>
      <c r="M2412" s="11">
        <f ca="1">(J2412-F2412)*'Meta-analysis (Retention)'!$B$4</f>
        <v>0</v>
      </c>
      <c r="O2412" s="11">
        <f ca="1">(K2412-G2412)*'Meta-analysis (Retention)'!$B$4</f>
        <v>0</v>
      </c>
      <c r="Q2412" s="11">
        <f ca="1">(L2412-H2412)*'Meta-analysis (Retention)'!$B$4</f>
        <v>0</v>
      </c>
    </row>
    <row r="2413" spans="1:17">
      <c r="A2413" s="11">
        <v>0.40899999999999997</v>
      </c>
      <c r="B2413" s="11" cm="1">
        <f t="array" aca="1" ref="B2413" ca="1">INDEX(
    INDIRECT("'Bootstrap Sampling (Retention)'!$A$4:$A$4004"),
    RANDBETWEEN(
        MATCH('Meta-analysis (Retention)'!$B$5, INDIRECT("'Bootstrap Sampling (Retention)'!$A$4:$A$4004"), 1),
        MATCH('Meta-analysis (Retention)'!$B$6, INDIRECT("'Bootstrap Sampling (Retention)'!$A$4:$A$4004"), 1)
    ),
    1
)</f>
        <v>0</v>
      </c>
      <c r="C2413" s="11">
        <f t="shared" ca="1" si="273"/>
        <v>1</v>
      </c>
      <c r="F2413" s="11">
        <f t="shared" ca="1" si="270"/>
        <v>0.5</v>
      </c>
      <c r="G2413" s="11">
        <f t="shared" ca="1" si="271"/>
        <v>0.8</v>
      </c>
      <c r="H2413" s="11">
        <f t="shared" ca="1" si="272"/>
        <v>0.57999999999999996</v>
      </c>
      <c r="J2413" s="11">
        <f t="shared" ca="1" si="267"/>
        <v>0.5</v>
      </c>
      <c r="K2413" s="11">
        <f t="shared" ca="1" si="268"/>
        <v>0.8</v>
      </c>
      <c r="L2413" s="11">
        <f t="shared" ca="1" si="269"/>
        <v>0.57999999999999996</v>
      </c>
      <c r="M2413" s="11">
        <f ca="1">(J2413-F2413)*'Meta-analysis (Retention)'!$B$4</f>
        <v>0</v>
      </c>
      <c r="O2413" s="11">
        <f ca="1">(K2413-G2413)*'Meta-analysis (Retention)'!$B$4</f>
        <v>0</v>
      </c>
      <c r="Q2413" s="11">
        <f ca="1">(L2413-H2413)*'Meta-analysis (Retention)'!$B$4</f>
        <v>0</v>
      </c>
    </row>
    <row r="2414" spans="1:17">
      <c r="A2414" s="11">
        <v>0.41</v>
      </c>
      <c r="B2414" s="11" cm="1">
        <f t="array" aca="1" ref="B2414" ca="1">INDEX(
    INDIRECT("'Bootstrap Sampling (Retention)'!$A$4:$A$4004"),
    RANDBETWEEN(
        MATCH('Meta-analysis (Retention)'!$B$5, INDIRECT("'Bootstrap Sampling (Retention)'!$A$4:$A$4004"), 1),
        MATCH('Meta-analysis (Retention)'!$B$6, INDIRECT("'Bootstrap Sampling (Retention)'!$A$4:$A$4004"), 1)
    ),
    1
)</f>
        <v>0</v>
      </c>
      <c r="C2414" s="11">
        <f t="shared" ca="1" si="273"/>
        <v>1</v>
      </c>
      <c r="F2414" s="11">
        <f t="shared" ca="1" si="270"/>
        <v>0.5</v>
      </c>
      <c r="G2414" s="11">
        <f t="shared" ca="1" si="271"/>
        <v>0.8</v>
      </c>
      <c r="H2414" s="11">
        <f t="shared" ca="1" si="272"/>
        <v>0.57999999999999996</v>
      </c>
      <c r="J2414" s="11">
        <f t="shared" ca="1" si="267"/>
        <v>0.5</v>
      </c>
      <c r="K2414" s="11">
        <f t="shared" ca="1" si="268"/>
        <v>0.8</v>
      </c>
      <c r="L2414" s="11">
        <f t="shared" ca="1" si="269"/>
        <v>0.57999999999999996</v>
      </c>
      <c r="M2414" s="11">
        <f ca="1">(J2414-F2414)*'Meta-analysis (Retention)'!$B$4</f>
        <v>0</v>
      </c>
      <c r="O2414" s="11">
        <f ca="1">(K2414-G2414)*'Meta-analysis (Retention)'!$B$4</f>
        <v>0</v>
      </c>
      <c r="Q2414" s="11">
        <f ca="1">(L2414-H2414)*'Meta-analysis (Retention)'!$B$4</f>
        <v>0</v>
      </c>
    </row>
    <row r="2415" spans="1:17">
      <c r="A2415" s="11">
        <v>0.41099999999999998</v>
      </c>
      <c r="B2415" s="11" cm="1">
        <f t="array" aca="1" ref="B2415" ca="1">INDEX(
    INDIRECT("'Bootstrap Sampling (Retention)'!$A$4:$A$4004"),
    RANDBETWEEN(
        MATCH('Meta-analysis (Retention)'!$B$5, INDIRECT("'Bootstrap Sampling (Retention)'!$A$4:$A$4004"), 1),
        MATCH('Meta-analysis (Retention)'!$B$6, INDIRECT("'Bootstrap Sampling (Retention)'!$A$4:$A$4004"), 1)
    ),
    1
)</f>
        <v>0</v>
      </c>
      <c r="C2415" s="11">
        <f t="shared" ca="1" si="273"/>
        <v>1</v>
      </c>
      <c r="F2415" s="11">
        <f t="shared" ca="1" si="270"/>
        <v>0.5</v>
      </c>
      <c r="G2415" s="11">
        <f t="shared" ca="1" si="271"/>
        <v>0.8</v>
      </c>
      <c r="H2415" s="11">
        <f t="shared" ca="1" si="272"/>
        <v>0.53</v>
      </c>
      <c r="J2415" s="11">
        <f t="shared" ca="1" si="267"/>
        <v>0.5</v>
      </c>
      <c r="K2415" s="11">
        <f t="shared" ca="1" si="268"/>
        <v>0.8</v>
      </c>
      <c r="L2415" s="11">
        <f t="shared" ca="1" si="269"/>
        <v>0.53</v>
      </c>
      <c r="M2415" s="11">
        <f ca="1">(J2415-F2415)*'Meta-analysis (Retention)'!$B$4</f>
        <v>0</v>
      </c>
      <c r="O2415" s="11">
        <f ca="1">(K2415-G2415)*'Meta-analysis (Retention)'!$B$4</f>
        <v>0</v>
      </c>
      <c r="Q2415" s="11">
        <f ca="1">(L2415-H2415)*'Meta-analysis (Retention)'!$B$4</f>
        <v>0</v>
      </c>
    </row>
    <row r="2416" spans="1:17">
      <c r="A2416" s="11">
        <v>0.41199999999999998</v>
      </c>
      <c r="B2416" s="11" cm="1">
        <f t="array" aca="1" ref="B2416" ca="1">INDEX(
    INDIRECT("'Bootstrap Sampling (Retention)'!$A$4:$A$4004"),
    RANDBETWEEN(
        MATCH('Meta-analysis (Retention)'!$B$5, INDIRECT("'Bootstrap Sampling (Retention)'!$A$4:$A$4004"), 1),
        MATCH('Meta-analysis (Retention)'!$B$6, INDIRECT("'Bootstrap Sampling (Retention)'!$A$4:$A$4004"), 1)
    ),
    1
)</f>
        <v>0</v>
      </c>
      <c r="C2416" s="11">
        <f t="shared" ca="1" si="273"/>
        <v>1</v>
      </c>
      <c r="F2416" s="11">
        <f t="shared" ca="1" si="270"/>
        <v>0.5</v>
      </c>
      <c r="G2416" s="11">
        <f t="shared" ca="1" si="271"/>
        <v>0.8</v>
      </c>
      <c r="H2416" s="11">
        <f t="shared" ca="1" si="272"/>
        <v>0.55000000000000004</v>
      </c>
      <c r="J2416" s="11">
        <f t="shared" ca="1" si="267"/>
        <v>0.5</v>
      </c>
      <c r="K2416" s="11">
        <f t="shared" ca="1" si="268"/>
        <v>0.8</v>
      </c>
      <c r="L2416" s="11">
        <f t="shared" ca="1" si="269"/>
        <v>0.55000000000000004</v>
      </c>
      <c r="M2416" s="11">
        <f ca="1">(J2416-F2416)*'Meta-analysis (Retention)'!$B$4</f>
        <v>0</v>
      </c>
      <c r="O2416" s="11">
        <f ca="1">(K2416-G2416)*'Meta-analysis (Retention)'!$B$4</f>
        <v>0</v>
      </c>
      <c r="Q2416" s="11">
        <f ca="1">(L2416-H2416)*'Meta-analysis (Retention)'!$B$4</f>
        <v>0</v>
      </c>
    </row>
    <row r="2417" spans="1:17">
      <c r="A2417" s="11">
        <v>0.41299999999999998</v>
      </c>
      <c r="B2417" s="11" cm="1">
        <f t="array" aca="1" ref="B2417" ca="1">INDEX(
    INDIRECT("'Bootstrap Sampling (Retention)'!$A$4:$A$4004"),
    RANDBETWEEN(
        MATCH('Meta-analysis (Retention)'!$B$5, INDIRECT("'Bootstrap Sampling (Retention)'!$A$4:$A$4004"), 1),
        MATCH('Meta-analysis (Retention)'!$B$6, INDIRECT("'Bootstrap Sampling (Retention)'!$A$4:$A$4004"), 1)
    ),
    1
)</f>
        <v>0</v>
      </c>
      <c r="C2417" s="11">
        <f t="shared" ca="1" si="273"/>
        <v>1</v>
      </c>
      <c r="F2417" s="11">
        <f t="shared" ca="1" si="270"/>
        <v>0.5</v>
      </c>
      <c r="G2417" s="11">
        <f t="shared" ca="1" si="271"/>
        <v>0.8</v>
      </c>
      <c r="H2417" s="11">
        <f t="shared" ca="1" si="272"/>
        <v>0.65</v>
      </c>
      <c r="J2417" s="11">
        <f t="shared" ca="1" si="267"/>
        <v>0.5</v>
      </c>
      <c r="K2417" s="11">
        <f t="shared" ca="1" si="268"/>
        <v>0.8</v>
      </c>
      <c r="L2417" s="11">
        <f t="shared" ca="1" si="269"/>
        <v>0.65</v>
      </c>
      <c r="M2417" s="11">
        <f ca="1">(J2417-F2417)*'Meta-analysis (Retention)'!$B$4</f>
        <v>0</v>
      </c>
      <c r="O2417" s="11">
        <f ca="1">(K2417-G2417)*'Meta-analysis (Retention)'!$B$4</f>
        <v>0</v>
      </c>
      <c r="Q2417" s="11">
        <f ca="1">(L2417-H2417)*'Meta-analysis (Retention)'!$B$4</f>
        <v>0</v>
      </c>
    </row>
    <row r="2418" spans="1:17">
      <c r="A2418" s="11">
        <v>0.41399999999999998</v>
      </c>
      <c r="B2418" s="11" cm="1">
        <f t="array" aca="1" ref="B2418" ca="1">INDEX(
    INDIRECT("'Bootstrap Sampling (Retention)'!$A$4:$A$4004"),
    RANDBETWEEN(
        MATCH('Meta-analysis (Retention)'!$B$5, INDIRECT("'Bootstrap Sampling (Retention)'!$A$4:$A$4004"), 1),
        MATCH('Meta-analysis (Retention)'!$B$6, INDIRECT("'Bootstrap Sampling (Retention)'!$A$4:$A$4004"), 1)
    ),
    1
)</f>
        <v>0</v>
      </c>
      <c r="C2418" s="11">
        <f t="shared" ca="1" si="273"/>
        <v>1</v>
      </c>
      <c r="F2418" s="11">
        <f t="shared" ca="1" si="270"/>
        <v>0.5</v>
      </c>
      <c r="G2418" s="11">
        <f t="shared" ca="1" si="271"/>
        <v>0.8</v>
      </c>
      <c r="H2418" s="11">
        <f t="shared" ca="1" si="272"/>
        <v>0.63</v>
      </c>
      <c r="J2418" s="11">
        <f t="shared" ca="1" si="267"/>
        <v>0.5</v>
      </c>
      <c r="K2418" s="11">
        <f t="shared" ca="1" si="268"/>
        <v>0.8</v>
      </c>
      <c r="L2418" s="11">
        <f t="shared" ca="1" si="269"/>
        <v>0.63</v>
      </c>
      <c r="M2418" s="11">
        <f ca="1">(J2418-F2418)*'Meta-analysis (Retention)'!$B$4</f>
        <v>0</v>
      </c>
      <c r="O2418" s="11">
        <f ca="1">(K2418-G2418)*'Meta-analysis (Retention)'!$B$4</f>
        <v>0</v>
      </c>
      <c r="Q2418" s="11">
        <f ca="1">(L2418-H2418)*'Meta-analysis (Retention)'!$B$4</f>
        <v>0</v>
      </c>
    </row>
    <row r="2419" spans="1:17">
      <c r="A2419" s="11">
        <v>0.41499999999999998</v>
      </c>
      <c r="B2419" s="11" cm="1">
        <f t="array" aca="1" ref="B2419" ca="1">INDEX(
    INDIRECT("'Bootstrap Sampling (Retention)'!$A$4:$A$4004"),
    RANDBETWEEN(
        MATCH('Meta-analysis (Retention)'!$B$5, INDIRECT("'Bootstrap Sampling (Retention)'!$A$4:$A$4004"), 1),
        MATCH('Meta-analysis (Retention)'!$B$6, INDIRECT("'Bootstrap Sampling (Retention)'!$A$4:$A$4004"), 1)
    ),
    1
)</f>
        <v>0</v>
      </c>
      <c r="C2419" s="11">
        <f t="shared" ca="1" si="273"/>
        <v>1</v>
      </c>
      <c r="F2419" s="11">
        <f t="shared" ca="1" si="270"/>
        <v>0.5</v>
      </c>
      <c r="G2419" s="11">
        <f t="shared" ca="1" si="271"/>
        <v>0.8</v>
      </c>
      <c r="H2419" s="11">
        <f t="shared" ca="1" si="272"/>
        <v>0.61</v>
      </c>
      <c r="J2419" s="11">
        <f t="shared" ca="1" si="267"/>
        <v>0.5</v>
      </c>
      <c r="K2419" s="11">
        <f t="shared" ca="1" si="268"/>
        <v>0.8</v>
      </c>
      <c r="L2419" s="11">
        <f t="shared" ca="1" si="269"/>
        <v>0.61</v>
      </c>
      <c r="M2419" s="11">
        <f ca="1">(J2419-F2419)*'Meta-analysis (Retention)'!$B$4</f>
        <v>0</v>
      </c>
      <c r="O2419" s="11">
        <f ca="1">(K2419-G2419)*'Meta-analysis (Retention)'!$B$4</f>
        <v>0</v>
      </c>
      <c r="Q2419" s="11">
        <f ca="1">(L2419-H2419)*'Meta-analysis (Retention)'!$B$4</f>
        <v>0</v>
      </c>
    </row>
    <row r="2420" spans="1:17">
      <c r="A2420" s="11">
        <v>0.41599999999999998</v>
      </c>
      <c r="B2420" s="11" cm="1">
        <f t="array" aca="1" ref="B2420" ca="1">INDEX(
    INDIRECT("'Bootstrap Sampling (Retention)'!$A$4:$A$4004"),
    RANDBETWEEN(
        MATCH('Meta-analysis (Retention)'!$B$5, INDIRECT("'Bootstrap Sampling (Retention)'!$A$4:$A$4004"), 1),
        MATCH('Meta-analysis (Retention)'!$B$6, INDIRECT("'Bootstrap Sampling (Retention)'!$A$4:$A$4004"), 1)
    ),
    1
)</f>
        <v>0</v>
      </c>
      <c r="C2420" s="11">
        <f t="shared" ca="1" si="273"/>
        <v>1</v>
      </c>
      <c r="F2420" s="11">
        <f t="shared" ca="1" si="270"/>
        <v>0.5</v>
      </c>
      <c r="G2420" s="11">
        <f t="shared" ca="1" si="271"/>
        <v>0.8</v>
      </c>
      <c r="H2420" s="11">
        <f t="shared" ca="1" si="272"/>
        <v>0.71</v>
      </c>
      <c r="J2420" s="11">
        <f t="shared" ca="1" si="267"/>
        <v>0.5</v>
      </c>
      <c r="K2420" s="11">
        <f t="shared" ca="1" si="268"/>
        <v>0.8</v>
      </c>
      <c r="L2420" s="11">
        <f t="shared" ca="1" si="269"/>
        <v>0.71</v>
      </c>
      <c r="M2420" s="11">
        <f ca="1">(J2420-F2420)*'Meta-analysis (Retention)'!$B$4</f>
        <v>0</v>
      </c>
      <c r="O2420" s="11">
        <f ca="1">(K2420-G2420)*'Meta-analysis (Retention)'!$B$4</f>
        <v>0</v>
      </c>
      <c r="Q2420" s="11">
        <f ca="1">(L2420-H2420)*'Meta-analysis (Retention)'!$B$4</f>
        <v>0</v>
      </c>
    </row>
    <row r="2421" spans="1:17">
      <c r="A2421" s="11">
        <v>0.41699999999999998</v>
      </c>
      <c r="B2421" s="11" cm="1">
        <f t="array" aca="1" ref="B2421" ca="1">INDEX(
    INDIRECT("'Bootstrap Sampling (Retention)'!$A$4:$A$4004"),
    RANDBETWEEN(
        MATCH('Meta-analysis (Retention)'!$B$5, INDIRECT("'Bootstrap Sampling (Retention)'!$A$4:$A$4004"), 1),
        MATCH('Meta-analysis (Retention)'!$B$6, INDIRECT("'Bootstrap Sampling (Retention)'!$A$4:$A$4004"), 1)
    ),
    1
)</f>
        <v>0</v>
      </c>
      <c r="C2421" s="11">
        <f t="shared" ca="1" si="273"/>
        <v>1</v>
      </c>
      <c r="F2421" s="11">
        <f t="shared" ca="1" si="270"/>
        <v>0.5</v>
      </c>
      <c r="G2421" s="11">
        <f t="shared" ca="1" si="271"/>
        <v>0.8</v>
      </c>
      <c r="H2421" s="11">
        <f t="shared" ca="1" si="272"/>
        <v>0.65</v>
      </c>
      <c r="J2421" s="11">
        <f t="shared" ca="1" si="267"/>
        <v>0.5</v>
      </c>
      <c r="K2421" s="11">
        <f t="shared" ca="1" si="268"/>
        <v>0.8</v>
      </c>
      <c r="L2421" s="11">
        <f t="shared" ca="1" si="269"/>
        <v>0.65</v>
      </c>
      <c r="M2421" s="11">
        <f ca="1">(J2421-F2421)*'Meta-analysis (Retention)'!$B$4</f>
        <v>0</v>
      </c>
      <c r="O2421" s="11">
        <f ca="1">(K2421-G2421)*'Meta-analysis (Retention)'!$B$4</f>
        <v>0</v>
      </c>
      <c r="Q2421" s="11">
        <f ca="1">(L2421-H2421)*'Meta-analysis (Retention)'!$B$4</f>
        <v>0</v>
      </c>
    </row>
    <row r="2422" spans="1:17">
      <c r="A2422" s="11">
        <v>0.41799999999999998</v>
      </c>
      <c r="B2422" s="11" cm="1">
        <f t="array" aca="1" ref="B2422" ca="1">INDEX(
    INDIRECT("'Bootstrap Sampling (Retention)'!$A$4:$A$4004"),
    RANDBETWEEN(
        MATCH('Meta-analysis (Retention)'!$B$5, INDIRECT("'Bootstrap Sampling (Retention)'!$A$4:$A$4004"), 1),
        MATCH('Meta-analysis (Retention)'!$B$6, INDIRECT("'Bootstrap Sampling (Retention)'!$A$4:$A$4004"), 1)
    ),
    1
)</f>
        <v>0</v>
      </c>
      <c r="C2422" s="11">
        <f t="shared" ca="1" si="273"/>
        <v>1</v>
      </c>
      <c r="F2422" s="11">
        <f t="shared" ca="1" si="270"/>
        <v>0.5</v>
      </c>
      <c r="G2422" s="11">
        <f t="shared" ca="1" si="271"/>
        <v>0.8</v>
      </c>
      <c r="H2422" s="11">
        <f t="shared" ca="1" si="272"/>
        <v>0.51</v>
      </c>
      <c r="J2422" s="11">
        <f t="shared" ca="1" si="267"/>
        <v>0.5</v>
      </c>
      <c r="K2422" s="11">
        <f t="shared" ca="1" si="268"/>
        <v>0.8</v>
      </c>
      <c r="L2422" s="11">
        <f t="shared" ca="1" si="269"/>
        <v>0.51</v>
      </c>
      <c r="M2422" s="11">
        <f ca="1">(J2422-F2422)*'Meta-analysis (Retention)'!$B$4</f>
        <v>0</v>
      </c>
      <c r="O2422" s="11">
        <f ca="1">(K2422-G2422)*'Meta-analysis (Retention)'!$B$4</f>
        <v>0</v>
      </c>
      <c r="Q2422" s="11">
        <f ca="1">(L2422-H2422)*'Meta-analysis (Retention)'!$B$4</f>
        <v>0</v>
      </c>
    </row>
    <row r="2423" spans="1:17">
      <c r="A2423" s="11">
        <v>0.41899999999999998</v>
      </c>
      <c r="B2423" s="11" cm="1">
        <f t="array" aca="1" ref="B2423" ca="1">INDEX(
    INDIRECT("'Bootstrap Sampling (Retention)'!$A$4:$A$4004"),
    RANDBETWEEN(
        MATCH('Meta-analysis (Retention)'!$B$5, INDIRECT("'Bootstrap Sampling (Retention)'!$A$4:$A$4004"), 1),
        MATCH('Meta-analysis (Retention)'!$B$6, INDIRECT("'Bootstrap Sampling (Retention)'!$A$4:$A$4004"), 1)
    ),
    1
)</f>
        <v>0</v>
      </c>
      <c r="C2423" s="11">
        <f t="shared" ca="1" si="273"/>
        <v>1</v>
      </c>
      <c r="F2423" s="11">
        <f t="shared" ca="1" si="270"/>
        <v>0.5</v>
      </c>
      <c r="G2423" s="11">
        <f t="shared" ca="1" si="271"/>
        <v>0.8</v>
      </c>
      <c r="H2423" s="11">
        <f t="shared" ca="1" si="272"/>
        <v>0.56000000000000005</v>
      </c>
      <c r="J2423" s="11">
        <f t="shared" ca="1" si="267"/>
        <v>0.5</v>
      </c>
      <c r="K2423" s="11">
        <f t="shared" ca="1" si="268"/>
        <v>0.8</v>
      </c>
      <c r="L2423" s="11">
        <f t="shared" ca="1" si="269"/>
        <v>0.56000000000000005</v>
      </c>
      <c r="M2423" s="11">
        <f ca="1">(J2423-F2423)*'Meta-analysis (Retention)'!$B$4</f>
        <v>0</v>
      </c>
      <c r="O2423" s="11">
        <f ca="1">(K2423-G2423)*'Meta-analysis (Retention)'!$B$4</f>
        <v>0</v>
      </c>
      <c r="Q2423" s="11">
        <f ca="1">(L2423-H2423)*'Meta-analysis (Retention)'!$B$4</f>
        <v>0</v>
      </c>
    </row>
    <row r="2424" spans="1:17">
      <c r="A2424" s="11">
        <v>0.42</v>
      </c>
      <c r="B2424" s="11" cm="1">
        <f t="array" aca="1" ref="B2424" ca="1">INDEX(
    INDIRECT("'Bootstrap Sampling (Retention)'!$A$4:$A$4004"),
    RANDBETWEEN(
        MATCH('Meta-analysis (Retention)'!$B$5, INDIRECT("'Bootstrap Sampling (Retention)'!$A$4:$A$4004"), 1),
        MATCH('Meta-analysis (Retention)'!$B$6, INDIRECT("'Bootstrap Sampling (Retention)'!$A$4:$A$4004"), 1)
    ),
    1
)</f>
        <v>0</v>
      </c>
      <c r="C2424" s="11">
        <f t="shared" ca="1" si="273"/>
        <v>1</v>
      </c>
      <c r="F2424" s="11">
        <f t="shared" ca="1" si="270"/>
        <v>0.5</v>
      </c>
      <c r="G2424" s="11">
        <f t="shared" ca="1" si="271"/>
        <v>0.8</v>
      </c>
      <c r="H2424" s="11">
        <f t="shared" ca="1" si="272"/>
        <v>0.78</v>
      </c>
      <c r="J2424" s="11">
        <f t="shared" ca="1" si="267"/>
        <v>0.5</v>
      </c>
      <c r="K2424" s="11">
        <f t="shared" ca="1" si="268"/>
        <v>0.8</v>
      </c>
      <c r="L2424" s="11">
        <f t="shared" ca="1" si="269"/>
        <v>0.78</v>
      </c>
      <c r="M2424" s="11">
        <f ca="1">(J2424-F2424)*'Meta-analysis (Retention)'!$B$4</f>
        <v>0</v>
      </c>
      <c r="O2424" s="11">
        <f ca="1">(K2424-G2424)*'Meta-analysis (Retention)'!$B$4</f>
        <v>0</v>
      </c>
      <c r="Q2424" s="11">
        <f ca="1">(L2424-H2424)*'Meta-analysis (Retention)'!$B$4</f>
        <v>0</v>
      </c>
    </row>
    <row r="2425" spans="1:17">
      <c r="A2425" s="11">
        <v>0.42099999999999999</v>
      </c>
      <c r="B2425" s="11" cm="1">
        <f t="array" aca="1" ref="B2425" ca="1">INDEX(
    INDIRECT("'Bootstrap Sampling (Retention)'!$A$4:$A$4004"),
    RANDBETWEEN(
        MATCH('Meta-analysis (Retention)'!$B$5, INDIRECT("'Bootstrap Sampling (Retention)'!$A$4:$A$4004"), 1),
        MATCH('Meta-analysis (Retention)'!$B$6, INDIRECT("'Bootstrap Sampling (Retention)'!$A$4:$A$4004"), 1)
    ),
    1
)</f>
        <v>0</v>
      </c>
      <c r="C2425" s="11">
        <f t="shared" ca="1" si="273"/>
        <v>1</v>
      </c>
      <c r="F2425" s="11">
        <f t="shared" ca="1" si="270"/>
        <v>0.5</v>
      </c>
      <c r="G2425" s="11">
        <f t="shared" ca="1" si="271"/>
        <v>0.8</v>
      </c>
      <c r="H2425" s="11">
        <f t="shared" ca="1" si="272"/>
        <v>0.52</v>
      </c>
      <c r="J2425" s="11">
        <f t="shared" ca="1" si="267"/>
        <v>0.5</v>
      </c>
      <c r="K2425" s="11">
        <f t="shared" ca="1" si="268"/>
        <v>0.8</v>
      </c>
      <c r="L2425" s="11">
        <f t="shared" ca="1" si="269"/>
        <v>0.52</v>
      </c>
      <c r="M2425" s="11">
        <f ca="1">(J2425-F2425)*'Meta-analysis (Retention)'!$B$4</f>
        <v>0</v>
      </c>
      <c r="O2425" s="11">
        <f ca="1">(K2425-G2425)*'Meta-analysis (Retention)'!$B$4</f>
        <v>0</v>
      </c>
      <c r="Q2425" s="11">
        <f ca="1">(L2425-H2425)*'Meta-analysis (Retention)'!$B$4</f>
        <v>0</v>
      </c>
    </row>
    <row r="2426" spans="1:17">
      <c r="A2426" s="11">
        <v>0.42199999999999999</v>
      </c>
      <c r="B2426" s="11" cm="1">
        <f t="array" aca="1" ref="B2426" ca="1">INDEX(
    INDIRECT("'Bootstrap Sampling (Retention)'!$A$4:$A$4004"),
    RANDBETWEEN(
        MATCH('Meta-analysis (Retention)'!$B$5, INDIRECT("'Bootstrap Sampling (Retention)'!$A$4:$A$4004"), 1),
        MATCH('Meta-analysis (Retention)'!$B$6, INDIRECT("'Bootstrap Sampling (Retention)'!$A$4:$A$4004"), 1)
    ),
    1
)</f>
        <v>0</v>
      </c>
      <c r="C2426" s="11">
        <f t="shared" ca="1" si="273"/>
        <v>1</v>
      </c>
      <c r="F2426" s="11">
        <f t="shared" ca="1" si="270"/>
        <v>0.5</v>
      </c>
      <c r="G2426" s="11">
        <f t="shared" ca="1" si="271"/>
        <v>0.8</v>
      </c>
      <c r="H2426" s="11">
        <f t="shared" ca="1" si="272"/>
        <v>0.73</v>
      </c>
      <c r="J2426" s="11">
        <f t="shared" ca="1" si="267"/>
        <v>0.5</v>
      </c>
      <c r="K2426" s="11">
        <f t="shared" ca="1" si="268"/>
        <v>0.8</v>
      </c>
      <c r="L2426" s="11">
        <f t="shared" ca="1" si="269"/>
        <v>0.73</v>
      </c>
      <c r="M2426" s="11">
        <f ca="1">(J2426-F2426)*'Meta-analysis (Retention)'!$B$4</f>
        <v>0</v>
      </c>
      <c r="O2426" s="11">
        <f ca="1">(K2426-G2426)*'Meta-analysis (Retention)'!$B$4</f>
        <v>0</v>
      </c>
      <c r="Q2426" s="11">
        <f ca="1">(L2426-H2426)*'Meta-analysis (Retention)'!$B$4</f>
        <v>0</v>
      </c>
    </row>
    <row r="2427" spans="1:17">
      <c r="A2427" s="11">
        <v>0.42299999999999999</v>
      </c>
      <c r="B2427" s="11" cm="1">
        <f t="array" aca="1" ref="B2427" ca="1">INDEX(
    INDIRECT("'Bootstrap Sampling (Retention)'!$A$4:$A$4004"),
    RANDBETWEEN(
        MATCH('Meta-analysis (Retention)'!$B$5, INDIRECT("'Bootstrap Sampling (Retention)'!$A$4:$A$4004"), 1),
        MATCH('Meta-analysis (Retention)'!$B$6, INDIRECT("'Bootstrap Sampling (Retention)'!$A$4:$A$4004"), 1)
    ),
    1
)</f>
        <v>0</v>
      </c>
      <c r="C2427" s="11">
        <f t="shared" ca="1" si="273"/>
        <v>1</v>
      </c>
      <c r="F2427" s="11">
        <f t="shared" ca="1" si="270"/>
        <v>0.5</v>
      </c>
      <c r="G2427" s="11">
        <f t="shared" ca="1" si="271"/>
        <v>0.8</v>
      </c>
      <c r="H2427" s="11">
        <f t="shared" ca="1" si="272"/>
        <v>0.67</v>
      </c>
      <c r="J2427" s="11">
        <f t="shared" ca="1" si="267"/>
        <v>0.5</v>
      </c>
      <c r="K2427" s="11">
        <f t="shared" ca="1" si="268"/>
        <v>0.8</v>
      </c>
      <c r="L2427" s="11">
        <f t="shared" ca="1" si="269"/>
        <v>0.67</v>
      </c>
      <c r="M2427" s="11">
        <f ca="1">(J2427-F2427)*'Meta-analysis (Retention)'!$B$4</f>
        <v>0</v>
      </c>
      <c r="O2427" s="11">
        <f ca="1">(K2427-G2427)*'Meta-analysis (Retention)'!$B$4</f>
        <v>0</v>
      </c>
      <c r="Q2427" s="11">
        <f ca="1">(L2427-H2427)*'Meta-analysis (Retention)'!$B$4</f>
        <v>0</v>
      </c>
    </row>
    <row r="2428" spans="1:17">
      <c r="A2428" s="11">
        <v>0.42399999999999999</v>
      </c>
      <c r="B2428" s="11" cm="1">
        <f t="array" aca="1" ref="B2428" ca="1">INDEX(
    INDIRECT("'Bootstrap Sampling (Retention)'!$A$4:$A$4004"),
    RANDBETWEEN(
        MATCH('Meta-analysis (Retention)'!$B$5, INDIRECT("'Bootstrap Sampling (Retention)'!$A$4:$A$4004"), 1),
        MATCH('Meta-analysis (Retention)'!$B$6, INDIRECT("'Bootstrap Sampling (Retention)'!$A$4:$A$4004"), 1)
    ),
    1
)</f>
        <v>0</v>
      </c>
      <c r="C2428" s="11">
        <f t="shared" ca="1" si="273"/>
        <v>1</v>
      </c>
      <c r="F2428" s="11">
        <f t="shared" ca="1" si="270"/>
        <v>0.5</v>
      </c>
      <c r="G2428" s="11">
        <f t="shared" ca="1" si="271"/>
        <v>0.8</v>
      </c>
      <c r="H2428" s="11">
        <f t="shared" ca="1" si="272"/>
        <v>0.62</v>
      </c>
      <c r="J2428" s="11">
        <f t="shared" ref="J2428:J2491" ca="1" si="274">PRODUCT(C2428,F2428)</f>
        <v>0.5</v>
      </c>
      <c r="K2428" s="11">
        <f t="shared" ref="K2428:K2491" ca="1" si="275">PRODUCT($C2428,G2428)</f>
        <v>0.8</v>
      </c>
      <c r="L2428" s="11">
        <f t="shared" ref="L2428:L2491" ca="1" si="276">PRODUCT($C2428,H2428)</f>
        <v>0.62</v>
      </c>
      <c r="M2428" s="11">
        <f ca="1">(J2428-F2428)*'Meta-analysis (Retention)'!$B$4</f>
        <v>0</v>
      </c>
      <c r="O2428" s="11">
        <f ca="1">(K2428-G2428)*'Meta-analysis (Retention)'!$B$4</f>
        <v>0</v>
      </c>
      <c r="Q2428" s="11">
        <f ca="1">(L2428-H2428)*'Meta-analysis (Retention)'!$B$4</f>
        <v>0</v>
      </c>
    </row>
    <row r="2429" spans="1:17">
      <c r="A2429" s="11">
        <v>0.42499999999999999</v>
      </c>
      <c r="B2429" s="11" cm="1">
        <f t="array" aca="1" ref="B2429" ca="1">INDEX(
    INDIRECT("'Bootstrap Sampling (Retention)'!$A$4:$A$4004"),
    RANDBETWEEN(
        MATCH('Meta-analysis (Retention)'!$B$5, INDIRECT("'Bootstrap Sampling (Retention)'!$A$4:$A$4004"), 1),
        MATCH('Meta-analysis (Retention)'!$B$6, INDIRECT("'Bootstrap Sampling (Retention)'!$A$4:$A$4004"), 1)
    ),
    1
)</f>
        <v>0</v>
      </c>
      <c r="C2429" s="11">
        <f t="shared" ca="1" si="273"/>
        <v>1</v>
      </c>
      <c r="F2429" s="11">
        <f t="shared" ca="1" si="270"/>
        <v>0.5</v>
      </c>
      <c r="G2429" s="11">
        <f t="shared" ca="1" si="271"/>
        <v>0.8</v>
      </c>
      <c r="H2429" s="11">
        <f t="shared" ca="1" si="272"/>
        <v>0.56000000000000005</v>
      </c>
      <c r="J2429" s="11">
        <f t="shared" ca="1" si="274"/>
        <v>0.5</v>
      </c>
      <c r="K2429" s="11">
        <f t="shared" ca="1" si="275"/>
        <v>0.8</v>
      </c>
      <c r="L2429" s="11">
        <f t="shared" ca="1" si="276"/>
        <v>0.56000000000000005</v>
      </c>
      <c r="M2429" s="11">
        <f ca="1">(J2429-F2429)*'Meta-analysis (Retention)'!$B$4</f>
        <v>0</v>
      </c>
      <c r="O2429" s="11">
        <f ca="1">(K2429-G2429)*'Meta-analysis (Retention)'!$B$4</f>
        <v>0</v>
      </c>
      <c r="Q2429" s="11">
        <f ca="1">(L2429-H2429)*'Meta-analysis (Retention)'!$B$4</f>
        <v>0</v>
      </c>
    </row>
    <row r="2430" spans="1:17">
      <c r="A2430" s="11">
        <v>0.42599999999999999</v>
      </c>
      <c r="B2430" s="11" cm="1">
        <f t="array" aca="1" ref="B2430" ca="1">INDEX(
    INDIRECT("'Bootstrap Sampling (Retention)'!$A$4:$A$4004"),
    RANDBETWEEN(
        MATCH('Meta-analysis (Retention)'!$B$5, INDIRECT("'Bootstrap Sampling (Retention)'!$A$4:$A$4004"), 1),
        MATCH('Meta-analysis (Retention)'!$B$6, INDIRECT("'Bootstrap Sampling (Retention)'!$A$4:$A$4004"), 1)
    ),
    1
)</f>
        <v>0</v>
      </c>
      <c r="C2430" s="11">
        <f t="shared" ca="1" si="273"/>
        <v>1</v>
      </c>
      <c r="F2430" s="11">
        <f t="shared" ca="1" si="270"/>
        <v>0.5</v>
      </c>
      <c r="G2430" s="11">
        <f t="shared" ca="1" si="271"/>
        <v>0.8</v>
      </c>
      <c r="H2430" s="11">
        <f t="shared" ca="1" si="272"/>
        <v>0.55000000000000004</v>
      </c>
      <c r="J2430" s="11">
        <f t="shared" ca="1" si="274"/>
        <v>0.5</v>
      </c>
      <c r="K2430" s="11">
        <f t="shared" ca="1" si="275"/>
        <v>0.8</v>
      </c>
      <c r="L2430" s="11">
        <f t="shared" ca="1" si="276"/>
        <v>0.55000000000000004</v>
      </c>
      <c r="M2430" s="11">
        <f ca="1">(J2430-F2430)*'Meta-analysis (Retention)'!$B$4</f>
        <v>0</v>
      </c>
      <c r="O2430" s="11">
        <f ca="1">(K2430-G2430)*'Meta-analysis (Retention)'!$B$4</f>
        <v>0</v>
      </c>
      <c r="Q2430" s="11">
        <f ca="1">(L2430-H2430)*'Meta-analysis (Retention)'!$B$4</f>
        <v>0</v>
      </c>
    </row>
    <row r="2431" spans="1:17">
      <c r="A2431" s="11">
        <v>0.42699999999999999</v>
      </c>
      <c r="B2431" s="11" cm="1">
        <f t="array" aca="1" ref="B2431" ca="1">INDEX(
    INDIRECT("'Bootstrap Sampling (Retention)'!$A$4:$A$4004"),
    RANDBETWEEN(
        MATCH('Meta-analysis (Retention)'!$B$5, INDIRECT("'Bootstrap Sampling (Retention)'!$A$4:$A$4004"), 1),
        MATCH('Meta-analysis (Retention)'!$B$6, INDIRECT("'Bootstrap Sampling (Retention)'!$A$4:$A$4004"), 1)
    ),
    1
)</f>
        <v>0</v>
      </c>
      <c r="C2431" s="11">
        <f t="shared" ca="1" si="273"/>
        <v>1</v>
      </c>
      <c r="F2431" s="11">
        <f t="shared" ca="1" si="270"/>
        <v>0.5</v>
      </c>
      <c r="G2431" s="11">
        <f t="shared" ca="1" si="271"/>
        <v>0.8</v>
      </c>
      <c r="H2431" s="11">
        <f t="shared" ca="1" si="272"/>
        <v>0.54</v>
      </c>
      <c r="J2431" s="11">
        <f t="shared" ca="1" si="274"/>
        <v>0.5</v>
      </c>
      <c r="K2431" s="11">
        <f t="shared" ca="1" si="275"/>
        <v>0.8</v>
      </c>
      <c r="L2431" s="11">
        <f t="shared" ca="1" si="276"/>
        <v>0.54</v>
      </c>
      <c r="M2431" s="11">
        <f ca="1">(J2431-F2431)*'Meta-analysis (Retention)'!$B$4</f>
        <v>0</v>
      </c>
      <c r="O2431" s="11">
        <f ca="1">(K2431-G2431)*'Meta-analysis (Retention)'!$B$4</f>
        <v>0</v>
      </c>
      <c r="Q2431" s="11">
        <f ca="1">(L2431-H2431)*'Meta-analysis (Retention)'!$B$4</f>
        <v>0</v>
      </c>
    </row>
    <row r="2432" spans="1:17">
      <c r="A2432" s="11">
        <v>0.42799999999999999</v>
      </c>
      <c r="B2432" s="11" cm="1">
        <f t="array" aca="1" ref="B2432" ca="1">INDEX(
    INDIRECT("'Bootstrap Sampling (Retention)'!$A$4:$A$4004"),
    RANDBETWEEN(
        MATCH('Meta-analysis (Retention)'!$B$5, INDIRECT("'Bootstrap Sampling (Retention)'!$A$4:$A$4004"), 1),
        MATCH('Meta-analysis (Retention)'!$B$6, INDIRECT("'Bootstrap Sampling (Retention)'!$A$4:$A$4004"), 1)
    ),
    1
)</f>
        <v>0</v>
      </c>
      <c r="C2432" s="11">
        <f t="shared" ca="1" si="273"/>
        <v>1</v>
      </c>
      <c r="F2432" s="11">
        <f t="shared" ca="1" si="270"/>
        <v>0.5</v>
      </c>
      <c r="G2432" s="11">
        <f t="shared" ca="1" si="271"/>
        <v>0.8</v>
      </c>
      <c r="H2432" s="11">
        <f t="shared" ca="1" si="272"/>
        <v>0.53</v>
      </c>
      <c r="J2432" s="11">
        <f t="shared" ca="1" si="274"/>
        <v>0.5</v>
      </c>
      <c r="K2432" s="11">
        <f t="shared" ca="1" si="275"/>
        <v>0.8</v>
      </c>
      <c r="L2432" s="11">
        <f t="shared" ca="1" si="276"/>
        <v>0.53</v>
      </c>
      <c r="M2432" s="11">
        <f ca="1">(J2432-F2432)*'Meta-analysis (Retention)'!$B$4</f>
        <v>0</v>
      </c>
      <c r="O2432" s="11">
        <f ca="1">(K2432-G2432)*'Meta-analysis (Retention)'!$B$4</f>
        <v>0</v>
      </c>
      <c r="Q2432" s="11">
        <f ca="1">(L2432-H2432)*'Meta-analysis (Retention)'!$B$4</f>
        <v>0</v>
      </c>
    </row>
    <row r="2433" spans="1:17">
      <c r="A2433" s="11">
        <v>0.42899999999999999</v>
      </c>
      <c r="B2433" s="11" cm="1">
        <f t="array" aca="1" ref="B2433" ca="1">INDEX(
    INDIRECT("'Bootstrap Sampling (Retention)'!$A$4:$A$4004"),
    RANDBETWEEN(
        MATCH('Meta-analysis (Retention)'!$B$5, INDIRECT("'Bootstrap Sampling (Retention)'!$A$4:$A$4004"), 1),
        MATCH('Meta-analysis (Retention)'!$B$6, INDIRECT("'Bootstrap Sampling (Retention)'!$A$4:$A$4004"), 1)
    ),
    1
)</f>
        <v>0</v>
      </c>
      <c r="C2433" s="11">
        <f t="shared" ca="1" si="273"/>
        <v>1</v>
      </c>
      <c r="F2433" s="11">
        <f t="shared" ca="1" si="270"/>
        <v>0.5</v>
      </c>
      <c r="G2433" s="11">
        <f t="shared" ca="1" si="271"/>
        <v>0.8</v>
      </c>
      <c r="H2433" s="11">
        <f t="shared" ca="1" si="272"/>
        <v>0.7</v>
      </c>
      <c r="J2433" s="11">
        <f t="shared" ca="1" si="274"/>
        <v>0.5</v>
      </c>
      <c r="K2433" s="11">
        <f t="shared" ca="1" si="275"/>
        <v>0.8</v>
      </c>
      <c r="L2433" s="11">
        <f t="shared" ca="1" si="276"/>
        <v>0.7</v>
      </c>
      <c r="M2433" s="11">
        <f ca="1">(J2433-F2433)*'Meta-analysis (Retention)'!$B$4</f>
        <v>0</v>
      </c>
      <c r="O2433" s="11">
        <f ca="1">(K2433-G2433)*'Meta-analysis (Retention)'!$B$4</f>
        <v>0</v>
      </c>
      <c r="Q2433" s="11">
        <f ca="1">(L2433-H2433)*'Meta-analysis (Retention)'!$B$4</f>
        <v>0</v>
      </c>
    </row>
    <row r="2434" spans="1:17">
      <c r="A2434" s="11">
        <v>0.43</v>
      </c>
      <c r="B2434" s="11" cm="1">
        <f t="array" aca="1" ref="B2434" ca="1">INDEX(
    INDIRECT("'Bootstrap Sampling (Retention)'!$A$4:$A$4004"),
    RANDBETWEEN(
        MATCH('Meta-analysis (Retention)'!$B$5, INDIRECT("'Bootstrap Sampling (Retention)'!$A$4:$A$4004"), 1),
        MATCH('Meta-analysis (Retention)'!$B$6, INDIRECT("'Bootstrap Sampling (Retention)'!$A$4:$A$4004"), 1)
    ),
    1
)</f>
        <v>0</v>
      </c>
      <c r="C2434" s="11">
        <f t="shared" ca="1" si="273"/>
        <v>1</v>
      </c>
      <c r="F2434" s="11">
        <f t="shared" ca="1" si="270"/>
        <v>0.5</v>
      </c>
      <c r="G2434" s="11">
        <f t="shared" ca="1" si="271"/>
        <v>0.8</v>
      </c>
      <c r="H2434" s="11">
        <f t="shared" ca="1" si="272"/>
        <v>0.5</v>
      </c>
      <c r="J2434" s="11">
        <f t="shared" ca="1" si="274"/>
        <v>0.5</v>
      </c>
      <c r="K2434" s="11">
        <f t="shared" ca="1" si="275"/>
        <v>0.8</v>
      </c>
      <c r="L2434" s="11">
        <f t="shared" ca="1" si="276"/>
        <v>0.5</v>
      </c>
      <c r="M2434" s="11">
        <f ca="1">(J2434-F2434)*'Meta-analysis (Retention)'!$B$4</f>
        <v>0</v>
      </c>
      <c r="O2434" s="11">
        <f ca="1">(K2434-G2434)*'Meta-analysis (Retention)'!$B$4</f>
        <v>0</v>
      </c>
      <c r="Q2434" s="11">
        <f ca="1">(L2434-H2434)*'Meta-analysis (Retention)'!$B$4</f>
        <v>0</v>
      </c>
    </row>
    <row r="2435" spans="1:17">
      <c r="A2435" s="11">
        <v>0.43099999999999999</v>
      </c>
      <c r="B2435" s="11" cm="1">
        <f t="array" aca="1" ref="B2435" ca="1">INDEX(
    INDIRECT("'Bootstrap Sampling (Retention)'!$A$4:$A$4004"),
    RANDBETWEEN(
        MATCH('Meta-analysis (Retention)'!$B$5, INDIRECT("'Bootstrap Sampling (Retention)'!$A$4:$A$4004"), 1),
        MATCH('Meta-analysis (Retention)'!$B$6, INDIRECT("'Bootstrap Sampling (Retention)'!$A$4:$A$4004"), 1)
    ),
    1
)</f>
        <v>0</v>
      </c>
      <c r="C2435" s="11">
        <f t="shared" ca="1" si="273"/>
        <v>1</v>
      </c>
      <c r="F2435" s="11">
        <f t="shared" ca="1" si="270"/>
        <v>0.5</v>
      </c>
      <c r="G2435" s="11">
        <f t="shared" ca="1" si="271"/>
        <v>0.8</v>
      </c>
      <c r="H2435" s="11">
        <f t="shared" ca="1" si="272"/>
        <v>0.73</v>
      </c>
      <c r="J2435" s="11">
        <f t="shared" ca="1" si="274"/>
        <v>0.5</v>
      </c>
      <c r="K2435" s="11">
        <f t="shared" ca="1" si="275"/>
        <v>0.8</v>
      </c>
      <c r="L2435" s="11">
        <f t="shared" ca="1" si="276"/>
        <v>0.73</v>
      </c>
      <c r="M2435" s="11">
        <f ca="1">(J2435-F2435)*'Meta-analysis (Retention)'!$B$4</f>
        <v>0</v>
      </c>
      <c r="O2435" s="11">
        <f ca="1">(K2435-G2435)*'Meta-analysis (Retention)'!$B$4</f>
        <v>0</v>
      </c>
      <c r="Q2435" s="11">
        <f ca="1">(L2435-H2435)*'Meta-analysis (Retention)'!$B$4</f>
        <v>0</v>
      </c>
    </row>
    <row r="2436" spans="1:17">
      <c r="A2436" s="11">
        <v>0.432</v>
      </c>
      <c r="B2436" s="11" cm="1">
        <f t="array" aca="1" ref="B2436" ca="1">INDEX(
    INDIRECT("'Bootstrap Sampling (Retention)'!$A$4:$A$4004"),
    RANDBETWEEN(
        MATCH('Meta-analysis (Retention)'!$B$5, INDIRECT("'Bootstrap Sampling (Retention)'!$A$4:$A$4004"), 1),
        MATCH('Meta-analysis (Retention)'!$B$6, INDIRECT("'Bootstrap Sampling (Retention)'!$A$4:$A$4004"), 1)
    ),
    1
)</f>
        <v>0</v>
      </c>
      <c r="C2436" s="11">
        <f t="shared" ca="1" si="273"/>
        <v>1</v>
      </c>
      <c r="F2436" s="11">
        <f t="shared" ref="F2436:F2499" ca="1" si="277">INDEX($E$53:$E$53, RANDBETWEEN(1,ROWS($E$53:$E$53)),1)</f>
        <v>0.5</v>
      </c>
      <c r="G2436" s="11">
        <f t="shared" ref="G2436:G2499" ca="1" si="278">INDEX($E$83:$E$83, RANDBETWEEN(1,ROWS($E$83:$E$83)),1)</f>
        <v>0.8</v>
      </c>
      <c r="H2436" s="11">
        <f t="shared" ref="H2436:H2499" ca="1" si="279">INDEX($E$53:$E$83, RANDBETWEEN(1,ROWS($E$53:$E$83)),1)</f>
        <v>0.62</v>
      </c>
      <c r="J2436" s="11">
        <f t="shared" ca="1" si="274"/>
        <v>0.5</v>
      </c>
      <c r="K2436" s="11">
        <f t="shared" ca="1" si="275"/>
        <v>0.8</v>
      </c>
      <c r="L2436" s="11">
        <f t="shared" ca="1" si="276"/>
        <v>0.62</v>
      </c>
      <c r="M2436" s="11">
        <f ca="1">(J2436-F2436)*'Meta-analysis (Retention)'!$B$4</f>
        <v>0</v>
      </c>
      <c r="O2436" s="11">
        <f ca="1">(K2436-G2436)*'Meta-analysis (Retention)'!$B$4</f>
        <v>0</v>
      </c>
      <c r="Q2436" s="11">
        <f ca="1">(L2436-H2436)*'Meta-analysis (Retention)'!$B$4</f>
        <v>0</v>
      </c>
    </row>
    <row r="2437" spans="1:17">
      <c r="A2437" s="11">
        <v>0.433</v>
      </c>
      <c r="B2437" s="11" cm="1">
        <f t="array" aca="1" ref="B2437" ca="1">INDEX(
    INDIRECT("'Bootstrap Sampling (Retention)'!$A$4:$A$4004"),
    RANDBETWEEN(
        MATCH('Meta-analysis (Retention)'!$B$5, INDIRECT("'Bootstrap Sampling (Retention)'!$A$4:$A$4004"), 1),
        MATCH('Meta-analysis (Retention)'!$B$6, INDIRECT("'Bootstrap Sampling (Retention)'!$A$4:$A$4004"), 1)
    ),
    1
)</f>
        <v>0</v>
      </c>
      <c r="C2437" s="11">
        <f t="shared" ca="1" si="273"/>
        <v>1</v>
      </c>
      <c r="F2437" s="11">
        <f t="shared" ca="1" si="277"/>
        <v>0.5</v>
      </c>
      <c r="G2437" s="11">
        <f t="shared" ca="1" si="278"/>
        <v>0.8</v>
      </c>
      <c r="H2437" s="11">
        <f t="shared" ca="1" si="279"/>
        <v>0.56000000000000005</v>
      </c>
      <c r="J2437" s="11">
        <f t="shared" ca="1" si="274"/>
        <v>0.5</v>
      </c>
      <c r="K2437" s="11">
        <f t="shared" ca="1" si="275"/>
        <v>0.8</v>
      </c>
      <c r="L2437" s="11">
        <f t="shared" ca="1" si="276"/>
        <v>0.56000000000000005</v>
      </c>
      <c r="M2437" s="11">
        <f ca="1">(J2437-F2437)*'Meta-analysis (Retention)'!$B$4</f>
        <v>0</v>
      </c>
      <c r="O2437" s="11">
        <f ca="1">(K2437-G2437)*'Meta-analysis (Retention)'!$B$4</f>
        <v>0</v>
      </c>
      <c r="Q2437" s="11">
        <f ca="1">(L2437-H2437)*'Meta-analysis (Retention)'!$B$4</f>
        <v>0</v>
      </c>
    </row>
    <row r="2438" spans="1:17">
      <c r="A2438" s="11">
        <v>0.434</v>
      </c>
      <c r="B2438" s="11" cm="1">
        <f t="array" aca="1" ref="B2438" ca="1">INDEX(
    INDIRECT("'Bootstrap Sampling (Retention)'!$A$4:$A$4004"),
    RANDBETWEEN(
        MATCH('Meta-analysis (Retention)'!$B$5, INDIRECT("'Bootstrap Sampling (Retention)'!$A$4:$A$4004"), 1),
        MATCH('Meta-analysis (Retention)'!$B$6, INDIRECT("'Bootstrap Sampling (Retention)'!$A$4:$A$4004"), 1)
    ),
    1
)</f>
        <v>0</v>
      </c>
      <c r="C2438" s="11">
        <f t="shared" ca="1" si="273"/>
        <v>1</v>
      </c>
      <c r="F2438" s="11">
        <f t="shared" ca="1" si="277"/>
        <v>0.5</v>
      </c>
      <c r="G2438" s="11">
        <f t="shared" ca="1" si="278"/>
        <v>0.8</v>
      </c>
      <c r="H2438" s="11">
        <f t="shared" ca="1" si="279"/>
        <v>0.78</v>
      </c>
      <c r="J2438" s="11">
        <f t="shared" ca="1" si="274"/>
        <v>0.5</v>
      </c>
      <c r="K2438" s="11">
        <f t="shared" ca="1" si="275"/>
        <v>0.8</v>
      </c>
      <c r="L2438" s="11">
        <f t="shared" ca="1" si="276"/>
        <v>0.78</v>
      </c>
      <c r="M2438" s="11">
        <f ca="1">(J2438-F2438)*'Meta-analysis (Retention)'!$B$4</f>
        <v>0</v>
      </c>
      <c r="O2438" s="11">
        <f ca="1">(K2438-G2438)*'Meta-analysis (Retention)'!$B$4</f>
        <v>0</v>
      </c>
      <c r="Q2438" s="11">
        <f ca="1">(L2438-H2438)*'Meta-analysis (Retention)'!$B$4</f>
        <v>0</v>
      </c>
    </row>
    <row r="2439" spans="1:17">
      <c r="A2439" s="11">
        <v>0.435</v>
      </c>
      <c r="B2439" s="11" cm="1">
        <f t="array" aca="1" ref="B2439" ca="1">INDEX(
    INDIRECT("'Bootstrap Sampling (Retention)'!$A$4:$A$4004"),
    RANDBETWEEN(
        MATCH('Meta-analysis (Retention)'!$B$5, INDIRECT("'Bootstrap Sampling (Retention)'!$A$4:$A$4004"), 1),
        MATCH('Meta-analysis (Retention)'!$B$6, INDIRECT("'Bootstrap Sampling (Retention)'!$A$4:$A$4004"), 1)
    ),
    1
)</f>
        <v>0</v>
      </c>
      <c r="C2439" s="11">
        <f t="shared" ca="1" si="273"/>
        <v>1</v>
      </c>
      <c r="F2439" s="11">
        <f t="shared" ca="1" si="277"/>
        <v>0.5</v>
      </c>
      <c r="G2439" s="11">
        <f t="shared" ca="1" si="278"/>
        <v>0.8</v>
      </c>
      <c r="H2439" s="11">
        <f t="shared" ca="1" si="279"/>
        <v>0.63</v>
      </c>
      <c r="J2439" s="11">
        <f t="shared" ca="1" si="274"/>
        <v>0.5</v>
      </c>
      <c r="K2439" s="11">
        <f t="shared" ca="1" si="275"/>
        <v>0.8</v>
      </c>
      <c r="L2439" s="11">
        <f t="shared" ca="1" si="276"/>
        <v>0.63</v>
      </c>
      <c r="M2439" s="11">
        <f ca="1">(J2439-F2439)*'Meta-analysis (Retention)'!$B$4</f>
        <v>0</v>
      </c>
      <c r="O2439" s="11">
        <f ca="1">(K2439-G2439)*'Meta-analysis (Retention)'!$B$4</f>
        <v>0</v>
      </c>
      <c r="Q2439" s="11">
        <f ca="1">(L2439-H2439)*'Meta-analysis (Retention)'!$B$4</f>
        <v>0</v>
      </c>
    </row>
    <row r="2440" spans="1:17">
      <c r="A2440" s="11">
        <v>0.436</v>
      </c>
      <c r="B2440" s="11" cm="1">
        <f t="array" aca="1" ref="B2440" ca="1">INDEX(
    INDIRECT("'Bootstrap Sampling (Retention)'!$A$4:$A$4004"),
    RANDBETWEEN(
        MATCH('Meta-analysis (Retention)'!$B$5, INDIRECT("'Bootstrap Sampling (Retention)'!$A$4:$A$4004"), 1),
        MATCH('Meta-analysis (Retention)'!$B$6, INDIRECT("'Bootstrap Sampling (Retention)'!$A$4:$A$4004"), 1)
    ),
    1
)</f>
        <v>0</v>
      </c>
      <c r="C2440" s="11">
        <f t="shared" ca="1" si="273"/>
        <v>1</v>
      </c>
      <c r="F2440" s="11">
        <f t="shared" ca="1" si="277"/>
        <v>0.5</v>
      </c>
      <c r="G2440" s="11">
        <f t="shared" ca="1" si="278"/>
        <v>0.8</v>
      </c>
      <c r="H2440" s="11">
        <f t="shared" ca="1" si="279"/>
        <v>0.53</v>
      </c>
      <c r="J2440" s="11">
        <f t="shared" ca="1" si="274"/>
        <v>0.5</v>
      </c>
      <c r="K2440" s="11">
        <f t="shared" ca="1" si="275"/>
        <v>0.8</v>
      </c>
      <c r="L2440" s="11">
        <f t="shared" ca="1" si="276"/>
        <v>0.53</v>
      </c>
      <c r="M2440" s="11">
        <f ca="1">(J2440-F2440)*'Meta-analysis (Retention)'!$B$4</f>
        <v>0</v>
      </c>
      <c r="O2440" s="11">
        <f ca="1">(K2440-G2440)*'Meta-analysis (Retention)'!$B$4</f>
        <v>0</v>
      </c>
      <c r="Q2440" s="11">
        <f ca="1">(L2440-H2440)*'Meta-analysis (Retention)'!$B$4</f>
        <v>0</v>
      </c>
    </row>
    <row r="2441" spans="1:17">
      <c r="A2441" s="11">
        <v>0.437</v>
      </c>
      <c r="B2441" s="11" cm="1">
        <f t="array" aca="1" ref="B2441" ca="1">INDEX(
    INDIRECT("'Bootstrap Sampling (Retention)'!$A$4:$A$4004"),
    RANDBETWEEN(
        MATCH('Meta-analysis (Retention)'!$B$5, INDIRECT("'Bootstrap Sampling (Retention)'!$A$4:$A$4004"), 1),
        MATCH('Meta-analysis (Retention)'!$B$6, INDIRECT("'Bootstrap Sampling (Retention)'!$A$4:$A$4004"), 1)
    ),
    1
)</f>
        <v>0</v>
      </c>
      <c r="C2441" s="11">
        <f t="shared" ca="1" si="273"/>
        <v>1</v>
      </c>
      <c r="F2441" s="11">
        <f t="shared" ca="1" si="277"/>
        <v>0.5</v>
      </c>
      <c r="G2441" s="11">
        <f t="shared" ca="1" si="278"/>
        <v>0.8</v>
      </c>
      <c r="H2441" s="11">
        <f t="shared" ca="1" si="279"/>
        <v>0.68</v>
      </c>
      <c r="J2441" s="11">
        <f t="shared" ca="1" si="274"/>
        <v>0.5</v>
      </c>
      <c r="K2441" s="11">
        <f t="shared" ca="1" si="275"/>
        <v>0.8</v>
      </c>
      <c r="L2441" s="11">
        <f t="shared" ca="1" si="276"/>
        <v>0.68</v>
      </c>
      <c r="M2441" s="11">
        <f ca="1">(J2441-F2441)*'Meta-analysis (Retention)'!$B$4</f>
        <v>0</v>
      </c>
      <c r="O2441" s="11">
        <f ca="1">(K2441-G2441)*'Meta-analysis (Retention)'!$B$4</f>
        <v>0</v>
      </c>
      <c r="Q2441" s="11">
        <f ca="1">(L2441-H2441)*'Meta-analysis (Retention)'!$B$4</f>
        <v>0</v>
      </c>
    </row>
    <row r="2442" spans="1:17">
      <c r="A2442" s="11">
        <v>0.438</v>
      </c>
      <c r="B2442" s="11" cm="1">
        <f t="array" aca="1" ref="B2442" ca="1">INDEX(
    INDIRECT("'Bootstrap Sampling (Retention)'!$A$4:$A$4004"),
    RANDBETWEEN(
        MATCH('Meta-analysis (Retention)'!$B$5, INDIRECT("'Bootstrap Sampling (Retention)'!$A$4:$A$4004"), 1),
        MATCH('Meta-analysis (Retention)'!$B$6, INDIRECT("'Bootstrap Sampling (Retention)'!$A$4:$A$4004"), 1)
    ),
    1
)</f>
        <v>0</v>
      </c>
      <c r="C2442" s="11">
        <f t="shared" ca="1" si="273"/>
        <v>1</v>
      </c>
      <c r="F2442" s="11">
        <f t="shared" ca="1" si="277"/>
        <v>0.5</v>
      </c>
      <c r="G2442" s="11">
        <f t="shared" ca="1" si="278"/>
        <v>0.8</v>
      </c>
      <c r="H2442" s="11">
        <f t="shared" ca="1" si="279"/>
        <v>0.59</v>
      </c>
      <c r="J2442" s="11">
        <f t="shared" ca="1" si="274"/>
        <v>0.5</v>
      </c>
      <c r="K2442" s="11">
        <f t="shared" ca="1" si="275"/>
        <v>0.8</v>
      </c>
      <c r="L2442" s="11">
        <f t="shared" ca="1" si="276"/>
        <v>0.59</v>
      </c>
      <c r="M2442" s="11">
        <f ca="1">(J2442-F2442)*'Meta-analysis (Retention)'!$B$4</f>
        <v>0</v>
      </c>
      <c r="O2442" s="11">
        <f ca="1">(K2442-G2442)*'Meta-analysis (Retention)'!$B$4</f>
        <v>0</v>
      </c>
      <c r="Q2442" s="11">
        <f ca="1">(L2442-H2442)*'Meta-analysis (Retention)'!$B$4</f>
        <v>0</v>
      </c>
    </row>
    <row r="2443" spans="1:17">
      <c r="A2443" s="11">
        <v>0.439</v>
      </c>
      <c r="B2443" s="11" cm="1">
        <f t="array" aca="1" ref="B2443" ca="1">INDEX(
    INDIRECT("'Bootstrap Sampling (Retention)'!$A$4:$A$4004"),
    RANDBETWEEN(
        MATCH('Meta-analysis (Retention)'!$B$5, INDIRECT("'Bootstrap Sampling (Retention)'!$A$4:$A$4004"), 1),
        MATCH('Meta-analysis (Retention)'!$B$6, INDIRECT("'Bootstrap Sampling (Retention)'!$A$4:$A$4004"), 1)
    ),
    1
)</f>
        <v>0</v>
      </c>
      <c r="C2443" s="11">
        <f t="shared" ca="1" si="273"/>
        <v>1</v>
      </c>
      <c r="F2443" s="11">
        <f t="shared" ca="1" si="277"/>
        <v>0.5</v>
      </c>
      <c r="G2443" s="11">
        <f t="shared" ca="1" si="278"/>
        <v>0.8</v>
      </c>
      <c r="H2443" s="11">
        <f t="shared" ca="1" si="279"/>
        <v>0.76</v>
      </c>
      <c r="J2443" s="11">
        <f t="shared" ca="1" si="274"/>
        <v>0.5</v>
      </c>
      <c r="K2443" s="11">
        <f t="shared" ca="1" si="275"/>
        <v>0.8</v>
      </c>
      <c r="L2443" s="11">
        <f t="shared" ca="1" si="276"/>
        <v>0.76</v>
      </c>
      <c r="M2443" s="11">
        <f ca="1">(J2443-F2443)*'Meta-analysis (Retention)'!$B$4</f>
        <v>0</v>
      </c>
      <c r="O2443" s="11">
        <f ca="1">(K2443-G2443)*'Meta-analysis (Retention)'!$B$4</f>
        <v>0</v>
      </c>
      <c r="Q2443" s="11">
        <f ca="1">(L2443-H2443)*'Meta-analysis (Retention)'!$B$4</f>
        <v>0</v>
      </c>
    </row>
    <row r="2444" spans="1:17">
      <c r="A2444" s="11">
        <v>0.44</v>
      </c>
      <c r="B2444" s="11" cm="1">
        <f t="array" aca="1" ref="B2444" ca="1">INDEX(
    INDIRECT("'Bootstrap Sampling (Retention)'!$A$4:$A$4004"),
    RANDBETWEEN(
        MATCH('Meta-analysis (Retention)'!$B$5, INDIRECT("'Bootstrap Sampling (Retention)'!$A$4:$A$4004"), 1),
        MATCH('Meta-analysis (Retention)'!$B$6, INDIRECT("'Bootstrap Sampling (Retention)'!$A$4:$A$4004"), 1)
    ),
    1
)</f>
        <v>0</v>
      </c>
      <c r="C2444" s="11">
        <f t="shared" ca="1" si="273"/>
        <v>1</v>
      </c>
      <c r="F2444" s="11">
        <f t="shared" ca="1" si="277"/>
        <v>0.5</v>
      </c>
      <c r="G2444" s="11">
        <f t="shared" ca="1" si="278"/>
        <v>0.8</v>
      </c>
      <c r="H2444" s="11">
        <f t="shared" ca="1" si="279"/>
        <v>0.68</v>
      </c>
      <c r="J2444" s="11">
        <f t="shared" ca="1" si="274"/>
        <v>0.5</v>
      </c>
      <c r="K2444" s="11">
        <f t="shared" ca="1" si="275"/>
        <v>0.8</v>
      </c>
      <c r="L2444" s="11">
        <f t="shared" ca="1" si="276"/>
        <v>0.68</v>
      </c>
      <c r="M2444" s="11">
        <f ca="1">(J2444-F2444)*'Meta-analysis (Retention)'!$B$4</f>
        <v>0</v>
      </c>
      <c r="O2444" s="11">
        <f ca="1">(K2444-G2444)*'Meta-analysis (Retention)'!$B$4</f>
        <v>0</v>
      </c>
      <c r="Q2444" s="11">
        <f ca="1">(L2444-H2444)*'Meta-analysis (Retention)'!$B$4</f>
        <v>0</v>
      </c>
    </row>
    <row r="2445" spans="1:17">
      <c r="A2445" s="11">
        <v>0.441</v>
      </c>
      <c r="B2445" s="11" cm="1">
        <f t="array" aca="1" ref="B2445" ca="1">INDEX(
    INDIRECT("'Bootstrap Sampling (Retention)'!$A$4:$A$4004"),
    RANDBETWEEN(
        MATCH('Meta-analysis (Retention)'!$B$5, INDIRECT("'Bootstrap Sampling (Retention)'!$A$4:$A$4004"), 1),
        MATCH('Meta-analysis (Retention)'!$B$6, INDIRECT("'Bootstrap Sampling (Retention)'!$A$4:$A$4004"), 1)
    ),
    1
)</f>
        <v>0</v>
      </c>
      <c r="C2445" s="11">
        <f t="shared" ca="1" si="273"/>
        <v>1</v>
      </c>
      <c r="F2445" s="11">
        <f t="shared" ca="1" si="277"/>
        <v>0.5</v>
      </c>
      <c r="G2445" s="11">
        <f t="shared" ca="1" si="278"/>
        <v>0.8</v>
      </c>
      <c r="H2445" s="11">
        <f t="shared" ca="1" si="279"/>
        <v>0.59</v>
      </c>
      <c r="J2445" s="11">
        <f t="shared" ca="1" si="274"/>
        <v>0.5</v>
      </c>
      <c r="K2445" s="11">
        <f t="shared" ca="1" si="275"/>
        <v>0.8</v>
      </c>
      <c r="L2445" s="11">
        <f t="shared" ca="1" si="276"/>
        <v>0.59</v>
      </c>
      <c r="M2445" s="11">
        <f ca="1">(J2445-F2445)*'Meta-analysis (Retention)'!$B$4</f>
        <v>0</v>
      </c>
      <c r="O2445" s="11">
        <f ca="1">(K2445-G2445)*'Meta-analysis (Retention)'!$B$4</f>
        <v>0</v>
      </c>
      <c r="Q2445" s="11">
        <f ca="1">(L2445-H2445)*'Meta-analysis (Retention)'!$B$4</f>
        <v>0</v>
      </c>
    </row>
    <row r="2446" spans="1:17">
      <c r="A2446" s="11">
        <v>0.442</v>
      </c>
      <c r="B2446" s="11" cm="1">
        <f t="array" aca="1" ref="B2446" ca="1">INDEX(
    INDIRECT("'Bootstrap Sampling (Retention)'!$A$4:$A$4004"),
    RANDBETWEEN(
        MATCH('Meta-analysis (Retention)'!$B$5, INDIRECT("'Bootstrap Sampling (Retention)'!$A$4:$A$4004"), 1),
        MATCH('Meta-analysis (Retention)'!$B$6, INDIRECT("'Bootstrap Sampling (Retention)'!$A$4:$A$4004"), 1)
    ),
    1
)</f>
        <v>0</v>
      </c>
      <c r="C2446" s="11">
        <f t="shared" ref="C2446:C2509" ca="1" si="280">AVERAGE(B2446:B2446)+1</f>
        <v>1</v>
      </c>
      <c r="F2446" s="11">
        <f t="shared" ca="1" si="277"/>
        <v>0.5</v>
      </c>
      <c r="G2446" s="11">
        <f t="shared" ca="1" si="278"/>
        <v>0.8</v>
      </c>
      <c r="H2446" s="11">
        <f t="shared" ca="1" si="279"/>
        <v>0.65</v>
      </c>
      <c r="J2446" s="11">
        <f t="shared" ca="1" si="274"/>
        <v>0.5</v>
      </c>
      <c r="K2446" s="11">
        <f t="shared" ca="1" si="275"/>
        <v>0.8</v>
      </c>
      <c r="L2446" s="11">
        <f t="shared" ca="1" si="276"/>
        <v>0.65</v>
      </c>
      <c r="M2446" s="11">
        <f ca="1">(J2446-F2446)*'Meta-analysis (Retention)'!$B$4</f>
        <v>0</v>
      </c>
      <c r="O2446" s="11">
        <f ca="1">(K2446-G2446)*'Meta-analysis (Retention)'!$B$4</f>
        <v>0</v>
      </c>
      <c r="Q2446" s="11">
        <f ca="1">(L2446-H2446)*'Meta-analysis (Retention)'!$B$4</f>
        <v>0</v>
      </c>
    </row>
    <row r="2447" spans="1:17">
      <c r="A2447" s="11">
        <v>0.443</v>
      </c>
      <c r="B2447" s="11" cm="1">
        <f t="array" aca="1" ref="B2447" ca="1">INDEX(
    INDIRECT("'Bootstrap Sampling (Retention)'!$A$4:$A$4004"),
    RANDBETWEEN(
        MATCH('Meta-analysis (Retention)'!$B$5, INDIRECT("'Bootstrap Sampling (Retention)'!$A$4:$A$4004"), 1),
        MATCH('Meta-analysis (Retention)'!$B$6, INDIRECT("'Bootstrap Sampling (Retention)'!$A$4:$A$4004"), 1)
    ),
    1
)</f>
        <v>0</v>
      </c>
      <c r="C2447" s="11">
        <f t="shared" ca="1" si="280"/>
        <v>1</v>
      </c>
      <c r="F2447" s="11">
        <f t="shared" ca="1" si="277"/>
        <v>0.5</v>
      </c>
      <c r="G2447" s="11">
        <f t="shared" ca="1" si="278"/>
        <v>0.8</v>
      </c>
      <c r="H2447" s="11">
        <f t="shared" ca="1" si="279"/>
        <v>0.8</v>
      </c>
      <c r="J2447" s="11">
        <f t="shared" ca="1" si="274"/>
        <v>0.5</v>
      </c>
      <c r="K2447" s="11">
        <f t="shared" ca="1" si="275"/>
        <v>0.8</v>
      </c>
      <c r="L2447" s="11">
        <f t="shared" ca="1" si="276"/>
        <v>0.8</v>
      </c>
      <c r="M2447" s="11">
        <f ca="1">(J2447-F2447)*'Meta-analysis (Retention)'!$B$4</f>
        <v>0</v>
      </c>
      <c r="O2447" s="11">
        <f ca="1">(K2447-G2447)*'Meta-analysis (Retention)'!$B$4</f>
        <v>0</v>
      </c>
      <c r="Q2447" s="11">
        <f ca="1">(L2447-H2447)*'Meta-analysis (Retention)'!$B$4</f>
        <v>0</v>
      </c>
    </row>
    <row r="2448" spans="1:17">
      <c r="A2448" s="11">
        <v>0.44400000000000001</v>
      </c>
      <c r="B2448" s="11" cm="1">
        <f t="array" aca="1" ref="B2448" ca="1">INDEX(
    INDIRECT("'Bootstrap Sampling (Retention)'!$A$4:$A$4004"),
    RANDBETWEEN(
        MATCH('Meta-analysis (Retention)'!$B$5, INDIRECT("'Bootstrap Sampling (Retention)'!$A$4:$A$4004"), 1),
        MATCH('Meta-analysis (Retention)'!$B$6, INDIRECT("'Bootstrap Sampling (Retention)'!$A$4:$A$4004"), 1)
    ),
    1
)</f>
        <v>0</v>
      </c>
      <c r="C2448" s="11">
        <f t="shared" ca="1" si="280"/>
        <v>1</v>
      </c>
      <c r="F2448" s="11">
        <f t="shared" ca="1" si="277"/>
        <v>0.5</v>
      </c>
      <c r="G2448" s="11">
        <f t="shared" ca="1" si="278"/>
        <v>0.8</v>
      </c>
      <c r="H2448" s="11">
        <f t="shared" ca="1" si="279"/>
        <v>0.7</v>
      </c>
      <c r="J2448" s="11">
        <f t="shared" ca="1" si="274"/>
        <v>0.5</v>
      </c>
      <c r="K2448" s="11">
        <f t="shared" ca="1" si="275"/>
        <v>0.8</v>
      </c>
      <c r="L2448" s="11">
        <f t="shared" ca="1" si="276"/>
        <v>0.7</v>
      </c>
      <c r="M2448" s="11">
        <f ca="1">(J2448-F2448)*'Meta-analysis (Retention)'!$B$4</f>
        <v>0</v>
      </c>
      <c r="O2448" s="11">
        <f ca="1">(K2448-G2448)*'Meta-analysis (Retention)'!$B$4</f>
        <v>0</v>
      </c>
      <c r="Q2448" s="11">
        <f ca="1">(L2448-H2448)*'Meta-analysis (Retention)'!$B$4</f>
        <v>0</v>
      </c>
    </row>
    <row r="2449" spans="1:17">
      <c r="A2449" s="11">
        <v>0.44500000000000001</v>
      </c>
      <c r="B2449" s="11" cm="1">
        <f t="array" aca="1" ref="B2449" ca="1">INDEX(
    INDIRECT("'Bootstrap Sampling (Retention)'!$A$4:$A$4004"),
    RANDBETWEEN(
        MATCH('Meta-analysis (Retention)'!$B$5, INDIRECT("'Bootstrap Sampling (Retention)'!$A$4:$A$4004"), 1),
        MATCH('Meta-analysis (Retention)'!$B$6, INDIRECT("'Bootstrap Sampling (Retention)'!$A$4:$A$4004"), 1)
    ),
    1
)</f>
        <v>0</v>
      </c>
      <c r="C2449" s="11">
        <f t="shared" ca="1" si="280"/>
        <v>1</v>
      </c>
      <c r="F2449" s="11">
        <f t="shared" ca="1" si="277"/>
        <v>0.5</v>
      </c>
      <c r="G2449" s="11">
        <f t="shared" ca="1" si="278"/>
        <v>0.8</v>
      </c>
      <c r="H2449" s="11">
        <f t="shared" ca="1" si="279"/>
        <v>0.52</v>
      </c>
      <c r="J2449" s="11">
        <f t="shared" ca="1" si="274"/>
        <v>0.5</v>
      </c>
      <c r="K2449" s="11">
        <f t="shared" ca="1" si="275"/>
        <v>0.8</v>
      </c>
      <c r="L2449" s="11">
        <f t="shared" ca="1" si="276"/>
        <v>0.52</v>
      </c>
      <c r="M2449" s="11">
        <f ca="1">(J2449-F2449)*'Meta-analysis (Retention)'!$B$4</f>
        <v>0</v>
      </c>
      <c r="O2449" s="11">
        <f ca="1">(K2449-G2449)*'Meta-analysis (Retention)'!$B$4</f>
        <v>0</v>
      </c>
      <c r="Q2449" s="11">
        <f ca="1">(L2449-H2449)*'Meta-analysis (Retention)'!$B$4</f>
        <v>0</v>
      </c>
    </row>
    <row r="2450" spans="1:17">
      <c r="A2450" s="11">
        <v>0.44600000000000001</v>
      </c>
      <c r="B2450" s="11" cm="1">
        <f t="array" aca="1" ref="B2450" ca="1">INDEX(
    INDIRECT("'Bootstrap Sampling (Retention)'!$A$4:$A$4004"),
    RANDBETWEEN(
        MATCH('Meta-analysis (Retention)'!$B$5, INDIRECT("'Bootstrap Sampling (Retention)'!$A$4:$A$4004"), 1),
        MATCH('Meta-analysis (Retention)'!$B$6, INDIRECT("'Bootstrap Sampling (Retention)'!$A$4:$A$4004"), 1)
    ),
    1
)</f>
        <v>0</v>
      </c>
      <c r="C2450" s="11">
        <f t="shared" ca="1" si="280"/>
        <v>1</v>
      </c>
      <c r="F2450" s="11">
        <f t="shared" ca="1" si="277"/>
        <v>0.5</v>
      </c>
      <c r="G2450" s="11">
        <f t="shared" ca="1" si="278"/>
        <v>0.8</v>
      </c>
      <c r="H2450" s="11">
        <f t="shared" ca="1" si="279"/>
        <v>0.69</v>
      </c>
      <c r="J2450" s="11">
        <f t="shared" ca="1" si="274"/>
        <v>0.5</v>
      </c>
      <c r="K2450" s="11">
        <f t="shared" ca="1" si="275"/>
        <v>0.8</v>
      </c>
      <c r="L2450" s="11">
        <f t="shared" ca="1" si="276"/>
        <v>0.69</v>
      </c>
      <c r="M2450" s="11">
        <f ca="1">(J2450-F2450)*'Meta-analysis (Retention)'!$B$4</f>
        <v>0</v>
      </c>
      <c r="O2450" s="11">
        <f ca="1">(K2450-G2450)*'Meta-analysis (Retention)'!$B$4</f>
        <v>0</v>
      </c>
      <c r="Q2450" s="11">
        <f ca="1">(L2450-H2450)*'Meta-analysis (Retention)'!$B$4</f>
        <v>0</v>
      </c>
    </row>
    <row r="2451" spans="1:17">
      <c r="A2451" s="11">
        <v>0.44700000000000001</v>
      </c>
      <c r="B2451" s="11" cm="1">
        <f t="array" aca="1" ref="B2451" ca="1">INDEX(
    INDIRECT("'Bootstrap Sampling (Retention)'!$A$4:$A$4004"),
    RANDBETWEEN(
        MATCH('Meta-analysis (Retention)'!$B$5, INDIRECT("'Bootstrap Sampling (Retention)'!$A$4:$A$4004"), 1),
        MATCH('Meta-analysis (Retention)'!$B$6, INDIRECT("'Bootstrap Sampling (Retention)'!$A$4:$A$4004"), 1)
    ),
    1
)</f>
        <v>0</v>
      </c>
      <c r="C2451" s="11">
        <f t="shared" ca="1" si="280"/>
        <v>1</v>
      </c>
      <c r="F2451" s="11">
        <f t="shared" ca="1" si="277"/>
        <v>0.5</v>
      </c>
      <c r="G2451" s="11">
        <f t="shared" ca="1" si="278"/>
        <v>0.8</v>
      </c>
      <c r="H2451" s="11">
        <f t="shared" ca="1" si="279"/>
        <v>0.68</v>
      </c>
      <c r="J2451" s="11">
        <f t="shared" ca="1" si="274"/>
        <v>0.5</v>
      </c>
      <c r="K2451" s="11">
        <f t="shared" ca="1" si="275"/>
        <v>0.8</v>
      </c>
      <c r="L2451" s="11">
        <f t="shared" ca="1" si="276"/>
        <v>0.68</v>
      </c>
      <c r="M2451" s="11">
        <f ca="1">(J2451-F2451)*'Meta-analysis (Retention)'!$B$4</f>
        <v>0</v>
      </c>
      <c r="O2451" s="11">
        <f ca="1">(K2451-G2451)*'Meta-analysis (Retention)'!$B$4</f>
        <v>0</v>
      </c>
      <c r="Q2451" s="11">
        <f ca="1">(L2451-H2451)*'Meta-analysis (Retention)'!$B$4</f>
        <v>0</v>
      </c>
    </row>
    <row r="2452" spans="1:17">
      <c r="A2452" s="11">
        <v>0.44800000000000001</v>
      </c>
      <c r="B2452" s="11" cm="1">
        <f t="array" aca="1" ref="B2452" ca="1">INDEX(
    INDIRECT("'Bootstrap Sampling (Retention)'!$A$4:$A$4004"),
    RANDBETWEEN(
        MATCH('Meta-analysis (Retention)'!$B$5, INDIRECT("'Bootstrap Sampling (Retention)'!$A$4:$A$4004"), 1),
        MATCH('Meta-analysis (Retention)'!$B$6, INDIRECT("'Bootstrap Sampling (Retention)'!$A$4:$A$4004"), 1)
    ),
    1
)</f>
        <v>0</v>
      </c>
      <c r="C2452" s="11">
        <f t="shared" ca="1" si="280"/>
        <v>1</v>
      </c>
      <c r="F2452" s="11">
        <f t="shared" ca="1" si="277"/>
        <v>0.5</v>
      </c>
      <c r="G2452" s="11">
        <f t="shared" ca="1" si="278"/>
        <v>0.8</v>
      </c>
      <c r="H2452" s="11">
        <f t="shared" ca="1" si="279"/>
        <v>0.76</v>
      </c>
      <c r="J2452" s="11">
        <f t="shared" ca="1" si="274"/>
        <v>0.5</v>
      </c>
      <c r="K2452" s="11">
        <f t="shared" ca="1" si="275"/>
        <v>0.8</v>
      </c>
      <c r="L2452" s="11">
        <f t="shared" ca="1" si="276"/>
        <v>0.76</v>
      </c>
      <c r="M2452" s="11">
        <f ca="1">(J2452-F2452)*'Meta-analysis (Retention)'!$B$4</f>
        <v>0</v>
      </c>
      <c r="O2452" s="11">
        <f ca="1">(K2452-G2452)*'Meta-analysis (Retention)'!$B$4</f>
        <v>0</v>
      </c>
      <c r="Q2452" s="11">
        <f ca="1">(L2452-H2452)*'Meta-analysis (Retention)'!$B$4</f>
        <v>0</v>
      </c>
    </row>
    <row r="2453" spans="1:17">
      <c r="A2453" s="11">
        <v>0.44900000000000001</v>
      </c>
      <c r="B2453" s="11" cm="1">
        <f t="array" aca="1" ref="B2453" ca="1">INDEX(
    INDIRECT("'Bootstrap Sampling (Retention)'!$A$4:$A$4004"),
    RANDBETWEEN(
        MATCH('Meta-analysis (Retention)'!$B$5, INDIRECT("'Bootstrap Sampling (Retention)'!$A$4:$A$4004"), 1),
        MATCH('Meta-analysis (Retention)'!$B$6, INDIRECT("'Bootstrap Sampling (Retention)'!$A$4:$A$4004"), 1)
    ),
    1
)</f>
        <v>0</v>
      </c>
      <c r="C2453" s="11">
        <f t="shared" ca="1" si="280"/>
        <v>1</v>
      </c>
      <c r="F2453" s="11">
        <f t="shared" ca="1" si="277"/>
        <v>0.5</v>
      </c>
      <c r="G2453" s="11">
        <f t="shared" ca="1" si="278"/>
        <v>0.8</v>
      </c>
      <c r="H2453" s="11">
        <f t="shared" ca="1" si="279"/>
        <v>0.59</v>
      </c>
      <c r="J2453" s="11">
        <f t="shared" ca="1" si="274"/>
        <v>0.5</v>
      </c>
      <c r="K2453" s="11">
        <f t="shared" ca="1" si="275"/>
        <v>0.8</v>
      </c>
      <c r="L2453" s="11">
        <f t="shared" ca="1" si="276"/>
        <v>0.59</v>
      </c>
      <c r="M2453" s="11">
        <f ca="1">(J2453-F2453)*'Meta-analysis (Retention)'!$B$4</f>
        <v>0</v>
      </c>
      <c r="O2453" s="11">
        <f ca="1">(K2453-G2453)*'Meta-analysis (Retention)'!$B$4</f>
        <v>0</v>
      </c>
      <c r="Q2453" s="11">
        <f ca="1">(L2453-H2453)*'Meta-analysis (Retention)'!$B$4</f>
        <v>0</v>
      </c>
    </row>
    <row r="2454" spans="1:17">
      <c r="A2454" s="11">
        <v>0.45</v>
      </c>
      <c r="B2454" s="11" cm="1">
        <f t="array" aca="1" ref="B2454" ca="1">INDEX(
    INDIRECT("'Bootstrap Sampling (Retention)'!$A$4:$A$4004"),
    RANDBETWEEN(
        MATCH('Meta-analysis (Retention)'!$B$5, INDIRECT("'Bootstrap Sampling (Retention)'!$A$4:$A$4004"), 1),
        MATCH('Meta-analysis (Retention)'!$B$6, INDIRECT("'Bootstrap Sampling (Retention)'!$A$4:$A$4004"), 1)
    ),
    1
)</f>
        <v>0</v>
      </c>
      <c r="C2454" s="11">
        <f t="shared" ca="1" si="280"/>
        <v>1</v>
      </c>
      <c r="F2454" s="11">
        <f t="shared" ca="1" si="277"/>
        <v>0.5</v>
      </c>
      <c r="G2454" s="11">
        <f t="shared" ca="1" si="278"/>
        <v>0.8</v>
      </c>
      <c r="H2454" s="11">
        <f t="shared" ca="1" si="279"/>
        <v>0.7</v>
      </c>
      <c r="J2454" s="11">
        <f t="shared" ca="1" si="274"/>
        <v>0.5</v>
      </c>
      <c r="K2454" s="11">
        <f t="shared" ca="1" si="275"/>
        <v>0.8</v>
      </c>
      <c r="L2454" s="11">
        <f t="shared" ca="1" si="276"/>
        <v>0.7</v>
      </c>
      <c r="M2454" s="11">
        <f ca="1">(J2454-F2454)*'Meta-analysis (Retention)'!$B$4</f>
        <v>0</v>
      </c>
      <c r="O2454" s="11">
        <f ca="1">(K2454-G2454)*'Meta-analysis (Retention)'!$B$4</f>
        <v>0</v>
      </c>
      <c r="Q2454" s="11">
        <f ca="1">(L2454-H2454)*'Meta-analysis (Retention)'!$B$4</f>
        <v>0</v>
      </c>
    </row>
    <row r="2455" spans="1:17">
      <c r="A2455" s="11">
        <v>0.45100000000000001</v>
      </c>
      <c r="B2455" s="11" cm="1">
        <f t="array" aca="1" ref="B2455" ca="1">INDEX(
    INDIRECT("'Bootstrap Sampling (Retention)'!$A$4:$A$4004"),
    RANDBETWEEN(
        MATCH('Meta-analysis (Retention)'!$B$5, INDIRECT("'Bootstrap Sampling (Retention)'!$A$4:$A$4004"), 1),
        MATCH('Meta-analysis (Retention)'!$B$6, INDIRECT("'Bootstrap Sampling (Retention)'!$A$4:$A$4004"), 1)
    ),
    1
)</f>
        <v>0</v>
      </c>
      <c r="C2455" s="11">
        <f t="shared" ca="1" si="280"/>
        <v>1</v>
      </c>
      <c r="F2455" s="11">
        <f t="shared" ca="1" si="277"/>
        <v>0.5</v>
      </c>
      <c r="G2455" s="11">
        <f t="shared" ca="1" si="278"/>
        <v>0.8</v>
      </c>
      <c r="H2455" s="11">
        <f t="shared" ca="1" si="279"/>
        <v>0.69</v>
      </c>
      <c r="J2455" s="11">
        <f t="shared" ca="1" si="274"/>
        <v>0.5</v>
      </c>
      <c r="K2455" s="11">
        <f t="shared" ca="1" si="275"/>
        <v>0.8</v>
      </c>
      <c r="L2455" s="11">
        <f t="shared" ca="1" si="276"/>
        <v>0.69</v>
      </c>
      <c r="M2455" s="11">
        <f ca="1">(J2455-F2455)*'Meta-analysis (Retention)'!$B$4</f>
        <v>0</v>
      </c>
      <c r="O2455" s="11">
        <f ca="1">(K2455-G2455)*'Meta-analysis (Retention)'!$B$4</f>
        <v>0</v>
      </c>
      <c r="Q2455" s="11">
        <f ca="1">(L2455-H2455)*'Meta-analysis (Retention)'!$B$4</f>
        <v>0</v>
      </c>
    </row>
    <row r="2456" spans="1:17">
      <c r="A2456" s="11">
        <v>0.45200000000000001</v>
      </c>
      <c r="B2456" s="11" cm="1">
        <f t="array" aca="1" ref="B2456" ca="1">INDEX(
    INDIRECT("'Bootstrap Sampling (Retention)'!$A$4:$A$4004"),
    RANDBETWEEN(
        MATCH('Meta-analysis (Retention)'!$B$5, INDIRECT("'Bootstrap Sampling (Retention)'!$A$4:$A$4004"), 1),
        MATCH('Meta-analysis (Retention)'!$B$6, INDIRECT("'Bootstrap Sampling (Retention)'!$A$4:$A$4004"), 1)
    ),
    1
)</f>
        <v>0</v>
      </c>
      <c r="C2456" s="11">
        <f t="shared" ca="1" si="280"/>
        <v>1</v>
      </c>
      <c r="F2456" s="11">
        <f t="shared" ca="1" si="277"/>
        <v>0.5</v>
      </c>
      <c r="G2456" s="11">
        <f t="shared" ca="1" si="278"/>
        <v>0.8</v>
      </c>
      <c r="H2456" s="11">
        <f t="shared" ca="1" si="279"/>
        <v>0.67</v>
      </c>
      <c r="J2456" s="11">
        <f t="shared" ca="1" si="274"/>
        <v>0.5</v>
      </c>
      <c r="K2456" s="11">
        <f t="shared" ca="1" si="275"/>
        <v>0.8</v>
      </c>
      <c r="L2456" s="11">
        <f t="shared" ca="1" si="276"/>
        <v>0.67</v>
      </c>
      <c r="M2456" s="11">
        <f ca="1">(J2456-F2456)*'Meta-analysis (Retention)'!$B$4</f>
        <v>0</v>
      </c>
      <c r="O2456" s="11">
        <f ca="1">(K2456-G2456)*'Meta-analysis (Retention)'!$B$4</f>
        <v>0</v>
      </c>
      <c r="Q2456" s="11">
        <f ca="1">(L2456-H2456)*'Meta-analysis (Retention)'!$B$4</f>
        <v>0</v>
      </c>
    </row>
    <row r="2457" spans="1:17">
      <c r="A2457" s="11">
        <v>0.45300000000000001</v>
      </c>
      <c r="B2457" s="11" cm="1">
        <f t="array" aca="1" ref="B2457" ca="1">INDEX(
    INDIRECT("'Bootstrap Sampling (Retention)'!$A$4:$A$4004"),
    RANDBETWEEN(
        MATCH('Meta-analysis (Retention)'!$B$5, INDIRECT("'Bootstrap Sampling (Retention)'!$A$4:$A$4004"), 1),
        MATCH('Meta-analysis (Retention)'!$B$6, INDIRECT("'Bootstrap Sampling (Retention)'!$A$4:$A$4004"), 1)
    ),
    1
)</f>
        <v>0</v>
      </c>
      <c r="C2457" s="11">
        <f t="shared" ca="1" si="280"/>
        <v>1</v>
      </c>
      <c r="F2457" s="11">
        <f t="shared" ca="1" si="277"/>
        <v>0.5</v>
      </c>
      <c r="G2457" s="11">
        <f t="shared" ca="1" si="278"/>
        <v>0.8</v>
      </c>
      <c r="H2457" s="11">
        <f t="shared" ca="1" si="279"/>
        <v>0.69</v>
      </c>
      <c r="J2457" s="11">
        <f t="shared" ca="1" si="274"/>
        <v>0.5</v>
      </c>
      <c r="K2457" s="11">
        <f t="shared" ca="1" si="275"/>
        <v>0.8</v>
      </c>
      <c r="L2457" s="11">
        <f t="shared" ca="1" si="276"/>
        <v>0.69</v>
      </c>
      <c r="M2457" s="11">
        <f ca="1">(J2457-F2457)*'Meta-analysis (Retention)'!$B$4</f>
        <v>0</v>
      </c>
      <c r="O2457" s="11">
        <f ca="1">(K2457-G2457)*'Meta-analysis (Retention)'!$B$4</f>
        <v>0</v>
      </c>
      <c r="Q2457" s="11">
        <f ca="1">(L2457-H2457)*'Meta-analysis (Retention)'!$B$4</f>
        <v>0</v>
      </c>
    </row>
    <row r="2458" spans="1:17">
      <c r="A2458" s="11">
        <v>0.45400000000000001</v>
      </c>
      <c r="B2458" s="11" cm="1">
        <f t="array" aca="1" ref="B2458" ca="1">INDEX(
    INDIRECT("'Bootstrap Sampling (Retention)'!$A$4:$A$4004"),
    RANDBETWEEN(
        MATCH('Meta-analysis (Retention)'!$B$5, INDIRECT("'Bootstrap Sampling (Retention)'!$A$4:$A$4004"), 1),
        MATCH('Meta-analysis (Retention)'!$B$6, INDIRECT("'Bootstrap Sampling (Retention)'!$A$4:$A$4004"), 1)
    ),
    1
)</f>
        <v>0</v>
      </c>
      <c r="C2458" s="11">
        <f t="shared" ca="1" si="280"/>
        <v>1</v>
      </c>
      <c r="F2458" s="11">
        <f t="shared" ca="1" si="277"/>
        <v>0.5</v>
      </c>
      <c r="G2458" s="11">
        <f t="shared" ca="1" si="278"/>
        <v>0.8</v>
      </c>
      <c r="H2458" s="11">
        <f t="shared" ca="1" si="279"/>
        <v>0.71</v>
      </c>
      <c r="J2458" s="11">
        <f t="shared" ca="1" si="274"/>
        <v>0.5</v>
      </c>
      <c r="K2458" s="11">
        <f t="shared" ca="1" si="275"/>
        <v>0.8</v>
      </c>
      <c r="L2458" s="11">
        <f t="shared" ca="1" si="276"/>
        <v>0.71</v>
      </c>
      <c r="M2458" s="11">
        <f ca="1">(J2458-F2458)*'Meta-analysis (Retention)'!$B$4</f>
        <v>0</v>
      </c>
      <c r="O2458" s="11">
        <f ca="1">(K2458-G2458)*'Meta-analysis (Retention)'!$B$4</f>
        <v>0</v>
      </c>
      <c r="Q2458" s="11">
        <f ca="1">(L2458-H2458)*'Meta-analysis (Retention)'!$B$4</f>
        <v>0</v>
      </c>
    </row>
    <row r="2459" spans="1:17">
      <c r="A2459" s="11">
        <v>0.45500000000000002</v>
      </c>
      <c r="B2459" s="11" cm="1">
        <f t="array" aca="1" ref="B2459" ca="1">INDEX(
    INDIRECT("'Bootstrap Sampling (Retention)'!$A$4:$A$4004"),
    RANDBETWEEN(
        MATCH('Meta-analysis (Retention)'!$B$5, INDIRECT("'Bootstrap Sampling (Retention)'!$A$4:$A$4004"), 1),
        MATCH('Meta-analysis (Retention)'!$B$6, INDIRECT("'Bootstrap Sampling (Retention)'!$A$4:$A$4004"), 1)
    ),
    1
)</f>
        <v>0</v>
      </c>
      <c r="C2459" s="11">
        <f t="shared" ca="1" si="280"/>
        <v>1</v>
      </c>
      <c r="F2459" s="11">
        <f t="shared" ca="1" si="277"/>
        <v>0.5</v>
      </c>
      <c r="G2459" s="11">
        <f t="shared" ca="1" si="278"/>
        <v>0.8</v>
      </c>
      <c r="H2459" s="11">
        <f t="shared" ca="1" si="279"/>
        <v>0.77</v>
      </c>
      <c r="J2459" s="11">
        <f t="shared" ca="1" si="274"/>
        <v>0.5</v>
      </c>
      <c r="K2459" s="11">
        <f t="shared" ca="1" si="275"/>
        <v>0.8</v>
      </c>
      <c r="L2459" s="11">
        <f t="shared" ca="1" si="276"/>
        <v>0.77</v>
      </c>
      <c r="M2459" s="11">
        <f ca="1">(J2459-F2459)*'Meta-analysis (Retention)'!$B$4</f>
        <v>0</v>
      </c>
      <c r="O2459" s="11">
        <f ca="1">(K2459-G2459)*'Meta-analysis (Retention)'!$B$4</f>
        <v>0</v>
      </c>
      <c r="Q2459" s="11">
        <f ca="1">(L2459-H2459)*'Meta-analysis (Retention)'!$B$4</f>
        <v>0</v>
      </c>
    </row>
    <row r="2460" spans="1:17">
      <c r="A2460" s="11">
        <v>0.45600000000000002</v>
      </c>
      <c r="B2460" s="11" cm="1">
        <f t="array" aca="1" ref="B2460" ca="1">INDEX(
    INDIRECT("'Bootstrap Sampling (Retention)'!$A$4:$A$4004"),
    RANDBETWEEN(
        MATCH('Meta-analysis (Retention)'!$B$5, INDIRECT("'Bootstrap Sampling (Retention)'!$A$4:$A$4004"), 1),
        MATCH('Meta-analysis (Retention)'!$B$6, INDIRECT("'Bootstrap Sampling (Retention)'!$A$4:$A$4004"), 1)
    ),
    1
)</f>
        <v>0</v>
      </c>
      <c r="C2460" s="11">
        <f t="shared" ca="1" si="280"/>
        <v>1</v>
      </c>
      <c r="F2460" s="11">
        <f t="shared" ca="1" si="277"/>
        <v>0.5</v>
      </c>
      <c r="G2460" s="11">
        <f t="shared" ca="1" si="278"/>
        <v>0.8</v>
      </c>
      <c r="H2460" s="11">
        <f t="shared" ca="1" si="279"/>
        <v>0.74</v>
      </c>
      <c r="J2460" s="11">
        <f t="shared" ca="1" si="274"/>
        <v>0.5</v>
      </c>
      <c r="K2460" s="11">
        <f t="shared" ca="1" si="275"/>
        <v>0.8</v>
      </c>
      <c r="L2460" s="11">
        <f t="shared" ca="1" si="276"/>
        <v>0.74</v>
      </c>
      <c r="M2460" s="11">
        <f ca="1">(J2460-F2460)*'Meta-analysis (Retention)'!$B$4</f>
        <v>0</v>
      </c>
      <c r="O2460" s="11">
        <f ca="1">(K2460-G2460)*'Meta-analysis (Retention)'!$B$4</f>
        <v>0</v>
      </c>
      <c r="Q2460" s="11">
        <f ca="1">(L2460-H2460)*'Meta-analysis (Retention)'!$B$4</f>
        <v>0</v>
      </c>
    </row>
    <row r="2461" spans="1:17">
      <c r="A2461" s="11">
        <v>0.45700000000000002</v>
      </c>
      <c r="B2461" s="11" cm="1">
        <f t="array" aca="1" ref="B2461" ca="1">INDEX(
    INDIRECT("'Bootstrap Sampling (Retention)'!$A$4:$A$4004"),
    RANDBETWEEN(
        MATCH('Meta-analysis (Retention)'!$B$5, INDIRECT("'Bootstrap Sampling (Retention)'!$A$4:$A$4004"), 1),
        MATCH('Meta-analysis (Retention)'!$B$6, INDIRECT("'Bootstrap Sampling (Retention)'!$A$4:$A$4004"), 1)
    ),
    1
)</f>
        <v>0</v>
      </c>
      <c r="C2461" s="11">
        <f t="shared" ca="1" si="280"/>
        <v>1</v>
      </c>
      <c r="F2461" s="11">
        <f t="shared" ca="1" si="277"/>
        <v>0.5</v>
      </c>
      <c r="G2461" s="11">
        <f t="shared" ca="1" si="278"/>
        <v>0.8</v>
      </c>
      <c r="H2461" s="11">
        <f t="shared" ca="1" si="279"/>
        <v>0.54</v>
      </c>
      <c r="J2461" s="11">
        <f t="shared" ca="1" si="274"/>
        <v>0.5</v>
      </c>
      <c r="K2461" s="11">
        <f t="shared" ca="1" si="275"/>
        <v>0.8</v>
      </c>
      <c r="L2461" s="11">
        <f t="shared" ca="1" si="276"/>
        <v>0.54</v>
      </c>
      <c r="M2461" s="11">
        <f ca="1">(J2461-F2461)*'Meta-analysis (Retention)'!$B$4</f>
        <v>0</v>
      </c>
      <c r="O2461" s="11">
        <f ca="1">(K2461-G2461)*'Meta-analysis (Retention)'!$B$4</f>
        <v>0</v>
      </c>
      <c r="Q2461" s="11">
        <f ca="1">(L2461-H2461)*'Meta-analysis (Retention)'!$B$4</f>
        <v>0</v>
      </c>
    </row>
    <row r="2462" spans="1:17">
      <c r="A2462" s="11">
        <v>0.45800000000000002</v>
      </c>
      <c r="B2462" s="11" cm="1">
        <f t="array" aca="1" ref="B2462" ca="1">INDEX(
    INDIRECT("'Bootstrap Sampling (Retention)'!$A$4:$A$4004"),
    RANDBETWEEN(
        MATCH('Meta-analysis (Retention)'!$B$5, INDIRECT("'Bootstrap Sampling (Retention)'!$A$4:$A$4004"), 1),
        MATCH('Meta-analysis (Retention)'!$B$6, INDIRECT("'Bootstrap Sampling (Retention)'!$A$4:$A$4004"), 1)
    ),
    1
)</f>
        <v>0</v>
      </c>
      <c r="C2462" s="11">
        <f t="shared" ca="1" si="280"/>
        <v>1</v>
      </c>
      <c r="F2462" s="11">
        <f t="shared" ca="1" si="277"/>
        <v>0.5</v>
      </c>
      <c r="G2462" s="11">
        <f t="shared" ca="1" si="278"/>
        <v>0.8</v>
      </c>
      <c r="H2462" s="11">
        <f t="shared" ca="1" si="279"/>
        <v>0.79</v>
      </c>
      <c r="J2462" s="11">
        <f t="shared" ca="1" si="274"/>
        <v>0.5</v>
      </c>
      <c r="K2462" s="11">
        <f t="shared" ca="1" si="275"/>
        <v>0.8</v>
      </c>
      <c r="L2462" s="11">
        <f t="shared" ca="1" si="276"/>
        <v>0.79</v>
      </c>
      <c r="M2462" s="11">
        <f ca="1">(J2462-F2462)*'Meta-analysis (Retention)'!$B$4</f>
        <v>0</v>
      </c>
      <c r="O2462" s="11">
        <f ca="1">(K2462-G2462)*'Meta-analysis (Retention)'!$B$4</f>
        <v>0</v>
      </c>
      <c r="Q2462" s="11">
        <f ca="1">(L2462-H2462)*'Meta-analysis (Retention)'!$B$4</f>
        <v>0</v>
      </c>
    </row>
    <row r="2463" spans="1:17">
      <c r="A2463" s="11">
        <v>0.45900000000000002</v>
      </c>
      <c r="B2463" s="11" cm="1">
        <f t="array" aca="1" ref="B2463" ca="1">INDEX(
    INDIRECT("'Bootstrap Sampling (Retention)'!$A$4:$A$4004"),
    RANDBETWEEN(
        MATCH('Meta-analysis (Retention)'!$B$5, INDIRECT("'Bootstrap Sampling (Retention)'!$A$4:$A$4004"), 1),
        MATCH('Meta-analysis (Retention)'!$B$6, INDIRECT("'Bootstrap Sampling (Retention)'!$A$4:$A$4004"), 1)
    ),
    1
)</f>
        <v>0</v>
      </c>
      <c r="C2463" s="11">
        <f t="shared" ca="1" si="280"/>
        <v>1</v>
      </c>
      <c r="F2463" s="11">
        <f t="shared" ca="1" si="277"/>
        <v>0.5</v>
      </c>
      <c r="G2463" s="11">
        <f t="shared" ca="1" si="278"/>
        <v>0.8</v>
      </c>
      <c r="H2463" s="11">
        <f t="shared" ca="1" si="279"/>
        <v>0.8</v>
      </c>
      <c r="J2463" s="11">
        <f t="shared" ca="1" si="274"/>
        <v>0.5</v>
      </c>
      <c r="K2463" s="11">
        <f t="shared" ca="1" si="275"/>
        <v>0.8</v>
      </c>
      <c r="L2463" s="11">
        <f t="shared" ca="1" si="276"/>
        <v>0.8</v>
      </c>
      <c r="M2463" s="11">
        <f ca="1">(J2463-F2463)*'Meta-analysis (Retention)'!$B$4</f>
        <v>0</v>
      </c>
      <c r="O2463" s="11">
        <f ca="1">(K2463-G2463)*'Meta-analysis (Retention)'!$B$4</f>
        <v>0</v>
      </c>
      <c r="Q2463" s="11">
        <f ca="1">(L2463-H2463)*'Meta-analysis (Retention)'!$B$4</f>
        <v>0</v>
      </c>
    </row>
    <row r="2464" spans="1:17">
      <c r="A2464" s="11">
        <v>0.46</v>
      </c>
      <c r="B2464" s="11" cm="1">
        <f t="array" aca="1" ref="B2464" ca="1">INDEX(
    INDIRECT("'Bootstrap Sampling (Retention)'!$A$4:$A$4004"),
    RANDBETWEEN(
        MATCH('Meta-analysis (Retention)'!$B$5, INDIRECT("'Bootstrap Sampling (Retention)'!$A$4:$A$4004"), 1),
        MATCH('Meta-analysis (Retention)'!$B$6, INDIRECT("'Bootstrap Sampling (Retention)'!$A$4:$A$4004"), 1)
    ),
    1
)</f>
        <v>0</v>
      </c>
      <c r="C2464" s="11">
        <f t="shared" ca="1" si="280"/>
        <v>1</v>
      </c>
      <c r="F2464" s="11">
        <f t="shared" ca="1" si="277"/>
        <v>0.5</v>
      </c>
      <c r="G2464" s="11">
        <f t="shared" ca="1" si="278"/>
        <v>0.8</v>
      </c>
      <c r="H2464" s="11">
        <f t="shared" ca="1" si="279"/>
        <v>0.59</v>
      </c>
      <c r="J2464" s="11">
        <f t="shared" ca="1" si="274"/>
        <v>0.5</v>
      </c>
      <c r="K2464" s="11">
        <f t="shared" ca="1" si="275"/>
        <v>0.8</v>
      </c>
      <c r="L2464" s="11">
        <f t="shared" ca="1" si="276"/>
        <v>0.59</v>
      </c>
      <c r="M2464" s="11">
        <f ca="1">(J2464-F2464)*'Meta-analysis (Retention)'!$B$4</f>
        <v>0</v>
      </c>
      <c r="O2464" s="11">
        <f ca="1">(K2464-G2464)*'Meta-analysis (Retention)'!$B$4</f>
        <v>0</v>
      </c>
      <c r="Q2464" s="11">
        <f ca="1">(L2464-H2464)*'Meta-analysis (Retention)'!$B$4</f>
        <v>0</v>
      </c>
    </row>
    <row r="2465" spans="1:17">
      <c r="A2465" s="11">
        <v>0.46100000000000002</v>
      </c>
      <c r="B2465" s="11" cm="1">
        <f t="array" aca="1" ref="B2465" ca="1">INDEX(
    INDIRECT("'Bootstrap Sampling (Retention)'!$A$4:$A$4004"),
    RANDBETWEEN(
        MATCH('Meta-analysis (Retention)'!$B$5, INDIRECT("'Bootstrap Sampling (Retention)'!$A$4:$A$4004"), 1),
        MATCH('Meta-analysis (Retention)'!$B$6, INDIRECT("'Bootstrap Sampling (Retention)'!$A$4:$A$4004"), 1)
    ),
    1
)</f>
        <v>0</v>
      </c>
      <c r="C2465" s="11">
        <f t="shared" ca="1" si="280"/>
        <v>1</v>
      </c>
      <c r="F2465" s="11">
        <f t="shared" ca="1" si="277"/>
        <v>0.5</v>
      </c>
      <c r="G2465" s="11">
        <f t="shared" ca="1" si="278"/>
        <v>0.8</v>
      </c>
      <c r="H2465" s="11">
        <f t="shared" ca="1" si="279"/>
        <v>0.53</v>
      </c>
      <c r="J2465" s="11">
        <f t="shared" ca="1" si="274"/>
        <v>0.5</v>
      </c>
      <c r="K2465" s="11">
        <f t="shared" ca="1" si="275"/>
        <v>0.8</v>
      </c>
      <c r="L2465" s="11">
        <f t="shared" ca="1" si="276"/>
        <v>0.53</v>
      </c>
      <c r="M2465" s="11">
        <f ca="1">(J2465-F2465)*'Meta-analysis (Retention)'!$B$4</f>
        <v>0</v>
      </c>
      <c r="O2465" s="11">
        <f ca="1">(K2465-G2465)*'Meta-analysis (Retention)'!$B$4</f>
        <v>0</v>
      </c>
      <c r="Q2465" s="11">
        <f ca="1">(L2465-H2465)*'Meta-analysis (Retention)'!$B$4</f>
        <v>0</v>
      </c>
    </row>
    <row r="2466" spans="1:17">
      <c r="A2466" s="11">
        <v>0.46200000000000002</v>
      </c>
      <c r="B2466" s="11" cm="1">
        <f t="array" aca="1" ref="B2466" ca="1">INDEX(
    INDIRECT("'Bootstrap Sampling (Retention)'!$A$4:$A$4004"),
    RANDBETWEEN(
        MATCH('Meta-analysis (Retention)'!$B$5, INDIRECT("'Bootstrap Sampling (Retention)'!$A$4:$A$4004"), 1),
        MATCH('Meta-analysis (Retention)'!$B$6, INDIRECT("'Bootstrap Sampling (Retention)'!$A$4:$A$4004"), 1)
    ),
    1
)</f>
        <v>0</v>
      </c>
      <c r="C2466" s="11">
        <f t="shared" ca="1" si="280"/>
        <v>1</v>
      </c>
      <c r="F2466" s="11">
        <f t="shared" ca="1" si="277"/>
        <v>0.5</v>
      </c>
      <c r="G2466" s="11">
        <f t="shared" ca="1" si="278"/>
        <v>0.8</v>
      </c>
      <c r="H2466" s="11">
        <f t="shared" ca="1" si="279"/>
        <v>0.68</v>
      </c>
      <c r="J2466" s="11">
        <f t="shared" ca="1" si="274"/>
        <v>0.5</v>
      </c>
      <c r="K2466" s="11">
        <f t="shared" ca="1" si="275"/>
        <v>0.8</v>
      </c>
      <c r="L2466" s="11">
        <f t="shared" ca="1" si="276"/>
        <v>0.68</v>
      </c>
      <c r="M2466" s="11">
        <f ca="1">(J2466-F2466)*'Meta-analysis (Retention)'!$B$4</f>
        <v>0</v>
      </c>
      <c r="O2466" s="11">
        <f ca="1">(K2466-G2466)*'Meta-analysis (Retention)'!$B$4</f>
        <v>0</v>
      </c>
      <c r="Q2466" s="11">
        <f ca="1">(L2466-H2466)*'Meta-analysis (Retention)'!$B$4</f>
        <v>0</v>
      </c>
    </row>
    <row r="2467" spans="1:17">
      <c r="A2467" s="11">
        <v>0.46300000000000002</v>
      </c>
      <c r="B2467" s="11" cm="1">
        <f t="array" aca="1" ref="B2467" ca="1">INDEX(
    INDIRECT("'Bootstrap Sampling (Retention)'!$A$4:$A$4004"),
    RANDBETWEEN(
        MATCH('Meta-analysis (Retention)'!$B$5, INDIRECT("'Bootstrap Sampling (Retention)'!$A$4:$A$4004"), 1),
        MATCH('Meta-analysis (Retention)'!$B$6, INDIRECT("'Bootstrap Sampling (Retention)'!$A$4:$A$4004"), 1)
    ),
    1
)</f>
        <v>0</v>
      </c>
      <c r="C2467" s="11">
        <f t="shared" ca="1" si="280"/>
        <v>1</v>
      </c>
      <c r="F2467" s="11">
        <f t="shared" ca="1" si="277"/>
        <v>0.5</v>
      </c>
      <c r="G2467" s="11">
        <f t="shared" ca="1" si="278"/>
        <v>0.8</v>
      </c>
      <c r="H2467" s="11">
        <f t="shared" ca="1" si="279"/>
        <v>0.62</v>
      </c>
      <c r="J2467" s="11">
        <f t="shared" ca="1" si="274"/>
        <v>0.5</v>
      </c>
      <c r="K2467" s="11">
        <f t="shared" ca="1" si="275"/>
        <v>0.8</v>
      </c>
      <c r="L2467" s="11">
        <f t="shared" ca="1" si="276"/>
        <v>0.62</v>
      </c>
      <c r="M2467" s="11">
        <f ca="1">(J2467-F2467)*'Meta-analysis (Retention)'!$B$4</f>
        <v>0</v>
      </c>
      <c r="O2467" s="11">
        <f ca="1">(K2467-G2467)*'Meta-analysis (Retention)'!$B$4</f>
        <v>0</v>
      </c>
      <c r="Q2467" s="11">
        <f ca="1">(L2467-H2467)*'Meta-analysis (Retention)'!$B$4</f>
        <v>0</v>
      </c>
    </row>
    <row r="2468" spans="1:17">
      <c r="A2468" s="11">
        <v>0.46400000000000002</v>
      </c>
      <c r="B2468" s="11" cm="1">
        <f t="array" aca="1" ref="B2468" ca="1">INDEX(
    INDIRECT("'Bootstrap Sampling (Retention)'!$A$4:$A$4004"),
    RANDBETWEEN(
        MATCH('Meta-analysis (Retention)'!$B$5, INDIRECT("'Bootstrap Sampling (Retention)'!$A$4:$A$4004"), 1),
        MATCH('Meta-analysis (Retention)'!$B$6, INDIRECT("'Bootstrap Sampling (Retention)'!$A$4:$A$4004"), 1)
    ),
    1
)</f>
        <v>0</v>
      </c>
      <c r="C2468" s="11">
        <f t="shared" ca="1" si="280"/>
        <v>1</v>
      </c>
      <c r="F2468" s="11">
        <f t="shared" ca="1" si="277"/>
        <v>0.5</v>
      </c>
      <c r="G2468" s="11">
        <f t="shared" ca="1" si="278"/>
        <v>0.8</v>
      </c>
      <c r="H2468" s="11">
        <f t="shared" ca="1" si="279"/>
        <v>0.72</v>
      </c>
      <c r="J2468" s="11">
        <f t="shared" ca="1" si="274"/>
        <v>0.5</v>
      </c>
      <c r="K2468" s="11">
        <f t="shared" ca="1" si="275"/>
        <v>0.8</v>
      </c>
      <c r="L2468" s="11">
        <f t="shared" ca="1" si="276"/>
        <v>0.72</v>
      </c>
      <c r="M2468" s="11">
        <f ca="1">(J2468-F2468)*'Meta-analysis (Retention)'!$B$4</f>
        <v>0</v>
      </c>
      <c r="O2468" s="11">
        <f ca="1">(K2468-G2468)*'Meta-analysis (Retention)'!$B$4</f>
        <v>0</v>
      </c>
      <c r="Q2468" s="11">
        <f ca="1">(L2468-H2468)*'Meta-analysis (Retention)'!$B$4</f>
        <v>0</v>
      </c>
    </row>
    <row r="2469" spans="1:17">
      <c r="A2469" s="11">
        <v>0.46500000000000002</v>
      </c>
      <c r="B2469" s="11" cm="1">
        <f t="array" aca="1" ref="B2469" ca="1">INDEX(
    INDIRECT("'Bootstrap Sampling (Retention)'!$A$4:$A$4004"),
    RANDBETWEEN(
        MATCH('Meta-analysis (Retention)'!$B$5, INDIRECT("'Bootstrap Sampling (Retention)'!$A$4:$A$4004"), 1),
        MATCH('Meta-analysis (Retention)'!$B$6, INDIRECT("'Bootstrap Sampling (Retention)'!$A$4:$A$4004"), 1)
    ),
    1
)</f>
        <v>0</v>
      </c>
      <c r="C2469" s="11">
        <f t="shared" ca="1" si="280"/>
        <v>1</v>
      </c>
      <c r="F2469" s="11">
        <f t="shared" ca="1" si="277"/>
        <v>0.5</v>
      </c>
      <c r="G2469" s="11">
        <f t="shared" ca="1" si="278"/>
        <v>0.8</v>
      </c>
      <c r="H2469" s="11">
        <f t="shared" ca="1" si="279"/>
        <v>0.77</v>
      </c>
      <c r="J2469" s="11">
        <f t="shared" ca="1" si="274"/>
        <v>0.5</v>
      </c>
      <c r="K2469" s="11">
        <f t="shared" ca="1" si="275"/>
        <v>0.8</v>
      </c>
      <c r="L2469" s="11">
        <f t="shared" ca="1" si="276"/>
        <v>0.77</v>
      </c>
      <c r="M2469" s="11">
        <f ca="1">(J2469-F2469)*'Meta-analysis (Retention)'!$B$4</f>
        <v>0</v>
      </c>
      <c r="O2469" s="11">
        <f ca="1">(K2469-G2469)*'Meta-analysis (Retention)'!$B$4</f>
        <v>0</v>
      </c>
      <c r="Q2469" s="11">
        <f ca="1">(L2469-H2469)*'Meta-analysis (Retention)'!$B$4</f>
        <v>0</v>
      </c>
    </row>
    <row r="2470" spans="1:17">
      <c r="A2470" s="11">
        <v>0.46600000000000003</v>
      </c>
      <c r="B2470" s="11" cm="1">
        <f t="array" aca="1" ref="B2470" ca="1">INDEX(
    INDIRECT("'Bootstrap Sampling (Retention)'!$A$4:$A$4004"),
    RANDBETWEEN(
        MATCH('Meta-analysis (Retention)'!$B$5, INDIRECT("'Bootstrap Sampling (Retention)'!$A$4:$A$4004"), 1),
        MATCH('Meta-analysis (Retention)'!$B$6, INDIRECT("'Bootstrap Sampling (Retention)'!$A$4:$A$4004"), 1)
    ),
    1
)</f>
        <v>0</v>
      </c>
      <c r="C2470" s="11">
        <f t="shared" ca="1" si="280"/>
        <v>1</v>
      </c>
      <c r="F2470" s="11">
        <f t="shared" ca="1" si="277"/>
        <v>0.5</v>
      </c>
      <c r="G2470" s="11">
        <f t="shared" ca="1" si="278"/>
        <v>0.8</v>
      </c>
      <c r="H2470" s="11">
        <f t="shared" ca="1" si="279"/>
        <v>0.55000000000000004</v>
      </c>
      <c r="J2470" s="11">
        <f t="shared" ca="1" si="274"/>
        <v>0.5</v>
      </c>
      <c r="K2470" s="11">
        <f t="shared" ca="1" si="275"/>
        <v>0.8</v>
      </c>
      <c r="L2470" s="11">
        <f t="shared" ca="1" si="276"/>
        <v>0.55000000000000004</v>
      </c>
      <c r="M2470" s="11">
        <f ca="1">(J2470-F2470)*'Meta-analysis (Retention)'!$B$4</f>
        <v>0</v>
      </c>
      <c r="O2470" s="11">
        <f ca="1">(K2470-G2470)*'Meta-analysis (Retention)'!$B$4</f>
        <v>0</v>
      </c>
      <c r="Q2470" s="11">
        <f ca="1">(L2470-H2470)*'Meta-analysis (Retention)'!$B$4</f>
        <v>0</v>
      </c>
    </row>
    <row r="2471" spans="1:17">
      <c r="A2471" s="11">
        <v>0.46700000000000003</v>
      </c>
      <c r="B2471" s="11" cm="1">
        <f t="array" aca="1" ref="B2471" ca="1">INDEX(
    INDIRECT("'Bootstrap Sampling (Retention)'!$A$4:$A$4004"),
    RANDBETWEEN(
        MATCH('Meta-analysis (Retention)'!$B$5, INDIRECT("'Bootstrap Sampling (Retention)'!$A$4:$A$4004"), 1),
        MATCH('Meta-analysis (Retention)'!$B$6, INDIRECT("'Bootstrap Sampling (Retention)'!$A$4:$A$4004"), 1)
    ),
    1
)</f>
        <v>0</v>
      </c>
      <c r="C2471" s="11">
        <f t="shared" ca="1" si="280"/>
        <v>1</v>
      </c>
      <c r="F2471" s="11">
        <f t="shared" ca="1" si="277"/>
        <v>0.5</v>
      </c>
      <c r="G2471" s="11">
        <f t="shared" ca="1" si="278"/>
        <v>0.8</v>
      </c>
      <c r="H2471" s="11">
        <f t="shared" ca="1" si="279"/>
        <v>0.6</v>
      </c>
      <c r="J2471" s="11">
        <f t="shared" ca="1" si="274"/>
        <v>0.5</v>
      </c>
      <c r="K2471" s="11">
        <f t="shared" ca="1" si="275"/>
        <v>0.8</v>
      </c>
      <c r="L2471" s="11">
        <f t="shared" ca="1" si="276"/>
        <v>0.6</v>
      </c>
      <c r="M2471" s="11">
        <f ca="1">(J2471-F2471)*'Meta-analysis (Retention)'!$B$4</f>
        <v>0</v>
      </c>
      <c r="O2471" s="11">
        <f ca="1">(K2471-G2471)*'Meta-analysis (Retention)'!$B$4</f>
        <v>0</v>
      </c>
      <c r="Q2471" s="11">
        <f ca="1">(L2471-H2471)*'Meta-analysis (Retention)'!$B$4</f>
        <v>0</v>
      </c>
    </row>
    <row r="2472" spans="1:17">
      <c r="A2472" s="11">
        <v>0.46800000000000003</v>
      </c>
      <c r="B2472" s="11" cm="1">
        <f t="array" aca="1" ref="B2472" ca="1">INDEX(
    INDIRECT("'Bootstrap Sampling (Retention)'!$A$4:$A$4004"),
    RANDBETWEEN(
        MATCH('Meta-analysis (Retention)'!$B$5, INDIRECT("'Bootstrap Sampling (Retention)'!$A$4:$A$4004"), 1),
        MATCH('Meta-analysis (Retention)'!$B$6, INDIRECT("'Bootstrap Sampling (Retention)'!$A$4:$A$4004"), 1)
    ),
    1
)</f>
        <v>0</v>
      </c>
      <c r="C2472" s="11">
        <f t="shared" ca="1" si="280"/>
        <v>1</v>
      </c>
      <c r="F2472" s="11">
        <f t="shared" ca="1" si="277"/>
        <v>0.5</v>
      </c>
      <c r="G2472" s="11">
        <f t="shared" ca="1" si="278"/>
        <v>0.8</v>
      </c>
      <c r="H2472" s="11">
        <f t="shared" ca="1" si="279"/>
        <v>0.76</v>
      </c>
      <c r="J2472" s="11">
        <f t="shared" ca="1" si="274"/>
        <v>0.5</v>
      </c>
      <c r="K2472" s="11">
        <f t="shared" ca="1" si="275"/>
        <v>0.8</v>
      </c>
      <c r="L2472" s="11">
        <f t="shared" ca="1" si="276"/>
        <v>0.76</v>
      </c>
      <c r="M2472" s="11">
        <f ca="1">(J2472-F2472)*'Meta-analysis (Retention)'!$B$4</f>
        <v>0</v>
      </c>
      <c r="O2472" s="11">
        <f ca="1">(K2472-G2472)*'Meta-analysis (Retention)'!$B$4</f>
        <v>0</v>
      </c>
      <c r="Q2472" s="11">
        <f ca="1">(L2472-H2472)*'Meta-analysis (Retention)'!$B$4</f>
        <v>0</v>
      </c>
    </row>
    <row r="2473" spans="1:17">
      <c r="A2473" s="11">
        <v>0.46899999999999997</v>
      </c>
      <c r="B2473" s="11" cm="1">
        <f t="array" aca="1" ref="B2473" ca="1">INDEX(
    INDIRECT("'Bootstrap Sampling (Retention)'!$A$4:$A$4004"),
    RANDBETWEEN(
        MATCH('Meta-analysis (Retention)'!$B$5, INDIRECT("'Bootstrap Sampling (Retention)'!$A$4:$A$4004"), 1),
        MATCH('Meta-analysis (Retention)'!$B$6, INDIRECT("'Bootstrap Sampling (Retention)'!$A$4:$A$4004"), 1)
    ),
    1
)</f>
        <v>0</v>
      </c>
      <c r="C2473" s="11">
        <f t="shared" ca="1" si="280"/>
        <v>1</v>
      </c>
      <c r="F2473" s="11">
        <f t="shared" ca="1" si="277"/>
        <v>0.5</v>
      </c>
      <c r="G2473" s="11">
        <f t="shared" ca="1" si="278"/>
        <v>0.8</v>
      </c>
      <c r="H2473" s="11">
        <f t="shared" ca="1" si="279"/>
        <v>0.79</v>
      </c>
      <c r="J2473" s="11">
        <f t="shared" ca="1" si="274"/>
        <v>0.5</v>
      </c>
      <c r="K2473" s="11">
        <f t="shared" ca="1" si="275"/>
        <v>0.8</v>
      </c>
      <c r="L2473" s="11">
        <f t="shared" ca="1" si="276"/>
        <v>0.79</v>
      </c>
      <c r="M2473" s="11">
        <f ca="1">(J2473-F2473)*'Meta-analysis (Retention)'!$B$4</f>
        <v>0</v>
      </c>
      <c r="O2473" s="11">
        <f ca="1">(K2473-G2473)*'Meta-analysis (Retention)'!$B$4</f>
        <v>0</v>
      </c>
      <c r="Q2473" s="11">
        <f ca="1">(L2473-H2473)*'Meta-analysis (Retention)'!$B$4</f>
        <v>0</v>
      </c>
    </row>
    <row r="2474" spans="1:17">
      <c r="A2474" s="11">
        <v>0.47</v>
      </c>
      <c r="B2474" s="11" cm="1">
        <f t="array" aca="1" ref="B2474" ca="1">INDEX(
    INDIRECT("'Bootstrap Sampling (Retention)'!$A$4:$A$4004"),
    RANDBETWEEN(
        MATCH('Meta-analysis (Retention)'!$B$5, INDIRECT("'Bootstrap Sampling (Retention)'!$A$4:$A$4004"), 1),
        MATCH('Meta-analysis (Retention)'!$B$6, INDIRECT("'Bootstrap Sampling (Retention)'!$A$4:$A$4004"), 1)
    ),
    1
)</f>
        <v>0</v>
      </c>
      <c r="C2474" s="11">
        <f t="shared" ca="1" si="280"/>
        <v>1</v>
      </c>
      <c r="F2474" s="11">
        <f t="shared" ca="1" si="277"/>
        <v>0.5</v>
      </c>
      <c r="G2474" s="11">
        <f t="shared" ca="1" si="278"/>
        <v>0.8</v>
      </c>
      <c r="H2474" s="11">
        <f t="shared" ca="1" si="279"/>
        <v>0.72</v>
      </c>
      <c r="J2474" s="11">
        <f t="shared" ca="1" si="274"/>
        <v>0.5</v>
      </c>
      <c r="K2474" s="11">
        <f t="shared" ca="1" si="275"/>
        <v>0.8</v>
      </c>
      <c r="L2474" s="11">
        <f t="shared" ca="1" si="276"/>
        <v>0.72</v>
      </c>
      <c r="M2474" s="11">
        <f ca="1">(J2474-F2474)*'Meta-analysis (Retention)'!$B$4</f>
        <v>0</v>
      </c>
      <c r="O2474" s="11">
        <f ca="1">(K2474-G2474)*'Meta-analysis (Retention)'!$B$4</f>
        <v>0</v>
      </c>
      <c r="Q2474" s="11">
        <f ca="1">(L2474-H2474)*'Meta-analysis (Retention)'!$B$4</f>
        <v>0</v>
      </c>
    </row>
    <row r="2475" spans="1:17">
      <c r="A2475" s="11">
        <v>0.47099999999999997</v>
      </c>
      <c r="B2475" s="11" cm="1">
        <f t="array" aca="1" ref="B2475" ca="1">INDEX(
    INDIRECT("'Bootstrap Sampling (Retention)'!$A$4:$A$4004"),
    RANDBETWEEN(
        MATCH('Meta-analysis (Retention)'!$B$5, INDIRECT("'Bootstrap Sampling (Retention)'!$A$4:$A$4004"), 1),
        MATCH('Meta-analysis (Retention)'!$B$6, INDIRECT("'Bootstrap Sampling (Retention)'!$A$4:$A$4004"), 1)
    ),
    1
)</f>
        <v>0</v>
      </c>
      <c r="C2475" s="11">
        <f t="shared" ca="1" si="280"/>
        <v>1</v>
      </c>
      <c r="F2475" s="11">
        <f t="shared" ca="1" si="277"/>
        <v>0.5</v>
      </c>
      <c r="G2475" s="11">
        <f t="shared" ca="1" si="278"/>
        <v>0.8</v>
      </c>
      <c r="H2475" s="11">
        <f t="shared" ca="1" si="279"/>
        <v>0.71</v>
      </c>
      <c r="J2475" s="11">
        <f t="shared" ca="1" si="274"/>
        <v>0.5</v>
      </c>
      <c r="K2475" s="11">
        <f t="shared" ca="1" si="275"/>
        <v>0.8</v>
      </c>
      <c r="L2475" s="11">
        <f t="shared" ca="1" si="276"/>
        <v>0.71</v>
      </c>
      <c r="M2475" s="11">
        <f ca="1">(J2475-F2475)*'Meta-analysis (Retention)'!$B$4</f>
        <v>0</v>
      </c>
      <c r="O2475" s="11">
        <f ca="1">(K2475-G2475)*'Meta-analysis (Retention)'!$B$4</f>
        <v>0</v>
      </c>
      <c r="Q2475" s="11">
        <f ca="1">(L2475-H2475)*'Meta-analysis (Retention)'!$B$4</f>
        <v>0</v>
      </c>
    </row>
    <row r="2476" spans="1:17">
      <c r="A2476" s="11">
        <v>0.47199999999999998</v>
      </c>
      <c r="B2476" s="11" cm="1">
        <f t="array" aca="1" ref="B2476" ca="1">INDEX(
    INDIRECT("'Bootstrap Sampling (Retention)'!$A$4:$A$4004"),
    RANDBETWEEN(
        MATCH('Meta-analysis (Retention)'!$B$5, INDIRECT("'Bootstrap Sampling (Retention)'!$A$4:$A$4004"), 1),
        MATCH('Meta-analysis (Retention)'!$B$6, INDIRECT("'Bootstrap Sampling (Retention)'!$A$4:$A$4004"), 1)
    ),
    1
)</f>
        <v>0</v>
      </c>
      <c r="C2476" s="11">
        <f t="shared" ca="1" si="280"/>
        <v>1</v>
      </c>
      <c r="F2476" s="11">
        <f t="shared" ca="1" si="277"/>
        <v>0.5</v>
      </c>
      <c r="G2476" s="11">
        <f t="shared" ca="1" si="278"/>
        <v>0.8</v>
      </c>
      <c r="H2476" s="11">
        <f t="shared" ca="1" si="279"/>
        <v>0.63</v>
      </c>
      <c r="J2476" s="11">
        <f t="shared" ca="1" si="274"/>
        <v>0.5</v>
      </c>
      <c r="K2476" s="11">
        <f t="shared" ca="1" si="275"/>
        <v>0.8</v>
      </c>
      <c r="L2476" s="11">
        <f t="shared" ca="1" si="276"/>
        <v>0.63</v>
      </c>
      <c r="M2476" s="11">
        <f ca="1">(J2476-F2476)*'Meta-analysis (Retention)'!$B$4</f>
        <v>0</v>
      </c>
      <c r="O2476" s="11">
        <f ca="1">(K2476-G2476)*'Meta-analysis (Retention)'!$B$4</f>
        <v>0</v>
      </c>
      <c r="Q2476" s="11">
        <f ca="1">(L2476-H2476)*'Meta-analysis (Retention)'!$B$4</f>
        <v>0</v>
      </c>
    </row>
    <row r="2477" spans="1:17">
      <c r="A2477" s="11">
        <v>0.47299999999999998</v>
      </c>
      <c r="B2477" s="11" cm="1">
        <f t="array" aca="1" ref="B2477" ca="1">INDEX(
    INDIRECT("'Bootstrap Sampling (Retention)'!$A$4:$A$4004"),
    RANDBETWEEN(
        MATCH('Meta-analysis (Retention)'!$B$5, INDIRECT("'Bootstrap Sampling (Retention)'!$A$4:$A$4004"), 1),
        MATCH('Meta-analysis (Retention)'!$B$6, INDIRECT("'Bootstrap Sampling (Retention)'!$A$4:$A$4004"), 1)
    ),
    1
)</f>
        <v>0</v>
      </c>
      <c r="C2477" s="11">
        <f t="shared" ca="1" si="280"/>
        <v>1</v>
      </c>
      <c r="F2477" s="11">
        <f t="shared" ca="1" si="277"/>
        <v>0.5</v>
      </c>
      <c r="G2477" s="11">
        <f t="shared" ca="1" si="278"/>
        <v>0.8</v>
      </c>
      <c r="H2477" s="11">
        <f t="shared" ca="1" si="279"/>
        <v>0.6</v>
      </c>
      <c r="J2477" s="11">
        <f t="shared" ca="1" si="274"/>
        <v>0.5</v>
      </c>
      <c r="K2477" s="11">
        <f t="shared" ca="1" si="275"/>
        <v>0.8</v>
      </c>
      <c r="L2477" s="11">
        <f t="shared" ca="1" si="276"/>
        <v>0.6</v>
      </c>
      <c r="M2477" s="11">
        <f ca="1">(J2477-F2477)*'Meta-analysis (Retention)'!$B$4</f>
        <v>0</v>
      </c>
      <c r="O2477" s="11">
        <f ca="1">(K2477-G2477)*'Meta-analysis (Retention)'!$B$4</f>
        <v>0</v>
      </c>
      <c r="Q2477" s="11">
        <f ca="1">(L2477-H2477)*'Meta-analysis (Retention)'!$B$4</f>
        <v>0</v>
      </c>
    </row>
    <row r="2478" spans="1:17">
      <c r="A2478" s="11">
        <v>0.47399999999999998</v>
      </c>
      <c r="B2478" s="11" cm="1">
        <f t="array" aca="1" ref="B2478" ca="1">INDEX(
    INDIRECT("'Bootstrap Sampling (Retention)'!$A$4:$A$4004"),
    RANDBETWEEN(
        MATCH('Meta-analysis (Retention)'!$B$5, INDIRECT("'Bootstrap Sampling (Retention)'!$A$4:$A$4004"), 1),
        MATCH('Meta-analysis (Retention)'!$B$6, INDIRECT("'Bootstrap Sampling (Retention)'!$A$4:$A$4004"), 1)
    ),
    1
)</f>
        <v>0</v>
      </c>
      <c r="C2478" s="11">
        <f t="shared" ca="1" si="280"/>
        <v>1</v>
      </c>
      <c r="F2478" s="11">
        <f t="shared" ca="1" si="277"/>
        <v>0.5</v>
      </c>
      <c r="G2478" s="11">
        <f t="shared" ca="1" si="278"/>
        <v>0.8</v>
      </c>
      <c r="H2478" s="11">
        <f t="shared" ca="1" si="279"/>
        <v>0.64</v>
      </c>
      <c r="J2478" s="11">
        <f t="shared" ca="1" si="274"/>
        <v>0.5</v>
      </c>
      <c r="K2478" s="11">
        <f t="shared" ca="1" si="275"/>
        <v>0.8</v>
      </c>
      <c r="L2478" s="11">
        <f t="shared" ca="1" si="276"/>
        <v>0.64</v>
      </c>
      <c r="M2478" s="11">
        <f ca="1">(J2478-F2478)*'Meta-analysis (Retention)'!$B$4</f>
        <v>0</v>
      </c>
      <c r="O2478" s="11">
        <f ca="1">(K2478-G2478)*'Meta-analysis (Retention)'!$B$4</f>
        <v>0</v>
      </c>
      <c r="Q2478" s="11">
        <f ca="1">(L2478-H2478)*'Meta-analysis (Retention)'!$B$4</f>
        <v>0</v>
      </c>
    </row>
    <row r="2479" spans="1:17">
      <c r="A2479" s="11">
        <v>0.47499999999999998</v>
      </c>
      <c r="B2479" s="11" cm="1">
        <f t="array" aca="1" ref="B2479" ca="1">INDEX(
    INDIRECT("'Bootstrap Sampling (Retention)'!$A$4:$A$4004"),
    RANDBETWEEN(
        MATCH('Meta-analysis (Retention)'!$B$5, INDIRECT("'Bootstrap Sampling (Retention)'!$A$4:$A$4004"), 1),
        MATCH('Meta-analysis (Retention)'!$B$6, INDIRECT("'Bootstrap Sampling (Retention)'!$A$4:$A$4004"), 1)
    ),
    1
)</f>
        <v>0</v>
      </c>
      <c r="C2479" s="11">
        <f t="shared" ca="1" si="280"/>
        <v>1</v>
      </c>
      <c r="F2479" s="11">
        <f t="shared" ca="1" si="277"/>
        <v>0.5</v>
      </c>
      <c r="G2479" s="11">
        <f t="shared" ca="1" si="278"/>
        <v>0.8</v>
      </c>
      <c r="H2479" s="11">
        <f t="shared" ca="1" si="279"/>
        <v>0.5</v>
      </c>
      <c r="J2479" s="11">
        <f t="shared" ca="1" si="274"/>
        <v>0.5</v>
      </c>
      <c r="K2479" s="11">
        <f t="shared" ca="1" si="275"/>
        <v>0.8</v>
      </c>
      <c r="L2479" s="11">
        <f t="shared" ca="1" si="276"/>
        <v>0.5</v>
      </c>
      <c r="M2479" s="11">
        <f ca="1">(J2479-F2479)*'Meta-analysis (Retention)'!$B$4</f>
        <v>0</v>
      </c>
      <c r="O2479" s="11">
        <f ca="1">(K2479-G2479)*'Meta-analysis (Retention)'!$B$4</f>
        <v>0</v>
      </c>
      <c r="Q2479" s="11">
        <f ca="1">(L2479-H2479)*'Meta-analysis (Retention)'!$B$4</f>
        <v>0</v>
      </c>
    </row>
    <row r="2480" spans="1:17">
      <c r="A2480" s="11">
        <v>0.47599999999999998</v>
      </c>
      <c r="B2480" s="11" cm="1">
        <f t="array" aca="1" ref="B2480" ca="1">INDEX(
    INDIRECT("'Bootstrap Sampling (Retention)'!$A$4:$A$4004"),
    RANDBETWEEN(
        MATCH('Meta-analysis (Retention)'!$B$5, INDIRECT("'Bootstrap Sampling (Retention)'!$A$4:$A$4004"), 1),
        MATCH('Meta-analysis (Retention)'!$B$6, INDIRECT("'Bootstrap Sampling (Retention)'!$A$4:$A$4004"), 1)
    ),
    1
)</f>
        <v>0</v>
      </c>
      <c r="C2480" s="11">
        <f t="shared" ca="1" si="280"/>
        <v>1</v>
      </c>
      <c r="F2480" s="11">
        <f t="shared" ca="1" si="277"/>
        <v>0.5</v>
      </c>
      <c r="G2480" s="11">
        <f t="shared" ca="1" si="278"/>
        <v>0.8</v>
      </c>
      <c r="H2480" s="11">
        <f t="shared" ca="1" si="279"/>
        <v>0.55000000000000004</v>
      </c>
      <c r="J2480" s="11">
        <f t="shared" ca="1" si="274"/>
        <v>0.5</v>
      </c>
      <c r="K2480" s="11">
        <f t="shared" ca="1" si="275"/>
        <v>0.8</v>
      </c>
      <c r="L2480" s="11">
        <f t="shared" ca="1" si="276"/>
        <v>0.55000000000000004</v>
      </c>
      <c r="M2480" s="11">
        <f ca="1">(J2480-F2480)*'Meta-analysis (Retention)'!$B$4</f>
        <v>0</v>
      </c>
      <c r="O2480" s="11">
        <f ca="1">(K2480-G2480)*'Meta-analysis (Retention)'!$B$4</f>
        <v>0</v>
      </c>
      <c r="Q2480" s="11">
        <f ca="1">(L2480-H2480)*'Meta-analysis (Retention)'!$B$4</f>
        <v>0</v>
      </c>
    </row>
    <row r="2481" spans="1:17">
      <c r="A2481" s="11">
        <v>0.47699999999999998</v>
      </c>
      <c r="B2481" s="11" cm="1">
        <f t="array" aca="1" ref="B2481" ca="1">INDEX(
    INDIRECT("'Bootstrap Sampling (Retention)'!$A$4:$A$4004"),
    RANDBETWEEN(
        MATCH('Meta-analysis (Retention)'!$B$5, INDIRECT("'Bootstrap Sampling (Retention)'!$A$4:$A$4004"), 1),
        MATCH('Meta-analysis (Retention)'!$B$6, INDIRECT("'Bootstrap Sampling (Retention)'!$A$4:$A$4004"), 1)
    ),
    1
)</f>
        <v>0</v>
      </c>
      <c r="C2481" s="11">
        <f t="shared" ca="1" si="280"/>
        <v>1</v>
      </c>
      <c r="F2481" s="11">
        <f t="shared" ca="1" si="277"/>
        <v>0.5</v>
      </c>
      <c r="G2481" s="11">
        <f t="shared" ca="1" si="278"/>
        <v>0.8</v>
      </c>
      <c r="H2481" s="11">
        <f t="shared" ca="1" si="279"/>
        <v>0.71</v>
      </c>
      <c r="J2481" s="11">
        <f t="shared" ca="1" si="274"/>
        <v>0.5</v>
      </c>
      <c r="K2481" s="11">
        <f t="shared" ca="1" si="275"/>
        <v>0.8</v>
      </c>
      <c r="L2481" s="11">
        <f t="shared" ca="1" si="276"/>
        <v>0.71</v>
      </c>
      <c r="M2481" s="11">
        <f ca="1">(J2481-F2481)*'Meta-analysis (Retention)'!$B$4</f>
        <v>0</v>
      </c>
      <c r="O2481" s="11">
        <f ca="1">(K2481-G2481)*'Meta-analysis (Retention)'!$B$4</f>
        <v>0</v>
      </c>
      <c r="Q2481" s="11">
        <f ca="1">(L2481-H2481)*'Meta-analysis (Retention)'!$B$4</f>
        <v>0</v>
      </c>
    </row>
    <row r="2482" spans="1:17">
      <c r="A2482" s="11">
        <v>0.47799999999999998</v>
      </c>
      <c r="B2482" s="11" cm="1">
        <f t="array" aca="1" ref="B2482" ca="1">INDEX(
    INDIRECT("'Bootstrap Sampling (Retention)'!$A$4:$A$4004"),
    RANDBETWEEN(
        MATCH('Meta-analysis (Retention)'!$B$5, INDIRECT("'Bootstrap Sampling (Retention)'!$A$4:$A$4004"), 1),
        MATCH('Meta-analysis (Retention)'!$B$6, INDIRECT("'Bootstrap Sampling (Retention)'!$A$4:$A$4004"), 1)
    ),
    1
)</f>
        <v>0</v>
      </c>
      <c r="C2482" s="11">
        <f t="shared" ca="1" si="280"/>
        <v>1</v>
      </c>
      <c r="F2482" s="11">
        <f t="shared" ca="1" si="277"/>
        <v>0.5</v>
      </c>
      <c r="G2482" s="11">
        <f t="shared" ca="1" si="278"/>
        <v>0.8</v>
      </c>
      <c r="H2482" s="11">
        <f t="shared" ca="1" si="279"/>
        <v>0.73</v>
      </c>
      <c r="J2482" s="11">
        <f t="shared" ca="1" si="274"/>
        <v>0.5</v>
      </c>
      <c r="K2482" s="11">
        <f t="shared" ca="1" si="275"/>
        <v>0.8</v>
      </c>
      <c r="L2482" s="11">
        <f t="shared" ca="1" si="276"/>
        <v>0.73</v>
      </c>
      <c r="M2482" s="11">
        <f ca="1">(J2482-F2482)*'Meta-analysis (Retention)'!$B$4</f>
        <v>0</v>
      </c>
      <c r="O2482" s="11">
        <f ca="1">(K2482-G2482)*'Meta-analysis (Retention)'!$B$4</f>
        <v>0</v>
      </c>
      <c r="Q2482" s="11">
        <f ca="1">(L2482-H2482)*'Meta-analysis (Retention)'!$B$4</f>
        <v>0</v>
      </c>
    </row>
    <row r="2483" spans="1:17">
      <c r="A2483" s="11">
        <v>0.47899999999999998</v>
      </c>
      <c r="B2483" s="11" cm="1">
        <f t="array" aca="1" ref="B2483" ca="1">INDEX(
    INDIRECT("'Bootstrap Sampling (Retention)'!$A$4:$A$4004"),
    RANDBETWEEN(
        MATCH('Meta-analysis (Retention)'!$B$5, INDIRECT("'Bootstrap Sampling (Retention)'!$A$4:$A$4004"), 1),
        MATCH('Meta-analysis (Retention)'!$B$6, INDIRECT("'Bootstrap Sampling (Retention)'!$A$4:$A$4004"), 1)
    ),
    1
)</f>
        <v>0</v>
      </c>
      <c r="C2483" s="11">
        <f t="shared" ca="1" si="280"/>
        <v>1</v>
      </c>
      <c r="F2483" s="11">
        <f t="shared" ca="1" si="277"/>
        <v>0.5</v>
      </c>
      <c r="G2483" s="11">
        <f t="shared" ca="1" si="278"/>
        <v>0.8</v>
      </c>
      <c r="H2483" s="11">
        <f t="shared" ca="1" si="279"/>
        <v>0.66</v>
      </c>
      <c r="J2483" s="11">
        <f t="shared" ca="1" si="274"/>
        <v>0.5</v>
      </c>
      <c r="K2483" s="11">
        <f t="shared" ca="1" si="275"/>
        <v>0.8</v>
      </c>
      <c r="L2483" s="11">
        <f t="shared" ca="1" si="276"/>
        <v>0.66</v>
      </c>
      <c r="M2483" s="11">
        <f ca="1">(J2483-F2483)*'Meta-analysis (Retention)'!$B$4</f>
        <v>0</v>
      </c>
      <c r="O2483" s="11">
        <f ca="1">(K2483-G2483)*'Meta-analysis (Retention)'!$B$4</f>
        <v>0</v>
      </c>
      <c r="Q2483" s="11">
        <f ca="1">(L2483-H2483)*'Meta-analysis (Retention)'!$B$4</f>
        <v>0</v>
      </c>
    </row>
    <row r="2484" spans="1:17">
      <c r="A2484" s="11">
        <v>0.48</v>
      </c>
      <c r="B2484" s="11" cm="1">
        <f t="array" aca="1" ref="B2484" ca="1">INDEX(
    INDIRECT("'Bootstrap Sampling (Retention)'!$A$4:$A$4004"),
    RANDBETWEEN(
        MATCH('Meta-analysis (Retention)'!$B$5, INDIRECT("'Bootstrap Sampling (Retention)'!$A$4:$A$4004"), 1),
        MATCH('Meta-analysis (Retention)'!$B$6, INDIRECT("'Bootstrap Sampling (Retention)'!$A$4:$A$4004"), 1)
    ),
    1
)</f>
        <v>0</v>
      </c>
      <c r="C2484" s="11">
        <f t="shared" ca="1" si="280"/>
        <v>1</v>
      </c>
      <c r="F2484" s="11">
        <f t="shared" ca="1" si="277"/>
        <v>0.5</v>
      </c>
      <c r="G2484" s="11">
        <f t="shared" ca="1" si="278"/>
        <v>0.8</v>
      </c>
      <c r="H2484" s="11">
        <f t="shared" ca="1" si="279"/>
        <v>0.57999999999999996</v>
      </c>
      <c r="J2484" s="11">
        <f t="shared" ca="1" si="274"/>
        <v>0.5</v>
      </c>
      <c r="K2484" s="11">
        <f t="shared" ca="1" si="275"/>
        <v>0.8</v>
      </c>
      <c r="L2484" s="11">
        <f t="shared" ca="1" si="276"/>
        <v>0.57999999999999996</v>
      </c>
      <c r="M2484" s="11">
        <f ca="1">(J2484-F2484)*'Meta-analysis (Retention)'!$B$4</f>
        <v>0</v>
      </c>
      <c r="O2484" s="11">
        <f ca="1">(K2484-G2484)*'Meta-analysis (Retention)'!$B$4</f>
        <v>0</v>
      </c>
      <c r="Q2484" s="11">
        <f ca="1">(L2484-H2484)*'Meta-analysis (Retention)'!$B$4</f>
        <v>0</v>
      </c>
    </row>
    <row r="2485" spans="1:17">
      <c r="A2485" s="11">
        <v>0.48099999999999998</v>
      </c>
      <c r="B2485" s="11" cm="1">
        <f t="array" aca="1" ref="B2485" ca="1">INDEX(
    INDIRECT("'Bootstrap Sampling (Retention)'!$A$4:$A$4004"),
    RANDBETWEEN(
        MATCH('Meta-analysis (Retention)'!$B$5, INDIRECT("'Bootstrap Sampling (Retention)'!$A$4:$A$4004"), 1),
        MATCH('Meta-analysis (Retention)'!$B$6, INDIRECT("'Bootstrap Sampling (Retention)'!$A$4:$A$4004"), 1)
    ),
    1
)</f>
        <v>0</v>
      </c>
      <c r="C2485" s="11">
        <f t="shared" ca="1" si="280"/>
        <v>1</v>
      </c>
      <c r="F2485" s="11">
        <f t="shared" ca="1" si="277"/>
        <v>0.5</v>
      </c>
      <c r="G2485" s="11">
        <f t="shared" ca="1" si="278"/>
        <v>0.8</v>
      </c>
      <c r="H2485" s="11">
        <f t="shared" ca="1" si="279"/>
        <v>0.65</v>
      </c>
      <c r="J2485" s="11">
        <f t="shared" ca="1" si="274"/>
        <v>0.5</v>
      </c>
      <c r="K2485" s="11">
        <f t="shared" ca="1" si="275"/>
        <v>0.8</v>
      </c>
      <c r="L2485" s="11">
        <f t="shared" ca="1" si="276"/>
        <v>0.65</v>
      </c>
      <c r="M2485" s="11">
        <f ca="1">(J2485-F2485)*'Meta-analysis (Retention)'!$B$4</f>
        <v>0</v>
      </c>
      <c r="O2485" s="11">
        <f ca="1">(K2485-G2485)*'Meta-analysis (Retention)'!$B$4</f>
        <v>0</v>
      </c>
      <c r="Q2485" s="11">
        <f ca="1">(L2485-H2485)*'Meta-analysis (Retention)'!$B$4</f>
        <v>0</v>
      </c>
    </row>
    <row r="2486" spans="1:17">
      <c r="A2486" s="11">
        <v>0.48199999999999998</v>
      </c>
      <c r="B2486" s="11" cm="1">
        <f t="array" aca="1" ref="B2486" ca="1">INDEX(
    INDIRECT("'Bootstrap Sampling (Retention)'!$A$4:$A$4004"),
    RANDBETWEEN(
        MATCH('Meta-analysis (Retention)'!$B$5, INDIRECT("'Bootstrap Sampling (Retention)'!$A$4:$A$4004"), 1),
        MATCH('Meta-analysis (Retention)'!$B$6, INDIRECT("'Bootstrap Sampling (Retention)'!$A$4:$A$4004"), 1)
    ),
    1
)</f>
        <v>0</v>
      </c>
      <c r="C2486" s="11">
        <f t="shared" ca="1" si="280"/>
        <v>1</v>
      </c>
      <c r="F2486" s="11">
        <f t="shared" ca="1" si="277"/>
        <v>0.5</v>
      </c>
      <c r="G2486" s="11">
        <f t="shared" ca="1" si="278"/>
        <v>0.8</v>
      </c>
      <c r="H2486" s="11">
        <f t="shared" ca="1" si="279"/>
        <v>0.5</v>
      </c>
      <c r="J2486" s="11">
        <f t="shared" ca="1" si="274"/>
        <v>0.5</v>
      </c>
      <c r="K2486" s="11">
        <f t="shared" ca="1" si="275"/>
        <v>0.8</v>
      </c>
      <c r="L2486" s="11">
        <f t="shared" ca="1" si="276"/>
        <v>0.5</v>
      </c>
      <c r="M2486" s="11">
        <f ca="1">(J2486-F2486)*'Meta-analysis (Retention)'!$B$4</f>
        <v>0</v>
      </c>
      <c r="O2486" s="11">
        <f ca="1">(K2486-G2486)*'Meta-analysis (Retention)'!$B$4</f>
        <v>0</v>
      </c>
      <c r="Q2486" s="11">
        <f ca="1">(L2486-H2486)*'Meta-analysis (Retention)'!$B$4</f>
        <v>0</v>
      </c>
    </row>
    <row r="2487" spans="1:17">
      <c r="A2487" s="11">
        <v>0.48299999999999998</v>
      </c>
      <c r="B2487" s="11" cm="1">
        <f t="array" aca="1" ref="B2487" ca="1">INDEX(
    INDIRECT("'Bootstrap Sampling (Retention)'!$A$4:$A$4004"),
    RANDBETWEEN(
        MATCH('Meta-analysis (Retention)'!$B$5, INDIRECT("'Bootstrap Sampling (Retention)'!$A$4:$A$4004"), 1),
        MATCH('Meta-analysis (Retention)'!$B$6, INDIRECT("'Bootstrap Sampling (Retention)'!$A$4:$A$4004"), 1)
    ),
    1
)</f>
        <v>0</v>
      </c>
      <c r="C2487" s="11">
        <f t="shared" ca="1" si="280"/>
        <v>1</v>
      </c>
      <c r="F2487" s="11">
        <f t="shared" ca="1" si="277"/>
        <v>0.5</v>
      </c>
      <c r="G2487" s="11">
        <f t="shared" ca="1" si="278"/>
        <v>0.8</v>
      </c>
      <c r="H2487" s="11">
        <f t="shared" ca="1" si="279"/>
        <v>0.57999999999999996</v>
      </c>
      <c r="J2487" s="11">
        <f t="shared" ca="1" si="274"/>
        <v>0.5</v>
      </c>
      <c r="K2487" s="11">
        <f t="shared" ca="1" si="275"/>
        <v>0.8</v>
      </c>
      <c r="L2487" s="11">
        <f t="shared" ca="1" si="276"/>
        <v>0.57999999999999996</v>
      </c>
      <c r="M2487" s="11">
        <f ca="1">(J2487-F2487)*'Meta-analysis (Retention)'!$B$4</f>
        <v>0</v>
      </c>
      <c r="O2487" s="11">
        <f ca="1">(K2487-G2487)*'Meta-analysis (Retention)'!$B$4</f>
        <v>0</v>
      </c>
      <c r="Q2487" s="11">
        <f ca="1">(L2487-H2487)*'Meta-analysis (Retention)'!$B$4</f>
        <v>0</v>
      </c>
    </row>
    <row r="2488" spans="1:17">
      <c r="A2488" s="11">
        <v>0.48399999999999999</v>
      </c>
      <c r="B2488" s="11" cm="1">
        <f t="array" aca="1" ref="B2488" ca="1">INDEX(
    INDIRECT("'Bootstrap Sampling (Retention)'!$A$4:$A$4004"),
    RANDBETWEEN(
        MATCH('Meta-analysis (Retention)'!$B$5, INDIRECT("'Bootstrap Sampling (Retention)'!$A$4:$A$4004"), 1),
        MATCH('Meta-analysis (Retention)'!$B$6, INDIRECT("'Bootstrap Sampling (Retention)'!$A$4:$A$4004"), 1)
    ),
    1
)</f>
        <v>0</v>
      </c>
      <c r="C2488" s="11">
        <f t="shared" ca="1" si="280"/>
        <v>1</v>
      </c>
      <c r="F2488" s="11">
        <f t="shared" ca="1" si="277"/>
        <v>0.5</v>
      </c>
      <c r="G2488" s="11">
        <f t="shared" ca="1" si="278"/>
        <v>0.8</v>
      </c>
      <c r="H2488" s="11">
        <f t="shared" ca="1" si="279"/>
        <v>0.6</v>
      </c>
      <c r="J2488" s="11">
        <f t="shared" ca="1" si="274"/>
        <v>0.5</v>
      </c>
      <c r="K2488" s="11">
        <f t="shared" ca="1" si="275"/>
        <v>0.8</v>
      </c>
      <c r="L2488" s="11">
        <f t="shared" ca="1" si="276"/>
        <v>0.6</v>
      </c>
      <c r="M2488" s="11">
        <f ca="1">(J2488-F2488)*'Meta-analysis (Retention)'!$B$4</f>
        <v>0</v>
      </c>
      <c r="O2488" s="11">
        <f ca="1">(K2488-G2488)*'Meta-analysis (Retention)'!$B$4</f>
        <v>0</v>
      </c>
      <c r="Q2488" s="11">
        <f ca="1">(L2488-H2488)*'Meta-analysis (Retention)'!$B$4</f>
        <v>0</v>
      </c>
    </row>
    <row r="2489" spans="1:17">
      <c r="A2489" s="11">
        <v>0.48499999999999999</v>
      </c>
      <c r="B2489" s="11" cm="1">
        <f t="array" aca="1" ref="B2489" ca="1">INDEX(
    INDIRECT("'Bootstrap Sampling (Retention)'!$A$4:$A$4004"),
    RANDBETWEEN(
        MATCH('Meta-analysis (Retention)'!$B$5, INDIRECT("'Bootstrap Sampling (Retention)'!$A$4:$A$4004"), 1),
        MATCH('Meta-analysis (Retention)'!$B$6, INDIRECT("'Bootstrap Sampling (Retention)'!$A$4:$A$4004"), 1)
    ),
    1
)</f>
        <v>0</v>
      </c>
      <c r="C2489" s="11">
        <f t="shared" ca="1" si="280"/>
        <v>1</v>
      </c>
      <c r="F2489" s="11">
        <f t="shared" ca="1" si="277"/>
        <v>0.5</v>
      </c>
      <c r="G2489" s="11">
        <f t="shared" ca="1" si="278"/>
        <v>0.8</v>
      </c>
      <c r="H2489" s="11">
        <f t="shared" ca="1" si="279"/>
        <v>0.51</v>
      </c>
      <c r="J2489" s="11">
        <f t="shared" ca="1" si="274"/>
        <v>0.5</v>
      </c>
      <c r="K2489" s="11">
        <f t="shared" ca="1" si="275"/>
        <v>0.8</v>
      </c>
      <c r="L2489" s="11">
        <f t="shared" ca="1" si="276"/>
        <v>0.51</v>
      </c>
      <c r="M2489" s="11">
        <f ca="1">(J2489-F2489)*'Meta-analysis (Retention)'!$B$4</f>
        <v>0</v>
      </c>
      <c r="O2489" s="11">
        <f ca="1">(K2489-G2489)*'Meta-analysis (Retention)'!$B$4</f>
        <v>0</v>
      </c>
      <c r="Q2489" s="11">
        <f ca="1">(L2489-H2489)*'Meta-analysis (Retention)'!$B$4</f>
        <v>0</v>
      </c>
    </row>
    <row r="2490" spans="1:17">
      <c r="A2490" s="11">
        <v>0.48599999999999999</v>
      </c>
      <c r="B2490" s="11" cm="1">
        <f t="array" aca="1" ref="B2490" ca="1">INDEX(
    INDIRECT("'Bootstrap Sampling (Retention)'!$A$4:$A$4004"),
    RANDBETWEEN(
        MATCH('Meta-analysis (Retention)'!$B$5, INDIRECT("'Bootstrap Sampling (Retention)'!$A$4:$A$4004"), 1),
        MATCH('Meta-analysis (Retention)'!$B$6, INDIRECT("'Bootstrap Sampling (Retention)'!$A$4:$A$4004"), 1)
    ),
    1
)</f>
        <v>0</v>
      </c>
      <c r="C2490" s="11">
        <f t="shared" ca="1" si="280"/>
        <v>1</v>
      </c>
      <c r="F2490" s="11">
        <f t="shared" ca="1" si="277"/>
        <v>0.5</v>
      </c>
      <c r="G2490" s="11">
        <f t="shared" ca="1" si="278"/>
        <v>0.8</v>
      </c>
      <c r="H2490" s="11">
        <f t="shared" ca="1" si="279"/>
        <v>0.57999999999999996</v>
      </c>
      <c r="J2490" s="11">
        <f t="shared" ca="1" si="274"/>
        <v>0.5</v>
      </c>
      <c r="K2490" s="11">
        <f t="shared" ca="1" si="275"/>
        <v>0.8</v>
      </c>
      <c r="L2490" s="11">
        <f t="shared" ca="1" si="276"/>
        <v>0.57999999999999996</v>
      </c>
      <c r="M2490" s="11">
        <f ca="1">(J2490-F2490)*'Meta-analysis (Retention)'!$B$4</f>
        <v>0</v>
      </c>
      <c r="O2490" s="11">
        <f ca="1">(K2490-G2490)*'Meta-analysis (Retention)'!$B$4</f>
        <v>0</v>
      </c>
      <c r="Q2490" s="11">
        <f ca="1">(L2490-H2490)*'Meta-analysis (Retention)'!$B$4</f>
        <v>0</v>
      </c>
    </row>
    <row r="2491" spans="1:17">
      <c r="A2491" s="11">
        <v>0.48699999999999999</v>
      </c>
      <c r="B2491" s="11" cm="1">
        <f t="array" aca="1" ref="B2491" ca="1">INDEX(
    INDIRECT("'Bootstrap Sampling (Retention)'!$A$4:$A$4004"),
    RANDBETWEEN(
        MATCH('Meta-analysis (Retention)'!$B$5, INDIRECT("'Bootstrap Sampling (Retention)'!$A$4:$A$4004"), 1),
        MATCH('Meta-analysis (Retention)'!$B$6, INDIRECT("'Bootstrap Sampling (Retention)'!$A$4:$A$4004"), 1)
    ),
    1
)</f>
        <v>0</v>
      </c>
      <c r="C2491" s="11">
        <f t="shared" ca="1" si="280"/>
        <v>1</v>
      </c>
      <c r="F2491" s="11">
        <f t="shared" ca="1" si="277"/>
        <v>0.5</v>
      </c>
      <c r="G2491" s="11">
        <f t="shared" ca="1" si="278"/>
        <v>0.8</v>
      </c>
      <c r="H2491" s="11">
        <f t="shared" ca="1" si="279"/>
        <v>0.63</v>
      </c>
      <c r="J2491" s="11">
        <f t="shared" ca="1" si="274"/>
        <v>0.5</v>
      </c>
      <c r="K2491" s="11">
        <f t="shared" ca="1" si="275"/>
        <v>0.8</v>
      </c>
      <c r="L2491" s="11">
        <f t="shared" ca="1" si="276"/>
        <v>0.63</v>
      </c>
      <c r="M2491" s="11">
        <f ca="1">(J2491-F2491)*'Meta-analysis (Retention)'!$B$4</f>
        <v>0</v>
      </c>
      <c r="O2491" s="11">
        <f ca="1">(K2491-G2491)*'Meta-analysis (Retention)'!$B$4</f>
        <v>0</v>
      </c>
      <c r="Q2491" s="11">
        <f ca="1">(L2491-H2491)*'Meta-analysis (Retention)'!$B$4</f>
        <v>0</v>
      </c>
    </row>
    <row r="2492" spans="1:17">
      <c r="A2492" s="11">
        <v>0.48799999999999999</v>
      </c>
      <c r="B2492" s="11" cm="1">
        <f t="array" aca="1" ref="B2492" ca="1">INDEX(
    INDIRECT("'Bootstrap Sampling (Retention)'!$A$4:$A$4004"),
    RANDBETWEEN(
        MATCH('Meta-analysis (Retention)'!$B$5, INDIRECT("'Bootstrap Sampling (Retention)'!$A$4:$A$4004"), 1),
        MATCH('Meta-analysis (Retention)'!$B$6, INDIRECT("'Bootstrap Sampling (Retention)'!$A$4:$A$4004"), 1)
    ),
    1
)</f>
        <v>0</v>
      </c>
      <c r="C2492" s="11">
        <f t="shared" ca="1" si="280"/>
        <v>1</v>
      </c>
      <c r="F2492" s="11">
        <f t="shared" ca="1" si="277"/>
        <v>0.5</v>
      </c>
      <c r="G2492" s="11">
        <f t="shared" ca="1" si="278"/>
        <v>0.8</v>
      </c>
      <c r="H2492" s="11">
        <f t="shared" ca="1" si="279"/>
        <v>0.67</v>
      </c>
      <c r="J2492" s="11">
        <f t="shared" ref="J2492:J2555" ca="1" si="281">PRODUCT(C2492,F2492)</f>
        <v>0.5</v>
      </c>
      <c r="K2492" s="11">
        <f t="shared" ref="K2492:K2555" ca="1" si="282">PRODUCT($C2492,G2492)</f>
        <v>0.8</v>
      </c>
      <c r="L2492" s="11">
        <f t="shared" ref="L2492:L2555" ca="1" si="283">PRODUCT($C2492,H2492)</f>
        <v>0.67</v>
      </c>
      <c r="M2492" s="11">
        <f ca="1">(J2492-F2492)*'Meta-analysis (Retention)'!$B$4</f>
        <v>0</v>
      </c>
      <c r="O2492" s="11">
        <f ca="1">(K2492-G2492)*'Meta-analysis (Retention)'!$B$4</f>
        <v>0</v>
      </c>
      <c r="Q2492" s="11">
        <f ca="1">(L2492-H2492)*'Meta-analysis (Retention)'!$B$4</f>
        <v>0</v>
      </c>
    </row>
    <row r="2493" spans="1:17">
      <c r="A2493" s="11">
        <v>0.48899999999999999</v>
      </c>
      <c r="B2493" s="11" cm="1">
        <f t="array" aca="1" ref="B2493" ca="1">INDEX(
    INDIRECT("'Bootstrap Sampling (Retention)'!$A$4:$A$4004"),
    RANDBETWEEN(
        MATCH('Meta-analysis (Retention)'!$B$5, INDIRECT("'Bootstrap Sampling (Retention)'!$A$4:$A$4004"), 1),
        MATCH('Meta-analysis (Retention)'!$B$6, INDIRECT("'Bootstrap Sampling (Retention)'!$A$4:$A$4004"), 1)
    ),
    1
)</f>
        <v>0</v>
      </c>
      <c r="C2493" s="11">
        <f t="shared" ca="1" si="280"/>
        <v>1</v>
      </c>
      <c r="F2493" s="11">
        <f t="shared" ca="1" si="277"/>
        <v>0.5</v>
      </c>
      <c r="G2493" s="11">
        <f t="shared" ca="1" si="278"/>
        <v>0.8</v>
      </c>
      <c r="H2493" s="11">
        <f t="shared" ca="1" si="279"/>
        <v>0.64</v>
      </c>
      <c r="J2493" s="11">
        <f t="shared" ca="1" si="281"/>
        <v>0.5</v>
      </c>
      <c r="K2493" s="11">
        <f t="shared" ca="1" si="282"/>
        <v>0.8</v>
      </c>
      <c r="L2493" s="11">
        <f t="shared" ca="1" si="283"/>
        <v>0.64</v>
      </c>
      <c r="M2493" s="11">
        <f ca="1">(J2493-F2493)*'Meta-analysis (Retention)'!$B$4</f>
        <v>0</v>
      </c>
      <c r="O2493" s="11">
        <f ca="1">(K2493-G2493)*'Meta-analysis (Retention)'!$B$4</f>
        <v>0</v>
      </c>
      <c r="Q2493" s="11">
        <f ca="1">(L2493-H2493)*'Meta-analysis (Retention)'!$B$4</f>
        <v>0</v>
      </c>
    </row>
    <row r="2494" spans="1:17">
      <c r="A2494" s="11">
        <v>0.49</v>
      </c>
      <c r="B2494" s="11" cm="1">
        <f t="array" aca="1" ref="B2494" ca="1">INDEX(
    INDIRECT("'Bootstrap Sampling (Retention)'!$A$4:$A$4004"),
    RANDBETWEEN(
        MATCH('Meta-analysis (Retention)'!$B$5, INDIRECT("'Bootstrap Sampling (Retention)'!$A$4:$A$4004"), 1),
        MATCH('Meta-analysis (Retention)'!$B$6, INDIRECT("'Bootstrap Sampling (Retention)'!$A$4:$A$4004"), 1)
    ),
    1
)</f>
        <v>0</v>
      </c>
      <c r="C2494" s="11">
        <f t="shared" ca="1" si="280"/>
        <v>1</v>
      </c>
      <c r="F2494" s="11">
        <f t="shared" ca="1" si="277"/>
        <v>0.5</v>
      </c>
      <c r="G2494" s="11">
        <f t="shared" ca="1" si="278"/>
        <v>0.8</v>
      </c>
      <c r="H2494" s="11">
        <f t="shared" ca="1" si="279"/>
        <v>0.51</v>
      </c>
      <c r="J2494" s="11">
        <f t="shared" ca="1" si="281"/>
        <v>0.5</v>
      </c>
      <c r="K2494" s="11">
        <f t="shared" ca="1" si="282"/>
        <v>0.8</v>
      </c>
      <c r="L2494" s="11">
        <f t="shared" ca="1" si="283"/>
        <v>0.51</v>
      </c>
      <c r="M2494" s="11">
        <f ca="1">(J2494-F2494)*'Meta-analysis (Retention)'!$B$4</f>
        <v>0</v>
      </c>
      <c r="O2494" s="11">
        <f ca="1">(K2494-G2494)*'Meta-analysis (Retention)'!$B$4</f>
        <v>0</v>
      </c>
      <c r="Q2494" s="11">
        <f ca="1">(L2494-H2494)*'Meta-analysis (Retention)'!$B$4</f>
        <v>0</v>
      </c>
    </row>
    <row r="2495" spans="1:17">
      <c r="A2495" s="11">
        <v>0.49099999999999999</v>
      </c>
      <c r="B2495" s="11" cm="1">
        <f t="array" aca="1" ref="B2495" ca="1">INDEX(
    INDIRECT("'Bootstrap Sampling (Retention)'!$A$4:$A$4004"),
    RANDBETWEEN(
        MATCH('Meta-analysis (Retention)'!$B$5, INDIRECT("'Bootstrap Sampling (Retention)'!$A$4:$A$4004"), 1),
        MATCH('Meta-analysis (Retention)'!$B$6, INDIRECT("'Bootstrap Sampling (Retention)'!$A$4:$A$4004"), 1)
    ),
    1
)</f>
        <v>0</v>
      </c>
      <c r="C2495" s="11">
        <f t="shared" ca="1" si="280"/>
        <v>1</v>
      </c>
      <c r="F2495" s="11">
        <f t="shared" ca="1" si="277"/>
        <v>0.5</v>
      </c>
      <c r="G2495" s="11">
        <f t="shared" ca="1" si="278"/>
        <v>0.8</v>
      </c>
      <c r="H2495" s="11">
        <f t="shared" ca="1" si="279"/>
        <v>0.74</v>
      </c>
      <c r="J2495" s="11">
        <f t="shared" ca="1" si="281"/>
        <v>0.5</v>
      </c>
      <c r="K2495" s="11">
        <f t="shared" ca="1" si="282"/>
        <v>0.8</v>
      </c>
      <c r="L2495" s="11">
        <f t="shared" ca="1" si="283"/>
        <v>0.74</v>
      </c>
      <c r="M2495" s="11">
        <f ca="1">(J2495-F2495)*'Meta-analysis (Retention)'!$B$4</f>
        <v>0</v>
      </c>
      <c r="O2495" s="11">
        <f ca="1">(K2495-G2495)*'Meta-analysis (Retention)'!$B$4</f>
        <v>0</v>
      </c>
      <c r="Q2495" s="11">
        <f ca="1">(L2495-H2495)*'Meta-analysis (Retention)'!$B$4</f>
        <v>0</v>
      </c>
    </row>
    <row r="2496" spans="1:17">
      <c r="A2496" s="11">
        <v>0.49199999999999999</v>
      </c>
      <c r="B2496" s="11" cm="1">
        <f t="array" aca="1" ref="B2496" ca="1">INDEX(
    INDIRECT("'Bootstrap Sampling (Retention)'!$A$4:$A$4004"),
    RANDBETWEEN(
        MATCH('Meta-analysis (Retention)'!$B$5, INDIRECT("'Bootstrap Sampling (Retention)'!$A$4:$A$4004"), 1),
        MATCH('Meta-analysis (Retention)'!$B$6, INDIRECT("'Bootstrap Sampling (Retention)'!$A$4:$A$4004"), 1)
    ),
    1
)</f>
        <v>0</v>
      </c>
      <c r="C2496" s="11">
        <f t="shared" ca="1" si="280"/>
        <v>1</v>
      </c>
      <c r="F2496" s="11">
        <f t="shared" ca="1" si="277"/>
        <v>0.5</v>
      </c>
      <c r="G2496" s="11">
        <f t="shared" ca="1" si="278"/>
        <v>0.8</v>
      </c>
      <c r="H2496" s="11">
        <f t="shared" ca="1" si="279"/>
        <v>0.56999999999999995</v>
      </c>
      <c r="J2496" s="11">
        <f t="shared" ca="1" si="281"/>
        <v>0.5</v>
      </c>
      <c r="K2496" s="11">
        <f t="shared" ca="1" si="282"/>
        <v>0.8</v>
      </c>
      <c r="L2496" s="11">
        <f t="shared" ca="1" si="283"/>
        <v>0.56999999999999995</v>
      </c>
      <c r="M2496" s="11">
        <f ca="1">(J2496-F2496)*'Meta-analysis (Retention)'!$B$4</f>
        <v>0</v>
      </c>
      <c r="O2496" s="11">
        <f ca="1">(K2496-G2496)*'Meta-analysis (Retention)'!$B$4</f>
        <v>0</v>
      </c>
      <c r="Q2496" s="11">
        <f ca="1">(L2496-H2496)*'Meta-analysis (Retention)'!$B$4</f>
        <v>0</v>
      </c>
    </row>
    <row r="2497" spans="1:17">
      <c r="A2497" s="11">
        <v>0.49299999999999999</v>
      </c>
      <c r="B2497" s="11" cm="1">
        <f t="array" aca="1" ref="B2497" ca="1">INDEX(
    INDIRECT("'Bootstrap Sampling (Retention)'!$A$4:$A$4004"),
    RANDBETWEEN(
        MATCH('Meta-analysis (Retention)'!$B$5, INDIRECT("'Bootstrap Sampling (Retention)'!$A$4:$A$4004"), 1),
        MATCH('Meta-analysis (Retention)'!$B$6, INDIRECT("'Bootstrap Sampling (Retention)'!$A$4:$A$4004"), 1)
    ),
    1
)</f>
        <v>0</v>
      </c>
      <c r="C2497" s="11">
        <f t="shared" ca="1" si="280"/>
        <v>1</v>
      </c>
      <c r="F2497" s="11">
        <f t="shared" ca="1" si="277"/>
        <v>0.5</v>
      </c>
      <c r="G2497" s="11">
        <f t="shared" ca="1" si="278"/>
        <v>0.8</v>
      </c>
      <c r="H2497" s="11">
        <f t="shared" ca="1" si="279"/>
        <v>0.73</v>
      </c>
      <c r="J2497" s="11">
        <f t="shared" ca="1" si="281"/>
        <v>0.5</v>
      </c>
      <c r="K2497" s="11">
        <f t="shared" ca="1" si="282"/>
        <v>0.8</v>
      </c>
      <c r="L2497" s="11">
        <f t="shared" ca="1" si="283"/>
        <v>0.73</v>
      </c>
      <c r="M2497" s="11">
        <f ca="1">(J2497-F2497)*'Meta-analysis (Retention)'!$B$4</f>
        <v>0</v>
      </c>
      <c r="O2497" s="11">
        <f ca="1">(K2497-G2497)*'Meta-analysis (Retention)'!$B$4</f>
        <v>0</v>
      </c>
      <c r="Q2497" s="11">
        <f ca="1">(L2497-H2497)*'Meta-analysis (Retention)'!$B$4</f>
        <v>0</v>
      </c>
    </row>
    <row r="2498" spans="1:17">
      <c r="A2498" s="11">
        <v>0.49399999999999999</v>
      </c>
      <c r="B2498" s="11" cm="1">
        <f t="array" aca="1" ref="B2498" ca="1">INDEX(
    INDIRECT("'Bootstrap Sampling (Retention)'!$A$4:$A$4004"),
    RANDBETWEEN(
        MATCH('Meta-analysis (Retention)'!$B$5, INDIRECT("'Bootstrap Sampling (Retention)'!$A$4:$A$4004"), 1),
        MATCH('Meta-analysis (Retention)'!$B$6, INDIRECT("'Bootstrap Sampling (Retention)'!$A$4:$A$4004"), 1)
    ),
    1
)</f>
        <v>0</v>
      </c>
      <c r="C2498" s="11">
        <f t="shared" ca="1" si="280"/>
        <v>1</v>
      </c>
      <c r="F2498" s="11">
        <f t="shared" ca="1" si="277"/>
        <v>0.5</v>
      </c>
      <c r="G2498" s="11">
        <f t="shared" ca="1" si="278"/>
        <v>0.8</v>
      </c>
      <c r="H2498" s="11">
        <f t="shared" ca="1" si="279"/>
        <v>0.66</v>
      </c>
      <c r="J2498" s="11">
        <f t="shared" ca="1" si="281"/>
        <v>0.5</v>
      </c>
      <c r="K2498" s="11">
        <f t="shared" ca="1" si="282"/>
        <v>0.8</v>
      </c>
      <c r="L2498" s="11">
        <f t="shared" ca="1" si="283"/>
        <v>0.66</v>
      </c>
      <c r="M2498" s="11">
        <f ca="1">(J2498-F2498)*'Meta-analysis (Retention)'!$B$4</f>
        <v>0</v>
      </c>
      <c r="O2498" s="11">
        <f ca="1">(K2498-G2498)*'Meta-analysis (Retention)'!$B$4</f>
        <v>0</v>
      </c>
      <c r="Q2498" s="11">
        <f ca="1">(L2498-H2498)*'Meta-analysis (Retention)'!$B$4</f>
        <v>0</v>
      </c>
    </row>
    <row r="2499" spans="1:17">
      <c r="A2499" s="11">
        <v>0.495</v>
      </c>
      <c r="B2499" s="11" cm="1">
        <f t="array" aca="1" ref="B2499" ca="1">INDEX(
    INDIRECT("'Bootstrap Sampling (Retention)'!$A$4:$A$4004"),
    RANDBETWEEN(
        MATCH('Meta-analysis (Retention)'!$B$5, INDIRECT("'Bootstrap Sampling (Retention)'!$A$4:$A$4004"), 1),
        MATCH('Meta-analysis (Retention)'!$B$6, INDIRECT("'Bootstrap Sampling (Retention)'!$A$4:$A$4004"), 1)
    ),
    1
)</f>
        <v>0</v>
      </c>
      <c r="C2499" s="11">
        <f t="shared" ca="1" si="280"/>
        <v>1</v>
      </c>
      <c r="F2499" s="11">
        <f t="shared" ca="1" si="277"/>
        <v>0.5</v>
      </c>
      <c r="G2499" s="11">
        <f t="shared" ca="1" si="278"/>
        <v>0.8</v>
      </c>
      <c r="H2499" s="11">
        <f t="shared" ca="1" si="279"/>
        <v>0.65</v>
      </c>
      <c r="J2499" s="11">
        <f t="shared" ca="1" si="281"/>
        <v>0.5</v>
      </c>
      <c r="K2499" s="11">
        <f t="shared" ca="1" si="282"/>
        <v>0.8</v>
      </c>
      <c r="L2499" s="11">
        <f t="shared" ca="1" si="283"/>
        <v>0.65</v>
      </c>
      <c r="M2499" s="11">
        <f ca="1">(J2499-F2499)*'Meta-analysis (Retention)'!$B$4</f>
        <v>0</v>
      </c>
      <c r="O2499" s="11">
        <f ca="1">(K2499-G2499)*'Meta-analysis (Retention)'!$B$4</f>
        <v>0</v>
      </c>
      <c r="Q2499" s="11">
        <f ca="1">(L2499-H2499)*'Meta-analysis (Retention)'!$B$4</f>
        <v>0</v>
      </c>
    </row>
    <row r="2500" spans="1:17">
      <c r="A2500" s="11">
        <v>0.496</v>
      </c>
      <c r="B2500" s="11" cm="1">
        <f t="array" aca="1" ref="B2500" ca="1">INDEX(
    INDIRECT("'Bootstrap Sampling (Retention)'!$A$4:$A$4004"),
    RANDBETWEEN(
        MATCH('Meta-analysis (Retention)'!$B$5, INDIRECT("'Bootstrap Sampling (Retention)'!$A$4:$A$4004"), 1),
        MATCH('Meta-analysis (Retention)'!$B$6, INDIRECT("'Bootstrap Sampling (Retention)'!$A$4:$A$4004"), 1)
    ),
    1
)</f>
        <v>0</v>
      </c>
      <c r="C2500" s="11">
        <f t="shared" ca="1" si="280"/>
        <v>1</v>
      </c>
      <c r="F2500" s="11">
        <f t="shared" ref="F2500:F2563" ca="1" si="284">INDEX($E$53:$E$53, RANDBETWEEN(1,ROWS($E$53:$E$53)),1)</f>
        <v>0.5</v>
      </c>
      <c r="G2500" s="11">
        <f t="shared" ref="G2500:G2563" ca="1" si="285">INDEX($E$83:$E$83, RANDBETWEEN(1,ROWS($E$83:$E$83)),1)</f>
        <v>0.8</v>
      </c>
      <c r="H2500" s="11">
        <f t="shared" ref="H2500:H2563" ca="1" si="286">INDEX($E$53:$E$83, RANDBETWEEN(1,ROWS($E$53:$E$83)),1)</f>
        <v>0.8</v>
      </c>
      <c r="J2500" s="11">
        <f t="shared" ca="1" si="281"/>
        <v>0.5</v>
      </c>
      <c r="K2500" s="11">
        <f t="shared" ca="1" si="282"/>
        <v>0.8</v>
      </c>
      <c r="L2500" s="11">
        <f t="shared" ca="1" si="283"/>
        <v>0.8</v>
      </c>
      <c r="M2500" s="11">
        <f ca="1">(J2500-F2500)*'Meta-analysis (Retention)'!$B$4</f>
        <v>0</v>
      </c>
      <c r="O2500" s="11">
        <f ca="1">(K2500-G2500)*'Meta-analysis (Retention)'!$B$4</f>
        <v>0</v>
      </c>
      <c r="Q2500" s="11">
        <f ca="1">(L2500-H2500)*'Meta-analysis (Retention)'!$B$4</f>
        <v>0</v>
      </c>
    </row>
    <row r="2501" spans="1:17">
      <c r="A2501" s="11">
        <v>0.497</v>
      </c>
      <c r="B2501" s="11" cm="1">
        <f t="array" aca="1" ref="B2501" ca="1">INDEX(
    INDIRECT("'Bootstrap Sampling (Retention)'!$A$4:$A$4004"),
    RANDBETWEEN(
        MATCH('Meta-analysis (Retention)'!$B$5, INDIRECT("'Bootstrap Sampling (Retention)'!$A$4:$A$4004"), 1),
        MATCH('Meta-analysis (Retention)'!$B$6, INDIRECT("'Bootstrap Sampling (Retention)'!$A$4:$A$4004"), 1)
    ),
    1
)</f>
        <v>0</v>
      </c>
      <c r="C2501" s="11">
        <f t="shared" ca="1" si="280"/>
        <v>1</v>
      </c>
      <c r="F2501" s="11">
        <f t="shared" ca="1" si="284"/>
        <v>0.5</v>
      </c>
      <c r="G2501" s="11">
        <f t="shared" ca="1" si="285"/>
        <v>0.8</v>
      </c>
      <c r="H2501" s="11">
        <f t="shared" ca="1" si="286"/>
        <v>0.63</v>
      </c>
      <c r="J2501" s="11">
        <f t="shared" ca="1" si="281"/>
        <v>0.5</v>
      </c>
      <c r="K2501" s="11">
        <f t="shared" ca="1" si="282"/>
        <v>0.8</v>
      </c>
      <c r="L2501" s="11">
        <f t="shared" ca="1" si="283"/>
        <v>0.63</v>
      </c>
      <c r="M2501" s="11">
        <f ca="1">(J2501-F2501)*'Meta-analysis (Retention)'!$B$4</f>
        <v>0</v>
      </c>
      <c r="O2501" s="11">
        <f ca="1">(K2501-G2501)*'Meta-analysis (Retention)'!$B$4</f>
        <v>0</v>
      </c>
      <c r="Q2501" s="11">
        <f ca="1">(L2501-H2501)*'Meta-analysis (Retention)'!$B$4</f>
        <v>0</v>
      </c>
    </row>
    <row r="2502" spans="1:17">
      <c r="A2502" s="11">
        <v>0.498</v>
      </c>
      <c r="B2502" s="11" cm="1">
        <f t="array" aca="1" ref="B2502" ca="1">INDEX(
    INDIRECT("'Bootstrap Sampling (Retention)'!$A$4:$A$4004"),
    RANDBETWEEN(
        MATCH('Meta-analysis (Retention)'!$B$5, INDIRECT("'Bootstrap Sampling (Retention)'!$A$4:$A$4004"), 1),
        MATCH('Meta-analysis (Retention)'!$B$6, INDIRECT("'Bootstrap Sampling (Retention)'!$A$4:$A$4004"), 1)
    ),
    1
)</f>
        <v>0</v>
      </c>
      <c r="C2502" s="11">
        <f t="shared" ca="1" si="280"/>
        <v>1</v>
      </c>
      <c r="F2502" s="11">
        <f t="shared" ca="1" si="284"/>
        <v>0.5</v>
      </c>
      <c r="G2502" s="11">
        <f t="shared" ca="1" si="285"/>
        <v>0.8</v>
      </c>
      <c r="H2502" s="11">
        <f t="shared" ca="1" si="286"/>
        <v>0.8</v>
      </c>
      <c r="J2502" s="11">
        <f t="shared" ca="1" si="281"/>
        <v>0.5</v>
      </c>
      <c r="K2502" s="11">
        <f t="shared" ca="1" si="282"/>
        <v>0.8</v>
      </c>
      <c r="L2502" s="11">
        <f t="shared" ca="1" si="283"/>
        <v>0.8</v>
      </c>
      <c r="M2502" s="11">
        <f ca="1">(J2502-F2502)*'Meta-analysis (Retention)'!$B$4</f>
        <v>0</v>
      </c>
      <c r="O2502" s="11">
        <f ca="1">(K2502-G2502)*'Meta-analysis (Retention)'!$B$4</f>
        <v>0</v>
      </c>
      <c r="Q2502" s="11">
        <f ca="1">(L2502-H2502)*'Meta-analysis (Retention)'!$B$4</f>
        <v>0</v>
      </c>
    </row>
    <row r="2503" spans="1:17">
      <c r="A2503" s="11">
        <v>0.499</v>
      </c>
      <c r="B2503" s="11" cm="1">
        <f t="array" aca="1" ref="B2503" ca="1">INDEX(
    INDIRECT("'Bootstrap Sampling (Retention)'!$A$4:$A$4004"),
    RANDBETWEEN(
        MATCH('Meta-analysis (Retention)'!$B$5, INDIRECT("'Bootstrap Sampling (Retention)'!$A$4:$A$4004"), 1),
        MATCH('Meta-analysis (Retention)'!$B$6, INDIRECT("'Bootstrap Sampling (Retention)'!$A$4:$A$4004"), 1)
    ),
    1
)</f>
        <v>0</v>
      </c>
      <c r="C2503" s="11">
        <f t="shared" ca="1" si="280"/>
        <v>1</v>
      </c>
      <c r="F2503" s="11">
        <f t="shared" ca="1" si="284"/>
        <v>0.5</v>
      </c>
      <c r="G2503" s="11">
        <f t="shared" ca="1" si="285"/>
        <v>0.8</v>
      </c>
      <c r="H2503" s="11">
        <f t="shared" ca="1" si="286"/>
        <v>0.53</v>
      </c>
      <c r="J2503" s="11">
        <f t="shared" ca="1" si="281"/>
        <v>0.5</v>
      </c>
      <c r="K2503" s="11">
        <f t="shared" ca="1" si="282"/>
        <v>0.8</v>
      </c>
      <c r="L2503" s="11">
        <f t="shared" ca="1" si="283"/>
        <v>0.53</v>
      </c>
      <c r="M2503" s="11">
        <f ca="1">(J2503-F2503)*'Meta-analysis (Retention)'!$B$4</f>
        <v>0</v>
      </c>
      <c r="O2503" s="11">
        <f ca="1">(K2503-G2503)*'Meta-analysis (Retention)'!$B$4</f>
        <v>0</v>
      </c>
      <c r="Q2503" s="11">
        <f ca="1">(L2503-H2503)*'Meta-analysis (Retention)'!$B$4</f>
        <v>0</v>
      </c>
    </row>
    <row r="2504" spans="1:17">
      <c r="A2504" s="11">
        <v>0.5</v>
      </c>
      <c r="B2504" s="11" cm="1">
        <f t="array" aca="1" ref="B2504" ca="1">INDEX(
    INDIRECT("'Bootstrap Sampling (Retention)'!$A$4:$A$4004"),
    RANDBETWEEN(
        MATCH('Meta-analysis (Retention)'!$B$5, INDIRECT("'Bootstrap Sampling (Retention)'!$A$4:$A$4004"), 1),
        MATCH('Meta-analysis (Retention)'!$B$6, INDIRECT("'Bootstrap Sampling (Retention)'!$A$4:$A$4004"), 1)
    ),
    1
)</f>
        <v>0</v>
      </c>
      <c r="C2504" s="11">
        <f t="shared" ca="1" si="280"/>
        <v>1</v>
      </c>
      <c r="F2504" s="11">
        <f t="shared" ca="1" si="284"/>
        <v>0.5</v>
      </c>
      <c r="G2504" s="11">
        <f t="shared" ca="1" si="285"/>
        <v>0.8</v>
      </c>
      <c r="H2504" s="11">
        <f t="shared" ca="1" si="286"/>
        <v>0.74</v>
      </c>
      <c r="J2504" s="11">
        <f t="shared" ca="1" si="281"/>
        <v>0.5</v>
      </c>
      <c r="K2504" s="11">
        <f t="shared" ca="1" si="282"/>
        <v>0.8</v>
      </c>
      <c r="L2504" s="11">
        <f t="shared" ca="1" si="283"/>
        <v>0.74</v>
      </c>
      <c r="M2504" s="11">
        <f ca="1">(J2504-F2504)*'Meta-analysis (Retention)'!$B$4</f>
        <v>0</v>
      </c>
      <c r="O2504" s="11">
        <f ca="1">(K2504-G2504)*'Meta-analysis (Retention)'!$B$4</f>
        <v>0</v>
      </c>
      <c r="Q2504" s="11">
        <f ca="1">(L2504-H2504)*'Meta-analysis (Retention)'!$B$4</f>
        <v>0</v>
      </c>
    </row>
    <row r="2505" spans="1:17">
      <c r="A2505" s="11">
        <v>0.501</v>
      </c>
      <c r="B2505" s="11" cm="1">
        <f t="array" aca="1" ref="B2505" ca="1">INDEX(
    INDIRECT("'Bootstrap Sampling (Retention)'!$A$4:$A$4004"),
    RANDBETWEEN(
        MATCH('Meta-analysis (Retention)'!$B$5, INDIRECT("'Bootstrap Sampling (Retention)'!$A$4:$A$4004"), 1),
        MATCH('Meta-analysis (Retention)'!$B$6, INDIRECT("'Bootstrap Sampling (Retention)'!$A$4:$A$4004"), 1)
    ),
    1
)</f>
        <v>0</v>
      </c>
      <c r="C2505" s="11">
        <f t="shared" ca="1" si="280"/>
        <v>1</v>
      </c>
      <c r="F2505" s="11">
        <f t="shared" ca="1" si="284"/>
        <v>0.5</v>
      </c>
      <c r="G2505" s="11">
        <f t="shared" ca="1" si="285"/>
        <v>0.8</v>
      </c>
      <c r="H2505" s="11">
        <f t="shared" ca="1" si="286"/>
        <v>0.61</v>
      </c>
      <c r="J2505" s="11">
        <f t="shared" ca="1" si="281"/>
        <v>0.5</v>
      </c>
      <c r="K2505" s="11">
        <f t="shared" ca="1" si="282"/>
        <v>0.8</v>
      </c>
      <c r="L2505" s="11">
        <f t="shared" ca="1" si="283"/>
        <v>0.61</v>
      </c>
      <c r="M2505" s="11">
        <f ca="1">(J2505-F2505)*'Meta-analysis (Retention)'!$B$4</f>
        <v>0</v>
      </c>
      <c r="O2505" s="11">
        <f ca="1">(K2505-G2505)*'Meta-analysis (Retention)'!$B$4</f>
        <v>0</v>
      </c>
      <c r="Q2505" s="11">
        <f ca="1">(L2505-H2505)*'Meta-analysis (Retention)'!$B$4</f>
        <v>0</v>
      </c>
    </row>
    <row r="2506" spans="1:17">
      <c r="A2506" s="11">
        <v>0.502</v>
      </c>
      <c r="B2506" s="11" cm="1">
        <f t="array" aca="1" ref="B2506" ca="1">INDEX(
    INDIRECT("'Bootstrap Sampling (Retention)'!$A$4:$A$4004"),
    RANDBETWEEN(
        MATCH('Meta-analysis (Retention)'!$B$5, INDIRECT("'Bootstrap Sampling (Retention)'!$A$4:$A$4004"), 1),
        MATCH('Meta-analysis (Retention)'!$B$6, INDIRECT("'Bootstrap Sampling (Retention)'!$A$4:$A$4004"), 1)
    ),
    1
)</f>
        <v>0</v>
      </c>
      <c r="C2506" s="11">
        <f t="shared" ca="1" si="280"/>
        <v>1</v>
      </c>
      <c r="F2506" s="11">
        <f t="shared" ca="1" si="284"/>
        <v>0.5</v>
      </c>
      <c r="G2506" s="11">
        <f t="shared" ca="1" si="285"/>
        <v>0.8</v>
      </c>
      <c r="H2506" s="11">
        <f t="shared" ca="1" si="286"/>
        <v>0.65</v>
      </c>
      <c r="J2506" s="11">
        <f t="shared" ca="1" si="281"/>
        <v>0.5</v>
      </c>
      <c r="K2506" s="11">
        <f t="shared" ca="1" si="282"/>
        <v>0.8</v>
      </c>
      <c r="L2506" s="11">
        <f t="shared" ca="1" si="283"/>
        <v>0.65</v>
      </c>
      <c r="M2506" s="11">
        <f ca="1">(J2506-F2506)*'Meta-analysis (Retention)'!$B$4</f>
        <v>0</v>
      </c>
      <c r="O2506" s="11">
        <f ca="1">(K2506-G2506)*'Meta-analysis (Retention)'!$B$4</f>
        <v>0</v>
      </c>
      <c r="Q2506" s="11">
        <f ca="1">(L2506-H2506)*'Meta-analysis (Retention)'!$B$4</f>
        <v>0</v>
      </c>
    </row>
    <row r="2507" spans="1:17">
      <c r="A2507" s="11">
        <v>0.503</v>
      </c>
      <c r="B2507" s="11" cm="1">
        <f t="array" aca="1" ref="B2507" ca="1">INDEX(
    INDIRECT("'Bootstrap Sampling (Retention)'!$A$4:$A$4004"),
    RANDBETWEEN(
        MATCH('Meta-analysis (Retention)'!$B$5, INDIRECT("'Bootstrap Sampling (Retention)'!$A$4:$A$4004"), 1),
        MATCH('Meta-analysis (Retention)'!$B$6, INDIRECT("'Bootstrap Sampling (Retention)'!$A$4:$A$4004"), 1)
    ),
    1
)</f>
        <v>0</v>
      </c>
      <c r="C2507" s="11">
        <f t="shared" ca="1" si="280"/>
        <v>1</v>
      </c>
      <c r="F2507" s="11">
        <f t="shared" ca="1" si="284"/>
        <v>0.5</v>
      </c>
      <c r="G2507" s="11">
        <f t="shared" ca="1" si="285"/>
        <v>0.8</v>
      </c>
      <c r="H2507" s="11">
        <f t="shared" ca="1" si="286"/>
        <v>0.78</v>
      </c>
      <c r="J2507" s="11">
        <f t="shared" ca="1" si="281"/>
        <v>0.5</v>
      </c>
      <c r="K2507" s="11">
        <f t="shared" ca="1" si="282"/>
        <v>0.8</v>
      </c>
      <c r="L2507" s="11">
        <f t="shared" ca="1" si="283"/>
        <v>0.78</v>
      </c>
      <c r="M2507" s="11">
        <f ca="1">(J2507-F2507)*'Meta-analysis (Retention)'!$B$4</f>
        <v>0</v>
      </c>
      <c r="O2507" s="11">
        <f ca="1">(K2507-G2507)*'Meta-analysis (Retention)'!$B$4</f>
        <v>0</v>
      </c>
      <c r="Q2507" s="11">
        <f ca="1">(L2507-H2507)*'Meta-analysis (Retention)'!$B$4</f>
        <v>0</v>
      </c>
    </row>
    <row r="2508" spans="1:17">
      <c r="A2508" s="11">
        <v>0.504</v>
      </c>
      <c r="B2508" s="11" cm="1">
        <f t="array" aca="1" ref="B2508" ca="1">INDEX(
    INDIRECT("'Bootstrap Sampling (Retention)'!$A$4:$A$4004"),
    RANDBETWEEN(
        MATCH('Meta-analysis (Retention)'!$B$5, INDIRECT("'Bootstrap Sampling (Retention)'!$A$4:$A$4004"), 1),
        MATCH('Meta-analysis (Retention)'!$B$6, INDIRECT("'Bootstrap Sampling (Retention)'!$A$4:$A$4004"), 1)
    ),
    1
)</f>
        <v>0</v>
      </c>
      <c r="C2508" s="11">
        <f t="shared" ca="1" si="280"/>
        <v>1</v>
      </c>
      <c r="F2508" s="11">
        <f t="shared" ca="1" si="284"/>
        <v>0.5</v>
      </c>
      <c r="G2508" s="11">
        <f t="shared" ca="1" si="285"/>
        <v>0.8</v>
      </c>
      <c r="H2508" s="11">
        <f t="shared" ca="1" si="286"/>
        <v>0.5</v>
      </c>
      <c r="J2508" s="11">
        <f t="shared" ca="1" si="281"/>
        <v>0.5</v>
      </c>
      <c r="K2508" s="11">
        <f t="shared" ca="1" si="282"/>
        <v>0.8</v>
      </c>
      <c r="L2508" s="11">
        <f t="shared" ca="1" si="283"/>
        <v>0.5</v>
      </c>
      <c r="M2508" s="11">
        <f ca="1">(J2508-F2508)*'Meta-analysis (Retention)'!$B$4</f>
        <v>0</v>
      </c>
      <c r="O2508" s="11">
        <f ca="1">(K2508-G2508)*'Meta-analysis (Retention)'!$B$4</f>
        <v>0</v>
      </c>
      <c r="Q2508" s="11">
        <f ca="1">(L2508-H2508)*'Meta-analysis (Retention)'!$B$4</f>
        <v>0</v>
      </c>
    </row>
    <row r="2509" spans="1:17">
      <c r="A2509" s="11">
        <v>0.505</v>
      </c>
      <c r="B2509" s="11" cm="1">
        <f t="array" aca="1" ref="B2509" ca="1">INDEX(
    INDIRECT("'Bootstrap Sampling (Retention)'!$A$4:$A$4004"),
    RANDBETWEEN(
        MATCH('Meta-analysis (Retention)'!$B$5, INDIRECT("'Bootstrap Sampling (Retention)'!$A$4:$A$4004"), 1),
        MATCH('Meta-analysis (Retention)'!$B$6, INDIRECT("'Bootstrap Sampling (Retention)'!$A$4:$A$4004"), 1)
    ),
    1
)</f>
        <v>0</v>
      </c>
      <c r="C2509" s="11">
        <f t="shared" ca="1" si="280"/>
        <v>1</v>
      </c>
      <c r="F2509" s="11">
        <f t="shared" ca="1" si="284"/>
        <v>0.5</v>
      </c>
      <c r="G2509" s="11">
        <f t="shared" ca="1" si="285"/>
        <v>0.8</v>
      </c>
      <c r="H2509" s="11">
        <f t="shared" ca="1" si="286"/>
        <v>0.79</v>
      </c>
      <c r="J2509" s="11">
        <f t="shared" ca="1" si="281"/>
        <v>0.5</v>
      </c>
      <c r="K2509" s="11">
        <f t="shared" ca="1" si="282"/>
        <v>0.8</v>
      </c>
      <c r="L2509" s="11">
        <f t="shared" ca="1" si="283"/>
        <v>0.79</v>
      </c>
      <c r="M2509" s="11">
        <f ca="1">(J2509-F2509)*'Meta-analysis (Retention)'!$B$4</f>
        <v>0</v>
      </c>
      <c r="O2509" s="11">
        <f ca="1">(K2509-G2509)*'Meta-analysis (Retention)'!$B$4</f>
        <v>0</v>
      </c>
      <c r="Q2509" s="11">
        <f ca="1">(L2509-H2509)*'Meta-analysis (Retention)'!$B$4</f>
        <v>0</v>
      </c>
    </row>
    <row r="2510" spans="1:17">
      <c r="A2510" s="11">
        <v>0.50600000000000001</v>
      </c>
      <c r="B2510" s="11" cm="1">
        <f t="array" aca="1" ref="B2510" ca="1">INDEX(
    INDIRECT("'Bootstrap Sampling (Retention)'!$A$4:$A$4004"),
    RANDBETWEEN(
        MATCH('Meta-analysis (Retention)'!$B$5, INDIRECT("'Bootstrap Sampling (Retention)'!$A$4:$A$4004"), 1),
        MATCH('Meta-analysis (Retention)'!$B$6, INDIRECT("'Bootstrap Sampling (Retention)'!$A$4:$A$4004"), 1)
    ),
    1
)</f>
        <v>0</v>
      </c>
      <c r="C2510" s="11">
        <f t="shared" ref="C2510:C2573" ca="1" si="287">AVERAGE(B2510:B2510)+1</f>
        <v>1</v>
      </c>
      <c r="F2510" s="11">
        <f t="shared" ca="1" si="284"/>
        <v>0.5</v>
      </c>
      <c r="G2510" s="11">
        <f t="shared" ca="1" si="285"/>
        <v>0.8</v>
      </c>
      <c r="H2510" s="11">
        <f t="shared" ca="1" si="286"/>
        <v>0.59</v>
      </c>
      <c r="J2510" s="11">
        <f t="shared" ca="1" si="281"/>
        <v>0.5</v>
      </c>
      <c r="K2510" s="11">
        <f t="shared" ca="1" si="282"/>
        <v>0.8</v>
      </c>
      <c r="L2510" s="11">
        <f t="shared" ca="1" si="283"/>
        <v>0.59</v>
      </c>
      <c r="M2510" s="11">
        <f ca="1">(J2510-F2510)*'Meta-analysis (Retention)'!$B$4</f>
        <v>0</v>
      </c>
      <c r="O2510" s="11">
        <f ca="1">(K2510-G2510)*'Meta-analysis (Retention)'!$B$4</f>
        <v>0</v>
      </c>
      <c r="Q2510" s="11">
        <f ca="1">(L2510-H2510)*'Meta-analysis (Retention)'!$B$4</f>
        <v>0</v>
      </c>
    </row>
    <row r="2511" spans="1:17">
      <c r="A2511" s="11">
        <v>0.50700000000000001</v>
      </c>
      <c r="B2511" s="11" cm="1">
        <f t="array" aca="1" ref="B2511" ca="1">INDEX(
    INDIRECT("'Bootstrap Sampling (Retention)'!$A$4:$A$4004"),
    RANDBETWEEN(
        MATCH('Meta-analysis (Retention)'!$B$5, INDIRECT("'Bootstrap Sampling (Retention)'!$A$4:$A$4004"), 1),
        MATCH('Meta-analysis (Retention)'!$B$6, INDIRECT("'Bootstrap Sampling (Retention)'!$A$4:$A$4004"), 1)
    ),
    1
)</f>
        <v>0</v>
      </c>
      <c r="C2511" s="11">
        <f t="shared" ca="1" si="287"/>
        <v>1</v>
      </c>
      <c r="F2511" s="11">
        <f t="shared" ca="1" si="284"/>
        <v>0.5</v>
      </c>
      <c r="G2511" s="11">
        <f t="shared" ca="1" si="285"/>
        <v>0.8</v>
      </c>
      <c r="H2511" s="11">
        <f t="shared" ca="1" si="286"/>
        <v>0.53</v>
      </c>
      <c r="J2511" s="11">
        <f t="shared" ca="1" si="281"/>
        <v>0.5</v>
      </c>
      <c r="K2511" s="11">
        <f t="shared" ca="1" si="282"/>
        <v>0.8</v>
      </c>
      <c r="L2511" s="11">
        <f t="shared" ca="1" si="283"/>
        <v>0.53</v>
      </c>
      <c r="M2511" s="11">
        <f ca="1">(J2511-F2511)*'Meta-analysis (Retention)'!$B$4</f>
        <v>0</v>
      </c>
      <c r="O2511" s="11">
        <f ca="1">(K2511-G2511)*'Meta-analysis (Retention)'!$B$4</f>
        <v>0</v>
      </c>
      <c r="Q2511" s="11">
        <f ca="1">(L2511-H2511)*'Meta-analysis (Retention)'!$B$4</f>
        <v>0</v>
      </c>
    </row>
    <row r="2512" spans="1:17">
      <c r="A2512" s="11">
        <v>0.50800000000000001</v>
      </c>
      <c r="B2512" s="11" cm="1">
        <f t="array" aca="1" ref="B2512" ca="1">INDEX(
    INDIRECT("'Bootstrap Sampling (Retention)'!$A$4:$A$4004"),
    RANDBETWEEN(
        MATCH('Meta-analysis (Retention)'!$B$5, INDIRECT("'Bootstrap Sampling (Retention)'!$A$4:$A$4004"), 1),
        MATCH('Meta-analysis (Retention)'!$B$6, INDIRECT("'Bootstrap Sampling (Retention)'!$A$4:$A$4004"), 1)
    ),
    1
)</f>
        <v>0</v>
      </c>
      <c r="C2512" s="11">
        <f t="shared" ca="1" si="287"/>
        <v>1</v>
      </c>
      <c r="F2512" s="11">
        <f t="shared" ca="1" si="284"/>
        <v>0.5</v>
      </c>
      <c r="G2512" s="11">
        <f t="shared" ca="1" si="285"/>
        <v>0.8</v>
      </c>
      <c r="H2512" s="11">
        <f t="shared" ca="1" si="286"/>
        <v>0.77</v>
      </c>
      <c r="J2512" s="11">
        <f t="shared" ca="1" si="281"/>
        <v>0.5</v>
      </c>
      <c r="K2512" s="11">
        <f t="shared" ca="1" si="282"/>
        <v>0.8</v>
      </c>
      <c r="L2512" s="11">
        <f t="shared" ca="1" si="283"/>
        <v>0.77</v>
      </c>
      <c r="M2512" s="11">
        <f ca="1">(J2512-F2512)*'Meta-analysis (Retention)'!$B$4</f>
        <v>0</v>
      </c>
      <c r="O2512" s="11">
        <f ca="1">(K2512-G2512)*'Meta-analysis (Retention)'!$B$4</f>
        <v>0</v>
      </c>
      <c r="Q2512" s="11">
        <f ca="1">(L2512-H2512)*'Meta-analysis (Retention)'!$B$4</f>
        <v>0</v>
      </c>
    </row>
    <row r="2513" spans="1:17">
      <c r="A2513" s="11">
        <v>0.50900000000000001</v>
      </c>
      <c r="B2513" s="11" cm="1">
        <f t="array" aca="1" ref="B2513" ca="1">INDEX(
    INDIRECT("'Bootstrap Sampling (Retention)'!$A$4:$A$4004"),
    RANDBETWEEN(
        MATCH('Meta-analysis (Retention)'!$B$5, INDIRECT("'Bootstrap Sampling (Retention)'!$A$4:$A$4004"), 1),
        MATCH('Meta-analysis (Retention)'!$B$6, INDIRECT("'Bootstrap Sampling (Retention)'!$A$4:$A$4004"), 1)
    ),
    1
)</f>
        <v>0</v>
      </c>
      <c r="C2513" s="11">
        <f t="shared" ca="1" si="287"/>
        <v>1</v>
      </c>
      <c r="F2513" s="11">
        <f t="shared" ca="1" si="284"/>
        <v>0.5</v>
      </c>
      <c r="G2513" s="11">
        <f t="shared" ca="1" si="285"/>
        <v>0.8</v>
      </c>
      <c r="H2513" s="11">
        <f t="shared" ca="1" si="286"/>
        <v>0.52</v>
      </c>
      <c r="J2513" s="11">
        <f t="shared" ca="1" si="281"/>
        <v>0.5</v>
      </c>
      <c r="K2513" s="11">
        <f t="shared" ca="1" si="282"/>
        <v>0.8</v>
      </c>
      <c r="L2513" s="11">
        <f t="shared" ca="1" si="283"/>
        <v>0.52</v>
      </c>
      <c r="M2513" s="11">
        <f ca="1">(J2513-F2513)*'Meta-analysis (Retention)'!$B$4</f>
        <v>0</v>
      </c>
      <c r="O2513" s="11">
        <f ca="1">(K2513-G2513)*'Meta-analysis (Retention)'!$B$4</f>
        <v>0</v>
      </c>
      <c r="Q2513" s="11">
        <f ca="1">(L2513-H2513)*'Meta-analysis (Retention)'!$B$4</f>
        <v>0</v>
      </c>
    </row>
    <row r="2514" spans="1:17">
      <c r="A2514" s="11">
        <v>0.51</v>
      </c>
      <c r="B2514" s="11" cm="1">
        <f t="array" aca="1" ref="B2514" ca="1">INDEX(
    INDIRECT("'Bootstrap Sampling (Retention)'!$A$4:$A$4004"),
    RANDBETWEEN(
        MATCH('Meta-analysis (Retention)'!$B$5, INDIRECT("'Bootstrap Sampling (Retention)'!$A$4:$A$4004"), 1),
        MATCH('Meta-analysis (Retention)'!$B$6, INDIRECT("'Bootstrap Sampling (Retention)'!$A$4:$A$4004"), 1)
    ),
    1
)</f>
        <v>0</v>
      </c>
      <c r="C2514" s="11">
        <f t="shared" ca="1" si="287"/>
        <v>1</v>
      </c>
      <c r="F2514" s="11">
        <f t="shared" ca="1" si="284"/>
        <v>0.5</v>
      </c>
      <c r="G2514" s="11">
        <f t="shared" ca="1" si="285"/>
        <v>0.8</v>
      </c>
      <c r="H2514" s="11">
        <f t="shared" ca="1" si="286"/>
        <v>0.53</v>
      </c>
      <c r="J2514" s="11">
        <f t="shared" ca="1" si="281"/>
        <v>0.5</v>
      </c>
      <c r="K2514" s="11">
        <f t="shared" ca="1" si="282"/>
        <v>0.8</v>
      </c>
      <c r="L2514" s="11">
        <f t="shared" ca="1" si="283"/>
        <v>0.53</v>
      </c>
      <c r="M2514" s="11">
        <f ca="1">(J2514-F2514)*'Meta-analysis (Retention)'!$B$4</f>
        <v>0</v>
      </c>
      <c r="O2514" s="11">
        <f ca="1">(K2514-G2514)*'Meta-analysis (Retention)'!$B$4</f>
        <v>0</v>
      </c>
      <c r="Q2514" s="11">
        <f ca="1">(L2514-H2514)*'Meta-analysis (Retention)'!$B$4</f>
        <v>0</v>
      </c>
    </row>
    <row r="2515" spans="1:17">
      <c r="A2515" s="11">
        <v>0.51100000000000001</v>
      </c>
      <c r="B2515" s="11" cm="1">
        <f t="array" aca="1" ref="B2515" ca="1">INDEX(
    INDIRECT("'Bootstrap Sampling (Retention)'!$A$4:$A$4004"),
    RANDBETWEEN(
        MATCH('Meta-analysis (Retention)'!$B$5, INDIRECT("'Bootstrap Sampling (Retention)'!$A$4:$A$4004"), 1),
        MATCH('Meta-analysis (Retention)'!$B$6, INDIRECT("'Bootstrap Sampling (Retention)'!$A$4:$A$4004"), 1)
    ),
    1
)</f>
        <v>0</v>
      </c>
      <c r="C2515" s="11">
        <f t="shared" ca="1" si="287"/>
        <v>1</v>
      </c>
      <c r="F2515" s="11">
        <f t="shared" ca="1" si="284"/>
        <v>0.5</v>
      </c>
      <c r="G2515" s="11">
        <f t="shared" ca="1" si="285"/>
        <v>0.8</v>
      </c>
      <c r="H2515" s="11">
        <f t="shared" ca="1" si="286"/>
        <v>0.7</v>
      </c>
      <c r="J2515" s="11">
        <f t="shared" ca="1" si="281"/>
        <v>0.5</v>
      </c>
      <c r="K2515" s="11">
        <f t="shared" ca="1" si="282"/>
        <v>0.8</v>
      </c>
      <c r="L2515" s="11">
        <f t="shared" ca="1" si="283"/>
        <v>0.7</v>
      </c>
      <c r="M2515" s="11">
        <f ca="1">(J2515-F2515)*'Meta-analysis (Retention)'!$B$4</f>
        <v>0</v>
      </c>
      <c r="O2515" s="11">
        <f ca="1">(K2515-G2515)*'Meta-analysis (Retention)'!$B$4</f>
        <v>0</v>
      </c>
      <c r="Q2515" s="11">
        <f ca="1">(L2515-H2515)*'Meta-analysis (Retention)'!$B$4</f>
        <v>0</v>
      </c>
    </row>
    <row r="2516" spans="1:17">
      <c r="A2516" s="11">
        <v>0.51200000000000001</v>
      </c>
      <c r="B2516" s="11" cm="1">
        <f t="array" aca="1" ref="B2516" ca="1">INDEX(
    INDIRECT("'Bootstrap Sampling (Retention)'!$A$4:$A$4004"),
    RANDBETWEEN(
        MATCH('Meta-analysis (Retention)'!$B$5, INDIRECT("'Bootstrap Sampling (Retention)'!$A$4:$A$4004"), 1),
        MATCH('Meta-analysis (Retention)'!$B$6, INDIRECT("'Bootstrap Sampling (Retention)'!$A$4:$A$4004"), 1)
    ),
    1
)</f>
        <v>0</v>
      </c>
      <c r="C2516" s="11">
        <f t="shared" ca="1" si="287"/>
        <v>1</v>
      </c>
      <c r="F2516" s="11">
        <f t="shared" ca="1" si="284"/>
        <v>0.5</v>
      </c>
      <c r="G2516" s="11">
        <f t="shared" ca="1" si="285"/>
        <v>0.8</v>
      </c>
      <c r="H2516" s="11">
        <f t="shared" ca="1" si="286"/>
        <v>0.65</v>
      </c>
      <c r="J2516" s="11">
        <f t="shared" ca="1" si="281"/>
        <v>0.5</v>
      </c>
      <c r="K2516" s="11">
        <f t="shared" ca="1" si="282"/>
        <v>0.8</v>
      </c>
      <c r="L2516" s="11">
        <f t="shared" ca="1" si="283"/>
        <v>0.65</v>
      </c>
      <c r="M2516" s="11">
        <f ca="1">(J2516-F2516)*'Meta-analysis (Retention)'!$B$4</f>
        <v>0</v>
      </c>
      <c r="O2516" s="11">
        <f ca="1">(K2516-G2516)*'Meta-analysis (Retention)'!$B$4</f>
        <v>0</v>
      </c>
      <c r="Q2516" s="11">
        <f ca="1">(L2516-H2516)*'Meta-analysis (Retention)'!$B$4</f>
        <v>0</v>
      </c>
    </row>
    <row r="2517" spans="1:17">
      <c r="A2517" s="11">
        <v>0.51300000000000001</v>
      </c>
      <c r="B2517" s="11" cm="1">
        <f t="array" aca="1" ref="B2517" ca="1">INDEX(
    INDIRECT("'Bootstrap Sampling (Retention)'!$A$4:$A$4004"),
    RANDBETWEEN(
        MATCH('Meta-analysis (Retention)'!$B$5, INDIRECT("'Bootstrap Sampling (Retention)'!$A$4:$A$4004"), 1),
        MATCH('Meta-analysis (Retention)'!$B$6, INDIRECT("'Bootstrap Sampling (Retention)'!$A$4:$A$4004"), 1)
    ),
    1
)</f>
        <v>0</v>
      </c>
      <c r="C2517" s="11">
        <f t="shared" ca="1" si="287"/>
        <v>1</v>
      </c>
      <c r="F2517" s="11">
        <f t="shared" ca="1" si="284"/>
        <v>0.5</v>
      </c>
      <c r="G2517" s="11">
        <f t="shared" ca="1" si="285"/>
        <v>0.8</v>
      </c>
      <c r="H2517" s="11">
        <f t="shared" ca="1" si="286"/>
        <v>0.74</v>
      </c>
      <c r="J2517" s="11">
        <f t="shared" ca="1" si="281"/>
        <v>0.5</v>
      </c>
      <c r="K2517" s="11">
        <f t="shared" ca="1" si="282"/>
        <v>0.8</v>
      </c>
      <c r="L2517" s="11">
        <f t="shared" ca="1" si="283"/>
        <v>0.74</v>
      </c>
      <c r="M2517" s="11">
        <f ca="1">(J2517-F2517)*'Meta-analysis (Retention)'!$B$4</f>
        <v>0</v>
      </c>
      <c r="O2517" s="11">
        <f ca="1">(K2517-G2517)*'Meta-analysis (Retention)'!$B$4</f>
        <v>0</v>
      </c>
      <c r="Q2517" s="11">
        <f ca="1">(L2517-H2517)*'Meta-analysis (Retention)'!$B$4</f>
        <v>0</v>
      </c>
    </row>
    <row r="2518" spans="1:17">
      <c r="A2518" s="11">
        <v>0.51400000000000001</v>
      </c>
      <c r="B2518" s="11" cm="1">
        <f t="array" aca="1" ref="B2518" ca="1">INDEX(
    INDIRECT("'Bootstrap Sampling (Retention)'!$A$4:$A$4004"),
    RANDBETWEEN(
        MATCH('Meta-analysis (Retention)'!$B$5, INDIRECT("'Bootstrap Sampling (Retention)'!$A$4:$A$4004"), 1),
        MATCH('Meta-analysis (Retention)'!$B$6, INDIRECT("'Bootstrap Sampling (Retention)'!$A$4:$A$4004"), 1)
    ),
    1
)</f>
        <v>0</v>
      </c>
      <c r="C2518" s="11">
        <f t="shared" ca="1" si="287"/>
        <v>1</v>
      </c>
      <c r="F2518" s="11">
        <f t="shared" ca="1" si="284"/>
        <v>0.5</v>
      </c>
      <c r="G2518" s="11">
        <f t="shared" ca="1" si="285"/>
        <v>0.8</v>
      </c>
      <c r="H2518" s="11">
        <f t="shared" ca="1" si="286"/>
        <v>0.65</v>
      </c>
      <c r="J2518" s="11">
        <f t="shared" ca="1" si="281"/>
        <v>0.5</v>
      </c>
      <c r="K2518" s="11">
        <f t="shared" ca="1" si="282"/>
        <v>0.8</v>
      </c>
      <c r="L2518" s="11">
        <f t="shared" ca="1" si="283"/>
        <v>0.65</v>
      </c>
      <c r="M2518" s="11">
        <f ca="1">(J2518-F2518)*'Meta-analysis (Retention)'!$B$4</f>
        <v>0</v>
      </c>
      <c r="O2518" s="11">
        <f ca="1">(K2518-G2518)*'Meta-analysis (Retention)'!$B$4</f>
        <v>0</v>
      </c>
      <c r="Q2518" s="11">
        <f ca="1">(L2518-H2518)*'Meta-analysis (Retention)'!$B$4</f>
        <v>0</v>
      </c>
    </row>
    <row r="2519" spans="1:17">
      <c r="A2519" s="11">
        <v>0.51500000000000001</v>
      </c>
      <c r="B2519" s="11" cm="1">
        <f t="array" aca="1" ref="B2519" ca="1">INDEX(
    INDIRECT("'Bootstrap Sampling (Retention)'!$A$4:$A$4004"),
    RANDBETWEEN(
        MATCH('Meta-analysis (Retention)'!$B$5, INDIRECT("'Bootstrap Sampling (Retention)'!$A$4:$A$4004"), 1),
        MATCH('Meta-analysis (Retention)'!$B$6, INDIRECT("'Bootstrap Sampling (Retention)'!$A$4:$A$4004"), 1)
    ),
    1
)</f>
        <v>0</v>
      </c>
      <c r="C2519" s="11">
        <f t="shared" ca="1" si="287"/>
        <v>1</v>
      </c>
      <c r="F2519" s="11">
        <f t="shared" ca="1" si="284"/>
        <v>0.5</v>
      </c>
      <c r="G2519" s="11">
        <f t="shared" ca="1" si="285"/>
        <v>0.8</v>
      </c>
      <c r="H2519" s="11">
        <f t="shared" ca="1" si="286"/>
        <v>0.66</v>
      </c>
      <c r="J2519" s="11">
        <f t="shared" ca="1" si="281"/>
        <v>0.5</v>
      </c>
      <c r="K2519" s="11">
        <f t="shared" ca="1" si="282"/>
        <v>0.8</v>
      </c>
      <c r="L2519" s="11">
        <f t="shared" ca="1" si="283"/>
        <v>0.66</v>
      </c>
      <c r="M2519" s="11">
        <f ca="1">(J2519-F2519)*'Meta-analysis (Retention)'!$B$4</f>
        <v>0</v>
      </c>
      <c r="O2519" s="11">
        <f ca="1">(K2519-G2519)*'Meta-analysis (Retention)'!$B$4</f>
        <v>0</v>
      </c>
      <c r="Q2519" s="11">
        <f ca="1">(L2519-H2519)*'Meta-analysis (Retention)'!$B$4</f>
        <v>0</v>
      </c>
    </row>
    <row r="2520" spans="1:17">
      <c r="A2520" s="11">
        <v>0.51600000000000001</v>
      </c>
      <c r="B2520" s="11" cm="1">
        <f t="array" aca="1" ref="B2520" ca="1">INDEX(
    INDIRECT("'Bootstrap Sampling (Retention)'!$A$4:$A$4004"),
    RANDBETWEEN(
        MATCH('Meta-analysis (Retention)'!$B$5, INDIRECT("'Bootstrap Sampling (Retention)'!$A$4:$A$4004"), 1),
        MATCH('Meta-analysis (Retention)'!$B$6, INDIRECT("'Bootstrap Sampling (Retention)'!$A$4:$A$4004"), 1)
    ),
    1
)</f>
        <v>0</v>
      </c>
      <c r="C2520" s="11">
        <f t="shared" ca="1" si="287"/>
        <v>1</v>
      </c>
      <c r="F2520" s="11">
        <f t="shared" ca="1" si="284"/>
        <v>0.5</v>
      </c>
      <c r="G2520" s="11">
        <f t="shared" ca="1" si="285"/>
        <v>0.8</v>
      </c>
      <c r="H2520" s="11">
        <f t="shared" ca="1" si="286"/>
        <v>0.65</v>
      </c>
      <c r="J2520" s="11">
        <f t="shared" ca="1" si="281"/>
        <v>0.5</v>
      </c>
      <c r="K2520" s="11">
        <f t="shared" ca="1" si="282"/>
        <v>0.8</v>
      </c>
      <c r="L2520" s="11">
        <f t="shared" ca="1" si="283"/>
        <v>0.65</v>
      </c>
      <c r="M2520" s="11">
        <f ca="1">(J2520-F2520)*'Meta-analysis (Retention)'!$B$4</f>
        <v>0</v>
      </c>
      <c r="O2520" s="11">
        <f ca="1">(K2520-G2520)*'Meta-analysis (Retention)'!$B$4</f>
        <v>0</v>
      </c>
      <c r="Q2520" s="11">
        <f ca="1">(L2520-H2520)*'Meta-analysis (Retention)'!$B$4</f>
        <v>0</v>
      </c>
    </row>
    <row r="2521" spans="1:17">
      <c r="A2521" s="11">
        <v>0.51700000000000002</v>
      </c>
      <c r="B2521" s="11" cm="1">
        <f t="array" aca="1" ref="B2521" ca="1">INDEX(
    INDIRECT("'Bootstrap Sampling (Retention)'!$A$4:$A$4004"),
    RANDBETWEEN(
        MATCH('Meta-analysis (Retention)'!$B$5, INDIRECT("'Bootstrap Sampling (Retention)'!$A$4:$A$4004"), 1),
        MATCH('Meta-analysis (Retention)'!$B$6, INDIRECT("'Bootstrap Sampling (Retention)'!$A$4:$A$4004"), 1)
    ),
    1
)</f>
        <v>0</v>
      </c>
      <c r="C2521" s="11">
        <f t="shared" ca="1" si="287"/>
        <v>1</v>
      </c>
      <c r="F2521" s="11">
        <f t="shared" ca="1" si="284"/>
        <v>0.5</v>
      </c>
      <c r="G2521" s="11">
        <f t="shared" ca="1" si="285"/>
        <v>0.8</v>
      </c>
      <c r="H2521" s="11">
        <f t="shared" ca="1" si="286"/>
        <v>0.77</v>
      </c>
      <c r="J2521" s="11">
        <f t="shared" ca="1" si="281"/>
        <v>0.5</v>
      </c>
      <c r="K2521" s="11">
        <f t="shared" ca="1" si="282"/>
        <v>0.8</v>
      </c>
      <c r="L2521" s="11">
        <f t="shared" ca="1" si="283"/>
        <v>0.77</v>
      </c>
      <c r="M2521" s="11">
        <f ca="1">(J2521-F2521)*'Meta-analysis (Retention)'!$B$4</f>
        <v>0</v>
      </c>
      <c r="O2521" s="11">
        <f ca="1">(K2521-G2521)*'Meta-analysis (Retention)'!$B$4</f>
        <v>0</v>
      </c>
      <c r="Q2521" s="11">
        <f ca="1">(L2521-H2521)*'Meta-analysis (Retention)'!$B$4</f>
        <v>0</v>
      </c>
    </row>
    <row r="2522" spans="1:17">
      <c r="A2522" s="11">
        <v>0.51800000000000002</v>
      </c>
      <c r="B2522" s="11" cm="1">
        <f t="array" aca="1" ref="B2522" ca="1">INDEX(
    INDIRECT("'Bootstrap Sampling (Retention)'!$A$4:$A$4004"),
    RANDBETWEEN(
        MATCH('Meta-analysis (Retention)'!$B$5, INDIRECT("'Bootstrap Sampling (Retention)'!$A$4:$A$4004"), 1),
        MATCH('Meta-analysis (Retention)'!$B$6, INDIRECT("'Bootstrap Sampling (Retention)'!$A$4:$A$4004"), 1)
    ),
    1
)</f>
        <v>0</v>
      </c>
      <c r="C2522" s="11">
        <f t="shared" ca="1" si="287"/>
        <v>1</v>
      </c>
      <c r="F2522" s="11">
        <f t="shared" ca="1" si="284"/>
        <v>0.5</v>
      </c>
      <c r="G2522" s="11">
        <f t="shared" ca="1" si="285"/>
        <v>0.8</v>
      </c>
      <c r="H2522" s="11">
        <f t="shared" ca="1" si="286"/>
        <v>0.69</v>
      </c>
      <c r="J2522" s="11">
        <f t="shared" ca="1" si="281"/>
        <v>0.5</v>
      </c>
      <c r="K2522" s="11">
        <f t="shared" ca="1" si="282"/>
        <v>0.8</v>
      </c>
      <c r="L2522" s="11">
        <f t="shared" ca="1" si="283"/>
        <v>0.69</v>
      </c>
      <c r="M2522" s="11">
        <f ca="1">(J2522-F2522)*'Meta-analysis (Retention)'!$B$4</f>
        <v>0</v>
      </c>
      <c r="O2522" s="11">
        <f ca="1">(K2522-G2522)*'Meta-analysis (Retention)'!$B$4</f>
        <v>0</v>
      </c>
      <c r="Q2522" s="11">
        <f ca="1">(L2522-H2522)*'Meta-analysis (Retention)'!$B$4</f>
        <v>0</v>
      </c>
    </row>
    <row r="2523" spans="1:17">
      <c r="A2523" s="11">
        <v>0.51900000000000002</v>
      </c>
      <c r="B2523" s="11" cm="1">
        <f t="array" aca="1" ref="B2523" ca="1">INDEX(
    INDIRECT("'Bootstrap Sampling (Retention)'!$A$4:$A$4004"),
    RANDBETWEEN(
        MATCH('Meta-analysis (Retention)'!$B$5, INDIRECT("'Bootstrap Sampling (Retention)'!$A$4:$A$4004"), 1),
        MATCH('Meta-analysis (Retention)'!$B$6, INDIRECT("'Bootstrap Sampling (Retention)'!$A$4:$A$4004"), 1)
    ),
    1
)</f>
        <v>0</v>
      </c>
      <c r="C2523" s="11">
        <f t="shared" ca="1" si="287"/>
        <v>1</v>
      </c>
      <c r="F2523" s="11">
        <f t="shared" ca="1" si="284"/>
        <v>0.5</v>
      </c>
      <c r="G2523" s="11">
        <f t="shared" ca="1" si="285"/>
        <v>0.8</v>
      </c>
      <c r="H2523" s="11">
        <f t="shared" ca="1" si="286"/>
        <v>0.68</v>
      </c>
      <c r="J2523" s="11">
        <f t="shared" ca="1" si="281"/>
        <v>0.5</v>
      </c>
      <c r="K2523" s="11">
        <f t="shared" ca="1" si="282"/>
        <v>0.8</v>
      </c>
      <c r="L2523" s="11">
        <f t="shared" ca="1" si="283"/>
        <v>0.68</v>
      </c>
      <c r="M2523" s="11">
        <f ca="1">(J2523-F2523)*'Meta-analysis (Retention)'!$B$4</f>
        <v>0</v>
      </c>
      <c r="O2523" s="11">
        <f ca="1">(K2523-G2523)*'Meta-analysis (Retention)'!$B$4</f>
        <v>0</v>
      </c>
      <c r="Q2523" s="11">
        <f ca="1">(L2523-H2523)*'Meta-analysis (Retention)'!$B$4</f>
        <v>0</v>
      </c>
    </row>
    <row r="2524" spans="1:17">
      <c r="A2524" s="11">
        <v>0.52</v>
      </c>
      <c r="B2524" s="11" cm="1">
        <f t="array" aca="1" ref="B2524" ca="1">INDEX(
    INDIRECT("'Bootstrap Sampling (Retention)'!$A$4:$A$4004"),
    RANDBETWEEN(
        MATCH('Meta-analysis (Retention)'!$B$5, INDIRECT("'Bootstrap Sampling (Retention)'!$A$4:$A$4004"), 1),
        MATCH('Meta-analysis (Retention)'!$B$6, INDIRECT("'Bootstrap Sampling (Retention)'!$A$4:$A$4004"), 1)
    ),
    1
)</f>
        <v>0</v>
      </c>
      <c r="C2524" s="11">
        <f t="shared" ca="1" si="287"/>
        <v>1</v>
      </c>
      <c r="F2524" s="11">
        <f t="shared" ca="1" si="284"/>
        <v>0.5</v>
      </c>
      <c r="G2524" s="11">
        <f t="shared" ca="1" si="285"/>
        <v>0.8</v>
      </c>
      <c r="H2524" s="11">
        <f t="shared" ca="1" si="286"/>
        <v>0.73</v>
      </c>
      <c r="J2524" s="11">
        <f t="shared" ca="1" si="281"/>
        <v>0.5</v>
      </c>
      <c r="K2524" s="11">
        <f t="shared" ca="1" si="282"/>
        <v>0.8</v>
      </c>
      <c r="L2524" s="11">
        <f t="shared" ca="1" si="283"/>
        <v>0.73</v>
      </c>
      <c r="M2524" s="11">
        <f ca="1">(J2524-F2524)*'Meta-analysis (Retention)'!$B$4</f>
        <v>0</v>
      </c>
      <c r="O2524" s="11">
        <f ca="1">(K2524-G2524)*'Meta-analysis (Retention)'!$B$4</f>
        <v>0</v>
      </c>
      <c r="Q2524" s="11">
        <f ca="1">(L2524-H2524)*'Meta-analysis (Retention)'!$B$4</f>
        <v>0</v>
      </c>
    </row>
    <row r="2525" spans="1:17">
      <c r="A2525" s="11">
        <v>0.52100000000000002</v>
      </c>
      <c r="B2525" s="11" cm="1">
        <f t="array" aca="1" ref="B2525" ca="1">INDEX(
    INDIRECT("'Bootstrap Sampling (Retention)'!$A$4:$A$4004"),
    RANDBETWEEN(
        MATCH('Meta-analysis (Retention)'!$B$5, INDIRECT("'Bootstrap Sampling (Retention)'!$A$4:$A$4004"), 1),
        MATCH('Meta-analysis (Retention)'!$B$6, INDIRECT("'Bootstrap Sampling (Retention)'!$A$4:$A$4004"), 1)
    ),
    1
)</f>
        <v>0</v>
      </c>
      <c r="C2525" s="11">
        <f t="shared" ca="1" si="287"/>
        <v>1</v>
      </c>
      <c r="F2525" s="11">
        <f t="shared" ca="1" si="284"/>
        <v>0.5</v>
      </c>
      <c r="G2525" s="11">
        <f t="shared" ca="1" si="285"/>
        <v>0.8</v>
      </c>
      <c r="H2525" s="11">
        <f t="shared" ca="1" si="286"/>
        <v>0.51</v>
      </c>
      <c r="J2525" s="11">
        <f t="shared" ca="1" si="281"/>
        <v>0.5</v>
      </c>
      <c r="K2525" s="11">
        <f t="shared" ca="1" si="282"/>
        <v>0.8</v>
      </c>
      <c r="L2525" s="11">
        <f t="shared" ca="1" si="283"/>
        <v>0.51</v>
      </c>
      <c r="M2525" s="11">
        <f ca="1">(J2525-F2525)*'Meta-analysis (Retention)'!$B$4</f>
        <v>0</v>
      </c>
      <c r="O2525" s="11">
        <f ca="1">(K2525-G2525)*'Meta-analysis (Retention)'!$B$4</f>
        <v>0</v>
      </c>
      <c r="Q2525" s="11">
        <f ca="1">(L2525-H2525)*'Meta-analysis (Retention)'!$B$4</f>
        <v>0</v>
      </c>
    </row>
    <row r="2526" spans="1:17">
      <c r="A2526" s="11">
        <v>0.52200000000000002</v>
      </c>
      <c r="B2526" s="11" cm="1">
        <f t="array" aca="1" ref="B2526" ca="1">INDEX(
    INDIRECT("'Bootstrap Sampling (Retention)'!$A$4:$A$4004"),
    RANDBETWEEN(
        MATCH('Meta-analysis (Retention)'!$B$5, INDIRECT("'Bootstrap Sampling (Retention)'!$A$4:$A$4004"), 1),
        MATCH('Meta-analysis (Retention)'!$B$6, INDIRECT("'Bootstrap Sampling (Retention)'!$A$4:$A$4004"), 1)
    ),
    1
)</f>
        <v>0</v>
      </c>
      <c r="C2526" s="11">
        <f t="shared" ca="1" si="287"/>
        <v>1</v>
      </c>
      <c r="F2526" s="11">
        <f t="shared" ca="1" si="284"/>
        <v>0.5</v>
      </c>
      <c r="G2526" s="11">
        <f t="shared" ca="1" si="285"/>
        <v>0.8</v>
      </c>
      <c r="H2526" s="11">
        <f t="shared" ca="1" si="286"/>
        <v>0.54</v>
      </c>
      <c r="J2526" s="11">
        <f t="shared" ca="1" si="281"/>
        <v>0.5</v>
      </c>
      <c r="K2526" s="11">
        <f t="shared" ca="1" si="282"/>
        <v>0.8</v>
      </c>
      <c r="L2526" s="11">
        <f t="shared" ca="1" si="283"/>
        <v>0.54</v>
      </c>
      <c r="M2526" s="11">
        <f ca="1">(J2526-F2526)*'Meta-analysis (Retention)'!$B$4</f>
        <v>0</v>
      </c>
      <c r="O2526" s="11">
        <f ca="1">(K2526-G2526)*'Meta-analysis (Retention)'!$B$4</f>
        <v>0</v>
      </c>
      <c r="Q2526" s="11">
        <f ca="1">(L2526-H2526)*'Meta-analysis (Retention)'!$B$4</f>
        <v>0</v>
      </c>
    </row>
    <row r="2527" spans="1:17">
      <c r="A2527" s="11">
        <v>0.52300000000000002</v>
      </c>
      <c r="B2527" s="11" cm="1">
        <f t="array" aca="1" ref="B2527" ca="1">INDEX(
    INDIRECT("'Bootstrap Sampling (Retention)'!$A$4:$A$4004"),
    RANDBETWEEN(
        MATCH('Meta-analysis (Retention)'!$B$5, INDIRECT("'Bootstrap Sampling (Retention)'!$A$4:$A$4004"), 1),
        MATCH('Meta-analysis (Retention)'!$B$6, INDIRECT("'Bootstrap Sampling (Retention)'!$A$4:$A$4004"), 1)
    ),
    1
)</f>
        <v>0</v>
      </c>
      <c r="C2527" s="11">
        <f t="shared" ca="1" si="287"/>
        <v>1</v>
      </c>
      <c r="F2527" s="11">
        <f t="shared" ca="1" si="284"/>
        <v>0.5</v>
      </c>
      <c r="G2527" s="11">
        <f t="shared" ca="1" si="285"/>
        <v>0.8</v>
      </c>
      <c r="H2527" s="11">
        <f t="shared" ca="1" si="286"/>
        <v>0.72</v>
      </c>
      <c r="J2527" s="11">
        <f t="shared" ca="1" si="281"/>
        <v>0.5</v>
      </c>
      <c r="K2527" s="11">
        <f t="shared" ca="1" si="282"/>
        <v>0.8</v>
      </c>
      <c r="L2527" s="11">
        <f t="shared" ca="1" si="283"/>
        <v>0.72</v>
      </c>
      <c r="M2527" s="11">
        <f ca="1">(J2527-F2527)*'Meta-analysis (Retention)'!$B$4</f>
        <v>0</v>
      </c>
      <c r="O2527" s="11">
        <f ca="1">(K2527-G2527)*'Meta-analysis (Retention)'!$B$4</f>
        <v>0</v>
      </c>
      <c r="Q2527" s="11">
        <f ca="1">(L2527-H2527)*'Meta-analysis (Retention)'!$B$4</f>
        <v>0</v>
      </c>
    </row>
    <row r="2528" spans="1:17">
      <c r="A2528" s="11">
        <v>0.52400000000000002</v>
      </c>
      <c r="B2528" s="11" cm="1">
        <f t="array" aca="1" ref="B2528" ca="1">INDEX(
    INDIRECT("'Bootstrap Sampling (Retention)'!$A$4:$A$4004"),
    RANDBETWEEN(
        MATCH('Meta-analysis (Retention)'!$B$5, INDIRECT("'Bootstrap Sampling (Retention)'!$A$4:$A$4004"), 1),
        MATCH('Meta-analysis (Retention)'!$B$6, INDIRECT("'Bootstrap Sampling (Retention)'!$A$4:$A$4004"), 1)
    ),
    1
)</f>
        <v>0</v>
      </c>
      <c r="C2528" s="11">
        <f t="shared" ca="1" si="287"/>
        <v>1</v>
      </c>
      <c r="F2528" s="11">
        <f t="shared" ca="1" si="284"/>
        <v>0.5</v>
      </c>
      <c r="G2528" s="11">
        <f t="shared" ca="1" si="285"/>
        <v>0.8</v>
      </c>
      <c r="H2528" s="11">
        <f t="shared" ca="1" si="286"/>
        <v>0.78</v>
      </c>
      <c r="J2528" s="11">
        <f t="shared" ca="1" si="281"/>
        <v>0.5</v>
      </c>
      <c r="K2528" s="11">
        <f t="shared" ca="1" si="282"/>
        <v>0.8</v>
      </c>
      <c r="L2528" s="11">
        <f t="shared" ca="1" si="283"/>
        <v>0.78</v>
      </c>
      <c r="M2528" s="11">
        <f ca="1">(J2528-F2528)*'Meta-analysis (Retention)'!$B$4</f>
        <v>0</v>
      </c>
      <c r="O2528" s="11">
        <f ca="1">(K2528-G2528)*'Meta-analysis (Retention)'!$B$4</f>
        <v>0</v>
      </c>
      <c r="Q2528" s="11">
        <f ca="1">(L2528-H2528)*'Meta-analysis (Retention)'!$B$4</f>
        <v>0</v>
      </c>
    </row>
    <row r="2529" spans="1:17">
      <c r="A2529" s="11">
        <v>0.52500000000000002</v>
      </c>
      <c r="B2529" s="11" cm="1">
        <f t="array" aca="1" ref="B2529" ca="1">INDEX(
    INDIRECT("'Bootstrap Sampling (Retention)'!$A$4:$A$4004"),
    RANDBETWEEN(
        MATCH('Meta-analysis (Retention)'!$B$5, INDIRECT("'Bootstrap Sampling (Retention)'!$A$4:$A$4004"), 1),
        MATCH('Meta-analysis (Retention)'!$B$6, INDIRECT("'Bootstrap Sampling (Retention)'!$A$4:$A$4004"), 1)
    ),
    1
)</f>
        <v>0</v>
      </c>
      <c r="C2529" s="11">
        <f t="shared" ca="1" si="287"/>
        <v>1</v>
      </c>
      <c r="F2529" s="11">
        <f t="shared" ca="1" si="284"/>
        <v>0.5</v>
      </c>
      <c r="G2529" s="11">
        <f t="shared" ca="1" si="285"/>
        <v>0.8</v>
      </c>
      <c r="H2529" s="11">
        <f t="shared" ca="1" si="286"/>
        <v>0.57999999999999996</v>
      </c>
      <c r="J2529" s="11">
        <f t="shared" ca="1" si="281"/>
        <v>0.5</v>
      </c>
      <c r="K2529" s="11">
        <f t="shared" ca="1" si="282"/>
        <v>0.8</v>
      </c>
      <c r="L2529" s="11">
        <f t="shared" ca="1" si="283"/>
        <v>0.57999999999999996</v>
      </c>
      <c r="M2529" s="11">
        <f ca="1">(J2529-F2529)*'Meta-analysis (Retention)'!$B$4</f>
        <v>0</v>
      </c>
      <c r="O2529" s="11">
        <f ca="1">(K2529-G2529)*'Meta-analysis (Retention)'!$B$4</f>
        <v>0</v>
      </c>
      <c r="Q2529" s="11">
        <f ca="1">(L2529-H2529)*'Meta-analysis (Retention)'!$B$4</f>
        <v>0</v>
      </c>
    </row>
    <row r="2530" spans="1:17">
      <c r="A2530" s="11">
        <v>0.52600000000000002</v>
      </c>
      <c r="B2530" s="11" cm="1">
        <f t="array" aca="1" ref="B2530" ca="1">INDEX(
    INDIRECT("'Bootstrap Sampling (Retention)'!$A$4:$A$4004"),
    RANDBETWEEN(
        MATCH('Meta-analysis (Retention)'!$B$5, INDIRECT("'Bootstrap Sampling (Retention)'!$A$4:$A$4004"), 1),
        MATCH('Meta-analysis (Retention)'!$B$6, INDIRECT("'Bootstrap Sampling (Retention)'!$A$4:$A$4004"), 1)
    ),
    1
)</f>
        <v>0</v>
      </c>
      <c r="C2530" s="11">
        <f t="shared" ca="1" si="287"/>
        <v>1</v>
      </c>
      <c r="F2530" s="11">
        <f t="shared" ca="1" si="284"/>
        <v>0.5</v>
      </c>
      <c r="G2530" s="11">
        <f t="shared" ca="1" si="285"/>
        <v>0.8</v>
      </c>
      <c r="H2530" s="11">
        <f t="shared" ca="1" si="286"/>
        <v>0.72</v>
      </c>
      <c r="J2530" s="11">
        <f t="shared" ca="1" si="281"/>
        <v>0.5</v>
      </c>
      <c r="K2530" s="11">
        <f t="shared" ca="1" si="282"/>
        <v>0.8</v>
      </c>
      <c r="L2530" s="11">
        <f t="shared" ca="1" si="283"/>
        <v>0.72</v>
      </c>
      <c r="M2530" s="11">
        <f ca="1">(J2530-F2530)*'Meta-analysis (Retention)'!$B$4</f>
        <v>0</v>
      </c>
      <c r="O2530" s="11">
        <f ca="1">(K2530-G2530)*'Meta-analysis (Retention)'!$B$4</f>
        <v>0</v>
      </c>
      <c r="Q2530" s="11">
        <f ca="1">(L2530-H2530)*'Meta-analysis (Retention)'!$B$4</f>
        <v>0</v>
      </c>
    </row>
    <row r="2531" spans="1:17">
      <c r="A2531" s="11">
        <v>0.52700000000000002</v>
      </c>
      <c r="B2531" s="11" cm="1">
        <f t="array" aca="1" ref="B2531" ca="1">INDEX(
    INDIRECT("'Bootstrap Sampling (Retention)'!$A$4:$A$4004"),
    RANDBETWEEN(
        MATCH('Meta-analysis (Retention)'!$B$5, INDIRECT("'Bootstrap Sampling (Retention)'!$A$4:$A$4004"), 1),
        MATCH('Meta-analysis (Retention)'!$B$6, INDIRECT("'Bootstrap Sampling (Retention)'!$A$4:$A$4004"), 1)
    ),
    1
)</f>
        <v>0</v>
      </c>
      <c r="C2531" s="11">
        <f t="shared" ca="1" si="287"/>
        <v>1</v>
      </c>
      <c r="F2531" s="11">
        <f t="shared" ca="1" si="284"/>
        <v>0.5</v>
      </c>
      <c r="G2531" s="11">
        <f t="shared" ca="1" si="285"/>
        <v>0.8</v>
      </c>
      <c r="H2531" s="11">
        <f t="shared" ca="1" si="286"/>
        <v>0.77</v>
      </c>
      <c r="J2531" s="11">
        <f t="shared" ca="1" si="281"/>
        <v>0.5</v>
      </c>
      <c r="K2531" s="11">
        <f t="shared" ca="1" si="282"/>
        <v>0.8</v>
      </c>
      <c r="L2531" s="11">
        <f t="shared" ca="1" si="283"/>
        <v>0.77</v>
      </c>
      <c r="M2531" s="11">
        <f ca="1">(J2531-F2531)*'Meta-analysis (Retention)'!$B$4</f>
        <v>0</v>
      </c>
      <c r="O2531" s="11">
        <f ca="1">(K2531-G2531)*'Meta-analysis (Retention)'!$B$4</f>
        <v>0</v>
      </c>
      <c r="Q2531" s="11">
        <f ca="1">(L2531-H2531)*'Meta-analysis (Retention)'!$B$4</f>
        <v>0</v>
      </c>
    </row>
    <row r="2532" spans="1:17">
      <c r="A2532" s="11">
        <v>0.52800000000000002</v>
      </c>
      <c r="B2532" s="11" cm="1">
        <f t="array" aca="1" ref="B2532" ca="1">INDEX(
    INDIRECT("'Bootstrap Sampling (Retention)'!$A$4:$A$4004"),
    RANDBETWEEN(
        MATCH('Meta-analysis (Retention)'!$B$5, INDIRECT("'Bootstrap Sampling (Retention)'!$A$4:$A$4004"), 1),
        MATCH('Meta-analysis (Retention)'!$B$6, INDIRECT("'Bootstrap Sampling (Retention)'!$A$4:$A$4004"), 1)
    ),
    1
)</f>
        <v>0</v>
      </c>
      <c r="C2532" s="11">
        <f t="shared" ca="1" si="287"/>
        <v>1</v>
      </c>
      <c r="F2532" s="11">
        <f t="shared" ca="1" si="284"/>
        <v>0.5</v>
      </c>
      <c r="G2532" s="11">
        <f t="shared" ca="1" si="285"/>
        <v>0.8</v>
      </c>
      <c r="H2532" s="11">
        <f t="shared" ca="1" si="286"/>
        <v>0.68</v>
      </c>
      <c r="J2532" s="11">
        <f t="shared" ca="1" si="281"/>
        <v>0.5</v>
      </c>
      <c r="K2532" s="11">
        <f t="shared" ca="1" si="282"/>
        <v>0.8</v>
      </c>
      <c r="L2532" s="11">
        <f t="shared" ca="1" si="283"/>
        <v>0.68</v>
      </c>
      <c r="M2532" s="11">
        <f ca="1">(J2532-F2532)*'Meta-analysis (Retention)'!$B$4</f>
        <v>0</v>
      </c>
      <c r="O2532" s="11">
        <f ca="1">(K2532-G2532)*'Meta-analysis (Retention)'!$B$4</f>
        <v>0</v>
      </c>
      <c r="Q2532" s="11">
        <f ca="1">(L2532-H2532)*'Meta-analysis (Retention)'!$B$4</f>
        <v>0</v>
      </c>
    </row>
    <row r="2533" spans="1:17">
      <c r="A2533" s="11">
        <v>0.52900000000000003</v>
      </c>
      <c r="B2533" s="11" cm="1">
        <f t="array" aca="1" ref="B2533" ca="1">INDEX(
    INDIRECT("'Bootstrap Sampling (Retention)'!$A$4:$A$4004"),
    RANDBETWEEN(
        MATCH('Meta-analysis (Retention)'!$B$5, INDIRECT("'Bootstrap Sampling (Retention)'!$A$4:$A$4004"), 1),
        MATCH('Meta-analysis (Retention)'!$B$6, INDIRECT("'Bootstrap Sampling (Retention)'!$A$4:$A$4004"), 1)
    ),
    1
)</f>
        <v>0</v>
      </c>
      <c r="C2533" s="11">
        <f t="shared" ca="1" si="287"/>
        <v>1</v>
      </c>
      <c r="F2533" s="11">
        <f t="shared" ca="1" si="284"/>
        <v>0.5</v>
      </c>
      <c r="G2533" s="11">
        <f t="shared" ca="1" si="285"/>
        <v>0.8</v>
      </c>
      <c r="H2533" s="11">
        <f t="shared" ca="1" si="286"/>
        <v>0.65</v>
      </c>
      <c r="J2533" s="11">
        <f t="shared" ca="1" si="281"/>
        <v>0.5</v>
      </c>
      <c r="K2533" s="11">
        <f t="shared" ca="1" si="282"/>
        <v>0.8</v>
      </c>
      <c r="L2533" s="11">
        <f t="shared" ca="1" si="283"/>
        <v>0.65</v>
      </c>
      <c r="M2533" s="11">
        <f ca="1">(J2533-F2533)*'Meta-analysis (Retention)'!$B$4</f>
        <v>0</v>
      </c>
      <c r="O2533" s="11">
        <f ca="1">(K2533-G2533)*'Meta-analysis (Retention)'!$B$4</f>
        <v>0</v>
      </c>
      <c r="Q2533" s="11">
        <f ca="1">(L2533-H2533)*'Meta-analysis (Retention)'!$B$4</f>
        <v>0</v>
      </c>
    </row>
    <row r="2534" spans="1:17">
      <c r="A2534" s="11">
        <v>0.53</v>
      </c>
      <c r="B2534" s="11" cm="1">
        <f t="array" aca="1" ref="B2534" ca="1">INDEX(
    INDIRECT("'Bootstrap Sampling (Retention)'!$A$4:$A$4004"),
    RANDBETWEEN(
        MATCH('Meta-analysis (Retention)'!$B$5, INDIRECT("'Bootstrap Sampling (Retention)'!$A$4:$A$4004"), 1),
        MATCH('Meta-analysis (Retention)'!$B$6, INDIRECT("'Bootstrap Sampling (Retention)'!$A$4:$A$4004"), 1)
    ),
    1
)</f>
        <v>0</v>
      </c>
      <c r="C2534" s="11">
        <f t="shared" ca="1" si="287"/>
        <v>1</v>
      </c>
      <c r="F2534" s="11">
        <f t="shared" ca="1" si="284"/>
        <v>0.5</v>
      </c>
      <c r="G2534" s="11">
        <f t="shared" ca="1" si="285"/>
        <v>0.8</v>
      </c>
      <c r="H2534" s="11">
        <f t="shared" ca="1" si="286"/>
        <v>0.53</v>
      </c>
      <c r="J2534" s="11">
        <f t="shared" ca="1" si="281"/>
        <v>0.5</v>
      </c>
      <c r="K2534" s="11">
        <f t="shared" ca="1" si="282"/>
        <v>0.8</v>
      </c>
      <c r="L2534" s="11">
        <f t="shared" ca="1" si="283"/>
        <v>0.53</v>
      </c>
      <c r="M2534" s="11">
        <f ca="1">(J2534-F2534)*'Meta-analysis (Retention)'!$B$4</f>
        <v>0</v>
      </c>
      <c r="O2534" s="11">
        <f ca="1">(K2534-G2534)*'Meta-analysis (Retention)'!$B$4</f>
        <v>0</v>
      </c>
      <c r="Q2534" s="11">
        <f ca="1">(L2534-H2534)*'Meta-analysis (Retention)'!$B$4</f>
        <v>0</v>
      </c>
    </row>
    <row r="2535" spans="1:17">
      <c r="A2535" s="11">
        <v>0.53100000000000003</v>
      </c>
      <c r="B2535" s="11" cm="1">
        <f t="array" aca="1" ref="B2535" ca="1">INDEX(
    INDIRECT("'Bootstrap Sampling (Retention)'!$A$4:$A$4004"),
    RANDBETWEEN(
        MATCH('Meta-analysis (Retention)'!$B$5, INDIRECT("'Bootstrap Sampling (Retention)'!$A$4:$A$4004"), 1),
        MATCH('Meta-analysis (Retention)'!$B$6, INDIRECT("'Bootstrap Sampling (Retention)'!$A$4:$A$4004"), 1)
    ),
    1
)</f>
        <v>0</v>
      </c>
      <c r="C2535" s="11">
        <f t="shared" ca="1" si="287"/>
        <v>1</v>
      </c>
      <c r="F2535" s="11">
        <f t="shared" ca="1" si="284"/>
        <v>0.5</v>
      </c>
      <c r="G2535" s="11">
        <f t="shared" ca="1" si="285"/>
        <v>0.8</v>
      </c>
      <c r="H2535" s="11">
        <f t="shared" ca="1" si="286"/>
        <v>0.66</v>
      </c>
      <c r="J2535" s="11">
        <f t="shared" ca="1" si="281"/>
        <v>0.5</v>
      </c>
      <c r="K2535" s="11">
        <f t="shared" ca="1" si="282"/>
        <v>0.8</v>
      </c>
      <c r="L2535" s="11">
        <f t="shared" ca="1" si="283"/>
        <v>0.66</v>
      </c>
      <c r="M2535" s="11">
        <f ca="1">(J2535-F2535)*'Meta-analysis (Retention)'!$B$4</f>
        <v>0</v>
      </c>
      <c r="O2535" s="11">
        <f ca="1">(K2535-G2535)*'Meta-analysis (Retention)'!$B$4</f>
        <v>0</v>
      </c>
      <c r="Q2535" s="11">
        <f ca="1">(L2535-H2535)*'Meta-analysis (Retention)'!$B$4</f>
        <v>0</v>
      </c>
    </row>
    <row r="2536" spans="1:17">
      <c r="A2536" s="11">
        <v>0.53200000000000003</v>
      </c>
      <c r="B2536" s="11" cm="1">
        <f t="array" aca="1" ref="B2536" ca="1">INDEX(
    INDIRECT("'Bootstrap Sampling (Retention)'!$A$4:$A$4004"),
    RANDBETWEEN(
        MATCH('Meta-analysis (Retention)'!$B$5, INDIRECT("'Bootstrap Sampling (Retention)'!$A$4:$A$4004"), 1),
        MATCH('Meta-analysis (Retention)'!$B$6, INDIRECT("'Bootstrap Sampling (Retention)'!$A$4:$A$4004"), 1)
    ),
    1
)</f>
        <v>0</v>
      </c>
      <c r="C2536" s="11">
        <f t="shared" ca="1" si="287"/>
        <v>1</v>
      </c>
      <c r="F2536" s="11">
        <f t="shared" ca="1" si="284"/>
        <v>0.5</v>
      </c>
      <c r="G2536" s="11">
        <f t="shared" ca="1" si="285"/>
        <v>0.8</v>
      </c>
      <c r="H2536" s="11">
        <f t="shared" ca="1" si="286"/>
        <v>0.75</v>
      </c>
      <c r="J2536" s="11">
        <f t="shared" ca="1" si="281"/>
        <v>0.5</v>
      </c>
      <c r="K2536" s="11">
        <f t="shared" ca="1" si="282"/>
        <v>0.8</v>
      </c>
      <c r="L2536" s="11">
        <f t="shared" ca="1" si="283"/>
        <v>0.75</v>
      </c>
      <c r="M2536" s="11">
        <f ca="1">(J2536-F2536)*'Meta-analysis (Retention)'!$B$4</f>
        <v>0</v>
      </c>
      <c r="O2536" s="11">
        <f ca="1">(K2536-G2536)*'Meta-analysis (Retention)'!$B$4</f>
        <v>0</v>
      </c>
      <c r="Q2536" s="11">
        <f ca="1">(L2536-H2536)*'Meta-analysis (Retention)'!$B$4</f>
        <v>0</v>
      </c>
    </row>
    <row r="2537" spans="1:17">
      <c r="A2537" s="11">
        <v>0.53300000000000003</v>
      </c>
      <c r="B2537" s="11" cm="1">
        <f t="array" aca="1" ref="B2537" ca="1">INDEX(
    INDIRECT("'Bootstrap Sampling (Retention)'!$A$4:$A$4004"),
    RANDBETWEEN(
        MATCH('Meta-analysis (Retention)'!$B$5, INDIRECT("'Bootstrap Sampling (Retention)'!$A$4:$A$4004"), 1),
        MATCH('Meta-analysis (Retention)'!$B$6, INDIRECT("'Bootstrap Sampling (Retention)'!$A$4:$A$4004"), 1)
    ),
    1
)</f>
        <v>0</v>
      </c>
      <c r="C2537" s="11">
        <f t="shared" ca="1" si="287"/>
        <v>1</v>
      </c>
      <c r="F2537" s="11">
        <f t="shared" ca="1" si="284"/>
        <v>0.5</v>
      </c>
      <c r="G2537" s="11">
        <f t="shared" ca="1" si="285"/>
        <v>0.8</v>
      </c>
      <c r="H2537" s="11">
        <f t="shared" ca="1" si="286"/>
        <v>0.52</v>
      </c>
      <c r="J2537" s="11">
        <f t="shared" ca="1" si="281"/>
        <v>0.5</v>
      </c>
      <c r="K2537" s="11">
        <f t="shared" ca="1" si="282"/>
        <v>0.8</v>
      </c>
      <c r="L2537" s="11">
        <f t="shared" ca="1" si="283"/>
        <v>0.52</v>
      </c>
      <c r="M2537" s="11">
        <f ca="1">(J2537-F2537)*'Meta-analysis (Retention)'!$B$4</f>
        <v>0</v>
      </c>
      <c r="O2537" s="11">
        <f ca="1">(K2537-G2537)*'Meta-analysis (Retention)'!$B$4</f>
        <v>0</v>
      </c>
      <c r="Q2537" s="11">
        <f ca="1">(L2537-H2537)*'Meta-analysis (Retention)'!$B$4</f>
        <v>0</v>
      </c>
    </row>
    <row r="2538" spans="1:17">
      <c r="A2538" s="11">
        <v>0.53400000000000003</v>
      </c>
      <c r="B2538" s="11" cm="1">
        <f t="array" aca="1" ref="B2538" ca="1">INDEX(
    INDIRECT("'Bootstrap Sampling (Retention)'!$A$4:$A$4004"),
    RANDBETWEEN(
        MATCH('Meta-analysis (Retention)'!$B$5, INDIRECT("'Bootstrap Sampling (Retention)'!$A$4:$A$4004"), 1),
        MATCH('Meta-analysis (Retention)'!$B$6, INDIRECT("'Bootstrap Sampling (Retention)'!$A$4:$A$4004"), 1)
    ),
    1
)</f>
        <v>0</v>
      </c>
      <c r="C2538" s="11">
        <f t="shared" ca="1" si="287"/>
        <v>1</v>
      </c>
      <c r="F2538" s="11">
        <f t="shared" ca="1" si="284"/>
        <v>0.5</v>
      </c>
      <c r="G2538" s="11">
        <f t="shared" ca="1" si="285"/>
        <v>0.8</v>
      </c>
      <c r="H2538" s="11">
        <f t="shared" ca="1" si="286"/>
        <v>0.62</v>
      </c>
      <c r="J2538" s="11">
        <f t="shared" ca="1" si="281"/>
        <v>0.5</v>
      </c>
      <c r="K2538" s="11">
        <f t="shared" ca="1" si="282"/>
        <v>0.8</v>
      </c>
      <c r="L2538" s="11">
        <f t="shared" ca="1" si="283"/>
        <v>0.62</v>
      </c>
      <c r="M2538" s="11">
        <f ca="1">(J2538-F2538)*'Meta-analysis (Retention)'!$B$4</f>
        <v>0</v>
      </c>
      <c r="O2538" s="11">
        <f ca="1">(K2538-G2538)*'Meta-analysis (Retention)'!$B$4</f>
        <v>0</v>
      </c>
      <c r="Q2538" s="11">
        <f ca="1">(L2538-H2538)*'Meta-analysis (Retention)'!$B$4</f>
        <v>0</v>
      </c>
    </row>
    <row r="2539" spans="1:17">
      <c r="A2539" s="11">
        <v>0.53500000000000003</v>
      </c>
      <c r="B2539" s="11" cm="1">
        <f t="array" aca="1" ref="B2539" ca="1">INDEX(
    INDIRECT("'Bootstrap Sampling (Retention)'!$A$4:$A$4004"),
    RANDBETWEEN(
        MATCH('Meta-analysis (Retention)'!$B$5, INDIRECT("'Bootstrap Sampling (Retention)'!$A$4:$A$4004"), 1),
        MATCH('Meta-analysis (Retention)'!$B$6, INDIRECT("'Bootstrap Sampling (Retention)'!$A$4:$A$4004"), 1)
    ),
    1
)</f>
        <v>0</v>
      </c>
      <c r="C2539" s="11">
        <f t="shared" ca="1" si="287"/>
        <v>1</v>
      </c>
      <c r="F2539" s="11">
        <f t="shared" ca="1" si="284"/>
        <v>0.5</v>
      </c>
      <c r="G2539" s="11">
        <f t="shared" ca="1" si="285"/>
        <v>0.8</v>
      </c>
      <c r="H2539" s="11">
        <f t="shared" ca="1" si="286"/>
        <v>0.61</v>
      </c>
      <c r="J2539" s="11">
        <f t="shared" ca="1" si="281"/>
        <v>0.5</v>
      </c>
      <c r="K2539" s="11">
        <f t="shared" ca="1" si="282"/>
        <v>0.8</v>
      </c>
      <c r="L2539" s="11">
        <f t="shared" ca="1" si="283"/>
        <v>0.61</v>
      </c>
      <c r="M2539" s="11">
        <f ca="1">(J2539-F2539)*'Meta-analysis (Retention)'!$B$4</f>
        <v>0</v>
      </c>
      <c r="O2539" s="11">
        <f ca="1">(K2539-G2539)*'Meta-analysis (Retention)'!$B$4</f>
        <v>0</v>
      </c>
      <c r="Q2539" s="11">
        <f ca="1">(L2539-H2539)*'Meta-analysis (Retention)'!$B$4</f>
        <v>0</v>
      </c>
    </row>
    <row r="2540" spans="1:17">
      <c r="A2540" s="11">
        <v>0.53600000000000003</v>
      </c>
      <c r="B2540" s="11" cm="1">
        <f t="array" aca="1" ref="B2540" ca="1">INDEX(
    INDIRECT("'Bootstrap Sampling (Retention)'!$A$4:$A$4004"),
    RANDBETWEEN(
        MATCH('Meta-analysis (Retention)'!$B$5, INDIRECT("'Bootstrap Sampling (Retention)'!$A$4:$A$4004"), 1),
        MATCH('Meta-analysis (Retention)'!$B$6, INDIRECT("'Bootstrap Sampling (Retention)'!$A$4:$A$4004"), 1)
    ),
    1
)</f>
        <v>0</v>
      </c>
      <c r="C2540" s="11">
        <f t="shared" ca="1" si="287"/>
        <v>1</v>
      </c>
      <c r="F2540" s="11">
        <f t="shared" ca="1" si="284"/>
        <v>0.5</v>
      </c>
      <c r="G2540" s="11">
        <f t="shared" ca="1" si="285"/>
        <v>0.8</v>
      </c>
      <c r="H2540" s="11">
        <f t="shared" ca="1" si="286"/>
        <v>0.77</v>
      </c>
      <c r="J2540" s="11">
        <f t="shared" ca="1" si="281"/>
        <v>0.5</v>
      </c>
      <c r="K2540" s="11">
        <f t="shared" ca="1" si="282"/>
        <v>0.8</v>
      </c>
      <c r="L2540" s="11">
        <f t="shared" ca="1" si="283"/>
        <v>0.77</v>
      </c>
      <c r="M2540" s="11">
        <f ca="1">(J2540-F2540)*'Meta-analysis (Retention)'!$B$4</f>
        <v>0</v>
      </c>
      <c r="O2540" s="11">
        <f ca="1">(K2540-G2540)*'Meta-analysis (Retention)'!$B$4</f>
        <v>0</v>
      </c>
      <c r="Q2540" s="11">
        <f ca="1">(L2540-H2540)*'Meta-analysis (Retention)'!$B$4</f>
        <v>0</v>
      </c>
    </row>
    <row r="2541" spans="1:17">
      <c r="A2541" s="11">
        <v>0.53700000000000003</v>
      </c>
      <c r="B2541" s="11" cm="1">
        <f t="array" aca="1" ref="B2541" ca="1">INDEX(
    INDIRECT("'Bootstrap Sampling (Retention)'!$A$4:$A$4004"),
    RANDBETWEEN(
        MATCH('Meta-analysis (Retention)'!$B$5, INDIRECT("'Bootstrap Sampling (Retention)'!$A$4:$A$4004"), 1),
        MATCH('Meta-analysis (Retention)'!$B$6, INDIRECT("'Bootstrap Sampling (Retention)'!$A$4:$A$4004"), 1)
    ),
    1
)</f>
        <v>0</v>
      </c>
      <c r="C2541" s="11">
        <f t="shared" ca="1" si="287"/>
        <v>1</v>
      </c>
      <c r="F2541" s="11">
        <f t="shared" ca="1" si="284"/>
        <v>0.5</v>
      </c>
      <c r="G2541" s="11">
        <f t="shared" ca="1" si="285"/>
        <v>0.8</v>
      </c>
      <c r="H2541" s="11">
        <f t="shared" ca="1" si="286"/>
        <v>0.71</v>
      </c>
      <c r="J2541" s="11">
        <f t="shared" ca="1" si="281"/>
        <v>0.5</v>
      </c>
      <c r="K2541" s="11">
        <f t="shared" ca="1" si="282"/>
        <v>0.8</v>
      </c>
      <c r="L2541" s="11">
        <f t="shared" ca="1" si="283"/>
        <v>0.71</v>
      </c>
      <c r="M2541" s="11">
        <f ca="1">(J2541-F2541)*'Meta-analysis (Retention)'!$B$4</f>
        <v>0</v>
      </c>
      <c r="O2541" s="11">
        <f ca="1">(K2541-G2541)*'Meta-analysis (Retention)'!$B$4</f>
        <v>0</v>
      </c>
      <c r="Q2541" s="11">
        <f ca="1">(L2541-H2541)*'Meta-analysis (Retention)'!$B$4</f>
        <v>0</v>
      </c>
    </row>
    <row r="2542" spans="1:17">
      <c r="A2542" s="11">
        <v>0.53800000000000003</v>
      </c>
      <c r="B2542" s="11" cm="1">
        <f t="array" aca="1" ref="B2542" ca="1">INDEX(
    INDIRECT("'Bootstrap Sampling (Retention)'!$A$4:$A$4004"),
    RANDBETWEEN(
        MATCH('Meta-analysis (Retention)'!$B$5, INDIRECT("'Bootstrap Sampling (Retention)'!$A$4:$A$4004"), 1),
        MATCH('Meta-analysis (Retention)'!$B$6, INDIRECT("'Bootstrap Sampling (Retention)'!$A$4:$A$4004"), 1)
    ),
    1
)</f>
        <v>0</v>
      </c>
      <c r="C2542" s="11">
        <f t="shared" ca="1" si="287"/>
        <v>1</v>
      </c>
      <c r="F2542" s="11">
        <f t="shared" ca="1" si="284"/>
        <v>0.5</v>
      </c>
      <c r="G2542" s="11">
        <f t="shared" ca="1" si="285"/>
        <v>0.8</v>
      </c>
      <c r="H2542" s="11">
        <f t="shared" ca="1" si="286"/>
        <v>0.66</v>
      </c>
      <c r="J2542" s="11">
        <f t="shared" ca="1" si="281"/>
        <v>0.5</v>
      </c>
      <c r="K2542" s="11">
        <f t="shared" ca="1" si="282"/>
        <v>0.8</v>
      </c>
      <c r="L2542" s="11">
        <f t="shared" ca="1" si="283"/>
        <v>0.66</v>
      </c>
      <c r="M2542" s="11">
        <f ca="1">(J2542-F2542)*'Meta-analysis (Retention)'!$B$4</f>
        <v>0</v>
      </c>
      <c r="O2542" s="11">
        <f ca="1">(K2542-G2542)*'Meta-analysis (Retention)'!$B$4</f>
        <v>0</v>
      </c>
      <c r="Q2542" s="11">
        <f ca="1">(L2542-H2542)*'Meta-analysis (Retention)'!$B$4</f>
        <v>0</v>
      </c>
    </row>
    <row r="2543" spans="1:17">
      <c r="A2543" s="11">
        <v>0.53900000000000003</v>
      </c>
      <c r="B2543" s="11" cm="1">
        <f t="array" aca="1" ref="B2543" ca="1">INDEX(
    INDIRECT("'Bootstrap Sampling (Retention)'!$A$4:$A$4004"),
    RANDBETWEEN(
        MATCH('Meta-analysis (Retention)'!$B$5, INDIRECT("'Bootstrap Sampling (Retention)'!$A$4:$A$4004"), 1),
        MATCH('Meta-analysis (Retention)'!$B$6, INDIRECT("'Bootstrap Sampling (Retention)'!$A$4:$A$4004"), 1)
    ),
    1
)</f>
        <v>0</v>
      </c>
      <c r="C2543" s="11">
        <f t="shared" ca="1" si="287"/>
        <v>1</v>
      </c>
      <c r="F2543" s="11">
        <f t="shared" ca="1" si="284"/>
        <v>0.5</v>
      </c>
      <c r="G2543" s="11">
        <f t="shared" ca="1" si="285"/>
        <v>0.8</v>
      </c>
      <c r="H2543" s="11">
        <f t="shared" ca="1" si="286"/>
        <v>0.72</v>
      </c>
      <c r="J2543" s="11">
        <f t="shared" ca="1" si="281"/>
        <v>0.5</v>
      </c>
      <c r="K2543" s="11">
        <f t="shared" ca="1" si="282"/>
        <v>0.8</v>
      </c>
      <c r="L2543" s="11">
        <f t="shared" ca="1" si="283"/>
        <v>0.72</v>
      </c>
      <c r="M2543" s="11">
        <f ca="1">(J2543-F2543)*'Meta-analysis (Retention)'!$B$4</f>
        <v>0</v>
      </c>
      <c r="O2543" s="11">
        <f ca="1">(K2543-G2543)*'Meta-analysis (Retention)'!$B$4</f>
        <v>0</v>
      </c>
      <c r="Q2543" s="11">
        <f ca="1">(L2543-H2543)*'Meta-analysis (Retention)'!$B$4</f>
        <v>0</v>
      </c>
    </row>
    <row r="2544" spans="1:17">
      <c r="A2544" s="11">
        <v>0.54</v>
      </c>
      <c r="B2544" s="11" cm="1">
        <f t="array" aca="1" ref="B2544" ca="1">INDEX(
    INDIRECT("'Bootstrap Sampling (Retention)'!$A$4:$A$4004"),
    RANDBETWEEN(
        MATCH('Meta-analysis (Retention)'!$B$5, INDIRECT("'Bootstrap Sampling (Retention)'!$A$4:$A$4004"), 1),
        MATCH('Meta-analysis (Retention)'!$B$6, INDIRECT("'Bootstrap Sampling (Retention)'!$A$4:$A$4004"), 1)
    ),
    1
)</f>
        <v>0</v>
      </c>
      <c r="C2544" s="11">
        <f t="shared" ca="1" si="287"/>
        <v>1</v>
      </c>
      <c r="F2544" s="11">
        <f t="shared" ca="1" si="284"/>
        <v>0.5</v>
      </c>
      <c r="G2544" s="11">
        <f t="shared" ca="1" si="285"/>
        <v>0.8</v>
      </c>
      <c r="H2544" s="11">
        <f t="shared" ca="1" si="286"/>
        <v>0.65</v>
      </c>
      <c r="J2544" s="11">
        <f t="shared" ca="1" si="281"/>
        <v>0.5</v>
      </c>
      <c r="K2544" s="11">
        <f t="shared" ca="1" si="282"/>
        <v>0.8</v>
      </c>
      <c r="L2544" s="11">
        <f t="shared" ca="1" si="283"/>
        <v>0.65</v>
      </c>
      <c r="M2544" s="11">
        <f ca="1">(J2544-F2544)*'Meta-analysis (Retention)'!$B$4</f>
        <v>0</v>
      </c>
      <c r="O2544" s="11">
        <f ca="1">(K2544-G2544)*'Meta-analysis (Retention)'!$B$4</f>
        <v>0</v>
      </c>
      <c r="Q2544" s="11">
        <f ca="1">(L2544-H2544)*'Meta-analysis (Retention)'!$B$4</f>
        <v>0</v>
      </c>
    </row>
    <row r="2545" spans="1:17">
      <c r="A2545" s="11">
        <v>0.54100000000000004</v>
      </c>
      <c r="B2545" s="11" cm="1">
        <f t="array" aca="1" ref="B2545" ca="1">INDEX(
    INDIRECT("'Bootstrap Sampling (Retention)'!$A$4:$A$4004"),
    RANDBETWEEN(
        MATCH('Meta-analysis (Retention)'!$B$5, INDIRECT("'Bootstrap Sampling (Retention)'!$A$4:$A$4004"), 1),
        MATCH('Meta-analysis (Retention)'!$B$6, INDIRECT("'Bootstrap Sampling (Retention)'!$A$4:$A$4004"), 1)
    ),
    1
)</f>
        <v>0</v>
      </c>
      <c r="C2545" s="11">
        <f t="shared" ca="1" si="287"/>
        <v>1</v>
      </c>
      <c r="F2545" s="11">
        <f t="shared" ca="1" si="284"/>
        <v>0.5</v>
      </c>
      <c r="G2545" s="11">
        <f t="shared" ca="1" si="285"/>
        <v>0.8</v>
      </c>
      <c r="H2545" s="11">
        <f t="shared" ca="1" si="286"/>
        <v>0.72</v>
      </c>
      <c r="J2545" s="11">
        <f t="shared" ca="1" si="281"/>
        <v>0.5</v>
      </c>
      <c r="K2545" s="11">
        <f t="shared" ca="1" si="282"/>
        <v>0.8</v>
      </c>
      <c r="L2545" s="11">
        <f t="shared" ca="1" si="283"/>
        <v>0.72</v>
      </c>
      <c r="M2545" s="11">
        <f ca="1">(J2545-F2545)*'Meta-analysis (Retention)'!$B$4</f>
        <v>0</v>
      </c>
      <c r="O2545" s="11">
        <f ca="1">(K2545-G2545)*'Meta-analysis (Retention)'!$B$4</f>
        <v>0</v>
      </c>
      <c r="Q2545" s="11">
        <f ca="1">(L2545-H2545)*'Meta-analysis (Retention)'!$B$4</f>
        <v>0</v>
      </c>
    </row>
    <row r="2546" spans="1:17">
      <c r="A2546" s="11">
        <v>0.54200000000000004</v>
      </c>
      <c r="B2546" s="11" cm="1">
        <f t="array" aca="1" ref="B2546" ca="1">INDEX(
    INDIRECT("'Bootstrap Sampling (Retention)'!$A$4:$A$4004"),
    RANDBETWEEN(
        MATCH('Meta-analysis (Retention)'!$B$5, INDIRECT("'Bootstrap Sampling (Retention)'!$A$4:$A$4004"), 1),
        MATCH('Meta-analysis (Retention)'!$B$6, INDIRECT("'Bootstrap Sampling (Retention)'!$A$4:$A$4004"), 1)
    ),
    1
)</f>
        <v>0</v>
      </c>
      <c r="C2546" s="11">
        <f t="shared" ca="1" si="287"/>
        <v>1</v>
      </c>
      <c r="F2546" s="11">
        <f t="shared" ca="1" si="284"/>
        <v>0.5</v>
      </c>
      <c r="G2546" s="11">
        <f t="shared" ca="1" si="285"/>
        <v>0.8</v>
      </c>
      <c r="H2546" s="11">
        <f t="shared" ca="1" si="286"/>
        <v>0.77</v>
      </c>
      <c r="J2546" s="11">
        <f t="shared" ca="1" si="281"/>
        <v>0.5</v>
      </c>
      <c r="K2546" s="11">
        <f t="shared" ca="1" si="282"/>
        <v>0.8</v>
      </c>
      <c r="L2546" s="11">
        <f t="shared" ca="1" si="283"/>
        <v>0.77</v>
      </c>
      <c r="M2546" s="11">
        <f ca="1">(J2546-F2546)*'Meta-analysis (Retention)'!$B$4</f>
        <v>0</v>
      </c>
      <c r="O2546" s="11">
        <f ca="1">(K2546-G2546)*'Meta-analysis (Retention)'!$B$4</f>
        <v>0</v>
      </c>
      <c r="Q2546" s="11">
        <f ca="1">(L2546-H2546)*'Meta-analysis (Retention)'!$B$4</f>
        <v>0</v>
      </c>
    </row>
    <row r="2547" spans="1:17">
      <c r="A2547" s="11">
        <v>0.54300000000000004</v>
      </c>
      <c r="B2547" s="11" cm="1">
        <f t="array" aca="1" ref="B2547" ca="1">INDEX(
    INDIRECT("'Bootstrap Sampling (Retention)'!$A$4:$A$4004"),
    RANDBETWEEN(
        MATCH('Meta-analysis (Retention)'!$B$5, INDIRECT("'Bootstrap Sampling (Retention)'!$A$4:$A$4004"), 1),
        MATCH('Meta-analysis (Retention)'!$B$6, INDIRECT("'Bootstrap Sampling (Retention)'!$A$4:$A$4004"), 1)
    ),
    1
)</f>
        <v>0</v>
      </c>
      <c r="C2547" s="11">
        <f t="shared" ca="1" si="287"/>
        <v>1</v>
      </c>
      <c r="F2547" s="11">
        <f t="shared" ca="1" si="284"/>
        <v>0.5</v>
      </c>
      <c r="G2547" s="11">
        <f t="shared" ca="1" si="285"/>
        <v>0.8</v>
      </c>
      <c r="H2547" s="11">
        <f t="shared" ca="1" si="286"/>
        <v>0.72</v>
      </c>
      <c r="J2547" s="11">
        <f t="shared" ca="1" si="281"/>
        <v>0.5</v>
      </c>
      <c r="K2547" s="11">
        <f t="shared" ca="1" si="282"/>
        <v>0.8</v>
      </c>
      <c r="L2547" s="11">
        <f t="shared" ca="1" si="283"/>
        <v>0.72</v>
      </c>
      <c r="M2547" s="11">
        <f ca="1">(J2547-F2547)*'Meta-analysis (Retention)'!$B$4</f>
        <v>0</v>
      </c>
      <c r="O2547" s="11">
        <f ca="1">(K2547-G2547)*'Meta-analysis (Retention)'!$B$4</f>
        <v>0</v>
      </c>
      <c r="Q2547" s="11">
        <f ca="1">(L2547-H2547)*'Meta-analysis (Retention)'!$B$4</f>
        <v>0</v>
      </c>
    </row>
    <row r="2548" spans="1:17">
      <c r="A2548" s="11">
        <v>0.54400000000000004</v>
      </c>
      <c r="B2548" s="11" cm="1">
        <f t="array" aca="1" ref="B2548" ca="1">INDEX(
    INDIRECT("'Bootstrap Sampling (Retention)'!$A$4:$A$4004"),
    RANDBETWEEN(
        MATCH('Meta-analysis (Retention)'!$B$5, INDIRECT("'Bootstrap Sampling (Retention)'!$A$4:$A$4004"), 1),
        MATCH('Meta-analysis (Retention)'!$B$6, INDIRECT("'Bootstrap Sampling (Retention)'!$A$4:$A$4004"), 1)
    ),
    1
)</f>
        <v>0</v>
      </c>
      <c r="C2548" s="11">
        <f t="shared" ca="1" si="287"/>
        <v>1</v>
      </c>
      <c r="F2548" s="11">
        <f t="shared" ca="1" si="284"/>
        <v>0.5</v>
      </c>
      <c r="G2548" s="11">
        <f t="shared" ca="1" si="285"/>
        <v>0.8</v>
      </c>
      <c r="H2548" s="11">
        <f t="shared" ca="1" si="286"/>
        <v>0.68</v>
      </c>
      <c r="J2548" s="11">
        <f t="shared" ca="1" si="281"/>
        <v>0.5</v>
      </c>
      <c r="K2548" s="11">
        <f t="shared" ca="1" si="282"/>
        <v>0.8</v>
      </c>
      <c r="L2548" s="11">
        <f t="shared" ca="1" si="283"/>
        <v>0.68</v>
      </c>
      <c r="M2548" s="11">
        <f ca="1">(J2548-F2548)*'Meta-analysis (Retention)'!$B$4</f>
        <v>0</v>
      </c>
      <c r="O2548" s="11">
        <f ca="1">(K2548-G2548)*'Meta-analysis (Retention)'!$B$4</f>
        <v>0</v>
      </c>
      <c r="Q2548" s="11">
        <f ca="1">(L2548-H2548)*'Meta-analysis (Retention)'!$B$4</f>
        <v>0</v>
      </c>
    </row>
    <row r="2549" spans="1:17">
      <c r="A2549" s="11">
        <v>0.54500000000000004</v>
      </c>
      <c r="B2549" s="11" cm="1">
        <f t="array" aca="1" ref="B2549" ca="1">INDEX(
    INDIRECT("'Bootstrap Sampling (Retention)'!$A$4:$A$4004"),
    RANDBETWEEN(
        MATCH('Meta-analysis (Retention)'!$B$5, INDIRECT("'Bootstrap Sampling (Retention)'!$A$4:$A$4004"), 1),
        MATCH('Meta-analysis (Retention)'!$B$6, INDIRECT("'Bootstrap Sampling (Retention)'!$A$4:$A$4004"), 1)
    ),
    1
)</f>
        <v>0</v>
      </c>
      <c r="C2549" s="11">
        <f t="shared" ca="1" si="287"/>
        <v>1</v>
      </c>
      <c r="F2549" s="11">
        <f t="shared" ca="1" si="284"/>
        <v>0.5</v>
      </c>
      <c r="G2549" s="11">
        <f t="shared" ca="1" si="285"/>
        <v>0.8</v>
      </c>
      <c r="H2549" s="11">
        <f t="shared" ca="1" si="286"/>
        <v>0.57999999999999996</v>
      </c>
      <c r="J2549" s="11">
        <f t="shared" ca="1" si="281"/>
        <v>0.5</v>
      </c>
      <c r="K2549" s="11">
        <f t="shared" ca="1" si="282"/>
        <v>0.8</v>
      </c>
      <c r="L2549" s="11">
        <f t="shared" ca="1" si="283"/>
        <v>0.57999999999999996</v>
      </c>
      <c r="M2549" s="11">
        <f ca="1">(J2549-F2549)*'Meta-analysis (Retention)'!$B$4</f>
        <v>0</v>
      </c>
      <c r="O2549" s="11">
        <f ca="1">(K2549-G2549)*'Meta-analysis (Retention)'!$B$4</f>
        <v>0</v>
      </c>
      <c r="Q2549" s="11">
        <f ca="1">(L2549-H2549)*'Meta-analysis (Retention)'!$B$4</f>
        <v>0</v>
      </c>
    </row>
    <row r="2550" spans="1:17">
      <c r="A2550" s="11">
        <v>0.54600000000000004</v>
      </c>
      <c r="B2550" s="11" cm="1">
        <f t="array" aca="1" ref="B2550" ca="1">INDEX(
    INDIRECT("'Bootstrap Sampling (Retention)'!$A$4:$A$4004"),
    RANDBETWEEN(
        MATCH('Meta-analysis (Retention)'!$B$5, INDIRECT("'Bootstrap Sampling (Retention)'!$A$4:$A$4004"), 1),
        MATCH('Meta-analysis (Retention)'!$B$6, INDIRECT("'Bootstrap Sampling (Retention)'!$A$4:$A$4004"), 1)
    ),
    1
)</f>
        <v>0</v>
      </c>
      <c r="C2550" s="11">
        <f t="shared" ca="1" si="287"/>
        <v>1</v>
      </c>
      <c r="F2550" s="11">
        <f t="shared" ca="1" si="284"/>
        <v>0.5</v>
      </c>
      <c r="G2550" s="11">
        <f t="shared" ca="1" si="285"/>
        <v>0.8</v>
      </c>
      <c r="H2550" s="11">
        <f t="shared" ca="1" si="286"/>
        <v>0.53</v>
      </c>
      <c r="J2550" s="11">
        <f t="shared" ca="1" si="281"/>
        <v>0.5</v>
      </c>
      <c r="K2550" s="11">
        <f t="shared" ca="1" si="282"/>
        <v>0.8</v>
      </c>
      <c r="L2550" s="11">
        <f t="shared" ca="1" si="283"/>
        <v>0.53</v>
      </c>
      <c r="M2550" s="11">
        <f ca="1">(J2550-F2550)*'Meta-analysis (Retention)'!$B$4</f>
        <v>0</v>
      </c>
      <c r="O2550" s="11">
        <f ca="1">(K2550-G2550)*'Meta-analysis (Retention)'!$B$4</f>
        <v>0</v>
      </c>
      <c r="Q2550" s="11">
        <f ca="1">(L2550-H2550)*'Meta-analysis (Retention)'!$B$4</f>
        <v>0</v>
      </c>
    </row>
    <row r="2551" spans="1:17">
      <c r="A2551" s="11">
        <v>0.54700000000000004</v>
      </c>
      <c r="B2551" s="11" cm="1">
        <f t="array" aca="1" ref="B2551" ca="1">INDEX(
    INDIRECT("'Bootstrap Sampling (Retention)'!$A$4:$A$4004"),
    RANDBETWEEN(
        MATCH('Meta-analysis (Retention)'!$B$5, INDIRECT("'Bootstrap Sampling (Retention)'!$A$4:$A$4004"), 1),
        MATCH('Meta-analysis (Retention)'!$B$6, INDIRECT("'Bootstrap Sampling (Retention)'!$A$4:$A$4004"), 1)
    ),
    1
)</f>
        <v>0</v>
      </c>
      <c r="C2551" s="11">
        <f t="shared" ca="1" si="287"/>
        <v>1</v>
      </c>
      <c r="F2551" s="11">
        <f t="shared" ca="1" si="284"/>
        <v>0.5</v>
      </c>
      <c r="G2551" s="11">
        <f t="shared" ca="1" si="285"/>
        <v>0.8</v>
      </c>
      <c r="H2551" s="11">
        <f t="shared" ca="1" si="286"/>
        <v>0.62</v>
      </c>
      <c r="J2551" s="11">
        <f t="shared" ca="1" si="281"/>
        <v>0.5</v>
      </c>
      <c r="K2551" s="11">
        <f t="shared" ca="1" si="282"/>
        <v>0.8</v>
      </c>
      <c r="L2551" s="11">
        <f t="shared" ca="1" si="283"/>
        <v>0.62</v>
      </c>
      <c r="M2551" s="11">
        <f ca="1">(J2551-F2551)*'Meta-analysis (Retention)'!$B$4</f>
        <v>0</v>
      </c>
      <c r="O2551" s="11">
        <f ca="1">(K2551-G2551)*'Meta-analysis (Retention)'!$B$4</f>
        <v>0</v>
      </c>
      <c r="Q2551" s="11">
        <f ca="1">(L2551-H2551)*'Meta-analysis (Retention)'!$B$4</f>
        <v>0</v>
      </c>
    </row>
    <row r="2552" spans="1:17">
      <c r="A2552" s="11">
        <v>0.54800000000000004</v>
      </c>
      <c r="B2552" s="11" cm="1">
        <f t="array" aca="1" ref="B2552" ca="1">INDEX(
    INDIRECT("'Bootstrap Sampling (Retention)'!$A$4:$A$4004"),
    RANDBETWEEN(
        MATCH('Meta-analysis (Retention)'!$B$5, INDIRECT("'Bootstrap Sampling (Retention)'!$A$4:$A$4004"), 1),
        MATCH('Meta-analysis (Retention)'!$B$6, INDIRECT("'Bootstrap Sampling (Retention)'!$A$4:$A$4004"), 1)
    ),
    1
)</f>
        <v>0</v>
      </c>
      <c r="C2552" s="11">
        <f t="shared" ca="1" si="287"/>
        <v>1</v>
      </c>
      <c r="F2552" s="11">
        <f t="shared" ca="1" si="284"/>
        <v>0.5</v>
      </c>
      <c r="G2552" s="11">
        <f t="shared" ca="1" si="285"/>
        <v>0.8</v>
      </c>
      <c r="H2552" s="11">
        <f t="shared" ca="1" si="286"/>
        <v>0.67</v>
      </c>
      <c r="J2552" s="11">
        <f t="shared" ca="1" si="281"/>
        <v>0.5</v>
      </c>
      <c r="K2552" s="11">
        <f t="shared" ca="1" si="282"/>
        <v>0.8</v>
      </c>
      <c r="L2552" s="11">
        <f t="shared" ca="1" si="283"/>
        <v>0.67</v>
      </c>
      <c r="M2552" s="11">
        <f ca="1">(J2552-F2552)*'Meta-analysis (Retention)'!$B$4</f>
        <v>0</v>
      </c>
      <c r="O2552" s="11">
        <f ca="1">(K2552-G2552)*'Meta-analysis (Retention)'!$B$4</f>
        <v>0</v>
      </c>
      <c r="Q2552" s="11">
        <f ca="1">(L2552-H2552)*'Meta-analysis (Retention)'!$B$4</f>
        <v>0</v>
      </c>
    </row>
    <row r="2553" spans="1:17">
      <c r="A2553" s="11">
        <v>0.54900000000000004</v>
      </c>
      <c r="B2553" s="11" cm="1">
        <f t="array" aca="1" ref="B2553" ca="1">INDEX(
    INDIRECT("'Bootstrap Sampling (Retention)'!$A$4:$A$4004"),
    RANDBETWEEN(
        MATCH('Meta-analysis (Retention)'!$B$5, INDIRECT("'Bootstrap Sampling (Retention)'!$A$4:$A$4004"), 1),
        MATCH('Meta-analysis (Retention)'!$B$6, INDIRECT("'Bootstrap Sampling (Retention)'!$A$4:$A$4004"), 1)
    ),
    1
)</f>
        <v>0</v>
      </c>
      <c r="C2553" s="11">
        <f t="shared" ca="1" si="287"/>
        <v>1</v>
      </c>
      <c r="F2553" s="11">
        <f t="shared" ca="1" si="284"/>
        <v>0.5</v>
      </c>
      <c r="G2553" s="11">
        <f t="shared" ca="1" si="285"/>
        <v>0.8</v>
      </c>
      <c r="H2553" s="11">
        <f t="shared" ca="1" si="286"/>
        <v>0.59</v>
      </c>
      <c r="J2553" s="11">
        <f t="shared" ca="1" si="281"/>
        <v>0.5</v>
      </c>
      <c r="K2553" s="11">
        <f t="shared" ca="1" si="282"/>
        <v>0.8</v>
      </c>
      <c r="L2553" s="11">
        <f t="shared" ca="1" si="283"/>
        <v>0.59</v>
      </c>
      <c r="M2553" s="11">
        <f ca="1">(J2553-F2553)*'Meta-analysis (Retention)'!$B$4</f>
        <v>0</v>
      </c>
      <c r="O2553" s="11">
        <f ca="1">(K2553-G2553)*'Meta-analysis (Retention)'!$B$4</f>
        <v>0</v>
      </c>
      <c r="Q2553" s="11">
        <f ca="1">(L2553-H2553)*'Meta-analysis (Retention)'!$B$4</f>
        <v>0</v>
      </c>
    </row>
    <row r="2554" spans="1:17">
      <c r="A2554" s="11">
        <v>0.55000000000000004</v>
      </c>
      <c r="B2554" s="11" cm="1">
        <f t="array" aca="1" ref="B2554" ca="1">INDEX(
    INDIRECT("'Bootstrap Sampling (Retention)'!$A$4:$A$4004"),
    RANDBETWEEN(
        MATCH('Meta-analysis (Retention)'!$B$5, INDIRECT("'Bootstrap Sampling (Retention)'!$A$4:$A$4004"), 1),
        MATCH('Meta-analysis (Retention)'!$B$6, INDIRECT("'Bootstrap Sampling (Retention)'!$A$4:$A$4004"), 1)
    ),
    1
)</f>
        <v>0</v>
      </c>
      <c r="C2554" s="11">
        <f t="shared" ca="1" si="287"/>
        <v>1</v>
      </c>
      <c r="F2554" s="11">
        <f t="shared" ca="1" si="284"/>
        <v>0.5</v>
      </c>
      <c r="G2554" s="11">
        <f t="shared" ca="1" si="285"/>
        <v>0.8</v>
      </c>
      <c r="H2554" s="11">
        <f t="shared" ca="1" si="286"/>
        <v>0.52</v>
      </c>
      <c r="J2554" s="11">
        <f t="shared" ca="1" si="281"/>
        <v>0.5</v>
      </c>
      <c r="K2554" s="11">
        <f t="shared" ca="1" si="282"/>
        <v>0.8</v>
      </c>
      <c r="L2554" s="11">
        <f t="shared" ca="1" si="283"/>
        <v>0.52</v>
      </c>
      <c r="M2554" s="11">
        <f ca="1">(J2554-F2554)*'Meta-analysis (Retention)'!$B$4</f>
        <v>0</v>
      </c>
      <c r="O2554" s="11">
        <f ca="1">(K2554-G2554)*'Meta-analysis (Retention)'!$B$4</f>
        <v>0</v>
      </c>
      <c r="Q2554" s="11">
        <f ca="1">(L2554-H2554)*'Meta-analysis (Retention)'!$B$4</f>
        <v>0</v>
      </c>
    </row>
    <row r="2555" spans="1:17">
      <c r="A2555" s="11">
        <v>0.55100000000000005</v>
      </c>
      <c r="B2555" s="11" cm="1">
        <f t="array" aca="1" ref="B2555" ca="1">INDEX(
    INDIRECT("'Bootstrap Sampling (Retention)'!$A$4:$A$4004"),
    RANDBETWEEN(
        MATCH('Meta-analysis (Retention)'!$B$5, INDIRECT("'Bootstrap Sampling (Retention)'!$A$4:$A$4004"), 1),
        MATCH('Meta-analysis (Retention)'!$B$6, INDIRECT("'Bootstrap Sampling (Retention)'!$A$4:$A$4004"), 1)
    ),
    1
)</f>
        <v>0</v>
      </c>
      <c r="C2555" s="11">
        <f t="shared" ca="1" si="287"/>
        <v>1</v>
      </c>
      <c r="F2555" s="11">
        <f t="shared" ca="1" si="284"/>
        <v>0.5</v>
      </c>
      <c r="G2555" s="11">
        <f t="shared" ca="1" si="285"/>
        <v>0.8</v>
      </c>
      <c r="H2555" s="11">
        <f t="shared" ca="1" si="286"/>
        <v>0.7</v>
      </c>
      <c r="J2555" s="11">
        <f t="shared" ca="1" si="281"/>
        <v>0.5</v>
      </c>
      <c r="K2555" s="11">
        <f t="shared" ca="1" si="282"/>
        <v>0.8</v>
      </c>
      <c r="L2555" s="11">
        <f t="shared" ca="1" si="283"/>
        <v>0.7</v>
      </c>
      <c r="M2555" s="11">
        <f ca="1">(J2555-F2555)*'Meta-analysis (Retention)'!$B$4</f>
        <v>0</v>
      </c>
      <c r="O2555" s="11">
        <f ca="1">(K2555-G2555)*'Meta-analysis (Retention)'!$B$4</f>
        <v>0</v>
      </c>
      <c r="Q2555" s="11">
        <f ca="1">(L2555-H2555)*'Meta-analysis (Retention)'!$B$4</f>
        <v>0</v>
      </c>
    </row>
    <row r="2556" spans="1:17">
      <c r="A2556" s="11">
        <v>0.55200000000000005</v>
      </c>
      <c r="B2556" s="11" cm="1">
        <f t="array" aca="1" ref="B2556" ca="1">INDEX(
    INDIRECT("'Bootstrap Sampling (Retention)'!$A$4:$A$4004"),
    RANDBETWEEN(
        MATCH('Meta-analysis (Retention)'!$B$5, INDIRECT("'Bootstrap Sampling (Retention)'!$A$4:$A$4004"), 1),
        MATCH('Meta-analysis (Retention)'!$B$6, INDIRECT("'Bootstrap Sampling (Retention)'!$A$4:$A$4004"), 1)
    ),
    1
)</f>
        <v>0</v>
      </c>
      <c r="C2556" s="11">
        <f t="shared" ca="1" si="287"/>
        <v>1</v>
      </c>
      <c r="F2556" s="11">
        <f t="shared" ca="1" si="284"/>
        <v>0.5</v>
      </c>
      <c r="G2556" s="11">
        <f t="shared" ca="1" si="285"/>
        <v>0.8</v>
      </c>
      <c r="H2556" s="11">
        <f t="shared" ca="1" si="286"/>
        <v>0.79</v>
      </c>
      <c r="J2556" s="11">
        <f t="shared" ref="J2556:J2619" ca="1" si="288">PRODUCT(C2556,F2556)</f>
        <v>0.5</v>
      </c>
      <c r="K2556" s="11">
        <f t="shared" ref="K2556:K2619" ca="1" si="289">PRODUCT($C2556,G2556)</f>
        <v>0.8</v>
      </c>
      <c r="L2556" s="11">
        <f t="shared" ref="L2556:L2619" ca="1" si="290">PRODUCT($C2556,H2556)</f>
        <v>0.79</v>
      </c>
      <c r="M2556" s="11">
        <f ca="1">(J2556-F2556)*'Meta-analysis (Retention)'!$B$4</f>
        <v>0</v>
      </c>
      <c r="O2556" s="11">
        <f ca="1">(K2556-G2556)*'Meta-analysis (Retention)'!$B$4</f>
        <v>0</v>
      </c>
      <c r="Q2556" s="11">
        <f ca="1">(L2556-H2556)*'Meta-analysis (Retention)'!$B$4</f>
        <v>0</v>
      </c>
    </row>
    <row r="2557" spans="1:17">
      <c r="A2557" s="11">
        <v>0.55300000000000005</v>
      </c>
      <c r="B2557" s="11" cm="1">
        <f t="array" aca="1" ref="B2557" ca="1">INDEX(
    INDIRECT("'Bootstrap Sampling (Retention)'!$A$4:$A$4004"),
    RANDBETWEEN(
        MATCH('Meta-analysis (Retention)'!$B$5, INDIRECT("'Bootstrap Sampling (Retention)'!$A$4:$A$4004"), 1),
        MATCH('Meta-analysis (Retention)'!$B$6, INDIRECT("'Bootstrap Sampling (Retention)'!$A$4:$A$4004"), 1)
    ),
    1
)</f>
        <v>0</v>
      </c>
      <c r="C2557" s="11">
        <f t="shared" ca="1" si="287"/>
        <v>1</v>
      </c>
      <c r="F2557" s="11">
        <f t="shared" ca="1" si="284"/>
        <v>0.5</v>
      </c>
      <c r="G2557" s="11">
        <f t="shared" ca="1" si="285"/>
        <v>0.8</v>
      </c>
      <c r="H2557" s="11">
        <f t="shared" ca="1" si="286"/>
        <v>0.68</v>
      </c>
      <c r="J2557" s="11">
        <f t="shared" ca="1" si="288"/>
        <v>0.5</v>
      </c>
      <c r="K2557" s="11">
        <f t="shared" ca="1" si="289"/>
        <v>0.8</v>
      </c>
      <c r="L2557" s="11">
        <f t="shared" ca="1" si="290"/>
        <v>0.68</v>
      </c>
      <c r="M2557" s="11">
        <f ca="1">(J2557-F2557)*'Meta-analysis (Retention)'!$B$4</f>
        <v>0</v>
      </c>
      <c r="O2557" s="11">
        <f ca="1">(K2557-G2557)*'Meta-analysis (Retention)'!$B$4</f>
        <v>0</v>
      </c>
      <c r="Q2557" s="11">
        <f ca="1">(L2557-H2557)*'Meta-analysis (Retention)'!$B$4</f>
        <v>0</v>
      </c>
    </row>
    <row r="2558" spans="1:17">
      <c r="A2558" s="11">
        <v>0.55400000000000005</v>
      </c>
      <c r="B2558" s="11" cm="1">
        <f t="array" aca="1" ref="B2558" ca="1">INDEX(
    INDIRECT("'Bootstrap Sampling (Retention)'!$A$4:$A$4004"),
    RANDBETWEEN(
        MATCH('Meta-analysis (Retention)'!$B$5, INDIRECT("'Bootstrap Sampling (Retention)'!$A$4:$A$4004"), 1),
        MATCH('Meta-analysis (Retention)'!$B$6, INDIRECT("'Bootstrap Sampling (Retention)'!$A$4:$A$4004"), 1)
    ),
    1
)</f>
        <v>0</v>
      </c>
      <c r="C2558" s="11">
        <f t="shared" ca="1" si="287"/>
        <v>1</v>
      </c>
      <c r="F2558" s="11">
        <f t="shared" ca="1" si="284"/>
        <v>0.5</v>
      </c>
      <c r="G2558" s="11">
        <f t="shared" ca="1" si="285"/>
        <v>0.8</v>
      </c>
      <c r="H2558" s="11">
        <f t="shared" ca="1" si="286"/>
        <v>0.61</v>
      </c>
      <c r="J2558" s="11">
        <f t="shared" ca="1" si="288"/>
        <v>0.5</v>
      </c>
      <c r="K2558" s="11">
        <f t="shared" ca="1" si="289"/>
        <v>0.8</v>
      </c>
      <c r="L2558" s="11">
        <f t="shared" ca="1" si="290"/>
        <v>0.61</v>
      </c>
      <c r="M2558" s="11">
        <f ca="1">(J2558-F2558)*'Meta-analysis (Retention)'!$B$4</f>
        <v>0</v>
      </c>
      <c r="O2558" s="11">
        <f ca="1">(K2558-G2558)*'Meta-analysis (Retention)'!$B$4</f>
        <v>0</v>
      </c>
      <c r="Q2558" s="11">
        <f ca="1">(L2558-H2558)*'Meta-analysis (Retention)'!$B$4</f>
        <v>0</v>
      </c>
    </row>
    <row r="2559" spans="1:17">
      <c r="A2559" s="11">
        <v>0.55500000000000005</v>
      </c>
      <c r="B2559" s="11" cm="1">
        <f t="array" aca="1" ref="B2559" ca="1">INDEX(
    INDIRECT("'Bootstrap Sampling (Retention)'!$A$4:$A$4004"),
    RANDBETWEEN(
        MATCH('Meta-analysis (Retention)'!$B$5, INDIRECT("'Bootstrap Sampling (Retention)'!$A$4:$A$4004"), 1),
        MATCH('Meta-analysis (Retention)'!$B$6, INDIRECT("'Bootstrap Sampling (Retention)'!$A$4:$A$4004"), 1)
    ),
    1
)</f>
        <v>0</v>
      </c>
      <c r="C2559" s="11">
        <f t="shared" ca="1" si="287"/>
        <v>1</v>
      </c>
      <c r="F2559" s="11">
        <f t="shared" ca="1" si="284"/>
        <v>0.5</v>
      </c>
      <c r="G2559" s="11">
        <f t="shared" ca="1" si="285"/>
        <v>0.8</v>
      </c>
      <c r="H2559" s="11">
        <f t="shared" ca="1" si="286"/>
        <v>0.68</v>
      </c>
      <c r="J2559" s="11">
        <f t="shared" ca="1" si="288"/>
        <v>0.5</v>
      </c>
      <c r="K2559" s="11">
        <f t="shared" ca="1" si="289"/>
        <v>0.8</v>
      </c>
      <c r="L2559" s="11">
        <f t="shared" ca="1" si="290"/>
        <v>0.68</v>
      </c>
      <c r="M2559" s="11">
        <f ca="1">(J2559-F2559)*'Meta-analysis (Retention)'!$B$4</f>
        <v>0</v>
      </c>
      <c r="O2559" s="11">
        <f ca="1">(K2559-G2559)*'Meta-analysis (Retention)'!$B$4</f>
        <v>0</v>
      </c>
      <c r="Q2559" s="11">
        <f ca="1">(L2559-H2559)*'Meta-analysis (Retention)'!$B$4</f>
        <v>0</v>
      </c>
    </row>
    <row r="2560" spans="1:17">
      <c r="A2560" s="11">
        <v>0.55600000000000005</v>
      </c>
      <c r="B2560" s="11" cm="1">
        <f t="array" aca="1" ref="B2560" ca="1">INDEX(
    INDIRECT("'Bootstrap Sampling (Retention)'!$A$4:$A$4004"),
    RANDBETWEEN(
        MATCH('Meta-analysis (Retention)'!$B$5, INDIRECT("'Bootstrap Sampling (Retention)'!$A$4:$A$4004"), 1),
        MATCH('Meta-analysis (Retention)'!$B$6, INDIRECT("'Bootstrap Sampling (Retention)'!$A$4:$A$4004"), 1)
    ),
    1
)</f>
        <v>0</v>
      </c>
      <c r="C2560" s="11">
        <f t="shared" ca="1" si="287"/>
        <v>1</v>
      </c>
      <c r="F2560" s="11">
        <f t="shared" ca="1" si="284"/>
        <v>0.5</v>
      </c>
      <c r="G2560" s="11">
        <f t="shared" ca="1" si="285"/>
        <v>0.8</v>
      </c>
      <c r="H2560" s="11">
        <f t="shared" ca="1" si="286"/>
        <v>0.54</v>
      </c>
      <c r="J2560" s="11">
        <f t="shared" ca="1" si="288"/>
        <v>0.5</v>
      </c>
      <c r="K2560" s="11">
        <f t="shared" ca="1" si="289"/>
        <v>0.8</v>
      </c>
      <c r="L2560" s="11">
        <f t="shared" ca="1" si="290"/>
        <v>0.54</v>
      </c>
      <c r="M2560" s="11">
        <f ca="1">(J2560-F2560)*'Meta-analysis (Retention)'!$B$4</f>
        <v>0</v>
      </c>
      <c r="O2560" s="11">
        <f ca="1">(K2560-G2560)*'Meta-analysis (Retention)'!$B$4</f>
        <v>0</v>
      </c>
      <c r="Q2560" s="11">
        <f ca="1">(L2560-H2560)*'Meta-analysis (Retention)'!$B$4</f>
        <v>0</v>
      </c>
    </row>
    <row r="2561" spans="1:17">
      <c r="A2561" s="11">
        <v>0.55700000000000005</v>
      </c>
      <c r="B2561" s="11" cm="1">
        <f t="array" aca="1" ref="B2561" ca="1">INDEX(
    INDIRECT("'Bootstrap Sampling (Retention)'!$A$4:$A$4004"),
    RANDBETWEEN(
        MATCH('Meta-analysis (Retention)'!$B$5, INDIRECT("'Bootstrap Sampling (Retention)'!$A$4:$A$4004"), 1),
        MATCH('Meta-analysis (Retention)'!$B$6, INDIRECT("'Bootstrap Sampling (Retention)'!$A$4:$A$4004"), 1)
    ),
    1
)</f>
        <v>0</v>
      </c>
      <c r="C2561" s="11">
        <f t="shared" ca="1" si="287"/>
        <v>1</v>
      </c>
      <c r="F2561" s="11">
        <f t="shared" ca="1" si="284"/>
        <v>0.5</v>
      </c>
      <c r="G2561" s="11">
        <f t="shared" ca="1" si="285"/>
        <v>0.8</v>
      </c>
      <c r="H2561" s="11">
        <f t="shared" ca="1" si="286"/>
        <v>0.65</v>
      </c>
      <c r="J2561" s="11">
        <f t="shared" ca="1" si="288"/>
        <v>0.5</v>
      </c>
      <c r="K2561" s="11">
        <f t="shared" ca="1" si="289"/>
        <v>0.8</v>
      </c>
      <c r="L2561" s="11">
        <f t="shared" ca="1" si="290"/>
        <v>0.65</v>
      </c>
      <c r="M2561" s="11">
        <f ca="1">(J2561-F2561)*'Meta-analysis (Retention)'!$B$4</f>
        <v>0</v>
      </c>
      <c r="O2561" s="11">
        <f ca="1">(K2561-G2561)*'Meta-analysis (Retention)'!$B$4</f>
        <v>0</v>
      </c>
      <c r="Q2561" s="11">
        <f ca="1">(L2561-H2561)*'Meta-analysis (Retention)'!$B$4</f>
        <v>0</v>
      </c>
    </row>
    <row r="2562" spans="1:17">
      <c r="A2562" s="11">
        <v>0.55800000000000005</v>
      </c>
      <c r="B2562" s="11" cm="1">
        <f t="array" aca="1" ref="B2562" ca="1">INDEX(
    INDIRECT("'Bootstrap Sampling (Retention)'!$A$4:$A$4004"),
    RANDBETWEEN(
        MATCH('Meta-analysis (Retention)'!$B$5, INDIRECT("'Bootstrap Sampling (Retention)'!$A$4:$A$4004"), 1),
        MATCH('Meta-analysis (Retention)'!$B$6, INDIRECT("'Bootstrap Sampling (Retention)'!$A$4:$A$4004"), 1)
    ),
    1
)</f>
        <v>0</v>
      </c>
      <c r="C2562" s="11">
        <f t="shared" ca="1" si="287"/>
        <v>1</v>
      </c>
      <c r="F2562" s="11">
        <f t="shared" ca="1" si="284"/>
        <v>0.5</v>
      </c>
      <c r="G2562" s="11">
        <f t="shared" ca="1" si="285"/>
        <v>0.8</v>
      </c>
      <c r="H2562" s="11">
        <f t="shared" ca="1" si="286"/>
        <v>0.67</v>
      </c>
      <c r="J2562" s="11">
        <f t="shared" ca="1" si="288"/>
        <v>0.5</v>
      </c>
      <c r="K2562" s="11">
        <f t="shared" ca="1" si="289"/>
        <v>0.8</v>
      </c>
      <c r="L2562" s="11">
        <f t="shared" ca="1" si="290"/>
        <v>0.67</v>
      </c>
      <c r="M2562" s="11">
        <f ca="1">(J2562-F2562)*'Meta-analysis (Retention)'!$B$4</f>
        <v>0</v>
      </c>
      <c r="O2562" s="11">
        <f ca="1">(K2562-G2562)*'Meta-analysis (Retention)'!$B$4</f>
        <v>0</v>
      </c>
      <c r="Q2562" s="11">
        <f ca="1">(L2562-H2562)*'Meta-analysis (Retention)'!$B$4</f>
        <v>0</v>
      </c>
    </row>
    <row r="2563" spans="1:17">
      <c r="A2563" s="11">
        <v>0.55900000000000005</v>
      </c>
      <c r="B2563" s="11" cm="1">
        <f t="array" aca="1" ref="B2563" ca="1">INDEX(
    INDIRECT("'Bootstrap Sampling (Retention)'!$A$4:$A$4004"),
    RANDBETWEEN(
        MATCH('Meta-analysis (Retention)'!$B$5, INDIRECT("'Bootstrap Sampling (Retention)'!$A$4:$A$4004"), 1),
        MATCH('Meta-analysis (Retention)'!$B$6, INDIRECT("'Bootstrap Sampling (Retention)'!$A$4:$A$4004"), 1)
    ),
    1
)</f>
        <v>0</v>
      </c>
      <c r="C2563" s="11">
        <f t="shared" ca="1" si="287"/>
        <v>1</v>
      </c>
      <c r="F2563" s="11">
        <f t="shared" ca="1" si="284"/>
        <v>0.5</v>
      </c>
      <c r="G2563" s="11">
        <f t="shared" ca="1" si="285"/>
        <v>0.8</v>
      </c>
      <c r="H2563" s="11">
        <f t="shared" ca="1" si="286"/>
        <v>0.7</v>
      </c>
      <c r="J2563" s="11">
        <f t="shared" ca="1" si="288"/>
        <v>0.5</v>
      </c>
      <c r="K2563" s="11">
        <f t="shared" ca="1" si="289"/>
        <v>0.8</v>
      </c>
      <c r="L2563" s="11">
        <f t="shared" ca="1" si="290"/>
        <v>0.7</v>
      </c>
      <c r="M2563" s="11">
        <f ca="1">(J2563-F2563)*'Meta-analysis (Retention)'!$B$4</f>
        <v>0</v>
      </c>
      <c r="O2563" s="11">
        <f ca="1">(K2563-G2563)*'Meta-analysis (Retention)'!$B$4</f>
        <v>0</v>
      </c>
      <c r="Q2563" s="11">
        <f ca="1">(L2563-H2563)*'Meta-analysis (Retention)'!$B$4</f>
        <v>0</v>
      </c>
    </row>
    <row r="2564" spans="1:17">
      <c r="A2564" s="11">
        <v>0.56000000000000005</v>
      </c>
      <c r="B2564" s="11" cm="1">
        <f t="array" aca="1" ref="B2564" ca="1">INDEX(
    INDIRECT("'Bootstrap Sampling (Retention)'!$A$4:$A$4004"),
    RANDBETWEEN(
        MATCH('Meta-analysis (Retention)'!$B$5, INDIRECT("'Bootstrap Sampling (Retention)'!$A$4:$A$4004"), 1),
        MATCH('Meta-analysis (Retention)'!$B$6, INDIRECT("'Bootstrap Sampling (Retention)'!$A$4:$A$4004"), 1)
    ),
    1
)</f>
        <v>0</v>
      </c>
      <c r="C2564" s="11">
        <f t="shared" ca="1" si="287"/>
        <v>1</v>
      </c>
      <c r="F2564" s="11">
        <f t="shared" ref="F2564:F2627" ca="1" si="291">INDEX($E$53:$E$53, RANDBETWEEN(1,ROWS($E$53:$E$53)),1)</f>
        <v>0.5</v>
      </c>
      <c r="G2564" s="11">
        <f t="shared" ref="G2564:G2627" ca="1" si="292">INDEX($E$83:$E$83, RANDBETWEEN(1,ROWS($E$83:$E$83)),1)</f>
        <v>0.8</v>
      </c>
      <c r="H2564" s="11">
        <f t="shared" ref="H2564:H2627" ca="1" si="293">INDEX($E$53:$E$83, RANDBETWEEN(1,ROWS($E$53:$E$83)),1)</f>
        <v>0.62</v>
      </c>
      <c r="J2564" s="11">
        <f t="shared" ca="1" si="288"/>
        <v>0.5</v>
      </c>
      <c r="K2564" s="11">
        <f t="shared" ca="1" si="289"/>
        <v>0.8</v>
      </c>
      <c r="L2564" s="11">
        <f t="shared" ca="1" si="290"/>
        <v>0.62</v>
      </c>
      <c r="M2564" s="11">
        <f ca="1">(J2564-F2564)*'Meta-analysis (Retention)'!$B$4</f>
        <v>0</v>
      </c>
      <c r="O2564" s="11">
        <f ca="1">(K2564-G2564)*'Meta-analysis (Retention)'!$B$4</f>
        <v>0</v>
      </c>
      <c r="Q2564" s="11">
        <f ca="1">(L2564-H2564)*'Meta-analysis (Retention)'!$B$4</f>
        <v>0</v>
      </c>
    </row>
    <row r="2565" spans="1:17">
      <c r="A2565" s="11">
        <v>0.56100000000000005</v>
      </c>
      <c r="B2565" s="11" cm="1">
        <f t="array" aca="1" ref="B2565" ca="1">INDEX(
    INDIRECT("'Bootstrap Sampling (Retention)'!$A$4:$A$4004"),
    RANDBETWEEN(
        MATCH('Meta-analysis (Retention)'!$B$5, INDIRECT("'Bootstrap Sampling (Retention)'!$A$4:$A$4004"), 1),
        MATCH('Meta-analysis (Retention)'!$B$6, INDIRECT("'Bootstrap Sampling (Retention)'!$A$4:$A$4004"), 1)
    ),
    1
)</f>
        <v>0</v>
      </c>
      <c r="C2565" s="11">
        <f t="shared" ca="1" si="287"/>
        <v>1</v>
      </c>
      <c r="F2565" s="11">
        <f t="shared" ca="1" si="291"/>
        <v>0.5</v>
      </c>
      <c r="G2565" s="11">
        <f t="shared" ca="1" si="292"/>
        <v>0.8</v>
      </c>
      <c r="H2565" s="11">
        <f t="shared" ca="1" si="293"/>
        <v>0.56999999999999995</v>
      </c>
      <c r="J2565" s="11">
        <f t="shared" ca="1" si="288"/>
        <v>0.5</v>
      </c>
      <c r="K2565" s="11">
        <f t="shared" ca="1" si="289"/>
        <v>0.8</v>
      </c>
      <c r="L2565" s="11">
        <f t="shared" ca="1" si="290"/>
        <v>0.56999999999999995</v>
      </c>
      <c r="M2565" s="11">
        <f ca="1">(J2565-F2565)*'Meta-analysis (Retention)'!$B$4</f>
        <v>0</v>
      </c>
      <c r="O2565" s="11">
        <f ca="1">(K2565-G2565)*'Meta-analysis (Retention)'!$B$4</f>
        <v>0</v>
      </c>
      <c r="Q2565" s="11">
        <f ca="1">(L2565-H2565)*'Meta-analysis (Retention)'!$B$4</f>
        <v>0</v>
      </c>
    </row>
    <row r="2566" spans="1:17">
      <c r="A2566" s="11">
        <v>0.56200000000000006</v>
      </c>
      <c r="B2566" s="11" cm="1">
        <f t="array" aca="1" ref="B2566" ca="1">INDEX(
    INDIRECT("'Bootstrap Sampling (Retention)'!$A$4:$A$4004"),
    RANDBETWEEN(
        MATCH('Meta-analysis (Retention)'!$B$5, INDIRECT("'Bootstrap Sampling (Retention)'!$A$4:$A$4004"), 1),
        MATCH('Meta-analysis (Retention)'!$B$6, INDIRECT("'Bootstrap Sampling (Retention)'!$A$4:$A$4004"), 1)
    ),
    1
)</f>
        <v>0</v>
      </c>
      <c r="C2566" s="11">
        <f t="shared" ca="1" si="287"/>
        <v>1</v>
      </c>
      <c r="F2566" s="11">
        <f t="shared" ca="1" si="291"/>
        <v>0.5</v>
      </c>
      <c r="G2566" s="11">
        <f t="shared" ca="1" si="292"/>
        <v>0.8</v>
      </c>
      <c r="H2566" s="11">
        <f t="shared" ca="1" si="293"/>
        <v>0.78</v>
      </c>
      <c r="J2566" s="11">
        <f t="shared" ca="1" si="288"/>
        <v>0.5</v>
      </c>
      <c r="K2566" s="11">
        <f t="shared" ca="1" si="289"/>
        <v>0.8</v>
      </c>
      <c r="L2566" s="11">
        <f t="shared" ca="1" si="290"/>
        <v>0.78</v>
      </c>
      <c r="M2566" s="11">
        <f ca="1">(J2566-F2566)*'Meta-analysis (Retention)'!$B$4</f>
        <v>0</v>
      </c>
      <c r="O2566" s="11">
        <f ca="1">(K2566-G2566)*'Meta-analysis (Retention)'!$B$4</f>
        <v>0</v>
      </c>
      <c r="Q2566" s="11">
        <f ca="1">(L2566-H2566)*'Meta-analysis (Retention)'!$B$4</f>
        <v>0</v>
      </c>
    </row>
    <row r="2567" spans="1:17">
      <c r="A2567" s="11">
        <v>0.56299999999999994</v>
      </c>
      <c r="B2567" s="11" cm="1">
        <f t="array" aca="1" ref="B2567" ca="1">INDEX(
    INDIRECT("'Bootstrap Sampling (Retention)'!$A$4:$A$4004"),
    RANDBETWEEN(
        MATCH('Meta-analysis (Retention)'!$B$5, INDIRECT("'Bootstrap Sampling (Retention)'!$A$4:$A$4004"), 1),
        MATCH('Meta-analysis (Retention)'!$B$6, INDIRECT("'Bootstrap Sampling (Retention)'!$A$4:$A$4004"), 1)
    ),
    1
)</f>
        <v>0</v>
      </c>
      <c r="C2567" s="11">
        <f t="shared" ca="1" si="287"/>
        <v>1</v>
      </c>
      <c r="F2567" s="11">
        <f t="shared" ca="1" si="291"/>
        <v>0.5</v>
      </c>
      <c r="G2567" s="11">
        <f t="shared" ca="1" si="292"/>
        <v>0.8</v>
      </c>
      <c r="H2567" s="11">
        <f t="shared" ca="1" si="293"/>
        <v>0.74</v>
      </c>
      <c r="J2567" s="11">
        <f t="shared" ca="1" si="288"/>
        <v>0.5</v>
      </c>
      <c r="K2567" s="11">
        <f t="shared" ca="1" si="289"/>
        <v>0.8</v>
      </c>
      <c r="L2567" s="11">
        <f t="shared" ca="1" si="290"/>
        <v>0.74</v>
      </c>
      <c r="M2567" s="11">
        <f ca="1">(J2567-F2567)*'Meta-analysis (Retention)'!$B$4</f>
        <v>0</v>
      </c>
      <c r="O2567" s="11">
        <f ca="1">(K2567-G2567)*'Meta-analysis (Retention)'!$B$4</f>
        <v>0</v>
      </c>
      <c r="Q2567" s="11">
        <f ca="1">(L2567-H2567)*'Meta-analysis (Retention)'!$B$4</f>
        <v>0</v>
      </c>
    </row>
    <row r="2568" spans="1:17">
      <c r="A2568" s="11">
        <v>0.56399999999999995</v>
      </c>
      <c r="B2568" s="11" cm="1">
        <f t="array" aca="1" ref="B2568" ca="1">INDEX(
    INDIRECT("'Bootstrap Sampling (Retention)'!$A$4:$A$4004"),
    RANDBETWEEN(
        MATCH('Meta-analysis (Retention)'!$B$5, INDIRECT("'Bootstrap Sampling (Retention)'!$A$4:$A$4004"), 1),
        MATCH('Meta-analysis (Retention)'!$B$6, INDIRECT("'Bootstrap Sampling (Retention)'!$A$4:$A$4004"), 1)
    ),
    1
)</f>
        <v>0</v>
      </c>
      <c r="C2568" s="11">
        <f t="shared" ca="1" si="287"/>
        <v>1</v>
      </c>
      <c r="F2568" s="11">
        <f t="shared" ca="1" si="291"/>
        <v>0.5</v>
      </c>
      <c r="G2568" s="11">
        <f t="shared" ca="1" si="292"/>
        <v>0.8</v>
      </c>
      <c r="H2568" s="11">
        <f t="shared" ca="1" si="293"/>
        <v>0.77</v>
      </c>
      <c r="J2568" s="11">
        <f t="shared" ca="1" si="288"/>
        <v>0.5</v>
      </c>
      <c r="K2568" s="11">
        <f t="shared" ca="1" si="289"/>
        <v>0.8</v>
      </c>
      <c r="L2568" s="11">
        <f t="shared" ca="1" si="290"/>
        <v>0.77</v>
      </c>
      <c r="M2568" s="11">
        <f ca="1">(J2568-F2568)*'Meta-analysis (Retention)'!$B$4</f>
        <v>0</v>
      </c>
      <c r="O2568" s="11">
        <f ca="1">(K2568-G2568)*'Meta-analysis (Retention)'!$B$4</f>
        <v>0</v>
      </c>
      <c r="Q2568" s="11">
        <f ca="1">(L2568-H2568)*'Meta-analysis (Retention)'!$B$4</f>
        <v>0</v>
      </c>
    </row>
    <row r="2569" spans="1:17">
      <c r="A2569" s="11">
        <v>0.56499999999999995</v>
      </c>
      <c r="B2569" s="11" cm="1">
        <f t="array" aca="1" ref="B2569" ca="1">INDEX(
    INDIRECT("'Bootstrap Sampling (Retention)'!$A$4:$A$4004"),
    RANDBETWEEN(
        MATCH('Meta-analysis (Retention)'!$B$5, INDIRECT("'Bootstrap Sampling (Retention)'!$A$4:$A$4004"), 1),
        MATCH('Meta-analysis (Retention)'!$B$6, INDIRECT("'Bootstrap Sampling (Retention)'!$A$4:$A$4004"), 1)
    ),
    1
)</f>
        <v>0</v>
      </c>
      <c r="C2569" s="11">
        <f t="shared" ca="1" si="287"/>
        <v>1</v>
      </c>
      <c r="F2569" s="11">
        <f t="shared" ca="1" si="291"/>
        <v>0.5</v>
      </c>
      <c r="G2569" s="11">
        <f t="shared" ca="1" si="292"/>
        <v>0.8</v>
      </c>
      <c r="H2569" s="11">
        <f t="shared" ca="1" si="293"/>
        <v>0.8</v>
      </c>
      <c r="J2569" s="11">
        <f t="shared" ca="1" si="288"/>
        <v>0.5</v>
      </c>
      <c r="K2569" s="11">
        <f t="shared" ca="1" si="289"/>
        <v>0.8</v>
      </c>
      <c r="L2569" s="11">
        <f t="shared" ca="1" si="290"/>
        <v>0.8</v>
      </c>
      <c r="M2569" s="11">
        <f ca="1">(J2569-F2569)*'Meta-analysis (Retention)'!$B$4</f>
        <v>0</v>
      </c>
      <c r="O2569" s="11">
        <f ca="1">(K2569-G2569)*'Meta-analysis (Retention)'!$B$4</f>
        <v>0</v>
      </c>
      <c r="Q2569" s="11">
        <f ca="1">(L2569-H2569)*'Meta-analysis (Retention)'!$B$4</f>
        <v>0</v>
      </c>
    </row>
    <row r="2570" spans="1:17">
      <c r="A2570" s="11">
        <v>0.56599999999999995</v>
      </c>
      <c r="B2570" s="11" cm="1">
        <f t="array" aca="1" ref="B2570" ca="1">INDEX(
    INDIRECT("'Bootstrap Sampling (Retention)'!$A$4:$A$4004"),
    RANDBETWEEN(
        MATCH('Meta-analysis (Retention)'!$B$5, INDIRECT("'Bootstrap Sampling (Retention)'!$A$4:$A$4004"), 1),
        MATCH('Meta-analysis (Retention)'!$B$6, INDIRECT("'Bootstrap Sampling (Retention)'!$A$4:$A$4004"), 1)
    ),
    1
)</f>
        <v>0</v>
      </c>
      <c r="C2570" s="11">
        <f t="shared" ca="1" si="287"/>
        <v>1</v>
      </c>
      <c r="F2570" s="11">
        <f t="shared" ca="1" si="291"/>
        <v>0.5</v>
      </c>
      <c r="G2570" s="11">
        <f t="shared" ca="1" si="292"/>
        <v>0.8</v>
      </c>
      <c r="H2570" s="11">
        <f t="shared" ca="1" si="293"/>
        <v>0.79</v>
      </c>
      <c r="J2570" s="11">
        <f t="shared" ca="1" si="288"/>
        <v>0.5</v>
      </c>
      <c r="K2570" s="11">
        <f t="shared" ca="1" si="289"/>
        <v>0.8</v>
      </c>
      <c r="L2570" s="11">
        <f t="shared" ca="1" si="290"/>
        <v>0.79</v>
      </c>
      <c r="M2570" s="11">
        <f ca="1">(J2570-F2570)*'Meta-analysis (Retention)'!$B$4</f>
        <v>0</v>
      </c>
      <c r="O2570" s="11">
        <f ca="1">(K2570-G2570)*'Meta-analysis (Retention)'!$B$4</f>
        <v>0</v>
      </c>
      <c r="Q2570" s="11">
        <f ca="1">(L2570-H2570)*'Meta-analysis (Retention)'!$B$4</f>
        <v>0</v>
      </c>
    </row>
    <row r="2571" spans="1:17">
      <c r="A2571" s="11">
        <v>0.56699999999999995</v>
      </c>
      <c r="B2571" s="11" cm="1">
        <f t="array" aca="1" ref="B2571" ca="1">INDEX(
    INDIRECT("'Bootstrap Sampling (Retention)'!$A$4:$A$4004"),
    RANDBETWEEN(
        MATCH('Meta-analysis (Retention)'!$B$5, INDIRECT("'Bootstrap Sampling (Retention)'!$A$4:$A$4004"), 1),
        MATCH('Meta-analysis (Retention)'!$B$6, INDIRECT("'Bootstrap Sampling (Retention)'!$A$4:$A$4004"), 1)
    ),
    1
)</f>
        <v>0</v>
      </c>
      <c r="C2571" s="11">
        <f t="shared" ca="1" si="287"/>
        <v>1</v>
      </c>
      <c r="F2571" s="11">
        <f t="shared" ca="1" si="291"/>
        <v>0.5</v>
      </c>
      <c r="G2571" s="11">
        <f t="shared" ca="1" si="292"/>
        <v>0.8</v>
      </c>
      <c r="H2571" s="11">
        <f t="shared" ca="1" si="293"/>
        <v>0.64</v>
      </c>
      <c r="J2571" s="11">
        <f t="shared" ca="1" si="288"/>
        <v>0.5</v>
      </c>
      <c r="K2571" s="11">
        <f t="shared" ca="1" si="289"/>
        <v>0.8</v>
      </c>
      <c r="L2571" s="11">
        <f t="shared" ca="1" si="290"/>
        <v>0.64</v>
      </c>
      <c r="M2571" s="11">
        <f ca="1">(J2571-F2571)*'Meta-analysis (Retention)'!$B$4</f>
        <v>0</v>
      </c>
      <c r="O2571" s="11">
        <f ca="1">(K2571-G2571)*'Meta-analysis (Retention)'!$B$4</f>
        <v>0</v>
      </c>
      <c r="Q2571" s="11">
        <f ca="1">(L2571-H2571)*'Meta-analysis (Retention)'!$B$4</f>
        <v>0</v>
      </c>
    </row>
    <row r="2572" spans="1:17">
      <c r="A2572" s="11">
        <v>0.56799999999999995</v>
      </c>
      <c r="B2572" s="11" cm="1">
        <f t="array" aca="1" ref="B2572" ca="1">INDEX(
    INDIRECT("'Bootstrap Sampling (Retention)'!$A$4:$A$4004"),
    RANDBETWEEN(
        MATCH('Meta-analysis (Retention)'!$B$5, INDIRECT("'Bootstrap Sampling (Retention)'!$A$4:$A$4004"), 1),
        MATCH('Meta-analysis (Retention)'!$B$6, INDIRECT("'Bootstrap Sampling (Retention)'!$A$4:$A$4004"), 1)
    ),
    1
)</f>
        <v>0</v>
      </c>
      <c r="C2572" s="11">
        <f t="shared" ca="1" si="287"/>
        <v>1</v>
      </c>
      <c r="F2572" s="11">
        <f t="shared" ca="1" si="291"/>
        <v>0.5</v>
      </c>
      <c r="G2572" s="11">
        <f t="shared" ca="1" si="292"/>
        <v>0.8</v>
      </c>
      <c r="H2572" s="11">
        <f t="shared" ca="1" si="293"/>
        <v>0.56000000000000005</v>
      </c>
      <c r="J2572" s="11">
        <f t="shared" ca="1" si="288"/>
        <v>0.5</v>
      </c>
      <c r="K2572" s="11">
        <f t="shared" ca="1" si="289"/>
        <v>0.8</v>
      </c>
      <c r="L2572" s="11">
        <f t="shared" ca="1" si="290"/>
        <v>0.56000000000000005</v>
      </c>
      <c r="M2572" s="11">
        <f ca="1">(J2572-F2572)*'Meta-analysis (Retention)'!$B$4</f>
        <v>0</v>
      </c>
      <c r="O2572" s="11">
        <f ca="1">(K2572-G2572)*'Meta-analysis (Retention)'!$B$4</f>
        <v>0</v>
      </c>
      <c r="Q2572" s="11">
        <f ca="1">(L2572-H2572)*'Meta-analysis (Retention)'!$B$4</f>
        <v>0</v>
      </c>
    </row>
    <row r="2573" spans="1:17">
      <c r="A2573" s="11">
        <v>0.56899999999999995</v>
      </c>
      <c r="B2573" s="11" cm="1">
        <f t="array" aca="1" ref="B2573" ca="1">INDEX(
    INDIRECT("'Bootstrap Sampling (Retention)'!$A$4:$A$4004"),
    RANDBETWEEN(
        MATCH('Meta-analysis (Retention)'!$B$5, INDIRECT("'Bootstrap Sampling (Retention)'!$A$4:$A$4004"), 1),
        MATCH('Meta-analysis (Retention)'!$B$6, INDIRECT("'Bootstrap Sampling (Retention)'!$A$4:$A$4004"), 1)
    ),
    1
)</f>
        <v>0</v>
      </c>
      <c r="C2573" s="11">
        <f t="shared" ca="1" si="287"/>
        <v>1</v>
      </c>
      <c r="F2573" s="11">
        <f t="shared" ca="1" si="291"/>
        <v>0.5</v>
      </c>
      <c r="G2573" s="11">
        <f t="shared" ca="1" si="292"/>
        <v>0.8</v>
      </c>
      <c r="H2573" s="11">
        <f t="shared" ca="1" si="293"/>
        <v>0.79</v>
      </c>
      <c r="J2573" s="11">
        <f t="shared" ca="1" si="288"/>
        <v>0.5</v>
      </c>
      <c r="K2573" s="11">
        <f t="shared" ca="1" si="289"/>
        <v>0.8</v>
      </c>
      <c r="L2573" s="11">
        <f t="shared" ca="1" si="290"/>
        <v>0.79</v>
      </c>
      <c r="M2573" s="11">
        <f ca="1">(J2573-F2573)*'Meta-analysis (Retention)'!$B$4</f>
        <v>0</v>
      </c>
      <c r="O2573" s="11">
        <f ca="1">(K2573-G2573)*'Meta-analysis (Retention)'!$B$4</f>
        <v>0</v>
      </c>
      <c r="Q2573" s="11">
        <f ca="1">(L2573-H2573)*'Meta-analysis (Retention)'!$B$4</f>
        <v>0</v>
      </c>
    </row>
    <row r="2574" spans="1:17">
      <c r="A2574" s="11">
        <v>0.56999999999999995</v>
      </c>
      <c r="B2574" s="11" cm="1">
        <f t="array" aca="1" ref="B2574" ca="1">INDEX(
    INDIRECT("'Bootstrap Sampling (Retention)'!$A$4:$A$4004"),
    RANDBETWEEN(
        MATCH('Meta-analysis (Retention)'!$B$5, INDIRECT("'Bootstrap Sampling (Retention)'!$A$4:$A$4004"), 1),
        MATCH('Meta-analysis (Retention)'!$B$6, INDIRECT("'Bootstrap Sampling (Retention)'!$A$4:$A$4004"), 1)
    ),
    1
)</f>
        <v>0</v>
      </c>
      <c r="C2574" s="11">
        <f t="shared" ref="C2574:C2637" ca="1" si="294">AVERAGE(B2574:B2574)+1</f>
        <v>1</v>
      </c>
      <c r="F2574" s="11">
        <f t="shared" ca="1" si="291"/>
        <v>0.5</v>
      </c>
      <c r="G2574" s="11">
        <f t="shared" ca="1" si="292"/>
        <v>0.8</v>
      </c>
      <c r="H2574" s="11">
        <f t="shared" ca="1" si="293"/>
        <v>0.59</v>
      </c>
      <c r="J2574" s="11">
        <f t="shared" ca="1" si="288"/>
        <v>0.5</v>
      </c>
      <c r="K2574" s="11">
        <f t="shared" ca="1" si="289"/>
        <v>0.8</v>
      </c>
      <c r="L2574" s="11">
        <f t="shared" ca="1" si="290"/>
        <v>0.59</v>
      </c>
      <c r="M2574" s="11">
        <f ca="1">(J2574-F2574)*'Meta-analysis (Retention)'!$B$4</f>
        <v>0</v>
      </c>
      <c r="O2574" s="11">
        <f ca="1">(K2574-G2574)*'Meta-analysis (Retention)'!$B$4</f>
        <v>0</v>
      </c>
      <c r="Q2574" s="11">
        <f ca="1">(L2574-H2574)*'Meta-analysis (Retention)'!$B$4</f>
        <v>0</v>
      </c>
    </row>
    <row r="2575" spans="1:17">
      <c r="A2575" s="11">
        <v>0.57099999999999995</v>
      </c>
      <c r="B2575" s="11" cm="1">
        <f t="array" aca="1" ref="B2575" ca="1">INDEX(
    INDIRECT("'Bootstrap Sampling (Retention)'!$A$4:$A$4004"),
    RANDBETWEEN(
        MATCH('Meta-analysis (Retention)'!$B$5, INDIRECT("'Bootstrap Sampling (Retention)'!$A$4:$A$4004"), 1),
        MATCH('Meta-analysis (Retention)'!$B$6, INDIRECT("'Bootstrap Sampling (Retention)'!$A$4:$A$4004"), 1)
    ),
    1
)</f>
        <v>0</v>
      </c>
      <c r="C2575" s="11">
        <f t="shared" ca="1" si="294"/>
        <v>1</v>
      </c>
      <c r="F2575" s="11">
        <f t="shared" ca="1" si="291"/>
        <v>0.5</v>
      </c>
      <c r="G2575" s="11">
        <f t="shared" ca="1" si="292"/>
        <v>0.8</v>
      </c>
      <c r="H2575" s="11">
        <f t="shared" ca="1" si="293"/>
        <v>0.56999999999999995</v>
      </c>
      <c r="J2575" s="11">
        <f t="shared" ca="1" si="288"/>
        <v>0.5</v>
      </c>
      <c r="K2575" s="11">
        <f t="shared" ca="1" si="289"/>
        <v>0.8</v>
      </c>
      <c r="L2575" s="11">
        <f t="shared" ca="1" si="290"/>
        <v>0.56999999999999995</v>
      </c>
      <c r="M2575" s="11">
        <f ca="1">(J2575-F2575)*'Meta-analysis (Retention)'!$B$4</f>
        <v>0</v>
      </c>
      <c r="O2575" s="11">
        <f ca="1">(K2575-G2575)*'Meta-analysis (Retention)'!$B$4</f>
        <v>0</v>
      </c>
      <c r="Q2575" s="11">
        <f ca="1">(L2575-H2575)*'Meta-analysis (Retention)'!$B$4</f>
        <v>0</v>
      </c>
    </row>
    <row r="2576" spans="1:17">
      <c r="A2576" s="11">
        <v>0.57199999999999995</v>
      </c>
      <c r="B2576" s="11" cm="1">
        <f t="array" aca="1" ref="B2576" ca="1">INDEX(
    INDIRECT("'Bootstrap Sampling (Retention)'!$A$4:$A$4004"),
    RANDBETWEEN(
        MATCH('Meta-analysis (Retention)'!$B$5, INDIRECT("'Bootstrap Sampling (Retention)'!$A$4:$A$4004"), 1),
        MATCH('Meta-analysis (Retention)'!$B$6, INDIRECT("'Bootstrap Sampling (Retention)'!$A$4:$A$4004"), 1)
    ),
    1
)</f>
        <v>0</v>
      </c>
      <c r="C2576" s="11">
        <f t="shared" ca="1" si="294"/>
        <v>1</v>
      </c>
      <c r="F2576" s="11">
        <f t="shared" ca="1" si="291"/>
        <v>0.5</v>
      </c>
      <c r="G2576" s="11">
        <f t="shared" ca="1" si="292"/>
        <v>0.8</v>
      </c>
      <c r="H2576" s="11">
        <f t="shared" ca="1" si="293"/>
        <v>0.51</v>
      </c>
      <c r="J2576" s="11">
        <f t="shared" ca="1" si="288"/>
        <v>0.5</v>
      </c>
      <c r="K2576" s="11">
        <f t="shared" ca="1" si="289"/>
        <v>0.8</v>
      </c>
      <c r="L2576" s="11">
        <f t="shared" ca="1" si="290"/>
        <v>0.51</v>
      </c>
      <c r="M2576" s="11">
        <f ca="1">(J2576-F2576)*'Meta-analysis (Retention)'!$B$4</f>
        <v>0</v>
      </c>
      <c r="O2576" s="11">
        <f ca="1">(K2576-G2576)*'Meta-analysis (Retention)'!$B$4</f>
        <v>0</v>
      </c>
      <c r="Q2576" s="11">
        <f ca="1">(L2576-H2576)*'Meta-analysis (Retention)'!$B$4</f>
        <v>0</v>
      </c>
    </row>
    <row r="2577" spans="1:17">
      <c r="A2577" s="11">
        <v>0.57299999999999995</v>
      </c>
      <c r="B2577" s="11" cm="1">
        <f t="array" aca="1" ref="B2577" ca="1">INDEX(
    INDIRECT("'Bootstrap Sampling (Retention)'!$A$4:$A$4004"),
    RANDBETWEEN(
        MATCH('Meta-analysis (Retention)'!$B$5, INDIRECT("'Bootstrap Sampling (Retention)'!$A$4:$A$4004"), 1),
        MATCH('Meta-analysis (Retention)'!$B$6, INDIRECT("'Bootstrap Sampling (Retention)'!$A$4:$A$4004"), 1)
    ),
    1
)</f>
        <v>0</v>
      </c>
      <c r="C2577" s="11">
        <f t="shared" ca="1" si="294"/>
        <v>1</v>
      </c>
      <c r="F2577" s="11">
        <f t="shared" ca="1" si="291"/>
        <v>0.5</v>
      </c>
      <c r="G2577" s="11">
        <f t="shared" ca="1" si="292"/>
        <v>0.8</v>
      </c>
      <c r="H2577" s="11">
        <f t="shared" ca="1" si="293"/>
        <v>0.51</v>
      </c>
      <c r="J2577" s="11">
        <f t="shared" ca="1" si="288"/>
        <v>0.5</v>
      </c>
      <c r="K2577" s="11">
        <f t="shared" ca="1" si="289"/>
        <v>0.8</v>
      </c>
      <c r="L2577" s="11">
        <f t="shared" ca="1" si="290"/>
        <v>0.51</v>
      </c>
      <c r="M2577" s="11">
        <f ca="1">(J2577-F2577)*'Meta-analysis (Retention)'!$B$4</f>
        <v>0</v>
      </c>
      <c r="O2577" s="11">
        <f ca="1">(K2577-G2577)*'Meta-analysis (Retention)'!$B$4</f>
        <v>0</v>
      </c>
      <c r="Q2577" s="11">
        <f ca="1">(L2577-H2577)*'Meta-analysis (Retention)'!$B$4</f>
        <v>0</v>
      </c>
    </row>
    <row r="2578" spans="1:17">
      <c r="A2578" s="11">
        <v>0.57399999999999995</v>
      </c>
      <c r="B2578" s="11" cm="1">
        <f t="array" aca="1" ref="B2578" ca="1">INDEX(
    INDIRECT("'Bootstrap Sampling (Retention)'!$A$4:$A$4004"),
    RANDBETWEEN(
        MATCH('Meta-analysis (Retention)'!$B$5, INDIRECT("'Bootstrap Sampling (Retention)'!$A$4:$A$4004"), 1),
        MATCH('Meta-analysis (Retention)'!$B$6, INDIRECT("'Bootstrap Sampling (Retention)'!$A$4:$A$4004"), 1)
    ),
    1
)</f>
        <v>0</v>
      </c>
      <c r="C2578" s="11">
        <f t="shared" ca="1" si="294"/>
        <v>1</v>
      </c>
      <c r="F2578" s="11">
        <f t="shared" ca="1" si="291"/>
        <v>0.5</v>
      </c>
      <c r="G2578" s="11">
        <f t="shared" ca="1" si="292"/>
        <v>0.8</v>
      </c>
      <c r="H2578" s="11">
        <f t="shared" ca="1" si="293"/>
        <v>0.69</v>
      </c>
      <c r="J2578" s="11">
        <f t="shared" ca="1" si="288"/>
        <v>0.5</v>
      </c>
      <c r="K2578" s="11">
        <f t="shared" ca="1" si="289"/>
        <v>0.8</v>
      </c>
      <c r="L2578" s="11">
        <f t="shared" ca="1" si="290"/>
        <v>0.69</v>
      </c>
      <c r="M2578" s="11">
        <f ca="1">(J2578-F2578)*'Meta-analysis (Retention)'!$B$4</f>
        <v>0</v>
      </c>
      <c r="O2578" s="11">
        <f ca="1">(K2578-G2578)*'Meta-analysis (Retention)'!$B$4</f>
        <v>0</v>
      </c>
      <c r="Q2578" s="11">
        <f ca="1">(L2578-H2578)*'Meta-analysis (Retention)'!$B$4</f>
        <v>0</v>
      </c>
    </row>
    <row r="2579" spans="1:17">
      <c r="A2579" s="11">
        <v>0.57499999999999996</v>
      </c>
      <c r="B2579" s="11" cm="1">
        <f t="array" aca="1" ref="B2579" ca="1">INDEX(
    INDIRECT("'Bootstrap Sampling (Retention)'!$A$4:$A$4004"),
    RANDBETWEEN(
        MATCH('Meta-analysis (Retention)'!$B$5, INDIRECT("'Bootstrap Sampling (Retention)'!$A$4:$A$4004"), 1),
        MATCH('Meta-analysis (Retention)'!$B$6, INDIRECT("'Bootstrap Sampling (Retention)'!$A$4:$A$4004"), 1)
    ),
    1
)</f>
        <v>0</v>
      </c>
      <c r="C2579" s="11">
        <f t="shared" ca="1" si="294"/>
        <v>1</v>
      </c>
      <c r="F2579" s="11">
        <f t="shared" ca="1" si="291"/>
        <v>0.5</v>
      </c>
      <c r="G2579" s="11">
        <f t="shared" ca="1" si="292"/>
        <v>0.8</v>
      </c>
      <c r="H2579" s="11">
        <f t="shared" ca="1" si="293"/>
        <v>0.51</v>
      </c>
      <c r="J2579" s="11">
        <f t="shared" ca="1" si="288"/>
        <v>0.5</v>
      </c>
      <c r="K2579" s="11">
        <f t="shared" ca="1" si="289"/>
        <v>0.8</v>
      </c>
      <c r="L2579" s="11">
        <f t="shared" ca="1" si="290"/>
        <v>0.51</v>
      </c>
      <c r="M2579" s="11">
        <f ca="1">(J2579-F2579)*'Meta-analysis (Retention)'!$B$4</f>
        <v>0</v>
      </c>
      <c r="O2579" s="11">
        <f ca="1">(K2579-G2579)*'Meta-analysis (Retention)'!$B$4</f>
        <v>0</v>
      </c>
      <c r="Q2579" s="11">
        <f ca="1">(L2579-H2579)*'Meta-analysis (Retention)'!$B$4</f>
        <v>0</v>
      </c>
    </row>
    <row r="2580" spans="1:17">
      <c r="A2580" s="11">
        <v>0.57599999999999996</v>
      </c>
      <c r="B2580" s="11" cm="1">
        <f t="array" aca="1" ref="B2580" ca="1">INDEX(
    INDIRECT("'Bootstrap Sampling (Retention)'!$A$4:$A$4004"),
    RANDBETWEEN(
        MATCH('Meta-analysis (Retention)'!$B$5, INDIRECT("'Bootstrap Sampling (Retention)'!$A$4:$A$4004"), 1),
        MATCH('Meta-analysis (Retention)'!$B$6, INDIRECT("'Bootstrap Sampling (Retention)'!$A$4:$A$4004"), 1)
    ),
    1
)</f>
        <v>0</v>
      </c>
      <c r="C2580" s="11">
        <f t="shared" ca="1" si="294"/>
        <v>1</v>
      </c>
      <c r="F2580" s="11">
        <f t="shared" ca="1" si="291"/>
        <v>0.5</v>
      </c>
      <c r="G2580" s="11">
        <f t="shared" ca="1" si="292"/>
        <v>0.8</v>
      </c>
      <c r="H2580" s="11">
        <f t="shared" ca="1" si="293"/>
        <v>0.65</v>
      </c>
      <c r="J2580" s="11">
        <f t="shared" ca="1" si="288"/>
        <v>0.5</v>
      </c>
      <c r="K2580" s="11">
        <f t="shared" ca="1" si="289"/>
        <v>0.8</v>
      </c>
      <c r="L2580" s="11">
        <f t="shared" ca="1" si="290"/>
        <v>0.65</v>
      </c>
      <c r="M2580" s="11">
        <f ca="1">(J2580-F2580)*'Meta-analysis (Retention)'!$B$4</f>
        <v>0</v>
      </c>
      <c r="O2580" s="11">
        <f ca="1">(K2580-G2580)*'Meta-analysis (Retention)'!$B$4</f>
        <v>0</v>
      </c>
      <c r="Q2580" s="11">
        <f ca="1">(L2580-H2580)*'Meta-analysis (Retention)'!$B$4</f>
        <v>0</v>
      </c>
    </row>
    <row r="2581" spans="1:17">
      <c r="A2581" s="11">
        <v>0.57699999999999996</v>
      </c>
      <c r="B2581" s="11" cm="1">
        <f t="array" aca="1" ref="B2581" ca="1">INDEX(
    INDIRECT("'Bootstrap Sampling (Retention)'!$A$4:$A$4004"),
    RANDBETWEEN(
        MATCH('Meta-analysis (Retention)'!$B$5, INDIRECT("'Bootstrap Sampling (Retention)'!$A$4:$A$4004"), 1),
        MATCH('Meta-analysis (Retention)'!$B$6, INDIRECT("'Bootstrap Sampling (Retention)'!$A$4:$A$4004"), 1)
    ),
    1
)</f>
        <v>0</v>
      </c>
      <c r="C2581" s="11">
        <f t="shared" ca="1" si="294"/>
        <v>1</v>
      </c>
      <c r="F2581" s="11">
        <f t="shared" ca="1" si="291"/>
        <v>0.5</v>
      </c>
      <c r="G2581" s="11">
        <f t="shared" ca="1" si="292"/>
        <v>0.8</v>
      </c>
      <c r="H2581" s="11">
        <f t="shared" ca="1" si="293"/>
        <v>0.75</v>
      </c>
      <c r="J2581" s="11">
        <f t="shared" ca="1" si="288"/>
        <v>0.5</v>
      </c>
      <c r="K2581" s="11">
        <f t="shared" ca="1" si="289"/>
        <v>0.8</v>
      </c>
      <c r="L2581" s="11">
        <f t="shared" ca="1" si="290"/>
        <v>0.75</v>
      </c>
      <c r="M2581" s="11">
        <f ca="1">(J2581-F2581)*'Meta-analysis (Retention)'!$B$4</f>
        <v>0</v>
      </c>
      <c r="O2581" s="11">
        <f ca="1">(K2581-G2581)*'Meta-analysis (Retention)'!$B$4</f>
        <v>0</v>
      </c>
      <c r="Q2581" s="11">
        <f ca="1">(L2581-H2581)*'Meta-analysis (Retention)'!$B$4</f>
        <v>0</v>
      </c>
    </row>
    <row r="2582" spans="1:17">
      <c r="A2582" s="11">
        <v>0.57799999999999996</v>
      </c>
      <c r="B2582" s="11" cm="1">
        <f t="array" aca="1" ref="B2582" ca="1">INDEX(
    INDIRECT("'Bootstrap Sampling (Retention)'!$A$4:$A$4004"),
    RANDBETWEEN(
        MATCH('Meta-analysis (Retention)'!$B$5, INDIRECT("'Bootstrap Sampling (Retention)'!$A$4:$A$4004"), 1),
        MATCH('Meta-analysis (Retention)'!$B$6, INDIRECT("'Bootstrap Sampling (Retention)'!$A$4:$A$4004"), 1)
    ),
    1
)</f>
        <v>0</v>
      </c>
      <c r="C2582" s="11">
        <f t="shared" ca="1" si="294"/>
        <v>1</v>
      </c>
      <c r="F2582" s="11">
        <f t="shared" ca="1" si="291"/>
        <v>0.5</v>
      </c>
      <c r="G2582" s="11">
        <f t="shared" ca="1" si="292"/>
        <v>0.8</v>
      </c>
      <c r="H2582" s="11">
        <f t="shared" ca="1" si="293"/>
        <v>0.6</v>
      </c>
      <c r="J2582" s="11">
        <f t="shared" ca="1" si="288"/>
        <v>0.5</v>
      </c>
      <c r="K2582" s="11">
        <f t="shared" ca="1" si="289"/>
        <v>0.8</v>
      </c>
      <c r="L2582" s="11">
        <f t="shared" ca="1" si="290"/>
        <v>0.6</v>
      </c>
      <c r="M2582" s="11">
        <f ca="1">(J2582-F2582)*'Meta-analysis (Retention)'!$B$4</f>
        <v>0</v>
      </c>
      <c r="O2582" s="11">
        <f ca="1">(K2582-G2582)*'Meta-analysis (Retention)'!$B$4</f>
        <v>0</v>
      </c>
      <c r="Q2582" s="11">
        <f ca="1">(L2582-H2582)*'Meta-analysis (Retention)'!$B$4</f>
        <v>0</v>
      </c>
    </row>
    <row r="2583" spans="1:17">
      <c r="A2583" s="11">
        <v>0.57899999999999996</v>
      </c>
      <c r="B2583" s="11" cm="1">
        <f t="array" aca="1" ref="B2583" ca="1">INDEX(
    INDIRECT("'Bootstrap Sampling (Retention)'!$A$4:$A$4004"),
    RANDBETWEEN(
        MATCH('Meta-analysis (Retention)'!$B$5, INDIRECT("'Bootstrap Sampling (Retention)'!$A$4:$A$4004"), 1),
        MATCH('Meta-analysis (Retention)'!$B$6, INDIRECT("'Bootstrap Sampling (Retention)'!$A$4:$A$4004"), 1)
    ),
    1
)</f>
        <v>0</v>
      </c>
      <c r="C2583" s="11">
        <f t="shared" ca="1" si="294"/>
        <v>1</v>
      </c>
      <c r="F2583" s="11">
        <f t="shared" ca="1" si="291"/>
        <v>0.5</v>
      </c>
      <c r="G2583" s="11">
        <f t="shared" ca="1" si="292"/>
        <v>0.8</v>
      </c>
      <c r="H2583" s="11">
        <f t="shared" ca="1" si="293"/>
        <v>0.71</v>
      </c>
      <c r="J2583" s="11">
        <f t="shared" ca="1" si="288"/>
        <v>0.5</v>
      </c>
      <c r="K2583" s="11">
        <f t="shared" ca="1" si="289"/>
        <v>0.8</v>
      </c>
      <c r="L2583" s="11">
        <f t="shared" ca="1" si="290"/>
        <v>0.71</v>
      </c>
      <c r="M2583" s="11">
        <f ca="1">(J2583-F2583)*'Meta-analysis (Retention)'!$B$4</f>
        <v>0</v>
      </c>
      <c r="O2583" s="11">
        <f ca="1">(K2583-G2583)*'Meta-analysis (Retention)'!$B$4</f>
        <v>0</v>
      </c>
      <c r="Q2583" s="11">
        <f ca="1">(L2583-H2583)*'Meta-analysis (Retention)'!$B$4</f>
        <v>0</v>
      </c>
    </row>
    <row r="2584" spans="1:17">
      <c r="A2584" s="11">
        <v>0.57999999999999996</v>
      </c>
      <c r="B2584" s="11" cm="1">
        <f t="array" aca="1" ref="B2584" ca="1">INDEX(
    INDIRECT("'Bootstrap Sampling (Retention)'!$A$4:$A$4004"),
    RANDBETWEEN(
        MATCH('Meta-analysis (Retention)'!$B$5, INDIRECT("'Bootstrap Sampling (Retention)'!$A$4:$A$4004"), 1),
        MATCH('Meta-analysis (Retention)'!$B$6, INDIRECT("'Bootstrap Sampling (Retention)'!$A$4:$A$4004"), 1)
    ),
    1
)</f>
        <v>0</v>
      </c>
      <c r="C2584" s="11">
        <f t="shared" ca="1" si="294"/>
        <v>1</v>
      </c>
      <c r="F2584" s="11">
        <f t="shared" ca="1" si="291"/>
        <v>0.5</v>
      </c>
      <c r="G2584" s="11">
        <f t="shared" ca="1" si="292"/>
        <v>0.8</v>
      </c>
      <c r="H2584" s="11">
        <f t="shared" ca="1" si="293"/>
        <v>0.54</v>
      </c>
      <c r="J2584" s="11">
        <f t="shared" ca="1" si="288"/>
        <v>0.5</v>
      </c>
      <c r="K2584" s="11">
        <f t="shared" ca="1" si="289"/>
        <v>0.8</v>
      </c>
      <c r="L2584" s="11">
        <f t="shared" ca="1" si="290"/>
        <v>0.54</v>
      </c>
      <c r="M2584" s="11">
        <f ca="1">(J2584-F2584)*'Meta-analysis (Retention)'!$B$4</f>
        <v>0</v>
      </c>
      <c r="O2584" s="11">
        <f ca="1">(K2584-G2584)*'Meta-analysis (Retention)'!$B$4</f>
        <v>0</v>
      </c>
      <c r="Q2584" s="11">
        <f ca="1">(L2584-H2584)*'Meta-analysis (Retention)'!$B$4</f>
        <v>0</v>
      </c>
    </row>
    <row r="2585" spans="1:17">
      <c r="A2585" s="11">
        <v>0.58099999999999996</v>
      </c>
      <c r="B2585" s="11" cm="1">
        <f t="array" aca="1" ref="B2585" ca="1">INDEX(
    INDIRECT("'Bootstrap Sampling (Retention)'!$A$4:$A$4004"),
    RANDBETWEEN(
        MATCH('Meta-analysis (Retention)'!$B$5, INDIRECT("'Bootstrap Sampling (Retention)'!$A$4:$A$4004"), 1),
        MATCH('Meta-analysis (Retention)'!$B$6, INDIRECT("'Bootstrap Sampling (Retention)'!$A$4:$A$4004"), 1)
    ),
    1
)</f>
        <v>0</v>
      </c>
      <c r="C2585" s="11">
        <f t="shared" ca="1" si="294"/>
        <v>1</v>
      </c>
      <c r="F2585" s="11">
        <f t="shared" ca="1" si="291"/>
        <v>0.5</v>
      </c>
      <c r="G2585" s="11">
        <f t="shared" ca="1" si="292"/>
        <v>0.8</v>
      </c>
      <c r="H2585" s="11">
        <f t="shared" ca="1" si="293"/>
        <v>0.78</v>
      </c>
      <c r="J2585" s="11">
        <f t="shared" ca="1" si="288"/>
        <v>0.5</v>
      </c>
      <c r="K2585" s="11">
        <f t="shared" ca="1" si="289"/>
        <v>0.8</v>
      </c>
      <c r="L2585" s="11">
        <f t="shared" ca="1" si="290"/>
        <v>0.78</v>
      </c>
      <c r="M2585" s="11">
        <f ca="1">(J2585-F2585)*'Meta-analysis (Retention)'!$B$4</f>
        <v>0</v>
      </c>
      <c r="O2585" s="11">
        <f ca="1">(K2585-G2585)*'Meta-analysis (Retention)'!$B$4</f>
        <v>0</v>
      </c>
      <c r="Q2585" s="11">
        <f ca="1">(L2585-H2585)*'Meta-analysis (Retention)'!$B$4</f>
        <v>0</v>
      </c>
    </row>
    <row r="2586" spans="1:17">
      <c r="A2586" s="11">
        <v>0.58199999999999996</v>
      </c>
      <c r="B2586" s="11" cm="1">
        <f t="array" aca="1" ref="B2586" ca="1">INDEX(
    INDIRECT("'Bootstrap Sampling (Retention)'!$A$4:$A$4004"),
    RANDBETWEEN(
        MATCH('Meta-analysis (Retention)'!$B$5, INDIRECT("'Bootstrap Sampling (Retention)'!$A$4:$A$4004"), 1),
        MATCH('Meta-analysis (Retention)'!$B$6, INDIRECT("'Bootstrap Sampling (Retention)'!$A$4:$A$4004"), 1)
    ),
    1
)</f>
        <v>0</v>
      </c>
      <c r="C2586" s="11">
        <f t="shared" ca="1" si="294"/>
        <v>1</v>
      </c>
      <c r="F2586" s="11">
        <f t="shared" ca="1" si="291"/>
        <v>0.5</v>
      </c>
      <c r="G2586" s="11">
        <f t="shared" ca="1" si="292"/>
        <v>0.8</v>
      </c>
      <c r="H2586" s="11">
        <f t="shared" ca="1" si="293"/>
        <v>0.56000000000000005</v>
      </c>
      <c r="J2586" s="11">
        <f t="shared" ca="1" si="288"/>
        <v>0.5</v>
      </c>
      <c r="K2586" s="11">
        <f t="shared" ca="1" si="289"/>
        <v>0.8</v>
      </c>
      <c r="L2586" s="11">
        <f t="shared" ca="1" si="290"/>
        <v>0.56000000000000005</v>
      </c>
      <c r="M2586" s="11">
        <f ca="1">(J2586-F2586)*'Meta-analysis (Retention)'!$B$4</f>
        <v>0</v>
      </c>
      <c r="O2586" s="11">
        <f ca="1">(K2586-G2586)*'Meta-analysis (Retention)'!$B$4</f>
        <v>0</v>
      </c>
      <c r="Q2586" s="11">
        <f ca="1">(L2586-H2586)*'Meta-analysis (Retention)'!$B$4</f>
        <v>0</v>
      </c>
    </row>
    <row r="2587" spans="1:17">
      <c r="A2587" s="11">
        <v>0.58299999999999996</v>
      </c>
      <c r="B2587" s="11" cm="1">
        <f t="array" aca="1" ref="B2587" ca="1">INDEX(
    INDIRECT("'Bootstrap Sampling (Retention)'!$A$4:$A$4004"),
    RANDBETWEEN(
        MATCH('Meta-analysis (Retention)'!$B$5, INDIRECT("'Bootstrap Sampling (Retention)'!$A$4:$A$4004"), 1),
        MATCH('Meta-analysis (Retention)'!$B$6, INDIRECT("'Bootstrap Sampling (Retention)'!$A$4:$A$4004"), 1)
    ),
    1
)</f>
        <v>0</v>
      </c>
      <c r="C2587" s="11">
        <f t="shared" ca="1" si="294"/>
        <v>1</v>
      </c>
      <c r="F2587" s="11">
        <f t="shared" ca="1" si="291"/>
        <v>0.5</v>
      </c>
      <c r="G2587" s="11">
        <f t="shared" ca="1" si="292"/>
        <v>0.8</v>
      </c>
      <c r="H2587" s="11">
        <f t="shared" ca="1" si="293"/>
        <v>0.66</v>
      </c>
      <c r="J2587" s="11">
        <f t="shared" ca="1" si="288"/>
        <v>0.5</v>
      </c>
      <c r="K2587" s="11">
        <f t="shared" ca="1" si="289"/>
        <v>0.8</v>
      </c>
      <c r="L2587" s="11">
        <f t="shared" ca="1" si="290"/>
        <v>0.66</v>
      </c>
      <c r="M2587" s="11">
        <f ca="1">(J2587-F2587)*'Meta-analysis (Retention)'!$B$4</f>
        <v>0</v>
      </c>
      <c r="O2587" s="11">
        <f ca="1">(K2587-G2587)*'Meta-analysis (Retention)'!$B$4</f>
        <v>0</v>
      </c>
      <c r="Q2587" s="11">
        <f ca="1">(L2587-H2587)*'Meta-analysis (Retention)'!$B$4</f>
        <v>0</v>
      </c>
    </row>
    <row r="2588" spans="1:17">
      <c r="A2588" s="11">
        <v>0.58399999999999996</v>
      </c>
      <c r="B2588" s="11" cm="1">
        <f t="array" aca="1" ref="B2588" ca="1">INDEX(
    INDIRECT("'Bootstrap Sampling (Retention)'!$A$4:$A$4004"),
    RANDBETWEEN(
        MATCH('Meta-analysis (Retention)'!$B$5, INDIRECT("'Bootstrap Sampling (Retention)'!$A$4:$A$4004"), 1),
        MATCH('Meta-analysis (Retention)'!$B$6, INDIRECT("'Bootstrap Sampling (Retention)'!$A$4:$A$4004"), 1)
    ),
    1
)</f>
        <v>0</v>
      </c>
      <c r="C2588" s="11">
        <f t="shared" ca="1" si="294"/>
        <v>1</v>
      </c>
      <c r="F2588" s="11">
        <f t="shared" ca="1" si="291"/>
        <v>0.5</v>
      </c>
      <c r="G2588" s="11">
        <f t="shared" ca="1" si="292"/>
        <v>0.8</v>
      </c>
      <c r="H2588" s="11">
        <f t="shared" ca="1" si="293"/>
        <v>0.62</v>
      </c>
      <c r="J2588" s="11">
        <f t="shared" ca="1" si="288"/>
        <v>0.5</v>
      </c>
      <c r="K2588" s="11">
        <f t="shared" ca="1" si="289"/>
        <v>0.8</v>
      </c>
      <c r="L2588" s="11">
        <f t="shared" ca="1" si="290"/>
        <v>0.62</v>
      </c>
      <c r="M2588" s="11">
        <f ca="1">(J2588-F2588)*'Meta-analysis (Retention)'!$B$4</f>
        <v>0</v>
      </c>
      <c r="O2588" s="11">
        <f ca="1">(K2588-G2588)*'Meta-analysis (Retention)'!$B$4</f>
        <v>0</v>
      </c>
      <c r="Q2588" s="11">
        <f ca="1">(L2588-H2588)*'Meta-analysis (Retention)'!$B$4</f>
        <v>0</v>
      </c>
    </row>
    <row r="2589" spans="1:17">
      <c r="A2589" s="11">
        <v>0.58499999999999996</v>
      </c>
      <c r="B2589" s="11" cm="1">
        <f t="array" aca="1" ref="B2589" ca="1">INDEX(
    INDIRECT("'Bootstrap Sampling (Retention)'!$A$4:$A$4004"),
    RANDBETWEEN(
        MATCH('Meta-analysis (Retention)'!$B$5, INDIRECT("'Bootstrap Sampling (Retention)'!$A$4:$A$4004"), 1),
        MATCH('Meta-analysis (Retention)'!$B$6, INDIRECT("'Bootstrap Sampling (Retention)'!$A$4:$A$4004"), 1)
    ),
    1
)</f>
        <v>0</v>
      </c>
      <c r="C2589" s="11">
        <f t="shared" ca="1" si="294"/>
        <v>1</v>
      </c>
      <c r="F2589" s="11">
        <f t="shared" ca="1" si="291"/>
        <v>0.5</v>
      </c>
      <c r="G2589" s="11">
        <f t="shared" ca="1" si="292"/>
        <v>0.8</v>
      </c>
      <c r="H2589" s="11">
        <f t="shared" ca="1" si="293"/>
        <v>0.77</v>
      </c>
      <c r="J2589" s="11">
        <f t="shared" ca="1" si="288"/>
        <v>0.5</v>
      </c>
      <c r="K2589" s="11">
        <f t="shared" ca="1" si="289"/>
        <v>0.8</v>
      </c>
      <c r="L2589" s="11">
        <f t="shared" ca="1" si="290"/>
        <v>0.77</v>
      </c>
      <c r="M2589" s="11">
        <f ca="1">(J2589-F2589)*'Meta-analysis (Retention)'!$B$4</f>
        <v>0</v>
      </c>
      <c r="O2589" s="11">
        <f ca="1">(K2589-G2589)*'Meta-analysis (Retention)'!$B$4</f>
        <v>0</v>
      </c>
      <c r="Q2589" s="11">
        <f ca="1">(L2589-H2589)*'Meta-analysis (Retention)'!$B$4</f>
        <v>0</v>
      </c>
    </row>
    <row r="2590" spans="1:17">
      <c r="A2590" s="11">
        <v>0.58599999999999997</v>
      </c>
      <c r="B2590" s="11" cm="1">
        <f t="array" aca="1" ref="B2590" ca="1">INDEX(
    INDIRECT("'Bootstrap Sampling (Retention)'!$A$4:$A$4004"),
    RANDBETWEEN(
        MATCH('Meta-analysis (Retention)'!$B$5, INDIRECT("'Bootstrap Sampling (Retention)'!$A$4:$A$4004"), 1),
        MATCH('Meta-analysis (Retention)'!$B$6, INDIRECT("'Bootstrap Sampling (Retention)'!$A$4:$A$4004"), 1)
    ),
    1
)</f>
        <v>0</v>
      </c>
      <c r="C2590" s="11">
        <f t="shared" ca="1" si="294"/>
        <v>1</v>
      </c>
      <c r="F2590" s="11">
        <f t="shared" ca="1" si="291"/>
        <v>0.5</v>
      </c>
      <c r="G2590" s="11">
        <f t="shared" ca="1" si="292"/>
        <v>0.8</v>
      </c>
      <c r="H2590" s="11">
        <f t="shared" ca="1" si="293"/>
        <v>0.77</v>
      </c>
      <c r="J2590" s="11">
        <f t="shared" ca="1" si="288"/>
        <v>0.5</v>
      </c>
      <c r="K2590" s="11">
        <f t="shared" ca="1" si="289"/>
        <v>0.8</v>
      </c>
      <c r="L2590" s="11">
        <f t="shared" ca="1" si="290"/>
        <v>0.77</v>
      </c>
      <c r="M2590" s="11">
        <f ca="1">(J2590-F2590)*'Meta-analysis (Retention)'!$B$4</f>
        <v>0</v>
      </c>
      <c r="O2590" s="11">
        <f ca="1">(K2590-G2590)*'Meta-analysis (Retention)'!$B$4</f>
        <v>0</v>
      </c>
      <c r="Q2590" s="11">
        <f ca="1">(L2590-H2590)*'Meta-analysis (Retention)'!$B$4</f>
        <v>0</v>
      </c>
    </row>
    <row r="2591" spans="1:17">
      <c r="A2591" s="11">
        <v>0.58699999999999997</v>
      </c>
      <c r="B2591" s="11" cm="1">
        <f t="array" aca="1" ref="B2591" ca="1">INDEX(
    INDIRECT("'Bootstrap Sampling (Retention)'!$A$4:$A$4004"),
    RANDBETWEEN(
        MATCH('Meta-analysis (Retention)'!$B$5, INDIRECT("'Bootstrap Sampling (Retention)'!$A$4:$A$4004"), 1),
        MATCH('Meta-analysis (Retention)'!$B$6, INDIRECT("'Bootstrap Sampling (Retention)'!$A$4:$A$4004"), 1)
    ),
    1
)</f>
        <v>0</v>
      </c>
      <c r="C2591" s="11">
        <f t="shared" ca="1" si="294"/>
        <v>1</v>
      </c>
      <c r="F2591" s="11">
        <f t="shared" ca="1" si="291"/>
        <v>0.5</v>
      </c>
      <c r="G2591" s="11">
        <f t="shared" ca="1" si="292"/>
        <v>0.8</v>
      </c>
      <c r="H2591" s="11">
        <f t="shared" ca="1" si="293"/>
        <v>0.79</v>
      </c>
      <c r="J2591" s="11">
        <f t="shared" ca="1" si="288"/>
        <v>0.5</v>
      </c>
      <c r="K2591" s="11">
        <f t="shared" ca="1" si="289"/>
        <v>0.8</v>
      </c>
      <c r="L2591" s="11">
        <f t="shared" ca="1" si="290"/>
        <v>0.79</v>
      </c>
      <c r="M2591" s="11">
        <f ca="1">(J2591-F2591)*'Meta-analysis (Retention)'!$B$4</f>
        <v>0</v>
      </c>
      <c r="O2591" s="11">
        <f ca="1">(K2591-G2591)*'Meta-analysis (Retention)'!$B$4</f>
        <v>0</v>
      </c>
      <c r="Q2591" s="11">
        <f ca="1">(L2591-H2591)*'Meta-analysis (Retention)'!$B$4</f>
        <v>0</v>
      </c>
    </row>
    <row r="2592" spans="1:17">
      <c r="A2592" s="11">
        <v>0.58799999999999997</v>
      </c>
      <c r="B2592" s="11" cm="1">
        <f t="array" aca="1" ref="B2592" ca="1">INDEX(
    INDIRECT("'Bootstrap Sampling (Retention)'!$A$4:$A$4004"),
    RANDBETWEEN(
        MATCH('Meta-analysis (Retention)'!$B$5, INDIRECT("'Bootstrap Sampling (Retention)'!$A$4:$A$4004"), 1),
        MATCH('Meta-analysis (Retention)'!$B$6, INDIRECT("'Bootstrap Sampling (Retention)'!$A$4:$A$4004"), 1)
    ),
    1
)</f>
        <v>0</v>
      </c>
      <c r="C2592" s="11">
        <f t="shared" ca="1" si="294"/>
        <v>1</v>
      </c>
      <c r="F2592" s="11">
        <f t="shared" ca="1" si="291"/>
        <v>0.5</v>
      </c>
      <c r="G2592" s="11">
        <f t="shared" ca="1" si="292"/>
        <v>0.8</v>
      </c>
      <c r="H2592" s="11">
        <f t="shared" ca="1" si="293"/>
        <v>0.52</v>
      </c>
      <c r="J2592" s="11">
        <f t="shared" ca="1" si="288"/>
        <v>0.5</v>
      </c>
      <c r="K2592" s="11">
        <f t="shared" ca="1" si="289"/>
        <v>0.8</v>
      </c>
      <c r="L2592" s="11">
        <f t="shared" ca="1" si="290"/>
        <v>0.52</v>
      </c>
      <c r="M2592" s="11">
        <f ca="1">(J2592-F2592)*'Meta-analysis (Retention)'!$B$4</f>
        <v>0</v>
      </c>
      <c r="O2592" s="11">
        <f ca="1">(K2592-G2592)*'Meta-analysis (Retention)'!$B$4</f>
        <v>0</v>
      </c>
      <c r="Q2592" s="11">
        <f ca="1">(L2592-H2592)*'Meta-analysis (Retention)'!$B$4</f>
        <v>0</v>
      </c>
    </row>
    <row r="2593" spans="1:17">
      <c r="A2593" s="11">
        <v>0.58899999999999997</v>
      </c>
      <c r="B2593" s="11" cm="1">
        <f t="array" aca="1" ref="B2593" ca="1">INDEX(
    INDIRECT("'Bootstrap Sampling (Retention)'!$A$4:$A$4004"),
    RANDBETWEEN(
        MATCH('Meta-analysis (Retention)'!$B$5, INDIRECT("'Bootstrap Sampling (Retention)'!$A$4:$A$4004"), 1),
        MATCH('Meta-analysis (Retention)'!$B$6, INDIRECT("'Bootstrap Sampling (Retention)'!$A$4:$A$4004"), 1)
    ),
    1
)</f>
        <v>0</v>
      </c>
      <c r="C2593" s="11">
        <f t="shared" ca="1" si="294"/>
        <v>1</v>
      </c>
      <c r="F2593" s="11">
        <f t="shared" ca="1" si="291"/>
        <v>0.5</v>
      </c>
      <c r="G2593" s="11">
        <f t="shared" ca="1" si="292"/>
        <v>0.8</v>
      </c>
      <c r="H2593" s="11">
        <f t="shared" ca="1" si="293"/>
        <v>0.62</v>
      </c>
      <c r="J2593" s="11">
        <f t="shared" ca="1" si="288"/>
        <v>0.5</v>
      </c>
      <c r="K2593" s="11">
        <f t="shared" ca="1" si="289"/>
        <v>0.8</v>
      </c>
      <c r="L2593" s="11">
        <f t="shared" ca="1" si="290"/>
        <v>0.62</v>
      </c>
      <c r="M2593" s="11">
        <f ca="1">(J2593-F2593)*'Meta-analysis (Retention)'!$B$4</f>
        <v>0</v>
      </c>
      <c r="O2593" s="11">
        <f ca="1">(K2593-G2593)*'Meta-analysis (Retention)'!$B$4</f>
        <v>0</v>
      </c>
      <c r="Q2593" s="11">
        <f ca="1">(L2593-H2593)*'Meta-analysis (Retention)'!$B$4</f>
        <v>0</v>
      </c>
    </row>
    <row r="2594" spans="1:17">
      <c r="A2594" s="11">
        <v>0.59</v>
      </c>
      <c r="B2594" s="11" cm="1">
        <f t="array" aca="1" ref="B2594" ca="1">INDEX(
    INDIRECT("'Bootstrap Sampling (Retention)'!$A$4:$A$4004"),
    RANDBETWEEN(
        MATCH('Meta-analysis (Retention)'!$B$5, INDIRECT("'Bootstrap Sampling (Retention)'!$A$4:$A$4004"), 1),
        MATCH('Meta-analysis (Retention)'!$B$6, INDIRECT("'Bootstrap Sampling (Retention)'!$A$4:$A$4004"), 1)
    ),
    1
)</f>
        <v>0</v>
      </c>
      <c r="C2594" s="11">
        <f t="shared" ca="1" si="294"/>
        <v>1</v>
      </c>
      <c r="F2594" s="11">
        <f t="shared" ca="1" si="291"/>
        <v>0.5</v>
      </c>
      <c r="G2594" s="11">
        <f t="shared" ca="1" si="292"/>
        <v>0.8</v>
      </c>
      <c r="H2594" s="11">
        <f t="shared" ca="1" si="293"/>
        <v>0.62</v>
      </c>
      <c r="J2594" s="11">
        <f t="shared" ca="1" si="288"/>
        <v>0.5</v>
      </c>
      <c r="K2594" s="11">
        <f t="shared" ca="1" si="289"/>
        <v>0.8</v>
      </c>
      <c r="L2594" s="11">
        <f t="shared" ca="1" si="290"/>
        <v>0.62</v>
      </c>
      <c r="M2594" s="11">
        <f ca="1">(J2594-F2594)*'Meta-analysis (Retention)'!$B$4</f>
        <v>0</v>
      </c>
      <c r="O2594" s="11">
        <f ca="1">(K2594-G2594)*'Meta-analysis (Retention)'!$B$4</f>
        <v>0</v>
      </c>
      <c r="Q2594" s="11">
        <f ca="1">(L2594-H2594)*'Meta-analysis (Retention)'!$B$4</f>
        <v>0</v>
      </c>
    </row>
    <row r="2595" spans="1:17">
      <c r="A2595" s="11">
        <v>0.59099999999999997</v>
      </c>
      <c r="B2595" s="11" cm="1">
        <f t="array" aca="1" ref="B2595" ca="1">INDEX(
    INDIRECT("'Bootstrap Sampling (Retention)'!$A$4:$A$4004"),
    RANDBETWEEN(
        MATCH('Meta-analysis (Retention)'!$B$5, INDIRECT("'Bootstrap Sampling (Retention)'!$A$4:$A$4004"), 1),
        MATCH('Meta-analysis (Retention)'!$B$6, INDIRECT("'Bootstrap Sampling (Retention)'!$A$4:$A$4004"), 1)
    ),
    1
)</f>
        <v>0</v>
      </c>
      <c r="C2595" s="11">
        <f t="shared" ca="1" si="294"/>
        <v>1</v>
      </c>
      <c r="F2595" s="11">
        <f t="shared" ca="1" si="291"/>
        <v>0.5</v>
      </c>
      <c r="G2595" s="11">
        <f t="shared" ca="1" si="292"/>
        <v>0.8</v>
      </c>
      <c r="H2595" s="11">
        <f t="shared" ca="1" si="293"/>
        <v>0.61</v>
      </c>
      <c r="J2595" s="11">
        <f t="shared" ca="1" si="288"/>
        <v>0.5</v>
      </c>
      <c r="K2595" s="11">
        <f t="shared" ca="1" si="289"/>
        <v>0.8</v>
      </c>
      <c r="L2595" s="11">
        <f t="shared" ca="1" si="290"/>
        <v>0.61</v>
      </c>
      <c r="M2595" s="11">
        <f ca="1">(J2595-F2595)*'Meta-analysis (Retention)'!$B$4</f>
        <v>0</v>
      </c>
      <c r="O2595" s="11">
        <f ca="1">(K2595-G2595)*'Meta-analysis (Retention)'!$B$4</f>
        <v>0</v>
      </c>
      <c r="Q2595" s="11">
        <f ca="1">(L2595-H2595)*'Meta-analysis (Retention)'!$B$4</f>
        <v>0</v>
      </c>
    </row>
    <row r="2596" spans="1:17">
      <c r="A2596" s="11">
        <v>0.59199999999999997</v>
      </c>
      <c r="B2596" s="11" cm="1">
        <f t="array" aca="1" ref="B2596" ca="1">INDEX(
    INDIRECT("'Bootstrap Sampling (Retention)'!$A$4:$A$4004"),
    RANDBETWEEN(
        MATCH('Meta-analysis (Retention)'!$B$5, INDIRECT("'Bootstrap Sampling (Retention)'!$A$4:$A$4004"), 1),
        MATCH('Meta-analysis (Retention)'!$B$6, INDIRECT("'Bootstrap Sampling (Retention)'!$A$4:$A$4004"), 1)
    ),
    1
)</f>
        <v>0</v>
      </c>
      <c r="C2596" s="11">
        <f t="shared" ca="1" si="294"/>
        <v>1</v>
      </c>
      <c r="F2596" s="11">
        <f t="shared" ca="1" si="291"/>
        <v>0.5</v>
      </c>
      <c r="G2596" s="11">
        <f t="shared" ca="1" si="292"/>
        <v>0.8</v>
      </c>
      <c r="H2596" s="11">
        <f t="shared" ca="1" si="293"/>
        <v>0.72</v>
      </c>
      <c r="J2596" s="11">
        <f t="shared" ca="1" si="288"/>
        <v>0.5</v>
      </c>
      <c r="K2596" s="11">
        <f t="shared" ca="1" si="289"/>
        <v>0.8</v>
      </c>
      <c r="L2596" s="11">
        <f t="shared" ca="1" si="290"/>
        <v>0.72</v>
      </c>
      <c r="M2596" s="11">
        <f ca="1">(J2596-F2596)*'Meta-analysis (Retention)'!$B$4</f>
        <v>0</v>
      </c>
      <c r="O2596" s="11">
        <f ca="1">(K2596-G2596)*'Meta-analysis (Retention)'!$B$4</f>
        <v>0</v>
      </c>
      <c r="Q2596" s="11">
        <f ca="1">(L2596-H2596)*'Meta-analysis (Retention)'!$B$4</f>
        <v>0</v>
      </c>
    </row>
    <row r="2597" spans="1:17">
      <c r="A2597" s="11">
        <v>0.59299999999999997</v>
      </c>
      <c r="B2597" s="11" cm="1">
        <f t="array" aca="1" ref="B2597" ca="1">INDEX(
    INDIRECT("'Bootstrap Sampling (Retention)'!$A$4:$A$4004"),
    RANDBETWEEN(
        MATCH('Meta-analysis (Retention)'!$B$5, INDIRECT("'Bootstrap Sampling (Retention)'!$A$4:$A$4004"), 1),
        MATCH('Meta-analysis (Retention)'!$B$6, INDIRECT("'Bootstrap Sampling (Retention)'!$A$4:$A$4004"), 1)
    ),
    1
)</f>
        <v>0</v>
      </c>
      <c r="C2597" s="11">
        <f t="shared" ca="1" si="294"/>
        <v>1</v>
      </c>
      <c r="F2597" s="11">
        <f t="shared" ca="1" si="291"/>
        <v>0.5</v>
      </c>
      <c r="G2597" s="11">
        <f t="shared" ca="1" si="292"/>
        <v>0.8</v>
      </c>
      <c r="H2597" s="11">
        <f t="shared" ca="1" si="293"/>
        <v>0.76</v>
      </c>
      <c r="J2597" s="11">
        <f t="shared" ca="1" si="288"/>
        <v>0.5</v>
      </c>
      <c r="K2597" s="11">
        <f t="shared" ca="1" si="289"/>
        <v>0.8</v>
      </c>
      <c r="L2597" s="11">
        <f t="shared" ca="1" si="290"/>
        <v>0.76</v>
      </c>
      <c r="M2597" s="11">
        <f ca="1">(J2597-F2597)*'Meta-analysis (Retention)'!$B$4</f>
        <v>0</v>
      </c>
      <c r="O2597" s="11">
        <f ca="1">(K2597-G2597)*'Meta-analysis (Retention)'!$B$4</f>
        <v>0</v>
      </c>
      <c r="Q2597" s="11">
        <f ca="1">(L2597-H2597)*'Meta-analysis (Retention)'!$B$4</f>
        <v>0</v>
      </c>
    </row>
    <row r="2598" spans="1:17">
      <c r="A2598" s="11">
        <v>0.59399999999999997</v>
      </c>
      <c r="B2598" s="11" cm="1">
        <f t="array" aca="1" ref="B2598" ca="1">INDEX(
    INDIRECT("'Bootstrap Sampling (Retention)'!$A$4:$A$4004"),
    RANDBETWEEN(
        MATCH('Meta-analysis (Retention)'!$B$5, INDIRECT("'Bootstrap Sampling (Retention)'!$A$4:$A$4004"), 1),
        MATCH('Meta-analysis (Retention)'!$B$6, INDIRECT("'Bootstrap Sampling (Retention)'!$A$4:$A$4004"), 1)
    ),
    1
)</f>
        <v>0</v>
      </c>
      <c r="C2598" s="11">
        <f t="shared" ca="1" si="294"/>
        <v>1</v>
      </c>
      <c r="F2598" s="11">
        <f t="shared" ca="1" si="291"/>
        <v>0.5</v>
      </c>
      <c r="G2598" s="11">
        <f t="shared" ca="1" si="292"/>
        <v>0.8</v>
      </c>
      <c r="H2598" s="11">
        <f t="shared" ca="1" si="293"/>
        <v>0.69</v>
      </c>
      <c r="J2598" s="11">
        <f t="shared" ca="1" si="288"/>
        <v>0.5</v>
      </c>
      <c r="K2598" s="11">
        <f t="shared" ca="1" si="289"/>
        <v>0.8</v>
      </c>
      <c r="L2598" s="11">
        <f t="shared" ca="1" si="290"/>
        <v>0.69</v>
      </c>
      <c r="M2598" s="11">
        <f ca="1">(J2598-F2598)*'Meta-analysis (Retention)'!$B$4</f>
        <v>0</v>
      </c>
      <c r="O2598" s="11">
        <f ca="1">(K2598-G2598)*'Meta-analysis (Retention)'!$B$4</f>
        <v>0</v>
      </c>
      <c r="Q2598" s="11">
        <f ca="1">(L2598-H2598)*'Meta-analysis (Retention)'!$B$4</f>
        <v>0</v>
      </c>
    </row>
    <row r="2599" spans="1:17">
      <c r="A2599" s="11">
        <v>0.59499999999999997</v>
      </c>
      <c r="B2599" s="11" cm="1">
        <f t="array" aca="1" ref="B2599" ca="1">INDEX(
    INDIRECT("'Bootstrap Sampling (Retention)'!$A$4:$A$4004"),
    RANDBETWEEN(
        MATCH('Meta-analysis (Retention)'!$B$5, INDIRECT("'Bootstrap Sampling (Retention)'!$A$4:$A$4004"), 1),
        MATCH('Meta-analysis (Retention)'!$B$6, INDIRECT("'Bootstrap Sampling (Retention)'!$A$4:$A$4004"), 1)
    ),
    1
)</f>
        <v>0</v>
      </c>
      <c r="C2599" s="11">
        <f t="shared" ca="1" si="294"/>
        <v>1</v>
      </c>
      <c r="F2599" s="11">
        <f t="shared" ca="1" si="291"/>
        <v>0.5</v>
      </c>
      <c r="G2599" s="11">
        <f t="shared" ca="1" si="292"/>
        <v>0.8</v>
      </c>
      <c r="H2599" s="11">
        <f t="shared" ca="1" si="293"/>
        <v>0.76</v>
      </c>
      <c r="J2599" s="11">
        <f t="shared" ca="1" si="288"/>
        <v>0.5</v>
      </c>
      <c r="K2599" s="11">
        <f t="shared" ca="1" si="289"/>
        <v>0.8</v>
      </c>
      <c r="L2599" s="11">
        <f t="shared" ca="1" si="290"/>
        <v>0.76</v>
      </c>
      <c r="M2599" s="11">
        <f ca="1">(J2599-F2599)*'Meta-analysis (Retention)'!$B$4</f>
        <v>0</v>
      </c>
      <c r="O2599" s="11">
        <f ca="1">(K2599-G2599)*'Meta-analysis (Retention)'!$B$4</f>
        <v>0</v>
      </c>
      <c r="Q2599" s="11">
        <f ca="1">(L2599-H2599)*'Meta-analysis (Retention)'!$B$4</f>
        <v>0</v>
      </c>
    </row>
    <row r="2600" spans="1:17">
      <c r="A2600" s="11">
        <v>0.59599999999999997</v>
      </c>
      <c r="B2600" s="11" cm="1">
        <f t="array" aca="1" ref="B2600" ca="1">INDEX(
    INDIRECT("'Bootstrap Sampling (Retention)'!$A$4:$A$4004"),
    RANDBETWEEN(
        MATCH('Meta-analysis (Retention)'!$B$5, INDIRECT("'Bootstrap Sampling (Retention)'!$A$4:$A$4004"), 1),
        MATCH('Meta-analysis (Retention)'!$B$6, INDIRECT("'Bootstrap Sampling (Retention)'!$A$4:$A$4004"), 1)
    ),
    1
)</f>
        <v>0</v>
      </c>
      <c r="C2600" s="11">
        <f t="shared" ca="1" si="294"/>
        <v>1</v>
      </c>
      <c r="F2600" s="11">
        <f t="shared" ca="1" si="291"/>
        <v>0.5</v>
      </c>
      <c r="G2600" s="11">
        <f t="shared" ca="1" si="292"/>
        <v>0.8</v>
      </c>
      <c r="H2600" s="11">
        <f t="shared" ca="1" si="293"/>
        <v>0.53</v>
      </c>
      <c r="J2600" s="11">
        <f t="shared" ca="1" si="288"/>
        <v>0.5</v>
      </c>
      <c r="K2600" s="11">
        <f t="shared" ca="1" si="289"/>
        <v>0.8</v>
      </c>
      <c r="L2600" s="11">
        <f t="shared" ca="1" si="290"/>
        <v>0.53</v>
      </c>
      <c r="M2600" s="11">
        <f ca="1">(J2600-F2600)*'Meta-analysis (Retention)'!$B$4</f>
        <v>0</v>
      </c>
      <c r="O2600" s="11">
        <f ca="1">(K2600-G2600)*'Meta-analysis (Retention)'!$B$4</f>
        <v>0</v>
      </c>
      <c r="Q2600" s="11">
        <f ca="1">(L2600-H2600)*'Meta-analysis (Retention)'!$B$4</f>
        <v>0</v>
      </c>
    </row>
    <row r="2601" spans="1:17">
      <c r="A2601" s="11">
        <v>0.59699999999999998</v>
      </c>
      <c r="B2601" s="11" cm="1">
        <f t="array" aca="1" ref="B2601" ca="1">INDEX(
    INDIRECT("'Bootstrap Sampling (Retention)'!$A$4:$A$4004"),
    RANDBETWEEN(
        MATCH('Meta-analysis (Retention)'!$B$5, INDIRECT("'Bootstrap Sampling (Retention)'!$A$4:$A$4004"), 1),
        MATCH('Meta-analysis (Retention)'!$B$6, INDIRECT("'Bootstrap Sampling (Retention)'!$A$4:$A$4004"), 1)
    ),
    1
)</f>
        <v>0</v>
      </c>
      <c r="C2601" s="11">
        <f t="shared" ca="1" si="294"/>
        <v>1</v>
      </c>
      <c r="F2601" s="11">
        <f t="shared" ca="1" si="291"/>
        <v>0.5</v>
      </c>
      <c r="G2601" s="11">
        <f t="shared" ca="1" si="292"/>
        <v>0.8</v>
      </c>
      <c r="H2601" s="11">
        <f t="shared" ca="1" si="293"/>
        <v>0.55000000000000004</v>
      </c>
      <c r="J2601" s="11">
        <f t="shared" ca="1" si="288"/>
        <v>0.5</v>
      </c>
      <c r="K2601" s="11">
        <f t="shared" ca="1" si="289"/>
        <v>0.8</v>
      </c>
      <c r="L2601" s="11">
        <f t="shared" ca="1" si="290"/>
        <v>0.55000000000000004</v>
      </c>
      <c r="M2601" s="11">
        <f ca="1">(J2601-F2601)*'Meta-analysis (Retention)'!$B$4</f>
        <v>0</v>
      </c>
      <c r="O2601" s="11">
        <f ca="1">(K2601-G2601)*'Meta-analysis (Retention)'!$B$4</f>
        <v>0</v>
      </c>
      <c r="Q2601" s="11">
        <f ca="1">(L2601-H2601)*'Meta-analysis (Retention)'!$B$4</f>
        <v>0</v>
      </c>
    </row>
    <row r="2602" spans="1:17">
      <c r="A2602" s="11">
        <v>0.59799999999999998</v>
      </c>
      <c r="B2602" s="11" cm="1">
        <f t="array" aca="1" ref="B2602" ca="1">INDEX(
    INDIRECT("'Bootstrap Sampling (Retention)'!$A$4:$A$4004"),
    RANDBETWEEN(
        MATCH('Meta-analysis (Retention)'!$B$5, INDIRECT("'Bootstrap Sampling (Retention)'!$A$4:$A$4004"), 1),
        MATCH('Meta-analysis (Retention)'!$B$6, INDIRECT("'Bootstrap Sampling (Retention)'!$A$4:$A$4004"), 1)
    ),
    1
)</f>
        <v>0</v>
      </c>
      <c r="C2602" s="11">
        <f t="shared" ca="1" si="294"/>
        <v>1</v>
      </c>
      <c r="F2602" s="11">
        <f t="shared" ca="1" si="291"/>
        <v>0.5</v>
      </c>
      <c r="G2602" s="11">
        <f t="shared" ca="1" si="292"/>
        <v>0.8</v>
      </c>
      <c r="H2602" s="11">
        <f t="shared" ca="1" si="293"/>
        <v>0.56999999999999995</v>
      </c>
      <c r="J2602" s="11">
        <f t="shared" ca="1" si="288"/>
        <v>0.5</v>
      </c>
      <c r="K2602" s="11">
        <f t="shared" ca="1" si="289"/>
        <v>0.8</v>
      </c>
      <c r="L2602" s="11">
        <f t="shared" ca="1" si="290"/>
        <v>0.56999999999999995</v>
      </c>
      <c r="M2602" s="11">
        <f ca="1">(J2602-F2602)*'Meta-analysis (Retention)'!$B$4</f>
        <v>0</v>
      </c>
      <c r="O2602" s="11">
        <f ca="1">(K2602-G2602)*'Meta-analysis (Retention)'!$B$4</f>
        <v>0</v>
      </c>
      <c r="Q2602" s="11">
        <f ca="1">(L2602-H2602)*'Meta-analysis (Retention)'!$B$4</f>
        <v>0</v>
      </c>
    </row>
    <row r="2603" spans="1:17">
      <c r="A2603" s="11">
        <v>0.59899999999999998</v>
      </c>
      <c r="B2603" s="11" cm="1">
        <f t="array" aca="1" ref="B2603" ca="1">INDEX(
    INDIRECT("'Bootstrap Sampling (Retention)'!$A$4:$A$4004"),
    RANDBETWEEN(
        MATCH('Meta-analysis (Retention)'!$B$5, INDIRECT("'Bootstrap Sampling (Retention)'!$A$4:$A$4004"), 1),
        MATCH('Meta-analysis (Retention)'!$B$6, INDIRECT("'Bootstrap Sampling (Retention)'!$A$4:$A$4004"), 1)
    ),
    1
)</f>
        <v>0</v>
      </c>
      <c r="C2603" s="11">
        <f t="shared" ca="1" si="294"/>
        <v>1</v>
      </c>
      <c r="F2603" s="11">
        <f t="shared" ca="1" si="291"/>
        <v>0.5</v>
      </c>
      <c r="G2603" s="11">
        <f t="shared" ca="1" si="292"/>
        <v>0.8</v>
      </c>
      <c r="H2603" s="11">
        <f t="shared" ca="1" si="293"/>
        <v>0.56000000000000005</v>
      </c>
      <c r="J2603" s="11">
        <f t="shared" ca="1" si="288"/>
        <v>0.5</v>
      </c>
      <c r="K2603" s="11">
        <f t="shared" ca="1" si="289"/>
        <v>0.8</v>
      </c>
      <c r="L2603" s="11">
        <f t="shared" ca="1" si="290"/>
        <v>0.56000000000000005</v>
      </c>
      <c r="M2603" s="11">
        <f ca="1">(J2603-F2603)*'Meta-analysis (Retention)'!$B$4</f>
        <v>0</v>
      </c>
      <c r="O2603" s="11">
        <f ca="1">(K2603-G2603)*'Meta-analysis (Retention)'!$B$4</f>
        <v>0</v>
      </c>
      <c r="Q2603" s="11">
        <f ca="1">(L2603-H2603)*'Meta-analysis (Retention)'!$B$4</f>
        <v>0</v>
      </c>
    </row>
    <row r="2604" spans="1:17">
      <c r="A2604" s="11">
        <v>0.6</v>
      </c>
      <c r="B2604" s="11" cm="1">
        <f t="array" aca="1" ref="B2604" ca="1">INDEX(
    INDIRECT("'Bootstrap Sampling (Retention)'!$A$4:$A$4004"),
    RANDBETWEEN(
        MATCH('Meta-analysis (Retention)'!$B$5, INDIRECT("'Bootstrap Sampling (Retention)'!$A$4:$A$4004"), 1),
        MATCH('Meta-analysis (Retention)'!$B$6, INDIRECT("'Bootstrap Sampling (Retention)'!$A$4:$A$4004"), 1)
    ),
    1
)</f>
        <v>0</v>
      </c>
      <c r="C2604" s="11">
        <f t="shared" ca="1" si="294"/>
        <v>1</v>
      </c>
      <c r="F2604" s="11">
        <f t="shared" ca="1" si="291"/>
        <v>0.5</v>
      </c>
      <c r="G2604" s="11">
        <f t="shared" ca="1" si="292"/>
        <v>0.8</v>
      </c>
      <c r="H2604" s="11">
        <f t="shared" ca="1" si="293"/>
        <v>0.75</v>
      </c>
      <c r="J2604" s="11">
        <f t="shared" ca="1" si="288"/>
        <v>0.5</v>
      </c>
      <c r="K2604" s="11">
        <f t="shared" ca="1" si="289"/>
        <v>0.8</v>
      </c>
      <c r="L2604" s="11">
        <f t="shared" ca="1" si="290"/>
        <v>0.75</v>
      </c>
      <c r="M2604" s="11">
        <f ca="1">(J2604-F2604)*'Meta-analysis (Retention)'!$B$4</f>
        <v>0</v>
      </c>
      <c r="O2604" s="11">
        <f ca="1">(K2604-G2604)*'Meta-analysis (Retention)'!$B$4</f>
        <v>0</v>
      </c>
      <c r="Q2604" s="11">
        <f ca="1">(L2604-H2604)*'Meta-analysis (Retention)'!$B$4</f>
        <v>0</v>
      </c>
    </row>
    <row r="2605" spans="1:17">
      <c r="A2605" s="11">
        <v>0.60099999999999998</v>
      </c>
      <c r="B2605" s="11" cm="1">
        <f t="array" aca="1" ref="B2605" ca="1">INDEX(
    INDIRECT("'Bootstrap Sampling (Retention)'!$A$4:$A$4004"),
    RANDBETWEEN(
        MATCH('Meta-analysis (Retention)'!$B$5, INDIRECT("'Bootstrap Sampling (Retention)'!$A$4:$A$4004"), 1),
        MATCH('Meta-analysis (Retention)'!$B$6, INDIRECT("'Bootstrap Sampling (Retention)'!$A$4:$A$4004"), 1)
    ),
    1
)</f>
        <v>0</v>
      </c>
      <c r="C2605" s="11">
        <f t="shared" ca="1" si="294"/>
        <v>1</v>
      </c>
      <c r="F2605" s="11">
        <f t="shared" ca="1" si="291"/>
        <v>0.5</v>
      </c>
      <c r="G2605" s="11">
        <f t="shared" ca="1" si="292"/>
        <v>0.8</v>
      </c>
      <c r="H2605" s="11">
        <f t="shared" ca="1" si="293"/>
        <v>0.74</v>
      </c>
      <c r="J2605" s="11">
        <f t="shared" ca="1" si="288"/>
        <v>0.5</v>
      </c>
      <c r="K2605" s="11">
        <f t="shared" ca="1" si="289"/>
        <v>0.8</v>
      </c>
      <c r="L2605" s="11">
        <f t="shared" ca="1" si="290"/>
        <v>0.74</v>
      </c>
      <c r="M2605" s="11">
        <f ca="1">(J2605-F2605)*'Meta-analysis (Retention)'!$B$4</f>
        <v>0</v>
      </c>
      <c r="O2605" s="11">
        <f ca="1">(K2605-G2605)*'Meta-analysis (Retention)'!$B$4</f>
        <v>0</v>
      </c>
      <c r="Q2605" s="11">
        <f ca="1">(L2605-H2605)*'Meta-analysis (Retention)'!$B$4</f>
        <v>0</v>
      </c>
    </row>
    <row r="2606" spans="1:17">
      <c r="A2606" s="11">
        <v>0.60199999999999998</v>
      </c>
      <c r="B2606" s="11" cm="1">
        <f t="array" aca="1" ref="B2606" ca="1">INDEX(
    INDIRECT("'Bootstrap Sampling (Retention)'!$A$4:$A$4004"),
    RANDBETWEEN(
        MATCH('Meta-analysis (Retention)'!$B$5, INDIRECT("'Bootstrap Sampling (Retention)'!$A$4:$A$4004"), 1),
        MATCH('Meta-analysis (Retention)'!$B$6, INDIRECT("'Bootstrap Sampling (Retention)'!$A$4:$A$4004"), 1)
    ),
    1
)</f>
        <v>0</v>
      </c>
      <c r="C2606" s="11">
        <f t="shared" ca="1" si="294"/>
        <v>1</v>
      </c>
      <c r="F2606" s="11">
        <f t="shared" ca="1" si="291"/>
        <v>0.5</v>
      </c>
      <c r="G2606" s="11">
        <f t="shared" ca="1" si="292"/>
        <v>0.8</v>
      </c>
      <c r="H2606" s="11">
        <f t="shared" ca="1" si="293"/>
        <v>0.57999999999999996</v>
      </c>
      <c r="J2606" s="11">
        <f t="shared" ca="1" si="288"/>
        <v>0.5</v>
      </c>
      <c r="K2606" s="11">
        <f t="shared" ca="1" si="289"/>
        <v>0.8</v>
      </c>
      <c r="L2606" s="11">
        <f t="shared" ca="1" si="290"/>
        <v>0.57999999999999996</v>
      </c>
      <c r="M2606" s="11">
        <f ca="1">(J2606-F2606)*'Meta-analysis (Retention)'!$B$4</f>
        <v>0</v>
      </c>
      <c r="O2606" s="11">
        <f ca="1">(K2606-G2606)*'Meta-analysis (Retention)'!$B$4</f>
        <v>0</v>
      </c>
      <c r="Q2606" s="11">
        <f ca="1">(L2606-H2606)*'Meta-analysis (Retention)'!$B$4</f>
        <v>0</v>
      </c>
    </row>
    <row r="2607" spans="1:17">
      <c r="A2607" s="11">
        <v>0.60299999999999998</v>
      </c>
      <c r="B2607" s="11" cm="1">
        <f t="array" aca="1" ref="B2607" ca="1">INDEX(
    INDIRECT("'Bootstrap Sampling (Retention)'!$A$4:$A$4004"),
    RANDBETWEEN(
        MATCH('Meta-analysis (Retention)'!$B$5, INDIRECT("'Bootstrap Sampling (Retention)'!$A$4:$A$4004"), 1),
        MATCH('Meta-analysis (Retention)'!$B$6, INDIRECT("'Bootstrap Sampling (Retention)'!$A$4:$A$4004"), 1)
    ),
    1
)</f>
        <v>0</v>
      </c>
      <c r="C2607" s="11">
        <f t="shared" ca="1" si="294"/>
        <v>1</v>
      </c>
      <c r="F2607" s="11">
        <f t="shared" ca="1" si="291"/>
        <v>0.5</v>
      </c>
      <c r="G2607" s="11">
        <f t="shared" ca="1" si="292"/>
        <v>0.8</v>
      </c>
      <c r="H2607" s="11">
        <f t="shared" ca="1" si="293"/>
        <v>0.56999999999999995</v>
      </c>
      <c r="J2607" s="11">
        <f t="shared" ca="1" si="288"/>
        <v>0.5</v>
      </c>
      <c r="K2607" s="11">
        <f t="shared" ca="1" si="289"/>
        <v>0.8</v>
      </c>
      <c r="L2607" s="11">
        <f t="shared" ca="1" si="290"/>
        <v>0.56999999999999995</v>
      </c>
      <c r="M2607" s="11">
        <f ca="1">(J2607-F2607)*'Meta-analysis (Retention)'!$B$4</f>
        <v>0</v>
      </c>
      <c r="O2607" s="11">
        <f ca="1">(K2607-G2607)*'Meta-analysis (Retention)'!$B$4</f>
        <v>0</v>
      </c>
      <c r="Q2607" s="11">
        <f ca="1">(L2607-H2607)*'Meta-analysis (Retention)'!$B$4</f>
        <v>0</v>
      </c>
    </row>
    <row r="2608" spans="1:17">
      <c r="A2608" s="11">
        <v>0.60399999999999998</v>
      </c>
      <c r="B2608" s="11" cm="1">
        <f t="array" aca="1" ref="B2608" ca="1">INDEX(
    INDIRECT("'Bootstrap Sampling (Retention)'!$A$4:$A$4004"),
    RANDBETWEEN(
        MATCH('Meta-analysis (Retention)'!$B$5, INDIRECT("'Bootstrap Sampling (Retention)'!$A$4:$A$4004"), 1),
        MATCH('Meta-analysis (Retention)'!$B$6, INDIRECT("'Bootstrap Sampling (Retention)'!$A$4:$A$4004"), 1)
    ),
    1
)</f>
        <v>0</v>
      </c>
      <c r="C2608" s="11">
        <f t="shared" ca="1" si="294"/>
        <v>1</v>
      </c>
      <c r="F2608" s="11">
        <f t="shared" ca="1" si="291"/>
        <v>0.5</v>
      </c>
      <c r="G2608" s="11">
        <f t="shared" ca="1" si="292"/>
        <v>0.8</v>
      </c>
      <c r="H2608" s="11">
        <f t="shared" ca="1" si="293"/>
        <v>0.68</v>
      </c>
      <c r="J2608" s="11">
        <f t="shared" ca="1" si="288"/>
        <v>0.5</v>
      </c>
      <c r="K2608" s="11">
        <f t="shared" ca="1" si="289"/>
        <v>0.8</v>
      </c>
      <c r="L2608" s="11">
        <f t="shared" ca="1" si="290"/>
        <v>0.68</v>
      </c>
      <c r="M2608" s="11">
        <f ca="1">(J2608-F2608)*'Meta-analysis (Retention)'!$B$4</f>
        <v>0</v>
      </c>
      <c r="O2608" s="11">
        <f ca="1">(K2608-G2608)*'Meta-analysis (Retention)'!$B$4</f>
        <v>0</v>
      </c>
      <c r="Q2608" s="11">
        <f ca="1">(L2608-H2608)*'Meta-analysis (Retention)'!$B$4</f>
        <v>0</v>
      </c>
    </row>
    <row r="2609" spans="1:17">
      <c r="A2609" s="11">
        <v>0.60499999999999998</v>
      </c>
      <c r="B2609" s="11" cm="1">
        <f t="array" aca="1" ref="B2609" ca="1">INDEX(
    INDIRECT("'Bootstrap Sampling (Retention)'!$A$4:$A$4004"),
    RANDBETWEEN(
        MATCH('Meta-analysis (Retention)'!$B$5, INDIRECT("'Bootstrap Sampling (Retention)'!$A$4:$A$4004"), 1),
        MATCH('Meta-analysis (Retention)'!$B$6, INDIRECT("'Bootstrap Sampling (Retention)'!$A$4:$A$4004"), 1)
    ),
    1
)</f>
        <v>0</v>
      </c>
      <c r="C2609" s="11">
        <f t="shared" ca="1" si="294"/>
        <v>1</v>
      </c>
      <c r="F2609" s="11">
        <f t="shared" ca="1" si="291"/>
        <v>0.5</v>
      </c>
      <c r="G2609" s="11">
        <f t="shared" ca="1" si="292"/>
        <v>0.8</v>
      </c>
      <c r="H2609" s="11">
        <f t="shared" ca="1" si="293"/>
        <v>0.67</v>
      </c>
      <c r="J2609" s="11">
        <f t="shared" ca="1" si="288"/>
        <v>0.5</v>
      </c>
      <c r="K2609" s="11">
        <f t="shared" ca="1" si="289"/>
        <v>0.8</v>
      </c>
      <c r="L2609" s="11">
        <f t="shared" ca="1" si="290"/>
        <v>0.67</v>
      </c>
      <c r="M2609" s="11">
        <f ca="1">(J2609-F2609)*'Meta-analysis (Retention)'!$B$4</f>
        <v>0</v>
      </c>
      <c r="O2609" s="11">
        <f ca="1">(K2609-G2609)*'Meta-analysis (Retention)'!$B$4</f>
        <v>0</v>
      </c>
      <c r="Q2609" s="11">
        <f ca="1">(L2609-H2609)*'Meta-analysis (Retention)'!$B$4</f>
        <v>0</v>
      </c>
    </row>
    <row r="2610" spans="1:17">
      <c r="A2610" s="11">
        <v>0.60599999999999998</v>
      </c>
      <c r="B2610" s="11" cm="1">
        <f t="array" aca="1" ref="B2610" ca="1">INDEX(
    INDIRECT("'Bootstrap Sampling (Retention)'!$A$4:$A$4004"),
    RANDBETWEEN(
        MATCH('Meta-analysis (Retention)'!$B$5, INDIRECT("'Bootstrap Sampling (Retention)'!$A$4:$A$4004"), 1),
        MATCH('Meta-analysis (Retention)'!$B$6, INDIRECT("'Bootstrap Sampling (Retention)'!$A$4:$A$4004"), 1)
    ),
    1
)</f>
        <v>0</v>
      </c>
      <c r="C2610" s="11">
        <f t="shared" ca="1" si="294"/>
        <v>1</v>
      </c>
      <c r="F2610" s="11">
        <f t="shared" ca="1" si="291"/>
        <v>0.5</v>
      </c>
      <c r="G2610" s="11">
        <f t="shared" ca="1" si="292"/>
        <v>0.8</v>
      </c>
      <c r="H2610" s="11">
        <f t="shared" ca="1" si="293"/>
        <v>0.52</v>
      </c>
      <c r="J2610" s="11">
        <f t="shared" ca="1" si="288"/>
        <v>0.5</v>
      </c>
      <c r="K2610" s="11">
        <f t="shared" ca="1" si="289"/>
        <v>0.8</v>
      </c>
      <c r="L2610" s="11">
        <f t="shared" ca="1" si="290"/>
        <v>0.52</v>
      </c>
      <c r="M2610" s="11">
        <f ca="1">(J2610-F2610)*'Meta-analysis (Retention)'!$B$4</f>
        <v>0</v>
      </c>
      <c r="O2610" s="11">
        <f ca="1">(K2610-G2610)*'Meta-analysis (Retention)'!$B$4</f>
        <v>0</v>
      </c>
      <c r="Q2610" s="11">
        <f ca="1">(L2610-H2610)*'Meta-analysis (Retention)'!$B$4</f>
        <v>0</v>
      </c>
    </row>
    <row r="2611" spans="1:17">
      <c r="A2611" s="11">
        <v>0.60699999999999998</v>
      </c>
      <c r="B2611" s="11" cm="1">
        <f t="array" aca="1" ref="B2611" ca="1">INDEX(
    INDIRECT("'Bootstrap Sampling (Retention)'!$A$4:$A$4004"),
    RANDBETWEEN(
        MATCH('Meta-analysis (Retention)'!$B$5, INDIRECT("'Bootstrap Sampling (Retention)'!$A$4:$A$4004"), 1),
        MATCH('Meta-analysis (Retention)'!$B$6, INDIRECT("'Bootstrap Sampling (Retention)'!$A$4:$A$4004"), 1)
    ),
    1
)</f>
        <v>0</v>
      </c>
      <c r="C2611" s="11">
        <f t="shared" ca="1" si="294"/>
        <v>1</v>
      </c>
      <c r="F2611" s="11">
        <f t="shared" ca="1" si="291"/>
        <v>0.5</v>
      </c>
      <c r="G2611" s="11">
        <f t="shared" ca="1" si="292"/>
        <v>0.8</v>
      </c>
      <c r="H2611" s="11">
        <f t="shared" ca="1" si="293"/>
        <v>0.59</v>
      </c>
      <c r="J2611" s="11">
        <f t="shared" ca="1" si="288"/>
        <v>0.5</v>
      </c>
      <c r="K2611" s="11">
        <f t="shared" ca="1" si="289"/>
        <v>0.8</v>
      </c>
      <c r="L2611" s="11">
        <f t="shared" ca="1" si="290"/>
        <v>0.59</v>
      </c>
      <c r="M2611" s="11">
        <f ca="1">(J2611-F2611)*'Meta-analysis (Retention)'!$B$4</f>
        <v>0</v>
      </c>
      <c r="O2611" s="11">
        <f ca="1">(K2611-G2611)*'Meta-analysis (Retention)'!$B$4</f>
        <v>0</v>
      </c>
      <c r="Q2611" s="11">
        <f ca="1">(L2611-H2611)*'Meta-analysis (Retention)'!$B$4</f>
        <v>0</v>
      </c>
    </row>
    <row r="2612" spans="1:17">
      <c r="A2612" s="11">
        <v>0.60799999999999998</v>
      </c>
      <c r="B2612" s="11" cm="1">
        <f t="array" aca="1" ref="B2612" ca="1">INDEX(
    INDIRECT("'Bootstrap Sampling (Retention)'!$A$4:$A$4004"),
    RANDBETWEEN(
        MATCH('Meta-analysis (Retention)'!$B$5, INDIRECT("'Bootstrap Sampling (Retention)'!$A$4:$A$4004"), 1),
        MATCH('Meta-analysis (Retention)'!$B$6, INDIRECT("'Bootstrap Sampling (Retention)'!$A$4:$A$4004"), 1)
    ),
    1
)</f>
        <v>0</v>
      </c>
      <c r="C2612" s="11">
        <f t="shared" ca="1" si="294"/>
        <v>1</v>
      </c>
      <c r="F2612" s="11">
        <f t="shared" ca="1" si="291"/>
        <v>0.5</v>
      </c>
      <c r="G2612" s="11">
        <f t="shared" ca="1" si="292"/>
        <v>0.8</v>
      </c>
      <c r="H2612" s="11">
        <f t="shared" ca="1" si="293"/>
        <v>0.59</v>
      </c>
      <c r="J2612" s="11">
        <f t="shared" ca="1" si="288"/>
        <v>0.5</v>
      </c>
      <c r="K2612" s="11">
        <f t="shared" ca="1" si="289"/>
        <v>0.8</v>
      </c>
      <c r="L2612" s="11">
        <f t="shared" ca="1" si="290"/>
        <v>0.59</v>
      </c>
      <c r="M2612" s="11">
        <f ca="1">(J2612-F2612)*'Meta-analysis (Retention)'!$B$4</f>
        <v>0</v>
      </c>
      <c r="O2612" s="11">
        <f ca="1">(K2612-G2612)*'Meta-analysis (Retention)'!$B$4</f>
        <v>0</v>
      </c>
      <c r="Q2612" s="11">
        <f ca="1">(L2612-H2612)*'Meta-analysis (Retention)'!$B$4</f>
        <v>0</v>
      </c>
    </row>
    <row r="2613" spans="1:17">
      <c r="A2613" s="11">
        <v>0.60899999999999999</v>
      </c>
      <c r="B2613" s="11" cm="1">
        <f t="array" aca="1" ref="B2613" ca="1">INDEX(
    INDIRECT("'Bootstrap Sampling (Retention)'!$A$4:$A$4004"),
    RANDBETWEEN(
        MATCH('Meta-analysis (Retention)'!$B$5, INDIRECT("'Bootstrap Sampling (Retention)'!$A$4:$A$4004"), 1),
        MATCH('Meta-analysis (Retention)'!$B$6, INDIRECT("'Bootstrap Sampling (Retention)'!$A$4:$A$4004"), 1)
    ),
    1
)</f>
        <v>0</v>
      </c>
      <c r="C2613" s="11">
        <f t="shared" ca="1" si="294"/>
        <v>1</v>
      </c>
      <c r="F2613" s="11">
        <f t="shared" ca="1" si="291"/>
        <v>0.5</v>
      </c>
      <c r="G2613" s="11">
        <f t="shared" ca="1" si="292"/>
        <v>0.8</v>
      </c>
      <c r="H2613" s="11">
        <f t="shared" ca="1" si="293"/>
        <v>0.7</v>
      </c>
      <c r="J2613" s="11">
        <f t="shared" ca="1" si="288"/>
        <v>0.5</v>
      </c>
      <c r="K2613" s="11">
        <f t="shared" ca="1" si="289"/>
        <v>0.8</v>
      </c>
      <c r="L2613" s="11">
        <f t="shared" ca="1" si="290"/>
        <v>0.7</v>
      </c>
      <c r="M2613" s="11">
        <f ca="1">(J2613-F2613)*'Meta-analysis (Retention)'!$B$4</f>
        <v>0</v>
      </c>
      <c r="O2613" s="11">
        <f ca="1">(K2613-G2613)*'Meta-analysis (Retention)'!$B$4</f>
        <v>0</v>
      </c>
      <c r="Q2613" s="11">
        <f ca="1">(L2613-H2613)*'Meta-analysis (Retention)'!$B$4</f>
        <v>0</v>
      </c>
    </row>
    <row r="2614" spans="1:17">
      <c r="A2614" s="11">
        <v>0.61</v>
      </c>
      <c r="B2614" s="11" cm="1">
        <f t="array" aca="1" ref="B2614" ca="1">INDEX(
    INDIRECT("'Bootstrap Sampling (Retention)'!$A$4:$A$4004"),
    RANDBETWEEN(
        MATCH('Meta-analysis (Retention)'!$B$5, INDIRECT("'Bootstrap Sampling (Retention)'!$A$4:$A$4004"), 1),
        MATCH('Meta-analysis (Retention)'!$B$6, INDIRECT("'Bootstrap Sampling (Retention)'!$A$4:$A$4004"), 1)
    ),
    1
)</f>
        <v>0</v>
      </c>
      <c r="C2614" s="11">
        <f t="shared" ca="1" si="294"/>
        <v>1</v>
      </c>
      <c r="F2614" s="11">
        <f t="shared" ca="1" si="291"/>
        <v>0.5</v>
      </c>
      <c r="G2614" s="11">
        <f t="shared" ca="1" si="292"/>
        <v>0.8</v>
      </c>
      <c r="H2614" s="11">
        <f t="shared" ca="1" si="293"/>
        <v>0.65</v>
      </c>
      <c r="J2614" s="11">
        <f t="shared" ca="1" si="288"/>
        <v>0.5</v>
      </c>
      <c r="K2614" s="11">
        <f t="shared" ca="1" si="289"/>
        <v>0.8</v>
      </c>
      <c r="L2614" s="11">
        <f t="shared" ca="1" si="290"/>
        <v>0.65</v>
      </c>
      <c r="M2614" s="11">
        <f ca="1">(J2614-F2614)*'Meta-analysis (Retention)'!$B$4</f>
        <v>0</v>
      </c>
      <c r="O2614" s="11">
        <f ca="1">(K2614-G2614)*'Meta-analysis (Retention)'!$B$4</f>
        <v>0</v>
      </c>
      <c r="Q2614" s="11">
        <f ca="1">(L2614-H2614)*'Meta-analysis (Retention)'!$B$4</f>
        <v>0</v>
      </c>
    </row>
    <row r="2615" spans="1:17">
      <c r="A2615" s="11">
        <v>0.61099999999999999</v>
      </c>
      <c r="B2615" s="11" cm="1">
        <f t="array" aca="1" ref="B2615" ca="1">INDEX(
    INDIRECT("'Bootstrap Sampling (Retention)'!$A$4:$A$4004"),
    RANDBETWEEN(
        MATCH('Meta-analysis (Retention)'!$B$5, INDIRECT("'Bootstrap Sampling (Retention)'!$A$4:$A$4004"), 1),
        MATCH('Meta-analysis (Retention)'!$B$6, INDIRECT("'Bootstrap Sampling (Retention)'!$A$4:$A$4004"), 1)
    ),
    1
)</f>
        <v>0</v>
      </c>
      <c r="C2615" s="11">
        <f t="shared" ca="1" si="294"/>
        <v>1</v>
      </c>
      <c r="F2615" s="11">
        <f t="shared" ca="1" si="291"/>
        <v>0.5</v>
      </c>
      <c r="G2615" s="11">
        <f t="shared" ca="1" si="292"/>
        <v>0.8</v>
      </c>
      <c r="H2615" s="11">
        <f t="shared" ca="1" si="293"/>
        <v>0.76</v>
      </c>
      <c r="J2615" s="11">
        <f t="shared" ca="1" si="288"/>
        <v>0.5</v>
      </c>
      <c r="K2615" s="11">
        <f t="shared" ca="1" si="289"/>
        <v>0.8</v>
      </c>
      <c r="L2615" s="11">
        <f t="shared" ca="1" si="290"/>
        <v>0.76</v>
      </c>
      <c r="M2615" s="11">
        <f ca="1">(J2615-F2615)*'Meta-analysis (Retention)'!$B$4</f>
        <v>0</v>
      </c>
      <c r="O2615" s="11">
        <f ca="1">(K2615-G2615)*'Meta-analysis (Retention)'!$B$4</f>
        <v>0</v>
      </c>
      <c r="Q2615" s="11">
        <f ca="1">(L2615-H2615)*'Meta-analysis (Retention)'!$B$4</f>
        <v>0</v>
      </c>
    </row>
    <row r="2616" spans="1:17">
      <c r="A2616" s="11">
        <v>0.61199999999999999</v>
      </c>
      <c r="B2616" s="11" cm="1">
        <f t="array" aca="1" ref="B2616" ca="1">INDEX(
    INDIRECT("'Bootstrap Sampling (Retention)'!$A$4:$A$4004"),
    RANDBETWEEN(
        MATCH('Meta-analysis (Retention)'!$B$5, INDIRECT("'Bootstrap Sampling (Retention)'!$A$4:$A$4004"), 1),
        MATCH('Meta-analysis (Retention)'!$B$6, INDIRECT("'Bootstrap Sampling (Retention)'!$A$4:$A$4004"), 1)
    ),
    1
)</f>
        <v>0</v>
      </c>
      <c r="C2616" s="11">
        <f t="shared" ca="1" si="294"/>
        <v>1</v>
      </c>
      <c r="F2616" s="11">
        <f t="shared" ca="1" si="291"/>
        <v>0.5</v>
      </c>
      <c r="G2616" s="11">
        <f t="shared" ca="1" si="292"/>
        <v>0.8</v>
      </c>
      <c r="H2616" s="11">
        <f t="shared" ca="1" si="293"/>
        <v>0.67</v>
      </c>
      <c r="J2616" s="11">
        <f t="shared" ca="1" si="288"/>
        <v>0.5</v>
      </c>
      <c r="K2616" s="11">
        <f t="shared" ca="1" si="289"/>
        <v>0.8</v>
      </c>
      <c r="L2616" s="11">
        <f t="shared" ca="1" si="290"/>
        <v>0.67</v>
      </c>
      <c r="M2616" s="11">
        <f ca="1">(J2616-F2616)*'Meta-analysis (Retention)'!$B$4</f>
        <v>0</v>
      </c>
      <c r="O2616" s="11">
        <f ca="1">(K2616-G2616)*'Meta-analysis (Retention)'!$B$4</f>
        <v>0</v>
      </c>
      <c r="Q2616" s="11">
        <f ca="1">(L2616-H2616)*'Meta-analysis (Retention)'!$B$4</f>
        <v>0</v>
      </c>
    </row>
    <row r="2617" spans="1:17">
      <c r="A2617" s="11">
        <v>0.61299999999999999</v>
      </c>
      <c r="B2617" s="11" cm="1">
        <f t="array" aca="1" ref="B2617" ca="1">INDEX(
    INDIRECT("'Bootstrap Sampling (Retention)'!$A$4:$A$4004"),
    RANDBETWEEN(
        MATCH('Meta-analysis (Retention)'!$B$5, INDIRECT("'Bootstrap Sampling (Retention)'!$A$4:$A$4004"), 1),
        MATCH('Meta-analysis (Retention)'!$B$6, INDIRECT("'Bootstrap Sampling (Retention)'!$A$4:$A$4004"), 1)
    ),
    1
)</f>
        <v>0</v>
      </c>
      <c r="C2617" s="11">
        <f t="shared" ca="1" si="294"/>
        <v>1</v>
      </c>
      <c r="F2617" s="11">
        <f t="shared" ca="1" si="291"/>
        <v>0.5</v>
      </c>
      <c r="G2617" s="11">
        <f t="shared" ca="1" si="292"/>
        <v>0.8</v>
      </c>
      <c r="H2617" s="11">
        <f t="shared" ca="1" si="293"/>
        <v>0.79</v>
      </c>
      <c r="J2617" s="11">
        <f t="shared" ca="1" si="288"/>
        <v>0.5</v>
      </c>
      <c r="K2617" s="11">
        <f t="shared" ca="1" si="289"/>
        <v>0.8</v>
      </c>
      <c r="L2617" s="11">
        <f t="shared" ca="1" si="290"/>
        <v>0.79</v>
      </c>
      <c r="M2617" s="11">
        <f ca="1">(J2617-F2617)*'Meta-analysis (Retention)'!$B$4</f>
        <v>0</v>
      </c>
      <c r="O2617" s="11">
        <f ca="1">(K2617-G2617)*'Meta-analysis (Retention)'!$B$4</f>
        <v>0</v>
      </c>
      <c r="Q2617" s="11">
        <f ca="1">(L2617-H2617)*'Meta-analysis (Retention)'!$B$4</f>
        <v>0</v>
      </c>
    </row>
    <row r="2618" spans="1:17">
      <c r="A2618" s="11">
        <v>0.61399999999999999</v>
      </c>
      <c r="B2618" s="11" cm="1">
        <f t="array" aca="1" ref="B2618" ca="1">INDEX(
    INDIRECT("'Bootstrap Sampling (Retention)'!$A$4:$A$4004"),
    RANDBETWEEN(
        MATCH('Meta-analysis (Retention)'!$B$5, INDIRECT("'Bootstrap Sampling (Retention)'!$A$4:$A$4004"), 1),
        MATCH('Meta-analysis (Retention)'!$B$6, INDIRECT("'Bootstrap Sampling (Retention)'!$A$4:$A$4004"), 1)
    ),
    1
)</f>
        <v>0</v>
      </c>
      <c r="C2618" s="11">
        <f t="shared" ca="1" si="294"/>
        <v>1</v>
      </c>
      <c r="F2618" s="11">
        <f t="shared" ca="1" si="291"/>
        <v>0.5</v>
      </c>
      <c r="G2618" s="11">
        <f t="shared" ca="1" si="292"/>
        <v>0.8</v>
      </c>
      <c r="H2618" s="11">
        <f t="shared" ca="1" si="293"/>
        <v>0.61</v>
      </c>
      <c r="J2618" s="11">
        <f t="shared" ca="1" si="288"/>
        <v>0.5</v>
      </c>
      <c r="K2618" s="11">
        <f t="shared" ca="1" si="289"/>
        <v>0.8</v>
      </c>
      <c r="L2618" s="11">
        <f t="shared" ca="1" si="290"/>
        <v>0.61</v>
      </c>
      <c r="M2618" s="11">
        <f ca="1">(J2618-F2618)*'Meta-analysis (Retention)'!$B$4</f>
        <v>0</v>
      </c>
      <c r="O2618" s="11">
        <f ca="1">(K2618-G2618)*'Meta-analysis (Retention)'!$B$4</f>
        <v>0</v>
      </c>
      <c r="Q2618" s="11">
        <f ca="1">(L2618-H2618)*'Meta-analysis (Retention)'!$B$4</f>
        <v>0</v>
      </c>
    </row>
    <row r="2619" spans="1:17">
      <c r="A2619" s="11">
        <v>0.61499999999999999</v>
      </c>
      <c r="B2619" s="11" cm="1">
        <f t="array" aca="1" ref="B2619" ca="1">INDEX(
    INDIRECT("'Bootstrap Sampling (Retention)'!$A$4:$A$4004"),
    RANDBETWEEN(
        MATCH('Meta-analysis (Retention)'!$B$5, INDIRECT("'Bootstrap Sampling (Retention)'!$A$4:$A$4004"), 1),
        MATCH('Meta-analysis (Retention)'!$B$6, INDIRECT("'Bootstrap Sampling (Retention)'!$A$4:$A$4004"), 1)
    ),
    1
)</f>
        <v>0</v>
      </c>
      <c r="C2619" s="11">
        <f t="shared" ca="1" si="294"/>
        <v>1</v>
      </c>
      <c r="F2619" s="11">
        <f t="shared" ca="1" si="291"/>
        <v>0.5</v>
      </c>
      <c r="G2619" s="11">
        <f t="shared" ca="1" si="292"/>
        <v>0.8</v>
      </c>
      <c r="H2619" s="11">
        <f t="shared" ca="1" si="293"/>
        <v>0.79</v>
      </c>
      <c r="J2619" s="11">
        <f t="shared" ca="1" si="288"/>
        <v>0.5</v>
      </c>
      <c r="K2619" s="11">
        <f t="shared" ca="1" si="289"/>
        <v>0.8</v>
      </c>
      <c r="L2619" s="11">
        <f t="shared" ca="1" si="290"/>
        <v>0.79</v>
      </c>
      <c r="M2619" s="11">
        <f ca="1">(J2619-F2619)*'Meta-analysis (Retention)'!$B$4</f>
        <v>0</v>
      </c>
      <c r="O2619" s="11">
        <f ca="1">(K2619-G2619)*'Meta-analysis (Retention)'!$B$4</f>
        <v>0</v>
      </c>
      <c r="Q2619" s="11">
        <f ca="1">(L2619-H2619)*'Meta-analysis (Retention)'!$B$4</f>
        <v>0</v>
      </c>
    </row>
    <row r="2620" spans="1:17">
      <c r="A2620" s="11">
        <v>0.61599999999999999</v>
      </c>
      <c r="B2620" s="11" cm="1">
        <f t="array" aca="1" ref="B2620" ca="1">INDEX(
    INDIRECT("'Bootstrap Sampling (Retention)'!$A$4:$A$4004"),
    RANDBETWEEN(
        MATCH('Meta-analysis (Retention)'!$B$5, INDIRECT("'Bootstrap Sampling (Retention)'!$A$4:$A$4004"), 1),
        MATCH('Meta-analysis (Retention)'!$B$6, INDIRECT("'Bootstrap Sampling (Retention)'!$A$4:$A$4004"), 1)
    ),
    1
)</f>
        <v>0</v>
      </c>
      <c r="C2620" s="11">
        <f t="shared" ca="1" si="294"/>
        <v>1</v>
      </c>
      <c r="F2620" s="11">
        <f t="shared" ca="1" si="291"/>
        <v>0.5</v>
      </c>
      <c r="G2620" s="11">
        <f t="shared" ca="1" si="292"/>
        <v>0.8</v>
      </c>
      <c r="H2620" s="11">
        <f t="shared" ca="1" si="293"/>
        <v>0.53</v>
      </c>
      <c r="J2620" s="11">
        <f t="shared" ref="J2620:J2683" ca="1" si="295">PRODUCT(C2620,F2620)</f>
        <v>0.5</v>
      </c>
      <c r="K2620" s="11">
        <f t="shared" ref="K2620:K2683" ca="1" si="296">PRODUCT($C2620,G2620)</f>
        <v>0.8</v>
      </c>
      <c r="L2620" s="11">
        <f t="shared" ref="L2620:L2683" ca="1" si="297">PRODUCT($C2620,H2620)</f>
        <v>0.53</v>
      </c>
      <c r="M2620" s="11">
        <f ca="1">(J2620-F2620)*'Meta-analysis (Retention)'!$B$4</f>
        <v>0</v>
      </c>
      <c r="O2620" s="11">
        <f ca="1">(K2620-G2620)*'Meta-analysis (Retention)'!$B$4</f>
        <v>0</v>
      </c>
      <c r="Q2620" s="11">
        <f ca="1">(L2620-H2620)*'Meta-analysis (Retention)'!$B$4</f>
        <v>0</v>
      </c>
    </row>
    <row r="2621" spans="1:17">
      <c r="A2621" s="11">
        <v>0.61699999999999999</v>
      </c>
      <c r="B2621" s="11" cm="1">
        <f t="array" aca="1" ref="B2621" ca="1">INDEX(
    INDIRECT("'Bootstrap Sampling (Retention)'!$A$4:$A$4004"),
    RANDBETWEEN(
        MATCH('Meta-analysis (Retention)'!$B$5, INDIRECT("'Bootstrap Sampling (Retention)'!$A$4:$A$4004"), 1),
        MATCH('Meta-analysis (Retention)'!$B$6, INDIRECT("'Bootstrap Sampling (Retention)'!$A$4:$A$4004"), 1)
    ),
    1
)</f>
        <v>0</v>
      </c>
      <c r="C2621" s="11">
        <f t="shared" ca="1" si="294"/>
        <v>1</v>
      </c>
      <c r="F2621" s="11">
        <f t="shared" ca="1" si="291"/>
        <v>0.5</v>
      </c>
      <c r="G2621" s="11">
        <f t="shared" ca="1" si="292"/>
        <v>0.8</v>
      </c>
      <c r="H2621" s="11">
        <f t="shared" ca="1" si="293"/>
        <v>0.74</v>
      </c>
      <c r="J2621" s="11">
        <f t="shared" ca="1" si="295"/>
        <v>0.5</v>
      </c>
      <c r="K2621" s="11">
        <f t="shared" ca="1" si="296"/>
        <v>0.8</v>
      </c>
      <c r="L2621" s="11">
        <f t="shared" ca="1" si="297"/>
        <v>0.74</v>
      </c>
      <c r="M2621" s="11">
        <f ca="1">(J2621-F2621)*'Meta-analysis (Retention)'!$B$4</f>
        <v>0</v>
      </c>
      <c r="O2621" s="11">
        <f ca="1">(K2621-G2621)*'Meta-analysis (Retention)'!$B$4</f>
        <v>0</v>
      </c>
      <c r="Q2621" s="11">
        <f ca="1">(L2621-H2621)*'Meta-analysis (Retention)'!$B$4</f>
        <v>0</v>
      </c>
    </row>
    <row r="2622" spans="1:17">
      <c r="A2622" s="11">
        <v>0.61799999999999999</v>
      </c>
      <c r="B2622" s="11" cm="1">
        <f t="array" aca="1" ref="B2622" ca="1">INDEX(
    INDIRECT("'Bootstrap Sampling (Retention)'!$A$4:$A$4004"),
    RANDBETWEEN(
        MATCH('Meta-analysis (Retention)'!$B$5, INDIRECT("'Bootstrap Sampling (Retention)'!$A$4:$A$4004"), 1),
        MATCH('Meta-analysis (Retention)'!$B$6, INDIRECT("'Bootstrap Sampling (Retention)'!$A$4:$A$4004"), 1)
    ),
    1
)</f>
        <v>0</v>
      </c>
      <c r="C2622" s="11">
        <f t="shared" ca="1" si="294"/>
        <v>1</v>
      </c>
      <c r="F2622" s="11">
        <f t="shared" ca="1" si="291"/>
        <v>0.5</v>
      </c>
      <c r="G2622" s="11">
        <f t="shared" ca="1" si="292"/>
        <v>0.8</v>
      </c>
      <c r="H2622" s="11">
        <f t="shared" ca="1" si="293"/>
        <v>0.72</v>
      </c>
      <c r="J2622" s="11">
        <f t="shared" ca="1" si="295"/>
        <v>0.5</v>
      </c>
      <c r="K2622" s="11">
        <f t="shared" ca="1" si="296"/>
        <v>0.8</v>
      </c>
      <c r="L2622" s="11">
        <f t="shared" ca="1" si="297"/>
        <v>0.72</v>
      </c>
      <c r="M2622" s="11">
        <f ca="1">(J2622-F2622)*'Meta-analysis (Retention)'!$B$4</f>
        <v>0</v>
      </c>
      <c r="O2622" s="11">
        <f ca="1">(K2622-G2622)*'Meta-analysis (Retention)'!$B$4</f>
        <v>0</v>
      </c>
      <c r="Q2622" s="11">
        <f ca="1">(L2622-H2622)*'Meta-analysis (Retention)'!$B$4</f>
        <v>0</v>
      </c>
    </row>
    <row r="2623" spans="1:17">
      <c r="A2623" s="11">
        <v>0.61899999999999999</v>
      </c>
      <c r="B2623" s="11" cm="1">
        <f t="array" aca="1" ref="B2623" ca="1">INDEX(
    INDIRECT("'Bootstrap Sampling (Retention)'!$A$4:$A$4004"),
    RANDBETWEEN(
        MATCH('Meta-analysis (Retention)'!$B$5, INDIRECT("'Bootstrap Sampling (Retention)'!$A$4:$A$4004"), 1),
        MATCH('Meta-analysis (Retention)'!$B$6, INDIRECT("'Bootstrap Sampling (Retention)'!$A$4:$A$4004"), 1)
    ),
    1
)</f>
        <v>0</v>
      </c>
      <c r="C2623" s="11">
        <f t="shared" ca="1" si="294"/>
        <v>1</v>
      </c>
      <c r="F2623" s="11">
        <f t="shared" ca="1" si="291"/>
        <v>0.5</v>
      </c>
      <c r="G2623" s="11">
        <f t="shared" ca="1" si="292"/>
        <v>0.8</v>
      </c>
      <c r="H2623" s="11">
        <f t="shared" ca="1" si="293"/>
        <v>0.76</v>
      </c>
      <c r="J2623" s="11">
        <f t="shared" ca="1" si="295"/>
        <v>0.5</v>
      </c>
      <c r="K2623" s="11">
        <f t="shared" ca="1" si="296"/>
        <v>0.8</v>
      </c>
      <c r="L2623" s="11">
        <f t="shared" ca="1" si="297"/>
        <v>0.76</v>
      </c>
      <c r="M2623" s="11">
        <f ca="1">(J2623-F2623)*'Meta-analysis (Retention)'!$B$4</f>
        <v>0</v>
      </c>
      <c r="O2623" s="11">
        <f ca="1">(K2623-G2623)*'Meta-analysis (Retention)'!$B$4</f>
        <v>0</v>
      </c>
      <c r="Q2623" s="11">
        <f ca="1">(L2623-H2623)*'Meta-analysis (Retention)'!$B$4</f>
        <v>0</v>
      </c>
    </row>
    <row r="2624" spans="1:17">
      <c r="A2624" s="11">
        <v>0.62</v>
      </c>
      <c r="B2624" s="11" cm="1">
        <f t="array" aca="1" ref="B2624" ca="1">INDEX(
    INDIRECT("'Bootstrap Sampling (Retention)'!$A$4:$A$4004"),
    RANDBETWEEN(
        MATCH('Meta-analysis (Retention)'!$B$5, INDIRECT("'Bootstrap Sampling (Retention)'!$A$4:$A$4004"), 1),
        MATCH('Meta-analysis (Retention)'!$B$6, INDIRECT("'Bootstrap Sampling (Retention)'!$A$4:$A$4004"), 1)
    ),
    1
)</f>
        <v>0</v>
      </c>
      <c r="C2624" s="11">
        <f t="shared" ca="1" si="294"/>
        <v>1</v>
      </c>
      <c r="F2624" s="11">
        <f t="shared" ca="1" si="291"/>
        <v>0.5</v>
      </c>
      <c r="G2624" s="11">
        <f t="shared" ca="1" si="292"/>
        <v>0.8</v>
      </c>
      <c r="H2624" s="11">
        <f t="shared" ca="1" si="293"/>
        <v>0.77</v>
      </c>
      <c r="J2624" s="11">
        <f t="shared" ca="1" si="295"/>
        <v>0.5</v>
      </c>
      <c r="K2624" s="11">
        <f t="shared" ca="1" si="296"/>
        <v>0.8</v>
      </c>
      <c r="L2624" s="11">
        <f t="shared" ca="1" si="297"/>
        <v>0.77</v>
      </c>
      <c r="M2624" s="11">
        <f ca="1">(J2624-F2624)*'Meta-analysis (Retention)'!$B$4</f>
        <v>0</v>
      </c>
      <c r="O2624" s="11">
        <f ca="1">(K2624-G2624)*'Meta-analysis (Retention)'!$B$4</f>
        <v>0</v>
      </c>
      <c r="Q2624" s="11">
        <f ca="1">(L2624-H2624)*'Meta-analysis (Retention)'!$B$4</f>
        <v>0</v>
      </c>
    </row>
    <row r="2625" spans="1:17">
      <c r="A2625" s="11">
        <v>0.621</v>
      </c>
      <c r="B2625" s="11" cm="1">
        <f t="array" aca="1" ref="B2625" ca="1">INDEX(
    INDIRECT("'Bootstrap Sampling (Retention)'!$A$4:$A$4004"),
    RANDBETWEEN(
        MATCH('Meta-analysis (Retention)'!$B$5, INDIRECT("'Bootstrap Sampling (Retention)'!$A$4:$A$4004"), 1),
        MATCH('Meta-analysis (Retention)'!$B$6, INDIRECT("'Bootstrap Sampling (Retention)'!$A$4:$A$4004"), 1)
    ),
    1
)</f>
        <v>0</v>
      </c>
      <c r="C2625" s="11">
        <f t="shared" ca="1" si="294"/>
        <v>1</v>
      </c>
      <c r="F2625" s="11">
        <f t="shared" ca="1" si="291"/>
        <v>0.5</v>
      </c>
      <c r="G2625" s="11">
        <f t="shared" ca="1" si="292"/>
        <v>0.8</v>
      </c>
      <c r="H2625" s="11">
        <f t="shared" ca="1" si="293"/>
        <v>0.67</v>
      </c>
      <c r="J2625" s="11">
        <f t="shared" ca="1" si="295"/>
        <v>0.5</v>
      </c>
      <c r="K2625" s="11">
        <f t="shared" ca="1" si="296"/>
        <v>0.8</v>
      </c>
      <c r="L2625" s="11">
        <f t="shared" ca="1" si="297"/>
        <v>0.67</v>
      </c>
      <c r="M2625" s="11">
        <f ca="1">(J2625-F2625)*'Meta-analysis (Retention)'!$B$4</f>
        <v>0</v>
      </c>
      <c r="O2625" s="11">
        <f ca="1">(K2625-G2625)*'Meta-analysis (Retention)'!$B$4</f>
        <v>0</v>
      </c>
      <c r="Q2625" s="11">
        <f ca="1">(L2625-H2625)*'Meta-analysis (Retention)'!$B$4</f>
        <v>0</v>
      </c>
    </row>
    <row r="2626" spans="1:17">
      <c r="A2626" s="11">
        <v>0.622</v>
      </c>
      <c r="B2626" s="11" cm="1">
        <f t="array" aca="1" ref="B2626" ca="1">INDEX(
    INDIRECT("'Bootstrap Sampling (Retention)'!$A$4:$A$4004"),
    RANDBETWEEN(
        MATCH('Meta-analysis (Retention)'!$B$5, INDIRECT("'Bootstrap Sampling (Retention)'!$A$4:$A$4004"), 1),
        MATCH('Meta-analysis (Retention)'!$B$6, INDIRECT("'Bootstrap Sampling (Retention)'!$A$4:$A$4004"), 1)
    ),
    1
)</f>
        <v>0</v>
      </c>
      <c r="C2626" s="11">
        <f t="shared" ca="1" si="294"/>
        <v>1</v>
      </c>
      <c r="F2626" s="11">
        <f t="shared" ca="1" si="291"/>
        <v>0.5</v>
      </c>
      <c r="G2626" s="11">
        <f t="shared" ca="1" si="292"/>
        <v>0.8</v>
      </c>
      <c r="H2626" s="11">
        <f t="shared" ca="1" si="293"/>
        <v>0.57999999999999996</v>
      </c>
      <c r="J2626" s="11">
        <f t="shared" ca="1" si="295"/>
        <v>0.5</v>
      </c>
      <c r="K2626" s="11">
        <f t="shared" ca="1" si="296"/>
        <v>0.8</v>
      </c>
      <c r="L2626" s="11">
        <f t="shared" ca="1" si="297"/>
        <v>0.57999999999999996</v>
      </c>
      <c r="M2626" s="11">
        <f ca="1">(J2626-F2626)*'Meta-analysis (Retention)'!$B$4</f>
        <v>0</v>
      </c>
      <c r="O2626" s="11">
        <f ca="1">(K2626-G2626)*'Meta-analysis (Retention)'!$B$4</f>
        <v>0</v>
      </c>
      <c r="Q2626" s="11">
        <f ca="1">(L2626-H2626)*'Meta-analysis (Retention)'!$B$4</f>
        <v>0</v>
      </c>
    </row>
    <row r="2627" spans="1:17">
      <c r="A2627" s="11">
        <v>0.623</v>
      </c>
      <c r="B2627" s="11" cm="1">
        <f t="array" aca="1" ref="B2627" ca="1">INDEX(
    INDIRECT("'Bootstrap Sampling (Retention)'!$A$4:$A$4004"),
    RANDBETWEEN(
        MATCH('Meta-analysis (Retention)'!$B$5, INDIRECT("'Bootstrap Sampling (Retention)'!$A$4:$A$4004"), 1),
        MATCH('Meta-analysis (Retention)'!$B$6, INDIRECT("'Bootstrap Sampling (Retention)'!$A$4:$A$4004"), 1)
    ),
    1
)</f>
        <v>0</v>
      </c>
      <c r="C2627" s="11">
        <f t="shared" ca="1" si="294"/>
        <v>1</v>
      </c>
      <c r="F2627" s="11">
        <f t="shared" ca="1" si="291"/>
        <v>0.5</v>
      </c>
      <c r="G2627" s="11">
        <f t="shared" ca="1" si="292"/>
        <v>0.8</v>
      </c>
      <c r="H2627" s="11">
        <f t="shared" ca="1" si="293"/>
        <v>0.6</v>
      </c>
      <c r="J2627" s="11">
        <f t="shared" ca="1" si="295"/>
        <v>0.5</v>
      </c>
      <c r="K2627" s="11">
        <f t="shared" ca="1" si="296"/>
        <v>0.8</v>
      </c>
      <c r="L2627" s="11">
        <f t="shared" ca="1" si="297"/>
        <v>0.6</v>
      </c>
      <c r="M2627" s="11">
        <f ca="1">(J2627-F2627)*'Meta-analysis (Retention)'!$B$4</f>
        <v>0</v>
      </c>
      <c r="O2627" s="11">
        <f ca="1">(K2627-G2627)*'Meta-analysis (Retention)'!$B$4</f>
        <v>0</v>
      </c>
      <c r="Q2627" s="11">
        <f ca="1">(L2627-H2627)*'Meta-analysis (Retention)'!$B$4</f>
        <v>0</v>
      </c>
    </row>
    <row r="2628" spans="1:17">
      <c r="A2628" s="11">
        <v>0.624</v>
      </c>
      <c r="B2628" s="11" cm="1">
        <f t="array" aca="1" ref="B2628" ca="1">INDEX(
    INDIRECT("'Bootstrap Sampling (Retention)'!$A$4:$A$4004"),
    RANDBETWEEN(
        MATCH('Meta-analysis (Retention)'!$B$5, INDIRECT("'Bootstrap Sampling (Retention)'!$A$4:$A$4004"), 1),
        MATCH('Meta-analysis (Retention)'!$B$6, INDIRECT("'Bootstrap Sampling (Retention)'!$A$4:$A$4004"), 1)
    ),
    1
)</f>
        <v>0</v>
      </c>
      <c r="C2628" s="11">
        <f t="shared" ca="1" si="294"/>
        <v>1</v>
      </c>
      <c r="F2628" s="11">
        <f t="shared" ref="F2628:F2691" ca="1" si="298">INDEX($E$53:$E$53, RANDBETWEEN(1,ROWS($E$53:$E$53)),1)</f>
        <v>0.5</v>
      </c>
      <c r="G2628" s="11">
        <f t="shared" ref="G2628:G2691" ca="1" si="299">INDEX($E$83:$E$83, RANDBETWEEN(1,ROWS($E$83:$E$83)),1)</f>
        <v>0.8</v>
      </c>
      <c r="H2628" s="11">
        <f t="shared" ref="H2628:H2691" ca="1" si="300">INDEX($E$53:$E$83, RANDBETWEEN(1,ROWS($E$53:$E$83)),1)</f>
        <v>0.79</v>
      </c>
      <c r="J2628" s="11">
        <f t="shared" ca="1" si="295"/>
        <v>0.5</v>
      </c>
      <c r="K2628" s="11">
        <f t="shared" ca="1" si="296"/>
        <v>0.8</v>
      </c>
      <c r="L2628" s="11">
        <f t="shared" ca="1" si="297"/>
        <v>0.79</v>
      </c>
      <c r="M2628" s="11">
        <f ca="1">(J2628-F2628)*'Meta-analysis (Retention)'!$B$4</f>
        <v>0</v>
      </c>
      <c r="O2628" s="11">
        <f ca="1">(K2628-G2628)*'Meta-analysis (Retention)'!$B$4</f>
        <v>0</v>
      </c>
      <c r="Q2628" s="11">
        <f ca="1">(L2628-H2628)*'Meta-analysis (Retention)'!$B$4</f>
        <v>0</v>
      </c>
    </row>
    <row r="2629" spans="1:17">
      <c r="A2629" s="11">
        <v>0.625</v>
      </c>
      <c r="B2629" s="11" cm="1">
        <f t="array" aca="1" ref="B2629" ca="1">INDEX(
    INDIRECT("'Bootstrap Sampling (Retention)'!$A$4:$A$4004"),
    RANDBETWEEN(
        MATCH('Meta-analysis (Retention)'!$B$5, INDIRECT("'Bootstrap Sampling (Retention)'!$A$4:$A$4004"), 1),
        MATCH('Meta-analysis (Retention)'!$B$6, INDIRECT("'Bootstrap Sampling (Retention)'!$A$4:$A$4004"), 1)
    ),
    1
)</f>
        <v>0</v>
      </c>
      <c r="C2629" s="11">
        <f t="shared" ca="1" si="294"/>
        <v>1</v>
      </c>
      <c r="F2629" s="11">
        <f t="shared" ca="1" si="298"/>
        <v>0.5</v>
      </c>
      <c r="G2629" s="11">
        <f t="shared" ca="1" si="299"/>
        <v>0.8</v>
      </c>
      <c r="H2629" s="11">
        <f t="shared" ca="1" si="300"/>
        <v>0.66</v>
      </c>
      <c r="J2629" s="11">
        <f t="shared" ca="1" si="295"/>
        <v>0.5</v>
      </c>
      <c r="K2629" s="11">
        <f t="shared" ca="1" si="296"/>
        <v>0.8</v>
      </c>
      <c r="L2629" s="11">
        <f t="shared" ca="1" si="297"/>
        <v>0.66</v>
      </c>
      <c r="M2629" s="11">
        <f ca="1">(J2629-F2629)*'Meta-analysis (Retention)'!$B$4</f>
        <v>0</v>
      </c>
      <c r="O2629" s="11">
        <f ca="1">(K2629-G2629)*'Meta-analysis (Retention)'!$B$4</f>
        <v>0</v>
      </c>
      <c r="Q2629" s="11">
        <f ca="1">(L2629-H2629)*'Meta-analysis (Retention)'!$B$4</f>
        <v>0</v>
      </c>
    </row>
    <row r="2630" spans="1:17">
      <c r="A2630" s="11">
        <v>0.626</v>
      </c>
      <c r="B2630" s="11" cm="1">
        <f t="array" aca="1" ref="B2630" ca="1">INDEX(
    INDIRECT("'Bootstrap Sampling (Retention)'!$A$4:$A$4004"),
    RANDBETWEEN(
        MATCH('Meta-analysis (Retention)'!$B$5, INDIRECT("'Bootstrap Sampling (Retention)'!$A$4:$A$4004"), 1),
        MATCH('Meta-analysis (Retention)'!$B$6, INDIRECT("'Bootstrap Sampling (Retention)'!$A$4:$A$4004"), 1)
    ),
    1
)</f>
        <v>0</v>
      </c>
      <c r="C2630" s="11">
        <f t="shared" ca="1" si="294"/>
        <v>1</v>
      </c>
      <c r="F2630" s="11">
        <f t="shared" ca="1" si="298"/>
        <v>0.5</v>
      </c>
      <c r="G2630" s="11">
        <f t="shared" ca="1" si="299"/>
        <v>0.8</v>
      </c>
      <c r="H2630" s="11">
        <f t="shared" ca="1" si="300"/>
        <v>0.78</v>
      </c>
      <c r="J2630" s="11">
        <f t="shared" ca="1" si="295"/>
        <v>0.5</v>
      </c>
      <c r="K2630" s="11">
        <f t="shared" ca="1" si="296"/>
        <v>0.8</v>
      </c>
      <c r="L2630" s="11">
        <f t="shared" ca="1" si="297"/>
        <v>0.78</v>
      </c>
      <c r="M2630" s="11">
        <f ca="1">(J2630-F2630)*'Meta-analysis (Retention)'!$B$4</f>
        <v>0</v>
      </c>
      <c r="O2630" s="11">
        <f ca="1">(K2630-G2630)*'Meta-analysis (Retention)'!$B$4</f>
        <v>0</v>
      </c>
      <c r="Q2630" s="11">
        <f ca="1">(L2630-H2630)*'Meta-analysis (Retention)'!$B$4</f>
        <v>0</v>
      </c>
    </row>
    <row r="2631" spans="1:17">
      <c r="A2631" s="11">
        <v>0.627</v>
      </c>
      <c r="B2631" s="11" cm="1">
        <f t="array" aca="1" ref="B2631" ca="1">INDEX(
    INDIRECT("'Bootstrap Sampling (Retention)'!$A$4:$A$4004"),
    RANDBETWEEN(
        MATCH('Meta-analysis (Retention)'!$B$5, INDIRECT("'Bootstrap Sampling (Retention)'!$A$4:$A$4004"), 1),
        MATCH('Meta-analysis (Retention)'!$B$6, INDIRECT("'Bootstrap Sampling (Retention)'!$A$4:$A$4004"), 1)
    ),
    1
)</f>
        <v>0</v>
      </c>
      <c r="C2631" s="11">
        <f t="shared" ca="1" si="294"/>
        <v>1</v>
      </c>
      <c r="F2631" s="11">
        <f t="shared" ca="1" si="298"/>
        <v>0.5</v>
      </c>
      <c r="G2631" s="11">
        <f t="shared" ca="1" si="299"/>
        <v>0.8</v>
      </c>
      <c r="H2631" s="11">
        <f t="shared" ca="1" si="300"/>
        <v>0.62</v>
      </c>
      <c r="J2631" s="11">
        <f t="shared" ca="1" si="295"/>
        <v>0.5</v>
      </c>
      <c r="K2631" s="11">
        <f t="shared" ca="1" si="296"/>
        <v>0.8</v>
      </c>
      <c r="L2631" s="11">
        <f t="shared" ca="1" si="297"/>
        <v>0.62</v>
      </c>
      <c r="M2631" s="11">
        <f ca="1">(J2631-F2631)*'Meta-analysis (Retention)'!$B$4</f>
        <v>0</v>
      </c>
      <c r="O2631" s="11">
        <f ca="1">(K2631-G2631)*'Meta-analysis (Retention)'!$B$4</f>
        <v>0</v>
      </c>
      <c r="Q2631" s="11">
        <f ca="1">(L2631-H2631)*'Meta-analysis (Retention)'!$B$4</f>
        <v>0</v>
      </c>
    </row>
    <row r="2632" spans="1:17">
      <c r="A2632" s="11">
        <v>0.628</v>
      </c>
      <c r="B2632" s="11" cm="1">
        <f t="array" aca="1" ref="B2632" ca="1">INDEX(
    INDIRECT("'Bootstrap Sampling (Retention)'!$A$4:$A$4004"),
    RANDBETWEEN(
        MATCH('Meta-analysis (Retention)'!$B$5, INDIRECT("'Bootstrap Sampling (Retention)'!$A$4:$A$4004"), 1),
        MATCH('Meta-analysis (Retention)'!$B$6, INDIRECT("'Bootstrap Sampling (Retention)'!$A$4:$A$4004"), 1)
    ),
    1
)</f>
        <v>0</v>
      </c>
      <c r="C2632" s="11">
        <f t="shared" ca="1" si="294"/>
        <v>1</v>
      </c>
      <c r="F2632" s="11">
        <f t="shared" ca="1" si="298"/>
        <v>0.5</v>
      </c>
      <c r="G2632" s="11">
        <f t="shared" ca="1" si="299"/>
        <v>0.8</v>
      </c>
      <c r="H2632" s="11">
        <f t="shared" ca="1" si="300"/>
        <v>0.78</v>
      </c>
      <c r="J2632" s="11">
        <f t="shared" ca="1" si="295"/>
        <v>0.5</v>
      </c>
      <c r="K2632" s="11">
        <f t="shared" ca="1" si="296"/>
        <v>0.8</v>
      </c>
      <c r="L2632" s="11">
        <f t="shared" ca="1" si="297"/>
        <v>0.78</v>
      </c>
      <c r="M2632" s="11">
        <f ca="1">(J2632-F2632)*'Meta-analysis (Retention)'!$B$4</f>
        <v>0</v>
      </c>
      <c r="O2632" s="11">
        <f ca="1">(K2632-G2632)*'Meta-analysis (Retention)'!$B$4</f>
        <v>0</v>
      </c>
      <c r="Q2632" s="11">
        <f ca="1">(L2632-H2632)*'Meta-analysis (Retention)'!$B$4</f>
        <v>0</v>
      </c>
    </row>
    <row r="2633" spans="1:17">
      <c r="A2633" s="11">
        <v>0.629</v>
      </c>
      <c r="B2633" s="11" cm="1">
        <f t="array" aca="1" ref="B2633" ca="1">INDEX(
    INDIRECT("'Bootstrap Sampling (Retention)'!$A$4:$A$4004"),
    RANDBETWEEN(
        MATCH('Meta-analysis (Retention)'!$B$5, INDIRECT("'Bootstrap Sampling (Retention)'!$A$4:$A$4004"), 1),
        MATCH('Meta-analysis (Retention)'!$B$6, INDIRECT("'Bootstrap Sampling (Retention)'!$A$4:$A$4004"), 1)
    ),
    1
)</f>
        <v>0</v>
      </c>
      <c r="C2633" s="11">
        <f t="shared" ca="1" si="294"/>
        <v>1</v>
      </c>
      <c r="F2633" s="11">
        <f t="shared" ca="1" si="298"/>
        <v>0.5</v>
      </c>
      <c r="G2633" s="11">
        <f t="shared" ca="1" si="299"/>
        <v>0.8</v>
      </c>
      <c r="H2633" s="11">
        <f t="shared" ca="1" si="300"/>
        <v>0.71</v>
      </c>
      <c r="J2633" s="11">
        <f t="shared" ca="1" si="295"/>
        <v>0.5</v>
      </c>
      <c r="K2633" s="11">
        <f t="shared" ca="1" si="296"/>
        <v>0.8</v>
      </c>
      <c r="L2633" s="11">
        <f t="shared" ca="1" si="297"/>
        <v>0.71</v>
      </c>
      <c r="M2633" s="11">
        <f ca="1">(J2633-F2633)*'Meta-analysis (Retention)'!$B$4</f>
        <v>0</v>
      </c>
      <c r="O2633" s="11">
        <f ca="1">(K2633-G2633)*'Meta-analysis (Retention)'!$B$4</f>
        <v>0</v>
      </c>
      <c r="Q2633" s="11">
        <f ca="1">(L2633-H2633)*'Meta-analysis (Retention)'!$B$4</f>
        <v>0</v>
      </c>
    </row>
    <row r="2634" spans="1:17">
      <c r="A2634" s="11">
        <v>0.63</v>
      </c>
      <c r="B2634" s="11" cm="1">
        <f t="array" aca="1" ref="B2634" ca="1">INDEX(
    INDIRECT("'Bootstrap Sampling (Retention)'!$A$4:$A$4004"),
    RANDBETWEEN(
        MATCH('Meta-analysis (Retention)'!$B$5, INDIRECT("'Bootstrap Sampling (Retention)'!$A$4:$A$4004"), 1),
        MATCH('Meta-analysis (Retention)'!$B$6, INDIRECT("'Bootstrap Sampling (Retention)'!$A$4:$A$4004"), 1)
    ),
    1
)</f>
        <v>0</v>
      </c>
      <c r="C2634" s="11">
        <f t="shared" ca="1" si="294"/>
        <v>1</v>
      </c>
      <c r="F2634" s="11">
        <f t="shared" ca="1" si="298"/>
        <v>0.5</v>
      </c>
      <c r="G2634" s="11">
        <f t="shared" ca="1" si="299"/>
        <v>0.8</v>
      </c>
      <c r="H2634" s="11">
        <f t="shared" ca="1" si="300"/>
        <v>0.67</v>
      </c>
      <c r="J2634" s="11">
        <f t="shared" ca="1" si="295"/>
        <v>0.5</v>
      </c>
      <c r="K2634" s="11">
        <f t="shared" ca="1" si="296"/>
        <v>0.8</v>
      </c>
      <c r="L2634" s="11">
        <f t="shared" ca="1" si="297"/>
        <v>0.67</v>
      </c>
      <c r="M2634" s="11">
        <f ca="1">(J2634-F2634)*'Meta-analysis (Retention)'!$B$4</f>
        <v>0</v>
      </c>
      <c r="O2634" s="11">
        <f ca="1">(K2634-G2634)*'Meta-analysis (Retention)'!$B$4</f>
        <v>0</v>
      </c>
      <c r="Q2634" s="11">
        <f ca="1">(L2634-H2634)*'Meta-analysis (Retention)'!$B$4</f>
        <v>0</v>
      </c>
    </row>
    <row r="2635" spans="1:17">
      <c r="A2635" s="11">
        <v>0.63100000000000001</v>
      </c>
      <c r="B2635" s="11" cm="1">
        <f t="array" aca="1" ref="B2635" ca="1">INDEX(
    INDIRECT("'Bootstrap Sampling (Retention)'!$A$4:$A$4004"),
    RANDBETWEEN(
        MATCH('Meta-analysis (Retention)'!$B$5, INDIRECT("'Bootstrap Sampling (Retention)'!$A$4:$A$4004"), 1),
        MATCH('Meta-analysis (Retention)'!$B$6, INDIRECT("'Bootstrap Sampling (Retention)'!$A$4:$A$4004"), 1)
    ),
    1
)</f>
        <v>0</v>
      </c>
      <c r="C2635" s="11">
        <f t="shared" ca="1" si="294"/>
        <v>1</v>
      </c>
      <c r="F2635" s="11">
        <f t="shared" ca="1" si="298"/>
        <v>0.5</v>
      </c>
      <c r="G2635" s="11">
        <f t="shared" ca="1" si="299"/>
        <v>0.8</v>
      </c>
      <c r="H2635" s="11">
        <f t="shared" ca="1" si="300"/>
        <v>0.7</v>
      </c>
      <c r="J2635" s="11">
        <f t="shared" ca="1" si="295"/>
        <v>0.5</v>
      </c>
      <c r="K2635" s="11">
        <f t="shared" ca="1" si="296"/>
        <v>0.8</v>
      </c>
      <c r="L2635" s="11">
        <f t="shared" ca="1" si="297"/>
        <v>0.7</v>
      </c>
      <c r="M2635" s="11">
        <f ca="1">(J2635-F2635)*'Meta-analysis (Retention)'!$B$4</f>
        <v>0</v>
      </c>
      <c r="O2635" s="11">
        <f ca="1">(K2635-G2635)*'Meta-analysis (Retention)'!$B$4</f>
        <v>0</v>
      </c>
      <c r="Q2635" s="11">
        <f ca="1">(L2635-H2635)*'Meta-analysis (Retention)'!$B$4</f>
        <v>0</v>
      </c>
    </row>
    <row r="2636" spans="1:17">
      <c r="A2636" s="11">
        <v>0.63200000000000001</v>
      </c>
      <c r="B2636" s="11" cm="1">
        <f t="array" aca="1" ref="B2636" ca="1">INDEX(
    INDIRECT("'Bootstrap Sampling (Retention)'!$A$4:$A$4004"),
    RANDBETWEEN(
        MATCH('Meta-analysis (Retention)'!$B$5, INDIRECT("'Bootstrap Sampling (Retention)'!$A$4:$A$4004"), 1),
        MATCH('Meta-analysis (Retention)'!$B$6, INDIRECT("'Bootstrap Sampling (Retention)'!$A$4:$A$4004"), 1)
    ),
    1
)</f>
        <v>0</v>
      </c>
      <c r="C2636" s="11">
        <f t="shared" ca="1" si="294"/>
        <v>1</v>
      </c>
      <c r="F2636" s="11">
        <f t="shared" ca="1" si="298"/>
        <v>0.5</v>
      </c>
      <c r="G2636" s="11">
        <f t="shared" ca="1" si="299"/>
        <v>0.8</v>
      </c>
      <c r="H2636" s="11">
        <f t="shared" ca="1" si="300"/>
        <v>0.63</v>
      </c>
      <c r="J2636" s="11">
        <f t="shared" ca="1" si="295"/>
        <v>0.5</v>
      </c>
      <c r="K2636" s="11">
        <f t="shared" ca="1" si="296"/>
        <v>0.8</v>
      </c>
      <c r="L2636" s="11">
        <f t="shared" ca="1" si="297"/>
        <v>0.63</v>
      </c>
      <c r="M2636" s="11">
        <f ca="1">(J2636-F2636)*'Meta-analysis (Retention)'!$B$4</f>
        <v>0</v>
      </c>
      <c r="O2636" s="11">
        <f ca="1">(K2636-G2636)*'Meta-analysis (Retention)'!$B$4</f>
        <v>0</v>
      </c>
      <c r="Q2636" s="11">
        <f ca="1">(L2636-H2636)*'Meta-analysis (Retention)'!$B$4</f>
        <v>0</v>
      </c>
    </row>
    <row r="2637" spans="1:17">
      <c r="A2637" s="11">
        <v>0.63300000000000001</v>
      </c>
      <c r="B2637" s="11" cm="1">
        <f t="array" aca="1" ref="B2637" ca="1">INDEX(
    INDIRECT("'Bootstrap Sampling (Retention)'!$A$4:$A$4004"),
    RANDBETWEEN(
        MATCH('Meta-analysis (Retention)'!$B$5, INDIRECT("'Bootstrap Sampling (Retention)'!$A$4:$A$4004"), 1),
        MATCH('Meta-analysis (Retention)'!$B$6, INDIRECT("'Bootstrap Sampling (Retention)'!$A$4:$A$4004"), 1)
    ),
    1
)</f>
        <v>0</v>
      </c>
      <c r="C2637" s="11">
        <f t="shared" ca="1" si="294"/>
        <v>1</v>
      </c>
      <c r="F2637" s="11">
        <f t="shared" ca="1" si="298"/>
        <v>0.5</v>
      </c>
      <c r="G2637" s="11">
        <f t="shared" ca="1" si="299"/>
        <v>0.8</v>
      </c>
      <c r="H2637" s="11">
        <f t="shared" ca="1" si="300"/>
        <v>0.52</v>
      </c>
      <c r="J2637" s="11">
        <f t="shared" ca="1" si="295"/>
        <v>0.5</v>
      </c>
      <c r="K2637" s="11">
        <f t="shared" ca="1" si="296"/>
        <v>0.8</v>
      </c>
      <c r="L2637" s="11">
        <f t="shared" ca="1" si="297"/>
        <v>0.52</v>
      </c>
      <c r="M2637" s="11">
        <f ca="1">(J2637-F2637)*'Meta-analysis (Retention)'!$B$4</f>
        <v>0</v>
      </c>
      <c r="O2637" s="11">
        <f ca="1">(K2637-G2637)*'Meta-analysis (Retention)'!$B$4</f>
        <v>0</v>
      </c>
      <c r="Q2637" s="11">
        <f ca="1">(L2637-H2637)*'Meta-analysis (Retention)'!$B$4</f>
        <v>0</v>
      </c>
    </row>
    <row r="2638" spans="1:17">
      <c r="A2638" s="11">
        <v>0.63400000000000001</v>
      </c>
      <c r="B2638" s="11" cm="1">
        <f t="array" aca="1" ref="B2638" ca="1">INDEX(
    INDIRECT("'Bootstrap Sampling (Retention)'!$A$4:$A$4004"),
    RANDBETWEEN(
        MATCH('Meta-analysis (Retention)'!$B$5, INDIRECT("'Bootstrap Sampling (Retention)'!$A$4:$A$4004"), 1),
        MATCH('Meta-analysis (Retention)'!$B$6, INDIRECT("'Bootstrap Sampling (Retention)'!$A$4:$A$4004"), 1)
    ),
    1
)</f>
        <v>0</v>
      </c>
      <c r="C2638" s="11">
        <f t="shared" ref="C2638:C2701" ca="1" si="301">AVERAGE(B2638:B2638)+1</f>
        <v>1</v>
      </c>
      <c r="F2638" s="11">
        <f t="shared" ca="1" si="298"/>
        <v>0.5</v>
      </c>
      <c r="G2638" s="11">
        <f t="shared" ca="1" si="299"/>
        <v>0.8</v>
      </c>
      <c r="H2638" s="11">
        <f t="shared" ca="1" si="300"/>
        <v>0.52</v>
      </c>
      <c r="J2638" s="11">
        <f t="shared" ca="1" si="295"/>
        <v>0.5</v>
      </c>
      <c r="K2638" s="11">
        <f t="shared" ca="1" si="296"/>
        <v>0.8</v>
      </c>
      <c r="L2638" s="11">
        <f t="shared" ca="1" si="297"/>
        <v>0.52</v>
      </c>
      <c r="M2638" s="11">
        <f ca="1">(J2638-F2638)*'Meta-analysis (Retention)'!$B$4</f>
        <v>0</v>
      </c>
      <c r="O2638" s="11">
        <f ca="1">(K2638-G2638)*'Meta-analysis (Retention)'!$B$4</f>
        <v>0</v>
      </c>
      <c r="Q2638" s="11">
        <f ca="1">(L2638-H2638)*'Meta-analysis (Retention)'!$B$4</f>
        <v>0</v>
      </c>
    </row>
    <row r="2639" spans="1:17">
      <c r="A2639" s="11">
        <v>0.63500000000000001</v>
      </c>
      <c r="B2639" s="11" cm="1">
        <f t="array" aca="1" ref="B2639" ca="1">INDEX(
    INDIRECT("'Bootstrap Sampling (Retention)'!$A$4:$A$4004"),
    RANDBETWEEN(
        MATCH('Meta-analysis (Retention)'!$B$5, INDIRECT("'Bootstrap Sampling (Retention)'!$A$4:$A$4004"), 1),
        MATCH('Meta-analysis (Retention)'!$B$6, INDIRECT("'Bootstrap Sampling (Retention)'!$A$4:$A$4004"), 1)
    ),
    1
)</f>
        <v>0</v>
      </c>
      <c r="C2639" s="11">
        <f t="shared" ca="1" si="301"/>
        <v>1</v>
      </c>
      <c r="F2639" s="11">
        <f t="shared" ca="1" si="298"/>
        <v>0.5</v>
      </c>
      <c r="G2639" s="11">
        <f t="shared" ca="1" si="299"/>
        <v>0.8</v>
      </c>
      <c r="H2639" s="11">
        <f t="shared" ca="1" si="300"/>
        <v>0.6</v>
      </c>
      <c r="J2639" s="11">
        <f t="shared" ca="1" si="295"/>
        <v>0.5</v>
      </c>
      <c r="K2639" s="11">
        <f t="shared" ca="1" si="296"/>
        <v>0.8</v>
      </c>
      <c r="L2639" s="11">
        <f t="shared" ca="1" si="297"/>
        <v>0.6</v>
      </c>
      <c r="M2639" s="11">
        <f ca="1">(J2639-F2639)*'Meta-analysis (Retention)'!$B$4</f>
        <v>0</v>
      </c>
      <c r="O2639" s="11">
        <f ca="1">(K2639-G2639)*'Meta-analysis (Retention)'!$B$4</f>
        <v>0</v>
      </c>
      <c r="Q2639" s="11">
        <f ca="1">(L2639-H2639)*'Meta-analysis (Retention)'!$B$4</f>
        <v>0</v>
      </c>
    </row>
    <row r="2640" spans="1:17">
      <c r="A2640" s="11">
        <v>0.63600000000000001</v>
      </c>
      <c r="B2640" s="11" cm="1">
        <f t="array" aca="1" ref="B2640" ca="1">INDEX(
    INDIRECT("'Bootstrap Sampling (Retention)'!$A$4:$A$4004"),
    RANDBETWEEN(
        MATCH('Meta-analysis (Retention)'!$B$5, INDIRECT("'Bootstrap Sampling (Retention)'!$A$4:$A$4004"), 1),
        MATCH('Meta-analysis (Retention)'!$B$6, INDIRECT("'Bootstrap Sampling (Retention)'!$A$4:$A$4004"), 1)
    ),
    1
)</f>
        <v>0</v>
      </c>
      <c r="C2640" s="11">
        <f t="shared" ca="1" si="301"/>
        <v>1</v>
      </c>
      <c r="F2640" s="11">
        <f t="shared" ca="1" si="298"/>
        <v>0.5</v>
      </c>
      <c r="G2640" s="11">
        <f t="shared" ca="1" si="299"/>
        <v>0.8</v>
      </c>
      <c r="H2640" s="11">
        <f t="shared" ca="1" si="300"/>
        <v>0.7</v>
      </c>
      <c r="J2640" s="11">
        <f t="shared" ca="1" si="295"/>
        <v>0.5</v>
      </c>
      <c r="K2640" s="11">
        <f t="shared" ca="1" si="296"/>
        <v>0.8</v>
      </c>
      <c r="L2640" s="11">
        <f t="shared" ca="1" si="297"/>
        <v>0.7</v>
      </c>
      <c r="M2640" s="11">
        <f ca="1">(J2640-F2640)*'Meta-analysis (Retention)'!$B$4</f>
        <v>0</v>
      </c>
      <c r="O2640" s="11">
        <f ca="1">(K2640-G2640)*'Meta-analysis (Retention)'!$B$4</f>
        <v>0</v>
      </c>
      <c r="Q2640" s="11">
        <f ca="1">(L2640-H2640)*'Meta-analysis (Retention)'!$B$4</f>
        <v>0</v>
      </c>
    </row>
    <row r="2641" spans="1:17">
      <c r="A2641" s="11">
        <v>0.63700000000000001</v>
      </c>
      <c r="B2641" s="11" cm="1">
        <f t="array" aca="1" ref="B2641" ca="1">INDEX(
    INDIRECT("'Bootstrap Sampling (Retention)'!$A$4:$A$4004"),
    RANDBETWEEN(
        MATCH('Meta-analysis (Retention)'!$B$5, INDIRECT("'Bootstrap Sampling (Retention)'!$A$4:$A$4004"), 1),
        MATCH('Meta-analysis (Retention)'!$B$6, INDIRECT("'Bootstrap Sampling (Retention)'!$A$4:$A$4004"), 1)
    ),
    1
)</f>
        <v>0</v>
      </c>
      <c r="C2641" s="11">
        <f t="shared" ca="1" si="301"/>
        <v>1</v>
      </c>
      <c r="F2641" s="11">
        <f t="shared" ca="1" si="298"/>
        <v>0.5</v>
      </c>
      <c r="G2641" s="11">
        <f t="shared" ca="1" si="299"/>
        <v>0.8</v>
      </c>
      <c r="H2641" s="11">
        <f t="shared" ca="1" si="300"/>
        <v>0.55000000000000004</v>
      </c>
      <c r="J2641" s="11">
        <f t="shared" ca="1" si="295"/>
        <v>0.5</v>
      </c>
      <c r="K2641" s="11">
        <f t="shared" ca="1" si="296"/>
        <v>0.8</v>
      </c>
      <c r="L2641" s="11">
        <f t="shared" ca="1" si="297"/>
        <v>0.55000000000000004</v>
      </c>
      <c r="M2641" s="11">
        <f ca="1">(J2641-F2641)*'Meta-analysis (Retention)'!$B$4</f>
        <v>0</v>
      </c>
      <c r="O2641" s="11">
        <f ca="1">(K2641-G2641)*'Meta-analysis (Retention)'!$B$4</f>
        <v>0</v>
      </c>
      <c r="Q2641" s="11">
        <f ca="1">(L2641-H2641)*'Meta-analysis (Retention)'!$B$4</f>
        <v>0</v>
      </c>
    </row>
    <row r="2642" spans="1:17">
      <c r="A2642" s="11">
        <v>0.63800000000000001</v>
      </c>
      <c r="B2642" s="11" cm="1">
        <f t="array" aca="1" ref="B2642" ca="1">INDEX(
    INDIRECT("'Bootstrap Sampling (Retention)'!$A$4:$A$4004"),
    RANDBETWEEN(
        MATCH('Meta-analysis (Retention)'!$B$5, INDIRECT("'Bootstrap Sampling (Retention)'!$A$4:$A$4004"), 1),
        MATCH('Meta-analysis (Retention)'!$B$6, INDIRECT("'Bootstrap Sampling (Retention)'!$A$4:$A$4004"), 1)
    ),
    1
)</f>
        <v>0</v>
      </c>
      <c r="C2642" s="11">
        <f t="shared" ca="1" si="301"/>
        <v>1</v>
      </c>
      <c r="F2642" s="11">
        <f t="shared" ca="1" si="298"/>
        <v>0.5</v>
      </c>
      <c r="G2642" s="11">
        <f t="shared" ca="1" si="299"/>
        <v>0.8</v>
      </c>
      <c r="H2642" s="11">
        <f t="shared" ca="1" si="300"/>
        <v>0.65</v>
      </c>
      <c r="J2642" s="11">
        <f t="shared" ca="1" si="295"/>
        <v>0.5</v>
      </c>
      <c r="K2642" s="11">
        <f t="shared" ca="1" si="296"/>
        <v>0.8</v>
      </c>
      <c r="L2642" s="11">
        <f t="shared" ca="1" si="297"/>
        <v>0.65</v>
      </c>
      <c r="M2642" s="11">
        <f ca="1">(J2642-F2642)*'Meta-analysis (Retention)'!$B$4</f>
        <v>0</v>
      </c>
      <c r="O2642" s="11">
        <f ca="1">(K2642-G2642)*'Meta-analysis (Retention)'!$B$4</f>
        <v>0</v>
      </c>
      <c r="Q2642" s="11">
        <f ca="1">(L2642-H2642)*'Meta-analysis (Retention)'!$B$4</f>
        <v>0</v>
      </c>
    </row>
    <row r="2643" spans="1:17">
      <c r="A2643" s="11">
        <v>0.63900000000000001</v>
      </c>
      <c r="B2643" s="11" cm="1">
        <f t="array" aca="1" ref="B2643" ca="1">INDEX(
    INDIRECT("'Bootstrap Sampling (Retention)'!$A$4:$A$4004"),
    RANDBETWEEN(
        MATCH('Meta-analysis (Retention)'!$B$5, INDIRECT("'Bootstrap Sampling (Retention)'!$A$4:$A$4004"), 1),
        MATCH('Meta-analysis (Retention)'!$B$6, INDIRECT("'Bootstrap Sampling (Retention)'!$A$4:$A$4004"), 1)
    ),
    1
)</f>
        <v>0</v>
      </c>
      <c r="C2643" s="11">
        <f t="shared" ca="1" si="301"/>
        <v>1</v>
      </c>
      <c r="F2643" s="11">
        <f t="shared" ca="1" si="298"/>
        <v>0.5</v>
      </c>
      <c r="G2643" s="11">
        <f t="shared" ca="1" si="299"/>
        <v>0.8</v>
      </c>
      <c r="H2643" s="11">
        <f t="shared" ca="1" si="300"/>
        <v>0.59</v>
      </c>
      <c r="J2643" s="11">
        <f t="shared" ca="1" si="295"/>
        <v>0.5</v>
      </c>
      <c r="K2643" s="11">
        <f t="shared" ca="1" si="296"/>
        <v>0.8</v>
      </c>
      <c r="L2643" s="11">
        <f t="shared" ca="1" si="297"/>
        <v>0.59</v>
      </c>
      <c r="M2643" s="11">
        <f ca="1">(J2643-F2643)*'Meta-analysis (Retention)'!$B$4</f>
        <v>0</v>
      </c>
      <c r="O2643" s="11">
        <f ca="1">(K2643-G2643)*'Meta-analysis (Retention)'!$B$4</f>
        <v>0</v>
      </c>
      <c r="Q2643" s="11">
        <f ca="1">(L2643-H2643)*'Meta-analysis (Retention)'!$B$4</f>
        <v>0</v>
      </c>
    </row>
    <row r="2644" spans="1:17">
      <c r="A2644" s="11">
        <v>0.64</v>
      </c>
      <c r="B2644" s="11" cm="1">
        <f t="array" aca="1" ref="B2644" ca="1">INDEX(
    INDIRECT("'Bootstrap Sampling (Retention)'!$A$4:$A$4004"),
    RANDBETWEEN(
        MATCH('Meta-analysis (Retention)'!$B$5, INDIRECT("'Bootstrap Sampling (Retention)'!$A$4:$A$4004"), 1),
        MATCH('Meta-analysis (Retention)'!$B$6, INDIRECT("'Bootstrap Sampling (Retention)'!$A$4:$A$4004"), 1)
    ),
    1
)</f>
        <v>0</v>
      </c>
      <c r="C2644" s="11">
        <f t="shared" ca="1" si="301"/>
        <v>1</v>
      </c>
      <c r="F2644" s="11">
        <f t="shared" ca="1" si="298"/>
        <v>0.5</v>
      </c>
      <c r="G2644" s="11">
        <f t="shared" ca="1" si="299"/>
        <v>0.8</v>
      </c>
      <c r="H2644" s="11">
        <f t="shared" ca="1" si="300"/>
        <v>0.73</v>
      </c>
      <c r="J2644" s="11">
        <f t="shared" ca="1" si="295"/>
        <v>0.5</v>
      </c>
      <c r="K2644" s="11">
        <f t="shared" ca="1" si="296"/>
        <v>0.8</v>
      </c>
      <c r="L2644" s="11">
        <f t="shared" ca="1" si="297"/>
        <v>0.73</v>
      </c>
      <c r="M2644" s="11">
        <f ca="1">(J2644-F2644)*'Meta-analysis (Retention)'!$B$4</f>
        <v>0</v>
      </c>
      <c r="O2644" s="11">
        <f ca="1">(K2644-G2644)*'Meta-analysis (Retention)'!$B$4</f>
        <v>0</v>
      </c>
      <c r="Q2644" s="11">
        <f ca="1">(L2644-H2644)*'Meta-analysis (Retention)'!$B$4</f>
        <v>0</v>
      </c>
    </row>
    <row r="2645" spans="1:17">
      <c r="A2645" s="11">
        <v>0.64100000000000001</v>
      </c>
      <c r="B2645" s="11" cm="1">
        <f t="array" aca="1" ref="B2645" ca="1">INDEX(
    INDIRECT("'Bootstrap Sampling (Retention)'!$A$4:$A$4004"),
    RANDBETWEEN(
        MATCH('Meta-analysis (Retention)'!$B$5, INDIRECT("'Bootstrap Sampling (Retention)'!$A$4:$A$4004"), 1),
        MATCH('Meta-analysis (Retention)'!$B$6, INDIRECT("'Bootstrap Sampling (Retention)'!$A$4:$A$4004"), 1)
    ),
    1
)</f>
        <v>0</v>
      </c>
      <c r="C2645" s="11">
        <f t="shared" ca="1" si="301"/>
        <v>1</v>
      </c>
      <c r="F2645" s="11">
        <f t="shared" ca="1" si="298"/>
        <v>0.5</v>
      </c>
      <c r="G2645" s="11">
        <f t="shared" ca="1" si="299"/>
        <v>0.8</v>
      </c>
      <c r="H2645" s="11">
        <f t="shared" ca="1" si="300"/>
        <v>0.64</v>
      </c>
      <c r="J2645" s="11">
        <f t="shared" ca="1" si="295"/>
        <v>0.5</v>
      </c>
      <c r="K2645" s="11">
        <f t="shared" ca="1" si="296"/>
        <v>0.8</v>
      </c>
      <c r="L2645" s="11">
        <f t="shared" ca="1" si="297"/>
        <v>0.64</v>
      </c>
      <c r="M2645" s="11">
        <f ca="1">(J2645-F2645)*'Meta-analysis (Retention)'!$B$4</f>
        <v>0</v>
      </c>
      <c r="O2645" s="11">
        <f ca="1">(K2645-G2645)*'Meta-analysis (Retention)'!$B$4</f>
        <v>0</v>
      </c>
      <c r="Q2645" s="11">
        <f ca="1">(L2645-H2645)*'Meta-analysis (Retention)'!$B$4</f>
        <v>0</v>
      </c>
    </row>
    <row r="2646" spans="1:17">
      <c r="A2646" s="11">
        <v>0.64200000000000002</v>
      </c>
      <c r="B2646" s="11" cm="1">
        <f t="array" aca="1" ref="B2646" ca="1">INDEX(
    INDIRECT("'Bootstrap Sampling (Retention)'!$A$4:$A$4004"),
    RANDBETWEEN(
        MATCH('Meta-analysis (Retention)'!$B$5, INDIRECT("'Bootstrap Sampling (Retention)'!$A$4:$A$4004"), 1),
        MATCH('Meta-analysis (Retention)'!$B$6, INDIRECT("'Bootstrap Sampling (Retention)'!$A$4:$A$4004"), 1)
    ),
    1
)</f>
        <v>0</v>
      </c>
      <c r="C2646" s="11">
        <f t="shared" ca="1" si="301"/>
        <v>1</v>
      </c>
      <c r="F2646" s="11">
        <f t="shared" ca="1" si="298"/>
        <v>0.5</v>
      </c>
      <c r="G2646" s="11">
        <f t="shared" ca="1" si="299"/>
        <v>0.8</v>
      </c>
      <c r="H2646" s="11">
        <f t="shared" ca="1" si="300"/>
        <v>0.73</v>
      </c>
      <c r="J2646" s="11">
        <f t="shared" ca="1" si="295"/>
        <v>0.5</v>
      </c>
      <c r="K2646" s="11">
        <f t="shared" ca="1" si="296"/>
        <v>0.8</v>
      </c>
      <c r="L2646" s="11">
        <f t="shared" ca="1" si="297"/>
        <v>0.73</v>
      </c>
      <c r="M2646" s="11">
        <f ca="1">(J2646-F2646)*'Meta-analysis (Retention)'!$B$4</f>
        <v>0</v>
      </c>
      <c r="O2646" s="11">
        <f ca="1">(K2646-G2646)*'Meta-analysis (Retention)'!$B$4</f>
        <v>0</v>
      </c>
      <c r="Q2646" s="11">
        <f ca="1">(L2646-H2646)*'Meta-analysis (Retention)'!$B$4</f>
        <v>0</v>
      </c>
    </row>
    <row r="2647" spans="1:17">
      <c r="A2647" s="11">
        <v>0.64300000000000002</v>
      </c>
      <c r="B2647" s="11" cm="1">
        <f t="array" aca="1" ref="B2647" ca="1">INDEX(
    INDIRECT("'Bootstrap Sampling (Retention)'!$A$4:$A$4004"),
    RANDBETWEEN(
        MATCH('Meta-analysis (Retention)'!$B$5, INDIRECT("'Bootstrap Sampling (Retention)'!$A$4:$A$4004"), 1),
        MATCH('Meta-analysis (Retention)'!$B$6, INDIRECT("'Bootstrap Sampling (Retention)'!$A$4:$A$4004"), 1)
    ),
    1
)</f>
        <v>0</v>
      </c>
      <c r="C2647" s="11">
        <f t="shared" ca="1" si="301"/>
        <v>1</v>
      </c>
      <c r="F2647" s="11">
        <f t="shared" ca="1" si="298"/>
        <v>0.5</v>
      </c>
      <c r="G2647" s="11">
        <f t="shared" ca="1" si="299"/>
        <v>0.8</v>
      </c>
      <c r="H2647" s="11">
        <f t="shared" ca="1" si="300"/>
        <v>0.7</v>
      </c>
      <c r="J2647" s="11">
        <f t="shared" ca="1" si="295"/>
        <v>0.5</v>
      </c>
      <c r="K2647" s="11">
        <f t="shared" ca="1" si="296"/>
        <v>0.8</v>
      </c>
      <c r="L2647" s="11">
        <f t="shared" ca="1" si="297"/>
        <v>0.7</v>
      </c>
      <c r="M2647" s="11">
        <f ca="1">(J2647-F2647)*'Meta-analysis (Retention)'!$B$4</f>
        <v>0</v>
      </c>
      <c r="O2647" s="11">
        <f ca="1">(K2647-G2647)*'Meta-analysis (Retention)'!$B$4</f>
        <v>0</v>
      </c>
      <c r="Q2647" s="11">
        <f ca="1">(L2647-H2647)*'Meta-analysis (Retention)'!$B$4</f>
        <v>0</v>
      </c>
    </row>
    <row r="2648" spans="1:17">
      <c r="A2648" s="11">
        <v>0.64400000000000002</v>
      </c>
      <c r="B2648" s="11" cm="1">
        <f t="array" aca="1" ref="B2648" ca="1">INDEX(
    INDIRECT("'Bootstrap Sampling (Retention)'!$A$4:$A$4004"),
    RANDBETWEEN(
        MATCH('Meta-analysis (Retention)'!$B$5, INDIRECT("'Bootstrap Sampling (Retention)'!$A$4:$A$4004"), 1),
        MATCH('Meta-analysis (Retention)'!$B$6, INDIRECT("'Bootstrap Sampling (Retention)'!$A$4:$A$4004"), 1)
    ),
    1
)</f>
        <v>0</v>
      </c>
      <c r="C2648" s="11">
        <f t="shared" ca="1" si="301"/>
        <v>1</v>
      </c>
      <c r="F2648" s="11">
        <f t="shared" ca="1" si="298"/>
        <v>0.5</v>
      </c>
      <c r="G2648" s="11">
        <f t="shared" ca="1" si="299"/>
        <v>0.8</v>
      </c>
      <c r="H2648" s="11">
        <f t="shared" ca="1" si="300"/>
        <v>0.74</v>
      </c>
      <c r="J2648" s="11">
        <f t="shared" ca="1" si="295"/>
        <v>0.5</v>
      </c>
      <c r="K2648" s="11">
        <f t="shared" ca="1" si="296"/>
        <v>0.8</v>
      </c>
      <c r="L2648" s="11">
        <f t="shared" ca="1" si="297"/>
        <v>0.74</v>
      </c>
      <c r="M2648" s="11">
        <f ca="1">(J2648-F2648)*'Meta-analysis (Retention)'!$B$4</f>
        <v>0</v>
      </c>
      <c r="O2648" s="11">
        <f ca="1">(K2648-G2648)*'Meta-analysis (Retention)'!$B$4</f>
        <v>0</v>
      </c>
      <c r="Q2648" s="11">
        <f ca="1">(L2648-H2648)*'Meta-analysis (Retention)'!$B$4</f>
        <v>0</v>
      </c>
    </row>
    <row r="2649" spans="1:17">
      <c r="A2649" s="11">
        <v>0.64500000000000002</v>
      </c>
      <c r="B2649" s="11" cm="1">
        <f t="array" aca="1" ref="B2649" ca="1">INDEX(
    INDIRECT("'Bootstrap Sampling (Retention)'!$A$4:$A$4004"),
    RANDBETWEEN(
        MATCH('Meta-analysis (Retention)'!$B$5, INDIRECT("'Bootstrap Sampling (Retention)'!$A$4:$A$4004"), 1),
        MATCH('Meta-analysis (Retention)'!$B$6, INDIRECT("'Bootstrap Sampling (Retention)'!$A$4:$A$4004"), 1)
    ),
    1
)</f>
        <v>0</v>
      </c>
      <c r="C2649" s="11">
        <f t="shared" ca="1" si="301"/>
        <v>1</v>
      </c>
      <c r="F2649" s="11">
        <f t="shared" ca="1" si="298"/>
        <v>0.5</v>
      </c>
      <c r="G2649" s="11">
        <f t="shared" ca="1" si="299"/>
        <v>0.8</v>
      </c>
      <c r="H2649" s="11">
        <f t="shared" ca="1" si="300"/>
        <v>0.8</v>
      </c>
      <c r="J2649" s="11">
        <f t="shared" ca="1" si="295"/>
        <v>0.5</v>
      </c>
      <c r="K2649" s="11">
        <f t="shared" ca="1" si="296"/>
        <v>0.8</v>
      </c>
      <c r="L2649" s="11">
        <f t="shared" ca="1" si="297"/>
        <v>0.8</v>
      </c>
      <c r="M2649" s="11">
        <f ca="1">(J2649-F2649)*'Meta-analysis (Retention)'!$B$4</f>
        <v>0</v>
      </c>
      <c r="O2649" s="11">
        <f ca="1">(K2649-G2649)*'Meta-analysis (Retention)'!$B$4</f>
        <v>0</v>
      </c>
      <c r="Q2649" s="11">
        <f ca="1">(L2649-H2649)*'Meta-analysis (Retention)'!$B$4</f>
        <v>0</v>
      </c>
    </row>
    <row r="2650" spans="1:17">
      <c r="A2650" s="11">
        <v>0.64600000000000002</v>
      </c>
      <c r="B2650" s="11" cm="1">
        <f t="array" aca="1" ref="B2650" ca="1">INDEX(
    INDIRECT("'Bootstrap Sampling (Retention)'!$A$4:$A$4004"),
    RANDBETWEEN(
        MATCH('Meta-analysis (Retention)'!$B$5, INDIRECT("'Bootstrap Sampling (Retention)'!$A$4:$A$4004"), 1),
        MATCH('Meta-analysis (Retention)'!$B$6, INDIRECT("'Bootstrap Sampling (Retention)'!$A$4:$A$4004"), 1)
    ),
    1
)</f>
        <v>0</v>
      </c>
      <c r="C2650" s="11">
        <f t="shared" ca="1" si="301"/>
        <v>1</v>
      </c>
      <c r="F2650" s="11">
        <f t="shared" ca="1" si="298"/>
        <v>0.5</v>
      </c>
      <c r="G2650" s="11">
        <f t="shared" ca="1" si="299"/>
        <v>0.8</v>
      </c>
      <c r="H2650" s="11">
        <f t="shared" ca="1" si="300"/>
        <v>0.59</v>
      </c>
      <c r="J2650" s="11">
        <f t="shared" ca="1" si="295"/>
        <v>0.5</v>
      </c>
      <c r="K2650" s="11">
        <f t="shared" ca="1" si="296"/>
        <v>0.8</v>
      </c>
      <c r="L2650" s="11">
        <f t="shared" ca="1" si="297"/>
        <v>0.59</v>
      </c>
      <c r="M2650" s="11">
        <f ca="1">(J2650-F2650)*'Meta-analysis (Retention)'!$B$4</f>
        <v>0</v>
      </c>
      <c r="O2650" s="11">
        <f ca="1">(K2650-G2650)*'Meta-analysis (Retention)'!$B$4</f>
        <v>0</v>
      </c>
      <c r="Q2650" s="11">
        <f ca="1">(L2650-H2650)*'Meta-analysis (Retention)'!$B$4</f>
        <v>0</v>
      </c>
    </row>
    <row r="2651" spans="1:17">
      <c r="A2651" s="11">
        <v>0.64700000000000002</v>
      </c>
      <c r="B2651" s="11" cm="1">
        <f t="array" aca="1" ref="B2651" ca="1">INDEX(
    INDIRECT("'Bootstrap Sampling (Retention)'!$A$4:$A$4004"),
    RANDBETWEEN(
        MATCH('Meta-analysis (Retention)'!$B$5, INDIRECT("'Bootstrap Sampling (Retention)'!$A$4:$A$4004"), 1),
        MATCH('Meta-analysis (Retention)'!$B$6, INDIRECT("'Bootstrap Sampling (Retention)'!$A$4:$A$4004"), 1)
    ),
    1
)</f>
        <v>0</v>
      </c>
      <c r="C2651" s="11">
        <f t="shared" ca="1" si="301"/>
        <v>1</v>
      </c>
      <c r="F2651" s="11">
        <f t="shared" ca="1" si="298"/>
        <v>0.5</v>
      </c>
      <c r="G2651" s="11">
        <f t="shared" ca="1" si="299"/>
        <v>0.8</v>
      </c>
      <c r="H2651" s="11">
        <f t="shared" ca="1" si="300"/>
        <v>0.73</v>
      </c>
      <c r="J2651" s="11">
        <f t="shared" ca="1" si="295"/>
        <v>0.5</v>
      </c>
      <c r="K2651" s="11">
        <f t="shared" ca="1" si="296"/>
        <v>0.8</v>
      </c>
      <c r="L2651" s="11">
        <f t="shared" ca="1" si="297"/>
        <v>0.73</v>
      </c>
      <c r="M2651" s="11">
        <f ca="1">(J2651-F2651)*'Meta-analysis (Retention)'!$B$4</f>
        <v>0</v>
      </c>
      <c r="O2651" s="11">
        <f ca="1">(K2651-G2651)*'Meta-analysis (Retention)'!$B$4</f>
        <v>0</v>
      </c>
      <c r="Q2651" s="11">
        <f ca="1">(L2651-H2651)*'Meta-analysis (Retention)'!$B$4</f>
        <v>0</v>
      </c>
    </row>
    <row r="2652" spans="1:17">
      <c r="A2652" s="11">
        <v>0.64800000000000002</v>
      </c>
      <c r="B2652" s="11" cm="1">
        <f t="array" aca="1" ref="B2652" ca="1">INDEX(
    INDIRECT("'Bootstrap Sampling (Retention)'!$A$4:$A$4004"),
    RANDBETWEEN(
        MATCH('Meta-analysis (Retention)'!$B$5, INDIRECT("'Bootstrap Sampling (Retention)'!$A$4:$A$4004"), 1),
        MATCH('Meta-analysis (Retention)'!$B$6, INDIRECT("'Bootstrap Sampling (Retention)'!$A$4:$A$4004"), 1)
    ),
    1
)</f>
        <v>0</v>
      </c>
      <c r="C2652" s="11">
        <f t="shared" ca="1" si="301"/>
        <v>1</v>
      </c>
      <c r="F2652" s="11">
        <f t="shared" ca="1" si="298"/>
        <v>0.5</v>
      </c>
      <c r="G2652" s="11">
        <f t="shared" ca="1" si="299"/>
        <v>0.8</v>
      </c>
      <c r="H2652" s="11">
        <f t="shared" ca="1" si="300"/>
        <v>0.62</v>
      </c>
      <c r="J2652" s="11">
        <f t="shared" ca="1" si="295"/>
        <v>0.5</v>
      </c>
      <c r="K2652" s="11">
        <f t="shared" ca="1" si="296"/>
        <v>0.8</v>
      </c>
      <c r="L2652" s="11">
        <f t="shared" ca="1" si="297"/>
        <v>0.62</v>
      </c>
      <c r="M2652" s="11">
        <f ca="1">(J2652-F2652)*'Meta-analysis (Retention)'!$B$4</f>
        <v>0</v>
      </c>
      <c r="O2652" s="11">
        <f ca="1">(K2652-G2652)*'Meta-analysis (Retention)'!$B$4</f>
        <v>0</v>
      </c>
      <c r="Q2652" s="11">
        <f ca="1">(L2652-H2652)*'Meta-analysis (Retention)'!$B$4</f>
        <v>0</v>
      </c>
    </row>
    <row r="2653" spans="1:17">
      <c r="A2653" s="11">
        <v>0.64900000000000002</v>
      </c>
      <c r="B2653" s="11" cm="1">
        <f t="array" aca="1" ref="B2653" ca="1">INDEX(
    INDIRECT("'Bootstrap Sampling (Retention)'!$A$4:$A$4004"),
    RANDBETWEEN(
        MATCH('Meta-analysis (Retention)'!$B$5, INDIRECT("'Bootstrap Sampling (Retention)'!$A$4:$A$4004"), 1),
        MATCH('Meta-analysis (Retention)'!$B$6, INDIRECT("'Bootstrap Sampling (Retention)'!$A$4:$A$4004"), 1)
    ),
    1
)</f>
        <v>0</v>
      </c>
      <c r="C2653" s="11">
        <f t="shared" ca="1" si="301"/>
        <v>1</v>
      </c>
      <c r="F2653" s="11">
        <f t="shared" ca="1" si="298"/>
        <v>0.5</v>
      </c>
      <c r="G2653" s="11">
        <f t="shared" ca="1" si="299"/>
        <v>0.8</v>
      </c>
      <c r="H2653" s="11">
        <f t="shared" ca="1" si="300"/>
        <v>0.77</v>
      </c>
      <c r="J2653" s="11">
        <f t="shared" ca="1" si="295"/>
        <v>0.5</v>
      </c>
      <c r="K2653" s="11">
        <f t="shared" ca="1" si="296"/>
        <v>0.8</v>
      </c>
      <c r="L2653" s="11">
        <f t="shared" ca="1" si="297"/>
        <v>0.77</v>
      </c>
      <c r="M2653" s="11">
        <f ca="1">(J2653-F2653)*'Meta-analysis (Retention)'!$B$4</f>
        <v>0</v>
      </c>
      <c r="O2653" s="11">
        <f ca="1">(K2653-G2653)*'Meta-analysis (Retention)'!$B$4</f>
        <v>0</v>
      </c>
      <c r="Q2653" s="11">
        <f ca="1">(L2653-H2653)*'Meta-analysis (Retention)'!$B$4</f>
        <v>0</v>
      </c>
    </row>
    <row r="2654" spans="1:17">
      <c r="A2654" s="11">
        <v>0.65</v>
      </c>
      <c r="B2654" s="11" cm="1">
        <f t="array" aca="1" ref="B2654" ca="1">INDEX(
    INDIRECT("'Bootstrap Sampling (Retention)'!$A$4:$A$4004"),
    RANDBETWEEN(
        MATCH('Meta-analysis (Retention)'!$B$5, INDIRECT("'Bootstrap Sampling (Retention)'!$A$4:$A$4004"), 1),
        MATCH('Meta-analysis (Retention)'!$B$6, INDIRECT("'Bootstrap Sampling (Retention)'!$A$4:$A$4004"), 1)
    ),
    1
)</f>
        <v>0</v>
      </c>
      <c r="C2654" s="11">
        <f t="shared" ca="1" si="301"/>
        <v>1</v>
      </c>
      <c r="F2654" s="11">
        <f t="shared" ca="1" si="298"/>
        <v>0.5</v>
      </c>
      <c r="G2654" s="11">
        <f t="shared" ca="1" si="299"/>
        <v>0.8</v>
      </c>
      <c r="H2654" s="11">
        <f t="shared" ca="1" si="300"/>
        <v>0.75</v>
      </c>
      <c r="J2654" s="11">
        <f t="shared" ca="1" si="295"/>
        <v>0.5</v>
      </c>
      <c r="K2654" s="11">
        <f t="shared" ca="1" si="296"/>
        <v>0.8</v>
      </c>
      <c r="L2654" s="11">
        <f t="shared" ca="1" si="297"/>
        <v>0.75</v>
      </c>
      <c r="M2654" s="11">
        <f ca="1">(J2654-F2654)*'Meta-analysis (Retention)'!$B$4</f>
        <v>0</v>
      </c>
      <c r="O2654" s="11">
        <f ca="1">(K2654-G2654)*'Meta-analysis (Retention)'!$B$4</f>
        <v>0</v>
      </c>
      <c r="Q2654" s="11">
        <f ca="1">(L2654-H2654)*'Meta-analysis (Retention)'!$B$4</f>
        <v>0</v>
      </c>
    </row>
    <row r="2655" spans="1:17">
      <c r="A2655" s="11">
        <v>0.65100000000000002</v>
      </c>
      <c r="B2655" s="11" cm="1">
        <f t="array" aca="1" ref="B2655" ca="1">INDEX(
    INDIRECT("'Bootstrap Sampling (Retention)'!$A$4:$A$4004"),
    RANDBETWEEN(
        MATCH('Meta-analysis (Retention)'!$B$5, INDIRECT("'Bootstrap Sampling (Retention)'!$A$4:$A$4004"), 1),
        MATCH('Meta-analysis (Retention)'!$B$6, INDIRECT("'Bootstrap Sampling (Retention)'!$A$4:$A$4004"), 1)
    ),
    1
)</f>
        <v>0</v>
      </c>
      <c r="C2655" s="11">
        <f t="shared" ca="1" si="301"/>
        <v>1</v>
      </c>
      <c r="F2655" s="11">
        <f t="shared" ca="1" si="298"/>
        <v>0.5</v>
      </c>
      <c r="G2655" s="11">
        <f t="shared" ca="1" si="299"/>
        <v>0.8</v>
      </c>
      <c r="H2655" s="11">
        <f t="shared" ca="1" si="300"/>
        <v>0.5</v>
      </c>
      <c r="J2655" s="11">
        <f t="shared" ca="1" si="295"/>
        <v>0.5</v>
      </c>
      <c r="K2655" s="11">
        <f t="shared" ca="1" si="296"/>
        <v>0.8</v>
      </c>
      <c r="L2655" s="11">
        <f t="shared" ca="1" si="297"/>
        <v>0.5</v>
      </c>
      <c r="M2655" s="11">
        <f ca="1">(J2655-F2655)*'Meta-analysis (Retention)'!$B$4</f>
        <v>0</v>
      </c>
      <c r="O2655" s="11">
        <f ca="1">(K2655-G2655)*'Meta-analysis (Retention)'!$B$4</f>
        <v>0</v>
      </c>
      <c r="Q2655" s="11">
        <f ca="1">(L2655-H2655)*'Meta-analysis (Retention)'!$B$4</f>
        <v>0</v>
      </c>
    </row>
    <row r="2656" spans="1:17">
      <c r="A2656" s="11">
        <v>0.65200000000000002</v>
      </c>
      <c r="B2656" s="11" cm="1">
        <f t="array" aca="1" ref="B2656" ca="1">INDEX(
    INDIRECT("'Bootstrap Sampling (Retention)'!$A$4:$A$4004"),
    RANDBETWEEN(
        MATCH('Meta-analysis (Retention)'!$B$5, INDIRECT("'Bootstrap Sampling (Retention)'!$A$4:$A$4004"), 1),
        MATCH('Meta-analysis (Retention)'!$B$6, INDIRECT("'Bootstrap Sampling (Retention)'!$A$4:$A$4004"), 1)
    ),
    1
)</f>
        <v>0</v>
      </c>
      <c r="C2656" s="11">
        <f t="shared" ca="1" si="301"/>
        <v>1</v>
      </c>
      <c r="F2656" s="11">
        <f t="shared" ca="1" si="298"/>
        <v>0.5</v>
      </c>
      <c r="G2656" s="11">
        <f t="shared" ca="1" si="299"/>
        <v>0.8</v>
      </c>
      <c r="H2656" s="11">
        <f t="shared" ca="1" si="300"/>
        <v>0.74</v>
      </c>
      <c r="J2656" s="11">
        <f t="shared" ca="1" si="295"/>
        <v>0.5</v>
      </c>
      <c r="K2656" s="11">
        <f t="shared" ca="1" si="296"/>
        <v>0.8</v>
      </c>
      <c r="L2656" s="11">
        <f t="shared" ca="1" si="297"/>
        <v>0.74</v>
      </c>
      <c r="M2656" s="11">
        <f ca="1">(J2656-F2656)*'Meta-analysis (Retention)'!$B$4</f>
        <v>0</v>
      </c>
      <c r="O2656" s="11">
        <f ca="1">(K2656-G2656)*'Meta-analysis (Retention)'!$B$4</f>
        <v>0</v>
      </c>
      <c r="Q2656" s="11">
        <f ca="1">(L2656-H2656)*'Meta-analysis (Retention)'!$B$4</f>
        <v>0</v>
      </c>
    </row>
    <row r="2657" spans="1:17">
      <c r="A2657" s="11">
        <v>0.65300000000000002</v>
      </c>
      <c r="B2657" s="11" cm="1">
        <f t="array" aca="1" ref="B2657" ca="1">INDEX(
    INDIRECT("'Bootstrap Sampling (Retention)'!$A$4:$A$4004"),
    RANDBETWEEN(
        MATCH('Meta-analysis (Retention)'!$B$5, INDIRECT("'Bootstrap Sampling (Retention)'!$A$4:$A$4004"), 1),
        MATCH('Meta-analysis (Retention)'!$B$6, INDIRECT("'Bootstrap Sampling (Retention)'!$A$4:$A$4004"), 1)
    ),
    1
)</f>
        <v>0</v>
      </c>
      <c r="C2657" s="11">
        <f t="shared" ca="1" si="301"/>
        <v>1</v>
      </c>
      <c r="F2657" s="11">
        <f t="shared" ca="1" si="298"/>
        <v>0.5</v>
      </c>
      <c r="G2657" s="11">
        <f t="shared" ca="1" si="299"/>
        <v>0.8</v>
      </c>
      <c r="H2657" s="11">
        <f t="shared" ca="1" si="300"/>
        <v>0.56999999999999995</v>
      </c>
      <c r="J2657" s="11">
        <f t="shared" ca="1" si="295"/>
        <v>0.5</v>
      </c>
      <c r="K2657" s="11">
        <f t="shared" ca="1" si="296"/>
        <v>0.8</v>
      </c>
      <c r="L2657" s="11">
        <f t="shared" ca="1" si="297"/>
        <v>0.56999999999999995</v>
      </c>
      <c r="M2657" s="11">
        <f ca="1">(J2657-F2657)*'Meta-analysis (Retention)'!$B$4</f>
        <v>0</v>
      </c>
      <c r="O2657" s="11">
        <f ca="1">(K2657-G2657)*'Meta-analysis (Retention)'!$B$4</f>
        <v>0</v>
      </c>
      <c r="Q2657" s="11">
        <f ca="1">(L2657-H2657)*'Meta-analysis (Retention)'!$B$4</f>
        <v>0</v>
      </c>
    </row>
    <row r="2658" spans="1:17">
      <c r="A2658" s="11">
        <v>0.65400000000000003</v>
      </c>
      <c r="B2658" s="11" cm="1">
        <f t="array" aca="1" ref="B2658" ca="1">INDEX(
    INDIRECT("'Bootstrap Sampling (Retention)'!$A$4:$A$4004"),
    RANDBETWEEN(
        MATCH('Meta-analysis (Retention)'!$B$5, INDIRECT("'Bootstrap Sampling (Retention)'!$A$4:$A$4004"), 1),
        MATCH('Meta-analysis (Retention)'!$B$6, INDIRECT("'Bootstrap Sampling (Retention)'!$A$4:$A$4004"), 1)
    ),
    1
)</f>
        <v>0</v>
      </c>
      <c r="C2658" s="11">
        <f t="shared" ca="1" si="301"/>
        <v>1</v>
      </c>
      <c r="F2658" s="11">
        <f t="shared" ca="1" si="298"/>
        <v>0.5</v>
      </c>
      <c r="G2658" s="11">
        <f t="shared" ca="1" si="299"/>
        <v>0.8</v>
      </c>
      <c r="H2658" s="11">
        <f t="shared" ca="1" si="300"/>
        <v>0.6</v>
      </c>
      <c r="J2658" s="11">
        <f t="shared" ca="1" si="295"/>
        <v>0.5</v>
      </c>
      <c r="K2658" s="11">
        <f t="shared" ca="1" si="296"/>
        <v>0.8</v>
      </c>
      <c r="L2658" s="11">
        <f t="shared" ca="1" si="297"/>
        <v>0.6</v>
      </c>
      <c r="M2658" s="11">
        <f ca="1">(J2658-F2658)*'Meta-analysis (Retention)'!$B$4</f>
        <v>0</v>
      </c>
      <c r="O2658" s="11">
        <f ca="1">(K2658-G2658)*'Meta-analysis (Retention)'!$B$4</f>
        <v>0</v>
      </c>
      <c r="Q2658" s="11">
        <f ca="1">(L2658-H2658)*'Meta-analysis (Retention)'!$B$4</f>
        <v>0</v>
      </c>
    </row>
    <row r="2659" spans="1:17">
      <c r="A2659" s="11">
        <v>0.65500000000000003</v>
      </c>
      <c r="B2659" s="11" cm="1">
        <f t="array" aca="1" ref="B2659" ca="1">INDEX(
    INDIRECT("'Bootstrap Sampling (Retention)'!$A$4:$A$4004"),
    RANDBETWEEN(
        MATCH('Meta-analysis (Retention)'!$B$5, INDIRECT("'Bootstrap Sampling (Retention)'!$A$4:$A$4004"), 1),
        MATCH('Meta-analysis (Retention)'!$B$6, INDIRECT("'Bootstrap Sampling (Retention)'!$A$4:$A$4004"), 1)
    ),
    1
)</f>
        <v>0</v>
      </c>
      <c r="C2659" s="11">
        <f t="shared" ca="1" si="301"/>
        <v>1</v>
      </c>
      <c r="F2659" s="11">
        <f t="shared" ca="1" si="298"/>
        <v>0.5</v>
      </c>
      <c r="G2659" s="11">
        <f t="shared" ca="1" si="299"/>
        <v>0.8</v>
      </c>
      <c r="H2659" s="11">
        <f t="shared" ca="1" si="300"/>
        <v>0.78</v>
      </c>
      <c r="J2659" s="11">
        <f t="shared" ca="1" si="295"/>
        <v>0.5</v>
      </c>
      <c r="K2659" s="11">
        <f t="shared" ca="1" si="296"/>
        <v>0.8</v>
      </c>
      <c r="L2659" s="11">
        <f t="shared" ca="1" si="297"/>
        <v>0.78</v>
      </c>
      <c r="M2659" s="11">
        <f ca="1">(J2659-F2659)*'Meta-analysis (Retention)'!$B$4</f>
        <v>0</v>
      </c>
      <c r="O2659" s="11">
        <f ca="1">(K2659-G2659)*'Meta-analysis (Retention)'!$B$4</f>
        <v>0</v>
      </c>
      <c r="Q2659" s="11">
        <f ca="1">(L2659-H2659)*'Meta-analysis (Retention)'!$B$4</f>
        <v>0</v>
      </c>
    </row>
    <row r="2660" spans="1:17">
      <c r="A2660" s="11">
        <v>0.65600000000000003</v>
      </c>
      <c r="B2660" s="11" cm="1">
        <f t="array" aca="1" ref="B2660" ca="1">INDEX(
    INDIRECT("'Bootstrap Sampling (Retention)'!$A$4:$A$4004"),
    RANDBETWEEN(
        MATCH('Meta-analysis (Retention)'!$B$5, INDIRECT("'Bootstrap Sampling (Retention)'!$A$4:$A$4004"), 1),
        MATCH('Meta-analysis (Retention)'!$B$6, INDIRECT("'Bootstrap Sampling (Retention)'!$A$4:$A$4004"), 1)
    ),
    1
)</f>
        <v>0</v>
      </c>
      <c r="C2660" s="11">
        <f t="shared" ca="1" si="301"/>
        <v>1</v>
      </c>
      <c r="F2660" s="11">
        <f t="shared" ca="1" si="298"/>
        <v>0.5</v>
      </c>
      <c r="G2660" s="11">
        <f t="shared" ca="1" si="299"/>
        <v>0.8</v>
      </c>
      <c r="H2660" s="11">
        <f t="shared" ca="1" si="300"/>
        <v>0.64</v>
      </c>
      <c r="J2660" s="11">
        <f t="shared" ca="1" si="295"/>
        <v>0.5</v>
      </c>
      <c r="K2660" s="11">
        <f t="shared" ca="1" si="296"/>
        <v>0.8</v>
      </c>
      <c r="L2660" s="11">
        <f t="shared" ca="1" si="297"/>
        <v>0.64</v>
      </c>
      <c r="M2660" s="11">
        <f ca="1">(J2660-F2660)*'Meta-analysis (Retention)'!$B$4</f>
        <v>0</v>
      </c>
      <c r="O2660" s="11">
        <f ca="1">(K2660-G2660)*'Meta-analysis (Retention)'!$B$4</f>
        <v>0</v>
      </c>
      <c r="Q2660" s="11">
        <f ca="1">(L2660-H2660)*'Meta-analysis (Retention)'!$B$4</f>
        <v>0</v>
      </c>
    </row>
    <row r="2661" spans="1:17">
      <c r="A2661" s="11">
        <v>0.65700000000000003</v>
      </c>
      <c r="B2661" s="11" cm="1">
        <f t="array" aca="1" ref="B2661" ca="1">INDEX(
    INDIRECT("'Bootstrap Sampling (Retention)'!$A$4:$A$4004"),
    RANDBETWEEN(
        MATCH('Meta-analysis (Retention)'!$B$5, INDIRECT("'Bootstrap Sampling (Retention)'!$A$4:$A$4004"), 1),
        MATCH('Meta-analysis (Retention)'!$B$6, INDIRECT("'Bootstrap Sampling (Retention)'!$A$4:$A$4004"), 1)
    ),
    1
)</f>
        <v>0</v>
      </c>
      <c r="C2661" s="11">
        <f t="shared" ca="1" si="301"/>
        <v>1</v>
      </c>
      <c r="F2661" s="11">
        <f t="shared" ca="1" si="298"/>
        <v>0.5</v>
      </c>
      <c r="G2661" s="11">
        <f t="shared" ca="1" si="299"/>
        <v>0.8</v>
      </c>
      <c r="H2661" s="11">
        <f t="shared" ca="1" si="300"/>
        <v>0.5</v>
      </c>
      <c r="J2661" s="11">
        <f t="shared" ca="1" si="295"/>
        <v>0.5</v>
      </c>
      <c r="K2661" s="11">
        <f t="shared" ca="1" si="296"/>
        <v>0.8</v>
      </c>
      <c r="L2661" s="11">
        <f t="shared" ca="1" si="297"/>
        <v>0.5</v>
      </c>
      <c r="M2661" s="11">
        <f ca="1">(J2661-F2661)*'Meta-analysis (Retention)'!$B$4</f>
        <v>0</v>
      </c>
      <c r="O2661" s="11">
        <f ca="1">(K2661-G2661)*'Meta-analysis (Retention)'!$B$4</f>
        <v>0</v>
      </c>
      <c r="Q2661" s="11">
        <f ca="1">(L2661-H2661)*'Meta-analysis (Retention)'!$B$4</f>
        <v>0</v>
      </c>
    </row>
    <row r="2662" spans="1:17">
      <c r="A2662" s="11">
        <v>0.65800000000000003</v>
      </c>
      <c r="B2662" s="11" cm="1">
        <f t="array" aca="1" ref="B2662" ca="1">INDEX(
    INDIRECT("'Bootstrap Sampling (Retention)'!$A$4:$A$4004"),
    RANDBETWEEN(
        MATCH('Meta-analysis (Retention)'!$B$5, INDIRECT("'Bootstrap Sampling (Retention)'!$A$4:$A$4004"), 1),
        MATCH('Meta-analysis (Retention)'!$B$6, INDIRECT("'Bootstrap Sampling (Retention)'!$A$4:$A$4004"), 1)
    ),
    1
)</f>
        <v>0</v>
      </c>
      <c r="C2662" s="11">
        <f t="shared" ca="1" si="301"/>
        <v>1</v>
      </c>
      <c r="F2662" s="11">
        <f t="shared" ca="1" si="298"/>
        <v>0.5</v>
      </c>
      <c r="G2662" s="11">
        <f t="shared" ca="1" si="299"/>
        <v>0.8</v>
      </c>
      <c r="H2662" s="11">
        <f t="shared" ca="1" si="300"/>
        <v>0.54</v>
      </c>
      <c r="J2662" s="11">
        <f t="shared" ca="1" si="295"/>
        <v>0.5</v>
      </c>
      <c r="K2662" s="11">
        <f t="shared" ca="1" si="296"/>
        <v>0.8</v>
      </c>
      <c r="L2662" s="11">
        <f t="shared" ca="1" si="297"/>
        <v>0.54</v>
      </c>
      <c r="M2662" s="11">
        <f ca="1">(J2662-F2662)*'Meta-analysis (Retention)'!$B$4</f>
        <v>0</v>
      </c>
      <c r="O2662" s="11">
        <f ca="1">(K2662-G2662)*'Meta-analysis (Retention)'!$B$4</f>
        <v>0</v>
      </c>
      <c r="Q2662" s="11">
        <f ca="1">(L2662-H2662)*'Meta-analysis (Retention)'!$B$4</f>
        <v>0</v>
      </c>
    </row>
    <row r="2663" spans="1:17">
      <c r="A2663" s="11">
        <v>0.65900000000000003</v>
      </c>
      <c r="B2663" s="11" cm="1">
        <f t="array" aca="1" ref="B2663" ca="1">INDEX(
    INDIRECT("'Bootstrap Sampling (Retention)'!$A$4:$A$4004"),
    RANDBETWEEN(
        MATCH('Meta-analysis (Retention)'!$B$5, INDIRECT("'Bootstrap Sampling (Retention)'!$A$4:$A$4004"), 1),
        MATCH('Meta-analysis (Retention)'!$B$6, INDIRECT("'Bootstrap Sampling (Retention)'!$A$4:$A$4004"), 1)
    ),
    1
)</f>
        <v>0</v>
      </c>
      <c r="C2663" s="11">
        <f t="shared" ca="1" si="301"/>
        <v>1</v>
      </c>
      <c r="F2663" s="11">
        <f t="shared" ca="1" si="298"/>
        <v>0.5</v>
      </c>
      <c r="G2663" s="11">
        <f t="shared" ca="1" si="299"/>
        <v>0.8</v>
      </c>
      <c r="H2663" s="11">
        <f t="shared" ca="1" si="300"/>
        <v>0.73</v>
      </c>
      <c r="J2663" s="11">
        <f t="shared" ca="1" si="295"/>
        <v>0.5</v>
      </c>
      <c r="K2663" s="11">
        <f t="shared" ca="1" si="296"/>
        <v>0.8</v>
      </c>
      <c r="L2663" s="11">
        <f t="shared" ca="1" si="297"/>
        <v>0.73</v>
      </c>
      <c r="M2663" s="11">
        <f ca="1">(J2663-F2663)*'Meta-analysis (Retention)'!$B$4</f>
        <v>0</v>
      </c>
      <c r="O2663" s="11">
        <f ca="1">(K2663-G2663)*'Meta-analysis (Retention)'!$B$4</f>
        <v>0</v>
      </c>
      <c r="Q2663" s="11">
        <f ca="1">(L2663-H2663)*'Meta-analysis (Retention)'!$B$4</f>
        <v>0</v>
      </c>
    </row>
    <row r="2664" spans="1:17">
      <c r="A2664" s="11">
        <v>0.66</v>
      </c>
      <c r="B2664" s="11" cm="1">
        <f t="array" aca="1" ref="B2664" ca="1">INDEX(
    INDIRECT("'Bootstrap Sampling (Retention)'!$A$4:$A$4004"),
    RANDBETWEEN(
        MATCH('Meta-analysis (Retention)'!$B$5, INDIRECT("'Bootstrap Sampling (Retention)'!$A$4:$A$4004"), 1),
        MATCH('Meta-analysis (Retention)'!$B$6, INDIRECT("'Bootstrap Sampling (Retention)'!$A$4:$A$4004"), 1)
    ),
    1
)</f>
        <v>0</v>
      </c>
      <c r="C2664" s="11">
        <f t="shared" ca="1" si="301"/>
        <v>1</v>
      </c>
      <c r="F2664" s="11">
        <f t="shared" ca="1" si="298"/>
        <v>0.5</v>
      </c>
      <c r="G2664" s="11">
        <f t="shared" ca="1" si="299"/>
        <v>0.8</v>
      </c>
      <c r="H2664" s="11">
        <f t="shared" ca="1" si="300"/>
        <v>0.6</v>
      </c>
      <c r="J2664" s="11">
        <f t="shared" ca="1" si="295"/>
        <v>0.5</v>
      </c>
      <c r="K2664" s="11">
        <f t="shared" ca="1" si="296"/>
        <v>0.8</v>
      </c>
      <c r="L2664" s="11">
        <f t="shared" ca="1" si="297"/>
        <v>0.6</v>
      </c>
      <c r="M2664" s="11">
        <f ca="1">(J2664-F2664)*'Meta-analysis (Retention)'!$B$4</f>
        <v>0</v>
      </c>
      <c r="O2664" s="11">
        <f ca="1">(K2664-G2664)*'Meta-analysis (Retention)'!$B$4</f>
        <v>0</v>
      </c>
      <c r="Q2664" s="11">
        <f ca="1">(L2664-H2664)*'Meta-analysis (Retention)'!$B$4</f>
        <v>0</v>
      </c>
    </row>
    <row r="2665" spans="1:17">
      <c r="A2665" s="11">
        <v>0.66100000000000003</v>
      </c>
      <c r="B2665" s="11" cm="1">
        <f t="array" aca="1" ref="B2665" ca="1">INDEX(
    INDIRECT("'Bootstrap Sampling (Retention)'!$A$4:$A$4004"),
    RANDBETWEEN(
        MATCH('Meta-analysis (Retention)'!$B$5, INDIRECT("'Bootstrap Sampling (Retention)'!$A$4:$A$4004"), 1),
        MATCH('Meta-analysis (Retention)'!$B$6, INDIRECT("'Bootstrap Sampling (Retention)'!$A$4:$A$4004"), 1)
    ),
    1
)</f>
        <v>0</v>
      </c>
      <c r="C2665" s="11">
        <f t="shared" ca="1" si="301"/>
        <v>1</v>
      </c>
      <c r="F2665" s="11">
        <f t="shared" ca="1" si="298"/>
        <v>0.5</v>
      </c>
      <c r="G2665" s="11">
        <f t="shared" ca="1" si="299"/>
        <v>0.8</v>
      </c>
      <c r="H2665" s="11">
        <f t="shared" ca="1" si="300"/>
        <v>0.8</v>
      </c>
      <c r="J2665" s="11">
        <f t="shared" ca="1" si="295"/>
        <v>0.5</v>
      </c>
      <c r="K2665" s="11">
        <f t="shared" ca="1" si="296"/>
        <v>0.8</v>
      </c>
      <c r="L2665" s="11">
        <f t="shared" ca="1" si="297"/>
        <v>0.8</v>
      </c>
      <c r="M2665" s="11">
        <f ca="1">(J2665-F2665)*'Meta-analysis (Retention)'!$B$4</f>
        <v>0</v>
      </c>
      <c r="O2665" s="11">
        <f ca="1">(K2665-G2665)*'Meta-analysis (Retention)'!$B$4</f>
        <v>0</v>
      </c>
      <c r="Q2665" s="11">
        <f ca="1">(L2665-H2665)*'Meta-analysis (Retention)'!$B$4</f>
        <v>0</v>
      </c>
    </row>
    <row r="2666" spans="1:17">
      <c r="A2666" s="11">
        <v>0.66200000000000003</v>
      </c>
      <c r="B2666" s="11" cm="1">
        <f t="array" aca="1" ref="B2666" ca="1">INDEX(
    INDIRECT("'Bootstrap Sampling (Retention)'!$A$4:$A$4004"),
    RANDBETWEEN(
        MATCH('Meta-analysis (Retention)'!$B$5, INDIRECT("'Bootstrap Sampling (Retention)'!$A$4:$A$4004"), 1),
        MATCH('Meta-analysis (Retention)'!$B$6, INDIRECT("'Bootstrap Sampling (Retention)'!$A$4:$A$4004"), 1)
    ),
    1
)</f>
        <v>0</v>
      </c>
      <c r="C2666" s="11">
        <f t="shared" ca="1" si="301"/>
        <v>1</v>
      </c>
      <c r="F2666" s="11">
        <f t="shared" ca="1" si="298"/>
        <v>0.5</v>
      </c>
      <c r="G2666" s="11">
        <f t="shared" ca="1" si="299"/>
        <v>0.8</v>
      </c>
      <c r="H2666" s="11">
        <f t="shared" ca="1" si="300"/>
        <v>0.56000000000000005</v>
      </c>
      <c r="J2666" s="11">
        <f t="shared" ca="1" si="295"/>
        <v>0.5</v>
      </c>
      <c r="K2666" s="11">
        <f t="shared" ca="1" si="296"/>
        <v>0.8</v>
      </c>
      <c r="L2666" s="11">
        <f t="shared" ca="1" si="297"/>
        <v>0.56000000000000005</v>
      </c>
      <c r="M2666" s="11">
        <f ca="1">(J2666-F2666)*'Meta-analysis (Retention)'!$B$4</f>
        <v>0</v>
      </c>
      <c r="O2666" s="11">
        <f ca="1">(K2666-G2666)*'Meta-analysis (Retention)'!$B$4</f>
        <v>0</v>
      </c>
      <c r="Q2666" s="11">
        <f ca="1">(L2666-H2666)*'Meta-analysis (Retention)'!$B$4</f>
        <v>0</v>
      </c>
    </row>
    <row r="2667" spans="1:17">
      <c r="A2667" s="11">
        <v>0.66300000000000003</v>
      </c>
      <c r="B2667" s="11" cm="1">
        <f t="array" aca="1" ref="B2667" ca="1">INDEX(
    INDIRECT("'Bootstrap Sampling (Retention)'!$A$4:$A$4004"),
    RANDBETWEEN(
        MATCH('Meta-analysis (Retention)'!$B$5, INDIRECT("'Bootstrap Sampling (Retention)'!$A$4:$A$4004"), 1),
        MATCH('Meta-analysis (Retention)'!$B$6, INDIRECT("'Bootstrap Sampling (Retention)'!$A$4:$A$4004"), 1)
    ),
    1
)</f>
        <v>0</v>
      </c>
      <c r="C2667" s="11">
        <f t="shared" ca="1" si="301"/>
        <v>1</v>
      </c>
      <c r="F2667" s="11">
        <f t="shared" ca="1" si="298"/>
        <v>0.5</v>
      </c>
      <c r="G2667" s="11">
        <f t="shared" ca="1" si="299"/>
        <v>0.8</v>
      </c>
      <c r="H2667" s="11">
        <f t="shared" ca="1" si="300"/>
        <v>0.68</v>
      </c>
      <c r="J2667" s="11">
        <f t="shared" ca="1" si="295"/>
        <v>0.5</v>
      </c>
      <c r="K2667" s="11">
        <f t="shared" ca="1" si="296"/>
        <v>0.8</v>
      </c>
      <c r="L2667" s="11">
        <f t="shared" ca="1" si="297"/>
        <v>0.68</v>
      </c>
      <c r="M2667" s="11">
        <f ca="1">(J2667-F2667)*'Meta-analysis (Retention)'!$B$4</f>
        <v>0</v>
      </c>
      <c r="O2667" s="11">
        <f ca="1">(K2667-G2667)*'Meta-analysis (Retention)'!$B$4</f>
        <v>0</v>
      </c>
      <c r="Q2667" s="11">
        <f ca="1">(L2667-H2667)*'Meta-analysis (Retention)'!$B$4</f>
        <v>0</v>
      </c>
    </row>
    <row r="2668" spans="1:17">
      <c r="A2668" s="11">
        <v>0.66400000000000003</v>
      </c>
      <c r="B2668" s="11" cm="1">
        <f t="array" aca="1" ref="B2668" ca="1">INDEX(
    INDIRECT("'Bootstrap Sampling (Retention)'!$A$4:$A$4004"),
    RANDBETWEEN(
        MATCH('Meta-analysis (Retention)'!$B$5, INDIRECT("'Bootstrap Sampling (Retention)'!$A$4:$A$4004"), 1),
        MATCH('Meta-analysis (Retention)'!$B$6, INDIRECT("'Bootstrap Sampling (Retention)'!$A$4:$A$4004"), 1)
    ),
    1
)</f>
        <v>0</v>
      </c>
      <c r="C2668" s="11">
        <f t="shared" ca="1" si="301"/>
        <v>1</v>
      </c>
      <c r="F2668" s="11">
        <f t="shared" ca="1" si="298"/>
        <v>0.5</v>
      </c>
      <c r="G2668" s="11">
        <f t="shared" ca="1" si="299"/>
        <v>0.8</v>
      </c>
      <c r="H2668" s="11">
        <f t="shared" ca="1" si="300"/>
        <v>0.6</v>
      </c>
      <c r="J2668" s="11">
        <f t="shared" ca="1" si="295"/>
        <v>0.5</v>
      </c>
      <c r="K2668" s="11">
        <f t="shared" ca="1" si="296"/>
        <v>0.8</v>
      </c>
      <c r="L2668" s="11">
        <f t="shared" ca="1" si="297"/>
        <v>0.6</v>
      </c>
      <c r="M2668" s="11">
        <f ca="1">(J2668-F2668)*'Meta-analysis (Retention)'!$B$4</f>
        <v>0</v>
      </c>
      <c r="O2668" s="11">
        <f ca="1">(K2668-G2668)*'Meta-analysis (Retention)'!$B$4</f>
        <v>0</v>
      </c>
      <c r="Q2668" s="11">
        <f ca="1">(L2668-H2668)*'Meta-analysis (Retention)'!$B$4</f>
        <v>0</v>
      </c>
    </row>
    <row r="2669" spans="1:17">
      <c r="A2669" s="11">
        <v>0.66500000000000004</v>
      </c>
      <c r="B2669" s="11" cm="1">
        <f t="array" aca="1" ref="B2669" ca="1">INDEX(
    INDIRECT("'Bootstrap Sampling (Retention)'!$A$4:$A$4004"),
    RANDBETWEEN(
        MATCH('Meta-analysis (Retention)'!$B$5, INDIRECT("'Bootstrap Sampling (Retention)'!$A$4:$A$4004"), 1),
        MATCH('Meta-analysis (Retention)'!$B$6, INDIRECT("'Bootstrap Sampling (Retention)'!$A$4:$A$4004"), 1)
    ),
    1
)</f>
        <v>0</v>
      </c>
      <c r="C2669" s="11">
        <f t="shared" ca="1" si="301"/>
        <v>1</v>
      </c>
      <c r="F2669" s="11">
        <f t="shared" ca="1" si="298"/>
        <v>0.5</v>
      </c>
      <c r="G2669" s="11">
        <f t="shared" ca="1" si="299"/>
        <v>0.8</v>
      </c>
      <c r="H2669" s="11">
        <f t="shared" ca="1" si="300"/>
        <v>0.79</v>
      </c>
      <c r="J2669" s="11">
        <f t="shared" ca="1" si="295"/>
        <v>0.5</v>
      </c>
      <c r="K2669" s="11">
        <f t="shared" ca="1" si="296"/>
        <v>0.8</v>
      </c>
      <c r="L2669" s="11">
        <f t="shared" ca="1" si="297"/>
        <v>0.79</v>
      </c>
      <c r="M2669" s="11">
        <f ca="1">(J2669-F2669)*'Meta-analysis (Retention)'!$B$4</f>
        <v>0</v>
      </c>
      <c r="O2669" s="11">
        <f ca="1">(K2669-G2669)*'Meta-analysis (Retention)'!$B$4</f>
        <v>0</v>
      </c>
      <c r="Q2669" s="11">
        <f ca="1">(L2669-H2669)*'Meta-analysis (Retention)'!$B$4</f>
        <v>0</v>
      </c>
    </row>
    <row r="2670" spans="1:17">
      <c r="A2670" s="11">
        <v>0.66600000000000004</v>
      </c>
      <c r="B2670" s="11" cm="1">
        <f t="array" aca="1" ref="B2670" ca="1">INDEX(
    INDIRECT("'Bootstrap Sampling (Retention)'!$A$4:$A$4004"),
    RANDBETWEEN(
        MATCH('Meta-analysis (Retention)'!$B$5, INDIRECT("'Bootstrap Sampling (Retention)'!$A$4:$A$4004"), 1),
        MATCH('Meta-analysis (Retention)'!$B$6, INDIRECT("'Bootstrap Sampling (Retention)'!$A$4:$A$4004"), 1)
    ),
    1
)</f>
        <v>0</v>
      </c>
      <c r="C2670" s="11">
        <f t="shared" ca="1" si="301"/>
        <v>1</v>
      </c>
      <c r="F2670" s="11">
        <f t="shared" ca="1" si="298"/>
        <v>0.5</v>
      </c>
      <c r="G2670" s="11">
        <f t="shared" ca="1" si="299"/>
        <v>0.8</v>
      </c>
      <c r="H2670" s="11">
        <f t="shared" ca="1" si="300"/>
        <v>0.62</v>
      </c>
      <c r="J2670" s="11">
        <f t="shared" ca="1" si="295"/>
        <v>0.5</v>
      </c>
      <c r="K2670" s="11">
        <f t="shared" ca="1" si="296"/>
        <v>0.8</v>
      </c>
      <c r="L2670" s="11">
        <f t="shared" ca="1" si="297"/>
        <v>0.62</v>
      </c>
      <c r="M2670" s="11">
        <f ca="1">(J2670-F2670)*'Meta-analysis (Retention)'!$B$4</f>
        <v>0</v>
      </c>
      <c r="O2670" s="11">
        <f ca="1">(K2670-G2670)*'Meta-analysis (Retention)'!$B$4</f>
        <v>0</v>
      </c>
      <c r="Q2670" s="11">
        <f ca="1">(L2670-H2670)*'Meta-analysis (Retention)'!$B$4</f>
        <v>0</v>
      </c>
    </row>
    <row r="2671" spans="1:17">
      <c r="A2671" s="11">
        <v>0.66700000000000004</v>
      </c>
      <c r="B2671" s="11" cm="1">
        <f t="array" aca="1" ref="B2671" ca="1">INDEX(
    INDIRECT("'Bootstrap Sampling (Retention)'!$A$4:$A$4004"),
    RANDBETWEEN(
        MATCH('Meta-analysis (Retention)'!$B$5, INDIRECT("'Bootstrap Sampling (Retention)'!$A$4:$A$4004"), 1),
        MATCH('Meta-analysis (Retention)'!$B$6, INDIRECT("'Bootstrap Sampling (Retention)'!$A$4:$A$4004"), 1)
    ),
    1
)</f>
        <v>0</v>
      </c>
      <c r="C2671" s="11">
        <f t="shared" ca="1" si="301"/>
        <v>1</v>
      </c>
      <c r="F2671" s="11">
        <f t="shared" ca="1" si="298"/>
        <v>0.5</v>
      </c>
      <c r="G2671" s="11">
        <f t="shared" ca="1" si="299"/>
        <v>0.8</v>
      </c>
      <c r="H2671" s="11">
        <f t="shared" ca="1" si="300"/>
        <v>0.63</v>
      </c>
      <c r="J2671" s="11">
        <f t="shared" ca="1" si="295"/>
        <v>0.5</v>
      </c>
      <c r="K2671" s="11">
        <f t="shared" ca="1" si="296"/>
        <v>0.8</v>
      </c>
      <c r="L2671" s="11">
        <f t="shared" ca="1" si="297"/>
        <v>0.63</v>
      </c>
      <c r="M2671" s="11">
        <f ca="1">(J2671-F2671)*'Meta-analysis (Retention)'!$B$4</f>
        <v>0</v>
      </c>
      <c r="O2671" s="11">
        <f ca="1">(K2671-G2671)*'Meta-analysis (Retention)'!$B$4</f>
        <v>0</v>
      </c>
      <c r="Q2671" s="11">
        <f ca="1">(L2671-H2671)*'Meta-analysis (Retention)'!$B$4</f>
        <v>0</v>
      </c>
    </row>
    <row r="2672" spans="1:17">
      <c r="A2672" s="11">
        <v>0.66800000000000004</v>
      </c>
      <c r="B2672" s="11" cm="1">
        <f t="array" aca="1" ref="B2672" ca="1">INDEX(
    INDIRECT("'Bootstrap Sampling (Retention)'!$A$4:$A$4004"),
    RANDBETWEEN(
        MATCH('Meta-analysis (Retention)'!$B$5, INDIRECT("'Bootstrap Sampling (Retention)'!$A$4:$A$4004"), 1),
        MATCH('Meta-analysis (Retention)'!$B$6, INDIRECT("'Bootstrap Sampling (Retention)'!$A$4:$A$4004"), 1)
    ),
    1
)</f>
        <v>0</v>
      </c>
      <c r="C2672" s="11">
        <f t="shared" ca="1" si="301"/>
        <v>1</v>
      </c>
      <c r="F2672" s="11">
        <f t="shared" ca="1" si="298"/>
        <v>0.5</v>
      </c>
      <c r="G2672" s="11">
        <f t="shared" ca="1" si="299"/>
        <v>0.8</v>
      </c>
      <c r="H2672" s="11">
        <f t="shared" ca="1" si="300"/>
        <v>0.79</v>
      </c>
      <c r="J2672" s="11">
        <f t="shared" ca="1" si="295"/>
        <v>0.5</v>
      </c>
      <c r="K2672" s="11">
        <f t="shared" ca="1" si="296"/>
        <v>0.8</v>
      </c>
      <c r="L2672" s="11">
        <f t="shared" ca="1" si="297"/>
        <v>0.79</v>
      </c>
      <c r="M2672" s="11">
        <f ca="1">(J2672-F2672)*'Meta-analysis (Retention)'!$B$4</f>
        <v>0</v>
      </c>
      <c r="O2672" s="11">
        <f ca="1">(K2672-G2672)*'Meta-analysis (Retention)'!$B$4</f>
        <v>0</v>
      </c>
      <c r="Q2672" s="11">
        <f ca="1">(L2672-H2672)*'Meta-analysis (Retention)'!$B$4</f>
        <v>0</v>
      </c>
    </row>
    <row r="2673" spans="1:17">
      <c r="A2673" s="11">
        <v>0.66900000000000004</v>
      </c>
      <c r="B2673" s="11" cm="1">
        <f t="array" aca="1" ref="B2673" ca="1">INDEX(
    INDIRECT("'Bootstrap Sampling (Retention)'!$A$4:$A$4004"),
    RANDBETWEEN(
        MATCH('Meta-analysis (Retention)'!$B$5, INDIRECT("'Bootstrap Sampling (Retention)'!$A$4:$A$4004"), 1),
        MATCH('Meta-analysis (Retention)'!$B$6, INDIRECT("'Bootstrap Sampling (Retention)'!$A$4:$A$4004"), 1)
    ),
    1
)</f>
        <v>0</v>
      </c>
      <c r="C2673" s="11">
        <f t="shared" ca="1" si="301"/>
        <v>1</v>
      </c>
      <c r="F2673" s="11">
        <f t="shared" ca="1" si="298"/>
        <v>0.5</v>
      </c>
      <c r="G2673" s="11">
        <f t="shared" ca="1" si="299"/>
        <v>0.8</v>
      </c>
      <c r="H2673" s="11">
        <f t="shared" ca="1" si="300"/>
        <v>0.61</v>
      </c>
      <c r="J2673" s="11">
        <f t="shared" ca="1" si="295"/>
        <v>0.5</v>
      </c>
      <c r="K2673" s="11">
        <f t="shared" ca="1" si="296"/>
        <v>0.8</v>
      </c>
      <c r="L2673" s="11">
        <f t="shared" ca="1" si="297"/>
        <v>0.61</v>
      </c>
      <c r="M2673" s="11">
        <f ca="1">(J2673-F2673)*'Meta-analysis (Retention)'!$B$4</f>
        <v>0</v>
      </c>
      <c r="O2673" s="11">
        <f ca="1">(K2673-G2673)*'Meta-analysis (Retention)'!$B$4</f>
        <v>0</v>
      </c>
      <c r="Q2673" s="11">
        <f ca="1">(L2673-H2673)*'Meta-analysis (Retention)'!$B$4</f>
        <v>0</v>
      </c>
    </row>
    <row r="2674" spans="1:17">
      <c r="A2674" s="11">
        <v>0.67</v>
      </c>
      <c r="B2674" s="11" cm="1">
        <f t="array" aca="1" ref="B2674" ca="1">INDEX(
    INDIRECT("'Bootstrap Sampling (Retention)'!$A$4:$A$4004"),
    RANDBETWEEN(
        MATCH('Meta-analysis (Retention)'!$B$5, INDIRECT("'Bootstrap Sampling (Retention)'!$A$4:$A$4004"), 1),
        MATCH('Meta-analysis (Retention)'!$B$6, INDIRECT("'Bootstrap Sampling (Retention)'!$A$4:$A$4004"), 1)
    ),
    1
)</f>
        <v>0</v>
      </c>
      <c r="C2674" s="11">
        <f t="shared" ca="1" si="301"/>
        <v>1</v>
      </c>
      <c r="F2674" s="11">
        <f t="shared" ca="1" si="298"/>
        <v>0.5</v>
      </c>
      <c r="G2674" s="11">
        <f t="shared" ca="1" si="299"/>
        <v>0.8</v>
      </c>
      <c r="H2674" s="11">
        <f t="shared" ca="1" si="300"/>
        <v>0.76</v>
      </c>
      <c r="J2674" s="11">
        <f t="shared" ca="1" si="295"/>
        <v>0.5</v>
      </c>
      <c r="K2674" s="11">
        <f t="shared" ca="1" si="296"/>
        <v>0.8</v>
      </c>
      <c r="L2674" s="11">
        <f t="shared" ca="1" si="297"/>
        <v>0.76</v>
      </c>
      <c r="M2674" s="11">
        <f ca="1">(J2674-F2674)*'Meta-analysis (Retention)'!$B$4</f>
        <v>0</v>
      </c>
      <c r="O2674" s="11">
        <f ca="1">(K2674-G2674)*'Meta-analysis (Retention)'!$B$4</f>
        <v>0</v>
      </c>
      <c r="Q2674" s="11">
        <f ca="1">(L2674-H2674)*'Meta-analysis (Retention)'!$B$4</f>
        <v>0</v>
      </c>
    </row>
    <row r="2675" spans="1:17">
      <c r="A2675" s="11">
        <v>0.67100000000000004</v>
      </c>
      <c r="B2675" s="11" cm="1">
        <f t="array" aca="1" ref="B2675" ca="1">INDEX(
    INDIRECT("'Bootstrap Sampling (Retention)'!$A$4:$A$4004"),
    RANDBETWEEN(
        MATCH('Meta-analysis (Retention)'!$B$5, INDIRECT("'Bootstrap Sampling (Retention)'!$A$4:$A$4004"), 1),
        MATCH('Meta-analysis (Retention)'!$B$6, INDIRECT("'Bootstrap Sampling (Retention)'!$A$4:$A$4004"), 1)
    ),
    1
)</f>
        <v>0</v>
      </c>
      <c r="C2675" s="11">
        <f t="shared" ca="1" si="301"/>
        <v>1</v>
      </c>
      <c r="F2675" s="11">
        <f t="shared" ca="1" si="298"/>
        <v>0.5</v>
      </c>
      <c r="G2675" s="11">
        <f t="shared" ca="1" si="299"/>
        <v>0.8</v>
      </c>
      <c r="H2675" s="11">
        <f t="shared" ca="1" si="300"/>
        <v>0.76</v>
      </c>
      <c r="J2675" s="11">
        <f t="shared" ca="1" si="295"/>
        <v>0.5</v>
      </c>
      <c r="K2675" s="11">
        <f t="shared" ca="1" si="296"/>
        <v>0.8</v>
      </c>
      <c r="L2675" s="11">
        <f t="shared" ca="1" si="297"/>
        <v>0.76</v>
      </c>
      <c r="M2675" s="11">
        <f ca="1">(J2675-F2675)*'Meta-analysis (Retention)'!$B$4</f>
        <v>0</v>
      </c>
      <c r="O2675" s="11">
        <f ca="1">(K2675-G2675)*'Meta-analysis (Retention)'!$B$4</f>
        <v>0</v>
      </c>
      <c r="Q2675" s="11">
        <f ca="1">(L2675-H2675)*'Meta-analysis (Retention)'!$B$4</f>
        <v>0</v>
      </c>
    </row>
    <row r="2676" spans="1:17">
      <c r="A2676" s="11">
        <v>0.67200000000000004</v>
      </c>
      <c r="B2676" s="11" cm="1">
        <f t="array" aca="1" ref="B2676" ca="1">INDEX(
    INDIRECT("'Bootstrap Sampling (Retention)'!$A$4:$A$4004"),
    RANDBETWEEN(
        MATCH('Meta-analysis (Retention)'!$B$5, INDIRECT("'Bootstrap Sampling (Retention)'!$A$4:$A$4004"), 1),
        MATCH('Meta-analysis (Retention)'!$B$6, INDIRECT("'Bootstrap Sampling (Retention)'!$A$4:$A$4004"), 1)
    ),
    1
)</f>
        <v>0</v>
      </c>
      <c r="C2676" s="11">
        <f t="shared" ca="1" si="301"/>
        <v>1</v>
      </c>
      <c r="F2676" s="11">
        <f t="shared" ca="1" si="298"/>
        <v>0.5</v>
      </c>
      <c r="G2676" s="11">
        <f t="shared" ca="1" si="299"/>
        <v>0.8</v>
      </c>
      <c r="H2676" s="11">
        <f t="shared" ca="1" si="300"/>
        <v>0.77</v>
      </c>
      <c r="J2676" s="11">
        <f t="shared" ca="1" si="295"/>
        <v>0.5</v>
      </c>
      <c r="K2676" s="11">
        <f t="shared" ca="1" si="296"/>
        <v>0.8</v>
      </c>
      <c r="L2676" s="11">
        <f t="shared" ca="1" si="297"/>
        <v>0.77</v>
      </c>
      <c r="M2676" s="11">
        <f ca="1">(J2676-F2676)*'Meta-analysis (Retention)'!$B$4</f>
        <v>0</v>
      </c>
      <c r="O2676" s="11">
        <f ca="1">(K2676-G2676)*'Meta-analysis (Retention)'!$B$4</f>
        <v>0</v>
      </c>
      <c r="Q2676" s="11">
        <f ca="1">(L2676-H2676)*'Meta-analysis (Retention)'!$B$4</f>
        <v>0</v>
      </c>
    </row>
    <row r="2677" spans="1:17">
      <c r="A2677" s="11">
        <v>0.67300000000000004</v>
      </c>
      <c r="B2677" s="11" cm="1">
        <f t="array" aca="1" ref="B2677" ca="1">INDEX(
    INDIRECT("'Bootstrap Sampling (Retention)'!$A$4:$A$4004"),
    RANDBETWEEN(
        MATCH('Meta-analysis (Retention)'!$B$5, INDIRECT("'Bootstrap Sampling (Retention)'!$A$4:$A$4004"), 1),
        MATCH('Meta-analysis (Retention)'!$B$6, INDIRECT("'Bootstrap Sampling (Retention)'!$A$4:$A$4004"), 1)
    ),
    1
)</f>
        <v>0</v>
      </c>
      <c r="C2677" s="11">
        <f t="shared" ca="1" si="301"/>
        <v>1</v>
      </c>
      <c r="F2677" s="11">
        <f t="shared" ca="1" si="298"/>
        <v>0.5</v>
      </c>
      <c r="G2677" s="11">
        <f t="shared" ca="1" si="299"/>
        <v>0.8</v>
      </c>
      <c r="H2677" s="11">
        <f t="shared" ca="1" si="300"/>
        <v>0.63</v>
      </c>
      <c r="J2677" s="11">
        <f t="shared" ca="1" si="295"/>
        <v>0.5</v>
      </c>
      <c r="K2677" s="11">
        <f t="shared" ca="1" si="296"/>
        <v>0.8</v>
      </c>
      <c r="L2677" s="11">
        <f t="shared" ca="1" si="297"/>
        <v>0.63</v>
      </c>
      <c r="M2677" s="11">
        <f ca="1">(J2677-F2677)*'Meta-analysis (Retention)'!$B$4</f>
        <v>0</v>
      </c>
      <c r="O2677" s="11">
        <f ca="1">(K2677-G2677)*'Meta-analysis (Retention)'!$B$4</f>
        <v>0</v>
      </c>
      <c r="Q2677" s="11">
        <f ca="1">(L2677-H2677)*'Meta-analysis (Retention)'!$B$4</f>
        <v>0</v>
      </c>
    </row>
    <row r="2678" spans="1:17">
      <c r="A2678" s="11">
        <v>0.67400000000000004</v>
      </c>
      <c r="B2678" s="11" cm="1">
        <f t="array" aca="1" ref="B2678" ca="1">INDEX(
    INDIRECT("'Bootstrap Sampling (Retention)'!$A$4:$A$4004"),
    RANDBETWEEN(
        MATCH('Meta-analysis (Retention)'!$B$5, INDIRECT("'Bootstrap Sampling (Retention)'!$A$4:$A$4004"), 1),
        MATCH('Meta-analysis (Retention)'!$B$6, INDIRECT("'Bootstrap Sampling (Retention)'!$A$4:$A$4004"), 1)
    ),
    1
)</f>
        <v>0</v>
      </c>
      <c r="C2678" s="11">
        <f t="shared" ca="1" si="301"/>
        <v>1</v>
      </c>
      <c r="F2678" s="11">
        <f t="shared" ca="1" si="298"/>
        <v>0.5</v>
      </c>
      <c r="G2678" s="11">
        <f t="shared" ca="1" si="299"/>
        <v>0.8</v>
      </c>
      <c r="H2678" s="11">
        <f t="shared" ca="1" si="300"/>
        <v>0.69</v>
      </c>
      <c r="J2678" s="11">
        <f t="shared" ca="1" si="295"/>
        <v>0.5</v>
      </c>
      <c r="K2678" s="11">
        <f t="shared" ca="1" si="296"/>
        <v>0.8</v>
      </c>
      <c r="L2678" s="11">
        <f t="shared" ca="1" si="297"/>
        <v>0.69</v>
      </c>
      <c r="M2678" s="11">
        <f ca="1">(J2678-F2678)*'Meta-analysis (Retention)'!$B$4</f>
        <v>0</v>
      </c>
      <c r="O2678" s="11">
        <f ca="1">(K2678-G2678)*'Meta-analysis (Retention)'!$B$4</f>
        <v>0</v>
      </c>
      <c r="Q2678" s="11">
        <f ca="1">(L2678-H2678)*'Meta-analysis (Retention)'!$B$4</f>
        <v>0</v>
      </c>
    </row>
    <row r="2679" spans="1:17">
      <c r="A2679" s="11">
        <v>0.67500000000000004</v>
      </c>
      <c r="B2679" s="11" cm="1">
        <f t="array" aca="1" ref="B2679" ca="1">INDEX(
    INDIRECT("'Bootstrap Sampling (Retention)'!$A$4:$A$4004"),
    RANDBETWEEN(
        MATCH('Meta-analysis (Retention)'!$B$5, INDIRECT("'Bootstrap Sampling (Retention)'!$A$4:$A$4004"), 1),
        MATCH('Meta-analysis (Retention)'!$B$6, INDIRECT("'Bootstrap Sampling (Retention)'!$A$4:$A$4004"), 1)
    ),
    1
)</f>
        <v>0</v>
      </c>
      <c r="C2679" s="11">
        <f t="shared" ca="1" si="301"/>
        <v>1</v>
      </c>
      <c r="F2679" s="11">
        <f t="shared" ca="1" si="298"/>
        <v>0.5</v>
      </c>
      <c r="G2679" s="11">
        <f t="shared" ca="1" si="299"/>
        <v>0.8</v>
      </c>
      <c r="H2679" s="11">
        <f t="shared" ca="1" si="300"/>
        <v>0.72</v>
      </c>
      <c r="J2679" s="11">
        <f t="shared" ca="1" si="295"/>
        <v>0.5</v>
      </c>
      <c r="K2679" s="11">
        <f t="shared" ca="1" si="296"/>
        <v>0.8</v>
      </c>
      <c r="L2679" s="11">
        <f t="shared" ca="1" si="297"/>
        <v>0.72</v>
      </c>
      <c r="M2679" s="11">
        <f ca="1">(J2679-F2679)*'Meta-analysis (Retention)'!$B$4</f>
        <v>0</v>
      </c>
      <c r="O2679" s="11">
        <f ca="1">(K2679-G2679)*'Meta-analysis (Retention)'!$B$4</f>
        <v>0</v>
      </c>
      <c r="Q2679" s="11">
        <f ca="1">(L2679-H2679)*'Meta-analysis (Retention)'!$B$4</f>
        <v>0</v>
      </c>
    </row>
    <row r="2680" spans="1:17">
      <c r="A2680" s="11">
        <v>0.67600000000000005</v>
      </c>
      <c r="B2680" s="11" cm="1">
        <f t="array" aca="1" ref="B2680" ca="1">INDEX(
    INDIRECT("'Bootstrap Sampling (Retention)'!$A$4:$A$4004"),
    RANDBETWEEN(
        MATCH('Meta-analysis (Retention)'!$B$5, INDIRECT("'Bootstrap Sampling (Retention)'!$A$4:$A$4004"), 1),
        MATCH('Meta-analysis (Retention)'!$B$6, INDIRECT("'Bootstrap Sampling (Retention)'!$A$4:$A$4004"), 1)
    ),
    1
)</f>
        <v>0</v>
      </c>
      <c r="C2680" s="11">
        <f t="shared" ca="1" si="301"/>
        <v>1</v>
      </c>
      <c r="F2680" s="11">
        <f t="shared" ca="1" si="298"/>
        <v>0.5</v>
      </c>
      <c r="G2680" s="11">
        <f t="shared" ca="1" si="299"/>
        <v>0.8</v>
      </c>
      <c r="H2680" s="11">
        <f t="shared" ca="1" si="300"/>
        <v>0.57999999999999996</v>
      </c>
      <c r="J2680" s="11">
        <f t="shared" ca="1" si="295"/>
        <v>0.5</v>
      </c>
      <c r="K2680" s="11">
        <f t="shared" ca="1" si="296"/>
        <v>0.8</v>
      </c>
      <c r="L2680" s="11">
        <f t="shared" ca="1" si="297"/>
        <v>0.57999999999999996</v>
      </c>
      <c r="M2680" s="11">
        <f ca="1">(J2680-F2680)*'Meta-analysis (Retention)'!$B$4</f>
        <v>0</v>
      </c>
      <c r="O2680" s="11">
        <f ca="1">(K2680-G2680)*'Meta-analysis (Retention)'!$B$4</f>
        <v>0</v>
      </c>
      <c r="Q2680" s="11">
        <f ca="1">(L2680-H2680)*'Meta-analysis (Retention)'!$B$4</f>
        <v>0</v>
      </c>
    </row>
    <row r="2681" spans="1:17">
      <c r="A2681" s="11">
        <v>0.67700000000000005</v>
      </c>
      <c r="B2681" s="11" cm="1">
        <f t="array" aca="1" ref="B2681" ca="1">INDEX(
    INDIRECT("'Bootstrap Sampling (Retention)'!$A$4:$A$4004"),
    RANDBETWEEN(
        MATCH('Meta-analysis (Retention)'!$B$5, INDIRECT("'Bootstrap Sampling (Retention)'!$A$4:$A$4004"), 1),
        MATCH('Meta-analysis (Retention)'!$B$6, INDIRECT("'Bootstrap Sampling (Retention)'!$A$4:$A$4004"), 1)
    ),
    1
)</f>
        <v>0</v>
      </c>
      <c r="C2681" s="11">
        <f t="shared" ca="1" si="301"/>
        <v>1</v>
      </c>
      <c r="F2681" s="11">
        <f t="shared" ca="1" si="298"/>
        <v>0.5</v>
      </c>
      <c r="G2681" s="11">
        <f t="shared" ca="1" si="299"/>
        <v>0.8</v>
      </c>
      <c r="H2681" s="11">
        <f t="shared" ca="1" si="300"/>
        <v>0.79</v>
      </c>
      <c r="J2681" s="11">
        <f t="shared" ca="1" si="295"/>
        <v>0.5</v>
      </c>
      <c r="K2681" s="11">
        <f t="shared" ca="1" si="296"/>
        <v>0.8</v>
      </c>
      <c r="L2681" s="11">
        <f t="shared" ca="1" si="297"/>
        <v>0.79</v>
      </c>
      <c r="M2681" s="11">
        <f ca="1">(J2681-F2681)*'Meta-analysis (Retention)'!$B$4</f>
        <v>0</v>
      </c>
      <c r="O2681" s="11">
        <f ca="1">(K2681-G2681)*'Meta-analysis (Retention)'!$B$4</f>
        <v>0</v>
      </c>
      <c r="Q2681" s="11">
        <f ca="1">(L2681-H2681)*'Meta-analysis (Retention)'!$B$4</f>
        <v>0</v>
      </c>
    </row>
    <row r="2682" spans="1:17">
      <c r="A2682" s="11">
        <v>0.67800000000000005</v>
      </c>
      <c r="B2682" s="11" cm="1">
        <f t="array" aca="1" ref="B2682" ca="1">INDEX(
    INDIRECT("'Bootstrap Sampling (Retention)'!$A$4:$A$4004"),
    RANDBETWEEN(
        MATCH('Meta-analysis (Retention)'!$B$5, INDIRECT("'Bootstrap Sampling (Retention)'!$A$4:$A$4004"), 1),
        MATCH('Meta-analysis (Retention)'!$B$6, INDIRECT("'Bootstrap Sampling (Retention)'!$A$4:$A$4004"), 1)
    ),
    1
)</f>
        <v>0</v>
      </c>
      <c r="C2682" s="11">
        <f t="shared" ca="1" si="301"/>
        <v>1</v>
      </c>
      <c r="F2682" s="11">
        <f t="shared" ca="1" si="298"/>
        <v>0.5</v>
      </c>
      <c r="G2682" s="11">
        <f t="shared" ca="1" si="299"/>
        <v>0.8</v>
      </c>
      <c r="H2682" s="11">
        <f t="shared" ca="1" si="300"/>
        <v>0.5</v>
      </c>
      <c r="J2682" s="11">
        <f t="shared" ca="1" si="295"/>
        <v>0.5</v>
      </c>
      <c r="K2682" s="11">
        <f t="shared" ca="1" si="296"/>
        <v>0.8</v>
      </c>
      <c r="L2682" s="11">
        <f t="shared" ca="1" si="297"/>
        <v>0.5</v>
      </c>
      <c r="M2682" s="11">
        <f ca="1">(J2682-F2682)*'Meta-analysis (Retention)'!$B$4</f>
        <v>0</v>
      </c>
      <c r="O2682" s="11">
        <f ca="1">(K2682-G2682)*'Meta-analysis (Retention)'!$B$4</f>
        <v>0</v>
      </c>
      <c r="Q2682" s="11">
        <f ca="1">(L2682-H2682)*'Meta-analysis (Retention)'!$B$4</f>
        <v>0</v>
      </c>
    </row>
    <row r="2683" spans="1:17">
      <c r="A2683" s="11">
        <v>0.67900000000000005</v>
      </c>
      <c r="B2683" s="11" cm="1">
        <f t="array" aca="1" ref="B2683" ca="1">INDEX(
    INDIRECT("'Bootstrap Sampling (Retention)'!$A$4:$A$4004"),
    RANDBETWEEN(
        MATCH('Meta-analysis (Retention)'!$B$5, INDIRECT("'Bootstrap Sampling (Retention)'!$A$4:$A$4004"), 1),
        MATCH('Meta-analysis (Retention)'!$B$6, INDIRECT("'Bootstrap Sampling (Retention)'!$A$4:$A$4004"), 1)
    ),
    1
)</f>
        <v>0</v>
      </c>
      <c r="C2683" s="11">
        <f t="shared" ca="1" si="301"/>
        <v>1</v>
      </c>
      <c r="F2683" s="11">
        <f t="shared" ca="1" si="298"/>
        <v>0.5</v>
      </c>
      <c r="G2683" s="11">
        <f t="shared" ca="1" si="299"/>
        <v>0.8</v>
      </c>
      <c r="H2683" s="11">
        <f t="shared" ca="1" si="300"/>
        <v>0.5</v>
      </c>
      <c r="J2683" s="11">
        <f t="shared" ca="1" si="295"/>
        <v>0.5</v>
      </c>
      <c r="K2683" s="11">
        <f t="shared" ca="1" si="296"/>
        <v>0.8</v>
      </c>
      <c r="L2683" s="11">
        <f t="shared" ca="1" si="297"/>
        <v>0.5</v>
      </c>
      <c r="M2683" s="11">
        <f ca="1">(J2683-F2683)*'Meta-analysis (Retention)'!$B$4</f>
        <v>0</v>
      </c>
      <c r="O2683" s="11">
        <f ca="1">(K2683-G2683)*'Meta-analysis (Retention)'!$B$4</f>
        <v>0</v>
      </c>
      <c r="Q2683" s="11">
        <f ca="1">(L2683-H2683)*'Meta-analysis (Retention)'!$B$4</f>
        <v>0</v>
      </c>
    </row>
    <row r="2684" spans="1:17">
      <c r="A2684" s="11">
        <v>0.68</v>
      </c>
      <c r="B2684" s="11" cm="1">
        <f t="array" aca="1" ref="B2684" ca="1">INDEX(
    INDIRECT("'Bootstrap Sampling (Retention)'!$A$4:$A$4004"),
    RANDBETWEEN(
        MATCH('Meta-analysis (Retention)'!$B$5, INDIRECT("'Bootstrap Sampling (Retention)'!$A$4:$A$4004"), 1),
        MATCH('Meta-analysis (Retention)'!$B$6, INDIRECT("'Bootstrap Sampling (Retention)'!$A$4:$A$4004"), 1)
    ),
    1
)</f>
        <v>0</v>
      </c>
      <c r="C2684" s="11">
        <f t="shared" ca="1" si="301"/>
        <v>1</v>
      </c>
      <c r="F2684" s="11">
        <f t="shared" ca="1" si="298"/>
        <v>0.5</v>
      </c>
      <c r="G2684" s="11">
        <f t="shared" ca="1" si="299"/>
        <v>0.8</v>
      </c>
      <c r="H2684" s="11">
        <f t="shared" ca="1" si="300"/>
        <v>0.78</v>
      </c>
      <c r="J2684" s="11">
        <f t="shared" ref="J2684:J2747" ca="1" si="302">PRODUCT(C2684,F2684)</f>
        <v>0.5</v>
      </c>
      <c r="K2684" s="11">
        <f t="shared" ref="K2684:K2747" ca="1" si="303">PRODUCT($C2684,G2684)</f>
        <v>0.8</v>
      </c>
      <c r="L2684" s="11">
        <f t="shared" ref="L2684:L2747" ca="1" si="304">PRODUCT($C2684,H2684)</f>
        <v>0.78</v>
      </c>
      <c r="M2684" s="11">
        <f ca="1">(J2684-F2684)*'Meta-analysis (Retention)'!$B$4</f>
        <v>0</v>
      </c>
      <c r="O2684" s="11">
        <f ca="1">(K2684-G2684)*'Meta-analysis (Retention)'!$B$4</f>
        <v>0</v>
      </c>
      <c r="Q2684" s="11">
        <f ca="1">(L2684-H2684)*'Meta-analysis (Retention)'!$B$4</f>
        <v>0</v>
      </c>
    </row>
    <row r="2685" spans="1:17">
      <c r="A2685" s="11">
        <v>0.68100000000000005</v>
      </c>
      <c r="B2685" s="11" cm="1">
        <f t="array" aca="1" ref="B2685" ca="1">INDEX(
    INDIRECT("'Bootstrap Sampling (Retention)'!$A$4:$A$4004"),
    RANDBETWEEN(
        MATCH('Meta-analysis (Retention)'!$B$5, INDIRECT("'Bootstrap Sampling (Retention)'!$A$4:$A$4004"), 1),
        MATCH('Meta-analysis (Retention)'!$B$6, INDIRECT("'Bootstrap Sampling (Retention)'!$A$4:$A$4004"), 1)
    ),
    1
)</f>
        <v>0</v>
      </c>
      <c r="C2685" s="11">
        <f t="shared" ca="1" si="301"/>
        <v>1</v>
      </c>
      <c r="F2685" s="11">
        <f t="shared" ca="1" si="298"/>
        <v>0.5</v>
      </c>
      <c r="G2685" s="11">
        <f t="shared" ca="1" si="299"/>
        <v>0.8</v>
      </c>
      <c r="H2685" s="11">
        <f t="shared" ca="1" si="300"/>
        <v>0.59</v>
      </c>
      <c r="J2685" s="11">
        <f t="shared" ca="1" si="302"/>
        <v>0.5</v>
      </c>
      <c r="K2685" s="11">
        <f t="shared" ca="1" si="303"/>
        <v>0.8</v>
      </c>
      <c r="L2685" s="11">
        <f t="shared" ca="1" si="304"/>
        <v>0.59</v>
      </c>
      <c r="M2685" s="11">
        <f ca="1">(J2685-F2685)*'Meta-analysis (Retention)'!$B$4</f>
        <v>0</v>
      </c>
      <c r="O2685" s="11">
        <f ca="1">(K2685-G2685)*'Meta-analysis (Retention)'!$B$4</f>
        <v>0</v>
      </c>
      <c r="Q2685" s="11">
        <f ca="1">(L2685-H2685)*'Meta-analysis (Retention)'!$B$4</f>
        <v>0</v>
      </c>
    </row>
    <row r="2686" spans="1:17">
      <c r="A2686" s="11">
        <v>0.68200000000000005</v>
      </c>
      <c r="B2686" s="11" cm="1">
        <f t="array" aca="1" ref="B2686" ca="1">INDEX(
    INDIRECT("'Bootstrap Sampling (Retention)'!$A$4:$A$4004"),
    RANDBETWEEN(
        MATCH('Meta-analysis (Retention)'!$B$5, INDIRECT("'Bootstrap Sampling (Retention)'!$A$4:$A$4004"), 1),
        MATCH('Meta-analysis (Retention)'!$B$6, INDIRECT("'Bootstrap Sampling (Retention)'!$A$4:$A$4004"), 1)
    ),
    1
)</f>
        <v>0</v>
      </c>
      <c r="C2686" s="11">
        <f t="shared" ca="1" si="301"/>
        <v>1</v>
      </c>
      <c r="F2686" s="11">
        <f t="shared" ca="1" si="298"/>
        <v>0.5</v>
      </c>
      <c r="G2686" s="11">
        <f t="shared" ca="1" si="299"/>
        <v>0.8</v>
      </c>
      <c r="H2686" s="11">
        <f t="shared" ca="1" si="300"/>
        <v>0.56999999999999995</v>
      </c>
      <c r="J2686" s="11">
        <f t="shared" ca="1" si="302"/>
        <v>0.5</v>
      </c>
      <c r="K2686" s="11">
        <f t="shared" ca="1" si="303"/>
        <v>0.8</v>
      </c>
      <c r="L2686" s="11">
        <f t="shared" ca="1" si="304"/>
        <v>0.56999999999999995</v>
      </c>
      <c r="M2686" s="11">
        <f ca="1">(J2686-F2686)*'Meta-analysis (Retention)'!$B$4</f>
        <v>0</v>
      </c>
      <c r="O2686" s="11">
        <f ca="1">(K2686-G2686)*'Meta-analysis (Retention)'!$B$4</f>
        <v>0</v>
      </c>
      <c r="Q2686" s="11">
        <f ca="1">(L2686-H2686)*'Meta-analysis (Retention)'!$B$4</f>
        <v>0</v>
      </c>
    </row>
    <row r="2687" spans="1:17">
      <c r="A2687" s="11">
        <v>0.68300000000000005</v>
      </c>
      <c r="B2687" s="11" cm="1">
        <f t="array" aca="1" ref="B2687" ca="1">INDEX(
    INDIRECT("'Bootstrap Sampling (Retention)'!$A$4:$A$4004"),
    RANDBETWEEN(
        MATCH('Meta-analysis (Retention)'!$B$5, INDIRECT("'Bootstrap Sampling (Retention)'!$A$4:$A$4004"), 1),
        MATCH('Meta-analysis (Retention)'!$B$6, INDIRECT("'Bootstrap Sampling (Retention)'!$A$4:$A$4004"), 1)
    ),
    1
)</f>
        <v>0</v>
      </c>
      <c r="C2687" s="11">
        <f t="shared" ca="1" si="301"/>
        <v>1</v>
      </c>
      <c r="F2687" s="11">
        <f t="shared" ca="1" si="298"/>
        <v>0.5</v>
      </c>
      <c r="G2687" s="11">
        <f t="shared" ca="1" si="299"/>
        <v>0.8</v>
      </c>
      <c r="H2687" s="11">
        <f t="shared" ca="1" si="300"/>
        <v>0.76</v>
      </c>
      <c r="J2687" s="11">
        <f t="shared" ca="1" si="302"/>
        <v>0.5</v>
      </c>
      <c r="K2687" s="11">
        <f t="shared" ca="1" si="303"/>
        <v>0.8</v>
      </c>
      <c r="L2687" s="11">
        <f t="shared" ca="1" si="304"/>
        <v>0.76</v>
      </c>
      <c r="M2687" s="11">
        <f ca="1">(J2687-F2687)*'Meta-analysis (Retention)'!$B$4</f>
        <v>0</v>
      </c>
      <c r="O2687" s="11">
        <f ca="1">(K2687-G2687)*'Meta-analysis (Retention)'!$B$4</f>
        <v>0</v>
      </c>
      <c r="Q2687" s="11">
        <f ca="1">(L2687-H2687)*'Meta-analysis (Retention)'!$B$4</f>
        <v>0</v>
      </c>
    </row>
    <row r="2688" spans="1:17">
      <c r="A2688" s="11">
        <v>0.68400000000000005</v>
      </c>
      <c r="B2688" s="11" cm="1">
        <f t="array" aca="1" ref="B2688" ca="1">INDEX(
    INDIRECT("'Bootstrap Sampling (Retention)'!$A$4:$A$4004"),
    RANDBETWEEN(
        MATCH('Meta-analysis (Retention)'!$B$5, INDIRECT("'Bootstrap Sampling (Retention)'!$A$4:$A$4004"), 1),
        MATCH('Meta-analysis (Retention)'!$B$6, INDIRECT("'Bootstrap Sampling (Retention)'!$A$4:$A$4004"), 1)
    ),
    1
)</f>
        <v>0</v>
      </c>
      <c r="C2688" s="11">
        <f t="shared" ca="1" si="301"/>
        <v>1</v>
      </c>
      <c r="F2688" s="11">
        <f t="shared" ca="1" si="298"/>
        <v>0.5</v>
      </c>
      <c r="G2688" s="11">
        <f t="shared" ca="1" si="299"/>
        <v>0.8</v>
      </c>
      <c r="H2688" s="11">
        <f t="shared" ca="1" si="300"/>
        <v>0.72</v>
      </c>
      <c r="J2688" s="11">
        <f t="shared" ca="1" si="302"/>
        <v>0.5</v>
      </c>
      <c r="K2688" s="11">
        <f t="shared" ca="1" si="303"/>
        <v>0.8</v>
      </c>
      <c r="L2688" s="11">
        <f t="shared" ca="1" si="304"/>
        <v>0.72</v>
      </c>
      <c r="M2688" s="11">
        <f ca="1">(J2688-F2688)*'Meta-analysis (Retention)'!$B$4</f>
        <v>0</v>
      </c>
      <c r="O2688" s="11">
        <f ca="1">(K2688-G2688)*'Meta-analysis (Retention)'!$B$4</f>
        <v>0</v>
      </c>
      <c r="Q2688" s="11">
        <f ca="1">(L2688-H2688)*'Meta-analysis (Retention)'!$B$4</f>
        <v>0</v>
      </c>
    </row>
    <row r="2689" spans="1:17">
      <c r="A2689" s="11">
        <v>0.68500000000000005</v>
      </c>
      <c r="B2689" s="11" cm="1">
        <f t="array" aca="1" ref="B2689" ca="1">INDEX(
    INDIRECT("'Bootstrap Sampling (Retention)'!$A$4:$A$4004"),
    RANDBETWEEN(
        MATCH('Meta-analysis (Retention)'!$B$5, INDIRECT("'Bootstrap Sampling (Retention)'!$A$4:$A$4004"), 1),
        MATCH('Meta-analysis (Retention)'!$B$6, INDIRECT("'Bootstrap Sampling (Retention)'!$A$4:$A$4004"), 1)
    ),
    1
)</f>
        <v>0</v>
      </c>
      <c r="C2689" s="11">
        <f t="shared" ca="1" si="301"/>
        <v>1</v>
      </c>
      <c r="F2689" s="11">
        <f t="shared" ca="1" si="298"/>
        <v>0.5</v>
      </c>
      <c r="G2689" s="11">
        <f t="shared" ca="1" si="299"/>
        <v>0.8</v>
      </c>
      <c r="H2689" s="11">
        <f t="shared" ca="1" si="300"/>
        <v>0.57999999999999996</v>
      </c>
      <c r="J2689" s="11">
        <f t="shared" ca="1" si="302"/>
        <v>0.5</v>
      </c>
      <c r="K2689" s="11">
        <f t="shared" ca="1" si="303"/>
        <v>0.8</v>
      </c>
      <c r="L2689" s="11">
        <f t="shared" ca="1" si="304"/>
        <v>0.57999999999999996</v>
      </c>
      <c r="M2689" s="11">
        <f ca="1">(J2689-F2689)*'Meta-analysis (Retention)'!$B$4</f>
        <v>0</v>
      </c>
      <c r="O2689" s="11">
        <f ca="1">(K2689-G2689)*'Meta-analysis (Retention)'!$B$4</f>
        <v>0</v>
      </c>
      <c r="Q2689" s="11">
        <f ca="1">(L2689-H2689)*'Meta-analysis (Retention)'!$B$4</f>
        <v>0</v>
      </c>
    </row>
    <row r="2690" spans="1:17">
      <c r="A2690" s="11">
        <v>0.68600000000000005</v>
      </c>
      <c r="B2690" s="11" cm="1">
        <f t="array" aca="1" ref="B2690" ca="1">INDEX(
    INDIRECT("'Bootstrap Sampling (Retention)'!$A$4:$A$4004"),
    RANDBETWEEN(
        MATCH('Meta-analysis (Retention)'!$B$5, INDIRECT("'Bootstrap Sampling (Retention)'!$A$4:$A$4004"), 1),
        MATCH('Meta-analysis (Retention)'!$B$6, INDIRECT("'Bootstrap Sampling (Retention)'!$A$4:$A$4004"), 1)
    ),
    1
)</f>
        <v>0</v>
      </c>
      <c r="C2690" s="11">
        <f t="shared" ca="1" si="301"/>
        <v>1</v>
      </c>
      <c r="F2690" s="11">
        <f t="shared" ca="1" si="298"/>
        <v>0.5</v>
      </c>
      <c r="G2690" s="11">
        <f t="shared" ca="1" si="299"/>
        <v>0.8</v>
      </c>
      <c r="H2690" s="11">
        <f t="shared" ca="1" si="300"/>
        <v>0.64</v>
      </c>
      <c r="J2690" s="11">
        <f t="shared" ca="1" si="302"/>
        <v>0.5</v>
      </c>
      <c r="K2690" s="11">
        <f t="shared" ca="1" si="303"/>
        <v>0.8</v>
      </c>
      <c r="L2690" s="11">
        <f t="shared" ca="1" si="304"/>
        <v>0.64</v>
      </c>
      <c r="M2690" s="11">
        <f ca="1">(J2690-F2690)*'Meta-analysis (Retention)'!$B$4</f>
        <v>0</v>
      </c>
      <c r="O2690" s="11">
        <f ca="1">(K2690-G2690)*'Meta-analysis (Retention)'!$B$4</f>
        <v>0</v>
      </c>
      <c r="Q2690" s="11">
        <f ca="1">(L2690-H2690)*'Meta-analysis (Retention)'!$B$4</f>
        <v>0</v>
      </c>
    </row>
    <row r="2691" spans="1:17">
      <c r="A2691" s="11">
        <v>0.68700000000000006</v>
      </c>
      <c r="B2691" s="11" cm="1">
        <f t="array" aca="1" ref="B2691" ca="1">INDEX(
    INDIRECT("'Bootstrap Sampling (Retention)'!$A$4:$A$4004"),
    RANDBETWEEN(
        MATCH('Meta-analysis (Retention)'!$B$5, INDIRECT("'Bootstrap Sampling (Retention)'!$A$4:$A$4004"), 1),
        MATCH('Meta-analysis (Retention)'!$B$6, INDIRECT("'Bootstrap Sampling (Retention)'!$A$4:$A$4004"), 1)
    ),
    1
)</f>
        <v>0</v>
      </c>
      <c r="C2691" s="11">
        <f t="shared" ca="1" si="301"/>
        <v>1</v>
      </c>
      <c r="F2691" s="11">
        <f t="shared" ca="1" si="298"/>
        <v>0.5</v>
      </c>
      <c r="G2691" s="11">
        <f t="shared" ca="1" si="299"/>
        <v>0.8</v>
      </c>
      <c r="H2691" s="11">
        <f t="shared" ca="1" si="300"/>
        <v>0.54</v>
      </c>
      <c r="J2691" s="11">
        <f t="shared" ca="1" si="302"/>
        <v>0.5</v>
      </c>
      <c r="K2691" s="11">
        <f t="shared" ca="1" si="303"/>
        <v>0.8</v>
      </c>
      <c r="L2691" s="11">
        <f t="shared" ca="1" si="304"/>
        <v>0.54</v>
      </c>
      <c r="M2691" s="11">
        <f ca="1">(J2691-F2691)*'Meta-analysis (Retention)'!$B$4</f>
        <v>0</v>
      </c>
      <c r="O2691" s="11">
        <f ca="1">(K2691-G2691)*'Meta-analysis (Retention)'!$B$4</f>
        <v>0</v>
      </c>
      <c r="Q2691" s="11">
        <f ca="1">(L2691-H2691)*'Meta-analysis (Retention)'!$B$4</f>
        <v>0</v>
      </c>
    </row>
    <row r="2692" spans="1:17">
      <c r="A2692" s="11">
        <v>0.68799999999999994</v>
      </c>
      <c r="B2692" s="11" cm="1">
        <f t="array" aca="1" ref="B2692" ca="1">INDEX(
    INDIRECT("'Bootstrap Sampling (Retention)'!$A$4:$A$4004"),
    RANDBETWEEN(
        MATCH('Meta-analysis (Retention)'!$B$5, INDIRECT("'Bootstrap Sampling (Retention)'!$A$4:$A$4004"), 1),
        MATCH('Meta-analysis (Retention)'!$B$6, INDIRECT("'Bootstrap Sampling (Retention)'!$A$4:$A$4004"), 1)
    ),
    1
)</f>
        <v>0</v>
      </c>
      <c r="C2692" s="11">
        <f t="shared" ca="1" si="301"/>
        <v>1</v>
      </c>
      <c r="F2692" s="11">
        <f t="shared" ref="F2692:F2755" ca="1" si="305">INDEX($E$53:$E$53, RANDBETWEEN(1,ROWS($E$53:$E$53)),1)</f>
        <v>0.5</v>
      </c>
      <c r="G2692" s="11">
        <f t="shared" ref="G2692:G2755" ca="1" si="306">INDEX($E$83:$E$83, RANDBETWEEN(1,ROWS($E$83:$E$83)),1)</f>
        <v>0.8</v>
      </c>
      <c r="H2692" s="11">
        <f t="shared" ref="H2692:H2755" ca="1" si="307">INDEX($E$53:$E$83, RANDBETWEEN(1,ROWS($E$53:$E$83)),1)</f>
        <v>0.76</v>
      </c>
      <c r="J2692" s="11">
        <f t="shared" ca="1" si="302"/>
        <v>0.5</v>
      </c>
      <c r="K2692" s="11">
        <f t="shared" ca="1" si="303"/>
        <v>0.8</v>
      </c>
      <c r="L2692" s="11">
        <f t="shared" ca="1" si="304"/>
        <v>0.76</v>
      </c>
      <c r="M2692" s="11">
        <f ca="1">(J2692-F2692)*'Meta-analysis (Retention)'!$B$4</f>
        <v>0</v>
      </c>
      <c r="O2692" s="11">
        <f ca="1">(K2692-G2692)*'Meta-analysis (Retention)'!$B$4</f>
        <v>0</v>
      </c>
      <c r="Q2692" s="11">
        <f ca="1">(L2692-H2692)*'Meta-analysis (Retention)'!$B$4</f>
        <v>0</v>
      </c>
    </row>
    <row r="2693" spans="1:17">
      <c r="A2693" s="11">
        <v>0.68899999999999995</v>
      </c>
      <c r="B2693" s="11" cm="1">
        <f t="array" aca="1" ref="B2693" ca="1">INDEX(
    INDIRECT("'Bootstrap Sampling (Retention)'!$A$4:$A$4004"),
    RANDBETWEEN(
        MATCH('Meta-analysis (Retention)'!$B$5, INDIRECT("'Bootstrap Sampling (Retention)'!$A$4:$A$4004"), 1),
        MATCH('Meta-analysis (Retention)'!$B$6, INDIRECT("'Bootstrap Sampling (Retention)'!$A$4:$A$4004"), 1)
    ),
    1
)</f>
        <v>0</v>
      </c>
      <c r="C2693" s="11">
        <f t="shared" ca="1" si="301"/>
        <v>1</v>
      </c>
      <c r="F2693" s="11">
        <f t="shared" ca="1" si="305"/>
        <v>0.5</v>
      </c>
      <c r="G2693" s="11">
        <f t="shared" ca="1" si="306"/>
        <v>0.8</v>
      </c>
      <c r="H2693" s="11">
        <f t="shared" ca="1" si="307"/>
        <v>0.75</v>
      </c>
      <c r="J2693" s="11">
        <f t="shared" ca="1" si="302"/>
        <v>0.5</v>
      </c>
      <c r="K2693" s="11">
        <f t="shared" ca="1" si="303"/>
        <v>0.8</v>
      </c>
      <c r="L2693" s="11">
        <f t="shared" ca="1" si="304"/>
        <v>0.75</v>
      </c>
      <c r="M2693" s="11">
        <f ca="1">(J2693-F2693)*'Meta-analysis (Retention)'!$B$4</f>
        <v>0</v>
      </c>
      <c r="O2693" s="11">
        <f ca="1">(K2693-G2693)*'Meta-analysis (Retention)'!$B$4</f>
        <v>0</v>
      </c>
      <c r="Q2693" s="11">
        <f ca="1">(L2693-H2693)*'Meta-analysis (Retention)'!$B$4</f>
        <v>0</v>
      </c>
    </row>
    <row r="2694" spans="1:17">
      <c r="A2694" s="11">
        <v>0.69</v>
      </c>
      <c r="B2694" s="11" cm="1">
        <f t="array" aca="1" ref="B2694" ca="1">INDEX(
    INDIRECT("'Bootstrap Sampling (Retention)'!$A$4:$A$4004"),
    RANDBETWEEN(
        MATCH('Meta-analysis (Retention)'!$B$5, INDIRECT("'Bootstrap Sampling (Retention)'!$A$4:$A$4004"), 1),
        MATCH('Meta-analysis (Retention)'!$B$6, INDIRECT("'Bootstrap Sampling (Retention)'!$A$4:$A$4004"), 1)
    ),
    1
)</f>
        <v>0</v>
      </c>
      <c r="C2694" s="11">
        <f t="shared" ca="1" si="301"/>
        <v>1</v>
      </c>
      <c r="F2694" s="11">
        <f t="shared" ca="1" si="305"/>
        <v>0.5</v>
      </c>
      <c r="G2694" s="11">
        <f t="shared" ca="1" si="306"/>
        <v>0.8</v>
      </c>
      <c r="H2694" s="11">
        <f t="shared" ca="1" si="307"/>
        <v>0.76</v>
      </c>
      <c r="J2694" s="11">
        <f t="shared" ca="1" si="302"/>
        <v>0.5</v>
      </c>
      <c r="K2694" s="11">
        <f t="shared" ca="1" si="303"/>
        <v>0.8</v>
      </c>
      <c r="L2694" s="11">
        <f t="shared" ca="1" si="304"/>
        <v>0.76</v>
      </c>
      <c r="M2694" s="11">
        <f ca="1">(J2694-F2694)*'Meta-analysis (Retention)'!$B$4</f>
        <v>0</v>
      </c>
      <c r="O2694" s="11">
        <f ca="1">(K2694-G2694)*'Meta-analysis (Retention)'!$B$4</f>
        <v>0</v>
      </c>
      <c r="Q2694" s="11">
        <f ca="1">(L2694-H2694)*'Meta-analysis (Retention)'!$B$4</f>
        <v>0</v>
      </c>
    </row>
    <row r="2695" spans="1:17">
      <c r="A2695" s="11">
        <v>0.69099999999999995</v>
      </c>
      <c r="B2695" s="11" cm="1">
        <f t="array" aca="1" ref="B2695" ca="1">INDEX(
    INDIRECT("'Bootstrap Sampling (Retention)'!$A$4:$A$4004"),
    RANDBETWEEN(
        MATCH('Meta-analysis (Retention)'!$B$5, INDIRECT("'Bootstrap Sampling (Retention)'!$A$4:$A$4004"), 1),
        MATCH('Meta-analysis (Retention)'!$B$6, INDIRECT("'Bootstrap Sampling (Retention)'!$A$4:$A$4004"), 1)
    ),
    1
)</f>
        <v>0</v>
      </c>
      <c r="C2695" s="11">
        <f t="shared" ca="1" si="301"/>
        <v>1</v>
      </c>
      <c r="F2695" s="11">
        <f t="shared" ca="1" si="305"/>
        <v>0.5</v>
      </c>
      <c r="G2695" s="11">
        <f t="shared" ca="1" si="306"/>
        <v>0.8</v>
      </c>
      <c r="H2695" s="11">
        <f t="shared" ca="1" si="307"/>
        <v>0.54</v>
      </c>
      <c r="J2695" s="11">
        <f t="shared" ca="1" si="302"/>
        <v>0.5</v>
      </c>
      <c r="K2695" s="11">
        <f t="shared" ca="1" si="303"/>
        <v>0.8</v>
      </c>
      <c r="L2695" s="11">
        <f t="shared" ca="1" si="304"/>
        <v>0.54</v>
      </c>
      <c r="M2695" s="11">
        <f ca="1">(J2695-F2695)*'Meta-analysis (Retention)'!$B$4</f>
        <v>0</v>
      </c>
      <c r="O2695" s="11">
        <f ca="1">(K2695-G2695)*'Meta-analysis (Retention)'!$B$4</f>
        <v>0</v>
      </c>
      <c r="Q2695" s="11">
        <f ca="1">(L2695-H2695)*'Meta-analysis (Retention)'!$B$4</f>
        <v>0</v>
      </c>
    </row>
    <row r="2696" spans="1:17">
      <c r="A2696" s="11">
        <v>0.69199999999999995</v>
      </c>
      <c r="B2696" s="11" cm="1">
        <f t="array" aca="1" ref="B2696" ca="1">INDEX(
    INDIRECT("'Bootstrap Sampling (Retention)'!$A$4:$A$4004"),
    RANDBETWEEN(
        MATCH('Meta-analysis (Retention)'!$B$5, INDIRECT("'Bootstrap Sampling (Retention)'!$A$4:$A$4004"), 1),
        MATCH('Meta-analysis (Retention)'!$B$6, INDIRECT("'Bootstrap Sampling (Retention)'!$A$4:$A$4004"), 1)
    ),
    1
)</f>
        <v>0</v>
      </c>
      <c r="C2696" s="11">
        <f t="shared" ca="1" si="301"/>
        <v>1</v>
      </c>
      <c r="F2696" s="11">
        <f t="shared" ca="1" si="305"/>
        <v>0.5</v>
      </c>
      <c r="G2696" s="11">
        <f t="shared" ca="1" si="306"/>
        <v>0.8</v>
      </c>
      <c r="H2696" s="11">
        <f t="shared" ca="1" si="307"/>
        <v>0.79</v>
      </c>
      <c r="J2696" s="11">
        <f t="shared" ca="1" si="302"/>
        <v>0.5</v>
      </c>
      <c r="K2696" s="11">
        <f t="shared" ca="1" si="303"/>
        <v>0.8</v>
      </c>
      <c r="L2696" s="11">
        <f t="shared" ca="1" si="304"/>
        <v>0.79</v>
      </c>
      <c r="M2696" s="11">
        <f ca="1">(J2696-F2696)*'Meta-analysis (Retention)'!$B$4</f>
        <v>0</v>
      </c>
      <c r="O2696" s="11">
        <f ca="1">(K2696-G2696)*'Meta-analysis (Retention)'!$B$4</f>
        <v>0</v>
      </c>
      <c r="Q2696" s="11">
        <f ca="1">(L2696-H2696)*'Meta-analysis (Retention)'!$B$4</f>
        <v>0</v>
      </c>
    </row>
    <row r="2697" spans="1:17">
      <c r="A2697" s="11">
        <v>0.69299999999999995</v>
      </c>
      <c r="B2697" s="11" cm="1">
        <f t="array" aca="1" ref="B2697" ca="1">INDEX(
    INDIRECT("'Bootstrap Sampling (Retention)'!$A$4:$A$4004"),
    RANDBETWEEN(
        MATCH('Meta-analysis (Retention)'!$B$5, INDIRECT("'Bootstrap Sampling (Retention)'!$A$4:$A$4004"), 1),
        MATCH('Meta-analysis (Retention)'!$B$6, INDIRECT("'Bootstrap Sampling (Retention)'!$A$4:$A$4004"), 1)
    ),
    1
)</f>
        <v>0</v>
      </c>
      <c r="C2697" s="11">
        <f t="shared" ca="1" si="301"/>
        <v>1</v>
      </c>
      <c r="F2697" s="11">
        <f t="shared" ca="1" si="305"/>
        <v>0.5</v>
      </c>
      <c r="G2697" s="11">
        <f t="shared" ca="1" si="306"/>
        <v>0.8</v>
      </c>
      <c r="H2697" s="11">
        <f t="shared" ca="1" si="307"/>
        <v>0.68</v>
      </c>
      <c r="J2697" s="11">
        <f t="shared" ca="1" si="302"/>
        <v>0.5</v>
      </c>
      <c r="K2697" s="11">
        <f t="shared" ca="1" si="303"/>
        <v>0.8</v>
      </c>
      <c r="L2697" s="11">
        <f t="shared" ca="1" si="304"/>
        <v>0.68</v>
      </c>
      <c r="M2697" s="11">
        <f ca="1">(J2697-F2697)*'Meta-analysis (Retention)'!$B$4</f>
        <v>0</v>
      </c>
      <c r="O2697" s="11">
        <f ca="1">(K2697-G2697)*'Meta-analysis (Retention)'!$B$4</f>
        <v>0</v>
      </c>
      <c r="Q2697" s="11">
        <f ca="1">(L2697-H2697)*'Meta-analysis (Retention)'!$B$4</f>
        <v>0</v>
      </c>
    </row>
    <row r="2698" spans="1:17">
      <c r="A2698" s="11">
        <v>0.69399999999999995</v>
      </c>
      <c r="B2698" s="11" cm="1">
        <f t="array" aca="1" ref="B2698" ca="1">INDEX(
    INDIRECT("'Bootstrap Sampling (Retention)'!$A$4:$A$4004"),
    RANDBETWEEN(
        MATCH('Meta-analysis (Retention)'!$B$5, INDIRECT("'Bootstrap Sampling (Retention)'!$A$4:$A$4004"), 1),
        MATCH('Meta-analysis (Retention)'!$B$6, INDIRECT("'Bootstrap Sampling (Retention)'!$A$4:$A$4004"), 1)
    ),
    1
)</f>
        <v>0</v>
      </c>
      <c r="C2698" s="11">
        <f t="shared" ca="1" si="301"/>
        <v>1</v>
      </c>
      <c r="F2698" s="11">
        <f t="shared" ca="1" si="305"/>
        <v>0.5</v>
      </c>
      <c r="G2698" s="11">
        <f t="shared" ca="1" si="306"/>
        <v>0.8</v>
      </c>
      <c r="H2698" s="11">
        <f t="shared" ca="1" si="307"/>
        <v>0.57999999999999996</v>
      </c>
      <c r="J2698" s="11">
        <f t="shared" ca="1" si="302"/>
        <v>0.5</v>
      </c>
      <c r="K2698" s="11">
        <f t="shared" ca="1" si="303"/>
        <v>0.8</v>
      </c>
      <c r="L2698" s="11">
        <f t="shared" ca="1" si="304"/>
        <v>0.57999999999999996</v>
      </c>
      <c r="M2698" s="11">
        <f ca="1">(J2698-F2698)*'Meta-analysis (Retention)'!$B$4</f>
        <v>0</v>
      </c>
      <c r="O2698" s="11">
        <f ca="1">(K2698-G2698)*'Meta-analysis (Retention)'!$B$4</f>
        <v>0</v>
      </c>
      <c r="Q2698" s="11">
        <f ca="1">(L2698-H2698)*'Meta-analysis (Retention)'!$B$4</f>
        <v>0</v>
      </c>
    </row>
    <row r="2699" spans="1:17">
      <c r="A2699" s="11">
        <v>0.69499999999999995</v>
      </c>
      <c r="B2699" s="11" cm="1">
        <f t="array" aca="1" ref="B2699" ca="1">INDEX(
    INDIRECT("'Bootstrap Sampling (Retention)'!$A$4:$A$4004"),
    RANDBETWEEN(
        MATCH('Meta-analysis (Retention)'!$B$5, INDIRECT("'Bootstrap Sampling (Retention)'!$A$4:$A$4004"), 1),
        MATCH('Meta-analysis (Retention)'!$B$6, INDIRECT("'Bootstrap Sampling (Retention)'!$A$4:$A$4004"), 1)
    ),
    1
)</f>
        <v>0</v>
      </c>
      <c r="C2699" s="11">
        <f t="shared" ca="1" si="301"/>
        <v>1</v>
      </c>
      <c r="F2699" s="11">
        <f t="shared" ca="1" si="305"/>
        <v>0.5</v>
      </c>
      <c r="G2699" s="11">
        <f t="shared" ca="1" si="306"/>
        <v>0.8</v>
      </c>
      <c r="H2699" s="11">
        <f t="shared" ca="1" si="307"/>
        <v>0.52</v>
      </c>
      <c r="J2699" s="11">
        <f t="shared" ca="1" si="302"/>
        <v>0.5</v>
      </c>
      <c r="K2699" s="11">
        <f t="shared" ca="1" si="303"/>
        <v>0.8</v>
      </c>
      <c r="L2699" s="11">
        <f t="shared" ca="1" si="304"/>
        <v>0.52</v>
      </c>
      <c r="M2699" s="11">
        <f ca="1">(J2699-F2699)*'Meta-analysis (Retention)'!$B$4</f>
        <v>0</v>
      </c>
      <c r="O2699" s="11">
        <f ca="1">(K2699-G2699)*'Meta-analysis (Retention)'!$B$4</f>
        <v>0</v>
      </c>
      <c r="Q2699" s="11">
        <f ca="1">(L2699-H2699)*'Meta-analysis (Retention)'!$B$4</f>
        <v>0</v>
      </c>
    </row>
    <row r="2700" spans="1:17">
      <c r="A2700" s="11">
        <v>0.69599999999999995</v>
      </c>
      <c r="B2700" s="11" cm="1">
        <f t="array" aca="1" ref="B2700" ca="1">INDEX(
    INDIRECT("'Bootstrap Sampling (Retention)'!$A$4:$A$4004"),
    RANDBETWEEN(
        MATCH('Meta-analysis (Retention)'!$B$5, INDIRECT("'Bootstrap Sampling (Retention)'!$A$4:$A$4004"), 1),
        MATCH('Meta-analysis (Retention)'!$B$6, INDIRECT("'Bootstrap Sampling (Retention)'!$A$4:$A$4004"), 1)
    ),
    1
)</f>
        <v>0</v>
      </c>
      <c r="C2700" s="11">
        <f t="shared" ca="1" si="301"/>
        <v>1</v>
      </c>
      <c r="F2700" s="11">
        <f t="shared" ca="1" si="305"/>
        <v>0.5</v>
      </c>
      <c r="G2700" s="11">
        <f t="shared" ca="1" si="306"/>
        <v>0.8</v>
      </c>
      <c r="H2700" s="11">
        <f t="shared" ca="1" si="307"/>
        <v>0.72</v>
      </c>
      <c r="J2700" s="11">
        <f t="shared" ca="1" si="302"/>
        <v>0.5</v>
      </c>
      <c r="K2700" s="11">
        <f t="shared" ca="1" si="303"/>
        <v>0.8</v>
      </c>
      <c r="L2700" s="11">
        <f t="shared" ca="1" si="304"/>
        <v>0.72</v>
      </c>
      <c r="M2700" s="11">
        <f ca="1">(J2700-F2700)*'Meta-analysis (Retention)'!$B$4</f>
        <v>0</v>
      </c>
      <c r="O2700" s="11">
        <f ca="1">(K2700-G2700)*'Meta-analysis (Retention)'!$B$4</f>
        <v>0</v>
      </c>
      <c r="Q2700" s="11">
        <f ca="1">(L2700-H2700)*'Meta-analysis (Retention)'!$B$4</f>
        <v>0</v>
      </c>
    </row>
    <row r="2701" spans="1:17">
      <c r="A2701" s="11">
        <v>0.69699999999999995</v>
      </c>
      <c r="B2701" s="11" cm="1">
        <f t="array" aca="1" ref="B2701" ca="1">INDEX(
    INDIRECT("'Bootstrap Sampling (Retention)'!$A$4:$A$4004"),
    RANDBETWEEN(
        MATCH('Meta-analysis (Retention)'!$B$5, INDIRECT("'Bootstrap Sampling (Retention)'!$A$4:$A$4004"), 1),
        MATCH('Meta-analysis (Retention)'!$B$6, INDIRECT("'Bootstrap Sampling (Retention)'!$A$4:$A$4004"), 1)
    ),
    1
)</f>
        <v>0</v>
      </c>
      <c r="C2701" s="11">
        <f t="shared" ca="1" si="301"/>
        <v>1</v>
      </c>
      <c r="F2701" s="11">
        <f t="shared" ca="1" si="305"/>
        <v>0.5</v>
      </c>
      <c r="G2701" s="11">
        <f t="shared" ca="1" si="306"/>
        <v>0.8</v>
      </c>
      <c r="H2701" s="11">
        <f t="shared" ca="1" si="307"/>
        <v>0.56000000000000005</v>
      </c>
      <c r="J2701" s="11">
        <f t="shared" ca="1" si="302"/>
        <v>0.5</v>
      </c>
      <c r="K2701" s="11">
        <f t="shared" ca="1" si="303"/>
        <v>0.8</v>
      </c>
      <c r="L2701" s="11">
        <f t="shared" ca="1" si="304"/>
        <v>0.56000000000000005</v>
      </c>
      <c r="M2701" s="11">
        <f ca="1">(J2701-F2701)*'Meta-analysis (Retention)'!$B$4</f>
        <v>0</v>
      </c>
      <c r="O2701" s="11">
        <f ca="1">(K2701-G2701)*'Meta-analysis (Retention)'!$B$4</f>
        <v>0</v>
      </c>
      <c r="Q2701" s="11">
        <f ca="1">(L2701-H2701)*'Meta-analysis (Retention)'!$B$4</f>
        <v>0</v>
      </c>
    </row>
    <row r="2702" spans="1:17">
      <c r="A2702" s="11">
        <v>0.69799999999999995</v>
      </c>
      <c r="B2702" s="11" cm="1">
        <f t="array" aca="1" ref="B2702" ca="1">INDEX(
    INDIRECT("'Bootstrap Sampling (Retention)'!$A$4:$A$4004"),
    RANDBETWEEN(
        MATCH('Meta-analysis (Retention)'!$B$5, INDIRECT("'Bootstrap Sampling (Retention)'!$A$4:$A$4004"), 1),
        MATCH('Meta-analysis (Retention)'!$B$6, INDIRECT("'Bootstrap Sampling (Retention)'!$A$4:$A$4004"), 1)
    ),
    1
)</f>
        <v>0</v>
      </c>
      <c r="C2702" s="11">
        <f t="shared" ref="C2702:C2765" ca="1" si="308">AVERAGE(B2702:B2702)+1</f>
        <v>1</v>
      </c>
      <c r="F2702" s="11">
        <f t="shared" ca="1" si="305"/>
        <v>0.5</v>
      </c>
      <c r="G2702" s="11">
        <f t="shared" ca="1" si="306"/>
        <v>0.8</v>
      </c>
      <c r="H2702" s="11">
        <f t="shared" ca="1" si="307"/>
        <v>0.64</v>
      </c>
      <c r="J2702" s="11">
        <f t="shared" ca="1" si="302"/>
        <v>0.5</v>
      </c>
      <c r="K2702" s="11">
        <f t="shared" ca="1" si="303"/>
        <v>0.8</v>
      </c>
      <c r="L2702" s="11">
        <f t="shared" ca="1" si="304"/>
        <v>0.64</v>
      </c>
      <c r="M2702" s="11">
        <f ca="1">(J2702-F2702)*'Meta-analysis (Retention)'!$B$4</f>
        <v>0</v>
      </c>
      <c r="O2702" s="11">
        <f ca="1">(K2702-G2702)*'Meta-analysis (Retention)'!$B$4</f>
        <v>0</v>
      </c>
      <c r="Q2702" s="11">
        <f ca="1">(L2702-H2702)*'Meta-analysis (Retention)'!$B$4</f>
        <v>0</v>
      </c>
    </row>
    <row r="2703" spans="1:17">
      <c r="A2703" s="11">
        <v>0.69899999999999995</v>
      </c>
      <c r="B2703" s="11" cm="1">
        <f t="array" aca="1" ref="B2703" ca="1">INDEX(
    INDIRECT("'Bootstrap Sampling (Retention)'!$A$4:$A$4004"),
    RANDBETWEEN(
        MATCH('Meta-analysis (Retention)'!$B$5, INDIRECT("'Bootstrap Sampling (Retention)'!$A$4:$A$4004"), 1),
        MATCH('Meta-analysis (Retention)'!$B$6, INDIRECT("'Bootstrap Sampling (Retention)'!$A$4:$A$4004"), 1)
    ),
    1
)</f>
        <v>0</v>
      </c>
      <c r="C2703" s="11">
        <f t="shared" ca="1" si="308"/>
        <v>1</v>
      </c>
      <c r="F2703" s="11">
        <f t="shared" ca="1" si="305"/>
        <v>0.5</v>
      </c>
      <c r="G2703" s="11">
        <f t="shared" ca="1" si="306"/>
        <v>0.8</v>
      </c>
      <c r="H2703" s="11">
        <f t="shared" ca="1" si="307"/>
        <v>0.63</v>
      </c>
      <c r="J2703" s="11">
        <f t="shared" ca="1" si="302"/>
        <v>0.5</v>
      </c>
      <c r="K2703" s="11">
        <f t="shared" ca="1" si="303"/>
        <v>0.8</v>
      </c>
      <c r="L2703" s="11">
        <f t="shared" ca="1" si="304"/>
        <v>0.63</v>
      </c>
      <c r="M2703" s="11">
        <f ca="1">(J2703-F2703)*'Meta-analysis (Retention)'!$B$4</f>
        <v>0</v>
      </c>
      <c r="O2703" s="11">
        <f ca="1">(K2703-G2703)*'Meta-analysis (Retention)'!$B$4</f>
        <v>0</v>
      </c>
      <c r="Q2703" s="11">
        <f ca="1">(L2703-H2703)*'Meta-analysis (Retention)'!$B$4</f>
        <v>0</v>
      </c>
    </row>
    <row r="2704" spans="1:17">
      <c r="A2704" s="11">
        <v>0.7</v>
      </c>
      <c r="B2704" s="11" cm="1">
        <f t="array" aca="1" ref="B2704" ca="1">INDEX(
    INDIRECT("'Bootstrap Sampling (Retention)'!$A$4:$A$4004"),
    RANDBETWEEN(
        MATCH('Meta-analysis (Retention)'!$B$5, INDIRECT("'Bootstrap Sampling (Retention)'!$A$4:$A$4004"), 1),
        MATCH('Meta-analysis (Retention)'!$B$6, INDIRECT("'Bootstrap Sampling (Retention)'!$A$4:$A$4004"), 1)
    ),
    1
)</f>
        <v>0</v>
      </c>
      <c r="C2704" s="11">
        <f t="shared" ca="1" si="308"/>
        <v>1</v>
      </c>
      <c r="F2704" s="11">
        <f t="shared" ca="1" si="305"/>
        <v>0.5</v>
      </c>
      <c r="G2704" s="11">
        <f t="shared" ca="1" si="306"/>
        <v>0.8</v>
      </c>
      <c r="H2704" s="11">
        <f t="shared" ca="1" si="307"/>
        <v>0.7</v>
      </c>
      <c r="J2704" s="11">
        <f t="shared" ca="1" si="302"/>
        <v>0.5</v>
      </c>
      <c r="K2704" s="11">
        <f t="shared" ca="1" si="303"/>
        <v>0.8</v>
      </c>
      <c r="L2704" s="11">
        <f t="shared" ca="1" si="304"/>
        <v>0.7</v>
      </c>
      <c r="M2704" s="11">
        <f ca="1">(J2704-F2704)*'Meta-analysis (Retention)'!$B$4</f>
        <v>0</v>
      </c>
      <c r="O2704" s="11">
        <f ca="1">(K2704-G2704)*'Meta-analysis (Retention)'!$B$4</f>
        <v>0</v>
      </c>
      <c r="Q2704" s="11">
        <f ca="1">(L2704-H2704)*'Meta-analysis (Retention)'!$B$4</f>
        <v>0</v>
      </c>
    </row>
    <row r="2705" spans="1:17">
      <c r="A2705" s="11">
        <v>0.70099999999999996</v>
      </c>
      <c r="B2705" s="11" cm="1">
        <f t="array" aca="1" ref="B2705" ca="1">INDEX(
    INDIRECT("'Bootstrap Sampling (Retention)'!$A$4:$A$4004"),
    RANDBETWEEN(
        MATCH('Meta-analysis (Retention)'!$B$5, INDIRECT("'Bootstrap Sampling (Retention)'!$A$4:$A$4004"), 1),
        MATCH('Meta-analysis (Retention)'!$B$6, INDIRECT("'Bootstrap Sampling (Retention)'!$A$4:$A$4004"), 1)
    ),
    1
)</f>
        <v>0</v>
      </c>
      <c r="C2705" s="11">
        <f t="shared" ca="1" si="308"/>
        <v>1</v>
      </c>
      <c r="F2705" s="11">
        <f t="shared" ca="1" si="305"/>
        <v>0.5</v>
      </c>
      <c r="G2705" s="11">
        <f t="shared" ca="1" si="306"/>
        <v>0.8</v>
      </c>
      <c r="H2705" s="11">
        <f t="shared" ca="1" si="307"/>
        <v>0.59</v>
      </c>
      <c r="J2705" s="11">
        <f t="shared" ca="1" si="302"/>
        <v>0.5</v>
      </c>
      <c r="K2705" s="11">
        <f t="shared" ca="1" si="303"/>
        <v>0.8</v>
      </c>
      <c r="L2705" s="11">
        <f t="shared" ca="1" si="304"/>
        <v>0.59</v>
      </c>
      <c r="M2705" s="11">
        <f ca="1">(J2705-F2705)*'Meta-analysis (Retention)'!$B$4</f>
        <v>0</v>
      </c>
      <c r="O2705" s="11">
        <f ca="1">(K2705-G2705)*'Meta-analysis (Retention)'!$B$4</f>
        <v>0</v>
      </c>
      <c r="Q2705" s="11">
        <f ca="1">(L2705-H2705)*'Meta-analysis (Retention)'!$B$4</f>
        <v>0</v>
      </c>
    </row>
    <row r="2706" spans="1:17">
      <c r="A2706" s="11">
        <v>0.70199999999999996</v>
      </c>
      <c r="B2706" s="11" cm="1">
        <f t="array" aca="1" ref="B2706" ca="1">INDEX(
    INDIRECT("'Bootstrap Sampling (Retention)'!$A$4:$A$4004"),
    RANDBETWEEN(
        MATCH('Meta-analysis (Retention)'!$B$5, INDIRECT("'Bootstrap Sampling (Retention)'!$A$4:$A$4004"), 1),
        MATCH('Meta-analysis (Retention)'!$B$6, INDIRECT("'Bootstrap Sampling (Retention)'!$A$4:$A$4004"), 1)
    ),
    1
)</f>
        <v>0</v>
      </c>
      <c r="C2706" s="11">
        <f t="shared" ca="1" si="308"/>
        <v>1</v>
      </c>
      <c r="F2706" s="11">
        <f t="shared" ca="1" si="305"/>
        <v>0.5</v>
      </c>
      <c r="G2706" s="11">
        <f t="shared" ca="1" si="306"/>
        <v>0.8</v>
      </c>
      <c r="H2706" s="11">
        <f t="shared" ca="1" si="307"/>
        <v>0.78</v>
      </c>
      <c r="J2706" s="11">
        <f t="shared" ca="1" si="302"/>
        <v>0.5</v>
      </c>
      <c r="K2706" s="11">
        <f t="shared" ca="1" si="303"/>
        <v>0.8</v>
      </c>
      <c r="L2706" s="11">
        <f t="shared" ca="1" si="304"/>
        <v>0.78</v>
      </c>
      <c r="M2706" s="11">
        <f ca="1">(J2706-F2706)*'Meta-analysis (Retention)'!$B$4</f>
        <v>0</v>
      </c>
      <c r="O2706" s="11">
        <f ca="1">(K2706-G2706)*'Meta-analysis (Retention)'!$B$4</f>
        <v>0</v>
      </c>
      <c r="Q2706" s="11">
        <f ca="1">(L2706-H2706)*'Meta-analysis (Retention)'!$B$4</f>
        <v>0</v>
      </c>
    </row>
    <row r="2707" spans="1:17">
      <c r="A2707" s="11">
        <v>0.70299999999999996</v>
      </c>
      <c r="B2707" s="11" cm="1">
        <f t="array" aca="1" ref="B2707" ca="1">INDEX(
    INDIRECT("'Bootstrap Sampling (Retention)'!$A$4:$A$4004"),
    RANDBETWEEN(
        MATCH('Meta-analysis (Retention)'!$B$5, INDIRECT("'Bootstrap Sampling (Retention)'!$A$4:$A$4004"), 1),
        MATCH('Meta-analysis (Retention)'!$B$6, INDIRECT("'Bootstrap Sampling (Retention)'!$A$4:$A$4004"), 1)
    ),
    1
)</f>
        <v>0</v>
      </c>
      <c r="C2707" s="11">
        <f t="shared" ca="1" si="308"/>
        <v>1</v>
      </c>
      <c r="F2707" s="11">
        <f t="shared" ca="1" si="305"/>
        <v>0.5</v>
      </c>
      <c r="G2707" s="11">
        <f t="shared" ca="1" si="306"/>
        <v>0.8</v>
      </c>
      <c r="H2707" s="11">
        <f t="shared" ca="1" si="307"/>
        <v>0.54</v>
      </c>
      <c r="J2707" s="11">
        <f t="shared" ca="1" si="302"/>
        <v>0.5</v>
      </c>
      <c r="K2707" s="11">
        <f t="shared" ca="1" si="303"/>
        <v>0.8</v>
      </c>
      <c r="L2707" s="11">
        <f t="shared" ca="1" si="304"/>
        <v>0.54</v>
      </c>
      <c r="M2707" s="11">
        <f ca="1">(J2707-F2707)*'Meta-analysis (Retention)'!$B$4</f>
        <v>0</v>
      </c>
      <c r="O2707" s="11">
        <f ca="1">(K2707-G2707)*'Meta-analysis (Retention)'!$B$4</f>
        <v>0</v>
      </c>
      <c r="Q2707" s="11">
        <f ca="1">(L2707-H2707)*'Meta-analysis (Retention)'!$B$4</f>
        <v>0</v>
      </c>
    </row>
    <row r="2708" spans="1:17">
      <c r="A2708" s="11">
        <v>0.70399999999999996</v>
      </c>
      <c r="B2708" s="11" cm="1">
        <f t="array" aca="1" ref="B2708" ca="1">INDEX(
    INDIRECT("'Bootstrap Sampling (Retention)'!$A$4:$A$4004"),
    RANDBETWEEN(
        MATCH('Meta-analysis (Retention)'!$B$5, INDIRECT("'Bootstrap Sampling (Retention)'!$A$4:$A$4004"), 1),
        MATCH('Meta-analysis (Retention)'!$B$6, INDIRECT("'Bootstrap Sampling (Retention)'!$A$4:$A$4004"), 1)
    ),
    1
)</f>
        <v>0</v>
      </c>
      <c r="C2708" s="11">
        <f t="shared" ca="1" si="308"/>
        <v>1</v>
      </c>
      <c r="F2708" s="11">
        <f t="shared" ca="1" si="305"/>
        <v>0.5</v>
      </c>
      <c r="G2708" s="11">
        <f t="shared" ca="1" si="306"/>
        <v>0.8</v>
      </c>
      <c r="H2708" s="11">
        <f t="shared" ca="1" si="307"/>
        <v>0.63</v>
      </c>
      <c r="J2708" s="11">
        <f t="shared" ca="1" si="302"/>
        <v>0.5</v>
      </c>
      <c r="K2708" s="11">
        <f t="shared" ca="1" si="303"/>
        <v>0.8</v>
      </c>
      <c r="L2708" s="11">
        <f t="shared" ca="1" si="304"/>
        <v>0.63</v>
      </c>
      <c r="M2708" s="11">
        <f ca="1">(J2708-F2708)*'Meta-analysis (Retention)'!$B$4</f>
        <v>0</v>
      </c>
      <c r="O2708" s="11">
        <f ca="1">(K2708-G2708)*'Meta-analysis (Retention)'!$B$4</f>
        <v>0</v>
      </c>
      <c r="Q2708" s="11">
        <f ca="1">(L2708-H2708)*'Meta-analysis (Retention)'!$B$4</f>
        <v>0</v>
      </c>
    </row>
    <row r="2709" spans="1:17">
      <c r="A2709" s="11">
        <v>0.70499999999999996</v>
      </c>
      <c r="B2709" s="11" cm="1">
        <f t="array" aca="1" ref="B2709" ca="1">INDEX(
    INDIRECT("'Bootstrap Sampling (Retention)'!$A$4:$A$4004"),
    RANDBETWEEN(
        MATCH('Meta-analysis (Retention)'!$B$5, INDIRECT("'Bootstrap Sampling (Retention)'!$A$4:$A$4004"), 1),
        MATCH('Meta-analysis (Retention)'!$B$6, INDIRECT("'Bootstrap Sampling (Retention)'!$A$4:$A$4004"), 1)
    ),
    1
)</f>
        <v>0</v>
      </c>
      <c r="C2709" s="11">
        <f t="shared" ca="1" si="308"/>
        <v>1</v>
      </c>
      <c r="F2709" s="11">
        <f t="shared" ca="1" si="305"/>
        <v>0.5</v>
      </c>
      <c r="G2709" s="11">
        <f t="shared" ca="1" si="306"/>
        <v>0.8</v>
      </c>
      <c r="H2709" s="11">
        <f t="shared" ca="1" si="307"/>
        <v>0.8</v>
      </c>
      <c r="J2709" s="11">
        <f t="shared" ca="1" si="302"/>
        <v>0.5</v>
      </c>
      <c r="K2709" s="11">
        <f t="shared" ca="1" si="303"/>
        <v>0.8</v>
      </c>
      <c r="L2709" s="11">
        <f t="shared" ca="1" si="304"/>
        <v>0.8</v>
      </c>
      <c r="M2709" s="11">
        <f ca="1">(J2709-F2709)*'Meta-analysis (Retention)'!$B$4</f>
        <v>0</v>
      </c>
      <c r="O2709" s="11">
        <f ca="1">(K2709-G2709)*'Meta-analysis (Retention)'!$B$4</f>
        <v>0</v>
      </c>
      <c r="Q2709" s="11">
        <f ca="1">(L2709-H2709)*'Meta-analysis (Retention)'!$B$4</f>
        <v>0</v>
      </c>
    </row>
    <row r="2710" spans="1:17">
      <c r="A2710" s="11">
        <v>0.70599999999999996</v>
      </c>
      <c r="B2710" s="11" cm="1">
        <f t="array" aca="1" ref="B2710" ca="1">INDEX(
    INDIRECT("'Bootstrap Sampling (Retention)'!$A$4:$A$4004"),
    RANDBETWEEN(
        MATCH('Meta-analysis (Retention)'!$B$5, INDIRECT("'Bootstrap Sampling (Retention)'!$A$4:$A$4004"), 1),
        MATCH('Meta-analysis (Retention)'!$B$6, INDIRECT("'Bootstrap Sampling (Retention)'!$A$4:$A$4004"), 1)
    ),
    1
)</f>
        <v>0</v>
      </c>
      <c r="C2710" s="11">
        <f t="shared" ca="1" si="308"/>
        <v>1</v>
      </c>
      <c r="F2710" s="11">
        <f t="shared" ca="1" si="305"/>
        <v>0.5</v>
      </c>
      <c r="G2710" s="11">
        <f t="shared" ca="1" si="306"/>
        <v>0.8</v>
      </c>
      <c r="H2710" s="11">
        <f t="shared" ca="1" si="307"/>
        <v>0.66</v>
      </c>
      <c r="J2710" s="11">
        <f t="shared" ca="1" si="302"/>
        <v>0.5</v>
      </c>
      <c r="K2710" s="11">
        <f t="shared" ca="1" si="303"/>
        <v>0.8</v>
      </c>
      <c r="L2710" s="11">
        <f t="shared" ca="1" si="304"/>
        <v>0.66</v>
      </c>
      <c r="M2710" s="11">
        <f ca="1">(J2710-F2710)*'Meta-analysis (Retention)'!$B$4</f>
        <v>0</v>
      </c>
      <c r="O2710" s="11">
        <f ca="1">(K2710-G2710)*'Meta-analysis (Retention)'!$B$4</f>
        <v>0</v>
      </c>
      <c r="Q2710" s="11">
        <f ca="1">(L2710-H2710)*'Meta-analysis (Retention)'!$B$4</f>
        <v>0</v>
      </c>
    </row>
    <row r="2711" spans="1:17">
      <c r="A2711" s="11">
        <v>0.70699999999999996</v>
      </c>
      <c r="B2711" s="11" cm="1">
        <f t="array" aca="1" ref="B2711" ca="1">INDEX(
    INDIRECT("'Bootstrap Sampling (Retention)'!$A$4:$A$4004"),
    RANDBETWEEN(
        MATCH('Meta-analysis (Retention)'!$B$5, INDIRECT("'Bootstrap Sampling (Retention)'!$A$4:$A$4004"), 1),
        MATCH('Meta-analysis (Retention)'!$B$6, INDIRECT("'Bootstrap Sampling (Retention)'!$A$4:$A$4004"), 1)
    ),
    1
)</f>
        <v>0</v>
      </c>
      <c r="C2711" s="11">
        <f t="shared" ca="1" si="308"/>
        <v>1</v>
      </c>
      <c r="F2711" s="11">
        <f t="shared" ca="1" si="305"/>
        <v>0.5</v>
      </c>
      <c r="G2711" s="11">
        <f t="shared" ca="1" si="306"/>
        <v>0.8</v>
      </c>
      <c r="H2711" s="11">
        <f t="shared" ca="1" si="307"/>
        <v>0.53</v>
      </c>
      <c r="J2711" s="11">
        <f t="shared" ca="1" si="302"/>
        <v>0.5</v>
      </c>
      <c r="K2711" s="11">
        <f t="shared" ca="1" si="303"/>
        <v>0.8</v>
      </c>
      <c r="L2711" s="11">
        <f t="shared" ca="1" si="304"/>
        <v>0.53</v>
      </c>
      <c r="M2711" s="11">
        <f ca="1">(J2711-F2711)*'Meta-analysis (Retention)'!$B$4</f>
        <v>0</v>
      </c>
      <c r="O2711" s="11">
        <f ca="1">(K2711-G2711)*'Meta-analysis (Retention)'!$B$4</f>
        <v>0</v>
      </c>
      <c r="Q2711" s="11">
        <f ca="1">(L2711-H2711)*'Meta-analysis (Retention)'!$B$4</f>
        <v>0</v>
      </c>
    </row>
    <row r="2712" spans="1:17">
      <c r="A2712" s="11">
        <v>0.70799999999999996</v>
      </c>
      <c r="B2712" s="11" cm="1">
        <f t="array" aca="1" ref="B2712" ca="1">INDEX(
    INDIRECT("'Bootstrap Sampling (Retention)'!$A$4:$A$4004"),
    RANDBETWEEN(
        MATCH('Meta-analysis (Retention)'!$B$5, INDIRECT("'Bootstrap Sampling (Retention)'!$A$4:$A$4004"), 1),
        MATCH('Meta-analysis (Retention)'!$B$6, INDIRECT("'Bootstrap Sampling (Retention)'!$A$4:$A$4004"), 1)
    ),
    1
)</f>
        <v>0</v>
      </c>
      <c r="C2712" s="11">
        <f t="shared" ca="1" si="308"/>
        <v>1</v>
      </c>
      <c r="F2712" s="11">
        <f t="shared" ca="1" si="305"/>
        <v>0.5</v>
      </c>
      <c r="G2712" s="11">
        <f t="shared" ca="1" si="306"/>
        <v>0.8</v>
      </c>
      <c r="H2712" s="11">
        <f t="shared" ca="1" si="307"/>
        <v>0.78</v>
      </c>
      <c r="J2712" s="11">
        <f t="shared" ca="1" si="302"/>
        <v>0.5</v>
      </c>
      <c r="K2712" s="11">
        <f t="shared" ca="1" si="303"/>
        <v>0.8</v>
      </c>
      <c r="L2712" s="11">
        <f t="shared" ca="1" si="304"/>
        <v>0.78</v>
      </c>
      <c r="M2712" s="11">
        <f ca="1">(J2712-F2712)*'Meta-analysis (Retention)'!$B$4</f>
        <v>0</v>
      </c>
      <c r="O2712" s="11">
        <f ca="1">(K2712-G2712)*'Meta-analysis (Retention)'!$B$4</f>
        <v>0</v>
      </c>
      <c r="Q2712" s="11">
        <f ca="1">(L2712-H2712)*'Meta-analysis (Retention)'!$B$4</f>
        <v>0</v>
      </c>
    </row>
    <row r="2713" spans="1:17">
      <c r="A2713" s="11">
        <v>0.70899999999999996</v>
      </c>
      <c r="B2713" s="11" cm="1">
        <f t="array" aca="1" ref="B2713" ca="1">INDEX(
    INDIRECT("'Bootstrap Sampling (Retention)'!$A$4:$A$4004"),
    RANDBETWEEN(
        MATCH('Meta-analysis (Retention)'!$B$5, INDIRECT("'Bootstrap Sampling (Retention)'!$A$4:$A$4004"), 1),
        MATCH('Meta-analysis (Retention)'!$B$6, INDIRECT("'Bootstrap Sampling (Retention)'!$A$4:$A$4004"), 1)
    ),
    1
)</f>
        <v>0</v>
      </c>
      <c r="C2713" s="11">
        <f t="shared" ca="1" si="308"/>
        <v>1</v>
      </c>
      <c r="F2713" s="11">
        <f t="shared" ca="1" si="305"/>
        <v>0.5</v>
      </c>
      <c r="G2713" s="11">
        <f t="shared" ca="1" si="306"/>
        <v>0.8</v>
      </c>
      <c r="H2713" s="11">
        <f t="shared" ca="1" si="307"/>
        <v>0.61</v>
      </c>
      <c r="J2713" s="11">
        <f t="shared" ca="1" si="302"/>
        <v>0.5</v>
      </c>
      <c r="K2713" s="11">
        <f t="shared" ca="1" si="303"/>
        <v>0.8</v>
      </c>
      <c r="L2713" s="11">
        <f t="shared" ca="1" si="304"/>
        <v>0.61</v>
      </c>
      <c r="M2713" s="11">
        <f ca="1">(J2713-F2713)*'Meta-analysis (Retention)'!$B$4</f>
        <v>0</v>
      </c>
      <c r="O2713" s="11">
        <f ca="1">(K2713-G2713)*'Meta-analysis (Retention)'!$B$4</f>
        <v>0</v>
      </c>
      <c r="Q2713" s="11">
        <f ca="1">(L2713-H2713)*'Meta-analysis (Retention)'!$B$4</f>
        <v>0</v>
      </c>
    </row>
    <row r="2714" spans="1:17">
      <c r="A2714" s="11">
        <v>0.71</v>
      </c>
      <c r="B2714" s="11" cm="1">
        <f t="array" aca="1" ref="B2714" ca="1">INDEX(
    INDIRECT("'Bootstrap Sampling (Retention)'!$A$4:$A$4004"),
    RANDBETWEEN(
        MATCH('Meta-analysis (Retention)'!$B$5, INDIRECT("'Bootstrap Sampling (Retention)'!$A$4:$A$4004"), 1),
        MATCH('Meta-analysis (Retention)'!$B$6, INDIRECT("'Bootstrap Sampling (Retention)'!$A$4:$A$4004"), 1)
    ),
    1
)</f>
        <v>0</v>
      </c>
      <c r="C2714" s="11">
        <f t="shared" ca="1" si="308"/>
        <v>1</v>
      </c>
      <c r="F2714" s="11">
        <f t="shared" ca="1" si="305"/>
        <v>0.5</v>
      </c>
      <c r="G2714" s="11">
        <f t="shared" ca="1" si="306"/>
        <v>0.8</v>
      </c>
      <c r="H2714" s="11">
        <f t="shared" ca="1" si="307"/>
        <v>0.56000000000000005</v>
      </c>
      <c r="J2714" s="11">
        <f t="shared" ca="1" si="302"/>
        <v>0.5</v>
      </c>
      <c r="K2714" s="11">
        <f t="shared" ca="1" si="303"/>
        <v>0.8</v>
      </c>
      <c r="L2714" s="11">
        <f t="shared" ca="1" si="304"/>
        <v>0.56000000000000005</v>
      </c>
      <c r="M2714" s="11">
        <f ca="1">(J2714-F2714)*'Meta-analysis (Retention)'!$B$4</f>
        <v>0</v>
      </c>
      <c r="O2714" s="11">
        <f ca="1">(K2714-G2714)*'Meta-analysis (Retention)'!$B$4</f>
        <v>0</v>
      </c>
      <c r="Q2714" s="11">
        <f ca="1">(L2714-H2714)*'Meta-analysis (Retention)'!$B$4</f>
        <v>0</v>
      </c>
    </row>
    <row r="2715" spans="1:17">
      <c r="A2715" s="11">
        <v>0.71099999999999997</v>
      </c>
      <c r="B2715" s="11" cm="1">
        <f t="array" aca="1" ref="B2715" ca="1">INDEX(
    INDIRECT("'Bootstrap Sampling (Retention)'!$A$4:$A$4004"),
    RANDBETWEEN(
        MATCH('Meta-analysis (Retention)'!$B$5, INDIRECT("'Bootstrap Sampling (Retention)'!$A$4:$A$4004"), 1),
        MATCH('Meta-analysis (Retention)'!$B$6, INDIRECT("'Bootstrap Sampling (Retention)'!$A$4:$A$4004"), 1)
    ),
    1
)</f>
        <v>0</v>
      </c>
      <c r="C2715" s="11">
        <f t="shared" ca="1" si="308"/>
        <v>1</v>
      </c>
      <c r="F2715" s="11">
        <f t="shared" ca="1" si="305"/>
        <v>0.5</v>
      </c>
      <c r="G2715" s="11">
        <f t="shared" ca="1" si="306"/>
        <v>0.8</v>
      </c>
      <c r="H2715" s="11">
        <f t="shared" ca="1" si="307"/>
        <v>0.7</v>
      </c>
      <c r="J2715" s="11">
        <f t="shared" ca="1" si="302"/>
        <v>0.5</v>
      </c>
      <c r="K2715" s="11">
        <f t="shared" ca="1" si="303"/>
        <v>0.8</v>
      </c>
      <c r="L2715" s="11">
        <f t="shared" ca="1" si="304"/>
        <v>0.7</v>
      </c>
      <c r="M2715" s="11">
        <f ca="1">(J2715-F2715)*'Meta-analysis (Retention)'!$B$4</f>
        <v>0</v>
      </c>
      <c r="O2715" s="11">
        <f ca="1">(K2715-G2715)*'Meta-analysis (Retention)'!$B$4</f>
        <v>0</v>
      </c>
      <c r="Q2715" s="11">
        <f ca="1">(L2715-H2715)*'Meta-analysis (Retention)'!$B$4</f>
        <v>0</v>
      </c>
    </row>
    <row r="2716" spans="1:17">
      <c r="A2716" s="11">
        <v>0.71199999999999997</v>
      </c>
      <c r="B2716" s="11" cm="1">
        <f t="array" aca="1" ref="B2716" ca="1">INDEX(
    INDIRECT("'Bootstrap Sampling (Retention)'!$A$4:$A$4004"),
    RANDBETWEEN(
        MATCH('Meta-analysis (Retention)'!$B$5, INDIRECT("'Bootstrap Sampling (Retention)'!$A$4:$A$4004"), 1),
        MATCH('Meta-analysis (Retention)'!$B$6, INDIRECT("'Bootstrap Sampling (Retention)'!$A$4:$A$4004"), 1)
    ),
    1
)</f>
        <v>0</v>
      </c>
      <c r="C2716" s="11">
        <f t="shared" ca="1" si="308"/>
        <v>1</v>
      </c>
      <c r="F2716" s="11">
        <f t="shared" ca="1" si="305"/>
        <v>0.5</v>
      </c>
      <c r="G2716" s="11">
        <f t="shared" ca="1" si="306"/>
        <v>0.8</v>
      </c>
      <c r="H2716" s="11">
        <f t="shared" ca="1" si="307"/>
        <v>0.7</v>
      </c>
      <c r="J2716" s="11">
        <f t="shared" ca="1" si="302"/>
        <v>0.5</v>
      </c>
      <c r="K2716" s="11">
        <f t="shared" ca="1" si="303"/>
        <v>0.8</v>
      </c>
      <c r="L2716" s="11">
        <f t="shared" ca="1" si="304"/>
        <v>0.7</v>
      </c>
      <c r="M2716" s="11">
        <f ca="1">(J2716-F2716)*'Meta-analysis (Retention)'!$B$4</f>
        <v>0</v>
      </c>
      <c r="O2716" s="11">
        <f ca="1">(K2716-G2716)*'Meta-analysis (Retention)'!$B$4</f>
        <v>0</v>
      </c>
      <c r="Q2716" s="11">
        <f ca="1">(L2716-H2716)*'Meta-analysis (Retention)'!$B$4</f>
        <v>0</v>
      </c>
    </row>
    <row r="2717" spans="1:17">
      <c r="A2717" s="11">
        <v>0.71299999999999997</v>
      </c>
      <c r="B2717" s="11" cm="1">
        <f t="array" aca="1" ref="B2717" ca="1">INDEX(
    INDIRECT("'Bootstrap Sampling (Retention)'!$A$4:$A$4004"),
    RANDBETWEEN(
        MATCH('Meta-analysis (Retention)'!$B$5, INDIRECT("'Bootstrap Sampling (Retention)'!$A$4:$A$4004"), 1),
        MATCH('Meta-analysis (Retention)'!$B$6, INDIRECT("'Bootstrap Sampling (Retention)'!$A$4:$A$4004"), 1)
    ),
    1
)</f>
        <v>0</v>
      </c>
      <c r="C2717" s="11">
        <f t="shared" ca="1" si="308"/>
        <v>1</v>
      </c>
      <c r="F2717" s="11">
        <f t="shared" ca="1" si="305"/>
        <v>0.5</v>
      </c>
      <c r="G2717" s="11">
        <f t="shared" ca="1" si="306"/>
        <v>0.8</v>
      </c>
      <c r="H2717" s="11">
        <f t="shared" ca="1" si="307"/>
        <v>0.73</v>
      </c>
      <c r="J2717" s="11">
        <f t="shared" ca="1" si="302"/>
        <v>0.5</v>
      </c>
      <c r="K2717" s="11">
        <f t="shared" ca="1" si="303"/>
        <v>0.8</v>
      </c>
      <c r="L2717" s="11">
        <f t="shared" ca="1" si="304"/>
        <v>0.73</v>
      </c>
      <c r="M2717" s="11">
        <f ca="1">(J2717-F2717)*'Meta-analysis (Retention)'!$B$4</f>
        <v>0</v>
      </c>
      <c r="O2717" s="11">
        <f ca="1">(K2717-G2717)*'Meta-analysis (Retention)'!$B$4</f>
        <v>0</v>
      </c>
      <c r="Q2717" s="11">
        <f ca="1">(L2717-H2717)*'Meta-analysis (Retention)'!$B$4</f>
        <v>0</v>
      </c>
    </row>
    <row r="2718" spans="1:17">
      <c r="A2718" s="11">
        <v>0.71399999999999997</v>
      </c>
      <c r="B2718" s="11" cm="1">
        <f t="array" aca="1" ref="B2718" ca="1">INDEX(
    INDIRECT("'Bootstrap Sampling (Retention)'!$A$4:$A$4004"),
    RANDBETWEEN(
        MATCH('Meta-analysis (Retention)'!$B$5, INDIRECT("'Bootstrap Sampling (Retention)'!$A$4:$A$4004"), 1),
        MATCH('Meta-analysis (Retention)'!$B$6, INDIRECT("'Bootstrap Sampling (Retention)'!$A$4:$A$4004"), 1)
    ),
    1
)</f>
        <v>0</v>
      </c>
      <c r="C2718" s="11">
        <f t="shared" ca="1" si="308"/>
        <v>1</v>
      </c>
      <c r="F2718" s="11">
        <f t="shared" ca="1" si="305"/>
        <v>0.5</v>
      </c>
      <c r="G2718" s="11">
        <f t="shared" ca="1" si="306"/>
        <v>0.8</v>
      </c>
      <c r="H2718" s="11">
        <f t="shared" ca="1" si="307"/>
        <v>0.6</v>
      </c>
      <c r="J2718" s="11">
        <f t="shared" ca="1" si="302"/>
        <v>0.5</v>
      </c>
      <c r="K2718" s="11">
        <f t="shared" ca="1" si="303"/>
        <v>0.8</v>
      </c>
      <c r="L2718" s="11">
        <f t="shared" ca="1" si="304"/>
        <v>0.6</v>
      </c>
      <c r="M2718" s="11">
        <f ca="1">(J2718-F2718)*'Meta-analysis (Retention)'!$B$4</f>
        <v>0</v>
      </c>
      <c r="O2718" s="11">
        <f ca="1">(K2718-G2718)*'Meta-analysis (Retention)'!$B$4</f>
        <v>0</v>
      </c>
      <c r="Q2718" s="11">
        <f ca="1">(L2718-H2718)*'Meta-analysis (Retention)'!$B$4</f>
        <v>0</v>
      </c>
    </row>
    <row r="2719" spans="1:17">
      <c r="A2719" s="11">
        <v>0.71499999999999997</v>
      </c>
      <c r="B2719" s="11" cm="1">
        <f t="array" aca="1" ref="B2719" ca="1">INDEX(
    INDIRECT("'Bootstrap Sampling (Retention)'!$A$4:$A$4004"),
    RANDBETWEEN(
        MATCH('Meta-analysis (Retention)'!$B$5, INDIRECT("'Bootstrap Sampling (Retention)'!$A$4:$A$4004"), 1),
        MATCH('Meta-analysis (Retention)'!$B$6, INDIRECT("'Bootstrap Sampling (Retention)'!$A$4:$A$4004"), 1)
    ),
    1
)</f>
        <v>0</v>
      </c>
      <c r="C2719" s="11">
        <f t="shared" ca="1" si="308"/>
        <v>1</v>
      </c>
      <c r="F2719" s="11">
        <f t="shared" ca="1" si="305"/>
        <v>0.5</v>
      </c>
      <c r="G2719" s="11">
        <f t="shared" ca="1" si="306"/>
        <v>0.8</v>
      </c>
      <c r="H2719" s="11">
        <f t="shared" ca="1" si="307"/>
        <v>0.78</v>
      </c>
      <c r="J2719" s="11">
        <f t="shared" ca="1" si="302"/>
        <v>0.5</v>
      </c>
      <c r="K2719" s="11">
        <f t="shared" ca="1" si="303"/>
        <v>0.8</v>
      </c>
      <c r="L2719" s="11">
        <f t="shared" ca="1" si="304"/>
        <v>0.78</v>
      </c>
      <c r="M2719" s="11">
        <f ca="1">(J2719-F2719)*'Meta-analysis (Retention)'!$B$4</f>
        <v>0</v>
      </c>
      <c r="O2719" s="11">
        <f ca="1">(K2719-G2719)*'Meta-analysis (Retention)'!$B$4</f>
        <v>0</v>
      </c>
      <c r="Q2719" s="11">
        <f ca="1">(L2719-H2719)*'Meta-analysis (Retention)'!$B$4</f>
        <v>0</v>
      </c>
    </row>
    <row r="2720" spans="1:17">
      <c r="A2720" s="11">
        <v>0.71599999999999997</v>
      </c>
      <c r="B2720" s="11" cm="1">
        <f t="array" aca="1" ref="B2720" ca="1">INDEX(
    INDIRECT("'Bootstrap Sampling (Retention)'!$A$4:$A$4004"),
    RANDBETWEEN(
        MATCH('Meta-analysis (Retention)'!$B$5, INDIRECT("'Bootstrap Sampling (Retention)'!$A$4:$A$4004"), 1),
        MATCH('Meta-analysis (Retention)'!$B$6, INDIRECT("'Bootstrap Sampling (Retention)'!$A$4:$A$4004"), 1)
    ),
    1
)</f>
        <v>0</v>
      </c>
      <c r="C2720" s="11">
        <f t="shared" ca="1" si="308"/>
        <v>1</v>
      </c>
      <c r="F2720" s="11">
        <f t="shared" ca="1" si="305"/>
        <v>0.5</v>
      </c>
      <c r="G2720" s="11">
        <f t="shared" ca="1" si="306"/>
        <v>0.8</v>
      </c>
      <c r="H2720" s="11">
        <f t="shared" ca="1" si="307"/>
        <v>0.74</v>
      </c>
      <c r="J2720" s="11">
        <f t="shared" ca="1" si="302"/>
        <v>0.5</v>
      </c>
      <c r="K2720" s="11">
        <f t="shared" ca="1" si="303"/>
        <v>0.8</v>
      </c>
      <c r="L2720" s="11">
        <f t="shared" ca="1" si="304"/>
        <v>0.74</v>
      </c>
      <c r="M2720" s="11">
        <f ca="1">(J2720-F2720)*'Meta-analysis (Retention)'!$B$4</f>
        <v>0</v>
      </c>
      <c r="O2720" s="11">
        <f ca="1">(K2720-G2720)*'Meta-analysis (Retention)'!$B$4</f>
        <v>0</v>
      </c>
      <c r="Q2720" s="11">
        <f ca="1">(L2720-H2720)*'Meta-analysis (Retention)'!$B$4</f>
        <v>0</v>
      </c>
    </row>
    <row r="2721" spans="1:17">
      <c r="A2721" s="11">
        <v>0.71699999999999997</v>
      </c>
      <c r="B2721" s="11" cm="1">
        <f t="array" aca="1" ref="B2721" ca="1">INDEX(
    INDIRECT("'Bootstrap Sampling (Retention)'!$A$4:$A$4004"),
    RANDBETWEEN(
        MATCH('Meta-analysis (Retention)'!$B$5, INDIRECT("'Bootstrap Sampling (Retention)'!$A$4:$A$4004"), 1),
        MATCH('Meta-analysis (Retention)'!$B$6, INDIRECT("'Bootstrap Sampling (Retention)'!$A$4:$A$4004"), 1)
    ),
    1
)</f>
        <v>0</v>
      </c>
      <c r="C2721" s="11">
        <f t="shared" ca="1" si="308"/>
        <v>1</v>
      </c>
      <c r="F2721" s="11">
        <f t="shared" ca="1" si="305"/>
        <v>0.5</v>
      </c>
      <c r="G2721" s="11">
        <f t="shared" ca="1" si="306"/>
        <v>0.8</v>
      </c>
      <c r="H2721" s="11">
        <f t="shared" ca="1" si="307"/>
        <v>0.78</v>
      </c>
      <c r="J2721" s="11">
        <f t="shared" ca="1" si="302"/>
        <v>0.5</v>
      </c>
      <c r="K2721" s="11">
        <f t="shared" ca="1" si="303"/>
        <v>0.8</v>
      </c>
      <c r="L2721" s="11">
        <f t="shared" ca="1" si="304"/>
        <v>0.78</v>
      </c>
      <c r="M2721" s="11">
        <f ca="1">(J2721-F2721)*'Meta-analysis (Retention)'!$B$4</f>
        <v>0</v>
      </c>
      <c r="O2721" s="11">
        <f ca="1">(K2721-G2721)*'Meta-analysis (Retention)'!$B$4</f>
        <v>0</v>
      </c>
      <c r="Q2721" s="11">
        <f ca="1">(L2721-H2721)*'Meta-analysis (Retention)'!$B$4</f>
        <v>0</v>
      </c>
    </row>
    <row r="2722" spans="1:17">
      <c r="A2722" s="11">
        <v>0.71799999999999997</v>
      </c>
      <c r="B2722" s="11" cm="1">
        <f t="array" aca="1" ref="B2722" ca="1">INDEX(
    INDIRECT("'Bootstrap Sampling (Retention)'!$A$4:$A$4004"),
    RANDBETWEEN(
        MATCH('Meta-analysis (Retention)'!$B$5, INDIRECT("'Bootstrap Sampling (Retention)'!$A$4:$A$4004"), 1),
        MATCH('Meta-analysis (Retention)'!$B$6, INDIRECT("'Bootstrap Sampling (Retention)'!$A$4:$A$4004"), 1)
    ),
    1
)</f>
        <v>0</v>
      </c>
      <c r="C2722" s="11">
        <f t="shared" ca="1" si="308"/>
        <v>1</v>
      </c>
      <c r="F2722" s="11">
        <f t="shared" ca="1" si="305"/>
        <v>0.5</v>
      </c>
      <c r="G2722" s="11">
        <f t="shared" ca="1" si="306"/>
        <v>0.8</v>
      </c>
      <c r="H2722" s="11">
        <f t="shared" ca="1" si="307"/>
        <v>0.59</v>
      </c>
      <c r="J2722" s="11">
        <f t="shared" ca="1" si="302"/>
        <v>0.5</v>
      </c>
      <c r="K2722" s="11">
        <f t="shared" ca="1" si="303"/>
        <v>0.8</v>
      </c>
      <c r="L2722" s="11">
        <f t="shared" ca="1" si="304"/>
        <v>0.59</v>
      </c>
      <c r="M2722" s="11">
        <f ca="1">(J2722-F2722)*'Meta-analysis (Retention)'!$B$4</f>
        <v>0</v>
      </c>
      <c r="O2722" s="11">
        <f ca="1">(K2722-G2722)*'Meta-analysis (Retention)'!$B$4</f>
        <v>0</v>
      </c>
      <c r="Q2722" s="11">
        <f ca="1">(L2722-H2722)*'Meta-analysis (Retention)'!$B$4</f>
        <v>0</v>
      </c>
    </row>
    <row r="2723" spans="1:17">
      <c r="A2723" s="11">
        <v>0.71899999999999997</v>
      </c>
      <c r="B2723" s="11" cm="1">
        <f t="array" aca="1" ref="B2723" ca="1">INDEX(
    INDIRECT("'Bootstrap Sampling (Retention)'!$A$4:$A$4004"),
    RANDBETWEEN(
        MATCH('Meta-analysis (Retention)'!$B$5, INDIRECT("'Bootstrap Sampling (Retention)'!$A$4:$A$4004"), 1),
        MATCH('Meta-analysis (Retention)'!$B$6, INDIRECT("'Bootstrap Sampling (Retention)'!$A$4:$A$4004"), 1)
    ),
    1
)</f>
        <v>0</v>
      </c>
      <c r="C2723" s="11">
        <f t="shared" ca="1" si="308"/>
        <v>1</v>
      </c>
      <c r="F2723" s="11">
        <f t="shared" ca="1" si="305"/>
        <v>0.5</v>
      </c>
      <c r="G2723" s="11">
        <f t="shared" ca="1" si="306"/>
        <v>0.8</v>
      </c>
      <c r="H2723" s="11">
        <f t="shared" ca="1" si="307"/>
        <v>0.59</v>
      </c>
      <c r="J2723" s="11">
        <f t="shared" ca="1" si="302"/>
        <v>0.5</v>
      </c>
      <c r="K2723" s="11">
        <f t="shared" ca="1" si="303"/>
        <v>0.8</v>
      </c>
      <c r="L2723" s="11">
        <f t="shared" ca="1" si="304"/>
        <v>0.59</v>
      </c>
      <c r="M2723" s="11">
        <f ca="1">(J2723-F2723)*'Meta-analysis (Retention)'!$B$4</f>
        <v>0</v>
      </c>
      <c r="O2723" s="11">
        <f ca="1">(K2723-G2723)*'Meta-analysis (Retention)'!$B$4</f>
        <v>0</v>
      </c>
      <c r="Q2723" s="11">
        <f ca="1">(L2723-H2723)*'Meta-analysis (Retention)'!$B$4</f>
        <v>0</v>
      </c>
    </row>
    <row r="2724" spans="1:17">
      <c r="A2724" s="11">
        <v>0.72</v>
      </c>
      <c r="B2724" s="11" cm="1">
        <f t="array" aca="1" ref="B2724" ca="1">INDEX(
    INDIRECT("'Bootstrap Sampling (Retention)'!$A$4:$A$4004"),
    RANDBETWEEN(
        MATCH('Meta-analysis (Retention)'!$B$5, INDIRECT("'Bootstrap Sampling (Retention)'!$A$4:$A$4004"), 1),
        MATCH('Meta-analysis (Retention)'!$B$6, INDIRECT("'Bootstrap Sampling (Retention)'!$A$4:$A$4004"), 1)
    ),
    1
)</f>
        <v>0</v>
      </c>
      <c r="C2724" s="11">
        <f t="shared" ca="1" si="308"/>
        <v>1</v>
      </c>
      <c r="F2724" s="11">
        <f t="shared" ca="1" si="305"/>
        <v>0.5</v>
      </c>
      <c r="G2724" s="11">
        <f t="shared" ca="1" si="306"/>
        <v>0.8</v>
      </c>
      <c r="H2724" s="11">
        <f t="shared" ca="1" si="307"/>
        <v>0.73</v>
      </c>
      <c r="J2724" s="11">
        <f t="shared" ca="1" si="302"/>
        <v>0.5</v>
      </c>
      <c r="K2724" s="11">
        <f t="shared" ca="1" si="303"/>
        <v>0.8</v>
      </c>
      <c r="L2724" s="11">
        <f t="shared" ca="1" si="304"/>
        <v>0.73</v>
      </c>
      <c r="M2724" s="11">
        <f ca="1">(J2724-F2724)*'Meta-analysis (Retention)'!$B$4</f>
        <v>0</v>
      </c>
      <c r="O2724" s="11">
        <f ca="1">(K2724-G2724)*'Meta-analysis (Retention)'!$B$4</f>
        <v>0</v>
      </c>
      <c r="Q2724" s="11">
        <f ca="1">(L2724-H2724)*'Meta-analysis (Retention)'!$B$4</f>
        <v>0</v>
      </c>
    </row>
    <row r="2725" spans="1:17">
      <c r="A2725" s="11">
        <v>0.72099999999999997</v>
      </c>
      <c r="B2725" s="11" cm="1">
        <f t="array" aca="1" ref="B2725" ca="1">INDEX(
    INDIRECT("'Bootstrap Sampling (Retention)'!$A$4:$A$4004"),
    RANDBETWEEN(
        MATCH('Meta-analysis (Retention)'!$B$5, INDIRECT("'Bootstrap Sampling (Retention)'!$A$4:$A$4004"), 1),
        MATCH('Meta-analysis (Retention)'!$B$6, INDIRECT("'Bootstrap Sampling (Retention)'!$A$4:$A$4004"), 1)
    ),
    1
)</f>
        <v>0</v>
      </c>
      <c r="C2725" s="11">
        <f t="shared" ca="1" si="308"/>
        <v>1</v>
      </c>
      <c r="F2725" s="11">
        <f t="shared" ca="1" si="305"/>
        <v>0.5</v>
      </c>
      <c r="G2725" s="11">
        <f t="shared" ca="1" si="306"/>
        <v>0.8</v>
      </c>
      <c r="H2725" s="11">
        <f t="shared" ca="1" si="307"/>
        <v>0.66</v>
      </c>
      <c r="J2725" s="11">
        <f t="shared" ca="1" si="302"/>
        <v>0.5</v>
      </c>
      <c r="K2725" s="11">
        <f t="shared" ca="1" si="303"/>
        <v>0.8</v>
      </c>
      <c r="L2725" s="11">
        <f t="shared" ca="1" si="304"/>
        <v>0.66</v>
      </c>
      <c r="M2725" s="11">
        <f ca="1">(J2725-F2725)*'Meta-analysis (Retention)'!$B$4</f>
        <v>0</v>
      </c>
      <c r="O2725" s="11">
        <f ca="1">(K2725-G2725)*'Meta-analysis (Retention)'!$B$4</f>
        <v>0</v>
      </c>
      <c r="Q2725" s="11">
        <f ca="1">(L2725-H2725)*'Meta-analysis (Retention)'!$B$4</f>
        <v>0</v>
      </c>
    </row>
    <row r="2726" spans="1:17">
      <c r="A2726" s="11">
        <v>0.72199999999999998</v>
      </c>
      <c r="B2726" s="11" cm="1">
        <f t="array" aca="1" ref="B2726" ca="1">INDEX(
    INDIRECT("'Bootstrap Sampling (Retention)'!$A$4:$A$4004"),
    RANDBETWEEN(
        MATCH('Meta-analysis (Retention)'!$B$5, INDIRECT("'Bootstrap Sampling (Retention)'!$A$4:$A$4004"), 1),
        MATCH('Meta-analysis (Retention)'!$B$6, INDIRECT("'Bootstrap Sampling (Retention)'!$A$4:$A$4004"), 1)
    ),
    1
)</f>
        <v>0</v>
      </c>
      <c r="C2726" s="11">
        <f t="shared" ca="1" si="308"/>
        <v>1</v>
      </c>
      <c r="F2726" s="11">
        <f t="shared" ca="1" si="305"/>
        <v>0.5</v>
      </c>
      <c r="G2726" s="11">
        <f t="shared" ca="1" si="306"/>
        <v>0.8</v>
      </c>
      <c r="H2726" s="11">
        <f t="shared" ca="1" si="307"/>
        <v>0.79</v>
      </c>
      <c r="J2726" s="11">
        <f t="shared" ca="1" si="302"/>
        <v>0.5</v>
      </c>
      <c r="K2726" s="11">
        <f t="shared" ca="1" si="303"/>
        <v>0.8</v>
      </c>
      <c r="L2726" s="11">
        <f t="shared" ca="1" si="304"/>
        <v>0.79</v>
      </c>
      <c r="M2726" s="11">
        <f ca="1">(J2726-F2726)*'Meta-analysis (Retention)'!$B$4</f>
        <v>0</v>
      </c>
      <c r="O2726" s="11">
        <f ca="1">(K2726-G2726)*'Meta-analysis (Retention)'!$B$4</f>
        <v>0</v>
      </c>
      <c r="Q2726" s="11">
        <f ca="1">(L2726-H2726)*'Meta-analysis (Retention)'!$B$4</f>
        <v>0</v>
      </c>
    </row>
    <row r="2727" spans="1:17">
      <c r="A2727" s="11">
        <v>0.72299999999999998</v>
      </c>
      <c r="B2727" s="11" cm="1">
        <f t="array" aca="1" ref="B2727" ca="1">INDEX(
    INDIRECT("'Bootstrap Sampling (Retention)'!$A$4:$A$4004"),
    RANDBETWEEN(
        MATCH('Meta-analysis (Retention)'!$B$5, INDIRECT("'Bootstrap Sampling (Retention)'!$A$4:$A$4004"), 1),
        MATCH('Meta-analysis (Retention)'!$B$6, INDIRECT("'Bootstrap Sampling (Retention)'!$A$4:$A$4004"), 1)
    ),
    1
)</f>
        <v>0</v>
      </c>
      <c r="C2727" s="11">
        <f t="shared" ca="1" si="308"/>
        <v>1</v>
      </c>
      <c r="F2727" s="11">
        <f t="shared" ca="1" si="305"/>
        <v>0.5</v>
      </c>
      <c r="G2727" s="11">
        <f t="shared" ca="1" si="306"/>
        <v>0.8</v>
      </c>
      <c r="H2727" s="11">
        <f t="shared" ca="1" si="307"/>
        <v>0.67</v>
      </c>
      <c r="J2727" s="11">
        <f t="shared" ca="1" si="302"/>
        <v>0.5</v>
      </c>
      <c r="K2727" s="11">
        <f t="shared" ca="1" si="303"/>
        <v>0.8</v>
      </c>
      <c r="L2727" s="11">
        <f t="shared" ca="1" si="304"/>
        <v>0.67</v>
      </c>
      <c r="M2727" s="11">
        <f ca="1">(J2727-F2727)*'Meta-analysis (Retention)'!$B$4</f>
        <v>0</v>
      </c>
      <c r="O2727" s="11">
        <f ca="1">(K2727-G2727)*'Meta-analysis (Retention)'!$B$4</f>
        <v>0</v>
      </c>
      <c r="Q2727" s="11">
        <f ca="1">(L2727-H2727)*'Meta-analysis (Retention)'!$B$4</f>
        <v>0</v>
      </c>
    </row>
    <row r="2728" spans="1:17">
      <c r="A2728" s="11">
        <v>0.72399999999999998</v>
      </c>
      <c r="B2728" s="11" cm="1">
        <f t="array" aca="1" ref="B2728" ca="1">INDEX(
    INDIRECT("'Bootstrap Sampling (Retention)'!$A$4:$A$4004"),
    RANDBETWEEN(
        MATCH('Meta-analysis (Retention)'!$B$5, INDIRECT("'Bootstrap Sampling (Retention)'!$A$4:$A$4004"), 1),
        MATCH('Meta-analysis (Retention)'!$B$6, INDIRECT("'Bootstrap Sampling (Retention)'!$A$4:$A$4004"), 1)
    ),
    1
)</f>
        <v>0</v>
      </c>
      <c r="C2728" s="11">
        <f t="shared" ca="1" si="308"/>
        <v>1</v>
      </c>
      <c r="F2728" s="11">
        <f t="shared" ca="1" si="305"/>
        <v>0.5</v>
      </c>
      <c r="G2728" s="11">
        <f t="shared" ca="1" si="306"/>
        <v>0.8</v>
      </c>
      <c r="H2728" s="11">
        <f t="shared" ca="1" si="307"/>
        <v>0.77</v>
      </c>
      <c r="J2728" s="11">
        <f t="shared" ca="1" si="302"/>
        <v>0.5</v>
      </c>
      <c r="K2728" s="11">
        <f t="shared" ca="1" si="303"/>
        <v>0.8</v>
      </c>
      <c r="L2728" s="11">
        <f t="shared" ca="1" si="304"/>
        <v>0.77</v>
      </c>
      <c r="M2728" s="11">
        <f ca="1">(J2728-F2728)*'Meta-analysis (Retention)'!$B$4</f>
        <v>0</v>
      </c>
      <c r="O2728" s="11">
        <f ca="1">(K2728-G2728)*'Meta-analysis (Retention)'!$B$4</f>
        <v>0</v>
      </c>
      <c r="Q2728" s="11">
        <f ca="1">(L2728-H2728)*'Meta-analysis (Retention)'!$B$4</f>
        <v>0</v>
      </c>
    </row>
    <row r="2729" spans="1:17">
      <c r="A2729" s="11">
        <v>0.72499999999999998</v>
      </c>
      <c r="B2729" s="11" cm="1">
        <f t="array" aca="1" ref="B2729" ca="1">INDEX(
    INDIRECT("'Bootstrap Sampling (Retention)'!$A$4:$A$4004"),
    RANDBETWEEN(
        MATCH('Meta-analysis (Retention)'!$B$5, INDIRECT("'Bootstrap Sampling (Retention)'!$A$4:$A$4004"), 1),
        MATCH('Meta-analysis (Retention)'!$B$6, INDIRECT("'Bootstrap Sampling (Retention)'!$A$4:$A$4004"), 1)
    ),
    1
)</f>
        <v>0</v>
      </c>
      <c r="C2729" s="11">
        <f t="shared" ca="1" si="308"/>
        <v>1</v>
      </c>
      <c r="F2729" s="11">
        <f t="shared" ca="1" si="305"/>
        <v>0.5</v>
      </c>
      <c r="G2729" s="11">
        <f t="shared" ca="1" si="306"/>
        <v>0.8</v>
      </c>
      <c r="H2729" s="11">
        <f t="shared" ca="1" si="307"/>
        <v>0.61</v>
      </c>
      <c r="J2729" s="11">
        <f t="shared" ca="1" si="302"/>
        <v>0.5</v>
      </c>
      <c r="K2729" s="11">
        <f t="shared" ca="1" si="303"/>
        <v>0.8</v>
      </c>
      <c r="L2729" s="11">
        <f t="shared" ca="1" si="304"/>
        <v>0.61</v>
      </c>
      <c r="M2729" s="11">
        <f ca="1">(J2729-F2729)*'Meta-analysis (Retention)'!$B$4</f>
        <v>0</v>
      </c>
      <c r="O2729" s="11">
        <f ca="1">(K2729-G2729)*'Meta-analysis (Retention)'!$B$4</f>
        <v>0</v>
      </c>
      <c r="Q2729" s="11">
        <f ca="1">(L2729-H2729)*'Meta-analysis (Retention)'!$B$4</f>
        <v>0</v>
      </c>
    </row>
    <row r="2730" spans="1:17">
      <c r="A2730" s="11">
        <v>0.72599999999999998</v>
      </c>
      <c r="B2730" s="11" cm="1">
        <f t="array" aca="1" ref="B2730" ca="1">INDEX(
    INDIRECT("'Bootstrap Sampling (Retention)'!$A$4:$A$4004"),
    RANDBETWEEN(
        MATCH('Meta-analysis (Retention)'!$B$5, INDIRECT("'Bootstrap Sampling (Retention)'!$A$4:$A$4004"), 1),
        MATCH('Meta-analysis (Retention)'!$B$6, INDIRECT("'Bootstrap Sampling (Retention)'!$A$4:$A$4004"), 1)
    ),
    1
)</f>
        <v>0</v>
      </c>
      <c r="C2730" s="11">
        <f t="shared" ca="1" si="308"/>
        <v>1</v>
      </c>
      <c r="F2730" s="11">
        <f t="shared" ca="1" si="305"/>
        <v>0.5</v>
      </c>
      <c r="G2730" s="11">
        <f t="shared" ca="1" si="306"/>
        <v>0.8</v>
      </c>
      <c r="H2730" s="11">
        <f t="shared" ca="1" si="307"/>
        <v>0.76</v>
      </c>
      <c r="J2730" s="11">
        <f t="shared" ca="1" si="302"/>
        <v>0.5</v>
      </c>
      <c r="K2730" s="11">
        <f t="shared" ca="1" si="303"/>
        <v>0.8</v>
      </c>
      <c r="L2730" s="11">
        <f t="shared" ca="1" si="304"/>
        <v>0.76</v>
      </c>
      <c r="M2730" s="11">
        <f ca="1">(J2730-F2730)*'Meta-analysis (Retention)'!$B$4</f>
        <v>0</v>
      </c>
      <c r="O2730" s="11">
        <f ca="1">(K2730-G2730)*'Meta-analysis (Retention)'!$B$4</f>
        <v>0</v>
      </c>
      <c r="Q2730" s="11">
        <f ca="1">(L2730-H2730)*'Meta-analysis (Retention)'!$B$4</f>
        <v>0</v>
      </c>
    </row>
    <row r="2731" spans="1:17">
      <c r="A2731" s="11">
        <v>0.72699999999999998</v>
      </c>
      <c r="B2731" s="11" cm="1">
        <f t="array" aca="1" ref="B2731" ca="1">INDEX(
    INDIRECT("'Bootstrap Sampling (Retention)'!$A$4:$A$4004"),
    RANDBETWEEN(
        MATCH('Meta-analysis (Retention)'!$B$5, INDIRECT("'Bootstrap Sampling (Retention)'!$A$4:$A$4004"), 1),
        MATCH('Meta-analysis (Retention)'!$B$6, INDIRECT("'Bootstrap Sampling (Retention)'!$A$4:$A$4004"), 1)
    ),
    1
)</f>
        <v>0</v>
      </c>
      <c r="C2731" s="11">
        <f t="shared" ca="1" si="308"/>
        <v>1</v>
      </c>
      <c r="F2731" s="11">
        <f t="shared" ca="1" si="305"/>
        <v>0.5</v>
      </c>
      <c r="G2731" s="11">
        <f t="shared" ca="1" si="306"/>
        <v>0.8</v>
      </c>
      <c r="H2731" s="11">
        <f t="shared" ca="1" si="307"/>
        <v>0.55000000000000004</v>
      </c>
      <c r="J2731" s="11">
        <f t="shared" ca="1" si="302"/>
        <v>0.5</v>
      </c>
      <c r="K2731" s="11">
        <f t="shared" ca="1" si="303"/>
        <v>0.8</v>
      </c>
      <c r="L2731" s="11">
        <f t="shared" ca="1" si="304"/>
        <v>0.55000000000000004</v>
      </c>
      <c r="M2731" s="11">
        <f ca="1">(J2731-F2731)*'Meta-analysis (Retention)'!$B$4</f>
        <v>0</v>
      </c>
      <c r="O2731" s="11">
        <f ca="1">(K2731-G2731)*'Meta-analysis (Retention)'!$B$4</f>
        <v>0</v>
      </c>
      <c r="Q2731" s="11">
        <f ca="1">(L2731-H2731)*'Meta-analysis (Retention)'!$B$4</f>
        <v>0</v>
      </c>
    </row>
    <row r="2732" spans="1:17">
      <c r="A2732" s="11">
        <v>0.72799999999999998</v>
      </c>
      <c r="B2732" s="11" cm="1">
        <f t="array" aca="1" ref="B2732" ca="1">INDEX(
    INDIRECT("'Bootstrap Sampling (Retention)'!$A$4:$A$4004"),
    RANDBETWEEN(
        MATCH('Meta-analysis (Retention)'!$B$5, INDIRECT("'Bootstrap Sampling (Retention)'!$A$4:$A$4004"), 1),
        MATCH('Meta-analysis (Retention)'!$B$6, INDIRECT("'Bootstrap Sampling (Retention)'!$A$4:$A$4004"), 1)
    ),
    1
)</f>
        <v>0</v>
      </c>
      <c r="C2732" s="11">
        <f t="shared" ca="1" si="308"/>
        <v>1</v>
      </c>
      <c r="F2732" s="11">
        <f t="shared" ca="1" si="305"/>
        <v>0.5</v>
      </c>
      <c r="G2732" s="11">
        <f t="shared" ca="1" si="306"/>
        <v>0.8</v>
      </c>
      <c r="H2732" s="11">
        <f t="shared" ca="1" si="307"/>
        <v>0.57999999999999996</v>
      </c>
      <c r="J2732" s="11">
        <f t="shared" ca="1" si="302"/>
        <v>0.5</v>
      </c>
      <c r="K2732" s="11">
        <f t="shared" ca="1" si="303"/>
        <v>0.8</v>
      </c>
      <c r="L2732" s="11">
        <f t="shared" ca="1" si="304"/>
        <v>0.57999999999999996</v>
      </c>
      <c r="M2732" s="11">
        <f ca="1">(J2732-F2732)*'Meta-analysis (Retention)'!$B$4</f>
        <v>0</v>
      </c>
      <c r="O2732" s="11">
        <f ca="1">(K2732-G2732)*'Meta-analysis (Retention)'!$B$4</f>
        <v>0</v>
      </c>
      <c r="Q2732" s="11">
        <f ca="1">(L2732-H2732)*'Meta-analysis (Retention)'!$B$4</f>
        <v>0</v>
      </c>
    </row>
    <row r="2733" spans="1:17">
      <c r="A2733" s="11">
        <v>0.72899999999999998</v>
      </c>
      <c r="B2733" s="11" cm="1">
        <f t="array" aca="1" ref="B2733" ca="1">INDEX(
    INDIRECT("'Bootstrap Sampling (Retention)'!$A$4:$A$4004"),
    RANDBETWEEN(
        MATCH('Meta-analysis (Retention)'!$B$5, INDIRECT("'Bootstrap Sampling (Retention)'!$A$4:$A$4004"), 1),
        MATCH('Meta-analysis (Retention)'!$B$6, INDIRECT("'Bootstrap Sampling (Retention)'!$A$4:$A$4004"), 1)
    ),
    1
)</f>
        <v>0</v>
      </c>
      <c r="C2733" s="11">
        <f t="shared" ca="1" si="308"/>
        <v>1</v>
      </c>
      <c r="F2733" s="11">
        <f t="shared" ca="1" si="305"/>
        <v>0.5</v>
      </c>
      <c r="G2733" s="11">
        <f t="shared" ca="1" si="306"/>
        <v>0.8</v>
      </c>
      <c r="H2733" s="11">
        <f t="shared" ca="1" si="307"/>
        <v>0.79</v>
      </c>
      <c r="J2733" s="11">
        <f t="shared" ca="1" si="302"/>
        <v>0.5</v>
      </c>
      <c r="K2733" s="11">
        <f t="shared" ca="1" si="303"/>
        <v>0.8</v>
      </c>
      <c r="L2733" s="11">
        <f t="shared" ca="1" si="304"/>
        <v>0.79</v>
      </c>
      <c r="M2733" s="11">
        <f ca="1">(J2733-F2733)*'Meta-analysis (Retention)'!$B$4</f>
        <v>0</v>
      </c>
      <c r="O2733" s="11">
        <f ca="1">(K2733-G2733)*'Meta-analysis (Retention)'!$B$4</f>
        <v>0</v>
      </c>
      <c r="Q2733" s="11">
        <f ca="1">(L2733-H2733)*'Meta-analysis (Retention)'!$B$4</f>
        <v>0</v>
      </c>
    </row>
    <row r="2734" spans="1:17">
      <c r="A2734" s="11">
        <v>0.73</v>
      </c>
      <c r="B2734" s="11" cm="1">
        <f t="array" aca="1" ref="B2734" ca="1">INDEX(
    INDIRECT("'Bootstrap Sampling (Retention)'!$A$4:$A$4004"),
    RANDBETWEEN(
        MATCH('Meta-analysis (Retention)'!$B$5, INDIRECT("'Bootstrap Sampling (Retention)'!$A$4:$A$4004"), 1),
        MATCH('Meta-analysis (Retention)'!$B$6, INDIRECT("'Bootstrap Sampling (Retention)'!$A$4:$A$4004"), 1)
    ),
    1
)</f>
        <v>0</v>
      </c>
      <c r="C2734" s="11">
        <f t="shared" ca="1" si="308"/>
        <v>1</v>
      </c>
      <c r="F2734" s="11">
        <f t="shared" ca="1" si="305"/>
        <v>0.5</v>
      </c>
      <c r="G2734" s="11">
        <f t="shared" ca="1" si="306"/>
        <v>0.8</v>
      </c>
      <c r="H2734" s="11">
        <f t="shared" ca="1" si="307"/>
        <v>0.77</v>
      </c>
      <c r="J2734" s="11">
        <f t="shared" ca="1" si="302"/>
        <v>0.5</v>
      </c>
      <c r="K2734" s="11">
        <f t="shared" ca="1" si="303"/>
        <v>0.8</v>
      </c>
      <c r="L2734" s="11">
        <f t="shared" ca="1" si="304"/>
        <v>0.77</v>
      </c>
      <c r="M2734" s="11">
        <f ca="1">(J2734-F2734)*'Meta-analysis (Retention)'!$B$4</f>
        <v>0</v>
      </c>
      <c r="O2734" s="11">
        <f ca="1">(K2734-G2734)*'Meta-analysis (Retention)'!$B$4</f>
        <v>0</v>
      </c>
      <c r="Q2734" s="11">
        <f ca="1">(L2734-H2734)*'Meta-analysis (Retention)'!$B$4</f>
        <v>0</v>
      </c>
    </row>
    <row r="2735" spans="1:17">
      <c r="A2735" s="11">
        <v>0.73099999999999998</v>
      </c>
      <c r="B2735" s="11" cm="1">
        <f t="array" aca="1" ref="B2735" ca="1">INDEX(
    INDIRECT("'Bootstrap Sampling (Retention)'!$A$4:$A$4004"),
    RANDBETWEEN(
        MATCH('Meta-analysis (Retention)'!$B$5, INDIRECT("'Bootstrap Sampling (Retention)'!$A$4:$A$4004"), 1),
        MATCH('Meta-analysis (Retention)'!$B$6, INDIRECT("'Bootstrap Sampling (Retention)'!$A$4:$A$4004"), 1)
    ),
    1
)</f>
        <v>0</v>
      </c>
      <c r="C2735" s="11">
        <f t="shared" ca="1" si="308"/>
        <v>1</v>
      </c>
      <c r="F2735" s="11">
        <f t="shared" ca="1" si="305"/>
        <v>0.5</v>
      </c>
      <c r="G2735" s="11">
        <f t="shared" ca="1" si="306"/>
        <v>0.8</v>
      </c>
      <c r="H2735" s="11">
        <f t="shared" ca="1" si="307"/>
        <v>0.79</v>
      </c>
      <c r="J2735" s="11">
        <f t="shared" ca="1" si="302"/>
        <v>0.5</v>
      </c>
      <c r="K2735" s="11">
        <f t="shared" ca="1" si="303"/>
        <v>0.8</v>
      </c>
      <c r="L2735" s="11">
        <f t="shared" ca="1" si="304"/>
        <v>0.79</v>
      </c>
      <c r="M2735" s="11">
        <f ca="1">(J2735-F2735)*'Meta-analysis (Retention)'!$B$4</f>
        <v>0</v>
      </c>
      <c r="O2735" s="11">
        <f ca="1">(K2735-G2735)*'Meta-analysis (Retention)'!$B$4</f>
        <v>0</v>
      </c>
      <c r="Q2735" s="11">
        <f ca="1">(L2735-H2735)*'Meta-analysis (Retention)'!$B$4</f>
        <v>0</v>
      </c>
    </row>
    <row r="2736" spans="1:17">
      <c r="A2736" s="11">
        <v>0.73199999999999998</v>
      </c>
      <c r="B2736" s="11" cm="1">
        <f t="array" aca="1" ref="B2736" ca="1">INDEX(
    INDIRECT("'Bootstrap Sampling (Retention)'!$A$4:$A$4004"),
    RANDBETWEEN(
        MATCH('Meta-analysis (Retention)'!$B$5, INDIRECT("'Bootstrap Sampling (Retention)'!$A$4:$A$4004"), 1),
        MATCH('Meta-analysis (Retention)'!$B$6, INDIRECT("'Bootstrap Sampling (Retention)'!$A$4:$A$4004"), 1)
    ),
    1
)</f>
        <v>0</v>
      </c>
      <c r="C2736" s="11">
        <f t="shared" ca="1" si="308"/>
        <v>1</v>
      </c>
      <c r="F2736" s="11">
        <f t="shared" ca="1" si="305"/>
        <v>0.5</v>
      </c>
      <c r="G2736" s="11">
        <f t="shared" ca="1" si="306"/>
        <v>0.8</v>
      </c>
      <c r="H2736" s="11">
        <f t="shared" ca="1" si="307"/>
        <v>0.68</v>
      </c>
      <c r="J2736" s="11">
        <f t="shared" ca="1" si="302"/>
        <v>0.5</v>
      </c>
      <c r="K2736" s="11">
        <f t="shared" ca="1" si="303"/>
        <v>0.8</v>
      </c>
      <c r="L2736" s="11">
        <f t="shared" ca="1" si="304"/>
        <v>0.68</v>
      </c>
      <c r="M2736" s="11">
        <f ca="1">(J2736-F2736)*'Meta-analysis (Retention)'!$B$4</f>
        <v>0</v>
      </c>
      <c r="O2736" s="11">
        <f ca="1">(K2736-G2736)*'Meta-analysis (Retention)'!$B$4</f>
        <v>0</v>
      </c>
      <c r="Q2736" s="11">
        <f ca="1">(L2736-H2736)*'Meta-analysis (Retention)'!$B$4</f>
        <v>0</v>
      </c>
    </row>
    <row r="2737" spans="1:17">
      <c r="A2737" s="11">
        <v>0.73299999999999998</v>
      </c>
      <c r="B2737" s="11" cm="1">
        <f t="array" aca="1" ref="B2737" ca="1">INDEX(
    INDIRECT("'Bootstrap Sampling (Retention)'!$A$4:$A$4004"),
    RANDBETWEEN(
        MATCH('Meta-analysis (Retention)'!$B$5, INDIRECT("'Bootstrap Sampling (Retention)'!$A$4:$A$4004"), 1),
        MATCH('Meta-analysis (Retention)'!$B$6, INDIRECT("'Bootstrap Sampling (Retention)'!$A$4:$A$4004"), 1)
    ),
    1
)</f>
        <v>0</v>
      </c>
      <c r="C2737" s="11">
        <f t="shared" ca="1" si="308"/>
        <v>1</v>
      </c>
      <c r="F2737" s="11">
        <f t="shared" ca="1" si="305"/>
        <v>0.5</v>
      </c>
      <c r="G2737" s="11">
        <f t="shared" ca="1" si="306"/>
        <v>0.8</v>
      </c>
      <c r="H2737" s="11">
        <f t="shared" ca="1" si="307"/>
        <v>0.56000000000000005</v>
      </c>
      <c r="J2737" s="11">
        <f t="shared" ca="1" si="302"/>
        <v>0.5</v>
      </c>
      <c r="K2737" s="11">
        <f t="shared" ca="1" si="303"/>
        <v>0.8</v>
      </c>
      <c r="L2737" s="11">
        <f t="shared" ca="1" si="304"/>
        <v>0.56000000000000005</v>
      </c>
      <c r="M2737" s="11">
        <f ca="1">(J2737-F2737)*'Meta-analysis (Retention)'!$B$4</f>
        <v>0</v>
      </c>
      <c r="O2737" s="11">
        <f ca="1">(K2737-G2737)*'Meta-analysis (Retention)'!$B$4</f>
        <v>0</v>
      </c>
      <c r="Q2737" s="11">
        <f ca="1">(L2737-H2737)*'Meta-analysis (Retention)'!$B$4</f>
        <v>0</v>
      </c>
    </row>
    <row r="2738" spans="1:17">
      <c r="A2738" s="11">
        <v>0.73399999999999999</v>
      </c>
      <c r="B2738" s="11" cm="1">
        <f t="array" aca="1" ref="B2738" ca="1">INDEX(
    INDIRECT("'Bootstrap Sampling (Retention)'!$A$4:$A$4004"),
    RANDBETWEEN(
        MATCH('Meta-analysis (Retention)'!$B$5, INDIRECT("'Bootstrap Sampling (Retention)'!$A$4:$A$4004"), 1),
        MATCH('Meta-analysis (Retention)'!$B$6, INDIRECT("'Bootstrap Sampling (Retention)'!$A$4:$A$4004"), 1)
    ),
    1
)</f>
        <v>0</v>
      </c>
      <c r="C2738" s="11">
        <f t="shared" ca="1" si="308"/>
        <v>1</v>
      </c>
      <c r="F2738" s="11">
        <f t="shared" ca="1" si="305"/>
        <v>0.5</v>
      </c>
      <c r="G2738" s="11">
        <f t="shared" ca="1" si="306"/>
        <v>0.8</v>
      </c>
      <c r="H2738" s="11">
        <f t="shared" ca="1" si="307"/>
        <v>0.54</v>
      </c>
      <c r="J2738" s="11">
        <f t="shared" ca="1" si="302"/>
        <v>0.5</v>
      </c>
      <c r="K2738" s="11">
        <f t="shared" ca="1" si="303"/>
        <v>0.8</v>
      </c>
      <c r="L2738" s="11">
        <f t="shared" ca="1" si="304"/>
        <v>0.54</v>
      </c>
      <c r="M2738" s="11">
        <f ca="1">(J2738-F2738)*'Meta-analysis (Retention)'!$B$4</f>
        <v>0</v>
      </c>
      <c r="O2738" s="11">
        <f ca="1">(K2738-G2738)*'Meta-analysis (Retention)'!$B$4</f>
        <v>0</v>
      </c>
      <c r="Q2738" s="11">
        <f ca="1">(L2738-H2738)*'Meta-analysis (Retention)'!$B$4</f>
        <v>0</v>
      </c>
    </row>
    <row r="2739" spans="1:17">
      <c r="A2739" s="11">
        <v>0.73499999999999999</v>
      </c>
      <c r="B2739" s="11" cm="1">
        <f t="array" aca="1" ref="B2739" ca="1">INDEX(
    INDIRECT("'Bootstrap Sampling (Retention)'!$A$4:$A$4004"),
    RANDBETWEEN(
        MATCH('Meta-analysis (Retention)'!$B$5, INDIRECT("'Bootstrap Sampling (Retention)'!$A$4:$A$4004"), 1),
        MATCH('Meta-analysis (Retention)'!$B$6, INDIRECT("'Bootstrap Sampling (Retention)'!$A$4:$A$4004"), 1)
    ),
    1
)</f>
        <v>0</v>
      </c>
      <c r="C2739" s="11">
        <f t="shared" ca="1" si="308"/>
        <v>1</v>
      </c>
      <c r="F2739" s="11">
        <f t="shared" ca="1" si="305"/>
        <v>0.5</v>
      </c>
      <c r="G2739" s="11">
        <f t="shared" ca="1" si="306"/>
        <v>0.8</v>
      </c>
      <c r="H2739" s="11">
        <f t="shared" ca="1" si="307"/>
        <v>0.76</v>
      </c>
      <c r="J2739" s="11">
        <f t="shared" ca="1" si="302"/>
        <v>0.5</v>
      </c>
      <c r="K2739" s="11">
        <f t="shared" ca="1" si="303"/>
        <v>0.8</v>
      </c>
      <c r="L2739" s="11">
        <f t="shared" ca="1" si="304"/>
        <v>0.76</v>
      </c>
      <c r="M2739" s="11">
        <f ca="1">(J2739-F2739)*'Meta-analysis (Retention)'!$B$4</f>
        <v>0</v>
      </c>
      <c r="O2739" s="11">
        <f ca="1">(K2739-G2739)*'Meta-analysis (Retention)'!$B$4</f>
        <v>0</v>
      </c>
      <c r="Q2739" s="11">
        <f ca="1">(L2739-H2739)*'Meta-analysis (Retention)'!$B$4</f>
        <v>0</v>
      </c>
    </row>
    <row r="2740" spans="1:17">
      <c r="A2740" s="11">
        <v>0.73599999999999999</v>
      </c>
      <c r="B2740" s="11" cm="1">
        <f t="array" aca="1" ref="B2740" ca="1">INDEX(
    INDIRECT("'Bootstrap Sampling (Retention)'!$A$4:$A$4004"),
    RANDBETWEEN(
        MATCH('Meta-analysis (Retention)'!$B$5, INDIRECT("'Bootstrap Sampling (Retention)'!$A$4:$A$4004"), 1),
        MATCH('Meta-analysis (Retention)'!$B$6, INDIRECT("'Bootstrap Sampling (Retention)'!$A$4:$A$4004"), 1)
    ),
    1
)</f>
        <v>0</v>
      </c>
      <c r="C2740" s="11">
        <f t="shared" ca="1" si="308"/>
        <v>1</v>
      </c>
      <c r="F2740" s="11">
        <f t="shared" ca="1" si="305"/>
        <v>0.5</v>
      </c>
      <c r="G2740" s="11">
        <f t="shared" ca="1" si="306"/>
        <v>0.8</v>
      </c>
      <c r="H2740" s="11">
        <f t="shared" ca="1" si="307"/>
        <v>0.53</v>
      </c>
      <c r="J2740" s="11">
        <f t="shared" ca="1" si="302"/>
        <v>0.5</v>
      </c>
      <c r="K2740" s="11">
        <f t="shared" ca="1" si="303"/>
        <v>0.8</v>
      </c>
      <c r="L2740" s="11">
        <f t="shared" ca="1" si="304"/>
        <v>0.53</v>
      </c>
      <c r="M2740" s="11">
        <f ca="1">(J2740-F2740)*'Meta-analysis (Retention)'!$B$4</f>
        <v>0</v>
      </c>
      <c r="O2740" s="11">
        <f ca="1">(K2740-G2740)*'Meta-analysis (Retention)'!$B$4</f>
        <v>0</v>
      </c>
      <c r="Q2740" s="11">
        <f ca="1">(L2740-H2740)*'Meta-analysis (Retention)'!$B$4</f>
        <v>0</v>
      </c>
    </row>
    <row r="2741" spans="1:17">
      <c r="A2741" s="11">
        <v>0.73699999999999999</v>
      </c>
      <c r="B2741" s="11" cm="1">
        <f t="array" aca="1" ref="B2741" ca="1">INDEX(
    INDIRECT("'Bootstrap Sampling (Retention)'!$A$4:$A$4004"),
    RANDBETWEEN(
        MATCH('Meta-analysis (Retention)'!$B$5, INDIRECT("'Bootstrap Sampling (Retention)'!$A$4:$A$4004"), 1),
        MATCH('Meta-analysis (Retention)'!$B$6, INDIRECT("'Bootstrap Sampling (Retention)'!$A$4:$A$4004"), 1)
    ),
    1
)</f>
        <v>0</v>
      </c>
      <c r="C2741" s="11">
        <f t="shared" ca="1" si="308"/>
        <v>1</v>
      </c>
      <c r="F2741" s="11">
        <f t="shared" ca="1" si="305"/>
        <v>0.5</v>
      </c>
      <c r="G2741" s="11">
        <f t="shared" ca="1" si="306"/>
        <v>0.8</v>
      </c>
      <c r="H2741" s="11">
        <f t="shared" ca="1" si="307"/>
        <v>0.8</v>
      </c>
      <c r="J2741" s="11">
        <f t="shared" ca="1" si="302"/>
        <v>0.5</v>
      </c>
      <c r="K2741" s="11">
        <f t="shared" ca="1" si="303"/>
        <v>0.8</v>
      </c>
      <c r="L2741" s="11">
        <f t="shared" ca="1" si="304"/>
        <v>0.8</v>
      </c>
      <c r="M2741" s="11">
        <f ca="1">(J2741-F2741)*'Meta-analysis (Retention)'!$B$4</f>
        <v>0</v>
      </c>
      <c r="O2741" s="11">
        <f ca="1">(K2741-G2741)*'Meta-analysis (Retention)'!$B$4</f>
        <v>0</v>
      </c>
      <c r="Q2741" s="11">
        <f ca="1">(L2741-H2741)*'Meta-analysis (Retention)'!$B$4</f>
        <v>0</v>
      </c>
    </row>
    <row r="2742" spans="1:17">
      <c r="A2742" s="11">
        <v>0.73799999999999999</v>
      </c>
      <c r="B2742" s="11" cm="1">
        <f t="array" aca="1" ref="B2742" ca="1">INDEX(
    INDIRECT("'Bootstrap Sampling (Retention)'!$A$4:$A$4004"),
    RANDBETWEEN(
        MATCH('Meta-analysis (Retention)'!$B$5, INDIRECT("'Bootstrap Sampling (Retention)'!$A$4:$A$4004"), 1),
        MATCH('Meta-analysis (Retention)'!$B$6, INDIRECT("'Bootstrap Sampling (Retention)'!$A$4:$A$4004"), 1)
    ),
    1
)</f>
        <v>0</v>
      </c>
      <c r="C2742" s="11">
        <f t="shared" ca="1" si="308"/>
        <v>1</v>
      </c>
      <c r="F2742" s="11">
        <f t="shared" ca="1" si="305"/>
        <v>0.5</v>
      </c>
      <c r="G2742" s="11">
        <f t="shared" ca="1" si="306"/>
        <v>0.8</v>
      </c>
      <c r="H2742" s="11">
        <f t="shared" ca="1" si="307"/>
        <v>0.69</v>
      </c>
      <c r="J2742" s="11">
        <f t="shared" ca="1" si="302"/>
        <v>0.5</v>
      </c>
      <c r="K2742" s="11">
        <f t="shared" ca="1" si="303"/>
        <v>0.8</v>
      </c>
      <c r="L2742" s="11">
        <f t="shared" ca="1" si="304"/>
        <v>0.69</v>
      </c>
      <c r="M2742" s="11">
        <f ca="1">(J2742-F2742)*'Meta-analysis (Retention)'!$B$4</f>
        <v>0</v>
      </c>
      <c r="O2742" s="11">
        <f ca="1">(K2742-G2742)*'Meta-analysis (Retention)'!$B$4</f>
        <v>0</v>
      </c>
      <c r="Q2742" s="11">
        <f ca="1">(L2742-H2742)*'Meta-analysis (Retention)'!$B$4</f>
        <v>0</v>
      </c>
    </row>
    <row r="2743" spans="1:17">
      <c r="A2743" s="11">
        <v>0.73899999999999999</v>
      </c>
      <c r="B2743" s="11" cm="1">
        <f t="array" aca="1" ref="B2743" ca="1">INDEX(
    INDIRECT("'Bootstrap Sampling (Retention)'!$A$4:$A$4004"),
    RANDBETWEEN(
        MATCH('Meta-analysis (Retention)'!$B$5, INDIRECT("'Bootstrap Sampling (Retention)'!$A$4:$A$4004"), 1),
        MATCH('Meta-analysis (Retention)'!$B$6, INDIRECT("'Bootstrap Sampling (Retention)'!$A$4:$A$4004"), 1)
    ),
    1
)</f>
        <v>0</v>
      </c>
      <c r="C2743" s="11">
        <f t="shared" ca="1" si="308"/>
        <v>1</v>
      </c>
      <c r="F2743" s="11">
        <f t="shared" ca="1" si="305"/>
        <v>0.5</v>
      </c>
      <c r="G2743" s="11">
        <f t="shared" ca="1" si="306"/>
        <v>0.8</v>
      </c>
      <c r="H2743" s="11">
        <f t="shared" ca="1" si="307"/>
        <v>0.55000000000000004</v>
      </c>
      <c r="J2743" s="11">
        <f t="shared" ca="1" si="302"/>
        <v>0.5</v>
      </c>
      <c r="K2743" s="11">
        <f t="shared" ca="1" si="303"/>
        <v>0.8</v>
      </c>
      <c r="L2743" s="11">
        <f t="shared" ca="1" si="304"/>
        <v>0.55000000000000004</v>
      </c>
      <c r="M2743" s="11">
        <f ca="1">(J2743-F2743)*'Meta-analysis (Retention)'!$B$4</f>
        <v>0</v>
      </c>
      <c r="O2743" s="11">
        <f ca="1">(K2743-G2743)*'Meta-analysis (Retention)'!$B$4</f>
        <v>0</v>
      </c>
      <c r="Q2743" s="11">
        <f ca="1">(L2743-H2743)*'Meta-analysis (Retention)'!$B$4</f>
        <v>0</v>
      </c>
    </row>
    <row r="2744" spans="1:17">
      <c r="A2744" s="11">
        <v>0.74</v>
      </c>
      <c r="B2744" s="11" cm="1">
        <f t="array" aca="1" ref="B2744" ca="1">INDEX(
    INDIRECT("'Bootstrap Sampling (Retention)'!$A$4:$A$4004"),
    RANDBETWEEN(
        MATCH('Meta-analysis (Retention)'!$B$5, INDIRECT("'Bootstrap Sampling (Retention)'!$A$4:$A$4004"), 1),
        MATCH('Meta-analysis (Retention)'!$B$6, INDIRECT("'Bootstrap Sampling (Retention)'!$A$4:$A$4004"), 1)
    ),
    1
)</f>
        <v>0</v>
      </c>
      <c r="C2744" s="11">
        <f t="shared" ca="1" si="308"/>
        <v>1</v>
      </c>
      <c r="F2744" s="11">
        <f t="shared" ca="1" si="305"/>
        <v>0.5</v>
      </c>
      <c r="G2744" s="11">
        <f t="shared" ca="1" si="306"/>
        <v>0.8</v>
      </c>
      <c r="H2744" s="11">
        <f t="shared" ca="1" si="307"/>
        <v>0.55000000000000004</v>
      </c>
      <c r="J2744" s="11">
        <f t="shared" ca="1" si="302"/>
        <v>0.5</v>
      </c>
      <c r="K2744" s="11">
        <f t="shared" ca="1" si="303"/>
        <v>0.8</v>
      </c>
      <c r="L2744" s="11">
        <f t="shared" ca="1" si="304"/>
        <v>0.55000000000000004</v>
      </c>
      <c r="M2744" s="11">
        <f ca="1">(J2744-F2744)*'Meta-analysis (Retention)'!$B$4</f>
        <v>0</v>
      </c>
      <c r="O2744" s="11">
        <f ca="1">(K2744-G2744)*'Meta-analysis (Retention)'!$B$4</f>
        <v>0</v>
      </c>
      <c r="Q2744" s="11">
        <f ca="1">(L2744-H2744)*'Meta-analysis (Retention)'!$B$4</f>
        <v>0</v>
      </c>
    </row>
    <row r="2745" spans="1:17">
      <c r="A2745" s="11">
        <v>0.74099999999999999</v>
      </c>
      <c r="B2745" s="11" cm="1">
        <f t="array" aca="1" ref="B2745" ca="1">INDEX(
    INDIRECT("'Bootstrap Sampling (Retention)'!$A$4:$A$4004"),
    RANDBETWEEN(
        MATCH('Meta-analysis (Retention)'!$B$5, INDIRECT("'Bootstrap Sampling (Retention)'!$A$4:$A$4004"), 1),
        MATCH('Meta-analysis (Retention)'!$B$6, INDIRECT("'Bootstrap Sampling (Retention)'!$A$4:$A$4004"), 1)
    ),
    1
)</f>
        <v>0</v>
      </c>
      <c r="C2745" s="11">
        <f t="shared" ca="1" si="308"/>
        <v>1</v>
      </c>
      <c r="F2745" s="11">
        <f t="shared" ca="1" si="305"/>
        <v>0.5</v>
      </c>
      <c r="G2745" s="11">
        <f t="shared" ca="1" si="306"/>
        <v>0.8</v>
      </c>
      <c r="H2745" s="11">
        <f t="shared" ca="1" si="307"/>
        <v>0.68</v>
      </c>
      <c r="J2745" s="11">
        <f t="shared" ca="1" si="302"/>
        <v>0.5</v>
      </c>
      <c r="K2745" s="11">
        <f t="shared" ca="1" si="303"/>
        <v>0.8</v>
      </c>
      <c r="L2745" s="11">
        <f t="shared" ca="1" si="304"/>
        <v>0.68</v>
      </c>
      <c r="M2745" s="11">
        <f ca="1">(J2745-F2745)*'Meta-analysis (Retention)'!$B$4</f>
        <v>0</v>
      </c>
      <c r="O2745" s="11">
        <f ca="1">(K2745-G2745)*'Meta-analysis (Retention)'!$B$4</f>
        <v>0</v>
      </c>
      <c r="Q2745" s="11">
        <f ca="1">(L2745-H2745)*'Meta-analysis (Retention)'!$B$4</f>
        <v>0</v>
      </c>
    </row>
    <row r="2746" spans="1:17">
      <c r="A2746" s="11">
        <v>0.74199999999999999</v>
      </c>
      <c r="B2746" s="11" cm="1">
        <f t="array" aca="1" ref="B2746" ca="1">INDEX(
    INDIRECT("'Bootstrap Sampling (Retention)'!$A$4:$A$4004"),
    RANDBETWEEN(
        MATCH('Meta-analysis (Retention)'!$B$5, INDIRECT("'Bootstrap Sampling (Retention)'!$A$4:$A$4004"), 1),
        MATCH('Meta-analysis (Retention)'!$B$6, INDIRECT("'Bootstrap Sampling (Retention)'!$A$4:$A$4004"), 1)
    ),
    1
)</f>
        <v>0</v>
      </c>
      <c r="C2746" s="11">
        <f t="shared" ca="1" si="308"/>
        <v>1</v>
      </c>
      <c r="F2746" s="11">
        <f t="shared" ca="1" si="305"/>
        <v>0.5</v>
      </c>
      <c r="G2746" s="11">
        <f t="shared" ca="1" si="306"/>
        <v>0.8</v>
      </c>
      <c r="H2746" s="11">
        <f t="shared" ca="1" si="307"/>
        <v>0.56000000000000005</v>
      </c>
      <c r="J2746" s="11">
        <f t="shared" ca="1" si="302"/>
        <v>0.5</v>
      </c>
      <c r="K2746" s="11">
        <f t="shared" ca="1" si="303"/>
        <v>0.8</v>
      </c>
      <c r="L2746" s="11">
        <f t="shared" ca="1" si="304"/>
        <v>0.56000000000000005</v>
      </c>
      <c r="M2746" s="11">
        <f ca="1">(J2746-F2746)*'Meta-analysis (Retention)'!$B$4</f>
        <v>0</v>
      </c>
      <c r="O2746" s="11">
        <f ca="1">(K2746-G2746)*'Meta-analysis (Retention)'!$B$4</f>
        <v>0</v>
      </c>
      <c r="Q2746" s="11">
        <f ca="1">(L2746-H2746)*'Meta-analysis (Retention)'!$B$4</f>
        <v>0</v>
      </c>
    </row>
    <row r="2747" spans="1:17">
      <c r="A2747" s="11">
        <v>0.74299999999999999</v>
      </c>
      <c r="B2747" s="11" cm="1">
        <f t="array" aca="1" ref="B2747" ca="1">INDEX(
    INDIRECT("'Bootstrap Sampling (Retention)'!$A$4:$A$4004"),
    RANDBETWEEN(
        MATCH('Meta-analysis (Retention)'!$B$5, INDIRECT("'Bootstrap Sampling (Retention)'!$A$4:$A$4004"), 1),
        MATCH('Meta-analysis (Retention)'!$B$6, INDIRECT("'Bootstrap Sampling (Retention)'!$A$4:$A$4004"), 1)
    ),
    1
)</f>
        <v>0</v>
      </c>
      <c r="C2747" s="11">
        <f t="shared" ca="1" si="308"/>
        <v>1</v>
      </c>
      <c r="F2747" s="11">
        <f t="shared" ca="1" si="305"/>
        <v>0.5</v>
      </c>
      <c r="G2747" s="11">
        <f t="shared" ca="1" si="306"/>
        <v>0.8</v>
      </c>
      <c r="H2747" s="11">
        <f t="shared" ca="1" si="307"/>
        <v>0.59</v>
      </c>
      <c r="J2747" s="11">
        <f t="shared" ca="1" si="302"/>
        <v>0.5</v>
      </c>
      <c r="K2747" s="11">
        <f t="shared" ca="1" si="303"/>
        <v>0.8</v>
      </c>
      <c r="L2747" s="11">
        <f t="shared" ca="1" si="304"/>
        <v>0.59</v>
      </c>
      <c r="M2747" s="11">
        <f ca="1">(J2747-F2747)*'Meta-analysis (Retention)'!$B$4</f>
        <v>0</v>
      </c>
      <c r="O2747" s="11">
        <f ca="1">(K2747-G2747)*'Meta-analysis (Retention)'!$B$4</f>
        <v>0</v>
      </c>
      <c r="Q2747" s="11">
        <f ca="1">(L2747-H2747)*'Meta-analysis (Retention)'!$B$4</f>
        <v>0</v>
      </c>
    </row>
    <row r="2748" spans="1:17">
      <c r="A2748" s="11">
        <v>0.74399999999999999</v>
      </c>
      <c r="B2748" s="11" cm="1">
        <f t="array" aca="1" ref="B2748" ca="1">INDEX(
    INDIRECT("'Bootstrap Sampling (Retention)'!$A$4:$A$4004"),
    RANDBETWEEN(
        MATCH('Meta-analysis (Retention)'!$B$5, INDIRECT("'Bootstrap Sampling (Retention)'!$A$4:$A$4004"), 1),
        MATCH('Meta-analysis (Retention)'!$B$6, INDIRECT("'Bootstrap Sampling (Retention)'!$A$4:$A$4004"), 1)
    ),
    1
)</f>
        <v>0</v>
      </c>
      <c r="C2748" s="11">
        <f t="shared" ca="1" si="308"/>
        <v>1</v>
      </c>
      <c r="F2748" s="11">
        <f t="shared" ca="1" si="305"/>
        <v>0.5</v>
      </c>
      <c r="G2748" s="11">
        <f t="shared" ca="1" si="306"/>
        <v>0.8</v>
      </c>
      <c r="H2748" s="11">
        <f t="shared" ca="1" si="307"/>
        <v>0.53</v>
      </c>
      <c r="J2748" s="11">
        <f t="shared" ref="J2748:J2811" ca="1" si="309">PRODUCT(C2748,F2748)</f>
        <v>0.5</v>
      </c>
      <c r="K2748" s="11">
        <f t="shared" ref="K2748:K2811" ca="1" si="310">PRODUCT($C2748,G2748)</f>
        <v>0.8</v>
      </c>
      <c r="L2748" s="11">
        <f t="shared" ref="L2748:L2811" ca="1" si="311">PRODUCT($C2748,H2748)</f>
        <v>0.53</v>
      </c>
      <c r="M2748" s="11">
        <f ca="1">(J2748-F2748)*'Meta-analysis (Retention)'!$B$4</f>
        <v>0</v>
      </c>
      <c r="O2748" s="11">
        <f ca="1">(K2748-G2748)*'Meta-analysis (Retention)'!$B$4</f>
        <v>0</v>
      </c>
      <c r="Q2748" s="11">
        <f ca="1">(L2748-H2748)*'Meta-analysis (Retention)'!$B$4</f>
        <v>0</v>
      </c>
    </row>
    <row r="2749" spans="1:17">
      <c r="A2749" s="11">
        <v>0.745</v>
      </c>
      <c r="B2749" s="11" cm="1">
        <f t="array" aca="1" ref="B2749" ca="1">INDEX(
    INDIRECT("'Bootstrap Sampling (Retention)'!$A$4:$A$4004"),
    RANDBETWEEN(
        MATCH('Meta-analysis (Retention)'!$B$5, INDIRECT("'Bootstrap Sampling (Retention)'!$A$4:$A$4004"), 1),
        MATCH('Meta-analysis (Retention)'!$B$6, INDIRECT("'Bootstrap Sampling (Retention)'!$A$4:$A$4004"), 1)
    ),
    1
)</f>
        <v>0</v>
      </c>
      <c r="C2749" s="11">
        <f t="shared" ca="1" si="308"/>
        <v>1</v>
      </c>
      <c r="F2749" s="11">
        <f t="shared" ca="1" si="305"/>
        <v>0.5</v>
      </c>
      <c r="G2749" s="11">
        <f t="shared" ca="1" si="306"/>
        <v>0.8</v>
      </c>
      <c r="H2749" s="11">
        <f t="shared" ca="1" si="307"/>
        <v>0.62</v>
      </c>
      <c r="J2749" s="11">
        <f t="shared" ca="1" si="309"/>
        <v>0.5</v>
      </c>
      <c r="K2749" s="11">
        <f t="shared" ca="1" si="310"/>
        <v>0.8</v>
      </c>
      <c r="L2749" s="11">
        <f t="shared" ca="1" si="311"/>
        <v>0.62</v>
      </c>
      <c r="M2749" s="11">
        <f ca="1">(J2749-F2749)*'Meta-analysis (Retention)'!$B$4</f>
        <v>0</v>
      </c>
      <c r="O2749" s="11">
        <f ca="1">(K2749-G2749)*'Meta-analysis (Retention)'!$B$4</f>
        <v>0</v>
      </c>
      <c r="Q2749" s="11">
        <f ca="1">(L2749-H2749)*'Meta-analysis (Retention)'!$B$4</f>
        <v>0</v>
      </c>
    </row>
    <row r="2750" spans="1:17">
      <c r="A2750" s="11">
        <v>0.746</v>
      </c>
      <c r="B2750" s="11" cm="1">
        <f t="array" aca="1" ref="B2750" ca="1">INDEX(
    INDIRECT("'Bootstrap Sampling (Retention)'!$A$4:$A$4004"),
    RANDBETWEEN(
        MATCH('Meta-analysis (Retention)'!$B$5, INDIRECT("'Bootstrap Sampling (Retention)'!$A$4:$A$4004"), 1),
        MATCH('Meta-analysis (Retention)'!$B$6, INDIRECT("'Bootstrap Sampling (Retention)'!$A$4:$A$4004"), 1)
    ),
    1
)</f>
        <v>0</v>
      </c>
      <c r="C2750" s="11">
        <f t="shared" ca="1" si="308"/>
        <v>1</v>
      </c>
      <c r="F2750" s="11">
        <f t="shared" ca="1" si="305"/>
        <v>0.5</v>
      </c>
      <c r="G2750" s="11">
        <f t="shared" ca="1" si="306"/>
        <v>0.8</v>
      </c>
      <c r="H2750" s="11">
        <f t="shared" ca="1" si="307"/>
        <v>0.61</v>
      </c>
      <c r="J2750" s="11">
        <f t="shared" ca="1" si="309"/>
        <v>0.5</v>
      </c>
      <c r="K2750" s="11">
        <f t="shared" ca="1" si="310"/>
        <v>0.8</v>
      </c>
      <c r="L2750" s="11">
        <f t="shared" ca="1" si="311"/>
        <v>0.61</v>
      </c>
      <c r="M2750" s="11">
        <f ca="1">(J2750-F2750)*'Meta-analysis (Retention)'!$B$4</f>
        <v>0</v>
      </c>
      <c r="O2750" s="11">
        <f ca="1">(K2750-G2750)*'Meta-analysis (Retention)'!$B$4</f>
        <v>0</v>
      </c>
      <c r="Q2750" s="11">
        <f ca="1">(L2750-H2750)*'Meta-analysis (Retention)'!$B$4</f>
        <v>0</v>
      </c>
    </row>
    <row r="2751" spans="1:17">
      <c r="A2751" s="11">
        <v>0.747</v>
      </c>
      <c r="B2751" s="11" cm="1">
        <f t="array" aca="1" ref="B2751" ca="1">INDEX(
    INDIRECT("'Bootstrap Sampling (Retention)'!$A$4:$A$4004"),
    RANDBETWEEN(
        MATCH('Meta-analysis (Retention)'!$B$5, INDIRECT("'Bootstrap Sampling (Retention)'!$A$4:$A$4004"), 1),
        MATCH('Meta-analysis (Retention)'!$B$6, INDIRECT("'Bootstrap Sampling (Retention)'!$A$4:$A$4004"), 1)
    ),
    1
)</f>
        <v>0</v>
      </c>
      <c r="C2751" s="11">
        <f t="shared" ca="1" si="308"/>
        <v>1</v>
      </c>
      <c r="F2751" s="11">
        <f t="shared" ca="1" si="305"/>
        <v>0.5</v>
      </c>
      <c r="G2751" s="11">
        <f t="shared" ca="1" si="306"/>
        <v>0.8</v>
      </c>
      <c r="H2751" s="11">
        <f t="shared" ca="1" si="307"/>
        <v>0.57999999999999996</v>
      </c>
      <c r="J2751" s="11">
        <f t="shared" ca="1" si="309"/>
        <v>0.5</v>
      </c>
      <c r="K2751" s="11">
        <f t="shared" ca="1" si="310"/>
        <v>0.8</v>
      </c>
      <c r="L2751" s="11">
        <f t="shared" ca="1" si="311"/>
        <v>0.57999999999999996</v>
      </c>
      <c r="M2751" s="11">
        <f ca="1">(J2751-F2751)*'Meta-analysis (Retention)'!$B$4</f>
        <v>0</v>
      </c>
      <c r="O2751" s="11">
        <f ca="1">(K2751-G2751)*'Meta-analysis (Retention)'!$B$4</f>
        <v>0</v>
      </c>
      <c r="Q2751" s="11">
        <f ca="1">(L2751-H2751)*'Meta-analysis (Retention)'!$B$4</f>
        <v>0</v>
      </c>
    </row>
    <row r="2752" spans="1:17">
      <c r="A2752" s="11">
        <v>0.748</v>
      </c>
      <c r="B2752" s="11" cm="1">
        <f t="array" aca="1" ref="B2752" ca="1">INDEX(
    INDIRECT("'Bootstrap Sampling (Retention)'!$A$4:$A$4004"),
    RANDBETWEEN(
        MATCH('Meta-analysis (Retention)'!$B$5, INDIRECT("'Bootstrap Sampling (Retention)'!$A$4:$A$4004"), 1),
        MATCH('Meta-analysis (Retention)'!$B$6, INDIRECT("'Bootstrap Sampling (Retention)'!$A$4:$A$4004"), 1)
    ),
    1
)</f>
        <v>0</v>
      </c>
      <c r="C2752" s="11">
        <f t="shared" ca="1" si="308"/>
        <v>1</v>
      </c>
      <c r="F2752" s="11">
        <f t="shared" ca="1" si="305"/>
        <v>0.5</v>
      </c>
      <c r="G2752" s="11">
        <f t="shared" ca="1" si="306"/>
        <v>0.8</v>
      </c>
      <c r="H2752" s="11">
        <f t="shared" ca="1" si="307"/>
        <v>0.7</v>
      </c>
      <c r="J2752" s="11">
        <f t="shared" ca="1" si="309"/>
        <v>0.5</v>
      </c>
      <c r="K2752" s="11">
        <f t="shared" ca="1" si="310"/>
        <v>0.8</v>
      </c>
      <c r="L2752" s="11">
        <f t="shared" ca="1" si="311"/>
        <v>0.7</v>
      </c>
      <c r="M2752" s="11">
        <f ca="1">(J2752-F2752)*'Meta-analysis (Retention)'!$B$4</f>
        <v>0</v>
      </c>
      <c r="O2752" s="11">
        <f ca="1">(K2752-G2752)*'Meta-analysis (Retention)'!$B$4</f>
        <v>0</v>
      </c>
      <c r="Q2752" s="11">
        <f ca="1">(L2752-H2752)*'Meta-analysis (Retention)'!$B$4</f>
        <v>0</v>
      </c>
    </row>
    <row r="2753" spans="1:17">
      <c r="A2753" s="11">
        <v>0.749</v>
      </c>
      <c r="B2753" s="11" cm="1">
        <f t="array" aca="1" ref="B2753" ca="1">INDEX(
    INDIRECT("'Bootstrap Sampling (Retention)'!$A$4:$A$4004"),
    RANDBETWEEN(
        MATCH('Meta-analysis (Retention)'!$B$5, INDIRECT("'Bootstrap Sampling (Retention)'!$A$4:$A$4004"), 1),
        MATCH('Meta-analysis (Retention)'!$B$6, INDIRECT("'Bootstrap Sampling (Retention)'!$A$4:$A$4004"), 1)
    ),
    1
)</f>
        <v>0</v>
      </c>
      <c r="C2753" s="11">
        <f t="shared" ca="1" si="308"/>
        <v>1</v>
      </c>
      <c r="F2753" s="11">
        <f t="shared" ca="1" si="305"/>
        <v>0.5</v>
      </c>
      <c r="G2753" s="11">
        <f t="shared" ca="1" si="306"/>
        <v>0.8</v>
      </c>
      <c r="H2753" s="11">
        <f t="shared" ca="1" si="307"/>
        <v>0.51</v>
      </c>
      <c r="J2753" s="11">
        <f t="shared" ca="1" si="309"/>
        <v>0.5</v>
      </c>
      <c r="K2753" s="11">
        <f t="shared" ca="1" si="310"/>
        <v>0.8</v>
      </c>
      <c r="L2753" s="11">
        <f t="shared" ca="1" si="311"/>
        <v>0.51</v>
      </c>
      <c r="M2753" s="11">
        <f ca="1">(J2753-F2753)*'Meta-analysis (Retention)'!$B$4</f>
        <v>0</v>
      </c>
      <c r="O2753" s="11">
        <f ca="1">(K2753-G2753)*'Meta-analysis (Retention)'!$B$4</f>
        <v>0</v>
      </c>
      <c r="Q2753" s="11">
        <f ca="1">(L2753-H2753)*'Meta-analysis (Retention)'!$B$4</f>
        <v>0</v>
      </c>
    </row>
    <row r="2754" spans="1:17">
      <c r="A2754" s="11">
        <v>0.75</v>
      </c>
      <c r="B2754" s="11" cm="1">
        <f t="array" aca="1" ref="B2754" ca="1">INDEX(
    INDIRECT("'Bootstrap Sampling (Retention)'!$A$4:$A$4004"),
    RANDBETWEEN(
        MATCH('Meta-analysis (Retention)'!$B$5, INDIRECT("'Bootstrap Sampling (Retention)'!$A$4:$A$4004"), 1),
        MATCH('Meta-analysis (Retention)'!$B$6, INDIRECT("'Bootstrap Sampling (Retention)'!$A$4:$A$4004"), 1)
    ),
    1
)</f>
        <v>0</v>
      </c>
      <c r="C2754" s="11">
        <f t="shared" ca="1" si="308"/>
        <v>1</v>
      </c>
      <c r="F2754" s="11">
        <f t="shared" ca="1" si="305"/>
        <v>0.5</v>
      </c>
      <c r="G2754" s="11">
        <f t="shared" ca="1" si="306"/>
        <v>0.8</v>
      </c>
      <c r="H2754" s="11">
        <f t="shared" ca="1" si="307"/>
        <v>0.7</v>
      </c>
      <c r="J2754" s="11">
        <f t="shared" ca="1" si="309"/>
        <v>0.5</v>
      </c>
      <c r="K2754" s="11">
        <f t="shared" ca="1" si="310"/>
        <v>0.8</v>
      </c>
      <c r="L2754" s="11">
        <f t="shared" ca="1" si="311"/>
        <v>0.7</v>
      </c>
      <c r="M2754" s="11">
        <f ca="1">(J2754-F2754)*'Meta-analysis (Retention)'!$B$4</f>
        <v>0</v>
      </c>
      <c r="O2754" s="11">
        <f ca="1">(K2754-G2754)*'Meta-analysis (Retention)'!$B$4</f>
        <v>0</v>
      </c>
      <c r="Q2754" s="11">
        <f ca="1">(L2754-H2754)*'Meta-analysis (Retention)'!$B$4</f>
        <v>0</v>
      </c>
    </row>
    <row r="2755" spans="1:17">
      <c r="A2755" s="11">
        <v>0.751</v>
      </c>
      <c r="B2755" s="11" cm="1">
        <f t="array" aca="1" ref="B2755" ca="1">INDEX(
    INDIRECT("'Bootstrap Sampling (Retention)'!$A$4:$A$4004"),
    RANDBETWEEN(
        MATCH('Meta-analysis (Retention)'!$B$5, INDIRECT("'Bootstrap Sampling (Retention)'!$A$4:$A$4004"), 1),
        MATCH('Meta-analysis (Retention)'!$B$6, INDIRECT("'Bootstrap Sampling (Retention)'!$A$4:$A$4004"), 1)
    ),
    1
)</f>
        <v>0</v>
      </c>
      <c r="C2755" s="11">
        <f t="shared" ca="1" si="308"/>
        <v>1</v>
      </c>
      <c r="F2755" s="11">
        <f t="shared" ca="1" si="305"/>
        <v>0.5</v>
      </c>
      <c r="G2755" s="11">
        <f t="shared" ca="1" si="306"/>
        <v>0.8</v>
      </c>
      <c r="H2755" s="11">
        <f t="shared" ca="1" si="307"/>
        <v>0.68</v>
      </c>
      <c r="J2755" s="11">
        <f t="shared" ca="1" si="309"/>
        <v>0.5</v>
      </c>
      <c r="K2755" s="11">
        <f t="shared" ca="1" si="310"/>
        <v>0.8</v>
      </c>
      <c r="L2755" s="11">
        <f t="shared" ca="1" si="311"/>
        <v>0.68</v>
      </c>
      <c r="M2755" s="11">
        <f ca="1">(J2755-F2755)*'Meta-analysis (Retention)'!$B$4</f>
        <v>0</v>
      </c>
      <c r="O2755" s="11">
        <f ca="1">(K2755-G2755)*'Meta-analysis (Retention)'!$B$4</f>
        <v>0</v>
      </c>
      <c r="Q2755" s="11">
        <f ca="1">(L2755-H2755)*'Meta-analysis (Retention)'!$B$4</f>
        <v>0</v>
      </c>
    </row>
    <row r="2756" spans="1:17">
      <c r="A2756" s="11">
        <v>0.752</v>
      </c>
      <c r="B2756" s="11" cm="1">
        <f t="array" aca="1" ref="B2756" ca="1">INDEX(
    INDIRECT("'Bootstrap Sampling (Retention)'!$A$4:$A$4004"),
    RANDBETWEEN(
        MATCH('Meta-analysis (Retention)'!$B$5, INDIRECT("'Bootstrap Sampling (Retention)'!$A$4:$A$4004"), 1),
        MATCH('Meta-analysis (Retention)'!$B$6, INDIRECT("'Bootstrap Sampling (Retention)'!$A$4:$A$4004"), 1)
    ),
    1
)</f>
        <v>0</v>
      </c>
      <c r="C2756" s="11">
        <f t="shared" ca="1" si="308"/>
        <v>1</v>
      </c>
      <c r="F2756" s="11">
        <f t="shared" ref="F2756:F2819" ca="1" si="312">INDEX($E$53:$E$53, RANDBETWEEN(1,ROWS($E$53:$E$53)),1)</f>
        <v>0.5</v>
      </c>
      <c r="G2756" s="11">
        <f t="shared" ref="G2756:G2819" ca="1" si="313">INDEX($E$83:$E$83, RANDBETWEEN(1,ROWS($E$83:$E$83)),1)</f>
        <v>0.8</v>
      </c>
      <c r="H2756" s="11">
        <f t="shared" ref="H2756:H2819" ca="1" si="314">INDEX($E$53:$E$83, RANDBETWEEN(1,ROWS($E$53:$E$83)),1)</f>
        <v>0.67</v>
      </c>
      <c r="J2756" s="11">
        <f t="shared" ca="1" si="309"/>
        <v>0.5</v>
      </c>
      <c r="K2756" s="11">
        <f t="shared" ca="1" si="310"/>
        <v>0.8</v>
      </c>
      <c r="L2756" s="11">
        <f t="shared" ca="1" si="311"/>
        <v>0.67</v>
      </c>
      <c r="M2756" s="11">
        <f ca="1">(J2756-F2756)*'Meta-analysis (Retention)'!$B$4</f>
        <v>0</v>
      </c>
      <c r="O2756" s="11">
        <f ca="1">(K2756-G2756)*'Meta-analysis (Retention)'!$B$4</f>
        <v>0</v>
      </c>
      <c r="Q2756" s="11">
        <f ca="1">(L2756-H2756)*'Meta-analysis (Retention)'!$B$4</f>
        <v>0</v>
      </c>
    </row>
    <row r="2757" spans="1:17">
      <c r="A2757" s="11">
        <v>0.753</v>
      </c>
      <c r="B2757" s="11" cm="1">
        <f t="array" aca="1" ref="B2757" ca="1">INDEX(
    INDIRECT("'Bootstrap Sampling (Retention)'!$A$4:$A$4004"),
    RANDBETWEEN(
        MATCH('Meta-analysis (Retention)'!$B$5, INDIRECT("'Bootstrap Sampling (Retention)'!$A$4:$A$4004"), 1),
        MATCH('Meta-analysis (Retention)'!$B$6, INDIRECT("'Bootstrap Sampling (Retention)'!$A$4:$A$4004"), 1)
    ),
    1
)</f>
        <v>0</v>
      </c>
      <c r="C2757" s="11">
        <f t="shared" ca="1" si="308"/>
        <v>1</v>
      </c>
      <c r="F2757" s="11">
        <f t="shared" ca="1" si="312"/>
        <v>0.5</v>
      </c>
      <c r="G2757" s="11">
        <f t="shared" ca="1" si="313"/>
        <v>0.8</v>
      </c>
      <c r="H2757" s="11">
        <f t="shared" ca="1" si="314"/>
        <v>0.74</v>
      </c>
      <c r="J2757" s="11">
        <f t="shared" ca="1" si="309"/>
        <v>0.5</v>
      </c>
      <c r="K2757" s="11">
        <f t="shared" ca="1" si="310"/>
        <v>0.8</v>
      </c>
      <c r="L2757" s="11">
        <f t="shared" ca="1" si="311"/>
        <v>0.74</v>
      </c>
      <c r="M2757" s="11">
        <f ca="1">(J2757-F2757)*'Meta-analysis (Retention)'!$B$4</f>
        <v>0</v>
      </c>
      <c r="O2757" s="11">
        <f ca="1">(K2757-G2757)*'Meta-analysis (Retention)'!$B$4</f>
        <v>0</v>
      </c>
      <c r="Q2757" s="11">
        <f ca="1">(L2757-H2757)*'Meta-analysis (Retention)'!$B$4</f>
        <v>0</v>
      </c>
    </row>
    <row r="2758" spans="1:17">
      <c r="A2758" s="11">
        <v>0.754</v>
      </c>
      <c r="B2758" s="11" cm="1">
        <f t="array" aca="1" ref="B2758" ca="1">INDEX(
    INDIRECT("'Bootstrap Sampling (Retention)'!$A$4:$A$4004"),
    RANDBETWEEN(
        MATCH('Meta-analysis (Retention)'!$B$5, INDIRECT("'Bootstrap Sampling (Retention)'!$A$4:$A$4004"), 1),
        MATCH('Meta-analysis (Retention)'!$B$6, INDIRECT("'Bootstrap Sampling (Retention)'!$A$4:$A$4004"), 1)
    ),
    1
)</f>
        <v>0</v>
      </c>
      <c r="C2758" s="11">
        <f t="shared" ca="1" si="308"/>
        <v>1</v>
      </c>
      <c r="F2758" s="11">
        <f t="shared" ca="1" si="312"/>
        <v>0.5</v>
      </c>
      <c r="G2758" s="11">
        <f t="shared" ca="1" si="313"/>
        <v>0.8</v>
      </c>
      <c r="H2758" s="11">
        <f t="shared" ca="1" si="314"/>
        <v>0.64</v>
      </c>
      <c r="J2758" s="11">
        <f t="shared" ca="1" si="309"/>
        <v>0.5</v>
      </c>
      <c r="K2758" s="11">
        <f t="shared" ca="1" si="310"/>
        <v>0.8</v>
      </c>
      <c r="L2758" s="11">
        <f t="shared" ca="1" si="311"/>
        <v>0.64</v>
      </c>
      <c r="M2758" s="11">
        <f ca="1">(J2758-F2758)*'Meta-analysis (Retention)'!$B$4</f>
        <v>0</v>
      </c>
      <c r="O2758" s="11">
        <f ca="1">(K2758-G2758)*'Meta-analysis (Retention)'!$B$4</f>
        <v>0</v>
      </c>
      <c r="Q2758" s="11">
        <f ca="1">(L2758-H2758)*'Meta-analysis (Retention)'!$B$4</f>
        <v>0</v>
      </c>
    </row>
    <row r="2759" spans="1:17">
      <c r="A2759" s="11">
        <v>0.755</v>
      </c>
      <c r="B2759" s="11" cm="1">
        <f t="array" aca="1" ref="B2759" ca="1">INDEX(
    INDIRECT("'Bootstrap Sampling (Retention)'!$A$4:$A$4004"),
    RANDBETWEEN(
        MATCH('Meta-analysis (Retention)'!$B$5, INDIRECT("'Bootstrap Sampling (Retention)'!$A$4:$A$4004"), 1),
        MATCH('Meta-analysis (Retention)'!$B$6, INDIRECT("'Bootstrap Sampling (Retention)'!$A$4:$A$4004"), 1)
    ),
    1
)</f>
        <v>0</v>
      </c>
      <c r="C2759" s="11">
        <f t="shared" ca="1" si="308"/>
        <v>1</v>
      </c>
      <c r="F2759" s="11">
        <f t="shared" ca="1" si="312"/>
        <v>0.5</v>
      </c>
      <c r="G2759" s="11">
        <f t="shared" ca="1" si="313"/>
        <v>0.8</v>
      </c>
      <c r="H2759" s="11">
        <f t="shared" ca="1" si="314"/>
        <v>0.66</v>
      </c>
      <c r="J2759" s="11">
        <f t="shared" ca="1" si="309"/>
        <v>0.5</v>
      </c>
      <c r="K2759" s="11">
        <f t="shared" ca="1" si="310"/>
        <v>0.8</v>
      </c>
      <c r="L2759" s="11">
        <f t="shared" ca="1" si="311"/>
        <v>0.66</v>
      </c>
      <c r="M2759" s="11">
        <f ca="1">(J2759-F2759)*'Meta-analysis (Retention)'!$B$4</f>
        <v>0</v>
      </c>
      <c r="O2759" s="11">
        <f ca="1">(K2759-G2759)*'Meta-analysis (Retention)'!$B$4</f>
        <v>0</v>
      </c>
      <c r="Q2759" s="11">
        <f ca="1">(L2759-H2759)*'Meta-analysis (Retention)'!$B$4</f>
        <v>0</v>
      </c>
    </row>
    <row r="2760" spans="1:17">
      <c r="A2760" s="11">
        <v>0.75600000000000001</v>
      </c>
      <c r="B2760" s="11" cm="1">
        <f t="array" aca="1" ref="B2760" ca="1">INDEX(
    INDIRECT("'Bootstrap Sampling (Retention)'!$A$4:$A$4004"),
    RANDBETWEEN(
        MATCH('Meta-analysis (Retention)'!$B$5, INDIRECT("'Bootstrap Sampling (Retention)'!$A$4:$A$4004"), 1),
        MATCH('Meta-analysis (Retention)'!$B$6, INDIRECT("'Bootstrap Sampling (Retention)'!$A$4:$A$4004"), 1)
    ),
    1
)</f>
        <v>0</v>
      </c>
      <c r="C2760" s="11">
        <f t="shared" ca="1" si="308"/>
        <v>1</v>
      </c>
      <c r="F2760" s="11">
        <f t="shared" ca="1" si="312"/>
        <v>0.5</v>
      </c>
      <c r="G2760" s="11">
        <f t="shared" ca="1" si="313"/>
        <v>0.8</v>
      </c>
      <c r="H2760" s="11">
        <f t="shared" ca="1" si="314"/>
        <v>0.54</v>
      </c>
      <c r="J2760" s="11">
        <f t="shared" ca="1" si="309"/>
        <v>0.5</v>
      </c>
      <c r="K2760" s="11">
        <f t="shared" ca="1" si="310"/>
        <v>0.8</v>
      </c>
      <c r="L2760" s="11">
        <f t="shared" ca="1" si="311"/>
        <v>0.54</v>
      </c>
      <c r="M2760" s="11">
        <f ca="1">(J2760-F2760)*'Meta-analysis (Retention)'!$B$4</f>
        <v>0</v>
      </c>
      <c r="O2760" s="11">
        <f ca="1">(K2760-G2760)*'Meta-analysis (Retention)'!$B$4</f>
        <v>0</v>
      </c>
      <c r="Q2760" s="11">
        <f ca="1">(L2760-H2760)*'Meta-analysis (Retention)'!$B$4</f>
        <v>0</v>
      </c>
    </row>
    <row r="2761" spans="1:17">
      <c r="A2761" s="11">
        <v>0.75700000000000001</v>
      </c>
      <c r="B2761" s="11" cm="1">
        <f t="array" aca="1" ref="B2761" ca="1">INDEX(
    INDIRECT("'Bootstrap Sampling (Retention)'!$A$4:$A$4004"),
    RANDBETWEEN(
        MATCH('Meta-analysis (Retention)'!$B$5, INDIRECT("'Bootstrap Sampling (Retention)'!$A$4:$A$4004"), 1),
        MATCH('Meta-analysis (Retention)'!$B$6, INDIRECT("'Bootstrap Sampling (Retention)'!$A$4:$A$4004"), 1)
    ),
    1
)</f>
        <v>0</v>
      </c>
      <c r="C2761" s="11">
        <f t="shared" ca="1" si="308"/>
        <v>1</v>
      </c>
      <c r="F2761" s="11">
        <f t="shared" ca="1" si="312"/>
        <v>0.5</v>
      </c>
      <c r="G2761" s="11">
        <f t="shared" ca="1" si="313"/>
        <v>0.8</v>
      </c>
      <c r="H2761" s="11">
        <f t="shared" ca="1" si="314"/>
        <v>0.51</v>
      </c>
      <c r="J2761" s="11">
        <f t="shared" ca="1" si="309"/>
        <v>0.5</v>
      </c>
      <c r="K2761" s="11">
        <f t="shared" ca="1" si="310"/>
        <v>0.8</v>
      </c>
      <c r="L2761" s="11">
        <f t="shared" ca="1" si="311"/>
        <v>0.51</v>
      </c>
      <c r="M2761" s="11">
        <f ca="1">(J2761-F2761)*'Meta-analysis (Retention)'!$B$4</f>
        <v>0</v>
      </c>
      <c r="O2761" s="11">
        <f ca="1">(K2761-G2761)*'Meta-analysis (Retention)'!$B$4</f>
        <v>0</v>
      </c>
      <c r="Q2761" s="11">
        <f ca="1">(L2761-H2761)*'Meta-analysis (Retention)'!$B$4</f>
        <v>0</v>
      </c>
    </row>
    <row r="2762" spans="1:17">
      <c r="A2762" s="11">
        <v>0.75800000000000001</v>
      </c>
      <c r="B2762" s="11" cm="1">
        <f t="array" aca="1" ref="B2762" ca="1">INDEX(
    INDIRECT("'Bootstrap Sampling (Retention)'!$A$4:$A$4004"),
    RANDBETWEEN(
        MATCH('Meta-analysis (Retention)'!$B$5, INDIRECT("'Bootstrap Sampling (Retention)'!$A$4:$A$4004"), 1),
        MATCH('Meta-analysis (Retention)'!$B$6, INDIRECT("'Bootstrap Sampling (Retention)'!$A$4:$A$4004"), 1)
    ),
    1
)</f>
        <v>0</v>
      </c>
      <c r="C2762" s="11">
        <f t="shared" ca="1" si="308"/>
        <v>1</v>
      </c>
      <c r="F2762" s="11">
        <f t="shared" ca="1" si="312"/>
        <v>0.5</v>
      </c>
      <c r="G2762" s="11">
        <f t="shared" ca="1" si="313"/>
        <v>0.8</v>
      </c>
      <c r="H2762" s="11">
        <f t="shared" ca="1" si="314"/>
        <v>0.8</v>
      </c>
      <c r="J2762" s="11">
        <f t="shared" ca="1" si="309"/>
        <v>0.5</v>
      </c>
      <c r="K2762" s="11">
        <f t="shared" ca="1" si="310"/>
        <v>0.8</v>
      </c>
      <c r="L2762" s="11">
        <f t="shared" ca="1" si="311"/>
        <v>0.8</v>
      </c>
      <c r="M2762" s="11">
        <f ca="1">(J2762-F2762)*'Meta-analysis (Retention)'!$B$4</f>
        <v>0</v>
      </c>
      <c r="O2762" s="11">
        <f ca="1">(K2762-G2762)*'Meta-analysis (Retention)'!$B$4</f>
        <v>0</v>
      </c>
      <c r="Q2762" s="11">
        <f ca="1">(L2762-H2762)*'Meta-analysis (Retention)'!$B$4</f>
        <v>0</v>
      </c>
    </row>
    <row r="2763" spans="1:17">
      <c r="A2763" s="11">
        <v>0.75900000000000001</v>
      </c>
      <c r="B2763" s="11" cm="1">
        <f t="array" aca="1" ref="B2763" ca="1">INDEX(
    INDIRECT("'Bootstrap Sampling (Retention)'!$A$4:$A$4004"),
    RANDBETWEEN(
        MATCH('Meta-analysis (Retention)'!$B$5, INDIRECT("'Bootstrap Sampling (Retention)'!$A$4:$A$4004"), 1),
        MATCH('Meta-analysis (Retention)'!$B$6, INDIRECT("'Bootstrap Sampling (Retention)'!$A$4:$A$4004"), 1)
    ),
    1
)</f>
        <v>0</v>
      </c>
      <c r="C2763" s="11">
        <f t="shared" ca="1" si="308"/>
        <v>1</v>
      </c>
      <c r="F2763" s="11">
        <f t="shared" ca="1" si="312"/>
        <v>0.5</v>
      </c>
      <c r="G2763" s="11">
        <f t="shared" ca="1" si="313"/>
        <v>0.8</v>
      </c>
      <c r="H2763" s="11">
        <f t="shared" ca="1" si="314"/>
        <v>0.57999999999999996</v>
      </c>
      <c r="J2763" s="11">
        <f t="shared" ca="1" si="309"/>
        <v>0.5</v>
      </c>
      <c r="K2763" s="11">
        <f t="shared" ca="1" si="310"/>
        <v>0.8</v>
      </c>
      <c r="L2763" s="11">
        <f t="shared" ca="1" si="311"/>
        <v>0.57999999999999996</v>
      </c>
      <c r="M2763" s="11">
        <f ca="1">(J2763-F2763)*'Meta-analysis (Retention)'!$B$4</f>
        <v>0</v>
      </c>
      <c r="O2763" s="11">
        <f ca="1">(K2763-G2763)*'Meta-analysis (Retention)'!$B$4</f>
        <v>0</v>
      </c>
      <c r="Q2763" s="11">
        <f ca="1">(L2763-H2763)*'Meta-analysis (Retention)'!$B$4</f>
        <v>0</v>
      </c>
    </row>
    <row r="2764" spans="1:17">
      <c r="A2764" s="11">
        <v>0.76</v>
      </c>
      <c r="B2764" s="11" cm="1">
        <f t="array" aca="1" ref="B2764" ca="1">INDEX(
    INDIRECT("'Bootstrap Sampling (Retention)'!$A$4:$A$4004"),
    RANDBETWEEN(
        MATCH('Meta-analysis (Retention)'!$B$5, INDIRECT("'Bootstrap Sampling (Retention)'!$A$4:$A$4004"), 1),
        MATCH('Meta-analysis (Retention)'!$B$6, INDIRECT("'Bootstrap Sampling (Retention)'!$A$4:$A$4004"), 1)
    ),
    1
)</f>
        <v>0</v>
      </c>
      <c r="C2764" s="11">
        <f t="shared" ca="1" si="308"/>
        <v>1</v>
      </c>
      <c r="F2764" s="11">
        <f t="shared" ca="1" si="312"/>
        <v>0.5</v>
      </c>
      <c r="G2764" s="11">
        <f t="shared" ca="1" si="313"/>
        <v>0.8</v>
      </c>
      <c r="H2764" s="11">
        <f t="shared" ca="1" si="314"/>
        <v>0.77</v>
      </c>
      <c r="J2764" s="11">
        <f t="shared" ca="1" si="309"/>
        <v>0.5</v>
      </c>
      <c r="K2764" s="11">
        <f t="shared" ca="1" si="310"/>
        <v>0.8</v>
      </c>
      <c r="L2764" s="11">
        <f t="shared" ca="1" si="311"/>
        <v>0.77</v>
      </c>
      <c r="M2764" s="11">
        <f ca="1">(J2764-F2764)*'Meta-analysis (Retention)'!$B$4</f>
        <v>0</v>
      </c>
      <c r="O2764" s="11">
        <f ca="1">(K2764-G2764)*'Meta-analysis (Retention)'!$B$4</f>
        <v>0</v>
      </c>
      <c r="Q2764" s="11">
        <f ca="1">(L2764-H2764)*'Meta-analysis (Retention)'!$B$4</f>
        <v>0</v>
      </c>
    </row>
    <row r="2765" spans="1:17">
      <c r="A2765" s="11">
        <v>0.76100000000000001</v>
      </c>
      <c r="B2765" s="11" cm="1">
        <f t="array" aca="1" ref="B2765" ca="1">INDEX(
    INDIRECT("'Bootstrap Sampling (Retention)'!$A$4:$A$4004"),
    RANDBETWEEN(
        MATCH('Meta-analysis (Retention)'!$B$5, INDIRECT("'Bootstrap Sampling (Retention)'!$A$4:$A$4004"), 1),
        MATCH('Meta-analysis (Retention)'!$B$6, INDIRECT("'Bootstrap Sampling (Retention)'!$A$4:$A$4004"), 1)
    ),
    1
)</f>
        <v>0</v>
      </c>
      <c r="C2765" s="11">
        <f t="shared" ca="1" si="308"/>
        <v>1</v>
      </c>
      <c r="F2765" s="11">
        <f t="shared" ca="1" si="312"/>
        <v>0.5</v>
      </c>
      <c r="G2765" s="11">
        <f t="shared" ca="1" si="313"/>
        <v>0.8</v>
      </c>
      <c r="H2765" s="11">
        <f t="shared" ca="1" si="314"/>
        <v>0.74</v>
      </c>
      <c r="J2765" s="11">
        <f t="shared" ca="1" si="309"/>
        <v>0.5</v>
      </c>
      <c r="K2765" s="11">
        <f t="shared" ca="1" si="310"/>
        <v>0.8</v>
      </c>
      <c r="L2765" s="11">
        <f t="shared" ca="1" si="311"/>
        <v>0.74</v>
      </c>
      <c r="M2765" s="11">
        <f ca="1">(J2765-F2765)*'Meta-analysis (Retention)'!$B$4</f>
        <v>0</v>
      </c>
      <c r="O2765" s="11">
        <f ca="1">(K2765-G2765)*'Meta-analysis (Retention)'!$B$4</f>
        <v>0</v>
      </c>
      <c r="Q2765" s="11">
        <f ca="1">(L2765-H2765)*'Meta-analysis (Retention)'!$B$4</f>
        <v>0</v>
      </c>
    </row>
    <row r="2766" spans="1:17">
      <c r="A2766" s="11">
        <v>0.76200000000000001</v>
      </c>
      <c r="B2766" s="11" cm="1">
        <f t="array" aca="1" ref="B2766" ca="1">INDEX(
    INDIRECT("'Bootstrap Sampling (Retention)'!$A$4:$A$4004"),
    RANDBETWEEN(
        MATCH('Meta-analysis (Retention)'!$B$5, INDIRECT("'Bootstrap Sampling (Retention)'!$A$4:$A$4004"), 1),
        MATCH('Meta-analysis (Retention)'!$B$6, INDIRECT("'Bootstrap Sampling (Retention)'!$A$4:$A$4004"), 1)
    ),
    1
)</f>
        <v>0</v>
      </c>
      <c r="C2766" s="11">
        <f t="shared" ref="C2766:C2829" ca="1" si="315">AVERAGE(B2766:B2766)+1</f>
        <v>1</v>
      </c>
      <c r="F2766" s="11">
        <f t="shared" ca="1" si="312"/>
        <v>0.5</v>
      </c>
      <c r="G2766" s="11">
        <f t="shared" ca="1" si="313"/>
        <v>0.8</v>
      </c>
      <c r="H2766" s="11">
        <f t="shared" ca="1" si="314"/>
        <v>0.7</v>
      </c>
      <c r="J2766" s="11">
        <f t="shared" ca="1" si="309"/>
        <v>0.5</v>
      </c>
      <c r="K2766" s="11">
        <f t="shared" ca="1" si="310"/>
        <v>0.8</v>
      </c>
      <c r="L2766" s="11">
        <f t="shared" ca="1" si="311"/>
        <v>0.7</v>
      </c>
      <c r="M2766" s="11">
        <f ca="1">(J2766-F2766)*'Meta-analysis (Retention)'!$B$4</f>
        <v>0</v>
      </c>
      <c r="O2766" s="11">
        <f ca="1">(K2766-G2766)*'Meta-analysis (Retention)'!$B$4</f>
        <v>0</v>
      </c>
      <c r="Q2766" s="11">
        <f ca="1">(L2766-H2766)*'Meta-analysis (Retention)'!$B$4</f>
        <v>0</v>
      </c>
    </row>
    <row r="2767" spans="1:17">
      <c r="A2767" s="11">
        <v>0.76300000000000001</v>
      </c>
      <c r="B2767" s="11" cm="1">
        <f t="array" aca="1" ref="B2767" ca="1">INDEX(
    INDIRECT("'Bootstrap Sampling (Retention)'!$A$4:$A$4004"),
    RANDBETWEEN(
        MATCH('Meta-analysis (Retention)'!$B$5, INDIRECT("'Bootstrap Sampling (Retention)'!$A$4:$A$4004"), 1),
        MATCH('Meta-analysis (Retention)'!$B$6, INDIRECT("'Bootstrap Sampling (Retention)'!$A$4:$A$4004"), 1)
    ),
    1
)</f>
        <v>0</v>
      </c>
      <c r="C2767" s="11">
        <f t="shared" ca="1" si="315"/>
        <v>1</v>
      </c>
      <c r="F2767" s="11">
        <f t="shared" ca="1" si="312"/>
        <v>0.5</v>
      </c>
      <c r="G2767" s="11">
        <f t="shared" ca="1" si="313"/>
        <v>0.8</v>
      </c>
      <c r="H2767" s="11">
        <f t="shared" ca="1" si="314"/>
        <v>0.76</v>
      </c>
      <c r="J2767" s="11">
        <f t="shared" ca="1" si="309"/>
        <v>0.5</v>
      </c>
      <c r="K2767" s="11">
        <f t="shared" ca="1" si="310"/>
        <v>0.8</v>
      </c>
      <c r="L2767" s="11">
        <f t="shared" ca="1" si="311"/>
        <v>0.76</v>
      </c>
      <c r="M2767" s="11">
        <f ca="1">(J2767-F2767)*'Meta-analysis (Retention)'!$B$4</f>
        <v>0</v>
      </c>
      <c r="O2767" s="11">
        <f ca="1">(K2767-G2767)*'Meta-analysis (Retention)'!$B$4</f>
        <v>0</v>
      </c>
      <c r="Q2767" s="11">
        <f ca="1">(L2767-H2767)*'Meta-analysis (Retention)'!$B$4</f>
        <v>0</v>
      </c>
    </row>
    <row r="2768" spans="1:17">
      <c r="A2768" s="11">
        <v>0.76400000000000001</v>
      </c>
      <c r="B2768" s="11" cm="1">
        <f t="array" aca="1" ref="B2768" ca="1">INDEX(
    INDIRECT("'Bootstrap Sampling (Retention)'!$A$4:$A$4004"),
    RANDBETWEEN(
        MATCH('Meta-analysis (Retention)'!$B$5, INDIRECT("'Bootstrap Sampling (Retention)'!$A$4:$A$4004"), 1),
        MATCH('Meta-analysis (Retention)'!$B$6, INDIRECT("'Bootstrap Sampling (Retention)'!$A$4:$A$4004"), 1)
    ),
    1
)</f>
        <v>0</v>
      </c>
      <c r="C2768" s="11">
        <f t="shared" ca="1" si="315"/>
        <v>1</v>
      </c>
      <c r="F2768" s="11">
        <f t="shared" ca="1" si="312"/>
        <v>0.5</v>
      </c>
      <c r="G2768" s="11">
        <f t="shared" ca="1" si="313"/>
        <v>0.8</v>
      </c>
      <c r="H2768" s="11">
        <f t="shared" ca="1" si="314"/>
        <v>0.72</v>
      </c>
      <c r="J2768" s="11">
        <f t="shared" ca="1" si="309"/>
        <v>0.5</v>
      </c>
      <c r="K2768" s="11">
        <f t="shared" ca="1" si="310"/>
        <v>0.8</v>
      </c>
      <c r="L2768" s="11">
        <f t="shared" ca="1" si="311"/>
        <v>0.72</v>
      </c>
      <c r="M2768" s="11">
        <f ca="1">(J2768-F2768)*'Meta-analysis (Retention)'!$B$4</f>
        <v>0</v>
      </c>
      <c r="O2768" s="11">
        <f ca="1">(K2768-G2768)*'Meta-analysis (Retention)'!$B$4</f>
        <v>0</v>
      </c>
      <c r="Q2768" s="11">
        <f ca="1">(L2768-H2768)*'Meta-analysis (Retention)'!$B$4</f>
        <v>0</v>
      </c>
    </row>
    <row r="2769" spans="1:17">
      <c r="A2769" s="11">
        <v>0.76500000000000001</v>
      </c>
      <c r="B2769" s="11" cm="1">
        <f t="array" aca="1" ref="B2769" ca="1">INDEX(
    INDIRECT("'Bootstrap Sampling (Retention)'!$A$4:$A$4004"),
    RANDBETWEEN(
        MATCH('Meta-analysis (Retention)'!$B$5, INDIRECT("'Bootstrap Sampling (Retention)'!$A$4:$A$4004"), 1),
        MATCH('Meta-analysis (Retention)'!$B$6, INDIRECT("'Bootstrap Sampling (Retention)'!$A$4:$A$4004"), 1)
    ),
    1
)</f>
        <v>0</v>
      </c>
      <c r="C2769" s="11">
        <f t="shared" ca="1" si="315"/>
        <v>1</v>
      </c>
      <c r="F2769" s="11">
        <f t="shared" ca="1" si="312"/>
        <v>0.5</v>
      </c>
      <c r="G2769" s="11">
        <f t="shared" ca="1" si="313"/>
        <v>0.8</v>
      </c>
      <c r="H2769" s="11">
        <f t="shared" ca="1" si="314"/>
        <v>0.52</v>
      </c>
      <c r="J2769" s="11">
        <f t="shared" ca="1" si="309"/>
        <v>0.5</v>
      </c>
      <c r="K2769" s="11">
        <f t="shared" ca="1" si="310"/>
        <v>0.8</v>
      </c>
      <c r="L2769" s="11">
        <f t="shared" ca="1" si="311"/>
        <v>0.52</v>
      </c>
      <c r="M2769" s="11">
        <f ca="1">(J2769-F2769)*'Meta-analysis (Retention)'!$B$4</f>
        <v>0</v>
      </c>
      <c r="O2769" s="11">
        <f ca="1">(K2769-G2769)*'Meta-analysis (Retention)'!$B$4</f>
        <v>0</v>
      </c>
      <c r="Q2769" s="11">
        <f ca="1">(L2769-H2769)*'Meta-analysis (Retention)'!$B$4</f>
        <v>0</v>
      </c>
    </row>
    <row r="2770" spans="1:17">
      <c r="A2770" s="11">
        <v>0.76600000000000001</v>
      </c>
      <c r="B2770" s="11" cm="1">
        <f t="array" aca="1" ref="B2770" ca="1">INDEX(
    INDIRECT("'Bootstrap Sampling (Retention)'!$A$4:$A$4004"),
    RANDBETWEEN(
        MATCH('Meta-analysis (Retention)'!$B$5, INDIRECT("'Bootstrap Sampling (Retention)'!$A$4:$A$4004"), 1),
        MATCH('Meta-analysis (Retention)'!$B$6, INDIRECT("'Bootstrap Sampling (Retention)'!$A$4:$A$4004"), 1)
    ),
    1
)</f>
        <v>0</v>
      </c>
      <c r="C2770" s="11">
        <f t="shared" ca="1" si="315"/>
        <v>1</v>
      </c>
      <c r="F2770" s="11">
        <f t="shared" ca="1" si="312"/>
        <v>0.5</v>
      </c>
      <c r="G2770" s="11">
        <f t="shared" ca="1" si="313"/>
        <v>0.8</v>
      </c>
      <c r="H2770" s="11">
        <f t="shared" ca="1" si="314"/>
        <v>0.73</v>
      </c>
      <c r="J2770" s="11">
        <f t="shared" ca="1" si="309"/>
        <v>0.5</v>
      </c>
      <c r="K2770" s="11">
        <f t="shared" ca="1" si="310"/>
        <v>0.8</v>
      </c>
      <c r="L2770" s="11">
        <f t="shared" ca="1" si="311"/>
        <v>0.73</v>
      </c>
      <c r="M2770" s="11">
        <f ca="1">(J2770-F2770)*'Meta-analysis (Retention)'!$B$4</f>
        <v>0</v>
      </c>
      <c r="O2770" s="11">
        <f ca="1">(K2770-G2770)*'Meta-analysis (Retention)'!$B$4</f>
        <v>0</v>
      </c>
      <c r="Q2770" s="11">
        <f ca="1">(L2770-H2770)*'Meta-analysis (Retention)'!$B$4</f>
        <v>0</v>
      </c>
    </row>
    <row r="2771" spans="1:17">
      <c r="A2771" s="11">
        <v>0.76700000000000002</v>
      </c>
      <c r="B2771" s="11" cm="1">
        <f t="array" aca="1" ref="B2771" ca="1">INDEX(
    INDIRECT("'Bootstrap Sampling (Retention)'!$A$4:$A$4004"),
    RANDBETWEEN(
        MATCH('Meta-analysis (Retention)'!$B$5, INDIRECT("'Bootstrap Sampling (Retention)'!$A$4:$A$4004"), 1),
        MATCH('Meta-analysis (Retention)'!$B$6, INDIRECT("'Bootstrap Sampling (Retention)'!$A$4:$A$4004"), 1)
    ),
    1
)</f>
        <v>0</v>
      </c>
      <c r="C2771" s="11">
        <f t="shared" ca="1" si="315"/>
        <v>1</v>
      </c>
      <c r="F2771" s="11">
        <f t="shared" ca="1" si="312"/>
        <v>0.5</v>
      </c>
      <c r="G2771" s="11">
        <f t="shared" ca="1" si="313"/>
        <v>0.8</v>
      </c>
      <c r="H2771" s="11">
        <f t="shared" ca="1" si="314"/>
        <v>0.54</v>
      </c>
      <c r="J2771" s="11">
        <f t="shared" ca="1" si="309"/>
        <v>0.5</v>
      </c>
      <c r="K2771" s="11">
        <f t="shared" ca="1" si="310"/>
        <v>0.8</v>
      </c>
      <c r="L2771" s="11">
        <f t="shared" ca="1" si="311"/>
        <v>0.54</v>
      </c>
      <c r="M2771" s="11">
        <f ca="1">(J2771-F2771)*'Meta-analysis (Retention)'!$B$4</f>
        <v>0</v>
      </c>
      <c r="O2771" s="11">
        <f ca="1">(K2771-G2771)*'Meta-analysis (Retention)'!$B$4</f>
        <v>0</v>
      </c>
      <c r="Q2771" s="11">
        <f ca="1">(L2771-H2771)*'Meta-analysis (Retention)'!$B$4</f>
        <v>0</v>
      </c>
    </row>
    <row r="2772" spans="1:17">
      <c r="A2772" s="11">
        <v>0.76800000000000002</v>
      </c>
      <c r="B2772" s="11" cm="1">
        <f t="array" aca="1" ref="B2772" ca="1">INDEX(
    INDIRECT("'Bootstrap Sampling (Retention)'!$A$4:$A$4004"),
    RANDBETWEEN(
        MATCH('Meta-analysis (Retention)'!$B$5, INDIRECT("'Bootstrap Sampling (Retention)'!$A$4:$A$4004"), 1),
        MATCH('Meta-analysis (Retention)'!$B$6, INDIRECT("'Bootstrap Sampling (Retention)'!$A$4:$A$4004"), 1)
    ),
    1
)</f>
        <v>0</v>
      </c>
      <c r="C2772" s="11">
        <f t="shared" ca="1" si="315"/>
        <v>1</v>
      </c>
      <c r="F2772" s="11">
        <f t="shared" ca="1" si="312"/>
        <v>0.5</v>
      </c>
      <c r="G2772" s="11">
        <f t="shared" ca="1" si="313"/>
        <v>0.8</v>
      </c>
      <c r="H2772" s="11">
        <f t="shared" ca="1" si="314"/>
        <v>0.64</v>
      </c>
      <c r="J2772" s="11">
        <f t="shared" ca="1" si="309"/>
        <v>0.5</v>
      </c>
      <c r="K2772" s="11">
        <f t="shared" ca="1" si="310"/>
        <v>0.8</v>
      </c>
      <c r="L2772" s="11">
        <f t="shared" ca="1" si="311"/>
        <v>0.64</v>
      </c>
      <c r="M2772" s="11">
        <f ca="1">(J2772-F2772)*'Meta-analysis (Retention)'!$B$4</f>
        <v>0</v>
      </c>
      <c r="O2772" s="11">
        <f ca="1">(K2772-G2772)*'Meta-analysis (Retention)'!$B$4</f>
        <v>0</v>
      </c>
      <c r="Q2772" s="11">
        <f ca="1">(L2772-H2772)*'Meta-analysis (Retention)'!$B$4</f>
        <v>0</v>
      </c>
    </row>
    <row r="2773" spans="1:17">
      <c r="A2773" s="11">
        <v>0.76900000000000002</v>
      </c>
      <c r="B2773" s="11" cm="1">
        <f t="array" aca="1" ref="B2773" ca="1">INDEX(
    INDIRECT("'Bootstrap Sampling (Retention)'!$A$4:$A$4004"),
    RANDBETWEEN(
        MATCH('Meta-analysis (Retention)'!$B$5, INDIRECT("'Bootstrap Sampling (Retention)'!$A$4:$A$4004"), 1),
        MATCH('Meta-analysis (Retention)'!$B$6, INDIRECT("'Bootstrap Sampling (Retention)'!$A$4:$A$4004"), 1)
    ),
    1
)</f>
        <v>0</v>
      </c>
      <c r="C2773" s="11">
        <f t="shared" ca="1" si="315"/>
        <v>1</v>
      </c>
      <c r="F2773" s="11">
        <f t="shared" ca="1" si="312"/>
        <v>0.5</v>
      </c>
      <c r="G2773" s="11">
        <f t="shared" ca="1" si="313"/>
        <v>0.8</v>
      </c>
      <c r="H2773" s="11">
        <f t="shared" ca="1" si="314"/>
        <v>0.63</v>
      </c>
      <c r="J2773" s="11">
        <f t="shared" ca="1" si="309"/>
        <v>0.5</v>
      </c>
      <c r="K2773" s="11">
        <f t="shared" ca="1" si="310"/>
        <v>0.8</v>
      </c>
      <c r="L2773" s="11">
        <f t="shared" ca="1" si="311"/>
        <v>0.63</v>
      </c>
      <c r="M2773" s="11">
        <f ca="1">(J2773-F2773)*'Meta-analysis (Retention)'!$B$4</f>
        <v>0</v>
      </c>
      <c r="O2773" s="11">
        <f ca="1">(K2773-G2773)*'Meta-analysis (Retention)'!$B$4</f>
        <v>0</v>
      </c>
      <c r="Q2773" s="11">
        <f ca="1">(L2773-H2773)*'Meta-analysis (Retention)'!$B$4</f>
        <v>0</v>
      </c>
    </row>
    <row r="2774" spans="1:17">
      <c r="A2774" s="11">
        <v>0.77</v>
      </c>
      <c r="B2774" s="11" cm="1">
        <f t="array" aca="1" ref="B2774" ca="1">INDEX(
    INDIRECT("'Bootstrap Sampling (Retention)'!$A$4:$A$4004"),
    RANDBETWEEN(
        MATCH('Meta-analysis (Retention)'!$B$5, INDIRECT("'Bootstrap Sampling (Retention)'!$A$4:$A$4004"), 1),
        MATCH('Meta-analysis (Retention)'!$B$6, INDIRECT("'Bootstrap Sampling (Retention)'!$A$4:$A$4004"), 1)
    ),
    1
)</f>
        <v>0</v>
      </c>
      <c r="C2774" s="11">
        <f t="shared" ca="1" si="315"/>
        <v>1</v>
      </c>
      <c r="F2774" s="11">
        <f t="shared" ca="1" si="312"/>
        <v>0.5</v>
      </c>
      <c r="G2774" s="11">
        <f t="shared" ca="1" si="313"/>
        <v>0.8</v>
      </c>
      <c r="H2774" s="11">
        <f t="shared" ca="1" si="314"/>
        <v>0.75</v>
      </c>
      <c r="J2774" s="11">
        <f t="shared" ca="1" si="309"/>
        <v>0.5</v>
      </c>
      <c r="K2774" s="11">
        <f t="shared" ca="1" si="310"/>
        <v>0.8</v>
      </c>
      <c r="L2774" s="11">
        <f t="shared" ca="1" si="311"/>
        <v>0.75</v>
      </c>
      <c r="M2774" s="11">
        <f ca="1">(J2774-F2774)*'Meta-analysis (Retention)'!$B$4</f>
        <v>0</v>
      </c>
      <c r="O2774" s="11">
        <f ca="1">(K2774-G2774)*'Meta-analysis (Retention)'!$B$4</f>
        <v>0</v>
      </c>
      <c r="Q2774" s="11">
        <f ca="1">(L2774-H2774)*'Meta-analysis (Retention)'!$B$4</f>
        <v>0</v>
      </c>
    </row>
    <row r="2775" spans="1:17">
      <c r="A2775" s="11">
        <v>0.77100000000000002</v>
      </c>
      <c r="B2775" s="11" cm="1">
        <f t="array" aca="1" ref="B2775" ca="1">INDEX(
    INDIRECT("'Bootstrap Sampling (Retention)'!$A$4:$A$4004"),
    RANDBETWEEN(
        MATCH('Meta-analysis (Retention)'!$B$5, INDIRECT("'Bootstrap Sampling (Retention)'!$A$4:$A$4004"), 1),
        MATCH('Meta-analysis (Retention)'!$B$6, INDIRECT("'Bootstrap Sampling (Retention)'!$A$4:$A$4004"), 1)
    ),
    1
)</f>
        <v>0</v>
      </c>
      <c r="C2775" s="11">
        <f t="shared" ca="1" si="315"/>
        <v>1</v>
      </c>
      <c r="F2775" s="11">
        <f t="shared" ca="1" si="312"/>
        <v>0.5</v>
      </c>
      <c r="G2775" s="11">
        <f t="shared" ca="1" si="313"/>
        <v>0.8</v>
      </c>
      <c r="H2775" s="11">
        <f t="shared" ca="1" si="314"/>
        <v>0.67</v>
      </c>
      <c r="J2775" s="11">
        <f t="shared" ca="1" si="309"/>
        <v>0.5</v>
      </c>
      <c r="K2775" s="11">
        <f t="shared" ca="1" si="310"/>
        <v>0.8</v>
      </c>
      <c r="L2775" s="11">
        <f t="shared" ca="1" si="311"/>
        <v>0.67</v>
      </c>
      <c r="M2775" s="11">
        <f ca="1">(J2775-F2775)*'Meta-analysis (Retention)'!$B$4</f>
        <v>0</v>
      </c>
      <c r="O2775" s="11">
        <f ca="1">(K2775-G2775)*'Meta-analysis (Retention)'!$B$4</f>
        <v>0</v>
      </c>
      <c r="Q2775" s="11">
        <f ca="1">(L2775-H2775)*'Meta-analysis (Retention)'!$B$4</f>
        <v>0</v>
      </c>
    </row>
    <row r="2776" spans="1:17">
      <c r="A2776" s="11">
        <v>0.77200000000000002</v>
      </c>
      <c r="B2776" s="11" cm="1">
        <f t="array" aca="1" ref="B2776" ca="1">INDEX(
    INDIRECT("'Bootstrap Sampling (Retention)'!$A$4:$A$4004"),
    RANDBETWEEN(
        MATCH('Meta-analysis (Retention)'!$B$5, INDIRECT("'Bootstrap Sampling (Retention)'!$A$4:$A$4004"), 1),
        MATCH('Meta-analysis (Retention)'!$B$6, INDIRECT("'Bootstrap Sampling (Retention)'!$A$4:$A$4004"), 1)
    ),
    1
)</f>
        <v>0</v>
      </c>
      <c r="C2776" s="11">
        <f t="shared" ca="1" si="315"/>
        <v>1</v>
      </c>
      <c r="F2776" s="11">
        <f t="shared" ca="1" si="312"/>
        <v>0.5</v>
      </c>
      <c r="G2776" s="11">
        <f t="shared" ca="1" si="313"/>
        <v>0.8</v>
      </c>
      <c r="H2776" s="11">
        <f t="shared" ca="1" si="314"/>
        <v>0.79</v>
      </c>
      <c r="J2776" s="11">
        <f t="shared" ca="1" si="309"/>
        <v>0.5</v>
      </c>
      <c r="K2776" s="11">
        <f t="shared" ca="1" si="310"/>
        <v>0.8</v>
      </c>
      <c r="L2776" s="11">
        <f t="shared" ca="1" si="311"/>
        <v>0.79</v>
      </c>
      <c r="M2776" s="11">
        <f ca="1">(J2776-F2776)*'Meta-analysis (Retention)'!$B$4</f>
        <v>0</v>
      </c>
      <c r="O2776" s="11">
        <f ca="1">(K2776-G2776)*'Meta-analysis (Retention)'!$B$4</f>
        <v>0</v>
      </c>
      <c r="Q2776" s="11">
        <f ca="1">(L2776-H2776)*'Meta-analysis (Retention)'!$B$4</f>
        <v>0</v>
      </c>
    </row>
    <row r="2777" spans="1:17">
      <c r="A2777" s="11">
        <v>0.77300000000000002</v>
      </c>
      <c r="B2777" s="11" cm="1">
        <f t="array" aca="1" ref="B2777" ca="1">INDEX(
    INDIRECT("'Bootstrap Sampling (Retention)'!$A$4:$A$4004"),
    RANDBETWEEN(
        MATCH('Meta-analysis (Retention)'!$B$5, INDIRECT("'Bootstrap Sampling (Retention)'!$A$4:$A$4004"), 1),
        MATCH('Meta-analysis (Retention)'!$B$6, INDIRECT("'Bootstrap Sampling (Retention)'!$A$4:$A$4004"), 1)
    ),
    1
)</f>
        <v>0</v>
      </c>
      <c r="C2777" s="11">
        <f t="shared" ca="1" si="315"/>
        <v>1</v>
      </c>
      <c r="F2777" s="11">
        <f t="shared" ca="1" si="312"/>
        <v>0.5</v>
      </c>
      <c r="G2777" s="11">
        <f t="shared" ca="1" si="313"/>
        <v>0.8</v>
      </c>
      <c r="H2777" s="11">
        <f t="shared" ca="1" si="314"/>
        <v>0.79</v>
      </c>
      <c r="J2777" s="11">
        <f t="shared" ca="1" si="309"/>
        <v>0.5</v>
      </c>
      <c r="K2777" s="11">
        <f t="shared" ca="1" si="310"/>
        <v>0.8</v>
      </c>
      <c r="L2777" s="11">
        <f t="shared" ca="1" si="311"/>
        <v>0.79</v>
      </c>
      <c r="M2777" s="11">
        <f ca="1">(J2777-F2777)*'Meta-analysis (Retention)'!$B$4</f>
        <v>0</v>
      </c>
      <c r="O2777" s="11">
        <f ca="1">(K2777-G2777)*'Meta-analysis (Retention)'!$B$4</f>
        <v>0</v>
      </c>
      <c r="Q2777" s="11">
        <f ca="1">(L2777-H2777)*'Meta-analysis (Retention)'!$B$4</f>
        <v>0</v>
      </c>
    </row>
    <row r="2778" spans="1:17">
      <c r="A2778" s="11">
        <v>0.77400000000000002</v>
      </c>
      <c r="B2778" s="11" cm="1">
        <f t="array" aca="1" ref="B2778" ca="1">INDEX(
    INDIRECT("'Bootstrap Sampling (Retention)'!$A$4:$A$4004"),
    RANDBETWEEN(
        MATCH('Meta-analysis (Retention)'!$B$5, INDIRECT("'Bootstrap Sampling (Retention)'!$A$4:$A$4004"), 1),
        MATCH('Meta-analysis (Retention)'!$B$6, INDIRECT("'Bootstrap Sampling (Retention)'!$A$4:$A$4004"), 1)
    ),
    1
)</f>
        <v>0</v>
      </c>
      <c r="C2778" s="11">
        <f t="shared" ca="1" si="315"/>
        <v>1</v>
      </c>
      <c r="F2778" s="11">
        <f t="shared" ca="1" si="312"/>
        <v>0.5</v>
      </c>
      <c r="G2778" s="11">
        <f t="shared" ca="1" si="313"/>
        <v>0.8</v>
      </c>
      <c r="H2778" s="11">
        <f t="shared" ca="1" si="314"/>
        <v>0.51</v>
      </c>
      <c r="J2778" s="11">
        <f t="shared" ca="1" si="309"/>
        <v>0.5</v>
      </c>
      <c r="K2778" s="11">
        <f t="shared" ca="1" si="310"/>
        <v>0.8</v>
      </c>
      <c r="L2778" s="11">
        <f t="shared" ca="1" si="311"/>
        <v>0.51</v>
      </c>
      <c r="M2778" s="11">
        <f ca="1">(J2778-F2778)*'Meta-analysis (Retention)'!$B$4</f>
        <v>0</v>
      </c>
      <c r="O2778" s="11">
        <f ca="1">(K2778-G2778)*'Meta-analysis (Retention)'!$B$4</f>
        <v>0</v>
      </c>
      <c r="Q2778" s="11">
        <f ca="1">(L2778-H2778)*'Meta-analysis (Retention)'!$B$4</f>
        <v>0</v>
      </c>
    </row>
    <row r="2779" spans="1:17">
      <c r="A2779" s="11">
        <v>0.77500000000000002</v>
      </c>
      <c r="B2779" s="11" cm="1">
        <f t="array" aca="1" ref="B2779" ca="1">INDEX(
    INDIRECT("'Bootstrap Sampling (Retention)'!$A$4:$A$4004"),
    RANDBETWEEN(
        MATCH('Meta-analysis (Retention)'!$B$5, INDIRECT("'Bootstrap Sampling (Retention)'!$A$4:$A$4004"), 1),
        MATCH('Meta-analysis (Retention)'!$B$6, INDIRECT("'Bootstrap Sampling (Retention)'!$A$4:$A$4004"), 1)
    ),
    1
)</f>
        <v>0</v>
      </c>
      <c r="C2779" s="11">
        <f t="shared" ca="1" si="315"/>
        <v>1</v>
      </c>
      <c r="F2779" s="11">
        <f t="shared" ca="1" si="312"/>
        <v>0.5</v>
      </c>
      <c r="G2779" s="11">
        <f t="shared" ca="1" si="313"/>
        <v>0.8</v>
      </c>
      <c r="H2779" s="11">
        <f t="shared" ca="1" si="314"/>
        <v>0.64</v>
      </c>
      <c r="J2779" s="11">
        <f t="shared" ca="1" si="309"/>
        <v>0.5</v>
      </c>
      <c r="K2779" s="11">
        <f t="shared" ca="1" si="310"/>
        <v>0.8</v>
      </c>
      <c r="L2779" s="11">
        <f t="shared" ca="1" si="311"/>
        <v>0.64</v>
      </c>
      <c r="M2779" s="11">
        <f ca="1">(J2779-F2779)*'Meta-analysis (Retention)'!$B$4</f>
        <v>0</v>
      </c>
      <c r="O2779" s="11">
        <f ca="1">(K2779-G2779)*'Meta-analysis (Retention)'!$B$4</f>
        <v>0</v>
      </c>
      <c r="Q2779" s="11">
        <f ca="1">(L2779-H2779)*'Meta-analysis (Retention)'!$B$4</f>
        <v>0</v>
      </c>
    </row>
    <row r="2780" spans="1:17">
      <c r="A2780" s="11">
        <v>0.77600000000000002</v>
      </c>
      <c r="B2780" s="11" cm="1">
        <f t="array" aca="1" ref="B2780" ca="1">INDEX(
    INDIRECT("'Bootstrap Sampling (Retention)'!$A$4:$A$4004"),
    RANDBETWEEN(
        MATCH('Meta-analysis (Retention)'!$B$5, INDIRECT("'Bootstrap Sampling (Retention)'!$A$4:$A$4004"), 1),
        MATCH('Meta-analysis (Retention)'!$B$6, INDIRECT("'Bootstrap Sampling (Retention)'!$A$4:$A$4004"), 1)
    ),
    1
)</f>
        <v>0</v>
      </c>
      <c r="C2780" s="11">
        <f t="shared" ca="1" si="315"/>
        <v>1</v>
      </c>
      <c r="F2780" s="11">
        <f t="shared" ca="1" si="312"/>
        <v>0.5</v>
      </c>
      <c r="G2780" s="11">
        <f t="shared" ca="1" si="313"/>
        <v>0.8</v>
      </c>
      <c r="H2780" s="11">
        <f t="shared" ca="1" si="314"/>
        <v>0.63</v>
      </c>
      <c r="J2780" s="11">
        <f t="shared" ca="1" si="309"/>
        <v>0.5</v>
      </c>
      <c r="K2780" s="11">
        <f t="shared" ca="1" si="310"/>
        <v>0.8</v>
      </c>
      <c r="L2780" s="11">
        <f t="shared" ca="1" si="311"/>
        <v>0.63</v>
      </c>
      <c r="M2780" s="11">
        <f ca="1">(J2780-F2780)*'Meta-analysis (Retention)'!$B$4</f>
        <v>0</v>
      </c>
      <c r="O2780" s="11">
        <f ca="1">(K2780-G2780)*'Meta-analysis (Retention)'!$B$4</f>
        <v>0</v>
      </c>
      <c r="Q2780" s="11">
        <f ca="1">(L2780-H2780)*'Meta-analysis (Retention)'!$B$4</f>
        <v>0</v>
      </c>
    </row>
    <row r="2781" spans="1:17">
      <c r="A2781" s="11">
        <v>0.77700000000000002</v>
      </c>
      <c r="B2781" s="11" cm="1">
        <f t="array" aca="1" ref="B2781" ca="1">INDEX(
    INDIRECT("'Bootstrap Sampling (Retention)'!$A$4:$A$4004"),
    RANDBETWEEN(
        MATCH('Meta-analysis (Retention)'!$B$5, INDIRECT("'Bootstrap Sampling (Retention)'!$A$4:$A$4004"), 1),
        MATCH('Meta-analysis (Retention)'!$B$6, INDIRECT("'Bootstrap Sampling (Retention)'!$A$4:$A$4004"), 1)
    ),
    1
)</f>
        <v>0</v>
      </c>
      <c r="C2781" s="11">
        <f t="shared" ca="1" si="315"/>
        <v>1</v>
      </c>
      <c r="F2781" s="11">
        <f t="shared" ca="1" si="312"/>
        <v>0.5</v>
      </c>
      <c r="G2781" s="11">
        <f t="shared" ca="1" si="313"/>
        <v>0.8</v>
      </c>
      <c r="H2781" s="11">
        <f t="shared" ca="1" si="314"/>
        <v>0.71</v>
      </c>
      <c r="J2781" s="11">
        <f t="shared" ca="1" si="309"/>
        <v>0.5</v>
      </c>
      <c r="K2781" s="11">
        <f t="shared" ca="1" si="310"/>
        <v>0.8</v>
      </c>
      <c r="L2781" s="11">
        <f t="shared" ca="1" si="311"/>
        <v>0.71</v>
      </c>
      <c r="M2781" s="11">
        <f ca="1">(J2781-F2781)*'Meta-analysis (Retention)'!$B$4</f>
        <v>0</v>
      </c>
      <c r="O2781" s="11">
        <f ca="1">(K2781-G2781)*'Meta-analysis (Retention)'!$B$4</f>
        <v>0</v>
      </c>
      <c r="Q2781" s="11">
        <f ca="1">(L2781-H2781)*'Meta-analysis (Retention)'!$B$4</f>
        <v>0</v>
      </c>
    </row>
    <row r="2782" spans="1:17">
      <c r="A2782" s="11">
        <v>0.77800000000000002</v>
      </c>
      <c r="B2782" s="11" cm="1">
        <f t="array" aca="1" ref="B2782" ca="1">INDEX(
    INDIRECT("'Bootstrap Sampling (Retention)'!$A$4:$A$4004"),
    RANDBETWEEN(
        MATCH('Meta-analysis (Retention)'!$B$5, INDIRECT("'Bootstrap Sampling (Retention)'!$A$4:$A$4004"), 1),
        MATCH('Meta-analysis (Retention)'!$B$6, INDIRECT("'Bootstrap Sampling (Retention)'!$A$4:$A$4004"), 1)
    ),
    1
)</f>
        <v>0</v>
      </c>
      <c r="C2782" s="11">
        <f t="shared" ca="1" si="315"/>
        <v>1</v>
      </c>
      <c r="F2782" s="11">
        <f t="shared" ca="1" si="312"/>
        <v>0.5</v>
      </c>
      <c r="G2782" s="11">
        <f t="shared" ca="1" si="313"/>
        <v>0.8</v>
      </c>
      <c r="H2782" s="11">
        <f t="shared" ca="1" si="314"/>
        <v>0.52</v>
      </c>
      <c r="J2782" s="11">
        <f t="shared" ca="1" si="309"/>
        <v>0.5</v>
      </c>
      <c r="K2782" s="11">
        <f t="shared" ca="1" si="310"/>
        <v>0.8</v>
      </c>
      <c r="L2782" s="11">
        <f t="shared" ca="1" si="311"/>
        <v>0.52</v>
      </c>
      <c r="M2782" s="11">
        <f ca="1">(J2782-F2782)*'Meta-analysis (Retention)'!$B$4</f>
        <v>0</v>
      </c>
      <c r="O2782" s="11">
        <f ca="1">(K2782-G2782)*'Meta-analysis (Retention)'!$B$4</f>
        <v>0</v>
      </c>
      <c r="Q2782" s="11">
        <f ca="1">(L2782-H2782)*'Meta-analysis (Retention)'!$B$4</f>
        <v>0</v>
      </c>
    </row>
    <row r="2783" spans="1:17">
      <c r="A2783" s="11">
        <v>0.77900000000000003</v>
      </c>
      <c r="B2783" s="11" cm="1">
        <f t="array" aca="1" ref="B2783" ca="1">INDEX(
    INDIRECT("'Bootstrap Sampling (Retention)'!$A$4:$A$4004"),
    RANDBETWEEN(
        MATCH('Meta-analysis (Retention)'!$B$5, INDIRECT("'Bootstrap Sampling (Retention)'!$A$4:$A$4004"), 1),
        MATCH('Meta-analysis (Retention)'!$B$6, INDIRECT("'Bootstrap Sampling (Retention)'!$A$4:$A$4004"), 1)
    ),
    1
)</f>
        <v>0</v>
      </c>
      <c r="C2783" s="11">
        <f t="shared" ca="1" si="315"/>
        <v>1</v>
      </c>
      <c r="F2783" s="11">
        <f t="shared" ca="1" si="312"/>
        <v>0.5</v>
      </c>
      <c r="G2783" s="11">
        <f t="shared" ca="1" si="313"/>
        <v>0.8</v>
      </c>
      <c r="H2783" s="11">
        <f t="shared" ca="1" si="314"/>
        <v>0.57999999999999996</v>
      </c>
      <c r="J2783" s="11">
        <f t="shared" ca="1" si="309"/>
        <v>0.5</v>
      </c>
      <c r="K2783" s="11">
        <f t="shared" ca="1" si="310"/>
        <v>0.8</v>
      </c>
      <c r="L2783" s="11">
        <f t="shared" ca="1" si="311"/>
        <v>0.57999999999999996</v>
      </c>
      <c r="M2783" s="11">
        <f ca="1">(J2783-F2783)*'Meta-analysis (Retention)'!$B$4</f>
        <v>0</v>
      </c>
      <c r="O2783" s="11">
        <f ca="1">(K2783-G2783)*'Meta-analysis (Retention)'!$B$4</f>
        <v>0</v>
      </c>
      <c r="Q2783" s="11">
        <f ca="1">(L2783-H2783)*'Meta-analysis (Retention)'!$B$4</f>
        <v>0</v>
      </c>
    </row>
    <row r="2784" spans="1:17">
      <c r="A2784" s="11">
        <v>0.78</v>
      </c>
      <c r="B2784" s="11" cm="1">
        <f t="array" aca="1" ref="B2784" ca="1">INDEX(
    INDIRECT("'Bootstrap Sampling (Retention)'!$A$4:$A$4004"),
    RANDBETWEEN(
        MATCH('Meta-analysis (Retention)'!$B$5, INDIRECT("'Bootstrap Sampling (Retention)'!$A$4:$A$4004"), 1),
        MATCH('Meta-analysis (Retention)'!$B$6, INDIRECT("'Bootstrap Sampling (Retention)'!$A$4:$A$4004"), 1)
    ),
    1
)</f>
        <v>0</v>
      </c>
      <c r="C2784" s="11">
        <f t="shared" ca="1" si="315"/>
        <v>1</v>
      </c>
      <c r="F2784" s="11">
        <f t="shared" ca="1" si="312"/>
        <v>0.5</v>
      </c>
      <c r="G2784" s="11">
        <f t="shared" ca="1" si="313"/>
        <v>0.8</v>
      </c>
      <c r="H2784" s="11">
        <f t="shared" ca="1" si="314"/>
        <v>0.7</v>
      </c>
      <c r="J2784" s="11">
        <f t="shared" ca="1" si="309"/>
        <v>0.5</v>
      </c>
      <c r="K2784" s="11">
        <f t="shared" ca="1" si="310"/>
        <v>0.8</v>
      </c>
      <c r="L2784" s="11">
        <f t="shared" ca="1" si="311"/>
        <v>0.7</v>
      </c>
      <c r="M2784" s="11">
        <f ca="1">(J2784-F2784)*'Meta-analysis (Retention)'!$B$4</f>
        <v>0</v>
      </c>
      <c r="O2784" s="11">
        <f ca="1">(K2784-G2784)*'Meta-analysis (Retention)'!$B$4</f>
        <v>0</v>
      </c>
      <c r="Q2784" s="11">
        <f ca="1">(L2784-H2784)*'Meta-analysis (Retention)'!$B$4</f>
        <v>0</v>
      </c>
    </row>
    <row r="2785" spans="1:17">
      <c r="A2785" s="11">
        <v>0.78100000000000003</v>
      </c>
      <c r="B2785" s="11" cm="1">
        <f t="array" aca="1" ref="B2785" ca="1">INDEX(
    INDIRECT("'Bootstrap Sampling (Retention)'!$A$4:$A$4004"),
    RANDBETWEEN(
        MATCH('Meta-analysis (Retention)'!$B$5, INDIRECT("'Bootstrap Sampling (Retention)'!$A$4:$A$4004"), 1),
        MATCH('Meta-analysis (Retention)'!$B$6, INDIRECT("'Bootstrap Sampling (Retention)'!$A$4:$A$4004"), 1)
    ),
    1
)</f>
        <v>0</v>
      </c>
      <c r="C2785" s="11">
        <f t="shared" ca="1" si="315"/>
        <v>1</v>
      </c>
      <c r="F2785" s="11">
        <f t="shared" ca="1" si="312"/>
        <v>0.5</v>
      </c>
      <c r="G2785" s="11">
        <f t="shared" ca="1" si="313"/>
        <v>0.8</v>
      </c>
      <c r="H2785" s="11">
        <f t="shared" ca="1" si="314"/>
        <v>0.8</v>
      </c>
      <c r="J2785" s="11">
        <f t="shared" ca="1" si="309"/>
        <v>0.5</v>
      </c>
      <c r="K2785" s="11">
        <f t="shared" ca="1" si="310"/>
        <v>0.8</v>
      </c>
      <c r="L2785" s="11">
        <f t="shared" ca="1" si="311"/>
        <v>0.8</v>
      </c>
      <c r="M2785" s="11">
        <f ca="1">(J2785-F2785)*'Meta-analysis (Retention)'!$B$4</f>
        <v>0</v>
      </c>
      <c r="O2785" s="11">
        <f ca="1">(K2785-G2785)*'Meta-analysis (Retention)'!$B$4</f>
        <v>0</v>
      </c>
      <c r="Q2785" s="11">
        <f ca="1">(L2785-H2785)*'Meta-analysis (Retention)'!$B$4</f>
        <v>0</v>
      </c>
    </row>
    <row r="2786" spans="1:17">
      <c r="A2786" s="11">
        <v>0.78200000000000003</v>
      </c>
      <c r="B2786" s="11" cm="1">
        <f t="array" aca="1" ref="B2786" ca="1">INDEX(
    INDIRECT("'Bootstrap Sampling (Retention)'!$A$4:$A$4004"),
    RANDBETWEEN(
        MATCH('Meta-analysis (Retention)'!$B$5, INDIRECT("'Bootstrap Sampling (Retention)'!$A$4:$A$4004"), 1),
        MATCH('Meta-analysis (Retention)'!$B$6, INDIRECT("'Bootstrap Sampling (Retention)'!$A$4:$A$4004"), 1)
    ),
    1
)</f>
        <v>0</v>
      </c>
      <c r="C2786" s="11">
        <f t="shared" ca="1" si="315"/>
        <v>1</v>
      </c>
      <c r="F2786" s="11">
        <f t="shared" ca="1" si="312"/>
        <v>0.5</v>
      </c>
      <c r="G2786" s="11">
        <f t="shared" ca="1" si="313"/>
        <v>0.8</v>
      </c>
      <c r="H2786" s="11">
        <f t="shared" ca="1" si="314"/>
        <v>0.74</v>
      </c>
      <c r="J2786" s="11">
        <f t="shared" ca="1" si="309"/>
        <v>0.5</v>
      </c>
      <c r="K2786" s="11">
        <f t="shared" ca="1" si="310"/>
        <v>0.8</v>
      </c>
      <c r="L2786" s="11">
        <f t="shared" ca="1" si="311"/>
        <v>0.74</v>
      </c>
      <c r="M2786" s="11">
        <f ca="1">(J2786-F2786)*'Meta-analysis (Retention)'!$B$4</f>
        <v>0</v>
      </c>
      <c r="O2786" s="11">
        <f ca="1">(K2786-G2786)*'Meta-analysis (Retention)'!$B$4</f>
        <v>0</v>
      </c>
      <c r="Q2786" s="11">
        <f ca="1">(L2786-H2786)*'Meta-analysis (Retention)'!$B$4</f>
        <v>0</v>
      </c>
    </row>
    <row r="2787" spans="1:17">
      <c r="A2787" s="11">
        <v>0.78300000000000003</v>
      </c>
      <c r="B2787" s="11" cm="1">
        <f t="array" aca="1" ref="B2787" ca="1">INDEX(
    INDIRECT("'Bootstrap Sampling (Retention)'!$A$4:$A$4004"),
    RANDBETWEEN(
        MATCH('Meta-analysis (Retention)'!$B$5, INDIRECT("'Bootstrap Sampling (Retention)'!$A$4:$A$4004"), 1),
        MATCH('Meta-analysis (Retention)'!$B$6, INDIRECT("'Bootstrap Sampling (Retention)'!$A$4:$A$4004"), 1)
    ),
    1
)</f>
        <v>0</v>
      </c>
      <c r="C2787" s="11">
        <f t="shared" ca="1" si="315"/>
        <v>1</v>
      </c>
      <c r="F2787" s="11">
        <f t="shared" ca="1" si="312"/>
        <v>0.5</v>
      </c>
      <c r="G2787" s="11">
        <f t="shared" ca="1" si="313"/>
        <v>0.8</v>
      </c>
      <c r="H2787" s="11">
        <f t="shared" ca="1" si="314"/>
        <v>0.64</v>
      </c>
      <c r="J2787" s="11">
        <f t="shared" ca="1" si="309"/>
        <v>0.5</v>
      </c>
      <c r="K2787" s="11">
        <f t="shared" ca="1" si="310"/>
        <v>0.8</v>
      </c>
      <c r="L2787" s="11">
        <f t="shared" ca="1" si="311"/>
        <v>0.64</v>
      </c>
      <c r="M2787" s="11">
        <f ca="1">(J2787-F2787)*'Meta-analysis (Retention)'!$B$4</f>
        <v>0</v>
      </c>
      <c r="O2787" s="11">
        <f ca="1">(K2787-G2787)*'Meta-analysis (Retention)'!$B$4</f>
        <v>0</v>
      </c>
      <c r="Q2787" s="11">
        <f ca="1">(L2787-H2787)*'Meta-analysis (Retention)'!$B$4</f>
        <v>0</v>
      </c>
    </row>
    <row r="2788" spans="1:17">
      <c r="A2788" s="11">
        <v>0.78400000000000003</v>
      </c>
      <c r="B2788" s="11" cm="1">
        <f t="array" aca="1" ref="B2788" ca="1">INDEX(
    INDIRECT("'Bootstrap Sampling (Retention)'!$A$4:$A$4004"),
    RANDBETWEEN(
        MATCH('Meta-analysis (Retention)'!$B$5, INDIRECT("'Bootstrap Sampling (Retention)'!$A$4:$A$4004"), 1),
        MATCH('Meta-analysis (Retention)'!$B$6, INDIRECT("'Bootstrap Sampling (Retention)'!$A$4:$A$4004"), 1)
    ),
    1
)</f>
        <v>0</v>
      </c>
      <c r="C2788" s="11">
        <f t="shared" ca="1" si="315"/>
        <v>1</v>
      </c>
      <c r="F2788" s="11">
        <f t="shared" ca="1" si="312"/>
        <v>0.5</v>
      </c>
      <c r="G2788" s="11">
        <f t="shared" ca="1" si="313"/>
        <v>0.8</v>
      </c>
      <c r="H2788" s="11">
        <f t="shared" ca="1" si="314"/>
        <v>0.71</v>
      </c>
      <c r="J2788" s="11">
        <f t="shared" ca="1" si="309"/>
        <v>0.5</v>
      </c>
      <c r="K2788" s="11">
        <f t="shared" ca="1" si="310"/>
        <v>0.8</v>
      </c>
      <c r="L2788" s="11">
        <f t="shared" ca="1" si="311"/>
        <v>0.71</v>
      </c>
      <c r="M2788" s="11">
        <f ca="1">(J2788-F2788)*'Meta-analysis (Retention)'!$B$4</f>
        <v>0</v>
      </c>
      <c r="O2788" s="11">
        <f ca="1">(K2788-G2788)*'Meta-analysis (Retention)'!$B$4</f>
        <v>0</v>
      </c>
      <c r="Q2788" s="11">
        <f ca="1">(L2788-H2788)*'Meta-analysis (Retention)'!$B$4</f>
        <v>0</v>
      </c>
    </row>
    <row r="2789" spans="1:17">
      <c r="A2789" s="11">
        <v>0.78500000000000003</v>
      </c>
      <c r="B2789" s="11" cm="1">
        <f t="array" aca="1" ref="B2789" ca="1">INDEX(
    INDIRECT("'Bootstrap Sampling (Retention)'!$A$4:$A$4004"),
    RANDBETWEEN(
        MATCH('Meta-analysis (Retention)'!$B$5, INDIRECT("'Bootstrap Sampling (Retention)'!$A$4:$A$4004"), 1),
        MATCH('Meta-analysis (Retention)'!$B$6, INDIRECT("'Bootstrap Sampling (Retention)'!$A$4:$A$4004"), 1)
    ),
    1
)</f>
        <v>0</v>
      </c>
      <c r="C2789" s="11">
        <f t="shared" ca="1" si="315"/>
        <v>1</v>
      </c>
      <c r="F2789" s="11">
        <f t="shared" ca="1" si="312"/>
        <v>0.5</v>
      </c>
      <c r="G2789" s="11">
        <f t="shared" ca="1" si="313"/>
        <v>0.8</v>
      </c>
      <c r="H2789" s="11">
        <f t="shared" ca="1" si="314"/>
        <v>0.76</v>
      </c>
      <c r="J2789" s="11">
        <f t="shared" ca="1" si="309"/>
        <v>0.5</v>
      </c>
      <c r="K2789" s="11">
        <f t="shared" ca="1" si="310"/>
        <v>0.8</v>
      </c>
      <c r="L2789" s="11">
        <f t="shared" ca="1" si="311"/>
        <v>0.76</v>
      </c>
      <c r="M2789" s="11">
        <f ca="1">(J2789-F2789)*'Meta-analysis (Retention)'!$B$4</f>
        <v>0</v>
      </c>
      <c r="O2789" s="11">
        <f ca="1">(K2789-G2789)*'Meta-analysis (Retention)'!$B$4</f>
        <v>0</v>
      </c>
      <c r="Q2789" s="11">
        <f ca="1">(L2789-H2789)*'Meta-analysis (Retention)'!$B$4</f>
        <v>0</v>
      </c>
    </row>
    <row r="2790" spans="1:17">
      <c r="A2790" s="11">
        <v>0.78600000000000003</v>
      </c>
      <c r="B2790" s="11" cm="1">
        <f t="array" aca="1" ref="B2790" ca="1">INDEX(
    INDIRECT("'Bootstrap Sampling (Retention)'!$A$4:$A$4004"),
    RANDBETWEEN(
        MATCH('Meta-analysis (Retention)'!$B$5, INDIRECT("'Bootstrap Sampling (Retention)'!$A$4:$A$4004"), 1),
        MATCH('Meta-analysis (Retention)'!$B$6, INDIRECT("'Bootstrap Sampling (Retention)'!$A$4:$A$4004"), 1)
    ),
    1
)</f>
        <v>0</v>
      </c>
      <c r="C2790" s="11">
        <f t="shared" ca="1" si="315"/>
        <v>1</v>
      </c>
      <c r="F2790" s="11">
        <f t="shared" ca="1" si="312"/>
        <v>0.5</v>
      </c>
      <c r="G2790" s="11">
        <f t="shared" ca="1" si="313"/>
        <v>0.8</v>
      </c>
      <c r="H2790" s="11">
        <f t="shared" ca="1" si="314"/>
        <v>0.57999999999999996</v>
      </c>
      <c r="J2790" s="11">
        <f t="shared" ca="1" si="309"/>
        <v>0.5</v>
      </c>
      <c r="K2790" s="11">
        <f t="shared" ca="1" si="310"/>
        <v>0.8</v>
      </c>
      <c r="L2790" s="11">
        <f t="shared" ca="1" si="311"/>
        <v>0.57999999999999996</v>
      </c>
      <c r="M2790" s="11">
        <f ca="1">(J2790-F2790)*'Meta-analysis (Retention)'!$B$4</f>
        <v>0</v>
      </c>
      <c r="O2790" s="11">
        <f ca="1">(K2790-G2790)*'Meta-analysis (Retention)'!$B$4</f>
        <v>0</v>
      </c>
      <c r="Q2790" s="11">
        <f ca="1">(L2790-H2790)*'Meta-analysis (Retention)'!$B$4</f>
        <v>0</v>
      </c>
    </row>
    <row r="2791" spans="1:17">
      <c r="A2791" s="11">
        <v>0.78700000000000003</v>
      </c>
      <c r="B2791" s="11" cm="1">
        <f t="array" aca="1" ref="B2791" ca="1">INDEX(
    INDIRECT("'Bootstrap Sampling (Retention)'!$A$4:$A$4004"),
    RANDBETWEEN(
        MATCH('Meta-analysis (Retention)'!$B$5, INDIRECT("'Bootstrap Sampling (Retention)'!$A$4:$A$4004"), 1),
        MATCH('Meta-analysis (Retention)'!$B$6, INDIRECT("'Bootstrap Sampling (Retention)'!$A$4:$A$4004"), 1)
    ),
    1
)</f>
        <v>0</v>
      </c>
      <c r="C2791" s="11">
        <f t="shared" ca="1" si="315"/>
        <v>1</v>
      </c>
      <c r="F2791" s="11">
        <f t="shared" ca="1" si="312"/>
        <v>0.5</v>
      </c>
      <c r="G2791" s="11">
        <f t="shared" ca="1" si="313"/>
        <v>0.8</v>
      </c>
      <c r="H2791" s="11">
        <f t="shared" ca="1" si="314"/>
        <v>0.8</v>
      </c>
      <c r="J2791" s="11">
        <f t="shared" ca="1" si="309"/>
        <v>0.5</v>
      </c>
      <c r="K2791" s="11">
        <f t="shared" ca="1" si="310"/>
        <v>0.8</v>
      </c>
      <c r="L2791" s="11">
        <f t="shared" ca="1" si="311"/>
        <v>0.8</v>
      </c>
      <c r="M2791" s="11">
        <f ca="1">(J2791-F2791)*'Meta-analysis (Retention)'!$B$4</f>
        <v>0</v>
      </c>
      <c r="O2791" s="11">
        <f ca="1">(K2791-G2791)*'Meta-analysis (Retention)'!$B$4</f>
        <v>0</v>
      </c>
      <c r="Q2791" s="11">
        <f ca="1">(L2791-H2791)*'Meta-analysis (Retention)'!$B$4</f>
        <v>0</v>
      </c>
    </row>
    <row r="2792" spans="1:17">
      <c r="A2792" s="11">
        <v>0.78800000000000003</v>
      </c>
      <c r="B2792" s="11" cm="1">
        <f t="array" aca="1" ref="B2792" ca="1">INDEX(
    INDIRECT("'Bootstrap Sampling (Retention)'!$A$4:$A$4004"),
    RANDBETWEEN(
        MATCH('Meta-analysis (Retention)'!$B$5, INDIRECT("'Bootstrap Sampling (Retention)'!$A$4:$A$4004"), 1),
        MATCH('Meta-analysis (Retention)'!$B$6, INDIRECT("'Bootstrap Sampling (Retention)'!$A$4:$A$4004"), 1)
    ),
    1
)</f>
        <v>0</v>
      </c>
      <c r="C2792" s="11">
        <f t="shared" ca="1" si="315"/>
        <v>1</v>
      </c>
      <c r="F2792" s="11">
        <f t="shared" ca="1" si="312"/>
        <v>0.5</v>
      </c>
      <c r="G2792" s="11">
        <f t="shared" ca="1" si="313"/>
        <v>0.8</v>
      </c>
      <c r="H2792" s="11">
        <f t="shared" ca="1" si="314"/>
        <v>0.63</v>
      </c>
      <c r="J2792" s="11">
        <f t="shared" ca="1" si="309"/>
        <v>0.5</v>
      </c>
      <c r="K2792" s="11">
        <f t="shared" ca="1" si="310"/>
        <v>0.8</v>
      </c>
      <c r="L2792" s="11">
        <f t="shared" ca="1" si="311"/>
        <v>0.63</v>
      </c>
      <c r="M2792" s="11">
        <f ca="1">(J2792-F2792)*'Meta-analysis (Retention)'!$B$4</f>
        <v>0</v>
      </c>
      <c r="O2792" s="11">
        <f ca="1">(K2792-G2792)*'Meta-analysis (Retention)'!$B$4</f>
        <v>0</v>
      </c>
      <c r="Q2792" s="11">
        <f ca="1">(L2792-H2792)*'Meta-analysis (Retention)'!$B$4</f>
        <v>0</v>
      </c>
    </row>
    <row r="2793" spans="1:17">
      <c r="A2793" s="11">
        <v>0.78900000000000003</v>
      </c>
      <c r="B2793" s="11" cm="1">
        <f t="array" aca="1" ref="B2793" ca="1">INDEX(
    INDIRECT("'Bootstrap Sampling (Retention)'!$A$4:$A$4004"),
    RANDBETWEEN(
        MATCH('Meta-analysis (Retention)'!$B$5, INDIRECT("'Bootstrap Sampling (Retention)'!$A$4:$A$4004"), 1),
        MATCH('Meta-analysis (Retention)'!$B$6, INDIRECT("'Bootstrap Sampling (Retention)'!$A$4:$A$4004"), 1)
    ),
    1
)</f>
        <v>0</v>
      </c>
      <c r="C2793" s="11">
        <f t="shared" ca="1" si="315"/>
        <v>1</v>
      </c>
      <c r="F2793" s="11">
        <f t="shared" ca="1" si="312"/>
        <v>0.5</v>
      </c>
      <c r="G2793" s="11">
        <f t="shared" ca="1" si="313"/>
        <v>0.8</v>
      </c>
      <c r="H2793" s="11">
        <f t="shared" ca="1" si="314"/>
        <v>0.71</v>
      </c>
      <c r="J2793" s="11">
        <f t="shared" ca="1" si="309"/>
        <v>0.5</v>
      </c>
      <c r="K2793" s="11">
        <f t="shared" ca="1" si="310"/>
        <v>0.8</v>
      </c>
      <c r="L2793" s="11">
        <f t="shared" ca="1" si="311"/>
        <v>0.71</v>
      </c>
      <c r="M2793" s="11">
        <f ca="1">(J2793-F2793)*'Meta-analysis (Retention)'!$B$4</f>
        <v>0</v>
      </c>
      <c r="O2793" s="11">
        <f ca="1">(K2793-G2793)*'Meta-analysis (Retention)'!$B$4</f>
        <v>0</v>
      </c>
      <c r="Q2793" s="11">
        <f ca="1">(L2793-H2793)*'Meta-analysis (Retention)'!$B$4</f>
        <v>0</v>
      </c>
    </row>
    <row r="2794" spans="1:17">
      <c r="A2794" s="11">
        <v>0.79</v>
      </c>
      <c r="B2794" s="11" cm="1">
        <f t="array" aca="1" ref="B2794" ca="1">INDEX(
    INDIRECT("'Bootstrap Sampling (Retention)'!$A$4:$A$4004"),
    RANDBETWEEN(
        MATCH('Meta-analysis (Retention)'!$B$5, INDIRECT("'Bootstrap Sampling (Retention)'!$A$4:$A$4004"), 1),
        MATCH('Meta-analysis (Retention)'!$B$6, INDIRECT("'Bootstrap Sampling (Retention)'!$A$4:$A$4004"), 1)
    ),
    1
)</f>
        <v>0</v>
      </c>
      <c r="C2794" s="11">
        <f t="shared" ca="1" si="315"/>
        <v>1</v>
      </c>
      <c r="F2794" s="11">
        <f t="shared" ca="1" si="312"/>
        <v>0.5</v>
      </c>
      <c r="G2794" s="11">
        <f t="shared" ca="1" si="313"/>
        <v>0.8</v>
      </c>
      <c r="H2794" s="11">
        <f t="shared" ca="1" si="314"/>
        <v>0.56000000000000005</v>
      </c>
      <c r="J2794" s="11">
        <f t="shared" ca="1" si="309"/>
        <v>0.5</v>
      </c>
      <c r="K2794" s="11">
        <f t="shared" ca="1" si="310"/>
        <v>0.8</v>
      </c>
      <c r="L2794" s="11">
        <f t="shared" ca="1" si="311"/>
        <v>0.56000000000000005</v>
      </c>
      <c r="M2794" s="11">
        <f ca="1">(J2794-F2794)*'Meta-analysis (Retention)'!$B$4</f>
        <v>0</v>
      </c>
      <c r="O2794" s="11">
        <f ca="1">(K2794-G2794)*'Meta-analysis (Retention)'!$B$4</f>
        <v>0</v>
      </c>
      <c r="Q2794" s="11">
        <f ca="1">(L2794-H2794)*'Meta-analysis (Retention)'!$B$4</f>
        <v>0</v>
      </c>
    </row>
    <row r="2795" spans="1:17">
      <c r="A2795" s="11">
        <v>0.79100000000000004</v>
      </c>
      <c r="B2795" s="11" cm="1">
        <f t="array" aca="1" ref="B2795" ca="1">INDEX(
    INDIRECT("'Bootstrap Sampling (Retention)'!$A$4:$A$4004"),
    RANDBETWEEN(
        MATCH('Meta-analysis (Retention)'!$B$5, INDIRECT("'Bootstrap Sampling (Retention)'!$A$4:$A$4004"), 1),
        MATCH('Meta-analysis (Retention)'!$B$6, INDIRECT("'Bootstrap Sampling (Retention)'!$A$4:$A$4004"), 1)
    ),
    1
)</f>
        <v>0</v>
      </c>
      <c r="C2795" s="11">
        <f t="shared" ca="1" si="315"/>
        <v>1</v>
      </c>
      <c r="F2795" s="11">
        <f t="shared" ca="1" si="312"/>
        <v>0.5</v>
      </c>
      <c r="G2795" s="11">
        <f t="shared" ca="1" si="313"/>
        <v>0.8</v>
      </c>
      <c r="H2795" s="11">
        <f t="shared" ca="1" si="314"/>
        <v>0.57999999999999996</v>
      </c>
      <c r="J2795" s="11">
        <f t="shared" ca="1" si="309"/>
        <v>0.5</v>
      </c>
      <c r="K2795" s="11">
        <f t="shared" ca="1" si="310"/>
        <v>0.8</v>
      </c>
      <c r="L2795" s="11">
        <f t="shared" ca="1" si="311"/>
        <v>0.57999999999999996</v>
      </c>
      <c r="M2795" s="11">
        <f ca="1">(J2795-F2795)*'Meta-analysis (Retention)'!$B$4</f>
        <v>0</v>
      </c>
      <c r="O2795" s="11">
        <f ca="1">(K2795-G2795)*'Meta-analysis (Retention)'!$B$4</f>
        <v>0</v>
      </c>
      <c r="Q2795" s="11">
        <f ca="1">(L2795-H2795)*'Meta-analysis (Retention)'!$B$4</f>
        <v>0</v>
      </c>
    </row>
    <row r="2796" spans="1:17">
      <c r="A2796" s="11">
        <v>0.79200000000000004</v>
      </c>
      <c r="B2796" s="11" cm="1">
        <f t="array" aca="1" ref="B2796" ca="1">INDEX(
    INDIRECT("'Bootstrap Sampling (Retention)'!$A$4:$A$4004"),
    RANDBETWEEN(
        MATCH('Meta-analysis (Retention)'!$B$5, INDIRECT("'Bootstrap Sampling (Retention)'!$A$4:$A$4004"), 1),
        MATCH('Meta-analysis (Retention)'!$B$6, INDIRECT("'Bootstrap Sampling (Retention)'!$A$4:$A$4004"), 1)
    ),
    1
)</f>
        <v>0</v>
      </c>
      <c r="C2796" s="11">
        <f t="shared" ca="1" si="315"/>
        <v>1</v>
      </c>
      <c r="F2796" s="11">
        <f t="shared" ca="1" si="312"/>
        <v>0.5</v>
      </c>
      <c r="G2796" s="11">
        <f t="shared" ca="1" si="313"/>
        <v>0.8</v>
      </c>
      <c r="H2796" s="11">
        <f t="shared" ca="1" si="314"/>
        <v>0.55000000000000004</v>
      </c>
      <c r="J2796" s="11">
        <f t="shared" ca="1" si="309"/>
        <v>0.5</v>
      </c>
      <c r="K2796" s="11">
        <f t="shared" ca="1" si="310"/>
        <v>0.8</v>
      </c>
      <c r="L2796" s="11">
        <f t="shared" ca="1" si="311"/>
        <v>0.55000000000000004</v>
      </c>
      <c r="M2796" s="11">
        <f ca="1">(J2796-F2796)*'Meta-analysis (Retention)'!$B$4</f>
        <v>0</v>
      </c>
      <c r="O2796" s="11">
        <f ca="1">(K2796-G2796)*'Meta-analysis (Retention)'!$B$4</f>
        <v>0</v>
      </c>
      <c r="Q2796" s="11">
        <f ca="1">(L2796-H2796)*'Meta-analysis (Retention)'!$B$4</f>
        <v>0</v>
      </c>
    </row>
    <row r="2797" spans="1:17">
      <c r="A2797" s="11">
        <v>0.79300000000000004</v>
      </c>
      <c r="B2797" s="11" cm="1">
        <f t="array" aca="1" ref="B2797" ca="1">INDEX(
    INDIRECT("'Bootstrap Sampling (Retention)'!$A$4:$A$4004"),
    RANDBETWEEN(
        MATCH('Meta-analysis (Retention)'!$B$5, INDIRECT("'Bootstrap Sampling (Retention)'!$A$4:$A$4004"), 1),
        MATCH('Meta-analysis (Retention)'!$B$6, INDIRECT("'Bootstrap Sampling (Retention)'!$A$4:$A$4004"), 1)
    ),
    1
)</f>
        <v>0</v>
      </c>
      <c r="C2797" s="11">
        <f t="shared" ca="1" si="315"/>
        <v>1</v>
      </c>
      <c r="F2797" s="11">
        <f t="shared" ca="1" si="312"/>
        <v>0.5</v>
      </c>
      <c r="G2797" s="11">
        <f t="shared" ca="1" si="313"/>
        <v>0.8</v>
      </c>
      <c r="H2797" s="11">
        <f t="shared" ca="1" si="314"/>
        <v>0.72</v>
      </c>
      <c r="J2797" s="11">
        <f t="shared" ca="1" si="309"/>
        <v>0.5</v>
      </c>
      <c r="K2797" s="11">
        <f t="shared" ca="1" si="310"/>
        <v>0.8</v>
      </c>
      <c r="L2797" s="11">
        <f t="shared" ca="1" si="311"/>
        <v>0.72</v>
      </c>
      <c r="M2797" s="11">
        <f ca="1">(J2797-F2797)*'Meta-analysis (Retention)'!$B$4</f>
        <v>0</v>
      </c>
      <c r="O2797" s="11">
        <f ca="1">(K2797-G2797)*'Meta-analysis (Retention)'!$B$4</f>
        <v>0</v>
      </c>
      <c r="Q2797" s="11">
        <f ca="1">(L2797-H2797)*'Meta-analysis (Retention)'!$B$4</f>
        <v>0</v>
      </c>
    </row>
    <row r="2798" spans="1:17">
      <c r="A2798" s="11">
        <v>0.79400000000000004</v>
      </c>
      <c r="B2798" s="11" cm="1">
        <f t="array" aca="1" ref="B2798" ca="1">INDEX(
    INDIRECT("'Bootstrap Sampling (Retention)'!$A$4:$A$4004"),
    RANDBETWEEN(
        MATCH('Meta-analysis (Retention)'!$B$5, INDIRECT("'Bootstrap Sampling (Retention)'!$A$4:$A$4004"), 1),
        MATCH('Meta-analysis (Retention)'!$B$6, INDIRECT("'Bootstrap Sampling (Retention)'!$A$4:$A$4004"), 1)
    ),
    1
)</f>
        <v>0</v>
      </c>
      <c r="C2798" s="11">
        <f t="shared" ca="1" si="315"/>
        <v>1</v>
      </c>
      <c r="F2798" s="11">
        <f t="shared" ca="1" si="312"/>
        <v>0.5</v>
      </c>
      <c r="G2798" s="11">
        <f t="shared" ca="1" si="313"/>
        <v>0.8</v>
      </c>
      <c r="H2798" s="11">
        <f t="shared" ca="1" si="314"/>
        <v>0.8</v>
      </c>
      <c r="J2798" s="11">
        <f t="shared" ca="1" si="309"/>
        <v>0.5</v>
      </c>
      <c r="K2798" s="11">
        <f t="shared" ca="1" si="310"/>
        <v>0.8</v>
      </c>
      <c r="L2798" s="11">
        <f t="shared" ca="1" si="311"/>
        <v>0.8</v>
      </c>
      <c r="M2798" s="11">
        <f ca="1">(J2798-F2798)*'Meta-analysis (Retention)'!$B$4</f>
        <v>0</v>
      </c>
      <c r="O2798" s="11">
        <f ca="1">(K2798-G2798)*'Meta-analysis (Retention)'!$B$4</f>
        <v>0</v>
      </c>
      <c r="Q2798" s="11">
        <f ca="1">(L2798-H2798)*'Meta-analysis (Retention)'!$B$4</f>
        <v>0</v>
      </c>
    </row>
    <row r="2799" spans="1:17">
      <c r="A2799" s="11">
        <v>0.79500000000000004</v>
      </c>
      <c r="B2799" s="11" cm="1">
        <f t="array" aca="1" ref="B2799" ca="1">INDEX(
    INDIRECT("'Bootstrap Sampling (Retention)'!$A$4:$A$4004"),
    RANDBETWEEN(
        MATCH('Meta-analysis (Retention)'!$B$5, INDIRECT("'Bootstrap Sampling (Retention)'!$A$4:$A$4004"), 1),
        MATCH('Meta-analysis (Retention)'!$B$6, INDIRECT("'Bootstrap Sampling (Retention)'!$A$4:$A$4004"), 1)
    ),
    1
)</f>
        <v>0</v>
      </c>
      <c r="C2799" s="11">
        <f t="shared" ca="1" si="315"/>
        <v>1</v>
      </c>
      <c r="F2799" s="11">
        <f t="shared" ca="1" si="312"/>
        <v>0.5</v>
      </c>
      <c r="G2799" s="11">
        <f t="shared" ca="1" si="313"/>
        <v>0.8</v>
      </c>
      <c r="H2799" s="11">
        <f t="shared" ca="1" si="314"/>
        <v>0.52</v>
      </c>
      <c r="J2799" s="11">
        <f t="shared" ca="1" si="309"/>
        <v>0.5</v>
      </c>
      <c r="K2799" s="11">
        <f t="shared" ca="1" si="310"/>
        <v>0.8</v>
      </c>
      <c r="L2799" s="11">
        <f t="shared" ca="1" si="311"/>
        <v>0.52</v>
      </c>
      <c r="M2799" s="11">
        <f ca="1">(J2799-F2799)*'Meta-analysis (Retention)'!$B$4</f>
        <v>0</v>
      </c>
      <c r="O2799" s="11">
        <f ca="1">(K2799-G2799)*'Meta-analysis (Retention)'!$B$4</f>
        <v>0</v>
      </c>
      <c r="Q2799" s="11">
        <f ca="1">(L2799-H2799)*'Meta-analysis (Retention)'!$B$4</f>
        <v>0</v>
      </c>
    </row>
    <row r="2800" spans="1:17">
      <c r="A2800" s="11">
        <v>0.79600000000000004</v>
      </c>
      <c r="B2800" s="11" cm="1">
        <f t="array" aca="1" ref="B2800" ca="1">INDEX(
    INDIRECT("'Bootstrap Sampling (Retention)'!$A$4:$A$4004"),
    RANDBETWEEN(
        MATCH('Meta-analysis (Retention)'!$B$5, INDIRECT("'Bootstrap Sampling (Retention)'!$A$4:$A$4004"), 1),
        MATCH('Meta-analysis (Retention)'!$B$6, INDIRECT("'Bootstrap Sampling (Retention)'!$A$4:$A$4004"), 1)
    ),
    1
)</f>
        <v>0</v>
      </c>
      <c r="C2800" s="11">
        <f t="shared" ca="1" si="315"/>
        <v>1</v>
      </c>
      <c r="F2800" s="11">
        <f t="shared" ca="1" si="312"/>
        <v>0.5</v>
      </c>
      <c r="G2800" s="11">
        <f t="shared" ca="1" si="313"/>
        <v>0.8</v>
      </c>
      <c r="H2800" s="11">
        <f t="shared" ca="1" si="314"/>
        <v>0.64</v>
      </c>
      <c r="J2800" s="11">
        <f t="shared" ca="1" si="309"/>
        <v>0.5</v>
      </c>
      <c r="K2800" s="11">
        <f t="shared" ca="1" si="310"/>
        <v>0.8</v>
      </c>
      <c r="L2800" s="11">
        <f t="shared" ca="1" si="311"/>
        <v>0.64</v>
      </c>
      <c r="M2800" s="11">
        <f ca="1">(J2800-F2800)*'Meta-analysis (Retention)'!$B$4</f>
        <v>0</v>
      </c>
      <c r="O2800" s="11">
        <f ca="1">(K2800-G2800)*'Meta-analysis (Retention)'!$B$4</f>
        <v>0</v>
      </c>
      <c r="Q2800" s="11">
        <f ca="1">(L2800-H2800)*'Meta-analysis (Retention)'!$B$4</f>
        <v>0</v>
      </c>
    </row>
    <row r="2801" spans="1:17">
      <c r="A2801" s="11">
        <v>0.79700000000000004</v>
      </c>
      <c r="B2801" s="11" cm="1">
        <f t="array" aca="1" ref="B2801" ca="1">INDEX(
    INDIRECT("'Bootstrap Sampling (Retention)'!$A$4:$A$4004"),
    RANDBETWEEN(
        MATCH('Meta-analysis (Retention)'!$B$5, INDIRECT("'Bootstrap Sampling (Retention)'!$A$4:$A$4004"), 1),
        MATCH('Meta-analysis (Retention)'!$B$6, INDIRECT("'Bootstrap Sampling (Retention)'!$A$4:$A$4004"), 1)
    ),
    1
)</f>
        <v>0</v>
      </c>
      <c r="C2801" s="11">
        <f t="shared" ca="1" si="315"/>
        <v>1</v>
      </c>
      <c r="F2801" s="11">
        <f t="shared" ca="1" si="312"/>
        <v>0.5</v>
      </c>
      <c r="G2801" s="11">
        <f t="shared" ca="1" si="313"/>
        <v>0.8</v>
      </c>
      <c r="H2801" s="11">
        <f t="shared" ca="1" si="314"/>
        <v>0.61</v>
      </c>
      <c r="J2801" s="11">
        <f t="shared" ca="1" si="309"/>
        <v>0.5</v>
      </c>
      <c r="K2801" s="11">
        <f t="shared" ca="1" si="310"/>
        <v>0.8</v>
      </c>
      <c r="L2801" s="11">
        <f t="shared" ca="1" si="311"/>
        <v>0.61</v>
      </c>
      <c r="M2801" s="11">
        <f ca="1">(J2801-F2801)*'Meta-analysis (Retention)'!$B$4</f>
        <v>0</v>
      </c>
      <c r="O2801" s="11">
        <f ca="1">(K2801-G2801)*'Meta-analysis (Retention)'!$B$4</f>
        <v>0</v>
      </c>
      <c r="Q2801" s="11">
        <f ca="1">(L2801-H2801)*'Meta-analysis (Retention)'!$B$4</f>
        <v>0</v>
      </c>
    </row>
    <row r="2802" spans="1:17">
      <c r="A2802" s="11">
        <v>0.79800000000000004</v>
      </c>
      <c r="B2802" s="11" cm="1">
        <f t="array" aca="1" ref="B2802" ca="1">INDEX(
    INDIRECT("'Bootstrap Sampling (Retention)'!$A$4:$A$4004"),
    RANDBETWEEN(
        MATCH('Meta-analysis (Retention)'!$B$5, INDIRECT("'Bootstrap Sampling (Retention)'!$A$4:$A$4004"), 1),
        MATCH('Meta-analysis (Retention)'!$B$6, INDIRECT("'Bootstrap Sampling (Retention)'!$A$4:$A$4004"), 1)
    ),
    1
)</f>
        <v>0</v>
      </c>
      <c r="C2802" s="11">
        <f t="shared" ca="1" si="315"/>
        <v>1</v>
      </c>
      <c r="F2802" s="11">
        <f t="shared" ca="1" si="312"/>
        <v>0.5</v>
      </c>
      <c r="G2802" s="11">
        <f t="shared" ca="1" si="313"/>
        <v>0.8</v>
      </c>
      <c r="H2802" s="11">
        <f t="shared" ca="1" si="314"/>
        <v>0.56999999999999995</v>
      </c>
      <c r="J2802" s="11">
        <f t="shared" ca="1" si="309"/>
        <v>0.5</v>
      </c>
      <c r="K2802" s="11">
        <f t="shared" ca="1" si="310"/>
        <v>0.8</v>
      </c>
      <c r="L2802" s="11">
        <f t="shared" ca="1" si="311"/>
        <v>0.56999999999999995</v>
      </c>
      <c r="M2802" s="11">
        <f ca="1">(J2802-F2802)*'Meta-analysis (Retention)'!$B$4</f>
        <v>0</v>
      </c>
      <c r="O2802" s="11">
        <f ca="1">(K2802-G2802)*'Meta-analysis (Retention)'!$B$4</f>
        <v>0</v>
      </c>
      <c r="Q2802" s="11">
        <f ca="1">(L2802-H2802)*'Meta-analysis (Retention)'!$B$4</f>
        <v>0</v>
      </c>
    </row>
    <row r="2803" spans="1:17">
      <c r="A2803" s="11">
        <v>0.79900000000000004</v>
      </c>
      <c r="B2803" s="11" cm="1">
        <f t="array" aca="1" ref="B2803" ca="1">INDEX(
    INDIRECT("'Bootstrap Sampling (Retention)'!$A$4:$A$4004"),
    RANDBETWEEN(
        MATCH('Meta-analysis (Retention)'!$B$5, INDIRECT("'Bootstrap Sampling (Retention)'!$A$4:$A$4004"), 1),
        MATCH('Meta-analysis (Retention)'!$B$6, INDIRECT("'Bootstrap Sampling (Retention)'!$A$4:$A$4004"), 1)
    ),
    1
)</f>
        <v>0</v>
      </c>
      <c r="C2803" s="11">
        <f t="shared" ca="1" si="315"/>
        <v>1</v>
      </c>
      <c r="F2803" s="11">
        <f t="shared" ca="1" si="312"/>
        <v>0.5</v>
      </c>
      <c r="G2803" s="11">
        <f t="shared" ca="1" si="313"/>
        <v>0.8</v>
      </c>
      <c r="H2803" s="11">
        <f t="shared" ca="1" si="314"/>
        <v>0.53</v>
      </c>
      <c r="J2803" s="11">
        <f t="shared" ca="1" si="309"/>
        <v>0.5</v>
      </c>
      <c r="K2803" s="11">
        <f t="shared" ca="1" si="310"/>
        <v>0.8</v>
      </c>
      <c r="L2803" s="11">
        <f t="shared" ca="1" si="311"/>
        <v>0.53</v>
      </c>
      <c r="M2803" s="11">
        <f ca="1">(J2803-F2803)*'Meta-analysis (Retention)'!$B$4</f>
        <v>0</v>
      </c>
      <c r="O2803" s="11">
        <f ca="1">(K2803-G2803)*'Meta-analysis (Retention)'!$B$4</f>
        <v>0</v>
      </c>
      <c r="Q2803" s="11">
        <f ca="1">(L2803-H2803)*'Meta-analysis (Retention)'!$B$4</f>
        <v>0</v>
      </c>
    </row>
    <row r="2804" spans="1:17">
      <c r="A2804" s="11">
        <v>0.8</v>
      </c>
      <c r="B2804" s="11" cm="1">
        <f t="array" aca="1" ref="B2804" ca="1">INDEX(
    INDIRECT("'Bootstrap Sampling (Retention)'!$A$4:$A$4004"),
    RANDBETWEEN(
        MATCH('Meta-analysis (Retention)'!$B$5, INDIRECT("'Bootstrap Sampling (Retention)'!$A$4:$A$4004"), 1),
        MATCH('Meta-analysis (Retention)'!$B$6, INDIRECT("'Bootstrap Sampling (Retention)'!$A$4:$A$4004"), 1)
    ),
    1
)</f>
        <v>0</v>
      </c>
      <c r="C2804" s="11">
        <f t="shared" ca="1" si="315"/>
        <v>1</v>
      </c>
      <c r="F2804" s="11">
        <f t="shared" ca="1" si="312"/>
        <v>0.5</v>
      </c>
      <c r="G2804" s="11">
        <f t="shared" ca="1" si="313"/>
        <v>0.8</v>
      </c>
      <c r="H2804" s="11">
        <f t="shared" ca="1" si="314"/>
        <v>0.52</v>
      </c>
      <c r="J2804" s="11">
        <f t="shared" ca="1" si="309"/>
        <v>0.5</v>
      </c>
      <c r="K2804" s="11">
        <f t="shared" ca="1" si="310"/>
        <v>0.8</v>
      </c>
      <c r="L2804" s="11">
        <f t="shared" ca="1" si="311"/>
        <v>0.52</v>
      </c>
      <c r="M2804" s="11">
        <f ca="1">(J2804-F2804)*'Meta-analysis (Retention)'!$B$4</f>
        <v>0</v>
      </c>
      <c r="O2804" s="11">
        <f ca="1">(K2804-G2804)*'Meta-analysis (Retention)'!$B$4</f>
        <v>0</v>
      </c>
      <c r="Q2804" s="11">
        <f ca="1">(L2804-H2804)*'Meta-analysis (Retention)'!$B$4</f>
        <v>0</v>
      </c>
    </row>
    <row r="2805" spans="1:17">
      <c r="A2805" s="11">
        <v>0.80100000000000005</v>
      </c>
      <c r="B2805" s="11" cm="1">
        <f t="array" aca="1" ref="B2805" ca="1">INDEX(
    INDIRECT("'Bootstrap Sampling (Retention)'!$A$4:$A$4004"),
    RANDBETWEEN(
        MATCH('Meta-analysis (Retention)'!$B$5, INDIRECT("'Bootstrap Sampling (Retention)'!$A$4:$A$4004"), 1),
        MATCH('Meta-analysis (Retention)'!$B$6, INDIRECT("'Bootstrap Sampling (Retention)'!$A$4:$A$4004"), 1)
    ),
    1
)</f>
        <v>0</v>
      </c>
      <c r="C2805" s="11">
        <f t="shared" ca="1" si="315"/>
        <v>1</v>
      </c>
      <c r="F2805" s="11">
        <f t="shared" ca="1" si="312"/>
        <v>0.5</v>
      </c>
      <c r="G2805" s="11">
        <f t="shared" ca="1" si="313"/>
        <v>0.8</v>
      </c>
      <c r="H2805" s="11">
        <f t="shared" ca="1" si="314"/>
        <v>0.76</v>
      </c>
      <c r="J2805" s="11">
        <f t="shared" ca="1" si="309"/>
        <v>0.5</v>
      </c>
      <c r="K2805" s="11">
        <f t="shared" ca="1" si="310"/>
        <v>0.8</v>
      </c>
      <c r="L2805" s="11">
        <f t="shared" ca="1" si="311"/>
        <v>0.76</v>
      </c>
      <c r="M2805" s="11">
        <f ca="1">(J2805-F2805)*'Meta-analysis (Retention)'!$B$4</f>
        <v>0</v>
      </c>
      <c r="O2805" s="11">
        <f ca="1">(K2805-G2805)*'Meta-analysis (Retention)'!$B$4</f>
        <v>0</v>
      </c>
      <c r="Q2805" s="11">
        <f ca="1">(L2805-H2805)*'Meta-analysis (Retention)'!$B$4</f>
        <v>0</v>
      </c>
    </row>
    <row r="2806" spans="1:17">
      <c r="A2806" s="11">
        <v>0.80200000000000005</v>
      </c>
      <c r="B2806" s="11" cm="1">
        <f t="array" aca="1" ref="B2806" ca="1">INDEX(
    INDIRECT("'Bootstrap Sampling (Retention)'!$A$4:$A$4004"),
    RANDBETWEEN(
        MATCH('Meta-analysis (Retention)'!$B$5, INDIRECT("'Bootstrap Sampling (Retention)'!$A$4:$A$4004"), 1),
        MATCH('Meta-analysis (Retention)'!$B$6, INDIRECT("'Bootstrap Sampling (Retention)'!$A$4:$A$4004"), 1)
    ),
    1
)</f>
        <v>0</v>
      </c>
      <c r="C2806" s="11">
        <f t="shared" ca="1" si="315"/>
        <v>1</v>
      </c>
      <c r="F2806" s="11">
        <f t="shared" ca="1" si="312"/>
        <v>0.5</v>
      </c>
      <c r="G2806" s="11">
        <f t="shared" ca="1" si="313"/>
        <v>0.8</v>
      </c>
      <c r="H2806" s="11">
        <f t="shared" ca="1" si="314"/>
        <v>0.61</v>
      </c>
      <c r="J2806" s="11">
        <f t="shared" ca="1" si="309"/>
        <v>0.5</v>
      </c>
      <c r="K2806" s="11">
        <f t="shared" ca="1" si="310"/>
        <v>0.8</v>
      </c>
      <c r="L2806" s="11">
        <f t="shared" ca="1" si="311"/>
        <v>0.61</v>
      </c>
      <c r="M2806" s="11">
        <f ca="1">(J2806-F2806)*'Meta-analysis (Retention)'!$B$4</f>
        <v>0</v>
      </c>
      <c r="O2806" s="11">
        <f ca="1">(K2806-G2806)*'Meta-analysis (Retention)'!$B$4</f>
        <v>0</v>
      </c>
      <c r="Q2806" s="11">
        <f ca="1">(L2806-H2806)*'Meta-analysis (Retention)'!$B$4</f>
        <v>0</v>
      </c>
    </row>
    <row r="2807" spans="1:17">
      <c r="A2807" s="11">
        <v>0.80300000000000005</v>
      </c>
      <c r="B2807" s="11" cm="1">
        <f t="array" aca="1" ref="B2807" ca="1">INDEX(
    INDIRECT("'Bootstrap Sampling (Retention)'!$A$4:$A$4004"),
    RANDBETWEEN(
        MATCH('Meta-analysis (Retention)'!$B$5, INDIRECT("'Bootstrap Sampling (Retention)'!$A$4:$A$4004"), 1),
        MATCH('Meta-analysis (Retention)'!$B$6, INDIRECT("'Bootstrap Sampling (Retention)'!$A$4:$A$4004"), 1)
    ),
    1
)</f>
        <v>0</v>
      </c>
      <c r="C2807" s="11">
        <f t="shared" ca="1" si="315"/>
        <v>1</v>
      </c>
      <c r="F2807" s="11">
        <f t="shared" ca="1" si="312"/>
        <v>0.5</v>
      </c>
      <c r="G2807" s="11">
        <f t="shared" ca="1" si="313"/>
        <v>0.8</v>
      </c>
      <c r="H2807" s="11">
        <f t="shared" ca="1" si="314"/>
        <v>0.75</v>
      </c>
      <c r="J2807" s="11">
        <f t="shared" ca="1" si="309"/>
        <v>0.5</v>
      </c>
      <c r="K2807" s="11">
        <f t="shared" ca="1" si="310"/>
        <v>0.8</v>
      </c>
      <c r="L2807" s="11">
        <f t="shared" ca="1" si="311"/>
        <v>0.75</v>
      </c>
      <c r="M2807" s="11">
        <f ca="1">(J2807-F2807)*'Meta-analysis (Retention)'!$B$4</f>
        <v>0</v>
      </c>
      <c r="O2807" s="11">
        <f ca="1">(K2807-G2807)*'Meta-analysis (Retention)'!$B$4</f>
        <v>0</v>
      </c>
      <c r="Q2807" s="11">
        <f ca="1">(L2807-H2807)*'Meta-analysis (Retention)'!$B$4</f>
        <v>0</v>
      </c>
    </row>
    <row r="2808" spans="1:17">
      <c r="A2808" s="11">
        <v>0.80400000000000005</v>
      </c>
      <c r="B2808" s="11" cm="1">
        <f t="array" aca="1" ref="B2808" ca="1">INDEX(
    INDIRECT("'Bootstrap Sampling (Retention)'!$A$4:$A$4004"),
    RANDBETWEEN(
        MATCH('Meta-analysis (Retention)'!$B$5, INDIRECT("'Bootstrap Sampling (Retention)'!$A$4:$A$4004"), 1),
        MATCH('Meta-analysis (Retention)'!$B$6, INDIRECT("'Bootstrap Sampling (Retention)'!$A$4:$A$4004"), 1)
    ),
    1
)</f>
        <v>0</v>
      </c>
      <c r="C2808" s="11">
        <f t="shared" ca="1" si="315"/>
        <v>1</v>
      </c>
      <c r="F2808" s="11">
        <f t="shared" ca="1" si="312"/>
        <v>0.5</v>
      </c>
      <c r="G2808" s="11">
        <f t="shared" ca="1" si="313"/>
        <v>0.8</v>
      </c>
      <c r="H2808" s="11">
        <f t="shared" ca="1" si="314"/>
        <v>0.56000000000000005</v>
      </c>
      <c r="J2808" s="11">
        <f t="shared" ca="1" si="309"/>
        <v>0.5</v>
      </c>
      <c r="K2808" s="11">
        <f t="shared" ca="1" si="310"/>
        <v>0.8</v>
      </c>
      <c r="L2808" s="11">
        <f t="shared" ca="1" si="311"/>
        <v>0.56000000000000005</v>
      </c>
      <c r="M2808" s="11">
        <f ca="1">(J2808-F2808)*'Meta-analysis (Retention)'!$B$4</f>
        <v>0</v>
      </c>
      <c r="O2808" s="11">
        <f ca="1">(K2808-G2808)*'Meta-analysis (Retention)'!$B$4</f>
        <v>0</v>
      </c>
      <c r="Q2808" s="11">
        <f ca="1">(L2808-H2808)*'Meta-analysis (Retention)'!$B$4</f>
        <v>0</v>
      </c>
    </row>
    <row r="2809" spans="1:17">
      <c r="A2809" s="11">
        <v>0.80500000000000005</v>
      </c>
      <c r="B2809" s="11" cm="1">
        <f t="array" aca="1" ref="B2809" ca="1">INDEX(
    INDIRECT("'Bootstrap Sampling (Retention)'!$A$4:$A$4004"),
    RANDBETWEEN(
        MATCH('Meta-analysis (Retention)'!$B$5, INDIRECT("'Bootstrap Sampling (Retention)'!$A$4:$A$4004"), 1),
        MATCH('Meta-analysis (Retention)'!$B$6, INDIRECT("'Bootstrap Sampling (Retention)'!$A$4:$A$4004"), 1)
    ),
    1
)</f>
        <v>0</v>
      </c>
      <c r="C2809" s="11">
        <f t="shared" ca="1" si="315"/>
        <v>1</v>
      </c>
      <c r="F2809" s="11">
        <f t="shared" ca="1" si="312"/>
        <v>0.5</v>
      </c>
      <c r="G2809" s="11">
        <f t="shared" ca="1" si="313"/>
        <v>0.8</v>
      </c>
      <c r="H2809" s="11">
        <f t="shared" ca="1" si="314"/>
        <v>0.6</v>
      </c>
      <c r="J2809" s="11">
        <f t="shared" ca="1" si="309"/>
        <v>0.5</v>
      </c>
      <c r="K2809" s="11">
        <f t="shared" ca="1" si="310"/>
        <v>0.8</v>
      </c>
      <c r="L2809" s="11">
        <f t="shared" ca="1" si="311"/>
        <v>0.6</v>
      </c>
      <c r="M2809" s="11">
        <f ca="1">(J2809-F2809)*'Meta-analysis (Retention)'!$B$4</f>
        <v>0</v>
      </c>
      <c r="O2809" s="11">
        <f ca="1">(K2809-G2809)*'Meta-analysis (Retention)'!$B$4</f>
        <v>0</v>
      </c>
      <c r="Q2809" s="11">
        <f ca="1">(L2809-H2809)*'Meta-analysis (Retention)'!$B$4</f>
        <v>0</v>
      </c>
    </row>
    <row r="2810" spans="1:17">
      <c r="A2810" s="11">
        <v>0.80600000000000005</v>
      </c>
      <c r="B2810" s="11" cm="1">
        <f t="array" aca="1" ref="B2810" ca="1">INDEX(
    INDIRECT("'Bootstrap Sampling (Retention)'!$A$4:$A$4004"),
    RANDBETWEEN(
        MATCH('Meta-analysis (Retention)'!$B$5, INDIRECT("'Bootstrap Sampling (Retention)'!$A$4:$A$4004"), 1),
        MATCH('Meta-analysis (Retention)'!$B$6, INDIRECT("'Bootstrap Sampling (Retention)'!$A$4:$A$4004"), 1)
    ),
    1
)</f>
        <v>0</v>
      </c>
      <c r="C2810" s="11">
        <f t="shared" ca="1" si="315"/>
        <v>1</v>
      </c>
      <c r="F2810" s="11">
        <f t="shared" ca="1" si="312"/>
        <v>0.5</v>
      </c>
      <c r="G2810" s="11">
        <f t="shared" ca="1" si="313"/>
        <v>0.8</v>
      </c>
      <c r="H2810" s="11">
        <f t="shared" ca="1" si="314"/>
        <v>0.62</v>
      </c>
      <c r="J2810" s="11">
        <f t="shared" ca="1" si="309"/>
        <v>0.5</v>
      </c>
      <c r="K2810" s="11">
        <f t="shared" ca="1" si="310"/>
        <v>0.8</v>
      </c>
      <c r="L2810" s="11">
        <f t="shared" ca="1" si="311"/>
        <v>0.62</v>
      </c>
      <c r="M2810" s="11">
        <f ca="1">(J2810-F2810)*'Meta-analysis (Retention)'!$B$4</f>
        <v>0</v>
      </c>
      <c r="O2810" s="11">
        <f ca="1">(K2810-G2810)*'Meta-analysis (Retention)'!$B$4</f>
        <v>0</v>
      </c>
      <c r="Q2810" s="11">
        <f ca="1">(L2810-H2810)*'Meta-analysis (Retention)'!$B$4</f>
        <v>0</v>
      </c>
    </row>
    <row r="2811" spans="1:17">
      <c r="A2811" s="11">
        <v>0.80700000000000005</v>
      </c>
      <c r="B2811" s="11" cm="1">
        <f t="array" aca="1" ref="B2811" ca="1">INDEX(
    INDIRECT("'Bootstrap Sampling (Retention)'!$A$4:$A$4004"),
    RANDBETWEEN(
        MATCH('Meta-analysis (Retention)'!$B$5, INDIRECT("'Bootstrap Sampling (Retention)'!$A$4:$A$4004"), 1),
        MATCH('Meta-analysis (Retention)'!$B$6, INDIRECT("'Bootstrap Sampling (Retention)'!$A$4:$A$4004"), 1)
    ),
    1
)</f>
        <v>0</v>
      </c>
      <c r="C2811" s="11">
        <f t="shared" ca="1" si="315"/>
        <v>1</v>
      </c>
      <c r="F2811" s="11">
        <f t="shared" ca="1" si="312"/>
        <v>0.5</v>
      </c>
      <c r="G2811" s="11">
        <f t="shared" ca="1" si="313"/>
        <v>0.8</v>
      </c>
      <c r="H2811" s="11">
        <f t="shared" ca="1" si="314"/>
        <v>0.55000000000000004</v>
      </c>
      <c r="J2811" s="11">
        <f t="shared" ca="1" si="309"/>
        <v>0.5</v>
      </c>
      <c r="K2811" s="11">
        <f t="shared" ca="1" si="310"/>
        <v>0.8</v>
      </c>
      <c r="L2811" s="11">
        <f t="shared" ca="1" si="311"/>
        <v>0.55000000000000004</v>
      </c>
      <c r="M2811" s="11">
        <f ca="1">(J2811-F2811)*'Meta-analysis (Retention)'!$B$4</f>
        <v>0</v>
      </c>
      <c r="O2811" s="11">
        <f ca="1">(K2811-G2811)*'Meta-analysis (Retention)'!$B$4</f>
        <v>0</v>
      </c>
      <c r="Q2811" s="11">
        <f ca="1">(L2811-H2811)*'Meta-analysis (Retention)'!$B$4</f>
        <v>0</v>
      </c>
    </row>
    <row r="2812" spans="1:17">
      <c r="A2812" s="11">
        <v>0.80800000000000005</v>
      </c>
      <c r="B2812" s="11" cm="1">
        <f t="array" aca="1" ref="B2812" ca="1">INDEX(
    INDIRECT("'Bootstrap Sampling (Retention)'!$A$4:$A$4004"),
    RANDBETWEEN(
        MATCH('Meta-analysis (Retention)'!$B$5, INDIRECT("'Bootstrap Sampling (Retention)'!$A$4:$A$4004"), 1),
        MATCH('Meta-analysis (Retention)'!$B$6, INDIRECT("'Bootstrap Sampling (Retention)'!$A$4:$A$4004"), 1)
    ),
    1
)</f>
        <v>0</v>
      </c>
      <c r="C2812" s="11">
        <f t="shared" ca="1" si="315"/>
        <v>1</v>
      </c>
      <c r="F2812" s="11">
        <f t="shared" ca="1" si="312"/>
        <v>0.5</v>
      </c>
      <c r="G2812" s="11">
        <f t="shared" ca="1" si="313"/>
        <v>0.8</v>
      </c>
      <c r="H2812" s="11">
        <f t="shared" ca="1" si="314"/>
        <v>0.71</v>
      </c>
      <c r="J2812" s="11">
        <f t="shared" ref="J2812:J2875" ca="1" si="316">PRODUCT(C2812,F2812)</f>
        <v>0.5</v>
      </c>
      <c r="K2812" s="11">
        <f t="shared" ref="K2812:K2875" ca="1" si="317">PRODUCT($C2812,G2812)</f>
        <v>0.8</v>
      </c>
      <c r="L2812" s="11">
        <f t="shared" ref="L2812:L2875" ca="1" si="318">PRODUCT($C2812,H2812)</f>
        <v>0.71</v>
      </c>
      <c r="M2812" s="11">
        <f ca="1">(J2812-F2812)*'Meta-analysis (Retention)'!$B$4</f>
        <v>0</v>
      </c>
      <c r="O2812" s="11">
        <f ca="1">(K2812-G2812)*'Meta-analysis (Retention)'!$B$4</f>
        <v>0</v>
      </c>
      <c r="Q2812" s="11">
        <f ca="1">(L2812-H2812)*'Meta-analysis (Retention)'!$B$4</f>
        <v>0</v>
      </c>
    </row>
    <row r="2813" spans="1:17">
      <c r="A2813" s="11">
        <v>0.80900000000000005</v>
      </c>
      <c r="B2813" s="11" cm="1">
        <f t="array" aca="1" ref="B2813" ca="1">INDEX(
    INDIRECT("'Bootstrap Sampling (Retention)'!$A$4:$A$4004"),
    RANDBETWEEN(
        MATCH('Meta-analysis (Retention)'!$B$5, INDIRECT("'Bootstrap Sampling (Retention)'!$A$4:$A$4004"), 1),
        MATCH('Meta-analysis (Retention)'!$B$6, INDIRECT("'Bootstrap Sampling (Retention)'!$A$4:$A$4004"), 1)
    ),
    1
)</f>
        <v>0</v>
      </c>
      <c r="C2813" s="11">
        <f t="shared" ca="1" si="315"/>
        <v>1</v>
      </c>
      <c r="F2813" s="11">
        <f t="shared" ca="1" si="312"/>
        <v>0.5</v>
      </c>
      <c r="G2813" s="11">
        <f t="shared" ca="1" si="313"/>
        <v>0.8</v>
      </c>
      <c r="H2813" s="11">
        <f t="shared" ca="1" si="314"/>
        <v>0.72</v>
      </c>
      <c r="J2813" s="11">
        <f t="shared" ca="1" si="316"/>
        <v>0.5</v>
      </c>
      <c r="K2813" s="11">
        <f t="shared" ca="1" si="317"/>
        <v>0.8</v>
      </c>
      <c r="L2813" s="11">
        <f t="shared" ca="1" si="318"/>
        <v>0.72</v>
      </c>
      <c r="M2813" s="11">
        <f ca="1">(J2813-F2813)*'Meta-analysis (Retention)'!$B$4</f>
        <v>0</v>
      </c>
      <c r="O2813" s="11">
        <f ca="1">(K2813-G2813)*'Meta-analysis (Retention)'!$B$4</f>
        <v>0</v>
      </c>
      <c r="Q2813" s="11">
        <f ca="1">(L2813-H2813)*'Meta-analysis (Retention)'!$B$4</f>
        <v>0</v>
      </c>
    </row>
    <row r="2814" spans="1:17">
      <c r="A2814" s="11">
        <v>0.81</v>
      </c>
      <c r="B2814" s="11" cm="1">
        <f t="array" aca="1" ref="B2814" ca="1">INDEX(
    INDIRECT("'Bootstrap Sampling (Retention)'!$A$4:$A$4004"),
    RANDBETWEEN(
        MATCH('Meta-analysis (Retention)'!$B$5, INDIRECT("'Bootstrap Sampling (Retention)'!$A$4:$A$4004"), 1),
        MATCH('Meta-analysis (Retention)'!$B$6, INDIRECT("'Bootstrap Sampling (Retention)'!$A$4:$A$4004"), 1)
    ),
    1
)</f>
        <v>0</v>
      </c>
      <c r="C2814" s="11">
        <f t="shared" ca="1" si="315"/>
        <v>1</v>
      </c>
      <c r="F2814" s="11">
        <f t="shared" ca="1" si="312"/>
        <v>0.5</v>
      </c>
      <c r="G2814" s="11">
        <f t="shared" ca="1" si="313"/>
        <v>0.8</v>
      </c>
      <c r="H2814" s="11">
        <f t="shared" ca="1" si="314"/>
        <v>0.5</v>
      </c>
      <c r="J2814" s="11">
        <f t="shared" ca="1" si="316"/>
        <v>0.5</v>
      </c>
      <c r="K2814" s="11">
        <f t="shared" ca="1" si="317"/>
        <v>0.8</v>
      </c>
      <c r="L2814" s="11">
        <f t="shared" ca="1" si="318"/>
        <v>0.5</v>
      </c>
      <c r="M2814" s="11">
        <f ca="1">(J2814-F2814)*'Meta-analysis (Retention)'!$B$4</f>
        <v>0</v>
      </c>
      <c r="O2814" s="11">
        <f ca="1">(K2814-G2814)*'Meta-analysis (Retention)'!$B$4</f>
        <v>0</v>
      </c>
      <c r="Q2814" s="11">
        <f ca="1">(L2814-H2814)*'Meta-analysis (Retention)'!$B$4</f>
        <v>0</v>
      </c>
    </row>
    <row r="2815" spans="1:17">
      <c r="A2815" s="11">
        <v>0.81100000000000005</v>
      </c>
      <c r="B2815" s="11" cm="1">
        <f t="array" aca="1" ref="B2815" ca="1">INDEX(
    INDIRECT("'Bootstrap Sampling (Retention)'!$A$4:$A$4004"),
    RANDBETWEEN(
        MATCH('Meta-analysis (Retention)'!$B$5, INDIRECT("'Bootstrap Sampling (Retention)'!$A$4:$A$4004"), 1),
        MATCH('Meta-analysis (Retention)'!$B$6, INDIRECT("'Bootstrap Sampling (Retention)'!$A$4:$A$4004"), 1)
    ),
    1
)</f>
        <v>0</v>
      </c>
      <c r="C2815" s="11">
        <f t="shared" ca="1" si="315"/>
        <v>1</v>
      </c>
      <c r="F2815" s="11">
        <f t="shared" ca="1" si="312"/>
        <v>0.5</v>
      </c>
      <c r="G2815" s="11">
        <f t="shared" ca="1" si="313"/>
        <v>0.8</v>
      </c>
      <c r="H2815" s="11">
        <f t="shared" ca="1" si="314"/>
        <v>0.67</v>
      </c>
      <c r="J2815" s="11">
        <f t="shared" ca="1" si="316"/>
        <v>0.5</v>
      </c>
      <c r="K2815" s="11">
        <f t="shared" ca="1" si="317"/>
        <v>0.8</v>
      </c>
      <c r="L2815" s="11">
        <f t="shared" ca="1" si="318"/>
        <v>0.67</v>
      </c>
      <c r="M2815" s="11">
        <f ca="1">(J2815-F2815)*'Meta-analysis (Retention)'!$B$4</f>
        <v>0</v>
      </c>
      <c r="O2815" s="11">
        <f ca="1">(K2815-G2815)*'Meta-analysis (Retention)'!$B$4</f>
        <v>0</v>
      </c>
      <c r="Q2815" s="11">
        <f ca="1">(L2815-H2815)*'Meta-analysis (Retention)'!$B$4</f>
        <v>0</v>
      </c>
    </row>
    <row r="2816" spans="1:17">
      <c r="A2816" s="11">
        <v>0.81200000000000006</v>
      </c>
      <c r="B2816" s="11" cm="1">
        <f t="array" aca="1" ref="B2816" ca="1">INDEX(
    INDIRECT("'Bootstrap Sampling (Retention)'!$A$4:$A$4004"),
    RANDBETWEEN(
        MATCH('Meta-analysis (Retention)'!$B$5, INDIRECT("'Bootstrap Sampling (Retention)'!$A$4:$A$4004"), 1),
        MATCH('Meta-analysis (Retention)'!$B$6, INDIRECT("'Bootstrap Sampling (Retention)'!$A$4:$A$4004"), 1)
    ),
    1
)</f>
        <v>0</v>
      </c>
      <c r="C2816" s="11">
        <f t="shared" ca="1" si="315"/>
        <v>1</v>
      </c>
      <c r="F2816" s="11">
        <f t="shared" ca="1" si="312"/>
        <v>0.5</v>
      </c>
      <c r="G2816" s="11">
        <f t="shared" ca="1" si="313"/>
        <v>0.8</v>
      </c>
      <c r="H2816" s="11">
        <f t="shared" ca="1" si="314"/>
        <v>0.53</v>
      </c>
      <c r="J2816" s="11">
        <f t="shared" ca="1" si="316"/>
        <v>0.5</v>
      </c>
      <c r="K2816" s="11">
        <f t="shared" ca="1" si="317"/>
        <v>0.8</v>
      </c>
      <c r="L2816" s="11">
        <f t="shared" ca="1" si="318"/>
        <v>0.53</v>
      </c>
      <c r="M2816" s="11">
        <f ca="1">(J2816-F2816)*'Meta-analysis (Retention)'!$B$4</f>
        <v>0</v>
      </c>
      <c r="O2816" s="11">
        <f ca="1">(K2816-G2816)*'Meta-analysis (Retention)'!$B$4</f>
        <v>0</v>
      </c>
      <c r="Q2816" s="11">
        <f ca="1">(L2816-H2816)*'Meta-analysis (Retention)'!$B$4</f>
        <v>0</v>
      </c>
    </row>
    <row r="2817" spans="1:17">
      <c r="A2817" s="11">
        <v>0.81299999999999994</v>
      </c>
      <c r="B2817" s="11" cm="1">
        <f t="array" aca="1" ref="B2817" ca="1">INDEX(
    INDIRECT("'Bootstrap Sampling (Retention)'!$A$4:$A$4004"),
    RANDBETWEEN(
        MATCH('Meta-analysis (Retention)'!$B$5, INDIRECT("'Bootstrap Sampling (Retention)'!$A$4:$A$4004"), 1),
        MATCH('Meta-analysis (Retention)'!$B$6, INDIRECT("'Bootstrap Sampling (Retention)'!$A$4:$A$4004"), 1)
    ),
    1
)</f>
        <v>0</v>
      </c>
      <c r="C2817" s="11">
        <f t="shared" ca="1" si="315"/>
        <v>1</v>
      </c>
      <c r="F2817" s="11">
        <f t="shared" ca="1" si="312"/>
        <v>0.5</v>
      </c>
      <c r="G2817" s="11">
        <f t="shared" ca="1" si="313"/>
        <v>0.8</v>
      </c>
      <c r="H2817" s="11">
        <f t="shared" ca="1" si="314"/>
        <v>0.53</v>
      </c>
      <c r="J2817" s="11">
        <f t="shared" ca="1" si="316"/>
        <v>0.5</v>
      </c>
      <c r="K2817" s="11">
        <f t="shared" ca="1" si="317"/>
        <v>0.8</v>
      </c>
      <c r="L2817" s="11">
        <f t="shared" ca="1" si="318"/>
        <v>0.53</v>
      </c>
      <c r="M2817" s="11">
        <f ca="1">(J2817-F2817)*'Meta-analysis (Retention)'!$B$4</f>
        <v>0</v>
      </c>
      <c r="O2817" s="11">
        <f ca="1">(K2817-G2817)*'Meta-analysis (Retention)'!$B$4</f>
        <v>0</v>
      </c>
      <c r="Q2817" s="11">
        <f ca="1">(L2817-H2817)*'Meta-analysis (Retention)'!$B$4</f>
        <v>0</v>
      </c>
    </row>
    <row r="2818" spans="1:17">
      <c r="A2818" s="11">
        <v>0.81399999999999995</v>
      </c>
      <c r="B2818" s="11" cm="1">
        <f t="array" aca="1" ref="B2818" ca="1">INDEX(
    INDIRECT("'Bootstrap Sampling (Retention)'!$A$4:$A$4004"),
    RANDBETWEEN(
        MATCH('Meta-analysis (Retention)'!$B$5, INDIRECT("'Bootstrap Sampling (Retention)'!$A$4:$A$4004"), 1),
        MATCH('Meta-analysis (Retention)'!$B$6, INDIRECT("'Bootstrap Sampling (Retention)'!$A$4:$A$4004"), 1)
    ),
    1
)</f>
        <v>0</v>
      </c>
      <c r="C2818" s="11">
        <f t="shared" ca="1" si="315"/>
        <v>1</v>
      </c>
      <c r="F2818" s="11">
        <f t="shared" ca="1" si="312"/>
        <v>0.5</v>
      </c>
      <c r="G2818" s="11">
        <f t="shared" ca="1" si="313"/>
        <v>0.8</v>
      </c>
      <c r="H2818" s="11">
        <f t="shared" ca="1" si="314"/>
        <v>0.56999999999999995</v>
      </c>
      <c r="J2818" s="11">
        <f t="shared" ca="1" si="316"/>
        <v>0.5</v>
      </c>
      <c r="K2818" s="11">
        <f t="shared" ca="1" si="317"/>
        <v>0.8</v>
      </c>
      <c r="L2818" s="11">
        <f t="shared" ca="1" si="318"/>
        <v>0.56999999999999995</v>
      </c>
      <c r="M2818" s="11">
        <f ca="1">(J2818-F2818)*'Meta-analysis (Retention)'!$B$4</f>
        <v>0</v>
      </c>
      <c r="O2818" s="11">
        <f ca="1">(K2818-G2818)*'Meta-analysis (Retention)'!$B$4</f>
        <v>0</v>
      </c>
      <c r="Q2818" s="11">
        <f ca="1">(L2818-H2818)*'Meta-analysis (Retention)'!$B$4</f>
        <v>0</v>
      </c>
    </row>
    <row r="2819" spans="1:17">
      <c r="A2819" s="11">
        <v>0.81499999999999995</v>
      </c>
      <c r="B2819" s="11" cm="1">
        <f t="array" aca="1" ref="B2819" ca="1">INDEX(
    INDIRECT("'Bootstrap Sampling (Retention)'!$A$4:$A$4004"),
    RANDBETWEEN(
        MATCH('Meta-analysis (Retention)'!$B$5, INDIRECT("'Bootstrap Sampling (Retention)'!$A$4:$A$4004"), 1),
        MATCH('Meta-analysis (Retention)'!$B$6, INDIRECT("'Bootstrap Sampling (Retention)'!$A$4:$A$4004"), 1)
    ),
    1
)</f>
        <v>0</v>
      </c>
      <c r="C2819" s="11">
        <f t="shared" ca="1" si="315"/>
        <v>1</v>
      </c>
      <c r="F2819" s="11">
        <f t="shared" ca="1" si="312"/>
        <v>0.5</v>
      </c>
      <c r="G2819" s="11">
        <f t="shared" ca="1" si="313"/>
        <v>0.8</v>
      </c>
      <c r="H2819" s="11">
        <f t="shared" ca="1" si="314"/>
        <v>0.57999999999999996</v>
      </c>
      <c r="J2819" s="11">
        <f t="shared" ca="1" si="316"/>
        <v>0.5</v>
      </c>
      <c r="K2819" s="11">
        <f t="shared" ca="1" si="317"/>
        <v>0.8</v>
      </c>
      <c r="L2819" s="11">
        <f t="shared" ca="1" si="318"/>
        <v>0.57999999999999996</v>
      </c>
      <c r="M2819" s="11">
        <f ca="1">(J2819-F2819)*'Meta-analysis (Retention)'!$B$4</f>
        <v>0</v>
      </c>
      <c r="O2819" s="11">
        <f ca="1">(K2819-G2819)*'Meta-analysis (Retention)'!$B$4</f>
        <v>0</v>
      </c>
      <c r="Q2819" s="11">
        <f ca="1">(L2819-H2819)*'Meta-analysis (Retention)'!$B$4</f>
        <v>0</v>
      </c>
    </row>
    <row r="2820" spans="1:17">
      <c r="A2820" s="11">
        <v>0.81599999999999995</v>
      </c>
      <c r="B2820" s="11" cm="1">
        <f t="array" aca="1" ref="B2820" ca="1">INDEX(
    INDIRECT("'Bootstrap Sampling (Retention)'!$A$4:$A$4004"),
    RANDBETWEEN(
        MATCH('Meta-analysis (Retention)'!$B$5, INDIRECT("'Bootstrap Sampling (Retention)'!$A$4:$A$4004"), 1),
        MATCH('Meta-analysis (Retention)'!$B$6, INDIRECT("'Bootstrap Sampling (Retention)'!$A$4:$A$4004"), 1)
    ),
    1
)</f>
        <v>0</v>
      </c>
      <c r="C2820" s="11">
        <f t="shared" ca="1" si="315"/>
        <v>1</v>
      </c>
      <c r="F2820" s="11">
        <f t="shared" ref="F2820:F2883" ca="1" si="319">INDEX($E$53:$E$53, RANDBETWEEN(1,ROWS($E$53:$E$53)),1)</f>
        <v>0.5</v>
      </c>
      <c r="G2820" s="11">
        <f t="shared" ref="G2820:G2883" ca="1" si="320">INDEX($E$83:$E$83, RANDBETWEEN(1,ROWS($E$83:$E$83)),1)</f>
        <v>0.8</v>
      </c>
      <c r="H2820" s="11">
        <f t="shared" ref="H2820:H2883" ca="1" si="321">INDEX($E$53:$E$83, RANDBETWEEN(1,ROWS($E$53:$E$83)),1)</f>
        <v>0.53</v>
      </c>
      <c r="J2820" s="11">
        <f t="shared" ca="1" si="316"/>
        <v>0.5</v>
      </c>
      <c r="K2820" s="11">
        <f t="shared" ca="1" si="317"/>
        <v>0.8</v>
      </c>
      <c r="L2820" s="11">
        <f t="shared" ca="1" si="318"/>
        <v>0.53</v>
      </c>
      <c r="M2820" s="11">
        <f ca="1">(J2820-F2820)*'Meta-analysis (Retention)'!$B$4</f>
        <v>0</v>
      </c>
      <c r="O2820" s="11">
        <f ca="1">(K2820-G2820)*'Meta-analysis (Retention)'!$B$4</f>
        <v>0</v>
      </c>
      <c r="Q2820" s="11">
        <f ca="1">(L2820-H2820)*'Meta-analysis (Retention)'!$B$4</f>
        <v>0</v>
      </c>
    </row>
    <row r="2821" spans="1:17">
      <c r="A2821" s="11">
        <v>0.81699999999999995</v>
      </c>
      <c r="B2821" s="11" cm="1">
        <f t="array" aca="1" ref="B2821" ca="1">INDEX(
    INDIRECT("'Bootstrap Sampling (Retention)'!$A$4:$A$4004"),
    RANDBETWEEN(
        MATCH('Meta-analysis (Retention)'!$B$5, INDIRECT("'Bootstrap Sampling (Retention)'!$A$4:$A$4004"), 1),
        MATCH('Meta-analysis (Retention)'!$B$6, INDIRECT("'Bootstrap Sampling (Retention)'!$A$4:$A$4004"), 1)
    ),
    1
)</f>
        <v>0</v>
      </c>
      <c r="C2821" s="11">
        <f t="shared" ca="1" si="315"/>
        <v>1</v>
      </c>
      <c r="F2821" s="11">
        <f t="shared" ca="1" si="319"/>
        <v>0.5</v>
      </c>
      <c r="G2821" s="11">
        <f t="shared" ca="1" si="320"/>
        <v>0.8</v>
      </c>
      <c r="H2821" s="11">
        <f t="shared" ca="1" si="321"/>
        <v>0.56999999999999995</v>
      </c>
      <c r="J2821" s="11">
        <f t="shared" ca="1" si="316"/>
        <v>0.5</v>
      </c>
      <c r="K2821" s="11">
        <f t="shared" ca="1" si="317"/>
        <v>0.8</v>
      </c>
      <c r="L2821" s="11">
        <f t="shared" ca="1" si="318"/>
        <v>0.56999999999999995</v>
      </c>
      <c r="M2821" s="11">
        <f ca="1">(J2821-F2821)*'Meta-analysis (Retention)'!$B$4</f>
        <v>0</v>
      </c>
      <c r="O2821" s="11">
        <f ca="1">(K2821-G2821)*'Meta-analysis (Retention)'!$B$4</f>
        <v>0</v>
      </c>
      <c r="Q2821" s="11">
        <f ca="1">(L2821-H2821)*'Meta-analysis (Retention)'!$B$4</f>
        <v>0</v>
      </c>
    </row>
    <row r="2822" spans="1:17">
      <c r="A2822" s="11">
        <v>0.81799999999999995</v>
      </c>
      <c r="B2822" s="11" cm="1">
        <f t="array" aca="1" ref="B2822" ca="1">INDEX(
    INDIRECT("'Bootstrap Sampling (Retention)'!$A$4:$A$4004"),
    RANDBETWEEN(
        MATCH('Meta-analysis (Retention)'!$B$5, INDIRECT("'Bootstrap Sampling (Retention)'!$A$4:$A$4004"), 1),
        MATCH('Meta-analysis (Retention)'!$B$6, INDIRECT("'Bootstrap Sampling (Retention)'!$A$4:$A$4004"), 1)
    ),
    1
)</f>
        <v>0</v>
      </c>
      <c r="C2822" s="11">
        <f t="shared" ca="1" si="315"/>
        <v>1</v>
      </c>
      <c r="F2822" s="11">
        <f t="shared" ca="1" si="319"/>
        <v>0.5</v>
      </c>
      <c r="G2822" s="11">
        <f t="shared" ca="1" si="320"/>
        <v>0.8</v>
      </c>
      <c r="H2822" s="11">
        <f t="shared" ca="1" si="321"/>
        <v>0.7</v>
      </c>
      <c r="J2822" s="11">
        <f t="shared" ca="1" si="316"/>
        <v>0.5</v>
      </c>
      <c r="K2822" s="11">
        <f t="shared" ca="1" si="317"/>
        <v>0.8</v>
      </c>
      <c r="L2822" s="11">
        <f t="shared" ca="1" si="318"/>
        <v>0.7</v>
      </c>
      <c r="M2822" s="11">
        <f ca="1">(J2822-F2822)*'Meta-analysis (Retention)'!$B$4</f>
        <v>0</v>
      </c>
      <c r="O2822" s="11">
        <f ca="1">(K2822-G2822)*'Meta-analysis (Retention)'!$B$4</f>
        <v>0</v>
      </c>
      <c r="Q2822" s="11">
        <f ca="1">(L2822-H2822)*'Meta-analysis (Retention)'!$B$4</f>
        <v>0</v>
      </c>
    </row>
    <row r="2823" spans="1:17">
      <c r="A2823" s="11">
        <v>0.81899999999999995</v>
      </c>
      <c r="B2823" s="11" cm="1">
        <f t="array" aca="1" ref="B2823" ca="1">INDEX(
    INDIRECT("'Bootstrap Sampling (Retention)'!$A$4:$A$4004"),
    RANDBETWEEN(
        MATCH('Meta-analysis (Retention)'!$B$5, INDIRECT("'Bootstrap Sampling (Retention)'!$A$4:$A$4004"), 1),
        MATCH('Meta-analysis (Retention)'!$B$6, INDIRECT("'Bootstrap Sampling (Retention)'!$A$4:$A$4004"), 1)
    ),
    1
)</f>
        <v>0</v>
      </c>
      <c r="C2823" s="11">
        <f t="shared" ca="1" si="315"/>
        <v>1</v>
      </c>
      <c r="F2823" s="11">
        <f t="shared" ca="1" si="319"/>
        <v>0.5</v>
      </c>
      <c r="G2823" s="11">
        <f t="shared" ca="1" si="320"/>
        <v>0.8</v>
      </c>
      <c r="H2823" s="11">
        <f t="shared" ca="1" si="321"/>
        <v>0.75</v>
      </c>
      <c r="J2823" s="11">
        <f t="shared" ca="1" si="316"/>
        <v>0.5</v>
      </c>
      <c r="K2823" s="11">
        <f t="shared" ca="1" si="317"/>
        <v>0.8</v>
      </c>
      <c r="L2823" s="11">
        <f t="shared" ca="1" si="318"/>
        <v>0.75</v>
      </c>
      <c r="M2823" s="11">
        <f ca="1">(J2823-F2823)*'Meta-analysis (Retention)'!$B$4</f>
        <v>0</v>
      </c>
      <c r="O2823" s="11">
        <f ca="1">(K2823-G2823)*'Meta-analysis (Retention)'!$B$4</f>
        <v>0</v>
      </c>
      <c r="Q2823" s="11">
        <f ca="1">(L2823-H2823)*'Meta-analysis (Retention)'!$B$4</f>
        <v>0</v>
      </c>
    </row>
    <row r="2824" spans="1:17">
      <c r="A2824" s="11">
        <v>0.82</v>
      </c>
      <c r="B2824" s="11" cm="1">
        <f t="array" aca="1" ref="B2824" ca="1">INDEX(
    INDIRECT("'Bootstrap Sampling (Retention)'!$A$4:$A$4004"),
    RANDBETWEEN(
        MATCH('Meta-analysis (Retention)'!$B$5, INDIRECT("'Bootstrap Sampling (Retention)'!$A$4:$A$4004"), 1),
        MATCH('Meta-analysis (Retention)'!$B$6, INDIRECT("'Bootstrap Sampling (Retention)'!$A$4:$A$4004"), 1)
    ),
    1
)</f>
        <v>0</v>
      </c>
      <c r="C2824" s="11">
        <f t="shared" ca="1" si="315"/>
        <v>1</v>
      </c>
      <c r="F2824" s="11">
        <f t="shared" ca="1" si="319"/>
        <v>0.5</v>
      </c>
      <c r="G2824" s="11">
        <f t="shared" ca="1" si="320"/>
        <v>0.8</v>
      </c>
      <c r="H2824" s="11">
        <f t="shared" ca="1" si="321"/>
        <v>0.8</v>
      </c>
      <c r="J2824" s="11">
        <f t="shared" ca="1" si="316"/>
        <v>0.5</v>
      </c>
      <c r="K2824" s="11">
        <f t="shared" ca="1" si="317"/>
        <v>0.8</v>
      </c>
      <c r="L2824" s="11">
        <f t="shared" ca="1" si="318"/>
        <v>0.8</v>
      </c>
      <c r="M2824" s="11">
        <f ca="1">(J2824-F2824)*'Meta-analysis (Retention)'!$B$4</f>
        <v>0</v>
      </c>
      <c r="O2824" s="11">
        <f ca="1">(K2824-G2824)*'Meta-analysis (Retention)'!$B$4</f>
        <v>0</v>
      </c>
      <c r="Q2824" s="11">
        <f ca="1">(L2824-H2824)*'Meta-analysis (Retention)'!$B$4</f>
        <v>0</v>
      </c>
    </row>
    <row r="2825" spans="1:17">
      <c r="A2825" s="11">
        <v>0.82099999999999995</v>
      </c>
      <c r="B2825" s="11" cm="1">
        <f t="array" aca="1" ref="B2825" ca="1">INDEX(
    INDIRECT("'Bootstrap Sampling (Retention)'!$A$4:$A$4004"),
    RANDBETWEEN(
        MATCH('Meta-analysis (Retention)'!$B$5, INDIRECT("'Bootstrap Sampling (Retention)'!$A$4:$A$4004"), 1),
        MATCH('Meta-analysis (Retention)'!$B$6, INDIRECT("'Bootstrap Sampling (Retention)'!$A$4:$A$4004"), 1)
    ),
    1
)</f>
        <v>0</v>
      </c>
      <c r="C2825" s="11">
        <f t="shared" ca="1" si="315"/>
        <v>1</v>
      </c>
      <c r="F2825" s="11">
        <f t="shared" ca="1" si="319"/>
        <v>0.5</v>
      </c>
      <c r="G2825" s="11">
        <f t="shared" ca="1" si="320"/>
        <v>0.8</v>
      </c>
      <c r="H2825" s="11">
        <f t="shared" ca="1" si="321"/>
        <v>0.54</v>
      </c>
      <c r="J2825" s="11">
        <f t="shared" ca="1" si="316"/>
        <v>0.5</v>
      </c>
      <c r="K2825" s="11">
        <f t="shared" ca="1" si="317"/>
        <v>0.8</v>
      </c>
      <c r="L2825" s="11">
        <f t="shared" ca="1" si="318"/>
        <v>0.54</v>
      </c>
      <c r="M2825" s="11">
        <f ca="1">(J2825-F2825)*'Meta-analysis (Retention)'!$B$4</f>
        <v>0</v>
      </c>
      <c r="O2825" s="11">
        <f ca="1">(K2825-G2825)*'Meta-analysis (Retention)'!$B$4</f>
        <v>0</v>
      </c>
      <c r="Q2825" s="11">
        <f ca="1">(L2825-H2825)*'Meta-analysis (Retention)'!$B$4</f>
        <v>0</v>
      </c>
    </row>
    <row r="2826" spans="1:17">
      <c r="A2826" s="11">
        <v>0.82199999999999995</v>
      </c>
      <c r="B2826" s="11" cm="1">
        <f t="array" aca="1" ref="B2826" ca="1">INDEX(
    INDIRECT("'Bootstrap Sampling (Retention)'!$A$4:$A$4004"),
    RANDBETWEEN(
        MATCH('Meta-analysis (Retention)'!$B$5, INDIRECT("'Bootstrap Sampling (Retention)'!$A$4:$A$4004"), 1),
        MATCH('Meta-analysis (Retention)'!$B$6, INDIRECT("'Bootstrap Sampling (Retention)'!$A$4:$A$4004"), 1)
    ),
    1
)</f>
        <v>0</v>
      </c>
      <c r="C2826" s="11">
        <f t="shared" ca="1" si="315"/>
        <v>1</v>
      </c>
      <c r="F2826" s="11">
        <f t="shared" ca="1" si="319"/>
        <v>0.5</v>
      </c>
      <c r="G2826" s="11">
        <f t="shared" ca="1" si="320"/>
        <v>0.8</v>
      </c>
      <c r="H2826" s="11">
        <f t="shared" ca="1" si="321"/>
        <v>0.6</v>
      </c>
      <c r="J2826" s="11">
        <f t="shared" ca="1" si="316"/>
        <v>0.5</v>
      </c>
      <c r="K2826" s="11">
        <f t="shared" ca="1" si="317"/>
        <v>0.8</v>
      </c>
      <c r="L2826" s="11">
        <f t="shared" ca="1" si="318"/>
        <v>0.6</v>
      </c>
      <c r="M2826" s="11">
        <f ca="1">(J2826-F2826)*'Meta-analysis (Retention)'!$B$4</f>
        <v>0</v>
      </c>
      <c r="O2826" s="11">
        <f ca="1">(K2826-G2826)*'Meta-analysis (Retention)'!$B$4</f>
        <v>0</v>
      </c>
      <c r="Q2826" s="11">
        <f ca="1">(L2826-H2826)*'Meta-analysis (Retention)'!$B$4</f>
        <v>0</v>
      </c>
    </row>
    <row r="2827" spans="1:17">
      <c r="A2827" s="11">
        <v>0.82299999999999995</v>
      </c>
      <c r="B2827" s="11" cm="1">
        <f t="array" aca="1" ref="B2827" ca="1">INDEX(
    INDIRECT("'Bootstrap Sampling (Retention)'!$A$4:$A$4004"),
    RANDBETWEEN(
        MATCH('Meta-analysis (Retention)'!$B$5, INDIRECT("'Bootstrap Sampling (Retention)'!$A$4:$A$4004"), 1),
        MATCH('Meta-analysis (Retention)'!$B$6, INDIRECT("'Bootstrap Sampling (Retention)'!$A$4:$A$4004"), 1)
    ),
    1
)</f>
        <v>0</v>
      </c>
      <c r="C2827" s="11">
        <f t="shared" ca="1" si="315"/>
        <v>1</v>
      </c>
      <c r="F2827" s="11">
        <f t="shared" ca="1" si="319"/>
        <v>0.5</v>
      </c>
      <c r="G2827" s="11">
        <f t="shared" ca="1" si="320"/>
        <v>0.8</v>
      </c>
      <c r="H2827" s="11">
        <f t="shared" ca="1" si="321"/>
        <v>0.51</v>
      </c>
      <c r="J2827" s="11">
        <f t="shared" ca="1" si="316"/>
        <v>0.5</v>
      </c>
      <c r="K2827" s="11">
        <f t="shared" ca="1" si="317"/>
        <v>0.8</v>
      </c>
      <c r="L2827" s="11">
        <f t="shared" ca="1" si="318"/>
        <v>0.51</v>
      </c>
      <c r="M2827" s="11">
        <f ca="1">(J2827-F2827)*'Meta-analysis (Retention)'!$B$4</f>
        <v>0</v>
      </c>
      <c r="O2827" s="11">
        <f ca="1">(K2827-G2827)*'Meta-analysis (Retention)'!$B$4</f>
        <v>0</v>
      </c>
      <c r="Q2827" s="11">
        <f ca="1">(L2827-H2827)*'Meta-analysis (Retention)'!$B$4</f>
        <v>0</v>
      </c>
    </row>
    <row r="2828" spans="1:17">
      <c r="A2828" s="11">
        <v>0.82399999999999995</v>
      </c>
      <c r="B2828" s="11" cm="1">
        <f t="array" aca="1" ref="B2828" ca="1">INDEX(
    INDIRECT("'Bootstrap Sampling (Retention)'!$A$4:$A$4004"),
    RANDBETWEEN(
        MATCH('Meta-analysis (Retention)'!$B$5, INDIRECT("'Bootstrap Sampling (Retention)'!$A$4:$A$4004"), 1),
        MATCH('Meta-analysis (Retention)'!$B$6, INDIRECT("'Bootstrap Sampling (Retention)'!$A$4:$A$4004"), 1)
    ),
    1
)</f>
        <v>0</v>
      </c>
      <c r="C2828" s="11">
        <f t="shared" ca="1" si="315"/>
        <v>1</v>
      </c>
      <c r="F2828" s="11">
        <f t="shared" ca="1" si="319"/>
        <v>0.5</v>
      </c>
      <c r="G2828" s="11">
        <f t="shared" ca="1" si="320"/>
        <v>0.8</v>
      </c>
      <c r="H2828" s="11">
        <f t="shared" ca="1" si="321"/>
        <v>0.7</v>
      </c>
      <c r="J2828" s="11">
        <f t="shared" ca="1" si="316"/>
        <v>0.5</v>
      </c>
      <c r="K2828" s="11">
        <f t="shared" ca="1" si="317"/>
        <v>0.8</v>
      </c>
      <c r="L2828" s="11">
        <f t="shared" ca="1" si="318"/>
        <v>0.7</v>
      </c>
      <c r="M2828" s="11">
        <f ca="1">(J2828-F2828)*'Meta-analysis (Retention)'!$B$4</f>
        <v>0</v>
      </c>
      <c r="O2828" s="11">
        <f ca="1">(K2828-G2828)*'Meta-analysis (Retention)'!$B$4</f>
        <v>0</v>
      </c>
      <c r="Q2828" s="11">
        <f ca="1">(L2828-H2828)*'Meta-analysis (Retention)'!$B$4</f>
        <v>0</v>
      </c>
    </row>
    <row r="2829" spans="1:17">
      <c r="A2829" s="11">
        <v>0.82499999999999996</v>
      </c>
      <c r="B2829" s="11" cm="1">
        <f t="array" aca="1" ref="B2829" ca="1">INDEX(
    INDIRECT("'Bootstrap Sampling (Retention)'!$A$4:$A$4004"),
    RANDBETWEEN(
        MATCH('Meta-analysis (Retention)'!$B$5, INDIRECT("'Bootstrap Sampling (Retention)'!$A$4:$A$4004"), 1),
        MATCH('Meta-analysis (Retention)'!$B$6, INDIRECT("'Bootstrap Sampling (Retention)'!$A$4:$A$4004"), 1)
    ),
    1
)</f>
        <v>0</v>
      </c>
      <c r="C2829" s="11">
        <f t="shared" ca="1" si="315"/>
        <v>1</v>
      </c>
      <c r="F2829" s="11">
        <f t="shared" ca="1" si="319"/>
        <v>0.5</v>
      </c>
      <c r="G2829" s="11">
        <f t="shared" ca="1" si="320"/>
        <v>0.8</v>
      </c>
      <c r="H2829" s="11">
        <f t="shared" ca="1" si="321"/>
        <v>0.74</v>
      </c>
      <c r="J2829" s="11">
        <f t="shared" ca="1" si="316"/>
        <v>0.5</v>
      </c>
      <c r="K2829" s="11">
        <f t="shared" ca="1" si="317"/>
        <v>0.8</v>
      </c>
      <c r="L2829" s="11">
        <f t="shared" ca="1" si="318"/>
        <v>0.74</v>
      </c>
      <c r="M2829" s="11">
        <f ca="1">(J2829-F2829)*'Meta-analysis (Retention)'!$B$4</f>
        <v>0</v>
      </c>
      <c r="O2829" s="11">
        <f ca="1">(K2829-G2829)*'Meta-analysis (Retention)'!$B$4</f>
        <v>0</v>
      </c>
      <c r="Q2829" s="11">
        <f ca="1">(L2829-H2829)*'Meta-analysis (Retention)'!$B$4</f>
        <v>0</v>
      </c>
    </row>
    <row r="2830" spans="1:17">
      <c r="A2830" s="11">
        <v>0.82599999999999996</v>
      </c>
      <c r="B2830" s="11" cm="1">
        <f t="array" aca="1" ref="B2830" ca="1">INDEX(
    INDIRECT("'Bootstrap Sampling (Retention)'!$A$4:$A$4004"),
    RANDBETWEEN(
        MATCH('Meta-analysis (Retention)'!$B$5, INDIRECT("'Bootstrap Sampling (Retention)'!$A$4:$A$4004"), 1),
        MATCH('Meta-analysis (Retention)'!$B$6, INDIRECT("'Bootstrap Sampling (Retention)'!$A$4:$A$4004"), 1)
    ),
    1
)</f>
        <v>0</v>
      </c>
      <c r="C2830" s="11">
        <f t="shared" ref="C2830:C2893" ca="1" si="322">AVERAGE(B2830:B2830)+1</f>
        <v>1</v>
      </c>
      <c r="F2830" s="11">
        <f t="shared" ca="1" si="319"/>
        <v>0.5</v>
      </c>
      <c r="G2830" s="11">
        <f t="shared" ca="1" si="320"/>
        <v>0.8</v>
      </c>
      <c r="H2830" s="11">
        <f t="shared" ca="1" si="321"/>
        <v>0.56000000000000005</v>
      </c>
      <c r="J2830" s="11">
        <f t="shared" ca="1" si="316"/>
        <v>0.5</v>
      </c>
      <c r="K2830" s="11">
        <f t="shared" ca="1" si="317"/>
        <v>0.8</v>
      </c>
      <c r="L2830" s="11">
        <f t="shared" ca="1" si="318"/>
        <v>0.56000000000000005</v>
      </c>
      <c r="M2830" s="11">
        <f ca="1">(J2830-F2830)*'Meta-analysis (Retention)'!$B$4</f>
        <v>0</v>
      </c>
      <c r="O2830" s="11">
        <f ca="1">(K2830-G2830)*'Meta-analysis (Retention)'!$B$4</f>
        <v>0</v>
      </c>
      <c r="Q2830" s="11">
        <f ca="1">(L2830-H2830)*'Meta-analysis (Retention)'!$B$4</f>
        <v>0</v>
      </c>
    </row>
    <row r="2831" spans="1:17">
      <c r="A2831" s="11">
        <v>0.82699999999999996</v>
      </c>
      <c r="B2831" s="11" cm="1">
        <f t="array" aca="1" ref="B2831" ca="1">INDEX(
    INDIRECT("'Bootstrap Sampling (Retention)'!$A$4:$A$4004"),
    RANDBETWEEN(
        MATCH('Meta-analysis (Retention)'!$B$5, INDIRECT("'Bootstrap Sampling (Retention)'!$A$4:$A$4004"), 1),
        MATCH('Meta-analysis (Retention)'!$B$6, INDIRECT("'Bootstrap Sampling (Retention)'!$A$4:$A$4004"), 1)
    ),
    1
)</f>
        <v>0</v>
      </c>
      <c r="C2831" s="11">
        <f t="shared" ca="1" si="322"/>
        <v>1</v>
      </c>
      <c r="F2831" s="11">
        <f t="shared" ca="1" si="319"/>
        <v>0.5</v>
      </c>
      <c r="G2831" s="11">
        <f t="shared" ca="1" si="320"/>
        <v>0.8</v>
      </c>
      <c r="H2831" s="11">
        <f t="shared" ca="1" si="321"/>
        <v>0.63</v>
      </c>
      <c r="J2831" s="11">
        <f t="shared" ca="1" si="316"/>
        <v>0.5</v>
      </c>
      <c r="K2831" s="11">
        <f t="shared" ca="1" si="317"/>
        <v>0.8</v>
      </c>
      <c r="L2831" s="11">
        <f t="shared" ca="1" si="318"/>
        <v>0.63</v>
      </c>
      <c r="M2831" s="11">
        <f ca="1">(J2831-F2831)*'Meta-analysis (Retention)'!$B$4</f>
        <v>0</v>
      </c>
      <c r="O2831" s="11">
        <f ca="1">(K2831-G2831)*'Meta-analysis (Retention)'!$B$4</f>
        <v>0</v>
      </c>
      <c r="Q2831" s="11">
        <f ca="1">(L2831-H2831)*'Meta-analysis (Retention)'!$B$4</f>
        <v>0</v>
      </c>
    </row>
    <row r="2832" spans="1:17">
      <c r="A2832" s="11">
        <v>0.82799999999999996</v>
      </c>
      <c r="B2832" s="11" cm="1">
        <f t="array" aca="1" ref="B2832" ca="1">INDEX(
    INDIRECT("'Bootstrap Sampling (Retention)'!$A$4:$A$4004"),
    RANDBETWEEN(
        MATCH('Meta-analysis (Retention)'!$B$5, INDIRECT("'Bootstrap Sampling (Retention)'!$A$4:$A$4004"), 1),
        MATCH('Meta-analysis (Retention)'!$B$6, INDIRECT("'Bootstrap Sampling (Retention)'!$A$4:$A$4004"), 1)
    ),
    1
)</f>
        <v>0</v>
      </c>
      <c r="C2832" s="11">
        <f t="shared" ca="1" si="322"/>
        <v>1</v>
      </c>
      <c r="F2832" s="11">
        <f t="shared" ca="1" si="319"/>
        <v>0.5</v>
      </c>
      <c r="G2832" s="11">
        <f t="shared" ca="1" si="320"/>
        <v>0.8</v>
      </c>
      <c r="H2832" s="11">
        <f t="shared" ca="1" si="321"/>
        <v>0.67</v>
      </c>
      <c r="J2832" s="11">
        <f t="shared" ca="1" si="316"/>
        <v>0.5</v>
      </c>
      <c r="K2832" s="11">
        <f t="shared" ca="1" si="317"/>
        <v>0.8</v>
      </c>
      <c r="L2832" s="11">
        <f t="shared" ca="1" si="318"/>
        <v>0.67</v>
      </c>
      <c r="M2832" s="11">
        <f ca="1">(J2832-F2832)*'Meta-analysis (Retention)'!$B$4</f>
        <v>0</v>
      </c>
      <c r="O2832" s="11">
        <f ca="1">(K2832-G2832)*'Meta-analysis (Retention)'!$B$4</f>
        <v>0</v>
      </c>
      <c r="Q2832" s="11">
        <f ca="1">(L2832-H2832)*'Meta-analysis (Retention)'!$B$4</f>
        <v>0</v>
      </c>
    </row>
    <row r="2833" spans="1:17">
      <c r="A2833" s="11">
        <v>0.82899999999999996</v>
      </c>
      <c r="B2833" s="11" cm="1">
        <f t="array" aca="1" ref="B2833" ca="1">INDEX(
    INDIRECT("'Bootstrap Sampling (Retention)'!$A$4:$A$4004"),
    RANDBETWEEN(
        MATCH('Meta-analysis (Retention)'!$B$5, INDIRECT("'Bootstrap Sampling (Retention)'!$A$4:$A$4004"), 1),
        MATCH('Meta-analysis (Retention)'!$B$6, INDIRECT("'Bootstrap Sampling (Retention)'!$A$4:$A$4004"), 1)
    ),
    1
)</f>
        <v>0</v>
      </c>
      <c r="C2833" s="11">
        <f t="shared" ca="1" si="322"/>
        <v>1</v>
      </c>
      <c r="F2833" s="11">
        <f t="shared" ca="1" si="319"/>
        <v>0.5</v>
      </c>
      <c r="G2833" s="11">
        <f t="shared" ca="1" si="320"/>
        <v>0.8</v>
      </c>
      <c r="H2833" s="11">
        <f t="shared" ca="1" si="321"/>
        <v>0.6</v>
      </c>
      <c r="J2833" s="11">
        <f t="shared" ca="1" si="316"/>
        <v>0.5</v>
      </c>
      <c r="K2833" s="11">
        <f t="shared" ca="1" si="317"/>
        <v>0.8</v>
      </c>
      <c r="L2833" s="11">
        <f t="shared" ca="1" si="318"/>
        <v>0.6</v>
      </c>
      <c r="M2833" s="11">
        <f ca="1">(J2833-F2833)*'Meta-analysis (Retention)'!$B$4</f>
        <v>0</v>
      </c>
      <c r="O2833" s="11">
        <f ca="1">(K2833-G2833)*'Meta-analysis (Retention)'!$B$4</f>
        <v>0</v>
      </c>
      <c r="Q2833" s="11">
        <f ca="1">(L2833-H2833)*'Meta-analysis (Retention)'!$B$4</f>
        <v>0</v>
      </c>
    </row>
    <row r="2834" spans="1:17">
      <c r="A2834" s="11">
        <v>0.83</v>
      </c>
      <c r="B2834" s="11" cm="1">
        <f t="array" aca="1" ref="B2834" ca="1">INDEX(
    INDIRECT("'Bootstrap Sampling (Retention)'!$A$4:$A$4004"),
    RANDBETWEEN(
        MATCH('Meta-analysis (Retention)'!$B$5, INDIRECT("'Bootstrap Sampling (Retention)'!$A$4:$A$4004"), 1),
        MATCH('Meta-analysis (Retention)'!$B$6, INDIRECT("'Bootstrap Sampling (Retention)'!$A$4:$A$4004"), 1)
    ),
    1
)</f>
        <v>0</v>
      </c>
      <c r="C2834" s="11">
        <f t="shared" ca="1" si="322"/>
        <v>1</v>
      </c>
      <c r="F2834" s="11">
        <f t="shared" ca="1" si="319"/>
        <v>0.5</v>
      </c>
      <c r="G2834" s="11">
        <f t="shared" ca="1" si="320"/>
        <v>0.8</v>
      </c>
      <c r="H2834" s="11">
        <f t="shared" ca="1" si="321"/>
        <v>0.54</v>
      </c>
      <c r="J2834" s="11">
        <f t="shared" ca="1" si="316"/>
        <v>0.5</v>
      </c>
      <c r="K2834" s="11">
        <f t="shared" ca="1" si="317"/>
        <v>0.8</v>
      </c>
      <c r="L2834" s="11">
        <f t="shared" ca="1" si="318"/>
        <v>0.54</v>
      </c>
      <c r="M2834" s="11">
        <f ca="1">(J2834-F2834)*'Meta-analysis (Retention)'!$B$4</f>
        <v>0</v>
      </c>
      <c r="O2834" s="11">
        <f ca="1">(K2834-G2834)*'Meta-analysis (Retention)'!$B$4</f>
        <v>0</v>
      </c>
      <c r="Q2834" s="11">
        <f ca="1">(L2834-H2834)*'Meta-analysis (Retention)'!$B$4</f>
        <v>0</v>
      </c>
    </row>
    <row r="2835" spans="1:17">
      <c r="A2835" s="11">
        <v>0.83099999999999996</v>
      </c>
      <c r="B2835" s="11" cm="1">
        <f t="array" aca="1" ref="B2835" ca="1">INDEX(
    INDIRECT("'Bootstrap Sampling (Retention)'!$A$4:$A$4004"),
    RANDBETWEEN(
        MATCH('Meta-analysis (Retention)'!$B$5, INDIRECT("'Bootstrap Sampling (Retention)'!$A$4:$A$4004"), 1),
        MATCH('Meta-analysis (Retention)'!$B$6, INDIRECT("'Bootstrap Sampling (Retention)'!$A$4:$A$4004"), 1)
    ),
    1
)</f>
        <v>0</v>
      </c>
      <c r="C2835" s="11">
        <f t="shared" ca="1" si="322"/>
        <v>1</v>
      </c>
      <c r="F2835" s="11">
        <f t="shared" ca="1" si="319"/>
        <v>0.5</v>
      </c>
      <c r="G2835" s="11">
        <f t="shared" ca="1" si="320"/>
        <v>0.8</v>
      </c>
      <c r="H2835" s="11">
        <f t="shared" ca="1" si="321"/>
        <v>0.68</v>
      </c>
      <c r="J2835" s="11">
        <f t="shared" ca="1" si="316"/>
        <v>0.5</v>
      </c>
      <c r="K2835" s="11">
        <f t="shared" ca="1" si="317"/>
        <v>0.8</v>
      </c>
      <c r="L2835" s="11">
        <f t="shared" ca="1" si="318"/>
        <v>0.68</v>
      </c>
      <c r="M2835" s="11">
        <f ca="1">(J2835-F2835)*'Meta-analysis (Retention)'!$B$4</f>
        <v>0</v>
      </c>
      <c r="O2835" s="11">
        <f ca="1">(K2835-G2835)*'Meta-analysis (Retention)'!$B$4</f>
        <v>0</v>
      </c>
      <c r="Q2835" s="11">
        <f ca="1">(L2835-H2835)*'Meta-analysis (Retention)'!$B$4</f>
        <v>0</v>
      </c>
    </row>
    <row r="2836" spans="1:17">
      <c r="A2836" s="11">
        <v>0.83199999999999996</v>
      </c>
      <c r="B2836" s="11" cm="1">
        <f t="array" aca="1" ref="B2836" ca="1">INDEX(
    INDIRECT("'Bootstrap Sampling (Retention)'!$A$4:$A$4004"),
    RANDBETWEEN(
        MATCH('Meta-analysis (Retention)'!$B$5, INDIRECT("'Bootstrap Sampling (Retention)'!$A$4:$A$4004"), 1),
        MATCH('Meta-analysis (Retention)'!$B$6, INDIRECT("'Bootstrap Sampling (Retention)'!$A$4:$A$4004"), 1)
    ),
    1
)</f>
        <v>0</v>
      </c>
      <c r="C2836" s="11">
        <f t="shared" ca="1" si="322"/>
        <v>1</v>
      </c>
      <c r="F2836" s="11">
        <f t="shared" ca="1" si="319"/>
        <v>0.5</v>
      </c>
      <c r="G2836" s="11">
        <f t="shared" ca="1" si="320"/>
        <v>0.8</v>
      </c>
      <c r="H2836" s="11">
        <f t="shared" ca="1" si="321"/>
        <v>0.57999999999999996</v>
      </c>
      <c r="J2836" s="11">
        <f t="shared" ca="1" si="316"/>
        <v>0.5</v>
      </c>
      <c r="K2836" s="11">
        <f t="shared" ca="1" si="317"/>
        <v>0.8</v>
      </c>
      <c r="L2836" s="11">
        <f t="shared" ca="1" si="318"/>
        <v>0.57999999999999996</v>
      </c>
      <c r="M2836" s="11">
        <f ca="1">(J2836-F2836)*'Meta-analysis (Retention)'!$B$4</f>
        <v>0</v>
      </c>
      <c r="O2836" s="11">
        <f ca="1">(K2836-G2836)*'Meta-analysis (Retention)'!$B$4</f>
        <v>0</v>
      </c>
      <c r="Q2836" s="11">
        <f ca="1">(L2836-H2836)*'Meta-analysis (Retention)'!$B$4</f>
        <v>0</v>
      </c>
    </row>
    <row r="2837" spans="1:17">
      <c r="A2837" s="11">
        <v>0.83299999999999996</v>
      </c>
      <c r="B2837" s="11" cm="1">
        <f t="array" aca="1" ref="B2837" ca="1">INDEX(
    INDIRECT("'Bootstrap Sampling (Retention)'!$A$4:$A$4004"),
    RANDBETWEEN(
        MATCH('Meta-analysis (Retention)'!$B$5, INDIRECT("'Bootstrap Sampling (Retention)'!$A$4:$A$4004"), 1),
        MATCH('Meta-analysis (Retention)'!$B$6, INDIRECT("'Bootstrap Sampling (Retention)'!$A$4:$A$4004"), 1)
    ),
    1
)</f>
        <v>0</v>
      </c>
      <c r="C2837" s="11">
        <f t="shared" ca="1" si="322"/>
        <v>1</v>
      </c>
      <c r="F2837" s="11">
        <f t="shared" ca="1" si="319"/>
        <v>0.5</v>
      </c>
      <c r="G2837" s="11">
        <f t="shared" ca="1" si="320"/>
        <v>0.8</v>
      </c>
      <c r="H2837" s="11">
        <f t="shared" ca="1" si="321"/>
        <v>0.74</v>
      </c>
      <c r="J2837" s="11">
        <f t="shared" ca="1" si="316"/>
        <v>0.5</v>
      </c>
      <c r="K2837" s="11">
        <f t="shared" ca="1" si="317"/>
        <v>0.8</v>
      </c>
      <c r="L2837" s="11">
        <f t="shared" ca="1" si="318"/>
        <v>0.74</v>
      </c>
      <c r="M2837" s="11">
        <f ca="1">(J2837-F2837)*'Meta-analysis (Retention)'!$B$4</f>
        <v>0</v>
      </c>
      <c r="O2837" s="11">
        <f ca="1">(K2837-G2837)*'Meta-analysis (Retention)'!$B$4</f>
        <v>0</v>
      </c>
      <c r="Q2837" s="11">
        <f ca="1">(L2837-H2837)*'Meta-analysis (Retention)'!$B$4</f>
        <v>0</v>
      </c>
    </row>
    <row r="2838" spans="1:17">
      <c r="A2838" s="11">
        <v>0.83399999999999996</v>
      </c>
      <c r="B2838" s="11" cm="1">
        <f t="array" aca="1" ref="B2838" ca="1">INDEX(
    INDIRECT("'Bootstrap Sampling (Retention)'!$A$4:$A$4004"),
    RANDBETWEEN(
        MATCH('Meta-analysis (Retention)'!$B$5, INDIRECT("'Bootstrap Sampling (Retention)'!$A$4:$A$4004"), 1),
        MATCH('Meta-analysis (Retention)'!$B$6, INDIRECT("'Bootstrap Sampling (Retention)'!$A$4:$A$4004"), 1)
    ),
    1
)</f>
        <v>0</v>
      </c>
      <c r="C2838" s="11">
        <f t="shared" ca="1" si="322"/>
        <v>1</v>
      </c>
      <c r="F2838" s="11">
        <f t="shared" ca="1" si="319"/>
        <v>0.5</v>
      </c>
      <c r="G2838" s="11">
        <f t="shared" ca="1" si="320"/>
        <v>0.8</v>
      </c>
      <c r="H2838" s="11">
        <f t="shared" ca="1" si="321"/>
        <v>0.8</v>
      </c>
      <c r="J2838" s="11">
        <f t="shared" ca="1" si="316"/>
        <v>0.5</v>
      </c>
      <c r="K2838" s="11">
        <f t="shared" ca="1" si="317"/>
        <v>0.8</v>
      </c>
      <c r="L2838" s="11">
        <f t="shared" ca="1" si="318"/>
        <v>0.8</v>
      </c>
      <c r="M2838" s="11">
        <f ca="1">(J2838-F2838)*'Meta-analysis (Retention)'!$B$4</f>
        <v>0</v>
      </c>
      <c r="O2838" s="11">
        <f ca="1">(K2838-G2838)*'Meta-analysis (Retention)'!$B$4</f>
        <v>0</v>
      </c>
      <c r="Q2838" s="11">
        <f ca="1">(L2838-H2838)*'Meta-analysis (Retention)'!$B$4</f>
        <v>0</v>
      </c>
    </row>
    <row r="2839" spans="1:17">
      <c r="A2839" s="11">
        <v>0.83499999999999996</v>
      </c>
      <c r="B2839" s="11" cm="1">
        <f t="array" aca="1" ref="B2839" ca="1">INDEX(
    INDIRECT("'Bootstrap Sampling (Retention)'!$A$4:$A$4004"),
    RANDBETWEEN(
        MATCH('Meta-analysis (Retention)'!$B$5, INDIRECT("'Bootstrap Sampling (Retention)'!$A$4:$A$4004"), 1),
        MATCH('Meta-analysis (Retention)'!$B$6, INDIRECT("'Bootstrap Sampling (Retention)'!$A$4:$A$4004"), 1)
    ),
    1
)</f>
        <v>0</v>
      </c>
      <c r="C2839" s="11">
        <f t="shared" ca="1" si="322"/>
        <v>1</v>
      </c>
      <c r="F2839" s="11">
        <f t="shared" ca="1" si="319"/>
        <v>0.5</v>
      </c>
      <c r="G2839" s="11">
        <f t="shared" ca="1" si="320"/>
        <v>0.8</v>
      </c>
      <c r="H2839" s="11">
        <f t="shared" ca="1" si="321"/>
        <v>0.5</v>
      </c>
      <c r="J2839" s="11">
        <f t="shared" ca="1" si="316"/>
        <v>0.5</v>
      </c>
      <c r="K2839" s="11">
        <f t="shared" ca="1" si="317"/>
        <v>0.8</v>
      </c>
      <c r="L2839" s="11">
        <f t="shared" ca="1" si="318"/>
        <v>0.5</v>
      </c>
      <c r="M2839" s="11">
        <f ca="1">(J2839-F2839)*'Meta-analysis (Retention)'!$B$4</f>
        <v>0</v>
      </c>
      <c r="O2839" s="11">
        <f ca="1">(K2839-G2839)*'Meta-analysis (Retention)'!$B$4</f>
        <v>0</v>
      </c>
      <c r="Q2839" s="11">
        <f ca="1">(L2839-H2839)*'Meta-analysis (Retention)'!$B$4</f>
        <v>0</v>
      </c>
    </row>
    <row r="2840" spans="1:17">
      <c r="A2840" s="11">
        <v>0.83599999999999997</v>
      </c>
      <c r="B2840" s="11" cm="1">
        <f t="array" aca="1" ref="B2840" ca="1">INDEX(
    INDIRECT("'Bootstrap Sampling (Retention)'!$A$4:$A$4004"),
    RANDBETWEEN(
        MATCH('Meta-analysis (Retention)'!$B$5, INDIRECT("'Bootstrap Sampling (Retention)'!$A$4:$A$4004"), 1),
        MATCH('Meta-analysis (Retention)'!$B$6, INDIRECT("'Bootstrap Sampling (Retention)'!$A$4:$A$4004"), 1)
    ),
    1
)</f>
        <v>0</v>
      </c>
      <c r="C2840" s="11">
        <f t="shared" ca="1" si="322"/>
        <v>1</v>
      </c>
      <c r="F2840" s="11">
        <f t="shared" ca="1" si="319"/>
        <v>0.5</v>
      </c>
      <c r="G2840" s="11">
        <f t="shared" ca="1" si="320"/>
        <v>0.8</v>
      </c>
      <c r="H2840" s="11">
        <f t="shared" ca="1" si="321"/>
        <v>0.55000000000000004</v>
      </c>
      <c r="J2840" s="11">
        <f t="shared" ca="1" si="316"/>
        <v>0.5</v>
      </c>
      <c r="K2840" s="11">
        <f t="shared" ca="1" si="317"/>
        <v>0.8</v>
      </c>
      <c r="L2840" s="11">
        <f t="shared" ca="1" si="318"/>
        <v>0.55000000000000004</v>
      </c>
      <c r="M2840" s="11">
        <f ca="1">(J2840-F2840)*'Meta-analysis (Retention)'!$B$4</f>
        <v>0</v>
      </c>
      <c r="O2840" s="11">
        <f ca="1">(K2840-G2840)*'Meta-analysis (Retention)'!$B$4</f>
        <v>0</v>
      </c>
      <c r="Q2840" s="11">
        <f ca="1">(L2840-H2840)*'Meta-analysis (Retention)'!$B$4</f>
        <v>0</v>
      </c>
    </row>
    <row r="2841" spans="1:17">
      <c r="A2841" s="11">
        <v>0.83699999999999997</v>
      </c>
      <c r="B2841" s="11" cm="1">
        <f t="array" aca="1" ref="B2841" ca="1">INDEX(
    INDIRECT("'Bootstrap Sampling (Retention)'!$A$4:$A$4004"),
    RANDBETWEEN(
        MATCH('Meta-analysis (Retention)'!$B$5, INDIRECT("'Bootstrap Sampling (Retention)'!$A$4:$A$4004"), 1),
        MATCH('Meta-analysis (Retention)'!$B$6, INDIRECT("'Bootstrap Sampling (Retention)'!$A$4:$A$4004"), 1)
    ),
    1
)</f>
        <v>0</v>
      </c>
      <c r="C2841" s="11">
        <f t="shared" ca="1" si="322"/>
        <v>1</v>
      </c>
      <c r="F2841" s="11">
        <f t="shared" ca="1" si="319"/>
        <v>0.5</v>
      </c>
      <c r="G2841" s="11">
        <f t="shared" ca="1" si="320"/>
        <v>0.8</v>
      </c>
      <c r="H2841" s="11">
        <f t="shared" ca="1" si="321"/>
        <v>0.68</v>
      </c>
      <c r="J2841" s="11">
        <f t="shared" ca="1" si="316"/>
        <v>0.5</v>
      </c>
      <c r="K2841" s="11">
        <f t="shared" ca="1" si="317"/>
        <v>0.8</v>
      </c>
      <c r="L2841" s="11">
        <f t="shared" ca="1" si="318"/>
        <v>0.68</v>
      </c>
      <c r="M2841" s="11">
        <f ca="1">(J2841-F2841)*'Meta-analysis (Retention)'!$B$4</f>
        <v>0</v>
      </c>
      <c r="O2841" s="11">
        <f ca="1">(K2841-G2841)*'Meta-analysis (Retention)'!$B$4</f>
        <v>0</v>
      </c>
      <c r="Q2841" s="11">
        <f ca="1">(L2841-H2841)*'Meta-analysis (Retention)'!$B$4</f>
        <v>0</v>
      </c>
    </row>
    <row r="2842" spans="1:17">
      <c r="A2842" s="11">
        <v>0.83799999999999997</v>
      </c>
      <c r="B2842" s="11" cm="1">
        <f t="array" aca="1" ref="B2842" ca="1">INDEX(
    INDIRECT("'Bootstrap Sampling (Retention)'!$A$4:$A$4004"),
    RANDBETWEEN(
        MATCH('Meta-analysis (Retention)'!$B$5, INDIRECT("'Bootstrap Sampling (Retention)'!$A$4:$A$4004"), 1),
        MATCH('Meta-analysis (Retention)'!$B$6, INDIRECT("'Bootstrap Sampling (Retention)'!$A$4:$A$4004"), 1)
    ),
    1
)</f>
        <v>0</v>
      </c>
      <c r="C2842" s="11">
        <f t="shared" ca="1" si="322"/>
        <v>1</v>
      </c>
      <c r="F2842" s="11">
        <f t="shared" ca="1" si="319"/>
        <v>0.5</v>
      </c>
      <c r="G2842" s="11">
        <f t="shared" ca="1" si="320"/>
        <v>0.8</v>
      </c>
      <c r="H2842" s="11">
        <f t="shared" ca="1" si="321"/>
        <v>0.61</v>
      </c>
      <c r="J2842" s="11">
        <f t="shared" ca="1" si="316"/>
        <v>0.5</v>
      </c>
      <c r="K2842" s="11">
        <f t="shared" ca="1" si="317"/>
        <v>0.8</v>
      </c>
      <c r="L2842" s="11">
        <f t="shared" ca="1" si="318"/>
        <v>0.61</v>
      </c>
      <c r="M2842" s="11">
        <f ca="1">(J2842-F2842)*'Meta-analysis (Retention)'!$B$4</f>
        <v>0</v>
      </c>
      <c r="O2842" s="11">
        <f ca="1">(K2842-G2842)*'Meta-analysis (Retention)'!$B$4</f>
        <v>0</v>
      </c>
      <c r="Q2842" s="11">
        <f ca="1">(L2842-H2842)*'Meta-analysis (Retention)'!$B$4</f>
        <v>0</v>
      </c>
    </row>
    <row r="2843" spans="1:17">
      <c r="A2843" s="11">
        <v>0.83899999999999997</v>
      </c>
      <c r="B2843" s="11" cm="1">
        <f t="array" aca="1" ref="B2843" ca="1">INDEX(
    INDIRECT("'Bootstrap Sampling (Retention)'!$A$4:$A$4004"),
    RANDBETWEEN(
        MATCH('Meta-analysis (Retention)'!$B$5, INDIRECT("'Bootstrap Sampling (Retention)'!$A$4:$A$4004"), 1),
        MATCH('Meta-analysis (Retention)'!$B$6, INDIRECT("'Bootstrap Sampling (Retention)'!$A$4:$A$4004"), 1)
    ),
    1
)</f>
        <v>0</v>
      </c>
      <c r="C2843" s="11">
        <f t="shared" ca="1" si="322"/>
        <v>1</v>
      </c>
      <c r="F2843" s="11">
        <f t="shared" ca="1" si="319"/>
        <v>0.5</v>
      </c>
      <c r="G2843" s="11">
        <f t="shared" ca="1" si="320"/>
        <v>0.8</v>
      </c>
      <c r="H2843" s="11">
        <f t="shared" ca="1" si="321"/>
        <v>0.63</v>
      </c>
      <c r="J2843" s="11">
        <f t="shared" ca="1" si="316"/>
        <v>0.5</v>
      </c>
      <c r="K2843" s="11">
        <f t="shared" ca="1" si="317"/>
        <v>0.8</v>
      </c>
      <c r="L2843" s="11">
        <f t="shared" ca="1" si="318"/>
        <v>0.63</v>
      </c>
      <c r="M2843" s="11">
        <f ca="1">(J2843-F2843)*'Meta-analysis (Retention)'!$B$4</f>
        <v>0</v>
      </c>
      <c r="O2843" s="11">
        <f ca="1">(K2843-G2843)*'Meta-analysis (Retention)'!$B$4</f>
        <v>0</v>
      </c>
      <c r="Q2843" s="11">
        <f ca="1">(L2843-H2843)*'Meta-analysis (Retention)'!$B$4</f>
        <v>0</v>
      </c>
    </row>
    <row r="2844" spans="1:17">
      <c r="A2844" s="11">
        <v>0.84</v>
      </c>
      <c r="B2844" s="11" cm="1">
        <f t="array" aca="1" ref="B2844" ca="1">INDEX(
    INDIRECT("'Bootstrap Sampling (Retention)'!$A$4:$A$4004"),
    RANDBETWEEN(
        MATCH('Meta-analysis (Retention)'!$B$5, INDIRECT("'Bootstrap Sampling (Retention)'!$A$4:$A$4004"), 1),
        MATCH('Meta-analysis (Retention)'!$B$6, INDIRECT("'Bootstrap Sampling (Retention)'!$A$4:$A$4004"), 1)
    ),
    1
)</f>
        <v>0</v>
      </c>
      <c r="C2844" s="11">
        <f t="shared" ca="1" si="322"/>
        <v>1</v>
      </c>
      <c r="F2844" s="11">
        <f t="shared" ca="1" si="319"/>
        <v>0.5</v>
      </c>
      <c r="G2844" s="11">
        <f t="shared" ca="1" si="320"/>
        <v>0.8</v>
      </c>
      <c r="H2844" s="11">
        <f t="shared" ca="1" si="321"/>
        <v>0.74</v>
      </c>
      <c r="J2844" s="11">
        <f t="shared" ca="1" si="316"/>
        <v>0.5</v>
      </c>
      <c r="K2844" s="11">
        <f t="shared" ca="1" si="317"/>
        <v>0.8</v>
      </c>
      <c r="L2844" s="11">
        <f t="shared" ca="1" si="318"/>
        <v>0.74</v>
      </c>
      <c r="M2844" s="11">
        <f ca="1">(J2844-F2844)*'Meta-analysis (Retention)'!$B$4</f>
        <v>0</v>
      </c>
      <c r="O2844" s="11">
        <f ca="1">(K2844-G2844)*'Meta-analysis (Retention)'!$B$4</f>
        <v>0</v>
      </c>
      <c r="Q2844" s="11">
        <f ca="1">(L2844-H2844)*'Meta-analysis (Retention)'!$B$4</f>
        <v>0</v>
      </c>
    </row>
    <row r="2845" spans="1:17">
      <c r="A2845" s="11">
        <v>0.84099999999999997</v>
      </c>
      <c r="B2845" s="11" cm="1">
        <f t="array" aca="1" ref="B2845" ca="1">INDEX(
    INDIRECT("'Bootstrap Sampling (Retention)'!$A$4:$A$4004"),
    RANDBETWEEN(
        MATCH('Meta-analysis (Retention)'!$B$5, INDIRECT("'Bootstrap Sampling (Retention)'!$A$4:$A$4004"), 1),
        MATCH('Meta-analysis (Retention)'!$B$6, INDIRECT("'Bootstrap Sampling (Retention)'!$A$4:$A$4004"), 1)
    ),
    1
)</f>
        <v>0</v>
      </c>
      <c r="C2845" s="11">
        <f t="shared" ca="1" si="322"/>
        <v>1</v>
      </c>
      <c r="F2845" s="11">
        <f t="shared" ca="1" si="319"/>
        <v>0.5</v>
      </c>
      <c r="G2845" s="11">
        <f t="shared" ca="1" si="320"/>
        <v>0.8</v>
      </c>
      <c r="H2845" s="11">
        <f t="shared" ca="1" si="321"/>
        <v>0.73</v>
      </c>
      <c r="J2845" s="11">
        <f t="shared" ca="1" si="316"/>
        <v>0.5</v>
      </c>
      <c r="K2845" s="11">
        <f t="shared" ca="1" si="317"/>
        <v>0.8</v>
      </c>
      <c r="L2845" s="11">
        <f t="shared" ca="1" si="318"/>
        <v>0.73</v>
      </c>
      <c r="M2845" s="11">
        <f ca="1">(J2845-F2845)*'Meta-analysis (Retention)'!$B$4</f>
        <v>0</v>
      </c>
      <c r="O2845" s="11">
        <f ca="1">(K2845-G2845)*'Meta-analysis (Retention)'!$B$4</f>
        <v>0</v>
      </c>
      <c r="Q2845" s="11">
        <f ca="1">(L2845-H2845)*'Meta-analysis (Retention)'!$B$4</f>
        <v>0</v>
      </c>
    </row>
    <row r="2846" spans="1:17">
      <c r="A2846" s="11">
        <v>0.84199999999999997</v>
      </c>
      <c r="B2846" s="11" cm="1">
        <f t="array" aca="1" ref="B2846" ca="1">INDEX(
    INDIRECT("'Bootstrap Sampling (Retention)'!$A$4:$A$4004"),
    RANDBETWEEN(
        MATCH('Meta-analysis (Retention)'!$B$5, INDIRECT("'Bootstrap Sampling (Retention)'!$A$4:$A$4004"), 1),
        MATCH('Meta-analysis (Retention)'!$B$6, INDIRECT("'Bootstrap Sampling (Retention)'!$A$4:$A$4004"), 1)
    ),
    1
)</f>
        <v>0</v>
      </c>
      <c r="C2846" s="11">
        <f t="shared" ca="1" si="322"/>
        <v>1</v>
      </c>
      <c r="F2846" s="11">
        <f t="shared" ca="1" si="319"/>
        <v>0.5</v>
      </c>
      <c r="G2846" s="11">
        <f t="shared" ca="1" si="320"/>
        <v>0.8</v>
      </c>
      <c r="H2846" s="11">
        <f t="shared" ca="1" si="321"/>
        <v>0.67</v>
      </c>
      <c r="J2846" s="11">
        <f t="shared" ca="1" si="316"/>
        <v>0.5</v>
      </c>
      <c r="K2846" s="11">
        <f t="shared" ca="1" si="317"/>
        <v>0.8</v>
      </c>
      <c r="L2846" s="11">
        <f t="shared" ca="1" si="318"/>
        <v>0.67</v>
      </c>
      <c r="M2846" s="11">
        <f ca="1">(J2846-F2846)*'Meta-analysis (Retention)'!$B$4</f>
        <v>0</v>
      </c>
      <c r="O2846" s="11">
        <f ca="1">(K2846-G2846)*'Meta-analysis (Retention)'!$B$4</f>
        <v>0</v>
      </c>
      <c r="Q2846" s="11">
        <f ca="1">(L2846-H2846)*'Meta-analysis (Retention)'!$B$4</f>
        <v>0</v>
      </c>
    </row>
    <row r="2847" spans="1:17">
      <c r="A2847" s="11">
        <v>0.84299999999999997</v>
      </c>
      <c r="B2847" s="11" cm="1">
        <f t="array" aca="1" ref="B2847" ca="1">INDEX(
    INDIRECT("'Bootstrap Sampling (Retention)'!$A$4:$A$4004"),
    RANDBETWEEN(
        MATCH('Meta-analysis (Retention)'!$B$5, INDIRECT("'Bootstrap Sampling (Retention)'!$A$4:$A$4004"), 1),
        MATCH('Meta-analysis (Retention)'!$B$6, INDIRECT("'Bootstrap Sampling (Retention)'!$A$4:$A$4004"), 1)
    ),
    1
)</f>
        <v>0</v>
      </c>
      <c r="C2847" s="11">
        <f t="shared" ca="1" si="322"/>
        <v>1</v>
      </c>
      <c r="F2847" s="11">
        <f t="shared" ca="1" si="319"/>
        <v>0.5</v>
      </c>
      <c r="G2847" s="11">
        <f t="shared" ca="1" si="320"/>
        <v>0.8</v>
      </c>
      <c r="H2847" s="11">
        <f t="shared" ca="1" si="321"/>
        <v>0.8</v>
      </c>
      <c r="J2847" s="11">
        <f t="shared" ca="1" si="316"/>
        <v>0.5</v>
      </c>
      <c r="K2847" s="11">
        <f t="shared" ca="1" si="317"/>
        <v>0.8</v>
      </c>
      <c r="L2847" s="11">
        <f t="shared" ca="1" si="318"/>
        <v>0.8</v>
      </c>
      <c r="M2847" s="11">
        <f ca="1">(J2847-F2847)*'Meta-analysis (Retention)'!$B$4</f>
        <v>0</v>
      </c>
      <c r="O2847" s="11">
        <f ca="1">(K2847-G2847)*'Meta-analysis (Retention)'!$B$4</f>
        <v>0</v>
      </c>
      <c r="Q2847" s="11">
        <f ca="1">(L2847-H2847)*'Meta-analysis (Retention)'!$B$4</f>
        <v>0</v>
      </c>
    </row>
    <row r="2848" spans="1:17">
      <c r="A2848" s="11">
        <v>0.84399999999999997</v>
      </c>
      <c r="B2848" s="11" cm="1">
        <f t="array" aca="1" ref="B2848" ca="1">INDEX(
    INDIRECT("'Bootstrap Sampling (Retention)'!$A$4:$A$4004"),
    RANDBETWEEN(
        MATCH('Meta-analysis (Retention)'!$B$5, INDIRECT("'Bootstrap Sampling (Retention)'!$A$4:$A$4004"), 1),
        MATCH('Meta-analysis (Retention)'!$B$6, INDIRECT("'Bootstrap Sampling (Retention)'!$A$4:$A$4004"), 1)
    ),
    1
)</f>
        <v>0</v>
      </c>
      <c r="C2848" s="11">
        <f t="shared" ca="1" si="322"/>
        <v>1</v>
      </c>
      <c r="F2848" s="11">
        <f t="shared" ca="1" si="319"/>
        <v>0.5</v>
      </c>
      <c r="G2848" s="11">
        <f t="shared" ca="1" si="320"/>
        <v>0.8</v>
      </c>
      <c r="H2848" s="11">
        <f t="shared" ca="1" si="321"/>
        <v>0.62</v>
      </c>
      <c r="J2848" s="11">
        <f t="shared" ca="1" si="316"/>
        <v>0.5</v>
      </c>
      <c r="K2848" s="11">
        <f t="shared" ca="1" si="317"/>
        <v>0.8</v>
      </c>
      <c r="L2848" s="11">
        <f t="shared" ca="1" si="318"/>
        <v>0.62</v>
      </c>
      <c r="M2848" s="11">
        <f ca="1">(J2848-F2848)*'Meta-analysis (Retention)'!$B$4</f>
        <v>0</v>
      </c>
      <c r="O2848" s="11">
        <f ca="1">(K2848-G2848)*'Meta-analysis (Retention)'!$B$4</f>
        <v>0</v>
      </c>
      <c r="Q2848" s="11">
        <f ca="1">(L2848-H2848)*'Meta-analysis (Retention)'!$B$4</f>
        <v>0</v>
      </c>
    </row>
    <row r="2849" spans="1:17">
      <c r="A2849" s="11">
        <v>0.84499999999999997</v>
      </c>
      <c r="B2849" s="11" cm="1">
        <f t="array" aca="1" ref="B2849" ca="1">INDEX(
    INDIRECT("'Bootstrap Sampling (Retention)'!$A$4:$A$4004"),
    RANDBETWEEN(
        MATCH('Meta-analysis (Retention)'!$B$5, INDIRECT("'Bootstrap Sampling (Retention)'!$A$4:$A$4004"), 1),
        MATCH('Meta-analysis (Retention)'!$B$6, INDIRECT("'Bootstrap Sampling (Retention)'!$A$4:$A$4004"), 1)
    ),
    1
)</f>
        <v>0</v>
      </c>
      <c r="C2849" s="11">
        <f t="shared" ca="1" si="322"/>
        <v>1</v>
      </c>
      <c r="F2849" s="11">
        <f t="shared" ca="1" si="319"/>
        <v>0.5</v>
      </c>
      <c r="G2849" s="11">
        <f t="shared" ca="1" si="320"/>
        <v>0.8</v>
      </c>
      <c r="H2849" s="11">
        <f t="shared" ca="1" si="321"/>
        <v>0.55000000000000004</v>
      </c>
      <c r="J2849" s="11">
        <f t="shared" ca="1" si="316"/>
        <v>0.5</v>
      </c>
      <c r="K2849" s="11">
        <f t="shared" ca="1" si="317"/>
        <v>0.8</v>
      </c>
      <c r="L2849" s="11">
        <f t="shared" ca="1" si="318"/>
        <v>0.55000000000000004</v>
      </c>
      <c r="M2849" s="11">
        <f ca="1">(J2849-F2849)*'Meta-analysis (Retention)'!$B$4</f>
        <v>0</v>
      </c>
      <c r="O2849" s="11">
        <f ca="1">(K2849-G2849)*'Meta-analysis (Retention)'!$B$4</f>
        <v>0</v>
      </c>
      <c r="Q2849" s="11">
        <f ca="1">(L2849-H2849)*'Meta-analysis (Retention)'!$B$4</f>
        <v>0</v>
      </c>
    </row>
    <row r="2850" spans="1:17">
      <c r="A2850" s="11">
        <v>0.84599999999999997</v>
      </c>
      <c r="B2850" s="11" cm="1">
        <f t="array" aca="1" ref="B2850" ca="1">INDEX(
    INDIRECT("'Bootstrap Sampling (Retention)'!$A$4:$A$4004"),
    RANDBETWEEN(
        MATCH('Meta-analysis (Retention)'!$B$5, INDIRECT("'Bootstrap Sampling (Retention)'!$A$4:$A$4004"), 1),
        MATCH('Meta-analysis (Retention)'!$B$6, INDIRECT("'Bootstrap Sampling (Retention)'!$A$4:$A$4004"), 1)
    ),
    1
)</f>
        <v>0</v>
      </c>
      <c r="C2850" s="11">
        <f t="shared" ca="1" si="322"/>
        <v>1</v>
      </c>
      <c r="F2850" s="11">
        <f t="shared" ca="1" si="319"/>
        <v>0.5</v>
      </c>
      <c r="G2850" s="11">
        <f t="shared" ca="1" si="320"/>
        <v>0.8</v>
      </c>
      <c r="H2850" s="11">
        <f t="shared" ca="1" si="321"/>
        <v>0.75</v>
      </c>
      <c r="J2850" s="11">
        <f t="shared" ca="1" si="316"/>
        <v>0.5</v>
      </c>
      <c r="K2850" s="11">
        <f t="shared" ca="1" si="317"/>
        <v>0.8</v>
      </c>
      <c r="L2850" s="11">
        <f t="shared" ca="1" si="318"/>
        <v>0.75</v>
      </c>
      <c r="M2850" s="11">
        <f ca="1">(J2850-F2850)*'Meta-analysis (Retention)'!$B$4</f>
        <v>0</v>
      </c>
      <c r="O2850" s="11">
        <f ca="1">(K2850-G2850)*'Meta-analysis (Retention)'!$B$4</f>
        <v>0</v>
      </c>
      <c r="Q2850" s="11">
        <f ca="1">(L2850-H2850)*'Meta-analysis (Retention)'!$B$4</f>
        <v>0</v>
      </c>
    </row>
    <row r="2851" spans="1:17">
      <c r="A2851" s="11">
        <v>0.84699999999999998</v>
      </c>
      <c r="B2851" s="11" cm="1">
        <f t="array" aca="1" ref="B2851" ca="1">INDEX(
    INDIRECT("'Bootstrap Sampling (Retention)'!$A$4:$A$4004"),
    RANDBETWEEN(
        MATCH('Meta-analysis (Retention)'!$B$5, INDIRECT("'Bootstrap Sampling (Retention)'!$A$4:$A$4004"), 1),
        MATCH('Meta-analysis (Retention)'!$B$6, INDIRECT("'Bootstrap Sampling (Retention)'!$A$4:$A$4004"), 1)
    ),
    1
)</f>
        <v>0</v>
      </c>
      <c r="C2851" s="11">
        <f t="shared" ca="1" si="322"/>
        <v>1</v>
      </c>
      <c r="F2851" s="11">
        <f t="shared" ca="1" si="319"/>
        <v>0.5</v>
      </c>
      <c r="G2851" s="11">
        <f t="shared" ca="1" si="320"/>
        <v>0.8</v>
      </c>
      <c r="H2851" s="11">
        <f t="shared" ca="1" si="321"/>
        <v>0.63</v>
      </c>
      <c r="J2851" s="11">
        <f t="shared" ca="1" si="316"/>
        <v>0.5</v>
      </c>
      <c r="K2851" s="11">
        <f t="shared" ca="1" si="317"/>
        <v>0.8</v>
      </c>
      <c r="L2851" s="11">
        <f t="shared" ca="1" si="318"/>
        <v>0.63</v>
      </c>
      <c r="M2851" s="11">
        <f ca="1">(J2851-F2851)*'Meta-analysis (Retention)'!$B$4</f>
        <v>0</v>
      </c>
      <c r="O2851" s="11">
        <f ca="1">(K2851-G2851)*'Meta-analysis (Retention)'!$B$4</f>
        <v>0</v>
      </c>
      <c r="Q2851" s="11">
        <f ca="1">(L2851-H2851)*'Meta-analysis (Retention)'!$B$4</f>
        <v>0</v>
      </c>
    </row>
    <row r="2852" spans="1:17">
      <c r="A2852" s="11">
        <v>0.84799999999999998</v>
      </c>
      <c r="B2852" s="11" cm="1">
        <f t="array" aca="1" ref="B2852" ca="1">INDEX(
    INDIRECT("'Bootstrap Sampling (Retention)'!$A$4:$A$4004"),
    RANDBETWEEN(
        MATCH('Meta-analysis (Retention)'!$B$5, INDIRECT("'Bootstrap Sampling (Retention)'!$A$4:$A$4004"), 1),
        MATCH('Meta-analysis (Retention)'!$B$6, INDIRECT("'Bootstrap Sampling (Retention)'!$A$4:$A$4004"), 1)
    ),
    1
)</f>
        <v>0</v>
      </c>
      <c r="C2852" s="11">
        <f t="shared" ca="1" si="322"/>
        <v>1</v>
      </c>
      <c r="F2852" s="11">
        <f t="shared" ca="1" si="319"/>
        <v>0.5</v>
      </c>
      <c r="G2852" s="11">
        <f t="shared" ca="1" si="320"/>
        <v>0.8</v>
      </c>
      <c r="H2852" s="11">
        <f t="shared" ca="1" si="321"/>
        <v>0.7</v>
      </c>
      <c r="J2852" s="11">
        <f t="shared" ca="1" si="316"/>
        <v>0.5</v>
      </c>
      <c r="K2852" s="11">
        <f t="shared" ca="1" si="317"/>
        <v>0.8</v>
      </c>
      <c r="L2852" s="11">
        <f t="shared" ca="1" si="318"/>
        <v>0.7</v>
      </c>
      <c r="M2852" s="11">
        <f ca="1">(J2852-F2852)*'Meta-analysis (Retention)'!$B$4</f>
        <v>0</v>
      </c>
      <c r="O2852" s="11">
        <f ca="1">(K2852-G2852)*'Meta-analysis (Retention)'!$B$4</f>
        <v>0</v>
      </c>
      <c r="Q2852" s="11">
        <f ca="1">(L2852-H2852)*'Meta-analysis (Retention)'!$B$4</f>
        <v>0</v>
      </c>
    </row>
    <row r="2853" spans="1:17">
      <c r="A2853" s="11">
        <v>0.84899999999999998</v>
      </c>
      <c r="B2853" s="11" cm="1">
        <f t="array" aca="1" ref="B2853" ca="1">INDEX(
    INDIRECT("'Bootstrap Sampling (Retention)'!$A$4:$A$4004"),
    RANDBETWEEN(
        MATCH('Meta-analysis (Retention)'!$B$5, INDIRECT("'Bootstrap Sampling (Retention)'!$A$4:$A$4004"), 1),
        MATCH('Meta-analysis (Retention)'!$B$6, INDIRECT("'Bootstrap Sampling (Retention)'!$A$4:$A$4004"), 1)
    ),
    1
)</f>
        <v>0</v>
      </c>
      <c r="C2853" s="11">
        <f t="shared" ca="1" si="322"/>
        <v>1</v>
      </c>
      <c r="F2853" s="11">
        <f t="shared" ca="1" si="319"/>
        <v>0.5</v>
      </c>
      <c r="G2853" s="11">
        <f t="shared" ca="1" si="320"/>
        <v>0.8</v>
      </c>
      <c r="H2853" s="11">
        <f t="shared" ca="1" si="321"/>
        <v>0.61</v>
      </c>
      <c r="J2853" s="11">
        <f t="shared" ca="1" si="316"/>
        <v>0.5</v>
      </c>
      <c r="K2853" s="11">
        <f t="shared" ca="1" si="317"/>
        <v>0.8</v>
      </c>
      <c r="L2853" s="11">
        <f t="shared" ca="1" si="318"/>
        <v>0.61</v>
      </c>
      <c r="M2853" s="11">
        <f ca="1">(J2853-F2853)*'Meta-analysis (Retention)'!$B$4</f>
        <v>0</v>
      </c>
      <c r="O2853" s="11">
        <f ca="1">(K2853-G2853)*'Meta-analysis (Retention)'!$B$4</f>
        <v>0</v>
      </c>
      <c r="Q2853" s="11">
        <f ca="1">(L2853-H2853)*'Meta-analysis (Retention)'!$B$4</f>
        <v>0</v>
      </c>
    </row>
    <row r="2854" spans="1:17">
      <c r="A2854" s="11">
        <v>0.85</v>
      </c>
      <c r="B2854" s="11" cm="1">
        <f t="array" aca="1" ref="B2854" ca="1">INDEX(
    INDIRECT("'Bootstrap Sampling (Retention)'!$A$4:$A$4004"),
    RANDBETWEEN(
        MATCH('Meta-analysis (Retention)'!$B$5, INDIRECT("'Bootstrap Sampling (Retention)'!$A$4:$A$4004"), 1),
        MATCH('Meta-analysis (Retention)'!$B$6, INDIRECT("'Bootstrap Sampling (Retention)'!$A$4:$A$4004"), 1)
    ),
    1
)</f>
        <v>0</v>
      </c>
      <c r="C2854" s="11">
        <f t="shared" ca="1" si="322"/>
        <v>1</v>
      </c>
      <c r="F2854" s="11">
        <f t="shared" ca="1" si="319"/>
        <v>0.5</v>
      </c>
      <c r="G2854" s="11">
        <f t="shared" ca="1" si="320"/>
        <v>0.8</v>
      </c>
      <c r="H2854" s="11">
        <f t="shared" ca="1" si="321"/>
        <v>0.52</v>
      </c>
      <c r="J2854" s="11">
        <f t="shared" ca="1" si="316"/>
        <v>0.5</v>
      </c>
      <c r="K2854" s="11">
        <f t="shared" ca="1" si="317"/>
        <v>0.8</v>
      </c>
      <c r="L2854" s="11">
        <f t="shared" ca="1" si="318"/>
        <v>0.52</v>
      </c>
      <c r="M2854" s="11">
        <f ca="1">(J2854-F2854)*'Meta-analysis (Retention)'!$B$4</f>
        <v>0</v>
      </c>
      <c r="O2854" s="11">
        <f ca="1">(K2854-G2854)*'Meta-analysis (Retention)'!$B$4</f>
        <v>0</v>
      </c>
      <c r="Q2854" s="11">
        <f ca="1">(L2854-H2854)*'Meta-analysis (Retention)'!$B$4</f>
        <v>0</v>
      </c>
    </row>
    <row r="2855" spans="1:17">
      <c r="A2855" s="11">
        <v>0.85099999999999998</v>
      </c>
      <c r="B2855" s="11" cm="1">
        <f t="array" aca="1" ref="B2855" ca="1">INDEX(
    INDIRECT("'Bootstrap Sampling (Retention)'!$A$4:$A$4004"),
    RANDBETWEEN(
        MATCH('Meta-analysis (Retention)'!$B$5, INDIRECT("'Bootstrap Sampling (Retention)'!$A$4:$A$4004"), 1),
        MATCH('Meta-analysis (Retention)'!$B$6, INDIRECT("'Bootstrap Sampling (Retention)'!$A$4:$A$4004"), 1)
    ),
    1
)</f>
        <v>0</v>
      </c>
      <c r="C2855" s="11">
        <f t="shared" ca="1" si="322"/>
        <v>1</v>
      </c>
      <c r="F2855" s="11">
        <f t="shared" ca="1" si="319"/>
        <v>0.5</v>
      </c>
      <c r="G2855" s="11">
        <f t="shared" ca="1" si="320"/>
        <v>0.8</v>
      </c>
      <c r="H2855" s="11">
        <f t="shared" ca="1" si="321"/>
        <v>0.54</v>
      </c>
      <c r="J2855" s="11">
        <f t="shared" ca="1" si="316"/>
        <v>0.5</v>
      </c>
      <c r="K2855" s="11">
        <f t="shared" ca="1" si="317"/>
        <v>0.8</v>
      </c>
      <c r="L2855" s="11">
        <f t="shared" ca="1" si="318"/>
        <v>0.54</v>
      </c>
      <c r="M2855" s="11">
        <f ca="1">(J2855-F2855)*'Meta-analysis (Retention)'!$B$4</f>
        <v>0</v>
      </c>
      <c r="O2855" s="11">
        <f ca="1">(K2855-G2855)*'Meta-analysis (Retention)'!$B$4</f>
        <v>0</v>
      </c>
      <c r="Q2855" s="11">
        <f ca="1">(L2855-H2855)*'Meta-analysis (Retention)'!$B$4</f>
        <v>0</v>
      </c>
    </row>
    <row r="2856" spans="1:17">
      <c r="A2856" s="11">
        <v>0.85199999999999998</v>
      </c>
      <c r="B2856" s="11" cm="1">
        <f t="array" aca="1" ref="B2856" ca="1">INDEX(
    INDIRECT("'Bootstrap Sampling (Retention)'!$A$4:$A$4004"),
    RANDBETWEEN(
        MATCH('Meta-analysis (Retention)'!$B$5, INDIRECT("'Bootstrap Sampling (Retention)'!$A$4:$A$4004"), 1),
        MATCH('Meta-analysis (Retention)'!$B$6, INDIRECT("'Bootstrap Sampling (Retention)'!$A$4:$A$4004"), 1)
    ),
    1
)</f>
        <v>0</v>
      </c>
      <c r="C2856" s="11">
        <f t="shared" ca="1" si="322"/>
        <v>1</v>
      </c>
      <c r="F2856" s="11">
        <f t="shared" ca="1" si="319"/>
        <v>0.5</v>
      </c>
      <c r="G2856" s="11">
        <f t="shared" ca="1" si="320"/>
        <v>0.8</v>
      </c>
      <c r="H2856" s="11">
        <f t="shared" ca="1" si="321"/>
        <v>0.56999999999999995</v>
      </c>
      <c r="J2856" s="11">
        <f t="shared" ca="1" si="316"/>
        <v>0.5</v>
      </c>
      <c r="K2856" s="11">
        <f t="shared" ca="1" si="317"/>
        <v>0.8</v>
      </c>
      <c r="L2856" s="11">
        <f t="shared" ca="1" si="318"/>
        <v>0.56999999999999995</v>
      </c>
      <c r="M2856" s="11">
        <f ca="1">(J2856-F2856)*'Meta-analysis (Retention)'!$B$4</f>
        <v>0</v>
      </c>
      <c r="O2856" s="11">
        <f ca="1">(K2856-G2856)*'Meta-analysis (Retention)'!$B$4</f>
        <v>0</v>
      </c>
      <c r="Q2856" s="11">
        <f ca="1">(L2856-H2856)*'Meta-analysis (Retention)'!$B$4</f>
        <v>0</v>
      </c>
    </row>
    <row r="2857" spans="1:17">
      <c r="A2857" s="11">
        <v>0.85299999999999998</v>
      </c>
      <c r="B2857" s="11" cm="1">
        <f t="array" aca="1" ref="B2857" ca="1">INDEX(
    INDIRECT("'Bootstrap Sampling (Retention)'!$A$4:$A$4004"),
    RANDBETWEEN(
        MATCH('Meta-analysis (Retention)'!$B$5, INDIRECT("'Bootstrap Sampling (Retention)'!$A$4:$A$4004"), 1),
        MATCH('Meta-analysis (Retention)'!$B$6, INDIRECT("'Bootstrap Sampling (Retention)'!$A$4:$A$4004"), 1)
    ),
    1
)</f>
        <v>0</v>
      </c>
      <c r="C2857" s="11">
        <f t="shared" ca="1" si="322"/>
        <v>1</v>
      </c>
      <c r="F2857" s="11">
        <f t="shared" ca="1" si="319"/>
        <v>0.5</v>
      </c>
      <c r="G2857" s="11">
        <f t="shared" ca="1" si="320"/>
        <v>0.8</v>
      </c>
      <c r="H2857" s="11">
        <f t="shared" ca="1" si="321"/>
        <v>0.71</v>
      </c>
      <c r="J2857" s="11">
        <f t="shared" ca="1" si="316"/>
        <v>0.5</v>
      </c>
      <c r="K2857" s="11">
        <f t="shared" ca="1" si="317"/>
        <v>0.8</v>
      </c>
      <c r="L2857" s="11">
        <f t="shared" ca="1" si="318"/>
        <v>0.71</v>
      </c>
      <c r="M2857" s="11">
        <f ca="1">(J2857-F2857)*'Meta-analysis (Retention)'!$B$4</f>
        <v>0</v>
      </c>
      <c r="O2857" s="11">
        <f ca="1">(K2857-G2857)*'Meta-analysis (Retention)'!$B$4</f>
        <v>0</v>
      </c>
      <c r="Q2857" s="11">
        <f ca="1">(L2857-H2857)*'Meta-analysis (Retention)'!$B$4</f>
        <v>0</v>
      </c>
    </row>
    <row r="2858" spans="1:17">
      <c r="A2858" s="11">
        <v>0.85399999999999998</v>
      </c>
      <c r="B2858" s="11" cm="1">
        <f t="array" aca="1" ref="B2858" ca="1">INDEX(
    INDIRECT("'Bootstrap Sampling (Retention)'!$A$4:$A$4004"),
    RANDBETWEEN(
        MATCH('Meta-analysis (Retention)'!$B$5, INDIRECT("'Bootstrap Sampling (Retention)'!$A$4:$A$4004"), 1),
        MATCH('Meta-analysis (Retention)'!$B$6, INDIRECT("'Bootstrap Sampling (Retention)'!$A$4:$A$4004"), 1)
    ),
    1
)</f>
        <v>0</v>
      </c>
      <c r="C2858" s="11">
        <f t="shared" ca="1" si="322"/>
        <v>1</v>
      </c>
      <c r="F2858" s="11">
        <f t="shared" ca="1" si="319"/>
        <v>0.5</v>
      </c>
      <c r="G2858" s="11">
        <f t="shared" ca="1" si="320"/>
        <v>0.8</v>
      </c>
      <c r="H2858" s="11">
        <f t="shared" ca="1" si="321"/>
        <v>0.61</v>
      </c>
      <c r="J2858" s="11">
        <f t="shared" ca="1" si="316"/>
        <v>0.5</v>
      </c>
      <c r="K2858" s="11">
        <f t="shared" ca="1" si="317"/>
        <v>0.8</v>
      </c>
      <c r="L2858" s="11">
        <f t="shared" ca="1" si="318"/>
        <v>0.61</v>
      </c>
      <c r="M2858" s="11">
        <f ca="1">(J2858-F2858)*'Meta-analysis (Retention)'!$B$4</f>
        <v>0</v>
      </c>
      <c r="O2858" s="11">
        <f ca="1">(K2858-G2858)*'Meta-analysis (Retention)'!$B$4</f>
        <v>0</v>
      </c>
      <c r="Q2858" s="11">
        <f ca="1">(L2858-H2858)*'Meta-analysis (Retention)'!$B$4</f>
        <v>0</v>
      </c>
    </row>
    <row r="2859" spans="1:17">
      <c r="A2859" s="11">
        <v>0.85499999999999998</v>
      </c>
      <c r="B2859" s="11" cm="1">
        <f t="array" aca="1" ref="B2859" ca="1">INDEX(
    INDIRECT("'Bootstrap Sampling (Retention)'!$A$4:$A$4004"),
    RANDBETWEEN(
        MATCH('Meta-analysis (Retention)'!$B$5, INDIRECT("'Bootstrap Sampling (Retention)'!$A$4:$A$4004"), 1),
        MATCH('Meta-analysis (Retention)'!$B$6, INDIRECT("'Bootstrap Sampling (Retention)'!$A$4:$A$4004"), 1)
    ),
    1
)</f>
        <v>0</v>
      </c>
      <c r="C2859" s="11">
        <f t="shared" ca="1" si="322"/>
        <v>1</v>
      </c>
      <c r="F2859" s="11">
        <f t="shared" ca="1" si="319"/>
        <v>0.5</v>
      </c>
      <c r="G2859" s="11">
        <f t="shared" ca="1" si="320"/>
        <v>0.8</v>
      </c>
      <c r="H2859" s="11">
        <f t="shared" ca="1" si="321"/>
        <v>0.77</v>
      </c>
      <c r="J2859" s="11">
        <f t="shared" ca="1" si="316"/>
        <v>0.5</v>
      </c>
      <c r="K2859" s="11">
        <f t="shared" ca="1" si="317"/>
        <v>0.8</v>
      </c>
      <c r="L2859" s="11">
        <f t="shared" ca="1" si="318"/>
        <v>0.77</v>
      </c>
      <c r="M2859" s="11">
        <f ca="1">(J2859-F2859)*'Meta-analysis (Retention)'!$B$4</f>
        <v>0</v>
      </c>
      <c r="O2859" s="11">
        <f ca="1">(K2859-G2859)*'Meta-analysis (Retention)'!$B$4</f>
        <v>0</v>
      </c>
      <c r="Q2859" s="11">
        <f ca="1">(L2859-H2859)*'Meta-analysis (Retention)'!$B$4</f>
        <v>0</v>
      </c>
    </row>
    <row r="2860" spans="1:17">
      <c r="A2860" s="11">
        <v>0.85599999999999998</v>
      </c>
      <c r="B2860" s="11" cm="1">
        <f t="array" aca="1" ref="B2860" ca="1">INDEX(
    INDIRECT("'Bootstrap Sampling (Retention)'!$A$4:$A$4004"),
    RANDBETWEEN(
        MATCH('Meta-analysis (Retention)'!$B$5, INDIRECT("'Bootstrap Sampling (Retention)'!$A$4:$A$4004"), 1),
        MATCH('Meta-analysis (Retention)'!$B$6, INDIRECT("'Bootstrap Sampling (Retention)'!$A$4:$A$4004"), 1)
    ),
    1
)</f>
        <v>0</v>
      </c>
      <c r="C2860" s="11">
        <f t="shared" ca="1" si="322"/>
        <v>1</v>
      </c>
      <c r="F2860" s="11">
        <f t="shared" ca="1" si="319"/>
        <v>0.5</v>
      </c>
      <c r="G2860" s="11">
        <f t="shared" ca="1" si="320"/>
        <v>0.8</v>
      </c>
      <c r="H2860" s="11">
        <f t="shared" ca="1" si="321"/>
        <v>0.73</v>
      </c>
      <c r="J2860" s="11">
        <f t="shared" ca="1" si="316"/>
        <v>0.5</v>
      </c>
      <c r="K2860" s="11">
        <f t="shared" ca="1" si="317"/>
        <v>0.8</v>
      </c>
      <c r="L2860" s="11">
        <f t="shared" ca="1" si="318"/>
        <v>0.73</v>
      </c>
      <c r="M2860" s="11">
        <f ca="1">(J2860-F2860)*'Meta-analysis (Retention)'!$B$4</f>
        <v>0</v>
      </c>
      <c r="O2860" s="11">
        <f ca="1">(K2860-G2860)*'Meta-analysis (Retention)'!$B$4</f>
        <v>0</v>
      </c>
      <c r="Q2860" s="11">
        <f ca="1">(L2860-H2860)*'Meta-analysis (Retention)'!$B$4</f>
        <v>0</v>
      </c>
    </row>
    <row r="2861" spans="1:17">
      <c r="A2861" s="11">
        <v>0.85699999999999998</v>
      </c>
      <c r="B2861" s="11" cm="1">
        <f t="array" aca="1" ref="B2861" ca="1">INDEX(
    INDIRECT("'Bootstrap Sampling (Retention)'!$A$4:$A$4004"),
    RANDBETWEEN(
        MATCH('Meta-analysis (Retention)'!$B$5, INDIRECT("'Bootstrap Sampling (Retention)'!$A$4:$A$4004"), 1),
        MATCH('Meta-analysis (Retention)'!$B$6, INDIRECT("'Bootstrap Sampling (Retention)'!$A$4:$A$4004"), 1)
    ),
    1
)</f>
        <v>0</v>
      </c>
      <c r="C2861" s="11">
        <f t="shared" ca="1" si="322"/>
        <v>1</v>
      </c>
      <c r="F2861" s="11">
        <f t="shared" ca="1" si="319"/>
        <v>0.5</v>
      </c>
      <c r="G2861" s="11">
        <f t="shared" ca="1" si="320"/>
        <v>0.8</v>
      </c>
      <c r="H2861" s="11">
        <f t="shared" ca="1" si="321"/>
        <v>0.51</v>
      </c>
      <c r="J2861" s="11">
        <f t="shared" ca="1" si="316"/>
        <v>0.5</v>
      </c>
      <c r="K2861" s="11">
        <f t="shared" ca="1" si="317"/>
        <v>0.8</v>
      </c>
      <c r="L2861" s="11">
        <f t="shared" ca="1" si="318"/>
        <v>0.51</v>
      </c>
      <c r="M2861" s="11">
        <f ca="1">(J2861-F2861)*'Meta-analysis (Retention)'!$B$4</f>
        <v>0</v>
      </c>
      <c r="O2861" s="11">
        <f ca="1">(K2861-G2861)*'Meta-analysis (Retention)'!$B$4</f>
        <v>0</v>
      </c>
      <c r="Q2861" s="11">
        <f ca="1">(L2861-H2861)*'Meta-analysis (Retention)'!$B$4</f>
        <v>0</v>
      </c>
    </row>
    <row r="2862" spans="1:17">
      <c r="A2862" s="11">
        <v>0.85799999999999998</v>
      </c>
      <c r="B2862" s="11" cm="1">
        <f t="array" aca="1" ref="B2862" ca="1">INDEX(
    INDIRECT("'Bootstrap Sampling (Retention)'!$A$4:$A$4004"),
    RANDBETWEEN(
        MATCH('Meta-analysis (Retention)'!$B$5, INDIRECT("'Bootstrap Sampling (Retention)'!$A$4:$A$4004"), 1),
        MATCH('Meta-analysis (Retention)'!$B$6, INDIRECT("'Bootstrap Sampling (Retention)'!$A$4:$A$4004"), 1)
    ),
    1
)</f>
        <v>0</v>
      </c>
      <c r="C2862" s="11">
        <f t="shared" ca="1" si="322"/>
        <v>1</v>
      </c>
      <c r="F2862" s="11">
        <f t="shared" ca="1" si="319"/>
        <v>0.5</v>
      </c>
      <c r="G2862" s="11">
        <f t="shared" ca="1" si="320"/>
        <v>0.8</v>
      </c>
      <c r="H2862" s="11">
        <f t="shared" ca="1" si="321"/>
        <v>0.56000000000000005</v>
      </c>
      <c r="J2862" s="11">
        <f t="shared" ca="1" si="316"/>
        <v>0.5</v>
      </c>
      <c r="K2862" s="11">
        <f t="shared" ca="1" si="317"/>
        <v>0.8</v>
      </c>
      <c r="L2862" s="11">
        <f t="shared" ca="1" si="318"/>
        <v>0.56000000000000005</v>
      </c>
      <c r="M2862" s="11">
        <f ca="1">(J2862-F2862)*'Meta-analysis (Retention)'!$B$4</f>
        <v>0</v>
      </c>
      <c r="O2862" s="11">
        <f ca="1">(K2862-G2862)*'Meta-analysis (Retention)'!$B$4</f>
        <v>0</v>
      </c>
      <c r="Q2862" s="11">
        <f ca="1">(L2862-H2862)*'Meta-analysis (Retention)'!$B$4</f>
        <v>0</v>
      </c>
    </row>
    <row r="2863" spans="1:17">
      <c r="A2863" s="11">
        <v>0.85899999999999999</v>
      </c>
      <c r="B2863" s="11" cm="1">
        <f t="array" aca="1" ref="B2863" ca="1">INDEX(
    INDIRECT("'Bootstrap Sampling (Retention)'!$A$4:$A$4004"),
    RANDBETWEEN(
        MATCH('Meta-analysis (Retention)'!$B$5, INDIRECT("'Bootstrap Sampling (Retention)'!$A$4:$A$4004"), 1),
        MATCH('Meta-analysis (Retention)'!$B$6, INDIRECT("'Bootstrap Sampling (Retention)'!$A$4:$A$4004"), 1)
    ),
    1
)</f>
        <v>0</v>
      </c>
      <c r="C2863" s="11">
        <f t="shared" ca="1" si="322"/>
        <v>1</v>
      </c>
      <c r="F2863" s="11">
        <f t="shared" ca="1" si="319"/>
        <v>0.5</v>
      </c>
      <c r="G2863" s="11">
        <f t="shared" ca="1" si="320"/>
        <v>0.8</v>
      </c>
      <c r="H2863" s="11">
        <f t="shared" ca="1" si="321"/>
        <v>0.6</v>
      </c>
      <c r="J2863" s="11">
        <f t="shared" ca="1" si="316"/>
        <v>0.5</v>
      </c>
      <c r="K2863" s="11">
        <f t="shared" ca="1" si="317"/>
        <v>0.8</v>
      </c>
      <c r="L2863" s="11">
        <f t="shared" ca="1" si="318"/>
        <v>0.6</v>
      </c>
      <c r="M2863" s="11">
        <f ca="1">(J2863-F2863)*'Meta-analysis (Retention)'!$B$4</f>
        <v>0</v>
      </c>
      <c r="O2863" s="11">
        <f ca="1">(K2863-G2863)*'Meta-analysis (Retention)'!$B$4</f>
        <v>0</v>
      </c>
      <c r="Q2863" s="11">
        <f ca="1">(L2863-H2863)*'Meta-analysis (Retention)'!$B$4</f>
        <v>0</v>
      </c>
    </row>
    <row r="2864" spans="1:17">
      <c r="A2864" s="11">
        <v>0.86</v>
      </c>
      <c r="B2864" s="11" cm="1">
        <f t="array" aca="1" ref="B2864" ca="1">INDEX(
    INDIRECT("'Bootstrap Sampling (Retention)'!$A$4:$A$4004"),
    RANDBETWEEN(
        MATCH('Meta-analysis (Retention)'!$B$5, INDIRECT("'Bootstrap Sampling (Retention)'!$A$4:$A$4004"), 1),
        MATCH('Meta-analysis (Retention)'!$B$6, INDIRECT("'Bootstrap Sampling (Retention)'!$A$4:$A$4004"), 1)
    ),
    1
)</f>
        <v>0</v>
      </c>
      <c r="C2864" s="11">
        <f t="shared" ca="1" si="322"/>
        <v>1</v>
      </c>
      <c r="F2864" s="11">
        <f t="shared" ca="1" si="319"/>
        <v>0.5</v>
      </c>
      <c r="G2864" s="11">
        <f t="shared" ca="1" si="320"/>
        <v>0.8</v>
      </c>
      <c r="H2864" s="11">
        <f t="shared" ca="1" si="321"/>
        <v>0.56000000000000005</v>
      </c>
      <c r="J2864" s="11">
        <f t="shared" ca="1" si="316"/>
        <v>0.5</v>
      </c>
      <c r="K2864" s="11">
        <f t="shared" ca="1" si="317"/>
        <v>0.8</v>
      </c>
      <c r="L2864" s="11">
        <f t="shared" ca="1" si="318"/>
        <v>0.56000000000000005</v>
      </c>
      <c r="M2864" s="11">
        <f ca="1">(J2864-F2864)*'Meta-analysis (Retention)'!$B$4</f>
        <v>0</v>
      </c>
      <c r="O2864" s="11">
        <f ca="1">(K2864-G2864)*'Meta-analysis (Retention)'!$B$4</f>
        <v>0</v>
      </c>
      <c r="Q2864" s="11">
        <f ca="1">(L2864-H2864)*'Meta-analysis (Retention)'!$B$4</f>
        <v>0</v>
      </c>
    </row>
    <row r="2865" spans="1:17">
      <c r="A2865" s="11">
        <v>0.86099999999999999</v>
      </c>
      <c r="B2865" s="11" cm="1">
        <f t="array" aca="1" ref="B2865" ca="1">INDEX(
    INDIRECT("'Bootstrap Sampling (Retention)'!$A$4:$A$4004"),
    RANDBETWEEN(
        MATCH('Meta-analysis (Retention)'!$B$5, INDIRECT("'Bootstrap Sampling (Retention)'!$A$4:$A$4004"), 1),
        MATCH('Meta-analysis (Retention)'!$B$6, INDIRECT("'Bootstrap Sampling (Retention)'!$A$4:$A$4004"), 1)
    ),
    1
)</f>
        <v>0</v>
      </c>
      <c r="C2865" s="11">
        <f t="shared" ca="1" si="322"/>
        <v>1</v>
      </c>
      <c r="F2865" s="11">
        <f t="shared" ca="1" si="319"/>
        <v>0.5</v>
      </c>
      <c r="G2865" s="11">
        <f t="shared" ca="1" si="320"/>
        <v>0.8</v>
      </c>
      <c r="H2865" s="11">
        <f t="shared" ca="1" si="321"/>
        <v>0.63</v>
      </c>
      <c r="J2865" s="11">
        <f t="shared" ca="1" si="316"/>
        <v>0.5</v>
      </c>
      <c r="K2865" s="11">
        <f t="shared" ca="1" si="317"/>
        <v>0.8</v>
      </c>
      <c r="L2865" s="11">
        <f t="shared" ca="1" si="318"/>
        <v>0.63</v>
      </c>
      <c r="M2865" s="11">
        <f ca="1">(J2865-F2865)*'Meta-analysis (Retention)'!$B$4</f>
        <v>0</v>
      </c>
      <c r="O2865" s="11">
        <f ca="1">(K2865-G2865)*'Meta-analysis (Retention)'!$B$4</f>
        <v>0</v>
      </c>
      <c r="Q2865" s="11">
        <f ca="1">(L2865-H2865)*'Meta-analysis (Retention)'!$B$4</f>
        <v>0</v>
      </c>
    </row>
    <row r="2866" spans="1:17">
      <c r="A2866" s="11">
        <v>0.86199999999999999</v>
      </c>
      <c r="B2866" s="11" cm="1">
        <f t="array" aca="1" ref="B2866" ca="1">INDEX(
    INDIRECT("'Bootstrap Sampling (Retention)'!$A$4:$A$4004"),
    RANDBETWEEN(
        MATCH('Meta-analysis (Retention)'!$B$5, INDIRECT("'Bootstrap Sampling (Retention)'!$A$4:$A$4004"), 1),
        MATCH('Meta-analysis (Retention)'!$B$6, INDIRECT("'Bootstrap Sampling (Retention)'!$A$4:$A$4004"), 1)
    ),
    1
)</f>
        <v>0</v>
      </c>
      <c r="C2866" s="11">
        <f t="shared" ca="1" si="322"/>
        <v>1</v>
      </c>
      <c r="F2866" s="11">
        <f t="shared" ca="1" si="319"/>
        <v>0.5</v>
      </c>
      <c r="G2866" s="11">
        <f t="shared" ca="1" si="320"/>
        <v>0.8</v>
      </c>
      <c r="H2866" s="11">
        <f t="shared" ca="1" si="321"/>
        <v>0.54</v>
      </c>
      <c r="J2866" s="11">
        <f t="shared" ca="1" si="316"/>
        <v>0.5</v>
      </c>
      <c r="K2866" s="11">
        <f t="shared" ca="1" si="317"/>
        <v>0.8</v>
      </c>
      <c r="L2866" s="11">
        <f t="shared" ca="1" si="318"/>
        <v>0.54</v>
      </c>
      <c r="M2866" s="11">
        <f ca="1">(J2866-F2866)*'Meta-analysis (Retention)'!$B$4</f>
        <v>0</v>
      </c>
      <c r="O2866" s="11">
        <f ca="1">(K2866-G2866)*'Meta-analysis (Retention)'!$B$4</f>
        <v>0</v>
      </c>
      <c r="Q2866" s="11">
        <f ca="1">(L2866-H2866)*'Meta-analysis (Retention)'!$B$4</f>
        <v>0</v>
      </c>
    </row>
    <row r="2867" spans="1:17">
      <c r="A2867" s="11">
        <v>0.86299999999999999</v>
      </c>
      <c r="B2867" s="11" cm="1">
        <f t="array" aca="1" ref="B2867" ca="1">INDEX(
    INDIRECT("'Bootstrap Sampling (Retention)'!$A$4:$A$4004"),
    RANDBETWEEN(
        MATCH('Meta-analysis (Retention)'!$B$5, INDIRECT("'Bootstrap Sampling (Retention)'!$A$4:$A$4004"), 1),
        MATCH('Meta-analysis (Retention)'!$B$6, INDIRECT("'Bootstrap Sampling (Retention)'!$A$4:$A$4004"), 1)
    ),
    1
)</f>
        <v>0</v>
      </c>
      <c r="C2867" s="11">
        <f t="shared" ca="1" si="322"/>
        <v>1</v>
      </c>
      <c r="F2867" s="11">
        <f t="shared" ca="1" si="319"/>
        <v>0.5</v>
      </c>
      <c r="G2867" s="11">
        <f t="shared" ca="1" si="320"/>
        <v>0.8</v>
      </c>
      <c r="H2867" s="11">
        <f t="shared" ca="1" si="321"/>
        <v>0.54</v>
      </c>
      <c r="J2867" s="11">
        <f t="shared" ca="1" si="316"/>
        <v>0.5</v>
      </c>
      <c r="K2867" s="11">
        <f t="shared" ca="1" si="317"/>
        <v>0.8</v>
      </c>
      <c r="L2867" s="11">
        <f t="shared" ca="1" si="318"/>
        <v>0.54</v>
      </c>
      <c r="M2867" s="11">
        <f ca="1">(J2867-F2867)*'Meta-analysis (Retention)'!$B$4</f>
        <v>0</v>
      </c>
      <c r="O2867" s="11">
        <f ca="1">(K2867-G2867)*'Meta-analysis (Retention)'!$B$4</f>
        <v>0</v>
      </c>
      <c r="Q2867" s="11">
        <f ca="1">(L2867-H2867)*'Meta-analysis (Retention)'!$B$4</f>
        <v>0</v>
      </c>
    </row>
    <row r="2868" spans="1:17">
      <c r="A2868" s="11">
        <v>0.86399999999999999</v>
      </c>
      <c r="B2868" s="11" cm="1">
        <f t="array" aca="1" ref="B2868" ca="1">INDEX(
    INDIRECT("'Bootstrap Sampling (Retention)'!$A$4:$A$4004"),
    RANDBETWEEN(
        MATCH('Meta-analysis (Retention)'!$B$5, INDIRECT("'Bootstrap Sampling (Retention)'!$A$4:$A$4004"), 1),
        MATCH('Meta-analysis (Retention)'!$B$6, INDIRECT("'Bootstrap Sampling (Retention)'!$A$4:$A$4004"), 1)
    ),
    1
)</f>
        <v>0</v>
      </c>
      <c r="C2868" s="11">
        <f t="shared" ca="1" si="322"/>
        <v>1</v>
      </c>
      <c r="F2868" s="11">
        <f t="shared" ca="1" si="319"/>
        <v>0.5</v>
      </c>
      <c r="G2868" s="11">
        <f t="shared" ca="1" si="320"/>
        <v>0.8</v>
      </c>
      <c r="H2868" s="11">
        <f t="shared" ca="1" si="321"/>
        <v>0.51</v>
      </c>
      <c r="J2868" s="11">
        <f t="shared" ca="1" si="316"/>
        <v>0.5</v>
      </c>
      <c r="K2868" s="11">
        <f t="shared" ca="1" si="317"/>
        <v>0.8</v>
      </c>
      <c r="L2868" s="11">
        <f t="shared" ca="1" si="318"/>
        <v>0.51</v>
      </c>
      <c r="M2868" s="11">
        <f ca="1">(J2868-F2868)*'Meta-analysis (Retention)'!$B$4</f>
        <v>0</v>
      </c>
      <c r="O2868" s="11">
        <f ca="1">(K2868-G2868)*'Meta-analysis (Retention)'!$B$4</f>
        <v>0</v>
      </c>
      <c r="Q2868" s="11">
        <f ca="1">(L2868-H2868)*'Meta-analysis (Retention)'!$B$4</f>
        <v>0</v>
      </c>
    </row>
    <row r="2869" spans="1:17">
      <c r="A2869" s="11">
        <v>0.86499999999999999</v>
      </c>
      <c r="B2869" s="11" cm="1">
        <f t="array" aca="1" ref="B2869" ca="1">INDEX(
    INDIRECT("'Bootstrap Sampling (Retention)'!$A$4:$A$4004"),
    RANDBETWEEN(
        MATCH('Meta-analysis (Retention)'!$B$5, INDIRECT("'Bootstrap Sampling (Retention)'!$A$4:$A$4004"), 1),
        MATCH('Meta-analysis (Retention)'!$B$6, INDIRECT("'Bootstrap Sampling (Retention)'!$A$4:$A$4004"), 1)
    ),
    1
)</f>
        <v>0</v>
      </c>
      <c r="C2869" s="11">
        <f t="shared" ca="1" si="322"/>
        <v>1</v>
      </c>
      <c r="F2869" s="11">
        <f t="shared" ca="1" si="319"/>
        <v>0.5</v>
      </c>
      <c r="G2869" s="11">
        <f t="shared" ca="1" si="320"/>
        <v>0.8</v>
      </c>
      <c r="H2869" s="11">
        <f t="shared" ca="1" si="321"/>
        <v>0.75</v>
      </c>
      <c r="J2869" s="11">
        <f t="shared" ca="1" si="316"/>
        <v>0.5</v>
      </c>
      <c r="K2869" s="11">
        <f t="shared" ca="1" si="317"/>
        <v>0.8</v>
      </c>
      <c r="L2869" s="11">
        <f t="shared" ca="1" si="318"/>
        <v>0.75</v>
      </c>
      <c r="M2869" s="11">
        <f ca="1">(J2869-F2869)*'Meta-analysis (Retention)'!$B$4</f>
        <v>0</v>
      </c>
      <c r="O2869" s="11">
        <f ca="1">(K2869-G2869)*'Meta-analysis (Retention)'!$B$4</f>
        <v>0</v>
      </c>
      <c r="Q2869" s="11">
        <f ca="1">(L2869-H2869)*'Meta-analysis (Retention)'!$B$4</f>
        <v>0</v>
      </c>
    </row>
    <row r="2870" spans="1:17">
      <c r="A2870" s="11">
        <v>0.86599999999999999</v>
      </c>
      <c r="B2870" s="11" cm="1">
        <f t="array" aca="1" ref="B2870" ca="1">INDEX(
    INDIRECT("'Bootstrap Sampling (Retention)'!$A$4:$A$4004"),
    RANDBETWEEN(
        MATCH('Meta-analysis (Retention)'!$B$5, INDIRECT("'Bootstrap Sampling (Retention)'!$A$4:$A$4004"), 1),
        MATCH('Meta-analysis (Retention)'!$B$6, INDIRECT("'Bootstrap Sampling (Retention)'!$A$4:$A$4004"), 1)
    ),
    1
)</f>
        <v>0</v>
      </c>
      <c r="C2870" s="11">
        <f t="shared" ca="1" si="322"/>
        <v>1</v>
      </c>
      <c r="F2870" s="11">
        <f t="shared" ca="1" si="319"/>
        <v>0.5</v>
      </c>
      <c r="G2870" s="11">
        <f t="shared" ca="1" si="320"/>
        <v>0.8</v>
      </c>
      <c r="H2870" s="11">
        <f t="shared" ca="1" si="321"/>
        <v>0.51</v>
      </c>
      <c r="J2870" s="11">
        <f t="shared" ca="1" si="316"/>
        <v>0.5</v>
      </c>
      <c r="K2870" s="11">
        <f t="shared" ca="1" si="317"/>
        <v>0.8</v>
      </c>
      <c r="L2870" s="11">
        <f t="shared" ca="1" si="318"/>
        <v>0.51</v>
      </c>
      <c r="M2870" s="11">
        <f ca="1">(J2870-F2870)*'Meta-analysis (Retention)'!$B$4</f>
        <v>0</v>
      </c>
      <c r="O2870" s="11">
        <f ca="1">(K2870-G2870)*'Meta-analysis (Retention)'!$B$4</f>
        <v>0</v>
      </c>
      <c r="Q2870" s="11">
        <f ca="1">(L2870-H2870)*'Meta-analysis (Retention)'!$B$4</f>
        <v>0</v>
      </c>
    </row>
    <row r="2871" spans="1:17">
      <c r="A2871" s="11">
        <v>0.86699999999999999</v>
      </c>
      <c r="B2871" s="11" cm="1">
        <f t="array" aca="1" ref="B2871" ca="1">INDEX(
    INDIRECT("'Bootstrap Sampling (Retention)'!$A$4:$A$4004"),
    RANDBETWEEN(
        MATCH('Meta-analysis (Retention)'!$B$5, INDIRECT("'Bootstrap Sampling (Retention)'!$A$4:$A$4004"), 1),
        MATCH('Meta-analysis (Retention)'!$B$6, INDIRECT("'Bootstrap Sampling (Retention)'!$A$4:$A$4004"), 1)
    ),
    1
)</f>
        <v>0</v>
      </c>
      <c r="C2871" s="11">
        <f t="shared" ca="1" si="322"/>
        <v>1</v>
      </c>
      <c r="F2871" s="11">
        <f t="shared" ca="1" si="319"/>
        <v>0.5</v>
      </c>
      <c r="G2871" s="11">
        <f t="shared" ca="1" si="320"/>
        <v>0.8</v>
      </c>
      <c r="H2871" s="11">
        <f t="shared" ca="1" si="321"/>
        <v>0.6</v>
      </c>
      <c r="J2871" s="11">
        <f t="shared" ca="1" si="316"/>
        <v>0.5</v>
      </c>
      <c r="K2871" s="11">
        <f t="shared" ca="1" si="317"/>
        <v>0.8</v>
      </c>
      <c r="L2871" s="11">
        <f t="shared" ca="1" si="318"/>
        <v>0.6</v>
      </c>
      <c r="M2871" s="11">
        <f ca="1">(J2871-F2871)*'Meta-analysis (Retention)'!$B$4</f>
        <v>0</v>
      </c>
      <c r="O2871" s="11">
        <f ca="1">(K2871-G2871)*'Meta-analysis (Retention)'!$B$4</f>
        <v>0</v>
      </c>
      <c r="Q2871" s="11">
        <f ca="1">(L2871-H2871)*'Meta-analysis (Retention)'!$B$4</f>
        <v>0</v>
      </c>
    </row>
    <row r="2872" spans="1:17">
      <c r="A2872" s="11">
        <v>0.86799999999999999</v>
      </c>
      <c r="B2872" s="11" cm="1">
        <f t="array" aca="1" ref="B2872" ca="1">INDEX(
    INDIRECT("'Bootstrap Sampling (Retention)'!$A$4:$A$4004"),
    RANDBETWEEN(
        MATCH('Meta-analysis (Retention)'!$B$5, INDIRECT("'Bootstrap Sampling (Retention)'!$A$4:$A$4004"), 1),
        MATCH('Meta-analysis (Retention)'!$B$6, INDIRECT("'Bootstrap Sampling (Retention)'!$A$4:$A$4004"), 1)
    ),
    1
)</f>
        <v>0</v>
      </c>
      <c r="C2872" s="11">
        <f t="shared" ca="1" si="322"/>
        <v>1</v>
      </c>
      <c r="F2872" s="11">
        <f t="shared" ca="1" si="319"/>
        <v>0.5</v>
      </c>
      <c r="G2872" s="11">
        <f t="shared" ca="1" si="320"/>
        <v>0.8</v>
      </c>
      <c r="H2872" s="11">
        <f t="shared" ca="1" si="321"/>
        <v>0.59</v>
      </c>
      <c r="J2872" s="11">
        <f t="shared" ca="1" si="316"/>
        <v>0.5</v>
      </c>
      <c r="K2872" s="11">
        <f t="shared" ca="1" si="317"/>
        <v>0.8</v>
      </c>
      <c r="L2872" s="11">
        <f t="shared" ca="1" si="318"/>
        <v>0.59</v>
      </c>
      <c r="M2872" s="11">
        <f ca="1">(J2872-F2872)*'Meta-analysis (Retention)'!$B$4</f>
        <v>0</v>
      </c>
      <c r="O2872" s="11">
        <f ca="1">(K2872-G2872)*'Meta-analysis (Retention)'!$B$4</f>
        <v>0</v>
      </c>
      <c r="Q2872" s="11">
        <f ca="1">(L2872-H2872)*'Meta-analysis (Retention)'!$B$4</f>
        <v>0</v>
      </c>
    </row>
    <row r="2873" spans="1:17">
      <c r="A2873" s="11">
        <v>0.86899999999999999</v>
      </c>
      <c r="B2873" s="11" cm="1">
        <f t="array" aca="1" ref="B2873" ca="1">INDEX(
    INDIRECT("'Bootstrap Sampling (Retention)'!$A$4:$A$4004"),
    RANDBETWEEN(
        MATCH('Meta-analysis (Retention)'!$B$5, INDIRECT("'Bootstrap Sampling (Retention)'!$A$4:$A$4004"), 1),
        MATCH('Meta-analysis (Retention)'!$B$6, INDIRECT("'Bootstrap Sampling (Retention)'!$A$4:$A$4004"), 1)
    ),
    1
)</f>
        <v>0</v>
      </c>
      <c r="C2873" s="11">
        <f t="shared" ca="1" si="322"/>
        <v>1</v>
      </c>
      <c r="F2873" s="11">
        <f t="shared" ca="1" si="319"/>
        <v>0.5</v>
      </c>
      <c r="G2873" s="11">
        <f t="shared" ca="1" si="320"/>
        <v>0.8</v>
      </c>
      <c r="H2873" s="11">
        <f t="shared" ca="1" si="321"/>
        <v>0.73</v>
      </c>
      <c r="J2873" s="11">
        <f t="shared" ca="1" si="316"/>
        <v>0.5</v>
      </c>
      <c r="K2873" s="11">
        <f t="shared" ca="1" si="317"/>
        <v>0.8</v>
      </c>
      <c r="L2873" s="11">
        <f t="shared" ca="1" si="318"/>
        <v>0.73</v>
      </c>
      <c r="M2873" s="11">
        <f ca="1">(J2873-F2873)*'Meta-analysis (Retention)'!$B$4</f>
        <v>0</v>
      </c>
      <c r="O2873" s="11">
        <f ca="1">(K2873-G2873)*'Meta-analysis (Retention)'!$B$4</f>
        <v>0</v>
      </c>
      <c r="Q2873" s="11">
        <f ca="1">(L2873-H2873)*'Meta-analysis (Retention)'!$B$4</f>
        <v>0</v>
      </c>
    </row>
    <row r="2874" spans="1:17">
      <c r="A2874" s="11">
        <v>0.87</v>
      </c>
      <c r="B2874" s="11" cm="1">
        <f t="array" aca="1" ref="B2874" ca="1">INDEX(
    INDIRECT("'Bootstrap Sampling (Retention)'!$A$4:$A$4004"),
    RANDBETWEEN(
        MATCH('Meta-analysis (Retention)'!$B$5, INDIRECT("'Bootstrap Sampling (Retention)'!$A$4:$A$4004"), 1),
        MATCH('Meta-analysis (Retention)'!$B$6, INDIRECT("'Bootstrap Sampling (Retention)'!$A$4:$A$4004"), 1)
    ),
    1
)</f>
        <v>0</v>
      </c>
      <c r="C2874" s="11">
        <f t="shared" ca="1" si="322"/>
        <v>1</v>
      </c>
      <c r="F2874" s="11">
        <f t="shared" ca="1" si="319"/>
        <v>0.5</v>
      </c>
      <c r="G2874" s="11">
        <f t="shared" ca="1" si="320"/>
        <v>0.8</v>
      </c>
      <c r="H2874" s="11">
        <f t="shared" ca="1" si="321"/>
        <v>0.56000000000000005</v>
      </c>
      <c r="J2874" s="11">
        <f t="shared" ca="1" si="316"/>
        <v>0.5</v>
      </c>
      <c r="K2874" s="11">
        <f t="shared" ca="1" si="317"/>
        <v>0.8</v>
      </c>
      <c r="L2874" s="11">
        <f t="shared" ca="1" si="318"/>
        <v>0.56000000000000005</v>
      </c>
      <c r="M2874" s="11">
        <f ca="1">(J2874-F2874)*'Meta-analysis (Retention)'!$B$4</f>
        <v>0</v>
      </c>
      <c r="O2874" s="11">
        <f ca="1">(K2874-G2874)*'Meta-analysis (Retention)'!$B$4</f>
        <v>0</v>
      </c>
      <c r="Q2874" s="11">
        <f ca="1">(L2874-H2874)*'Meta-analysis (Retention)'!$B$4</f>
        <v>0</v>
      </c>
    </row>
    <row r="2875" spans="1:17">
      <c r="A2875" s="11">
        <v>0.871</v>
      </c>
      <c r="B2875" s="11" cm="1">
        <f t="array" aca="1" ref="B2875" ca="1">INDEX(
    INDIRECT("'Bootstrap Sampling (Retention)'!$A$4:$A$4004"),
    RANDBETWEEN(
        MATCH('Meta-analysis (Retention)'!$B$5, INDIRECT("'Bootstrap Sampling (Retention)'!$A$4:$A$4004"), 1),
        MATCH('Meta-analysis (Retention)'!$B$6, INDIRECT("'Bootstrap Sampling (Retention)'!$A$4:$A$4004"), 1)
    ),
    1
)</f>
        <v>0</v>
      </c>
      <c r="C2875" s="11">
        <f t="shared" ca="1" si="322"/>
        <v>1</v>
      </c>
      <c r="F2875" s="11">
        <f t="shared" ca="1" si="319"/>
        <v>0.5</v>
      </c>
      <c r="G2875" s="11">
        <f t="shared" ca="1" si="320"/>
        <v>0.8</v>
      </c>
      <c r="H2875" s="11">
        <f t="shared" ca="1" si="321"/>
        <v>0.67</v>
      </c>
      <c r="J2875" s="11">
        <f t="shared" ca="1" si="316"/>
        <v>0.5</v>
      </c>
      <c r="K2875" s="11">
        <f t="shared" ca="1" si="317"/>
        <v>0.8</v>
      </c>
      <c r="L2875" s="11">
        <f t="shared" ca="1" si="318"/>
        <v>0.67</v>
      </c>
      <c r="M2875" s="11">
        <f ca="1">(J2875-F2875)*'Meta-analysis (Retention)'!$B$4</f>
        <v>0</v>
      </c>
      <c r="O2875" s="11">
        <f ca="1">(K2875-G2875)*'Meta-analysis (Retention)'!$B$4</f>
        <v>0</v>
      </c>
      <c r="Q2875" s="11">
        <f ca="1">(L2875-H2875)*'Meta-analysis (Retention)'!$B$4</f>
        <v>0</v>
      </c>
    </row>
    <row r="2876" spans="1:17">
      <c r="A2876" s="11">
        <v>0.872</v>
      </c>
      <c r="B2876" s="11" cm="1">
        <f t="array" aca="1" ref="B2876" ca="1">INDEX(
    INDIRECT("'Bootstrap Sampling (Retention)'!$A$4:$A$4004"),
    RANDBETWEEN(
        MATCH('Meta-analysis (Retention)'!$B$5, INDIRECT("'Bootstrap Sampling (Retention)'!$A$4:$A$4004"), 1),
        MATCH('Meta-analysis (Retention)'!$B$6, INDIRECT("'Bootstrap Sampling (Retention)'!$A$4:$A$4004"), 1)
    ),
    1
)</f>
        <v>0</v>
      </c>
      <c r="C2876" s="11">
        <f t="shared" ca="1" si="322"/>
        <v>1</v>
      </c>
      <c r="F2876" s="11">
        <f t="shared" ca="1" si="319"/>
        <v>0.5</v>
      </c>
      <c r="G2876" s="11">
        <f t="shared" ca="1" si="320"/>
        <v>0.8</v>
      </c>
      <c r="H2876" s="11">
        <f t="shared" ca="1" si="321"/>
        <v>0.8</v>
      </c>
      <c r="J2876" s="11">
        <f t="shared" ref="J2876:J2939" ca="1" si="323">PRODUCT(C2876,F2876)</f>
        <v>0.5</v>
      </c>
      <c r="K2876" s="11">
        <f t="shared" ref="K2876:K2939" ca="1" si="324">PRODUCT($C2876,G2876)</f>
        <v>0.8</v>
      </c>
      <c r="L2876" s="11">
        <f t="shared" ref="L2876:L2939" ca="1" si="325">PRODUCT($C2876,H2876)</f>
        <v>0.8</v>
      </c>
      <c r="M2876" s="11">
        <f ca="1">(J2876-F2876)*'Meta-analysis (Retention)'!$B$4</f>
        <v>0</v>
      </c>
      <c r="O2876" s="11">
        <f ca="1">(K2876-G2876)*'Meta-analysis (Retention)'!$B$4</f>
        <v>0</v>
      </c>
      <c r="Q2876" s="11">
        <f ca="1">(L2876-H2876)*'Meta-analysis (Retention)'!$B$4</f>
        <v>0</v>
      </c>
    </row>
    <row r="2877" spans="1:17">
      <c r="A2877" s="11">
        <v>0.873</v>
      </c>
      <c r="B2877" s="11" cm="1">
        <f t="array" aca="1" ref="B2877" ca="1">INDEX(
    INDIRECT("'Bootstrap Sampling (Retention)'!$A$4:$A$4004"),
    RANDBETWEEN(
        MATCH('Meta-analysis (Retention)'!$B$5, INDIRECT("'Bootstrap Sampling (Retention)'!$A$4:$A$4004"), 1),
        MATCH('Meta-analysis (Retention)'!$B$6, INDIRECT("'Bootstrap Sampling (Retention)'!$A$4:$A$4004"), 1)
    ),
    1
)</f>
        <v>0</v>
      </c>
      <c r="C2877" s="11">
        <f t="shared" ca="1" si="322"/>
        <v>1</v>
      </c>
      <c r="F2877" s="11">
        <f t="shared" ca="1" si="319"/>
        <v>0.5</v>
      </c>
      <c r="G2877" s="11">
        <f t="shared" ca="1" si="320"/>
        <v>0.8</v>
      </c>
      <c r="H2877" s="11">
        <f t="shared" ca="1" si="321"/>
        <v>0.62</v>
      </c>
      <c r="J2877" s="11">
        <f t="shared" ca="1" si="323"/>
        <v>0.5</v>
      </c>
      <c r="K2877" s="11">
        <f t="shared" ca="1" si="324"/>
        <v>0.8</v>
      </c>
      <c r="L2877" s="11">
        <f t="shared" ca="1" si="325"/>
        <v>0.62</v>
      </c>
      <c r="M2877" s="11">
        <f ca="1">(J2877-F2877)*'Meta-analysis (Retention)'!$B$4</f>
        <v>0</v>
      </c>
      <c r="O2877" s="11">
        <f ca="1">(K2877-G2877)*'Meta-analysis (Retention)'!$B$4</f>
        <v>0</v>
      </c>
      <c r="Q2877" s="11">
        <f ca="1">(L2877-H2877)*'Meta-analysis (Retention)'!$B$4</f>
        <v>0</v>
      </c>
    </row>
    <row r="2878" spans="1:17">
      <c r="A2878" s="11">
        <v>0.874</v>
      </c>
      <c r="B2878" s="11" cm="1">
        <f t="array" aca="1" ref="B2878" ca="1">INDEX(
    INDIRECT("'Bootstrap Sampling (Retention)'!$A$4:$A$4004"),
    RANDBETWEEN(
        MATCH('Meta-analysis (Retention)'!$B$5, INDIRECT("'Bootstrap Sampling (Retention)'!$A$4:$A$4004"), 1),
        MATCH('Meta-analysis (Retention)'!$B$6, INDIRECT("'Bootstrap Sampling (Retention)'!$A$4:$A$4004"), 1)
    ),
    1
)</f>
        <v>0</v>
      </c>
      <c r="C2878" s="11">
        <f t="shared" ca="1" si="322"/>
        <v>1</v>
      </c>
      <c r="F2878" s="11">
        <f t="shared" ca="1" si="319"/>
        <v>0.5</v>
      </c>
      <c r="G2878" s="11">
        <f t="shared" ca="1" si="320"/>
        <v>0.8</v>
      </c>
      <c r="H2878" s="11">
        <f t="shared" ca="1" si="321"/>
        <v>0.68</v>
      </c>
      <c r="J2878" s="11">
        <f t="shared" ca="1" si="323"/>
        <v>0.5</v>
      </c>
      <c r="K2878" s="11">
        <f t="shared" ca="1" si="324"/>
        <v>0.8</v>
      </c>
      <c r="L2878" s="11">
        <f t="shared" ca="1" si="325"/>
        <v>0.68</v>
      </c>
      <c r="M2878" s="11">
        <f ca="1">(J2878-F2878)*'Meta-analysis (Retention)'!$B$4</f>
        <v>0</v>
      </c>
      <c r="O2878" s="11">
        <f ca="1">(K2878-G2878)*'Meta-analysis (Retention)'!$B$4</f>
        <v>0</v>
      </c>
      <c r="Q2878" s="11">
        <f ca="1">(L2878-H2878)*'Meta-analysis (Retention)'!$B$4</f>
        <v>0</v>
      </c>
    </row>
    <row r="2879" spans="1:17">
      <c r="A2879" s="11">
        <v>0.875</v>
      </c>
      <c r="B2879" s="11" cm="1">
        <f t="array" aca="1" ref="B2879" ca="1">INDEX(
    INDIRECT("'Bootstrap Sampling (Retention)'!$A$4:$A$4004"),
    RANDBETWEEN(
        MATCH('Meta-analysis (Retention)'!$B$5, INDIRECT("'Bootstrap Sampling (Retention)'!$A$4:$A$4004"), 1),
        MATCH('Meta-analysis (Retention)'!$B$6, INDIRECT("'Bootstrap Sampling (Retention)'!$A$4:$A$4004"), 1)
    ),
    1
)</f>
        <v>0</v>
      </c>
      <c r="C2879" s="11">
        <f t="shared" ca="1" si="322"/>
        <v>1</v>
      </c>
      <c r="F2879" s="11">
        <f t="shared" ca="1" si="319"/>
        <v>0.5</v>
      </c>
      <c r="G2879" s="11">
        <f t="shared" ca="1" si="320"/>
        <v>0.8</v>
      </c>
      <c r="H2879" s="11">
        <f t="shared" ca="1" si="321"/>
        <v>0.79</v>
      </c>
      <c r="J2879" s="11">
        <f t="shared" ca="1" si="323"/>
        <v>0.5</v>
      </c>
      <c r="K2879" s="11">
        <f t="shared" ca="1" si="324"/>
        <v>0.8</v>
      </c>
      <c r="L2879" s="11">
        <f t="shared" ca="1" si="325"/>
        <v>0.79</v>
      </c>
      <c r="M2879" s="11">
        <f ca="1">(J2879-F2879)*'Meta-analysis (Retention)'!$B$4</f>
        <v>0</v>
      </c>
      <c r="O2879" s="11">
        <f ca="1">(K2879-G2879)*'Meta-analysis (Retention)'!$B$4</f>
        <v>0</v>
      </c>
      <c r="Q2879" s="11">
        <f ca="1">(L2879-H2879)*'Meta-analysis (Retention)'!$B$4</f>
        <v>0</v>
      </c>
    </row>
    <row r="2880" spans="1:17">
      <c r="A2880" s="11">
        <v>0.876</v>
      </c>
      <c r="B2880" s="11" cm="1">
        <f t="array" aca="1" ref="B2880" ca="1">INDEX(
    INDIRECT("'Bootstrap Sampling (Retention)'!$A$4:$A$4004"),
    RANDBETWEEN(
        MATCH('Meta-analysis (Retention)'!$B$5, INDIRECT("'Bootstrap Sampling (Retention)'!$A$4:$A$4004"), 1),
        MATCH('Meta-analysis (Retention)'!$B$6, INDIRECT("'Bootstrap Sampling (Retention)'!$A$4:$A$4004"), 1)
    ),
    1
)</f>
        <v>0</v>
      </c>
      <c r="C2880" s="11">
        <f t="shared" ca="1" si="322"/>
        <v>1</v>
      </c>
      <c r="F2880" s="11">
        <f t="shared" ca="1" si="319"/>
        <v>0.5</v>
      </c>
      <c r="G2880" s="11">
        <f t="shared" ca="1" si="320"/>
        <v>0.8</v>
      </c>
      <c r="H2880" s="11">
        <f t="shared" ca="1" si="321"/>
        <v>0.77</v>
      </c>
      <c r="J2880" s="11">
        <f t="shared" ca="1" si="323"/>
        <v>0.5</v>
      </c>
      <c r="K2880" s="11">
        <f t="shared" ca="1" si="324"/>
        <v>0.8</v>
      </c>
      <c r="L2880" s="11">
        <f t="shared" ca="1" si="325"/>
        <v>0.77</v>
      </c>
      <c r="M2880" s="11">
        <f ca="1">(J2880-F2880)*'Meta-analysis (Retention)'!$B$4</f>
        <v>0</v>
      </c>
      <c r="O2880" s="11">
        <f ca="1">(K2880-G2880)*'Meta-analysis (Retention)'!$B$4</f>
        <v>0</v>
      </c>
      <c r="Q2880" s="11">
        <f ca="1">(L2880-H2880)*'Meta-analysis (Retention)'!$B$4</f>
        <v>0</v>
      </c>
    </row>
    <row r="2881" spans="1:17">
      <c r="A2881" s="11">
        <v>0.877</v>
      </c>
      <c r="B2881" s="11" cm="1">
        <f t="array" aca="1" ref="B2881" ca="1">INDEX(
    INDIRECT("'Bootstrap Sampling (Retention)'!$A$4:$A$4004"),
    RANDBETWEEN(
        MATCH('Meta-analysis (Retention)'!$B$5, INDIRECT("'Bootstrap Sampling (Retention)'!$A$4:$A$4004"), 1),
        MATCH('Meta-analysis (Retention)'!$B$6, INDIRECT("'Bootstrap Sampling (Retention)'!$A$4:$A$4004"), 1)
    ),
    1
)</f>
        <v>0</v>
      </c>
      <c r="C2881" s="11">
        <f t="shared" ca="1" si="322"/>
        <v>1</v>
      </c>
      <c r="F2881" s="11">
        <f t="shared" ca="1" si="319"/>
        <v>0.5</v>
      </c>
      <c r="G2881" s="11">
        <f t="shared" ca="1" si="320"/>
        <v>0.8</v>
      </c>
      <c r="H2881" s="11">
        <f t="shared" ca="1" si="321"/>
        <v>0.52</v>
      </c>
      <c r="J2881" s="11">
        <f t="shared" ca="1" si="323"/>
        <v>0.5</v>
      </c>
      <c r="K2881" s="11">
        <f t="shared" ca="1" si="324"/>
        <v>0.8</v>
      </c>
      <c r="L2881" s="11">
        <f t="shared" ca="1" si="325"/>
        <v>0.52</v>
      </c>
      <c r="M2881" s="11">
        <f ca="1">(J2881-F2881)*'Meta-analysis (Retention)'!$B$4</f>
        <v>0</v>
      </c>
      <c r="O2881" s="11">
        <f ca="1">(K2881-G2881)*'Meta-analysis (Retention)'!$B$4</f>
        <v>0</v>
      </c>
      <c r="Q2881" s="11">
        <f ca="1">(L2881-H2881)*'Meta-analysis (Retention)'!$B$4</f>
        <v>0</v>
      </c>
    </row>
    <row r="2882" spans="1:17">
      <c r="A2882" s="11">
        <v>0.878</v>
      </c>
      <c r="B2882" s="11" cm="1">
        <f t="array" aca="1" ref="B2882" ca="1">INDEX(
    INDIRECT("'Bootstrap Sampling (Retention)'!$A$4:$A$4004"),
    RANDBETWEEN(
        MATCH('Meta-analysis (Retention)'!$B$5, INDIRECT("'Bootstrap Sampling (Retention)'!$A$4:$A$4004"), 1),
        MATCH('Meta-analysis (Retention)'!$B$6, INDIRECT("'Bootstrap Sampling (Retention)'!$A$4:$A$4004"), 1)
    ),
    1
)</f>
        <v>0</v>
      </c>
      <c r="C2882" s="11">
        <f t="shared" ca="1" si="322"/>
        <v>1</v>
      </c>
      <c r="F2882" s="11">
        <f t="shared" ca="1" si="319"/>
        <v>0.5</v>
      </c>
      <c r="G2882" s="11">
        <f t="shared" ca="1" si="320"/>
        <v>0.8</v>
      </c>
      <c r="H2882" s="11">
        <f t="shared" ca="1" si="321"/>
        <v>0.6</v>
      </c>
      <c r="J2882" s="11">
        <f t="shared" ca="1" si="323"/>
        <v>0.5</v>
      </c>
      <c r="K2882" s="11">
        <f t="shared" ca="1" si="324"/>
        <v>0.8</v>
      </c>
      <c r="L2882" s="11">
        <f t="shared" ca="1" si="325"/>
        <v>0.6</v>
      </c>
      <c r="M2882" s="11">
        <f ca="1">(J2882-F2882)*'Meta-analysis (Retention)'!$B$4</f>
        <v>0</v>
      </c>
      <c r="O2882" s="11">
        <f ca="1">(K2882-G2882)*'Meta-analysis (Retention)'!$B$4</f>
        <v>0</v>
      </c>
      <c r="Q2882" s="11">
        <f ca="1">(L2882-H2882)*'Meta-analysis (Retention)'!$B$4</f>
        <v>0</v>
      </c>
    </row>
    <row r="2883" spans="1:17">
      <c r="A2883" s="11">
        <v>0.879</v>
      </c>
      <c r="B2883" s="11" cm="1">
        <f t="array" aca="1" ref="B2883" ca="1">INDEX(
    INDIRECT("'Bootstrap Sampling (Retention)'!$A$4:$A$4004"),
    RANDBETWEEN(
        MATCH('Meta-analysis (Retention)'!$B$5, INDIRECT("'Bootstrap Sampling (Retention)'!$A$4:$A$4004"), 1),
        MATCH('Meta-analysis (Retention)'!$B$6, INDIRECT("'Bootstrap Sampling (Retention)'!$A$4:$A$4004"), 1)
    ),
    1
)</f>
        <v>0</v>
      </c>
      <c r="C2883" s="11">
        <f t="shared" ca="1" si="322"/>
        <v>1</v>
      </c>
      <c r="F2883" s="11">
        <f t="shared" ca="1" si="319"/>
        <v>0.5</v>
      </c>
      <c r="G2883" s="11">
        <f t="shared" ca="1" si="320"/>
        <v>0.8</v>
      </c>
      <c r="H2883" s="11">
        <f t="shared" ca="1" si="321"/>
        <v>0.7</v>
      </c>
      <c r="J2883" s="11">
        <f t="shared" ca="1" si="323"/>
        <v>0.5</v>
      </c>
      <c r="K2883" s="11">
        <f t="shared" ca="1" si="324"/>
        <v>0.8</v>
      </c>
      <c r="L2883" s="11">
        <f t="shared" ca="1" si="325"/>
        <v>0.7</v>
      </c>
      <c r="M2883" s="11">
        <f ca="1">(J2883-F2883)*'Meta-analysis (Retention)'!$B$4</f>
        <v>0</v>
      </c>
      <c r="O2883" s="11">
        <f ca="1">(K2883-G2883)*'Meta-analysis (Retention)'!$B$4</f>
        <v>0</v>
      </c>
      <c r="Q2883" s="11">
        <f ca="1">(L2883-H2883)*'Meta-analysis (Retention)'!$B$4</f>
        <v>0</v>
      </c>
    </row>
    <row r="2884" spans="1:17">
      <c r="A2884" s="11">
        <v>0.88</v>
      </c>
      <c r="B2884" s="11" cm="1">
        <f t="array" aca="1" ref="B2884" ca="1">INDEX(
    INDIRECT("'Bootstrap Sampling (Retention)'!$A$4:$A$4004"),
    RANDBETWEEN(
        MATCH('Meta-analysis (Retention)'!$B$5, INDIRECT("'Bootstrap Sampling (Retention)'!$A$4:$A$4004"), 1),
        MATCH('Meta-analysis (Retention)'!$B$6, INDIRECT("'Bootstrap Sampling (Retention)'!$A$4:$A$4004"), 1)
    ),
    1
)</f>
        <v>0</v>
      </c>
      <c r="C2884" s="11">
        <f t="shared" ca="1" si="322"/>
        <v>1</v>
      </c>
      <c r="F2884" s="11">
        <f t="shared" ref="F2884:F2947" ca="1" si="326">INDEX($E$53:$E$53, RANDBETWEEN(1,ROWS($E$53:$E$53)),1)</f>
        <v>0.5</v>
      </c>
      <c r="G2884" s="11">
        <f t="shared" ref="G2884:G2947" ca="1" si="327">INDEX($E$83:$E$83, RANDBETWEEN(1,ROWS($E$83:$E$83)),1)</f>
        <v>0.8</v>
      </c>
      <c r="H2884" s="11">
        <f t="shared" ref="H2884:H2947" ca="1" si="328">INDEX($E$53:$E$83, RANDBETWEEN(1,ROWS($E$53:$E$83)),1)</f>
        <v>0.61</v>
      </c>
      <c r="J2884" s="11">
        <f t="shared" ca="1" si="323"/>
        <v>0.5</v>
      </c>
      <c r="K2884" s="11">
        <f t="shared" ca="1" si="324"/>
        <v>0.8</v>
      </c>
      <c r="L2884" s="11">
        <f t="shared" ca="1" si="325"/>
        <v>0.61</v>
      </c>
      <c r="M2884" s="11">
        <f ca="1">(J2884-F2884)*'Meta-analysis (Retention)'!$B$4</f>
        <v>0</v>
      </c>
      <c r="O2884" s="11">
        <f ca="1">(K2884-G2884)*'Meta-analysis (Retention)'!$B$4</f>
        <v>0</v>
      </c>
      <c r="Q2884" s="11">
        <f ca="1">(L2884-H2884)*'Meta-analysis (Retention)'!$B$4</f>
        <v>0</v>
      </c>
    </row>
    <row r="2885" spans="1:17">
      <c r="A2885" s="11">
        <v>0.88100000000000001</v>
      </c>
      <c r="B2885" s="11" cm="1">
        <f t="array" aca="1" ref="B2885" ca="1">INDEX(
    INDIRECT("'Bootstrap Sampling (Retention)'!$A$4:$A$4004"),
    RANDBETWEEN(
        MATCH('Meta-analysis (Retention)'!$B$5, INDIRECT("'Bootstrap Sampling (Retention)'!$A$4:$A$4004"), 1),
        MATCH('Meta-analysis (Retention)'!$B$6, INDIRECT("'Bootstrap Sampling (Retention)'!$A$4:$A$4004"), 1)
    ),
    1
)</f>
        <v>0</v>
      </c>
      <c r="C2885" s="11">
        <f t="shared" ca="1" si="322"/>
        <v>1</v>
      </c>
      <c r="F2885" s="11">
        <f t="shared" ca="1" si="326"/>
        <v>0.5</v>
      </c>
      <c r="G2885" s="11">
        <f t="shared" ca="1" si="327"/>
        <v>0.8</v>
      </c>
      <c r="H2885" s="11">
        <f t="shared" ca="1" si="328"/>
        <v>0.55000000000000004</v>
      </c>
      <c r="J2885" s="11">
        <f t="shared" ca="1" si="323"/>
        <v>0.5</v>
      </c>
      <c r="K2885" s="11">
        <f t="shared" ca="1" si="324"/>
        <v>0.8</v>
      </c>
      <c r="L2885" s="11">
        <f t="shared" ca="1" si="325"/>
        <v>0.55000000000000004</v>
      </c>
      <c r="M2885" s="11">
        <f ca="1">(J2885-F2885)*'Meta-analysis (Retention)'!$B$4</f>
        <v>0</v>
      </c>
      <c r="O2885" s="11">
        <f ca="1">(K2885-G2885)*'Meta-analysis (Retention)'!$B$4</f>
        <v>0</v>
      </c>
      <c r="Q2885" s="11">
        <f ca="1">(L2885-H2885)*'Meta-analysis (Retention)'!$B$4</f>
        <v>0</v>
      </c>
    </row>
    <row r="2886" spans="1:17">
      <c r="A2886" s="11">
        <v>0.88200000000000001</v>
      </c>
      <c r="B2886" s="11" cm="1">
        <f t="array" aca="1" ref="B2886" ca="1">INDEX(
    INDIRECT("'Bootstrap Sampling (Retention)'!$A$4:$A$4004"),
    RANDBETWEEN(
        MATCH('Meta-analysis (Retention)'!$B$5, INDIRECT("'Bootstrap Sampling (Retention)'!$A$4:$A$4004"), 1),
        MATCH('Meta-analysis (Retention)'!$B$6, INDIRECT("'Bootstrap Sampling (Retention)'!$A$4:$A$4004"), 1)
    ),
    1
)</f>
        <v>0</v>
      </c>
      <c r="C2886" s="11">
        <f t="shared" ca="1" si="322"/>
        <v>1</v>
      </c>
      <c r="F2886" s="11">
        <f t="shared" ca="1" si="326"/>
        <v>0.5</v>
      </c>
      <c r="G2886" s="11">
        <f t="shared" ca="1" si="327"/>
        <v>0.8</v>
      </c>
      <c r="H2886" s="11">
        <f t="shared" ca="1" si="328"/>
        <v>0.55000000000000004</v>
      </c>
      <c r="J2886" s="11">
        <f t="shared" ca="1" si="323"/>
        <v>0.5</v>
      </c>
      <c r="K2886" s="11">
        <f t="shared" ca="1" si="324"/>
        <v>0.8</v>
      </c>
      <c r="L2886" s="11">
        <f t="shared" ca="1" si="325"/>
        <v>0.55000000000000004</v>
      </c>
      <c r="M2886" s="11">
        <f ca="1">(J2886-F2886)*'Meta-analysis (Retention)'!$B$4</f>
        <v>0</v>
      </c>
      <c r="O2886" s="11">
        <f ca="1">(K2886-G2886)*'Meta-analysis (Retention)'!$B$4</f>
        <v>0</v>
      </c>
      <c r="Q2886" s="11">
        <f ca="1">(L2886-H2886)*'Meta-analysis (Retention)'!$B$4</f>
        <v>0</v>
      </c>
    </row>
    <row r="2887" spans="1:17">
      <c r="A2887" s="11">
        <v>0.88300000000000001</v>
      </c>
      <c r="B2887" s="11" cm="1">
        <f t="array" aca="1" ref="B2887" ca="1">INDEX(
    INDIRECT("'Bootstrap Sampling (Retention)'!$A$4:$A$4004"),
    RANDBETWEEN(
        MATCH('Meta-analysis (Retention)'!$B$5, INDIRECT("'Bootstrap Sampling (Retention)'!$A$4:$A$4004"), 1),
        MATCH('Meta-analysis (Retention)'!$B$6, INDIRECT("'Bootstrap Sampling (Retention)'!$A$4:$A$4004"), 1)
    ),
    1
)</f>
        <v>0</v>
      </c>
      <c r="C2887" s="11">
        <f t="shared" ca="1" si="322"/>
        <v>1</v>
      </c>
      <c r="F2887" s="11">
        <f t="shared" ca="1" si="326"/>
        <v>0.5</v>
      </c>
      <c r="G2887" s="11">
        <f t="shared" ca="1" si="327"/>
        <v>0.8</v>
      </c>
      <c r="H2887" s="11">
        <f t="shared" ca="1" si="328"/>
        <v>0.72</v>
      </c>
      <c r="J2887" s="11">
        <f t="shared" ca="1" si="323"/>
        <v>0.5</v>
      </c>
      <c r="K2887" s="11">
        <f t="shared" ca="1" si="324"/>
        <v>0.8</v>
      </c>
      <c r="L2887" s="11">
        <f t="shared" ca="1" si="325"/>
        <v>0.72</v>
      </c>
      <c r="M2887" s="11">
        <f ca="1">(J2887-F2887)*'Meta-analysis (Retention)'!$B$4</f>
        <v>0</v>
      </c>
      <c r="O2887" s="11">
        <f ca="1">(K2887-G2887)*'Meta-analysis (Retention)'!$B$4</f>
        <v>0</v>
      </c>
      <c r="Q2887" s="11">
        <f ca="1">(L2887-H2887)*'Meta-analysis (Retention)'!$B$4</f>
        <v>0</v>
      </c>
    </row>
    <row r="2888" spans="1:17">
      <c r="A2888" s="11">
        <v>0.88400000000000001</v>
      </c>
      <c r="B2888" s="11" cm="1">
        <f t="array" aca="1" ref="B2888" ca="1">INDEX(
    INDIRECT("'Bootstrap Sampling (Retention)'!$A$4:$A$4004"),
    RANDBETWEEN(
        MATCH('Meta-analysis (Retention)'!$B$5, INDIRECT("'Bootstrap Sampling (Retention)'!$A$4:$A$4004"), 1),
        MATCH('Meta-analysis (Retention)'!$B$6, INDIRECT("'Bootstrap Sampling (Retention)'!$A$4:$A$4004"), 1)
    ),
    1
)</f>
        <v>0</v>
      </c>
      <c r="C2888" s="11">
        <f t="shared" ca="1" si="322"/>
        <v>1</v>
      </c>
      <c r="F2888" s="11">
        <f t="shared" ca="1" si="326"/>
        <v>0.5</v>
      </c>
      <c r="G2888" s="11">
        <f t="shared" ca="1" si="327"/>
        <v>0.8</v>
      </c>
      <c r="H2888" s="11">
        <f t="shared" ca="1" si="328"/>
        <v>0.78</v>
      </c>
      <c r="J2888" s="11">
        <f t="shared" ca="1" si="323"/>
        <v>0.5</v>
      </c>
      <c r="K2888" s="11">
        <f t="shared" ca="1" si="324"/>
        <v>0.8</v>
      </c>
      <c r="L2888" s="11">
        <f t="shared" ca="1" si="325"/>
        <v>0.78</v>
      </c>
      <c r="M2888" s="11">
        <f ca="1">(J2888-F2888)*'Meta-analysis (Retention)'!$B$4</f>
        <v>0</v>
      </c>
      <c r="O2888" s="11">
        <f ca="1">(K2888-G2888)*'Meta-analysis (Retention)'!$B$4</f>
        <v>0</v>
      </c>
      <c r="Q2888" s="11">
        <f ca="1">(L2888-H2888)*'Meta-analysis (Retention)'!$B$4</f>
        <v>0</v>
      </c>
    </row>
    <row r="2889" spans="1:17">
      <c r="A2889" s="11">
        <v>0.88500000000000001</v>
      </c>
      <c r="B2889" s="11" cm="1">
        <f t="array" aca="1" ref="B2889" ca="1">INDEX(
    INDIRECT("'Bootstrap Sampling (Retention)'!$A$4:$A$4004"),
    RANDBETWEEN(
        MATCH('Meta-analysis (Retention)'!$B$5, INDIRECT("'Bootstrap Sampling (Retention)'!$A$4:$A$4004"), 1),
        MATCH('Meta-analysis (Retention)'!$B$6, INDIRECT("'Bootstrap Sampling (Retention)'!$A$4:$A$4004"), 1)
    ),
    1
)</f>
        <v>0</v>
      </c>
      <c r="C2889" s="11">
        <f t="shared" ca="1" si="322"/>
        <v>1</v>
      </c>
      <c r="F2889" s="11">
        <f t="shared" ca="1" si="326"/>
        <v>0.5</v>
      </c>
      <c r="G2889" s="11">
        <f t="shared" ca="1" si="327"/>
        <v>0.8</v>
      </c>
      <c r="H2889" s="11">
        <f t="shared" ca="1" si="328"/>
        <v>0.72</v>
      </c>
      <c r="J2889" s="11">
        <f t="shared" ca="1" si="323"/>
        <v>0.5</v>
      </c>
      <c r="K2889" s="11">
        <f t="shared" ca="1" si="324"/>
        <v>0.8</v>
      </c>
      <c r="L2889" s="11">
        <f t="shared" ca="1" si="325"/>
        <v>0.72</v>
      </c>
      <c r="M2889" s="11">
        <f ca="1">(J2889-F2889)*'Meta-analysis (Retention)'!$B$4</f>
        <v>0</v>
      </c>
      <c r="O2889" s="11">
        <f ca="1">(K2889-G2889)*'Meta-analysis (Retention)'!$B$4</f>
        <v>0</v>
      </c>
      <c r="Q2889" s="11">
        <f ca="1">(L2889-H2889)*'Meta-analysis (Retention)'!$B$4</f>
        <v>0</v>
      </c>
    </row>
    <row r="2890" spans="1:17">
      <c r="A2890" s="11">
        <v>0.88600000000000001</v>
      </c>
      <c r="B2890" s="11" cm="1">
        <f t="array" aca="1" ref="B2890" ca="1">INDEX(
    INDIRECT("'Bootstrap Sampling (Retention)'!$A$4:$A$4004"),
    RANDBETWEEN(
        MATCH('Meta-analysis (Retention)'!$B$5, INDIRECT("'Bootstrap Sampling (Retention)'!$A$4:$A$4004"), 1),
        MATCH('Meta-analysis (Retention)'!$B$6, INDIRECT("'Bootstrap Sampling (Retention)'!$A$4:$A$4004"), 1)
    ),
    1
)</f>
        <v>0</v>
      </c>
      <c r="C2890" s="11">
        <f t="shared" ca="1" si="322"/>
        <v>1</v>
      </c>
      <c r="F2890" s="11">
        <f t="shared" ca="1" si="326"/>
        <v>0.5</v>
      </c>
      <c r="G2890" s="11">
        <f t="shared" ca="1" si="327"/>
        <v>0.8</v>
      </c>
      <c r="H2890" s="11">
        <f t="shared" ca="1" si="328"/>
        <v>0.57999999999999996</v>
      </c>
      <c r="J2890" s="11">
        <f t="shared" ca="1" si="323"/>
        <v>0.5</v>
      </c>
      <c r="K2890" s="11">
        <f t="shared" ca="1" si="324"/>
        <v>0.8</v>
      </c>
      <c r="L2890" s="11">
        <f t="shared" ca="1" si="325"/>
        <v>0.57999999999999996</v>
      </c>
      <c r="M2890" s="11">
        <f ca="1">(J2890-F2890)*'Meta-analysis (Retention)'!$B$4</f>
        <v>0</v>
      </c>
      <c r="O2890" s="11">
        <f ca="1">(K2890-G2890)*'Meta-analysis (Retention)'!$B$4</f>
        <v>0</v>
      </c>
      <c r="Q2890" s="11">
        <f ca="1">(L2890-H2890)*'Meta-analysis (Retention)'!$B$4</f>
        <v>0</v>
      </c>
    </row>
    <row r="2891" spans="1:17">
      <c r="A2891" s="11">
        <v>0.88700000000000001</v>
      </c>
      <c r="B2891" s="11" cm="1">
        <f t="array" aca="1" ref="B2891" ca="1">INDEX(
    INDIRECT("'Bootstrap Sampling (Retention)'!$A$4:$A$4004"),
    RANDBETWEEN(
        MATCH('Meta-analysis (Retention)'!$B$5, INDIRECT("'Bootstrap Sampling (Retention)'!$A$4:$A$4004"), 1),
        MATCH('Meta-analysis (Retention)'!$B$6, INDIRECT("'Bootstrap Sampling (Retention)'!$A$4:$A$4004"), 1)
    ),
    1
)</f>
        <v>0</v>
      </c>
      <c r="C2891" s="11">
        <f t="shared" ca="1" si="322"/>
        <v>1</v>
      </c>
      <c r="F2891" s="11">
        <f t="shared" ca="1" si="326"/>
        <v>0.5</v>
      </c>
      <c r="G2891" s="11">
        <f t="shared" ca="1" si="327"/>
        <v>0.8</v>
      </c>
      <c r="H2891" s="11">
        <f t="shared" ca="1" si="328"/>
        <v>0.71</v>
      </c>
      <c r="J2891" s="11">
        <f t="shared" ca="1" si="323"/>
        <v>0.5</v>
      </c>
      <c r="K2891" s="11">
        <f t="shared" ca="1" si="324"/>
        <v>0.8</v>
      </c>
      <c r="L2891" s="11">
        <f t="shared" ca="1" si="325"/>
        <v>0.71</v>
      </c>
      <c r="M2891" s="11">
        <f ca="1">(J2891-F2891)*'Meta-analysis (Retention)'!$B$4</f>
        <v>0</v>
      </c>
      <c r="O2891" s="11">
        <f ca="1">(K2891-G2891)*'Meta-analysis (Retention)'!$B$4</f>
        <v>0</v>
      </c>
      <c r="Q2891" s="11">
        <f ca="1">(L2891-H2891)*'Meta-analysis (Retention)'!$B$4</f>
        <v>0</v>
      </c>
    </row>
    <row r="2892" spans="1:17">
      <c r="A2892" s="11">
        <v>0.88800000000000001</v>
      </c>
      <c r="B2892" s="11" cm="1">
        <f t="array" aca="1" ref="B2892" ca="1">INDEX(
    INDIRECT("'Bootstrap Sampling (Retention)'!$A$4:$A$4004"),
    RANDBETWEEN(
        MATCH('Meta-analysis (Retention)'!$B$5, INDIRECT("'Bootstrap Sampling (Retention)'!$A$4:$A$4004"), 1),
        MATCH('Meta-analysis (Retention)'!$B$6, INDIRECT("'Bootstrap Sampling (Retention)'!$A$4:$A$4004"), 1)
    ),
    1
)</f>
        <v>0</v>
      </c>
      <c r="C2892" s="11">
        <f t="shared" ca="1" si="322"/>
        <v>1</v>
      </c>
      <c r="F2892" s="11">
        <f t="shared" ca="1" si="326"/>
        <v>0.5</v>
      </c>
      <c r="G2892" s="11">
        <f t="shared" ca="1" si="327"/>
        <v>0.8</v>
      </c>
      <c r="H2892" s="11">
        <f t="shared" ca="1" si="328"/>
        <v>0.69</v>
      </c>
      <c r="J2892" s="11">
        <f t="shared" ca="1" si="323"/>
        <v>0.5</v>
      </c>
      <c r="K2892" s="11">
        <f t="shared" ca="1" si="324"/>
        <v>0.8</v>
      </c>
      <c r="L2892" s="11">
        <f t="shared" ca="1" si="325"/>
        <v>0.69</v>
      </c>
      <c r="M2892" s="11">
        <f ca="1">(J2892-F2892)*'Meta-analysis (Retention)'!$B$4</f>
        <v>0</v>
      </c>
      <c r="O2892" s="11">
        <f ca="1">(K2892-G2892)*'Meta-analysis (Retention)'!$B$4</f>
        <v>0</v>
      </c>
      <c r="Q2892" s="11">
        <f ca="1">(L2892-H2892)*'Meta-analysis (Retention)'!$B$4</f>
        <v>0</v>
      </c>
    </row>
    <row r="2893" spans="1:17">
      <c r="A2893" s="11">
        <v>0.88900000000000001</v>
      </c>
      <c r="B2893" s="11" cm="1">
        <f t="array" aca="1" ref="B2893" ca="1">INDEX(
    INDIRECT("'Bootstrap Sampling (Retention)'!$A$4:$A$4004"),
    RANDBETWEEN(
        MATCH('Meta-analysis (Retention)'!$B$5, INDIRECT("'Bootstrap Sampling (Retention)'!$A$4:$A$4004"), 1),
        MATCH('Meta-analysis (Retention)'!$B$6, INDIRECT("'Bootstrap Sampling (Retention)'!$A$4:$A$4004"), 1)
    ),
    1
)</f>
        <v>0</v>
      </c>
      <c r="C2893" s="11">
        <f t="shared" ca="1" si="322"/>
        <v>1</v>
      </c>
      <c r="F2893" s="11">
        <f t="shared" ca="1" si="326"/>
        <v>0.5</v>
      </c>
      <c r="G2893" s="11">
        <f t="shared" ca="1" si="327"/>
        <v>0.8</v>
      </c>
      <c r="H2893" s="11">
        <f t="shared" ca="1" si="328"/>
        <v>0.69</v>
      </c>
      <c r="J2893" s="11">
        <f t="shared" ca="1" si="323"/>
        <v>0.5</v>
      </c>
      <c r="K2893" s="11">
        <f t="shared" ca="1" si="324"/>
        <v>0.8</v>
      </c>
      <c r="L2893" s="11">
        <f t="shared" ca="1" si="325"/>
        <v>0.69</v>
      </c>
      <c r="M2893" s="11">
        <f ca="1">(J2893-F2893)*'Meta-analysis (Retention)'!$B$4</f>
        <v>0</v>
      </c>
      <c r="O2893" s="11">
        <f ca="1">(K2893-G2893)*'Meta-analysis (Retention)'!$B$4</f>
        <v>0</v>
      </c>
      <c r="Q2893" s="11">
        <f ca="1">(L2893-H2893)*'Meta-analysis (Retention)'!$B$4</f>
        <v>0</v>
      </c>
    </row>
    <row r="2894" spans="1:17">
      <c r="A2894" s="11">
        <v>0.89</v>
      </c>
      <c r="B2894" s="11" cm="1">
        <f t="array" aca="1" ref="B2894" ca="1">INDEX(
    INDIRECT("'Bootstrap Sampling (Retention)'!$A$4:$A$4004"),
    RANDBETWEEN(
        MATCH('Meta-analysis (Retention)'!$B$5, INDIRECT("'Bootstrap Sampling (Retention)'!$A$4:$A$4004"), 1),
        MATCH('Meta-analysis (Retention)'!$B$6, INDIRECT("'Bootstrap Sampling (Retention)'!$A$4:$A$4004"), 1)
    ),
    1
)</f>
        <v>0</v>
      </c>
      <c r="C2894" s="11">
        <f t="shared" ref="C2894:C2957" ca="1" si="329">AVERAGE(B2894:B2894)+1</f>
        <v>1</v>
      </c>
      <c r="F2894" s="11">
        <f t="shared" ca="1" si="326"/>
        <v>0.5</v>
      </c>
      <c r="G2894" s="11">
        <f t="shared" ca="1" si="327"/>
        <v>0.8</v>
      </c>
      <c r="H2894" s="11">
        <f t="shared" ca="1" si="328"/>
        <v>0.57999999999999996</v>
      </c>
      <c r="J2894" s="11">
        <f t="shared" ca="1" si="323"/>
        <v>0.5</v>
      </c>
      <c r="K2894" s="11">
        <f t="shared" ca="1" si="324"/>
        <v>0.8</v>
      </c>
      <c r="L2894" s="11">
        <f t="shared" ca="1" si="325"/>
        <v>0.57999999999999996</v>
      </c>
      <c r="M2894" s="11">
        <f ca="1">(J2894-F2894)*'Meta-analysis (Retention)'!$B$4</f>
        <v>0</v>
      </c>
      <c r="O2894" s="11">
        <f ca="1">(K2894-G2894)*'Meta-analysis (Retention)'!$B$4</f>
        <v>0</v>
      </c>
      <c r="Q2894" s="11">
        <f ca="1">(L2894-H2894)*'Meta-analysis (Retention)'!$B$4</f>
        <v>0</v>
      </c>
    </row>
    <row r="2895" spans="1:17">
      <c r="A2895" s="11">
        <v>0.89100000000000001</v>
      </c>
      <c r="B2895" s="11" cm="1">
        <f t="array" aca="1" ref="B2895" ca="1">INDEX(
    INDIRECT("'Bootstrap Sampling (Retention)'!$A$4:$A$4004"),
    RANDBETWEEN(
        MATCH('Meta-analysis (Retention)'!$B$5, INDIRECT("'Bootstrap Sampling (Retention)'!$A$4:$A$4004"), 1),
        MATCH('Meta-analysis (Retention)'!$B$6, INDIRECT("'Bootstrap Sampling (Retention)'!$A$4:$A$4004"), 1)
    ),
    1
)</f>
        <v>0</v>
      </c>
      <c r="C2895" s="11">
        <f t="shared" ca="1" si="329"/>
        <v>1</v>
      </c>
      <c r="F2895" s="11">
        <f t="shared" ca="1" si="326"/>
        <v>0.5</v>
      </c>
      <c r="G2895" s="11">
        <f t="shared" ca="1" si="327"/>
        <v>0.8</v>
      </c>
      <c r="H2895" s="11">
        <f t="shared" ca="1" si="328"/>
        <v>0.53</v>
      </c>
      <c r="J2895" s="11">
        <f t="shared" ca="1" si="323"/>
        <v>0.5</v>
      </c>
      <c r="K2895" s="11">
        <f t="shared" ca="1" si="324"/>
        <v>0.8</v>
      </c>
      <c r="L2895" s="11">
        <f t="shared" ca="1" si="325"/>
        <v>0.53</v>
      </c>
      <c r="M2895" s="11">
        <f ca="1">(J2895-F2895)*'Meta-analysis (Retention)'!$B$4</f>
        <v>0</v>
      </c>
      <c r="O2895" s="11">
        <f ca="1">(K2895-G2895)*'Meta-analysis (Retention)'!$B$4</f>
        <v>0</v>
      </c>
      <c r="Q2895" s="11">
        <f ca="1">(L2895-H2895)*'Meta-analysis (Retention)'!$B$4</f>
        <v>0</v>
      </c>
    </row>
    <row r="2896" spans="1:17">
      <c r="A2896" s="11">
        <v>0.89200000000000002</v>
      </c>
      <c r="B2896" s="11" cm="1">
        <f t="array" aca="1" ref="B2896" ca="1">INDEX(
    INDIRECT("'Bootstrap Sampling (Retention)'!$A$4:$A$4004"),
    RANDBETWEEN(
        MATCH('Meta-analysis (Retention)'!$B$5, INDIRECT("'Bootstrap Sampling (Retention)'!$A$4:$A$4004"), 1),
        MATCH('Meta-analysis (Retention)'!$B$6, INDIRECT("'Bootstrap Sampling (Retention)'!$A$4:$A$4004"), 1)
    ),
    1
)</f>
        <v>0</v>
      </c>
      <c r="C2896" s="11">
        <f t="shared" ca="1" si="329"/>
        <v>1</v>
      </c>
      <c r="F2896" s="11">
        <f t="shared" ca="1" si="326"/>
        <v>0.5</v>
      </c>
      <c r="G2896" s="11">
        <f t="shared" ca="1" si="327"/>
        <v>0.8</v>
      </c>
      <c r="H2896" s="11">
        <f t="shared" ca="1" si="328"/>
        <v>0.62</v>
      </c>
      <c r="J2896" s="11">
        <f t="shared" ca="1" si="323"/>
        <v>0.5</v>
      </c>
      <c r="K2896" s="11">
        <f t="shared" ca="1" si="324"/>
        <v>0.8</v>
      </c>
      <c r="L2896" s="11">
        <f t="shared" ca="1" si="325"/>
        <v>0.62</v>
      </c>
      <c r="M2896" s="11">
        <f ca="1">(J2896-F2896)*'Meta-analysis (Retention)'!$B$4</f>
        <v>0</v>
      </c>
      <c r="O2896" s="11">
        <f ca="1">(K2896-G2896)*'Meta-analysis (Retention)'!$B$4</f>
        <v>0</v>
      </c>
      <c r="Q2896" s="11">
        <f ca="1">(L2896-H2896)*'Meta-analysis (Retention)'!$B$4</f>
        <v>0</v>
      </c>
    </row>
    <row r="2897" spans="1:17">
      <c r="A2897" s="11">
        <v>0.89300000000000002</v>
      </c>
      <c r="B2897" s="11" cm="1">
        <f t="array" aca="1" ref="B2897" ca="1">INDEX(
    INDIRECT("'Bootstrap Sampling (Retention)'!$A$4:$A$4004"),
    RANDBETWEEN(
        MATCH('Meta-analysis (Retention)'!$B$5, INDIRECT("'Bootstrap Sampling (Retention)'!$A$4:$A$4004"), 1),
        MATCH('Meta-analysis (Retention)'!$B$6, INDIRECT("'Bootstrap Sampling (Retention)'!$A$4:$A$4004"), 1)
    ),
    1
)</f>
        <v>0</v>
      </c>
      <c r="C2897" s="11">
        <f t="shared" ca="1" si="329"/>
        <v>1</v>
      </c>
      <c r="F2897" s="11">
        <f t="shared" ca="1" si="326"/>
        <v>0.5</v>
      </c>
      <c r="G2897" s="11">
        <f t="shared" ca="1" si="327"/>
        <v>0.8</v>
      </c>
      <c r="H2897" s="11">
        <f t="shared" ca="1" si="328"/>
        <v>0.57999999999999996</v>
      </c>
      <c r="J2897" s="11">
        <f t="shared" ca="1" si="323"/>
        <v>0.5</v>
      </c>
      <c r="K2897" s="11">
        <f t="shared" ca="1" si="324"/>
        <v>0.8</v>
      </c>
      <c r="L2897" s="11">
        <f t="shared" ca="1" si="325"/>
        <v>0.57999999999999996</v>
      </c>
      <c r="M2897" s="11">
        <f ca="1">(J2897-F2897)*'Meta-analysis (Retention)'!$B$4</f>
        <v>0</v>
      </c>
      <c r="O2897" s="11">
        <f ca="1">(K2897-G2897)*'Meta-analysis (Retention)'!$B$4</f>
        <v>0</v>
      </c>
      <c r="Q2897" s="11">
        <f ca="1">(L2897-H2897)*'Meta-analysis (Retention)'!$B$4</f>
        <v>0</v>
      </c>
    </row>
    <row r="2898" spans="1:17">
      <c r="A2898" s="11">
        <v>0.89400000000000002</v>
      </c>
      <c r="B2898" s="11" cm="1">
        <f t="array" aca="1" ref="B2898" ca="1">INDEX(
    INDIRECT("'Bootstrap Sampling (Retention)'!$A$4:$A$4004"),
    RANDBETWEEN(
        MATCH('Meta-analysis (Retention)'!$B$5, INDIRECT("'Bootstrap Sampling (Retention)'!$A$4:$A$4004"), 1),
        MATCH('Meta-analysis (Retention)'!$B$6, INDIRECT("'Bootstrap Sampling (Retention)'!$A$4:$A$4004"), 1)
    ),
    1
)</f>
        <v>0</v>
      </c>
      <c r="C2898" s="11">
        <f t="shared" ca="1" si="329"/>
        <v>1</v>
      </c>
      <c r="F2898" s="11">
        <f t="shared" ca="1" si="326"/>
        <v>0.5</v>
      </c>
      <c r="G2898" s="11">
        <f t="shared" ca="1" si="327"/>
        <v>0.8</v>
      </c>
      <c r="H2898" s="11">
        <f t="shared" ca="1" si="328"/>
        <v>0.56999999999999995</v>
      </c>
      <c r="J2898" s="11">
        <f t="shared" ca="1" si="323"/>
        <v>0.5</v>
      </c>
      <c r="K2898" s="11">
        <f t="shared" ca="1" si="324"/>
        <v>0.8</v>
      </c>
      <c r="L2898" s="11">
        <f t="shared" ca="1" si="325"/>
        <v>0.56999999999999995</v>
      </c>
      <c r="M2898" s="11">
        <f ca="1">(J2898-F2898)*'Meta-analysis (Retention)'!$B$4</f>
        <v>0</v>
      </c>
      <c r="O2898" s="11">
        <f ca="1">(K2898-G2898)*'Meta-analysis (Retention)'!$B$4</f>
        <v>0</v>
      </c>
      <c r="Q2898" s="11">
        <f ca="1">(L2898-H2898)*'Meta-analysis (Retention)'!$B$4</f>
        <v>0</v>
      </c>
    </row>
    <row r="2899" spans="1:17">
      <c r="A2899" s="11">
        <v>0.89500000000000002</v>
      </c>
      <c r="B2899" s="11" cm="1">
        <f t="array" aca="1" ref="B2899" ca="1">INDEX(
    INDIRECT("'Bootstrap Sampling (Retention)'!$A$4:$A$4004"),
    RANDBETWEEN(
        MATCH('Meta-analysis (Retention)'!$B$5, INDIRECT("'Bootstrap Sampling (Retention)'!$A$4:$A$4004"), 1),
        MATCH('Meta-analysis (Retention)'!$B$6, INDIRECT("'Bootstrap Sampling (Retention)'!$A$4:$A$4004"), 1)
    ),
    1
)</f>
        <v>0</v>
      </c>
      <c r="C2899" s="11">
        <f t="shared" ca="1" si="329"/>
        <v>1</v>
      </c>
      <c r="F2899" s="11">
        <f t="shared" ca="1" si="326"/>
        <v>0.5</v>
      </c>
      <c r="G2899" s="11">
        <f t="shared" ca="1" si="327"/>
        <v>0.8</v>
      </c>
      <c r="H2899" s="11">
        <f t="shared" ca="1" si="328"/>
        <v>0.53</v>
      </c>
      <c r="J2899" s="11">
        <f t="shared" ca="1" si="323"/>
        <v>0.5</v>
      </c>
      <c r="K2899" s="11">
        <f t="shared" ca="1" si="324"/>
        <v>0.8</v>
      </c>
      <c r="L2899" s="11">
        <f t="shared" ca="1" si="325"/>
        <v>0.53</v>
      </c>
      <c r="M2899" s="11">
        <f ca="1">(J2899-F2899)*'Meta-analysis (Retention)'!$B$4</f>
        <v>0</v>
      </c>
      <c r="O2899" s="11">
        <f ca="1">(K2899-G2899)*'Meta-analysis (Retention)'!$B$4</f>
        <v>0</v>
      </c>
      <c r="Q2899" s="11">
        <f ca="1">(L2899-H2899)*'Meta-analysis (Retention)'!$B$4</f>
        <v>0</v>
      </c>
    </row>
    <row r="2900" spans="1:17">
      <c r="A2900" s="11">
        <v>0.89600000000000002</v>
      </c>
      <c r="B2900" s="11" cm="1">
        <f t="array" aca="1" ref="B2900" ca="1">INDEX(
    INDIRECT("'Bootstrap Sampling (Retention)'!$A$4:$A$4004"),
    RANDBETWEEN(
        MATCH('Meta-analysis (Retention)'!$B$5, INDIRECT("'Bootstrap Sampling (Retention)'!$A$4:$A$4004"), 1),
        MATCH('Meta-analysis (Retention)'!$B$6, INDIRECT("'Bootstrap Sampling (Retention)'!$A$4:$A$4004"), 1)
    ),
    1
)</f>
        <v>0</v>
      </c>
      <c r="C2900" s="11">
        <f t="shared" ca="1" si="329"/>
        <v>1</v>
      </c>
      <c r="F2900" s="11">
        <f t="shared" ca="1" si="326"/>
        <v>0.5</v>
      </c>
      <c r="G2900" s="11">
        <f t="shared" ca="1" si="327"/>
        <v>0.8</v>
      </c>
      <c r="H2900" s="11">
        <f t="shared" ca="1" si="328"/>
        <v>0.76</v>
      </c>
      <c r="J2900" s="11">
        <f t="shared" ca="1" si="323"/>
        <v>0.5</v>
      </c>
      <c r="K2900" s="11">
        <f t="shared" ca="1" si="324"/>
        <v>0.8</v>
      </c>
      <c r="L2900" s="11">
        <f t="shared" ca="1" si="325"/>
        <v>0.76</v>
      </c>
      <c r="M2900" s="11">
        <f ca="1">(J2900-F2900)*'Meta-analysis (Retention)'!$B$4</f>
        <v>0</v>
      </c>
      <c r="O2900" s="11">
        <f ca="1">(K2900-G2900)*'Meta-analysis (Retention)'!$B$4</f>
        <v>0</v>
      </c>
      <c r="Q2900" s="11">
        <f ca="1">(L2900-H2900)*'Meta-analysis (Retention)'!$B$4</f>
        <v>0</v>
      </c>
    </row>
    <row r="2901" spans="1:17">
      <c r="A2901" s="11">
        <v>0.89700000000000002</v>
      </c>
      <c r="B2901" s="11" cm="1">
        <f t="array" aca="1" ref="B2901" ca="1">INDEX(
    INDIRECT("'Bootstrap Sampling (Retention)'!$A$4:$A$4004"),
    RANDBETWEEN(
        MATCH('Meta-analysis (Retention)'!$B$5, INDIRECT("'Bootstrap Sampling (Retention)'!$A$4:$A$4004"), 1),
        MATCH('Meta-analysis (Retention)'!$B$6, INDIRECT("'Bootstrap Sampling (Retention)'!$A$4:$A$4004"), 1)
    ),
    1
)</f>
        <v>0</v>
      </c>
      <c r="C2901" s="11">
        <f t="shared" ca="1" si="329"/>
        <v>1</v>
      </c>
      <c r="F2901" s="11">
        <f t="shared" ca="1" si="326"/>
        <v>0.5</v>
      </c>
      <c r="G2901" s="11">
        <f t="shared" ca="1" si="327"/>
        <v>0.8</v>
      </c>
      <c r="H2901" s="11">
        <f t="shared" ca="1" si="328"/>
        <v>0.69</v>
      </c>
      <c r="J2901" s="11">
        <f t="shared" ca="1" si="323"/>
        <v>0.5</v>
      </c>
      <c r="K2901" s="11">
        <f t="shared" ca="1" si="324"/>
        <v>0.8</v>
      </c>
      <c r="L2901" s="11">
        <f t="shared" ca="1" si="325"/>
        <v>0.69</v>
      </c>
      <c r="M2901" s="11">
        <f ca="1">(J2901-F2901)*'Meta-analysis (Retention)'!$B$4</f>
        <v>0</v>
      </c>
      <c r="O2901" s="11">
        <f ca="1">(K2901-G2901)*'Meta-analysis (Retention)'!$B$4</f>
        <v>0</v>
      </c>
      <c r="Q2901" s="11">
        <f ca="1">(L2901-H2901)*'Meta-analysis (Retention)'!$B$4</f>
        <v>0</v>
      </c>
    </row>
    <row r="2902" spans="1:17">
      <c r="A2902" s="11">
        <v>0.89800000000000002</v>
      </c>
      <c r="B2902" s="11" cm="1">
        <f t="array" aca="1" ref="B2902" ca="1">INDEX(
    INDIRECT("'Bootstrap Sampling (Retention)'!$A$4:$A$4004"),
    RANDBETWEEN(
        MATCH('Meta-analysis (Retention)'!$B$5, INDIRECT("'Bootstrap Sampling (Retention)'!$A$4:$A$4004"), 1),
        MATCH('Meta-analysis (Retention)'!$B$6, INDIRECT("'Bootstrap Sampling (Retention)'!$A$4:$A$4004"), 1)
    ),
    1
)</f>
        <v>0</v>
      </c>
      <c r="C2902" s="11">
        <f t="shared" ca="1" si="329"/>
        <v>1</v>
      </c>
      <c r="F2902" s="11">
        <f t="shared" ca="1" si="326"/>
        <v>0.5</v>
      </c>
      <c r="G2902" s="11">
        <f t="shared" ca="1" si="327"/>
        <v>0.8</v>
      </c>
      <c r="H2902" s="11">
        <f t="shared" ca="1" si="328"/>
        <v>0.73</v>
      </c>
      <c r="J2902" s="11">
        <f t="shared" ca="1" si="323"/>
        <v>0.5</v>
      </c>
      <c r="K2902" s="11">
        <f t="shared" ca="1" si="324"/>
        <v>0.8</v>
      </c>
      <c r="L2902" s="11">
        <f t="shared" ca="1" si="325"/>
        <v>0.73</v>
      </c>
      <c r="M2902" s="11">
        <f ca="1">(J2902-F2902)*'Meta-analysis (Retention)'!$B$4</f>
        <v>0</v>
      </c>
      <c r="O2902" s="11">
        <f ca="1">(K2902-G2902)*'Meta-analysis (Retention)'!$B$4</f>
        <v>0</v>
      </c>
      <c r="Q2902" s="11">
        <f ca="1">(L2902-H2902)*'Meta-analysis (Retention)'!$B$4</f>
        <v>0</v>
      </c>
    </row>
    <row r="2903" spans="1:17">
      <c r="A2903" s="11">
        <v>0.89900000000000002</v>
      </c>
      <c r="B2903" s="11" cm="1">
        <f t="array" aca="1" ref="B2903" ca="1">INDEX(
    INDIRECT("'Bootstrap Sampling (Retention)'!$A$4:$A$4004"),
    RANDBETWEEN(
        MATCH('Meta-analysis (Retention)'!$B$5, INDIRECT("'Bootstrap Sampling (Retention)'!$A$4:$A$4004"), 1),
        MATCH('Meta-analysis (Retention)'!$B$6, INDIRECT("'Bootstrap Sampling (Retention)'!$A$4:$A$4004"), 1)
    ),
    1
)</f>
        <v>0</v>
      </c>
      <c r="C2903" s="11">
        <f t="shared" ca="1" si="329"/>
        <v>1</v>
      </c>
      <c r="F2903" s="11">
        <f t="shared" ca="1" si="326"/>
        <v>0.5</v>
      </c>
      <c r="G2903" s="11">
        <f t="shared" ca="1" si="327"/>
        <v>0.8</v>
      </c>
      <c r="H2903" s="11">
        <f t="shared" ca="1" si="328"/>
        <v>0.53</v>
      </c>
      <c r="J2903" s="11">
        <f t="shared" ca="1" si="323"/>
        <v>0.5</v>
      </c>
      <c r="K2903" s="11">
        <f t="shared" ca="1" si="324"/>
        <v>0.8</v>
      </c>
      <c r="L2903" s="11">
        <f t="shared" ca="1" si="325"/>
        <v>0.53</v>
      </c>
      <c r="M2903" s="11">
        <f ca="1">(J2903-F2903)*'Meta-analysis (Retention)'!$B$4</f>
        <v>0</v>
      </c>
      <c r="O2903" s="11">
        <f ca="1">(K2903-G2903)*'Meta-analysis (Retention)'!$B$4</f>
        <v>0</v>
      </c>
      <c r="Q2903" s="11">
        <f ca="1">(L2903-H2903)*'Meta-analysis (Retention)'!$B$4</f>
        <v>0</v>
      </c>
    </row>
    <row r="2904" spans="1:17">
      <c r="A2904" s="11">
        <v>0.9</v>
      </c>
      <c r="B2904" s="11" cm="1">
        <f t="array" aca="1" ref="B2904" ca="1">INDEX(
    INDIRECT("'Bootstrap Sampling (Retention)'!$A$4:$A$4004"),
    RANDBETWEEN(
        MATCH('Meta-analysis (Retention)'!$B$5, INDIRECT("'Bootstrap Sampling (Retention)'!$A$4:$A$4004"), 1),
        MATCH('Meta-analysis (Retention)'!$B$6, INDIRECT("'Bootstrap Sampling (Retention)'!$A$4:$A$4004"), 1)
    ),
    1
)</f>
        <v>0</v>
      </c>
      <c r="C2904" s="11">
        <f t="shared" ca="1" si="329"/>
        <v>1</v>
      </c>
      <c r="F2904" s="11">
        <f t="shared" ca="1" si="326"/>
        <v>0.5</v>
      </c>
      <c r="G2904" s="11">
        <f t="shared" ca="1" si="327"/>
        <v>0.8</v>
      </c>
      <c r="H2904" s="11">
        <f t="shared" ca="1" si="328"/>
        <v>0.66</v>
      </c>
      <c r="J2904" s="11">
        <f t="shared" ca="1" si="323"/>
        <v>0.5</v>
      </c>
      <c r="K2904" s="11">
        <f t="shared" ca="1" si="324"/>
        <v>0.8</v>
      </c>
      <c r="L2904" s="11">
        <f t="shared" ca="1" si="325"/>
        <v>0.66</v>
      </c>
      <c r="M2904" s="11">
        <f ca="1">(J2904-F2904)*'Meta-analysis (Retention)'!$B$4</f>
        <v>0</v>
      </c>
      <c r="O2904" s="11">
        <f ca="1">(K2904-G2904)*'Meta-analysis (Retention)'!$B$4</f>
        <v>0</v>
      </c>
      <c r="Q2904" s="11">
        <f ca="1">(L2904-H2904)*'Meta-analysis (Retention)'!$B$4</f>
        <v>0</v>
      </c>
    </row>
    <row r="2905" spans="1:17">
      <c r="A2905" s="11">
        <v>0.90100000000000002</v>
      </c>
      <c r="B2905" s="11" cm="1">
        <f t="array" aca="1" ref="B2905" ca="1">INDEX(
    INDIRECT("'Bootstrap Sampling (Retention)'!$A$4:$A$4004"),
    RANDBETWEEN(
        MATCH('Meta-analysis (Retention)'!$B$5, INDIRECT("'Bootstrap Sampling (Retention)'!$A$4:$A$4004"), 1),
        MATCH('Meta-analysis (Retention)'!$B$6, INDIRECT("'Bootstrap Sampling (Retention)'!$A$4:$A$4004"), 1)
    ),
    1
)</f>
        <v>0</v>
      </c>
      <c r="C2905" s="11">
        <f t="shared" ca="1" si="329"/>
        <v>1</v>
      </c>
      <c r="F2905" s="11">
        <f t="shared" ca="1" si="326"/>
        <v>0.5</v>
      </c>
      <c r="G2905" s="11">
        <f t="shared" ca="1" si="327"/>
        <v>0.8</v>
      </c>
      <c r="H2905" s="11">
        <f t="shared" ca="1" si="328"/>
        <v>0.57999999999999996</v>
      </c>
      <c r="J2905" s="11">
        <f t="shared" ca="1" si="323"/>
        <v>0.5</v>
      </c>
      <c r="K2905" s="11">
        <f t="shared" ca="1" si="324"/>
        <v>0.8</v>
      </c>
      <c r="L2905" s="11">
        <f t="shared" ca="1" si="325"/>
        <v>0.57999999999999996</v>
      </c>
      <c r="M2905" s="11">
        <f ca="1">(J2905-F2905)*'Meta-analysis (Retention)'!$B$4</f>
        <v>0</v>
      </c>
      <c r="O2905" s="11">
        <f ca="1">(K2905-G2905)*'Meta-analysis (Retention)'!$B$4</f>
        <v>0</v>
      </c>
      <c r="Q2905" s="11">
        <f ca="1">(L2905-H2905)*'Meta-analysis (Retention)'!$B$4</f>
        <v>0</v>
      </c>
    </row>
    <row r="2906" spans="1:17">
      <c r="A2906" s="11">
        <v>0.90200000000000002</v>
      </c>
      <c r="B2906" s="11" cm="1">
        <f t="array" aca="1" ref="B2906" ca="1">INDEX(
    INDIRECT("'Bootstrap Sampling (Retention)'!$A$4:$A$4004"),
    RANDBETWEEN(
        MATCH('Meta-analysis (Retention)'!$B$5, INDIRECT("'Bootstrap Sampling (Retention)'!$A$4:$A$4004"), 1),
        MATCH('Meta-analysis (Retention)'!$B$6, INDIRECT("'Bootstrap Sampling (Retention)'!$A$4:$A$4004"), 1)
    ),
    1
)</f>
        <v>0</v>
      </c>
      <c r="C2906" s="11">
        <f t="shared" ca="1" si="329"/>
        <v>1</v>
      </c>
      <c r="F2906" s="11">
        <f t="shared" ca="1" si="326"/>
        <v>0.5</v>
      </c>
      <c r="G2906" s="11">
        <f t="shared" ca="1" si="327"/>
        <v>0.8</v>
      </c>
      <c r="H2906" s="11">
        <f t="shared" ca="1" si="328"/>
        <v>0.76</v>
      </c>
      <c r="J2906" s="11">
        <f t="shared" ca="1" si="323"/>
        <v>0.5</v>
      </c>
      <c r="K2906" s="11">
        <f t="shared" ca="1" si="324"/>
        <v>0.8</v>
      </c>
      <c r="L2906" s="11">
        <f t="shared" ca="1" si="325"/>
        <v>0.76</v>
      </c>
      <c r="M2906" s="11">
        <f ca="1">(J2906-F2906)*'Meta-analysis (Retention)'!$B$4</f>
        <v>0</v>
      </c>
      <c r="O2906" s="11">
        <f ca="1">(K2906-G2906)*'Meta-analysis (Retention)'!$B$4</f>
        <v>0</v>
      </c>
      <c r="Q2906" s="11">
        <f ca="1">(L2906-H2906)*'Meta-analysis (Retention)'!$B$4</f>
        <v>0</v>
      </c>
    </row>
    <row r="2907" spans="1:17">
      <c r="A2907" s="11">
        <v>0.90300000000000002</v>
      </c>
      <c r="B2907" s="11" cm="1">
        <f t="array" aca="1" ref="B2907" ca="1">INDEX(
    INDIRECT("'Bootstrap Sampling (Retention)'!$A$4:$A$4004"),
    RANDBETWEEN(
        MATCH('Meta-analysis (Retention)'!$B$5, INDIRECT("'Bootstrap Sampling (Retention)'!$A$4:$A$4004"), 1),
        MATCH('Meta-analysis (Retention)'!$B$6, INDIRECT("'Bootstrap Sampling (Retention)'!$A$4:$A$4004"), 1)
    ),
    1
)</f>
        <v>0</v>
      </c>
      <c r="C2907" s="11">
        <f t="shared" ca="1" si="329"/>
        <v>1</v>
      </c>
      <c r="F2907" s="11">
        <f t="shared" ca="1" si="326"/>
        <v>0.5</v>
      </c>
      <c r="G2907" s="11">
        <f t="shared" ca="1" si="327"/>
        <v>0.8</v>
      </c>
      <c r="H2907" s="11">
        <f t="shared" ca="1" si="328"/>
        <v>0.76</v>
      </c>
      <c r="J2907" s="11">
        <f t="shared" ca="1" si="323"/>
        <v>0.5</v>
      </c>
      <c r="K2907" s="11">
        <f t="shared" ca="1" si="324"/>
        <v>0.8</v>
      </c>
      <c r="L2907" s="11">
        <f t="shared" ca="1" si="325"/>
        <v>0.76</v>
      </c>
      <c r="M2907" s="11">
        <f ca="1">(J2907-F2907)*'Meta-analysis (Retention)'!$B$4</f>
        <v>0</v>
      </c>
      <c r="O2907" s="11">
        <f ca="1">(K2907-G2907)*'Meta-analysis (Retention)'!$B$4</f>
        <v>0</v>
      </c>
      <c r="Q2907" s="11">
        <f ca="1">(L2907-H2907)*'Meta-analysis (Retention)'!$B$4</f>
        <v>0</v>
      </c>
    </row>
    <row r="2908" spans="1:17">
      <c r="A2908" s="11">
        <v>0.90400000000000003</v>
      </c>
      <c r="B2908" s="11" cm="1">
        <f t="array" aca="1" ref="B2908" ca="1">INDEX(
    INDIRECT("'Bootstrap Sampling (Retention)'!$A$4:$A$4004"),
    RANDBETWEEN(
        MATCH('Meta-analysis (Retention)'!$B$5, INDIRECT("'Bootstrap Sampling (Retention)'!$A$4:$A$4004"), 1),
        MATCH('Meta-analysis (Retention)'!$B$6, INDIRECT("'Bootstrap Sampling (Retention)'!$A$4:$A$4004"), 1)
    ),
    1
)</f>
        <v>0</v>
      </c>
      <c r="C2908" s="11">
        <f t="shared" ca="1" si="329"/>
        <v>1</v>
      </c>
      <c r="F2908" s="11">
        <f t="shared" ca="1" si="326"/>
        <v>0.5</v>
      </c>
      <c r="G2908" s="11">
        <f t="shared" ca="1" si="327"/>
        <v>0.8</v>
      </c>
      <c r="H2908" s="11">
        <f t="shared" ca="1" si="328"/>
        <v>0.7</v>
      </c>
      <c r="J2908" s="11">
        <f t="shared" ca="1" si="323"/>
        <v>0.5</v>
      </c>
      <c r="K2908" s="11">
        <f t="shared" ca="1" si="324"/>
        <v>0.8</v>
      </c>
      <c r="L2908" s="11">
        <f t="shared" ca="1" si="325"/>
        <v>0.7</v>
      </c>
      <c r="M2908" s="11">
        <f ca="1">(J2908-F2908)*'Meta-analysis (Retention)'!$B$4</f>
        <v>0</v>
      </c>
      <c r="O2908" s="11">
        <f ca="1">(K2908-G2908)*'Meta-analysis (Retention)'!$B$4</f>
        <v>0</v>
      </c>
      <c r="Q2908" s="11">
        <f ca="1">(L2908-H2908)*'Meta-analysis (Retention)'!$B$4</f>
        <v>0</v>
      </c>
    </row>
    <row r="2909" spans="1:17">
      <c r="A2909" s="11">
        <v>0.90500000000000003</v>
      </c>
      <c r="B2909" s="11" cm="1">
        <f t="array" aca="1" ref="B2909" ca="1">INDEX(
    INDIRECT("'Bootstrap Sampling (Retention)'!$A$4:$A$4004"),
    RANDBETWEEN(
        MATCH('Meta-analysis (Retention)'!$B$5, INDIRECT("'Bootstrap Sampling (Retention)'!$A$4:$A$4004"), 1),
        MATCH('Meta-analysis (Retention)'!$B$6, INDIRECT("'Bootstrap Sampling (Retention)'!$A$4:$A$4004"), 1)
    ),
    1
)</f>
        <v>0</v>
      </c>
      <c r="C2909" s="11">
        <f t="shared" ca="1" si="329"/>
        <v>1</v>
      </c>
      <c r="F2909" s="11">
        <f t="shared" ca="1" si="326"/>
        <v>0.5</v>
      </c>
      <c r="G2909" s="11">
        <f t="shared" ca="1" si="327"/>
        <v>0.8</v>
      </c>
      <c r="H2909" s="11">
        <f t="shared" ca="1" si="328"/>
        <v>0.64</v>
      </c>
      <c r="J2909" s="11">
        <f t="shared" ca="1" si="323"/>
        <v>0.5</v>
      </c>
      <c r="K2909" s="11">
        <f t="shared" ca="1" si="324"/>
        <v>0.8</v>
      </c>
      <c r="L2909" s="11">
        <f t="shared" ca="1" si="325"/>
        <v>0.64</v>
      </c>
      <c r="M2909" s="11">
        <f ca="1">(J2909-F2909)*'Meta-analysis (Retention)'!$B$4</f>
        <v>0</v>
      </c>
      <c r="O2909" s="11">
        <f ca="1">(K2909-G2909)*'Meta-analysis (Retention)'!$B$4</f>
        <v>0</v>
      </c>
      <c r="Q2909" s="11">
        <f ca="1">(L2909-H2909)*'Meta-analysis (Retention)'!$B$4</f>
        <v>0</v>
      </c>
    </row>
    <row r="2910" spans="1:17">
      <c r="A2910" s="11">
        <v>0.90600000000000003</v>
      </c>
      <c r="B2910" s="11" cm="1">
        <f t="array" aca="1" ref="B2910" ca="1">INDEX(
    INDIRECT("'Bootstrap Sampling (Retention)'!$A$4:$A$4004"),
    RANDBETWEEN(
        MATCH('Meta-analysis (Retention)'!$B$5, INDIRECT("'Bootstrap Sampling (Retention)'!$A$4:$A$4004"), 1),
        MATCH('Meta-analysis (Retention)'!$B$6, INDIRECT("'Bootstrap Sampling (Retention)'!$A$4:$A$4004"), 1)
    ),
    1
)</f>
        <v>0</v>
      </c>
      <c r="C2910" s="11">
        <f t="shared" ca="1" si="329"/>
        <v>1</v>
      </c>
      <c r="F2910" s="11">
        <f t="shared" ca="1" si="326"/>
        <v>0.5</v>
      </c>
      <c r="G2910" s="11">
        <f t="shared" ca="1" si="327"/>
        <v>0.8</v>
      </c>
      <c r="H2910" s="11">
        <f t="shared" ca="1" si="328"/>
        <v>0.56999999999999995</v>
      </c>
      <c r="J2910" s="11">
        <f t="shared" ca="1" si="323"/>
        <v>0.5</v>
      </c>
      <c r="K2910" s="11">
        <f t="shared" ca="1" si="324"/>
        <v>0.8</v>
      </c>
      <c r="L2910" s="11">
        <f t="shared" ca="1" si="325"/>
        <v>0.56999999999999995</v>
      </c>
      <c r="M2910" s="11">
        <f ca="1">(J2910-F2910)*'Meta-analysis (Retention)'!$B$4</f>
        <v>0</v>
      </c>
      <c r="O2910" s="11">
        <f ca="1">(K2910-G2910)*'Meta-analysis (Retention)'!$B$4</f>
        <v>0</v>
      </c>
      <c r="Q2910" s="11">
        <f ca="1">(L2910-H2910)*'Meta-analysis (Retention)'!$B$4</f>
        <v>0</v>
      </c>
    </row>
    <row r="2911" spans="1:17">
      <c r="A2911" s="11">
        <v>0.90700000000000003</v>
      </c>
      <c r="B2911" s="11" cm="1">
        <f t="array" aca="1" ref="B2911" ca="1">INDEX(
    INDIRECT("'Bootstrap Sampling (Retention)'!$A$4:$A$4004"),
    RANDBETWEEN(
        MATCH('Meta-analysis (Retention)'!$B$5, INDIRECT("'Bootstrap Sampling (Retention)'!$A$4:$A$4004"), 1),
        MATCH('Meta-analysis (Retention)'!$B$6, INDIRECT("'Bootstrap Sampling (Retention)'!$A$4:$A$4004"), 1)
    ),
    1
)</f>
        <v>0</v>
      </c>
      <c r="C2911" s="11">
        <f t="shared" ca="1" si="329"/>
        <v>1</v>
      </c>
      <c r="F2911" s="11">
        <f t="shared" ca="1" si="326"/>
        <v>0.5</v>
      </c>
      <c r="G2911" s="11">
        <f t="shared" ca="1" si="327"/>
        <v>0.8</v>
      </c>
      <c r="H2911" s="11">
        <f t="shared" ca="1" si="328"/>
        <v>0.51</v>
      </c>
      <c r="J2911" s="11">
        <f t="shared" ca="1" si="323"/>
        <v>0.5</v>
      </c>
      <c r="K2911" s="11">
        <f t="shared" ca="1" si="324"/>
        <v>0.8</v>
      </c>
      <c r="L2911" s="11">
        <f t="shared" ca="1" si="325"/>
        <v>0.51</v>
      </c>
      <c r="M2911" s="11">
        <f ca="1">(J2911-F2911)*'Meta-analysis (Retention)'!$B$4</f>
        <v>0</v>
      </c>
      <c r="O2911" s="11">
        <f ca="1">(K2911-G2911)*'Meta-analysis (Retention)'!$B$4</f>
        <v>0</v>
      </c>
      <c r="Q2911" s="11">
        <f ca="1">(L2911-H2911)*'Meta-analysis (Retention)'!$B$4</f>
        <v>0</v>
      </c>
    </row>
    <row r="2912" spans="1:17">
      <c r="A2912" s="11">
        <v>0.90800000000000003</v>
      </c>
      <c r="B2912" s="11" cm="1">
        <f t="array" aca="1" ref="B2912" ca="1">INDEX(
    INDIRECT("'Bootstrap Sampling (Retention)'!$A$4:$A$4004"),
    RANDBETWEEN(
        MATCH('Meta-analysis (Retention)'!$B$5, INDIRECT("'Bootstrap Sampling (Retention)'!$A$4:$A$4004"), 1),
        MATCH('Meta-analysis (Retention)'!$B$6, INDIRECT("'Bootstrap Sampling (Retention)'!$A$4:$A$4004"), 1)
    ),
    1
)</f>
        <v>0</v>
      </c>
      <c r="C2912" s="11">
        <f t="shared" ca="1" si="329"/>
        <v>1</v>
      </c>
      <c r="F2912" s="11">
        <f t="shared" ca="1" si="326"/>
        <v>0.5</v>
      </c>
      <c r="G2912" s="11">
        <f t="shared" ca="1" si="327"/>
        <v>0.8</v>
      </c>
      <c r="H2912" s="11">
        <f t="shared" ca="1" si="328"/>
        <v>0.59</v>
      </c>
      <c r="J2912" s="11">
        <f t="shared" ca="1" si="323"/>
        <v>0.5</v>
      </c>
      <c r="K2912" s="11">
        <f t="shared" ca="1" si="324"/>
        <v>0.8</v>
      </c>
      <c r="L2912" s="11">
        <f t="shared" ca="1" si="325"/>
        <v>0.59</v>
      </c>
      <c r="M2912" s="11">
        <f ca="1">(J2912-F2912)*'Meta-analysis (Retention)'!$B$4</f>
        <v>0</v>
      </c>
      <c r="O2912" s="11">
        <f ca="1">(K2912-G2912)*'Meta-analysis (Retention)'!$B$4</f>
        <v>0</v>
      </c>
      <c r="Q2912" s="11">
        <f ca="1">(L2912-H2912)*'Meta-analysis (Retention)'!$B$4</f>
        <v>0</v>
      </c>
    </row>
    <row r="2913" spans="1:17">
      <c r="A2913" s="11">
        <v>0.90900000000000003</v>
      </c>
      <c r="B2913" s="11" cm="1">
        <f t="array" aca="1" ref="B2913" ca="1">INDEX(
    INDIRECT("'Bootstrap Sampling (Retention)'!$A$4:$A$4004"),
    RANDBETWEEN(
        MATCH('Meta-analysis (Retention)'!$B$5, INDIRECT("'Bootstrap Sampling (Retention)'!$A$4:$A$4004"), 1),
        MATCH('Meta-analysis (Retention)'!$B$6, INDIRECT("'Bootstrap Sampling (Retention)'!$A$4:$A$4004"), 1)
    ),
    1
)</f>
        <v>0</v>
      </c>
      <c r="C2913" s="11">
        <f t="shared" ca="1" si="329"/>
        <v>1</v>
      </c>
      <c r="F2913" s="11">
        <f t="shared" ca="1" si="326"/>
        <v>0.5</v>
      </c>
      <c r="G2913" s="11">
        <f t="shared" ca="1" si="327"/>
        <v>0.8</v>
      </c>
      <c r="H2913" s="11">
        <f t="shared" ca="1" si="328"/>
        <v>0.7</v>
      </c>
      <c r="J2913" s="11">
        <f t="shared" ca="1" si="323"/>
        <v>0.5</v>
      </c>
      <c r="K2913" s="11">
        <f t="shared" ca="1" si="324"/>
        <v>0.8</v>
      </c>
      <c r="L2913" s="11">
        <f t="shared" ca="1" si="325"/>
        <v>0.7</v>
      </c>
      <c r="M2913" s="11">
        <f ca="1">(J2913-F2913)*'Meta-analysis (Retention)'!$B$4</f>
        <v>0</v>
      </c>
      <c r="O2913" s="11">
        <f ca="1">(K2913-G2913)*'Meta-analysis (Retention)'!$B$4</f>
        <v>0</v>
      </c>
      <c r="Q2913" s="11">
        <f ca="1">(L2913-H2913)*'Meta-analysis (Retention)'!$B$4</f>
        <v>0</v>
      </c>
    </row>
    <row r="2914" spans="1:17">
      <c r="A2914" s="11">
        <v>0.91</v>
      </c>
      <c r="B2914" s="11" cm="1">
        <f t="array" aca="1" ref="B2914" ca="1">INDEX(
    INDIRECT("'Bootstrap Sampling (Retention)'!$A$4:$A$4004"),
    RANDBETWEEN(
        MATCH('Meta-analysis (Retention)'!$B$5, INDIRECT("'Bootstrap Sampling (Retention)'!$A$4:$A$4004"), 1),
        MATCH('Meta-analysis (Retention)'!$B$6, INDIRECT("'Bootstrap Sampling (Retention)'!$A$4:$A$4004"), 1)
    ),
    1
)</f>
        <v>0</v>
      </c>
      <c r="C2914" s="11">
        <f t="shared" ca="1" si="329"/>
        <v>1</v>
      </c>
      <c r="F2914" s="11">
        <f t="shared" ca="1" si="326"/>
        <v>0.5</v>
      </c>
      <c r="G2914" s="11">
        <f t="shared" ca="1" si="327"/>
        <v>0.8</v>
      </c>
      <c r="H2914" s="11">
        <f t="shared" ca="1" si="328"/>
        <v>0.71</v>
      </c>
      <c r="J2914" s="11">
        <f t="shared" ca="1" si="323"/>
        <v>0.5</v>
      </c>
      <c r="K2914" s="11">
        <f t="shared" ca="1" si="324"/>
        <v>0.8</v>
      </c>
      <c r="L2914" s="11">
        <f t="shared" ca="1" si="325"/>
        <v>0.71</v>
      </c>
      <c r="M2914" s="11">
        <f ca="1">(J2914-F2914)*'Meta-analysis (Retention)'!$B$4</f>
        <v>0</v>
      </c>
      <c r="O2914" s="11">
        <f ca="1">(K2914-G2914)*'Meta-analysis (Retention)'!$B$4</f>
        <v>0</v>
      </c>
      <c r="Q2914" s="11">
        <f ca="1">(L2914-H2914)*'Meta-analysis (Retention)'!$B$4</f>
        <v>0</v>
      </c>
    </row>
    <row r="2915" spans="1:17">
      <c r="A2915" s="11">
        <v>0.91100000000000003</v>
      </c>
      <c r="B2915" s="11" cm="1">
        <f t="array" aca="1" ref="B2915" ca="1">INDEX(
    INDIRECT("'Bootstrap Sampling (Retention)'!$A$4:$A$4004"),
    RANDBETWEEN(
        MATCH('Meta-analysis (Retention)'!$B$5, INDIRECT("'Bootstrap Sampling (Retention)'!$A$4:$A$4004"), 1),
        MATCH('Meta-analysis (Retention)'!$B$6, INDIRECT("'Bootstrap Sampling (Retention)'!$A$4:$A$4004"), 1)
    ),
    1
)</f>
        <v>0</v>
      </c>
      <c r="C2915" s="11">
        <f t="shared" ca="1" si="329"/>
        <v>1</v>
      </c>
      <c r="F2915" s="11">
        <f t="shared" ca="1" si="326"/>
        <v>0.5</v>
      </c>
      <c r="G2915" s="11">
        <f t="shared" ca="1" si="327"/>
        <v>0.8</v>
      </c>
      <c r="H2915" s="11">
        <f t="shared" ca="1" si="328"/>
        <v>0.54</v>
      </c>
      <c r="J2915" s="11">
        <f t="shared" ca="1" si="323"/>
        <v>0.5</v>
      </c>
      <c r="K2915" s="11">
        <f t="shared" ca="1" si="324"/>
        <v>0.8</v>
      </c>
      <c r="L2915" s="11">
        <f t="shared" ca="1" si="325"/>
        <v>0.54</v>
      </c>
      <c r="M2915" s="11">
        <f ca="1">(J2915-F2915)*'Meta-analysis (Retention)'!$B$4</f>
        <v>0</v>
      </c>
      <c r="O2915" s="11">
        <f ca="1">(K2915-G2915)*'Meta-analysis (Retention)'!$B$4</f>
        <v>0</v>
      </c>
      <c r="Q2915" s="11">
        <f ca="1">(L2915-H2915)*'Meta-analysis (Retention)'!$B$4</f>
        <v>0</v>
      </c>
    </row>
    <row r="2916" spans="1:17">
      <c r="A2916" s="11">
        <v>0.91200000000000003</v>
      </c>
      <c r="B2916" s="11" cm="1">
        <f t="array" aca="1" ref="B2916" ca="1">INDEX(
    INDIRECT("'Bootstrap Sampling (Retention)'!$A$4:$A$4004"),
    RANDBETWEEN(
        MATCH('Meta-analysis (Retention)'!$B$5, INDIRECT("'Bootstrap Sampling (Retention)'!$A$4:$A$4004"), 1),
        MATCH('Meta-analysis (Retention)'!$B$6, INDIRECT("'Bootstrap Sampling (Retention)'!$A$4:$A$4004"), 1)
    ),
    1
)</f>
        <v>0</v>
      </c>
      <c r="C2916" s="11">
        <f t="shared" ca="1" si="329"/>
        <v>1</v>
      </c>
      <c r="F2916" s="11">
        <f t="shared" ca="1" si="326"/>
        <v>0.5</v>
      </c>
      <c r="G2916" s="11">
        <f t="shared" ca="1" si="327"/>
        <v>0.8</v>
      </c>
      <c r="H2916" s="11">
        <f t="shared" ca="1" si="328"/>
        <v>0.79</v>
      </c>
      <c r="J2916" s="11">
        <f t="shared" ca="1" si="323"/>
        <v>0.5</v>
      </c>
      <c r="K2916" s="11">
        <f t="shared" ca="1" si="324"/>
        <v>0.8</v>
      </c>
      <c r="L2916" s="11">
        <f t="shared" ca="1" si="325"/>
        <v>0.79</v>
      </c>
      <c r="M2916" s="11">
        <f ca="1">(J2916-F2916)*'Meta-analysis (Retention)'!$B$4</f>
        <v>0</v>
      </c>
      <c r="O2916" s="11">
        <f ca="1">(K2916-G2916)*'Meta-analysis (Retention)'!$B$4</f>
        <v>0</v>
      </c>
      <c r="Q2916" s="11">
        <f ca="1">(L2916-H2916)*'Meta-analysis (Retention)'!$B$4</f>
        <v>0</v>
      </c>
    </row>
    <row r="2917" spans="1:17">
      <c r="A2917" s="11">
        <v>0.91300000000000003</v>
      </c>
      <c r="B2917" s="11" cm="1">
        <f t="array" aca="1" ref="B2917" ca="1">INDEX(
    INDIRECT("'Bootstrap Sampling (Retention)'!$A$4:$A$4004"),
    RANDBETWEEN(
        MATCH('Meta-analysis (Retention)'!$B$5, INDIRECT("'Bootstrap Sampling (Retention)'!$A$4:$A$4004"), 1),
        MATCH('Meta-analysis (Retention)'!$B$6, INDIRECT("'Bootstrap Sampling (Retention)'!$A$4:$A$4004"), 1)
    ),
    1
)</f>
        <v>0</v>
      </c>
      <c r="C2917" s="11">
        <f t="shared" ca="1" si="329"/>
        <v>1</v>
      </c>
      <c r="F2917" s="11">
        <f t="shared" ca="1" si="326"/>
        <v>0.5</v>
      </c>
      <c r="G2917" s="11">
        <f t="shared" ca="1" si="327"/>
        <v>0.8</v>
      </c>
      <c r="H2917" s="11">
        <f t="shared" ca="1" si="328"/>
        <v>0.65</v>
      </c>
      <c r="J2917" s="11">
        <f t="shared" ca="1" si="323"/>
        <v>0.5</v>
      </c>
      <c r="K2917" s="11">
        <f t="shared" ca="1" si="324"/>
        <v>0.8</v>
      </c>
      <c r="L2917" s="11">
        <f t="shared" ca="1" si="325"/>
        <v>0.65</v>
      </c>
      <c r="M2917" s="11">
        <f ca="1">(J2917-F2917)*'Meta-analysis (Retention)'!$B$4</f>
        <v>0</v>
      </c>
      <c r="O2917" s="11">
        <f ca="1">(K2917-G2917)*'Meta-analysis (Retention)'!$B$4</f>
        <v>0</v>
      </c>
      <c r="Q2917" s="11">
        <f ca="1">(L2917-H2917)*'Meta-analysis (Retention)'!$B$4</f>
        <v>0</v>
      </c>
    </row>
    <row r="2918" spans="1:17">
      <c r="A2918" s="11">
        <v>0.91400000000000003</v>
      </c>
      <c r="B2918" s="11" cm="1">
        <f t="array" aca="1" ref="B2918" ca="1">INDEX(
    INDIRECT("'Bootstrap Sampling (Retention)'!$A$4:$A$4004"),
    RANDBETWEEN(
        MATCH('Meta-analysis (Retention)'!$B$5, INDIRECT("'Bootstrap Sampling (Retention)'!$A$4:$A$4004"), 1),
        MATCH('Meta-analysis (Retention)'!$B$6, INDIRECT("'Bootstrap Sampling (Retention)'!$A$4:$A$4004"), 1)
    ),
    1
)</f>
        <v>0</v>
      </c>
      <c r="C2918" s="11">
        <f t="shared" ca="1" si="329"/>
        <v>1</v>
      </c>
      <c r="F2918" s="11">
        <f t="shared" ca="1" si="326"/>
        <v>0.5</v>
      </c>
      <c r="G2918" s="11">
        <f t="shared" ca="1" si="327"/>
        <v>0.8</v>
      </c>
      <c r="H2918" s="11">
        <f t="shared" ca="1" si="328"/>
        <v>0.51</v>
      </c>
      <c r="J2918" s="11">
        <f t="shared" ca="1" si="323"/>
        <v>0.5</v>
      </c>
      <c r="K2918" s="11">
        <f t="shared" ca="1" si="324"/>
        <v>0.8</v>
      </c>
      <c r="L2918" s="11">
        <f t="shared" ca="1" si="325"/>
        <v>0.51</v>
      </c>
      <c r="M2918" s="11">
        <f ca="1">(J2918-F2918)*'Meta-analysis (Retention)'!$B$4</f>
        <v>0</v>
      </c>
      <c r="O2918" s="11">
        <f ca="1">(K2918-G2918)*'Meta-analysis (Retention)'!$B$4</f>
        <v>0</v>
      </c>
      <c r="Q2918" s="11">
        <f ca="1">(L2918-H2918)*'Meta-analysis (Retention)'!$B$4</f>
        <v>0</v>
      </c>
    </row>
    <row r="2919" spans="1:17">
      <c r="A2919" s="11">
        <v>0.91500000000000004</v>
      </c>
      <c r="B2919" s="11" cm="1">
        <f t="array" aca="1" ref="B2919" ca="1">INDEX(
    INDIRECT("'Bootstrap Sampling (Retention)'!$A$4:$A$4004"),
    RANDBETWEEN(
        MATCH('Meta-analysis (Retention)'!$B$5, INDIRECT("'Bootstrap Sampling (Retention)'!$A$4:$A$4004"), 1),
        MATCH('Meta-analysis (Retention)'!$B$6, INDIRECT("'Bootstrap Sampling (Retention)'!$A$4:$A$4004"), 1)
    ),
    1
)</f>
        <v>0</v>
      </c>
      <c r="C2919" s="11">
        <f t="shared" ca="1" si="329"/>
        <v>1</v>
      </c>
      <c r="F2919" s="11">
        <f t="shared" ca="1" si="326"/>
        <v>0.5</v>
      </c>
      <c r="G2919" s="11">
        <f t="shared" ca="1" si="327"/>
        <v>0.8</v>
      </c>
      <c r="H2919" s="11">
        <f t="shared" ca="1" si="328"/>
        <v>0.52</v>
      </c>
      <c r="J2919" s="11">
        <f t="shared" ca="1" si="323"/>
        <v>0.5</v>
      </c>
      <c r="K2919" s="11">
        <f t="shared" ca="1" si="324"/>
        <v>0.8</v>
      </c>
      <c r="L2919" s="11">
        <f t="shared" ca="1" si="325"/>
        <v>0.52</v>
      </c>
      <c r="M2919" s="11">
        <f ca="1">(J2919-F2919)*'Meta-analysis (Retention)'!$B$4</f>
        <v>0</v>
      </c>
      <c r="O2919" s="11">
        <f ca="1">(K2919-G2919)*'Meta-analysis (Retention)'!$B$4</f>
        <v>0</v>
      </c>
      <c r="Q2919" s="11">
        <f ca="1">(L2919-H2919)*'Meta-analysis (Retention)'!$B$4</f>
        <v>0</v>
      </c>
    </row>
    <row r="2920" spans="1:17">
      <c r="A2920" s="11">
        <v>0.91600000000000004</v>
      </c>
      <c r="B2920" s="11" cm="1">
        <f t="array" aca="1" ref="B2920" ca="1">INDEX(
    INDIRECT("'Bootstrap Sampling (Retention)'!$A$4:$A$4004"),
    RANDBETWEEN(
        MATCH('Meta-analysis (Retention)'!$B$5, INDIRECT("'Bootstrap Sampling (Retention)'!$A$4:$A$4004"), 1),
        MATCH('Meta-analysis (Retention)'!$B$6, INDIRECT("'Bootstrap Sampling (Retention)'!$A$4:$A$4004"), 1)
    ),
    1
)</f>
        <v>0</v>
      </c>
      <c r="C2920" s="11">
        <f t="shared" ca="1" si="329"/>
        <v>1</v>
      </c>
      <c r="F2920" s="11">
        <f t="shared" ca="1" si="326"/>
        <v>0.5</v>
      </c>
      <c r="G2920" s="11">
        <f t="shared" ca="1" si="327"/>
        <v>0.8</v>
      </c>
      <c r="H2920" s="11">
        <f t="shared" ca="1" si="328"/>
        <v>0.5</v>
      </c>
      <c r="J2920" s="11">
        <f t="shared" ca="1" si="323"/>
        <v>0.5</v>
      </c>
      <c r="K2920" s="11">
        <f t="shared" ca="1" si="324"/>
        <v>0.8</v>
      </c>
      <c r="L2920" s="11">
        <f t="shared" ca="1" si="325"/>
        <v>0.5</v>
      </c>
      <c r="M2920" s="11">
        <f ca="1">(J2920-F2920)*'Meta-analysis (Retention)'!$B$4</f>
        <v>0</v>
      </c>
      <c r="O2920" s="11">
        <f ca="1">(K2920-G2920)*'Meta-analysis (Retention)'!$B$4</f>
        <v>0</v>
      </c>
      <c r="Q2920" s="11">
        <f ca="1">(L2920-H2920)*'Meta-analysis (Retention)'!$B$4</f>
        <v>0</v>
      </c>
    </row>
    <row r="2921" spans="1:17">
      <c r="A2921" s="11">
        <v>0.91700000000000004</v>
      </c>
      <c r="B2921" s="11" cm="1">
        <f t="array" aca="1" ref="B2921" ca="1">INDEX(
    INDIRECT("'Bootstrap Sampling (Retention)'!$A$4:$A$4004"),
    RANDBETWEEN(
        MATCH('Meta-analysis (Retention)'!$B$5, INDIRECT("'Bootstrap Sampling (Retention)'!$A$4:$A$4004"), 1),
        MATCH('Meta-analysis (Retention)'!$B$6, INDIRECT("'Bootstrap Sampling (Retention)'!$A$4:$A$4004"), 1)
    ),
    1
)</f>
        <v>0</v>
      </c>
      <c r="C2921" s="11">
        <f t="shared" ca="1" si="329"/>
        <v>1</v>
      </c>
      <c r="F2921" s="11">
        <f t="shared" ca="1" si="326"/>
        <v>0.5</v>
      </c>
      <c r="G2921" s="11">
        <f t="shared" ca="1" si="327"/>
        <v>0.8</v>
      </c>
      <c r="H2921" s="11">
        <f t="shared" ca="1" si="328"/>
        <v>0.77</v>
      </c>
      <c r="J2921" s="11">
        <f t="shared" ca="1" si="323"/>
        <v>0.5</v>
      </c>
      <c r="K2921" s="11">
        <f t="shared" ca="1" si="324"/>
        <v>0.8</v>
      </c>
      <c r="L2921" s="11">
        <f t="shared" ca="1" si="325"/>
        <v>0.77</v>
      </c>
      <c r="M2921" s="11">
        <f ca="1">(J2921-F2921)*'Meta-analysis (Retention)'!$B$4</f>
        <v>0</v>
      </c>
      <c r="O2921" s="11">
        <f ca="1">(K2921-G2921)*'Meta-analysis (Retention)'!$B$4</f>
        <v>0</v>
      </c>
      <c r="Q2921" s="11">
        <f ca="1">(L2921-H2921)*'Meta-analysis (Retention)'!$B$4</f>
        <v>0</v>
      </c>
    </row>
    <row r="2922" spans="1:17">
      <c r="A2922" s="11">
        <v>0.91800000000000004</v>
      </c>
      <c r="B2922" s="11" cm="1">
        <f t="array" aca="1" ref="B2922" ca="1">INDEX(
    INDIRECT("'Bootstrap Sampling (Retention)'!$A$4:$A$4004"),
    RANDBETWEEN(
        MATCH('Meta-analysis (Retention)'!$B$5, INDIRECT("'Bootstrap Sampling (Retention)'!$A$4:$A$4004"), 1),
        MATCH('Meta-analysis (Retention)'!$B$6, INDIRECT("'Bootstrap Sampling (Retention)'!$A$4:$A$4004"), 1)
    ),
    1
)</f>
        <v>0</v>
      </c>
      <c r="C2922" s="11">
        <f t="shared" ca="1" si="329"/>
        <v>1</v>
      </c>
      <c r="F2922" s="11">
        <f t="shared" ca="1" si="326"/>
        <v>0.5</v>
      </c>
      <c r="G2922" s="11">
        <f t="shared" ca="1" si="327"/>
        <v>0.8</v>
      </c>
      <c r="H2922" s="11">
        <f t="shared" ca="1" si="328"/>
        <v>0.66</v>
      </c>
      <c r="J2922" s="11">
        <f t="shared" ca="1" si="323"/>
        <v>0.5</v>
      </c>
      <c r="K2922" s="11">
        <f t="shared" ca="1" si="324"/>
        <v>0.8</v>
      </c>
      <c r="L2922" s="11">
        <f t="shared" ca="1" si="325"/>
        <v>0.66</v>
      </c>
      <c r="M2922" s="11">
        <f ca="1">(J2922-F2922)*'Meta-analysis (Retention)'!$B$4</f>
        <v>0</v>
      </c>
      <c r="O2922" s="11">
        <f ca="1">(K2922-G2922)*'Meta-analysis (Retention)'!$B$4</f>
        <v>0</v>
      </c>
      <c r="Q2922" s="11">
        <f ca="1">(L2922-H2922)*'Meta-analysis (Retention)'!$B$4</f>
        <v>0</v>
      </c>
    </row>
    <row r="2923" spans="1:17">
      <c r="A2923" s="11">
        <v>0.91900000000000004</v>
      </c>
      <c r="B2923" s="11" cm="1">
        <f t="array" aca="1" ref="B2923" ca="1">INDEX(
    INDIRECT("'Bootstrap Sampling (Retention)'!$A$4:$A$4004"),
    RANDBETWEEN(
        MATCH('Meta-analysis (Retention)'!$B$5, INDIRECT("'Bootstrap Sampling (Retention)'!$A$4:$A$4004"), 1),
        MATCH('Meta-analysis (Retention)'!$B$6, INDIRECT("'Bootstrap Sampling (Retention)'!$A$4:$A$4004"), 1)
    ),
    1
)</f>
        <v>0</v>
      </c>
      <c r="C2923" s="11">
        <f t="shared" ca="1" si="329"/>
        <v>1</v>
      </c>
      <c r="F2923" s="11">
        <f t="shared" ca="1" si="326"/>
        <v>0.5</v>
      </c>
      <c r="G2923" s="11">
        <f t="shared" ca="1" si="327"/>
        <v>0.8</v>
      </c>
      <c r="H2923" s="11">
        <f t="shared" ca="1" si="328"/>
        <v>0.55000000000000004</v>
      </c>
      <c r="J2923" s="11">
        <f t="shared" ca="1" si="323"/>
        <v>0.5</v>
      </c>
      <c r="K2923" s="11">
        <f t="shared" ca="1" si="324"/>
        <v>0.8</v>
      </c>
      <c r="L2923" s="11">
        <f t="shared" ca="1" si="325"/>
        <v>0.55000000000000004</v>
      </c>
      <c r="M2923" s="11">
        <f ca="1">(J2923-F2923)*'Meta-analysis (Retention)'!$B$4</f>
        <v>0</v>
      </c>
      <c r="O2923" s="11">
        <f ca="1">(K2923-G2923)*'Meta-analysis (Retention)'!$B$4</f>
        <v>0</v>
      </c>
      <c r="Q2923" s="11">
        <f ca="1">(L2923-H2923)*'Meta-analysis (Retention)'!$B$4</f>
        <v>0</v>
      </c>
    </row>
    <row r="2924" spans="1:17">
      <c r="A2924" s="11">
        <v>0.92</v>
      </c>
      <c r="B2924" s="11" cm="1">
        <f t="array" aca="1" ref="B2924" ca="1">INDEX(
    INDIRECT("'Bootstrap Sampling (Retention)'!$A$4:$A$4004"),
    RANDBETWEEN(
        MATCH('Meta-analysis (Retention)'!$B$5, INDIRECT("'Bootstrap Sampling (Retention)'!$A$4:$A$4004"), 1),
        MATCH('Meta-analysis (Retention)'!$B$6, INDIRECT("'Bootstrap Sampling (Retention)'!$A$4:$A$4004"), 1)
    ),
    1
)</f>
        <v>0</v>
      </c>
      <c r="C2924" s="11">
        <f t="shared" ca="1" si="329"/>
        <v>1</v>
      </c>
      <c r="F2924" s="11">
        <f t="shared" ca="1" si="326"/>
        <v>0.5</v>
      </c>
      <c r="G2924" s="11">
        <f t="shared" ca="1" si="327"/>
        <v>0.8</v>
      </c>
      <c r="H2924" s="11">
        <f t="shared" ca="1" si="328"/>
        <v>0.59</v>
      </c>
      <c r="J2924" s="11">
        <f t="shared" ca="1" si="323"/>
        <v>0.5</v>
      </c>
      <c r="K2924" s="11">
        <f t="shared" ca="1" si="324"/>
        <v>0.8</v>
      </c>
      <c r="L2924" s="11">
        <f t="shared" ca="1" si="325"/>
        <v>0.59</v>
      </c>
      <c r="M2924" s="11">
        <f ca="1">(J2924-F2924)*'Meta-analysis (Retention)'!$B$4</f>
        <v>0</v>
      </c>
      <c r="O2924" s="11">
        <f ca="1">(K2924-G2924)*'Meta-analysis (Retention)'!$B$4</f>
        <v>0</v>
      </c>
      <c r="Q2924" s="11">
        <f ca="1">(L2924-H2924)*'Meta-analysis (Retention)'!$B$4</f>
        <v>0</v>
      </c>
    </row>
    <row r="2925" spans="1:17">
      <c r="A2925" s="11">
        <v>0.92100000000000004</v>
      </c>
      <c r="B2925" s="11" cm="1">
        <f t="array" aca="1" ref="B2925" ca="1">INDEX(
    INDIRECT("'Bootstrap Sampling (Retention)'!$A$4:$A$4004"),
    RANDBETWEEN(
        MATCH('Meta-analysis (Retention)'!$B$5, INDIRECT("'Bootstrap Sampling (Retention)'!$A$4:$A$4004"), 1),
        MATCH('Meta-analysis (Retention)'!$B$6, INDIRECT("'Bootstrap Sampling (Retention)'!$A$4:$A$4004"), 1)
    ),
    1
)</f>
        <v>0</v>
      </c>
      <c r="C2925" s="11">
        <f t="shared" ca="1" si="329"/>
        <v>1</v>
      </c>
      <c r="F2925" s="11">
        <f t="shared" ca="1" si="326"/>
        <v>0.5</v>
      </c>
      <c r="G2925" s="11">
        <f t="shared" ca="1" si="327"/>
        <v>0.8</v>
      </c>
      <c r="H2925" s="11">
        <f t="shared" ca="1" si="328"/>
        <v>0.71</v>
      </c>
      <c r="J2925" s="11">
        <f t="shared" ca="1" si="323"/>
        <v>0.5</v>
      </c>
      <c r="K2925" s="11">
        <f t="shared" ca="1" si="324"/>
        <v>0.8</v>
      </c>
      <c r="L2925" s="11">
        <f t="shared" ca="1" si="325"/>
        <v>0.71</v>
      </c>
      <c r="M2925" s="11">
        <f ca="1">(J2925-F2925)*'Meta-analysis (Retention)'!$B$4</f>
        <v>0</v>
      </c>
      <c r="O2925" s="11">
        <f ca="1">(K2925-G2925)*'Meta-analysis (Retention)'!$B$4</f>
        <v>0</v>
      </c>
      <c r="Q2925" s="11">
        <f ca="1">(L2925-H2925)*'Meta-analysis (Retention)'!$B$4</f>
        <v>0</v>
      </c>
    </row>
    <row r="2926" spans="1:17">
      <c r="A2926" s="11">
        <v>0.92200000000000004</v>
      </c>
      <c r="B2926" s="11" cm="1">
        <f t="array" aca="1" ref="B2926" ca="1">INDEX(
    INDIRECT("'Bootstrap Sampling (Retention)'!$A$4:$A$4004"),
    RANDBETWEEN(
        MATCH('Meta-analysis (Retention)'!$B$5, INDIRECT("'Bootstrap Sampling (Retention)'!$A$4:$A$4004"), 1),
        MATCH('Meta-analysis (Retention)'!$B$6, INDIRECT("'Bootstrap Sampling (Retention)'!$A$4:$A$4004"), 1)
    ),
    1
)</f>
        <v>0</v>
      </c>
      <c r="C2926" s="11">
        <f t="shared" ca="1" si="329"/>
        <v>1</v>
      </c>
      <c r="F2926" s="11">
        <f t="shared" ca="1" si="326"/>
        <v>0.5</v>
      </c>
      <c r="G2926" s="11">
        <f t="shared" ca="1" si="327"/>
        <v>0.8</v>
      </c>
      <c r="H2926" s="11">
        <f t="shared" ca="1" si="328"/>
        <v>0.74</v>
      </c>
      <c r="J2926" s="11">
        <f t="shared" ca="1" si="323"/>
        <v>0.5</v>
      </c>
      <c r="K2926" s="11">
        <f t="shared" ca="1" si="324"/>
        <v>0.8</v>
      </c>
      <c r="L2926" s="11">
        <f t="shared" ca="1" si="325"/>
        <v>0.74</v>
      </c>
      <c r="M2926" s="11">
        <f ca="1">(J2926-F2926)*'Meta-analysis (Retention)'!$B$4</f>
        <v>0</v>
      </c>
      <c r="O2926" s="11">
        <f ca="1">(K2926-G2926)*'Meta-analysis (Retention)'!$B$4</f>
        <v>0</v>
      </c>
      <c r="Q2926" s="11">
        <f ca="1">(L2926-H2926)*'Meta-analysis (Retention)'!$B$4</f>
        <v>0</v>
      </c>
    </row>
    <row r="2927" spans="1:17">
      <c r="A2927" s="11">
        <v>0.92300000000000004</v>
      </c>
      <c r="B2927" s="11" cm="1">
        <f t="array" aca="1" ref="B2927" ca="1">INDEX(
    INDIRECT("'Bootstrap Sampling (Retention)'!$A$4:$A$4004"),
    RANDBETWEEN(
        MATCH('Meta-analysis (Retention)'!$B$5, INDIRECT("'Bootstrap Sampling (Retention)'!$A$4:$A$4004"), 1),
        MATCH('Meta-analysis (Retention)'!$B$6, INDIRECT("'Bootstrap Sampling (Retention)'!$A$4:$A$4004"), 1)
    ),
    1
)</f>
        <v>0</v>
      </c>
      <c r="C2927" s="11">
        <f t="shared" ca="1" si="329"/>
        <v>1</v>
      </c>
      <c r="F2927" s="11">
        <f t="shared" ca="1" si="326"/>
        <v>0.5</v>
      </c>
      <c r="G2927" s="11">
        <f t="shared" ca="1" si="327"/>
        <v>0.8</v>
      </c>
      <c r="H2927" s="11">
        <f t="shared" ca="1" si="328"/>
        <v>0.54</v>
      </c>
      <c r="J2927" s="11">
        <f t="shared" ca="1" si="323"/>
        <v>0.5</v>
      </c>
      <c r="K2927" s="11">
        <f t="shared" ca="1" si="324"/>
        <v>0.8</v>
      </c>
      <c r="L2927" s="11">
        <f t="shared" ca="1" si="325"/>
        <v>0.54</v>
      </c>
      <c r="M2927" s="11">
        <f ca="1">(J2927-F2927)*'Meta-analysis (Retention)'!$B$4</f>
        <v>0</v>
      </c>
      <c r="O2927" s="11">
        <f ca="1">(K2927-G2927)*'Meta-analysis (Retention)'!$B$4</f>
        <v>0</v>
      </c>
      <c r="Q2927" s="11">
        <f ca="1">(L2927-H2927)*'Meta-analysis (Retention)'!$B$4</f>
        <v>0</v>
      </c>
    </row>
    <row r="2928" spans="1:17">
      <c r="A2928" s="11">
        <v>0.92400000000000004</v>
      </c>
      <c r="B2928" s="11" cm="1">
        <f t="array" aca="1" ref="B2928" ca="1">INDEX(
    INDIRECT("'Bootstrap Sampling (Retention)'!$A$4:$A$4004"),
    RANDBETWEEN(
        MATCH('Meta-analysis (Retention)'!$B$5, INDIRECT("'Bootstrap Sampling (Retention)'!$A$4:$A$4004"), 1),
        MATCH('Meta-analysis (Retention)'!$B$6, INDIRECT("'Bootstrap Sampling (Retention)'!$A$4:$A$4004"), 1)
    ),
    1
)</f>
        <v>0</v>
      </c>
      <c r="C2928" s="11">
        <f t="shared" ca="1" si="329"/>
        <v>1</v>
      </c>
      <c r="F2928" s="11">
        <f t="shared" ca="1" si="326"/>
        <v>0.5</v>
      </c>
      <c r="G2928" s="11">
        <f t="shared" ca="1" si="327"/>
        <v>0.8</v>
      </c>
      <c r="H2928" s="11">
        <f t="shared" ca="1" si="328"/>
        <v>0.5</v>
      </c>
      <c r="J2928" s="11">
        <f t="shared" ca="1" si="323"/>
        <v>0.5</v>
      </c>
      <c r="K2928" s="11">
        <f t="shared" ca="1" si="324"/>
        <v>0.8</v>
      </c>
      <c r="L2928" s="11">
        <f t="shared" ca="1" si="325"/>
        <v>0.5</v>
      </c>
      <c r="M2928" s="11">
        <f ca="1">(J2928-F2928)*'Meta-analysis (Retention)'!$B$4</f>
        <v>0</v>
      </c>
      <c r="O2928" s="11">
        <f ca="1">(K2928-G2928)*'Meta-analysis (Retention)'!$B$4</f>
        <v>0</v>
      </c>
      <c r="Q2928" s="11">
        <f ca="1">(L2928-H2928)*'Meta-analysis (Retention)'!$B$4</f>
        <v>0</v>
      </c>
    </row>
    <row r="2929" spans="1:17">
      <c r="A2929" s="11">
        <v>0.92500000000000004</v>
      </c>
      <c r="B2929" s="11" cm="1">
        <f t="array" aca="1" ref="B2929" ca="1">INDEX(
    INDIRECT("'Bootstrap Sampling (Retention)'!$A$4:$A$4004"),
    RANDBETWEEN(
        MATCH('Meta-analysis (Retention)'!$B$5, INDIRECT("'Bootstrap Sampling (Retention)'!$A$4:$A$4004"), 1),
        MATCH('Meta-analysis (Retention)'!$B$6, INDIRECT("'Bootstrap Sampling (Retention)'!$A$4:$A$4004"), 1)
    ),
    1
)</f>
        <v>0</v>
      </c>
      <c r="C2929" s="11">
        <f t="shared" ca="1" si="329"/>
        <v>1</v>
      </c>
      <c r="F2929" s="11">
        <f t="shared" ca="1" si="326"/>
        <v>0.5</v>
      </c>
      <c r="G2929" s="11">
        <f t="shared" ca="1" si="327"/>
        <v>0.8</v>
      </c>
      <c r="H2929" s="11">
        <f t="shared" ca="1" si="328"/>
        <v>0.51</v>
      </c>
      <c r="J2929" s="11">
        <f t="shared" ca="1" si="323"/>
        <v>0.5</v>
      </c>
      <c r="K2929" s="11">
        <f t="shared" ca="1" si="324"/>
        <v>0.8</v>
      </c>
      <c r="L2929" s="11">
        <f t="shared" ca="1" si="325"/>
        <v>0.51</v>
      </c>
      <c r="M2929" s="11">
        <f ca="1">(J2929-F2929)*'Meta-analysis (Retention)'!$B$4</f>
        <v>0</v>
      </c>
      <c r="O2929" s="11">
        <f ca="1">(K2929-G2929)*'Meta-analysis (Retention)'!$B$4</f>
        <v>0</v>
      </c>
      <c r="Q2929" s="11">
        <f ca="1">(L2929-H2929)*'Meta-analysis (Retention)'!$B$4</f>
        <v>0</v>
      </c>
    </row>
    <row r="2930" spans="1:17">
      <c r="A2930" s="11">
        <v>0.92600000000000005</v>
      </c>
      <c r="B2930" s="11" cm="1">
        <f t="array" aca="1" ref="B2930" ca="1">INDEX(
    INDIRECT("'Bootstrap Sampling (Retention)'!$A$4:$A$4004"),
    RANDBETWEEN(
        MATCH('Meta-analysis (Retention)'!$B$5, INDIRECT("'Bootstrap Sampling (Retention)'!$A$4:$A$4004"), 1),
        MATCH('Meta-analysis (Retention)'!$B$6, INDIRECT("'Bootstrap Sampling (Retention)'!$A$4:$A$4004"), 1)
    ),
    1
)</f>
        <v>0</v>
      </c>
      <c r="C2930" s="11">
        <f t="shared" ca="1" si="329"/>
        <v>1</v>
      </c>
      <c r="F2930" s="11">
        <f t="shared" ca="1" si="326"/>
        <v>0.5</v>
      </c>
      <c r="G2930" s="11">
        <f t="shared" ca="1" si="327"/>
        <v>0.8</v>
      </c>
      <c r="H2930" s="11">
        <f t="shared" ca="1" si="328"/>
        <v>0.65</v>
      </c>
      <c r="J2930" s="11">
        <f t="shared" ca="1" si="323"/>
        <v>0.5</v>
      </c>
      <c r="K2930" s="11">
        <f t="shared" ca="1" si="324"/>
        <v>0.8</v>
      </c>
      <c r="L2930" s="11">
        <f t="shared" ca="1" si="325"/>
        <v>0.65</v>
      </c>
      <c r="M2930" s="11">
        <f ca="1">(J2930-F2930)*'Meta-analysis (Retention)'!$B$4</f>
        <v>0</v>
      </c>
      <c r="O2930" s="11">
        <f ca="1">(K2930-G2930)*'Meta-analysis (Retention)'!$B$4</f>
        <v>0</v>
      </c>
      <c r="Q2930" s="11">
        <f ca="1">(L2930-H2930)*'Meta-analysis (Retention)'!$B$4</f>
        <v>0</v>
      </c>
    </row>
    <row r="2931" spans="1:17">
      <c r="A2931" s="11">
        <v>0.92700000000000005</v>
      </c>
      <c r="B2931" s="11" cm="1">
        <f t="array" aca="1" ref="B2931" ca="1">INDEX(
    INDIRECT("'Bootstrap Sampling (Retention)'!$A$4:$A$4004"),
    RANDBETWEEN(
        MATCH('Meta-analysis (Retention)'!$B$5, INDIRECT("'Bootstrap Sampling (Retention)'!$A$4:$A$4004"), 1),
        MATCH('Meta-analysis (Retention)'!$B$6, INDIRECT("'Bootstrap Sampling (Retention)'!$A$4:$A$4004"), 1)
    ),
    1
)</f>
        <v>0</v>
      </c>
      <c r="C2931" s="11">
        <f t="shared" ca="1" si="329"/>
        <v>1</v>
      </c>
      <c r="F2931" s="11">
        <f t="shared" ca="1" si="326"/>
        <v>0.5</v>
      </c>
      <c r="G2931" s="11">
        <f t="shared" ca="1" si="327"/>
        <v>0.8</v>
      </c>
      <c r="H2931" s="11">
        <f t="shared" ca="1" si="328"/>
        <v>0.79</v>
      </c>
      <c r="J2931" s="11">
        <f t="shared" ca="1" si="323"/>
        <v>0.5</v>
      </c>
      <c r="K2931" s="11">
        <f t="shared" ca="1" si="324"/>
        <v>0.8</v>
      </c>
      <c r="L2931" s="11">
        <f t="shared" ca="1" si="325"/>
        <v>0.79</v>
      </c>
      <c r="M2931" s="11">
        <f ca="1">(J2931-F2931)*'Meta-analysis (Retention)'!$B$4</f>
        <v>0</v>
      </c>
      <c r="O2931" s="11">
        <f ca="1">(K2931-G2931)*'Meta-analysis (Retention)'!$B$4</f>
        <v>0</v>
      </c>
      <c r="Q2931" s="11">
        <f ca="1">(L2931-H2931)*'Meta-analysis (Retention)'!$B$4</f>
        <v>0</v>
      </c>
    </row>
    <row r="2932" spans="1:17">
      <c r="A2932" s="11">
        <v>0.92800000000000005</v>
      </c>
      <c r="B2932" s="11" cm="1">
        <f t="array" aca="1" ref="B2932" ca="1">INDEX(
    INDIRECT("'Bootstrap Sampling (Retention)'!$A$4:$A$4004"),
    RANDBETWEEN(
        MATCH('Meta-analysis (Retention)'!$B$5, INDIRECT("'Bootstrap Sampling (Retention)'!$A$4:$A$4004"), 1),
        MATCH('Meta-analysis (Retention)'!$B$6, INDIRECT("'Bootstrap Sampling (Retention)'!$A$4:$A$4004"), 1)
    ),
    1
)</f>
        <v>0</v>
      </c>
      <c r="C2932" s="11">
        <f t="shared" ca="1" si="329"/>
        <v>1</v>
      </c>
      <c r="F2932" s="11">
        <f t="shared" ca="1" si="326"/>
        <v>0.5</v>
      </c>
      <c r="G2932" s="11">
        <f t="shared" ca="1" si="327"/>
        <v>0.8</v>
      </c>
      <c r="H2932" s="11">
        <f t="shared" ca="1" si="328"/>
        <v>0.62</v>
      </c>
      <c r="J2932" s="11">
        <f t="shared" ca="1" si="323"/>
        <v>0.5</v>
      </c>
      <c r="K2932" s="11">
        <f t="shared" ca="1" si="324"/>
        <v>0.8</v>
      </c>
      <c r="L2932" s="11">
        <f t="shared" ca="1" si="325"/>
        <v>0.62</v>
      </c>
      <c r="M2932" s="11">
        <f ca="1">(J2932-F2932)*'Meta-analysis (Retention)'!$B$4</f>
        <v>0</v>
      </c>
      <c r="O2932" s="11">
        <f ca="1">(K2932-G2932)*'Meta-analysis (Retention)'!$B$4</f>
        <v>0</v>
      </c>
      <c r="Q2932" s="11">
        <f ca="1">(L2932-H2932)*'Meta-analysis (Retention)'!$B$4</f>
        <v>0</v>
      </c>
    </row>
    <row r="2933" spans="1:17">
      <c r="A2933" s="11">
        <v>0.92900000000000005</v>
      </c>
      <c r="B2933" s="11" cm="1">
        <f t="array" aca="1" ref="B2933" ca="1">INDEX(
    INDIRECT("'Bootstrap Sampling (Retention)'!$A$4:$A$4004"),
    RANDBETWEEN(
        MATCH('Meta-analysis (Retention)'!$B$5, INDIRECT("'Bootstrap Sampling (Retention)'!$A$4:$A$4004"), 1),
        MATCH('Meta-analysis (Retention)'!$B$6, INDIRECT("'Bootstrap Sampling (Retention)'!$A$4:$A$4004"), 1)
    ),
    1
)</f>
        <v>0</v>
      </c>
      <c r="C2933" s="11">
        <f t="shared" ca="1" si="329"/>
        <v>1</v>
      </c>
      <c r="F2933" s="11">
        <f t="shared" ca="1" si="326"/>
        <v>0.5</v>
      </c>
      <c r="G2933" s="11">
        <f t="shared" ca="1" si="327"/>
        <v>0.8</v>
      </c>
      <c r="H2933" s="11">
        <f t="shared" ca="1" si="328"/>
        <v>0.78</v>
      </c>
      <c r="J2933" s="11">
        <f t="shared" ca="1" si="323"/>
        <v>0.5</v>
      </c>
      <c r="K2933" s="11">
        <f t="shared" ca="1" si="324"/>
        <v>0.8</v>
      </c>
      <c r="L2933" s="11">
        <f t="shared" ca="1" si="325"/>
        <v>0.78</v>
      </c>
      <c r="M2933" s="11">
        <f ca="1">(J2933-F2933)*'Meta-analysis (Retention)'!$B$4</f>
        <v>0</v>
      </c>
      <c r="O2933" s="11">
        <f ca="1">(K2933-G2933)*'Meta-analysis (Retention)'!$B$4</f>
        <v>0</v>
      </c>
      <c r="Q2933" s="11">
        <f ca="1">(L2933-H2933)*'Meta-analysis (Retention)'!$B$4</f>
        <v>0</v>
      </c>
    </row>
    <row r="2934" spans="1:17">
      <c r="A2934" s="11">
        <v>0.93</v>
      </c>
      <c r="B2934" s="11" cm="1">
        <f t="array" aca="1" ref="B2934" ca="1">INDEX(
    INDIRECT("'Bootstrap Sampling (Retention)'!$A$4:$A$4004"),
    RANDBETWEEN(
        MATCH('Meta-analysis (Retention)'!$B$5, INDIRECT("'Bootstrap Sampling (Retention)'!$A$4:$A$4004"), 1),
        MATCH('Meta-analysis (Retention)'!$B$6, INDIRECT("'Bootstrap Sampling (Retention)'!$A$4:$A$4004"), 1)
    ),
    1
)</f>
        <v>0</v>
      </c>
      <c r="C2934" s="11">
        <f t="shared" ca="1" si="329"/>
        <v>1</v>
      </c>
      <c r="F2934" s="11">
        <f t="shared" ca="1" si="326"/>
        <v>0.5</v>
      </c>
      <c r="G2934" s="11">
        <f t="shared" ca="1" si="327"/>
        <v>0.8</v>
      </c>
      <c r="H2934" s="11">
        <f t="shared" ca="1" si="328"/>
        <v>0.73</v>
      </c>
      <c r="J2934" s="11">
        <f t="shared" ca="1" si="323"/>
        <v>0.5</v>
      </c>
      <c r="K2934" s="11">
        <f t="shared" ca="1" si="324"/>
        <v>0.8</v>
      </c>
      <c r="L2934" s="11">
        <f t="shared" ca="1" si="325"/>
        <v>0.73</v>
      </c>
      <c r="M2934" s="11">
        <f ca="1">(J2934-F2934)*'Meta-analysis (Retention)'!$B$4</f>
        <v>0</v>
      </c>
      <c r="O2934" s="11">
        <f ca="1">(K2934-G2934)*'Meta-analysis (Retention)'!$B$4</f>
        <v>0</v>
      </c>
      <c r="Q2934" s="11">
        <f ca="1">(L2934-H2934)*'Meta-analysis (Retention)'!$B$4</f>
        <v>0</v>
      </c>
    </row>
    <row r="2935" spans="1:17">
      <c r="A2935" s="11">
        <v>0.93100000000000005</v>
      </c>
      <c r="B2935" s="11" cm="1">
        <f t="array" aca="1" ref="B2935" ca="1">INDEX(
    INDIRECT("'Bootstrap Sampling (Retention)'!$A$4:$A$4004"),
    RANDBETWEEN(
        MATCH('Meta-analysis (Retention)'!$B$5, INDIRECT("'Bootstrap Sampling (Retention)'!$A$4:$A$4004"), 1),
        MATCH('Meta-analysis (Retention)'!$B$6, INDIRECT("'Bootstrap Sampling (Retention)'!$A$4:$A$4004"), 1)
    ),
    1
)</f>
        <v>0</v>
      </c>
      <c r="C2935" s="11">
        <f t="shared" ca="1" si="329"/>
        <v>1</v>
      </c>
      <c r="F2935" s="11">
        <f t="shared" ca="1" si="326"/>
        <v>0.5</v>
      </c>
      <c r="G2935" s="11">
        <f t="shared" ca="1" si="327"/>
        <v>0.8</v>
      </c>
      <c r="H2935" s="11">
        <f t="shared" ca="1" si="328"/>
        <v>0.57999999999999996</v>
      </c>
      <c r="J2935" s="11">
        <f t="shared" ca="1" si="323"/>
        <v>0.5</v>
      </c>
      <c r="K2935" s="11">
        <f t="shared" ca="1" si="324"/>
        <v>0.8</v>
      </c>
      <c r="L2935" s="11">
        <f t="shared" ca="1" si="325"/>
        <v>0.57999999999999996</v>
      </c>
      <c r="M2935" s="11">
        <f ca="1">(J2935-F2935)*'Meta-analysis (Retention)'!$B$4</f>
        <v>0</v>
      </c>
      <c r="O2935" s="11">
        <f ca="1">(K2935-G2935)*'Meta-analysis (Retention)'!$B$4</f>
        <v>0</v>
      </c>
      <c r="Q2935" s="11">
        <f ca="1">(L2935-H2935)*'Meta-analysis (Retention)'!$B$4</f>
        <v>0</v>
      </c>
    </row>
    <row r="2936" spans="1:17">
      <c r="A2936" s="11">
        <v>0.93200000000000005</v>
      </c>
      <c r="B2936" s="11" cm="1">
        <f t="array" aca="1" ref="B2936" ca="1">INDEX(
    INDIRECT("'Bootstrap Sampling (Retention)'!$A$4:$A$4004"),
    RANDBETWEEN(
        MATCH('Meta-analysis (Retention)'!$B$5, INDIRECT("'Bootstrap Sampling (Retention)'!$A$4:$A$4004"), 1),
        MATCH('Meta-analysis (Retention)'!$B$6, INDIRECT("'Bootstrap Sampling (Retention)'!$A$4:$A$4004"), 1)
    ),
    1
)</f>
        <v>0</v>
      </c>
      <c r="C2936" s="11">
        <f t="shared" ca="1" si="329"/>
        <v>1</v>
      </c>
      <c r="F2936" s="11">
        <f t="shared" ca="1" si="326"/>
        <v>0.5</v>
      </c>
      <c r="G2936" s="11">
        <f t="shared" ca="1" si="327"/>
        <v>0.8</v>
      </c>
      <c r="H2936" s="11">
        <f t="shared" ca="1" si="328"/>
        <v>0.75</v>
      </c>
      <c r="J2936" s="11">
        <f t="shared" ca="1" si="323"/>
        <v>0.5</v>
      </c>
      <c r="K2936" s="11">
        <f t="shared" ca="1" si="324"/>
        <v>0.8</v>
      </c>
      <c r="L2936" s="11">
        <f t="shared" ca="1" si="325"/>
        <v>0.75</v>
      </c>
      <c r="M2936" s="11">
        <f ca="1">(J2936-F2936)*'Meta-analysis (Retention)'!$B$4</f>
        <v>0</v>
      </c>
      <c r="O2936" s="11">
        <f ca="1">(K2936-G2936)*'Meta-analysis (Retention)'!$B$4</f>
        <v>0</v>
      </c>
      <c r="Q2936" s="11">
        <f ca="1">(L2936-H2936)*'Meta-analysis (Retention)'!$B$4</f>
        <v>0</v>
      </c>
    </row>
    <row r="2937" spans="1:17">
      <c r="A2937" s="11">
        <v>0.93300000000000005</v>
      </c>
      <c r="B2937" s="11" cm="1">
        <f t="array" aca="1" ref="B2937" ca="1">INDEX(
    INDIRECT("'Bootstrap Sampling (Retention)'!$A$4:$A$4004"),
    RANDBETWEEN(
        MATCH('Meta-analysis (Retention)'!$B$5, INDIRECT("'Bootstrap Sampling (Retention)'!$A$4:$A$4004"), 1),
        MATCH('Meta-analysis (Retention)'!$B$6, INDIRECT("'Bootstrap Sampling (Retention)'!$A$4:$A$4004"), 1)
    ),
    1
)</f>
        <v>0</v>
      </c>
      <c r="C2937" s="11">
        <f t="shared" ca="1" si="329"/>
        <v>1</v>
      </c>
      <c r="F2937" s="11">
        <f t="shared" ca="1" si="326"/>
        <v>0.5</v>
      </c>
      <c r="G2937" s="11">
        <f t="shared" ca="1" si="327"/>
        <v>0.8</v>
      </c>
      <c r="H2937" s="11">
        <f t="shared" ca="1" si="328"/>
        <v>0.76</v>
      </c>
      <c r="J2937" s="11">
        <f t="shared" ca="1" si="323"/>
        <v>0.5</v>
      </c>
      <c r="K2937" s="11">
        <f t="shared" ca="1" si="324"/>
        <v>0.8</v>
      </c>
      <c r="L2937" s="11">
        <f t="shared" ca="1" si="325"/>
        <v>0.76</v>
      </c>
      <c r="M2937" s="11">
        <f ca="1">(J2937-F2937)*'Meta-analysis (Retention)'!$B$4</f>
        <v>0</v>
      </c>
      <c r="O2937" s="11">
        <f ca="1">(K2937-G2937)*'Meta-analysis (Retention)'!$B$4</f>
        <v>0</v>
      </c>
      <c r="Q2937" s="11">
        <f ca="1">(L2937-H2937)*'Meta-analysis (Retention)'!$B$4</f>
        <v>0</v>
      </c>
    </row>
    <row r="2938" spans="1:17">
      <c r="A2938" s="11">
        <v>0.93400000000000005</v>
      </c>
      <c r="B2938" s="11" cm="1">
        <f t="array" aca="1" ref="B2938" ca="1">INDEX(
    INDIRECT("'Bootstrap Sampling (Retention)'!$A$4:$A$4004"),
    RANDBETWEEN(
        MATCH('Meta-analysis (Retention)'!$B$5, INDIRECT("'Bootstrap Sampling (Retention)'!$A$4:$A$4004"), 1),
        MATCH('Meta-analysis (Retention)'!$B$6, INDIRECT("'Bootstrap Sampling (Retention)'!$A$4:$A$4004"), 1)
    ),
    1
)</f>
        <v>0</v>
      </c>
      <c r="C2938" s="11">
        <f t="shared" ca="1" si="329"/>
        <v>1</v>
      </c>
      <c r="F2938" s="11">
        <f t="shared" ca="1" si="326"/>
        <v>0.5</v>
      </c>
      <c r="G2938" s="11">
        <f t="shared" ca="1" si="327"/>
        <v>0.8</v>
      </c>
      <c r="H2938" s="11">
        <f t="shared" ca="1" si="328"/>
        <v>0.63</v>
      </c>
      <c r="J2938" s="11">
        <f t="shared" ca="1" si="323"/>
        <v>0.5</v>
      </c>
      <c r="K2938" s="11">
        <f t="shared" ca="1" si="324"/>
        <v>0.8</v>
      </c>
      <c r="L2938" s="11">
        <f t="shared" ca="1" si="325"/>
        <v>0.63</v>
      </c>
      <c r="M2938" s="11">
        <f ca="1">(J2938-F2938)*'Meta-analysis (Retention)'!$B$4</f>
        <v>0</v>
      </c>
      <c r="O2938" s="11">
        <f ca="1">(K2938-G2938)*'Meta-analysis (Retention)'!$B$4</f>
        <v>0</v>
      </c>
      <c r="Q2938" s="11">
        <f ca="1">(L2938-H2938)*'Meta-analysis (Retention)'!$B$4</f>
        <v>0</v>
      </c>
    </row>
    <row r="2939" spans="1:17">
      <c r="A2939" s="11">
        <v>0.93500000000000005</v>
      </c>
      <c r="B2939" s="11" cm="1">
        <f t="array" aca="1" ref="B2939" ca="1">INDEX(
    INDIRECT("'Bootstrap Sampling (Retention)'!$A$4:$A$4004"),
    RANDBETWEEN(
        MATCH('Meta-analysis (Retention)'!$B$5, INDIRECT("'Bootstrap Sampling (Retention)'!$A$4:$A$4004"), 1),
        MATCH('Meta-analysis (Retention)'!$B$6, INDIRECT("'Bootstrap Sampling (Retention)'!$A$4:$A$4004"), 1)
    ),
    1
)</f>
        <v>0</v>
      </c>
      <c r="C2939" s="11">
        <f t="shared" ca="1" si="329"/>
        <v>1</v>
      </c>
      <c r="F2939" s="11">
        <f t="shared" ca="1" si="326"/>
        <v>0.5</v>
      </c>
      <c r="G2939" s="11">
        <f t="shared" ca="1" si="327"/>
        <v>0.8</v>
      </c>
      <c r="H2939" s="11">
        <f t="shared" ca="1" si="328"/>
        <v>0.59</v>
      </c>
      <c r="J2939" s="11">
        <f t="shared" ca="1" si="323"/>
        <v>0.5</v>
      </c>
      <c r="K2939" s="11">
        <f t="shared" ca="1" si="324"/>
        <v>0.8</v>
      </c>
      <c r="L2939" s="11">
        <f t="shared" ca="1" si="325"/>
        <v>0.59</v>
      </c>
      <c r="M2939" s="11">
        <f ca="1">(J2939-F2939)*'Meta-analysis (Retention)'!$B$4</f>
        <v>0</v>
      </c>
      <c r="O2939" s="11">
        <f ca="1">(K2939-G2939)*'Meta-analysis (Retention)'!$B$4</f>
        <v>0</v>
      </c>
      <c r="Q2939" s="11">
        <f ca="1">(L2939-H2939)*'Meta-analysis (Retention)'!$B$4</f>
        <v>0</v>
      </c>
    </row>
    <row r="2940" spans="1:17">
      <c r="A2940" s="11">
        <v>0.93600000000000005</v>
      </c>
      <c r="B2940" s="11" cm="1">
        <f t="array" aca="1" ref="B2940" ca="1">INDEX(
    INDIRECT("'Bootstrap Sampling (Retention)'!$A$4:$A$4004"),
    RANDBETWEEN(
        MATCH('Meta-analysis (Retention)'!$B$5, INDIRECT("'Bootstrap Sampling (Retention)'!$A$4:$A$4004"), 1),
        MATCH('Meta-analysis (Retention)'!$B$6, INDIRECT("'Bootstrap Sampling (Retention)'!$A$4:$A$4004"), 1)
    ),
    1
)</f>
        <v>0</v>
      </c>
      <c r="C2940" s="11">
        <f t="shared" ca="1" si="329"/>
        <v>1</v>
      </c>
      <c r="F2940" s="11">
        <f t="shared" ca="1" si="326"/>
        <v>0.5</v>
      </c>
      <c r="G2940" s="11">
        <f t="shared" ca="1" si="327"/>
        <v>0.8</v>
      </c>
      <c r="H2940" s="11">
        <f t="shared" ca="1" si="328"/>
        <v>0.56000000000000005</v>
      </c>
      <c r="J2940" s="11">
        <f t="shared" ref="J2940:J3003" ca="1" si="330">PRODUCT(C2940,F2940)</f>
        <v>0.5</v>
      </c>
      <c r="K2940" s="11">
        <f t="shared" ref="K2940:K3003" ca="1" si="331">PRODUCT($C2940,G2940)</f>
        <v>0.8</v>
      </c>
      <c r="L2940" s="11">
        <f t="shared" ref="L2940:L3003" ca="1" si="332">PRODUCT($C2940,H2940)</f>
        <v>0.56000000000000005</v>
      </c>
      <c r="M2940" s="11">
        <f ca="1">(J2940-F2940)*'Meta-analysis (Retention)'!$B$4</f>
        <v>0</v>
      </c>
      <c r="O2940" s="11">
        <f ca="1">(K2940-G2940)*'Meta-analysis (Retention)'!$B$4</f>
        <v>0</v>
      </c>
      <c r="Q2940" s="11">
        <f ca="1">(L2940-H2940)*'Meta-analysis (Retention)'!$B$4</f>
        <v>0</v>
      </c>
    </row>
    <row r="2941" spans="1:17">
      <c r="A2941" s="11">
        <v>0.93700000000000006</v>
      </c>
      <c r="B2941" s="11" cm="1">
        <f t="array" aca="1" ref="B2941" ca="1">INDEX(
    INDIRECT("'Bootstrap Sampling (Retention)'!$A$4:$A$4004"),
    RANDBETWEEN(
        MATCH('Meta-analysis (Retention)'!$B$5, INDIRECT("'Bootstrap Sampling (Retention)'!$A$4:$A$4004"), 1),
        MATCH('Meta-analysis (Retention)'!$B$6, INDIRECT("'Bootstrap Sampling (Retention)'!$A$4:$A$4004"), 1)
    ),
    1
)</f>
        <v>0</v>
      </c>
      <c r="C2941" s="11">
        <f t="shared" ca="1" si="329"/>
        <v>1</v>
      </c>
      <c r="F2941" s="11">
        <f t="shared" ca="1" si="326"/>
        <v>0.5</v>
      </c>
      <c r="G2941" s="11">
        <f t="shared" ca="1" si="327"/>
        <v>0.8</v>
      </c>
      <c r="H2941" s="11">
        <f t="shared" ca="1" si="328"/>
        <v>0.79</v>
      </c>
      <c r="J2941" s="11">
        <f t="shared" ca="1" si="330"/>
        <v>0.5</v>
      </c>
      <c r="K2941" s="11">
        <f t="shared" ca="1" si="331"/>
        <v>0.8</v>
      </c>
      <c r="L2941" s="11">
        <f t="shared" ca="1" si="332"/>
        <v>0.79</v>
      </c>
      <c r="M2941" s="11">
        <f ca="1">(J2941-F2941)*'Meta-analysis (Retention)'!$B$4</f>
        <v>0</v>
      </c>
      <c r="O2941" s="11">
        <f ca="1">(K2941-G2941)*'Meta-analysis (Retention)'!$B$4</f>
        <v>0</v>
      </c>
      <c r="Q2941" s="11">
        <f ca="1">(L2941-H2941)*'Meta-analysis (Retention)'!$B$4</f>
        <v>0</v>
      </c>
    </row>
    <row r="2942" spans="1:17">
      <c r="A2942" s="11">
        <v>0.93799999999999994</v>
      </c>
      <c r="B2942" s="11" cm="1">
        <f t="array" aca="1" ref="B2942" ca="1">INDEX(
    INDIRECT("'Bootstrap Sampling (Retention)'!$A$4:$A$4004"),
    RANDBETWEEN(
        MATCH('Meta-analysis (Retention)'!$B$5, INDIRECT("'Bootstrap Sampling (Retention)'!$A$4:$A$4004"), 1),
        MATCH('Meta-analysis (Retention)'!$B$6, INDIRECT("'Bootstrap Sampling (Retention)'!$A$4:$A$4004"), 1)
    ),
    1
)</f>
        <v>0</v>
      </c>
      <c r="C2942" s="11">
        <f t="shared" ca="1" si="329"/>
        <v>1</v>
      </c>
      <c r="F2942" s="11">
        <f t="shared" ca="1" si="326"/>
        <v>0.5</v>
      </c>
      <c r="G2942" s="11">
        <f t="shared" ca="1" si="327"/>
        <v>0.8</v>
      </c>
      <c r="H2942" s="11">
        <f t="shared" ca="1" si="328"/>
        <v>0.7</v>
      </c>
      <c r="J2942" s="11">
        <f t="shared" ca="1" si="330"/>
        <v>0.5</v>
      </c>
      <c r="K2942" s="11">
        <f t="shared" ca="1" si="331"/>
        <v>0.8</v>
      </c>
      <c r="L2942" s="11">
        <f t="shared" ca="1" si="332"/>
        <v>0.7</v>
      </c>
      <c r="M2942" s="11">
        <f ca="1">(J2942-F2942)*'Meta-analysis (Retention)'!$B$4</f>
        <v>0</v>
      </c>
      <c r="O2942" s="11">
        <f ca="1">(K2942-G2942)*'Meta-analysis (Retention)'!$B$4</f>
        <v>0</v>
      </c>
      <c r="Q2942" s="11">
        <f ca="1">(L2942-H2942)*'Meta-analysis (Retention)'!$B$4</f>
        <v>0</v>
      </c>
    </row>
    <row r="2943" spans="1:17">
      <c r="A2943" s="11">
        <v>0.93899999999999995</v>
      </c>
      <c r="B2943" s="11" cm="1">
        <f t="array" aca="1" ref="B2943" ca="1">INDEX(
    INDIRECT("'Bootstrap Sampling (Retention)'!$A$4:$A$4004"),
    RANDBETWEEN(
        MATCH('Meta-analysis (Retention)'!$B$5, INDIRECT("'Bootstrap Sampling (Retention)'!$A$4:$A$4004"), 1),
        MATCH('Meta-analysis (Retention)'!$B$6, INDIRECT("'Bootstrap Sampling (Retention)'!$A$4:$A$4004"), 1)
    ),
    1
)</f>
        <v>0</v>
      </c>
      <c r="C2943" s="11">
        <f t="shared" ca="1" si="329"/>
        <v>1</v>
      </c>
      <c r="F2943" s="11">
        <f t="shared" ca="1" si="326"/>
        <v>0.5</v>
      </c>
      <c r="G2943" s="11">
        <f t="shared" ca="1" si="327"/>
        <v>0.8</v>
      </c>
      <c r="H2943" s="11">
        <f t="shared" ca="1" si="328"/>
        <v>0.75</v>
      </c>
      <c r="J2943" s="11">
        <f t="shared" ca="1" si="330"/>
        <v>0.5</v>
      </c>
      <c r="K2943" s="11">
        <f t="shared" ca="1" si="331"/>
        <v>0.8</v>
      </c>
      <c r="L2943" s="11">
        <f t="shared" ca="1" si="332"/>
        <v>0.75</v>
      </c>
      <c r="M2943" s="11">
        <f ca="1">(J2943-F2943)*'Meta-analysis (Retention)'!$B$4</f>
        <v>0</v>
      </c>
      <c r="O2943" s="11">
        <f ca="1">(K2943-G2943)*'Meta-analysis (Retention)'!$B$4</f>
        <v>0</v>
      </c>
      <c r="Q2943" s="11">
        <f ca="1">(L2943-H2943)*'Meta-analysis (Retention)'!$B$4</f>
        <v>0</v>
      </c>
    </row>
    <row r="2944" spans="1:17">
      <c r="A2944" s="11">
        <v>0.94</v>
      </c>
      <c r="B2944" s="11" cm="1">
        <f t="array" aca="1" ref="B2944" ca="1">INDEX(
    INDIRECT("'Bootstrap Sampling (Retention)'!$A$4:$A$4004"),
    RANDBETWEEN(
        MATCH('Meta-analysis (Retention)'!$B$5, INDIRECT("'Bootstrap Sampling (Retention)'!$A$4:$A$4004"), 1),
        MATCH('Meta-analysis (Retention)'!$B$6, INDIRECT("'Bootstrap Sampling (Retention)'!$A$4:$A$4004"), 1)
    ),
    1
)</f>
        <v>0</v>
      </c>
      <c r="C2944" s="11">
        <f t="shared" ca="1" si="329"/>
        <v>1</v>
      </c>
      <c r="F2944" s="11">
        <f t="shared" ca="1" si="326"/>
        <v>0.5</v>
      </c>
      <c r="G2944" s="11">
        <f t="shared" ca="1" si="327"/>
        <v>0.8</v>
      </c>
      <c r="H2944" s="11">
        <f t="shared" ca="1" si="328"/>
        <v>0.64</v>
      </c>
      <c r="J2944" s="11">
        <f t="shared" ca="1" si="330"/>
        <v>0.5</v>
      </c>
      <c r="K2944" s="11">
        <f t="shared" ca="1" si="331"/>
        <v>0.8</v>
      </c>
      <c r="L2944" s="11">
        <f t="shared" ca="1" si="332"/>
        <v>0.64</v>
      </c>
      <c r="M2944" s="11">
        <f ca="1">(J2944-F2944)*'Meta-analysis (Retention)'!$B$4</f>
        <v>0</v>
      </c>
      <c r="O2944" s="11">
        <f ca="1">(K2944-G2944)*'Meta-analysis (Retention)'!$B$4</f>
        <v>0</v>
      </c>
      <c r="Q2944" s="11">
        <f ca="1">(L2944-H2944)*'Meta-analysis (Retention)'!$B$4</f>
        <v>0</v>
      </c>
    </row>
    <row r="2945" spans="1:17">
      <c r="A2945" s="11">
        <v>0.94099999999999995</v>
      </c>
      <c r="B2945" s="11" cm="1">
        <f t="array" aca="1" ref="B2945" ca="1">INDEX(
    INDIRECT("'Bootstrap Sampling (Retention)'!$A$4:$A$4004"),
    RANDBETWEEN(
        MATCH('Meta-analysis (Retention)'!$B$5, INDIRECT("'Bootstrap Sampling (Retention)'!$A$4:$A$4004"), 1),
        MATCH('Meta-analysis (Retention)'!$B$6, INDIRECT("'Bootstrap Sampling (Retention)'!$A$4:$A$4004"), 1)
    ),
    1
)</f>
        <v>0</v>
      </c>
      <c r="C2945" s="11">
        <f t="shared" ca="1" si="329"/>
        <v>1</v>
      </c>
      <c r="F2945" s="11">
        <f t="shared" ca="1" si="326"/>
        <v>0.5</v>
      </c>
      <c r="G2945" s="11">
        <f t="shared" ca="1" si="327"/>
        <v>0.8</v>
      </c>
      <c r="H2945" s="11">
        <f t="shared" ca="1" si="328"/>
        <v>0.52</v>
      </c>
      <c r="J2945" s="11">
        <f t="shared" ca="1" si="330"/>
        <v>0.5</v>
      </c>
      <c r="K2945" s="11">
        <f t="shared" ca="1" si="331"/>
        <v>0.8</v>
      </c>
      <c r="L2945" s="11">
        <f t="shared" ca="1" si="332"/>
        <v>0.52</v>
      </c>
      <c r="M2945" s="11">
        <f ca="1">(J2945-F2945)*'Meta-analysis (Retention)'!$B$4</f>
        <v>0</v>
      </c>
      <c r="O2945" s="11">
        <f ca="1">(K2945-G2945)*'Meta-analysis (Retention)'!$B$4</f>
        <v>0</v>
      </c>
      <c r="Q2945" s="11">
        <f ca="1">(L2945-H2945)*'Meta-analysis (Retention)'!$B$4</f>
        <v>0</v>
      </c>
    </row>
    <row r="2946" spans="1:17">
      <c r="A2946" s="11">
        <v>0.94199999999999995</v>
      </c>
      <c r="B2946" s="11" cm="1">
        <f t="array" aca="1" ref="B2946" ca="1">INDEX(
    INDIRECT("'Bootstrap Sampling (Retention)'!$A$4:$A$4004"),
    RANDBETWEEN(
        MATCH('Meta-analysis (Retention)'!$B$5, INDIRECT("'Bootstrap Sampling (Retention)'!$A$4:$A$4004"), 1),
        MATCH('Meta-analysis (Retention)'!$B$6, INDIRECT("'Bootstrap Sampling (Retention)'!$A$4:$A$4004"), 1)
    ),
    1
)</f>
        <v>0</v>
      </c>
      <c r="C2946" s="11">
        <f t="shared" ca="1" si="329"/>
        <v>1</v>
      </c>
      <c r="F2946" s="11">
        <f t="shared" ca="1" si="326"/>
        <v>0.5</v>
      </c>
      <c r="G2946" s="11">
        <f t="shared" ca="1" si="327"/>
        <v>0.8</v>
      </c>
      <c r="H2946" s="11">
        <f t="shared" ca="1" si="328"/>
        <v>0.57999999999999996</v>
      </c>
      <c r="J2946" s="11">
        <f t="shared" ca="1" si="330"/>
        <v>0.5</v>
      </c>
      <c r="K2946" s="11">
        <f t="shared" ca="1" si="331"/>
        <v>0.8</v>
      </c>
      <c r="L2946" s="11">
        <f t="shared" ca="1" si="332"/>
        <v>0.57999999999999996</v>
      </c>
      <c r="M2946" s="11">
        <f ca="1">(J2946-F2946)*'Meta-analysis (Retention)'!$B$4</f>
        <v>0</v>
      </c>
      <c r="O2946" s="11">
        <f ca="1">(K2946-G2946)*'Meta-analysis (Retention)'!$B$4</f>
        <v>0</v>
      </c>
      <c r="Q2946" s="11">
        <f ca="1">(L2946-H2946)*'Meta-analysis (Retention)'!$B$4</f>
        <v>0</v>
      </c>
    </row>
    <row r="2947" spans="1:17">
      <c r="A2947" s="11">
        <v>0.94299999999999995</v>
      </c>
      <c r="B2947" s="11" cm="1">
        <f t="array" aca="1" ref="B2947" ca="1">INDEX(
    INDIRECT("'Bootstrap Sampling (Retention)'!$A$4:$A$4004"),
    RANDBETWEEN(
        MATCH('Meta-analysis (Retention)'!$B$5, INDIRECT("'Bootstrap Sampling (Retention)'!$A$4:$A$4004"), 1),
        MATCH('Meta-analysis (Retention)'!$B$6, INDIRECT("'Bootstrap Sampling (Retention)'!$A$4:$A$4004"), 1)
    ),
    1
)</f>
        <v>0</v>
      </c>
      <c r="C2947" s="11">
        <f t="shared" ca="1" si="329"/>
        <v>1</v>
      </c>
      <c r="F2947" s="11">
        <f t="shared" ca="1" si="326"/>
        <v>0.5</v>
      </c>
      <c r="G2947" s="11">
        <f t="shared" ca="1" si="327"/>
        <v>0.8</v>
      </c>
      <c r="H2947" s="11">
        <f t="shared" ca="1" si="328"/>
        <v>0.77</v>
      </c>
      <c r="J2947" s="11">
        <f t="shared" ca="1" si="330"/>
        <v>0.5</v>
      </c>
      <c r="K2947" s="11">
        <f t="shared" ca="1" si="331"/>
        <v>0.8</v>
      </c>
      <c r="L2947" s="11">
        <f t="shared" ca="1" si="332"/>
        <v>0.77</v>
      </c>
      <c r="M2947" s="11">
        <f ca="1">(J2947-F2947)*'Meta-analysis (Retention)'!$B$4</f>
        <v>0</v>
      </c>
      <c r="O2947" s="11">
        <f ca="1">(K2947-G2947)*'Meta-analysis (Retention)'!$B$4</f>
        <v>0</v>
      </c>
      <c r="Q2947" s="11">
        <f ca="1">(L2947-H2947)*'Meta-analysis (Retention)'!$B$4</f>
        <v>0</v>
      </c>
    </row>
    <row r="2948" spans="1:17">
      <c r="A2948" s="11">
        <v>0.94399999999999995</v>
      </c>
      <c r="B2948" s="11" cm="1">
        <f t="array" aca="1" ref="B2948" ca="1">INDEX(
    INDIRECT("'Bootstrap Sampling (Retention)'!$A$4:$A$4004"),
    RANDBETWEEN(
        MATCH('Meta-analysis (Retention)'!$B$5, INDIRECT("'Bootstrap Sampling (Retention)'!$A$4:$A$4004"), 1),
        MATCH('Meta-analysis (Retention)'!$B$6, INDIRECT("'Bootstrap Sampling (Retention)'!$A$4:$A$4004"), 1)
    ),
    1
)</f>
        <v>0</v>
      </c>
      <c r="C2948" s="11">
        <f t="shared" ca="1" si="329"/>
        <v>1</v>
      </c>
      <c r="F2948" s="11">
        <f t="shared" ref="F2948:F3011" ca="1" si="333">INDEX($E$53:$E$53, RANDBETWEEN(1,ROWS($E$53:$E$53)),1)</f>
        <v>0.5</v>
      </c>
      <c r="G2948" s="11">
        <f t="shared" ref="G2948:G3011" ca="1" si="334">INDEX($E$83:$E$83, RANDBETWEEN(1,ROWS($E$83:$E$83)),1)</f>
        <v>0.8</v>
      </c>
      <c r="H2948" s="11">
        <f t="shared" ref="H2948:H3011" ca="1" si="335">INDEX($E$53:$E$83, RANDBETWEEN(1,ROWS($E$53:$E$83)),1)</f>
        <v>0.73</v>
      </c>
      <c r="J2948" s="11">
        <f t="shared" ca="1" si="330"/>
        <v>0.5</v>
      </c>
      <c r="K2948" s="11">
        <f t="shared" ca="1" si="331"/>
        <v>0.8</v>
      </c>
      <c r="L2948" s="11">
        <f t="shared" ca="1" si="332"/>
        <v>0.73</v>
      </c>
      <c r="M2948" s="11">
        <f ca="1">(J2948-F2948)*'Meta-analysis (Retention)'!$B$4</f>
        <v>0</v>
      </c>
      <c r="O2948" s="11">
        <f ca="1">(K2948-G2948)*'Meta-analysis (Retention)'!$B$4</f>
        <v>0</v>
      </c>
      <c r="Q2948" s="11">
        <f ca="1">(L2948-H2948)*'Meta-analysis (Retention)'!$B$4</f>
        <v>0</v>
      </c>
    </row>
    <row r="2949" spans="1:17">
      <c r="A2949" s="11">
        <v>0.94499999999999995</v>
      </c>
      <c r="B2949" s="11" cm="1">
        <f t="array" aca="1" ref="B2949" ca="1">INDEX(
    INDIRECT("'Bootstrap Sampling (Retention)'!$A$4:$A$4004"),
    RANDBETWEEN(
        MATCH('Meta-analysis (Retention)'!$B$5, INDIRECT("'Bootstrap Sampling (Retention)'!$A$4:$A$4004"), 1),
        MATCH('Meta-analysis (Retention)'!$B$6, INDIRECT("'Bootstrap Sampling (Retention)'!$A$4:$A$4004"), 1)
    ),
    1
)</f>
        <v>0</v>
      </c>
      <c r="C2949" s="11">
        <f t="shared" ca="1" si="329"/>
        <v>1</v>
      </c>
      <c r="F2949" s="11">
        <f t="shared" ca="1" si="333"/>
        <v>0.5</v>
      </c>
      <c r="G2949" s="11">
        <f t="shared" ca="1" si="334"/>
        <v>0.8</v>
      </c>
      <c r="H2949" s="11">
        <f t="shared" ca="1" si="335"/>
        <v>0.69</v>
      </c>
      <c r="J2949" s="11">
        <f t="shared" ca="1" si="330"/>
        <v>0.5</v>
      </c>
      <c r="K2949" s="11">
        <f t="shared" ca="1" si="331"/>
        <v>0.8</v>
      </c>
      <c r="L2949" s="11">
        <f t="shared" ca="1" si="332"/>
        <v>0.69</v>
      </c>
      <c r="M2949" s="11">
        <f ca="1">(J2949-F2949)*'Meta-analysis (Retention)'!$B$4</f>
        <v>0</v>
      </c>
      <c r="O2949" s="11">
        <f ca="1">(K2949-G2949)*'Meta-analysis (Retention)'!$B$4</f>
        <v>0</v>
      </c>
      <c r="Q2949" s="11">
        <f ca="1">(L2949-H2949)*'Meta-analysis (Retention)'!$B$4</f>
        <v>0</v>
      </c>
    </row>
    <row r="2950" spans="1:17">
      <c r="A2950" s="11">
        <v>0.94599999999999995</v>
      </c>
      <c r="B2950" s="11" cm="1">
        <f t="array" aca="1" ref="B2950" ca="1">INDEX(
    INDIRECT("'Bootstrap Sampling (Retention)'!$A$4:$A$4004"),
    RANDBETWEEN(
        MATCH('Meta-analysis (Retention)'!$B$5, INDIRECT("'Bootstrap Sampling (Retention)'!$A$4:$A$4004"), 1),
        MATCH('Meta-analysis (Retention)'!$B$6, INDIRECT("'Bootstrap Sampling (Retention)'!$A$4:$A$4004"), 1)
    ),
    1
)</f>
        <v>0</v>
      </c>
      <c r="C2950" s="11">
        <f t="shared" ca="1" si="329"/>
        <v>1</v>
      </c>
      <c r="F2950" s="11">
        <f t="shared" ca="1" si="333"/>
        <v>0.5</v>
      </c>
      <c r="G2950" s="11">
        <f t="shared" ca="1" si="334"/>
        <v>0.8</v>
      </c>
      <c r="H2950" s="11">
        <f t="shared" ca="1" si="335"/>
        <v>0.56999999999999995</v>
      </c>
      <c r="J2950" s="11">
        <f t="shared" ca="1" si="330"/>
        <v>0.5</v>
      </c>
      <c r="K2950" s="11">
        <f t="shared" ca="1" si="331"/>
        <v>0.8</v>
      </c>
      <c r="L2950" s="11">
        <f t="shared" ca="1" si="332"/>
        <v>0.56999999999999995</v>
      </c>
      <c r="M2950" s="11">
        <f ca="1">(J2950-F2950)*'Meta-analysis (Retention)'!$B$4</f>
        <v>0</v>
      </c>
      <c r="O2950" s="11">
        <f ca="1">(K2950-G2950)*'Meta-analysis (Retention)'!$B$4</f>
        <v>0</v>
      </c>
      <c r="Q2950" s="11">
        <f ca="1">(L2950-H2950)*'Meta-analysis (Retention)'!$B$4</f>
        <v>0</v>
      </c>
    </row>
    <row r="2951" spans="1:17">
      <c r="A2951" s="11">
        <v>0.94699999999999995</v>
      </c>
      <c r="B2951" s="11" cm="1">
        <f t="array" aca="1" ref="B2951" ca="1">INDEX(
    INDIRECT("'Bootstrap Sampling (Retention)'!$A$4:$A$4004"),
    RANDBETWEEN(
        MATCH('Meta-analysis (Retention)'!$B$5, INDIRECT("'Bootstrap Sampling (Retention)'!$A$4:$A$4004"), 1),
        MATCH('Meta-analysis (Retention)'!$B$6, INDIRECT("'Bootstrap Sampling (Retention)'!$A$4:$A$4004"), 1)
    ),
    1
)</f>
        <v>0</v>
      </c>
      <c r="C2951" s="11">
        <f t="shared" ca="1" si="329"/>
        <v>1</v>
      </c>
      <c r="F2951" s="11">
        <f t="shared" ca="1" si="333"/>
        <v>0.5</v>
      </c>
      <c r="G2951" s="11">
        <f t="shared" ca="1" si="334"/>
        <v>0.8</v>
      </c>
      <c r="H2951" s="11">
        <f t="shared" ca="1" si="335"/>
        <v>0.6</v>
      </c>
      <c r="J2951" s="11">
        <f t="shared" ca="1" si="330"/>
        <v>0.5</v>
      </c>
      <c r="K2951" s="11">
        <f t="shared" ca="1" si="331"/>
        <v>0.8</v>
      </c>
      <c r="L2951" s="11">
        <f t="shared" ca="1" si="332"/>
        <v>0.6</v>
      </c>
      <c r="M2951" s="11">
        <f ca="1">(J2951-F2951)*'Meta-analysis (Retention)'!$B$4</f>
        <v>0</v>
      </c>
      <c r="O2951" s="11">
        <f ca="1">(K2951-G2951)*'Meta-analysis (Retention)'!$B$4</f>
        <v>0</v>
      </c>
      <c r="Q2951" s="11">
        <f ca="1">(L2951-H2951)*'Meta-analysis (Retention)'!$B$4</f>
        <v>0</v>
      </c>
    </row>
    <row r="2952" spans="1:17">
      <c r="A2952" s="11">
        <v>0.94799999999999995</v>
      </c>
      <c r="B2952" s="11" cm="1">
        <f t="array" aca="1" ref="B2952" ca="1">INDEX(
    INDIRECT("'Bootstrap Sampling (Retention)'!$A$4:$A$4004"),
    RANDBETWEEN(
        MATCH('Meta-analysis (Retention)'!$B$5, INDIRECT("'Bootstrap Sampling (Retention)'!$A$4:$A$4004"), 1),
        MATCH('Meta-analysis (Retention)'!$B$6, INDIRECT("'Bootstrap Sampling (Retention)'!$A$4:$A$4004"), 1)
    ),
    1
)</f>
        <v>0</v>
      </c>
      <c r="C2952" s="11">
        <f t="shared" ca="1" si="329"/>
        <v>1</v>
      </c>
      <c r="F2952" s="11">
        <f t="shared" ca="1" si="333"/>
        <v>0.5</v>
      </c>
      <c r="G2952" s="11">
        <f t="shared" ca="1" si="334"/>
        <v>0.8</v>
      </c>
      <c r="H2952" s="11">
        <f t="shared" ca="1" si="335"/>
        <v>0.63</v>
      </c>
      <c r="J2952" s="11">
        <f t="shared" ca="1" si="330"/>
        <v>0.5</v>
      </c>
      <c r="K2952" s="11">
        <f t="shared" ca="1" si="331"/>
        <v>0.8</v>
      </c>
      <c r="L2952" s="11">
        <f t="shared" ca="1" si="332"/>
        <v>0.63</v>
      </c>
      <c r="M2952" s="11">
        <f ca="1">(J2952-F2952)*'Meta-analysis (Retention)'!$B$4</f>
        <v>0</v>
      </c>
      <c r="O2952" s="11">
        <f ca="1">(K2952-G2952)*'Meta-analysis (Retention)'!$B$4</f>
        <v>0</v>
      </c>
      <c r="Q2952" s="11">
        <f ca="1">(L2952-H2952)*'Meta-analysis (Retention)'!$B$4</f>
        <v>0</v>
      </c>
    </row>
    <row r="2953" spans="1:17">
      <c r="A2953" s="11">
        <v>0.94899999999999995</v>
      </c>
      <c r="B2953" s="11" cm="1">
        <f t="array" aca="1" ref="B2953" ca="1">INDEX(
    INDIRECT("'Bootstrap Sampling (Retention)'!$A$4:$A$4004"),
    RANDBETWEEN(
        MATCH('Meta-analysis (Retention)'!$B$5, INDIRECT("'Bootstrap Sampling (Retention)'!$A$4:$A$4004"), 1),
        MATCH('Meta-analysis (Retention)'!$B$6, INDIRECT("'Bootstrap Sampling (Retention)'!$A$4:$A$4004"), 1)
    ),
    1
)</f>
        <v>0</v>
      </c>
      <c r="C2953" s="11">
        <f t="shared" ca="1" si="329"/>
        <v>1</v>
      </c>
      <c r="F2953" s="11">
        <f t="shared" ca="1" si="333"/>
        <v>0.5</v>
      </c>
      <c r="G2953" s="11">
        <f t="shared" ca="1" si="334"/>
        <v>0.8</v>
      </c>
      <c r="H2953" s="11">
        <f t="shared" ca="1" si="335"/>
        <v>0.55000000000000004</v>
      </c>
      <c r="J2953" s="11">
        <f t="shared" ca="1" si="330"/>
        <v>0.5</v>
      </c>
      <c r="K2953" s="11">
        <f t="shared" ca="1" si="331"/>
        <v>0.8</v>
      </c>
      <c r="L2953" s="11">
        <f t="shared" ca="1" si="332"/>
        <v>0.55000000000000004</v>
      </c>
      <c r="M2953" s="11">
        <f ca="1">(J2953-F2953)*'Meta-analysis (Retention)'!$B$4</f>
        <v>0</v>
      </c>
      <c r="O2953" s="11">
        <f ca="1">(K2953-G2953)*'Meta-analysis (Retention)'!$B$4</f>
        <v>0</v>
      </c>
      <c r="Q2953" s="11">
        <f ca="1">(L2953-H2953)*'Meta-analysis (Retention)'!$B$4</f>
        <v>0</v>
      </c>
    </row>
    <row r="2954" spans="1:17">
      <c r="A2954" s="11">
        <v>0.95</v>
      </c>
      <c r="B2954" s="11" cm="1">
        <f t="array" aca="1" ref="B2954" ca="1">INDEX(
    INDIRECT("'Bootstrap Sampling (Retention)'!$A$4:$A$4004"),
    RANDBETWEEN(
        MATCH('Meta-analysis (Retention)'!$B$5, INDIRECT("'Bootstrap Sampling (Retention)'!$A$4:$A$4004"), 1),
        MATCH('Meta-analysis (Retention)'!$B$6, INDIRECT("'Bootstrap Sampling (Retention)'!$A$4:$A$4004"), 1)
    ),
    1
)</f>
        <v>0</v>
      </c>
      <c r="C2954" s="11">
        <f t="shared" ca="1" si="329"/>
        <v>1</v>
      </c>
      <c r="F2954" s="11">
        <f t="shared" ca="1" si="333"/>
        <v>0.5</v>
      </c>
      <c r="G2954" s="11">
        <f t="shared" ca="1" si="334"/>
        <v>0.8</v>
      </c>
      <c r="H2954" s="11">
        <f t="shared" ca="1" si="335"/>
        <v>0.53</v>
      </c>
      <c r="J2954" s="11">
        <f t="shared" ca="1" si="330"/>
        <v>0.5</v>
      </c>
      <c r="K2954" s="11">
        <f t="shared" ca="1" si="331"/>
        <v>0.8</v>
      </c>
      <c r="L2954" s="11">
        <f t="shared" ca="1" si="332"/>
        <v>0.53</v>
      </c>
      <c r="M2954" s="11">
        <f ca="1">(J2954-F2954)*'Meta-analysis (Retention)'!$B$4</f>
        <v>0</v>
      </c>
      <c r="O2954" s="11">
        <f ca="1">(K2954-G2954)*'Meta-analysis (Retention)'!$B$4</f>
        <v>0</v>
      </c>
      <c r="Q2954" s="11">
        <f ca="1">(L2954-H2954)*'Meta-analysis (Retention)'!$B$4</f>
        <v>0</v>
      </c>
    </row>
    <row r="2955" spans="1:17">
      <c r="A2955" s="11">
        <v>0.95099999999999996</v>
      </c>
      <c r="B2955" s="11" cm="1">
        <f t="array" aca="1" ref="B2955" ca="1">INDEX(
    INDIRECT("'Bootstrap Sampling (Retention)'!$A$4:$A$4004"),
    RANDBETWEEN(
        MATCH('Meta-analysis (Retention)'!$B$5, INDIRECT("'Bootstrap Sampling (Retention)'!$A$4:$A$4004"), 1),
        MATCH('Meta-analysis (Retention)'!$B$6, INDIRECT("'Bootstrap Sampling (Retention)'!$A$4:$A$4004"), 1)
    ),
    1
)</f>
        <v>0</v>
      </c>
      <c r="C2955" s="11">
        <f t="shared" ca="1" si="329"/>
        <v>1</v>
      </c>
      <c r="F2955" s="11">
        <f t="shared" ca="1" si="333"/>
        <v>0.5</v>
      </c>
      <c r="G2955" s="11">
        <f t="shared" ca="1" si="334"/>
        <v>0.8</v>
      </c>
      <c r="H2955" s="11">
        <f t="shared" ca="1" si="335"/>
        <v>0.64</v>
      </c>
      <c r="J2955" s="11">
        <f t="shared" ca="1" si="330"/>
        <v>0.5</v>
      </c>
      <c r="K2955" s="11">
        <f t="shared" ca="1" si="331"/>
        <v>0.8</v>
      </c>
      <c r="L2955" s="11">
        <f t="shared" ca="1" si="332"/>
        <v>0.64</v>
      </c>
      <c r="M2955" s="11">
        <f ca="1">(J2955-F2955)*'Meta-analysis (Retention)'!$B$4</f>
        <v>0</v>
      </c>
      <c r="O2955" s="11">
        <f ca="1">(K2955-G2955)*'Meta-analysis (Retention)'!$B$4</f>
        <v>0</v>
      </c>
      <c r="Q2955" s="11">
        <f ca="1">(L2955-H2955)*'Meta-analysis (Retention)'!$B$4</f>
        <v>0</v>
      </c>
    </row>
    <row r="2956" spans="1:17">
      <c r="A2956" s="11">
        <v>0.95199999999999996</v>
      </c>
      <c r="B2956" s="11" cm="1">
        <f t="array" aca="1" ref="B2956" ca="1">INDEX(
    INDIRECT("'Bootstrap Sampling (Retention)'!$A$4:$A$4004"),
    RANDBETWEEN(
        MATCH('Meta-analysis (Retention)'!$B$5, INDIRECT("'Bootstrap Sampling (Retention)'!$A$4:$A$4004"), 1),
        MATCH('Meta-analysis (Retention)'!$B$6, INDIRECT("'Bootstrap Sampling (Retention)'!$A$4:$A$4004"), 1)
    ),
    1
)</f>
        <v>0</v>
      </c>
      <c r="C2956" s="11">
        <f t="shared" ca="1" si="329"/>
        <v>1</v>
      </c>
      <c r="F2956" s="11">
        <f t="shared" ca="1" si="333"/>
        <v>0.5</v>
      </c>
      <c r="G2956" s="11">
        <f t="shared" ca="1" si="334"/>
        <v>0.8</v>
      </c>
      <c r="H2956" s="11">
        <f t="shared" ca="1" si="335"/>
        <v>0.76</v>
      </c>
      <c r="J2956" s="11">
        <f t="shared" ca="1" si="330"/>
        <v>0.5</v>
      </c>
      <c r="K2956" s="11">
        <f t="shared" ca="1" si="331"/>
        <v>0.8</v>
      </c>
      <c r="L2956" s="11">
        <f t="shared" ca="1" si="332"/>
        <v>0.76</v>
      </c>
      <c r="M2956" s="11">
        <f ca="1">(J2956-F2956)*'Meta-analysis (Retention)'!$B$4</f>
        <v>0</v>
      </c>
      <c r="O2956" s="11">
        <f ca="1">(K2956-G2956)*'Meta-analysis (Retention)'!$B$4</f>
        <v>0</v>
      </c>
      <c r="Q2956" s="11">
        <f ca="1">(L2956-H2956)*'Meta-analysis (Retention)'!$B$4</f>
        <v>0</v>
      </c>
    </row>
    <row r="2957" spans="1:17">
      <c r="A2957" s="11">
        <v>0.95299999999999996</v>
      </c>
      <c r="B2957" s="11" cm="1">
        <f t="array" aca="1" ref="B2957" ca="1">INDEX(
    INDIRECT("'Bootstrap Sampling (Retention)'!$A$4:$A$4004"),
    RANDBETWEEN(
        MATCH('Meta-analysis (Retention)'!$B$5, INDIRECT("'Bootstrap Sampling (Retention)'!$A$4:$A$4004"), 1),
        MATCH('Meta-analysis (Retention)'!$B$6, INDIRECT("'Bootstrap Sampling (Retention)'!$A$4:$A$4004"), 1)
    ),
    1
)</f>
        <v>0</v>
      </c>
      <c r="C2957" s="11">
        <f t="shared" ca="1" si="329"/>
        <v>1</v>
      </c>
      <c r="F2957" s="11">
        <f t="shared" ca="1" si="333"/>
        <v>0.5</v>
      </c>
      <c r="G2957" s="11">
        <f t="shared" ca="1" si="334"/>
        <v>0.8</v>
      </c>
      <c r="H2957" s="11">
        <f t="shared" ca="1" si="335"/>
        <v>0.72</v>
      </c>
      <c r="J2957" s="11">
        <f t="shared" ca="1" si="330"/>
        <v>0.5</v>
      </c>
      <c r="K2957" s="11">
        <f t="shared" ca="1" si="331"/>
        <v>0.8</v>
      </c>
      <c r="L2957" s="11">
        <f t="shared" ca="1" si="332"/>
        <v>0.72</v>
      </c>
      <c r="M2957" s="11">
        <f ca="1">(J2957-F2957)*'Meta-analysis (Retention)'!$B$4</f>
        <v>0</v>
      </c>
      <c r="O2957" s="11">
        <f ca="1">(K2957-G2957)*'Meta-analysis (Retention)'!$B$4</f>
        <v>0</v>
      </c>
      <c r="Q2957" s="11">
        <f ca="1">(L2957-H2957)*'Meta-analysis (Retention)'!$B$4</f>
        <v>0</v>
      </c>
    </row>
    <row r="2958" spans="1:17">
      <c r="A2958" s="11">
        <v>0.95399999999999996</v>
      </c>
      <c r="B2958" s="11" cm="1">
        <f t="array" aca="1" ref="B2958" ca="1">INDEX(
    INDIRECT("'Bootstrap Sampling (Retention)'!$A$4:$A$4004"),
    RANDBETWEEN(
        MATCH('Meta-analysis (Retention)'!$B$5, INDIRECT("'Bootstrap Sampling (Retention)'!$A$4:$A$4004"), 1),
        MATCH('Meta-analysis (Retention)'!$B$6, INDIRECT("'Bootstrap Sampling (Retention)'!$A$4:$A$4004"), 1)
    ),
    1
)</f>
        <v>0</v>
      </c>
      <c r="C2958" s="11">
        <f t="shared" ref="C2958:C3021" ca="1" si="336">AVERAGE(B2958:B2958)+1</f>
        <v>1</v>
      </c>
      <c r="F2958" s="11">
        <f t="shared" ca="1" si="333"/>
        <v>0.5</v>
      </c>
      <c r="G2958" s="11">
        <f t="shared" ca="1" si="334"/>
        <v>0.8</v>
      </c>
      <c r="H2958" s="11">
        <f t="shared" ca="1" si="335"/>
        <v>0.57999999999999996</v>
      </c>
      <c r="J2958" s="11">
        <f t="shared" ca="1" si="330"/>
        <v>0.5</v>
      </c>
      <c r="K2958" s="11">
        <f t="shared" ca="1" si="331"/>
        <v>0.8</v>
      </c>
      <c r="L2958" s="11">
        <f t="shared" ca="1" si="332"/>
        <v>0.57999999999999996</v>
      </c>
      <c r="M2958" s="11">
        <f ca="1">(J2958-F2958)*'Meta-analysis (Retention)'!$B$4</f>
        <v>0</v>
      </c>
      <c r="O2958" s="11">
        <f ca="1">(K2958-G2958)*'Meta-analysis (Retention)'!$B$4</f>
        <v>0</v>
      </c>
      <c r="Q2958" s="11">
        <f ca="1">(L2958-H2958)*'Meta-analysis (Retention)'!$B$4</f>
        <v>0</v>
      </c>
    </row>
    <row r="2959" spans="1:17">
      <c r="A2959" s="11">
        <v>0.95499999999999996</v>
      </c>
      <c r="B2959" s="11" cm="1">
        <f t="array" aca="1" ref="B2959" ca="1">INDEX(
    INDIRECT("'Bootstrap Sampling (Retention)'!$A$4:$A$4004"),
    RANDBETWEEN(
        MATCH('Meta-analysis (Retention)'!$B$5, INDIRECT("'Bootstrap Sampling (Retention)'!$A$4:$A$4004"), 1),
        MATCH('Meta-analysis (Retention)'!$B$6, INDIRECT("'Bootstrap Sampling (Retention)'!$A$4:$A$4004"), 1)
    ),
    1
)</f>
        <v>0</v>
      </c>
      <c r="C2959" s="11">
        <f t="shared" ca="1" si="336"/>
        <v>1</v>
      </c>
      <c r="F2959" s="11">
        <f t="shared" ca="1" si="333"/>
        <v>0.5</v>
      </c>
      <c r="G2959" s="11">
        <f t="shared" ca="1" si="334"/>
        <v>0.8</v>
      </c>
      <c r="H2959" s="11">
        <f t="shared" ca="1" si="335"/>
        <v>0.56999999999999995</v>
      </c>
      <c r="J2959" s="11">
        <f t="shared" ca="1" si="330"/>
        <v>0.5</v>
      </c>
      <c r="K2959" s="11">
        <f t="shared" ca="1" si="331"/>
        <v>0.8</v>
      </c>
      <c r="L2959" s="11">
        <f t="shared" ca="1" si="332"/>
        <v>0.56999999999999995</v>
      </c>
      <c r="M2959" s="11">
        <f ca="1">(J2959-F2959)*'Meta-analysis (Retention)'!$B$4</f>
        <v>0</v>
      </c>
      <c r="O2959" s="11">
        <f ca="1">(K2959-G2959)*'Meta-analysis (Retention)'!$B$4</f>
        <v>0</v>
      </c>
      <c r="Q2959" s="11">
        <f ca="1">(L2959-H2959)*'Meta-analysis (Retention)'!$B$4</f>
        <v>0</v>
      </c>
    </row>
    <row r="2960" spans="1:17">
      <c r="A2960" s="11">
        <v>0.95599999999999996</v>
      </c>
      <c r="B2960" s="11" cm="1">
        <f t="array" aca="1" ref="B2960" ca="1">INDEX(
    INDIRECT("'Bootstrap Sampling (Retention)'!$A$4:$A$4004"),
    RANDBETWEEN(
        MATCH('Meta-analysis (Retention)'!$B$5, INDIRECT("'Bootstrap Sampling (Retention)'!$A$4:$A$4004"), 1),
        MATCH('Meta-analysis (Retention)'!$B$6, INDIRECT("'Bootstrap Sampling (Retention)'!$A$4:$A$4004"), 1)
    ),
    1
)</f>
        <v>0</v>
      </c>
      <c r="C2960" s="11">
        <f t="shared" ca="1" si="336"/>
        <v>1</v>
      </c>
      <c r="F2960" s="11">
        <f t="shared" ca="1" si="333"/>
        <v>0.5</v>
      </c>
      <c r="G2960" s="11">
        <f t="shared" ca="1" si="334"/>
        <v>0.8</v>
      </c>
      <c r="H2960" s="11">
        <f t="shared" ca="1" si="335"/>
        <v>0.53</v>
      </c>
      <c r="J2960" s="11">
        <f t="shared" ca="1" si="330"/>
        <v>0.5</v>
      </c>
      <c r="K2960" s="11">
        <f t="shared" ca="1" si="331"/>
        <v>0.8</v>
      </c>
      <c r="L2960" s="11">
        <f t="shared" ca="1" si="332"/>
        <v>0.53</v>
      </c>
      <c r="M2960" s="11">
        <f ca="1">(J2960-F2960)*'Meta-analysis (Retention)'!$B$4</f>
        <v>0</v>
      </c>
      <c r="O2960" s="11">
        <f ca="1">(K2960-G2960)*'Meta-analysis (Retention)'!$B$4</f>
        <v>0</v>
      </c>
      <c r="Q2960" s="11">
        <f ca="1">(L2960-H2960)*'Meta-analysis (Retention)'!$B$4</f>
        <v>0</v>
      </c>
    </row>
    <row r="2961" spans="1:17">
      <c r="A2961" s="11">
        <v>0.95699999999999996</v>
      </c>
      <c r="B2961" s="11" cm="1">
        <f t="array" aca="1" ref="B2961" ca="1">INDEX(
    INDIRECT("'Bootstrap Sampling (Retention)'!$A$4:$A$4004"),
    RANDBETWEEN(
        MATCH('Meta-analysis (Retention)'!$B$5, INDIRECT("'Bootstrap Sampling (Retention)'!$A$4:$A$4004"), 1),
        MATCH('Meta-analysis (Retention)'!$B$6, INDIRECT("'Bootstrap Sampling (Retention)'!$A$4:$A$4004"), 1)
    ),
    1
)</f>
        <v>0</v>
      </c>
      <c r="C2961" s="11">
        <f t="shared" ca="1" si="336"/>
        <v>1</v>
      </c>
      <c r="F2961" s="11">
        <f t="shared" ca="1" si="333"/>
        <v>0.5</v>
      </c>
      <c r="G2961" s="11">
        <f t="shared" ca="1" si="334"/>
        <v>0.8</v>
      </c>
      <c r="H2961" s="11">
        <f t="shared" ca="1" si="335"/>
        <v>0.78</v>
      </c>
      <c r="J2961" s="11">
        <f t="shared" ca="1" si="330"/>
        <v>0.5</v>
      </c>
      <c r="K2961" s="11">
        <f t="shared" ca="1" si="331"/>
        <v>0.8</v>
      </c>
      <c r="L2961" s="11">
        <f t="shared" ca="1" si="332"/>
        <v>0.78</v>
      </c>
      <c r="M2961" s="11">
        <f ca="1">(J2961-F2961)*'Meta-analysis (Retention)'!$B$4</f>
        <v>0</v>
      </c>
      <c r="O2961" s="11">
        <f ca="1">(K2961-G2961)*'Meta-analysis (Retention)'!$B$4</f>
        <v>0</v>
      </c>
      <c r="Q2961" s="11">
        <f ca="1">(L2961-H2961)*'Meta-analysis (Retention)'!$B$4</f>
        <v>0</v>
      </c>
    </row>
    <row r="2962" spans="1:17">
      <c r="A2962" s="11">
        <v>0.95799999999999996</v>
      </c>
      <c r="B2962" s="11" cm="1">
        <f t="array" aca="1" ref="B2962" ca="1">INDEX(
    INDIRECT("'Bootstrap Sampling (Retention)'!$A$4:$A$4004"),
    RANDBETWEEN(
        MATCH('Meta-analysis (Retention)'!$B$5, INDIRECT("'Bootstrap Sampling (Retention)'!$A$4:$A$4004"), 1),
        MATCH('Meta-analysis (Retention)'!$B$6, INDIRECT("'Bootstrap Sampling (Retention)'!$A$4:$A$4004"), 1)
    ),
    1
)</f>
        <v>0</v>
      </c>
      <c r="C2962" s="11">
        <f t="shared" ca="1" si="336"/>
        <v>1</v>
      </c>
      <c r="F2962" s="11">
        <f t="shared" ca="1" si="333"/>
        <v>0.5</v>
      </c>
      <c r="G2962" s="11">
        <f t="shared" ca="1" si="334"/>
        <v>0.8</v>
      </c>
      <c r="H2962" s="11">
        <f t="shared" ca="1" si="335"/>
        <v>0.73</v>
      </c>
      <c r="J2962" s="11">
        <f t="shared" ca="1" si="330"/>
        <v>0.5</v>
      </c>
      <c r="K2962" s="11">
        <f t="shared" ca="1" si="331"/>
        <v>0.8</v>
      </c>
      <c r="L2962" s="11">
        <f t="shared" ca="1" si="332"/>
        <v>0.73</v>
      </c>
      <c r="M2962" s="11">
        <f ca="1">(J2962-F2962)*'Meta-analysis (Retention)'!$B$4</f>
        <v>0</v>
      </c>
      <c r="O2962" s="11">
        <f ca="1">(K2962-G2962)*'Meta-analysis (Retention)'!$B$4</f>
        <v>0</v>
      </c>
      <c r="Q2962" s="11">
        <f ca="1">(L2962-H2962)*'Meta-analysis (Retention)'!$B$4</f>
        <v>0</v>
      </c>
    </row>
    <row r="2963" spans="1:17">
      <c r="A2963" s="11">
        <v>0.95899999999999996</v>
      </c>
      <c r="B2963" s="11" cm="1">
        <f t="array" aca="1" ref="B2963" ca="1">INDEX(
    INDIRECT("'Bootstrap Sampling (Retention)'!$A$4:$A$4004"),
    RANDBETWEEN(
        MATCH('Meta-analysis (Retention)'!$B$5, INDIRECT("'Bootstrap Sampling (Retention)'!$A$4:$A$4004"), 1),
        MATCH('Meta-analysis (Retention)'!$B$6, INDIRECT("'Bootstrap Sampling (Retention)'!$A$4:$A$4004"), 1)
    ),
    1
)</f>
        <v>0</v>
      </c>
      <c r="C2963" s="11">
        <f t="shared" ca="1" si="336"/>
        <v>1</v>
      </c>
      <c r="F2963" s="11">
        <f t="shared" ca="1" si="333"/>
        <v>0.5</v>
      </c>
      <c r="G2963" s="11">
        <f t="shared" ca="1" si="334"/>
        <v>0.8</v>
      </c>
      <c r="H2963" s="11">
        <f t="shared" ca="1" si="335"/>
        <v>0.51</v>
      </c>
      <c r="J2963" s="11">
        <f t="shared" ca="1" si="330"/>
        <v>0.5</v>
      </c>
      <c r="K2963" s="11">
        <f t="shared" ca="1" si="331"/>
        <v>0.8</v>
      </c>
      <c r="L2963" s="11">
        <f t="shared" ca="1" si="332"/>
        <v>0.51</v>
      </c>
      <c r="M2963" s="11">
        <f ca="1">(J2963-F2963)*'Meta-analysis (Retention)'!$B$4</f>
        <v>0</v>
      </c>
      <c r="O2963" s="11">
        <f ca="1">(K2963-G2963)*'Meta-analysis (Retention)'!$B$4</f>
        <v>0</v>
      </c>
      <c r="Q2963" s="11">
        <f ca="1">(L2963-H2963)*'Meta-analysis (Retention)'!$B$4</f>
        <v>0</v>
      </c>
    </row>
    <row r="2964" spans="1:17">
      <c r="A2964" s="11">
        <v>0.96</v>
      </c>
      <c r="B2964" s="11" cm="1">
        <f t="array" aca="1" ref="B2964" ca="1">INDEX(
    INDIRECT("'Bootstrap Sampling (Retention)'!$A$4:$A$4004"),
    RANDBETWEEN(
        MATCH('Meta-analysis (Retention)'!$B$5, INDIRECT("'Bootstrap Sampling (Retention)'!$A$4:$A$4004"), 1),
        MATCH('Meta-analysis (Retention)'!$B$6, INDIRECT("'Bootstrap Sampling (Retention)'!$A$4:$A$4004"), 1)
    ),
    1
)</f>
        <v>0</v>
      </c>
      <c r="C2964" s="11">
        <f t="shared" ca="1" si="336"/>
        <v>1</v>
      </c>
      <c r="F2964" s="11">
        <f t="shared" ca="1" si="333"/>
        <v>0.5</v>
      </c>
      <c r="G2964" s="11">
        <f t="shared" ca="1" si="334"/>
        <v>0.8</v>
      </c>
      <c r="H2964" s="11">
        <f t="shared" ca="1" si="335"/>
        <v>0.55000000000000004</v>
      </c>
      <c r="J2964" s="11">
        <f t="shared" ca="1" si="330"/>
        <v>0.5</v>
      </c>
      <c r="K2964" s="11">
        <f t="shared" ca="1" si="331"/>
        <v>0.8</v>
      </c>
      <c r="L2964" s="11">
        <f t="shared" ca="1" si="332"/>
        <v>0.55000000000000004</v>
      </c>
      <c r="M2964" s="11">
        <f ca="1">(J2964-F2964)*'Meta-analysis (Retention)'!$B$4</f>
        <v>0</v>
      </c>
      <c r="O2964" s="11">
        <f ca="1">(K2964-G2964)*'Meta-analysis (Retention)'!$B$4</f>
        <v>0</v>
      </c>
      <c r="Q2964" s="11">
        <f ca="1">(L2964-H2964)*'Meta-analysis (Retention)'!$B$4</f>
        <v>0</v>
      </c>
    </row>
    <row r="2965" spans="1:17">
      <c r="A2965" s="11">
        <v>0.96099999999999997</v>
      </c>
      <c r="B2965" s="11" cm="1">
        <f t="array" aca="1" ref="B2965" ca="1">INDEX(
    INDIRECT("'Bootstrap Sampling (Retention)'!$A$4:$A$4004"),
    RANDBETWEEN(
        MATCH('Meta-analysis (Retention)'!$B$5, INDIRECT("'Bootstrap Sampling (Retention)'!$A$4:$A$4004"), 1),
        MATCH('Meta-analysis (Retention)'!$B$6, INDIRECT("'Bootstrap Sampling (Retention)'!$A$4:$A$4004"), 1)
    ),
    1
)</f>
        <v>0</v>
      </c>
      <c r="C2965" s="11">
        <f t="shared" ca="1" si="336"/>
        <v>1</v>
      </c>
      <c r="F2965" s="11">
        <f t="shared" ca="1" si="333"/>
        <v>0.5</v>
      </c>
      <c r="G2965" s="11">
        <f t="shared" ca="1" si="334"/>
        <v>0.8</v>
      </c>
      <c r="H2965" s="11">
        <f t="shared" ca="1" si="335"/>
        <v>0.78</v>
      </c>
      <c r="J2965" s="11">
        <f t="shared" ca="1" si="330"/>
        <v>0.5</v>
      </c>
      <c r="K2965" s="11">
        <f t="shared" ca="1" si="331"/>
        <v>0.8</v>
      </c>
      <c r="L2965" s="11">
        <f t="shared" ca="1" si="332"/>
        <v>0.78</v>
      </c>
      <c r="M2965" s="11">
        <f ca="1">(J2965-F2965)*'Meta-analysis (Retention)'!$B$4</f>
        <v>0</v>
      </c>
      <c r="O2965" s="11">
        <f ca="1">(K2965-G2965)*'Meta-analysis (Retention)'!$B$4</f>
        <v>0</v>
      </c>
      <c r="Q2965" s="11">
        <f ca="1">(L2965-H2965)*'Meta-analysis (Retention)'!$B$4</f>
        <v>0</v>
      </c>
    </row>
    <row r="2966" spans="1:17">
      <c r="A2966" s="11">
        <v>0.96199999999999997</v>
      </c>
      <c r="B2966" s="11" cm="1">
        <f t="array" aca="1" ref="B2966" ca="1">INDEX(
    INDIRECT("'Bootstrap Sampling (Retention)'!$A$4:$A$4004"),
    RANDBETWEEN(
        MATCH('Meta-analysis (Retention)'!$B$5, INDIRECT("'Bootstrap Sampling (Retention)'!$A$4:$A$4004"), 1),
        MATCH('Meta-analysis (Retention)'!$B$6, INDIRECT("'Bootstrap Sampling (Retention)'!$A$4:$A$4004"), 1)
    ),
    1
)</f>
        <v>0</v>
      </c>
      <c r="C2966" s="11">
        <f t="shared" ca="1" si="336"/>
        <v>1</v>
      </c>
      <c r="F2966" s="11">
        <f t="shared" ca="1" si="333"/>
        <v>0.5</v>
      </c>
      <c r="G2966" s="11">
        <f t="shared" ca="1" si="334"/>
        <v>0.8</v>
      </c>
      <c r="H2966" s="11">
        <f t="shared" ca="1" si="335"/>
        <v>0.56000000000000005</v>
      </c>
      <c r="J2966" s="11">
        <f t="shared" ca="1" si="330"/>
        <v>0.5</v>
      </c>
      <c r="K2966" s="11">
        <f t="shared" ca="1" si="331"/>
        <v>0.8</v>
      </c>
      <c r="L2966" s="11">
        <f t="shared" ca="1" si="332"/>
        <v>0.56000000000000005</v>
      </c>
      <c r="M2966" s="11">
        <f ca="1">(J2966-F2966)*'Meta-analysis (Retention)'!$B$4</f>
        <v>0</v>
      </c>
      <c r="O2966" s="11">
        <f ca="1">(K2966-G2966)*'Meta-analysis (Retention)'!$B$4</f>
        <v>0</v>
      </c>
      <c r="Q2966" s="11">
        <f ca="1">(L2966-H2966)*'Meta-analysis (Retention)'!$B$4</f>
        <v>0</v>
      </c>
    </row>
    <row r="2967" spans="1:17">
      <c r="A2967" s="11">
        <v>0.96299999999999997</v>
      </c>
      <c r="B2967" s="11" cm="1">
        <f t="array" aca="1" ref="B2967" ca="1">INDEX(
    INDIRECT("'Bootstrap Sampling (Retention)'!$A$4:$A$4004"),
    RANDBETWEEN(
        MATCH('Meta-analysis (Retention)'!$B$5, INDIRECT("'Bootstrap Sampling (Retention)'!$A$4:$A$4004"), 1),
        MATCH('Meta-analysis (Retention)'!$B$6, INDIRECT("'Bootstrap Sampling (Retention)'!$A$4:$A$4004"), 1)
    ),
    1
)</f>
        <v>0</v>
      </c>
      <c r="C2967" s="11">
        <f t="shared" ca="1" si="336"/>
        <v>1</v>
      </c>
      <c r="F2967" s="11">
        <f t="shared" ca="1" si="333"/>
        <v>0.5</v>
      </c>
      <c r="G2967" s="11">
        <f t="shared" ca="1" si="334"/>
        <v>0.8</v>
      </c>
      <c r="H2967" s="11">
        <f t="shared" ca="1" si="335"/>
        <v>0.5</v>
      </c>
      <c r="J2967" s="11">
        <f t="shared" ca="1" si="330"/>
        <v>0.5</v>
      </c>
      <c r="K2967" s="11">
        <f t="shared" ca="1" si="331"/>
        <v>0.8</v>
      </c>
      <c r="L2967" s="11">
        <f t="shared" ca="1" si="332"/>
        <v>0.5</v>
      </c>
      <c r="M2967" s="11">
        <f ca="1">(J2967-F2967)*'Meta-analysis (Retention)'!$B$4</f>
        <v>0</v>
      </c>
      <c r="O2967" s="11">
        <f ca="1">(K2967-G2967)*'Meta-analysis (Retention)'!$B$4</f>
        <v>0</v>
      </c>
      <c r="Q2967" s="11">
        <f ca="1">(L2967-H2967)*'Meta-analysis (Retention)'!$B$4</f>
        <v>0</v>
      </c>
    </row>
    <row r="2968" spans="1:17">
      <c r="A2968" s="11">
        <v>0.96399999999999997</v>
      </c>
      <c r="B2968" s="11" cm="1">
        <f t="array" aca="1" ref="B2968" ca="1">INDEX(
    INDIRECT("'Bootstrap Sampling (Retention)'!$A$4:$A$4004"),
    RANDBETWEEN(
        MATCH('Meta-analysis (Retention)'!$B$5, INDIRECT("'Bootstrap Sampling (Retention)'!$A$4:$A$4004"), 1),
        MATCH('Meta-analysis (Retention)'!$B$6, INDIRECT("'Bootstrap Sampling (Retention)'!$A$4:$A$4004"), 1)
    ),
    1
)</f>
        <v>0</v>
      </c>
      <c r="C2968" s="11">
        <f t="shared" ca="1" si="336"/>
        <v>1</v>
      </c>
      <c r="F2968" s="11">
        <f t="shared" ca="1" si="333"/>
        <v>0.5</v>
      </c>
      <c r="G2968" s="11">
        <f t="shared" ca="1" si="334"/>
        <v>0.8</v>
      </c>
      <c r="H2968" s="11">
        <f t="shared" ca="1" si="335"/>
        <v>0.65</v>
      </c>
      <c r="J2968" s="11">
        <f t="shared" ca="1" si="330"/>
        <v>0.5</v>
      </c>
      <c r="K2968" s="11">
        <f t="shared" ca="1" si="331"/>
        <v>0.8</v>
      </c>
      <c r="L2968" s="11">
        <f t="shared" ca="1" si="332"/>
        <v>0.65</v>
      </c>
      <c r="M2968" s="11">
        <f ca="1">(J2968-F2968)*'Meta-analysis (Retention)'!$B$4</f>
        <v>0</v>
      </c>
      <c r="O2968" s="11">
        <f ca="1">(K2968-G2968)*'Meta-analysis (Retention)'!$B$4</f>
        <v>0</v>
      </c>
      <c r="Q2968" s="11">
        <f ca="1">(L2968-H2968)*'Meta-analysis (Retention)'!$B$4</f>
        <v>0</v>
      </c>
    </row>
    <row r="2969" spans="1:17">
      <c r="A2969" s="11">
        <v>0.96499999999999997</v>
      </c>
      <c r="B2969" s="11" cm="1">
        <f t="array" aca="1" ref="B2969" ca="1">INDEX(
    INDIRECT("'Bootstrap Sampling (Retention)'!$A$4:$A$4004"),
    RANDBETWEEN(
        MATCH('Meta-analysis (Retention)'!$B$5, INDIRECT("'Bootstrap Sampling (Retention)'!$A$4:$A$4004"), 1),
        MATCH('Meta-analysis (Retention)'!$B$6, INDIRECT("'Bootstrap Sampling (Retention)'!$A$4:$A$4004"), 1)
    ),
    1
)</f>
        <v>0</v>
      </c>
      <c r="C2969" s="11">
        <f t="shared" ca="1" si="336"/>
        <v>1</v>
      </c>
      <c r="F2969" s="11">
        <f t="shared" ca="1" si="333"/>
        <v>0.5</v>
      </c>
      <c r="G2969" s="11">
        <f t="shared" ca="1" si="334"/>
        <v>0.8</v>
      </c>
      <c r="H2969" s="11">
        <f t="shared" ca="1" si="335"/>
        <v>0.68</v>
      </c>
      <c r="J2969" s="11">
        <f t="shared" ca="1" si="330"/>
        <v>0.5</v>
      </c>
      <c r="K2969" s="11">
        <f t="shared" ca="1" si="331"/>
        <v>0.8</v>
      </c>
      <c r="L2969" s="11">
        <f t="shared" ca="1" si="332"/>
        <v>0.68</v>
      </c>
      <c r="M2969" s="11">
        <f ca="1">(J2969-F2969)*'Meta-analysis (Retention)'!$B$4</f>
        <v>0</v>
      </c>
      <c r="O2969" s="11">
        <f ca="1">(K2969-G2969)*'Meta-analysis (Retention)'!$B$4</f>
        <v>0</v>
      </c>
      <c r="Q2969" s="11">
        <f ca="1">(L2969-H2969)*'Meta-analysis (Retention)'!$B$4</f>
        <v>0</v>
      </c>
    </row>
    <row r="2970" spans="1:17">
      <c r="A2970" s="11">
        <v>0.96599999999999997</v>
      </c>
      <c r="B2970" s="11" cm="1">
        <f t="array" aca="1" ref="B2970" ca="1">INDEX(
    INDIRECT("'Bootstrap Sampling (Retention)'!$A$4:$A$4004"),
    RANDBETWEEN(
        MATCH('Meta-analysis (Retention)'!$B$5, INDIRECT("'Bootstrap Sampling (Retention)'!$A$4:$A$4004"), 1),
        MATCH('Meta-analysis (Retention)'!$B$6, INDIRECT("'Bootstrap Sampling (Retention)'!$A$4:$A$4004"), 1)
    ),
    1
)</f>
        <v>0</v>
      </c>
      <c r="C2970" s="11">
        <f t="shared" ca="1" si="336"/>
        <v>1</v>
      </c>
      <c r="F2970" s="11">
        <f t="shared" ca="1" si="333"/>
        <v>0.5</v>
      </c>
      <c r="G2970" s="11">
        <f t="shared" ca="1" si="334"/>
        <v>0.8</v>
      </c>
      <c r="H2970" s="11">
        <f t="shared" ca="1" si="335"/>
        <v>0.57999999999999996</v>
      </c>
      <c r="J2970" s="11">
        <f t="shared" ca="1" si="330"/>
        <v>0.5</v>
      </c>
      <c r="K2970" s="11">
        <f t="shared" ca="1" si="331"/>
        <v>0.8</v>
      </c>
      <c r="L2970" s="11">
        <f t="shared" ca="1" si="332"/>
        <v>0.57999999999999996</v>
      </c>
      <c r="M2970" s="11">
        <f ca="1">(J2970-F2970)*'Meta-analysis (Retention)'!$B$4</f>
        <v>0</v>
      </c>
      <c r="O2970" s="11">
        <f ca="1">(K2970-G2970)*'Meta-analysis (Retention)'!$B$4</f>
        <v>0</v>
      </c>
      <c r="Q2970" s="11">
        <f ca="1">(L2970-H2970)*'Meta-analysis (Retention)'!$B$4</f>
        <v>0</v>
      </c>
    </row>
    <row r="2971" spans="1:17">
      <c r="A2971" s="11">
        <v>0.96699999999999997</v>
      </c>
      <c r="B2971" s="11" cm="1">
        <f t="array" aca="1" ref="B2971" ca="1">INDEX(
    INDIRECT("'Bootstrap Sampling (Retention)'!$A$4:$A$4004"),
    RANDBETWEEN(
        MATCH('Meta-analysis (Retention)'!$B$5, INDIRECT("'Bootstrap Sampling (Retention)'!$A$4:$A$4004"), 1),
        MATCH('Meta-analysis (Retention)'!$B$6, INDIRECT("'Bootstrap Sampling (Retention)'!$A$4:$A$4004"), 1)
    ),
    1
)</f>
        <v>0</v>
      </c>
      <c r="C2971" s="11">
        <f t="shared" ca="1" si="336"/>
        <v>1</v>
      </c>
      <c r="F2971" s="11">
        <f t="shared" ca="1" si="333"/>
        <v>0.5</v>
      </c>
      <c r="G2971" s="11">
        <f t="shared" ca="1" si="334"/>
        <v>0.8</v>
      </c>
      <c r="H2971" s="11">
        <f t="shared" ca="1" si="335"/>
        <v>0.65</v>
      </c>
      <c r="J2971" s="11">
        <f t="shared" ca="1" si="330"/>
        <v>0.5</v>
      </c>
      <c r="K2971" s="11">
        <f t="shared" ca="1" si="331"/>
        <v>0.8</v>
      </c>
      <c r="L2971" s="11">
        <f t="shared" ca="1" si="332"/>
        <v>0.65</v>
      </c>
      <c r="M2971" s="11">
        <f ca="1">(J2971-F2971)*'Meta-analysis (Retention)'!$B$4</f>
        <v>0</v>
      </c>
      <c r="O2971" s="11">
        <f ca="1">(K2971-G2971)*'Meta-analysis (Retention)'!$B$4</f>
        <v>0</v>
      </c>
      <c r="Q2971" s="11">
        <f ca="1">(L2971-H2971)*'Meta-analysis (Retention)'!$B$4</f>
        <v>0</v>
      </c>
    </row>
    <row r="2972" spans="1:17">
      <c r="A2972" s="11">
        <v>0.96799999999999997</v>
      </c>
      <c r="B2972" s="11" cm="1">
        <f t="array" aca="1" ref="B2972" ca="1">INDEX(
    INDIRECT("'Bootstrap Sampling (Retention)'!$A$4:$A$4004"),
    RANDBETWEEN(
        MATCH('Meta-analysis (Retention)'!$B$5, INDIRECT("'Bootstrap Sampling (Retention)'!$A$4:$A$4004"), 1),
        MATCH('Meta-analysis (Retention)'!$B$6, INDIRECT("'Bootstrap Sampling (Retention)'!$A$4:$A$4004"), 1)
    ),
    1
)</f>
        <v>0</v>
      </c>
      <c r="C2972" s="11">
        <f t="shared" ca="1" si="336"/>
        <v>1</v>
      </c>
      <c r="F2972" s="11">
        <f t="shared" ca="1" si="333"/>
        <v>0.5</v>
      </c>
      <c r="G2972" s="11">
        <f t="shared" ca="1" si="334"/>
        <v>0.8</v>
      </c>
      <c r="H2972" s="11">
        <f t="shared" ca="1" si="335"/>
        <v>0.73</v>
      </c>
      <c r="J2972" s="11">
        <f t="shared" ca="1" si="330"/>
        <v>0.5</v>
      </c>
      <c r="K2972" s="11">
        <f t="shared" ca="1" si="331"/>
        <v>0.8</v>
      </c>
      <c r="L2972" s="11">
        <f t="shared" ca="1" si="332"/>
        <v>0.73</v>
      </c>
      <c r="M2972" s="11">
        <f ca="1">(J2972-F2972)*'Meta-analysis (Retention)'!$B$4</f>
        <v>0</v>
      </c>
      <c r="O2972" s="11">
        <f ca="1">(K2972-G2972)*'Meta-analysis (Retention)'!$B$4</f>
        <v>0</v>
      </c>
      <c r="Q2972" s="11">
        <f ca="1">(L2972-H2972)*'Meta-analysis (Retention)'!$B$4</f>
        <v>0</v>
      </c>
    </row>
    <row r="2973" spans="1:17">
      <c r="A2973" s="11">
        <v>0.96899999999999997</v>
      </c>
      <c r="B2973" s="11" cm="1">
        <f t="array" aca="1" ref="B2973" ca="1">INDEX(
    INDIRECT("'Bootstrap Sampling (Retention)'!$A$4:$A$4004"),
    RANDBETWEEN(
        MATCH('Meta-analysis (Retention)'!$B$5, INDIRECT("'Bootstrap Sampling (Retention)'!$A$4:$A$4004"), 1),
        MATCH('Meta-analysis (Retention)'!$B$6, INDIRECT("'Bootstrap Sampling (Retention)'!$A$4:$A$4004"), 1)
    ),
    1
)</f>
        <v>0</v>
      </c>
      <c r="C2973" s="11">
        <f t="shared" ca="1" si="336"/>
        <v>1</v>
      </c>
      <c r="F2973" s="11">
        <f t="shared" ca="1" si="333"/>
        <v>0.5</v>
      </c>
      <c r="G2973" s="11">
        <f t="shared" ca="1" si="334"/>
        <v>0.8</v>
      </c>
      <c r="H2973" s="11">
        <f t="shared" ca="1" si="335"/>
        <v>0.76</v>
      </c>
      <c r="J2973" s="11">
        <f t="shared" ca="1" si="330"/>
        <v>0.5</v>
      </c>
      <c r="K2973" s="11">
        <f t="shared" ca="1" si="331"/>
        <v>0.8</v>
      </c>
      <c r="L2973" s="11">
        <f t="shared" ca="1" si="332"/>
        <v>0.76</v>
      </c>
      <c r="M2973" s="11">
        <f ca="1">(J2973-F2973)*'Meta-analysis (Retention)'!$B$4</f>
        <v>0</v>
      </c>
      <c r="O2973" s="11">
        <f ca="1">(K2973-G2973)*'Meta-analysis (Retention)'!$B$4</f>
        <v>0</v>
      </c>
      <c r="Q2973" s="11">
        <f ca="1">(L2973-H2973)*'Meta-analysis (Retention)'!$B$4</f>
        <v>0</v>
      </c>
    </row>
    <row r="2974" spans="1:17">
      <c r="A2974" s="11">
        <v>0.97</v>
      </c>
      <c r="B2974" s="11" cm="1">
        <f t="array" aca="1" ref="B2974" ca="1">INDEX(
    INDIRECT("'Bootstrap Sampling (Retention)'!$A$4:$A$4004"),
    RANDBETWEEN(
        MATCH('Meta-analysis (Retention)'!$B$5, INDIRECT("'Bootstrap Sampling (Retention)'!$A$4:$A$4004"), 1),
        MATCH('Meta-analysis (Retention)'!$B$6, INDIRECT("'Bootstrap Sampling (Retention)'!$A$4:$A$4004"), 1)
    ),
    1
)</f>
        <v>0</v>
      </c>
      <c r="C2974" s="11">
        <f t="shared" ca="1" si="336"/>
        <v>1</v>
      </c>
      <c r="F2974" s="11">
        <f t="shared" ca="1" si="333"/>
        <v>0.5</v>
      </c>
      <c r="G2974" s="11">
        <f t="shared" ca="1" si="334"/>
        <v>0.8</v>
      </c>
      <c r="H2974" s="11">
        <f t="shared" ca="1" si="335"/>
        <v>0.51</v>
      </c>
      <c r="J2974" s="11">
        <f t="shared" ca="1" si="330"/>
        <v>0.5</v>
      </c>
      <c r="K2974" s="11">
        <f t="shared" ca="1" si="331"/>
        <v>0.8</v>
      </c>
      <c r="L2974" s="11">
        <f t="shared" ca="1" si="332"/>
        <v>0.51</v>
      </c>
      <c r="M2974" s="11">
        <f ca="1">(J2974-F2974)*'Meta-analysis (Retention)'!$B$4</f>
        <v>0</v>
      </c>
      <c r="O2974" s="11">
        <f ca="1">(K2974-G2974)*'Meta-analysis (Retention)'!$B$4</f>
        <v>0</v>
      </c>
      <c r="Q2974" s="11">
        <f ca="1">(L2974-H2974)*'Meta-analysis (Retention)'!$B$4</f>
        <v>0</v>
      </c>
    </row>
    <row r="2975" spans="1:17">
      <c r="A2975" s="11">
        <v>0.97099999999999997</v>
      </c>
      <c r="B2975" s="11" cm="1">
        <f t="array" aca="1" ref="B2975" ca="1">INDEX(
    INDIRECT("'Bootstrap Sampling (Retention)'!$A$4:$A$4004"),
    RANDBETWEEN(
        MATCH('Meta-analysis (Retention)'!$B$5, INDIRECT("'Bootstrap Sampling (Retention)'!$A$4:$A$4004"), 1),
        MATCH('Meta-analysis (Retention)'!$B$6, INDIRECT("'Bootstrap Sampling (Retention)'!$A$4:$A$4004"), 1)
    ),
    1
)</f>
        <v>0</v>
      </c>
      <c r="C2975" s="11">
        <f t="shared" ca="1" si="336"/>
        <v>1</v>
      </c>
      <c r="F2975" s="11">
        <f t="shared" ca="1" si="333"/>
        <v>0.5</v>
      </c>
      <c r="G2975" s="11">
        <f t="shared" ca="1" si="334"/>
        <v>0.8</v>
      </c>
      <c r="H2975" s="11">
        <f t="shared" ca="1" si="335"/>
        <v>0.56000000000000005</v>
      </c>
      <c r="J2975" s="11">
        <f t="shared" ca="1" si="330"/>
        <v>0.5</v>
      </c>
      <c r="K2975" s="11">
        <f t="shared" ca="1" si="331"/>
        <v>0.8</v>
      </c>
      <c r="L2975" s="11">
        <f t="shared" ca="1" si="332"/>
        <v>0.56000000000000005</v>
      </c>
      <c r="M2975" s="11">
        <f ca="1">(J2975-F2975)*'Meta-analysis (Retention)'!$B$4</f>
        <v>0</v>
      </c>
      <c r="O2975" s="11">
        <f ca="1">(K2975-G2975)*'Meta-analysis (Retention)'!$B$4</f>
        <v>0</v>
      </c>
      <c r="Q2975" s="11">
        <f ca="1">(L2975-H2975)*'Meta-analysis (Retention)'!$B$4</f>
        <v>0</v>
      </c>
    </row>
    <row r="2976" spans="1:17">
      <c r="A2976" s="11">
        <v>0.97199999999999998</v>
      </c>
      <c r="B2976" s="11" cm="1">
        <f t="array" aca="1" ref="B2976" ca="1">INDEX(
    INDIRECT("'Bootstrap Sampling (Retention)'!$A$4:$A$4004"),
    RANDBETWEEN(
        MATCH('Meta-analysis (Retention)'!$B$5, INDIRECT("'Bootstrap Sampling (Retention)'!$A$4:$A$4004"), 1),
        MATCH('Meta-analysis (Retention)'!$B$6, INDIRECT("'Bootstrap Sampling (Retention)'!$A$4:$A$4004"), 1)
    ),
    1
)</f>
        <v>0</v>
      </c>
      <c r="C2976" s="11">
        <f t="shared" ca="1" si="336"/>
        <v>1</v>
      </c>
      <c r="F2976" s="11">
        <f t="shared" ca="1" si="333"/>
        <v>0.5</v>
      </c>
      <c r="G2976" s="11">
        <f t="shared" ca="1" si="334"/>
        <v>0.8</v>
      </c>
      <c r="H2976" s="11">
        <f t="shared" ca="1" si="335"/>
        <v>0.76</v>
      </c>
      <c r="J2976" s="11">
        <f t="shared" ca="1" si="330"/>
        <v>0.5</v>
      </c>
      <c r="K2976" s="11">
        <f t="shared" ca="1" si="331"/>
        <v>0.8</v>
      </c>
      <c r="L2976" s="11">
        <f t="shared" ca="1" si="332"/>
        <v>0.76</v>
      </c>
      <c r="M2976" s="11">
        <f ca="1">(J2976-F2976)*'Meta-analysis (Retention)'!$B$4</f>
        <v>0</v>
      </c>
      <c r="O2976" s="11">
        <f ca="1">(K2976-G2976)*'Meta-analysis (Retention)'!$B$4</f>
        <v>0</v>
      </c>
      <c r="Q2976" s="11">
        <f ca="1">(L2976-H2976)*'Meta-analysis (Retention)'!$B$4</f>
        <v>0</v>
      </c>
    </row>
    <row r="2977" spans="1:17">
      <c r="A2977" s="11">
        <v>0.97299999999999998</v>
      </c>
      <c r="B2977" s="11" cm="1">
        <f t="array" aca="1" ref="B2977" ca="1">INDEX(
    INDIRECT("'Bootstrap Sampling (Retention)'!$A$4:$A$4004"),
    RANDBETWEEN(
        MATCH('Meta-analysis (Retention)'!$B$5, INDIRECT("'Bootstrap Sampling (Retention)'!$A$4:$A$4004"), 1),
        MATCH('Meta-analysis (Retention)'!$B$6, INDIRECT("'Bootstrap Sampling (Retention)'!$A$4:$A$4004"), 1)
    ),
    1
)</f>
        <v>0</v>
      </c>
      <c r="C2977" s="11">
        <f t="shared" ca="1" si="336"/>
        <v>1</v>
      </c>
      <c r="F2977" s="11">
        <f t="shared" ca="1" si="333"/>
        <v>0.5</v>
      </c>
      <c r="G2977" s="11">
        <f t="shared" ca="1" si="334"/>
        <v>0.8</v>
      </c>
      <c r="H2977" s="11">
        <f t="shared" ca="1" si="335"/>
        <v>0.57999999999999996</v>
      </c>
      <c r="J2977" s="11">
        <f t="shared" ca="1" si="330"/>
        <v>0.5</v>
      </c>
      <c r="K2977" s="11">
        <f t="shared" ca="1" si="331"/>
        <v>0.8</v>
      </c>
      <c r="L2977" s="11">
        <f t="shared" ca="1" si="332"/>
        <v>0.57999999999999996</v>
      </c>
      <c r="M2977" s="11">
        <f ca="1">(J2977-F2977)*'Meta-analysis (Retention)'!$B$4</f>
        <v>0</v>
      </c>
      <c r="O2977" s="11">
        <f ca="1">(K2977-G2977)*'Meta-analysis (Retention)'!$B$4</f>
        <v>0</v>
      </c>
      <c r="Q2977" s="11">
        <f ca="1">(L2977-H2977)*'Meta-analysis (Retention)'!$B$4</f>
        <v>0</v>
      </c>
    </row>
    <row r="2978" spans="1:17">
      <c r="A2978" s="11">
        <v>0.97399999999999998</v>
      </c>
      <c r="B2978" s="11" cm="1">
        <f t="array" aca="1" ref="B2978" ca="1">INDEX(
    INDIRECT("'Bootstrap Sampling (Retention)'!$A$4:$A$4004"),
    RANDBETWEEN(
        MATCH('Meta-analysis (Retention)'!$B$5, INDIRECT("'Bootstrap Sampling (Retention)'!$A$4:$A$4004"), 1),
        MATCH('Meta-analysis (Retention)'!$B$6, INDIRECT("'Bootstrap Sampling (Retention)'!$A$4:$A$4004"), 1)
    ),
    1
)</f>
        <v>0</v>
      </c>
      <c r="C2978" s="11">
        <f t="shared" ca="1" si="336"/>
        <v>1</v>
      </c>
      <c r="F2978" s="11">
        <f t="shared" ca="1" si="333"/>
        <v>0.5</v>
      </c>
      <c r="G2978" s="11">
        <f t="shared" ca="1" si="334"/>
        <v>0.8</v>
      </c>
      <c r="H2978" s="11">
        <f t="shared" ca="1" si="335"/>
        <v>0.62</v>
      </c>
      <c r="J2978" s="11">
        <f t="shared" ca="1" si="330"/>
        <v>0.5</v>
      </c>
      <c r="K2978" s="11">
        <f t="shared" ca="1" si="331"/>
        <v>0.8</v>
      </c>
      <c r="L2978" s="11">
        <f t="shared" ca="1" si="332"/>
        <v>0.62</v>
      </c>
      <c r="M2978" s="11">
        <f ca="1">(J2978-F2978)*'Meta-analysis (Retention)'!$B$4</f>
        <v>0</v>
      </c>
      <c r="O2978" s="11">
        <f ca="1">(K2978-G2978)*'Meta-analysis (Retention)'!$B$4</f>
        <v>0</v>
      </c>
      <c r="Q2978" s="11">
        <f ca="1">(L2978-H2978)*'Meta-analysis (Retention)'!$B$4</f>
        <v>0</v>
      </c>
    </row>
    <row r="2979" spans="1:17">
      <c r="A2979" s="11">
        <v>0.97499999999999998</v>
      </c>
      <c r="B2979" s="11" cm="1">
        <f t="array" aca="1" ref="B2979" ca="1">INDEX(
    INDIRECT("'Bootstrap Sampling (Retention)'!$A$4:$A$4004"),
    RANDBETWEEN(
        MATCH('Meta-analysis (Retention)'!$B$5, INDIRECT("'Bootstrap Sampling (Retention)'!$A$4:$A$4004"), 1),
        MATCH('Meta-analysis (Retention)'!$B$6, INDIRECT("'Bootstrap Sampling (Retention)'!$A$4:$A$4004"), 1)
    ),
    1
)</f>
        <v>0</v>
      </c>
      <c r="C2979" s="11">
        <f t="shared" ca="1" si="336"/>
        <v>1</v>
      </c>
      <c r="F2979" s="11">
        <f t="shared" ca="1" si="333"/>
        <v>0.5</v>
      </c>
      <c r="G2979" s="11">
        <f t="shared" ca="1" si="334"/>
        <v>0.8</v>
      </c>
      <c r="H2979" s="11">
        <f t="shared" ca="1" si="335"/>
        <v>0.59</v>
      </c>
      <c r="J2979" s="11">
        <f t="shared" ca="1" si="330"/>
        <v>0.5</v>
      </c>
      <c r="K2979" s="11">
        <f t="shared" ca="1" si="331"/>
        <v>0.8</v>
      </c>
      <c r="L2979" s="11">
        <f t="shared" ca="1" si="332"/>
        <v>0.59</v>
      </c>
      <c r="M2979" s="11">
        <f ca="1">(J2979-F2979)*'Meta-analysis (Retention)'!$B$4</f>
        <v>0</v>
      </c>
      <c r="O2979" s="11">
        <f ca="1">(K2979-G2979)*'Meta-analysis (Retention)'!$B$4</f>
        <v>0</v>
      </c>
      <c r="Q2979" s="11">
        <f ca="1">(L2979-H2979)*'Meta-analysis (Retention)'!$B$4</f>
        <v>0</v>
      </c>
    </row>
    <row r="2980" spans="1:17">
      <c r="A2980" s="11">
        <v>0.97599999999999998</v>
      </c>
      <c r="B2980" s="11" cm="1">
        <f t="array" aca="1" ref="B2980" ca="1">INDEX(
    INDIRECT("'Bootstrap Sampling (Retention)'!$A$4:$A$4004"),
    RANDBETWEEN(
        MATCH('Meta-analysis (Retention)'!$B$5, INDIRECT("'Bootstrap Sampling (Retention)'!$A$4:$A$4004"), 1),
        MATCH('Meta-analysis (Retention)'!$B$6, INDIRECT("'Bootstrap Sampling (Retention)'!$A$4:$A$4004"), 1)
    ),
    1
)</f>
        <v>0</v>
      </c>
      <c r="C2980" s="11">
        <f t="shared" ca="1" si="336"/>
        <v>1</v>
      </c>
      <c r="F2980" s="11">
        <f t="shared" ca="1" si="333"/>
        <v>0.5</v>
      </c>
      <c r="G2980" s="11">
        <f t="shared" ca="1" si="334"/>
        <v>0.8</v>
      </c>
      <c r="H2980" s="11">
        <f t="shared" ca="1" si="335"/>
        <v>0.66</v>
      </c>
      <c r="J2980" s="11">
        <f t="shared" ca="1" si="330"/>
        <v>0.5</v>
      </c>
      <c r="K2980" s="11">
        <f t="shared" ca="1" si="331"/>
        <v>0.8</v>
      </c>
      <c r="L2980" s="11">
        <f t="shared" ca="1" si="332"/>
        <v>0.66</v>
      </c>
      <c r="M2980" s="11">
        <f ca="1">(J2980-F2980)*'Meta-analysis (Retention)'!$B$4</f>
        <v>0</v>
      </c>
      <c r="O2980" s="11">
        <f ca="1">(K2980-G2980)*'Meta-analysis (Retention)'!$B$4</f>
        <v>0</v>
      </c>
      <c r="Q2980" s="11">
        <f ca="1">(L2980-H2980)*'Meta-analysis (Retention)'!$B$4</f>
        <v>0</v>
      </c>
    </row>
    <row r="2981" spans="1:17">
      <c r="A2981" s="11">
        <v>0.97699999999999998</v>
      </c>
      <c r="B2981" s="11" cm="1">
        <f t="array" aca="1" ref="B2981" ca="1">INDEX(
    INDIRECT("'Bootstrap Sampling (Retention)'!$A$4:$A$4004"),
    RANDBETWEEN(
        MATCH('Meta-analysis (Retention)'!$B$5, INDIRECT("'Bootstrap Sampling (Retention)'!$A$4:$A$4004"), 1),
        MATCH('Meta-analysis (Retention)'!$B$6, INDIRECT("'Bootstrap Sampling (Retention)'!$A$4:$A$4004"), 1)
    ),
    1
)</f>
        <v>0</v>
      </c>
      <c r="C2981" s="11">
        <f t="shared" ca="1" si="336"/>
        <v>1</v>
      </c>
      <c r="F2981" s="11">
        <f t="shared" ca="1" si="333"/>
        <v>0.5</v>
      </c>
      <c r="G2981" s="11">
        <f t="shared" ca="1" si="334"/>
        <v>0.8</v>
      </c>
      <c r="H2981" s="11">
        <f t="shared" ca="1" si="335"/>
        <v>0.65</v>
      </c>
      <c r="J2981" s="11">
        <f t="shared" ca="1" si="330"/>
        <v>0.5</v>
      </c>
      <c r="K2981" s="11">
        <f t="shared" ca="1" si="331"/>
        <v>0.8</v>
      </c>
      <c r="L2981" s="11">
        <f t="shared" ca="1" si="332"/>
        <v>0.65</v>
      </c>
      <c r="M2981" s="11">
        <f ca="1">(J2981-F2981)*'Meta-analysis (Retention)'!$B$4</f>
        <v>0</v>
      </c>
      <c r="O2981" s="11">
        <f ca="1">(K2981-G2981)*'Meta-analysis (Retention)'!$B$4</f>
        <v>0</v>
      </c>
      <c r="Q2981" s="11">
        <f ca="1">(L2981-H2981)*'Meta-analysis (Retention)'!$B$4</f>
        <v>0</v>
      </c>
    </row>
    <row r="2982" spans="1:17">
      <c r="A2982" s="11">
        <v>0.97799999999999998</v>
      </c>
      <c r="B2982" s="11" cm="1">
        <f t="array" aca="1" ref="B2982" ca="1">INDEX(
    INDIRECT("'Bootstrap Sampling (Retention)'!$A$4:$A$4004"),
    RANDBETWEEN(
        MATCH('Meta-analysis (Retention)'!$B$5, INDIRECT("'Bootstrap Sampling (Retention)'!$A$4:$A$4004"), 1),
        MATCH('Meta-analysis (Retention)'!$B$6, INDIRECT("'Bootstrap Sampling (Retention)'!$A$4:$A$4004"), 1)
    ),
    1
)</f>
        <v>0</v>
      </c>
      <c r="C2982" s="11">
        <f t="shared" ca="1" si="336"/>
        <v>1</v>
      </c>
      <c r="F2982" s="11">
        <f t="shared" ca="1" si="333"/>
        <v>0.5</v>
      </c>
      <c r="G2982" s="11">
        <f t="shared" ca="1" si="334"/>
        <v>0.8</v>
      </c>
      <c r="H2982" s="11">
        <f t="shared" ca="1" si="335"/>
        <v>0.57999999999999996</v>
      </c>
      <c r="J2982" s="11">
        <f t="shared" ca="1" si="330"/>
        <v>0.5</v>
      </c>
      <c r="K2982" s="11">
        <f t="shared" ca="1" si="331"/>
        <v>0.8</v>
      </c>
      <c r="L2982" s="11">
        <f t="shared" ca="1" si="332"/>
        <v>0.57999999999999996</v>
      </c>
      <c r="M2982" s="11">
        <f ca="1">(J2982-F2982)*'Meta-analysis (Retention)'!$B$4</f>
        <v>0</v>
      </c>
      <c r="O2982" s="11">
        <f ca="1">(K2982-G2982)*'Meta-analysis (Retention)'!$B$4</f>
        <v>0</v>
      </c>
      <c r="Q2982" s="11">
        <f ca="1">(L2982-H2982)*'Meta-analysis (Retention)'!$B$4</f>
        <v>0</v>
      </c>
    </row>
    <row r="2983" spans="1:17">
      <c r="A2983" s="11">
        <v>0.97899999999999998</v>
      </c>
      <c r="B2983" s="11" cm="1">
        <f t="array" aca="1" ref="B2983" ca="1">INDEX(
    INDIRECT("'Bootstrap Sampling (Retention)'!$A$4:$A$4004"),
    RANDBETWEEN(
        MATCH('Meta-analysis (Retention)'!$B$5, INDIRECT("'Bootstrap Sampling (Retention)'!$A$4:$A$4004"), 1),
        MATCH('Meta-analysis (Retention)'!$B$6, INDIRECT("'Bootstrap Sampling (Retention)'!$A$4:$A$4004"), 1)
    ),
    1
)</f>
        <v>0</v>
      </c>
      <c r="C2983" s="11">
        <f t="shared" ca="1" si="336"/>
        <v>1</v>
      </c>
      <c r="F2983" s="11">
        <f t="shared" ca="1" si="333"/>
        <v>0.5</v>
      </c>
      <c r="G2983" s="11">
        <f t="shared" ca="1" si="334"/>
        <v>0.8</v>
      </c>
      <c r="H2983" s="11">
        <f t="shared" ca="1" si="335"/>
        <v>0.54</v>
      </c>
      <c r="J2983" s="11">
        <f t="shared" ca="1" si="330"/>
        <v>0.5</v>
      </c>
      <c r="K2983" s="11">
        <f t="shared" ca="1" si="331"/>
        <v>0.8</v>
      </c>
      <c r="L2983" s="11">
        <f t="shared" ca="1" si="332"/>
        <v>0.54</v>
      </c>
      <c r="M2983" s="11">
        <f ca="1">(J2983-F2983)*'Meta-analysis (Retention)'!$B$4</f>
        <v>0</v>
      </c>
      <c r="O2983" s="11">
        <f ca="1">(K2983-G2983)*'Meta-analysis (Retention)'!$B$4</f>
        <v>0</v>
      </c>
      <c r="Q2983" s="11">
        <f ca="1">(L2983-H2983)*'Meta-analysis (Retention)'!$B$4</f>
        <v>0</v>
      </c>
    </row>
    <row r="2984" spans="1:17">
      <c r="A2984" s="11">
        <v>0.98</v>
      </c>
      <c r="B2984" s="11" cm="1">
        <f t="array" aca="1" ref="B2984" ca="1">INDEX(
    INDIRECT("'Bootstrap Sampling (Retention)'!$A$4:$A$4004"),
    RANDBETWEEN(
        MATCH('Meta-analysis (Retention)'!$B$5, INDIRECT("'Bootstrap Sampling (Retention)'!$A$4:$A$4004"), 1),
        MATCH('Meta-analysis (Retention)'!$B$6, INDIRECT("'Bootstrap Sampling (Retention)'!$A$4:$A$4004"), 1)
    ),
    1
)</f>
        <v>0</v>
      </c>
      <c r="C2984" s="11">
        <f t="shared" ca="1" si="336"/>
        <v>1</v>
      </c>
      <c r="F2984" s="11">
        <f t="shared" ca="1" si="333"/>
        <v>0.5</v>
      </c>
      <c r="G2984" s="11">
        <f t="shared" ca="1" si="334"/>
        <v>0.8</v>
      </c>
      <c r="H2984" s="11">
        <f t="shared" ca="1" si="335"/>
        <v>0.74</v>
      </c>
      <c r="J2984" s="11">
        <f t="shared" ca="1" si="330"/>
        <v>0.5</v>
      </c>
      <c r="K2984" s="11">
        <f t="shared" ca="1" si="331"/>
        <v>0.8</v>
      </c>
      <c r="L2984" s="11">
        <f t="shared" ca="1" si="332"/>
        <v>0.74</v>
      </c>
      <c r="M2984" s="11">
        <f ca="1">(J2984-F2984)*'Meta-analysis (Retention)'!$B$4</f>
        <v>0</v>
      </c>
      <c r="O2984" s="11">
        <f ca="1">(K2984-G2984)*'Meta-analysis (Retention)'!$B$4</f>
        <v>0</v>
      </c>
      <c r="Q2984" s="11">
        <f ca="1">(L2984-H2984)*'Meta-analysis (Retention)'!$B$4</f>
        <v>0</v>
      </c>
    </row>
    <row r="2985" spans="1:17">
      <c r="A2985" s="11">
        <v>0.98099999999999998</v>
      </c>
      <c r="B2985" s="11" cm="1">
        <f t="array" aca="1" ref="B2985" ca="1">INDEX(
    INDIRECT("'Bootstrap Sampling (Retention)'!$A$4:$A$4004"),
    RANDBETWEEN(
        MATCH('Meta-analysis (Retention)'!$B$5, INDIRECT("'Bootstrap Sampling (Retention)'!$A$4:$A$4004"), 1),
        MATCH('Meta-analysis (Retention)'!$B$6, INDIRECT("'Bootstrap Sampling (Retention)'!$A$4:$A$4004"), 1)
    ),
    1
)</f>
        <v>0</v>
      </c>
      <c r="C2985" s="11">
        <f t="shared" ca="1" si="336"/>
        <v>1</v>
      </c>
      <c r="F2985" s="11">
        <f t="shared" ca="1" si="333"/>
        <v>0.5</v>
      </c>
      <c r="G2985" s="11">
        <f t="shared" ca="1" si="334"/>
        <v>0.8</v>
      </c>
      <c r="H2985" s="11">
        <f t="shared" ca="1" si="335"/>
        <v>0.55000000000000004</v>
      </c>
      <c r="J2985" s="11">
        <f t="shared" ca="1" si="330"/>
        <v>0.5</v>
      </c>
      <c r="K2985" s="11">
        <f t="shared" ca="1" si="331"/>
        <v>0.8</v>
      </c>
      <c r="L2985" s="11">
        <f t="shared" ca="1" si="332"/>
        <v>0.55000000000000004</v>
      </c>
      <c r="M2985" s="11">
        <f ca="1">(J2985-F2985)*'Meta-analysis (Retention)'!$B$4</f>
        <v>0</v>
      </c>
      <c r="O2985" s="11">
        <f ca="1">(K2985-G2985)*'Meta-analysis (Retention)'!$B$4</f>
        <v>0</v>
      </c>
      <c r="Q2985" s="11">
        <f ca="1">(L2985-H2985)*'Meta-analysis (Retention)'!$B$4</f>
        <v>0</v>
      </c>
    </row>
    <row r="2986" spans="1:17">
      <c r="A2986" s="11">
        <v>0.98199999999999998</v>
      </c>
      <c r="B2986" s="11" cm="1">
        <f t="array" aca="1" ref="B2986" ca="1">INDEX(
    INDIRECT("'Bootstrap Sampling (Retention)'!$A$4:$A$4004"),
    RANDBETWEEN(
        MATCH('Meta-analysis (Retention)'!$B$5, INDIRECT("'Bootstrap Sampling (Retention)'!$A$4:$A$4004"), 1),
        MATCH('Meta-analysis (Retention)'!$B$6, INDIRECT("'Bootstrap Sampling (Retention)'!$A$4:$A$4004"), 1)
    ),
    1
)</f>
        <v>0</v>
      </c>
      <c r="C2986" s="11">
        <f t="shared" ca="1" si="336"/>
        <v>1</v>
      </c>
      <c r="F2986" s="11">
        <f t="shared" ca="1" si="333"/>
        <v>0.5</v>
      </c>
      <c r="G2986" s="11">
        <f t="shared" ca="1" si="334"/>
        <v>0.8</v>
      </c>
      <c r="H2986" s="11">
        <f t="shared" ca="1" si="335"/>
        <v>0.67</v>
      </c>
      <c r="J2986" s="11">
        <f t="shared" ca="1" si="330"/>
        <v>0.5</v>
      </c>
      <c r="K2986" s="11">
        <f t="shared" ca="1" si="331"/>
        <v>0.8</v>
      </c>
      <c r="L2986" s="11">
        <f t="shared" ca="1" si="332"/>
        <v>0.67</v>
      </c>
      <c r="M2986" s="11">
        <f ca="1">(J2986-F2986)*'Meta-analysis (Retention)'!$B$4</f>
        <v>0</v>
      </c>
      <c r="O2986" s="11">
        <f ca="1">(K2986-G2986)*'Meta-analysis (Retention)'!$B$4</f>
        <v>0</v>
      </c>
      <c r="Q2986" s="11">
        <f ca="1">(L2986-H2986)*'Meta-analysis (Retention)'!$B$4</f>
        <v>0</v>
      </c>
    </row>
    <row r="2987" spans="1:17">
      <c r="A2987" s="11">
        <v>0.98299999999999998</v>
      </c>
      <c r="B2987" s="11" cm="1">
        <f t="array" aca="1" ref="B2987" ca="1">INDEX(
    INDIRECT("'Bootstrap Sampling (Retention)'!$A$4:$A$4004"),
    RANDBETWEEN(
        MATCH('Meta-analysis (Retention)'!$B$5, INDIRECT("'Bootstrap Sampling (Retention)'!$A$4:$A$4004"), 1),
        MATCH('Meta-analysis (Retention)'!$B$6, INDIRECT("'Bootstrap Sampling (Retention)'!$A$4:$A$4004"), 1)
    ),
    1
)</f>
        <v>0</v>
      </c>
      <c r="C2987" s="11">
        <f t="shared" ca="1" si="336"/>
        <v>1</v>
      </c>
      <c r="F2987" s="11">
        <f t="shared" ca="1" si="333"/>
        <v>0.5</v>
      </c>
      <c r="G2987" s="11">
        <f t="shared" ca="1" si="334"/>
        <v>0.8</v>
      </c>
      <c r="H2987" s="11">
        <f t="shared" ca="1" si="335"/>
        <v>0.64</v>
      </c>
      <c r="J2987" s="11">
        <f t="shared" ca="1" si="330"/>
        <v>0.5</v>
      </c>
      <c r="K2987" s="11">
        <f t="shared" ca="1" si="331"/>
        <v>0.8</v>
      </c>
      <c r="L2987" s="11">
        <f t="shared" ca="1" si="332"/>
        <v>0.64</v>
      </c>
      <c r="M2987" s="11">
        <f ca="1">(J2987-F2987)*'Meta-analysis (Retention)'!$B$4</f>
        <v>0</v>
      </c>
      <c r="O2987" s="11">
        <f ca="1">(K2987-G2987)*'Meta-analysis (Retention)'!$B$4</f>
        <v>0</v>
      </c>
      <c r="Q2987" s="11">
        <f ca="1">(L2987-H2987)*'Meta-analysis (Retention)'!$B$4</f>
        <v>0</v>
      </c>
    </row>
    <row r="2988" spans="1:17">
      <c r="A2988" s="11">
        <v>0.98399999999999999</v>
      </c>
      <c r="B2988" s="11" cm="1">
        <f t="array" aca="1" ref="B2988" ca="1">INDEX(
    INDIRECT("'Bootstrap Sampling (Retention)'!$A$4:$A$4004"),
    RANDBETWEEN(
        MATCH('Meta-analysis (Retention)'!$B$5, INDIRECT("'Bootstrap Sampling (Retention)'!$A$4:$A$4004"), 1),
        MATCH('Meta-analysis (Retention)'!$B$6, INDIRECT("'Bootstrap Sampling (Retention)'!$A$4:$A$4004"), 1)
    ),
    1
)</f>
        <v>0</v>
      </c>
      <c r="C2988" s="11">
        <f t="shared" ca="1" si="336"/>
        <v>1</v>
      </c>
      <c r="F2988" s="11">
        <f t="shared" ca="1" si="333"/>
        <v>0.5</v>
      </c>
      <c r="G2988" s="11">
        <f t="shared" ca="1" si="334"/>
        <v>0.8</v>
      </c>
      <c r="H2988" s="11">
        <f t="shared" ca="1" si="335"/>
        <v>0.75</v>
      </c>
      <c r="J2988" s="11">
        <f t="shared" ca="1" si="330"/>
        <v>0.5</v>
      </c>
      <c r="K2988" s="11">
        <f t="shared" ca="1" si="331"/>
        <v>0.8</v>
      </c>
      <c r="L2988" s="11">
        <f t="shared" ca="1" si="332"/>
        <v>0.75</v>
      </c>
      <c r="M2988" s="11">
        <f ca="1">(J2988-F2988)*'Meta-analysis (Retention)'!$B$4</f>
        <v>0</v>
      </c>
      <c r="O2988" s="11">
        <f ca="1">(K2988-G2988)*'Meta-analysis (Retention)'!$B$4</f>
        <v>0</v>
      </c>
      <c r="Q2988" s="11">
        <f ca="1">(L2988-H2988)*'Meta-analysis (Retention)'!$B$4</f>
        <v>0</v>
      </c>
    </row>
    <row r="2989" spans="1:17">
      <c r="A2989" s="11">
        <v>0.98499999999999999</v>
      </c>
      <c r="B2989" s="11" cm="1">
        <f t="array" aca="1" ref="B2989" ca="1">INDEX(
    INDIRECT("'Bootstrap Sampling (Retention)'!$A$4:$A$4004"),
    RANDBETWEEN(
        MATCH('Meta-analysis (Retention)'!$B$5, INDIRECT("'Bootstrap Sampling (Retention)'!$A$4:$A$4004"), 1),
        MATCH('Meta-analysis (Retention)'!$B$6, INDIRECT("'Bootstrap Sampling (Retention)'!$A$4:$A$4004"), 1)
    ),
    1
)</f>
        <v>0</v>
      </c>
      <c r="C2989" s="11">
        <f t="shared" ca="1" si="336"/>
        <v>1</v>
      </c>
      <c r="F2989" s="11">
        <f t="shared" ca="1" si="333"/>
        <v>0.5</v>
      </c>
      <c r="G2989" s="11">
        <f t="shared" ca="1" si="334"/>
        <v>0.8</v>
      </c>
      <c r="H2989" s="11">
        <f t="shared" ca="1" si="335"/>
        <v>0.78</v>
      </c>
      <c r="J2989" s="11">
        <f t="shared" ca="1" si="330"/>
        <v>0.5</v>
      </c>
      <c r="K2989" s="11">
        <f t="shared" ca="1" si="331"/>
        <v>0.8</v>
      </c>
      <c r="L2989" s="11">
        <f t="shared" ca="1" si="332"/>
        <v>0.78</v>
      </c>
      <c r="M2989" s="11">
        <f ca="1">(J2989-F2989)*'Meta-analysis (Retention)'!$B$4</f>
        <v>0</v>
      </c>
      <c r="O2989" s="11">
        <f ca="1">(K2989-G2989)*'Meta-analysis (Retention)'!$B$4</f>
        <v>0</v>
      </c>
      <c r="Q2989" s="11">
        <f ca="1">(L2989-H2989)*'Meta-analysis (Retention)'!$B$4</f>
        <v>0</v>
      </c>
    </row>
    <row r="2990" spans="1:17">
      <c r="A2990" s="11">
        <v>0.98599999999999999</v>
      </c>
      <c r="B2990" s="11" cm="1">
        <f t="array" aca="1" ref="B2990" ca="1">INDEX(
    INDIRECT("'Bootstrap Sampling (Retention)'!$A$4:$A$4004"),
    RANDBETWEEN(
        MATCH('Meta-analysis (Retention)'!$B$5, INDIRECT("'Bootstrap Sampling (Retention)'!$A$4:$A$4004"), 1),
        MATCH('Meta-analysis (Retention)'!$B$6, INDIRECT("'Bootstrap Sampling (Retention)'!$A$4:$A$4004"), 1)
    ),
    1
)</f>
        <v>0</v>
      </c>
      <c r="C2990" s="11">
        <f t="shared" ca="1" si="336"/>
        <v>1</v>
      </c>
      <c r="F2990" s="11">
        <f t="shared" ca="1" si="333"/>
        <v>0.5</v>
      </c>
      <c r="G2990" s="11">
        <f t="shared" ca="1" si="334"/>
        <v>0.8</v>
      </c>
      <c r="H2990" s="11">
        <f t="shared" ca="1" si="335"/>
        <v>0.64</v>
      </c>
      <c r="J2990" s="11">
        <f t="shared" ca="1" si="330"/>
        <v>0.5</v>
      </c>
      <c r="K2990" s="11">
        <f t="shared" ca="1" si="331"/>
        <v>0.8</v>
      </c>
      <c r="L2990" s="11">
        <f t="shared" ca="1" si="332"/>
        <v>0.64</v>
      </c>
      <c r="M2990" s="11">
        <f ca="1">(J2990-F2990)*'Meta-analysis (Retention)'!$B$4</f>
        <v>0</v>
      </c>
      <c r="O2990" s="11">
        <f ca="1">(K2990-G2990)*'Meta-analysis (Retention)'!$B$4</f>
        <v>0</v>
      </c>
      <c r="Q2990" s="11">
        <f ca="1">(L2990-H2990)*'Meta-analysis (Retention)'!$B$4</f>
        <v>0</v>
      </c>
    </row>
    <row r="2991" spans="1:17">
      <c r="A2991" s="11">
        <v>0.98699999999999999</v>
      </c>
      <c r="B2991" s="11" cm="1">
        <f t="array" aca="1" ref="B2991" ca="1">INDEX(
    INDIRECT("'Bootstrap Sampling (Retention)'!$A$4:$A$4004"),
    RANDBETWEEN(
        MATCH('Meta-analysis (Retention)'!$B$5, INDIRECT("'Bootstrap Sampling (Retention)'!$A$4:$A$4004"), 1),
        MATCH('Meta-analysis (Retention)'!$B$6, INDIRECT("'Bootstrap Sampling (Retention)'!$A$4:$A$4004"), 1)
    ),
    1
)</f>
        <v>0</v>
      </c>
      <c r="C2991" s="11">
        <f t="shared" ca="1" si="336"/>
        <v>1</v>
      </c>
      <c r="F2991" s="11">
        <f t="shared" ca="1" si="333"/>
        <v>0.5</v>
      </c>
      <c r="G2991" s="11">
        <f t="shared" ca="1" si="334"/>
        <v>0.8</v>
      </c>
      <c r="H2991" s="11">
        <f t="shared" ca="1" si="335"/>
        <v>0.74</v>
      </c>
      <c r="J2991" s="11">
        <f t="shared" ca="1" si="330"/>
        <v>0.5</v>
      </c>
      <c r="K2991" s="11">
        <f t="shared" ca="1" si="331"/>
        <v>0.8</v>
      </c>
      <c r="L2991" s="11">
        <f t="shared" ca="1" si="332"/>
        <v>0.74</v>
      </c>
      <c r="M2991" s="11">
        <f ca="1">(J2991-F2991)*'Meta-analysis (Retention)'!$B$4</f>
        <v>0</v>
      </c>
      <c r="O2991" s="11">
        <f ca="1">(K2991-G2991)*'Meta-analysis (Retention)'!$B$4</f>
        <v>0</v>
      </c>
      <c r="Q2991" s="11">
        <f ca="1">(L2991-H2991)*'Meta-analysis (Retention)'!$B$4</f>
        <v>0</v>
      </c>
    </row>
    <row r="2992" spans="1:17">
      <c r="A2992" s="11">
        <v>0.98799999999999999</v>
      </c>
      <c r="B2992" s="11" cm="1">
        <f t="array" aca="1" ref="B2992" ca="1">INDEX(
    INDIRECT("'Bootstrap Sampling (Retention)'!$A$4:$A$4004"),
    RANDBETWEEN(
        MATCH('Meta-analysis (Retention)'!$B$5, INDIRECT("'Bootstrap Sampling (Retention)'!$A$4:$A$4004"), 1),
        MATCH('Meta-analysis (Retention)'!$B$6, INDIRECT("'Bootstrap Sampling (Retention)'!$A$4:$A$4004"), 1)
    ),
    1
)</f>
        <v>0</v>
      </c>
      <c r="C2992" s="11">
        <f t="shared" ca="1" si="336"/>
        <v>1</v>
      </c>
      <c r="F2992" s="11">
        <f t="shared" ca="1" si="333"/>
        <v>0.5</v>
      </c>
      <c r="G2992" s="11">
        <f t="shared" ca="1" si="334"/>
        <v>0.8</v>
      </c>
      <c r="H2992" s="11">
        <f t="shared" ca="1" si="335"/>
        <v>0.6</v>
      </c>
      <c r="J2992" s="11">
        <f t="shared" ca="1" si="330"/>
        <v>0.5</v>
      </c>
      <c r="K2992" s="11">
        <f t="shared" ca="1" si="331"/>
        <v>0.8</v>
      </c>
      <c r="L2992" s="11">
        <f t="shared" ca="1" si="332"/>
        <v>0.6</v>
      </c>
      <c r="M2992" s="11">
        <f ca="1">(J2992-F2992)*'Meta-analysis (Retention)'!$B$4</f>
        <v>0</v>
      </c>
      <c r="O2992" s="11">
        <f ca="1">(K2992-G2992)*'Meta-analysis (Retention)'!$B$4</f>
        <v>0</v>
      </c>
      <c r="Q2992" s="11">
        <f ca="1">(L2992-H2992)*'Meta-analysis (Retention)'!$B$4</f>
        <v>0</v>
      </c>
    </row>
    <row r="2993" spans="1:17">
      <c r="A2993" s="11">
        <v>0.98899999999999999</v>
      </c>
      <c r="B2993" s="11" cm="1">
        <f t="array" aca="1" ref="B2993" ca="1">INDEX(
    INDIRECT("'Bootstrap Sampling (Retention)'!$A$4:$A$4004"),
    RANDBETWEEN(
        MATCH('Meta-analysis (Retention)'!$B$5, INDIRECT("'Bootstrap Sampling (Retention)'!$A$4:$A$4004"), 1),
        MATCH('Meta-analysis (Retention)'!$B$6, INDIRECT("'Bootstrap Sampling (Retention)'!$A$4:$A$4004"), 1)
    ),
    1
)</f>
        <v>0</v>
      </c>
      <c r="C2993" s="11">
        <f t="shared" ca="1" si="336"/>
        <v>1</v>
      </c>
      <c r="F2993" s="11">
        <f t="shared" ca="1" si="333"/>
        <v>0.5</v>
      </c>
      <c r="G2993" s="11">
        <f t="shared" ca="1" si="334"/>
        <v>0.8</v>
      </c>
      <c r="H2993" s="11">
        <f t="shared" ca="1" si="335"/>
        <v>0.55000000000000004</v>
      </c>
      <c r="J2993" s="11">
        <f t="shared" ca="1" si="330"/>
        <v>0.5</v>
      </c>
      <c r="K2993" s="11">
        <f t="shared" ca="1" si="331"/>
        <v>0.8</v>
      </c>
      <c r="L2993" s="11">
        <f t="shared" ca="1" si="332"/>
        <v>0.55000000000000004</v>
      </c>
      <c r="M2993" s="11">
        <f ca="1">(J2993-F2993)*'Meta-analysis (Retention)'!$B$4</f>
        <v>0</v>
      </c>
      <c r="O2993" s="11">
        <f ca="1">(K2993-G2993)*'Meta-analysis (Retention)'!$B$4</f>
        <v>0</v>
      </c>
      <c r="Q2993" s="11">
        <f ca="1">(L2993-H2993)*'Meta-analysis (Retention)'!$B$4</f>
        <v>0</v>
      </c>
    </row>
    <row r="2994" spans="1:17">
      <c r="A2994" s="11">
        <v>0.99</v>
      </c>
      <c r="B2994" s="11" cm="1">
        <f t="array" aca="1" ref="B2994" ca="1">INDEX(
    INDIRECT("'Bootstrap Sampling (Retention)'!$A$4:$A$4004"),
    RANDBETWEEN(
        MATCH('Meta-analysis (Retention)'!$B$5, INDIRECT("'Bootstrap Sampling (Retention)'!$A$4:$A$4004"), 1),
        MATCH('Meta-analysis (Retention)'!$B$6, INDIRECT("'Bootstrap Sampling (Retention)'!$A$4:$A$4004"), 1)
    ),
    1
)</f>
        <v>0</v>
      </c>
      <c r="C2994" s="11">
        <f t="shared" ca="1" si="336"/>
        <v>1</v>
      </c>
      <c r="F2994" s="11">
        <f t="shared" ca="1" si="333"/>
        <v>0.5</v>
      </c>
      <c r="G2994" s="11">
        <f t="shared" ca="1" si="334"/>
        <v>0.8</v>
      </c>
      <c r="H2994" s="11">
        <f t="shared" ca="1" si="335"/>
        <v>0.79</v>
      </c>
      <c r="J2994" s="11">
        <f t="shared" ca="1" si="330"/>
        <v>0.5</v>
      </c>
      <c r="K2994" s="11">
        <f t="shared" ca="1" si="331"/>
        <v>0.8</v>
      </c>
      <c r="L2994" s="11">
        <f t="shared" ca="1" si="332"/>
        <v>0.79</v>
      </c>
      <c r="M2994" s="11">
        <f ca="1">(J2994-F2994)*'Meta-analysis (Retention)'!$B$4</f>
        <v>0</v>
      </c>
      <c r="O2994" s="11">
        <f ca="1">(K2994-G2994)*'Meta-analysis (Retention)'!$B$4</f>
        <v>0</v>
      </c>
      <c r="Q2994" s="11">
        <f ca="1">(L2994-H2994)*'Meta-analysis (Retention)'!$B$4</f>
        <v>0</v>
      </c>
    </row>
    <row r="2995" spans="1:17">
      <c r="A2995" s="11">
        <v>0.99099999999999999</v>
      </c>
      <c r="B2995" s="11" cm="1">
        <f t="array" aca="1" ref="B2995" ca="1">INDEX(
    INDIRECT("'Bootstrap Sampling (Retention)'!$A$4:$A$4004"),
    RANDBETWEEN(
        MATCH('Meta-analysis (Retention)'!$B$5, INDIRECT("'Bootstrap Sampling (Retention)'!$A$4:$A$4004"), 1),
        MATCH('Meta-analysis (Retention)'!$B$6, INDIRECT("'Bootstrap Sampling (Retention)'!$A$4:$A$4004"), 1)
    ),
    1
)</f>
        <v>0</v>
      </c>
      <c r="C2995" s="11">
        <f t="shared" ca="1" si="336"/>
        <v>1</v>
      </c>
      <c r="F2995" s="11">
        <f t="shared" ca="1" si="333"/>
        <v>0.5</v>
      </c>
      <c r="G2995" s="11">
        <f t="shared" ca="1" si="334"/>
        <v>0.8</v>
      </c>
      <c r="H2995" s="11">
        <f t="shared" ca="1" si="335"/>
        <v>0.78</v>
      </c>
      <c r="J2995" s="11">
        <f t="shared" ca="1" si="330"/>
        <v>0.5</v>
      </c>
      <c r="K2995" s="11">
        <f t="shared" ca="1" si="331"/>
        <v>0.8</v>
      </c>
      <c r="L2995" s="11">
        <f t="shared" ca="1" si="332"/>
        <v>0.78</v>
      </c>
      <c r="M2995" s="11">
        <f ca="1">(J2995-F2995)*'Meta-analysis (Retention)'!$B$4</f>
        <v>0</v>
      </c>
      <c r="O2995" s="11">
        <f ca="1">(K2995-G2995)*'Meta-analysis (Retention)'!$B$4</f>
        <v>0</v>
      </c>
      <c r="Q2995" s="11">
        <f ca="1">(L2995-H2995)*'Meta-analysis (Retention)'!$B$4</f>
        <v>0</v>
      </c>
    </row>
    <row r="2996" spans="1:17">
      <c r="A2996" s="11">
        <v>0.99199999999999999</v>
      </c>
      <c r="B2996" s="11" cm="1">
        <f t="array" aca="1" ref="B2996" ca="1">INDEX(
    INDIRECT("'Bootstrap Sampling (Retention)'!$A$4:$A$4004"),
    RANDBETWEEN(
        MATCH('Meta-analysis (Retention)'!$B$5, INDIRECT("'Bootstrap Sampling (Retention)'!$A$4:$A$4004"), 1),
        MATCH('Meta-analysis (Retention)'!$B$6, INDIRECT("'Bootstrap Sampling (Retention)'!$A$4:$A$4004"), 1)
    ),
    1
)</f>
        <v>0</v>
      </c>
      <c r="C2996" s="11">
        <f t="shared" ca="1" si="336"/>
        <v>1</v>
      </c>
      <c r="F2996" s="11">
        <f t="shared" ca="1" si="333"/>
        <v>0.5</v>
      </c>
      <c r="G2996" s="11">
        <f t="shared" ca="1" si="334"/>
        <v>0.8</v>
      </c>
      <c r="H2996" s="11">
        <f t="shared" ca="1" si="335"/>
        <v>0.78</v>
      </c>
      <c r="J2996" s="11">
        <f t="shared" ca="1" si="330"/>
        <v>0.5</v>
      </c>
      <c r="K2996" s="11">
        <f t="shared" ca="1" si="331"/>
        <v>0.8</v>
      </c>
      <c r="L2996" s="11">
        <f t="shared" ca="1" si="332"/>
        <v>0.78</v>
      </c>
      <c r="M2996" s="11">
        <f ca="1">(J2996-F2996)*'Meta-analysis (Retention)'!$B$4</f>
        <v>0</v>
      </c>
      <c r="O2996" s="11">
        <f ca="1">(K2996-G2996)*'Meta-analysis (Retention)'!$B$4</f>
        <v>0</v>
      </c>
      <c r="Q2996" s="11">
        <f ca="1">(L2996-H2996)*'Meta-analysis (Retention)'!$B$4</f>
        <v>0</v>
      </c>
    </row>
    <row r="2997" spans="1:17">
      <c r="A2997" s="11">
        <v>0.99299999999999999</v>
      </c>
      <c r="B2997" s="11" cm="1">
        <f t="array" aca="1" ref="B2997" ca="1">INDEX(
    INDIRECT("'Bootstrap Sampling (Retention)'!$A$4:$A$4004"),
    RANDBETWEEN(
        MATCH('Meta-analysis (Retention)'!$B$5, INDIRECT("'Bootstrap Sampling (Retention)'!$A$4:$A$4004"), 1),
        MATCH('Meta-analysis (Retention)'!$B$6, INDIRECT("'Bootstrap Sampling (Retention)'!$A$4:$A$4004"), 1)
    ),
    1
)</f>
        <v>0</v>
      </c>
      <c r="C2997" s="11">
        <f t="shared" ca="1" si="336"/>
        <v>1</v>
      </c>
      <c r="F2997" s="11">
        <f t="shared" ca="1" si="333"/>
        <v>0.5</v>
      </c>
      <c r="G2997" s="11">
        <f t="shared" ca="1" si="334"/>
        <v>0.8</v>
      </c>
      <c r="H2997" s="11">
        <f t="shared" ca="1" si="335"/>
        <v>0.64</v>
      </c>
      <c r="J2997" s="11">
        <f t="shared" ca="1" si="330"/>
        <v>0.5</v>
      </c>
      <c r="K2997" s="11">
        <f t="shared" ca="1" si="331"/>
        <v>0.8</v>
      </c>
      <c r="L2997" s="11">
        <f t="shared" ca="1" si="332"/>
        <v>0.64</v>
      </c>
      <c r="M2997" s="11">
        <f ca="1">(J2997-F2997)*'Meta-analysis (Retention)'!$B$4</f>
        <v>0</v>
      </c>
      <c r="O2997" s="11">
        <f ca="1">(K2997-G2997)*'Meta-analysis (Retention)'!$B$4</f>
        <v>0</v>
      </c>
      <c r="Q2997" s="11">
        <f ca="1">(L2997-H2997)*'Meta-analysis (Retention)'!$B$4</f>
        <v>0</v>
      </c>
    </row>
    <row r="2998" spans="1:17">
      <c r="A2998" s="11">
        <v>0.99399999999999999</v>
      </c>
      <c r="B2998" s="11" cm="1">
        <f t="array" aca="1" ref="B2998" ca="1">INDEX(
    INDIRECT("'Bootstrap Sampling (Retention)'!$A$4:$A$4004"),
    RANDBETWEEN(
        MATCH('Meta-analysis (Retention)'!$B$5, INDIRECT("'Bootstrap Sampling (Retention)'!$A$4:$A$4004"), 1),
        MATCH('Meta-analysis (Retention)'!$B$6, INDIRECT("'Bootstrap Sampling (Retention)'!$A$4:$A$4004"), 1)
    ),
    1
)</f>
        <v>0</v>
      </c>
      <c r="C2998" s="11">
        <f t="shared" ca="1" si="336"/>
        <v>1</v>
      </c>
      <c r="F2998" s="11">
        <f t="shared" ca="1" si="333"/>
        <v>0.5</v>
      </c>
      <c r="G2998" s="11">
        <f t="shared" ca="1" si="334"/>
        <v>0.8</v>
      </c>
      <c r="H2998" s="11">
        <f t="shared" ca="1" si="335"/>
        <v>0.66</v>
      </c>
      <c r="J2998" s="11">
        <f t="shared" ca="1" si="330"/>
        <v>0.5</v>
      </c>
      <c r="K2998" s="11">
        <f t="shared" ca="1" si="331"/>
        <v>0.8</v>
      </c>
      <c r="L2998" s="11">
        <f t="shared" ca="1" si="332"/>
        <v>0.66</v>
      </c>
      <c r="M2998" s="11">
        <f ca="1">(J2998-F2998)*'Meta-analysis (Retention)'!$B$4</f>
        <v>0</v>
      </c>
      <c r="O2998" s="11">
        <f ca="1">(K2998-G2998)*'Meta-analysis (Retention)'!$B$4</f>
        <v>0</v>
      </c>
      <c r="Q2998" s="11">
        <f ca="1">(L2998-H2998)*'Meta-analysis (Retention)'!$B$4</f>
        <v>0</v>
      </c>
    </row>
    <row r="2999" spans="1:17">
      <c r="A2999" s="11">
        <v>0.995</v>
      </c>
      <c r="B2999" s="11" cm="1">
        <f t="array" aca="1" ref="B2999" ca="1">INDEX(
    INDIRECT("'Bootstrap Sampling (Retention)'!$A$4:$A$4004"),
    RANDBETWEEN(
        MATCH('Meta-analysis (Retention)'!$B$5, INDIRECT("'Bootstrap Sampling (Retention)'!$A$4:$A$4004"), 1),
        MATCH('Meta-analysis (Retention)'!$B$6, INDIRECT("'Bootstrap Sampling (Retention)'!$A$4:$A$4004"), 1)
    ),
    1
)</f>
        <v>0</v>
      </c>
      <c r="C2999" s="11">
        <f t="shared" ca="1" si="336"/>
        <v>1</v>
      </c>
      <c r="F2999" s="11">
        <f t="shared" ca="1" si="333"/>
        <v>0.5</v>
      </c>
      <c r="G2999" s="11">
        <f t="shared" ca="1" si="334"/>
        <v>0.8</v>
      </c>
      <c r="H2999" s="11">
        <f t="shared" ca="1" si="335"/>
        <v>0.71</v>
      </c>
      <c r="J2999" s="11">
        <f t="shared" ca="1" si="330"/>
        <v>0.5</v>
      </c>
      <c r="K2999" s="11">
        <f t="shared" ca="1" si="331"/>
        <v>0.8</v>
      </c>
      <c r="L2999" s="11">
        <f t="shared" ca="1" si="332"/>
        <v>0.71</v>
      </c>
      <c r="M2999" s="11">
        <f ca="1">(J2999-F2999)*'Meta-analysis (Retention)'!$B$4</f>
        <v>0</v>
      </c>
      <c r="O2999" s="11">
        <f ca="1">(K2999-G2999)*'Meta-analysis (Retention)'!$B$4</f>
        <v>0</v>
      </c>
      <c r="Q2999" s="11">
        <f ca="1">(L2999-H2999)*'Meta-analysis (Retention)'!$B$4</f>
        <v>0</v>
      </c>
    </row>
    <row r="3000" spans="1:17">
      <c r="A3000" s="11">
        <v>0.996</v>
      </c>
      <c r="B3000" s="11" cm="1">
        <f t="array" aca="1" ref="B3000" ca="1">INDEX(
    INDIRECT("'Bootstrap Sampling (Retention)'!$A$4:$A$4004"),
    RANDBETWEEN(
        MATCH('Meta-analysis (Retention)'!$B$5, INDIRECT("'Bootstrap Sampling (Retention)'!$A$4:$A$4004"), 1),
        MATCH('Meta-analysis (Retention)'!$B$6, INDIRECT("'Bootstrap Sampling (Retention)'!$A$4:$A$4004"), 1)
    ),
    1
)</f>
        <v>0</v>
      </c>
      <c r="C3000" s="11">
        <f t="shared" ca="1" si="336"/>
        <v>1</v>
      </c>
      <c r="F3000" s="11">
        <f t="shared" ca="1" si="333"/>
        <v>0.5</v>
      </c>
      <c r="G3000" s="11">
        <f t="shared" ca="1" si="334"/>
        <v>0.8</v>
      </c>
      <c r="H3000" s="11">
        <f t="shared" ca="1" si="335"/>
        <v>0.62</v>
      </c>
      <c r="J3000" s="11">
        <f t="shared" ca="1" si="330"/>
        <v>0.5</v>
      </c>
      <c r="K3000" s="11">
        <f t="shared" ca="1" si="331"/>
        <v>0.8</v>
      </c>
      <c r="L3000" s="11">
        <f t="shared" ca="1" si="332"/>
        <v>0.62</v>
      </c>
      <c r="M3000" s="11">
        <f ca="1">(J3000-F3000)*'Meta-analysis (Retention)'!$B$4</f>
        <v>0</v>
      </c>
      <c r="O3000" s="11">
        <f ca="1">(K3000-G3000)*'Meta-analysis (Retention)'!$B$4</f>
        <v>0</v>
      </c>
      <c r="Q3000" s="11">
        <f ca="1">(L3000-H3000)*'Meta-analysis (Retention)'!$B$4</f>
        <v>0</v>
      </c>
    </row>
    <row r="3001" spans="1:17">
      <c r="A3001" s="11">
        <v>0.997</v>
      </c>
      <c r="B3001" s="11" cm="1">
        <f t="array" aca="1" ref="B3001" ca="1">INDEX(
    INDIRECT("'Bootstrap Sampling (Retention)'!$A$4:$A$4004"),
    RANDBETWEEN(
        MATCH('Meta-analysis (Retention)'!$B$5, INDIRECT("'Bootstrap Sampling (Retention)'!$A$4:$A$4004"), 1),
        MATCH('Meta-analysis (Retention)'!$B$6, INDIRECT("'Bootstrap Sampling (Retention)'!$A$4:$A$4004"), 1)
    ),
    1
)</f>
        <v>0</v>
      </c>
      <c r="C3001" s="11">
        <f t="shared" ca="1" si="336"/>
        <v>1</v>
      </c>
      <c r="F3001" s="11">
        <f t="shared" ca="1" si="333"/>
        <v>0.5</v>
      </c>
      <c r="G3001" s="11">
        <f t="shared" ca="1" si="334"/>
        <v>0.8</v>
      </c>
      <c r="H3001" s="11">
        <f t="shared" ca="1" si="335"/>
        <v>0.52</v>
      </c>
      <c r="J3001" s="11">
        <f t="shared" ca="1" si="330"/>
        <v>0.5</v>
      </c>
      <c r="K3001" s="11">
        <f t="shared" ca="1" si="331"/>
        <v>0.8</v>
      </c>
      <c r="L3001" s="11">
        <f t="shared" ca="1" si="332"/>
        <v>0.52</v>
      </c>
      <c r="M3001" s="11">
        <f ca="1">(J3001-F3001)*'Meta-analysis (Retention)'!$B$4</f>
        <v>0</v>
      </c>
      <c r="O3001" s="11">
        <f ca="1">(K3001-G3001)*'Meta-analysis (Retention)'!$B$4</f>
        <v>0</v>
      </c>
      <c r="Q3001" s="11">
        <f ca="1">(L3001-H3001)*'Meta-analysis (Retention)'!$B$4</f>
        <v>0</v>
      </c>
    </row>
    <row r="3002" spans="1:17">
      <c r="A3002" s="11">
        <v>0.998</v>
      </c>
      <c r="B3002" s="11" cm="1">
        <f t="array" aca="1" ref="B3002" ca="1">INDEX(
    INDIRECT("'Bootstrap Sampling (Retention)'!$A$4:$A$4004"),
    RANDBETWEEN(
        MATCH('Meta-analysis (Retention)'!$B$5, INDIRECT("'Bootstrap Sampling (Retention)'!$A$4:$A$4004"), 1),
        MATCH('Meta-analysis (Retention)'!$B$6, INDIRECT("'Bootstrap Sampling (Retention)'!$A$4:$A$4004"), 1)
    ),
    1
)</f>
        <v>0</v>
      </c>
      <c r="C3002" s="11">
        <f t="shared" ca="1" si="336"/>
        <v>1</v>
      </c>
      <c r="F3002" s="11">
        <f t="shared" ca="1" si="333"/>
        <v>0.5</v>
      </c>
      <c r="G3002" s="11">
        <f t="shared" ca="1" si="334"/>
        <v>0.8</v>
      </c>
      <c r="H3002" s="11">
        <f t="shared" ca="1" si="335"/>
        <v>0.71</v>
      </c>
      <c r="J3002" s="11">
        <f t="shared" ca="1" si="330"/>
        <v>0.5</v>
      </c>
      <c r="K3002" s="11">
        <f t="shared" ca="1" si="331"/>
        <v>0.8</v>
      </c>
      <c r="L3002" s="11">
        <f t="shared" ca="1" si="332"/>
        <v>0.71</v>
      </c>
      <c r="M3002" s="11">
        <f ca="1">(J3002-F3002)*'Meta-analysis (Retention)'!$B$4</f>
        <v>0</v>
      </c>
      <c r="O3002" s="11">
        <f ca="1">(K3002-G3002)*'Meta-analysis (Retention)'!$B$4</f>
        <v>0</v>
      </c>
      <c r="Q3002" s="11">
        <f ca="1">(L3002-H3002)*'Meta-analysis (Retention)'!$B$4</f>
        <v>0</v>
      </c>
    </row>
    <row r="3003" spans="1:17">
      <c r="A3003" s="11">
        <v>0.999</v>
      </c>
      <c r="B3003" s="11" cm="1">
        <f t="array" aca="1" ref="B3003" ca="1">INDEX(
    INDIRECT("'Bootstrap Sampling (Retention)'!$A$4:$A$4004"),
    RANDBETWEEN(
        MATCH('Meta-analysis (Retention)'!$B$5, INDIRECT("'Bootstrap Sampling (Retention)'!$A$4:$A$4004"), 1),
        MATCH('Meta-analysis (Retention)'!$B$6, INDIRECT("'Bootstrap Sampling (Retention)'!$A$4:$A$4004"), 1)
    ),
    1
)</f>
        <v>0</v>
      </c>
      <c r="C3003" s="11">
        <f t="shared" ca="1" si="336"/>
        <v>1</v>
      </c>
      <c r="F3003" s="11">
        <f t="shared" ca="1" si="333"/>
        <v>0.5</v>
      </c>
      <c r="G3003" s="11">
        <f t="shared" ca="1" si="334"/>
        <v>0.8</v>
      </c>
      <c r="H3003" s="11">
        <f t="shared" ca="1" si="335"/>
        <v>0.74</v>
      </c>
      <c r="J3003" s="11">
        <f t="shared" ca="1" si="330"/>
        <v>0.5</v>
      </c>
      <c r="K3003" s="11">
        <f t="shared" ca="1" si="331"/>
        <v>0.8</v>
      </c>
      <c r="L3003" s="11">
        <f t="shared" ca="1" si="332"/>
        <v>0.74</v>
      </c>
      <c r="M3003" s="11">
        <f ca="1">(J3003-F3003)*'Meta-analysis (Retention)'!$B$4</f>
        <v>0</v>
      </c>
      <c r="O3003" s="11">
        <f ca="1">(K3003-G3003)*'Meta-analysis (Retention)'!$B$4</f>
        <v>0</v>
      </c>
      <c r="Q3003" s="11">
        <f ca="1">(L3003-H3003)*'Meta-analysis (Retention)'!$B$4</f>
        <v>0</v>
      </c>
    </row>
    <row r="3004" spans="1:17">
      <c r="A3004" s="11">
        <v>1</v>
      </c>
      <c r="B3004" s="11" cm="1">
        <f t="array" aca="1" ref="B3004" ca="1">INDEX(
    INDIRECT("'Bootstrap Sampling (Retention)'!$A$4:$A$4004"),
    RANDBETWEEN(
        MATCH('Meta-analysis (Retention)'!$B$5, INDIRECT("'Bootstrap Sampling (Retention)'!$A$4:$A$4004"), 1),
        MATCH('Meta-analysis (Retention)'!$B$6, INDIRECT("'Bootstrap Sampling (Retention)'!$A$4:$A$4004"), 1)
    ),
    1
)</f>
        <v>0</v>
      </c>
      <c r="C3004" s="11">
        <f t="shared" ca="1" si="336"/>
        <v>1</v>
      </c>
      <c r="F3004" s="11">
        <f t="shared" ca="1" si="333"/>
        <v>0.5</v>
      </c>
      <c r="G3004" s="11">
        <f t="shared" ca="1" si="334"/>
        <v>0.8</v>
      </c>
      <c r="H3004" s="11">
        <f t="shared" ca="1" si="335"/>
        <v>0.67</v>
      </c>
      <c r="J3004" s="11">
        <f t="shared" ref="J3004:J3067" ca="1" si="337">PRODUCT(C3004,F3004)</f>
        <v>0.5</v>
      </c>
      <c r="K3004" s="11">
        <f t="shared" ref="K3004:K3067" ca="1" si="338">PRODUCT($C3004,G3004)</f>
        <v>0.8</v>
      </c>
      <c r="L3004" s="11">
        <f t="shared" ref="L3004:L3067" ca="1" si="339">PRODUCT($C3004,H3004)</f>
        <v>0.67</v>
      </c>
      <c r="M3004" s="11">
        <f ca="1">(J3004-F3004)*'Meta-analysis (Retention)'!$B$4</f>
        <v>0</v>
      </c>
      <c r="O3004" s="11">
        <f ca="1">(K3004-G3004)*'Meta-analysis (Retention)'!$B$4</f>
        <v>0</v>
      </c>
      <c r="Q3004" s="11">
        <f ca="1">(L3004-H3004)*'Meta-analysis (Retention)'!$B$4</f>
        <v>0</v>
      </c>
    </row>
    <row r="3005" spans="1:17">
      <c r="A3005" s="11">
        <v>1.0009999999999999</v>
      </c>
      <c r="B3005" s="11" cm="1">
        <f t="array" aca="1" ref="B3005" ca="1">INDEX(
    INDIRECT("'Bootstrap Sampling (Retention)'!$A$4:$A$4004"),
    RANDBETWEEN(
        MATCH('Meta-analysis (Retention)'!$B$5, INDIRECT("'Bootstrap Sampling (Retention)'!$A$4:$A$4004"), 1),
        MATCH('Meta-analysis (Retention)'!$B$6, INDIRECT("'Bootstrap Sampling (Retention)'!$A$4:$A$4004"), 1)
    ),
    1
)</f>
        <v>0</v>
      </c>
      <c r="C3005" s="11">
        <f t="shared" ca="1" si="336"/>
        <v>1</v>
      </c>
      <c r="F3005" s="11">
        <f t="shared" ca="1" si="333"/>
        <v>0.5</v>
      </c>
      <c r="G3005" s="11">
        <f t="shared" ca="1" si="334"/>
        <v>0.8</v>
      </c>
      <c r="H3005" s="11">
        <f t="shared" ca="1" si="335"/>
        <v>0.73</v>
      </c>
      <c r="J3005" s="11">
        <f t="shared" ca="1" si="337"/>
        <v>0.5</v>
      </c>
      <c r="K3005" s="11">
        <f t="shared" ca="1" si="338"/>
        <v>0.8</v>
      </c>
      <c r="L3005" s="11">
        <f t="shared" ca="1" si="339"/>
        <v>0.73</v>
      </c>
      <c r="M3005" s="11">
        <f ca="1">(J3005-F3005)*'Meta-analysis (Retention)'!$B$4</f>
        <v>0</v>
      </c>
      <c r="O3005" s="11">
        <f ca="1">(K3005-G3005)*'Meta-analysis (Retention)'!$B$4</f>
        <v>0</v>
      </c>
      <c r="Q3005" s="11">
        <f ca="1">(L3005-H3005)*'Meta-analysis (Retention)'!$B$4</f>
        <v>0</v>
      </c>
    </row>
    <row r="3006" spans="1:17">
      <c r="A3006" s="11">
        <v>1.002</v>
      </c>
      <c r="B3006" s="11" cm="1">
        <f t="array" aca="1" ref="B3006" ca="1">INDEX(
    INDIRECT("'Bootstrap Sampling (Retention)'!$A$4:$A$4004"),
    RANDBETWEEN(
        MATCH('Meta-analysis (Retention)'!$B$5, INDIRECT("'Bootstrap Sampling (Retention)'!$A$4:$A$4004"), 1),
        MATCH('Meta-analysis (Retention)'!$B$6, INDIRECT("'Bootstrap Sampling (Retention)'!$A$4:$A$4004"), 1)
    ),
    1
)</f>
        <v>0</v>
      </c>
      <c r="C3006" s="11">
        <f t="shared" ca="1" si="336"/>
        <v>1</v>
      </c>
      <c r="F3006" s="11">
        <f t="shared" ca="1" si="333"/>
        <v>0.5</v>
      </c>
      <c r="G3006" s="11">
        <f t="shared" ca="1" si="334"/>
        <v>0.8</v>
      </c>
      <c r="H3006" s="11">
        <f t="shared" ca="1" si="335"/>
        <v>0.76</v>
      </c>
      <c r="J3006" s="11">
        <f t="shared" ca="1" si="337"/>
        <v>0.5</v>
      </c>
      <c r="K3006" s="11">
        <f t="shared" ca="1" si="338"/>
        <v>0.8</v>
      </c>
      <c r="L3006" s="11">
        <f t="shared" ca="1" si="339"/>
        <v>0.76</v>
      </c>
      <c r="M3006" s="11">
        <f ca="1">(J3006-F3006)*'Meta-analysis (Retention)'!$B$4</f>
        <v>0</v>
      </c>
      <c r="O3006" s="11">
        <f ca="1">(K3006-G3006)*'Meta-analysis (Retention)'!$B$4</f>
        <v>0</v>
      </c>
      <c r="Q3006" s="11">
        <f ca="1">(L3006-H3006)*'Meta-analysis (Retention)'!$B$4</f>
        <v>0</v>
      </c>
    </row>
    <row r="3007" spans="1:17">
      <c r="A3007" s="11">
        <v>1.0029999999999999</v>
      </c>
      <c r="B3007" s="11" cm="1">
        <f t="array" aca="1" ref="B3007" ca="1">INDEX(
    INDIRECT("'Bootstrap Sampling (Retention)'!$A$4:$A$4004"),
    RANDBETWEEN(
        MATCH('Meta-analysis (Retention)'!$B$5, INDIRECT("'Bootstrap Sampling (Retention)'!$A$4:$A$4004"), 1),
        MATCH('Meta-analysis (Retention)'!$B$6, INDIRECT("'Bootstrap Sampling (Retention)'!$A$4:$A$4004"), 1)
    ),
    1
)</f>
        <v>0</v>
      </c>
      <c r="C3007" s="11">
        <f t="shared" ca="1" si="336"/>
        <v>1</v>
      </c>
      <c r="F3007" s="11">
        <f t="shared" ca="1" si="333"/>
        <v>0.5</v>
      </c>
      <c r="G3007" s="11">
        <f t="shared" ca="1" si="334"/>
        <v>0.8</v>
      </c>
      <c r="H3007" s="11">
        <f t="shared" ca="1" si="335"/>
        <v>0.63</v>
      </c>
      <c r="J3007" s="11">
        <f t="shared" ca="1" si="337"/>
        <v>0.5</v>
      </c>
      <c r="K3007" s="11">
        <f t="shared" ca="1" si="338"/>
        <v>0.8</v>
      </c>
      <c r="L3007" s="11">
        <f t="shared" ca="1" si="339"/>
        <v>0.63</v>
      </c>
      <c r="M3007" s="11">
        <f ca="1">(J3007-F3007)*'Meta-analysis (Retention)'!$B$4</f>
        <v>0</v>
      </c>
      <c r="O3007" s="11">
        <f ca="1">(K3007-G3007)*'Meta-analysis (Retention)'!$B$4</f>
        <v>0</v>
      </c>
      <c r="Q3007" s="11">
        <f ca="1">(L3007-H3007)*'Meta-analysis (Retention)'!$B$4</f>
        <v>0</v>
      </c>
    </row>
    <row r="3008" spans="1:17">
      <c r="A3008" s="11">
        <v>1.004</v>
      </c>
      <c r="B3008" s="11" cm="1">
        <f t="array" aca="1" ref="B3008" ca="1">INDEX(
    INDIRECT("'Bootstrap Sampling (Retention)'!$A$4:$A$4004"),
    RANDBETWEEN(
        MATCH('Meta-analysis (Retention)'!$B$5, INDIRECT("'Bootstrap Sampling (Retention)'!$A$4:$A$4004"), 1),
        MATCH('Meta-analysis (Retention)'!$B$6, INDIRECT("'Bootstrap Sampling (Retention)'!$A$4:$A$4004"), 1)
    ),
    1
)</f>
        <v>0</v>
      </c>
      <c r="C3008" s="11">
        <f t="shared" ca="1" si="336"/>
        <v>1</v>
      </c>
      <c r="F3008" s="11">
        <f t="shared" ca="1" si="333"/>
        <v>0.5</v>
      </c>
      <c r="G3008" s="11">
        <f t="shared" ca="1" si="334"/>
        <v>0.8</v>
      </c>
      <c r="H3008" s="11">
        <f t="shared" ca="1" si="335"/>
        <v>0.74</v>
      </c>
      <c r="J3008" s="11">
        <f t="shared" ca="1" si="337"/>
        <v>0.5</v>
      </c>
      <c r="K3008" s="11">
        <f t="shared" ca="1" si="338"/>
        <v>0.8</v>
      </c>
      <c r="L3008" s="11">
        <f t="shared" ca="1" si="339"/>
        <v>0.74</v>
      </c>
      <c r="M3008" s="11">
        <f ca="1">(J3008-F3008)*'Meta-analysis (Retention)'!$B$4</f>
        <v>0</v>
      </c>
      <c r="O3008" s="11">
        <f ca="1">(K3008-G3008)*'Meta-analysis (Retention)'!$B$4</f>
        <v>0</v>
      </c>
      <c r="Q3008" s="11">
        <f ca="1">(L3008-H3008)*'Meta-analysis (Retention)'!$B$4</f>
        <v>0</v>
      </c>
    </row>
    <row r="3009" spans="1:17">
      <c r="A3009" s="11">
        <v>1.0049999999999999</v>
      </c>
      <c r="B3009" s="11" cm="1">
        <f t="array" aca="1" ref="B3009" ca="1">INDEX(
    INDIRECT("'Bootstrap Sampling (Retention)'!$A$4:$A$4004"),
    RANDBETWEEN(
        MATCH('Meta-analysis (Retention)'!$B$5, INDIRECT("'Bootstrap Sampling (Retention)'!$A$4:$A$4004"), 1),
        MATCH('Meta-analysis (Retention)'!$B$6, INDIRECT("'Bootstrap Sampling (Retention)'!$A$4:$A$4004"), 1)
    ),
    1
)</f>
        <v>0</v>
      </c>
      <c r="C3009" s="11">
        <f t="shared" ca="1" si="336"/>
        <v>1</v>
      </c>
      <c r="F3009" s="11">
        <f t="shared" ca="1" si="333"/>
        <v>0.5</v>
      </c>
      <c r="G3009" s="11">
        <f t="shared" ca="1" si="334"/>
        <v>0.8</v>
      </c>
      <c r="H3009" s="11">
        <f t="shared" ca="1" si="335"/>
        <v>0.56000000000000005</v>
      </c>
      <c r="J3009" s="11">
        <f t="shared" ca="1" si="337"/>
        <v>0.5</v>
      </c>
      <c r="K3009" s="11">
        <f t="shared" ca="1" si="338"/>
        <v>0.8</v>
      </c>
      <c r="L3009" s="11">
        <f t="shared" ca="1" si="339"/>
        <v>0.56000000000000005</v>
      </c>
      <c r="M3009" s="11">
        <f ca="1">(J3009-F3009)*'Meta-analysis (Retention)'!$B$4</f>
        <v>0</v>
      </c>
      <c r="O3009" s="11">
        <f ca="1">(K3009-G3009)*'Meta-analysis (Retention)'!$B$4</f>
        <v>0</v>
      </c>
      <c r="Q3009" s="11">
        <f ca="1">(L3009-H3009)*'Meta-analysis (Retention)'!$B$4</f>
        <v>0</v>
      </c>
    </row>
    <row r="3010" spans="1:17">
      <c r="A3010" s="11">
        <v>1.006</v>
      </c>
      <c r="B3010" s="11" cm="1">
        <f t="array" aca="1" ref="B3010" ca="1">INDEX(
    INDIRECT("'Bootstrap Sampling (Retention)'!$A$4:$A$4004"),
    RANDBETWEEN(
        MATCH('Meta-analysis (Retention)'!$B$5, INDIRECT("'Bootstrap Sampling (Retention)'!$A$4:$A$4004"), 1),
        MATCH('Meta-analysis (Retention)'!$B$6, INDIRECT("'Bootstrap Sampling (Retention)'!$A$4:$A$4004"), 1)
    ),
    1
)</f>
        <v>0</v>
      </c>
      <c r="C3010" s="11">
        <f t="shared" ca="1" si="336"/>
        <v>1</v>
      </c>
      <c r="F3010" s="11">
        <f t="shared" ca="1" si="333"/>
        <v>0.5</v>
      </c>
      <c r="G3010" s="11">
        <f t="shared" ca="1" si="334"/>
        <v>0.8</v>
      </c>
      <c r="H3010" s="11">
        <f t="shared" ca="1" si="335"/>
        <v>0.64</v>
      </c>
      <c r="J3010" s="11">
        <f t="shared" ca="1" si="337"/>
        <v>0.5</v>
      </c>
      <c r="K3010" s="11">
        <f t="shared" ca="1" si="338"/>
        <v>0.8</v>
      </c>
      <c r="L3010" s="11">
        <f t="shared" ca="1" si="339"/>
        <v>0.64</v>
      </c>
      <c r="M3010" s="11">
        <f ca="1">(J3010-F3010)*'Meta-analysis (Retention)'!$B$4</f>
        <v>0</v>
      </c>
      <c r="O3010" s="11">
        <f ca="1">(K3010-G3010)*'Meta-analysis (Retention)'!$B$4</f>
        <v>0</v>
      </c>
      <c r="Q3010" s="11">
        <f ca="1">(L3010-H3010)*'Meta-analysis (Retention)'!$B$4</f>
        <v>0</v>
      </c>
    </row>
    <row r="3011" spans="1:17">
      <c r="A3011" s="11">
        <v>1.0069999999999999</v>
      </c>
      <c r="B3011" s="11" cm="1">
        <f t="array" aca="1" ref="B3011" ca="1">INDEX(
    INDIRECT("'Bootstrap Sampling (Retention)'!$A$4:$A$4004"),
    RANDBETWEEN(
        MATCH('Meta-analysis (Retention)'!$B$5, INDIRECT("'Bootstrap Sampling (Retention)'!$A$4:$A$4004"), 1),
        MATCH('Meta-analysis (Retention)'!$B$6, INDIRECT("'Bootstrap Sampling (Retention)'!$A$4:$A$4004"), 1)
    ),
    1
)</f>
        <v>0</v>
      </c>
      <c r="C3011" s="11">
        <f t="shared" ca="1" si="336"/>
        <v>1</v>
      </c>
      <c r="F3011" s="11">
        <f t="shared" ca="1" si="333"/>
        <v>0.5</v>
      </c>
      <c r="G3011" s="11">
        <f t="shared" ca="1" si="334"/>
        <v>0.8</v>
      </c>
      <c r="H3011" s="11">
        <f t="shared" ca="1" si="335"/>
        <v>0.79</v>
      </c>
      <c r="J3011" s="11">
        <f t="shared" ca="1" si="337"/>
        <v>0.5</v>
      </c>
      <c r="K3011" s="11">
        <f t="shared" ca="1" si="338"/>
        <v>0.8</v>
      </c>
      <c r="L3011" s="11">
        <f t="shared" ca="1" si="339"/>
        <v>0.79</v>
      </c>
      <c r="M3011" s="11">
        <f ca="1">(J3011-F3011)*'Meta-analysis (Retention)'!$B$4</f>
        <v>0</v>
      </c>
      <c r="O3011" s="11">
        <f ca="1">(K3011-G3011)*'Meta-analysis (Retention)'!$B$4</f>
        <v>0</v>
      </c>
      <c r="Q3011" s="11">
        <f ca="1">(L3011-H3011)*'Meta-analysis (Retention)'!$B$4</f>
        <v>0</v>
      </c>
    </row>
    <row r="3012" spans="1:17">
      <c r="A3012" s="11">
        <v>1.008</v>
      </c>
      <c r="B3012" s="11" cm="1">
        <f t="array" aca="1" ref="B3012" ca="1">INDEX(
    INDIRECT("'Bootstrap Sampling (Retention)'!$A$4:$A$4004"),
    RANDBETWEEN(
        MATCH('Meta-analysis (Retention)'!$B$5, INDIRECT("'Bootstrap Sampling (Retention)'!$A$4:$A$4004"), 1),
        MATCH('Meta-analysis (Retention)'!$B$6, INDIRECT("'Bootstrap Sampling (Retention)'!$A$4:$A$4004"), 1)
    ),
    1
)</f>
        <v>0</v>
      </c>
      <c r="C3012" s="11">
        <f t="shared" ca="1" si="336"/>
        <v>1</v>
      </c>
      <c r="F3012" s="11">
        <f t="shared" ref="F3012:F3075" ca="1" si="340">INDEX($E$53:$E$53, RANDBETWEEN(1,ROWS($E$53:$E$53)),1)</f>
        <v>0.5</v>
      </c>
      <c r="G3012" s="11">
        <f t="shared" ref="G3012:G3075" ca="1" si="341">INDEX($E$83:$E$83, RANDBETWEEN(1,ROWS($E$83:$E$83)),1)</f>
        <v>0.8</v>
      </c>
      <c r="H3012" s="11">
        <f t="shared" ref="H3012:H3075" ca="1" si="342">INDEX($E$53:$E$83, RANDBETWEEN(1,ROWS($E$53:$E$83)),1)</f>
        <v>0.62</v>
      </c>
      <c r="J3012" s="11">
        <f t="shared" ca="1" si="337"/>
        <v>0.5</v>
      </c>
      <c r="K3012" s="11">
        <f t="shared" ca="1" si="338"/>
        <v>0.8</v>
      </c>
      <c r="L3012" s="11">
        <f t="shared" ca="1" si="339"/>
        <v>0.62</v>
      </c>
      <c r="M3012" s="11">
        <f ca="1">(J3012-F3012)*'Meta-analysis (Retention)'!$B$4</f>
        <v>0</v>
      </c>
      <c r="O3012" s="11">
        <f ca="1">(K3012-G3012)*'Meta-analysis (Retention)'!$B$4</f>
        <v>0</v>
      </c>
      <c r="Q3012" s="11">
        <f ca="1">(L3012-H3012)*'Meta-analysis (Retention)'!$B$4</f>
        <v>0</v>
      </c>
    </row>
    <row r="3013" spans="1:17">
      <c r="A3013" s="11">
        <v>1.0089999999999999</v>
      </c>
      <c r="B3013" s="11" cm="1">
        <f t="array" aca="1" ref="B3013" ca="1">INDEX(
    INDIRECT("'Bootstrap Sampling (Retention)'!$A$4:$A$4004"),
    RANDBETWEEN(
        MATCH('Meta-analysis (Retention)'!$B$5, INDIRECT("'Bootstrap Sampling (Retention)'!$A$4:$A$4004"), 1),
        MATCH('Meta-analysis (Retention)'!$B$6, INDIRECT("'Bootstrap Sampling (Retention)'!$A$4:$A$4004"), 1)
    ),
    1
)</f>
        <v>0</v>
      </c>
      <c r="C3013" s="11">
        <f t="shared" ca="1" si="336"/>
        <v>1</v>
      </c>
      <c r="F3013" s="11">
        <f t="shared" ca="1" si="340"/>
        <v>0.5</v>
      </c>
      <c r="G3013" s="11">
        <f t="shared" ca="1" si="341"/>
        <v>0.8</v>
      </c>
      <c r="H3013" s="11">
        <f t="shared" ca="1" si="342"/>
        <v>0.64</v>
      </c>
      <c r="J3013" s="11">
        <f t="shared" ca="1" si="337"/>
        <v>0.5</v>
      </c>
      <c r="K3013" s="11">
        <f t="shared" ca="1" si="338"/>
        <v>0.8</v>
      </c>
      <c r="L3013" s="11">
        <f t="shared" ca="1" si="339"/>
        <v>0.64</v>
      </c>
      <c r="M3013" s="11">
        <f ca="1">(J3013-F3013)*'Meta-analysis (Retention)'!$B$4</f>
        <v>0</v>
      </c>
      <c r="O3013" s="11">
        <f ca="1">(K3013-G3013)*'Meta-analysis (Retention)'!$B$4</f>
        <v>0</v>
      </c>
      <c r="Q3013" s="11">
        <f ca="1">(L3013-H3013)*'Meta-analysis (Retention)'!$B$4</f>
        <v>0</v>
      </c>
    </row>
    <row r="3014" spans="1:17">
      <c r="A3014" s="11">
        <v>1.01</v>
      </c>
      <c r="B3014" s="11" cm="1">
        <f t="array" aca="1" ref="B3014" ca="1">INDEX(
    INDIRECT("'Bootstrap Sampling (Retention)'!$A$4:$A$4004"),
    RANDBETWEEN(
        MATCH('Meta-analysis (Retention)'!$B$5, INDIRECT("'Bootstrap Sampling (Retention)'!$A$4:$A$4004"), 1),
        MATCH('Meta-analysis (Retention)'!$B$6, INDIRECT("'Bootstrap Sampling (Retention)'!$A$4:$A$4004"), 1)
    ),
    1
)</f>
        <v>0</v>
      </c>
      <c r="C3014" s="11">
        <f t="shared" ca="1" si="336"/>
        <v>1</v>
      </c>
      <c r="F3014" s="11">
        <f t="shared" ca="1" si="340"/>
        <v>0.5</v>
      </c>
      <c r="G3014" s="11">
        <f t="shared" ca="1" si="341"/>
        <v>0.8</v>
      </c>
      <c r="H3014" s="11">
        <f t="shared" ca="1" si="342"/>
        <v>0.76</v>
      </c>
      <c r="J3014" s="11">
        <f t="shared" ca="1" si="337"/>
        <v>0.5</v>
      </c>
      <c r="K3014" s="11">
        <f t="shared" ca="1" si="338"/>
        <v>0.8</v>
      </c>
      <c r="L3014" s="11">
        <f t="shared" ca="1" si="339"/>
        <v>0.76</v>
      </c>
      <c r="M3014" s="11">
        <f ca="1">(J3014-F3014)*'Meta-analysis (Retention)'!$B$4</f>
        <v>0</v>
      </c>
      <c r="O3014" s="11">
        <f ca="1">(K3014-G3014)*'Meta-analysis (Retention)'!$B$4</f>
        <v>0</v>
      </c>
      <c r="Q3014" s="11">
        <f ca="1">(L3014-H3014)*'Meta-analysis (Retention)'!$B$4</f>
        <v>0</v>
      </c>
    </row>
    <row r="3015" spans="1:17">
      <c r="A3015" s="11">
        <v>1.0109999999999999</v>
      </c>
      <c r="B3015" s="11" cm="1">
        <f t="array" aca="1" ref="B3015" ca="1">INDEX(
    INDIRECT("'Bootstrap Sampling (Retention)'!$A$4:$A$4004"),
    RANDBETWEEN(
        MATCH('Meta-analysis (Retention)'!$B$5, INDIRECT("'Bootstrap Sampling (Retention)'!$A$4:$A$4004"), 1),
        MATCH('Meta-analysis (Retention)'!$B$6, INDIRECT("'Bootstrap Sampling (Retention)'!$A$4:$A$4004"), 1)
    ),
    1
)</f>
        <v>0</v>
      </c>
      <c r="C3015" s="11">
        <f t="shared" ca="1" si="336"/>
        <v>1</v>
      </c>
      <c r="F3015" s="11">
        <f t="shared" ca="1" si="340"/>
        <v>0.5</v>
      </c>
      <c r="G3015" s="11">
        <f t="shared" ca="1" si="341"/>
        <v>0.8</v>
      </c>
      <c r="H3015" s="11">
        <f t="shared" ca="1" si="342"/>
        <v>0.56999999999999995</v>
      </c>
      <c r="J3015" s="11">
        <f t="shared" ca="1" si="337"/>
        <v>0.5</v>
      </c>
      <c r="K3015" s="11">
        <f t="shared" ca="1" si="338"/>
        <v>0.8</v>
      </c>
      <c r="L3015" s="11">
        <f t="shared" ca="1" si="339"/>
        <v>0.56999999999999995</v>
      </c>
      <c r="M3015" s="11">
        <f ca="1">(J3015-F3015)*'Meta-analysis (Retention)'!$B$4</f>
        <v>0</v>
      </c>
      <c r="O3015" s="11">
        <f ca="1">(K3015-G3015)*'Meta-analysis (Retention)'!$B$4</f>
        <v>0</v>
      </c>
      <c r="Q3015" s="11">
        <f ca="1">(L3015-H3015)*'Meta-analysis (Retention)'!$B$4</f>
        <v>0</v>
      </c>
    </row>
    <row r="3016" spans="1:17">
      <c r="A3016" s="11">
        <v>1.012</v>
      </c>
      <c r="B3016" s="11" cm="1">
        <f t="array" aca="1" ref="B3016" ca="1">INDEX(
    INDIRECT("'Bootstrap Sampling (Retention)'!$A$4:$A$4004"),
    RANDBETWEEN(
        MATCH('Meta-analysis (Retention)'!$B$5, INDIRECT("'Bootstrap Sampling (Retention)'!$A$4:$A$4004"), 1),
        MATCH('Meta-analysis (Retention)'!$B$6, INDIRECT("'Bootstrap Sampling (Retention)'!$A$4:$A$4004"), 1)
    ),
    1
)</f>
        <v>0</v>
      </c>
      <c r="C3016" s="11">
        <f t="shared" ca="1" si="336"/>
        <v>1</v>
      </c>
      <c r="F3016" s="11">
        <f t="shared" ca="1" si="340"/>
        <v>0.5</v>
      </c>
      <c r="G3016" s="11">
        <f t="shared" ca="1" si="341"/>
        <v>0.8</v>
      </c>
      <c r="H3016" s="11">
        <f t="shared" ca="1" si="342"/>
        <v>0.64</v>
      </c>
      <c r="J3016" s="11">
        <f t="shared" ca="1" si="337"/>
        <v>0.5</v>
      </c>
      <c r="K3016" s="11">
        <f t="shared" ca="1" si="338"/>
        <v>0.8</v>
      </c>
      <c r="L3016" s="11">
        <f t="shared" ca="1" si="339"/>
        <v>0.64</v>
      </c>
      <c r="M3016" s="11">
        <f ca="1">(J3016-F3016)*'Meta-analysis (Retention)'!$B$4</f>
        <v>0</v>
      </c>
      <c r="O3016" s="11">
        <f ca="1">(K3016-G3016)*'Meta-analysis (Retention)'!$B$4</f>
        <v>0</v>
      </c>
      <c r="Q3016" s="11">
        <f ca="1">(L3016-H3016)*'Meta-analysis (Retention)'!$B$4</f>
        <v>0</v>
      </c>
    </row>
    <row r="3017" spans="1:17">
      <c r="A3017" s="11">
        <v>1.0129999999999999</v>
      </c>
      <c r="B3017" s="11" cm="1">
        <f t="array" aca="1" ref="B3017" ca="1">INDEX(
    INDIRECT("'Bootstrap Sampling (Retention)'!$A$4:$A$4004"),
    RANDBETWEEN(
        MATCH('Meta-analysis (Retention)'!$B$5, INDIRECT("'Bootstrap Sampling (Retention)'!$A$4:$A$4004"), 1),
        MATCH('Meta-analysis (Retention)'!$B$6, INDIRECT("'Bootstrap Sampling (Retention)'!$A$4:$A$4004"), 1)
    ),
    1
)</f>
        <v>0</v>
      </c>
      <c r="C3017" s="11">
        <f t="shared" ca="1" si="336"/>
        <v>1</v>
      </c>
      <c r="F3017" s="11">
        <f t="shared" ca="1" si="340"/>
        <v>0.5</v>
      </c>
      <c r="G3017" s="11">
        <f t="shared" ca="1" si="341"/>
        <v>0.8</v>
      </c>
      <c r="H3017" s="11">
        <f t="shared" ca="1" si="342"/>
        <v>0.53</v>
      </c>
      <c r="J3017" s="11">
        <f t="shared" ca="1" si="337"/>
        <v>0.5</v>
      </c>
      <c r="K3017" s="11">
        <f t="shared" ca="1" si="338"/>
        <v>0.8</v>
      </c>
      <c r="L3017" s="11">
        <f t="shared" ca="1" si="339"/>
        <v>0.53</v>
      </c>
      <c r="M3017" s="11">
        <f ca="1">(J3017-F3017)*'Meta-analysis (Retention)'!$B$4</f>
        <v>0</v>
      </c>
      <c r="O3017" s="11">
        <f ca="1">(K3017-G3017)*'Meta-analysis (Retention)'!$B$4</f>
        <v>0</v>
      </c>
      <c r="Q3017" s="11">
        <f ca="1">(L3017-H3017)*'Meta-analysis (Retention)'!$B$4</f>
        <v>0</v>
      </c>
    </row>
    <row r="3018" spans="1:17">
      <c r="A3018" s="11">
        <v>1.014</v>
      </c>
      <c r="B3018" s="11" cm="1">
        <f t="array" aca="1" ref="B3018" ca="1">INDEX(
    INDIRECT("'Bootstrap Sampling (Retention)'!$A$4:$A$4004"),
    RANDBETWEEN(
        MATCH('Meta-analysis (Retention)'!$B$5, INDIRECT("'Bootstrap Sampling (Retention)'!$A$4:$A$4004"), 1),
        MATCH('Meta-analysis (Retention)'!$B$6, INDIRECT("'Bootstrap Sampling (Retention)'!$A$4:$A$4004"), 1)
    ),
    1
)</f>
        <v>0</v>
      </c>
      <c r="C3018" s="11">
        <f t="shared" ca="1" si="336"/>
        <v>1</v>
      </c>
      <c r="F3018" s="11">
        <f t="shared" ca="1" si="340"/>
        <v>0.5</v>
      </c>
      <c r="G3018" s="11">
        <f t="shared" ca="1" si="341"/>
        <v>0.8</v>
      </c>
      <c r="H3018" s="11">
        <f t="shared" ca="1" si="342"/>
        <v>0.56000000000000005</v>
      </c>
      <c r="J3018" s="11">
        <f t="shared" ca="1" si="337"/>
        <v>0.5</v>
      </c>
      <c r="K3018" s="11">
        <f t="shared" ca="1" si="338"/>
        <v>0.8</v>
      </c>
      <c r="L3018" s="11">
        <f t="shared" ca="1" si="339"/>
        <v>0.56000000000000005</v>
      </c>
      <c r="M3018" s="11">
        <f ca="1">(J3018-F3018)*'Meta-analysis (Retention)'!$B$4</f>
        <v>0</v>
      </c>
      <c r="O3018" s="11">
        <f ca="1">(K3018-G3018)*'Meta-analysis (Retention)'!$B$4</f>
        <v>0</v>
      </c>
      <c r="Q3018" s="11">
        <f ca="1">(L3018-H3018)*'Meta-analysis (Retention)'!$B$4</f>
        <v>0</v>
      </c>
    </row>
    <row r="3019" spans="1:17">
      <c r="A3019" s="11">
        <v>1.0149999999999999</v>
      </c>
      <c r="B3019" s="11" cm="1">
        <f t="array" aca="1" ref="B3019" ca="1">INDEX(
    INDIRECT("'Bootstrap Sampling (Retention)'!$A$4:$A$4004"),
    RANDBETWEEN(
        MATCH('Meta-analysis (Retention)'!$B$5, INDIRECT("'Bootstrap Sampling (Retention)'!$A$4:$A$4004"), 1),
        MATCH('Meta-analysis (Retention)'!$B$6, INDIRECT("'Bootstrap Sampling (Retention)'!$A$4:$A$4004"), 1)
    ),
    1
)</f>
        <v>0</v>
      </c>
      <c r="C3019" s="11">
        <f t="shared" ca="1" si="336"/>
        <v>1</v>
      </c>
      <c r="F3019" s="11">
        <f t="shared" ca="1" si="340"/>
        <v>0.5</v>
      </c>
      <c r="G3019" s="11">
        <f t="shared" ca="1" si="341"/>
        <v>0.8</v>
      </c>
      <c r="H3019" s="11">
        <f t="shared" ca="1" si="342"/>
        <v>0.67</v>
      </c>
      <c r="J3019" s="11">
        <f t="shared" ca="1" si="337"/>
        <v>0.5</v>
      </c>
      <c r="K3019" s="11">
        <f t="shared" ca="1" si="338"/>
        <v>0.8</v>
      </c>
      <c r="L3019" s="11">
        <f t="shared" ca="1" si="339"/>
        <v>0.67</v>
      </c>
      <c r="M3019" s="11">
        <f ca="1">(J3019-F3019)*'Meta-analysis (Retention)'!$B$4</f>
        <v>0</v>
      </c>
      <c r="O3019" s="11">
        <f ca="1">(K3019-G3019)*'Meta-analysis (Retention)'!$B$4</f>
        <v>0</v>
      </c>
      <c r="Q3019" s="11">
        <f ca="1">(L3019-H3019)*'Meta-analysis (Retention)'!$B$4</f>
        <v>0</v>
      </c>
    </row>
    <row r="3020" spans="1:17">
      <c r="A3020" s="11">
        <v>1.016</v>
      </c>
      <c r="B3020" s="11" cm="1">
        <f t="array" aca="1" ref="B3020" ca="1">INDEX(
    INDIRECT("'Bootstrap Sampling (Retention)'!$A$4:$A$4004"),
    RANDBETWEEN(
        MATCH('Meta-analysis (Retention)'!$B$5, INDIRECT("'Bootstrap Sampling (Retention)'!$A$4:$A$4004"), 1),
        MATCH('Meta-analysis (Retention)'!$B$6, INDIRECT("'Bootstrap Sampling (Retention)'!$A$4:$A$4004"), 1)
    ),
    1
)</f>
        <v>0</v>
      </c>
      <c r="C3020" s="11">
        <f t="shared" ca="1" si="336"/>
        <v>1</v>
      </c>
      <c r="F3020" s="11">
        <f t="shared" ca="1" si="340"/>
        <v>0.5</v>
      </c>
      <c r="G3020" s="11">
        <f t="shared" ca="1" si="341"/>
        <v>0.8</v>
      </c>
      <c r="H3020" s="11">
        <f t="shared" ca="1" si="342"/>
        <v>0.77</v>
      </c>
      <c r="J3020" s="11">
        <f t="shared" ca="1" si="337"/>
        <v>0.5</v>
      </c>
      <c r="K3020" s="11">
        <f t="shared" ca="1" si="338"/>
        <v>0.8</v>
      </c>
      <c r="L3020" s="11">
        <f t="shared" ca="1" si="339"/>
        <v>0.77</v>
      </c>
      <c r="M3020" s="11">
        <f ca="1">(J3020-F3020)*'Meta-analysis (Retention)'!$B$4</f>
        <v>0</v>
      </c>
      <c r="O3020" s="11">
        <f ca="1">(K3020-G3020)*'Meta-analysis (Retention)'!$B$4</f>
        <v>0</v>
      </c>
      <c r="Q3020" s="11">
        <f ca="1">(L3020-H3020)*'Meta-analysis (Retention)'!$B$4</f>
        <v>0</v>
      </c>
    </row>
    <row r="3021" spans="1:17">
      <c r="A3021" s="11">
        <v>1.0169999999999999</v>
      </c>
      <c r="B3021" s="11" cm="1">
        <f t="array" aca="1" ref="B3021" ca="1">INDEX(
    INDIRECT("'Bootstrap Sampling (Retention)'!$A$4:$A$4004"),
    RANDBETWEEN(
        MATCH('Meta-analysis (Retention)'!$B$5, INDIRECT("'Bootstrap Sampling (Retention)'!$A$4:$A$4004"), 1),
        MATCH('Meta-analysis (Retention)'!$B$6, INDIRECT("'Bootstrap Sampling (Retention)'!$A$4:$A$4004"), 1)
    ),
    1
)</f>
        <v>0</v>
      </c>
      <c r="C3021" s="11">
        <f t="shared" ca="1" si="336"/>
        <v>1</v>
      </c>
      <c r="F3021" s="11">
        <f t="shared" ca="1" si="340"/>
        <v>0.5</v>
      </c>
      <c r="G3021" s="11">
        <f t="shared" ca="1" si="341"/>
        <v>0.8</v>
      </c>
      <c r="H3021" s="11">
        <f t="shared" ca="1" si="342"/>
        <v>0.65</v>
      </c>
      <c r="J3021" s="11">
        <f t="shared" ca="1" si="337"/>
        <v>0.5</v>
      </c>
      <c r="K3021" s="11">
        <f t="shared" ca="1" si="338"/>
        <v>0.8</v>
      </c>
      <c r="L3021" s="11">
        <f t="shared" ca="1" si="339"/>
        <v>0.65</v>
      </c>
      <c r="M3021" s="11">
        <f ca="1">(J3021-F3021)*'Meta-analysis (Retention)'!$B$4</f>
        <v>0</v>
      </c>
      <c r="O3021" s="11">
        <f ca="1">(K3021-G3021)*'Meta-analysis (Retention)'!$B$4</f>
        <v>0</v>
      </c>
      <c r="Q3021" s="11">
        <f ca="1">(L3021-H3021)*'Meta-analysis (Retention)'!$B$4</f>
        <v>0</v>
      </c>
    </row>
    <row r="3022" spans="1:17">
      <c r="A3022" s="11">
        <v>1.018</v>
      </c>
      <c r="B3022" s="11" cm="1">
        <f t="array" aca="1" ref="B3022" ca="1">INDEX(
    INDIRECT("'Bootstrap Sampling (Retention)'!$A$4:$A$4004"),
    RANDBETWEEN(
        MATCH('Meta-analysis (Retention)'!$B$5, INDIRECT("'Bootstrap Sampling (Retention)'!$A$4:$A$4004"), 1),
        MATCH('Meta-analysis (Retention)'!$B$6, INDIRECT("'Bootstrap Sampling (Retention)'!$A$4:$A$4004"), 1)
    ),
    1
)</f>
        <v>0</v>
      </c>
      <c r="C3022" s="11">
        <f t="shared" ref="C3022:C3085" ca="1" si="343">AVERAGE(B3022:B3022)+1</f>
        <v>1</v>
      </c>
      <c r="F3022" s="11">
        <f t="shared" ca="1" si="340"/>
        <v>0.5</v>
      </c>
      <c r="G3022" s="11">
        <f t="shared" ca="1" si="341"/>
        <v>0.8</v>
      </c>
      <c r="H3022" s="11">
        <f t="shared" ca="1" si="342"/>
        <v>0.64</v>
      </c>
      <c r="J3022" s="11">
        <f t="shared" ca="1" si="337"/>
        <v>0.5</v>
      </c>
      <c r="K3022" s="11">
        <f t="shared" ca="1" si="338"/>
        <v>0.8</v>
      </c>
      <c r="L3022" s="11">
        <f t="shared" ca="1" si="339"/>
        <v>0.64</v>
      </c>
      <c r="M3022" s="11">
        <f ca="1">(J3022-F3022)*'Meta-analysis (Retention)'!$B$4</f>
        <v>0</v>
      </c>
      <c r="O3022" s="11">
        <f ca="1">(K3022-G3022)*'Meta-analysis (Retention)'!$B$4</f>
        <v>0</v>
      </c>
      <c r="Q3022" s="11">
        <f ca="1">(L3022-H3022)*'Meta-analysis (Retention)'!$B$4</f>
        <v>0</v>
      </c>
    </row>
    <row r="3023" spans="1:17">
      <c r="A3023" s="11">
        <v>1.0189999999999999</v>
      </c>
      <c r="B3023" s="11" cm="1">
        <f t="array" aca="1" ref="B3023" ca="1">INDEX(
    INDIRECT("'Bootstrap Sampling (Retention)'!$A$4:$A$4004"),
    RANDBETWEEN(
        MATCH('Meta-analysis (Retention)'!$B$5, INDIRECT("'Bootstrap Sampling (Retention)'!$A$4:$A$4004"), 1),
        MATCH('Meta-analysis (Retention)'!$B$6, INDIRECT("'Bootstrap Sampling (Retention)'!$A$4:$A$4004"), 1)
    ),
    1
)</f>
        <v>0</v>
      </c>
      <c r="C3023" s="11">
        <f t="shared" ca="1" si="343"/>
        <v>1</v>
      </c>
      <c r="F3023" s="11">
        <f t="shared" ca="1" si="340"/>
        <v>0.5</v>
      </c>
      <c r="G3023" s="11">
        <f t="shared" ca="1" si="341"/>
        <v>0.8</v>
      </c>
      <c r="H3023" s="11">
        <f t="shared" ca="1" si="342"/>
        <v>0.75</v>
      </c>
      <c r="J3023" s="11">
        <f t="shared" ca="1" si="337"/>
        <v>0.5</v>
      </c>
      <c r="K3023" s="11">
        <f t="shared" ca="1" si="338"/>
        <v>0.8</v>
      </c>
      <c r="L3023" s="11">
        <f t="shared" ca="1" si="339"/>
        <v>0.75</v>
      </c>
      <c r="M3023" s="11">
        <f ca="1">(J3023-F3023)*'Meta-analysis (Retention)'!$B$4</f>
        <v>0</v>
      </c>
      <c r="O3023" s="11">
        <f ca="1">(K3023-G3023)*'Meta-analysis (Retention)'!$B$4</f>
        <v>0</v>
      </c>
      <c r="Q3023" s="11">
        <f ca="1">(L3023-H3023)*'Meta-analysis (Retention)'!$B$4</f>
        <v>0</v>
      </c>
    </row>
    <row r="3024" spans="1:17">
      <c r="A3024" s="11">
        <v>1.02</v>
      </c>
      <c r="B3024" s="11" cm="1">
        <f t="array" aca="1" ref="B3024" ca="1">INDEX(
    INDIRECT("'Bootstrap Sampling (Retention)'!$A$4:$A$4004"),
    RANDBETWEEN(
        MATCH('Meta-analysis (Retention)'!$B$5, INDIRECT("'Bootstrap Sampling (Retention)'!$A$4:$A$4004"), 1),
        MATCH('Meta-analysis (Retention)'!$B$6, INDIRECT("'Bootstrap Sampling (Retention)'!$A$4:$A$4004"), 1)
    ),
    1
)</f>
        <v>0</v>
      </c>
      <c r="C3024" s="11">
        <f t="shared" ca="1" si="343"/>
        <v>1</v>
      </c>
      <c r="F3024" s="11">
        <f t="shared" ca="1" si="340"/>
        <v>0.5</v>
      </c>
      <c r="G3024" s="11">
        <f t="shared" ca="1" si="341"/>
        <v>0.8</v>
      </c>
      <c r="H3024" s="11">
        <f t="shared" ca="1" si="342"/>
        <v>0.56999999999999995</v>
      </c>
      <c r="J3024" s="11">
        <f t="shared" ca="1" si="337"/>
        <v>0.5</v>
      </c>
      <c r="K3024" s="11">
        <f t="shared" ca="1" si="338"/>
        <v>0.8</v>
      </c>
      <c r="L3024" s="11">
        <f t="shared" ca="1" si="339"/>
        <v>0.56999999999999995</v>
      </c>
      <c r="M3024" s="11">
        <f ca="1">(J3024-F3024)*'Meta-analysis (Retention)'!$B$4</f>
        <v>0</v>
      </c>
      <c r="O3024" s="11">
        <f ca="1">(K3024-G3024)*'Meta-analysis (Retention)'!$B$4</f>
        <v>0</v>
      </c>
      <c r="Q3024" s="11">
        <f ca="1">(L3024-H3024)*'Meta-analysis (Retention)'!$B$4</f>
        <v>0</v>
      </c>
    </row>
    <row r="3025" spans="1:17">
      <c r="A3025" s="11">
        <v>1.0209999999999999</v>
      </c>
      <c r="B3025" s="11" cm="1">
        <f t="array" aca="1" ref="B3025" ca="1">INDEX(
    INDIRECT("'Bootstrap Sampling (Retention)'!$A$4:$A$4004"),
    RANDBETWEEN(
        MATCH('Meta-analysis (Retention)'!$B$5, INDIRECT("'Bootstrap Sampling (Retention)'!$A$4:$A$4004"), 1),
        MATCH('Meta-analysis (Retention)'!$B$6, INDIRECT("'Bootstrap Sampling (Retention)'!$A$4:$A$4004"), 1)
    ),
    1
)</f>
        <v>0</v>
      </c>
      <c r="C3025" s="11">
        <f t="shared" ca="1" si="343"/>
        <v>1</v>
      </c>
      <c r="F3025" s="11">
        <f t="shared" ca="1" si="340"/>
        <v>0.5</v>
      </c>
      <c r="G3025" s="11">
        <f t="shared" ca="1" si="341"/>
        <v>0.8</v>
      </c>
      <c r="H3025" s="11">
        <f t="shared" ca="1" si="342"/>
        <v>0.5</v>
      </c>
      <c r="J3025" s="11">
        <f t="shared" ca="1" si="337"/>
        <v>0.5</v>
      </c>
      <c r="K3025" s="11">
        <f t="shared" ca="1" si="338"/>
        <v>0.8</v>
      </c>
      <c r="L3025" s="11">
        <f t="shared" ca="1" si="339"/>
        <v>0.5</v>
      </c>
      <c r="M3025" s="11">
        <f ca="1">(J3025-F3025)*'Meta-analysis (Retention)'!$B$4</f>
        <v>0</v>
      </c>
      <c r="O3025" s="11">
        <f ca="1">(K3025-G3025)*'Meta-analysis (Retention)'!$B$4</f>
        <v>0</v>
      </c>
      <c r="Q3025" s="11">
        <f ca="1">(L3025-H3025)*'Meta-analysis (Retention)'!$B$4</f>
        <v>0</v>
      </c>
    </row>
    <row r="3026" spans="1:17">
      <c r="A3026" s="11">
        <v>1.022</v>
      </c>
      <c r="B3026" s="11" cm="1">
        <f t="array" aca="1" ref="B3026" ca="1">INDEX(
    INDIRECT("'Bootstrap Sampling (Retention)'!$A$4:$A$4004"),
    RANDBETWEEN(
        MATCH('Meta-analysis (Retention)'!$B$5, INDIRECT("'Bootstrap Sampling (Retention)'!$A$4:$A$4004"), 1),
        MATCH('Meta-analysis (Retention)'!$B$6, INDIRECT("'Bootstrap Sampling (Retention)'!$A$4:$A$4004"), 1)
    ),
    1
)</f>
        <v>0</v>
      </c>
      <c r="C3026" s="11">
        <f t="shared" ca="1" si="343"/>
        <v>1</v>
      </c>
      <c r="F3026" s="11">
        <f t="shared" ca="1" si="340"/>
        <v>0.5</v>
      </c>
      <c r="G3026" s="11">
        <f t="shared" ca="1" si="341"/>
        <v>0.8</v>
      </c>
      <c r="H3026" s="11">
        <f t="shared" ca="1" si="342"/>
        <v>0.5</v>
      </c>
      <c r="J3026" s="11">
        <f t="shared" ca="1" si="337"/>
        <v>0.5</v>
      </c>
      <c r="K3026" s="11">
        <f t="shared" ca="1" si="338"/>
        <v>0.8</v>
      </c>
      <c r="L3026" s="11">
        <f t="shared" ca="1" si="339"/>
        <v>0.5</v>
      </c>
      <c r="M3026" s="11">
        <f ca="1">(J3026-F3026)*'Meta-analysis (Retention)'!$B$4</f>
        <v>0</v>
      </c>
      <c r="O3026" s="11">
        <f ca="1">(K3026-G3026)*'Meta-analysis (Retention)'!$B$4</f>
        <v>0</v>
      </c>
      <c r="Q3026" s="11">
        <f ca="1">(L3026-H3026)*'Meta-analysis (Retention)'!$B$4</f>
        <v>0</v>
      </c>
    </row>
    <row r="3027" spans="1:17">
      <c r="A3027" s="11">
        <v>1.0229999999999999</v>
      </c>
      <c r="B3027" s="11" cm="1">
        <f t="array" aca="1" ref="B3027" ca="1">INDEX(
    INDIRECT("'Bootstrap Sampling (Retention)'!$A$4:$A$4004"),
    RANDBETWEEN(
        MATCH('Meta-analysis (Retention)'!$B$5, INDIRECT("'Bootstrap Sampling (Retention)'!$A$4:$A$4004"), 1),
        MATCH('Meta-analysis (Retention)'!$B$6, INDIRECT("'Bootstrap Sampling (Retention)'!$A$4:$A$4004"), 1)
    ),
    1
)</f>
        <v>0</v>
      </c>
      <c r="C3027" s="11">
        <f t="shared" ca="1" si="343"/>
        <v>1</v>
      </c>
      <c r="F3027" s="11">
        <f t="shared" ca="1" si="340"/>
        <v>0.5</v>
      </c>
      <c r="G3027" s="11">
        <f t="shared" ca="1" si="341"/>
        <v>0.8</v>
      </c>
      <c r="H3027" s="11">
        <f t="shared" ca="1" si="342"/>
        <v>0.68</v>
      </c>
      <c r="J3027" s="11">
        <f t="shared" ca="1" si="337"/>
        <v>0.5</v>
      </c>
      <c r="K3027" s="11">
        <f t="shared" ca="1" si="338"/>
        <v>0.8</v>
      </c>
      <c r="L3027" s="11">
        <f t="shared" ca="1" si="339"/>
        <v>0.68</v>
      </c>
      <c r="M3027" s="11">
        <f ca="1">(J3027-F3027)*'Meta-analysis (Retention)'!$B$4</f>
        <v>0</v>
      </c>
      <c r="O3027" s="11">
        <f ca="1">(K3027-G3027)*'Meta-analysis (Retention)'!$B$4</f>
        <v>0</v>
      </c>
      <c r="Q3027" s="11">
        <f ca="1">(L3027-H3027)*'Meta-analysis (Retention)'!$B$4</f>
        <v>0</v>
      </c>
    </row>
    <row r="3028" spans="1:17">
      <c r="A3028" s="11">
        <v>1.024</v>
      </c>
      <c r="B3028" s="11" cm="1">
        <f t="array" aca="1" ref="B3028" ca="1">INDEX(
    INDIRECT("'Bootstrap Sampling (Retention)'!$A$4:$A$4004"),
    RANDBETWEEN(
        MATCH('Meta-analysis (Retention)'!$B$5, INDIRECT("'Bootstrap Sampling (Retention)'!$A$4:$A$4004"), 1),
        MATCH('Meta-analysis (Retention)'!$B$6, INDIRECT("'Bootstrap Sampling (Retention)'!$A$4:$A$4004"), 1)
    ),
    1
)</f>
        <v>0</v>
      </c>
      <c r="C3028" s="11">
        <f t="shared" ca="1" si="343"/>
        <v>1</v>
      </c>
      <c r="F3028" s="11">
        <f t="shared" ca="1" si="340"/>
        <v>0.5</v>
      </c>
      <c r="G3028" s="11">
        <f t="shared" ca="1" si="341"/>
        <v>0.8</v>
      </c>
      <c r="H3028" s="11">
        <f t="shared" ca="1" si="342"/>
        <v>0.69</v>
      </c>
      <c r="J3028" s="11">
        <f t="shared" ca="1" si="337"/>
        <v>0.5</v>
      </c>
      <c r="K3028" s="11">
        <f t="shared" ca="1" si="338"/>
        <v>0.8</v>
      </c>
      <c r="L3028" s="11">
        <f t="shared" ca="1" si="339"/>
        <v>0.69</v>
      </c>
      <c r="M3028" s="11">
        <f ca="1">(J3028-F3028)*'Meta-analysis (Retention)'!$B$4</f>
        <v>0</v>
      </c>
      <c r="O3028" s="11">
        <f ca="1">(K3028-G3028)*'Meta-analysis (Retention)'!$B$4</f>
        <v>0</v>
      </c>
      <c r="Q3028" s="11">
        <f ca="1">(L3028-H3028)*'Meta-analysis (Retention)'!$B$4</f>
        <v>0</v>
      </c>
    </row>
    <row r="3029" spans="1:17">
      <c r="A3029" s="11">
        <v>1.0249999999999999</v>
      </c>
      <c r="B3029" s="11" cm="1">
        <f t="array" aca="1" ref="B3029" ca="1">INDEX(
    INDIRECT("'Bootstrap Sampling (Retention)'!$A$4:$A$4004"),
    RANDBETWEEN(
        MATCH('Meta-analysis (Retention)'!$B$5, INDIRECT("'Bootstrap Sampling (Retention)'!$A$4:$A$4004"), 1),
        MATCH('Meta-analysis (Retention)'!$B$6, INDIRECT("'Bootstrap Sampling (Retention)'!$A$4:$A$4004"), 1)
    ),
    1
)</f>
        <v>0</v>
      </c>
      <c r="C3029" s="11">
        <f t="shared" ca="1" si="343"/>
        <v>1</v>
      </c>
      <c r="F3029" s="11">
        <f t="shared" ca="1" si="340"/>
        <v>0.5</v>
      </c>
      <c r="G3029" s="11">
        <f t="shared" ca="1" si="341"/>
        <v>0.8</v>
      </c>
      <c r="H3029" s="11">
        <f t="shared" ca="1" si="342"/>
        <v>0.6</v>
      </c>
      <c r="J3029" s="11">
        <f t="shared" ca="1" si="337"/>
        <v>0.5</v>
      </c>
      <c r="K3029" s="11">
        <f t="shared" ca="1" si="338"/>
        <v>0.8</v>
      </c>
      <c r="L3029" s="11">
        <f t="shared" ca="1" si="339"/>
        <v>0.6</v>
      </c>
      <c r="M3029" s="11">
        <f ca="1">(J3029-F3029)*'Meta-analysis (Retention)'!$B$4</f>
        <v>0</v>
      </c>
      <c r="O3029" s="11">
        <f ca="1">(K3029-G3029)*'Meta-analysis (Retention)'!$B$4</f>
        <v>0</v>
      </c>
      <c r="Q3029" s="11">
        <f ca="1">(L3029-H3029)*'Meta-analysis (Retention)'!$B$4</f>
        <v>0</v>
      </c>
    </row>
    <row r="3030" spans="1:17">
      <c r="A3030" s="11">
        <v>1.026</v>
      </c>
      <c r="B3030" s="11" cm="1">
        <f t="array" aca="1" ref="B3030" ca="1">INDEX(
    INDIRECT("'Bootstrap Sampling (Retention)'!$A$4:$A$4004"),
    RANDBETWEEN(
        MATCH('Meta-analysis (Retention)'!$B$5, INDIRECT("'Bootstrap Sampling (Retention)'!$A$4:$A$4004"), 1),
        MATCH('Meta-analysis (Retention)'!$B$6, INDIRECT("'Bootstrap Sampling (Retention)'!$A$4:$A$4004"), 1)
    ),
    1
)</f>
        <v>0</v>
      </c>
      <c r="C3030" s="11">
        <f t="shared" ca="1" si="343"/>
        <v>1</v>
      </c>
      <c r="F3030" s="11">
        <f t="shared" ca="1" si="340"/>
        <v>0.5</v>
      </c>
      <c r="G3030" s="11">
        <f t="shared" ca="1" si="341"/>
        <v>0.8</v>
      </c>
      <c r="H3030" s="11">
        <f t="shared" ca="1" si="342"/>
        <v>0.56000000000000005</v>
      </c>
      <c r="J3030" s="11">
        <f t="shared" ca="1" si="337"/>
        <v>0.5</v>
      </c>
      <c r="K3030" s="11">
        <f t="shared" ca="1" si="338"/>
        <v>0.8</v>
      </c>
      <c r="L3030" s="11">
        <f t="shared" ca="1" si="339"/>
        <v>0.56000000000000005</v>
      </c>
      <c r="M3030" s="11">
        <f ca="1">(J3030-F3030)*'Meta-analysis (Retention)'!$B$4</f>
        <v>0</v>
      </c>
      <c r="O3030" s="11">
        <f ca="1">(K3030-G3030)*'Meta-analysis (Retention)'!$B$4</f>
        <v>0</v>
      </c>
      <c r="Q3030" s="11">
        <f ca="1">(L3030-H3030)*'Meta-analysis (Retention)'!$B$4</f>
        <v>0</v>
      </c>
    </row>
    <row r="3031" spans="1:17">
      <c r="A3031" s="11">
        <v>1.0269999999999999</v>
      </c>
      <c r="B3031" s="11" cm="1">
        <f t="array" aca="1" ref="B3031" ca="1">INDEX(
    INDIRECT("'Bootstrap Sampling (Retention)'!$A$4:$A$4004"),
    RANDBETWEEN(
        MATCH('Meta-analysis (Retention)'!$B$5, INDIRECT("'Bootstrap Sampling (Retention)'!$A$4:$A$4004"), 1),
        MATCH('Meta-analysis (Retention)'!$B$6, INDIRECT("'Bootstrap Sampling (Retention)'!$A$4:$A$4004"), 1)
    ),
    1
)</f>
        <v>0</v>
      </c>
      <c r="C3031" s="11">
        <f t="shared" ca="1" si="343"/>
        <v>1</v>
      </c>
      <c r="F3031" s="11">
        <f t="shared" ca="1" si="340"/>
        <v>0.5</v>
      </c>
      <c r="G3031" s="11">
        <f t="shared" ca="1" si="341"/>
        <v>0.8</v>
      </c>
      <c r="H3031" s="11">
        <f t="shared" ca="1" si="342"/>
        <v>0.78</v>
      </c>
      <c r="J3031" s="11">
        <f t="shared" ca="1" si="337"/>
        <v>0.5</v>
      </c>
      <c r="K3031" s="11">
        <f t="shared" ca="1" si="338"/>
        <v>0.8</v>
      </c>
      <c r="L3031" s="11">
        <f t="shared" ca="1" si="339"/>
        <v>0.78</v>
      </c>
      <c r="M3031" s="11">
        <f ca="1">(J3031-F3031)*'Meta-analysis (Retention)'!$B$4</f>
        <v>0</v>
      </c>
      <c r="O3031" s="11">
        <f ca="1">(K3031-G3031)*'Meta-analysis (Retention)'!$B$4</f>
        <v>0</v>
      </c>
      <c r="Q3031" s="11">
        <f ca="1">(L3031-H3031)*'Meta-analysis (Retention)'!$B$4</f>
        <v>0</v>
      </c>
    </row>
    <row r="3032" spans="1:17">
      <c r="A3032" s="11">
        <v>1.028</v>
      </c>
      <c r="B3032" s="11" cm="1">
        <f t="array" aca="1" ref="B3032" ca="1">INDEX(
    INDIRECT("'Bootstrap Sampling (Retention)'!$A$4:$A$4004"),
    RANDBETWEEN(
        MATCH('Meta-analysis (Retention)'!$B$5, INDIRECT("'Bootstrap Sampling (Retention)'!$A$4:$A$4004"), 1),
        MATCH('Meta-analysis (Retention)'!$B$6, INDIRECT("'Bootstrap Sampling (Retention)'!$A$4:$A$4004"), 1)
    ),
    1
)</f>
        <v>0</v>
      </c>
      <c r="C3032" s="11">
        <f t="shared" ca="1" si="343"/>
        <v>1</v>
      </c>
      <c r="F3032" s="11">
        <f t="shared" ca="1" si="340"/>
        <v>0.5</v>
      </c>
      <c r="G3032" s="11">
        <f t="shared" ca="1" si="341"/>
        <v>0.8</v>
      </c>
      <c r="H3032" s="11">
        <f t="shared" ca="1" si="342"/>
        <v>0.52</v>
      </c>
      <c r="J3032" s="11">
        <f t="shared" ca="1" si="337"/>
        <v>0.5</v>
      </c>
      <c r="K3032" s="11">
        <f t="shared" ca="1" si="338"/>
        <v>0.8</v>
      </c>
      <c r="L3032" s="11">
        <f t="shared" ca="1" si="339"/>
        <v>0.52</v>
      </c>
      <c r="M3032" s="11">
        <f ca="1">(J3032-F3032)*'Meta-analysis (Retention)'!$B$4</f>
        <v>0</v>
      </c>
      <c r="O3032" s="11">
        <f ca="1">(K3032-G3032)*'Meta-analysis (Retention)'!$B$4</f>
        <v>0</v>
      </c>
      <c r="Q3032" s="11">
        <f ca="1">(L3032-H3032)*'Meta-analysis (Retention)'!$B$4</f>
        <v>0</v>
      </c>
    </row>
    <row r="3033" spans="1:17">
      <c r="A3033" s="11">
        <v>1.0289999999999999</v>
      </c>
      <c r="B3033" s="11" cm="1">
        <f t="array" aca="1" ref="B3033" ca="1">INDEX(
    INDIRECT("'Bootstrap Sampling (Retention)'!$A$4:$A$4004"),
    RANDBETWEEN(
        MATCH('Meta-analysis (Retention)'!$B$5, INDIRECT("'Bootstrap Sampling (Retention)'!$A$4:$A$4004"), 1),
        MATCH('Meta-analysis (Retention)'!$B$6, INDIRECT("'Bootstrap Sampling (Retention)'!$A$4:$A$4004"), 1)
    ),
    1
)</f>
        <v>0</v>
      </c>
      <c r="C3033" s="11">
        <f t="shared" ca="1" si="343"/>
        <v>1</v>
      </c>
      <c r="F3033" s="11">
        <f t="shared" ca="1" si="340"/>
        <v>0.5</v>
      </c>
      <c r="G3033" s="11">
        <f t="shared" ca="1" si="341"/>
        <v>0.8</v>
      </c>
      <c r="H3033" s="11">
        <f t="shared" ca="1" si="342"/>
        <v>0.59</v>
      </c>
      <c r="J3033" s="11">
        <f t="shared" ca="1" si="337"/>
        <v>0.5</v>
      </c>
      <c r="K3033" s="11">
        <f t="shared" ca="1" si="338"/>
        <v>0.8</v>
      </c>
      <c r="L3033" s="11">
        <f t="shared" ca="1" si="339"/>
        <v>0.59</v>
      </c>
      <c r="M3033" s="11">
        <f ca="1">(J3033-F3033)*'Meta-analysis (Retention)'!$B$4</f>
        <v>0</v>
      </c>
      <c r="O3033" s="11">
        <f ca="1">(K3033-G3033)*'Meta-analysis (Retention)'!$B$4</f>
        <v>0</v>
      </c>
      <c r="Q3033" s="11">
        <f ca="1">(L3033-H3033)*'Meta-analysis (Retention)'!$B$4</f>
        <v>0</v>
      </c>
    </row>
    <row r="3034" spans="1:17">
      <c r="A3034" s="11">
        <v>1.03</v>
      </c>
      <c r="B3034" s="11" cm="1">
        <f t="array" aca="1" ref="B3034" ca="1">INDEX(
    INDIRECT("'Bootstrap Sampling (Retention)'!$A$4:$A$4004"),
    RANDBETWEEN(
        MATCH('Meta-analysis (Retention)'!$B$5, INDIRECT("'Bootstrap Sampling (Retention)'!$A$4:$A$4004"), 1),
        MATCH('Meta-analysis (Retention)'!$B$6, INDIRECT("'Bootstrap Sampling (Retention)'!$A$4:$A$4004"), 1)
    ),
    1
)</f>
        <v>0</v>
      </c>
      <c r="C3034" s="11">
        <f t="shared" ca="1" si="343"/>
        <v>1</v>
      </c>
      <c r="F3034" s="11">
        <f t="shared" ca="1" si="340"/>
        <v>0.5</v>
      </c>
      <c r="G3034" s="11">
        <f t="shared" ca="1" si="341"/>
        <v>0.8</v>
      </c>
      <c r="H3034" s="11">
        <f t="shared" ca="1" si="342"/>
        <v>0.65</v>
      </c>
      <c r="J3034" s="11">
        <f t="shared" ca="1" si="337"/>
        <v>0.5</v>
      </c>
      <c r="K3034" s="11">
        <f t="shared" ca="1" si="338"/>
        <v>0.8</v>
      </c>
      <c r="L3034" s="11">
        <f t="shared" ca="1" si="339"/>
        <v>0.65</v>
      </c>
      <c r="M3034" s="11">
        <f ca="1">(J3034-F3034)*'Meta-analysis (Retention)'!$B$4</f>
        <v>0</v>
      </c>
      <c r="O3034" s="11">
        <f ca="1">(K3034-G3034)*'Meta-analysis (Retention)'!$B$4</f>
        <v>0</v>
      </c>
      <c r="Q3034" s="11">
        <f ca="1">(L3034-H3034)*'Meta-analysis (Retention)'!$B$4</f>
        <v>0</v>
      </c>
    </row>
    <row r="3035" spans="1:17">
      <c r="A3035" s="11">
        <v>1.0309999999999999</v>
      </c>
      <c r="B3035" s="11" cm="1">
        <f t="array" aca="1" ref="B3035" ca="1">INDEX(
    INDIRECT("'Bootstrap Sampling (Retention)'!$A$4:$A$4004"),
    RANDBETWEEN(
        MATCH('Meta-analysis (Retention)'!$B$5, INDIRECT("'Bootstrap Sampling (Retention)'!$A$4:$A$4004"), 1),
        MATCH('Meta-analysis (Retention)'!$B$6, INDIRECT("'Bootstrap Sampling (Retention)'!$A$4:$A$4004"), 1)
    ),
    1
)</f>
        <v>0</v>
      </c>
      <c r="C3035" s="11">
        <f t="shared" ca="1" si="343"/>
        <v>1</v>
      </c>
      <c r="F3035" s="11">
        <f t="shared" ca="1" si="340"/>
        <v>0.5</v>
      </c>
      <c r="G3035" s="11">
        <f t="shared" ca="1" si="341"/>
        <v>0.8</v>
      </c>
      <c r="H3035" s="11">
        <f t="shared" ca="1" si="342"/>
        <v>0.5</v>
      </c>
      <c r="J3035" s="11">
        <f t="shared" ca="1" si="337"/>
        <v>0.5</v>
      </c>
      <c r="K3035" s="11">
        <f t="shared" ca="1" si="338"/>
        <v>0.8</v>
      </c>
      <c r="L3035" s="11">
        <f t="shared" ca="1" si="339"/>
        <v>0.5</v>
      </c>
      <c r="M3035" s="11">
        <f ca="1">(J3035-F3035)*'Meta-analysis (Retention)'!$B$4</f>
        <v>0</v>
      </c>
      <c r="O3035" s="11">
        <f ca="1">(K3035-G3035)*'Meta-analysis (Retention)'!$B$4</f>
        <v>0</v>
      </c>
      <c r="Q3035" s="11">
        <f ca="1">(L3035-H3035)*'Meta-analysis (Retention)'!$B$4</f>
        <v>0</v>
      </c>
    </row>
    <row r="3036" spans="1:17">
      <c r="A3036" s="11">
        <v>1.032</v>
      </c>
      <c r="B3036" s="11" cm="1">
        <f t="array" aca="1" ref="B3036" ca="1">INDEX(
    INDIRECT("'Bootstrap Sampling (Retention)'!$A$4:$A$4004"),
    RANDBETWEEN(
        MATCH('Meta-analysis (Retention)'!$B$5, INDIRECT("'Bootstrap Sampling (Retention)'!$A$4:$A$4004"), 1),
        MATCH('Meta-analysis (Retention)'!$B$6, INDIRECT("'Bootstrap Sampling (Retention)'!$A$4:$A$4004"), 1)
    ),
    1
)</f>
        <v>0</v>
      </c>
      <c r="C3036" s="11">
        <f t="shared" ca="1" si="343"/>
        <v>1</v>
      </c>
      <c r="F3036" s="11">
        <f t="shared" ca="1" si="340"/>
        <v>0.5</v>
      </c>
      <c r="G3036" s="11">
        <f t="shared" ca="1" si="341"/>
        <v>0.8</v>
      </c>
      <c r="H3036" s="11">
        <f t="shared" ca="1" si="342"/>
        <v>0.52</v>
      </c>
      <c r="J3036" s="11">
        <f t="shared" ca="1" si="337"/>
        <v>0.5</v>
      </c>
      <c r="K3036" s="11">
        <f t="shared" ca="1" si="338"/>
        <v>0.8</v>
      </c>
      <c r="L3036" s="11">
        <f t="shared" ca="1" si="339"/>
        <v>0.52</v>
      </c>
      <c r="M3036" s="11">
        <f ca="1">(J3036-F3036)*'Meta-analysis (Retention)'!$B$4</f>
        <v>0</v>
      </c>
      <c r="O3036" s="11">
        <f ca="1">(K3036-G3036)*'Meta-analysis (Retention)'!$B$4</f>
        <v>0</v>
      </c>
      <c r="Q3036" s="11">
        <f ca="1">(L3036-H3036)*'Meta-analysis (Retention)'!$B$4</f>
        <v>0</v>
      </c>
    </row>
    <row r="3037" spans="1:17">
      <c r="A3037" s="11">
        <v>1.0329999999999999</v>
      </c>
      <c r="B3037" s="11" cm="1">
        <f t="array" aca="1" ref="B3037" ca="1">INDEX(
    INDIRECT("'Bootstrap Sampling (Retention)'!$A$4:$A$4004"),
    RANDBETWEEN(
        MATCH('Meta-analysis (Retention)'!$B$5, INDIRECT("'Bootstrap Sampling (Retention)'!$A$4:$A$4004"), 1),
        MATCH('Meta-analysis (Retention)'!$B$6, INDIRECT("'Bootstrap Sampling (Retention)'!$A$4:$A$4004"), 1)
    ),
    1
)</f>
        <v>0</v>
      </c>
      <c r="C3037" s="11">
        <f t="shared" ca="1" si="343"/>
        <v>1</v>
      </c>
      <c r="F3037" s="11">
        <f t="shared" ca="1" si="340"/>
        <v>0.5</v>
      </c>
      <c r="G3037" s="11">
        <f t="shared" ca="1" si="341"/>
        <v>0.8</v>
      </c>
      <c r="H3037" s="11">
        <f t="shared" ca="1" si="342"/>
        <v>0.65</v>
      </c>
      <c r="J3037" s="11">
        <f t="shared" ca="1" si="337"/>
        <v>0.5</v>
      </c>
      <c r="K3037" s="11">
        <f t="shared" ca="1" si="338"/>
        <v>0.8</v>
      </c>
      <c r="L3037" s="11">
        <f t="shared" ca="1" si="339"/>
        <v>0.65</v>
      </c>
      <c r="M3037" s="11">
        <f ca="1">(J3037-F3037)*'Meta-analysis (Retention)'!$B$4</f>
        <v>0</v>
      </c>
      <c r="O3037" s="11">
        <f ca="1">(K3037-G3037)*'Meta-analysis (Retention)'!$B$4</f>
        <v>0</v>
      </c>
      <c r="Q3037" s="11">
        <f ca="1">(L3037-H3037)*'Meta-analysis (Retention)'!$B$4</f>
        <v>0</v>
      </c>
    </row>
    <row r="3038" spans="1:17">
      <c r="A3038" s="11">
        <v>1.034</v>
      </c>
      <c r="B3038" s="11" cm="1">
        <f t="array" aca="1" ref="B3038" ca="1">INDEX(
    INDIRECT("'Bootstrap Sampling (Retention)'!$A$4:$A$4004"),
    RANDBETWEEN(
        MATCH('Meta-analysis (Retention)'!$B$5, INDIRECT("'Bootstrap Sampling (Retention)'!$A$4:$A$4004"), 1),
        MATCH('Meta-analysis (Retention)'!$B$6, INDIRECT("'Bootstrap Sampling (Retention)'!$A$4:$A$4004"), 1)
    ),
    1
)</f>
        <v>0</v>
      </c>
      <c r="C3038" s="11">
        <f t="shared" ca="1" si="343"/>
        <v>1</v>
      </c>
      <c r="F3038" s="11">
        <f t="shared" ca="1" si="340"/>
        <v>0.5</v>
      </c>
      <c r="G3038" s="11">
        <f t="shared" ca="1" si="341"/>
        <v>0.8</v>
      </c>
      <c r="H3038" s="11">
        <f t="shared" ca="1" si="342"/>
        <v>0.77</v>
      </c>
      <c r="J3038" s="11">
        <f t="shared" ca="1" si="337"/>
        <v>0.5</v>
      </c>
      <c r="K3038" s="11">
        <f t="shared" ca="1" si="338"/>
        <v>0.8</v>
      </c>
      <c r="L3038" s="11">
        <f t="shared" ca="1" si="339"/>
        <v>0.77</v>
      </c>
      <c r="M3038" s="11">
        <f ca="1">(J3038-F3038)*'Meta-analysis (Retention)'!$B$4</f>
        <v>0</v>
      </c>
      <c r="O3038" s="11">
        <f ca="1">(K3038-G3038)*'Meta-analysis (Retention)'!$B$4</f>
        <v>0</v>
      </c>
      <c r="Q3038" s="11">
        <f ca="1">(L3038-H3038)*'Meta-analysis (Retention)'!$B$4</f>
        <v>0</v>
      </c>
    </row>
    <row r="3039" spans="1:17">
      <c r="A3039" s="11">
        <v>1.0349999999999999</v>
      </c>
      <c r="B3039" s="11" cm="1">
        <f t="array" aca="1" ref="B3039" ca="1">INDEX(
    INDIRECT("'Bootstrap Sampling (Retention)'!$A$4:$A$4004"),
    RANDBETWEEN(
        MATCH('Meta-analysis (Retention)'!$B$5, INDIRECT("'Bootstrap Sampling (Retention)'!$A$4:$A$4004"), 1),
        MATCH('Meta-analysis (Retention)'!$B$6, INDIRECT("'Bootstrap Sampling (Retention)'!$A$4:$A$4004"), 1)
    ),
    1
)</f>
        <v>0</v>
      </c>
      <c r="C3039" s="11">
        <f t="shared" ca="1" si="343"/>
        <v>1</v>
      </c>
      <c r="F3039" s="11">
        <f t="shared" ca="1" si="340"/>
        <v>0.5</v>
      </c>
      <c r="G3039" s="11">
        <f t="shared" ca="1" si="341"/>
        <v>0.8</v>
      </c>
      <c r="H3039" s="11">
        <f t="shared" ca="1" si="342"/>
        <v>0.75</v>
      </c>
      <c r="J3039" s="11">
        <f t="shared" ca="1" si="337"/>
        <v>0.5</v>
      </c>
      <c r="K3039" s="11">
        <f t="shared" ca="1" si="338"/>
        <v>0.8</v>
      </c>
      <c r="L3039" s="11">
        <f t="shared" ca="1" si="339"/>
        <v>0.75</v>
      </c>
      <c r="M3039" s="11">
        <f ca="1">(J3039-F3039)*'Meta-analysis (Retention)'!$B$4</f>
        <v>0</v>
      </c>
      <c r="O3039" s="11">
        <f ca="1">(K3039-G3039)*'Meta-analysis (Retention)'!$B$4</f>
        <v>0</v>
      </c>
      <c r="Q3039" s="11">
        <f ca="1">(L3039-H3039)*'Meta-analysis (Retention)'!$B$4</f>
        <v>0</v>
      </c>
    </row>
    <row r="3040" spans="1:17">
      <c r="A3040" s="11">
        <v>1.036</v>
      </c>
      <c r="B3040" s="11" cm="1">
        <f t="array" aca="1" ref="B3040" ca="1">INDEX(
    INDIRECT("'Bootstrap Sampling (Retention)'!$A$4:$A$4004"),
    RANDBETWEEN(
        MATCH('Meta-analysis (Retention)'!$B$5, INDIRECT("'Bootstrap Sampling (Retention)'!$A$4:$A$4004"), 1),
        MATCH('Meta-analysis (Retention)'!$B$6, INDIRECT("'Bootstrap Sampling (Retention)'!$A$4:$A$4004"), 1)
    ),
    1
)</f>
        <v>0</v>
      </c>
      <c r="C3040" s="11">
        <f t="shared" ca="1" si="343"/>
        <v>1</v>
      </c>
      <c r="F3040" s="11">
        <f t="shared" ca="1" si="340"/>
        <v>0.5</v>
      </c>
      <c r="G3040" s="11">
        <f t="shared" ca="1" si="341"/>
        <v>0.8</v>
      </c>
      <c r="H3040" s="11">
        <f t="shared" ca="1" si="342"/>
        <v>0.78</v>
      </c>
      <c r="J3040" s="11">
        <f t="shared" ca="1" si="337"/>
        <v>0.5</v>
      </c>
      <c r="K3040" s="11">
        <f t="shared" ca="1" si="338"/>
        <v>0.8</v>
      </c>
      <c r="L3040" s="11">
        <f t="shared" ca="1" si="339"/>
        <v>0.78</v>
      </c>
      <c r="M3040" s="11">
        <f ca="1">(J3040-F3040)*'Meta-analysis (Retention)'!$B$4</f>
        <v>0</v>
      </c>
      <c r="O3040" s="11">
        <f ca="1">(K3040-G3040)*'Meta-analysis (Retention)'!$B$4</f>
        <v>0</v>
      </c>
      <c r="Q3040" s="11">
        <f ca="1">(L3040-H3040)*'Meta-analysis (Retention)'!$B$4</f>
        <v>0</v>
      </c>
    </row>
    <row r="3041" spans="1:17">
      <c r="A3041" s="11">
        <v>1.0369999999999999</v>
      </c>
      <c r="B3041" s="11" cm="1">
        <f t="array" aca="1" ref="B3041" ca="1">INDEX(
    INDIRECT("'Bootstrap Sampling (Retention)'!$A$4:$A$4004"),
    RANDBETWEEN(
        MATCH('Meta-analysis (Retention)'!$B$5, INDIRECT("'Bootstrap Sampling (Retention)'!$A$4:$A$4004"), 1),
        MATCH('Meta-analysis (Retention)'!$B$6, INDIRECT("'Bootstrap Sampling (Retention)'!$A$4:$A$4004"), 1)
    ),
    1
)</f>
        <v>0</v>
      </c>
      <c r="C3041" s="11">
        <f t="shared" ca="1" si="343"/>
        <v>1</v>
      </c>
      <c r="F3041" s="11">
        <f t="shared" ca="1" si="340"/>
        <v>0.5</v>
      </c>
      <c r="G3041" s="11">
        <f t="shared" ca="1" si="341"/>
        <v>0.8</v>
      </c>
      <c r="H3041" s="11">
        <f t="shared" ca="1" si="342"/>
        <v>0.74</v>
      </c>
      <c r="J3041" s="11">
        <f t="shared" ca="1" si="337"/>
        <v>0.5</v>
      </c>
      <c r="K3041" s="11">
        <f t="shared" ca="1" si="338"/>
        <v>0.8</v>
      </c>
      <c r="L3041" s="11">
        <f t="shared" ca="1" si="339"/>
        <v>0.74</v>
      </c>
      <c r="M3041" s="11">
        <f ca="1">(J3041-F3041)*'Meta-analysis (Retention)'!$B$4</f>
        <v>0</v>
      </c>
      <c r="O3041" s="11">
        <f ca="1">(K3041-G3041)*'Meta-analysis (Retention)'!$B$4</f>
        <v>0</v>
      </c>
      <c r="Q3041" s="11">
        <f ca="1">(L3041-H3041)*'Meta-analysis (Retention)'!$B$4</f>
        <v>0</v>
      </c>
    </row>
    <row r="3042" spans="1:17">
      <c r="A3042" s="11">
        <v>1.038</v>
      </c>
      <c r="B3042" s="11" cm="1">
        <f t="array" aca="1" ref="B3042" ca="1">INDEX(
    INDIRECT("'Bootstrap Sampling (Retention)'!$A$4:$A$4004"),
    RANDBETWEEN(
        MATCH('Meta-analysis (Retention)'!$B$5, INDIRECT("'Bootstrap Sampling (Retention)'!$A$4:$A$4004"), 1),
        MATCH('Meta-analysis (Retention)'!$B$6, INDIRECT("'Bootstrap Sampling (Retention)'!$A$4:$A$4004"), 1)
    ),
    1
)</f>
        <v>0</v>
      </c>
      <c r="C3042" s="11">
        <f t="shared" ca="1" si="343"/>
        <v>1</v>
      </c>
      <c r="F3042" s="11">
        <f t="shared" ca="1" si="340"/>
        <v>0.5</v>
      </c>
      <c r="G3042" s="11">
        <f t="shared" ca="1" si="341"/>
        <v>0.8</v>
      </c>
      <c r="H3042" s="11">
        <f t="shared" ca="1" si="342"/>
        <v>0.54</v>
      </c>
      <c r="J3042" s="11">
        <f t="shared" ca="1" si="337"/>
        <v>0.5</v>
      </c>
      <c r="K3042" s="11">
        <f t="shared" ca="1" si="338"/>
        <v>0.8</v>
      </c>
      <c r="L3042" s="11">
        <f t="shared" ca="1" si="339"/>
        <v>0.54</v>
      </c>
      <c r="M3042" s="11">
        <f ca="1">(J3042-F3042)*'Meta-analysis (Retention)'!$B$4</f>
        <v>0</v>
      </c>
      <c r="O3042" s="11">
        <f ca="1">(K3042-G3042)*'Meta-analysis (Retention)'!$B$4</f>
        <v>0</v>
      </c>
      <c r="Q3042" s="11">
        <f ca="1">(L3042-H3042)*'Meta-analysis (Retention)'!$B$4</f>
        <v>0</v>
      </c>
    </row>
    <row r="3043" spans="1:17">
      <c r="A3043" s="11">
        <v>1.0389999999999999</v>
      </c>
      <c r="B3043" s="11" cm="1">
        <f t="array" aca="1" ref="B3043" ca="1">INDEX(
    INDIRECT("'Bootstrap Sampling (Retention)'!$A$4:$A$4004"),
    RANDBETWEEN(
        MATCH('Meta-analysis (Retention)'!$B$5, INDIRECT("'Bootstrap Sampling (Retention)'!$A$4:$A$4004"), 1),
        MATCH('Meta-analysis (Retention)'!$B$6, INDIRECT("'Bootstrap Sampling (Retention)'!$A$4:$A$4004"), 1)
    ),
    1
)</f>
        <v>0</v>
      </c>
      <c r="C3043" s="11">
        <f t="shared" ca="1" si="343"/>
        <v>1</v>
      </c>
      <c r="F3043" s="11">
        <f t="shared" ca="1" si="340"/>
        <v>0.5</v>
      </c>
      <c r="G3043" s="11">
        <f t="shared" ca="1" si="341"/>
        <v>0.8</v>
      </c>
      <c r="H3043" s="11">
        <f t="shared" ca="1" si="342"/>
        <v>0.51</v>
      </c>
      <c r="J3043" s="11">
        <f t="shared" ca="1" si="337"/>
        <v>0.5</v>
      </c>
      <c r="K3043" s="11">
        <f t="shared" ca="1" si="338"/>
        <v>0.8</v>
      </c>
      <c r="L3043" s="11">
        <f t="shared" ca="1" si="339"/>
        <v>0.51</v>
      </c>
      <c r="M3043" s="11">
        <f ca="1">(J3043-F3043)*'Meta-analysis (Retention)'!$B$4</f>
        <v>0</v>
      </c>
      <c r="O3043" s="11">
        <f ca="1">(K3043-G3043)*'Meta-analysis (Retention)'!$B$4</f>
        <v>0</v>
      </c>
      <c r="Q3043" s="11">
        <f ca="1">(L3043-H3043)*'Meta-analysis (Retention)'!$B$4</f>
        <v>0</v>
      </c>
    </row>
    <row r="3044" spans="1:17">
      <c r="A3044" s="11">
        <v>1.04</v>
      </c>
      <c r="B3044" s="11" cm="1">
        <f t="array" aca="1" ref="B3044" ca="1">INDEX(
    INDIRECT("'Bootstrap Sampling (Retention)'!$A$4:$A$4004"),
    RANDBETWEEN(
        MATCH('Meta-analysis (Retention)'!$B$5, INDIRECT("'Bootstrap Sampling (Retention)'!$A$4:$A$4004"), 1),
        MATCH('Meta-analysis (Retention)'!$B$6, INDIRECT("'Bootstrap Sampling (Retention)'!$A$4:$A$4004"), 1)
    ),
    1
)</f>
        <v>0</v>
      </c>
      <c r="C3044" s="11">
        <f t="shared" ca="1" si="343"/>
        <v>1</v>
      </c>
      <c r="F3044" s="11">
        <f t="shared" ca="1" si="340"/>
        <v>0.5</v>
      </c>
      <c r="G3044" s="11">
        <f t="shared" ca="1" si="341"/>
        <v>0.8</v>
      </c>
      <c r="H3044" s="11">
        <f t="shared" ca="1" si="342"/>
        <v>0.51</v>
      </c>
      <c r="J3044" s="11">
        <f t="shared" ca="1" si="337"/>
        <v>0.5</v>
      </c>
      <c r="K3044" s="11">
        <f t="shared" ca="1" si="338"/>
        <v>0.8</v>
      </c>
      <c r="L3044" s="11">
        <f t="shared" ca="1" si="339"/>
        <v>0.51</v>
      </c>
      <c r="M3044" s="11">
        <f ca="1">(J3044-F3044)*'Meta-analysis (Retention)'!$B$4</f>
        <v>0</v>
      </c>
      <c r="O3044" s="11">
        <f ca="1">(K3044-G3044)*'Meta-analysis (Retention)'!$B$4</f>
        <v>0</v>
      </c>
      <c r="Q3044" s="11">
        <f ca="1">(L3044-H3044)*'Meta-analysis (Retention)'!$B$4</f>
        <v>0</v>
      </c>
    </row>
    <row r="3045" spans="1:17">
      <c r="A3045" s="11">
        <v>1.0409999999999999</v>
      </c>
      <c r="B3045" s="11" cm="1">
        <f t="array" aca="1" ref="B3045" ca="1">INDEX(
    INDIRECT("'Bootstrap Sampling (Retention)'!$A$4:$A$4004"),
    RANDBETWEEN(
        MATCH('Meta-analysis (Retention)'!$B$5, INDIRECT("'Bootstrap Sampling (Retention)'!$A$4:$A$4004"), 1),
        MATCH('Meta-analysis (Retention)'!$B$6, INDIRECT("'Bootstrap Sampling (Retention)'!$A$4:$A$4004"), 1)
    ),
    1
)</f>
        <v>0</v>
      </c>
      <c r="C3045" s="11">
        <f t="shared" ca="1" si="343"/>
        <v>1</v>
      </c>
      <c r="F3045" s="11">
        <f t="shared" ca="1" si="340"/>
        <v>0.5</v>
      </c>
      <c r="G3045" s="11">
        <f t="shared" ca="1" si="341"/>
        <v>0.8</v>
      </c>
      <c r="H3045" s="11">
        <f t="shared" ca="1" si="342"/>
        <v>0.73</v>
      </c>
      <c r="J3045" s="11">
        <f t="shared" ca="1" si="337"/>
        <v>0.5</v>
      </c>
      <c r="K3045" s="11">
        <f t="shared" ca="1" si="338"/>
        <v>0.8</v>
      </c>
      <c r="L3045" s="11">
        <f t="shared" ca="1" si="339"/>
        <v>0.73</v>
      </c>
      <c r="M3045" s="11">
        <f ca="1">(J3045-F3045)*'Meta-analysis (Retention)'!$B$4</f>
        <v>0</v>
      </c>
      <c r="O3045" s="11">
        <f ca="1">(K3045-G3045)*'Meta-analysis (Retention)'!$B$4</f>
        <v>0</v>
      </c>
      <c r="Q3045" s="11">
        <f ca="1">(L3045-H3045)*'Meta-analysis (Retention)'!$B$4</f>
        <v>0</v>
      </c>
    </row>
    <row r="3046" spans="1:17">
      <c r="A3046" s="11">
        <v>1.042</v>
      </c>
      <c r="B3046" s="11" cm="1">
        <f t="array" aca="1" ref="B3046" ca="1">INDEX(
    INDIRECT("'Bootstrap Sampling (Retention)'!$A$4:$A$4004"),
    RANDBETWEEN(
        MATCH('Meta-analysis (Retention)'!$B$5, INDIRECT("'Bootstrap Sampling (Retention)'!$A$4:$A$4004"), 1),
        MATCH('Meta-analysis (Retention)'!$B$6, INDIRECT("'Bootstrap Sampling (Retention)'!$A$4:$A$4004"), 1)
    ),
    1
)</f>
        <v>0</v>
      </c>
      <c r="C3046" s="11">
        <f t="shared" ca="1" si="343"/>
        <v>1</v>
      </c>
      <c r="F3046" s="11">
        <f t="shared" ca="1" si="340"/>
        <v>0.5</v>
      </c>
      <c r="G3046" s="11">
        <f t="shared" ca="1" si="341"/>
        <v>0.8</v>
      </c>
      <c r="H3046" s="11">
        <f t="shared" ca="1" si="342"/>
        <v>0.57999999999999996</v>
      </c>
      <c r="J3046" s="11">
        <f t="shared" ca="1" si="337"/>
        <v>0.5</v>
      </c>
      <c r="K3046" s="11">
        <f t="shared" ca="1" si="338"/>
        <v>0.8</v>
      </c>
      <c r="L3046" s="11">
        <f t="shared" ca="1" si="339"/>
        <v>0.57999999999999996</v>
      </c>
      <c r="M3046" s="11">
        <f ca="1">(J3046-F3046)*'Meta-analysis (Retention)'!$B$4</f>
        <v>0</v>
      </c>
      <c r="O3046" s="11">
        <f ca="1">(K3046-G3046)*'Meta-analysis (Retention)'!$B$4</f>
        <v>0</v>
      </c>
      <c r="Q3046" s="11">
        <f ca="1">(L3046-H3046)*'Meta-analysis (Retention)'!$B$4</f>
        <v>0</v>
      </c>
    </row>
    <row r="3047" spans="1:17">
      <c r="A3047" s="11">
        <v>1.0429999999999999</v>
      </c>
      <c r="B3047" s="11" cm="1">
        <f t="array" aca="1" ref="B3047" ca="1">INDEX(
    INDIRECT("'Bootstrap Sampling (Retention)'!$A$4:$A$4004"),
    RANDBETWEEN(
        MATCH('Meta-analysis (Retention)'!$B$5, INDIRECT("'Bootstrap Sampling (Retention)'!$A$4:$A$4004"), 1),
        MATCH('Meta-analysis (Retention)'!$B$6, INDIRECT("'Bootstrap Sampling (Retention)'!$A$4:$A$4004"), 1)
    ),
    1
)</f>
        <v>0</v>
      </c>
      <c r="C3047" s="11">
        <f t="shared" ca="1" si="343"/>
        <v>1</v>
      </c>
      <c r="F3047" s="11">
        <f t="shared" ca="1" si="340"/>
        <v>0.5</v>
      </c>
      <c r="G3047" s="11">
        <f t="shared" ca="1" si="341"/>
        <v>0.8</v>
      </c>
      <c r="H3047" s="11">
        <f t="shared" ca="1" si="342"/>
        <v>0.75</v>
      </c>
      <c r="J3047" s="11">
        <f t="shared" ca="1" si="337"/>
        <v>0.5</v>
      </c>
      <c r="K3047" s="11">
        <f t="shared" ca="1" si="338"/>
        <v>0.8</v>
      </c>
      <c r="L3047" s="11">
        <f t="shared" ca="1" si="339"/>
        <v>0.75</v>
      </c>
      <c r="M3047" s="11">
        <f ca="1">(J3047-F3047)*'Meta-analysis (Retention)'!$B$4</f>
        <v>0</v>
      </c>
      <c r="O3047" s="11">
        <f ca="1">(K3047-G3047)*'Meta-analysis (Retention)'!$B$4</f>
        <v>0</v>
      </c>
      <c r="Q3047" s="11">
        <f ca="1">(L3047-H3047)*'Meta-analysis (Retention)'!$B$4</f>
        <v>0</v>
      </c>
    </row>
    <row r="3048" spans="1:17">
      <c r="A3048" s="11">
        <v>1.044</v>
      </c>
      <c r="B3048" s="11" cm="1">
        <f t="array" aca="1" ref="B3048" ca="1">INDEX(
    INDIRECT("'Bootstrap Sampling (Retention)'!$A$4:$A$4004"),
    RANDBETWEEN(
        MATCH('Meta-analysis (Retention)'!$B$5, INDIRECT("'Bootstrap Sampling (Retention)'!$A$4:$A$4004"), 1),
        MATCH('Meta-analysis (Retention)'!$B$6, INDIRECT("'Bootstrap Sampling (Retention)'!$A$4:$A$4004"), 1)
    ),
    1
)</f>
        <v>0</v>
      </c>
      <c r="C3048" s="11">
        <f t="shared" ca="1" si="343"/>
        <v>1</v>
      </c>
      <c r="F3048" s="11">
        <f t="shared" ca="1" si="340"/>
        <v>0.5</v>
      </c>
      <c r="G3048" s="11">
        <f t="shared" ca="1" si="341"/>
        <v>0.8</v>
      </c>
      <c r="H3048" s="11">
        <f t="shared" ca="1" si="342"/>
        <v>0.79</v>
      </c>
      <c r="J3048" s="11">
        <f t="shared" ca="1" si="337"/>
        <v>0.5</v>
      </c>
      <c r="K3048" s="11">
        <f t="shared" ca="1" si="338"/>
        <v>0.8</v>
      </c>
      <c r="L3048" s="11">
        <f t="shared" ca="1" si="339"/>
        <v>0.79</v>
      </c>
      <c r="M3048" s="11">
        <f ca="1">(J3048-F3048)*'Meta-analysis (Retention)'!$B$4</f>
        <v>0</v>
      </c>
      <c r="O3048" s="11">
        <f ca="1">(K3048-G3048)*'Meta-analysis (Retention)'!$B$4</f>
        <v>0</v>
      </c>
      <c r="Q3048" s="11">
        <f ca="1">(L3048-H3048)*'Meta-analysis (Retention)'!$B$4</f>
        <v>0</v>
      </c>
    </row>
    <row r="3049" spans="1:17">
      <c r="A3049" s="11">
        <v>1.0449999999999999</v>
      </c>
      <c r="B3049" s="11" cm="1">
        <f t="array" aca="1" ref="B3049" ca="1">INDEX(
    INDIRECT("'Bootstrap Sampling (Retention)'!$A$4:$A$4004"),
    RANDBETWEEN(
        MATCH('Meta-analysis (Retention)'!$B$5, INDIRECT("'Bootstrap Sampling (Retention)'!$A$4:$A$4004"), 1),
        MATCH('Meta-analysis (Retention)'!$B$6, INDIRECT("'Bootstrap Sampling (Retention)'!$A$4:$A$4004"), 1)
    ),
    1
)</f>
        <v>0</v>
      </c>
      <c r="C3049" s="11">
        <f t="shared" ca="1" si="343"/>
        <v>1</v>
      </c>
      <c r="F3049" s="11">
        <f t="shared" ca="1" si="340"/>
        <v>0.5</v>
      </c>
      <c r="G3049" s="11">
        <f t="shared" ca="1" si="341"/>
        <v>0.8</v>
      </c>
      <c r="H3049" s="11">
        <f t="shared" ca="1" si="342"/>
        <v>0.77</v>
      </c>
      <c r="J3049" s="11">
        <f t="shared" ca="1" si="337"/>
        <v>0.5</v>
      </c>
      <c r="K3049" s="11">
        <f t="shared" ca="1" si="338"/>
        <v>0.8</v>
      </c>
      <c r="L3049" s="11">
        <f t="shared" ca="1" si="339"/>
        <v>0.77</v>
      </c>
      <c r="M3049" s="11">
        <f ca="1">(J3049-F3049)*'Meta-analysis (Retention)'!$B$4</f>
        <v>0</v>
      </c>
      <c r="O3049" s="11">
        <f ca="1">(K3049-G3049)*'Meta-analysis (Retention)'!$B$4</f>
        <v>0</v>
      </c>
      <c r="Q3049" s="11">
        <f ca="1">(L3049-H3049)*'Meta-analysis (Retention)'!$B$4</f>
        <v>0</v>
      </c>
    </row>
    <row r="3050" spans="1:17">
      <c r="A3050" s="11">
        <v>1.046</v>
      </c>
      <c r="B3050" s="11" cm="1">
        <f t="array" aca="1" ref="B3050" ca="1">INDEX(
    INDIRECT("'Bootstrap Sampling (Retention)'!$A$4:$A$4004"),
    RANDBETWEEN(
        MATCH('Meta-analysis (Retention)'!$B$5, INDIRECT("'Bootstrap Sampling (Retention)'!$A$4:$A$4004"), 1),
        MATCH('Meta-analysis (Retention)'!$B$6, INDIRECT("'Bootstrap Sampling (Retention)'!$A$4:$A$4004"), 1)
    ),
    1
)</f>
        <v>0</v>
      </c>
      <c r="C3050" s="11">
        <f t="shared" ca="1" si="343"/>
        <v>1</v>
      </c>
      <c r="F3050" s="11">
        <f t="shared" ca="1" si="340"/>
        <v>0.5</v>
      </c>
      <c r="G3050" s="11">
        <f t="shared" ca="1" si="341"/>
        <v>0.8</v>
      </c>
      <c r="H3050" s="11">
        <f t="shared" ca="1" si="342"/>
        <v>0.71</v>
      </c>
      <c r="J3050" s="11">
        <f t="shared" ca="1" si="337"/>
        <v>0.5</v>
      </c>
      <c r="K3050" s="11">
        <f t="shared" ca="1" si="338"/>
        <v>0.8</v>
      </c>
      <c r="L3050" s="11">
        <f t="shared" ca="1" si="339"/>
        <v>0.71</v>
      </c>
      <c r="M3050" s="11">
        <f ca="1">(J3050-F3050)*'Meta-analysis (Retention)'!$B$4</f>
        <v>0</v>
      </c>
      <c r="O3050" s="11">
        <f ca="1">(K3050-G3050)*'Meta-analysis (Retention)'!$B$4</f>
        <v>0</v>
      </c>
      <c r="Q3050" s="11">
        <f ca="1">(L3050-H3050)*'Meta-analysis (Retention)'!$B$4</f>
        <v>0</v>
      </c>
    </row>
    <row r="3051" spans="1:17">
      <c r="A3051" s="11">
        <v>1.0469999999999999</v>
      </c>
      <c r="B3051" s="11" cm="1">
        <f t="array" aca="1" ref="B3051" ca="1">INDEX(
    INDIRECT("'Bootstrap Sampling (Retention)'!$A$4:$A$4004"),
    RANDBETWEEN(
        MATCH('Meta-analysis (Retention)'!$B$5, INDIRECT("'Bootstrap Sampling (Retention)'!$A$4:$A$4004"), 1),
        MATCH('Meta-analysis (Retention)'!$B$6, INDIRECT("'Bootstrap Sampling (Retention)'!$A$4:$A$4004"), 1)
    ),
    1
)</f>
        <v>0</v>
      </c>
      <c r="C3051" s="11">
        <f t="shared" ca="1" si="343"/>
        <v>1</v>
      </c>
      <c r="F3051" s="11">
        <f t="shared" ca="1" si="340"/>
        <v>0.5</v>
      </c>
      <c r="G3051" s="11">
        <f t="shared" ca="1" si="341"/>
        <v>0.8</v>
      </c>
      <c r="H3051" s="11">
        <f t="shared" ca="1" si="342"/>
        <v>0.61</v>
      </c>
      <c r="J3051" s="11">
        <f t="shared" ca="1" si="337"/>
        <v>0.5</v>
      </c>
      <c r="K3051" s="11">
        <f t="shared" ca="1" si="338"/>
        <v>0.8</v>
      </c>
      <c r="L3051" s="11">
        <f t="shared" ca="1" si="339"/>
        <v>0.61</v>
      </c>
      <c r="M3051" s="11">
        <f ca="1">(J3051-F3051)*'Meta-analysis (Retention)'!$B$4</f>
        <v>0</v>
      </c>
      <c r="O3051" s="11">
        <f ca="1">(K3051-G3051)*'Meta-analysis (Retention)'!$B$4</f>
        <v>0</v>
      </c>
      <c r="Q3051" s="11">
        <f ca="1">(L3051-H3051)*'Meta-analysis (Retention)'!$B$4</f>
        <v>0</v>
      </c>
    </row>
    <row r="3052" spans="1:17">
      <c r="A3052" s="11">
        <v>1.048</v>
      </c>
      <c r="B3052" s="11" cm="1">
        <f t="array" aca="1" ref="B3052" ca="1">INDEX(
    INDIRECT("'Bootstrap Sampling (Retention)'!$A$4:$A$4004"),
    RANDBETWEEN(
        MATCH('Meta-analysis (Retention)'!$B$5, INDIRECT("'Bootstrap Sampling (Retention)'!$A$4:$A$4004"), 1),
        MATCH('Meta-analysis (Retention)'!$B$6, INDIRECT("'Bootstrap Sampling (Retention)'!$A$4:$A$4004"), 1)
    ),
    1
)</f>
        <v>0</v>
      </c>
      <c r="C3052" s="11">
        <f t="shared" ca="1" si="343"/>
        <v>1</v>
      </c>
      <c r="F3052" s="11">
        <f t="shared" ca="1" si="340"/>
        <v>0.5</v>
      </c>
      <c r="G3052" s="11">
        <f t="shared" ca="1" si="341"/>
        <v>0.8</v>
      </c>
      <c r="H3052" s="11">
        <f t="shared" ca="1" si="342"/>
        <v>0.6</v>
      </c>
      <c r="J3052" s="11">
        <f t="shared" ca="1" si="337"/>
        <v>0.5</v>
      </c>
      <c r="K3052" s="11">
        <f t="shared" ca="1" si="338"/>
        <v>0.8</v>
      </c>
      <c r="L3052" s="11">
        <f t="shared" ca="1" si="339"/>
        <v>0.6</v>
      </c>
      <c r="M3052" s="11">
        <f ca="1">(J3052-F3052)*'Meta-analysis (Retention)'!$B$4</f>
        <v>0</v>
      </c>
      <c r="O3052" s="11">
        <f ca="1">(K3052-G3052)*'Meta-analysis (Retention)'!$B$4</f>
        <v>0</v>
      </c>
      <c r="Q3052" s="11">
        <f ca="1">(L3052-H3052)*'Meta-analysis (Retention)'!$B$4</f>
        <v>0</v>
      </c>
    </row>
    <row r="3053" spans="1:17">
      <c r="A3053" s="11">
        <v>1.0489999999999999</v>
      </c>
      <c r="B3053" s="11" cm="1">
        <f t="array" aca="1" ref="B3053" ca="1">INDEX(
    INDIRECT("'Bootstrap Sampling (Retention)'!$A$4:$A$4004"),
    RANDBETWEEN(
        MATCH('Meta-analysis (Retention)'!$B$5, INDIRECT("'Bootstrap Sampling (Retention)'!$A$4:$A$4004"), 1),
        MATCH('Meta-analysis (Retention)'!$B$6, INDIRECT("'Bootstrap Sampling (Retention)'!$A$4:$A$4004"), 1)
    ),
    1
)</f>
        <v>0</v>
      </c>
      <c r="C3053" s="11">
        <f t="shared" ca="1" si="343"/>
        <v>1</v>
      </c>
      <c r="F3053" s="11">
        <f t="shared" ca="1" si="340"/>
        <v>0.5</v>
      </c>
      <c r="G3053" s="11">
        <f t="shared" ca="1" si="341"/>
        <v>0.8</v>
      </c>
      <c r="H3053" s="11">
        <f t="shared" ca="1" si="342"/>
        <v>0.57999999999999996</v>
      </c>
      <c r="J3053" s="11">
        <f t="shared" ca="1" si="337"/>
        <v>0.5</v>
      </c>
      <c r="K3053" s="11">
        <f t="shared" ca="1" si="338"/>
        <v>0.8</v>
      </c>
      <c r="L3053" s="11">
        <f t="shared" ca="1" si="339"/>
        <v>0.57999999999999996</v>
      </c>
      <c r="M3053" s="11">
        <f ca="1">(J3053-F3053)*'Meta-analysis (Retention)'!$B$4</f>
        <v>0</v>
      </c>
      <c r="O3053" s="11">
        <f ca="1">(K3053-G3053)*'Meta-analysis (Retention)'!$B$4</f>
        <v>0</v>
      </c>
      <c r="Q3053" s="11">
        <f ca="1">(L3053-H3053)*'Meta-analysis (Retention)'!$B$4</f>
        <v>0</v>
      </c>
    </row>
    <row r="3054" spans="1:17">
      <c r="A3054" s="11">
        <v>1.05</v>
      </c>
      <c r="B3054" s="11" cm="1">
        <f t="array" aca="1" ref="B3054" ca="1">INDEX(
    INDIRECT("'Bootstrap Sampling (Retention)'!$A$4:$A$4004"),
    RANDBETWEEN(
        MATCH('Meta-analysis (Retention)'!$B$5, INDIRECT("'Bootstrap Sampling (Retention)'!$A$4:$A$4004"), 1),
        MATCH('Meta-analysis (Retention)'!$B$6, INDIRECT("'Bootstrap Sampling (Retention)'!$A$4:$A$4004"), 1)
    ),
    1
)</f>
        <v>0</v>
      </c>
      <c r="C3054" s="11">
        <f t="shared" ca="1" si="343"/>
        <v>1</v>
      </c>
      <c r="F3054" s="11">
        <f t="shared" ca="1" si="340"/>
        <v>0.5</v>
      </c>
      <c r="G3054" s="11">
        <f t="shared" ca="1" si="341"/>
        <v>0.8</v>
      </c>
      <c r="H3054" s="11">
        <f t="shared" ca="1" si="342"/>
        <v>0.76</v>
      </c>
      <c r="J3054" s="11">
        <f t="shared" ca="1" si="337"/>
        <v>0.5</v>
      </c>
      <c r="K3054" s="11">
        <f t="shared" ca="1" si="338"/>
        <v>0.8</v>
      </c>
      <c r="L3054" s="11">
        <f t="shared" ca="1" si="339"/>
        <v>0.76</v>
      </c>
      <c r="M3054" s="11">
        <f ca="1">(J3054-F3054)*'Meta-analysis (Retention)'!$B$4</f>
        <v>0</v>
      </c>
      <c r="O3054" s="11">
        <f ca="1">(K3054-G3054)*'Meta-analysis (Retention)'!$B$4</f>
        <v>0</v>
      </c>
      <c r="Q3054" s="11">
        <f ca="1">(L3054-H3054)*'Meta-analysis (Retention)'!$B$4</f>
        <v>0</v>
      </c>
    </row>
    <row r="3055" spans="1:17">
      <c r="A3055" s="11">
        <v>1.0509999999999999</v>
      </c>
      <c r="B3055" s="11" cm="1">
        <f t="array" aca="1" ref="B3055" ca="1">INDEX(
    INDIRECT("'Bootstrap Sampling (Retention)'!$A$4:$A$4004"),
    RANDBETWEEN(
        MATCH('Meta-analysis (Retention)'!$B$5, INDIRECT("'Bootstrap Sampling (Retention)'!$A$4:$A$4004"), 1),
        MATCH('Meta-analysis (Retention)'!$B$6, INDIRECT("'Bootstrap Sampling (Retention)'!$A$4:$A$4004"), 1)
    ),
    1
)</f>
        <v>0</v>
      </c>
      <c r="C3055" s="11">
        <f t="shared" ca="1" si="343"/>
        <v>1</v>
      </c>
      <c r="F3055" s="11">
        <f t="shared" ca="1" si="340"/>
        <v>0.5</v>
      </c>
      <c r="G3055" s="11">
        <f t="shared" ca="1" si="341"/>
        <v>0.8</v>
      </c>
      <c r="H3055" s="11">
        <f t="shared" ca="1" si="342"/>
        <v>0.7</v>
      </c>
      <c r="J3055" s="11">
        <f t="shared" ca="1" si="337"/>
        <v>0.5</v>
      </c>
      <c r="K3055" s="11">
        <f t="shared" ca="1" si="338"/>
        <v>0.8</v>
      </c>
      <c r="L3055" s="11">
        <f t="shared" ca="1" si="339"/>
        <v>0.7</v>
      </c>
      <c r="M3055" s="11">
        <f ca="1">(J3055-F3055)*'Meta-analysis (Retention)'!$B$4</f>
        <v>0</v>
      </c>
      <c r="O3055" s="11">
        <f ca="1">(K3055-G3055)*'Meta-analysis (Retention)'!$B$4</f>
        <v>0</v>
      </c>
      <c r="Q3055" s="11">
        <f ca="1">(L3055-H3055)*'Meta-analysis (Retention)'!$B$4</f>
        <v>0</v>
      </c>
    </row>
    <row r="3056" spans="1:17">
      <c r="A3056" s="11">
        <v>1.052</v>
      </c>
      <c r="B3056" s="11" cm="1">
        <f t="array" aca="1" ref="B3056" ca="1">INDEX(
    INDIRECT("'Bootstrap Sampling (Retention)'!$A$4:$A$4004"),
    RANDBETWEEN(
        MATCH('Meta-analysis (Retention)'!$B$5, INDIRECT("'Bootstrap Sampling (Retention)'!$A$4:$A$4004"), 1),
        MATCH('Meta-analysis (Retention)'!$B$6, INDIRECT("'Bootstrap Sampling (Retention)'!$A$4:$A$4004"), 1)
    ),
    1
)</f>
        <v>0</v>
      </c>
      <c r="C3056" s="11">
        <f t="shared" ca="1" si="343"/>
        <v>1</v>
      </c>
      <c r="F3056" s="11">
        <f t="shared" ca="1" si="340"/>
        <v>0.5</v>
      </c>
      <c r="G3056" s="11">
        <f t="shared" ca="1" si="341"/>
        <v>0.8</v>
      </c>
      <c r="H3056" s="11">
        <f t="shared" ca="1" si="342"/>
        <v>0.52</v>
      </c>
      <c r="J3056" s="11">
        <f t="shared" ca="1" si="337"/>
        <v>0.5</v>
      </c>
      <c r="K3056" s="11">
        <f t="shared" ca="1" si="338"/>
        <v>0.8</v>
      </c>
      <c r="L3056" s="11">
        <f t="shared" ca="1" si="339"/>
        <v>0.52</v>
      </c>
      <c r="M3056" s="11">
        <f ca="1">(J3056-F3056)*'Meta-analysis (Retention)'!$B$4</f>
        <v>0</v>
      </c>
      <c r="O3056" s="11">
        <f ca="1">(K3056-G3056)*'Meta-analysis (Retention)'!$B$4</f>
        <v>0</v>
      </c>
      <c r="Q3056" s="11">
        <f ca="1">(L3056-H3056)*'Meta-analysis (Retention)'!$B$4</f>
        <v>0</v>
      </c>
    </row>
    <row r="3057" spans="1:17">
      <c r="A3057" s="11">
        <v>1.0529999999999999</v>
      </c>
      <c r="B3057" s="11" cm="1">
        <f t="array" aca="1" ref="B3057" ca="1">INDEX(
    INDIRECT("'Bootstrap Sampling (Retention)'!$A$4:$A$4004"),
    RANDBETWEEN(
        MATCH('Meta-analysis (Retention)'!$B$5, INDIRECT("'Bootstrap Sampling (Retention)'!$A$4:$A$4004"), 1),
        MATCH('Meta-analysis (Retention)'!$B$6, INDIRECT("'Bootstrap Sampling (Retention)'!$A$4:$A$4004"), 1)
    ),
    1
)</f>
        <v>0</v>
      </c>
      <c r="C3057" s="11">
        <f t="shared" ca="1" si="343"/>
        <v>1</v>
      </c>
      <c r="F3057" s="11">
        <f t="shared" ca="1" si="340"/>
        <v>0.5</v>
      </c>
      <c r="G3057" s="11">
        <f t="shared" ca="1" si="341"/>
        <v>0.8</v>
      </c>
      <c r="H3057" s="11">
        <f t="shared" ca="1" si="342"/>
        <v>0.67</v>
      </c>
      <c r="J3057" s="11">
        <f t="shared" ca="1" si="337"/>
        <v>0.5</v>
      </c>
      <c r="K3057" s="11">
        <f t="shared" ca="1" si="338"/>
        <v>0.8</v>
      </c>
      <c r="L3057" s="11">
        <f t="shared" ca="1" si="339"/>
        <v>0.67</v>
      </c>
      <c r="M3057" s="11">
        <f ca="1">(J3057-F3057)*'Meta-analysis (Retention)'!$B$4</f>
        <v>0</v>
      </c>
      <c r="O3057" s="11">
        <f ca="1">(K3057-G3057)*'Meta-analysis (Retention)'!$B$4</f>
        <v>0</v>
      </c>
      <c r="Q3057" s="11">
        <f ca="1">(L3057-H3057)*'Meta-analysis (Retention)'!$B$4</f>
        <v>0</v>
      </c>
    </row>
    <row r="3058" spans="1:17">
      <c r="A3058" s="11">
        <v>1.054</v>
      </c>
      <c r="B3058" s="11" cm="1">
        <f t="array" aca="1" ref="B3058" ca="1">INDEX(
    INDIRECT("'Bootstrap Sampling (Retention)'!$A$4:$A$4004"),
    RANDBETWEEN(
        MATCH('Meta-analysis (Retention)'!$B$5, INDIRECT("'Bootstrap Sampling (Retention)'!$A$4:$A$4004"), 1),
        MATCH('Meta-analysis (Retention)'!$B$6, INDIRECT("'Bootstrap Sampling (Retention)'!$A$4:$A$4004"), 1)
    ),
    1
)</f>
        <v>0</v>
      </c>
      <c r="C3058" s="11">
        <f t="shared" ca="1" si="343"/>
        <v>1</v>
      </c>
      <c r="F3058" s="11">
        <f t="shared" ca="1" si="340"/>
        <v>0.5</v>
      </c>
      <c r="G3058" s="11">
        <f t="shared" ca="1" si="341"/>
        <v>0.8</v>
      </c>
      <c r="H3058" s="11">
        <f t="shared" ca="1" si="342"/>
        <v>0.5</v>
      </c>
      <c r="J3058" s="11">
        <f t="shared" ca="1" si="337"/>
        <v>0.5</v>
      </c>
      <c r="K3058" s="11">
        <f t="shared" ca="1" si="338"/>
        <v>0.8</v>
      </c>
      <c r="L3058" s="11">
        <f t="shared" ca="1" si="339"/>
        <v>0.5</v>
      </c>
      <c r="M3058" s="11">
        <f ca="1">(J3058-F3058)*'Meta-analysis (Retention)'!$B$4</f>
        <v>0</v>
      </c>
      <c r="O3058" s="11">
        <f ca="1">(K3058-G3058)*'Meta-analysis (Retention)'!$B$4</f>
        <v>0</v>
      </c>
      <c r="Q3058" s="11">
        <f ca="1">(L3058-H3058)*'Meta-analysis (Retention)'!$B$4</f>
        <v>0</v>
      </c>
    </row>
    <row r="3059" spans="1:17">
      <c r="A3059" s="11">
        <v>1.0549999999999999</v>
      </c>
      <c r="B3059" s="11" cm="1">
        <f t="array" aca="1" ref="B3059" ca="1">INDEX(
    INDIRECT("'Bootstrap Sampling (Retention)'!$A$4:$A$4004"),
    RANDBETWEEN(
        MATCH('Meta-analysis (Retention)'!$B$5, INDIRECT("'Bootstrap Sampling (Retention)'!$A$4:$A$4004"), 1),
        MATCH('Meta-analysis (Retention)'!$B$6, INDIRECT("'Bootstrap Sampling (Retention)'!$A$4:$A$4004"), 1)
    ),
    1
)</f>
        <v>0</v>
      </c>
      <c r="C3059" s="11">
        <f t="shared" ca="1" si="343"/>
        <v>1</v>
      </c>
      <c r="F3059" s="11">
        <f t="shared" ca="1" si="340"/>
        <v>0.5</v>
      </c>
      <c r="G3059" s="11">
        <f t="shared" ca="1" si="341"/>
        <v>0.8</v>
      </c>
      <c r="H3059" s="11">
        <f t="shared" ca="1" si="342"/>
        <v>0.78</v>
      </c>
      <c r="J3059" s="11">
        <f t="shared" ca="1" si="337"/>
        <v>0.5</v>
      </c>
      <c r="K3059" s="11">
        <f t="shared" ca="1" si="338"/>
        <v>0.8</v>
      </c>
      <c r="L3059" s="11">
        <f t="shared" ca="1" si="339"/>
        <v>0.78</v>
      </c>
      <c r="M3059" s="11">
        <f ca="1">(J3059-F3059)*'Meta-analysis (Retention)'!$B$4</f>
        <v>0</v>
      </c>
      <c r="O3059" s="11">
        <f ca="1">(K3059-G3059)*'Meta-analysis (Retention)'!$B$4</f>
        <v>0</v>
      </c>
      <c r="Q3059" s="11">
        <f ca="1">(L3059-H3059)*'Meta-analysis (Retention)'!$B$4</f>
        <v>0</v>
      </c>
    </row>
    <row r="3060" spans="1:17">
      <c r="A3060" s="11">
        <v>1.056</v>
      </c>
      <c r="B3060" s="11" cm="1">
        <f t="array" aca="1" ref="B3060" ca="1">INDEX(
    INDIRECT("'Bootstrap Sampling (Retention)'!$A$4:$A$4004"),
    RANDBETWEEN(
        MATCH('Meta-analysis (Retention)'!$B$5, INDIRECT("'Bootstrap Sampling (Retention)'!$A$4:$A$4004"), 1),
        MATCH('Meta-analysis (Retention)'!$B$6, INDIRECT("'Bootstrap Sampling (Retention)'!$A$4:$A$4004"), 1)
    ),
    1
)</f>
        <v>0</v>
      </c>
      <c r="C3060" s="11">
        <f t="shared" ca="1" si="343"/>
        <v>1</v>
      </c>
      <c r="F3060" s="11">
        <f t="shared" ca="1" si="340"/>
        <v>0.5</v>
      </c>
      <c r="G3060" s="11">
        <f t="shared" ca="1" si="341"/>
        <v>0.8</v>
      </c>
      <c r="H3060" s="11">
        <f t="shared" ca="1" si="342"/>
        <v>0.65</v>
      </c>
      <c r="J3060" s="11">
        <f t="shared" ca="1" si="337"/>
        <v>0.5</v>
      </c>
      <c r="K3060" s="11">
        <f t="shared" ca="1" si="338"/>
        <v>0.8</v>
      </c>
      <c r="L3060" s="11">
        <f t="shared" ca="1" si="339"/>
        <v>0.65</v>
      </c>
      <c r="M3060" s="11">
        <f ca="1">(J3060-F3060)*'Meta-analysis (Retention)'!$B$4</f>
        <v>0</v>
      </c>
      <c r="O3060" s="11">
        <f ca="1">(K3060-G3060)*'Meta-analysis (Retention)'!$B$4</f>
        <v>0</v>
      </c>
      <c r="Q3060" s="11">
        <f ca="1">(L3060-H3060)*'Meta-analysis (Retention)'!$B$4</f>
        <v>0</v>
      </c>
    </row>
    <row r="3061" spans="1:17">
      <c r="A3061" s="11">
        <v>1.0569999999999999</v>
      </c>
      <c r="B3061" s="11" cm="1">
        <f t="array" aca="1" ref="B3061" ca="1">INDEX(
    INDIRECT("'Bootstrap Sampling (Retention)'!$A$4:$A$4004"),
    RANDBETWEEN(
        MATCH('Meta-analysis (Retention)'!$B$5, INDIRECT("'Bootstrap Sampling (Retention)'!$A$4:$A$4004"), 1),
        MATCH('Meta-analysis (Retention)'!$B$6, INDIRECT("'Bootstrap Sampling (Retention)'!$A$4:$A$4004"), 1)
    ),
    1
)</f>
        <v>0</v>
      </c>
      <c r="C3061" s="11">
        <f t="shared" ca="1" si="343"/>
        <v>1</v>
      </c>
      <c r="F3061" s="11">
        <f t="shared" ca="1" si="340"/>
        <v>0.5</v>
      </c>
      <c r="G3061" s="11">
        <f t="shared" ca="1" si="341"/>
        <v>0.8</v>
      </c>
      <c r="H3061" s="11">
        <f t="shared" ca="1" si="342"/>
        <v>0.62</v>
      </c>
      <c r="J3061" s="11">
        <f t="shared" ca="1" si="337"/>
        <v>0.5</v>
      </c>
      <c r="K3061" s="11">
        <f t="shared" ca="1" si="338"/>
        <v>0.8</v>
      </c>
      <c r="L3061" s="11">
        <f t="shared" ca="1" si="339"/>
        <v>0.62</v>
      </c>
      <c r="M3061" s="11">
        <f ca="1">(J3061-F3061)*'Meta-analysis (Retention)'!$B$4</f>
        <v>0</v>
      </c>
      <c r="O3061" s="11">
        <f ca="1">(K3061-G3061)*'Meta-analysis (Retention)'!$B$4</f>
        <v>0</v>
      </c>
      <c r="Q3061" s="11">
        <f ca="1">(L3061-H3061)*'Meta-analysis (Retention)'!$B$4</f>
        <v>0</v>
      </c>
    </row>
    <row r="3062" spans="1:17">
      <c r="A3062" s="11">
        <v>1.0580000000000001</v>
      </c>
      <c r="B3062" s="11" cm="1">
        <f t="array" aca="1" ref="B3062" ca="1">INDEX(
    INDIRECT("'Bootstrap Sampling (Retention)'!$A$4:$A$4004"),
    RANDBETWEEN(
        MATCH('Meta-analysis (Retention)'!$B$5, INDIRECT("'Bootstrap Sampling (Retention)'!$A$4:$A$4004"), 1),
        MATCH('Meta-analysis (Retention)'!$B$6, INDIRECT("'Bootstrap Sampling (Retention)'!$A$4:$A$4004"), 1)
    ),
    1
)</f>
        <v>0</v>
      </c>
      <c r="C3062" s="11">
        <f t="shared" ca="1" si="343"/>
        <v>1</v>
      </c>
      <c r="F3062" s="11">
        <f t="shared" ca="1" si="340"/>
        <v>0.5</v>
      </c>
      <c r="G3062" s="11">
        <f t="shared" ca="1" si="341"/>
        <v>0.8</v>
      </c>
      <c r="H3062" s="11">
        <f t="shared" ca="1" si="342"/>
        <v>0.5</v>
      </c>
      <c r="J3062" s="11">
        <f t="shared" ca="1" si="337"/>
        <v>0.5</v>
      </c>
      <c r="K3062" s="11">
        <f t="shared" ca="1" si="338"/>
        <v>0.8</v>
      </c>
      <c r="L3062" s="11">
        <f t="shared" ca="1" si="339"/>
        <v>0.5</v>
      </c>
      <c r="M3062" s="11">
        <f ca="1">(J3062-F3062)*'Meta-analysis (Retention)'!$B$4</f>
        <v>0</v>
      </c>
      <c r="O3062" s="11">
        <f ca="1">(K3062-G3062)*'Meta-analysis (Retention)'!$B$4</f>
        <v>0</v>
      </c>
      <c r="Q3062" s="11">
        <f ca="1">(L3062-H3062)*'Meta-analysis (Retention)'!$B$4</f>
        <v>0</v>
      </c>
    </row>
    <row r="3063" spans="1:17">
      <c r="A3063" s="11">
        <v>1.0589999999999999</v>
      </c>
      <c r="B3063" s="11" cm="1">
        <f t="array" aca="1" ref="B3063" ca="1">INDEX(
    INDIRECT("'Bootstrap Sampling (Retention)'!$A$4:$A$4004"),
    RANDBETWEEN(
        MATCH('Meta-analysis (Retention)'!$B$5, INDIRECT("'Bootstrap Sampling (Retention)'!$A$4:$A$4004"), 1),
        MATCH('Meta-analysis (Retention)'!$B$6, INDIRECT("'Bootstrap Sampling (Retention)'!$A$4:$A$4004"), 1)
    ),
    1
)</f>
        <v>0</v>
      </c>
      <c r="C3063" s="11">
        <f t="shared" ca="1" si="343"/>
        <v>1</v>
      </c>
      <c r="F3063" s="11">
        <f t="shared" ca="1" si="340"/>
        <v>0.5</v>
      </c>
      <c r="G3063" s="11">
        <f t="shared" ca="1" si="341"/>
        <v>0.8</v>
      </c>
      <c r="H3063" s="11">
        <f t="shared" ca="1" si="342"/>
        <v>0.56999999999999995</v>
      </c>
      <c r="J3063" s="11">
        <f t="shared" ca="1" si="337"/>
        <v>0.5</v>
      </c>
      <c r="K3063" s="11">
        <f t="shared" ca="1" si="338"/>
        <v>0.8</v>
      </c>
      <c r="L3063" s="11">
        <f t="shared" ca="1" si="339"/>
        <v>0.56999999999999995</v>
      </c>
      <c r="M3063" s="11">
        <f ca="1">(J3063-F3063)*'Meta-analysis (Retention)'!$B$4</f>
        <v>0</v>
      </c>
      <c r="O3063" s="11">
        <f ca="1">(K3063-G3063)*'Meta-analysis (Retention)'!$B$4</f>
        <v>0</v>
      </c>
      <c r="Q3063" s="11">
        <f ca="1">(L3063-H3063)*'Meta-analysis (Retention)'!$B$4</f>
        <v>0</v>
      </c>
    </row>
    <row r="3064" spans="1:17">
      <c r="A3064" s="11">
        <v>1.06</v>
      </c>
      <c r="B3064" s="11" cm="1">
        <f t="array" aca="1" ref="B3064" ca="1">INDEX(
    INDIRECT("'Bootstrap Sampling (Retention)'!$A$4:$A$4004"),
    RANDBETWEEN(
        MATCH('Meta-analysis (Retention)'!$B$5, INDIRECT("'Bootstrap Sampling (Retention)'!$A$4:$A$4004"), 1),
        MATCH('Meta-analysis (Retention)'!$B$6, INDIRECT("'Bootstrap Sampling (Retention)'!$A$4:$A$4004"), 1)
    ),
    1
)</f>
        <v>0</v>
      </c>
      <c r="C3064" s="11">
        <f t="shared" ca="1" si="343"/>
        <v>1</v>
      </c>
      <c r="F3064" s="11">
        <f t="shared" ca="1" si="340"/>
        <v>0.5</v>
      </c>
      <c r="G3064" s="11">
        <f t="shared" ca="1" si="341"/>
        <v>0.8</v>
      </c>
      <c r="H3064" s="11">
        <f t="shared" ca="1" si="342"/>
        <v>0.52</v>
      </c>
      <c r="J3064" s="11">
        <f t="shared" ca="1" si="337"/>
        <v>0.5</v>
      </c>
      <c r="K3064" s="11">
        <f t="shared" ca="1" si="338"/>
        <v>0.8</v>
      </c>
      <c r="L3064" s="11">
        <f t="shared" ca="1" si="339"/>
        <v>0.52</v>
      </c>
      <c r="M3064" s="11">
        <f ca="1">(J3064-F3064)*'Meta-analysis (Retention)'!$B$4</f>
        <v>0</v>
      </c>
      <c r="O3064" s="11">
        <f ca="1">(K3064-G3064)*'Meta-analysis (Retention)'!$B$4</f>
        <v>0</v>
      </c>
      <c r="Q3064" s="11">
        <f ca="1">(L3064-H3064)*'Meta-analysis (Retention)'!$B$4</f>
        <v>0</v>
      </c>
    </row>
    <row r="3065" spans="1:17">
      <c r="A3065" s="11">
        <v>1.0609999999999999</v>
      </c>
      <c r="B3065" s="11" cm="1">
        <f t="array" aca="1" ref="B3065" ca="1">INDEX(
    INDIRECT("'Bootstrap Sampling (Retention)'!$A$4:$A$4004"),
    RANDBETWEEN(
        MATCH('Meta-analysis (Retention)'!$B$5, INDIRECT("'Bootstrap Sampling (Retention)'!$A$4:$A$4004"), 1),
        MATCH('Meta-analysis (Retention)'!$B$6, INDIRECT("'Bootstrap Sampling (Retention)'!$A$4:$A$4004"), 1)
    ),
    1
)</f>
        <v>0</v>
      </c>
      <c r="C3065" s="11">
        <f t="shared" ca="1" si="343"/>
        <v>1</v>
      </c>
      <c r="F3065" s="11">
        <f t="shared" ca="1" si="340"/>
        <v>0.5</v>
      </c>
      <c r="G3065" s="11">
        <f t="shared" ca="1" si="341"/>
        <v>0.8</v>
      </c>
      <c r="H3065" s="11">
        <f t="shared" ca="1" si="342"/>
        <v>0.67</v>
      </c>
      <c r="J3065" s="11">
        <f t="shared" ca="1" si="337"/>
        <v>0.5</v>
      </c>
      <c r="K3065" s="11">
        <f t="shared" ca="1" si="338"/>
        <v>0.8</v>
      </c>
      <c r="L3065" s="11">
        <f t="shared" ca="1" si="339"/>
        <v>0.67</v>
      </c>
      <c r="M3065" s="11">
        <f ca="1">(J3065-F3065)*'Meta-analysis (Retention)'!$B$4</f>
        <v>0</v>
      </c>
      <c r="O3065" s="11">
        <f ca="1">(K3065-G3065)*'Meta-analysis (Retention)'!$B$4</f>
        <v>0</v>
      </c>
      <c r="Q3065" s="11">
        <f ca="1">(L3065-H3065)*'Meta-analysis (Retention)'!$B$4</f>
        <v>0</v>
      </c>
    </row>
    <row r="3066" spans="1:17">
      <c r="A3066" s="11">
        <v>1.0620000000000001</v>
      </c>
      <c r="B3066" s="11" cm="1">
        <f t="array" aca="1" ref="B3066" ca="1">INDEX(
    INDIRECT("'Bootstrap Sampling (Retention)'!$A$4:$A$4004"),
    RANDBETWEEN(
        MATCH('Meta-analysis (Retention)'!$B$5, INDIRECT("'Bootstrap Sampling (Retention)'!$A$4:$A$4004"), 1),
        MATCH('Meta-analysis (Retention)'!$B$6, INDIRECT("'Bootstrap Sampling (Retention)'!$A$4:$A$4004"), 1)
    ),
    1
)</f>
        <v>0</v>
      </c>
      <c r="C3066" s="11">
        <f t="shared" ca="1" si="343"/>
        <v>1</v>
      </c>
      <c r="F3066" s="11">
        <f t="shared" ca="1" si="340"/>
        <v>0.5</v>
      </c>
      <c r="G3066" s="11">
        <f t="shared" ca="1" si="341"/>
        <v>0.8</v>
      </c>
      <c r="H3066" s="11">
        <f t="shared" ca="1" si="342"/>
        <v>0.59</v>
      </c>
      <c r="J3066" s="11">
        <f t="shared" ca="1" si="337"/>
        <v>0.5</v>
      </c>
      <c r="K3066" s="11">
        <f t="shared" ca="1" si="338"/>
        <v>0.8</v>
      </c>
      <c r="L3066" s="11">
        <f t="shared" ca="1" si="339"/>
        <v>0.59</v>
      </c>
      <c r="M3066" s="11">
        <f ca="1">(J3066-F3066)*'Meta-analysis (Retention)'!$B$4</f>
        <v>0</v>
      </c>
      <c r="O3066" s="11">
        <f ca="1">(K3066-G3066)*'Meta-analysis (Retention)'!$B$4</f>
        <v>0</v>
      </c>
      <c r="Q3066" s="11">
        <f ca="1">(L3066-H3066)*'Meta-analysis (Retention)'!$B$4</f>
        <v>0</v>
      </c>
    </row>
    <row r="3067" spans="1:17">
      <c r="A3067" s="11">
        <v>1.0629999999999999</v>
      </c>
      <c r="B3067" s="11" cm="1">
        <f t="array" aca="1" ref="B3067" ca="1">INDEX(
    INDIRECT("'Bootstrap Sampling (Retention)'!$A$4:$A$4004"),
    RANDBETWEEN(
        MATCH('Meta-analysis (Retention)'!$B$5, INDIRECT("'Bootstrap Sampling (Retention)'!$A$4:$A$4004"), 1),
        MATCH('Meta-analysis (Retention)'!$B$6, INDIRECT("'Bootstrap Sampling (Retention)'!$A$4:$A$4004"), 1)
    ),
    1
)</f>
        <v>0</v>
      </c>
      <c r="C3067" s="11">
        <f t="shared" ca="1" si="343"/>
        <v>1</v>
      </c>
      <c r="F3067" s="11">
        <f t="shared" ca="1" si="340"/>
        <v>0.5</v>
      </c>
      <c r="G3067" s="11">
        <f t="shared" ca="1" si="341"/>
        <v>0.8</v>
      </c>
      <c r="H3067" s="11">
        <f t="shared" ca="1" si="342"/>
        <v>0.57999999999999996</v>
      </c>
      <c r="J3067" s="11">
        <f t="shared" ca="1" si="337"/>
        <v>0.5</v>
      </c>
      <c r="K3067" s="11">
        <f t="shared" ca="1" si="338"/>
        <v>0.8</v>
      </c>
      <c r="L3067" s="11">
        <f t="shared" ca="1" si="339"/>
        <v>0.57999999999999996</v>
      </c>
      <c r="M3067" s="11">
        <f ca="1">(J3067-F3067)*'Meta-analysis (Retention)'!$B$4</f>
        <v>0</v>
      </c>
      <c r="O3067" s="11">
        <f ca="1">(K3067-G3067)*'Meta-analysis (Retention)'!$B$4</f>
        <v>0</v>
      </c>
      <c r="Q3067" s="11">
        <f ca="1">(L3067-H3067)*'Meta-analysis (Retention)'!$B$4</f>
        <v>0</v>
      </c>
    </row>
    <row r="3068" spans="1:17">
      <c r="A3068" s="11">
        <v>1.0640000000000001</v>
      </c>
      <c r="B3068" s="11" cm="1">
        <f t="array" aca="1" ref="B3068" ca="1">INDEX(
    INDIRECT("'Bootstrap Sampling (Retention)'!$A$4:$A$4004"),
    RANDBETWEEN(
        MATCH('Meta-analysis (Retention)'!$B$5, INDIRECT("'Bootstrap Sampling (Retention)'!$A$4:$A$4004"), 1),
        MATCH('Meta-analysis (Retention)'!$B$6, INDIRECT("'Bootstrap Sampling (Retention)'!$A$4:$A$4004"), 1)
    ),
    1
)</f>
        <v>0</v>
      </c>
      <c r="C3068" s="11">
        <f t="shared" ca="1" si="343"/>
        <v>1</v>
      </c>
      <c r="F3068" s="11">
        <f t="shared" ca="1" si="340"/>
        <v>0.5</v>
      </c>
      <c r="G3068" s="11">
        <f t="shared" ca="1" si="341"/>
        <v>0.8</v>
      </c>
      <c r="H3068" s="11">
        <f t="shared" ca="1" si="342"/>
        <v>0.65</v>
      </c>
      <c r="J3068" s="11">
        <f t="shared" ref="J3068:J3131" ca="1" si="344">PRODUCT(C3068,F3068)</f>
        <v>0.5</v>
      </c>
      <c r="K3068" s="11">
        <f t="shared" ref="K3068:K3131" ca="1" si="345">PRODUCT($C3068,G3068)</f>
        <v>0.8</v>
      </c>
      <c r="L3068" s="11">
        <f t="shared" ref="L3068:L3131" ca="1" si="346">PRODUCT($C3068,H3068)</f>
        <v>0.65</v>
      </c>
      <c r="M3068" s="11">
        <f ca="1">(J3068-F3068)*'Meta-analysis (Retention)'!$B$4</f>
        <v>0</v>
      </c>
      <c r="O3068" s="11">
        <f ca="1">(K3068-G3068)*'Meta-analysis (Retention)'!$B$4</f>
        <v>0</v>
      </c>
      <c r="Q3068" s="11">
        <f ca="1">(L3068-H3068)*'Meta-analysis (Retention)'!$B$4</f>
        <v>0</v>
      </c>
    </row>
    <row r="3069" spans="1:17">
      <c r="A3069" s="11">
        <v>1.0649999999999999</v>
      </c>
      <c r="B3069" s="11" cm="1">
        <f t="array" aca="1" ref="B3069" ca="1">INDEX(
    INDIRECT("'Bootstrap Sampling (Retention)'!$A$4:$A$4004"),
    RANDBETWEEN(
        MATCH('Meta-analysis (Retention)'!$B$5, INDIRECT("'Bootstrap Sampling (Retention)'!$A$4:$A$4004"), 1),
        MATCH('Meta-analysis (Retention)'!$B$6, INDIRECT("'Bootstrap Sampling (Retention)'!$A$4:$A$4004"), 1)
    ),
    1
)</f>
        <v>0</v>
      </c>
      <c r="C3069" s="11">
        <f t="shared" ca="1" si="343"/>
        <v>1</v>
      </c>
      <c r="F3069" s="11">
        <f t="shared" ca="1" si="340"/>
        <v>0.5</v>
      </c>
      <c r="G3069" s="11">
        <f t="shared" ca="1" si="341"/>
        <v>0.8</v>
      </c>
      <c r="H3069" s="11">
        <f t="shared" ca="1" si="342"/>
        <v>0.6</v>
      </c>
      <c r="J3069" s="11">
        <f t="shared" ca="1" si="344"/>
        <v>0.5</v>
      </c>
      <c r="K3069" s="11">
        <f t="shared" ca="1" si="345"/>
        <v>0.8</v>
      </c>
      <c r="L3069" s="11">
        <f t="shared" ca="1" si="346"/>
        <v>0.6</v>
      </c>
      <c r="M3069" s="11">
        <f ca="1">(J3069-F3069)*'Meta-analysis (Retention)'!$B$4</f>
        <v>0</v>
      </c>
      <c r="O3069" s="11">
        <f ca="1">(K3069-G3069)*'Meta-analysis (Retention)'!$B$4</f>
        <v>0</v>
      </c>
      <c r="Q3069" s="11">
        <f ca="1">(L3069-H3069)*'Meta-analysis (Retention)'!$B$4</f>
        <v>0</v>
      </c>
    </row>
    <row r="3070" spans="1:17">
      <c r="A3070" s="11">
        <v>1.0660000000000001</v>
      </c>
      <c r="B3070" s="11" cm="1">
        <f t="array" aca="1" ref="B3070" ca="1">INDEX(
    INDIRECT("'Bootstrap Sampling (Retention)'!$A$4:$A$4004"),
    RANDBETWEEN(
        MATCH('Meta-analysis (Retention)'!$B$5, INDIRECT("'Bootstrap Sampling (Retention)'!$A$4:$A$4004"), 1),
        MATCH('Meta-analysis (Retention)'!$B$6, INDIRECT("'Bootstrap Sampling (Retention)'!$A$4:$A$4004"), 1)
    ),
    1
)</f>
        <v>0</v>
      </c>
      <c r="C3070" s="11">
        <f t="shared" ca="1" si="343"/>
        <v>1</v>
      </c>
      <c r="F3070" s="11">
        <f t="shared" ca="1" si="340"/>
        <v>0.5</v>
      </c>
      <c r="G3070" s="11">
        <f t="shared" ca="1" si="341"/>
        <v>0.8</v>
      </c>
      <c r="H3070" s="11">
        <f t="shared" ca="1" si="342"/>
        <v>0.7</v>
      </c>
      <c r="J3070" s="11">
        <f t="shared" ca="1" si="344"/>
        <v>0.5</v>
      </c>
      <c r="K3070" s="11">
        <f t="shared" ca="1" si="345"/>
        <v>0.8</v>
      </c>
      <c r="L3070" s="11">
        <f t="shared" ca="1" si="346"/>
        <v>0.7</v>
      </c>
      <c r="M3070" s="11">
        <f ca="1">(J3070-F3070)*'Meta-analysis (Retention)'!$B$4</f>
        <v>0</v>
      </c>
      <c r="O3070" s="11">
        <f ca="1">(K3070-G3070)*'Meta-analysis (Retention)'!$B$4</f>
        <v>0</v>
      </c>
      <c r="Q3070" s="11">
        <f ca="1">(L3070-H3070)*'Meta-analysis (Retention)'!$B$4</f>
        <v>0</v>
      </c>
    </row>
    <row r="3071" spans="1:17">
      <c r="A3071" s="11">
        <v>1.0669999999999999</v>
      </c>
      <c r="B3071" s="11" cm="1">
        <f t="array" aca="1" ref="B3071" ca="1">INDEX(
    INDIRECT("'Bootstrap Sampling (Retention)'!$A$4:$A$4004"),
    RANDBETWEEN(
        MATCH('Meta-analysis (Retention)'!$B$5, INDIRECT("'Bootstrap Sampling (Retention)'!$A$4:$A$4004"), 1),
        MATCH('Meta-analysis (Retention)'!$B$6, INDIRECT("'Bootstrap Sampling (Retention)'!$A$4:$A$4004"), 1)
    ),
    1
)</f>
        <v>0</v>
      </c>
      <c r="C3071" s="11">
        <f t="shared" ca="1" si="343"/>
        <v>1</v>
      </c>
      <c r="F3071" s="11">
        <f t="shared" ca="1" si="340"/>
        <v>0.5</v>
      </c>
      <c r="G3071" s="11">
        <f t="shared" ca="1" si="341"/>
        <v>0.8</v>
      </c>
      <c r="H3071" s="11">
        <f t="shared" ca="1" si="342"/>
        <v>0.63</v>
      </c>
      <c r="J3071" s="11">
        <f t="shared" ca="1" si="344"/>
        <v>0.5</v>
      </c>
      <c r="K3071" s="11">
        <f t="shared" ca="1" si="345"/>
        <v>0.8</v>
      </c>
      <c r="L3071" s="11">
        <f t="shared" ca="1" si="346"/>
        <v>0.63</v>
      </c>
      <c r="M3071" s="11">
        <f ca="1">(J3071-F3071)*'Meta-analysis (Retention)'!$B$4</f>
        <v>0</v>
      </c>
      <c r="O3071" s="11">
        <f ca="1">(K3071-G3071)*'Meta-analysis (Retention)'!$B$4</f>
        <v>0</v>
      </c>
      <c r="Q3071" s="11">
        <f ca="1">(L3071-H3071)*'Meta-analysis (Retention)'!$B$4</f>
        <v>0</v>
      </c>
    </row>
    <row r="3072" spans="1:17">
      <c r="A3072" s="11">
        <v>1.0680000000000001</v>
      </c>
      <c r="B3072" s="11" cm="1">
        <f t="array" aca="1" ref="B3072" ca="1">INDEX(
    INDIRECT("'Bootstrap Sampling (Retention)'!$A$4:$A$4004"),
    RANDBETWEEN(
        MATCH('Meta-analysis (Retention)'!$B$5, INDIRECT("'Bootstrap Sampling (Retention)'!$A$4:$A$4004"), 1),
        MATCH('Meta-analysis (Retention)'!$B$6, INDIRECT("'Bootstrap Sampling (Retention)'!$A$4:$A$4004"), 1)
    ),
    1
)</f>
        <v>0</v>
      </c>
      <c r="C3072" s="11">
        <f t="shared" ca="1" si="343"/>
        <v>1</v>
      </c>
      <c r="F3072" s="11">
        <f t="shared" ca="1" si="340"/>
        <v>0.5</v>
      </c>
      <c r="G3072" s="11">
        <f t="shared" ca="1" si="341"/>
        <v>0.8</v>
      </c>
      <c r="H3072" s="11">
        <f t="shared" ca="1" si="342"/>
        <v>0.68</v>
      </c>
      <c r="J3072" s="11">
        <f t="shared" ca="1" si="344"/>
        <v>0.5</v>
      </c>
      <c r="K3072" s="11">
        <f t="shared" ca="1" si="345"/>
        <v>0.8</v>
      </c>
      <c r="L3072" s="11">
        <f t="shared" ca="1" si="346"/>
        <v>0.68</v>
      </c>
      <c r="M3072" s="11">
        <f ca="1">(J3072-F3072)*'Meta-analysis (Retention)'!$B$4</f>
        <v>0</v>
      </c>
      <c r="O3072" s="11">
        <f ca="1">(K3072-G3072)*'Meta-analysis (Retention)'!$B$4</f>
        <v>0</v>
      </c>
      <c r="Q3072" s="11">
        <f ca="1">(L3072-H3072)*'Meta-analysis (Retention)'!$B$4</f>
        <v>0</v>
      </c>
    </row>
    <row r="3073" spans="1:17">
      <c r="A3073" s="11">
        <v>1.069</v>
      </c>
      <c r="B3073" s="11" cm="1">
        <f t="array" aca="1" ref="B3073" ca="1">INDEX(
    INDIRECT("'Bootstrap Sampling (Retention)'!$A$4:$A$4004"),
    RANDBETWEEN(
        MATCH('Meta-analysis (Retention)'!$B$5, INDIRECT("'Bootstrap Sampling (Retention)'!$A$4:$A$4004"), 1),
        MATCH('Meta-analysis (Retention)'!$B$6, INDIRECT("'Bootstrap Sampling (Retention)'!$A$4:$A$4004"), 1)
    ),
    1
)</f>
        <v>0</v>
      </c>
      <c r="C3073" s="11">
        <f t="shared" ca="1" si="343"/>
        <v>1</v>
      </c>
      <c r="F3073" s="11">
        <f t="shared" ca="1" si="340"/>
        <v>0.5</v>
      </c>
      <c r="G3073" s="11">
        <f t="shared" ca="1" si="341"/>
        <v>0.8</v>
      </c>
      <c r="H3073" s="11">
        <f t="shared" ca="1" si="342"/>
        <v>0.67</v>
      </c>
      <c r="J3073" s="11">
        <f t="shared" ca="1" si="344"/>
        <v>0.5</v>
      </c>
      <c r="K3073" s="11">
        <f t="shared" ca="1" si="345"/>
        <v>0.8</v>
      </c>
      <c r="L3073" s="11">
        <f t="shared" ca="1" si="346"/>
        <v>0.67</v>
      </c>
      <c r="M3073" s="11">
        <f ca="1">(J3073-F3073)*'Meta-analysis (Retention)'!$B$4</f>
        <v>0</v>
      </c>
      <c r="O3073" s="11">
        <f ca="1">(K3073-G3073)*'Meta-analysis (Retention)'!$B$4</f>
        <v>0</v>
      </c>
      <c r="Q3073" s="11">
        <f ca="1">(L3073-H3073)*'Meta-analysis (Retention)'!$B$4</f>
        <v>0</v>
      </c>
    </row>
    <row r="3074" spans="1:17">
      <c r="A3074" s="11">
        <v>1.07</v>
      </c>
      <c r="B3074" s="11" cm="1">
        <f t="array" aca="1" ref="B3074" ca="1">INDEX(
    INDIRECT("'Bootstrap Sampling (Retention)'!$A$4:$A$4004"),
    RANDBETWEEN(
        MATCH('Meta-analysis (Retention)'!$B$5, INDIRECT("'Bootstrap Sampling (Retention)'!$A$4:$A$4004"), 1),
        MATCH('Meta-analysis (Retention)'!$B$6, INDIRECT("'Bootstrap Sampling (Retention)'!$A$4:$A$4004"), 1)
    ),
    1
)</f>
        <v>0</v>
      </c>
      <c r="C3074" s="11">
        <f t="shared" ca="1" si="343"/>
        <v>1</v>
      </c>
      <c r="F3074" s="11">
        <f t="shared" ca="1" si="340"/>
        <v>0.5</v>
      </c>
      <c r="G3074" s="11">
        <f t="shared" ca="1" si="341"/>
        <v>0.8</v>
      </c>
      <c r="H3074" s="11">
        <f t="shared" ca="1" si="342"/>
        <v>0.54</v>
      </c>
      <c r="J3074" s="11">
        <f t="shared" ca="1" si="344"/>
        <v>0.5</v>
      </c>
      <c r="K3074" s="11">
        <f t="shared" ca="1" si="345"/>
        <v>0.8</v>
      </c>
      <c r="L3074" s="11">
        <f t="shared" ca="1" si="346"/>
        <v>0.54</v>
      </c>
      <c r="M3074" s="11">
        <f ca="1">(J3074-F3074)*'Meta-analysis (Retention)'!$B$4</f>
        <v>0</v>
      </c>
      <c r="O3074" s="11">
        <f ca="1">(K3074-G3074)*'Meta-analysis (Retention)'!$B$4</f>
        <v>0</v>
      </c>
      <c r="Q3074" s="11">
        <f ca="1">(L3074-H3074)*'Meta-analysis (Retention)'!$B$4</f>
        <v>0</v>
      </c>
    </row>
    <row r="3075" spans="1:17">
      <c r="A3075" s="11">
        <v>1.071</v>
      </c>
      <c r="B3075" s="11" cm="1">
        <f t="array" aca="1" ref="B3075" ca="1">INDEX(
    INDIRECT("'Bootstrap Sampling (Retention)'!$A$4:$A$4004"),
    RANDBETWEEN(
        MATCH('Meta-analysis (Retention)'!$B$5, INDIRECT("'Bootstrap Sampling (Retention)'!$A$4:$A$4004"), 1),
        MATCH('Meta-analysis (Retention)'!$B$6, INDIRECT("'Bootstrap Sampling (Retention)'!$A$4:$A$4004"), 1)
    ),
    1
)</f>
        <v>0</v>
      </c>
      <c r="C3075" s="11">
        <f t="shared" ca="1" si="343"/>
        <v>1</v>
      </c>
      <c r="F3075" s="11">
        <f t="shared" ca="1" si="340"/>
        <v>0.5</v>
      </c>
      <c r="G3075" s="11">
        <f t="shared" ca="1" si="341"/>
        <v>0.8</v>
      </c>
      <c r="H3075" s="11">
        <f t="shared" ca="1" si="342"/>
        <v>0.71</v>
      </c>
      <c r="J3075" s="11">
        <f t="shared" ca="1" si="344"/>
        <v>0.5</v>
      </c>
      <c r="K3075" s="11">
        <f t="shared" ca="1" si="345"/>
        <v>0.8</v>
      </c>
      <c r="L3075" s="11">
        <f t="shared" ca="1" si="346"/>
        <v>0.71</v>
      </c>
      <c r="M3075" s="11">
        <f ca="1">(J3075-F3075)*'Meta-analysis (Retention)'!$B$4</f>
        <v>0</v>
      </c>
      <c r="O3075" s="11">
        <f ca="1">(K3075-G3075)*'Meta-analysis (Retention)'!$B$4</f>
        <v>0</v>
      </c>
      <c r="Q3075" s="11">
        <f ca="1">(L3075-H3075)*'Meta-analysis (Retention)'!$B$4</f>
        <v>0</v>
      </c>
    </row>
    <row r="3076" spans="1:17">
      <c r="A3076" s="11">
        <v>1.0720000000000001</v>
      </c>
      <c r="B3076" s="11" cm="1">
        <f t="array" aca="1" ref="B3076" ca="1">INDEX(
    INDIRECT("'Bootstrap Sampling (Retention)'!$A$4:$A$4004"),
    RANDBETWEEN(
        MATCH('Meta-analysis (Retention)'!$B$5, INDIRECT("'Bootstrap Sampling (Retention)'!$A$4:$A$4004"), 1),
        MATCH('Meta-analysis (Retention)'!$B$6, INDIRECT("'Bootstrap Sampling (Retention)'!$A$4:$A$4004"), 1)
    ),
    1
)</f>
        <v>0</v>
      </c>
      <c r="C3076" s="11">
        <f t="shared" ca="1" si="343"/>
        <v>1</v>
      </c>
      <c r="F3076" s="11">
        <f t="shared" ref="F3076:F3139" ca="1" si="347">INDEX($E$53:$E$53, RANDBETWEEN(1,ROWS($E$53:$E$53)),1)</f>
        <v>0.5</v>
      </c>
      <c r="G3076" s="11">
        <f t="shared" ref="G3076:G3139" ca="1" si="348">INDEX($E$83:$E$83, RANDBETWEEN(1,ROWS($E$83:$E$83)),1)</f>
        <v>0.8</v>
      </c>
      <c r="H3076" s="11">
        <f t="shared" ref="H3076:H3139" ca="1" si="349">INDEX($E$53:$E$83, RANDBETWEEN(1,ROWS($E$53:$E$83)),1)</f>
        <v>0.56000000000000005</v>
      </c>
      <c r="J3076" s="11">
        <f t="shared" ca="1" si="344"/>
        <v>0.5</v>
      </c>
      <c r="K3076" s="11">
        <f t="shared" ca="1" si="345"/>
        <v>0.8</v>
      </c>
      <c r="L3076" s="11">
        <f t="shared" ca="1" si="346"/>
        <v>0.56000000000000005</v>
      </c>
      <c r="M3076" s="11">
        <f ca="1">(J3076-F3076)*'Meta-analysis (Retention)'!$B$4</f>
        <v>0</v>
      </c>
      <c r="O3076" s="11">
        <f ca="1">(K3076-G3076)*'Meta-analysis (Retention)'!$B$4</f>
        <v>0</v>
      </c>
      <c r="Q3076" s="11">
        <f ca="1">(L3076-H3076)*'Meta-analysis (Retention)'!$B$4</f>
        <v>0</v>
      </c>
    </row>
    <row r="3077" spans="1:17">
      <c r="A3077" s="11">
        <v>1.073</v>
      </c>
      <c r="B3077" s="11" cm="1">
        <f t="array" aca="1" ref="B3077" ca="1">INDEX(
    INDIRECT("'Bootstrap Sampling (Retention)'!$A$4:$A$4004"),
    RANDBETWEEN(
        MATCH('Meta-analysis (Retention)'!$B$5, INDIRECT("'Bootstrap Sampling (Retention)'!$A$4:$A$4004"), 1),
        MATCH('Meta-analysis (Retention)'!$B$6, INDIRECT("'Bootstrap Sampling (Retention)'!$A$4:$A$4004"), 1)
    ),
    1
)</f>
        <v>0</v>
      </c>
      <c r="C3077" s="11">
        <f t="shared" ca="1" si="343"/>
        <v>1</v>
      </c>
      <c r="F3077" s="11">
        <f t="shared" ca="1" si="347"/>
        <v>0.5</v>
      </c>
      <c r="G3077" s="11">
        <f t="shared" ca="1" si="348"/>
        <v>0.8</v>
      </c>
      <c r="H3077" s="11">
        <f t="shared" ca="1" si="349"/>
        <v>0.61</v>
      </c>
      <c r="J3077" s="11">
        <f t="shared" ca="1" si="344"/>
        <v>0.5</v>
      </c>
      <c r="K3077" s="11">
        <f t="shared" ca="1" si="345"/>
        <v>0.8</v>
      </c>
      <c r="L3077" s="11">
        <f t="shared" ca="1" si="346"/>
        <v>0.61</v>
      </c>
      <c r="M3077" s="11">
        <f ca="1">(J3077-F3077)*'Meta-analysis (Retention)'!$B$4</f>
        <v>0</v>
      </c>
      <c r="O3077" s="11">
        <f ca="1">(K3077-G3077)*'Meta-analysis (Retention)'!$B$4</f>
        <v>0</v>
      </c>
      <c r="Q3077" s="11">
        <f ca="1">(L3077-H3077)*'Meta-analysis (Retention)'!$B$4</f>
        <v>0</v>
      </c>
    </row>
    <row r="3078" spans="1:17">
      <c r="A3078" s="11">
        <v>1.0740000000000001</v>
      </c>
      <c r="B3078" s="11" cm="1">
        <f t="array" aca="1" ref="B3078" ca="1">INDEX(
    INDIRECT("'Bootstrap Sampling (Retention)'!$A$4:$A$4004"),
    RANDBETWEEN(
        MATCH('Meta-analysis (Retention)'!$B$5, INDIRECT("'Bootstrap Sampling (Retention)'!$A$4:$A$4004"), 1),
        MATCH('Meta-analysis (Retention)'!$B$6, INDIRECT("'Bootstrap Sampling (Retention)'!$A$4:$A$4004"), 1)
    ),
    1
)</f>
        <v>0</v>
      </c>
      <c r="C3078" s="11">
        <f t="shared" ca="1" si="343"/>
        <v>1</v>
      </c>
      <c r="F3078" s="11">
        <f t="shared" ca="1" si="347"/>
        <v>0.5</v>
      </c>
      <c r="G3078" s="11">
        <f t="shared" ca="1" si="348"/>
        <v>0.8</v>
      </c>
      <c r="H3078" s="11">
        <f t="shared" ca="1" si="349"/>
        <v>0.77</v>
      </c>
      <c r="J3078" s="11">
        <f t="shared" ca="1" si="344"/>
        <v>0.5</v>
      </c>
      <c r="K3078" s="11">
        <f t="shared" ca="1" si="345"/>
        <v>0.8</v>
      </c>
      <c r="L3078" s="11">
        <f t="shared" ca="1" si="346"/>
        <v>0.77</v>
      </c>
      <c r="M3078" s="11">
        <f ca="1">(J3078-F3078)*'Meta-analysis (Retention)'!$B$4</f>
        <v>0</v>
      </c>
      <c r="O3078" s="11">
        <f ca="1">(K3078-G3078)*'Meta-analysis (Retention)'!$B$4</f>
        <v>0</v>
      </c>
      <c r="Q3078" s="11">
        <f ca="1">(L3078-H3078)*'Meta-analysis (Retention)'!$B$4</f>
        <v>0</v>
      </c>
    </row>
    <row r="3079" spans="1:17">
      <c r="A3079" s="11">
        <v>1.075</v>
      </c>
      <c r="B3079" s="11" cm="1">
        <f t="array" aca="1" ref="B3079" ca="1">INDEX(
    INDIRECT("'Bootstrap Sampling (Retention)'!$A$4:$A$4004"),
    RANDBETWEEN(
        MATCH('Meta-analysis (Retention)'!$B$5, INDIRECT("'Bootstrap Sampling (Retention)'!$A$4:$A$4004"), 1),
        MATCH('Meta-analysis (Retention)'!$B$6, INDIRECT("'Bootstrap Sampling (Retention)'!$A$4:$A$4004"), 1)
    ),
    1
)</f>
        <v>0</v>
      </c>
      <c r="C3079" s="11">
        <f t="shared" ca="1" si="343"/>
        <v>1</v>
      </c>
      <c r="F3079" s="11">
        <f t="shared" ca="1" si="347"/>
        <v>0.5</v>
      </c>
      <c r="G3079" s="11">
        <f t="shared" ca="1" si="348"/>
        <v>0.8</v>
      </c>
      <c r="H3079" s="11">
        <f t="shared" ca="1" si="349"/>
        <v>0.59</v>
      </c>
      <c r="J3079" s="11">
        <f t="shared" ca="1" si="344"/>
        <v>0.5</v>
      </c>
      <c r="K3079" s="11">
        <f t="shared" ca="1" si="345"/>
        <v>0.8</v>
      </c>
      <c r="L3079" s="11">
        <f t="shared" ca="1" si="346"/>
        <v>0.59</v>
      </c>
      <c r="M3079" s="11">
        <f ca="1">(J3079-F3079)*'Meta-analysis (Retention)'!$B$4</f>
        <v>0</v>
      </c>
      <c r="O3079" s="11">
        <f ca="1">(K3079-G3079)*'Meta-analysis (Retention)'!$B$4</f>
        <v>0</v>
      </c>
      <c r="Q3079" s="11">
        <f ca="1">(L3079-H3079)*'Meta-analysis (Retention)'!$B$4</f>
        <v>0</v>
      </c>
    </row>
    <row r="3080" spans="1:17">
      <c r="A3080" s="11">
        <v>1.0760000000000001</v>
      </c>
      <c r="B3080" s="11" cm="1">
        <f t="array" aca="1" ref="B3080" ca="1">INDEX(
    INDIRECT("'Bootstrap Sampling (Retention)'!$A$4:$A$4004"),
    RANDBETWEEN(
        MATCH('Meta-analysis (Retention)'!$B$5, INDIRECT("'Bootstrap Sampling (Retention)'!$A$4:$A$4004"), 1),
        MATCH('Meta-analysis (Retention)'!$B$6, INDIRECT("'Bootstrap Sampling (Retention)'!$A$4:$A$4004"), 1)
    ),
    1
)</f>
        <v>0</v>
      </c>
      <c r="C3080" s="11">
        <f t="shared" ca="1" si="343"/>
        <v>1</v>
      </c>
      <c r="F3080" s="11">
        <f t="shared" ca="1" si="347"/>
        <v>0.5</v>
      </c>
      <c r="G3080" s="11">
        <f t="shared" ca="1" si="348"/>
        <v>0.8</v>
      </c>
      <c r="H3080" s="11">
        <f t="shared" ca="1" si="349"/>
        <v>0.78</v>
      </c>
      <c r="J3080" s="11">
        <f t="shared" ca="1" si="344"/>
        <v>0.5</v>
      </c>
      <c r="K3080" s="11">
        <f t="shared" ca="1" si="345"/>
        <v>0.8</v>
      </c>
      <c r="L3080" s="11">
        <f t="shared" ca="1" si="346"/>
        <v>0.78</v>
      </c>
      <c r="M3080" s="11">
        <f ca="1">(J3080-F3080)*'Meta-analysis (Retention)'!$B$4</f>
        <v>0</v>
      </c>
      <c r="O3080" s="11">
        <f ca="1">(K3080-G3080)*'Meta-analysis (Retention)'!$B$4</f>
        <v>0</v>
      </c>
      <c r="Q3080" s="11">
        <f ca="1">(L3080-H3080)*'Meta-analysis (Retention)'!$B$4</f>
        <v>0</v>
      </c>
    </row>
    <row r="3081" spans="1:17">
      <c r="A3081" s="11">
        <v>1.077</v>
      </c>
      <c r="B3081" s="11" cm="1">
        <f t="array" aca="1" ref="B3081" ca="1">INDEX(
    INDIRECT("'Bootstrap Sampling (Retention)'!$A$4:$A$4004"),
    RANDBETWEEN(
        MATCH('Meta-analysis (Retention)'!$B$5, INDIRECT("'Bootstrap Sampling (Retention)'!$A$4:$A$4004"), 1),
        MATCH('Meta-analysis (Retention)'!$B$6, INDIRECT("'Bootstrap Sampling (Retention)'!$A$4:$A$4004"), 1)
    ),
    1
)</f>
        <v>0</v>
      </c>
      <c r="C3081" s="11">
        <f t="shared" ca="1" si="343"/>
        <v>1</v>
      </c>
      <c r="F3081" s="11">
        <f t="shared" ca="1" si="347"/>
        <v>0.5</v>
      </c>
      <c r="G3081" s="11">
        <f t="shared" ca="1" si="348"/>
        <v>0.8</v>
      </c>
      <c r="H3081" s="11">
        <f t="shared" ca="1" si="349"/>
        <v>0.66</v>
      </c>
      <c r="J3081" s="11">
        <f t="shared" ca="1" si="344"/>
        <v>0.5</v>
      </c>
      <c r="K3081" s="11">
        <f t="shared" ca="1" si="345"/>
        <v>0.8</v>
      </c>
      <c r="L3081" s="11">
        <f t="shared" ca="1" si="346"/>
        <v>0.66</v>
      </c>
      <c r="M3081" s="11">
        <f ca="1">(J3081-F3081)*'Meta-analysis (Retention)'!$B$4</f>
        <v>0</v>
      </c>
      <c r="O3081" s="11">
        <f ca="1">(K3081-G3081)*'Meta-analysis (Retention)'!$B$4</f>
        <v>0</v>
      </c>
      <c r="Q3081" s="11">
        <f ca="1">(L3081-H3081)*'Meta-analysis (Retention)'!$B$4</f>
        <v>0</v>
      </c>
    </row>
    <row r="3082" spans="1:17">
      <c r="A3082" s="11">
        <v>1.0780000000000001</v>
      </c>
      <c r="B3082" s="11" cm="1">
        <f t="array" aca="1" ref="B3082" ca="1">INDEX(
    INDIRECT("'Bootstrap Sampling (Retention)'!$A$4:$A$4004"),
    RANDBETWEEN(
        MATCH('Meta-analysis (Retention)'!$B$5, INDIRECT("'Bootstrap Sampling (Retention)'!$A$4:$A$4004"), 1),
        MATCH('Meta-analysis (Retention)'!$B$6, INDIRECT("'Bootstrap Sampling (Retention)'!$A$4:$A$4004"), 1)
    ),
    1
)</f>
        <v>0</v>
      </c>
      <c r="C3082" s="11">
        <f t="shared" ca="1" si="343"/>
        <v>1</v>
      </c>
      <c r="F3082" s="11">
        <f t="shared" ca="1" si="347"/>
        <v>0.5</v>
      </c>
      <c r="G3082" s="11">
        <f t="shared" ca="1" si="348"/>
        <v>0.8</v>
      </c>
      <c r="H3082" s="11">
        <f t="shared" ca="1" si="349"/>
        <v>0.77</v>
      </c>
      <c r="J3082" s="11">
        <f t="shared" ca="1" si="344"/>
        <v>0.5</v>
      </c>
      <c r="K3082" s="11">
        <f t="shared" ca="1" si="345"/>
        <v>0.8</v>
      </c>
      <c r="L3082" s="11">
        <f t="shared" ca="1" si="346"/>
        <v>0.77</v>
      </c>
      <c r="M3082" s="11">
        <f ca="1">(J3082-F3082)*'Meta-analysis (Retention)'!$B$4</f>
        <v>0</v>
      </c>
      <c r="O3082" s="11">
        <f ca="1">(K3082-G3082)*'Meta-analysis (Retention)'!$B$4</f>
        <v>0</v>
      </c>
      <c r="Q3082" s="11">
        <f ca="1">(L3082-H3082)*'Meta-analysis (Retention)'!$B$4</f>
        <v>0</v>
      </c>
    </row>
    <row r="3083" spans="1:17">
      <c r="A3083" s="11">
        <v>1.079</v>
      </c>
      <c r="B3083" s="11" cm="1">
        <f t="array" aca="1" ref="B3083" ca="1">INDEX(
    INDIRECT("'Bootstrap Sampling (Retention)'!$A$4:$A$4004"),
    RANDBETWEEN(
        MATCH('Meta-analysis (Retention)'!$B$5, INDIRECT("'Bootstrap Sampling (Retention)'!$A$4:$A$4004"), 1),
        MATCH('Meta-analysis (Retention)'!$B$6, INDIRECT("'Bootstrap Sampling (Retention)'!$A$4:$A$4004"), 1)
    ),
    1
)</f>
        <v>0</v>
      </c>
      <c r="C3083" s="11">
        <f t="shared" ca="1" si="343"/>
        <v>1</v>
      </c>
      <c r="F3083" s="11">
        <f t="shared" ca="1" si="347"/>
        <v>0.5</v>
      </c>
      <c r="G3083" s="11">
        <f t="shared" ca="1" si="348"/>
        <v>0.8</v>
      </c>
      <c r="H3083" s="11">
        <f t="shared" ca="1" si="349"/>
        <v>0.69</v>
      </c>
      <c r="J3083" s="11">
        <f t="shared" ca="1" si="344"/>
        <v>0.5</v>
      </c>
      <c r="K3083" s="11">
        <f t="shared" ca="1" si="345"/>
        <v>0.8</v>
      </c>
      <c r="L3083" s="11">
        <f t="shared" ca="1" si="346"/>
        <v>0.69</v>
      </c>
      <c r="M3083" s="11">
        <f ca="1">(J3083-F3083)*'Meta-analysis (Retention)'!$B$4</f>
        <v>0</v>
      </c>
      <c r="O3083" s="11">
        <f ca="1">(K3083-G3083)*'Meta-analysis (Retention)'!$B$4</f>
        <v>0</v>
      </c>
      <c r="Q3083" s="11">
        <f ca="1">(L3083-H3083)*'Meta-analysis (Retention)'!$B$4</f>
        <v>0</v>
      </c>
    </row>
    <row r="3084" spans="1:17">
      <c r="A3084" s="11">
        <v>1.08</v>
      </c>
      <c r="B3084" s="11" cm="1">
        <f t="array" aca="1" ref="B3084" ca="1">INDEX(
    INDIRECT("'Bootstrap Sampling (Retention)'!$A$4:$A$4004"),
    RANDBETWEEN(
        MATCH('Meta-analysis (Retention)'!$B$5, INDIRECT("'Bootstrap Sampling (Retention)'!$A$4:$A$4004"), 1),
        MATCH('Meta-analysis (Retention)'!$B$6, INDIRECT("'Bootstrap Sampling (Retention)'!$A$4:$A$4004"), 1)
    ),
    1
)</f>
        <v>0</v>
      </c>
      <c r="C3084" s="11">
        <f t="shared" ca="1" si="343"/>
        <v>1</v>
      </c>
      <c r="F3084" s="11">
        <f t="shared" ca="1" si="347"/>
        <v>0.5</v>
      </c>
      <c r="G3084" s="11">
        <f t="shared" ca="1" si="348"/>
        <v>0.8</v>
      </c>
      <c r="H3084" s="11">
        <f t="shared" ca="1" si="349"/>
        <v>0.77</v>
      </c>
      <c r="J3084" s="11">
        <f t="shared" ca="1" si="344"/>
        <v>0.5</v>
      </c>
      <c r="K3084" s="11">
        <f t="shared" ca="1" si="345"/>
        <v>0.8</v>
      </c>
      <c r="L3084" s="11">
        <f t="shared" ca="1" si="346"/>
        <v>0.77</v>
      </c>
      <c r="M3084" s="11">
        <f ca="1">(J3084-F3084)*'Meta-analysis (Retention)'!$B$4</f>
        <v>0</v>
      </c>
      <c r="O3084" s="11">
        <f ca="1">(K3084-G3084)*'Meta-analysis (Retention)'!$B$4</f>
        <v>0</v>
      </c>
      <c r="Q3084" s="11">
        <f ca="1">(L3084-H3084)*'Meta-analysis (Retention)'!$B$4</f>
        <v>0</v>
      </c>
    </row>
    <row r="3085" spans="1:17">
      <c r="A3085" s="11">
        <v>1.081</v>
      </c>
      <c r="B3085" s="11" cm="1">
        <f t="array" aca="1" ref="B3085" ca="1">INDEX(
    INDIRECT("'Bootstrap Sampling (Retention)'!$A$4:$A$4004"),
    RANDBETWEEN(
        MATCH('Meta-analysis (Retention)'!$B$5, INDIRECT("'Bootstrap Sampling (Retention)'!$A$4:$A$4004"), 1),
        MATCH('Meta-analysis (Retention)'!$B$6, INDIRECT("'Bootstrap Sampling (Retention)'!$A$4:$A$4004"), 1)
    ),
    1
)</f>
        <v>0</v>
      </c>
      <c r="C3085" s="11">
        <f t="shared" ca="1" si="343"/>
        <v>1</v>
      </c>
      <c r="F3085" s="11">
        <f t="shared" ca="1" si="347"/>
        <v>0.5</v>
      </c>
      <c r="G3085" s="11">
        <f t="shared" ca="1" si="348"/>
        <v>0.8</v>
      </c>
      <c r="H3085" s="11">
        <f t="shared" ca="1" si="349"/>
        <v>0.72</v>
      </c>
      <c r="J3085" s="11">
        <f t="shared" ca="1" si="344"/>
        <v>0.5</v>
      </c>
      <c r="K3085" s="11">
        <f t="shared" ca="1" si="345"/>
        <v>0.8</v>
      </c>
      <c r="L3085" s="11">
        <f t="shared" ca="1" si="346"/>
        <v>0.72</v>
      </c>
      <c r="M3085" s="11">
        <f ca="1">(J3085-F3085)*'Meta-analysis (Retention)'!$B$4</f>
        <v>0</v>
      </c>
      <c r="O3085" s="11">
        <f ca="1">(K3085-G3085)*'Meta-analysis (Retention)'!$B$4</f>
        <v>0</v>
      </c>
      <c r="Q3085" s="11">
        <f ca="1">(L3085-H3085)*'Meta-analysis (Retention)'!$B$4</f>
        <v>0</v>
      </c>
    </row>
    <row r="3086" spans="1:17">
      <c r="A3086" s="11">
        <v>1.0820000000000001</v>
      </c>
      <c r="B3086" s="11" cm="1">
        <f t="array" aca="1" ref="B3086" ca="1">INDEX(
    INDIRECT("'Bootstrap Sampling (Retention)'!$A$4:$A$4004"),
    RANDBETWEEN(
        MATCH('Meta-analysis (Retention)'!$B$5, INDIRECT("'Bootstrap Sampling (Retention)'!$A$4:$A$4004"), 1),
        MATCH('Meta-analysis (Retention)'!$B$6, INDIRECT("'Bootstrap Sampling (Retention)'!$A$4:$A$4004"), 1)
    ),
    1
)</f>
        <v>0</v>
      </c>
      <c r="C3086" s="11">
        <f t="shared" ref="C3086:C3149" ca="1" si="350">AVERAGE(B3086:B3086)+1</f>
        <v>1</v>
      </c>
      <c r="F3086" s="11">
        <f t="shared" ca="1" si="347"/>
        <v>0.5</v>
      </c>
      <c r="G3086" s="11">
        <f t="shared" ca="1" si="348"/>
        <v>0.8</v>
      </c>
      <c r="H3086" s="11">
        <f t="shared" ca="1" si="349"/>
        <v>0.71</v>
      </c>
      <c r="J3086" s="11">
        <f t="shared" ca="1" si="344"/>
        <v>0.5</v>
      </c>
      <c r="K3086" s="11">
        <f t="shared" ca="1" si="345"/>
        <v>0.8</v>
      </c>
      <c r="L3086" s="11">
        <f t="shared" ca="1" si="346"/>
        <v>0.71</v>
      </c>
      <c r="M3086" s="11">
        <f ca="1">(J3086-F3086)*'Meta-analysis (Retention)'!$B$4</f>
        <v>0</v>
      </c>
      <c r="O3086" s="11">
        <f ca="1">(K3086-G3086)*'Meta-analysis (Retention)'!$B$4</f>
        <v>0</v>
      </c>
      <c r="Q3086" s="11">
        <f ca="1">(L3086-H3086)*'Meta-analysis (Retention)'!$B$4</f>
        <v>0</v>
      </c>
    </row>
    <row r="3087" spans="1:17">
      <c r="A3087" s="11">
        <v>1.083</v>
      </c>
      <c r="B3087" s="11" cm="1">
        <f t="array" aca="1" ref="B3087" ca="1">INDEX(
    INDIRECT("'Bootstrap Sampling (Retention)'!$A$4:$A$4004"),
    RANDBETWEEN(
        MATCH('Meta-analysis (Retention)'!$B$5, INDIRECT("'Bootstrap Sampling (Retention)'!$A$4:$A$4004"), 1),
        MATCH('Meta-analysis (Retention)'!$B$6, INDIRECT("'Bootstrap Sampling (Retention)'!$A$4:$A$4004"), 1)
    ),
    1
)</f>
        <v>0</v>
      </c>
      <c r="C3087" s="11">
        <f t="shared" ca="1" si="350"/>
        <v>1</v>
      </c>
      <c r="F3087" s="11">
        <f t="shared" ca="1" si="347"/>
        <v>0.5</v>
      </c>
      <c r="G3087" s="11">
        <f t="shared" ca="1" si="348"/>
        <v>0.8</v>
      </c>
      <c r="H3087" s="11">
        <f t="shared" ca="1" si="349"/>
        <v>0.71</v>
      </c>
      <c r="J3087" s="11">
        <f t="shared" ca="1" si="344"/>
        <v>0.5</v>
      </c>
      <c r="K3087" s="11">
        <f t="shared" ca="1" si="345"/>
        <v>0.8</v>
      </c>
      <c r="L3087" s="11">
        <f t="shared" ca="1" si="346"/>
        <v>0.71</v>
      </c>
      <c r="M3087" s="11">
        <f ca="1">(J3087-F3087)*'Meta-analysis (Retention)'!$B$4</f>
        <v>0</v>
      </c>
      <c r="O3087" s="11">
        <f ca="1">(K3087-G3087)*'Meta-analysis (Retention)'!$B$4</f>
        <v>0</v>
      </c>
      <c r="Q3087" s="11">
        <f ca="1">(L3087-H3087)*'Meta-analysis (Retention)'!$B$4</f>
        <v>0</v>
      </c>
    </row>
    <row r="3088" spans="1:17">
      <c r="A3088" s="11">
        <v>1.0840000000000001</v>
      </c>
      <c r="B3088" s="11" cm="1">
        <f t="array" aca="1" ref="B3088" ca="1">INDEX(
    INDIRECT("'Bootstrap Sampling (Retention)'!$A$4:$A$4004"),
    RANDBETWEEN(
        MATCH('Meta-analysis (Retention)'!$B$5, INDIRECT("'Bootstrap Sampling (Retention)'!$A$4:$A$4004"), 1),
        MATCH('Meta-analysis (Retention)'!$B$6, INDIRECT("'Bootstrap Sampling (Retention)'!$A$4:$A$4004"), 1)
    ),
    1
)</f>
        <v>0</v>
      </c>
      <c r="C3088" s="11">
        <f t="shared" ca="1" si="350"/>
        <v>1</v>
      </c>
      <c r="F3088" s="11">
        <f t="shared" ca="1" si="347"/>
        <v>0.5</v>
      </c>
      <c r="G3088" s="11">
        <f t="shared" ca="1" si="348"/>
        <v>0.8</v>
      </c>
      <c r="H3088" s="11">
        <f t="shared" ca="1" si="349"/>
        <v>0.71</v>
      </c>
      <c r="J3088" s="11">
        <f t="shared" ca="1" si="344"/>
        <v>0.5</v>
      </c>
      <c r="K3088" s="11">
        <f t="shared" ca="1" si="345"/>
        <v>0.8</v>
      </c>
      <c r="L3088" s="11">
        <f t="shared" ca="1" si="346"/>
        <v>0.71</v>
      </c>
      <c r="M3088" s="11">
        <f ca="1">(J3088-F3088)*'Meta-analysis (Retention)'!$B$4</f>
        <v>0</v>
      </c>
      <c r="O3088" s="11">
        <f ca="1">(K3088-G3088)*'Meta-analysis (Retention)'!$B$4</f>
        <v>0</v>
      </c>
      <c r="Q3088" s="11">
        <f ca="1">(L3088-H3088)*'Meta-analysis (Retention)'!$B$4</f>
        <v>0</v>
      </c>
    </row>
    <row r="3089" spans="1:17">
      <c r="A3089" s="11">
        <v>1.085</v>
      </c>
      <c r="B3089" s="11" cm="1">
        <f t="array" aca="1" ref="B3089" ca="1">INDEX(
    INDIRECT("'Bootstrap Sampling (Retention)'!$A$4:$A$4004"),
    RANDBETWEEN(
        MATCH('Meta-analysis (Retention)'!$B$5, INDIRECT("'Bootstrap Sampling (Retention)'!$A$4:$A$4004"), 1),
        MATCH('Meta-analysis (Retention)'!$B$6, INDIRECT("'Bootstrap Sampling (Retention)'!$A$4:$A$4004"), 1)
    ),
    1
)</f>
        <v>0</v>
      </c>
      <c r="C3089" s="11">
        <f t="shared" ca="1" si="350"/>
        <v>1</v>
      </c>
      <c r="F3089" s="11">
        <f t="shared" ca="1" si="347"/>
        <v>0.5</v>
      </c>
      <c r="G3089" s="11">
        <f t="shared" ca="1" si="348"/>
        <v>0.8</v>
      </c>
      <c r="H3089" s="11">
        <f t="shared" ca="1" si="349"/>
        <v>0.73</v>
      </c>
      <c r="J3089" s="11">
        <f t="shared" ca="1" si="344"/>
        <v>0.5</v>
      </c>
      <c r="K3089" s="11">
        <f t="shared" ca="1" si="345"/>
        <v>0.8</v>
      </c>
      <c r="L3089" s="11">
        <f t="shared" ca="1" si="346"/>
        <v>0.73</v>
      </c>
      <c r="M3089" s="11">
        <f ca="1">(J3089-F3089)*'Meta-analysis (Retention)'!$B$4</f>
        <v>0</v>
      </c>
      <c r="O3089" s="11">
        <f ca="1">(K3089-G3089)*'Meta-analysis (Retention)'!$B$4</f>
        <v>0</v>
      </c>
      <c r="Q3089" s="11">
        <f ca="1">(L3089-H3089)*'Meta-analysis (Retention)'!$B$4</f>
        <v>0</v>
      </c>
    </row>
    <row r="3090" spans="1:17">
      <c r="A3090" s="11">
        <v>1.0860000000000001</v>
      </c>
      <c r="B3090" s="11" cm="1">
        <f t="array" aca="1" ref="B3090" ca="1">INDEX(
    INDIRECT("'Bootstrap Sampling (Retention)'!$A$4:$A$4004"),
    RANDBETWEEN(
        MATCH('Meta-analysis (Retention)'!$B$5, INDIRECT("'Bootstrap Sampling (Retention)'!$A$4:$A$4004"), 1),
        MATCH('Meta-analysis (Retention)'!$B$6, INDIRECT("'Bootstrap Sampling (Retention)'!$A$4:$A$4004"), 1)
    ),
    1
)</f>
        <v>0</v>
      </c>
      <c r="C3090" s="11">
        <f t="shared" ca="1" si="350"/>
        <v>1</v>
      </c>
      <c r="F3090" s="11">
        <f t="shared" ca="1" si="347"/>
        <v>0.5</v>
      </c>
      <c r="G3090" s="11">
        <f t="shared" ca="1" si="348"/>
        <v>0.8</v>
      </c>
      <c r="H3090" s="11">
        <f t="shared" ca="1" si="349"/>
        <v>0.5</v>
      </c>
      <c r="J3090" s="11">
        <f t="shared" ca="1" si="344"/>
        <v>0.5</v>
      </c>
      <c r="K3090" s="11">
        <f t="shared" ca="1" si="345"/>
        <v>0.8</v>
      </c>
      <c r="L3090" s="11">
        <f t="shared" ca="1" si="346"/>
        <v>0.5</v>
      </c>
      <c r="M3090" s="11">
        <f ca="1">(J3090-F3090)*'Meta-analysis (Retention)'!$B$4</f>
        <v>0</v>
      </c>
      <c r="O3090" s="11">
        <f ca="1">(K3090-G3090)*'Meta-analysis (Retention)'!$B$4</f>
        <v>0</v>
      </c>
      <c r="Q3090" s="11">
        <f ca="1">(L3090-H3090)*'Meta-analysis (Retention)'!$B$4</f>
        <v>0</v>
      </c>
    </row>
    <row r="3091" spans="1:17">
      <c r="A3091" s="11">
        <v>1.087</v>
      </c>
      <c r="B3091" s="11" cm="1">
        <f t="array" aca="1" ref="B3091" ca="1">INDEX(
    INDIRECT("'Bootstrap Sampling (Retention)'!$A$4:$A$4004"),
    RANDBETWEEN(
        MATCH('Meta-analysis (Retention)'!$B$5, INDIRECT("'Bootstrap Sampling (Retention)'!$A$4:$A$4004"), 1),
        MATCH('Meta-analysis (Retention)'!$B$6, INDIRECT("'Bootstrap Sampling (Retention)'!$A$4:$A$4004"), 1)
    ),
    1
)</f>
        <v>0</v>
      </c>
      <c r="C3091" s="11">
        <f t="shared" ca="1" si="350"/>
        <v>1</v>
      </c>
      <c r="F3091" s="11">
        <f t="shared" ca="1" si="347"/>
        <v>0.5</v>
      </c>
      <c r="G3091" s="11">
        <f t="shared" ca="1" si="348"/>
        <v>0.8</v>
      </c>
      <c r="H3091" s="11">
        <f t="shared" ca="1" si="349"/>
        <v>0.56000000000000005</v>
      </c>
      <c r="J3091" s="11">
        <f t="shared" ca="1" si="344"/>
        <v>0.5</v>
      </c>
      <c r="K3091" s="11">
        <f t="shared" ca="1" si="345"/>
        <v>0.8</v>
      </c>
      <c r="L3091" s="11">
        <f t="shared" ca="1" si="346"/>
        <v>0.56000000000000005</v>
      </c>
      <c r="M3091" s="11">
        <f ca="1">(J3091-F3091)*'Meta-analysis (Retention)'!$B$4</f>
        <v>0</v>
      </c>
      <c r="O3091" s="11">
        <f ca="1">(K3091-G3091)*'Meta-analysis (Retention)'!$B$4</f>
        <v>0</v>
      </c>
      <c r="Q3091" s="11">
        <f ca="1">(L3091-H3091)*'Meta-analysis (Retention)'!$B$4</f>
        <v>0</v>
      </c>
    </row>
    <row r="3092" spans="1:17">
      <c r="A3092" s="11">
        <v>1.0880000000000001</v>
      </c>
      <c r="B3092" s="11" cm="1">
        <f t="array" aca="1" ref="B3092" ca="1">INDEX(
    INDIRECT("'Bootstrap Sampling (Retention)'!$A$4:$A$4004"),
    RANDBETWEEN(
        MATCH('Meta-analysis (Retention)'!$B$5, INDIRECT("'Bootstrap Sampling (Retention)'!$A$4:$A$4004"), 1),
        MATCH('Meta-analysis (Retention)'!$B$6, INDIRECT("'Bootstrap Sampling (Retention)'!$A$4:$A$4004"), 1)
    ),
    1
)</f>
        <v>0</v>
      </c>
      <c r="C3092" s="11">
        <f t="shared" ca="1" si="350"/>
        <v>1</v>
      </c>
      <c r="F3092" s="11">
        <f t="shared" ca="1" si="347"/>
        <v>0.5</v>
      </c>
      <c r="G3092" s="11">
        <f t="shared" ca="1" si="348"/>
        <v>0.8</v>
      </c>
      <c r="H3092" s="11">
        <f t="shared" ca="1" si="349"/>
        <v>0.57999999999999996</v>
      </c>
      <c r="J3092" s="11">
        <f t="shared" ca="1" si="344"/>
        <v>0.5</v>
      </c>
      <c r="K3092" s="11">
        <f t="shared" ca="1" si="345"/>
        <v>0.8</v>
      </c>
      <c r="L3092" s="11">
        <f t="shared" ca="1" si="346"/>
        <v>0.57999999999999996</v>
      </c>
      <c r="M3092" s="11">
        <f ca="1">(J3092-F3092)*'Meta-analysis (Retention)'!$B$4</f>
        <v>0</v>
      </c>
      <c r="O3092" s="11">
        <f ca="1">(K3092-G3092)*'Meta-analysis (Retention)'!$B$4</f>
        <v>0</v>
      </c>
      <c r="Q3092" s="11">
        <f ca="1">(L3092-H3092)*'Meta-analysis (Retention)'!$B$4</f>
        <v>0</v>
      </c>
    </row>
    <row r="3093" spans="1:17">
      <c r="A3093" s="11">
        <v>1.089</v>
      </c>
      <c r="B3093" s="11" cm="1">
        <f t="array" aca="1" ref="B3093" ca="1">INDEX(
    INDIRECT("'Bootstrap Sampling (Retention)'!$A$4:$A$4004"),
    RANDBETWEEN(
        MATCH('Meta-analysis (Retention)'!$B$5, INDIRECT("'Bootstrap Sampling (Retention)'!$A$4:$A$4004"), 1),
        MATCH('Meta-analysis (Retention)'!$B$6, INDIRECT("'Bootstrap Sampling (Retention)'!$A$4:$A$4004"), 1)
    ),
    1
)</f>
        <v>0</v>
      </c>
      <c r="C3093" s="11">
        <f t="shared" ca="1" si="350"/>
        <v>1</v>
      </c>
      <c r="F3093" s="11">
        <f t="shared" ca="1" si="347"/>
        <v>0.5</v>
      </c>
      <c r="G3093" s="11">
        <f t="shared" ca="1" si="348"/>
        <v>0.8</v>
      </c>
      <c r="H3093" s="11">
        <f t="shared" ca="1" si="349"/>
        <v>0.52</v>
      </c>
      <c r="J3093" s="11">
        <f t="shared" ca="1" si="344"/>
        <v>0.5</v>
      </c>
      <c r="K3093" s="11">
        <f t="shared" ca="1" si="345"/>
        <v>0.8</v>
      </c>
      <c r="L3093" s="11">
        <f t="shared" ca="1" si="346"/>
        <v>0.52</v>
      </c>
      <c r="M3093" s="11">
        <f ca="1">(J3093-F3093)*'Meta-analysis (Retention)'!$B$4</f>
        <v>0</v>
      </c>
      <c r="O3093" s="11">
        <f ca="1">(K3093-G3093)*'Meta-analysis (Retention)'!$B$4</f>
        <v>0</v>
      </c>
      <c r="Q3093" s="11">
        <f ca="1">(L3093-H3093)*'Meta-analysis (Retention)'!$B$4</f>
        <v>0</v>
      </c>
    </row>
    <row r="3094" spans="1:17">
      <c r="A3094" s="11">
        <v>1.0900000000000001</v>
      </c>
      <c r="B3094" s="11" cm="1">
        <f t="array" aca="1" ref="B3094" ca="1">INDEX(
    INDIRECT("'Bootstrap Sampling (Retention)'!$A$4:$A$4004"),
    RANDBETWEEN(
        MATCH('Meta-analysis (Retention)'!$B$5, INDIRECT("'Bootstrap Sampling (Retention)'!$A$4:$A$4004"), 1),
        MATCH('Meta-analysis (Retention)'!$B$6, INDIRECT("'Bootstrap Sampling (Retention)'!$A$4:$A$4004"), 1)
    ),
    1
)</f>
        <v>0</v>
      </c>
      <c r="C3094" s="11">
        <f t="shared" ca="1" si="350"/>
        <v>1</v>
      </c>
      <c r="F3094" s="11">
        <f t="shared" ca="1" si="347"/>
        <v>0.5</v>
      </c>
      <c r="G3094" s="11">
        <f t="shared" ca="1" si="348"/>
        <v>0.8</v>
      </c>
      <c r="H3094" s="11">
        <f t="shared" ca="1" si="349"/>
        <v>0.56000000000000005</v>
      </c>
      <c r="J3094" s="11">
        <f t="shared" ca="1" si="344"/>
        <v>0.5</v>
      </c>
      <c r="K3094" s="11">
        <f t="shared" ca="1" si="345"/>
        <v>0.8</v>
      </c>
      <c r="L3094" s="11">
        <f t="shared" ca="1" si="346"/>
        <v>0.56000000000000005</v>
      </c>
      <c r="M3094" s="11">
        <f ca="1">(J3094-F3094)*'Meta-analysis (Retention)'!$B$4</f>
        <v>0</v>
      </c>
      <c r="O3094" s="11">
        <f ca="1">(K3094-G3094)*'Meta-analysis (Retention)'!$B$4</f>
        <v>0</v>
      </c>
      <c r="Q3094" s="11">
        <f ca="1">(L3094-H3094)*'Meta-analysis (Retention)'!$B$4</f>
        <v>0</v>
      </c>
    </row>
    <row r="3095" spans="1:17">
      <c r="A3095" s="11">
        <v>1.091</v>
      </c>
      <c r="B3095" s="11" cm="1">
        <f t="array" aca="1" ref="B3095" ca="1">INDEX(
    INDIRECT("'Bootstrap Sampling (Retention)'!$A$4:$A$4004"),
    RANDBETWEEN(
        MATCH('Meta-analysis (Retention)'!$B$5, INDIRECT("'Bootstrap Sampling (Retention)'!$A$4:$A$4004"), 1),
        MATCH('Meta-analysis (Retention)'!$B$6, INDIRECT("'Bootstrap Sampling (Retention)'!$A$4:$A$4004"), 1)
    ),
    1
)</f>
        <v>0</v>
      </c>
      <c r="C3095" s="11">
        <f t="shared" ca="1" si="350"/>
        <v>1</v>
      </c>
      <c r="F3095" s="11">
        <f t="shared" ca="1" si="347"/>
        <v>0.5</v>
      </c>
      <c r="G3095" s="11">
        <f t="shared" ca="1" si="348"/>
        <v>0.8</v>
      </c>
      <c r="H3095" s="11">
        <f t="shared" ca="1" si="349"/>
        <v>0.56000000000000005</v>
      </c>
      <c r="J3095" s="11">
        <f t="shared" ca="1" si="344"/>
        <v>0.5</v>
      </c>
      <c r="K3095" s="11">
        <f t="shared" ca="1" si="345"/>
        <v>0.8</v>
      </c>
      <c r="L3095" s="11">
        <f t="shared" ca="1" si="346"/>
        <v>0.56000000000000005</v>
      </c>
      <c r="M3095" s="11">
        <f ca="1">(J3095-F3095)*'Meta-analysis (Retention)'!$B$4</f>
        <v>0</v>
      </c>
      <c r="O3095" s="11">
        <f ca="1">(K3095-G3095)*'Meta-analysis (Retention)'!$B$4</f>
        <v>0</v>
      </c>
      <c r="Q3095" s="11">
        <f ca="1">(L3095-H3095)*'Meta-analysis (Retention)'!$B$4</f>
        <v>0</v>
      </c>
    </row>
    <row r="3096" spans="1:17">
      <c r="A3096" s="11">
        <v>1.0920000000000001</v>
      </c>
      <c r="B3096" s="11" cm="1">
        <f t="array" aca="1" ref="B3096" ca="1">INDEX(
    INDIRECT("'Bootstrap Sampling (Retention)'!$A$4:$A$4004"),
    RANDBETWEEN(
        MATCH('Meta-analysis (Retention)'!$B$5, INDIRECT("'Bootstrap Sampling (Retention)'!$A$4:$A$4004"), 1),
        MATCH('Meta-analysis (Retention)'!$B$6, INDIRECT("'Bootstrap Sampling (Retention)'!$A$4:$A$4004"), 1)
    ),
    1
)</f>
        <v>0</v>
      </c>
      <c r="C3096" s="11">
        <f t="shared" ca="1" si="350"/>
        <v>1</v>
      </c>
      <c r="F3096" s="11">
        <f t="shared" ca="1" si="347"/>
        <v>0.5</v>
      </c>
      <c r="G3096" s="11">
        <f t="shared" ca="1" si="348"/>
        <v>0.8</v>
      </c>
      <c r="H3096" s="11">
        <f t="shared" ca="1" si="349"/>
        <v>0.52</v>
      </c>
      <c r="J3096" s="11">
        <f t="shared" ca="1" si="344"/>
        <v>0.5</v>
      </c>
      <c r="K3096" s="11">
        <f t="shared" ca="1" si="345"/>
        <v>0.8</v>
      </c>
      <c r="L3096" s="11">
        <f t="shared" ca="1" si="346"/>
        <v>0.52</v>
      </c>
      <c r="M3096" s="11">
        <f ca="1">(J3096-F3096)*'Meta-analysis (Retention)'!$B$4</f>
        <v>0</v>
      </c>
      <c r="O3096" s="11">
        <f ca="1">(K3096-G3096)*'Meta-analysis (Retention)'!$B$4</f>
        <v>0</v>
      </c>
      <c r="Q3096" s="11">
        <f ca="1">(L3096-H3096)*'Meta-analysis (Retention)'!$B$4</f>
        <v>0</v>
      </c>
    </row>
    <row r="3097" spans="1:17">
      <c r="A3097" s="11">
        <v>1.093</v>
      </c>
      <c r="B3097" s="11" cm="1">
        <f t="array" aca="1" ref="B3097" ca="1">INDEX(
    INDIRECT("'Bootstrap Sampling (Retention)'!$A$4:$A$4004"),
    RANDBETWEEN(
        MATCH('Meta-analysis (Retention)'!$B$5, INDIRECT("'Bootstrap Sampling (Retention)'!$A$4:$A$4004"), 1),
        MATCH('Meta-analysis (Retention)'!$B$6, INDIRECT("'Bootstrap Sampling (Retention)'!$A$4:$A$4004"), 1)
    ),
    1
)</f>
        <v>0</v>
      </c>
      <c r="C3097" s="11">
        <f t="shared" ca="1" si="350"/>
        <v>1</v>
      </c>
      <c r="F3097" s="11">
        <f t="shared" ca="1" si="347"/>
        <v>0.5</v>
      </c>
      <c r="G3097" s="11">
        <f t="shared" ca="1" si="348"/>
        <v>0.8</v>
      </c>
      <c r="H3097" s="11">
        <f t="shared" ca="1" si="349"/>
        <v>0.56999999999999995</v>
      </c>
      <c r="J3097" s="11">
        <f t="shared" ca="1" si="344"/>
        <v>0.5</v>
      </c>
      <c r="K3097" s="11">
        <f t="shared" ca="1" si="345"/>
        <v>0.8</v>
      </c>
      <c r="L3097" s="11">
        <f t="shared" ca="1" si="346"/>
        <v>0.56999999999999995</v>
      </c>
      <c r="M3097" s="11">
        <f ca="1">(J3097-F3097)*'Meta-analysis (Retention)'!$B$4</f>
        <v>0</v>
      </c>
      <c r="O3097" s="11">
        <f ca="1">(K3097-G3097)*'Meta-analysis (Retention)'!$B$4</f>
        <v>0</v>
      </c>
      <c r="Q3097" s="11">
        <f ca="1">(L3097-H3097)*'Meta-analysis (Retention)'!$B$4</f>
        <v>0</v>
      </c>
    </row>
    <row r="3098" spans="1:17">
      <c r="A3098" s="11">
        <v>1.0940000000000001</v>
      </c>
      <c r="B3098" s="11" cm="1">
        <f t="array" aca="1" ref="B3098" ca="1">INDEX(
    INDIRECT("'Bootstrap Sampling (Retention)'!$A$4:$A$4004"),
    RANDBETWEEN(
        MATCH('Meta-analysis (Retention)'!$B$5, INDIRECT("'Bootstrap Sampling (Retention)'!$A$4:$A$4004"), 1),
        MATCH('Meta-analysis (Retention)'!$B$6, INDIRECT("'Bootstrap Sampling (Retention)'!$A$4:$A$4004"), 1)
    ),
    1
)</f>
        <v>0</v>
      </c>
      <c r="C3098" s="11">
        <f t="shared" ca="1" si="350"/>
        <v>1</v>
      </c>
      <c r="F3098" s="11">
        <f t="shared" ca="1" si="347"/>
        <v>0.5</v>
      </c>
      <c r="G3098" s="11">
        <f t="shared" ca="1" si="348"/>
        <v>0.8</v>
      </c>
      <c r="H3098" s="11">
        <f t="shared" ca="1" si="349"/>
        <v>0.76</v>
      </c>
      <c r="J3098" s="11">
        <f t="shared" ca="1" si="344"/>
        <v>0.5</v>
      </c>
      <c r="K3098" s="11">
        <f t="shared" ca="1" si="345"/>
        <v>0.8</v>
      </c>
      <c r="L3098" s="11">
        <f t="shared" ca="1" si="346"/>
        <v>0.76</v>
      </c>
      <c r="M3098" s="11">
        <f ca="1">(J3098-F3098)*'Meta-analysis (Retention)'!$B$4</f>
        <v>0</v>
      </c>
      <c r="O3098" s="11">
        <f ca="1">(K3098-G3098)*'Meta-analysis (Retention)'!$B$4</f>
        <v>0</v>
      </c>
      <c r="Q3098" s="11">
        <f ca="1">(L3098-H3098)*'Meta-analysis (Retention)'!$B$4</f>
        <v>0</v>
      </c>
    </row>
    <row r="3099" spans="1:17">
      <c r="A3099" s="11">
        <v>1.095</v>
      </c>
      <c r="B3099" s="11" cm="1">
        <f t="array" aca="1" ref="B3099" ca="1">INDEX(
    INDIRECT("'Bootstrap Sampling (Retention)'!$A$4:$A$4004"),
    RANDBETWEEN(
        MATCH('Meta-analysis (Retention)'!$B$5, INDIRECT("'Bootstrap Sampling (Retention)'!$A$4:$A$4004"), 1),
        MATCH('Meta-analysis (Retention)'!$B$6, INDIRECT("'Bootstrap Sampling (Retention)'!$A$4:$A$4004"), 1)
    ),
    1
)</f>
        <v>0</v>
      </c>
      <c r="C3099" s="11">
        <f t="shared" ca="1" si="350"/>
        <v>1</v>
      </c>
      <c r="F3099" s="11">
        <f t="shared" ca="1" si="347"/>
        <v>0.5</v>
      </c>
      <c r="G3099" s="11">
        <f t="shared" ca="1" si="348"/>
        <v>0.8</v>
      </c>
      <c r="H3099" s="11">
        <f t="shared" ca="1" si="349"/>
        <v>0.5</v>
      </c>
      <c r="J3099" s="11">
        <f t="shared" ca="1" si="344"/>
        <v>0.5</v>
      </c>
      <c r="K3099" s="11">
        <f t="shared" ca="1" si="345"/>
        <v>0.8</v>
      </c>
      <c r="L3099" s="11">
        <f t="shared" ca="1" si="346"/>
        <v>0.5</v>
      </c>
      <c r="M3099" s="11">
        <f ca="1">(J3099-F3099)*'Meta-analysis (Retention)'!$B$4</f>
        <v>0</v>
      </c>
      <c r="O3099" s="11">
        <f ca="1">(K3099-G3099)*'Meta-analysis (Retention)'!$B$4</f>
        <v>0</v>
      </c>
      <c r="Q3099" s="11">
        <f ca="1">(L3099-H3099)*'Meta-analysis (Retention)'!$B$4</f>
        <v>0</v>
      </c>
    </row>
    <row r="3100" spans="1:17">
      <c r="A3100" s="11">
        <v>1.0960000000000001</v>
      </c>
      <c r="B3100" s="11" cm="1">
        <f t="array" aca="1" ref="B3100" ca="1">INDEX(
    INDIRECT("'Bootstrap Sampling (Retention)'!$A$4:$A$4004"),
    RANDBETWEEN(
        MATCH('Meta-analysis (Retention)'!$B$5, INDIRECT("'Bootstrap Sampling (Retention)'!$A$4:$A$4004"), 1),
        MATCH('Meta-analysis (Retention)'!$B$6, INDIRECT("'Bootstrap Sampling (Retention)'!$A$4:$A$4004"), 1)
    ),
    1
)</f>
        <v>0</v>
      </c>
      <c r="C3100" s="11">
        <f t="shared" ca="1" si="350"/>
        <v>1</v>
      </c>
      <c r="F3100" s="11">
        <f t="shared" ca="1" si="347"/>
        <v>0.5</v>
      </c>
      <c r="G3100" s="11">
        <f t="shared" ca="1" si="348"/>
        <v>0.8</v>
      </c>
      <c r="H3100" s="11">
        <f t="shared" ca="1" si="349"/>
        <v>0.8</v>
      </c>
      <c r="J3100" s="11">
        <f t="shared" ca="1" si="344"/>
        <v>0.5</v>
      </c>
      <c r="K3100" s="11">
        <f t="shared" ca="1" si="345"/>
        <v>0.8</v>
      </c>
      <c r="L3100" s="11">
        <f t="shared" ca="1" si="346"/>
        <v>0.8</v>
      </c>
      <c r="M3100" s="11">
        <f ca="1">(J3100-F3100)*'Meta-analysis (Retention)'!$B$4</f>
        <v>0</v>
      </c>
      <c r="O3100" s="11">
        <f ca="1">(K3100-G3100)*'Meta-analysis (Retention)'!$B$4</f>
        <v>0</v>
      </c>
      <c r="Q3100" s="11">
        <f ca="1">(L3100-H3100)*'Meta-analysis (Retention)'!$B$4</f>
        <v>0</v>
      </c>
    </row>
    <row r="3101" spans="1:17">
      <c r="A3101" s="11">
        <v>1.097</v>
      </c>
      <c r="B3101" s="11" cm="1">
        <f t="array" aca="1" ref="B3101" ca="1">INDEX(
    INDIRECT("'Bootstrap Sampling (Retention)'!$A$4:$A$4004"),
    RANDBETWEEN(
        MATCH('Meta-analysis (Retention)'!$B$5, INDIRECT("'Bootstrap Sampling (Retention)'!$A$4:$A$4004"), 1),
        MATCH('Meta-analysis (Retention)'!$B$6, INDIRECT("'Bootstrap Sampling (Retention)'!$A$4:$A$4004"), 1)
    ),
    1
)</f>
        <v>0</v>
      </c>
      <c r="C3101" s="11">
        <f t="shared" ca="1" si="350"/>
        <v>1</v>
      </c>
      <c r="F3101" s="11">
        <f t="shared" ca="1" si="347"/>
        <v>0.5</v>
      </c>
      <c r="G3101" s="11">
        <f t="shared" ca="1" si="348"/>
        <v>0.8</v>
      </c>
      <c r="H3101" s="11">
        <f t="shared" ca="1" si="349"/>
        <v>0.75</v>
      </c>
      <c r="J3101" s="11">
        <f t="shared" ca="1" si="344"/>
        <v>0.5</v>
      </c>
      <c r="K3101" s="11">
        <f t="shared" ca="1" si="345"/>
        <v>0.8</v>
      </c>
      <c r="L3101" s="11">
        <f t="shared" ca="1" si="346"/>
        <v>0.75</v>
      </c>
      <c r="M3101" s="11">
        <f ca="1">(J3101-F3101)*'Meta-analysis (Retention)'!$B$4</f>
        <v>0</v>
      </c>
      <c r="O3101" s="11">
        <f ca="1">(K3101-G3101)*'Meta-analysis (Retention)'!$B$4</f>
        <v>0</v>
      </c>
      <c r="Q3101" s="11">
        <f ca="1">(L3101-H3101)*'Meta-analysis (Retention)'!$B$4</f>
        <v>0</v>
      </c>
    </row>
    <row r="3102" spans="1:17">
      <c r="A3102" s="11">
        <v>1.0980000000000001</v>
      </c>
      <c r="B3102" s="11" cm="1">
        <f t="array" aca="1" ref="B3102" ca="1">INDEX(
    INDIRECT("'Bootstrap Sampling (Retention)'!$A$4:$A$4004"),
    RANDBETWEEN(
        MATCH('Meta-analysis (Retention)'!$B$5, INDIRECT("'Bootstrap Sampling (Retention)'!$A$4:$A$4004"), 1),
        MATCH('Meta-analysis (Retention)'!$B$6, INDIRECT("'Bootstrap Sampling (Retention)'!$A$4:$A$4004"), 1)
    ),
    1
)</f>
        <v>0</v>
      </c>
      <c r="C3102" s="11">
        <f t="shared" ca="1" si="350"/>
        <v>1</v>
      </c>
      <c r="F3102" s="11">
        <f t="shared" ca="1" si="347"/>
        <v>0.5</v>
      </c>
      <c r="G3102" s="11">
        <f t="shared" ca="1" si="348"/>
        <v>0.8</v>
      </c>
      <c r="H3102" s="11">
        <f t="shared" ca="1" si="349"/>
        <v>0.54</v>
      </c>
      <c r="J3102" s="11">
        <f t="shared" ca="1" si="344"/>
        <v>0.5</v>
      </c>
      <c r="K3102" s="11">
        <f t="shared" ca="1" si="345"/>
        <v>0.8</v>
      </c>
      <c r="L3102" s="11">
        <f t="shared" ca="1" si="346"/>
        <v>0.54</v>
      </c>
      <c r="M3102" s="11">
        <f ca="1">(J3102-F3102)*'Meta-analysis (Retention)'!$B$4</f>
        <v>0</v>
      </c>
      <c r="O3102" s="11">
        <f ca="1">(K3102-G3102)*'Meta-analysis (Retention)'!$B$4</f>
        <v>0</v>
      </c>
      <c r="Q3102" s="11">
        <f ca="1">(L3102-H3102)*'Meta-analysis (Retention)'!$B$4</f>
        <v>0</v>
      </c>
    </row>
    <row r="3103" spans="1:17">
      <c r="A3103" s="11">
        <v>1.099</v>
      </c>
      <c r="B3103" s="11" cm="1">
        <f t="array" aca="1" ref="B3103" ca="1">INDEX(
    INDIRECT("'Bootstrap Sampling (Retention)'!$A$4:$A$4004"),
    RANDBETWEEN(
        MATCH('Meta-analysis (Retention)'!$B$5, INDIRECT("'Bootstrap Sampling (Retention)'!$A$4:$A$4004"), 1),
        MATCH('Meta-analysis (Retention)'!$B$6, INDIRECT("'Bootstrap Sampling (Retention)'!$A$4:$A$4004"), 1)
    ),
    1
)</f>
        <v>0</v>
      </c>
      <c r="C3103" s="11">
        <f t="shared" ca="1" si="350"/>
        <v>1</v>
      </c>
      <c r="F3103" s="11">
        <f t="shared" ca="1" si="347"/>
        <v>0.5</v>
      </c>
      <c r="G3103" s="11">
        <f t="shared" ca="1" si="348"/>
        <v>0.8</v>
      </c>
      <c r="H3103" s="11">
        <f t="shared" ca="1" si="349"/>
        <v>0.68</v>
      </c>
      <c r="J3103" s="11">
        <f t="shared" ca="1" si="344"/>
        <v>0.5</v>
      </c>
      <c r="K3103" s="11">
        <f t="shared" ca="1" si="345"/>
        <v>0.8</v>
      </c>
      <c r="L3103" s="11">
        <f t="shared" ca="1" si="346"/>
        <v>0.68</v>
      </c>
      <c r="M3103" s="11">
        <f ca="1">(J3103-F3103)*'Meta-analysis (Retention)'!$B$4</f>
        <v>0</v>
      </c>
      <c r="O3103" s="11">
        <f ca="1">(K3103-G3103)*'Meta-analysis (Retention)'!$B$4</f>
        <v>0</v>
      </c>
      <c r="Q3103" s="11">
        <f ca="1">(L3103-H3103)*'Meta-analysis (Retention)'!$B$4</f>
        <v>0</v>
      </c>
    </row>
    <row r="3104" spans="1:17">
      <c r="A3104" s="11">
        <v>1.1000000000000001</v>
      </c>
      <c r="B3104" s="11" cm="1">
        <f t="array" aca="1" ref="B3104" ca="1">INDEX(
    INDIRECT("'Bootstrap Sampling (Retention)'!$A$4:$A$4004"),
    RANDBETWEEN(
        MATCH('Meta-analysis (Retention)'!$B$5, INDIRECT("'Bootstrap Sampling (Retention)'!$A$4:$A$4004"), 1),
        MATCH('Meta-analysis (Retention)'!$B$6, INDIRECT("'Bootstrap Sampling (Retention)'!$A$4:$A$4004"), 1)
    ),
    1
)</f>
        <v>0</v>
      </c>
      <c r="C3104" s="11">
        <f t="shared" ca="1" si="350"/>
        <v>1</v>
      </c>
      <c r="F3104" s="11">
        <f t="shared" ca="1" si="347"/>
        <v>0.5</v>
      </c>
      <c r="G3104" s="11">
        <f t="shared" ca="1" si="348"/>
        <v>0.8</v>
      </c>
      <c r="H3104" s="11">
        <f t="shared" ca="1" si="349"/>
        <v>0.78</v>
      </c>
      <c r="J3104" s="11">
        <f t="shared" ca="1" si="344"/>
        <v>0.5</v>
      </c>
      <c r="K3104" s="11">
        <f t="shared" ca="1" si="345"/>
        <v>0.8</v>
      </c>
      <c r="L3104" s="11">
        <f t="shared" ca="1" si="346"/>
        <v>0.78</v>
      </c>
      <c r="M3104" s="11">
        <f ca="1">(J3104-F3104)*'Meta-analysis (Retention)'!$B$4</f>
        <v>0</v>
      </c>
      <c r="O3104" s="11">
        <f ca="1">(K3104-G3104)*'Meta-analysis (Retention)'!$B$4</f>
        <v>0</v>
      </c>
      <c r="Q3104" s="11">
        <f ca="1">(L3104-H3104)*'Meta-analysis (Retention)'!$B$4</f>
        <v>0</v>
      </c>
    </row>
    <row r="3105" spans="1:17">
      <c r="A3105" s="11">
        <v>1.101</v>
      </c>
      <c r="B3105" s="11" cm="1">
        <f t="array" aca="1" ref="B3105" ca="1">INDEX(
    INDIRECT("'Bootstrap Sampling (Retention)'!$A$4:$A$4004"),
    RANDBETWEEN(
        MATCH('Meta-analysis (Retention)'!$B$5, INDIRECT("'Bootstrap Sampling (Retention)'!$A$4:$A$4004"), 1),
        MATCH('Meta-analysis (Retention)'!$B$6, INDIRECT("'Bootstrap Sampling (Retention)'!$A$4:$A$4004"), 1)
    ),
    1
)</f>
        <v>0</v>
      </c>
      <c r="C3105" s="11">
        <f t="shared" ca="1" si="350"/>
        <v>1</v>
      </c>
      <c r="F3105" s="11">
        <f t="shared" ca="1" si="347"/>
        <v>0.5</v>
      </c>
      <c r="G3105" s="11">
        <f t="shared" ca="1" si="348"/>
        <v>0.8</v>
      </c>
      <c r="H3105" s="11">
        <f t="shared" ca="1" si="349"/>
        <v>0.77</v>
      </c>
      <c r="J3105" s="11">
        <f t="shared" ca="1" si="344"/>
        <v>0.5</v>
      </c>
      <c r="K3105" s="11">
        <f t="shared" ca="1" si="345"/>
        <v>0.8</v>
      </c>
      <c r="L3105" s="11">
        <f t="shared" ca="1" si="346"/>
        <v>0.77</v>
      </c>
      <c r="M3105" s="11">
        <f ca="1">(J3105-F3105)*'Meta-analysis (Retention)'!$B$4</f>
        <v>0</v>
      </c>
      <c r="O3105" s="11">
        <f ca="1">(K3105-G3105)*'Meta-analysis (Retention)'!$B$4</f>
        <v>0</v>
      </c>
      <c r="Q3105" s="11">
        <f ca="1">(L3105-H3105)*'Meta-analysis (Retention)'!$B$4</f>
        <v>0</v>
      </c>
    </row>
    <row r="3106" spans="1:17">
      <c r="A3106" s="11">
        <v>1.1020000000000001</v>
      </c>
      <c r="B3106" s="11" cm="1">
        <f t="array" aca="1" ref="B3106" ca="1">INDEX(
    INDIRECT("'Bootstrap Sampling (Retention)'!$A$4:$A$4004"),
    RANDBETWEEN(
        MATCH('Meta-analysis (Retention)'!$B$5, INDIRECT("'Bootstrap Sampling (Retention)'!$A$4:$A$4004"), 1),
        MATCH('Meta-analysis (Retention)'!$B$6, INDIRECT("'Bootstrap Sampling (Retention)'!$A$4:$A$4004"), 1)
    ),
    1
)</f>
        <v>0</v>
      </c>
      <c r="C3106" s="11">
        <f t="shared" ca="1" si="350"/>
        <v>1</v>
      </c>
      <c r="F3106" s="11">
        <f t="shared" ca="1" si="347"/>
        <v>0.5</v>
      </c>
      <c r="G3106" s="11">
        <f t="shared" ca="1" si="348"/>
        <v>0.8</v>
      </c>
      <c r="H3106" s="11">
        <f t="shared" ca="1" si="349"/>
        <v>0.59</v>
      </c>
      <c r="J3106" s="11">
        <f t="shared" ca="1" si="344"/>
        <v>0.5</v>
      </c>
      <c r="K3106" s="11">
        <f t="shared" ca="1" si="345"/>
        <v>0.8</v>
      </c>
      <c r="L3106" s="11">
        <f t="shared" ca="1" si="346"/>
        <v>0.59</v>
      </c>
      <c r="M3106" s="11">
        <f ca="1">(J3106-F3106)*'Meta-analysis (Retention)'!$B$4</f>
        <v>0</v>
      </c>
      <c r="O3106" s="11">
        <f ca="1">(K3106-G3106)*'Meta-analysis (Retention)'!$B$4</f>
        <v>0</v>
      </c>
      <c r="Q3106" s="11">
        <f ca="1">(L3106-H3106)*'Meta-analysis (Retention)'!$B$4</f>
        <v>0</v>
      </c>
    </row>
    <row r="3107" spans="1:17">
      <c r="A3107" s="11">
        <v>1.103</v>
      </c>
      <c r="B3107" s="11" cm="1">
        <f t="array" aca="1" ref="B3107" ca="1">INDEX(
    INDIRECT("'Bootstrap Sampling (Retention)'!$A$4:$A$4004"),
    RANDBETWEEN(
        MATCH('Meta-analysis (Retention)'!$B$5, INDIRECT("'Bootstrap Sampling (Retention)'!$A$4:$A$4004"), 1),
        MATCH('Meta-analysis (Retention)'!$B$6, INDIRECT("'Bootstrap Sampling (Retention)'!$A$4:$A$4004"), 1)
    ),
    1
)</f>
        <v>0</v>
      </c>
      <c r="C3107" s="11">
        <f t="shared" ca="1" si="350"/>
        <v>1</v>
      </c>
      <c r="F3107" s="11">
        <f t="shared" ca="1" si="347"/>
        <v>0.5</v>
      </c>
      <c r="G3107" s="11">
        <f t="shared" ca="1" si="348"/>
        <v>0.8</v>
      </c>
      <c r="H3107" s="11">
        <f t="shared" ca="1" si="349"/>
        <v>0.52</v>
      </c>
      <c r="J3107" s="11">
        <f t="shared" ca="1" si="344"/>
        <v>0.5</v>
      </c>
      <c r="K3107" s="11">
        <f t="shared" ca="1" si="345"/>
        <v>0.8</v>
      </c>
      <c r="L3107" s="11">
        <f t="shared" ca="1" si="346"/>
        <v>0.52</v>
      </c>
      <c r="M3107" s="11">
        <f ca="1">(J3107-F3107)*'Meta-analysis (Retention)'!$B$4</f>
        <v>0</v>
      </c>
      <c r="O3107" s="11">
        <f ca="1">(K3107-G3107)*'Meta-analysis (Retention)'!$B$4</f>
        <v>0</v>
      </c>
      <c r="Q3107" s="11">
        <f ca="1">(L3107-H3107)*'Meta-analysis (Retention)'!$B$4</f>
        <v>0</v>
      </c>
    </row>
    <row r="3108" spans="1:17">
      <c r="A3108" s="11">
        <v>1.1040000000000001</v>
      </c>
      <c r="B3108" s="11" cm="1">
        <f t="array" aca="1" ref="B3108" ca="1">INDEX(
    INDIRECT("'Bootstrap Sampling (Retention)'!$A$4:$A$4004"),
    RANDBETWEEN(
        MATCH('Meta-analysis (Retention)'!$B$5, INDIRECT("'Bootstrap Sampling (Retention)'!$A$4:$A$4004"), 1),
        MATCH('Meta-analysis (Retention)'!$B$6, INDIRECT("'Bootstrap Sampling (Retention)'!$A$4:$A$4004"), 1)
    ),
    1
)</f>
        <v>0</v>
      </c>
      <c r="C3108" s="11">
        <f t="shared" ca="1" si="350"/>
        <v>1</v>
      </c>
      <c r="F3108" s="11">
        <f t="shared" ca="1" si="347"/>
        <v>0.5</v>
      </c>
      <c r="G3108" s="11">
        <f t="shared" ca="1" si="348"/>
        <v>0.8</v>
      </c>
      <c r="H3108" s="11">
        <f t="shared" ca="1" si="349"/>
        <v>0.52</v>
      </c>
      <c r="J3108" s="11">
        <f t="shared" ca="1" si="344"/>
        <v>0.5</v>
      </c>
      <c r="K3108" s="11">
        <f t="shared" ca="1" si="345"/>
        <v>0.8</v>
      </c>
      <c r="L3108" s="11">
        <f t="shared" ca="1" si="346"/>
        <v>0.52</v>
      </c>
      <c r="M3108" s="11">
        <f ca="1">(J3108-F3108)*'Meta-analysis (Retention)'!$B$4</f>
        <v>0</v>
      </c>
      <c r="O3108" s="11">
        <f ca="1">(K3108-G3108)*'Meta-analysis (Retention)'!$B$4</f>
        <v>0</v>
      </c>
      <c r="Q3108" s="11">
        <f ca="1">(L3108-H3108)*'Meta-analysis (Retention)'!$B$4</f>
        <v>0</v>
      </c>
    </row>
    <row r="3109" spans="1:17">
      <c r="A3109" s="11">
        <v>1.105</v>
      </c>
      <c r="B3109" s="11" cm="1">
        <f t="array" aca="1" ref="B3109" ca="1">INDEX(
    INDIRECT("'Bootstrap Sampling (Retention)'!$A$4:$A$4004"),
    RANDBETWEEN(
        MATCH('Meta-analysis (Retention)'!$B$5, INDIRECT("'Bootstrap Sampling (Retention)'!$A$4:$A$4004"), 1),
        MATCH('Meta-analysis (Retention)'!$B$6, INDIRECT("'Bootstrap Sampling (Retention)'!$A$4:$A$4004"), 1)
    ),
    1
)</f>
        <v>0</v>
      </c>
      <c r="C3109" s="11">
        <f t="shared" ca="1" si="350"/>
        <v>1</v>
      </c>
      <c r="F3109" s="11">
        <f t="shared" ca="1" si="347"/>
        <v>0.5</v>
      </c>
      <c r="G3109" s="11">
        <f t="shared" ca="1" si="348"/>
        <v>0.8</v>
      </c>
      <c r="H3109" s="11">
        <f t="shared" ca="1" si="349"/>
        <v>0.56999999999999995</v>
      </c>
      <c r="J3109" s="11">
        <f t="shared" ca="1" si="344"/>
        <v>0.5</v>
      </c>
      <c r="K3109" s="11">
        <f t="shared" ca="1" si="345"/>
        <v>0.8</v>
      </c>
      <c r="L3109" s="11">
        <f t="shared" ca="1" si="346"/>
        <v>0.56999999999999995</v>
      </c>
      <c r="M3109" s="11">
        <f ca="1">(J3109-F3109)*'Meta-analysis (Retention)'!$B$4</f>
        <v>0</v>
      </c>
      <c r="O3109" s="11">
        <f ca="1">(K3109-G3109)*'Meta-analysis (Retention)'!$B$4</f>
        <v>0</v>
      </c>
      <c r="Q3109" s="11">
        <f ca="1">(L3109-H3109)*'Meta-analysis (Retention)'!$B$4</f>
        <v>0</v>
      </c>
    </row>
    <row r="3110" spans="1:17">
      <c r="A3110" s="11">
        <v>1.1060000000000001</v>
      </c>
      <c r="B3110" s="11" cm="1">
        <f t="array" aca="1" ref="B3110" ca="1">INDEX(
    INDIRECT("'Bootstrap Sampling (Retention)'!$A$4:$A$4004"),
    RANDBETWEEN(
        MATCH('Meta-analysis (Retention)'!$B$5, INDIRECT("'Bootstrap Sampling (Retention)'!$A$4:$A$4004"), 1),
        MATCH('Meta-analysis (Retention)'!$B$6, INDIRECT("'Bootstrap Sampling (Retention)'!$A$4:$A$4004"), 1)
    ),
    1
)</f>
        <v>0</v>
      </c>
      <c r="C3110" s="11">
        <f t="shared" ca="1" si="350"/>
        <v>1</v>
      </c>
      <c r="F3110" s="11">
        <f t="shared" ca="1" si="347"/>
        <v>0.5</v>
      </c>
      <c r="G3110" s="11">
        <f t="shared" ca="1" si="348"/>
        <v>0.8</v>
      </c>
      <c r="H3110" s="11">
        <f t="shared" ca="1" si="349"/>
        <v>0.53</v>
      </c>
      <c r="J3110" s="11">
        <f t="shared" ca="1" si="344"/>
        <v>0.5</v>
      </c>
      <c r="K3110" s="11">
        <f t="shared" ca="1" si="345"/>
        <v>0.8</v>
      </c>
      <c r="L3110" s="11">
        <f t="shared" ca="1" si="346"/>
        <v>0.53</v>
      </c>
      <c r="M3110" s="11">
        <f ca="1">(J3110-F3110)*'Meta-analysis (Retention)'!$B$4</f>
        <v>0</v>
      </c>
      <c r="O3110" s="11">
        <f ca="1">(K3110-G3110)*'Meta-analysis (Retention)'!$B$4</f>
        <v>0</v>
      </c>
      <c r="Q3110" s="11">
        <f ca="1">(L3110-H3110)*'Meta-analysis (Retention)'!$B$4</f>
        <v>0</v>
      </c>
    </row>
    <row r="3111" spans="1:17">
      <c r="A3111" s="11">
        <v>1.107</v>
      </c>
      <c r="B3111" s="11" cm="1">
        <f t="array" aca="1" ref="B3111" ca="1">INDEX(
    INDIRECT("'Bootstrap Sampling (Retention)'!$A$4:$A$4004"),
    RANDBETWEEN(
        MATCH('Meta-analysis (Retention)'!$B$5, INDIRECT("'Bootstrap Sampling (Retention)'!$A$4:$A$4004"), 1),
        MATCH('Meta-analysis (Retention)'!$B$6, INDIRECT("'Bootstrap Sampling (Retention)'!$A$4:$A$4004"), 1)
    ),
    1
)</f>
        <v>0</v>
      </c>
      <c r="C3111" s="11">
        <f t="shared" ca="1" si="350"/>
        <v>1</v>
      </c>
      <c r="F3111" s="11">
        <f t="shared" ca="1" si="347"/>
        <v>0.5</v>
      </c>
      <c r="G3111" s="11">
        <f t="shared" ca="1" si="348"/>
        <v>0.8</v>
      </c>
      <c r="H3111" s="11">
        <f t="shared" ca="1" si="349"/>
        <v>0.51</v>
      </c>
      <c r="J3111" s="11">
        <f t="shared" ca="1" si="344"/>
        <v>0.5</v>
      </c>
      <c r="K3111" s="11">
        <f t="shared" ca="1" si="345"/>
        <v>0.8</v>
      </c>
      <c r="L3111" s="11">
        <f t="shared" ca="1" si="346"/>
        <v>0.51</v>
      </c>
      <c r="M3111" s="11">
        <f ca="1">(J3111-F3111)*'Meta-analysis (Retention)'!$B$4</f>
        <v>0</v>
      </c>
      <c r="O3111" s="11">
        <f ca="1">(K3111-G3111)*'Meta-analysis (Retention)'!$B$4</f>
        <v>0</v>
      </c>
      <c r="Q3111" s="11">
        <f ca="1">(L3111-H3111)*'Meta-analysis (Retention)'!$B$4</f>
        <v>0</v>
      </c>
    </row>
    <row r="3112" spans="1:17">
      <c r="A3112" s="11">
        <v>1.1080000000000001</v>
      </c>
      <c r="B3112" s="11" cm="1">
        <f t="array" aca="1" ref="B3112" ca="1">INDEX(
    INDIRECT("'Bootstrap Sampling (Retention)'!$A$4:$A$4004"),
    RANDBETWEEN(
        MATCH('Meta-analysis (Retention)'!$B$5, INDIRECT("'Bootstrap Sampling (Retention)'!$A$4:$A$4004"), 1),
        MATCH('Meta-analysis (Retention)'!$B$6, INDIRECT("'Bootstrap Sampling (Retention)'!$A$4:$A$4004"), 1)
    ),
    1
)</f>
        <v>0</v>
      </c>
      <c r="C3112" s="11">
        <f t="shared" ca="1" si="350"/>
        <v>1</v>
      </c>
      <c r="F3112" s="11">
        <f t="shared" ca="1" si="347"/>
        <v>0.5</v>
      </c>
      <c r="G3112" s="11">
        <f t="shared" ca="1" si="348"/>
        <v>0.8</v>
      </c>
      <c r="H3112" s="11">
        <f t="shared" ca="1" si="349"/>
        <v>0.69</v>
      </c>
      <c r="J3112" s="11">
        <f t="shared" ca="1" si="344"/>
        <v>0.5</v>
      </c>
      <c r="K3112" s="11">
        <f t="shared" ca="1" si="345"/>
        <v>0.8</v>
      </c>
      <c r="L3112" s="11">
        <f t="shared" ca="1" si="346"/>
        <v>0.69</v>
      </c>
      <c r="M3112" s="11">
        <f ca="1">(J3112-F3112)*'Meta-analysis (Retention)'!$B$4</f>
        <v>0</v>
      </c>
      <c r="O3112" s="11">
        <f ca="1">(K3112-G3112)*'Meta-analysis (Retention)'!$B$4</f>
        <v>0</v>
      </c>
      <c r="Q3112" s="11">
        <f ca="1">(L3112-H3112)*'Meta-analysis (Retention)'!$B$4</f>
        <v>0</v>
      </c>
    </row>
    <row r="3113" spans="1:17">
      <c r="A3113" s="11">
        <v>1.109</v>
      </c>
      <c r="B3113" s="11" cm="1">
        <f t="array" aca="1" ref="B3113" ca="1">INDEX(
    INDIRECT("'Bootstrap Sampling (Retention)'!$A$4:$A$4004"),
    RANDBETWEEN(
        MATCH('Meta-analysis (Retention)'!$B$5, INDIRECT("'Bootstrap Sampling (Retention)'!$A$4:$A$4004"), 1),
        MATCH('Meta-analysis (Retention)'!$B$6, INDIRECT("'Bootstrap Sampling (Retention)'!$A$4:$A$4004"), 1)
    ),
    1
)</f>
        <v>0</v>
      </c>
      <c r="C3113" s="11">
        <f t="shared" ca="1" si="350"/>
        <v>1</v>
      </c>
      <c r="F3113" s="11">
        <f t="shared" ca="1" si="347"/>
        <v>0.5</v>
      </c>
      <c r="G3113" s="11">
        <f t="shared" ca="1" si="348"/>
        <v>0.8</v>
      </c>
      <c r="H3113" s="11">
        <f t="shared" ca="1" si="349"/>
        <v>0.75</v>
      </c>
      <c r="J3113" s="11">
        <f t="shared" ca="1" si="344"/>
        <v>0.5</v>
      </c>
      <c r="K3113" s="11">
        <f t="shared" ca="1" si="345"/>
        <v>0.8</v>
      </c>
      <c r="L3113" s="11">
        <f t="shared" ca="1" si="346"/>
        <v>0.75</v>
      </c>
      <c r="M3113" s="11">
        <f ca="1">(J3113-F3113)*'Meta-analysis (Retention)'!$B$4</f>
        <v>0</v>
      </c>
      <c r="O3113" s="11">
        <f ca="1">(K3113-G3113)*'Meta-analysis (Retention)'!$B$4</f>
        <v>0</v>
      </c>
      <c r="Q3113" s="11">
        <f ca="1">(L3113-H3113)*'Meta-analysis (Retention)'!$B$4</f>
        <v>0</v>
      </c>
    </row>
    <row r="3114" spans="1:17">
      <c r="A3114" s="11">
        <v>1.1100000000000001</v>
      </c>
      <c r="B3114" s="11" cm="1">
        <f t="array" aca="1" ref="B3114" ca="1">INDEX(
    INDIRECT("'Bootstrap Sampling (Retention)'!$A$4:$A$4004"),
    RANDBETWEEN(
        MATCH('Meta-analysis (Retention)'!$B$5, INDIRECT("'Bootstrap Sampling (Retention)'!$A$4:$A$4004"), 1),
        MATCH('Meta-analysis (Retention)'!$B$6, INDIRECT("'Bootstrap Sampling (Retention)'!$A$4:$A$4004"), 1)
    ),
    1
)</f>
        <v>0</v>
      </c>
      <c r="C3114" s="11">
        <f t="shared" ca="1" si="350"/>
        <v>1</v>
      </c>
      <c r="F3114" s="11">
        <f t="shared" ca="1" si="347"/>
        <v>0.5</v>
      </c>
      <c r="G3114" s="11">
        <f t="shared" ca="1" si="348"/>
        <v>0.8</v>
      </c>
      <c r="H3114" s="11">
        <f t="shared" ca="1" si="349"/>
        <v>0.69</v>
      </c>
      <c r="J3114" s="11">
        <f t="shared" ca="1" si="344"/>
        <v>0.5</v>
      </c>
      <c r="K3114" s="11">
        <f t="shared" ca="1" si="345"/>
        <v>0.8</v>
      </c>
      <c r="L3114" s="11">
        <f t="shared" ca="1" si="346"/>
        <v>0.69</v>
      </c>
      <c r="M3114" s="11">
        <f ca="1">(J3114-F3114)*'Meta-analysis (Retention)'!$B$4</f>
        <v>0</v>
      </c>
      <c r="O3114" s="11">
        <f ca="1">(K3114-G3114)*'Meta-analysis (Retention)'!$B$4</f>
        <v>0</v>
      </c>
      <c r="Q3114" s="11">
        <f ca="1">(L3114-H3114)*'Meta-analysis (Retention)'!$B$4</f>
        <v>0</v>
      </c>
    </row>
    <row r="3115" spans="1:17">
      <c r="A3115" s="11">
        <v>1.111</v>
      </c>
      <c r="B3115" s="11" cm="1">
        <f t="array" aca="1" ref="B3115" ca="1">INDEX(
    INDIRECT("'Bootstrap Sampling (Retention)'!$A$4:$A$4004"),
    RANDBETWEEN(
        MATCH('Meta-analysis (Retention)'!$B$5, INDIRECT("'Bootstrap Sampling (Retention)'!$A$4:$A$4004"), 1),
        MATCH('Meta-analysis (Retention)'!$B$6, INDIRECT("'Bootstrap Sampling (Retention)'!$A$4:$A$4004"), 1)
    ),
    1
)</f>
        <v>0</v>
      </c>
      <c r="C3115" s="11">
        <f t="shared" ca="1" si="350"/>
        <v>1</v>
      </c>
      <c r="F3115" s="11">
        <f t="shared" ca="1" si="347"/>
        <v>0.5</v>
      </c>
      <c r="G3115" s="11">
        <f t="shared" ca="1" si="348"/>
        <v>0.8</v>
      </c>
      <c r="H3115" s="11">
        <f t="shared" ca="1" si="349"/>
        <v>0.64</v>
      </c>
      <c r="J3115" s="11">
        <f t="shared" ca="1" si="344"/>
        <v>0.5</v>
      </c>
      <c r="K3115" s="11">
        <f t="shared" ca="1" si="345"/>
        <v>0.8</v>
      </c>
      <c r="L3115" s="11">
        <f t="shared" ca="1" si="346"/>
        <v>0.64</v>
      </c>
      <c r="M3115" s="11">
        <f ca="1">(J3115-F3115)*'Meta-analysis (Retention)'!$B$4</f>
        <v>0</v>
      </c>
      <c r="O3115" s="11">
        <f ca="1">(K3115-G3115)*'Meta-analysis (Retention)'!$B$4</f>
        <v>0</v>
      </c>
      <c r="Q3115" s="11">
        <f ca="1">(L3115-H3115)*'Meta-analysis (Retention)'!$B$4</f>
        <v>0</v>
      </c>
    </row>
    <row r="3116" spans="1:17">
      <c r="A3116" s="11">
        <v>1.1120000000000001</v>
      </c>
      <c r="B3116" s="11" cm="1">
        <f t="array" aca="1" ref="B3116" ca="1">INDEX(
    INDIRECT("'Bootstrap Sampling (Retention)'!$A$4:$A$4004"),
    RANDBETWEEN(
        MATCH('Meta-analysis (Retention)'!$B$5, INDIRECT("'Bootstrap Sampling (Retention)'!$A$4:$A$4004"), 1),
        MATCH('Meta-analysis (Retention)'!$B$6, INDIRECT("'Bootstrap Sampling (Retention)'!$A$4:$A$4004"), 1)
    ),
    1
)</f>
        <v>0</v>
      </c>
      <c r="C3116" s="11">
        <f t="shared" ca="1" si="350"/>
        <v>1</v>
      </c>
      <c r="F3116" s="11">
        <f t="shared" ca="1" si="347"/>
        <v>0.5</v>
      </c>
      <c r="G3116" s="11">
        <f t="shared" ca="1" si="348"/>
        <v>0.8</v>
      </c>
      <c r="H3116" s="11">
        <f t="shared" ca="1" si="349"/>
        <v>0.69</v>
      </c>
      <c r="J3116" s="11">
        <f t="shared" ca="1" si="344"/>
        <v>0.5</v>
      </c>
      <c r="K3116" s="11">
        <f t="shared" ca="1" si="345"/>
        <v>0.8</v>
      </c>
      <c r="L3116" s="11">
        <f t="shared" ca="1" si="346"/>
        <v>0.69</v>
      </c>
      <c r="M3116" s="11">
        <f ca="1">(J3116-F3116)*'Meta-analysis (Retention)'!$B$4</f>
        <v>0</v>
      </c>
      <c r="O3116" s="11">
        <f ca="1">(K3116-G3116)*'Meta-analysis (Retention)'!$B$4</f>
        <v>0</v>
      </c>
      <c r="Q3116" s="11">
        <f ca="1">(L3116-H3116)*'Meta-analysis (Retention)'!$B$4</f>
        <v>0</v>
      </c>
    </row>
    <row r="3117" spans="1:17">
      <c r="A3117" s="11">
        <v>1.113</v>
      </c>
      <c r="B3117" s="11" cm="1">
        <f t="array" aca="1" ref="B3117" ca="1">INDEX(
    INDIRECT("'Bootstrap Sampling (Retention)'!$A$4:$A$4004"),
    RANDBETWEEN(
        MATCH('Meta-analysis (Retention)'!$B$5, INDIRECT("'Bootstrap Sampling (Retention)'!$A$4:$A$4004"), 1),
        MATCH('Meta-analysis (Retention)'!$B$6, INDIRECT("'Bootstrap Sampling (Retention)'!$A$4:$A$4004"), 1)
    ),
    1
)</f>
        <v>0</v>
      </c>
      <c r="C3117" s="11">
        <f t="shared" ca="1" si="350"/>
        <v>1</v>
      </c>
      <c r="F3117" s="11">
        <f t="shared" ca="1" si="347"/>
        <v>0.5</v>
      </c>
      <c r="G3117" s="11">
        <f t="shared" ca="1" si="348"/>
        <v>0.8</v>
      </c>
      <c r="H3117" s="11">
        <f t="shared" ca="1" si="349"/>
        <v>0.75</v>
      </c>
      <c r="J3117" s="11">
        <f t="shared" ca="1" si="344"/>
        <v>0.5</v>
      </c>
      <c r="K3117" s="11">
        <f t="shared" ca="1" si="345"/>
        <v>0.8</v>
      </c>
      <c r="L3117" s="11">
        <f t="shared" ca="1" si="346"/>
        <v>0.75</v>
      </c>
      <c r="M3117" s="11">
        <f ca="1">(J3117-F3117)*'Meta-analysis (Retention)'!$B$4</f>
        <v>0</v>
      </c>
      <c r="O3117" s="11">
        <f ca="1">(K3117-G3117)*'Meta-analysis (Retention)'!$B$4</f>
        <v>0</v>
      </c>
      <c r="Q3117" s="11">
        <f ca="1">(L3117-H3117)*'Meta-analysis (Retention)'!$B$4</f>
        <v>0</v>
      </c>
    </row>
    <row r="3118" spans="1:17">
      <c r="A3118" s="11">
        <v>1.1140000000000001</v>
      </c>
      <c r="B3118" s="11" cm="1">
        <f t="array" aca="1" ref="B3118" ca="1">INDEX(
    INDIRECT("'Bootstrap Sampling (Retention)'!$A$4:$A$4004"),
    RANDBETWEEN(
        MATCH('Meta-analysis (Retention)'!$B$5, INDIRECT("'Bootstrap Sampling (Retention)'!$A$4:$A$4004"), 1),
        MATCH('Meta-analysis (Retention)'!$B$6, INDIRECT("'Bootstrap Sampling (Retention)'!$A$4:$A$4004"), 1)
    ),
    1
)</f>
        <v>0</v>
      </c>
      <c r="C3118" s="11">
        <f t="shared" ca="1" si="350"/>
        <v>1</v>
      </c>
      <c r="F3118" s="11">
        <f t="shared" ca="1" si="347"/>
        <v>0.5</v>
      </c>
      <c r="G3118" s="11">
        <f t="shared" ca="1" si="348"/>
        <v>0.8</v>
      </c>
      <c r="H3118" s="11">
        <f t="shared" ca="1" si="349"/>
        <v>0.68</v>
      </c>
      <c r="J3118" s="11">
        <f t="shared" ca="1" si="344"/>
        <v>0.5</v>
      </c>
      <c r="K3118" s="11">
        <f t="shared" ca="1" si="345"/>
        <v>0.8</v>
      </c>
      <c r="L3118" s="11">
        <f t="shared" ca="1" si="346"/>
        <v>0.68</v>
      </c>
      <c r="M3118" s="11">
        <f ca="1">(J3118-F3118)*'Meta-analysis (Retention)'!$B$4</f>
        <v>0</v>
      </c>
      <c r="O3118" s="11">
        <f ca="1">(K3118-G3118)*'Meta-analysis (Retention)'!$B$4</f>
        <v>0</v>
      </c>
      <c r="Q3118" s="11">
        <f ca="1">(L3118-H3118)*'Meta-analysis (Retention)'!$B$4</f>
        <v>0</v>
      </c>
    </row>
    <row r="3119" spans="1:17">
      <c r="A3119" s="11">
        <v>1.115</v>
      </c>
      <c r="B3119" s="11" cm="1">
        <f t="array" aca="1" ref="B3119" ca="1">INDEX(
    INDIRECT("'Bootstrap Sampling (Retention)'!$A$4:$A$4004"),
    RANDBETWEEN(
        MATCH('Meta-analysis (Retention)'!$B$5, INDIRECT("'Bootstrap Sampling (Retention)'!$A$4:$A$4004"), 1),
        MATCH('Meta-analysis (Retention)'!$B$6, INDIRECT("'Bootstrap Sampling (Retention)'!$A$4:$A$4004"), 1)
    ),
    1
)</f>
        <v>0</v>
      </c>
      <c r="C3119" s="11">
        <f t="shared" ca="1" si="350"/>
        <v>1</v>
      </c>
      <c r="F3119" s="11">
        <f t="shared" ca="1" si="347"/>
        <v>0.5</v>
      </c>
      <c r="G3119" s="11">
        <f t="shared" ca="1" si="348"/>
        <v>0.8</v>
      </c>
      <c r="H3119" s="11">
        <f t="shared" ca="1" si="349"/>
        <v>0.78</v>
      </c>
      <c r="J3119" s="11">
        <f t="shared" ca="1" si="344"/>
        <v>0.5</v>
      </c>
      <c r="K3119" s="11">
        <f t="shared" ca="1" si="345"/>
        <v>0.8</v>
      </c>
      <c r="L3119" s="11">
        <f t="shared" ca="1" si="346"/>
        <v>0.78</v>
      </c>
      <c r="M3119" s="11">
        <f ca="1">(J3119-F3119)*'Meta-analysis (Retention)'!$B$4</f>
        <v>0</v>
      </c>
      <c r="O3119" s="11">
        <f ca="1">(K3119-G3119)*'Meta-analysis (Retention)'!$B$4</f>
        <v>0</v>
      </c>
      <c r="Q3119" s="11">
        <f ca="1">(L3119-H3119)*'Meta-analysis (Retention)'!$B$4</f>
        <v>0</v>
      </c>
    </row>
    <row r="3120" spans="1:17">
      <c r="A3120" s="11">
        <v>1.1160000000000001</v>
      </c>
      <c r="B3120" s="11" cm="1">
        <f t="array" aca="1" ref="B3120" ca="1">INDEX(
    INDIRECT("'Bootstrap Sampling (Retention)'!$A$4:$A$4004"),
    RANDBETWEEN(
        MATCH('Meta-analysis (Retention)'!$B$5, INDIRECT("'Bootstrap Sampling (Retention)'!$A$4:$A$4004"), 1),
        MATCH('Meta-analysis (Retention)'!$B$6, INDIRECT("'Bootstrap Sampling (Retention)'!$A$4:$A$4004"), 1)
    ),
    1
)</f>
        <v>0</v>
      </c>
      <c r="C3120" s="11">
        <f t="shared" ca="1" si="350"/>
        <v>1</v>
      </c>
      <c r="F3120" s="11">
        <f t="shared" ca="1" si="347"/>
        <v>0.5</v>
      </c>
      <c r="G3120" s="11">
        <f t="shared" ca="1" si="348"/>
        <v>0.8</v>
      </c>
      <c r="H3120" s="11">
        <f t="shared" ca="1" si="349"/>
        <v>0.78</v>
      </c>
      <c r="J3120" s="11">
        <f t="shared" ca="1" si="344"/>
        <v>0.5</v>
      </c>
      <c r="K3120" s="11">
        <f t="shared" ca="1" si="345"/>
        <v>0.8</v>
      </c>
      <c r="L3120" s="11">
        <f t="shared" ca="1" si="346"/>
        <v>0.78</v>
      </c>
      <c r="M3120" s="11">
        <f ca="1">(J3120-F3120)*'Meta-analysis (Retention)'!$B$4</f>
        <v>0</v>
      </c>
      <c r="O3120" s="11">
        <f ca="1">(K3120-G3120)*'Meta-analysis (Retention)'!$B$4</f>
        <v>0</v>
      </c>
      <c r="Q3120" s="11">
        <f ca="1">(L3120-H3120)*'Meta-analysis (Retention)'!$B$4</f>
        <v>0</v>
      </c>
    </row>
    <row r="3121" spans="1:17">
      <c r="A3121" s="11">
        <v>1.117</v>
      </c>
      <c r="B3121" s="11" cm="1">
        <f t="array" aca="1" ref="B3121" ca="1">INDEX(
    INDIRECT("'Bootstrap Sampling (Retention)'!$A$4:$A$4004"),
    RANDBETWEEN(
        MATCH('Meta-analysis (Retention)'!$B$5, INDIRECT("'Bootstrap Sampling (Retention)'!$A$4:$A$4004"), 1),
        MATCH('Meta-analysis (Retention)'!$B$6, INDIRECT("'Bootstrap Sampling (Retention)'!$A$4:$A$4004"), 1)
    ),
    1
)</f>
        <v>0</v>
      </c>
      <c r="C3121" s="11">
        <f t="shared" ca="1" si="350"/>
        <v>1</v>
      </c>
      <c r="F3121" s="11">
        <f t="shared" ca="1" si="347"/>
        <v>0.5</v>
      </c>
      <c r="G3121" s="11">
        <f t="shared" ca="1" si="348"/>
        <v>0.8</v>
      </c>
      <c r="H3121" s="11">
        <f t="shared" ca="1" si="349"/>
        <v>0.61</v>
      </c>
      <c r="J3121" s="11">
        <f t="shared" ca="1" si="344"/>
        <v>0.5</v>
      </c>
      <c r="K3121" s="11">
        <f t="shared" ca="1" si="345"/>
        <v>0.8</v>
      </c>
      <c r="L3121" s="11">
        <f t="shared" ca="1" si="346"/>
        <v>0.61</v>
      </c>
      <c r="M3121" s="11">
        <f ca="1">(J3121-F3121)*'Meta-analysis (Retention)'!$B$4</f>
        <v>0</v>
      </c>
      <c r="O3121" s="11">
        <f ca="1">(K3121-G3121)*'Meta-analysis (Retention)'!$B$4</f>
        <v>0</v>
      </c>
      <c r="Q3121" s="11">
        <f ca="1">(L3121-H3121)*'Meta-analysis (Retention)'!$B$4</f>
        <v>0</v>
      </c>
    </row>
    <row r="3122" spans="1:17">
      <c r="A3122" s="11">
        <v>1.1180000000000001</v>
      </c>
      <c r="B3122" s="11" cm="1">
        <f t="array" aca="1" ref="B3122" ca="1">INDEX(
    INDIRECT("'Bootstrap Sampling (Retention)'!$A$4:$A$4004"),
    RANDBETWEEN(
        MATCH('Meta-analysis (Retention)'!$B$5, INDIRECT("'Bootstrap Sampling (Retention)'!$A$4:$A$4004"), 1),
        MATCH('Meta-analysis (Retention)'!$B$6, INDIRECT("'Bootstrap Sampling (Retention)'!$A$4:$A$4004"), 1)
    ),
    1
)</f>
        <v>0</v>
      </c>
      <c r="C3122" s="11">
        <f t="shared" ca="1" si="350"/>
        <v>1</v>
      </c>
      <c r="F3122" s="11">
        <f t="shared" ca="1" si="347"/>
        <v>0.5</v>
      </c>
      <c r="G3122" s="11">
        <f t="shared" ca="1" si="348"/>
        <v>0.8</v>
      </c>
      <c r="H3122" s="11">
        <f t="shared" ca="1" si="349"/>
        <v>0.74</v>
      </c>
      <c r="J3122" s="11">
        <f t="shared" ca="1" si="344"/>
        <v>0.5</v>
      </c>
      <c r="K3122" s="11">
        <f t="shared" ca="1" si="345"/>
        <v>0.8</v>
      </c>
      <c r="L3122" s="11">
        <f t="shared" ca="1" si="346"/>
        <v>0.74</v>
      </c>
      <c r="M3122" s="11">
        <f ca="1">(J3122-F3122)*'Meta-analysis (Retention)'!$B$4</f>
        <v>0</v>
      </c>
      <c r="O3122" s="11">
        <f ca="1">(K3122-G3122)*'Meta-analysis (Retention)'!$B$4</f>
        <v>0</v>
      </c>
      <c r="Q3122" s="11">
        <f ca="1">(L3122-H3122)*'Meta-analysis (Retention)'!$B$4</f>
        <v>0</v>
      </c>
    </row>
    <row r="3123" spans="1:17">
      <c r="A3123" s="11">
        <v>1.119</v>
      </c>
      <c r="B3123" s="11" cm="1">
        <f t="array" aca="1" ref="B3123" ca="1">INDEX(
    INDIRECT("'Bootstrap Sampling (Retention)'!$A$4:$A$4004"),
    RANDBETWEEN(
        MATCH('Meta-analysis (Retention)'!$B$5, INDIRECT("'Bootstrap Sampling (Retention)'!$A$4:$A$4004"), 1),
        MATCH('Meta-analysis (Retention)'!$B$6, INDIRECT("'Bootstrap Sampling (Retention)'!$A$4:$A$4004"), 1)
    ),
    1
)</f>
        <v>0</v>
      </c>
      <c r="C3123" s="11">
        <f t="shared" ca="1" si="350"/>
        <v>1</v>
      </c>
      <c r="F3123" s="11">
        <f t="shared" ca="1" si="347"/>
        <v>0.5</v>
      </c>
      <c r="G3123" s="11">
        <f t="shared" ca="1" si="348"/>
        <v>0.8</v>
      </c>
      <c r="H3123" s="11">
        <f t="shared" ca="1" si="349"/>
        <v>0.71</v>
      </c>
      <c r="J3123" s="11">
        <f t="shared" ca="1" si="344"/>
        <v>0.5</v>
      </c>
      <c r="K3123" s="11">
        <f t="shared" ca="1" si="345"/>
        <v>0.8</v>
      </c>
      <c r="L3123" s="11">
        <f t="shared" ca="1" si="346"/>
        <v>0.71</v>
      </c>
      <c r="M3123" s="11">
        <f ca="1">(J3123-F3123)*'Meta-analysis (Retention)'!$B$4</f>
        <v>0</v>
      </c>
      <c r="O3123" s="11">
        <f ca="1">(K3123-G3123)*'Meta-analysis (Retention)'!$B$4</f>
        <v>0</v>
      </c>
      <c r="Q3123" s="11">
        <f ca="1">(L3123-H3123)*'Meta-analysis (Retention)'!$B$4</f>
        <v>0</v>
      </c>
    </row>
    <row r="3124" spans="1:17">
      <c r="A3124" s="11">
        <v>1.1200000000000001</v>
      </c>
      <c r="B3124" s="11" cm="1">
        <f t="array" aca="1" ref="B3124" ca="1">INDEX(
    INDIRECT("'Bootstrap Sampling (Retention)'!$A$4:$A$4004"),
    RANDBETWEEN(
        MATCH('Meta-analysis (Retention)'!$B$5, INDIRECT("'Bootstrap Sampling (Retention)'!$A$4:$A$4004"), 1),
        MATCH('Meta-analysis (Retention)'!$B$6, INDIRECT("'Bootstrap Sampling (Retention)'!$A$4:$A$4004"), 1)
    ),
    1
)</f>
        <v>0</v>
      </c>
      <c r="C3124" s="11">
        <f t="shared" ca="1" si="350"/>
        <v>1</v>
      </c>
      <c r="F3124" s="11">
        <f t="shared" ca="1" si="347"/>
        <v>0.5</v>
      </c>
      <c r="G3124" s="11">
        <f t="shared" ca="1" si="348"/>
        <v>0.8</v>
      </c>
      <c r="H3124" s="11">
        <f t="shared" ca="1" si="349"/>
        <v>0.66</v>
      </c>
      <c r="J3124" s="11">
        <f t="shared" ca="1" si="344"/>
        <v>0.5</v>
      </c>
      <c r="K3124" s="11">
        <f t="shared" ca="1" si="345"/>
        <v>0.8</v>
      </c>
      <c r="L3124" s="11">
        <f t="shared" ca="1" si="346"/>
        <v>0.66</v>
      </c>
      <c r="M3124" s="11">
        <f ca="1">(J3124-F3124)*'Meta-analysis (Retention)'!$B$4</f>
        <v>0</v>
      </c>
      <c r="O3124" s="11">
        <f ca="1">(K3124-G3124)*'Meta-analysis (Retention)'!$B$4</f>
        <v>0</v>
      </c>
      <c r="Q3124" s="11">
        <f ca="1">(L3124-H3124)*'Meta-analysis (Retention)'!$B$4</f>
        <v>0</v>
      </c>
    </row>
    <row r="3125" spans="1:17">
      <c r="A3125" s="11">
        <v>1.121</v>
      </c>
      <c r="B3125" s="11" cm="1">
        <f t="array" aca="1" ref="B3125" ca="1">INDEX(
    INDIRECT("'Bootstrap Sampling (Retention)'!$A$4:$A$4004"),
    RANDBETWEEN(
        MATCH('Meta-analysis (Retention)'!$B$5, INDIRECT("'Bootstrap Sampling (Retention)'!$A$4:$A$4004"), 1),
        MATCH('Meta-analysis (Retention)'!$B$6, INDIRECT("'Bootstrap Sampling (Retention)'!$A$4:$A$4004"), 1)
    ),
    1
)</f>
        <v>0</v>
      </c>
      <c r="C3125" s="11">
        <f t="shared" ca="1" si="350"/>
        <v>1</v>
      </c>
      <c r="F3125" s="11">
        <f t="shared" ca="1" si="347"/>
        <v>0.5</v>
      </c>
      <c r="G3125" s="11">
        <f t="shared" ca="1" si="348"/>
        <v>0.8</v>
      </c>
      <c r="H3125" s="11">
        <f t="shared" ca="1" si="349"/>
        <v>0.56000000000000005</v>
      </c>
      <c r="J3125" s="11">
        <f t="shared" ca="1" si="344"/>
        <v>0.5</v>
      </c>
      <c r="K3125" s="11">
        <f t="shared" ca="1" si="345"/>
        <v>0.8</v>
      </c>
      <c r="L3125" s="11">
        <f t="shared" ca="1" si="346"/>
        <v>0.56000000000000005</v>
      </c>
      <c r="M3125" s="11">
        <f ca="1">(J3125-F3125)*'Meta-analysis (Retention)'!$B$4</f>
        <v>0</v>
      </c>
      <c r="O3125" s="11">
        <f ca="1">(K3125-G3125)*'Meta-analysis (Retention)'!$B$4</f>
        <v>0</v>
      </c>
      <c r="Q3125" s="11">
        <f ca="1">(L3125-H3125)*'Meta-analysis (Retention)'!$B$4</f>
        <v>0</v>
      </c>
    </row>
    <row r="3126" spans="1:17">
      <c r="A3126" s="11">
        <v>1.1220000000000001</v>
      </c>
      <c r="B3126" s="11" cm="1">
        <f t="array" aca="1" ref="B3126" ca="1">INDEX(
    INDIRECT("'Bootstrap Sampling (Retention)'!$A$4:$A$4004"),
    RANDBETWEEN(
        MATCH('Meta-analysis (Retention)'!$B$5, INDIRECT("'Bootstrap Sampling (Retention)'!$A$4:$A$4004"), 1),
        MATCH('Meta-analysis (Retention)'!$B$6, INDIRECT("'Bootstrap Sampling (Retention)'!$A$4:$A$4004"), 1)
    ),
    1
)</f>
        <v>0</v>
      </c>
      <c r="C3126" s="11">
        <f t="shared" ca="1" si="350"/>
        <v>1</v>
      </c>
      <c r="F3126" s="11">
        <f t="shared" ca="1" si="347"/>
        <v>0.5</v>
      </c>
      <c r="G3126" s="11">
        <f t="shared" ca="1" si="348"/>
        <v>0.8</v>
      </c>
      <c r="H3126" s="11">
        <f t="shared" ca="1" si="349"/>
        <v>0.56999999999999995</v>
      </c>
      <c r="J3126" s="11">
        <f t="shared" ca="1" si="344"/>
        <v>0.5</v>
      </c>
      <c r="K3126" s="11">
        <f t="shared" ca="1" si="345"/>
        <v>0.8</v>
      </c>
      <c r="L3126" s="11">
        <f t="shared" ca="1" si="346"/>
        <v>0.56999999999999995</v>
      </c>
      <c r="M3126" s="11">
        <f ca="1">(J3126-F3126)*'Meta-analysis (Retention)'!$B$4</f>
        <v>0</v>
      </c>
      <c r="O3126" s="11">
        <f ca="1">(K3126-G3126)*'Meta-analysis (Retention)'!$B$4</f>
        <v>0</v>
      </c>
      <c r="Q3126" s="11">
        <f ca="1">(L3126-H3126)*'Meta-analysis (Retention)'!$B$4</f>
        <v>0</v>
      </c>
    </row>
    <row r="3127" spans="1:17">
      <c r="A3127" s="11">
        <v>1.123</v>
      </c>
      <c r="B3127" s="11" cm="1">
        <f t="array" aca="1" ref="B3127" ca="1">INDEX(
    INDIRECT("'Bootstrap Sampling (Retention)'!$A$4:$A$4004"),
    RANDBETWEEN(
        MATCH('Meta-analysis (Retention)'!$B$5, INDIRECT("'Bootstrap Sampling (Retention)'!$A$4:$A$4004"), 1),
        MATCH('Meta-analysis (Retention)'!$B$6, INDIRECT("'Bootstrap Sampling (Retention)'!$A$4:$A$4004"), 1)
    ),
    1
)</f>
        <v>0</v>
      </c>
      <c r="C3127" s="11">
        <f t="shared" ca="1" si="350"/>
        <v>1</v>
      </c>
      <c r="F3127" s="11">
        <f t="shared" ca="1" si="347"/>
        <v>0.5</v>
      </c>
      <c r="G3127" s="11">
        <f t="shared" ca="1" si="348"/>
        <v>0.8</v>
      </c>
      <c r="H3127" s="11">
        <f t="shared" ca="1" si="349"/>
        <v>0.65</v>
      </c>
      <c r="J3127" s="11">
        <f t="shared" ca="1" si="344"/>
        <v>0.5</v>
      </c>
      <c r="K3127" s="11">
        <f t="shared" ca="1" si="345"/>
        <v>0.8</v>
      </c>
      <c r="L3127" s="11">
        <f t="shared" ca="1" si="346"/>
        <v>0.65</v>
      </c>
      <c r="M3127" s="11">
        <f ca="1">(J3127-F3127)*'Meta-analysis (Retention)'!$B$4</f>
        <v>0</v>
      </c>
      <c r="O3127" s="11">
        <f ca="1">(K3127-G3127)*'Meta-analysis (Retention)'!$B$4</f>
        <v>0</v>
      </c>
      <c r="Q3127" s="11">
        <f ca="1">(L3127-H3127)*'Meta-analysis (Retention)'!$B$4</f>
        <v>0</v>
      </c>
    </row>
    <row r="3128" spans="1:17">
      <c r="A3128" s="11">
        <v>1.1240000000000001</v>
      </c>
      <c r="B3128" s="11" cm="1">
        <f t="array" aca="1" ref="B3128" ca="1">INDEX(
    INDIRECT("'Bootstrap Sampling (Retention)'!$A$4:$A$4004"),
    RANDBETWEEN(
        MATCH('Meta-analysis (Retention)'!$B$5, INDIRECT("'Bootstrap Sampling (Retention)'!$A$4:$A$4004"), 1),
        MATCH('Meta-analysis (Retention)'!$B$6, INDIRECT("'Bootstrap Sampling (Retention)'!$A$4:$A$4004"), 1)
    ),
    1
)</f>
        <v>0</v>
      </c>
      <c r="C3128" s="11">
        <f t="shared" ca="1" si="350"/>
        <v>1</v>
      </c>
      <c r="F3128" s="11">
        <f t="shared" ca="1" si="347"/>
        <v>0.5</v>
      </c>
      <c r="G3128" s="11">
        <f t="shared" ca="1" si="348"/>
        <v>0.8</v>
      </c>
      <c r="H3128" s="11">
        <f t="shared" ca="1" si="349"/>
        <v>0.75</v>
      </c>
      <c r="J3128" s="11">
        <f t="shared" ca="1" si="344"/>
        <v>0.5</v>
      </c>
      <c r="K3128" s="11">
        <f t="shared" ca="1" si="345"/>
        <v>0.8</v>
      </c>
      <c r="L3128" s="11">
        <f t="shared" ca="1" si="346"/>
        <v>0.75</v>
      </c>
      <c r="M3128" s="11">
        <f ca="1">(J3128-F3128)*'Meta-analysis (Retention)'!$B$4</f>
        <v>0</v>
      </c>
      <c r="O3128" s="11">
        <f ca="1">(K3128-G3128)*'Meta-analysis (Retention)'!$B$4</f>
        <v>0</v>
      </c>
      <c r="Q3128" s="11">
        <f ca="1">(L3128-H3128)*'Meta-analysis (Retention)'!$B$4</f>
        <v>0</v>
      </c>
    </row>
    <row r="3129" spans="1:17">
      <c r="A3129" s="11">
        <v>1.125</v>
      </c>
      <c r="B3129" s="11" cm="1">
        <f t="array" aca="1" ref="B3129" ca="1">INDEX(
    INDIRECT("'Bootstrap Sampling (Retention)'!$A$4:$A$4004"),
    RANDBETWEEN(
        MATCH('Meta-analysis (Retention)'!$B$5, INDIRECT("'Bootstrap Sampling (Retention)'!$A$4:$A$4004"), 1),
        MATCH('Meta-analysis (Retention)'!$B$6, INDIRECT("'Bootstrap Sampling (Retention)'!$A$4:$A$4004"), 1)
    ),
    1
)</f>
        <v>0</v>
      </c>
      <c r="C3129" s="11">
        <f t="shared" ca="1" si="350"/>
        <v>1</v>
      </c>
      <c r="F3129" s="11">
        <f t="shared" ca="1" si="347"/>
        <v>0.5</v>
      </c>
      <c r="G3129" s="11">
        <f t="shared" ca="1" si="348"/>
        <v>0.8</v>
      </c>
      <c r="H3129" s="11">
        <f t="shared" ca="1" si="349"/>
        <v>0.66</v>
      </c>
      <c r="J3129" s="11">
        <f t="shared" ca="1" si="344"/>
        <v>0.5</v>
      </c>
      <c r="K3129" s="11">
        <f t="shared" ca="1" si="345"/>
        <v>0.8</v>
      </c>
      <c r="L3129" s="11">
        <f t="shared" ca="1" si="346"/>
        <v>0.66</v>
      </c>
      <c r="M3129" s="11">
        <f ca="1">(J3129-F3129)*'Meta-analysis (Retention)'!$B$4</f>
        <v>0</v>
      </c>
      <c r="O3129" s="11">
        <f ca="1">(K3129-G3129)*'Meta-analysis (Retention)'!$B$4</f>
        <v>0</v>
      </c>
      <c r="Q3129" s="11">
        <f ca="1">(L3129-H3129)*'Meta-analysis (Retention)'!$B$4</f>
        <v>0</v>
      </c>
    </row>
    <row r="3130" spans="1:17">
      <c r="A3130" s="11">
        <v>1.1259999999999999</v>
      </c>
      <c r="B3130" s="11" cm="1">
        <f t="array" aca="1" ref="B3130" ca="1">INDEX(
    INDIRECT("'Bootstrap Sampling (Retention)'!$A$4:$A$4004"),
    RANDBETWEEN(
        MATCH('Meta-analysis (Retention)'!$B$5, INDIRECT("'Bootstrap Sampling (Retention)'!$A$4:$A$4004"), 1),
        MATCH('Meta-analysis (Retention)'!$B$6, INDIRECT("'Bootstrap Sampling (Retention)'!$A$4:$A$4004"), 1)
    ),
    1
)</f>
        <v>0</v>
      </c>
      <c r="C3130" s="11">
        <f t="shared" ca="1" si="350"/>
        <v>1</v>
      </c>
      <c r="F3130" s="11">
        <f t="shared" ca="1" si="347"/>
        <v>0.5</v>
      </c>
      <c r="G3130" s="11">
        <f t="shared" ca="1" si="348"/>
        <v>0.8</v>
      </c>
      <c r="H3130" s="11">
        <f t="shared" ca="1" si="349"/>
        <v>0.66</v>
      </c>
      <c r="J3130" s="11">
        <f t="shared" ca="1" si="344"/>
        <v>0.5</v>
      </c>
      <c r="K3130" s="11">
        <f t="shared" ca="1" si="345"/>
        <v>0.8</v>
      </c>
      <c r="L3130" s="11">
        <f t="shared" ca="1" si="346"/>
        <v>0.66</v>
      </c>
      <c r="M3130" s="11">
        <f ca="1">(J3130-F3130)*'Meta-analysis (Retention)'!$B$4</f>
        <v>0</v>
      </c>
      <c r="O3130" s="11">
        <f ca="1">(K3130-G3130)*'Meta-analysis (Retention)'!$B$4</f>
        <v>0</v>
      </c>
      <c r="Q3130" s="11">
        <f ca="1">(L3130-H3130)*'Meta-analysis (Retention)'!$B$4</f>
        <v>0</v>
      </c>
    </row>
    <row r="3131" spans="1:17">
      <c r="A3131" s="11">
        <v>1.127</v>
      </c>
      <c r="B3131" s="11" cm="1">
        <f t="array" aca="1" ref="B3131" ca="1">INDEX(
    INDIRECT("'Bootstrap Sampling (Retention)'!$A$4:$A$4004"),
    RANDBETWEEN(
        MATCH('Meta-analysis (Retention)'!$B$5, INDIRECT("'Bootstrap Sampling (Retention)'!$A$4:$A$4004"), 1),
        MATCH('Meta-analysis (Retention)'!$B$6, INDIRECT("'Bootstrap Sampling (Retention)'!$A$4:$A$4004"), 1)
    ),
    1
)</f>
        <v>0</v>
      </c>
      <c r="C3131" s="11">
        <f t="shared" ca="1" si="350"/>
        <v>1</v>
      </c>
      <c r="F3131" s="11">
        <f t="shared" ca="1" si="347"/>
        <v>0.5</v>
      </c>
      <c r="G3131" s="11">
        <f t="shared" ca="1" si="348"/>
        <v>0.8</v>
      </c>
      <c r="H3131" s="11">
        <f t="shared" ca="1" si="349"/>
        <v>0.59</v>
      </c>
      <c r="J3131" s="11">
        <f t="shared" ca="1" si="344"/>
        <v>0.5</v>
      </c>
      <c r="K3131" s="11">
        <f t="shared" ca="1" si="345"/>
        <v>0.8</v>
      </c>
      <c r="L3131" s="11">
        <f t="shared" ca="1" si="346"/>
        <v>0.59</v>
      </c>
      <c r="M3131" s="11">
        <f ca="1">(J3131-F3131)*'Meta-analysis (Retention)'!$B$4</f>
        <v>0</v>
      </c>
      <c r="O3131" s="11">
        <f ca="1">(K3131-G3131)*'Meta-analysis (Retention)'!$B$4</f>
        <v>0</v>
      </c>
      <c r="Q3131" s="11">
        <f ca="1">(L3131-H3131)*'Meta-analysis (Retention)'!$B$4</f>
        <v>0</v>
      </c>
    </row>
    <row r="3132" spans="1:17">
      <c r="A3132" s="11">
        <v>1.1279999999999999</v>
      </c>
      <c r="B3132" s="11" cm="1">
        <f t="array" aca="1" ref="B3132" ca="1">INDEX(
    INDIRECT("'Bootstrap Sampling (Retention)'!$A$4:$A$4004"),
    RANDBETWEEN(
        MATCH('Meta-analysis (Retention)'!$B$5, INDIRECT("'Bootstrap Sampling (Retention)'!$A$4:$A$4004"), 1),
        MATCH('Meta-analysis (Retention)'!$B$6, INDIRECT("'Bootstrap Sampling (Retention)'!$A$4:$A$4004"), 1)
    ),
    1
)</f>
        <v>0</v>
      </c>
      <c r="C3132" s="11">
        <f t="shared" ca="1" si="350"/>
        <v>1</v>
      </c>
      <c r="F3132" s="11">
        <f t="shared" ca="1" si="347"/>
        <v>0.5</v>
      </c>
      <c r="G3132" s="11">
        <f t="shared" ca="1" si="348"/>
        <v>0.8</v>
      </c>
      <c r="H3132" s="11">
        <f t="shared" ca="1" si="349"/>
        <v>0.56000000000000005</v>
      </c>
      <c r="J3132" s="11">
        <f t="shared" ref="J3132:J3195" ca="1" si="351">PRODUCT(C3132,F3132)</f>
        <v>0.5</v>
      </c>
      <c r="K3132" s="11">
        <f t="shared" ref="K3132:K3195" ca="1" si="352">PRODUCT($C3132,G3132)</f>
        <v>0.8</v>
      </c>
      <c r="L3132" s="11">
        <f t="shared" ref="L3132:L3195" ca="1" si="353">PRODUCT($C3132,H3132)</f>
        <v>0.56000000000000005</v>
      </c>
      <c r="M3132" s="11">
        <f ca="1">(J3132-F3132)*'Meta-analysis (Retention)'!$B$4</f>
        <v>0</v>
      </c>
      <c r="O3132" s="11">
        <f ca="1">(K3132-G3132)*'Meta-analysis (Retention)'!$B$4</f>
        <v>0</v>
      </c>
      <c r="Q3132" s="11">
        <f ca="1">(L3132-H3132)*'Meta-analysis (Retention)'!$B$4</f>
        <v>0</v>
      </c>
    </row>
    <row r="3133" spans="1:17">
      <c r="A3133" s="11">
        <v>1.129</v>
      </c>
      <c r="B3133" s="11" cm="1">
        <f t="array" aca="1" ref="B3133" ca="1">INDEX(
    INDIRECT("'Bootstrap Sampling (Retention)'!$A$4:$A$4004"),
    RANDBETWEEN(
        MATCH('Meta-analysis (Retention)'!$B$5, INDIRECT("'Bootstrap Sampling (Retention)'!$A$4:$A$4004"), 1),
        MATCH('Meta-analysis (Retention)'!$B$6, INDIRECT("'Bootstrap Sampling (Retention)'!$A$4:$A$4004"), 1)
    ),
    1
)</f>
        <v>0</v>
      </c>
      <c r="C3133" s="11">
        <f t="shared" ca="1" si="350"/>
        <v>1</v>
      </c>
      <c r="F3133" s="11">
        <f t="shared" ca="1" si="347"/>
        <v>0.5</v>
      </c>
      <c r="G3133" s="11">
        <f t="shared" ca="1" si="348"/>
        <v>0.8</v>
      </c>
      <c r="H3133" s="11">
        <f t="shared" ca="1" si="349"/>
        <v>0.73</v>
      </c>
      <c r="J3133" s="11">
        <f t="shared" ca="1" si="351"/>
        <v>0.5</v>
      </c>
      <c r="K3133" s="11">
        <f t="shared" ca="1" si="352"/>
        <v>0.8</v>
      </c>
      <c r="L3133" s="11">
        <f t="shared" ca="1" si="353"/>
        <v>0.73</v>
      </c>
      <c r="M3133" s="11">
        <f ca="1">(J3133-F3133)*'Meta-analysis (Retention)'!$B$4</f>
        <v>0</v>
      </c>
      <c r="O3133" s="11">
        <f ca="1">(K3133-G3133)*'Meta-analysis (Retention)'!$B$4</f>
        <v>0</v>
      </c>
      <c r="Q3133" s="11">
        <f ca="1">(L3133-H3133)*'Meta-analysis (Retention)'!$B$4</f>
        <v>0</v>
      </c>
    </row>
    <row r="3134" spans="1:17">
      <c r="A3134" s="11">
        <v>1.1299999999999999</v>
      </c>
      <c r="B3134" s="11" cm="1">
        <f t="array" aca="1" ref="B3134" ca="1">INDEX(
    INDIRECT("'Bootstrap Sampling (Retention)'!$A$4:$A$4004"),
    RANDBETWEEN(
        MATCH('Meta-analysis (Retention)'!$B$5, INDIRECT("'Bootstrap Sampling (Retention)'!$A$4:$A$4004"), 1),
        MATCH('Meta-analysis (Retention)'!$B$6, INDIRECT("'Bootstrap Sampling (Retention)'!$A$4:$A$4004"), 1)
    ),
    1
)</f>
        <v>0</v>
      </c>
      <c r="C3134" s="11">
        <f t="shared" ca="1" si="350"/>
        <v>1</v>
      </c>
      <c r="F3134" s="11">
        <f t="shared" ca="1" si="347"/>
        <v>0.5</v>
      </c>
      <c r="G3134" s="11">
        <f t="shared" ca="1" si="348"/>
        <v>0.8</v>
      </c>
      <c r="H3134" s="11">
        <f t="shared" ca="1" si="349"/>
        <v>0.7</v>
      </c>
      <c r="J3134" s="11">
        <f t="shared" ca="1" si="351"/>
        <v>0.5</v>
      </c>
      <c r="K3134" s="11">
        <f t="shared" ca="1" si="352"/>
        <v>0.8</v>
      </c>
      <c r="L3134" s="11">
        <f t="shared" ca="1" si="353"/>
        <v>0.7</v>
      </c>
      <c r="M3134" s="11">
        <f ca="1">(J3134-F3134)*'Meta-analysis (Retention)'!$B$4</f>
        <v>0</v>
      </c>
      <c r="O3134" s="11">
        <f ca="1">(K3134-G3134)*'Meta-analysis (Retention)'!$B$4</f>
        <v>0</v>
      </c>
      <c r="Q3134" s="11">
        <f ca="1">(L3134-H3134)*'Meta-analysis (Retention)'!$B$4</f>
        <v>0</v>
      </c>
    </row>
    <row r="3135" spans="1:17">
      <c r="A3135" s="11">
        <v>1.131</v>
      </c>
      <c r="B3135" s="11" cm="1">
        <f t="array" aca="1" ref="B3135" ca="1">INDEX(
    INDIRECT("'Bootstrap Sampling (Retention)'!$A$4:$A$4004"),
    RANDBETWEEN(
        MATCH('Meta-analysis (Retention)'!$B$5, INDIRECT("'Bootstrap Sampling (Retention)'!$A$4:$A$4004"), 1),
        MATCH('Meta-analysis (Retention)'!$B$6, INDIRECT("'Bootstrap Sampling (Retention)'!$A$4:$A$4004"), 1)
    ),
    1
)</f>
        <v>0</v>
      </c>
      <c r="C3135" s="11">
        <f t="shared" ca="1" si="350"/>
        <v>1</v>
      </c>
      <c r="F3135" s="11">
        <f t="shared" ca="1" si="347"/>
        <v>0.5</v>
      </c>
      <c r="G3135" s="11">
        <f t="shared" ca="1" si="348"/>
        <v>0.8</v>
      </c>
      <c r="H3135" s="11">
        <f t="shared" ca="1" si="349"/>
        <v>0.76</v>
      </c>
      <c r="J3135" s="11">
        <f t="shared" ca="1" si="351"/>
        <v>0.5</v>
      </c>
      <c r="K3135" s="11">
        <f t="shared" ca="1" si="352"/>
        <v>0.8</v>
      </c>
      <c r="L3135" s="11">
        <f t="shared" ca="1" si="353"/>
        <v>0.76</v>
      </c>
      <c r="M3135" s="11">
        <f ca="1">(J3135-F3135)*'Meta-analysis (Retention)'!$B$4</f>
        <v>0</v>
      </c>
      <c r="O3135" s="11">
        <f ca="1">(K3135-G3135)*'Meta-analysis (Retention)'!$B$4</f>
        <v>0</v>
      </c>
      <c r="Q3135" s="11">
        <f ca="1">(L3135-H3135)*'Meta-analysis (Retention)'!$B$4</f>
        <v>0</v>
      </c>
    </row>
    <row r="3136" spans="1:17">
      <c r="A3136" s="11">
        <v>1.1319999999999999</v>
      </c>
      <c r="B3136" s="11" cm="1">
        <f t="array" aca="1" ref="B3136" ca="1">INDEX(
    INDIRECT("'Bootstrap Sampling (Retention)'!$A$4:$A$4004"),
    RANDBETWEEN(
        MATCH('Meta-analysis (Retention)'!$B$5, INDIRECT("'Bootstrap Sampling (Retention)'!$A$4:$A$4004"), 1),
        MATCH('Meta-analysis (Retention)'!$B$6, INDIRECT("'Bootstrap Sampling (Retention)'!$A$4:$A$4004"), 1)
    ),
    1
)</f>
        <v>0</v>
      </c>
      <c r="C3136" s="11">
        <f t="shared" ca="1" si="350"/>
        <v>1</v>
      </c>
      <c r="F3136" s="11">
        <f t="shared" ca="1" si="347"/>
        <v>0.5</v>
      </c>
      <c r="G3136" s="11">
        <f t="shared" ca="1" si="348"/>
        <v>0.8</v>
      </c>
      <c r="H3136" s="11">
        <f t="shared" ca="1" si="349"/>
        <v>0.52</v>
      </c>
      <c r="J3136" s="11">
        <f t="shared" ca="1" si="351"/>
        <v>0.5</v>
      </c>
      <c r="K3136" s="11">
        <f t="shared" ca="1" si="352"/>
        <v>0.8</v>
      </c>
      <c r="L3136" s="11">
        <f t="shared" ca="1" si="353"/>
        <v>0.52</v>
      </c>
      <c r="M3136" s="11">
        <f ca="1">(J3136-F3136)*'Meta-analysis (Retention)'!$B$4</f>
        <v>0</v>
      </c>
      <c r="O3136" s="11">
        <f ca="1">(K3136-G3136)*'Meta-analysis (Retention)'!$B$4</f>
        <v>0</v>
      </c>
      <c r="Q3136" s="11">
        <f ca="1">(L3136-H3136)*'Meta-analysis (Retention)'!$B$4</f>
        <v>0</v>
      </c>
    </row>
    <row r="3137" spans="1:17">
      <c r="A3137" s="11">
        <v>1.133</v>
      </c>
      <c r="B3137" s="11" cm="1">
        <f t="array" aca="1" ref="B3137" ca="1">INDEX(
    INDIRECT("'Bootstrap Sampling (Retention)'!$A$4:$A$4004"),
    RANDBETWEEN(
        MATCH('Meta-analysis (Retention)'!$B$5, INDIRECT("'Bootstrap Sampling (Retention)'!$A$4:$A$4004"), 1),
        MATCH('Meta-analysis (Retention)'!$B$6, INDIRECT("'Bootstrap Sampling (Retention)'!$A$4:$A$4004"), 1)
    ),
    1
)</f>
        <v>0</v>
      </c>
      <c r="C3137" s="11">
        <f t="shared" ca="1" si="350"/>
        <v>1</v>
      </c>
      <c r="F3137" s="11">
        <f t="shared" ca="1" si="347"/>
        <v>0.5</v>
      </c>
      <c r="G3137" s="11">
        <f t="shared" ca="1" si="348"/>
        <v>0.8</v>
      </c>
      <c r="H3137" s="11">
        <f t="shared" ca="1" si="349"/>
        <v>0.68</v>
      </c>
      <c r="J3137" s="11">
        <f t="shared" ca="1" si="351"/>
        <v>0.5</v>
      </c>
      <c r="K3137" s="11">
        <f t="shared" ca="1" si="352"/>
        <v>0.8</v>
      </c>
      <c r="L3137" s="11">
        <f t="shared" ca="1" si="353"/>
        <v>0.68</v>
      </c>
      <c r="M3137" s="11">
        <f ca="1">(J3137-F3137)*'Meta-analysis (Retention)'!$B$4</f>
        <v>0</v>
      </c>
      <c r="O3137" s="11">
        <f ca="1">(K3137-G3137)*'Meta-analysis (Retention)'!$B$4</f>
        <v>0</v>
      </c>
      <c r="Q3137" s="11">
        <f ca="1">(L3137-H3137)*'Meta-analysis (Retention)'!$B$4</f>
        <v>0</v>
      </c>
    </row>
    <row r="3138" spans="1:17">
      <c r="A3138" s="11">
        <v>1.1339999999999999</v>
      </c>
      <c r="B3138" s="11" cm="1">
        <f t="array" aca="1" ref="B3138" ca="1">INDEX(
    INDIRECT("'Bootstrap Sampling (Retention)'!$A$4:$A$4004"),
    RANDBETWEEN(
        MATCH('Meta-analysis (Retention)'!$B$5, INDIRECT("'Bootstrap Sampling (Retention)'!$A$4:$A$4004"), 1),
        MATCH('Meta-analysis (Retention)'!$B$6, INDIRECT("'Bootstrap Sampling (Retention)'!$A$4:$A$4004"), 1)
    ),
    1
)</f>
        <v>0</v>
      </c>
      <c r="C3138" s="11">
        <f t="shared" ca="1" si="350"/>
        <v>1</v>
      </c>
      <c r="F3138" s="11">
        <f t="shared" ca="1" si="347"/>
        <v>0.5</v>
      </c>
      <c r="G3138" s="11">
        <f t="shared" ca="1" si="348"/>
        <v>0.8</v>
      </c>
      <c r="H3138" s="11">
        <f t="shared" ca="1" si="349"/>
        <v>0.62</v>
      </c>
      <c r="J3138" s="11">
        <f t="shared" ca="1" si="351"/>
        <v>0.5</v>
      </c>
      <c r="K3138" s="11">
        <f t="shared" ca="1" si="352"/>
        <v>0.8</v>
      </c>
      <c r="L3138" s="11">
        <f t="shared" ca="1" si="353"/>
        <v>0.62</v>
      </c>
      <c r="M3138" s="11">
        <f ca="1">(J3138-F3138)*'Meta-analysis (Retention)'!$B$4</f>
        <v>0</v>
      </c>
      <c r="O3138" s="11">
        <f ca="1">(K3138-G3138)*'Meta-analysis (Retention)'!$B$4</f>
        <v>0</v>
      </c>
      <c r="Q3138" s="11">
        <f ca="1">(L3138-H3138)*'Meta-analysis (Retention)'!$B$4</f>
        <v>0</v>
      </c>
    </row>
    <row r="3139" spans="1:17">
      <c r="A3139" s="11">
        <v>1.135</v>
      </c>
      <c r="B3139" s="11" cm="1">
        <f t="array" aca="1" ref="B3139" ca="1">INDEX(
    INDIRECT("'Bootstrap Sampling (Retention)'!$A$4:$A$4004"),
    RANDBETWEEN(
        MATCH('Meta-analysis (Retention)'!$B$5, INDIRECT("'Bootstrap Sampling (Retention)'!$A$4:$A$4004"), 1),
        MATCH('Meta-analysis (Retention)'!$B$6, INDIRECT("'Bootstrap Sampling (Retention)'!$A$4:$A$4004"), 1)
    ),
    1
)</f>
        <v>0</v>
      </c>
      <c r="C3139" s="11">
        <f t="shared" ca="1" si="350"/>
        <v>1</v>
      </c>
      <c r="F3139" s="11">
        <f t="shared" ca="1" si="347"/>
        <v>0.5</v>
      </c>
      <c r="G3139" s="11">
        <f t="shared" ca="1" si="348"/>
        <v>0.8</v>
      </c>
      <c r="H3139" s="11">
        <f t="shared" ca="1" si="349"/>
        <v>0.54</v>
      </c>
      <c r="J3139" s="11">
        <f t="shared" ca="1" si="351"/>
        <v>0.5</v>
      </c>
      <c r="K3139" s="11">
        <f t="shared" ca="1" si="352"/>
        <v>0.8</v>
      </c>
      <c r="L3139" s="11">
        <f t="shared" ca="1" si="353"/>
        <v>0.54</v>
      </c>
      <c r="M3139" s="11">
        <f ca="1">(J3139-F3139)*'Meta-analysis (Retention)'!$B$4</f>
        <v>0</v>
      </c>
      <c r="O3139" s="11">
        <f ca="1">(K3139-G3139)*'Meta-analysis (Retention)'!$B$4</f>
        <v>0</v>
      </c>
      <c r="Q3139" s="11">
        <f ca="1">(L3139-H3139)*'Meta-analysis (Retention)'!$B$4</f>
        <v>0</v>
      </c>
    </row>
    <row r="3140" spans="1:17">
      <c r="A3140" s="11">
        <v>1.1359999999999999</v>
      </c>
      <c r="B3140" s="11" cm="1">
        <f t="array" aca="1" ref="B3140" ca="1">INDEX(
    INDIRECT("'Bootstrap Sampling (Retention)'!$A$4:$A$4004"),
    RANDBETWEEN(
        MATCH('Meta-analysis (Retention)'!$B$5, INDIRECT("'Bootstrap Sampling (Retention)'!$A$4:$A$4004"), 1),
        MATCH('Meta-analysis (Retention)'!$B$6, INDIRECT("'Bootstrap Sampling (Retention)'!$A$4:$A$4004"), 1)
    ),
    1
)</f>
        <v>0</v>
      </c>
      <c r="C3140" s="11">
        <f t="shared" ca="1" si="350"/>
        <v>1</v>
      </c>
      <c r="F3140" s="11">
        <f t="shared" ref="F3140:F3203" ca="1" si="354">INDEX($E$53:$E$53, RANDBETWEEN(1,ROWS($E$53:$E$53)),1)</f>
        <v>0.5</v>
      </c>
      <c r="G3140" s="11">
        <f t="shared" ref="G3140:G3203" ca="1" si="355">INDEX($E$83:$E$83, RANDBETWEEN(1,ROWS($E$83:$E$83)),1)</f>
        <v>0.8</v>
      </c>
      <c r="H3140" s="11">
        <f t="shared" ref="H3140:H3203" ca="1" si="356">INDEX($E$53:$E$83, RANDBETWEEN(1,ROWS($E$53:$E$83)),1)</f>
        <v>0.63</v>
      </c>
      <c r="J3140" s="11">
        <f t="shared" ca="1" si="351"/>
        <v>0.5</v>
      </c>
      <c r="K3140" s="11">
        <f t="shared" ca="1" si="352"/>
        <v>0.8</v>
      </c>
      <c r="L3140" s="11">
        <f t="shared" ca="1" si="353"/>
        <v>0.63</v>
      </c>
      <c r="M3140" s="11">
        <f ca="1">(J3140-F3140)*'Meta-analysis (Retention)'!$B$4</f>
        <v>0</v>
      </c>
      <c r="O3140" s="11">
        <f ca="1">(K3140-G3140)*'Meta-analysis (Retention)'!$B$4</f>
        <v>0</v>
      </c>
      <c r="Q3140" s="11">
        <f ca="1">(L3140-H3140)*'Meta-analysis (Retention)'!$B$4</f>
        <v>0</v>
      </c>
    </row>
    <row r="3141" spans="1:17">
      <c r="A3141" s="11">
        <v>1.137</v>
      </c>
      <c r="B3141" s="11" cm="1">
        <f t="array" aca="1" ref="B3141" ca="1">INDEX(
    INDIRECT("'Bootstrap Sampling (Retention)'!$A$4:$A$4004"),
    RANDBETWEEN(
        MATCH('Meta-analysis (Retention)'!$B$5, INDIRECT("'Bootstrap Sampling (Retention)'!$A$4:$A$4004"), 1),
        MATCH('Meta-analysis (Retention)'!$B$6, INDIRECT("'Bootstrap Sampling (Retention)'!$A$4:$A$4004"), 1)
    ),
    1
)</f>
        <v>0</v>
      </c>
      <c r="C3141" s="11">
        <f t="shared" ca="1" si="350"/>
        <v>1</v>
      </c>
      <c r="F3141" s="11">
        <f t="shared" ca="1" si="354"/>
        <v>0.5</v>
      </c>
      <c r="G3141" s="11">
        <f t="shared" ca="1" si="355"/>
        <v>0.8</v>
      </c>
      <c r="H3141" s="11">
        <f t="shared" ca="1" si="356"/>
        <v>0.65</v>
      </c>
      <c r="J3141" s="11">
        <f t="shared" ca="1" si="351"/>
        <v>0.5</v>
      </c>
      <c r="K3141" s="11">
        <f t="shared" ca="1" si="352"/>
        <v>0.8</v>
      </c>
      <c r="L3141" s="11">
        <f t="shared" ca="1" si="353"/>
        <v>0.65</v>
      </c>
      <c r="M3141" s="11">
        <f ca="1">(J3141-F3141)*'Meta-analysis (Retention)'!$B$4</f>
        <v>0</v>
      </c>
      <c r="O3141" s="11">
        <f ca="1">(K3141-G3141)*'Meta-analysis (Retention)'!$B$4</f>
        <v>0</v>
      </c>
      <c r="Q3141" s="11">
        <f ca="1">(L3141-H3141)*'Meta-analysis (Retention)'!$B$4</f>
        <v>0</v>
      </c>
    </row>
    <row r="3142" spans="1:17">
      <c r="A3142" s="11">
        <v>1.1379999999999999</v>
      </c>
      <c r="B3142" s="11" cm="1">
        <f t="array" aca="1" ref="B3142" ca="1">INDEX(
    INDIRECT("'Bootstrap Sampling (Retention)'!$A$4:$A$4004"),
    RANDBETWEEN(
        MATCH('Meta-analysis (Retention)'!$B$5, INDIRECT("'Bootstrap Sampling (Retention)'!$A$4:$A$4004"), 1),
        MATCH('Meta-analysis (Retention)'!$B$6, INDIRECT("'Bootstrap Sampling (Retention)'!$A$4:$A$4004"), 1)
    ),
    1
)</f>
        <v>0</v>
      </c>
      <c r="C3142" s="11">
        <f t="shared" ca="1" si="350"/>
        <v>1</v>
      </c>
      <c r="F3142" s="11">
        <f t="shared" ca="1" si="354"/>
        <v>0.5</v>
      </c>
      <c r="G3142" s="11">
        <f t="shared" ca="1" si="355"/>
        <v>0.8</v>
      </c>
      <c r="H3142" s="11">
        <f t="shared" ca="1" si="356"/>
        <v>0.61</v>
      </c>
      <c r="J3142" s="11">
        <f t="shared" ca="1" si="351"/>
        <v>0.5</v>
      </c>
      <c r="K3142" s="11">
        <f t="shared" ca="1" si="352"/>
        <v>0.8</v>
      </c>
      <c r="L3142" s="11">
        <f t="shared" ca="1" si="353"/>
        <v>0.61</v>
      </c>
      <c r="M3142" s="11">
        <f ca="1">(J3142-F3142)*'Meta-analysis (Retention)'!$B$4</f>
        <v>0</v>
      </c>
      <c r="O3142" s="11">
        <f ca="1">(K3142-G3142)*'Meta-analysis (Retention)'!$B$4</f>
        <v>0</v>
      </c>
      <c r="Q3142" s="11">
        <f ca="1">(L3142-H3142)*'Meta-analysis (Retention)'!$B$4</f>
        <v>0</v>
      </c>
    </row>
    <row r="3143" spans="1:17">
      <c r="A3143" s="11">
        <v>1.139</v>
      </c>
      <c r="B3143" s="11" cm="1">
        <f t="array" aca="1" ref="B3143" ca="1">INDEX(
    INDIRECT("'Bootstrap Sampling (Retention)'!$A$4:$A$4004"),
    RANDBETWEEN(
        MATCH('Meta-analysis (Retention)'!$B$5, INDIRECT("'Bootstrap Sampling (Retention)'!$A$4:$A$4004"), 1),
        MATCH('Meta-analysis (Retention)'!$B$6, INDIRECT("'Bootstrap Sampling (Retention)'!$A$4:$A$4004"), 1)
    ),
    1
)</f>
        <v>0</v>
      </c>
      <c r="C3143" s="11">
        <f t="shared" ca="1" si="350"/>
        <v>1</v>
      </c>
      <c r="F3143" s="11">
        <f t="shared" ca="1" si="354"/>
        <v>0.5</v>
      </c>
      <c r="G3143" s="11">
        <f t="shared" ca="1" si="355"/>
        <v>0.8</v>
      </c>
      <c r="H3143" s="11">
        <f t="shared" ca="1" si="356"/>
        <v>0.53</v>
      </c>
      <c r="J3143" s="11">
        <f t="shared" ca="1" si="351"/>
        <v>0.5</v>
      </c>
      <c r="K3143" s="11">
        <f t="shared" ca="1" si="352"/>
        <v>0.8</v>
      </c>
      <c r="L3143" s="11">
        <f t="shared" ca="1" si="353"/>
        <v>0.53</v>
      </c>
      <c r="M3143" s="11">
        <f ca="1">(J3143-F3143)*'Meta-analysis (Retention)'!$B$4</f>
        <v>0</v>
      </c>
      <c r="O3143" s="11">
        <f ca="1">(K3143-G3143)*'Meta-analysis (Retention)'!$B$4</f>
        <v>0</v>
      </c>
      <c r="Q3143" s="11">
        <f ca="1">(L3143-H3143)*'Meta-analysis (Retention)'!$B$4</f>
        <v>0</v>
      </c>
    </row>
    <row r="3144" spans="1:17">
      <c r="A3144" s="11">
        <v>1.1399999999999999</v>
      </c>
      <c r="B3144" s="11" cm="1">
        <f t="array" aca="1" ref="B3144" ca="1">INDEX(
    INDIRECT("'Bootstrap Sampling (Retention)'!$A$4:$A$4004"),
    RANDBETWEEN(
        MATCH('Meta-analysis (Retention)'!$B$5, INDIRECT("'Bootstrap Sampling (Retention)'!$A$4:$A$4004"), 1),
        MATCH('Meta-analysis (Retention)'!$B$6, INDIRECT("'Bootstrap Sampling (Retention)'!$A$4:$A$4004"), 1)
    ),
    1
)</f>
        <v>0</v>
      </c>
      <c r="C3144" s="11">
        <f t="shared" ca="1" si="350"/>
        <v>1</v>
      </c>
      <c r="F3144" s="11">
        <f t="shared" ca="1" si="354"/>
        <v>0.5</v>
      </c>
      <c r="G3144" s="11">
        <f t="shared" ca="1" si="355"/>
        <v>0.8</v>
      </c>
      <c r="H3144" s="11">
        <f t="shared" ca="1" si="356"/>
        <v>0.54</v>
      </c>
      <c r="J3144" s="11">
        <f t="shared" ca="1" si="351"/>
        <v>0.5</v>
      </c>
      <c r="K3144" s="11">
        <f t="shared" ca="1" si="352"/>
        <v>0.8</v>
      </c>
      <c r="L3144" s="11">
        <f t="shared" ca="1" si="353"/>
        <v>0.54</v>
      </c>
      <c r="M3144" s="11">
        <f ca="1">(J3144-F3144)*'Meta-analysis (Retention)'!$B$4</f>
        <v>0</v>
      </c>
      <c r="O3144" s="11">
        <f ca="1">(K3144-G3144)*'Meta-analysis (Retention)'!$B$4</f>
        <v>0</v>
      </c>
      <c r="Q3144" s="11">
        <f ca="1">(L3144-H3144)*'Meta-analysis (Retention)'!$B$4</f>
        <v>0</v>
      </c>
    </row>
    <row r="3145" spans="1:17">
      <c r="A3145" s="11">
        <v>1.141</v>
      </c>
      <c r="B3145" s="11" cm="1">
        <f t="array" aca="1" ref="B3145" ca="1">INDEX(
    INDIRECT("'Bootstrap Sampling (Retention)'!$A$4:$A$4004"),
    RANDBETWEEN(
        MATCH('Meta-analysis (Retention)'!$B$5, INDIRECT("'Bootstrap Sampling (Retention)'!$A$4:$A$4004"), 1),
        MATCH('Meta-analysis (Retention)'!$B$6, INDIRECT("'Bootstrap Sampling (Retention)'!$A$4:$A$4004"), 1)
    ),
    1
)</f>
        <v>0</v>
      </c>
      <c r="C3145" s="11">
        <f t="shared" ca="1" si="350"/>
        <v>1</v>
      </c>
      <c r="F3145" s="11">
        <f t="shared" ca="1" si="354"/>
        <v>0.5</v>
      </c>
      <c r="G3145" s="11">
        <f t="shared" ca="1" si="355"/>
        <v>0.8</v>
      </c>
      <c r="H3145" s="11">
        <f t="shared" ca="1" si="356"/>
        <v>0.54</v>
      </c>
      <c r="J3145" s="11">
        <f t="shared" ca="1" si="351"/>
        <v>0.5</v>
      </c>
      <c r="K3145" s="11">
        <f t="shared" ca="1" si="352"/>
        <v>0.8</v>
      </c>
      <c r="L3145" s="11">
        <f t="shared" ca="1" si="353"/>
        <v>0.54</v>
      </c>
      <c r="M3145" s="11">
        <f ca="1">(J3145-F3145)*'Meta-analysis (Retention)'!$B$4</f>
        <v>0</v>
      </c>
      <c r="O3145" s="11">
        <f ca="1">(K3145-G3145)*'Meta-analysis (Retention)'!$B$4</f>
        <v>0</v>
      </c>
      <c r="Q3145" s="11">
        <f ca="1">(L3145-H3145)*'Meta-analysis (Retention)'!$B$4</f>
        <v>0</v>
      </c>
    </row>
    <row r="3146" spans="1:17">
      <c r="A3146" s="11">
        <v>1.1419999999999999</v>
      </c>
      <c r="B3146" s="11" cm="1">
        <f t="array" aca="1" ref="B3146" ca="1">INDEX(
    INDIRECT("'Bootstrap Sampling (Retention)'!$A$4:$A$4004"),
    RANDBETWEEN(
        MATCH('Meta-analysis (Retention)'!$B$5, INDIRECT("'Bootstrap Sampling (Retention)'!$A$4:$A$4004"), 1),
        MATCH('Meta-analysis (Retention)'!$B$6, INDIRECT("'Bootstrap Sampling (Retention)'!$A$4:$A$4004"), 1)
    ),
    1
)</f>
        <v>0</v>
      </c>
      <c r="C3146" s="11">
        <f t="shared" ca="1" si="350"/>
        <v>1</v>
      </c>
      <c r="F3146" s="11">
        <f t="shared" ca="1" si="354"/>
        <v>0.5</v>
      </c>
      <c r="G3146" s="11">
        <f t="shared" ca="1" si="355"/>
        <v>0.8</v>
      </c>
      <c r="H3146" s="11">
        <f t="shared" ca="1" si="356"/>
        <v>0.55000000000000004</v>
      </c>
      <c r="J3146" s="11">
        <f t="shared" ca="1" si="351"/>
        <v>0.5</v>
      </c>
      <c r="K3146" s="11">
        <f t="shared" ca="1" si="352"/>
        <v>0.8</v>
      </c>
      <c r="L3146" s="11">
        <f t="shared" ca="1" si="353"/>
        <v>0.55000000000000004</v>
      </c>
      <c r="M3146" s="11">
        <f ca="1">(J3146-F3146)*'Meta-analysis (Retention)'!$B$4</f>
        <v>0</v>
      </c>
      <c r="O3146" s="11">
        <f ca="1">(K3146-G3146)*'Meta-analysis (Retention)'!$B$4</f>
        <v>0</v>
      </c>
      <c r="Q3146" s="11">
        <f ca="1">(L3146-H3146)*'Meta-analysis (Retention)'!$B$4</f>
        <v>0</v>
      </c>
    </row>
    <row r="3147" spans="1:17">
      <c r="A3147" s="11">
        <v>1.143</v>
      </c>
      <c r="B3147" s="11" cm="1">
        <f t="array" aca="1" ref="B3147" ca="1">INDEX(
    INDIRECT("'Bootstrap Sampling (Retention)'!$A$4:$A$4004"),
    RANDBETWEEN(
        MATCH('Meta-analysis (Retention)'!$B$5, INDIRECT("'Bootstrap Sampling (Retention)'!$A$4:$A$4004"), 1),
        MATCH('Meta-analysis (Retention)'!$B$6, INDIRECT("'Bootstrap Sampling (Retention)'!$A$4:$A$4004"), 1)
    ),
    1
)</f>
        <v>0</v>
      </c>
      <c r="C3147" s="11">
        <f t="shared" ca="1" si="350"/>
        <v>1</v>
      </c>
      <c r="F3147" s="11">
        <f t="shared" ca="1" si="354"/>
        <v>0.5</v>
      </c>
      <c r="G3147" s="11">
        <f t="shared" ca="1" si="355"/>
        <v>0.8</v>
      </c>
      <c r="H3147" s="11">
        <f t="shared" ca="1" si="356"/>
        <v>0.8</v>
      </c>
      <c r="J3147" s="11">
        <f t="shared" ca="1" si="351"/>
        <v>0.5</v>
      </c>
      <c r="K3147" s="11">
        <f t="shared" ca="1" si="352"/>
        <v>0.8</v>
      </c>
      <c r="L3147" s="11">
        <f t="shared" ca="1" si="353"/>
        <v>0.8</v>
      </c>
      <c r="M3147" s="11">
        <f ca="1">(J3147-F3147)*'Meta-analysis (Retention)'!$B$4</f>
        <v>0</v>
      </c>
      <c r="O3147" s="11">
        <f ca="1">(K3147-G3147)*'Meta-analysis (Retention)'!$B$4</f>
        <v>0</v>
      </c>
      <c r="Q3147" s="11">
        <f ca="1">(L3147-H3147)*'Meta-analysis (Retention)'!$B$4</f>
        <v>0</v>
      </c>
    </row>
    <row r="3148" spans="1:17">
      <c r="A3148" s="11">
        <v>1.1439999999999999</v>
      </c>
      <c r="B3148" s="11" cm="1">
        <f t="array" aca="1" ref="B3148" ca="1">INDEX(
    INDIRECT("'Bootstrap Sampling (Retention)'!$A$4:$A$4004"),
    RANDBETWEEN(
        MATCH('Meta-analysis (Retention)'!$B$5, INDIRECT("'Bootstrap Sampling (Retention)'!$A$4:$A$4004"), 1),
        MATCH('Meta-analysis (Retention)'!$B$6, INDIRECT("'Bootstrap Sampling (Retention)'!$A$4:$A$4004"), 1)
    ),
    1
)</f>
        <v>0</v>
      </c>
      <c r="C3148" s="11">
        <f t="shared" ca="1" si="350"/>
        <v>1</v>
      </c>
      <c r="F3148" s="11">
        <f t="shared" ca="1" si="354"/>
        <v>0.5</v>
      </c>
      <c r="G3148" s="11">
        <f t="shared" ca="1" si="355"/>
        <v>0.8</v>
      </c>
      <c r="H3148" s="11">
        <f t="shared" ca="1" si="356"/>
        <v>0.56000000000000005</v>
      </c>
      <c r="J3148" s="11">
        <f t="shared" ca="1" si="351"/>
        <v>0.5</v>
      </c>
      <c r="K3148" s="11">
        <f t="shared" ca="1" si="352"/>
        <v>0.8</v>
      </c>
      <c r="L3148" s="11">
        <f t="shared" ca="1" si="353"/>
        <v>0.56000000000000005</v>
      </c>
      <c r="M3148" s="11">
        <f ca="1">(J3148-F3148)*'Meta-analysis (Retention)'!$B$4</f>
        <v>0</v>
      </c>
      <c r="O3148" s="11">
        <f ca="1">(K3148-G3148)*'Meta-analysis (Retention)'!$B$4</f>
        <v>0</v>
      </c>
      <c r="Q3148" s="11">
        <f ca="1">(L3148-H3148)*'Meta-analysis (Retention)'!$B$4</f>
        <v>0</v>
      </c>
    </row>
    <row r="3149" spans="1:17">
      <c r="A3149" s="11">
        <v>1.145</v>
      </c>
      <c r="B3149" s="11" cm="1">
        <f t="array" aca="1" ref="B3149" ca="1">INDEX(
    INDIRECT("'Bootstrap Sampling (Retention)'!$A$4:$A$4004"),
    RANDBETWEEN(
        MATCH('Meta-analysis (Retention)'!$B$5, INDIRECT("'Bootstrap Sampling (Retention)'!$A$4:$A$4004"), 1),
        MATCH('Meta-analysis (Retention)'!$B$6, INDIRECT("'Bootstrap Sampling (Retention)'!$A$4:$A$4004"), 1)
    ),
    1
)</f>
        <v>0</v>
      </c>
      <c r="C3149" s="11">
        <f t="shared" ca="1" si="350"/>
        <v>1</v>
      </c>
      <c r="F3149" s="11">
        <f t="shared" ca="1" si="354"/>
        <v>0.5</v>
      </c>
      <c r="G3149" s="11">
        <f t="shared" ca="1" si="355"/>
        <v>0.8</v>
      </c>
      <c r="H3149" s="11">
        <f t="shared" ca="1" si="356"/>
        <v>0.66</v>
      </c>
      <c r="J3149" s="11">
        <f t="shared" ca="1" si="351"/>
        <v>0.5</v>
      </c>
      <c r="K3149" s="11">
        <f t="shared" ca="1" si="352"/>
        <v>0.8</v>
      </c>
      <c r="L3149" s="11">
        <f t="shared" ca="1" si="353"/>
        <v>0.66</v>
      </c>
      <c r="M3149" s="11">
        <f ca="1">(J3149-F3149)*'Meta-analysis (Retention)'!$B$4</f>
        <v>0</v>
      </c>
      <c r="O3149" s="11">
        <f ca="1">(K3149-G3149)*'Meta-analysis (Retention)'!$B$4</f>
        <v>0</v>
      </c>
      <c r="Q3149" s="11">
        <f ca="1">(L3149-H3149)*'Meta-analysis (Retention)'!$B$4</f>
        <v>0</v>
      </c>
    </row>
    <row r="3150" spans="1:17">
      <c r="A3150" s="11">
        <v>1.1459999999999999</v>
      </c>
      <c r="B3150" s="11" cm="1">
        <f t="array" aca="1" ref="B3150" ca="1">INDEX(
    INDIRECT("'Bootstrap Sampling (Retention)'!$A$4:$A$4004"),
    RANDBETWEEN(
        MATCH('Meta-analysis (Retention)'!$B$5, INDIRECT("'Bootstrap Sampling (Retention)'!$A$4:$A$4004"), 1),
        MATCH('Meta-analysis (Retention)'!$B$6, INDIRECT("'Bootstrap Sampling (Retention)'!$A$4:$A$4004"), 1)
    ),
    1
)</f>
        <v>0</v>
      </c>
      <c r="C3150" s="11">
        <f t="shared" ref="C3150:C3213" ca="1" si="357">AVERAGE(B3150:B3150)+1</f>
        <v>1</v>
      </c>
      <c r="F3150" s="11">
        <f t="shared" ca="1" si="354"/>
        <v>0.5</v>
      </c>
      <c r="G3150" s="11">
        <f t="shared" ca="1" si="355"/>
        <v>0.8</v>
      </c>
      <c r="H3150" s="11">
        <f t="shared" ca="1" si="356"/>
        <v>0.56999999999999995</v>
      </c>
      <c r="J3150" s="11">
        <f t="shared" ca="1" si="351"/>
        <v>0.5</v>
      </c>
      <c r="K3150" s="11">
        <f t="shared" ca="1" si="352"/>
        <v>0.8</v>
      </c>
      <c r="L3150" s="11">
        <f t="shared" ca="1" si="353"/>
        <v>0.56999999999999995</v>
      </c>
      <c r="M3150" s="11">
        <f ca="1">(J3150-F3150)*'Meta-analysis (Retention)'!$B$4</f>
        <v>0</v>
      </c>
      <c r="O3150" s="11">
        <f ca="1">(K3150-G3150)*'Meta-analysis (Retention)'!$B$4</f>
        <v>0</v>
      </c>
      <c r="Q3150" s="11">
        <f ca="1">(L3150-H3150)*'Meta-analysis (Retention)'!$B$4</f>
        <v>0</v>
      </c>
    </row>
    <row r="3151" spans="1:17">
      <c r="A3151" s="11">
        <v>1.147</v>
      </c>
      <c r="B3151" s="11" cm="1">
        <f t="array" aca="1" ref="B3151" ca="1">INDEX(
    INDIRECT("'Bootstrap Sampling (Retention)'!$A$4:$A$4004"),
    RANDBETWEEN(
        MATCH('Meta-analysis (Retention)'!$B$5, INDIRECT("'Bootstrap Sampling (Retention)'!$A$4:$A$4004"), 1),
        MATCH('Meta-analysis (Retention)'!$B$6, INDIRECT("'Bootstrap Sampling (Retention)'!$A$4:$A$4004"), 1)
    ),
    1
)</f>
        <v>0</v>
      </c>
      <c r="C3151" s="11">
        <f t="shared" ca="1" si="357"/>
        <v>1</v>
      </c>
      <c r="F3151" s="11">
        <f t="shared" ca="1" si="354"/>
        <v>0.5</v>
      </c>
      <c r="G3151" s="11">
        <f t="shared" ca="1" si="355"/>
        <v>0.8</v>
      </c>
      <c r="H3151" s="11">
        <f t="shared" ca="1" si="356"/>
        <v>0.59</v>
      </c>
      <c r="J3151" s="11">
        <f t="shared" ca="1" si="351"/>
        <v>0.5</v>
      </c>
      <c r="K3151" s="11">
        <f t="shared" ca="1" si="352"/>
        <v>0.8</v>
      </c>
      <c r="L3151" s="11">
        <f t="shared" ca="1" si="353"/>
        <v>0.59</v>
      </c>
      <c r="M3151" s="11">
        <f ca="1">(J3151-F3151)*'Meta-analysis (Retention)'!$B$4</f>
        <v>0</v>
      </c>
      <c r="O3151" s="11">
        <f ca="1">(K3151-G3151)*'Meta-analysis (Retention)'!$B$4</f>
        <v>0</v>
      </c>
      <c r="Q3151" s="11">
        <f ca="1">(L3151-H3151)*'Meta-analysis (Retention)'!$B$4</f>
        <v>0</v>
      </c>
    </row>
    <row r="3152" spans="1:17">
      <c r="A3152" s="11">
        <v>1.1479999999999999</v>
      </c>
      <c r="B3152" s="11" cm="1">
        <f t="array" aca="1" ref="B3152" ca="1">INDEX(
    INDIRECT("'Bootstrap Sampling (Retention)'!$A$4:$A$4004"),
    RANDBETWEEN(
        MATCH('Meta-analysis (Retention)'!$B$5, INDIRECT("'Bootstrap Sampling (Retention)'!$A$4:$A$4004"), 1),
        MATCH('Meta-analysis (Retention)'!$B$6, INDIRECT("'Bootstrap Sampling (Retention)'!$A$4:$A$4004"), 1)
    ),
    1
)</f>
        <v>0</v>
      </c>
      <c r="C3152" s="11">
        <f t="shared" ca="1" si="357"/>
        <v>1</v>
      </c>
      <c r="F3152" s="11">
        <f t="shared" ca="1" si="354"/>
        <v>0.5</v>
      </c>
      <c r="G3152" s="11">
        <f t="shared" ca="1" si="355"/>
        <v>0.8</v>
      </c>
      <c r="H3152" s="11">
        <f t="shared" ca="1" si="356"/>
        <v>0.52</v>
      </c>
      <c r="J3152" s="11">
        <f t="shared" ca="1" si="351"/>
        <v>0.5</v>
      </c>
      <c r="K3152" s="11">
        <f t="shared" ca="1" si="352"/>
        <v>0.8</v>
      </c>
      <c r="L3152" s="11">
        <f t="shared" ca="1" si="353"/>
        <v>0.52</v>
      </c>
      <c r="M3152" s="11">
        <f ca="1">(J3152-F3152)*'Meta-analysis (Retention)'!$B$4</f>
        <v>0</v>
      </c>
      <c r="O3152" s="11">
        <f ca="1">(K3152-G3152)*'Meta-analysis (Retention)'!$B$4</f>
        <v>0</v>
      </c>
      <c r="Q3152" s="11">
        <f ca="1">(L3152-H3152)*'Meta-analysis (Retention)'!$B$4</f>
        <v>0</v>
      </c>
    </row>
    <row r="3153" spans="1:17">
      <c r="A3153" s="11">
        <v>1.149</v>
      </c>
      <c r="B3153" s="11" cm="1">
        <f t="array" aca="1" ref="B3153" ca="1">INDEX(
    INDIRECT("'Bootstrap Sampling (Retention)'!$A$4:$A$4004"),
    RANDBETWEEN(
        MATCH('Meta-analysis (Retention)'!$B$5, INDIRECT("'Bootstrap Sampling (Retention)'!$A$4:$A$4004"), 1),
        MATCH('Meta-analysis (Retention)'!$B$6, INDIRECT("'Bootstrap Sampling (Retention)'!$A$4:$A$4004"), 1)
    ),
    1
)</f>
        <v>0</v>
      </c>
      <c r="C3153" s="11">
        <f t="shared" ca="1" si="357"/>
        <v>1</v>
      </c>
      <c r="F3153" s="11">
        <f t="shared" ca="1" si="354"/>
        <v>0.5</v>
      </c>
      <c r="G3153" s="11">
        <f t="shared" ca="1" si="355"/>
        <v>0.8</v>
      </c>
      <c r="H3153" s="11">
        <f t="shared" ca="1" si="356"/>
        <v>0.51</v>
      </c>
      <c r="J3153" s="11">
        <f t="shared" ca="1" si="351"/>
        <v>0.5</v>
      </c>
      <c r="K3153" s="11">
        <f t="shared" ca="1" si="352"/>
        <v>0.8</v>
      </c>
      <c r="L3153" s="11">
        <f t="shared" ca="1" si="353"/>
        <v>0.51</v>
      </c>
      <c r="M3153" s="11">
        <f ca="1">(J3153-F3153)*'Meta-analysis (Retention)'!$B$4</f>
        <v>0</v>
      </c>
      <c r="O3153" s="11">
        <f ca="1">(K3153-G3153)*'Meta-analysis (Retention)'!$B$4</f>
        <v>0</v>
      </c>
      <c r="Q3153" s="11">
        <f ca="1">(L3153-H3153)*'Meta-analysis (Retention)'!$B$4</f>
        <v>0</v>
      </c>
    </row>
    <row r="3154" spans="1:17">
      <c r="A3154" s="11">
        <v>1.1499999999999999</v>
      </c>
      <c r="B3154" s="11" cm="1">
        <f t="array" aca="1" ref="B3154" ca="1">INDEX(
    INDIRECT("'Bootstrap Sampling (Retention)'!$A$4:$A$4004"),
    RANDBETWEEN(
        MATCH('Meta-analysis (Retention)'!$B$5, INDIRECT("'Bootstrap Sampling (Retention)'!$A$4:$A$4004"), 1),
        MATCH('Meta-analysis (Retention)'!$B$6, INDIRECT("'Bootstrap Sampling (Retention)'!$A$4:$A$4004"), 1)
    ),
    1
)</f>
        <v>0</v>
      </c>
      <c r="C3154" s="11">
        <f t="shared" ca="1" si="357"/>
        <v>1</v>
      </c>
      <c r="F3154" s="11">
        <f t="shared" ca="1" si="354"/>
        <v>0.5</v>
      </c>
      <c r="G3154" s="11">
        <f t="shared" ca="1" si="355"/>
        <v>0.8</v>
      </c>
      <c r="H3154" s="11">
        <f t="shared" ca="1" si="356"/>
        <v>0.5</v>
      </c>
      <c r="J3154" s="11">
        <f t="shared" ca="1" si="351"/>
        <v>0.5</v>
      </c>
      <c r="K3154" s="11">
        <f t="shared" ca="1" si="352"/>
        <v>0.8</v>
      </c>
      <c r="L3154" s="11">
        <f t="shared" ca="1" si="353"/>
        <v>0.5</v>
      </c>
      <c r="M3154" s="11">
        <f ca="1">(J3154-F3154)*'Meta-analysis (Retention)'!$B$4</f>
        <v>0</v>
      </c>
      <c r="O3154" s="11">
        <f ca="1">(K3154-G3154)*'Meta-analysis (Retention)'!$B$4</f>
        <v>0</v>
      </c>
      <c r="Q3154" s="11">
        <f ca="1">(L3154-H3154)*'Meta-analysis (Retention)'!$B$4</f>
        <v>0</v>
      </c>
    </row>
    <row r="3155" spans="1:17">
      <c r="A3155" s="11">
        <v>1.151</v>
      </c>
      <c r="B3155" s="11" cm="1">
        <f t="array" aca="1" ref="B3155" ca="1">INDEX(
    INDIRECT("'Bootstrap Sampling (Retention)'!$A$4:$A$4004"),
    RANDBETWEEN(
        MATCH('Meta-analysis (Retention)'!$B$5, INDIRECT("'Bootstrap Sampling (Retention)'!$A$4:$A$4004"), 1),
        MATCH('Meta-analysis (Retention)'!$B$6, INDIRECT("'Bootstrap Sampling (Retention)'!$A$4:$A$4004"), 1)
    ),
    1
)</f>
        <v>0</v>
      </c>
      <c r="C3155" s="11">
        <f t="shared" ca="1" si="357"/>
        <v>1</v>
      </c>
      <c r="F3155" s="11">
        <f t="shared" ca="1" si="354"/>
        <v>0.5</v>
      </c>
      <c r="G3155" s="11">
        <f t="shared" ca="1" si="355"/>
        <v>0.8</v>
      </c>
      <c r="H3155" s="11">
        <f t="shared" ca="1" si="356"/>
        <v>0.68</v>
      </c>
      <c r="J3155" s="11">
        <f t="shared" ca="1" si="351"/>
        <v>0.5</v>
      </c>
      <c r="K3155" s="11">
        <f t="shared" ca="1" si="352"/>
        <v>0.8</v>
      </c>
      <c r="L3155" s="11">
        <f t="shared" ca="1" si="353"/>
        <v>0.68</v>
      </c>
      <c r="M3155" s="11">
        <f ca="1">(J3155-F3155)*'Meta-analysis (Retention)'!$B$4</f>
        <v>0</v>
      </c>
      <c r="O3155" s="11">
        <f ca="1">(K3155-G3155)*'Meta-analysis (Retention)'!$B$4</f>
        <v>0</v>
      </c>
      <c r="Q3155" s="11">
        <f ca="1">(L3155-H3155)*'Meta-analysis (Retention)'!$B$4</f>
        <v>0</v>
      </c>
    </row>
    <row r="3156" spans="1:17">
      <c r="A3156" s="11">
        <v>1.1519999999999999</v>
      </c>
      <c r="B3156" s="11" cm="1">
        <f t="array" aca="1" ref="B3156" ca="1">INDEX(
    INDIRECT("'Bootstrap Sampling (Retention)'!$A$4:$A$4004"),
    RANDBETWEEN(
        MATCH('Meta-analysis (Retention)'!$B$5, INDIRECT("'Bootstrap Sampling (Retention)'!$A$4:$A$4004"), 1),
        MATCH('Meta-analysis (Retention)'!$B$6, INDIRECT("'Bootstrap Sampling (Retention)'!$A$4:$A$4004"), 1)
    ),
    1
)</f>
        <v>0</v>
      </c>
      <c r="C3156" s="11">
        <f t="shared" ca="1" si="357"/>
        <v>1</v>
      </c>
      <c r="F3156" s="11">
        <f t="shared" ca="1" si="354"/>
        <v>0.5</v>
      </c>
      <c r="G3156" s="11">
        <f t="shared" ca="1" si="355"/>
        <v>0.8</v>
      </c>
      <c r="H3156" s="11">
        <f t="shared" ca="1" si="356"/>
        <v>0.72</v>
      </c>
      <c r="J3156" s="11">
        <f t="shared" ca="1" si="351"/>
        <v>0.5</v>
      </c>
      <c r="K3156" s="11">
        <f t="shared" ca="1" si="352"/>
        <v>0.8</v>
      </c>
      <c r="L3156" s="11">
        <f t="shared" ca="1" si="353"/>
        <v>0.72</v>
      </c>
      <c r="M3156" s="11">
        <f ca="1">(J3156-F3156)*'Meta-analysis (Retention)'!$B$4</f>
        <v>0</v>
      </c>
      <c r="O3156" s="11">
        <f ca="1">(K3156-G3156)*'Meta-analysis (Retention)'!$B$4</f>
        <v>0</v>
      </c>
      <c r="Q3156" s="11">
        <f ca="1">(L3156-H3156)*'Meta-analysis (Retention)'!$B$4</f>
        <v>0</v>
      </c>
    </row>
    <row r="3157" spans="1:17">
      <c r="A3157" s="11">
        <v>1.153</v>
      </c>
      <c r="B3157" s="11" cm="1">
        <f t="array" aca="1" ref="B3157" ca="1">INDEX(
    INDIRECT("'Bootstrap Sampling (Retention)'!$A$4:$A$4004"),
    RANDBETWEEN(
        MATCH('Meta-analysis (Retention)'!$B$5, INDIRECT("'Bootstrap Sampling (Retention)'!$A$4:$A$4004"), 1),
        MATCH('Meta-analysis (Retention)'!$B$6, INDIRECT("'Bootstrap Sampling (Retention)'!$A$4:$A$4004"), 1)
    ),
    1
)</f>
        <v>0</v>
      </c>
      <c r="C3157" s="11">
        <f t="shared" ca="1" si="357"/>
        <v>1</v>
      </c>
      <c r="F3157" s="11">
        <f t="shared" ca="1" si="354"/>
        <v>0.5</v>
      </c>
      <c r="G3157" s="11">
        <f t="shared" ca="1" si="355"/>
        <v>0.8</v>
      </c>
      <c r="H3157" s="11">
        <f t="shared" ca="1" si="356"/>
        <v>0.51</v>
      </c>
      <c r="J3157" s="11">
        <f t="shared" ca="1" si="351"/>
        <v>0.5</v>
      </c>
      <c r="K3157" s="11">
        <f t="shared" ca="1" si="352"/>
        <v>0.8</v>
      </c>
      <c r="L3157" s="11">
        <f t="shared" ca="1" si="353"/>
        <v>0.51</v>
      </c>
      <c r="M3157" s="11">
        <f ca="1">(J3157-F3157)*'Meta-analysis (Retention)'!$B$4</f>
        <v>0</v>
      </c>
      <c r="O3157" s="11">
        <f ca="1">(K3157-G3157)*'Meta-analysis (Retention)'!$B$4</f>
        <v>0</v>
      </c>
      <c r="Q3157" s="11">
        <f ca="1">(L3157-H3157)*'Meta-analysis (Retention)'!$B$4</f>
        <v>0</v>
      </c>
    </row>
    <row r="3158" spans="1:17">
      <c r="A3158" s="11">
        <v>1.1539999999999999</v>
      </c>
      <c r="B3158" s="11" cm="1">
        <f t="array" aca="1" ref="B3158" ca="1">INDEX(
    INDIRECT("'Bootstrap Sampling (Retention)'!$A$4:$A$4004"),
    RANDBETWEEN(
        MATCH('Meta-analysis (Retention)'!$B$5, INDIRECT("'Bootstrap Sampling (Retention)'!$A$4:$A$4004"), 1),
        MATCH('Meta-analysis (Retention)'!$B$6, INDIRECT("'Bootstrap Sampling (Retention)'!$A$4:$A$4004"), 1)
    ),
    1
)</f>
        <v>0</v>
      </c>
      <c r="C3158" s="11">
        <f t="shared" ca="1" si="357"/>
        <v>1</v>
      </c>
      <c r="F3158" s="11">
        <f t="shared" ca="1" si="354"/>
        <v>0.5</v>
      </c>
      <c r="G3158" s="11">
        <f t="shared" ca="1" si="355"/>
        <v>0.8</v>
      </c>
      <c r="H3158" s="11">
        <f t="shared" ca="1" si="356"/>
        <v>0.71</v>
      </c>
      <c r="J3158" s="11">
        <f t="shared" ca="1" si="351"/>
        <v>0.5</v>
      </c>
      <c r="K3158" s="11">
        <f t="shared" ca="1" si="352"/>
        <v>0.8</v>
      </c>
      <c r="L3158" s="11">
        <f t="shared" ca="1" si="353"/>
        <v>0.71</v>
      </c>
      <c r="M3158" s="11">
        <f ca="1">(J3158-F3158)*'Meta-analysis (Retention)'!$B$4</f>
        <v>0</v>
      </c>
      <c r="O3158" s="11">
        <f ca="1">(K3158-G3158)*'Meta-analysis (Retention)'!$B$4</f>
        <v>0</v>
      </c>
      <c r="Q3158" s="11">
        <f ca="1">(L3158-H3158)*'Meta-analysis (Retention)'!$B$4</f>
        <v>0</v>
      </c>
    </row>
    <row r="3159" spans="1:17">
      <c r="A3159" s="11">
        <v>1.155</v>
      </c>
      <c r="B3159" s="11" cm="1">
        <f t="array" aca="1" ref="B3159" ca="1">INDEX(
    INDIRECT("'Bootstrap Sampling (Retention)'!$A$4:$A$4004"),
    RANDBETWEEN(
        MATCH('Meta-analysis (Retention)'!$B$5, INDIRECT("'Bootstrap Sampling (Retention)'!$A$4:$A$4004"), 1),
        MATCH('Meta-analysis (Retention)'!$B$6, INDIRECT("'Bootstrap Sampling (Retention)'!$A$4:$A$4004"), 1)
    ),
    1
)</f>
        <v>0</v>
      </c>
      <c r="C3159" s="11">
        <f t="shared" ca="1" si="357"/>
        <v>1</v>
      </c>
      <c r="F3159" s="11">
        <f t="shared" ca="1" si="354"/>
        <v>0.5</v>
      </c>
      <c r="G3159" s="11">
        <f t="shared" ca="1" si="355"/>
        <v>0.8</v>
      </c>
      <c r="H3159" s="11">
        <f t="shared" ca="1" si="356"/>
        <v>0.56000000000000005</v>
      </c>
      <c r="J3159" s="11">
        <f t="shared" ca="1" si="351"/>
        <v>0.5</v>
      </c>
      <c r="K3159" s="11">
        <f t="shared" ca="1" si="352"/>
        <v>0.8</v>
      </c>
      <c r="L3159" s="11">
        <f t="shared" ca="1" si="353"/>
        <v>0.56000000000000005</v>
      </c>
      <c r="M3159" s="11">
        <f ca="1">(J3159-F3159)*'Meta-analysis (Retention)'!$B$4</f>
        <v>0</v>
      </c>
      <c r="O3159" s="11">
        <f ca="1">(K3159-G3159)*'Meta-analysis (Retention)'!$B$4</f>
        <v>0</v>
      </c>
      <c r="Q3159" s="11">
        <f ca="1">(L3159-H3159)*'Meta-analysis (Retention)'!$B$4</f>
        <v>0</v>
      </c>
    </row>
    <row r="3160" spans="1:17">
      <c r="A3160" s="11">
        <v>1.1559999999999999</v>
      </c>
      <c r="B3160" s="11" cm="1">
        <f t="array" aca="1" ref="B3160" ca="1">INDEX(
    INDIRECT("'Bootstrap Sampling (Retention)'!$A$4:$A$4004"),
    RANDBETWEEN(
        MATCH('Meta-analysis (Retention)'!$B$5, INDIRECT("'Bootstrap Sampling (Retention)'!$A$4:$A$4004"), 1),
        MATCH('Meta-analysis (Retention)'!$B$6, INDIRECT("'Bootstrap Sampling (Retention)'!$A$4:$A$4004"), 1)
    ),
    1
)</f>
        <v>0</v>
      </c>
      <c r="C3160" s="11">
        <f t="shared" ca="1" si="357"/>
        <v>1</v>
      </c>
      <c r="F3160" s="11">
        <f t="shared" ca="1" si="354"/>
        <v>0.5</v>
      </c>
      <c r="G3160" s="11">
        <f t="shared" ca="1" si="355"/>
        <v>0.8</v>
      </c>
      <c r="H3160" s="11">
        <f t="shared" ca="1" si="356"/>
        <v>0.78</v>
      </c>
      <c r="J3160" s="11">
        <f t="shared" ca="1" si="351"/>
        <v>0.5</v>
      </c>
      <c r="K3160" s="11">
        <f t="shared" ca="1" si="352"/>
        <v>0.8</v>
      </c>
      <c r="L3160" s="11">
        <f t="shared" ca="1" si="353"/>
        <v>0.78</v>
      </c>
      <c r="M3160" s="11">
        <f ca="1">(J3160-F3160)*'Meta-analysis (Retention)'!$B$4</f>
        <v>0</v>
      </c>
      <c r="O3160" s="11">
        <f ca="1">(K3160-G3160)*'Meta-analysis (Retention)'!$B$4</f>
        <v>0</v>
      </c>
      <c r="Q3160" s="11">
        <f ca="1">(L3160-H3160)*'Meta-analysis (Retention)'!$B$4</f>
        <v>0</v>
      </c>
    </row>
    <row r="3161" spans="1:17">
      <c r="A3161" s="11">
        <v>1.157</v>
      </c>
      <c r="B3161" s="11" cm="1">
        <f t="array" aca="1" ref="B3161" ca="1">INDEX(
    INDIRECT("'Bootstrap Sampling (Retention)'!$A$4:$A$4004"),
    RANDBETWEEN(
        MATCH('Meta-analysis (Retention)'!$B$5, INDIRECT("'Bootstrap Sampling (Retention)'!$A$4:$A$4004"), 1),
        MATCH('Meta-analysis (Retention)'!$B$6, INDIRECT("'Bootstrap Sampling (Retention)'!$A$4:$A$4004"), 1)
    ),
    1
)</f>
        <v>0</v>
      </c>
      <c r="C3161" s="11">
        <f t="shared" ca="1" si="357"/>
        <v>1</v>
      </c>
      <c r="F3161" s="11">
        <f t="shared" ca="1" si="354"/>
        <v>0.5</v>
      </c>
      <c r="G3161" s="11">
        <f t="shared" ca="1" si="355"/>
        <v>0.8</v>
      </c>
      <c r="H3161" s="11">
        <f t="shared" ca="1" si="356"/>
        <v>0.61</v>
      </c>
      <c r="J3161" s="11">
        <f t="shared" ca="1" si="351"/>
        <v>0.5</v>
      </c>
      <c r="K3161" s="11">
        <f t="shared" ca="1" si="352"/>
        <v>0.8</v>
      </c>
      <c r="L3161" s="11">
        <f t="shared" ca="1" si="353"/>
        <v>0.61</v>
      </c>
      <c r="M3161" s="11">
        <f ca="1">(J3161-F3161)*'Meta-analysis (Retention)'!$B$4</f>
        <v>0</v>
      </c>
      <c r="O3161" s="11">
        <f ca="1">(K3161-G3161)*'Meta-analysis (Retention)'!$B$4</f>
        <v>0</v>
      </c>
      <c r="Q3161" s="11">
        <f ca="1">(L3161-H3161)*'Meta-analysis (Retention)'!$B$4</f>
        <v>0</v>
      </c>
    </row>
    <row r="3162" spans="1:17">
      <c r="A3162" s="11">
        <v>1.1579999999999999</v>
      </c>
      <c r="B3162" s="11" cm="1">
        <f t="array" aca="1" ref="B3162" ca="1">INDEX(
    INDIRECT("'Bootstrap Sampling (Retention)'!$A$4:$A$4004"),
    RANDBETWEEN(
        MATCH('Meta-analysis (Retention)'!$B$5, INDIRECT("'Bootstrap Sampling (Retention)'!$A$4:$A$4004"), 1),
        MATCH('Meta-analysis (Retention)'!$B$6, INDIRECT("'Bootstrap Sampling (Retention)'!$A$4:$A$4004"), 1)
    ),
    1
)</f>
        <v>0</v>
      </c>
      <c r="C3162" s="11">
        <f t="shared" ca="1" si="357"/>
        <v>1</v>
      </c>
      <c r="F3162" s="11">
        <f t="shared" ca="1" si="354"/>
        <v>0.5</v>
      </c>
      <c r="G3162" s="11">
        <f t="shared" ca="1" si="355"/>
        <v>0.8</v>
      </c>
      <c r="H3162" s="11">
        <f t="shared" ca="1" si="356"/>
        <v>0.66</v>
      </c>
      <c r="J3162" s="11">
        <f t="shared" ca="1" si="351"/>
        <v>0.5</v>
      </c>
      <c r="K3162" s="11">
        <f t="shared" ca="1" si="352"/>
        <v>0.8</v>
      </c>
      <c r="L3162" s="11">
        <f t="shared" ca="1" si="353"/>
        <v>0.66</v>
      </c>
      <c r="M3162" s="11">
        <f ca="1">(J3162-F3162)*'Meta-analysis (Retention)'!$B$4</f>
        <v>0</v>
      </c>
      <c r="O3162" s="11">
        <f ca="1">(K3162-G3162)*'Meta-analysis (Retention)'!$B$4</f>
        <v>0</v>
      </c>
      <c r="Q3162" s="11">
        <f ca="1">(L3162-H3162)*'Meta-analysis (Retention)'!$B$4</f>
        <v>0</v>
      </c>
    </row>
    <row r="3163" spans="1:17">
      <c r="A3163" s="11">
        <v>1.159</v>
      </c>
      <c r="B3163" s="11" cm="1">
        <f t="array" aca="1" ref="B3163" ca="1">INDEX(
    INDIRECT("'Bootstrap Sampling (Retention)'!$A$4:$A$4004"),
    RANDBETWEEN(
        MATCH('Meta-analysis (Retention)'!$B$5, INDIRECT("'Bootstrap Sampling (Retention)'!$A$4:$A$4004"), 1),
        MATCH('Meta-analysis (Retention)'!$B$6, INDIRECT("'Bootstrap Sampling (Retention)'!$A$4:$A$4004"), 1)
    ),
    1
)</f>
        <v>0</v>
      </c>
      <c r="C3163" s="11">
        <f t="shared" ca="1" si="357"/>
        <v>1</v>
      </c>
      <c r="F3163" s="11">
        <f t="shared" ca="1" si="354"/>
        <v>0.5</v>
      </c>
      <c r="G3163" s="11">
        <f t="shared" ca="1" si="355"/>
        <v>0.8</v>
      </c>
      <c r="H3163" s="11">
        <f t="shared" ca="1" si="356"/>
        <v>0.51</v>
      </c>
      <c r="J3163" s="11">
        <f t="shared" ca="1" si="351"/>
        <v>0.5</v>
      </c>
      <c r="K3163" s="11">
        <f t="shared" ca="1" si="352"/>
        <v>0.8</v>
      </c>
      <c r="L3163" s="11">
        <f t="shared" ca="1" si="353"/>
        <v>0.51</v>
      </c>
      <c r="M3163" s="11">
        <f ca="1">(J3163-F3163)*'Meta-analysis (Retention)'!$B$4</f>
        <v>0</v>
      </c>
      <c r="O3163" s="11">
        <f ca="1">(K3163-G3163)*'Meta-analysis (Retention)'!$B$4</f>
        <v>0</v>
      </c>
      <c r="Q3163" s="11">
        <f ca="1">(L3163-H3163)*'Meta-analysis (Retention)'!$B$4</f>
        <v>0</v>
      </c>
    </row>
    <row r="3164" spans="1:17">
      <c r="A3164" s="11">
        <v>1.1599999999999999</v>
      </c>
      <c r="B3164" s="11" cm="1">
        <f t="array" aca="1" ref="B3164" ca="1">INDEX(
    INDIRECT("'Bootstrap Sampling (Retention)'!$A$4:$A$4004"),
    RANDBETWEEN(
        MATCH('Meta-analysis (Retention)'!$B$5, INDIRECT("'Bootstrap Sampling (Retention)'!$A$4:$A$4004"), 1),
        MATCH('Meta-analysis (Retention)'!$B$6, INDIRECT("'Bootstrap Sampling (Retention)'!$A$4:$A$4004"), 1)
    ),
    1
)</f>
        <v>0</v>
      </c>
      <c r="C3164" s="11">
        <f t="shared" ca="1" si="357"/>
        <v>1</v>
      </c>
      <c r="F3164" s="11">
        <f t="shared" ca="1" si="354"/>
        <v>0.5</v>
      </c>
      <c r="G3164" s="11">
        <f t="shared" ca="1" si="355"/>
        <v>0.8</v>
      </c>
      <c r="H3164" s="11">
        <f t="shared" ca="1" si="356"/>
        <v>0.6</v>
      </c>
      <c r="J3164" s="11">
        <f t="shared" ca="1" si="351"/>
        <v>0.5</v>
      </c>
      <c r="K3164" s="11">
        <f t="shared" ca="1" si="352"/>
        <v>0.8</v>
      </c>
      <c r="L3164" s="11">
        <f t="shared" ca="1" si="353"/>
        <v>0.6</v>
      </c>
      <c r="M3164" s="11">
        <f ca="1">(J3164-F3164)*'Meta-analysis (Retention)'!$B$4</f>
        <v>0</v>
      </c>
      <c r="O3164" s="11">
        <f ca="1">(K3164-G3164)*'Meta-analysis (Retention)'!$B$4</f>
        <v>0</v>
      </c>
      <c r="Q3164" s="11">
        <f ca="1">(L3164-H3164)*'Meta-analysis (Retention)'!$B$4</f>
        <v>0</v>
      </c>
    </row>
    <row r="3165" spans="1:17">
      <c r="A3165" s="11">
        <v>1.161</v>
      </c>
      <c r="B3165" s="11" cm="1">
        <f t="array" aca="1" ref="B3165" ca="1">INDEX(
    INDIRECT("'Bootstrap Sampling (Retention)'!$A$4:$A$4004"),
    RANDBETWEEN(
        MATCH('Meta-analysis (Retention)'!$B$5, INDIRECT("'Bootstrap Sampling (Retention)'!$A$4:$A$4004"), 1),
        MATCH('Meta-analysis (Retention)'!$B$6, INDIRECT("'Bootstrap Sampling (Retention)'!$A$4:$A$4004"), 1)
    ),
    1
)</f>
        <v>0</v>
      </c>
      <c r="C3165" s="11">
        <f t="shared" ca="1" si="357"/>
        <v>1</v>
      </c>
      <c r="F3165" s="11">
        <f t="shared" ca="1" si="354"/>
        <v>0.5</v>
      </c>
      <c r="G3165" s="11">
        <f t="shared" ca="1" si="355"/>
        <v>0.8</v>
      </c>
      <c r="H3165" s="11">
        <f t="shared" ca="1" si="356"/>
        <v>0.56999999999999995</v>
      </c>
      <c r="J3165" s="11">
        <f t="shared" ca="1" si="351"/>
        <v>0.5</v>
      </c>
      <c r="K3165" s="11">
        <f t="shared" ca="1" si="352"/>
        <v>0.8</v>
      </c>
      <c r="L3165" s="11">
        <f t="shared" ca="1" si="353"/>
        <v>0.56999999999999995</v>
      </c>
      <c r="M3165" s="11">
        <f ca="1">(J3165-F3165)*'Meta-analysis (Retention)'!$B$4</f>
        <v>0</v>
      </c>
      <c r="O3165" s="11">
        <f ca="1">(K3165-G3165)*'Meta-analysis (Retention)'!$B$4</f>
        <v>0</v>
      </c>
      <c r="Q3165" s="11">
        <f ca="1">(L3165-H3165)*'Meta-analysis (Retention)'!$B$4</f>
        <v>0</v>
      </c>
    </row>
    <row r="3166" spans="1:17">
      <c r="A3166" s="11">
        <v>1.1619999999999999</v>
      </c>
      <c r="B3166" s="11" cm="1">
        <f t="array" aca="1" ref="B3166" ca="1">INDEX(
    INDIRECT("'Bootstrap Sampling (Retention)'!$A$4:$A$4004"),
    RANDBETWEEN(
        MATCH('Meta-analysis (Retention)'!$B$5, INDIRECT("'Bootstrap Sampling (Retention)'!$A$4:$A$4004"), 1),
        MATCH('Meta-analysis (Retention)'!$B$6, INDIRECT("'Bootstrap Sampling (Retention)'!$A$4:$A$4004"), 1)
    ),
    1
)</f>
        <v>0</v>
      </c>
      <c r="C3166" s="11">
        <f t="shared" ca="1" si="357"/>
        <v>1</v>
      </c>
      <c r="F3166" s="11">
        <f t="shared" ca="1" si="354"/>
        <v>0.5</v>
      </c>
      <c r="G3166" s="11">
        <f t="shared" ca="1" si="355"/>
        <v>0.8</v>
      </c>
      <c r="H3166" s="11">
        <f t="shared" ca="1" si="356"/>
        <v>0.69</v>
      </c>
      <c r="J3166" s="11">
        <f t="shared" ca="1" si="351"/>
        <v>0.5</v>
      </c>
      <c r="K3166" s="11">
        <f t="shared" ca="1" si="352"/>
        <v>0.8</v>
      </c>
      <c r="L3166" s="11">
        <f t="shared" ca="1" si="353"/>
        <v>0.69</v>
      </c>
      <c r="M3166" s="11">
        <f ca="1">(J3166-F3166)*'Meta-analysis (Retention)'!$B$4</f>
        <v>0</v>
      </c>
      <c r="O3166" s="11">
        <f ca="1">(K3166-G3166)*'Meta-analysis (Retention)'!$B$4</f>
        <v>0</v>
      </c>
      <c r="Q3166" s="11">
        <f ca="1">(L3166-H3166)*'Meta-analysis (Retention)'!$B$4</f>
        <v>0</v>
      </c>
    </row>
    <row r="3167" spans="1:17">
      <c r="A3167" s="11">
        <v>1.163</v>
      </c>
      <c r="B3167" s="11" cm="1">
        <f t="array" aca="1" ref="B3167" ca="1">INDEX(
    INDIRECT("'Bootstrap Sampling (Retention)'!$A$4:$A$4004"),
    RANDBETWEEN(
        MATCH('Meta-analysis (Retention)'!$B$5, INDIRECT("'Bootstrap Sampling (Retention)'!$A$4:$A$4004"), 1),
        MATCH('Meta-analysis (Retention)'!$B$6, INDIRECT("'Bootstrap Sampling (Retention)'!$A$4:$A$4004"), 1)
    ),
    1
)</f>
        <v>0</v>
      </c>
      <c r="C3167" s="11">
        <f t="shared" ca="1" si="357"/>
        <v>1</v>
      </c>
      <c r="F3167" s="11">
        <f t="shared" ca="1" si="354"/>
        <v>0.5</v>
      </c>
      <c r="G3167" s="11">
        <f t="shared" ca="1" si="355"/>
        <v>0.8</v>
      </c>
      <c r="H3167" s="11">
        <f t="shared" ca="1" si="356"/>
        <v>0.67</v>
      </c>
      <c r="J3167" s="11">
        <f t="shared" ca="1" si="351"/>
        <v>0.5</v>
      </c>
      <c r="K3167" s="11">
        <f t="shared" ca="1" si="352"/>
        <v>0.8</v>
      </c>
      <c r="L3167" s="11">
        <f t="shared" ca="1" si="353"/>
        <v>0.67</v>
      </c>
      <c r="M3167" s="11">
        <f ca="1">(J3167-F3167)*'Meta-analysis (Retention)'!$B$4</f>
        <v>0</v>
      </c>
      <c r="O3167" s="11">
        <f ca="1">(K3167-G3167)*'Meta-analysis (Retention)'!$B$4</f>
        <v>0</v>
      </c>
      <c r="Q3167" s="11">
        <f ca="1">(L3167-H3167)*'Meta-analysis (Retention)'!$B$4</f>
        <v>0</v>
      </c>
    </row>
    <row r="3168" spans="1:17">
      <c r="A3168" s="11">
        <v>1.1639999999999999</v>
      </c>
      <c r="B3168" s="11" cm="1">
        <f t="array" aca="1" ref="B3168" ca="1">INDEX(
    INDIRECT("'Bootstrap Sampling (Retention)'!$A$4:$A$4004"),
    RANDBETWEEN(
        MATCH('Meta-analysis (Retention)'!$B$5, INDIRECT("'Bootstrap Sampling (Retention)'!$A$4:$A$4004"), 1),
        MATCH('Meta-analysis (Retention)'!$B$6, INDIRECT("'Bootstrap Sampling (Retention)'!$A$4:$A$4004"), 1)
    ),
    1
)</f>
        <v>0</v>
      </c>
      <c r="C3168" s="11">
        <f t="shared" ca="1" si="357"/>
        <v>1</v>
      </c>
      <c r="F3168" s="11">
        <f t="shared" ca="1" si="354"/>
        <v>0.5</v>
      </c>
      <c r="G3168" s="11">
        <f t="shared" ca="1" si="355"/>
        <v>0.8</v>
      </c>
      <c r="H3168" s="11">
        <f t="shared" ca="1" si="356"/>
        <v>0.66</v>
      </c>
      <c r="J3168" s="11">
        <f t="shared" ca="1" si="351"/>
        <v>0.5</v>
      </c>
      <c r="K3168" s="11">
        <f t="shared" ca="1" si="352"/>
        <v>0.8</v>
      </c>
      <c r="L3168" s="11">
        <f t="shared" ca="1" si="353"/>
        <v>0.66</v>
      </c>
      <c r="M3168" s="11">
        <f ca="1">(J3168-F3168)*'Meta-analysis (Retention)'!$B$4</f>
        <v>0</v>
      </c>
      <c r="O3168" s="11">
        <f ca="1">(K3168-G3168)*'Meta-analysis (Retention)'!$B$4</f>
        <v>0</v>
      </c>
      <c r="Q3168" s="11">
        <f ca="1">(L3168-H3168)*'Meta-analysis (Retention)'!$B$4</f>
        <v>0</v>
      </c>
    </row>
    <row r="3169" spans="1:17">
      <c r="A3169" s="11">
        <v>1.165</v>
      </c>
      <c r="B3169" s="11" cm="1">
        <f t="array" aca="1" ref="B3169" ca="1">INDEX(
    INDIRECT("'Bootstrap Sampling (Retention)'!$A$4:$A$4004"),
    RANDBETWEEN(
        MATCH('Meta-analysis (Retention)'!$B$5, INDIRECT("'Bootstrap Sampling (Retention)'!$A$4:$A$4004"), 1),
        MATCH('Meta-analysis (Retention)'!$B$6, INDIRECT("'Bootstrap Sampling (Retention)'!$A$4:$A$4004"), 1)
    ),
    1
)</f>
        <v>0</v>
      </c>
      <c r="C3169" s="11">
        <f t="shared" ca="1" si="357"/>
        <v>1</v>
      </c>
      <c r="F3169" s="11">
        <f t="shared" ca="1" si="354"/>
        <v>0.5</v>
      </c>
      <c r="G3169" s="11">
        <f t="shared" ca="1" si="355"/>
        <v>0.8</v>
      </c>
      <c r="H3169" s="11">
        <f t="shared" ca="1" si="356"/>
        <v>0.57999999999999996</v>
      </c>
      <c r="J3169" s="11">
        <f t="shared" ca="1" si="351"/>
        <v>0.5</v>
      </c>
      <c r="K3169" s="11">
        <f t="shared" ca="1" si="352"/>
        <v>0.8</v>
      </c>
      <c r="L3169" s="11">
        <f t="shared" ca="1" si="353"/>
        <v>0.57999999999999996</v>
      </c>
      <c r="M3169" s="11">
        <f ca="1">(J3169-F3169)*'Meta-analysis (Retention)'!$B$4</f>
        <v>0</v>
      </c>
      <c r="O3169" s="11">
        <f ca="1">(K3169-G3169)*'Meta-analysis (Retention)'!$B$4</f>
        <v>0</v>
      </c>
      <c r="Q3169" s="11">
        <f ca="1">(L3169-H3169)*'Meta-analysis (Retention)'!$B$4</f>
        <v>0</v>
      </c>
    </row>
    <row r="3170" spans="1:17">
      <c r="A3170" s="11">
        <v>1.1659999999999999</v>
      </c>
      <c r="B3170" s="11" cm="1">
        <f t="array" aca="1" ref="B3170" ca="1">INDEX(
    INDIRECT("'Bootstrap Sampling (Retention)'!$A$4:$A$4004"),
    RANDBETWEEN(
        MATCH('Meta-analysis (Retention)'!$B$5, INDIRECT("'Bootstrap Sampling (Retention)'!$A$4:$A$4004"), 1),
        MATCH('Meta-analysis (Retention)'!$B$6, INDIRECT("'Bootstrap Sampling (Retention)'!$A$4:$A$4004"), 1)
    ),
    1
)</f>
        <v>0</v>
      </c>
      <c r="C3170" s="11">
        <f t="shared" ca="1" si="357"/>
        <v>1</v>
      </c>
      <c r="F3170" s="11">
        <f t="shared" ca="1" si="354"/>
        <v>0.5</v>
      </c>
      <c r="G3170" s="11">
        <f t="shared" ca="1" si="355"/>
        <v>0.8</v>
      </c>
      <c r="H3170" s="11">
        <f t="shared" ca="1" si="356"/>
        <v>0.79</v>
      </c>
      <c r="J3170" s="11">
        <f t="shared" ca="1" si="351"/>
        <v>0.5</v>
      </c>
      <c r="K3170" s="11">
        <f t="shared" ca="1" si="352"/>
        <v>0.8</v>
      </c>
      <c r="L3170" s="11">
        <f t="shared" ca="1" si="353"/>
        <v>0.79</v>
      </c>
      <c r="M3170" s="11">
        <f ca="1">(J3170-F3170)*'Meta-analysis (Retention)'!$B$4</f>
        <v>0</v>
      </c>
      <c r="O3170" s="11">
        <f ca="1">(K3170-G3170)*'Meta-analysis (Retention)'!$B$4</f>
        <v>0</v>
      </c>
      <c r="Q3170" s="11">
        <f ca="1">(L3170-H3170)*'Meta-analysis (Retention)'!$B$4</f>
        <v>0</v>
      </c>
    </row>
    <row r="3171" spans="1:17">
      <c r="A3171" s="11">
        <v>1.167</v>
      </c>
      <c r="B3171" s="11" cm="1">
        <f t="array" aca="1" ref="B3171" ca="1">INDEX(
    INDIRECT("'Bootstrap Sampling (Retention)'!$A$4:$A$4004"),
    RANDBETWEEN(
        MATCH('Meta-analysis (Retention)'!$B$5, INDIRECT("'Bootstrap Sampling (Retention)'!$A$4:$A$4004"), 1),
        MATCH('Meta-analysis (Retention)'!$B$6, INDIRECT("'Bootstrap Sampling (Retention)'!$A$4:$A$4004"), 1)
    ),
    1
)</f>
        <v>0</v>
      </c>
      <c r="C3171" s="11">
        <f t="shared" ca="1" si="357"/>
        <v>1</v>
      </c>
      <c r="F3171" s="11">
        <f t="shared" ca="1" si="354"/>
        <v>0.5</v>
      </c>
      <c r="G3171" s="11">
        <f t="shared" ca="1" si="355"/>
        <v>0.8</v>
      </c>
      <c r="H3171" s="11">
        <f t="shared" ca="1" si="356"/>
        <v>0.73</v>
      </c>
      <c r="J3171" s="11">
        <f t="shared" ca="1" si="351"/>
        <v>0.5</v>
      </c>
      <c r="K3171" s="11">
        <f t="shared" ca="1" si="352"/>
        <v>0.8</v>
      </c>
      <c r="L3171" s="11">
        <f t="shared" ca="1" si="353"/>
        <v>0.73</v>
      </c>
      <c r="M3171" s="11">
        <f ca="1">(J3171-F3171)*'Meta-analysis (Retention)'!$B$4</f>
        <v>0</v>
      </c>
      <c r="O3171" s="11">
        <f ca="1">(K3171-G3171)*'Meta-analysis (Retention)'!$B$4</f>
        <v>0</v>
      </c>
      <c r="Q3171" s="11">
        <f ca="1">(L3171-H3171)*'Meta-analysis (Retention)'!$B$4</f>
        <v>0</v>
      </c>
    </row>
    <row r="3172" spans="1:17">
      <c r="A3172" s="11">
        <v>1.1679999999999999</v>
      </c>
      <c r="B3172" s="11" cm="1">
        <f t="array" aca="1" ref="B3172" ca="1">INDEX(
    INDIRECT("'Bootstrap Sampling (Retention)'!$A$4:$A$4004"),
    RANDBETWEEN(
        MATCH('Meta-analysis (Retention)'!$B$5, INDIRECT("'Bootstrap Sampling (Retention)'!$A$4:$A$4004"), 1),
        MATCH('Meta-analysis (Retention)'!$B$6, INDIRECT("'Bootstrap Sampling (Retention)'!$A$4:$A$4004"), 1)
    ),
    1
)</f>
        <v>0</v>
      </c>
      <c r="C3172" s="11">
        <f t="shared" ca="1" si="357"/>
        <v>1</v>
      </c>
      <c r="F3172" s="11">
        <f t="shared" ca="1" si="354"/>
        <v>0.5</v>
      </c>
      <c r="G3172" s="11">
        <f t="shared" ca="1" si="355"/>
        <v>0.8</v>
      </c>
      <c r="H3172" s="11">
        <f t="shared" ca="1" si="356"/>
        <v>0.61</v>
      </c>
      <c r="J3172" s="11">
        <f t="shared" ca="1" si="351"/>
        <v>0.5</v>
      </c>
      <c r="K3172" s="11">
        <f t="shared" ca="1" si="352"/>
        <v>0.8</v>
      </c>
      <c r="L3172" s="11">
        <f t="shared" ca="1" si="353"/>
        <v>0.61</v>
      </c>
      <c r="M3172" s="11">
        <f ca="1">(J3172-F3172)*'Meta-analysis (Retention)'!$B$4</f>
        <v>0</v>
      </c>
      <c r="O3172" s="11">
        <f ca="1">(K3172-G3172)*'Meta-analysis (Retention)'!$B$4</f>
        <v>0</v>
      </c>
      <c r="Q3172" s="11">
        <f ca="1">(L3172-H3172)*'Meta-analysis (Retention)'!$B$4</f>
        <v>0</v>
      </c>
    </row>
    <row r="3173" spans="1:17">
      <c r="A3173" s="11">
        <v>1.169</v>
      </c>
      <c r="B3173" s="11" cm="1">
        <f t="array" aca="1" ref="B3173" ca="1">INDEX(
    INDIRECT("'Bootstrap Sampling (Retention)'!$A$4:$A$4004"),
    RANDBETWEEN(
        MATCH('Meta-analysis (Retention)'!$B$5, INDIRECT("'Bootstrap Sampling (Retention)'!$A$4:$A$4004"), 1),
        MATCH('Meta-analysis (Retention)'!$B$6, INDIRECT("'Bootstrap Sampling (Retention)'!$A$4:$A$4004"), 1)
    ),
    1
)</f>
        <v>0</v>
      </c>
      <c r="C3173" s="11">
        <f t="shared" ca="1" si="357"/>
        <v>1</v>
      </c>
      <c r="F3173" s="11">
        <f t="shared" ca="1" si="354"/>
        <v>0.5</v>
      </c>
      <c r="G3173" s="11">
        <f t="shared" ca="1" si="355"/>
        <v>0.8</v>
      </c>
      <c r="H3173" s="11">
        <f t="shared" ca="1" si="356"/>
        <v>0.77</v>
      </c>
      <c r="J3173" s="11">
        <f t="shared" ca="1" si="351"/>
        <v>0.5</v>
      </c>
      <c r="K3173" s="11">
        <f t="shared" ca="1" si="352"/>
        <v>0.8</v>
      </c>
      <c r="L3173" s="11">
        <f t="shared" ca="1" si="353"/>
        <v>0.77</v>
      </c>
      <c r="M3173" s="11">
        <f ca="1">(J3173-F3173)*'Meta-analysis (Retention)'!$B$4</f>
        <v>0</v>
      </c>
      <c r="O3173" s="11">
        <f ca="1">(K3173-G3173)*'Meta-analysis (Retention)'!$B$4</f>
        <v>0</v>
      </c>
      <c r="Q3173" s="11">
        <f ca="1">(L3173-H3173)*'Meta-analysis (Retention)'!$B$4</f>
        <v>0</v>
      </c>
    </row>
    <row r="3174" spans="1:17">
      <c r="A3174" s="11">
        <v>1.17</v>
      </c>
      <c r="B3174" s="11" cm="1">
        <f t="array" aca="1" ref="B3174" ca="1">INDEX(
    INDIRECT("'Bootstrap Sampling (Retention)'!$A$4:$A$4004"),
    RANDBETWEEN(
        MATCH('Meta-analysis (Retention)'!$B$5, INDIRECT("'Bootstrap Sampling (Retention)'!$A$4:$A$4004"), 1),
        MATCH('Meta-analysis (Retention)'!$B$6, INDIRECT("'Bootstrap Sampling (Retention)'!$A$4:$A$4004"), 1)
    ),
    1
)</f>
        <v>0</v>
      </c>
      <c r="C3174" s="11">
        <f t="shared" ca="1" si="357"/>
        <v>1</v>
      </c>
      <c r="F3174" s="11">
        <f t="shared" ca="1" si="354"/>
        <v>0.5</v>
      </c>
      <c r="G3174" s="11">
        <f t="shared" ca="1" si="355"/>
        <v>0.8</v>
      </c>
      <c r="H3174" s="11">
        <f t="shared" ca="1" si="356"/>
        <v>0.76</v>
      </c>
      <c r="J3174" s="11">
        <f t="shared" ca="1" si="351"/>
        <v>0.5</v>
      </c>
      <c r="K3174" s="11">
        <f t="shared" ca="1" si="352"/>
        <v>0.8</v>
      </c>
      <c r="L3174" s="11">
        <f t="shared" ca="1" si="353"/>
        <v>0.76</v>
      </c>
      <c r="M3174" s="11">
        <f ca="1">(J3174-F3174)*'Meta-analysis (Retention)'!$B$4</f>
        <v>0</v>
      </c>
      <c r="O3174" s="11">
        <f ca="1">(K3174-G3174)*'Meta-analysis (Retention)'!$B$4</f>
        <v>0</v>
      </c>
      <c r="Q3174" s="11">
        <f ca="1">(L3174-H3174)*'Meta-analysis (Retention)'!$B$4</f>
        <v>0</v>
      </c>
    </row>
    <row r="3175" spans="1:17">
      <c r="A3175" s="11">
        <v>1.171</v>
      </c>
      <c r="B3175" s="11" cm="1">
        <f t="array" aca="1" ref="B3175" ca="1">INDEX(
    INDIRECT("'Bootstrap Sampling (Retention)'!$A$4:$A$4004"),
    RANDBETWEEN(
        MATCH('Meta-analysis (Retention)'!$B$5, INDIRECT("'Bootstrap Sampling (Retention)'!$A$4:$A$4004"), 1),
        MATCH('Meta-analysis (Retention)'!$B$6, INDIRECT("'Bootstrap Sampling (Retention)'!$A$4:$A$4004"), 1)
    ),
    1
)</f>
        <v>0</v>
      </c>
      <c r="C3175" s="11">
        <f t="shared" ca="1" si="357"/>
        <v>1</v>
      </c>
      <c r="F3175" s="11">
        <f t="shared" ca="1" si="354"/>
        <v>0.5</v>
      </c>
      <c r="G3175" s="11">
        <f t="shared" ca="1" si="355"/>
        <v>0.8</v>
      </c>
      <c r="H3175" s="11">
        <f t="shared" ca="1" si="356"/>
        <v>0.61</v>
      </c>
      <c r="J3175" s="11">
        <f t="shared" ca="1" si="351"/>
        <v>0.5</v>
      </c>
      <c r="K3175" s="11">
        <f t="shared" ca="1" si="352"/>
        <v>0.8</v>
      </c>
      <c r="L3175" s="11">
        <f t="shared" ca="1" si="353"/>
        <v>0.61</v>
      </c>
      <c r="M3175" s="11">
        <f ca="1">(J3175-F3175)*'Meta-analysis (Retention)'!$B$4</f>
        <v>0</v>
      </c>
      <c r="O3175" s="11">
        <f ca="1">(K3175-G3175)*'Meta-analysis (Retention)'!$B$4</f>
        <v>0</v>
      </c>
      <c r="Q3175" s="11">
        <f ca="1">(L3175-H3175)*'Meta-analysis (Retention)'!$B$4</f>
        <v>0</v>
      </c>
    </row>
    <row r="3176" spans="1:17">
      <c r="A3176" s="11">
        <v>1.1719999999999999</v>
      </c>
      <c r="B3176" s="11" cm="1">
        <f t="array" aca="1" ref="B3176" ca="1">INDEX(
    INDIRECT("'Bootstrap Sampling (Retention)'!$A$4:$A$4004"),
    RANDBETWEEN(
        MATCH('Meta-analysis (Retention)'!$B$5, INDIRECT("'Bootstrap Sampling (Retention)'!$A$4:$A$4004"), 1),
        MATCH('Meta-analysis (Retention)'!$B$6, INDIRECT("'Bootstrap Sampling (Retention)'!$A$4:$A$4004"), 1)
    ),
    1
)</f>
        <v>0</v>
      </c>
      <c r="C3176" s="11">
        <f t="shared" ca="1" si="357"/>
        <v>1</v>
      </c>
      <c r="F3176" s="11">
        <f t="shared" ca="1" si="354"/>
        <v>0.5</v>
      </c>
      <c r="G3176" s="11">
        <f t="shared" ca="1" si="355"/>
        <v>0.8</v>
      </c>
      <c r="H3176" s="11">
        <f t="shared" ca="1" si="356"/>
        <v>0.51</v>
      </c>
      <c r="J3176" s="11">
        <f t="shared" ca="1" si="351"/>
        <v>0.5</v>
      </c>
      <c r="K3176" s="11">
        <f t="shared" ca="1" si="352"/>
        <v>0.8</v>
      </c>
      <c r="L3176" s="11">
        <f t="shared" ca="1" si="353"/>
        <v>0.51</v>
      </c>
      <c r="M3176" s="11">
        <f ca="1">(J3176-F3176)*'Meta-analysis (Retention)'!$B$4</f>
        <v>0</v>
      </c>
      <c r="O3176" s="11">
        <f ca="1">(K3176-G3176)*'Meta-analysis (Retention)'!$B$4</f>
        <v>0</v>
      </c>
      <c r="Q3176" s="11">
        <f ca="1">(L3176-H3176)*'Meta-analysis (Retention)'!$B$4</f>
        <v>0</v>
      </c>
    </row>
    <row r="3177" spans="1:17">
      <c r="A3177" s="11">
        <v>1.173</v>
      </c>
      <c r="B3177" s="11" cm="1">
        <f t="array" aca="1" ref="B3177" ca="1">INDEX(
    INDIRECT("'Bootstrap Sampling (Retention)'!$A$4:$A$4004"),
    RANDBETWEEN(
        MATCH('Meta-analysis (Retention)'!$B$5, INDIRECT("'Bootstrap Sampling (Retention)'!$A$4:$A$4004"), 1),
        MATCH('Meta-analysis (Retention)'!$B$6, INDIRECT("'Bootstrap Sampling (Retention)'!$A$4:$A$4004"), 1)
    ),
    1
)</f>
        <v>0</v>
      </c>
      <c r="C3177" s="11">
        <f t="shared" ca="1" si="357"/>
        <v>1</v>
      </c>
      <c r="F3177" s="11">
        <f t="shared" ca="1" si="354"/>
        <v>0.5</v>
      </c>
      <c r="G3177" s="11">
        <f t="shared" ca="1" si="355"/>
        <v>0.8</v>
      </c>
      <c r="H3177" s="11">
        <f t="shared" ca="1" si="356"/>
        <v>0.55000000000000004</v>
      </c>
      <c r="J3177" s="11">
        <f t="shared" ca="1" si="351"/>
        <v>0.5</v>
      </c>
      <c r="K3177" s="11">
        <f t="shared" ca="1" si="352"/>
        <v>0.8</v>
      </c>
      <c r="L3177" s="11">
        <f t="shared" ca="1" si="353"/>
        <v>0.55000000000000004</v>
      </c>
      <c r="M3177" s="11">
        <f ca="1">(J3177-F3177)*'Meta-analysis (Retention)'!$B$4</f>
        <v>0</v>
      </c>
      <c r="O3177" s="11">
        <f ca="1">(K3177-G3177)*'Meta-analysis (Retention)'!$B$4</f>
        <v>0</v>
      </c>
      <c r="Q3177" s="11">
        <f ca="1">(L3177-H3177)*'Meta-analysis (Retention)'!$B$4</f>
        <v>0</v>
      </c>
    </row>
    <row r="3178" spans="1:17">
      <c r="A3178" s="11">
        <v>1.1739999999999999</v>
      </c>
      <c r="B3178" s="11" cm="1">
        <f t="array" aca="1" ref="B3178" ca="1">INDEX(
    INDIRECT("'Bootstrap Sampling (Retention)'!$A$4:$A$4004"),
    RANDBETWEEN(
        MATCH('Meta-analysis (Retention)'!$B$5, INDIRECT("'Bootstrap Sampling (Retention)'!$A$4:$A$4004"), 1),
        MATCH('Meta-analysis (Retention)'!$B$6, INDIRECT("'Bootstrap Sampling (Retention)'!$A$4:$A$4004"), 1)
    ),
    1
)</f>
        <v>0</v>
      </c>
      <c r="C3178" s="11">
        <f t="shared" ca="1" si="357"/>
        <v>1</v>
      </c>
      <c r="F3178" s="11">
        <f t="shared" ca="1" si="354"/>
        <v>0.5</v>
      </c>
      <c r="G3178" s="11">
        <f t="shared" ca="1" si="355"/>
        <v>0.8</v>
      </c>
      <c r="H3178" s="11">
        <f t="shared" ca="1" si="356"/>
        <v>0.53</v>
      </c>
      <c r="J3178" s="11">
        <f t="shared" ca="1" si="351"/>
        <v>0.5</v>
      </c>
      <c r="K3178" s="11">
        <f t="shared" ca="1" si="352"/>
        <v>0.8</v>
      </c>
      <c r="L3178" s="11">
        <f t="shared" ca="1" si="353"/>
        <v>0.53</v>
      </c>
      <c r="M3178" s="11">
        <f ca="1">(J3178-F3178)*'Meta-analysis (Retention)'!$B$4</f>
        <v>0</v>
      </c>
      <c r="O3178" s="11">
        <f ca="1">(K3178-G3178)*'Meta-analysis (Retention)'!$B$4</f>
        <v>0</v>
      </c>
      <c r="Q3178" s="11">
        <f ca="1">(L3178-H3178)*'Meta-analysis (Retention)'!$B$4</f>
        <v>0</v>
      </c>
    </row>
    <row r="3179" spans="1:17">
      <c r="A3179" s="11">
        <v>1.175</v>
      </c>
      <c r="B3179" s="11" cm="1">
        <f t="array" aca="1" ref="B3179" ca="1">INDEX(
    INDIRECT("'Bootstrap Sampling (Retention)'!$A$4:$A$4004"),
    RANDBETWEEN(
        MATCH('Meta-analysis (Retention)'!$B$5, INDIRECT("'Bootstrap Sampling (Retention)'!$A$4:$A$4004"), 1),
        MATCH('Meta-analysis (Retention)'!$B$6, INDIRECT("'Bootstrap Sampling (Retention)'!$A$4:$A$4004"), 1)
    ),
    1
)</f>
        <v>0</v>
      </c>
      <c r="C3179" s="11">
        <f t="shared" ca="1" si="357"/>
        <v>1</v>
      </c>
      <c r="F3179" s="11">
        <f t="shared" ca="1" si="354"/>
        <v>0.5</v>
      </c>
      <c r="G3179" s="11">
        <f t="shared" ca="1" si="355"/>
        <v>0.8</v>
      </c>
      <c r="H3179" s="11">
        <f t="shared" ca="1" si="356"/>
        <v>0.67</v>
      </c>
      <c r="J3179" s="11">
        <f t="shared" ca="1" si="351"/>
        <v>0.5</v>
      </c>
      <c r="K3179" s="11">
        <f t="shared" ca="1" si="352"/>
        <v>0.8</v>
      </c>
      <c r="L3179" s="11">
        <f t="shared" ca="1" si="353"/>
        <v>0.67</v>
      </c>
      <c r="M3179" s="11">
        <f ca="1">(J3179-F3179)*'Meta-analysis (Retention)'!$B$4</f>
        <v>0</v>
      </c>
      <c r="O3179" s="11">
        <f ca="1">(K3179-G3179)*'Meta-analysis (Retention)'!$B$4</f>
        <v>0</v>
      </c>
      <c r="Q3179" s="11">
        <f ca="1">(L3179-H3179)*'Meta-analysis (Retention)'!$B$4</f>
        <v>0</v>
      </c>
    </row>
    <row r="3180" spans="1:17">
      <c r="A3180" s="11">
        <v>1.1759999999999999</v>
      </c>
      <c r="B3180" s="11" cm="1">
        <f t="array" aca="1" ref="B3180" ca="1">INDEX(
    INDIRECT("'Bootstrap Sampling (Retention)'!$A$4:$A$4004"),
    RANDBETWEEN(
        MATCH('Meta-analysis (Retention)'!$B$5, INDIRECT("'Bootstrap Sampling (Retention)'!$A$4:$A$4004"), 1),
        MATCH('Meta-analysis (Retention)'!$B$6, INDIRECT("'Bootstrap Sampling (Retention)'!$A$4:$A$4004"), 1)
    ),
    1
)</f>
        <v>0</v>
      </c>
      <c r="C3180" s="11">
        <f t="shared" ca="1" si="357"/>
        <v>1</v>
      </c>
      <c r="F3180" s="11">
        <f t="shared" ca="1" si="354"/>
        <v>0.5</v>
      </c>
      <c r="G3180" s="11">
        <f t="shared" ca="1" si="355"/>
        <v>0.8</v>
      </c>
      <c r="H3180" s="11">
        <f t="shared" ca="1" si="356"/>
        <v>0.67</v>
      </c>
      <c r="J3180" s="11">
        <f t="shared" ca="1" si="351"/>
        <v>0.5</v>
      </c>
      <c r="K3180" s="11">
        <f t="shared" ca="1" si="352"/>
        <v>0.8</v>
      </c>
      <c r="L3180" s="11">
        <f t="shared" ca="1" si="353"/>
        <v>0.67</v>
      </c>
      <c r="M3180" s="11">
        <f ca="1">(J3180-F3180)*'Meta-analysis (Retention)'!$B$4</f>
        <v>0</v>
      </c>
      <c r="O3180" s="11">
        <f ca="1">(K3180-G3180)*'Meta-analysis (Retention)'!$B$4</f>
        <v>0</v>
      </c>
      <c r="Q3180" s="11">
        <f ca="1">(L3180-H3180)*'Meta-analysis (Retention)'!$B$4</f>
        <v>0</v>
      </c>
    </row>
    <row r="3181" spans="1:17">
      <c r="A3181" s="11">
        <v>1.177</v>
      </c>
      <c r="B3181" s="11" cm="1">
        <f t="array" aca="1" ref="B3181" ca="1">INDEX(
    INDIRECT("'Bootstrap Sampling (Retention)'!$A$4:$A$4004"),
    RANDBETWEEN(
        MATCH('Meta-analysis (Retention)'!$B$5, INDIRECT("'Bootstrap Sampling (Retention)'!$A$4:$A$4004"), 1),
        MATCH('Meta-analysis (Retention)'!$B$6, INDIRECT("'Bootstrap Sampling (Retention)'!$A$4:$A$4004"), 1)
    ),
    1
)</f>
        <v>0</v>
      </c>
      <c r="C3181" s="11">
        <f t="shared" ca="1" si="357"/>
        <v>1</v>
      </c>
      <c r="F3181" s="11">
        <f t="shared" ca="1" si="354"/>
        <v>0.5</v>
      </c>
      <c r="G3181" s="11">
        <f t="shared" ca="1" si="355"/>
        <v>0.8</v>
      </c>
      <c r="H3181" s="11">
        <f t="shared" ca="1" si="356"/>
        <v>0.52</v>
      </c>
      <c r="J3181" s="11">
        <f t="shared" ca="1" si="351"/>
        <v>0.5</v>
      </c>
      <c r="K3181" s="11">
        <f t="shared" ca="1" si="352"/>
        <v>0.8</v>
      </c>
      <c r="L3181" s="11">
        <f t="shared" ca="1" si="353"/>
        <v>0.52</v>
      </c>
      <c r="M3181" s="11">
        <f ca="1">(J3181-F3181)*'Meta-analysis (Retention)'!$B$4</f>
        <v>0</v>
      </c>
      <c r="O3181" s="11">
        <f ca="1">(K3181-G3181)*'Meta-analysis (Retention)'!$B$4</f>
        <v>0</v>
      </c>
      <c r="Q3181" s="11">
        <f ca="1">(L3181-H3181)*'Meta-analysis (Retention)'!$B$4</f>
        <v>0</v>
      </c>
    </row>
    <row r="3182" spans="1:17">
      <c r="A3182" s="11">
        <v>1.1779999999999999</v>
      </c>
      <c r="B3182" s="11" cm="1">
        <f t="array" aca="1" ref="B3182" ca="1">INDEX(
    INDIRECT("'Bootstrap Sampling (Retention)'!$A$4:$A$4004"),
    RANDBETWEEN(
        MATCH('Meta-analysis (Retention)'!$B$5, INDIRECT("'Bootstrap Sampling (Retention)'!$A$4:$A$4004"), 1),
        MATCH('Meta-analysis (Retention)'!$B$6, INDIRECT("'Bootstrap Sampling (Retention)'!$A$4:$A$4004"), 1)
    ),
    1
)</f>
        <v>0</v>
      </c>
      <c r="C3182" s="11">
        <f t="shared" ca="1" si="357"/>
        <v>1</v>
      </c>
      <c r="F3182" s="11">
        <f t="shared" ca="1" si="354"/>
        <v>0.5</v>
      </c>
      <c r="G3182" s="11">
        <f t="shared" ca="1" si="355"/>
        <v>0.8</v>
      </c>
      <c r="H3182" s="11">
        <f t="shared" ca="1" si="356"/>
        <v>0.76</v>
      </c>
      <c r="J3182" s="11">
        <f t="shared" ca="1" si="351"/>
        <v>0.5</v>
      </c>
      <c r="K3182" s="11">
        <f t="shared" ca="1" si="352"/>
        <v>0.8</v>
      </c>
      <c r="L3182" s="11">
        <f t="shared" ca="1" si="353"/>
        <v>0.76</v>
      </c>
      <c r="M3182" s="11">
        <f ca="1">(J3182-F3182)*'Meta-analysis (Retention)'!$B$4</f>
        <v>0</v>
      </c>
      <c r="O3182" s="11">
        <f ca="1">(K3182-G3182)*'Meta-analysis (Retention)'!$B$4</f>
        <v>0</v>
      </c>
      <c r="Q3182" s="11">
        <f ca="1">(L3182-H3182)*'Meta-analysis (Retention)'!$B$4</f>
        <v>0</v>
      </c>
    </row>
    <row r="3183" spans="1:17">
      <c r="A3183" s="11">
        <v>1.179</v>
      </c>
      <c r="B3183" s="11" cm="1">
        <f t="array" aca="1" ref="B3183" ca="1">INDEX(
    INDIRECT("'Bootstrap Sampling (Retention)'!$A$4:$A$4004"),
    RANDBETWEEN(
        MATCH('Meta-analysis (Retention)'!$B$5, INDIRECT("'Bootstrap Sampling (Retention)'!$A$4:$A$4004"), 1),
        MATCH('Meta-analysis (Retention)'!$B$6, INDIRECT("'Bootstrap Sampling (Retention)'!$A$4:$A$4004"), 1)
    ),
    1
)</f>
        <v>0</v>
      </c>
      <c r="C3183" s="11">
        <f t="shared" ca="1" si="357"/>
        <v>1</v>
      </c>
      <c r="F3183" s="11">
        <f t="shared" ca="1" si="354"/>
        <v>0.5</v>
      </c>
      <c r="G3183" s="11">
        <f t="shared" ca="1" si="355"/>
        <v>0.8</v>
      </c>
      <c r="H3183" s="11">
        <f t="shared" ca="1" si="356"/>
        <v>0.65</v>
      </c>
      <c r="J3183" s="11">
        <f t="shared" ca="1" si="351"/>
        <v>0.5</v>
      </c>
      <c r="K3183" s="11">
        <f t="shared" ca="1" si="352"/>
        <v>0.8</v>
      </c>
      <c r="L3183" s="11">
        <f t="shared" ca="1" si="353"/>
        <v>0.65</v>
      </c>
      <c r="M3183" s="11">
        <f ca="1">(J3183-F3183)*'Meta-analysis (Retention)'!$B$4</f>
        <v>0</v>
      </c>
      <c r="O3183" s="11">
        <f ca="1">(K3183-G3183)*'Meta-analysis (Retention)'!$B$4</f>
        <v>0</v>
      </c>
      <c r="Q3183" s="11">
        <f ca="1">(L3183-H3183)*'Meta-analysis (Retention)'!$B$4</f>
        <v>0</v>
      </c>
    </row>
    <row r="3184" spans="1:17">
      <c r="A3184" s="11">
        <v>1.18</v>
      </c>
      <c r="B3184" s="11" cm="1">
        <f t="array" aca="1" ref="B3184" ca="1">INDEX(
    INDIRECT("'Bootstrap Sampling (Retention)'!$A$4:$A$4004"),
    RANDBETWEEN(
        MATCH('Meta-analysis (Retention)'!$B$5, INDIRECT("'Bootstrap Sampling (Retention)'!$A$4:$A$4004"), 1),
        MATCH('Meta-analysis (Retention)'!$B$6, INDIRECT("'Bootstrap Sampling (Retention)'!$A$4:$A$4004"), 1)
    ),
    1
)</f>
        <v>0</v>
      </c>
      <c r="C3184" s="11">
        <f t="shared" ca="1" si="357"/>
        <v>1</v>
      </c>
      <c r="F3184" s="11">
        <f t="shared" ca="1" si="354"/>
        <v>0.5</v>
      </c>
      <c r="G3184" s="11">
        <f t="shared" ca="1" si="355"/>
        <v>0.8</v>
      </c>
      <c r="H3184" s="11">
        <f t="shared" ca="1" si="356"/>
        <v>0.57999999999999996</v>
      </c>
      <c r="J3184" s="11">
        <f t="shared" ca="1" si="351"/>
        <v>0.5</v>
      </c>
      <c r="K3184" s="11">
        <f t="shared" ca="1" si="352"/>
        <v>0.8</v>
      </c>
      <c r="L3184" s="11">
        <f t="shared" ca="1" si="353"/>
        <v>0.57999999999999996</v>
      </c>
      <c r="M3184" s="11">
        <f ca="1">(J3184-F3184)*'Meta-analysis (Retention)'!$B$4</f>
        <v>0</v>
      </c>
      <c r="O3184" s="11">
        <f ca="1">(K3184-G3184)*'Meta-analysis (Retention)'!$B$4</f>
        <v>0</v>
      </c>
      <c r="Q3184" s="11">
        <f ca="1">(L3184-H3184)*'Meta-analysis (Retention)'!$B$4</f>
        <v>0</v>
      </c>
    </row>
    <row r="3185" spans="1:17">
      <c r="A3185" s="11">
        <v>1.181</v>
      </c>
      <c r="B3185" s="11" cm="1">
        <f t="array" aca="1" ref="B3185" ca="1">INDEX(
    INDIRECT("'Bootstrap Sampling (Retention)'!$A$4:$A$4004"),
    RANDBETWEEN(
        MATCH('Meta-analysis (Retention)'!$B$5, INDIRECT("'Bootstrap Sampling (Retention)'!$A$4:$A$4004"), 1),
        MATCH('Meta-analysis (Retention)'!$B$6, INDIRECT("'Bootstrap Sampling (Retention)'!$A$4:$A$4004"), 1)
    ),
    1
)</f>
        <v>0</v>
      </c>
      <c r="C3185" s="11">
        <f t="shared" ca="1" si="357"/>
        <v>1</v>
      </c>
      <c r="F3185" s="11">
        <f t="shared" ca="1" si="354"/>
        <v>0.5</v>
      </c>
      <c r="G3185" s="11">
        <f t="shared" ca="1" si="355"/>
        <v>0.8</v>
      </c>
      <c r="H3185" s="11">
        <f t="shared" ca="1" si="356"/>
        <v>0.71</v>
      </c>
      <c r="J3185" s="11">
        <f t="shared" ca="1" si="351"/>
        <v>0.5</v>
      </c>
      <c r="K3185" s="11">
        <f t="shared" ca="1" si="352"/>
        <v>0.8</v>
      </c>
      <c r="L3185" s="11">
        <f t="shared" ca="1" si="353"/>
        <v>0.71</v>
      </c>
      <c r="M3185" s="11">
        <f ca="1">(J3185-F3185)*'Meta-analysis (Retention)'!$B$4</f>
        <v>0</v>
      </c>
      <c r="O3185" s="11">
        <f ca="1">(K3185-G3185)*'Meta-analysis (Retention)'!$B$4</f>
        <v>0</v>
      </c>
      <c r="Q3185" s="11">
        <f ca="1">(L3185-H3185)*'Meta-analysis (Retention)'!$B$4</f>
        <v>0</v>
      </c>
    </row>
    <row r="3186" spans="1:17">
      <c r="A3186" s="11">
        <v>1.1819999999999999</v>
      </c>
      <c r="B3186" s="11" cm="1">
        <f t="array" aca="1" ref="B3186" ca="1">INDEX(
    INDIRECT("'Bootstrap Sampling (Retention)'!$A$4:$A$4004"),
    RANDBETWEEN(
        MATCH('Meta-analysis (Retention)'!$B$5, INDIRECT("'Bootstrap Sampling (Retention)'!$A$4:$A$4004"), 1),
        MATCH('Meta-analysis (Retention)'!$B$6, INDIRECT("'Bootstrap Sampling (Retention)'!$A$4:$A$4004"), 1)
    ),
    1
)</f>
        <v>0</v>
      </c>
      <c r="C3186" s="11">
        <f t="shared" ca="1" si="357"/>
        <v>1</v>
      </c>
      <c r="F3186" s="11">
        <f t="shared" ca="1" si="354"/>
        <v>0.5</v>
      </c>
      <c r="G3186" s="11">
        <f t="shared" ca="1" si="355"/>
        <v>0.8</v>
      </c>
      <c r="H3186" s="11">
        <f t="shared" ca="1" si="356"/>
        <v>0.8</v>
      </c>
      <c r="J3186" s="11">
        <f t="shared" ca="1" si="351"/>
        <v>0.5</v>
      </c>
      <c r="K3186" s="11">
        <f t="shared" ca="1" si="352"/>
        <v>0.8</v>
      </c>
      <c r="L3186" s="11">
        <f t="shared" ca="1" si="353"/>
        <v>0.8</v>
      </c>
      <c r="M3186" s="11">
        <f ca="1">(J3186-F3186)*'Meta-analysis (Retention)'!$B$4</f>
        <v>0</v>
      </c>
      <c r="O3186" s="11">
        <f ca="1">(K3186-G3186)*'Meta-analysis (Retention)'!$B$4</f>
        <v>0</v>
      </c>
      <c r="Q3186" s="11">
        <f ca="1">(L3186-H3186)*'Meta-analysis (Retention)'!$B$4</f>
        <v>0</v>
      </c>
    </row>
    <row r="3187" spans="1:17">
      <c r="A3187" s="11">
        <v>1.1830000000000001</v>
      </c>
      <c r="B3187" s="11" cm="1">
        <f t="array" aca="1" ref="B3187" ca="1">INDEX(
    INDIRECT("'Bootstrap Sampling (Retention)'!$A$4:$A$4004"),
    RANDBETWEEN(
        MATCH('Meta-analysis (Retention)'!$B$5, INDIRECT("'Bootstrap Sampling (Retention)'!$A$4:$A$4004"), 1),
        MATCH('Meta-analysis (Retention)'!$B$6, INDIRECT("'Bootstrap Sampling (Retention)'!$A$4:$A$4004"), 1)
    ),
    1
)</f>
        <v>0</v>
      </c>
      <c r="C3187" s="11">
        <f t="shared" ca="1" si="357"/>
        <v>1</v>
      </c>
      <c r="F3187" s="11">
        <f t="shared" ca="1" si="354"/>
        <v>0.5</v>
      </c>
      <c r="G3187" s="11">
        <f t="shared" ca="1" si="355"/>
        <v>0.8</v>
      </c>
      <c r="H3187" s="11">
        <f t="shared" ca="1" si="356"/>
        <v>0.77</v>
      </c>
      <c r="J3187" s="11">
        <f t="shared" ca="1" si="351"/>
        <v>0.5</v>
      </c>
      <c r="K3187" s="11">
        <f t="shared" ca="1" si="352"/>
        <v>0.8</v>
      </c>
      <c r="L3187" s="11">
        <f t="shared" ca="1" si="353"/>
        <v>0.77</v>
      </c>
      <c r="M3187" s="11">
        <f ca="1">(J3187-F3187)*'Meta-analysis (Retention)'!$B$4</f>
        <v>0</v>
      </c>
      <c r="O3187" s="11">
        <f ca="1">(K3187-G3187)*'Meta-analysis (Retention)'!$B$4</f>
        <v>0</v>
      </c>
      <c r="Q3187" s="11">
        <f ca="1">(L3187-H3187)*'Meta-analysis (Retention)'!$B$4</f>
        <v>0</v>
      </c>
    </row>
    <row r="3188" spans="1:17">
      <c r="A3188" s="11">
        <v>1.1839999999999999</v>
      </c>
      <c r="B3188" s="11" cm="1">
        <f t="array" aca="1" ref="B3188" ca="1">INDEX(
    INDIRECT("'Bootstrap Sampling (Retention)'!$A$4:$A$4004"),
    RANDBETWEEN(
        MATCH('Meta-analysis (Retention)'!$B$5, INDIRECT("'Bootstrap Sampling (Retention)'!$A$4:$A$4004"), 1),
        MATCH('Meta-analysis (Retention)'!$B$6, INDIRECT("'Bootstrap Sampling (Retention)'!$A$4:$A$4004"), 1)
    ),
    1
)</f>
        <v>0</v>
      </c>
      <c r="C3188" s="11">
        <f t="shared" ca="1" si="357"/>
        <v>1</v>
      </c>
      <c r="F3188" s="11">
        <f t="shared" ca="1" si="354"/>
        <v>0.5</v>
      </c>
      <c r="G3188" s="11">
        <f t="shared" ca="1" si="355"/>
        <v>0.8</v>
      </c>
      <c r="H3188" s="11">
        <f t="shared" ca="1" si="356"/>
        <v>0.64</v>
      </c>
      <c r="J3188" s="11">
        <f t="shared" ca="1" si="351"/>
        <v>0.5</v>
      </c>
      <c r="K3188" s="11">
        <f t="shared" ca="1" si="352"/>
        <v>0.8</v>
      </c>
      <c r="L3188" s="11">
        <f t="shared" ca="1" si="353"/>
        <v>0.64</v>
      </c>
      <c r="M3188" s="11">
        <f ca="1">(J3188-F3188)*'Meta-analysis (Retention)'!$B$4</f>
        <v>0</v>
      </c>
      <c r="O3188" s="11">
        <f ca="1">(K3188-G3188)*'Meta-analysis (Retention)'!$B$4</f>
        <v>0</v>
      </c>
      <c r="Q3188" s="11">
        <f ca="1">(L3188-H3188)*'Meta-analysis (Retention)'!$B$4</f>
        <v>0</v>
      </c>
    </row>
    <row r="3189" spans="1:17">
      <c r="A3189" s="11">
        <v>1.1850000000000001</v>
      </c>
      <c r="B3189" s="11" cm="1">
        <f t="array" aca="1" ref="B3189" ca="1">INDEX(
    INDIRECT("'Bootstrap Sampling (Retention)'!$A$4:$A$4004"),
    RANDBETWEEN(
        MATCH('Meta-analysis (Retention)'!$B$5, INDIRECT("'Bootstrap Sampling (Retention)'!$A$4:$A$4004"), 1),
        MATCH('Meta-analysis (Retention)'!$B$6, INDIRECT("'Bootstrap Sampling (Retention)'!$A$4:$A$4004"), 1)
    ),
    1
)</f>
        <v>0</v>
      </c>
      <c r="C3189" s="11">
        <f t="shared" ca="1" si="357"/>
        <v>1</v>
      </c>
      <c r="F3189" s="11">
        <f t="shared" ca="1" si="354"/>
        <v>0.5</v>
      </c>
      <c r="G3189" s="11">
        <f t="shared" ca="1" si="355"/>
        <v>0.8</v>
      </c>
      <c r="H3189" s="11">
        <f t="shared" ca="1" si="356"/>
        <v>0.57999999999999996</v>
      </c>
      <c r="J3189" s="11">
        <f t="shared" ca="1" si="351"/>
        <v>0.5</v>
      </c>
      <c r="K3189" s="11">
        <f t="shared" ca="1" si="352"/>
        <v>0.8</v>
      </c>
      <c r="L3189" s="11">
        <f t="shared" ca="1" si="353"/>
        <v>0.57999999999999996</v>
      </c>
      <c r="M3189" s="11">
        <f ca="1">(J3189-F3189)*'Meta-analysis (Retention)'!$B$4</f>
        <v>0</v>
      </c>
      <c r="O3189" s="11">
        <f ca="1">(K3189-G3189)*'Meta-analysis (Retention)'!$B$4</f>
        <v>0</v>
      </c>
      <c r="Q3189" s="11">
        <f ca="1">(L3189-H3189)*'Meta-analysis (Retention)'!$B$4</f>
        <v>0</v>
      </c>
    </row>
    <row r="3190" spans="1:17">
      <c r="A3190" s="11">
        <v>1.1859999999999999</v>
      </c>
      <c r="B3190" s="11" cm="1">
        <f t="array" aca="1" ref="B3190" ca="1">INDEX(
    INDIRECT("'Bootstrap Sampling (Retention)'!$A$4:$A$4004"),
    RANDBETWEEN(
        MATCH('Meta-analysis (Retention)'!$B$5, INDIRECT("'Bootstrap Sampling (Retention)'!$A$4:$A$4004"), 1),
        MATCH('Meta-analysis (Retention)'!$B$6, INDIRECT("'Bootstrap Sampling (Retention)'!$A$4:$A$4004"), 1)
    ),
    1
)</f>
        <v>0</v>
      </c>
      <c r="C3190" s="11">
        <f t="shared" ca="1" si="357"/>
        <v>1</v>
      </c>
      <c r="F3190" s="11">
        <f t="shared" ca="1" si="354"/>
        <v>0.5</v>
      </c>
      <c r="G3190" s="11">
        <f t="shared" ca="1" si="355"/>
        <v>0.8</v>
      </c>
      <c r="H3190" s="11">
        <f t="shared" ca="1" si="356"/>
        <v>0.54</v>
      </c>
      <c r="J3190" s="11">
        <f t="shared" ca="1" si="351"/>
        <v>0.5</v>
      </c>
      <c r="K3190" s="11">
        <f t="shared" ca="1" si="352"/>
        <v>0.8</v>
      </c>
      <c r="L3190" s="11">
        <f t="shared" ca="1" si="353"/>
        <v>0.54</v>
      </c>
      <c r="M3190" s="11">
        <f ca="1">(J3190-F3190)*'Meta-analysis (Retention)'!$B$4</f>
        <v>0</v>
      </c>
      <c r="O3190" s="11">
        <f ca="1">(K3190-G3190)*'Meta-analysis (Retention)'!$B$4</f>
        <v>0</v>
      </c>
      <c r="Q3190" s="11">
        <f ca="1">(L3190-H3190)*'Meta-analysis (Retention)'!$B$4</f>
        <v>0</v>
      </c>
    </row>
    <row r="3191" spans="1:17">
      <c r="A3191" s="11">
        <v>1.1870000000000001</v>
      </c>
      <c r="B3191" s="11" cm="1">
        <f t="array" aca="1" ref="B3191" ca="1">INDEX(
    INDIRECT("'Bootstrap Sampling (Retention)'!$A$4:$A$4004"),
    RANDBETWEEN(
        MATCH('Meta-analysis (Retention)'!$B$5, INDIRECT("'Bootstrap Sampling (Retention)'!$A$4:$A$4004"), 1),
        MATCH('Meta-analysis (Retention)'!$B$6, INDIRECT("'Bootstrap Sampling (Retention)'!$A$4:$A$4004"), 1)
    ),
    1
)</f>
        <v>0</v>
      </c>
      <c r="C3191" s="11">
        <f t="shared" ca="1" si="357"/>
        <v>1</v>
      </c>
      <c r="F3191" s="11">
        <f t="shared" ca="1" si="354"/>
        <v>0.5</v>
      </c>
      <c r="G3191" s="11">
        <f t="shared" ca="1" si="355"/>
        <v>0.8</v>
      </c>
      <c r="H3191" s="11">
        <f t="shared" ca="1" si="356"/>
        <v>0.66</v>
      </c>
      <c r="J3191" s="11">
        <f t="shared" ca="1" si="351"/>
        <v>0.5</v>
      </c>
      <c r="K3191" s="11">
        <f t="shared" ca="1" si="352"/>
        <v>0.8</v>
      </c>
      <c r="L3191" s="11">
        <f t="shared" ca="1" si="353"/>
        <v>0.66</v>
      </c>
      <c r="M3191" s="11">
        <f ca="1">(J3191-F3191)*'Meta-analysis (Retention)'!$B$4</f>
        <v>0</v>
      </c>
      <c r="O3191" s="11">
        <f ca="1">(K3191-G3191)*'Meta-analysis (Retention)'!$B$4</f>
        <v>0</v>
      </c>
      <c r="Q3191" s="11">
        <f ca="1">(L3191-H3191)*'Meta-analysis (Retention)'!$B$4</f>
        <v>0</v>
      </c>
    </row>
    <row r="3192" spans="1:17">
      <c r="A3192" s="11">
        <v>1.1879999999999999</v>
      </c>
      <c r="B3192" s="11" cm="1">
        <f t="array" aca="1" ref="B3192" ca="1">INDEX(
    INDIRECT("'Bootstrap Sampling (Retention)'!$A$4:$A$4004"),
    RANDBETWEEN(
        MATCH('Meta-analysis (Retention)'!$B$5, INDIRECT("'Bootstrap Sampling (Retention)'!$A$4:$A$4004"), 1),
        MATCH('Meta-analysis (Retention)'!$B$6, INDIRECT("'Bootstrap Sampling (Retention)'!$A$4:$A$4004"), 1)
    ),
    1
)</f>
        <v>0</v>
      </c>
      <c r="C3192" s="11">
        <f t="shared" ca="1" si="357"/>
        <v>1</v>
      </c>
      <c r="F3192" s="11">
        <f t="shared" ca="1" si="354"/>
        <v>0.5</v>
      </c>
      <c r="G3192" s="11">
        <f t="shared" ca="1" si="355"/>
        <v>0.8</v>
      </c>
      <c r="H3192" s="11">
        <f t="shared" ca="1" si="356"/>
        <v>0.64</v>
      </c>
      <c r="J3192" s="11">
        <f t="shared" ca="1" si="351"/>
        <v>0.5</v>
      </c>
      <c r="K3192" s="11">
        <f t="shared" ca="1" si="352"/>
        <v>0.8</v>
      </c>
      <c r="L3192" s="11">
        <f t="shared" ca="1" si="353"/>
        <v>0.64</v>
      </c>
      <c r="M3192" s="11">
        <f ca="1">(J3192-F3192)*'Meta-analysis (Retention)'!$B$4</f>
        <v>0</v>
      </c>
      <c r="O3192" s="11">
        <f ca="1">(K3192-G3192)*'Meta-analysis (Retention)'!$B$4</f>
        <v>0</v>
      </c>
      <c r="Q3192" s="11">
        <f ca="1">(L3192-H3192)*'Meta-analysis (Retention)'!$B$4</f>
        <v>0</v>
      </c>
    </row>
    <row r="3193" spans="1:17">
      <c r="A3193" s="11">
        <v>1.1890000000000001</v>
      </c>
      <c r="B3193" s="11" cm="1">
        <f t="array" aca="1" ref="B3193" ca="1">INDEX(
    INDIRECT("'Bootstrap Sampling (Retention)'!$A$4:$A$4004"),
    RANDBETWEEN(
        MATCH('Meta-analysis (Retention)'!$B$5, INDIRECT("'Bootstrap Sampling (Retention)'!$A$4:$A$4004"), 1),
        MATCH('Meta-analysis (Retention)'!$B$6, INDIRECT("'Bootstrap Sampling (Retention)'!$A$4:$A$4004"), 1)
    ),
    1
)</f>
        <v>0</v>
      </c>
      <c r="C3193" s="11">
        <f t="shared" ca="1" si="357"/>
        <v>1</v>
      </c>
      <c r="F3193" s="11">
        <f t="shared" ca="1" si="354"/>
        <v>0.5</v>
      </c>
      <c r="G3193" s="11">
        <f t="shared" ca="1" si="355"/>
        <v>0.8</v>
      </c>
      <c r="H3193" s="11">
        <f t="shared" ca="1" si="356"/>
        <v>0.52</v>
      </c>
      <c r="J3193" s="11">
        <f t="shared" ca="1" si="351"/>
        <v>0.5</v>
      </c>
      <c r="K3193" s="11">
        <f t="shared" ca="1" si="352"/>
        <v>0.8</v>
      </c>
      <c r="L3193" s="11">
        <f t="shared" ca="1" si="353"/>
        <v>0.52</v>
      </c>
      <c r="M3193" s="11">
        <f ca="1">(J3193-F3193)*'Meta-analysis (Retention)'!$B$4</f>
        <v>0</v>
      </c>
      <c r="O3193" s="11">
        <f ca="1">(K3193-G3193)*'Meta-analysis (Retention)'!$B$4</f>
        <v>0</v>
      </c>
      <c r="Q3193" s="11">
        <f ca="1">(L3193-H3193)*'Meta-analysis (Retention)'!$B$4</f>
        <v>0</v>
      </c>
    </row>
    <row r="3194" spans="1:17">
      <c r="A3194" s="11">
        <v>1.19</v>
      </c>
      <c r="B3194" s="11" cm="1">
        <f t="array" aca="1" ref="B3194" ca="1">INDEX(
    INDIRECT("'Bootstrap Sampling (Retention)'!$A$4:$A$4004"),
    RANDBETWEEN(
        MATCH('Meta-analysis (Retention)'!$B$5, INDIRECT("'Bootstrap Sampling (Retention)'!$A$4:$A$4004"), 1),
        MATCH('Meta-analysis (Retention)'!$B$6, INDIRECT("'Bootstrap Sampling (Retention)'!$A$4:$A$4004"), 1)
    ),
    1
)</f>
        <v>0</v>
      </c>
      <c r="C3194" s="11">
        <f t="shared" ca="1" si="357"/>
        <v>1</v>
      </c>
      <c r="F3194" s="11">
        <f t="shared" ca="1" si="354"/>
        <v>0.5</v>
      </c>
      <c r="G3194" s="11">
        <f t="shared" ca="1" si="355"/>
        <v>0.8</v>
      </c>
      <c r="H3194" s="11">
        <f t="shared" ca="1" si="356"/>
        <v>0.8</v>
      </c>
      <c r="J3194" s="11">
        <f t="shared" ca="1" si="351"/>
        <v>0.5</v>
      </c>
      <c r="K3194" s="11">
        <f t="shared" ca="1" si="352"/>
        <v>0.8</v>
      </c>
      <c r="L3194" s="11">
        <f t="shared" ca="1" si="353"/>
        <v>0.8</v>
      </c>
      <c r="M3194" s="11">
        <f ca="1">(J3194-F3194)*'Meta-analysis (Retention)'!$B$4</f>
        <v>0</v>
      </c>
      <c r="O3194" s="11">
        <f ca="1">(K3194-G3194)*'Meta-analysis (Retention)'!$B$4</f>
        <v>0</v>
      </c>
      <c r="Q3194" s="11">
        <f ca="1">(L3194-H3194)*'Meta-analysis (Retention)'!$B$4</f>
        <v>0</v>
      </c>
    </row>
    <row r="3195" spans="1:17">
      <c r="A3195" s="11">
        <v>1.1910000000000001</v>
      </c>
      <c r="B3195" s="11" cm="1">
        <f t="array" aca="1" ref="B3195" ca="1">INDEX(
    INDIRECT("'Bootstrap Sampling (Retention)'!$A$4:$A$4004"),
    RANDBETWEEN(
        MATCH('Meta-analysis (Retention)'!$B$5, INDIRECT("'Bootstrap Sampling (Retention)'!$A$4:$A$4004"), 1),
        MATCH('Meta-analysis (Retention)'!$B$6, INDIRECT("'Bootstrap Sampling (Retention)'!$A$4:$A$4004"), 1)
    ),
    1
)</f>
        <v>0</v>
      </c>
      <c r="C3195" s="11">
        <f t="shared" ca="1" si="357"/>
        <v>1</v>
      </c>
      <c r="F3195" s="11">
        <f t="shared" ca="1" si="354"/>
        <v>0.5</v>
      </c>
      <c r="G3195" s="11">
        <f t="shared" ca="1" si="355"/>
        <v>0.8</v>
      </c>
      <c r="H3195" s="11">
        <f t="shared" ca="1" si="356"/>
        <v>0.6</v>
      </c>
      <c r="J3195" s="11">
        <f t="shared" ca="1" si="351"/>
        <v>0.5</v>
      </c>
      <c r="K3195" s="11">
        <f t="shared" ca="1" si="352"/>
        <v>0.8</v>
      </c>
      <c r="L3195" s="11">
        <f t="shared" ca="1" si="353"/>
        <v>0.6</v>
      </c>
      <c r="M3195" s="11">
        <f ca="1">(J3195-F3195)*'Meta-analysis (Retention)'!$B$4</f>
        <v>0</v>
      </c>
      <c r="O3195" s="11">
        <f ca="1">(K3195-G3195)*'Meta-analysis (Retention)'!$B$4</f>
        <v>0</v>
      </c>
      <c r="Q3195" s="11">
        <f ca="1">(L3195-H3195)*'Meta-analysis (Retention)'!$B$4</f>
        <v>0</v>
      </c>
    </row>
    <row r="3196" spans="1:17">
      <c r="A3196" s="11">
        <v>1.1919999999999999</v>
      </c>
      <c r="B3196" s="11" cm="1">
        <f t="array" aca="1" ref="B3196" ca="1">INDEX(
    INDIRECT("'Bootstrap Sampling (Retention)'!$A$4:$A$4004"),
    RANDBETWEEN(
        MATCH('Meta-analysis (Retention)'!$B$5, INDIRECT("'Bootstrap Sampling (Retention)'!$A$4:$A$4004"), 1),
        MATCH('Meta-analysis (Retention)'!$B$6, INDIRECT("'Bootstrap Sampling (Retention)'!$A$4:$A$4004"), 1)
    ),
    1
)</f>
        <v>0</v>
      </c>
      <c r="C3196" s="11">
        <f t="shared" ca="1" si="357"/>
        <v>1</v>
      </c>
      <c r="F3196" s="11">
        <f t="shared" ca="1" si="354"/>
        <v>0.5</v>
      </c>
      <c r="G3196" s="11">
        <f t="shared" ca="1" si="355"/>
        <v>0.8</v>
      </c>
      <c r="H3196" s="11">
        <f t="shared" ca="1" si="356"/>
        <v>0.57999999999999996</v>
      </c>
      <c r="J3196" s="11">
        <f t="shared" ref="J3196:J3259" ca="1" si="358">PRODUCT(C3196,F3196)</f>
        <v>0.5</v>
      </c>
      <c r="K3196" s="11">
        <f t="shared" ref="K3196:K3259" ca="1" si="359">PRODUCT($C3196,G3196)</f>
        <v>0.8</v>
      </c>
      <c r="L3196" s="11">
        <f t="shared" ref="L3196:L3259" ca="1" si="360">PRODUCT($C3196,H3196)</f>
        <v>0.57999999999999996</v>
      </c>
      <c r="M3196" s="11">
        <f ca="1">(J3196-F3196)*'Meta-analysis (Retention)'!$B$4</f>
        <v>0</v>
      </c>
      <c r="O3196" s="11">
        <f ca="1">(K3196-G3196)*'Meta-analysis (Retention)'!$B$4</f>
        <v>0</v>
      </c>
      <c r="Q3196" s="11">
        <f ca="1">(L3196-H3196)*'Meta-analysis (Retention)'!$B$4</f>
        <v>0</v>
      </c>
    </row>
    <row r="3197" spans="1:17">
      <c r="A3197" s="11">
        <v>1.1930000000000001</v>
      </c>
      <c r="B3197" s="11" cm="1">
        <f t="array" aca="1" ref="B3197" ca="1">INDEX(
    INDIRECT("'Bootstrap Sampling (Retention)'!$A$4:$A$4004"),
    RANDBETWEEN(
        MATCH('Meta-analysis (Retention)'!$B$5, INDIRECT("'Bootstrap Sampling (Retention)'!$A$4:$A$4004"), 1),
        MATCH('Meta-analysis (Retention)'!$B$6, INDIRECT("'Bootstrap Sampling (Retention)'!$A$4:$A$4004"), 1)
    ),
    1
)</f>
        <v>0</v>
      </c>
      <c r="C3197" s="11">
        <f t="shared" ca="1" si="357"/>
        <v>1</v>
      </c>
      <c r="F3197" s="11">
        <f t="shared" ca="1" si="354"/>
        <v>0.5</v>
      </c>
      <c r="G3197" s="11">
        <f t="shared" ca="1" si="355"/>
        <v>0.8</v>
      </c>
      <c r="H3197" s="11">
        <f t="shared" ca="1" si="356"/>
        <v>0.8</v>
      </c>
      <c r="J3197" s="11">
        <f t="shared" ca="1" si="358"/>
        <v>0.5</v>
      </c>
      <c r="K3197" s="11">
        <f t="shared" ca="1" si="359"/>
        <v>0.8</v>
      </c>
      <c r="L3197" s="11">
        <f t="shared" ca="1" si="360"/>
        <v>0.8</v>
      </c>
      <c r="M3197" s="11">
        <f ca="1">(J3197-F3197)*'Meta-analysis (Retention)'!$B$4</f>
        <v>0</v>
      </c>
      <c r="O3197" s="11">
        <f ca="1">(K3197-G3197)*'Meta-analysis (Retention)'!$B$4</f>
        <v>0</v>
      </c>
      <c r="Q3197" s="11">
        <f ca="1">(L3197-H3197)*'Meta-analysis (Retention)'!$B$4</f>
        <v>0</v>
      </c>
    </row>
    <row r="3198" spans="1:17">
      <c r="A3198" s="11">
        <v>1.194</v>
      </c>
      <c r="B3198" s="11" cm="1">
        <f t="array" aca="1" ref="B3198" ca="1">INDEX(
    INDIRECT("'Bootstrap Sampling (Retention)'!$A$4:$A$4004"),
    RANDBETWEEN(
        MATCH('Meta-analysis (Retention)'!$B$5, INDIRECT("'Bootstrap Sampling (Retention)'!$A$4:$A$4004"), 1),
        MATCH('Meta-analysis (Retention)'!$B$6, INDIRECT("'Bootstrap Sampling (Retention)'!$A$4:$A$4004"), 1)
    ),
    1
)</f>
        <v>0</v>
      </c>
      <c r="C3198" s="11">
        <f t="shared" ca="1" si="357"/>
        <v>1</v>
      </c>
      <c r="F3198" s="11">
        <f t="shared" ca="1" si="354"/>
        <v>0.5</v>
      </c>
      <c r="G3198" s="11">
        <f t="shared" ca="1" si="355"/>
        <v>0.8</v>
      </c>
      <c r="H3198" s="11">
        <f t="shared" ca="1" si="356"/>
        <v>0.72</v>
      </c>
      <c r="J3198" s="11">
        <f t="shared" ca="1" si="358"/>
        <v>0.5</v>
      </c>
      <c r="K3198" s="11">
        <f t="shared" ca="1" si="359"/>
        <v>0.8</v>
      </c>
      <c r="L3198" s="11">
        <f t="shared" ca="1" si="360"/>
        <v>0.72</v>
      </c>
      <c r="M3198" s="11">
        <f ca="1">(J3198-F3198)*'Meta-analysis (Retention)'!$B$4</f>
        <v>0</v>
      </c>
      <c r="O3198" s="11">
        <f ca="1">(K3198-G3198)*'Meta-analysis (Retention)'!$B$4</f>
        <v>0</v>
      </c>
      <c r="Q3198" s="11">
        <f ca="1">(L3198-H3198)*'Meta-analysis (Retention)'!$B$4</f>
        <v>0</v>
      </c>
    </row>
    <row r="3199" spans="1:17">
      <c r="A3199" s="11">
        <v>1.1950000000000001</v>
      </c>
      <c r="B3199" s="11" cm="1">
        <f t="array" aca="1" ref="B3199" ca="1">INDEX(
    INDIRECT("'Bootstrap Sampling (Retention)'!$A$4:$A$4004"),
    RANDBETWEEN(
        MATCH('Meta-analysis (Retention)'!$B$5, INDIRECT("'Bootstrap Sampling (Retention)'!$A$4:$A$4004"), 1),
        MATCH('Meta-analysis (Retention)'!$B$6, INDIRECT("'Bootstrap Sampling (Retention)'!$A$4:$A$4004"), 1)
    ),
    1
)</f>
        <v>0</v>
      </c>
      <c r="C3199" s="11">
        <f t="shared" ca="1" si="357"/>
        <v>1</v>
      </c>
      <c r="F3199" s="11">
        <f t="shared" ca="1" si="354"/>
        <v>0.5</v>
      </c>
      <c r="G3199" s="11">
        <f t="shared" ca="1" si="355"/>
        <v>0.8</v>
      </c>
      <c r="H3199" s="11">
        <f t="shared" ca="1" si="356"/>
        <v>0.72</v>
      </c>
      <c r="J3199" s="11">
        <f t="shared" ca="1" si="358"/>
        <v>0.5</v>
      </c>
      <c r="K3199" s="11">
        <f t="shared" ca="1" si="359"/>
        <v>0.8</v>
      </c>
      <c r="L3199" s="11">
        <f t="shared" ca="1" si="360"/>
        <v>0.72</v>
      </c>
      <c r="M3199" s="11">
        <f ca="1">(J3199-F3199)*'Meta-analysis (Retention)'!$B$4</f>
        <v>0</v>
      </c>
      <c r="O3199" s="11">
        <f ca="1">(K3199-G3199)*'Meta-analysis (Retention)'!$B$4</f>
        <v>0</v>
      </c>
      <c r="Q3199" s="11">
        <f ca="1">(L3199-H3199)*'Meta-analysis (Retention)'!$B$4</f>
        <v>0</v>
      </c>
    </row>
    <row r="3200" spans="1:17">
      <c r="A3200" s="11">
        <v>1.196</v>
      </c>
      <c r="B3200" s="11" cm="1">
        <f t="array" aca="1" ref="B3200" ca="1">INDEX(
    INDIRECT("'Bootstrap Sampling (Retention)'!$A$4:$A$4004"),
    RANDBETWEEN(
        MATCH('Meta-analysis (Retention)'!$B$5, INDIRECT("'Bootstrap Sampling (Retention)'!$A$4:$A$4004"), 1),
        MATCH('Meta-analysis (Retention)'!$B$6, INDIRECT("'Bootstrap Sampling (Retention)'!$A$4:$A$4004"), 1)
    ),
    1
)</f>
        <v>0</v>
      </c>
      <c r="C3200" s="11">
        <f t="shared" ca="1" si="357"/>
        <v>1</v>
      </c>
      <c r="F3200" s="11">
        <f t="shared" ca="1" si="354"/>
        <v>0.5</v>
      </c>
      <c r="G3200" s="11">
        <f t="shared" ca="1" si="355"/>
        <v>0.8</v>
      </c>
      <c r="H3200" s="11">
        <f t="shared" ca="1" si="356"/>
        <v>0.51</v>
      </c>
      <c r="J3200" s="11">
        <f t="shared" ca="1" si="358"/>
        <v>0.5</v>
      </c>
      <c r="K3200" s="11">
        <f t="shared" ca="1" si="359"/>
        <v>0.8</v>
      </c>
      <c r="L3200" s="11">
        <f t="shared" ca="1" si="360"/>
        <v>0.51</v>
      </c>
      <c r="M3200" s="11">
        <f ca="1">(J3200-F3200)*'Meta-analysis (Retention)'!$B$4</f>
        <v>0</v>
      </c>
      <c r="O3200" s="11">
        <f ca="1">(K3200-G3200)*'Meta-analysis (Retention)'!$B$4</f>
        <v>0</v>
      </c>
      <c r="Q3200" s="11">
        <f ca="1">(L3200-H3200)*'Meta-analysis (Retention)'!$B$4</f>
        <v>0</v>
      </c>
    </row>
    <row r="3201" spans="1:17">
      <c r="A3201" s="11">
        <v>1.1970000000000001</v>
      </c>
      <c r="B3201" s="11" cm="1">
        <f t="array" aca="1" ref="B3201" ca="1">INDEX(
    INDIRECT("'Bootstrap Sampling (Retention)'!$A$4:$A$4004"),
    RANDBETWEEN(
        MATCH('Meta-analysis (Retention)'!$B$5, INDIRECT("'Bootstrap Sampling (Retention)'!$A$4:$A$4004"), 1),
        MATCH('Meta-analysis (Retention)'!$B$6, INDIRECT("'Bootstrap Sampling (Retention)'!$A$4:$A$4004"), 1)
    ),
    1
)</f>
        <v>0</v>
      </c>
      <c r="C3201" s="11">
        <f t="shared" ca="1" si="357"/>
        <v>1</v>
      </c>
      <c r="F3201" s="11">
        <f t="shared" ca="1" si="354"/>
        <v>0.5</v>
      </c>
      <c r="G3201" s="11">
        <f t="shared" ca="1" si="355"/>
        <v>0.8</v>
      </c>
      <c r="H3201" s="11">
        <f t="shared" ca="1" si="356"/>
        <v>0.76</v>
      </c>
      <c r="J3201" s="11">
        <f t="shared" ca="1" si="358"/>
        <v>0.5</v>
      </c>
      <c r="K3201" s="11">
        <f t="shared" ca="1" si="359"/>
        <v>0.8</v>
      </c>
      <c r="L3201" s="11">
        <f t="shared" ca="1" si="360"/>
        <v>0.76</v>
      </c>
      <c r="M3201" s="11">
        <f ca="1">(J3201-F3201)*'Meta-analysis (Retention)'!$B$4</f>
        <v>0</v>
      </c>
      <c r="O3201" s="11">
        <f ca="1">(K3201-G3201)*'Meta-analysis (Retention)'!$B$4</f>
        <v>0</v>
      </c>
      <c r="Q3201" s="11">
        <f ca="1">(L3201-H3201)*'Meta-analysis (Retention)'!$B$4</f>
        <v>0</v>
      </c>
    </row>
    <row r="3202" spans="1:17">
      <c r="A3202" s="11">
        <v>1.198</v>
      </c>
      <c r="B3202" s="11" cm="1">
        <f t="array" aca="1" ref="B3202" ca="1">INDEX(
    INDIRECT("'Bootstrap Sampling (Retention)'!$A$4:$A$4004"),
    RANDBETWEEN(
        MATCH('Meta-analysis (Retention)'!$B$5, INDIRECT("'Bootstrap Sampling (Retention)'!$A$4:$A$4004"), 1),
        MATCH('Meta-analysis (Retention)'!$B$6, INDIRECT("'Bootstrap Sampling (Retention)'!$A$4:$A$4004"), 1)
    ),
    1
)</f>
        <v>0</v>
      </c>
      <c r="C3202" s="11">
        <f t="shared" ca="1" si="357"/>
        <v>1</v>
      </c>
      <c r="F3202" s="11">
        <f t="shared" ca="1" si="354"/>
        <v>0.5</v>
      </c>
      <c r="G3202" s="11">
        <f t="shared" ca="1" si="355"/>
        <v>0.8</v>
      </c>
      <c r="H3202" s="11">
        <f t="shared" ca="1" si="356"/>
        <v>0.69</v>
      </c>
      <c r="J3202" s="11">
        <f t="shared" ca="1" si="358"/>
        <v>0.5</v>
      </c>
      <c r="K3202" s="11">
        <f t="shared" ca="1" si="359"/>
        <v>0.8</v>
      </c>
      <c r="L3202" s="11">
        <f t="shared" ca="1" si="360"/>
        <v>0.69</v>
      </c>
      <c r="M3202" s="11">
        <f ca="1">(J3202-F3202)*'Meta-analysis (Retention)'!$B$4</f>
        <v>0</v>
      </c>
      <c r="O3202" s="11">
        <f ca="1">(K3202-G3202)*'Meta-analysis (Retention)'!$B$4</f>
        <v>0</v>
      </c>
      <c r="Q3202" s="11">
        <f ca="1">(L3202-H3202)*'Meta-analysis (Retention)'!$B$4</f>
        <v>0</v>
      </c>
    </row>
    <row r="3203" spans="1:17">
      <c r="A3203" s="11">
        <v>1.1990000000000001</v>
      </c>
      <c r="B3203" s="11" cm="1">
        <f t="array" aca="1" ref="B3203" ca="1">INDEX(
    INDIRECT("'Bootstrap Sampling (Retention)'!$A$4:$A$4004"),
    RANDBETWEEN(
        MATCH('Meta-analysis (Retention)'!$B$5, INDIRECT("'Bootstrap Sampling (Retention)'!$A$4:$A$4004"), 1),
        MATCH('Meta-analysis (Retention)'!$B$6, INDIRECT("'Bootstrap Sampling (Retention)'!$A$4:$A$4004"), 1)
    ),
    1
)</f>
        <v>0</v>
      </c>
      <c r="C3203" s="11">
        <f t="shared" ca="1" si="357"/>
        <v>1</v>
      </c>
      <c r="F3203" s="11">
        <f t="shared" ca="1" si="354"/>
        <v>0.5</v>
      </c>
      <c r="G3203" s="11">
        <f t="shared" ca="1" si="355"/>
        <v>0.8</v>
      </c>
      <c r="H3203" s="11">
        <f t="shared" ca="1" si="356"/>
        <v>0.72</v>
      </c>
      <c r="J3203" s="11">
        <f t="shared" ca="1" si="358"/>
        <v>0.5</v>
      </c>
      <c r="K3203" s="11">
        <f t="shared" ca="1" si="359"/>
        <v>0.8</v>
      </c>
      <c r="L3203" s="11">
        <f t="shared" ca="1" si="360"/>
        <v>0.72</v>
      </c>
      <c r="M3203" s="11">
        <f ca="1">(J3203-F3203)*'Meta-analysis (Retention)'!$B$4</f>
        <v>0</v>
      </c>
      <c r="O3203" s="11">
        <f ca="1">(K3203-G3203)*'Meta-analysis (Retention)'!$B$4</f>
        <v>0</v>
      </c>
      <c r="Q3203" s="11">
        <f ca="1">(L3203-H3203)*'Meta-analysis (Retention)'!$B$4</f>
        <v>0</v>
      </c>
    </row>
    <row r="3204" spans="1:17">
      <c r="A3204" s="11">
        <v>1.2</v>
      </c>
      <c r="B3204" s="11" cm="1">
        <f t="array" aca="1" ref="B3204" ca="1">INDEX(
    INDIRECT("'Bootstrap Sampling (Retention)'!$A$4:$A$4004"),
    RANDBETWEEN(
        MATCH('Meta-analysis (Retention)'!$B$5, INDIRECT("'Bootstrap Sampling (Retention)'!$A$4:$A$4004"), 1),
        MATCH('Meta-analysis (Retention)'!$B$6, INDIRECT("'Bootstrap Sampling (Retention)'!$A$4:$A$4004"), 1)
    ),
    1
)</f>
        <v>0</v>
      </c>
      <c r="C3204" s="11">
        <f t="shared" ca="1" si="357"/>
        <v>1</v>
      </c>
      <c r="F3204" s="11">
        <f t="shared" ref="F3204:F3267" ca="1" si="361">INDEX($E$53:$E$53, RANDBETWEEN(1,ROWS($E$53:$E$53)),1)</f>
        <v>0.5</v>
      </c>
      <c r="G3204" s="11">
        <f t="shared" ref="G3204:G3267" ca="1" si="362">INDEX($E$83:$E$83, RANDBETWEEN(1,ROWS($E$83:$E$83)),1)</f>
        <v>0.8</v>
      </c>
      <c r="H3204" s="11">
        <f t="shared" ref="H3204:H3267" ca="1" si="363">INDEX($E$53:$E$83, RANDBETWEEN(1,ROWS($E$53:$E$83)),1)</f>
        <v>0.78</v>
      </c>
      <c r="J3204" s="11">
        <f t="shared" ca="1" si="358"/>
        <v>0.5</v>
      </c>
      <c r="K3204" s="11">
        <f t="shared" ca="1" si="359"/>
        <v>0.8</v>
      </c>
      <c r="L3204" s="11">
        <f t="shared" ca="1" si="360"/>
        <v>0.78</v>
      </c>
      <c r="M3204" s="11">
        <f ca="1">(J3204-F3204)*'Meta-analysis (Retention)'!$B$4</f>
        <v>0</v>
      </c>
      <c r="O3204" s="11">
        <f ca="1">(K3204-G3204)*'Meta-analysis (Retention)'!$B$4</f>
        <v>0</v>
      </c>
      <c r="Q3204" s="11">
        <f ca="1">(L3204-H3204)*'Meta-analysis (Retention)'!$B$4</f>
        <v>0</v>
      </c>
    </row>
    <row r="3205" spans="1:17">
      <c r="A3205" s="11">
        <v>1.2010000000000001</v>
      </c>
      <c r="B3205" s="11" cm="1">
        <f t="array" aca="1" ref="B3205" ca="1">INDEX(
    INDIRECT("'Bootstrap Sampling (Retention)'!$A$4:$A$4004"),
    RANDBETWEEN(
        MATCH('Meta-analysis (Retention)'!$B$5, INDIRECT("'Bootstrap Sampling (Retention)'!$A$4:$A$4004"), 1),
        MATCH('Meta-analysis (Retention)'!$B$6, INDIRECT("'Bootstrap Sampling (Retention)'!$A$4:$A$4004"), 1)
    ),
    1
)</f>
        <v>0</v>
      </c>
      <c r="C3205" s="11">
        <f t="shared" ca="1" si="357"/>
        <v>1</v>
      </c>
      <c r="F3205" s="11">
        <f t="shared" ca="1" si="361"/>
        <v>0.5</v>
      </c>
      <c r="G3205" s="11">
        <f t="shared" ca="1" si="362"/>
        <v>0.8</v>
      </c>
      <c r="H3205" s="11">
        <f t="shared" ca="1" si="363"/>
        <v>0.8</v>
      </c>
      <c r="J3205" s="11">
        <f t="shared" ca="1" si="358"/>
        <v>0.5</v>
      </c>
      <c r="K3205" s="11">
        <f t="shared" ca="1" si="359"/>
        <v>0.8</v>
      </c>
      <c r="L3205" s="11">
        <f t="shared" ca="1" si="360"/>
        <v>0.8</v>
      </c>
      <c r="M3205" s="11">
        <f ca="1">(J3205-F3205)*'Meta-analysis (Retention)'!$B$4</f>
        <v>0</v>
      </c>
      <c r="O3205" s="11">
        <f ca="1">(K3205-G3205)*'Meta-analysis (Retention)'!$B$4</f>
        <v>0</v>
      </c>
      <c r="Q3205" s="11">
        <f ca="1">(L3205-H3205)*'Meta-analysis (Retention)'!$B$4</f>
        <v>0</v>
      </c>
    </row>
    <row r="3206" spans="1:17">
      <c r="A3206" s="11">
        <v>1.202</v>
      </c>
      <c r="B3206" s="11" cm="1">
        <f t="array" aca="1" ref="B3206" ca="1">INDEX(
    INDIRECT("'Bootstrap Sampling (Retention)'!$A$4:$A$4004"),
    RANDBETWEEN(
        MATCH('Meta-analysis (Retention)'!$B$5, INDIRECT("'Bootstrap Sampling (Retention)'!$A$4:$A$4004"), 1),
        MATCH('Meta-analysis (Retention)'!$B$6, INDIRECT("'Bootstrap Sampling (Retention)'!$A$4:$A$4004"), 1)
    ),
    1
)</f>
        <v>0</v>
      </c>
      <c r="C3206" s="11">
        <f t="shared" ca="1" si="357"/>
        <v>1</v>
      </c>
      <c r="F3206" s="11">
        <f t="shared" ca="1" si="361"/>
        <v>0.5</v>
      </c>
      <c r="G3206" s="11">
        <f t="shared" ca="1" si="362"/>
        <v>0.8</v>
      </c>
      <c r="H3206" s="11">
        <f t="shared" ca="1" si="363"/>
        <v>0.67</v>
      </c>
      <c r="J3206" s="11">
        <f t="shared" ca="1" si="358"/>
        <v>0.5</v>
      </c>
      <c r="K3206" s="11">
        <f t="shared" ca="1" si="359"/>
        <v>0.8</v>
      </c>
      <c r="L3206" s="11">
        <f t="shared" ca="1" si="360"/>
        <v>0.67</v>
      </c>
      <c r="M3206" s="11">
        <f ca="1">(J3206-F3206)*'Meta-analysis (Retention)'!$B$4</f>
        <v>0</v>
      </c>
      <c r="O3206" s="11">
        <f ca="1">(K3206-G3206)*'Meta-analysis (Retention)'!$B$4</f>
        <v>0</v>
      </c>
      <c r="Q3206" s="11">
        <f ca="1">(L3206-H3206)*'Meta-analysis (Retention)'!$B$4</f>
        <v>0</v>
      </c>
    </row>
    <row r="3207" spans="1:17">
      <c r="A3207" s="11">
        <v>1.2030000000000001</v>
      </c>
      <c r="B3207" s="11" cm="1">
        <f t="array" aca="1" ref="B3207" ca="1">INDEX(
    INDIRECT("'Bootstrap Sampling (Retention)'!$A$4:$A$4004"),
    RANDBETWEEN(
        MATCH('Meta-analysis (Retention)'!$B$5, INDIRECT("'Bootstrap Sampling (Retention)'!$A$4:$A$4004"), 1),
        MATCH('Meta-analysis (Retention)'!$B$6, INDIRECT("'Bootstrap Sampling (Retention)'!$A$4:$A$4004"), 1)
    ),
    1
)</f>
        <v>0</v>
      </c>
      <c r="C3207" s="11">
        <f t="shared" ca="1" si="357"/>
        <v>1</v>
      </c>
      <c r="F3207" s="11">
        <f t="shared" ca="1" si="361"/>
        <v>0.5</v>
      </c>
      <c r="G3207" s="11">
        <f t="shared" ca="1" si="362"/>
        <v>0.8</v>
      </c>
      <c r="H3207" s="11">
        <f t="shared" ca="1" si="363"/>
        <v>0.73</v>
      </c>
      <c r="J3207" s="11">
        <f t="shared" ca="1" si="358"/>
        <v>0.5</v>
      </c>
      <c r="K3207" s="11">
        <f t="shared" ca="1" si="359"/>
        <v>0.8</v>
      </c>
      <c r="L3207" s="11">
        <f t="shared" ca="1" si="360"/>
        <v>0.73</v>
      </c>
      <c r="M3207" s="11">
        <f ca="1">(J3207-F3207)*'Meta-analysis (Retention)'!$B$4</f>
        <v>0</v>
      </c>
      <c r="O3207" s="11">
        <f ca="1">(K3207-G3207)*'Meta-analysis (Retention)'!$B$4</f>
        <v>0</v>
      </c>
      <c r="Q3207" s="11">
        <f ca="1">(L3207-H3207)*'Meta-analysis (Retention)'!$B$4</f>
        <v>0</v>
      </c>
    </row>
    <row r="3208" spans="1:17">
      <c r="A3208" s="11">
        <v>1.204</v>
      </c>
      <c r="B3208" s="11" cm="1">
        <f t="array" aca="1" ref="B3208" ca="1">INDEX(
    INDIRECT("'Bootstrap Sampling (Retention)'!$A$4:$A$4004"),
    RANDBETWEEN(
        MATCH('Meta-analysis (Retention)'!$B$5, INDIRECT("'Bootstrap Sampling (Retention)'!$A$4:$A$4004"), 1),
        MATCH('Meta-analysis (Retention)'!$B$6, INDIRECT("'Bootstrap Sampling (Retention)'!$A$4:$A$4004"), 1)
    ),
    1
)</f>
        <v>0</v>
      </c>
      <c r="C3208" s="11">
        <f t="shared" ca="1" si="357"/>
        <v>1</v>
      </c>
      <c r="F3208" s="11">
        <f t="shared" ca="1" si="361"/>
        <v>0.5</v>
      </c>
      <c r="G3208" s="11">
        <f t="shared" ca="1" si="362"/>
        <v>0.8</v>
      </c>
      <c r="H3208" s="11">
        <f t="shared" ca="1" si="363"/>
        <v>0.6</v>
      </c>
      <c r="J3208" s="11">
        <f t="shared" ca="1" si="358"/>
        <v>0.5</v>
      </c>
      <c r="K3208" s="11">
        <f t="shared" ca="1" si="359"/>
        <v>0.8</v>
      </c>
      <c r="L3208" s="11">
        <f t="shared" ca="1" si="360"/>
        <v>0.6</v>
      </c>
      <c r="M3208" s="11">
        <f ca="1">(J3208-F3208)*'Meta-analysis (Retention)'!$B$4</f>
        <v>0</v>
      </c>
      <c r="O3208" s="11">
        <f ca="1">(K3208-G3208)*'Meta-analysis (Retention)'!$B$4</f>
        <v>0</v>
      </c>
      <c r="Q3208" s="11">
        <f ca="1">(L3208-H3208)*'Meta-analysis (Retention)'!$B$4</f>
        <v>0</v>
      </c>
    </row>
    <row r="3209" spans="1:17">
      <c r="A3209" s="11">
        <v>1.2050000000000001</v>
      </c>
      <c r="B3209" s="11" cm="1">
        <f t="array" aca="1" ref="B3209" ca="1">INDEX(
    INDIRECT("'Bootstrap Sampling (Retention)'!$A$4:$A$4004"),
    RANDBETWEEN(
        MATCH('Meta-analysis (Retention)'!$B$5, INDIRECT("'Bootstrap Sampling (Retention)'!$A$4:$A$4004"), 1),
        MATCH('Meta-analysis (Retention)'!$B$6, INDIRECT("'Bootstrap Sampling (Retention)'!$A$4:$A$4004"), 1)
    ),
    1
)</f>
        <v>0</v>
      </c>
      <c r="C3209" s="11">
        <f t="shared" ca="1" si="357"/>
        <v>1</v>
      </c>
      <c r="F3209" s="11">
        <f t="shared" ca="1" si="361"/>
        <v>0.5</v>
      </c>
      <c r="G3209" s="11">
        <f t="shared" ca="1" si="362"/>
        <v>0.8</v>
      </c>
      <c r="H3209" s="11">
        <f t="shared" ca="1" si="363"/>
        <v>0.55000000000000004</v>
      </c>
      <c r="J3209" s="11">
        <f t="shared" ca="1" si="358"/>
        <v>0.5</v>
      </c>
      <c r="K3209" s="11">
        <f t="shared" ca="1" si="359"/>
        <v>0.8</v>
      </c>
      <c r="L3209" s="11">
        <f t="shared" ca="1" si="360"/>
        <v>0.55000000000000004</v>
      </c>
      <c r="M3209" s="11">
        <f ca="1">(J3209-F3209)*'Meta-analysis (Retention)'!$B$4</f>
        <v>0</v>
      </c>
      <c r="O3209" s="11">
        <f ca="1">(K3209-G3209)*'Meta-analysis (Retention)'!$B$4</f>
        <v>0</v>
      </c>
      <c r="Q3209" s="11">
        <f ca="1">(L3209-H3209)*'Meta-analysis (Retention)'!$B$4</f>
        <v>0</v>
      </c>
    </row>
    <row r="3210" spans="1:17">
      <c r="A3210" s="11">
        <v>1.206</v>
      </c>
      <c r="B3210" s="11" cm="1">
        <f t="array" aca="1" ref="B3210" ca="1">INDEX(
    INDIRECT("'Bootstrap Sampling (Retention)'!$A$4:$A$4004"),
    RANDBETWEEN(
        MATCH('Meta-analysis (Retention)'!$B$5, INDIRECT("'Bootstrap Sampling (Retention)'!$A$4:$A$4004"), 1),
        MATCH('Meta-analysis (Retention)'!$B$6, INDIRECT("'Bootstrap Sampling (Retention)'!$A$4:$A$4004"), 1)
    ),
    1
)</f>
        <v>0</v>
      </c>
      <c r="C3210" s="11">
        <f t="shared" ca="1" si="357"/>
        <v>1</v>
      </c>
      <c r="F3210" s="11">
        <f t="shared" ca="1" si="361"/>
        <v>0.5</v>
      </c>
      <c r="G3210" s="11">
        <f t="shared" ca="1" si="362"/>
        <v>0.8</v>
      </c>
      <c r="H3210" s="11">
        <f t="shared" ca="1" si="363"/>
        <v>0.56999999999999995</v>
      </c>
      <c r="J3210" s="11">
        <f t="shared" ca="1" si="358"/>
        <v>0.5</v>
      </c>
      <c r="K3210" s="11">
        <f t="shared" ca="1" si="359"/>
        <v>0.8</v>
      </c>
      <c r="L3210" s="11">
        <f t="shared" ca="1" si="360"/>
        <v>0.56999999999999995</v>
      </c>
      <c r="M3210" s="11">
        <f ca="1">(J3210-F3210)*'Meta-analysis (Retention)'!$B$4</f>
        <v>0</v>
      </c>
      <c r="O3210" s="11">
        <f ca="1">(K3210-G3210)*'Meta-analysis (Retention)'!$B$4</f>
        <v>0</v>
      </c>
      <c r="Q3210" s="11">
        <f ca="1">(L3210-H3210)*'Meta-analysis (Retention)'!$B$4</f>
        <v>0</v>
      </c>
    </row>
    <row r="3211" spans="1:17">
      <c r="A3211" s="11">
        <v>1.2070000000000001</v>
      </c>
      <c r="B3211" s="11" cm="1">
        <f t="array" aca="1" ref="B3211" ca="1">INDEX(
    INDIRECT("'Bootstrap Sampling (Retention)'!$A$4:$A$4004"),
    RANDBETWEEN(
        MATCH('Meta-analysis (Retention)'!$B$5, INDIRECT("'Bootstrap Sampling (Retention)'!$A$4:$A$4004"), 1),
        MATCH('Meta-analysis (Retention)'!$B$6, INDIRECT("'Bootstrap Sampling (Retention)'!$A$4:$A$4004"), 1)
    ),
    1
)</f>
        <v>0</v>
      </c>
      <c r="C3211" s="11">
        <f t="shared" ca="1" si="357"/>
        <v>1</v>
      </c>
      <c r="F3211" s="11">
        <f t="shared" ca="1" si="361"/>
        <v>0.5</v>
      </c>
      <c r="G3211" s="11">
        <f t="shared" ca="1" si="362"/>
        <v>0.8</v>
      </c>
      <c r="H3211" s="11">
        <f t="shared" ca="1" si="363"/>
        <v>0.54</v>
      </c>
      <c r="J3211" s="11">
        <f t="shared" ca="1" si="358"/>
        <v>0.5</v>
      </c>
      <c r="K3211" s="11">
        <f t="shared" ca="1" si="359"/>
        <v>0.8</v>
      </c>
      <c r="L3211" s="11">
        <f t="shared" ca="1" si="360"/>
        <v>0.54</v>
      </c>
      <c r="M3211" s="11">
        <f ca="1">(J3211-F3211)*'Meta-analysis (Retention)'!$B$4</f>
        <v>0</v>
      </c>
      <c r="O3211" s="11">
        <f ca="1">(K3211-G3211)*'Meta-analysis (Retention)'!$B$4</f>
        <v>0</v>
      </c>
      <c r="Q3211" s="11">
        <f ca="1">(L3211-H3211)*'Meta-analysis (Retention)'!$B$4</f>
        <v>0</v>
      </c>
    </row>
    <row r="3212" spans="1:17">
      <c r="A3212" s="11">
        <v>1.208</v>
      </c>
      <c r="B3212" s="11" cm="1">
        <f t="array" aca="1" ref="B3212" ca="1">INDEX(
    INDIRECT("'Bootstrap Sampling (Retention)'!$A$4:$A$4004"),
    RANDBETWEEN(
        MATCH('Meta-analysis (Retention)'!$B$5, INDIRECT("'Bootstrap Sampling (Retention)'!$A$4:$A$4004"), 1),
        MATCH('Meta-analysis (Retention)'!$B$6, INDIRECT("'Bootstrap Sampling (Retention)'!$A$4:$A$4004"), 1)
    ),
    1
)</f>
        <v>0</v>
      </c>
      <c r="C3212" s="11">
        <f t="shared" ca="1" si="357"/>
        <v>1</v>
      </c>
      <c r="F3212" s="11">
        <f t="shared" ca="1" si="361"/>
        <v>0.5</v>
      </c>
      <c r="G3212" s="11">
        <f t="shared" ca="1" si="362"/>
        <v>0.8</v>
      </c>
      <c r="H3212" s="11">
        <f t="shared" ca="1" si="363"/>
        <v>0.53</v>
      </c>
      <c r="J3212" s="11">
        <f t="shared" ca="1" si="358"/>
        <v>0.5</v>
      </c>
      <c r="K3212" s="11">
        <f t="shared" ca="1" si="359"/>
        <v>0.8</v>
      </c>
      <c r="L3212" s="11">
        <f t="shared" ca="1" si="360"/>
        <v>0.53</v>
      </c>
      <c r="M3212" s="11">
        <f ca="1">(J3212-F3212)*'Meta-analysis (Retention)'!$B$4</f>
        <v>0</v>
      </c>
      <c r="O3212" s="11">
        <f ca="1">(K3212-G3212)*'Meta-analysis (Retention)'!$B$4</f>
        <v>0</v>
      </c>
      <c r="Q3212" s="11">
        <f ca="1">(L3212-H3212)*'Meta-analysis (Retention)'!$B$4</f>
        <v>0</v>
      </c>
    </row>
    <row r="3213" spans="1:17">
      <c r="A3213" s="11">
        <v>1.2090000000000001</v>
      </c>
      <c r="B3213" s="11" cm="1">
        <f t="array" aca="1" ref="B3213" ca="1">INDEX(
    INDIRECT("'Bootstrap Sampling (Retention)'!$A$4:$A$4004"),
    RANDBETWEEN(
        MATCH('Meta-analysis (Retention)'!$B$5, INDIRECT("'Bootstrap Sampling (Retention)'!$A$4:$A$4004"), 1),
        MATCH('Meta-analysis (Retention)'!$B$6, INDIRECT("'Bootstrap Sampling (Retention)'!$A$4:$A$4004"), 1)
    ),
    1
)</f>
        <v>0</v>
      </c>
      <c r="C3213" s="11">
        <f t="shared" ca="1" si="357"/>
        <v>1</v>
      </c>
      <c r="F3213" s="11">
        <f t="shared" ca="1" si="361"/>
        <v>0.5</v>
      </c>
      <c r="G3213" s="11">
        <f t="shared" ca="1" si="362"/>
        <v>0.8</v>
      </c>
      <c r="H3213" s="11">
        <f t="shared" ca="1" si="363"/>
        <v>0.68</v>
      </c>
      <c r="J3213" s="11">
        <f t="shared" ca="1" si="358"/>
        <v>0.5</v>
      </c>
      <c r="K3213" s="11">
        <f t="shared" ca="1" si="359"/>
        <v>0.8</v>
      </c>
      <c r="L3213" s="11">
        <f t="shared" ca="1" si="360"/>
        <v>0.68</v>
      </c>
      <c r="M3213" s="11">
        <f ca="1">(J3213-F3213)*'Meta-analysis (Retention)'!$B$4</f>
        <v>0</v>
      </c>
      <c r="O3213" s="11">
        <f ca="1">(K3213-G3213)*'Meta-analysis (Retention)'!$B$4</f>
        <v>0</v>
      </c>
      <c r="Q3213" s="11">
        <f ca="1">(L3213-H3213)*'Meta-analysis (Retention)'!$B$4</f>
        <v>0</v>
      </c>
    </row>
    <row r="3214" spans="1:17">
      <c r="A3214" s="11">
        <v>1.21</v>
      </c>
      <c r="B3214" s="11" cm="1">
        <f t="array" aca="1" ref="B3214" ca="1">INDEX(
    INDIRECT("'Bootstrap Sampling (Retention)'!$A$4:$A$4004"),
    RANDBETWEEN(
        MATCH('Meta-analysis (Retention)'!$B$5, INDIRECT("'Bootstrap Sampling (Retention)'!$A$4:$A$4004"), 1),
        MATCH('Meta-analysis (Retention)'!$B$6, INDIRECT("'Bootstrap Sampling (Retention)'!$A$4:$A$4004"), 1)
    ),
    1
)</f>
        <v>0</v>
      </c>
      <c r="C3214" s="11">
        <f t="shared" ref="C3214:C3277" ca="1" si="364">AVERAGE(B3214:B3214)+1</f>
        <v>1</v>
      </c>
      <c r="F3214" s="11">
        <f t="shared" ca="1" si="361"/>
        <v>0.5</v>
      </c>
      <c r="G3214" s="11">
        <f t="shared" ca="1" si="362"/>
        <v>0.8</v>
      </c>
      <c r="H3214" s="11">
        <f t="shared" ca="1" si="363"/>
        <v>0.74</v>
      </c>
      <c r="J3214" s="11">
        <f t="shared" ca="1" si="358"/>
        <v>0.5</v>
      </c>
      <c r="K3214" s="11">
        <f t="shared" ca="1" si="359"/>
        <v>0.8</v>
      </c>
      <c r="L3214" s="11">
        <f t="shared" ca="1" si="360"/>
        <v>0.74</v>
      </c>
      <c r="M3214" s="11">
        <f ca="1">(J3214-F3214)*'Meta-analysis (Retention)'!$B$4</f>
        <v>0</v>
      </c>
      <c r="O3214" s="11">
        <f ca="1">(K3214-G3214)*'Meta-analysis (Retention)'!$B$4</f>
        <v>0</v>
      </c>
      <c r="Q3214" s="11">
        <f ca="1">(L3214-H3214)*'Meta-analysis (Retention)'!$B$4</f>
        <v>0</v>
      </c>
    </row>
    <row r="3215" spans="1:17">
      <c r="A3215" s="11">
        <v>1.2110000000000001</v>
      </c>
      <c r="B3215" s="11" cm="1">
        <f t="array" aca="1" ref="B3215" ca="1">INDEX(
    INDIRECT("'Bootstrap Sampling (Retention)'!$A$4:$A$4004"),
    RANDBETWEEN(
        MATCH('Meta-analysis (Retention)'!$B$5, INDIRECT("'Bootstrap Sampling (Retention)'!$A$4:$A$4004"), 1),
        MATCH('Meta-analysis (Retention)'!$B$6, INDIRECT("'Bootstrap Sampling (Retention)'!$A$4:$A$4004"), 1)
    ),
    1
)</f>
        <v>0</v>
      </c>
      <c r="C3215" s="11">
        <f t="shared" ca="1" si="364"/>
        <v>1</v>
      </c>
      <c r="F3215" s="11">
        <f t="shared" ca="1" si="361"/>
        <v>0.5</v>
      </c>
      <c r="G3215" s="11">
        <f t="shared" ca="1" si="362"/>
        <v>0.8</v>
      </c>
      <c r="H3215" s="11">
        <f t="shared" ca="1" si="363"/>
        <v>0.5</v>
      </c>
      <c r="J3215" s="11">
        <f t="shared" ca="1" si="358"/>
        <v>0.5</v>
      </c>
      <c r="K3215" s="11">
        <f t="shared" ca="1" si="359"/>
        <v>0.8</v>
      </c>
      <c r="L3215" s="11">
        <f t="shared" ca="1" si="360"/>
        <v>0.5</v>
      </c>
      <c r="M3215" s="11">
        <f ca="1">(J3215-F3215)*'Meta-analysis (Retention)'!$B$4</f>
        <v>0</v>
      </c>
      <c r="O3215" s="11">
        <f ca="1">(K3215-G3215)*'Meta-analysis (Retention)'!$B$4</f>
        <v>0</v>
      </c>
      <c r="Q3215" s="11">
        <f ca="1">(L3215-H3215)*'Meta-analysis (Retention)'!$B$4</f>
        <v>0</v>
      </c>
    </row>
    <row r="3216" spans="1:17">
      <c r="A3216" s="11">
        <v>1.212</v>
      </c>
      <c r="B3216" s="11" cm="1">
        <f t="array" aca="1" ref="B3216" ca="1">INDEX(
    INDIRECT("'Bootstrap Sampling (Retention)'!$A$4:$A$4004"),
    RANDBETWEEN(
        MATCH('Meta-analysis (Retention)'!$B$5, INDIRECT("'Bootstrap Sampling (Retention)'!$A$4:$A$4004"), 1),
        MATCH('Meta-analysis (Retention)'!$B$6, INDIRECT("'Bootstrap Sampling (Retention)'!$A$4:$A$4004"), 1)
    ),
    1
)</f>
        <v>0</v>
      </c>
      <c r="C3216" s="11">
        <f t="shared" ca="1" si="364"/>
        <v>1</v>
      </c>
      <c r="F3216" s="11">
        <f t="shared" ca="1" si="361"/>
        <v>0.5</v>
      </c>
      <c r="G3216" s="11">
        <f t="shared" ca="1" si="362"/>
        <v>0.8</v>
      </c>
      <c r="H3216" s="11">
        <f t="shared" ca="1" si="363"/>
        <v>0.71</v>
      </c>
      <c r="J3216" s="11">
        <f t="shared" ca="1" si="358"/>
        <v>0.5</v>
      </c>
      <c r="K3216" s="11">
        <f t="shared" ca="1" si="359"/>
        <v>0.8</v>
      </c>
      <c r="L3216" s="11">
        <f t="shared" ca="1" si="360"/>
        <v>0.71</v>
      </c>
      <c r="M3216" s="11">
        <f ca="1">(J3216-F3216)*'Meta-analysis (Retention)'!$B$4</f>
        <v>0</v>
      </c>
      <c r="O3216" s="11">
        <f ca="1">(K3216-G3216)*'Meta-analysis (Retention)'!$B$4</f>
        <v>0</v>
      </c>
      <c r="Q3216" s="11">
        <f ca="1">(L3216-H3216)*'Meta-analysis (Retention)'!$B$4</f>
        <v>0</v>
      </c>
    </row>
    <row r="3217" spans="1:17">
      <c r="A3217" s="11">
        <v>1.2130000000000001</v>
      </c>
      <c r="B3217" s="11" cm="1">
        <f t="array" aca="1" ref="B3217" ca="1">INDEX(
    INDIRECT("'Bootstrap Sampling (Retention)'!$A$4:$A$4004"),
    RANDBETWEEN(
        MATCH('Meta-analysis (Retention)'!$B$5, INDIRECT("'Bootstrap Sampling (Retention)'!$A$4:$A$4004"), 1),
        MATCH('Meta-analysis (Retention)'!$B$6, INDIRECT("'Bootstrap Sampling (Retention)'!$A$4:$A$4004"), 1)
    ),
    1
)</f>
        <v>0</v>
      </c>
      <c r="C3217" s="11">
        <f t="shared" ca="1" si="364"/>
        <v>1</v>
      </c>
      <c r="F3217" s="11">
        <f t="shared" ca="1" si="361"/>
        <v>0.5</v>
      </c>
      <c r="G3217" s="11">
        <f t="shared" ca="1" si="362"/>
        <v>0.8</v>
      </c>
      <c r="H3217" s="11">
        <f t="shared" ca="1" si="363"/>
        <v>0.75</v>
      </c>
      <c r="J3217" s="11">
        <f t="shared" ca="1" si="358"/>
        <v>0.5</v>
      </c>
      <c r="K3217" s="11">
        <f t="shared" ca="1" si="359"/>
        <v>0.8</v>
      </c>
      <c r="L3217" s="11">
        <f t="shared" ca="1" si="360"/>
        <v>0.75</v>
      </c>
      <c r="M3217" s="11">
        <f ca="1">(J3217-F3217)*'Meta-analysis (Retention)'!$B$4</f>
        <v>0</v>
      </c>
      <c r="O3217" s="11">
        <f ca="1">(K3217-G3217)*'Meta-analysis (Retention)'!$B$4</f>
        <v>0</v>
      </c>
      <c r="Q3217" s="11">
        <f ca="1">(L3217-H3217)*'Meta-analysis (Retention)'!$B$4</f>
        <v>0</v>
      </c>
    </row>
    <row r="3218" spans="1:17">
      <c r="A3218" s="11">
        <v>1.214</v>
      </c>
      <c r="B3218" s="11" cm="1">
        <f t="array" aca="1" ref="B3218" ca="1">INDEX(
    INDIRECT("'Bootstrap Sampling (Retention)'!$A$4:$A$4004"),
    RANDBETWEEN(
        MATCH('Meta-analysis (Retention)'!$B$5, INDIRECT("'Bootstrap Sampling (Retention)'!$A$4:$A$4004"), 1),
        MATCH('Meta-analysis (Retention)'!$B$6, INDIRECT("'Bootstrap Sampling (Retention)'!$A$4:$A$4004"), 1)
    ),
    1
)</f>
        <v>0</v>
      </c>
      <c r="C3218" s="11">
        <f t="shared" ca="1" si="364"/>
        <v>1</v>
      </c>
      <c r="F3218" s="11">
        <f t="shared" ca="1" si="361"/>
        <v>0.5</v>
      </c>
      <c r="G3218" s="11">
        <f t="shared" ca="1" si="362"/>
        <v>0.8</v>
      </c>
      <c r="H3218" s="11">
        <f t="shared" ca="1" si="363"/>
        <v>0.68</v>
      </c>
      <c r="J3218" s="11">
        <f t="shared" ca="1" si="358"/>
        <v>0.5</v>
      </c>
      <c r="K3218" s="11">
        <f t="shared" ca="1" si="359"/>
        <v>0.8</v>
      </c>
      <c r="L3218" s="11">
        <f t="shared" ca="1" si="360"/>
        <v>0.68</v>
      </c>
      <c r="M3218" s="11">
        <f ca="1">(J3218-F3218)*'Meta-analysis (Retention)'!$B$4</f>
        <v>0</v>
      </c>
      <c r="O3218" s="11">
        <f ca="1">(K3218-G3218)*'Meta-analysis (Retention)'!$B$4</f>
        <v>0</v>
      </c>
      <c r="Q3218" s="11">
        <f ca="1">(L3218-H3218)*'Meta-analysis (Retention)'!$B$4</f>
        <v>0</v>
      </c>
    </row>
    <row r="3219" spans="1:17">
      <c r="A3219" s="11">
        <v>1.2150000000000001</v>
      </c>
      <c r="B3219" s="11" cm="1">
        <f t="array" aca="1" ref="B3219" ca="1">INDEX(
    INDIRECT("'Bootstrap Sampling (Retention)'!$A$4:$A$4004"),
    RANDBETWEEN(
        MATCH('Meta-analysis (Retention)'!$B$5, INDIRECT("'Bootstrap Sampling (Retention)'!$A$4:$A$4004"), 1),
        MATCH('Meta-analysis (Retention)'!$B$6, INDIRECT("'Bootstrap Sampling (Retention)'!$A$4:$A$4004"), 1)
    ),
    1
)</f>
        <v>0</v>
      </c>
      <c r="C3219" s="11">
        <f t="shared" ca="1" si="364"/>
        <v>1</v>
      </c>
      <c r="F3219" s="11">
        <f t="shared" ca="1" si="361"/>
        <v>0.5</v>
      </c>
      <c r="G3219" s="11">
        <f t="shared" ca="1" si="362"/>
        <v>0.8</v>
      </c>
      <c r="H3219" s="11">
        <f t="shared" ca="1" si="363"/>
        <v>0.57999999999999996</v>
      </c>
      <c r="J3219" s="11">
        <f t="shared" ca="1" si="358"/>
        <v>0.5</v>
      </c>
      <c r="K3219" s="11">
        <f t="shared" ca="1" si="359"/>
        <v>0.8</v>
      </c>
      <c r="L3219" s="11">
        <f t="shared" ca="1" si="360"/>
        <v>0.57999999999999996</v>
      </c>
      <c r="M3219" s="11">
        <f ca="1">(J3219-F3219)*'Meta-analysis (Retention)'!$B$4</f>
        <v>0</v>
      </c>
      <c r="O3219" s="11">
        <f ca="1">(K3219-G3219)*'Meta-analysis (Retention)'!$B$4</f>
        <v>0</v>
      </c>
      <c r="Q3219" s="11">
        <f ca="1">(L3219-H3219)*'Meta-analysis (Retention)'!$B$4</f>
        <v>0</v>
      </c>
    </row>
    <row r="3220" spans="1:17">
      <c r="A3220" s="11">
        <v>1.216</v>
      </c>
      <c r="B3220" s="11" cm="1">
        <f t="array" aca="1" ref="B3220" ca="1">INDEX(
    INDIRECT("'Bootstrap Sampling (Retention)'!$A$4:$A$4004"),
    RANDBETWEEN(
        MATCH('Meta-analysis (Retention)'!$B$5, INDIRECT("'Bootstrap Sampling (Retention)'!$A$4:$A$4004"), 1),
        MATCH('Meta-analysis (Retention)'!$B$6, INDIRECT("'Bootstrap Sampling (Retention)'!$A$4:$A$4004"), 1)
    ),
    1
)</f>
        <v>0</v>
      </c>
      <c r="C3220" s="11">
        <f t="shared" ca="1" si="364"/>
        <v>1</v>
      </c>
      <c r="F3220" s="11">
        <f t="shared" ca="1" si="361"/>
        <v>0.5</v>
      </c>
      <c r="G3220" s="11">
        <f t="shared" ca="1" si="362"/>
        <v>0.8</v>
      </c>
      <c r="H3220" s="11">
        <f t="shared" ca="1" si="363"/>
        <v>0.63</v>
      </c>
      <c r="J3220" s="11">
        <f t="shared" ca="1" si="358"/>
        <v>0.5</v>
      </c>
      <c r="K3220" s="11">
        <f t="shared" ca="1" si="359"/>
        <v>0.8</v>
      </c>
      <c r="L3220" s="11">
        <f t="shared" ca="1" si="360"/>
        <v>0.63</v>
      </c>
      <c r="M3220" s="11">
        <f ca="1">(J3220-F3220)*'Meta-analysis (Retention)'!$B$4</f>
        <v>0</v>
      </c>
      <c r="O3220" s="11">
        <f ca="1">(K3220-G3220)*'Meta-analysis (Retention)'!$B$4</f>
        <v>0</v>
      </c>
      <c r="Q3220" s="11">
        <f ca="1">(L3220-H3220)*'Meta-analysis (Retention)'!$B$4</f>
        <v>0</v>
      </c>
    </row>
    <row r="3221" spans="1:17">
      <c r="A3221" s="11">
        <v>1.2170000000000001</v>
      </c>
      <c r="B3221" s="11" cm="1">
        <f t="array" aca="1" ref="B3221" ca="1">INDEX(
    INDIRECT("'Bootstrap Sampling (Retention)'!$A$4:$A$4004"),
    RANDBETWEEN(
        MATCH('Meta-analysis (Retention)'!$B$5, INDIRECT("'Bootstrap Sampling (Retention)'!$A$4:$A$4004"), 1),
        MATCH('Meta-analysis (Retention)'!$B$6, INDIRECT("'Bootstrap Sampling (Retention)'!$A$4:$A$4004"), 1)
    ),
    1
)</f>
        <v>0</v>
      </c>
      <c r="C3221" s="11">
        <f t="shared" ca="1" si="364"/>
        <v>1</v>
      </c>
      <c r="F3221" s="11">
        <f t="shared" ca="1" si="361"/>
        <v>0.5</v>
      </c>
      <c r="G3221" s="11">
        <f t="shared" ca="1" si="362"/>
        <v>0.8</v>
      </c>
      <c r="H3221" s="11">
        <f t="shared" ca="1" si="363"/>
        <v>0.72</v>
      </c>
      <c r="J3221" s="11">
        <f t="shared" ca="1" si="358"/>
        <v>0.5</v>
      </c>
      <c r="K3221" s="11">
        <f t="shared" ca="1" si="359"/>
        <v>0.8</v>
      </c>
      <c r="L3221" s="11">
        <f t="shared" ca="1" si="360"/>
        <v>0.72</v>
      </c>
      <c r="M3221" s="11">
        <f ca="1">(J3221-F3221)*'Meta-analysis (Retention)'!$B$4</f>
        <v>0</v>
      </c>
      <c r="O3221" s="11">
        <f ca="1">(K3221-G3221)*'Meta-analysis (Retention)'!$B$4</f>
        <v>0</v>
      </c>
      <c r="Q3221" s="11">
        <f ca="1">(L3221-H3221)*'Meta-analysis (Retention)'!$B$4</f>
        <v>0</v>
      </c>
    </row>
    <row r="3222" spans="1:17">
      <c r="A3222" s="11">
        <v>1.218</v>
      </c>
      <c r="B3222" s="11" cm="1">
        <f t="array" aca="1" ref="B3222" ca="1">INDEX(
    INDIRECT("'Bootstrap Sampling (Retention)'!$A$4:$A$4004"),
    RANDBETWEEN(
        MATCH('Meta-analysis (Retention)'!$B$5, INDIRECT("'Bootstrap Sampling (Retention)'!$A$4:$A$4004"), 1),
        MATCH('Meta-analysis (Retention)'!$B$6, INDIRECT("'Bootstrap Sampling (Retention)'!$A$4:$A$4004"), 1)
    ),
    1
)</f>
        <v>0</v>
      </c>
      <c r="C3222" s="11">
        <f t="shared" ca="1" si="364"/>
        <v>1</v>
      </c>
      <c r="F3222" s="11">
        <f t="shared" ca="1" si="361"/>
        <v>0.5</v>
      </c>
      <c r="G3222" s="11">
        <f t="shared" ca="1" si="362"/>
        <v>0.8</v>
      </c>
      <c r="H3222" s="11">
        <f t="shared" ca="1" si="363"/>
        <v>0.68</v>
      </c>
      <c r="J3222" s="11">
        <f t="shared" ca="1" si="358"/>
        <v>0.5</v>
      </c>
      <c r="K3222" s="11">
        <f t="shared" ca="1" si="359"/>
        <v>0.8</v>
      </c>
      <c r="L3222" s="11">
        <f t="shared" ca="1" si="360"/>
        <v>0.68</v>
      </c>
      <c r="M3222" s="11">
        <f ca="1">(J3222-F3222)*'Meta-analysis (Retention)'!$B$4</f>
        <v>0</v>
      </c>
      <c r="O3222" s="11">
        <f ca="1">(K3222-G3222)*'Meta-analysis (Retention)'!$B$4</f>
        <v>0</v>
      </c>
      <c r="Q3222" s="11">
        <f ca="1">(L3222-H3222)*'Meta-analysis (Retention)'!$B$4</f>
        <v>0</v>
      </c>
    </row>
    <row r="3223" spans="1:17">
      <c r="A3223" s="11">
        <v>1.2190000000000001</v>
      </c>
      <c r="B3223" s="11" cm="1">
        <f t="array" aca="1" ref="B3223" ca="1">INDEX(
    INDIRECT("'Bootstrap Sampling (Retention)'!$A$4:$A$4004"),
    RANDBETWEEN(
        MATCH('Meta-analysis (Retention)'!$B$5, INDIRECT("'Bootstrap Sampling (Retention)'!$A$4:$A$4004"), 1),
        MATCH('Meta-analysis (Retention)'!$B$6, INDIRECT("'Bootstrap Sampling (Retention)'!$A$4:$A$4004"), 1)
    ),
    1
)</f>
        <v>0</v>
      </c>
      <c r="C3223" s="11">
        <f t="shared" ca="1" si="364"/>
        <v>1</v>
      </c>
      <c r="F3223" s="11">
        <f t="shared" ca="1" si="361"/>
        <v>0.5</v>
      </c>
      <c r="G3223" s="11">
        <f t="shared" ca="1" si="362"/>
        <v>0.8</v>
      </c>
      <c r="H3223" s="11">
        <f t="shared" ca="1" si="363"/>
        <v>0.62</v>
      </c>
      <c r="J3223" s="11">
        <f t="shared" ca="1" si="358"/>
        <v>0.5</v>
      </c>
      <c r="K3223" s="11">
        <f t="shared" ca="1" si="359"/>
        <v>0.8</v>
      </c>
      <c r="L3223" s="11">
        <f t="shared" ca="1" si="360"/>
        <v>0.62</v>
      </c>
      <c r="M3223" s="11">
        <f ca="1">(J3223-F3223)*'Meta-analysis (Retention)'!$B$4</f>
        <v>0</v>
      </c>
      <c r="O3223" s="11">
        <f ca="1">(K3223-G3223)*'Meta-analysis (Retention)'!$B$4</f>
        <v>0</v>
      </c>
      <c r="Q3223" s="11">
        <f ca="1">(L3223-H3223)*'Meta-analysis (Retention)'!$B$4</f>
        <v>0</v>
      </c>
    </row>
    <row r="3224" spans="1:17">
      <c r="A3224" s="11">
        <v>1.22</v>
      </c>
      <c r="B3224" s="11" cm="1">
        <f t="array" aca="1" ref="B3224" ca="1">INDEX(
    INDIRECT("'Bootstrap Sampling (Retention)'!$A$4:$A$4004"),
    RANDBETWEEN(
        MATCH('Meta-analysis (Retention)'!$B$5, INDIRECT("'Bootstrap Sampling (Retention)'!$A$4:$A$4004"), 1),
        MATCH('Meta-analysis (Retention)'!$B$6, INDIRECT("'Bootstrap Sampling (Retention)'!$A$4:$A$4004"), 1)
    ),
    1
)</f>
        <v>0</v>
      </c>
      <c r="C3224" s="11">
        <f t="shared" ca="1" si="364"/>
        <v>1</v>
      </c>
      <c r="F3224" s="11">
        <f t="shared" ca="1" si="361"/>
        <v>0.5</v>
      </c>
      <c r="G3224" s="11">
        <f t="shared" ca="1" si="362"/>
        <v>0.8</v>
      </c>
      <c r="H3224" s="11">
        <f t="shared" ca="1" si="363"/>
        <v>0.72</v>
      </c>
      <c r="J3224" s="11">
        <f t="shared" ca="1" si="358"/>
        <v>0.5</v>
      </c>
      <c r="K3224" s="11">
        <f t="shared" ca="1" si="359"/>
        <v>0.8</v>
      </c>
      <c r="L3224" s="11">
        <f t="shared" ca="1" si="360"/>
        <v>0.72</v>
      </c>
      <c r="M3224" s="11">
        <f ca="1">(J3224-F3224)*'Meta-analysis (Retention)'!$B$4</f>
        <v>0</v>
      </c>
      <c r="O3224" s="11">
        <f ca="1">(K3224-G3224)*'Meta-analysis (Retention)'!$B$4</f>
        <v>0</v>
      </c>
      <c r="Q3224" s="11">
        <f ca="1">(L3224-H3224)*'Meta-analysis (Retention)'!$B$4</f>
        <v>0</v>
      </c>
    </row>
    <row r="3225" spans="1:17">
      <c r="A3225" s="11">
        <v>1.2210000000000001</v>
      </c>
      <c r="B3225" s="11" cm="1">
        <f t="array" aca="1" ref="B3225" ca="1">INDEX(
    INDIRECT("'Bootstrap Sampling (Retention)'!$A$4:$A$4004"),
    RANDBETWEEN(
        MATCH('Meta-analysis (Retention)'!$B$5, INDIRECT("'Bootstrap Sampling (Retention)'!$A$4:$A$4004"), 1),
        MATCH('Meta-analysis (Retention)'!$B$6, INDIRECT("'Bootstrap Sampling (Retention)'!$A$4:$A$4004"), 1)
    ),
    1
)</f>
        <v>0</v>
      </c>
      <c r="C3225" s="11">
        <f t="shared" ca="1" si="364"/>
        <v>1</v>
      </c>
      <c r="F3225" s="11">
        <f t="shared" ca="1" si="361"/>
        <v>0.5</v>
      </c>
      <c r="G3225" s="11">
        <f t="shared" ca="1" si="362"/>
        <v>0.8</v>
      </c>
      <c r="H3225" s="11">
        <f t="shared" ca="1" si="363"/>
        <v>0.57999999999999996</v>
      </c>
      <c r="J3225" s="11">
        <f t="shared" ca="1" si="358"/>
        <v>0.5</v>
      </c>
      <c r="K3225" s="11">
        <f t="shared" ca="1" si="359"/>
        <v>0.8</v>
      </c>
      <c r="L3225" s="11">
        <f t="shared" ca="1" si="360"/>
        <v>0.57999999999999996</v>
      </c>
      <c r="M3225" s="11">
        <f ca="1">(J3225-F3225)*'Meta-analysis (Retention)'!$B$4</f>
        <v>0</v>
      </c>
      <c r="O3225" s="11">
        <f ca="1">(K3225-G3225)*'Meta-analysis (Retention)'!$B$4</f>
        <v>0</v>
      </c>
      <c r="Q3225" s="11">
        <f ca="1">(L3225-H3225)*'Meta-analysis (Retention)'!$B$4</f>
        <v>0</v>
      </c>
    </row>
    <row r="3226" spans="1:17">
      <c r="A3226" s="11">
        <v>1.222</v>
      </c>
      <c r="B3226" s="11" cm="1">
        <f t="array" aca="1" ref="B3226" ca="1">INDEX(
    INDIRECT("'Bootstrap Sampling (Retention)'!$A$4:$A$4004"),
    RANDBETWEEN(
        MATCH('Meta-analysis (Retention)'!$B$5, INDIRECT("'Bootstrap Sampling (Retention)'!$A$4:$A$4004"), 1),
        MATCH('Meta-analysis (Retention)'!$B$6, INDIRECT("'Bootstrap Sampling (Retention)'!$A$4:$A$4004"), 1)
    ),
    1
)</f>
        <v>0</v>
      </c>
      <c r="C3226" s="11">
        <f t="shared" ca="1" si="364"/>
        <v>1</v>
      </c>
      <c r="F3226" s="11">
        <f t="shared" ca="1" si="361"/>
        <v>0.5</v>
      </c>
      <c r="G3226" s="11">
        <f t="shared" ca="1" si="362"/>
        <v>0.8</v>
      </c>
      <c r="H3226" s="11">
        <f t="shared" ca="1" si="363"/>
        <v>0.74</v>
      </c>
      <c r="J3226" s="11">
        <f t="shared" ca="1" si="358"/>
        <v>0.5</v>
      </c>
      <c r="K3226" s="11">
        <f t="shared" ca="1" si="359"/>
        <v>0.8</v>
      </c>
      <c r="L3226" s="11">
        <f t="shared" ca="1" si="360"/>
        <v>0.74</v>
      </c>
      <c r="M3226" s="11">
        <f ca="1">(J3226-F3226)*'Meta-analysis (Retention)'!$B$4</f>
        <v>0</v>
      </c>
      <c r="O3226" s="11">
        <f ca="1">(K3226-G3226)*'Meta-analysis (Retention)'!$B$4</f>
        <v>0</v>
      </c>
      <c r="Q3226" s="11">
        <f ca="1">(L3226-H3226)*'Meta-analysis (Retention)'!$B$4</f>
        <v>0</v>
      </c>
    </row>
    <row r="3227" spans="1:17">
      <c r="A3227" s="11">
        <v>1.2230000000000001</v>
      </c>
      <c r="B3227" s="11" cm="1">
        <f t="array" aca="1" ref="B3227" ca="1">INDEX(
    INDIRECT("'Bootstrap Sampling (Retention)'!$A$4:$A$4004"),
    RANDBETWEEN(
        MATCH('Meta-analysis (Retention)'!$B$5, INDIRECT("'Bootstrap Sampling (Retention)'!$A$4:$A$4004"), 1),
        MATCH('Meta-analysis (Retention)'!$B$6, INDIRECT("'Bootstrap Sampling (Retention)'!$A$4:$A$4004"), 1)
    ),
    1
)</f>
        <v>0</v>
      </c>
      <c r="C3227" s="11">
        <f t="shared" ca="1" si="364"/>
        <v>1</v>
      </c>
      <c r="F3227" s="11">
        <f t="shared" ca="1" si="361"/>
        <v>0.5</v>
      </c>
      <c r="G3227" s="11">
        <f t="shared" ca="1" si="362"/>
        <v>0.8</v>
      </c>
      <c r="H3227" s="11">
        <f t="shared" ca="1" si="363"/>
        <v>0.54</v>
      </c>
      <c r="J3227" s="11">
        <f t="shared" ca="1" si="358"/>
        <v>0.5</v>
      </c>
      <c r="K3227" s="11">
        <f t="shared" ca="1" si="359"/>
        <v>0.8</v>
      </c>
      <c r="L3227" s="11">
        <f t="shared" ca="1" si="360"/>
        <v>0.54</v>
      </c>
      <c r="M3227" s="11">
        <f ca="1">(J3227-F3227)*'Meta-analysis (Retention)'!$B$4</f>
        <v>0</v>
      </c>
      <c r="O3227" s="11">
        <f ca="1">(K3227-G3227)*'Meta-analysis (Retention)'!$B$4</f>
        <v>0</v>
      </c>
      <c r="Q3227" s="11">
        <f ca="1">(L3227-H3227)*'Meta-analysis (Retention)'!$B$4</f>
        <v>0</v>
      </c>
    </row>
    <row r="3228" spans="1:17">
      <c r="A3228" s="11">
        <v>1.224</v>
      </c>
      <c r="B3228" s="11" cm="1">
        <f t="array" aca="1" ref="B3228" ca="1">INDEX(
    INDIRECT("'Bootstrap Sampling (Retention)'!$A$4:$A$4004"),
    RANDBETWEEN(
        MATCH('Meta-analysis (Retention)'!$B$5, INDIRECT("'Bootstrap Sampling (Retention)'!$A$4:$A$4004"), 1),
        MATCH('Meta-analysis (Retention)'!$B$6, INDIRECT("'Bootstrap Sampling (Retention)'!$A$4:$A$4004"), 1)
    ),
    1
)</f>
        <v>0</v>
      </c>
      <c r="C3228" s="11">
        <f t="shared" ca="1" si="364"/>
        <v>1</v>
      </c>
      <c r="F3228" s="11">
        <f t="shared" ca="1" si="361"/>
        <v>0.5</v>
      </c>
      <c r="G3228" s="11">
        <f t="shared" ca="1" si="362"/>
        <v>0.8</v>
      </c>
      <c r="H3228" s="11">
        <f t="shared" ca="1" si="363"/>
        <v>0.73</v>
      </c>
      <c r="J3228" s="11">
        <f t="shared" ca="1" si="358"/>
        <v>0.5</v>
      </c>
      <c r="K3228" s="11">
        <f t="shared" ca="1" si="359"/>
        <v>0.8</v>
      </c>
      <c r="L3228" s="11">
        <f t="shared" ca="1" si="360"/>
        <v>0.73</v>
      </c>
      <c r="M3228" s="11">
        <f ca="1">(J3228-F3228)*'Meta-analysis (Retention)'!$B$4</f>
        <v>0</v>
      </c>
      <c r="O3228" s="11">
        <f ca="1">(K3228-G3228)*'Meta-analysis (Retention)'!$B$4</f>
        <v>0</v>
      </c>
      <c r="Q3228" s="11">
        <f ca="1">(L3228-H3228)*'Meta-analysis (Retention)'!$B$4</f>
        <v>0</v>
      </c>
    </row>
    <row r="3229" spans="1:17">
      <c r="A3229" s="11">
        <v>1.2250000000000001</v>
      </c>
      <c r="B3229" s="11" cm="1">
        <f t="array" aca="1" ref="B3229" ca="1">INDEX(
    INDIRECT("'Bootstrap Sampling (Retention)'!$A$4:$A$4004"),
    RANDBETWEEN(
        MATCH('Meta-analysis (Retention)'!$B$5, INDIRECT("'Bootstrap Sampling (Retention)'!$A$4:$A$4004"), 1),
        MATCH('Meta-analysis (Retention)'!$B$6, INDIRECT("'Bootstrap Sampling (Retention)'!$A$4:$A$4004"), 1)
    ),
    1
)</f>
        <v>0</v>
      </c>
      <c r="C3229" s="11">
        <f t="shared" ca="1" si="364"/>
        <v>1</v>
      </c>
      <c r="F3229" s="11">
        <f t="shared" ca="1" si="361"/>
        <v>0.5</v>
      </c>
      <c r="G3229" s="11">
        <f t="shared" ca="1" si="362"/>
        <v>0.8</v>
      </c>
      <c r="H3229" s="11">
        <f t="shared" ca="1" si="363"/>
        <v>0.56999999999999995</v>
      </c>
      <c r="J3229" s="11">
        <f t="shared" ca="1" si="358"/>
        <v>0.5</v>
      </c>
      <c r="K3229" s="11">
        <f t="shared" ca="1" si="359"/>
        <v>0.8</v>
      </c>
      <c r="L3229" s="11">
        <f t="shared" ca="1" si="360"/>
        <v>0.56999999999999995</v>
      </c>
      <c r="M3229" s="11">
        <f ca="1">(J3229-F3229)*'Meta-analysis (Retention)'!$B$4</f>
        <v>0</v>
      </c>
      <c r="O3229" s="11">
        <f ca="1">(K3229-G3229)*'Meta-analysis (Retention)'!$B$4</f>
        <v>0</v>
      </c>
      <c r="Q3229" s="11">
        <f ca="1">(L3229-H3229)*'Meta-analysis (Retention)'!$B$4</f>
        <v>0</v>
      </c>
    </row>
    <row r="3230" spans="1:17">
      <c r="A3230" s="11">
        <v>1.226</v>
      </c>
      <c r="B3230" s="11" cm="1">
        <f t="array" aca="1" ref="B3230" ca="1">INDEX(
    INDIRECT("'Bootstrap Sampling (Retention)'!$A$4:$A$4004"),
    RANDBETWEEN(
        MATCH('Meta-analysis (Retention)'!$B$5, INDIRECT("'Bootstrap Sampling (Retention)'!$A$4:$A$4004"), 1),
        MATCH('Meta-analysis (Retention)'!$B$6, INDIRECT("'Bootstrap Sampling (Retention)'!$A$4:$A$4004"), 1)
    ),
    1
)</f>
        <v>0</v>
      </c>
      <c r="C3230" s="11">
        <f t="shared" ca="1" si="364"/>
        <v>1</v>
      </c>
      <c r="F3230" s="11">
        <f t="shared" ca="1" si="361"/>
        <v>0.5</v>
      </c>
      <c r="G3230" s="11">
        <f t="shared" ca="1" si="362"/>
        <v>0.8</v>
      </c>
      <c r="H3230" s="11">
        <f t="shared" ca="1" si="363"/>
        <v>0.67</v>
      </c>
      <c r="J3230" s="11">
        <f t="shared" ca="1" si="358"/>
        <v>0.5</v>
      </c>
      <c r="K3230" s="11">
        <f t="shared" ca="1" si="359"/>
        <v>0.8</v>
      </c>
      <c r="L3230" s="11">
        <f t="shared" ca="1" si="360"/>
        <v>0.67</v>
      </c>
      <c r="M3230" s="11">
        <f ca="1">(J3230-F3230)*'Meta-analysis (Retention)'!$B$4</f>
        <v>0</v>
      </c>
      <c r="O3230" s="11">
        <f ca="1">(K3230-G3230)*'Meta-analysis (Retention)'!$B$4</f>
        <v>0</v>
      </c>
      <c r="Q3230" s="11">
        <f ca="1">(L3230-H3230)*'Meta-analysis (Retention)'!$B$4</f>
        <v>0</v>
      </c>
    </row>
    <row r="3231" spans="1:17">
      <c r="A3231" s="11">
        <v>1.2270000000000001</v>
      </c>
      <c r="B3231" s="11" cm="1">
        <f t="array" aca="1" ref="B3231" ca="1">INDEX(
    INDIRECT("'Bootstrap Sampling (Retention)'!$A$4:$A$4004"),
    RANDBETWEEN(
        MATCH('Meta-analysis (Retention)'!$B$5, INDIRECT("'Bootstrap Sampling (Retention)'!$A$4:$A$4004"), 1),
        MATCH('Meta-analysis (Retention)'!$B$6, INDIRECT("'Bootstrap Sampling (Retention)'!$A$4:$A$4004"), 1)
    ),
    1
)</f>
        <v>0</v>
      </c>
      <c r="C3231" s="11">
        <f t="shared" ca="1" si="364"/>
        <v>1</v>
      </c>
      <c r="F3231" s="11">
        <f t="shared" ca="1" si="361"/>
        <v>0.5</v>
      </c>
      <c r="G3231" s="11">
        <f t="shared" ca="1" si="362"/>
        <v>0.8</v>
      </c>
      <c r="H3231" s="11">
        <f t="shared" ca="1" si="363"/>
        <v>0.57999999999999996</v>
      </c>
      <c r="J3231" s="11">
        <f t="shared" ca="1" si="358"/>
        <v>0.5</v>
      </c>
      <c r="K3231" s="11">
        <f t="shared" ca="1" si="359"/>
        <v>0.8</v>
      </c>
      <c r="L3231" s="11">
        <f t="shared" ca="1" si="360"/>
        <v>0.57999999999999996</v>
      </c>
      <c r="M3231" s="11">
        <f ca="1">(J3231-F3231)*'Meta-analysis (Retention)'!$B$4</f>
        <v>0</v>
      </c>
      <c r="O3231" s="11">
        <f ca="1">(K3231-G3231)*'Meta-analysis (Retention)'!$B$4</f>
        <v>0</v>
      </c>
      <c r="Q3231" s="11">
        <f ca="1">(L3231-H3231)*'Meta-analysis (Retention)'!$B$4</f>
        <v>0</v>
      </c>
    </row>
    <row r="3232" spans="1:17">
      <c r="A3232" s="11">
        <v>1.228</v>
      </c>
      <c r="B3232" s="11" cm="1">
        <f t="array" aca="1" ref="B3232" ca="1">INDEX(
    INDIRECT("'Bootstrap Sampling (Retention)'!$A$4:$A$4004"),
    RANDBETWEEN(
        MATCH('Meta-analysis (Retention)'!$B$5, INDIRECT("'Bootstrap Sampling (Retention)'!$A$4:$A$4004"), 1),
        MATCH('Meta-analysis (Retention)'!$B$6, INDIRECT("'Bootstrap Sampling (Retention)'!$A$4:$A$4004"), 1)
    ),
    1
)</f>
        <v>0</v>
      </c>
      <c r="C3232" s="11">
        <f t="shared" ca="1" si="364"/>
        <v>1</v>
      </c>
      <c r="F3232" s="11">
        <f t="shared" ca="1" si="361"/>
        <v>0.5</v>
      </c>
      <c r="G3232" s="11">
        <f t="shared" ca="1" si="362"/>
        <v>0.8</v>
      </c>
      <c r="H3232" s="11">
        <f t="shared" ca="1" si="363"/>
        <v>0.71</v>
      </c>
      <c r="J3232" s="11">
        <f t="shared" ca="1" si="358"/>
        <v>0.5</v>
      </c>
      <c r="K3232" s="11">
        <f t="shared" ca="1" si="359"/>
        <v>0.8</v>
      </c>
      <c r="L3232" s="11">
        <f t="shared" ca="1" si="360"/>
        <v>0.71</v>
      </c>
      <c r="M3232" s="11">
        <f ca="1">(J3232-F3232)*'Meta-analysis (Retention)'!$B$4</f>
        <v>0</v>
      </c>
      <c r="O3232" s="11">
        <f ca="1">(K3232-G3232)*'Meta-analysis (Retention)'!$B$4</f>
        <v>0</v>
      </c>
      <c r="Q3232" s="11">
        <f ca="1">(L3232-H3232)*'Meta-analysis (Retention)'!$B$4</f>
        <v>0</v>
      </c>
    </row>
    <row r="3233" spans="1:17">
      <c r="A3233" s="11">
        <v>1.2290000000000001</v>
      </c>
      <c r="B3233" s="11" cm="1">
        <f t="array" aca="1" ref="B3233" ca="1">INDEX(
    INDIRECT("'Bootstrap Sampling (Retention)'!$A$4:$A$4004"),
    RANDBETWEEN(
        MATCH('Meta-analysis (Retention)'!$B$5, INDIRECT("'Bootstrap Sampling (Retention)'!$A$4:$A$4004"), 1),
        MATCH('Meta-analysis (Retention)'!$B$6, INDIRECT("'Bootstrap Sampling (Retention)'!$A$4:$A$4004"), 1)
    ),
    1
)</f>
        <v>0</v>
      </c>
      <c r="C3233" s="11">
        <f t="shared" ca="1" si="364"/>
        <v>1</v>
      </c>
      <c r="F3233" s="11">
        <f t="shared" ca="1" si="361"/>
        <v>0.5</v>
      </c>
      <c r="G3233" s="11">
        <f t="shared" ca="1" si="362"/>
        <v>0.8</v>
      </c>
      <c r="H3233" s="11">
        <f t="shared" ca="1" si="363"/>
        <v>0.73</v>
      </c>
      <c r="J3233" s="11">
        <f t="shared" ca="1" si="358"/>
        <v>0.5</v>
      </c>
      <c r="K3233" s="11">
        <f t="shared" ca="1" si="359"/>
        <v>0.8</v>
      </c>
      <c r="L3233" s="11">
        <f t="shared" ca="1" si="360"/>
        <v>0.73</v>
      </c>
      <c r="M3233" s="11">
        <f ca="1">(J3233-F3233)*'Meta-analysis (Retention)'!$B$4</f>
        <v>0</v>
      </c>
      <c r="O3233" s="11">
        <f ca="1">(K3233-G3233)*'Meta-analysis (Retention)'!$B$4</f>
        <v>0</v>
      </c>
      <c r="Q3233" s="11">
        <f ca="1">(L3233-H3233)*'Meta-analysis (Retention)'!$B$4</f>
        <v>0</v>
      </c>
    </row>
    <row r="3234" spans="1:17">
      <c r="A3234" s="11">
        <v>1.23</v>
      </c>
      <c r="B3234" s="11" cm="1">
        <f t="array" aca="1" ref="B3234" ca="1">INDEX(
    INDIRECT("'Bootstrap Sampling (Retention)'!$A$4:$A$4004"),
    RANDBETWEEN(
        MATCH('Meta-analysis (Retention)'!$B$5, INDIRECT("'Bootstrap Sampling (Retention)'!$A$4:$A$4004"), 1),
        MATCH('Meta-analysis (Retention)'!$B$6, INDIRECT("'Bootstrap Sampling (Retention)'!$A$4:$A$4004"), 1)
    ),
    1
)</f>
        <v>0</v>
      </c>
      <c r="C3234" s="11">
        <f t="shared" ca="1" si="364"/>
        <v>1</v>
      </c>
      <c r="F3234" s="11">
        <f t="shared" ca="1" si="361"/>
        <v>0.5</v>
      </c>
      <c r="G3234" s="11">
        <f t="shared" ca="1" si="362"/>
        <v>0.8</v>
      </c>
      <c r="H3234" s="11">
        <f t="shared" ca="1" si="363"/>
        <v>0.62</v>
      </c>
      <c r="J3234" s="11">
        <f t="shared" ca="1" si="358"/>
        <v>0.5</v>
      </c>
      <c r="K3234" s="11">
        <f t="shared" ca="1" si="359"/>
        <v>0.8</v>
      </c>
      <c r="L3234" s="11">
        <f t="shared" ca="1" si="360"/>
        <v>0.62</v>
      </c>
      <c r="M3234" s="11">
        <f ca="1">(J3234-F3234)*'Meta-analysis (Retention)'!$B$4</f>
        <v>0</v>
      </c>
      <c r="O3234" s="11">
        <f ca="1">(K3234-G3234)*'Meta-analysis (Retention)'!$B$4</f>
        <v>0</v>
      </c>
      <c r="Q3234" s="11">
        <f ca="1">(L3234-H3234)*'Meta-analysis (Retention)'!$B$4</f>
        <v>0</v>
      </c>
    </row>
    <row r="3235" spans="1:17">
      <c r="A3235" s="11">
        <v>1.2310000000000001</v>
      </c>
      <c r="B3235" s="11" cm="1">
        <f t="array" aca="1" ref="B3235" ca="1">INDEX(
    INDIRECT("'Bootstrap Sampling (Retention)'!$A$4:$A$4004"),
    RANDBETWEEN(
        MATCH('Meta-analysis (Retention)'!$B$5, INDIRECT("'Bootstrap Sampling (Retention)'!$A$4:$A$4004"), 1),
        MATCH('Meta-analysis (Retention)'!$B$6, INDIRECT("'Bootstrap Sampling (Retention)'!$A$4:$A$4004"), 1)
    ),
    1
)</f>
        <v>0</v>
      </c>
      <c r="C3235" s="11">
        <f t="shared" ca="1" si="364"/>
        <v>1</v>
      </c>
      <c r="F3235" s="11">
        <f t="shared" ca="1" si="361"/>
        <v>0.5</v>
      </c>
      <c r="G3235" s="11">
        <f t="shared" ca="1" si="362"/>
        <v>0.8</v>
      </c>
      <c r="H3235" s="11">
        <f t="shared" ca="1" si="363"/>
        <v>0.65</v>
      </c>
      <c r="J3235" s="11">
        <f t="shared" ca="1" si="358"/>
        <v>0.5</v>
      </c>
      <c r="K3235" s="11">
        <f t="shared" ca="1" si="359"/>
        <v>0.8</v>
      </c>
      <c r="L3235" s="11">
        <f t="shared" ca="1" si="360"/>
        <v>0.65</v>
      </c>
      <c r="M3235" s="11">
        <f ca="1">(J3235-F3235)*'Meta-analysis (Retention)'!$B$4</f>
        <v>0</v>
      </c>
      <c r="O3235" s="11">
        <f ca="1">(K3235-G3235)*'Meta-analysis (Retention)'!$B$4</f>
        <v>0</v>
      </c>
      <c r="Q3235" s="11">
        <f ca="1">(L3235-H3235)*'Meta-analysis (Retention)'!$B$4</f>
        <v>0</v>
      </c>
    </row>
    <row r="3236" spans="1:17">
      <c r="A3236" s="11">
        <v>1.232</v>
      </c>
      <c r="B3236" s="11" cm="1">
        <f t="array" aca="1" ref="B3236" ca="1">INDEX(
    INDIRECT("'Bootstrap Sampling (Retention)'!$A$4:$A$4004"),
    RANDBETWEEN(
        MATCH('Meta-analysis (Retention)'!$B$5, INDIRECT("'Bootstrap Sampling (Retention)'!$A$4:$A$4004"), 1),
        MATCH('Meta-analysis (Retention)'!$B$6, INDIRECT("'Bootstrap Sampling (Retention)'!$A$4:$A$4004"), 1)
    ),
    1
)</f>
        <v>0</v>
      </c>
      <c r="C3236" s="11">
        <f t="shared" ca="1" si="364"/>
        <v>1</v>
      </c>
      <c r="F3236" s="11">
        <f t="shared" ca="1" si="361"/>
        <v>0.5</v>
      </c>
      <c r="G3236" s="11">
        <f t="shared" ca="1" si="362"/>
        <v>0.8</v>
      </c>
      <c r="H3236" s="11">
        <f t="shared" ca="1" si="363"/>
        <v>0.76</v>
      </c>
      <c r="J3236" s="11">
        <f t="shared" ca="1" si="358"/>
        <v>0.5</v>
      </c>
      <c r="K3236" s="11">
        <f t="shared" ca="1" si="359"/>
        <v>0.8</v>
      </c>
      <c r="L3236" s="11">
        <f t="shared" ca="1" si="360"/>
        <v>0.76</v>
      </c>
      <c r="M3236" s="11">
        <f ca="1">(J3236-F3236)*'Meta-analysis (Retention)'!$B$4</f>
        <v>0</v>
      </c>
      <c r="O3236" s="11">
        <f ca="1">(K3236-G3236)*'Meta-analysis (Retention)'!$B$4</f>
        <v>0</v>
      </c>
      <c r="Q3236" s="11">
        <f ca="1">(L3236-H3236)*'Meta-analysis (Retention)'!$B$4</f>
        <v>0</v>
      </c>
    </row>
    <row r="3237" spans="1:17">
      <c r="A3237" s="11">
        <v>1.2330000000000001</v>
      </c>
      <c r="B3237" s="11" cm="1">
        <f t="array" aca="1" ref="B3237" ca="1">INDEX(
    INDIRECT("'Bootstrap Sampling (Retention)'!$A$4:$A$4004"),
    RANDBETWEEN(
        MATCH('Meta-analysis (Retention)'!$B$5, INDIRECT("'Bootstrap Sampling (Retention)'!$A$4:$A$4004"), 1),
        MATCH('Meta-analysis (Retention)'!$B$6, INDIRECT("'Bootstrap Sampling (Retention)'!$A$4:$A$4004"), 1)
    ),
    1
)</f>
        <v>0</v>
      </c>
      <c r="C3237" s="11">
        <f t="shared" ca="1" si="364"/>
        <v>1</v>
      </c>
      <c r="F3237" s="11">
        <f t="shared" ca="1" si="361"/>
        <v>0.5</v>
      </c>
      <c r="G3237" s="11">
        <f t="shared" ca="1" si="362"/>
        <v>0.8</v>
      </c>
      <c r="H3237" s="11">
        <f t="shared" ca="1" si="363"/>
        <v>0.64</v>
      </c>
      <c r="J3237" s="11">
        <f t="shared" ca="1" si="358"/>
        <v>0.5</v>
      </c>
      <c r="K3237" s="11">
        <f t="shared" ca="1" si="359"/>
        <v>0.8</v>
      </c>
      <c r="L3237" s="11">
        <f t="shared" ca="1" si="360"/>
        <v>0.64</v>
      </c>
      <c r="M3237" s="11">
        <f ca="1">(J3237-F3237)*'Meta-analysis (Retention)'!$B$4</f>
        <v>0</v>
      </c>
      <c r="O3237" s="11">
        <f ca="1">(K3237-G3237)*'Meta-analysis (Retention)'!$B$4</f>
        <v>0</v>
      </c>
      <c r="Q3237" s="11">
        <f ca="1">(L3237-H3237)*'Meta-analysis (Retention)'!$B$4</f>
        <v>0</v>
      </c>
    </row>
    <row r="3238" spans="1:17">
      <c r="A3238" s="11">
        <v>1.234</v>
      </c>
      <c r="B3238" s="11" cm="1">
        <f t="array" aca="1" ref="B3238" ca="1">INDEX(
    INDIRECT("'Bootstrap Sampling (Retention)'!$A$4:$A$4004"),
    RANDBETWEEN(
        MATCH('Meta-analysis (Retention)'!$B$5, INDIRECT("'Bootstrap Sampling (Retention)'!$A$4:$A$4004"), 1),
        MATCH('Meta-analysis (Retention)'!$B$6, INDIRECT("'Bootstrap Sampling (Retention)'!$A$4:$A$4004"), 1)
    ),
    1
)</f>
        <v>0</v>
      </c>
      <c r="C3238" s="11">
        <f t="shared" ca="1" si="364"/>
        <v>1</v>
      </c>
      <c r="F3238" s="11">
        <f t="shared" ca="1" si="361"/>
        <v>0.5</v>
      </c>
      <c r="G3238" s="11">
        <f t="shared" ca="1" si="362"/>
        <v>0.8</v>
      </c>
      <c r="H3238" s="11">
        <f t="shared" ca="1" si="363"/>
        <v>0.75</v>
      </c>
      <c r="J3238" s="11">
        <f t="shared" ca="1" si="358"/>
        <v>0.5</v>
      </c>
      <c r="K3238" s="11">
        <f t="shared" ca="1" si="359"/>
        <v>0.8</v>
      </c>
      <c r="L3238" s="11">
        <f t="shared" ca="1" si="360"/>
        <v>0.75</v>
      </c>
      <c r="M3238" s="11">
        <f ca="1">(J3238-F3238)*'Meta-analysis (Retention)'!$B$4</f>
        <v>0</v>
      </c>
      <c r="O3238" s="11">
        <f ca="1">(K3238-G3238)*'Meta-analysis (Retention)'!$B$4</f>
        <v>0</v>
      </c>
      <c r="Q3238" s="11">
        <f ca="1">(L3238-H3238)*'Meta-analysis (Retention)'!$B$4</f>
        <v>0</v>
      </c>
    </row>
    <row r="3239" spans="1:17">
      <c r="A3239" s="11">
        <v>1.2350000000000001</v>
      </c>
      <c r="B3239" s="11" cm="1">
        <f t="array" aca="1" ref="B3239" ca="1">INDEX(
    INDIRECT("'Bootstrap Sampling (Retention)'!$A$4:$A$4004"),
    RANDBETWEEN(
        MATCH('Meta-analysis (Retention)'!$B$5, INDIRECT("'Bootstrap Sampling (Retention)'!$A$4:$A$4004"), 1),
        MATCH('Meta-analysis (Retention)'!$B$6, INDIRECT("'Bootstrap Sampling (Retention)'!$A$4:$A$4004"), 1)
    ),
    1
)</f>
        <v>0</v>
      </c>
      <c r="C3239" s="11">
        <f t="shared" ca="1" si="364"/>
        <v>1</v>
      </c>
      <c r="F3239" s="11">
        <f t="shared" ca="1" si="361"/>
        <v>0.5</v>
      </c>
      <c r="G3239" s="11">
        <f t="shared" ca="1" si="362"/>
        <v>0.8</v>
      </c>
      <c r="H3239" s="11">
        <f t="shared" ca="1" si="363"/>
        <v>0.62</v>
      </c>
      <c r="J3239" s="11">
        <f t="shared" ca="1" si="358"/>
        <v>0.5</v>
      </c>
      <c r="K3239" s="11">
        <f t="shared" ca="1" si="359"/>
        <v>0.8</v>
      </c>
      <c r="L3239" s="11">
        <f t="shared" ca="1" si="360"/>
        <v>0.62</v>
      </c>
      <c r="M3239" s="11">
        <f ca="1">(J3239-F3239)*'Meta-analysis (Retention)'!$B$4</f>
        <v>0</v>
      </c>
      <c r="O3239" s="11">
        <f ca="1">(K3239-G3239)*'Meta-analysis (Retention)'!$B$4</f>
        <v>0</v>
      </c>
      <c r="Q3239" s="11">
        <f ca="1">(L3239-H3239)*'Meta-analysis (Retention)'!$B$4</f>
        <v>0</v>
      </c>
    </row>
    <row r="3240" spans="1:17">
      <c r="A3240" s="11">
        <v>1.236</v>
      </c>
      <c r="B3240" s="11" cm="1">
        <f t="array" aca="1" ref="B3240" ca="1">INDEX(
    INDIRECT("'Bootstrap Sampling (Retention)'!$A$4:$A$4004"),
    RANDBETWEEN(
        MATCH('Meta-analysis (Retention)'!$B$5, INDIRECT("'Bootstrap Sampling (Retention)'!$A$4:$A$4004"), 1),
        MATCH('Meta-analysis (Retention)'!$B$6, INDIRECT("'Bootstrap Sampling (Retention)'!$A$4:$A$4004"), 1)
    ),
    1
)</f>
        <v>0</v>
      </c>
      <c r="C3240" s="11">
        <f t="shared" ca="1" si="364"/>
        <v>1</v>
      </c>
      <c r="F3240" s="11">
        <f t="shared" ca="1" si="361"/>
        <v>0.5</v>
      </c>
      <c r="G3240" s="11">
        <f t="shared" ca="1" si="362"/>
        <v>0.8</v>
      </c>
      <c r="H3240" s="11">
        <f t="shared" ca="1" si="363"/>
        <v>0.51</v>
      </c>
      <c r="J3240" s="11">
        <f t="shared" ca="1" si="358"/>
        <v>0.5</v>
      </c>
      <c r="K3240" s="11">
        <f t="shared" ca="1" si="359"/>
        <v>0.8</v>
      </c>
      <c r="L3240" s="11">
        <f t="shared" ca="1" si="360"/>
        <v>0.51</v>
      </c>
      <c r="M3240" s="11">
        <f ca="1">(J3240-F3240)*'Meta-analysis (Retention)'!$B$4</f>
        <v>0</v>
      </c>
      <c r="O3240" s="11">
        <f ca="1">(K3240-G3240)*'Meta-analysis (Retention)'!$B$4</f>
        <v>0</v>
      </c>
      <c r="Q3240" s="11">
        <f ca="1">(L3240-H3240)*'Meta-analysis (Retention)'!$B$4</f>
        <v>0</v>
      </c>
    </row>
    <row r="3241" spans="1:17">
      <c r="A3241" s="11">
        <v>1.2370000000000001</v>
      </c>
      <c r="B3241" s="11" cm="1">
        <f t="array" aca="1" ref="B3241" ca="1">INDEX(
    INDIRECT("'Bootstrap Sampling (Retention)'!$A$4:$A$4004"),
    RANDBETWEEN(
        MATCH('Meta-analysis (Retention)'!$B$5, INDIRECT("'Bootstrap Sampling (Retention)'!$A$4:$A$4004"), 1),
        MATCH('Meta-analysis (Retention)'!$B$6, INDIRECT("'Bootstrap Sampling (Retention)'!$A$4:$A$4004"), 1)
    ),
    1
)</f>
        <v>0</v>
      </c>
      <c r="C3241" s="11">
        <f t="shared" ca="1" si="364"/>
        <v>1</v>
      </c>
      <c r="F3241" s="11">
        <f t="shared" ca="1" si="361"/>
        <v>0.5</v>
      </c>
      <c r="G3241" s="11">
        <f t="shared" ca="1" si="362"/>
        <v>0.8</v>
      </c>
      <c r="H3241" s="11">
        <f t="shared" ca="1" si="363"/>
        <v>0.63</v>
      </c>
      <c r="J3241" s="11">
        <f t="shared" ca="1" si="358"/>
        <v>0.5</v>
      </c>
      <c r="K3241" s="11">
        <f t="shared" ca="1" si="359"/>
        <v>0.8</v>
      </c>
      <c r="L3241" s="11">
        <f t="shared" ca="1" si="360"/>
        <v>0.63</v>
      </c>
      <c r="M3241" s="11">
        <f ca="1">(J3241-F3241)*'Meta-analysis (Retention)'!$B$4</f>
        <v>0</v>
      </c>
      <c r="O3241" s="11">
        <f ca="1">(K3241-G3241)*'Meta-analysis (Retention)'!$B$4</f>
        <v>0</v>
      </c>
      <c r="Q3241" s="11">
        <f ca="1">(L3241-H3241)*'Meta-analysis (Retention)'!$B$4</f>
        <v>0</v>
      </c>
    </row>
    <row r="3242" spans="1:17">
      <c r="A3242" s="11">
        <v>1.238</v>
      </c>
      <c r="B3242" s="11" cm="1">
        <f t="array" aca="1" ref="B3242" ca="1">INDEX(
    INDIRECT("'Bootstrap Sampling (Retention)'!$A$4:$A$4004"),
    RANDBETWEEN(
        MATCH('Meta-analysis (Retention)'!$B$5, INDIRECT("'Bootstrap Sampling (Retention)'!$A$4:$A$4004"), 1),
        MATCH('Meta-analysis (Retention)'!$B$6, INDIRECT("'Bootstrap Sampling (Retention)'!$A$4:$A$4004"), 1)
    ),
    1
)</f>
        <v>0</v>
      </c>
      <c r="C3242" s="11">
        <f t="shared" ca="1" si="364"/>
        <v>1</v>
      </c>
      <c r="F3242" s="11">
        <f t="shared" ca="1" si="361"/>
        <v>0.5</v>
      </c>
      <c r="G3242" s="11">
        <f t="shared" ca="1" si="362"/>
        <v>0.8</v>
      </c>
      <c r="H3242" s="11">
        <f t="shared" ca="1" si="363"/>
        <v>0.8</v>
      </c>
      <c r="J3242" s="11">
        <f t="shared" ca="1" si="358"/>
        <v>0.5</v>
      </c>
      <c r="K3242" s="11">
        <f t="shared" ca="1" si="359"/>
        <v>0.8</v>
      </c>
      <c r="L3242" s="11">
        <f t="shared" ca="1" si="360"/>
        <v>0.8</v>
      </c>
      <c r="M3242" s="11">
        <f ca="1">(J3242-F3242)*'Meta-analysis (Retention)'!$B$4</f>
        <v>0</v>
      </c>
      <c r="O3242" s="11">
        <f ca="1">(K3242-G3242)*'Meta-analysis (Retention)'!$B$4</f>
        <v>0</v>
      </c>
      <c r="Q3242" s="11">
        <f ca="1">(L3242-H3242)*'Meta-analysis (Retention)'!$B$4</f>
        <v>0</v>
      </c>
    </row>
    <row r="3243" spans="1:17">
      <c r="A3243" s="11">
        <v>1.2390000000000001</v>
      </c>
      <c r="B3243" s="11" cm="1">
        <f t="array" aca="1" ref="B3243" ca="1">INDEX(
    INDIRECT("'Bootstrap Sampling (Retention)'!$A$4:$A$4004"),
    RANDBETWEEN(
        MATCH('Meta-analysis (Retention)'!$B$5, INDIRECT("'Bootstrap Sampling (Retention)'!$A$4:$A$4004"), 1),
        MATCH('Meta-analysis (Retention)'!$B$6, INDIRECT("'Bootstrap Sampling (Retention)'!$A$4:$A$4004"), 1)
    ),
    1
)</f>
        <v>0</v>
      </c>
      <c r="C3243" s="11">
        <f t="shared" ca="1" si="364"/>
        <v>1</v>
      </c>
      <c r="F3243" s="11">
        <f t="shared" ca="1" si="361"/>
        <v>0.5</v>
      </c>
      <c r="G3243" s="11">
        <f t="shared" ca="1" si="362"/>
        <v>0.8</v>
      </c>
      <c r="H3243" s="11">
        <f t="shared" ca="1" si="363"/>
        <v>0.67</v>
      </c>
      <c r="J3243" s="11">
        <f t="shared" ca="1" si="358"/>
        <v>0.5</v>
      </c>
      <c r="K3243" s="11">
        <f t="shared" ca="1" si="359"/>
        <v>0.8</v>
      </c>
      <c r="L3243" s="11">
        <f t="shared" ca="1" si="360"/>
        <v>0.67</v>
      </c>
      <c r="M3243" s="11">
        <f ca="1">(J3243-F3243)*'Meta-analysis (Retention)'!$B$4</f>
        <v>0</v>
      </c>
      <c r="O3243" s="11">
        <f ca="1">(K3243-G3243)*'Meta-analysis (Retention)'!$B$4</f>
        <v>0</v>
      </c>
      <c r="Q3243" s="11">
        <f ca="1">(L3243-H3243)*'Meta-analysis (Retention)'!$B$4</f>
        <v>0</v>
      </c>
    </row>
    <row r="3244" spans="1:17">
      <c r="A3244" s="11">
        <v>1.24</v>
      </c>
      <c r="B3244" s="11" cm="1">
        <f t="array" aca="1" ref="B3244" ca="1">INDEX(
    INDIRECT("'Bootstrap Sampling (Retention)'!$A$4:$A$4004"),
    RANDBETWEEN(
        MATCH('Meta-analysis (Retention)'!$B$5, INDIRECT("'Bootstrap Sampling (Retention)'!$A$4:$A$4004"), 1),
        MATCH('Meta-analysis (Retention)'!$B$6, INDIRECT("'Bootstrap Sampling (Retention)'!$A$4:$A$4004"), 1)
    ),
    1
)</f>
        <v>0</v>
      </c>
      <c r="C3244" s="11">
        <f t="shared" ca="1" si="364"/>
        <v>1</v>
      </c>
      <c r="F3244" s="11">
        <f t="shared" ca="1" si="361"/>
        <v>0.5</v>
      </c>
      <c r="G3244" s="11">
        <f t="shared" ca="1" si="362"/>
        <v>0.8</v>
      </c>
      <c r="H3244" s="11">
        <f t="shared" ca="1" si="363"/>
        <v>0.7</v>
      </c>
      <c r="J3244" s="11">
        <f t="shared" ca="1" si="358"/>
        <v>0.5</v>
      </c>
      <c r="K3244" s="11">
        <f t="shared" ca="1" si="359"/>
        <v>0.8</v>
      </c>
      <c r="L3244" s="11">
        <f t="shared" ca="1" si="360"/>
        <v>0.7</v>
      </c>
      <c r="M3244" s="11">
        <f ca="1">(J3244-F3244)*'Meta-analysis (Retention)'!$B$4</f>
        <v>0</v>
      </c>
      <c r="O3244" s="11">
        <f ca="1">(K3244-G3244)*'Meta-analysis (Retention)'!$B$4</f>
        <v>0</v>
      </c>
      <c r="Q3244" s="11">
        <f ca="1">(L3244-H3244)*'Meta-analysis (Retention)'!$B$4</f>
        <v>0</v>
      </c>
    </row>
    <row r="3245" spans="1:17">
      <c r="A3245" s="11">
        <v>1.2410000000000001</v>
      </c>
      <c r="B3245" s="11" cm="1">
        <f t="array" aca="1" ref="B3245" ca="1">INDEX(
    INDIRECT("'Bootstrap Sampling (Retention)'!$A$4:$A$4004"),
    RANDBETWEEN(
        MATCH('Meta-analysis (Retention)'!$B$5, INDIRECT("'Bootstrap Sampling (Retention)'!$A$4:$A$4004"), 1),
        MATCH('Meta-analysis (Retention)'!$B$6, INDIRECT("'Bootstrap Sampling (Retention)'!$A$4:$A$4004"), 1)
    ),
    1
)</f>
        <v>0</v>
      </c>
      <c r="C3245" s="11">
        <f t="shared" ca="1" si="364"/>
        <v>1</v>
      </c>
      <c r="F3245" s="11">
        <f t="shared" ca="1" si="361"/>
        <v>0.5</v>
      </c>
      <c r="G3245" s="11">
        <f t="shared" ca="1" si="362"/>
        <v>0.8</v>
      </c>
      <c r="H3245" s="11">
        <f t="shared" ca="1" si="363"/>
        <v>0.56999999999999995</v>
      </c>
      <c r="J3245" s="11">
        <f t="shared" ca="1" si="358"/>
        <v>0.5</v>
      </c>
      <c r="K3245" s="11">
        <f t="shared" ca="1" si="359"/>
        <v>0.8</v>
      </c>
      <c r="L3245" s="11">
        <f t="shared" ca="1" si="360"/>
        <v>0.56999999999999995</v>
      </c>
      <c r="M3245" s="11">
        <f ca="1">(J3245-F3245)*'Meta-analysis (Retention)'!$B$4</f>
        <v>0</v>
      </c>
      <c r="O3245" s="11">
        <f ca="1">(K3245-G3245)*'Meta-analysis (Retention)'!$B$4</f>
        <v>0</v>
      </c>
      <c r="Q3245" s="11">
        <f ca="1">(L3245-H3245)*'Meta-analysis (Retention)'!$B$4</f>
        <v>0</v>
      </c>
    </row>
    <row r="3246" spans="1:17">
      <c r="A3246" s="11">
        <v>1.242</v>
      </c>
      <c r="B3246" s="11" cm="1">
        <f t="array" aca="1" ref="B3246" ca="1">INDEX(
    INDIRECT("'Bootstrap Sampling (Retention)'!$A$4:$A$4004"),
    RANDBETWEEN(
        MATCH('Meta-analysis (Retention)'!$B$5, INDIRECT("'Bootstrap Sampling (Retention)'!$A$4:$A$4004"), 1),
        MATCH('Meta-analysis (Retention)'!$B$6, INDIRECT("'Bootstrap Sampling (Retention)'!$A$4:$A$4004"), 1)
    ),
    1
)</f>
        <v>0</v>
      </c>
      <c r="C3246" s="11">
        <f t="shared" ca="1" si="364"/>
        <v>1</v>
      </c>
      <c r="F3246" s="11">
        <f t="shared" ca="1" si="361"/>
        <v>0.5</v>
      </c>
      <c r="G3246" s="11">
        <f t="shared" ca="1" si="362"/>
        <v>0.8</v>
      </c>
      <c r="H3246" s="11">
        <f t="shared" ca="1" si="363"/>
        <v>0.56999999999999995</v>
      </c>
      <c r="J3246" s="11">
        <f t="shared" ca="1" si="358"/>
        <v>0.5</v>
      </c>
      <c r="K3246" s="11">
        <f t="shared" ca="1" si="359"/>
        <v>0.8</v>
      </c>
      <c r="L3246" s="11">
        <f t="shared" ca="1" si="360"/>
        <v>0.56999999999999995</v>
      </c>
      <c r="M3246" s="11">
        <f ca="1">(J3246-F3246)*'Meta-analysis (Retention)'!$B$4</f>
        <v>0</v>
      </c>
      <c r="O3246" s="11">
        <f ca="1">(K3246-G3246)*'Meta-analysis (Retention)'!$B$4</f>
        <v>0</v>
      </c>
      <c r="Q3246" s="11">
        <f ca="1">(L3246-H3246)*'Meta-analysis (Retention)'!$B$4</f>
        <v>0</v>
      </c>
    </row>
    <row r="3247" spans="1:17">
      <c r="A3247" s="11">
        <v>1.2430000000000001</v>
      </c>
      <c r="B3247" s="11" cm="1">
        <f t="array" aca="1" ref="B3247" ca="1">INDEX(
    INDIRECT("'Bootstrap Sampling (Retention)'!$A$4:$A$4004"),
    RANDBETWEEN(
        MATCH('Meta-analysis (Retention)'!$B$5, INDIRECT("'Bootstrap Sampling (Retention)'!$A$4:$A$4004"), 1),
        MATCH('Meta-analysis (Retention)'!$B$6, INDIRECT("'Bootstrap Sampling (Retention)'!$A$4:$A$4004"), 1)
    ),
    1
)</f>
        <v>0</v>
      </c>
      <c r="C3247" s="11">
        <f t="shared" ca="1" si="364"/>
        <v>1</v>
      </c>
      <c r="F3247" s="11">
        <f t="shared" ca="1" si="361"/>
        <v>0.5</v>
      </c>
      <c r="G3247" s="11">
        <f t="shared" ca="1" si="362"/>
        <v>0.8</v>
      </c>
      <c r="H3247" s="11">
        <f t="shared" ca="1" si="363"/>
        <v>0.56000000000000005</v>
      </c>
      <c r="J3247" s="11">
        <f t="shared" ca="1" si="358"/>
        <v>0.5</v>
      </c>
      <c r="K3247" s="11">
        <f t="shared" ca="1" si="359"/>
        <v>0.8</v>
      </c>
      <c r="L3247" s="11">
        <f t="shared" ca="1" si="360"/>
        <v>0.56000000000000005</v>
      </c>
      <c r="M3247" s="11">
        <f ca="1">(J3247-F3247)*'Meta-analysis (Retention)'!$B$4</f>
        <v>0</v>
      </c>
      <c r="O3247" s="11">
        <f ca="1">(K3247-G3247)*'Meta-analysis (Retention)'!$B$4</f>
        <v>0</v>
      </c>
      <c r="Q3247" s="11">
        <f ca="1">(L3247-H3247)*'Meta-analysis (Retention)'!$B$4</f>
        <v>0</v>
      </c>
    </row>
    <row r="3248" spans="1:17">
      <c r="A3248" s="11">
        <v>1.244</v>
      </c>
      <c r="B3248" s="11" cm="1">
        <f t="array" aca="1" ref="B3248" ca="1">INDEX(
    INDIRECT("'Bootstrap Sampling (Retention)'!$A$4:$A$4004"),
    RANDBETWEEN(
        MATCH('Meta-analysis (Retention)'!$B$5, INDIRECT("'Bootstrap Sampling (Retention)'!$A$4:$A$4004"), 1),
        MATCH('Meta-analysis (Retention)'!$B$6, INDIRECT("'Bootstrap Sampling (Retention)'!$A$4:$A$4004"), 1)
    ),
    1
)</f>
        <v>0</v>
      </c>
      <c r="C3248" s="11">
        <f t="shared" ca="1" si="364"/>
        <v>1</v>
      </c>
      <c r="F3248" s="11">
        <f t="shared" ca="1" si="361"/>
        <v>0.5</v>
      </c>
      <c r="G3248" s="11">
        <f t="shared" ca="1" si="362"/>
        <v>0.8</v>
      </c>
      <c r="H3248" s="11">
        <f t="shared" ca="1" si="363"/>
        <v>0.54</v>
      </c>
      <c r="J3248" s="11">
        <f t="shared" ca="1" si="358"/>
        <v>0.5</v>
      </c>
      <c r="K3248" s="11">
        <f t="shared" ca="1" si="359"/>
        <v>0.8</v>
      </c>
      <c r="L3248" s="11">
        <f t="shared" ca="1" si="360"/>
        <v>0.54</v>
      </c>
      <c r="M3248" s="11">
        <f ca="1">(J3248-F3248)*'Meta-analysis (Retention)'!$B$4</f>
        <v>0</v>
      </c>
      <c r="O3248" s="11">
        <f ca="1">(K3248-G3248)*'Meta-analysis (Retention)'!$B$4</f>
        <v>0</v>
      </c>
      <c r="Q3248" s="11">
        <f ca="1">(L3248-H3248)*'Meta-analysis (Retention)'!$B$4</f>
        <v>0</v>
      </c>
    </row>
    <row r="3249" spans="1:17">
      <c r="A3249" s="11">
        <v>1.2450000000000001</v>
      </c>
      <c r="B3249" s="11" cm="1">
        <f t="array" aca="1" ref="B3249" ca="1">INDEX(
    INDIRECT("'Bootstrap Sampling (Retention)'!$A$4:$A$4004"),
    RANDBETWEEN(
        MATCH('Meta-analysis (Retention)'!$B$5, INDIRECT("'Bootstrap Sampling (Retention)'!$A$4:$A$4004"), 1),
        MATCH('Meta-analysis (Retention)'!$B$6, INDIRECT("'Bootstrap Sampling (Retention)'!$A$4:$A$4004"), 1)
    ),
    1
)</f>
        <v>0</v>
      </c>
      <c r="C3249" s="11">
        <f t="shared" ca="1" si="364"/>
        <v>1</v>
      </c>
      <c r="F3249" s="11">
        <f t="shared" ca="1" si="361"/>
        <v>0.5</v>
      </c>
      <c r="G3249" s="11">
        <f t="shared" ca="1" si="362"/>
        <v>0.8</v>
      </c>
      <c r="H3249" s="11">
        <f t="shared" ca="1" si="363"/>
        <v>0.6</v>
      </c>
      <c r="J3249" s="11">
        <f t="shared" ca="1" si="358"/>
        <v>0.5</v>
      </c>
      <c r="K3249" s="11">
        <f t="shared" ca="1" si="359"/>
        <v>0.8</v>
      </c>
      <c r="L3249" s="11">
        <f t="shared" ca="1" si="360"/>
        <v>0.6</v>
      </c>
      <c r="M3249" s="11">
        <f ca="1">(J3249-F3249)*'Meta-analysis (Retention)'!$B$4</f>
        <v>0</v>
      </c>
      <c r="O3249" s="11">
        <f ca="1">(K3249-G3249)*'Meta-analysis (Retention)'!$B$4</f>
        <v>0</v>
      </c>
      <c r="Q3249" s="11">
        <f ca="1">(L3249-H3249)*'Meta-analysis (Retention)'!$B$4</f>
        <v>0</v>
      </c>
    </row>
    <row r="3250" spans="1:17">
      <c r="A3250" s="11">
        <v>1.246</v>
      </c>
      <c r="B3250" s="11" cm="1">
        <f t="array" aca="1" ref="B3250" ca="1">INDEX(
    INDIRECT("'Bootstrap Sampling (Retention)'!$A$4:$A$4004"),
    RANDBETWEEN(
        MATCH('Meta-analysis (Retention)'!$B$5, INDIRECT("'Bootstrap Sampling (Retention)'!$A$4:$A$4004"), 1),
        MATCH('Meta-analysis (Retention)'!$B$6, INDIRECT("'Bootstrap Sampling (Retention)'!$A$4:$A$4004"), 1)
    ),
    1
)</f>
        <v>0</v>
      </c>
      <c r="C3250" s="11">
        <f t="shared" ca="1" si="364"/>
        <v>1</v>
      </c>
      <c r="F3250" s="11">
        <f t="shared" ca="1" si="361"/>
        <v>0.5</v>
      </c>
      <c r="G3250" s="11">
        <f t="shared" ca="1" si="362"/>
        <v>0.8</v>
      </c>
      <c r="H3250" s="11">
        <f t="shared" ca="1" si="363"/>
        <v>0.69</v>
      </c>
      <c r="J3250" s="11">
        <f t="shared" ca="1" si="358"/>
        <v>0.5</v>
      </c>
      <c r="K3250" s="11">
        <f t="shared" ca="1" si="359"/>
        <v>0.8</v>
      </c>
      <c r="L3250" s="11">
        <f t="shared" ca="1" si="360"/>
        <v>0.69</v>
      </c>
      <c r="M3250" s="11">
        <f ca="1">(J3250-F3250)*'Meta-analysis (Retention)'!$B$4</f>
        <v>0</v>
      </c>
      <c r="O3250" s="11">
        <f ca="1">(K3250-G3250)*'Meta-analysis (Retention)'!$B$4</f>
        <v>0</v>
      </c>
      <c r="Q3250" s="11">
        <f ca="1">(L3250-H3250)*'Meta-analysis (Retention)'!$B$4</f>
        <v>0</v>
      </c>
    </row>
    <row r="3251" spans="1:17">
      <c r="A3251" s="11">
        <v>1.2470000000000001</v>
      </c>
      <c r="B3251" s="11" cm="1">
        <f t="array" aca="1" ref="B3251" ca="1">INDEX(
    INDIRECT("'Bootstrap Sampling (Retention)'!$A$4:$A$4004"),
    RANDBETWEEN(
        MATCH('Meta-analysis (Retention)'!$B$5, INDIRECT("'Bootstrap Sampling (Retention)'!$A$4:$A$4004"), 1),
        MATCH('Meta-analysis (Retention)'!$B$6, INDIRECT("'Bootstrap Sampling (Retention)'!$A$4:$A$4004"), 1)
    ),
    1
)</f>
        <v>0</v>
      </c>
      <c r="C3251" s="11">
        <f t="shared" ca="1" si="364"/>
        <v>1</v>
      </c>
      <c r="F3251" s="11">
        <f t="shared" ca="1" si="361"/>
        <v>0.5</v>
      </c>
      <c r="G3251" s="11">
        <f t="shared" ca="1" si="362"/>
        <v>0.8</v>
      </c>
      <c r="H3251" s="11">
        <f t="shared" ca="1" si="363"/>
        <v>0.56000000000000005</v>
      </c>
      <c r="J3251" s="11">
        <f t="shared" ca="1" si="358"/>
        <v>0.5</v>
      </c>
      <c r="K3251" s="11">
        <f t="shared" ca="1" si="359"/>
        <v>0.8</v>
      </c>
      <c r="L3251" s="11">
        <f t="shared" ca="1" si="360"/>
        <v>0.56000000000000005</v>
      </c>
      <c r="M3251" s="11">
        <f ca="1">(J3251-F3251)*'Meta-analysis (Retention)'!$B$4</f>
        <v>0</v>
      </c>
      <c r="O3251" s="11">
        <f ca="1">(K3251-G3251)*'Meta-analysis (Retention)'!$B$4</f>
        <v>0</v>
      </c>
      <c r="Q3251" s="11">
        <f ca="1">(L3251-H3251)*'Meta-analysis (Retention)'!$B$4</f>
        <v>0</v>
      </c>
    </row>
    <row r="3252" spans="1:17">
      <c r="A3252" s="11">
        <v>1.248</v>
      </c>
      <c r="B3252" s="11" cm="1">
        <f t="array" aca="1" ref="B3252" ca="1">INDEX(
    INDIRECT("'Bootstrap Sampling (Retention)'!$A$4:$A$4004"),
    RANDBETWEEN(
        MATCH('Meta-analysis (Retention)'!$B$5, INDIRECT("'Bootstrap Sampling (Retention)'!$A$4:$A$4004"), 1),
        MATCH('Meta-analysis (Retention)'!$B$6, INDIRECT("'Bootstrap Sampling (Retention)'!$A$4:$A$4004"), 1)
    ),
    1
)</f>
        <v>0</v>
      </c>
      <c r="C3252" s="11">
        <f t="shared" ca="1" si="364"/>
        <v>1</v>
      </c>
      <c r="F3252" s="11">
        <f t="shared" ca="1" si="361"/>
        <v>0.5</v>
      </c>
      <c r="G3252" s="11">
        <f t="shared" ca="1" si="362"/>
        <v>0.8</v>
      </c>
      <c r="H3252" s="11">
        <f t="shared" ca="1" si="363"/>
        <v>0.59</v>
      </c>
      <c r="J3252" s="11">
        <f t="shared" ca="1" si="358"/>
        <v>0.5</v>
      </c>
      <c r="K3252" s="11">
        <f t="shared" ca="1" si="359"/>
        <v>0.8</v>
      </c>
      <c r="L3252" s="11">
        <f t="shared" ca="1" si="360"/>
        <v>0.59</v>
      </c>
      <c r="M3252" s="11">
        <f ca="1">(J3252-F3252)*'Meta-analysis (Retention)'!$B$4</f>
        <v>0</v>
      </c>
      <c r="O3252" s="11">
        <f ca="1">(K3252-G3252)*'Meta-analysis (Retention)'!$B$4</f>
        <v>0</v>
      </c>
      <c r="Q3252" s="11">
        <f ca="1">(L3252-H3252)*'Meta-analysis (Retention)'!$B$4</f>
        <v>0</v>
      </c>
    </row>
    <row r="3253" spans="1:17">
      <c r="A3253" s="11">
        <v>1.2490000000000001</v>
      </c>
      <c r="B3253" s="11" cm="1">
        <f t="array" aca="1" ref="B3253" ca="1">INDEX(
    INDIRECT("'Bootstrap Sampling (Retention)'!$A$4:$A$4004"),
    RANDBETWEEN(
        MATCH('Meta-analysis (Retention)'!$B$5, INDIRECT("'Bootstrap Sampling (Retention)'!$A$4:$A$4004"), 1),
        MATCH('Meta-analysis (Retention)'!$B$6, INDIRECT("'Bootstrap Sampling (Retention)'!$A$4:$A$4004"), 1)
    ),
    1
)</f>
        <v>0</v>
      </c>
      <c r="C3253" s="11">
        <f t="shared" ca="1" si="364"/>
        <v>1</v>
      </c>
      <c r="F3253" s="11">
        <f t="shared" ca="1" si="361"/>
        <v>0.5</v>
      </c>
      <c r="G3253" s="11">
        <f t="shared" ca="1" si="362"/>
        <v>0.8</v>
      </c>
      <c r="H3253" s="11">
        <f t="shared" ca="1" si="363"/>
        <v>0.57999999999999996</v>
      </c>
      <c r="J3253" s="11">
        <f t="shared" ca="1" si="358"/>
        <v>0.5</v>
      </c>
      <c r="K3253" s="11">
        <f t="shared" ca="1" si="359"/>
        <v>0.8</v>
      </c>
      <c r="L3253" s="11">
        <f t="shared" ca="1" si="360"/>
        <v>0.57999999999999996</v>
      </c>
      <c r="M3253" s="11">
        <f ca="1">(J3253-F3253)*'Meta-analysis (Retention)'!$B$4</f>
        <v>0</v>
      </c>
      <c r="O3253" s="11">
        <f ca="1">(K3253-G3253)*'Meta-analysis (Retention)'!$B$4</f>
        <v>0</v>
      </c>
      <c r="Q3253" s="11">
        <f ca="1">(L3253-H3253)*'Meta-analysis (Retention)'!$B$4</f>
        <v>0</v>
      </c>
    </row>
    <row r="3254" spans="1:17">
      <c r="A3254" s="11">
        <v>1.25</v>
      </c>
      <c r="B3254" s="11" cm="1">
        <f t="array" aca="1" ref="B3254" ca="1">INDEX(
    INDIRECT("'Bootstrap Sampling (Retention)'!$A$4:$A$4004"),
    RANDBETWEEN(
        MATCH('Meta-analysis (Retention)'!$B$5, INDIRECT("'Bootstrap Sampling (Retention)'!$A$4:$A$4004"), 1),
        MATCH('Meta-analysis (Retention)'!$B$6, INDIRECT("'Bootstrap Sampling (Retention)'!$A$4:$A$4004"), 1)
    ),
    1
)</f>
        <v>0</v>
      </c>
      <c r="C3254" s="11">
        <f t="shared" ca="1" si="364"/>
        <v>1</v>
      </c>
      <c r="F3254" s="11">
        <f t="shared" ca="1" si="361"/>
        <v>0.5</v>
      </c>
      <c r="G3254" s="11">
        <f t="shared" ca="1" si="362"/>
        <v>0.8</v>
      </c>
      <c r="H3254" s="11">
        <f t="shared" ca="1" si="363"/>
        <v>0.77</v>
      </c>
      <c r="J3254" s="11">
        <f t="shared" ca="1" si="358"/>
        <v>0.5</v>
      </c>
      <c r="K3254" s="11">
        <f t="shared" ca="1" si="359"/>
        <v>0.8</v>
      </c>
      <c r="L3254" s="11">
        <f t="shared" ca="1" si="360"/>
        <v>0.77</v>
      </c>
      <c r="M3254" s="11">
        <f ca="1">(J3254-F3254)*'Meta-analysis (Retention)'!$B$4</f>
        <v>0</v>
      </c>
      <c r="O3254" s="11">
        <f ca="1">(K3254-G3254)*'Meta-analysis (Retention)'!$B$4</f>
        <v>0</v>
      </c>
      <c r="Q3254" s="11">
        <f ca="1">(L3254-H3254)*'Meta-analysis (Retention)'!$B$4</f>
        <v>0</v>
      </c>
    </row>
    <row r="3255" spans="1:17">
      <c r="A3255" s="11">
        <v>1.2509999999999999</v>
      </c>
      <c r="B3255" s="11" cm="1">
        <f t="array" aca="1" ref="B3255" ca="1">INDEX(
    INDIRECT("'Bootstrap Sampling (Retention)'!$A$4:$A$4004"),
    RANDBETWEEN(
        MATCH('Meta-analysis (Retention)'!$B$5, INDIRECT("'Bootstrap Sampling (Retention)'!$A$4:$A$4004"), 1),
        MATCH('Meta-analysis (Retention)'!$B$6, INDIRECT("'Bootstrap Sampling (Retention)'!$A$4:$A$4004"), 1)
    ),
    1
)</f>
        <v>0</v>
      </c>
      <c r="C3255" s="11">
        <f t="shared" ca="1" si="364"/>
        <v>1</v>
      </c>
      <c r="F3255" s="11">
        <f t="shared" ca="1" si="361"/>
        <v>0.5</v>
      </c>
      <c r="G3255" s="11">
        <f t="shared" ca="1" si="362"/>
        <v>0.8</v>
      </c>
      <c r="H3255" s="11">
        <f t="shared" ca="1" si="363"/>
        <v>0.74</v>
      </c>
      <c r="J3255" s="11">
        <f t="shared" ca="1" si="358"/>
        <v>0.5</v>
      </c>
      <c r="K3255" s="11">
        <f t="shared" ca="1" si="359"/>
        <v>0.8</v>
      </c>
      <c r="L3255" s="11">
        <f t="shared" ca="1" si="360"/>
        <v>0.74</v>
      </c>
      <c r="M3255" s="11">
        <f ca="1">(J3255-F3255)*'Meta-analysis (Retention)'!$B$4</f>
        <v>0</v>
      </c>
      <c r="O3255" s="11">
        <f ca="1">(K3255-G3255)*'Meta-analysis (Retention)'!$B$4</f>
        <v>0</v>
      </c>
      <c r="Q3255" s="11">
        <f ca="1">(L3255-H3255)*'Meta-analysis (Retention)'!$B$4</f>
        <v>0</v>
      </c>
    </row>
    <row r="3256" spans="1:17">
      <c r="A3256" s="11">
        <v>1.252</v>
      </c>
      <c r="B3256" s="11" cm="1">
        <f t="array" aca="1" ref="B3256" ca="1">INDEX(
    INDIRECT("'Bootstrap Sampling (Retention)'!$A$4:$A$4004"),
    RANDBETWEEN(
        MATCH('Meta-analysis (Retention)'!$B$5, INDIRECT("'Bootstrap Sampling (Retention)'!$A$4:$A$4004"), 1),
        MATCH('Meta-analysis (Retention)'!$B$6, INDIRECT("'Bootstrap Sampling (Retention)'!$A$4:$A$4004"), 1)
    ),
    1
)</f>
        <v>0</v>
      </c>
      <c r="C3256" s="11">
        <f t="shared" ca="1" si="364"/>
        <v>1</v>
      </c>
      <c r="F3256" s="11">
        <f t="shared" ca="1" si="361"/>
        <v>0.5</v>
      </c>
      <c r="G3256" s="11">
        <f t="shared" ca="1" si="362"/>
        <v>0.8</v>
      </c>
      <c r="H3256" s="11">
        <f t="shared" ca="1" si="363"/>
        <v>0.56999999999999995</v>
      </c>
      <c r="J3256" s="11">
        <f t="shared" ca="1" si="358"/>
        <v>0.5</v>
      </c>
      <c r="K3256" s="11">
        <f t="shared" ca="1" si="359"/>
        <v>0.8</v>
      </c>
      <c r="L3256" s="11">
        <f t="shared" ca="1" si="360"/>
        <v>0.56999999999999995</v>
      </c>
      <c r="M3256" s="11">
        <f ca="1">(J3256-F3256)*'Meta-analysis (Retention)'!$B$4</f>
        <v>0</v>
      </c>
      <c r="O3256" s="11">
        <f ca="1">(K3256-G3256)*'Meta-analysis (Retention)'!$B$4</f>
        <v>0</v>
      </c>
      <c r="Q3256" s="11">
        <f ca="1">(L3256-H3256)*'Meta-analysis (Retention)'!$B$4</f>
        <v>0</v>
      </c>
    </row>
    <row r="3257" spans="1:17">
      <c r="A3257" s="11">
        <v>1.2529999999999999</v>
      </c>
      <c r="B3257" s="11" cm="1">
        <f t="array" aca="1" ref="B3257" ca="1">INDEX(
    INDIRECT("'Bootstrap Sampling (Retention)'!$A$4:$A$4004"),
    RANDBETWEEN(
        MATCH('Meta-analysis (Retention)'!$B$5, INDIRECT("'Bootstrap Sampling (Retention)'!$A$4:$A$4004"), 1),
        MATCH('Meta-analysis (Retention)'!$B$6, INDIRECT("'Bootstrap Sampling (Retention)'!$A$4:$A$4004"), 1)
    ),
    1
)</f>
        <v>0</v>
      </c>
      <c r="C3257" s="11">
        <f t="shared" ca="1" si="364"/>
        <v>1</v>
      </c>
      <c r="F3257" s="11">
        <f t="shared" ca="1" si="361"/>
        <v>0.5</v>
      </c>
      <c r="G3257" s="11">
        <f t="shared" ca="1" si="362"/>
        <v>0.8</v>
      </c>
      <c r="H3257" s="11">
        <f t="shared" ca="1" si="363"/>
        <v>0.69</v>
      </c>
      <c r="J3257" s="11">
        <f t="shared" ca="1" si="358"/>
        <v>0.5</v>
      </c>
      <c r="K3257" s="11">
        <f t="shared" ca="1" si="359"/>
        <v>0.8</v>
      </c>
      <c r="L3257" s="11">
        <f t="shared" ca="1" si="360"/>
        <v>0.69</v>
      </c>
      <c r="M3257" s="11">
        <f ca="1">(J3257-F3257)*'Meta-analysis (Retention)'!$B$4</f>
        <v>0</v>
      </c>
      <c r="O3257" s="11">
        <f ca="1">(K3257-G3257)*'Meta-analysis (Retention)'!$B$4</f>
        <v>0</v>
      </c>
      <c r="Q3257" s="11">
        <f ca="1">(L3257-H3257)*'Meta-analysis (Retention)'!$B$4</f>
        <v>0</v>
      </c>
    </row>
    <row r="3258" spans="1:17">
      <c r="A3258" s="11">
        <v>1.254</v>
      </c>
      <c r="B3258" s="11" cm="1">
        <f t="array" aca="1" ref="B3258" ca="1">INDEX(
    INDIRECT("'Bootstrap Sampling (Retention)'!$A$4:$A$4004"),
    RANDBETWEEN(
        MATCH('Meta-analysis (Retention)'!$B$5, INDIRECT("'Bootstrap Sampling (Retention)'!$A$4:$A$4004"), 1),
        MATCH('Meta-analysis (Retention)'!$B$6, INDIRECT("'Bootstrap Sampling (Retention)'!$A$4:$A$4004"), 1)
    ),
    1
)</f>
        <v>0</v>
      </c>
      <c r="C3258" s="11">
        <f t="shared" ca="1" si="364"/>
        <v>1</v>
      </c>
      <c r="F3258" s="11">
        <f t="shared" ca="1" si="361"/>
        <v>0.5</v>
      </c>
      <c r="G3258" s="11">
        <f t="shared" ca="1" si="362"/>
        <v>0.8</v>
      </c>
      <c r="H3258" s="11">
        <f t="shared" ca="1" si="363"/>
        <v>0.56000000000000005</v>
      </c>
      <c r="J3258" s="11">
        <f t="shared" ca="1" si="358"/>
        <v>0.5</v>
      </c>
      <c r="K3258" s="11">
        <f t="shared" ca="1" si="359"/>
        <v>0.8</v>
      </c>
      <c r="L3258" s="11">
        <f t="shared" ca="1" si="360"/>
        <v>0.56000000000000005</v>
      </c>
      <c r="M3258" s="11">
        <f ca="1">(J3258-F3258)*'Meta-analysis (Retention)'!$B$4</f>
        <v>0</v>
      </c>
      <c r="O3258" s="11">
        <f ca="1">(K3258-G3258)*'Meta-analysis (Retention)'!$B$4</f>
        <v>0</v>
      </c>
      <c r="Q3258" s="11">
        <f ca="1">(L3258-H3258)*'Meta-analysis (Retention)'!$B$4</f>
        <v>0</v>
      </c>
    </row>
    <row r="3259" spans="1:17">
      <c r="A3259" s="11">
        <v>1.2549999999999999</v>
      </c>
      <c r="B3259" s="11" cm="1">
        <f t="array" aca="1" ref="B3259" ca="1">INDEX(
    INDIRECT("'Bootstrap Sampling (Retention)'!$A$4:$A$4004"),
    RANDBETWEEN(
        MATCH('Meta-analysis (Retention)'!$B$5, INDIRECT("'Bootstrap Sampling (Retention)'!$A$4:$A$4004"), 1),
        MATCH('Meta-analysis (Retention)'!$B$6, INDIRECT("'Bootstrap Sampling (Retention)'!$A$4:$A$4004"), 1)
    ),
    1
)</f>
        <v>0</v>
      </c>
      <c r="C3259" s="11">
        <f t="shared" ca="1" si="364"/>
        <v>1</v>
      </c>
      <c r="F3259" s="11">
        <f t="shared" ca="1" si="361"/>
        <v>0.5</v>
      </c>
      <c r="G3259" s="11">
        <f t="shared" ca="1" si="362"/>
        <v>0.8</v>
      </c>
      <c r="H3259" s="11">
        <f t="shared" ca="1" si="363"/>
        <v>0.5</v>
      </c>
      <c r="J3259" s="11">
        <f t="shared" ca="1" si="358"/>
        <v>0.5</v>
      </c>
      <c r="K3259" s="11">
        <f t="shared" ca="1" si="359"/>
        <v>0.8</v>
      </c>
      <c r="L3259" s="11">
        <f t="shared" ca="1" si="360"/>
        <v>0.5</v>
      </c>
      <c r="M3259" s="11">
        <f ca="1">(J3259-F3259)*'Meta-analysis (Retention)'!$B$4</f>
        <v>0</v>
      </c>
      <c r="O3259" s="11">
        <f ca="1">(K3259-G3259)*'Meta-analysis (Retention)'!$B$4</f>
        <v>0</v>
      </c>
      <c r="Q3259" s="11">
        <f ca="1">(L3259-H3259)*'Meta-analysis (Retention)'!$B$4</f>
        <v>0</v>
      </c>
    </row>
    <row r="3260" spans="1:17">
      <c r="A3260" s="11">
        <v>1.256</v>
      </c>
      <c r="B3260" s="11" cm="1">
        <f t="array" aca="1" ref="B3260" ca="1">INDEX(
    INDIRECT("'Bootstrap Sampling (Retention)'!$A$4:$A$4004"),
    RANDBETWEEN(
        MATCH('Meta-analysis (Retention)'!$B$5, INDIRECT("'Bootstrap Sampling (Retention)'!$A$4:$A$4004"), 1),
        MATCH('Meta-analysis (Retention)'!$B$6, INDIRECT("'Bootstrap Sampling (Retention)'!$A$4:$A$4004"), 1)
    ),
    1
)</f>
        <v>0</v>
      </c>
      <c r="C3260" s="11">
        <f t="shared" ca="1" si="364"/>
        <v>1</v>
      </c>
      <c r="F3260" s="11">
        <f t="shared" ca="1" si="361"/>
        <v>0.5</v>
      </c>
      <c r="G3260" s="11">
        <f t="shared" ca="1" si="362"/>
        <v>0.8</v>
      </c>
      <c r="H3260" s="11">
        <f t="shared" ca="1" si="363"/>
        <v>0.62</v>
      </c>
      <c r="J3260" s="11">
        <f t="shared" ref="J3260:J3323" ca="1" si="365">PRODUCT(C3260,F3260)</f>
        <v>0.5</v>
      </c>
      <c r="K3260" s="11">
        <f t="shared" ref="K3260:K3323" ca="1" si="366">PRODUCT($C3260,G3260)</f>
        <v>0.8</v>
      </c>
      <c r="L3260" s="11">
        <f t="shared" ref="L3260:L3323" ca="1" si="367">PRODUCT($C3260,H3260)</f>
        <v>0.62</v>
      </c>
      <c r="M3260" s="11">
        <f ca="1">(J3260-F3260)*'Meta-analysis (Retention)'!$B$4</f>
        <v>0</v>
      </c>
      <c r="O3260" s="11">
        <f ca="1">(K3260-G3260)*'Meta-analysis (Retention)'!$B$4</f>
        <v>0</v>
      </c>
      <c r="Q3260" s="11">
        <f ca="1">(L3260-H3260)*'Meta-analysis (Retention)'!$B$4</f>
        <v>0</v>
      </c>
    </row>
    <row r="3261" spans="1:17">
      <c r="A3261" s="11">
        <v>1.2569999999999999</v>
      </c>
      <c r="B3261" s="11" cm="1">
        <f t="array" aca="1" ref="B3261" ca="1">INDEX(
    INDIRECT("'Bootstrap Sampling (Retention)'!$A$4:$A$4004"),
    RANDBETWEEN(
        MATCH('Meta-analysis (Retention)'!$B$5, INDIRECT("'Bootstrap Sampling (Retention)'!$A$4:$A$4004"), 1),
        MATCH('Meta-analysis (Retention)'!$B$6, INDIRECT("'Bootstrap Sampling (Retention)'!$A$4:$A$4004"), 1)
    ),
    1
)</f>
        <v>0</v>
      </c>
      <c r="C3261" s="11">
        <f t="shared" ca="1" si="364"/>
        <v>1</v>
      </c>
      <c r="F3261" s="11">
        <f t="shared" ca="1" si="361"/>
        <v>0.5</v>
      </c>
      <c r="G3261" s="11">
        <f t="shared" ca="1" si="362"/>
        <v>0.8</v>
      </c>
      <c r="H3261" s="11">
        <f t="shared" ca="1" si="363"/>
        <v>0.65</v>
      </c>
      <c r="J3261" s="11">
        <f t="shared" ca="1" si="365"/>
        <v>0.5</v>
      </c>
      <c r="K3261" s="11">
        <f t="shared" ca="1" si="366"/>
        <v>0.8</v>
      </c>
      <c r="L3261" s="11">
        <f t="shared" ca="1" si="367"/>
        <v>0.65</v>
      </c>
      <c r="M3261" s="11">
        <f ca="1">(J3261-F3261)*'Meta-analysis (Retention)'!$B$4</f>
        <v>0</v>
      </c>
      <c r="O3261" s="11">
        <f ca="1">(K3261-G3261)*'Meta-analysis (Retention)'!$B$4</f>
        <v>0</v>
      </c>
      <c r="Q3261" s="11">
        <f ca="1">(L3261-H3261)*'Meta-analysis (Retention)'!$B$4</f>
        <v>0</v>
      </c>
    </row>
    <row r="3262" spans="1:17">
      <c r="A3262" s="11">
        <v>1.258</v>
      </c>
      <c r="B3262" s="11" cm="1">
        <f t="array" aca="1" ref="B3262" ca="1">INDEX(
    INDIRECT("'Bootstrap Sampling (Retention)'!$A$4:$A$4004"),
    RANDBETWEEN(
        MATCH('Meta-analysis (Retention)'!$B$5, INDIRECT("'Bootstrap Sampling (Retention)'!$A$4:$A$4004"), 1),
        MATCH('Meta-analysis (Retention)'!$B$6, INDIRECT("'Bootstrap Sampling (Retention)'!$A$4:$A$4004"), 1)
    ),
    1
)</f>
        <v>0</v>
      </c>
      <c r="C3262" s="11">
        <f t="shared" ca="1" si="364"/>
        <v>1</v>
      </c>
      <c r="F3262" s="11">
        <f t="shared" ca="1" si="361"/>
        <v>0.5</v>
      </c>
      <c r="G3262" s="11">
        <f t="shared" ca="1" si="362"/>
        <v>0.8</v>
      </c>
      <c r="H3262" s="11">
        <f t="shared" ca="1" si="363"/>
        <v>0.51</v>
      </c>
      <c r="J3262" s="11">
        <f t="shared" ca="1" si="365"/>
        <v>0.5</v>
      </c>
      <c r="K3262" s="11">
        <f t="shared" ca="1" si="366"/>
        <v>0.8</v>
      </c>
      <c r="L3262" s="11">
        <f t="shared" ca="1" si="367"/>
        <v>0.51</v>
      </c>
      <c r="M3262" s="11">
        <f ca="1">(J3262-F3262)*'Meta-analysis (Retention)'!$B$4</f>
        <v>0</v>
      </c>
      <c r="O3262" s="11">
        <f ca="1">(K3262-G3262)*'Meta-analysis (Retention)'!$B$4</f>
        <v>0</v>
      </c>
      <c r="Q3262" s="11">
        <f ca="1">(L3262-H3262)*'Meta-analysis (Retention)'!$B$4</f>
        <v>0</v>
      </c>
    </row>
    <row r="3263" spans="1:17">
      <c r="A3263" s="11">
        <v>1.2589999999999999</v>
      </c>
      <c r="B3263" s="11" cm="1">
        <f t="array" aca="1" ref="B3263" ca="1">INDEX(
    INDIRECT("'Bootstrap Sampling (Retention)'!$A$4:$A$4004"),
    RANDBETWEEN(
        MATCH('Meta-analysis (Retention)'!$B$5, INDIRECT("'Bootstrap Sampling (Retention)'!$A$4:$A$4004"), 1),
        MATCH('Meta-analysis (Retention)'!$B$6, INDIRECT("'Bootstrap Sampling (Retention)'!$A$4:$A$4004"), 1)
    ),
    1
)</f>
        <v>0</v>
      </c>
      <c r="C3263" s="11">
        <f t="shared" ca="1" si="364"/>
        <v>1</v>
      </c>
      <c r="F3263" s="11">
        <f t="shared" ca="1" si="361"/>
        <v>0.5</v>
      </c>
      <c r="G3263" s="11">
        <f t="shared" ca="1" si="362"/>
        <v>0.8</v>
      </c>
      <c r="H3263" s="11">
        <f t="shared" ca="1" si="363"/>
        <v>0.52</v>
      </c>
      <c r="J3263" s="11">
        <f t="shared" ca="1" si="365"/>
        <v>0.5</v>
      </c>
      <c r="K3263" s="11">
        <f t="shared" ca="1" si="366"/>
        <v>0.8</v>
      </c>
      <c r="L3263" s="11">
        <f t="shared" ca="1" si="367"/>
        <v>0.52</v>
      </c>
      <c r="M3263" s="11">
        <f ca="1">(J3263-F3263)*'Meta-analysis (Retention)'!$B$4</f>
        <v>0</v>
      </c>
      <c r="O3263" s="11">
        <f ca="1">(K3263-G3263)*'Meta-analysis (Retention)'!$B$4</f>
        <v>0</v>
      </c>
      <c r="Q3263" s="11">
        <f ca="1">(L3263-H3263)*'Meta-analysis (Retention)'!$B$4</f>
        <v>0</v>
      </c>
    </row>
    <row r="3264" spans="1:17">
      <c r="A3264" s="11">
        <v>1.26</v>
      </c>
      <c r="B3264" s="11" cm="1">
        <f t="array" aca="1" ref="B3264" ca="1">INDEX(
    INDIRECT("'Bootstrap Sampling (Retention)'!$A$4:$A$4004"),
    RANDBETWEEN(
        MATCH('Meta-analysis (Retention)'!$B$5, INDIRECT("'Bootstrap Sampling (Retention)'!$A$4:$A$4004"), 1),
        MATCH('Meta-analysis (Retention)'!$B$6, INDIRECT("'Bootstrap Sampling (Retention)'!$A$4:$A$4004"), 1)
    ),
    1
)</f>
        <v>0</v>
      </c>
      <c r="C3264" s="11">
        <f t="shared" ca="1" si="364"/>
        <v>1</v>
      </c>
      <c r="F3264" s="11">
        <f t="shared" ca="1" si="361"/>
        <v>0.5</v>
      </c>
      <c r="G3264" s="11">
        <f t="shared" ca="1" si="362"/>
        <v>0.8</v>
      </c>
      <c r="H3264" s="11">
        <f t="shared" ca="1" si="363"/>
        <v>0.63</v>
      </c>
      <c r="J3264" s="11">
        <f t="shared" ca="1" si="365"/>
        <v>0.5</v>
      </c>
      <c r="K3264" s="11">
        <f t="shared" ca="1" si="366"/>
        <v>0.8</v>
      </c>
      <c r="L3264" s="11">
        <f t="shared" ca="1" si="367"/>
        <v>0.63</v>
      </c>
      <c r="M3264" s="11">
        <f ca="1">(J3264-F3264)*'Meta-analysis (Retention)'!$B$4</f>
        <v>0</v>
      </c>
      <c r="O3264" s="11">
        <f ca="1">(K3264-G3264)*'Meta-analysis (Retention)'!$B$4</f>
        <v>0</v>
      </c>
      <c r="Q3264" s="11">
        <f ca="1">(L3264-H3264)*'Meta-analysis (Retention)'!$B$4</f>
        <v>0</v>
      </c>
    </row>
    <row r="3265" spans="1:17">
      <c r="A3265" s="11">
        <v>1.2609999999999999</v>
      </c>
      <c r="B3265" s="11" cm="1">
        <f t="array" aca="1" ref="B3265" ca="1">INDEX(
    INDIRECT("'Bootstrap Sampling (Retention)'!$A$4:$A$4004"),
    RANDBETWEEN(
        MATCH('Meta-analysis (Retention)'!$B$5, INDIRECT("'Bootstrap Sampling (Retention)'!$A$4:$A$4004"), 1),
        MATCH('Meta-analysis (Retention)'!$B$6, INDIRECT("'Bootstrap Sampling (Retention)'!$A$4:$A$4004"), 1)
    ),
    1
)</f>
        <v>0</v>
      </c>
      <c r="C3265" s="11">
        <f t="shared" ca="1" si="364"/>
        <v>1</v>
      </c>
      <c r="F3265" s="11">
        <f t="shared" ca="1" si="361"/>
        <v>0.5</v>
      </c>
      <c r="G3265" s="11">
        <f t="shared" ca="1" si="362"/>
        <v>0.8</v>
      </c>
      <c r="H3265" s="11">
        <f t="shared" ca="1" si="363"/>
        <v>0.59</v>
      </c>
      <c r="J3265" s="11">
        <f t="shared" ca="1" si="365"/>
        <v>0.5</v>
      </c>
      <c r="K3265" s="11">
        <f t="shared" ca="1" si="366"/>
        <v>0.8</v>
      </c>
      <c r="L3265" s="11">
        <f t="shared" ca="1" si="367"/>
        <v>0.59</v>
      </c>
      <c r="M3265" s="11">
        <f ca="1">(J3265-F3265)*'Meta-analysis (Retention)'!$B$4</f>
        <v>0</v>
      </c>
      <c r="O3265" s="11">
        <f ca="1">(K3265-G3265)*'Meta-analysis (Retention)'!$B$4</f>
        <v>0</v>
      </c>
      <c r="Q3265" s="11">
        <f ca="1">(L3265-H3265)*'Meta-analysis (Retention)'!$B$4</f>
        <v>0</v>
      </c>
    </row>
    <row r="3266" spans="1:17">
      <c r="A3266" s="11">
        <v>1.262</v>
      </c>
      <c r="B3266" s="11" cm="1">
        <f t="array" aca="1" ref="B3266" ca="1">INDEX(
    INDIRECT("'Bootstrap Sampling (Retention)'!$A$4:$A$4004"),
    RANDBETWEEN(
        MATCH('Meta-analysis (Retention)'!$B$5, INDIRECT("'Bootstrap Sampling (Retention)'!$A$4:$A$4004"), 1),
        MATCH('Meta-analysis (Retention)'!$B$6, INDIRECT("'Bootstrap Sampling (Retention)'!$A$4:$A$4004"), 1)
    ),
    1
)</f>
        <v>0</v>
      </c>
      <c r="C3266" s="11">
        <f t="shared" ca="1" si="364"/>
        <v>1</v>
      </c>
      <c r="F3266" s="11">
        <f t="shared" ca="1" si="361"/>
        <v>0.5</v>
      </c>
      <c r="G3266" s="11">
        <f t="shared" ca="1" si="362"/>
        <v>0.8</v>
      </c>
      <c r="H3266" s="11">
        <f t="shared" ca="1" si="363"/>
        <v>0.76</v>
      </c>
      <c r="J3266" s="11">
        <f t="shared" ca="1" si="365"/>
        <v>0.5</v>
      </c>
      <c r="K3266" s="11">
        <f t="shared" ca="1" si="366"/>
        <v>0.8</v>
      </c>
      <c r="L3266" s="11">
        <f t="shared" ca="1" si="367"/>
        <v>0.76</v>
      </c>
      <c r="M3266" s="11">
        <f ca="1">(J3266-F3266)*'Meta-analysis (Retention)'!$B$4</f>
        <v>0</v>
      </c>
      <c r="O3266" s="11">
        <f ca="1">(K3266-G3266)*'Meta-analysis (Retention)'!$B$4</f>
        <v>0</v>
      </c>
      <c r="Q3266" s="11">
        <f ca="1">(L3266-H3266)*'Meta-analysis (Retention)'!$B$4</f>
        <v>0</v>
      </c>
    </row>
    <row r="3267" spans="1:17">
      <c r="A3267" s="11">
        <v>1.2629999999999999</v>
      </c>
      <c r="B3267" s="11" cm="1">
        <f t="array" aca="1" ref="B3267" ca="1">INDEX(
    INDIRECT("'Bootstrap Sampling (Retention)'!$A$4:$A$4004"),
    RANDBETWEEN(
        MATCH('Meta-analysis (Retention)'!$B$5, INDIRECT("'Bootstrap Sampling (Retention)'!$A$4:$A$4004"), 1),
        MATCH('Meta-analysis (Retention)'!$B$6, INDIRECT("'Bootstrap Sampling (Retention)'!$A$4:$A$4004"), 1)
    ),
    1
)</f>
        <v>0</v>
      </c>
      <c r="C3267" s="11">
        <f t="shared" ca="1" si="364"/>
        <v>1</v>
      </c>
      <c r="F3267" s="11">
        <f t="shared" ca="1" si="361"/>
        <v>0.5</v>
      </c>
      <c r="G3267" s="11">
        <f t="shared" ca="1" si="362"/>
        <v>0.8</v>
      </c>
      <c r="H3267" s="11">
        <f t="shared" ca="1" si="363"/>
        <v>0.69</v>
      </c>
      <c r="J3267" s="11">
        <f t="shared" ca="1" si="365"/>
        <v>0.5</v>
      </c>
      <c r="K3267" s="11">
        <f t="shared" ca="1" si="366"/>
        <v>0.8</v>
      </c>
      <c r="L3267" s="11">
        <f t="shared" ca="1" si="367"/>
        <v>0.69</v>
      </c>
      <c r="M3267" s="11">
        <f ca="1">(J3267-F3267)*'Meta-analysis (Retention)'!$B$4</f>
        <v>0</v>
      </c>
      <c r="O3267" s="11">
        <f ca="1">(K3267-G3267)*'Meta-analysis (Retention)'!$B$4</f>
        <v>0</v>
      </c>
      <c r="Q3267" s="11">
        <f ca="1">(L3267-H3267)*'Meta-analysis (Retention)'!$B$4</f>
        <v>0</v>
      </c>
    </row>
    <row r="3268" spans="1:17">
      <c r="A3268" s="11">
        <v>1.264</v>
      </c>
      <c r="B3268" s="11" cm="1">
        <f t="array" aca="1" ref="B3268" ca="1">INDEX(
    INDIRECT("'Bootstrap Sampling (Retention)'!$A$4:$A$4004"),
    RANDBETWEEN(
        MATCH('Meta-analysis (Retention)'!$B$5, INDIRECT("'Bootstrap Sampling (Retention)'!$A$4:$A$4004"), 1),
        MATCH('Meta-analysis (Retention)'!$B$6, INDIRECT("'Bootstrap Sampling (Retention)'!$A$4:$A$4004"), 1)
    ),
    1
)</f>
        <v>0</v>
      </c>
      <c r="C3268" s="11">
        <f t="shared" ca="1" si="364"/>
        <v>1</v>
      </c>
      <c r="F3268" s="11">
        <f t="shared" ref="F3268:F3331" ca="1" si="368">INDEX($E$53:$E$53, RANDBETWEEN(1,ROWS($E$53:$E$53)),1)</f>
        <v>0.5</v>
      </c>
      <c r="G3268" s="11">
        <f t="shared" ref="G3268:G3331" ca="1" si="369">INDEX($E$83:$E$83, RANDBETWEEN(1,ROWS($E$83:$E$83)),1)</f>
        <v>0.8</v>
      </c>
      <c r="H3268" s="11">
        <f t="shared" ref="H3268:H3331" ca="1" si="370">INDEX($E$53:$E$83, RANDBETWEEN(1,ROWS($E$53:$E$83)),1)</f>
        <v>0.8</v>
      </c>
      <c r="J3268" s="11">
        <f t="shared" ca="1" si="365"/>
        <v>0.5</v>
      </c>
      <c r="K3268" s="11">
        <f t="shared" ca="1" si="366"/>
        <v>0.8</v>
      </c>
      <c r="L3268" s="11">
        <f t="shared" ca="1" si="367"/>
        <v>0.8</v>
      </c>
      <c r="M3268" s="11">
        <f ca="1">(J3268-F3268)*'Meta-analysis (Retention)'!$B$4</f>
        <v>0</v>
      </c>
      <c r="O3268" s="11">
        <f ca="1">(K3268-G3268)*'Meta-analysis (Retention)'!$B$4</f>
        <v>0</v>
      </c>
      <c r="Q3268" s="11">
        <f ca="1">(L3268-H3268)*'Meta-analysis (Retention)'!$B$4</f>
        <v>0</v>
      </c>
    </row>
    <row r="3269" spans="1:17">
      <c r="A3269" s="11">
        <v>1.2649999999999999</v>
      </c>
      <c r="B3269" s="11" cm="1">
        <f t="array" aca="1" ref="B3269" ca="1">INDEX(
    INDIRECT("'Bootstrap Sampling (Retention)'!$A$4:$A$4004"),
    RANDBETWEEN(
        MATCH('Meta-analysis (Retention)'!$B$5, INDIRECT("'Bootstrap Sampling (Retention)'!$A$4:$A$4004"), 1),
        MATCH('Meta-analysis (Retention)'!$B$6, INDIRECT("'Bootstrap Sampling (Retention)'!$A$4:$A$4004"), 1)
    ),
    1
)</f>
        <v>0</v>
      </c>
      <c r="C3269" s="11">
        <f t="shared" ca="1" si="364"/>
        <v>1</v>
      </c>
      <c r="F3269" s="11">
        <f t="shared" ca="1" si="368"/>
        <v>0.5</v>
      </c>
      <c r="G3269" s="11">
        <f t="shared" ca="1" si="369"/>
        <v>0.8</v>
      </c>
      <c r="H3269" s="11">
        <f t="shared" ca="1" si="370"/>
        <v>0.55000000000000004</v>
      </c>
      <c r="J3269" s="11">
        <f t="shared" ca="1" si="365"/>
        <v>0.5</v>
      </c>
      <c r="K3269" s="11">
        <f t="shared" ca="1" si="366"/>
        <v>0.8</v>
      </c>
      <c r="L3269" s="11">
        <f t="shared" ca="1" si="367"/>
        <v>0.55000000000000004</v>
      </c>
      <c r="M3269" s="11">
        <f ca="1">(J3269-F3269)*'Meta-analysis (Retention)'!$B$4</f>
        <v>0</v>
      </c>
      <c r="O3269" s="11">
        <f ca="1">(K3269-G3269)*'Meta-analysis (Retention)'!$B$4</f>
        <v>0</v>
      </c>
      <c r="Q3269" s="11">
        <f ca="1">(L3269-H3269)*'Meta-analysis (Retention)'!$B$4</f>
        <v>0</v>
      </c>
    </row>
    <row r="3270" spans="1:17">
      <c r="A3270" s="11">
        <v>1.266</v>
      </c>
      <c r="B3270" s="11" cm="1">
        <f t="array" aca="1" ref="B3270" ca="1">INDEX(
    INDIRECT("'Bootstrap Sampling (Retention)'!$A$4:$A$4004"),
    RANDBETWEEN(
        MATCH('Meta-analysis (Retention)'!$B$5, INDIRECT("'Bootstrap Sampling (Retention)'!$A$4:$A$4004"), 1),
        MATCH('Meta-analysis (Retention)'!$B$6, INDIRECT("'Bootstrap Sampling (Retention)'!$A$4:$A$4004"), 1)
    ),
    1
)</f>
        <v>0</v>
      </c>
      <c r="C3270" s="11">
        <f t="shared" ca="1" si="364"/>
        <v>1</v>
      </c>
      <c r="F3270" s="11">
        <f t="shared" ca="1" si="368"/>
        <v>0.5</v>
      </c>
      <c r="G3270" s="11">
        <f t="shared" ca="1" si="369"/>
        <v>0.8</v>
      </c>
      <c r="H3270" s="11">
        <f t="shared" ca="1" si="370"/>
        <v>0.62</v>
      </c>
      <c r="J3270" s="11">
        <f t="shared" ca="1" si="365"/>
        <v>0.5</v>
      </c>
      <c r="K3270" s="11">
        <f t="shared" ca="1" si="366"/>
        <v>0.8</v>
      </c>
      <c r="L3270" s="11">
        <f t="shared" ca="1" si="367"/>
        <v>0.62</v>
      </c>
      <c r="M3270" s="11">
        <f ca="1">(J3270-F3270)*'Meta-analysis (Retention)'!$B$4</f>
        <v>0</v>
      </c>
      <c r="O3270" s="11">
        <f ca="1">(K3270-G3270)*'Meta-analysis (Retention)'!$B$4</f>
        <v>0</v>
      </c>
      <c r="Q3270" s="11">
        <f ca="1">(L3270-H3270)*'Meta-analysis (Retention)'!$B$4</f>
        <v>0</v>
      </c>
    </row>
    <row r="3271" spans="1:17">
      <c r="A3271" s="11">
        <v>1.2669999999999999</v>
      </c>
      <c r="B3271" s="11" cm="1">
        <f t="array" aca="1" ref="B3271" ca="1">INDEX(
    INDIRECT("'Bootstrap Sampling (Retention)'!$A$4:$A$4004"),
    RANDBETWEEN(
        MATCH('Meta-analysis (Retention)'!$B$5, INDIRECT("'Bootstrap Sampling (Retention)'!$A$4:$A$4004"), 1),
        MATCH('Meta-analysis (Retention)'!$B$6, INDIRECT("'Bootstrap Sampling (Retention)'!$A$4:$A$4004"), 1)
    ),
    1
)</f>
        <v>0</v>
      </c>
      <c r="C3271" s="11">
        <f t="shared" ca="1" si="364"/>
        <v>1</v>
      </c>
      <c r="F3271" s="11">
        <f t="shared" ca="1" si="368"/>
        <v>0.5</v>
      </c>
      <c r="G3271" s="11">
        <f t="shared" ca="1" si="369"/>
        <v>0.8</v>
      </c>
      <c r="H3271" s="11">
        <f t="shared" ca="1" si="370"/>
        <v>0.76</v>
      </c>
      <c r="J3271" s="11">
        <f t="shared" ca="1" si="365"/>
        <v>0.5</v>
      </c>
      <c r="K3271" s="11">
        <f t="shared" ca="1" si="366"/>
        <v>0.8</v>
      </c>
      <c r="L3271" s="11">
        <f t="shared" ca="1" si="367"/>
        <v>0.76</v>
      </c>
      <c r="M3271" s="11">
        <f ca="1">(J3271-F3271)*'Meta-analysis (Retention)'!$B$4</f>
        <v>0</v>
      </c>
      <c r="O3271" s="11">
        <f ca="1">(K3271-G3271)*'Meta-analysis (Retention)'!$B$4</f>
        <v>0</v>
      </c>
      <c r="Q3271" s="11">
        <f ca="1">(L3271-H3271)*'Meta-analysis (Retention)'!$B$4</f>
        <v>0</v>
      </c>
    </row>
    <row r="3272" spans="1:17">
      <c r="A3272" s="11">
        <v>1.268</v>
      </c>
      <c r="B3272" s="11" cm="1">
        <f t="array" aca="1" ref="B3272" ca="1">INDEX(
    INDIRECT("'Bootstrap Sampling (Retention)'!$A$4:$A$4004"),
    RANDBETWEEN(
        MATCH('Meta-analysis (Retention)'!$B$5, INDIRECT("'Bootstrap Sampling (Retention)'!$A$4:$A$4004"), 1),
        MATCH('Meta-analysis (Retention)'!$B$6, INDIRECT("'Bootstrap Sampling (Retention)'!$A$4:$A$4004"), 1)
    ),
    1
)</f>
        <v>0</v>
      </c>
      <c r="C3272" s="11">
        <f t="shared" ca="1" si="364"/>
        <v>1</v>
      </c>
      <c r="F3272" s="11">
        <f t="shared" ca="1" si="368"/>
        <v>0.5</v>
      </c>
      <c r="G3272" s="11">
        <f t="shared" ca="1" si="369"/>
        <v>0.8</v>
      </c>
      <c r="H3272" s="11">
        <f t="shared" ca="1" si="370"/>
        <v>0.73</v>
      </c>
      <c r="J3272" s="11">
        <f t="shared" ca="1" si="365"/>
        <v>0.5</v>
      </c>
      <c r="K3272" s="11">
        <f t="shared" ca="1" si="366"/>
        <v>0.8</v>
      </c>
      <c r="L3272" s="11">
        <f t="shared" ca="1" si="367"/>
        <v>0.73</v>
      </c>
      <c r="M3272" s="11">
        <f ca="1">(J3272-F3272)*'Meta-analysis (Retention)'!$B$4</f>
        <v>0</v>
      </c>
      <c r="O3272" s="11">
        <f ca="1">(K3272-G3272)*'Meta-analysis (Retention)'!$B$4</f>
        <v>0</v>
      </c>
      <c r="Q3272" s="11">
        <f ca="1">(L3272-H3272)*'Meta-analysis (Retention)'!$B$4</f>
        <v>0</v>
      </c>
    </row>
    <row r="3273" spans="1:17">
      <c r="A3273" s="11">
        <v>1.2689999999999999</v>
      </c>
      <c r="B3273" s="11" cm="1">
        <f t="array" aca="1" ref="B3273" ca="1">INDEX(
    INDIRECT("'Bootstrap Sampling (Retention)'!$A$4:$A$4004"),
    RANDBETWEEN(
        MATCH('Meta-analysis (Retention)'!$B$5, INDIRECT("'Bootstrap Sampling (Retention)'!$A$4:$A$4004"), 1),
        MATCH('Meta-analysis (Retention)'!$B$6, INDIRECT("'Bootstrap Sampling (Retention)'!$A$4:$A$4004"), 1)
    ),
    1
)</f>
        <v>0</v>
      </c>
      <c r="C3273" s="11">
        <f t="shared" ca="1" si="364"/>
        <v>1</v>
      </c>
      <c r="F3273" s="11">
        <f t="shared" ca="1" si="368"/>
        <v>0.5</v>
      </c>
      <c r="G3273" s="11">
        <f t="shared" ca="1" si="369"/>
        <v>0.8</v>
      </c>
      <c r="H3273" s="11">
        <f t="shared" ca="1" si="370"/>
        <v>0.65</v>
      </c>
      <c r="J3273" s="11">
        <f t="shared" ca="1" si="365"/>
        <v>0.5</v>
      </c>
      <c r="K3273" s="11">
        <f t="shared" ca="1" si="366"/>
        <v>0.8</v>
      </c>
      <c r="L3273" s="11">
        <f t="shared" ca="1" si="367"/>
        <v>0.65</v>
      </c>
      <c r="M3273" s="11">
        <f ca="1">(J3273-F3273)*'Meta-analysis (Retention)'!$B$4</f>
        <v>0</v>
      </c>
      <c r="O3273" s="11">
        <f ca="1">(K3273-G3273)*'Meta-analysis (Retention)'!$B$4</f>
        <v>0</v>
      </c>
      <c r="Q3273" s="11">
        <f ca="1">(L3273-H3273)*'Meta-analysis (Retention)'!$B$4</f>
        <v>0</v>
      </c>
    </row>
    <row r="3274" spans="1:17">
      <c r="A3274" s="11">
        <v>1.27</v>
      </c>
      <c r="B3274" s="11" cm="1">
        <f t="array" aca="1" ref="B3274" ca="1">INDEX(
    INDIRECT("'Bootstrap Sampling (Retention)'!$A$4:$A$4004"),
    RANDBETWEEN(
        MATCH('Meta-analysis (Retention)'!$B$5, INDIRECT("'Bootstrap Sampling (Retention)'!$A$4:$A$4004"), 1),
        MATCH('Meta-analysis (Retention)'!$B$6, INDIRECT("'Bootstrap Sampling (Retention)'!$A$4:$A$4004"), 1)
    ),
    1
)</f>
        <v>0</v>
      </c>
      <c r="C3274" s="11">
        <f t="shared" ca="1" si="364"/>
        <v>1</v>
      </c>
      <c r="F3274" s="11">
        <f t="shared" ca="1" si="368"/>
        <v>0.5</v>
      </c>
      <c r="G3274" s="11">
        <f t="shared" ca="1" si="369"/>
        <v>0.8</v>
      </c>
      <c r="H3274" s="11">
        <f t="shared" ca="1" si="370"/>
        <v>0.65</v>
      </c>
      <c r="J3274" s="11">
        <f t="shared" ca="1" si="365"/>
        <v>0.5</v>
      </c>
      <c r="K3274" s="11">
        <f t="shared" ca="1" si="366"/>
        <v>0.8</v>
      </c>
      <c r="L3274" s="11">
        <f t="shared" ca="1" si="367"/>
        <v>0.65</v>
      </c>
      <c r="M3274" s="11">
        <f ca="1">(J3274-F3274)*'Meta-analysis (Retention)'!$B$4</f>
        <v>0</v>
      </c>
      <c r="O3274" s="11">
        <f ca="1">(K3274-G3274)*'Meta-analysis (Retention)'!$B$4</f>
        <v>0</v>
      </c>
      <c r="Q3274" s="11">
        <f ca="1">(L3274-H3274)*'Meta-analysis (Retention)'!$B$4</f>
        <v>0</v>
      </c>
    </row>
    <row r="3275" spans="1:17">
      <c r="A3275" s="11">
        <v>1.2709999999999999</v>
      </c>
      <c r="B3275" s="11" cm="1">
        <f t="array" aca="1" ref="B3275" ca="1">INDEX(
    INDIRECT("'Bootstrap Sampling (Retention)'!$A$4:$A$4004"),
    RANDBETWEEN(
        MATCH('Meta-analysis (Retention)'!$B$5, INDIRECT("'Bootstrap Sampling (Retention)'!$A$4:$A$4004"), 1),
        MATCH('Meta-analysis (Retention)'!$B$6, INDIRECT("'Bootstrap Sampling (Retention)'!$A$4:$A$4004"), 1)
    ),
    1
)</f>
        <v>0</v>
      </c>
      <c r="C3275" s="11">
        <f t="shared" ca="1" si="364"/>
        <v>1</v>
      </c>
      <c r="F3275" s="11">
        <f t="shared" ca="1" si="368"/>
        <v>0.5</v>
      </c>
      <c r="G3275" s="11">
        <f t="shared" ca="1" si="369"/>
        <v>0.8</v>
      </c>
      <c r="H3275" s="11">
        <f t="shared" ca="1" si="370"/>
        <v>0.67</v>
      </c>
      <c r="J3275" s="11">
        <f t="shared" ca="1" si="365"/>
        <v>0.5</v>
      </c>
      <c r="K3275" s="11">
        <f t="shared" ca="1" si="366"/>
        <v>0.8</v>
      </c>
      <c r="L3275" s="11">
        <f t="shared" ca="1" si="367"/>
        <v>0.67</v>
      </c>
      <c r="M3275" s="11">
        <f ca="1">(J3275-F3275)*'Meta-analysis (Retention)'!$B$4</f>
        <v>0</v>
      </c>
      <c r="O3275" s="11">
        <f ca="1">(K3275-G3275)*'Meta-analysis (Retention)'!$B$4</f>
        <v>0</v>
      </c>
      <c r="Q3275" s="11">
        <f ca="1">(L3275-H3275)*'Meta-analysis (Retention)'!$B$4</f>
        <v>0</v>
      </c>
    </row>
    <row r="3276" spans="1:17">
      <c r="A3276" s="11">
        <v>1.272</v>
      </c>
      <c r="B3276" s="11" cm="1">
        <f t="array" aca="1" ref="B3276" ca="1">INDEX(
    INDIRECT("'Bootstrap Sampling (Retention)'!$A$4:$A$4004"),
    RANDBETWEEN(
        MATCH('Meta-analysis (Retention)'!$B$5, INDIRECT("'Bootstrap Sampling (Retention)'!$A$4:$A$4004"), 1),
        MATCH('Meta-analysis (Retention)'!$B$6, INDIRECT("'Bootstrap Sampling (Retention)'!$A$4:$A$4004"), 1)
    ),
    1
)</f>
        <v>0</v>
      </c>
      <c r="C3276" s="11">
        <f t="shared" ca="1" si="364"/>
        <v>1</v>
      </c>
      <c r="F3276" s="11">
        <f t="shared" ca="1" si="368"/>
        <v>0.5</v>
      </c>
      <c r="G3276" s="11">
        <f t="shared" ca="1" si="369"/>
        <v>0.8</v>
      </c>
      <c r="H3276" s="11">
        <f t="shared" ca="1" si="370"/>
        <v>0.56000000000000005</v>
      </c>
      <c r="J3276" s="11">
        <f t="shared" ca="1" si="365"/>
        <v>0.5</v>
      </c>
      <c r="K3276" s="11">
        <f t="shared" ca="1" si="366"/>
        <v>0.8</v>
      </c>
      <c r="L3276" s="11">
        <f t="shared" ca="1" si="367"/>
        <v>0.56000000000000005</v>
      </c>
      <c r="M3276" s="11">
        <f ca="1">(J3276-F3276)*'Meta-analysis (Retention)'!$B$4</f>
        <v>0</v>
      </c>
      <c r="O3276" s="11">
        <f ca="1">(K3276-G3276)*'Meta-analysis (Retention)'!$B$4</f>
        <v>0</v>
      </c>
      <c r="Q3276" s="11">
        <f ca="1">(L3276-H3276)*'Meta-analysis (Retention)'!$B$4</f>
        <v>0</v>
      </c>
    </row>
    <row r="3277" spans="1:17">
      <c r="A3277" s="11">
        <v>1.2729999999999999</v>
      </c>
      <c r="B3277" s="11" cm="1">
        <f t="array" aca="1" ref="B3277" ca="1">INDEX(
    INDIRECT("'Bootstrap Sampling (Retention)'!$A$4:$A$4004"),
    RANDBETWEEN(
        MATCH('Meta-analysis (Retention)'!$B$5, INDIRECT("'Bootstrap Sampling (Retention)'!$A$4:$A$4004"), 1),
        MATCH('Meta-analysis (Retention)'!$B$6, INDIRECT("'Bootstrap Sampling (Retention)'!$A$4:$A$4004"), 1)
    ),
    1
)</f>
        <v>0</v>
      </c>
      <c r="C3277" s="11">
        <f t="shared" ca="1" si="364"/>
        <v>1</v>
      </c>
      <c r="F3277" s="11">
        <f t="shared" ca="1" si="368"/>
        <v>0.5</v>
      </c>
      <c r="G3277" s="11">
        <f t="shared" ca="1" si="369"/>
        <v>0.8</v>
      </c>
      <c r="H3277" s="11">
        <f t="shared" ca="1" si="370"/>
        <v>0.5</v>
      </c>
      <c r="J3277" s="11">
        <f t="shared" ca="1" si="365"/>
        <v>0.5</v>
      </c>
      <c r="K3277" s="11">
        <f t="shared" ca="1" si="366"/>
        <v>0.8</v>
      </c>
      <c r="L3277" s="11">
        <f t="shared" ca="1" si="367"/>
        <v>0.5</v>
      </c>
      <c r="M3277" s="11">
        <f ca="1">(J3277-F3277)*'Meta-analysis (Retention)'!$B$4</f>
        <v>0</v>
      </c>
      <c r="O3277" s="11">
        <f ca="1">(K3277-G3277)*'Meta-analysis (Retention)'!$B$4</f>
        <v>0</v>
      </c>
      <c r="Q3277" s="11">
        <f ca="1">(L3277-H3277)*'Meta-analysis (Retention)'!$B$4</f>
        <v>0</v>
      </c>
    </row>
    <row r="3278" spans="1:17">
      <c r="A3278" s="11">
        <v>1.274</v>
      </c>
      <c r="B3278" s="11" cm="1">
        <f t="array" aca="1" ref="B3278" ca="1">INDEX(
    INDIRECT("'Bootstrap Sampling (Retention)'!$A$4:$A$4004"),
    RANDBETWEEN(
        MATCH('Meta-analysis (Retention)'!$B$5, INDIRECT("'Bootstrap Sampling (Retention)'!$A$4:$A$4004"), 1),
        MATCH('Meta-analysis (Retention)'!$B$6, INDIRECT("'Bootstrap Sampling (Retention)'!$A$4:$A$4004"), 1)
    ),
    1
)</f>
        <v>0</v>
      </c>
      <c r="C3278" s="11">
        <f t="shared" ref="C3278:C3341" ca="1" si="371">AVERAGE(B3278:B3278)+1</f>
        <v>1</v>
      </c>
      <c r="F3278" s="11">
        <f t="shared" ca="1" si="368"/>
        <v>0.5</v>
      </c>
      <c r="G3278" s="11">
        <f t="shared" ca="1" si="369"/>
        <v>0.8</v>
      </c>
      <c r="H3278" s="11">
        <f t="shared" ca="1" si="370"/>
        <v>0.69</v>
      </c>
      <c r="J3278" s="11">
        <f t="shared" ca="1" si="365"/>
        <v>0.5</v>
      </c>
      <c r="K3278" s="11">
        <f t="shared" ca="1" si="366"/>
        <v>0.8</v>
      </c>
      <c r="L3278" s="11">
        <f t="shared" ca="1" si="367"/>
        <v>0.69</v>
      </c>
      <c r="M3278" s="11">
        <f ca="1">(J3278-F3278)*'Meta-analysis (Retention)'!$B$4</f>
        <v>0</v>
      </c>
      <c r="O3278" s="11">
        <f ca="1">(K3278-G3278)*'Meta-analysis (Retention)'!$B$4</f>
        <v>0</v>
      </c>
      <c r="Q3278" s="11">
        <f ca="1">(L3278-H3278)*'Meta-analysis (Retention)'!$B$4</f>
        <v>0</v>
      </c>
    </row>
    <row r="3279" spans="1:17">
      <c r="A3279" s="11">
        <v>1.2749999999999999</v>
      </c>
      <c r="B3279" s="11" cm="1">
        <f t="array" aca="1" ref="B3279" ca="1">INDEX(
    INDIRECT("'Bootstrap Sampling (Retention)'!$A$4:$A$4004"),
    RANDBETWEEN(
        MATCH('Meta-analysis (Retention)'!$B$5, INDIRECT("'Bootstrap Sampling (Retention)'!$A$4:$A$4004"), 1),
        MATCH('Meta-analysis (Retention)'!$B$6, INDIRECT("'Bootstrap Sampling (Retention)'!$A$4:$A$4004"), 1)
    ),
    1
)</f>
        <v>0</v>
      </c>
      <c r="C3279" s="11">
        <f t="shared" ca="1" si="371"/>
        <v>1</v>
      </c>
      <c r="F3279" s="11">
        <f t="shared" ca="1" si="368"/>
        <v>0.5</v>
      </c>
      <c r="G3279" s="11">
        <f t="shared" ca="1" si="369"/>
        <v>0.8</v>
      </c>
      <c r="H3279" s="11">
        <f t="shared" ca="1" si="370"/>
        <v>0.7</v>
      </c>
      <c r="J3279" s="11">
        <f t="shared" ca="1" si="365"/>
        <v>0.5</v>
      </c>
      <c r="K3279" s="11">
        <f t="shared" ca="1" si="366"/>
        <v>0.8</v>
      </c>
      <c r="L3279" s="11">
        <f t="shared" ca="1" si="367"/>
        <v>0.7</v>
      </c>
      <c r="M3279" s="11">
        <f ca="1">(J3279-F3279)*'Meta-analysis (Retention)'!$B$4</f>
        <v>0</v>
      </c>
      <c r="O3279" s="11">
        <f ca="1">(K3279-G3279)*'Meta-analysis (Retention)'!$B$4</f>
        <v>0</v>
      </c>
      <c r="Q3279" s="11">
        <f ca="1">(L3279-H3279)*'Meta-analysis (Retention)'!$B$4</f>
        <v>0</v>
      </c>
    </row>
    <row r="3280" spans="1:17">
      <c r="A3280" s="11">
        <v>1.276</v>
      </c>
      <c r="B3280" s="11" cm="1">
        <f t="array" aca="1" ref="B3280" ca="1">INDEX(
    INDIRECT("'Bootstrap Sampling (Retention)'!$A$4:$A$4004"),
    RANDBETWEEN(
        MATCH('Meta-analysis (Retention)'!$B$5, INDIRECT("'Bootstrap Sampling (Retention)'!$A$4:$A$4004"), 1),
        MATCH('Meta-analysis (Retention)'!$B$6, INDIRECT("'Bootstrap Sampling (Retention)'!$A$4:$A$4004"), 1)
    ),
    1
)</f>
        <v>0</v>
      </c>
      <c r="C3280" s="11">
        <f t="shared" ca="1" si="371"/>
        <v>1</v>
      </c>
      <c r="F3280" s="11">
        <f t="shared" ca="1" si="368"/>
        <v>0.5</v>
      </c>
      <c r="G3280" s="11">
        <f t="shared" ca="1" si="369"/>
        <v>0.8</v>
      </c>
      <c r="H3280" s="11">
        <f t="shared" ca="1" si="370"/>
        <v>0.54</v>
      </c>
      <c r="J3280" s="11">
        <f t="shared" ca="1" si="365"/>
        <v>0.5</v>
      </c>
      <c r="K3280" s="11">
        <f t="shared" ca="1" si="366"/>
        <v>0.8</v>
      </c>
      <c r="L3280" s="11">
        <f t="shared" ca="1" si="367"/>
        <v>0.54</v>
      </c>
      <c r="M3280" s="11">
        <f ca="1">(J3280-F3280)*'Meta-analysis (Retention)'!$B$4</f>
        <v>0</v>
      </c>
      <c r="O3280" s="11">
        <f ca="1">(K3280-G3280)*'Meta-analysis (Retention)'!$B$4</f>
        <v>0</v>
      </c>
      <c r="Q3280" s="11">
        <f ca="1">(L3280-H3280)*'Meta-analysis (Retention)'!$B$4</f>
        <v>0</v>
      </c>
    </row>
    <row r="3281" spans="1:17">
      <c r="A3281" s="11">
        <v>1.2769999999999999</v>
      </c>
      <c r="B3281" s="11" cm="1">
        <f t="array" aca="1" ref="B3281" ca="1">INDEX(
    INDIRECT("'Bootstrap Sampling (Retention)'!$A$4:$A$4004"),
    RANDBETWEEN(
        MATCH('Meta-analysis (Retention)'!$B$5, INDIRECT("'Bootstrap Sampling (Retention)'!$A$4:$A$4004"), 1),
        MATCH('Meta-analysis (Retention)'!$B$6, INDIRECT("'Bootstrap Sampling (Retention)'!$A$4:$A$4004"), 1)
    ),
    1
)</f>
        <v>0</v>
      </c>
      <c r="C3281" s="11">
        <f t="shared" ca="1" si="371"/>
        <v>1</v>
      </c>
      <c r="F3281" s="11">
        <f t="shared" ca="1" si="368"/>
        <v>0.5</v>
      </c>
      <c r="G3281" s="11">
        <f t="shared" ca="1" si="369"/>
        <v>0.8</v>
      </c>
      <c r="H3281" s="11">
        <f t="shared" ca="1" si="370"/>
        <v>0.75</v>
      </c>
      <c r="J3281" s="11">
        <f t="shared" ca="1" si="365"/>
        <v>0.5</v>
      </c>
      <c r="K3281" s="11">
        <f t="shared" ca="1" si="366"/>
        <v>0.8</v>
      </c>
      <c r="L3281" s="11">
        <f t="shared" ca="1" si="367"/>
        <v>0.75</v>
      </c>
      <c r="M3281" s="11">
        <f ca="1">(J3281-F3281)*'Meta-analysis (Retention)'!$B$4</f>
        <v>0</v>
      </c>
      <c r="O3281" s="11">
        <f ca="1">(K3281-G3281)*'Meta-analysis (Retention)'!$B$4</f>
        <v>0</v>
      </c>
      <c r="Q3281" s="11">
        <f ca="1">(L3281-H3281)*'Meta-analysis (Retention)'!$B$4</f>
        <v>0</v>
      </c>
    </row>
    <row r="3282" spans="1:17">
      <c r="A3282" s="11">
        <v>1.278</v>
      </c>
      <c r="B3282" s="11" cm="1">
        <f t="array" aca="1" ref="B3282" ca="1">INDEX(
    INDIRECT("'Bootstrap Sampling (Retention)'!$A$4:$A$4004"),
    RANDBETWEEN(
        MATCH('Meta-analysis (Retention)'!$B$5, INDIRECT("'Bootstrap Sampling (Retention)'!$A$4:$A$4004"), 1),
        MATCH('Meta-analysis (Retention)'!$B$6, INDIRECT("'Bootstrap Sampling (Retention)'!$A$4:$A$4004"), 1)
    ),
    1
)</f>
        <v>0</v>
      </c>
      <c r="C3282" s="11">
        <f t="shared" ca="1" si="371"/>
        <v>1</v>
      </c>
      <c r="F3282" s="11">
        <f t="shared" ca="1" si="368"/>
        <v>0.5</v>
      </c>
      <c r="G3282" s="11">
        <f t="shared" ca="1" si="369"/>
        <v>0.8</v>
      </c>
      <c r="H3282" s="11">
        <f t="shared" ca="1" si="370"/>
        <v>0.53</v>
      </c>
      <c r="J3282" s="11">
        <f t="shared" ca="1" si="365"/>
        <v>0.5</v>
      </c>
      <c r="K3282" s="11">
        <f t="shared" ca="1" si="366"/>
        <v>0.8</v>
      </c>
      <c r="L3282" s="11">
        <f t="shared" ca="1" si="367"/>
        <v>0.53</v>
      </c>
      <c r="M3282" s="11">
        <f ca="1">(J3282-F3282)*'Meta-analysis (Retention)'!$B$4</f>
        <v>0</v>
      </c>
      <c r="O3282" s="11">
        <f ca="1">(K3282-G3282)*'Meta-analysis (Retention)'!$B$4</f>
        <v>0</v>
      </c>
      <c r="Q3282" s="11">
        <f ca="1">(L3282-H3282)*'Meta-analysis (Retention)'!$B$4</f>
        <v>0</v>
      </c>
    </row>
    <row r="3283" spans="1:17">
      <c r="A3283" s="11">
        <v>1.2789999999999999</v>
      </c>
      <c r="B3283" s="11" cm="1">
        <f t="array" aca="1" ref="B3283" ca="1">INDEX(
    INDIRECT("'Bootstrap Sampling (Retention)'!$A$4:$A$4004"),
    RANDBETWEEN(
        MATCH('Meta-analysis (Retention)'!$B$5, INDIRECT("'Bootstrap Sampling (Retention)'!$A$4:$A$4004"), 1),
        MATCH('Meta-analysis (Retention)'!$B$6, INDIRECT("'Bootstrap Sampling (Retention)'!$A$4:$A$4004"), 1)
    ),
    1
)</f>
        <v>0</v>
      </c>
      <c r="C3283" s="11">
        <f t="shared" ca="1" si="371"/>
        <v>1</v>
      </c>
      <c r="F3283" s="11">
        <f t="shared" ca="1" si="368"/>
        <v>0.5</v>
      </c>
      <c r="G3283" s="11">
        <f t="shared" ca="1" si="369"/>
        <v>0.8</v>
      </c>
      <c r="H3283" s="11">
        <f t="shared" ca="1" si="370"/>
        <v>0.72</v>
      </c>
      <c r="J3283" s="11">
        <f t="shared" ca="1" si="365"/>
        <v>0.5</v>
      </c>
      <c r="K3283" s="11">
        <f t="shared" ca="1" si="366"/>
        <v>0.8</v>
      </c>
      <c r="L3283" s="11">
        <f t="shared" ca="1" si="367"/>
        <v>0.72</v>
      </c>
      <c r="M3283" s="11">
        <f ca="1">(J3283-F3283)*'Meta-analysis (Retention)'!$B$4</f>
        <v>0</v>
      </c>
      <c r="O3283" s="11">
        <f ca="1">(K3283-G3283)*'Meta-analysis (Retention)'!$B$4</f>
        <v>0</v>
      </c>
      <c r="Q3283" s="11">
        <f ca="1">(L3283-H3283)*'Meta-analysis (Retention)'!$B$4</f>
        <v>0</v>
      </c>
    </row>
    <row r="3284" spans="1:17">
      <c r="A3284" s="11">
        <v>1.28</v>
      </c>
      <c r="B3284" s="11" cm="1">
        <f t="array" aca="1" ref="B3284" ca="1">INDEX(
    INDIRECT("'Bootstrap Sampling (Retention)'!$A$4:$A$4004"),
    RANDBETWEEN(
        MATCH('Meta-analysis (Retention)'!$B$5, INDIRECT("'Bootstrap Sampling (Retention)'!$A$4:$A$4004"), 1),
        MATCH('Meta-analysis (Retention)'!$B$6, INDIRECT("'Bootstrap Sampling (Retention)'!$A$4:$A$4004"), 1)
    ),
    1
)</f>
        <v>0</v>
      </c>
      <c r="C3284" s="11">
        <f t="shared" ca="1" si="371"/>
        <v>1</v>
      </c>
      <c r="F3284" s="11">
        <f t="shared" ca="1" si="368"/>
        <v>0.5</v>
      </c>
      <c r="G3284" s="11">
        <f t="shared" ca="1" si="369"/>
        <v>0.8</v>
      </c>
      <c r="H3284" s="11">
        <f t="shared" ca="1" si="370"/>
        <v>0.5</v>
      </c>
      <c r="J3284" s="11">
        <f t="shared" ca="1" si="365"/>
        <v>0.5</v>
      </c>
      <c r="K3284" s="11">
        <f t="shared" ca="1" si="366"/>
        <v>0.8</v>
      </c>
      <c r="L3284" s="11">
        <f t="shared" ca="1" si="367"/>
        <v>0.5</v>
      </c>
      <c r="M3284" s="11">
        <f ca="1">(J3284-F3284)*'Meta-analysis (Retention)'!$B$4</f>
        <v>0</v>
      </c>
      <c r="O3284" s="11">
        <f ca="1">(K3284-G3284)*'Meta-analysis (Retention)'!$B$4</f>
        <v>0</v>
      </c>
      <c r="Q3284" s="11">
        <f ca="1">(L3284-H3284)*'Meta-analysis (Retention)'!$B$4</f>
        <v>0</v>
      </c>
    </row>
    <row r="3285" spans="1:17">
      <c r="A3285" s="11">
        <v>1.2809999999999999</v>
      </c>
      <c r="B3285" s="11" cm="1">
        <f t="array" aca="1" ref="B3285" ca="1">INDEX(
    INDIRECT("'Bootstrap Sampling (Retention)'!$A$4:$A$4004"),
    RANDBETWEEN(
        MATCH('Meta-analysis (Retention)'!$B$5, INDIRECT("'Bootstrap Sampling (Retention)'!$A$4:$A$4004"), 1),
        MATCH('Meta-analysis (Retention)'!$B$6, INDIRECT("'Bootstrap Sampling (Retention)'!$A$4:$A$4004"), 1)
    ),
    1
)</f>
        <v>0</v>
      </c>
      <c r="C3285" s="11">
        <f t="shared" ca="1" si="371"/>
        <v>1</v>
      </c>
      <c r="F3285" s="11">
        <f t="shared" ca="1" si="368"/>
        <v>0.5</v>
      </c>
      <c r="G3285" s="11">
        <f t="shared" ca="1" si="369"/>
        <v>0.8</v>
      </c>
      <c r="H3285" s="11">
        <f t="shared" ca="1" si="370"/>
        <v>0.69</v>
      </c>
      <c r="J3285" s="11">
        <f t="shared" ca="1" si="365"/>
        <v>0.5</v>
      </c>
      <c r="K3285" s="11">
        <f t="shared" ca="1" si="366"/>
        <v>0.8</v>
      </c>
      <c r="L3285" s="11">
        <f t="shared" ca="1" si="367"/>
        <v>0.69</v>
      </c>
      <c r="M3285" s="11">
        <f ca="1">(J3285-F3285)*'Meta-analysis (Retention)'!$B$4</f>
        <v>0</v>
      </c>
      <c r="O3285" s="11">
        <f ca="1">(K3285-G3285)*'Meta-analysis (Retention)'!$B$4</f>
        <v>0</v>
      </c>
      <c r="Q3285" s="11">
        <f ca="1">(L3285-H3285)*'Meta-analysis (Retention)'!$B$4</f>
        <v>0</v>
      </c>
    </row>
    <row r="3286" spans="1:17">
      <c r="A3286" s="11">
        <v>1.282</v>
      </c>
      <c r="B3286" s="11" cm="1">
        <f t="array" aca="1" ref="B3286" ca="1">INDEX(
    INDIRECT("'Bootstrap Sampling (Retention)'!$A$4:$A$4004"),
    RANDBETWEEN(
        MATCH('Meta-analysis (Retention)'!$B$5, INDIRECT("'Bootstrap Sampling (Retention)'!$A$4:$A$4004"), 1),
        MATCH('Meta-analysis (Retention)'!$B$6, INDIRECT("'Bootstrap Sampling (Retention)'!$A$4:$A$4004"), 1)
    ),
    1
)</f>
        <v>0</v>
      </c>
      <c r="C3286" s="11">
        <f t="shared" ca="1" si="371"/>
        <v>1</v>
      </c>
      <c r="F3286" s="11">
        <f t="shared" ca="1" si="368"/>
        <v>0.5</v>
      </c>
      <c r="G3286" s="11">
        <f t="shared" ca="1" si="369"/>
        <v>0.8</v>
      </c>
      <c r="H3286" s="11">
        <f t="shared" ca="1" si="370"/>
        <v>0.53</v>
      </c>
      <c r="J3286" s="11">
        <f t="shared" ca="1" si="365"/>
        <v>0.5</v>
      </c>
      <c r="K3286" s="11">
        <f t="shared" ca="1" si="366"/>
        <v>0.8</v>
      </c>
      <c r="L3286" s="11">
        <f t="shared" ca="1" si="367"/>
        <v>0.53</v>
      </c>
      <c r="M3286" s="11">
        <f ca="1">(J3286-F3286)*'Meta-analysis (Retention)'!$B$4</f>
        <v>0</v>
      </c>
      <c r="O3286" s="11">
        <f ca="1">(K3286-G3286)*'Meta-analysis (Retention)'!$B$4</f>
        <v>0</v>
      </c>
      <c r="Q3286" s="11">
        <f ca="1">(L3286-H3286)*'Meta-analysis (Retention)'!$B$4</f>
        <v>0</v>
      </c>
    </row>
    <row r="3287" spans="1:17">
      <c r="A3287" s="11">
        <v>1.2829999999999999</v>
      </c>
      <c r="B3287" s="11" cm="1">
        <f t="array" aca="1" ref="B3287" ca="1">INDEX(
    INDIRECT("'Bootstrap Sampling (Retention)'!$A$4:$A$4004"),
    RANDBETWEEN(
        MATCH('Meta-analysis (Retention)'!$B$5, INDIRECT("'Bootstrap Sampling (Retention)'!$A$4:$A$4004"), 1),
        MATCH('Meta-analysis (Retention)'!$B$6, INDIRECT("'Bootstrap Sampling (Retention)'!$A$4:$A$4004"), 1)
    ),
    1
)</f>
        <v>0</v>
      </c>
      <c r="C3287" s="11">
        <f t="shared" ca="1" si="371"/>
        <v>1</v>
      </c>
      <c r="F3287" s="11">
        <f t="shared" ca="1" si="368"/>
        <v>0.5</v>
      </c>
      <c r="G3287" s="11">
        <f t="shared" ca="1" si="369"/>
        <v>0.8</v>
      </c>
      <c r="H3287" s="11">
        <f t="shared" ca="1" si="370"/>
        <v>0.68</v>
      </c>
      <c r="J3287" s="11">
        <f t="shared" ca="1" si="365"/>
        <v>0.5</v>
      </c>
      <c r="K3287" s="11">
        <f t="shared" ca="1" si="366"/>
        <v>0.8</v>
      </c>
      <c r="L3287" s="11">
        <f t="shared" ca="1" si="367"/>
        <v>0.68</v>
      </c>
      <c r="M3287" s="11">
        <f ca="1">(J3287-F3287)*'Meta-analysis (Retention)'!$B$4</f>
        <v>0</v>
      </c>
      <c r="O3287" s="11">
        <f ca="1">(K3287-G3287)*'Meta-analysis (Retention)'!$B$4</f>
        <v>0</v>
      </c>
      <c r="Q3287" s="11">
        <f ca="1">(L3287-H3287)*'Meta-analysis (Retention)'!$B$4</f>
        <v>0</v>
      </c>
    </row>
    <row r="3288" spans="1:17">
      <c r="A3288" s="11">
        <v>1.284</v>
      </c>
      <c r="B3288" s="11" cm="1">
        <f t="array" aca="1" ref="B3288" ca="1">INDEX(
    INDIRECT("'Bootstrap Sampling (Retention)'!$A$4:$A$4004"),
    RANDBETWEEN(
        MATCH('Meta-analysis (Retention)'!$B$5, INDIRECT("'Bootstrap Sampling (Retention)'!$A$4:$A$4004"), 1),
        MATCH('Meta-analysis (Retention)'!$B$6, INDIRECT("'Bootstrap Sampling (Retention)'!$A$4:$A$4004"), 1)
    ),
    1
)</f>
        <v>0</v>
      </c>
      <c r="C3288" s="11">
        <f t="shared" ca="1" si="371"/>
        <v>1</v>
      </c>
      <c r="F3288" s="11">
        <f t="shared" ca="1" si="368"/>
        <v>0.5</v>
      </c>
      <c r="G3288" s="11">
        <f t="shared" ca="1" si="369"/>
        <v>0.8</v>
      </c>
      <c r="H3288" s="11">
        <f t="shared" ca="1" si="370"/>
        <v>0.6</v>
      </c>
      <c r="J3288" s="11">
        <f t="shared" ca="1" si="365"/>
        <v>0.5</v>
      </c>
      <c r="K3288" s="11">
        <f t="shared" ca="1" si="366"/>
        <v>0.8</v>
      </c>
      <c r="L3288" s="11">
        <f t="shared" ca="1" si="367"/>
        <v>0.6</v>
      </c>
      <c r="M3288" s="11">
        <f ca="1">(J3288-F3288)*'Meta-analysis (Retention)'!$B$4</f>
        <v>0</v>
      </c>
      <c r="O3288" s="11">
        <f ca="1">(K3288-G3288)*'Meta-analysis (Retention)'!$B$4</f>
        <v>0</v>
      </c>
      <c r="Q3288" s="11">
        <f ca="1">(L3288-H3288)*'Meta-analysis (Retention)'!$B$4</f>
        <v>0</v>
      </c>
    </row>
    <row r="3289" spans="1:17">
      <c r="A3289" s="11">
        <v>1.2849999999999999</v>
      </c>
      <c r="B3289" s="11" cm="1">
        <f t="array" aca="1" ref="B3289" ca="1">INDEX(
    INDIRECT("'Bootstrap Sampling (Retention)'!$A$4:$A$4004"),
    RANDBETWEEN(
        MATCH('Meta-analysis (Retention)'!$B$5, INDIRECT("'Bootstrap Sampling (Retention)'!$A$4:$A$4004"), 1),
        MATCH('Meta-analysis (Retention)'!$B$6, INDIRECT("'Bootstrap Sampling (Retention)'!$A$4:$A$4004"), 1)
    ),
    1
)</f>
        <v>0</v>
      </c>
      <c r="C3289" s="11">
        <f t="shared" ca="1" si="371"/>
        <v>1</v>
      </c>
      <c r="F3289" s="11">
        <f t="shared" ca="1" si="368"/>
        <v>0.5</v>
      </c>
      <c r="G3289" s="11">
        <f t="shared" ca="1" si="369"/>
        <v>0.8</v>
      </c>
      <c r="H3289" s="11">
        <f t="shared" ca="1" si="370"/>
        <v>0.57999999999999996</v>
      </c>
      <c r="J3289" s="11">
        <f t="shared" ca="1" si="365"/>
        <v>0.5</v>
      </c>
      <c r="K3289" s="11">
        <f t="shared" ca="1" si="366"/>
        <v>0.8</v>
      </c>
      <c r="L3289" s="11">
        <f t="shared" ca="1" si="367"/>
        <v>0.57999999999999996</v>
      </c>
      <c r="M3289" s="11">
        <f ca="1">(J3289-F3289)*'Meta-analysis (Retention)'!$B$4</f>
        <v>0</v>
      </c>
      <c r="O3289" s="11">
        <f ca="1">(K3289-G3289)*'Meta-analysis (Retention)'!$B$4</f>
        <v>0</v>
      </c>
      <c r="Q3289" s="11">
        <f ca="1">(L3289-H3289)*'Meta-analysis (Retention)'!$B$4</f>
        <v>0</v>
      </c>
    </row>
    <row r="3290" spans="1:17">
      <c r="A3290" s="11">
        <v>1.286</v>
      </c>
      <c r="B3290" s="11" cm="1">
        <f t="array" aca="1" ref="B3290" ca="1">INDEX(
    INDIRECT("'Bootstrap Sampling (Retention)'!$A$4:$A$4004"),
    RANDBETWEEN(
        MATCH('Meta-analysis (Retention)'!$B$5, INDIRECT("'Bootstrap Sampling (Retention)'!$A$4:$A$4004"), 1),
        MATCH('Meta-analysis (Retention)'!$B$6, INDIRECT("'Bootstrap Sampling (Retention)'!$A$4:$A$4004"), 1)
    ),
    1
)</f>
        <v>0</v>
      </c>
      <c r="C3290" s="11">
        <f t="shared" ca="1" si="371"/>
        <v>1</v>
      </c>
      <c r="F3290" s="11">
        <f t="shared" ca="1" si="368"/>
        <v>0.5</v>
      </c>
      <c r="G3290" s="11">
        <f t="shared" ca="1" si="369"/>
        <v>0.8</v>
      </c>
      <c r="H3290" s="11">
        <f t="shared" ca="1" si="370"/>
        <v>0.71</v>
      </c>
      <c r="J3290" s="11">
        <f t="shared" ca="1" si="365"/>
        <v>0.5</v>
      </c>
      <c r="K3290" s="11">
        <f t="shared" ca="1" si="366"/>
        <v>0.8</v>
      </c>
      <c r="L3290" s="11">
        <f t="shared" ca="1" si="367"/>
        <v>0.71</v>
      </c>
      <c r="M3290" s="11">
        <f ca="1">(J3290-F3290)*'Meta-analysis (Retention)'!$B$4</f>
        <v>0</v>
      </c>
      <c r="O3290" s="11">
        <f ca="1">(K3290-G3290)*'Meta-analysis (Retention)'!$B$4</f>
        <v>0</v>
      </c>
      <c r="Q3290" s="11">
        <f ca="1">(L3290-H3290)*'Meta-analysis (Retention)'!$B$4</f>
        <v>0</v>
      </c>
    </row>
    <row r="3291" spans="1:17">
      <c r="A3291" s="11">
        <v>1.2869999999999999</v>
      </c>
      <c r="B3291" s="11" cm="1">
        <f t="array" aca="1" ref="B3291" ca="1">INDEX(
    INDIRECT("'Bootstrap Sampling (Retention)'!$A$4:$A$4004"),
    RANDBETWEEN(
        MATCH('Meta-analysis (Retention)'!$B$5, INDIRECT("'Bootstrap Sampling (Retention)'!$A$4:$A$4004"), 1),
        MATCH('Meta-analysis (Retention)'!$B$6, INDIRECT("'Bootstrap Sampling (Retention)'!$A$4:$A$4004"), 1)
    ),
    1
)</f>
        <v>0</v>
      </c>
      <c r="C3291" s="11">
        <f t="shared" ca="1" si="371"/>
        <v>1</v>
      </c>
      <c r="F3291" s="11">
        <f t="shared" ca="1" si="368"/>
        <v>0.5</v>
      </c>
      <c r="G3291" s="11">
        <f t="shared" ca="1" si="369"/>
        <v>0.8</v>
      </c>
      <c r="H3291" s="11">
        <f t="shared" ca="1" si="370"/>
        <v>0.73</v>
      </c>
      <c r="J3291" s="11">
        <f t="shared" ca="1" si="365"/>
        <v>0.5</v>
      </c>
      <c r="K3291" s="11">
        <f t="shared" ca="1" si="366"/>
        <v>0.8</v>
      </c>
      <c r="L3291" s="11">
        <f t="shared" ca="1" si="367"/>
        <v>0.73</v>
      </c>
      <c r="M3291" s="11">
        <f ca="1">(J3291-F3291)*'Meta-analysis (Retention)'!$B$4</f>
        <v>0</v>
      </c>
      <c r="O3291" s="11">
        <f ca="1">(K3291-G3291)*'Meta-analysis (Retention)'!$B$4</f>
        <v>0</v>
      </c>
      <c r="Q3291" s="11">
        <f ca="1">(L3291-H3291)*'Meta-analysis (Retention)'!$B$4</f>
        <v>0</v>
      </c>
    </row>
    <row r="3292" spans="1:17">
      <c r="A3292" s="11">
        <v>1.288</v>
      </c>
      <c r="B3292" s="11" cm="1">
        <f t="array" aca="1" ref="B3292" ca="1">INDEX(
    INDIRECT("'Bootstrap Sampling (Retention)'!$A$4:$A$4004"),
    RANDBETWEEN(
        MATCH('Meta-analysis (Retention)'!$B$5, INDIRECT("'Bootstrap Sampling (Retention)'!$A$4:$A$4004"), 1),
        MATCH('Meta-analysis (Retention)'!$B$6, INDIRECT("'Bootstrap Sampling (Retention)'!$A$4:$A$4004"), 1)
    ),
    1
)</f>
        <v>0</v>
      </c>
      <c r="C3292" s="11">
        <f t="shared" ca="1" si="371"/>
        <v>1</v>
      </c>
      <c r="F3292" s="11">
        <f t="shared" ca="1" si="368"/>
        <v>0.5</v>
      </c>
      <c r="G3292" s="11">
        <f t="shared" ca="1" si="369"/>
        <v>0.8</v>
      </c>
      <c r="H3292" s="11">
        <f t="shared" ca="1" si="370"/>
        <v>0.79</v>
      </c>
      <c r="J3292" s="11">
        <f t="shared" ca="1" si="365"/>
        <v>0.5</v>
      </c>
      <c r="K3292" s="11">
        <f t="shared" ca="1" si="366"/>
        <v>0.8</v>
      </c>
      <c r="L3292" s="11">
        <f t="shared" ca="1" si="367"/>
        <v>0.79</v>
      </c>
      <c r="M3292" s="11">
        <f ca="1">(J3292-F3292)*'Meta-analysis (Retention)'!$B$4</f>
        <v>0</v>
      </c>
      <c r="O3292" s="11">
        <f ca="1">(K3292-G3292)*'Meta-analysis (Retention)'!$B$4</f>
        <v>0</v>
      </c>
      <c r="Q3292" s="11">
        <f ca="1">(L3292-H3292)*'Meta-analysis (Retention)'!$B$4</f>
        <v>0</v>
      </c>
    </row>
    <row r="3293" spans="1:17">
      <c r="A3293" s="11">
        <v>1.2889999999999999</v>
      </c>
      <c r="B3293" s="11" cm="1">
        <f t="array" aca="1" ref="B3293" ca="1">INDEX(
    INDIRECT("'Bootstrap Sampling (Retention)'!$A$4:$A$4004"),
    RANDBETWEEN(
        MATCH('Meta-analysis (Retention)'!$B$5, INDIRECT("'Bootstrap Sampling (Retention)'!$A$4:$A$4004"), 1),
        MATCH('Meta-analysis (Retention)'!$B$6, INDIRECT("'Bootstrap Sampling (Retention)'!$A$4:$A$4004"), 1)
    ),
    1
)</f>
        <v>0</v>
      </c>
      <c r="C3293" s="11">
        <f t="shared" ca="1" si="371"/>
        <v>1</v>
      </c>
      <c r="F3293" s="11">
        <f t="shared" ca="1" si="368"/>
        <v>0.5</v>
      </c>
      <c r="G3293" s="11">
        <f t="shared" ca="1" si="369"/>
        <v>0.8</v>
      </c>
      <c r="H3293" s="11">
        <f t="shared" ca="1" si="370"/>
        <v>0.78</v>
      </c>
      <c r="J3293" s="11">
        <f t="shared" ca="1" si="365"/>
        <v>0.5</v>
      </c>
      <c r="K3293" s="11">
        <f t="shared" ca="1" si="366"/>
        <v>0.8</v>
      </c>
      <c r="L3293" s="11">
        <f t="shared" ca="1" si="367"/>
        <v>0.78</v>
      </c>
      <c r="M3293" s="11">
        <f ca="1">(J3293-F3293)*'Meta-analysis (Retention)'!$B$4</f>
        <v>0</v>
      </c>
      <c r="O3293" s="11">
        <f ca="1">(K3293-G3293)*'Meta-analysis (Retention)'!$B$4</f>
        <v>0</v>
      </c>
      <c r="Q3293" s="11">
        <f ca="1">(L3293-H3293)*'Meta-analysis (Retention)'!$B$4</f>
        <v>0</v>
      </c>
    </row>
    <row r="3294" spans="1:17">
      <c r="A3294" s="11">
        <v>1.29</v>
      </c>
      <c r="B3294" s="11" cm="1">
        <f t="array" aca="1" ref="B3294" ca="1">INDEX(
    INDIRECT("'Bootstrap Sampling (Retention)'!$A$4:$A$4004"),
    RANDBETWEEN(
        MATCH('Meta-analysis (Retention)'!$B$5, INDIRECT("'Bootstrap Sampling (Retention)'!$A$4:$A$4004"), 1),
        MATCH('Meta-analysis (Retention)'!$B$6, INDIRECT("'Bootstrap Sampling (Retention)'!$A$4:$A$4004"), 1)
    ),
    1
)</f>
        <v>0</v>
      </c>
      <c r="C3294" s="11">
        <f t="shared" ca="1" si="371"/>
        <v>1</v>
      </c>
      <c r="F3294" s="11">
        <f t="shared" ca="1" si="368"/>
        <v>0.5</v>
      </c>
      <c r="G3294" s="11">
        <f t="shared" ca="1" si="369"/>
        <v>0.8</v>
      </c>
      <c r="H3294" s="11">
        <f t="shared" ca="1" si="370"/>
        <v>0.69</v>
      </c>
      <c r="J3294" s="11">
        <f t="shared" ca="1" si="365"/>
        <v>0.5</v>
      </c>
      <c r="K3294" s="11">
        <f t="shared" ca="1" si="366"/>
        <v>0.8</v>
      </c>
      <c r="L3294" s="11">
        <f t="shared" ca="1" si="367"/>
        <v>0.69</v>
      </c>
      <c r="M3294" s="11">
        <f ca="1">(J3294-F3294)*'Meta-analysis (Retention)'!$B$4</f>
        <v>0</v>
      </c>
      <c r="O3294" s="11">
        <f ca="1">(K3294-G3294)*'Meta-analysis (Retention)'!$B$4</f>
        <v>0</v>
      </c>
      <c r="Q3294" s="11">
        <f ca="1">(L3294-H3294)*'Meta-analysis (Retention)'!$B$4</f>
        <v>0</v>
      </c>
    </row>
    <row r="3295" spans="1:17">
      <c r="A3295" s="11">
        <v>1.2909999999999999</v>
      </c>
      <c r="B3295" s="11" cm="1">
        <f t="array" aca="1" ref="B3295" ca="1">INDEX(
    INDIRECT("'Bootstrap Sampling (Retention)'!$A$4:$A$4004"),
    RANDBETWEEN(
        MATCH('Meta-analysis (Retention)'!$B$5, INDIRECT("'Bootstrap Sampling (Retention)'!$A$4:$A$4004"), 1),
        MATCH('Meta-analysis (Retention)'!$B$6, INDIRECT("'Bootstrap Sampling (Retention)'!$A$4:$A$4004"), 1)
    ),
    1
)</f>
        <v>0</v>
      </c>
      <c r="C3295" s="11">
        <f t="shared" ca="1" si="371"/>
        <v>1</v>
      </c>
      <c r="F3295" s="11">
        <f t="shared" ca="1" si="368"/>
        <v>0.5</v>
      </c>
      <c r="G3295" s="11">
        <f t="shared" ca="1" si="369"/>
        <v>0.8</v>
      </c>
      <c r="H3295" s="11">
        <f t="shared" ca="1" si="370"/>
        <v>0.54</v>
      </c>
      <c r="J3295" s="11">
        <f t="shared" ca="1" si="365"/>
        <v>0.5</v>
      </c>
      <c r="K3295" s="11">
        <f t="shared" ca="1" si="366"/>
        <v>0.8</v>
      </c>
      <c r="L3295" s="11">
        <f t="shared" ca="1" si="367"/>
        <v>0.54</v>
      </c>
      <c r="M3295" s="11">
        <f ca="1">(J3295-F3295)*'Meta-analysis (Retention)'!$B$4</f>
        <v>0</v>
      </c>
      <c r="O3295" s="11">
        <f ca="1">(K3295-G3295)*'Meta-analysis (Retention)'!$B$4</f>
        <v>0</v>
      </c>
      <c r="Q3295" s="11">
        <f ca="1">(L3295-H3295)*'Meta-analysis (Retention)'!$B$4</f>
        <v>0</v>
      </c>
    </row>
    <row r="3296" spans="1:17">
      <c r="A3296" s="11">
        <v>1.292</v>
      </c>
      <c r="B3296" s="11" cm="1">
        <f t="array" aca="1" ref="B3296" ca="1">INDEX(
    INDIRECT("'Bootstrap Sampling (Retention)'!$A$4:$A$4004"),
    RANDBETWEEN(
        MATCH('Meta-analysis (Retention)'!$B$5, INDIRECT("'Bootstrap Sampling (Retention)'!$A$4:$A$4004"), 1),
        MATCH('Meta-analysis (Retention)'!$B$6, INDIRECT("'Bootstrap Sampling (Retention)'!$A$4:$A$4004"), 1)
    ),
    1
)</f>
        <v>0</v>
      </c>
      <c r="C3296" s="11">
        <f t="shared" ca="1" si="371"/>
        <v>1</v>
      </c>
      <c r="F3296" s="11">
        <f t="shared" ca="1" si="368"/>
        <v>0.5</v>
      </c>
      <c r="G3296" s="11">
        <f t="shared" ca="1" si="369"/>
        <v>0.8</v>
      </c>
      <c r="H3296" s="11">
        <f t="shared" ca="1" si="370"/>
        <v>0.71</v>
      </c>
      <c r="J3296" s="11">
        <f t="shared" ca="1" si="365"/>
        <v>0.5</v>
      </c>
      <c r="K3296" s="11">
        <f t="shared" ca="1" si="366"/>
        <v>0.8</v>
      </c>
      <c r="L3296" s="11">
        <f t="shared" ca="1" si="367"/>
        <v>0.71</v>
      </c>
      <c r="M3296" s="11">
        <f ca="1">(J3296-F3296)*'Meta-analysis (Retention)'!$B$4</f>
        <v>0</v>
      </c>
      <c r="O3296" s="11">
        <f ca="1">(K3296-G3296)*'Meta-analysis (Retention)'!$B$4</f>
        <v>0</v>
      </c>
      <c r="Q3296" s="11">
        <f ca="1">(L3296-H3296)*'Meta-analysis (Retention)'!$B$4</f>
        <v>0</v>
      </c>
    </row>
    <row r="3297" spans="1:17">
      <c r="A3297" s="11">
        <v>1.2929999999999999</v>
      </c>
      <c r="B3297" s="11" cm="1">
        <f t="array" aca="1" ref="B3297" ca="1">INDEX(
    INDIRECT("'Bootstrap Sampling (Retention)'!$A$4:$A$4004"),
    RANDBETWEEN(
        MATCH('Meta-analysis (Retention)'!$B$5, INDIRECT("'Bootstrap Sampling (Retention)'!$A$4:$A$4004"), 1),
        MATCH('Meta-analysis (Retention)'!$B$6, INDIRECT("'Bootstrap Sampling (Retention)'!$A$4:$A$4004"), 1)
    ),
    1
)</f>
        <v>0</v>
      </c>
      <c r="C3297" s="11">
        <f t="shared" ca="1" si="371"/>
        <v>1</v>
      </c>
      <c r="F3297" s="11">
        <f t="shared" ca="1" si="368"/>
        <v>0.5</v>
      </c>
      <c r="G3297" s="11">
        <f t="shared" ca="1" si="369"/>
        <v>0.8</v>
      </c>
      <c r="H3297" s="11">
        <f t="shared" ca="1" si="370"/>
        <v>0.71</v>
      </c>
      <c r="J3297" s="11">
        <f t="shared" ca="1" si="365"/>
        <v>0.5</v>
      </c>
      <c r="K3297" s="11">
        <f t="shared" ca="1" si="366"/>
        <v>0.8</v>
      </c>
      <c r="L3297" s="11">
        <f t="shared" ca="1" si="367"/>
        <v>0.71</v>
      </c>
      <c r="M3297" s="11">
        <f ca="1">(J3297-F3297)*'Meta-analysis (Retention)'!$B$4</f>
        <v>0</v>
      </c>
      <c r="O3297" s="11">
        <f ca="1">(K3297-G3297)*'Meta-analysis (Retention)'!$B$4</f>
        <v>0</v>
      </c>
      <c r="Q3297" s="11">
        <f ca="1">(L3297-H3297)*'Meta-analysis (Retention)'!$B$4</f>
        <v>0</v>
      </c>
    </row>
    <row r="3298" spans="1:17">
      <c r="A3298" s="11">
        <v>1.294</v>
      </c>
      <c r="B3298" s="11" cm="1">
        <f t="array" aca="1" ref="B3298" ca="1">INDEX(
    INDIRECT("'Bootstrap Sampling (Retention)'!$A$4:$A$4004"),
    RANDBETWEEN(
        MATCH('Meta-analysis (Retention)'!$B$5, INDIRECT("'Bootstrap Sampling (Retention)'!$A$4:$A$4004"), 1),
        MATCH('Meta-analysis (Retention)'!$B$6, INDIRECT("'Bootstrap Sampling (Retention)'!$A$4:$A$4004"), 1)
    ),
    1
)</f>
        <v>0</v>
      </c>
      <c r="C3298" s="11">
        <f t="shared" ca="1" si="371"/>
        <v>1</v>
      </c>
      <c r="F3298" s="11">
        <f t="shared" ca="1" si="368"/>
        <v>0.5</v>
      </c>
      <c r="G3298" s="11">
        <f t="shared" ca="1" si="369"/>
        <v>0.8</v>
      </c>
      <c r="H3298" s="11">
        <f t="shared" ca="1" si="370"/>
        <v>0.5</v>
      </c>
      <c r="J3298" s="11">
        <f t="shared" ca="1" si="365"/>
        <v>0.5</v>
      </c>
      <c r="K3298" s="11">
        <f t="shared" ca="1" si="366"/>
        <v>0.8</v>
      </c>
      <c r="L3298" s="11">
        <f t="shared" ca="1" si="367"/>
        <v>0.5</v>
      </c>
      <c r="M3298" s="11">
        <f ca="1">(J3298-F3298)*'Meta-analysis (Retention)'!$B$4</f>
        <v>0</v>
      </c>
      <c r="O3298" s="11">
        <f ca="1">(K3298-G3298)*'Meta-analysis (Retention)'!$B$4</f>
        <v>0</v>
      </c>
      <c r="Q3298" s="11">
        <f ca="1">(L3298-H3298)*'Meta-analysis (Retention)'!$B$4</f>
        <v>0</v>
      </c>
    </row>
    <row r="3299" spans="1:17">
      <c r="A3299" s="11">
        <v>1.2949999999999999</v>
      </c>
      <c r="B3299" s="11" cm="1">
        <f t="array" aca="1" ref="B3299" ca="1">INDEX(
    INDIRECT("'Bootstrap Sampling (Retention)'!$A$4:$A$4004"),
    RANDBETWEEN(
        MATCH('Meta-analysis (Retention)'!$B$5, INDIRECT("'Bootstrap Sampling (Retention)'!$A$4:$A$4004"), 1),
        MATCH('Meta-analysis (Retention)'!$B$6, INDIRECT("'Bootstrap Sampling (Retention)'!$A$4:$A$4004"), 1)
    ),
    1
)</f>
        <v>0</v>
      </c>
      <c r="C3299" s="11">
        <f t="shared" ca="1" si="371"/>
        <v>1</v>
      </c>
      <c r="F3299" s="11">
        <f t="shared" ca="1" si="368"/>
        <v>0.5</v>
      </c>
      <c r="G3299" s="11">
        <f t="shared" ca="1" si="369"/>
        <v>0.8</v>
      </c>
      <c r="H3299" s="11">
        <f t="shared" ca="1" si="370"/>
        <v>0.57999999999999996</v>
      </c>
      <c r="J3299" s="11">
        <f t="shared" ca="1" si="365"/>
        <v>0.5</v>
      </c>
      <c r="K3299" s="11">
        <f t="shared" ca="1" si="366"/>
        <v>0.8</v>
      </c>
      <c r="L3299" s="11">
        <f t="shared" ca="1" si="367"/>
        <v>0.57999999999999996</v>
      </c>
      <c r="M3299" s="11">
        <f ca="1">(J3299-F3299)*'Meta-analysis (Retention)'!$B$4</f>
        <v>0</v>
      </c>
      <c r="O3299" s="11">
        <f ca="1">(K3299-G3299)*'Meta-analysis (Retention)'!$B$4</f>
        <v>0</v>
      </c>
      <c r="Q3299" s="11">
        <f ca="1">(L3299-H3299)*'Meta-analysis (Retention)'!$B$4</f>
        <v>0</v>
      </c>
    </row>
    <row r="3300" spans="1:17">
      <c r="A3300" s="11">
        <v>1.296</v>
      </c>
      <c r="B3300" s="11" cm="1">
        <f t="array" aca="1" ref="B3300" ca="1">INDEX(
    INDIRECT("'Bootstrap Sampling (Retention)'!$A$4:$A$4004"),
    RANDBETWEEN(
        MATCH('Meta-analysis (Retention)'!$B$5, INDIRECT("'Bootstrap Sampling (Retention)'!$A$4:$A$4004"), 1),
        MATCH('Meta-analysis (Retention)'!$B$6, INDIRECT("'Bootstrap Sampling (Retention)'!$A$4:$A$4004"), 1)
    ),
    1
)</f>
        <v>0</v>
      </c>
      <c r="C3300" s="11">
        <f t="shared" ca="1" si="371"/>
        <v>1</v>
      </c>
      <c r="F3300" s="11">
        <f t="shared" ca="1" si="368"/>
        <v>0.5</v>
      </c>
      <c r="G3300" s="11">
        <f t="shared" ca="1" si="369"/>
        <v>0.8</v>
      </c>
      <c r="H3300" s="11">
        <f t="shared" ca="1" si="370"/>
        <v>0.59</v>
      </c>
      <c r="J3300" s="11">
        <f t="shared" ca="1" si="365"/>
        <v>0.5</v>
      </c>
      <c r="K3300" s="11">
        <f t="shared" ca="1" si="366"/>
        <v>0.8</v>
      </c>
      <c r="L3300" s="11">
        <f t="shared" ca="1" si="367"/>
        <v>0.59</v>
      </c>
      <c r="M3300" s="11">
        <f ca="1">(J3300-F3300)*'Meta-analysis (Retention)'!$B$4</f>
        <v>0</v>
      </c>
      <c r="O3300" s="11">
        <f ca="1">(K3300-G3300)*'Meta-analysis (Retention)'!$B$4</f>
        <v>0</v>
      </c>
      <c r="Q3300" s="11">
        <f ca="1">(L3300-H3300)*'Meta-analysis (Retention)'!$B$4</f>
        <v>0</v>
      </c>
    </row>
    <row r="3301" spans="1:17">
      <c r="A3301" s="11">
        <v>1.2969999999999999</v>
      </c>
      <c r="B3301" s="11" cm="1">
        <f t="array" aca="1" ref="B3301" ca="1">INDEX(
    INDIRECT("'Bootstrap Sampling (Retention)'!$A$4:$A$4004"),
    RANDBETWEEN(
        MATCH('Meta-analysis (Retention)'!$B$5, INDIRECT("'Bootstrap Sampling (Retention)'!$A$4:$A$4004"), 1),
        MATCH('Meta-analysis (Retention)'!$B$6, INDIRECT("'Bootstrap Sampling (Retention)'!$A$4:$A$4004"), 1)
    ),
    1
)</f>
        <v>0</v>
      </c>
      <c r="C3301" s="11">
        <f t="shared" ca="1" si="371"/>
        <v>1</v>
      </c>
      <c r="F3301" s="11">
        <f t="shared" ca="1" si="368"/>
        <v>0.5</v>
      </c>
      <c r="G3301" s="11">
        <f t="shared" ca="1" si="369"/>
        <v>0.8</v>
      </c>
      <c r="H3301" s="11">
        <f t="shared" ca="1" si="370"/>
        <v>0.71</v>
      </c>
      <c r="J3301" s="11">
        <f t="shared" ca="1" si="365"/>
        <v>0.5</v>
      </c>
      <c r="K3301" s="11">
        <f t="shared" ca="1" si="366"/>
        <v>0.8</v>
      </c>
      <c r="L3301" s="11">
        <f t="shared" ca="1" si="367"/>
        <v>0.71</v>
      </c>
      <c r="M3301" s="11">
        <f ca="1">(J3301-F3301)*'Meta-analysis (Retention)'!$B$4</f>
        <v>0</v>
      </c>
      <c r="O3301" s="11">
        <f ca="1">(K3301-G3301)*'Meta-analysis (Retention)'!$B$4</f>
        <v>0</v>
      </c>
      <c r="Q3301" s="11">
        <f ca="1">(L3301-H3301)*'Meta-analysis (Retention)'!$B$4</f>
        <v>0</v>
      </c>
    </row>
    <row r="3302" spans="1:17">
      <c r="A3302" s="11">
        <v>1.298</v>
      </c>
      <c r="B3302" s="11" cm="1">
        <f t="array" aca="1" ref="B3302" ca="1">INDEX(
    INDIRECT("'Bootstrap Sampling (Retention)'!$A$4:$A$4004"),
    RANDBETWEEN(
        MATCH('Meta-analysis (Retention)'!$B$5, INDIRECT("'Bootstrap Sampling (Retention)'!$A$4:$A$4004"), 1),
        MATCH('Meta-analysis (Retention)'!$B$6, INDIRECT("'Bootstrap Sampling (Retention)'!$A$4:$A$4004"), 1)
    ),
    1
)</f>
        <v>0</v>
      </c>
      <c r="C3302" s="11">
        <f t="shared" ca="1" si="371"/>
        <v>1</v>
      </c>
      <c r="F3302" s="11">
        <f t="shared" ca="1" si="368"/>
        <v>0.5</v>
      </c>
      <c r="G3302" s="11">
        <f t="shared" ca="1" si="369"/>
        <v>0.8</v>
      </c>
      <c r="H3302" s="11">
        <f t="shared" ca="1" si="370"/>
        <v>0.67</v>
      </c>
      <c r="J3302" s="11">
        <f t="shared" ca="1" si="365"/>
        <v>0.5</v>
      </c>
      <c r="K3302" s="11">
        <f t="shared" ca="1" si="366"/>
        <v>0.8</v>
      </c>
      <c r="L3302" s="11">
        <f t="shared" ca="1" si="367"/>
        <v>0.67</v>
      </c>
      <c r="M3302" s="11">
        <f ca="1">(J3302-F3302)*'Meta-analysis (Retention)'!$B$4</f>
        <v>0</v>
      </c>
      <c r="O3302" s="11">
        <f ca="1">(K3302-G3302)*'Meta-analysis (Retention)'!$B$4</f>
        <v>0</v>
      </c>
      <c r="Q3302" s="11">
        <f ca="1">(L3302-H3302)*'Meta-analysis (Retention)'!$B$4</f>
        <v>0</v>
      </c>
    </row>
    <row r="3303" spans="1:17">
      <c r="A3303" s="11">
        <v>1.2989999999999999</v>
      </c>
      <c r="B3303" s="11" cm="1">
        <f t="array" aca="1" ref="B3303" ca="1">INDEX(
    INDIRECT("'Bootstrap Sampling (Retention)'!$A$4:$A$4004"),
    RANDBETWEEN(
        MATCH('Meta-analysis (Retention)'!$B$5, INDIRECT("'Bootstrap Sampling (Retention)'!$A$4:$A$4004"), 1),
        MATCH('Meta-analysis (Retention)'!$B$6, INDIRECT("'Bootstrap Sampling (Retention)'!$A$4:$A$4004"), 1)
    ),
    1
)</f>
        <v>0</v>
      </c>
      <c r="C3303" s="11">
        <f t="shared" ca="1" si="371"/>
        <v>1</v>
      </c>
      <c r="F3303" s="11">
        <f t="shared" ca="1" si="368"/>
        <v>0.5</v>
      </c>
      <c r="G3303" s="11">
        <f t="shared" ca="1" si="369"/>
        <v>0.8</v>
      </c>
      <c r="H3303" s="11">
        <f t="shared" ca="1" si="370"/>
        <v>0.76</v>
      </c>
      <c r="J3303" s="11">
        <f t="shared" ca="1" si="365"/>
        <v>0.5</v>
      </c>
      <c r="K3303" s="11">
        <f t="shared" ca="1" si="366"/>
        <v>0.8</v>
      </c>
      <c r="L3303" s="11">
        <f t="shared" ca="1" si="367"/>
        <v>0.76</v>
      </c>
      <c r="M3303" s="11">
        <f ca="1">(J3303-F3303)*'Meta-analysis (Retention)'!$B$4</f>
        <v>0</v>
      </c>
      <c r="O3303" s="11">
        <f ca="1">(K3303-G3303)*'Meta-analysis (Retention)'!$B$4</f>
        <v>0</v>
      </c>
      <c r="Q3303" s="11">
        <f ca="1">(L3303-H3303)*'Meta-analysis (Retention)'!$B$4</f>
        <v>0</v>
      </c>
    </row>
    <row r="3304" spans="1:17">
      <c r="A3304" s="11">
        <v>1.3</v>
      </c>
      <c r="B3304" s="11" cm="1">
        <f t="array" aca="1" ref="B3304" ca="1">INDEX(
    INDIRECT("'Bootstrap Sampling (Retention)'!$A$4:$A$4004"),
    RANDBETWEEN(
        MATCH('Meta-analysis (Retention)'!$B$5, INDIRECT("'Bootstrap Sampling (Retention)'!$A$4:$A$4004"), 1),
        MATCH('Meta-analysis (Retention)'!$B$6, INDIRECT("'Bootstrap Sampling (Retention)'!$A$4:$A$4004"), 1)
    ),
    1
)</f>
        <v>0</v>
      </c>
      <c r="C3304" s="11">
        <f t="shared" ca="1" si="371"/>
        <v>1</v>
      </c>
      <c r="F3304" s="11">
        <f t="shared" ca="1" si="368"/>
        <v>0.5</v>
      </c>
      <c r="G3304" s="11">
        <f t="shared" ca="1" si="369"/>
        <v>0.8</v>
      </c>
      <c r="H3304" s="11">
        <f t="shared" ca="1" si="370"/>
        <v>0.56999999999999995</v>
      </c>
      <c r="J3304" s="11">
        <f t="shared" ca="1" si="365"/>
        <v>0.5</v>
      </c>
      <c r="K3304" s="11">
        <f t="shared" ca="1" si="366"/>
        <v>0.8</v>
      </c>
      <c r="L3304" s="11">
        <f t="shared" ca="1" si="367"/>
        <v>0.56999999999999995</v>
      </c>
      <c r="M3304" s="11">
        <f ca="1">(J3304-F3304)*'Meta-analysis (Retention)'!$B$4</f>
        <v>0</v>
      </c>
      <c r="O3304" s="11">
        <f ca="1">(K3304-G3304)*'Meta-analysis (Retention)'!$B$4</f>
        <v>0</v>
      </c>
      <c r="Q3304" s="11">
        <f ca="1">(L3304-H3304)*'Meta-analysis (Retention)'!$B$4</f>
        <v>0</v>
      </c>
    </row>
    <row r="3305" spans="1:17">
      <c r="A3305" s="11">
        <v>1.3009999999999999</v>
      </c>
      <c r="B3305" s="11" cm="1">
        <f t="array" aca="1" ref="B3305" ca="1">INDEX(
    INDIRECT("'Bootstrap Sampling (Retention)'!$A$4:$A$4004"),
    RANDBETWEEN(
        MATCH('Meta-analysis (Retention)'!$B$5, INDIRECT("'Bootstrap Sampling (Retention)'!$A$4:$A$4004"), 1),
        MATCH('Meta-analysis (Retention)'!$B$6, INDIRECT("'Bootstrap Sampling (Retention)'!$A$4:$A$4004"), 1)
    ),
    1
)</f>
        <v>0</v>
      </c>
      <c r="C3305" s="11">
        <f t="shared" ca="1" si="371"/>
        <v>1</v>
      </c>
      <c r="F3305" s="11">
        <f t="shared" ca="1" si="368"/>
        <v>0.5</v>
      </c>
      <c r="G3305" s="11">
        <f t="shared" ca="1" si="369"/>
        <v>0.8</v>
      </c>
      <c r="H3305" s="11">
        <f t="shared" ca="1" si="370"/>
        <v>0.55000000000000004</v>
      </c>
      <c r="J3305" s="11">
        <f t="shared" ca="1" si="365"/>
        <v>0.5</v>
      </c>
      <c r="K3305" s="11">
        <f t="shared" ca="1" si="366"/>
        <v>0.8</v>
      </c>
      <c r="L3305" s="11">
        <f t="shared" ca="1" si="367"/>
        <v>0.55000000000000004</v>
      </c>
      <c r="M3305" s="11">
        <f ca="1">(J3305-F3305)*'Meta-analysis (Retention)'!$B$4</f>
        <v>0</v>
      </c>
      <c r="O3305" s="11">
        <f ca="1">(K3305-G3305)*'Meta-analysis (Retention)'!$B$4</f>
        <v>0</v>
      </c>
      <c r="Q3305" s="11">
        <f ca="1">(L3305-H3305)*'Meta-analysis (Retention)'!$B$4</f>
        <v>0</v>
      </c>
    </row>
    <row r="3306" spans="1:17">
      <c r="A3306" s="11">
        <v>1.302</v>
      </c>
      <c r="B3306" s="11" cm="1">
        <f t="array" aca="1" ref="B3306" ca="1">INDEX(
    INDIRECT("'Bootstrap Sampling (Retention)'!$A$4:$A$4004"),
    RANDBETWEEN(
        MATCH('Meta-analysis (Retention)'!$B$5, INDIRECT("'Bootstrap Sampling (Retention)'!$A$4:$A$4004"), 1),
        MATCH('Meta-analysis (Retention)'!$B$6, INDIRECT("'Bootstrap Sampling (Retention)'!$A$4:$A$4004"), 1)
    ),
    1
)</f>
        <v>0</v>
      </c>
      <c r="C3306" s="11">
        <f t="shared" ca="1" si="371"/>
        <v>1</v>
      </c>
      <c r="F3306" s="11">
        <f t="shared" ca="1" si="368"/>
        <v>0.5</v>
      </c>
      <c r="G3306" s="11">
        <f t="shared" ca="1" si="369"/>
        <v>0.8</v>
      </c>
      <c r="H3306" s="11">
        <f t="shared" ca="1" si="370"/>
        <v>0.8</v>
      </c>
      <c r="J3306" s="11">
        <f t="shared" ca="1" si="365"/>
        <v>0.5</v>
      </c>
      <c r="K3306" s="11">
        <f t="shared" ca="1" si="366"/>
        <v>0.8</v>
      </c>
      <c r="L3306" s="11">
        <f t="shared" ca="1" si="367"/>
        <v>0.8</v>
      </c>
      <c r="M3306" s="11">
        <f ca="1">(J3306-F3306)*'Meta-analysis (Retention)'!$B$4</f>
        <v>0</v>
      </c>
      <c r="O3306" s="11">
        <f ca="1">(K3306-G3306)*'Meta-analysis (Retention)'!$B$4</f>
        <v>0</v>
      </c>
      <c r="Q3306" s="11">
        <f ca="1">(L3306-H3306)*'Meta-analysis (Retention)'!$B$4</f>
        <v>0</v>
      </c>
    </row>
    <row r="3307" spans="1:17">
      <c r="A3307" s="11">
        <v>1.3029999999999999</v>
      </c>
      <c r="B3307" s="11" cm="1">
        <f t="array" aca="1" ref="B3307" ca="1">INDEX(
    INDIRECT("'Bootstrap Sampling (Retention)'!$A$4:$A$4004"),
    RANDBETWEEN(
        MATCH('Meta-analysis (Retention)'!$B$5, INDIRECT("'Bootstrap Sampling (Retention)'!$A$4:$A$4004"), 1),
        MATCH('Meta-analysis (Retention)'!$B$6, INDIRECT("'Bootstrap Sampling (Retention)'!$A$4:$A$4004"), 1)
    ),
    1
)</f>
        <v>0</v>
      </c>
      <c r="C3307" s="11">
        <f t="shared" ca="1" si="371"/>
        <v>1</v>
      </c>
      <c r="F3307" s="11">
        <f t="shared" ca="1" si="368"/>
        <v>0.5</v>
      </c>
      <c r="G3307" s="11">
        <f t="shared" ca="1" si="369"/>
        <v>0.8</v>
      </c>
      <c r="H3307" s="11">
        <f t="shared" ca="1" si="370"/>
        <v>0.63</v>
      </c>
      <c r="J3307" s="11">
        <f t="shared" ca="1" si="365"/>
        <v>0.5</v>
      </c>
      <c r="K3307" s="11">
        <f t="shared" ca="1" si="366"/>
        <v>0.8</v>
      </c>
      <c r="L3307" s="11">
        <f t="shared" ca="1" si="367"/>
        <v>0.63</v>
      </c>
      <c r="M3307" s="11">
        <f ca="1">(J3307-F3307)*'Meta-analysis (Retention)'!$B$4</f>
        <v>0</v>
      </c>
      <c r="O3307" s="11">
        <f ca="1">(K3307-G3307)*'Meta-analysis (Retention)'!$B$4</f>
        <v>0</v>
      </c>
      <c r="Q3307" s="11">
        <f ca="1">(L3307-H3307)*'Meta-analysis (Retention)'!$B$4</f>
        <v>0</v>
      </c>
    </row>
    <row r="3308" spans="1:17">
      <c r="A3308" s="11">
        <v>1.304</v>
      </c>
      <c r="B3308" s="11" cm="1">
        <f t="array" aca="1" ref="B3308" ca="1">INDEX(
    INDIRECT("'Bootstrap Sampling (Retention)'!$A$4:$A$4004"),
    RANDBETWEEN(
        MATCH('Meta-analysis (Retention)'!$B$5, INDIRECT("'Bootstrap Sampling (Retention)'!$A$4:$A$4004"), 1),
        MATCH('Meta-analysis (Retention)'!$B$6, INDIRECT("'Bootstrap Sampling (Retention)'!$A$4:$A$4004"), 1)
    ),
    1
)</f>
        <v>0</v>
      </c>
      <c r="C3308" s="11">
        <f t="shared" ca="1" si="371"/>
        <v>1</v>
      </c>
      <c r="F3308" s="11">
        <f t="shared" ca="1" si="368"/>
        <v>0.5</v>
      </c>
      <c r="G3308" s="11">
        <f t="shared" ca="1" si="369"/>
        <v>0.8</v>
      </c>
      <c r="H3308" s="11">
        <f t="shared" ca="1" si="370"/>
        <v>0.72</v>
      </c>
      <c r="J3308" s="11">
        <f t="shared" ca="1" si="365"/>
        <v>0.5</v>
      </c>
      <c r="K3308" s="11">
        <f t="shared" ca="1" si="366"/>
        <v>0.8</v>
      </c>
      <c r="L3308" s="11">
        <f t="shared" ca="1" si="367"/>
        <v>0.72</v>
      </c>
      <c r="M3308" s="11">
        <f ca="1">(J3308-F3308)*'Meta-analysis (Retention)'!$B$4</f>
        <v>0</v>
      </c>
      <c r="O3308" s="11">
        <f ca="1">(K3308-G3308)*'Meta-analysis (Retention)'!$B$4</f>
        <v>0</v>
      </c>
      <c r="Q3308" s="11">
        <f ca="1">(L3308-H3308)*'Meta-analysis (Retention)'!$B$4</f>
        <v>0</v>
      </c>
    </row>
    <row r="3309" spans="1:17">
      <c r="A3309" s="11">
        <v>1.3049999999999999</v>
      </c>
      <c r="B3309" s="11" cm="1">
        <f t="array" aca="1" ref="B3309" ca="1">INDEX(
    INDIRECT("'Bootstrap Sampling (Retention)'!$A$4:$A$4004"),
    RANDBETWEEN(
        MATCH('Meta-analysis (Retention)'!$B$5, INDIRECT("'Bootstrap Sampling (Retention)'!$A$4:$A$4004"), 1),
        MATCH('Meta-analysis (Retention)'!$B$6, INDIRECT("'Bootstrap Sampling (Retention)'!$A$4:$A$4004"), 1)
    ),
    1
)</f>
        <v>0</v>
      </c>
      <c r="C3309" s="11">
        <f t="shared" ca="1" si="371"/>
        <v>1</v>
      </c>
      <c r="F3309" s="11">
        <f t="shared" ca="1" si="368"/>
        <v>0.5</v>
      </c>
      <c r="G3309" s="11">
        <f t="shared" ca="1" si="369"/>
        <v>0.8</v>
      </c>
      <c r="H3309" s="11">
        <f t="shared" ca="1" si="370"/>
        <v>0.56999999999999995</v>
      </c>
      <c r="J3309" s="11">
        <f t="shared" ca="1" si="365"/>
        <v>0.5</v>
      </c>
      <c r="K3309" s="11">
        <f t="shared" ca="1" si="366"/>
        <v>0.8</v>
      </c>
      <c r="L3309" s="11">
        <f t="shared" ca="1" si="367"/>
        <v>0.56999999999999995</v>
      </c>
      <c r="M3309" s="11">
        <f ca="1">(J3309-F3309)*'Meta-analysis (Retention)'!$B$4</f>
        <v>0</v>
      </c>
      <c r="O3309" s="11">
        <f ca="1">(K3309-G3309)*'Meta-analysis (Retention)'!$B$4</f>
        <v>0</v>
      </c>
      <c r="Q3309" s="11">
        <f ca="1">(L3309-H3309)*'Meta-analysis (Retention)'!$B$4</f>
        <v>0</v>
      </c>
    </row>
    <row r="3310" spans="1:17">
      <c r="A3310" s="11">
        <v>1.306</v>
      </c>
      <c r="B3310" s="11" cm="1">
        <f t="array" aca="1" ref="B3310" ca="1">INDEX(
    INDIRECT("'Bootstrap Sampling (Retention)'!$A$4:$A$4004"),
    RANDBETWEEN(
        MATCH('Meta-analysis (Retention)'!$B$5, INDIRECT("'Bootstrap Sampling (Retention)'!$A$4:$A$4004"), 1),
        MATCH('Meta-analysis (Retention)'!$B$6, INDIRECT("'Bootstrap Sampling (Retention)'!$A$4:$A$4004"), 1)
    ),
    1
)</f>
        <v>0</v>
      </c>
      <c r="C3310" s="11">
        <f t="shared" ca="1" si="371"/>
        <v>1</v>
      </c>
      <c r="F3310" s="11">
        <f t="shared" ca="1" si="368"/>
        <v>0.5</v>
      </c>
      <c r="G3310" s="11">
        <f t="shared" ca="1" si="369"/>
        <v>0.8</v>
      </c>
      <c r="H3310" s="11">
        <f t="shared" ca="1" si="370"/>
        <v>0.6</v>
      </c>
      <c r="J3310" s="11">
        <f t="shared" ca="1" si="365"/>
        <v>0.5</v>
      </c>
      <c r="K3310" s="11">
        <f t="shared" ca="1" si="366"/>
        <v>0.8</v>
      </c>
      <c r="L3310" s="11">
        <f t="shared" ca="1" si="367"/>
        <v>0.6</v>
      </c>
      <c r="M3310" s="11">
        <f ca="1">(J3310-F3310)*'Meta-analysis (Retention)'!$B$4</f>
        <v>0</v>
      </c>
      <c r="O3310" s="11">
        <f ca="1">(K3310-G3310)*'Meta-analysis (Retention)'!$B$4</f>
        <v>0</v>
      </c>
      <c r="Q3310" s="11">
        <f ca="1">(L3310-H3310)*'Meta-analysis (Retention)'!$B$4</f>
        <v>0</v>
      </c>
    </row>
    <row r="3311" spans="1:17">
      <c r="A3311" s="11">
        <v>1.3069999999999999</v>
      </c>
      <c r="B3311" s="11" cm="1">
        <f t="array" aca="1" ref="B3311" ca="1">INDEX(
    INDIRECT("'Bootstrap Sampling (Retention)'!$A$4:$A$4004"),
    RANDBETWEEN(
        MATCH('Meta-analysis (Retention)'!$B$5, INDIRECT("'Bootstrap Sampling (Retention)'!$A$4:$A$4004"), 1),
        MATCH('Meta-analysis (Retention)'!$B$6, INDIRECT("'Bootstrap Sampling (Retention)'!$A$4:$A$4004"), 1)
    ),
    1
)</f>
        <v>0</v>
      </c>
      <c r="C3311" s="11">
        <f t="shared" ca="1" si="371"/>
        <v>1</v>
      </c>
      <c r="F3311" s="11">
        <f t="shared" ca="1" si="368"/>
        <v>0.5</v>
      </c>
      <c r="G3311" s="11">
        <f t="shared" ca="1" si="369"/>
        <v>0.8</v>
      </c>
      <c r="H3311" s="11">
        <f t="shared" ca="1" si="370"/>
        <v>0.71</v>
      </c>
      <c r="J3311" s="11">
        <f t="shared" ca="1" si="365"/>
        <v>0.5</v>
      </c>
      <c r="K3311" s="11">
        <f t="shared" ca="1" si="366"/>
        <v>0.8</v>
      </c>
      <c r="L3311" s="11">
        <f t="shared" ca="1" si="367"/>
        <v>0.71</v>
      </c>
      <c r="M3311" s="11">
        <f ca="1">(J3311-F3311)*'Meta-analysis (Retention)'!$B$4</f>
        <v>0</v>
      </c>
      <c r="O3311" s="11">
        <f ca="1">(K3311-G3311)*'Meta-analysis (Retention)'!$B$4</f>
        <v>0</v>
      </c>
      <c r="Q3311" s="11">
        <f ca="1">(L3311-H3311)*'Meta-analysis (Retention)'!$B$4</f>
        <v>0</v>
      </c>
    </row>
    <row r="3312" spans="1:17">
      <c r="A3312" s="11">
        <v>1.3080000000000001</v>
      </c>
      <c r="B3312" s="11" cm="1">
        <f t="array" aca="1" ref="B3312" ca="1">INDEX(
    INDIRECT("'Bootstrap Sampling (Retention)'!$A$4:$A$4004"),
    RANDBETWEEN(
        MATCH('Meta-analysis (Retention)'!$B$5, INDIRECT("'Bootstrap Sampling (Retention)'!$A$4:$A$4004"), 1),
        MATCH('Meta-analysis (Retention)'!$B$6, INDIRECT("'Bootstrap Sampling (Retention)'!$A$4:$A$4004"), 1)
    ),
    1
)</f>
        <v>0</v>
      </c>
      <c r="C3312" s="11">
        <f t="shared" ca="1" si="371"/>
        <v>1</v>
      </c>
      <c r="F3312" s="11">
        <f t="shared" ca="1" si="368"/>
        <v>0.5</v>
      </c>
      <c r="G3312" s="11">
        <f t="shared" ca="1" si="369"/>
        <v>0.8</v>
      </c>
      <c r="H3312" s="11">
        <f t="shared" ca="1" si="370"/>
        <v>0.55000000000000004</v>
      </c>
      <c r="J3312" s="11">
        <f t="shared" ca="1" si="365"/>
        <v>0.5</v>
      </c>
      <c r="K3312" s="11">
        <f t="shared" ca="1" si="366"/>
        <v>0.8</v>
      </c>
      <c r="L3312" s="11">
        <f t="shared" ca="1" si="367"/>
        <v>0.55000000000000004</v>
      </c>
      <c r="M3312" s="11">
        <f ca="1">(J3312-F3312)*'Meta-analysis (Retention)'!$B$4</f>
        <v>0</v>
      </c>
      <c r="O3312" s="11">
        <f ca="1">(K3312-G3312)*'Meta-analysis (Retention)'!$B$4</f>
        <v>0</v>
      </c>
      <c r="Q3312" s="11">
        <f ca="1">(L3312-H3312)*'Meta-analysis (Retention)'!$B$4</f>
        <v>0</v>
      </c>
    </row>
    <row r="3313" spans="1:17">
      <c r="A3313" s="11">
        <v>1.3089999999999999</v>
      </c>
      <c r="B3313" s="11" cm="1">
        <f t="array" aca="1" ref="B3313" ca="1">INDEX(
    INDIRECT("'Bootstrap Sampling (Retention)'!$A$4:$A$4004"),
    RANDBETWEEN(
        MATCH('Meta-analysis (Retention)'!$B$5, INDIRECT("'Bootstrap Sampling (Retention)'!$A$4:$A$4004"), 1),
        MATCH('Meta-analysis (Retention)'!$B$6, INDIRECT("'Bootstrap Sampling (Retention)'!$A$4:$A$4004"), 1)
    ),
    1
)</f>
        <v>0</v>
      </c>
      <c r="C3313" s="11">
        <f t="shared" ca="1" si="371"/>
        <v>1</v>
      </c>
      <c r="F3313" s="11">
        <f t="shared" ca="1" si="368"/>
        <v>0.5</v>
      </c>
      <c r="G3313" s="11">
        <f t="shared" ca="1" si="369"/>
        <v>0.8</v>
      </c>
      <c r="H3313" s="11">
        <f t="shared" ca="1" si="370"/>
        <v>0.51</v>
      </c>
      <c r="J3313" s="11">
        <f t="shared" ca="1" si="365"/>
        <v>0.5</v>
      </c>
      <c r="K3313" s="11">
        <f t="shared" ca="1" si="366"/>
        <v>0.8</v>
      </c>
      <c r="L3313" s="11">
        <f t="shared" ca="1" si="367"/>
        <v>0.51</v>
      </c>
      <c r="M3313" s="11">
        <f ca="1">(J3313-F3313)*'Meta-analysis (Retention)'!$B$4</f>
        <v>0</v>
      </c>
      <c r="O3313" s="11">
        <f ca="1">(K3313-G3313)*'Meta-analysis (Retention)'!$B$4</f>
        <v>0</v>
      </c>
      <c r="Q3313" s="11">
        <f ca="1">(L3313-H3313)*'Meta-analysis (Retention)'!$B$4</f>
        <v>0</v>
      </c>
    </row>
    <row r="3314" spans="1:17">
      <c r="A3314" s="11">
        <v>1.31</v>
      </c>
      <c r="B3314" s="11" cm="1">
        <f t="array" aca="1" ref="B3314" ca="1">INDEX(
    INDIRECT("'Bootstrap Sampling (Retention)'!$A$4:$A$4004"),
    RANDBETWEEN(
        MATCH('Meta-analysis (Retention)'!$B$5, INDIRECT("'Bootstrap Sampling (Retention)'!$A$4:$A$4004"), 1),
        MATCH('Meta-analysis (Retention)'!$B$6, INDIRECT("'Bootstrap Sampling (Retention)'!$A$4:$A$4004"), 1)
    ),
    1
)</f>
        <v>0</v>
      </c>
      <c r="C3314" s="11">
        <f t="shared" ca="1" si="371"/>
        <v>1</v>
      </c>
      <c r="F3314" s="11">
        <f t="shared" ca="1" si="368"/>
        <v>0.5</v>
      </c>
      <c r="G3314" s="11">
        <f t="shared" ca="1" si="369"/>
        <v>0.8</v>
      </c>
      <c r="H3314" s="11">
        <f t="shared" ca="1" si="370"/>
        <v>0.65</v>
      </c>
      <c r="J3314" s="11">
        <f t="shared" ca="1" si="365"/>
        <v>0.5</v>
      </c>
      <c r="K3314" s="11">
        <f t="shared" ca="1" si="366"/>
        <v>0.8</v>
      </c>
      <c r="L3314" s="11">
        <f t="shared" ca="1" si="367"/>
        <v>0.65</v>
      </c>
      <c r="M3314" s="11">
        <f ca="1">(J3314-F3314)*'Meta-analysis (Retention)'!$B$4</f>
        <v>0</v>
      </c>
      <c r="O3314" s="11">
        <f ca="1">(K3314-G3314)*'Meta-analysis (Retention)'!$B$4</f>
        <v>0</v>
      </c>
      <c r="Q3314" s="11">
        <f ca="1">(L3314-H3314)*'Meta-analysis (Retention)'!$B$4</f>
        <v>0</v>
      </c>
    </row>
    <row r="3315" spans="1:17">
      <c r="A3315" s="11">
        <v>1.3109999999999999</v>
      </c>
      <c r="B3315" s="11" cm="1">
        <f t="array" aca="1" ref="B3315" ca="1">INDEX(
    INDIRECT("'Bootstrap Sampling (Retention)'!$A$4:$A$4004"),
    RANDBETWEEN(
        MATCH('Meta-analysis (Retention)'!$B$5, INDIRECT("'Bootstrap Sampling (Retention)'!$A$4:$A$4004"), 1),
        MATCH('Meta-analysis (Retention)'!$B$6, INDIRECT("'Bootstrap Sampling (Retention)'!$A$4:$A$4004"), 1)
    ),
    1
)</f>
        <v>0</v>
      </c>
      <c r="C3315" s="11">
        <f t="shared" ca="1" si="371"/>
        <v>1</v>
      </c>
      <c r="F3315" s="11">
        <f t="shared" ca="1" si="368"/>
        <v>0.5</v>
      </c>
      <c r="G3315" s="11">
        <f t="shared" ca="1" si="369"/>
        <v>0.8</v>
      </c>
      <c r="H3315" s="11">
        <f t="shared" ca="1" si="370"/>
        <v>0.61</v>
      </c>
      <c r="J3315" s="11">
        <f t="shared" ca="1" si="365"/>
        <v>0.5</v>
      </c>
      <c r="K3315" s="11">
        <f t="shared" ca="1" si="366"/>
        <v>0.8</v>
      </c>
      <c r="L3315" s="11">
        <f t="shared" ca="1" si="367"/>
        <v>0.61</v>
      </c>
      <c r="M3315" s="11">
        <f ca="1">(J3315-F3315)*'Meta-analysis (Retention)'!$B$4</f>
        <v>0</v>
      </c>
      <c r="O3315" s="11">
        <f ca="1">(K3315-G3315)*'Meta-analysis (Retention)'!$B$4</f>
        <v>0</v>
      </c>
      <c r="Q3315" s="11">
        <f ca="1">(L3315-H3315)*'Meta-analysis (Retention)'!$B$4</f>
        <v>0</v>
      </c>
    </row>
    <row r="3316" spans="1:17">
      <c r="A3316" s="11">
        <v>1.3120000000000001</v>
      </c>
      <c r="B3316" s="11" cm="1">
        <f t="array" aca="1" ref="B3316" ca="1">INDEX(
    INDIRECT("'Bootstrap Sampling (Retention)'!$A$4:$A$4004"),
    RANDBETWEEN(
        MATCH('Meta-analysis (Retention)'!$B$5, INDIRECT("'Bootstrap Sampling (Retention)'!$A$4:$A$4004"), 1),
        MATCH('Meta-analysis (Retention)'!$B$6, INDIRECT("'Bootstrap Sampling (Retention)'!$A$4:$A$4004"), 1)
    ),
    1
)</f>
        <v>0</v>
      </c>
      <c r="C3316" s="11">
        <f t="shared" ca="1" si="371"/>
        <v>1</v>
      </c>
      <c r="F3316" s="11">
        <f t="shared" ca="1" si="368"/>
        <v>0.5</v>
      </c>
      <c r="G3316" s="11">
        <f t="shared" ca="1" si="369"/>
        <v>0.8</v>
      </c>
      <c r="H3316" s="11">
        <f t="shared" ca="1" si="370"/>
        <v>0.62</v>
      </c>
      <c r="J3316" s="11">
        <f t="shared" ca="1" si="365"/>
        <v>0.5</v>
      </c>
      <c r="K3316" s="11">
        <f t="shared" ca="1" si="366"/>
        <v>0.8</v>
      </c>
      <c r="L3316" s="11">
        <f t="shared" ca="1" si="367"/>
        <v>0.62</v>
      </c>
      <c r="M3316" s="11">
        <f ca="1">(J3316-F3316)*'Meta-analysis (Retention)'!$B$4</f>
        <v>0</v>
      </c>
      <c r="O3316" s="11">
        <f ca="1">(K3316-G3316)*'Meta-analysis (Retention)'!$B$4</f>
        <v>0</v>
      </c>
      <c r="Q3316" s="11">
        <f ca="1">(L3316-H3316)*'Meta-analysis (Retention)'!$B$4</f>
        <v>0</v>
      </c>
    </row>
    <row r="3317" spans="1:17">
      <c r="A3317" s="11">
        <v>1.3129999999999999</v>
      </c>
      <c r="B3317" s="11" cm="1">
        <f t="array" aca="1" ref="B3317" ca="1">INDEX(
    INDIRECT("'Bootstrap Sampling (Retention)'!$A$4:$A$4004"),
    RANDBETWEEN(
        MATCH('Meta-analysis (Retention)'!$B$5, INDIRECT("'Bootstrap Sampling (Retention)'!$A$4:$A$4004"), 1),
        MATCH('Meta-analysis (Retention)'!$B$6, INDIRECT("'Bootstrap Sampling (Retention)'!$A$4:$A$4004"), 1)
    ),
    1
)</f>
        <v>0</v>
      </c>
      <c r="C3317" s="11">
        <f t="shared" ca="1" si="371"/>
        <v>1</v>
      </c>
      <c r="F3317" s="11">
        <f t="shared" ca="1" si="368"/>
        <v>0.5</v>
      </c>
      <c r="G3317" s="11">
        <f t="shared" ca="1" si="369"/>
        <v>0.8</v>
      </c>
      <c r="H3317" s="11">
        <f t="shared" ca="1" si="370"/>
        <v>0.6</v>
      </c>
      <c r="J3317" s="11">
        <f t="shared" ca="1" si="365"/>
        <v>0.5</v>
      </c>
      <c r="K3317" s="11">
        <f t="shared" ca="1" si="366"/>
        <v>0.8</v>
      </c>
      <c r="L3317" s="11">
        <f t="shared" ca="1" si="367"/>
        <v>0.6</v>
      </c>
      <c r="M3317" s="11">
        <f ca="1">(J3317-F3317)*'Meta-analysis (Retention)'!$B$4</f>
        <v>0</v>
      </c>
      <c r="O3317" s="11">
        <f ca="1">(K3317-G3317)*'Meta-analysis (Retention)'!$B$4</f>
        <v>0</v>
      </c>
      <c r="Q3317" s="11">
        <f ca="1">(L3317-H3317)*'Meta-analysis (Retention)'!$B$4</f>
        <v>0</v>
      </c>
    </row>
    <row r="3318" spans="1:17">
      <c r="A3318" s="11">
        <v>1.3140000000000001</v>
      </c>
      <c r="B3318" s="11" cm="1">
        <f t="array" aca="1" ref="B3318" ca="1">INDEX(
    INDIRECT("'Bootstrap Sampling (Retention)'!$A$4:$A$4004"),
    RANDBETWEEN(
        MATCH('Meta-analysis (Retention)'!$B$5, INDIRECT("'Bootstrap Sampling (Retention)'!$A$4:$A$4004"), 1),
        MATCH('Meta-analysis (Retention)'!$B$6, INDIRECT("'Bootstrap Sampling (Retention)'!$A$4:$A$4004"), 1)
    ),
    1
)</f>
        <v>0</v>
      </c>
      <c r="C3318" s="11">
        <f t="shared" ca="1" si="371"/>
        <v>1</v>
      </c>
      <c r="F3318" s="11">
        <f t="shared" ca="1" si="368"/>
        <v>0.5</v>
      </c>
      <c r="G3318" s="11">
        <f t="shared" ca="1" si="369"/>
        <v>0.8</v>
      </c>
      <c r="H3318" s="11">
        <f t="shared" ca="1" si="370"/>
        <v>0.62</v>
      </c>
      <c r="J3318" s="11">
        <f t="shared" ca="1" si="365"/>
        <v>0.5</v>
      </c>
      <c r="K3318" s="11">
        <f t="shared" ca="1" si="366"/>
        <v>0.8</v>
      </c>
      <c r="L3318" s="11">
        <f t="shared" ca="1" si="367"/>
        <v>0.62</v>
      </c>
      <c r="M3318" s="11">
        <f ca="1">(J3318-F3318)*'Meta-analysis (Retention)'!$B$4</f>
        <v>0</v>
      </c>
      <c r="O3318" s="11">
        <f ca="1">(K3318-G3318)*'Meta-analysis (Retention)'!$B$4</f>
        <v>0</v>
      </c>
      <c r="Q3318" s="11">
        <f ca="1">(L3318-H3318)*'Meta-analysis (Retention)'!$B$4</f>
        <v>0</v>
      </c>
    </row>
    <row r="3319" spans="1:17">
      <c r="A3319" s="11">
        <v>1.3149999999999999</v>
      </c>
      <c r="B3319" s="11" cm="1">
        <f t="array" aca="1" ref="B3319" ca="1">INDEX(
    INDIRECT("'Bootstrap Sampling (Retention)'!$A$4:$A$4004"),
    RANDBETWEEN(
        MATCH('Meta-analysis (Retention)'!$B$5, INDIRECT("'Bootstrap Sampling (Retention)'!$A$4:$A$4004"), 1),
        MATCH('Meta-analysis (Retention)'!$B$6, INDIRECT("'Bootstrap Sampling (Retention)'!$A$4:$A$4004"), 1)
    ),
    1
)</f>
        <v>0</v>
      </c>
      <c r="C3319" s="11">
        <f t="shared" ca="1" si="371"/>
        <v>1</v>
      </c>
      <c r="F3319" s="11">
        <f t="shared" ca="1" si="368"/>
        <v>0.5</v>
      </c>
      <c r="G3319" s="11">
        <f t="shared" ca="1" si="369"/>
        <v>0.8</v>
      </c>
      <c r="H3319" s="11">
        <f t="shared" ca="1" si="370"/>
        <v>0.69</v>
      </c>
      <c r="J3319" s="11">
        <f t="shared" ca="1" si="365"/>
        <v>0.5</v>
      </c>
      <c r="K3319" s="11">
        <f t="shared" ca="1" si="366"/>
        <v>0.8</v>
      </c>
      <c r="L3319" s="11">
        <f t="shared" ca="1" si="367"/>
        <v>0.69</v>
      </c>
      <c r="M3319" s="11">
        <f ca="1">(J3319-F3319)*'Meta-analysis (Retention)'!$B$4</f>
        <v>0</v>
      </c>
      <c r="O3319" s="11">
        <f ca="1">(K3319-G3319)*'Meta-analysis (Retention)'!$B$4</f>
        <v>0</v>
      </c>
      <c r="Q3319" s="11">
        <f ca="1">(L3319-H3319)*'Meta-analysis (Retention)'!$B$4</f>
        <v>0</v>
      </c>
    </row>
    <row r="3320" spans="1:17">
      <c r="A3320" s="11">
        <v>1.3160000000000001</v>
      </c>
      <c r="B3320" s="11" cm="1">
        <f t="array" aca="1" ref="B3320" ca="1">INDEX(
    INDIRECT("'Bootstrap Sampling (Retention)'!$A$4:$A$4004"),
    RANDBETWEEN(
        MATCH('Meta-analysis (Retention)'!$B$5, INDIRECT("'Bootstrap Sampling (Retention)'!$A$4:$A$4004"), 1),
        MATCH('Meta-analysis (Retention)'!$B$6, INDIRECT("'Bootstrap Sampling (Retention)'!$A$4:$A$4004"), 1)
    ),
    1
)</f>
        <v>0</v>
      </c>
      <c r="C3320" s="11">
        <f t="shared" ca="1" si="371"/>
        <v>1</v>
      </c>
      <c r="F3320" s="11">
        <f t="shared" ca="1" si="368"/>
        <v>0.5</v>
      </c>
      <c r="G3320" s="11">
        <f t="shared" ca="1" si="369"/>
        <v>0.8</v>
      </c>
      <c r="H3320" s="11">
        <f t="shared" ca="1" si="370"/>
        <v>0.62</v>
      </c>
      <c r="J3320" s="11">
        <f t="shared" ca="1" si="365"/>
        <v>0.5</v>
      </c>
      <c r="K3320" s="11">
        <f t="shared" ca="1" si="366"/>
        <v>0.8</v>
      </c>
      <c r="L3320" s="11">
        <f t="shared" ca="1" si="367"/>
        <v>0.62</v>
      </c>
      <c r="M3320" s="11">
        <f ca="1">(J3320-F3320)*'Meta-analysis (Retention)'!$B$4</f>
        <v>0</v>
      </c>
      <c r="O3320" s="11">
        <f ca="1">(K3320-G3320)*'Meta-analysis (Retention)'!$B$4</f>
        <v>0</v>
      </c>
      <c r="Q3320" s="11">
        <f ca="1">(L3320-H3320)*'Meta-analysis (Retention)'!$B$4</f>
        <v>0</v>
      </c>
    </row>
    <row r="3321" spans="1:17">
      <c r="A3321" s="11">
        <v>1.3169999999999999</v>
      </c>
      <c r="B3321" s="11" cm="1">
        <f t="array" aca="1" ref="B3321" ca="1">INDEX(
    INDIRECT("'Bootstrap Sampling (Retention)'!$A$4:$A$4004"),
    RANDBETWEEN(
        MATCH('Meta-analysis (Retention)'!$B$5, INDIRECT("'Bootstrap Sampling (Retention)'!$A$4:$A$4004"), 1),
        MATCH('Meta-analysis (Retention)'!$B$6, INDIRECT("'Bootstrap Sampling (Retention)'!$A$4:$A$4004"), 1)
    ),
    1
)</f>
        <v>0</v>
      </c>
      <c r="C3321" s="11">
        <f t="shared" ca="1" si="371"/>
        <v>1</v>
      </c>
      <c r="F3321" s="11">
        <f t="shared" ca="1" si="368"/>
        <v>0.5</v>
      </c>
      <c r="G3321" s="11">
        <f t="shared" ca="1" si="369"/>
        <v>0.8</v>
      </c>
      <c r="H3321" s="11">
        <f t="shared" ca="1" si="370"/>
        <v>0.57999999999999996</v>
      </c>
      <c r="J3321" s="11">
        <f t="shared" ca="1" si="365"/>
        <v>0.5</v>
      </c>
      <c r="K3321" s="11">
        <f t="shared" ca="1" si="366"/>
        <v>0.8</v>
      </c>
      <c r="L3321" s="11">
        <f t="shared" ca="1" si="367"/>
        <v>0.57999999999999996</v>
      </c>
      <c r="M3321" s="11">
        <f ca="1">(J3321-F3321)*'Meta-analysis (Retention)'!$B$4</f>
        <v>0</v>
      </c>
      <c r="O3321" s="11">
        <f ca="1">(K3321-G3321)*'Meta-analysis (Retention)'!$B$4</f>
        <v>0</v>
      </c>
      <c r="Q3321" s="11">
        <f ca="1">(L3321-H3321)*'Meta-analysis (Retention)'!$B$4</f>
        <v>0</v>
      </c>
    </row>
    <row r="3322" spans="1:17">
      <c r="A3322" s="11">
        <v>1.3180000000000001</v>
      </c>
      <c r="B3322" s="11" cm="1">
        <f t="array" aca="1" ref="B3322" ca="1">INDEX(
    INDIRECT("'Bootstrap Sampling (Retention)'!$A$4:$A$4004"),
    RANDBETWEEN(
        MATCH('Meta-analysis (Retention)'!$B$5, INDIRECT("'Bootstrap Sampling (Retention)'!$A$4:$A$4004"), 1),
        MATCH('Meta-analysis (Retention)'!$B$6, INDIRECT("'Bootstrap Sampling (Retention)'!$A$4:$A$4004"), 1)
    ),
    1
)</f>
        <v>0</v>
      </c>
      <c r="C3322" s="11">
        <f t="shared" ca="1" si="371"/>
        <v>1</v>
      </c>
      <c r="F3322" s="11">
        <f t="shared" ca="1" si="368"/>
        <v>0.5</v>
      </c>
      <c r="G3322" s="11">
        <f t="shared" ca="1" si="369"/>
        <v>0.8</v>
      </c>
      <c r="H3322" s="11">
        <f t="shared" ca="1" si="370"/>
        <v>0.8</v>
      </c>
      <c r="J3322" s="11">
        <f t="shared" ca="1" si="365"/>
        <v>0.5</v>
      </c>
      <c r="K3322" s="11">
        <f t="shared" ca="1" si="366"/>
        <v>0.8</v>
      </c>
      <c r="L3322" s="11">
        <f t="shared" ca="1" si="367"/>
        <v>0.8</v>
      </c>
      <c r="M3322" s="11">
        <f ca="1">(J3322-F3322)*'Meta-analysis (Retention)'!$B$4</f>
        <v>0</v>
      </c>
      <c r="O3322" s="11">
        <f ca="1">(K3322-G3322)*'Meta-analysis (Retention)'!$B$4</f>
        <v>0</v>
      </c>
      <c r="Q3322" s="11">
        <f ca="1">(L3322-H3322)*'Meta-analysis (Retention)'!$B$4</f>
        <v>0</v>
      </c>
    </row>
    <row r="3323" spans="1:17">
      <c r="A3323" s="11">
        <v>1.319</v>
      </c>
      <c r="B3323" s="11" cm="1">
        <f t="array" aca="1" ref="B3323" ca="1">INDEX(
    INDIRECT("'Bootstrap Sampling (Retention)'!$A$4:$A$4004"),
    RANDBETWEEN(
        MATCH('Meta-analysis (Retention)'!$B$5, INDIRECT("'Bootstrap Sampling (Retention)'!$A$4:$A$4004"), 1),
        MATCH('Meta-analysis (Retention)'!$B$6, INDIRECT("'Bootstrap Sampling (Retention)'!$A$4:$A$4004"), 1)
    ),
    1
)</f>
        <v>0</v>
      </c>
      <c r="C3323" s="11">
        <f t="shared" ca="1" si="371"/>
        <v>1</v>
      </c>
      <c r="F3323" s="11">
        <f t="shared" ca="1" si="368"/>
        <v>0.5</v>
      </c>
      <c r="G3323" s="11">
        <f t="shared" ca="1" si="369"/>
        <v>0.8</v>
      </c>
      <c r="H3323" s="11">
        <f t="shared" ca="1" si="370"/>
        <v>0.52</v>
      </c>
      <c r="J3323" s="11">
        <f t="shared" ca="1" si="365"/>
        <v>0.5</v>
      </c>
      <c r="K3323" s="11">
        <f t="shared" ca="1" si="366"/>
        <v>0.8</v>
      </c>
      <c r="L3323" s="11">
        <f t="shared" ca="1" si="367"/>
        <v>0.52</v>
      </c>
      <c r="M3323" s="11">
        <f ca="1">(J3323-F3323)*'Meta-analysis (Retention)'!$B$4</f>
        <v>0</v>
      </c>
      <c r="O3323" s="11">
        <f ca="1">(K3323-G3323)*'Meta-analysis (Retention)'!$B$4</f>
        <v>0</v>
      </c>
      <c r="Q3323" s="11">
        <f ca="1">(L3323-H3323)*'Meta-analysis (Retention)'!$B$4</f>
        <v>0</v>
      </c>
    </row>
    <row r="3324" spans="1:17">
      <c r="A3324" s="11">
        <v>1.32</v>
      </c>
      <c r="B3324" s="11" cm="1">
        <f t="array" aca="1" ref="B3324" ca="1">INDEX(
    INDIRECT("'Bootstrap Sampling (Retention)'!$A$4:$A$4004"),
    RANDBETWEEN(
        MATCH('Meta-analysis (Retention)'!$B$5, INDIRECT("'Bootstrap Sampling (Retention)'!$A$4:$A$4004"), 1),
        MATCH('Meta-analysis (Retention)'!$B$6, INDIRECT("'Bootstrap Sampling (Retention)'!$A$4:$A$4004"), 1)
    ),
    1
)</f>
        <v>0</v>
      </c>
      <c r="C3324" s="11">
        <f t="shared" ca="1" si="371"/>
        <v>1</v>
      </c>
      <c r="F3324" s="11">
        <f t="shared" ca="1" si="368"/>
        <v>0.5</v>
      </c>
      <c r="G3324" s="11">
        <f t="shared" ca="1" si="369"/>
        <v>0.8</v>
      </c>
      <c r="H3324" s="11">
        <f t="shared" ca="1" si="370"/>
        <v>0.71</v>
      </c>
      <c r="J3324" s="11">
        <f t="shared" ref="J3324:J3387" ca="1" si="372">PRODUCT(C3324,F3324)</f>
        <v>0.5</v>
      </c>
      <c r="K3324" s="11">
        <f t="shared" ref="K3324:K3387" ca="1" si="373">PRODUCT($C3324,G3324)</f>
        <v>0.8</v>
      </c>
      <c r="L3324" s="11">
        <f t="shared" ref="L3324:L3387" ca="1" si="374">PRODUCT($C3324,H3324)</f>
        <v>0.71</v>
      </c>
      <c r="M3324" s="11">
        <f ca="1">(J3324-F3324)*'Meta-analysis (Retention)'!$B$4</f>
        <v>0</v>
      </c>
      <c r="O3324" s="11">
        <f ca="1">(K3324-G3324)*'Meta-analysis (Retention)'!$B$4</f>
        <v>0</v>
      </c>
      <c r="Q3324" s="11">
        <f ca="1">(L3324-H3324)*'Meta-analysis (Retention)'!$B$4</f>
        <v>0</v>
      </c>
    </row>
    <row r="3325" spans="1:17">
      <c r="A3325" s="11">
        <v>1.321</v>
      </c>
      <c r="B3325" s="11" cm="1">
        <f t="array" aca="1" ref="B3325" ca="1">INDEX(
    INDIRECT("'Bootstrap Sampling (Retention)'!$A$4:$A$4004"),
    RANDBETWEEN(
        MATCH('Meta-analysis (Retention)'!$B$5, INDIRECT("'Bootstrap Sampling (Retention)'!$A$4:$A$4004"), 1),
        MATCH('Meta-analysis (Retention)'!$B$6, INDIRECT("'Bootstrap Sampling (Retention)'!$A$4:$A$4004"), 1)
    ),
    1
)</f>
        <v>0</v>
      </c>
      <c r="C3325" s="11">
        <f t="shared" ca="1" si="371"/>
        <v>1</v>
      </c>
      <c r="F3325" s="11">
        <f t="shared" ca="1" si="368"/>
        <v>0.5</v>
      </c>
      <c r="G3325" s="11">
        <f t="shared" ca="1" si="369"/>
        <v>0.8</v>
      </c>
      <c r="H3325" s="11">
        <f t="shared" ca="1" si="370"/>
        <v>0.57999999999999996</v>
      </c>
      <c r="J3325" s="11">
        <f t="shared" ca="1" si="372"/>
        <v>0.5</v>
      </c>
      <c r="K3325" s="11">
        <f t="shared" ca="1" si="373"/>
        <v>0.8</v>
      </c>
      <c r="L3325" s="11">
        <f t="shared" ca="1" si="374"/>
        <v>0.57999999999999996</v>
      </c>
      <c r="M3325" s="11">
        <f ca="1">(J3325-F3325)*'Meta-analysis (Retention)'!$B$4</f>
        <v>0</v>
      </c>
      <c r="O3325" s="11">
        <f ca="1">(K3325-G3325)*'Meta-analysis (Retention)'!$B$4</f>
        <v>0</v>
      </c>
      <c r="Q3325" s="11">
        <f ca="1">(L3325-H3325)*'Meta-analysis (Retention)'!$B$4</f>
        <v>0</v>
      </c>
    </row>
    <row r="3326" spans="1:17">
      <c r="A3326" s="11">
        <v>1.3220000000000001</v>
      </c>
      <c r="B3326" s="11" cm="1">
        <f t="array" aca="1" ref="B3326" ca="1">INDEX(
    INDIRECT("'Bootstrap Sampling (Retention)'!$A$4:$A$4004"),
    RANDBETWEEN(
        MATCH('Meta-analysis (Retention)'!$B$5, INDIRECT("'Bootstrap Sampling (Retention)'!$A$4:$A$4004"), 1),
        MATCH('Meta-analysis (Retention)'!$B$6, INDIRECT("'Bootstrap Sampling (Retention)'!$A$4:$A$4004"), 1)
    ),
    1
)</f>
        <v>0</v>
      </c>
      <c r="C3326" s="11">
        <f t="shared" ca="1" si="371"/>
        <v>1</v>
      </c>
      <c r="F3326" s="11">
        <f t="shared" ca="1" si="368"/>
        <v>0.5</v>
      </c>
      <c r="G3326" s="11">
        <f t="shared" ca="1" si="369"/>
        <v>0.8</v>
      </c>
      <c r="H3326" s="11">
        <f t="shared" ca="1" si="370"/>
        <v>0.59</v>
      </c>
      <c r="J3326" s="11">
        <f t="shared" ca="1" si="372"/>
        <v>0.5</v>
      </c>
      <c r="K3326" s="11">
        <f t="shared" ca="1" si="373"/>
        <v>0.8</v>
      </c>
      <c r="L3326" s="11">
        <f t="shared" ca="1" si="374"/>
        <v>0.59</v>
      </c>
      <c r="M3326" s="11">
        <f ca="1">(J3326-F3326)*'Meta-analysis (Retention)'!$B$4</f>
        <v>0</v>
      </c>
      <c r="O3326" s="11">
        <f ca="1">(K3326-G3326)*'Meta-analysis (Retention)'!$B$4</f>
        <v>0</v>
      </c>
      <c r="Q3326" s="11">
        <f ca="1">(L3326-H3326)*'Meta-analysis (Retention)'!$B$4</f>
        <v>0</v>
      </c>
    </row>
    <row r="3327" spans="1:17">
      <c r="A3327" s="11">
        <v>1.323</v>
      </c>
      <c r="B3327" s="11" cm="1">
        <f t="array" aca="1" ref="B3327" ca="1">INDEX(
    INDIRECT("'Bootstrap Sampling (Retention)'!$A$4:$A$4004"),
    RANDBETWEEN(
        MATCH('Meta-analysis (Retention)'!$B$5, INDIRECT("'Bootstrap Sampling (Retention)'!$A$4:$A$4004"), 1),
        MATCH('Meta-analysis (Retention)'!$B$6, INDIRECT("'Bootstrap Sampling (Retention)'!$A$4:$A$4004"), 1)
    ),
    1
)</f>
        <v>0</v>
      </c>
      <c r="C3327" s="11">
        <f t="shared" ca="1" si="371"/>
        <v>1</v>
      </c>
      <c r="F3327" s="11">
        <f t="shared" ca="1" si="368"/>
        <v>0.5</v>
      </c>
      <c r="G3327" s="11">
        <f t="shared" ca="1" si="369"/>
        <v>0.8</v>
      </c>
      <c r="H3327" s="11">
        <f t="shared" ca="1" si="370"/>
        <v>0.5</v>
      </c>
      <c r="J3327" s="11">
        <f t="shared" ca="1" si="372"/>
        <v>0.5</v>
      </c>
      <c r="K3327" s="11">
        <f t="shared" ca="1" si="373"/>
        <v>0.8</v>
      </c>
      <c r="L3327" s="11">
        <f t="shared" ca="1" si="374"/>
        <v>0.5</v>
      </c>
      <c r="M3327" s="11">
        <f ca="1">(J3327-F3327)*'Meta-analysis (Retention)'!$B$4</f>
        <v>0</v>
      </c>
      <c r="O3327" s="11">
        <f ca="1">(K3327-G3327)*'Meta-analysis (Retention)'!$B$4</f>
        <v>0</v>
      </c>
      <c r="Q3327" s="11">
        <f ca="1">(L3327-H3327)*'Meta-analysis (Retention)'!$B$4</f>
        <v>0</v>
      </c>
    </row>
    <row r="3328" spans="1:17">
      <c r="A3328" s="11">
        <v>1.3240000000000001</v>
      </c>
      <c r="B3328" s="11" cm="1">
        <f t="array" aca="1" ref="B3328" ca="1">INDEX(
    INDIRECT("'Bootstrap Sampling (Retention)'!$A$4:$A$4004"),
    RANDBETWEEN(
        MATCH('Meta-analysis (Retention)'!$B$5, INDIRECT("'Bootstrap Sampling (Retention)'!$A$4:$A$4004"), 1),
        MATCH('Meta-analysis (Retention)'!$B$6, INDIRECT("'Bootstrap Sampling (Retention)'!$A$4:$A$4004"), 1)
    ),
    1
)</f>
        <v>0</v>
      </c>
      <c r="C3328" s="11">
        <f t="shared" ca="1" si="371"/>
        <v>1</v>
      </c>
      <c r="F3328" s="11">
        <f t="shared" ca="1" si="368"/>
        <v>0.5</v>
      </c>
      <c r="G3328" s="11">
        <f t="shared" ca="1" si="369"/>
        <v>0.8</v>
      </c>
      <c r="H3328" s="11">
        <f t="shared" ca="1" si="370"/>
        <v>0.6</v>
      </c>
      <c r="J3328" s="11">
        <f t="shared" ca="1" si="372"/>
        <v>0.5</v>
      </c>
      <c r="K3328" s="11">
        <f t="shared" ca="1" si="373"/>
        <v>0.8</v>
      </c>
      <c r="L3328" s="11">
        <f t="shared" ca="1" si="374"/>
        <v>0.6</v>
      </c>
      <c r="M3328" s="11">
        <f ca="1">(J3328-F3328)*'Meta-analysis (Retention)'!$B$4</f>
        <v>0</v>
      </c>
      <c r="O3328" s="11">
        <f ca="1">(K3328-G3328)*'Meta-analysis (Retention)'!$B$4</f>
        <v>0</v>
      </c>
      <c r="Q3328" s="11">
        <f ca="1">(L3328-H3328)*'Meta-analysis (Retention)'!$B$4</f>
        <v>0</v>
      </c>
    </row>
    <row r="3329" spans="1:17">
      <c r="A3329" s="11">
        <v>1.325</v>
      </c>
      <c r="B3329" s="11" cm="1">
        <f t="array" aca="1" ref="B3329" ca="1">INDEX(
    INDIRECT("'Bootstrap Sampling (Retention)'!$A$4:$A$4004"),
    RANDBETWEEN(
        MATCH('Meta-analysis (Retention)'!$B$5, INDIRECT("'Bootstrap Sampling (Retention)'!$A$4:$A$4004"), 1),
        MATCH('Meta-analysis (Retention)'!$B$6, INDIRECT("'Bootstrap Sampling (Retention)'!$A$4:$A$4004"), 1)
    ),
    1
)</f>
        <v>0</v>
      </c>
      <c r="C3329" s="11">
        <f t="shared" ca="1" si="371"/>
        <v>1</v>
      </c>
      <c r="F3329" s="11">
        <f t="shared" ca="1" si="368"/>
        <v>0.5</v>
      </c>
      <c r="G3329" s="11">
        <f t="shared" ca="1" si="369"/>
        <v>0.8</v>
      </c>
      <c r="H3329" s="11">
        <f t="shared" ca="1" si="370"/>
        <v>0.57999999999999996</v>
      </c>
      <c r="J3329" s="11">
        <f t="shared" ca="1" si="372"/>
        <v>0.5</v>
      </c>
      <c r="K3329" s="11">
        <f t="shared" ca="1" si="373"/>
        <v>0.8</v>
      </c>
      <c r="L3329" s="11">
        <f t="shared" ca="1" si="374"/>
        <v>0.57999999999999996</v>
      </c>
      <c r="M3329" s="11">
        <f ca="1">(J3329-F3329)*'Meta-analysis (Retention)'!$B$4</f>
        <v>0</v>
      </c>
      <c r="O3329" s="11">
        <f ca="1">(K3329-G3329)*'Meta-analysis (Retention)'!$B$4</f>
        <v>0</v>
      </c>
      <c r="Q3329" s="11">
        <f ca="1">(L3329-H3329)*'Meta-analysis (Retention)'!$B$4</f>
        <v>0</v>
      </c>
    </row>
    <row r="3330" spans="1:17">
      <c r="A3330" s="11">
        <v>1.3260000000000001</v>
      </c>
      <c r="B3330" s="11" cm="1">
        <f t="array" aca="1" ref="B3330" ca="1">INDEX(
    INDIRECT("'Bootstrap Sampling (Retention)'!$A$4:$A$4004"),
    RANDBETWEEN(
        MATCH('Meta-analysis (Retention)'!$B$5, INDIRECT("'Bootstrap Sampling (Retention)'!$A$4:$A$4004"), 1),
        MATCH('Meta-analysis (Retention)'!$B$6, INDIRECT("'Bootstrap Sampling (Retention)'!$A$4:$A$4004"), 1)
    ),
    1
)</f>
        <v>0</v>
      </c>
      <c r="C3330" s="11">
        <f t="shared" ca="1" si="371"/>
        <v>1</v>
      </c>
      <c r="F3330" s="11">
        <f t="shared" ca="1" si="368"/>
        <v>0.5</v>
      </c>
      <c r="G3330" s="11">
        <f t="shared" ca="1" si="369"/>
        <v>0.8</v>
      </c>
      <c r="H3330" s="11">
        <f t="shared" ca="1" si="370"/>
        <v>0.54</v>
      </c>
      <c r="J3330" s="11">
        <f t="shared" ca="1" si="372"/>
        <v>0.5</v>
      </c>
      <c r="K3330" s="11">
        <f t="shared" ca="1" si="373"/>
        <v>0.8</v>
      </c>
      <c r="L3330" s="11">
        <f t="shared" ca="1" si="374"/>
        <v>0.54</v>
      </c>
      <c r="M3330" s="11">
        <f ca="1">(J3330-F3330)*'Meta-analysis (Retention)'!$B$4</f>
        <v>0</v>
      </c>
      <c r="O3330" s="11">
        <f ca="1">(K3330-G3330)*'Meta-analysis (Retention)'!$B$4</f>
        <v>0</v>
      </c>
      <c r="Q3330" s="11">
        <f ca="1">(L3330-H3330)*'Meta-analysis (Retention)'!$B$4</f>
        <v>0</v>
      </c>
    </row>
    <row r="3331" spans="1:17">
      <c r="A3331" s="11">
        <v>1.327</v>
      </c>
      <c r="B3331" s="11" cm="1">
        <f t="array" aca="1" ref="B3331" ca="1">INDEX(
    INDIRECT("'Bootstrap Sampling (Retention)'!$A$4:$A$4004"),
    RANDBETWEEN(
        MATCH('Meta-analysis (Retention)'!$B$5, INDIRECT("'Bootstrap Sampling (Retention)'!$A$4:$A$4004"), 1),
        MATCH('Meta-analysis (Retention)'!$B$6, INDIRECT("'Bootstrap Sampling (Retention)'!$A$4:$A$4004"), 1)
    ),
    1
)</f>
        <v>0</v>
      </c>
      <c r="C3331" s="11">
        <f t="shared" ca="1" si="371"/>
        <v>1</v>
      </c>
      <c r="F3331" s="11">
        <f t="shared" ca="1" si="368"/>
        <v>0.5</v>
      </c>
      <c r="G3331" s="11">
        <f t="shared" ca="1" si="369"/>
        <v>0.8</v>
      </c>
      <c r="H3331" s="11">
        <f t="shared" ca="1" si="370"/>
        <v>0.53</v>
      </c>
      <c r="J3331" s="11">
        <f t="shared" ca="1" si="372"/>
        <v>0.5</v>
      </c>
      <c r="K3331" s="11">
        <f t="shared" ca="1" si="373"/>
        <v>0.8</v>
      </c>
      <c r="L3331" s="11">
        <f t="shared" ca="1" si="374"/>
        <v>0.53</v>
      </c>
      <c r="M3331" s="11">
        <f ca="1">(J3331-F3331)*'Meta-analysis (Retention)'!$B$4</f>
        <v>0</v>
      </c>
      <c r="O3331" s="11">
        <f ca="1">(K3331-G3331)*'Meta-analysis (Retention)'!$B$4</f>
        <v>0</v>
      </c>
      <c r="Q3331" s="11">
        <f ca="1">(L3331-H3331)*'Meta-analysis (Retention)'!$B$4</f>
        <v>0</v>
      </c>
    </row>
    <row r="3332" spans="1:17">
      <c r="A3332" s="11">
        <v>1.3280000000000001</v>
      </c>
      <c r="B3332" s="11" cm="1">
        <f t="array" aca="1" ref="B3332" ca="1">INDEX(
    INDIRECT("'Bootstrap Sampling (Retention)'!$A$4:$A$4004"),
    RANDBETWEEN(
        MATCH('Meta-analysis (Retention)'!$B$5, INDIRECT("'Bootstrap Sampling (Retention)'!$A$4:$A$4004"), 1),
        MATCH('Meta-analysis (Retention)'!$B$6, INDIRECT("'Bootstrap Sampling (Retention)'!$A$4:$A$4004"), 1)
    ),
    1
)</f>
        <v>0</v>
      </c>
      <c r="C3332" s="11">
        <f t="shared" ca="1" si="371"/>
        <v>1</v>
      </c>
      <c r="F3332" s="11">
        <f t="shared" ref="F3332:F3395" ca="1" si="375">INDEX($E$53:$E$53, RANDBETWEEN(1,ROWS($E$53:$E$53)),1)</f>
        <v>0.5</v>
      </c>
      <c r="G3332" s="11">
        <f t="shared" ref="G3332:G3395" ca="1" si="376">INDEX($E$83:$E$83, RANDBETWEEN(1,ROWS($E$83:$E$83)),1)</f>
        <v>0.8</v>
      </c>
      <c r="H3332" s="11">
        <f t="shared" ref="H3332:H3395" ca="1" si="377">INDEX($E$53:$E$83, RANDBETWEEN(1,ROWS($E$53:$E$83)),1)</f>
        <v>0.61</v>
      </c>
      <c r="J3332" s="11">
        <f t="shared" ca="1" si="372"/>
        <v>0.5</v>
      </c>
      <c r="K3332" s="11">
        <f t="shared" ca="1" si="373"/>
        <v>0.8</v>
      </c>
      <c r="L3332" s="11">
        <f t="shared" ca="1" si="374"/>
        <v>0.61</v>
      </c>
      <c r="M3332" s="11">
        <f ca="1">(J3332-F3332)*'Meta-analysis (Retention)'!$B$4</f>
        <v>0</v>
      </c>
      <c r="O3332" s="11">
        <f ca="1">(K3332-G3332)*'Meta-analysis (Retention)'!$B$4</f>
        <v>0</v>
      </c>
      <c r="Q3332" s="11">
        <f ca="1">(L3332-H3332)*'Meta-analysis (Retention)'!$B$4</f>
        <v>0</v>
      </c>
    </row>
    <row r="3333" spans="1:17">
      <c r="A3333" s="11">
        <v>1.329</v>
      </c>
      <c r="B3333" s="11" cm="1">
        <f t="array" aca="1" ref="B3333" ca="1">INDEX(
    INDIRECT("'Bootstrap Sampling (Retention)'!$A$4:$A$4004"),
    RANDBETWEEN(
        MATCH('Meta-analysis (Retention)'!$B$5, INDIRECT("'Bootstrap Sampling (Retention)'!$A$4:$A$4004"), 1),
        MATCH('Meta-analysis (Retention)'!$B$6, INDIRECT("'Bootstrap Sampling (Retention)'!$A$4:$A$4004"), 1)
    ),
    1
)</f>
        <v>0</v>
      </c>
      <c r="C3333" s="11">
        <f t="shared" ca="1" si="371"/>
        <v>1</v>
      </c>
      <c r="F3333" s="11">
        <f t="shared" ca="1" si="375"/>
        <v>0.5</v>
      </c>
      <c r="G3333" s="11">
        <f t="shared" ca="1" si="376"/>
        <v>0.8</v>
      </c>
      <c r="H3333" s="11">
        <f t="shared" ca="1" si="377"/>
        <v>0.72</v>
      </c>
      <c r="J3333" s="11">
        <f t="shared" ca="1" si="372"/>
        <v>0.5</v>
      </c>
      <c r="K3333" s="11">
        <f t="shared" ca="1" si="373"/>
        <v>0.8</v>
      </c>
      <c r="L3333" s="11">
        <f t="shared" ca="1" si="374"/>
        <v>0.72</v>
      </c>
      <c r="M3333" s="11">
        <f ca="1">(J3333-F3333)*'Meta-analysis (Retention)'!$B$4</f>
        <v>0</v>
      </c>
      <c r="O3333" s="11">
        <f ca="1">(K3333-G3333)*'Meta-analysis (Retention)'!$B$4</f>
        <v>0</v>
      </c>
      <c r="Q3333" s="11">
        <f ca="1">(L3333-H3333)*'Meta-analysis (Retention)'!$B$4</f>
        <v>0</v>
      </c>
    </row>
    <row r="3334" spans="1:17">
      <c r="A3334" s="11">
        <v>1.33</v>
      </c>
      <c r="B3334" s="11" cm="1">
        <f t="array" aca="1" ref="B3334" ca="1">INDEX(
    INDIRECT("'Bootstrap Sampling (Retention)'!$A$4:$A$4004"),
    RANDBETWEEN(
        MATCH('Meta-analysis (Retention)'!$B$5, INDIRECT("'Bootstrap Sampling (Retention)'!$A$4:$A$4004"), 1),
        MATCH('Meta-analysis (Retention)'!$B$6, INDIRECT("'Bootstrap Sampling (Retention)'!$A$4:$A$4004"), 1)
    ),
    1
)</f>
        <v>0</v>
      </c>
      <c r="C3334" s="11">
        <f t="shared" ca="1" si="371"/>
        <v>1</v>
      </c>
      <c r="F3334" s="11">
        <f t="shared" ca="1" si="375"/>
        <v>0.5</v>
      </c>
      <c r="G3334" s="11">
        <f t="shared" ca="1" si="376"/>
        <v>0.8</v>
      </c>
      <c r="H3334" s="11">
        <f t="shared" ca="1" si="377"/>
        <v>0.5</v>
      </c>
      <c r="J3334" s="11">
        <f t="shared" ca="1" si="372"/>
        <v>0.5</v>
      </c>
      <c r="K3334" s="11">
        <f t="shared" ca="1" si="373"/>
        <v>0.8</v>
      </c>
      <c r="L3334" s="11">
        <f t="shared" ca="1" si="374"/>
        <v>0.5</v>
      </c>
      <c r="M3334" s="11">
        <f ca="1">(J3334-F3334)*'Meta-analysis (Retention)'!$B$4</f>
        <v>0</v>
      </c>
      <c r="O3334" s="11">
        <f ca="1">(K3334-G3334)*'Meta-analysis (Retention)'!$B$4</f>
        <v>0</v>
      </c>
      <c r="Q3334" s="11">
        <f ca="1">(L3334-H3334)*'Meta-analysis (Retention)'!$B$4</f>
        <v>0</v>
      </c>
    </row>
    <row r="3335" spans="1:17">
      <c r="A3335" s="11">
        <v>1.331</v>
      </c>
      <c r="B3335" s="11" cm="1">
        <f t="array" aca="1" ref="B3335" ca="1">INDEX(
    INDIRECT("'Bootstrap Sampling (Retention)'!$A$4:$A$4004"),
    RANDBETWEEN(
        MATCH('Meta-analysis (Retention)'!$B$5, INDIRECT("'Bootstrap Sampling (Retention)'!$A$4:$A$4004"), 1),
        MATCH('Meta-analysis (Retention)'!$B$6, INDIRECT("'Bootstrap Sampling (Retention)'!$A$4:$A$4004"), 1)
    ),
    1
)</f>
        <v>0</v>
      </c>
      <c r="C3335" s="11">
        <f t="shared" ca="1" si="371"/>
        <v>1</v>
      </c>
      <c r="F3335" s="11">
        <f t="shared" ca="1" si="375"/>
        <v>0.5</v>
      </c>
      <c r="G3335" s="11">
        <f t="shared" ca="1" si="376"/>
        <v>0.8</v>
      </c>
      <c r="H3335" s="11">
        <f t="shared" ca="1" si="377"/>
        <v>0.53</v>
      </c>
      <c r="J3335" s="11">
        <f t="shared" ca="1" si="372"/>
        <v>0.5</v>
      </c>
      <c r="K3335" s="11">
        <f t="shared" ca="1" si="373"/>
        <v>0.8</v>
      </c>
      <c r="L3335" s="11">
        <f t="shared" ca="1" si="374"/>
        <v>0.53</v>
      </c>
      <c r="M3335" s="11">
        <f ca="1">(J3335-F3335)*'Meta-analysis (Retention)'!$B$4</f>
        <v>0</v>
      </c>
      <c r="O3335" s="11">
        <f ca="1">(K3335-G3335)*'Meta-analysis (Retention)'!$B$4</f>
        <v>0</v>
      </c>
      <c r="Q3335" s="11">
        <f ca="1">(L3335-H3335)*'Meta-analysis (Retention)'!$B$4</f>
        <v>0</v>
      </c>
    </row>
    <row r="3336" spans="1:17">
      <c r="A3336" s="11">
        <v>1.3320000000000001</v>
      </c>
      <c r="B3336" s="11" cm="1">
        <f t="array" aca="1" ref="B3336" ca="1">INDEX(
    INDIRECT("'Bootstrap Sampling (Retention)'!$A$4:$A$4004"),
    RANDBETWEEN(
        MATCH('Meta-analysis (Retention)'!$B$5, INDIRECT("'Bootstrap Sampling (Retention)'!$A$4:$A$4004"), 1),
        MATCH('Meta-analysis (Retention)'!$B$6, INDIRECT("'Bootstrap Sampling (Retention)'!$A$4:$A$4004"), 1)
    ),
    1
)</f>
        <v>0</v>
      </c>
      <c r="C3336" s="11">
        <f t="shared" ca="1" si="371"/>
        <v>1</v>
      </c>
      <c r="F3336" s="11">
        <f t="shared" ca="1" si="375"/>
        <v>0.5</v>
      </c>
      <c r="G3336" s="11">
        <f t="shared" ca="1" si="376"/>
        <v>0.8</v>
      </c>
      <c r="H3336" s="11">
        <f t="shared" ca="1" si="377"/>
        <v>0.7</v>
      </c>
      <c r="J3336" s="11">
        <f t="shared" ca="1" si="372"/>
        <v>0.5</v>
      </c>
      <c r="K3336" s="11">
        <f t="shared" ca="1" si="373"/>
        <v>0.8</v>
      </c>
      <c r="L3336" s="11">
        <f t="shared" ca="1" si="374"/>
        <v>0.7</v>
      </c>
      <c r="M3336" s="11">
        <f ca="1">(J3336-F3336)*'Meta-analysis (Retention)'!$B$4</f>
        <v>0</v>
      </c>
      <c r="O3336" s="11">
        <f ca="1">(K3336-G3336)*'Meta-analysis (Retention)'!$B$4</f>
        <v>0</v>
      </c>
      <c r="Q3336" s="11">
        <f ca="1">(L3336-H3336)*'Meta-analysis (Retention)'!$B$4</f>
        <v>0</v>
      </c>
    </row>
    <row r="3337" spans="1:17">
      <c r="A3337" s="11">
        <v>1.333</v>
      </c>
      <c r="B3337" s="11" cm="1">
        <f t="array" aca="1" ref="B3337" ca="1">INDEX(
    INDIRECT("'Bootstrap Sampling (Retention)'!$A$4:$A$4004"),
    RANDBETWEEN(
        MATCH('Meta-analysis (Retention)'!$B$5, INDIRECT("'Bootstrap Sampling (Retention)'!$A$4:$A$4004"), 1),
        MATCH('Meta-analysis (Retention)'!$B$6, INDIRECT("'Bootstrap Sampling (Retention)'!$A$4:$A$4004"), 1)
    ),
    1
)</f>
        <v>0</v>
      </c>
      <c r="C3337" s="11">
        <f t="shared" ca="1" si="371"/>
        <v>1</v>
      </c>
      <c r="F3337" s="11">
        <f t="shared" ca="1" si="375"/>
        <v>0.5</v>
      </c>
      <c r="G3337" s="11">
        <f t="shared" ca="1" si="376"/>
        <v>0.8</v>
      </c>
      <c r="H3337" s="11">
        <f t="shared" ca="1" si="377"/>
        <v>0.73</v>
      </c>
      <c r="J3337" s="11">
        <f t="shared" ca="1" si="372"/>
        <v>0.5</v>
      </c>
      <c r="K3337" s="11">
        <f t="shared" ca="1" si="373"/>
        <v>0.8</v>
      </c>
      <c r="L3337" s="11">
        <f t="shared" ca="1" si="374"/>
        <v>0.73</v>
      </c>
      <c r="M3337" s="11">
        <f ca="1">(J3337-F3337)*'Meta-analysis (Retention)'!$B$4</f>
        <v>0</v>
      </c>
      <c r="O3337" s="11">
        <f ca="1">(K3337-G3337)*'Meta-analysis (Retention)'!$B$4</f>
        <v>0</v>
      </c>
      <c r="Q3337" s="11">
        <f ca="1">(L3337-H3337)*'Meta-analysis (Retention)'!$B$4</f>
        <v>0</v>
      </c>
    </row>
    <row r="3338" spans="1:17">
      <c r="A3338" s="11">
        <v>1.3340000000000001</v>
      </c>
      <c r="B3338" s="11" cm="1">
        <f t="array" aca="1" ref="B3338" ca="1">INDEX(
    INDIRECT("'Bootstrap Sampling (Retention)'!$A$4:$A$4004"),
    RANDBETWEEN(
        MATCH('Meta-analysis (Retention)'!$B$5, INDIRECT("'Bootstrap Sampling (Retention)'!$A$4:$A$4004"), 1),
        MATCH('Meta-analysis (Retention)'!$B$6, INDIRECT("'Bootstrap Sampling (Retention)'!$A$4:$A$4004"), 1)
    ),
    1
)</f>
        <v>0</v>
      </c>
      <c r="C3338" s="11">
        <f t="shared" ca="1" si="371"/>
        <v>1</v>
      </c>
      <c r="F3338" s="11">
        <f t="shared" ca="1" si="375"/>
        <v>0.5</v>
      </c>
      <c r="G3338" s="11">
        <f t="shared" ca="1" si="376"/>
        <v>0.8</v>
      </c>
      <c r="H3338" s="11">
        <f t="shared" ca="1" si="377"/>
        <v>0.56999999999999995</v>
      </c>
      <c r="J3338" s="11">
        <f t="shared" ca="1" si="372"/>
        <v>0.5</v>
      </c>
      <c r="K3338" s="11">
        <f t="shared" ca="1" si="373"/>
        <v>0.8</v>
      </c>
      <c r="L3338" s="11">
        <f t="shared" ca="1" si="374"/>
        <v>0.56999999999999995</v>
      </c>
      <c r="M3338" s="11">
        <f ca="1">(J3338-F3338)*'Meta-analysis (Retention)'!$B$4</f>
        <v>0</v>
      </c>
      <c r="O3338" s="11">
        <f ca="1">(K3338-G3338)*'Meta-analysis (Retention)'!$B$4</f>
        <v>0</v>
      </c>
      <c r="Q3338" s="11">
        <f ca="1">(L3338-H3338)*'Meta-analysis (Retention)'!$B$4</f>
        <v>0</v>
      </c>
    </row>
    <row r="3339" spans="1:17">
      <c r="A3339" s="11">
        <v>1.335</v>
      </c>
      <c r="B3339" s="11" cm="1">
        <f t="array" aca="1" ref="B3339" ca="1">INDEX(
    INDIRECT("'Bootstrap Sampling (Retention)'!$A$4:$A$4004"),
    RANDBETWEEN(
        MATCH('Meta-analysis (Retention)'!$B$5, INDIRECT("'Bootstrap Sampling (Retention)'!$A$4:$A$4004"), 1),
        MATCH('Meta-analysis (Retention)'!$B$6, INDIRECT("'Bootstrap Sampling (Retention)'!$A$4:$A$4004"), 1)
    ),
    1
)</f>
        <v>0</v>
      </c>
      <c r="C3339" s="11">
        <f t="shared" ca="1" si="371"/>
        <v>1</v>
      </c>
      <c r="F3339" s="11">
        <f t="shared" ca="1" si="375"/>
        <v>0.5</v>
      </c>
      <c r="G3339" s="11">
        <f t="shared" ca="1" si="376"/>
        <v>0.8</v>
      </c>
      <c r="H3339" s="11">
        <f t="shared" ca="1" si="377"/>
        <v>0.59</v>
      </c>
      <c r="J3339" s="11">
        <f t="shared" ca="1" si="372"/>
        <v>0.5</v>
      </c>
      <c r="K3339" s="11">
        <f t="shared" ca="1" si="373"/>
        <v>0.8</v>
      </c>
      <c r="L3339" s="11">
        <f t="shared" ca="1" si="374"/>
        <v>0.59</v>
      </c>
      <c r="M3339" s="11">
        <f ca="1">(J3339-F3339)*'Meta-analysis (Retention)'!$B$4</f>
        <v>0</v>
      </c>
      <c r="O3339" s="11">
        <f ca="1">(K3339-G3339)*'Meta-analysis (Retention)'!$B$4</f>
        <v>0</v>
      </c>
      <c r="Q3339" s="11">
        <f ca="1">(L3339-H3339)*'Meta-analysis (Retention)'!$B$4</f>
        <v>0</v>
      </c>
    </row>
    <row r="3340" spans="1:17">
      <c r="A3340" s="11">
        <v>1.3360000000000001</v>
      </c>
      <c r="B3340" s="11" cm="1">
        <f t="array" aca="1" ref="B3340" ca="1">INDEX(
    INDIRECT("'Bootstrap Sampling (Retention)'!$A$4:$A$4004"),
    RANDBETWEEN(
        MATCH('Meta-analysis (Retention)'!$B$5, INDIRECT("'Bootstrap Sampling (Retention)'!$A$4:$A$4004"), 1),
        MATCH('Meta-analysis (Retention)'!$B$6, INDIRECT("'Bootstrap Sampling (Retention)'!$A$4:$A$4004"), 1)
    ),
    1
)</f>
        <v>0</v>
      </c>
      <c r="C3340" s="11">
        <f t="shared" ca="1" si="371"/>
        <v>1</v>
      </c>
      <c r="F3340" s="11">
        <f t="shared" ca="1" si="375"/>
        <v>0.5</v>
      </c>
      <c r="G3340" s="11">
        <f t="shared" ca="1" si="376"/>
        <v>0.8</v>
      </c>
      <c r="H3340" s="11">
        <f t="shared" ca="1" si="377"/>
        <v>0.78</v>
      </c>
      <c r="J3340" s="11">
        <f t="shared" ca="1" si="372"/>
        <v>0.5</v>
      </c>
      <c r="K3340" s="11">
        <f t="shared" ca="1" si="373"/>
        <v>0.8</v>
      </c>
      <c r="L3340" s="11">
        <f t="shared" ca="1" si="374"/>
        <v>0.78</v>
      </c>
      <c r="M3340" s="11">
        <f ca="1">(J3340-F3340)*'Meta-analysis (Retention)'!$B$4</f>
        <v>0</v>
      </c>
      <c r="O3340" s="11">
        <f ca="1">(K3340-G3340)*'Meta-analysis (Retention)'!$B$4</f>
        <v>0</v>
      </c>
      <c r="Q3340" s="11">
        <f ca="1">(L3340-H3340)*'Meta-analysis (Retention)'!$B$4</f>
        <v>0</v>
      </c>
    </row>
    <row r="3341" spans="1:17">
      <c r="A3341" s="11">
        <v>1.337</v>
      </c>
      <c r="B3341" s="11" cm="1">
        <f t="array" aca="1" ref="B3341" ca="1">INDEX(
    INDIRECT("'Bootstrap Sampling (Retention)'!$A$4:$A$4004"),
    RANDBETWEEN(
        MATCH('Meta-analysis (Retention)'!$B$5, INDIRECT("'Bootstrap Sampling (Retention)'!$A$4:$A$4004"), 1),
        MATCH('Meta-analysis (Retention)'!$B$6, INDIRECT("'Bootstrap Sampling (Retention)'!$A$4:$A$4004"), 1)
    ),
    1
)</f>
        <v>0</v>
      </c>
      <c r="C3341" s="11">
        <f t="shared" ca="1" si="371"/>
        <v>1</v>
      </c>
      <c r="F3341" s="11">
        <f t="shared" ca="1" si="375"/>
        <v>0.5</v>
      </c>
      <c r="G3341" s="11">
        <f t="shared" ca="1" si="376"/>
        <v>0.8</v>
      </c>
      <c r="H3341" s="11">
        <f t="shared" ca="1" si="377"/>
        <v>0.72</v>
      </c>
      <c r="J3341" s="11">
        <f t="shared" ca="1" si="372"/>
        <v>0.5</v>
      </c>
      <c r="K3341" s="11">
        <f t="shared" ca="1" si="373"/>
        <v>0.8</v>
      </c>
      <c r="L3341" s="11">
        <f t="shared" ca="1" si="374"/>
        <v>0.72</v>
      </c>
      <c r="M3341" s="11">
        <f ca="1">(J3341-F3341)*'Meta-analysis (Retention)'!$B$4</f>
        <v>0</v>
      </c>
      <c r="O3341" s="11">
        <f ca="1">(K3341-G3341)*'Meta-analysis (Retention)'!$B$4</f>
        <v>0</v>
      </c>
      <c r="Q3341" s="11">
        <f ca="1">(L3341-H3341)*'Meta-analysis (Retention)'!$B$4</f>
        <v>0</v>
      </c>
    </row>
    <row r="3342" spans="1:17">
      <c r="A3342" s="11">
        <v>1.3380000000000001</v>
      </c>
      <c r="B3342" s="11" cm="1">
        <f t="array" aca="1" ref="B3342" ca="1">INDEX(
    INDIRECT("'Bootstrap Sampling (Retention)'!$A$4:$A$4004"),
    RANDBETWEEN(
        MATCH('Meta-analysis (Retention)'!$B$5, INDIRECT("'Bootstrap Sampling (Retention)'!$A$4:$A$4004"), 1),
        MATCH('Meta-analysis (Retention)'!$B$6, INDIRECT("'Bootstrap Sampling (Retention)'!$A$4:$A$4004"), 1)
    ),
    1
)</f>
        <v>0</v>
      </c>
      <c r="C3342" s="11">
        <f t="shared" ref="C3342:C3405" ca="1" si="378">AVERAGE(B3342:B3342)+1</f>
        <v>1</v>
      </c>
      <c r="F3342" s="11">
        <f t="shared" ca="1" si="375"/>
        <v>0.5</v>
      </c>
      <c r="G3342" s="11">
        <f t="shared" ca="1" si="376"/>
        <v>0.8</v>
      </c>
      <c r="H3342" s="11">
        <f t="shared" ca="1" si="377"/>
        <v>0.5</v>
      </c>
      <c r="J3342" s="11">
        <f t="shared" ca="1" si="372"/>
        <v>0.5</v>
      </c>
      <c r="K3342" s="11">
        <f t="shared" ca="1" si="373"/>
        <v>0.8</v>
      </c>
      <c r="L3342" s="11">
        <f t="shared" ca="1" si="374"/>
        <v>0.5</v>
      </c>
      <c r="M3342" s="11">
        <f ca="1">(J3342-F3342)*'Meta-analysis (Retention)'!$B$4</f>
        <v>0</v>
      </c>
      <c r="O3342" s="11">
        <f ca="1">(K3342-G3342)*'Meta-analysis (Retention)'!$B$4</f>
        <v>0</v>
      </c>
      <c r="Q3342" s="11">
        <f ca="1">(L3342-H3342)*'Meta-analysis (Retention)'!$B$4</f>
        <v>0</v>
      </c>
    </row>
    <row r="3343" spans="1:17">
      <c r="A3343" s="11">
        <v>1.339</v>
      </c>
      <c r="B3343" s="11" cm="1">
        <f t="array" aca="1" ref="B3343" ca="1">INDEX(
    INDIRECT("'Bootstrap Sampling (Retention)'!$A$4:$A$4004"),
    RANDBETWEEN(
        MATCH('Meta-analysis (Retention)'!$B$5, INDIRECT("'Bootstrap Sampling (Retention)'!$A$4:$A$4004"), 1),
        MATCH('Meta-analysis (Retention)'!$B$6, INDIRECT("'Bootstrap Sampling (Retention)'!$A$4:$A$4004"), 1)
    ),
    1
)</f>
        <v>0</v>
      </c>
      <c r="C3343" s="11">
        <f t="shared" ca="1" si="378"/>
        <v>1</v>
      </c>
      <c r="F3343" s="11">
        <f t="shared" ca="1" si="375"/>
        <v>0.5</v>
      </c>
      <c r="G3343" s="11">
        <f t="shared" ca="1" si="376"/>
        <v>0.8</v>
      </c>
      <c r="H3343" s="11">
        <f t="shared" ca="1" si="377"/>
        <v>0.67</v>
      </c>
      <c r="J3343" s="11">
        <f t="shared" ca="1" si="372"/>
        <v>0.5</v>
      </c>
      <c r="K3343" s="11">
        <f t="shared" ca="1" si="373"/>
        <v>0.8</v>
      </c>
      <c r="L3343" s="11">
        <f t="shared" ca="1" si="374"/>
        <v>0.67</v>
      </c>
      <c r="M3343" s="11">
        <f ca="1">(J3343-F3343)*'Meta-analysis (Retention)'!$B$4</f>
        <v>0</v>
      </c>
      <c r="O3343" s="11">
        <f ca="1">(K3343-G3343)*'Meta-analysis (Retention)'!$B$4</f>
        <v>0</v>
      </c>
      <c r="Q3343" s="11">
        <f ca="1">(L3343-H3343)*'Meta-analysis (Retention)'!$B$4</f>
        <v>0</v>
      </c>
    </row>
    <row r="3344" spans="1:17">
      <c r="A3344" s="11">
        <v>1.34</v>
      </c>
      <c r="B3344" s="11" cm="1">
        <f t="array" aca="1" ref="B3344" ca="1">INDEX(
    INDIRECT("'Bootstrap Sampling (Retention)'!$A$4:$A$4004"),
    RANDBETWEEN(
        MATCH('Meta-analysis (Retention)'!$B$5, INDIRECT("'Bootstrap Sampling (Retention)'!$A$4:$A$4004"), 1),
        MATCH('Meta-analysis (Retention)'!$B$6, INDIRECT("'Bootstrap Sampling (Retention)'!$A$4:$A$4004"), 1)
    ),
    1
)</f>
        <v>0</v>
      </c>
      <c r="C3344" s="11">
        <f t="shared" ca="1" si="378"/>
        <v>1</v>
      </c>
      <c r="F3344" s="11">
        <f t="shared" ca="1" si="375"/>
        <v>0.5</v>
      </c>
      <c r="G3344" s="11">
        <f t="shared" ca="1" si="376"/>
        <v>0.8</v>
      </c>
      <c r="H3344" s="11">
        <f t="shared" ca="1" si="377"/>
        <v>0.52</v>
      </c>
      <c r="J3344" s="11">
        <f t="shared" ca="1" si="372"/>
        <v>0.5</v>
      </c>
      <c r="K3344" s="11">
        <f t="shared" ca="1" si="373"/>
        <v>0.8</v>
      </c>
      <c r="L3344" s="11">
        <f t="shared" ca="1" si="374"/>
        <v>0.52</v>
      </c>
      <c r="M3344" s="11">
        <f ca="1">(J3344-F3344)*'Meta-analysis (Retention)'!$B$4</f>
        <v>0</v>
      </c>
      <c r="O3344" s="11">
        <f ca="1">(K3344-G3344)*'Meta-analysis (Retention)'!$B$4</f>
        <v>0</v>
      </c>
      <c r="Q3344" s="11">
        <f ca="1">(L3344-H3344)*'Meta-analysis (Retention)'!$B$4</f>
        <v>0</v>
      </c>
    </row>
    <row r="3345" spans="1:17">
      <c r="A3345" s="11">
        <v>1.341</v>
      </c>
      <c r="B3345" s="11" cm="1">
        <f t="array" aca="1" ref="B3345" ca="1">INDEX(
    INDIRECT("'Bootstrap Sampling (Retention)'!$A$4:$A$4004"),
    RANDBETWEEN(
        MATCH('Meta-analysis (Retention)'!$B$5, INDIRECT("'Bootstrap Sampling (Retention)'!$A$4:$A$4004"), 1),
        MATCH('Meta-analysis (Retention)'!$B$6, INDIRECT("'Bootstrap Sampling (Retention)'!$A$4:$A$4004"), 1)
    ),
    1
)</f>
        <v>0</v>
      </c>
      <c r="C3345" s="11">
        <f t="shared" ca="1" si="378"/>
        <v>1</v>
      </c>
      <c r="F3345" s="11">
        <f t="shared" ca="1" si="375"/>
        <v>0.5</v>
      </c>
      <c r="G3345" s="11">
        <f t="shared" ca="1" si="376"/>
        <v>0.8</v>
      </c>
      <c r="H3345" s="11">
        <f t="shared" ca="1" si="377"/>
        <v>0.75</v>
      </c>
      <c r="J3345" s="11">
        <f t="shared" ca="1" si="372"/>
        <v>0.5</v>
      </c>
      <c r="K3345" s="11">
        <f t="shared" ca="1" si="373"/>
        <v>0.8</v>
      </c>
      <c r="L3345" s="11">
        <f t="shared" ca="1" si="374"/>
        <v>0.75</v>
      </c>
      <c r="M3345" s="11">
        <f ca="1">(J3345-F3345)*'Meta-analysis (Retention)'!$B$4</f>
        <v>0</v>
      </c>
      <c r="O3345" s="11">
        <f ca="1">(K3345-G3345)*'Meta-analysis (Retention)'!$B$4</f>
        <v>0</v>
      </c>
      <c r="Q3345" s="11">
        <f ca="1">(L3345-H3345)*'Meta-analysis (Retention)'!$B$4</f>
        <v>0</v>
      </c>
    </row>
    <row r="3346" spans="1:17">
      <c r="A3346" s="11">
        <v>1.3420000000000001</v>
      </c>
      <c r="B3346" s="11" cm="1">
        <f t="array" aca="1" ref="B3346" ca="1">INDEX(
    INDIRECT("'Bootstrap Sampling (Retention)'!$A$4:$A$4004"),
    RANDBETWEEN(
        MATCH('Meta-analysis (Retention)'!$B$5, INDIRECT("'Bootstrap Sampling (Retention)'!$A$4:$A$4004"), 1),
        MATCH('Meta-analysis (Retention)'!$B$6, INDIRECT("'Bootstrap Sampling (Retention)'!$A$4:$A$4004"), 1)
    ),
    1
)</f>
        <v>0</v>
      </c>
      <c r="C3346" s="11">
        <f t="shared" ca="1" si="378"/>
        <v>1</v>
      </c>
      <c r="F3346" s="11">
        <f t="shared" ca="1" si="375"/>
        <v>0.5</v>
      </c>
      <c r="G3346" s="11">
        <f t="shared" ca="1" si="376"/>
        <v>0.8</v>
      </c>
      <c r="H3346" s="11">
        <f t="shared" ca="1" si="377"/>
        <v>0.56000000000000005</v>
      </c>
      <c r="J3346" s="11">
        <f t="shared" ca="1" si="372"/>
        <v>0.5</v>
      </c>
      <c r="K3346" s="11">
        <f t="shared" ca="1" si="373"/>
        <v>0.8</v>
      </c>
      <c r="L3346" s="11">
        <f t="shared" ca="1" si="374"/>
        <v>0.56000000000000005</v>
      </c>
      <c r="M3346" s="11">
        <f ca="1">(J3346-F3346)*'Meta-analysis (Retention)'!$B$4</f>
        <v>0</v>
      </c>
      <c r="O3346" s="11">
        <f ca="1">(K3346-G3346)*'Meta-analysis (Retention)'!$B$4</f>
        <v>0</v>
      </c>
      <c r="Q3346" s="11">
        <f ca="1">(L3346-H3346)*'Meta-analysis (Retention)'!$B$4</f>
        <v>0</v>
      </c>
    </row>
    <row r="3347" spans="1:17">
      <c r="A3347" s="11">
        <v>1.343</v>
      </c>
      <c r="B3347" s="11" cm="1">
        <f t="array" aca="1" ref="B3347" ca="1">INDEX(
    INDIRECT("'Bootstrap Sampling (Retention)'!$A$4:$A$4004"),
    RANDBETWEEN(
        MATCH('Meta-analysis (Retention)'!$B$5, INDIRECT("'Bootstrap Sampling (Retention)'!$A$4:$A$4004"), 1),
        MATCH('Meta-analysis (Retention)'!$B$6, INDIRECT("'Bootstrap Sampling (Retention)'!$A$4:$A$4004"), 1)
    ),
    1
)</f>
        <v>0</v>
      </c>
      <c r="C3347" s="11">
        <f t="shared" ca="1" si="378"/>
        <v>1</v>
      </c>
      <c r="F3347" s="11">
        <f t="shared" ca="1" si="375"/>
        <v>0.5</v>
      </c>
      <c r="G3347" s="11">
        <f t="shared" ca="1" si="376"/>
        <v>0.8</v>
      </c>
      <c r="H3347" s="11">
        <f t="shared" ca="1" si="377"/>
        <v>0.61</v>
      </c>
      <c r="J3347" s="11">
        <f t="shared" ca="1" si="372"/>
        <v>0.5</v>
      </c>
      <c r="K3347" s="11">
        <f t="shared" ca="1" si="373"/>
        <v>0.8</v>
      </c>
      <c r="L3347" s="11">
        <f t="shared" ca="1" si="374"/>
        <v>0.61</v>
      </c>
      <c r="M3347" s="11">
        <f ca="1">(J3347-F3347)*'Meta-analysis (Retention)'!$B$4</f>
        <v>0</v>
      </c>
      <c r="O3347" s="11">
        <f ca="1">(K3347-G3347)*'Meta-analysis (Retention)'!$B$4</f>
        <v>0</v>
      </c>
      <c r="Q3347" s="11">
        <f ca="1">(L3347-H3347)*'Meta-analysis (Retention)'!$B$4</f>
        <v>0</v>
      </c>
    </row>
    <row r="3348" spans="1:17">
      <c r="A3348" s="11">
        <v>1.3440000000000001</v>
      </c>
      <c r="B3348" s="11" cm="1">
        <f t="array" aca="1" ref="B3348" ca="1">INDEX(
    INDIRECT("'Bootstrap Sampling (Retention)'!$A$4:$A$4004"),
    RANDBETWEEN(
        MATCH('Meta-analysis (Retention)'!$B$5, INDIRECT("'Bootstrap Sampling (Retention)'!$A$4:$A$4004"), 1),
        MATCH('Meta-analysis (Retention)'!$B$6, INDIRECT("'Bootstrap Sampling (Retention)'!$A$4:$A$4004"), 1)
    ),
    1
)</f>
        <v>0</v>
      </c>
      <c r="C3348" s="11">
        <f t="shared" ca="1" si="378"/>
        <v>1</v>
      </c>
      <c r="F3348" s="11">
        <f t="shared" ca="1" si="375"/>
        <v>0.5</v>
      </c>
      <c r="G3348" s="11">
        <f t="shared" ca="1" si="376"/>
        <v>0.8</v>
      </c>
      <c r="H3348" s="11">
        <f t="shared" ca="1" si="377"/>
        <v>0.56999999999999995</v>
      </c>
      <c r="J3348" s="11">
        <f t="shared" ca="1" si="372"/>
        <v>0.5</v>
      </c>
      <c r="K3348" s="11">
        <f t="shared" ca="1" si="373"/>
        <v>0.8</v>
      </c>
      <c r="L3348" s="11">
        <f t="shared" ca="1" si="374"/>
        <v>0.56999999999999995</v>
      </c>
      <c r="M3348" s="11">
        <f ca="1">(J3348-F3348)*'Meta-analysis (Retention)'!$B$4</f>
        <v>0</v>
      </c>
      <c r="O3348" s="11">
        <f ca="1">(K3348-G3348)*'Meta-analysis (Retention)'!$B$4</f>
        <v>0</v>
      </c>
      <c r="Q3348" s="11">
        <f ca="1">(L3348-H3348)*'Meta-analysis (Retention)'!$B$4</f>
        <v>0</v>
      </c>
    </row>
    <row r="3349" spans="1:17">
      <c r="A3349" s="11">
        <v>1.345</v>
      </c>
      <c r="B3349" s="11" cm="1">
        <f t="array" aca="1" ref="B3349" ca="1">INDEX(
    INDIRECT("'Bootstrap Sampling (Retention)'!$A$4:$A$4004"),
    RANDBETWEEN(
        MATCH('Meta-analysis (Retention)'!$B$5, INDIRECT("'Bootstrap Sampling (Retention)'!$A$4:$A$4004"), 1),
        MATCH('Meta-analysis (Retention)'!$B$6, INDIRECT("'Bootstrap Sampling (Retention)'!$A$4:$A$4004"), 1)
    ),
    1
)</f>
        <v>0</v>
      </c>
      <c r="C3349" s="11">
        <f t="shared" ca="1" si="378"/>
        <v>1</v>
      </c>
      <c r="F3349" s="11">
        <f t="shared" ca="1" si="375"/>
        <v>0.5</v>
      </c>
      <c r="G3349" s="11">
        <f t="shared" ca="1" si="376"/>
        <v>0.8</v>
      </c>
      <c r="H3349" s="11">
        <f t="shared" ca="1" si="377"/>
        <v>0.57999999999999996</v>
      </c>
      <c r="J3349" s="11">
        <f t="shared" ca="1" si="372"/>
        <v>0.5</v>
      </c>
      <c r="K3349" s="11">
        <f t="shared" ca="1" si="373"/>
        <v>0.8</v>
      </c>
      <c r="L3349" s="11">
        <f t="shared" ca="1" si="374"/>
        <v>0.57999999999999996</v>
      </c>
      <c r="M3349" s="11">
        <f ca="1">(J3349-F3349)*'Meta-analysis (Retention)'!$B$4</f>
        <v>0</v>
      </c>
      <c r="O3349" s="11">
        <f ca="1">(K3349-G3349)*'Meta-analysis (Retention)'!$B$4</f>
        <v>0</v>
      </c>
      <c r="Q3349" s="11">
        <f ca="1">(L3349-H3349)*'Meta-analysis (Retention)'!$B$4</f>
        <v>0</v>
      </c>
    </row>
    <row r="3350" spans="1:17">
      <c r="A3350" s="11">
        <v>1.3460000000000001</v>
      </c>
      <c r="B3350" s="11" cm="1">
        <f t="array" aca="1" ref="B3350" ca="1">INDEX(
    INDIRECT("'Bootstrap Sampling (Retention)'!$A$4:$A$4004"),
    RANDBETWEEN(
        MATCH('Meta-analysis (Retention)'!$B$5, INDIRECT("'Bootstrap Sampling (Retention)'!$A$4:$A$4004"), 1),
        MATCH('Meta-analysis (Retention)'!$B$6, INDIRECT("'Bootstrap Sampling (Retention)'!$A$4:$A$4004"), 1)
    ),
    1
)</f>
        <v>0</v>
      </c>
      <c r="C3350" s="11">
        <f t="shared" ca="1" si="378"/>
        <v>1</v>
      </c>
      <c r="F3350" s="11">
        <f t="shared" ca="1" si="375"/>
        <v>0.5</v>
      </c>
      <c r="G3350" s="11">
        <f t="shared" ca="1" si="376"/>
        <v>0.8</v>
      </c>
      <c r="H3350" s="11">
        <f t="shared" ca="1" si="377"/>
        <v>0.79</v>
      </c>
      <c r="J3350" s="11">
        <f t="shared" ca="1" si="372"/>
        <v>0.5</v>
      </c>
      <c r="K3350" s="11">
        <f t="shared" ca="1" si="373"/>
        <v>0.8</v>
      </c>
      <c r="L3350" s="11">
        <f t="shared" ca="1" si="374"/>
        <v>0.79</v>
      </c>
      <c r="M3350" s="11">
        <f ca="1">(J3350-F3350)*'Meta-analysis (Retention)'!$B$4</f>
        <v>0</v>
      </c>
      <c r="O3350" s="11">
        <f ca="1">(K3350-G3350)*'Meta-analysis (Retention)'!$B$4</f>
        <v>0</v>
      </c>
      <c r="Q3350" s="11">
        <f ca="1">(L3350-H3350)*'Meta-analysis (Retention)'!$B$4</f>
        <v>0</v>
      </c>
    </row>
    <row r="3351" spans="1:17">
      <c r="A3351" s="11">
        <v>1.347</v>
      </c>
      <c r="B3351" s="11" cm="1">
        <f t="array" aca="1" ref="B3351" ca="1">INDEX(
    INDIRECT("'Bootstrap Sampling (Retention)'!$A$4:$A$4004"),
    RANDBETWEEN(
        MATCH('Meta-analysis (Retention)'!$B$5, INDIRECT("'Bootstrap Sampling (Retention)'!$A$4:$A$4004"), 1),
        MATCH('Meta-analysis (Retention)'!$B$6, INDIRECT("'Bootstrap Sampling (Retention)'!$A$4:$A$4004"), 1)
    ),
    1
)</f>
        <v>0</v>
      </c>
      <c r="C3351" s="11">
        <f t="shared" ca="1" si="378"/>
        <v>1</v>
      </c>
      <c r="F3351" s="11">
        <f t="shared" ca="1" si="375"/>
        <v>0.5</v>
      </c>
      <c r="G3351" s="11">
        <f t="shared" ca="1" si="376"/>
        <v>0.8</v>
      </c>
      <c r="H3351" s="11">
        <f t="shared" ca="1" si="377"/>
        <v>0.77</v>
      </c>
      <c r="J3351" s="11">
        <f t="shared" ca="1" si="372"/>
        <v>0.5</v>
      </c>
      <c r="K3351" s="11">
        <f t="shared" ca="1" si="373"/>
        <v>0.8</v>
      </c>
      <c r="L3351" s="11">
        <f t="shared" ca="1" si="374"/>
        <v>0.77</v>
      </c>
      <c r="M3351" s="11">
        <f ca="1">(J3351-F3351)*'Meta-analysis (Retention)'!$B$4</f>
        <v>0</v>
      </c>
      <c r="O3351" s="11">
        <f ca="1">(K3351-G3351)*'Meta-analysis (Retention)'!$B$4</f>
        <v>0</v>
      </c>
      <c r="Q3351" s="11">
        <f ca="1">(L3351-H3351)*'Meta-analysis (Retention)'!$B$4</f>
        <v>0</v>
      </c>
    </row>
    <row r="3352" spans="1:17">
      <c r="A3352" s="11">
        <v>1.3480000000000001</v>
      </c>
      <c r="B3352" s="11" cm="1">
        <f t="array" aca="1" ref="B3352" ca="1">INDEX(
    INDIRECT("'Bootstrap Sampling (Retention)'!$A$4:$A$4004"),
    RANDBETWEEN(
        MATCH('Meta-analysis (Retention)'!$B$5, INDIRECT("'Bootstrap Sampling (Retention)'!$A$4:$A$4004"), 1),
        MATCH('Meta-analysis (Retention)'!$B$6, INDIRECT("'Bootstrap Sampling (Retention)'!$A$4:$A$4004"), 1)
    ),
    1
)</f>
        <v>0</v>
      </c>
      <c r="C3352" s="11">
        <f t="shared" ca="1" si="378"/>
        <v>1</v>
      </c>
      <c r="F3352" s="11">
        <f t="shared" ca="1" si="375"/>
        <v>0.5</v>
      </c>
      <c r="G3352" s="11">
        <f t="shared" ca="1" si="376"/>
        <v>0.8</v>
      </c>
      <c r="H3352" s="11">
        <f t="shared" ca="1" si="377"/>
        <v>0.71</v>
      </c>
      <c r="J3352" s="11">
        <f t="shared" ca="1" si="372"/>
        <v>0.5</v>
      </c>
      <c r="K3352" s="11">
        <f t="shared" ca="1" si="373"/>
        <v>0.8</v>
      </c>
      <c r="L3352" s="11">
        <f t="shared" ca="1" si="374"/>
        <v>0.71</v>
      </c>
      <c r="M3352" s="11">
        <f ca="1">(J3352-F3352)*'Meta-analysis (Retention)'!$B$4</f>
        <v>0</v>
      </c>
      <c r="O3352" s="11">
        <f ca="1">(K3352-G3352)*'Meta-analysis (Retention)'!$B$4</f>
        <v>0</v>
      </c>
      <c r="Q3352" s="11">
        <f ca="1">(L3352-H3352)*'Meta-analysis (Retention)'!$B$4</f>
        <v>0</v>
      </c>
    </row>
    <row r="3353" spans="1:17">
      <c r="A3353" s="11">
        <v>1.349</v>
      </c>
      <c r="B3353" s="11" cm="1">
        <f t="array" aca="1" ref="B3353" ca="1">INDEX(
    INDIRECT("'Bootstrap Sampling (Retention)'!$A$4:$A$4004"),
    RANDBETWEEN(
        MATCH('Meta-analysis (Retention)'!$B$5, INDIRECT("'Bootstrap Sampling (Retention)'!$A$4:$A$4004"), 1),
        MATCH('Meta-analysis (Retention)'!$B$6, INDIRECT("'Bootstrap Sampling (Retention)'!$A$4:$A$4004"), 1)
    ),
    1
)</f>
        <v>0</v>
      </c>
      <c r="C3353" s="11">
        <f t="shared" ca="1" si="378"/>
        <v>1</v>
      </c>
      <c r="F3353" s="11">
        <f t="shared" ca="1" si="375"/>
        <v>0.5</v>
      </c>
      <c r="G3353" s="11">
        <f t="shared" ca="1" si="376"/>
        <v>0.8</v>
      </c>
      <c r="H3353" s="11">
        <f t="shared" ca="1" si="377"/>
        <v>0.68</v>
      </c>
      <c r="J3353" s="11">
        <f t="shared" ca="1" si="372"/>
        <v>0.5</v>
      </c>
      <c r="K3353" s="11">
        <f t="shared" ca="1" si="373"/>
        <v>0.8</v>
      </c>
      <c r="L3353" s="11">
        <f t="shared" ca="1" si="374"/>
        <v>0.68</v>
      </c>
      <c r="M3353" s="11">
        <f ca="1">(J3353-F3353)*'Meta-analysis (Retention)'!$B$4</f>
        <v>0</v>
      </c>
      <c r="O3353" s="11">
        <f ca="1">(K3353-G3353)*'Meta-analysis (Retention)'!$B$4</f>
        <v>0</v>
      </c>
      <c r="Q3353" s="11">
        <f ca="1">(L3353-H3353)*'Meta-analysis (Retention)'!$B$4</f>
        <v>0</v>
      </c>
    </row>
    <row r="3354" spans="1:17">
      <c r="A3354" s="11">
        <v>1.35</v>
      </c>
      <c r="B3354" s="11" cm="1">
        <f t="array" aca="1" ref="B3354" ca="1">INDEX(
    INDIRECT("'Bootstrap Sampling (Retention)'!$A$4:$A$4004"),
    RANDBETWEEN(
        MATCH('Meta-analysis (Retention)'!$B$5, INDIRECT("'Bootstrap Sampling (Retention)'!$A$4:$A$4004"), 1),
        MATCH('Meta-analysis (Retention)'!$B$6, INDIRECT("'Bootstrap Sampling (Retention)'!$A$4:$A$4004"), 1)
    ),
    1
)</f>
        <v>0</v>
      </c>
      <c r="C3354" s="11">
        <f t="shared" ca="1" si="378"/>
        <v>1</v>
      </c>
      <c r="F3354" s="11">
        <f t="shared" ca="1" si="375"/>
        <v>0.5</v>
      </c>
      <c r="G3354" s="11">
        <f t="shared" ca="1" si="376"/>
        <v>0.8</v>
      </c>
      <c r="H3354" s="11">
        <f t="shared" ca="1" si="377"/>
        <v>0.77</v>
      </c>
      <c r="J3354" s="11">
        <f t="shared" ca="1" si="372"/>
        <v>0.5</v>
      </c>
      <c r="K3354" s="11">
        <f t="shared" ca="1" si="373"/>
        <v>0.8</v>
      </c>
      <c r="L3354" s="11">
        <f t="shared" ca="1" si="374"/>
        <v>0.77</v>
      </c>
      <c r="M3354" s="11">
        <f ca="1">(J3354-F3354)*'Meta-analysis (Retention)'!$B$4</f>
        <v>0</v>
      </c>
      <c r="O3354" s="11">
        <f ca="1">(K3354-G3354)*'Meta-analysis (Retention)'!$B$4</f>
        <v>0</v>
      </c>
      <c r="Q3354" s="11">
        <f ca="1">(L3354-H3354)*'Meta-analysis (Retention)'!$B$4</f>
        <v>0</v>
      </c>
    </row>
    <row r="3355" spans="1:17">
      <c r="A3355" s="11">
        <v>1.351</v>
      </c>
      <c r="B3355" s="11" cm="1">
        <f t="array" aca="1" ref="B3355" ca="1">INDEX(
    INDIRECT("'Bootstrap Sampling (Retention)'!$A$4:$A$4004"),
    RANDBETWEEN(
        MATCH('Meta-analysis (Retention)'!$B$5, INDIRECT("'Bootstrap Sampling (Retention)'!$A$4:$A$4004"), 1),
        MATCH('Meta-analysis (Retention)'!$B$6, INDIRECT("'Bootstrap Sampling (Retention)'!$A$4:$A$4004"), 1)
    ),
    1
)</f>
        <v>0</v>
      </c>
      <c r="C3355" s="11">
        <f t="shared" ca="1" si="378"/>
        <v>1</v>
      </c>
      <c r="F3355" s="11">
        <f t="shared" ca="1" si="375"/>
        <v>0.5</v>
      </c>
      <c r="G3355" s="11">
        <f t="shared" ca="1" si="376"/>
        <v>0.8</v>
      </c>
      <c r="H3355" s="11">
        <f t="shared" ca="1" si="377"/>
        <v>0.56999999999999995</v>
      </c>
      <c r="J3355" s="11">
        <f t="shared" ca="1" si="372"/>
        <v>0.5</v>
      </c>
      <c r="K3355" s="11">
        <f t="shared" ca="1" si="373"/>
        <v>0.8</v>
      </c>
      <c r="L3355" s="11">
        <f t="shared" ca="1" si="374"/>
        <v>0.56999999999999995</v>
      </c>
      <c r="M3355" s="11">
        <f ca="1">(J3355-F3355)*'Meta-analysis (Retention)'!$B$4</f>
        <v>0</v>
      </c>
      <c r="O3355" s="11">
        <f ca="1">(K3355-G3355)*'Meta-analysis (Retention)'!$B$4</f>
        <v>0</v>
      </c>
      <c r="Q3355" s="11">
        <f ca="1">(L3355-H3355)*'Meta-analysis (Retention)'!$B$4</f>
        <v>0</v>
      </c>
    </row>
    <row r="3356" spans="1:17">
      <c r="A3356" s="11">
        <v>1.3520000000000001</v>
      </c>
      <c r="B3356" s="11" cm="1">
        <f t="array" aca="1" ref="B3356" ca="1">INDEX(
    INDIRECT("'Bootstrap Sampling (Retention)'!$A$4:$A$4004"),
    RANDBETWEEN(
        MATCH('Meta-analysis (Retention)'!$B$5, INDIRECT("'Bootstrap Sampling (Retention)'!$A$4:$A$4004"), 1),
        MATCH('Meta-analysis (Retention)'!$B$6, INDIRECT("'Bootstrap Sampling (Retention)'!$A$4:$A$4004"), 1)
    ),
    1
)</f>
        <v>0</v>
      </c>
      <c r="C3356" s="11">
        <f t="shared" ca="1" si="378"/>
        <v>1</v>
      </c>
      <c r="F3356" s="11">
        <f t="shared" ca="1" si="375"/>
        <v>0.5</v>
      </c>
      <c r="G3356" s="11">
        <f t="shared" ca="1" si="376"/>
        <v>0.8</v>
      </c>
      <c r="H3356" s="11">
        <f t="shared" ca="1" si="377"/>
        <v>0.53</v>
      </c>
      <c r="J3356" s="11">
        <f t="shared" ca="1" si="372"/>
        <v>0.5</v>
      </c>
      <c r="K3356" s="11">
        <f t="shared" ca="1" si="373"/>
        <v>0.8</v>
      </c>
      <c r="L3356" s="11">
        <f t="shared" ca="1" si="374"/>
        <v>0.53</v>
      </c>
      <c r="M3356" s="11">
        <f ca="1">(J3356-F3356)*'Meta-analysis (Retention)'!$B$4</f>
        <v>0</v>
      </c>
      <c r="O3356" s="11">
        <f ca="1">(K3356-G3356)*'Meta-analysis (Retention)'!$B$4</f>
        <v>0</v>
      </c>
      <c r="Q3356" s="11">
        <f ca="1">(L3356-H3356)*'Meta-analysis (Retention)'!$B$4</f>
        <v>0</v>
      </c>
    </row>
    <row r="3357" spans="1:17">
      <c r="A3357" s="11">
        <v>1.353</v>
      </c>
      <c r="B3357" s="11" cm="1">
        <f t="array" aca="1" ref="B3357" ca="1">INDEX(
    INDIRECT("'Bootstrap Sampling (Retention)'!$A$4:$A$4004"),
    RANDBETWEEN(
        MATCH('Meta-analysis (Retention)'!$B$5, INDIRECT("'Bootstrap Sampling (Retention)'!$A$4:$A$4004"), 1),
        MATCH('Meta-analysis (Retention)'!$B$6, INDIRECT("'Bootstrap Sampling (Retention)'!$A$4:$A$4004"), 1)
    ),
    1
)</f>
        <v>0</v>
      </c>
      <c r="C3357" s="11">
        <f t="shared" ca="1" si="378"/>
        <v>1</v>
      </c>
      <c r="F3357" s="11">
        <f t="shared" ca="1" si="375"/>
        <v>0.5</v>
      </c>
      <c r="G3357" s="11">
        <f t="shared" ca="1" si="376"/>
        <v>0.8</v>
      </c>
      <c r="H3357" s="11">
        <f t="shared" ca="1" si="377"/>
        <v>0.68</v>
      </c>
      <c r="J3357" s="11">
        <f t="shared" ca="1" si="372"/>
        <v>0.5</v>
      </c>
      <c r="K3357" s="11">
        <f t="shared" ca="1" si="373"/>
        <v>0.8</v>
      </c>
      <c r="L3357" s="11">
        <f t="shared" ca="1" si="374"/>
        <v>0.68</v>
      </c>
      <c r="M3357" s="11">
        <f ca="1">(J3357-F3357)*'Meta-analysis (Retention)'!$B$4</f>
        <v>0</v>
      </c>
      <c r="O3357" s="11">
        <f ca="1">(K3357-G3357)*'Meta-analysis (Retention)'!$B$4</f>
        <v>0</v>
      </c>
      <c r="Q3357" s="11">
        <f ca="1">(L3357-H3357)*'Meta-analysis (Retention)'!$B$4</f>
        <v>0</v>
      </c>
    </row>
    <row r="3358" spans="1:17">
      <c r="A3358" s="11">
        <v>1.3540000000000001</v>
      </c>
      <c r="B3358" s="11" cm="1">
        <f t="array" aca="1" ref="B3358" ca="1">INDEX(
    INDIRECT("'Bootstrap Sampling (Retention)'!$A$4:$A$4004"),
    RANDBETWEEN(
        MATCH('Meta-analysis (Retention)'!$B$5, INDIRECT("'Bootstrap Sampling (Retention)'!$A$4:$A$4004"), 1),
        MATCH('Meta-analysis (Retention)'!$B$6, INDIRECT("'Bootstrap Sampling (Retention)'!$A$4:$A$4004"), 1)
    ),
    1
)</f>
        <v>0</v>
      </c>
      <c r="C3358" s="11">
        <f t="shared" ca="1" si="378"/>
        <v>1</v>
      </c>
      <c r="F3358" s="11">
        <f t="shared" ca="1" si="375"/>
        <v>0.5</v>
      </c>
      <c r="G3358" s="11">
        <f t="shared" ca="1" si="376"/>
        <v>0.8</v>
      </c>
      <c r="H3358" s="11">
        <f t="shared" ca="1" si="377"/>
        <v>0.6</v>
      </c>
      <c r="J3358" s="11">
        <f t="shared" ca="1" si="372"/>
        <v>0.5</v>
      </c>
      <c r="K3358" s="11">
        <f t="shared" ca="1" si="373"/>
        <v>0.8</v>
      </c>
      <c r="L3358" s="11">
        <f t="shared" ca="1" si="374"/>
        <v>0.6</v>
      </c>
      <c r="M3358" s="11">
        <f ca="1">(J3358-F3358)*'Meta-analysis (Retention)'!$B$4</f>
        <v>0</v>
      </c>
      <c r="O3358" s="11">
        <f ca="1">(K3358-G3358)*'Meta-analysis (Retention)'!$B$4</f>
        <v>0</v>
      </c>
      <c r="Q3358" s="11">
        <f ca="1">(L3358-H3358)*'Meta-analysis (Retention)'!$B$4</f>
        <v>0</v>
      </c>
    </row>
    <row r="3359" spans="1:17">
      <c r="A3359" s="11">
        <v>1.355</v>
      </c>
      <c r="B3359" s="11" cm="1">
        <f t="array" aca="1" ref="B3359" ca="1">INDEX(
    INDIRECT("'Bootstrap Sampling (Retention)'!$A$4:$A$4004"),
    RANDBETWEEN(
        MATCH('Meta-analysis (Retention)'!$B$5, INDIRECT("'Bootstrap Sampling (Retention)'!$A$4:$A$4004"), 1),
        MATCH('Meta-analysis (Retention)'!$B$6, INDIRECT("'Bootstrap Sampling (Retention)'!$A$4:$A$4004"), 1)
    ),
    1
)</f>
        <v>0</v>
      </c>
      <c r="C3359" s="11">
        <f t="shared" ca="1" si="378"/>
        <v>1</v>
      </c>
      <c r="F3359" s="11">
        <f t="shared" ca="1" si="375"/>
        <v>0.5</v>
      </c>
      <c r="G3359" s="11">
        <f t="shared" ca="1" si="376"/>
        <v>0.8</v>
      </c>
      <c r="H3359" s="11">
        <f t="shared" ca="1" si="377"/>
        <v>0.69</v>
      </c>
      <c r="J3359" s="11">
        <f t="shared" ca="1" si="372"/>
        <v>0.5</v>
      </c>
      <c r="K3359" s="11">
        <f t="shared" ca="1" si="373"/>
        <v>0.8</v>
      </c>
      <c r="L3359" s="11">
        <f t="shared" ca="1" si="374"/>
        <v>0.69</v>
      </c>
      <c r="M3359" s="11">
        <f ca="1">(J3359-F3359)*'Meta-analysis (Retention)'!$B$4</f>
        <v>0</v>
      </c>
      <c r="O3359" s="11">
        <f ca="1">(K3359-G3359)*'Meta-analysis (Retention)'!$B$4</f>
        <v>0</v>
      </c>
      <c r="Q3359" s="11">
        <f ca="1">(L3359-H3359)*'Meta-analysis (Retention)'!$B$4</f>
        <v>0</v>
      </c>
    </row>
    <row r="3360" spans="1:17">
      <c r="A3360" s="11">
        <v>1.3560000000000001</v>
      </c>
      <c r="B3360" s="11" cm="1">
        <f t="array" aca="1" ref="B3360" ca="1">INDEX(
    INDIRECT("'Bootstrap Sampling (Retention)'!$A$4:$A$4004"),
    RANDBETWEEN(
        MATCH('Meta-analysis (Retention)'!$B$5, INDIRECT("'Bootstrap Sampling (Retention)'!$A$4:$A$4004"), 1),
        MATCH('Meta-analysis (Retention)'!$B$6, INDIRECT("'Bootstrap Sampling (Retention)'!$A$4:$A$4004"), 1)
    ),
    1
)</f>
        <v>0</v>
      </c>
      <c r="C3360" s="11">
        <f t="shared" ca="1" si="378"/>
        <v>1</v>
      </c>
      <c r="F3360" s="11">
        <f t="shared" ca="1" si="375"/>
        <v>0.5</v>
      </c>
      <c r="G3360" s="11">
        <f t="shared" ca="1" si="376"/>
        <v>0.8</v>
      </c>
      <c r="H3360" s="11">
        <f t="shared" ca="1" si="377"/>
        <v>0.51</v>
      </c>
      <c r="J3360" s="11">
        <f t="shared" ca="1" si="372"/>
        <v>0.5</v>
      </c>
      <c r="K3360" s="11">
        <f t="shared" ca="1" si="373"/>
        <v>0.8</v>
      </c>
      <c r="L3360" s="11">
        <f t="shared" ca="1" si="374"/>
        <v>0.51</v>
      </c>
      <c r="M3360" s="11">
        <f ca="1">(J3360-F3360)*'Meta-analysis (Retention)'!$B$4</f>
        <v>0</v>
      </c>
      <c r="O3360" s="11">
        <f ca="1">(K3360-G3360)*'Meta-analysis (Retention)'!$B$4</f>
        <v>0</v>
      </c>
      <c r="Q3360" s="11">
        <f ca="1">(L3360-H3360)*'Meta-analysis (Retention)'!$B$4</f>
        <v>0</v>
      </c>
    </row>
    <row r="3361" spans="1:17">
      <c r="A3361" s="11">
        <v>1.357</v>
      </c>
      <c r="B3361" s="11" cm="1">
        <f t="array" aca="1" ref="B3361" ca="1">INDEX(
    INDIRECT("'Bootstrap Sampling (Retention)'!$A$4:$A$4004"),
    RANDBETWEEN(
        MATCH('Meta-analysis (Retention)'!$B$5, INDIRECT("'Bootstrap Sampling (Retention)'!$A$4:$A$4004"), 1),
        MATCH('Meta-analysis (Retention)'!$B$6, INDIRECT("'Bootstrap Sampling (Retention)'!$A$4:$A$4004"), 1)
    ),
    1
)</f>
        <v>0</v>
      </c>
      <c r="C3361" s="11">
        <f t="shared" ca="1" si="378"/>
        <v>1</v>
      </c>
      <c r="F3361" s="11">
        <f t="shared" ca="1" si="375"/>
        <v>0.5</v>
      </c>
      <c r="G3361" s="11">
        <f t="shared" ca="1" si="376"/>
        <v>0.8</v>
      </c>
      <c r="H3361" s="11">
        <f t="shared" ca="1" si="377"/>
        <v>0.75</v>
      </c>
      <c r="J3361" s="11">
        <f t="shared" ca="1" si="372"/>
        <v>0.5</v>
      </c>
      <c r="K3361" s="11">
        <f t="shared" ca="1" si="373"/>
        <v>0.8</v>
      </c>
      <c r="L3361" s="11">
        <f t="shared" ca="1" si="374"/>
        <v>0.75</v>
      </c>
      <c r="M3361" s="11">
        <f ca="1">(J3361-F3361)*'Meta-analysis (Retention)'!$B$4</f>
        <v>0</v>
      </c>
      <c r="O3361" s="11">
        <f ca="1">(K3361-G3361)*'Meta-analysis (Retention)'!$B$4</f>
        <v>0</v>
      </c>
      <c r="Q3361" s="11">
        <f ca="1">(L3361-H3361)*'Meta-analysis (Retention)'!$B$4</f>
        <v>0</v>
      </c>
    </row>
    <row r="3362" spans="1:17">
      <c r="A3362" s="11">
        <v>1.3580000000000001</v>
      </c>
      <c r="B3362" s="11" cm="1">
        <f t="array" aca="1" ref="B3362" ca="1">INDEX(
    INDIRECT("'Bootstrap Sampling (Retention)'!$A$4:$A$4004"),
    RANDBETWEEN(
        MATCH('Meta-analysis (Retention)'!$B$5, INDIRECT("'Bootstrap Sampling (Retention)'!$A$4:$A$4004"), 1),
        MATCH('Meta-analysis (Retention)'!$B$6, INDIRECT("'Bootstrap Sampling (Retention)'!$A$4:$A$4004"), 1)
    ),
    1
)</f>
        <v>0</v>
      </c>
      <c r="C3362" s="11">
        <f t="shared" ca="1" si="378"/>
        <v>1</v>
      </c>
      <c r="F3362" s="11">
        <f t="shared" ca="1" si="375"/>
        <v>0.5</v>
      </c>
      <c r="G3362" s="11">
        <f t="shared" ca="1" si="376"/>
        <v>0.8</v>
      </c>
      <c r="H3362" s="11">
        <f t="shared" ca="1" si="377"/>
        <v>0.76</v>
      </c>
      <c r="J3362" s="11">
        <f t="shared" ca="1" si="372"/>
        <v>0.5</v>
      </c>
      <c r="K3362" s="11">
        <f t="shared" ca="1" si="373"/>
        <v>0.8</v>
      </c>
      <c r="L3362" s="11">
        <f t="shared" ca="1" si="374"/>
        <v>0.76</v>
      </c>
      <c r="M3362" s="11">
        <f ca="1">(J3362-F3362)*'Meta-analysis (Retention)'!$B$4</f>
        <v>0</v>
      </c>
      <c r="O3362" s="11">
        <f ca="1">(K3362-G3362)*'Meta-analysis (Retention)'!$B$4</f>
        <v>0</v>
      </c>
      <c r="Q3362" s="11">
        <f ca="1">(L3362-H3362)*'Meta-analysis (Retention)'!$B$4</f>
        <v>0</v>
      </c>
    </row>
    <row r="3363" spans="1:17">
      <c r="A3363" s="11">
        <v>1.359</v>
      </c>
      <c r="B3363" s="11" cm="1">
        <f t="array" aca="1" ref="B3363" ca="1">INDEX(
    INDIRECT("'Bootstrap Sampling (Retention)'!$A$4:$A$4004"),
    RANDBETWEEN(
        MATCH('Meta-analysis (Retention)'!$B$5, INDIRECT("'Bootstrap Sampling (Retention)'!$A$4:$A$4004"), 1),
        MATCH('Meta-analysis (Retention)'!$B$6, INDIRECT("'Bootstrap Sampling (Retention)'!$A$4:$A$4004"), 1)
    ),
    1
)</f>
        <v>0</v>
      </c>
      <c r="C3363" s="11">
        <f t="shared" ca="1" si="378"/>
        <v>1</v>
      </c>
      <c r="F3363" s="11">
        <f t="shared" ca="1" si="375"/>
        <v>0.5</v>
      </c>
      <c r="G3363" s="11">
        <f t="shared" ca="1" si="376"/>
        <v>0.8</v>
      </c>
      <c r="H3363" s="11">
        <f t="shared" ca="1" si="377"/>
        <v>0.67</v>
      </c>
      <c r="J3363" s="11">
        <f t="shared" ca="1" si="372"/>
        <v>0.5</v>
      </c>
      <c r="K3363" s="11">
        <f t="shared" ca="1" si="373"/>
        <v>0.8</v>
      </c>
      <c r="L3363" s="11">
        <f t="shared" ca="1" si="374"/>
        <v>0.67</v>
      </c>
      <c r="M3363" s="11">
        <f ca="1">(J3363-F3363)*'Meta-analysis (Retention)'!$B$4</f>
        <v>0</v>
      </c>
      <c r="O3363" s="11">
        <f ca="1">(K3363-G3363)*'Meta-analysis (Retention)'!$B$4</f>
        <v>0</v>
      </c>
      <c r="Q3363" s="11">
        <f ca="1">(L3363-H3363)*'Meta-analysis (Retention)'!$B$4</f>
        <v>0</v>
      </c>
    </row>
    <row r="3364" spans="1:17">
      <c r="A3364" s="11">
        <v>1.36</v>
      </c>
      <c r="B3364" s="11" cm="1">
        <f t="array" aca="1" ref="B3364" ca="1">INDEX(
    INDIRECT("'Bootstrap Sampling (Retention)'!$A$4:$A$4004"),
    RANDBETWEEN(
        MATCH('Meta-analysis (Retention)'!$B$5, INDIRECT("'Bootstrap Sampling (Retention)'!$A$4:$A$4004"), 1),
        MATCH('Meta-analysis (Retention)'!$B$6, INDIRECT("'Bootstrap Sampling (Retention)'!$A$4:$A$4004"), 1)
    ),
    1
)</f>
        <v>0</v>
      </c>
      <c r="C3364" s="11">
        <f t="shared" ca="1" si="378"/>
        <v>1</v>
      </c>
      <c r="F3364" s="11">
        <f t="shared" ca="1" si="375"/>
        <v>0.5</v>
      </c>
      <c r="G3364" s="11">
        <f t="shared" ca="1" si="376"/>
        <v>0.8</v>
      </c>
      <c r="H3364" s="11">
        <f t="shared" ca="1" si="377"/>
        <v>0.6</v>
      </c>
      <c r="J3364" s="11">
        <f t="shared" ca="1" si="372"/>
        <v>0.5</v>
      </c>
      <c r="K3364" s="11">
        <f t="shared" ca="1" si="373"/>
        <v>0.8</v>
      </c>
      <c r="L3364" s="11">
        <f t="shared" ca="1" si="374"/>
        <v>0.6</v>
      </c>
      <c r="M3364" s="11">
        <f ca="1">(J3364-F3364)*'Meta-analysis (Retention)'!$B$4</f>
        <v>0</v>
      </c>
      <c r="O3364" s="11">
        <f ca="1">(K3364-G3364)*'Meta-analysis (Retention)'!$B$4</f>
        <v>0</v>
      </c>
      <c r="Q3364" s="11">
        <f ca="1">(L3364-H3364)*'Meta-analysis (Retention)'!$B$4</f>
        <v>0</v>
      </c>
    </row>
    <row r="3365" spans="1:17">
      <c r="A3365" s="11">
        <v>1.361</v>
      </c>
      <c r="B3365" s="11" cm="1">
        <f t="array" aca="1" ref="B3365" ca="1">INDEX(
    INDIRECT("'Bootstrap Sampling (Retention)'!$A$4:$A$4004"),
    RANDBETWEEN(
        MATCH('Meta-analysis (Retention)'!$B$5, INDIRECT("'Bootstrap Sampling (Retention)'!$A$4:$A$4004"), 1),
        MATCH('Meta-analysis (Retention)'!$B$6, INDIRECT("'Bootstrap Sampling (Retention)'!$A$4:$A$4004"), 1)
    ),
    1
)</f>
        <v>0</v>
      </c>
      <c r="C3365" s="11">
        <f t="shared" ca="1" si="378"/>
        <v>1</v>
      </c>
      <c r="F3365" s="11">
        <f t="shared" ca="1" si="375"/>
        <v>0.5</v>
      </c>
      <c r="G3365" s="11">
        <f t="shared" ca="1" si="376"/>
        <v>0.8</v>
      </c>
      <c r="H3365" s="11">
        <f t="shared" ca="1" si="377"/>
        <v>0.72</v>
      </c>
      <c r="J3365" s="11">
        <f t="shared" ca="1" si="372"/>
        <v>0.5</v>
      </c>
      <c r="K3365" s="11">
        <f t="shared" ca="1" si="373"/>
        <v>0.8</v>
      </c>
      <c r="L3365" s="11">
        <f t="shared" ca="1" si="374"/>
        <v>0.72</v>
      </c>
      <c r="M3365" s="11">
        <f ca="1">(J3365-F3365)*'Meta-analysis (Retention)'!$B$4</f>
        <v>0</v>
      </c>
      <c r="O3365" s="11">
        <f ca="1">(K3365-G3365)*'Meta-analysis (Retention)'!$B$4</f>
        <v>0</v>
      </c>
      <c r="Q3365" s="11">
        <f ca="1">(L3365-H3365)*'Meta-analysis (Retention)'!$B$4</f>
        <v>0</v>
      </c>
    </row>
    <row r="3366" spans="1:17">
      <c r="A3366" s="11">
        <v>1.3620000000000001</v>
      </c>
      <c r="B3366" s="11" cm="1">
        <f t="array" aca="1" ref="B3366" ca="1">INDEX(
    INDIRECT("'Bootstrap Sampling (Retention)'!$A$4:$A$4004"),
    RANDBETWEEN(
        MATCH('Meta-analysis (Retention)'!$B$5, INDIRECT("'Bootstrap Sampling (Retention)'!$A$4:$A$4004"), 1),
        MATCH('Meta-analysis (Retention)'!$B$6, INDIRECT("'Bootstrap Sampling (Retention)'!$A$4:$A$4004"), 1)
    ),
    1
)</f>
        <v>0</v>
      </c>
      <c r="C3366" s="11">
        <f t="shared" ca="1" si="378"/>
        <v>1</v>
      </c>
      <c r="F3366" s="11">
        <f t="shared" ca="1" si="375"/>
        <v>0.5</v>
      </c>
      <c r="G3366" s="11">
        <f t="shared" ca="1" si="376"/>
        <v>0.8</v>
      </c>
      <c r="H3366" s="11">
        <f t="shared" ca="1" si="377"/>
        <v>0.77</v>
      </c>
      <c r="J3366" s="11">
        <f t="shared" ca="1" si="372"/>
        <v>0.5</v>
      </c>
      <c r="K3366" s="11">
        <f t="shared" ca="1" si="373"/>
        <v>0.8</v>
      </c>
      <c r="L3366" s="11">
        <f t="shared" ca="1" si="374"/>
        <v>0.77</v>
      </c>
      <c r="M3366" s="11">
        <f ca="1">(J3366-F3366)*'Meta-analysis (Retention)'!$B$4</f>
        <v>0</v>
      </c>
      <c r="O3366" s="11">
        <f ca="1">(K3366-G3366)*'Meta-analysis (Retention)'!$B$4</f>
        <v>0</v>
      </c>
      <c r="Q3366" s="11">
        <f ca="1">(L3366-H3366)*'Meta-analysis (Retention)'!$B$4</f>
        <v>0</v>
      </c>
    </row>
    <row r="3367" spans="1:17">
      <c r="A3367" s="11">
        <v>1.363</v>
      </c>
      <c r="B3367" s="11" cm="1">
        <f t="array" aca="1" ref="B3367" ca="1">INDEX(
    INDIRECT("'Bootstrap Sampling (Retention)'!$A$4:$A$4004"),
    RANDBETWEEN(
        MATCH('Meta-analysis (Retention)'!$B$5, INDIRECT("'Bootstrap Sampling (Retention)'!$A$4:$A$4004"), 1),
        MATCH('Meta-analysis (Retention)'!$B$6, INDIRECT("'Bootstrap Sampling (Retention)'!$A$4:$A$4004"), 1)
    ),
    1
)</f>
        <v>0</v>
      </c>
      <c r="C3367" s="11">
        <f t="shared" ca="1" si="378"/>
        <v>1</v>
      </c>
      <c r="F3367" s="11">
        <f t="shared" ca="1" si="375"/>
        <v>0.5</v>
      </c>
      <c r="G3367" s="11">
        <f t="shared" ca="1" si="376"/>
        <v>0.8</v>
      </c>
      <c r="H3367" s="11">
        <f t="shared" ca="1" si="377"/>
        <v>0.8</v>
      </c>
      <c r="J3367" s="11">
        <f t="shared" ca="1" si="372"/>
        <v>0.5</v>
      </c>
      <c r="K3367" s="11">
        <f t="shared" ca="1" si="373"/>
        <v>0.8</v>
      </c>
      <c r="L3367" s="11">
        <f t="shared" ca="1" si="374"/>
        <v>0.8</v>
      </c>
      <c r="M3367" s="11">
        <f ca="1">(J3367-F3367)*'Meta-analysis (Retention)'!$B$4</f>
        <v>0</v>
      </c>
      <c r="O3367" s="11">
        <f ca="1">(K3367-G3367)*'Meta-analysis (Retention)'!$B$4</f>
        <v>0</v>
      </c>
      <c r="Q3367" s="11">
        <f ca="1">(L3367-H3367)*'Meta-analysis (Retention)'!$B$4</f>
        <v>0</v>
      </c>
    </row>
    <row r="3368" spans="1:17">
      <c r="A3368" s="11">
        <v>1.3640000000000001</v>
      </c>
      <c r="B3368" s="11" cm="1">
        <f t="array" aca="1" ref="B3368" ca="1">INDEX(
    INDIRECT("'Bootstrap Sampling (Retention)'!$A$4:$A$4004"),
    RANDBETWEEN(
        MATCH('Meta-analysis (Retention)'!$B$5, INDIRECT("'Bootstrap Sampling (Retention)'!$A$4:$A$4004"), 1),
        MATCH('Meta-analysis (Retention)'!$B$6, INDIRECT("'Bootstrap Sampling (Retention)'!$A$4:$A$4004"), 1)
    ),
    1
)</f>
        <v>0</v>
      </c>
      <c r="C3368" s="11">
        <f t="shared" ca="1" si="378"/>
        <v>1</v>
      </c>
      <c r="F3368" s="11">
        <f t="shared" ca="1" si="375"/>
        <v>0.5</v>
      </c>
      <c r="G3368" s="11">
        <f t="shared" ca="1" si="376"/>
        <v>0.8</v>
      </c>
      <c r="H3368" s="11">
        <f t="shared" ca="1" si="377"/>
        <v>0.5</v>
      </c>
      <c r="J3368" s="11">
        <f t="shared" ca="1" si="372"/>
        <v>0.5</v>
      </c>
      <c r="K3368" s="11">
        <f t="shared" ca="1" si="373"/>
        <v>0.8</v>
      </c>
      <c r="L3368" s="11">
        <f t="shared" ca="1" si="374"/>
        <v>0.5</v>
      </c>
      <c r="M3368" s="11">
        <f ca="1">(J3368-F3368)*'Meta-analysis (Retention)'!$B$4</f>
        <v>0</v>
      </c>
      <c r="O3368" s="11">
        <f ca="1">(K3368-G3368)*'Meta-analysis (Retention)'!$B$4</f>
        <v>0</v>
      </c>
      <c r="Q3368" s="11">
        <f ca="1">(L3368-H3368)*'Meta-analysis (Retention)'!$B$4</f>
        <v>0</v>
      </c>
    </row>
    <row r="3369" spans="1:17">
      <c r="A3369" s="11">
        <v>1.365</v>
      </c>
      <c r="B3369" s="11" cm="1">
        <f t="array" aca="1" ref="B3369" ca="1">INDEX(
    INDIRECT("'Bootstrap Sampling (Retention)'!$A$4:$A$4004"),
    RANDBETWEEN(
        MATCH('Meta-analysis (Retention)'!$B$5, INDIRECT("'Bootstrap Sampling (Retention)'!$A$4:$A$4004"), 1),
        MATCH('Meta-analysis (Retention)'!$B$6, INDIRECT("'Bootstrap Sampling (Retention)'!$A$4:$A$4004"), 1)
    ),
    1
)</f>
        <v>0</v>
      </c>
      <c r="C3369" s="11">
        <f t="shared" ca="1" si="378"/>
        <v>1</v>
      </c>
      <c r="F3369" s="11">
        <f t="shared" ca="1" si="375"/>
        <v>0.5</v>
      </c>
      <c r="G3369" s="11">
        <f t="shared" ca="1" si="376"/>
        <v>0.8</v>
      </c>
      <c r="H3369" s="11">
        <f t="shared" ca="1" si="377"/>
        <v>0.62</v>
      </c>
      <c r="J3369" s="11">
        <f t="shared" ca="1" si="372"/>
        <v>0.5</v>
      </c>
      <c r="K3369" s="11">
        <f t="shared" ca="1" si="373"/>
        <v>0.8</v>
      </c>
      <c r="L3369" s="11">
        <f t="shared" ca="1" si="374"/>
        <v>0.62</v>
      </c>
      <c r="M3369" s="11">
        <f ca="1">(J3369-F3369)*'Meta-analysis (Retention)'!$B$4</f>
        <v>0</v>
      </c>
      <c r="O3369" s="11">
        <f ca="1">(K3369-G3369)*'Meta-analysis (Retention)'!$B$4</f>
        <v>0</v>
      </c>
      <c r="Q3369" s="11">
        <f ca="1">(L3369-H3369)*'Meta-analysis (Retention)'!$B$4</f>
        <v>0</v>
      </c>
    </row>
    <row r="3370" spans="1:17">
      <c r="A3370" s="11">
        <v>1.3660000000000001</v>
      </c>
      <c r="B3370" s="11" cm="1">
        <f t="array" aca="1" ref="B3370" ca="1">INDEX(
    INDIRECT("'Bootstrap Sampling (Retention)'!$A$4:$A$4004"),
    RANDBETWEEN(
        MATCH('Meta-analysis (Retention)'!$B$5, INDIRECT("'Bootstrap Sampling (Retention)'!$A$4:$A$4004"), 1),
        MATCH('Meta-analysis (Retention)'!$B$6, INDIRECT("'Bootstrap Sampling (Retention)'!$A$4:$A$4004"), 1)
    ),
    1
)</f>
        <v>0</v>
      </c>
      <c r="C3370" s="11">
        <f t="shared" ca="1" si="378"/>
        <v>1</v>
      </c>
      <c r="F3370" s="11">
        <f t="shared" ca="1" si="375"/>
        <v>0.5</v>
      </c>
      <c r="G3370" s="11">
        <f t="shared" ca="1" si="376"/>
        <v>0.8</v>
      </c>
      <c r="H3370" s="11">
        <f t="shared" ca="1" si="377"/>
        <v>0.5</v>
      </c>
      <c r="J3370" s="11">
        <f t="shared" ca="1" si="372"/>
        <v>0.5</v>
      </c>
      <c r="K3370" s="11">
        <f t="shared" ca="1" si="373"/>
        <v>0.8</v>
      </c>
      <c r="L3370" s="11">
        <f t="shared" ca="1" si="374"/>
        <v>0.5</v>
      </c>
      <c r="M3370" s="11">
        <f ca="1">(J3370-F3370)*'Meta-analysis (Retention)'!$B$4</f>
        <v>0</v>
      </c>
      <c r="O3370" s="11">
        <f ca="1">(K3370-G3370)*'Meta-analysis (Retention)'!$B$4</f>
        <v>0</v>
      </c>
      <c r="Q3370" s="11">
        <f ca="1">(L3370-H3370)*'Meta-analysis (Retention)'!$B$4</f>
        <v>0</v>
      </c>
    </row>
    <row r="3371" spans="1:17">
      <c r="A3371" s="11">
        <v>1.367</v>
      </c>
      <c r="B3371" s="11" cm="1">
        <f t="array" aca="1" ref="B3371" ca="1">INDEX(
    INDIRECT("'Bootstrap Sampling (Retention)'!$A$4:$A$4004"),
    RANDBETWEEN(
        MATCH('Meta-analysis (Retention)'!$B$5, INDIRECT("'Bootstrap Sampling (Retention)'!$A$4:$A$4004"), 1),
        MATCH('Meta-analysis (Retention)'!$B$6, INDIRECT("'Bootstrap Sampling (Retention)'!$A$4:$A$4004"), 1)
    ),
    1
)</f>
        <v>0</v>
      </c>
      <c r="C3371" s="11">
        <f t="shared" ca="1" si="378"/>
        <v>1</v>
      </c>
      <c r="F3371" s="11">
        <f t="shared" ca="1" si="375"/>
        <v>0.5</v>
      </c>
      <c r="G3371" s="11">
        <f t="shared" ca="1" si="376"/>
        <v>0.8</v>
      </c>
      <c r="H3371" s="11">
        <f t="shared" ca="1" si="377"/>
        <v>0.74</v>
      </c>
      <c r="J3371" s="11">
        <f t="shared" ca="1" si="372"/>
        <v>0.5</v>
      </c>
      <c r="K3371" s="11">
        <f t="shared" ca="1" si="373"/>
        <v>0.8</v>
      </c>
      <c r="L3371" s="11">
        <f t="shared" ca="1" si="374"/>
        <v>0.74</v>
      </c>
      <c r="M3371" s="11">
        <f ca="1">(J3371-F3371)*'Meta-analysis (Retention)'!$B$4</f>
        <v>0</v>
      </c>
      <c r="O3371" s="11">
        <f ca="1">(K3371-G3371)*'Meta-analysis (Retention)'!$B$4</f>
        <v>0</v>
      </c>
      <c r="Q3371" s="11">
        <f ca="1">(L3371-H3371)*'Meta-analysis (Retention)'!$B$4</f>
        <v>0</v>
      </c>
    </row>
    <row r="3372" spans="1:17">
      <c r="A3372" s="11">
        <v>1.3680000000000001</v>
      </c>
      <c r="B3372" s="11" cm="1">
        <f t="array" aca="1" ref="B3372" ca="1">INDEX(
    INDIRECT("'Bootstrap Sampling (Retention)'!$A$4:$A$4004"),
    RANDBETWEEN(
        MATCH('Meta-analysis (Retention)'!$B$5, INDIRECT("'Bootstrap Sampling (Retention)'!$A$4:$A$4004"), 1),
        MATCH('Meta-analysis (Retention)'!$B$6, INDIRECT("'Bootstrap Sampling (Retention)'!$A$4:$A$4004"), 1)
    ),
    1
)</f>
        <v>0</v>
      </c>
      <c r="C3372" s="11">
        <f t="shared" ca="1" si="378"/>
        <v>1</v>
      </c>
      <c r="F3372" s="11">
        <f t="shared" ca="1" si="375"/>
        <v>0.5</v>
      </c>
      <c r="G3372" s="11">
        <f t="shared" ca="1" si="376"/>
        <v>0.8</v>
      </c>
      <c r="H3372" s="11">
        <f t="shared" ca="1" si="377"/>
        <v>0.57999999999999996</v>
      </c>
      <c r="J3372" s="11">
        <f t="shared" ca="1" si="372"/>
        <v>0.5</v>
      </c>
      <c r="K3372" s="11">
        <f t="shared" ca="1" si="373"/>
        <v>0.8</v>
      </c>
      <c r="L3372" s="11">
        <f t="shared" ca="1" si="374"/>
        <v>0.57999999999999996</v>
      </c>
      <c r="M3372" s="11">
        <f ca="1">(J3372-F3372)*'Meta-analysis (Retention)'!$B$4</f>
        <v>0</v>
      </c>
      <c r="O3372" s="11">
        <f ca="1">(K3372-G3372)*'Meta-analysis (Retention)'!$B$4</f>
        <v>0</v>
      </c>
      <c r="Q3372" s="11">
        <f ca="1">(L3372-H3372)*'Meta-analysis (Retention)'!$B$4</f>
        <v>0</v>
      </c>
    </row>
    <row r="3373" spans="1:17">
      <c r="A3373" s="11">
        <v>1.369</v>
      </c>
      <c r="B3373" s="11" cm="1">
        <f t="array" aca="1" ref="B3373" ca="1">INDEX(
    INDIRECT("'Bootstrap Sampling (Retention)'!$A$4:$A$4004"),
    RANDBETWEEN(
        MATCH('Meta-analysis (Retention)'!$B$5, INDIRECT("'Bootstrap Sampling (Retention)'!$A$4:$A$4004"), 1),
        MATCH('Meta-analysis (Retention)'!$B$6, INDIRECT("'Bootstrap Sampling (Retention)'!$A$4:$A$4004"), 1)
    ),
    1
)</f>
        <v>0</v>
      </c>
      <c r="C3373" s="11">
        <f t="shared" ca="1" si="378"/>
        <v>1</v>
      </c>
      <c r="F3373" s="11">
        <f t="shared" ca="1" si="375"/>
        <v>0.5</v>
      </c>
      <c r="G3373" s="11">
        <f t="shared" ca="1" si="376"/>
        <v>0.8</v>
      </c>
      <c r="H3373" s="11">
        <f t="shared" ca="1" si="377"/>
        <v>0.75</v>
      </c>
      <c r="J3373" s="11">
        <f t="shared" ca="1" si="372"/>
        <v>0.5</v>
      </c>
      <c r="K3373" s="11">
        <f t="shared" ca="1" si="373"/>
        <v>0.8</v>
      </c>
      <c r="L3373" s="11">
        <f t="shared" ca="1" si="374"/>
        <v>0.75</v>
      </c>
      <c r="M3373" s="11">
        <f ca="1">(J3373-F3373)*'Meta-analysis (Retention)'!$B$4</f>
        <v>0</v>
      </c>
      <c r="O3373" s="11">
        <f ca="1">(K3373-G3373)*'Meta-analysis (Retention)'!$B$4</f>
        <v>0</v>
      </c>
      <c r="Q3373" s="11">
        <f ca="1">(L3373-H3373)*'Meta-analysis (Retention)'!$B$4</f>
        <v>0</v>
      </c>
    </row>
    <row r="3374" spans="1:17">
      <c r="A3374" s="11">
        <v>1.37</v>
      </c>
      <c r="B3374" s="11" cm="1">
        <f t="array" aca="1" ref="B3374" ca="1">INDEX(
    INDIRECT("'Bootstrap Sampling (Retention)'!$A$4:$A$4004"),
    RANDBETWEEN(
        MATCH('Meta-analysis (Retention)'!$B$5, INDIRECT("'Bootstrap Sampling (Retention)'!$A$4:$A$4004"), 1),
        MATCH('Meta-analysis (Retention)'!$B$6, INDIRECT("'Bootstrap Sampling (Retention)'!$A$4:$A$4004"), 1)
    ),
    1
)</f>
        <v>0</v>
      </c>
      <c r="C3374" s="11">
        <f t="shared" ca="1" si="378"/>
        <v>1</v>
      </c>
      <c r="F3374" s="11">
        <f t="shared" ca="1" si="375"/>
        <v>0.5</v>
      </c>
      <c r="G3374" s="11">
        <f t="shared" ca="1" si="376"/>
        <v>0.8</v>
      </c>
      <c r="H3374" s="11">
        <f t="shared" ca="1" si="377"/>
        <v>0.54</v>
      </c>
      <c r="J3374" s="11">
        <f t="shared" ca="1" si="372"/>
        <v>0.5</v>
      </c>
      <c r="K3374" s="11">
        <f t="shared" ca="1" si="373"/>
        <v>0.8</v>
      </c>
      <c r="L3374" s="11">
        <f t="shared" ca="1" si="374"/>
        <v>0.54</v>
      </c>
      <c r="M3374" s="11">
        <f ca="1">(J3374-F3374)*'Meta-analysis (Retention)'!$B$4</f>
        <v>0</v>
      </c>
      <c r="O3374" s="11">
        <f ca="1">(K3374-G3374)*'Meta-analysis (Retention)'!$B$4</f>
        <v>0</v>
      </c>
      <c r="Q3374" s="11">
        <f ca="1">(L3374-H3374)*'Meta-analysis (Retention)'!$B$4</f>
        <v>0</v>
      </c>
    </row>
    <row r="3375" spans="1:17">
      <c r="A3375" s="11">
        <v>1.371</v>
      </c>
      <c r="B3375" s="11" cm="1">
        <f t="array" aca="1" ref="B3375" ca="1">INDEX(
    INDIRECT("'Bootstrap Sampling (Retention)'!$A$4:$A$4004"),
    RANDBETWEEN(
        MATCH('Meta-analysis (Retention)'!$B$5, INDIRECT("'Bootstrap Sampling (Retention)'!$A$4:$A$4004"), 1),
        MATCH('Meta-analysis (Retention)'!$B$6, INDIRECT("'Bootstrap Sampling (Retention)'!$A$4:$A$4004"), 1)
    ),
    1
)</f>
        <v>0</v>
      </c>
      <c r="C3375" s="11">
        <f t="shared" ca="1" si="378"/>
        <v>1</v>
      </c>
      <c r="F3375" s="11">
        <f t="shared" ca="1" si="375"/>
        <v>0.5</v>
      </c>
      <c r="G3375" s="11">
        <f t="shared" ca="1" si="376"/>
        <v>0.8</v>
      </c>
      <c r="H3375" s="11">
        <f t="shared" ca="1" si="377"/>
        <v>0.79</v>
      </c>
      <c r="J3375" s="11">
        <f t="shared" ca="1" si="372"/>
        <v>0.5</v>
      </c>
      <c r="K3375" s="11">
        <f t="shared" ca="1" si="373"/>
        <v>0.8</v>
      </c>
      <c r="L3375" s="11">
        <f t="shared" ca="1" si="374"/>
        <v>0.79</v>
      </c>
      <c r="M3375" s="11">
        <f ca="1">(J3375-F3375)*'Meta-analysis (Retention)'!$B$4</f>
        <v>0</v>
      </c>
      <c r="O3375" s="11">
        <f ca="1">(K3375-G3375)*'Meta-analysis (Retention)'!$B$4</f>
        <v>0</v>
      </c>
      <c r="Q3375" s="11">
        <f ca="1">(L3375-H3375)*'Meta-analysis (Retention)'!$B$4</f>
        <v>0</v>
      </c>
    </row>
    <row r="3376" spans="1:17">
      <c r="A3376" s="11">
        <v>1.3720000000000001</v>
      </c>
      <c r="B3376" s="11" cm="1">
        <f t="array" aca="1" ref="B3376" ca="1">INDEX(
    INDIRECT("'Bootstrap Sampling (Retention)'!$A$4:$A$4004"),
    RANDBETWEEN(
        MATCH('Meta-analysis (Retention)'!$B$5, INDIRECT("'Bootstrap Sampling (Retention)'!$A$4:$A$4004"), 1),
        MATCH('Meta-analysis (Retention)'!$B$6, INDIRECT("'Bootstrap Sampling (Retention)'!$A$4:$A$4004"), 1)
    ),
    1
)</f>
        <v>0</v>
      </c>
      <c r="C3376" s="11">
        <f t="shared" ca="1" si="378"/>
        <v>1</v>
      </c>
      <c r="F3376" s="11">
        <f t="shared" ca="1" si="375"/>
        <v>0.5</v>
      </c>
      <c r="G3376" s="11">
        <f t="shared" ca="1" si="376"/>
        <v>0.8</v>
      </c>
      <c r="H3376" s="11">
        <f t="shared" ca="1" si="377"/>
        <v>0.63</v>
      </c>
      <c r="J3376" s="11">
        <f t="shared" ca="1" si="372"/>
        <v>0.5</v>
      </c>
      <c r="K3376" s="11">
        <f t="shared" ca="1" si="373"/>
        <v>0.8</v>
      </c>
      <c r="L3376" s="11">
        <f t="shared" ca="1" si="374"/>
        <v>0.63</v>
      </c>
      <c r="M3376" s="11">
        <f ca="1">(J3376-F3376)*'Meta-analysis (Retention)'!$B$4</f>
        <v>0</v>
      </c>
      <c r="O3376" s="11">
        <f ca="1">(K3376-G3376)*'Meta-analysis (Retention)'!$B$4</f>
        <v>0</v>
      </c>
      <c r="Q3376" s="11">
        <f ca="1">(L3376-H3376)*'Meta-analysis (Retention)'!$B$4</f>
        <v>0</v>
      </c>
    </row>
    <row r="3377" spans="1:17">
      <c r="A3377" s="11">
        <v>1.373</v>
      </c>
      <c r="B3377" s="11" cm="1">
        <f t="array" aca="1" ref="B3377" ca="1">INDEX(
    INDIRECT("'Bootstrap Sampling (Retention)'!$A$4:$A$4004"),
    RANDBETWEEN(
        MATCH('Meta-analysis (Retention)'!$B$5, INDIRECT("'Bootstrap Sampling (Retention)'!$A$4:$A$4004"), 1),
        MATCH('Meta-analysis (Retention)'!$B$6, INDIRECT("'Bootstrap Sampling (Retention)'!$A$4:$A$4004"), 1)
    ),
    1
)</f>
        <v>0</v>
      </c>
      <c r="C3377" s="11">
        <f t="shared" ca="1" si="378"/>
        <v>1</v>
      </c>
      <c r="F3377" s="11">
        <f t="shared" ca="1" si="375"/>
        <v>0.5</v>
      </c>
      <c r="G3377" s="11">
        <f t="shared" ca="1" si="376"/>
        <v>0.8</v>
      </c>
      <c r="H3377" s="11">
        <f t="shared" ca="1" si="377"/>
        <v>0.79</v>
      </c>
      <c r="J3377" s="11">
        <f t="shared" ca="1" si="372"/>
        <v>0.5</v>
      </c>
      <c r="K3377" s="11">
        <f t="shared" ca="1" si="373"/>
        <v>0.8</v>
      </c>
      <c r="L3377" s="11">
        <f t="shared" ca="1" si="374"/>
        <v>0.79</v>
      </c>
      <c r="M3377" s="11">
        <f ca="1">(J3377-F3377)*'Meta-analysis (Retention)'!$B$4</f>
        <v>0</v>
      </c>
      <c r="O3377" s="11">
        <f ca="1">(K3377-G3377)*'Meta-analysis (Retention)'!$B$4</f>
        <v>0</v>
      </c>
      <c r="Q3377" s="11">
        <f ca="1">(L3377-H3377)*'Meta-analysis (Retention)'!$B$4</f>
        <v>0</v>
      </c>
    </row>
    <row r="3378" spans="1:17">
      <c r="A3378" s="11">
        <v>1.3740000000000001</v>
      </c>
      <c r="B3378" s="11" cm="1">
        <f t="array" aca="1" ref="B3378" ca="1">INDEX(
    INDIRECT("'Bootstrap Sampling (Retention)'!$A$4:$A$4004"),
    RANDBETWEEN(
        MATCH('Meta-analysis (Retention)'!$B$5, INDIRECT("'Bootstrap Sampling (Retention)'!$A$4:$A$4004"), 1),
        MATCH('Meta-analysis (Retention)'!$B$6, INDIRECT("'Bootstrap Sampling (Retention)'!$A$4:$A$4004"), 1)
    ),
    1
)</f>
        <v>0</v>
      </c>
      <c r="C3378" s="11">
        <f t="shared" ca="1" si="378"/>
        <v>1</v>
      </c>
      <c r="F3378" s="11">
        <f t="shared" ca="1" si="375"/>
        <v>0.5</v>
      </c>
      <c r="G3378" s="11">
        <f t="shared" ca="1" si="376"/>
        <v>0.8</v>
      </c>
      <c r="H3378" s="11">
        <f t="shared" ca="1" si="377"/>
        <v>0.78</v>
      </c>
      <c r="J3378" s="11">
        <f t="shared" ca="1" si="372"/>
        <v>0.5</v>
      </c>
      <c r="K3378" s="11">
        <f t="shared" ca="1" si="373"/>
        <v>0.8</v>
      </c>
      <c r="L3378" s="11">
        <f t="shared" ca="1" si="374"/>
        <v>0.78</v>
      </c>
      <c r="M3378" s="11">
        <f ca="1">(J3378-F3378)*'Meta-analysis (Retention)'!$B$4</f>
        <v>0</v>
      </c>
      <c r="O3378" s="11">
        <f ca="1">(K3378-G3378)*'Meta-analysis (Retention)'!$B$4</f>
        <v>0</v>
      </c>
      <c r="Q3378" s="11">
        <f ca="1">(L3378-H3378)*'Meta-analysis (Retention)'!$B$4</f>
        <v>0</v>
      </c>
    </row>
    <row r="3379" spans="1:17">
      <c r="A3379" s="11">
        <v>1.375</v>
      </c>
      <c r="B3379" s="11" cm="1">
        <f t="array" aca="1" ref="B3379" ca="1">INDEX(
    INDIRECT("'Bootstrap Sampling (Retention)'!$A$4:$A$4004"),
    RANDBETWEEN(
        MATCH('Meta-analysis (Retention)'!$B$5, INDIRECT("'Bootstrap Sampling (Retention)'!$A$4:$A$4004"), 1),
        MATCH('Meta-analysis (Retention)'!$B$6, INDIRECT("'Bootstrap Sampling (Retention)'!$A$4:$A$4004"), 1)
    ),
    1
)</f>
        <v>0</v>
      </c>
      <c r="C3379" s="11">
        <f t="shared" ca="1" si="378"/>
        <v>1</v>
      </c>
      <c r="F3379" s="11">
        <f t="shared" ca="1" si="375"/>
        <v>0.5</v>
      </c>
      <c r="G3379" s="11">
        <f t="shared" ca="1" si="376"/>
        <v>0.8</v>
      </c>
      <c r="H3379" s="11">
        <f t="shared" ca="1" si="377"/>
        <v>0.67</v>
      </c>
      <c r="J3379" s="11">
        <f t="shared" ca="1" si="372"/>
        <v>0.5</v>
      </c>
      <c r="K3379" s="11">
        <f t="shared" ca="1" si="373"/>
        <v>0.8</v>
      </c>
      <c r="L3379" s="11">
        <f t="shared" ca="1" si="374"/>
        <v>0.67</v>
      </c>
      <c r="M3379" s="11">
        <f ca="1">(J3379-F3379)*'Meta-analysis (Retention)'!$B$4</f>
        <v>0</v>
      </c>
      <c r="O3379" s="11">
        <f ca="1">(K3379-G3379)*'Meta-analysis (Retention)'!$B$4</f>
        <v>0</v>
      </c>
      <c r="Q3379" s="11">
        <f ca="1">(L3379-H3379)*'Meta-analysis (Retention)'!$B$4</f>
        <v>0</v>
      </c>
    </row>
    <row r="3380" spans="1:17">
      <c r="A3380" s="11">
        <v>1.3759999999999999</v>
      </c>
      <c r="B3380" s="11" cm="1">
        <f t="array" aca="1" ref="B3380" ca="1">INDEX(
    INDIRECT("'Bootstrap Sampling (Retention)'!$A$4:$A$4004"),
    RANDBETWEEN(
        MATCH('Meta-analysis (Retention)'!$B$5, INDIRECT("'Bootstrap Sampling (Retention)'!$A$4:$A$4004"), 1),
        MATCH('Meta-analysis (Retention)'!$B$6, INDIRECT("'Bootstrap Sampling (Retention)'!$A$4:$A$4004"), 1)
    ),
    1
)</f>
        <v>0</v>
      </c>
      <c r="C3380" s="11">
        <f t="shared" ca="1" si="378"/>
        <v>1</v>
      </c>
      <c r="F3380" s="11">
        <f t="shared" ca="1" si="375"/>
        <v>0.5</v>
      </c>
      <c r="G3380" s="11">
        <f t="shared" ca="1" si="376"/>
        <v>0.8</v>
      </c>
      <c r="H3380" s="11">
        <f t="shared" ca="1" si="377"/>
        <v>0.75</v>
      </c>
      <c r="J3380" s="11">
        <f t="shared" ca="1" si="372"/>
        <v>0.5</v>
      </c>
      <c r="K3380" s="11">
        <f t="shared" ca="1" si="373"/>
        <v>0.8</v>
      </c>
      <c r="L3380" s="11">
        <f t="shared" ca="1" si="374"/>
        <v>0.75</v>
      </c>
      <c r="M3380" s="11">
        <f ca="1">(J3380-F3380)*'Meta-analysis (Retention)'!$B$4</f>
        <v>0</v>
      </c>
      <c r="O3380" s="11">
        <f ca="1">(K3380-G3380)*'Meta-analysis (Retention)'!$B$4</f>
        <v>0</v>
      </c>
      <c r="Q3380" s="11">
        <f ca="1">(L3380-H3380)*'Meta-analysis (Retention)'!$B$4</f>
        <v>0</v>
      </c>
    </row>
    <row r="3381" spans="1:17">
      <c r="A3381" s="11">
        <v>1.377</v>
      </c>
      <c r="B3381" s="11" cm="1">
        <f t="array" aca="1" ref="B3381" ca="1">INDEX(
    INDIRECT("'Bootstrap Sampling (Retention)'!$A$4:$A$4004"),
    RANDBETWEEN(
        MATCH('Meta-analysis (Retention)'!$B$5, INDIRECT("'Bootstrap Sampling (Retention)'!$A$4:$A$4004"), 1),
        MATCH('Meta-analysis (Retention)'!$B$6, INDIRECT("'Bootstrap Sampling (Retention)'!$A$4:$A$4004"), 1)
    ),
    1
)</f>
        <v>0</v>
      </c>
      <c r="C3381" s="11">
        <f t="shared" ca="1" si="378"/>
        <v>1</v>
      </c>
      <c r="F3381" s="11">
        <f t="shared" ca="1" si="375"/>
        <v>0.5</v>
      </c>
      <c r="G3381" s="11">
        <f t="shared" ca="1" si="376"/>
        <v>0.8</v>
      </c>
      <c r="H3381" s="11">
        <f t="shared" ca="1" si="377"/>
        <v>0.74</v>
      </c>
      <c r="J3381" s="11">
        <f t="shared" ca="1" si="372"/>
        <v>0.5</v>
      </c>
      <c r="K3381" s="11">
        <f t="shared" ca="1" si="373"/>
        <v>0.8</v>
      </c>
      <c r="L3381" s="11">
        <f t="shared" ca="1" si="374"/>
        <v>0.74</v>
      </c>
      <c r="M3381" s="11">
        <f ca="1">(J3381-F3381)*'Meta-analysis (Retention)'!$B$4</f>
        <v>0</v>
      </c>
      <c r="O3381" s="11">
        <f ca="1">(K3381-G3381)*'Meta-analysis (Retention)'!$B$4</f>
        <v>0</v>
      </c>
      <c r="Q3381" s="11">
        <f ca="1">(L3381-H3381)*'Meta-analysis (Retention)'!$B$4</f>
        <v>0</v>
      </c>
    </row>
    <row r="3382" spans="1:17">
      <c r="A3382" s="11">
        <v>1.3779999999999999</v>
      </c>
      <c r="B3382" s="11" cm="1">
        <f t="array" aca="1" ref="B3382" ca="1">INDEX(
    INDIRECT("'Bootstrap Sampling (Retention)'!$A$4:$A$4004"),
    RANDBETWEEN(
        MATCH('Meta-analysis (Retention)'!$B$5, INDIRECT("'Bootstrap Sampling (Retention)'!$A$4:$A$4004"), 1),
        MATCH('Meta-analysis (Retention)'!$B$6, INDIRECT("'Bootstrap Sampling (Retention)'!$A$4:$A$4004"), 1)
    ),
    1
)</f>
        <v>0</v>
      </c>
      <c r="C3382" s="11">
        <f t="shared" ca="1" si="378"/>
        <v>1</v>
      </c>
      <c r="F3382" s="11">
        <f t="shared" ca="1" si="375"/>
        <v>0.5</v>
      </c>
      <c r="G3382" s="11">
        <f t="shared" ca="1" si="376"/>
        <v>0.8</v>
      </c>
      <c r="H3382" s="11">
        <f t="shared" ca="1" si="377"/>
        <v>0.63</v>
      </c>
      <c r="J3382" s="11">
        <f t="shared" ca="1" si="372"/>
        <v>0.5</v>
      </c>
      <c r="K3382" s="11">
        <f t="shared" ca="1" si="373"/>
        <v>0.8</v>
      </c>
      <c r="L3382" s="11">
        <f t="shared" ca="1" si="374"/>
        <v>0.63</v>
      </c>
      <c r="M3382" s="11">
        <f ca="1">(J3382-F3382)*'Meta-analysis (Retention)'!$B$4</f>
        <v>0</v>
      </c>
      <c r="O3382" s="11">
        <f ca="1">(K3382-G3382)*'Meta-analysis (Retention)'!$B$4</f>
        <v>0</v>
      </c>
      <c r="Q3382" s="11">
        <f ca="1">(L3382-H3382)*'Meta-analysis (Retention)'!$B$4</f>
        <v>0</v>
      </c>
    </row>
    <row r="3383" spans="1:17">
      <c r="A3383" s="11">
        <v>1.379</v>
      </c>
      <c r="B3383" s="11" cm="1">
        <f t="array" aca="1" ref="B3383" ca="1">INDEX(
    INDIRECT("'Bootstrap Sampling (Retention)'!$A$4:$A$4004"),
    RANDBETWEEN(
        MATCH('Meta-analysis (Retention)'!$B$5, INDIRECT("'Bootstrap Sampling (Retention)'!$A$4:$A$4004"), 1),
        MATCH('Meta-analysis (Retention)'!$B$6, INDIRECT("'Bootstrap Sampling (Retention)'!$A$4:$A$4004"), 1)
    ),
    1
)</f>
        <v>0</v>
      </c>
      <c r="C3383" s="11">
        <f t="shared" ca="1" si="378"/>
        <v>1</v>
      </c>
      <c r="F3383" s="11">
        <f t="shared" ca="1" si="375"/>
        <v>0.5</v>
      </c>
      <c r="G3383" s="11">
        <f t="shared" ca="1" si="376"/>
        <v>0.8</v>
      </c>
      <c r="H3383" s="11">
        <f t="shared" ca="1" si="377"/>
        <v>0.67</v>
      </c>
      <c r="J3383" s="11">
        <f t="shared" ca="1" si="372"/>
        <v>0.5</v>
      </c>
      <c r="K3383" s="11">
        <f t="shared" ca="1" si="373"/>
        <v>0.8</v>
      </c>
      <c r="L3383" s="11">
        <f t="shared" ca="1" si="374"/>
        <v>0.67</v>
      </c>
      <c r="M3383" s="11">
        <f ca="1">(J3383-F3383)*'Meta-analysis (Retention)'!$B$4</f>
        <v>0</v>
      </c>
      <c r="O3383" s="11">
        <f ca="1">(K3383-G3383)*'Meta-analysis (Retention)'!$B$4</f>
        <v>0</v>
      </c>
      <c r="Q3383" s="11">
        <f ca="1">(L3383-H3383)*'Meta-analysis (Retention)'!$B$4</f>
        <v>0</v>
      </c>
    </row>
    <row r="3384" spans="1:17">
      <c r="A3384" s="11">
        <v>1.38</v>
      </c>
      <c r="B3384" s="11" cm="1">
        <f t="array" aca="1" ref="B3384" ca="1">INDEX(
    INDIRECT("'Bootstrap Sampling (Retention)'!$A$4:$A$4004"),
    RANDBETWEEN(
        MATCH('Meta-analysis (Retention)'!$B$5, INDIRECT("'Bootstrap Sampling (Retention)'!$A$4:$A$4004"), 1),
        MATCH('Meta-analysis (Retention)'!$B$6, INDIRECT("'Bootstrap Sampling (Retention)'!$A$4:$A$4004"), 1)
    ),
    1
)</f>
        <v>0</v>
      </c>
      <c r="C3384" s="11">
        <f t="shared" ca="1" si="378"/>
        <v>1</v>
      </c>
      <c r="F3384" s="11">
        <f t="shared" ca="1" si="375"/>
        <v>0.5</v>
      </c>
      <c r="G3384" s="11">
        <f t="shared" ca="1" si="376"/>
        <v>0.8</v>
      </c>
      <c r="H3384" s="11">
        <f t="shared" ca="1" si="377"/>
        <v>0.52</v>
      </c>
      <c r="J3384" s="11">
        <f t="shared" ca="1" si="372"/>
        <v>0.5</v>
      </c>
      <c r="K3384" s="11">
        <f t="shared" ca="1" si="373"/>
        <v>0.8</v>
      </c>
      <c r="L3384" s="11">
        <f t="shared" ca="1" si="374"/>
        <v>0.52</v>
      </c>
      <c r="M3384" s="11">
        <f ca="1">(J3384-F3384)*'Meta-analysis (Retention)'!$B$4</f>
        <v>0</v>
      </c>
      <c r="O3384" s="11">
        <f ca="1">(K3384-G3384)*'Meta-analysis (Retention)'!$B$4</f>
        <v>0</v>
      </c>
      <c r="Q3384" s="11">
        <f ca="1">(L3384-H3384)*'Meta-analysis (Retention)'!$B$4</f>
        <v>0</v>
      </c>
    </row>
    <row r="3385" spans="1:17">
      <c r="A3385" s="11">
        <v>1.381</v>
      </c>
      <c r="B3385" s="11" cm="1">
        <f t="array" aca="1" ref="B3385" ca="1">INDEX(
    INDIRECT("'Bootstrap Sampling (Retention)'!$A$4:$A$4004"),
    RANDBETWEEN(
        MATCH('Meta-analysis (Retention)'!$B$5, INDIRECT("'Bootstrap Sampling (Retention)'!$A$4:$A$4004"), 1),
        MATCH('Meta-analysis (Retention)'!$B$6, INDIRECT("'Bootstrap Sampling (Retention)'!$A$4:$A$4004"), 1)
    ),
    1
)</f>
        <v>0</v>
      </c>
      <c r="C3385" s="11">
        <f t="shared" ca="1" si="378"/>
        <v>1</v>
      </c>
      <c r="F3385" s="11">
        <f t="shared" ca="1" si="375"/>
        <v>0.5</v>
      </c>
      <c r="G3385" s="11">
        <f t="shared" ca="1" si="376"/>
        <v>0.8</v>
      </c>
      <c r="H3385" s="11">
        <f t="shared" ca="1" si="377"/>
        <v>0.7</v>
      </c>
      <c r="J3385" s="11">
        <f t="shared" ca="1" si="372"/>
        <v>0.5</v>
      </c>
      <c r="K3385" s="11">
        <f t="shared" ca="1" si="373"/>
        <v>0.8</v>
      </c>
      <c r="L3385" s="11">
        <f t="shared" ca="1" si="374"/>
        <v>0.7</v>
      </c>
      <c r="M3385" s="11">
        <f ca="1">(J3385-F3385)*'Meta-analysis (Retention)'!$B$4</f>
        <v>0</v>
      </c>
      <c r="O3385" s="11">
        <f ca="1">(K3385-G3385)*'Meta-analysis (Retention)'!$B$4</f>
        <v>0</v>
      </c>
      <c r="Q3385" s="11">
        <f ca="1">(L3385-H3385)*'Meta-analysis (Retention)'!$B$4</f>
        <v>0</v>
      </c>
    </row>
    <row r="3386" spans="1:17">
      <c r="A3386" s="11">
        <v>1.3819999999999999</v>
      </c>
      <c r="B3386" s="11" cm="1">
        <f t="array" aca="1" ref="B3386" ca="1">INDEX(
    INDIRECT("'Bootstrap Sampling (Retention)'!$A$4:$A$4004"),
    RANDBETWEEN(
        MATCH('Meta-analysis (Retention)'!$B$5, INDIRECT("'Bootstrap Sampling (Retention)'!$A$4:$A$4004"), 1),
        MATCH('Meta-analysis (Retention)'!$B$6, INDIRECT("'Bootstrap Sampling (Retention)'!$A$4:$A$4004"), 1)
    ),
    1
)</f>
        <v>0</v>
      </c>
      <c r="C3386" s="11">
        <f t="shared" ca="1" si="378"/>
        <v>1</v>
      </c>
      <c r="F3386" s="11">
        <f t="shared" ca="1" si="375"/>
        <v>0.5</v>
      </c>
      <c r="G3386" s="11">
        <f t="shared" ca="1" si="376"/>
        <v>0.8</v>
      </c>
      <c r="H3386" s="11">
        <f t="shared" ca="1" si="377"/>
        <v>0.72</v>
      </c>
      <c r="J3386" s="11">
        <f t="shared" ca="1" si="372"/>
        <v>0.5</v>
      </c>
      <c r="K3386" s="11">
        <f t="shared" ca="1" si="373"/>
        <v>0.8</v>
      </c>
      <c r="L3386" s="11">
        <f t="shared" ca="1" si="374"/>
        <v>0.72</v>
      </c>
      <c r="M3386" s="11">
        <f ca="1">(J3386-F3386)*'Meta-analysis (Retention)'!$B$4</f>
        <v>0</v>
      </c>
      <c r="O3386" s="11">
        <f ca="1">(K3386-G3386)*'Meta-analysis (Retention)'!$B$4</f>
        <v>0</v>
      </c>
      <c r="Q3386" s="11">
        <f ca="1">(L3386-H3386)*'Meta-analysis (Retention)'!$B$4</f>
        <v>0</v>
      </c>
    </row>
    <row r="3387" spans="1:17">
      <c r="A3387" s="11">
        <v>1.383</v>
      </c>
      <c r="B3387" s="11" cm="1">
        <f t="array" aca="1" ref="B3387" ca="1">INDEX(
    INDIRECT("'Bootstrap Sampling (Retention)'!$A$4:$A$4004"),
    RANDBETWEEN(
        MATCH('Meta-analysis (Retention)'!$B$5, INDIRECT("'Bootstrap Sampling (Retention)'!$A$4:$A$4004"), 1),
        MATCH('Meta-analysis (Retention)'!$B$6, INDIRECT("'Bootstrap Sampling (Retention)'!$A$4:$A$4004"), 1)
    ),
    1
)</f>
        <v>0</v>
      </c>
      <c r="C3387" s="11">
        <f t="shared" ca="1" si="378"/>
        <v>1</v>
      </c>
      <c r="F3387" s="11">
        <f t="shared" ca="1" si="375"/>
        <v>0.5</v>
      </c>
      <c r="G3387" s="11">
        <f t="shared" ca="1" si="376"/>
        <v>0.8</v>
      </c>
      <c r="H3387" s="11">
        <f t="shared" ca="1" si="377"/>
        <v>0.75</v>
      </c>
      <c r="J3387" s="11">
        <f t="shared" ca="1" si="372"/>
        <v>0.5</v>
      </c>
      <c r="K3387" s="11">
        <f t="shared" ca="1" si="373"/>
        <v>0.8</v>
      </c>
      <c r="L3387" s="11">
        <f t="shared" ca="1" si="374"/>
        <v>0.75</v>
      </c>
      <c r="M3387" s="11">
        <f ca="1">(J3387-F3387)*'Meta-analysis (Retention)'!$B$4</f>
        <v>0</v>
      </c>
      <c r="O3387" s="11">
        <f ca="1">(K3387-G3387)*'Meta-analysis (Retention)'!$B$4</f>
        <v>0</v>
      </c>
      <c r="Q3387" s="11">
        <f ca="1">(L3387-H3387)*'Meta-analysis (Retention)'!$B$4</f>
        <v>0</v>
      </c>
    </row>
    <row r="3388" spans="1:17">
      <c r="A3388" s="11">
        <v>1.3839999999999999</v>
      </c>
      <c r="B3388" s="11" cm="1">
        <f t="array" aca="1" ref="B3388" ca="1">INDEX(
    INDIRECT("'Bootstrap Sampling (Retention)'!$A$4:$A$4004"),
    RANDBETWEEN(
        MATCH('Meta-analysis (Retention)'!$B$5, INDIRECT("'Bootstrap Sampling (Retention)'!$A$4:$A$4004"), 1),
        MATCH('Meta-analysis (Retention)'!$B$6, INDIRECT("'Bootstrap Sampling (Retention)'!$A$4:$A$4004"), 1)
    ),
    1
)</f>
        <v>0</v>
      </c>
      <c r="C3388" s="11">
        <f t="shared" ca="1" si="378"/>
        <v>1</v>
      </c>
      <c r="F3388" s="11">
        <f t="shared" ca="1" si="375"/>
        <v>0.5</v>
      </c>
      <c r="G3388" s="11">
        <f t="shared" ca="1" si="376"/>
        <v>0.8</v>
      </c>
      <c r="H3388" s="11">
        <f t="shared" ca="1" si="377"/>
        <v>0.52</v>
      </c>
      <c r="J3388" s="11">
        <f t="shared" ref="J3388:J3451" ca="1" si="379">PRODUCT(C3388,F3388)</f>
        <v>0.5</v>
      </c>
      <c r="K3388" s="11">
        <f t="shared" ref="K3388:K3451" ca="1" si="380">PRODUCT($C3388,G3388)</f>
        <v>0.8</v>
      </c>
      <c r="L3388" s="11">
        <f t="shared" ref="L3388:L3451" ca="1" si="381">PRODUCT($C3388,H3388)</f>
        <v>0.52</v>
      </c>
      <c r="M3388" s="11">
        <f ca="1">(J3388-F3388)*'Meta-analysis (Retention)'!$B$4</f>
        <v>0</v>
      </c>
      <c r="O3388" s="11">
        <f ca="1">(K3388-G3388)*'Meta-analysis (Retention)'!$B$4</f>
        <v>0</v>
      </c>
      <c r="Q3388" s="11">
        <f ca="1">(L3388-H3388)*'Meta-analysis (Retention)'!$B$4</f>
        <v>0</v>
      </c>
    </row>
    <row r="3389" spans="1:17">
      <c r="A3389" s="11">
        <v>1.385</v>
      </c>
      <c r="B3389" s="11" cm="1">
        <f t="array" aca="1" ref="B3389" ca="1">INDEX(
    INDIRECT("'Bootstrap Sampling (Retention)'!$A$4:$A$4004"),
    RANDBETWEEN(
        MATCH('Meta-analysis (Retention)'!$B$5, INDIRECT("'Bootstrap Sampling (Retention)'!$A$4:$A$4004"), 1),
        MATCH('Meta-analysis (Retention)'!$B$6, INDIRECT("'Bootstrap Sampling (Retention)'!$A$4:$A$4004"), 1)
    ),
    1
)</f>
        <v>0</v>
      </c>
      <c r="C3389" s="11">
        <f t="shared" ca="1" si="378"/>
        <v>1</v>
      </c>
      <c r="F3389" s="11">
        <f t="shared" ca="1" si="375"/>
        <v>0.5</v>
      </c>
      <c r="G3389" s="11">
        <f t="shared" ca="1" si="376"/>
        <v>0.8</v>
      </c>
      <c r="H3389" s="11">
        <f t="shared" ca="1" si="377"/>
        <v>0.8</v>
      </c>
      <c r="J3389" s="11">
        <f t="shared" ca="1" si="379"/>
        <v>0.5</v>
      </c>
      <c r="K3389" s="11">
        <f t="shared" ca="1" si="380"/>
        <v>0.8</v>
      </c>
      <c r="L3389" s="11">
        <f t="shared" ca="1" si="381"/>
        <v>0.8</v>
      </c>
      <c r="M3389" s="11">
        <f ca="1">(J3389-F3389)*'Meta-analysis (Retention)'!$B$4</f>
        <v>0</v>
      </c>
      <c r="O3389" s="11">
        <f ca="1">(K3389-G3389)*'Meta-analysis (Retention)'!$B$4</f>
        <v>0</v>
      </c>
      <c r="Q3389" s="11">
        <f ca="1">(L3389-H3389)*'Meta-analysis (Retention)'!$B$4</f>
        <v>0</v>
      </c>
    </row>
    <row r="3390" spans="1:17">
      <c r="A3390" s="11">
        <v>1.3859999999999999</v>
      </c>
      <c r="B3390" s="11" cm="1">
        <f t="array" aca="1" ref="B3390" ca="1">INDEX(
    INDIRECT("'Bootstrap Sampling (Retention)'!$A$4:$A$4004"),
    RANDBETWEEN(
        MATCH('Meta-analysis (Retention)'!$B$5, INDIRECT("'Bootstrap Sampling (Retention)'!$A$4:$A$4004"), 1),
        MATCH('Meta-analysis (Retention)'!$B$6, INDIRECT("'Bootstrap Sampling (Retention)'!$A$4:$A$4004"), 1)
    ),
    1
)</f>
        <v>0</v>
      </c>
      <c r="C3390" s="11">
        <f t="shared" ca="1" si="378"/>
        <v>1</v>
      </c>
      <c r="F3390" s="11">
        <f t="shared" ca="1" si="375"/>
        <v>0.5</v>
      </c>
      <c r="G3390" s="11">
        <f t="shared" ca="1" si="376"/>
        <v>0.8</v>
      </c>
      <c r="H3390" s="11">
        <f t="shared" ca="1" si="377"/>
        <v>0.66</v>
      </c>
      <c r="J3390" s="11">
        <f t="shared" ca="1" si="379"/>
        <v>0.5</v>
      </c>
      <c r="K3390" s="11">
        <f t="shared" ca="1" si="380"/>
        <v>0.8</v>
      </c>
      <c r="L3390" s="11">
        <f t="shared" ca="1" si="381"/>
        <v>0.66</v>
      </c>
      <c r="M3390" s="11">
        <f ca="1">(J3390-F3390)*'Meta-analysis (Retention)'!$B$4</f>
        <v>0</v>
      </c>
      <c r="O3390" s="11">
        <f ca="1">(K3390-G3390)*'Meta-analysis (Retention)'!$B$4</f>
        <v>0</v>
      </c>
      <c r="Q3390" s="11">
        <f ca="1">(L3390-H3390)*'Meta-analysis (Retention)'!$B$4</f>
        <v>0</v>
      </c>
    </row>
    <row r="3391" spans="1:17">
      <c r="A3391" s="11">
        <v>1.387</v>
      </c>
      <c r="B3391" s="11" cm="1">
        <f t="array" aca="1" ref="B3391" ca="1">INDEX(
    INDIRECT("'Bootstrap Sampling (Retention)'!$A$4:$A$4004"),
    RANDBETWEEN(
        MATCH('Meta-analysis (Retention)'!$B$5, INDIRECT("'Bootstrap Sampling (Retention)'!$A$4:$A$4004"), 1),
        MATCH('Meta-analysis (Retention)'!$B$6, INDIRECT("'Bootstrap Sampling (Retention)'!$A$4:$A$4004"), 1)
    ),
    1
)</f>
        <v>0</v>
      </c>
      <c r="C3391" s="11">
        <f t="shared" ca="1" si="378"/>
        <v>1</v>
      </c>
      <c r="F3391" s="11">
        <f t="shared" ca="1" si="375"/>
        <v>0.5</v>
      </c>
      <c r="G3391" s="11">
        <f t="shared" ca="1" si="376"/>
        <v>0.8</v>
      </c>
      <c r="H3391" s="11">
        <f t="shared" ca="1" si="377"/>
        <v>0.61</v>
      </c>
      <c r="J3391" s="11">
        <f t="shared" ca="1" si="379"/>
        <v>0.5</v>
      </c>
      <c r="K3391" s="11">
        <f t="shared" ca="1" si="380"/>
        <v>0.8</v>
      </c>
      <c r="L3391" s="11">
        <f t="shared" ca="1" si="381"/>
        <v>0.61</v>
      </c>
      <c r="M3391" s="11">
        <f ca="1">(J3391-F3391)*'Meta-analysis (Retention)'!$B$4</f>
        <v>0</v>
      </c>
      <c r="O3391" s="11">
        <f ca="1">(K3391-G3391)*'Meta-analysis (Retention)'!$B$4</f>
        <v>0</v>
      </c>
      <c r="Q3391" s="11">
        <f ca="1">(L3391-H3391)*'Meta-analysis (Retention)'!$B$4</f>
        <v>0</v>
      </c>
    </row>
    <row r="3392" spans="1:17">
      <c r="A3392" s="11">
        <v>1.3879999999999999</v>
      </c>
      <c r="B3392" s="11" cm="1">
        <f t="array" aca="1" ref="B3392" ca="1">INDEX(
    INDIRECT("'Bootstrap Sampling (Retention)'!$A$4:$A$4004"),
    RANDBETWEEN(
        MATCH('Meta-analysis (Retention)'!$B$5, INDIRECT("'Bootstrap Sampling (Retention)'!$A$4:$A$4004"), 1),
        MATCH('Meta-analysis (Retention)'!$B$6, INDIRECT("'Bootstrap Sampling (Retention)'!$A$4:$A$4004"), 1)
    ),
    1
)</f>
        <v>0</v>
      </c>
      <c r="C3392" s="11">
        <f t="shared" ca="1" si="378"/>
        <v>1</v>
      </c>
      <c r="F3392" s="11">
        <f t="shared" ca="1" si="375"/>
        <v>0.5</v>
      </c>
      <c r="G3392" s="11">
        <f t="shared" ca="1" si="376"/>
        <v>0.8</v>
      </c>
      <c r="H3392" s="11">
        <f t="shared" ca="1" si="377"/>
        <v>0.55000000000000004</v>
      </c>
      <c r="J3392" s="11">
        <f t="shared" ca="1" si="379"/>
        <v>0.5</v>
      </c>
      <c r="K3392" s="11">
        <f t="shared" ca="1" si="380"/>
        <v>0.8</v>
      </c>
      <c r="L3392" s="11">
        <f t="shared" ca="1" si="381"/>
        <v>0.55000000000000004</v>
      </c>
      <c r="M3392" s="11">
        <f ca="1">(J3392-F3392)*'Meta-analysis (Retention)'!$B$4</f>
        <v>0</v>
      </c>
      <c r="O3392" s="11">
        <f ca="1">(K3392-G3392)*'Meta-analysis (Retention)'!$B$4</f>
        <v>0</v>
      </c>
      <c r="Q3392" s="11">
        <f ca="1">(L3392-H3392)*'Meta-analysis (Retention)'!$B$4</f>
        <v>0</v>
      </c>
    </row>
    <row r="3393" spans="1:17">
      <c r="A3393" s="11">
        <v>1.389</v>
      </c>
      <c r="B3393" s="11" cm="1">
        <f t="array" aca="1" ref="B3393" ca="1">INDEX(
    INDIRECT("'Bootstrap Sampling (Retention)'!$A$4:$A$4004"),
    RANDBETWEEN(
        MATCH('Meta-analysis (Retention)'!$B$5, INDIRECT("'Bootstrap Sampling (Retention)'!$A$4:$A$4004"), 1),
        MATCH('Meta-analysis (Retention)'!$B$6, INDIRECT("'Bootstrap Sampling (Retention)'!$A$4:$A$4004"), 1)
    ),
    1
)</f>
        <v>0</v>
      </c>
      <c r="C3393" s="11">
        <f t="shared" ca="1" si="378"/>
        <v>1</v>
      </c>
      <c r="F3393" s="11">
        <f t="shared" ca="1" si="375"/>
        <v>0.5</v>
      </c>
      <c r="G3393" s="11">
        <f t="shared" ca="1" si="376"/>
        <v>0.8</v>
      </c>
      <c r="H3393" s="11">
        <f t="shared" ca="1" si="377"/>
        <v>0.78</v>
      </c>
      <c r="J3393" s="11">
        <f t="shared" ca="1" si="379"/>
        <v>0.5</v>
      </c>
      <c r="K3393" s="11">
        <f t="shared" ca="1" si="380"/>
        <v>0.8</v>
      </c>
      <c r="L3393" s="11">
        <f t="shared" ca="1" si="381"/>
        <v>0.78</v>
      </c>
      <c r="M3393" s="11">
        <f ca="1">(J3393-F3393)*'Meta-analysis (Retention)'!$B$4</f>
        <v>0</v>
      </c>
      <c r="O3393" s="11">
        <f ca="1">(K3393-G3393)*'Meta-analysis (Retention)'!$B$4</f>
        <v>0</v>
      </c>
      <c r="Q3393" s="11">
        <f ca="1">(L3393-H3393)*'Meta-analysis (Retention)'!$B$4</f>
        <v>0</v>
      </c>
    </row>
    <row r="3394" spans="1:17">
      <c r="A3394" s="11">
        <v>1.39</v>
      </c>
      <c r="B3394" s="11" cm="1">
        <f t="array" aca="1" ref="B3394" ca="1">INDEX(
    INDIRECT("'Bootstrap Sampling (Retention)'!$A$4:$A$4004"),
    RANDBETWEEN(
        MATCH('Meta-analysis (Retention)'!$B$5, INDIRECT("'Bootstrap Sampling (Retention)'!$A$4:$A$4004"), 1),
        MATCH('Meta-analysis (Retention)'!$B$6, INDIRECT("'Bootstrap Sampling (Retention)'!$A$4:$A$4004"), 1)
    ),
    1
)</f>
        <v>0</v>
      </c>
      <c r="C3394" s="11">
        <f t="shared" ca="1" si="378"/>
        <v>1</v>
      </c>
      <c r="F3394" s="11">
        <f t="shared" ca="1" si="375"/>
        <v>0.5</v>
      </c>
      <c r="G3394" s="11">
        <f t="shared" ca="1" si="376"/>
        <v>0.8</v>
      </c>
      <c r="H3394" s="11">
        <f t="shared" ca="1" si="377"/>
        <v>0.56999999999999995</v>
      </c>
      <c r="J3394" s="11">
        <f t="shared" ca="1" si="379"/>
        <v>0.5</v>
      </c>
      <c r="K3394" s="11">
        <f t="shared" ca="1" si="380"/>
        <v>0.8</v>
      </c>
      <c r="L3394" s="11">
        <f t="shared" ca="1" si="381"/>
        <v>0.56999999999999995</v>
      </c>
      <c r="M3394" s="11">
        <f ca="1">(J3394-F3394)*'Meta-analysis (Retention)'!$B$4</f>
        <v>0</v>
      </c>
      <c r="O3394" s="11">
        <f ca="1">(K3394-G3394)*'Meta-analysis (Retention)'!$B$4</f>
        <v>0</v>
      </c>
      <c r="Q3394" s="11">
        <f ca="1">(L3394-H3394)*'Meta-analysis (Retention)'!$B$4</f>
        <v>0</v>
      </c>
    </row>
    <row r="3395" spans="1:17">
      <c r="A3395" s="11">
        <v>1.391</v>
      </c>
      <c r="B3395" s="11" cm="1">
        <f t="array" aca="1" ref="B3395" ca="1">INDEX(
    INDIRECT("'Bootstrap Sampling (Retention)'!$A$4:$A$4004"),
    RANDBETWEEN(
        MATCH('Meta-analysis (Retention)'!$B$5, INDIRECT("'Bootstrap Sampling (Retention)'!$A$4:$A$4004"), 1),
        MATCH('Meta-analysis (Retention)'!$B$6, INDIRECT("'Bootstrap Sampling (Retention)'!$A$4:$A$4004"), 1)
    ),
    1
)</f>
        <v>0</v>
      </c>
      <c r="C3395" s="11">
        <f t="shared" ca="1" si="378"/>
        <v>1</v>
      </c>
      <c r="F3395" s="11">
        <f t="shared" ca="1" si="375"/>
        <v>0.5</v>
      </c>
      <c r="G3395" s="11">
        <f t="shared" ca="1" si="376"/>
        <v>0.8</v>
      </c>
      <c r="H3395" s="11">
        <f t="shared" ca="1" si="377"/>
        <v>0.68</v>
      </c>
      <c r="J3395" s="11">
        <f t="shared" ca="1" si="379"/>
        <v>0.5</v>
      </c>
      <c r="K3395" s="11">
        <f t="shared" ca="1" si="380"/>
        <v>0.8</v>
      </c>
      <c r="L3395" s="11">
        <f t="shared" ca="1" si="381"/>
        <v>0.68</v>
      </c>
      <c r="M3395" s="11">
        <f ca="1">(J3395-F3395)*'Meta-analysis (Retention)'!$B$4</f>
        <v>0</v>
      </c>
      <c r="O3395" s="11">
        <f ca="1">(K3395-G3395)*'Meta-analysis (Retention)'!$B$4</f>
        <v>0</v>
      </c>
      <c r="Q3395" s="11">
        <f ca="1">(L3395-H3395)*'Meta-analysis (Retention)'!$B$4</f>
        <v>0</v>
      </c>
    </row>
    <row r="3396" spans="1:17">
      <c r="A3396" s="11">
        <v>1.3919999999999999</v>
      </c>
      <c r="B3396" s="11" cm="1">
        <f t="array" aca="1" ref="B3396" ca="1">INDEX(
    INDIRECT("'Bootstrap Sampling (Retention)'!$A$4:$A$4004"),
    RANDBETWEEN(
        MATCH('Meta-analysis (Retention)'!$B$5, INDIRECT("'Bootstrap Sampling (Retention)'!$A$4:$A$4004"), 1),
        MATCH('Meta-analysis (Retention)'!$B$6, INDIRECT("'Bootstrap Sampling (Retention)'!$A$4:$A$4004"), 1)
    ),
    1
)</f>
        <v>0</v>
      </c>
      <c r="C3396" s="11">
        <f t="shared" ca="1" si="378"/>
        <v>1</v>
      </c>
      <c r="F3396" s="11">
        <f t="shared" ref="F3396:F3459" ca="1" si="382">INDEX($E$53:$E$53, RANDBETWEEN(1,ROWS($E$53:$E$53)),1)</f>
        <v>0.5</v>
      </c>
      <c r="G3396" s="11">
        <f t="shared" ref="G3396:G3459" ca="1" si="383">INDEX($E$83:$E$83, RANDBETWEEN(1,ROWS($E$83:$E$83)),1)</f>
        <v>0.8</v>
      </c>
      <c r="H3396" s="11">
        <f t="shared" ref="H3396:H3459" ca="1" si="384">INDEX($E$53:$E$83, RANDBETWEEN(1,ROWS($E$53:$E$83)),1)</f>
        <v>0.75</v>
      </c>
      <c r="J3396" s="11">
        <f t="shared" ca="1" si="379"/>
        <v>0.5</v>
      </c>
      <c r="K3396" s="11">
        <f t="shared" ca="1" si="380"/>
        <v>0.8</v>
      </c>
      <c r="L3396" s="11">
        <f t="shared" ca="1" si="381"/>
        <v>0.75</v>
      </c>
      <c r="M3396" s="11">
        <f ca="1">(J3396-F3396)*'Meta-analysis (Retention)'!$B$4</f>
        <v>0</v>
      </c>
      <c r="O3396" s="11">
        <f ca="1">(K3396-G3396)*'Meta-analysis (Retention)'!$B$4</f>
        <v>0</v>
      </c>
      <c r="Q3396" s="11">
        <f ca="1">(L3396-H3396)*'Meta-analysis (Retention)'!$B$4</f>
        <v>0</v>
      </c>
    </row>
    <row r="3397" spans="1:17">
      <c r="A3397" s="11">
        <v>1.393</v>
      </c>
      <c r="B3397" s="11" cm="1">
        <f t="array" aca="1" ref="B3397" ca="1">INDEX(
    INDIRECT("'Bootstrap Sampling (Retention)'!$A$4:$A$4004"),
    RANDBETWEEN(
        MATCH('Meta-analysis (Retention)'!$B$5, INDIRECT("'Bootstrap Sampling (Retention)'!$A$4:$A$4004"), 1),
        MATCH('Meta-analysis (Retention)'!$B$6, INDIRECT("'Bootstrap Sampling (Retention)'!$A$4:$A$4004"), 1)
    ),
    1
)</f>
        <v>0</v>
      </c>
      <c r="C3397" s="11">
        <f t="shared" ca="1" si="378"/>
        <v>1</v>
      </c>
      <c r="F3397" s="11">
        <f t="shared" ca="1" si="382"/>
        <v>0.5</v>
      </c>
      <c r="G3397" s="11">
        <f t="shared" ca="1" si="383"/>
        <v>0.8</v>
      </c>
      <c r="H3397" s="11">
        <f t="shared" ca="1" si="384"/>
        <v>0.77</v>
      </c>
      <c r="J3397" s="11">
        <f t="shared" ca="1" si="379"/>
        <v>0.5</v>
      </c>
      <c r="K3397" s="11">
        <f t="shared" ca="1" si="380"/>
        <v>0.8</v>
      </c>
      <c r="L3397" s="11">
        <f t="shared" ca="1" si="381"/>
        <v>0.77</v>
      </c>
      <c r="M3397" s="11">
        <f ca="1">(J3397-F3397)*'Meta-analysis (Retention)'!$B$4</f>
        <v>0</v>
      </c>
      <c r="O3397" s="11">
        <f ca="1">(K3397-G3397)*'Meta-analysis (Retention)'!$B$4</f>
        <v>0</v>
      </c>
      <c r="Q3397" s="11">
        <f ca="1">(L3397-H3397)*'Meta-analysis (Retention)'!$B$4</f>
        <v>0</v>
      </c>
    </row>
    <row r="3398" spans="1:17">
      <c r="A3398" s="11">
        <v>1.3939999999999999</v>
      </c>
      <c r="B3398" s="11" cm="1">
        <f t="array" aca="1" ref="B3398" ca="1">INDEX(
    INDIRECT("'Bootstrap Sampling (Retention)'!$A$4:$A$4004"),
    RANDBETWEEN(
        MATCH('Meta-analysis (Retention)'!$B$5, INDIRECT("'Bootstrap Sampling (Retention)'!$A$4:$A$4004"), 1),
        MATCH('Meta-analysis (Retention)'!$B$6, INDIRECT("'Bootstrap Sampling (Retention)'!$A$4:$A$4004"), 1)
    ),
    1
)</f>
        <v>0</v>
      </c>
      <c r="C3398" s="11">
        <f t="shared" ca="1" si="378"/>
        <v>1</v>
      </c>
      <c r="F3398" s="11">
        <f t="shared" ca="1" si="382"/>
        <v>0.5</v>
      </c>
      <c r="G3398" s="11">
        <f t="shared" ca="1" si="383"/>
        <v>0.8</v>
      </c>
      <c r="H3398" s="11">
        <f t="shared" ca="1" si="384"/>
        <v>0.61</v>
      </c>
      <c r="J3398" s="11">
        <f t="shared" ca="1" si="379"/>
        <v>0.5</v>
      </c>
      <c r="K3398" s="11">
        <f t="shared" ca="1" si="380"/>
        <v>0.8</v>
      </c>
      <c r="L3398" s="11">
        <f t="shared" ca="1" si="381"/>
        <v>0.61</v>
      </c>
      <c r="M3398" s="11">
        <f ca="1">(J3398-F3398)*'Meta-analysis (Retention)'!$B$4</f>
        <v>0</v>
      </c>
      <c r="O3398" s="11">
        <f ca="1">(K3398-G3398)*'Meta-analysis (Retention)'!$B$4</f>
        <v>0</v>
      </c>
      <c r="Q3398" s="11">
        <f ca="1">(L3398-H3398)*'Meta-analysis (Retention)'!$B$4</f>
        <v>0</v>
      </c>
    </row>
    <row r="3399" spans="1:17">
      <c r="A3399" s="11">
        <v>1.395</v>
      </c>
      <c r="B3399" s="11" cm="1">
        <f t="array" aca="1" ref="B3399" ca="1">INDEX(
    INDIRECT("'Bootstrap Sampling (Retention)'!$A$4:$A$4004"),
    RANDBETWEEN(
        MATCH('Meta-analysis (Retention)'!$B$5, INDIRECT("'Bootstrap Sampling (Retention)'!$A$4:$A$4004"), 1),
        MATCH('Meta-analysis (Retention)'!$B$6, INDIRECT("'Bootstrap Sampling (Retention)'!$A$4:$A$4004"), 1)
    ),
    1
)</f>
        <v>0</v>
      </c>
      <c r="C3399" s="11">
        <f t="shared" ca="1" si="378"/>
        <v>1</v>
      </c>
      <c r="F3399" s="11">
        <f t="shared" ca="1" si="382"/>
        <v>0.5</v>
      </c>
      <c r="G3399" s="11">
        <f t="shared" ca="1" si="383"/>
        <v>0.8</v>
      </c>
      <c r="H3399" s="11">
        <f t="shared" ca="1" si="384"/>
        <v>0.69</v>
      </c>
      <c r="J3399" s="11">
        <f t="shared" ca="1" si="379"/>
        <v>0.5</v>
      </c>
      <c r="K3399" s="11">
        <f t="shared" ca="1" si="380"/>
        <v>0.8</v>
      </c>
      <c r="L3399" s="11">
        <f t="shared" ca="1" si="381"/>
        <v>0.69</v>
      </c>
      <c r="M3399" s="11">
        <f ca="1">(J3399-F3399)*'Meta-analysis (Retention)'!$B$4</f>
        <v>0</v>
      </c>
      <c r="O3399" s="11">
        <f ca="1">(K3399-G3399)*'Meta-analysis (Retention)'!$B$4</f>
        <v>0</v>
      </c>
      <c r="Q3399" s="11">
        <f ca="1">(L3399-H3399)*'Meta-analysis (Retention)'!$B$4</f>
        <v>0</v>
      </c>
    </row>
    <row r="3400" spans="1:17">
      <c r="A3400" s="11">
        <v>1.3959999999999999</v>
      </c>
      <c r="B3400" s="11" cm="1">
        <f t="array" aca="1" ref="B3400" ca="1">INDEX(
    INDIRECT("'Bootstrap Sampling (Retention)'!$A$4:$A$4004"),
    RANDBETWEEN(
        MATCH('Meta-analysis (Retention)'!$B$5, INDIRECT("'Bootstrap Sampling (Retention)'!$A$4:$A$4004"), 1),
        MATCH('Meta-analysis (Retention)'!$B$6, INDIRECT("'Bootstrap Sampling (Retention)'!$A$4:$A$4004"), 1)
    ),
    1
)</f>
        <v>0</v>
      </c>
      <c r="C3400" s="11">
        <f t="shared" ca="1" si="378"/>
        <v>1</v>
      </c>
      <c r="F3400" s="11">
        <f t="shared" ca="1" si="382"/>
        <v>0.5</v>
      </c>
      <c r="G3400" s="11">
        <f t="shared" ca="1" si="383"/>
        <v>0.8</v>
      </c>
      <c r="H3400" s="11">
        <f t="shared" ca="1" si="384"/>
        <v>0.74</v>
      </c>
      <c r="J3400" s="11">
        <f t="shared" ca="1" si="379"/>
        <v>0.5</v>
      </c>
      <c r="K3400" s="11">
        <f t="shared" ca="1" si="380"/>
        <v>0.8</v>
      </c>
      <c r="L3400" s="11">
        <f t="shared" ca="1" si="381"/>
        <v>0.74</v>
      </c>
      <c r="M3400" s="11">
        <f ca="1">(J3400-F3400)*'Meta-analysis (Retention)'!$B$4</f>
        <v>0</v>
      </c>
      <c r="O3400" s="11">
        <f ca="1">(K3400-G3400)*'Meta-analysis (Retention)'!$B$4</f>
        <v>0</v>
      </c>
      <c r="Q3400" s="11">
        <f ca="1">(L3400-H3400)*'Meta-analysis (Retention)'!$B$4</f>
        <v>0</v>
      </c>
    </row>
    <row r="3401" spans="1:17">
      <c r="A3401" s="11">
        <v>1.397</v>
      </c>
      <c r="B3401" s="11" cm="1">
        <f t="array" aca="1" ref="B3401" ca="1">INDEX(
    INDIRECT("'Bootstrap Sampling (Retention)'!$A$4:$A$4004"),
    RANDBETWEEN(
        MATCH('Meta-analysis (Retention)'!$B$5, INDIRECT("'Bootstrap Sampling (Retention)'!$A$4:$A$4004"), 1),
        MATCH('Meta-analysis (Retention)'!$B$6, INDIRECT("'Bootstrap Sampling (Retention)'!$A$4:$A$4004"), 1)
    ),
    1
)</f>
        <v>0</v>
      </c>
      <c r="C3401" s="11">
        <f t="shared" ca="1" si="378"/>
        <v>1</v>
      </c>
      <c r="F3401" s="11">
        <f t="shared" ca="1" si="382"/>
        <v>0.5</v>
      </c>
      <c r="G3401" s="11">
        <f t="shared" ca="1" si="383"/>
        <v>0.8</v>
      </c>
      <c r="H3401" s="11">
        <f t="shared" ca="1" si="384"/>
        <v>0.7</v>
      </c>
      <c r="J3401" s="11">
        <f t="shared" ca="1" si="379"/>
        <v>0.5</v>
      </c>
      <c r="K3401" s="11">
        <f t="shared" ca="1" si="380"/>
        <v>0.8</v>
      </c>
      <c r="L3401" s="11">
        <f t="shared" ca="1" si="381"/>
        <v>0.7</v>
      </c>
      <c r="M3401" s="11">
        <f ca="1">(J3401-F3401)*'Meta-analysis (Retention)'!$B$4</f>
        <v>0</v>
      </c>
      <c r="O3401" s="11">
        <f ca="1">(K3401-G3401)*'Meta-analysis (Retention)'!$B$4</f>
        <v>0</v>
      </c>
      <c r="Q3401" s="11">
        <f ca="1">(L3401-H3401)*'Meta-analysis (Retention)'!$B$4</f>
        <v>0</v>
      </c>
    </row>
    <row r="3402" spans="1:17">
      <c r="A3402" s="11">
        <v>1.3979999999999999</v>
      </c>
      <c r="B3402" s="11" cm="1">
        <f t="array" aca="1" ref="B3402" ca="1">INDEX(
    INDIRECT("'Bootstrap Sampling (Retention)'!$A$4:$A$4004"),
    RANDBETWEEN(
        MATCH('Meta-analysis (Retention)'!$B$5, INDIRECT("'Bootstrap Sampling (Retention)'!$A$4:$A$4004"), 1),
        MATCH('Meta-analysis (Retention)'!$B$6, INDIRECT("'Bootstrap Sampling (Retention)'!$A$4:$A$4004"), 1)
    ),
    1
)</f>
        <v>0</v>
      </c>
      <c r="C3402" s="11">
        <f t="shared" ca="1" si="378"/>
        <v>1</v>
      </c>
      <c r="F3402" s="11">
        <f t="shared" ca="1" si="382"/>
        <v>0.5</v>
      </c>
      <c r="G3402" s="11">
        <f t="shared" ca="1" si="383"/>
        <v>0.8</v>
      </c>
      <c r="H3402" s="11">
        <f t="shared" ca="1" si="384"/>
        <v>0.65</v>
      </c>
      <c r="J3402" s="11">
        <f t="shared" ca="1" si="379"/>
        <v>0.5</v>
      </c>
      <c r="K3402" s="11">
        <f t="shared" ca="1" si="380"/>
        <v>0.8</v>
      </c>
      <c r="L3402" s="11">
        <f t="shared" ca="1" si="381"/>
        <v>0.65</v>
      </c>
      <c r="M3402" s="11">
        <f ca="1">(J3402-F3402)*'Meta-analysis (Retention)'!$B$4</f>
        <v>0</v>
      </c>
      <c r="O3402" s="11">
        <f ca="1">(K3402-G3402)*'Meta-analysis (Retention)'!$B$4</f>
        <v>0</v>
      </c>
      <c r="Q3402" s="11">
        <f ca="1">(L3402-H3402)*'Meta-analysis (Retention)'!$B$4</f>
        <v>0</v>
      </c>
    </row>
    <row r="3403" spans="1:17">
      <c r="A3403" s="11">
        <v>1.399</v>
      </c>
      <c r="B3403" s="11" cm="1">
        <f t="array" aca="1" ref="B3403" ca="1">INDEX(
    INDIRECT("'Bootstrap Sampling (Retention)'!$A$4:$A$4004"),
    RANDBETWEEN(
        MATCH('Meta-analysis (Retention)'!$B$5, INDIRECT("'Bootstrap Sampling (Retention)'!$A$4:$A$4004"), 1),
        MATCH('Meta-analysis (Retention)'!$B$6, INDIRECT("'Bootstrap Sampling (Retention)'!$A$4:$A$4004"), 1)
    ),
    1
)</f>
        <v>0</v>
      </c>
      <c r="C3403" s="11">
        <f t="shared" ca="1" si="378"/>
        <v>1</v>
      </c>
      <c r="F3403" s="11">
        <f t="shared" ca="1" si="382"/>
        <v>0.5</v>
      </c>
      <c r="G3403" s="11">
        <f t="shared" ca="1" si="383"/>
        <v>0.8</v>
      </c>
      <c r="H3403" s="11">
        <f t="shared" ca="1" si="384"/>
        <v>0.8</v>
      </c>
      <c r="J3403" s="11">
        <f t="shared" ca="1" si="379"/>
        <v>0.5</v>
      </c>
      <c r="K3403" s="11">
        <f t="shared" ca="1" si="380"/>
        <v>0.8</v>
      </c>
      <c r="L3403" s="11">
        <f t="shared" ca="1" si="381"/>
        <v>0.8</v>
      </c>
      <c r="M3403" s="11">
        <f ca="1">(J3403-F3403)*'Meta-analysis (Retention)'!$B$4</f>
        <v>0</v>
      </c>
      <c r="O3403" s="11">
        <f ca="1">(K3403-G3403)*'Meta-analysis (Retention)'!$B$4</f>
        <v>0</v>
      </c>
      <c r="Q3403" s="11">
        <f ca="1">(L3403-H3403)*'Meta-analysis (Retention)'!$B$4</f>
        <v>0</v>
      </c>
    </row>
    <row r="3404" spans="1:17">
      <c r="A3404" s="11">
        <v>1.4</v>
      </c>
      <c r="B3404" s="11" cm="1">
        <f t="array" aca="1" ref="B3404" ca="1">INDEX(
    INDIRECT("'Bootstrap Sampling (Retention)'!$A$4:$A$4004"),
    RANDBETWEEN(
        MATCH('Meta-analysis (Retention)'!$B$5, INDIRECT("'Bootstrap Sampling (Retention)'!$A$4:$A$4004"), 1),
        MATCH('Meta-analysis (Retention)'!$B$6, INDIRECT("'Bootstrap Sampling (Retention)'!$A$4:$A$4004"), 1)
    ),
    1
)</f>
        <v>0</v>
      </c>
      <c r="C3404" s="11">
        <f t="shared" ca="1" si="378"/>
        <v>1</v>
      </c>
      <c r="F3404" s="11">
        <f t="shared" ca="1" si="382"/>
        <v>0.5</v>
      </c>
      <c r="G3404" s="11">
        <f t="shared" ca="1" si="383"/>
        <v>0.8</v>
      </c>
      <c r="H3404" s="11">
        <f t="shared" ca="1" si="384"/>
        <v>0.67</v>
      </c>
      <c r="J3404" s="11">
        <f t="shared" ca="1" si="379"/>
        <v>0.5</v>
      </c>
      <c r="K3404" s="11">
        <f t="shared" ca="1" si="380"/>
        <v>0.8</v>
      </c>
      <c r="L3404" s="11">
        <f t="shared" ca="1" si="381"/>
        <v>0.67</v>
      </c>
      <c r="M3404" s="11">
        <f ca="1">(J3404-F3404)*'Meta-analysis (Retention)'!$B$4</f>
        <v>0</v>
      </c>
      <c r="O3404" s="11">
        <f ca="1">(K3404-G3404)*'Meta-analysis (Retention)'!$B$4</f>
        <v>0</v>
      </c>
      <c r="Q3404" s="11">
        <f ca="1">(L3404-H3404)*'Meta-analysis (Retention)'!$B$4</f>
        <v>0</v>
      </c>
    </row>
    <row r="3405" spans="1:17">
      <c r="A3405" s="11">
        <v>1.401</v>
      </c>
      <c r="B3405" s="11" cm="1">
        <f t="array" aca="1" ref="B3405" ca="1">INDEX(
    INDIRECT("'Bootstrap Sampling (Retention)'!$A$4:$A$4004"),
    RANDBETWEEN(
        MATCH('Meta-analysis (Retention)'!$B$5, INDIRECT("'Bootstrap Sampling (Retention)'!$A$4:$A$4004"), 1),
        MATCH('Meta-analysis (Retention)'!$B$6, INDIRECT("'Bootstrap Sampling (Retention)'!$A$4:$A$4004"), 1)
    ),
    1
)</f>
        <v>0</v>
      </c>
      <c r="C3405" s="11">
        <f t="shared" ca="1" si="378"/>
        <v>1</v>
      </c>
      <c r="F3405" s="11">
        <f t="shared" ca="1" si="382"/>
        <v>0.5</v>
      </c>
      <c r="G3405" s="11">
        <f t="shared" ca="1" si="383"/>
        <v>0.8</v>
      </c>
      <c r="H3405" s="11">
        <f t="shared" ca="1" si="384"/>
        <v>0.69</v>
      </c>
      <c r="J3405" s="11">
        <f t="shared" ca="1" si="379"/>
        <v>0.5</v>
      </c>
      <c r="K3405" s="11">
        <f t="shared" ca="1" si="380"/>
        <v>0.8</v>
      </c>
      <c r="L3405" s="11">
        <f t="shared" ca="1" si="381"/>
        <v>0.69</v>
      </c>
      <c r="M3405" s="11">
        <f ca="1">(J3405-F3405)*'Meta-analysis (Retention)'!$B$4</f>
        <v>0</v>
      </c>
      <c r="O3405" s="11">
        <f ca="1">(K3405-G3405)*'Meta-analysis (Retention)'!$B$4</f>
        <v>0</v>
      </c>
      <c r="Q3405" s="11">
        <f ca="1">(L3405-H3405)*'Meta-analysis (Retention)'!$B$4</f>
        <v>0</v>
      </c>
    </row>
    <row r="3406" spans="1:17">
      <c r="A3406" s="11">
        <v>1.4019999999999999</v>
      </c>
      <c r="B3406" s="11" cm="1">
        <f t="array" aca="1" ref="B3406" ca="1">INDEX(
    INDIRECT("'Bootstrap Sampling (Retention)'!$A$4:$A$4004"),
    RANDBETWEEN(
        MATCH('Meta-analysis (Retention)'!$B$5, INDIRECT("'Bootstrap Sampling (Retention)'!$A$4:$A$4004"), 1),
        MATCH('Meta-analysis (Retention)'!$B$6, INDIRECT("'Bootstrap Sampling (Retention)'!$A$4:$A$4004"), 1)
    ),
    1
)</f>
        <v>0</v>
      </c>
      <c r="C3406" s="11">
        <f t="shared" ref="C3406:C3469" ca="1" si="385">AVERAGE(B3406:B3406)+1</f>
        <v>1</v>
      </c>
      <c r="F3406" s="11">
        <f t="shared" ca="1" si="382"/>
        <v>0.5</v>
      </c>
      <c r="G3406" s="11">
        <f t="shared" ca="1" si="383"/>
        <v>0.8</v>
      </c>
      <c r="H3406" s="11">
        <f t="shared" ca="1" si="384"/>
        <v>0.79</v>
      </c>
      <c r="J3406" s="11">
        <f t="shared" ca="1" si="379"/>
        <v>0.5</v>
      </c>
      <c r="K3406" s="11">
        <f t="shared" ca="1" si="380"/>
        <v>0.8</v>
      </c>
      <c r="L3406" s="11">
        <f t="shared" ca="1" si="381"/>
        <v>0.79</v>
      </c>
      <c r="M3406" s="11">
        <f ca="1">(J3406-F3406)*'Meta-analysis (Retention)'!$B$4</f>
        <v>0</v>
      </c>
      <c r="O3406" s="11">
        <f ca="1">(K3406-G3406)*'Meta-analysis (Retention)'!$B$4</f>
        <v>0</v>
      </c>
      <c r="Q3406" s="11">
        <f ca="1">(L3406-H3406)*'Meta-analysis (Retention)'!$B$4</f>
        <v>0</v>
      </c>
    </row>
    <row r="3407" spans="1:17">
      <c r="A3407" s="11">
        <v>1.403</v>
      </c>
      <c r="B3407" s="11" cm="1">
        <f t="array" aca="1" ref="B3407" ca="1">INDEX(
    INDIRECT("'Bootstrap Sampling (Retention)'!$A$4:$A$4004"),
    RANDBETWEEN(
        MATCH('Meta-analysis (Retention)'!$B$5, INDIRECT("'Bootstrap Sampling (Retention)'!$A$4:$A$4004"), 1),
        MATCH('Meta-analysis (Retention)'!$B$6, INDIRECT("'Bootstrap Sampling (Retention)'!$A$4:$A$4004"), 1)
    ),
    1
)</f>
        <v>0</v>
      </c>
      <c r="C3407" s="11">
        <f t="shared" ca="1" si="385"/>
        <v>1</v>
      </c>
      <c r="F3407" s="11">
        <f t="shared" ca="1" si="382"/>
        <v>0.5</v>
      </c>
      <c r="G3407" s="11">
        <f t="shared" ca="1" si="383"/>
        <v>0.8</v>
      </c>
      <c r="H3407" s="11">
        <f t="shared" ca="1" si="384"/>
        <v>0.71</v>
      </c>
      <c r="J3407" s="11">
        <f t="shared" ca="1" si="379"/>
        <v>0.5</v>
      </c>
      <c r="K3407" s="11">
        <f t="shared" ca="1" si="380"/>
        <v>0.8</v>
      </c>
      <c r="L3407" s="11">
        <f t="shared" ca="1" si="381"/>
        <v>0.71</v>
      </c>
      <c r="M3407" s="11">
        <f ca="1">(J3407-F3407)*'Meta-analysis (Retention)'!$B$4</f>
        <v>0</v>
      </c>
      <c r="O3407" s="11">
        <f ca="1">(K3407-G3407)*'Meta-analysis (Retention)'!$B$4</f>
        <v>0</v>
      </c>
      <c r="Q3407" s="11">
        <f ca="1">(L3407-H3407)*'Meta-analysis (Retention)'!$B$4</f>
        <v>0</v>
      </c>
    </row>
    <row r="3408" spans="1:17">
      <c r="A3408" s="11">
        <v>1.4039999999999999</v>
      </c>
      <c r="B3408" s="11" cm="1">
        <f t="array" aca="1" ref="B3408" ca="1">INDEX(
    INDIRECT("'Bootstrap Sampling (Retention)'!$A$4:$A$4004"),
    RANDBETWEEN(
        MATCH('Meta-analysis (Retention)'!$B$5, INDIRECT("'Bootstrap Sampling (Retention)'!$A$4:$A$4004"), 1),
        MATCH('Meta-analysis (Retention)'!$B$6, INDIRECT("'Bootstrap Sampling (Retention)'!$A$4:$A$4004"), 1)
    ),
    1
)</f>
        <v>0</v>
      </c>
      <c r="C3408" s="11">
        <f t="shared" ca="1" si="385"/>
        <v>1</v>
      </c>
      <c r="F3408" s="11">
        <f t="shared" ca="1" si="382"/>
        <v>0.5</v>
      </c>
      <c r="G3408" s="11">
        <f t="shared" ca="1" si="383"/>
        <v>0.8</v>
      </c>
      <c r="H3408" s="11">
        <f t="shared" ca="1" si="384"/>
        <v>0.64</v>
      </c>
      <c r="J3408" s="11">
        <f t="shared" ca="1" si="379"/>
        <v>0.5</v>
      </c>
      <c r="K3408" s="11">
        <f t="shared" ca="1" si="380"/>
        <v>0.8</v>
      </c>
      <c r="L3408" s="11">
        <f t="shared" ca="1" si="381"/>
        <v>0.64</v>
      </c>
      <c r="M3408" s="11">
        <f ca="1">(J3408-F3408)*'Meta-analysis (Retention)'!$B$4</f>
        <v>0</v>
      </c>
      <c r="O3408" s="11">
        <f ca="1">(K3408-G3408)*'Meta-analysis (Retention)'!$B$4</f>
        <v>0</v>
      </c>
      <c r="Q3408" s="11">
        <f ca="1">(L3408-H3408)*'Meta-analysis (Retention)'!$B$4</f>
        <v>0</v>
      </c>
    </row>
    <row r="3409" spans="1:17">
      <c r="A3409" s="11">
        <v>1.405</v>
      </c>
      <c r="B3409" s="11" cm="1">
        <f t="array" aca="1" ref="B3409" ca="1">INDEX(
    INDIRECT("'Bootstrap Sampling (Retention)'!$A$4:$A$4004"),
    RANDBETWEEN(
        MATCH('Meta-analysis (Retention)'!$B$5, INDIRECT("'Bootstrap Sampling (Retention)'!$A$4:$A$4004"), 1),
        MATCH('Meta-analysis (Retention)'!$B$6, INDIRECT("'Bootstrap Sampling (Retention)'!$A$4:$A$4004"), 1)
    ),
    1
)</f>
        <v>0</v>
      </c>
      <c r="C3409" s="11">
        <f t="shared" ca="1" si="385"/>
        <v>1</v>
      </c>
      <c r="F3409" s="11">
        <f t="shared" ca="1" si="382"/>
        <v>0.5</v>
      </c>
      <c r="G3409" s="11">
        <f t="shared" ca="1" si="383"/>
        <v>0.8</v>
      </c>
      <c r="H3409" s="11">
        <f t="shared" ca="1" si="384"/>
        <v>0.7</v>
      </c>
      <c r="J3409" s="11">
        <f t="shared" ca="1" si="379"/>
        <v>0.5</v>
      </c>
      <c r="K3409" s="11">
        <f t="shared" ca="1" si="380"/>
        <v>0.8</v>
      </c>
      <c r="L3409" s="11">
        <f t="shared" ca="1" si="381"/>
        <v>0.7</v>
      </c>
      <c r="M3409" s="11">
        <f ca="1">(J3409-F3409)*'Meta-analysis (Retention)'!$B$4</f>
        <v>0</v>
      </c>
      <c r="O3409" s="11">
        <f ca="1">(K3409-G3409)*'Meta-analysis (Retention)'!$B$4</f>
        <v>0</v>
      </c>
      <c r="Q3409" s="11">
        <f ca="1">(L3409-H3409)*'Meta-analysis (Retention)'!$B$4</f>
        <v>0</v>
      </c>
    </row>
    <row r="3410" spans="1:17">
      <c r="A3410" s="11">
        <v>1.4059999999999999</v>
      </c>
      <c r="B3410" s="11" cm="1">
        <f t="array" aca="1" ref="B3410" ca="1">INDEX(
    INDIRECT("'Bootstrap Sampling (Retention)'!$A$4:$A$4004"),
    RANDBETWEEN(
        MATCH('Meta-analysis (Retention)'!$B$5, INDIRECT("'Bootstrap Sampling (Retention)'!$A$4:$A$4004"), 1),
        MATCH('Meta-analysis (Retention)'!$B$6, INDIRECT("'Bootstrap Sampling (Retention)'!$A$4:$A$4004"), 1)
    ),
    1
)</f>
        <v>0</v>
      </c>
      <c r="C3410" s="11">
        <f t="shared" ca="1" si="385"/>
        <v>1</v>
      </c>
      <c r="F3410" s="11">
        <f t="shared" ca="1" si="382"/>
        <v>0.5</v>
      </c>
      <c r="G3410" s="11">
        <f t="shared" ca="1" si="383"/>
        <v>0.8</v>
      </c>
      <c r="H3410" s="11">
        <f t="shared" ca="1" si="384"/>
        <v>0.7</v>
      </c>
      <c r="J3410" s="11">
        <f t="shared" ca="1" si="379"/>
        <v>0.5</v>
      </c>
      <c r="K3410" s="11">
        <f t="shared" ca="1" si="380"/>
        <v>0.8</v>
      </c>
      <c r="L3410" s="11">
        <f t="shared" ca="1" si="381"/>
        <v>0.7</v>
      </c>
      <c r="M3410" s="11">
        <f ca="1">(J3410-F3410)*'Meta-analysis (Retention)'!$B$4</f>
        <v>0</v>
      </c>
      <c r="O3410" s="11">
        <f ca="1">(K3410-G3410)*'Meta-analysis (Retention)'!$B$4</f>
        <v>0</v>
      </c>
      <c r="Q3410" s="11">
        <f ca="1">(L3410-H3410)*'Meta-analysis (Retention)'!$B$4</f>
        <v>0</v>
      </c>
    </row>
    <row r="3411" spans="1:17">
      <c r="A3411" s="11">
        <v>1.407</v>
      </c>
      <c r="B3411" s="11" cm="1">
        <f t="array" aca="1" ref="B3411" ca="1">INDEX(
    INDIRECT("'Bootstrap Sampling (Retention)'!$A$4:$A$4004"),
    RANDBETWEEN(
        MATCH('Meta-analysis (Retention)'!$B$5, INDIRECT("'Bootstrap Sampling (Retention)'!$A$4:$A$4004"), 1),
        MATCH('Meta-analysis (Retention)'!$B$6, INDIRECT("'Bootstrap Sampling (Retention)'!$A$4:$A$4004"), 1)
    ),
    1
)</f>
        <v>0</v>
      </c>
      <c r="C3411" s="11">
        <f t="shared" ca="1" si="385"/>
        <v>1</v>
      </c>
      <c r="F3411" s="11">
        <f t="shared" ca="1" si="382"/>
        <v>0.5</v>
      </c>
      <c r="G3411" s="11">
        <f t="shared" ca="1" si="383"/>
        <v>0.8</v>
      </c>
      <c r="H3411" s="11">
        <f t="shared" ca="1" si="384"/>
        <v>0.55000000000000004</v>
      </c>
      <c r="J3411" s="11">
        <f t="shared" ca="1" si="379"/>
        <v>0.5</v>
      </c>
      <c r="K3411" s="11">
        <f t="shared" ca="1" si="380"/>
        <v>0.8</v>
      </c>
      <c r="L3411" s="11">
        <f t="shared" ca="1" si="381"/>
        <v>0.55000000000000004</v>
      </c>
      <c r="M3411" s="11">
        <f ca="1">(J3411-F3411)*'Meta-analysis (Retention)'!$B$4</f>
        <v>0</v>
      </c>
      <c r="O3411" s="11">
        <f ca="1">(K3411-G3411)*'Meta-analysis (Retention)'!$B$4</f>
        <v>0</v>
      </c>
      <c r="Q3411" s="11">
        <f ca="1">(L3411-H3411)*'Meta-analysis (Retention)'!$B$4</f>
        <v>0</v>
      </c>
    </row>
    <row r="3412" spans="1:17">
      <c r="A3412" s="11">
        <v>1.4079999999999999</v>
      </c>
      <c r="B3412" s="11" cm="1">
        <f t="array" aca="1" ref="B3412" ca="1">INDEX(
    INDIRECT("'Bootstrap Sampling (Retention)'!$A$4:$A$4004"),
    RANDBETWEEN(
        MATCH('Meta-analysis (Retention)'!$B$5, INDIRECT("'Bootstrap Sampling (Retention)'!$A$4:$A$4004"), 1),
        MATCH('Meta-analysis (Retention)'!$B$6, INDIRECT("'Bootstrap Sampling (Retention)'!$A$4:$A$4004"), 1)
    ),
    1
)</f>
        <v>0</v>
      </c>
      <c r="C3412" s="11">
        <f t="shared" ca="1" si="385"/>
        <v>1</v>
      </c>
      <c r="F3412" s="11">
        <f t="shared" ca="1" si="382"/>
        <v>0.5</v>
      </c>
      <c r="G3412" s="11">
        <f t="shared" ca="1" si="383"/>
        <v>0.8</v>
      </c>
      <c r="H3412" s="11">
        <f t="shared" ca="1" si="384"/>
        <v>0.71</v>
      </c>
      <c r="J3412" s="11">
        <f t="shared" ca="1" si="379"/>
        <v>0.5</v>
      </c>
      <c r="K3412" s="11">
        <f t="shared" ca="1" si="380"/>
        <v>0.8</v>
      </c>
      <c r="L3412" s="11">
        <f t="shared" ca="1" si="381"/>
        <v>0.71</v>
      </c>
      <c r="M3412" s="11">
        <f ca="1">(J3412-F3412)*'Meta-analysis (Retention)'!$B$4</f>
        <v>0</v>
      </c>
      <c r="O3412" s="11">
        <f ca="1">(K3412-G3412)*'Meta-analysis (Retention)'!$B$4</f>
        <v>0</v>
      </c>
      <c r="Q3412" s="11">
        <f ca="1">(L3412-H3412)*'Meta-analysis (Retention)'!$B$4</f>
        <v>0</v>
      </c>
    </row>
    <row r="3413" spans="1:17">
      <c r="A3413" s="11">
        <v>1.409</v>
      </c>
      <c r="B3413" s="11" cm="1">
        <f t="array" aca="1" ref="B3413" ca="1">INDEX(
    INDIRECT("'Bootstrap Sampling (Retention)'!$A$4:$A$4004"),
    RANDBETWEEN(
        MATCH('Meta-analysis (Retention)'!$B$5, INDIRECT("'Bootstrap Sampling (Retention)'!$A$4:$A$4004"), 1),
        MATCH('Meta-analysis (Retention)'!$B$6, INDIRECT("'Bootstrap Sampling (Retention)'!$A$4:$A$4004"), 1)
    ),
    1
)</f>
        <v>0</v>
      </c>
      <c r="C3413" s="11">
        <f t="shared" ca="1" si="385"/>
        <v>1</v>
      </c>
      <c r="F3413" s="11">
        <f t="shared" ca="1" si="382"/>
        <v>0.5</v>
      </c>
      <c r="G3413" s="11">
        <f t="shared" ca="1" si="383"/>
        <v>0.8</v>
      </c>
      <c r="H3413" s="11">
        <f t="shared" ca="1" si="384"/>
        <v>0.74</v>
      </c>
      <c r="J3413" s="11">
        <f t="shared" ca="1" si="379"/>
        <v>0.5</v>
      </c>
      <c r="K3413" s="11">
        <f t="shared" ca="1" si="380"/>
        <v>0.8</v>
      </c>
      <c r="L3413" s="11">
        <f t="shared" ca="1" si="381"/>
        <v>0.74</v>
      </c>
      <c r="M3413" s="11">
        <f ca="1">(J3413-F3413)*'Meta-analysis (Retention)'!$B$4</f>
        <v>0</v>
      </c>
      <c r="O3413" s="11">
        <f ca="1">(K3413-G3413)*'Meta-analysis (Retention)'!$B$4</f>
        <v>0</v>
      </c>
      <c r="Q3413" s="11">
        <f ca="1">(L3413-H3413)*'Meta-analysis (Retention)'!$B$4</f>
        <v>0</v>
      </c>
    </row>
    <row r="3414" spans="1:17">
      <c r="A3414" s="11">
        <v>1.41</v>
      </c>
      <c r="B3414" s="11" cm="1">
        <f t="array" aca="1" ref="B3414" ca="1">INDEX(
    INDIRECT("'Bootstrap Sampling (Retention)'!$A$4:$A$4004"),
    RANDBETWEEN(
        MATCH('Meta-analysis (Retention)'!$B$5, INDIRECT("'Bootstrap Sampling (Retention)'!$A$4:$A$4004"), 1),
        MATCH('Meta-analysis (Retention)'!$B$6, INDIRECT("'Bootstrap Sampling (Retention)'!$A$4:$A$4004"), 1)
    ),
    1
)</f>
        <v>0</v>
      </c>
      <c r="C3414" s="11">
        <f t="shared" ca="1" si="385"/>
        <v>1</v>
      </c>
      <c r="F3414" s="11">
        <f t="shared" ca="1" si="382"/>
        <v>0.5</v>
      </c>
      <c r="G3414" s="11">
        <f t="shared" ca="1" si="383"/>
        <v>0.8</v>
      </c>
      <c r="H3414" s="11">
        <f t="shared" ca="1" si="384"/>
        <v>0.5</v>
      </c>
      <c r="J3414" s="11">
        <f t="shared" ca="1" si="379"/>
        <v>0.5</v>
      </c>
      <c r="K3414" s="11">
        <f t="shared" ca="1" si="380"/>
        <v>0.8</v>
      </c>
      <c r="L3414" s="11">
        <f t="shared" ca="1" si="381"/>
        <v>0.5</v>
      </c>
      <c r="M3414" s="11">
        <f ca="1">(J3414-F3414)*'Meta-analysis (Retention)'!$B$4</f>
        <v>0</v>
      </c>
      <c r="O3414" s="11">
        <f ca="1">(K3414-G3414)*'Meta-analysis (Retention)'!$B$4</f>
        <v>0</v>
      </c>
      <c r="Q3414" s="11">
        <f ca="1">(L3414-H3414)*'Meta-analysis (Retention)'!$B$4</f>
        <v>0</v>
      </c>
    </row>
    <row r="3415" spans="1:17">
      <c r="A3415" s="11">
        <v>1.411</v>
      </c>
      <c r="B3415" s="11" cm="1">
        <f t="array" aca="1" ref="B3415" ca="1">INDEX(
    INDIRECT("'Bootstrap Sampling (Retention)'!$A$4:$A$4004"),
    RANDBETWEEN(
        MATCH('Meta-analysis (Retention)'!$B$5, INDIRECT("'Bootstrap Sampling (Retention)'!$A$4:$A$4004"), 1),
        MATCH('Meta-analysis (Retention)'!$B$6, INDIRECT("'Bootstrap Sampling (Retention)'!$A$4:$A$4004"), 1)
    ),
    1
)</f>
        <v>0</v>
      </c>
      <c r="C3415" s="11">
        <f t="shared" ca="1" si="385"/>
        <v>1</v>
      </c>
      <c r="F3415" s="11">
        <f t="shared" ca="1" si="382"/>
        <v>0.5</v>
      </c>
      <c r="G3415" s="11">
        <f t="shared" ca="1" si="383"/>
        <v>0.8</v>
      </c>
      <c r="H3415" s="11">
        <f t="shared" ca="1" si="384"/>
        <v>0.76</v>
      </c>
      <c r="J3415" s="11">
        <f t="shared" ca="1" si="379"/>
        <v>0.5</v>
      </c>
      <c r="K3415" s="11">
        <f t="shared" ca="1" si="380"/>
        <v>0.8</v>
      </c>
      <c r="L3415" s="11">
        <f t="shared" ca="1" si="381"/>
        <v>0.76</v>
      </c>
      <c r="M3415" s="11">
        <f ca="1">(J3415-F3415)*'Meta-analysis (Retention)'!$B$4</f>
        <v>0</v>
      </c>
      <c r="O3415" s="11">
        <f ca="1">(K3415-G3415)*'Meta-analysis (Retention)'!$B$4</f>
        <v>0</v>
      </c>
      <c r="Q3415" s="11">
        <f ca="1">(L3415-H3415)*'Meta-analysis (Retention)'!$B$4</f>
        <v>0</v>
      </c>
    </row>
    <row r="3416" spans="1:17">
      <c r="A3416" s="11">
        <v>1.4119999999999999</v>
      </c>
      <c r="B3416" s="11" cm="1">
        <f t="array" aca="1" ref="B3416" ca="1">INDEX(
    INDIRECT("'Bootstrap Sampling (Retention)'!$A$4:$A$4004"),
    RANDBETWEEN(
        MATCH('Meta-analysis (Retention)'!$B$5, INDIRECT("'Bootstrap Sampling (Retention)'!$A$4:$A$4004"), 1),
        MATCH('Meta-analysis (Retention)'!$B$6, INDIRECT("'Bootstrap Sampling (Retention)'!$A$4:$A$4004"), 1)
    ),
    1
)</f>
        <v>0</v>
      </c>
      <c r="C3416" s="11">
        <f t="shared" ca="1" si="385"/>
        <v>1</v>
      </c>
      <c r="F3416" s="11">
        <f t="shared" ca="1" si="382"/>
        <v>0.5</v>
      </c>
      <c r="G3416" s="11">
        <f t="shared" ca="1" si="383"/>
        <v>0.8</v>
      </c>
      <c r="H3416" s="11">
        <f t="shared" ca="1" si="384"/>
        <v>0.8</v>
      </c>
      <c r="J3416" s="11">
        <f t="shared" ca="1" si="379"/>
        <v>0.5</v>
      </c>
      <c r="K3416" s="11">
        <f t="shared" ca="1" si="380"/>
        <v>0.8</v>
      </c>
      <c r="L3416" s="11">
        <f t="shared" ca="1" si="381"/>
        <v>0.8</v>
      </c>
      <c r="M3416" s="11">
        <f ca="1">(J3416-F3416)*'Meta-analysis (Retention)'!$B$4</f>
        <v>0</v>
      </c>
      <c r="O3416" s="11">
        <f ca="1">(K3416-G3416)*'Meta-analysis (Retention)'!$B$4</f>
        <v>0</v>
      </c>
      <c r="Q3416" s="11">
        <f ca="1">(L3416-H3416)*'Meta-analysis (Retention)'!$B$4</f>
        <v>0</v>
      </c>
    </row>
    <row r="3417" spans="1:17">
      <c r="A3417" s="11">
        <v>1.413</v>
      </c>
      <c r="B3417" s="11" cm="1">
        <f t="array" aca="1" ref="B3417" ca="1">INDEX(
    INDIRECT("'Bootstrap Sampling (Retention)'!$A$4:$A$4004"),
    RANDBETWEEN(
        MATCH('Meta-analysis (Retention)'!$B$5, INDIRECT("'Bootstrap Sampling (Retention)'!$A$4:$A$4004"), 1),
        MATCH('Meta-analysis (Retention)'!$B$6, INDIRECT("'Bootstrap Sampling (Retention)'!$A$4:$A$4004"), 1)
    ),
    1
)</f>
        <v>0</v>
      </c>
      <c r="C3417" s="11">
        <f t="shared" ca="1" si="385"/>
        <v>1</v>
      </c>
      <c r="F3417" s="11">
        <f t="shared" ca="1" si="382"/>
        <v>0.5</v>
      </c>
      <c r="G3417" s="11">
        <f t="shared" ca="1" si="383"/>
        <v>0.8</v>
      </c>
      <c r="H3417" s="11">
        <f t="shared" ca="1" si="384"/>
        <v>0.57999999999999996</v>
      </c>
      <c r="J3417" s="11">
        <f t="shared" ca="1" si="379"/>
        <v>0.5</v>
      </c>
      <c r="K3417" s="11">
        <f t="shared" ca="1" si="380"/>
        <v>0.8</v>
      </c>
      <c r="L3417" s="11">
        <f t="shared" ca="1" si="381"/>
        <v>0.57999999999999996</v>
      </c>
      <c r="M3417" s="11">
        <f ca="1">(J3417-F3417)*'Meta-analysis (Retention)'!$B$4</f>
        <v>0</v>
      </c>
      <c r="O3417" s="11">
        <f ca="1">(K3417-G3417)*'Meta-analysis (Retention)'!$B$4</f>
        <v>0</v>
      </c>
      <c r="Q3417" s="11">
        <f ca="1">(L3417-H3417)*'Meta-analysis (Retention)'!$B$4</f>
        <v>0</v>
      </c>
    </row>
    <row r="3418" spans="1:17">
      <c r="A3418" s="11">
        <v>1.4139999999999999</v>
      </c>
      <c r="B3418" s="11" cm="1">
        <f t="array" aca="1" ref="B3418" ca="1">INDEX(
    INDIRECT("'Bootstrap Sampling (Retention)'!$A$4:$A$4004"),
    RANDBETWEEN(
        MATCH('Meta-analysis (Retention)'!$B$5, INDIRECT("'Bootstrap Sampling (Retention)'!$A$4:$A$4004"), 1),
        MATCH('Meta-analysis (Retention)'!$B$6, INDIRECT("'Bootstrap Sampling (Retention)'!$A$4:$A$4004"), 1)
    ),
    1
)</f>
        <v>0</v>
      </c>
      <c r="C3418" s="11">
        <f t="shared" ca="1" si="385"/>
        <v>1</v>
      </c>
      <c r="F3418" s="11">
        <f t="shared" ca="1" si="382"/>
        <v>0.5</v>
      </c>
      <c r="G3418" s="11">
        <f t="shared" ca="1" si="383"/>
        <v>0.8</v>
      </c>
      <c r="H3418" s="11">
        <f t="shared" ca="1" si="384"/>
        <v>0.6</v>
      </c>
      <c r="J3418" s="11">
        <f t="shared" ca="1" si="379"/>
        <v>0.5</v>
      </c>
      <c r="K3418" s="11">
        <f t="shared" ca="1" si="380"/>
        <v>0.8</v>
      </c>
      <c r="L3418" s="11">
        <f t="shared" ca="1" si="381"/>
        <v>0.6</v>
      </c>
      <c r="M3418" s="11">
        <f ca="1">(J3418-F3418)*'Meta-analysis (Retention)'!$B$4</f>
        <v>0</v>
      </c>
      <c r="O3418" s="11">
        <f ca="1">(K3418-G3418)*'Meta-analysis (Retention)'!$B$4</f>
        <v>0</v>
      </c>
      <c r="Q3418" s="11">
        <f ca="1">(L3418-H3418)*'Meta-analysis (Retention)'!$B$4</f>
        <v>0</v>
      </c>
    </row>
    <row r="3419" spans="1:17">
      <c r="A3419" s="11">
        <v>1.415</v>
      </c>
      <c r="B3419" s="11" cm="1">
        <f t="array" aca="1" ref="B3419" ca="1">INDEX(
    INDIRECT("'Bootstrap Sampling (Retention)'!$A$4:$A$4004"),
    RANDBETWEEN(
        MATCH('Meta-analysis (Retention)'!$B$5, INDIRECT("'Bootstrap Sampling (Retention)'!$A$4:$A$4004"), 1),
        MATCH('Meta-analysis (Retention)'!$B$6, INDIRECT("'Bootstrap Sampling (Retention)'!$A$4:$A$4004"), 1)
    ),
    1
)</f>
        <v>0</v>
      </c>
      <c r="C3419" s="11">
        <f t="shared" ca="1" si="385"/>
        <v>1</v>
      </c>
      <c r="F3419" s="11">
        <f t="shared" ca="1" si="382"/>
        <v>0.5</v>
      </c>
      <c r="G3419" s="11">
        <f t="shared" ca="1" si="383"/>
        <v>0.8</v>
      </c>
      <c r="H3419" s="11">
        <f t="shared" ca="1" si="384"/>
        <v>0.51</v>
      </c>
      <c r="J3419" s="11">
        <f t="shared" ca="1" si="379"/>
        <v>0.5</v>
      </c>
      <c r="K3419" s="11">
        <f t="shared" ca="1" si="380"/>
        <v>0.8</v>
      </c>
      <c r="L3419" s="11">
        <f t="shared" ca="1" si="381"/>
        <v>0.51</v>
      </c>
      <c r="M3419" s="11">
        <f ca="1">(J3419-F3419)*'Meta-analysis (Retention)'!$B$4</f>
        <v>0</v>
      </c>
      <c r="O3419" s="11">
        <f ca="1">(K3419-G3419)*'Meta-analysis (Retention)'!$B$4</f>
        <v>0</v>
      </c>
      <c r="Q3419" s="11">
        <f ca="1">(L3419-H3419)*'Meta-analysis (Retention)'!$B$4</f>
        <v>0</v>
      </c>
    </row>
    <row r="3420" spans="1:17">
      <c r="A3420" s="11">
        <v>1.4159999999999999</v>
      </c>
      <c r="B3420" s="11" cm="1">
        <f t="array" aca="1" ref="B3420" ca="1">INDEX(
    INDIRECT("'Bootstrap Sampling (Retention)'!$A$4:$A$4004"),
    RANDBETWEEN(
        MATCH('Meta-analysis (Retention)'!$B$5, INDIRECT("'Bootstrap Sampling (Retention)'!$A$4:$A$4004"), 1),
        MATCH('Meta-analysis (Retention)'!$B$6, INDIRECT("'Bootstrap Sampling (Retention)'!$A$4:$A$4004"), 1)
    ),
    1
)</f>
        <v>0</v>
      </c>
      <c r="C3420" s="11">
        <f t="shared" ca="1" si="385"/>
        <v>1</v>
      </c>
      <c r="F3420" s="11">
        <f t="shared" ca="1" si="382"/>
        <v>0.5</v>
      </c>
      <c r="G3420" s="11">
        <f t="shared" ca="1" si="383"/>
        <v>0.8</v>
      </c>
      <c r="H3420" s="11">
        <f t="shared" ca="1" si="384"/>
        <v>0.59</v>
      </c>
      <c r="J3420" s="11">
        <f t="shared" ca="1" si="379"/>
        <v>0.5</v>
      </c>
      <c r="K3420" s="11">
        <f t="shared" ca="1" si="380"/>
        <v>0.8</v>
      </c>
      <c r="L3420" s="11">
        <f t="shared" ca="1" si="381"/>
        <v>0.59</v>
      </c>
      <c r="M3420" s="11">
        <f ca="1">(J3420-F3420)*'Meta-analysis (Retention)'!$B$4</f>
        <v>0</v>
      </c>
      <c r="O3420" s="11">
        <f ca="1">(K3420-G3420)*'Meta-analysis (Retention)'!$B$4</f>
        <v>0</v>
      </c>
      <c r="Q3420" s="11">
        <f ca="1">(L3420-H3420)*'Meta-analysis (Retention)'!$B$4</f>
        <v>0</v>
      </c>
    </row>
    <row r="3421" spans="1:17">
      <c r="A3421" s="11">
        <v>1.417</v>
      </c>
      <c r="B3421" s="11" cm="1">
        <f t="array" aca="1" ref="B3421" ca="1">INDEX(
    INDIRECT("'Bootstrap Sampling (Retention)'!$A$4:$A$4004"),
    RANDBETWEEN(
        MATCH('Meta-analysis (Retention)'!$B$5, INDIRECT("'Bootstrap Sampling (Retention)'!$A$4:$A$4004"), 1),
        MATCH('Meta-analysis (Retention)'!$B$6, INDIRECT("'Bootstrap Sampling (Retention)'!$A$4:$A$4004"), 1)
    ),
    1
)</f>
        <v>0</v>
      </c>
      <c r="C3421" s="11">
        <f t="shared" ca="1" si="385"/>
        <v>1</v>
      </c>
      <c r="F3421" s="11">
        <f t="shared" ca="1" si="382"/>
        <v>0.5</v>
      </c>
      <c r="G3421" s="11">
        <f t="shared" ca="1" si="383"/>
        <v>0.8</v>
      </c>
      <c r="H3421" s="11">
        <f t="shared" ca="1" si="384"/>
        <v>0.78</v>
      </c>
      <c r="J3421" s="11">
        <f t="shared" ca="1" si="379"/>
        <v>0.5</v>
      </c>
      <c r="K3421" s="11">
        <f t="shared" ca="1" si="380"/>
        <v>0.8</v>
      </c>
      <c r="L3421" s="11">
        <f t="shared" ca="1" si="381"/>
        <v>0.78</v>
      </c>
      <c r="M3421" s="11">
        <f ca="1">(J3421-F3421)*'Meta-analysis (Retention)'!$B$4</f>
        <v>0</v>
      </c>
      <c r="O3421" s="11">
        <f ca="1">(K3421-G3421)*'Meta-analysis (Retention)'!$B$4</f>
        <v>0</v>
      </c>
      <c r="Q3421" s="11">
        <f ca="1">(L3421-H3421)*'Meta-analysis (Retention)'!$B$4</f>
        <v>0</v>
      </c>
    </row>
    <row r="3422" spans="1:17">
      <c r="A3422" s="11">
        <v>1.4179999999999999</v>
      </c>
      <c r="B3422" s="11" cm="1">
        <f t="array" aca="1" ref="B3422" ca="1">INDEX(
    INDIRECT("'Bootstrap Sampling (Retention)'!$A$4:$A$4004"),
    RANDBETWEEN(
        MATCH('Meta-analysis (Retention)'!$B$5, INDIRECT("'Bootstrap Sampling (Retention)'!$A$4:$A$4004"), 1),
        MATCH('Meta-analysis (Retention)'!$B$6, INDIRECT("'Bootstrap Sampling (Retention)'!$A$4:$A$4004"), 1)
    ),
    1
)</f>
        <v>0</v>
      </c>
      <c r="C3422" s="11">
        <f t="shared" ca="1" si="385"/>
        <v>1</v>
      </c>
      <c r="F3422" s="11">
        <f t="shared" ca="1" si="382"/>
        <v>0.5</v>
      </c>
      <c r="G3422" s="11">
        <f t="shared" ca="1" si="383"/>
        <v>0.8</v>
      </c>
      <c r="H3422" s="11">
        <f t="shared" ca="1" si="384"/>
        <v>0.72</v>
      </c>
      <c r="J3422" s="11">
        <f t="shared" ca="1" si="379"/>
        <v>0.5</v>
      </c>
      <c r="K3422" s="11">
        <f t="shared" ca="1" si="380"/>
        <v>0.8</v>
      </c>
      <c r="L3422" s="11">
        <f t="shared" ca="1" si="381"/>
        <v>0.72</v>
      </c>
      <c r="M3422" s="11">
        <f ca="1">(J3422-F3422)*'Meta-analysis (Retention)'!$B$4</f>
        <v>0</v>
      </c>
      <c r="O3422" s="11">
        <f ca="1">(K3422-G3422)*'Meta-analysis (Retention)'!$B$4</f>
        <v>0</v>
      </c>
      <c r="Q3422" s="11">
        <f ca="1">(L3422-H3422)*'Meta-analysis (Retention)'!$B$4</f>
        <v>0</v>
      </c>
    </row>
    <row r="3423" spans="1:17">
      <c r="A3423" s="11">
        <v>1.419</v>
      </c>
      <c r="B3423" s="11" cm="1">
        <f t="array" aca="1" ref="B3423" ca="1">INDEX(
    INDIRECT("'Bootstrap Sampling (Retention)'!$A$4:$A$4004"),
    RANDBETWEEN(
        MATCH('Meta-analysis (Retention)'!$B$5, INDIRECT("'Bootstrap Sampling (Retention)'!$A$4:$A$4004"), 1),
        MATCH('Meta-analysis (Retention)'!$B$6, INDIRECT("'Bootstrap Sampling (Retention)'!$A$4:$A$4004"), 1)
    ),
    1
)</f>
        <v>0</v>
      </c>
      <c r="C3423" s="11">
        <f t="shared" ca="1" si="385"/>
        <v>1</v>
      </c>
      <c r="F3423" s="11">
        <f t="shared" ca="1" si="382"/>
        <v>0.5</v>
      </c>
      <c r="G3423" s="11">
        <f t="shared" ca="1" si="383"/>
        <v>0.8</v>
      </c>
      <c r="H3423" s="11">
        <f t="shared" ca="1" si="384"/>
        <v>0.68</v>
      </c>
      <c r="J3423" s="11">
        <f t="shared" ca="1" si="379"/>
        <v>0.5</v>
      </c>
      <c r="K3423" s="11">
        <f t="shared" ca="1" si="380"/>
        <v>0.8</v>
      </c>
      <c r="L3423" s="11">
        <f t="shared" ca="1" si="381"/>
        <v>0.68</v>
      </c>
      <c r="M3423" s="11">
        <f ca="1">(J3423-F3423)*'Meta-analysis (Retention)'!$B$4</f>
        <v>0</v>
      </c>
      <c r="O3423" s="11">
        <f ca="1">(K3423-G3423)*'Meta-analysis (Retention)'!$B$4</f>
        <v>0</v>
      </c>
      <c r="Q3423" s="11">
        <f ca="1">(L3423-H3423)*'Meta-analysis (Retention)'!$B$4</f>
        <v>0</v>
      </c>
    </row>
    <row r="3424" spans="1:17">
      <c r="A3424" s="11">
        <v>1.42</v>
      </c>
      <c r="B3424" s="11" cm="1">
        <f t="array" aca="1" ref="B3424" ca="1">INDEX(
    INDIRECT("'Bootstrap Sampling (Retention)'!$A$4:$A$4004"),
    RANDBETWEEN(
        MATCH('Meta-analysis (Retention)'!$B$5, INDIRECT("'Bootstrap Sampling (Retention)'!$A$4:$A$4004"), 1),
        MATCH('Meta-analysis (Retention)'!$B$6, INDIRECT("'Bootstrap Sampling (Retention)'!$A$4:$A$4004"), 1)
    ),
    1
)</f>
        <v>0</v>
      </c>
      <c r="C3424" s="11">
        <f t="shared" ca="1" si="385"/>
        <v>1</v>
      </c>
      <c r="F3424" s="11">
        <f t="shared" ca="1" si="382"/>
        <v>0.5</v>
      </c>
      <c r="G3424" s="11">
        <f t="shared" ca="1" si="383"/>
        <v>0.8</v>
      </c>
      <c r="H3424" s="11">
        <f t="shared" ca="1" si="384"/>
        <v>0.71</v>
      </c>
      <c r="J3424" s="11">
        <f t="shared" ca="1" si="379"/>
        <v>0.5</v>
      </c>
      <c r="K3424" s="11">
        <f t="shared" ca="1" si="380"/>
        <v>0.8</v>
      </c>
      <c r="L3424" s="11">
        <f t="shared" ca="1" si="381"/>
        <v>0.71</v>
      </c>
      <c r="M3424" s="11">
        <f ca="1">(J3424-F3424)*'Meta-analysis (Retention)'!$B$4</f>
        <v>0</v>
      </c>
      <c r="O3424" s="11">
        <f ca="1">(K3424-G3424)*'Meta-analysis (Retention)'!$B$4</f>
        <v>0</v>
      </c>
      <c r="Q3424" s="11">
        <f ca="1">(L3424-H3424)*'Meta-analysis (Retention)'!$B$4</f>
        <v>0</v>
      </c>
    </row>
    <row r="3425" spans="1:17">
      <c r="A3425" s="11">
        <v>1.421</v>
      </c>
      <c r="B3425" s="11" cm="1">
        <f t="array" aca="1" ref="B3425" ca="1">INDEX(
    INDIRECT("'Bootstrap Sampling (Retention)'!$A$4:$A$4004"),
    RANDBETWEEN(
        MATCH('Meta-analysis (Retention)'!$B$5, INDIRECT("'Bootstrap Sampling (Retention)'!$A$4:$A$4004"), 1),
        MATCH('Meta-analysis (Retention)'!$B$6, INDIRECT("'Bootstrap Sampling (Retention)'!$A$4:$A$4004"), 1)
    ),
    1
)</f>
        <v>0</v>
      </c>
      <c r="C3425" s="11">
        <f t="shared" ca="1" si="385"/>
        <v>1</v>
      </c>
      <c r="F3425" s="11">
        <f t="shared" ca="1" si="382"/>
        <v>0.5</v>
      </c>
      <c r="G3425" s="11">
        <f t="shared" ca="1" si="383"/>
        <v>0.8</v>
      </c>
      <c r="H3425" s="11">
        <f t="shared" ca="1" si="384"/>
        <v>0.72</v>
      </c>
      <c r="J3425" s="11">
        <f t="shared" ca="1" si="379"/>
        <v>0.5</v>
      </c>
      <c r="K3425" s="11">
        <f t="shared" ca="1" si="380"/>
        <v>0.8</v>
      </c>
      <c r="L3425" s="11">
        <f t="shared" ca="1" si="381"/>
        <v>0.72</v>
      </c>
      <c r="M3425" s="11">
        <f ca="1">(J3425-F3425)*'Meta-analysis (Retention)'!$B$4</f>
        <v>0</v>
      </c>
      <c r="O3425" s="11">
        <f ca="1">(K3425-G3425)*'Meta-analysis (Retention)'!$B$4</f>
        <v>0</v>
      </c>
      <c r="Q3425" s="11">
        <f ca="1">(L3425-H3425)*'Meta-analysis (Retention)'!$B$4</f>
        <v>0</v>
      </c>
    </row>
    <row r="3426" spans="1:17">
      <c r="A3426" s="11">
        <v>1.4219999999999999</v>
      </c>
      <c r="B3426" s="11" cm="1">
        <f t="array" aca="1" ref="B3426" ca="1">INDEX(
    INDIRECT("'Bootstrap Sampling (Retention)'!$A$4:$A$4004"),
    RANDBETWEEN(
        MATCH('Meta-analysis (Retention)'!$B$5, INDIRECT("'Bootstrap Sampling (Retention)'!$A$4:$A$4004"), 1),
        MATCH('Meta-analysis (Retention)'!$B$6, INDIRECT("'Bootstrap Sampling (Retention)'!$A$4:$A$4004"), 1)
    ),
    1
)</f>
        <v>0</v>
      </c>
      <c r="C3426" s="11">
        <f t="shared" ca="1" si="385"/>
        <v>1</v>
      </c>
      <c r="F3426" s="11">
        <f t="shared" ca="1" si="382"/>
        <v>0.5</v>
      </c>
      <c r="G3426" s="11">
        <f t="shared" ca="1" si="383"/>
        <v>0.8</v>
      </c>
      <c r="H3426" s="11">
        <f t="shared" ca="1" si="384"/>
        <v>0.67</v>
      </c>
      <c r="J3426" s="11">
        <f t="shared" ca="1" si="379"/>
        <v>0.5</v>
      </c>
      <c r="K3426" s="11">
        <f t="shared" ca="1" si="380"/>
        <v>0.8</v>
      </c>
      <c r="L3426" s="11">
        <f t="shared" ca="1" si="381"/>
        <v>0.67</v>
      </c>
      <c r="M3426" s="11">
        <f ca="1">(J3426-F3426)*'Meta-analysis (Retention)'!$B$4</f>
        <v>0</v>
      </c>
      <c r="O3426" s="11">
        <f ca="1">(K3426-G3426)*'Meta-analysis (Retention)'!$B$4</f>
        <v>0</v>
      </c>
      <c r="Q3426" s="11">
        <f ca="1">(L3426-H3426)*'Meta-analysis (Retention)'!$B$4</f>
        <v>0</v>
      </c>
    </row>
    <row r="3427" spans="1:17">
      <c r="A3427" s="11">
        <v>1.423</v>
      </c>
      <c r="B3427" s="11" cm="1">
        <f t="array" aca="1" ref="B3427" ca="1">INDEX(
    INDIRECT("'Bootstrap Sampling (Retention)'!$A$4:$A$4004"),
    RANDBETWEEN(
        MATCH('Meta-analysis (Retention)'!$B$5, INDIRECT("'Bootstrap Sampling (Retention)'!$A$4:$A$4004"), 1),
        MATCH('Meta-analysis (Retention)'!$B$6, INDIRECT("'Bootstrap Sampling (Retention)'!$A$4:$A$4004"), 1)
    ),
    1
)</f>
        <v>0</v>
      </c>
      <c r="C3427" s="11">
        <f t="shared" ca="1" si="385"/>
        <v>1</v>
      </c>
      <c r="F3427" s="11">
        <f t="shared" ca="1" si="382"/>
        <v>0.5</v>
      </c>
      <c r="G3427" s="11">
        <f t="shared" ca="1" si="383"/>
        <v>0.8</v>
      </c>
      <c r="H3427" s="11">
        <f t="shared" ca="1" si="384"/>
        <v>0.8</v>
      </c>
      <c r="J3427" s="11">
        <f t="shared" ca="1" si="379"/>
        <v>0.5</v>
      </c>
      <c r="K3427" s="11">
        <f t="shared" ca="1" si="380"/>
        <v>0.8</v>
      </c>
      <c r="L3427" s="11">
        <f t="shared" ca="1" si="381"/>
        <v>0.8</v>
      </c>
      <c r="M3427" s="11">
        <f ca="1">(J3427-F3427)*'Meta-analysis (Retention)'!$B$4</f>
        <v>0</v>
      </c>
      <c r="O3427" s="11">
        <f ca="1">(K3427-G3427)*'Meta-analysis (Retention)'!$B$4</f>
        <v>0</v>
      </c>
      <c r="Q3427" s="11">
        <f ca="1">(L3427-H3427)*'Meta-analysis (Retention)'!$B$4</f>
        <v>0</v>
      </c>
    </row>
    <row r="3428" spans="1:17">
      <c r="A3428" s="11">
        <v>1.4239999999999999</v>
      </c>
      <c r="B3428" s="11" cm="1">
        <f t="array" aca="1" ref="B3428" ca="1">INDEX(
    INDIRECT("'Bootstrap Sampling (Retention)'!$A$4:$A$4004"),
    RANDBETWEEN(
        MATCH('Meta-analysis (Retention)'!$B$5, INDIRECT("'Bootstrap Sampling (Retention)'!$A$4:$A$4004"), 1),
        MATCH('Meta-analysis (Retention)'!$B$6, INDIRECT("'Bootstrap Sampling (Retention)'!$A$4:$A$4004"), 1)
    ),
    1
)</f>
        <v>0</v>
      </c>
      <c r="C3428" s="11">
        <f t="shared" ca="1" si="385"/>
        <v>1</v>
      </c>
      <c r="F3428" s="11">
        <f t="shared" ca="1" si="382"/>
        <v>0.5</v>
      </c>
      <c r="G3428" s="11">
        <f t="shared" ca="1" si="383"/>
        <v>0.8</v>
      </c>
      <c r="H3428" s="11">
        <f t="shared" ca="1" si="384"/>
        <v>0.8</v>
      </c>
      <c r="J3428" s="11">
        <f t="shared" ca="1" si="379"/>
        <v>0.5</v>
      </c>
      <c r="K3428" s="11">
        <f t="shared" ca="1" si="380"/>
        <v>0.8</v>
      </c>
      <c r="L3428" s="11">
        <f t="shared" ca="1" si="381"/>
        <v>0.8</v>
      </c>
      <c r="M3428" s="11">
        <f ca="1">(J3428-F3428)*'Meta-analysis (Retention)'!$B$4</f>
        <v>0</v>
      </c>
      <c r="O3428" s="11">
        <f ca="1">(K3428-G3428)*'Meta-analysis (Retention)'!$B$4</f>
        <v>0</v>
      </c>
      <c r="Q3428" s="11">
        <f ca="1">(L3428-H3428)*'Meta-analysis (Retention)'!$B$4</f>
        <v>0</v>
      </c>
    </row>
    <row r="3429" spans="1:17">
      <c r="A3429" s="11">
        <v>1.425</v>
      </c>
      <c r="B3429" s="11" cm="1">
        <f t="array" aca="1" ref="B3429" ca="1">INDEX(
    INDIRECT("'Bootstrap Sampling (Retention)'!$A$4:$A$4004"),
    RANDBETWEEN(
        MATCH('Meta-analysis (Retention)'!$B$5, INDIRECT("'Bootstrap Sampling (Retention)'!$A$4:$A$4004"), 1),
        MATCH('Meta-analysis (Retention)'!$B$6, INDIRECT("'Bootstrap Sampling (Retention)'!$A$4:$A$4004"), 1)
    ),
    1
)</f>
        <v>0</v>
      </c>
      <c r="C3429" s="11">
        <f t="shared" ca="1" si="385"/>
        <v>1</v>
      </c>
      <c r="F3429" s="11">
        <f t="shared" ca="1" si="382"/>
        <v>0.5</v>
      </c>
      <c r="G3429" s="11">
        <f t="shared" ca="1" si="383"/>
        <v>0.8</v>
      </c>
      <c r="H3429" s="11">
        <f t="shared" ca="1" si="384"/>
        <v>0.61</v>
      </c>
      <c r="J3429" s="11">
        <f t="shared" ca="1" si="379"/>
        <v>0.5</v>
      </c>
      <c r="K3429" s="11">
        <f t="shared" ca="1" si="380"/>
        <v>0.8</v>
      </c>
      <c r="L3429" s="11">
        <f t="shared" ca="1" si="381"/>
        <v>0.61</v>
      </c>
      <c r="M3429" s="11">
        <f ca="1">(J3429-F3429)*'Meta-analysis (Retention)'!$B$4</f>
        <v>0</v>
      </c>
      <c r="O3429" s="11">
        <f ca="1">(K3429-G3429)*'Meta-analysis (Retention)'!$B$4</f>
        <v>0</v>
      </c>
      <c r="Q3429" s="11">
        <f ca="1">(L3429-H3429)*'Meta-analysis (Retention)'!$B$4</f>
        <v>0</v>
      </c>
    </row>
    <row r="3430" spans="1:17">
      <c r="A3430" s="11">
        <v>1.4259999999999999</v>
      </c>
      <c r="B3430" s="11" cm="1">
        <f t="array" aca="1" ref="B3430" ca="1">INDEX(
    INDIRECT("'Bootstrap Sampling (Retention)'!$A$4:$A$4004"),
    RANDBETWEEN(
        MATCH('Meta-analysis (Retention)'!$B$5, INDIRECT("'Bootstrap Sampling (Retention)'!$A$4:$A$4004"), 1),
        MATCH('Meta-analysis (Retention)'!$B$6, INDIRECT("'Bootstrap Sampling (Retention)'!$A$4:$A$4004"), 1)
    ),
    1
)</f>
        <v>0</v>
      </c>
      <c r="C3430" s="11">
        <f t="shared" ca="1" si="385"/>
        <v>1</v>
      </c>
      <c r="F3430" s="11">
        <f t="shared" ca="1" si="382"/>
        <v>0.5</v>
      </c>
      <c r="G3430" s="11">
        <f t="shared" ca="1" si="383"/>
        <v>0.8</v>
      </c>
      <c r="H3430" s="11">
        <f t="shared" ca="1" si="384"/>
        <v>0.69</v>
      </c>
      <c r="J3430" s="11">
        <f t="shared" ca="1" si="379"/>
        <v>0.5</v>
      </c>
      <c r="K3430" s="11">
        <f t="shared" ca="1" si="380"/>
        <v>0.8</v>
      </c>
      <c r="L3430" s="11">
        <f t="shared" ca="1" si="381"/>
        <v>0.69</v>
      </c>
      <c r="M3430" s="11">
        <f ca="1">(J3430-F3430)*'Meta-analysis (Retention)'!$B$4</f>
        <v>0</v>
      </c>
      <c r="O3430" s="11">
        <f ca="1">(K3430-G3430)*'Meta-analysis (Retention)'!$B$4</f>
        <v>0</v>
      </c>
      <c r="Q3430" s="11">
        <f ca="1">(L3430-H3430)*'Meta-analysis (Retention)'!$B$4</f>
        <v>0</v>
      </c>
    </row>
    <row r="3431" spans="1:17">
      <c r="A3431" s="11">
        <v>1.427</v>
      </c>
      <c r="B3431" s="11" cm="1">
        <f t="array" aca="1" ref="B3431" ca="1">INDEX(
    INDIRECT("'Bootstrap Sampling (Retention)'!$A$4:$A$4004"),
    RANDBETWEEN(
        MATCH('Meta-analysis (Retention)'!$B$5, INDIRECT("'Bootstrap Sampling (Retention)'!$A$4:$A$4004"), 1),
        MATCH('Meta-analysis (Retention)'!$B$6, INDIRECT("'Bootstrap Sampling (Retention)'!$A$4:$A$4004"), 1)
    ),
    1
)</f>
        <v>0</v>
      </c>
      <c r="C3431" s="11">
        <f t="shared" ca="1" si="385"/>
        <v>1</v>
      </c>
      <c r="F3431" s="11">
        <f t="shared" ca="1" si="382"/>
        <v>0.5</v>
      </c>
      <c r="G3431" s="11">
        <f t="shared" ca="1" si="383"/>
        <v>0.8</v>
      </c>
      <c r="H3431" s="11">
        <f t="shared" ca="1" si="384"/>
        <v>0.71</v>
      </c>
      <c r="J3431" s="11">
        <f t="shared" ca="1" si="379"/>
        <v>0.5</v>
      </c>
      <c r="K3431" s="11">
        <f t="shared" ca="1" si="380"/>
        <v>0.8</v>
      </c>
      <c r="L3431" s="11">
        <f t="shared" ca="1" si="381"/>
        <v>0.71</v>
      </c>
      <c r="M3431" s="11">
        <f ca="1">(J3431-F3431)*'Meta-analysis (Retention)'!$B$4</f>
        <v>0</v>
      </c>
      <c r="O3431" s="11">
        <f ca="1">(K3431-G3431)*'Meta-analysis (Retention)'!$B$4</f>
        <v>0</v>
      </c>
      <c r="Q3431" s="11">
        <f ca="1">(L3431-H3431)*'Meta-analysis (Retention)'!$B$4</f>
        <v>0</v>
      </c>
    </row>
    <row r="3432" spans="1:17">
      <c r="A3432" s="11">
        <v>1.4279999999999999</v>
      </c>
      <c r="B3432" s="11" cm="1">
        <f t="array" aca="1" ref="B3432" ca="1">INDEX(
    INDIRECT("'Bootstrap Sampling (Retention)'!$A$4:$A$4004"),
    RANDBETWEEN(
        MATCH('Meta-analysis (Retention)'!$B$5, INDIRECT("'Bootstrap Sampling (Retention)'!$A$4:$A$4004"), 1),
        MATCH('Meta-analysis (Retention)'!$B$6, INDIRECT("'Bootstrap Sampling (Retention)'!$A$4:$A$4004"), 1)
    ),
    1
)</f>
        <v>0</v>
      </c>
      <c r="C3432" s="11">
        <f t="shared" ca="1" si="385"/>
        <v>1</v>
      </c>
      <c r="F3432" s="11">
        <f t="shared" ca="1" si="382"/>
        <v>0.5</v>
      </c>
      <c r="G3432" s="11">
        <f t="shared" ca="1" si="383"/>
        <v>0.8</v>
      </c>
      <c r="H3432" s="11">
        <f t="shared" ca="1" si="384"/>
        <v>0.75</v>
      </c>
      <c r="J3432" s="11">
        <f t="shared" ca="1" si="379"/>
        <v>0.5</v>
      </c>
      <c r="K3432" s="11">
        <f t="shared" ca="1" si="380"/>
        <v>0.8</v>
      </c>
      <c r="L3432" s="11">
        <f t="shared" ca="1" si="381"/>
        <v>0.75</v>
      </c>
      <c r="M3432" s="11">
        <f ca="1">(J3432-F3432)*'Meta-analysis (Retention)'!$B$4</f>
        <v>0</v>
      </c>
      <c r="O3432" s="11">
        <f ca="1">(K3432-G3432)*'Meta-analysis (Retention)'!$B$4</f>
        <v>0</v>
      </c>
      <c r="Q3432" s="11">
        <f ca="1">(L3432-H3432)*'Meta-analysis (Retention)'!$B$4</f>
        <v>0</v>
      </c>
    </row>
    <row r="3433" spans="1:17">
      <c r="A3433" s="11">
        <v>1.429</v>
      </c>
      <c r="B3433" s="11" cm="1">
        <f t="array" aca="1" ref="B3433" ca="1">INDEX(
    INDIRECT("'Bootstrap Sampling (Retention)'!$A$4:$A$4004"),
    RANDBETWEEN(
        MATCH('Meta-analysis (Retention)'!$B$5, INDIRECT("'Bootstrap Sampling (Retention)'!$A$4:$A$4004"), 1),
        MATCH('Meta-analysis (Retention)'!$B$6, INDIRECT("'Bootstrap Sampling (Retention)'!$A$4:$A$4004"), 1)
    ),
    1
)</f>
        <v>0</v>
      </c>
      <c r="C3433" s="11">
        <f t="shared" ca="1" si="385"/>
        <v>1</v>
      </c>
      <c r="F3433" s="11">
        <f t="shared" ca="1" si="382"/>
        <v>0.5</v>
      </c>
      <c r="G3433" s="11">
        <f t="shared" ca="1" si="383"/>
        <v>0.8</v>
      </c>
      <c r="H3433" s="11">
        <f t="shared" ca="1" si="384"/>
        <v>0.74</v>
      </c>
      <c r="J3433" s="11">
        <f t="shared" ca="1" si="379"/>
        <v>0.5</v>
      </c>
      <c r="K3433" s="11">
        <f t="shared" ca="1" si="380"/>
        <v>0.8</v>
      </c>
      <c r="L3433" s="11">
        <f t="shared" ca="1" si="381"/>
        <v>0.74</v>
      </c>
      <c r="M3433" s="11">
        <f ca="1">(J3433-F3433)*'Meta-analysis (Retention)'!$B$4</f>
        <v>0</v>
      </c>
      <c r="O3433" s="11">
        <f ca="1">(K3433-G3433)*'Meta-analysis (Retention)'!$B$4</f>
        <v>0</v>
      </c>
      <c r="Q3433" s="11">
        <f ca="1">(L3433-H3433)*'Meta-analysis (Retention)'!$B$4</f>
        <v>0</v>
      </c>
    </row>
    <row r="3434" spans="1:17">
      <c r="A3434" s="11">
        <v>1.43</v>
      </c>
      <c r="B3434" s="11" cm="1">
        <f t="array" aca="1" ref="B3434" ca="1">INDEX(
    INDIRECT("'Bootstrap Sampling (Retention)'!$A$4:$A$4004"),
    RANDBETWEEN(
        MATCH('Meta-analysis (Retention)'!$B$5, INDIRECT("'Bootstrap Sampling (Retention)'!$A$4:$A$4004"), 1),
        MATCH('Meta-analysis (Retention)'!$B$6, INDIRECT("'Bootstrap Sampling (Retention)'!$A$4:$A$4004"), 1)
    ),
    1
)</f>
        <v>0</v>
      </c>
      <c r="C3434" s="11">
        <f t="shared" ca="1" si="385"/>
        <v>1</v>
      </c>
      <c r="F3434" s="11">
        <f t="shared" ca="1" si="382"/>
        <v>0.5</v>
      </c>
      <c r="G3434" s="11">
        <f t="shared" ca="1" si="383"/>
        <v>0.8</v>
      </c>
      <c r="H3434" s="11">
        <f t="shared" ca="1" si="384"/>
        <v>0.79</v>
      </c>
      <c r="J3434" s="11">
        <f t="shared" ca="1" si="379"/>
        <v>0.5</v>
      </c>
      <c r="K3434" s="11">
        <f t="shared" ca="1" si="380"/>
        <v>0.8</v>
      </c>
      <c r="L3434" s="11">
        <f t="shared" ca="1" si="381"/>
        <v>0.79</v>
      </c>
      <c r="M3434" s="11">
        <f ca="1">(J3434-F3434)*'Meta-analysis (Retention)'!$B$4</f>
        <v>0</v>
      </c>
      <c r="O3434" s="11">
        <f ca="1">(K3434-G3434)*'Meta-analysis (Retention)'!$B$4</f>
        <v>0</v>
      </c>
      <c r="Q3434" s="11">
        <f ca="1">(L3434-H3434)*'Meta-analysis (Retention)'!$B$4</f>
        <v>0</v>
      </c>
    </row>
    <row r="3435" spans="1:17">
      <c r="A3435" s="11">
        <v>1.431</v>
      </c>
      <c r="B3435" s="11" cm="1">
        <f t="array" aca="1" ref="B3435" ca="1">INDEX(
    INDIRECT("'Bootstrap Sampling (Retention)'!$A$4:$A$4004"),
    RANDBETWEEN(
        MATCH('Meta-analysis (Retention)'!$B$5, INDIRECT("'Bootstrap Sampling (Retention)'!$A$4:$A$4004"), 1),
        MATCH('Meta-analysis (Retention)'!$B$6, INDIRECT("'Bootstrap Sampling (Retention)'!$A$4:$A$4004"), 1)
    ),
    1
)</f>
        <v>0</v>
      </c>
      <c r="C3435" s="11">
        <f t="shared" ca="1" si="385"/>
        <v>1</v>
      </c>
      <c r="F3435" s="11">
        <f t="shared" ca="1" si="382"/>
        <v>0.5</v>
      </c>
      <c r="G3435" s="11">
        <f t="shared" ca="1" si="383"/>
        <v>0.8</v>
      </c>
      <c r="H3435" s="11">
        <f t="shared" ca="1" si="384"/>
        <v>0.61</v>
      </c>
      <c r="J3435" s="11">
        <f t="shared" ca="1" si="379"/>
        <v>0.5</v>
      </c>
      <c r="K3435" s="11">
        <f t="shared" ca="1" si="380"/>
        <v>0.8</v>
      </c>
      <c r="L3435" s="11">
        <f t="shared" ca="1" si="381"/>
        <v>0.61</v>
      </c>
      <c r="M3435" s="11">
        <f ca="1">(J3435-F3435)*'Meta-analysis (Retention)'!$B$4</f>
        <v>0</v>
      </c>
      <c r="O3435" s="11">
        <f ca="1">(K3435-G3435)*'Meta-analysis (Retention)'!$B$4</f>
        <v>0</v>
      </c>
      <c r="Q3435" s="11">
        <f ca="1">(L3435-H3435)*'Meta-analysis (Retention)'!$B$4</f>
        <v>0</v>
      </c>
    </row>
    <row r="3436" spans="1:17">
      <c r="A3436" s="11">
        <v>1.4319999999999999</v>
      </c>
      <c r="B3436" s="11" cm="1">
        <f t="array" aca="1" ref="B3436" ca="1">INDEX(
    INDIRECT("'Bootstrap Sampling (Retention)'!$A$4:$A$4004"),
    RANDBETWEEN(
        MATCH('Meta-analysis (Retention)'!$B$5, INDIRECT("'Bootstrap Sampling (Retention)'!$A$4:$A$4004"), 1),
        MATCH('Meta-analysis (Retention)'!$B$6, INDIRECT("'Bootstrap Sampling (Retention)'!$A$4:$A$4004"), 1)
    ),
    1
)</f>
        <v>0</v>
      </c>
      <c r="C3436" s="11">
        <f t="shared" ca="1" si="385"/>
        <v>1</v>
      </c>
      <c r="F3436" s="11">
        <f t="shared" ca="1" si="382"/>
        <v>0.5</v>
      </c>
      <c r="G3436" s="11">
        <f t="shared" ca="1" si="383"/>
        <v>0.8</v>
      </c>
      <c r="H3436" s="11">
        <f t="shared" ca="1" si="384"/>
        <v>0.73</v>
      </c>
      <c r="J3436" s="11">
        <f t="shared" ca="1" si="379"/>
        <v>0.5</v>
      </c>
      <c r="K3436" s="11">
        <f t="shared" ca="1" si="380"/>
        <v>0.8</v>
      </c>
      <c r="L3436" s="11">
        <f t="shared" ca="1" si="381"/>
        <v>0.73</v>
      </c>
      <c r="M3436" s="11">
        <f ca="1">(J3436-F3436)*'Meta-analysis (Retention)'!$B$4</f>
        <v>0</v>
      </c>
      <c r="O3436" s="11">
        <f ca="1">(K3436-G3436)*'Meta-analysis (Retention)'!$B$4</f>
        <v>0</v>
      </c>
      <c r="Q3436" s="11">
        <f ca="1">(L3436-H3436)*'Meta-analysis (Retention)'!$B$4</f>
        <v>0</v>
      </c>
    </row>
    <row r="3437" spans="1:17">
      <c r="A3437" s="11">
        <v>1.4330000000000001</v>
      </c>
      <c r="B3437" s="11" cm="1">
        <f t="array" aca="1" ref="B3437" ca="1">INDEX(
    INDIRECT("'Bootstrap Sampling (Retention)'!$A$4:$A$4004"),
    RANDBETWEEN(
        MATCH('Meta-analysis (Retention)'!$B$5, INDIRECT("'Bootstrap Sampling (Retention)'!$A$4:$A$4004"), 1),
        MATCH('Meta-analysis (Retention)'!$B$6, INDIRECT("'Bootstrap Sampling (Retention)'!$A$4:$A$4004"), 1)
    ),
    1
)</f>
        <v>0</v>
      </c>
      <c r="C3437" s="11">
        <f t="shared" ca="1" si="385"/>
        <v>1</v>
      </c>
      <c r="F3437" s="11">
        <f t="shared" ca="1" si="382"/>
        <v>0.5</v>
      </c>
      <c r="G3437" s="11">
        <f t="shared" ca="1" si="383"/>
        <v>0.8</v>
      </c>
      <c r="H3437" s="11">
        <f t="shared" ca="1" si="384"/>
        <v>0.68</v>
      </c>
      <c r="J3437" s="11">
        <f t="shared" ca="1" si="379"/>
        <v>0.5</v>
      </c>
      <c r="K3437" s="11">
        <f t="shared" ca="1" si="380"/>
        <v>0.8</v>
      </c>
      <c r="L3437" s="11">
        <f t="shared" ca="1" si="381"/>
        <v>0.68</v>
      </c>
      <c r="M3437" s="11">
        <f ca="1">(J3437-F3437)*'Meta-analysis (Retention)'!$B$4</f>
        <v>0</v>
      </c>
      <c r="O3437" s="11">
        <f ca="1">(K3437-G3437)*'Meta-analysis (Retention)'!$B$4</f>
        <v>0</v>
      </c>
      <c r="Q3437" s="11">
        <f ca="1">(L3437-H3437)*'Meta-analysis (Retention)'!$B$4</f>
        <v>0</v>
      </c>
    </row>
    <row r="3438" spans="1:17">
      <c r="A3438" s="11">
        <v>1.4339999999999999</v>
      </c>
      <c r="B3438" s="11" cm="1">
        <f t="array" aca="1" ref="B3438" ca="1">INDEX(
    INDIRECT("'Bootstrap Sampling (Retention)'!$A$4:$A$4004"),
    RANDBETWEEN(
        MATCH('Meta-analysis (Retention)'!$B$5, INDIRECT("'Bootstrap Sampling (Retention)'!$A$4:$A$4004"), 1),
        MATCH('Meta-analysis (Retention)'!$B$6, INDIRECT("'Bootstrap Sampling (Retention)'!$A$4:$A$4004"), 1)
    ),
    1
)</f>
        <v>0</v>
      </c>
      <c r="C3438" s="11">
        <f t="shared" ca="1" si="385"/>
        <v>1</v>
      </c>
      <c r="F3438" s="11">
        <f t="shared" ca="1" si="382"/>
        <v>0.5</v>
      </c>
      <c r="G3438" s="11">
        <f t="shared" ca="1" si="383"/>
        <v>0.8</v>
      </c>
      <c r="H3438" s="11">
        <f t="shared" ca="1" si="384"/>
        <v>0.76</v>
      </c>
      <c r="J3438" s="11">
        <f t="shared" ca="1" si="379"/>
        <v>0.5</v>
      </c>
      <c r="K3438" s="11">
        <f t="shared" ca="1" si="380"/>
        <v>0.8</v>
      </c>
      <c r="L3438" s="11">
        <f t="shared" ca="1" si="381"/>
        <v>0.76</v>
      </c>
      <c r="M3438" s="11">
        <f ca="1">(J3438-F3438)*'Meta-analysis (Retention)'!$B$4</f>
        <v>0</v>
      </c>
      <c r="O3438" s="11">
        <f ca="1">(K3438-G3438)*'Meta-analysis (Retention)'!$B$4</f>
        <v>0</v>
      </c>
      <c r="Q3438" s="11">
        <f ca="1">(L3438-H3438)*'Meta-analysis (Retention)'!$B$4</f>
        <v>0</v>
      </c>
    </row>
    <row r="3439" spans="1:17">
      <c r="A3439" s="11">
        <v>1.4350000000000001</v>
      </c>
      <c r="B3439" s="11" cm="1">
        <f t="array" aca="1" ref="B3439" ca="1">INDEX(
    INDIRECT("'Bootstrap Sampling (Retention)'!$A$4:$A$4004"),
    RANDBETWEEN(
        MATCH('Meta-analysis (Retention)'!$B$5, INDIRECT("'Bootstrap Sampling (Retention)'!$A$4:$A$4004"), 1),
        MATCH('Meta-analysis (Retention)'!$B$6, INDIRECT("'Bootstrap Sampling (Retention)'!$A$4:$A$4004"), 1)
    ),
    1
)</f>
        <v>0</v>
      </c>
      <c r="C3439" s="11">
        <f t="shared" ca="1" si="385"/>
        <v>1</v>
      </c>
      <c r="F3439" s="11">
        <f t="shared" ca="1" si="382"/>
        <v>0.5</v>
      </c>
      <c r="G3439" s="11">
        <f t="shared" ca="1" si="383"/>
        <v>0.8</v>
      </c>
      <c r="H3439" s="11">
        <f t="shared" ca="1" si="384"/>
        <v>0.7</v>
      </c>
      <c r="J3439" s="11">
        <f t="shared" ca="1" si="379"/>
        <v>0.5</v>
      </c>
      <c r="K3439" s="11">
        <f t="shared" ca="1" si="380"/>
        <v>0.8</v>
      </c>
      <c r="L3439" s="11">
        <f t="shared" ca="1" si="381"/>
        <v>0.7</v>
      </c>
      <c r="M3439" s="11">
        <f ca="1">(J3439-F3439)*'Meta-analysis (Retention)'!$B$4</f>
        <v>0</v>
      </c>
      <c r="O3439" s="11">
        <f ca="1">(K3439-G3439)*'Meta-analysis (Retention)'!$B$4</f>
        <v>0</v>
      </c>
      <c r="Q3439" s="11">
        <f ca="1">(L3439-H3439)*'Meta-analysis (Retention)'!$B$4</f>
        <v>0</v>
      </c>
    </row>
    <row r="3440" spans="1:17">
      <c r="A3440" s="11">
        <v>1.4359999999999999</v>
      </c>
      <c r="B3440" s="11" cm="1">
        <f t="array" aca="1" ref="B3440" ca="1">INDEX(
    INDIRECT("'Bootstrap Sampling (Retention)'!$A$4:$A$4004"),
    RANDBETWEEN(
        MATCH('Meta-analysis (Retention)'!$B$5, INDIRECT("'Bootstrap Sampling (Retention)'!$A$4:$A$4004"), 1),
        MATCH('Meta-analysis (Retention)'!$B$6, INDIRECT("'Bootstrap Sampling (Retention)'!$A$4:$A$4004"), 1)
    ),
    1
)</f>
        <v>0</v>
      </c>
      <c r="C3440" s="11">
        <f t="shared" ca="1" si="385"/>
        <v>1</v>
      </c>
      <c r="F3440" s="11">
        <f t="shared" ca="1" si="382"/>
        <v>0.5</v>
      </c>
      <c r="G3440" s="11">
        <f t="shared" ca="1" si="383"/>
        <v>0.8</v>
      </c>
      <c r="H3440" s="11">
        <f t="shared" ca="1" si="384"/>
        <v>0.52</v>
      </c>
      <c r="J3440" s="11">
        <f t="shared" ca="1" si="379"/>
        <v>0.5</v>
      </c>
      <c r="K3440" s="11">
        <f t="shared" ca="1" si="380"/>
        <v>0.8</v>
      </c>
      <c r="L3440" s="11">
        <f t="shared" ca="1" si="381"/>
        <v>0.52</v>
      </c>
      <c r="M3440" s="11">
        <f ca="1">(J3440-F3440)*'Meta-analysis (Retention)'!$B$4</f>
        <v>0</v>
      </c>
      <c r="O3440" s="11">
        <f ca="1">(K3440-G3440)*'Meta-analysis (Retention)'!$B$4</f>
        <v>0</v>
      </c>
      <c r="Q3440" s="11">
        <f ca="1">(L3440-H3440)*'Meta-analysis (Retention)'!$B$4</f>
        <v>0</v>
      </c>
    </row>
    <row r="3441" spans="1:17">
      <c r="A3441" s="11">
        <v>1.4370000000000001</v>
      </c>
      <c r="B3441" s="11" cm="1">
        <f t="array" aca="1" ref="B3441" ca="1">INDEX(
    INDIRECT("'Bootstrap Sampling (Retention)'!$A$4:$A$4004"),
    RANDBETWEEN(
        MATCH('Meta-analysis (Retention)'!$B$5, INDIRECT("'Bootstrap Sampling (Retention)'!$A$4:$A$4004"), 1),
        MATCH('Meta-analysis (Retention)'!$B$6, INDIRECT("'Bootstrap Sampling (Retention)'!$A$4:$A$4004"), 1)
    ),
    1
)</f>
        <v>0</v>
      </c>
      <c r="C3441" s="11">
        <f t="shared" ca="1" si="385"/>
        <v>1</v>
      </c>
      <c r="F3441" s="11">
        <f t="shared" ca="1" si="382"/>
        <v>0.5</v>
      </c>
      <c r="G3441" s="11">
        <f t="shared" ca="1" si="383"/>
        <v>0.8</v>
      </c>
      <c r="H3441" s="11">
        <f t="shared" ca="1" si="384"/>
        <v>0.64</v>
      </c>
      <c r="J3441" s="11">
        <f t="shared" ca="1" si="379"/>
        <v>0.5</v>
      </c>
      <c r="K3441" s="11">
        <f t="shared" ca="1" si="380"/>
        <v>0.8</v>
      </c>
      <c r="L3441" s="11">
        <f t="shared" ca="1" si="381"/>
        <v>0.64</v>
      </c>
      <c r="M3441" s="11">
        <f ca="1">(J3441-F3441)*'Meta-analysis (Retention)'!$B$4</f>
        <v>0</v>
      </c>
      <c r="O3441" s="11">
        <f ca="1">(K3441-G3441)*'Meta-analysis (Retention)'!$B$4</f>
        <v>0</v>
      </c>
      <c r="Q3441" s="11">
        <f ca="1">(L3441-H3441)*'Meta-analysis (Retention)'!$B$4</f>
        <v>0</v>
      </c>
    </row>
    <row r="3442" spans="1:17">
      <c r="A3442" s="11">
        <v>1.4379999999999999</v>
      </c>
      <c r="B3442" s="11" cm="1">
        <f t="array" aca="1" ref="B3442" ca="1">INDEX(
    INDIRECT("'Bootstrap Sampling (Retention)'!$A$4:$A$4004"),
    RANDBETWEEN(
        MATCH('Meta-analysis (Retention)'!$B$5, INDIRECT("'Bootstrap Sampling (Retention)'!$A$4:$A$4004"), 1),
        MATCH('Meta-analysis (Retention)'!$B$6, INDIRECT("'Bootstrap Sampling (Retention)'!$A$4:$A$4004"), 1)
    ),
    1
)</f>
        <v>0</v>
      </c>
      <c r="C3442" s="11">
        <f t="shared" ca="1" si="385"/>
        <v>1</v>
      </c>
      <c r="F3442" s="11">
        <f t="shared" ca="1" si="382"/>
        <v>0.5</v>
      </c>
      <c r="G3442" s="11">
        <f t="shared" ca="1" si="383"/>
        <v>0.8</v>
      </c>
      <c r="H3442" s="11">
        <f t="shared" ca="1" si="384"/>
        <v>0.67</v>
      </c>
      <c r="J3442" s="11">
        <f t="shared" ca="1" si="379"/>
        <v>0.5</v>
      </c>
      <c r="K3442" s="11">
        <f t="shared" ca="1" si="380"/>
        <v>0.8</v>
      </c>
      <c r="L3442" s="11">
        <f t="shared" ca="1" si="381"/>
        <v>0.67</v>
      </c>
      <c r="M3442" s="11">
        <f ca="1">(J3442-F3442)*'Meta-analysis (Retention)'!$B$4</f>
        <v>0</v>
      </c>
      <c r="O3442" s="11">
        <f ca="1">(K3442-G3442)*'Meta-analysis (Retention)'!$B$4</f>
        <v>0</v>
      </c>
      <c r="Q3442" s="11">
        <f ca="1">(L3442-H3442)*'Meta-analysis (Retention)'!$B$4</f>
        <v>0</v>
      </c>
    </row>
    <row r="3443" spans="1:17">
      <c r="A3443" s="11">
        <v>1.4390000000000001</v>
      </c>
      <c r="B3443" s="11" cm="1">
        <f t="array" aca="1" ref="B3443" ca="1">INDEX(
    INDIRECT("'Bootstrap Sampling (Retention)'!$A$4:$A$4004"),
    RANDBETWEEN(
        MATCH('Meta-analysis (Retention)'!$B$5, INDIRECT("'Bootstrap Sampling (Retention)'!$A$4:$A$4004"), 1),
        MATCH('Meta-analysis (Retention)'!$B$6, INDIRECT("'Bootstrap Sampling (Retention)'!$A$4:$A$4004"), 1)
    ),
    1
)</f>
        <v>0</v>
      </c>
      <c r="C3443" s="11">
        <f t="shared" ca="1" si="385"/>
        <v>1</v>
      </c>
      <c r="F3443" s="11">
        <f t="shared" ca="1" si="382"/>
        <v>0.5</v>
      </c>
      <c r="G3443" s="11">
        <f t="shared" ca="1" si="383"/>
        <v>0.8</v>
      </c>
      <c r="H3443" s="11">
        <f t="shared" ca="1" si="384"/>
        <v>0.51</v>
      </c>
      <c r="J3443" s="11">
        <f t="shared" ca="1" si="379"/>
        <v>0.5</v>
      </c>
      <c r="K3443" s="11">
        <f t="shared" ca="1" si="380"/>
        <v>0.8</v>
      </c>
      <c r="L3443" s="11">
        <f t="shared" ca="1" si="381"/>
        <v>0.51</v>
      </c>
      <c r="M3443" s="11">
        <f ca="1">(J3443-F3443)*'Meta-analysis (Retention)'!$B$4</f>
        <v>0</v>
      </c>
      <c r="O3443" s="11">
        <f ca="1">(K3443-G3443)*'Meta-analysis (Retention)'!$B$4</f>
        <v>0</v>
      </c>
      <c r="Q3443" s="11">
        <f ca="1">(L3443-H3443)*'Meta-analysis (Retention)'!$B$4</f>
        <v>0</v>
      </c>
    </row>
    <row r="3444" spans="1:17">
      <c r="A3444" s="11">
        <v>1.44</v>
      </c>
      <c r="B3444" s="11" cm="1">
        <f t="array" aca="1" ref="B3444" ca="1">INDEX(
    INDIRECT("'Bootstrap Sampling (Retention)'!$A$4:$A$4004"),
    RANDBETWEEN(
        MATCH('Meta-analysis (Retention)'!$B$5, INDIRECT("'Bootstrap Sampling (Retention)'!$A$4:$A$4004"), 1),
        MATCH('Meta-analysis (Retention)'!$B$6, INDIRECT("'Bootstrap Sampling (Retention)'!$A$4:$A$4004"), 1)
    ),
    1
)</f>
        <v>0</v>
      </c>
      <c r="C3444" s="11">
        <f t="shared" ca="1" si="385"/>
        <v>1</v>
      </c>
      <c r="F3444" s="11">
        <f t="shared" ca="1" si="382"/>
        <v>0.5</v>
      </c>
      <c r="G3444" s="11">
        <f t="shared" ca="1" si="383"/>
        <v>0.8</v>
      </c>
      <c r="H3444" s="11">
        <f t="shared" ca="1" si="384"/>
        <v>0.52</v>
      </c>
      <c r="J3444" s="11">
        <f t="shared" ca="1" si="379"/>
        <v>0.5</v>
      </c>
      <c r="K3444" s="11">
        <f t="shared" ca="1" si="380"/>
        <v>0.8</v>
      </c>
      <c r="L3444" s="11">
        <f t="shared" ca="1" si="381"/>
        <v>0.52</v>
      </c>
      <c r="M3444" s="11">
        <f ca="1">(J3444-F3444)*'Meta-analysis (Retention)'!$B$4</f>
        <v>0</v>
      </c>
      <c r="O3444" s="11">
        <f ca="1">(K3444-G3444)*'Meta-analysis (Retention)'!$B$4</f>
        <v>0</v>
      </c>
      <c r="Q3444" s="11">
        <f ca="1">(L3444-H3444)*'Meta-analysis (Retention)'!$B$4</f>
        <v>0</v>
      </c>
    </row>
    <row r="3445" spans="1:17">
      <c r="A3445" s="11">
        <v>1.4410000000000001</v>
      </c>
      <c r="B3445" s="11" cm="1">
        <f t="array" aca="1" ref="B3445" ca="1">INDEX(
    INDIRECT("'Bootstrap Sampling (Retention)'!$A$4:$A$4004"),
    RANDBETWEEN(
        MATCH('Meta-analysis (Retention)'!$B$5, INDIRECT("'Bootstrap Sampling (Retention)'!$A$4:$A$4004"), 1),
        MATCH('Meta-analysis (Retention)'!$B$6, INDIRECT("'Bootstrap Sampling (Retention)'!$A$4:$A$4004"), 1)
    ),
    1
)</f>
        <v>0</v>
      </c>
      <c r="C3445" s="11">
        <f t="shared" ca="1" si="385"/>
        <v>1</v>
      </c>
      <c r="F3445" s="11">
        <f t="shared" ca="1" si="382"/>
        <v>0.5</v>
      </c>
      <c r="G3445" s="11">
        <f t="shared" ca="1" si="383"/>
        <v>0.8</v>
      </c>
      <c r="H3445" s="11">
        <f t="shared" ca="1" si="384"/>
        <v>0.62</v>
      </c>
      <c r="J3445" s="11">
        <f t="shared" ca="1" si="379"/>
        <v>0.5</v>
      </c>
      <c r="K3445" s="11">
        <f t="shared" ca="1" si="380"/>
        <v>0.8</v>
      </c>
      <c r="L3445" s="11">
        <f t="shared" ca="1" si="381"/>
        <v>0.62</v>
      </c>
      <c r="M3445" s="11">
        <f ca="1">(J3445-F3445)*'Meta-analysis (Retention)'!$B$4</f>
        <v>0</v>
      </c>
      <c r="O3445" s="11">
        <f ca="1">(K3445-G3445)*'Meta-analysis (Retention)'!$B$4</f>
        <v>0</v>
      </c>
      <c r="Q3445" s="11">
        <f ca="1">(L3445-H3445)*'Meta-analysis (Retention)'!$B$4</f>
        <v>0</v>
      </c>
    </row>
    <row r="3446" spans="1:17">
      <c r="A3446" s="11">
        <v>1.4419999999999999</v>
      </c>
      <c r="B3446" s="11" cm="1">
        <f t="array" aca="1" ref="B3446" ca="1">INDEX(
    INDIRECT("'Bootstrap Sampling (Retention)'!$A$4:$A$4004"),
    RANDBETWEEN(
        MATCH('Meta-analysis (Retention)'!$B$5, INDIRECT("'Bootstrap Sampling (Retention)'!$A$4:$A$4004"), 1),
        MATCH('Meta-analysis (Retention)'!$B$6, INDIRECT("'Bootstrap Sampling (Retention)'!$A$4:$A$4004"), 1)
    ),
    1
)</f>
        <v>0</v>
      </c>
      <c r="C3446" s="11">
        <f t="shared" ca="1" si="385"/>
        <v>1</v>
      </c>
      <c r="F3446" s="11">
        <f t="shared" ca="1" si="382"/>
        <v>0.5</v>
      </c>
      <c r="G3446" s="11">
        <f t="shared" ca="1" si="383"/>
        <v>0.8</v>
      </c>
      <c r="H3446" s="11">
        <f t="shared" ca="1" si="384"/>
        <v>0.7</v>
      </c>
      <c r="J3446" s="11">
        <f t="shared" ca="1" si="379"/>
        <v>0.5</v>
      </c>
      <c r="K3446" s="11">
        <f t="shared" ca="1" si="380"/>
        <v>0.8</v>
      </c>
      <c r="L3446" s="11">
        <f t="shared" ca="1" si="381"/>
        <v>0.7</v>
      </c>
      <c r="M3446" s="11">
        <f ca="1">(J3446-F3446)*'Meta-analysis (Retention)'!$B$4</f>
        <v>0</v>
      </c>
      <c r="O3446" s="11">
        <f ca="1">(K3446-G3446)*'Meta-analysis (Retention)'!$B$4</f>
        <v>0</v>
      </c>
      <c r="Q3446" s="11">
        <f ca="1">(L3446-H3446)*'Meta-analysis (Retention)'!$B$4</f>
        <v>0</v>
      </c>
    </row>
    <row r="3447" spans="1:17">
      <c r="A3447" s="11">
        <v>1.4430000000000001</v>
      </c>
      <c r="B3447" s="11" cm="1">
        <f t="array" aca="1" ref="B3447" ca="1">INDEX(
    INDIRECT("'Bootstrap Sampling (Retention)'!$A$4:$A$4004"),
    RANDBETWEEN(
        MATCH('Meta-analysis (Retention)'!$B$5, INDIRECT("'Bootstrap Sampling (Retention)'!$A$4:$A$4004"), 1),
        MATCH('Meta-analysis (Retention)'!$B$6, INDIRECT("'Bootstrap Sampling (Retention)'!$A$4:$A$4004"), 1)
    ),
    1
)</f>
        <v>0</v>
      </c>
      <c r="C3447" s="11">
        <f t="shared" ca="1" si="385"/>
        <v>1</v>
      </c>
      <c r="F3447" s="11">
        <f t="shared" ca="1" si="382"/>
        <v>0.5</v>
      </c>
      <c r="G3447" s="11">
        <f t="shared" ca="1" si="383"/>
        <v>0.8</v>
      </c>
      <c r="H3447" s="11">
        <f t="shared" ca="1" si="384"/>
        <v>0.76</v>
      </c>
      <c r="J3447" s="11">
        <f t="shared" ca="1" si="379"/>
        <v>0.5</v>
      </c>
      <c r="K3447" s="11">
        <f t="shared" ca="1" si="380"/>
        <v>0.8</v>
      </c>
      <c r="L3447" s="11">
        <f t="shared" ca="1" si="381"/>
        <v>0.76</v>
      </c>
      <c r="M3447" s="11">
        <f ca="1">(J3447-F3447)*'Meta-analysis (Retention)'!$B$4</f>
        <v>0</v>
      </c>
      <c r="O3447" s="11">
        <f ca="1">(K3447-G3447)*'Meta-analysis (Retention)'!$B$4</f>
        <v>0</v>
      </c>
      <c r="Q3447" s="11">
        <f ca="1">(L3447-H3447)*'Meta-analysis (Retention)'!$B$4</f>
        <v>0</v>
      </c>
    </row>
    <row r="3448" spans="1:17">
      <c r="A3448" s="11">
        <v>1.444</v>
      </c>
      <c r="B3448" s="11" cm="1">
        <f t="array" aca="1" ref="B3448" ca="1">INDEX(
    INDIRECT("'Bootstrap Sampling (Retention)'!$A$4:$A$4004"),
    RANDBETWEEN(
        MATCH('Meta-analysis (Retention)'!$B$5, INDIRECT("'Bootstrap Sampling (Retention)'!$A$4:$A$4004"), 1),
        MATCH('Meta-analysis (Retention)'!$B$6, INDIRECT("'Bootstrap Sampling (Retention)'!$A$4:$A$4004"), 1)
    ),
    1
)</f>
        <v>0</v>
      </c>
      <c r="C3448" s="11">
        <f t="shared" ca="1" si="385"/>
        <v>1</v>
      </c>
      <c r="F3448" s="11">
        <f t="shared" ca="1" si="382"/>
        <v>0.5</v>
      </c>
      <c r="G3448" s="11">
        <f t="shared" ca="1" si="383"/>
        <v>0.8</v>
      </c>
      <c r="H3448" s="11">
        <f t="shared" ca="1" si="384"/>
        <v>0.67</v>
      </c>
      <c r="J3448" s="11">
        <f t="shared" ca="1" si="379"/>
        <v>0.5</v>
      </c>
      <c r="K3448" s="11">
        <f t="shared" ca="1" si="380"/>
        <v>0.8</v>
      </c>
      <c r="L3448" s="11">
        <f t="shared" ca="1" si="381"/>
        <v>0.67</v>
      </c>
      <c r="M3448" s="11">
        <f ca="1">(J3448-F3448)*'Meta-analysis (Retention)'!$B$4</f>
        <v>0</v>
      </c>
      <c r="O3448" s="11">
        <f ca="1">(K3448-G3448)*'Meta-analysis (Retention)'!$B$4</f>
        <v>0</v>
      </c>
      <c r="Q3448" s="11">
        <f ca="1">(L3448-H3448)*'Meta-analysis (Retention)'!$B$4</f>
        <v>0</v>
      </c>
    </row>
    <row r="3449" spans="1:17">
      <c r="A3449" s="11">
        <v>1.4450000000000001</v>
      </c>
      <c r="B3449" s="11" cm="1">
        <f t="array" aca="1" ref="B3449" ca="1">INDEX(
    INDIRECT("'Bootstrap Sampling (Retention)'!$A$4:$A$4004"),
    RANDBETWEEN(
        MATCH('Meta-analysis (Retention)'!$B$5, INDIRECT("'Bootstrap Sampling (Retention)'!$A$4:$A$4004"), 1),
        MATCH('Meta-analysis (Retention)'!$B$6, INDIRECT("'Bootstrap Sampling (Retention)'!$A$4:$A$4004"), 1)
    ),
    1
)</f>
        <v>0</v>
      </c>
      <c r="C3449" s="11">
        <f t="shared" ca="1" si="385"/>
        <v>1</v>
      </c>
      <c r="F3449" s="11">
        <f t="shared" ca="1" si="382"/>
        <v>0.5</v>
      </c>
      <c r="G3449" s="11">
        <f t="shared" ca="1" si="383"/>
        <v>0.8</v>
      </c>
      <c r="H3449" s="11">
        <f t="shared" ca="1" si="384"/>
        <v>0.69</v>
      </c>
      <c r="J3449" s="11">
        <f t="shared" ca="1" si="379"/>
        <v>0.5</v>
      </c>
      <c r="K3449" s="11">
        <f t="shared" ca="1" si="380"/>
        <v>0.8</v>
      </c>
      <c r="L3449" s="11">
        <f t="shared" ca="1" si="381"/>
        <v>0.69</v>
      </c>
      <c r="M3449" s="11">
        <f ca="1">(J3449-F3449)*'Meta-analysis (Retention)'!$B$4</f>
        <v>0</v>
      </c>
      <c r="O3449" s="11">
        <f ca="1">(K3449-G3449)*'Meta-analysis (Retention)'!$B$4</f>
        <v>0</v>
      </c>
      <c r="Q3449" s="11">
        <f ca="1">(L3449-H3449)*'Meta-analysis (Retention)'!$B$4</f>
        <v>0</v>
      </c>
    </row>
    <row r="3450" spans="1:17">
      <c r="A3450" s="11">
        <v>1.446</v>
      </c>
      <c r="B3450" s="11" cm="1">
        <f t="array" aca="1" ref="B3450" ca="1">INDEX(
    INDIRECT("'Bootstrap Sampling (Retention)'!$A$4:$A$4004"),
    RANDBETWEEN(
        MATCH('Meta-analysis (Retention)'!$B$5, INDIRECT("'Bootstrap Sampling (Retention)'!$A$4:$A$4004"), 1),
        MATCH('Meta-analysis (Retention)'!$B$6, INDIRECT("'Bootstrap Sampling (Retention)'!$A$4:$A$4004"), 1)
    ),
    1
)</f>
        <v>0</v>
      </c>
      <c r="C3450" s="11">
        <f t="shared" ca="1" si="385"/>
        <v>1</v>
      </c>
      <c r="F3450" s="11">
        <f t="shared" ca="1" si="382"/>
        <v>0.5</v>
      </c>
      <c r="G3450" s="11">
        <f t="shared" ca="1" si="383"/>
        <v>0.8</v>
      </c>
      <c r="H3450" s="11">
        <f t="shared" ca="1" si="384"/>
        <v>0.67</v>
      </c>
      <c r="J3450" s="11">
        <f t="shared" ca="1" si="379"/>
        <v>0.5</v>
      </c>
      <c r="K3450" s="11">
        <f t="shared" ca="1" si="380"/>
        <v>0.8</v>
      </c>
      <c r="L3450" s="11">
        <f t="shared" ca="1" si="381"/>
        <v>0.67</v>
      </c>
      <c r="M3450" s="11">
        <f ca="1">(J3450-F3450)*'Meta-analysis (Retention)'!$B$4</f>
        <v>0</v>
      </c>
      <c r="O3450" s="11">
        <f ca="1">(K3450-G3450)*'Meta-analysis (Retention)'!$B$4</f>
        <v>0</v>
      </c>
      <c r="Q3450" s="11">
        <f ca="1">(L3450-H3450)*'Meta-analysis (Retention)'!$B$4</f>
        <v>0</v>
      </c>
    </row>
    <row r="3451" spans="1:17">
      <c r="A3451" s="11">
        <v>1.4470000000000001</v>
      </c>
      <c r="B3451" s="11" cm="1">
        <f t="array" aca="1" ref="B3451" ca="1">INDEX(
    INDIRECT("'Bootstrap Sampling (Retention)'!$A$4:$A$4004"),
    RANDBETWEEN(
        MATCH('Meta-analysis (Retention)'!$B$5, INDIRECT("'Bootstrap Sampling (Retention)'!$A$4:$A$4004"), 1),
        MATCH('Meta-analysis (Retention)'!$B$6, INDIRECT("'Bootstrap Sampling (Retention)'!$A$4:$A$4004"), 1)
    ),
    1
)</f>
        <v>0</v>
      </c>
      <c r="C3451" s="11">
        <f t="shared" ca="1" si="385"/>
        <v>1</v>
      </c>
      <c r="F3451" s="11">
        <f t="shared" ca="1" si="382"/>
        <v>0.5</v>
      </c>
      <c r="G3451" s="11">
        <f t="shared" ca="1" si="383"/>
        <v>0.8</v>
      </c>
      <c r="H3451" s="11">
        <f t="shared" ca="1" si="384"/>
        <v>0.78</v>
      </c>
      <c r="J3451" s="11">
        <f t="shared" ca="1" si="379"/>
        <v>0.5</v>
      </c>
      <c r="K3451" s="11">
        <f t="shared" ca="1" si="380"/>
        <v>0.8</v>
      </c>
      <c r="L3451" s="11">
        <f t="shared" ca="1" si="381"/>
        <v>0.78</v>
      </c>
      <c r="M3451" s="11">
        <f ca="1">(J3451-F3451)*'Meta-analysis (Retention)'!$B$4</f>
        <v>0</v>
      </c>
      <c r="O3451" s="11">
        <f ca="1">(K3451-G3451)*'Meta-analysis (Retention)'!$B$4</f>
        <v>0</v>
      </c>
      <c r="Q3451" s="11">
        <f ca="1">(L3451-H3451)*'Meta-analysis (Retention)'!$B$4</f>
        <v>0</v>
      </c>
    </row>
    <row r="3452" spans="1:17">
      <c r="A3452" s="11">
        <v>1.448</v>
      </c>
      <c r="B3452" s="11" cm="1">
        <f t="array" aca="1" ref="B3452" ca="1">INDEX(
    INDIRECT("'Bootstrap Sampling (Retention)'!$A$4:$A$4004"),
    RANDBETWEEN(
        MATCH('Meta-analysis (Retention)'!$B$5, INDIRECT("'Bootstrap Sampling (Retention)'!$A$4:$A$4004"), 1),
        MATCH('Meta-analysis (Retention)'!$B$6, INDIRECT("'Bootstrap Sampling (Retention)'!$A$4:$A$4004"), 1)
    ),
    1
)</f>
        <v>0</v>
      </c>
      <c r="C3452" s="11">
        <f t="shared" ca="1" si="385"/>
        <v>1</v>
      </c>
      <c r="F3452" s="11">
        <f t="shared" ca="1" si="382"/>
        <v>0.5</v>
      </c>
      <c r="G3452" s="11">
        <f t="shared" ca="1" si="383"/>
        <v>0.8</v>
      </c>
      <c r="H3452" s="11">
        <f t="shared" ca="1" si="384"/>
        <v>0.51</v>
      </c>
      <c r="J3452" s="11">
        <f t="shared" ref="J3452:J3515" ca="1" si="386">PRODUCT(C3452,F3452)</f>
        <v>0.5</v>
      </c>
      <c r="K3452" s="11">
        <f t="shared" ref="K3452:K3515" ca="1" si="387">PRODUCT($C3452,G3452)</f>
        <v>0.8</v>
      </c>
      <c r="L3452" s="11">
        <f t="shared" ref="L3452:L3515" ca="1" si="388">PRODUCT($C3452,H3452)</f>
        <v>0.51</v>
      </c>
      <c r="M3452" s="11">
        <f ca="1">(J3452-F3452)*'Meta-analysis (Retention)'!$B$4</f>
        <v>0</v>
      </c>
      <c r="O3452" s="11">
        <f ca="1">(K3452-G3452)*'Meta-analysis (Retention)'!$B$4</f>
        <v>0</v>
      </c>
      <c r="Q3452" s="11">
        <f ca="1">(L3452-H3452)*'Meta-analysis (Retention)'!$B$4</f>
        <v>0</v>
      </c>
    </row>
    <row r="3453" spans="1:17">
      <c r="A3453" s="11">
        <v>1.4490000000000001</v>
      </c>
      <c r="B3453" s="11" cm="1">
        <f t="array" aca="1" ref="B3453" ca="1">INDEX(
    INDIRECT("'Bootstrap Sampling (Retention)'!$A$4:$A$4004"),
    RANDBETWEEN(
        MATCH('Meta-analysis (Retention)'!$B$5, INDIRECT("'Bootstrap Sampling (Retention)'!$A$4:$A$4004"), 1),
        MATCH('Meta-analysis (Retention)'!$B$6, INDIRECT("'Bootstrap Sampling (Retention)'!$A$4:$A$4004"), 1)
    ),
    1
)</f>
        <v>0</v>
      </c>
      <c r="C3453" s="11">
        <f t="shared" ca="1" si="385"/>
        <v>1</v>
      </c>
      <c r="F3453" s="11">
        <f t="shared" ca="1" si="382"/>
        <v>0.5</v>
      </c>
      <c r="G3453" s="11">
        <f t="shared" ca="1" si="383"/>
        <v>0.8</v>
      </c>
      <c r="H3453" s="11">
        <f t="shared" ca="1" si="384"/>
        <v>0.56999999999999995</v>
      </c>
      <c r="J3453" s="11">
        <f t="shared" ca="1" si="386"/>
        <v>0.5</v>
      </c>
      <c r="K3453" s="11">
        <f t="shared" ca="1" si="387"/>
        <v>0.8</v>
      </c>
      <c r="L3453" s="11">
        <f t="shared" ca="1" si="388"/>
        <v>0.56999999999999995</v>
      </c>
      <c r="M3453" s="11">
        <f ca="1">(J3453-F3453)*'Meta-analysis (Retention)'!$B$4</f>
        <v>0</v>
      </c>
      <c r="O3453" s="11">
        <f ca="1">(K3453-G3453)*'Meta-analysis (Retention)'!$B$4</f>
        <v>0</v>
      </c>
      <c r="Q3453" s="11">
        <f ca="1">(L3453-H3453)*'Meta-analysis (Retention)'!$B$4</f>
        <v>0</v>
      </c>
    </row>
    <row r="3454" spans="1:17">
      <c r="A3454" s="11">
        <v>1.45</v>
      </c>
      <c r="B3454" s="11" cm="1">
        <f t="array" aca="1" ref="B3454" ca="1">INDEX(
    INDIRECT("'Bootstrap Sampling (Retention)'!$A$4:$A$4004"),
    RANDBETWEEN(
        MATCH('Meta-analysis (Retention)'!$B$5, INDIRECT("'Bootstrap Sampling (Retention)'!$A$4:$A$4004"), 1),
        MATCH('Meta-analysis (Retention)'!$B$6, INDIRECT("'Bootstrap Sampling (Retention)'!$A$4:$A$4004"), 1)
    ),
    1
)</f>
        <v>0</v>
      </c>
      <c r="C3454" s="11">
        <f t="shared" ca="1" si="385"/>
        <v>1</v>
      </c>
      <c r="F3454" s="11">
        <f t="shared" ca="1" si="382"/>
        <v>0.5</v>
      </c>
      <c r="G3454" s="11">
        <f t="shared" ca="1" si="383"/>
        <v>0.8</v>
      </c>
      <c r="H3454" s="11">
        <f t="shared" ca="1" si="384"/>
        <v>0.54</v>
      </c>
      <c r="J3454" s="11">
        <f t="shared" ca="1" si="386"/>
        <v>0.5</v>
      </c>
      <c r="K3454" s="11">
        <f t="shared" ca="1" si="387"/>
        <v>0.8</v>
      </c>
      <c r="L3454" s="11">
        <f t="shared" ca="1" si="388"/>
        <v>0.54</v>
      </c>
      <c r="M3454" s="11">
        <f ca="1">(J3454-F3454)*'Meta-analysis (Retention)'!$B$4</f>
        <v>0</v>
      </c>
      <c r="O3454" s="11">
        <f ca="1">(K3454-G3454)*'Meta-analysis (Retention)'!$B$4</f>
        <v>0</v>
      </c>
      <c r="Q3454" s="11">
        <f ca="1">(L3454-H3454)*'Meta-analysis (Retention)'!$B$4</f>
        <v>0</v>
      </c>
    </row>
    <row r="3455" spans="1:17">
      <c r="A3455" s="11">
        <v>1.4510000000000001</v>
      </c>
      <c r="B3455" s="11" cm="1">
        <f t="array" aca="1" ref="B3455" ca="1">INDEX(
    INDIRECT("'Bootstrap Sampling (Retention)'!$A$4:$A$4004"),
    RANDBETWEEN(
        MATCH('Meta-analysis (Retention)'!$B$5, INDIRECT("'Bootstrap Sampling (Retention)'!$A$4:$A$4004"), 1),
        MATCH('Meta-analysis (Retention)'!$B$6, INDIRECT("'Bootstrap Sampling (Retention)'!$A$4:$A$4004"), 1)
    ),
    1
)</f>
        <v>0</v>
      </c>
      <c r="C3455" s="11">
        <f t="shared" ca="1" si="385"/>
        <v>1</v>
      </c>
      <c r="F3455" s="11">
        <f t="shared" ca="1" si="382"/>
        <v>0.5</v>
      </c>
      <c r="G3455" s="11">
        <f t="shared" ca="1" si="383"/>
        <v>0.8</v>
      </c>
      <c r="H3455" s="11">
        <f t="shared" ca="1" si="384"/>
        <v>0.73</v>
      </c>
      <c r="J3455" s="11">
        <f t="shared" ca="1" si="386"/>
        <v>0.5</v>
      </c>
      <c r="K3455" s="11">
        <f t="shared" ca="1" si="387"/>
        <v>0.8</v>
      </c>
      <c r="L3455" s="11">
        <f t="shared" ca="1" si="388"/>
        <v>0.73</v>
      </c>
      <c r="M3455" s="11">
        <f ca="1">(J3455-F3455)*'Meta-analysis (Retention)'!$B$4</f>
        <v>0</v>
      </c>
      <c r="O3455" s="11">
        <f ca="1">(K3455-G3455)*'Meta-analysis (Retention)'!$B$4</f>
        <v>0</v>
      </c>
      <c r="Q3455" s="11">
        <f ca="1">(L3455-H3455)*'Meta-analysis (Retention)'!$B$4</f>
        <v>0</v>
      </c>
    </row>
    <row r="3456" spans="1:17">
      <c r="A3456" s="11">
        <v>1.452</v>
      </c>
      <c r="B3456" s="11" cm="1">
        <f t="array" aca="1" ref="B3456" ca="1">INDEX(
    INDIRECT("'Bootstrap Sampling (Retention)'!$A$4:$A$4004"),
    RANDBETWEEN(
        MATCH('Meta-analysis (Retention)'!$B$5, INDIRECT("'Bootstrap Sampling (Retention)'!$A$4:$A$4004"), 1),
        MATCH('Meta-analysis (Retention)'!$B$6, INDIRECT("'Bootstrap Sampling (Retention)'!$A$4:$A$4004"), 1)
    ),
    1
)</f>
        <v>0</v>
      </c>
      <c r="C3456" s="11">
        <f t="shared" ca="1" si="385"/>
        <v>1</v>
      </c>
      <c r="F3456" s="11">
        <f t="shared" ca="1" si="382"/>
        <v>0.5</v>
      </c>
      <c r="G3456" s="11">
        <f t="shared" ca="1" si="383"/>
        <v>0.8</v>
      </c>
      <c r="H3456" s="11">
        <f t="shared" ca="1" si="384"/>
        <v>0.56000000000000005</v>
      </c>
      <c r="J3456" s="11">
        <f t="shared" ca="1" si="386"/>
        <v>0.5</v>
      </c>
      <c r="K3456" s="11">
        <f t="shared" ca="1" si="387"/>
        <v>0.8</v>
      </c>
      <c r="L3456" s="11">
        <f t="shared" ca="1" si="388"/>
        <v>0.56000000000000005</v>
      </c>
      <c r="M3456" s="11">
        <f ca="1">(J3456-F3456)*'Meta-analysis (Retention)'!$B$4</f>
        <v>0</v>
      </c>
      <c r="O3456" s="11">
        <f ca="1">(K3456-G3456)*'Meta-analysis (Retention)'!$B$4</f>
        <v>0</v>
      </c>
      <c r="Q3456" s="11">
        <f ca="1">(L3456-H3456)*'Meta-analysis (Retention)'!$B$4</f>
        <v>0</v>
      </c>
    </row>
    <row r="3457" spans="1:17">
      <c r="A3457" s="11">
        <v>1.4530000000000001</v>
      </c>
      <c r="B3457" s="11" cm="1">
        <f t="array" aca="1" ref="B3457" ca="1">INDEX(
    INDIRECT("'Bootstrap Sampling (Retention)'!$A$4:$A$4004"),
    RANDBETWEEN(
        MATCH('Meta-analysis (Retention)'!$B$5, INDIRECT("'Bootstrap Sampling (Retention)'!$A$4:$A$4004"), 1),
        MATCH('Meta-analysis (Retention)'!$B$6, INDIRECT("'Bootstrap Sampling (Retention)'!$A$4:$A$4004"), 1)
    ),
    1
)</f>
        <v>0</v>
      </c>
      <c r="C3457" s="11">
        <f t="shared" ca="1" si="385"/>
        <v>1</v>
      </c>
      <c r="F3457" s="11">
        <f t="shared" ca="1" si="382"/>
        <v>0.5</v>
      </c>
      <c r="G3457" s="11">
        <f t="shared" ca="1" si="383"/>
        <v>0.8</v>
      </c>
      <c r="H3457" s="11">
        <f t="shared" ca="1" si="384"/>
        <v>0.57999999999999996</v>
      </c>
      <c r="J3457" s="11">
        <f t="shared" ca="1" si="386"/>
        <v>0.5</v>
      </c>
      <c r="K3457" s="11">
        <f t="shared" ca="1" si="387"/>
        <v>0.8</v>
      </c>
      <c r="L3457" s="11">
        <f t="shared" ca="1" si="388"/>
        <v>0.57999999999999996</v>
      </c>
      <c r="M3457" s="11">
        <f ca="1">(J3457-F3457)*'Meta-analysis (Retention)'!$B$4</f>
        <v>0</v>
      </c>
      <c r="O3457" s="11">
        <f ca="1">(K3457-G3457)*'Meta-analysis (Retention)'!$B$4</f>
        <v>0</v>
      </c>
      <c r="Q3457" s="11">
        <f ca="1">(L3457-H3457)*'Meta-analysis (Retention)'!$B$4</f>
        <v>0</v>
      </c>
    </row>
    <row r="3458" spans="1:17">
      <c r="A3458" s="11">
        <v>1.454</v>
      </c>
      <c r="B3458" s="11" cm="1">
        <f t="array" aca="1" ref="B3458" ca="1">INDEX(
    INDIRECT("'Bootstrap Sampling (Retention)'!$A$4:$A$4004"),
    RANDBETWEEN(
        MATCH('Meta-analysis (Retention)'!$B$5, INDIRECT("'Bootstrap Sampling (Retention)'!$A$4:$A$4004"), 1),
        MATCH('Meta-analysis (Retention)'!$B$6, INDIRECT("'Bootstrap Sampling (Retention)'!$A$4:$A$4004"), 1)
    ),
    1
)</f>
        <v>0</v>
      </c>
      <c r="C3458" s="11">
        <f t="shared" ca="1" si="385"/>
        <v>1</v>
      </c>
      <c r="F3458" s="11">
        <f t="shared" ca="1" si="382"/>
        <v>0.5</v>
      </c>
      <c r="G3458" s="11">
        <f t="shared" ca="1" si="383"/>
        <v>0.8</v>
      </c>
      <c r="H3458" s="11">
        <f t="shared" ca="1" si="384"/>
        <v>0.7</v>
      </c>
      <c r="J3458" s="11">
        <f t="shared" ca="1" si="386"/>
        <v>0.5</v>
      </c>
      <c r="K3458" s="11">
        <f t="shared" ca="1" si="387"/>
        <v>0.8</v>
      </c>
      <c r="L3458" s="11">
        <f t="shared" ca="1" si="388"/>
        <v>0.7</v>
      </c>
      <c r="M3458" s="11">
        <f ca="1">(J3458-F3458)*'Meta-analysis (Retention)'!$B$4</f>
        <v>0</v>
      </c>
      <c r="O3458" s="11">
        <f ca="1">(K3458-G3458)*'Meta-analysis (Retention)'!$B$4</f>
        <v>0</v>
      </c>
      <c r="Q3458" s="11">
        <f ca="1">(L3458-H3458)*'Meta-analysis (Retention)'!$B$4</f>
        <v>0</v>
      </c>
    </row>
    <row r="3459" spans="1:17">
      <c r="A3459" s="11">
        <v>1.4550000000000001</v>
      </c>
      <c r="B3459" s="11" cm="1">
        <f t="array" aca="1" ref="B3459" ca="1">INDEX(
    INDIRECT("'Bootstrap Sampling (Retention)'!$A$4:$A$4004"),
    RANDBETWEEN(
        MATCH('Meta-analysis (Retention)'!$B$5, INDIRECT("'Bootstrap Sampling (Retention)'!$A$4:$A$4004"), 1),
        MATCH('Meta-analysis (Retention)'!$B$6, INDIRECT("'Bootstrap Sampling (Retention)'!$A$4:$A$4004"), 1)
    ),
    1
)</f>
        <v>0</v>
      </c>
      <c r="C3459" s="11">
        <f t="shared" ca="1" si="385"/>
        <v>1</v>
      </c>
      <c r="F3459" s="11">
        <f t="shared" ca="1" si="382"/>
        <v>0.5</v>
      </c>
      <c r="G3459" s="11">
        <f t="shared" ca="1" si="383"/>
        <v>0.8</v>
      </c>
      <c r="H3459" s="11">
        <f t="shared" ca="1" si="384"/>
        <v>0.73</v>
      </c>
      <c r="J3459" s="11">
        <f t="shared" ca="1" si="386"/>
        <v>0.5</v>
      </c>
      <c r="K3459" s="11">
        <f t="shared" ca="1" si="387"/>
        <v>0.8</v>
      </c>
      <c r="L3459" s="11">
        <f t="shared" ca="1" si="388"/>
        <v>0.73</v>
      </c>
      <c r="M3459" s="11">
        <f ca="1">(J3459-F3459)*'Meta-analysis (Retention)'!$B$4</f>
        <v>0</v>
      </c>
      <c r="O3459" s="11">
        <f ca="1">(K3459-G3459)*'Meta-analysis (Retention)'!$B$4</f>
        <v>0</v>
      </c>
      <c r="Q3459" s="11">
        <f ca="1">(L3459-H3459)*'Meta-analysis (Retention)'!$B$4</f>
        <v>0</v>
      </c>
    </row>
    <row r="3460" spans="1:17">
      <c r="A3460" s="11">
        <v>1.456</v>
      </c>
      <c r="B3460" s="11" cm="1">
        <f t="array" aca="1" ref="B3460" ca="1">INDEX(
    INDIRECT("'Bootstrap Sampling (Retention)'!$A$4:$A$4004"),
    RANDBETWEEN(
        MATCH('Meta-analysis (Retention)'!$B$5, INDIRECT("'Bootstrap Sampling (Retention)'!$A$4:$A$4004"), 1),
        MATCH('Meta-analysis (Retention)'!$B$6, INDIRECT("'Bootstrap Sampling (Retention)'!$A$4:$A$4004"), 1)
    ),
    1
)</f>
        <v>0</v>
      </c>
      <c r="C3460" s="11">
        <f t="shared" ca="1" si="385"/>
        <v>1</v>
      </c>
      <c r="F3460" s="11">
        <f t="shared" ref="F3460:F3523" ca="1" si="389">INDEX($E$53:$E$53, RANDBETWEEN(1,ROWS($E$53:$E$53)),1)</f>
        <v>0.5</v>
      </c>
      <c r="G3460" s="11">
        <f t="shared" ref="G3460:G3523" ca="1" si="390">INDEX($E$83:$E$83, RANDBETWEEN(1,ROWS($E$83:$E$83)),1)</f>
        <v>0.8</v>
      </c>
      <c r="H3460" s="11">
        <f t="shared" ref="H3460:H3523" ca="1" si="391">INDEX($E$53:$E$83, RANDBETWEEN(1,ROWS($E$53:$E$83)),1)</f>
        <v>0.53</v>
      </c>
      <c r="J3460" s="11">
        <f t="shared" ca="1" si="386"/>
        <v>0.5</v>
      </c>
      <c r="K3460" s="11">
        <f t="shared" ca="1" si="387"/>
        <v>0.8</v>
      </c>
      <c r="L3460" s="11">
        <f t="shared" ca="1" si="388"/>
        <v>0.53</v>
      </c>
      <c r="M3460" s="11">
        <f ca="1">(J3460-F3460)*'Meta-analysis (Retention)'!$B$4</f>
        <v>0</v>
      </c>
      <c r="O3460" s="11">
        <f ca="1">(K3460-G3460)*'Meta-analysis (Retention)'!$B$4</f>
        <v>0</v>
      </c>
      <c r="Q3460" s="11">
        <f ca="1">(L3460-H3460)*'Meta-analysis (Retention)'!$B$4</f>
        <v>0</v>
      </c>
    </row>
    <row r="3461" spans="1:17">
      <c r="A3461" s="11">
        <v>1.4570000000000001</v>
      </c>
      <c r="B3461" s="11" cm="1">
        <f t="array" aca="1" ref="B3461" ca="1">INDEX(
    INDIRECT("'Bootstrap Sampling (Retention)'!$A$4:$A$4004"),
    RANDBETWEEN(
        MATCH('Meta-analysis (Retention)'!$B$5, INDIRECT("'Bootstrap Sampling (Retention)'!$A$4:$A$4004"), 1),
        MATCH('Meta-analysis (Retention)'!$B$6, INDIRECT("'Bootstrap Sampling (Retention)'!$A$4:$A$4004"), 1)
    ),
    1
)</f>
        <v>0</v>
      </c>
      <c r="C3461" s="11">
        <f t="shared" ca="1" si="385"/>
        <v>1</v>
      </c>
      <c r="F3461" s="11">
        <f t="shared" ca="1" si="389"/>
        <v>0.5</v>
      </c>
      <c r="G3461" s="11">
        <f t="shared" ca="1" si="390"/>
        <v>0.8</v>
      </c>
      <c r="H3461" s="11">
        <f t="shared" ca="1" si="391"/>
        <v>0.57999999999999996</v>
      </c>
      <c r="J3461" s="11">
        <f t="shared" ca="1" si="386"/>
        <v>0.5</v>
      </c>
      <c r="K3461" s="11">
        <f t="shared" ca="1" si="387"/>
        <v>0.8</v>
      </c>
      <c r="L3461" s="11">
        <f t="shared" ca="1" si="388"/>
        <v>0.57999999999999996</v>
      </c>
      <c r="M3461" s="11">
        <f ca="1">(J3461-F3461)*'Meta-analysis (Retention)'!$B$4</f>
        <v>0</v>
      </c>
      <c r="O3461" s="11">
        <f ca="1">(K3461-G3461)*'Meta-analysis (Retention)'!$B$4</f>
        <v>0</v>
      </c>
      <c r="Q3461" s="11">
        <f ca="1">(L3461-H3461)*'Meta-analysis (Retention)'!$B$4</f>
        <v>0</v>
      </c>
    </row>
    <row r="3462" spans="1:17">
      <c r="A3462" s="11">
        <v>1.458</v>
      </c>
      <c r="B3462" s="11" cm="1">
        <f t="array" aca="1" ref="B3462" ca="1">INDEX(
    INDIRECT("'Bootstrap Sampling (Retention)'!$A$4:$A$4004"),
    RANDBETWEEN(
        MATCH('Meta-analysis (Retention)'!$B$5, INDIRECT("'Bootstrap Sampling (Retention)'!$A$4:$A$4004"), 1),
        MATCH('Meta-analysis (Retention)'!$B$6, INDIRECT("'Bootstrap Sampling (Retention)'!$A$4:$A$4004"), 1)
    ),
    1
)</f>
        <v>0</v>
      </c>
      <c r="C3462" s="11">
        <f t="shared" ca="1" si="385"/>
        <v>1</v>
      </c>
      <c r="F3462" s="11">
        <f t="shared" ca="1" si="389"/>
        <v>0.5</v>
      </c>
      <c r="G3462" s="11">
        <f t="shared" ca="1" si="390"/>
        <v>0.8</v>
      </c>
      <c r="H3462" s="11">
        <f t="shared" ca="1" si="391"/>
        <v>0.56000000000000005</v>
      </c>
      <c r="J3462" s="11">
        <f t="shared" ca="1" si="386"/>
        <v>0.5</v>
      </c>
      <c r="K3462" s="11">
        <f t="shared" ca="1" si="387"/>
        <v>0.8</v>
      </c>
      <c r="L3462" s="11">
        <f t="shared" ca="1" si="388"/>
        <v>0.56000000000000005</v>
      </c>
      <c r="M3462" s="11">
        <f ca="1">(J3462-F3462)*'Meta-analysis (Retention)'!$B$4</f>
        <v>0</v>
      </c>
      <c r="O3462" s="11">
        <f ca="1">(K3462-G3462)*'Meta-analysis (Retention)'!$B$4</f>
        <v>0</v>
      </c>
      <c r="Q3462" s="11">
        <f ca="1">(L3462-H3462)*'Meta-analysis (Retention)'!$B$4</f>
        <v>0</v>
      </c>
    </row>
    <row r="3463" spans="1:17">
      <c r="A3463" s="11">
        <v>1.4590000000000001</v>
      </c>
      <c r="B3463" s="11" cm="1">
        <f t="array" aca="1" ref="B3463" ca="1">INDEX(
    INDIRECT("'Bootstrap Sampling (Retention)'!$A$4:$A$4004"),
    RANDBETWEEN(
        MATCH('Meta-analysis (Retention)'!$B$5, INDIRECT("'Bootstrap Sampling (Retention)'!$A$4:$A$4004"), 1),
        MATCH('Meta-analysis (Retention)'!$B$6, INDIRECT("'Bootstrap Sampling (Retention)'!$A$4:$A$4004"), 1)
    ),
    1
)</f>
        <v>0</v>
      </c>
      <c r="C3463" s="11">
        <f t="shared" ca="1" si="385"/>
        <v>1</v>
      </c>
      <c r="F3463" s="11">
        <f t="shared" ca="1" si="389"/>
        <v>0.5</v>
      </c>
      <c r="G3463" s="11">
        <f t="shared" ca="1" si="390"/>
        <v>0.8</v>
      </c>
      <c r="H3463" s="11">
        <f t="shared" ca="1" si="391"/>
        <v>0.66</v>
      </c>
      <c r="J3463" s="11">
        <f t="shared" ca="1" si="386"/>
        <v>0.5</v>
      </c>
      <c r="K3463" s="11">
        <f t="shared" ca="1" si="387"/>
        <v>0.8</v>
      </c>
      <c r="L3463" s="11">
        <f t="shared" ca="1" si="388"/>
        <v>0.66</v>
      </c>
      <c r="M3463" s="11">
        <f ca="1">(J3463-F3463)*'Meta-analysis (Retention)'!$B$4</f>
        <v>0</v>
      </c>
      <c r="O3463" s="11">
        <f ca="1">(K3463-G3463)*'Meta-analysis (Retention)'!$B$4</f>
        <v>0</v>
      </c>
      <c r="Q3463" s="11">
        <f ca="1">(L3463-H3463)*'Meta-analysis (Retention)'!$B$4</f>
        <v>0</v>
      </c>
    </row>
    <row r="3464" spans="1:17">
      <c r="A3464" s="11">
        <v>1.46</v>
      </c>
      <c r="B3464" s="11" cm="1">
        <f t="array" aca="1" ref="B3464" ca="1">INDEX(
    INDIRECT("'Bootstrap Sampling (Retention)'!$A$4:$A$4004"),
    RANDBETWEEN(
        MATCH('Meta-analysis (Retention)'!$B$5, INDIRECT("'Bootstrap Sampling (Retention)'!$A$4:$A$4004"), 1),
        MATCH('Meta-analysis (Retention)'!$B$6, INDIRECT("'Bootstrap Sampling (Retention)'!$A$4:$A$4004"), 1)
    ),
    1
)</f>
        <v>0</v>
      </c>
      <c r="C3464" s="11">
        <f t="shared" ca="1" si="385"/>
        <v>1</v>
      </c>
      <c r="F3464" s="11">
        <f t="shared" ca="1" si="389"/>
        <v>0.5</v>
      </c>
      <c r="G3464" s="11">
        <f t="shared" ca="1" si="390"/>
        <v>0.8</v>
      </c>
      <c r="H3464" s="11">
        <f t="shared" ca="1" si="391"/>
        <v>0.74</v>
      </c>
      <c r="J3464" s="11">
        <f t="shared" ca="1" si="386"/>
        <v>0.5</v>
      </c>
      <c r="K3464" s="11">
        <f t="shared" ca="1" si="387"/>
        <v>0.8</v>
      </c>
      <c r="L3464" s="11">
        <f t="shared" ca="1" si="388"/>
        <v>0.74</v>
      </c>
      <c r="M3464" s="11">
        <f ca="1">(J3464-F3464)*'Meta-analysis (Retention)'!$B$4</f>
        <v>0</v>
      </c>
      <c r="O3464" s="11">
        <f ca="1">(K3464-G3464)*'Meta-analysis (Retention)'!$B$4</f>
        <v>0</v>
      </c>
      <c r="Q3464" s="11">
        <f ca="1">(L3464-H3464)*'Meta-analysis (Retention)'!$B$4</f>
        <v>0</v>
      </c>
    </row>
    <row r="3465" spans="1:17">
      <c r="A3465" s="11">
        <v>1.4610000000000001</v>
      </c>
      <c r="B3465" s="11" cm="1">
        <f t="array" aca="1" ref="B3465" ca="1">INDEX(
    INDIRECT("'Bootstrap Sampling (Retention)'!$A$4:$A$4004"),
    RANDBETWEEN(
        MATCH('Meta-analysis (Retention)'!$B$5, INDIRECT("'Bootstrap Sampling (Retention)'!$A$4:$A$4004"), 1),
        MATCH('Meta-analysis (Retention)'!$B$6, INDIRECT("'Bootstrap Sampling (Retention)'!$A$4:$A$4004"), 1)
    ),
    1
)</f>
        <v>0</v>
      </c>
      <c r="C3465" s="11">
        <f t="shared" ca="1" si="385"/>
        <v>1</v>
      </c>
      <c r="F3465" s="11">
        <f t="shared" ca="1" si="389"/>
        <v>0.5</v>
      </c>
      <c r="G3465" s="11">
        <f t="shared" ca="1" si="390"/>
        <v>0.8</v>
      </c>
      <c r="H3465" s="11">
        <f t="shared" ca="1" si="391"/>
        <v>0.56999999999999995</v>
      </c>
      <c r="J3465" s="11">
        <f t="shared" ca="1" si="386"/>
        <v>0.5</v>
      </c>
      <c r="K3465" s="11">
        <f t="shared" ca="1" si="387"/>
        <v>0.8</v>
      </c>
      <c r="L3465" s="11">
        <f t="shared" ca="1" si="388"/>
        <v>0.56999999999999995</v>
      </c>
      <c r="M3465" s="11">
        <f ca="1">(J3465-F3465)*'Meta-analysis (Retention)'!$B$4</f>
        <v>0</v>
      </c>
      <c r="O3465" s="11">
        <f ca="1">(K3465-G3465)*'Meta-analysis (Retention)'!$B$4</f>
        <v>0</v>
      </c>
      <c r="Q3465" s="11">
        <f ca="1">(L3465-H3465)*'Meta-analysis (Retention)'!$B$4</f>
        <v>0</v>
      </c>
    </row>
    <row r="3466" spans="1:17">
      <c r="A3466" s="11">
        <v>1.462</v>
      </c>
      <c r="B3466" s="11" cm="1">
        <f t="array" aca="1" ref="B3466" ca="1">INDEX(
    INDIRECT("'Bootstrap Sampling (Retention)'!$A$4:$A$4004"),
    RANDBETWEEN(
        MATCH('Meta-analysis (Retention)'!$B$5, INDIRECT("'Bootstrap Sampling (Retention)'!$A$4:$A$4004"), 1),
        MATCH('Meta-analysis (Retention)'!$B$6, INDIRECT("'Bootstrap Sampling (Retention)'!$A$4:$A$4004"), 1)
    ),
    1
)</f>
        <v>0</v>
      </c>
      <c r="C3466" s="11">
        <f t="shared" ca="1" si="385"/>
        <v>1</v>
      </c>
      <c r="F3466" s="11">
        <f t="shared" ca="1" si="389"/>
        <v>0.5</v>
      </c>
      <c r="G3466" s="11">
        <f t="shared" ca="1" si="390"/>
        <v>0.8</v>
      </c>
      <c r="H3466" s="11">
        <f t="shared" ca="1" si="391"/>
        <v>0.68</v>
      </c>
      <c r="J3466" s="11">
        <f t="shared" ca="1" si="386"/>
        <v>0.5</v>
      </c>
      <c r="K3466" s="11">
        <f t="shared" ca="1" si="387"/>
        <v>0.8</v>
      </c>
      <c r="L3466" s="11">
        <f t="shared" ca="1" si="388"/>
        <v>0.68</v>
      </c>
      <c r="M3466" s="11">
        <f ca="1">(J3466-F3466)*'Meta-analysis (Retention)'!$B$4</f>
        <v>0</v>
      </c>
      <c r="O3466" s="11">
        <f ca="1">(K3466-G3466)*'Meta-analysis (Retention)'!$B$4</f>
        <v>0</v>
      </c>
      <c r="Q3466" s="11">
        <f ca="1">(L3466-H3466)*'Meta-analysis (Retention)'!$B$4</f>
        <v>0</v>
      </c>
    </row>
    <row r="3467" spans="1:17">
      <c r="A3467" s="11">
        <v>1.4630000000000001</v>
      </c>
      <c r="B3467" s="11" cm="1">
        <f t="array" aca="1" ref="B3467" ca="1">INDEX(
    INDIRECT("'Bootstrap Sampling (Retention)'!$A$4:$A$4004"),
    RANDBETWEEN(
        MATCH('Meta-analysis (Retention)'!$B$5, INDIRECT("'Bootstrap Sampling (Retention)'!$A$4:$A$4004"), 1),
        MATCH('Meta-analysis (Retention)'!$B$6, INDIRECT("'Bootstrap Sampling (Retention)'!$A$4:$A$4004"), 1)
    ),
    1
)</f>
        <v>0</v>
      </c>
      <c r="C3467" s="11">
        <f t="shared" ca="1" si="385"/>
        <v>1</v>
      </c>
      <c r="F3467" s="11">
        <f t="shared" ca="1" si="389"/>
        <v>0.5</v>
      </c>
      <c r="G3467" s="11">
        <f t="shared" ca="1" si="390"/>
        <v>0.8</v>
      </c>
      <c r="H3467" s="11">
        <f t="shared" ca="1" si="391"/>
        <v>0.73</v>
      </c>
      <c r="J3467" s="11">
        <f t="shared" ca="1" si="386"/>
        <v>0.5</v>
      </c>
      <c r="K3467" s="11">
        <f t="shared" ca="1" si="387"/>
        <v>0.8</v>
      </c>
      <c r="L3467" s="11">
        <f t="shared" ca="1" si="388"/>
        <v>0.73</v>
      </c>
      <c r="M3467" s="11">
        <f ca="1">(J3467-F3467)*'Meta-analysis (Retention)'!$B$4</f>
        <v>0</v>
      </c>
      <c r="O3467" s="11">
        <f ca="1">(K3467-G3467)*'Meta-analysis (Retention)'!$B$4</f>
        <v>0</v>
      </c>
      <c r="Q3467" s="11">
        <f ca="1">(L3467-H3467)*'Meta-analysis (Retention)'!$B$4</f>
        <v>0</v>
      </c>
    </row>
    <row r="3468" spans="1:17">
      <c r="A3468" s="11">
        <v>1.464</v>
      </c>
      <c r="B3468" s="11" cm="1">
        <f t="array" aca="1" ref="B3468" ca="1">INDEX(
    INDIRECT("'Bootstrap Sampling (Retention)'!$A$4:$A$4004"),
    RANDBETWEEN(
        MATCH('Meta-analysis (Retention)'!$B$5, INDIRECT("'Bootstrap Sampling (Retention)'!$A$4:$A$4004"), 1),
        MATCH('Meta-analysis (Retention)'!$B$6, INDIRECT("'Bootstrap Sampling (Retention)'!$A$4:$A$4004"), 1)
    ),
    1
)</f>
        <v>0</v>
      </c>
      <c r="C3468" s="11">
        <f t="shared" ca="1" si="385"/>
        <v>1</v>
      </c>
      <c r="F3468" s="11">
        <f t="shared" ca="1" si="389"/>
        <v>0.5</v>
      </c>
      <c r="G3468" s="11">
        <f t="shared" ca="1" si="390"/>
        <v>0.8</v>
      </c>
      <c r="H3468" s="11">
        <f t="shared" ca="1" si="391"/>
        <v>0.67</v>
      </c>
      <c r="J3468" s="11">
        <f t="shared" ca="1" si="386"/>
        <v>0.5</v>
      </c>
      <c r="K3468" s="11">
        <f t="shared" ca="1" si="387"/>
        <v>0.8</v>
      </c>
      <c r="L3468" s="11">
        <f t="shared" ca="1" si="388"/>
        <v>0.67</v>
      </c>
      <c r="M3468" s="11">
        <f ca="1">(J3468-F3468)*'Meta-analysis (Retention)'!$B$4</f>
        <v>0</v>
      </c>
      <c r="O3468" s="11">
        <f ca="1">(K3468-G3468)*'Meta-analysis (Retention)'!$B$4</f>
        <v>0</v>
      </c>
      <c r="Q3468" s="11">
        <f ca="1">(L3468-H3468)*'Meta-analysis (Retention)'!$B$4</f>
        <v>0</v>
      </c>
    </row>
    <row r="3469" spans="1:17">
      <c r="A3469" s="11">
        <v>1.4650000000000001</v>
      </c>
      <c r="B3469" s="11" cm="1">
        <f t="array" aca="1" ref="B3469" ca="1">INDEX(
    INDIRECT("'Bootstrap Sampling (Retention)'!$A$4:$A$4004"),
    RANDBETWEEN(
        MATCH('Meta-analysis (Retention)'!$B$5, INDIRECT("'Bootstrap Sampling (Retention)'!$A$4:$A$4004"), 1),
        MATCH('Meta-analysis (Retention)'!$B$6, INDIRECT("'Bootstrap Sampling (Retention)'!$A$4:$A$4004"), 1)
    ),
    1
)</f>
        <v>0</v>
      </c>
      <c r="C3469" s="11">
        <f t="shared" ca="1" si="385"/>
        <v>1</v>
      </c>
      <c r="F3469" s="11">
        <f t="shared" ca="1" si="389"/>
        <v>0.5</v>
      </c>
      <c r="G3469" s="11">
        <f t="shared" ca="1" si="390"/>
        <v>0.8</v>
      </c>
      <c r="H3469" s="11">
        <f t="shared" ca="1" si="391"/>
        <v>0.73</v>
      </c>
      <c r="J3469" s="11">
        <f t="shared" ca="1" si="386"/>
        <v>0.5</v>
      </c>
      <c r="K3469" s="11">
        <f t="shared" ca="1" si="387"/>
        <v>0.8</v>
      </c>
      <c r="L3469" s="11">
        <f t="shared" ca="1" si="388"/>
        <v>0.73</v>
      </c>
      <c r="M3469" s="11">
        <f ca="1">(J3469-F3469)*'Meta-analysis (Retention)'!$B$4</f>
        <v>0</v>
      </c>
      <c r="O3469" s="11">
        <f ca="1">(K3469-G3469)*'Meta-analysis (Retention)'!$B$4</f>
        <v>0</v>
      </c>
      <c r="Q3469" s="11">
        <f ca="1">(L3469-H3469)*'Meta-analysis (Retention)'!$B$4</f>
        <v>0</v>
      </c>
    </row>
    <row r="3470" spans="1:17">
      <c r="A3470" s="11">
        <v>1.466</v>
      </c>
      <c r="B3470" s="11" cm="1">
        <f t="array" aca="1" ref="B3470" ca="1">INDEX(
    INDIRECT("'Bootstrap Sampling (Retention)'!$A$4:$A$4004"),
    RANDBETWEEN(
        MATCH('Meta-analysis (Retention)'!$B$5, INDIRECT("'Bootstrap Sampling (Retention)'!$A$4:$A$4004"), 1),
        MATCH('Meta-analysis (Retention)'!$B$6, INDIRECT("'Bootstrap Sampling (Retention)'!$A$4:$A$4004"), 1)
    ),
    1
)</f>
        <v>0</v>
      </c>
      <c r="C3470" s="11">
        <f t="shared" ref="C3470:C3533" ca="1" si="392">AVERAGE(B3470:B3470)+1</f>
        <v>1</v>
      </c>
      <c r="F3470" s="11">
        <f t="shared" ca="1" si="389"/>
        <v>0.5</v>
      </c>
      <c r="G3470" s="11">
        <f t="shared" ca="1" si="390"/>
        <v>0.8</v>
      </c>
      <c r="H3470" s="11">
        <f t="shared" ca="1" si="391"/>
        <v>0.71</v>
      </c>
      <c r="J3470" s="11">
        <f t="shared" ca="1" si="386"/>
        <v>0.5</v>
      </c>
      <c r="K3470" s="11">
        <f t="shared" ca="1" si="387"/>
        <v>0.8</v>
      </c>
      <c r="L3470" s="11">
        <f t="shared" ca="1" si="388"/>
        <v>0.71</v>
      </c>
      <c r="M3470" s="11">
        <f ca="1">(J3470-F3470)*'Meta-analysis (Retention)'!$B$4</f>
        <v>0</v>
      </c>
      <c r="O3470" s="11">
        <f ca="1">(K3470-G3470)*'Meta-analysis (Retention)'!$B$4</f>
        <v>0</v>
      </c>
      <c r="Q3470" s="11">
        <f ca="1">(L3470-H3470)*'Meta-analysis (Retention)'!$B$4</f>
        <v>0</v>
      </c>
    </row>
    <row r="3471" spans="1:17">
      <c r="A3471" s="11">
        <v>1.4670000000000001</v>
      </c>
      <c r="B3471" s="11" cm="1">
        <f t="array" aca="1" ref="B3471" ca="1">INDEX(
    INDIRECT("'Bootstrap Sampling (Retention)'!$A$4:$A$4004"),
    RANDBETWEEN(
        MATCH('Meta-analysis (Retention)'!$B$5, INDIRECT("'Bootstrap Sampling (Retention)'!$A$4:$A$4004"), 1),
        MATCH('Meta-analysis (Retention)'!$B$6, INDIRECT("'Bootstrap Sampling (Retention)'!$A$4:$A$4004"), 1)
    ),
    1
)</f>
        <v>0</v>
      </c>
      <c r="C3471" s="11">
        <f t="shared" ca="1" si="392"/>
        <v>1</v>
      </c>
      <c r="F3471" s="11">
        <f t="shared" ca="1" si="389"/>
        <v>0.5</v>
      </c>
      <c r="G3471" s="11">
        <f t="shared" ca="1" si="390"/>
        <v>0.8</v>
      </c>
      <c r="H3471" s="11">
        <f t="shared" ca="1" si="391"/>
        <v>0.52</v>
      </c>
      <c r="J3471" s="11">
        <f t="shared" ca="1" si="386"/>
        <v>0.5</v>
      </c>
      <c r="K3471" s="11">
        <f t="shared" ca="1" si="387"/>
        <v>0.8</v>
      </c>
      <c r="L3471" s="11">
        <f t="shared" ca="1" si="388"/>
        <v>0.52</v>
      </c>
      <c r="M3471" s="11">
        <f ca="1">(J3471-F3471)*'Meta-analysis (Retention)'!$B$4</f>
        <v>0</v>
      </c>
      <c r="O3471" s="11">
        <f ca="1">(K3471-G3471)*'Meta-analysis (Retention)'!$B$4</f>
        <v>0</v>
      </c>
      <c r="Q3471" s="11">
        <f ca="1">(L3471-H3471)*'Meta-analysis (Retention)'!$B$4</f>
        <v>0</v>
      </c>
    </row>
    <row r="3472" spans="1:17">
      <c r="A3472" s="11">
        <v>1.468</v>
      </c>
      <c r="B3472" s="11" cm="1">
        <f t="array" aca="1" ref="B3472" ca="1">INDEX(
    INDIRECT("'Bootstrap Sampling (Retention)'!$A$4:$A$4004"),
    RANDBETWEEN(
        MATCH('Meta-analysis (Retention)'!$B$5, INDIRECT("'Bootstrap Sampling (Retention)'!$A$4:$A$4004"), 1),
        MATCH('Meta-analysis (Retention)'!$B$6, INDIRECT("'Bootstrap Sampling (Retention)'!$A$4:$A$4004"), 1)
    ),
    1
)</f>
        <v>0</v>
      </c>
      <c r="C3472" s="11">
        <f t="shared" ca="1" si="392"/>
        <v>1</v>
      </c>
      <c r="F3472" s="11">
        <f t="shared" ca="1" si="389"/>
        <v>0.5</v>
      </c>
      <c r="G3472" s="11">
        <f t="shared" ca="1" si="390"/>
        <v>0.8</v>
      </c>
      <c r="H3472" s="11">
        <f t="shared" ca="1" si="391"/>
        <v>0.69</v>
      </c>
      <c r="J3472" s="11">
        <f t="shared" ca="1" si="386"/>
        <v>0.5</v>
      </c>
      <c r="K3472" s="11">
        <f t="shared" ca="1" si="387"/>
        <v>0.8</v>
      </c>
      <c r="L3472" s="11">
        <f t="shared" ca="1" si="388"/>
        <v>0.69</v>
      </c>
      <c r="M3472" s="11">
        <f ca="1">(J3472-F3472)*'Meta-analysis (Retention)'!$B$4</f>
        <v>0</v>
      </c>
      <c r="O3472" s="11">
        <f ca="1">(K3472-G3472)*'Meta-analysis (Retention)'!$B$4</f>
        <v>0</v>
      </c>
      <c r="Q3472" s="11">
        <f ca="1">(L3472-H3472)*'Meta-analysis (Retention)'!$B$4</f>
        <v>0</v>
      </c>
    </row>
    <row r="3473" spans="1:17">
      <c r="A3473" s="11">
        <v>1.4690000000000001</v>
      </c>
      <c r="B3473" s="11" cm="1">
        <f t="array" aca="1" ref="B3473" ca="1">INDEX(
    INDIRECT("'Bootstrap Sampling (Retention)'!$A$4:$A$4004"),
    RANDBETWEEN(
        MATCH('Meta-analysis (Retention)'!$B$5, INDIRECT("'Bootstrap Sampling (Retention)'!$A$4:$A$4004"), 1),
        MATCH('Meta-analysis (Retention)'!$B$6, INDIRECT("'Bootstrap Sampling (Retention)'!$A$4:$A$4004"), 1)
    ),
    1
)</f>
        <v>0</v>
      </c>
      <c r="C3473" s="11">
        <f t="shared" ca="1" si="392"/>
        <v>1</v>
      </c>
      <c r="F3473" s="11">
        <f t="shared" ca="1" si="389"/>
        <v>0.5</v>
      </c>
      <c r="G3473" s="11">
        <f t="shared" ca="1" si="390"/>
        <v>0.8</v>
      </c>
      <c r="H3473" s="11">
        <f t="shared" ca="1" si="391"/>
        <v>0.7</v>
      </c>
      <c r="J3473" s="11">
        <f t="shared" ca="1" si="386"/>
        <v>0.5</v>
      </c>
      <c r="K3473" s="11">
        <f t="shared" ca="1" si="387"/>
        <v>0.8</v>
      </c>
      <c r="L3473" s="11">
        <f t="shared" ca="1" si="388"/>
        <v>0.7</v>
      </c>
      <c r="M3473" s="11">
        <f ca="1">(J3473-F3473)*'Meta-analysis (Retention)'!$B$4</f>
        <v>0</v>
      </c>
      <c r="O3473" s="11">
        <f ca="1">(K3473-G3473)*'Meta-analysis (Retention)'!$B$4</f>
        <v>0</v>
      </c>
      <c r="Q3473" s="11">
        <f ca="1">(L3473-H3473)*'Meta-analysis (Retention)'!$B$4</f>
        <v>0</v>
      </c>
    </row>
    <row r="3474" spans="1:17">
      <c r="A3474" s="11">
        <v>1.47</v>
      </c>
      <c r="B3474" s="11" cm="1">
        <f t="array" aca="1" ref="B3474" ca="1">INDEX(
    INDIRECT("'Bootstrap Sampling (Retention)'!$A$4:$A$4004"),
    RANDBETWEEN(
        MATCH('Meta-analysis (Retention)'!$B$5, INDIRECT("'Bootstrap Sampling (Retention)'!$A$4:$A$4004"), 1),
        MATCH('Meta-analysis (Retention)'!$B$6, INDIRECT("'Bootstrap Sampling (Retention)'!$A$4:$A$4004"), 1)
    ),
    1
)</f>
        <v>0</v>
      </c>
      <c r="C3474" s="11">
        <f t="shared" ca="1" si="392"/>
        <v>1</v>
      </c>
      <c r="F3474" s="11">
        <f t="shared" ca="1" si="389"/>
        <v>0.5</v>
      </c>
      <c r="G3474" s="11">
        <f t="shared" ca="1" si="390"/>
        <v>0.8</v>
      </c>
      <c r="H3474" s="11">
        <f t="shared" ca="1" si="391"/>
        <v>0.64</v>
      </c>
      <c r="J3474" s="11">
        <f t="shared" ca="1" si="386"/>
        <v>0.5</v>
      </c>
      <c r="K3474" s="11">
        <f t="shared" ca="1" si="387"/>
        <v>0.8</v>
      </c>
      <c r="L3474" s="11">
        <f t="shared" ca="1" si="388"/>
        <v>0.64</v>
      </c>
      <c r="M3474" s="11">
        <f ca="1">(J3474-F3474)*'Meta-analysis (Retention)'!$B$4</f>
        <v>0</v>
      </c>
      <c r="O3474" s="11">
        <f ca="1">(K3474-G3474)*'Meta-analysis (Retention)'!$B$4</f>
        <v>0</v>
      </c>
      <c r="Q3474" s="11">
        <f ca="1">(L3474-H3474)*'Meta-analysis (Retention)'!$B$4</f>
        <v>0</v>
      </c>
    </row>
    <row r="3475" spans="1:17">
      <c r="A3475" s="11">
        <v>1.4710000000000001</v>
      </c>
      <c r="B3475" s="11" cm="1">
        <f t="array" aca="1" ref="B3475" ca="1">INDEX(
    INDIRECT("'Bootstrap Sampling (Retention)'!$A$4:$A$4004"),
    RANDBETWEEN(
        MATCH('Meta-analysis (Retention)'!$B$5, INDIRECT("'Bootstrap Sampling (Retention)'!$A$4:$A$4004"), 1),
        MATCH('Meta-analysis (Retention)'!$B$6, INDIRECT("'Bootstrap Sampling (Retention)'!$A$4:$A$4004"), 1)
    ),
    1
)</f>
        <v>0</v>
      </c>
      <c r="C3475" s="11">
        <f t="shared" ca="1" si="392"/>
        <v>1</v>
      </c>
      <c r="F3475" s="11">
        <f t="shared" ca="1" si="389"/>
        <v>0.5</v>
      </c>
      <c r="G3475" s="11">
        <f t="shared" ca="1" si="390"/>
        <v>0.8</v>
      </c>
      <c r="H3475" s="11">
        <f t="shared" ca="1" si="391"/>
        <v>0.52</v>
      </c>
      <c r="J3475" s="11">
        <f t="shared" ca="1" si="386"/>
        <v>0.5</v>
      </c>
      <c r="K3475" s="11">
        <f t="shared" ca="1" si="387"/>
        <v>0.8</v>
      </c>
      <c r="L3475" s="11">
        <f t="shared" ca="1" si="388"/>
        <v>0.52</v>
      </c>
      <c r="M3475" s="11">
        <f ca="1">(J3475-F3475)*'Meta-analysis (Retention)'!$B$4</f>
        <v>0</v>
      </c>
      <c r="O3475" s="11">
        <f ca="1">(K3475-G3475)*'Meta-analysis (Retention)'!$B$4</f>
        <v>0</v>
      </c>
      <c r="Q3475" s="11">
        <f ca="1">(L3475-H3475)*'Meta-analysis (Retention)'!$B$4</f>
        <v>0</v>
      </c>
    </row>
    <row r="3476" spans="1:17">
      <c r="A3476" s="11">
        <v>1.472</v>
      </c>
      <c r="B3476" s="11" cm="1">
        <f t="array" aca="1" ref="B3476" ca="1">INDEX(
    INDIRECT("'Bootstrap Sampling (Retention)'!$A$4:$A$4004"),
    RANDBETWEEN(
        MATCH('Meta-analysis (Retention)'!$B$5, INDIRECT("'Bootstrap Sampling (Retention)'!$A$4:$A$4004"), 1),
        MATCH('Meta-analysis (Retention)'!$B$6, INDIRECT("'Bootstrap Sampling (Retention)'!$A$4:$A$4004"), 1)
    ),
    1
)</f>
        <v>0</v>
      </c>
      <c r="C3476" s="11">
        <f t="shared" ca="1" si="392"/>
        <v>1</v>
      </c>
      <c r="F3476" s="11">
        <f t="shared" ca="1" si="389"/>
        <v>0.5</v>
      </c>
      <c r="G3476" s="11">
        <f t="shared" ca="1" si="390"/>
        <v>0.8</v>
      </c>
      <c r="H3476" s="11">
        <f t="shared" ca="1" si="391"/>
        <v>0.64</v>
      </c>
      <c r="J3476" s="11">
        <f t="shared" ca="1" si="386"/>
        <v>0.5</v>
      </c>
      <c r="K3476" s="11">
        <f t="shared" ca="1" si="387"/>
        <v>0.8</v>
      </c>
      <c r="L3476" s="11">
        <f t="shared" ca="1" si="388"/>
        <v>0.64</v>
      </c>
      <c r="M3476" s="11">
        <f ca="1">(J3476-F3476)*'Meta-analysis (Retention)'!$B$4</f>
        <v>0</v>
      </c>
      <c r="O3476" s="11">
        <f ca="1">(K3476-G3476)*'Meta-analysis (Retention)'!$B$4</f>
        <v>0</v>
      </c>
      <c r="Q3476" s="11">
        <f ca="1">(L3476-H3476)*'Meta-analysis (Retention)'!$B$4</f>
        <v>0</v>
      </c>
    </row>
    <row r="3477" spans="1:17">
      <c r="A3477" s="11">
        <v>1.4730000000000001</v>
      </c>
      <c r="B3477" s="11" cm="1">
        <f t="array" aca="1" ref="B3477" ca="1">INDEX(
    INDIRECT("'Bootstrap Sampling (Retention)'!$A$4:$A$4004"),
    RANDBETWEEN(
        MATCH('Meta-analysis (Retention)'!$B$5, INDIRECT("'Bootstrap Sampling (Retention)'!$A$4:$A$4004"), 1),
        MATCH('Meta-analysis (Retention)'!$B$6, INDIRECT("'Bootstrap Sampling (Retention)'!$A$4:$A$4004"), 1)
    ),
    1
)</f>
        <v>0</v>
      </c>
      <c r="C3477" s="11">
        <f t="shared" ca="1" si="392"/>
        <v>1</v>
      </c>
      <c r="F3477" s="11">
        <f t="shared" ca="1" si="389"/>
        <v>0.5</v>
      </c>
      <c r="G3477" s="11">
        <f t="shared" ca="1" si="390"/>
        <v>0.8</v>
      </c>
      <c r="H3477" s="11">
        <f t="shared" ca="1" si="391"/>
        <v>0.71</v>
      </c>
      <c r="J3477" s="11">
        <f t="shared" ca="1" si="386"/>
        <v>0.5</v>
      </c>
      <c r="K3477" s="11">
        <f t="shared" ca="1" si="387"/>
        <v>0.8</v>
      </c>
      <c r="L3477" s="11">
        <f t="shared" ca="1" si="388"/>
        <v>0.71</v>
      </c>
      <c r="M3477" s="11">
        <f ca="1">(J3477-F3477)*'Meta-analysis (Retention)'!$B$4</f>
        <v>0</v>
      </c>
      <c r="O3477" s="11">
        <f ca="1">(K3477-G3477)*'Meta-analysis (Retention)'!$B$4</f>
        <v>0</v>
      </c>
      <c r="Q3477" s="11">
        <f ca="1">(L3477-H3477)*'Meta-analysis (Retention)'!$B$4</f>
        <v>0</v>
      </c>
    </row>
    <row r="3478" spans="1:17">
      <c r="A3478" s="11">
        <v>1.474</v>
      </c>
      <c r="B3478" s="11" cm="1">
        <f t="array" aca="1" ref="B3478" ca="1">INDEX(
    INDIRECT("'Bootstrap Sampling (Retention)'!$A$4:$A$4004"),
    RANDBETWEEN(
        MATCH('Meta-analysis (Retention)'!$B$5, INDIRECT("'Bootstrap Sampling (Retention)'!$A$4:$A$4004"), 1),
        MATCH('Meta-analysis (Retention)'!$B$6, INDIRECT("'Bootstrap Sampling (Retention)'!$A$4:$A$4004"), 1)
    ),
    1
)</f>
        <v>0</v>
      </c>
      <c r="C3478" s="11">
        <f t="shared" ca="1" si="392"/>
        <v>1</v>
      </c>
      <c r="F3478" s="11">
        <f t="shared" ca="1" si="389"/>
        <v>0.5</v>
      </c>
      <c r="G3478" s="11">
        <f t="shared" ca="1" si="390"/>
        <v>0.8</v>
      </c>
      <c r="H3478" s="11">
        <f t="shared" ca="1" si="391"/>
        <v>0.61</v>
      </c>
      <c r="J3478" s="11">
        <f t="shared" ca="1" si="386"/>
        <v>0.5</v>
      </c>
      <c r="K3478" s="11">
        <f t="shared" ca="1" si="387"/>
        <v>0.8</v>
      </c>
      <c r="L3478" s="11">
        <f t="shared" ca="1" si="388"/>
        <v>0.61</v>
      </c>
      <c r="M3478" s="11">
        <f ca="1">(J3478-F3478)*'Meta-analysis (Retention)'!$B$4</f>
        <v>0</v>
      </c>
      <c r="O3478" s="11">
        <f ca="1">(K3478-G3478)*'Meta-analysis (Retention)'!$B$4</f>
        <v>0</v>
      </c>
      <c r="Q3478" s="11">
        <f ca="1">(L3478-H3478)*'Meta-analysis (Retention)'!$B$4</f>
        <v>0</v>
      </c>
    </row>
    <row r="3479" spans="1:17">
      <c r="A3479" s="11">
        <v>1.4750000000000001</v>
      </c>
      <c r="B3479" s="11" cm="1">
        <f t="array" aca="1" ref="B3479" ca="1">INDEX(
    INDIRECT("'Bootstrap Sampling (Retention)'!$A$4:$A$4004"),
    RANDBETWEEN(
        MATCH('Meta-analysis (Retention)'!$B$5, INDIRECT("'Bootstrap Sampling (Retention)'!$A$4:$A$4004"), 1),
        MATCH('Meta-analysis (Retention)'!$B$6, INDIRECT("'Bootstrap Sampling (Retention)'!$A$4:$A$4004"), 1)
    ),
    1
)</f>
        <v>0</v>
      </c>
      <c r="C3479" s="11">
        <f t="shared" ca="1" si="392"/>
        <v>1</v>
      </c>
      <c r="F3479" s="11">
        <f t="shared" ca="1" si="389"/>
        <v>0.5</v>
      </c>
      <c r="G3479" s="11">
        <f t="shared" ca="1" si="390"/>
        <v>0.8</v>
      </c>
      <c r="H3479" s="11">
        <f t="shared" ca="1" si="391"/>
        <v>0.54</v>
      </c>
      <c r="J3479" s="11">
        <f t="shared" ca="1" si="386"/>
        <v>0.5</v>
      </c>
      <c r="K3479" s="11">
        <f t="shared" ca="1" si="387"/>
        <v>0.8</v>
      </c>
      <c r="L3479" s="11">
        <f t="shared" ca="1" si="388"/>
        <v>0.54</v>
      </c>
      <c r="M3479" s="11">
        <f ca="1">(J3479-F3479)*'Meta-analysis (Retention)'!$B$4</f>
        <v>0</v>
      </c>
      <c r="O3479" s="11">
        <f ca="1">(K3479-G3479)*'Meta-analysis (Retention)'!$B$4</f>
        <v>0</v>
      </c>
      <c r="Q3479" s="11">
        <f ca="1">(L3479-H3479)*'Meta-analysis (Retention)'!$B$4</f>
        <v>0</v>
      </c>
    </row>
    <row r="3480" spans="1:17">
      <c r="A3480" s="11">
        <v>1.476</v>
      </c>
      <c r="B3480" s="11" cm="1">
        <f t="array" aca="1" ref="B3480" ca="1">INDEX(
    INDIRECT("'Bootstrap Sampling (Retention)'!$A$4:$A$4004"),
    RANDBETWEEN(
        MATCH('Meta-analysis (Retention)'!$B$5, INDIRECT("'Bootstrap Sampling (Retention)'!$A$4:$A$4004"), 1),
        MATCH('Meta-analysis (Retention)'!$B$6, INDIRECT("'Bootstrap Sampling (Retention)'!$A$4:$A$4004"), 1)
    ),
    1
)</f>
        <v>0</v>
      </c>
      <c r="C3480" s="11">
        <f t="shared" ca="1" si="392"/>
        <v>1</v>
      </c>
      <c r="F3480" s="11">
        <f t="shared" ca="1" si="389"/>
        <v>0.5</v>
      </c>
      <c r="G3480" s="11">
        <f t="shared" ca="1" si="390"/>
        <v>0.8</v>
      </c>
      <c r="H3480" s="11">
        <f t="shared" ca="1" si="391"/>
        <v>0.67</v>
      </c>
      <c r="J3480" s="11">
        <f t="shared" ca="1" si="386"/>
        <v>0.5</v>
      </c>
      <c r="K3480" s="11">
        <f t="shared" ca="1" si="387"/>
        <v>0.8</v>
      </c>
      <c r="L3480" s="11">
        <f t="shared" ca="1" si="388"/>
        <v>0.67</v>
      </c>
      <c r="M3480" s="11">
        <f ca="1">(J3480-F3480)*'Meta-analysis (Retention)'!$B$4</f>
        <v>0</v>
      </c>
      <c r="O3480" s="11">
        <f ca="1">(K3480-G3480)*'Meta-analysis (Retention)'!$B$4</f>
        <v>0</v>
      </c>
      <c r="Q3480" s="11">
        <f ca="1">(L3480-H3480)*'Meta-analysis (Retention)'!$B$4</f>
        <v>0</v>
      </c>
    </row>
    <row r="3481" spans="1:17">
      <c r="A3481" s="11">
        <v>1.4770000000000001</v>
      </c>
      <c r="B3481" s="11" cm="1">
        <f t="array" aca="1" ref="B3481" ca="1">INDEX(
    INDIRECT("'Bootstrap Sampling (Retention)'!$A$4:$A$4004"),
    RANDBETWEEN(
        MATCH('Meta-analysis (Retention)'!$B$5, INDIRECT("'Bootstrap Sampling (Retention)'!$A$4:$A$4004"), 1),
        MATCH('Meta-analysis (Retention)'!$B$6, INDIRECT("'Bootstrap Sampling (Retention)'!$A$4:$A$4004"), 1)
    ),
    1
)</f>
        <v>0</v>
      </c>
      <c r="C3481" s="11">
        <f t="shared" ca="1" si="392"/>
        <v>1</v>
      </c>
      <c r="F3481" s="11">
        <f t="shared" ca="1" si="389"/>
        <v>0.5</v>
      </c>
      <c r="G3481" s="11">
        <f t="shared" ca="1" si="390"/>
        <v>0.8</v>
      </c>
      <c r="H3481" s="11">
        <f t="shared" ca="1" si="391"/>
        <v>0.59</v>
      </c>
      <c r="J3481" s="11">
        <f t="shared" ca="1" si="386"/>
        <v>0.5</v>
      </c>
      <c r="K3481" s="11">
        <f t="shared" ca="1" si="387"/>
        <v>0.8</v>
      </c>
      <c r="L3481" s="11">
        <f t="shared" ca="1" si="388"/>
        <v>0.59</v>
      </c>
      <c r="M3481" s="11">
        <f ca="1">(J3481-F3481)*'Meta-analysis (Retention)'!$B$4</f>
        <v>0</v>
      </c>
      <c r="O3481" s="11">
        <f ca="1">(K3481-G3481)*'Meta-analysis (Retention)'!$B$4</f>
        <v>0</v>
      </c>
      <c r="Q3481" s="11">
        <f ca="1">(L3481-H3481)*'Meta-analysis (Retention)'!$B$4</f>
        <v>0</v>
      </c>
    </row>
    <row r="3482" spans="1:17">
      <c r="A3482" s="11">
        <v>1.478</v>
      </c>
      <c r="B3482" s="11" cm="1">
        <f t="array" aca="1" ref="B3482" ca="1">INDEX(
    INDIRECT("'Bootstrap Sampling (Retention)'!$A$4:$A$4004"),
    RANDBETWEEN(
        MATCH('Meta-analysis (Retention)'!$B$5, INDIRECT("'Bootstrap Sampling (Retention)'!$A$4:$A$4004"), 1),
        MATCH('Meta-analysis (Retention)'!$B$6, INDIRECT("'Bootstrap Sampling (Retention)'!$A$4:$A$4004"), 1)
    ),
    1
)</f>
        <v>0</v>
      </c>
      <c r="C3482" s="11">
        <f t="shared" ca="1" si="392"/>
        <v>1</v>
      </c>
      <c r="F3482" s="11">
        <f t="shared" ca="1" si="389"/>
        <v>0.5</v>
      </c>
      <c r="G3482" s="11">
        <f t="shared" ca="1" si="390"/>
        <v>0.8</v>
      </c>
      <c r="H3482" s="11">
        <f t="shared" ca="1" si="391"/>
        <v>0.78</v>
      </c>
      <c r="J3482" s="11">
        <f t="shared" ca="1" si="386"/>
        <v>0.5</v>
      </c>
      <c r="K3482" s="11">
        <f t="shared" ca="1" si="387"/>
        <v>0.8</v>
      </c>
      <c r="L3482" s="11">
        <f t="shared" ca="1" si="388"/>
        <v>0.78</v>
      </c>
      <c r="M3482" s="11">
        <f ca="1">(J3482-F3482)*'Meta-analysis (Retention)'!$B$4</f>
        <v>0</v>
      </c>
      <c r="O3482" s="11">
        <f ca="1">(K3482-G3482)*'Meta-analysis (Retention)'!$B$4</f>
        <v>0</v>
      </c>
      <c r="Q3482" s="11">
        <f ca="1">(L3482-H3482)*'Meta-analysis (Retention)'!$B$4</f>
        <v>0</v>
      </c>
    </row>
    <row r="3483" spans="1:17">
      <c r="A3483" s="11">
        <v>1.4790000000000001</v>
      </c>
      <c r="B3483" s="11" cm="1">
        <f t="array" aca="1" ref="B3483" ca="1">INDEX(
    INDIRECT("'Bootstrap Sampling (Retention)'!$A$4:$A$4004"),
    RANDBETWEEN(
        MATCH('Meta-analysis (Retention)'!$B$5, INDIRECT("'Bootstrap Sampling (Retention)'!$A$4:$A$4004"), 1),
        MATCH('Meta-analysis (Retention)'!$B$6, INDIRECT("'Bootstrap Sampling (Retention)'!$A$4:$A$4004"), 1)
    ),
    1
)</f>
        <v>0</v>
      </c>
      <c r="C3483" s="11">
        <f t="shared" ca="1" si="392"/>
        <v>1</v>
      </c>
      <c r="F3483" s="11">
        <f t="shared" ca="1" si="389"/>
        <v>0.5</v>
      </c>
      <c r="G3483" s="11">
        <f t="shared" ca="1" si="390"/>
        <v>0.8</v>
      </c>
      <c r="H3483" s="11">
        <f t="shared" ca="1" si="391"/>
        <v>0.57999999999999996</v>
      </c>
      <c r="J3483" s="11">
        <f t="shared" ca="1" si="386"/>
        <v>0.5</v>
      </c>
      <c r="K3483" s="11">
        <f t="shared" ca="1" si="387"/>
        <v>0.8</v>
      </c>
      <c r="L3483" s="11">
        <f t="shared" ca="1" si="388"/>
        <v>0.57999999999999996</v>
      </c>
      <c r="M3483" s="11">
        <f ca="1">(J3483-F3483)*'Meta-analysis (Retention)'!$B$4</f>
        <v>0</v>
      </c>
      <c r="O3483" s="11">
        <f ca="1">(K3483-G3483)*'Meta-analysis (Retention)'!$B$4</f>
        <v>0</v>
      </c>
      <c r="Q3483" s="11">
        <f ca="1">(L3483-H3483)*'Meta-analysis (Retention)'!$B$4</f>
        <v>0</v>
      </c>
    </row>
    <row r="3484" spans="1:17">
      <c r="A3484" s="11">
        <v>1.48</v>
      </c>
      <c r="B3484" s="11" cm="1">
        <f t="array" aca="1" ref="B3484" ca="1">INDEX(
    INDIRECT("'Bootstrap Sampling (Retention)'!$A$4:$A$4004"),
    RANDBETWEEN(
        MATCH('Meta-analysis (Retention)'!$B$5, INDIRECT("'Bootstrap Sampling (Retention)'!$A$4:$A$4004"), 1),
        MATCH('Meta-analysis (Retention)'!$B$6, INDIRECT("'Bootstrap Sampling (Retention)'!$A$4:$A$4004"), 1)
    ),
    1
)</f>
        <v>0</v>
      </c>
      <c r="C3484" s="11">
        <f t="shared" ca="1" si="392"/>
        <v>1</v>
      </c>
      <c r="F3484" s="11">
        <f t="shared" ca="1" si="389"/>
        <v>0.5</v>
      </c>
      <c r="G3484" s="11">
        <f t="shared" ca="1" si="390"/>
        <v>0.8</v>
      </c>
      <c r="H3484" s="11">
        <f t="shared" ca="1" si="391"/>
        <v>0.59</v>
      </c>
      <c r="J3484" s="11">
        <f t="shared" ca="1" si="386"/>
        <v>0.5</v>
      </c>
      <c r="K3484" s="11">
        <f t="shared" ca="1" si="387"/>
        <v>0.8</v>
      </c>
      <c r="L3484" s="11">
        <f t="shared" ca="1" si="388"/>
        <v>0.59</v>
      </c>
      <c r="M3484" s="11">
        <f ca="1">(J3484-F3484)*'Meta-analysis (Retention)'!$B$4</f>
        <v>0</v>
      </c>
      <c r="O3484" s="11">
        <f ca="1">(K3484-G3484)*'Meta-analysis (Retention)'!$B$4</f>
        <v>0</v>
      </c>
      <c r="Q3484" s="11">
        <f ca="1">(L3484-H3484)*'Meta-analysis (Retention)'!$B$4</f>
        <v>0</v>
      </c>
    </row>
    <row r="3485" spans="1:17">
      <c r="A3485" s="11">
        <v>1.4810000000000001</v>
      </c>
      <c r="B3485" s="11" cm="1">
        <f t="array" aca="1" ref="B3485" ca="1">INDEX(
    INDIRECT("'Bootstrap Sampling (Retention)'!$A$4:$A$4004"),
    RANDBETWEEN(
        MATCH('Meta-analysis (Retention)'!$B$5, INDIRECT("'Bootstrap Sampling (Retention)'!$A$4:$A$4004"), 1),
        MATCH('Meta-analysis (Retention)'!$B$6, INDIRECT("'Bootstrap Sampling (Retention)'!$A$4:$A$4004"), 1)
    ),
    1
)</f>
        <v>0</v>
      </c>
      <c r="C3485" s="11">
        <f t="shared" ca="1" si="392"/>
        <v>1</v>
      </c>
      <c r="F3485" s="11">
        <f t="shared" ca="1" si="389"/>
        <v>0.5</v>
      </c>
      <c r="G3485" s="11">
        <f t="shared" ca="1" si="390"/>
        <v>0.8</v>
      </c>
      <c r="H3485" s="11">
        <f t="shared" ca="1" si="391"/>
        <v>0.53</v>
      </c>
      <c r="J3485" s="11">
        <f t="shared" ca="1" si="386"/>
        <v>0.5</v>
      </c>
      <c r="K3485" s="11">
        <f t="shared" ca="1" si="387"/>
        <v>0.8</v>
      </c>
      <c r="L3485" s="11">
        <f t="shared" ca="1" si="388"/>
        <v>0.53</v>
      </c>
      <c r="M3485" s="11">
        <f ca="1">(J3485-F3485)*'Meta-analysis (Retention)'!$B$4</f>
        <v>0</v>
      </c>
      <c r="O3485" s="11">
        <f ca="1">(K3485-G3485)*'Meta-analysis (Retention)'!$B$4</f>
        <v>0</v>
      </c>
      <c r="Q3485" s="11">
        <f ca="1">(L3485-H3485)*'Meta-analysis (Retention)'!$B$4</f>
        <v>0</v>
      </c>
    </row>
    <row r="3486" spans="1:17">
      <c r="A3486" s="11">
        <v>1.482</v>
      </c>
      <c r="B3486" s="11" cm="1">
        <f t="array" aca="1" ref="B3486" ca="1">INDEX(
    INDIRECT("'Bootstrap Sampling (Retention)'!$A$4:$A$4004"),
    RANDBETWEEN(
        MATCH('Meta-analysis (Retention)'!$B$5, INDIRECT("'Bootstrap Sampling (Retention)'!$A$4:$A$4004"), 1),
        MATCH('Meta-analysis (Retention)'!$B$6, INDIRECT("'Bootstrap Sampling (Retention)'!$A$4:$A$4004"), 1)
    ),
    1
)</f>
        <v>0</v>
      </c>
      <c r="C3486" s="11">
        <f t="shared" ca="1" si="392"/>
        <v>1</v>
      </c>
      <c r="F3486" s="11">
        <f t="shared" ca="1" si="389"/>
        <v>0.5</v>
      </c>
      <c r="G3486" s="11">
        <f t="shared" ca="1" si="390"/>
        <v>0.8</v>
      </c>
      <c r="H3486" s="11">
        <f t="shared" ca="1" si="391"/>
        <v>0.52</v>
      </c>
      <c r="J3486" s="11">
        <f t="shared" ca="1" si="386"/>
        <v>0.5</v>
      </c>
      <c r="K3486" s="11">
        <f t="shared" ca="1" si="387"/>
        <v>0.8</v>
      </c>
      <c r="L3486" s="11">
        <f t="shared" ca="1" si="388"/>
        <v>0.52</v>
      </c>
      <c r="M3486" s="11">
        <f ca="1">(J3486-F3486)*'Meta-analysis (Retention)'!$B$4</f>
        <v>0</v>
      </c>
      <c r="O3486" s="11">
        <f ca="1">(K3486-G3486)*'Meta-analysis (Retention)'!$B$4</f>
        <v>0</v>
      </c>
      <c r="Q3486" s="11">
        <f ca="1">(L3486-H3486)*'Meta-analysis (Retention)'!$B$4</f>
        <v>0</v>
      </c>
    </row>
    <row r="3487" spans="1:17">
      <c r="A3487" s="11">
        <v>1.4830000000000001</v>
      </c>
      <c r="B3487" s="11" cm="1">
        <f t="array" aca="1" ref="B3487" ca="1">INDEX(
    INDIRECT("'Bootstrap Sampling (Retention)'!$A$4:$A$4004"),
    RANDBETWEEN(
        MATCH('Meta-analysis (Retention)'!$B$5, INDIRECT("'Bootstrap Sampling (Retention)'!$A$4:$A$4004"), 1),
        MATCH('Meta-analysis (Retention)'!$B$6, INDIRECT("'Bootstrap Sampling (Retention)'!$A$4:$A$4004"), 1)
    ),
    1
)</f>
        <v>0</v>
      </c>
      <c r="C3487" s="11">
        <f t="shared" ca="1" si="392"/>
        <v>1</v>
      </c>
      <c r="F3487" s="11">
        <f t="shared" ca="1" si="389"/>
        <v>0.5</v>
      </c>
      <c r="G3487" s="11">
        <f t="shared" ca="1" si="390"/>
        <v>0.8</v>
      </c>
      <c r="H3487" s="11">
        <f t="shared" ca="1" si="391"/>
        <v>0.8</v>
      </c>
      <c r="J3487" s="11">
        <f t="shared" ca="1" si="386"/>
        <v>0.5</v>
      </c>
      <c r="K3487" s="11">
        <f t="shared" ca="1" si="387"/>
        <v>0.8</v>
      </c>
      <c r="L3487" s="11">
        <f t="shared" ca="1" si="388"/>
        <v>0.8</v>
      </c>
      <c r="M3487" s="11">
        <f ca="1">(J3487-F3487)*'Meta-analysis (Retention)'!$B$4</f>
        <v>0</v>
      </c>
      <c r="O3487" s="11">
        <f ca="1">(K3487-G3487)*'Meta-analysis (Retention)'!$B$4</f>
        <v>0</v>
      </c>
      <c r="Q3487" s="11">
        <f ca="1">(L3487-H3487)*'Meta-analysis (Retention)'!$B$4</f>
        <v>0</v>
      </c>
    </row>
    <row r="3488" spans="1:17">
      <c r="A3488" s="11">
        <v>1.484</v>
      </c>
      <c r="B3488" s="11" cm="1">
        <f t="array" aca="1" ref="B3488" ca="1">INDEX(
    INDIRECT("'Bootstrap Sampling (Retention)'!$A$4:$A$4004"),
    RANDBETWEEN(
        MATCH('Meta-analysis (Retention)'!$B$5, INDIRECT("'Bootstrap Sampling (Retention)'!$A$4:$A$4004"), 1),
        MATCH('Meta-analysis (Retention)'!$B$6, INDIRECT("'Bootstrap Sampling (Retention)'!$A$4:$A$4004"), 1)
    ),
    1
)</f>
        <v>0</v>
      </c>
      <c r="C3488" s="11">
        <f t="shared" ca="1" si="392"/>
        <v>1</v>
      </c>
      <c r="F3488" s="11">
        <f t="shared" ca="1" si="389"/>
        <v>0.5</v>
      </c>
      <c r="G3488" s="11">
        <f t="shared" ca="1" si="390"/>
        <v>0.8</v>
      </c>
      <c r="H3488" s="11">
        <f t="shared" ca="1" si="391"/>
        <v>0.8</v>
      </c>
      <c r="J3488" s="11">
        <f t="shared" ca="1" si="386"/>
        <v>0.5</v>
      </c>
      <c r="K3488" s="11">
        <f t="shared" ca="1" si="387"/>
        <v>0.8</v>
      </c>
      <c r="L3488" s="11">
        <f t="shared" ca="1" si="388"/>
        <v>0.8</v>
      </c>
      <c r="M3488" s="11">
        <f ca="1">(J3488-F3488)*'Meta-analysis (Retention)'!$B$4</f>
        <v>0</v>
      </c>
      <c r="O3488" s="11">
        <f ca="1">(K3488-G3488)*'Meta-analysis (Retention)'!$B$4</f>
        <v>0</v>
      </c>
      <c r="Q3488" s="11">
        <f ca="1">(L3488-H3488)*'Meta-analysis (Retention)'!$B$4</f>
        <v>0</v>
      </c>
    </row>
    <row r="3489" spans="1:17">
      <c r="A3489" s="11">
        <v>1.4850000000000001</v>
      </c>
      <c r="B3489" s="11" cm="1">
        <f t="array" aca="1" ref="B3489" ca="1">INDEX(
    INDIRECT("'Bootstrap Sampling (Retention)'!$A$4:$A$4004"),
    RANDBETWEEN(
        MATCH('Meta-analysis (Retention)'!$B$5, INDIRECT("'Bootstrap Sampling (Retention)'!$A$4:$A$4004"), 1),
        MATCH('Meta-analysis (Retention)'!$B$6, INDIRECT("'Bootstrap Sampling (Retention)'!$A$4:$A$4004"), 1)
    ),
    1
)</f>
        <v>0</v>
      </c>
      <c r="C3489" s="11">
        <f t="shared" ca="1" si="392"/>
        <v>1</v>
      </c>
      <c r="F3489" s="11">
        <f t="shared" ca="1" si="389"/>
        <v>0.5</v>
      </c>
      <c r="G3489" s="11">
        <f t="shared" ca="1" si="390"/>
        <v>0.8</v>
      </c>
      <c r="H3489" s="11">
        <f t="shared" ca="1" si="391"/>
        <v>0.56000000000000005</v>
      </c>
      <c r="J3489" s="11">
        <f t="shared" ca="1" si="386"/>
        <v>0.5</v>
      </c>
      <c r="K3489" s="11">
        <f t="shared" ca="1" si="387"/>
        <v>0.8</v>
      </c>
      <c r="L3489" s="11">
        <f t="shared" ca="1" si="388"/>
        <v>0.56000000000000005</v>
      </c>
      <c r="M3489" s="11">
        <f ca="1">(J3489-F3489)*'Meta-analysis (Retention)'!$B$4</f>
        <v>0</v>
      </c>
      <c r="O3489" s="11">
        <f ca="1">(K3489-G3489)*'Meta-analysis (Retention)'!$B$4</f>
        <v>0</v>
      </c>
      <c r="Q3489" s="11">
        <f ca="1">(L3489-H3489)*'Meta-analysis (Retention)'!$B$4</f>
        <v>0</v>
      </c>
    </row>
    <row r="3490" spans="1:17">
      <c r="A3490" s="11">
        <v>1.486</v>
      </c>
      <c r="B3490" s="11" cm="1">
        <f t="array" aca="1" ref="B3490" ca="1">INDEX(
    INDIRECT("'Bootstrap Sampling (Retention)'!$A$4:$A$4004"),
    RANDBETWEEN(
        MATCH('Meta-analysis (Retention)'!$B$5, INDIRECT("'Bootstrap Sampling (Retention)'!$A$4:$A$4004"), 1),
        MATCH('Meta-analysis (Retention)'!$B$6, INDIRECT("'Bootstrap Sampling (Retention)'!$A$4:$A$4004"), 1)
    ),
    1
)</f>
        <v>0</v>
      </c>
      <c r="C3490" s="11">
        <f t="shared" ca="1" si="392"/>
        <v>1</v>
      </c>
      <c r="F3490" s="11">
        <f t="shared" ca="1" si="389"/>
        <v>0.5</v>
      </c>
      <c r="G3490" s="11">
        <f t="shared" ca="1" si="390"/>
        <v>0.8</v>
      </c>
      <c r="H3490" s="11">
        <f t="shared" ca="1" si="391"/>
        <v>0.59</v>
      </c>
      <c r="J3490" s="11">
        <f t="shared" ca="1" si="386"/>
        <v>0.5</v>
      </c>
      <c r="K3490" s="11">
        <f t="shared" ca="1" si="387"/>
        <v>0.8</v>
      </c>
      <c r="L3490" s="11">
        <f t="shared" ca="1" si="388"/>
        <v>0.59</v>
      </c>
      <c r="M3490" s="11">
        <f ca="1">(J3490-F3490)*'Meta-analysis (Retention)'!$B$4</f>
        <v>0</v>
      </c>
      <c r="O3490" s="11">
        <f ca="1">(K3490-G3490)*'Meta-analysis (Retention)'!$B$4</f>
        <v>0</v>
      </c>
      <c r="Q3490" s="11">
        <f ca="1">(L3490-H3490)*'Meta-analysis (Retention)'!$B$4</f>
        <v>0</v>
      </c>
    </row>
    <row r="3491" spans="1:17">
      <c r="A3491" s="11">
        <v>1.4870000000000001</v>
      </c>
      <c r="B3491" s="11" cm="1">
        <f t="array" aca="1" ref="B3491" ca="1">INDEX(
    INDIRECT("'Bootstrap Sampling (Retention)'!$A$4:$A$4004"),
    RANDBETWEEN(
        MATCH('Meta-analysis (Retention)'!$B$5, INDIRECT("'Bootstrap Sampling (Retention)'!$A$4:$A$4004"), 1),
        MATCH('Meta-analysis (Retention)'!$B$6, INDIRECT("'Bootstrap Sampling (Retention)'!$A$4:$A$4004"), 1)
    ),
    1
)</f>
        <v>0</v>
      </c>
      <c r="C3491" s="11">
        <f t="shared" ca="1" si="392"/>
        <v>1</v>
      </c>
      <c r="F3491" s="11">
        <f t="shared" ca="1" si="389"/>
        <v>0.5</v>
      </c>
      <c r="G3491" s="11">
        <f t="shared" ca="1" si="390"/>
        <v>0.8</v>
      </c>
      <c r="H3491" s="11">
        <f t="shared" ca="1" si="391"/>
        <v>0.62</v>
      </c>
      <c r="J3491" s="11">
        <f t="shared" ca="1" si="386"/>
        <v>0.5</v>
      </c>
      <c r="K3491" s="11">
        <f t="shared" ca="1" si="387"/>
        <v>0.8</v>
      </c>
      <c r="L3491" s="11">
        <f t="shared" ca="1" si="388"/>
        <v>0.62</v>
      </c>
      <c r="M3491" s="11">
        <f ca="1">(J3491-F3491)*'Meta-analysis (Retention)'!$B$4</f>
        <v>0</v>
      </c>
      <c r="O3491" s="11">
        <f ca="1">(K3491-G3491)*'Meta-analysis (Retention)'!$B$4</f>
        <v>0</v>
      </c>
      <c r="Q3491" s="11">
        <f ca="1">(L3491-H3491)*'Meta-analysis (Retention)'!$B$4</f>
        <v>0</v>
      </c>
    </row>
    <row r="3492" spans="1:17">
      <c r="A3492" s="11">
        <v>1.488</v>
      </c>
      <c r="B3492" s="11" cm="1">
        <f t="array" aca="1" ref="B3492" ca="1">INDEX(
    INDIRECT("'Bootstrap Sampling (Retention)'!$A$4:$A$4004"),
    RANDBETWEEN(
        MATCH('Meta-analysis (Retention)'!$B$5, INDIRECT("'Bootstrap Sampling (Retention)'!$A$4:$A$4004"), 1),
        MATCH('Meta-analysis (Retention)'!$B$6, INDIRECT("'Bootstrap Sampling (Retention)'!$A$4:$A$4004"), 1)
    ),
    1
)</f>
        <v>0</v>
      </c>
      <c r="C3492" s="11">
        <f t="shared" ca="1" si="392"/>
        <v>1</v>
      </c>
      <c r="F3492" s="11">
        <f t="shared" ca="1" si="389"/>
        <v>0.5</v>
      </c>
      <c r="G3492" s="11">
        <f t="shared" ca="1" si="390"/>
        <v>0.8</v>
      </c>
      <c r="H3492" s="11">
        <f t="shared" ca="1" si="391"/>
        <v>0.56999999999999995</v>
      </c>
      <c r="J3492" s="11">
        <f t="shared" ca="1" si="386"/>
        <v>0.5</v>
      </c>
      <c r="K3492" s="11">
        <f t="shared" ca="1" si="387"/>
        <v>0.8</v>
      </c>
      <c r="L3492" s="11">
        <f t="shared" ca="1" si="388"/>
        <v>0.56999999999999995</v>
      </c>
      <c r="M3492" s="11">
        <f ca="1">(J3492-F3492)*'Meta-analysis (Retention)'!$B$4</f>
        <v>0</v>
      </c>
      <c r="O3492" s="11">
        <f ca="1">(K3492-G3492)*'Meta-analysis (Retention)'!$B$4</f>
        <v>0</v>
      </c>
      <c r="Q3492" s="11">
        <f ca="1">(L3492-H3492)*'Meta-analysis (Retention)'!$B$4</f>
        <v>0</v>
      </c>
    </row>
    <row r="3493" spans="1:17">
      <c r="A3493" s="11">
        <v>1.4890000000000001</v>
      </c>
      <c r="B3493" s="11" cm="1">
        <f t="array" aca="1" ref="B3493" ca="1">INDEX(
    INDIRECT("'Bootstrap Sampling (Retention)'!$A$4:$A$4004"),
    RANDBETWEEN(
        MATCH('Meta-analysis (Retention)'!$B$5, INDIRECT("'Bootstrap Sampling (Retention)'!$A$4:$A$4004"), 1),
        MATCH('Meta-analysis (Retention)'!$B$6, INDIRECT("'Bootstrap Sampling (Retention)'!$A$4:$A$4004"), 1)
    ),
    1
)</f>
        <v>0</v>
      </c>
      <c r="C3493" s="11">
        <f t="shared" ca="1" si="392"/>
        <v>1</v>
      </c>
      <c r="F3493" s="11">
        <f t="shared" ca="1" si="389"/>
        <v>0.5</v>
      </c>
      <c r="G3493" s="11">
        <f t="shared" ca="1" si="390"/>
        <v>0.8</v>
      </c>
      <c r="H3493" s="11">
        <f t="shared" ca="1" si="391"/>
        <v>0.6</v>
      </c>
      <c r="J3493" s="11">
        <f t="shared" ca="1" si="386"/>
        <v>0.5</v>
      </c>
      <c r="K3493" s="11">
        <f t="shared" ca="1" si="387"/>
        <v>0.8</v>
      </c>
      <c r="L3493" s="11">
        <f t="shared" ca="1" si="388"/>
        <v>0.6</v>
      </c>
      <c r="M3493" s="11">
        <f ca="1">(J3493-F3493)*'Meta-analysis (Retention)'!$B$4</f>
        <v>0</v>
      </c>
      <c r="O3493" s="11">
        <f ca="1">(K3493-G3493)*'Meta-analysis (Retention)'!$B$4</f>
        <v>0</v>
      </c>
      <c r="Q3493" s="11">
        <f ca="1">(L3493-H3493)*'Meta-analysis (Retention)'!$B$4</f>
        <v>0</v>
      </c>
    </row>
    <row r="3494" spans="1:17">
      <c r="A3494" s="11">
        <v>1.49</v>
      </c>
      <c r="B3494" s="11" cm="1">
        <f t="array" aca="1" ref="B3494" ca="1">INDEX(
    INDIRECT("'Bootstrap Sampling (Retention)'!$A$4:$A$4004"),
    RANDBETWEEN(
        MATCH('Meta-analysis (Retention)'!$B$5, INDIRECT("'Bootstrap Sampling (Retention)'!$A$4:$A$4004"), 1),
        MATCH('Meta-analysis (Retention)'!$B$6, INDIRECT("'Bootstrap Sampling (Retention)'!$A$4:$A$4004"), 1)
    ),
    1
)</f>
        <v>0</v>
      </c>
      <c r="C3494" s="11">
        <f t="shared" ca="1" si="392"/>
        <v>1</v>
      </c>
      <c r="F3494" s="11">
        <f t="shared" ca="1" si="389"/>
        <v>0.5</v>
      </c>
      <c r="G3494" s="11">
        <f t="shared" ca="1" si="390"/>
        <v>0.8</v>
      </c>
      <c r="H3494" s="11">
        <f t="shared" ca="1" si="391"/>
        <v>0.51</v>
      </c>
      <c r="J3494" s="11">
        <f t="shared" ca="1" si="386"/>
        <v>0.5</v>
      </c>
      <c r="K3494" s="11">
        <f t="shared" ca="1" si="387"/>
        <v>0.8</v>
      </c>
      <c r="L3494" s="11">
        <f t="shared" ca="1" si="388"/>
        <v>0.51</v>
      </c>
      <c r="M3494" s="11">
        <f ca="1">(J3494-F3494)*'Meta-analysis (Retention)'!$B$4</f>
        <v>0</v>
      </c>
      <c r="O3494" s="11">
        <f ca="1">(K3494-G3494)*'Meta-analysis (Retention)'!$B$4</f>
        <v>0</v>
      </c>
      <c r="Q3494" s="11">
        <f ca="1">(L3494-H3494)*'Meta-analysis (Retention)'!$B$4</f>
        <v>0</v>
      </c>
    </row>
    <row r="3495" spans="1:17">
      <c r="A3495" s="11">
        <v>1.4910000000000001</v>
      </c>
      <c r="B3495" s="11" cm="1">
        <f t="array" aca="1" ref="B3495" ca="1">INDEX(
    INDIRECT("'Bootstrap Sampling (Retention)'!$A$4:$A$4004"),
    RANDBETWEEN(
        MATCH('Meta-analysis (Retention)'!$B$5, INDIRECT("'Bootstrap Sampling (Retention)'!$A$4:$A$4004"), 1),
        MATCH('Meta-analysis (Retention)'!$B$6, INDIRECT("'Bootstrap Sampling (Retention)'!$A$4:$A$4004"), 1)
    ),
    1
)</f>
        <v>0</v>
      </c>
      <c r="C3495" s="11">
        <f t="shared" ca="1" si="392"/>
        <v>1</v>
      </c>
      <c r="F3495" s="11">
        <f t="shared" ca="1" si="389"/>
        <v>0.5</v>
      </c>
      <c r="G3495" s="11">
        <f t="shared" ca="1" si="390"/>
        <v>0.8</v>
      </c>
      <c r="H3495" s="11">
        <f t="shared" ca="1" si="391"/>
        <v>0.73</v>
      </c>
      <c r="J3495" s="11">
        <f t="shared" ca="1" si="386"/>
        <v>0.5</v>
      </c>
      <c r="K3495" s="11">
        <f t="shared" ca="1" si="387"/>
        <v>0.8</v>
      </c>
      <c r="L3495" s="11">
        <f t="shared" ca="1" si="388"/>
        <v>0.73</v>
      </c>
      <c r="M3495" s="11">
        <f ca="1">(J3495-F3495)*'Meta-analysis (Retention)'!$B$4</f>
        <v>0</v>
      </c>
      <c r="O3495" s="11">
        <f ca="1">(K3495-G3495)*'Meta-analysis (Retention)'!$B$4</f>
        <v>0</v>
      </c>
      <c r="Q3495" s="11">
        <f ca="1">(L3495-H3495)*'Meta-analysis (Retention)'!$B$4</f>
        <v>0</v>
      </c>
    </row>
    <row r="3496" spans="1:17">
      <c r="A3496" s="11">
        <v>1.492</v>
      </c>
      <c r="B3496" s="11" cm="1">
        <f t="array" aca="1" ref="B3496" ca="1">INDEX(
    INDIRECT("'Bootstrap Sampling (Retention)'!$A$4:$A$4004"),
    RANDBETWEEN(
        MATCH('Meta-analysis (Retention)'!$B$5, INDIRECT("'Bootstrap Sampling (Retention)'!$A$4:$A$4004"), 1),
        MATCH('Meta-analysis (Retention)'!$B$6, INDIRECT("'Bootstrap Sampling (Retention)'!$A$4:$A$4004"), 1)
    ),
    1
)</f>
        <v>0</v>
      </c>
      <c r="C3496" s="11">
        <f t="shared" ca="1" si="392"/>
        <v>1</v>
      </c>
      <c r="F3496" s="11">
        <f t="shared" ca="1" si="389"/>
        <v>0.5</v>
      </c>
      <c r="G3496" s="11">
        <f t="shared" ca="1" si="390"/>
        <v>0.8</v>
      </c>
      <c r="H3496" s="11">
        <f t="shared" ca="1" si="391"/>
        <v>0.61</v>
      </c>
      <c r="J3496" s="11">
        <f t="shared" ca="1" si="386"/>
        <v>0.5</v>
      </c>
      <c r="K3496" s="11">
        <f t="shared" ca="1" si="387"/>
        <v>0.8</v>
      </c>
      <c r="L3496" s="11">
        <f t="shared" ca="1" si="388"/>
        <v>0.61</v>
      </c>
      <c r="M3496" s="11">
        <f ca="1">(J3496-F3496)*'Meta-analysis (Retention)'!$B$4</f>
        <v>0</v>
      </c>
      <c r="O3496" s="11">
        <f ca="1">(K3496-G3496)*'Meta-analysis (Retention)'!$B$4</f>
        <v>0</v>
      </c>
      <c r="Q3496" s="11">
        <f ca="1">(L3496-H3496)*'Meta-analysis (Retention)'!$B$4</f>
        <v>0</v>
      </c>
    </row>
    <row r="3497" spans="1:17">
      <c r="A3497" s="11">
        <v>1.4930000000000001</v>
      </c>
      <c r="B3497" s="11" cm="1">
        <f t="array" aca="1" ref="B3497" ca="1">INDEX(
    INDIRECT("'Bootstrap Sampling (Retention)'!$A$4:$A$4004"),
    RANDBETWEEN(
        MATCH('Meta-analysis (Retention)'!$B$5, INDIRECT("'Bootstrap Sampling (Retention)'!$A$4:$A$4004"), 1),
        MATCH('Meta-analysis (Retention)'!$B$6, INDIRECT("'Bootstrap Sampling (Retention)'!$A$4:$A$4004"), 1)
    ),
    1
)</f>
        <v>0</v>
      </c>
      <c r="C3497" s="11">
        <f t="shared" ca="1" si="392"/>
        <v>1</v>
      </c>
      <c r="F3497" s="11">
        <f t="shared" ca="1" si="389"/>
        <v>0.5</v>
      </c>
      <c r="G3497" s="11">
        <f t="shared" ca="1" si="390"/>
        <v>0.8</v>
      </c>
      <c r="H3497" s="11">
        <f t="shared" ca="1" si="391"/>
        <v>0.79</v>
      </c>
      <c r="J3497" s="11">
        <f t="shared" ca="1" si="386"/>
        <v>0.5</v>
      </c>
      <c r="K3497" s="11">
        <f t="shared" ca="1" si="387"/>
        <v>0.8</v>
      </c>
      <c r="L3497" s="11">
        <f t="shared" ca="1" si="388"/>
        <v>0.79</v>
      </c>
      <c r="M3497" s="11">
        <f ca="1">(J3497-F3497)*'Meta-analysis (Retention)'!$B$4</f>
        <v>0</v>
      </c>
      <c r="O3497" s="11">
        <f ca="1">(K3497-G3497)*'Meta-analysis (Retention)'!$B$4</f>
        <v>0</v>
      </c>
      <c r="Q3497" s="11">
        <f ca="1">(L3497-H3497)*'Meta-analysis (Retention)'!$B$4</f>
        <v>0</v>
      </c>
    </row>
    <row r="3498" spans="1:17">
      <c r="A3498" s="11">
        <v>1.494</v>
      </c>
      <c r="B3498" s="11" cm="1">
        <f t="array" aca="1" ref="B3498" ca="1">INDEX(
    INDIRECT("'Bootstrap Sampling (Retention)'!$A$4:$A$4004"),
    RANDBETWEEN(
        MATCH('Meta-analysis (Retention)'!$B$5, INDIRECT("'Bootstrap Sampling (Retention)'!$A$4:$A$4004"), 1),
        MATCH('Meta-analysis (Retention)'!$B$6, INDIRECT("'Bootstrap Sampling (Retention)'!$A$4:$A$4004"), 1)
    ),
    1
)</f>
        <v>0</v>
      </c>
      <c r="C3498" s="11">
        <f t="shared" ca="1" si="392"/>
        <v>1</v>
      </c>
      <c r="F3498" s="11">
        <f t="shared" ca="1" si="389"/>
        <v>0.5</v>
      </c>
      <c r="G3498" s="11">
        <f t="shared" ca="1" si="390"/>
        <v>0.8</v>
      </c>
      <c r="H3498" s="11">
        <f t="shared" ca="1" si="391"/>
        <v>0.54</v>
      </c>
      <c r="J3498" s="11">
        <f t="shared" ca="1" si="386"/>
        <v>0.5</v>
      </c>
      <c r="K3498" s="11">
        <f t="shared" ca="1" si="387"/>
        <v>0.8</v>
      </c>
      <c r="L3498" s="11">
        <f t="shared" ca="1" si="388"/>
        <v>0.54</v>
      </c>
      <c r="M3498" s="11">
        <f ca="1">(J3498-F3498)*'Meta-analysis (Retention)'!$B$4</f>
        <v>0</v>
      </c>
      <c r="O3498" s="11">
        <f ca="1">(K3498-G3498)*'Meta-analysis (Retention)'!$B$4</f>
        <v>0</v>
      </c>
      <c r="Q3498" s="11">
        <f ca="1">(L3498-H3498)*'Meta-analysis (Retention)'!$B$4</f>
        <v>0</v>
      </c>
    </row>
    <row r="3499" spans="1:17">
      <c r="A3499" s="11">
        <v>1.4950000000000001</v>
      </c>
      <c r="B3499" s="11" cm="1">
        <f t="array" aca="1" ref="B3499" ca="1">INDEX(
    INDIRECT("'Bootstrap Sampling (Retention)'!$A$4:$A$4004"),
    RANDBETWEEN(
        MATCH('Meta-analysis (Retention)'!$B$5, INDIRECT("'Bootstrap Sampling (Retention)'!$A$4:$A$4004"), 1),
        MATCH('Meta-analysis (Retention)'!$B$6, INDIRECT("'Bootstrap Sampling (Retention)'!$A$4:$A$4004"), 1)
    ),
    1
)</f>
        <v>0</v>
      </c>
      <c r="C3499" s="11">
        <f t="shared" ca="1" si="392"/>
        <v>1</v>
      </c>
      <c r="F3499" s="11">
        <f t="shared" ca="1" si="389"/>
        <v>0.5</v>
      </c>
      <c r="G3499" s="11">
        <f t="shared" ca="1" si="390"/>
        <v>0.8</v>
      </c>
      <c r="H3499" s="11">
        <f t="shared" ca="1" si="391"/>
        <v>0.7</v>
      </c>
      <c r="J3499" s="11">
        <f t="shared" ca="1" si="386"/>
        <v>0.5</v>
      </c>
      <c r="K3499" s="11">
        <f t="shared" ca="1" si="387"/>
        <v>0.8</v>
      </c>
      <c r="L3499" s="11">
        <f t="shared" ca="1" si="388"/>
        <v>0.7</v>
      </c>
      <c r="M3499" s="11">
        <f ca="1">(J3499-F3499)*'Meta-analysis (Retention)'!$B$4</f>
        <v>0</v>
      </c>
      <c r="O3499" s="11">
        <f ca="1">(K3499-G3499)*'Meta-analysis (Retention)'!$B$4</f>
        <v>0</v>
      </c>
      <c r="Q3499" s="11">
        <f ca="1">(L3499-H3499)*'Meta-analysis (Retention)'!$B$4</f>
        <v>0</v>
      </c>
    </row>
    <row r="3500" spans="1:17">
      <c r="A3500" s="11">
        <v>1.496</v>
      </c>
      <c r="B3500" s="11" cm="1">
        <f t="array" aca="1" ref="B3500" ca="1">INDEX(
    INDIRECT("'Bootstrap Sampling (Retention)'!$A$4:$A$4004"),
    RANDBETWEEN(
        MATCH('Meta-analysis (Retention)'!$B$5, INDIRECT("'Bootstrap Sampling (Retention)'!$A$4:$A$4004"), 1),
        MATCH('Meta-analysis (Retention)'!$B$6, INDIRECT("'Bootstrap Sampling (Retention)'!$A$4:$A$4004"), 1)
    ),
    1
)</f>
        <v>0</v>
      </c>
      <c r="C3500" s="11">
        <f t="shared" ca="1" si="392"/>
        <v>1</v>
      </c>
      <c r="F3500" s="11">
        <f t="shared" ca="1" si="389"/>
        <v>0.5</v>
      </c>
      <c r="G3500" s="11">
        <f t="shared" ca="1" si="390"/>
        <v>0.8</v>
      </c>
      <c r="H3500" s="11">
        <f t="shared" ca="1" si="391"/>
        <v>0.71</v>
      </c>
      <c r="J3500" s="11">
        <f t="shared" ca="1" si="386"/>
        <v>0.5</v>
      </c>
      <c r="K3500" s="11">
        <f t="shared" ca="1" si="387"/>
        <v>0.8</v>
      </c>
      <c r="L3500" s="11">
        <f t="shared" ca="1" si="388"/>
        <v>0.71</v>
      </c>
      <c r="M3500" s="11">
        <f ca="1">(J3500-F3500)*'Meta-analysis (Retention)'!$B$4</f>
        <v>0</v>
      </c>
      <c r="O3500" s="11">
        <f ca="1">(K3500-G3500)*'Meta-analysis (Retention)'!$B$4</f>
        <v>0</v>
      </c>
      <c r="Q3500" s="11">
        <f ca="1">(L3500-H3500)*'Meta-analysis (Retention)'!$B$4</f>
        <v>0</v>
      </c>
    </row>
    <row r="3501" spans="1:17">
      <c r="A3501" s="11">
        <v>1.4970000000000001</v>
      </c>
      <c r="B3501" s="11" cm="1">
        <f t="array" aca="1" ref="B3501" ca="1">INDEX(
    INDIRECT("'Bootstrap Sampling (Retention)'!$A$4:$A$4004"),
    RANDBETWEEN(
        MATCH('Meta-analysis (Retention)'!$B$5, INDIRECT("'Bootstrap Sampling (Retention)'!$A$4:$A$4004"), 1),
        MATCH('Meta-analysis (Retention)'!$B$6, INDIRECT("'Bootstrap Sampling (Retention)'!$A$4:$A$4004"), 1)
    ),
    1
)</f>
        <v>0</v>
      </c>
      <c r="C3501" s="11">
        <f t="shared" ca="1" si="392"/>
        <v>1</v>
      </c>
      <c r="F3501" s="11">
        <f t="shared" ca="1" si="389"/>
        <v>0.5</v>
      </c>
      <c r="G3501" s="11">
        <f t="shared" ca="1" si="390"/>
        <v>0.8</v>
      </c>
      <c r="H3501" s="11">
        <f t="shared" ca="1" si="391"/>
        <v>0.8</v>
      </c>
      <c r="J3501" s="11">
        <f t="shared" ca="1" si="386"/>
        <v>0.5</v>
      </c>
      <c r="K3501" s="11">
        <f t="shared" ca="1" si="387"/>
        <v>0.8</v>
      </c>
      <c r="L3501" s="11">
        <f t="shared" ca="1" si="388"/>
        <v>0.8</v>
      </c>
      <c r="M3501" s="11">
        <f ca="1">(J3501-F3501)*'Meta-analysis (Retention)'!$B$4</f>
        <v>0</v>
      </c>
      <c r="O3501" s="11">
        <f ca="1">(K3501-G3501)*'Meta-analysis (Retention)'!$B$4</f>
        <v>0</v>
      </c>
      <c r="Q3501" s="11">
        <f ca="1">(L3501-H3501)*'Meta-analysis (Retention)'!$B$4</f>
        <v>0</v>
      </c>
    </row>
    <row r="3502" spans="1:17">
      <c r="A3502" s="11">
        <v>1.498</v>
      </c>
      <c r="B3502" s="11" cm="1">
        <f t="array" aca="1" ref="B3502" ca="1">INDEX(
    INDIRECT("'Bootstrap Sampling (Retention)'!$A$4:$A$4004"),
    RANDBETWEEN(
        MATCH('Meta-analysis (Retention)'!$B$5, INDIRECT("'Bootstrap Sampling (Retention)'!$A$4:$A$4004"), 1),
        MATCH('Meta-analysis (Retention)'!$B$6, INDIRECT("'Bootstrap Sampling (Retention)'!$A$4:$A$4004"), 1)
    ),
    1
)</f>
        <v>0</v>
      </c>
      <c r="C3502" s="11">
        <f t="shared" ca="1" si="392"/>
        <v>1</v>
      </c>
      <c r="F3502" s="11">
        <f t="shared" ca="1" si="389"/>
        <v>0.5</v>
      </c>
      <c r="G3502" s="11">
        <f t="shared" ca="1" si="390"/>
        <v>0.8</v>
      </c>
      <c r="H3502" s="11">
        <f t="shared" ca="1" si="391"/>
        <v>0.54</v>
      </c>
      <c r="J3502" s="11">
        <f t="shared" ca="1" si="386"/>
        <v>0.5</v>
      </c>
      <c r="K3502" s="11">
        <f t="shared" ca="1" si="387"/>
        <v>0.8</v>
      </c>
      <c r="L3502" s="11">
        <f t="shared" ca="1" si="388"/>
        <v>0.54</v>
      </c>
      <c r="M3502" s="11">
        <f ca="1">(J3502-F3502)*'Meta-analysis (Retention)'!$B$4</f>
        <v>0</v>
      </c>
      <c r="O3502" s="11">
        <f ca="1">(K3502-G3502)*'Meta-analysis (Retention)'!$B$4</f>
        <v>0</v>
      </c>
      <c r="Q3502" s="11">
        <f ca="1">(L3502-H3502)*'Meta-analysis (Retention)'!$B$4</f>
        <v>0</v>
      </c>
    </row>
    <row r="3503" spans="1:17">
      <c r="A3503" s="11">
        <v>1.4990000000000001</v>
      </c>
      <c r="B3503" s="11" cm="1">
        <f t="array" aca="1" ref="B3503" ca="1">INDEX(
    INDIRECT("'Bootstrap Sampling (Retention)'!$A$4:$A$4004"),
    RANDBETWEEN(
        MATCH('Meta-analysis (Retention)'!$B$5, INDIRECT("'Bootstrap Sampling (Retention)'!$A$4:$A$4004"), 1),
        MATCH('Meta-analysis (Retention)'!$B$6, INDIRECT("'Bootstrap Sampling (Retention)'!$A$4:$A$4004"), 1)
    ),
    1
)</f>
        <v>0</v>
      </c>
      <c r="C3503" s="11">
        <f t="shared" ca="1" si="392"/>
        <v>1</v>
      </c>
      <c r="F3503" s="11">
        <f t="shared" ca="1" si="389"/>
        <v>0.5</v>
      </c>
      <c r="G3503" s="11">
        <f t="shared" ca="1" si="390"/>
        <v>0.8</v>
      </c>
      <c r="H3503" s="11">
        <f t="shared" ca="1" si="391"/>
        <v>0.77</v>
      </c>
      <c r="J3503" s="11">
        <f t="shared" ca="1" si="386"/>
        <v>0.5</v>
      </c>
      <c r="K3503" s="11">
        <f t="shared" ca="1" si="387"/>
        <v>0.8</v>
      </c>
      <c r="L3503" s="11">
        <f t="shared" ca="1" si="388"/>
        <v>0.77</v>
      </c>
      <c r="M3503" s="11">
        <f ca="1">(J3503-F3503)*'Meta-analysis (Retention)'!$B$4</f>
        <v>0</v>
      </c>
      <c r="O3503" s="11">
        <f ca="1">(K3503-G3503)*'Meta-analysis (Retention)'!$B$4</f>
        <v>0</v>
      </c>
      <c r="Q3503" s="11">
        <f ca="1">(L3503-H3503)*'Meta-analysis (Retention)'!$B$4</f>
        <v>0</v>
      </c>
    </row>
    <row r="3504" spans="1:17">
      <c r="A3504" s="11">
        <v>1.5</v>
      </c>
      <c r="B3504" s="11" cm="1">
        <f t="array" aca="1" ref="B3504" ca="1">INDEX(
    INDIRECT("'Bootstrap Sampling (Retention)'!$A$4:$A$4004"),
    RANDBETWEEN(
        MATCH('Meta-analysis (Retention)'!$B$5, INDIRECT("'Bootstrap Sampling (Retention)'!$A$4:$A$4004"), 1),
        MATCH('Meta-analysis (Retention)'!$B$6, INDIRECT("'Bootstrap Sampling (Retention)'!$A$4:$A$4004"), 1)
    ),
    1
)</f>
        <v>0</v>
      </c>
      <c r="C3504" s="11">
        <f t="shared" ca="1" si="392"/>
        <v>1</v>
      </c>
      <c r="F3504" s="11">
        <f t="shared" ca="1" si="389"/>
        <v>0.5</v>
      </c>
      <c r="G3504" s="11">
        <f t="shared" ca="1" si="390"/>
        <v>0.8</v>
      </c>
      <c r="H3504" s="11">
        <f t="shared" ca="1" si="391"/>
        <v>0.75</v>
      </c>
      <c r="J3504" s="11">
        <f t="shared" ca="1" si="386"/>
        <v>0.5</v>
      </c>
      <c r="K3504" s="11">
        <f t="shared" ca="1" si="387"/>
        <v>0.8</v>
      </c>
      <c r="L3504" s="11">
        <f t="shared" ca="1" si="388"/>
        <v>0.75</v>
      </c>
      <c r="M3504" s="11">
        <f ca="1">(J3504-F3504)*'Meta-analysis (Retention)'!$B$4</f>
        <v>0</v>
      </c>
      <c r="O3504" s="11">
        <f ca="1">(K3504-G3504)*'Meta-analysis (Retention)'!$B$4</f>
        <v>0</v>
      </c>
      <c r="Q3504" s="11">
        <f ca="1">(L3504-H3504)*'Meta-analysis (Retention)'!$B$4</f>
        <v>0</v>
      </c>
    </row>
    <row r="3505" spans="1:17">
      <c r="A3505" s="11">
        <v>1.5009999999999999</v>
      </c>
      <c r="B3505" s="11" cm="1">
        <f t="array" aca="1" ref="B3505" ca="1">INDEX(
    INDIRECT("'Bootstrap Sampling (Retention)'!$A$4:$A$4004"),
    RANDBETWEEN(
        MATCH('Meta-analysis (Retention)'!$B$5, INDIRECT("'Bootstrap Sampling (Retention)'!$A$4:$A$4004"), 1),
        MATCH('Meta-analysis (Retention)'!$B$6, INDIRECT("'Bootstrap Sampling (Retention)'!$A$4:$A$4004"), 1)
    ),
    1
)</f>
        <v>0</v>
      </c>
      <c r="C3505" s="11">
        <f t="shared" ca="1" si="392"/>
        <v>1</v>
      </c>
      <c r="F3505" s="11">
        <f t="shared" ca="1" si="389"/>
        <v>0.5</v>
      </c>
      <c r="G3505" s="11">
        <f t="shared" ca="1" si="390"/>
        <v>0.8</v>
      </c>
      <c r="H3505" s="11">
        <f t="shared" ca="1" si="391"/>
        <v>0.63</v>
      </c>
      <c r="J3505" s="11">
        <f t="shared" ca="1" si="386"/>
        <v>0.5</v>
      </c>
      <c r="K3505" s="11">
        <f t="shared" ca="1" si="387"/>
        <v>0.8</v>
      </c>
      <c r="L3505" s="11">
        <f t="shared" ca="1" si="388"/>
        <v>0.63</v>
      </c>
      <c r="M3505" s="11">
        <f ca="1">(J3505-F3505)*'Meta-analysis (Retention)'!$B$4</f>
        <v>0</v>
      </c>
      <c r="O3505" s="11">
        <f ca="1">(K3505-G3505)*'Meta-analysis (Retention)'!$B$4</f>
        <v>0</v>
      </c>
      <c r="Q3505" s="11">
        <f ca="1">(L3505-H3505)*'Meta-analysis (Retention)'!$B$4</f>
        <v>0</v>
      </c>
    </row>
    <row r="3506" spans="1:17">
      <c r="A3506" s="11">
        <v>1.502</v>
      </c>
      <c r="B3506" s="11" cm="1">
        <f t="array" aca="1" ref="B3506" ca="1">INDEX(
    INDIRECT("'Bootstrap Sampling (Retention)'!$A$4:$A$4004"),
    RANDBETWEEN(
        MATCH('Meta-analysis (Retention)'!$B$5, INDIRECT("'Bootstrap Sampling (Retention)'!$A$4:$A$4004"), 1),
        MATCH('Meta-analysis (Retention)'!$B$6, INDIRECT("'Bootstrap Sampling (Retention)'!$A$4:$A$4004"), 1)
    ),
    1
)</f>
        <v>0</v>
      </c>
      <c r="C3506" s="11">
        <f t="shared" ca="1" si="392"/>
        <v>1</v>
      </c>
      <c r="F3506" s="11">
        <f t="shared" ca="1" si="389"/>
        <v>0.5</v>
      </c>
      <c r="G3506" s="11">
        <f t="shared" ca="1" si="390"/>
        <v>0.8</v>
      </c>
      <c r="H3506" s="11">
        <f t="shared" ca="1" si="391"/>
        <v>0.55000000000000004</v>
      </c>
      <c r="J3506" s="11">
        <f t="shared" ca="1" si="386"/>
        <v>0.5</v>
      </c>
      <c r="K3506" s="11">
        <f t="shared" ca="1" si="387"/>
        <v>0.8</v>
      </c>
      <c r="L3506" s="11">
        <f t="shared" ca="1" si="388"/>
        <v>0.55000000000000004</v>
      </c>
      <c r="M3506" s="11">
        <f ca="1">(J3506-F3506)*'Meta-analysis (Retention)'!$B$4</f>
        <v>0</v>
      </c>
      <c r="O3506" s="11">
        <f ca="1">(K3506-G3506)*'Meta-analysis (Retention)'!$B$4</f>
        <v>0</v>
      </c>
      <c r="Q3506" s="11">
        <f ca="1">(L3506-H3506)*'Meta-analysis (Retention)'!$B$4</f>
        <v>0</v>
      </c>
    </row>
    <row r="3507" spans="1:17">
      <c r="A3507" s="11">
        <v>1.5029999999999999</v>
      </c>
      <c r="B3507" s="11" cm="1">
        <f t="array" aca="1" ref="B3507" ca="1">INDEX(
    INDIRECT("'Bootstrap Sampling (Retention)'!$A$4:$A$4004"),
    RANDBETWEEN(
        MATCH('Meta-analysis (Retention)'!$B$5, INDIRECT("'Bootstrap Sampling (Retention)'!$A$4:$A$4004"), 1),
        MATCH('Meta-analysis (Retention)'!$B$6, INDIRECT("'Bootstrap Sampling (Retention)'!$A$4:$A$4004"), 1)
    ),
    1
)</f>
        <v>0</v>
      </c>
      <c r="C3507" s="11">
        <f t="shared" ca="1" si="392"/>
        <v>1</v>
      </c>
      <c r="F3507" s="11">
        <f t="shared" ca="1" si="389"/>
        <v>0.5</v>
      </c>
      <c r="G3507" s="11">
        <f t="shared" ca="1" si="390"/>
        <v>0.8</v>
      </c>
      <c r="H3507" s="11">
        <f t="shared" ca="1" si="391"/>
        <v>0.57999999999999996</v>
      </c>
      <c r="J3507" s="11">
        <f t="shared" ca="1" si="386"/>
        <v>0.5</v>
      </c>
      <c r="K3507" s="11">
        <f t="shared" ca="1" si="387"/>
        <v>0.8</v>
      </c>
      <c r="L3507" s="11">
        <f t="shared" ca="1" si="388"/>
        <v>0.57999999999999996</v>
      </c>
      <c r="M3507" s="11">
        <f ca="1">(J3507-F3507)*'Meta-analysis (Retention)'!$B$4</f>
        <v>0</v>
      </c>
      <c r="O3507" s="11">
        <f ca="1">(K3507-G3507)*'Meta-analysis (Retention)'!$B$4</f>
        <v>0</v>
      </c>
      <c r="Q3507" s="11">
        <f ca="1">(L3507-H3507)*'Meta-analysis (Retention)'!$B$4</f>
        <v>0</v>
      </c>
    </row>
    <row r="3508" spans="1:17">
      <c r="A3508" s="11">
        <v>1.504</v>
      </c>
      <c r="B3508" s="11" cm="1">
        <f t="array" aca="1" ref="B3508" ca="1">INDEX(
    INDIRECT("'Bootstrap Sampling (Retention)'!$A$4:$A$4004"),
    RANDBETWEEN(
        MATCH('Meta-analysis (Retention)'!$B$5, INDIRECT("'Bootstrap Sampling (Retention)'!$A$4:$A$4004"), 1),
        MATCH('Meta-analysis (Retention)'!$B$6, INDIRECT("'Bootstrap Sampling (Retention)'!$A$4:$A$4004"), 1)
    ),
    1
)</f>
        <v>0</v>
      </c>
      <c r="C3508" s="11">
        <f t="shared" ca="1" si="392"/>
        <v>1</v>
      </c>
      <c r="F3508" s="11">
        <f t="shared" ca="1" si="389"/>
        <v>0.5</v>
      </c>
      <c r="G3508" s="11">
        <f t="shared" ca="1" si="390"/>
        <v>0.8</v>
      </c>
      <c r="H3508" s="11">
        <f t="shared" ca="1" si="391"/>
        <v>0.53</v>
      </c>
      <c r="J3508" s="11">
        <f t="shared" ca="1" si="386"/>
        <v>0.5</v>
      </c>
      <c r="K3508" s="11">
        <f t="shared" ca="1" si="387"/>
        <v>0.8</v>
      </c>
      <c r="L3508" s="11">
        <f t="shared" ca="1" si="388"/>
        <v>0.53</v>
      </c>
      <c r="M3508" s="11">
        <f ca="1">(J3508-F3508)*'Meta-analysis (Retention)'!$B$4</f>
        <v>0</v>
      </c>
      <c r="O3508" s="11">
        <f ca="1">(K3508-G3508)*'Meta-analysis (Retention)'!$B$4</f>
        <v>0</v>
      </c>
      <c r="Q3508" s="11">
        <f ca="1">(L3508-H3508)*'Meta-analysis (Retention)'!$B$4</f>
        <v>0</v>
      </c>
    </row>
    <row r="3509" spans="1:17">
      <c r="A3509" s="11">
        <v>1.5049999999999999</v>
      </c>
      <c r="B3509" s="11" cm="1">
        <f t="array" aca="1" ref="B3509" ca="1">INDEX(
    INDIRECT("'Bootstrap Sampling (Retention)'!$A$4:$A$4004"),
    RANDBETWEEN(
        MATCH('Meta-analysis (Retention)'!$B$5, INDIRECT("'Bootstrap Sampling (Retention)'!$A$4:$A$4004"), 1),
        MATCH('Meta-analysis (Retention)'!$B$6, INDIRECT("'Bootstrap Sampling (Retention)'!$A$4:$A$4004"), 1)
    ),
    1
)</f>
        <v>0</v>
      </c>
      <c r="C3509" s="11">
        <f t="shared" ca="1" si="392"/>
        <v>1</v>
      </c>
      <c r="F3509" s="11">
        <f t="shared" ca="1" si="389"/>
        <v>0.5</v>
      </c>
      <c r="G3509" s="11">
        <f t="shared" ca="1" si="390"/>
        <v>0.8</v>
      </c>
      <c r="H3509" s="11">
        <f t="shared" ca="1" si="391"/>
        <v>0.72</v>
      </c>
      <c r="J3509" s="11">
        <f t="shared" ca="1" si="386"/>
        <v>0.5</v>
      </c>
      <c r="K3509" s="11">
        <f t="shared" ca="1" si="387"/>
        <v>0.8</v>
      </c>
      <c r="L3509" s="11">
        <f t="shared" ca="1" si="388"/>
        <v>0.72</v>
      </c>
      <c r="M3509" s="11">
        <f ca="1">(J3509-F3509)*'Meta-analysis (Retention)'!$B$4</f>
        <v>0</v>
      </c>
      <c r="O3509" s="11">
        <f ca="1">(K3509-G3509)*'Meta-analysis (Retention)'!$B$4</f>
        <v>0</v>
      </c>
      <c r="Q3509" s="11">
        <f ca="1">(L3509-H3509)*'Meta-analysis (Retention)'!$B$4</f>
        <v>0</v>
      </c>
    </row>
    <row r="3510" spans="1:17">
      <c r="A3510" s="11">
        <v>1.506</v>
      </c>
      <c r="B3510" s="11" cm="1">
        <f t="array" aca="1" ref="B3510" ca="1">INDEX(
    INDIRECT("'Bootstrap Sampling (Retention)'!$A$4:$A$4004"),
    RANDBETWEEN(
        MATCH('Meta-analysis (Retention)'!$B$5, INDIRECT("'Bootstrap Sampling (Retention)'!$A$4:$A$4004"), 1),
        MATCH('Meta-analysis (Retention)'!$B$6, INDIRECT("'Bootstrap Sampling (Retention)'!$A$4:$A$4004"), 1)
    ),
    1
)</f>
        <v>0</v>
      </c>
      <c r="C3510" s="11">
        <f t="shared" ca="1" si="392"/>
        <v>1</v>
      </c>
      <c r="F3510" s="11">
        <f t="shared" ca="1" si="389"/>
        <v>0.5</v>
      </c>
      <c r="G3510" s="11">
        <f t="shared" ca="1" si="390"/>
        <v>0.8</v>
      </c>
      <c r="H3510" s="11">
        <f t="shared" ca="1" si="391"/>
        <v>0.56000000000000005</v>
      </c>
      <c r="J3510" s="11">
        <f t="shared" ca="1" si="386"/>
        <v>0.5</v>
      </c>
      <c r="K3510" s="11">
        <f t="shared" ca="1" si="387"/>
        <v>0.8</v>
      </c>
      <c r="L3510" s="11">
        <f t="shared" ca="1" si="388"/>
        <v>0.56000000000000005</v>
      </c>
      <c r="M3510" s="11">
        <f ca="1">(J3510-F3510)*'Meta-analysis (Retention)'!$B$4</f>
        <v>0</v>
      </c>
      <c r="O3510" s="11">
        <f ca="1">(K3510-G3510)*'Meta-analysis (Retention)'!$B$4</f>
        <v>0</v>
      </c>
      <c r="Q3510" s="11">
        <f ca="1">(L3510-H3510)*'Meta-analysis (Retention)'!$B$4</f>
        <v>0</v>
      </c>
    </row>
    <row r="3511" spans="1:17">
      <c r="A3511" s="11">
        <v>1.5069999999999999</v>
      </c>
      <c r="B3511" s="11" cm="1">
        <f t="array" aca="1" ref="B3511" ca="1">INDEX(
    INDIRECT("'Bootstrap Sampling (Retention)'!$A$4:$A$4004"),
    RANDBETWEEN(
        MATCH('Meta-analysis (Retention)'!$B$5, INDIRECT("'Bootstrap Sampling (Retention)'!$A$4:$A$4004"), 1),
        MATCH('Meta-analysis (Retention)'!$B$6, INDIRECT("'Bootstrap Sampling (Retention)'!$A$4:$A$4004"), 1)
    ),
    1
)</f>
        <v>0</v>
      </c>
      <c r="C3511" s="11">
        <f t="shared" ca="1" si="392"/>
        <v>1</v>
      </c>
      <c r="F3511" s="11">
        <f t="shared" ca="1" si="389"/>
        <v>0.5</v>
      </c>
      <c r="G3511" s="11">
        <f t="shared" ca="1" si="390"/>
        <v>0.8</v>
      </c>
      <c r="H3511" s="11">
        <f t="shared" ca="1" si="391"/>
        <v>0.77</v>
      </c>
      <c r="J3511" s="11">
        <f t="shared" ca="1" si="386"/>
        <v>0.5</v>
      </c>
      <c r="K3511" s="11">
        <f t="shared" ca="1" si="387"/>
        <v>0.8</v>
      </c>
      <c r="L3511" s="11">
        <f t="shared" ca="1" si="388"/>
        <v>0.77</v>
      </c>
      <c r="M3511" s="11">
        <f ca="1">(J3511-F3511)*'Meta-analysis (Retention)'!$B$4</f>
        <v>0</v>
      </c>
      <c r="O3511" s="11">
        <f ca="1">(K3511-G3511)*'Meta-analysis (Retention)'!$B$4</f>
        <v>0</v>
      </c>
      <c r="Q3511" s="11">
        <f ca="1">(L3511-H3511)*'Meta-analysis (Retention)'!$B$4</f>
        <v>0</v>
      </c>
    </row>
    <row r="3512" spans="1:17">
      <c r="A3512" s="11">
        <v>1.508</v>
      </c>
      <c r="B3512" s="11" cm="1">
        <f t="array" aca="1" ref="B3512" ca="1">INDEX(
    INDIRECT("'Bootstrap Sampling (Retention)'!$A$4:$A$4004"),
    RANDBETWEEN(
        MATCH('Meta-analysis (Retention)'!$B$5, INDIRECT("'Bootstrap Sampling (Retention)'!$A$4:$A$4004"), 1),
        MATCH('Meta-analysis (Retention)'!$B$6, INDIRECT("'Bootstrap Sampling (Retention)'!$A$4:$A$4004"), 1)
    ),
    1
)</f>
        <v>0</v>
      </c>
      <c r="C3512" s="11">
        <f t="shared" ca="1" si="392"/>
        <v>1</v>
      </c>
      <c r="F3512" s="11">
        <f t="shared" ca="1" si="389"/>
        <v>0.5</v>
      </c>
      <c r="G3512" s="11">
        <f t="shared" ca="1" si="390"/>
        <v>0.8</v>
      </c>
      <c r="H3512" s="11">
        <f t="shared" ca="1" si="391"/>
        <v>0.53</v>
      </c>
      <c r="J3512" s="11">
        <f t="shared" ca="1" si="386"/>
        <v>0.5</v>
      </c>
      <c r="K3512" s="11">
        <f t="shared" ca="1" si="387"/>
        <v>0.8</v>
      </c>
      <c r="L3512" s="11">
        <f t="shared" ca="1" si="388"/>
        <v>0.53</v>
      </c>
      <c r="M3512" s="11">
        <f ca="1">(J3512-F3512)*'Meta-analysis (Retention)'!$B$4</f>
        <v>0</v>
      </c>
      <c r="O3512" s="11">
        <f ca="1">(K3512-G3512)*'Meta-analysis (Retention)'!$B$4</f>
        <v>0</v>
      </c>
      <c r="Q3512" s="11">
        <f ca="1">(L3512-H3512)*'Meta-analysis (Retention)'!$B$4</f>
        <v>0</v>
      </c>
    </row>
    <row r="3513" spans="1:17">
      <c r="A3513" s="11">
        <v>1.5089999999999999</v>
      </c>
      <c r="B3513" s="11" cm="1">
        <f t="array" aca="1" ref="B3513" ca="1">INDEX(
    INDIRECT("'Bootstrap Sampling (Retention)'!$A$4:$A$4004"),
    RANDBETWEEN(
        MATCH('Meta-analysis (Retention)'!$B$5, INDIRECT("'Bootstrap Sampling (Retention)'!$A$4:$A$4004"), 1),
        MATCH('Meta-analysis (Retention)'!$B$6, INDIRECT("'Bootstrap Sampling (Retention)'!$A$4:$A$4004"), 1)
    ),
    1
)</f>
        <v>0</v>
      </c>
      <c r="C3513" s="11">
        <f t="shared" ca="1" si="392"/>
        <v>1</v>
      </c>
      <c r="F3513" s="11">
        <f t="shared" ca="1" si="389"/>
        <v>0.5</v>
      </c>
      <c r="G3513" s="11">
        <f t="shared" ca="1" si="390"/>
        <v>0.8</v>
      </c>
      <c r="H3513" s="11">
        <f t="shared" ca="1" si="391"/>
        <v>0.67</v>
      </c>
      <c r="J3513" s="11">
        <f t="shared" ca="1" si="386"/>
        <v>0.5</v>
      </c>
      <c r="K3513" s="11">
        <f t="shared" ca="1" si="387"/>
        <v>0.8</v>
      </c>
      <c r="L3513" s="11">
        <f t="shared" ca="1" si="388"/>
        <v>0.67</v>
      </c>
      <c r="M3513" s="11">
        <f ca="1">(J3513-F3513)*'Meta-analysis (Retention)'!$B$4</f>
        <v>0</v>
      </c>
      <c r="O3513" s="11">
        <f ca="1">(K3513-G3513)*'Meta-analysis (Retention)'!$B$4</f>
        <v>0</v>
      </c>
      <c r="Q3513" s="11">
        <f ca="1">(L3513-H3513)*'Meta-analysis (Retention)'!$B$4</f>
        <v>0</v>
      </c>
    </row>
    <row r="3514" spans="1:17">
      <c r="A3514" s="11">
        <v>1.51</v>
      </c>
      <c r="B3514" s="11" cm="1">
        <f t="array" aca="1" ref="B3514" ca="1">INDEX(
    INDIRECT("'Bootstrap Sampling (Retention)'!$A$4:$A$4004"),
    RANDBETWEEN(
        MATCH('Meta-analysis (Retention)'!$B$5, INDIRECT("'Bootstrap Sampling (Retention)'!$A$4:$A$4004"), 1),
        MATCH('Meta-analysis (Retention)'!$B$6, INDIRECT("'Bootstrap Sampling (Retention)'!$A$4:$A$4004"), 1)
    ),
    1
)</f>
        <v>0</v>
      </c>
      <c r="C3514" s="11">
        <f t="shared" ca="1" si="392"/>
        <v>1</v>
      </c>
      <c r="F3514" s="11">
        <f t="shared" ca="1" si="389"/>
        <v>0.5</v>
      </c>
      <c r="G3514" s="11">
        <f t="shared" ca="1" si="390"/>
        <v>0.8</v>
      </c>
      <c r="H3514" s="11">
        <f t="shared" ca="1" si="391"/>
        <v>0.75</v>
      </c>
      <c r="J3514" s="11">
        <f t="shared" ca="1" si="386"/>
        <v>0.5</v>
      </c>
      <c r="K3514" s="11">
        <f t="shared" ca="1" si="387"/>
        <v>0.8</v>
      </c>
      <c r="L3514" s="11">
        <f t="shared" ca="1" si="388"/>
        <v>0.75</v>
      </c>
      <c r="M3514" s="11">
        <f ca="1">(J3514-F3514)*'Meta-analysis (Retention)'!$B$4</f>
        <v>0</v>
      </c>
      <c r="O3514" s="11">
        <f ca="1">(K3514-G3514)*'Meta-analysis (Retention)'!$B$4</f>
        <v>0</v>
      </c>
      <c r="Q3514" s="11">
        <f ca="1">(L3514-H3514)*'Meta-analysis (Retention)'!$B$4</f>
        <v>0</v>
      </c>
    </row>
    <row r="3515" spans="1:17">
      <c r="A3515" s="11">
        <v>1.5109999999999999</v>
      </c>
      <c r="B3515" s="11" cm="1">
        <f t="array" aca="1" ref="B3515" ca="1">INDEX(
    INDIRECT("'Bootstrap Sampling (Retention)'!$A$4:$A$4004"),
    RANDBETWEEN(
        MATCH('Meta-analysis (Retention)'!$B$5, INDIRECT("'Bootstrap Sampling (Retention)'!$A$4:$A$4004"), 1),
        MATCH('Meta-analysis (Retention)'!$B$6, INDIRECT("'Bootstrap Sampling (Retention)'!$A$4:$A$4004"), 1)
    ),
    1
)</f>
        <v>0</v>
      </c>
      <c r="C3515" s="11">
        <f t="shared" ca="1" si="392"/>
        <v>1</v>
      </c>
      <c r="F3515" s="11">
        <f t="shared" ca="1" si="389"/>
        <v>0.5</v>
      </c>
      <c r="G3515" s="11">
        <f t="shared" ca="1" si="390"/>
        <v>0.8</v>
      </c>
      <c r="H3515" s="11">
        <f t="shared" ca="1" si="391"/>
        <v>0.7</v>
      </c>
      <c r="J3515" s="11">
        <f t="shared" ca="1" si="386"/>
        <v>0.5</v>
      </c>
      <c r="K3515" s="11">
        <f t="shared" ca="1" si="387"/>
        <v>0.8</v>
      </c>
      <c r="L3515" s="11">
        <f t="shared" ca="1" si="388"/>
        <v>0.7</v>
      </c>
      <c r="M3515" s="11">
        <f ca="1">(J3515-F3515)*'Meta-analysis (Retention)'!$B$4</f>
        <v>0</v>
      </c>
      <c r="O3515" s="11">
        <f ca="1">(K3515-G3515)*'Meta-analysis (Retention)'!$B$4</f>
        <v>0</v>
      </c>
      <c r="Q3515" s="11">
        <f ca="1">(L3515-H3515)*'Meta-analysis (Retention)'!$B$4</f>
        <v>0</v>
      </c>
    </row>
    <row r="3516" spans="1:17">
      <c r="A3516" s="11">
        <v>1.512</v>
      </c>
      <c r="B3516" s="11" cm="1">
        <f t="array" aca="1" ref="B3516" ca="1">INDEX(
    INDIRECT("'Bootstrap Sampling (Retention)'!$A$4:$A$4004"),
    RANDBETWEEN(
        MATCH('Meta-analysis (Retention)'!$B$5, INDIRECT("'Bootstrap Sampling (Retention)'!$A$4:$A$4004"), 1),
        MATCH('Meta-analysis (Retention)'!$B$6, INDIRECT("'Bootstrap Sampling (Retention)'!$A$4:$A$4004"), 1)
    ),
    1
)</f>
        <v>0</v>
      </c>
      <c r="C3516" s="11">
        <f t="shared" ca="1" si="392"/>
        <v>1</v>
      </c>
      <c r="F3516" s="11">
        <f t="shared" ca="1" si="389"/>
        <v>0.5</v>
      </c>
      <c r="G3516" s="11">
        <f t="shared" ca="1" si="390"/>
        <v>0.8</v>
      </c>
      <c r="H3516" s="11">
        <f t="shared" ca="1" si="391"/>
        <v>0.74</v>
      </c>
      <c r="J3516" s="11">
        <f t="shared" ref="J3516:J3579" ca="1" si="393">PRODUCT(C3516,F3516)</f>
        <v>0.5</v>
      </c>
      <c r="K3516" s="11">
        <f t="shared" ref="K3516:K3579" ca="1" si="394">PRODUCT($C3516,G3516)</f>
        <v>0.8</v>
      </c>
      <c r="L3516" s="11">
        <f t="shared" ref="L3516:L3579" ca="1" si="395">PRODUCT($C3516,H3516)</f>
        <v>0.74</v>
      </c>
      <c r="M3516" s="11">
        <f ca="1">(J3516-F3516)*'Meta-analysis (Retention)'!$B$4</f>
        <v>0</v>
      </c>
      <c r="O3516" s="11">
        <f ca="1">(K3516-G3516)*'Meta-analysis (Retention)'!$B$4</f>
        <v>0</v>
      </c>
      <c r="Q3516" s="11">
        <f ca="1">(L3516-H3516)*'Meta-analysis (Retention)'!$B$4</f>
        <v>0</v>
      </c>
    </row>
    <row r="3517" spans="1:17">
      <c r="A3517" s="11">
        <v>1.5129999999999999</v>
      </c>
      <c r="B3517" s="11" cm="1">
        <f t="array" aca="1" ref="B3517" ca="1">INDEX(
    INDIRECT("'Bootstrap Sampling (Retention)'!$A$4:$A$4004"),
    RANDBETWEEN(
        MATCH('Meta-analysis (Retention)'!$B$5, INDIRECT("'Bootstrap Sampling (Retention)'!$A$4:$A$4004"), 1),
        MATCH('Meta-analysis (Retention)'!$B$6, INDIRECT("'Bootstrap Sampling (Retention)'!$A$4:$A$4004"), 1)
    ),
    1
)</f>
        <v>0</v>
      </c>
      <c r="C3517" s="11">
        <f t="shared" ca="1" si="392"/>
        <v>1</v>
      </c>
      <c r="F3517" s="11">
        <f t="shared" ca="1" si="389"/>
        <v>0.5</v>
      </c>
      <c r="G3517" s="11">
        <f t="shared" ca="1" si="390"/>
        <v>0.8</v>
      </c>
      <c r="H3517" s="11">
        <f t="shared" ca="1" si="391"/>
        <v>0.51</v>
      </c>
      <c r="J3517" s="11">
        <f t="shared" ca="1" si="393"/>
        <v>0.5</v>
      </c>
      <c r="K3517" s="11">
        <f t="shared" ca="1" si="394"/>
        <v>0.8</v>
      </c>
      <c r="L3517" s="11">
        <f t="shared" ca="1" si="395"/>
        <v>0.51</v>
      </c>
      <c r="M3517" s="11">
        <f ca="1">(J3517-F3517)*'Meta-analysis (Retention)'!$B$4</f>
        <v>0</v>
      </c>
      <c r="O3517" s="11">
        <f ca="1">(K3517-G3517)*'Meta-analysis (Retention)'!$B$4</f>
        <v>0</v>
      </c>
      <c r="Q3517" s="11">
        <f ca="1">(L3517-H3517)*'Meta-analysis (Retention)'!$B$4</f>
        <v>0</v>
      </c>
    </row>
    <row r="3518" spans="1:17">
      <c r="A3518" s="11">
        <v>1.514</v>
      </c>
      <c r="B3518" s="11" cm="1">
        <f t="array" aca="1" ref="B3518" ca="1">INDEX(
    INDIRECT("'Bootstrap Sampling (Retention)'!$A$4:$A$4004"),
    RANDBETWEEN(
        MATCH('Meta-analysis (Retention)'!$B$5, INDIRECT("'Bootstrap Sampling (Retention)'!$A$4:$A$4004"), 1),
        MATCH('Meta-analysis (Retention)'!$B$6, INDIRECT("'Bootstrap Sampling (Retention)'!$A$4:$A$4004"), 1)
    ),
    1
)</f>
        <v>0</v>
      </c>
      <c r="C3518" s="11">
        <f t="shared" ca="1" si="392"/>
        <v>1</v>
      </c>
      <c r="F3518" s="11">
        <f t="shared" ca="1" si="389"/>
        <v>0.5</v>
      </c>
      <c r="G3518" s="11">
        <f t="shared" ca="1" si="390"/>
        <v>0.8</v>
      </c>
      <c r="H3518" s="11">
        <f t="shared" ca="1" si="391"/>
        <v>0.65</v>
      </c>
      <c r="J3518" s="11">
        <f t="shared" ca="1" si="393"/>
        <v>0.5</v>
      </c>
      <c r="K3518" s="11">
        <f t="shared" ca="1" si="394"/>
        <v>0.8</v>
      </c>
      <c r="L3518" s="11">
        <f t="shared" ca="1" si="395"/>
        <v>0.65</v>
      </c>
      <c r="M3518" s="11">
        <f ca="1">(J3518-F3518)*'Meta-analysis (Retention)'!$B$4</f>
        <v>0</v>
      </c>
      <c r="O3518" s="11">
        <f ca="1">(K3518-G3518)*'Meta-analysis (Retention)'!$B$4</f>
        <v>0</v>
      </c>
      <c r="Q3518" s="11">
        <f ca="1">(L3518-H3518)*'Meta-analysis (Retention)'!$B$4</f>
        <v>0</v>
      </c>
    </row>
    <row r="3519" spans="1:17">
      <c r="A3519" s="11">
        <v>1.5149999999999999</v>
      </c>
      <c r="B3519" s="11" cm="1">
        <f t="array" aca="1" ref="B3519" ca="1">INDEX(
    INDIRECT("'Bootstrap Sampling (Retention)'!$A$4:$A$4004"),
    RANDBETWEEN(
        MATCH('Meta-analysis (Retention)'!$B$5, INDIRECT("'Bootstrap Sampling (Retention)'!$A$4:$A$4004"), 1),
        MATCH('Meta-analysis (Retention)'!$B$6, INDIRECT("'Bootstrap Sampling (Retention)'!$A$4:$A$4004"), 1)
    ),
    1
)</f>
        <v>0</v>
      </c>
      <c r="C3519" s="11">
        <f t="shared" ca="1" si="392"/>
        <v>1</v>
      </c>
      <c r="F3519" s="11">
        <f t="shared" ca="1" si="389"/>
        <v>0.5</v>
      </c>
      <c r="G3519" s="11">
        <f t="shared" ca="1" si="390"/>
        <v>0.8</v>
      </c>
      <c r="H3519" s="11">
        <f t="shared" ca="1" si="391"/>
        <v>0.56000000000000005</v>
      </c>
      <c r="J3519" s="11">
        <f t="shared" ca="1" si="393"/>
        <v>0.5</v>
      </c>
      <c r="K3519" s="11">
        <f t="shared" ca="1" si="394"/>
        <v>0.8</v>
      </c>
      <c r="L3519" s="11">
        <f t="shared" ca="1" si="395"/>
        <v>0.56000000000000005</v>
      </c>
      <c r="M3519" s="11">
        <f ca="1">(J3519-F3519)*'Meta-analysis (Retention)'!$B$4</f>
        <v>0</v>
      </c>
      <c r="O3519" s="11">
        <f ca="1">(K3519-G3519)*'Meta-analysis (Retention)'!$B$4</f>
        <v>0</v>
      </c>
      <c r="Q3519" s="11">
        <f ca="1">(L3519-H3519)*'Meta-analysis (Retention)'!$B$4</f>
        <v>0</v>
      </c>
    </row>
    <row r="3520" spans="1:17">
      <c r="A3520" s="11">
        <v>1.516</v>
      </c>
      <c r="B3520" s="11" cm="1">
        <f t="array" aca="1" ref="B3520" ca="1">INDEX(
    INDIRECT("'Bootstrap Sampling (Retention)'!$A$4:$A$4004"),
    RANDBETWEEN(
        MATCH('Meta-analysis (Retention)'!$B$5, INDIRECT("'Bootstrap Sampling (Retention)'!$A$4:$A$4004"), 1),
        MATCH('Meta-analysis (Retention)'!$B$6, INDIRECT("'Bootstrap Sampling (Retention)'!$A$4:$A$4004"), 1)
    ),
    1
)</f>
        <v>0</v>
      </c>
      <c r="C3520" s="11">
        <f t="shared" ca="1" si="392"/>
        <v>1</v>
      </c>
      <c r="F3520" s="11">
        <f t="shared" ca="1" si="389"/>
        <v>0.5</v>
      </c>
      <c r="G3520" s="11">
        <f t="shared" ca="1" si="390"/>
        <v>0.8</v>
      </c>
      <c r="H3520" s="11">
        <f t="shared" ca="1" si="391"/>
        <v>0.73</v>
      </c>
      <c r="J3520" s="11">
        <f t="shared" ca="1" si="393"/>
        <v>0.5</v>
      </c>
      <c r="K3520" s="11">
        <f t="shared" ca="1" si="394"/>
        <v>0.8</v>
      </c>
      <c r="L3520" s="11">
        <f t="shared" ca="1" si="395"/>
        <v>0.73</v>
      </c>
      <c r="M3520" s="11">
        <f ca="1">(J3520-F3520)*'Meta-analysis (Retention)'!$B$4</f>
        <v>0</v>
      </c>
      <c r="O3520" s="11">
        <f ca="1">(K3520-G3520)*'Meta-analysis (Retention)'!$B$4</f>
        <v>0</v>
      </c>
      <c r="Q3520" s="11">
        <f ca="1">(L3520-H3520)*'Meta-analysis (Retention)'!$B$4</f>
        <v>0</v>
      </c>
    </row>
    <row r="3521" spans="1:17">
      <c r="A3521" s="11">
        <v>1.5169999999999999</v>
      </c>
      <c r="B3521" s="11" cm="1">
        <f t="array" aca="1" ref="B3521" ca="1">INDEX(
    INDIRECT("'Bootstrap Sampling (Retention)'!$A$4:$A$4004"),
    RANDBETWEEN(
        MATCH('Meta-analysis (Retention)'!$B$5, INDIRECT("'Bootstrap Sampling (Retention)'!$A$4:$A$4004"), 1),
        MATCH('Meta-analysis (Retention)'!$B$6, INDIRECT("'Bootstrap Sampling (Retention)'!$A$4:$A$4004"), 1)
    ),
    1
)</f>
        <v>0</v>
      </c>
      <c r="C3521" s="11">
        <f t="shared" ca="1" si="392"/>
        <v>1</v>
      </c>
      <c r="F3521" s="11">
        <f t="shared" ca="1" si="389"/>
        <v>0.5</v>
      </c>
      <c r="G3521" s="11">
        <f t="shared" ca="1" si="390"/>
        <v>0.8</v>
      </c>
      <c r="H3521" s="11">
        <f t="shared" ca="1" si="391"/>
        <v>0.53</v>
      </c>
      <c r="J3521" s="11">
        <f t="shared" ca="1" si="393"/>
        <v>0.5</v>
      </c>
      <c r="K3521" s="11">
        <f t="shared" ca="1" si="394"/>
        <v>0.8</v>
      </c>
      <c r="L3521" s="11">
        <f t="shared" ca="1" si="395"/>
        <v>0.53</v>
      </c>
      <c r="M3521" s="11">
        <f ca="1">(J3521-F3521)*'Meta-analysis (Retention)'!$B$4</f>
        <v>0</v>
      </c>
      <c r="O3521" s="11">
        <f ca="1">(K3521-G3521)*'Meta-analysis (Retention)'!$B$4</f>
        <v>0</v>
      </c>
      <c r="Q3521" s="11">
        <f ca="1">(L3521-H3521)*'Meta-analysis (Retention)'!$B$4</f>
        <v>0</v>
      </c>
    </row>
    <row r="3522" spans="1:17">
      <c r="A3522" s="11">
        <v>1.518</v>
      </c>
      <c r="B3522" s="11" cm="1">
        <f t="array" aca="1" ref="B3522" ca="1">INDEX(
    INDIRECT("'Bootstrap Sampling (Retention)'!$A$4:$A$4004"),
    RANDBETWEEN(
        MATCH('Meta-analysis (Retention)'!$B$5, INDIRECT("'Bootstrap Sampling (Retention)'!$A$4:$A$4004"), 1),
        MATCH('Meta-analysis (Retention)'!$B$6, INDIRECT("'Bootstrap Sampling (Retention)'!$A$4:$A$4004"), 1)
    ),
    1
)</f>
        <v>0</v>
      </c>
      <c r="C3522" s="11">
        <f t="shared" ca="1" si="392"/>
        <v>1</v>
      </c>
      <c r="F3522" s="11">
        <f t="shared" ca="1" si="389"/>
        <v>0.5</v>
      </c>
      <c r="G3522" s="11">
        <f t="shared" ca="1" si="390"/>
        <v>0.8</v>
      </c>
      <c r="H3522" s="11">
        <f t="shared" ca="1" si="391"/>
        <v>0.56000000000000005</v>
      </c>
      <c r="J3522" s="11">
        <f t="shared" ca="1" si="393"/>
        <v>0.5</v>
      </c>
      <c r="K3522" s="11">
        <f t="shared" ca="1" si="394"/>
        <v>0.8</v>
      </c>
      <c r="L3522" s="11">
        <f t="shared" ca="1" si="395"/>
        <v>0.56000000000000005</v>
      </c>
      <c r="M3522" s="11">
        <f ca="1">(J3522-F3522)*'Meta-analysis (Retention)'!$B$4</f>
        <v>0</v>
      </c>
      <c r="O3522" s="11">
        <f ca="1">(K3522-G3522)*'Meta-analysis (Retention)'!$B$4</f>
        <v>0</v>
      </c>
      <c r="Q3522" s="11">
        <f ca="1">(L3522-H3522)*'Meta-analysis (Retention)'!$B$4</f>
        <v>0</v>
      </c>
    </row>
    <row r="3523" spans="1:17">
      <c r="A3523" s="11">
        <v>1.5189999999999999</v>
      </c>
      <c r="B3523" s="11" cm="1">
        <f t="array" aca="1" ref="B3523" ca="1">INDEX(
    INDIRECT("'Bootstrap Sampling (Retention)'!$A$4:$A$4004"),
    RANDBETWEEN(
        MATCH('Meta-analysis (Retention)'!$B$5, INDIRECT("'Bootstrap Sampling (Retention)'!$A$4:$A$4004"), 1),
        MATCH('Meta-analysis (Retention)'!$B$6, INDIRECT("'Bootstrap Sampling (Retention)'!$A$4:$A$4004"), 1)
    ),
    1
)</f>
        <v>0</v>
      </c>
      <c r="C3523" s="11">
        <f t="shared" ca="1" si="392"/>
        <v>1</v>
      </c>
      <c r="F3523" s="11">
        <f t="shared" ca="1" si="389"/>
        <v>0.5</v>
      </c>
      <c r="G3523" s="11">
        <f t="shared" ca="1" si="390"/>
        <v>0.8</v>
      </c>
      <c r="H3523" s="11">
        <f t="shared" ca="1" si="391"/>
        <v>0.52</v>
      </c>
      <c r="J3523" s="11">
        <f t="shared" ca="1" si="393"/>
        <v>0.5</v>
      </c>
      <c r="K3523" s="11">
        <f t="shared" ca="1" si="394"/>
        <v>0.8</v>
      </c>
      <c r="L3523" s="11">
        <f t="shared" ca="1" si="395"/>
        <v>0.52</v>
      </c>
      <c r="M3523" s="11">
        <f ca="1">(J3523-F3523)*'Meta-analysis (Retention)'!$B$4</f>
        <v>0</v>
      </c>
      <c r="O3523" s="11">
        <f ca="1">(K3523-G3523)*'Meta-analysis (Retention)'!$B$4</f>
        <v>0</v>
      </c>
      <c r="Q3523" s="11">
        <f ca="1">(L3523-H3523)*'Meta-analysis (Retention)'!$B$4</f>
        <v>0</v>
      </c>
    </row>
    <row r="3524" spans="1:17">
      <c r="A3524" s="11">
        <v>1.52</v>
      </c>
      <c r="B3524" s="11" cm="1">
        <f t="array" aca="1" ref="B3524" ca="1">INDEX(
    INDIRECT("'Bootstrap Sampling (Retention)'!$A$4:$A$4004"),
    RANDBETWEEN(
        MATCH('Meta-analysis (Retention)'!$B$5, INDIRECT("'Bootstrap Sampling (Retention)'!$A$4:$A$4004"), 1),
        MATCH('Meta-analysis (Retention)'!$B$6, INDIRECT("'Bootstrap Sampling (Retention)'!$A$4:$A$4004"), 1)
    ),
    1
)</f>
        <v>0</v>
      </c>
      <c r="C3524" s="11">
        <f t="shared" ca="1" si="392"/>
        <v>1</v>
      </c>
      <c r="F3524" s="11">
        <f t="shared" ref="F3524:F3587" ca="1" si="396">INDEX($E$53:$E$53, RANDBETWEEN(1,ROWS($E$53:$E$53)),1)</f>
        <v>0.5</v>
      </c>
      <c r="G3524" s="11">
        <f t="shared" ref="G3524:G3587" ca="1" si="397">INDEX($E$83:$E$83, RANDBETWEEN(1,ROWS($E$83:$E$83)),1)</f>
        <v>0.8</v>
      </c>
      <c r="H3524" s="11">
        <f t="shared" ref="H3524:H3587" ca="1" si="398">INDEX($E$53:$E$83, RANDBETWEEN(1,ROWS($E$53:$E$83)),1)</f>
        <v>0.65</v>
      </c>
      <c r="J3524" s="11">
        <f t="shared" ca="1" si="393"/>
        <v>0.5</v>
      </c>
      <c r="K3524" s="11">
        <f t="shared" ca="1" si="394"/>
        <v>0.8</v>
      </c>
      <c r="L3524" s="11">
        <f t="shared" ca="1" si="395"/>
        <v>0.65</v>
      </c>
      <c r="M3524" s="11">
        <f ca="1">(J3524-F3524)*'Meta-analysis (Retention)'!$B$4</f>
        <v>0</v>
      </c>
      <c r="O3524" s="11">
        <f ca="1">(K3524-G3524)*'Meta-analysis (Retention)'!$B$4</f>
        <v>0</v>
      </c>
      <c r="Q3524" s="11">
        <f ca="1">(L3524-H3524)*'Meta-analysis (Retention)'!$B$4</f>
        <v>0</v>
      </c>
    </row>
    <row r="3525" spans="1:17">
      <c r="A3525" s="11">
        <v>1.5209999999999999</v>
      </c>
      <c r="B3525" s="11" cm="1">
        <f t="array" aca="1" ref="B3525" ca="1">INDEX(
    INDIRECT("'Bootstrap Sampling (Retention)'!$A$4:$A$4004"),
    RANDBETWEEN(
        MATCH('Meta-analysis (Retention)'!$B$5, INDIRECT("'Bootstrap Sampling (Retention)'!$A$4:$A$4004"), 1),
        MATCH('Meta-analysis (Retention)'!$B$6, INDIRECT("'Bootstrap Sampling (Retention)'!$A$4:$A$4004"), 1)
    ),
    1
)</f>
        <v>0</v>
      </c>
      <c r="C3525" s="11">
        <f t="shared" ca="1" si="392"/>
        <v>1</v>
      </c>
      <c r="F3525" s="11">
        <f t="shared" ca="1" si="396"/>
        <v>0.5</v>
      </c>
      <c r="G3525" s="11">
        <f t="shared" ca="1" si="397"/>
        <v>0.8</v>
      </c>
      <c r="H3525" s="11">
        <f t="shared" ca="1" si="398"/>
        <v>0.51</v>
      </c>
      <c r="J3525" s="11">
        <f t="shared" ca="1" si="393"/>
        <v>0.5</v>
      </c>
      <c r="K3525" s="11">
        <f t="shared" ca="1" si="394"/>
        <v>0.8</v>
      </c>
      <c r="L3525" s="11">
        <f t="shared" ca="1" si="395"/>
        <v>0.51</v>
      </c>
      <c r="M3525" s="11">
        <f ca="1">(J3525-F3525)*'Meta-analysis (Retention)'!$B$4</f>
        <v>0</v>
      </c>
      <c r="O3525" s="11">
        <f ca="1">(K3525-G3525)*'Meta-analysis (Retention)'!$B$4</f>
        <v>0</v>
      </c>
      <c r="Q3525" s="11">
        <f ca="1">(L3525-H3525)*'Meta-analysis (Retention)'!$B$4</f>
        <v>0</v>
      </c>
    </row>
    <row r="3526" spans="1:17">
      <c r="A3526" s="11">
        <v>1.522</v>
      </c>
      <c r="B3526" s="11" cm="1">
        <f t="array" aca="1" ref="B3526" ca="1">INDEX(
    INDIRECT("'Bootstrap Sampling (Retention)'!$A$4:$A$4004"),
    RANDBETWEEN(
        MATCH('Meta-analysis (Retention)'!$B$5, INDIRECT("'Bootstrap Sampling (Retention)'!$A$4:$A$4004"), 1),
        MATCH('Meta-analysis (Retention)'!$B$6, INDIRECT("'Bootstrap Sampling (Retention)'!$A$4:$A$4004"), 1)
    ),
    1
)</f>
        <v>0</v>
      </c>
      <c r="C3526" s="11">
        <f t="shared" ca="1" si="392"/>
        <v>1</v>
      </c>
      <c r="F3526" s="11">
        <f t="shared" ca="1" si="396"/>
        <v>0.5</v>
      </c>
      <c r="G3526" s="11">
        <f t="shared" ca="1" si="397"/>
        <v>0.8</v>
      </c>
      <c r="H3526" s="11">
        <f t="shared" ca="1" si="398"/>
        <v>0.65</v>
      </c>
      <c r="J3526" s="11">
        <f t="shared" ca="1" si="393"/>
        <v>0.5</v>
      </c>
      <c r="K3526" s="11">
        <f t="shared" ca="1" si="394"/>
        <v>0.8</v>
      </c>
      <c r="L3526" s="11">
        <f t="shared" ca="1" si="395"/>
        <v>0.65</v>
      </c>
      <c r="M3526" s="11">
        <f ca="1">(J3526-F3526)*'Meta-analysis (Retention)'!$B$4</f>
        <v>0</v>
      </c>
      <c r="O3526" s="11">
        <f ca="1">(K3526-G3526)*'Meta-analysis (Retention)'!$B$4</f>
        <v>0</v>
      </c>
      <c r="Q3526" s="11">
        <f ca="1">(L3526-H3526)*'Meta-analysis (Retention)'!$B$4</f>
        <v>0</v>
      </c>
    </row>
    <row r="3527" spans="1:17">
      <c r="A3527" s="11">
        <v>1.5229999999999999</v>
      </c>
      <c r="B3527" s="11" cm="1">
        <f t="array" aca="1" ref="B3527" ca="1">INDEX(
    INDIRECT("'Bootstrap Sampling (Retention)'!$A$4:$A$4004"),
    RANDBETWEEN(
        MATCH('Meta-analysis (Retention)'!$B$5, INDIRECT("'Bootstrap Sampling (Retention)'!$A$4:$A$4004"), 1),
        MATCH('Meta-analysis (Retention)'!$B$6, INDIRECT("'Bootstrap Sampling (Retention)'!$A$4:$A$4004"), 1)
    ),
    1
)</f>
        <v>0</v>
      </c>
      <c r="C3527" s="11">
        <f t="shared" ca="1" si="392"/>
        <v>1</v>
      </c>
      <c r="F3527" s="11">
        <f t="shared" ca="1" si="396"/>
        <v>0.5</v>
      </c>
      <c r="G3527" s="11">
        <f t="shared" ca="1" si="397"/>
        <v>0.8</v>
      </c>
      <c r="H3527" s="11">
        <f t="shared" ca="1" si="398"/>
        <v>0.69</v>
      </c>
      <c r="J3527" s="11">
        <f t="shared" ca="1" si="393"/>
        <v>0.5</v>
      </c>
      <c r="K3527" s="11">
        <f t="shared" ca="1" si="394"/>
        <v>0.8</v>
      </c>
      <c r="L3527" s="11">
        <f t="shared" ca="1" si="395"/>
        <v>0.69</v>
      </c>
      <c r="M3527" s="11">
        <f ca="1">(J3527-F3527)*'Meta-analysis (Retention)'!$B$4</f>
        <v>0</v>
      </c>
      <c r="O3527" s="11">
        <f ca="1">(K3527-G3527)*'Meta-analysis (Retention)'!$B$4</f>
        <v>0</v>
      </c>
      <c r="Q3527" s="11">
        <f ca="1">(L3527-H3527)*'Meta-analysis (Retention)'!$B$4</f>
        <v>0</v>
      </c>
    </row>
    <row r="3528" spans="1:17">
      <c r="A3528" s="11">
        <v>1.524</v>
      </c>
      <c r="B3528" s="11" cm="1">
        <f t="array" aca="1" ref="B3528" ca="1">INDEX(
    INDIRECT("'Bootstrap Sampling (Retention)'!$A$4:$A$4004"),
    RANDBETWEEN(
        MATCH('Meta-analysis (Retention)'!$B$5, INDIRECT("'Bootstrap Sampling (Retention)'!$A$4:$A$4004"), 1),
        MATCH('Meta-analysis (Retention)'!$B$6, INDIRECT("'Bootstrap Sampling (Retention)'!$A$4:$A$4004"), 1)
    ),
    1
)</f>
        <v>0</v>
      </c>
      <c r="C3528" s="11">
        <f t="shared" ca="1" si="392"/>
        <v>1</v>
      </c>
      <c r="F3528" s="11">
        <f t="shared" ca="1" si="396"/>
        <v>0.5</v>
      </c>
      <c r="G3528" s="11">
        <f t="shared" ca="1" si="397"/>
        <v>0.8</v>
      </c>
      <c r="H3528" s="11">
        <f t="shared" ca="1" si="398"/>
        <v>0.53</v>
      </c>
      <c r="J3528" s="11">
        <f t="shared" ca="1" si="393"/>
        <v>0.5</v>
      </c>
      <c r="K3528" s="11">
        <f t="shared" ca="1" si="394"/>
        <v>0.8</v>
      </c>
      <c r="L3528" s="11">
        <f t="shared" ca="1" si="395"/>
        <v>0.53</v>
      </c>
      <c r="M3528" s="11">
        <f ca="1">(J3528-F3528)*'Meta-analysis (Retention)'!$B$4</f>
        <v>0</v>
      </c>
      <c r="O3528" s="11">
        <f ca="1">(K3528-G3528)*'Meta-analysis (Retention)'!$B$4</f>
        <v>0</v>
      </c>
      <c r="Q3528" s="11">
        <f ca="1">(L3528-H3528)*'Meta-analysis (Retention)'!$B$4</f>
        <v>0</v>
      </c>
    </row>
    <row r="3529" spans="1:17">
      <c r="A3529" s="11">
        <v>1.5249999999999999</v>
      </c>
      <c r="B3529" s="11" cm="1">
        <f t="array" aca="1" ref="B3529" ca="1">INDEX(
    INDIRECT("'Bootstrap Sampling (Retention)'!$A$4:$A$4004"),
    RANDBETWEEN(
        MATCH('Meta-analysis (Retention)'!$B$5, INDIRECT("'Bootstrap Sampling (Retention)'!$A$4:$A$4004"), 1),
        MATCH('Meta-analysis (Retention)'!$B$6, INDIRECT("'Bootstrap Sampling (Retention)'!$A$4:$A$4004"), 1)
    ),
    1
)</f>
        <v>0</v>
      </c>
      <c r="C3529" s="11">
        <f t="shared" ca="1" si="392"/>
        <v>1</v>
      </c>
      <c r="F3529" s="11">
        <f t="shared" ca="1" si="396"/>
        <v>0.5</v>
      </c>
      <c r="G3529" s="11">
        <f t="shared" ca="1" si="397"/>
        <v>0.8</v>
      </c>
      <c r="H3529" s="11">
        <f t="shared" ca="1" si="398"/>
        <v>0.59</v>
      </c>
      <c r="J3529" s="11">
        <f t="shared" ca="1" si="393"/>
        <v>0.5</v>
      </c>
      <c r="K3529" s="11">
        <f t="shared" ca="1" si="394"/>
        <v>0.8</v>
      </c>
      <c r="L3529" s="11">
        <f t="shared" ca="1" si="395"/>
        <v>0.59</v>
      </c>
      <c r="M3529" s="11">
        <f ca="1">(J3529-F3529)*'Meta-analysis (Retention)'!$B$4</f>
        <v>0</v>
      </c>
      <c r="O3529" s="11">
        <f ca="1">(K3529-G3529)*'Meta-analysis (Retention)'!$B$4</f>
        <v>0</v>
      </c>
      <c r="Q3529" s="11">
        <f ca="1">(L3529-H3529)*'Meta-analysis (Retention)'!$B$4</f>
        <v>0</v>
      </c>
    </row>
    <row r="3530" spans="1:17">
      <c r="A3530" s="11">
        <v>1.526</v>
      </c>
      <c r="B3530" s="11" cm="1">
        <f t="array" aca="1" ref="B3530" ca="1">INDEX(
    INDIRECT("'Bootstrap Sampling (Retention)'!$A$4:$A$4004"),
    RANDBETWEEN(
        MATCH('Meta-analysis (Retention)'!$B$5, INDIRECT("'Bootstrap Sampling (Retention)'!$A$4:$A$4004"), 1),
        MATCH('Meta-analysis (Retention)'!$B$6, INDIRECT("'Bootstrap Sampling (Retention)'!$A$4:$A$4004"), 1)
    ),
    1
)</f>
        <v>0</v>
      </c>
      <c r="C3530" s="11">
        <f t="shared" ca="1" si="392"/>
        <v>1</v>
      </c>
      <c r="F3530" s="11">
        <f t="shared" ca="1" si="396"/>
        <v>0.5</v>
      </c>
      <c r="G3530" s="11">
        <f t="shared" ca="1" si="397"/>
        <v>0.8</v>
      </c>
      <c r="H3530" s="11">
        <f t="shared" ca="1" si="398"/>
        <v>0.69</v>
      </c>
      <c r="J3530" s="11">
        <f t="shared" ca="1" si="393"/>
        <v>0.5</v>
      </c>
      <c r="K3530" s="11">
        <f t="shared" ca="1" si="394"/>
        <v>0.8</v>
      </c>
      <c r="L3530" s="11">
        <f t="shared" ca="1" si="395"/>
        <v>0.69</v>
      </c>
      <c r="M3530" s="11">
        <f ca="1">(J3530-F3530)*'Meta-analysis (Retention)'!$B$4</f>
        <v>0</v>
      </c>
      <c r="O3530" s="11">
        <f ca="1">(K3530-G3530)*'Meta-analysis (Retention)'!$B$4</f>
        <v>0</v>
      </c>
      <c r="Q3530" s="11">
        <f ca="1">(L3530-H3530)*'Meta-analysis (Retention)'!$B$4</f>
        <v>0</v>
      </c>
    </row>
    <row r="3531" spans="1:17">
      <c r="A3531" s="11">
        <v>1.5269999999999999</v>
      </c>
      <c r="B3531" s="11" cm="1">
        <f t="array" aca="1" ref="B3531" ca="1">INDEX(
    INDIRECT("'Bootstrap Sampling (Retention)'!$A$4:$A$4004"),
    RANDBETWEEN(
        MATCH('Meta-analysis (Retention)'!$B$5, INDIRECT("'Bootstrap Sampling (Retention)'!$A$4:$A$4004"), 1),
        MATCH('Meta-analysis (Retention)'!$B$6, INDIRECT("'Bootstrap Sampling (Retention)'!$A$4:$A$4004"), 1)
    ),
    1
)</f>
        <v>0</v>
      </c>
      <c r="C3531" s="11">
        <f t="shared" ca="1" si="392"/>
        <v>1</v>
      </c>
      <c r="F3531" s="11">
        <f t="shared" ca="1" si="396"/>
        <v>0.5</v>
      </c>
      <c r="G3531" s="11">
        <f t="shared" ca="1" si="397"/>
        <v>0.8</v>
      </c>
      <c r="H3531" s="11">
        <f t="shared" ca="1" si="398"/>
        <v>0.71</v>
      </c>
      <c r="J3531" s="11">
        <f t="shared" ca="1" si="393"/>
        <v>0.5</v>
      </c>
      <c r="K3531" s="11">
        <f t="shared" ca="1" si="394"/>
        <v>0.8</v>
      </c>
      <c r="L3531" s="11">
        <f t="shared" ca="1" si="395"/>
        <v>0.71</v>
      </c>
      <c r="M3531" s="11">
        <f ca="1">(J3531-F3531)*'Meta-analysis (Retention)'!$B$4</f>
        <v>0</v>
      </c>
      <c r="O3531" s="11">
        <f ca="1">(K3531-G3531)*'Meta-analysis (Retention)'!$B$4</f>
        <v>0</v>
      </c>
      <c r="Q3531" s="11">
        <f ca="1">(L3531-H3531)*'Meta-analysis (Retention)'!$B$4</f>
        <v>0</v>
      </c>
    </row>
    <row r="3532" spans="1:17">
      <c r="A3532" s="11">
        <v>1.528</v>
      </c>
      <c r="B3532" s="11" cm="1">
        <f t="array" aca="1" ref="B3532" ca="1">INDEX(
    INDIRECT("'Bootstrap Sampling (Retention)'!$A$4:$A$4004"),
    RANDBETWEEN(
        MATCH('Meta-analysis (Retention)'!$B$5, INDIRECT("'Bootstrap Sampling (Retention)'!$A$4:$A$4004"), 1),
        MATCH('Meta-analysis (Retention)'!$B$6, INDIRECT("'Bootstrap Sampling (Retention)'!$A$4:$A$4004"), 1)
    ),
    1
)</f>
        <v>0</v>
      </c>
      <c r="C3532" s="11">
        <f t="shared" ca="1" si="392"/>
        <v>1</v>
      </c>
      <c r="F3532" s="11">
        <f t="shared" ca="1" si="396"/>
        <v>0.5</v>
      </c>
      <c r="G3532" s="11">
        <f t="shared" ca="1" si="397"/>
        <v>0.8</v>
      </c>
      <c r="H3532" s="11">
        <f t="shared" ca="1" si="398"/>
        <v>0.74</v>
      </c>
      <c r="J3532" s="11">
        <f t="shared" ca="1" si="393"/>
        <v>0.5</v>
      </c>
      <c r="K3532" s="11">
        <f t="shared" ca="1" si="394"/>
        <v>0.8</v>
      </c>
      <c r="L3532" s="11">
        <f t="shared" ca="1" si="395"/>
        <v>0.74</v>
      </c>
      <c r="M3532" s="11">
        <f ca="1">(J3532-F3532)*'Meta-analysis (Retention)'!$B$4</f>
        <v>0</v>
      </c>
      <c r="O3532" s="11">
        <f ca="1">(K3532-G3532)*'Meta-analysis (Retention)'!$B$4</f>
        <v>0</v>
      </c>
      <c r="Q3532" s="11">
        <f ca="1">(L3532-H3532)*'Meta-analysis (Retention)'!$B$4</f>
        <v>0</v>
      </c>
    </row>
    <row r="3533" spans="1:17">
      <c r="A3533" s="11">
        <v>1.5289999999999999</v>
      </c>
      <c r="B3533" s="11" cm="1">
        <f t="array" aca="1" ref="B3533" ca="1">INDEX(
    INDIRECT("'Bootstrap Sampling (Retention)'!$A$4:$A$4004"),
    RANDBETWEEN(
        MATCH('Meta-analysis (Retention)'!$B$5, INDIRECT("'Bootstrap Sampling (Retention)'!$A$4:$A$4004"), 1),
        MATCH('Meta-analysis (Retention)'!$B$6, INDIRECT("'Bootstrap Sampling (Retention)'!$A$4:$A$4004"), 1)
    ),
    1
)</f>
        <v>0</v>
      </c>
      <c r="C3533" s="11">
        <f t="shared" ca="1" si="392"/>
        <v>1</v>
      </c>
      <c r="F3533" s="11">
        <f t="shared" ca="1" si="396"/>
        <v>0.5</v>
      </c>
      <c r="G3533" s="11">
        <f t="shared" ca="1" si="397"/>
        <v>0.8</v>
      </c>
      <c r="H3533" s="11">
        <f t="shared" ca="1" si="398"/>
        <v>0.51</v>
      </c>
      <c r="J3533" s="11">
        <f t="shared" ca="1" si="393"/>
        <v>0.5</v>
      </c>
      <c r="K3533" s="11">
        <f t="shared" ca="1" si="394"/>
        <v>0.8</v>
      </c>
      <c r="L3533" s="11">
        <f t="shared" ca="1" si="395"/>
        <v>0.51</v>
      </c>
      <c r="M3533" s="11">
        <f ca="1">(J3533-F3533)*'Meta-analysis (Retention)'!$B$4</f>
        <v>0</v>
      </c>
      <c r="O3533" s="11">
        <f ca="1">(K3533-G3533)*'Meta-analysis (Retention)'!$B$4</f>
        <v>0</v>
      </c>
      <c r="Q3533" s="11">
        <f ca="1">(L3533-H3533)*'Meta-analysis (Retention)'!$B$4</f>
        <v>0</v>
      </c>
    </row>
    <row r="3534" spans="1:17">
      <c r="A3534" s="11">
        <v>1.53</v>
      </c>
      <c r="B3534" s="11" cm="1">
        <f t="array" aca="1" ref="B3534" ca="1">INDEX(
    INDIRECT("'Bootstrap Sampling (Retention)'!$A$4:$A$4004"),
    RANDBETWEEN(
        MATCH('Meta-analysis (Retention)'!$B$5, INDIRECT("'Bootstrap Sampling (Retention)'!$A$4:$A$4004"), 1),
        MATCH('Meta-analysis (Retention)'!$B$6, INDIRECT("'Bootstrap Sampling (Retention)'!$A$4:$A$4004"), 1)
    ),
    1
)</f>
        <v>0</v>
      </c>
      <c r="C3534" s="11">
        <f t="shared" ref="C3534:C3597" ca="1" si="399">AVERAGE(B3534:B3534)+1</f>
        <v>1</v>
      </c>
      <c r="F3534" s="11">
        <f t="shared" ca="1" si="396"/>
        <v>0.5</v>
      </c>
      <c r="G3534" s="11">
        <f t="shared" ca="1" si="397"/>
        <v>0.8</v>
      </c>
      <c r="H3534" s="11">
        <f t="shared" ca="1" si="398"/>
        <v>0.55000000000000004</v>
      </c>
      <c r="J3534" s="11">
        <f t="shared" ca="1" si="393"/>
        <v>0.5</v>
      </c>
      <c r="K3534" s="11">
        <f t="shared" ca="1" si="394"/>
        <v>0.8</v>
      </c>
      <c r="L3534" s="11">
        <f t="shared" ca="1" si="395"/>
        <v>0.55000000000000004</v>
      </c>
      <c r="M3534" s="11">
        <f ca="1">(J3534-F3534)*'Meta-analysis (Retention)'!$B$4</f>
        <v>0</v>
      </c>
      <c r="O3534" s="11">
        <f ca="1">(K3534-G3534)*'Meta-analysis (Retention)'!$B$4</f>
        <v>0</v>
      </c>
      <c r="Q3534" s="11">
        <f ca="1">(L3534-H3534)*'Meta-analysis (Retention)'!$B$4</f>
        <v>0</v>
      </c>
    </row>
    <row r="3535" spans="1:17">
      <c r="A3535" s="11">
        <v>1.5309999999999999</v>
      </c>
      <c r="B3535" s="11" cm="1">
        <f t="array" aca="1" ref="B3535" ca="1">INDEX(
    INDIRECT("'Bootstrap Sampling (Retention)'!$A$4:$A$4004"),
    RANDBETWEEN(
        MATCH('Meta-analysis (Retention)'!$B$5, INDIRECT("'Bootstrap Sampling (Retention)'!$A$4:$A$4004"), 1),
        MATCH('Meta-analysis (Retention)'!$B$6, INDIRECT("'Bootstrap Sampling (Retention)'!$A$4:$A$4004"), 1)
    ),
    1
)</f>
        <v>0</v>
      </c>
      <c r="C3535" s="11">
        <f t="shared" ca="1" si="399"/>
        <v>1</v>
      </c>
      <c r="F3535" s="11">
        <f t="shared" ca="1" si="396"/>
        <v>0.5</v>
      </c>
      <c r="G3535" s="11">
        <f t="shared" ca="1" si="397"/>
        <v>0.8</v>
      </c>
      <c r="H3535" s="11">
        <f t="shared" ca="1" si="398"/>
        <v>0.74</v>
      </c>
      <c r="J3535" s="11">
        <f t="shared" ca="1" si="393"/>
        <v>0.5</v>
      </c>
      <c r="K3535" s="11">
        <f t="shared" ca="1" si="394"/>
        <v>0.8</v>
      </c>
      <c r="L3535" s="11">
        <f t="shared" ca="1" si="395"/>
        <v>0.74</v>
      </c>
      <c r="M3535" s="11">
        <f ca="1">(J3535-F3535)*'Meta-analysis (Retention)'!$B$4</f>
        <v>0</v>
      </c>
      <c r="O3535" s="11">
        <f ca="1">(K3535-G3535)*'Meta-analysis (Retention)'!$B$4</f>
        <v>0</v>
      </c>
      <c r="Q3535" s="11">
        <f ca="1">(L3535-H3535)*'Meta-analysis (Retention)'!$B$4</f>
        <v>0</v>
      </c>
    </row>
    <row r="3536" spans="1:17">
      <c r="A3536" s="11">
        <v>1.532</v>
      </c>
      <c r="B3536" s="11" cm="1">
        <f t="array" aca="1" ref="B3536" ca="1">INDEX(
    INDIRECT("'Bootstrap Sampling (Retention)'!$A$4:$A$4004"),
    RANDBETWEEN(
        MATCH('Meta-analysis (Retention)'!$B$5, INDIRECT("'Bootstrap Sampling (Retention)'!$A$4:$A$4004"), 1),
        MATCH('Meta-analysis (Retention)'!$B$6, INDIRECT("'Bootstrap Sampling (Retention)'!$A$4:$A$4004"), 1)
    ),
    1
)</f>
        <v>0</v>
      </c>
      <c r="C3536" s="11">
        <f t="shared" ca="1" si="399"/>
        <v>1</v>
      </c>
      <c r="F3536" s="11">
        <f t="shared" ca="1" si="396"/>
        <v>0.5</v>
      </c>
      <c r="G3536" s="11">
        <f t="shared" ca="1" si="397"/>
        <v>0.8</v>
      </c>
      <c r="H3536" s="11">
        <f t="shared" ca="1" si="398"/>
        <v>0.55000000000000004</v>
      </c>
      <c r="J3536" s="11">
        <f t="shared" ca="1" si="393"/>
        <v>0.5</v>
      </c>
      <c r="K3536" s="11">
        <f t="shared" ca="1" si="394"/>
        <v>0.8</v>
      </c>
      <c r="L3536" s="11">
        <f t="shared" ca="1" si="395"/>
        <v>0.55000000000000004</v>
      </c>
      <c r="M3536" s="11">
        <f ca="1">(J3536-F3536)*'Meta-analysis (Retention)'!$B$4</f>
        <v>0</v>
      </c>
      <c r="O3536" s="11">
        <f ca="1">(K3536-G3536)*'Meta-analysis (Retention)'!$B$4</f>
        <v>0</v>
      </c>
      <c r="Q3536" s="11">
        <f ca="1">(L3536-H3536)*'Meta-analysis (Retention)'!$B$4</f>
        <v>0</v>
      </c>
    </row>
    <row r="3537" spans="1:17">
      <c r="A3537" s="11">
        <v>1.5329999999999999</v>
      </c>
      <c r="B3537" s="11" cm="1">
        <f t="array" aca="1" ref="B3537" ca="1">INDEX(
    INDIRECT("'Bootstrap Sampling (Retention)'!$A$4:$A$4004"),
    RANDBETWEEN(
        MATCH('Meta-analysis (Retention)'!$B$5, INDIRECT("'Bootstrap Sampling (Retention)'!$A$4:$A$4004"), 1),
        MATCH('Meta-analysis (Retention)'!$B$6, INDIRECT("'Bootstrap Sampling (Retention)'!$A$4:$A$4004"), 1)
    ),
    1
)</f>
        <v>0</v>
      </c>
      <c r="C3537" s="11">
        <f t="shared" ca="1" si="399"/>
        <v>1</v>
      </c>
      <c r="F3537" s="11">
        <f t="shared" ca="1" si="396"/>
        <v>0.5</v>
      </c>
      <c r="G3537" s="11">
        <f t="shared" ca="1" si="397"/>
        <v>0.8</v>
      </c>
      <c r="H3537" s="11">
        <f t="shared" ca="1" si="398"/>
        <v>0.56999999999999995</v>
      </c>
      <c r="J3537" s="11">
        <f t="shared" ca="1" si="393"/>
        <v>0.5</v>
      </c>
      <c r="K3537" s="11">
        <f t="shared" ca="1" si="394"/>
        <v>0.8</v>
      </c>
      <c r="L3537" s="11">
        <f t="shared" ca="1" si="395"/>
        <v>0.56999999999999995</v>
      </c>
      <c r="M3537" s="11">
        <f ca="1">(J3537-F3537)*'Meta-analysis (Retention)'!$B$4</f>
        <v>0</v>
      </c>
      <c r="O3537" s="11">
        <f ca="1">(K3537-G3537)*'Meta-analysis (Retention)'!$B$4</f>
        <v>0</v>
      </c>
      <c r="Q3537" s="11">
        <f ca="1">(L3537-H3537)*'Meta-analysis (Retention)'!$B$4</f>
        <v>0</v>
      </c>
    </row>
    <row r="3538" spans="1:17">
      <c r="A3538" s="11">
        <v>1.534</v>
      </c>
      <c r="B3538" s="11" cm="1">
        <f t="array" aca="1" ref="B3538" ca="1">INDEX(
    INDIRECT("'Bootstrap Sampling (Retention)'!$A$4:$A$4004"),
    RANDBETWEEN(
        MATCH('Meta-analysis (Retention)'!$B$5, INDIRECT("'Bootstrap Sampling (Retention)'!$A$4:$A$4004"), 1),
        MATCH('Meta-analysis (Retention)'!$B$6, INDIRECT("'Bootstrap Sampling (Retention)'!$A$4:$A$4004"), 1)
    ),
    1
)</f>
        <v>0</v>
      </c>
      <c r="C3538" s="11">
        <f t="shared" ca="1" si="399"/>
        <v>1</v>
      </c>
      <c r="F3538" s="11">
        <f t="shared" ca="1" si="396"/>
        <v>0.5</v>
      </c>
      <c r="G3538" s="11">
        <f t="shared" ca="1" si="397"/>
        <v>0.8</v>
      </c>
      <c r="H3538" s="11">
        <f t="shared" ca="1" si="398"/>
        <v>0.64</v>
      </c>
      <c r="J3538" s="11">
        <f t="shared" ca="1" si="393"/>
        <v>0.5</v>
      </c>
      <c r="K3538" s="11">
        <f t="shared" ca="1" si="394"/>
        <v>0.8</v>
      </c>
      <c r="L3538" s="11">
        <f t="shared" ca="1" si="395"/>
        <v>0.64</v>
      </c>
      <c r="M3538" s="11">
        <f ca="1">(J3538-F3538)*'Meta-analysis (Retention)'!$B$4</f>
        <v>0</v>
      </c>
      <c r="O3538" s="11">
        <f ca="1">(K3538-G3538)*'Meta-analysis (Retention)'!$B$4</f>
        <v>0</v>
      </c>
      <c r="Q3538" s="11">
        <f ca="1">(L3538-H3538)*'Meta-analysis (Retention)'!$B$4</f>
        <v>0</v>
      </c>
    </row>
    <row r="3539" spans="1:17">
      <c r="A3539" s="11">
        <v>1.5349999999999999</v>
      </c>
      <c r="B3539" s="11" cm="1">
        <f t="array" aca="1" ref="B3539" ca="1">INDEX(
    INDIRECT("'Bootstrap Sampling (Retention)'!$A$4:$A$4004"),
    RANDBETWEEN(
        MATCH('Meta-analysis (Retention)'!$B$5, INDIRECT("'Bootstrap Sampling (Retention)'!$A$4:$A$4004"), 1),
        MATCH('Meta-analysis (Retention)'!$B$6, INDIRECT("'Bootstrap Sampling (Retention)'!$A$4:$A$4004"), 1)
    ),
    1
)</f>
        <v>0</v>
      </c>
      <c r="C3539" s="11">
        <f t="shared" ca="1" si="399"/>
        <v>1</v>
      </c>
      <c r="F3539" s="11">
        <f t="shared" ca="1" si="396"/>
        <v>0.5</v>
      </c>
      <c r="G3539" s="11">
        <f t="shared" ca="1" si="397"/>
        <v>0.8</v>
      </c>
      <c r="H3539" s="11">
        <f t="shared" ca="1" si="398"/>
        <v>0.57999999999999996</v>
      </c>
      <c r="J3539" s="11">
        <f t="shared" ca="1" si="393"/>
        <v>0.5</v>
      </c>
      <c r="K3539" s="11">
        <f t="shared" ca="1" si="394"/>
        <v>0.8</v>
      </c>
      <c r="L3539" s="11">
        <f t="shared" ca="1" si="395"/>
        <v>0.57999999999999996</v>
      </c>
      <c r="M3539" s="11">
        <f ca="1">(J3539-F3539)*'Meta-analysis (Retention)'!$B$4</f>
        <v>0</v>
      </c>
      <c r="O3539" s="11">
        <f ca="1">(K3539-G3539)*'Meta-analysis (Retention)'!$B$4</f>
        <v>0</v>
      </c>
      <c r="Q3539" s="11">
        <f ca="1">(L3539-H3539)*'Meta-analysis (Retention)'!$B$4</f>
        <v>0</v>
      </c>
    </row>
    <row r="3540" spans="1:17">
      <c r="A3540" s="11">
        <v>1.536</v>
      </c>
      <c r="B3540" s="11" cm="1">
        <f t="array" aca="1" ref="B3540" ca="1">INDEX(
    INDIRECT("'Bootstrap Sampling (Retention)'!$A$4:$A$4004"),
    RANDBETWEEN(
        MATCH('Meta-analysis (Retention)'!$B$5, INDIRECT("'Bootstrap Sampling (Retention)'!$A$4:$A$4004"), 1),
        MATCH('Meta-analysis (Retention)'!$B$6, INDIRECT("'Bootstrap Sampling (Retention)'!$A$4:$A$4004"), 1)
    ),
    1
)</f>
        <v>0</v>
      </c>
      <c r="C3540" s="11">
        <f t="shared" ca="1" si="399"/>
        <v>1</v>
      </c>
      <c r="F3540" s="11">
        <f t="shared" ca="1" si="396"/>
        <v>0.5</v>
      </c>
      <c r="G3540" s="11">
        <f t="shared" ca="1" si="397"/>
        <v>0.8</v>
      </c>
      <c r="H3540" s="11">
        <f t="shared" ca="1" si="398"/>
        <v>0.5</v>
      </c>
      <c r="J3540" s="11">
        <f t="shared" ca="1" si="393"/>
        <v>0.5</v>
      </c>
      <c r="K3540" s="11">
        <f t="shared" ca="1" si="394"/>
        <v>0.8</v>
      </c>
      <c r="L3540" s="11">
        <f t="shared" ca="1" si="395"/>
        <v>0.5</v>
      </c>
      <c r="M3540" s="11">
        <f ca="1">(J3540-F3540)*'Meta-analysis (Retention)'!$B$4</f>
        <v>0</v>
      </c>
      <c r="O3540" s="11">
        <f ca="1">(K3540-G3540)*'Meta-analysis (Retention)'!$B$4</f>
        <v>0</v>
      </c>
      <c r="Q3540" s="11">
        <f ca="1">(L3540-H3540)*'Meta-analysis (Retention)'!$B$4</f>
        <v>0</v>
      </c>
    </row>
    <row r="3541" spans="1:17">
      <c r="A3541" s="11">
        <v>1.5369999999999999</v>
      </c>
      <c r="B3541" s="11" cm="1">
        <f t="array" aca="1" ref="B3541" ca="1">INDEX(
    INDIRECT("'Bootstrap Sampling (Retention)'!$A$4:$A$4004"),
    RANDBETWEEN(
        MATCH('Meta-analysis (Retention)'!$B$5, INDIRECT("'Bootstrap Sampling (Retention)'!$A$4:$A$4004"), 1),
        MATCH('Meta-analysis (Retention)'!$B$6, INDIRECT("'Bootstrap Sampling (Retention)'!$A$4:$A$4004"), 1)
    ),
    1
)</f>
        <v>0</v>
      </c>
      <c r="C3541" s="11">
        <f t="shared" ca="1" si="399"/>
        <v>1</v>
      </c>
      <c r="F3541" s="11">
        <f t="shared" ca="1" si="396"/>
        <v>0.5</v>
      </c>
      <c r="G3541" s="11">
        <f t="shared" ca="1" si="397"/>
        <v>0.8</v>
      </c>
      <c r="H3541" s="11">
        <f t="shared" ca="1" si="398"/>
        <v>0.68</v>
      </c>
      <c r="J3541" s="11">
        <f t="shared" ca="1" si="393"/>
        <v>0.5</v>
      </c>
      <c r="K3541" s="11">
        <f t="shared" ca="1" si="394"/>
        <v>0.8</v>
      </c>
      <c r="L3541" s="11">
        <f t="shared" ca="1" si="395"/>
        <v>0.68</v>
      </c>
      <c r="M3541" s="11">
        <f ca="1">(J3541-F3541)*'Meta-analysis (Retention)'!$B$4</f>
        <v>0</v>
      </c>
      <c r="O3541" s="11">
        <f ca="1">(K3541-G3541)*'Meta-analysis (Retention)'!$B$4</f>
        <v>0</v>
      </c>
      <c r="Q3541" s="11">
        <f ca="1">(L3541-H3541)*'Meta-analysis (Retention)'!$B$4</f>
        <v>0</v>
      </c>
    </row>
    <row r="3542" spans="1:17">
      <c r="A3542" s="11">
        <v>1.538</v>
      </c>
      <c r="B3542" s="11" cm="1">
        <f t="array" aca="1" ref="B3542" ca="1">INDEX(
    INDIRECT("'Bootstrap Sampling (Retention)'!$A$4:$A$4004"),
    RANDBETWEEN(
        MATCH('Meta-analysis (Retention)'!$B$5, INDIRECT("'Bootstrap Sampling (Retention)'!$A$4:$A$4004"), 1),
        MATCH('Meta-analysis (Retention)'!$B$6, INDIRECT("'Bootstrap Sampling (Retention)'!$A$4:$A$4004"), 1)
    ),
    1
)</f>
        <v>0</v>
      </c>
      <c r="C3542" s="11">
        <f t="shared" ca="1" si="399"/>
        <v>1</v>
      </c>
      <c r="F3542" s="11">
        <f t="shared" ca="1" si="396"/>
        <v>0.5</v>
      </c>
      <c r="G3542" s="11">
        <f t="shared" ca="1" si="397"/>
        <v>0.8</v>
      </c>
      <c r="H3542" s="11">
        <f t="shared" ca="1" si="398"/>
        <v>0.51</v>
      </c>
      <c r="J3542" s="11">
        <f t="shared" ca="1" si="393"/>
        <v>0.5</v>
      </c>
      <c r="K3542" s="11">
        <f t="shared" ca="1" si="394"/>
        <v>0.8</v>
      </c>
      <c r="L3542" s="11">
        <f t="shared" ca="1" si="395"/>
        <v>0.51</v>
      </c>
      <c r="M3542" s="11">
        <f ca="1">(J3542-F3542)*'Meta-analysis (Retention)'!$B$4</f>
        <v>0</v>
      </c>
      <c r="O3542" s="11">
        <f ca="1">(K3542-G3542)*'Meta-analysis (Retention)'!$B$4</f>
        <v>0</v>
      </c>
      <c r="Q3542" s="11">
        <f ca="1">(L3542-H3542)*'Meta-analysis (Retention)'!$B$4</f>
        <v>0</v>
      </c>
    </row>
    <row r="3543" spans="1:17">
      <c r="A3543" s="11">
        <v>1.5389999999999999</v>
      </c>
      <c r="B3543" s="11" cm="1">
        <f t="array" aca="1" ref="B3543" ca="1">INDEX(
    INDIRECT("'Bootstrap Sampling (Retention)'!$A$4:$A$4004"),
    RANDBETWEEN(
        MATCH('Meta-analysis (Retention)'!$B$5, INDIRECT("'Bootstrap Sampling (Retention)'!$A$4:$A$4004"), 1),
        MATCH('Meta-analysis (Retention)'!$B$6, INDIRECT("'Bootstrap Sampling (Retention)'!$A$4:$A$4004"), 1)
    ),
    1
)</f>
        <v>0</v>
      </c>
      <c r="C3543" s="11">
        <f t="shared" ca="1" si="399"/>
        <v>1</v>
      </c>
      <c r="F3543" s="11">
        <f t="shared" ca="1" si="396"/>
        <v>0.5</v>
      </c>
      <c r="G3543" s="11">
        <f t="shared" ca="1" si="397"/>
        <v>0.8</v>
      </c>
      <c r="H3543" s="11">
        <f t="shared" ca="1" si="398"/>
        <v>0.79</v>
      </c>
      <c r="J3543" s="11">
        <f t="shared" ca="1" si="393"/>
        <v>0.5</v>
      </c>
      <c r="K3543" s="11">
        <f t="shared" ca="1" si="394"/>
        <v>0.8</v>
      </c>
      <c r="L3543" s="11">
        <f t="shared" ca="1" si="395"/>
        <v>0.79</v>
      </c>
      <c r="M3543" s="11">
        <f ca="1">(J3543-F3543)*'Meta-analysis (Retention)'!$B$4</f>
        <v>0</v>
      </c>
      <c r="O3543" s="11">
        <f ca="1">(K3543-G3543)*'Meta-analysis (Retention)'!$B$4</f>
        <v>0</v>
      </c>
      <c r="Q3543" s="11">
        <f ca="1">(L3543-H3543)*'Meta-analysis (Retention)'!$B$4</f>
        <v>0</v>
      </c>
    </row>
    <row r="3544" spans="1:17">
      <c r="A3544" s="11">
        <v>1.54</v>
      </c>
      <c r="B3544" s="11" cm="1">
        <f t="array" aca="1" ref="B3544" ca="1">INDEX(
    INDIRECT("'Bootstrap Sampling (Retention)'!$A$4:$A$4004"),
    RANDBETWEEN(
        MATCH('Meta-analysis (Retention)'!$B$5, INDIRECT("'Bootstrap Sampling (Retention)'!$A$4:$A$4004"), 1),
        MATCH('Meta-analysis (Retention)'!$B$6, INDIRECT("'Bootstrap Sampling (Retention)'!$A$4:$A$4004"), 1)
    ),
    1
)</f>
        <v>0</v>
      </c>
      <c r="C3544" s="11">
        <f t="shared" ca="1" si="399"/>
        <v>1</v>
      </c>
      <c r="F3544" s="11">
        <f t="shared" ca="1" si="396"/>
        <v>0.5</v>
      </c>
      <c r="G3544" s="11">
        <f t="shared" ca="1" si="397"/>
        <v>0.8</v>
      </c>
      <c r="H3544" s="11">
        <f t="shared" ca="1" si="398"/>
        <v>0.64</v>
      </c>
      <c r="J3544" s="11">
        <f t="shared" ca="1" si="393"/>
        <v>0.5</v>
      </c>
      <c r="K3544" s="11">
        <f t="shared" ca="1" si="394"/>
        <v>0.8</v>
      </c>
      <c r="L3544" s="11">
        <f t="shared" ca="1" si="395"/>
        <v>0.64</v>
      </c>
      <c r="M3544" s="11">
        <f ca="1">(J3544-F3544)*'Meta-analysis (Retention)'!$B$4</f>
        <v>0</v>
      </c>
      <c r="O3544" s="11">
        <f ca="1">(K3544-G3544)*'Meta-analysis (Retention)'!$B$4</f>
        <v>0</v>
      </c>
      <c r="Q3544" s="11">
        <f ca="1">(L3544-H3544)*'Meta-analysis (Retention)'!$B$4</f>
        <v>0</v>
      </c>
    </row>
    <row r="3545" spans="1:17">
      <c r="A3545" s="11">
        <v>1.5409999999999999</v>
      </c>
      <c r="B3545" s="11" cm="1">
        <f t="array" aca="1" ref="B3545" ca="1">INDEX(
    INDIRECT("'Bootstrap Sampling (Retention)'!$A$4:$A$4004"),
    RANDBETWEEN(
        MATCH('Meta-analysis (Retention)'!$B$5, INDIRECT("'Bootstrap Sampling (Retention)'!$A$4:$A$4004"), 1),
        MATCH('Meta-analysis (Retention)'!$B$6, INDIRECT("'Bootstrap Sampling (Retention)'!$A$4:$A$4004"), 1)
    ),
    1
)</f>
        <v>0</v>
      </c>
      <c r="C3545" s="11">
        <f t="shared" ca="1" si="399"/>
        <v>1</v>
      </c>
      <c r="F3545" s="11">
        <f t="shared" ca="1" si="396"/>
        <v>0.5</v>
      </c>
      <c r="G3545" s="11">
        <f t="shared" ca="1" si="397"/>
        <v>0.8</v>
      </c>
      <c r="H3545" s="11">
        <f t="shared" ca="1" si="398"/>
        <v>0.71</v>
      </c>
      <c r="J3545" s="11">
        <f t="shared" ca="1" si="393"/>
        <v>0.5</v>
      </c>
      <c r="K3545" s="11">
        <f t="shared" ca="1" si="394"/>
        <v>0.8</v>
      </c>
      <c r="L3545" s="11">
        <f t="shared" ca="1" si="395"/>
        <v>0.71</v>
      </c>
      <c r="M3545" s="11">
        <f ca="1">(J3545-F3545)*'Meta-analysis (Retention)'!$B$4</f>
        <v>0</v>
      </c>
      <c r="O3545" s="11">
        <f ca="1">(K3545-G3545)*'Meta-analysis (Retention)'!$B$4</f>
        <v>0</v>
      </c>
      <c r="Q3545" s="11">
        <f ca="1">(L3545-H3545)*'Meta-analysis (Retention)'!$B$4</f>
        <v>0</v>
      </c>
    </row>
    <row r="3546" spans="1:17">
      <c r="A3546" s="11">
        <v>1.542</v>
      </c>
      <c r="B3546" s="11" cm="1">
        <f t="array" aca="1" ref="B3546" ca="1">INDEX(
    INDIRECT("'Bootstrap Sampling (Retention)'!$A$4:$A$4004"),
    RANDBETWEEN(
        MATCH('Meta-analysis (Retention)'!$B$5, INDIRECT("'Bootstrap Sampling (Retention)'!$A$4:$A$4004"), 1),
        MATCH('Meta-analysis (Retention)'!$B$6, INDIRECT("'Bootstrap Sampling (Retention)'!$A$4:$A$4004"), 1)
    ),
    1
)</f>
        <v>0</v>
      </c>
      <c r="C3546" s="11">
        <f t="shared" ca="1" si="399"/>
        <v>1</v>
      </c>
      <c r="F3546" s="11">
        <f t="shared" ca="1" si="396"/>
        <v>0.5</v>
      </c>
      <c r="G3546" s="11">
        <f t="shared" ca="1" si="397"/>
        <v>0.8</v>
      </c>
      <c r="H3546" s="11">
        <f t="shared" ca="1" si="398"/>
        <v>0.56000000000000005</v>
      </c>
      <c r="J3546" s="11">
        <f t="shared" ca="1" si="393"/>
        <v>0.5</v>
      </c>
      <c r="K3546" s="11">
        <f t="shared" ca="1" si="394"/>
        <v>0.8</v>
      </c>
      <c r="L3546" s="11">
        <f t="shared" ca="1" si="395"/>
        <v>0.56000000000000005</v>
      </c>
      <c r="M3546" s="11">
        <f ca="1">(J3546-F3546)*'Meta-analysis (Retention)'!$B$4</f>
        <v>0</v>
      </c>
      <c r="O3546" s="11">
        <f ca="1">(K3546-G3546)*'Meta-analysis (Retention)'!$B$4</f>
        <v>0</v>
      </c>
      <c r="Q3546" s="11">
        <f ca="1">(L3546-H3546)*'Meta-analysis (Retention)'!$B$4</f>
        <v>0</v>
      </c>
    </row>
    <row r="3547" spans="1:17">
      <c r="A3547" s="11">
        <v>1.5429999999999999</v>
      </c>
      <c r="B3547" s="11" cm="1">
        <f t="array" aca="1" ref="B3547" ca="1">INDEX(
    INDIRECT("'Bootstrap Sampling (Retention)'!$A$4:$A$4004"),
    RANDBETWEEN(
        MATCH('Meta-analysis (Retention)'!$B$5, INDIRECT("'Bootstrap Sampling (Retention)'!$A$4:$A$4004"), 1),
        MATCH('Meta-analysis (Retention)'!$B$6, INDIRECT("'Bootstrap Sampling (Retention)'!$A$4:$A$4004"), 1)
    ),
    1
)</f>
        <v>0</v>
      </c>
      <c r="C3547" s="11">
        <f t="shared" ca="1" si="399"/>
        <v>1</v>
      </c>
      <c r="F3547" s="11">
        <f t="shared" ca="1" si="396"/>
        <v>0.5</v>
      </c>
      <c r="G3547" s="11">
        <f t="shared" ca="1" si="397"/>
        <v>0.8</v>
      </c>
      <c r="H3547" s="11">
        <f t="shared" ca="1" si="398"/>
        <v>0.63</v>
      </c>
      <c r="J3547" s="11">
        <f t="shared" ca="1" si="393"/>
        <v>0.5</v>
      </c>
      <c r="K3547" s="11">
        <f t="shared" ca="1" si="394"/>
        <v>0.8</v>
      </c>
      <c r="L3547" s="11">
        <f t="shared" ca="1" si="395"/>
        <v>0.63</v>
      </c>
      <c r="M3547" s="11">
        <f ca="1">(J3547-F3547)*'Meta-analysis (Retention)'!$B$4</f>
        <v>0</v>
      </c>
      <c r="O3547" s="11">
        <f ca="1">(K3547-G3547)*'Meta-analysis (Retention)'!$B$4</f>
        <v>0</v>
      </c>
      <c r="Q3547" s="11">
        <f ca="1">(L3547-H3547)*'Meta-analysis (Retention)'!$B$4</f>
        <v>0</v>
      </c>
    </row>
    <row r="3548" spans="1:17">
      <c r="A3548" s="11">
        <v>1.544</v>
      </c>
      <c r="B3548" s="11" cm="1">
        <f t="array" aca="1" ref="B3548" ca="1">INDEX(
    INDIRECT("'Bootstrap Sampling (Retention)'!$A$4:$A$4004"),
    RANDBETWEEN(
        MATCH('Meta-analysis (Retention)'!$B$5, INDIRECT("'Bootstrap Sampling (Retention)'!$A$4:$A$4004"), 1),
        MATCH('Meta-analysis (Retention)'!$B$6, INDIRECT("'Bootstrap Sampling (Retention)'!$A$4:$A$4004"), 1)
    ),
    1
)</f>
        <v>0</v>
      </c>
      <c r="C3548" s="11">
        <f t="shared" ca="1" si="399"/>
        <v>1</v>
      </c>
      <c r="F3548" s="11">
        <f t="shared" ca="1" si="396"/>
        <v>0.5</v>
      </c>
      <c r="G3548" s="11">
        <f t="shared" ca="1" si="397"/>
        <v>0.8</v>
      </c>
      <c r="H3548" s="11">
        <f t="shared" ca="1" si="398"/>
        <v>0.7</v>
      </c>
      <c r="J3548" s="11">
        <f t="shared" ca="1" si="393"/>
        <v>0.5</v>
      </c>
      <c r="K3548" s="11">
        <f t="shared" ca="1" si="394"/>
        <v>0.8</v>
      </c>
      <c r="L3548" s="11">
        <f t="shared" ca="1" si="395"/>
        <v>0.7</v>
      </c>
      <c r="M3548" s="11">
        <f ca="1">(J3548-F3548)*'Meta-analysis (Retention)'!$B$4</f>
        <v>0</v>
      </c>
      <c r="O3548" s="11">
        <f ca="1">(K3548-G3548)*'Meta-analysis (Retention)'!$B$4</f>
        <v>0</v>
      </c>
      <c r="Q3548" s="11">
        <f ca="1">(L3548-H3548)*'Meta-analysis (Retention)'!$B$4</f>
        <v>0</v>
      </c>
    </row>
    <row r="3549" spans="1:17">
      <c r="A3549" s="11">
        <v>1.5449999999999999</v>
      </c>
      <c r="B3549" s="11" cm="1">
        <f t="array" aca="1" ref="B3549" ca="1">INDEX(
    INDIRECT("'Bootstrap Sampling (Retention)'!$A$4:$A$4004"),
    RANDBETWEEN(
        MATCH('Meta-analysis (Retention)'!$B$5, INDIRECT("'Bootstrap Sampling (Retention)'!$A$4:$A$4004"), 1),
        MATCH('Meta-analysis (Retention)'!$B$6, INDIRECT("'Bootstrap Sampling (Retention)'!$A$4:$A$4004"), 1)
    ),
    1
)</f>
        <v>0</v>
      </c>
      <c r="C3549" s="11">
        <f t="shared" ca="1" si="399"/>
        <v>1</v>
      </c>
      <c r="F3549" s="11">
        <f t="shared" ca="1" si="396"/>
        <v>0.5</v>
      </c>
      <c r="G3549" s="11">
        <f t="shared" ca="1" si="397"/>
        <v>0.8</v>
      </c>
      <c r="H3549" s="11">
        <f t="shared" ca="1" si="398"/>
        <v>0.52</v>
      </c>
      <c r="J3549" s="11">
        <f t="shared" ca="1" si="393"/>
        <v>0.5</v>
      </c>
      <c r="K3549" s="11">
        <f t="shared" ca="1" si="394"/>
        <v>0.8</v>
      </c>
      <c r="L3549" s="11">
        <f t="shared" ca="1" si="395"/>
        <v>0.52</v>
      </c>
      <c r="M3549" s="11">
        <f ca="1">(J3549-F3549)*'Meta-analysis (Retention)'!$B$4</f>
        <v>0</v>
      </c>
      <c r="O3549" s="11">
        <f ca="1">(K3549-G3549)*'Meta-analysis (Retention)'!$B$4</f>
        <v>0</v>
      </c>
      <c r="Q3549" s="11">
        <f ca="1">(L3549-H3549)*'Meta-analysis (Retention)'!$B$4</f>
        <v>0</v>
      </c>
    </row>
    <row r="3550" spans="1:17">
      <c r="A3550" s="11">
        <v>1.546</v>
      </c>
      <c r="B3550" s="11" cm="1">
        <f t="array" aca="1" ref="B3550" ca="1">INDEX(
    INDIRECT("'Bootstrap Sampling (Retention)'!$A$4:$A$4004"),
    RANDBETWEEN(
        MATCH('Meta-analysis (Retention)'!$B$5, INDIRECT("'Bootstrap Sampling (Retention)'!$A$4:$A$4004"), 1),
        MATCH('Meta-analysis (Retention)'!$B$6, INDIRECT("'Bootstrap Sampling (Retention)'!$A$4:$A$4004"), 1)
    ),
    1
)</f>
        <v>0</v>
      </c>
      <c r="C3550" s="11">
        <f t="shared" ca="1" si="399"/>
        <v>1</v>
      </c>
      <c r="F3550" s="11">
        <f t="shared" ca="1" si="396"/>
        <v>0.5</v>
      </c>
      <c r="G3550" s="11">
        <f t="shared" ca="1" si="397"/>
        <v>0.8</v>
      </c>
      <c r="H3550" s="11">
        <f t="shared" ca="1" si="398"/>
        <v>0.51</v>
      </c>
      <c r="J3550" s="11">
        <f t="shared" ca="1" si="393"/>
        <v>0.5</v>
      </c>
      <c r="K3550" s="11">
        <f t="shared" ca="1" si="394"/>
        <v>0.8</v>
      </c>
      <c r="L3550" s="11">
        <f t="shared" ca="1" si="395"/>
        <v>0.51</v>
      </c>
      <c r="M3550" s="11">
        <f ca="1">(J3550-F3550)*'Meta-analysis (Retention)'!$B$4</f>
        <v>0</v>
      </c>
      <c r="O3550" s="11">
        <f ca="1">(K3550-G3550)*'Meta-analysis (Retention)'!$B$4</f>
        <v>0</v>
      </c>
      <c r="Q3550" s="11">
        <f ca="1">(L3550-H3550)*'Meta-analysis (Retention)'!$B$4</f>
        <v>0</v>
      </c>
    </row>
    <row r="3551" spans="1:17">
      <c r="A3551" s="11">
        <v>1.5469999999999999</v>
      </c>
      <c r="B3551" s="11" cm="1">
        <f t="array" aca="1" ref="B3551" ca="1">INDEX(
    INDIRECT("'Bootstrap Sampling (Retention)'!$A$4:$A$4004"),
    RANDBETWEEN(
        MATCH('Meta-analysis (Retention)'!$B$5, INDIRECT("'Bootstrap Sampling (Retention)'!$A$4:$A$4004"), 1),
        MATCH('Meta-analysis (Retention)'!$B$6, INDIRECT("'Bootstrap Sampling (Retention)'!$A$4:$A$4004"), 1)
    ),
    1
)</f>
        <v>0</v>
      </c>
      <c r="C3551" s="11">
        <f t="shared" ca="1" si="399"/>
        <v>1</v>
      </c>
      <c r="F3551" s="11">
        <f t="shared" ca="1" si="396"/>
        <v>0.5</v>
      </c>
      <c r="G3551" s="11">
        <f t="shared" ca="1" si="397"/>
        <v>0.8</v>
      </c>
      <c r="H3551" s="11">
        <f t="shared" ca="1" si="398"/>
        <v>0.57999999999999996</v>
      </c>
      <c r="J3551" s="11">
        <f t="shared" ca="1" si="393"/>
        <v>0.5</v>
      </c>
      <c r="K3551" s="11">
        <f t="shared" ca="1" si="394"/>
        <v>0.8</v>
      </c>
      <c r="L3551" s="11">
        <f t="shared" ca="1" si="395"/>
        <v>0.57999999999999996</v>
      </c>
      <c r="M3551" s="11">
        <f ca="1">(J3551-F3551)*'Meta-analysis (Retention)'!$B$4</f>
        <v>0</v>
      </c>
      <c r="O3551" s="11">
        <f ca="1">(K3551-G3551)*'Meta-analysis (Retention)'!$B$4</f>
        <v>0</v>
      </c>
      <c r="Q3551" s="11">
        <f ca="1">(L3551-H3551)*'Meta-analysis (Retention)'!$B$4</f>
        <v>0</v>
      </c>
    </row>
    <row r="3552" spans="1:17">
      <c r="A3552" s="11">
        <v>1.548</v>
      </c>
      <c r="B3552" s="11" cm="1">
        <f t="array" aca="1" ref="B3552" ca="1">INDEX(
    INDIRECT("'Bootstrap Sampling (Retention)'!$A$4:$A$4004"),
    RANDBETWEEN(
        MATCH('Meta-analysis (Retention)'!$B$5, INDIRECT("'Bootstrap Sampling (Retention)'!$A$4:$A$4004"), 1),
        MATCH('Meta-analysis (Retention)'!$B$6, INDIRECT("'Bootstrap Sampling (Retention)'!$A$4:$A$4004"), 1)
    ),
    1
)</f>
        <v>0</v>
      </c>
      <c r="C3552" s="11">
        <f t="shared" ca="1" si="399"/>
        <v>1</v>
      </c>
      <c r="F3552" s="11">
        <f t="shared" ca="1" si="396"/>
        <v>0.5</v>
      </c>
      <c r="G3552" s="11">
        <f t="shared" ca="1" si="397"/>
        <v>0.8</v>
      </c>
      <c r="H3552" s="11">
        <f t="shared" ca="1" si="398"/>
        <v>0.6</v>
      </c>
      <c r="J3552" s="11">
        <f t="shared" ca="1" si="393"/>
        <v>0.5</v>
      </c>
      <c r="K3552" s="11">
        <f t="shared" ca="1" si="394"/>
        <v>0.8</v>
      </c>
      <c r="L3552" s="11">
        <f t="shared" ca="1" si="395"/>
        <v>0.6</v>
      </c>
      <c r="M3552" s="11">
        <f ca="1">(J3552-F3552)*'Meta-analysis (Retention)'!$B$4</f>
        <v>0</v>
      </c>
      <c r="O3552" s="11">
        <f ca="1">(K3552-G3552)*'Meta-analysis (Retention)'!$B$4</f>
        <v>0</v>
      </c>
      <c r="Q3552" s="11">
        <f ca="1">(L3552-H3552)*'Meta-analysis (Retention)'!$B$4</f>
        <v>0</v>
      </c>
    </row>
    <row r="3553" spans="1:17">
      <c r="A3553" s="11">
        <v>1.5489999999999999</v>
      </c>
      <c r="B3553" s="11" cm="1">
        <f t="array" aca="1" ref="B3553" ca="1">INDEX(
    INDIRECT("'Bootstrap Sampling (Retention)'!$A$4:$A$4004"),
    RANDBETWEEN(
        MATCH('Meta-analysis (Retention)'!$B$5, INDIRECT("'Bootstrap Sampling (Retention)'!$A$4:$A$4004"), 1),
        MATCH('Meta-analysis (Retention)'!$B$6, INDIRECT("'Bootstrap Sampling (Retention)'!$A$4:$A$4004"), 1)
    ),
    1
)</f>
        <v>0</v>
      </c>
      <c r="C3553" s="11">
        <f t="shared" ca="1" si="399"/>
        <v>1</v>
      </c>
      <c r="F3553" s="11">
        <f t="shared" ca="1" si="396"/>
        <v>0.5</v>
      </c>
      <c r="G3553" s="11">
        <f t="shared" ca="1" si="397"/>
        <v>0.8</v>
      </c>
      <c r="H3553" s="11">
        <f t="shared" ca="1" si="398"/>
        <v>0.69</v>
      </c>
      <c r="J3553" s="11">
        <f t="shared" ca="1" si="393"/>
        <v>0.5</v>
      </c>
      <c r="K3553" s="11">
        <f t="shared" ca="1" si="394"/>
        <v>0.8</v>
      </c>
      <c r="L3553" s="11">
        <f t="shared" ca="1" si="395"/>
        <v>0.69</v>
      </c>
      <c r="M3553" s="11">
        <f ca="1">(J3553-F3553)*'Meta-analysis (Retention)'!$B$4</f>
        <v>0</v>
      </c>
      <c r="O3553" s="11">
        <f ca="1">(K3553-G3553)*'Meta-analysis (Retention)'!$B$4</f>
        <v>0</v>
      </c>
      <c r="Q3553" s="11">
        <f ca="1">(L3553-H3553)*'Meta-analysis (Retention)'!$B$4</f>
        <v>0</v>
      </c>
    </row>
    <row r="3554" spans="1:17">
      <c r="A3554" s="11">
        <v>1.55</v>
      </c>
      <c r="B3554" s="11" cm="1">
        <f t="array" aca="1" ref="B3554" ca="1">INDEX(
    INDIRECT("'Bootstrap Sampling (Retention)'!$A$4:$A$4004"),
    RANDBETWEEN(
        MATCH('Meta-analysis (Retention)'!$B$5, INDIRECT("'Bootstrap Sampling (Retention)'!$A$4:$A$4004"), 1),
        MATCH('Meta-analysis (Retention)'!$B$6, INDIRECT("'Bootstrap Sampling (Retention)'!$A$4:$A$4004"), 1)
    ),
    1
)</f>
        <v>0</v>
      </c>
      <c r="C3554" s="11">
        <f t="shared" ca="1" si="399"/>
        <v>1</v>
      </c>
      <c r="F3554" s="11">
        <f t="shared" ca="1" si="396"/>
        <v>0.5</v>
      </c>
      <c r="G3554" s="11">
        <f t="shared" ca="1" si="397"/>
        <v>0.8</v>
      </c>
      <c r="H3554" s="11">
        <f t="shared" ca="1" si="398"/>
        <v>0.77</v>
      </c>
      <c r="J3554" s="11">
        <f t="shared" ca="1" si="393"/>
        <v>0.5</v>
      </c>
      <c r="K3554" s="11">
        <f t="shared" ca="1" si="394"/>
        <v>0.8</v>
      </c>
      <c r="L3554" s="11">
        <f t="shared" ca="1" si="395"/>
        <v>0.77</v>
      </c>
      <c r="M3554" s="11">
        <f ca="1">(J3554-F3554)*'Meta-analysis (Retention)'!$B$4</f>
        <v>0</v>
      </c>
      <c r="O3554" s="11">
        <f ca="1">(K3554-G3554)*'Meta-analysis (Retention)'!$B$4</f>
        <v>0</v>
      </c>
      <c r="Q3554" s="11">
        <f ca="1">(L3554-H3554)*'Meta-analysis (Retention)'!$B$4</f>
        <v>0</v>
      </c>
    </row>
    <row r="3555" spans="1:17">
      <c r="A3555" s="11">
        <v>1.5509999999999999</v>
      </c>
      <c r="B3555" s="11" cm="1">
        <f t="array" aca="1" ref="B3555" ca="1">INDEX(
    INDIRECT("'Bootstrap Sampling (Retention)'!$A$4:$A$4004"),
    RANDBETWEEN(
        MATCH('Meta-analysis (Retention)'!$B$5, INDIRECT("'Bootstrap Sampling (Retention)'!$A$4:$A$4004"), 1),
        MATCH('Meta-analysis (Retention)'!$B$6, INDIRECT("'Bootstrap Sampling (Retention)'!$A$4:$A$4004"), 1)
    ),
    1
)</f>
        <v>0</v>
      </c>
      <c r="C3555" s="11">
        <f t="shared" ca="1" si="399"/>
        <v>1</v>
      </c>
      <c r="F3555" s="11">
        <f t="shared" ca="1" si="396"/>
        <v>0.5</v>
      </c>
      <c r="G3555" s="11">
        <f t="shared" ca="1" si="397"/>
        <v>0.8</v>
      </c>
      <c r="H3555" s="11">
        <f t="shared" ca="1" si="398"/>
        <v>0.52</v>
      </c>
      <c r="J3555" s="11">
        <f t="shared" ca="1" si="393"/>
        <v>0.5</v>
      </c>
      <c r="K3555" s="11">
        <f t="shared" ca="1" si="394"/>
        <v>0.8</v>
      </c>
      <c r="L3555" s="11">
        <f t="shared" ca="1" si="395"/>
        <v>0.52</v>
      </c>
      <c r="M3555" s="11">
        <f ca="1">(J3555-F3555)*'Meta-analysis (Retention)'!$B$4</f>
        <v>0</v>
      </c>
      <c r="O3555" s="11">
        <f ca="1">(K3555-G3555)*'Meta-analysis (Retention)'!$B$4</f>
        <v>0</v>
      </c>
      <c r="Q3555" s="11">
        <f ca="1">(L3555-H3555)*'Meta-analysis (Retention)'!$B$4</f>
        <v>0</v>
      </c>
    </row>
    <row r="3556" spans="1:17">
      <c r="A3556" s="11">
        <v>1.552</v>
      </c>
      <c r="B3556" s="11" cm="1">
        <f t="array" aca="1" ref="B3556" ca="1">INDEX(
    INDIRECT("'Bootstrap Sampling (Retention)'!$A$4:$A$4004"),
    RANDBETWEEN(
        MATCH('Meta-analysis (Retention)'!$B$5, INDIRECT("'Bootstrap Sampling (Retention)'!$A$4:$A$4004"), 1),
        MATCH('Meta-analysis (Retention)'!$B$6, INDIRECT("'Bootstrap Sampling (Retention)'!$A$4:$A$4004"), 1)
    ),
    1
)</f>
        <v>0</v>
      </c>
      <c r="C3556" s="11">
        <f t="shared" ca="1" si="399"/>
        <v>1</v>
      </c>
      <c r="F3556" s="11">
        <f t="shared" ca="1" si="396"/>
        <v>0.5</v>
      </c>
      <c r="G3556" s="11">
        <f t="shared" ca="1" si="397"/>
        <v>0.8</v>
      </c>
      <c r="H3556" s="11">
        <f t="shared" ca="1" si="398"/>
        <v>0.56999999999999995</v>
      </c>
      <c r="J3556" s="11">
        <f t="shared" ca="1" si="393"/>
        <v>0.5</v>
      </c>
      <c r="K3556" s="11">
        <f t="shared" ca="1" si="394"/>
        <v>0.8</v>
      </c>
      <c r="L3556" s="11">
        <f t="shared" ca="1" si="395"/>
        <v>0.56999999999999995</v>
      </c>
      <c r="M3556" s="11">
        <f ca="1">(J3556-F3556)*'Meta-analysis (Retention)'!$B$4</f>
        <v>0</v>
      </c>
      <c r="O3556" s="11">
        <f ca="1">(K3556-G3556)*'Meta-analysis (Retention)'!$B$4</f>
        <v>0</v>
      </c>
      <c r="Q3556" s="11">
        <f ca="1">(L3556-H3556)*'Meta-analysis (Retention)'!$B$4</f>
        <v>0</v>
      </c>
    </row>
    <row r="3557" spans="1:17">
      <c r="A3557" s="11">
        <v>1.5529999999999999</v>
      </c>
      <c r="B3557" s="11" cm="1">
        <f t="array" aca="1" ref="B3557" ca="1">INDEX(
    INDIRECT("'Bootstrap Sampling (Retention)'!$A$4:$A$4004"),
    RANDBETWEEN(
        MATCH('Meta-analysis (Retention)'!$B$5, INDIRECT("'Bootstrap Sampling (Retention)'!$A$4:$A$4004"), 1),
        MATCH('Meta-analysis (Retention)'!$B$6, INDIRECT("'Bootstrap Sampling (Retention)'!$A$4:$A$4004"), 1)
    ),
    1
)</f>
        <v>0</v>
      </c>
      <c r="C3557" s="11">
        <f t="shared" ca="1" si="399"/>
        <v>1</v>
      </c>
      <c r="F3557" s="11">
        <f t="shared" ca="1" si="396"/>
        <v>0.5</v>
      </c>
      <c r="G3557" s="11">
        <f t="shared" ca="1" si="397"/>
        <v>0.8</v>
      </c>
      <c r="H3557" s="11">
        <f t="shared" ca="1" si="398"/>
        <v>0.53</v>
      </c>
      <c r="J3557" s="11">
        <f t="shared" ca="1" si="393"/>
        <v>0.5</v>
      </c>
      <c r="K3557" s="11">
        <f t="shared" ca="1" si="394"/>
        <v>0.8</v>
      </c>
      <c r="L3557" s="11">
        <f t="shared" ca="1" si="395"/>
        <v>0.53</v>
      </c>
      <c r="M3557" s="11">
        <f ca="1">(J3557-F3557)*'Meta-analysis (Retention)'!$B$4</f>
        <v>0</v>
      </c>
      <c r="O3557" s="11">
        <f ca="1">(K3557-G3557)*'Meta-analysis (Retention)'!$B$4</f>
        <v>0</v>
      </c>
      <c r="Q3557" s="11">
        <f ca="1">(L3557-H3557)*'Meta-analysis (Retention)'!$B$4</f>
        <v>0</v>
      </c>
    </row>
    <row r="3558" spans="1:17">
      <c r="A3558" s="11">
        <v>1.554</v>
      </c>
      <c r="B3558" s="11" cm="1">
        <f t="array" aca="1" ref="B3558" ca="1">INDEX(
    INDIRECT("'Bootstrap Sampling (Retention)'!$A$4:$A$4004"),
    RANDBETWEEN(
        MATCH('Meta-analysis (Retention)'!$B$5, INDIRECT("'Bootstrap Sampling (Retention)'!$A$4:$A$4004"), 1),
        MATCH('Meta-analysis (Retention)'!$B$6, INDIRECT("'Bootstrap Sampling (Retention)'!$A$4:$A$4004"), 1)
    ),
    1
)</f>
        <v>0</v>
      </c>
      <c r="C3558" s="11">
        <f t="shared" ca="1" si="399"/>
        <v>1</v>
      </c>
      <c r="F3558" s="11">
        <f t="shared" ca="1" si="396"/>
        <v>0.5</v>
      </c>
      <c r="G3558" s="11">
        <f t="shared" ca="1" si="397"/>
        <v>0.8</v>
      </c>
      <c r="H3558" s="11">
        <f t="shared" ca="1" si="398"/>
        <v>0.64</v>
      </c>
      <c r="J3558" s="11">
        <f t="shared" ca="1" si="393"/>
        <v>0.5</v>
      </c>
      <c r="K3558" s="11">
        <f t="shared" ca="1" si="394"/>
        <v>0.8</v>
      </c>
      <c r="L3558" s="11">
        <f t="shared" ca="1" si="395"/>
        <v>0.64</v>
      </c>
      <c r="M3558" s="11">
        <f ca="1">(J3558-F3558)*'Meta-analysis (Retention)'!$B$4</f>
        <v>0</v>
      </c>
      <c r="O3558" s="11">
        <f ca="1">(K3558-G3558)*'Meta-analysis (Retention)'!$B$4</f>
        <v>0</v>
      </c>
      <c r="Q3558" s="11">
        <f ca="1">(L3558-H3558)*'Meta-analysis (Retention)'!$B$4</f>
        <v>0</v>
      </c>
    </row>
    <row r="3559" spans="1:17">
      <c r="A3559" s="11">
        <v>1.5549999999999999</v>
      </c>
      <c r="B3559" s="11" cm="1">
        <f t="array" aca="1" ref="B3559" ca="1">INDEX(
    INDIRECT("'Bootstrap Sampling (Retention)'!$A$4:$A$4004"),
    RANDBETWEEN(
        MATCH('Meta-analysis (Retention)'!$B$5, INDIRECT("'Bootstrap Sampling (Retention)'!$A$4:$A$4004"), 1),
        MATCH('Meta-analysis (Retention)'!$B$6, INDIRECT("'Bootstrap Sampling (Retention)'!$A$4:$A$4004"), 1)
    ),
    1
)</f>
        <v>0</v>
      </c>
      <c r="C3559" s="11">
        <f t="shared" ca="1" si="399"/>
        <v>1</v>
      </c>
      <c r="F3559" s="11">
        <f t="shared" ca="1" si="396"/>
        <v>0.5</v>
      </c>
      <c r="G3559" s="11">
        <f t="shared" ca="1" si="397"/>
        <v>0.8</v>
      </c>
      <c r="H3559" s="11">
        <f t="shared" ca="1" si="398"/>
        <v>0.67</v>
      </c>
      <c r="J3559" s="11">
        <f t="shared" ca="1" si="393"/>
        <v>0.5</v>
      </c>
      <c r="K3559" s="11">
        <f t="shared" ca="1" si="394"/>
        <v>0.8</v>
      </c>
      <c r="L3559" s="11">
        <f t="shared" ca="1" si="395"/>
        <v>0.67</v>
      </c>
      <c r="M3559" s="11">
        <f ca="1">(J3559-F3559)*'Meta-analysis (Retention)'!$B$4</f>
        <v>0</v>
      </c>
      <c r="O3559" s="11">
        <f ca="1">(K3559-G3559)*'Meta-analysis (Retention)'!$B$4</f>
        <v>0</v>
      </c>
      <c r="Q3559" s="11">
        <f ca="1">(L3559-H3559)*'Meta-analysis (Retention)'!$B$4</f>
        <v>0</v>
      </c>
    </row>
    <row r="3560" spans="1:17">
      <c r="A3560" s="11">
        <v>1.556</v>
      </c>
      <c r="B3560" s="11" cm="1">
        <f t="array" aca="1" ref="B3560" ca="1">INDEX(
    INDIRECT("'Bootstrap Sampling (Retention)'!$A$4:$A$4004"),
    RANDBETWEEN(
        MATCH('Meta-analysis (Retention)'!$B$5, INDIRECT("'Bootstrap Sampling (Retention)'!$A$4:$A$4004"), 1),
        MATCH('Meta-analysis (Retention)'!$B$6, INDIRECT("'Bootstrap Sampling (Retention)'!$A$4:$A$4004"), 1)
    ),
    1
)</f>
        <v>0</v>
      </c>
      <c r="C3560" s="11">
        <f t="shared" ca="1" si="399"/>
        <v>1</v>
      </c>
      <c r="F3560" s="11">
        <f t="shared" ca="1" si="396"/>
        <v>0.5</v>
      </c>
      <c r="G3560" s="11">
        <f t="shared" ca="1" si="397"/>
        <v>0.8</v>
      </c>
      <c r="H3560" s="11">
        <f t="shared" ca="1" si="398"/>
        <v>0.68</v>
      </c>
      <c r="J3560" s="11">
        <f t="shared" ca="1" si="393"/>
        <v>0.5</v>
      </c>
      <c r="K3560" s="11">
        <f t="shared" ca="1" si="394"/>
        <v>0.8</v>
      </c>
      <c r="L3560" s="11">
        <f t="shared" ca="1" si="395"/>
        <v>0.68</v>
      </c>
      <c r="M3560" s="11">
        <f ca="1">(J3560-F3560)*'Meta-analysis (Retention)'!$B$4</f>
        <v>0</v>
      </c>
      <c r="O3560" s="11">
        <f ca="1">(K3560-G3560)*'Meta-analysis (Retention)'!$B$4</f>
        <v>0</v>
      </c>
      <c r="Q3560" s="11">
        <f ca="1">(L3560-H3560)*'Meta-analysis (Retention)'!$B$4</f>
        <v>0</v>
      </c>
    </row>
    <row r="3561" spans="1:17">
      <c r="A3561" s="11">
        <v>1.5569999999999999</v>
      </c>
      <c r="B3561" s="11" cm="1">
        <f t="array" aca="1" ref="B3561" ca="1">INDEX(
    INDIRECT("'Bootstrap Sampling (Retention)'!$A$4:$A$4004"),
    RANDBETWEEN(
        MATCH('Meta-analysis (Retention)'!$B$5, INDIRECT("'Bootstrap Sampling (Retention)'!$A$4:$A$4004"), 1),
        MATCH('Meta-analysis (Retention)'!$B$6, INDIRECT("'Bootstrap Sampling (Retention)'!$A$4:$A$4004"), 1)
    ),
    1
)</f>
        <v>0</v>
      </c>
      <c r="C3561" s="11">
        <f t="shared" ca="1" si="399"/>
        <v>1</v>
      </c>
      <c r="F3561" s="11">
        <f t="shared" ca="1" si="396"/>
        <v>0.5</v>
      </c>
      <c r="G3561" s="11">
        <f t="shared" ca="1" si="397"/>
        <v>0.8</v>
      </c>
      <c r="H3561" s="11">
        <f t="shared" ca="1" si="398"/>
        <v>0.59</v>
      </c>
      <c r="J3561" s="11">
        <f t="shared" ca="1" si="393"/>
        <v>0.5</v>
      </c>
      <c r="K3561" s="11">
        <f t="shared" ca="1" si="394"/>
        <v>0.8</v>
      </c>
      <c r="L3561" s="11">
        <f t="shared" ca="1" si="395"/>
        <v>0.59</v>
      </c>
      <c r="M3561" s="11">
        <f ca="1">(J3561-F3561)*'Meta-analysis (Retention)'!$B$4</f>
        <v>0</v>
      </c>
      <c r="O3561" s="11">
        <f ca="1">(K3561-G3561)*'Meta-analysis (Retention)'!$B$4</f>
        <v>0</v>
      </c>
      <c r="Q3561" s="11">
        <f ca="1">(L3561-H3561)*'Meta-analysis (Retention)'!$B$4</f>
        <v>0</v>
      </c>
    </row>
    <row r="3562" spans="1:17">
      <c r="A3562" s="11">
        <v>1.5580000000000001</v>
      </c>
      <c r="B3562" s="11" cm="1">
        <f t="array" aca="1" ref="B3562" ca="1">INDEX(
    INDIRECT("'Bootstrap Sampling (Retention)'!$A$4:$A$4004"),
    RANDBETWEEN(
        MATCH('Meta-analysis (Retention)'!$B$5, INDIRECT("'Bootstrap Sampling (Retention)'!$A$4:$A$4004"), 1),
        MATCH('Meta-analysis (Retention)'!$B$6, INDIRECT("'Bootstrap Sampling (Retention)'!$A$4:$A$4004"), 1)
    ),
    1
)</f>
        <v>0</v>
      </c>
      <c r="C3562" s="11">
        <f t="shared" ca="1" si="399"/>
        <v>1</v>
      </c>
      <c r="F3562" s="11">
        <f t="shared" ca="1" si="396"/>
        <v>0.5</v>
      </c>
      <c r="G3562" s="11">
        <f t="shared" ca="1" si="397"/>
        <v>0.8</v>
      </c>
      <c r="H3562" s="11">
        <f t="shared" ca="1" si="398"/>
        <v>0.7</v>
      </c>
      <c r="J3562" s="11">
        <f t="shared" ca="1" si="393"/>
        <v>0.5</v>
      </c>
      <c r="K3562" s="11">
        <f t="shared" ca="1" si="394"/>
        <v>0.8</v>
      </c>
      <c r="L3562" s="11">
        <f t="shared" ca="1" si="395"/>
        <v>0.7</v>
      </c>
      <c r="M3562" s="11">
        <f ca="1">(J3562-F3562)*'Meta-analysis (Retention)'!$B$4</f>
        <v>0</v>
      </c>
      <c r="O3562" s="11">
        <f ca="1">(K3562-G3562)*'Meta-analysis (Retention)'!$B$4</f>
        <v>0</v>
      </c>
      <c r="Q3562" s="11">
        <f ca="1">(L3562-H3562)*'Meta-analysis (Retention)'!$B$4</f>
        <v>0</v>
      </c>
    </row>
    <row r="3563" spans="1:17">
      <c r="A3563" s="11">
        <v>1.5589999999999999</v>
      </c>
      <c r="B3563" s="11" cm="1">
        <f t="array" aca="1" ref="B3563" ca="1">INDEX(
    INDIRECT("'Bootstrap Sampling (Retention)'!$A$4:$A$4004"),
    RANDBETWEEN(
        MATCH('Meta-analysis (Retention)'!$B$5, INDIRECT("'Bootstrap Sampling (Retention)'!$A$4:$A$4004"), 1),
        MATCH('Meta-analysis (Retention)'!$B$6, INDIRECT("'Bootstrap Sampling (Retention)'!$A$4:$A$4004"), 1)
    ),
    1
)</f>
        <v>0</v>
      </c>
      <c r="C3563" s="11">
        <f t="shared" ca="1" si="399"/>
        <v>1</v>
      </c>
      <c r="F3563" s="11">
        <f t="shared" ca="1" si="396"/>
        <v>0.5</v>
      </c>
      <c r="G3563" s="11">
        <f t="shared" ca="1" si="397"/>
        <v>0.8</v>
      </c>
      <c r="H3563" s="11">
        <f t="shared" ca="1" si="398"/>
        <v>0.53</v>
      </c>
      <c r="J3563" s="11">
        <f t="shared" ca="1" si="393"/>
        <v>0.5</v>
      </c>
      <c r="K3563" s="11">
        <f t="shared" ca="1" si="394"/>
        <v>0.8</v>
      </c>
      <c r="L3563" s="11">
        <f t="shared" ca="1" si="395"/>
        <v>0.53</v>
      </c>
      <c r="M3563" s="11">
        <f ca="1">(J3563-F3563)*'Meta-analysis (Retention)'!$B$4</f>
        <v>0</v>
      </c>
      <c r="O3563" s="11">
        <f ca="1">(K3563-G3563)*'Meta-analysis (Retention)'!$B$4</f>
        <v>0</v>
      </c>
      <c r="Q3563" s="11">
        <f ca="1">(L3563-H3563)*'Meta-analysis (Retention)'!$B$4</f>
        <v>0</v>
      </c>
    </row>
    <row r="3564" spans="1:17">
      <c r="A3564" s="11">
        <v>1.56</v>
      </c>
      <c r="B3564" s="11" cm="1">
        <f t="array" aca="1" ref="B3564" ca="1">INDEX(
    INDIRECT("'Bootstrap Sampling (Retention)'!$A$4:$A$4004"),
    RANDBETWEEN(
        MATCH('Meta-analysis (Retention)'!$B$5, INDIRECT("'Bootstrap Sampling (Retention)'!$A$4:$A$4004"), 1),
        MATCH('Meta-analysis (Retention)'!$B$6, INDIRECT("'Bootstrap Sampling (Retention)'!$A$4:$A$4004"), 1)
    ),
    1
)</f>
        <v>0</v>
      </c>
      <c r="C3564" s="11">
        <f t="shared" ca="1" si="399"/>
        <v>1</v>
      </c>
      <c r="F3564" s="11">
        <f t="shared" ca="1" si="396"/>
        <v>0.5</v>
      </c>
      <c r="G3564" s="11">
        <f t="shared" ca="1" si="397"/>
        <v>0.8</v>
      </c>
      <c r="H3564" s="11">
        <f t="shared" ca="1" si="398"/>
        <v>0.78</v>
      </c>
      <c r="J3564" s="11">
        <f t="shared" ca="1" si="393"/>
        <v>0.5</v>
      </c>
      <c r="K3564" s="11">
        <f t="shared" ca="1" si="394"/>
        <v>0.8</v>
      </c>
      <c r="L3564" s="11">
        <f t="shared" ca="1" si="395"/>
        <v>0.78</v>
      </c>
      <c r="M3564" s="11">
        <f ca="1">(J3564-F3564)*'Meta-analysis (Retention)'!$B$4</f>
        <v>0</v>
      </c>
      <c r="O3564" s="11">
        <f ca="1">(K3564-G3564)*'Meta-analysis (Retention)'!$B$4</f>
        <v>0</v>
      </c>
      <c r="Q3564" s="11">
        <f ca="1">(L3564-H3564)*'Meta-analysis (Retention)'!$B$4</f>
        <v>0</v>
      </c>
    </row>
    <row r="3565" spans="1:17">
      <c r="A3565" s="11">
        <v>1.5609999999999999</v>
      </c>
      <c r="B3565" s="11" cm="1">
        <f t="array" aca="1" ref="B3565" ca="1">INDEX(
    INDIRECT("'Bootstrap Sampling (Retention)'!$A$4:$A$4004"),
    RANDBETWEEN(
        MATCH('Meta-analysis (Retention)'!$B$5, INDIRECT("'Bootstrap Sampling (Retention)'!$A$4:$A$4004"), 1),
        MATCH('Meta-analysis (Retention)'!$B$6, INDIRECT("'Bootstrap Sampling (Retention)'!$A$4:$A$4004"), 1)
    ),
    1
)</f>
        <v>0</v>
      </c>
      <c r="C3565" s="11">
        <f t="shared" ca="1" si="399"/>
        <v>1</v>
      </c>
      <c r="F3565" s="11">
        <f t="shared" ca="1" si="396"/>
        <v>0.5</v>
      </c>
      <c r="G3565" s="11">
        <f t="shared" ca="1" si="397"/>
        <v>0.8</v>
      </c>
      <c r="H3565" s="11">
        <f t="shared" ca="1" si="398"/>
        <v>0.53</v>
      </c>
      <c r="J3565" s="11">
        <f t="shared" ca="1" si="393"/>
        <v>0.5</v>
      </c>
      <c r="K3565" s="11">
        <f t="shared" ca="1" si="394"/>
        <v>0.8</v>
      </c>
      <c r="L3565" s="11">
        <f t="shared" ca="1" si="395"/>
        <v>0.53</v>
      </c>
      <c r="M3565" s="11">
        <f ca="1">(J3565-F3565)*'Meta-analysis (Retention)'!$B$4</f>
        <v>0</v>
      </c>
      <c r="O3565" s="11">
        <f ca="1">(K3565-G3565)*'Meta-analysis (Retention)'!$B$4</f>
        <v>0</v>
      </c>
      <c r="Q3565" s="11">
        <f ca="1">(L3565-H3565)*'Meta-analysis (Retention)'!$B$4</f>
        <v>0</v>
      </c>
    </row>
    <row r="3566" spans="1:17">
      <c r="A3566" s="11">
        <v>1.5620000000000001</v>
      </c>
      <c r="B3566" s="11" cm="1">
        <f t="array" aca="1" ref="B3566" ca="1">INDEX(
    INDIRECT("'Bootstrap Sampling (Retention)'!$A$4:$A$4004"),
    RANDBETWEEN(
        MATCH('Meta-analysis (Retention)'!$B$5, INDIRECT("'Bootstrap Sampling (Retention)'!$A$4:$A$4004"), 1),
        MATCH('Meta-analysis (Retention)'!$B$6, INDIRECT("'Bootstrap Sampling (Retention)'!$A$4:$A$4004"), 1)
    ),
    1
)</f>
        <v>0</v>
      </c>
      <c r="C3566" s="11">
        <f t="shared" ca="1" si="399"/>
        <v>1</v>
      </c>
      <c r="F3566" s="11">
        <f t="shared" ca="1" si="396"/>
        <v>0.5</v>
      </c>
      <c r="G3566" s="11">
        <f t="shared" ca="1" si="397"/>
        <v>0.8</v>
      </c>
      <c r="H3566" s="11">
        <f t="shared" ca="1" si="398"/>
        <v>0.77</v>
      </c>
      <c r="J3566" s="11">
        <f t="shared" ca="1" si="393"/>
        <v>0.5</v>
      </c>
      <c r="K3566" s="11">
        <f t="shared" ca="1" si="394"/>
        <v>0.8</v>
      </c>
      <c r="L3566" s="11">
        <f t="shared" ca="1" si="395"/>
        <v>0.77</v>
      </c>
      <c r="M3566" s="11">
        <f ca="1">(J3566-F3566)*'Meta-analysis (Retention)'!$B$4</f>
        <v>0</v>
      </c>
      <c r="O3566" s="11">
        <f ca="1">(K3566-G3566)*'Meta-analysis (Retention)'!$B$4</f>
        <v>0</v>
      </c>
      <c r="Q3566" s="11">
        <f ca="1">(L3566-H3566)*'Meta-analysis (Retention)'!$B$4</f>
        <v>0</v>
      </c>
    </row>
    <row r="3567" spans="1:17">
      <c r="A3567" s="11">
        <v>1.5629999999999999</v>
      </c>
      <c r="B3567" s="11" cm="1">
        <f t="array" aca="1" ref="B3567" ca="1">INDEX(
    INDIRECT("'Bootstrap Sampling (Retention)'!$A$4:$A$4004"),
    RANDBETWEEN(
        MATCH('Meta-analysis (Retention)'!$B$5, INDIRECT("'Bootstrap Sampling (Retention)'!$A$4:$A$4004"), 1),
        MATCH('Meta-analysis (Retention)'!$B$6, INDIRECT("'Bootstrap Sampling (Retention)'!$A$4:$A$4004"), 1)
    ),
    1
)</f>
        <v>0</v>
      </c>
      <c r="C3567" s="11">
        <f t="shared" ca="1" si="399"/>
        <v>1</v>
      </c>
      <c r="F3567" s="11">
        <f t="shared" ca="1" si="396"/>
        <v>0.5</v>
      </c>
      <c r="G3567" s="11">
        <f t="shared" ca="1" si="397"/>
        <v>0.8</v>
      </c>
      <c r="H3567" s="11">
        <f t="shared" ca="1" si="398"/>
        <v>0.63</v>
      </c>
      <c r="J3567" s="11">
        <f t="shared" ca="1" si="393"/>
        <v>0.5</v>
      </c>
      <c r="K3567" s="11">
        <f t="shared" ca="1" si="394"/>
        <v>0.8</v>
      </c>
      <c r="L3567" s="11">
        <f t="shared" ca="1" si="395"/>
        <v>0.63</v>
      </c>
      <c r="M3567" s="11">
        <f ca="1">(J3567-F3567)*'Meta-analysis (Retention)'!$B$4</f>
        <v>0</v>
      </c>
      <c r="O3567" s="11">
        <f ca="1">(K3567-G3567)*'Meta-analysis (Retention)'!$B$4</f>
        <v>0</v>
      </c>
      <c r="Q3567" s="11">
        <f ca="1">(L3567-H3567)*'Meta-analysis (Retention)'!$B$4</f>
        <v>0</v>
      </c>
    </row>
    <row r="3568" spans="1:17">
      <c r="A3568" s="11">
        <v>1.5640000000000001</v>
      </c>
      <c r="B3568" s="11" cm="1">
        <f t="array" aca="1" ref="B3568" ca="1">INDEX(
    INDIRECT("'Bootstrap Sampling (Retention)'!$A$4:$A$4004"),
    RANDBETWEEN(
        MATCH('Meta-analysis (Retention)'!$B$5, INDIRECT("'Bootstrap Sampling (Retention)'!$A$4:$A$4004"), 1),
        MATCH('Meta-analysis (Retention)'!$B$6, INDIRECT("'Bootstrap Sampling (Retention)'!$A$4:$A$4004"), 1)
    ),
    1
)</f>
        <v>0</v>
      </c>
      <c r="C3568" s="11">
        <f t="shared" ca="1" si="399"/>
        <v>1</v>
      </c>
      <c r="F3568" s="11">
        <f t="shared" ca="1" si="396"/>
        <v>0.5</v>
      </c>
      <c r="G3568" s="11">
        <f t="shared" ca="1" si="397"/>
        <v>0.8</v>
      </c>
      <c r="H3568" s="11">
        <f t="shared" ca="1" si="398"/>
        <v>0.57999999999999996</v>
      </c>
      <c r="J3568" s="11">
        <f t="shared" ca="1" si="393"/>
        <v>0.5</v>
      </c>
      <c r="K3568" s="11">
        <f t="shared" ca="1" si="394"/>
        <v>0.8</v>
      </c>
      <c r="L3568" s="11">
        <f t="shared" ca="1" si="395"/>
        <v>0.57999999999999996</v>
      </c>
      <c r="M3568" s="11">
        <f ca="1">(J3568-F3568)*'Meta-analysis (Retention)'!$B$4</f>
        <v>0</v>
      </c>
      <c r="O3568" s="11">
        <f ca="1">(K3568-G3568)*'Meta-analysis (Retention)'!$B$4</f>
        <v>0</v>
      </c>
      <c r="Q3568" s="11">
        <f ca="1">(L3568-H3568)*'Meta-analysis (Retention)'!$B$4</f>
        <v>0</v>
      </c>
    </row>
    <row r="3569" spans="1:17">
      <c r="A3569" s="11">
        <v>1.5649999999999999</v>
      </c>
      <c r="B3569" s="11" cm="1">
        <f t="array" aca="1" ref="B3569" ca="1">INDEX(
    INDIRECT("'Bootstrap Sampling (Retention)'!$A$4:$A$4004"),
    RANDBETWEEN(
        MATCH('Meta-analysis (Retention)'!$B$5, INDIRECT("'Bootstrap Sampling (Retention)'!$A$4:$A$4004"), 1),
        MATCH('Meta-analysis (Retention)'!$B$6, INDIRECT("'Bootstrap Sampling (Retention)'!$A$4:$A$4004"), 1)
    ),
    1
)</f>
        <v>0</v>
      </c>
      <c r="C3569" s="11">
        <f t="shared" ca="1" si="399"/>
        <v>1</v>
      </c>
      <c r="F3569" s="11">
        <f t="shared" ca="1" si="396"/>
        <v>0.5</v>
      </c>
      <c r="G3569" s="11">
        <f t="shared" ca="1" si="397"/>
        <v>0.8</v>
      </c>
      <c r="H3569" s="11">
        <f t="shared" ca="1" si="398"/>
        <v>0.75</v>
      </c>
      <c r="J3569" s="11">
        <f t="shared" ca="1" si="393"/>
        <v>0.5</v>
      </c>
      <c r="K3569" s="11">
        <f t="shared" ca="1" si="394"/>
        <v>0.8</v>
      </c>
      <c r="L3569" s="11">
        <f t="shared" ca="1" si="395"/>
        <v>0.75</v>
      </c>
      <c r="M3569" s="11">
        <f ca="1">(J3569-F3569)*'Meta-analysis (Retention)'!$B$4</f>
        <v>0</v>
      </c>
      <c r="O3569" s="11">
        <f ca="1">(K3569-G3569)*'Meta-analysis (Retention)'!$B$4</f>
        <v>0</v>
      </c>
      <c r="Q3569" s="11">
        <f ca="1">(L3569-H3569)*'Meta-analysis (Retention)'!$B$4</f>
        <v>0</v>
      </c>
    </row>
    <row r="3570" spans="1:17">
      <c r="A3570" s="11">
        <v>1.5660000000000001</v>
      </c>
      <c r="B3570" s="11" cm="1">
        <f t="array" aca="1" ref="B3570" ca="1">INDEX(
    INDIRECT("'Bootstrap Sampling (Retention)'!$A$4:$A$4004"),
    RANDBETWEEN(
        MATCH('Meta-analysis (Retention)'!$B$5, INDIRECT("'Bootstrap Sampling (Retention)'!$A$4:$A$4004"), 1),
        MATCH('Meta-analysis (Retention)'!$B$6, INDIRECT("'Bootstrap Sampling (Retention)'!$A$4:$A$4004"), 1)
    ),
    1
)</f>
        <v>0</v>
      </c>
      <c r="C3570" s="11">
        <f t="shared" ca="1" si="399"/>
        <v>1</v>
      </c>
      <c r="F3570" s="11">
        <f t="shared" ca="1" si="396"/>
        <v>0.5</v>
      </c>
      <c r="G3570" s="11">
        <f t="shared" ca="1" si="397"/>
        <v>0.8</v>
      </c>
      <c r="H3570" s="11">
        <f t="shared" ca="1" si="398"/>
        <v>0.61</v>
      </c>
      <c r="J3570" s="11">
        <f t="shared" ca="1" si="393"/>
        <v>0.5</v>
      </c>
      <c r="K3570" s="11">
        <f t="shared" ca="1" si="394"/>
        <v>0.8</v>
      </c>
      <c r="L3570" s="11">
        <f t="shared" ca="1" si="395"/>
        <v>0.61</v>
      </c>
      <c r="M3570" s="11">
        <f ca="1">(J3570-F3570)*'Meta-analysis (Retention)'!$B$4</f>
        <v>0</v>
      </c>
      <c r="O3570" s="11">
        <f ca="1">(K3570-G3570)*'Meta-analysis (Retention)'!$B$4</f>
        <v>0</v>
      </c>
      <c r="Q3570" s="11">
        <f ca="1">(L3570-H3570)*'Meta-analysis (Retention)'!$B$4</f>
        <v>0</v>
      </c>
    </row>
    <row r="3571" spans="1:17">
      <c r="A3571" s="11">
        <v>1.5669999999999999</v>
      </c>
      <c r="B3571" s="11" cm="1">
        <f t="array" aca="1" ref="B3571" ca="1">INDEX(
    INDIRECT("'Bootstrap Sampling (Retention)'!$A$4:$A$4004"),
    RANDBETWEEN(
        MATCH('Meta-analysis (Retention)'!$B$5, INDIRECT("'Bootstrap Sampling (Retention)'!$A$4:$A$4004"), 1),
        MATCH('Meta-analysis (Retention)'!$B$6, INDIRECT("'Bootstrap Sampling (Retention)'!$A$4:$A$4004"), 1)
    ),
    1
)</f>
        <v>0</v>
      </c>
      <c r="C3571" s="11">
        <f t="shared" ca="1" si="399"/>
        <v>1</v>
      </c>
      <c r="F3571" s="11">
        <f t="shared" ca="1" si="396"/>
        <v>0.5</v>
      </c>
      <c r="G3571" s="11">
        <f t="shared" ca="1" si="397"/>
        <v>0.8</v>
      </c>
      <c r="H3571" s="11">
        <f t="shared" ca="1" si="398"/>
        <v>0.8</v>
      </c>
      <c r="J3571" s="11">
        <f t="shared" ca="1" si="393"/>
        <v>0.5</v>
      </c>
      <c r="K3571" s="11">
        <f t="shared" ca="1" si="394"/>
        <v>0.8</v>
      </c>
      <c r="L3571" s="11">
        <f t="shared" ca="1" si="395"/>
        <v>0.8</v>
      </c>
      <c r="M3571" s="11">
        <f ca="1">(J3571-F3571)*'Meta-analysis (Retention)'!$B$4</f>
        <v>0</v>
      </c>
      <c r="O3571" s="11">
        <f ca="1">(K3571-G3571)*'Meta-analysis (Retention)'!$B$4</f>
        <v>0</v>
      </c>
      <c r="Q3571" s="11">
        <f ca="1">(L3571-H3571)*'Meta-analysis (Retention)'!$B$4</f>
        <v>0</v>
      </c>
    </row>
    <row r="3572" spans="1:17">
      <c r="A3572" s="11">
        <v>1.5680000000000001</v>
      </c>
      <c r="B3572" s="11" cm="1">
        <f t="array" aca="1" ref="B3572" ca="1">INDEX(
    INDIRECT("'Bootstrap Sampling (Retention)'!$A$4:$A$4004"),
    RANDBETWEEN(
        MATCH('Meta-analysis (Retention)'!$B$5, INDIRECT("'Bootstrap Sampling (Retention)'!$A$4:$A$4004"), 1),
        MATCH('Meta-analysis (Retention)'!$B$6, INDIRECT("'Bootstrap Sampling (Retention)'!$A$4:$A$4004"), 1)
    ),
    1
)</f>
        <v>0</v>
      </c>
      <c r="C3572" s="11">
        <f t="shared" ca="1" si="399"/>
        <v>1</v>
      </c>
      <c r="F3572" s="11">
        <f t="shared" ca="1" si="396"/>
        <v>0.5</v>
      </c>
      <c r="G3572" s="11">
        <f t="shared" ca="1" si="397"/>
        <v>0.8</v>
      </c>
      <c r="H3572" s="11">
        <f t="shared" ca="1" si="398"/>
        <v>0.6</v>
      </c>
      <c r="J3572" s="11">
        <f t="shared" ca="1" si="393"/>
        <v>0.5</v>
      </c>
      <c r="K3572" s="11">
        <f t="shared" ca="1" si="394"/>
        <v>0.8</v>
      </c>
      <c r="L3572" s="11">
        <f t="shared" ca="1" si="395"/>
        <v>0.6</v>
      </c>
      <c r="M3572" s="11">
        <f ca="1">(J3572-F3572)*'Meta-analysis (Retention)'!$B$4</f>
        <v>0</v>
      </c>
      <c r="O3572" s="11">
        <f ca="1">(K3572-G3572)*'Meta-analysis (Retention)'!$B$4</f>
        <v>0</v>
      </c>
      <c r="Q3572" s="11">
        <f ca="1">(L3572-H3572)*'Meta-analysis (Retention)'!$B$4</f>
        <v>0</v>
      </c>
    </row>
    <row r="3573" spans="1:17">
      <c r="A3573" s="11">
        <v>1.569</v>
      </c>
      <c r="B3573" s="11" cm="1">
        <f t="array" aca="1" ref="B3573" ca="1">INDEX(
    INDIRECT("'Bootstrap Sampling (Retention)'!$A$4:$A$4004"),
    RANDBETWEEN(
        MATCH('Meta-analysis (Retention)'!$B$5, INDIRECT("'Bootstrap Sampling (Retention)'!$A$4:$A$4004"), 1),
        MATCH('Meta-analysis (Retention)'!$B$6, INDIRECT("'Bootstrap Sampling (Retention)'!$A$4:$A$4004"), 1)
    ),
    1
)</f>
        <v>0</v>
      </c>
      <c r="C3573" s="11">
        <f t="shared" ca="1" si="399"/>
        <v>1</v>
      </c>
      <c r="F3573" s="11">
        <f t="shared" ca="1" si="396"/>
        <v>0.5</v>
      </c>
      <c r="G3573" s="11">
        <f t="shared" ca="1" si="397"/>
        <v>0.8</v>
      </c>
      <c r="H3573" s="11">
        <f t="shared" ca="1" si="398"/>
        <v>0.75</v>
      </c>
      <c r="J3573" s="11">
        <f t="shared" ca="1" si="393"/>
        <v>0.5</v>
      </c>
      <c r="K3573" s="11">
        <f t="shared" ca="1" si="394"/>
        <v>0.8</v>
      </c>
      <c r="L3573" s="11">
        <f t="shared" ca="1" si="395"/>
        <v>0.75</v>
      </c>
      <c r="M3573" s="11">
        <f ca="1">(J3573-F3573)*'Meta-analysis (Retention)'!$B$4</f>
        <v>0</v>
      </c>
      <c r="O3573" s="11">
        <f ca="1">(K3573-G3573)*'Meta-analysis (Retention)'!$B$4</f>
        <v>0</v>
      </c>
      <c r="Q3573" s="11">
        <f ca="1">(L3573-H3573)*'Meta-analysis (Retention)'!$B$4</f>
        <v>0</v>
      </c>
    </row>
    <row r="3574" spans="1:17">
      <c r="A3574" s="11">
        <v>1.57</v>
      </c>
      <c r="B3574" s="11" cm="1">
        <f t="array" aca="1" ref="B3574" ca="1">INDEX(
    INDIRECT("'Bootstrap Sampling (Retention)'!$A$4:$A$4004"),
    RANDBETWEEN(
        MATCH('Meta-analysis (Retention)'!$B$5, INDIRECT("'Bootstrap Sampling (Retention)'!$A$4:$A$4004"), 1),
        MATCH('Meta-analysis (Retention)'!$B$6, INDIRECT("'Bootstrap Sampling (Retention)'!$A$4:$A$4004"), 1)
    ),
    1
)</f>
        <v>0</v>
      </c>
      <c r="C3574" s="11">
        <f t="shared" ca="1" si="399"/>
        <v>1</v>
      </c>
      <c r="F3574" s="11">
        <f t="shared" ca="1" si="396"/>
        <v>0.5</v>
      </c>
      <c r="G3574" s="11">
        <f t="shared" ca="1" si="397"/>
        <v>0.8</v>
      </c>
      <c r="H3574" s="11">
        <f t="shared" ca="1" si="398"/>
        <v>0.71</v>
      </c>
      <c r="J3574" s="11">
        <f t="shared" ca="1" si="393"/>
        <v>0.5</v>
      </c>
      <c r="K3574" s="11">
        <f t="shared" ca="1" si="394"/>
        <v>0.8</v>
      </c>
      <c r="L3574" s="11">
        <f t="shared" ca="1" si="395"/>
        <v>0.71</v>
      </c>
      <c r="M3574" s="11">
        <f ca="1">(J3574-F3574)*'Meta-analysis (Retention)'!$B$4</f>
        <v>0</v>
      </c>
      <c r="O3574" s="11">
        <f ca="1">(K3574-G3574)*'Meta-analysis (Retention)'!$B$4</f>
        <v>0</v>
      </c>
      <c r="Q3574" s="11">
        <f ca="1">(L3574-H3574)*'Meta-analysis (Retention)'!$B$4</f>
        <v>0</v>
      </c>
    </row>
    <row r="3575" spans="1:17">
      <c r="A3575" s="11">
        <v>1.571</v>
      </c>
      <c r="B3575" s="11" cm="1">
        <f t="array" aca="1" ref="B3575" ca="1">INDEX(
    INDIRECT("'Bootstrap Sampling (Retention)'!$A$4:$A$4004"),
    RANDBETWEEN(
        MATCH('Meta-analysis (Retention)'!$B$5, INDIRECT("'Bootstrap Sampling (Retention)'!$A$4:$A$4004"), 1),
        MATCH('Meta-analysis (Retention)'!$B$6, INDIRECT("'Bootstrap Sampling (Retention)'!$A$4:$A$4004"), 1)
    ),
    1
)</f>
        <v>0</v>
      </c>
      <c r="C3575" s="11">
        <f t="shared" ca="1" si="399"/>
        <v>1</v>
      </c>
      <c r="F3575" s="11">
        <f t="shared" ca="1" si="396"/>
        <v>0.5</v>
      </c>
      <c r="G3575" s="11">
        <f t="shared" ca="1" si="397"/>
        <v>0.8</v>
      </c>
      <c r="H3575" s="11">
        <f t="shared" ca="1" si="398"/>
        <v>0.68</v>
      </c>
      <c r="J3575" s="11">
        <f t="shared" ca="1" si="393"/>
        <v>0.5</v>
      </c>
      <c r="K3575" s="11">
        <f t="shared" ca="1" si="394"/>
        <v>0.8</v>
      </c>
      <c r="L3575" s="11">
        <f t="shared" ca="1" si="395"/>
        <v>0.68</v>
      </c>
      <c r="M3575" s="11">
        <f ca="1">(J3575-F3575)*'Meta-analysis (Retention)'!$B$4</f>
        <v>0</v>
      </c>
      <c r="O3575" s="11">
        <f ca="1">(K3575-G3575)*'Meta-analysis (Retention)'!$B$4</f>
        <v>0</v>
      </c>
      <c r="Q3575" s="11">
        <f ca="1">(L3575-H3575)*'Meta-analysis (Retention)'!$B$4</f>
        <v>0</v>
      </c>
    </row>
    <row r="3576" spans="1:17">
      <c r="A3576" s="11">
        <v>1.5720000000000001</v>
      </c>
      <c r="B3576" s="11" cm="1">
        <f t="array" aca="1" ref="B3576" ca="1">INDEX(
    INDIRECT("'Bootstrap Sampling (Retention)'!$A$4:$A$4004"),
    RANDBETWEEN(
        MATCH('Meta-analysis (Retention)'!$B$5, INDIRECT("'Bootstrap Sampling (Retention)'!$A$4:$A$4004"), 1),
        MATCH('Meta-analysis (Retention)'!$B$6, INDIRECT("'Bootstrap Sampling (Retention)'!$A$4:$A$4004"), 1)
    ),
    1
)</f>
        <v>0</v>
      </c>
      <c r="C3576" s="11">
        <f t="shared" ca="1" si="399"/>
        <v>1</v>
      </c>
      <c r="F3576" s="11">
        <f t="shared" ca="1" si="396"/>
        <v>0.5</v>
      </c>
      <c r="G3576" s="11">
        <f t="shared" ca="1" si="397"/>
        <v>0.8</v>
      </c>
      <c r="H3576" s="11">
        <f t="shared" ca="1" si="398"/>
        <v>0.6</v>
      </c>
      <c r="J3576" s="11">
        <f t="shared" ca="1" si="393"/>
        <v>0.5</v>
      </c>
      <c r="K3576" s="11">
        <f t="shared" ca="1" si="394"/>
        <v>0.8</v>
      </c>
      <c r="L3576" s="11">
        <f t="shared" ca="1" si="395"/>
        <v>0.6</v>
      </c>
      <c r="M3576" s="11">
        <f ca="1">(J3576-F3576)*'Meta-analysis (Retention)'!$B$4</f>
        <v>0</v>
      </c>
      <c r="O3576" s="11">
        <f ca="1">(K3576-G3576)*'Meta-analysis (Retention)'!$B$4</f>
        <v>0</v>
      </c>
      <c r="Q3576" s="11">
        <f ca="1">(L3576-H3576)*'Meta-analysis (Retention)'!$B$4</f>
        <v>0</v>
      </c>
    </row>
    <row r="3577" spans="1:17">
      <c r="A3577" s="11">
        <v>1.573</v>
      </c>
      <c r="B3577" s="11" cm="1">
        <f t="array" aca="1" ref="B3577" ca="1">INDEX(
    INDIRECT("'Bootstrap Sampling (Retention)'!$A$4:$A$4004"),
    RANDBETWEEN(
        MATCH('Meta-analysis (Retention)'!$B$5, INDIRECT("'Bootstrap Sampling (Retention)'!$A$4:$A$4004"), 1),
        MATCH('Meta-analysis (Retention)'!$B$6, INDIRECT("'Bootstrap Sampling (Retention)'!$A$4:$A$4004"), 1)
    ),
    1
)</f>
        <v>0</v>
      </c>
      <c r="C3577" s="11">
        <f t="shared" ca="1" si="399"/>
        <v>1</v>
      </c>
      <c r="F3577" s="11">
        <f t="shared" ca="1" si="396"/>
        <v>0.5</v>
      </c>
      <c r="G3577" s="11">
        <f t="shared" ca="1" si="397"/>
        <v>0.8</v>
      </c>
      <c r="H3577" s="11">
        <f t="shared" ca="1" si="398"/>
        <v>0.52</v>
      </c>
      <c r="J3577" s="11">
        <f t="shared" ca="1" si="393"/>
        <v>0.5</v>
      </c>
      <c r="K3577" s="11">
        <f t="shared" ca="1" si="394"/>
        <v>0.8</v>
      </c>
      <c r="L3577" s="11">
        <f t="shared" ca="1" si="395"/>
        <v>0.52</v>
      </c>
      <c r="M3577" s="11">
        <f ca="1">(J3577-F3577)*'Meta-analysis (Retention)'!$B$4</f>
        <v>0</v>
      </c>
      <c r="O3577" s="11">
        <f ca="1">(K3577-G3577)*'Meta-analysis (Retention)'!$B$4</f>
        <v>0</v>
      </c>
      <c r="Q3577" s="11">
        <f ca="1">(L3577-H3577)*'Meta-analysis (Retention)'!$B$4</f>
        <v>0</v>
      </c>
    </row>
    <row r="3578" spans="1:17">
      <c r="A3578" s="11">
        <v>1.5740000000000001</v>
      </c>
      <c r="B3578" s="11" cm="1">
        <f t="array" aca="1" ref="B3578" ca="1">INDEX(
    INDIRECT("'Bootstrap Sampling (Retention)'!$A$4:$A$4004"),
    RANDBETWEEN(
        MATCH('Meta-analysis (Retention)'!$B$5, INDIRECT("'Bootstrap Sampling (Retention)'!$A$4:$A$4004"), 1),
        MATCH('Meta-analysis (Retention)'!$B$6, INDIRECT("'Bootstrap Sampling (Retention)'!$A$4:$A$4004"), 1)
    ),
    1
)</f>
        <v>0</v>
      </c>
      <c r="C3578" s="11">
        <f t="shared" ca="1" si="399"/>
        <v>1</v>
      </c>
      <c r="F3578" s="11">
        <f t="shared" ca="1" si="396"/>
        <v>0.5</v>
      </c>
      <c r="G3578" s="11">
        <f t="shared" ca="1" si="397"/>
        <v>0.8</v>
      </c>
      <c r="H3578" s="11">
        <f t="shared" ca="1" si="398"/>
        <v>0.66</v>
      </c>
      <c r="J3578" s="11">
        <f t="shared" ca="1" si="393"/>
        <v>0.5</v>
      </c>
      <c r="K3578" s="11">
        <f t="shared" ca="1" si="394"/>
        <v>0.8</v>
      </c>
      <c r="L3578" s="11">
        <f t="shared" ca="1" si="395"/>
        <v>0.66</v>
      </c>
      <c r="M3578" s="11">
        <f ca="1">(J3578-F3578)*'Meta-analysis (Retention)'!$B$4</f>
        <v>0</v>
      </c>
      <c r="O3578" s="11">
        <f ca="1">(K3578-G3578)*'Meta-analysis (Retention)'!$B$4</f>
        <v>0</v>
      </c>
      <c r="Q3578" s="11">
        <f ca="1">(L3578-H3578)*'Meta-analysis (Retention)'!$B$4</f>
        <v>0</v>
      </c>
    </row>
    <row r="3579" spans="1:17">
      <c r="A3579" s="11">
        <v>1.575</v>
      </c>
      <c r="B3579" s="11" cm="1">
        <f t="array" aca="1" ref="B3579" ca="1">INDEX(
    INDIRECT("'Bootstrap Sampling (Retention)'!$A$4:$A$4004"),
    RANDBETWEEN(
        MATCH('Meta-analysis (Retention)'!$B$5, INDIRECT("'Bootstrap Sampling (Retention)'!$A$4:$A$4004"), 1),
        MATCH('Meta-analysis (Retention)'!$B$6, INDIRECT("'Bootstrap Sampling (Retention)'!$A$4:$A$4004"), 1)
    ),
    1
)</f>
        <v>0</v>
      </c>
      <c r="C3579" s="11">
        <f t="shared" ca="1" si="399"/>
        <v>1</v>
      </c>
      <c r="F3579" s="11">
        <f t="shared" ca="1" si="396"/>
        <v>0.5</v>
      </c>
      <c r="G3579" s="11">
        <f t="shared" ca="1" si="397"/>
        <v>0.8</v>
      </c>
      <c r="H3579" s="11">
        <f t="shared" ca="1" si="398"/>
        <v>0.67</v>
      </c>
      <c r="J3579" s="11">
        <f t="shared" ca="1" si="393"/>
        <v>0.5</v>
      </c>
      <c r="K3579" s="11">
        <f t="shared" ca="1" si="394"/>
        <v>0.8</v>
      </c>
      <c r="L3579" s="11">
        <f t="shared" ca="1" si="395"/>
        <v>0.67</v>
      </c>
      <c r="M3579" s="11">
        <f ca="1">(J3579-F3579)*'Meta-analysis (Retention)'!$B$4</f>
        <v>0</v>
      </c>
      <c r="O3579" s="11">
        <f ca="1">(K3579-G3579)*'Meta-analysis (Retention)'!$B$4</f>
        <v>0</v>
      </c>
      <c r="Q3579" s="11">
        <f ca="1">(L3579-H3579)*'Meta-analysis (Retention)'!$B$4</f>
        <v>0</v>
      </c>
    </row>
    <row r="3580" spans="1:17">
      <c r="A3580" s="11">
        <v>1.5760000000000001</v>
      </c>
      <c r="B3580" s="11" cm="1">
        <f t="array" aca="1" ref="B3580" ca="1">INDEX(
    INDIRECT("'Bootstrap Sampling (Retention)'!$A$4:$A$4004"),
    RANDBETWEEN(
        MATCH('Meta-analysis (Retention)'!$B$5, INDIRECT("'Bootstrap Sampling (Retention)'!$A$4:$A$4004"), 1),
        MATCH('Meta-analysis (Retention)'!$B$6, INDIRECT("'Bootstrap Sampling (Retention)'!$A$4:$A$4004"), 1)
    ),
    1
)</f>
        <v>0</v>
      </c>
      <c r="C3580" s="11">
        <f t="shared" ca="1" si="399"/>
        <v>1</v>
      </c>
      <c r="F3580" s="11">
        <f t="shared" ca="1" si="396"/>
        <v>0.5</v>
      </c>
      <c r="G3580" s="11">
        <f t="shared" ca="1" si="397"/>
        <v>0.8</v>
      </c>
      <c r="H3580" s="11">
        <f t="shared" ca="1" si="398"/>
        <v>0.68</v>
      </c>
      <c r="J3580" s="11">
        <f t="shared" ref="J3580:J3643" ca="1" si="400">PRODUCT(C3580,F3580)</f>
        <v>0.5</v>
      </c>
      <c r="K3580" s="11">
        <f t="shared" ref="K3580:K3643" ca="1" si="401">PRODUCT($C3580,G3580)</f>
        <v>0.8</v>
      </c>
      <c r="L3580" s="11">
        <f t="shared" ref="L3580:L3643" ca="1" si="402">PRODUCT($C3580,H3580)</f>
        <v>0.68</v>
      </c>
      <c r="M3580" s="11">
        <f ca="1">(J3580-F3580)*'Meta-analysis (Retention)'!$B$4</f>
        <v>0</v>
      </c>
      <c r="O3580" s="11">
        <f ca="1">(K3580-G3580)*'Meta-analysis (Retention)'!$B$4</f>
        <v>0</v>
      </c>
      <c r="Q3580" s="11">
        <f ca="1">(L3580-H3580)*'Meta-analysis (Retention)'!$B$4</f>
        <v>0</v>
      </c>
    </row>
    <row r="3581" spans="1:17">
      <c r="A3581" s="11">
        <v>1.577</v>
      </c>
      <c r="B3581" s="11" cm="1">
        <f t="array" aca="1" ref="B3581" ca="1">INDEX(
    INDIRECT("'Bootstrap Sampling (Retention)'!$A$4:$A$4004"),
    RANDBETWEEN(
        MATCH('Meta-analysis (Retention)'!$B$5, INDIRECT("'Bootstrap Sampling (Retention)'!$A$4:$A$4004"), 1),
        MATCH('Meta-analysis (Retention)'!$B$6, INDIRECT("'Bootstrap Sampling (Retention)'!$A$4:$A$4004"), 1)
    ),
    1
)</f>
        <v>0</v>
      </c>
      <c r="C3581" s="11">
        <f t="shared" ca="1" si="399"/>
        <v>1</v>
      </c>
      <c r="F3581" s="11">
        <f t="shared" ca="1" si="396"/>
        <v>0.5</v>
      </c>
      <c r="G3581" s="11">
        <f t="shared" ca="1" si="397"/>
        <v>0.8</v>
      </c>
      <c r="H3581" s="11">
        <f t="shared" ca="1" si="398"/>
        <v>0.78</v>
      </c>
      <c r="J3581" s="11">
        <f t="shared" ca="1" si="400"/>
        <v>0.5</v>
      </c>
      <c r="K3581" s="11">
        <f t="shared" ca="1" si="401"/>
        <v>0.8</v>
      </c>
      <c r="L3581" s="11">
        <f t="shared" ca="1" si="402"/>
        <v>0.78</v>
      </c>
      <c r="M3581" s="11">
        <f ca="1">(J3581-F3581)*'Meta-analysis (Retention)'!$B$4</f>
        <v>0</v>
      </c>
      <c r="O3581" s="11">
        <f ca="1">(K3581-G3581)*'Meta-analysis (Retention)'!$B$4</f>
        <v>0</v>
      </c>
      <c r="Q3581" s="11">
        <f ca="1">(L3581-H3581)*'Meta-analysis (Retention)'!$B$4</f>
        <v>0</v>
      </c>
    </row>
    <row r="3582" spans="1:17">
      <c r="A3582" s="11">
        <v>1.5780000000000001</v>
      </c>
      <c r="B3582" s="11" cm="1">
        <f t="array" aca="1" ref="B3582" ca="1">INDEX(
    INDIRECT("'Bootstrap Sampling (Retention)'!$A$4:$A$4004"),
    RANDBETWEEN(
        MATCH('Meta-analysis (Retention)'!$B$5, INDIRECT("'Bootstrap Sampling (Retention)'!$A$4:$A$4004"), 1),
        MATCH('Meta-analysis (Retention)'!$B$6, INDIRECT("'Bootstrap Sampling (Retention)'!$A$4:$A$4004"), 1)
    ),
    1
)</f>
        <v>0</v>
      </c>
      <c r="C3582" s="11">
        <f t="shared" ca="1" si="399"/>
        <v>1</v>
      </c>
      <c r="F3582" s="11">
        <f t="shared" ca="1" si="396"/>
        <v>0.5</v>
      </c>
      <c r="G3582" s="11">
        <f t="shared" ca="1" si="397"/>
        <v>0.8</v>
      </c>
      <c r="H3582" s="11">
        <f t="shared" ca="1" si="398"/>
        <v>0.72</v>
      </c>
      <c r="J3582" s="11">
        <f t="shared" ca="1" si="400"/>
        <v>0.5</v>
      </c>
      <c r="K3582" s="11">
        <f t="shared" ca="1" si="401"/>
        <v>0.8</v>
      </c>
      <c r="L3582" s="11">
        <f t="shared" ca="1" si="402"/>
        <v>0.72</v>
      </c>
      <c r="M3582" s="11">
        <f ca="1">(J3582-F3582)*'Meta-analysis (Retention)'!$B$4</f>
        <v>0</v>
      </c>
      <c r="O3582" s="11">
        <f ca="1">(K3582-G3582)*'Meta-analysis (Retention)'!$B$4</f>
        <v>0</v>
      </c>
      <c r="Q3582" s="11">
        <f ca="1">(L3582-H3582)*'Meta-analysis (Retention)'!$B$4</f>
        <v>0</v>
      </c>
    </row>
    <row r="3583" spans="1:17">
      <c r="A3583" s="11">
        <v>1.579</v>
      </c>
      <c r="B3583" s="11" cm="1">
        <f t="array" aca="1" ref="B3583" ca="1">INDEX(
    INDIRECT("'Bootstrap Sampling (Retention)'!$A$4:$A$4004"),
    RANDBETWEEN(
        MATCH('Meta-analysis (Retention)'!$B$5, INDIRECT("'Bootstrap Sampling (Retention)'!$A$4:$A$4004"), 1),
        MATCH('Meta-analysis (Retention)'!$B$6, INDIRECT("'Bootstrap Sampling (Retention)'!$A$4:$A$4004"), 1)
    ),
    1
)</f>
        <v>0</v>
      </c>
      <c r="C3583" s="11">
        <f t="shared" ca="1" si="399"/>
        <v>1</v>
      </c>
      <c r="F3583" s="11">
        <f t="shared" ca="1" si="396"/>
        <v>0.5</v>
      </c>
      <c r="G3583" s="11">
        <f t="shared" ca="1" si="397"/>
        <v>0.8</v>
      </c>
      <c r="H3583" s="11">
        <f t="shared" ca="1" si="398"/>
        <v>0.5</v>
      </c>
      <c r="J3583" s="11">
        <f t="shared" ca="1" si="400"/>
        <v>0.5</v>
      </c>
      <c r="K3583" s="11">
        <f t="shared" ca="1" si="401"/>
        <v>0.8</v>
      </c>
      <c r="L3583" s="11">
        <f t="shared" ca="1" si="402"/>
        <v>0.5</v>
      </c>
      <c r="M3583" s="11">
        <f ca="1">(J3583-F3583)*'Meta-analysis (Retention)'!$B$4</f>
        <v>0</v>
      </c>
      <c r="O3583" s="11">
        <f ca="1">(K3583-G3583)*'Meta-analysis (Retention)'!$B$4</f>
        <v>0</v>
      </c>
      <c r="Q3583" s="11">
        <f ca="1">(L3583-H3583)*'Meta-analysis (Retention)'!$B$4</f>
        <v>0</v>
      </c>
    </row>
    <row r="3584" spans="1:17">
      <c r="A3584" s="11">
        <v>1.58</v>
      </c>
      <c r="B3584" s="11" cm="1">
        <f t="array" aca="1" ref="B3584" ca="1">INDEX(
    INDIRECT("'Bootstrap Sampling (Retention)'!$A$4:$A$4004"),
    RANDBETWEEN(
        MATCH('Meta-analysis (Retention)'!$B$5, INDIRECT("'Bootstrap Sampling (Retention)'!$A$4:$A$4004"), 1),
        MATCH('Meta-analysis (Retention)'!$B$6, INDIRECT("'Bootstrap Sampling (Retention)'!$A$4:$A$4004"), 1)
    ),
    1
)</f>
        <v>0</v>
      </c>
      <c r="C3584" s="11">
        <f t="shared" ca="1" si="399"/>
        <v>1</v>
      </c>
      <c r="F3584" s="11">
        <f t="shared" ca="1" si="396"/>
        <v>0.5</v>
      </c>
      <c r="G3584" s="11">
        <f t="shared" ca="1" si="397"/>
        <v>0.8</v>
      </c>
      <c r="H3584" s="11">
        <f t="shared" ca="1" si="398"/>
        <v>0.54</v>
      </c>
      <c r="J3584" s="11">
        <f t="shared" ca="1" si="400"/>
        <v>0.5</v>
      </c>
      <c r="K3584" s="11">
        <f t="shared" ca="1" si="401"/>
        <v>0.8</v>
      </c>
      <c r="L3584" s="11">
        <f t="shared" ca="1" si="402"/>
        <v>0.54</v>
      </c>
      <c r="M3584" s="11">
        <f ca="1">(J3584-F3584)*'Meta-analysis (Retention)'!$B$4</f>
        <v>0</v>
      </c>
      <c r="O3584" s="11">
        <f ca="1">(K3584-G3584)*'Meta-analysis (Retention)'!$B$4</f>
        <v>0</v>
      </c>
      <c r="Q3584" s="11">
        <f ca="1">(L3584-H3584)*'Meta-analysis (Retention)'!$B$4</f>
        <v>0</v>
      </c>
    </row>
    <row r="3585" spans="1:17">
      <c r="A3585" s="11">
        <v>1.581</v>
      </c>
      <c r="B3585" s="11" cm="1">
        <f t="array" aca="1" ref="B3585" ca="1">INDEX(
    INDIRECT("'Bootstrap Sampling (Retention)'!$A$4:$A$4004"),
    RANDBETWEEN(
        MATCH('Meta-analysis (Retention)'!$B$5, INDIRECT("'Bootstrap Sampling (Retention)'!$A$4:$A$4004"), 1),
        MATCH('Meta-analysis (Retention)'!$B$6, INDIRECT("'Bootstrap Sampling (Retention)'!$A$4:$A$4004"), 1)
    ),
    1
)</f>
        <v>0</v>
      </c>
      <c r="C3585" s="11">
        <f t="shared" ca="1" si="399"/>
        <v>1</v>
      </c>
      <c r="F3585" s="11">
        <f t="shared" ca="1" si="396"/>
        <v>0.5</v>
      </c>
      <c r="G3585" s="11">
        <f t="shared" ca="1" si="397"/>
        <v>0.8</v>
      </c>
      <c r="H3585" s="11">
        <f t="shared" ca="1" si="398"/>
        <v>0.68</v>
      </c>
      <c r="J3585" s="11">
        <f t="shared" ca="1" si="400"/>
        <v>0.5</v>
      </c>
      <c r="K3585" s="11">
        <f t="shared" ca="1" si="401"/>
        <v>0.8</v>
      </c>
      <c r="L3585" s="11">
        <f t="shared" ca="1" si="402"/>
        <v>0.68</v>
      </c>
      <c r="M3585" s="11">
        <f ca="1">(J3585-F3585)*'Meta-analysis (Retention)'!$B$4</f>
        <v>0</v>
      </c>
      <c r="O3585" s="11">
        <f ca="1">(K3585-G3585)*'Meta-analysis (Retention)'!$B$4</f>
        <v>0</v>
      </c>
      <c r="Q3585" s="11">
        <f ca="1">(L3585-H3585)*'Meta-analysis (Retention)'!$B$4</f>
        <v>0</v>
      </c>
    </row>
    <row r="3586" spans="1:17">
      <c r="A3586" s="11">
        <v>1.5820000000000001</v>
      </c>
      <c r="B3586" s="11" cm="1">
        <f t="array" aca="1" ref="B3586" ca="1">INDEX(
    INDIRECT("'Bootstrap Sampling (Retention)'!$A$4:$A$4004"),
    RANDBETWEEN(
        MATCH('Meta-analysis (Retention)'!$B$5, INDIRECT("'Bootstrap Sampling (Retention)'!$A$4:$A$4004"), 1),
        MATCH('Meta-analysis (Retention)'!$B$6, INDIRECT("'Bootstrap Sampling (Retention)'!$A$4:$A$4004"), 1)
    ),
    1
)</f>
        <v>0</v>
      </c>
      <c r="C3586" s="11">
        <f t="shared" ca="1" si="399"/>
        <v>1</v>
      </c>
      <c r="F3586" s="11">
        <f t="shared" ca="1" si="396"/>
        <v>0.5</v>
      </c>
      <c r="G3586" s="11">
        <f t="shared" ca="1" si="397"/>
        <v>0.8</v>
      </c>
      <c r="H3586" s="11">
        <f t="shared" ca="1" si="398"/>
        <v>0.53</v>
      </c>
      <c r="J3586" s="11">
        <f t="shared" ca="1" si="400"/>
        <v>0.5</v>
      </c>
      <c r="K3586" s="11">
        <f t="shared" ca="1" si="401"/>
        <v>0.8</v>
      </c>
      <c r="L3586" s="11">
        <f t="shared" ca="1" si="402"/>
        <v>0.53</v>
      </c>
      <c r="M3586" s="11">
        <f ca="1">(J3586-F3586)*'Meta-analysis (Retention)'!$B$4</f>
        <v>0</v>
      </c>
      <c r="O3586" s="11">
        <f ca="1">(K3586-G3586)*'Meta-analysis (Retention)'!$B$4</f>
        <v>0</v>
      </c>
      <c r="Q3586" s="11">
        <f ca="1">(L3586-H3586)*'Meta-analysis (Retention)'!$B$4</f>
        <v>0</v>
      </c>
    </row>
    <row r="3587" spans="1:17">
      <c r="A3587" s="11">
        <v>1.583</v>
      </c>
      <c r="B3587" s="11" cm="1">
        <f t="array" aca="1" ref="B3587" ca="1">INDEX(
    INDIRECT("'Bootstrap Sampling (Retention)'!$A$4:$A$4004"),
    RANDBETWEEN(
        MATCH('Meta-analysis (Retention)'!$B$5, INDIRECT("'Bootstrap Sampling (Retention)'!$A$4:$A$4004"), 1),
        MATCH('Meta-analysis (Retention)'!$B$6, INDIRECT("'Bootstrap Sampling (Retention)'!$A$4:$A$4004"), 1)
    ),
    1
)</f>
        <v>0</v>
      </c>
      <c r="C3587" s="11">
        <f t="shared" ca="1" si="399"/>
        <v>1</v>
      </c>
      <c r="F3587" s="11">
        <f t="shared" ca="1" si="396"/>
        <v>0.5</v>
      </c>
      <c r="G3587" s="11">
        <f t="shared" ca="1" si="397"/>
        <v>0.8</v>
      </c>
      <c r="H3587" s="11">
        <f t="shared" ca="1" si="398"/>
        <v>0.6</v>
      </c>
      <c r="J3587" s="11">
        <f t="shared" ca="1" si="400"/>
        <v>0.5</v>
      </c>
      <c r="K3587" s="11">
        <f t="shared" ca="1" si="401"/>
        <v>0.8</v>
      </c>
      <c r="L3587" s="11">
        <f t="shared" ca="1" si="402"/>
        <v>0.6</v>
      </c>
      <c r="M3587" s="11">
        <f ca="1">(J3587-F3587)*'Meta-analysis (Retention)'!$B$4</f>
        <v>0</v>
      </c>
      <c r="O3587" s="11">
        <f ca="1">(K3587-G3587)*'Meta-analysis (Retention)'!$B$4</f>
        <v>0</v>
      </c>
      <c r="Q3587" s="11">
        <f ca="1">(L3587-H3587)*'Meta-analysis (Retention)'!$B$4</f>
        <v>0</v>
      </c>
    </row>
    <row r="3588" spans="1:17">
      <c r="A3588" s="11">
        <v>1.5840000000000001</v>
      </c>
      <c r="B3588" s="11" cm="1">
        <f t="array" aca="1" ref="B3588" ca="1">INDEX(
    INDIRECT("'Bootstrap Sampling (Retention)'!$A$4:$A$4004"),
    RANDBETWEEN(
        MATCH('Meta-analysis (Retention)'!$B$5, INDIRECT("'Bootstrap Sampling (Retention)'!$A$4:$A$4004"), 1),
        MATCH('Meta-analysis (Retention)'!$B$6, INDIRECT("'Bootstrap Sampling (Retention)'!$A$4:$A$4004"), 1)
    ),
    1
)</f>
        <v>0</v>
      </c>
      <c r="C3588" s="11">
        <f t="shared" ca="1" si="399"/>
        <v>1</v>
      </c>
      <c r="F3588" s="11">
        <f t="shared" ref="F3588:F3651" ca="1" si="403">INDEX($E$53:$E$53, RANDBETWEEN(1,ROWS($E$53:$E$53)),1)</f>
        <v>0.5</v>
      </c>
      <c r="G3588" s="11">
        <f t="shared" ref="G3588:G3651" ca="1" si="404">INDEX($E$83:$E$83, RANDBETWEEN(1,ROWS($E$83:$E$83)),1)</f>
        <v>0.8</v>
      </c>
      <c r="H3588" s="11">
        <f t="shared" ref="H3588:H3651" ca="1" si="405">INDEX($E$53:$E$83, RANDBETWEEN(1,ROWS($E$53:$E$83)),1)</f>
        <v>0.56999999999999995</v>
      </c>
      <c r="J3588" s="11">
        <f t="shared" ca="1" si="400"/>
        <v>0.5</v>
      </c>
      <c r="K3588" s="11">
        <f t="shared" ca="1" si="401"/>
        <v>0.8</v>
      </c>
      <c r="L3588" s="11">
        <f t="shared" ca="1" si="402"/>
        <v>0.56999999999999995</v>
      </c>
      <c r="M3588" s="11">
        <f ca="1">(J3588-F3588)*'Meta-analysis (Retention)'!$B$4</f>
        <v>0</v>
      </c>
      <c r="O3588" s="11">
        <f ca="1">(K3588-G3588)*'Meta-analysis (Retention)'!$B$4</f>
        <v>0</v>
      </c>
      <c r="Q3588" s="11">
        <f ca="1">(L3588-H3588)*'Meta-analysis (Retention)'!$B$4</f>
        <v>0</v>
      </c>
    </row>
    <row r="3589" spans="1:17">
      <c r="A3589" s="11">
        <v>1.585</v>
      </c>
      <c r="B3589" s="11" cm="1">
        <f t="array" aca="1" ref="B3589" ca="1">INDEX(
    INDIRECT("'Bootstrap Sampling (Retention)'!$A$4:$A$4004"),
    RANDBETWEEN(
        MATCH('Meta-analysis (Retention)'!$B$5, INDIRECT("'Bootstrap Sampling (Retention)'!$A$4:$A$4004"), 1),
        MATCH('Meta-analysis (Retention)'!$B$6, INDIRECT("'Bootstrap Sampling (Retention)'!$A$4:$A$4004"), 1)
    ),
    1
)</f>
        <v>0</v>
      </c>
      <c r="C3589" s="11">
        <f t="shared" ca="1" si="399"/>
        <v>1</v>
      </c>
      <c r="F3589" s="11">
        <f t="shared" ca="1" si="403"/>
        <v>0.5</v>
      </c>
      <c r="G3589" s="11">
        <f t="shared" ca="1" si="404"/>
        <v>0.8</v>
      </c>
      <c r="H3589" s="11">
        <f t="shared" ca="1" si="405"/>
        <v>0.75</v>
      </c>
      <c r="J3589" s="11">
        <f t="shared" ca="1" si="400"/>
        <v>0.5</v>
      </c>
      <c r="K3589" s="11">
        <f t="shared" ca="1" si="401"/>
        <v>0.8</v>
      </c>
      <c r="L3589" s="11">
        <f t="shared" ca="1" si="402"/>
        <v>0.75</v>
      </c>
      <c r="M3589" s="11">
        <f ca="1">(J3589-F3589)*'Meta-analysis (Retention)'!$B$4</f>
        <v>0</v>
      </c>
      <c r="O3589" s="11">
        <f ca="1">(K3589-G3589)*'Meta-analysis (Retention)'!$B$4</f>
        <v>0</v>
      </c>
      <c r="Q3589" s="11">
        <f ca="1">(L3589-H3589)*'Meta-analysis (Retention)'!$B$4</f>
        <v>0</v>
      </c>
    </row>
    <row r="3590" spans="1:17">
      <c r="A3590" s="11">
        <v>1.5860000000000001</v>
      </c>
      <c r="B3590" s="11" cm="1">
        <f t="array" aca="1" ref="B3590" ca="1">INDEX(
    INDIRECT("'Bootstrap Sampling (Retention)'!$A$4:$A$4004"),
    RANDBETWEEN(
        MATCH('Meta-analysis (Retention)'!$B$5, INDIRECT("'Bootstrap Sampling (Retention)'!$A$4:$A$4004"), 1),
        MATCH('Meta-analysis (Retention)'!$B$6, INDIRECT("'Bootstrap Sampling (Retention)'!$A$4:$A$4004"), 1)
    ),
    1
)</f>
        <v>0</v>
      </c>
      <c r="C3590" s="11">
        <f t="shared" ca="1" si="399"/>
        <v>1</v>
      </c>
      <c r="F3590" s="11">
        <f t="shared" ca="1" si="403"/>
        <v>0.5</v>
      </c>
      <c r="G3590" s="11">
        <f t="shared" ca="1" si="404"/>
        <v>0.8</v>
      </c>
      <c r="H3590" s="11">
        <f t="shared" ca="1" si="405"/>
        <v>0.73</v>
      </c>
      <c r="J3590" s="11">
        <f t="shared" ca="1" si="400"/>
        <v>0.5</v>
      </c>
      <c r="K3590" s="11">
        <f t="shared" ca="1" si="401"/>
        <v>0.8</v>
      </c>
      <c r="L3590" s="11">
        <f t="shared" ca="1" si="402"/>
        <v>0.73</v>
      </c>
      <c r="M3590" s="11">
        <f ca="1">(J3590-F3590)*'Meta-analysis (Retention)'!$B$4</f>
        <v>0</v>
      </c>
      <c r="O3590" s="11">
        <f ca="1">(K3590-G3590)*'Meta-analysis (Retention)'!$B$4</f>
        <v>0</v>
      </c>
      <c r="Q3590" s="11">
        <f ca="1">(L3590-H3590)*'Meta-analysis (Retention)'!$B$4</f>
        <v>0</v>
      </c>
    </row>
    <row r="3591" spans="1:17">
      <c r="A3591" s="11">
        <v>1.587</v>
      </c>
      <c r="B3591" s="11" cm="1">
        <f t="array" aca="1" ref="B3591" ca="1">INDEX(
    INDIRECT("'Bootstrap Sampling (Retention)'!$A$4:$A$4004"),
    RANDBETWEEN(
        MATCH('Meta-analysis (Retention)'!$B$5, INDIRECT("'Bootstrap Sampling (Retention)'!$A$4:$A$4004"), 1),
        MATCH('Meta-analysis (Retention)'!$B$6, INDIRECT("'Bootstrap Sampling (Retention)'!$A$4:$A$4004"), 1)
    ),
    1
)</f>
        <v>0</v>
      </c>
      <c r="C3591" s="11">
        <f t="shared" ca="1" si="399"/>
        <v>1</v>
      </c>
      <c r="F3591" s="11">
        <f t="shared" ca="1" si="403"/>
        <v>0.5</v>
      </c>
      <c r="G3591" s="11">
        <f t="shared" ca="1" si="404"/>
        <v>0.8</v>
      </c>
      <c r="H3591" s="11">
        <f t="shared" ca="1" si="405"/>
        <v>0.68</v>
      </c>
      <c r="J3591" s="11">
        <f t="shared" ca="1" si="400"/>
        <v>0.5</v>
      </c>
      <c r="K3591" s="11">
        <f t="shared" ca="1" si="401"/>
        <v>0.8</v>
      </c>
      <c r="L3591" s="11">
        <f t="shared" ca="1" si="402"/>
        <v>0.68</v>
      </c>
      <c r="M3591" s="11">
        <f ca="1">(J3591-F3591)*'Meta-analysis (Retention)'!$B$4</f>
        <v>0</v>
      </c>
      <c r="O3591" s="11">
        <f ca="1">(K3591-G3591)*'Meta-analysis (Retention)'!$B$4</f>
        <v>0</v>
      </c>
      <c r="Q3591" s="11">
        <f ca="1">(L3591-H3591)*'Meta-analysis (Retention)'!$B$4</f>
        <v>0</v>
      </c>
    </row>
    <row r="3592" spans="1:17">
      <c r="A3592" s="11">
        <v>1.5880000000000001</v>
      </c>
      <c r="B3592" s="11" cm="1">
        <f t="array" aca="1" ref="B3592" ca="1">INDEX(
    INDIRECT("'Bootstrap Sampling (Retention)'!$A$4:$A$4004"),
    RANDBETWEEN(
        MATCH('Meta-analysis (Retention)'!$B$5, INDIRECT("'Bootstrap Sampling (Retention)'!$A$4:$A$4004"), 1),
        MATCH('Meta-analysis (Retention)'!$B$6, INDIRECT("'Bootstrap Sampling (Retention)'!$A$4:$A$4004"), 1)
    ),
    1
)</f>
        <v>0</v>
      </c>
      <c r="C3592" s="11">
        <f t="shared" ca="1" si="399"/>
        <v>1</v>
      </c>
      <c r="F3592" s="11">
        <f t="shared" ca="1" si="403"/>
        <v>0.5</v>
      </c>
      <c r="G3592" s="11">
        <f t="shared" ca="1" si="404"/>
        <v>0.8</v>
      </c>
      <c r="H3592" s="11">
        <f t="shared" ca="1" si="405"/>
        <v>0.57999999999999996</v>
      </c>
      <c r="J3592" s="11">
        <f t="shared" ca="1" si="400"/>
        <v>0.5</v>
      </c>
      <c r="K3592" s="11">
        <f t="shared" ca="1" si="401"/>
        <v>0.8</v>
      </c>
      <c r="L3592" s="11">
        <f t="shared" ca="1" si="402"/>
        <v>0.57999999999999996</v>
      </c>
      <c r="M3592" s="11">
        <f ca="1">(J3592-F3592)*'Meta-analysis (Retention)'!$B$4</f>
        <v>0</v>
      </c>
      <c r="O3592" s="11">
        <f ca="1">(K3592-G3592)*'Meta-analysis (Retention)'!$B$4</f>
        <v>0</v>
      </c>
      <c r="Q3592" s="11">
        <f ca="1">(L3592-H3592)*'Meta-analysis (Retention)'!$B$4</f>
        <v>0</v>
      </c>
    </row>
    <row r="3593" spans="1:17">
      <c r="A3593" s="11">
        <v>1.589</v>
      </c>
      <c r="B3593" s="11" cm="1">
        <f t="array" aca="1" ref="B3593" ca="1">INDEX(
    INDIRECT("'Bootstrap Sampling (Retention)'!$A$4:$A$4004"),
    RANDBETWEEN(
        MATCH('Meta-analysis (Retention)'!$B$5, INDIRECT("'Bootstrap Sampling (Retention)'!$A$4:$A$4004"), 1),
        MATCH('Meta-analysis (Retention)'!$B$6, INDIRECT("'Bootstrap Sampling (Retention)'!$A$4:$A$4004"), 1)
    ),
    1
)</f>
        <v>0</v>
      </c>
      <c r="C3593" s="11">
        <f t="shared" ca="1" si="399"/>
        <v>1</v>
      </c>
      <c r="F3593" s="11">
        <f t="shared" ca="1" si="403"/>
        <v>0.5</v>
      </c>
      <c r="G3593" s="11">
        <f t="shared" ca="1" si="404"/>
        <v>0.8</v>
      </c>
      <c r="H3593" s="11">
        <f t="shared" ca="1" si="405"/>
        <v>0.8</v>
      </c>
      <c r="J3593" s="11">
        <f t="shared" ca="1" si="400"/>
        <v>0.5</v>
      </c>
      <c r="K3593" s="11">
        <f t="shared" ca="1" si="401"/>
        <v>0.8</v>
      </c>
      <c r="L3593" s="11">
        <f t="shared" ca="1" si="402"/>
        <v>0.8</v>
      </c>
      <c r="M3593" s="11">
        <f ca="1">(J3593-F3593)*'Meta-analysis (Retention)'!$B$4</f>
        <v>0</v>
      </c>
      <c r="O3593" s="11">
        <f ca="1">(K3593-G3593)*'Meta-analysis (Retention)'!$B$4</f>
        <v>0</v>
      </c>
      <c r="Q3593" s="11">
        <f ca="1">(L3593-H3593)*'Meta-analysis (Retention)'!$B$4</f>
        <v>0</v>
      </c>
    </row>
    <row r="3594" spans="1:17">
      <c r="A3594" s="11">
        <v>1.59</v>
      </c>
      <c r="B3594" s="11" cm="1">
        <f t="array" aca="1" ref="B3594" ca="1">INDEX(
    INDIRECT("'Bootstrap Sampling (Retention)'!$A$4:$A$4004"),
    RANDBETWEEN(
        MATCH('Meta-analysis (Retention)'!$B$5, INDIRECT("'Bootstrap Sampling (Retention)'!$A$4:$A$4004"), 1),
        MATCH('Meta-analysis (Retention)'!$B$6, INDIRECT("'Bootstrap Sampling (Retention)'!$A$4:$A$4004"), 1)
    ),
    1
)</f>
        <v>0</v>
      </c>
      <c r="C3594" s="11">
        <f t="shared" ca="1" si="399"/>
        <v>1</v>
      </c>
      <c r="F3594" s="11">
        <f t="shared" ca="1" si="403"/>
        <v>0.5</v>
      </c>
      <c r="G3594" s="11">
        <f t="shared" ca="1" si="404"/>
        <v>0.8</v>
      </c>
      <c r="H3594" s="11">
        <f t="shared" ca="1" si="405"/>
        <v>0.56000000000000005</v>
      </c>
      <c r="J3594" s="11">
        <f t="shared" ca="1" si="400"/>
        <v>0.5</v>
      </c>
      <c r="K3594" s="11">
        <f t="shared" ca="1" si="401"/>
        <v>0.8</v>
      </c>
      <c r="L3594" s="11">
        <f t="shared" ca="1" si="402"/>
        <v>0.56000000000000005</v>
      </c>
      <c r="M3594" s="11">
        <f ca="1">(J3594-F3594)*'Meta-analysis (Retention)'!$B$4</f>
        <v>0</v>
      </c>
      <c r="O3594" s="11">
        <f ca="1">(K3594-G3594)*'Meta-analysis (Retention)'!$B$4</f>
        <v>0</v>
      </c>
      <c r="Q3594" s="11">
        <f ca="1">(L3594-H3594)*'Meta-analysis (Retention)'!$B$4</f>
        <v>0</v>
      </c>
    </row>
    <row r="3595" spans="1:17">
      <c r="A3595" s="11">
        <v>1.591</v>
      </c>
      <c r="B3595" s="11" cm="1">
        <f t="array" aca="1" ref="B3595" ca="1">INDEX(
    INDIRECT("'Bootstrap Sampling (Retention)'!$A$4:$A$4004"),
    RANDBETWEEN(
        MATCH('Meta-analysis (Retention)'!$B$5, INDIRECT("'Bootstrap Sampling (Retention)'!$A$4:$A$4004"), 1),
        MATCH('Meta-analysis (Retention)'!$B$6, INDIRECT("'Bootstrap Sampling (Retention)'!$A$4:$A$4004"), 1)
    ),
    1
)</f>
        <v>0</v>
      </c>
      <c r="C3595" s="11">
        <f t="shared" ca="1" si="399"/>
        <v>1</v>
      </c>
      <c r="F3595" s="11">
        <f t="shared" ca="1" si="403"/>
        <v>0.5</v>
      </c>
      <c r="G3595" s="11">
        <f t="shared" ca="1" si="404"/>
        <v>0.8</v>
      </c>
      <c r="H3595" s="11">
        <f t="shared" ca="1" si="405"/>
        <v>0.6</v>
      </c>
      <c r="J3595" s="11">
        <f t="shared" ca="1" si="400"/>
        <v>0.5</v>
      </c>
      <c r="K3595" s="11">
        <f t="shared" ca="1" si="401"/>
        <v>0.8</v>
      </c>
      <c r="L3595" s="11">
        <f t="shared" ca="1" si="402"/>
        <v>0.6</v>
      </c>
      <c r="M3595" s="11">
        <f ca="1">(J3595-F3595)*'Meta-analysis (Retention)'!$B$4</f>
        <v>0</v>
      </c>
      <c r="O3595" s="11">
        <f ca="1">(K3595-G3595)*'Meta-analysis (Retention)'!$B$4</f>
        <v>0</v>
      </c>
      <c r="Q3595" s="11">
        <f ca="1">(L3595-H3595)*'Meta-analysis (Retention)'!$B$4</f>
        <v>0</v>
      </c>
    </row>
    <row r="3596" spans="1:17">
      <c r="A3596" s="11">
        <v>1.5920000000000001</v>
      </c>
      <c r="B3596" s="11" cm="1">
        <f t="array" aca="1" ref="B3596" ca="1">INDEX(
    INDIRECT("'Bootstrap Sampling (Retention)'!$A$4:$A$4004"),
    RANDBETWEEN(
        MATCH('Meta-analysis (Retention)'!$B$5, INDIRECT("'Bootstrap Sampling (Retention)'!$A$4:$A$4004"), 1),
        MATCH('Meta-analysis (Retention)'!$B$6, INDIRECT("'Bootstrap Sampling (Retention)'!$A$4:$A$4004"), 1)
    ),
    1
)</f>
        <v>0</v>
      </c>
      <c r="C3596" s="11">
        <f t="shared" ca="1" si="399"/>
        <v>1</v>
      </c>
      <c r="F3596" s="11">
        <f t="shared" ca="1" si="403"/>
        <v>0.5</v>
      </c>
      <c r="G3596" s="11">
        <f t="shared" ca="1" si="404"/>
        <v>0.8</v>
      </c>
      <c r="H3596" s="11">
        <f t="shared" ca="1" si="405"/>
        <v>0.63</v>
      </c>
      <c r="J3596" s="11">
        <f t="shared" ca="1" si="400"/>
        <v>0.5</v>
      </c>
      <c r="K3596" s="11">
        <f t="shared" ca="1" si="401"/>
        <v>0.8</v>
      </c>
      <c r="L3596" s="11">
        <f t="shared" ca="1" si="402"/>
        <v>0.63</v>
      </c>
      <c r="M3596" s="11">
        <f ca="1">(J3596-F3596)*'Meta-analysis (Retention)'!$B$4</f>
        <v>0</v>
      </c>
      <c r="O3596" s="11">
        <f ca="1">(K3596-G3596)*'Meta-analysis (Retention)'!$B$4</f>
        <v>0</v>
      </c>
      <c r="Q3596" s="11">
        <f ca="1">(L3596-H3596)*'Meta-analysis (Retention)'!$B$4</f>
        <v>0</v>
      </c>
    </row>
    <row r="3597" spans="1:17">
      <c r="A3597" s="11">
        <v>1.593</v>
      </c>
      <c r="B3597" s="11" cm="1">
        <f t="array" aca="1" ref="B3597" ca="1">INDEX(
    INDIRECT("'Bootstrap Sampling (Retention)'!$A$4:$A$4004"),
    RANDBETWEEN(
        MATCH('Meta-analysis (Retention)'!$B$5, INDIRECT("'Bootstrap Sampling (Retention)'!$A$4:$A$4004"), 1),
        MATCH('Meta-analysis (Retention)'!$B$6, INDIRECT("'Bootstrap Sampling (Retention)'!$A$4:$A$4004"), 1)
    ),
    1
)</f>
        <v>0</v>
      </c>
      <c r="C3597" s="11">
        <f t="shared" ca="1" si="399"/>
        <v>1</v>
      </c>
      <c r="F3597" s="11">
        <f t="shared" ca="1" si="403"/>
        <v>0.5</v>
      </c>
      <c r="G3597" s="11">
        <f t="shared" ca="1" si="404"/>
        <v>0.8</v>
      </c>
      <c r="H3597" s="11">
        <f t="shared" ca="1" si="405"/>
        <v>0.51</v>
      </c>
      <c r="J3597" s="11">
        <f t="shared" ca="1" si="400"/>
        <v>0.5</v>
      </c>
      <c r="K3597" s="11">
        <f t="shared" ca="1" si="401"/>
        <v>0.8</v>
      </c>
      <c r="L3597" s="11">
        <f t="shared" ca="1" si="402"/>
        <v>0.51</v>
      </c>
      <c r="M3597" s="11">
        <f ca="1">(J3597-F3597)*'Meta-analysis (Retention)'!$B$4</f>
        <v>0</v>
      </c>
      <c r="O3597" s="11">
        <f ca="1">(K3597-G3597)*'Meta-analysis (Retention)'!$B$4</f>
        <v>0</v>
      </c>
      <c r="Q3597" s="11">
        <f ca="1">(L3597-H3597)*'Meta-analysis (Retention)'!$B$4</f>
        <v>0</v>
      </c>
    </row>
    <row r="3598" spans="1:17">
      <c r="A3598" s="11">
        <v>1.5940000000000001</v>
      </c>
      <c r="B3598" s="11" cm="1">
        <f t="array" aca="1" ref="B3598" ca="1">INDEX(
    INDIRECT("'Bootstrap Sampling (Retention)'!$A$4:$A$4004"),
    RANDBETWEEN(
        MATCH('Meta-analysis (Retention)'!$B$5, INDIRECT("'Bootstrap Sampling (Retention)'!$A$4:$A$4004"), 1),
        MATCH('Meta-analysis (Retention)'!$B$6, INDIRECT("'Bootstrap Sampling (Retention)'!$A$4:$A$4004"), 1)
    ),
    1
)</f>
        <v>0</v>
      </c>
      <c r="C3598" s="11">
        <f t="shared" ref="C3598:C3661" ca="1" si="406">AVERAGE(B3598:B3598)+1</f>
        <v>1</v>
      </c>
      <c r="F3598" s="11">
        <f t="shared" ca="1" si="403"/>
        <v>0.5</v>
      </c>
      <c r="G3598" s="11">
        <f t="shared" ca="1" si="404"/>
        <v>0.8</v>
      </c>
      <c r="H3598" s="11">
        <f t="shared" ca="1" si="405"/>
        <v>0.54</v>
      </c>
      <c r="J3598" s="11">
        <f t="shared" ca="1" si="400"/>
        <v>0.5</v>
      </c>
      <c r="K3598" s="11">
        <f t="shared" ca="1" si="401"/>
        <v>0.8</v>
      </c>
      <c r="L3598" s="11">
        <f t="shared" ca="1" si="402"/>
        <v>0.54</v>
      </c>
      <c r="M3598" s="11">
        <f ca="1">(J3598-F3598)*'Meta-analysis (Retention)'!$B$4</f>
        <v>0</v>
      </c>
      <c r="O3598" s="11">
        <f ca="1">(K3598-G3598)*'Meta-analysis (Retention)'!$B$4</f>
        <v>0</v>
      </c>
      <c r="Q3598" s="11">
        <f ca="1">(L3598-H3598)*'Meta-analysis (Retention)'!$B$4</f>
        <v>0</v>
      </c>
    </row>
    <row r="3599" spans="1:17">
      <c r="A3599" s="11">
        <v>1.595</v>
      </c>
      <c r="B3599" s="11" cm="1">
        <f t="array" aca="1" ref="B3599" ca="1">INDEX(
    INDIRECT("'Bootstrap Sampling (Retention)'!$A$4:$A$4004"),
    RANDBETWEEN(
        MATCH('Meta-analysis (Retention)'!$B$5, INDIRECT("'Bootstrap Sampling (Retention)'!$A$4:$A$4004"), 1),
        MATCH('Meta-analysis (Retention)'!$B$6, INDIRECT("'Bootstrap Sampling (Retention)'!$A$4:$A$4004"), 1)
    ),
    1
)</f>
        <v>0</v>
      </c>
      <c r="C3599" s="11">
        <f t="shared" ca="1" si="406"/>
        <v>1</v>
      </c>
      <c r="F3599" s="11">
        <f t="shared" ca="1" si="403"/>
        <v>0.5</v>
      </c>
      <c r="G3599" s="11">
        <f t="shared" ca="1" si="404"/>
        <v>0.8</v>
      </c>
      <c r="H3599" s="11">
        <f t="shared" ca="1" si="405"/>
        <v>0.55000000000000004</v>
      </c>
      <c r="J3599" s="11">
        <f t="shared" ca="1" si="400"/>
        <v>0.5</v>
      </c>
      <c r="K3599" s="11">
        <f t="shared" ca="1" si="401"/>
        <v>0.8</v>
      </c>
      <c r="L3599" s="11">
        <f t="shared" ca="1" si="402"/>
        <v>0.55000000000000004</v>
      </c>
      <c r="M3599" s="11">
        <f ca="1">(J3599-F3599)*'Meta-analysis (Retention)'!$B$4</f>
        <v>0</v>
      </c>
      <c r="O3599" s="11">
        <f ca="1">(K3599-G3599)*'Meta-analysis (Retention)'!$B$4</f>
        <v>0</v>
      </c>
      <c r="Q3599" s="11">
        <f ca="1">(L3599-H3599)*'Meta-analysis (Retention)'!$B$4</f>
        <v>0</v>
      </c>
    </row>
    <row r="3600" spans="1:17">
      <c r="A3600" s="11">
        <v>1.5960000000000001</v>
      </c>
      <c r="B3600" s="11" cm="1">
        <f t="array" aca="1" ref="B3600" ca="1">INDEX(
    INDIRECT("'Bootstrap Sampling (Retention)'!$A$4:$A$4004"),
    RANDBETWEEN(
        MATCH('Meta-analysis (Retention)'!$B$5, INDIRECT("'Bootstrap Sampling (Retention)'!$A$4:$A$4004"), 1),
        MATCH('Meta-analysis (Retention)'!$B$6, INDIRECT("'Bootstrap Sampling (Retention)'!$A$4:$A$4004"), 1)
    ),
    1
)</f>
        <v>0</v>
      </c>
      <c r="C3600" s="11">
        <f t="shared" ca="1" si="406"/>
        <v>1</v>
      </c>
      <c r="F3600" s="11">
        <f t="shared" ca="1" si="403"/>
        <v>0.5</v>
      </c>
      <c r="G3600" s="11">
        <f t="shared" ca="1" si="404"/>
        <v>0.8</v>
      </c>
      <c r="H3600" s="11">
        <f t="shared" ca="1" si="405"/>
        <v>0.77</v>
      </c>
      <c r="J3600" s="11">
        <f t="shared" ca="1" si="400"/>
        <v>0.5</v>
      </c>
      <c r="K3600" s="11">
        <f t="shared" ca="1" si="401"/>
        <v>0.8</v>
      </c>
      <c r="L3600" s="11">
        <f t="shared" ca="1" si="402"/>
        <v>0.77</v>
      </c>
      <c r="M3600" s="11">
        <f ca="1">(J3600-F3600)*'Meta-analysis (Retention)'!$B$4</f>
        <v>0</v>
      </c>
      <c r="O3600" s="11">
        <f ca="1">(K3600-G3600)*'Meta-analysis (Retention)'!$B$4</f>
        <v>0</v>
      </c>
      <c r="Q3600" s="11">
        <f ca="1">(L3600-H3600)*'Meta-analysis (Retention)'!$B$4</f>
        <v>0</v>
      </c>
    </row>
    <row r="3601" spans="1:17">
      <c r="A3601" s="11">
        <v>1.597</v>
      </c>
      <c r="B3601" s="11" cm="1">
        <f t="array" aca="1" ref="B3601" ca="1">INDEX(
    INDIRECT("'Bootstrap Sampling (Retention)'!$A$4:$A$4004"),
    RANDBETWEEN(
        MATCH('Meta-analysis (Retention)'!$B$5, INDIRECT("'Bootstrap Sampling (Retention)'!$A$4:$A$4004"), 1),
        MATCH('Meta-analysis (Retention)'!$B$6, INDIRECT("'Bootstrap Sampling (Retention)'!$A$4:$A$4004"), 1)
    ),
    1
)</f>
        <v>0</v>
      </c>
      <c r="C3601" s="11">
        <f t="shared" ca="1" si="406"/>
        <v>1</v>
      </c>
      <c r="F3601" s="11">
        <f t="shared" ca="1" si="403"/>
        <v>0.5</v>
      </c>
      <c r="G3601" s="11">
        <f t="shared" ca="1" si="404"/>
        <v>0.8</v>
      </c>
      <c r="H3601" s="11">
        <f t="shared" ca="1" si="405"/>
        <v>0.53</v>
      </c>
      <c r="J3601" s="11">
        <f t="shared" ca="1" si="400"/>
        <v>0.5</v>
      </c>
      <c r="K3601" s="11">
        <f t="shared" ca="1" si="401"/>
        <v>0.8</v>
      </c>
      <c r="L3601" s="11">
        <f t="shared" ca="1" si="402"/>
        <v>0.53</v>
      </c>
      <c r="M3601" s="11">
        <f ca="1">(J3601-F3601)*'Meta-analysis (Retention)'!$B$4</f>
        <v>0</v>
      </c>
      <c r="O3601" s="11">
        <f ca="1">(K3601-G3601)*'Meta-analysis (Retention)'!$B$4</f>
        <v>0</v>
      </c>
      <c r="Q3601" s="11">
        <f ca="1">(L3601-H3601)*'Meta-analysis (Retention)'!$B$4</f>
        <v>0</v>
      </c>
    </row>
    <row r="3602" spans="1:17">
      <c r="A3602" s="11">
        <v>1.5980000000000001</v>
      </c>
      <c r="B3602" s="11" cm="1">
        <f t="array" aca="1" ref="B3602" ca="1">INDEX(
    INDIRECT("'Bootstrap Sampling (Retention)'!$A$4:$A$4004"),
    RANDBETWEEN(
        MATCH('Meta-analysis (Retention)'!$B$5, INDIRECT("'Bootstrap Sampling (Retention)'!$A$4:$A$4004"), 1),
        MATCH('Meta-analysis (Retention)'!$B$6, INDIRECT("'Bootstrap Sampling (Retention)'!$A$4:$A$4004"), 1)
    ),
    1
)</f>
        <v>0</v>
      </c>
      <c r="C3602" s="11">
        <f t="shared" ca="1" si="406"/>
        <v>1</v>
      </c>
      <c r="F3602" s="11">
        <f t="shared" ca="1" si="403"/>
        <v>0.5</v>
      </c>
      <c r="G3602" s="11">
        <f t="shared" ca="1" si="404"/>
        <v>0.8</v>
      </c>
      <c r="H3602" s="11">
        <f t="shared" ca="1" si="405"/>
        <v>0.62</v>
      </c>
      <c r="J3602" s="11">
        <f t="shared" ca="1" si="400"/>
        <v>0.5</v>
      </c>
      <c r="K3602" s="11">
        <f t="shared" ca="1" si="401"/>
        <v>0.8</v>
      </c>
      <c r="L3602" s="11">
        <f t="shared" ca="1" si="402"/>
        <v>0.62</v>
      </c>
      <c r="M3602" s="11">
        <f ca="1">(J3602-F3602)*'Meta-analysis (Retention)'!$B$4</f>
        <v>0</v>
      </c>
      <c r="O3602" s="11">
        <f ca="1">(K3602-G3602)*'Meta-analysis (Retention)'!$B$4</f>
        <v>0</v>
      </c>
      <c r="Q3602" s="11">
        <f ca="1">(L3602-H3602)*'Meta-analysis (Retention)'!$B$4</f>
        <v>0</v>
      </c>
    </row>
    <row r="3603" spans="1:17">
      <c r="A3603" s="11">
        <v>1.599</v>
      </c>
      <c r="B3603" s="11" cm="1">
        <f t="array" aca="1" ref="B3603" ca="1">INDEX(
    INDIRECT("'Bootstrap Sampling (Retention)'!$A$4:$A$4004"),
    RANDBETWEEN(
        MATCH('Meta-analysis (Retention)'!$B$5, INDIRECT("'Bootstrap Sampling (Retention)'!$A$4:$A$4004"), 1),
        MATCH('Meta-analysis (Retention)'!$B$6, INDIRECT("'Bootstrap Sampling (Retention)'!$A$4:$A$4004"), 1)
    ),
    1
)</f>
        <v>0</v>
      </c>
      <c r="C3603" s="11">
        <f t="shared" ca="1" si="406"/>
        <v>1</v>
      </c>
      <c r="F3603" s="11">
        <f t="shared" ca="1" si="403"/>
        <v>0.5</v>
      </c>
      <c r="G3603" s="11">
        <f t="shared" ca="1" si="404"/>
        <v>0.8</v>
      </c>
      <c r="H3603" s="11">
        <f t="shared" ca="1" si="405"/>
        <v>0.8</v>
      </c>
      <c r="J3603" s="11">
        <f t="shared" ca="1" si="400"/>
        <v>0.5</v>
      </c>
      <c r="K3603" s="11">
        <f t="shared" ca="1" si="401"/>
        <v>0.8</v>
      </c>
      <c r="L3603" s="11">
        <f t="shared" ca="1" si="402"/>
        <v>0.8</v>
      </c>
      <c r="M3603" s="11">
        <f ca="1">(J3603-F3603)*'Meta-analysis (Retention)'!$B$4</f>
        <v>0</v>
      </c>
      <c r="O3603" s="11">
        <f ca="1">(K3603-G3603)*'Meta-analysis (Retention)'!$B$4</f>
        <v>0</v>
      </c>
      <c r="Q3603" s="11">
        <f ca="1">(L3603-H3603)*'Meta-analysis (Retention)'!$B$4</f>
        <v>0</v>
      </c>
    </row>
    <row r="3604" spans="1:17">
      <c r="A3604" s="11">
        <v>1.6</v>
      </c>
      <c r="B3604" s="11" cm="1">
        <f t="array" aca="1" ref="B3604" ca="1">INDEX(
    INDIRECT("'Bootstrap Sampling (Retention)'!$A$4:$A$4004"),
    RANDBETWEEN(
        MATCH('Meta-analysis (Retention)'!$B$5, INDIRECT("'Bootstrap Sampling (Retention)'!$A$4:$A$4004"), 1),
        MATCH('Meta-analysis (Retention)'!$B$6, INDIRECT("'Bootstrap Sampling (Retention)'!$A$4:$A$4004"), 1)
    ),
    1
)</f>
        <v>0</v>
      </c>
      <c r="C3604" s="11">
        <f t="shared" ca="1" si="406"/>
        <v>1</v>
      </c>
      <c r="F3604" s="11">
        <f t="shared" ca="1" si="403"/>
        <v>0.5</v>
      </c>
      <c r="G3604" s="11">
        <f t="shared" ca="1" si="404"/>
        <v>0.8</v>
      </c>
      <c r="H3604" s="11">
        <f t="shared" ca="1" si="405"/>
        <v>0.56999999999999995</v>
      </c>
      <c r="J3604" s="11">
        <f t="shared" ca="1" si="400"/>
        <v>0.5</v>
      </c>
      <c r="K3604" s="11">
        <f t="shared" ca="1" si="401"/>
        <v>0.8</v>
      </c>
      <c r="L3604" s="11">
        <f t="shared" ca="1" si="402"/>
        <v>0.56999999999999995</v>
      </c>
      <c r="M3604" s="11">
        <f ca="1">(J3604-F3604)*'Meta-analysis (Retention)'!$B$4</f>
        <v>0</v>
      </c>
      <c r="O3604" s="11">
        <f ca="1">(K3604-G3604)*'Meta-analysis (Retention)'!$B$4</f>
        <v>0</v>
      </c>
      <c r="Q3604" s="11">
        <f ca="1">(L3604-H3604)*'Meta-analysis (Retention)'!$B$4</f>
        <v>0</v>
      </c>
    </row>
    <row r="3605" spans="1:17">
      <c r="A3605" s="11">
        <v>1.601</v>
      </c>
      <c r="B3605" s="11" cm="1">
        <f t="array" aca="1" ref="B3605" ca="1">INDEX(
    INDIRECT("'Bootstrap Sampling (Retention)'!$A$4:$A$4004"),
    RANDBETWEEN(
        MATCH('Meta-analysis (Retention)'!$B$5, INDIRECT("'Bootstrap Sampling (Retention)'!$A$4:$A$4004"), 1),
        MATCH('Meta-analysis (Retention)'!$B$6, INDIRECT("'Bootstrap Sampling (Retention)'!$A$4:$A$4004"), 1)
    ),
    1
)</f>
        <v>0</v>
      </c>
      <c r="C3605" s="11">
        <f t="shared" ca="1" si="406"/>
        <v>1</v>
      </c>
      <c r="F3605" s="11">
        <f t="shared" ca="1" si="403"/>
        <v>0.5</v>
      </c>
      <c r="G3605" s="11">
        <f t="shared" ca="1" si="404"/>
        <v>0.8</v>
      </c>
      <c r="H3605" s="11">
        <f t="shared" ca="1" si="405"/>
        <v>0.53</v>
      </c>
      <c r="J3605" s="11">
        <f t="shared" ca="1" si="400"/>
        <v>0.5</v>
      </c>
      <c r="K3605" s="11">
        <f t="shared" ca="1" si="401"/>
        <v>0.8</v>
      </c>
      <c r="L3605" s="11">
        <f t="shared" ca="1" si="402"/>
        <v>0.53</v>
      </c>
      <c r="M3605" s="11">
        <f ca="1">(J3605-F3605)*'Meta-analysis (Retention)'!$B$4</f>
        <v>0</v>
      </c>
      <c r="O3605" s="11">
        <f ca="1">(K3605-G3605)*'Meta-analysis (Retention)'!$B$4</f>
        <v>0</v>
      </c>
      <c r="Q3605" s="11">
        <f ca="1">(L3605-H3605)*'Meta-analysis (Retention)'!$B$4</f>
        <v>0</v>
      </c>
    </row>
    <row r="3606" spans="1:17">
      <c r="A3606" s="11">
        <v>1.6020000000000001</v>
      </c>
      <c r="B3606" s="11" cm="1">
        <f t="array" aca="1" ref="B3606" ca="1">INDEX(
    INDIRECT("'Bootstrap Sampling (Retention)'!$A$4:$A$4004"),
    RANDBETWEEN(
        MATCH('Meta-analysis (Retention)'!$B$5, INDIRECT("'Bootstrap Sampling (Retention)'!$A$4:$A$4004"), 1),
        MATCH('Meta-analysis (Retention)'!$B$6, INDIRECT("'Bootstrap Sampling (Retention)'!$A$4:$A$4004"), 1)
    ),
    1
)</f>
        <v>0</v>
      </c>
      <c r="C3606" s="11">
        <f t="shared" ca="1" si="406"/>
        <v>1</v>
      </c>
      <c r="F3606" s="11">
        <f t="shared" ca="1" si="403"/>
        <v>0.5</v>
      </c>
      <c r="G3606" s="11">
        <f t="shared" ca="1" si="404"/>
        <v>0.8</v>
      </c>
      <c r="H3606" s="11">
        <f t="shared" ca="1" si="405"/>
        <v>0.72</v>
      </c>
      <c r="J3606" s="11">
        <f t="shared" ca="1" si="400"/>
        <v>0.5</v>
      </c>
      <c r="K3606" s="11">
        <f t="shared" ca="1" si="401"/>
        <v>0.8</v>
      </c>
      <c r="L3606" s="11">
        <f t="shared" ca="1" si="402"/>
        <v>0.72</v>
      </c>
      <c r="M3606" s="11">
        <f ca="1">(J3606-F3606)*'Meta-analysis (Retention)'!$B$4</f>
        <v>0</v>
      </c>
      <c r="O3606" s="11">
        <f ca="1">(K3606-G3606)*'Meta-analysis (Retention)'!$B$4</f>
        <v>0</v>
      </c>
      <c r="Q3606" s="11">
        <f ca="1">(L3606-H3606)*'Meta-analysis (Retention)'!$B$4</f>
        <v>0</v>
      </c>
    </row>
    <row r="3607" spans="1:17">
      <c r="A3607" s="11">
        <v>1.603</v>
      </c>
      <c r="B3607" s="11" cm="1">
        <f t="array" aca="1" ref="B3607" ca="1">INDEX(
    INDIRECT("'Bootstrap Sampling (Retention)'!$A$4:$A$4004"),
    RANDBETWEEN(
        MATCH('Meta-analysis (Retention)'!$B$5, INDIRECT("'Bootstrap Sampling (Retention)'!$A$4:$A$4004"), 1),
        MATCH('Meta-analysis (Retention)'!$B$6, INDIRECT("'Bootstrap Sampling (Retention)'!$A$4:$A$4004"), 1)
    ),
    1
)</f>
        <v>0</v>
      </c>
      <c r="C3607" s="11">
        <f t="shared" ca="1" si="406"/>
        <v>1</v>
      </c>
      <c r="F3607" s="11">
        <f t="shared" ca="1" si="403"/>
        <v>0.5</v>
      </c>
      <c r="G3607" s="11">
        <f t="shared" ca="1" si="404"/>
        <v>0.8</v>
      </c>
      <c r="H3607" s="11">
        <f t="shared" ca="1" si="405"/>
        <v>0.66</v>
      </c>
      <c r="J3607" s="11">
        <f t="shared" ca="1" si="400"/>
        <v>0.5</v>
      </c>
      <c r="K3607" s="11">
        <f t="shared" ca="1" si="401"/>
        <v>0.8</v>
      </c>
      <c r="L3607" s="11">
        <f t="shared" ca="1" si="402"/>
        <v>0.66</v>
      </c>
      <c r="M3607" s="11">
        <f ca="1">(J3607-F3607)*'Meta-analysis (Retention)'!$B$4</f>
        <v>0</v>
      </c>
      <c r="O3607" s="11">
        <f ca="1">(K3607-G3607)*'Meta-analysis (Retention)'!$B$4</f>
        <v>0</v>
      </c>
      <c r="Q3607" s="11">
        <f ca="1">(L3607-H3607)*'Meta-analysis (Retention)'!$B$4</f>
        <v>0</v>
      </c>
    </row>
    <row r="3608" spans="1:17">
      <c r="A3608" s="11">
        <v>1.6040000000000001</v>
      </c>
      <c r="B3608" s="11" cm="1">
        <f t="array" aca="1" ref="B3608" ca="1">INDEX(
    INDIRECT("'Bootstrap Sampling (Retention)'!$A$4:$A$4004"),
    RANDBETWEEN(
        MATCH('Meta-analysis (Retention)'!$B$5, INDIRECT("'Bootstrap Sampling (Retention)'!$A$4:$A$4004"), 1),
        MATCH('Meta-analysis (Retention)'!$B$6, INDIRECT("'Bootstrap Sampling (Retention)'!$A$4:$A$4004"), 1)
    ),
    1
)</f>
        <v>0</v>
      </c>
      <c r="C3608" s="11">
        <f t="shared" ca="1" si="406"/>
        <v>1</v>
      </c>
      <c r="F3608" s="11">
        <f t="shared" ca="1" si="403"/>
        <v>0.5</v>
      </c>
      <c r="G3608" s="11">
        <f t="shared" ca="1" si="404"/>
        <v>0.8</v>
      </c>
      <c r="H3608" s="11">
        <f t="shared" ca="1" si="405"/>
        <v>0.51</v>
      </c>
      <c r="J3608" s="11">
        <f t="shared" ca="1" si="400"/>
        <v>0.5</v>
      </c>
      <c r="K3608" s="11">
        <f t="shared" ca="1" si="401"/>
        <v>0.8</v>
      </c>
      <c r="L3608" s="11">
        <f t="shared" ca="1" si="402"/>
        <v>0.51</v>
      </c>
      <c r="M3608" s="11">
        <f ca="1">(J3608-F3608)*'Meta-analysis (Retention)'!$B$4</f>
        <v>0</v>
      </c>
      <c r="O3608" s="11">
        <f ca="1">(K3608-G3608)*'Meta-analysis (Retention)'!$B$4</f>
        <v>0</v>
      </c>
      <c r="Q3608" s="11">
        <f ca="1">(L3608-H3608)*'Meta-analysis (Retention)'!$B$4</f>
        <v>0</v>
      </c>
    </row>
    <row r="3609" spans="1:17">
      <c r="A3609" s="11">
        <v>1.605</v>
      </c>
      <c r="B3609" s="11" cm="1">
        <f t="array" aca="1" ref="B3609" ca="1">INDEX(
    INDIRECT("'Bootstrap Sampling (Retention)'!$A$4:$A$4004"),
    RANDBETWEEN(
        MATCH('Meta-analysis (Retention)'!$B$5, INDIRECT("'Bootstrap Sampling (Retention)'!$A$4:$A$4004"), 1),
        MATCH('Meta-analysis (Retention)'!$B$6, INDIRECT("'Bootstrap Sampling (Retention)'!$A$4:$A$4004"), 1)
    ),
    1
)</f>
        <v>0</v>
      </c>
      <c r="C3609" s="11">
        <f t="shared" ca="1" si="406"/>
        <v>1</v>
      </c>
      <c r="F3609" s="11">
        <f t="shared" ca="1" si="403"/>
        <v>0.5</v>
      </c>
      <c r="G3609" s="11">
        <f t="shared" ca="1" si="404"/>
        <v>0.8</v>
      </c>
      <c r="H3609" s="11">
        <f t="shared" ca="1" si="405"/>
        <v>0.66</v>
      </c>
      <c r="J3609" s="11">
        <f t="shared" ca="1" si="400"/>
        <v>0.5</v>
      </c>
      <c r="K3609" s="11">
        <f t="shared" ca="1" si="401"/>
        <v>0.8</v>
      </c>
      <c r="L3609" s="11">
        <f t="shared" ca="1" si="402"/>
        <v>0.66</v>
      </c>
      <c r="M3609" s="11">
        <f ca="1">(J3609-F3609)*'Meta-analysis (Retention)'!$B$4</f>
        <v>0</v>
      </c>
      <c r="O3609" s="11">
        <f ca="1">(K3609-G3609)*'Meta-analysis (Retention)'!$B$4</f>
        <v>0</v>
      </c>
      <c r="Q3609" s="11">
        <f ca="1">(L3609-H3609)*'Meta-analysis (Retention)'!$B$4</f>
        <v>0</v>
      </c>
    </row>
    <row r="3610" spans="1:17">
      <c r="A3610" s="11">
        <v>1.6060000000000001</v>
      </c>
      <c r="B3610" s="11" cm="1">
        <f t="array" aca="1" ref="B3610" ca="1">INDEX(
    INDIRECT("'Bootstrap Sampling (Retention)'!$A$4:$A$4004"),
    RANDBETWEEN(
        MATCH('Meta-analysis (Retention)'!$B$5, INDIRECT("'Bootstrap Sampling (Retention)'!$A$4:$A$4004"), 1),
        MATCH('Meta-analysis (Retention)'!$B$6, INDIRECT("'Bootstrap Sampling (Retention)'!$A$4:$A$4004"), 1)
    ),
    1
)</f>
        <v>0</v>
      </c>
      <c r="C3610" s="11">
        <f t="shared" ca="1" si="406"/>
        <v>1</v>
      </c>
      <c r="F3610" s="11">
        <f t="shared" ca="1" si="403"/>
        <v>0.5</v>
      </c>
      <c r="G3610" s="11">
        <f t="shared" ca="1" si="404"/>
        <v>0.8</v>
      </c>
      <c r="H3610" s="11">
        <f t="shared" ca="1" si="405"/>
        <v>0.7</v>
      </c>
      <c r="J3610" s="11">
        <f t="shared" ca="1" si="400"/>
        <v>0.5</v>
      </c>
      <c r="K3610" s="11">
        <f t="shared" ca="1" si="401"/>
        <v>0.8</v>
      </c>
      <c r="L3610" s="11">
        <f t="shared" ca="1" si="402"/>
        <v>0.7</v>
      </c>
      <c r="M3610" s="11">
        <f ca="1">(J3610-F3610)*'Meta-analysis (Retention)'!$B$4</f>
        <v>0</v>
      </c>
      <c r="O3610" s="11">
        <f ca="1">(K3610-G3610)*'Meta-analysis (Retention)'!$B$4</f>
        <v>0</v>
      </c>
      <c r="Q3610" s="11">
        <f ca="1">(L3610-H3610)*'Meta-analysis (Retention)'!$B$4</f>
        <v>0</v>
      </c>
    </row>
    <row r="3611" spans="1:17">
      <c r="A3611" s="11">
        <v>1.607</v>
      </c>
      <c r="B3611" s="11" cm="1">
        <f t="array" aca="1" ref="B3611" ca="1">INDEX(
    INDIRECT("'Bootstrap Sampling (Retention)'!$A$4:$A$4004"),
    RANDBETWEEN(
        MATCH('Meta-analysis (Retention)'!$B$5, INDIRECT("'Bootstrap Sampling (Retention)'!$A$4:$A$4004"), 1),
        MATCH('Meta-analysis (Retention)'!$B$6, INDIRECT("'Bootstrap Sampling (Retention)'!$A$4:$A$4004"), 1)
    ),
    1
)</f>
        <v>0</v>
      </c>
      <c r="C3611" s="11">
        <f t="shared" ca="1" si="406"/>
        <v>1</v>
      </c>
      <c r="F3611" s="11">
        <f t="shared" ca="1" si="403"/>
        <v>0.5</v>
      </c>
      <c r="G3611" s="11">
        <f t="shared" ca="1" si="404"/>
        <v>0.8</v>
      </c>
      <c r="H3611" s="11">
        <f t="shared" ca="1" si="405"/>
        <v>0.69</v>
      </c>
      <c r="J3611" s="11">
        <f t="shared" ca="1" si="400"/>
        <v>0.5</v>
      </c>
      <c r="K3611" s="11">
        <f t="shared" ca="1" si="401"/>
        <v>0.8</v>
      </c>
      <c r="L3611" s="11">
        <f t="shared" ca="1" si="402"/>
        <v>0.69</v>
      </c>
      <c r="M3611" s="11">
        <f ca="1">(J3611-F3611)*'Meta-analysis (Retention)'!$B$4</f>
        <v>0</v>
      </c>
      <c r="O3611" s="11">
        <f ca="1">(K3611-G3611)*'Meta-analysis (Retention)'!$B$4</f>
        <v>0</v>
      </c>
      <c r="Q3611" s="11">
        <f ca="1">(L3611-H3611)*'Meta-analysis (Retention)'!$B$4</f>
        <v>0</v>
      </c>
    </row>
    <row r="3612" spans="1:17">
      <c r="A3612" s="11">
        <v>1.6080000000000001</v>
      </c>
      <c r="B3612" s="11" cm="1">
        <f t="array" aca="1" ref="B3612" ca="1">INDEX(
    INDIRECT("'Bootstrap Sampling (Retention)'!$A$4:$A$4004"),
    RANDBETWEEN(
        MATCH('Meta-analysis (Retention)'!$B$5, INDIRECT("'Bootstrap Sampling (Retention)'!$A$4:$A$4004"), 1),
        MATCH('Meta-analysis (Retention)'!$B$6, INDIRECT("'Bootstrap Sampling (Retention)'!$A$4:$A$4004"), 1)
    ),
    1
)</f>
        <v>0</v>
      </c>
      <c r="C3612" s="11">
        <f t="shared" ca="1" si="406"/>
        <v>1</v>
      </c>
      <c r="F3612" s="11">
        <f t="shared" ca="1" si="403"/>
        <v>0.5</v>
      </c>
      <c r="G3612" s="11">
        <f t="shared" ca="1" si="404"/>
        <v>0.8</v>
      </c>
      <c r="H3612" s="11">
        <f t="shared" ca="1" si="405"/>
        <v>0.53</v>
      </c>
      <c r="J3612" s="11">
        <f t="shared" ca="1" si="400"/>
        <v>0.5</v>
      </c>
      <c r="K3612" s="11">
        <f t="shared" ca="1" si="401"/>
        <v>0.8</v>
      </c>
      <c r="L3612" s="11">
        <f t="shared" ca="1" si="402"/>
        <v>0.53</v>
      </c>
      <c r="M3612" s="11">
        <f ca="1">(J3612-F3612)*'Meta-analysis (Retention)'!$B$4</f>
        <v>0</v>
      </c>
      <c r="O3612" s="11">
        <f ca="1">(K3612-G3612)*'Meta-analysis (Retention)'!$B$4</f>
        <v>0</v>
      </c>
      <c r="Q3612" s="11">
        <f ca="1">(L3612-H3612)*'Meta-analysis (Retention)'!$B$4</f>
        <v>0</v>
      </c>
    </row>
    <row r="3613" spans="1:17">
      <c r="A3613" s="11">
        <v>1.609</v>
      </c>
      <c r="B3613" s="11" cm="1">
        <f t="array" aca="1" ref="B3613" ca="1">INDEX(
    INDIRECT("'Bootstrap Sampling (Retention)'!$A$4:$A$4004"),
    RANDBETWEEN(
        MATCH('Meta-analysis (Retention)'!$B$5, INDIRECT("'Bootstrap Sampling (Retention)'!$A$4:$A$4004"), 1),
        MATCH('Meta-analysis (Retention)'!$B$6, INDIRECT("'Bootstrap Sampling (Retention)'!$A$4:$A$4004"), 1)
    ),
    1
)</f>
        <v>0</v>
      </c>
      <c r="C3613" s="11">
        <f t="shared" ca="1" si="406"/>
        <v>1</v>
      </c>
      <c r="F3613" s="11">
        <f t="shared" ca="1" si="403"/>
        <v>0.5</v>
      </c>
      <c r="G3613" s="11">
        <f t="shared" ca="1" si="404"/>
        <v>0.8</v>
      </c>
      <c r="H3613" s="11">
        <f t="shared" ca="1" si="405"/>
        <v>0.77</v>
      </c>
      <c r="J3613" s="11">
        <f t="shared" ca="1" si="400"/>
        <v>0.5</v>
      </c>
      <c r="K3613" s="11">
        <f t="shared" ca="1" si="401"/>
        <v>0.8</v>
      </c>
      <c r="L3613" s="11">
        <f t="shared" ca="1" si="402"/>
        <v>0.77</v>
      </c>
      <c r="M3613" s="11">
        <f ca="1">(J3613-F3613)*'Meta-analysis (Retention)'!$B$4</f>
        <v>0</v>
      </c>
      <c r="O3613" s="11">
        <f ca="1">(K3613-G3613)*'Meta-analysis (Retention)'!$B$4</f>
        <v>0</v>
      </c>
      <c r="Q3613" s="11">
        <f ca="1">(L3613-H3613)*'Meta-analysis (Retention)'!$B$4</f>
        <v>0</v>
      </c>
    </row>
    <row r="3614" spans="1:17">
      <c r="A3614" s="11">
        <v>1.61</v>
      </c>
      <c r="B3614" s="11" cm="1">
        <f t="array" aca="1" ref="B3614" ca="1">INDEX(
    INDIRECT("'Bootstrap Sampling (Retention)'!$A$4:$A$4004"),
    RANDBETWEEN(
        MATCH('Meta-analysis (Retention)'!$B$5, INDIRECT("'Bootstrap Sampling (Retention)'!$A$4:$A$4004"), 1),
        MATCH('Meta-analysis (Retention)'!$B$6, INDIRECT("'Bootstrap Sampling (Retention)'!$A$4:$A$4004"), 1)
    ),
    1
)</f>
        <v>0</v>
      </c>
      <c r="C3614" s="11">
        <f t="shared" ca="1" si="406"/>
        <v>1</v>
      </c>
      <c r="F3614" s="11">
        <f t="shared" ca="1" si="403"/>
        <v>0.5</v>
      </c>
      <c r="G3614" s="11">
        <f t="shared" ca="1" si="404"/>
        <v>0.8</v>
      </c>
      <c r="H3614" s="11">
        <f t="shared" ca="1" si="405"/>
        <v>0.66</v>
      </c>
      <c r="J3614" s="11">
        <f t="shared" ca="1" si="400"/>
        <v>0.5</v>
      </c>
      <c r="K3614" s="11">
        <f t="shared" ca="1" si="401"/>
        <v>0.8</v>
      </c>
      <c r="L3614" s="11">
        <f t="shared" ca="1" si="402"/>
        <v>0.66</v>
      </c>
      <c r="M3614" s="11">
        <f ca="1">(J3614-F3614)*'Meta-analysis (Retention)'!$B$4</f>
        <v>0</v>
      </c>
      <c r="O3614" s="11">
        <f ca="1">(K3614-G3614)*'Meta-analysis (Retention)'!$B$4</f>
        <v>0</v>
      </c>
      <c r="Q3614" s="11">
        <f ca="1">(L3614-H3614)*'Meta-analysis (Retention)'!$B$4</f>
        <v>0</v>
      </c>
    </row>
    <row r="3615" spans="1:17">
      <c r="A3615" s="11">
        <v>1.611</v>
      </c>
      <c r="B3615" s="11" cm="1">
        <f t="array" aca="1" ref="B3615" ca="1">INDEX(
    INDIRECT("'Bootstrap Sampling (Retention)'!$A$4:$A$4004"),
    RANDBETWEEN(
        MATCH('Meta-analysis (Retention)'!$B$5, INDIRECT("'Bootstrap Sampling (Retention)'!$A$4:$A$4004"), 1),
        MATCH('Meta-analysis (Retention)'!$B$6, INDIRECT("'Bootstrap Sampling (Retention)'!$A$4:$A$4004"), 1)
    ),
    1
)</f>
        <v>0</v>
      </c>
      <c r="C3615" s="11">
        <f t="shared" ca="1" si="406"/>
        <v>1</v>
      </c>
      <c r="F3615" s="11">
        <f t="shared" ca="1" si="403"/>
        <v>0.5</v>
      </c>
      <c r="G3615" s="11">
        <f t="shared" ca="1" si="404"/>
        <v>0.8</v>
      </c>
      <c r="H3615" s="11">
        <f t="shared" ca="1" si="405"/>
        <v>0.57999999999999996</v>
      </c>
      <c r="J3615" s="11">
        <f t="shared" ca="1" si="400"/>
        <v>0.5</v>
      </c>
      <c r="K3615" s="11">
        <f t="shared" ca="1" si="401"/>
        <v>0.8</v>
      </c>
      <c r="L3615" s="11">
        <f t="shared" ca="1" si="402"/>
        <v>0.57999999999999996</v>
      </c>
      <c r="M3615" s="11">
        <f ca="1">(J3615-F3615)*'Meta-analysis (Retention)'!$B$4</f>
        <v>0</v>
      </c>
      <c r="O3615" s="11">
        <f ca="1">(K3615-G3615)*'Meta-analysis (Retention)'!$B$4</f>
        <v>0</v>
      </c>
      <c r="Q3615" s="11">
        <f ca="1">(L3615-H3615)*'Meta-analysis (Retention)'!$B$4</f>
        <v>0</v>
      </c>
    </row>
    <row r="3616" spans="1:17">
      <c r="A3616" s="11">
        <v>1.6120000000000001</v>
      </c>
      <c r="B3616" s="11" cm="1">
        <f t="array" aca="1" ref="B3616" ca="1">INDEX(
    INDIRECT("'Bootstrap Sampling (Retention)'!$A$4:$A$4004"),
    RANDBETWEEN(
        MATCH('Meta-analysis (Retention)'!$B$5, INDIRECT("'Bootstrap Sampling (Retention)'!$A$4:$A$4004"), 1),
        MATCH('Meta-analysis (Retention)'!$B$6, INDIRECT("'Bootstrap Sampling (Retention)'!$A$4:$A$4004"), 1)
    ),
    1
)</f>
        <v>0</v>
      </c>
      <c r="C3616" s="11">
        <f t="shared" ca="1" si="406"/>
        <v>1</v>
      </c>
      <c r="F3616" s="11">
        <f t="shared" ca="1" si="403"/>
        <v>0.5</v>
      </c>
      <c r="G3616" s="11">
        <f t="shared" ca="1" si="404"/>
        <v>0.8</v>
      </c>
      <c r="H3616" s="11">
        <f t="shared" ca="1" si="405"/>
        <v>0.52</v>
      </c>
      <c r="J3616" s="11">
        <f t="shared" ca="1" si="400"/>
        <v>0.5</v>
      </c>
      <c r="K3616" s="11">
        <f t="shared" ca="1" si="401"/>
        <v>0.8</v>
      </c>
      <c r="L3616" s="11">
        <f t="shared" ca="1" si="402"/>
        <v>0.52</v>
      </c>
      <c r="M3616" s="11">
        <f ca="1">(J3616-F3616)*'Meta-analysis (Retention)'!$B$4</f>
        <v>0</v>
      </c>
      <c r="O3616" s="11">
        <f ca="1">(K3616-G3616)*'Meta-analysis (Retention)'!$B$4</f>
        <v>0</v>
      </c>
      <c r="Q3616" s="11">
        <f ca="1">(L3616-H3616)*'Meta-analysis (Retention)'!$B$4</f>
        <v>0</v>
      </c>
    </row>
    <row r="3617" spans="1:17">
      <c r="A3617" s="11">
        <v>1.613</v>
      </c>
      <c r="B3617" s="11" cm="1">
        <f t="array" aca="1" ref="B3617" ca="1">INDEX(
    INDIRECT("'Bootstrap Sampling (Retention)'!$A$4:$A$4004"),
    RANDBETWEEN(
        MATCH('Meta-analysis (Retention)'!$B$5, INDIRECT("'Bootstrap Sampling (Retention)'!$A$4:$A$4004"), 1),
        MATCH('Meta-analysis (Retention)'!$B$6, INDIRECT("'Bootstrap Sampling (Retention)'!$A$4:$A$4004"), 1)
    ),
    1
)</f>
        <v>0</v>
      </c>
      <c r="C3617" s="11">
        <f t="shared" ca="1" si="406"/>
        <v>1</v>
      </c>
      <c r="F3617" s="11">
        <f t="shared" ca="1" si="403"/>
        <v>0.5</v>
      </c>
      <c r="G3617" s="11">
        <f t="shared" ca="1" si="404"/>
        <v>0.8</v>
      </c>
      <c r="H3617" s="11">
        <f t="shared" ca="1" si="405"/>
        <v>0.78</v>
      </c>
      <c r="J3617" s="11">
        <f t="shared" ca="1" si="400"/>
        <v>0.5</v>
      </c>
      <c r="K3617" s="11">
        <f t="shared" ca="1" si="401"/>
        <v>0.8</v>
      </c>
      <c r="L3617" s="11">
        <f t="shared" ca="1" si="402"/>
        <v>0.78</v>
      </c>
      <c r="M3617" s="11">
        <f ca="1">(J3617-F3617)*'Meta-analysis (Retention)'!$B$4</f>
        <v>0</v>
      </c>
      <c r="O3617" s="11">
        <f ca="1">(K3617-G3617)*'Meta-analysis (Retention)'!$B$4</f>
        <v>0</v>
      </c>
      <c r="Q3617" s="11">
        <f ca="1">(L3617-H3617)*'Meta-analysis (Retention)'!$B$4</f>
        <v>0</v>
      </c>
    </row>
    <row r="3618" spans="1:17">
      <c r="A3618" s="11">
        <v>1.6140000000000001</v>
      </c>
      <c r="B3618" s="11" cm="1">
        <f t="array" aca="1" ref="B3618" ca="1">INDEX(
    INDIRECT("'Bootstrap Sampling (Retention)'!$A$4:$A$4004"),
    RANDBETWEEN(
        MATCH('Meta-analysis (Retention)'!$B$5, INDIRECT("'Bootstrap Sampling (Retention)'!$A$4:$A$4004"), 1),
        MATCH('Meta-analysis (Retention)'!$B$6, INDIRECT("'Bootstrap Sampling (Retention)'!$A$4:$A$4004"), 1)
    ),
    1
)</f>
        <v>0</v>
      </c>
      <c r="C3618" s="11">
        <f t="shared" ca="1" si="406"/>
        <v>1</v>
      </c>
      <c r="F3618" s="11">
        <f t="shared" ca="1" si="403"/>
        <v>0.5</v>
      </c>
      <c r="G3618" s="11">
        <f t="shared" ca="1" si="404"/>
        <v>0.8</v>
      </c>
      <c r="H3618" s="11">
        <f t="shared" ca="1" si="405"/>
        <v>0.61</v>
      </c>
      <c r="J3618" s="11">
        <f t="shared" ca="1" si="400"/>
        <v>0.5</v>
      </c>
      <c r="K3618" s="11">
        <f t="shared" ca="1" si="401"/>
        <v>0.8</v>
      </c>
      <c r="L3618" s="11">
        <f t="shared" ca="1" si="402"/>
        <v>0.61</v>
      </c>
      <c r="M3618" s="11">
        <f ca="1">(J3618-F3618)*'Meta-analysis (Retention)'!$B$4</f>
        <v>0</v>
      </c>
      <c r="O3618" s="11">
        <f ca="1">(K3618-G3618)*'Meta-analysis (Retention)'!$B$4</f>
        <v>0</v>
      </c>
      <c r="Q3618" s="11">
        <f ca="1">(L3618-H3618)*'Meta-analysis (Retention)'!$B$4</f>
        <v>0</v>
      </c>
    </row>
    <row r="3619" spans="1:17">
      <c r="A3619" s="11">
        <v>1.615</v>
      </c>
      <c r="B3619" s="11" cm="1">
        <f t="array" aca="1" ref="B3619" ca="1">INDEX(
    INDIRECT("'Bootstrap Sampling (Retention)'!$A$4:$A$4004"),
    RANDBETWEEN(
        MATCH('Meta-analysis (Retention)'!$B$5, INDIRECT("'Bootstrap Sampling (Retention)'!$A$4:$A$4004"), 1),
        MATCH('Meta-analysis (Retention)'!$B$6, INDIRECT("'Bootstrap Sampling (Retention)'!$A$4:$A$4004"), 1)
    ),
    1
)</f>
        <v>0</v>
      </c>
      <c r="C3619" s="11">
        <f t="shared" ca="1" si="406"/>
        <v>1</v>
      </c>
      <c r="F3619" s="11">
        <f t="shared" ca="1" si="403"/>
        <v>0.5</v>
      </c>
      <c r="G3619" s="11">
        <f t="shared" ca="1" si="404"/>
        <v>0.8</v>
      </c>
      <c r="H3619" s="11">
        <f t="shared" ca="1" si="405"/>
        <v>0.56999999999999995</v>
      </c>
      <c r="J3619" s="11">
        <f t="shared" ca="1" si="400"/>
        <v>0.5</v>
      </c>
      <c r="K3619" s="11">
        <f t="shared" ca="1" si="401"/>
        <v>0.8</v>
      </c>
      <c r="L3619" s="11">
        <f t="shared" ca="1" si="402"/>
        <v>0.56999999999999995</v>
      </c>
      <c r="M3619" s="11">
        <f ca="1">(J3619-F3619)*'Meta-analysis (Retention)'!$B$4</f>
        <v>0</v>
      </c>
      <c r="O3619" s="11">
        <f ca="1">(K3619-G3619)*'Meta-analysis (Retention)'!$B$4</f>
        <v>0</v>
      </c>
      <c r="Q3619" s="11">
        <f ca="1">(L3619-H3619)*'Meta-analysis (Retention)'!$B$4</f>
        <v>0</v>
      </c>
    </row>
    <row r="3620" spans="1:17">
      <c r="A3620" s="11">
        <v>1.6160000000000001</v>
      </c>
      <c r="B3620" s="11" cm="1">
        <f t="array" aca="1" ref="B3620" ca="1">INDEX(
    INDIRECT("'Bootstrap Sampling (Retention)'!$A$4:$A$4004"),
    RANDBETWEEN(
        MATCH('Meta-analysis (Retention)'!$B$5, INDIRECT("'Bootstrap Sampling (Retention)'!$A$4:$A$4004"), 1),
        MATCH('Meta-analysis (Retention)'!$B$6, INDIRECT("'Bootstrap Sampling (Retention)'!$A$4:$A$4004"), 1)
    ),
    1
)</f>
        <v>0</v>
      </c>
      <c r="C3620" s="11">
        <f t="shared" ca="1" si="406"/>
        <v>1</v>
      </c>
      <c r="F3620" s="11">
        <f t="shared" ca="1" si="403"/>
        <v>0.5</v>
      </c>
      <c r="G3620" s="11">
        <f t="shared" ca="1" si="404"/>
        <v>0.8</v>
      </c>
      <c r="H3620" s="11">
        <f t="shared" ca="1" si="405"/>
        <v>0.59</v>
      </c>
      <c r="J3620" s="11">
        <f t="shared" ca="1" si="400"/>
        <v>0.5</v>
      </c>
      <c r="K3620" s="11">
        <f t="shared" ca="1" si="401"/>
        <v>0.8</v>
      </c>
      <c r="L3620" s="11">
        <f t="shared" ca="1" si="402"/>
        <v>0.59</v>
      </c>
      <c r="M3620" s="11">
        <f ca="1">(J3620-F3620)*'Meta-analysis (Retention)'!$B$4</f>
        <v>0</v>
      </c>
      <c r="O3620" s="11">
        <f ca="1">(K3620-G3620)*'Meta-analysis (Retention)'!$B$4</f>
        <v>0</v>
      </c>
      <c r="Q3620" s="11">
        <f ca="1">(L3620-H3620)*'Meta-analysis (Retention)'!$B$4</f>
        <v>0</v>
      </c>
    </row>
    <row r="3621" spans="1:17">
      <c r="A3621" s="11">
        <v>1.617</v>
      </c>
      <c r="B3621" s="11" cm="1">
        <f t="array" aca="1" ref="B3621" ca="1">INDEX(
    INDIRECT("'Bootstrap Sampling (Retention)'!$A$4:$A$4004"),
    RANDBETWEEN(
        MATCH('Meta-analysis (Retention)'!$B$5, INDIRECT("'Bootstrap Sampling (Retention)'!$A$4:$A$4004"), 1),
        MATCH('Meta-analysis (Retention)'!$B$6, INDIRECT("'Bootstrap Sampling (Retention)'!$A$4:$A$4004"), 1)
    ),
    1
)</f>
        <v>0</v>
      </c>
      <c r="C3621" s="11">
        <f t="shared" ca="1" si="406"/>
        <v>1</v>
      </c>
      <c r="F3621" s="11">
        <f t="shared" ca="1" si="403"/>
        <v>0.5</v>
      </c>
      <c r="G3621" s="11">
        <f t="shared" ca="1" si="404"/>
        <v>0.8</v>
      </c>
      <c r="H3621" s="11">
        <f t="shared" ca="1" si="405"/>
        <v>0.66</v>
      </c>
      <c r="J3621" s="11">
        <f t="shared" ca="1" si="400"/>
        <v>0.5</v>
      </c>
      <c r="K3621" s="11">
        <f t="shared" ca="1" si="401"/>
        <v>0.8</v>
      </c>
      <c r="L3621" s="11">
        <f t="shared" ca="1" si="402"/>
        <v>0.66</v>
      </c>
      <c r="M3621" s="11">
        <f ca="1">(J3621-F3621)*'Meta-analysis (Retention)'!$B$4</f>
        <v>0</v>
      </c>
      <c r="O3621" s="11">
        <f ca="1">(K3621-G3621)*'Meta-analysis (Retention)'!$B$4</f>
        <v>0</v>
      </c>
      <c r="Q3621" s="11">
        <f ca="1">(L3621-H3621)*'Meta-analysis (Retention)'!$B$4</f>
        <v>0</v>
      </c>
    </row>
    <row r="3622" spans="1:17">
      <c r="A3622" s="11">
        <v>1.6180000000000001</v>
      </c>
      <c r="B3622" s="11" cm="1">
        <f t="array" aca="1" ref="B3622" ca="1">INDEX(
    INDIRECT("'Bootstrap Sampling (Retention)'!$A$4:$A$4004"),
    RANDBETWEEN(
        MATCH('Meta-analysis (Retention)'!$B$5, INDIRECT("'Bootstrap Sampling (Retention)'!$A$4:$A$4004"), 1),
        MATCH('Meta-analysis (Retention)'!$B$6, INDIRECT("'Bootstrap Sampling (Retention)'!$A$4:$A$4004"), 1)
    ),
    1
)</f>
        <v>0</v>
      </c>
      <c r="C3622" s="11">
        <f t="shared" ca="1" si="406"/>
        <v>1</v>
      </c>
      <c r="F3622" s="11">
        <f t="shared" ca="1" si="403"/>
        <v>0.5</v>
      </c>
      <c r="G3622" s="11">
        <f t="shared" ca="1" si="404"/>
        <v>0.8</v>
      </c>
      <c r="H3622" s="11">
        <f t="shared" ca="1" si="405"/>
        <v>0.78</v>
      </c>
      <c r="J3622" s="11">
        <f t="shared" ca="1" si="400"/>
        <v>0.5</v>
      </c>
      <c r="K3622" s="11">
        <f t="shared" ca="1" si="401"/>
        <v>0.8</v>
      </c>
      <c r="L3622" s="11">
        <f t="shared" ca="1" si="402"/>
        <v>0.78</v>
      </c>
      <c r="M3622" s="11">
        <f ca="1">(J3622-F3622)*'Meta-analysis (Retention)'!$B$4</f>
        <v>0</v>
      </c>
      <c r="O3622" s="11">
        <f ca="1">(K3622-G3622)*'Meta-analysis (Retention)'!$B$4</f>
        <v>0</v>
      </c>
      <c r="Q3622" s="11">
        <f ca="1">(L3622-H3622)*'Meta-analysis (Retention)'!$B$4</f>
        <v>0</v>
      </c>
    </row>
    <row r="3623" spans="1:17">
      <c r="A3623" s="11">
        <v>1.619</v>
      </c>
      <c r="B3623" s="11" cm="1">
        <f t="array" aca="1" ref="B3623" ca="1">INDEX(
    INDIRECT("'Bootstrap Sampling (Retention)'!$A$4:$A$4004"),
    RANDBETWEEN(
        MATCH('Meta-analysis (Retention)'!$B$5, INDIRECT("'Bootstrap Sampling (Retention)'!$A$4:$A$4004"), 1),
        MATCH('Meta-analysis (Retention)'!$B$6, INDIRECT("'Bootstrap Sampling (Retention)'!$A$4:$A$4004"), 1)
    ),
    1
)</f>
        <v>0</v>
      </c>
      <c r="C3623" s="11">
        <f t="shared" ca="1" si="406"/>
        <v>1</v>
      </c>
      <c r="F3623" s="11">
        <f t="shared" ca="1" si="403"/>
        <v>0.5</v>
      </c>
      <c r="G3623" s="11">
        <f t="shared" ca="1" si="404"/>
        <v>0.8</v>
      </c>
      <c r="H3623" s="11">
        <f t="shared" ca="1" si="405"/>
        <v>0.56000000000000005</v>
      </c>
      <c r="J3623" s="11">
        <f t="shared" ca="1" si="400"/>
        <v>0.5</v>
      </c>
      <c r="K3623" s="11">
        <f t="shared" ca="1" si="401"/>
        <v>0.8</v>
      </c>
      <c r="L3623" s="11">
        <f t="shared" ca="1" si="402"/>
        <v>0.56000000000000005</v>
      </c>
      <c r="M3623" s="11">
        <f ca="1">(J3623-F3623)*'Meta-analysis (Retention)'!$B$4</f>
        <v>0</v>
      </c>
      <c r="O3623" s="11">
        <f ca="1">(K3623-G3623)*'Meta-analysis (Retention)'!$B$4</f>
        <v>0</v>
      </c>
      <c r="Q3623" s="11">
        <f ca="1">(L3623-H3623)*'Meta-analysis (Retention)'!$B$4</f>
        <v>0</v>
      </c>
    </row>
    <row r="3624" spans="1:17">
      <c r="A3624" s="11">
        <v>1.62</v>
      </c>
      <c r="B3624" s="11" cm="1">
        <f t="array" aca="1" ref="B3624" ca="1">INDEX(
    INDIRECT("'Bootstrap Sampling (Retention)'!$A$4:$A$4004"),
    RANDBETWEEN(
        MATCH('Meta-analysis (Retention)'!$B$5, INDIRECT("'Bootstrap Sampling (Retention)'!$A$4:$A$4004"), 1),
        MATCH('Meta-analysis (Retention)'!$B$6, INDIRECT("'Bootstrap Sampling (Retention)'!$A$4:$A$4004"), 1)
    ),
    1
)</f>
        <v>0</v>
      </c>
      <c r="C3624" s="11">
        <f t="shared" ca="1" si="406"/>
        <v>1</v>
      </c>
      <c r="F3624" s="11">
        <f t="shared" ca="1" si="403"/>
        <v>0.5</v>
      </c>
      <c r="G3624" s="11">
        <f t="shared" ca="1" si="404"/>
        <v>0.8</v>
      </c>
      <c r="H3624" s="11">
        <f t="shared" ca="1" si="405"/>
        <v>0.52</v>
      </c>
      <c r="J3624" s="11">
        <f t="shared" ca="1" si="400"/>
        <v>0.5</v>
      </c>
      <c r="K3624" s="11">
        <f t="shared" ca="1" si="401"/>
        <v>0.8</v>
      </c>
      <c r="L3624" s="11">
        <f t="shared" ca="1" si="402"/>
        <v>0.52</v>
      </c>
      <c r="M3624" s="11">
        <f ca="1">(J3624-F3624)*'Meta-analysis (Retention)'!$B$4</f>
        <v>0</v>
      </c>
      <c r="O3624" s="11">
        <f ca="1">(K3624-G3624)*'Meta-analysis (Retention)'!$B$4</f>
        <v>0</v>
      </c>
      <c r="Q3624" s="11">
        <f ca="1">(L3624-H3624)*'Meta-analysis (Retention)'!$B$4</f>
        <v>0</v>
      </c>
    </row>
    <row r="3625" spans="1:17">
      <c r="A3625" s="11">
        <v>1.621</v>
      </c>
      <c r="B3625" s="11" cm="1">
        <f t="array" aca="1" ref="B3625" ca="1">INDEX(
    INDIRECT("'Bootstrap Sampling (Retention)'!$A$4:$A$4004"),
    RANDBETWEEN(
        MATCH('Meta-analysis (Retention)'!$B$5, INDIRECT("'Bootstrap Sampling (Retention)'!$A$4:$A$4004"), 1),
        MATCH('Meta-analysis (Retention)'!$B$6, INDIRECT("'Bootstrap Sampling (Retention)'!$A$4:$A$4004"), 1)
    ),
    1
)</f>
        <v>0</v>
      </c>
      <c r="C3625" s="11">
        <f t="shared" ca="1" si="406"/>
        <v>1</v>
      </c>
      <c r="F3625" s="11">
        <f t="shared" ca="1" si="403"/>
        <v>0.5</v>
      </c>
      <c r="G3625" s="11">
        <f t="shared" ca="1" si="404"/>
        <v>0.8</v>
      </c>
      <c r="H3625" s="11">
        <f t="shared" ca="1" si="405"/>
        <v>0.7</v>
      </c>
      <c r="J3625" s="11">
        <f t="shared" ca="1" si="400"/>
        <v>0.5</v>
      </c>
      <c r="K3625" s="11">
        <f t="shared" ca="1" si="401"/>
        <v>0.8</v>
      </c>
      <c r="L3625" s="11">
        <f t="shared" ca="1" si="402"/>
        <v>0.7</v>
      </c>
      <c r="M3625" s="11">
        <f ca="1">(J3625-F3625)*'Meta-analysis (Retention)'!$B$4</f>
        <v>0</v>
      </c>
      <c r="O3625" s="11">
        <f ca="1">(K3625-G3625)*'Meta-analysis (Retention)'!$B$4</f>
        <v>0</v>
      </c>
      <c r="Q3625" s="11">
        <f ca="1">(L3625-H3625)*'Meta-analysis (Retention)'!$B$4</f>
        <v>0</v>
      </c>
    </row>
    <row r="3626" spans="1:17">
      <c r="A3626" s="11">
        <v>1.6220000000000001</v>
      </c>
      <c r="B3626" s="11" cm="1">
        <f t="array" aca="1" ref="B3626" ca="1">INDEX(
    INDIRECT("'Bootstrap Sampling (Retention)'!$A$4:$A$4004"),
    RANDBETWEEN(
        MATCH('Meta-analysis (Retention)'!$B$5, INDIRECT("'Bootstrap Sampling (Retention)'!$A$4:$A$4004"), 1),
        MATCH('Meta-analysis (Retention)'!$B$6, INDIRECT("'Bootstrap Sampling (Retention)'!$A$4:$A$4004"), 1)
    ),
    1
)</f>
        <v>0</v>
      </c>
      <c r="C3626" s="11">
        <f t="shared" ca="1" si="406"/>
        <v>1</v>
      </c>
      <c r="F3626" s="11">
        <f t="shared" ca="1" si="403"/>
        <v>0.5</v>
      </c>
      <c r="G3626" s="11">
        <f t="shared" ca="1" si="404"/>
        <v>0.8</v>
      </c>
      <c r="H3626" s="11">
        <f t="shared" ca="1" si="405"/>
        <v>0.63</v>
      </c>
      <c r="J3626" s="11">
        <f t="shared" ca="1" si="400"/>
        <v>0.5</v>
      </c>
      <c r="K3626" s="11">
        <f t="shared" ca="1" si="401"/>
        <v>0.8</v>
      </c>
      <c r="L3626" s="11">
        <f t="shared" ca="1" si="402"/>
        <v>0.63</v>
      </c>
      <c r="M3626" s="11">
        <f ca="1">(J3626-F3626)*'Meta-analysis (Retention)'!$B$4</f>
        <v>0</v>
      </c>
      <c r="O3626" s="11">
        <f ca="1">(K3626-G3626)*'Meta-analysis (Retention)'!$B$4</f>
        <v>0</v>
      </c>
      <c r="Q3626" s="11">
        <f ca="1">(L3626-H3626)*'Meta-analysis (Retention)'!$B$4</f>
        <v>0</v>
      </c>
    </row>
    <row r="3627" spans="1:17">
      <c r="A3627" s="11">
        <v>1.623</v>
      </c>
      <c r="B3627" s="11" cm="1">
        <f t="array" aca="1" ref="B3627" ca="1">INDEX(
    INDIRECT("'Bootstrap Sampling (Retention)'!$A$4:$A$4004"),
    RANDBETWEEN(
        MATCH('Meta-analysis (Retention)'!$B$5, INDIRECT("'Bootstrap Sampling (Retention)'!$A$4:$A$4004"), 1),
        MATCH('Meta-analysis (Retention)'!$B$6, INDIRECT("'Bootstrap Sampling (Retention)'!$A$4:$A$4004"), 1)
    ),
    1
)</f>
        <v>0</v>
      </c>
      <c r="C3627" s="11">
        <f t="shared" ca="1" si="406"/>
        <v>1</v>
      </c>
      <c r="F3627" s="11">
        <f t="shared" ca="1" si="403"/>
        <v>0.5</v>
      </c>
      <c r="G3627" s="11">
        <f t="shared" ca="1" si="404"/>
        <v>0.8</v>
      </c>
      <c r="H3627" s="11">
        <f t="shared" ca="1" si="405"/>
        <v>0.69</v>
      </c>
      <c r="J3627" s="11">
        <f t="shared" ca="1" si="400"/>
        <v>0.5</v>
      </c>
      <c r="K3627" s="11">
        <f t="shared" ca="1" si="401"/>
        <v>0.8</v>
      </c>
      <c r="L3627" s="11">
        <f t="shared" ca="1" si="402"/>
        <v>0.69</v>
      </c>
      <c r="M3627" s="11">
        <f ca="1">(J3627-F3627)*'Meta-analysis (Retention)'!$B$4</f>
        <v>0</v>
      </c>
      <c r="O3627" s="11">
        <f ca="1">(K3627-G3627)*'Meta-analysis (Retention)'!$B$4</f>
        <v>0</v>
      </c>
      <c r="Q3627" s="11">
        <f ca="1">(L3627-H3627)*'Meta-analysis (Retention)'!$B$4</f>
        <v>0</v>
      </c>
    </row>
    <row r="3628" spans="1:17">
      <c r="A3628" s="11">
        <v>1.6240000000000001</v>
      </c>
      <c r="B3628" s="11" cm="1">
        <f t="array" aca="1" ref="B3628" ca="1">INDEX(
    INDIRECT("'Bootstrap Sampling (Retention)'!$A$4:$A$4004"),
    RANDBETWEEN(
        MATCH('Meta-analysis (Retention)'!$B$5, INDIRECT("'Bootstrap Sampling (Retention)'!$A$4:$A$4004"), 1),
        MATCH('Meta-analysis (Retention)'!$B$6, INDIRECT("'Bootstrap Sampling (Retention)'!$A$4:$A$4004"), 1)
    ),
    1
)</f>
        <v>0</v>
      </c>
      <c r="C3628" s="11">
        <f t="shared" ca="1" si="406"/>
        <v>1</v>
      </c>
      <c r="F3628" s="11">
        <f t="shared" ca="1" si="403"/>
        <v>0.5</v>
      </c>
      <c r="G3628" s="11">
        <f t="shared" ca="1" si="404"/>
        <v>0.8</v>
      </c>
      <c r="H3628" s="11">
        <f t="shared" ca="1" si="405"/>
        <v>0.63</v>
      </c>
      <c r="J3628" s="11">
        <f t="shared" ca="1" si="400"/>
        <v>0.5</v>
      </c>
      <c r="K3628" s="11">
        <f t="shared" ca="1" si="401"/>
        <v>0.8</v>
      </c>
      <c r="L3628" s="11">
        <f t="shared" ca="1" si="402"/>
        <v>0.63</v>
      </c>
      <c r="M3628" s="11">
        <f ca="1">(J3628-F3628)*'Meta-analysis (Retention)'!$B$4</f>
        <v>0</v>
      </c>
      <c r="O3628" s="11">
        <f ca="1">(K3628-G3628)*'Meta-analysis (Retention)'!$B$4</f>
        <v>0</v>
      </c>
      <c r="Q3628" s="11">
        <f ca="1">(L3628-H3628)*'Meta-analysis (Retention)'!$B$4</f>
        <v>0</v>
      </c>
    </row>
    <row r="3629" spans="1:17">
      <c r="A3629" s="11">
        <v>1.625</v>
      </c>
      <c r="B3629" s="11" cm="1">
        <f t="array" aca="1" ref="B3629" ca="1">INDEX(
    INDIRECT("'Bootstrap Sampling (Retention)'!$A$4:$A$4004"),
    RANDBETWEEN(
        MATCH('Meta-analysis (Retention)'!$B$5, INDIRECT("'Bootstrap Sampling (Retention)'!$A$4:$A$4004"), 1),
        MATCH('Meta-analysis (Retention)'!$B$6, INDIRECT("'Bootstrap Sampling (Retention)'!$A$4:$A$4004"), 1)
    ),
    1
)</f>
        <v>0</v>
      </c>
      <c r="C3629" s="11">
        <f t="shared" ca="1" si="406"/>
        <v>1</v>
      </c>
      <c r="F3629" s="11">
        <f t="shared" ca="1" si="403"/>
        <v>0.5</v>
      </c>
      <c r="G3629" s="11">
        <f t="shared" ca="1" si="404"/>
        <v>0.8</v>
      </c>
      <c r="H3629" s="11">
        <f t="shared" ca="1" si="405"/>
        <v>0.64</v>
      </c>
      <c r="J3629" s="11">
        <f t="shared" ca="1" si="400"/>
        <v>0.5</v>
      </c>
      <c r="K3629" s="11">
        <f t="shared" ca="1" si="401"/>
        <v>0.8</v>
      </c>
      <c r="L3629" s="11">
        <f t="shared" ca="1" si="402"/>
        <v>0.64</v>
      </c>
      <c r="M3629" s="11">
        <f ca="1">(J3629-F3629)*'Meta-analysis (Retention)'!$B$4</f>
        <v>0</v>
      </c>
      <c r="O3629" s="11">
        <f ca="1">(K3629-G3629)*'Meta-analysis (Retention)'!$B$4</f>
        <v>0</v>
      </c>
      <c r="Q3629" s="11">
        <f ca="1">(L3629-H3629)*'Meta-analysis (Retention)'!$B$4</f>
        <v>0</v>
      </c>
    </row>
    <row r="3630" spans="1:17">
      <c r="A3630" s="11">
        <v>1.6259999999999999</v>
      </c>
      <c r="B3630" s="11" cm="1">
        <f t="array" aca="1" ref="B3630" ca="1">INDEX(
    INDIRECT("'Bootstrap Sampling (Retention)'!$A$4:$A$4004"),
    RANDBETWEEN(
        MATCH('Meta-analysis (Retention)'!$B$5, INDIRECT("'Bootstrap Sampling (Retention)'!$A$4:$A$4004"), 1),
        MATCH('Meta-analysis (Retention)'!$B$6, INDIRECT("'Bootstrap Sampling (Retention)'!$A$4:$A$4004"), 1)
    ),
    1
)</f>
        <v>0</v>
      </c>
      <c r="C3630" s="11">
        <f t="shared" ca="1" si="406"/>
        <v>1</v>
      </c>
      <c r="F3630" s="11">
        <f t="shared" ca="1" si="403"/>
        <v>0.5</v>
      </c>
      <c r="G3630" s="11">
        <f t="shared" ca="1" si="404"/>
        <v>0.8</v>
      </c>
      <c r="H3630" s="11">
        <f t="shared" ca="1" si="405"/>
        <v>0.63</v>
      </c>
      <c r="J3630" s="11">
        <f t="shared" ca="1" si="400"/>
        <v>0.5</v>
      </c>
      <c r="K3630" s="11">
        <f t="shared" ca="1" si="401"/>
        <v>0.8</v>
      </c>
      <c r="L3630" s="11">
        <f t="shared" ca="1" si="402"/>
        <v>0.63</v>
      </c>
      <c r="M3630" s="11">
        <f ca="1">(J3630-F3630)*'Meta-analysis (Retention)'!$B$4</f>
        <v>0</v>
      </c>
      <c r="O3630" s="11">
        <f ca="1">(K3630-G3630)*'Meta-analysis (Retention)'!$B$4</f>
        <v>0</v>
      </c>
      <c r="Q3630" s="11">
        <f ca="1">(L3630-H3630)*'Meta-analysis (Retention)'!$B$4</f>
        <v>0</v>
      </c>
    </row>
    <row r="3631" spans="1:17">
      <c r="A3631" s="11">
        <v>1.627</v>
      </c>
      <c r="B3631" s="11" cm="1">
        <f t="array" aca="1" ref="B3631" ca="1">INDEX(
    INDIRECT("'Bootstrap Sampling (Retention)'!$A$4:$A$4004"),
    RANDBETWEEN(
        MATCH('Meta-analysis (Retention)'!$B$5, INDIRECT("'Bootstrap Sampling (Retention)'!$A$4:$A$4004"), 1),
        MATCH('Meta-analysis (Retention)'!$B$6, INDIRECT("'Bootstrap Sampling (Retention)'!$A$4:$A$4004"), 1)
    ),
    1
)</f>
        <v>0</v>
      </c>
      <c r="C3631" s="11">
        <f t="shared" ca="1" si="406"/>
        <v>1</v>
      </c>
      <c r="F3631" s="11">
        <f t="shared" ca="1" si="403"/>
        <v>0.5</v>
      </c>
      <c r="G3631" s="11">
        <f t="shared" ca="1" si="404"/>
        <v>0.8</v>
      </c>
      <c r="H3631" s="11">
        <f t="shared" ca="1" si="405"/>
        <v>0.69</v>
      </c>
      <c r="J3631" s="11">
        <f t="shared" ca="1" si="400"/>
        <v>0.5</v>
      </c>
      <c r="K3631" s="11">
        <f t="shared" ca="1" si="401"/>
        <v>0.8</v>
      </c>
      <c r="L3631" s="11">
        <f t="shared" ca="1" si="402"/>
        <v>0.69</v>
      </c>
      <c r="M3631" s="11">
        <f ca="1">(J3631-F3631)*'Meta-analysis (Retention)'!$B$4</f>
        <v>0</v>
      </c>
      <c r="O3631" s="11">
        <f ca="1">(K3631-G3631)*'Meta-analysis (Retention)'!$B$4</f>
        <v>0</v>
      </c>
      <c r="Q3631" s="11">
        <f ca="1">(L3631-H3631)*'Meta-analysis (Retention)'!$B$4</f>
        <v>0</v>
      </c>
    </row>
    <row r="3632" spans="1:17">
      <c r="A3632" s="11">
        <v>1.6279999999999999</v>
      </c>
      <c r="B3632" s="11" cm="1">
        <f t="array" aca="1" ref="B3632" ca="1">INDEX(
    INDIRECT("'Bootstrap Sampling (Retention)'!$A$4:$A$4004"),
    RANDBETWEEN(
        MATCH('Meta-analysis (Retention)'!$B$5, INDIRECT("'Bootstrap Sampling (Retention)'!$A$4:$A$4004"), 1),
        MATCH('Meta-analysis (Retention)'!$B$6, INDIRECT("'Bootstrap Sampling (Retention)'!$A$4:$A$4004"), 1)
    ),
    1
)</f>
        <v>0</v>
      </c>
      <c r="C3632" s="11">
        <f t="shared" ca="1" si="406"/>
        <v>1</v>
      </c>
      <c r="F3632" s="11">
        <f t="shared" ca="1" si="403"/>
        <v>0.5</v>
      </c>
      <c r="G3632" s="11">
        <f t="shared" ca="1" si="404"/>
        <v>0.8</v>
      </c>
      <c r="H3632" s="11">
        <f t="shared" ca="1" si="405"/>
        <v>0.59</v>
      </c>
      <c r="J3632" s="11">
        <f t="shared" ca="1" si="400"/>
        <v>0.5</v>
      </c>
      <c r="K3632" s="11">
        <f t="shared" ca="1" si="401"/>
        <v>0.8</v>
      </c>
      <c r="L3632" s="11">
        <f t="shared" ca="1" si="402"/>
        <v>0.59</v>
      </c>
      <c r="M3632" s="11">
        <f ca="1">(J3632-F3632)*'Meta-analysis (Retention)'!$B$4</f>
        <v>0</v>
      </c>
      <c r="O3632" s="11">
        <f ca="1">(K3632-G3632)*'Meta-analysis (Retention)'!$B$4</f>
        <v>0</v>
      </c>
      <c r="Q3632" s="11">
        <f ca="1">(L3632-H3632)*'Meta-analysis (Retention)'!$B$4</f>
        <v>0</v>
      </c>
    </row>
    <row r="3633" spans="1:17">
      <c r="A3633" s="11">
        <v>1.629</v>
      </c>
      <c r="B3633" s="11" cm="1">
        <f t="array" aca="1" ref="B3633" ca="1">INDEX(
    INDIRECT("'Bootstrap Sampling (Retention)'!$A$4:$A$4004"),
    RANDBETWEEN(
        MATCH('Meta-analysis (Retention)'!$B$5, INDIRECT("'Bootstrap Sampling (Retention)'!$A$4:$A$4004"), 1),
        MATCH('Meta-analysis (Retention)'!$B$6, INDIRECT("'Bootstrap Sampling (Retention)'!$A$4:$A$4004"), 1)
    ),
    1
)</f>
        <v>0</v>
      </c>
      <c r="C3633" s="11">
        <f t="shared" ca="1" si="406"/>
        <v>1</v>
      </c>
      <c r="F3633" s="11">
        <f t="shared" ca="1" si="403"/>
        <v>0.5</v>
      </c>
      <c r="G3633" s="11">
        <f t="shared" ca="1" si="404"/>
        <v>0.8</v>
      </c>
      <c r="H3633" s="11">
        <f t="shared" ca="1" si="405"/>
        <v>0.52</v>
      </c>
      <c r="J3633" s="11">
        <f t="shared" ca="1" si="400"/>
        <v>0.5</v>
      </c>
      <c r="K3633" s="11">
        <f t="shared" ca="1" si="401"/>
        <v>0.8</v>
      </c>
      <c r="L3633" s="11">
        <f t="shared" ca="1" si="402"/>
        <v>0.52</v>
      </c>
      <c r="M3633" s="11">
        <f ca="1">(J3633-F3633)*'Meta-analysis (Retention)'!$B$4</f>
        <v>0</v>
      </c>
      <c r="O3633" s="11">
        <f ca="1">(K3633-G3633)*'Meta-analysis (Retention)'!$B$4</f>
        <v>0</v>
      </c>
      <c r="Q3633" s="11">
        <f ca="1">(L3633-H3633)*'Meta-analysis (Retention)'!$B$4</f>
        <v>0</v>
      </c>
    </row>
    <row r="3634" spans="1:17">
      <c r="A3634" s="11">
        <v>1.63</v>
      </c>
      <c r="B3634" s="11" cm="1">
        <f t="array" aca="1" ref="B3634" ca="1">INDEX(
    INDIRECT("'Bootstrap Sampling (Retention)'!$A$4:$A$4004"),
    RANDBETWEEN(
        MATCH('Meta-analysis (Retention)'!$B$5, INDIRECT("'Bootstrap Sampling (Retention)'!$A$4:$A$4004"), 1),
        MATCH('Meta-analysis (Retention)'!$B$6, INDIRECT("'Bootstrap Sampling (Retention)'!$A$4:$A$4004"), 1)
    ),
    1
)</f>
        <v>0</v>
      </c>
      <c r="C3634" s="11">
        <f t="shared" ca="1" si="406"/>
        <v>1</v>
      </c>
      <c r="F3634" s="11">
        <f t="shared" ca="1" si="403"/>
        <v>0.5</v>
      </c>
      <c r="G3634" s="11">
        <f t="shared" ca="1" si="404"/>
        <v>0.8</v>
      </c>
      <c r="H3634" s="11">
        <f t="shared" ca="1" si="405"/>
        <v>0.78</v>
      </c>
      <c r="J3634" s="11">
        <f t="shared" ca="1" si="400"/>
        <v>0.5</v>
      </c>
      <c r="K3634" s="11">
        <f t="shared" ca="1" si="401"/>
        <v>0.8</v>
      </c>
      <c r="L3634" s="11">
        <f t="shared" ca="1" si="402"/>
        <v>0.78</v>
      </c>
      <c r="M3634" s="11">
        <f ca="1">(J3634-F3634)*'Meta-analysis (Retention)'!$B$4</f>
        <v>0</v>
      </c>
      <c r="O3634" s="11">
        <f ca="1">(K3634-G3634)*'Meta-analysis (Retention)'!$B$4</f>
        <v>0</v>
      </c>
      <c r="Q3634" s="11">
        <f ca="1">(L3634-H3634)*'Meta-analysis (Retention)'!$B$4</f>
        <v>0</v>
      </c>
    </row>
    <row r="3635" spans="1:17">
      <c r="A3635" s="11">
        <v>1.631</v>
      </c>
      <c r="B3635" s="11" cm="1">
        <f t="array" aca="1" ref="B3635" ca="1">INDEX(
    INDIRECT("'Bootstrap Sampling (Retention)'!$A$4:$A$4004"),
    RANDBETWEEN(
        MATCH('Meta-analysis (Retention)'!$B$5, INDIRECT("'Bootstrap Sampling (Retention)'!$A$4:$A$4004"), 1),
        MATCH('Meta-analysis (Retention)'!$B$6, INDIRECT("'Bootstrap Sampling (Retention)'!$A$4:$A$4004"), 1)
    ),
    1
)</f>
        <v>0</v>
      </c>
      <c r="C3635" s="11">
        <f t="shared" ca="1" si="406"/>
        <v>1</v>
      </c>
      <c r="F3635" s="11">
        <f t="shared" ca="1" si="403"/>
        <v>0.5</v>
      </c>
      <c r="G3635" s="11">
        <f t="shared" ca="1" si="404"/>
        <v>0.8</v>
      </c>
      <c r="H3635" s="11">
        <f t="shared" ca="1" si="405"/>
        <v>0.55000000000000004</v>
      </c>
      <c r="J3635" s="11">
        <f t="shared" ca="1" si="400"/>
        <v>0.5</v>
      </c>
      <c r="K3635" s="11">
        <f t="shared" ca="1" si="401"/>
        <v>0.8</v>
      </c>
      <c r="L3635" s="11">
        <f t="shared" ca="1" si="402"/>
        <v>0.55000000000000004</v>
      </c>
      <c r="M3635" s="11">
        <f ca="1">(J3635-F3635)*'Meta-analysis (Retention)'!$B$4</f>
        <v>0</v>
      </c>
      <c r="O3635" s="11">
        <f ca="1">(K3635-G3635)*'Meta-analysis (Retention)'!$B$4</f>
        <v>0</v>
      </c>
      <c r="Q3635" s="11">
        <f ca="1">(L3635-H3635)*'Meta-analysis (Retention)'!$B$4</f>
        <v>0</v>
      </c>
    </row>
    <row r="3636" spans="1:17">
      <c r="A3636" s="11">
        <v>1.6319999999999999</v>
      </c>
      <c r="B3636" s="11" cm="1">
        <f t="array" aca="1" ref="B3636" ca="1">INDEX(
    INDIRECT("'Bootstrap Sampling (Retention)'!$A$4:$A$4004"),
    RANDBETWEEN(
        MATCH('Meta-analysis (Retention)'!$B$5, INDIRECT("'Bootstrap Sampling (Retention)'!$A$4:$A$4004"), 1),
        MATCH('Meta-analysis (Retention)'!$B$6, INDIRECT("'Bootstrap Sampling (Retention)'!$A$4:$A$4004"), 1)
    ),
    1
)</f>
        <v>0</v>
      </c>
      <c r="C3636" s="11">
        <f t="shared" ca="1" si="406"/>
        <v>1</v>
      </c>
      <c r="F3636" s="11">
        <f t="shared" ca="1" si="403"/>
        <v>0.5</v>
      </c>
      <c r="G3636" s="11">
        <f t="shared" ca="1" si="404"/>
        <v>0.8</v>
      </c>
      <c r="H3636" s="11">
        <f t="shared" ca="1" si="405"/>
        <v>0.71</v>
      </c>
      <c r="J3636" s="11">
        <f t="shared" ca="1" si="400"/>
        <v>0.5</v>
      </c>
      <c r="K3636" s="11">
        <f t="shared" ca="1" si="401"/>
        <v>0.8</v>
      </c>
      <c r="L3636" s="11">
        <f t="shared" ca="1" si="402"/>
        <v>0.71</v>
      </c>
      <c r="M3636" s="11">
        <f ca="1">(J3636-F3636)*'Meta-analysis (Retention)'!$B$4</f>
        <v>0</v>
      </c>
      <c r="O3636" s="11">
        <f ca="1">(K3636-G3636)*'Meta-analysis (Retention)'!$B$4</f>
        <v>0</v>
      </c>
      <c r="Q3636" s="11">
        <f ca="1">(L3636-H3636)*'Meta-analysis (Retention)'!$B$4</f>
        <v>0</v>
      </c>
    </row>
    <row r="3637" spans="1:17">
      <c r="A3637" s="11">
        <v>1.633</v>
      </c>
      <c r="B3637" s="11" cm="1">
        <f t="array" aca="1" ref="B3637" ca="1">INDEX(
    INDIRECT("'Bootstrap Sampling (Retention)'!$A$4:$A$4004"),
    RANDBETWEEN(
        MATCH('Meta-analysis (Retention)'!$B$5, INDIRECT("'Bootstrap Sampling (Retention)'!$A$4:$A$4004"), 1),
        MATCH('Meta-analysis (Retention)'!$B$6, INDIRECT("'Bootstrap Sampling (Retention)'!$A$4:$A$4004"), 1)
    ),
    1
)</f>
        <v>0</v>
      </c>
      <c r="C3637" s="11">
        <f t="shared" ca="1" si="406"/>
        <v>1</v>
      </c>
      <c r="F3637" s="11">
        <f t="shared" ca="1" si="403"/>
        <v>0.5</v>
      </c>
      <c r="G3637" s="11">
        <f t="shared" ca="1" si="404"/>
        <v>0.8</v>
      </c>
      <c r="H3637" s="11">
        <f t="shared" ca="1" si="405"/>
        <v>0.69</v>
      </c>
      <c r="J3637" s="11">
        <f t="shared" ca="1" si="400"/>
        <v>0.5</v>
      </c>
      <c r="K3637" s="11">
        <f t="shared" ca="1" si="401"/>
        <v>0.8</v>
      </c>
      <c r="L3637" s="11">
        <f t="shared" ca="1" si="402"/>
        <v>0.69</v>
      </c>
      <c r="M3637" s="11">
        <f ca="1">(J3637-F3637)*'Meta-analysis (Retention)'!$B$4</f>
        <v>0</v>
      </c>
      <c r="O3637" s="11">
        <f ca="1">(K3637-G3637)*'Meta-analysis (Retention)'!$B$4</f>
        <v>0</v>
      </c>
      <c r="Q3637" s="11">
        <f ca="1">(L3637-H3637)*'Meta-analysis (Retention)'!$B$4</f>
        <v>0</v>
      </c>
    </row>
    <row r="3638" spans="1:17">
      <c r="A3638" s="11">
        <v>1.6339999999999999</v>
      </c>
      <c r="B3638" s="11" cm="1">
        <f t="array" aca="1" ref="B3638" ca="1">INDEX(
    INDIRECT("'Bootstrap Sampling (Retention)'!$A$4:$A$4004"),
    RANDBETWEEN(
        MATCH('Meta-analysis (Retention)'!$B$5, INDIRECT("'Bootstrap Sampling (Retention)'!$A$4:$A$4004"), 1),
        MATCH('Meta-analysis (Retention)'!$B$6, INDIRECT("'Bootstrap Sampling (Retention)'!$A$4:$A$4004"), 1)
    ),
    1
)</f>
        <v>0</v>
      </c>
      <c r="C3638" s="11">
        <f t="shared" ca="1" si="406"/>
        <v>1</v>
      </c>
      <c r="F3638" s="11">
        <f t="shared" ca="1" si="403"/>
        <v>0.5</v>
      </c>
      <c r="G3638" s="11">
        <f t="shared" ca="1" si="404"/>
        <v>0.8</v>
      </c>
      <c r="H3638" s="11">
        <f t="shared" ca="1" si="405"/>
        <v>0.55000000000000004</v>
      </c>
      <c r="J3638" s="11">
        <f t="shared" ca="1" si="400"/>
        <v>0.5</v>
      </c>
      <c r="K3638" s="11">
        <f t="shared" ca="1" si="401"/>
        <v>0.8</v>
      </c>
      <c r="L3638" s="11">
        <f t="shared" ca="1" si="402"/>
        <v>0.55000000000000004</v>
      </c>
      <c r="M3638" s="11">
        <f ca="1">(J3638-F3638)*'Meta-analysis (Retention)'!$B$4</f>
        <v>0</v>
      </c>
      <c r="O3638" s="11">
        <f ca="1">(K3638-G3638)*'Meta-analysis (Retention)'!$B$4</f>
        <v>0</v>
      </c>
      <c r="Q3638" s="11">
        <f ca="1">(L3638-H3638)*'Meta-analysis (Retention)'!$B$4</f>
        <v>0</v>
      </c>
    </row>
    <row r="3639" spans="1:17">
      <c r="A3639" s="11">
        <v>1.635</v>
      </c>
      <c r="B3639" s="11" cm="1">
        <f t="array" aca="1" ref="B3639" ca="1">INDEX(
    INDIRECT("'Bootstrap Sampling (Retention)'!$A$4:$A$4004"),
    RANDBETWEEN(
        MATCH('Meta-analysis (Retention)'!$B$5, INDIRECT("'Bootstrap Sampling (Retention)'!$A$4:$A$4004"), 1),
        MATCH('Meta-analysis (Retention)'!$B$6, INDIRECT("'Bootstrap Sampling (Retention)'!$A$4:$A$4004"), 1)
    ),
    1
)</f>
        <v>0</v>
      </c>
      <c r="C3639" s="11">
        <f t="shared" ca="1" si="406"/>
        <v>1</v>
      </c>
      <c r="F3639" s="11">
        <f t="shared" ca="1" si="403"/>
        <v>0.5</v>
      </c>
      <c r="G3639" s="11">
        <f t="shared" ca="1" si="404"/>
        <v>0.8</v>
      </c>
      <c r="H3639" s="11">
        <f t="shared" ca="1" si="405"/>
        <v>0.52</v>
      </c>
      <c r="J3639" s="11">
        <f t="shared" ca="1" si="400"/>
        <v>0.5</v>
      </c>
      <c r="K3639" s="11">
        <f t="shared" ca="1" si="401"/>
        <v>0.8</v>
      </c>
      <c r="L3639" s="11">
        <f t="shared" ca="1" si="402"/>
        <v>0.52</v>
      </c>
      <c r="M3639" s="11">
        <f ca="1">(J3639-F3639)*'Meta-analysis (Retention)'!$B$4</f>
        <v>0</v>
      </c>
      <c r="O3639" s="11">
        <f ca="1">(K3639-G3639)*'Meta-analysis (Retention)'!$B$4</f>
        <v>0</v>
      </c>
      <c r="Q3639" s="11">
        <f ca="1">(L3639-H3639)*'Meta-analysis (Retention)'!$B$4</f>
        <v>0</v>
      </c>
    </row>
    <row r="3640" spans="1:17">
      <c r="A3640" s="11">
        <v>1.6359999999999999</v>
      </c>
      <c r="B3640" s="11" cm="1">
        <f t="array" aca="1" ref="B3640" ca="1">INDEX(
    INDIRECT("'Bootstrap Sampling (Retention)'!$A$4:$A$4004"),
    RANDBETWEEN(
        MATCH('Meta-analysis (Retention)'!$B$5, INDIRECT("'Bootstrap Sampling (Retention)'!$A$4:$A$4004"), 1),
        MATCH('Meta-analysis (Retention)'!$B$6, INDIRECT("'Bootstrap Sampling (Retention)'!$A$4:$A$4004"), 1)
    ),
    1
)</f>
        <v>0</v>
      </c>
      <c r="C3640" s="11">
        <f t="shared" ca="1" si="406"/>
        <v>1</v>
      </c>
      <c r="F3640" s="11">
        <f t="shared" ca="1" si="403"/>
        <v>0.5</v>
      </c>
      <c r="G3640" s="11">
        <f t="shared" ca="1" si="404"/>
        <v>0.8</v>
      </c>
      <c r="H3640" s="11">
        <f t="shared" ca="1" si="405"/>
        <v>0.68</v>
      </c>
      <c r="J3640" s="11">
        <f t="shared" ca="1" si="400"/>
        <v>0.5</v>
      </c>
      <c r="K3640" s="11">
        <f t="shared" ca="1" si="401"/>
        <v>0.8</v>
      </c>
      <c r="L3640" s="11">
        <f t="shared" ca="1" si="402"/>
        <v>0.68</v>
      </c>
      <c r="M3640" s="11">
        <f ca="1">(J3640-F3640)*'Meta-analysis (Retention)'!$B$4</f>
        <v>0</v>
      </c>
      <c r="O3640" s="11">
        <f ca="1">(K3640-G3640)*'Meta-analysis (Retention)'!$B$4</f>
        <v>0</v>
      </c>
      <c r="Q3640" s="11">
        <f ca="1">(L3640-H3640)*'Meta-analysis (Retention)'!$B$4</f>
        <v>0</v>
      </c>
    </row>
    <row r="3641" spans="1:17">
      <c r="A3641" s="11">
        <v>1.637</v>
      </c>
      <c r="B3641" s="11" cm="1">
        <f t="array" aca="1" ref="B3641" ca="1">INDEX(
    INDIRECT("'Bootstrap Sampling (Retention)'!$A$4:$A$4004"),
    RANDBETWEEN(
        MATCH('Meta-analysis (Retention)'!$B$5, INDIRECT("'Bootstrap Sampling (Retention)'!$A$4:$A$4004"), 1),
        MATCH('Meta-analysis (Retention)'!$B$6, INDIRECT("'Bootstrap Sampling (Retention)'!$A$4:$A$4004"), 1)
    ),
    1
)</f>
        <v>0</v>
      </c>
      <c r="C3641" s="11">
        <f t="shared" ca="1" si="406"/>
        <v>1</v>
      </c>
      <c r="F3641" s="11">
        <f t="shared" ca="1" si="403"/>
        <v>0.5</v>
      </c>
      <c r="G3641" s="11">
        <f t="shared" ca="1" si="404"/>
        <v>0.8</v>
      </c>
      <c r="H3641" s="11">
        <f t="shared" ca="1" si="405"/>
        <v>0.69</v>
      </c>
      <c r="J3641" s="11">
        <f t="shared" ca="1" si="400"/>
        <v>0.5</v>
      </c>
      <c r="K3641" s="11">
        <f t="shared" ca="1" si="401"/>
        <v>0.8</v>
      </c>
      <c r="L3641" s="11">
        <f t="shared" ca="1" si="402"/>
        <v>0.69</v>
      </c>
      <c r="M3641" s="11">
        <f ca="1">(J3641-F3641)*'Meta-analysis (Retention)'!$B$4</f>
        <v>0</v>
      </c>
      <c r="O3641" s="11">
        <f ca="1">(K3641-G3641)*'Meta-analysis (Retention)'!$B$4</f>
        <v>0</v>
      </c>
      <c r="Q3641" s="11">
        <f ca="1">(L3641-H3641)*'Meta-analysis (Retention)'!$B$4</f>
        <v>0</v>
      </c>
    </row>
    <row r="3642" spans="1:17">
      <c r="A3642" s="11">
        <v>1.6379999999999999</v>
      </c>
      <c r="B3642" s="11" cm="1">
        <f t="array" aca="1" ref="B3642" ca="1">INDEX(
    INDIRECT("'Bootstrap Sampling (Retention)'!$A$4:$A$4004"),
    RANDBETWEEN(
        MATCH('Meta-analysis (Retention)'!$B$5, INDIRECT("'Bootstrap Sampling (Retention)'!$A$4:$A$4004"), 1),
        MATCH('Meta-analysis (Retention)'!$B$6, INDIRECT("'Bootstrap Sampling (Retention)'!$A$4:$A$4004"), 1)
    ),
    1
)</f>
        <v>0</v>
      </c>
      <c r="C3642" s="11">
        <f t="shared" ca="1" si="406"/>
        <v>1</v>
      </c>
      <c r="F3642" s="11">
        <f t="shared" ca="1" si="403"/>
        <v>0.5</v>
      </c>
      <c r="G3642" s="11">
        <f t="shared" ca="1" si="404"/>
        <v>0.8</v>
      </c>
      <c r="H3642" s="11">
        <f t="shared" ca="1" si="405"/>
        <v>0.6</v>
      </c>
      <c r="J3642" s="11">
        <f t="shared" ca="1" si="400"/>
        <v>0.5</v>
      </c>
      <c r="K3642" s="11">
        <f t="shared" ca="1" si="401"/>
        <v>0.8</v>
      </c>
      <c r="L3642" s="11">
        <f t="shared" ca="1" si="402"/>
        <v>0.6</v>
      </c>
      <c r="M3642" s="11">
        <f ca="1">(J3642-F3642)*'Meta-analysis (Retention)'!$B$4</f>
        <v>0</v>
      </c>
      <c r="O3642" s="11">
        <f ca="1">(K3642-G3642)*'Meta-analysis (Retention)'!$B$4</f>
        <v>0</v>
      </c>
      <c r="Q3642" s="11">
        <f ca="1">(L3642-H3642)*'Meta-analysis (Retention)'!$B$4</f>
        <v>0</v>
      </c>
    </row>
    <row r="3643" spans="1:17">
      <c r="A3643" s="11">
        <v>1.639</v>
      </c>
      <c r="B3643" s="11" cm="1">
        <f t="array" aca="1" ref="B3643" ca="1">INDEX(
    INDIRECT("'Bootstrap Sampling (Retention)'!$A$4:$A$4004"),
    RANDBETWEEN(
        MATCH('Meta-analysis (Retention)'!$B$5, INDIRECT("'Bootstrap Sampling (Retention)'!$A$4:$A$4004"), 1),
        MATCH('Meta-analysis (Retention)'!$B$6, INDIRECT("'Bootstrap Sampling (Retention)'!$A$4:$A$4004"), 1)
    ),
    1
)</f>
        <v>0</v>
      </c>
      <c r="C3643" s="11">
        <f t="shared" ca="1" si="406"/>
        <v>1</v>
      </c>
      <c r="F3643" s="11">
        <f t="shared" ca="1" si="403"/>
        <v>0.5</v>
      </c>
      <c r="G3643" s="11">
        <f t="shared" ca="1" si="404"/>
        <v>0.8</v>
      </c>
      <c r="H3643" s="11">
        <f t="shared" ca="1" si="405"/>
        <v>0.75</v>
      </c>
      <c r="J3643" s="11">
        <f t="shared" ca="1" si="400"/>
        <v>0.5</v>
      </c>
      <c r="K3643" s="11">
        <f t="shared" ca="1" si="401"/>
        <v>0.8</v>
      </c>
      <c r="L3643" s="11">
        <f t="shared" ca="1" si="402"/>
        <v>0.75</v>
      </c>
      <c r="M3643" s="11">
        <f ca="1">(J3643-F3643)*'Meta-analysis (Retention)'!$B$4</f>
        <v>0</v>
      </c>
      <c r="O3643" s="11">
        <f ca="1">(K3643-G3643)*'Meta-analysis (Retention)'!$B$4</f>
        <v>0</v>
      </c>
      <c r="Q3643" s="11">
        <f ca="1">(L3643-H3643)*'Meta-analysis (Retention)'!$B$4</f>
        <v>0</v>
      </c>
    </row>
    <row r="3644" spans="1:17">
      <c r="A3644" s="11">
        <v>1.64</v>
      </c>
      <c r="B3644" s="11" cm="1">
        <f t="array" aca="1" ref="B3644" ca="1">INDEX(
    INDIRECT("'Bootstrap Sampling (Retention)'!$A$4:$A$4004"),
    RANDBETWEEN(
        MATCH('Meta-analysis (Retention)'!$B$5, INDIRECT("'Bootstrap Sampling (Retention)'!$A$4:$A$4004"), 1),
        MATCH('Meta-analysis (Retention)'!$B$6, INDIRECT("'Bootstrap Sampling (Retention)'!$A$4:$A$4004"), 1)
    ),
    1
)</f>
        <v>0</v>
      </c>
      <c r="C3644" s="11">
        <f t="shared" ca="1" si="406"/>
        <v>1</v>
      </c>
      <c r="F3644" s="11">
        <f t="shared" ca="1" si="403"/>
        <v>0.5</v>
      </c>
      <c r="G3644" s="11">
        <f t="shared" ca="1" si="404"/>
        <v>0.8</v>
      </c>
      <c r="H3644" s="11">
        <f t="shared" ca="1" si="405"/>
        <v>0.6</v>
      </c>
      <c r="J3644" s="11">
        <f t="shared" ref="J3644:J3707" ca="1" si="407">PRODUCT(C3644,F3644)</f>
        <v>0.5</v>
      </c>
      <c r="K3644" s="11">
        <f t="shared" ref="K3644:K3707" ca="1" si="408">PRODUCT($C3644,G3644)</f>
        <v>0.8</v>
      </c>
      <c r="L3644" s="11">
        <f t="shared" ref="L3644:L3707" ca="1" si="409">PRODUCT($C3644,H3644)</f>
        <v>0.6</v>
      </c>
      <c r="M3644" s="11">
        <f ca="1">(J3644-F3644)*'Meta-analysis (Retention)'!$B$4</f>
        <v>0</v>
      </c>
      <c r="O3644" s="11">
        <f ca="1">(K3644-G3644)*'Meta-analysis (Retention)'!$B$4</f>
        <v>0</v>
      </c>
      <c r="Q3644" s="11">
        <f ca="1">(L3644-H3644)*'Meta-analysis (Retention)'!$B$4</f>
        <v>0</v>
      </c>
    </row>
    <row r="3645" spans="1:17">
      <c r="A3645" s="11">
        <v>1.641</v>
      </c>
      <c r="B3645" s="11" cm="1">
        <f t="array" aca="1" ref="B3645" ca="1">INDEX(
    INDIRECT("'Bootstrap Sampling (Retention)'!$A$4:$A$4004"),
    RANDBETWEEN(
        MATCH('Meta-analysis (Retention)'!$B$5, INDIRECT("'Bootstrap Sampling (Retention)'!$A$4:$A$4004"), 1),
        MATCH('Meta-analysis (Retention)'!$B$6, INDIRECT("'Bootstrap Sampling (Retention)'!$A$4:$A$4004"), 1)
    ),
    1
)</f>
        <v>0</v>
      </c>
      <c r="C3645" s="11">
        <f t="shared" ca="1" si="406"/>
        <v>1</v>
      </c>
      <c r="F3645" s="11">
        <f t="shared" ca="1" si="403"/>
        <v>0.5</v>
      </c>
      <c r="G3645" s="11">
        <f t="shared" ca="1" si="404"/>
        <v>0.8</v>
      </c>
      <c r="H3645" s="11">
        <f t="shared" ca="1" si="405"/>
        <v>0.56999999999999995</v>
      </c>
      <c r="J3645" s="11">
        <f t="shared" ca="1" si="407"/>
        <v>0.5</v>
      </c>
      <c r="K3645" s="11">
        <f t="shared" ca="1" si="408"/>
        <v>0.8</v>
      </c>
      <c r="L3645" s="11">
        <f t="shared" ca="1" si="409"/>
        <v>0.56999999999999995</v>
      </c>
      <c r="M3645" s="11">
        <f ca="1">(J3645-F3645)*'Meta-analysis (Retention)'!$B$4</f>
        <v>0</v>
      </c>
      <c r="O3645" s="11">
        <f ca="1">(K3645-G3645)*'Meta-analysis (Retention)'!$B$4</f>
        <v>0</v>
      </c>
      <c r="Q3645" s="11">
        <f ca="1">(L3645-H3645)*'Meta-analysis (Retention)'!$B$4</f>
        <v>0</v>
      </c>
    </row>
    <row r="3646" spans="1:17">
      <c r="A3646" s="11">
        <v>1.6419999999999999</v>
      </c>
      <c r="B3646" s="11" cm="1">
        <f t="array" aca="1" ref="B3646" ca="1">INDEX(
    INDIRECT("'Bootstrap Sampling (Retention)'!$A$4:$A$4004"),
    RANDBETWEEN(
        MATCH('Meta-analysis (Retention)'!$B$5, INDIRECT("'Bootstrap Sampling (Retention)'!$A$4:$A$4004"), 1),
        MATCH('Meta-analysis (Retention)'!$B$6, INDIRECT("'Bootstrap Sampling (Retention)'!$A$4:$A$4004"), 1)
    ),
    1
)</f>
        <v>0</v>
      </c>
      <c r="C3646" s="11">
        <f t="shared" ca="1" si="406"/>
        <v>1</v>
      </c>
      <c r="F3646" s="11">
        <f t="shared" ca="1" si="403"/>
        <v>0.5</v>
      </c>
      <c r="G3646" s="11">
        <f t="shared" ca="1" si="404"/>
        <v>0.8</v>
      </c>
      <c r="H3646" s="11">
        <f t="shared" ca="1" si="405"/>
        <v>0.77</v>
      </c>
      <c r="J3646" s="11">
        <f t="shared" ca="1" si="407"/>
        <v>0.5</v>
      </c>
      <c r="K3646" s="11">
        <f t="shared" ca="1" si="408"/>
        <v>0.8</v>
      </c>
      <c r="L3646" s="11">
        <f t="shared" ca="1" si="409"/>
        <v>0.77</v>
      </c>
      <c r="M3646" s="11">
        <f ca="1">(J3646-F3646)*'Meta-analysis (Retention)'!$B$4</f>
        <v>0</v>
      </c>
      <c r="O3646" s="11">
        <f ca="1">(K3646-G3646)*'Meta-analysis (Retention)'!$B$4</f>
        <v>0</v>
      </c>
      <c r="Q3646" s="11">
        <f ca="1">(L3646-H3646)*'Meta-analysis (Retention)'!$B$4</f>
        <v>0</v>
      </c>
    </row>
    <row r="3647" spans="1:17">
      <c r="A3647" s="11">
        <v>1.643</v>
      </c>
      <c r="B3647" s="11" cm="1">
        <f t="array" aca="1" ref="B3647" ca="1">INDEX(
    INDIRECT("'Bootstrap Sampling (Retention)'!$A$4:$A$4004"),
    RANDBETWEEN(
        MATCH('Meta-analysis (Retention)'!$B$5, INDIRECT("'Bootstrap Sampling (Retention)'!$A$4:$A$4004"), 1),
        MATCH('Meta-analysis (Retention)'!$B$6, INDIRECT("'Bootstrap Sampling (Retention)'!$A$4:$A$4004"), 1)
    ),
    1
)</f>
        <v>0</v>
      </c>
      <c r="C3647" s="11">
        <f t="shared" ca="1" si="406"/>
        <v>1</v>
      </c>
      <c r="F3647" s="11">
        <f t="shared" ca="1" si="403"/>
        <v>0.5</v>
      </c>
      <c r="G3647" s="11">
        <f t="shared" ca="1" si="404"/>
        <v>0.8</v>
      </c>
      <c r="H3647" s="11">
        <f t="shared" ca="1" si="405"/>
        <v>0.6</v>
      </c>
      <c r="J3647" s="11">
        <f t="shared" ca="1" si="407"/>
        <v>0.5</v>
      </c>
      <c r="K3647" s="11">
        <f t="shared" ca="1" si="408"/>
        <v>0.8</v>
      </c>
      <c r="L3647" s="11">
        <f t="shared" ca="1" si="409"/>
        <v>0.6</v>
      </c>
      <c r="M3647" s="11">
        <f ca="1">(J3647-F3647)*'Meta-analysis (Retention)'!$B$4</f>
        <v>0</v>
      </c>
      <c r="O3647" s="11">
        <f ca="1">(K3647-G3647)*'Meta-analysis (Retention)'!$B$4</f>
        <v>0</v>
      </c>
      <c r="Q3647" s="11">
        <f ca="1">(L3647-H3647)*'Meta-analysis (Retention)'!$B$4</f>
        <v>0</v>
      </c>
    </row>
    <row r="3648" spans="1:17">
      <c r="A3648" s="11">
        <v>1.6439999999999999</v>
      </c>
      <c r="B3648" s="11" cm="1">
        <f t="array" aca="1" ref="B3648" ca="1">INDEX(
    INDIRECT("'Bootstrap Sampling (Retention)'!$A$4:$A$4004"),
    RANDBETWEEN(
        MATCH('Meta-analysis (Retention)'!$B$5, INDIRECT("'Bootstrap Sampling (Retention)'!$A$4:$A$4004"), 1),
        MATCH('Meta-analysis (Retention)'!$B$6, INDIRECT("'Bootstrap Sampling (Retention)'!$A$4:$A$4004"), 1)
    ),
    1
)</f>
        <v>0</v>
      </c>
      <c r="C3648" s="11">
        <f t="shared" ca="1" si="406"/>
        <v>1</v>
      </c>
      <c r="F3648" s="11">
        <f t="shared" ca="1" si="403"/>
        <v>0.5</v>
      </c>
      <c r="G3648" s="11">
        <f t="shared" ca="1" si="404"/>
        <v>0.8</v>
      </c>
      <c r="H3648" s="11">
        <f t="shared" ca="1" si="405"/>
        <v>0.66</v>
      </c>
      <c r="J3648" s="11">
        <f t="shared" ca="1" si="407"/>
        <v>0.5</v>
      </c>
      <c r="K3648" s="11">
        <f t="shared" ca="1" si="408"/>
        <v>0.8</v>
      </c>
      <c r="L3648" s="11">
        <f t="shared" ca="1" si="409"/>
        <v>0.66</v>
      </c>
      <c r="M3648" s="11">
        <f ca="1">(J3648-F3648)*'Meta-analysis (Retention)'!$B$4</f>
        <v>0</v>
      </c>
      <c r="O3648" s="11">
        <f ca="1">(K3648-G3648)*'Meta-analysis (Retention)'!$B$4</f>
        <v>0</v>
      </c>
      <c r="Q3648" s="11">
        <f ca="1">(L3648-H3648)*'Meta-analysis (Retention)'!$B$4</f>
        <v>0</v>
      </c>
    </row>
    <row r="3649" spans="1:17">
      <c r="A3649" s="11">
        <v>1.645</v>
      </c>
      <c r="B3649" s="11" cm="1">
        <f t="array" aca="1" ref="B3649" ca="1">INDEX(
    INDIRECT("'Bootstrap Sampling (Retention)'!$A$4:$A$4004"),
    RANDBETWEEN(
        MATCH('Meta-analysis (Retention)'!$B$5, INDIRECT("'Bootstrap Sampling (Retention)'!$A$4:$A$4004"), 1),
        MATCH('Meta-analysis (Retention)'!$B$6, INDIRECT("'Bootstrap Sampling (Retention)'!$A$4:$A$4004"), 1)
    ),
    1
)</f>
        <v>0</v>
      </c>
      <c r="C3649" s="11">
        <f t="shared" ca="1" si="406"/>
        <v>1</v>
      </c>
      <c r="F3649" s="11">
        <f t="shared" ca="1" si="403"/>
        <v>0.5</v>
      </c>
      <c r="G3649" s="11">
        <f t="shared" ca="1" si="404"/>
        <v>0.8</v>
      </c>
      <c r="H3649" s="11">
        <f t="shared" ca="1" si="405"/>
        <v>0.76</v>
      </c>
      <c r="J3649" s="11">
        <f t="shared" ca="1" si="407"/>
        <v>0.5</v>
      </c>
      <c r="K3649" s="11">
        <f t="shared" ca="1" si="408"/>
        <v>0.8</v>
      </c>
      <c r="L3649" s="11">
        <f t="shared" ca="1" si="409"/>
        <v>0.76</v>
      </c>
      <c r="M3649" s="11">
        <f ca="1">(J3649-F3649)*'Meta-analysis (Retention)'!$B$4</f>
        <v>0</v>
      </c>
      <c r="O3649" s="11">
        <f ca="1">(K3649-G3649)*'Meta-analysis (Retention)'!$B$4</f>
        <v>0</v>
      </c>
      <c r="Q3649" s="11">
        <f ca="1">(L3649-H3649)*'Meta-analysis (Retention)'!$B$4</f>
        <v>0</v>
      </c>
    </row>
    <row r="3650" spans="1:17">
      <c r="A3650" s="11">
        <v>1.6459999999999999</v>
      </c>
      <c r="B3650" s="11" cm="1">
        <f t="array" aca="1" ref="B3650" ca="1">INDEX(
    INDIRECT("'Bootstrap Sampling (Retention)'!$A$4:$A$4004"),
    RANDBETWEEN(
        MATCH('Meta-analysis (Retention)'!$B$5, INDIRECT("'Bootstrap Sampling (Retention)'!$A$4:$A$4004"), 1),
        MATCH('Meta-analysis (Retention)'!$B$6, INDIRECT("'Bootstrap Sampling (Retention)'!$A$4:$A$4004"), 1)
    ),
    1
)</f>
        <v>0</v>
      </c>
      <c r="C3650" s="11">
        <f t="shared" ca="1" si="406"/>
        <v>1</v>
      </c>
      <c r="F3650" s="11">
        <f t="shared" ca="1" si="403"/>
        <v>0.5</v>
      </c>
      <c r="G3650" s="11">
        <f t="shared" ca="1" si="404"/>
        <v>0.8</v>
      </c>
      <c r="H3650" s="11">
        <f t="shared" ca="1" si="405"/>
        <v>0.78</v>
      </c>
      <c r="J3650" s="11">
        <f t="shared" ca="1" si="407"/>
        <v>0.5</v>
      </c>
      <c r="K3650" s="11">
        <f t="shared" ca="1" si="408"/>
        <v>0.8</v>
      </c>
      <c r="L3650" s="11">
        <f t="shared" ca="1" si="409"/>
        <v>0.78</v>
      </c>
      <c r="M3650" s="11">
        <f ca="1">(J3650-F3650)*'Meta-analysis (Retention)'!$B$4</f>
        <v>0</v>
      </c>
      <c r="O3650" s="11">
        <f ca="1">(K3650-G3650)*'Meta-analysis (Retention)'!$B$4</f>
        <v>0</v>
      </c>
      <c r="Q3650" s="11">
        <f ca="1">(L3650-H3650)*'Meta-analysis (Retention)'!$B$4</f>
        <v>0</v>
      </c>
    </row>
    <row r="3651" spans="1:17">
      <c r="A3651" s="11">
        <v>1.647</v>
      </c>
      <c r="B3651" s="11" cm="1">
        <f t="array" aca="1" ref="B3651" ca="1">INDEX(
    INDIRECT("'Bootstrap Sampling (Retention)'!$A$4:$A$4004"),
    RANDBETWEEN(
        MATCH('Meta-analysis (Retention)'!$B$5, INDIRECT("'Bootstrap Sampling (Retention)'!$A$4:$A$4004"), 1),
        MATCH('Meta-analysis (Retention)'!$B$6, INDIRECT("'Bootstrap Sampling (Retention)'!$A$4:$A$4004"), 1)
    ),
    1
)</f>
        <v>0</v>
      </c>
      <c r="C3651" s="11">
        <f t="shared" ca="1" si="406"/>
        <v>1</v>
      </c>
      <c r="F3651" s="11">
        <f t="shared" ca="1" si="403"/>
        <v>0.5</v>
      </c>
      <c r="G3651" s="11">
        <f t="shared" ca="1" si="404"/>
        <v>0.8</v>
      </c>
      <c r="H3651" s="11">
        <f t="shared" ca="1" si="405"/>
        <v>0.64</v>
      </c>
      <c r="J3651" s="11">
        <f t="shared" ca="1" si="407"/>
        <v>0.5</v>
      </c>
      <c r="K3651" s="11">
        <f t="shared" ca="1" si="408"/>
        <v>0.8</v>
      </c>
      <c r="L3651" s="11">
        <f t="shared" ca="1" si="409"/>
        <v>0.64</v>
      </c>
      <c r="M3651" s="11">
        <f ca="1">(J3651-F3651)*'Meta-analysis (Retention)'!$B$4</f>
        <v>0</v>
      </c>
      <c r="O3651" s="11">
        <f ca="1">(K3651-G3651)*'Meta-analysis (Retention)'!$B$4</f>
        <v>0</v>
      </c>
      <c r="Q3651" s="11">
        <f ca="1">(L3651-H3651)*'Meta-analysis (Retention)'!$B$4</f>
        <v>0</v>
      </c>
    </row>
    <row r="3652" spans="1:17">
      <c r="A3652" s="11">
        <v>1.6479999999999999</v>
      </c>
      <c r="B3652" s="11" cm="1">
        <f t="array" aca="1" ref="B3652" ca="1">INDEX(
    INDIRECT("'Bootstrap Sampling (Retention)'!$A$4:$A$4004"),
    RANDBETWEEN(
        MATCH('Meta-analysis (Retention)'!$B$5, INDIRECT("'Bootstrap Sampling (Retention)'!$A$4:$A$4004"), 1),
        MATCH('Meta-analysis (Retention)'!$B$6, INDIRECT("'Bootstrap Sampling (Retention)'!$A$4:$A$4004"), 1)
    ),
    1
)</f>
        <v>0</v>
      </c>
      <c r="C3652" s="11">
        <f t="shared" ca="1" si="406"/>
        <v>1</v>
      </c>
      <c r="F3652" s="11">
        <f t="shared" ref="F3652:F3715" ca="1" si="410">INDEX($E$53:$E$53, RANDBETWEEN(1,ROWS($E$53:$E$53)),1)</f>
        <v>0.5</v>
      </c>
      <c r="G3652" s="11">
        <f t="shared" ref="G3652:G3715" ca="1" si="411">INDEX($E$83:$E$83, RANDBETWEEN(1,ROWS($E$83:$E$83)),1)</f>
        <v>0.8</v>
      </c>
      <c r="H3652" s="11">
        <f t="shared" ref="H3652:H3715" ca="1" si="412">INDEX($E$53:$E$83, RANDBETWEEN(1,ROWS($E$53:$E$83)),1)</f>
        <v>0.63</v>
      </c>
      <c r="J3652" s="11">
        <f t="shared" ca="1" si="407"/>
        <v>0.5</v>
      </c>
      <c r="K3652" s="11">
        <f t="shared" ca="1" si="408"/>
        <v>0.8</v>
      </c>
      <c r="L3652" s="11">
        <f t="shared" ca="1" si="409"/>
        <v>0.63</v>
      </c>
      <c r="M3652" s="11">
        <f ca="1">(J3652-F3652)*'Meta-analysis (Retention)'!$B$4</f>
        <v>0</v>
      </c>
      <c r="O3652" s="11">
        <f ca="1">(K3652-G3652)*'Meta-analysis (Retention)'!$B$4</f>
        <v>0</v>
      </c>
      <c r="Q3652" s="11">
        <f ca="1">(L3652-H3652)*'Meta-analysis (Retention)'!$B$4</f>
        <v>0</v>
      </c>
    </row>
    <row r="3653" spans="1:17">
      <c r="A3653" s="11">
        <v>1.649</v>
      </c>
      <c r="B3653" s="11" cm="1">
        <f t="array" aca="1" ref="B3653" ca="1">INDEX(
    INDIRECT("'Bootstrap Sampling (Retention)'!$A$4:$A$4004"),
    RANDBETWEEN(
        MATCH('Meta-analysis (Retention)'!$B$5, INDIRECT("'Bootstrap Sampling (Retention)'!$A$4:$A$4004"), 1),
        MATCH('Meta-analysis (Retention)'!$B$6, INDIRECT("'Bootstrap Sampling (Retention)'!$A$4:$A$4004"), 1)
    ),
    1
)</f>
        <v>0</v>
      </c>
      <c r="C3653" s="11">
        <f t="shared" ca="1" si="406"/>
        <v>1</v>
      </c>
      <c r="F3653" s="11">
        <f t="shared" ca="1" si="410"/>
        <v>0.5</v>
      </c>
      <c r="G3653" s="11">
        <f t="shared" ca="1" si="411"/>
        <v>0.8</v>
      </c>
      <c r="H3653" s="11">
        <f t="shared" ca="1" si="412"/>
        <v>0.56000000000000005</v>
      </c>
      <c r="J3653" s="11">
        <f t="shared" ca="1" si="407"/>
        <v>0.5</v>
      </c>
      <c r="K3653" s="11">
        <f t="shared" ca="1" si="408"/>
        <v>0.8</v>
      </c>
      <c r="L3653" s="11">
        <f t="shared" ca="1" si="409"/>
        <v>0.56000000000000005</v>
      </c>
      <c r="M3653" s="11">
        <f ca="1">(J3653-F3653)*'Meta-analysis (Retention)'!$B$4</f>
        <v>0</v>
      </c>
      <c r="O3653" s="11">
        <f ca="1">(K3653-G3653)*'Meta-analysis (Retention)'!$B$4</f>
        <v>0</v>
      </c>
      <c r="Q3653" s="11">
        <f ca="1">(L3653-H3653)*'Meta-analysis (Retention)'!$B$4</f>
        <v>0</v>
      </c>
    </row>
    <row r="3654" spans="1:17">
      <c r="A3654" s="11">
        <v>1.65</v>
      </c>
      <c r="B3654" s="11" cm="1">
        <f t="array" aca="1" ref="B3654" ca="1">INDEX(
    INDIRECT("'Bootstrap Sampling (Retention)'!$A$4:$A$4004"),
    RANDBETWEEN(
        MATCH('Meta-analysis (Retention)'!$B$5, INDIRECT("'Bootstrap Sampling (Retention)'!$A$4:$A$4004"), 1),
        MATCH('Meta-analysis (Retention)'!$B$6, INDIRECT("'Bootstrap Sampling (Retention)'!$A$4:$A$4004"), 1)
    ),
    1
)</f>
        <v>0</v>
      </c>
      <c r="C3654" s="11">
        <f t="shared" ca="1" si="406"/>
        <v>1</v>
      </c>
      <c r="F3654" s="11">
        <f t="shared" ca="1" si="410"/>
        <v>0.5</v>
      </c>
      <c r="G3654" s="11">
        <f t="shared" ca="1" si="411"/>
        <v>0.8</v>
      </c>
      <c r="H3654" s="11">
        <f t="shared" ca="1" si="412"/>
        <v>0.62</v>
      </c>
      <c r="J3654" s="11">
        <f t="shared" ca="1" si="407"/>
        <v>0.5</v>
      </c>
      <c r="K3654" s="11">
        <f t="shared" ca="1" si="408"/>
        <v>0.8</v>
      </c>
      <c r="L3654" s="11">
        <f t="shared" ca="1" si="409"/>
        <v>0.62</v>
      </c>
      <c r="M3654" s="11">
        <f ca="1">(J3654-F3654)*'Meta-analysis (Retention)'!$B$4</f>
        <v>0</v>
      </c>
      <c r="O3654" s="11">
        <f ca="1">(K3654-G3654)*'Meta-analysis (Retention)'!$B$4</f>
        <v>0</v>
      </c>
      <c r="Q3654" s="11">
        <f ca="1">(L3654-H3654)*'Meta-analysis (Retention)'!$B$4</f>
        <v>0</v>
      </c>
    </row>
    <row r="3655" spans="1:17">
      <c r="A3655" s="11">
        <v>1.651</v>
      </c>
      <c r="B3655" s="11" cm="1">
        <f t="array" aca="1" ref="B3655" ca="1">INDEX(
    INDIRECT("'Bootstrap Sampling (Retention)'!$A$4:$A$4004"),
    RANDBETWEEN(
        MATCH('Meta-analysis (Retention)'!$B$5, INDIRECT("'Bootstrap Sampling (Retention)'!$A$4:$A$4004"), 1),
        MATCH('Meta-analysis (Retention)'!$B$6, INDIRECT("'Bootstrap Sampling (Retention)'!$A$4:$A$4004"), 1)
    ),
    1
)</f>
        <v>0</v>
      </c>
      <c r="C3655" s="11">
        <f t="shared" ca="1" si="406"/>
        <v>1</v>
      </c>
      <c r="F3655" s="11">
        <f t="shared" ca="1" si="410"/>
        <v>0.5</v>
      </c>
      <c r="G3655" s="11">
        <f t="shared" ca="1" si="411"/>
        <v>0.8</v>
      </c>
      <c r="H3655" s="11">
        <f t="shared" ca="1" si="412"/>
        <v>0.63</v>
      </c>
      <c r="J3655" s="11">
        <f t="shared" ca="1" si="407"/>
        <v>0.5</v>
      </c>
      <c r="K3655" s="11">
        <f t="shared" ca="1" si="408"/>
        <v>0.8</v>
      </c>
      <c r="L3655" s="11">
        <f t="shared" ca="1" si="409"/>
        <v>0.63</v>
      </c>
      <c r="M3655" s="11">
        <f ca="1">(J3655-F3655)*'Meta-analysis (Retention)'!$B$4</f>
        <v>0</v>
      </c>
      <c r="O3655" s="11">
        <f ca="1">(K3655-G3655)*'Meta-analysis (Retention)'!$B$4</f>
        <v>0</v>
      </c>
      <c r="Q3655" s="11">
        <f ca="1">(L3655-H3655)*'Meta-analysis (Retention)'!$B$4</f>
        <v>0</v>
      </c>
    </row>
    <row r="3656" spans="1:17">
      <c r="A3656" s="11">
        <v>1.6519999999999999</v>
      </c>
      <c r="B3656" s="11" cm="1">
        <f t="array" aca="1" ref="B3656" ca="1">INDEX(
    INDIRECT("'Bootstrap Sampling (Retention)'!$A$4:$A$4004"),
    RANDBETWEEN(
        MATCH('Meta-analysis (Retention)'!$B$5, INDIRECT("'Bootstrap Sampling (Retention)'!$A$4:$A$4004"), 1),
        MATCH('Meta-analysis (Retention)'!$B$6, INDIRECT("'Bootstrap Sampling (Retention)'!$A$4:$A$4004"), 1)
    ),
    1
)</f>
        <v>0</v>
      </c>
      <c r="C3656" s="11">
        <f t="shared" ca="1" si="406"/>
        <v>1</v>
      </c>
      <c r="F3656" s="11">
        <f t="shared" ca="1" si="410"/>
        <v>0.5</v>
      </c>
      <c r="G3656" s="11">
        <f t="shared" ca="1" si="411"/>
        <v>0.8</v>
      </c>
      <c r="H3656" s="11">
        <f t="shared" ca="1" si="412"/>
        <v>0.61</v>
      </c>
      <c r="J3656" s="11">
        <f t="shared" ca="1" si="407"/>
        <v>0.5</v>
      </c>
      <c r="K3656" s="11">
        <f t="shared" ca="1" si="408"/>
        <v>0.8</v>
      </c>
      <c r="L3656" s="11">
        <f t="shared" ca="1" si="409"/>
        <v>0.61</v>
      </c>
      <c r="M3656" s="11">
        <f ca="1">(J3656-F3656)*'Meta-analysis (Retention)'!$B$4</f>
        <v>0</v>
      </c>
      <c r="O3656" s="11">
        <f ca="1">(K3656-G3656)*'Meta-analysis (Retention)'!$B$4</f>
        <v>0</v>
      </c>
      <c r="Q3656" s="11">
        <f ca="1">(L3656-H3656)*'Meta-analysis (Retention)'!$B$4</f>
        <v>0</v>
      </c>
    </row>
    <row r="3657" spans="1:17">
      <c r="A3657" s="11">
        <v>1.653</v>
      </c>
      <c r="B3657" s="11" cm="1">
        <f t="array" aca="1" ref="B3657" ca="1">INDEX(
    INDIRECT("'Bootstrap Sampling (Retention)'!$A$4:$A$4004"),
    RANDBETWEEN(
        MATCH('Meta-analysis (Retention)'!$B$5, INDIRECT("'Bootstrap Sampling (Retention)'!$A$4:$A$4004"), 1),
        MATCH('Meta-analysis (Retention)'!$B$6, INDIRECT("'Bootstrap Sampling (Retention)'!$A$4:$A$4004"), 1)
    ),
    1
)</f>
        <v>0</v>
      </c>
      <c r="C3657" s="11">
        <f t="shared" ca="1" si="406"/>
        <v>1</v>
      </c>
      <c r="F3657" s="11">
        <f t="shared" ca="1" si="410"/>
        <v>0.5</v>
      </c>
      <c r="G3657" s="11">
        <f t="shared" ca="1" si="411"/>
        <v>0.8</v>
      </c>
      <c r="H3657" s="11">
        <f t="shared" ca="1" si="412"/>
        <v>0.67</v>
      </c>
      <c r="J3657" s="11">
        <f t="shared" ca="1" si="407"/>
        <v>0.5</v>
      </c>
      <c r="K3657" s="11">
        <f t="shared" ca="1" si="408"/>
        <v>0.8</v>
      </c>
      <c r="L3657" s="11">
        <f t="shared" ca="1" si="409"/>
        <v>0.67</v>
      </c>
      <c r="M3657" s="11">
        <f ca="1">(J3657-F3657)*'Meta-analysis (Retention)'!$B$4</f>
        <v>0</v>
      </c>
      <c r="O3657" s="11">
        <f ca="1">(K3657-G3657)*'Meta-analysis (Retention)'!$B$4</f>
        <v>0</v>
      </c>
      <c r="Q3657" s="11">
        <f ca="1">(L3657-H3657)*'Meta-analysis (Retention)'!$B$4</f>
        <v>0</v>
      </c>
    </row>
    <row r="3658" spans="1:17">
      <c r="A3658" s="11">
        <v>1.6539999999999999</v>
      </c>
      <c r="B3658" s="11" cm="1">
        <f t="array" aca="1" ref="B3658" ca="1">INDEX(
    INDIRECT("'Bootstrap Sampling (Retention)'!$A$4:$A$4004"),
    RANDBETWEEN(
        MATCH('Meta-analysis (Retention)'!$B$5, INDIRECT("'Bootstrap Sampling (Retention)'!$A$4:$A$4004"), 1),
        MATCH('Meta-analysis (Retention)'!$B$6, INDIRECT("'Bootstrap Sampling (Retention)'!$A$4:$A$4004"), 1)
    ),
    1
)</f>
        <v>0</v>
      </c>
      <c r="C3658" s="11">
        <f t="shared" ca="1" si="406"/>
        <v>1</v>
      </c>
      <c r="F3658" s="11">
        <f t="shared" ca="1" si="410"/>
        <v>0.5</v>
      </c>
      <c r="G3658" s="11">
        <f t="shared" ca="1" si="411"/>
        <v>0.8</v>
      </c>
      <c r="H3658" s="11">
        <f t="shared" ca="1" si="412"/>
        <v>0.68</v>
      </c>
      <c r="J3658" s="11">
        <f t="shared" ca="1" si="407"/>
        <v>0.5</v>
      </c>
      <c r="K3658" s="11">
        <f t="shared" ca="1" si="408"/>
        <v>0.8</v>
      </c>
      <c r="L3658" s="11">
        <f t="shared" ca="1" si="409"/>
        <v>0.68</v>
      </c>
      <c r="M3658" s="11">
        <f ca="1">(J3658-F3658)*'Meta-analysis (Retention)'!$B$4</f>
        <v>0</v>
      </c>
      <c r="O3658" s="11">
        <f ca="1">(K3658-G3658)*'Meta-analysis (Retention)'!$B$4</f>
        <v>0</v>
      </c>
      <c r="Q3658" s="11">
        <f ca="1">(L3658-H3658)*'Meta-analysis (Retention)'!$B$4</f>
        <v>0</v>
      </c>
    </row>
    <row r="3659" spans="1:17">
      <c r="A3659" s="11">
        <v>1.655</v>
      </c>
      <c r="B3659" s="11" cm="1">
        <f t="array" aca="1" ref="B3659" ca="1">INDEX(
    INDIRECT("'Bootstrap Sampling (Retention)'!$A$4:$A$4004"),
    RANDBETWEEN(
        MATCH('Meta-analysis (Retention)'!$B$5, INDIRECT("'Bootstrap Sampling (Retention)'!$A$4:$A$4004"), 1),
        MATCH('Meta-analysis (Retention)'!$B$6, INDIRECT("'Bootstrap Sampling (Retention)'!$A$4:$A$4004"), 1)
    ),
    1
)</f>
        <v>0</v>
      </c>
      <c r="C3659" s="11">
        <f t="shared" ca="1" si="406"/>
        <v>1</v>
      </c>
      <c r="F3659" s="11">
        <f t="shared" ca="1" si="410"/>
        <v>0.5</v>
      </c>
      <c r="G3659" s="11">
        <f t="shared" ca="1" si="411"/>
        <v>0.8</v>
      </c>
      <c r="H3659" s="11">
        <f t="shared" ca="1" si="412"/>
        <v>0.51</v>
      </c>
      <c r="J3659" s="11">
        <f t="shared" ca="1" si="407"/>
        <v>0.5</v>
      </c>
      <c r="K3659" s="11">
        <f t="shared" ca="1" si="408"/>
        <v>0.8</v>
      </c>
      <c r="L3659" s="11">
        <f t="shared" ca="1" si="409"/>
        <v>0.51</v>
      </c>
      <c r="M3659" s="11">
        <f ca="1">(J3659-F3659)*'Meta-analysis (Retention)'!$B$4</f>
        <v>0</v>
      </c>
      <c r="O3659" s="11">
        <f ca="1">(K3659-G3659)*'Meta-analysis (Retention)'!$B$4</f>
        <v>0</v>
      </c>
      <c r="Q3659" s="11">
        <f ca="1">(L3659-H3659)*'Meta-analysis (Retention)'!$B$4</f>
        <v>0</v>
      </c>
    </row>
    <row r="3660" spans="1:17">
      <c r="A3660" s="11">
        <v>1.6559999999999999</v>
      </c>
      <c r="B3660" s="11" cm="1">
        <f t="array" aca="1" ref="B3660" ca="1">INDEX(
    INDIRECT("'Bootstrap Sampling (Retention)'!$A$4:$A$4004"),
    RANDBETWEEN(
        MATCH('Meta-analysis (Retention)'!$B$5, INDIRECT("'Bootstrap Sampling (Retention)'!$A$4:$A$4004"), 1),
        MATCH('Meta-analysis (Retention)'!$B$6, INDIRECT("'Bootstrap Sampling (Retention)'!$A$4:$A$4004"), 1)
    ),
    1
)</f>
        <v>0</v>
      </c>
      <c r="C3660" s="11">
        <f t="shared" ca="1" si="406"/>
        <v>1</v>
      </c>
      <c r="F3660" s="11">
        <f t="shared" ca="1" si="410"/>
        <v>0.5</v>
      </c>
      <c r="G3660" s="11">
        <f t="shared" ca="1" si="411"/>
        <v>0.8</v>
      </c>
      <c r="H3660" s="11">
        <f t="shared" ca="1" si="412"/>
        <v>0.69</v>
      </c>
      <c r="J3660" s="11">
        <f t="shared" ca="1" si="407"/>
        <v>0.5</v>
      </c>
      <c r="K3660" s="11">
        <f t="shared" ca="1" si="408"/>
        <v>0.8</v>
      </c>
      <c r="L3660" s="11">
        <f t="shared" ca="1" si="409"/>
        <v>0.69</v>
      </c>
      <c r="M3660" s="11">
        <f ca="1">(J3660-F3660)*'Meta-analysis (Retention)'!$B$4</f>
        <v>0</v>
      </c>
      <c r="O3660" s="11">
        <f ca="1">(K3660-G3660)*'Meta-analysis (Retention)'!$B$4</f>
        <v>0</v>
      </c>
      <c r="Q3660" s="11">
        <f ca="1">(L3660-H3660)*'Meta-analysis (Retention)'!$B$4</f>
        <v>0</v>
      </c>
    </row>
    <row r="3661" spans="1:17">
      <c r="A3661" s="11">
        <v>1.657</v>
      </c>
      <c r="B3661" s="11" cm="1">
        <f t="array" aca="1" ref="B3661" ca="1">INDEX(
    INDIRECT("'Bootstrap Sampling (Retention)'!$A$4:$A$4004"),
    RANDBETWEEN(
        MATCH('Meta-analysis (Retention)'!$B$5, INDIRECT("'Bootstrap Sampling (Retention)'!$A$4:$A$4004"), 1),
        MATCH('Meta-analysis (Retention)'!$B$6, INDIRECT("'Bootstrap Sampling (Retention)'!$A$4:$A$4004"), 1)
    ),
    1
)</f>
        <v>0</v>
      </c>
      <c r="C3661" s="11">
        <f t="shared" ca="1" si="406"/>
        <v>1</v>
      </c>
      <c r="F3661" s="11">
        <f t="shared" ca="1" si="410"/>
        <v>0.5</v>
      </c>
      <c r="G3661" s="11">
        <f t="shared" ca="1" si="411"/>
        <v>0.8</v>
      </c>
      <c r="H3661" s="11">
        <f t="shared" ca="1" si="412"/>
        <v>0.68</v>
      </c>
      <c r="J3661" s="11">
        <f t="shared" ca="1" si="407"/>
        <v>0.5</v>
      </c>
      <c r="K3661" s="11">
        <f t="shared" ca="1" si="408"/>
        <v>0.8</v>
      </c>
      <c r="L3661" s="11">
        <f t="shared" ca="1" si="409"/>
        <v>0.68</v>
      </c>
      <c r="M3661" s="11">
        <f ca="1">(J3661-F3661)*'Meta-analysis (Retention)'!$B$4</f>
        <v>0</v>
      </c>
      <c r="O3661" s="11">
        <f ca="1">(K3661-G3661)*'Meta-analysis (Retention)'!$B$4</f>
        <v>0</v>
      </c>
      <c r="Q3661" s="11">
        <f ca="1">(L3661-H3661)*'Meta-analysis (Retention)'!$B$4</f>
        <v>0</v>
      </c>
    </row>
    <row r="3662" spans="1:17">
      <c r="A3662" s="11">
        <v>1.6579999999999999</v>
      </c>
      <c r="B3662" s="11" cm="1">
        <f t="array" aca="1" ref="B3662" ca="1">INDEX(
    INDIRECT("'Bootstrap Sampling (Retention)'!$A$4:$A$4004"),
    RANDBETWEEN(
        MATCH('Meta-analysis (Retention)'!$B$5, INDIRECT("'Bootstrap Sampling (Retention)'!$A$4:$A$4004"), 1),
        MATCH('Meta-analysis (Retention)'!$B$6, INDIRECT("'Bootstrap Sampling (Retention)'!$A$4:$A$4004"), 1)
    ),
    1
)</f>
        <v>0</v>
      </c>
      <c r="C3662" s="11">
        <f t="shared" ref="C3662:C3725" ca="1" si="413">AVERAGE(B3662:B3662)+1</f>
        <v>1</v>
      </c>
      <c r="F3662" s="11">
        <f t="shared" ca="1" si="410"/>
        <v>0.5</v>
      </c>
      <c r="G3662" s="11">
        <f t="shared" ca="1" si="411"/>
        <v>0.8</v>
      </c>
      <c r="H3662" s="11">
        <f t="shared" ca="1" si="412"/>
        <v>0.61</v>
      </c>
      <c r="J3662" s="11">
        <f t="shared" ca="1" si="407"/>
        <v>0.5</v>
      </c>
      <c r="K3662" s="11">
        <f t="shared" ca="1" si="408"/>
        <v>0.8</v>
      </c>
      <c r="L3662" s="11">
        <f t="shared" ca="1" si="409"/>
        <v>0.61</v>
      </c>
      <c r="M3662" s="11">
        <f ca="1">(J3662-F3662)*'Meta-analysis (Retention)'!$B$4</f>
        <v>0</v>
      </c>
      <c r="O3662" s="11">
        <f ca="1">(K3662-G3662)*'Meta-analysis (Retention)'!$B$4</f>
        <v>0</v>
      </c>
      <c r="Q3662" s="11">
        <f ca="1">(L3662-H3662)*'Meta-analysis (Retention)'!$B$4</f>
        <v>0</v>
      </c>
    </row>
    <row r="3663" spans="1:17">
      <c r="A3663" s="11">
        <v>1.659</v>
      </c>
      <c r="B3663" s="11" cm="1">
        <f t="array" aca="1" ref="B3663" ca="1">INDEX(
    INDIRECT("'Bootstrap Sampling (Retention)'!$A$4:$A$4004"),
    RANDBETWEEN(
        MATCH('Meta-analysis (Retention)'!$B$5, INDIRECT("'Bootstrap Sampling (Retention)'!$A$4:$A$4004"), 1),
        MATCH('Meta-analysis (Retention)'!$B$6, INDIRECT("'Bootstrap Sampling (Retention)'!$A$4:$A$4004"), 1)
    ),
    1
)</f>
        <v>0</v>
      </c>
      <c r="C3663" s="11">
        <f t="shared" ca="1" si="413"/>
        <v>1</v>
      </c>
      <c r="F3663" s="11">
        <f t="shared" ca="1" si="410"/>
        <v>0.5</v>
      </c>
      <c r="G3663" s="11">
        <f t="shared" ca="1" si="411"/>
        <v>0.8</v>
      </c>
      <c r="H3663" s="11">
        <f t="shared" ca="1" si="412"/>
        <v>0.73</v>
      </c>
      <c r="J3663" s="11">
        <f t="shared" ca="1" si="407"/>
        <v>0.5</v>
      </c>
      <c r="K3663" s="11">
        <f t="shared" ca="1" si="408"/>
        <v>0.8</v>
      </c>
      <c r="L3663" s="11">
        <f t="shared" ca="1" si="409"/>
        <v>0.73</v>
      </c>
      <c r="M3663" s="11">
        <f ca="1">(J3663-F3663)*'Meta-analysis (Retention)'!$B$4</f>
        <v>0</v>
      </c>
      <c r="O3663" s="11">
        <f ca="1">(K3663-G3663)*'Meta-analysis (Retention)'!$B$4</f>
        <v>0</v>
      </c>
      <c r="Q3663" s="11">
        <f ca="1">(L3663-H3663)*'Meta-analysis (Retention)'!$B$4</f>
        <v>0</v>
      </c>
    </row>
    <row r="3664" spans="1:17">
      <c r="A3664" s="11">
        <v>1.66</v>
      </c>
      <c r="B3664" s="11" cm="1">
        <f t="array" aca="1" ref="B3664" ca="1">INDEX(
    INDIRECT("'Bootstrap Sampling (Retention)'!$A$4:$A$4004"),
    RANDBETWEEN(
        MATCH('Meta-analysis (Retention)'!$B$5, INDIRECT("'Bootstrap Sampling (Retention)'!$A$4:$A$4004"), 1),
        MATCH('Meta-analysis (Retention)'!$B$6, INDIRECT("'Bootstrap Sampling (Retention)'!$A$4:$A$4004"), 1)
    ),
    1
)</f>
        <v>0</v>
      </c>
      <c r="C3664" s="11">
        <f t="shared" ca="1" si="413"/>
        <v>1</v>
      </c>
      <c r="F3664" s="11">
        <f t="shared" ca="1" si="410"/>
        <v>0.5</v>
      </c>
      <c r="G3664" s="11">
        <f t="shared" ca="1" si="411"/>
        <v>0.8</v>
      </c>
      <c r="H3664" s="11">
        <f t="shared" ca="1" si="412"/>
        <v>0.63</v>
      </c>
      <c r="J3664" s="11">
        <f t="shared" ca="1" si="407"/>
        <v>0.5</v>
      </c>
      <c r="K3664" s="11">
        <f t="shared" ca="1" si="408"/>
        <v>0.8</v>
      </c>
      <c r="L3664" s="11">
        <f t="shared" ca="1" si="409"/>
        <v>0.63</v>
      </c>
      <c r="M3664" s="11">
        <f ca="1">(J3664-F3664)*'Meta-analysis (Retention)'!$B$4</f>
        <v>0</v>
      </c>
      <c r="O3664" s="11">
        <f ca="1">(K3664-G3664)*'Meta-analysis (Retention)'!$B$4</f>
        <v>0</v>
      </c>
      <c r="Q3664" s="11">
        <f ca="1">(L3664-H3664)*'Meta-analysis (Retention)'!$B$4</f>
        <v>0</v>
      </c>
    </row>
    <row r="3665" spans="1:17">
      <c r="A3665" s="11">
        <v>1.661</v>
      </c>
      <c r="B3665" s="11" cm="1">
        <f t="array" aca="1" ref="B3665" ca="1">INDEX(
    INDIRECT("'Bootstrap Sampling (Retention)'!$A$4:$A$4004"),
    RANDBETWEEN(
        MATCH('Meta-analysis (Retention)'!$B$5, INDIRECT("'Bootstrap Sampling (Retention)'!$A$4:$A$4004"), 1),
        MATCH('Meta-analysis (Retention)'!$B$6, INDIRECT("'Bootstrap Sampling (Retention)'!$A$4:$A$4004"), 1)
    ),
    1
)</f>
        <v>0</v>
      </c>
      <c r="C3665" s="11">
        <f t="shared" ca="1" si="413"/>
        <v>1</v>
      </c>
      <c r="F3665" s="11">
        <f t="shared" ca="1" si="410"/>
        <v>0.5</v>
      </c>
      <c r="G3665" s="11">
        <f t="shared" ca="1" si="411"/>
        <v>0.8</v>
      </c>
      <c r="H3665" s="11">
        <f t="shared" ca="1" si="412"/>
        <v>0.69</v>
      </c>
      <c r="J3665" s="11">
        <f t="shared" ca="1" si="407"/>
        <v>0.5</v>
      </c>
      <c r="K3665" s="11">
        <f t="shared" ca="1" si="408"/>
        <v>0.8</v>
      </c>
      <c r="L3665" s="11">
        <f t="shared" ca="1" si="409"/>
        <v>0.69</v>
      </c>
      <c r="M3665" s="11">
        <f ca="1">(J3665-F3665)*'Meta-analysis (Retention)'!$B$4</f>
        <v>0</v>
      </c>
      <c r="O3665" s="11">
        <f ca="1">(K3665-G3665)*'Meta-analysis (Retention)'!$B$4</f>
        <v>0</v>
      </c>
      <c r="Q3665" s="11">
        <f ca="1">(L3665-H3665)*'Meta-analysis (Retention)'!$B$4</f>
        <v>0</v>
      </c>
    </row>
    <row r="3666" spans="1:17">
      <c r="A3666" s="11">
        <v>1.6619999999999999</v>
      </c>
      <c r="B3666" s="11" cm="1">
        <f t="array" aca="1" ref="B3666" ca="1">INDEX(
    INDIRECT("'Bootstrap Sampling (Retention)'!$A$4:$A$4004"),
    RANDBETWEEN(
        MATCH('Meta-analysis (Retention)'!$B$5, INDIRECT("'Bootstrap Sampling (Retention)'!$A$4:$A$4004"), 1),
        MATCH('Meta-analysis (Retention)'!$B$6, INDIRECT("'Bootstrap Sampling (Retention)'!$A$4:$A$4004"), 1)
    ),
    1
)</f>
        <v>0</v>
      </c>
      <c r="C3666" s="11">
        <f t="shared" ca="1" si="413"/>
        <v>1</v>
      </c>
      <c r="F3666" s="11">
        <f t="shared" ca="1" si="410"/>
        <v>0.5</v>
      </c>
      <c r="G3666" s="11">
        <f t="shared" ca="1" si="411"/>
        <v>0.8</v>
      </c>
      <c r="H3666" s="11">
        <f t="shared" ca="1" si="412"/>
        <v>0.56999999999999995</v>
      </c>
      <c r="J3666" s="11">
        <f t="shared" ca="1" si="407"/>
        <v>0.5</v>
      </c>
      <c r="K3666" s="11">
        <f t="shared" ca="1" si="408"/>
        <v>0.8</v>
      </c>
      <c r="L3666" s="11">
        <f t="shared" ca="1" si="409"/>
        <v>0.56999999999999995</v>
      </c>
      <c r="M3666" s="11">
        <f ca="1">(J3666-F3666)*'Meta-analysis (Retention)'!$B$4</f>
        <v>0</v>
      </c>
      <c r="O3666" s="11">
        <f ca="1">(K3666-G3666)*'Meta-analysis (Retention)'!$B$4</f>
        <v>0</v>
      </c>
      <c r="Q3666" s="11">
        <f ca="1">(L3666-H3666)*'Meta-analysis (Retention)'!$B$4</f>
        <v>0</v>
      </c>
    </row>
    <row r="3667" spans="1:17">
      <c r="A3667" s="11">
        <v>1.663</v>
      </c>
      <c r="B3667" s="11" cm="1">
        <f t="array" aca="1" ref="B3667" ca="1">INDEX(
    INDIRECT("'Bootstrap Sampling (Retention)'!$A$4:$A$4004"),
    RANDBETWEEN(
        MATCH('Meta-analysis (Retention)'!$B$5, INDIRECT("'Bootstrap Sampling (Retention)'!$A$4:$A$4004"), 1),
        MATCH('Meta-analysis (Retention)'!$B$6, INDIRECT("'Bootstrap Sampling (Retention)'!$A$4:$A$4004"), 1)
    ),
    1
)</f>
        <v>0</v>
      </c>
      <c r="C3667" s="11">
        <f t="shared" ca="1" si="413"/>
        <v>1</v>
      </c>
      <c r="F3667" s="11">
        <f t="shared" ca="1" si="410"/>
        <v>0.5</v>
      </c>
      <c r="G3667" s="11">
        <f t="shared" ca="1" si="411"/>
        <v>0.8</v>
      </c>
      <c r="H3667" s="11">
        <f t="shared" ca="1" si="412"/>
        <v>0.78</v>
      </c>
      <c r="J3667" s="11">
        <f t="shared" ca="1" si="407"/>
        <v>0.5</v>
      </c>
      <c r="K3667" s="11">
        <f t="shared" ca="1" si="408"/>
        <v>0.8</v>
      </c>
      <c r="L3667" s="11">
        <f t="shared" ca="1" si="409"/>
        <v>0.78</v>
      </c>
      <c r="M3667" s="11">
        <f ca="1">(J3667-F3667)*'Meta-analysis (Retention)'!$B$4</f>
        <v>0</v>
      </c>
      <c r="O3667" s="11">
        <f ca="1">(K3667-G3667)*'Meta-analysis (Retention)'!$B$4</f>
        <v>0</v>
      </c>
      <c r="Q3667" s="11">
        <f ca="1">(L3667-H3667)*'Meta-analysis (Retention)'!$B$4</f>
        <v>0</v>
      </c>
    </row>
    <row r="3668" spans="1:17">
      <c r="A3668" s="11">
        <v>1.6639999999999999</v>
      </c>
      <c r="B3668" s="11" cm="1">
        <f t="array" aca="1" ref="B3668" ca="1">INDEX(
    INDIRECT("'Bootstrap Sampling (Retention)'!$A$4:$A$4004"),
    RANDBETWEEN(
        MATCH('Meta-analysis (Retention)'!$B$5, INDIRECT("'Bootstrap Sampling (Retention)'!$A$4:$A$4004"), 1),
        MATCH('Meta-analysis (Retention)'!$B$6, INDIRECT("'Bootstrap Sampling (Retention)'!$A$4:$A$4004"), 1)
    ),
    1
)</f>
        <v>0</v>
      </c>
      <c r="C3668" s="11">
        <f t="shared" ca="1" si="413"/>
        <v>1</v>
      </c>
      <c r="F3668" s="11">
        <f t="shared" ca="1" si="410"/>
        <v>0.5</v>
      </c>
      <c r="G3668" s="11">
        <f t="shared" ca="1" si="411"/>
        <v>0.8</v>
      </c>
      <c r="H3668" s="11">
        <f t="shared" ca="1" si="412"/>
        <v>0.57999999999999996</v>
      </c>
      <c r="J3668" s="11">
        <f t="shared" ca="1" si="407"/>
        <v>0.5</v>
      </c>
      <c r="K3668" s="11">
        <f t="shared" ca="1" si="408"/>
        <v>0.8</v>
      </c>
      <c r="L3668" s="11">
        <f t="shared" ca="1" si="409"/>
        <v>0.57999999999999996</v>
      </c>
      <c r="M3668" s="11">
        <f ca="1">(J3668-F3668)*'Meta-analysis (Retention)'!$B$4</f>
        <v>0</v>
      </c>
      <c r="O3668" s="11">
        <f ca="1">(K3668-G3668)*'Meta-analysis (Retention)'!$B$4</f>
        <v>0</v>
      </c>
      <c r="Q3668" s="11">
        <f ca="1">(L3668-H3668)*'Meta-analysis (Retention)'!$B$4</f>
        <v>0</v>
      </c>
    </row>
    <row r="3669" spans="1:17">
      <c r="A3669" s="11">
        <v>1.665</v>
      </c>
      <c r="B3669" s="11" cm="1">
        <f t="array" aca="1" ref="B3669" ca="1">INDEX(
    INDIRECT("'Bootstrap Sampling (Retention)'!$A$4:$A$4004"),
    RANDBETWEEN(
        MATCH('Meta-analysis (Retention)'!$B$5, INDIRECT("'Bootstrap Sampling (Retention)'!$A$4:$A$4004"), 1),
        MATCH('Meta-analysis (Retention)'!$B$6, INDIRECT("'Bootstrap Sampling (Retention)'!$A$4:$A$4004"), 1)
    ),
    1
)</f>
        <v>0</v>
      </c>
      <c r="C3669" s="11">
        <f t="shared" ca="1" si="413"/>
        <v>1</v>
      </c>
      <c r="F3669" s="11">
        <f t="shared" ca="1" si="410"/>
        <v>0.5</v>
      </c>
      <c r="G3669" s="11">
        <f t="shared" ca="1" si="411"/>
        <v>0.8</v>
      </c>
      <c r="H3669" s="11">
        <f t="shared" ca="1" si="412"/>
        <v>0.55000000000000004</v>
      </c>
      <c r="J3669" s="11">
        <f t="shared" ca="1" si="407"/>
        <v>0.5</v>
      </c>
      <c r="K3669" s="11">
        <f t="shared" ca="1" si="408"/>
        <v>0.8</v>
      </c>
      <c r="L3669" s="11">
        <f t="shared" ca="1" si="409"/>
        <v>0.55000000000000004</v>
      </c>
      <c r="M3669" s="11">
        <f ca="1">(J3669-F3669)*'Meta-analysis (Retention)'!$B$4</f>
        <v>0</v>
      </c>
      <c r="O3669" s="11">
        <f ca="1">(K3669-G3669)*'Meta-analysis (Retention)'!$B$4</f>
        <v>0</v>
      </c>
      <c r="Q3669" s="11">
        <f ca="1">(L3669-H3669)*'Meta-analysis (Retention)'!$B$4</f>
        <v>0</v>
      </c>
    </row>
    <row r="3670" spans="1:17">
      <c r="A3670" s="11">
        <v>1.6659999999999999</v>
      </c>
      <c r="B3670" s="11" cm="1">
        <f t="array" aca="1" ref="B3670" ca="1">INDEX(
    INDIRECT("'Bootstrap Sampling (Retention)'!$A$4:$A$4004"),
    RANDBETWEEN(
        MATCH('Meta-analysis (Retention)'!$B$5, INDIRECT("'Bootstrap Sampling (Retention)'!$A$4:$A$4004"), 1),
        MATCH('Meta-analysis (Retention)'!$B$6, INDIRECT("'Bootstrap Sampling (Retention)'!$A$4:$A$4004"), 1)
    ),
    1
)</f>
        <v>0</v>
      </c>
      <c r="C3670" s="11">
        <f t="shared" ca="1" si="413"/>
        <v>1</v>
      </c>
      <c r="F3670" s="11">
        <f t="shared" ca="1" si="410"/>
        <v>0.5</v>
      </c>
      <c r="G3670" s="11">
        <f t="shared" ca="1" si="411"/>
        <v>0.8</v>
      </c>
      <c r="H3670" s="11">
        <f t="shared" ca="1" si="412"/>
        <v>0.53</v>
      </c>
      <c r="J3670" s="11">
        <f t="shared" ca="1" si="407"/>
        <v>0.5</v>
      </c>
      <c r="K3670" s="11">
        <f t="shared" ca="1" si="408"/>
        <v>0.8</v>
      </c>
      <c r="L3670" s="11">
        <f t="shared" ca="1" si="409"/>
        <v>0.53</v>
      </c>
      <c r="M3670" s="11">
        <f ca="1">(J3670-F3670)*'Meta-analysis (Retention)'!$B$4</f>
        <v>0</v>
      </c>
      <c r="O3670" s="11">
        <f ca="1">(K3670-G3670)*'Meta-analysis (Retention)'!$B$4</f>
        <v>0</v>
      </c>
      <c r="Q3670" s="11">
        <f ca="1">(L3670-H3670)*'Meta-analysis (Retention)'!$B$4</f>
        <v>0</v>
      </c>
    </row>
    <row r="3671" spans="1:17">
      <c r="A3671" s="11">
        <v>1.667</v>
      </c>
      <c r="B3671" s="11" cm="1">
        <f t="array" aca="1" ref="B3671" ca="1">INDEX(
    INDIRECT("'Bootstrap Sampling (Retention)'!$A$4:$A$4004"),
    RANDBETWEEN(
        MATCH('Meta-analysis (Retention)'!$B$5, INDIRECT("'Bootstrap Sampling (Retention)'!$A$4:$A$4004"), 1),
        MATCH('Meta-analysis (Retention)'!$B$6, INDIRECT("'Bootstrap Sampling (Retention)'!$A$4:$A$4004"), 1)
    ),
    1
)</f>
        <v>0</v>
      </c>
      <c r="C3671" s="11">
        <f t="shared" ca="1" si="413"/>
        <v>1</v>
      </c>
      <c r="F3671" s="11">
        <f t="shared" ca="1" si="410"/>
        <v>0.5</v>
      </c>
      <c r="G3671" s="11">
        <f t="shared" ca="1" si="411"/>
        <v>0.8</v>
      </c>
      <c r="H3671" s="11">
        <f t="shared" ca="1" si="412"/>
        <v>0.69</v>
      </c>
      <c r="J3671" s="11">
        <f t="shared" ca="1" si="407"/>
        <v>0.5</v>
      </c>
      <c r="K3671" s="11">
        <f t="shared" ca="1" si="408"/>
        <v>0.8</v>
      </c>
      <c r="L3671" s="11">
        <f t="shared" ca="1" si="409"/>
        <v>0.69</v>
      </c>
      <c r="M3671" s="11">
        <f ca="1">(J3671-F3671)*'Meta-analysis (Retention)'!$B$4</f>
        <v>0</v>
      </c>
      <c r="O3671" s="11">
        <f ca="1">(K3671-G3671)*'Meta-analysis (Retention)'!$B$4</f>
        <v>0</v>
      </c>
      <c r="Q3671" s="11">
        <f ca="1">(L3671-H3671)*'Meta-analysis (Retention)'!$B$4</f>
        <v>0</v>
      </c>
    </row>
    <row r="3672" spans="1:17">
      <c r="A3672" s="11">
        <v>1.6679999999999999</v>
      </c>
      <c r="B3672" s="11" cm="1">
        <f t="array" aca="1" ref="B3672" ca="1">INDEX(
    INDIRECT("'Bootstrap Sampling (Retention)'!$A$4:$A$4004"),
    RANDBETWEEN(
        MATCH('Meta-analysis (Retention)'!$B$5, INDIRECT("'Bootstrap Sampling (Retention)'!$A$4:$A$4004"), 1),
        MATCH('Meta-analysis (Retention)'!$B$6, INDIRECT("'Bootstrap Sampling (Retention)'!$A$4:$A$4004"), 1)
    ),
    1
)</f>
        <v>0</v>
      </c>
      <c r="C3672" s="11">
        <f t="shared" ca="1" si="413"/>
        <v>1</v>
      </c>
      <c r="F3672" s="11">
        <f t="shared" ca="1" si="410"/>
        <v>0.5</v>
      </c>
      <c r="G3672" s="11">
        <f t="shared" ca="1" si="411"/>
        <v>0.8</v>
      </c>
      <c r="H3672" s="11">
        <f t="shared" ca="1" si="412"/>
        <v>0.54</v>
      </c>
      <c r="J3672" s="11">
        <f t="shared" ca="1" si="407"/>
        <v>0.5</v>
      </c>
      <c r="K3672" s="11">
        <f t="shared" ca="1" si="408"/>
        <v>0.8</v>
      </c>
      <c r="L3672" s="11">
        <f t="shared" ca="1" si="409"/>
        <v>0.54</v>
      </c>
      <c r="M3672" s="11">
        <f ca="1">(J3672-F3672)*'Meta-analysis (Retention)'!$B$4</f>
        <v>0</v>
      </c>
      <c r="O3672" s="11">
        <f ca="1">(K3672-G3672)*'Meta-analysis (Retention)'!$B$4</f>
        <v>0</v>
      </c>
      <c r="Q3672" s="11">
        <f ca="1">(L3672-H3672)*'Meta-analysis (Retention)'!$B$4</f>
        <v>0</v>
      </c>
    </row>
    <row r="3673" spans="1:17">
      <c r="A3673" s="11">
        <v>1.669</v>
      </c>
      <c r="B3673" s="11" cm="1">
        <f t="array" aca="1" ref="B3673" ca="1">INDEX(
    INDIRECT("'Bootstrap Sampling (Retention)'!$A$4:$A$4004"),
    RANDBETWEEN(
        MATCH('Meta-analysis (Retention)'!$B$5, INDIRECT("'Bootstrap Sampling (Retention)'!$A$4:$A$4004"), 1),
        MATCH('Meta-analysis (Retention)'!$B$6, INDIRECT("'Bootstrap Sampling (Retention)'!$A$4:$A$4004"), 1)
    ),
    1
)</f>
        <v>0</v>
      </c>
      <c r="C3673" s="11">
        <f t="shared" ca="1" si="413"/>
        <v>1</v>
      </c>
      <c r="F3673" s="11">
        <f t="shared" ca="1" si="410"/>
        <v>0.5</v>
      </c>
      <c r="G3673" s="11">
        <f t="shared" ca="1" si="411"/>
        <v>0.8</v>
      </c>
      <c r="H3673" s="11">
        <f t="shared" ca="1" si="412"/>
        <v>0.7</v>
      </c>
      <c r="J3673" s="11">
        <f t="shared" ca="1" si="407"/>
        <v>0.5</v>
      </c>
      <c r="K3673" s="11">
        <f t="shared" ca="1" si="408"/>
        <v>0.8</v>
      </c>
      <c r="L3673" s="11">
        <f t="shared" ca="1" si="409"/>
        <v>0.7</v>
      </c>
      <c r="M3673" s="11">
        <f ca="1">(J3673-F3673)*'Meta-analysis (Retention)'!$B$4</f>
        <v>0</v>
      </c>
      <c r="O3673" s="11">
        <f ca="1">(K3673-G3673)*'Meta-analysis (Retention)'!$B$4</f>
        <v>0</v>
      </c>
      <c r="Q3673" s="11">
        <f ca="1">(L3673-H3673)*'Meta-analysis (Retention)'!$B$4</f>
        <v>0</v>
      </c>
    </row>
    <row r="3674" spans="1:17">
      <c r="A3674" s="11">
        <v>1.67</v>
      </c>
      <c r="B3674" s="11" cm="1">
        <f t="array" aca="1" ref="B3674" ca="1">INDEX(
    INDIRECT("'Bootstrap Sampling (Retention)'!$A$4:$A$4004"),
    RANDBETWEEN(
        MATCH('Meta-analysis (Retention)'!$B$5, INDIRECT("'Bootstrap Sampling (Retention)'!$A$4:$A$4004"), 1),
        MATCH('Meta-analysis (Retention)'!$B$6, INDIRECT("'Bootstrap Sampling (Retention)'!$A$4:$A$4004"), 1)
    ),
    1
)</f>
        <v>0</v>
      </c>
      <c r="C3674" s="11">
        <f t="shared" ca="1" si="413"/>
        <v>1</v>
      </c>
      <c r="F3674" s="11">
        <f t="shared" ca="1" si="410"/>
        <v>0.5</v>
      </c>
      <c r="G3674" s="11">
        <f t="shared" ca="1" si="411"/>
        <v>0.8</v>
      </c>
      <c r="H3674" s="11">
        <f t="shared" ca="1" si="412"/>
        <v>0.74</v>
      </c>
      <c r="J3674" s="11">
        <f t="shared" ca="1" si="407"/>
        <v>0.5</v>
      </c>
      <c r="K3674" s="11">
        <f t="shared" ca="1" si="408"/>
        <v>0.8</v>
      </c>
      <c r="L3674" s="11">
        <f t="shared" ca="1" si="409"/>
        <v>0.74</v>
      </c>
      <c r="M3674" s="11">
        <f ca="1">(J3674-F3674)*'Meta-analysis (Retention)'!$B$4</f>
        <v>0</v>
      </c>
      <c r="O3674" s="11">
        <f ca="1">(K3674-G3674)*'Meta-analysis (Retention)'!$B$4</f>
        <v>0</v>
      </c>
      <c r="Q3674" s="11">
        <f ca="1">(L3674-H3674)*'Meta-analysis (Retention)'!$B$4</f>
        <v>0</v>
      </c>
    </row>
    <row r="3675" spans="1:17">
      <c r="A3675" s="11">
        <v>1.671</v>
      </c>
      <c r="B3675" s="11" cm="1">
        <f t="array" aca="1" ref="B3675" ca="1">INDEX(
    INDIRECT("'Bootstrap Sampling (Retention)'!$A$4:$A$4004"),
    RANDBETWEEN(
        MATCH('Meta-analysis (Retention)'!$B$5, INDIRECT("'Bootstrap Sampling (Retention)'!$A$4:$A$4004"), 1),
        MATCH('Meta-analysis (Retention)'!$B$6, INDIRECT("'Bootstrap Sampling (Retention)'!$A$4:$A$4004"), 1)
    ),
    1
)</f>
        <v>0</v>
      </c>
      <c r="C3675" s="11">
        <f t="shared" ca="1" si="413"/>
        <v>1</v>
      </c>
      <c r="F3675" s="11">
        <f t="shared" ca="1" si="410"/>
        <v>0.5</v>
      </c>
      <c r="G3675" s="11">
        <f t="shared" ca="1" si="411"/>
        <v>0.8</v>
      </c>
      <c r="H3675" s="11">
        <f t="shared" ca="1" si="412"/>
        <v>0.64</v>
      </c>
      <c r="J3675" s="11">
        <f t="shared" ca="1" si="407"/>
        <v>0.5</v>
      </c>
      <c r="K3675" s="11">
        <f t="shared" ca="1" si="408"/>
        <v>0.8</v>
      </c>
      <c r="L3675" s="11">
        <f t="shared" ca="1" si="409"/>
        <v>0.64</v>
      </c>
      <c r="M3675" s="11">
        <f ca="1">(J3675-F3675)*'Meta-analysis (Retention)'!$B$4</f>
        <v>0</v>
      </c>
      <c r="O3675" s="11">
        <f ca="1">(K3675-G3675)*'Meta-analysis (Retention)'!$B$4</f>
        <v>0</v>
      </c>
      <c r="Q3675" s="11">
        <f ca="1">(L3675-H3675)*'Meta-analysis (Retention)'!$B$4</f>
        <v>0</v>
      </c>
    </row>
    <row r="3676" spans="1:17">
      <c r="A3676" s="11">
        <v>1.6719999999999999</v>
      </c>
      <c r="B3676" s="11" cm="1">
        <f t="array" aca="1" ref="B3676" ca="1">INDEX(
    INDIRECT("'Bootstrap Sampling (Retention)'!$A$4:$A$4004"),
    RANDBETWEEN(
        MATCH('Meta-analysis (Retention)'!$B$5, INDIRECT("'Bootstrap Sampling (Retention)'!$A$4:$A$4004"), 1),
        MATCH('Meta-analysis (Retention)'!$B$6, INDIRECT("'Bootstrap Sampling (Retention)'!$A$4:$A$4004"), 1)
    ),
    1
)</f>
        <v>0</v>
      </c>
      <c r="C3676" s="11">
        <f t="shared" ca="1" si="413"/>
        <v>1</v>
      </c>
      <c r="F3676" s="11">
        <f t="shared" ca="1" si="410"/>
        <v>0.5</v>
      </c>
      <c r="G3676" s="11">
        <f t="shared" ca="1" si="411"/>
        <v>0.8</v>
      </c>
      <c r="H3676" s="11">
        <f t="shared" ca="1" si="412"/>
        <v>0.68</v>
      </c>
      <c r="J3676" s="11">
        <f t="shared" ca="1" si="407"/>
        <v>0.5</v>
      </c>
      <c r="K3676" s="11">
        <f t="shared" ca="1" si="408"/>
        <v>0.8</v>
      </c>
      <c r="L3676" s="11">
        <f t="shared" ca="1" si="409"/>
        <v>0.68</v>
      </c>
      <c r="M3676" s="11">
        <f ca="1">(J3676-F3676)*'Meta-analysis (Retention)'!$B$4</f>
        <v>0</v>
      </c>
      <c r="O3676" s="11">
        <f ca="1">(K3676-G3676)*'Meta-analysis (Retention)'!$B$4</f>
        <v>0</v>
      </c>
      <c r="Q3676" s="11">
        <f ca="1">(L3676-H3676)*'Meta-analysis (Retention)'!$B$4</f>
        <v>0</v>
      </c>
    </row>
    <row r="3677" spans="1:17">
      <c r="A3677" s="11">
        <v>1.673</v>
      </c>
      <c r="B3677" s="11" cm="1">
        <f t="array" aca="1" ref="B3677" ca="1">INDEX(
    INDIRECT("'Bootstrap Sampling (Retention)'!$A$4:$A$4004"),
    RANDBETWEEN(
        MATCH('Meta-analysis (Retention)'!$B$5, INDIRECT("'Bootstrap Sampling (Retention)'!$A$4:$A$4004"), 1),
        MATCH('Meta-analysis (Retention)'!$B$6, INDIRECT("'Bootstrap Sampling (Retention)'!$A$4:$A$4004"), 1)
    ),
    1
)</f>
        <v>0</v>
      </c>
      <c r="C3677" s="11">
        <f t="shared" ca="1" si="413"/>
        <v>1</v>
      </c>
      <c r="F3677" s="11">
        <f t="shared" ca="1" si="410"/>
        <v>0.5</v>
      </c>
      <c r="G3677" s="11">
        <f t="shared" ca="1" si="411"/>
        <v>0.8</v>
      </c>
      <c r="H3677" s="11">
        <f t="shared" ca="1" si="412"/>
        <v>0.52</v>
      </c>
      <c r="J3677" s="11">
        <f t="shared" ca="1" si="407"/>
        <v>0.5</v>
      </c>
      <c r="K3677" s="11">
        <f t="shared" ca="1" si="408"/>
        <v>0.8</v>
      </c>
      <c r="L3677" s="11">
        <f t="shared" ca="1" si="409"/>
        <v>0.52</v>
      </c>
      <c r="M3677" s="11">
        <f ca="1">(J3677-F3677)*'Meta-analysis (Retention)'!$B$4</f>
        <v>0</v>
      </c>
      <c r="O3677" s="11">
        <f ca="1">(K3677-G3677)*'Meta-analysis (Retention)'!$B$4</f>
        <v>0</v>
      </c>
      <c r="Q3677" s="11">
        <f ca="1">(L3677-H3677)*'Meta-analysis (Retention)'!$B$4</f>
        <v>0</v>
      </c>
    </row>
    <row r="3678" spans="1:17">
      <c r="A3678" s="11">
        <v>1.6739999999999999</v>
      </c>
      <c r="B3678" s="11" cm="1">
        <f t="array" aca="1" ref="B3678" ca="1">INDEX(
    INDIRECT("'Bootstrap Sampling (Retention)'!$A$4:$A$4004"),
    RANDBETWEEN(
        MATCH('Meta-analysis (Retention)'!$B$5, INDIRECT("'Bootstrap Sampling (Retention)'!$A$4:$A$4004"), 1),
        MATCH('Meta-analysis (Retention)'!$B$6, INDIRECT("'Bootstrap Sampling (Retention)'!$A$4:$A$4004"), 1)
    ),
    1
)</f>
        <v>0</v>
      </c>
      <c r="C3678" s="11">
        <f t="shared" ca="1" si="413"/>
        <v>1</v>
      </c>
      <c r="F3678" s="11">
        <f t="shared" ca="1" si="410"/>
        <v>0.5</v>
      </c>
      <c r="G3678" s="11">
        <f t="shared" ca="1" si="411"/>
        <v>0.8</v>
      </c>
      <c r="H3678" s="11">
        <f t="shared" ca="1" si="412"/>
        <v>0.8</v>
      </c>
      <c r="J3678" s="11">
        <f t="shared" ca="1" si="407"/>
        <v>0.5</v>
      </c>
      <c r="K3678" s="11">
        <f t="shared" ca="1" si="408"/>
        <v>0.8</v>
      </c>
      <c r="L3678" s="11">
        <f t="shared" ca="1" si="409"/>
        <v>0.8</v>
      </c>
      <c r="M3678" s="11">
        <f ca="1">(J3678-F3678)*'Meta-analysis (Retention)'!$B$4</f>
        <v>0</v>
      </c>
      <c r="O3678" s="11">
        <f ca="1">(K3678-G3678)*'Meta-analysis (Retention)'!$B$4</f>
        <v>0</v>
      </c>
      <c r="Q3678" s="11">
        <f ca="1">(L3678-H3678)*'Meta-analysis (Retention)'!$B$4</f>
        <v>0</v>
      </c>
    </row>
    <row r="3679" spans="1:17">
      <c r="A3679" s="11">
        <v>1.675</v>
      </c>
      <c r="B3679" s="11" cm="1">
        <f t="array" aca="1" ref="B3679" ca="1">INDEX(
    INDIRECT("'Bootstrap Sampling (Retention)'!$A$4:$A$4004"),
    RANDBETWEEN(
        MATCH('Meta-analysis (Retention)'!$B$5, INDIRECT("'Bootstrap Sampling (Retention)'!$A$4:$A$4004"), 1),
        MATCH('Meta-analysis (Retention)'!$B$6, INDIRECT("'Bootstrap Sampling (Retention)'!$A$4:$A$4004"), 1)
    ),
    1
)</f>
        <v>0</v>
      </c>
      <c r="C3679" s="11">
        <f t="shared" ca="1" si="413"/>
        <v>1</v>
      </c>
      <c r="F3679" s="11">
        <f t="shared" ca="1" si="410"/>
        <v>0.5</v>
      </c>
      <c r="G3679" s="11">
        <f t="shared" ca="1" si="411"/>
        <v>0.8</v>
      </c>
      <c r="H3679" s="11">
        <f t="shared" ca="1" si="412"/>
        <v>0.74</v>
      </c>
      <c r="J3679" s="11">
        <f t="shared" ca="1" si="407"/>
        <v>0.5</v>
      </c>
      <c r="K3679" s="11">
        <f t="shared" ca="1" si="408"/>
        <v>0.8</v>
      </c>
      <c r="L3679" s="11">
        <f t="shared" ca="1" si="409"/>
        <v>0.74</v>
      </c>
      <c r="M3679" s="11">
        <f ca="1">(J3679-F3679)*'Meta-analysis (Retention)'!$B$4</f>
        <v>0</v>
      </c>
      <c r="O3679" s="11">
        <f ca="1">(K3679-G3679)*'Meta-analysis (Retention)'!$B$4</f>
        <v>0</v>
      </c>
      <c r="Q3679" s="11">
        <f ca="1">(L3679-H3679)*'Meta-analysis (Retention)'!$B$4</f>
        <v>0</v>
      </c>
    </row>
    <row r="3680" spans="1:17">
      <c r="A3680" s="11">
        <v>1.6759999999999999</v>
      </c>
      <c r="B3680" s="11" cm="1">
        <f t="array" aca="1" ref="B3680" ca="1">INDEX(
    INDIRECT("'Bootstrap Sampling (Retention)'!$A$4:$A$4004"),
    RANDBETWEEN(
        MATCH('Meta-analysis (Retention)'!$B$5, INDIRECT("'Bootstrap Sampling (Retention)'!$A$4:$A$4004"), 1),
        MATCH('Meta-analysis (Retention)'!$B$6, INDIRECT("'Bootstrap Sampling (Retention)'!$A$4:$A$4004"), 1)
    ),
    1
)</f>
        <v>0</v>
      </c>
      <c r="C3680" s="11">
        <f t="shared" ca="1" si="413"/>
        <v>1</v>
      </c>
      <c r="F3680" s="11">
        <f t="shared" ca="1" si="410"/>
        <v>0.5</v>
      </c>
      <c r="G3680" s="11">
        <f t="shared" ca="1" si="411"/>
        <v>0.8</v>
      </c>
      <c r="H3680" s="11">
        <f t="shared" ca="1" si="412"/>
        <v>0.61</v>
      </c>
      <c r="J3680" s="11">
        <f t="shared" ca="1" si="407"/>
        <v>0.5</v>
      </c>
      <c r="K3680" s="11">
        <f t="shared" ca="1" si="408"/>
        <v>0.8</v>
      </c>
      <c r="L3680" s="11">
        <f t="shared" ca="1" si="409"/>
        <v>0.61</v>
      </c>
      <c r="M3680" s="11">
        <f ca="1">(J3680-F3680)*'Meta-analysis (Retention)'!$B$4</f>
        <v>0</v>
      </c>
      <c r="O3680" s="11">
        <f ca="1">(K3680-G3680)*'Meta-analysis (Retention)'!$B$4</f>
        <v>0</v>
      </c>
      <c r="Q3680" s="11">
        <f ca="1">(L3680-H3680)*'Meta-analysis (Retention)'!$B$4</f>
        <v>0</v>
      </c>
    </row>
    <row r="3681" spans="1:17">
      <c r="A3681" s="11">
        <v>1.677</v>
      </c>
      <c r="B3681" s="11" cm="1">
        <f t="array" aca="1" ref="B3681" ca="1">INDEX(
    INDIRECT("'Bootstrap Sampling (Retention)'!$A$4:$A$4004"),
    RANDBETWEEN(
        MATCH('Meta-analysis (Retention)'!$B$5, INDIRECT("'Bootstrap Sampling (Retention)'!$A$4:$A$4004"), 1),
        MATCH('Meta-analysis (Retention)'!$B$6, INDIRECT("'Bootstrap Sampling (Retention)'!$A$4:$A$4004"), 1)
    ),
    1
)</f>
        <v>0</v>
      </c>
      <c r="C3681" s="11">
        <f t="shared" ca="1" si="413"/>
        <v>1</v>
      </c>
      <c r="F3681" s="11">
        <f t="shared" ca="1" si="410"/>
        <v>0.5</v>
      </c>
      <c r="G3681" s="11">
        <f t="shared" ca="1" si="411"/>
        <v>0.8</v>
      </c>
      <c r="H3681" s="11">
        <f t="shared" ca="1" si="412"/>
        <v>0.5</v>
      </c>
      <c r="J3681" s="11">
        <f t="shared" ca="1" si="407"/>
        <v>0.5</v>
      </c>
      <c r="K3681" s="11">
        <f t="shared" ca="1" si="408"/>
        <v>0.8</v>
      </c>
      <c r="L3681" s="11">
        <f t="shared" ca="1" si="409"/>
        <v>0.5</v>
      </c>
      <c r="M3681" s="11">
        <f ca="1">(J3681-F3681)*'Meta-analysis (Retention)'!$B$4</f>
        <v>0</v>
      </c>
      <c r="O3681" s="11">
        <f ca="1">(K3681-G3681)*'Meta-analysis (Retention)'!$B$4</f>
        <v>0</v>
      </c>
      <c r="Q3681" s="11">
        <f ca="1">(L3681-H3681)*'Meta-analysis (Retention)'!$B$4</f>
        <v>0</v>
      </c>
    </row>
    <row r="3682" spans="1:17">
      <c r="A3682" s="11">
        <v>1.6779999999999999</v>
      </c>
      <c r="B3682" s="11" cm="1">
        <f t="array" aca="1" ref="B3682" ca="1">INDEX(
    INDIRECT("'Bootstrap Sampling (Retention)'!$A$4:$A$4004"),
    RANDBETWEEN(
        MATCH('Meta-analysis (Retention)'!$B$5, INDIRECT("'Bootstrap Sampling (Retention)'!$A$4:$A$4004"), 1),
        MATCH('Meta-analysis (Retention)'!$B$6, INDIRECT("'Bootstrap Sampling (Retention)'!$A$4:$A$4004"), 1)
    ),
    1
)</f>
        <v>0</v>
      </c>
      <c r="C3682" s="11">
        <f t="shared" ca="1" si="413"/>
        <v>1</v>
      </c>
      <c r="F3682" s="11">
        <f t="shared" ca="1" si="410"/>
        <v>0.5</v>
      </c>
      <c r="G3682" s="11">
        <f t="shared" ca="1" si="411"/>
        <v>0.8</v>
      </c>
      <c r="H3682" s="11">
        <f t="shared" ca="1" si="412"/>
        <v>0.53</v>
      </c>
      <c r="J3682" s="11">
        <f t="shared" ca="1" si="407"/>
        <v>0.5</v>
      </c>
      <c r="K3682" s="11">
        <f t="shared" ca="1" si="408"/>
        <v>0.8</v>
      </c>
      <c r="L3682" s="11">
        <f t="shared" ca="1" si="409"/>
        <v>0.53</v>
      </c>
      <c r="M3682" s="11">
        <f ca="1">(J3682-F3682)*'Meta-analysis (Retention)'!$B$4</f>
        <v>0</v>
      </c>
      <c r="O3682" s="11">
        <f ca="1">(K3682-G3682)*'Meta-analysis (Retention)'!$B$4</f>
        <v>0</v>
      </c>
      <c r="Q3682" s="11">
        <f ca="1">(L3682-H3682)*'Meta-analysis (Retention)'!$B$4</f>
        <v>0</v>
      </c>
    </row>
    <row r="3683" spans="1:17">
      <c r="A3683" s="11">
        <v>1.679</v>
      </c>
      <c r="B3683" s="11" cm="1">
        <f t="array" aca="1" ref="B3683" ca="1">INDEX(
    INDIRECT("'Bootstrap Sampling (Retention)'!$A$4:$A$4004"),
    RANDBETWEEN(
        MATCH('Meta-analysis (Retention)'!$B$5, INDIRECT("'Bootstrap Sampling (Retention)'!$A$4:$A$4004"), 1),
        MATCH('Meta-analysis (Retention)'!$B$6, INDIRECT("'Bootstrap Sampling (Retention)'!$A$4:$A$4004"), 1)
    ),
    1
)</f>
        <v>0</v>
      </c>
      <c r="C3683" s="11">
        <f t="shared" ca="1" si="413"/>
        <v>1</v>
      </c>
      <c r="F3683" s="11">
        <f t="shared" ca="1" si="410"/>
        <v>0.5</v>
      </c>
      <c r="G3683" s="11">
        <f t="shared" ca="1" si="411"/>
        <v>0.8</v>
      </c>
      <c r="H3683" s="11">
        <f t="shared" ca="1" si="412"/>
        <v>0.8</v>
      </c>
      <c r="J3683" s="11">
        <f t="shared" ca="1" si="407"/>
        <v>0.5</v>
      </c>
      <c r="K3683" s="11">
        <f t="shared" ca="1" si="408"/>
        <v>0.8</v>
      </c>
      <c r="L3683" s="11">
        <f t="shared" ca="1" si="409"/>
        <v>0.8</v>
      </c>
      <c r="M3683" s="11">
        <f ca="1">(J3683-F3683)*'Meta-analysis (Retention)'!$B$4</f>
        <v>0</v>
      </c>
      <c r="O3683" s="11">
        <f ca="1">(K3683-G3683)*'Meta-analysis (Retention)'!$B$4</f>
        <v>0</v>
      </c>
      <c r="Q3683" s="11">
        <f ca="1">(L3683-H3683)*'Meta-analysis (Retention)'!$B$4</f>
        <v>0</v>
      </c>
    </row>
    <row r="3684" spans="1:17">
      <c r="A3684" s="11">
        <v>1.68</v>
      </c>
      <c r="B3684" s="11" cm="1">
        <f t="array" aca="1" ref="B3684" ca="1">INDEX(
    INDIRECT("'Bootstrap Sampling (Retention)'!$A$4:$A$4004"),
    RANDBETWEEN(
        MATCH('Meta-analysis (Retention)'!$B$5, INDIRECT("'Bootstrap Sampling (Retention)'!$A$4:$A$4004"), 1),
        MATCH('Meta-analysis (Retention)'!$B$6, INDIRECT("'Bootstrap Sampling (Retention)'!$A$4:$A$4004"), 1)
    ),
    1
)</f>
        <v>0</v>
      </c>
      <c r="C3684" s="11">
        <f t="shared" ca="1" si="413"/>
        <v>1</v>
      </c>
      <c r="F3684" s="11">
        <f t="shared" ca="1" si="410"/>
        <v>0.5</v>
      </c>
      <c r="G3684" s="11">
        <f t="shared" ca="1" si="411"/>
        <v>0.8</v>
      </c>
      <c r="H3684" s="11">
        <f t="shared" ca="1" si="412"/>
        <v>0.61</v>
      </c>
      <c r="J3684" s="11">
        <f t="shared" ca="1" si="407"/>
        <v>0.5</v>
      </c>
      <c r="K3684" s="11">
        <f t="shared" ca="1" si="408"/>
        <v>0.8</v>
      </c>
      <c r="L3684" s="11">
        <f t="shared" ca="1" si="409"/>
        <v>0.61</v>
      </c>
      <c r="M3684" s="11">
        <f ca="1">(J3684-F3684)*'Meta-analysis (Retention)'!$B$4</f>
        <v>0</v>
      </c>
      <c r="O3684" s="11">
        <f ca="1">(K3684-G3684)*'Meta-analysis (Retention)'!$B$4</f>
        <v>0</v>
      </c>
      <c r="Q3684" s="11">
        <f ca="1">(L3684-H3684)*'Meta-analysis (Retention)'!$B$4</f>
        <v>0</v>
      </c>
    </row>
    <row r="3685" spans="1:17">
      <c r="A3685" s="11">
        <v>1.681</v>
      </c>
      <c r="B3685" s="11" cm="1">
        <f t="array" aca="1" ref="B3685" ca="1">INDEX(
    INDIRECT("'Bootstrap Sampling (Retention)'!$A$4:$A$4004"),
    RANDBETWEEN(
        MATCH('Meta-analysis (Retention)'!$B$5, INDIRECT("'Bootstrap Sampling (Retention)'!$A$4:$A$4004"), 1),
        MATCH('Meta-analysis (Retention)'!$B$6, INDIRECT("'Bootstrap Sampling (Retention)'!$A$4:$A$4004"), 1)
    ),
    1
)</f>
        <v>0</v>
      </c>
      <c r="C3685" s="11">
        <f t="shared" ca="1" si="413"/>
        <v>1</v>
      </c>
      <c r="F3685" s="11">
        <f t="shared" ca="1" si="410"/>
        <v>0.5</v>
      </c>
      <c r="G3685" s="11">
        <f t="shared" ca="1" si="411"/>
        <v>0.8</v>
      </c>
      <c r="H3685" s="11">
        <f t="shared" ca="1" si="412"/>
        <v>0.72</v>
      </c>
      <c r="J3685" s="11">
        <f t="shared" ca="1" si="407"/>
        <v>0.5</v>
      </c>
      <c r="K3685" s="11">
        <f t="shared" ca="1" si="408"/>
        <v>0.8</v>
      </c>
      <c r="L3685" s="11">
        <f t="shared" ca="1" si="409"/>
        <v>0.72</v>
      </c>
      <c r="M3685" s="11">
        <f ca="1">(J3685-F3685)*'Meta-analysis (Retention)'!$B$4</f>
        <v>0</v>
      </c>
      <c r="O3685" s="11">
        <f ca="1">(K3685-G3685)*'Meta-analysis (Retention)'!$B$4</f>
        <v>0</v>
      </c>
      <c r="Q3685" s="11">
        <f ca="1">(L3685-H3685)*'Meta-analysis (Retention)'!$B$4</f>
        <v>0</v>
      </c>
    </row>
    <row r="3686" spans="1:17">
      <c r="A3686" s="11">
        <v>1.6819999999999999</v>
      </c>
      <c r="B3686" s="11" cm="1">
        <f t="array" aca="1" ref="B3686" ca="1">INDEX(
    INDIRECT("'Bootstrap Sampling (Retention)'!$A$4:$A$4004"),
    RANDBETWEEN(
        MATCH('Meta-analysis (Retention)'!$B$5, INDIRECT("'Bootstrap Sampling (Retention)'!$A$4:$A$4004"), 1),
        MATCH('Meta-analysis (Retention)'!$B$6, INDIRECT("'Bootstrap Sampling (Retention)'!$A$4:$A$4004"), 1)
    ),
    1
)</f>
        <v>0</v>
      </c>
      <c r="C3686" s="11">
        <f t="shared" ca="1" si="413"/>
        <v>1</v>
      </c>
      <c r="F3686" s="11">
        <f t="shared" ca="1" si="410"/>
        <v>0.5</v>
      </c>
      <c r="G3686" s="11">
        <f t="shared" ca="1" si="411"/>
        <v>0.8</v>
      </c>
      <c r="H3686" s="11">
        <f t="shared" ca="1" si="412"/>
        <v>0.5</v>
      </c>
      <c r="J3686" s="11">
        <f t="shared" ca="1" si="407"/>
        <v>0.5</v>
      </c>
      <c r="K3686" s="11">
        <f t="shared" ca="1" si="408"/>
        <v>0.8</v>
      </c>
      <c r="L3686" s="11">
        <f t="shared" ca="1" si="409"/>
        <v>0.5</v>
      </c>
      <c r="M3686" s="11">
        <f ca="1">(J3686-F3686)*'Meta-analysis (Retention)'!$B$4</f>
        <v>0</v>
      </c>
      <c r="O3686" s="11">
        <f ca="1">(K3686-G3686)*'Meta-analysis (Retention)'!$B$4</f>
        <v>0</v>
      </c>
      <c r="Q3686" s="11">
        <f ca="1">(L3686-H3686)*'Meta-analysis (Retention)'!$B$4</f>
        <v>0</v>
      </c>
    </row>
    <row r="3687" spans="1:17">
      <c r="A3687" s="11">
        <v>1.6830000000000001</v>
      </c>
      <c r="B3687" s="11" cm="1">
        <f t="array" aca="1" ref="B3687" ca="1">INDEX(
    INDIRECT("'Bootstrap Sampling (Retention)'!$A$4:$A$4004"),
    RANDBETWEEN(
        MATCH('Meta-analysis (Retention)'!$B$5, INDIRECT("'Bootstrap Sampling (Retention)'!$A$4:$A$4004"), 1),
        MATCH('Meta-analysis (Retention)'!$B$6, INDIRECT("'Bootstrap Sampling (Retention)'!$A$4:$A$4004"), 1)
    ),
    1
)</f>
        <v>0</v>
      </c>
      <c r="C3687" s="11">
        <f t="shared" ca="1" si="413"/>
        <v>1</v>
      </c>
      <c r="F3687" s="11">
        <f t="shared" ca="1" si="410"/>
        <v>0.5</v>
      </c>
      <c r="G3687" s="11">
        <f t="shared" ca="1" si="411"/>
        <v>0.8</v>
      </c>
      <c r="H3687" s="11">
        <f t="shared" ca="1" si="412"/>
        <v>0.78</v>
      </c>
      <c r="J3687" s="11">
        <f t="shared" ca="1" si="407"/>
        <v>0.5</v>
      </c>
      <c r="K3687" s="11">
        <f t="shared" ca="1" si="408"/>
        <v>0.8</v>
      </c>
      <c r="L3687" s="11">
        <f t="shared" ca="1" si="409"/>
        <v>0.78</v>
      </c>
      <c r="M3687" s="11">
        <f ca="1">(J3687-F3687)*'Meta-analysis (Retention)'!$B$4</f>
        <v>0</v>
      </c>
      <c r="O3687" s="11">
        <f ca="1">(K3687-G3687)*'Meta-analysis (Retention)'!$B$4</f>
        <v>0</v>
      </c>
      <c r="Q3687" s="11">
        <f ca="1">(L3687-H3687)*'Meta-analysis (Retention)'!$B$4</f>
        <v>0</v>
      </c>
    </row>
    <row r="3688" spans="1:17">
      <c r="A3688" s="11">
        <v>1.6839999999999999</v>
      </c>
      <c r="B3688" s="11" cm="1">
        <f t="array" aca="1" ref="B3688" ca="1">INDEX(
    INDIRECT("'Bootstrap Sampling (Retention)'!$A$4:$A$4004"),
    RANDBETWEEN(
        MATCH('Meta-analysis (Retention)'!$B$5, INDIRECT("'Bootstrap Sampling (Retention)'!$A$4:$A$4004"), 1),
        MATCH('Meta-analysis (Retention)'!$B$6, INDIRECT("'Bootstrap Sampling (Retention)'!$A$4:$A$4004"), 1)
    ),
    1
)</f>
        <v>0</v>
      </c>
      <c r="C3688" s="11">
        <f t="shared" ca="1" si="413"/>
        <v>1</v>
      </c>
      <c r="F3688" s="11">
        <f t="shared" ca="1" si="410"/>
        <v>0.5</v>
      </c>
      <c r="G3688" s="11">
        <f t="shared" ca="1" si="411"/>
        <v>0.8</v>
      </c>
      <c r="H3688" s="11">
        <f t="shared" ca="1" si="412"/>
        <v>0.61</v>
      </c>
      <c r="J3688" s="11">
        <f t="shared" ca="1" si="407"/>
        <v>0.5</v>
      </c>
      <c r="K3688" s="11">
        <f t="shared" ca="1" si="408"/>
        <v>0.8</v>
      </c>
      <c r="L3688" s="11">
        <f t="shared" ca="1" si="409"/>
        <v>0.61</v>
      </c>
      <c r="M3688" s="11">
        <f ca="1">(J3688-F3688)*'Meta-analysis (Retention)'!$B$4</f>
        <v>0</v>
      </c>
      <c r="O3688" s="11">
        <f ca="1">(K3688-G3688)*'Meta-analysis (Retention)'!$B$4</f>
        <v>0</v>
      </c>
      <c r="Q3688" s="11">
        <f ca="1">(L3688-H3688)*'Meta-analysis (Retention)'!$B$4</f>
        <v>0</v>
      </c>
    </row>
    <row r="3689" spans="1:17">
      <c r="A3689" s="11">
        <v>1.6850000000000001</v>
      </c>
      <c r="B3689" s="11" cm="1">
        <f t="array" aca="1" ref="B3689" ca="1">INDEX(
    INDIRECT("'Bootstrap Sampling (Retention)'!$A$4:$A$4004"),
    RANDBETWEEN(
        MATCH('Meta-analysis (Retention)'!$B$5, INDIRECT("'Bootstrap Sampling (Retention)'!$A$4:$A$4004"), 1),
        MATCH('Meta-analysis (Retention)'!$B$6, INDIRECT("'Bootstrap Sampling (Retention)'!$A$4:$A$4004"), 1)
    ),
    1
)</f>
        <v>0</v>
      </c>
      <c r="C3689" s="11">
        <f t="shared" ca="1" si="413"/>
        <v>1</v>
      </c>
      <c r="F3689" s="11">
        <f t="shared" ca="1" si="410"/>
        <v>0.5</v>
      </c>
      <c r="G3689" s="11">
        <f t="shared" ca="1" si="411"/>
        <v>0.8</v>
      </c>
      <c r="H3689" s="11">
        <f t="shared" ca="1" si="412"/>
        <v>0.56999999999999995</v>
      </c>
      <c r="J3689" s="11">
        <f t="shared" ca="1" si="407"/>
        <v>0.5</v>
      </c>
      <c r="K3689" s="11">
        <f t="shared" ca="1" si="408"/>
        <v>0.8</v>
      </c>
      <c r="L3689" s="11">
        <f t="shared" ca="1" si="409"/>
        <v>0.56999999999999995</v>
      </c>
      <c r="M3689" s="11">
        <f ca="1">(J3689-F3689)*'Meta-analysis (Retention)'!$B$4</f>
        <v>0</v>
      </c>
      <c r="O3689" s="11">
        <f ca="1">(K3689-G3689)*'Meta-analysis (Retention)'!$B$4</f>
        <v>0</v>
      </c>
      <c r="Q3689" s="11">
        <f ca="1">(L3689-H3689)*'Meta-analysis (Retention)'!$B$4</f>
        <v>0</v>
      </c>
    </row>
    <row r="3690" spans="1:17">
      <c r="A3690" s="11">
        <v>1.6859999999999999</v>
      </c>
      <c r="B3690" s="11" cm="1">
        <f t="array" aca="1" ref="B3690" ca="1">INDEX(
    INDIRECT("'Bootstrap Sampling (Retention)'!$A$4:$A$4004"),
    RANDBETWEEN(
        MATCH('Meta-analysis (Retention)'!$B$5, INDIRECT("'Bootstrap Sampling (Retention)'!$A$4:$A$4004"), 1),
        MATCH('Meta-analysis (Retention)'!$B$6, INDIRECT("'Bootstrap Sampling (Retention)'!$A$4:$A$4004"), 1)
    ),
    1
)</f>
        <v>0</v>
      </c>
      <c r="C3690" s="11">
        <f t="shared" ca="1" si="413"/>
        <v>1</v>
      </c>
      <c r="F3690" s="11">
        <f t="shared" ca="1" si="410"/>
        <v>0.5</v>
      </c>
      <c r="G3690" s="11">
        <f t="shared" ca="1" si="411"/>
        <v>0.8</v>
      </c>
      <c r="H3690" s="11">
        <f t="shared" ca="1" si="412"/>
        <v>0.55000000000000004</v>
      </c>
      <c r="J3690" s="11">
        <f t="shared" ca="1" si="407"/>
        <v>0.5</v>
      </c>
      <c r="K3690" s="11">
        <f t="shared" ca="1" si="408"/>
        <v>0.8</v>
      </c>
      <c r="L3690" s="11">
        <f t="shared" ca="1" si="409"/>
        <v>0.55000000000000004</v>
      </c>
      <c r="M3690" s="11">
        <f ca="1">(J3690-F3690)*'Meta-analysis (Retention)'!$B$4</f>
        <v>0</v>
      </c>
      <c r="O3690" s="11">
        <f ca="1">(K3690-G3690)*'Meta-analysis (Retention)'!$B$4</f>
        <v>0</v>
      </c>
      <c r="Q3690" s="11">
        <f ca="1">(L3690-H3690)*'Meta-analysis (Retention)'!$B$4</f>
        <v>0</v>
      </c>
    </row>
    <row r="3691" spans="1:17">
      <c r="A3691" s="11">
        <v>1.6870000000000001</v>
      </c>
      <c r="B3691" s="11" cm="1">
        <f t="array" aca="1" ref="B3691" ca="1">INDEX(
    INDIRECT("'Bootstrap Sampling (Retention)'!$A$4:$A$4004"),
    RANDBETWEEN(
        MATCH('Meta-analysis (Retention)'!$B$5, INDIRECT("'Bootstrap Sampling (Retention)'!$A$4:$A$4004"), 1),
        MATCH('Meta-analysis (Retention)'!$B$6, INDIRECT("'Bootstrap Sampling (Retention)'!$A$4:$A$4004"), 1)
    ),
    1
)</f>
        <v>0</v>
      </c>
      <c r="C3691" s="11">
        <f t="shared" ca="1" si="413"/>
        <v>1</v>
      </c>
      <c r="F3691" s="11">
        <f t="shared" ca="1" si="410"/>
        <v>0.5</v>
      </c>
      <c r="G3691" s="11">
        <f t="shared" ca="1" si="411"/>
        <v>0.8</v>
      </c>
      <c r="H3691" s="11">
        <f t="shared" ca="1" si="412"/>
        <v>0.65</v>
      </c>
      <c r="J3691" s="11">
        <f t="shared" ca="1" si="407"/>
        <v>0.5</v>
      </c>
      <c r="K3691" s="11">
        <f t="shared" ca="1" si="408"/>
        <v>0.8</v>
      </c>
      <c r="L3691" s="11">
        <f t="shared" ca="1" si="409"/>
        <v>0.65</v>
      </c>
      <c r="M3691" s="11">
        <f ca="1">(J3691-F3691)*'Meta-analysis (Retention)'!$B$4</f>
        <v>0</v>
      </c>
      <c r="O3691" s="11">
        <f ca="1">(K3691-G3691)*'Meta-analysis (Retention)'!$B$4</f>
        <v>0</v>
      </c>
      <c r="Q3691" s="11">
        <f ca="1">(L3691-H3691)*'Meta-analysis (Retention)'!$B$4</f>
        <v>0</v>
      </c>
    </row>
    <row r="3692" spans="1:17">
      <c r="A3692" s="11">
        <v>1.6879999999999999</v>
      </c>
      <c r="B3692" s="11" cm="1">
        <f t="array" aca="1" ref="B3692" ca="1">INDEX(
    INDIRECT("'Bootstrap Sampling (Retention)'!$A$4:$A$4004"),
    RANDBETWEEN(
        MATCH('Meta-analysis (Retention)'!$B$5, INDIRECT("'Bootstrap Sampling (Retention)'!$A$4:$A$4004"), 1),
        MATCH('Meta-analysis (Retention)'!$B$6, INDIRECT("'Bootstrap Sampling (Retention)'!$A$4:$A$4004"), 1)
    ),
    1
)</f>
        <v>0</v>
      </c>
      <c r="C3692" s="11">
        <f t="shared" ca="1" si="413"/>
        <v>1</v>
      </c>
      <c r="F3692" s="11">
        <f t="shared" ca="1" si="410"/>
        <v>0.5</v>
      </c>
      <c r="G3692" s="11">
        <f t="shared" ca="1" si="411"/>
        <v>0.8</v>
      </c>
      <c r="H3692" s="11">
        <f t="shared" ca="1" si="412"/>
        <v>0.73</v>
      </c>
      <c r="J3692" s="11">
        <f t="shared" ca="1" si="407"/>
        <v>0.5</v>
      </c>
      <c r="K3692" s="11">
        <f t="shared" ca="1" si="408"/>
        <v>0.8</v>
      </c>
      <c r="L3692" s="11">
        <f t="shared" ca="1" si="409"/>
        <v>0.73</v>
      </c>
      <c r="M3692" s="11">
        <f ca="1">(J3692-F3692)*'Meta-analysis (Retention)'!$B$4</f>
        <v>0</v>
      </c>
      <c r="O3692" s="11">
        <f ca="1">(K3692-G3692)*'Meta-analysis (Retention)'!$B$4</f>
        <v>0</v>
      </c>
      <c r="Q3692" s="11">
        <f ca="1">(L3692-H3692)*'Meta-analysis (Retention)'!$B$4</f>
        <v>0</v>
      </c>
    </row>
    <row r="3693" spans="1:17">
      <c r="A3693" s="11">
        <v>1.6890000000000001</v>
      </c>
      <c r="B3693" s="11" cm="1">
        <f t="array" aca="1" ref="B3693" ca="1">INDEX(
    INDIRECT("'Bootstrap Sampling (Retention)'!$A$4:$A$4004"),
    RANDBETWEEN(
        MATCH('Meta-analysis (Retention)'!$B$5, INDIRECT("'Bootstrap Sampling (Retention)'!$A$4:$A$4004"), 1),
        MATCH('Meta-analysis (Retention)'!$B$6, INDIRECT("'Bootstrap Sampling (Retention)'!$A$4:$A$4004"), 1)
    ),
    1
)</f>
        <v>0</v>
      </c>
      <c r="C3693" s="11">
        <f t="shared" ca="1" si="413"/>
        <v>1</v>
      </c>
      <c r="F3693" s="11">
        <f t="shared" ca="1" si="410"/>
        <v>0.5</v>
      </c>
      <c r="G3693" s="11">
        <f t="shared" ca="1" si="411"/>
        <v>0.8</v>
      </c>
      <c r="H3693" s="11">
        <f t="shared" ca="1" si="412"/>
        <v>0.51</v>
      </c>
      <c r="J3693" s="11">
        <f t="shared" ca="1" si="407"/>
        <v>0.5</v>
      </c>
      <c r="K3693" s="11">
        <f t="shared" ca="1" si="408"/>
        <v>0.8</v>
      </c>
      <c r="L3693" s="11">
        <f t="shared" ca="1" si="409"/>
        <v>0.51</v>
      </c>
      <c r="M3693" s="11">
        <f ca="1">(J3693-F3693)*'Meta-analysis (Retention)'!$B$4</f>
        <v>0</v>
      </c>
      <c r="O3693" s="11">
        <f ca="1">(K3693-G3693)*'Meta-analysis (Retention)'!$B$4</f>
        <v>0</v>
      </c>
      <c r="Q3693" s="11">
        <f ca="1">(L3693-H3693)*'Meta-analysis (Retention)'!$B$4</f>
        <v>0</v>
      </c>
    </row>
    <row r="3694" spans="1:17">
      <c r="A3694" s="11">
        <v>1.69</v>
      </c>
      <c r="B3694" s="11" cm="1">
        <f t="array" aca="1" ref="B3694" ca="1">INDEX(
    INDIRECT("'Bootstrap Sampling (Retention)'!$A$4:$A$4004"),
    RANDBETWEEN(
        MATCH('Meta-analysis (Retention)'!$B$5, INDIRECT("'Bootstrap Sampling (Retention)'!$A$4:$A$4004"), 1),
        MATCH('Meta-analysis (Retention)'!$B$6, INDIRECT("'Bootstrap Sampling (Retention)'!$A$4:$A$4004"), 1)
    ),
    1
)</f>
        <v>0</v>
      </c>
      <c r="C3694" s="11">
        <f t="shared" ca="1" si="413"/>
        <v>1</v>
      </c>
      <c r="F3694" s="11">
        <f t="shared" ca="1" si="410"/>
        <v>0.5</v>
      </c>
      <c r="G3694" s="11">
        <f t="shared" ca="1" si="411"/>
        <v>0.8</v>
      </c>
      <c r="H3694" s="11">
        <f t="shared" ca="1" si="412"/>
        <v>0.78</v>
      </c>
      <c r="J3694" s="11">
        <f t="shared" ca="1" si="407"/>
        <v>0.5</v>
      </c>
      <c r="K3694" s="11">
        <f t="shared" ca="1" si="408"/>
        <v>0.8</v>
      </c>
      <c r="L3694" s="11">
        <f t="shared" ca="1" si="409"/>
        <v>0.78</v>
      </c>
      <c r="M3694" s="11">
        <f ca="1">(J3694-F3694)*'Meta-analysis (Retention)'!$B$4</f>
        <v>0</v>
      </c>
      <c r="O3694" s="11">
        <f ca="1">(K3694-G3694)*'Meta-analysis (Retention)'!$B$4</f>
        <v>0</v>
      </c>
      <c r="Q3694" s="11">
        <f ca="1">(L3694-H3694)*'Meta-analysis (Retention)'!$B$4</f>
        <v>0</v>
      </c>
    </row>
    <row r="3695" spans="1:17">
      <c r="A3695" s="11">
        <v>1.6910000000000001</v>
      </c>
      <c r="B3695" s="11" cm="1">
        <f t="array" aca="1" ref="B3695" ca="1">INDEX(
    INDIRECT("'Bootstrap Sampling (Retention)'!$A$4:$A$4004"),
    RANDBETWEEN(
        MATCH('Meta-analysis (Retention)'!$B$5, INDIRECT("'Bootstrap Sampling (Retention)'!$A$4:$A$4004"), 1),
        MATCH('Meta-analysis (Retention)'!$B$6, INDIRECT("'Bootstrap Sampling (Retention)'!$A$4:$A$4004"), 1)
    ),
    1
)</f>
        <v>0</v>
      </c>
      <c r="C3695" s="11">
        <f t="shared" ca="1" si="413"/>
        <v>1</v>
      </c>
      <c r="F3695" s="11">
        <f t="shared" ca="1" si="410"/>
        <v>0.5</v>
      </c>
      <c r="G3695" s="11">
        <f t="shared" ca="1" si="411"/>
        <v>0.8</v>
      </c>
      <c r="H3695" s="11">
        <f t="shared" ca="1" si="412"/>
        <v>0.78</v>
      </c>
      <c r="J3695" s="11">
        <f t="shared" ca="1" si="407"/>
        <v>0.5</v>
      </c>
      <c r="K3695" s="11">
        <f t="shared" ca="1" si="408"/>
        <v>0.8</v>
      </c>
      <c r="L3695" s="11">
        <f t="shared" ca="1" si="409"/>
        <v>0.78</v>
      </c>
      <c r="M3695" s="11">
        <f ca="1">(J3695-F3695)*'Meta-analysis (Retention)'!$B$4</f>
        <v>0</v>
      </c>
      <c r="O3695" s="11">
        <f ca="1">(K3695-G3695)*'Meta-analysis (Retention)'!$B$4</f>
        <v>0</v>
      </c>
      <c r="Q3695" s="11">
        <f ca="1">(L3695-H3695)*'Meta-analysis (Retention)'!$B$4</f>
        <v>0</v>
      </c>
    </row>
    <row r="3696" spans="1:17">
      <c r="A3696" s="11">
        <v>1.6919999999999999</v>
      </c>
      <c r="B3696" s="11" cm="1">
        <f t="array" aca="1" ref="B3696" ca="1">INDEX(
    INDIRECT("'Bootstrap Sampling (Retention)'!$A$4:$A$4004"),
    RANDBETWEEN(
        MATCH('Meta-analysis (Retention)'!$B$5, INDIRECT("'Bootstrap Sampling (Retention)'!$A$4:$A$4004"), 1),
        MATCH('Meta-analysis (Retention)'!$B$6, INDIRECT("'Bootstrap Sampling (Retention)'!$A$4:$A$4004"), 1)
    ),
    1
)</f>
        <v>0</v>
      </c>
      <c r="C3696" s="11">
        <f t="shared" ca="1" si="413"/>
        <v>1</v>
      </c>
      <c r="F3696" s="11">
        <f t="shared" ca="1" si="410"/>
        <v>0.5</v>
      </c>
      <c r="G3696" s="11">
        <f t="shared" ca="1" si="411"/>
        <v>0.8</v>
      </c>
      <c r="H3696" s="11">
        <f t="shared" ca="1" si="412"/>
        <v>0.5</v>
      </c>
      <c r="J3696" s="11">
        <f t="shared" ca="1" si="407"/>
        <v>0.5</v>
      </c>
      <c r="K3696" s="11">
        <f t="shared" ca="1" si="408"/>
        <v>0.8</v>
      </c>
      <c r="L3696" s="11">
        <f t="shared" ca="1" si="409"/>
        <v>0.5</v>
      </c>
      <c r="M3696" s="11">
        <f ca="1">(J3696-F3696)*'Meta-analysis (Retention)'!$B$4</f>
        <v>0</v>
      </c>
      <c r="O3696" s="11">
        <f ca="1">(K3696-G3696)*'Meta-analysis (Retention)'!$B$4</f>
        <v>0</v>
      </c>
      <c r="Q3696" s="11">
        <f ca="1">(L3696-H3696)*'Meta-analysis (Retention)'!$B$4</f>
        <v>0</v>
      </c>
    </row>
    <row r="3697" spans="1:17">
      <c r="A3697" s="11">
        <v>1.6930000000000001</v>
      </c>
      <c r="B3697" s="11" cm="1">
        <f t="array" aca="1" ref="B3697" ca="1">INDEX(
    INDIRECT("'Bootstrap Sampling (Retention)'!$A$4:$A$4004"),
    RANDBETWEEN(
        MATCH('Meta-analysis (Retention)'!$B$5, INDIRECT("'Bootstrap Sampling (Retention)'!$A$4:$A$4004"), 1),
        MATCH('Meta-analysis (Retention)'!$B$6, INDIRECT("'Bootstrap Sampling (Retention)'!$A$4:$A$4004"), 1)
    ),
    1
)</f>
        <v>0</v>
      </c>
      <c r="C3697" s="11">
        <f t="shared" ca="1" si="413"/>
        <v>1</v>
      </c>
      <c r="F3697" s="11">
        <f t="shared" ca="1" si="410"/>
        <v>0.5</v>
      </c>
      <c r="G3697" s="11">
        <f t="shared" ca="1" si="411"/>
        <v>0.8</v>
      </c>
      <c r="H3697" s="11">
        <f t="shared" ca="1" si="412"/>
        <v>0.77</v>
      </c>
      <c r="J3697" s="11">
        <f t="shared" ca="1" si="407"/>
        <v>0.5</v>
      </c>
      <c r="K3697" s="11">
        <f t="shared" ca="1" si="408"/>
        <v>0.8</v>
      </c>
      <c r="L3697" s="11">
        <f t="shared" ca="1" si="409"/>
        <v>0.77</v>
      </c>
      <c r="M3697" s="11">
        <f ca="1">(J3697-F3697)*'Meta-analysis (Retention)'!$B$4</f>
        <v>0</v>
      </c>
      <c r="O3697" s="11">
        <f ca="1">(K3697-G3697)*'Meta-analysis (Retention)'!$B$4</f>
        <v>0</v>
      </c>
      <c r="Q3697" s="11">
        <f ca="1">(L3697-H3697)*'Meta-analysis (Retention)'!$B$4</f>
        <v>0</v>
      </c>
    </row>
    <row r="3698" spans="1:17">
      <c r="A3698" s="11">
        <v>1.694</v>
      </c>
      <c r="B3698" s="11" cm="1">
        <f t="array" aca="1" ref="B3698" ca="1">INDEX(
    INDIRECT("'Bootstrap Sampling (Retention)'!$A$4:$A$4004"),
    RANDBETWEEN(
        MATCH('Meta-analysis (Retention)'!$B$5, INDIRECT("'Bootstrap Sampling (Retention)'!$A$4:$A$4004"), 1),
        MATCH('Meta-analysis (Retention)'!$B$6, INDIRECT("'Bootstrap Sampling (Retention)'!$A$4:$A$4004"), 1)
    ),
    1
)</f>
        <v>0</v>
      </c>
      <c r="C3698" s="11">
        <f t="shared" ca="1" si="413"/>
        <v>1</v>
      </c>
      <c r="F3698" s="11">
        <f t="shared" ca="1" si="410"/>
        <v>0.5</v>
      </c>
      <c r="G3698" s="11">
        <f t="shared" ca="1" si="411"/>
        <v>0.8</v>
      </c>
      <c r="H3698" s="11">
        <f t="shared" ca="1" si="412"/>
        <v>0.73</v>
      </c>
      <c r="J3698" s="11">
        <f t="shared" ca="1" si="407"/>
        <v>0.5</v>
      </c>
      <c r="K3698" s="11">
        <f t="shared" ca="1" si="408"/>
        <v>0.8</v>
      </c>
      <c r="L3698" s="11">
        <f t="shared" ca="1" si="409"/>
        <v>0.73</v>
      </c>
      <c r="M3698" s="11">
        <f ca="1">(J3698-F3698)*'Meta-analysis (Retention)'!$B$4</f>
        <v>0</v>
      </c>
      <c r="O3698" s="11">
        <f ca="1">(K3698-G3698)*'Meta-analysis (Retention)'!$B$4</f>
        <v>0</v>
      </c>
      <c r="Q3698" s="11">
        <f ca="1">(L3698-H3698)*'Meta-analysis (Retention)'!$B$4</f>
        <v>0</v>
      </c>
    </row>
    <row r="3699" spans="1:17">
      <c r="A3699" s="11">
        <v>1.6950000000000001</v>
      </c>
      <c r="B3699" s="11" cm="1">
        <f t="array" aca="1" ref="B3699" ca="1">INDEX(
    INDIRECT("'Bootstrap Sampling (Retention)'!$A$4:$A$4004"),
    RANDBETWEEN(
        MATCH('Meta-analysis (Retention)'!$B$5, INDIRECT("'Bootstrap Sampling (Retention)'!$A$4:$A$4004"), 1),
        MATCH('Meta-analysis (Retention)'!$B$6, INDIRECT("'Bootstrap Sampling (Retention)'!$A$4:$A$4004"), 1)
    ),
    1
)</f>
        <v>0</v>
      </c>
      <c r="C3699" s="11">
        <f t="shared" ca="1" si="413"/>
        <v>1</v>
      </c>
      <c r="F3699" s="11">
        <f t="shared" ca="1" si="410"/>
        <v>0.5</v>
      </c>
      <c r="G3699" s="11">
        <f t="shared" ca="1" si="411"/>
        <v>0.8</v>
      </c>
      <c r="H3699" s="11">
        <f t="shared" ca="1" si="412"/>
        <v>0.65</v>
      </c>
      <c r="J3699" s="11">
        <f t="shared" ca="1" si="407"/>
        <v>0.5</v>
      </c>
      <c r="K3699" s="11">
        <f t="shared" ca="1" si="408"/>
        <v>0.8</v>
      </c>
      <c r="L3699" s="11">
        <f t="shared" ca="1" si="409"/>
        <v>0.65</v>
      </c>
      <c r="M3699" s="11">
        <f ca="1">(J3699-F3699)*'Meta-analysis (Retention)'!$B$4</f>
        <v>0</v>
      </c>
      <c r="O3699" s="11">
        <f ca="1">(K3699-G3699)*'Meta-analysis (Retention)'!$B$4</f>
        <v>0</v>
      </c>
      <c r="Q3699" s="11">
        <f ca="1">(L3699-H3699)*'Meta-analysis (Retention)'!$B$4</f>
        <v>0</v>
      </c>
    </row>
    <row r="3700" spans="1:17">
      <c r="A3700" s="11">
        <v>1.696</v>
      </c>
      <c r="B3700" s="11" cm="1">
        <f t="array" aca="1" ref="B3700" ca="1">INDEX(
    INDIRECT("'Bootstrap Sampling (Retention)'!$A$4:$A$4004"),
    RANDBETWEEN(
        MATCH('Meta-analysis (Retention)'!$B$5, INDIRECT("'Bootstrap Sampling (Retention)'!$A$4:$A$4004"), 1),
        MATCH('Meta-analysis (Retention)'!$B$6, INDIRECT("'Bootstrap Sampling (Retention)'!$A$4:$A$4004"), 1)
    ),
    1
)</f>
        <v>0</v>
      </c>
      <c r="C3700" s="11">
        <f t="shared" ca="1" si="413"/>
        <v>1</v>
      </c>
      <c r="F3700" s="11">
        <f t="shared" ca="1" si="410"/>
        <v>0.5</v>
      </c>
      <c r="G3700" s="11">
        <f t="shared" ca="1" si="411"/>
        <v>0.8</v>
      </c>
      <c r="H3700" s="11">
        <f t="shared" ca="1" si="412"/>
        <v>0.54</v>
      </c>
      <c r="J3700" s="11">
        <f t="shared" ca="1" si="407"/>
        <v>0.5</v>
      </c>
      <c r="K3700" s="11">
        <f t="shared" ca="1" si="408"/>
        <v>0.8</v>
      </c>
      <c r="L3700" s="11">
        <f t="shared" ca="1" si="409"/>
        <v>0.54</v>
      </c>
      <c r="M3700" s="11">
        <f ca="1">(J3700-F3700)*'Meta-analysis (Retention)'!$B$4</f>
        <v>0</v>
      </c>
      <c r="O3700" s="11">
        <f ca="1">(K3700-G3700)*'Meta-analysis (Retention)'!$B$4</f>
        <v>0</v>
      </c>
      <c r="Q3700" s="11">
        <f ca="1">(L3700-H3700)*'Meta-analysis (Retention)'!$B$4</f>
        <v>0</v>
      </c>
    </row>
    <row r="3701" spans="1:17">
      <c r="A3701" s="11">
        <v>1.6970000000000001</v>
      </c>
      <c r="B3701" s="11" cm="1">
        <f t="array" aca="1" ref="B3701" ca="1">INDEX(
    INDIRECT("'Bootstrap Sampling (Retention)'!$A$4:$A$4004"),
    RANDBETWEEN(
        MATCH('Meta-analysis (Retention)'!$B$5, INDIRECT("'Bootstrap Sampling (Retention)'!$A$4:$A$4004"), 1),
        MATCH('Meta-analysis (Retention)'!$B$6, INDIRECT("'Bootstrap Sampling (Retention)'!$A$4:$A$4004"), 1)
    ),
    1
)</f>
        <v>0</v>
      </c>
      <c r="C3701" s="11">
        <f t="shared" ca="1" si="413"/>
        <v>1</v>
      </c>
      <c r="F3701" s="11">
        <f t="shared" ca="1" si="410"/>
        <v>0.5</v>
      </c>
      <c r="G3701" s="11">
        <f t="shared" ca="1" si="411"/>
        <v>0.8</v>
      </c>
      <c r="H3701" s="11">
        <f t="shared" ca="1" si="412"/>
        <v>0.5</v>
      </c>
      <c r="J3701" s="11">
        <f t="shared" ca="1" si="407"/>
        <v>0.5</v>
      </c>
      <c r="K3701" s="11">
        <f t="shared" ca="1" si="408"/>
        <v>0.8</v>
      </c>
      <c r="L3701" s="11">
        <f t="shared" ca="1" si="409"/>
        <v>0.5</v>
      </c>
      <c r="M3701" s="11">
        <f ca="1">(J3701-F3701)*'Meta-analysis (Retention)'!$B$4</f>
        <v>0</v>
      </c>
      <c r="O3701" s="11">
        <f ca="1">(K3701-G3701)*'Meta-analysis (Retention)'!$B$4</f>
        <v>0</v>
      </c>
      <c r="Q3701" s="11">
        <f ca="1">(L3701-H3701)*'Meta-analysis (Retention)'!$B$4</f>
        <v>0</v>
      </c>
    </row>
    <row r="3702" spans="1:17">
      <c r="A3702" s="11">
        <v>1.698</v>
      </c>
      <c r="B3702" s="11" cm="1">
        <f t="array" aca="1" ref="B3702" ca="1">INDEX(
    INDIRECT("'Bootstrap Sampling (Retention)'!$A$4:$A$4004"),
    RANDBETWEEN(
        MATCH('Meta-analysis (Retention)'!$B$5, INDIRECT("'Bootstrap Sampling (Retention)'!$A$4:$A$4004"), 1),
        MATCH('Meta-analysis (Retention)'!$B$6, INDIRECT("'Bootstrap Sampling (Retention)'!$A$4:$A$4004"), 1)
    ),
    1
)</f>
        <v>0</v>
      </c>
      <c r="C3702" s="11">
        <f t="shared" ca="1" si="413"/>
        <v>1</v>
      </c>
      <c r="F3702" s="11">
        <f t="shared" ca="1" si="410"/>
        <v>0.5</v>
      </c>
      <c r="G3702" s="11">
        <f t="shared" ca="1" si="411"/>
        <v>0.8</v>
      </c>
      <c r="H3702" s="11">
        <f t="shared" ca="1" si="412"/>
        <v>0.5</v>
      </c>
      <c r="J3702" s="11">
        <f t="shared" ca="1" si="407"/>
        <v>0.5</v>
      </c>
      <c r="K3702" s="11">
        <f t="shared" ca="1" si="408"/>
        <v>0.8</v>
      </c>
      <c r="L3702" s="11">
        <f t="shared" ca="1" si="409"/>
        <v>0.5</v>
      </c>
      <c r="M3702" s="11">
        <f ca="1">(J3702-F3702)*'Meta-analysis (Retention)'!$B$4</f>
        <v>0</v>
      </c>
      <c r="O3702" s="11">
        <f ca="1">(K3702-G3702)*'Meta-analysis (Retention)'!$B$4</f>
        <v>0</v>
      </c>
      <c r="Q3702" s="11">
        <f ca="1">(L3702-H3702)*'Meta-analysis (Retention)'!$B$4</f>
        <v>0</v>
      </c>
    </row>
    <row r="3703" spans="1:17">
      <c r="A3703" s="11">
        <v>1.6990000000000001</v>
      </c>
      <c r="B3703" s="11" cm="1">
        <f t="array" aca="1" ref="B3703" ca="1">INDEX(
    INDIRECT("'Bootstrap Sampling (Retention)'!$A$4:$A$4004"),
    RANDBETWEEN(
        MATCH('Meta-analysis (Retention)'!$B$5, INDIRECT("'Bootstrap Sampling (Retention)'!$A$4:$A$4004"), 1),
        MATCH('Meta-analysis (Retention)'!$B$6, INDIRECT("'Bootstrap Sampling (Retention)'!$A$4:$A$4004"), 1)
    ),
    1
)</f>
        <v>0</v>
      </c>
      <c r="C3703" s="11">
        <f t="shared" ca="1" si="413"/>
        <v>1</v>
      </c>
      <c r="F3703" s="11">
        <f t="shared" ca="1" si="410"/>
        <v>0.5</v>
      </c>
      <c r="G3703" s="11">
        <f t="shared" ca="1" si="411"/>
        <v>0.8</v>
      </c>
      <c r="H3703" s="11">
        <f t="shared" ca="1" si="412"/>
        <v>0.74</v>
      </c>
      <c r="J3703" s="11">
        <f t="shared" ca="1" si="407"/>
        <v>0.5</v>
      </c>
      <c r="K3703" s="11">
        <f t="shared" ca="1" si="408"/>
        <v>0.8</v>
      </c>
      <c r="L3703" s="11">
        <f t="shared" ca="1" si="409"/>
        <v>0.74</v>
      </c>
      <c r="M3703" s="11">
        <f ca="1">(J3703-F3703)*'Meta-analysis (Retention)'!$B$4</f>
        <v>0</v>
      </c>
      <c r="O3703" s="11">
        <f ca="1">(K3703-G3703)*'Meta-analysis (Retention)'!$B$4</f>
        <v>0</v>
      </c>
      <c r="Q3703" s="11">
        <f ca="1">(L3703-H3703)*'Meta-analysis (Retention)'!$B$4</f>
        <v>0</v>
      </c>
    </row>
    <row r="3704" spans="1:17">
      <c r="A3704" s="11">
        <v>1.7</v>
      </c>
      <c r="B3704" s="11" cm="1">
        <f t="array" aca="1" ref="B3704" ca="1">INDEX(
    INDIRECT("'Bootstrap Sampling (Retention)'!$A$4:$A$4004"),
    RANDBETWEEN(
        MATCH('Meta-analysis (Retention)'!$B$5, INDIRECT("'Bootstrap Sampling (Retention)'!$A$4:$A$4004"), 1),
        MATCH('Meta-analysis (Retention)'!$B$6, INDIRECT("'Bootstrap Sampling (Retention)'!$A$4:$A$4004"), 1)
    ),
    1
)</f>
        <v>0</v>
      </c>
      <c r="C3704" s="11">
        <f t="shared" ca="1" si="413"/>
        <v>1</v>
      </c>
      <c r="F3704" s="11">
        <f t="shared" ca="1" si="410"/>
        <v>0.5</v>
      </c>
      <c r="G3704" s="11">
        <f t="shared" ca="1" si="411"/>
        <v>0.8</v>
      </c>
      <c r="H3704" s="11">
        <f t="shared" ca="1" si="412"/>
        <v>0.59</v>
      </c>
      <c r="J3704" s="11">
        <f t="shared" ca="1" si="407"/>
        <v>0.5</v>
      </c>
      <c r="K3704" s="11">
        <f t="shared" ca="1" si="408"/>
        <v>0.8</v>
      </c>
      <c r="L3704" s="11">
        <f t="shared" ca="1" si="409"/>
        <v>0.59</v>
      </c>
      <c r="M3704" s="11">
        <f ca="1">(J3704-F3704)*'Meta-analysis (Retention)'!$B$4</f>
        <v>0</v>
      </c>
      <c r="O3704" s="11">
        <f ca="1">(K3704-G3704)*'Meta-analysis (Retention)'!$B$4</f>
        <v>0</v>
      </c>
      <c r="Q3704" s="11">
        <f ca="1">(L3704-H3704)*'Meta-analysis (Retention)'!$B$4</f>
        <v>0</v>
      </c>
    </row>
    <row r="3705" spans="1:17">
      <c r="A3705" s="11">
        <v>1.7010000000000001</v>
      </c>
      <c r="B3705" s="11" cm="1">
        <f t="array" aca="1" ref="B3705" ca="1">INDEX(
    INDIRECT("'Bootstrap Sampling (Retention)'!$A$4:$A$4004"),
    RANDBETWEEN(
        MATCH('Meta-analysis (Retention)'!$B$5, INDIRECT("'Bootstrap Sampling (Retention)'!$A$4:$A$4004"), 1),
        MATCH('Meta-analysis (Retention)'!$B$6, INDIRECT("'Bootstrap Sampling (Retention)'!$A$4:$A$4004"), 1)
    ),
    1
)</f>
        <v>0</v>
      </c>
      <c r="C3705" s="11">
        <f t="shared" ca="1" si="413"/>
        <v>1</v>
      </c>
      <c r="F3705" s="11">
        <f t="shared" ca="1" si="410"/>
        <v>0.5</v>
      </c>
      <c r="G3705" s="11">
        <f t="shared" ca="1" si="411"/>
        <v>0.8</v>
      </c>
      <c r="H3705" s="11">
        <f t="shared" ca="1" si="412"/>
        <v>0.51</v>
      </c>
      <c r="J3705" s="11">
        <f t="shared" ca="1" si="407"/>
        <v>0.5</v>
      </c>
      <c r="K3705" s="11">
        <f t="shared" ca="1" si="408"/>
        <v>0.8</v>
      </c>
      <c r="L3705" s="11">
        <f t="shared" ca="1" si="409"/>
        <v>0.51</v>
      </c>
      <c r="M3705" s="11">
        <f ca="1">(J3705-F3705)*'Meta-analysis (Retention)'!$B$4</f>
        <v>0</v>
      </c>
      <c r="O3705" s="11">
        <f ca="1">(K3705-G3705)*'Meta-analysis (Retention)'!$B$4</f>
        <v>0</v>
      </c>
      <c r="Q3705" s="11">
        <f ca="1">(L3705-H3705)*'Meta-analysis (Retention)'!$B$4</f>
        <v>0</v>
      </c>
    </row>
    <row r="3706" spans="1:17">
      <c r="A3706" s="11">
        <v>1.702</v>
      </c>
      <c r="B3706" s="11" cm="1">
        <f t="array" aca="1" ref="B3706" ca="1">INDEX(
    INDIRECT("'Bootstrap Sampling (Retention)'!$A$4:$A$4004"),
    RANDBETWEEN(
        MATCH('Meta-analysis (Retention)'!$B$5, INDIRECT("'Bootstrap Sampling (Retention)'!$A$4:$A$4004"), 1),
        MATCH('Meta-analysis (Retention)'!$B$6, INDIRECT("'Bootstrap Sampling (Retention)'!$A$4:$A$4004"), 1)
    ),
    1
)</f>
        <v>0</v>
      </c>
      <c r="C3706" s="11">
        <f t="shared" ca="1" si="413"/>
        <v>1</v>
      </c>
      <c r="F3706" s="11">
        <f t="shared" ca="1" si="410"/>
        <v>0.5</v>
      </c>
      <c r="G3706" s="11">
        <f t="shared" ca="1" si="411"/>
        <v>0.8</v>
      </c>
      <c r="H3706" s="11">
        <f t="shared" ca="1" si="412"/>
        <v>0.7</v>
      </c>
      <c r="J3706" s="11">
        <f t="shared" ca="1" si="407"/>
        <v>0.5</v>
      </c>
      <c r="K3706" s="11">
        <f t="shared" ca="1" si="408"/>
        <v>0.8</v>
      </c>
      <c r="L3706" s="11">
        <f t="shared" ca="1" si="409"/>
        <v>0.7</v>
      </c>
      <c r="M3706" s="11">
        <f ca="1">(J3706-F3706)*'Meta-analysis (Retention)'!$B$4</f>
        <v>0</v>
      </c>
      <c r="O3706" s="11">
        <f ca="1">(K3706-G3706)*'Meta-analysis (Retention)'!$B$4</f>
        <v>0</v>
      </c>
      <c r="Q3706" s="11">
        <f ca="1">(L3706-H3706)*'Meta-analysis (Retention)'!$B$4</f>
        <v>0</v>
      </c>
    </row>
    <row r="3707" spans="1:17">
      <c r="A3707" s="11">
        <v>1.7030000000000001</v>
      </c>
      <c r="B3707" s="11" cm="1">
        <f t="array" aca="1" ref="B3707" ca="1">INDEX(
    INDIRECT("'Bootstrap Sampling (Retention)'!$A$4:$A$4004"),
    RANDBETWEEN(
        MATCH('Meta-analysis (Retention)'!$B$5, INDIRECT("'Bootstrap Sampling (Retention)'!$A$4:$A$4004"), 1),
        MATCH('Meta-analysis (Retention)'!$B$6, INDIRECT("'Bootstrap Sampling (Retention)'!$A$4:$A$4004"), 1)
    ),
    1
)</f>
        <v>0</v>
      </c>
      <c r="C3707" s="11">
        <f t="shared" ca="1" si="413"/>
        <v>1</v>
      </c>
      <c r="F3707" s="11">
        <f t="shared" ca="1" si="410"/>
        <v>0.5</v>
      </c>
      <c r="G3707" s="11">
        <f t="shared" ca="1" si="411"/>
        <v>0.8</v>
      </c>
      <c r="H3707" s="11">
        <f t="shared" ca="1" si="412"/>
        <v>0.56000000000000005</v>
      </c>
      <c r="J3707" s="11">
        <f t="shared" ca="1" si="407"/>
        <v>0.5</v>
      </c>
      <c r="K3707" s="11">
        <f t="shared" ca="1" si="408"/>
        <v>0.8</v>
      </c>
      <c r="L3707" s="11">
        <f t="shared" ca="1" si="409"/>
        <v>0.56000000000000005</v>
      </c>
      <c r="M3707" s="11">
        <f ca="1">(J3707-F3707)*'Meta-analysis (Retention)'!$B$4</f>
        <v>0</v>
      </c>
      <c r="O3707" s="11">
        <f ca="1">(K3707-G3707)*'Meta-analysis (Retention)'!$B$4</f>
        <v>0</v>
      </c>
      <c r="Q3707" s="11">
        <f ca="1">(L3707-H3707)*'Meta-analysis (Retention)'!$B$4</f>
        <v>0</v>
      </c>
    </row>
    <row r="3708" spans="1:17">
      <c r="A3708" s="11">
        <v>1.704</v>
      </c>
      <c r="B3708" s="11" cm="1">
        <f t="array" aca="1" ref="B3708" ca="1">INDEX(
    INDIRECT("'Bootstrap Sampling (Retention)'!$A$4:$A$4004"),
    RANDBETWEEN(
        MATCH('Meta-analysis (Retention)'!$B$5, INDIRECT("'Bootstrap Sampling (Retention)'!$A$4:$A$4004"), 1),
        MATCH('Meta-analysis (Retention)'!$B$6, INDIRECT("'Bootstrap Sampling (Retention)'!$A$4:$A$4004"), 1)
    ),
    1
)</f>
        <v>0</v>
      </c>
      <c r="C3708" s="11">
        <f t="shared" ca="1" si="413"/>
        <v>1</v>
      </c>
      <c r="F3708" s="11">
        <f t="shared" ca="1" si="410"/>
        <v>0.5</v>
      </c>
      <c r="G3708" s="11">
        <f t="shared" ca="1" si="411"/>
        <v>0.8</v>
      </c>
      <c r="H3708" s="11">
        <f t="shared" ca="1" si="412"/>
        <v>0.61</v>
      </c>
      <c r="J3708" s="11">
        <f t="shared" ref="J3708:J3771" ca="1" si="414">PRODUCT(C3708,F3708)</f>
        <v>0.5</v>
      </c>
      <c r="K3708" s="11">
        <f t="shared" ref="K3708:K3771" ca="1" si="415">PRODUCT($C3708,G3708)</f>
        <v>0.8</v>
      </c>
      <c r="L3708" s="11">
        <f t="shared" ref="L3708:L3771" ca="1" si="416">PRODUCT($C3708,H3708)</f>
        <v>0.61</v>
      </c>
      <c r="M3708" s="11">
        <f ca="1">(J3708-F3708)*'Meta-analysis (Retention)'!$B$4</f>
        <v>0</v>
      </c>
      <c r="O3708" s="11">
        <f ca="1">(K3708-G3708)*'Meta-analysis (Retention)'!$B$4</f>
        <v>0</v>
      </c>
      <c r="Q3708" s="11">
        <f ca="1">(L3708-H3708)*'Meta-analysis (Retention)'!$B$4</f>
        <v>0</v>
      </c>
    </row>
    <row r="3709" spans="1:17">
      <c r="A3709" s="11">
        <v>1.7050000000000001</v>
      </c>
      <c r="B3709" s="11" cm="1">
        <f t="array" aca="1" ref="B3709" ca="1">INDEX(
    INDIRECT("'Bootstrap Sampling (Retention)'!$A$4:$A$4004"),
    RANDBETWEEN(
        MATCH('Meta-analysis (Retention)'!$B$5, INDIRECT("'Bootstrap Sampling (Retention)'!$A$4:$A$4004"), 1),
        MATCH('Meta-analysis (Retention)'!$B$6, INDIRECT("'Bootstrap Sampling (Retention)'!$A$4:$A$4004"), 1)
    ),
    1
)</f>
        <v>0</v>
      </c>
      <c r="C3709" s="11">
        <f t="shared" ca="1" si="413"/>
        <v>1</v>
      </c>
      <c r="F3709" s="11">
        <f t="shared" ca="1" si="410"/>
        <v>0.5</v>
      </c>
      <c r="G3709" s="11">
        <f t="shared" ca="1" si="411"/>
        <v>0.8</v>
      </c>
      <c r="H3709" s="11">
        <f t="shared" ca="1" si="412"/>
        <v>0.53</v>
      </c>
      <c r="J3709" s="11">
        <f t="shared" ca="1" si="414"/>
        <v>0.5</v>
      </c>
      <c r="K3709" s="11">
        <f t="shared" ca="1" si="415"/>
        <v>0.8</v>
      </c>
      <c r="L3709" s="11">
        <f t="shared" ca="1" si="416"/>
        <v>0.53</v>
      </c>
      <c r="M3709" s="11">
        <f ca="1">(J3709-F3709)*'Meta-analysis (Retention)'!$B$4</f>
        <v>0</v>
      </c>
      <c r="O3709" s="11">
        <f ca="1">(K3709-G3709)*'Meta-analysis (Retention)'!$B$4</f>
        <v>0</v>
      </c>
      <c r="Q3709" s="11">
        <f ca="1">(L3709-H3709)*'Meta-analysis (Retention)'!$B$4</f>
        <v>0</v>
      </c>
    </row>
    <row r="3710" spans="1:17">
      <c r="A3710" s="11">
        <v>1.706</v>
      </c>
      <c r="B3710" s="11" cm="1">
        <f t="array" aca="1" ref="B3710" ca="1">INDEX(
    INDIRECT("'Bootstrap Sampling (Retention)'!$A$4:$A$4004"),
    RANDBETWEEN(
        MATCH('Meta-analysis (Retention)'!$B$5, INDIRECT("'Bootstrap Sampling (Retention)'!$A$4:$A$4004"), 1),
        MATCH('Meta-analysis (Retention)'!$B$6, INDIRECT("'Bootstrap Sampling (Retention)'!$A$4:$A$4004"), 1)
    ),
    1
)</f>
        <v>0</v>
      </c>
      <c r="C3710" s="11">
        <f t="shared" ca="1" si="413"/>
        <v>1</v>
      </c>
      <c r="F3710" s="11">
        <f t="shared" ca="1" si="410"/>
        <v>0.5</v>
      </c>
      <c r="G3710" s="11">
        <f t="shared" ca="1" si="411"/>
        <v>0.8</v>
      </c>
      <c r="H3710" s="11">
        <f t="shared" ca="1" si="412"/>
        <v>0.61</v>
      </c>
      <c r="J3710" s="11">
        <f t="shared" ca="1" si="414"/>
        <v>0.5</v>
      </c>
      <c r="K3710" s="11">
        <f t="shared" ca="1" si="415"/>
        <v>0.8</v>
      </c>
      <c r="L3710" s="11">
        <f t="shared" ca="1" si="416"/>
        <v>0.61</v>
      </c>
      <c r="M3710" s="11">
        <f ca="1">(J3710-F3710)*'Meta-analysis (Retention)'!$B$4</f>
        <v>0</v>
      </c>
      <c r="O3710" s="11">
        <f ca="1">(K3710-G3710)*'Meta-analysis (Retention)'!$B$4</f>
        <v>0</v>
      </c>
      <c r="Q3710" s="11">
        <f ca="1">(L3710-H3710)*'Meta-analysis (Retention)'!$B$4</f>
        <v>0</v>
      </c>
    </row>
    <row r="3711" spans="1:17">
      <c r="A3711" s="11">
        <v>1.7070000000000001</v>
      </c>
      <c r="B3711" s="11" cm="1">
        <f t="array" aca="1" ref="B3711" ca="1">INDEX(
    INDIRECT("'Bootstrap Sampling (Retention)'!$A$4:$A$4004"),
    RANDBETWEEN(
        MATCH('Meta-analysis (Retention)'!$B$5, INDIRECT("'Bootstrap Sampling (Retention)'!$A$4:$A$4004"), 1),
        MATCH('Meta-analysis (Retention)'!$B$6, INDIRECT("'Bootstrap Sampling (Retention)'!$A$4:$A$4004"), 1)
    ),
    1
)</f>
        <v>0</v>
      </c>
      <c r="C3711" s="11">
        <f t="shared" ca="1" si="413"/>
        <v>1</v>
      </c>
      <c r="F3711" s="11">
        <f t="shared" ca="1" si="410"/>
        <v>0.5</v>
      </c>
      <c r="G3711" s="11">
        <f t="shared" ca="1" si="411"/>
        <v>0.8</v>
      </c>
      <c r="H3711" s="11">
        <f t="shared" ca="1" si="412"/>
        <v>0.63</v>
      </c>
      <c r="J3711" s="11">
        <f t="shared" ca="1" si="414"/>
        <v>0.5</v>
      </c>
      <c r="K3711" s="11">
        <f t="shared" ca="1" si="415"/>
        <v>0.8</v>
      </c>
      <c r="L3711" s="11">
        <f t="shared" ca="1" si="416"/>
        <v>0.63</v>
      </c>
      <c r="M3711" s="11">
        <f ca="1">(J3711-F3711)*'Meta-analysis (Retention)'!$B$4</f>
        <v>0</v>
      </c>
      <c r="O3711" s="11">
        <f ca="1">(K3711-G3711)*'Meta-analysis (Retention)'!$B$4</f>
        <v>0</v>
      </c>
      <c r="Q3711" s="11">
        <f ca="1">(L3711-H3711)*'Meta-analysis (Retention)'!$B$4</f>
        <v>0</v>
      </c>
    </row>
    <row r="3712" spans="1:17">
      <c r="A3712" s="11">
        <v>1.708</v>
      </c>
      <c r="B3712" s="11" cm="1">
        <f t="array" aca="1" ref="B3712" ca="1">INDEX(
    INDIRECT("'Bootstrap Sampling (Retention)'!$A$4:$A$4004"),
    RANDBETWEEN(
        MATCH('Meta-analysis (Retention)'!$B$5, INDIRECT("'Bootstrap Sampling (Retention)'!$A$4:$A$4004"), 1),
        MATCH('Meta-analysis (Retention)'!$B$6, INDIRECT("'Bootstrap Sampling (Retention)'!$A$4:$A$4004"), 1)
    ),
    1
)</f>
        <v>0</v>
      </c>
      <c r="C3712" s="11">
        <f t="shared" ca="1" si="413"/>
        <v>1</v>
      </c>
      <c r="F3712" s="11">
        <f t="shared" ca="1" si="410"/>
        <v>0.5</v>
      </c>
      <c r="G3712" s="11">
        <f t="shared" ca="1" si="411"/>
        <v>0.8</v>
      </c>
      <c r="H3712" s="11">
        <f t="shared" ca="1" si="412"/>
        <v>0.75</v>
      </c>
      <c r="J3712" s="11">
        <f t="shared" ca="1" si="414"/>
        <v>0.5</v>
      </c>
      <c r="K3712" s="11">
        <f t="shared" ca="1" si="415"/>
        <v>0.8</v>
      </c>
      <c r="L3712" s="11">
        <f t="shared" ca="1" si="416"/>
        <v>0.75</v>
      </c>
      <c r="M3712" s="11">
        <f ca="1">(J3712-F3712)*'Meta-analysis (Retention)'!$B$4</f>
        <v>0</v>
      </c>
      <c r="O3712" s="11">
        <f ca="1">(K3712-G3712)*'Meta-analysis (Retention)'!$B$4</f>
        <v>0</v>
      </c>
      <c r="Q3712" s="11">
        <f ca="1">(L3712-H3712)*'Meta-analysis (Retention)'!$B$4</f>
        <v>0</v>
      </c>
    </row>
    <row r="3713" spans="1:17">
      <c r="A3713" s="11">
        <v>1.7090000000000001</v>
      </c>
      <c r="B3713" s="11" cm="1">
        <f t="array" aca="1" ref="B3713" ca="1">INDEX(
    INDIRECT("'Bootstrap Sampling (Retention)'!$A$4:$A$4004"),
    RANDBETWEEN(
        MATCH('Meta-analysis (Retention)'!$B$5, INDIRECT("'Bootstrap Sampling (Retention)'!$A$4:$A$4004"), 1),
        MATCH('Meta-analysis (Retention)'!$B$6, INDIRECT("'Bootstrap Sampling (Retention)'!$A$4:$A$4004"), 1)
    ),
    1
)</f>
        <v>0</v>
      </c>
      <c r="C3713" s="11">
        <f t="shared" ca="1" si="413"/>
        <v>1</v>
      </c>
      <c r="F3713" s="11">
        <f t="shared" ca="1" si="410"/>
        <v>0.5</v>
      </c>
      <c r="G3713" s="11">
        <f t="shared" ca="1" si="411"/>
        <v>0.8</v>
      </c>
      <c r="H3713" s="11">
        <f t="shared" ca="1" si="412"/>
        <v>0.66</v>
      </c>
      <c r="J3713" s="11">
        <f t="shared" ca="1" si="414"/>
        <v>0.5</v>
      </c>
      <c r="K3713" s="11">
        <f t="shared" ca="1" si="415"/>
        <v>0.8</v>
      </c>
      <c r="L3713" s="11">
        <f t="shared" ca="1" si="416"/>
        <v>0.66</v>
      </c>
      <c r="M3713" s="11">
        <f ca="1">(J3713-F3713)*'Meta-analysis (Retention)'!$B$4</f>
        <v>0</v>
      </c>
      <c r="O3713" s="11">
        <f ca="1">(K3713-G3713)*'Meta-analysis (Retention)'!$B$4</f>
        <v>0</v>
      </c>
      <c r="Q3713" s="11">
        <f ca="1">(L3713-H3713)*'Meta-analysis (Retention)'!$B$4</f>
        <v>0</v>
      </c>
    </row>
    <row r="3714" spans="1:17">
      <c r="A3714" s="11">
        <v>1.71</v>
      </c>
      <c r="B3714" s="11" cm="1">
        <f t="array" aca="1" ref="B3714" ca="1">INDEX(
    INDIRECT("'Bootstrap Sampling (Retention)'!$A$4:$A$4004"),
    RANDBETWEEN(
        MATCH('Meta-analysis (Retention)'!$B$5, INDIRECT("'Bootstrap Sampling (Retention)'!$A$4:$A$4004"), 1),
        MATCH('Meta-analysis (Retention)'!$B$6, INDIRECT("'Bootstrap Sampling (Retention)'!$A$4:$A$4004"), 1)
    ),
    1
)</f>
        <v>0</v>
      </c>
      <c r="C3714" s="11">
        <f t="shared" ca="1" si="413"/>
        <v>1</v>
      </c>
      <c r="F3714" s="11">
        <f t="shared" ca="1" si="410"/>
        <v>0.5</v>
      </c>
      <c r="G3714" s="11">
        <f t="shared" ca="1" si="411"/>
        <v>0.8</v>
      </c>
      <c r="H3714" s="11">
        <f t="shared" ca="1" si="412"/>
        <v>0.79</v>
      </c>
      <c r="J3714" s="11">
        <f t="shared" ca="1" si="414"/>
        <v>0.5</v>
      </c>
      <c r="K3714" s="11">
        <f t="shared" ca="1" si="415"/>
        <v>0.8</v>
      </c>
      <c r="L3714" s="11">
        <f t="shared" ca="1" si="416"/>
        <v>0.79</v>
      </c>
      <c r="M3714" s="11">
        <f ca="1">(J3714-F3714)*'Meta-analysis (Retention)'!$B$4</f>
        <v>0</v>
      </c>
      <c r="O3714" s="11">
        <f ca="1">(K3714-G3714)*'Meta-analysis (Retention)'!$B$4</f>
        <v>0</v>
      </c>
      <c r="Q3714" s="11">
        <f ca="1">(L3714-H3714)*'Meta-analysis (Retention)'!$B$4</f>
        <v>0</v>
      </c>
    </row>
    <row r="3715" spans="1:17">
      <c r="A3715" s="11">
        <v>1.7110000000000001</v>
      </c>
      <c r="B3715" s="11" cm="1">
        <f t="array" aca="1" ref="B3715" ca="1">INDEX(
    INDIRECT("'Bootstrap Sampling (Retention)'!$A$4:$A$4004"),
    RANDBETWEEN(
        MATCH('Meta-analysis (Retention)'!$B$5, INDIRECT("'Bootstrap Sampling (Retention)'!$A$4:$A$4004"), 1),
        MATCH('Meta-analysis (Retention)'!$B$6, INDIRECT("'Bootstrap Sampling (Retention)'!$A$4:$A$4004"), 1)
    ),
    1
)</f>
        <v>0</v>
      </c>
      <c r="C3715" s="11">
        <f t="shared" ca="1" si="413"/>
        <v>1</v>
      </c>
      <c r="F3715" s="11">
        <f t="shared" ca="1" si="410"/>
        <v>0.5</v>
      </c>
      <c r="G3715" s="11">
        <f t="shared" ca="1" si="411"/>
        <v>0.8</v>
      </c>
      <c r="H3715" s="11">
        <f t="shared" ca="1" si="412"/>
        <v>0.6</v>
      </c>
      <c r="J3715" s="11">
        <f t="shared" ca="1" si="414"/>
        <v>0.5</v>
      </c>
      <c r="K3715" s="11">
        <f t="shared" ca="1" si="415"/>
        <v>0.8</v>
      </c>
      <c r="L3715" s="11">
        <f t="shared" ca="1" si="416"/>
        <v>0.6</v>
      </c>
      <c r="M3715" s="11">
        <f ca="1">(J3715-F3715)*'Meta-analysis (Retention)'!$B$4</f>
        <v>0</v>
      </c>
      <c r="O3715" s="11">
        <f ca="1">(K3715-G3715)*'Meta-analysis (Retention)'!$B$4</f>
        <v>0</v>
      </c>
      <c r="Q3715" s="11">
        <f ca="1">(L3715-H3715)*'Meta-analysis (Retention)'!$B$4</f>
        <v>0</v>
      </c>
    </row>
    <row r="3716" spans="1:17">
      <c r="A3716" s="11">
        <v>1.712</v>
      </c>
      <c r="B3716" s="11" cm="1">
        <f t="array" aca="1" ref="B3716" ca="1">INDEX(
    INDIRECT("'Bootstrap Sampling (Retention)'!$A$4:$A$4004"),
    RANDBETWEEN(
        MATCH('Meta-analysis (Retention)'!$B$5, INDIRECT("'Bootstrap Sampling (Retention)'!$A$4:$A$4004"), 1),
        MATCH('Meta-analysis (Retention)'!$B$6, INDIRECT("'Bootstrap Sampling (Retention)'!$A$4:$A$4004"), 1)
    ),
    1
)</f>
        <v>0</v>
      </c>
      <c r="C3716" s="11">
        <f t="shared" ca="1" si="413"/>
        <v>1</v>
      </c>
      <c r="F3716" s="11">
        <f t="shared" ref="F3716:F3779" ca="1" si="417">INDEX($E$53:$E$53, RANDBETWEEN(1,ROWS($E$53:$E$53)),1)</f>
        <v>0.5</v>
      </c>
      <c r="G3716" s="11">
        <f t="shared" ref="G3716:G3779" ca="1" si="418">INDEX($E$83:$E$83, RANDBETWEEN(1,ROWS($E$83:$E$83)),1)</f>
        <v>0.8</v>
      </c>
      <c r="H3716" s="11">
        <f t="shared" ref="H3716:H3779" ca="1" si="419">INDEX($E$53:$E$83, RANDBETWEEN(1,ROWS($E$53:$E$83)),1)</f>
        <v>0.64</v>
      </c>
      <c r="J3716" s="11">
        <f t="shared" ca="1" si="414"/>
        <v>0.5</v>
      </c>
      <c r="K3716" s="11">
        <f t="shared" ca="1" si="415"/>
        <v>0.8</v>
      </c>
      <c r="L3716" s="11">
        <f t="shared" ca="1" si="416"/>
        <v>0.64</v>
      </c>
      <c r="M3716" s="11">
        <f ca="1">(J3716-F3716)*'Meta-analysis (Retention)'!$B$4</f>
        <v>0</v>
      </c>
      <c r="O3716" s="11">
        <f ca="1">(K3716-G3716)*'Meta-analysis (Retention)'!$B$4</f>
        <v>0</v>
      </c>
      <c r="Q3716" s="11">
        <f ca="1">(L3716-H3716)*'Meta-analysis (Retention)'!$B$4</f>
        <v>0</v>
      </c>
    </row>
    <row r="3717" spans="1:17">
      <c r="A3717" s="11">
        <v>1.7130000000000001</v>
      </c>
      <c r="B3717" s="11" cm="1">
        <f t="array" aca="1" ref="B3717" ca="1">INDEX(
    INDIRECT("'Bootstrap Sampling (Retention)'!$A$4:$A$4004"),
    RANDBETWEEN(
        MATCH('Meta-analysis (Retention)'!$B$5, INDIRECT("'Bootstrap Sampling (Retention)'!$A$4:$A$4004"), 1),
        MATCH('Meta-analysis (Retention)'!$B$6, INDIRECT("'Bootstrap Sampling (Retention)'!$A$4:$A$4004"), 1)
    ),
    1
)</f>
        <v>0</v>
      </c>
      <c r="C3717" s="11">
        <f t="shared" ca="1" si="413"/>
        <v>1</v>
      </c>
      <c r="F3717" s="11">
        <f t="shared" ca="1" si="417"/>
        <v>0.5</v>
      </c>
      <c r="G3717" s="11">
        <f t="shared" ca="1" si="418"/>
        <v>0.8</v>
      </c>
      <c r="H3717" s="11">
        <f t="shared" ca="1" si="419"/>
        <v>0.56999999999999995</v>
      </c>
      <c r="J3717" s="11">
        <f t="shared" ca="1" si="414"/>
        <v>0.5</v>
      </c>
      <c r="K3717" s="11">
        <f t="shared" ca="1" si="415"/>
        <v>0.8</v>
      </c>
      <c r="L3717" s="11">
        <f t="shared" ca="1" si="416"/>
        <v>0.56999999999999995</v>
      </c>
      <c r="M3717" s="11">
        <f ca="1">(J3717-F3717)*'Meta-analysis (Retention)'!$B$4</f>
        <v>0</v>
      </c>
      <c r="O3717" s="11">
        <f ca="1">(K3717-G3717)*'Meta-analysis (Retention)'!$B$4</f>
        <v>0</v>
      </c>
      <c r="Q3717" s="11">
        <f ca="1">(L3717-H3717)*'Meta-analysis (Retention)'!$B$4</f>
        <v>0</v>
      </c>
    </row>
    <row r="3718" spans="1:17">
      <c r="A3718" s="11">
        <v>1.714</v>
      </c>
      <c r="B3718" s="11" cm="1">
        <f t="array" aca="1" ref="B3718" ca="1">INDEX(
    INDIRECT("'Bootstrap Sampling (Retention)'!$A$4:$A$4004"),
    RANDBETWEEN(
        MATCH('Meta-analysis (Retention)'!$B$5, INDIRECT("'Bootstrap Sampling (Retention)'!$A$4:$A$4004"), 1),
        MATCH('Meta-analysis (Retention)'!$B$6, INDIRECT("'Bootstrap Sampling (Retention)'!$A$4:$A$4004"), 1)
    ),
    1
)</f>
        <v>0</v>
      </c>
      <c r="C3718" s="11">
        <f t="shared" ca="1" si="413"/>
        <v>1</v>
      </c>
      <c r="F3718" s="11">
        <f t="shared" ca="1" si="417"/>
        <v>0.5</v>
      </c>
      <c r="G3718" s="11">
        <f t="shared" ca="1" si="418"/>
        <v>0.8</v>
      </c>
      <c r="H3718" s="11">
        <f t="shared" ca="1" si="419"/>
        <v>0.75</v>
      </c>
      <c r="J3718" s="11">
        <f t="shared" ca="1" si="414"/>
        <v>0.5</v>
      </c>
      <c r="K3718" s="11">
        <f t="shared" ca="1" si="415"/>
        <v>0.8</v>
      </c>
      <c r="L3718" s="11">
        <f t="shared" ca="1" si="416"/>
        <v>0.75</v>
      </c>
      <c r="M3718" s="11">
        <f ca="1">(J3718-F3718)*'Meta-analysis (Retention)'!$B$4</f>
        <v>0</v>
      </c>
      <c r="O3718" s="11">
        <f ca="1">(K3718-G3718)*'Meta-analysis (Retention)'!$B$4</f>
        <v>0</v>
      </c>
      <c r="Q3718" s="11">
        <f ca="1">(L3718-H3718)*'Meta-analysis (Retention)'!$B$4</f>
        <v>0</v>
      </c>
    </row>
    <row r="3719" spans="1:17">
      <c r="A3719" s="11">
        <v>1.7150000000000001</v>
      </c>
      <c r="B3719" s="11" cm="1">
        <f t="array" aca="1" ref="B3719" ca="1">INDEX(
    INDIRECT("'Bootstrap Sampling (Retention)'!$A$4:$A$4004"),
    RANDBETWEEN(
        MATCH('Meta-analysis (Retention)'!$B$5, INDIRECT("'Bootstrap Sampling (Retention)'!$A$4:$A$4004"), 1),
        MATCH('Meta-analysis (Retention)'!$B$6, INDIRECT("'Bootstrap Sampling (Retention)'!$A$4:$A$4004"), 1)
    ),
    1
)</f>
        <v>0</v>
      </c>
      <c r="C3719" s="11">
        <f t="shared" ca="1" si="413"/>
        <v>1</v>
      </c>
      <c r="F3719" s="11">
        <f t="shared" ca="1" si="417"/>
        <v>0.5</v>
      </c>
      <c r="G3719" s="11">
        <f t="shared" ca="1" si="418"/>
        <v>0.8</v>
      </c>
      <c r="H3719" s="11">
        <f t="shared" ca="1" si="419"/>
        <v>0.6</v>
      </c>
      <c r="J3719" s="11">
        <f t="shared" ca="1" si="414"/>
        <v>0.5</v>
      </c>
      <c r="K3719" s="11">
        <f t="shared" ca="1" si="415"/>
        <v>0.8</v>
      </c>
      <c r="L3719" s="11">
        <f t="shared" ca="1" si="416"/>
        <v>0.6</v>
      </c>
      <c r="M3719" s="11">
        <f ca="1">(J3719-F3719)*'Meta-analysis (Retention)'!$B$4</f>
        <v>0</v>
      </c>
      <c r="O3719" s="11">
        <f ca="1">(K3719-G3719)*'Meta-analysis (Retention)'!$B$4</f>
        <v>0</v>
      </c>
      <c r="Q3719" s="11">
        <f ca="1">(L3719-H3719)*'Meta-analysis (Retention)'!$B$4</f>
        <v>0</v>
      </c>
    </row>
    <row r="3720" spans="1:17">
      <c r="A3720" s="11">
        <v>1.716</v>
      </c>
      <c r="B3720" s="11" cm="1">
        <f t="array" aca="1" ref="B3720" ca="1">INDEX(
    INDIRECT("'Bootstrap Sampling (Retention)'!$A$4:$A$4004"),
    RANDBETWEEN(
        MATCH('Meta-analysis (Retention)'!$B$5, INDIRECT("'Bootstrap Sampling (Retention)'!$A$4:$A$4004"), 1),
        MATCH('Meta-analysis (Retention)'!$B$6, INDIRECT("'Bootstrap Sampling (Retention)'!$A$4:$A$4004"), 1)
    ),
    1
)</f>
        <v>0</v>
      </c>
      <c r="C3720" s="11">
        <f t="shared" ca="1" si="413"/>
        <v>1</v>
      </c>
      <c r="F3720" s="11">
        <f t="shared" ca="1" si="417"/>
        <v>0.5</v>
      </c>
      <c r="G3720" s="11">
        <f t="shared" ca="1" si="418"/>
        <v>0.8</v>
      </c>
      <c r="H3720" s="11">
        <f t="shared" ca="1" si="419"/>
        <v>0.76</v>
      </c>
      <c r="J3720" s="11">
        <f t="shared" ca="1" si="414"/>
        <v>0.5</v>
      </c>
      <c r="K3720" s="11">
        <f t="shared" ca="1" si="415"/>
        <v>0.8</v>
      </c>
      <c r="L3720" s="11">
        <f t="shared" ca="1" si="416"/>
        <v>0.76</v>
      </c>
      <c r="M3720" s="11">
        <f ca="1">(J3720-F3720)*'Meta-analysis (Retention)'!$B$4</f>
        <v>0</v>
      </c>
      <c r="O3720" s="11">
        <f ca="1">(K3720-G3720)*'Meta-analysis (Retention)'!$B$4</f>
        <v>0</v>
      </c>
      <c r="Q3720" s="11">
        <f ca="1">(L3720-H3720)*'Meta-analysis (Retention)'!$B$4</f>
        <v>0</v>
      </c>
    </row>
    <row r="3721" spans="1:17">
      <c r="A3721" s="11">
        <v>1.7170000000000001</v>
      </c>
      <c r="B3721" s="11" cm="1">
        <f t="array" aca="1" ref="B3721" ca="1">INDEX(
    INDIRECT("'Bootstrap Sampling (Retention)'!$A$4:$A$4004"),
    RANDBETWEEN(
        MATCH('Meta-analysis (Retention)'!$B$5, INDIRECT("'Bootstrap Sampling (Retention)'!$A$4:$A$4004"), 1),
        MATCH('Meta-analysis (Retention)'!$B$6, INDIRECT("'Bootstrap Sampling (Retention)'!$A$4:$A$4004"), 1)
    ),
    1
)</f>
        <v>0</v>
      </c>
      <c r="C3721" s="11">
        <f t="shared" ca="1" si="413"/>
        <v>1</v>
      </c>
      <c r="F3721" s="11">
        <f t="shared" ca="1" si="417"/>
        <v>0.5</v>
      </c>
      <c r="G3721" s="11">
        <f t="shared" ca="1" si="418"/>
        <v>0.8</v>
      </c>
      <c r="H3721" s="11">
        <f t="shared" ca="1" si="419"/>
        <v>0.6</v>
      </c>
      <c r="J3721" s="11">
        <f t="shared" ca="1" si="414"/>
        <v>0.5</v>
      </c>
      <c r="K3721" s="11">
        <f t="shared" ca="1" si="415"/>
        <v>0.8</v>
      </c>
      <c r="L3721" s="11">
        <f t="shared" ca="1" si="416"/>
        <v>0.6</v>
      </c>
      <c r="M3721" s="11">
        <f ca="1">(J3721-F3721)*'Meta-analysis (Retention)'!$B$4</f>
        <v>0</v>
      </c>
      <c r="O3721" s="11">
        <f ca="1">(K3721-G3721)*'Meta-analysis (Retention)'!$B$4</f>
        <v>0</v>
      </c>
      <c r="Q3721" s="11">
        <f ca="1">(L3721-H3721)*'Meta-analysis (Retention)'!$B$4</f>
        <v>0</v>
      </c>
    </row>
    <row r="3722" spans="1:17">
      <c r="A3722" s="11">
        <v>1.718</v>
      </c>
      <c r="B3722" s="11" cm="1">
        <f t="array" aca="1" ref="B3722" ca="1">INDEX(
    INDIRECT("'Bootstrap Sampling (Retention)'!$A$4:$A$4004"),
    RANDBETWEEN(
        MATCH('Meta-analysis (Retention)'!$B$5, INDIRECT("'Bootstrap Sampling (Retention)'!$A$4:$A$4004"), 1),
        MATCH('Meta-analysis (Retention)'!$B$6, INDIRECT("'Bootstrap Sampling (Retention)'!$A$4:$A$4004"), 1)
    ),
    1
)</f>
        <v>0</v>
      </c>
      <c r="C3722" s="11">
        <f t="shared" ca="1" si="413"/>
        <v>1</v>
      </c>
      <c r="F3722" s="11">
        <f t="shared" ca="1" si="417"/>
        <v>0.5</v>
      </c>
      <c r="G3722" s="11">
        <f t="shared" ca="1" si="418"/>
        <v>0.8</v>
      </c>
      <c r="H3722" s="11">
        <f t="shared" ca="1" si="419"/>
        <v>0.56999999999999995</v>
      </c>
      <c r="J3722" s="11">
        <f t="shared" ca="1" si="414"/>
        <v>0.5</v>
      </c>
      <c r="K3722" s="11">
        <f t="shared" ca="1" si="415"/>
        <v>0.8</v>
      </c>
      <c r="L3722" s="11">
        <f t="shared" ca="1" si="416"/>
        <v>0.56999999999999995</v>
      </c>
      <c r="M3722" s="11">
        <f ca="1">(J3722-F3722)*'Meta-analysis (Retention)'!$B$4</f>
        <v>0</v>
      </c>
      <c r="O3722" s="11">
        <f ca="1">(K3722-G3722)*'Meta-analysis (Retention)'!$B$4</f>
        <v>0</v>
      </c>
      <c r="Q3722" s="11">
        <f ca="1">(L3722-H3722)*'Meta-analysis (Retention)'!$B$4</f>
        <v>0</v>
      </c>
    </row>
    <row r="3723" spans="1:17">
      <c r="A3723" s="11">
        <v>1.7190000000000001</v>
      </c>
      <c r="B3723" s="11" cm="1">
        <f t="array" aca="1" ref="B3723" ca="1">INDEX(
    INDIRECT("'Bootstrap Sampling (Retention)'!$A$4:$A$4004"),
    RANDBETWEEN(
        MATCH('Meta-analysis (Retention)'!$B$5, INDIRECT("'Bootstrap Sampling (Retention)'!$A$4:$A$4004"), 1),
        MATCH('Meta-analysis (Retention)'!$B$6, INDIRECT("'Bootstrap Sampling (Retention)'!$A$4:$A$4004"), 1)
    ),
    1
)</f>
        <v>0</v>
      </c>
      <c r="C3723" s="11">
        <f t="shared" ca="1" si="413"/>
        <v>1</v>
      </c>
      <c r="F3723" s="11">
        <f t="shared" ca="1" si="417"/>
        <v>0.5</v>
      </c>
      <c r="G3723" s="11">
        <f t="shared" ca="1" si="418"/>
        <v>0.8</v>
      </c>
      <c r="H3723" s="11">
        <f t="shared" ca="1" si="419"/>
        <v>0.54</v>
      </c>
      <c r="J3723" s="11">
        <f t="shared" ca="1" si="414"/>
        <v>0.5</v>
      </c>
      <c r="K3723" s="11">
        <f t="shared" ca="1" si="415"/>
        <v>0.8</v>
      </c>
      <c r="L3723" s="11">
        <f t="shared" ca="1" si="416"/>
        <v>0.54</v>
      </c>
      <c r="M3723" s="11">
        <f ca="1">(J3723-F3723)*'Meta-analysis (Retention)'!$B$4</f>
        <v>0</v>
      </c>
      <c r="O3723" s="11">
        <f ca="1">(K3723-G3723)*'Meta-analysis (Retention)'!$B$4</f>
        <v>0</v>
      </c>
      <c r="Q3723" s="11">
        <f ca="1">(L3723-H3723)*'Meta-analysis (Retention)'!$B$4</f>
        <v>0</v>
      </c>
    </row>
    <row r="3724" spans="1:17">
      <c r="A3724" s="11">
        <v>1.72</v>
      </c>
      <c r="B3724" s="11" cm="1">
        <f t="array" aca="1" ref="B3724" ca="1">INDEX(
    INDIRECT("'Bootstrap Sampling (Retention)'!$A$4:$A$4004"),
    RANDBETWEEN(
        MATCH('Meta-analysis (Retention)'!$B$5, INDIRECT("'Bootstrap Sampling (Retention)'!$A$4:$A$4004"), 1),
        MATCH('Meta-analysis (Retention)'!$B$6, INDIRECT("'Bootstrap Sampling (Retention)'!$A$4:$A$4004"), 1)
    ),
    1
)</f>
        <v>0</v>
      </c>
      <c r="C3724" s="11">
        <f t="shared" ca="1" si="413"/>
        <v>1</v>
      </c>
      <c r="F3724" s="11">
        <f t="shared" ca="1" si="417"/>
        <v>0.5</v>
      </c>
      <c r="G3724" s="11">
        <f t="shared" ca="1" si="418"/>
        <v>0.8</v>
      </c>
      <c r="H3724" s="11">
        <f t="shared" ca="1" si="419"/>
        <v>0.65</v>
      </c>
      <c r="J3724" s="11">
        <f t="shared" ca="1" si="414"/>
        <v>0.5</v>
      </c>
      <c r="K3724" s="11">
        <f t="shared" ca="1" si="415"/>
        <v>0.8</v>
      </c>
      <c r="L3724" s="11">
        <f t="shared" ca="1" si="416"/>
        <v>0.65</v>
      </c>
      <c r="M3724" s="11">
        <f ca="1">(J3724-F3724)*'Meta-analysis (Retention)'!$B$4</f>
        <v>0</v>
      </c>
      <c r="O3724" s="11">
        <f ca="1">(K3724-G3724)*'Meta-analysis (Retention)'!$B$4</f>
        <v>0</v>
      </c>
      <c r="Q3724" s="11">
        <f ca="1">(L3724-H3724)*'Meta-analysis (Retention)'!$B$4</f>
        <v>0</v>
      </c>
    </row>
    <row r="3725" spans="1:17">
      <c r="A3725" s="11">
        <v>1.7210000000000001</v>
      </c>
      <c r="B3725" s="11" cm="1">
        <f t="array" aca="1" ref="B3725" ca="1">INDEX(
    INDIRECT("'Bootstrap Sampling (Retention)'!$A$4:$A$4004"),
    RANDBETWEEN(
        MATCH('Meta-analysis (Retention)'!$B$5, INDIRECT("'Bootstrap Sampling (Retention)'!$A$4:$A$4004"), 1),
        MATCH('Meta-analysis (Retention)'!$B$6, INDIRECT("'Bootstrap Sampling (Retention)'!$A$4:$A$4004"), 1)
    ),
    1
)</f>
        <v>0</v>
      </c>
      <c r="C3725" s="11">
        <f t="shared" ca="1" si="413"/>
        <v>1</v>
      </c>
      <c r="F3725" s="11">
        <f t="shared" ca="1" si="417"/>
        <v>0.5</v>
      </c>
      <c r="G3725" s="11">
        <f t="shared" ca="1" si="418"/>
        <v>0.8</v>
      </c>
      <c r="H3725" s="11">
        <f t="shared" ca="1" si="419"/>
        <v>0.68</v>
      </c>
      <c r="J3725" s="11">
        <f t="shared" ca="1" si="414"/>
        <v>0.5</v>
      </c>
      <c r="K3725" s="11">
        <f t="shared" ca="1" si="415"/>
        <v>0.8</v>
      </c>
      <c r="L3725" s="11">
        <f t="shared" ca="1" si="416"/>
        <v>0.68</v>
      </c>
      <c r="M3725" s="11">
        <f ca="1">(J3725-F3725)*'Meta-analysis (Retention)'!$B$4</f>
        <v>0</v>
      </c>
      <c r="O3725" s="11">
        <f ca="1">(K3725-G3725)*'Meta-analysis (Retention)'!$B$4</f>
        <v>0</v>
      </c>
      <c r="Q3725" s="11">
        <f ca="1">(L3725-H3725)*'Meta-analysis (Retention)'!$B$4</f>
        <v>0</v>
      </c>
    </row>
    <row r="3726" spans="1:17">
      <c r="A3726" s="11">
        <v>1.722</v>
      </c>
      <c r="B3726" s="11" cm="1">
        <f t="array" aca="1" ref="B3726" ca="1">INDEX(
    INDIRECT("'Bootstrap Sampling (Retention)'!$A$4:$A$4004"),
    RANDBETWEEN(
        MATCH('Meta-analysis (Retention)'!$B$5, INDIRECT("'Bootstrap Sampling (Retention)'!$A$4:$A$4004"), 1),
        MATCH('Meta-analysis (Retention)'!$B$6, INDIRECT("'Bootstrap Sampling (Retention)'!$A$4:$A$4004"), 1)
    ),
    1
)</f>
        <v>0</v>
      </c>
      <c r="C3726" s="11">
        <f t="shared" ref="C3726:C3789" ca="1" si="420">AVERAGE(B3726:B3726)+1</f>
        <v>1</v>
      </c>
      <c r="F3726" s="11">
        <f t="shared" ca="1" si="417"/>
        <v>0.5</v>
      </c>
      <c r="G3726" s="11">
        <f t="shared" ca="1" si="418"/>
        <v>0.8</v>
      </c>
      <c r="H3726" s="11">
        <f t="shared" ca="1" si="419"/>
        <v>0.57999999999999996</v>
      </c>
      <c r="J3726" s="11">
        <f t="shared" ca="1" si="414"/>
        <v>0.5</v>
      </c>
      <c r="K3726" s="11">
        <f t="shared" ca="1" si="415"/>
        <v>0.8</v>
      </c>
      <c r="L3726" s="11">
        <f t="shared" ca="1" si="416"/>
        <v>0.57999999999999996</v>
      </c>
      <c r="M3726" s="11">
        <f ca="1">(J3726-F3726)*'Meta-analysis (Retention)'!$B$4</f>
        <v>0</v>
      </c>
      <c r="O3726" s="11">
        <f ca="1">(K3726-G3726)*'Meta-analysis (Retention)'!$B$4</f>
        <v>0</v>
      </c>
      <c r="Q3726" s="11">
        <f ca="1">(L3726-H3726)*'Meta-analysis (Retention)'!$B$4</f>
        <v>0</v>
      </c>
    </row>
    <row r="3727" spans="1:17">
      <c r="A3727" s="11">
        <v>1.7230000000000001</v>
      </c>
      <c r="B3727" s="11" cm="1">
        <f t="array" aca="1" ref="B3727" ca="1">INDEX(
    INDIRECT("'Bootstrap Sampling (Retention)'!$A$4:$A$4004"),
    RANDBETWEEN(
        MATCH('Meta-analysis (Retention)'!$B$5, INDIRECT("'Bootstrap Sampling (Retention)'!$A$4:$A$4004"), 1),
        MATCH('Meta-analysis (Retention)'!$B$6, INDIRECT("'Bootstrap Sampling (Retention)'!$A$4:$A$4004"), 1)
    ),
    1
)</f>
        <v>0</v>
      </c>
      <c r="C3727" s="11">
        <f t="shared" ca="1" si="420"/>
        <v>1</v>
      </c>
      <c r="F3727" s="11">
        <f t="shared" ca="1" si="417"/>
        <v>0.5</v>
      </c>
      <c r="G3727" s="11">
        <f t="shared" ca="1" si="418"/>
        <v>0.8</v>
      </c>
      <c r="H3727" s="11">
        <f t="shared" ca="1" si="419"/>
        <v>0.77</v>
      </c>
      <c r="J3727" s="11">
        <f t="shared" ca="1" si="414"/>
        <v>0.5</v>
      </c>
      <c r="K3727" s="11">
        <f t="shared" ca="1" si="415"/>
        <v>0.8</v>
      </c>
      <c r="L3727" s="11">
        <f t="shared" ca="1" si="416"/>
        <v>0.77</v>
      </c>
      <c r="M3727" s="11">
        <f ca="1">(J3727-F3727)*'Meta-analysis (Retention)'!$B$4</f>
        <v>0</v>
      </c>
      <c r="O3727" s="11">
        <f ca="1">(K3727-G3727)*'Meta-analysis (Retention)'!$B$4</f>
        <v>0</v>
      </c>
      <c r="Q3727" s="11">
        <f ca="1">(L3727-H3727)*'Meta-analysis (Retention)'!$B$4</f>
        <v>0</v>
      </c>
    </row>
    <row r="3728" spans="1:17">
      <c r="A3728" s="11">
        <v>1.724</v>
      </c>
      <c r="B3728" s="11" cm="1">
        <f t="array" aca="1" ref="B3728" ca="1">INDEX(
    INDIRECT("'Bootstrap Sampling (Retention)'!$A$4:$A$4004"),
    RANDBETWEEN(
        MATCH('Meta-analysis (Retention)'!$B$5, INDIRECT("'Bootstrap Sampling (Retention)'!$A$4:$A$4004"), 1),
        MATCH('Meta-analysis (Retention)'!$B$6, INDIRECT("'Bootstrap Sampling (Retention)'!$A$4:$A$4004"), 1)
    ),
    1
)</f>
        <v>0</v>
      </c>
      <c r="C3728" s="11">
        <f t="shared" ca="1" si="420"/>
        <v>1</v>
      </c>
      <c r="F3728" s="11">
        <f t="shared" ca="1" si="417"/>
        <v>0.5</v>
      </c>
      <c r="G3728" s="11">
        <f t="shared" ca="1" si="418"/>
        <v>0.8</v>
      </c>
      <c r="H3728" s="11">
        <f t="shared" ca="1" si="419"/>
        <v>0.77</v>
      </c>
      <c r="J3728" s="11">
        <f t="shared" ca="1" si="414"/>
        <v>0.5</v>
      </c>
      <c r="K3728" s="11">
        <f t="shared" ca="1" si="415"/>
        <v>0.8</v>
      </c>
      <c r="L3728" s="11">
        <f t="shared" ca="1" si="416"/>
        <v>0.77</v>
      </c>
      <c r="M3728" s="11">
        <f ca="1">(J3728-F3728)*'Meta-analysis (Retention)'!$B$4</f>
        <v>0</v>
      </c>
      <c r="O3728" s="11">
        <f ca="1">(K3728-G3728)*'Meta-analysis (Retention)'!$B$4</f>
        <v>0</v>
      </c>
      <c r="Q3728" s="11">
        <f ca="1">(L3728-H3728)*'Meta-analysis (Retention)'!$B$4</f>
        <v>0</v>
      </c>
    </row>
    <row r="3729" spans="1:17">
      <c r="A3729" s="11">
        <v>1.7250000000000001</v>
      </c>
      <c r="B3729" s="11" cm="1">
        <f t="array" aca="1" ref="B3729" ca="1">INDEX(
    INDIRECT("'Bootstrap Sampling (Retention)'!$A$4:$A$4004"),
    RANDBETWEEN(
        MATCH('Meta-analysis (Retention)'!$B$5, INDIRECT("'Bootstrap Sampling (Retention)'!$A$4:$A$4004"), 1),
        MATCH('Meta-analysis (Retention)'!$B$6, INDIRECT("'Bootstrap Sampling (Retention)'!$A$4:$A$4004"), 1)
    ),
    1
)</f>
        <v>0</v>
      </c>
      <c r="C3729" s="11">
        <f t="shared" ca="1" si="420"/>
        <v>1</v>
      </c>
      <c r="F3729" s="11">
        <f t="shared" ca="1" si="417"/>
        <v>0.5</v>
      </c>
      <c r="G3729" s="11">
        <f t="shared" ca="1" si="418"/>
        <v>0.8</v>
      </c>
      <c r="H3729" s="11">
        <f t="shared" ca="1" si="419"/>
        <v>0.67</v>
      </c>
      <c r="J3729" s="11">
        <f t="shared" ca="1" si="414"/>
        <v>0.5</v>
      </c>
      <c r="K3729" s="11">
        <f t="shared" ca="1" si="415"/>
        <v>0.8</v>
      </c>
      <c r="L3729" s="11">
        <f t="shared" ca="1" si="416"/>
        <v>0.67</v>
      </c>
      <c r="M3729" s="11">
        <f ca="1">(J3729-F3729)*'Meta-analysis (Retention)'!$B$4</f>
        <v>0</v>
      </c>
      <c r="O3729" s="11">
        <f ca="1">(K3729-G3729)*'Meta-analysis (Retention)'!$B$4</f>
        <v>0</v>
      </c>
      <c r="Q3729" s="11">
        <f ca="1">(L3729-H3729)*'Meta-analysis (Retention)'!$B$4</f>
        <v>0</v>
      </c>
    </row>
    <row r="3730" spans="1:17">
      <c r="A3730" s="11">
        <v>1.726</v>
      </c>
      <c r="B3730" s="11" cm="1">
        <f t="array" aca="1" ref="B3730" ca="1">INDEX(
    INDIRECT("'Bootstrap Sampling (Retention)'!$A$4:$A$4004"),
    RANDBETWEEN(
        MATCH('Meta-analysis (Retention)'!$B$5, INDIRECT("'Bootstrap Sampling (Retention)'!$A$4:$A$4004"), 1),
        MATCH('Meta-analysis (Retention)'!$B$6, INDIRECT("'Bootstrap Sampling (Retention)'!$A$4:$A$4004"), 1)
    ),
    1
)</f>
        <v>0</v>
      </c>
      <c r="C3730" s="11">
        <f t="shared" ca="1" si="420"/>
        <v>1</v>
      </c>
      <c r="F3730" s="11">
        <f t="shared" ca="1" si="417"/>
        <v>0.5</v>
      </c>
      <c r="G3730" s="11">
        <f t="shared" ca="1" si="418"/>
        <v>0.8</v>
      </c>
      <c r="H3730" s="11">
        <f t="shared" ca="1" si="419"/>
        <v>0.66</v>
      </c>
      <c r="J3730" s="11">
        <f t="shared" ca="1" si="414"/>
        <v>0.5</v>
      </c>
      <c r="K3730" s="11">
        <f t="shared" ca="1" si="415"/>
        <v>0.8</v>
      </c>
      <c r="L3730" s="11">
        <f t="shared" ca="1" si="416"/>
        <v>0.66</v>
      </c>
      <c r="M3730" s="11">
        <f ca="1">(J3730-F3730)*'Meta-analysis (Retention)'!$B$4</f>
        <v>0</v>
      </c>
      <c r="O3730" s="11">
        <f ca="1">(K3730-G3730)*'Meta-analysis (Retention)'!$B$4</f>
        <v>0</v>
      </c>
      <c r="Q3730" s="11">
        <f ca="1">(L3730-H3730)*'Meta-analysis (Retention)'!$B$4</f>
        <v>0</v>
      </c>
    </row>
    <row r="3731" spans="1:17">
      <c r="A3731" s="11">
        <v>1.7270000000000001</v>
      </c>
      <c r="B3731" s="11" cm="1">
        <f t="array" aca="1" ref="B3731" ca="1">INDEX(
    INDIRECT("'Bootstrap Sampling (Retention)'!$A$4:$A$4004"),
    RANDBETWEEN(
        MATCH('Meta-analysis (Retention)'!$B$5, INDIRECT("'Bootstrap Sampling (Retention)'!$A$4:$A$4004"), 1),
        MATCH('Meta-analysis (Retention)'!$B$6, INDIRECT("'Bootstrap Sampling (Retention)'!$A$4:$A$4004"), 1)
    ),
    1
)</f>
        <v>0</v>
      </c>
      <c r="C3731" s="11">
        <f t="shared" ca="1" si="420"/>
        <v>1</v>
      </c>
      <c r="F3731" s="11">
        <f t="shared" ca="1" si="417"/>
        <v>0.5</v>
      </c>
      <c r="G3731" s="11">
        <f t="shared" ca="1" si="418"/>
        <v>0.8</v>
      </c>
      <c r="H3731" s="11">
        <f t="shared" ca="1" si="419"/>
        <v>0.61</v>
      </c>
      <c r="J3731" s="11">
        <f t="shared" ca="1" si="414"/>
        <v>0.5</v>
      </c>
      <c r="K3731" s="11">
        <f t="shared" ca="1" si="415"/>
        <v>0.8</v>
      </c>
      <c r="L3731" s="11">
        <f t="shared" ca="1" si="416"/>
        <v>0.61</v>
      </c>
      <c r="M3731" s="11">
        <f ca="1">(J3731-F3731)*'Meta-analysis (Retention)'!$B$4</f>
        <v>0</v>
      </c>
      <c r="O3731" s="11">
        <f ca="1">(K3731-G3731)*'Meta-analysis (Retention)'!$B$4</f>
        <v>0</v>
      </c>
      <c r="Q3731" s="11">
        <f ca="1">(L3731-H3731)*'Meta-analysis (Retention)'!$B$4</f>
        <v>0</v>
      </c>
    </row>
    <row r="3732" spans="1:17">
      <c r="A3732" s="11">
        <v>1.728</v>
      </c>
      <c r="B3732" s="11" cm="1">
        <f t="array" aca="1" ref="B3732" ca="1">INDEX(
    INDIRECT("'Bootstrap Sampling (Retention)'!$A$4:$A$4004"),
    RANDBETWEEN(
        MATCH('Meta-analysis (Retention)'!$B$5, INDIRECT("'Bootstrap Sampling (Retention)'!$A$4:$A$4004"), 1),
        MATCH('Meta-analysis (Retention)'!$B$6, INDIRECT("'Bootstrap Sampling (Retention)'!$A$4:$A$4004"), 1)
    ),
    1
)</f>
        <v>0</v>
      </c>
      <c r="C3732" s="11">
        <f t="shared" ca="1" si="420"/>
        <v>1</v>
      </c>
      <c r="F3732" s="11">
        <f t="shared" ca="1" si="417"/>
        <v>0.5</v>
      </c>
      <c r="G3732" s="11">
        <f t="shared" ca="1" si="418"/>
        <v>0.8</v>
      </c>
      <c r="H3732" s="11">
        <f t="shared" ca="1" si="419"/>
        <v>0.73</v>
      </c>
      <c r="J3732" s="11">
        <f t="shared" ca="1" si="414"/>
        <v>0.5</v>
      </c>
      <c r="K3732" s="11">
        <f t="shared" ca="1" si="415"/>
        <v>0.8</v>
      </c>
      <c r="L3732" s="11">
        <f t="shared" ca="1" si="416"/>
        <v>0.73</v>
      </c>
      <c r="M3732" s="11">
        <f ca="1">(J3732-F3732)*'Meta-analysis (Retention)'!$B$4</f>
        <v>0</v>
      </c>
      <c r="O3732" s="11">
        <f ca="1">(K3732-G3732)*'Meta-analysis (Retention)'!$B$4</f>
        <v>0</v>
      </c>
      <c r="Q3732" s="11">
        <f ca="1">(L3732-H3732)*'Meta-analysis (Retention)'!$B$4</f>
        <v>0</v>
      </c>
    </row>
    <row r="3733" spans="1:17">
      <c r="A3733" s="11">
        <v>1.7290000000000001</v>
      </c>
      <c r="B3733" s="11" cm="1">
        <f t="array" aca="1" ref="B3733" ca="1">INDEX(
    INDIRECT("'Bootstrap Sampling (Retention)'!$A$4:$A$4004"),
    RANDBETWEEN(
        MATCH('Meta-analysis (Retention)'!$B$5, INDIRECT("'Bootstrap Sampling (Retention)'!$A$4:$A$4004"), 1),
        MATCH('Meta-analysis (Retention)'!$B$6, INDIRECT("'Bootstrap Sampling (Retention)'!$A$4:$A$4004"), 1)
    ),
    1
)</f>
        <v>0</v>
      </c>
      <c r="C3733" s="11">
        <f t="shared" ca="1" si="420"/>
        <v>1</v>
      </c>
      <c r="F3733" s="11">
        <f t="shared" ca="1" si="417"/>
        <v>0.5</v>
      </c>
      <c r="G3733" s="11">
        <f t="shared" ca="1" si="418"/>
        <v>0.8</v>
      </c>
      <c r="H3733" s="11">
        <f t="shared" ca="1" si="419"/>
        <v>0.79</v>
      </c>
      <c r="J3733" s="11">
        <f t="shared" ca="1" si="414"/>
        <v>0.5</v>
      </c>
      <c r="K3733" s="11">
        <f t="shared" ca="1" si="415"/>
        <v>0.8</v>
      </c>
      <c r="L3733" s="11">
        <f t="shared" ca="1" si="416"/>
        <v>0.79</v>
      </c>
      <c r="M3733" s="11">
        <f ca="1">(J3733-F3733)*'Meta-analysis (Retention)'!$B$4</f>
        <v>0</v>
      </c>
      <c r="O3733" s="11">
        <f ca="1">(K3733-G3733)*'Meta-analysis (Retention)'!$B$4</f>
        <v>0</v>
      </c>
      <c r="Q3733" s="11">
        <f ca="1">(L3733-H3733)*'Meta-analysis (Retention)'!$B$4</f>
        <v>0</v>
      </c>
    </row>
    <row r="3734" spans="1:17">
      <c r="A3734" s="11">
        <v>1.73</v>
      </c>
      <c r="B3734" s="11" cm="1">
        <f t="array" aca="1" ref="B3734" ca="1">INDEX(
    INDIRECT("'Bootstrap Sampling (Retention)'!$A$4:$A$4004"),
    RANDBETWEEN(
        MATCH('Meta-analysis (Retention)'!$B$5, INDIRECT("'Bootstrap Sampling (Retention)'!$A$4:$A$4004"), 1),
        MATCH('Meta-analysis (Retention)'!$B$6, INDIRECT("'Bootstrap Sampling (Retention)'!$A$4:$A$4004"), 1)
    ),
    1
)</f>
        <v>0</v>
      </c>
      <c r="C3734" s="11">
        <f t="shared" ca="1" si="420"/>
        <v>1</v>
      </c>
      <c r="F3734" s="11">
        <f t="shared" ca="1" si="417"/>
        <v>0.5</v>
      </c>
      <c r="G3734" s="11">
        <f t="shared" ca="1" si="418"/>
        <v>0.8</v>
      </c>
      <c r="H3734" s="11">
        <f t="shared" ca="1" si="419"/>
        <v>0.66</v>
      </c>
      <c r="J3734" s="11">
        <f t="shared" ca="1" si="414"/>
        <v>0.5</v>
      </c>
      <c r="K3734" s="11">
        <f t="shared" ca="1" si="415"/>
        <v>0.8</v>
      </c>
      <c r="L3734" s="11">
        <f t="shared" ca="1" si="416"/>
        <v>0.66</v>
      </c>
      <c r="M3734" s="11">
        <f ca="1">(J3734-F3734)*'Meta-analysis (Retention)'!$B$4</f>
        <v>0</v>
      </c>
      <c r="O3734" s="11">
        <f ca="1">(K3734-G3734)*'Meta-analysis (Retention)'!$B$4</f>
        <v>0</v>
      </c>
      <c r="Q3734" s="11">
        <f ca="1">(L3734-H3734)*'Meta-analysis (Retention)'!$B$4</f>
        <v>0</v>
      </c>
    </row>
    <row r="3735" spans="1:17">
      <c r="A3735" s="11">
        <v>1.7310000000000001</v>
      </c>
      <c r="B3735" s="11" cm="1">
        <f t="array" aca="1" ref="B3735" ca="1">INDEX(
    INDIRECT("'Bootstrap Sampling (Retention)'!$A$4:$A$4004"),
    RANDBETWEEN(
        MATCH('Meta-analysis (Retention)'!$B$5, INDIRECT("'Bootstrap Sampling (Retention)'!$A$4:$A$4004"), 1),
        MATCH('Meta-analysis (Retention)'!$B$6, INDIRECT("'Bootstrap Sampling (Retention)'!$A$4:$A$4004"), 1)
    ),
    1
)</f>
        <v>0</v>
      </c>
      <c r="C3735" s="11">
        <f t="shared" ca="1" si="420"/>
        <v>1</v>
      </c>
      <c r="F3735" s="11">
        <f t="shared" ca="1" si="417"/>
        <v>0.5</v>
      </c>
      <c r="G3735" s="11">
        <f t="shared" ca="1" si="418"/>
        <v>0.8</v>
      </c>
      <c r="H3735" s="11">
        <f t="shared" ca="1" si="419"/>
        <v>0.74</v>
      </c>
      <c r="J3735" s="11">
        <f t="shared" ca="1" si="414"/>
        <v>0.5</v>
      </c>
      <c r="K3735" s="11">
        <f t="shared" ca="1" si="415"/>
        <v>0.8</v>
      </c>
      <c r="L3735" s="11">
        <f t="shared" ca="1" si="416"/>
        <v>0.74</v>
      </c>
      <c r="M3735" s="11">
        <f ca="1">(J3735-F3735)*'Meta-analysis (Retention)'!$B$4</f>
        <v>0</v>
      </c>
      <c r="O3735" s="11">
        <f ca="1">(K3735-G3735)*'Meta-analysis (Retention)'!$B$4</f>
        <v>0</v>
      </c>
      <c r="Q3735" s="11">
        <f ca="1">(L3735-H3735)*'Meta-analysis (Retention)'!$B$4</f>
        <v>0</v>
      </c>
    </row>
    <row r="3736" spans="1:17">
      <c r="A3736" s="11">
        <v>1.732</v>
      </c>
      <c r="B3736" s="11" cm="1">
        <f t="array" aca="1" ref="B3736" ca="1">INDEX(
    INDIRECT("'Bootstrap Sampling (Retention)'!$A$4:$A$4004"),
    RANDBETWEEN(
        MATCH('Meta-analysis (Retention)'!$B$5, INDIRECT("'Bootstrap Sampling (Retention)'!$A$4:$A$4004"), 1),
        MATCH('Meta-analysis (Retention)'!$B$6, INDIRECT("'Bootstrap Sampling (Retention)'!$A$4:$A$4004"), 1)
    ),
    1
)</f>
        <v>0</v>
      </c>
      <c r="C3736" s="11">
        <f t="shared" ca="1" si="420"/>
        <v>1</v>
      </c>
      <c r="F3736" s="11">
        <f t="shared" ca="1" si="417"/>
        <v>0.5</v>
      </c>
      <c r="G3736" s="11">
        <f t="shared" ca="1" si="418"/>
        <v>0.8</v>
      </c>
      <c r="H3736" s="11">
        <f t="shared" ca="1" si="419"/>
        <v>0.8</v>
      </c>
      <c r="J3736" s="11">
        <f t="shared" ca="1" si="414"/>
        <v>0.5</v>
      </c>
      <c r="K3736" s="11">
        <f t="shared" ca="1" si="415"/>
        <v>0.8</v>
      </c>
      <c r="L3736" s="11">
        <f t="shared" ca="1" si="416"/>
        <v>0.8</v>
      </c>
      <c r="M3736" s="11">
        <f ca="1">(J3736-F3736)*'Meta-analysis (Retention)'!$B$4</f>
        <v>0</v>
      </c>
      <c r="O3736" s="11">
        <f ca="1">(K3736-G3736)*'Meta-analysis (Retention)'!$B$4</f>
        <v>0</v>
      </c>
      <c r="Q3736" s="11">
        <f ca="1">(L3736-H3736)*'Meta-analysis (Retention)'!$B$4</f>
        <v>0</v>
      </c>
    </row>
    <row r="3737" spans="1:17">
      <c r="A3737" s="11">
        <v>1.7330000000000001</v>
      </c>
      <c r="B3737" s="11" cm="1">
        <f t="array" aca="1" ref="B3737" ca="1">INDEX(
    INDIRECT("'Bootstrap Sampling (Retention)'!$A$4:$A$4004"),
    RANDBETWEEN(
        MATCH('Meta-analysis (Retention)'!$B$5, INDIRECT("'Bootstrap Sampling (Retention)'!$A$4:$A$4004"), 1),
        MATCH('Meta-analysis (Retention)'!$B$6, INDIRECT("'Bootstrap Sampling (Retention)'!$A$4:$A$4004"), 1)
    ),
    1
)</f>
        <v>0</v>
      </c>
      <c r="C3737" s="11">
        <f t="shared" ca="1" si="420"/>
        <v>1</v>
      </c>
      <c r="F3737" s="11">
        <f t="shared" ca="1" si="417"/>
        <v>0.5</v>
      </c>
      <c r="G3737" s="11">
        <f t="shared" ca="1" si="418"/>
        <v>0.8</v>
      </c>
      <c r="H3737" s="11">
        <f t="shared" ca="1" si="419"/>
        <v>0.51</v>
      </c>
      <c r="J3737" s="11">
        <f t="shared" ca="1" si="414"/>
        <v>0.5</v>
      </c>
      <c r="K3737" s="11">
        <f t="shared" ca="1" si="415"/>
        <v>0.8</v>
      </c>
      <c r="L3737" s="11">
        <f t="shared" ca="1" si="416"/>
        <v>0.51</v>
      </c>
      <c r="M3737" s="11">
        <f ca="1">(J3737-F3737)*'Meta-analysis (Retention)'!$B$4</f>
        <v>0</v>
      </c>
      <c r="O3737" s="11">
        <f ca="1">(K3737-G3737)*'Meta-analysis (Retention)'!$B$4</f>
        <v>0</v>
      </c>
      <c r="Q3737" s="11">
        <f ca="1">(L3737-H3737)*'Meta-analysis (Retention)'!$B$4</f>
        <v>0</v>
      </c>
    </row>
    <row r="3738" spans="1:17">
      <c r="A3738" s="11">
        <v>1.734</v>
      </c>
      <c r="B3738" s="11" cm="1">
        <f t="array" aca="1" ref="B3738" ca="1">INDEX(
    INDIRECT("'Bootstrap Sampling (Retention)'!$A$4:$A$4004"),
    RANDBETWEEN(
        MATCH('Meta-analysis (Retention)'!$B$5, INDIRECT("'Bootstrap Sampling (Retention)'!$A$4:$A$4004"), 1),
        MATCH('Meta-analysis (Retention)'!$B$6, INDIRECT("'Bootstrap Sampling (Retention)'!$A$4:$A$4004"), 1)
    ),
    1
)</f>
        <v>0</v>
      </c>
      <c r="C3738" s="11">
        <f t="shared" ca="1" si="420"/>
        <v>1</v>
      </c>
      <c r="F3738" s="11">
        <f t="shared" ca="1" si="417"/>
        <v>0.5</v>
      </c>
      <c r="G3738" s="11">
        <f t="shared" ca="1" si="418"/>
        <v>0.8</v>
      </c>
      <c r="H3738" s="11">
        <f t="shared" ca="1" si="419"/>
        <v>0.64</v>
      </c>
      <c r="J3738" s="11">
        <f t="shared" ca="1" si="414"/>
        <v>0.5</v>
      </c>
      <c r="K3738" s="11">
        <f t="shared" ca="1" si="415"/>
        <v>0.8</v>
      </c>
      <c r="L3738" s="11">
        <f t="shared" ca="1" si="416"/>
        <v>0.64</v>
      </c>
      <c r="M3738" s="11">
        <f ca="1">(J3738-F3738)*'Meta-analysis (Retention)'!$B$4</f>
        <v>0</v>
      </c>
      <c r="O3738" s="11">
        <f ca="1">(K3738-G3738)*'Meta-analysis (Retention)'!$B$4</f>
        <v>0</v>
      </c>
      <c r="Q3738" s="11">
        <f ca="1">(L3738-H3738)*'Meta-analysis (Retention)'!$B$4</f>
        <v>0</v>
      </c>
    </row>
    <row r="3739" spans="1:17">
      <c r="A3739" s="11">
        <v>1.7350000000000001</v>
      </c>
      <c r="B3739" s="11" cm="1">
        <f t="array" aca="1" ref="B3739" ca="1">INDEX(
    INDIRECT("'Bootstrap Sampling (Retention)'!$A$4:$A$4004"),
    RANDBETWEEN(
        MATCH('Meta-analysis (Retention)'!$B$5, INDIRECT("'Bootstrap Sampling (Retention)'!$A$4:$A$4004"), 1),
        MATCH('Meta-analysis (Retention)'!$B$6, INDIRECT("'Bootstrap Sampling (Retention)'!$A$4:$A$4004"), 1)
    ),
    1
)</f>
        <v>0</v>
      </c>
      <c r="C3739" s="11">
        <f t="shared" ca="1" si="420"/>
        <v>1</v>
      </c>
      <c r="F3739" s="11">
        <f t="shared" ca="1" si="417"/>
        <v>0.5</v>
      </c>
      <c r="G3739" s="11">
        <f t="shared" ca="1" si="418"/>
        <v>0.8</v>
      </c>
      <c r="H3739" s="11">
        <f t="shared" ca="1" si="419"/>
        <v>0.74</v>
      </c>
      <c r="J3739" s="11">
        <f t="shared" ca="1" si="414"/>
        <v>0.5</v>
      </c>
      <c r="K3739" s="11">
        <f t="shared" ca="1" si="415"/>
        <v>0.8</v>
      </c>
      <c r="L3739" s="11">
        <f t="shared" ca="1" si="416"/>
        <v>0.74</v>
      </c>
      <c r="M3739" s="11">
        <f ca="1">(J3739-F3739)*'Meta-analysis (Retention)'!$B$4</f>
        <v>0</v>
      </c>
      <c r="O3739" s="11">
        <f ca="1">(K3739-G3739)*'Meta-analysis (Retention)'!$B$4</f>
        <v>0</v>
      </c>
      <c r="Q3739" s="11">
        <f ca="1">(L3739-H3739)*'Meta-analysis (Retention)'!$B$4</f>
        <v>0</v>
      </c>
    </row>
    <row r="3740" spans="1:17">
      <c r="A3740" s="11">
        <v>1.736</v>
      </c>
      <c r="B3740" s="11" cm="1">
        <f t="array" aca="1" ref="B3740" ca="1">INDEX(
    INDIRECT("'Bootstrap Sampling (Retention)'!$A$4:$A$4004"),
    RANDBETWEEN(
        MATCH('Meta-analysis (Retention)'!$B$5, INDIRECT("'Bootstrap Sampling (Retention)'!$A$4:$A$4004"), 1),
        MATCH('Meta-analysis (Retention)'!$B$6, INDIRECT("'Bootstrap Sampling (Retention)'!$A$4:$A$4004"), 1)
    ),
    1
)</f>
        <v>0</v>
      </c>
      <c r="C3740" s="11">
        <f t="shared" ca="1" si="420"/>
        <v>1</v>
      </c>
      <c r="F3740" s="11">
        <f t="shared" ca="1" si="417"/>
        <v>0.5</v>
      </c>
      <c r="G3740" s="11">
        <f t="shared" ca="1" si="418"/>
        <v>0.8</v>
      </c>
      <c r="H3740" s="11">
        <f t="shared" ca="1" si="419"/>
        <v>0.56000000000000005</v>
      </c>
      <c r="J3740" s="11">
        <f t="shared" ca="1" si="414"/>
        <v>0.5</v>
      </c>
      <c r="K3740" s="11">
        <f t="shared" ca="1" si="415"/>
        <v>0.8</v>
      </c>
      <c r="L3740" s="11">
        <f t="shared" ca="1" si="416"/>
        <v>0.56000000000000005</v>
      </c>
      <c r="M3740" s="11">
        <f ca="1">(J3740-F3740)*'Meta-analysis (Retention)'!$B$4</f>
        <v>0</v>
      </c>
      <c r="O3740" s="11">
        <f ca="1">(K3740-G3740)*'Meta-analysis (Retention)'!$B$4</f>
        <v>0</v>
      </c>
      <c r="Q3740" s="11">
        <f ca="1">(L3740-H3740)*'Meta-analysis (Retention)'!$B$4</f>
        <v>0</v>
      </c>
    </row>
    <row r="3741" spans="1:17">
      <c r="A3741" s="11">
        <v>1.7370000000000001</v>
      </c>
      <c r="B3741" s="11" cm="1">
        <f t="array" aca="1" ref="B3741" ca="1">INDEX(
    INDIRECT("'Bootstrap Sampling (Retention)'!$A$4:$A$4004"),
    RANDBETWEEN(
        MATCH('Meta-analysis (Retention)'!$B$5, INDIRECT("'Bootstrap Sampling (Retention)'!$A$4:$A$4004"), 1),
        MATCH('Meta-analysis (Retention)'!$B$6, INDIRECT("'Bootstrap Sampling (Retention)'!$A$4:$A$4004"), 1)
    ),
    1
)</f>
        <v>0</v>
      </c>
      <c r="C3741" s="11">
        <f t="shared" ca="1" si="420"/>
        <v>1</v>
      </c>
      <c r="F3741" s="11">
        <f t="shared" ca="1" si="417"/>
        <v>0.5</v>
      </c>
      <c r="G3741" s="11">
        <f t="shared" ca="1" si="418"/>
        <v>0.8</v>
      </c>
      <c r="H3741" s="11">
        <f t="shared" ca="1" si="419"/>
        <v>0.51</v>
      </c>
      <c r="J3741" s="11">
        <f t="shared" ca="1" si="414"/>
        <v>0.5</v>
      </c>
      <c r="K3741" s="11">
        <f t="shared" ca="1" si="415"/>
        <v>0.8</v>
      </c>
      <c r="L3741" s="11">
        <f t="shared" ca="1" si="416"/>
        <v>0.51</v>
      </c>
      <c r="M3741" s="11">
        <f ca="1">(J3741-F3741)*'Meta-analysis (Retention)'!$B$4</f>
        <v>0</v>
      </c>
      <c r="O3741" s="11">
        <f ca="1">(K3741-G3741)*'Meta-analysis (Retention)'!$B$4</f>
        <v>0</v>
      </c>
      <c r="Q3741" s="11">
        <f ca="1">(L3741-H3741)*'Meta-analysis (Retention)'!$B$4</f>
        <v>0</v>
      </c>
    </row>
    <row r="3742" spans="1:17">
      <c r="A3742" s="11">
        <v>1.738</v>
      </c>
      <c r="B3742" s="11" cm="1">
        <f t="array" aca="1" ref="B3742" ca="1">INDEX(
    INDIRECT("'Bootstrap Sampling (Retention)'!$A$4:$A$4004"),
    RANDBETWEEN(
        MATCH('Meta-analysis (Retention)'!$B$5, INDIRECT("'Bootstrap Sampling (Retention)'!$A$4:$A$4004"), 1),
        MATCH('Meta-analysis (Retention)'!$B$6, INDIRECT("'Bootstrap Sampling (Retention)'!$A$4:$A$4004"), 1)
    ),
    1
)</f>
        <v>0</v>
      </c>
      <c r="C3742" s="11">
        <f t="shared" ca="1" si="420"/>
        <v>1</v>
      </c>
      <c r="F3742" s="11">
        <f t="shared" ca="1" si="417"/>
        <v>0.5</v>
      </c>
      <c r="G3742" s="11">
        <f t="shared" ca="1" si="418"/>
        <v>0.8</v>
      </c>
      <c r="H3742" s="11">
        <f t="shared" ca="1" si="419"/>
        <v>0.6</v>
      </c>
      <c r="J3742" s="11">
        <f t="shared" ca="1" si="414"/>
        <v>0.5</v>
      </c>
      <c r="K3742" s="11">
        <f t="shared" ca="1" si="415"/>
        <v>0.8</v>
      </c>
      <c r="L3742" s="11">
        <f t="shared" ca="1" si="416"/>
        <v>0.6</v>
      </c>
      <c r="M3742" s="11">
        <f ca="1">(J3742-F3742)*'Meta-analysis (Retention)'!$B$4</f>
        <v>0</v>
      </c>
      <c r="O3742" s="11">
        <f ca="1">(K3742-G3742)*'Meta-analysis (Retention)'!$B$4</f>
        <v>0</v>
      </c>
      <c r="Q3742" s="11">
        <f ca="1">(L3742-H3742)*'Meta-analysis (Retention)'!$B$4</f>
        <v>0</v>
      </c>
    </row>
    <row r="3743" spans="1:17">
      <c r="A3743" s="11">
        <v>1.7390000000000001</v>
      </c>
      <c r="B3743" s="11" cm="1">
        <f t="array" aca="1" ref="B3743" ca="1">INDEX(
    INDIRECT("'Bootstrap Sampling (Retention)'!$A$4:$A$4004"),
    RANDBETWEEN(
        MATCH('Meta-analysis (Retention)'!$B$5, INDIRECT("'Bootstrap Sampling (Retention)'!$A$4:$A$4004"), 1),
        MATCH('Meta-analysis (Retention)'!$B$6, INDIRECT("'Bootstrap Sampling (Retention)'!$A$4:$A$4004"), 1)
    ),
    1
)</f>
        <v>0</v>
      </c>
      <c r="C3743" s="11">
        <f t="shared" ca="1" si="420"/>
        <v>1</v>
      </c>
      <c r="F3743" s="11">
        <f t="shared" ca="1" si="417"/>
        <v>0.5</v>
      </c>
      <c r="G3743" s="11">
        <f t="shared" ca="1" si="418"/>
        <v>0.8</v>
      </c>
      <c r="H3743" s="11">
        <f t="shared" ca="1" si="419"/>
        <v>0.75</v>
      </c>
      <c r="J3743" s="11">
        <f t="shared" ca="1" si="414"/>
        <v>0.5</v>
      </c>
      <c r="K3743" s="11">
        <f t="shared" ca="1" si="415"/>
        <v>0.8</v>
      </c>
      <c r="L3743" s="11">
        <f t="shared" ca="1" si="416"/>
        <v>0.75</v>
      </c>
      <c r="M3743" s="11">
        <f ca="1">(J3743-F3743)*'Meta-analysis (Retention)'!$B$4</f>
        <v>0</v>
      </c>
      <c r="O3743" s="11">
        <f ca="1">(K3743-G3743)*'Meta-analysis (Retention)'!$B$4</f>
        <v>0</v>
      </c>
      <c r="Q3743" s="11">
        <f ca="1">(L3743-H3743)*'Meta-analysis (Retention)'!$B$4</f>
        <v>0</v>
      </c>
    </row>
    <row r="3744" spans="1:17">
      <c r="A3744" s="11">
        <v>1.74</v>
      </c>
      <c r="B3744" s="11" cm="1">
        <f t="array" aca="1" ref="B3744" ca="1">INDEX(
    INDIRECT("'Bootstrap Sampling (Retention)'!$A$4:$A$4004"),
    RANDBETWEEN(
        MATCH('Meta-analysis (Retention)'!$B$5, INDIRECT("'Bootstrap Sampling (Retention)'!$A$4:$A$4004"), 1),
        MATCH('Meta-analysis (Retention)'!$B$6, INDIRECT("'Bootstrap Sampling (Retention)'!$A$4:$A$4004"), 1)
    ),
    1
)</f>
        <v>0</v>
      </c>
      <c r="C3744" s="11">
        <f t="shared" ca="1" si="420"/>
        <v>1</v>
      </c>
      <c r="F3744" s="11">
        <f t="shared" ca="1" si="417"/>
        <v>0.5</v>
      </c>
      <c r="G3744" s="11">
        <f t="shared" ca="1" si="418"/>
        <v>0.8</v>
      </c>
      <c r="H3744" s="11">
        <f t="shared" ca="1" si="419"/>
        <v>0.74</v>
      </c>
      <c r="J3744" s="11">
        <f t="shared" ca="1" si="414"/>
        <v>0.5</v>
      </c>
      <c r="K3744" s="11">
        <f t="shared" ca="1" si="415"/>
        <v>0.8</v>
      </c>
      <c r="L3744" s="11">
        <f t="shared" ca="1" si="416"/>
        <v>0.74</v>
      </c>
      <c r="M3744" s="11">
        <f ca="1">(J3744-F3744)*'Meta-analysis (Retention)'!$B$4</f>
        <v>0</v>
      </c>
      <c r="O3744" s="11">
        <f ca="1">(K3744-G3744)*'Meta-analysis (Retention)'!$B$4</f>
        <v>0</v>
      </c>
      <c r="Q3744" s="11">
        <f ca="1">(L3744-H3744)*'Meta-analysis (Retention)'!$B$4</f>
        <v>0</v>
      </c>
    </row>
    <row r="3745" spans="1:17">
      <c r="A3745" s="11">
        <v>1.7410000000000001</v>
      </c>
      <c r="B3745" s="11" cm="1">
        <f t="array" aca="1" ref="B3745" ca="1">INDEX(
    INDIRECT("'Bootstrap Sampling (Retention)'!$A$4:$A$4004"),
    RANDBETWEEN(
        MATCH('Meta-analysis (Retention)'!$B$5, INDIRECT("'Bootstrap Sampling (Retention)'!$A$4:$A$4004"), 1),
        MATCH('Meta-analysis (Retention)'!$B$6, INDIRECT("'Bootstrap Sampling (Retention)'!$A$4:$A$4004"), 1)
    ),
    1
)</f>
        <v>0</v>
      </c>
      <c r="C3745" s="11">
        <f t="shared" ca="1" si="420"/>
        <v>1</v>
      </c>
      <c r="F3745" s="11">
        <f t="shared" ca="1" si="417"/>
        <v>0.5</v>
      </c>
      <c r="G3745" s="11">
        <f t="shared" ca="1" si="418"/>
        <v>0.8</v>
      </c>
      <c r="H3745" s="11">
        <f t="shared" ca="1" si="419"/>
        <v>0.66</v>
      </c>
      <c r="J3745" s="11">
        <f t="shared" ca="1" si="414"/>
        <v>0.5</v>
      </c>
      <c r="K3745" s="11">
        <f t="shared" ca="1" si="415"/>
        <v>0.8</v>
      </c>
      <c r="L3745" s="11">
        <f t="shared" ca="1" si="416"/>
        <v>0.66</v>
      </c>
      <c r="M3745" s="11">
        <f ca="1">(J3745-F3745)*'Meta-analysis (Retention)'!$B$4</f>
        <v>0</v>
      </c>
      <c r="O3745" s="11">
        <f ca="1">(K3745-G3745)*'Meta-analysis (Retention)'!$B$4</f>
        <v>0</v>
      </c>
      <c r="Q3745" s="11">
        <f ca="1">(L3745-H3745)*'Meta-analysis (Retention)'!$B$4</f>
        <v>0</v>
      </c>
    </row>
    <row r="3746" spans="1:17">
      <c r="A3746" s="11">
        <v>1.742</v>
      </c>
      <c r="B3746" s="11" cm="1">
        <f t="array" aca="1" ref="B3746" ca="1">INDEX(
    INDIRECT("'Bootstrap Sampling (Retention)'!$A$4:$A$4004"),
    RANDBETWEEN(
        MATCH('Meta-analysis (Retention)'!$B$5, INDIRECT("'Bootstrap Sampling (Retention)'!$A$4:$A$4004"), 1),
        MATCH('Meta-analysis (Retention)'!$B$6, INDIRECT("'Bootstrap Sampling (Retention)'!$A$4:$A$4004"), 1)
    ),
    1
)</f>
        <v>0</v>
      </c>
      <c r="C3746" s="11">
        <f t="shared" ca="1" si="420"/>
        <v>1</v>
      </c>
      <c r="F3746" s="11">
        <f t="shared" ca="1" si="417"/>
        <v>0.5</v>
      </c>
      <c r="G3746" s="11">
        <f t="shared" ca="1" si="418"/>
        <v>0.8</v>
      </c>
      <c r="H3746" s="11">
        <f t="shared" ca="1" si="419"/>
        <v>0.59</v>
      </c>
      <c r="J3746" s="11">
        <f t="shared" ca="1" si="414"/>
        <v>0.5</v>
      </c>
      <c r="K3746" s="11">
        <f t="shared" ca="1" si="415"/>
        <v>0.8</v>
      </c>
      <c r="L3746" s="11">
        <f t="shared" ca="1" si="416"/>
        <v>0.59</v>
      </c>
      <c r="M3746" s="11">
        <f ca="1">(J3746-F3746)*'Meta-analysis (Retention)'!$B$4</f>
        <v>0</v>
      </c>
      <c r="O3746" s="11">
        <f ca="1">(K3746-G3746)*'Meta-analysis (Retention)'!$B$4</f>
        <v>0</v>
      </c>
      <c r="Q3746" s="11">
        <f ca="1">(L3746-H3746)*'Meta-analysis (Retention)'!$B$4</f>
        <v>0</v>
      </c>
    </row>
    <row r="3747" spans="1:17">
      <c r="A3747" s="11">
        <v>1.7430000000000001</v>
      </c>
      <c r="B3747" s="11" cm="1">
        <f t="array" aca="1" ref="B3747" ca="1">INDEX(
    INDIRECT("'Bootstrap Sampling (Retention)'!$A$4:$A$4004"),
    RANDBETWEEN(
        MATCH('Meta-analysis (Retention)'!$B$5, INDIRECT("'Bootstrap Sampling (Retention)'!$A$4:$A$4004"), 1),
        MATCH('Meta-analysis (Retention)'!$B$6, INDIRECT("'Bootstrap Sampling (Retention)'!$A$4:$A$4004"), 1)
    ),
    1
)</f>
        <v>0</v>
      </c>
      <c r="C3747" s="11">
        <f t="shared" ca="1" si="420"/>
        <v>1</v>
      </c>
      <c r="F3747" s="11">
        <f t="shared" ca="1" si="417"/>
        <v>0.5</v>
      </c>
      <c r="G3747" s="11">
        <f t="shared" ca="1" si="418"/>
        <v>0.8</v>
      </c>
      <c r="H3747" s="11">
        <f t="shared" ca="1" si="419"/>
        <v>0.52</v>
      </c>
      <c r="J3747" s="11">
        <f t="shared" ca="1" si="414"/>
        <v>0.5</v>
      </c>
      <c r="K3747" s="11">
        <f t="shared" ca="1" si="415"/>
        <v>0.8</v>
      </c>
      <c r="L3747" s="11">
        <f t="shared" ca="1" si="416"/>
        <v>0.52</v>
      </c>
      <c r="M3747" s="11">
        <f ca="1">(J3747-F3747)*'Meta-analysis (Retention)'!$B$4</f>
        <v>0</v>
      </c>
      <c r="O3747" s="11">
        <f ca="1">(K3747-G3747)*'Meta-analysis (Retention)'!$B$4</f>
        <v>0</v>
      </c>
      <c r="Q3747" s="11">
        <f ca="1">(L3747-H3747)*'Meta-analysis (Retention)'!$B$4</f>
        <v>0</v>
      </c>
    </row>
    <row r="3748" spans="1:17">
      <c r="A3748" s="11">
        <v>1.744</v>
      </c>
      <c r="B3748" s="11" cm="1">
        <f t="array" aca="1" ref="B3748" ca="1">INDEX(
    INDIRECT("'Bootstrap Sampling (Retention)'!$A$4:$A$4004"),
    RANDBETWEEN(
        MATCH('Meta-analysis (Retention)'!$B$5, INDIRECT("'Bootstrap Sampling (Retention)'!$A$4:$A$4004"), 1),
        MATCH('Meta-analysis (Retention)'!$B$6, INDIRECT("'Bootstrap Sampling (Retention)'!$A$4:$A$4004"), 1)
    ),
    1
)</f>
        <v>0</v>
      </c>
      <c r="C3748" s="11">
        <f t="shared" ca="1" si="420"/>
        <v>1</v>
      </c>
      <c r="F3748" s="11">
        <f t="shared" ca="1" si="417"/>
        <v>0.5</v>
      </c>
      <c r="G3748" s="11">
        <f t="shared" ca="1" si="418"/>
        <v>0.8</v>
      </c>
      <c r="H3748" s="11">
        <f t="shared" ca="1" si="419"/>
        <v>0.69</v>
      </c>
      <c r="J3748" s="11">
        <f t="shared" ca="1" si="414"/>
        <v>0.5</v>
      </c>
      <c r="K3748" s="11">
        <f t="shared" ca="1" si="415"/>
        <v>0.8</v>
      </c>
      <c r="L3748" s="11">
        <f t="shared" ca="1" si="416"/>
        <v>0.69</v>
      </c>
      <c r="M3748" s="11">
        <f ca="1">(J3748-F3748)*'Meta-analysis (Retention)'!$B$4</f>
        <v>0</v>
      </c>
      <c r="O3748" s="11">
        <f ca="1">(K3748-G3748)*'Meta-analysis (Retention)'!$B$4</f>
        <v>0</v>
      </c>
      <c r="Q3748" s="11">
        <f ca="1">(L3748-H3748)*'Meta-analysis (Retention)'!$B$4</f>
        <v>0</v>
      </c>
    </row>
    <row r="3749" spans="1:17">
      <c r="A3749" s="11">
        <v>1.7450000000000001</v>
      </c>
      <c r="B3749" s="11" cm="1">
        <f t="array" aca="1" ref="B3749" ca="1">INDEX(
    INDIRECT("'Bootstrap Sampling (Retention)'!$A$4:$A$4004"),
    RANDBETWEEN(
        MATCH('Meta-analysis (Retention)'!$B$5, INDIRECT("'Bootstrap Sampling (Retention)'!$A$4:$A$4004"), 1),
        MATCH('Meta-analysis (Retention)'!$B$6, INDIRECT("'Bootstrap Sampling (Retention)'!$A$4:$A$4004"), 1)
    ),
    1
)</f>
        <v>0</v>
      </c>
      <c r="C3749" s="11">
        <f t="shared" ca="1" si="420"/>
        <v>1</v>
      </c>
      <c r="F3749" s="11">
        <f t="shared" ca="1" si="417"/>
        <v>0.5</v>
      </c>
      <c r="G3749" s="11">
        <f t="shared" ca="1" si="418"/>
        <v>0.8</v>
      </c>
      <c r="H3749" s="11">
        <f t="shared" ca="1" si="419"/>
        <v>0.56999999999999995</v>
      </c>
      <c r="J3749" s="11">
        <f t="shared" ca="1" si="414"/>
        <v>0.5</v>
      </c>
      <c r="K3749" s="11">
        <f t="shared" ca="1" si="415"/>
        <v>0.8</v>
      </c>
      <c r="L3749" s="11">
        <f t="shared" ca="1" si="416"/>
        <v>0.56999999999999995</v>
      </c>
      <c r="M3749" s="11">
        <f ca="1">(J3749-F3749)*'Meta-analysis (Retention)'!$B$4</f>
        <v>0</v>
      </c>
      <c r="O3749" s="11">
        <f ca="1">(K3749-G3749)*'Meta-analysis (Retention)'!$B$4</f>
        <v>0</v>
      </c>
      <c r="Q3749" s="11">
        <f ca="1">(L3749-H3749)*'Meta-analysis (Retention)'!$B$4</f>
        <v>0</v>
      </c>
    </row>
    <row r="3750" spans="1:17">
      <c r="A3750" s="11">
        <v>1.746</v>
      </c>
      <c r="B3750" s="11" cm="1">
        <f t="array" aca="1" ref="B3750" ca="1">INDEX(
    INDIRECT("'Bootstrap Sampling (Retention)'!$A$4:$A$4004"),
    RANDBETWEEN(
        MATCH('Meta-analysis (Retention)'!$B$5, INDIRECT("'Bootstrap Sampling (Retention)'!$A$4:$A$4004"), 1),
        MATCH('Meta-analysis (Retention)'!$B$6, INDIRECT("'Bootstrap Sampling (Retention)'!$A$4:$A$4004"), 1)
    ),
    1
)</f>
        <v>0</v>
      </c>
      <c r="C3750" s="11">
        <f t="shared" ca="1" si="420"/>
        <v>1</v>
      </c>
      <c r="F3750" s="11">
        <f t="shared" ca="1" si="417"/>
        <v>0.5</v>
      </c>
      <c r="G3750" s="11">
        <f t="shared" ca="1" si="418"/>
        <v>0.8</v>
      </c>
      <c r="H3750" s="11">
        <f t="shared" ca="1" si="419"/>
        <v>0.77</v>
      </c>
      <c r="J3750" s="11">
        <f t="shared" ca="1" si="414"/>
        <v>0.5</v>
      </c>
      <c r="K3750" s="11">
        <f t="shared" ca="1" si="415"/>
        <v>0.8</v>
      </c>
      <c r="L3750" s="11">
        <f t="shared" ca="1" si="416"/>
        <v>0.77</v>
      </c>
      <c r="M3750" s="11">
        <f ca="1">(J3750-F3750)*'Meta-analysis (Retention)'!$B$4</f>
        <v>0</v>
      </c>
      <c r="O3750" s="11">
        <f ca="1">(K3750-G3750)*'Meta-analysis (Retention)'!$B$4</f>
        <v>0</v>
      </c>
      <c r="Q3750" s="11">
        <f ca="1">(L3750-H3750)*'Meta-analysis (Retention)'!$B$4</f>
        <v>0</v>
      </c>
    </row>
    <row r="3751" spans="1:17">
      <c r="A3751" s="11">
        <v>1.7470000000000001</v>
      </c>
      <c r="B3751" s="11" cm="1">
        <f t="array" aca="1" ref="B3751" ca="1">INDEX(
    INDIRECT("'Bootstrap Sampling (Retention)'!$A$4:$A$4004"),
    RANDBETWEEN(
        MATCH('Meta-analysis (Retention)'!$B$5, INDIRECT("'Bootstrap Sampling (Retention)'!$A$4:$A$4004"), 1),
        MATCH('Meta-analysis (Retention)'!$B$6, INDIRECT("'Bootstrap Sampling (Retention)'!$A$4:$A$4004"), 1)
    ),
    1
)</f>
        <v>0</v>
      </c>
      <c r="C3751" s="11">
        <f t="shared" ca="1" si="420"/>
        <v>1</v>
      </c>
      <c r="F3751" s="11">
        <f t="shared" ca="1" si="417"/>
        <v>0.5</v>
      </c>
      <c r="G3751" s="11">
        <f t="shared" ca="1" si="418"/>
        <v>0.8</v>
      </c>
      <c r="H3751" s="11">
        <f t="shared" ca="1" si="419"/>
        <v>0.65</v>
      </c>
      <c r="J3751" s="11">
        <f t="shared" ca="1" si="414"/>
        <v>0.5</v>
      </c>
      <c r="K3751" s="11">
        <f t="shared" ca="1" si="415"/>
        <v>0.8</v>
      </c>
      <c r="L3751" s="11">
        <f t="shared" ca="1" si="416"/>
        <v>0.65</v>
      </c>
      <c r="M3751" s="11">
        <f ca="1">(J3751-F3751)*'Meta-analysis (Retention)'!$B$4</f>
        <v>0</v>
      </c>
      <c r="O3751" s="11">
        <f ca="1">(K3751-G3751)*'Meta-analysis (Retention)'!$B$4</f>
        <v>0</v>
      </c>
      <c r="Q3751" s="11">
        <f ca="1">(L3751-H3751)*'Meta-analysis (Retention)'!$B$4</f>
        <v>0</v>
      </c>
    </row>
    <row r="3752" spans="1:17">
      <c r="A3752" s="11">
        <v>1.748</v>
      </c>
      <c r="B3752" s="11" cm="1">
        <f t="array" aca="1" ref="B3752" ca="1">INDEX(
    INDIRECT("'Bootstrap Sampling (Retention)'!$A$4:$A$4004"),
    RANDBETWEEN(
        MATCH('Meta-analysis (Retention)'!$B$5, INDIRECT("'Bootstrap Sampling (Retention)'!$A$4:$A$4004"), 1),
        MATCH('Meta-analysis (Retention)'!$B$6, INDIRECT("'Bootstrap Sampling (Retention)'!$A$4:$A$4004"), 1)
    ),
    1
)</f>
        <v>0</v>
      </c>
      <c r="C3752" s="11">
        <f t="shared" ca="1" si="420"/>
        <v>1</v>
      </c>
      <c r="F3752" s="11">
        <f t="shared" ca="1" si="417"/>
        <v>0.5</v>
      </c>
      <c r="G3752" s="11">
        <f t="shared" ca="1" si="418"/>
        <v>0.8</v>
      </c>
      <c r="H3752" s="11">
        <f t="shared" ca="1" si="419"/>
        <v>0.75</v>
      </c>
      <c r="J3752" s="11">
        <f t="shared" ca="1" si="414"/>
        <v>0.5</v>
      </c>
      <c r="K3752" s="11">
        <f t="shared" ca="1" si="415"/>
        <v>0.8</v>
      </c>
      <c r="L3752" s="11">
        <f t="shared" ca="1" si="416"/>
        <v>0.75</v>
      </c>
      <c r="M3752" s="11">
        <f ca="1">(J3752-F3752)*'Meta-analysis (Retention)'!$B$4</f>
        <v>0</v>
      </c>
      <c r="O3752" s="11">
        <f ca="1">(K3752-G3752)*'Meta-analysis (Retention)'!$B$4</f>
        <v>0</v>
      </c>
      <c r="Q3752" s="11">
        <f ca="1">(L3752-H3752)*'Meta-analysis (Retention)'!$B$4</f>
        <v>0</v>
      </c>
    </row>
    <row r="3753" spans="1:17">
      <c r="A3753" s="11">
        <v>1.7490000000000001</v>
      </c>
      <c r="B3753" s="11" cm="1">
        <f t="array" aca="1" ref="B3753" ca="1">INDEX(
    INDIRECT("'Bootstrap Sampling (Retention)'!$A$4:$A$4004"),
    RANDBETWEEN(
        MATCH('Meta-analysis (Retention)'!$B$5, INDIRECT("'Bootstrap Sampling (Retention)'!$A$4:$A$4004"), 1),
        MATCH('Meta-analysis (Retention)'!$B$6, INDIRECT("'Bootstrap Sampling (Retention)'!$A$4:$A$4004"), 1)
    ),
    1
)</f>
        <v>0</v>
      </c>
      <c r="C3753" s="11">
        <f t="shared" ca="1" si="420"/>
        <v>1</v>
      </c>
      <c r="F3753" s="11">
        <f t="shared" ca="1" si="417"/>
        <v>0.5</v>
      </c>
      <c r="G3753" s="11">
        <f t="shared" ca="1" si="418"/>
        <v>0.8</v>
      </c>
      <c r="H3753" s="11">
        <f t="shared" ca="1" si="419"/>
        <v>0.73</v>
      </c>
      <c r="J3753" s="11">
        <f t="shared" ca="1" si="414"/>
        <v>0.5</v>
      </c>
      <c r="K3753" s="11">
        <f t="shared" ca="1" si="415"/>
        <v>0.8</v>
      </c>
      <c r="L3753" s="11">
        <f t="shared" ca="1" si="416"/>
        <v>0.73</v>
      </c>
      <c r="M3753" s="11">
        <f ca="1">(J3753-F3753)*'Meta-analysis (Retention)'!$B$4</f>
        <v>0</v>
      </c>
      <c r="O3753" s="11">
        <f ca="1">(K3753-G3753)*'Meta-analysis (Retention)'!$B$4</f>
        <v>0</v>
      </c>
      <c r="Q3753" s="11">
        <f ca="1">(L3753-H3753)*'Meta-analysis (Retention)'!$B$4</f>
        <v>0</v>
      </c>
    </row>
    <row r="3754" spans="1:17">
      <c r="A3754" s="11">
        <v>1.75</v>
      </c>
      <c r="B3754" s="11" cm="1">
        <f t="array" aca="1" ref="B3754" ca="1">INDEX(
    INDIRECT("'Bootstrap Sampling (Retention)'!$A$4:$A$4004"),
    RANDBETWEEN(
        MATCH('Meta-analysis (Retention)'!$B$5, INDIRECT("'Bootstrap Sampling (Retention)'!$A$4:$A$4004"), 1),
        MATCH('Meta-analysis (Retention)'!$B$6, INDIRECT("'Bootstrap Sampling (Retention)'!$A$4:$A$4004"), 1)
    ),
    1
)</f>
        <v>0</v>
      </c>
      <c r="C3754" s="11">
        <f t="shared" ca="1" si="420"/>
        <v>1</v>
      </c>
      <c r="F3754" s="11">
        <f t="shared" ca="1" si="417"/>
        <v>0.5</v>
      </c>
      <c r="G3754" s="11">
        <f t="shared" ca="1" si="418"/>
        <v>0.8</v>
      </c>
      <c r="H3754" s="11">
        <f t="shared" ca="1" si="419"/>
        <v>0.65</v>
      </c>
      <c r="J3754" s="11">
        <f t="shared" ca="1" si="414"/>
        <v>0.5</v>
      </c>
      <c r="K3754" s="11">
        <f t="shared" ca="1" si="415"/>
        <v>0.8</v>
      </c>
      <c r="L3754" s="11">
        <f t="shared" ca="1" si="416"/>
        <v>0.65</v>
      </c>
      <c r="M3754" s="11">
        <f ca="1">(J3754-F3754)*'Meta-analysis (Retention)'!$B$4</f>
        <v>0</v>
      </c>
      <c r="O3754" s="11">
        <f ca="1">(K3754-G3754)*'Meta-analysis (Retention)'!$B$4</f>
        <v>0</v>
      </c>
      <c r="Q3754" s="11">
        <f ca="1">(L3754-H3754)*'Meta-analysis (Retention)'!$B$4</f>
        <v>0</v>
      </c>
    </row>
    <row r="3755" spans="1:17">
      <c r="A3755" s="11">
        <v>1.7509999999999999</v>
      </c>
      <c r="B3755" s="11" cm="1">
        <f t="array" aca="1" ref="B3755" ca="1">INDEX(
    INDIRECT("'Bootstrap Sampling (Retention)'!$A$4:$A$4004"),
    RANDBETWEEN(
        MATCH('Meta-analysis (Retention)'!$B$5, INDIRECT("'Bootstrap Sampling (Retention)'!$A$4:$A$4004"), 1),
        MATCH('Meta-analysis (Retention)'!$B$6, INDIRECT("'Bootstrap Sampling (Retention)'!$A$4:$A$4004"), 1)
    ),
    1
)</f>
        <v>0</v>
      </c>
      <c r="C3755" s="11">
        <f t="shared" ca="1" si="420"/>
        <v>1</v>
      </c>
      <c r="F3755" s="11">
        <f t="shared" ca="1" si="417"/>
        <v>0.5</v>
      </c>
      <c r="G3755" s="11">
        <f t="shared" ca="1" si="418"/>
        <v>0.8</v>
      </c>
      <c r="H3755" s="11">
        <f t="shared" ca="1" si="419"/>
        <v>0.56999999999999995</v>
      </c>
      <c r="J3755" s="11">
        <f t="shared" ca="1" si="414"/>
        <v>0.5</v>
      </c>
      <c r="K3755" s="11">
        <f t="shared" ca="1" si="415"/>
        <v>0.8</v>
      </c>
      <c r="L3755" s="11">
        <f t="shared" ca="1" si="416"/>
        <v>0.56999999999999995</v>
      </c>
      <c r="M3755" s="11">
        <f ca="1">(J3755-F3755)*'Meta-analysis (Retention)'!$B$4</f>
        <v>0</v>
      </c>
      <c r="O3755" s="11">
        <f ca="1">(K3755-G3755)*'Meta-analysis (Retention)'!$B$4</f>
        <v>0</v>
      </c>
      <c r="Q3755" s="11">
        <f ca="1">(L3755-H3755)*'Meta-analysis (Retention)'!$B$4</f>
        <v>0</v>
      </c>
    </row>
    <row r="3756" spans="1:17">
      <c r="A3756" s="11">
        <v>1.752</v>
      </c>
      <c r="B3756" s="11" cm="1">
        <f t="array" aca="1" ref="B3756" ca="1">INDEX(
    INDIRECT("'Bootstrap Sampling (Retention)'!$A$4:$A$4004"),
    RANDBETWEEN(
        MATCH('Meta-analysis (Retention)'!$B$5, INDIRECT("'Bootstrap Sampling (Retention)'!$A$4:$A$4004"), 1),
        MATCH('Meta-analysis (Retention)'!$B$6, INDIRECT("'Bootstrap Sampling (Retention)'!$A$4:$A$4004"), 1)
    ),
    1
)</f>
        <v>0</v>
      </c>
      <c r="C3756" s="11">
        <f t="shared" ca="1" si="420"/>
        <v>1</v>
      </c>
      <c r="F3756" s="11">
        <f t="shared" ca="1" si="417"/>
        <v>0.5</v>
      </c>
      <c r="G3756" s="11">
        <f t="shared" ca="1" si="418"/>
        <v>0.8</v>
      </c>
      <c r="H3756" s="11">
        <f t="shared" ca="1" si="419"/>
        <v>0.72</v>
      </c>
      <c r="J3756" s="11">
        <f t="shared" ca="1" si="414"/>
        <v>0.5</v>
      </c>
      <c r="K3756" s="11">
        <f t="shared" ca="1" si="415"/>
        <v>0.8</v>
      </c>
      <c r="L3756" s="11">
        <f t="shared" ca="1" si="416"/>
        <v>0.72</v>
      </c>
      <c r="M3756" s="11">
        <f ca="1">(J3756-F3756)*'Meta-analysis (Retention)'!$B$4</f>
        <v>0</v>
      </c>
      <c r="O3756" s="11">
        <f ca="1">(K3756-G3756)*'Meta-analysis (Retention)'!$B$4</f>
        <v>0</v>
      </c>
      <c r="Q3756" s="11">
        <f ca="1">(L3756-H3756)*'Meta-analysis (Retention)'!$B$4</f>
        <v>0</v>
      </c>
    </row>
    <row r="3757" spans="1:17">
      <c r="A3757" s="11">
        <v>1.7529999999999999</v>
      </c>
      <c r="B3757" s="11" cm="1">
        <f t="array" aca="1" ref="B3757" ca="1">INDEX(
    INDIRECT("'Bootstrap Sampling (Retention)'!$A$4:$A$4004"),
    RANDBETWEEN(
        MATCH('Meta-analysis (Retention)'!$B$5, INDIRECT("'Bootstrap Sampling (Retention)'!$A$4:$A$4004"), 1),
        MATCH('Meta-analysis (Retention)'!$B$6, INDIRECT("'Bootstrap Sampling (Retention)'!$A$4:$A$4004"), 1)
    ),
    1
)</f>
        <v>0</v>
      </c>
      <c r="C3757" s="11">
        <f t="shared" ca="1" si="420"/>
        <v>1</v>
      </c>
      <c r="F3757" s="11">
        <f t="shared" ca="1" si="417"/>
        <v>0.5</v>
      </c>
      <c r="G3757" s="11">
        <f t="shared" ca="1" si="418"/>
        <v>0.8</v>
      </c>
      <c r="H3757" s="11">
        <f t="shared" ca="1" si="419"/>
        <v>0.62</v>
      </c>
      <c r="J3757" s="11">
        <f t="shared" ca="1" si="414"/>
        <v>0.5</v>
      </c>
      <c r="K3757" s="11">
        <f t="shared" ca="1" si="415"/>
        <v>0.8</v>
      </c>
      <c r="L3757" s="11">
        <f t="shared" ca="1" si="416"/>
        <v>0.62</v>
      </c>
      <c r="M3757" s="11">
        <f ca="1">(J3757-F3757)*'Meta-analysis (Retention)'!$B$4</f>
        <v>0</v>
      </c>
      <c r="O3757" s="11">
        <f ca="1">(K3757-G3757)*'Meta-analysis (Retention)'!$B$4</f>
        <v>0</v>
      </c>
      <c r="Q3757" s="11">
        <f ca="1">(L3757-H3757)*'Meta-analysis (Retention)'!$B$4</f>
        <v>0</v>
      </c>
    </row>
    <row r="3758" spans="1:17">
      <c r="A3758" s="11">
        <v>1.754</v>
      </c>
      <c r="B3758" s="11" cm="1">
        <f t="array" aca="1" ref="B3758" ca="1">INDEX(
    INDIRECT("'Bootstrap Sampling (Retention)'!$A$4:$A$4004"),
    RANDBETWEEN(
        MATCH('Meta-analysis (Retention)'!$B$5, INDIRECT("'Bootstrap Sampling (Retention)'!$A$4:$A$4004"), 1),
        MATCH('Meta-analysis (Retention)'!$B$6, INDIRECT("'Bootstrap Sampling (Retention)'!$A$4:$A$4004"), 1)
    ),
    1
)</f>
        <v>0</v>
      </c>
      <c r="C3758" s="11">
        <f t="shared" ca="1" si="420"/>
        <v>1</v>
      </c>
      <c r="F3758" s="11">
        <f t="shared" ca="1" si="417"/>
        <v>0.5</v>
      </c>
      <c r="G3758" s="11">
        <f t="shared" ca="1" si="418"/>
        <v>0.8</v>
      </c>
      <c r="H3758" s="11">
        <f t="shared" ca="1" si="419"/>
        <v>0.56999999999999995</v>
      </c>
      <c r="J3758" s="11">
        <f t="shared" ca="1" si="414"/>
        <v>0.5</v>
      </c>
      <c r="K3758" s="11">
        <f t="shared" ca="1" si="415"/>
        <v>0.8</v>
      </c>
      <c r="L3758" s="11">
        <f t="shared" ca="1" si="416"/>
        <v>0.56999999999999995</v>
      </c>
      <c r="M3758" s="11">
        <f ca="1">(J3758-F3758)*'Meta-analysis (Retention)'!$B$4</f>
        <v>0</v>
      </c>
      <c r="O3758" s="11">
        <f ca="1">(K3758-G3758)*'Meta-analysis (Retention)'!$B$4</f>
        <v>0</v>
      </c>
      <c r="Q3758" s="11">
        <f ca="1">(L3758-H3758)*'Meta-analysis (Retention)'!$B$4</f>
        <v>0</v>
      </c>
    </row>
    <row r="3759" spans="1:17">
      <c r="A3759" s="11">
        <v>1.7549999999999999</v>
      </c>
      <c r="B3759" s="11" cm="1">
        <f t="array" aca="1" ref="B3759" ca="1">INDEX(
    INDIRECT("'Bootstrap Sampling (Retention)'!$A$4:$A$4004"),
    RANDBETWEEN(
        MATCH('Meta-analysis (Retention)'!$B$5, INDIRECT("'Bootstrap Sampling (Retention)'!$A$4:$A$4004"), 1),
        MATCH('Meta-analysis (Retention)'!$B$6, INDIRECT("'Bootstrap Sampling (Retention)'!$A$4:$A$4004"), 1)
    ),
    1
)</f>
        <v>0</v>
      </c>
      <c r="C3759" s="11">
        <f t="shared" ca="1" si="420"/>
        <v>1</v>
      </c>
      <c r="F3759" s="11">
        <f t="shared" ca="1" si="417"/>
        <v>0.5</v>
      </c>
      <c r="G3759" s="11">
        <f t="shared" ca="1" si="418"/>
        <v>0.8</v>
      </c>
      <c r="H3759" s="11">
        <f t="shared" ca="1" si="419"/>
        <v>0.5</v>
      </c>
      <c r="J3759" s="11">
        <f t="shared" ca="1" si="414"/>
        <v>0.5</v>
      </c>
      <c r="K3759" s="11">
        <f t="shared" ca="1" si="415"/>
        <v>0.8</v>
      </c>
      <c r="L3759" s="11">
        <f t="shared" ca="1" si="416"/>
        <v>0.5</v>
      </c>
      <c r="M3759" s="11">
        <f ca="1">(J3759-F3759)*'Meta-analysis (Retention)'!$B$4</f>
        <v>0</v>
      </c>
      <c r="O3759" s="11">
        <f ca="1">(K3759-G3759)*'Meta-analysis (Retention)'!$B$4</f>
        <v>0</v>
      </c>
      <c r="Q3759" s="11">
        <f ca="1">(L3759-H3759)*'Meta-analysis (Retention)'!$B$4</f>
        <v>0</v>
      </c>
    </row>
    <row r="3760" spans="1:17">
      <c r="A3760" s="11">
        <v>1.756</v>
      </c>
      <c r="B3760" s="11" cm="1">
        <f t="array" aca="1" ref="B3760" ca="1">INDEX(
    INDIRECT("'Bootstrap Sampling (Retention)'!$A$4:$A$4004"),
    RANDBETWEEN(
        MATCH('Meta-analysis (Retention)'!$B$5, INDIRECT("'Bootstrap Sampling (Retention)'!$A$4:$A$4004"), 1),
        MATCH('Meta-analysis (Retention)'!$B$6, INDIRECT("'Bootstrap Sampling (Retention)'!$A$4:$A$4004"), 1)
    ),
    1
)</f>
        <v>0</v>
      </c>
      <c r="C3760" s="11">
        <f t="shared" ca="1" si="420"/>
        <v>1</v>
      </c>
      <c r="F3760" s="11">
        <f t="shared" ca="1" si="417"/>
        <v>0.5</v>
      </c>
      <c r="G3760" s="11">
        <f t="shared" ca="1" si="418"/>
        <v>0.8</v>
      </c>
      <c r="H3760" s="11">
        <f t="shared" ca="1" si="419"/>
        <v>0.63</v>
      </c>
      <c r="J3760" s="11">
        <f t="shared" ca="1" si="414"/>
        <v>0.5</v>
      </c>
      <c r="K3760" s="11">
        <f t="shared" ca="1" si="415"/>
        <v>0.8</v>
      </c>
      <c r="L3760" s="11">
        <f t="shared" ca="1" si="416"/>
        <v>0.63</v>
      </c>
      <c r="M3760" s="11">
        <f ca="1">(J3760-F3760)*'Meta-analysis (Retention)'!$B$4</f>
        <v>0</v>
      </c>
      <c r="O3760" s="11">
        <f ca="1">(K3760-G3760)*'Meta-analysis (Retention)'!$B$4</f>
        <v>0</v>
      </c>
      <c r="Q3760" s="11">
        <f ca="1">(L3760-H3760)*'Meta-analysis (Retention)'!$B$4</f>
        <v>0</v>
      </c>
    </row>
    <row r="3761" spans="1:17">
      <c r="A3761" s="11">
        <v>1.7569999999999999</v>
      </c>
      <c r="B3761" s="11" cm="1">
        <f t="array" aca="1" ref="B3761" ca="1">INDEX(
    INDIRECT("'Bootstrap Sampling (Retention)'!$A$4:$A$4004"),
    RANDBETWEEN(
        MATCH('Meta-analysis (Retention)'!$B$5, INDIRECT("'Bootstrap Sampling (Retention)'!$A$4:$A$4004"), 1),
        MATCH('Meta-analysis (Retention)'!$B$6, INDIRECT("'Bootstrap Sampling (Retention)'!$A$4:$A$4004"), 1)
    ),
    1
)</f>
        <v>0</v>
      </c>
      <c r="C3761" s="11">
        <f t="shared" ca="1" si="420"/>
        <v>1</v>
      </c>
      <c r="F3761" s="11">
        <f t="shared" ca="1" si="417"/>
        <v>0.5</v>
      </c>
      <c r="G3761" s="11">
        <f t="shared" ca="1" si="418"/>
        <v>0.8</v>
      </c>
      <c r="H3761" s="11">
        <f t="shared" ca="1" si="419"/>
        <v>0.61</v>
      </c>
      <c r="J3761" s="11">
        <f t="shared" ca="1" si="414"/>
        <v>0.5</v>
      </c>
      <c r="K3761" s="11">
        <f t="shared" ca="1" si="415"/>
        <v>0.8</v>
      </c>
      <c r="L3761" s="11">
        <f t="shared" ca="1" si="416"/>
        <v>0.61</v>
      </c>
      <c r="M3761" s="11">
        <f ca="1">(J3761-F3761)*'Meta-analysis (Retention)'!$B$4</f>
        <v>0</v>
      </c>
      <c r="O3761" s="11">
        <f ca="1">(K3761-G3761)*'Meta-analysis (Retention)'!$B$4</f>
        <v>0</v>
      </c>
      <c r="Q3761" s="11">
        <f ca="1">(L3761-H3761)*'Meta-analysis (Retention)'!$B$4</f>
        <v>0</v>
      </c>
    </row>
    <row r="3762" spans="1:17">
      <c r="A3762" s="11">
        <v>1.758</v>
      </c>
      <c r="B3762" s="11" cm="1">
        <f t="array" aca="1" ref="B3762" ca="1">INDEX(
    INDIRECT("'Bootstrap Sampling (Retention)'!$A$4:$A$4004"),
    RANDBETWEEN(
        MATCH('Meta-analysis (Retention)'!$B$5, INDIRECT("'Bootstrap Sampling (Retention)'!$A$4:$A$4004"), 1),
        MATCH('Meta-analysis (Retention)'!$B$6, INDIRECT("'Bootstrap Sampling (Retention)'!$A$4:$A$4004"), 1)
    ),
    1
)</f>
        <v>0</v>
      </c>
      <c r="C3762" s="11">
        <f t="shared" ca="1" si="420"/>
        <v>1</v>
      </c>
      <c r="F3762" s="11">
        <f t="shared" ca="1" si="417"/>
        <v>0.5</v>
      </c>
      <c r="G3762" s="11">
        <f t="shared" ca="1" si="418"/>
        <v>0.8</v>
      </c>
      <c r="H3762" s="11">
        <f t="shared" ca="1" si="419"/>
        <v>0.67</v>
      </c>
      <c r="J3762" s="11">
        <f t="shared" ca="1" si="414"/>
        <v>0.5</v>
      </c>
      <c r="K3762" s="11">
        <f t="shared" ca="1" si="415"/>
        <v>0.8</v>
      </c>
      <c r="L3762" s="11">
        <f t="shared" ca="1" si="416"/>
        <v>0.67</v>
      </c>
      <c r="M3762" s="11">
        <f ca="1">(J3762-F3762)*'Meta-analysis (Retention)'!$B$4</f>
        <v>0</v>
      </c>
      <c r="O3762" s="11">
        <f ca="1">(K3762-G3762)*'Meta-analysis (Retention)'!$B$4</f>
        <v>0</v>
      </c>
      <c r="Q3762" s="11">
        <f ca="1">(L3762-H3762)*'Meta-analysis (Retention)'!$B$4</f>
        <v>0</v>
      </c>
    </row>
    <row r="3763" spans="1:17">
      <c r="A3763" s="11">
        <v>1.7589999999999999</v>
      </c>
      <c r="B3763" s="11" cm="1">
        <f t="array" aca="1" ref="B3763" ca="1">INDEX(
    INDIRECT("'Bootstrap Sampling (Retention)'!$A$4:$A$4004"),
    RANDBETWEEN(
        MATCH('Meta-analysis (Retention)'!$B$5, INDIRECT("'Bootstrap Sampling (Retention)'!$A$4:$A$4004"), 1),
        MATCH('Meta-analysis (Retention)'!$B$6, INDIRECT("'Bootstrap Sampling (Retention)'!$A$4:$A$4004"), 1)
    ),
    1
)</f>
        <v>0</v>
      </c>
      <c r="C3763" s="11">
        <f t="shared" ca="1" si="420"/>
        <v>1</v>
      </c>
      <c r="F3763" s="11">
        <f t="shared" ca="1" si="417"/>
        <v>0.5</v>
      </c>
      <c r="G3763" s="11">
        <f t="shared" ca="1" si="418"/>
        <v>0.8</v>
      </c>
      <c r="H3763" s="11">
        <f t="shared" ca="1" si="419"/>
        <v>0.52</v>
      </c>
      <c r="J3763" s="11">
        <f t="shared" ca="1" si="414"/>
        <v>0.5</v>
      </c>
      <c r="K3763" s="11">
        <f t="shared" ca="1" si="415"/>
        <v>0.8</v>
      </c>
      <c r="L3763" s="11">
        <f t="shared" ca="1" si="416"/>
        <v>0.52</v>
      </c>
      <c r="M3763" s="11">
        <f ca="1">(J3763-F3763)*'Meta-analysis (Retention)'!$B$4</f>
        <v>0</v>
      </c>
      <c r="O3763" s="11">
        <f ca="1">(K3763-G3763)*'Meta-analysis (Retention)'!$B$4</f>
        <v>0</v>
      </c>
      <c r="Q3763" s="11">
        <f ca="1">(L3763-H3763)*'Meta-analysis (Retention)'!$B$4</f>
        <v>0</v>
      </c>
    </row>
    <row r="3764" spans="1:17">
      <c r="A3764" s="11">
        <v>1.76</v>
      </c>
      <c r="B3764" s="11" cm="1">
        <f t="array" aca="1" ref="B3764" ca="1">INDEX(
    INDIRECT("'Bootstrap Sampling (Retention)'!$A$4:$A$4004"),
    RANDBETWEEN(
        MATCH('Meta-analysis (Retention)'!$B$5, INDIRECT("'Bootstrap Sampling (Retention)'!$A$4:$A$4004"), 1),
        MATCH('Meta-analysis (Retention)'!$B$6, INDIRECT("'Bootstrap Sampling (Retention)'!$A$4:$A$4004"), 1)
    ),
    1
)</f>
        <v>0</v>
      </c>
      <c r="C3764" s="11">
        <f t="shared" ca="1" si="420"/>
        <v>1</v>
      </c>
      <c r="F3764" s="11">
        <f t="shared" ca="1" si="417"/>
        <v>0.5</v>
      </c>
      <c r="G3764" s="11">
        <f t="shared" ca="1" si="418"/>
        <v>0.8</v>
      </c>
      <c r="H3764" s="11">
        <f t="shared" ca="1" si="419"/>
        <v>0.78</v>
      </c>
      <c r="J3764" s="11">
        <f t="shared" ca="1" si="414"/>
        <v>0.5</v>
      </c>
      <c r="K3764" s="11">
        <f t="shared" ca="1" si="415"/>
        <v>0.8</v>
      </c>
      <c r="L3764" s="11">
        <f t="shared" ca="1" si="416"/>
        <v>0.78</v>
      </c>
      <c r="M3764" s="11">
        <f ca="1">(J3764-F3764)*'Meta-analysis (Retention)'!$B$4</f>
        <v>0</v>
      </c>
      <c r="O3764" s="11">
        <f ca="1">(K3764-G3764)*'Meta-analysis (Retention)'!$B$4</f>
        <v>0</v>
      </c>
      <c r="Q3764" s="11">
        <f ca="1">(L3764-H3764)*'Meta-analysis (Retention)'!$B$4</f>
        <v>0</v>
      </c>
    </row>
    <row r="3765" spans="1:17">
      <c r="A3765" s="11">
        <v>1.7609999999999999</v>
      </c>
      <c r="B3765" s="11" cm="1">
        <f t="array" aca="1" ref="B3765" ca="1">INDEX(
    INDIRECT("'Bootstrap Sampling (Retention)'!$A$4:$A$4004"),
    RANDBETWEEN(
        MATCH('Meta-analysis (Retention)'!$B$5, INDIRECT("'Bootstrap Sampling (Retention)'!$A$4:$A$4004"), 1),
        MATCH('Meta-analysis (Retention)'!$B$6, INDIRECT("'Bootstrap Sampling (Retention)'!$A$4:$A$4004"), 1)
    ),
    1
)</f>
        <v>0</v>
      </c>
      <c r="C3765" s="11">
        <f t="shared" ca="1" si="420"/>
        <v>1</v>
      </c>
      <c r="F3765" s="11">
        <f t="shared" ca="1" si="417"/>
        <v>0.5</v>
      </c>
      <c r="G3765" s="11">
        <f t="shared" ca="1" si="418"/>
        <v>0.8</v>
      </c>
      <c r="H3765" s="11">
        <f t="shared" ca="1" si="419"/>
        <v>0.56999999999999995</v>
      </c>
      <c r="J3765" s="11">
        <f t="shared" ca="1" si="414"/>
        <v>0.5</v>
      </c>
      <c r="K3765" s="11">
        <f t="shared" ca="1" si="415"/>
        <v>0.8</v>
      </c>
      <c r="L3765" s="11">
        <f t="shared" ca="1" si="416"/>
        <v>0.56999999999999995</v>
      </c>
      <c r="M3765" s="11">
        <f ca="1">(J3765-F3765)*'Meta-analysis (Retention)'!$B$4</f>
        <v>0</v>
      </c>
      <c r="O3765" s="11">
        <f ca="1">(K3765-G3765)*'Meta-analysis (Retention)'!$B$4</f>
        <v>0</v>
      </c>
      <c r="Q3765" s="11">
        <f ca="1">(L3765-H3765)*'Meta-analysis (Retention)'!$B$4</f>
        <v>0</v>
      </c>
    </row>
    <row r="3766" spans="1:17">
      <c r="A3766" s="11">
        <v>1.762</v>
      </c>
      <c r="B3766" s="11" cm="1">
        <f t="array" aca="1" ref="B3766" ca="1">INDEX(
    INDIRECT("'Bootstrap Sampling (Retention)'!$A$4:$A$4004"),
    RANDBETWEEN(
        MATCH('Meta-analysis (Retention)'!$B$5, INDIRECT("'Bootstrap Sampling (Retention)'!$A$4:$A$4004"), 1),
        MATCH('Meta-analysis (Retention)'!$B$6, INDIRECT("'Bootstrap Sampling (Retention)'!$A$4:$A$4004"), 1)
    ),
    1
)</f>
        <v>0</v>
      </c>
      <c r="C3766" s="11">
        <f t="shared" ca="1" si="420"/>
        <v>1</v>
      </c>
      <c r="F3766" s="11">
        <f t="shared" ca="1" si="417"/>
        <v>0.5</v>
      </c>
      <c r="G3766" s="11">
        <f t="shared" ca="1" si="418"/>
        <v>0.8</v>
      </c>
      <c r="H3766" s="11">
        <f t="shared" ca="1" si="419"/>
        <v>0.72</v>
      </c>
      <c r="J3766" s="11">
        <f t="shared" ca="1" si="414"/>
        <v>0.5</v>
      </c>
      <c r="K3766" s="11">
        <f t="shared" ca="1" si="415"/>
        <v>0.8</v>
      </c>
      <c r="L3766" s="11">
        <f t="shared" ca="1" si="416"/>
        <v>0.72</v>
      </c>
      <c r="M3766" s="11">
        <f ca="1">(J3766-F3766)*'Meta-analysis (Retention)'!$B$4</f>
        <v>0</v>
      </c>
      <c r="O3766" s="11">
        <f ca="1">(K3766-G3766)*'Meta-analysis (Retention)'!$B$4</f>
        <v>0</v>
      </c>
      <c r="Q3766" s="11">
        <f ca="1">(L3766-H3766)*'Meta-analysis (Retention)'!$B$4</f>
        <v>0</v>
      </c>
    </row>
    <row r="3767" spans="1:17">
      <c r="A3767" s="11">
        <v>1.7629999999999999</v>
      </c>
      <c r="B3767" s="11" cm="1">
        <f t="array" aca="1" ref="B3767" ca="1">INDEX(
    INDIRECT("'Bootstrap Sampling (Retention)'!$A$4:$A$4004"),
    RANDBETWEEN(
        MATCH('Meta-analysis (Retention)'!$B$5, INDIRECT("'Bootstrap Sampling (Retention)'!$A$4:$A$4004"), 1),
        MATCH('Meta-analysis (Retention)'!$B$6, INDIRECT("'Bootstrap Sampling (Retention)'!$A$4:$A$4004"), 1)
    ),
    1
)</f>
        <v>0</v>
      </c>
      <c r="C3767" s="11">
        <f t="shared" ca="1" si="420"/>
        <v>1</v>
      </c>
      <c r="F3767" s="11">
        <f t="shared" ca="1" si="417"/>
        <v>0.5</v>
      </c>
      <c r="G3767" s="11">
        <f t="shared" ca="1" si="418"/>
        <v>0.8</v>
      </c>
      <c r="H3767" s="11">
        <f t="shared" ca="1" si="419"/>
        <v>0.71</v>
      </c>
      <c r="J3767" s="11">
        <f t="shared" ca="1" si="414"/>
        <v>0.5</v>
      </c>
      <c r="K3767" s="11">
        <f t="shared" ca="1" si="415"/>
        <v>0.8</v>
      </c>
      <c r="L3767" s="11">
        <f t="shared" ca="1" si="416"/>
        <v>0.71</v>
      </c>
      <c r="M3767" s="11">
        <f ca="1">(J3767-F3767)*'Meta-analysis (Retention)'!$B$4</f>
        <v>0</v>
      </c>
      <c r="O3767" s="11">
        <f ca="1">(K3767-G3767)*'Meta-analysis (Retention)'!$B$4</f>
        <v>0</v>
      </c>
      <c r="Q3767" s="11">
        <f ca="1">(L3767-H3767)*'Meta-analysis (Retention)'!$B$4</f>
        <v>0</v>
      </c>
    </row>
    <row r="3768" spans="1:17">
      <c r="A3768" s="11">
        <v>1.764</v>
      </c>
      <c r="B3768" s="11" cm="1">
        <f t="array" aca="1" ref="B3768" ca="1">INDEX(
    INDIRECT("'Bootstrap Sampling (Retention)'!$A$4:$A$4004"),
    RANDBETWEEN(
        MATCH('Meta-analysis (Retention)'!$B$5, INDIRECT("'Bootstrap Sampling (Retention)'!$A$4:$A$4004"), 1),
        MATCH('Meta-analysis (Retention)'!$B$6, INDIRECT("'Bootstrap Sampling (Retention)'!$A$4:$A$4004"), 1)
    ),
    1
)</f>
        <v>0</v>
      </c>
      <c r="C3768" s="11">
        <f t="shared" ca="1" si="420"/>
        <v>1</v>
      </c>
      <c r="F3768" s="11">
        <f t="shared" ca="1" si="417"/>
        <v>0.5</v>
      </c>
      <c r="G3768" s="11">
        <f t="shared" ca="1" si="418"/>
        <v>0.8</v>
      </c>
      <c r="H3768" s="11">
        <f t="shared" ca="1" si="419"/>
        <v>0.76</v>
      </c>
      <c r="J3768" s="11">
        <f t="shared" ca="1" si="414"/>
        <v>0.5</v>
      </c>
      <c r="K3768" s="11">
        <f t="shared" ca="1" si="415"/>
        <v>0.8</v>
      </c>
      <c r="L3768" s="11">
        <f t="shared" ca="1" si="416"/>
        <v>0.76</v>
      </c>
      <c r="M3768" s="11">
        <f ca="1">(J3768-F3768)*'Meta-analysis (Retention)'!$B$4</f>
        <v>0</v>
      </c>
      <c r="O3768" s="11">
        <f ca="1">(K3768-G3768)*'Meta-analysis (Retention)'!$B$4</f>
        <v>0</v>
      </c>
      <c r="Q3768" s="11">
        <f ca="1">(L3768-H3768)*'Meta-analysis (Retention)'!$B$4</f>
        <v>0</v>
      </c>
    </row>
    <row r="3769" spans="1:17">
      <c r="A3769" s="11">
        <v>1.7649999999999999</v>
      </c>
      <c r="B3769" s="11" cm="1">
        <f t="array" aca="1" ref="B3769" ca="1">INDEX(
    INDIRECT("'Bootstrap Sampling (Retention)'!$A$4:$A$4004"),
    RANDBETWEEN(
        MATCH('Meta-analysis (Retention)'!$B$5, INDIRECT("'Bootstrap Sampling (Retention)'!$A$4:$A$4004"), 1),
        MATCH('Meta-analysis (Retention)'!$B$6, INDIRECT("'Bootstrap Sampling (Retention)'!$A$4:$A$4004"), 1)
    ),
    1
)</f>
        <v>0</v>
      </c>
      <c r="C3769" s="11">
        <f t="shared" ca="1" si="420"/>
        <v>1</v>
      </c>
      <c r="F3769" s="11">
        <f t="shared" ca="1" si="417"/>
        <v>0.5</v>
      </c>
      <c r="G3769" s="11">
        <f t="shared" ca="1" si="418"/>
        <v>0.8</v>
      </c>
      <c r="H3769" s="11">
        <f t="shared" ca="1" si="419"/>
        <v>0.64</v>
      </c>
      <c r="J3769" s="11">
        <f t="shared" ca="1" si="414"/>
        <v>0.5</v>
      </c>
      <c r="K3769" s="11">
        <f t="shared" ca="1" si="415"/>
        <v>0.8</v>
      </c>
      <c r="L3769" s="11">
        <f t="shared" ca="1" si="416"/>
        <v>0.64</v>
      </c>
      <c r="M3769" s="11">
        <f ca="1">(J3769-F3769)*'Meta-analysis (Retention)'!$B$4</f>
        <v>0</v>
      </c>
      <c r="O3769" s="11">
        <f ca="1">(K3769-G3769)*'Meta-analysis (Retention)'!$B$4</f>
        <v>0</v>
      </c>
      <c r="Q3769" s="11">
        <f ca="1">(L3769-H3769)*'Meta-analysis (Retention)'!$B$4</f>
        <v>0</v>
      </c>
    </row>
    <row r="3770" spans="1:17">
      <c r="A3770" s="11">
        <v>1.766</v>
      </c>
      <c r="B3770" s="11" cm="1">
        <f t="array" aca="1" ref="B3770" ca="1">INDEX(
    INDIRECT("'Bootstrap Sampling (Retention)'!$A$4:$A$4004"),
    RANDBETWEEN(
        MATCH('Meta-analysis (Retention)'!$B$5, INDIRECT("'Bootstrap Sampling (Retention)'!$A$4:$A$4004"), 1),
        MATCH('Meta-analysis (Retention)'!$B$6, INDIRECT("'Bootstrap Sampling (Retention)'!$A$4:$A$4004"), 1)
    ),
    1
)</f>
        <v>0</v>
      </c>
      <c r="C3770" s="11">
        <f t="shared" ca="1" si="420"/>
        <v>1</v>
      </c>
      <c r="F3770" s="11">
        <f t="shared" ca="1" si="417"/>
        <v>0.5</v>
      </c>
      <c r="G3770" s="11">
        <f t="shared" ca="1" si="418"/>
        <v>0.8</v>
      </c>
      <c r="H3770" s="11">
        <f t="shared" ca="1" si="419"/>
        <v>0.63</v>
      </c>
      <c r="J3770" s="11">
        <f t="shared" ca="1" si="414"/>
        <v>0.5</v>
      </c>
      <c r="K3770" s="11">
        <f t="shared" ca="1" si="415"/>
        <v>0.8</v>
      </c>
      <c r="L3770" s="11">
        <f t="shared" ca="1" si="416"/>
        <v>0.63</v>
      </c>
      <c r="M3770" s="11">
        <f ca="1">(J3770-F3770)*'Meta-analysis (Retention)'!$B$4</f>
        <v>0</v>
      </c>
      <c r="O3770" s="11">
        <f ca="1">(K3770-G3770)*'Meta-analysis (Retention)'!$B$4</f>
        <v>0</v>
      </c>
      <c r="Q3770" s="11">
        <f ca="1">(L3770-H3770)*'Meta-analysis (Retention)'!$B$4</f>
        <v>0</v>
      </c>
    </row>
    <row r="3771" spans="1:17">
      <c r="A3771" s="11">
        <v>1.7669999999999999</v>
      </c>
      <c r="B3771" s="11" cm="1">
        <f t="array" aca="1" ref="B3771" ca="1">INDEX(
    INDIRECT("'Bootstrap Sampling (Retention)'!$A$4:$A$4004"),
    RANDBETWEEN(
        MATCH('Meta-analysis (Retention)'!$B$5, INDIRECT("'Bootstrap Sampling (Retention)'!$A$4:$A$4004"), 1),
        MATCH('Meta-analysis (Retention)'!$B$6, INDIRECT("'Bootstrap Sampling (Retention)'!$A$4:$A$4004"), 1)
    ),
    1
)</f>
        <v>0</v>
      </c>
      <c r="C3771" s="11">
        <f t="shared" ca="1" si="420"/>
        <v>1</v>
      </c>
      <c r="F3771" s="11">
        <f t="shared" ca="1" si="417"/>
        <v>0.5</v>
      </c>
      <c r="G3771" s="11">
        <f t="shared" ca="1" si="418"/>
        <v>0.8</v>
      </c>
      <c r="H3771" s="11">
        <f t="shared" ca="1" si="419"/>
        <v>0.64</v>
      </c>
      <c r="J3771" s="11">
        <f t="shared" ca="1" si="414"/>
        <v>0.5</v>
      </c>
      <c r="K3771" s="11">
        <f t="shared" ca="1" si="415"/>
        <v>0.8</v>
      </c>
      <c r="L3771" s="11">
        <f t="shared" ca="1" si="416"/>
        <v>0.64</v>
      </c>
      <c r="M3771" s="11">
        <f ca="1">(J3771-F3771)*'Meta-analysis (Retention)'!$B$4</f>
        <v>0</v>
      </c>
      <c r="O3771" s="11">
        <f ca="1">(K3771-G3771)*'Meta-analysis (Retention)'!$B$4</f>
        <v>0</v>
      </c>
      <c r="Q3771" s="11">
        <f ca="1">(L3771-H3771)*'Meta-analysis (Retention)'!$B$4</f>
        <v>0</v>
      </c>
    </row>
    <row r="3772" spans="1:17">
      <c r="A3772" s="11">
        <v>1.768</v>
      </c>
      <c r="B3772" s="11" cm="1">
        <f t="array" aca="1" ref="B3772" ca="1">INDEX(
    INDIRECT("'Bootstrap Sampling (Retention)'!$A$4:$A$4004"),
    RANDBETWEEN(
        MATCH('Meta-analysis (Retention)'!$B$5, INDIRECT("'Bootstrap Sampling (Retention)'!$A$4:$A$4004"), 1),
        MATCH('Meta-analysis (Retention)'!$B$6, INDIRECT("'Bootstrap Sampling (Retention)'!$A$4:$A$4004"), 1)
    ),
    1
)</f>
        <v>0</v>
      </c>
      <c r="C3772" s="11">
        <f t="shared" ca="1" si="420"/>
        <v>1</v>
      </c>
      <c r="F3772" s="11">
        <f t="shared" ca="1" si="417"/>
        <v>0.5</v>
      </c>
      <c r="G3772" s="11">
        <f t="shared" ca="1" si="418"/>
        <v>0.8</v>
      </c>
      <c r="H3772" s="11">
        <f t="shared" ca="1" si="419"/>
        <v>0.52</v>
      </c>
      <c r="J3772" s="11">
        <f t="shared" ref="J3772:J3835" ca="1" si="421">PRODUCT(C3772,F3772)</f>
        <v>0.5</v>
      </c>
      <c r="K3772" s="11">
        <f t="shared" ref="K3772:K3835" ca="1" si="422">PRODUCT($C3772,G3772)</f>
        <v>0.8</v>
      </c>
      <c r="L3772" s="11">
        <f t="shared" ref="L3772:L3835" ca="1" si="423">PRODUCT($C3772,H3772)</f>
        <v>0.52</v>
      </c>
      <c r="M3772" s="11">
        <f ca="1">(J3772-F3772)*'Meta-analysis (Retention)'!$B$4</f>
        <v>0</v>
      </c>
      <c r="O3772" s="11">
        <f ca="1">(K3772-G3772)*'Meta-analysis (Retention)'!$B$4</f>
        <v>0</v>
      </c>
      <c r="Q3772" s="11">
        <f ca="1">(L3772-H3772)*'Meta-analysis (Retention)'!$B$4</f>
        <v>0</v>
      </c>
    </row>
    <row r="3773" spans="1:17">
      <c r="A3773" s="11">
        <v>1.7689999999999999</v>
      </c>
      <c r="B3773" s="11" cm="1">
        <f t="array" aca="1" ref="B3773" ca="1">INDEX(
    INDIRECT("'Bootstrap Sampling (Retention)'!$A$4:$A$4004"),
    RANDBETWEEN(
        MATCH('Meta-analysis (Retention)'!$B$5, INDIRECT("'Bootstrap Sampling (Retention)'!$A$4:$A$4004"), 1),
        MATCH('Meta-analysis (Retention)'!$B$6, INDIRECT("'Bootstrap Sampling (Retention)'!$A$4:$A$4004"), 1)
    ),
    1
)</f>
        <v>0</v>
      </c>
      <c r="C3773" s="11">
        <f t="shared" ca="1" si="420"/>
        <v>1</v>
      </c>
      <c r="F3773" s="11">
        <f t="shared" ca="1" si="417"/>
        <v>0.5</v>
      </c>
      <c r="G3773" s="11">
        <f t="shared" ca="1" si="418"/>
        <v>0.8</v>
      </c>
      <c r="H3773" s="11">
        <f t="shared" ca="1" si="419"/>
        <v>0.57999999999999996</v>
      </c>
      <c r="J3773" s="11">
        <f t="shared" ca="1" si="421"/>
        <v>0.5</v>
      </c>
      <c r="K3773" s="11">
        <f t="shared" ca="1" si="422"/>
        <v>0.8</v>
      </c>
      <c r="L3773" s="11">
        <f t="shared" ca="1" si="423"/>
        <v>0.57999999999999996</v>
      </c>
      <c r="M3773" s="11">
        <f ca="1">(J3773-F3773)*'Meta-analysis (Retention)'!$B$4</f>
        <v>0</v>
      </c>
      <c r="O3773" s="11">
        <f ca="1">(K3773-G3773)*'Meta-analysis (Retention)'!$B$4</f>
        <v>0</v>
      </c>
      <c r="Q3773" s="11">
        <f ca="1">(L3773-H3773)*'Meta-analysis (Retention)'!$B$4</f>
        <v>0</v>
      </c>
    </row>
    <row r="3774" spans="1:17">
      <c r="A3774" s="11">
        <v>1.77</v>
      </c>
      <c r="B3774" s="11" cm="1">
        <f t="array" aca="1" ref="B3774" ca="1">INDEX(
    INDIRECT("'Bootstrap Sampling (Retention)'!$A$4:$A$4004"),
    RANDBETWEEN(
        MATCH('Meta-analysis (Retention)'!$B$5, INDIRECT("'Bootstrap Sampling (Retention)'!$A$4:$A$4004"), 1),
        MATCH('Meta-analysis (Retention)'!$B$6, INDIRECT("'Bootstrap Sampling (Retention)'!$A$4:$A$4004"), 1)
    ),
    1
)</f>
        <v>0</v>
      </c>
      <c r="C3774" s="11">
        <f t="shared" ca="1" si="420"/>
        <v>1</v>
      </c>
      <c r="F3774" s="11">
        <f t="shared" ca="1" si="417"/>
        <v>0.5</v>
      </c>
      <c r="G3774" s="11">
        <f t="shared" ca="1" si="418"/>
        <v>0.8</v>
      </c>
      <c r="H3774" s="11">
        <f t="shared" ca="1" si="419"/>
        <v>0.76</v>
      </c>
      <c r="J3774" s="11">
        <f t="shared" ca="1" si="421"/>
        <v>0.5</v>
      </c>
      <c r="K3774" s="11">
        <f t="shared" ca="1" si="422"/>
        <v>0.8</v>
      </c>
      <c r="L3774" s="11">
        <f t="shared" ca="1" si="423"/>
        <v>0.76</v>
      </c>
      <c r="M3774" s="11">
        <f ca="1">(J3774-F3774)*'Meta-analysis (Retention)'!$B$4</f>
        <v>0</v>
      </c>
      <c r="O3774" s="11">
        <f ca="1">(K3774-G3774)*'Meta-analysis (Retention)'!$B$4</f>
        <v>0</v>
      </c>
      <c r="Q3774" s="11">
        <f ca="1">(L3774-H3774)*'Meta-analysis (Retention)'!$B$4</f>
        <v>0</v>
      </c>
    </row>
    <row r="3775" spans="1:17">
      <c r="A3775" s="11">
        <v>1.7709999999999999</v>
      </c>
      <c r="B3775" s="11" cm="1">
        <f t="array" aca="1" ref="B3775" ca="1">INDEX(
    INDIRECT("'Bootstrap Sampling (Retention)'!$A$4:$A$4004"),
    RANDBETWEEN(
        MATCH('Meta-analysis (Retention)'!$B$5, INDIRECT("'Bootstrap Sampling (Retention)'!$A$4:$A$4004"), 1),
        MATCH('Meta-analysis (Retention)'!$B$6, INDIRECT("'Bootstrap Sampling (Retention)'!$A$4:$A$4004"), 1)
    ),
    1
)</f>
        <v>0</v>
      </c>
      <c r="C3775" s="11">
        <f t="shared" ca="1" si="420"/>
        <v>1</v>
      </c>
      <c r="F3775" s="11">
        <f t="shared" ca="1" si="417"/>
        <v>0.5</v>
      </c>
      <c r="G3775" s="11">
        <f t="shared" ca="1" si="418"/>
        <v>0.8</v>
      </c>
      <c r="H3775" s="11">
        <f t="shared" ca="1" si="419"/>
        <v>0.8</v>
      </c>
      <c r="J3775" s="11">
        <f t="shared" ca="1" si="421"/>
        <v>0.5</v>
      </c>
      <c r="K3775" s="11">
        <f t="shared" ca="1" si="422"/>
        <v>0.8</v>
      </c>
      <c r="L3775" s="11">
        <f t="shared" ca="1" si="423"/>
        <v>0.8</v>
      </c>
      <c r="M3775" s="11">
        <f ca="1">(J3775-F3775)*'Meta-analysis (Retention)'!$B$4</f>
        <v>0</v>
      </c>
      <c r="O3775" s="11">
        <f ca="1">(K3775-G3775)*'Meta-analysis (Retention)'!$B$4</f>
        <v>0</v>
      </c>
      <c r="Q3775" s="11">
        <f ca="1">(L3775-H3775)*'Meta-analysis (Retention)'!$B$4</f>
        <v>0</v>
      </c>
    </row>
    <row r="3776" spans="1:17">
      <c r="A3776" s="11">
        <v>1.772</v>
      </c>
      <c r="B3776" s="11" cm="1">
        <f t="array" aca="1" ref="B3776" ca="1">INDEX(
    INDIRECT("'Bootstrap Sampling (Retention)'!$A$4:$A$4004"),
    RANDBETWEEN(
        MATCH('Meta-analysis (Retention)'!$B$5, INDIRECT("'Bootstrap Sampling (Retention)'!$A$4:$A$4004"), 1),
        MATCH('Meta-analysis (Retention)'!$B$6, INDIRECT("'Bootstrap Sampling (Retention)'!$A$4:$A$4004"), 1)
    ),
    1
)</f>
        <v>0</v>
      </c>
      <c r="C3776" s="11">
        <f t="shared" ca="1" si="420"/>
        <v>1</v>
      </c>
      <c r="F3776" s="11">
        <f t="shared" ca="1" si="417"/>
        <v>0.5</v>
      </c>
      <c r="G3776" s="11">
        <f t="shared" ca="1" si="418"/>
        <v>0.8</v>
      </c>
      <c r="H3776" s="11">
        <f t="shared" ca="1" si="419"/>
        <v>0.79</v>
      </c>
      <c r="J3776" s="11">
        <f t="shared" ca="1" si="421"/>
        <v>0.5</v>
      </c>
      <c r="K3776" s="11">
        <f t="shared" ca="1" si="422"/>
        <v>0.8</v>
      </c>
      <c r="L3776" s="11">
        <f t="shared" ca="1" si="423"/>
        <v>0.79</v>
      </c>
      <c r="M3776" s="11">
        <f ca="1">(J3776-F3776)*'Meta-analysis (Retention)'!$B$4</f>
        <v>0</v>
      </c>
      <c r="O3776" s="11">
        <f ca="1">(K3776-G3776)*'Meta-analysis (Retention)'!$B$4</f>
        <v>0</v>
      </c>
      <c r="Q3776" s="11">
        <f ca="1">(L3776-H3776)*'Meta-analysis (Retention)'!$B$4</f>
        <v>0</v>
      </c>
    </row>
    <row r="3777" spans="1:17">
      <c r="A3777" s="11">
        <v>1.7729999999999999</v>
      </c>
      <c r="B3777" s="11" cm="1">
        <f t="array" aca="1" ref="B3777" ca="1">INDEX(
    INDIRECT("'Bootstrap Sampling (Retention)'!$A$4:$A$4004"),
    RANDBETWEEN(
        MATCH('Meta-analysis (Retention)'!$B$5, INDIRECT("'Bootstrap Sampling (Retention)'!$A$4:$A$4004"), 1),
        MATCH('Meta-analysis (Retention)'!$B$6, INDIRECT("'Bootstrap Sampling (Retention)'!$A$4:$A$4004"), 1)
    ),
    1
)</f>
        <v>0</v>
      </c>
      <c r="C3777" s="11">
        <f t="shared" ca="1" si="420"/>
        <v>1</v>
      </c>
      <c r="F3777" s="11">
        <f t="shared" ca="1" si="417"/>
        <v>0.5</v>
      </c>
      <c r="G3777" s="11">
        <f t="shared" ca="1" si="418"/>
        <v>0.8</v>
      </c>
      <c r="H3777" s="11">
        <f t="shared" ca="1" si="419"/>
        <v>0.68</v>
      </c>
      <c r="J3777" s="11">
        <f t="shared" ca="1" si="421"/>
        <v>0.5</v>
      </c>
      <c r="K3777" s="11">
        <f t="shared" ca="1" si="422"/>
        <v>0.8</v>
      </c>
      <c r="L3777" s="11">
        <f t="shared" ca="1" si="423"/>
        <v>0.68</v>
      </c>
      <c r="M3777" s="11">
        <f ca="1">(J3777-F3777)*'Meta-analysis (Retention)'!$B$4</f>
        <v>0</v>
      </c>
      <c r="O3777" s="11">
        <f ca="1">(K3777-G3777)*'Meta-analysis (Retention)'!$B$4</f>
        <v>0</v>
      </c>
      <c r="Q3777" s="11">
        <f ca="1">(L3777-H3777)*'Meta-analysis (Retention)'!$B$4</f>
        <v>0</v>
      </c>
    </row>
    <row r="3778" spans="1:17">
      <c r="A3778" s="11">
        <v>1.774</v>
      </c>
      <c r="B3778" s="11" cm="1">
        <f t="array" aca="1" ref="B3778" ca="1">INDEX(
    INDIRECT("'Bootstrap Sampling (Retention)'!$A$4:$A$4004"),
    RANDBETWEEN(
        MATCH('Meta-analysis (Retention)'!$B$5, INDIRECT("'Bootstrap Sampling (Retention)'!$A$4:$A$4004"), 1),
        MATCH('Meta-analysis (Retention)'!$B$6, INDIRECT("'Bootstrap Sampling (Retention)'!$A$4:$A$4004"), 1)
    ),
    1
)</f>
        <v>0</v>
      </c>
      <c r="C3778" s="11">
        <f t="shared" ca="1" si="420"/>
        <v>1</v>
      </c>
      <c r="F3778" s="11">
        <f t="shared" ca="1" si="417"/>
        <v>0.5</v>
      </c>
      <c r="G3778" s="11">
        <f t="shared" ca="1" si="418"/>
        <v>0.8</v>
      </c>
      <c r="H3778" s="11">
        <f t="shared" ca="1" si="419"/>
        <v>0.66</v>
      </c>
      <c r="J3778" s="11">
        <f t="shared" ca="1" si="421"/>
        <v>0.5</v>
      </c>
      <c r="K3778" s="11">
        <f t="shared" ca="1" si="422"/>
        <v>0.8</v>
      </c>
      <c r="L3778" s="11">
        <f t="shared" ca="1" si="423"/>
        <v>0.66</v>
      </c>
      <c r="M3778" s="11">
        <f ca="1">(J3778-F3778)*'Meta-analysis (Retention)'!$B$4</f>
        <v>0</v>
      </c>
      <c r="O3778" s="11">
        <f ca="1">(K3778-G3778)*'Meta-analysis (Retention)'!$B$4</f>
        <v>0</v>
      </c>
      <c r="Q3778" s="11">
        <f ca="1">(L3778-H3778)*'Meta-analysis (Retention)'!$B$4</f>
        <v>0</v>
      </c>
    </row>
    <row r="3779" spans="1:17">
      <c r="A3779" s="11">
        <v>1.7749999999999999</v>
      </c>
      <c r="B3779" s="11" cm="1">
        <f t="array" aca="1" ref="B3779" ca="1">INDEX(
    INDIRECT("'Bootstrap Sampling (Retention)'!$A$4:$A$4004"),
    RANDBETWEEN(
        MATCH('Meta-analysis (Retention)'!$B$5, INDIRECT("'Bootstrap Sampling (Retention)'!$A$4:$A$4004"), 1),
        MATCH('Meta-analysis (Retention)'!$B$6, INDIRECT("'Bootstrap Sampling (Retention)'!$A$4:$A$4004"), 1)
    ),
    1
)</f>
        <v>0</v>
      </c>
      <c r="C3779" s="11">
        <f t="shared" ca="1" si="420"/>
        <v>1</v>
      </c>
      <c r="F3779" s="11">
        <f t="shared" ca="1" si="417"/>
        <v>0.5</v>
      </c>
      <c r="G3779" s="11">
        <f t="shared" ca="1" si="418"/>
        <v>0.8</v>
      </c>
      <c r="H3779" s="11">
        <f t="shared" ca="1" si="419"/>
        <v>0.63</v>
      </c>
      <c r="J3779" s="11">
        <f t="shared" ca="1" si="421"/>
        <v>0.5</v>
      </c>
      <c r="K3779" s="11">
        <f t="shared" ca="1" si="422"/>
        <v>0.8</v>
      </c>
      <c r="L3779" s="11">
        <f t="shared" ca="1" si="423"/>
        <v>0.63</v>
      </c>
      <c r="M3779" s="11">
        <f ca="1">(J3779-F3779)*'Meta-analysis (Retention)'!$B$4</f>
        <v>0</v>
      </c>
      <c r="O3779" s="11">
        <f ca="1">(K3779-G3779)*'Meta-analysis (Retention)'!$B$4</f>
        <v>0</v>
      </c>
      <c r="Q3779" s="11">
        <f ca="1">(L3779-H3779)*'Meta-analysis (Retention)'!$B$4</f>
        <v>0</v>
      </c>
    </row>
    <row r="3780" spans="1:17">
      <c r="A3780" s="11">
        <v>1.776</v>
      </c>
      <c r="B3780" s="11" cm="1">
        <f t="array" aca="1" ref="B3780" ca="1">INDEX(
    INDIRECT("'Bootstrap Sampling (Retention)'!$A$4:$A$4004"),
    RANDBETWEEN(
        MATCH('Meta-analysis (Retention)'!$B$5, INDIRECT("'Bootstrap Sampling (Retention)'!$A$4:$A$4004"), 1),
        MATCH('Meta-analysis (Retention)'!$B$6, INDIRECT("'Bootstrap Sampling (Retention)'!$A$4:$A$4004"), 1)
    ),
    1
)</f>
        <v>0</v>
      </c>
      <c r="C3780" s="11">
        <f t="shared" ca="1" si="420"/>
        <v>1</v>
      </c>
      <c r="F3780" s="11">
        <f t="shared" ref="F3780:F3843" ca="1" si="424">INDEX($E$53:$E$53, RANDBETWEEN(1,ROWS($E$53:$E$53)),1)</f>
        <v>0.5</v>
      </c>
      <c r="G3780" s="11">
        <f t="shared" ref="G3780:G3843" ca="1" si="425">INDEX($E$83:$E$83, RANDBETWEEN(1,ROWS($E$83:$E$83)),1)</f>
        <v>0.8</v>
      </c>
      <c r="H3780" s="11">
        <f t="shared" ref="H3780:H3843" ca="1" si="426">INDEX($E$53:$E$83, RANDBETWEEN(1,ROWS($E$53:$E$83)),1)</f>
        <v>0.51</v>
      </c>
      <c r="J3780" s="11">
        <f t="shared" ca="1" si="421"/>
        <v>0.5</v>
      </c>
      <c r="K3780" s="11">
        <f t="shared" ca="1" si="422"/>
        <v>0.8</v>
      </c>
      <c r="L3780" s="11">
        <f t="shared" ca="1" si="423"/>
        <v>0.51</v>
      </c>
      <c r="M3780" s="11">
        <f ca="1">(J3780-F3780)*'Meta-analysis (Retention)'!$B$4</f>
        <v>0</v>
      </c>
      <c r="O3780" s="11">
        <f ca="1">(K3780-G3780)*'Meta-analysis (Retention)'!$B$4</f>
        <v>0</v>
      </c>
      <c r="Q3780" s="11">
        <f ca="1">(L3780-H3780)*'Meta-analysis (Retention)'!$B$4</f>
        <v>0</v>
      </c>
    </row>
    <row r="3781" spans="1:17">
      <c r="A3781" s="11">
        <v>1.7769999999999999</v>
      </c>
      <c r="B3781" s="11" cm="1">
        <f t="array" aca="1" ref="B3781" ca="1">INDEX(
    INDIRECT("'Bootstrap Sampling (Retention)'!$A$4:$A$4004"),
    RANDBETWEEN(
        MATCH('Meta-analysis (Retention)'!$B$5, INDIRECT("'Bootstrap Sampling (Retention)'!$A$4:$A$4004"), 1),
        MATCH('Meta-analysis (Retention)'!$B$6, INDIRECT("'Bootstrap Sampling (Retention)'!$A$4:$A$4004"), 1)
    ),
    1
)</f>
        <v>0</v>
      </c>
      <c r="C3781" s="11">
        <f t="shared" ca="1" si="420"/>
        <v>1</v>
      </c>
      <c r="F3781" s="11">
        <f t="shared" ca="1" si="424"/>
        <v>0.5</v>
      </c>
      <c r="G3781" s="11">
        <f t="shared" ca="1" si="425"/>
        <v>0.8</v>
      </c>
      <c r="H3781" s="11">
        <f t="shared" ca="1" si="426"/>
        <v>0.52</v>
      </c>
      <c r="J3781" s="11">
        <f t="shared" ca="1" si="421"/>
        <v>0.5</v>
      </c>
      <c r="K3781" s="11">
        <f t="shared" ca="1" si="422"/>
        <v>0.8</v>
      </c>
      <c r="L3781" s="11">
        <f t="shared" ca="1" si="423"/>
        <v>0.52</v>
      </c>
      <c r="M3781" s="11">
        <f ca="1">(J3781-F3781)*'Meta-analysis (Retention)'!$B$4</f>
        <v>0</v>
      </c>
      <c r="O3781" s="11">
        <f ca="1">(K3781-G3781)*'Meta-analysis (Retention)'!$B$4</f>
        <v>0</v>
      </c>
      <c r="Q3781" s="11">
        <f ca="1">(L3781-H3781)*'Meta-analysis (Retention)'!$B$4</f>
        <v>0</v>
      </c>
    </row>
    <row r="3782" spans="1:17">
      <c r="A3782" s="11">
        <v>1.778</v>
      </c>
      <c r="B3782" s="11" cm="1">
        <f t="array" aca="1" ref="B3782" ca="1">INDEX(
    INDIRECT("'Bootstrap Sampling (Retention)'!$A$4:$A$4004"),
    RANDBETWEEN(
        MATCH('Meta-analysis (Retention)'!$B$5, INDIRECT("'Bootstrap Sampling (Retention)'!$A$4:$A$4004"), 1),
        MATCH('Meta-analysis (Retention)'!$B$6, INDIRECT("'Bootstrap Sampling (Retention)'!$A$4:$A$4004"), 1)
    ),
    1
)</f>
        <v>0</v>
      </c>
      <c r="C3782" s="11">
        <f t="shared" ca="1" si="420"/>
        <v>1</v>
      </c>
      <c r="F3782" s="11">
        <f t="shared" ca="1" si="424"/>
        <v>0.5</v>
      </c>
      <c r="G3782" s="11">
        <f t="shared" ca="1" si="425"/>
        <v>0.8</v>
      </c>
      <c r="H3782" s="11">
        <f t="shared" ca="1" si="426"/>
        <v>0.53</v>
      </c>
      <c r="J3782" s="11">
        <f t="shared" ca="1" si="421"/>
        <v>0.5</v>
      </c>
      <c r="K3782" s="11">
        <f t="shared" ca="1" si="422"/>
        <v>0.8</v>
      </c>
      <c r="L3782" s="11">
        <f t="shared" ca="1" si="423"/>
        <v>0.53</v>
      </c>
      <c r="M3782" s="11">
        <f ca="1">(J3782-F3782)*'Meta-analysis (Retention)'!$B$4</f>
        <v>0</v>
      </c>
      <c r="O3782" s="11">
        <f ca="1">(K3782-G3782)*'Meta-analysis (Retention)'!$B$4</f>
        <v>0</v>
      </c>
      <c r="Q3782" s="11">
        <f ca="1">(L3782-H3782)*'Meta-analysis (Retention)'!$B$4</f>
        <v>0</v>
      </c>
    </row>
    <row r="3783" spans="1:17">
      <c r="A3783" s="11">
        <v>1.7789999999999999</v>
      </c>
      <c r="B3783" s="11" cm="1">
        <f t="array" aca="1" ref="B3783" ca="1">INDEX(
    INDIRECT("'Bootstrap Sampling (Retention)'!$A$4:$A$4004"),
    RANDBETWEEN(
        MATCH('Meta-analysis (Retention)'!$B$5, INDIRECT("'Bootstrap Sampling (Retention)'!$A$4:$A$4004"), 1),
        MATCH('Meta-analysis (Retention)'!$B$6, INDIRECT("'Bootstrap Sampling (Retention)'!$A$4:$A$4004"), 1)
    ),
    1
)</f>
        <v>0</v>
      </c>
      <c r="C3783" s="11">
        <f t="shared" ca="1" si="420"/>
        <v>1</v>
      </c>
      <c r="F3783" s="11">
        <f t="shared" ca="1" si="424"/>
        <v>0.5</v>
      </c>
      <c r="G3783" s="11">
        <f t="shared" ca="1" si="425"/>
        <v>0.8</v>
      </c>
      <c r="H3783" s="11">
        <f t="shared" ca="1" si="426"/>
        <v>0.55000000000000004</v>
      </c>
      <c r="J3783" s="11">
        <f t="shared" ca="1" si="421"/>
        <v>0.5</v>
      </c>
      <c r="K3783" s="11">
        <f t="shared" ca="1" si="422"/>
        <v>0.8</v>
      </c>
      <c r="L3783" s="11">
        <f t="shared" ca="1" si="423"/>
        <v>0.55000000000000004</v>
      </c>
      <c r="M3783" s="11">
        <f ca="1">(J3783-F3783)*'Meta-analysis (Retention)'!$B$4</f>
        <v>0</v>
      </c>
      <c r="O3783" s="11">
        <f ca="1">(K3783-G3783)*'Meta-analysis (Retention)'!$B$4</f>
        <v>0</v>
      </c>
      <c r="Q3783" s="11">
        <f ca="1">(L3783-H3783)*'Meta-analysis (Retention)'!$B$4</f>
        <v>0</v>
      </c>
    </row>
    <row r="3784" spans="1:17">
      <c r="A3784" s="11">
        <v>1.78</v>
      </c>
      <c r="B3784" s="11" cm="1">
        <f t="array" aca="1" ref="B3784" ca="1">INDEX(
    INDIRECT("'Bootstrap Sampling (Retention)'!$A$4:$A$4004"),
    RANDBETWEEN(
        MATCH('Meta-analysis (Retention)'!$B$5, INDIRECT("'Bootstrap Sampling (Retention)'!$A$4:$A$4004"), 1),
        MATCH('Meta-analysis (Retention)'!$B$6, INDIRECT("'Bootstrap Sampling (Retention)'!$A$4:$A$4004"), 1)
    ),
    1
)</f>
        <v>0</v>
      </c>
      <c r="C3784" s="11">
        <f t="shared" ca="1" si="420"/>
        <v>1</v>
      </c>
      <c r="F3784" s="11">
        <f t="shared" ca="1" si="424"/>
        <v>0.5</v>
      </c>
      <c r="G3784" s="11">
        <f t="shared" ca="1" si="425"/>
        <v>0.8</v>
      </c>
      <c r="H3784" s="11">
        <f t="shared" ca="1" si="426"/>
        <v>0.62</v>
      </c>
      <c r="J3784" s="11">
        <f t="shared" ca="1" si="421"/>
        <v>0.5</v>
      </c>
      <c r="K3784" s="11">
        <f t="shared" ca="1" si="422"/>
        <v>0.8</v>
      </c>
      <c r="L3784" s="11">
        <f t="shared" ca="1" si="423"/>
        <v>0.62</v>
      </c>
      <c r="M3784" s="11">
        <f ca="1">(J3784-F3784)*'Meta-analysis (Retention)'!$B$4</f>
        <v>0</v>
      </c>
      <c r="O3784" s="11">
        <f ca="1">(K3784-G3784)*'Meta-analysis (Retention)'!$B$4</f>
        <v>0</v>
      </c>
      <c r="Q3784" s="11">
        <f ca="1">(L3784-H3784)*'Meta-analysis (Retention)'!$B$4</f>
        <v>0</v>
      </c>
    </row>
    <row r="3785" spans="1:17">
      <c r="A3785" s="11">
        <v>1.7809999999999999</v>
      </c>
      <c r="B3785" s="11" cm="1">
        <f t="array" aca="1" ref="B3785" ca="1">INDEX(
    INDIRECT("'Bootstrap Sampling (Retention)'!$A$4:$A$4004"),
    RANDBETWEEN(
        MATCH('Meta-analysis (Retention)'!$B$5, INDIRECT("'Bootstrap Sampling (Retention)'!$A$4:$A$4004"), 1),
        MATCH('Meta-analysis (Retention)'!$B$6, INDIRECT("'Bootstrap Sampling (Retention)'!$A$4:$A$4004"), 1)
    ),
    1
)</f>
        <v>0</v>
      </c>
      <c r="C3785" s="11">
        <f t="shared" ca="1" si="420"/>
        <v>1</v>
      </c>
      <c r="F3785" s="11">
        <f t="shared" ca="1" si="424"/>
        <v>0.5</v>
      </c>
      <c r="G3785" s="11">
        <f t="shared" ca="1" si="425"/>
        <v>0.8</v>
      </c>
      <c r="H3785" s="11">
        <f t="shared" ca="1" si="426"/>
        <v>0.59</v>
      </c>
      <c r="J3785" s="11">
        <f t="shared" ca="1" si="421"/>
        <v>0.5</v>
      </c>
      <c r="K3785" s="11">
        <f t="shared" ca="1" si="422"/>
        <v>0.8</v>
      </c>
      <c r="L3785" s="11">
        <f t="shared" ca="1" si="423"/>
        <v>0.59</v>
      </c>
      <c r="M3785" s="11">
        <f ca="1">(J3785-F3785)*'Meta-analysis (Retention)'!$B$4</f>
        <v>0</v>
      </c>
      <c r="O3785" s="11">
        <f ca="1">(K3785-G3785)*'Meta-analysis (Retention)'!$B$4</f>
        <v>0</v>
      </c>
      <c r="Q3785" s="11">
        <f ca="1">(L3785-H3785)*'Meta-analysis (Retention)'!$B$4</f>
        <v>0</v>
      </c>
    </row>
    <row r="3786" spans="1:17">
      <c r="A3786" s="11">
        <v>1.782</v>
      </c>
      <c r="B3786" s="11" cm="1">
        <f t="array" aca="1" ref="B3786" ca="1">INDEX(
    INDIRECT("'Bootstrap Sampling (Retention)'!$A$4:$A$4004"),
    RANDBETWEEN(
        MATCH('Meta-analysis (Retention)'!$B$5, INDIRECT("'Bootstrap Sampling (Retention)'!$A$4:$A$4004"), 1),
        MATCH('Meta-analysis (Retention)'!$B$6, INDIRECT("'Bootstrap Sampling (Retention)'!$A$4:$A$4004"), 1)
    ),
    1
)</f>
        <v>0</v>
      </c>
      <c r="C3786" s="11">
        <f t="shared" ca="1" si="420"/>
        <v>1</v>
      </c>
      <c r="F3786" s="11">
        <f t="shared" ca="1" si="424"/>
        <v>0.5</v>
      </c>
      <c r="G3786" s="11">
        <f t="shared" ca="1" si="425"/>
        <v>0.8</v>
      </c>
      <c r="H3786" s="11">
        <f t="shared" ca="1" si="426"/>
        <v>0.76</v>
      </c>
      <c r="J3786" s="11">
        <f t="shared" ca="1" si="421"/>
        <v>0.5</v>
      </c>
      <c r="K3786" s="11">
        <f t="shared" ca="1" si="422"/>
        <v>0.8</v>
      </c>
      <c r="L3786" s="11">
        <f t="shared" ca="1" si="423"/>
        <v>0.76</v>
      </c>
      <c r="M3786" s="11">
        <f ca="1">(J3786-F3786)*'Meta-analysis (Retention)'!$B$4</f>
        <v>0</v>
      </c>
      <c r="O3786" s="11">
        <f ca="1">(K3786-G3786)*'Meta-analysis (Retention)'!$B$4</f>
        <v>0</v>
      </c>
      <c r="Q3786" s="11">
        <f ca="1">(L3786-H3786)*'Meta-analysis (Retention)'!$B$4</f>
        <v>0</v>
      </c>
    </row>
    <row r="3787" spans="1:17">
      <c r="A3787" s="11">
        <v>1.7829999999999999</v>
      </c>
      <c r="B3787" s="11" cm="1">
        <f t="array" aca="1" ref="B3787" ca="1">INDEX(
    INDIRECT("'Bootstrap Sampling (Retention)'!$A$4:$A$4004"),
    RANDBETWEEN(
        MATCH('Meta-analysis (Retention)'!$B$5, INDIRECT("'Bootstrap Sampling (Retention)'!$A$4:$A$4004"), 1),
        MATCH('Meta-analysis (Retention)'!$B$6, INDIRECT("'Bootstrap Sampling (Retention)'!$A$4:$A$4004"), 1)
    ),
    1
)</f>
        <v>0</v>
      </c>
      <c r="C3787" s="11">
        <f t="shared" ca="1" si="420"/>
        <v>1</v>
      </c>
      <c r="F3787" s="11">
        <f t="shared" ca="1" si="424"/>
        <v>0.5</v>
      </c>
      <c r="G3787" s="11">
        <f t="shared" ca="1" si="425"/>
        <v>0.8</v>
      </c>
      <c r="H3787" s="11">
        <f t="shared" ca="1" si="426"/>
        <v>0.52</v>
      </c>
      <c r="J3787" s="11">
        <f t="shared" ca="1" si="421"/>
        <v>0.5</v>
      </c>
      <c r="K3787" s="11">
        <f t="shared" ca="1" si="422"/>
        <v>0.8</v>
      </c>
      <c r="L3787" s="11">
        <f t="shared" ca="1" si="423"/>
        <v>0.52</v>
      </c>
      <c r="M3787" s="11">
        <f ca="1">(J3787-F3787)*'Meta-analysis (Retention)'!$B$4</f>
        <v>0</v>
      </c>
      <c r="O3787" s="11">
        <f ca="1">(K3787-G3787)*'Meta-analysis (Retention)'!$B$4</f>
        <v>0</v>
      </c>
      <c r="Q3787" s="11">
        <f ca="1">(L3787-H3787)*'Meta-analysis (Retention)'!$B$4</f>
        <v>0</v>
      </c>
    </row>
    <row r="3788" spans="1:17">
      <c r="A3788" s="11">
        <v>1.784</v>
      </c>
      <c r="B3788" s="11" cm="1">
        <f t="array" aca="1" ref="B3788" ca="1">INDEX(
    INDIRECT("'Bootstrap Sampling (Retention)'!$A$4:$A$4004"),
    RANDBETWEEN(
        MATCH('Meta-analysis (Retention)'!$B$5, INDIRECT("'Bootstrap Sampling (Retention)'!$A$4:$A$4004"), 1),
        MATCH('Meta-analysis (Retention)'!$B$6, INDIRECT("'Bootstrap Sampling (Retention)'!$A$4:$A$4004"), 1)
    ),
    1
)</f>
        <v>0</v>
      </c>
      <c r="C3788" s="11">
        <f t="shared" ca="1" si="420"/>
        <v>1</v>
      </c>
      <c r="F3788" s="11">
        <f t="shared" ca="1" si="424"/>
        <v>0.5</v>
      </c>
      <c r="G3788" s="11">
        <f t="shared" ca="1" si="425"/>
        <v>0.8</v>
      </c>
      <c r="H3788" s="11">
        <f t="shared" ca="1" si="426"/>
        <v>0.78</v>
      </c>
      <c r="J3788" s="11">
        <f t="shared" ca="1" si="421"/>
        <v>0.5</v>
      </c>
      <c r="K3788" s="11">
        <f t="shared" ca="1" si="422"/>
        <v>0.8</v>
      </c>
      <c r="L3788" s="11">
        <f t="shared" ca="1" si="423"/>
        <v>0.78</v>
      </c>
      <c r="M3788" s="11">
        <f ca="1">(J3788-F3788)*'Meta-analysis (Retention)'!$B$4</f>
        <v>0</v>
      </c>
      <c r="O3788" s="11">
        <f ca="1">(K3788-G3788)*'Meta-analysis (Retention)'!$B$4</f>
        <v>0</v>
      </c>
      <c r="Q3788" s="11">
        <f ca="1">(L3788-H3788)*'Meta-analysis (Retention)'!$B$4</f>
        <v>0</v>
      </c>
    </row>
    <row r="3789" spans="1:17">
      <c r="A3789" s="11">
        <v>1.7849999999999999</v>
      </c>
      <c r="B3789" s="11" cm="1">
        <f t="array" aca="1" ref="B3789" ca="1">INDEX(
    INDIRECT("'Bootstrap Sampling (Retention)'!$A$4:$A$4004"),
    RANDBETWEEN(
        MATCH('Meta-analysis (Retention)'!$B$5, INDIRECT("'Bootstrap Sampling (Retention)'!$A$4:$A$4004"), 1),
        MATCH('Meta-analysis (Retention)'!$B$6, INDIRECT("'Bootstrap Sampling (Retention)'!$A$4:$A$4004"), 1)
    ),
    1
)</f>
        <v>0</v>
      </c>
      <c r="C3789" s="11">
        <f t="shared" ca="1" si="420"/>
        <v>1</v>
      </c>
      <c r="F3789" s="11">
        <f t="shared" ca="1" si="424"/>
        <v>0.5</v>
      </c>
      <c r="G3789" s="11">
        <f t="shared" ca="1" si="425"/>
        <v>0.8</v>
      </c>
      <c r="H3789" s="11">
        <f t="shared" ca="1" si="426"/>
        <v>0.74</v>
      </c>
      <c r="J3789" s="11">
        <f t="shared" ca="1" si="421"/>
        <v>0.5</v>
      </c>
      <c r="K3789" s="11">
        <f t="shared" ca="1" si="422"/>
        <v>0.8</v>
      </c>
      <c r="L3789" s="11">
        <f t="shared" ca="1" si="423"/>
        <v>0.74</v>
      </c>
      <c r="M3789" s="11">
        <f ca="1">(J3789-F3789)*'Meta-analysis (Retention)'!$B$4</f>
        <v>0</v>
      </c>
      <c r="O3789" s="11">
        <f ca="1">(K3789-G3789)*'Meta-analysis (Retention)'!$B$4</f>
        <v>0</v>
      </c>
      <c r="Q3789" s="11">
        <f ca="1">(L3789-H3789)*'Meta-analysis (Retention)'!$B$4</f>
        <v>0</v>
      </c>
    </row>
    <row r="3790" spans="1:17">
      <c r="A3790" s="11">
        <v>1.786</v>
      </c>
      <c r="B3790" s="11" cm="1">
        <f t="array" aca="1" ref="B3790" ca="1">INDEX(
    INDIRECT("'Bootstrap Sampling (Retention)'!$A$4:$A$4004"),
    RANDBETWEEN(
        MATCH('Meta-analysis (Retention)'!$B$5, INDIRECT("'Bootstrap Sampling (Retention)'!$A$4:$A$4004"), 1),
        MATCH('Meta-analysis (Retention)'!$B$6, INDIRECT("'Bootstrap Sampling (Retention)'!$A$4:$A$4004"), 1)
    ),
    1
)</f>
        <v>0</v>
      </c>
      <c r="C3790" s="11">
        <f t="shared" ref="C3790:C3853" ca="1" si="427">AVERAGE(B3790:B3790)+1</f>
        <v>1</v>
      </c>
      <c r="F3790" s="11">
        <f t="shared" ca="1" si="424"/>
        <v>0.5</v>
      </c>
      <c r="G3790" s="11">
        <f t="shared" ca="1" si="425"/>
        <v>0.8</v>
      </c>
      <c r="H3790" s="11">
        <f t="shared" ca="1" si="426"/>
        <v>0.71</v>
      </c>
      <c r="J3790" s="11">
        <f t="shared" ca="1" si="421"/>
        <v>0.5</v>
      </c>
      <c r="K3790" s="11">
        <f t="shared" ca="1" si="422"/>
        <v>0.8</v>
      </c>
      <c r="L3790" s="11">
        <f t="shared" ca="1" si="423"/>
        <v>0.71</v>
      </c>
      <c r="M3790" s="11">
        <f ca="1">(J3790-F3790)*'Meta-analysis (Retention)'!$B$4</f>
        <v>0</v>
      </c>
      <c r="O3790" s="11">
        <f ca="1">(K3790-G3790)*'Meta-analysis (Retention)'!$B$4</f>
        <v>0</v>
      </c>
      <c r="Q3790" s="11">
        <f ca="1">(L3790-H3790)*'Meta-analysis (Retention)'!$B$4</f>
        <v>0</v>
      </c>
    </row>
    <row r="3791" spans="1:17">
      <c r="A3791" s="11">
        <v>1.7869999999999999</v>
      </c>
      <c r="B3791" s="11" cm="1">
        <f t="array" aca="1" ref="B3791" ca="1">INDEX(
    INDIRECT("'Bootstrap Sampling (Retention)'!$A$4:$A$4004"),
    RANDBETWEEN(
        MATCH('Meta-analysis (Retention)'!$B$5, INDIRECT("'Bootstrap Sampling (Retention)'!$A$4:$A$4004"), 1),
        MATCH('Meta-analysis (Retention)'!$B$6, INDIRECT("'Bootstrap Sampling (Retention)'!$A$4:$A$4004"), 1)
    ),
    1
)</f>
        <v>0</v>
      </c>
      <c r="C3791" s="11">
        <f t="shared" ca="1" si="427"/>
        <v>1</v>
      </c>
      <c r="F3791" s="11">
        <f t="shared" ca="1" si="424"/>
        <v>0.5</v>
      </c>
      <c r="G3791" s="11">
        <f t="shared" ca="1" si="425"/>
        <v>0.8</v>
      </c>
      <c r="H3791" s="11">
        <f t="shared" ca="1" si="426"/>
        <v>0.6</v>
      </c>
      <c r="J3791" s="11">
        <f t="shared" ca="1" si="421"/>
        <v>0.5</v>
      </c>
      <c r="K3791" s="11">
        <f t="shared" ca="1" si="422"/>
        <v>0.8</v>
      </c>
      <c r="L3791" s="11">
        <f t="shared" ca="1" si="423"/>
        <v>0.6</v>
      </c>
      <c r="M3791" s="11">
        <f ca="1">(J3791-F3791)*'Meta-analysis (Retention)'!$B$4</f>
        <v>0</v>
      </c>
      <c r="O3791" s="11">
        <f ca="1">(K3791-G3791)*'Meta-analysis (Retention)'!$B$4</f>
        <v>0</v>
      </c>
      <c r="Q3791" s="11">
        <f ca="1">(L3791-H3791)*'Meta-analysis (Retention)'!$B$4</f>
        <v>0</v>
      </c>
    </row>
    <row r="3792" spans="1:17">
      <c r="A3792" s="11">
        <v>1.788</v>
      </c>
      <c r="B3792" s="11" cm="1">
        <f t="array" aca="1" ref="B3792" ca="1">INDEX(
    INDIRECT("'Bootstrap Sampling (Retention)'!$A$4:$A$4004"),
    RANDBETWEEN(
        MATCH('Meta-analysis (Retention)'!$B$5, INDIRECT("'Bootstrap Sampling (Retention)'!$A$4:$A$4004"), 1),
        MATCH('Meta-analysis (Retention)'!$B$6, INDIRECT("'Bootstrap Sampling (Retention)'!$A$4:$A$4004"), 1)
    ),
    1
)</f>
        <v>0</v>
      </c>
      <c r="C3792" s="11">
        <f t="shared" ca="1" si="427"/>
        <v>1</v>
      </c>
      <c r="F3792" s="11">
        <f t="shared" ca="1" si="424"/>
        <v>0.5</v>
      </c>
      <c r="G3792" s="11">
        <f t="shared" ca="1" si="425"/>
        <v>0.8</v>
      </c>
      <c r="H3792" s="11">
        <f t="shared" ca="1" si="426"/>
        <v>0.56000000000000005</v>
      </c>
      <c r="J3792" s="11">
        <f t="shared" ca="1" si="421"/>
        <v>0.5</v>
      </c>
      <c r="K3792" s="11">
        <f t="shared" ca="1" si="422"/>
        <v>0.8</v>
      </c>
      <c r="L3792" s="11">
        <f t="shared" ca="1" si="423"/>
        <v>0.56000000000000005</v>
      </c>
      <c r="M3792" s="11">
        <f ca="1">(J3792-F3792)*'Meta-analysis (Retention)'!$B$4</f>
        <v>0</v>
      </c>
      <c r="O3792" s="11">
        <f ca="1">(K3792-G3792)*'Meta-analysis (Retention)'!$B$4</f>
        <v>0</v>
      </c>
      <c r="Q3792" s="11">
        <f ca="1">(L3792-H3792)*'Meta-analysis (Retention)'!$B$4</f>
        <v>0</v>
      </c>
    </row>
    <row r="3793" spans="1:17">
      <c r="A3793" s="11">
        <v>1.7889999999999999</v>
      </c>
      <c r="B3793" s="11" cm="1">
        <f t="array" aca="1" ref="B3793" ca="1">INDEX(
    INDIRECT("'Bootstrap Sampling (Retention)'!$A$4:$A$4004"),
    RANDBETWEEN(
        MATCH('Meta-analysis (Retention)'!$B$5, INDIRECT("'Bootstrap Sampling (Retention)'!$A$4:$A$4004"), 1),
        MATCH('Meta-analysis (Retention)'!$B$6, INDIRECT("'Bootstrap Sampling (Retention)'!$A$4:$A$4004"), 1)
    ),
    1
)</f>
        <v>0</v>
      </c>
      <c r="C3793" s="11">
        <f t="shared" ca="1" si="427"/>
        <v>1</v>
      </c>
      <c r="F3793" s="11">
        <f t="shared" ca="1" si="424"/>
        <v>0.5</v>
      </c>
      <c r="G3793" s="11">
        <f t="shared" ca="1" si="425"/>
        <v>0.8</v>
      </c>
      <c r="H3793" s="11">
        <f t="shared" ca="1" si="426"/>
        <v>0.64</v>
      </c>
      <c r="J3793" s="11">
        <f t="shared" ca="1" si="421"/>
        <v>0.5</v>
      </c>
      <c r="K3793" s="11">
        <f t="shared" ca="1" si="422"/>
        <v>0.8</v>
      </c>
      <c r="L3793" s="11">
        <f t="shared" ca="1" si="423"/>
        <v>0.64</v>
      </c>
      <c r="M3793" s="11">
        <f ca="1">(J3793-F3793)*'Meta-analysis (Retention)'!$B$4</f>
        <v>0</v>
      </c>
      <c r="O3793" s="11">
        <f ca="1">(K3793-G3793)*'Meta-analysis (Retention)'!$B$4</f>
        <v>0</v>
      </c>
      <c r="Q3793" s="11">
        <f ca="1">(L3793-H3793)*'Meta-analysis (Retention)'!$B$4</f>
        <v>0</v>
      </c>
    </row>
    <row r="3794" spans="1:17">
      <c r="A3794" s="11">
        <v>1.79</v>
      </c>
      <c r="B3794" s="11" cm="1">
        <f t="array" aca="1" ref="B3794" ca="1">INDEX(
    INDIRECT("'Bootstrap Sampling (Retention)'!$A$4:$A$4004"),
    RANDBETWEEN(
        MATCH('Meta-analysis (Retention)'!$B$5, INDIRECT("'Bootstrap Sampling (Retention)'!$A$4:$A$4004"), 1),
        MATCH('Meta-analysis (Retention)'!$B$6, INDIRECT("'Bootstrap Sampling (Retention)'!$A$4:$A$4004"), 1)
    ),
    1
)</f>
        <v>0</v>
      </c>
      <c r="C3794" s="11">
        <f t="shared" ca="1" si="427"/>
        <v>1</v>
      </c>
      <c r="F3794" s="11">
        <f t="shared" ca="1" si="424"/>
        <v>0.5</v>
      </c>
      <c r="G3794" s="11">
        <f t="shared" ca="1" si="425"/>
        <v>0.8</v>
      </c>
      <c r="H3794" s="11">
        <f t="shared" ca="1" si="426"/>
        <v>0.64</v>
      </c>
      <c r="J3794" s="11">
        <f t="shared" ca="1" si="421"/>
        <v>0.5</v>
      </c>
      <c r="K3794" s="11">
        <f t="shared" ca="1" si="422"/>
        <v>0.8</v>
      </c>
      <c r="L3794" s="11">
        <f t="shared" ca="1" si="423"/>
        <v>0.64</v>
      </c>
      <c r="M3794" s="11">
        <f ca="1">(J3794-F3794)*'Meta-analysis (Retention)'!$B$4</f>
        <v>0</v>
      </c>
      <c r="O3794" s="11">
        <f ca="1">(K3794-G3794)*'Meta-analysis (Retention)'!$B$4</f>
        <v>0</v>
      </c>
      <c r="Q3794" s="11">
        <f ca="1">(L3794-H3794)*'Meta-analysis (Retention)'!$B$4</f>
        <v>0</v>
      </c>
    </row>
    <row r="3795" spans="1:17">
      <c r="A3795" s="11">
        <v>1.7909999999999999</v>
      </c>
      <c r="B3795" s="11" cm="1">
        <f t="array" aca="1" ref="B3795" ca="1">INDEX(
    INDIRECT("'Bootstrap Sampling (Retention)'!$A$4:$A$4004"),
    RANDBETWEEN(
        MATCH('Meta-analysis (Retention)'!$B$5, INDIRECT("'Bootstrap Sampling (Retention)'!$A$4:$A$4004"), 1),
        MATCH('Meta-analysis (Retention)'!$B$6, INDIRECT("'Bootstrap Sampling (Retention)'!$A$4:$A$4004"), 1)
    ),
    1
)</f>
        <v>0</v>
      </c>
      <c r="C3795" s="11">
        <f t="shared" ca="1" si="427"/>
        <v>1</v>
      </c>
      <c r="F3795" s="11">
        <f t="shared" ca="1" si="424"/>
        <v>0.5</v>
      </c>
      <c r="G3795" s="11">
        <f t="shared" ca="1" si="425"/>
        <v>0.8</v>
      </c>
      <c r="H3795" s="11">
        <f t="shared" ca="1" si="426"/>
        <v>0.66</v>
      </c>
      <c r="J3795" s="11">
        <f t="shared" ca="1" si="421"/>
        <v>0.5</v>
      </c>
      <c r="K3795" s="11">
        <f t="shared" ca="1" si="422"/>
        <v>0.8</v>
      </c>
      <c r="L3795" s="11">
        <f t="shared" ca="1" si="423"/>
        <v>0.66</v>
      </c>
      <c r="M3795" s="11">
        <f ca="1">(J3795-F3795)*'Meta-analysis (Retention)'!$B$4</f>
        <v>0</v>
      </c>
      <c r="O3795" s="11">
        <f ca="1">(K3795-G3795)*'Meta-analysis (Retention)'!$B$4</f>
        <v>0</v>
      </c>
      <c r="Q3795" s="11">
        <f ca="1">(L3795-H3795)*'Meta-analysis (Retention)'!$B$4</f>
        <v>0</v>
      </c>
    </row>
    <row r="3796" spans="1:17">
      <c r="A3796" s="11">
        <v>1.792</v>
      </c>
      <c r="B3796" s="11" cm="1">
        <f t="array" aca="1" ref="B3796" ca="1">INDEX(
    INDIRECT("'Bootstrap Sampling (Retention)'!$A$4:$A$4004"),
    RANDBETWEEN(
        MATCH('Meta-analysis (Retention)'!$B$5, INDIRECT("'Bootstrap Sampling (Retention)'!$A$4:$A$4004"), 1),
        MATCH('Meta-analysis (Retention)'!$B$6, INDIRECT("'Bootstrap Sampling (Retention)'!$A$4:$A$4004"), 1)
    ),
    1
)</f>
        <v>0</v>
      </c>
      <c r="C3796" s="11">
        <f t="shared" ca="1" si="427"/>
        <v>1</v>
      </c>
      <c r="F3796" s="11">
        <f t="shared" ca="1" si="424"/>
        <v>0.5</v>
      </c>
      <c r="G3796" s="11">
        <f t="shared" ca="1" si="425"/>
        <v>0.8</v>
      </c>
      <c r="H3796" s="11">
        <f t="shared" ca="1" si="426"/>
        <v>0.56999999999999995</v>
      </c>
      <c r="J3796" s="11">
        <f t="shared" ca="1" si="421"/>
        <v>0.5</v>
      </c>
      <c r="K3796" s="11">
        <f t="shared" ca="1" si="422"/>
        <v>0.8</v>
      </c>
      <c r="L3796" s="11">
        <f t="shared" ca="1" si="423"/>
        <v>0.56999999999999995</v>
      </c>
      <c r="M3796" s="11">
        <f ca="1">(J3796-F3796)*'Meta-analysis (Retention)'!$B$4</f>
        <v>0</v>
      </c>
      <c r="O3796" s="11">
        <f ca="1">(K3796-G3796)*'Meta-analysis (Retention)'!$B$4</f>
        <v>0</v>
      </c>
      <c r="Q3796" s="11">
        <f ca="1">(L3796-H3796)*'Meta-analysis (Retention)'!$B$4</f>
        <v>0</v>
      </c>
    </row>
    <row r="3797" spans="1:17">
      <c r="A3797" s="11">
        <v>1.7929999999999999</v>
      </c>
      <c r="B3797" s="11" cm="1">
        <f t="array" aca="1" ref="B3797" ca="1">INDEX(
    INDIRECT("'Bootstrap Sampling (Retention)'!$A$4:$A$4004"),
    RANDBETWEEN(
        MATCH('Meta-analysis (Retention)'!$B$5, INDIRECT("'Bootstrap Sampling (Retention)'!$A$4:$A$4004"), 1),
        MATCH('Meta-analysis (Retention)'!$B$6, INDIRECT("'Bootstrap Sampling (Retention)'!$A$4:$A$4004"), 1)
    ),
    1
)</f>
        <v>0</v>
      </c>
      <c r="C3797" s="11">
        <f t="shared" ca="1" si="427"/>
        <v>1</v>
      </c>
      <c r="F3797" s="11">
        <f t="shared" ca="1" si="424"/>
        <v>0.5</v>
      </c>
      <c r="G3797" s="11">
        <f t="shared" ca="1" si="425"/>
        <v>0.8</v>
      </c>
      <c r="H3797" s="11">
        <f t="shared" ca="1" si="426"/>
        <v>0.56000000000000005</v>
      </c>
      <c r="J3797" s="11">
        <f t="shared" ca="1" si="421"/>
        <v>0.5</v>
      </c>
      <c r="K3797" s="11">
        <f t="shared" ca="1" si="422"/>
        <v>0.8</v>
      </c>
      <c r="L3797" s="11">
        <f t="shared" ca="1" si="423"/>
        <v>0.56000000000000005</v>
      </c>
      <c r="M3797" s="11">
        <f ca="1">(J3797-F3797)*'Meta-analysis (Retention)'!$B$4</f>
        <v>0</v>
      </c>
      <c r="O3797" s="11">
        <f ca="1">(K3797-G3797)*'Meta-analysis (Retention)'!$B$4</f>
        <v>0</v>
      </c>
      <c r="Q3797" s="11">
        <f ca="1">(L3797-H3797)*'Meta-analysis (Retention)'!$B$4</f>
        <v>0</v>
      </c>
    </row>
    <row r="3798" spans="1:17">
      <c r="A3798" s="11">
        <v>1.794</v>
      </c>
      <c r="B3798" s="11" cm="1">
        <f t="array" aca="1" ref="B3798" ca="1">INDEX(
    INDIRECT("'Bootstrap Sampling (Retention)'!$A$4:$A$4004"),
    RANDBETWEEN(
        MATCH('Meta-analysis (Retention)'!$B$5, INDIRECT("'Bootstrap Sampling (Retention)'!$A$4:$A$4004"), 1),
        MATCH('Meta-analysis (Retention)'!$B$6, INDIRECT("'Bootstrap Sampling (Retention)'!$A$4:$A$4004"), 1)
    ),
    1
)</f>
        <v>0</v>
      </c>
      <c r="C3798" s="11">
        <f t="shared" ca="1" si="427"/>
        <v>1</v>
      </c>
      <c r="F3798" s="11">
        <f t="shared" ca="1" si="424"/>
        <v>0.5</v>
      </c>
      <c r="G3798" s="11">
        <f t="shared" ca="1" si="425"/>
        <v>0.8</v>
      </c>
      <c r="H3798" s="11">
        <f t="shared" ca="1" si="426"/>
        <v>0.64</v>
      </c>
      <c r="J3798" s="11">
        <f t="shared" ca="1" si="421"/>
        <v>0.5</v>
      </c>
      <c r="K3798" s="11">
        <f t="shared" ca="1" si="422"/>
        <v>0.8</v>
      </c>
      <c r="L3798" s="11">
        <f t="shared" ca="1" si="423"/>
        <v>0.64</v>
      </c>
      <c r="M3798" s="11">
        <f ca="1">(J3798-F3798)*'Meta-analysis (Retention)'!$B$4</f>
        <v>0</v>
      </c>
      <c r="O3798" s="11">
        <f ca="1">(K3798-G3798)*'Meta-analysis (Retention)'!$B$4</f>
        <v>0</v>
      </c>
      <c r="Q3798" s="11">
        <f ca="1">(L3798-H3798)*'Meta-analysis (Retention)'!$B$4</f>
        <v>0</v>
      </c>
    </row>
    <row r="3799" spans="1:17">
      <c r="A3799" s="11">
        <v>1.7949999999999999</v>
      </c>
      <c r="B3799" s="11" cm="1">
        <f t="array" aca="1" ref="B3799" ca="1">INDEX(
    INDIRECT("'Bootstrap Sampling (Retention)'!$A$4:$A$4004"),
    RANDBETWEEN(
        MATCH('Meta-analysis (Retention)'!$B$5, INDIRECT("'Bootstrap Sampling (Retention)'!$A$4:$A$4004"), 1),
        MATCH('Meta-analysis (Retention)'!$B$6, INDIRECT("'Bootstrap Sampling (Retention)'!$A$4:$A$4004"), 1)
    ),
    1
)</f>
        <v>0</v>
      </c>
      <c r="C3799" s="11">
        <f t="shared" ca="1" si="427"/>
        <v>1</v>
      </c>
      <c r="F3799" s="11">
        <f t="shared" ca="1" si="424"/>
        <v>0.5</v>
      </c>
      <c r="G3799" s="11">
        <f t="shared" ca="1" si="425"/>
        <v>0.8</v>
      </c>
      <c r="H3799" s="11">
        <f t="shared" ca="1" si="426"/>
        <v>0.68</v>
      </c>
      <c r="J3799" s="11">
        <f t="shared" ca="1" si="421"/>
        <v>0.5</v>
      </c>
      <c r="K3799" s="11">
        <f t="shared" ca="1" si="422"/>
        <v>0.8</v>
      </c>
      <c r="L3799" s="11">
        <f t="shared" ca="1" si="423"/>
        <v>0.68</v>
      </c>
      <c r="M3799" s="11">
        <f ca="1">(J3799-F3799)*'Meta-analysis (Retention)'!$B$4</f>
        <v>0</v>
      </c>
      <c r="O3799" s="11">
        <f ca="1">(K3799-G3799)*'Meta-analysis (Retention)'!$B$4</f>
        <v>0</v>
      </c>
      <c r="Q3799" s="11">
        <f ca="1">(L3799-H3799)*'Meta-analysis (Retention)'!$B$4</f>
        <v>0</v>
      </c>
    </row>
    <row r="3800" spans="1:17">
      <c r="A3800" s="11">
        <v>1.796</v>
      </c>
      <c r="B3800" s="11" cm="1">
        <f t="array" aca="1" ref="B3800" ca="1">INDEX(
    INDIRECT("'Bootstrap Sampling (Retention)'!$A$4:$A$4004"),
    RANDBETWEEN(
        MATCH('Meta-analysis (Retention)'!$B$5, INDIRECT("'Bootstrap Sampling (Retention)'!$A$4:$A$4004"), 1),
        MATCH('Meta-analysis (Retention)'!$B$6, INDIRECT("'Bootstrap Sampling (Retention)'!$A$4:$A$4004"), 1)
    ),
    1
)</f>
        <v>0</v>
      </c>
      <c r="C3800" s="11">
        <f t="shared" ca="1" si="427"/>
        <v>1</v>
      </c>
      <c r="F3800" s="11">
        <f t="shared" ca="1" si="424"/>
        <v>0.5</v>
      </c>
      <c r="G3800" s="11">
        <f t="shared" ca="1" si="425"/>
        <v>0.8</v>
      </c>
      <c r="H3800" s="11">
        <f t="shared" ca="1" si="426"/>
        <v>0.79</v>
      </c>
      <c r="J3800" s="11">
        <f t="shared" ca="1" si="421"/>
        <v>0.5</v>
      </c>
      <c r="K3800" s="11">
        <f t="shared" ca="1" si="422"/>
        <v>0.8</v>
      </c>
      <c r="L3800" s="11">
        <f t="shared" ca="1" si="423"/>
        <v>0.79</v>
      </c>
      <c r="M3800" s="11">
        <f ca="1">(J3800-F3800)*'Meta-analysis (Retention)'!$B$4</f>
        <v>0</v>
      </c>
      <c r="O3800" s="11">
        <f ca="1">(K3800-G3800)*'Meta-analysis (Retention)'!$B$4</f>
        <v>0</v>
      </c>
      <c r="Q3800" s="11">
        <f ca="1">(L3800-H3800)*'Meta-analysis (Retention)'!$B$4</f>
        <v>0</v>
      </c>
    </row>
    <row r="3801" spans="1:17">
      <c r="A3801" s="11">
        <v>1.7969999999999999</v>
      </c>
      <c r="B3801" s="11" cm="1">
        <f t="array" aca="1" ref="B3801" ca="1">INDEX(
    INDIRECT("'Bootstrap Sampling (Retention)'!$A$4:$A$4004"),
    RANDBETWEEN(
        MATCH('Meta-analysis (Retention)'!$B$5, INDIRECT("'Bootstrap Sampling (Retention)'!$A$4:$A$4004"), 1),
        MATCH('Meta-analysis (Retention)'!$B$6, INDIRECT("'Bootstrap Sampling (Retention)'!$A$4:$A$4004"), 1)
    ),
    1
)</f>
        <v>0</v>
      </c>
      <c r="C3801" s="11">
        <f t="shared" ca="1" si="427"/>
        <v>1</v>
      </c>
      <c r="F3801" s="11">
        <f t="shared" ca="1" si="424"/>
        <v>0.5</v>
      </c>
      <c r="G3801" s="11">
        <f t="shared" ca="1" si="425"/>
        <v>0.8</v>
      </c>
      <c r="H3801" s="11">
        <f t="shared" ca="1" si="426"/>
        <v>0.67</v>
      </c>
      <c r="J3801" s="11">
        <f t="shared" ca="1" si="421"/>
        <v>0.5</v>
      </c>
      <c r="K3801" s="11">
        <f t="shared" ca="1" si="422"/>
        <v>0.8</v>
      </c>
      <c r="L3801" s="11">
        <f t="shared" ca="1" si="423"/>
        <v>0.67</v>
      </c>
      <c r="M3801" s="11">
        <f ca="1">(J3801-F3801)*'Meta-analysis (Retention)'!$B$4</f>
        <v>0</v>
      </c>
      <c r="O3801" s="11">
        <f ca="1">(K3801-G3801)*'Meta-analysis (Retention)'!$B$4</f>
        <v>0</v>
      </c>
      <c r="Q3801" s="11">
        <f ca="1">(L3801-H3801)*'Meta-analysis (Retention)'!$B$4</f>
        <v>0</v>
      </c>
    </row>
    <row r="3802" spans="1:17">
      <c r="A3802" s="11">
        <v>1.798</v>
      </c>
      <c r="B3802" s="11" cm="1">
        <f t="array" aca="1" ref="B3802" ca="1">INDEX(
    INDIRECT("'Bootstrap Sampling (Retention)'!$A$4:$A$4004"),
    RANDBETWEEN(
        MATCH('Meta-analysis (Retention)'!$B$5, INDIRECT("'Bootstrap Sampling (Retention)'!$A$4:$A$4004"), 1),
        MATCH('Meta-analysis (Retention)'!$B$6, INDIRECT("'Bootstrap Sampling (Retention)'!$A$4:$A$4004"), 1)
    ),
    1
)</f>
        <v>0</v>
      </c>
      <c r="C3802" s="11">
        <f t="shared" ca="1" si="427"/>
        <v>1</v>
      </c>
      <c r="F3802" s="11">
        <f t="shared" ca="1" si="424"/>
        <v>0.5</v>
      </c>
      <c r="G3802" s="11">
        <f t="shared" ca="1" si="425"/>
        <v>0.8</v>
      </c>
      <c r="H3802" s="11">
        <f t="shared" ca="1" si="426"/>
        <v>0.8</v>
      </c>
      <c r="J3802" s="11">
        <f t="shared" ca="1" si="421"/>
        <v>0.5</v>
      </c>
      <c r="K3802" s="11">
        <f t="shared" ca="1" si="422"/>
        <v>0.8</v>
      </c>
      <c r="L3802" s="11">
        <f t="shared" ca="1" si="423"/>
        <v>0.8</v>
      </c>
      <c r="M3802" s="11">
        <f ca="1">(J3802-F3802)*'Meta-analysis (Retention)'!$B$4</f>
        <v>0</v>
      </c>
      <c r="O3802" s="11">
        <f ca="1">(K3802-G3802)*'Meta-analysis (Retention)'!$B$4</f>
        <v>0</v>
      </c>
      <c r="Q3802" s="11">
        <f ca="1">(L3802-H3802)*'Meta-analysis (Retention)'!$B$4</f>
        <v>0</v>
      </c>
    </row>
    <row r="3803" spans="1:17">
      <c r="A3803" s="11">
        <v>1.7989999999999999</v>
      </c>
      <c r="B3803" s="11" cm="1">
        <f t="array" aca="1" ref="B3803" ca="1">INDEX(
    INDIRECT("'Bootstrap Sampling (Retention)'!$A$4:$A$4004"),
    RANDBETWEEN(
        MATCH('Meta-analysis (Retention)'!$B$5, INDIRECT("'Bootstrap Sampling (Retention)'!$A$4:$A$4004"), 1),
        MATCH('Meta-analysis (Retention)'!$B$6, INDIRECT("'Bootstrap Sampling (Retention)'!$A$4:$A$4004"), 1)
    ),
    1
)</f>
        <v>0</v>
      </c>
      <c r="C3803" s="11">
        <f t="shared" ca="1" si="427"/>
        <v>1</v>
      </c>
      <c r="F3803" s="11">
        <f t="shared" ca="1" si="424"/>
        <v>0.5</v>
      </c>
      <c r="G3803" s="11">
        <f t="shared" ca="1" si="425"/>
        <v>0.8</v>
      </c>
      <c r="H3803" s="11">
        <f t="shared" ca="1" si="426"/>
        <v>0.53</v>
      </c>
      <c r="J3803" s="11">
        <f t="shared" ca="1" si="421"/>
        <v>0.5</v>
      </c>
      <c r="K3803" s="11">
        <f t="shared" ca="1" si="422"/>
        <v>0.8</v>
      </c>
      <c r="L3803" s="11">
        <f t="shared" ca="1" si="423"/>
        <v>0.53</v>
      </c>
      <c r="M3803" s="11">
        <f ca="1">(J3803-F3803)*'Meta-analysis (Retention)'!$B$4</f>
        <v>0</v>
      </c>
      <c r="O3803" s="11">
        <f ca="1">(K3803-G3803)*'Meta-analysis (Retention)'!$B$4</f>
        <v>0</v>
      </c>
      <c r="Q3803" s="11">
        <f ca="1">(L3803-H3803)*'Meta-analysis (Retention)'!$B$4</f>
        <v>0</v>
      </c>
    </row>
    <row r="3804" spans="1:17">
      <c r="A3804" s="11">
        <v>1.8</v>
      </c>
      <c r="B3804" s="11" cm="1">
        <f t="array" aca="1" ref="B3804" ca="1">INDEX(
    INDIRECT("'Bootstrap Sampling (Retention)'!$A$4:$A$4004"),
    RANDBETWEEN(
        MATCH('Meta-analysis (Retention)'!$B$5, INDIRECT("'Bootstrap Sampling (Retention)'!$A$4:$A$4004"), 1),
        MATCH('Meta-analysis (Retention)'!$B$6, INDIRECT("'Bootstrap Sampling (Retention)'!$A$4:$A$4004"), 1)
    ),
    1
)</f>
        <v>0</v>
      </c>
      <c r="C3804" s="11">
        <f t="shared" ca="1" si="427"/>
        <v>1</v>
      </c>
      <c r="F3804" s="11">
        <f t="shared" ca="1" si="424"/>
        <v>0.5</v>
      </c>
      <c r="G3804" s="11">
        <f t="shared" ca="1" si="425"/>
        <v>0.8</v>
      </c>
      <c r="H3804" s="11">
        <f t="shared" ca="1" si="426"/>
        <v>0.73</v>
      </c>
      <c r="J3804" s="11">
        <f t="shared" ca="1" si="421"/>
        <v>0.5</v>
      </c>
      <c r="K3804" s="11">
        <f t="shared" ca="1" si="422"/>
        <v>0.8</v>
      </c>
      <c r="L3804" s="11">
        <f t="shared" ca="1" si="423"/>
        <v>0.73</v>
      </c>
      <c r="M3804" s="11">
        <f ca="1">(J3804-F3804)*'Meta-analysis (Retention)'!$B$4</f>
        <v>0</v>
      </c>
      <c r="O3804" s="11">
        <f ca="1">(K3804-G3804)*'Meta-analysis (Retention)'!$B$4</f>
        <v>0</v>
      </c>
      <c r="Q3804" s="11">
        <f ca="1">(L3804-H3804)*'Meta-analysis (Retention)'!$B$4</f>
        <v>0</v>
      </c>
    </row>
    <row r="3805" spans="1:17">
      <c r="A3805" s="11">
        <v>1.8009999999999999</v>
      </c>
      <c r="B3805" s="11" cm="1">
        <f t="array" aca="1" ref="B3805" ca="1">INDEX(
    INDIRECT("'Bootstrap Sampling (Retention)'!$A$4:$A$4004"),
    RANDBETWEEN(
        MATCH('Meta-analysis (Retention)'!$B$5, INDIRECT("'Bootstrap Sampling (Retention)'!$A$4:$A$4004"), 1),
        MATCH('Meta-analysis (Retention)'!$B$6, INDIRECT("'Bootstrap Sampling (Retention)'!$A$4:$A$4004"), 1)
    ),
    1
)</f>
        <v>0</v>
      </c>
      <c r="C3805" s="11">
        <f t="shared" ca="1" si="427"/>
        <v>1</v>
      </c>
      <c r="F3805" s="11">
        <f t="shared" ca="1" si="424"/>
        <v>0.5</v>
      </c>
      <c r="G3805" s="11">
        <f t="shared" ca="1" si="425"/>
        <v>0.8</v>
      </c>
      <c r="H3805" s="11">
        <f t="shared" ca="1" si="426"/>
        <v>0.54</v>
      </c>
      <c r="J3805" s="11">
        <f t="shared" ca="1" si="421"/>
        <v>0.5</v>
      </c>
      <c r="K3805" s="11">
        <f t="shared" ca="1" si="422"/>
        <v>0.8</v>
      </c>
      <c r="L3805" s="11">
        <f t="shared" ca="1" si="423"/>
        <v>0.54</v>
      </c>
      <c r="M3805" s="11">
        <f ca="1">(J3805-F3805)*'Meta-analysis (Retention)'!$B$4</f>
        <v>0</v>
      </c>
      <c r="O3805" s="11">
        <f ca="1">(K3805-G3805)*'Meta-analysis (Retention)'!$B$4</f>
        <v>0</v>
      </c>
      <c r="Q3805" s="11">
        <f ca="1">(L3805-H3805)*'Meta-analysis (Retention)'!$B$4</f>
        <v>0</v>
      </c>
    </row>
    <row r="3806" spans="1:17">
      <c r="A3806" s="11">
        <v>1.802</v>
      </c>
      <c r="B3806" s="11" cm="1">
        <f t="array" aca="1" ref="B3806" ca="1">INDEX(
    INDIRECT("'Bootstrap Sampling (Retention)'!$A$4:$A$4004"),
    RANDBETWEEN(
        MATCH('Meta-analysis (Retention)'!$B$5, INDIRECT("'Bootstrap Sampling (Retention)'!$A$4:$A$4004"), 1),
        MATCH('Meta-analysis (Retention)'!$B$6, INDIRECT("'Bootstrap Sampling (Retention)'!$A$4:$A$4004"), 1)
    ),
    1
)</f>
        <v>0</v>
      </c>
      <c r="C3806" s="11">
        <f t="shared" ca="1" si="427"/>
        <v>1</v>
      </c>
      <c r="F3806" s="11">
        <f t="shared" ca="1" si="424"/>
        <v>0.5</v>
      </c>
      <c r="G3806" s="11">
        <f t="shared" ca="1" si="425"/>
        <v>0.8</v>
      </c>
      <c r="H3806" s="11">
        <f t="shared" ca="1" si="426"/>
        <v>0.69</v>
      </c>
      <c r="J3806" s="11">
        <f t="shared" ca="1" si="421"/>
        <v>0.5</v>
      </c>
      <c r="K3806" s="11">
        <f t="shared" ca="1" si="422"/>
        <v>0.8</v>
      </c>
      <c r="L3806" s="11">
        <f t="shared" ca="1" si="423"/>
        <v>0.69</v>
      </c>
      <c r="M3806" s="11">
        <f ca="1">(J3806-F3806)*'Meta-analysis (Retention)'!$B$4</f>
        <v>0</v>
      </c>
      <c r="O3806" s="11">
        <f ca="1">(K3806-G3806)*'Meta-analysis (Retention)'!$B$4</f>
        <v>0</v>
      </c>
      <c r="Q3806" s="11">
        <f ca="1">(L3806-H3806)*'Meta-analysis (Retention)'!$B$4</f>
        <v>0</v>
      </c>
    </row>
    <row r="3807" spans="1:17">
      <c r="A3807" s="11">
        <v>1.8029999999999999</v>
      </c>
      <c r="B3807" s="11" cm="1">
        <f t="array" aca="1" ref="B3807" ca="1">INDEX(
    INDIRECT("'Bootstrap Sampling (Retention)'!$A$4:$A$4004"),
    RANDBETWEEN(
        MATCH('Meta-analysis (Retention)'!$B$5, INDIRECT("'Bootstrap Sampling (Retention)'!$A$4:$A$4004"), 1),
        MATCH('Meta-analysis (Retention)'!$B$6, INDIRECT("'Bootstrap Sampling (Retention)'!$A$4:$A$4004"), 1)
    ),
    1
)</f>
        <v>0</v>
      </c>
      <c r="C3807" s="11">
        <f t="shared" ca="1" si="427"/>
        <v>1</v>
      </c>
      <c r="F3807" s="11">
        <f t="shared" ca="1" si="424"/>
        <v>0.5</v>
      </c>
      <c r="G3807" s="11">
        <f t="shared" ca="1" si="425"/>
        <v>0.8</v>
      </c>
      <c r="H3807" s="11">
        <f t="shared" ca="1" si="426"/>
        <v>0.75</v>
      </c>
      <c r="J3807" s="11">
        <f t="shared" ca="1" si="421"/>
        <v>0.5</v>
      </c>
      <c r="K3807" s="11">
        <f t="shared" ca="1" si="422"/>
        <v>0.8</v>
      </c>
      <c r="L3807" s="11">
        <f t="shared" ca="1" si="423"/>
        <v>0.75</v>
      </c>
      <c r="M3807" s="11">
        <f ca="1">(J3807-F3807)*'Meta-analysis (Retention)'!$B$4</f>
        <v>0</v>
      </c>
      <c r="O3807" s="11">
        <f ca="1">(K3807-G3807)*'Meta-analysis (Retention)'!$B$4</f>
        <v>0</v>
      </c>
      <c r="Q3807" s="11">
        <f ca="1">(L3807-H3807)*'Meta-analysis (Retention)'!$B$4</f>
        <v>0</v>
      </c>
    </row>
    <row r="3808" spans="1:17">
      <c r="A3808" s="11">
        <v>1.804</v>
      </c>
      <c r="B3808" s="11" cm="1">
        <f t="array" aca="1" ref="B3808" ca="1">INDEX(
    INDIRECT("'Bootstrap Sampling (Retention)'!$A$4:$A$4004"),
    RANDBETWEEN(
        MATCH('Meta-analysis (Retention)'!$B$5, INDIRECT("'Bootstrap Sampling (Retention)'!$A$4:$A$4004"), 1),
        MATCH('Meta-analysis (Retention)'!$B$6, INDIRECT("'Bootstrap Sampling (Retention)'!$A$4:$A$4004"), 1)
    ),
    1
)</f>
        <v>0</v>
      </c>
      <c r="C3808" s="11">
        <f t="shared" ca="1" si="427"/>
        <v>1</v>
      </c>
      <c r="F3808" s="11">
        <f t="shared" ca="1" si="424"/>
        <v>0.5</v>
      </c>
      <c r="G3808" s="11">
        <f t="shared" ca="1" si="425"/>
        <v>0.8</v>
      </c>
      <c r="H3808" s="11">
        <f t="shared" ca="1" si="426"/>
        <v>0.78</v>
      </c>
      <c r="J3808" s="11">
        <f t="shared" ca="1" si="421"/>
        <v>0.5</v>
      </c>
      <c r="K3808" s="11">
        <f t="shared" ca="1" si="422"/>
        <v>0.8</v>
      </c>
      <c r="L3808" s="11">
        <f t="shared" ca="1" si="423"/>
        <v>0.78</v>
      </c>
      <c r="M3808" s="11">
        <f ca="1">(J3808-F3808)*'Meta-analysis (Retention)'!$B$4</f>
        <v>0</v>
      </c>
      <c r="O3808" s="11">
        <f ca="1">(K3808-G3808)*'Meta-analysis (Retention)'!$B$4</f>
        <v>0</v>
      </c>
      <c r="Q3808" s="11">
        <f ca="1">(L3808-H3808)*'Meta-analysis (Retention)'!$B$4</f>
        <v>0</v>
      </c>
    </row>
    <row r="3809" spans="1:17">
      <c r="A3809" s="11">
        <v>1.8049999999999999</v>
      </c>
      <c r="B3809" s="11" cm="1">
        <f t="array" aca="1" ref="B3809" ca="1">INDEX(
    INDIRECT("'Bootstrap Sampling (Retention)'!$A$4:$A$4004"),
    RANDBETWEEN(
        MATCH('Meta-analysis (Retention)'!$B$5, INDIRECT("'Bootstrap Sampling (Retention)'!$A$4:$A$4004"), 1),
        MATCH('Meta-analysis (Retention)'!$B$6, INDIRECT("'Bootstrap Sampling (Retention)'!$A$4:$A$4004"), 1)
    ),
    1
)</f>
        <v>0</v>
      </c>
      <c r="C3809" s="11">
        <f t="shared" ca="1" si="427"/>
        <v>1</v>
      </c>
      <c r="F3809" s="11">
        <f t="shared" ca="1" si="424"/>
        <v>0.5</v>
      </c>
      <c r="G3809" s="11">
        <f t="shared" ca="1" si="425"/>
        <v>0.8</v>
      </c>
      <c r="H3809" s="11">
        <f t="shared" ca="1" si="426"/>
        <v>0.75</v>
      </c>
      <c r="J3809" s="11">
        <f t="shared" ca="1" si="421"/>
        <v>0.5</v>
      </c>
      <c r="K3809" s="11">
        <f t="shared" ca="1" si="422"/>
        <v>0.8</v>
      </c>
      <c r="L3809" s="11">
        <f t="shared" ca="1" si="423"/>
        <v>0.75</v>
      </c>
      <c r="M3809" s="11">
        <f ca="1">(J3809-F3809)*'Meta-analysis (Retention)'!$B$4</f>
        <v>0</v>
      </c>
      <c r="O3809" s="11">
        <f ca="1">(K3809-G3809)*'Meta-analysis (Retention)'!$B$4</f>
        <v>0</v>
      </c>
      <c r="Q3809" s="11">
        <f ca="1">(L3809-H3809)*'Meta-analysis (Retention)'!$B$4</f>
        <v>0</v>
      </c>
    </row>
    <row r="3810" spans="1:17">
      <c r="A3810" s="11">
        <v>1.806</v>
      </c>
      <c r="B3810" s="11" cm="1">
        <f t="array" aca="1" ref="B3810" ca="1">INDEX(
    INDIRECT("'Bootstrap Sampling (Retention)'!$A$4:$A$4004"),
    RANDBETWEEN(
        MATCH('Meta-analysis (Retention)'!$B$5, INDIRECT("'Bootstrap Sampling (Retention)'!$A$4:$A$4004"), 1),
        MATCH('Meta-analysis (Retention)'!$B$6, INDIRECT("'Bootstrap Sampling (Retention)'!$A$4:$A$4004"), 1)
    ),
    1
)</f>
        <v>0</v>
      </c>
      <c r="C3810" s="11">
        <f t="shared" ca="1" si="427"/>
        <v>1</v>
      </c>
      <c r="F3810" s="11">
        <f t="shared" ca="1" si="424"/>
        <v>0.5</v>
      </c>
      <c r="G3810" s="11">
        <f t="shared" ca="1" si="425"/>
        <v>0.8</v>
      </c>
      <c r="H3810" s="11">
        <f t="shared" ca="1" si="426"/>
        <v>0.73</v>
      </c>
      <c r="J3810" s="11">
        <f t="shared" ca="1" si="421"/>
        <v>0.5</v>
      </c>
      <c r="K3810" s="11">
        <f t="shared" ca="1" si="422"/>
        <v>0.8</v>
      </c>
      <c r="L3810" s="11">
        <f t="shared" ca="1" si="423"/>
        <v>0.73</v>
      </c>
      <c r="M3810" s="11">
        <f ca="1">(J3810-F3810)*'Meta-analysis (Retention)'!$B$4</f>
        <v>0</v>
      </c>
      <c r="O3810" s="11">
        <f ca="1">(K3810-G3810)*'Meta-analysis (Retention)'!$B$4</f>
        <v>0</v>
      </c>
      <c r="Q3810" s="11">
        <f ca="1">(L3810-H3810)*'Meta-analysis (Retention)'!$B$4</f>
        <v>0</v>
      </c>
    </row>
    <row r="3811" spans="1:17">
      <c r="A3811" s="11">
        <v>1.8069999999999999</v>
      </c>
      <c r="B3811" s="11" cm="1">
        <f t="array" aca="1" ref="B3811" ca="1">INDEX(
    INDIRECT("'Bootstrap Sampling (Retention)'!$A$4:$A$4004"),
    RANDBETWEEN(
        MATCH('Meta-analysis (Retention)'!$B$5, INDIRECT("'Bootstrap Sampling (Retention)'!$A$4:$A$4004"), 1),
        MATCH('Meta-analysis (Retention)'!$B$6, INDIRECT("'Bootstrap Sampling (Retention)'!$A$4:$A$4004"), 1)
    ),
    1
)</f>
        <v>0</v>
      </c>
      <c r="C3811" s="11">
        <f t="shared" ca="1" si="427"/>
        <v>1</v>
      </c>
      <c r="F3811" s="11">
        <f t="shared" ca="1" si="424"/>
        <v>0.5</v>
      </c>
      <c r="G3811" s="11">
        <f t="shared" ca="1" si="425"/>
        <v>0.8</v>
      </c>
      <c r="H3811" s="11">
        <f t="shared" ca="1" si="426"/>
        <v>0.71</v>
      </c>
      <c r="J3811" s="11">
        <f t="shared" ca="1" si="421"/>
        <v>0.5</v>
      </c>
      <c r="K3811" s="11">
        <f t="shared" ca="1" si="422"/>
        <v>0.8</v>
      </c>
      <c r="L3811" s="11">
        <f t="shared" ca="1" si="423"/>
        <v>0.71</v>
      </c>
      <c r="M3811" s="11">
        <f ca="1">(J3811-F3811)*'Meta-analysis (Retention)'!$B$4</f>
        <v>0</v>
      </c>
      <c r="O3811" s="11">
        <f ca="1">(K3811-G3811)*'Meta-analysis (Retention)'!$B$4</f>
        <v>0</v>
      </c>
      <c r="Q3811" s="11">
        <f ca="1">(L3811-H3811)*'Meta-analysis (Retention)'!$B$4</f>
        <v>0</v>
      </c>
    </row>
    <row r="3812" spans="1:17">
      <c r="A3812" s="11">
        <v>1.8080000000000001</v>
      </c>
      <c r="B3812" s="11" cm="1">
        <f t="array" aca="1" ref="B3812" ca="1">INDEX(
    INDIRECT("'Bootstrap Sampling (Retention)'!$A$4:$A$4004"),
    RANDBETWEEN(
        MATCH('Meta-analysis (Retention)'!$B$5, INDIRECT("'Bootstrap Sampling (Retention)'!$A$4:$A$4004"), 1),
        MATCH('Meta-analysis (Retention)'!$B$6, INDIRECT("'Bootstrap Sampling (Retention)'!$A$4:$A$4004"), 1)
    ),
    1
)</f>
        <v>0</v>
      </c>
      <c r="C3812" s="11">
        <f t="shared" ca="1" si="427"/>
        <v>1</v>
      </c>
      <c r="F3812" s="11">
        <f t="shared" ca="1" si="424"/>
        <v>0.5</v>
      </c>
      <c r="G3812" s="11">
        <f t="shared" ca="1" si="425"/>
        <v>0.8</v>
      </c>
      <c r="H3812" s="11">
        <f t="shared" ca="1" si="426"/>
        <v>0.8</v>
      </c>
      <c r="J3812" s="11">
        <f t="shared" ca="1" si="421"/>
        <v>0.5</v>
      </c>
      <c r="K3812" s="11">
        <f t="shared" ca="1" si="422"/>
        <v>0.8</v>
      </c>
      <c r="L3812" s="11">
        <f t="shared" ca="1" si="423"/>
        <v>0.8</v>
      </c>
      <c r="M3812" s="11">
        <f ca="1">(J3812-F3812)*'Meta-analysis (Retention)'!$B$4</f>
        <v>0</v>
      </c>
      <c r="O3812" s="11">
        <f ca="1">(K3812-G3812)*'Meta-analysis (Retention)'!$B$4</f>
        <v>0</v>
      </c>
      <c r="Q3812" s="11">
        <f ca="1">(L3812-H3812)*'Meta-analysis (Retention)'!$B$4</f>
        <v>0</v>
      </c>
    </row>
    <row r="3813" spans="1:17">
      <c r="A3813" s="11">
        <v>1.8089999999999999</v>
      </c>
      <c r="B3813" s="11" cm="1">
        <f t="array" aca="1" ref="B3813" ca="1">INDEX(
    INDIRECT("'Bootstrap Sampling (Retention)'!$A$4:$A$4004"),
    RANDBETWEEN(
        MATCH('Meta-analysis (Retention)'!$B$5, INDIRECT("'Bootstrap Sampling (Retention)'!$A$4:$A$4004"), 1),
        MATCH('Meta-analysis (Retention)'!$B$6, INDIRECT("'Bootstrap Sampling (Retention)'!$A$4:$A$4004"), 1)
    ),
    1
)</f>
        <v>0</v>
      </c>
      <c r="C3813" s="11">
        <f t="shared" ca="1" si="427"/>
        <v>1</v>
      </c>
      <c r="F3813" s="11">
        <f t="shared" ca="1" si="424"/>
        <v>0.5</v>
      </c>
      <c r="G3813" s="11">
        <f t="shared" ca="1" si="425"/>
        <v>0.8</v>
      </c>
      <c r="H3813" s="11">
        <f t="shared" ca="1" si="426"/>
        <v>0.79</v>
      </c>
      <c r="J3813" s="11">
        <f t="shared" ca="1" si="421"/>
        <v>0.5</v>
      </c>
      <c r="K3813" s="11">
        <f t="shared" ca="1" si="422"/>
        <v>0.8</v>
      </c>
      <c r="L3813" s="11">
        <f t="shared" ca="1" si="423"/>
        <v>0.79</v>
      </c>
      <c r="M3813" s="11">
        <f ca="1">(J3813-F3813)*'Meta-analysis (Retention)'!$B$4</f>
        <v>0</v>
      </c>
      <c r="O3813" s="11">
        <f ca="1">(K3813-G3813)*'Meta-analysis (Retention)'!$B$4</f>
        <v>0</v>
      </c>
      <c r="Q3813" s="11">
        <f ca="1">(L3813-H3813)*'Meta-analysis (Retention)'!$B$4</f>
        <v>0</v>
      </c>
    </row>
    <row r="3814" spans="1:17">
      <c r="A3814" s="11">
        <v>1.81</v>
      </c>
      <c r="B3814" s="11" cm="1">
        <f t="array" aca="1" ref="B3814" ca="1">INDEX(
    INDIRECT("'Bootstrap Sampling (Retention)'!$A$4:$A$4004"),
    RANDBETWEEN(
        MATCH('Meta-analysis (Retention)'!$B$5, INDIRECT("'Bootstrap Sampling (Retention)'!$A$4:$A$4004"), 1),
        MATCH('Meta-analysis (Retention)'!$B$6, INDIRECT("'Bootstrap Sampling (Retention)'!$A$4:$A$4004"), 1)
    ),
    1
)</f>
        <v>0</v>
      </c>
      <c r="C3814" s="11">
        <f t="shared" ca="1" si="427"/>
        <v>1</v>
      </c>
      <c r="F3814" s="11">
        <f t="shared" ca="1" si="424"/>
        <v>0.5</v>
      </c>
      <c r="G3814" s="11">
        <f t="shared" ca="1" si="425"/>
        <v>0.8</v>
      </c>
      <c r="H3814" s="11">
        <f t="shared" ca="1" si="426"/>
        <v>0.66</v>
      </c>
      <c r="J3814" s="11">
        <f t="shared" ca="1" si="421"/>
        <v>0.5</v>
      </c>
      <c r="K3814" s="11">
        <f t="shared" ca="1" si="422"/>
        <v>0.8</v>
      </c>
      <c r="L3814" s="11">
        <f t="shared" ca="1" si="423"/>
        <v>0.66</v>
      </c>
      <c r="M3814" s="11">
        <f ca="1">(J3814-F3814)*'Meta-analysis (Retention)'!$B$4</f>
        <v>0</v>
      </c>
      <c r="O3814" s="11">
        <f ca="1">(K3814-G3814)*'Meta-analysis (Retention)'!$B$4</f>
        <v>0</v>
      </c>
      <c r="Q3814" s="11">
        <f ca="1">(L3814-H3814)*'Meta-analysis (Retention)'!$B$4</f>
        <v>0</v>
      </c>
    </row>
    <row r="3815" spans="1:17">
      <c r="A3815" s="11">
        <v>1.8109999999999999</v>
      </c>
      <c r="B3815" s="11" cm="1">
        <f t="array" aca="1" ref="B3815" ca="1">INDEX(
    INDIRECT("'Bootstrap Sampling (Retention)'!$A$4:$A$4004"),
    RANDBETWEEN(
        MATCH('Meta-analysis (Retention)'!$B$5, INDIRECT("'Bootstrap Sampling (Retention)'!$A$4:$A$4004"), 1),
        MATCH('Meta-analysis (Retention)'!$B$6, INDIRECT("'Bootstrap Sampling (Retention)'!$A$4:$A$4004"), 1)
    ),
    1
)</f>
        <v>0</v>
      </c>
      <c r="C3815" s="11">
        <f t="shared" ca="1" si="427"/>
        <v>1</v>
      </c>
      <c r="F3815" s="11">
        <f t="shared" ca="1" si="424"/>
        <v>0.5</v>
      </c>
      <c r="G3815" s="11">
        <f t="shared" ca="1" si="425"/>
        <v>0.8</v>
      </c>
      <c r="H3815" s="11">
        <f t="shared" ca="1" si="426"/>
        <v>0.72</v>
      </c>
      <c r="J3815" s="11">
        <f t="shared" ca="1" si="421"/>
        <v>0.5</v>
      </c>
      <c r="K3815" s="11">
        <f t="shared" ca="1" si="422"/>
        <v>0.8</v>
      </c>
      <c r="L3815" s="11">
        <f t="shared" ca="1" si="423"/>
        <v>0.72</v>
      </c>
      <c r="M3815" s="11">
        <f ca="1">(J3815-F3815)*'Meta-analysis (Retention)'!$B$4</f>
        <v>0</v>
      </c>
      <c r="O3815" s="11">
        <f ca="1">(K3815-G3815)*'Meta-analysis (Retention)'!$B$4</f>
        <v>0</v>
      </c>
      <c r="Q3815" s="11">
        <f ca="1">(L3815-H3815)*'Meta-analysis (Retention)'!$B$4</f>
        <v>0</v>
      </c>
    </row>
    <row r="3816" spans="1:17">
      <c r="A3816" s="11">
        <v>1.8120000000000001</v>
      </c>
      <c r="B3816" s="11" cm="1">
        <f t="array" aca="1" ref="B3816" ca="1">INDEX(
    INDIRECT("'Bootstrap Sampling (Retention)'!$A$4:$A$4004"),
    RANDBETWEEN(
        MATCH('Meta-analysis (Retention)'!$B$5, INDIRECT("'Bootstrap Sampling (Retention)'!$A$4:$A$4004"), 1),
        MATCH('Meta-analysis (Retention)'!$B$6, INDIRECT("'Bootstrap Sampling (Retention)'!$A$4:$A$4004"), 1)
    ),
    1
)</f>
        <v>0</v>
      </c>
      <c r="C3816" s="11">
        <f t="shared" ca="1" si="427"/>
        <v>1</v>
      </c>
      <c r="F3816" s="11">
        <f t="shared" ca="1" si="424"/>
        <v>0.5</v>
      </c>
      <c r="G3816" s="11">
        <f t="shared" ca="1" si="425"/>
        <v>0.8</v>
      </c>
      <c r="H3816" s="11">
        <f t="shared" ca="1" si="426"/>
        <v>0.6</v>
      </c>
      <c r="J3816" s="11">
        <f t="shared" ca="1" si="421"/>
        <v>0.5</v>
      </c>
      <c r="K3816" s="11">
        <f t="shared" ca="1" si="422"/>
        <v>0.8</v>
      </c>
      <c r="L3816" s="11">
        <f t="shared" ca="1" si="423"/>
        <v>0.6</v>
      </c>
      <c r="M3816" s="11">
        <f ca="1">(J3816-F3816)*'Meta-analysis (Retention)'!$B$4</f>
        <v>0</v>
      </c>
      <c r="O3816" s="11">
        <f ca="1">(K3816-G3816)*'Meta-analysis (Retention)'!$B$4</f>
        <v>0</v>
      </c>
      <c r="Q3816" s="11">
        <f ca="1">(L3816-H3816)*'Meta-analysis (Retention)'!$B$4</f>
        <v>0</v>
      </c>
    </row>
    <row r="3817" spans="1:17">
      <c r="A3817" s="11">
        <v>1.8129999999999999</v>
      </c>
      <c r="B3817" s="11" cm="1">
        <f t="array" aca="1" ref="B3817" ca="1">INDEX(
    INDIRECT("'Bootstrap Sampling (Retention)'!$A$4:$A$4004"),
    RANDBETWEEN(
        MATCH('Meta-analysis (Retention)'!$B$5, INDIRECT("'Bootstrap Sampling (Retention)'!$A$4:$A$4004"), 1),
        MATCH('Meta-analysis (Retention)'!$B$6, INDIRECT("'Bootstrap Sampling (Retention)'!$A$4:$A$4004"), 1)
    ),
    1
)</f>
        <v>0</v>
      </c>
      <c r="C3817" s="11">
        <f t="shared" ca="1" si="427"/>
        <v>1</v>
      </c>
      <c r="F3817" s="11">
        <f t="shared" ca="1" si="424"/>
        <v>0.5</v>
      </c>
      <c r="G3817" s="11">
        <f t="shared" ca="1" si="425"/>
        <v>0.8</v>
      </c>
      <c r="H3817" s="11">
        <f t="shared" ca="1" si="426"/>
        <v>0.53</v>
      </c>
      <c r="J3817" s="11">
        <f t="shared" ca="1" si="421"/>
        <v>0.5</v>
      </c>
      <c r="K3817" s="11">
        <f t="shared" ca="1" si="422"/>
        <v>0.8</v>
      </c>
      <c r="L3817" s="11">
        <f t="shared" ca="1" si="423"/>
        <v>0.53</v>
      </c>
      <c r="M3817" s="11">
        <f ca="1">(J3817-F3817)*'Meta-analysis (Retention)'!$B$4</f>
        <v>0</v>
      </c>
      <c r="O3817" s="11">
        <f ca="1">(K3817-G3817)*'Meta-analysis (Retention)'!$B$4</f>
        <v>0</v>
      </c>
      <c r="Q3817" s="11">
        <f ca="1">(L3817-H3817)*'Meta-analysis (Retention)'!$B$4</f>
        <v>0</v>
      </c>
    </row>
    <row r="3818" spans="1:17">
      <c r="A3818" s="11">
        <v>1.8140000000000001</v>
      </c>
      <c r="B3818" s="11" cm="1">
        <f t="array" aca="1" ref="B3818" ca="1">INDEX(
    INDIRECT("'Bootstrap Sampling (Retention)'!$A$4:$A$4004"),
    RANDBETWEEN(
        MATCH('Meta-analysis (Retention)'!$B$5, INDIRECT("'Bootstrap Sampling (Retention)'!$A$4:$A$4004"), 1),
        MATCH('Meta-analysis (Retention)'!$B$6, INDIRECT("'Bootstrap Sampling (Retention)'!$A$4:$A$4004"), 1)
    ),
    1
)</f>
        <v>0</v>
      </c>
      <c r="C3818" s="11">
        <f t="shared" ca="1" si="427"/>
        <v>1</v>
      </c>
      <c r="F3818" s="11">
        <f t="shared" ca="1" si="424"/>
        <v>0.5</v>
      </c>
      <c r="G3818" s="11">
        <f t="shared" ca="1" si="425"/>
        <v>0.8</v>
      </c>
      <c r="H3818" s="11">
        <f t="shared" ca="1" si="426"/>
        <v>0.71</v>
      </c>
      <c r="J3818" s="11">
        <f t="shared" ca="1" si="421"/>
        <v>0.5</v>
      </c>
      <c r="K3818" s="11">
        <f t="shared" ca="1" si="422"/>
        <v>0.8</v>
      </c>
      <c r="L3818" s="11">
        <f t="shared" ca="1" si="423"/>
        <v>0.71</v>
      </c>
      <c r="M3818" s="11">
        <f ca="1">(J3818-F3818)*'Meta-analysis (Retention)'!$B$4</f>
        <v>0</v>
      </c>
      <c r="O3818" s="11">
        <f ca="1">(K3818-G3818)*'Meta-analysis (Retention)'!$B$4</f>
        <v>0</v>
      </c>
      <c r="Q3818" s="11">
        <f ca="1">(L3818-H3818)*'Meta-analysis (Retention)'!$B$4</f>
        <v>0</v>
      </c>
    </row>
    <row r="3819" spans="1:17">
      <c r="A3819" s="11">
        <v>1.8149999999999999</v>
      </c>
      <c r="B3819" s="11" cm="1">
        <f t="array" aca="1" ref="B3819" ca="1">INDEX(
    INDIRECT("'Bootstrap Sampling (Retention)'!$A$4:$A$4004"),
    RANDBETWEEN(
        MATCH('Meta-analysis (Retention)'!$B$5, INDIRECT("'Bootstrap Sampling (Retention)'!$A$4:$A$4004"), 1),
        MATCH('Meta-analysis (Retention)'!$B$6, INDIRECT("'Bootstrap Sampling (Retention)'!$A$4:$A$4004"), 1)
    ),
    1
)</f>
        <v>0</v>
      </c>
      <c r="C3819" s="11">
        <f t="shared" ca="1" si="427"/>
        <v>1</v>
      </c>
      <c r="F3819" s="11">
        <f t="shared" ca="1" si="424"/>
        <v>0.5</v>
      </c>
      <c r="G3819" s="11">
        <f t="shared" ca="1" si="425"/>
        <v>0.8</v>
      </c>
      <c r="H3819" s="11">
        <f t="shared" ca="1" si="426"/>
        <v>0.73</v>
      </c>
      <c r="J3819" s="11">
        <f t="shared" ca="1" si="421"/>
        <v>0.5</v>
      </c>
      <c r="K3819" s="11">
        <f t="shared" ca="1" si="422"/>
        <v>0.8</v>
      </c>
      <c r="L3819" s="11">
        <f t="shared" ca="1" si="423"/>
        <v>0.73</v>
      </c>
      <c r="M3819" s="11">
        <f ca="1">(J3819-F3819)*'Meta-analysis (Retention)'!$B$4</f>
        <v>0</v>
      </c>
      <c r="O3819" s="11">
        <f ca="1">(K3819-G3819)*'Meta-analysis (Retention)'!$B$4</f>
        <v>0</v>
      </c>
      <c r="Q3819" s="11">
        <f ca="1">(L3819-H3819)*'Meta-analysis (Retention)'!$B$4</f>
        <v>0</v>
      </c>
    </row>
    <row r="3820" spans="1:17">
      <c r="A3820" s="11">
        <v>1.8160000000000001</v>
      </c>
      <c r="B3820" s="11" cm="1">
        <f t="array" aca="1" ref="B3820" ca="1">INDEX(
    INDIRECT("'Bootstrap Sampling (Retention)'!$A$4:$A$4004"),
    RANDBETWEEN(
        MATCH('Meta-analysis (Retention)'!$B$5, INDIRECT("'Bootstrap Sampling (Retention)'!$A$4:$A$4004"), 1),
        MATCH('Meta-analysis (Retention)'!$B$6, INDIRECT("'Bootstrap Sampling (Retention)'!$A$4:$A$4004"), 1)
    ),
    1
)</f>
        <v>0</v>
      </c>
      <c r="C3820" s="11">
        <f t="shared" ca="1" si="427"/>
        <v>1</v>
      </c>
      <c r="F3820" s="11">
        <f t="shared" ca="1" si="424"/>
        <v>0.5</v>
      </c>
      <c r="G3820" s="11">
        <f t="shared" ca="1" si="425"/>
        <v>0.8</v>
      </c>
      <c r="H3820" s="11">
        <f t="shared" ca="1" si="426"/>
        <v>0.54</v>
      </c>
      <c r="J3820" s="11">
        <f t="shared" ca="1" si="421"/>
        <v>0.5</v>
      </c>
      <c r="K3820" s="11">
        <f t="shared" ca="1" si="422"/>
        <v>0.8</v>
      </c>
      <c r="L3820" s="11">
        <f t="shared" ca="1" si="423"/>
        <v>0.54</v>
      </c>
      <c r="M3820" s="11">
        <f ca="1">(J3820-F3820)*'Meta-analysis (Retention)'!$B$4</f>
        <v>0</v>
      </c>
      <c r="O3820" s="11">
        <f ca="1">(K3820-G3820)*'Meta-analysis (Retention)'!$B$4</f>
        <v>0</v>
      </c>
      <c r="Q3820" s="11">
        <f ca="1">(L3820-H3820)*'Meta-analysis (Retention)'!$B$4</f>
        <v>0</v>
      </c>
    </row>
    <row r="3821" spans="1:17">
      <c r="A3821" s="11">
        <v>1.8169999999999999</v>
      </c>
      <c r="B3821" s="11" cm="1">
        <f t="array" aca="1" ref="B3821" ca="1">INDEX(
    INDIRECT("'Bootstrap Sampling (Retention)'!$A$4:$A$4004"),
    RANDBETWEEN(
        MATCH('Meta-analysis (Retention)'!$B$5, INDIRECT("'Bootstrap Sampling (Retention)'!$A$4:$A$4004"), 1),
        MATCH('Meta-analysis (Retention)'!$B$6, INDIRECT("'Bootstrap Sampling (Retention)'!$A$4:$A$4004"), 1)
    ),
    1
)</f>
        <v>0</v>
      </c>
      <c r="C3821" s="11">
        <f t="shared" ca="1" si="427"/>
        <v>1</v>
      </c>
      <c r="F3821" s="11">
        <f t="shared" ca="1" si="424"/>
        <v>0.5</v>
      </c>
      <c r="G3821" s="11">
        <f t="shared" ca="1" si="425"/>
        <v>0.8</v>
      </c>
      <c r="H3821" s="11">
        <f t="shared" ca="1" si="426"/>
        <v>0.59</v>
      </c>
      <c r="J3821" s="11">
        <f t="shared" ca="1" si="421"/>
        <v>0.5</v>
      </c>
      <c r="K3821" s="11">
        <f t="shared" ca="1" si="422"/>
        <v>0.8</v>
      </c>
      <c r="L3821" s="11">
        <f t="shared" ca="1" si="423"/>
        <v>0.59</v>
      </c>
      <c r="M3821" s="11">
        <f ca="1">(J3821-F3821)*'Meta-analysis (Retention)'!$B$4</f>
        <v>0</v>
      </c>
      <c r="O3821" s="11">
        <f ca="1">(K3821-G3821)*'Meta-analysis (Retention)'!$B$4</f>
        <v>0</v>
      </c>
      <c r="Q3821" s="11">
        <f ca="1">(L3821-H3821)*'Meta-analysis (Retention)'!$B$4</f>
        <v>0</v>
      </c>
    </row>
    <row r="3822" spans="1:17">
      <c r="A3822" s="11">
        <v>1.8180000000000001</v>
      </c>
      <c r="B3822" s="11" cm="1">
        <f t="array" aca="1" ref="B3822" ca="1">INDEX(
    INDIRECT("'Bootstrap Sampling (Retention)'!$A$4:$A$4004"),
    RANDBETWEEN(
        MATCH('Meta-analysis (Retention)'!$B$5, INDIRECT("'Bootstrap Sampling (Retention)'!$A$4:$A$4004"), 1),
        MATCH('Meta-analysis (Retention)'!$B$6, INDIRECT("'Bootstrap Sampling (Retention)'!$A$4:$A$4004"), 1)
    ),
    1
)</f>
        <v>0</v>
      </c>
      <c r="C3822" s="11">
        <f t="shared" ca="1" si="427"/>
        <v>1</v>
      </c>
      <c r="F3822" s="11">
        <f t="shared" ca="1" si="424"/>
        <v>0.5</v>
      </c>
      <c r="G3822" s="11">
        <f t="shared" ca="1" si="425"/>
        <v>0.8</v>
      </c>
      <c r="H3822" s="11">
        <f t="shared" ca="1" si="426"/>
        <v>0.55000000000000004</v>
      </c>
      <c r="J3822" s="11">
        <f t="shared" ca="1" si="421"/>
        <v>0.5</v>
      </c>
      <c r="K3822" s="11">
        <f t="shared" ca="1" si="422"/>
        <v>0.8</v>
      </c>
      <c r="L3822" s="11">
        <f t="shared" ca="1" si="423"/>
        <v>0.55000000000000004</v>
      </c>
      <c r="M3822" s="11">
        <f ca="1">(J3822-F3822)*'Meta-analysis (Retention)'!$B$4</f>
        <v>0</v>
      </c>
      <c r="O3822" s="11">
        <f ca="1">(K3822-G3822)*'Meta-analysis (Retention)'!$B$4</f>
        <v>0</v>
      </c>
      <c r="Q3822" s="11">
        <f ca="1">(L3822-H3822)*'Meta-analysis (Retention)'!$B$4</f>
        <v>0</v>
      </c>
    </row>
    <row r="3823" spans="1:17">
      <c r="A3823" s="11">
        <v>1.819</v>
      </c>
      <c r="B3823" s="11" cm="1">
        <f t="array" aca="1" ref="B3823" ca="1">INDEX(
    INDIRECT("'Bootstrap Sampling (Retention)'!$A$4:$A$4004"),
    RANDBETWEEN(
        MATCH('Meta-analysis (Retention)'!$B$5, INDIRECT("'Bootstrap Sampling (Retention)'!$A$4:$A$4004"), 1),
        MATCH('Meta-analysis (Retention)'!$B$6, INDIRECT("'Bootstrap Sampling (Retention)'!$A$4:$A$4004"), 1)
    ),
    1
)</f>
        <v>0</v>
      </c>
      <c r="C3823" s="11">
        <f t="shared" ca="1" si="427"/>
        <v>1</v>
      </c>
      <c r="F3823" s="11">
        <f t="shared" ca="1" si="424"/>
        <v>0.5</v>
      </c>
      <c r="G3823" s="11">
        <f t="shared" ca="1" si="425"/>
        <v>0.8</v>
      </c>
      <c r="H3823" s="11">
        <f t="shared" ca="1" si="426"/>
        <v>0.68</v>
      </c>
      <c r="J3823" s="11">
        <f t="shared" ca="1" si="421"/>
        <v>0.5</v>
      </c>
      <c r="K3823" s="11">
        <f t="shared" ca="1" si="422"/>
        <v>0.8</v>
      </c>
      <c r="L3823" s="11">
        <f t="shared" ca="1" si="423"/>
        <v>0.68</v>
      </c>
      <c r="M3823" s="11">
        <f ca="1">(J3823-F3823)*'Meta-analysis (Retention)'!$B$4</f>
        <v>0</v>
      </c>
      <c r="O3823" s="11">
        <f ca="1">(K3823-G3823)*'Meta-analysis (Retention)'!$B$4</f>
        <v>0</v>
      </c>
      <c r="Q3823" s="11">
        <f ca="1">(L3823-H3823)*'Meta-analysis (Retention)'!$B$4</f>
        <v>0</v>
      </c>
    </row>
    <row r="3824" spans="1:17">
      <c r="A3824" s="11">
        <v>1.82</v>
      </c>
      <c r="B3824" s="11" cm="1">
        <f t="array" aca="1" ref="B3824" ca="1">INDEX(
    INDIRECT("'Bootstrap Sampling (Retention)'!$A$4:$A$4004"),
    RANDBETWEEN(
        MATCH('Meta-analysis (Retention)'!$B$5, INDIRECT("'Bootstrap Sampling (Retention)'!$A$4:$A$4004"), 1),
        MATCH('Meta-analysis (Retention)'!$B$6, INDIRECT("'Bootstrap Sampling (Retention)'!$A$4:$A$4004"), 1)
    ),
    1
)</f>
        <v>0</v>
      </c>
      <c r="C3824" s="11">
        <f t="shared" ca="1" si="427"/>
        <v>1</v>
      </c>
      <c r="F3824" s="11">
        <f t="shared" ca="1" si="424"/>
        <v>0.5</v>
      </c>
      <c r="G3824" s="11">
        <f t="shared" ca="1" si="425"/>
        <v>0.8</v>
      </c>
      <c r="H3824" s="11">
        <f t="shared" ca="1" si="426"/>
        <v>0.75</v>
      </c>
      <c r="J3824" s="11">
        <f t="shared" ca="1" si="421"/>
        <v>0.5</v>
      </c>
      <c r="K3824" s="11">
        <f t="shared" ca="1" si="422"/>
        <v>0.8</v>
      </c>
      <c r="L3824" s="11">
        <f t="shared" ca="1" si="423"/>
        <v>0.75</v>
      </c>
      <c r="M3824" s="11">
        <f ca="1">(J3824-F3824)*'Meta-analysis (Retention)'!$B$4</f>
        <v>0</v>
      </c>
      <c r="O3824" s="11">
        <f ca="1">(K3824-G3824)*'Meta-analysis (Retention)'!$B$4</f>
        <v>0</v>
      </c>
      <c r="Q3824" s="11">
        <f ca="1">(L3824-H3824)*'Meta-analysis (Retention)'!$B$4</f>
        <v>0</v>
      </c>
    </row>
    <row r="3825" spans="1:17">
      <c r="A3825" s="11">
        <v>1.821</v>
      </c>
      <c r="B3825" s="11" cm="1">
        <f t="array" aca="1" ref="B3825" ca="1">INDEX(
    INDIRECT("'Bootstrap Sampling (Retention)'!$A$4:$A$4004"),
    RANDBETWEEN(
        MATCH('Meta-analysis (Retention)'!$B$5, INDIRECT("'Bootstrap Sampling (Retention)'!$A$4:$A$4004"), 1),
        MATCH('Meta-analysis (Retention)'!$B$6, INDIRECT("'Bootstrap Sampling (Retention)'!$A$4:$A$4004"), 1)
    ),
    1
)</f>
        <v>0</v>
      </c>
      <c r="C3825" s="11">
        <f t="shared" ca="1" si="427"/>
        <v>1</v>
      </c>
      <c r="F3825" s="11">
        <f t="shared" ca="1" si="424"/>
        <v>0.5</v>
      </c>
      <c r="G3825" s="11">
        <f t="shared" ca="1" si="425"/>
        <v>0.8</v>
      </c>
      <c r="H3825" s="11">
        <f t="shared" ca="1" si="426"/>
        <v>0.51</v>
      </c>
      <c r="J3825" s="11">
        <f t="shared" ca="1" si="421"/>
        <v>0.5</v>
      </c>
      <c r="K3825" s="11">
        <f t="shared" ca="1" si="422"/>
        <v>0.8</v>
      </c>
      <c r="L3825" s="11">
        <f t="shared" ca="1" si="423"/>
        <v>0.51</v>
      </c>
      <c r="M3825" s="11">
        <f ca="1">(J3825-F3825)*'Meta-analysis (Retention)'!$B$4</f>
        <v>0</v>
      </c>
      <c r="O3825" s="11">
        <f ca="1">(K3825-G3825)*'Meta-analysis (Retention)'!$B$4</f>
        <v>0</v>
      </c>
      <c r="Q3825" s="11">
        <f ca="1">(L3825-H3825)*'Meta-analysis (Retention)'!$B$4</f>
        <v>0</v>
      </c>
    </row>
    <row r="3826" spans="1:17">
      <c r="A3826" s="11">
        <v>1.8220000000000001</v>
      </c>
      <c r="B3826" s="11" cm="1">
        <f t="array" aca="1" ref="B3826" ca="1">INDEX(
    INDIRECT("'Bootstrap Sampling (Retention)'!$A$4:$A$4004"),
    RANDBETWEEN(
        MATCH('Meta-analysis (Retention)'!$B$5, INDIRECT("'Bootstrap Sampling (Retention)'!$A$4:$A$4004"), 1),
        MATCH('Meta-analysis (Retention)'!$B$6, INDIRECT("'Bootstrap Sampling (Retention)'!$A$4:$A$4004"), 1)
    ),
    1
)</f>
        <v>0</v>
      </c>
      <c r="C3826" s="11">
        <f t="shared" ca="1" si="427"/>
        <v>1</v>
      </c>
      <c r="F3826" s="11">
        <f t="shared" ca="1" si="424"/>
        <v>0.5</v>
      </c>
      <c r="G3826" s="11">
        <f t="shared" ca="1" si="425"/>
        <v>0.8</v>
      </c>
      <c r="H3826" s="11">
        <f t="shared" ca="1" si="426"/>
        <v>0.66</v>
      </c>
      <c r="J3826" s="11">
        <f t="shared" ca="1" si="421"/>
        <v>0.5</v>
      </c>
      <c r="K3826" s="11">
        <f t="shared" ca="1" si="422"/>
        <v>0.8</v>
      </c>
      <c r="L3826" s="11">
        <f t="shared" ca="1" si="423"/>
        <v>0.66</v>
      </c>
      <c r="M3826" s="11">
        <f ca="1">(J3826-F3826)*'Meta-analysis (Retention)'!$B$4</f>
        <v>0</v>
      </c>
      <c r="O3826" s="11">
        <f ca="1">(K3826-G3826)*'Meta-analysis (Retention)'!$B$4</f>
        <v>0</v>
      </c>
      <c r="Q3826" s="11">
        <f ca="1">(L3826-H3826)*'Meta-analysis (Retention)'!$B$4</f>
        <v>0</v>
      </c>
    </row>
    <row r="3827" spans="1:17">
      <c r="A3827" s="11">
        <v>1.823</v>
      </c>
      <c r="B3827" s="11" cm="1">
        <f t="array" aca="1" ref="B3827" ca="1">INDEX(
    INDIRECT("'Bootstrap Sampling (Retention)'!$A$4:$A$4004"),
    RANDBETWEEN(
        MATCH('Meta-analysis (Retention)'!$B$5, INDIRECT("'Bootstrap Sampling (Retention)'!$A$4:$A$4004"), 1),
        MATCH('Meta-analysis (Retention)'!$B$6, INDIRECT("'Bootstrap Sampling (Retention)'!$A$4:$A$4004"), 1)
    ),
    1
)</f>
        <v>0</v>
      </c>
      <c r="C3827" s="11">
        <f t="shared" ca="1" si="427"/>
        <v>1</v>
      </c>
      <c r="F3827" s="11">
        <f t="shared" ca="1" si="424"/>
        <v>0.5</v>
      </c>
      <c r="G3827" s="11">
        <f t="shared" ca="1" si="425"/>
        <v>0.8</v>
      </c>
      <c r="H3827" s="11">
        <f t="shared" ca="1" si="426"/>
        <v>0.8</v>
      </c>
      <c r="J3827" s="11">
        <f t="shared" ca="1" si="421"/>
        <v>0.5</v>
      </c>
      <c r="K3827" s="11">
        <f t="shared" ca="1" si="422"/>
        <v>0.8</v>
      </c>
      <c r="L3827" s="11">
        <f t="shared" ca="1" si="423"/>
        <v>0.8</v>
      </c>
      <c r="M3827" s="11">
        <f ca="1">(J3827-F3827)*'Meta-analysis (Retention)'!$B$4</f>
        <v>0</v>
      </c>
      <c r="O3827" s="11">
        <f ca="1">(K3827-G3827)*'Meta-analysis (Retention)'!$B$4</f>
        <v>0</v>
      </c>
      <c r="Q3827" s="11">
        <f ca="1">(L3827-H3827)*'Meta-analysis (Retention)'!$B$4</f>
        <v>0</v>
      </c>
    </row>
    <row r="3828" spans="1:17">
      <c r="A3828" s="11">
        <v>1.8240000000000001</v>
      </c>
      <c r="B3828" s="11" cm="1">
        <f t="array" aca="1" ref="B3828" ca="1">INDEX(
    INDIRECT("'Bootstrap Sampling (Retention)'!$A$4:$A$4004"),
    RANDBETWEEN(
        MATCH('Meta-analysis (Retention)'!$B$5, INDIRECT("'Bootstrap Sampling (Retention)'!$A$4:$A$4004"), 1),
        MATCH('Meta-analysis (Retention)'!$B$6, INDIRECT("'Bootstrap Sampling (Retention)'!$A$4:$A$4004"), 1)
    ),
    1
)</f>
        <v>0</v>
      </c>
      <c r="C3828" s="11">
        <f t="shared" ca="1" si="427"/>
        <v>1</v>
      </c>
      <c r="F3828" s="11">
        <f t="shared" ca="1" si="424"/>
        <v>0.5</v>
      </c>
      <c r="G3828" s="11">
        <f t="shared" ca="1" si="425"/>
        <v>0.8</v>
      </c>
      <c r="H3828" s="11">
        <f t="shared" ca="1" si="426"/>
        <v>0.73</v>
      </c>
      <c r="J3828" s="11">
        <f t="shared" ca="1" si="421"/>
        <v>0.5</v>
      </c>
      <c r="K3828" s="11">
        <f t="shared" ca="1" si="422"/>
        <v>0.8</v>
      </c>
      <c r="L3828" s="11">
        <f t="shared" ca="1" si="423"/>
        <v>0.73</v>
      </c>
      <c r="M3828" s="11">
        <f ca="1">(J3828-F3828)*'Meta-analysis (Retention)'!$B$4</f>
        <v>0</v>
      </c>
      <c r="O3828" s="11">
        <f ca="1">(K3828-G3828)*'Meta-analysis (Retention)'!$B$4</f>
        <v>0</v>
      </c>
      <c r="Q3828" s="11">
        <f ca="1">(L3828-H3828)*'Meta-analysis (Retention)'!$B$4</f>
        <v>0</v>
      </c>
    </row>
    <row r="3829" spans="1:17">
      <c r="A3829" s="11">
        <v>1.825</v>
      </c>
      <c r="B3829" s="11" cm="1">
        <f t="array" aca="1" ref="B3829" ca="1">INDEX(
    INDIRECT("'Bootstrap Sampling (Retention)'!$A$4:$A$4004"),
    RANDBETWEEN(
        MATCH('Meta-analysis (Retention)'!$B$5, INDIRECT("'Bootstrap Sampling (Retention)'!$A$4:$A$4004"), 1),
        MATCH('Meta-analysis (Retention)'!$B$6, INDIRECT("'Bootstrap Sampling (Retention)'!$A$4:$A$4004"), 1)
    ),
    1
)</f>
        <v>0</v>
      </c>
      <c r="C3829" s="11">
        <f t="shared" ca="1" si="427"/>
        <v>1</v>
      </c>
      <c r="F3829" s="11">
        <f t="shared" ca="1" si="424"/>
        <v>0.5</v>
      </c>
      <c r="G3829" s="11">
        <f t="shared" ca="1" si="425"/>
        <v>0.8</v>
      </c>
      <c r="H3829" s="11">
        <f t="shared" ca="1" si="426"/>
        <v>0.66</v>
      </c>
      <c r="J3829" s="11">
        <f t="shared" ca="1" si="421"/>
        <v>0.5</v>
      </c>
      <c r="K3829" s="11">
        <f t="shared" ca="1" si="422"/>
        <v>0.8</v>
      </c>
      <c r="L3829" s="11">
        <f t="shared" ca="1" si="423"/>
        <v>0.66</v>
      </c>
      <c r="M3829" s="11">
        <f ca="1">(J3829-F3829)*'Meta-analysis (Retention)'!$B$4</f>
        <v>0</v>
      </c>
      <c r="O3829" s="11">
        <f ca="1">(K3829-G3829)*'Meta-analysis (Retention)'!$B$4</f>
        <v>0</v>
      </c>
      <c r="Q3829" s="11">
        <f ca="1">(L3829-H3829)*'Meta-analysis (Retention)'!$B$4</f>
        <v>0</v>
      </c>
    </row>
    <row r="3830" spans="1:17">
      <c r="A3830" s="11">
        <v>1.8260000000000001</v>
      </c>
      <c r="B3830" s="11" cm="1">
        <f t="array" aca="1" ref="B3830" ca="1">INDEX(
    INDIRECT("'Bootstrap Sampling (Retention)'!$A$4:$A$4004"),
    RANDBETWEEN(
        MATCH('Meta-analysis (Retention)'!$B$5, INDIRECT("'Bootstrap Sampling (Retention)'!$A$4:$A$4004"), 1),
        MATCH('Meta-analysis (Retention)'!$B$6, INDIRECT("'Bootstrap Sampling (Retention)'!$A$4:$A$4004"), 1)
    ),
    1
)</f>
        <v>0</v>
      </c>
      <c r="C3830" s="11">
        <f t="shared" ca="1" si="427"/>
        <v>1</v>
      </c>
      <c r="F3830" s="11">
        <f t="shared" ca="1" si="424"/>
        <v>0.5</v>
      </c>
      <c r="G3830" s="11">
        <f t="shared" ca="1" si="425"/>
        <v>0.8</v>
      </c>
      <c r="H3830" s="11">
        <f t="shared" ca="1" si="426"/>
        <v>0.5</v>
      </c>
      <c r="J3830" s="11">
        <f t="shared" ca="1" si="421"/>
        <v>0.5</v>
      </c>
      <c r="K3830" s="11">
        <f t="shared" ca="1" si="422"/>
        <v>0.8</v>
      </c>
      <c r="L3830" s="11">
        <f t="shared" ca="1" si="423"/>
        <v>0.5</v>
      </c>
      <c r="M3830" s="11">
        <f ca="1">(J3830-F3830)*'Meta-analysis (Retention)'!$B$4</f>
        <v>0</v>
      </c>
      <c r="O3830" s="11">
        <f ca="1">(K3830-G3830)*'Meta-analysis (Retention)'!$B$4</f>
        <v>0</v>
      </c>
      <c r="Q3830" s="11">
        <f ca="1">(L3830-H3830)*'Meta-analysis (Retention)'!$B$4</f>
        <v>0</v>
      </c>
    </row>
    <row r="3831" spans="1:17">
      <c r="A3831" s="11">
        <v>1.827</v>
      </c>
      <c r="B3831" s="11" cm="1">
        <f t="array" aca="1" ref="B3831" ca="1">INDEX(
    INDIRECT("'Bootstrap Sampling (Retention)'!$A$4:$A$4004"),
    RANDBETWEEN(
        MATCH('Meta-analysis (Retention)'!$B$5, INDIRECT("'Bootstrap Sampling (Retention)'!$A$4:$A$4004"), 1),
        MATCH('Meta-analysis (Retention)'!$B$6, INDIRECT("'Bootstrap Sampling (Retention)'!$A$4:$A$4004"), 1)
    ),
    1
)</f>
        <v>0</v>
      </c>
      <c r="C3831" s="11">
        <f t="shared" ca="1" si="427"/>
        <v>1</v>
      </c>
      <c r="F3831" s="11">
        <f t="shared" ca="1" si="424"/>
        <v>0.5</v>
      </c>
      <c r="G3831" s="11">
        <f t="shared" ca="1" si="425"/>
        <v>0.8</v>
      </c>
      <c r="H3831" s="11">
        <f t="shared" ca="1" si="426"/>
        <v>0.75</v>
      </c>
      <c r="J3831" s="11">
        <f t="shared" ca="1" si="421"/>
        <v>0.5</v>
      </c>
      <c r="K3831" s="11">
        <f t="shared" ca="1" si="422"/>
        <v>0.8</v>
      </c>
      <c r="L3831" s="11">
        <f t="shared" ca="1" si="423"/>
        <v>0.75</v>
      </c>
      <c r="M3831" s="11">
        <f ca="1">(J3831-F3831)*'Meta-analysis (Retention)'!$B$4</f>
        <v>0</v>
      </c>
      <c r="O3831" s="11">
        <f ca="1">(K3831-G3831)*'Meta-analysis (Retention)'!$B$4</f>
        <v>0</v>
      </c>
      <c r="Q3831" s="11">
        <f ca="1">(L3831-H3831)*'Meta-analysis (Retention)'!$B$4</f>
        <v>0</v>
      </c>
    </row>
    <row r="3832" spans="1:17">
      <c r="A3832" s="11">
        <v>1.8280000000000001</v>
      </c>
      <c r="B3832" s="11" cm="1">
        <f t="array" aca="1" ref="B3832" ca="1">INDEX(
    INDIRECT("'Bootstrap Sampling (Retention)'!$A$4:$A$4004"),
    RANDBETWEEN(
        MATCH('Meta-analysis (Retention)'!$B$5, INDIRECT("'Bootstrap Sampling (Retention)'!$A$4:$A$4004"), 1),
        MATCH('Meta-analysis (Retention)'!$B$6, INDIRECT("'Bootstrap Sampling (Retention)'!$A$4:$A$4004"), 1)
    ),
    1
)</f>
        <v>0</v>
      </c>
      <c r="C3832" s="11">
        <f t="shared" ca="1" si="427"/>
        <v>1</v>
      </c>
      <c r="F3832" s="11">
        <f t="shared" ca="1" si="424"/>
        <v>0.5</v>
      </c>
      <c r="G3832" s="11">
        <f t="shared" ca="1" si="425"/>
        <v>0.8</v>
      </c>
      <c r="H3832" s="11">
        <f t="shared" ca="1" si="426"/>
        <v>0.68</v>
      </c>
      <c r="J3832" s="11">
        <f t="shared" ca="1" si="421"/>
        <v>0.5</v>
      </c>
      <c r="K3832" s="11">
        <f t="shared" ca="1" si="422"/>
        <v>0.8</v>
      </c>
      <c r="L3832" s="11">
        <f t="shared" ca="1" si="423"/>
        <v>0.68</v>
      </c>
      <c r="M3832" s="11">
        <f ca="1">(J3832-F3832)*'Meta-analysis (Retention)'!$B$4</f>
        <v>0</v>
      </c>
      <c r="O3832" s="11">
        <f ca="1">(K3832-G3832)*'Meta-analysis (Retention)'!$B$4</f>
        <v>0</v>
      </c>
      <c r="Q3832" s="11">
        <f ca="1">(L3832-H3832)*'Meta-analysis (Retention)'!$B$4</f>
        <v>0</v>
      </c>
    </row>
    <row r="3833" spans="1:17">
      <c r="A3833" s="11">
        <v>1.829</v>
      </c>
      <c r="B3833" s="11" cm="1">
        <f t="array" aca="1" ref="B3833" ca="1">INDEX(
    INDIRECT("'Bootstrap Sampling (Retention)'!$A$4:$A$4004"),
    RANDBETWEEN(
        MATCH('Meta-analysis (Retention)'!$B$5, INDIRECT("'Bootstrap Sampling (Retention)'!$A$4:$A$4004"), 1),
        MATCH('Meta-analysis (Retention)'!$B$6, INDIRECT("'Bootstrap Sampling (Retention)'!$A$4:$A$4004"), 1)
    ),
    1
)</f>
        <v>0</v>
      </c>
      <c r="C3833" s="11">
        <f t="shared" ca="1" si="427"/>
        <v>1</v>
      </c>
      <c r="F3833" s="11">
        <f t="shared" ca="1" si="424"/>
        <v>0.5</v>
      </c>
      <c r="G3833" s="11">
        <f t="shared" ca="1" si="425"/>
        <v>0.8</v>
      </c>
      <c r="H3833" s="11">
        <f t="shared" ca="1" si="426"/>
        <v>0.76</v>
      </c>
      <c r="J3833" s="11">
        <f t="shared" ca="1" si="421"/>
        <v>0.5</v>
      </c>
      <c r="K3833" s="11">
        <f t="shared" ca="1" si="422"/>
        <v>0.8</v>
      </c>
      <c r="L3833" s="11">
        <f t="shared" ca="1" si="423"/>
        <v>0.76</v>
      </c>
      <c r="M3833" s="11">
        <f ca="1">(J3833-F3833)*'Meta-analysis (Retention)'!$B$4</f>
        <v>0</v>
      </c>
      <c r="O3833" s="11">
        <f ca="1">(K3833-G3833)*'Meta-analysis (Retention)'!$B$4</f>
        <v>0</v>
      </c>
      <c r="Q3833" s="11">
        <f ca="1">(L3833-H3833)*'Meta-analysis (Retention)'!$B$4</f>
        <v>0</v>
      </c>
    </row>
    <row r="3834" spans="1:17">
      <c r="A3834" s="11">
        <v>1.83</v>
      </c>
      <c r="B3834" s="11" cm="1">
        <f t="array" aca="1" ref="B3834" ca="1">INDEX(
    INDIRECT("'Bootstrap Sampling (Retention)'!$A$4:$A$4004"),
    RANDBETWEEN(
        MATCH('Meta-analysis (Retention)'!$B$5, INDIRECT("'Bootstrap Sampling (Retention)'!$A$4:$A$4004"), 1),
        MATCH('Meta-analysis (Retention)'!$B$6, INDIRECT("'Bootstrap Sampling (Retention)'!$A$4:$A$4004"), 1)
    ),
    1
)</f>
        <v>0</v>
      </c>
      <c r="C3834" s="11">
        <f t="shared" ca="1" si="427"/>
        <v>1</v>
      </c>
      <c r="F3834" s="11">
        <f t="shared" ca="1" si="424"/>
        <v>0.5</v>
      </c>
      <c r="G3834" s="11">
        <f t="shared" ca="1" si="425"/>
        <v>0.8</v>
      </c>
      <c r="H3834" s="11">
        <f t="shared" ca="1" si="426"/>
        <v>0.6</v>
      </c>
      <c r="J3834" s="11">
        <f t="shared" ca="1" si="421"/>
        <v>0.5</v>
      </c>
      <c r="K3834" s="11">
        <f t="shared" ca="1" si="422"/>
        <v>0.8</v>
      </c>
      <c r="L3834" s="11">
        <f t="shared" ca="1" si="423"/>
        <v>0.6</v>
      </c>
      <c r="M3834" s="11">
        <f ca="1">(J3834-F3834)*'Meta-analysis (Retention)'!$B$4</f>
        <v>0</v>
      </c>
      <c r="O3834" s="11">
        <f ca="1">(K3834-G3834)*'Meta-analysis (Retention)'!$B$4</f>
        <v>0</v>
      </c>
      <c r="Q3834" s="11">
        <f ca="1">(L3834-H3834)*'Meta-analysis (Retention)'!$B$4</f>
        <v>0</v>
      </c>
    </row>
    <row r="3835" spans="1:17">
      <c r="A3835" s="11">
        <v>1.831</v>
      </c>
      <c r="B3835" s="11" cm="1">
        <f t="array" aca="1" ref="B3835" ca="1">INDEX(
    INDIRECT("'Bootstrap Sampling (Retention)'!$A$4:$A$4004"),
    RANDBETWEEN(
        MATCH('Meta-analysis (Retention)'!$B$5, INDIRECT("'Bootstrap Sampling (Retention)'!$A$4:$A$4004"), 1),
        MATCH('Meta-analysis (Retention)'!$B$6, INDIRECT("'Bootstrap Sampling (Retention)'!$A$4:$A$4004"), 1)
    ),
    1
)</f>
        <v>0</v>
      </c>
      <c r="C3835" s="11">
        <f t="shared" ca="1" si="427"/>
        <v>1</v>
      </c>
      <c r="F3835" s="11">
        <f t="shared" ca="1" si="424"/>
        <v>0.5</v>
      </c>
      <c r="G3835" s="11">
        <f t="shared" ca="1" si="425"/>
        <v>0.8</v>
      </c>
      <c r="H3835" s="11">
        <f t="shared" ca="1" si="426"/>
        <v>0.53</v>
      </c>
      <c r="J3835" s="11">
        <f t="shared" ca="1" si="421"/>
        <v>0.5</v>
      </c>
      <c r="K3835" s="11">
        <f t="shared" ca="1" si="422"/>
        <v>0.8</v>
      </c>
      <c r="L3835" s="11">
        <f t="shared" ca="1" si="423"/>
        <v>0.53</v>
      </c>
      <c r="M3835" s="11">
        <f ca="1">(J3835-F3835)*'Meta-analysis (Retention)'!$B$4</f>
        <v>0</v>
      </c>
      <c r="O3835" s="11">
        <f ca="1">(K3835-G3835)*'Meta-analysis (Retention)'!$B$4</f>
        <v>0</v>
      </c>
      <c r="Q3835" s="11">
        <f ca="1">(L3835-H3835)*'Meta-analysis (Retention)'!$B$4</f>
        <v>0</v>
      </c>
    </row>
    <row r="3836" spans="1:17">
      <c r="A3836" s="11">
        <v>1.8320000000000001</v>
      </c>
      <c r="B3836" s="11" cm="1">
        <f t="array" aca="1" ref="B3836" ca="1">INDEX(
    INDIRECT("'Bootstrap Sampling (Retention)'!$A$4:$A$4004"),
    RANDBETWEEN(
        MATCH('Meta-analysis (Retention)'!$B$5, INDIRECT("'Bootstrap Sampling (Retention)'!$A$4:$A$4004"), 1),
        MATCH('Meta-analysis (Retention)'!$B$6, INDIRECT("'Bootstrap Sampling (Retention)'!$A$4:$A$4004"), 1)
    ),
    1
)</f>
        <v>0</v>
      </c>
      <c r="C3836" s="11">
        <f t="shared" ca="1" si="427"/>
        <v>1</v>
      </c>
      <c r="F3836" s="11">
        <f t="shared" ca="1" si="424"/>
        <v>0.5</v>
      </c>
      <c r="G3836" s="11">
        <f t="shared" ca="1" si="425"/>
        <v>0.8</v>
      </c>
      <c r="H3836" s="11">
        <f t="shared" ca="1" si="426"/>
        <v>0.64</v>
      </c>
      <c r="J3836" s="11">
        <f t="shared" ref="J3836:J3899" ca="1" si="428">PRODUCT(C3836,F3836)</f>
        <v>0.5</v>
      </c>
      <c r="K3836" s="11">
        <f t="shared" ref="K3836:K3899" ca="1" si="429">PRODUCT($C3836,G3836)</f>
        <v>0.8</v>
      </c>
      <c r="L3836" s="11">
        <f t="shared" ref="L3836:L3899" ca="1" si="430">PRODUCT($C3836,H3836)</f>
        <v>0.64</v>
      </c>
      <c r="M3836" s="11">
        <f ca="1">(J3836-F3836)*'Meta-analysis (Retention)'!$B$4</f>
        <v>0</v>
      </c>
      <c r="O3836" s="11">
        <f ca="1">(K3836-G3836)*'Meta-analysis (Retention)'!$B$4</f>
        <v>0</v>
      </c>
      <c r="Q3836" s="11">
        <f ca="1">(L3836-H3836)*'Meta-analysis (Retention)'!$B$4</f>
        <v>0</v>
      </c>
    </row>
    <row r="3837" spans="1:17">
      <c r="A3837" s="11">
        <v>1.833</v>
      </c>
      <c r="B3837" s="11" cm="1">
        <f t="array" aca="1" ref="B3837" ca="1">INDEX(
    INDIRECT("'Bootstrap Sampling (Retention)'!$A$4:$A$4004"),
    RANDBETWEEN(
        MATCH('Meta-analysis (Retention)'!$B$5, INDIRECT("'Bootstrap Sampling (Retention)'!$A$4:$A$4004"), 1),
        MATCH('Meta-analysis (Retention)'!$B$6, INDIRECT("'Bootstrap Sampling (Retention)'!$A$4:$A$4004"), 1)
    ),
    1
)</f>
        <v>0</v>
      </c>
      <c r="C3837" s="11">
        <f t="shared" ca="1" si="427"/>
        <v>1</v>
      </c>
      <c r="F3837" s="11">
        <f t="shared" ca="1" si="424"/>
        <v>0.5</v>
      </c>
      <c r="G3837" s="11">
        <f t="shared" ca="1" si="425"/>
        <v>0.8</v>
      </c>
      <c r="H3837" s="11">
        <f t="shared" ca="1" si="426"/>
        <v>0.56999999999999995</v>
      </c>
      <c r="J3837" s="11">
        <f t="shared" ca="1" si="428"/>
        <v>0.5</v>
      </c>
      <c r="K3837" s="11">
        <f t="shared" ca="1" si="429"/>
        <v>0.8</v>
      </c>
      <c r="L3837" s="11">
        <f t="shared" ca="1" si="430"/>
        <v>0.56999999999999995</v>
      </c>
      <c r="M3837" s="11">
        <f ca="1">(J3837-F3837)*'Meta-analysis (Retention)'!$B$4</f>
        <v>0</v>
      </c>
      <c r="O3837" s="11">
        <f ca="1">(K3837-G3837)*'Meta-analysis (Retention)'!$B$4</f>
        <v>0</v>
      </c>
      <c r="Q3837" s="11">
        <f ca="1">(L3837-H3837)*'Meta-analysis (Retention)'!$B$4</f>
        <v>0</v>
      </c>
    </row>
    <row r="3838" spans="1:17">
      <c r="A3838" s="11">
        <v>1.8340000000000001</v>
      </c>
      <c r="B3838" s="11" cm="1">
        <f t="array" aca="1" ref="B3838" ca="1">INDEX(
    INDIRECT("'Bootstrap Sampling (Retention)'!$A$4:$A$4004"),
    RANDBETWEEN(
        MATCH('Meta-analysis (Retention)'!$B$5, INDIRECT("'Bootstrap Sampling (Retention)'!$A$4:$A$4004"), 1),
        MATCH('Meta-analysis (Retention)'!$B$6, INDIRECT("'Bootstrap Sampling (Retention)'!$A$4:$A$4004"), 1)
    ),
    1
)</f>
        <v>0</v>
      </c>
      <c r="C3838" s="11">
        <f t="shared" ca="1" si="427"/>
        <v>1</v>
      </c>
      <c r="F3838" s="11">
        <f t="shared" ca="1" si="424"/>
        <v>0.5</v>
      </c>
      <c r="G3838" s="11">
        <f t="shared" ca="1" si="425"/>
        <v>0.8</v>
      </c>
      <c r="H3838" s="11">
        <f t="shared" ca="1" si="426"/>
        <v>0.66</v>
      </c>
      <c r="J3838" s="11">
        <f t="shared" ca="1" si="428"/>
        <v>0.5</v>
      </c>
      <c r="K3838" s="11">
        <f t="shared" ca="1" si="429"/>
        <v>0.8</v>
      </c>
      <c r="L3838" s="11">
        <f t="shared" ca="1" si="430"/>
        <v>0.66</v>
      </c>
      <c r="M3838" s="11">
        <f ca="1">(J3838-F3838)*'Meta-analysis (Retention)'!$B$4</f>
        <v>0</v>
      </c>
      <c r="O3838" s="11">
        <f ca="1">(K3838-G3838)*'Meta-analysis (Retention)'!$B$4</f>
        <v>0</v>
      </c>
      <c r="Q3838" s="11">
        <f ca="1">(L3838-H3838)*'Meta-analysis (Retention)'!$B$4</f>
        <v>0</v>
      </c>
    </row>
    <row r="3839" spans="1:17">
      <c r="A3839" s="11">
        <v>1.835</v>
      </c>
      <c r="B3839" s="11" cm="1">
        <f t="array" aca="1" ref="B3839" ca="1">INDEX(
    INDIRECT("'Bootstrap Sampling (Retention)'!$A$4:$A$4004"),
    RANDBETWEEN(
        MATCH('Meta-analysis (Retention)'!$B$5, INDIRECT("'Bootstrap Sampling (Retention)'!$A$4:$A$4004"), 1),
        MATCH('Meta-analysis (Retention)'!$B$6, INDIRECT("'Bootstrap Sampling (Retention)'!$A$4:$A$4004"), 1)
    ),
    1
)</f>
        <v>0</v>
      </c>
      <c r="C3839" s="11">
        <f t="shared" ca="1" si="427"/>
        <v>1</v>
      </c>
      <c r="F3839" s="11">
        <f t="shared" ca="1" si="424"/>
        <v>0.5</v>
      </c>
      <c r="G3839" s="11">
        <f t="shared" ca="1" si="425"/>
        <v>0.8</v>
      </c>
      <c r="H3839" s="11">
        <f t="shared" ca="1" si="426"/>
        <v>0.79</v>
      </c>
      <c r="J3839" s="11">
        <f t="shared" ca="1" si="428"/>
        <v>0.5</v>
      </c>
      <c r="K3839" s="11">
        <f t="shared" ca="1" si="429"/>
        <v>0.8</v>
      </c>
      <c r="L3839" s="11">
        <f t="shared" ca="1" si="430"/>
        <v>0.79</v>
      </c>
      <c r="M3839" s="11">
        <f ca="1">(J3839-F3839)*'Meta-analysis (Retention)'!$B$4</f>
        <v>0</v>
      </c>
      <c r="O3839" s="11">
        <f ca="1">(K3839-G3839)*'Meta-analysis (Retention)'!$B$4</f>
        <v>0</v>
      </c>
      <c r="Q3839" s="11">
        <f ca="1">(L3839-H3839)*'Meta-analysis (Retention)'!$B$4</f>
        <v>0</v>
      </c>
    </row>
    <row r="3840" spans="1:17">
      <c r="A3840" s="11">
        <v>1.8360000000000001</v>
      </c>
      <c r="B3840" s="11" cm="1">
        <f t="array" aca="1" ref="B3840" ca="1">INDEX(
    INDIRECT("'Bootstrap Sampling (Retention)'!$A$4:$A$4004"),
    RANDBETWEEN(
        MATCH('Meta-analysis (Retention)'!$B$5, INDIRECT("'Bootstrap Sampling (Retention)'!$A$4:$A$4004"), 1),
        MATCH('Meta-analysis (Retention)'!$B$6, INDIRECT("'Bootstrap Sampling (Retention)'!$A$4:$A$4004"), 1)
    ),
    1
)</f>
        <v>0</v>
      </c>
      <c r="C3840" s="11">
        <f t="shared" ca="1" si="427"/>
        <v>1</v>
      </c>
      <c r="F3840" s="11">
        <f t="shared" ca="1" si="424"/>
        <v>0.5</v>
      </c>
      <c r="G3840" s="11">
        <f t="shared" ca="1" si="425"/>
        <v>0.8</v>
      </c>
      <c r="H3840" s="11">
        <f t="shared" ca="1" si="426"/>
        <v>0.8</v>
      </c>
      <c r="J3840" s="11">
        <f t="shared" ca="1" si="428"/>
        <v>0.5</v>
      </c>
      <c r="K3840" s="11">
        <f t="shared" ca="1" si="429"/>
        <v>0.8</v>
      </c>
      <c r="L3840" s="11">
        <f t="shared" ca="1" si="430"/>
        <v>0.8</v>
      </c>
      <c r="M3840" s="11">
        <f ca="1">(J3840-F3840)*'Meta-analysis (Retention)'!$B$4</f>
        <v>0</v>
      </c>
      <c r="O3840" s="11">
        <f ca="1">(K3840-G3840)*'Meta-analysis (Retention)'!$B$4</f>
        <v>0</v>
      </c>
      <c r="Q3840" s="11">
        <f ca="1">(L3840-H3840)*'Meta-analysis (Retention)'!$B$4</f>
        <v>0</v>
      </c>
    </row>
    <row r="3841" spans="1:17">
      <c r="A3841" s="11">
        <v>1.837</v>
      </c>
      <c r="B3841" s="11" cm="1">
        <f t="array" aca="1" ref="B3841" ca="1">INDEX(
    INDIRECT("'Bootstrap Sampling (Retention)'!$A$4:$A$4004"),
    RANDBETWEEN(
        MATCH('Meta-analysis (Retention)'!$B$5, INDIRECT("'Bootstrap Sampling (Retention)'!$A$4:$A$4004"), 1),
        MATCH('Meta-analysis (Retention)'!$B$6, INDIRECT("'Bootstrap Sampling (Retention)'!$A$4:$A$4004"), 1)
    ),
    1
)</f>
        <v>0</v>
      </c>
      <c r="C3841" s="11">
        <f t="shared" ca="1" si="427"/>
        <v>1</v>
      </c>
      <c r="F3841" s="11">
        <f t="shared" ca="1" si="424"/>
        <v>0.5</v>
      </c>
      <c r="G3841" s="11">
        <f t="shared" ca="1" si="425"/>
        <v>0.8</v>
      </c>
      <c r="H3841" s="11">
        <f t="shared" ca="1" si="426"/>
        <v>0.62</v>
      </c>
      <c r="J3841" s="11">
        <f t="shared" ca="1" si="428"/>
        <v>0.5</v>
      </c>
      <c r="K3841" s="11">
        <f t="shared" ca="1" si="429"/>
        <v>0.8</v>
      </c>
      <c r="L3841" s="11">
        <f t="shared" ca="1" si="430"/>
        <v>0.62</v>
      </c>
      <c r="M3841" s="11">
        <f ca="1">(J3841-F3841)*'Meta-analysis (Retention)'!$B$4</f>
        <v>0</v>
      </c>
      <c r="O3841" s="11">
        <f ca="1">(K3841-G3841)*'Meta-analysis (Retention)'!$B$4</f>
        <v>0</v>
      </c>
      <c r="Q3841" s="11">
        <f ca="1">(L3841-H3841)*'Meta-analysis (Retention)'!$B$4</f>
        <v>0</v>
      </c>
    </row>
    <row r="3842" spans="1:17">
      <c r="A3842" s="11">
        <v>1.8380000000000001</v>
      </c>
      <c r="B3842" s="11" cm="1">
        <f t="array" aca="1" ref="B3842" ca="1">INDEX(
    INDIRECT("'Bootstrap Sampling (Retention)'!$A$4:$A$4004"),
    RANDBETWEEN(
        MATCH('Meta-analysis (Retention)'!$B$5, INDIRECT("'Bootstrap Sampling (Retention)'!$A$4:$A$4004"), 1),
        MATCH('Meta-analysis (Retention)'!$B$6, INDIRECT("'Bootstrap Sampling (Retention)'!$A$4:$A$4004"), 1)
    ),
    1
)</f>
        <v>0</v>
      </c>
      <c r="C3842" s="11">
        <f t="shared" ca="1" si="427"/>
        <v>1</v>
      </c>
      <c r="F3842" s="11">
        <f t="shared" ca="1" si="424"/>
        <v>0.5</v>
      </c>
      <c r="G3842" s="11">
        <f t="shared" ca="1" si="425"/>
        <v>0.8</v>
      </c>
      <c r="H3842" s="11">
        <f t="shared" ca="1" si="426"/>
        <v>0.52</v>
      </c>
      <c r="J3842" s="11">
        <f t="shared" ca="1" si="428"/>
        <v>0.5</v>
      </c>
      <c r="K3842" s="11">
        <f t="shared" ca="1" si="429"/>
        <v>0.8</v>
      </c>
      <c r="L3842" s="11">
        <f t="shared" ca="1" si="430"/>
        <v>0.52</v>
      </c>
      <c r="M3842" s="11">
        <f ca="1">(J3842-F3842)*'Meta-analysis (Retention)'!$B$4</f>
        <v>0</v>
      </c>
      <c r="O3842" s="11">
        <f ca="1">(K3842-G3842)*'Meta-analysis (Retention)'!$B$4</f>
        <v>0</v>
      </c>
      <c r="Q3842" s="11">
        <f ca="1">(L3842-H3842)*'Meta-analysis (Retention)'!$B$4</f>
        <v>0</v>
      </c>
    </row>
    <row r="3843" spans="1:17">
      <c r="A3843" s="11">
        <v>1.839</v>
      </c>
      <c r="B3843" s="11" cm="1">
        <f t="array" aca="1" ref="B3843" ca="1">INDEX(
    INDIRECT("'Bootstrap Sampling (Retention)'!$A$4:$A$4004"),
    RANDBETWEEN(
        MATCH('Meta-analysis (Retention)'!$B$5, INDIRECT("'Bootstrap Sampling (Retention)'!$A$4:$A$4004"), 1),
        MATCH('Meta-analysis (Retention)'!$B$6, INDIRECT("'Bootstrap Sampling (Retention)'!$A$4:$A$4004"), 1)
    ),
    1
)</f>
        <v>0</v>
      </c>
      <c r="C3843" s="11">
        <f t="shared" ca="1" si="427"/>
        <v>1</v>
      </c>
      <c r="F3843" s="11">
        <f t="shared" ca="1" si="424"/>
        <v>0.5</v>
      </c>
      <c r="G3843" s="11">
        <f t="shared" ca="1" si="425"/>
        <v>0.8</v>
      </c>
      <c r="H3843" s="11">
        <f t="shared" ca="1" si="426"/>
        <v>0.57999999999999996</v>
      </c>
      <c r="J3843" s="11">
        <f t="shared" ca="1" si="428"/>
        <v>0.5</v>
      </c>
      <c r="K3843" s="11">
        <f t="shared" ca="1" si="429"/>
        <v>0.8</v>
      </c>
      <c r="L3843" s="11">
        <f t="shared" ca="1" si="430"/>
        <v>0.57999999999999996</v>
      </c>
      <c r="M3843" s="11">
        <f ca="1">(J3843-F3843)*'Meta-analysis (Retention)'!$B$4</f>
        <v>0</v>
      </c>
      <c r="O3843" s="11">
        <f ca="1">(K3843-G3843)*'Meta-analysis (Retention)'!$B$4</f>
        <v>0</v>
      </c>
      <c r="Q3843" s="11">
        <f ca="1">(L3843-H3843)*'Meta-analysis (Retention)'!$B$4</f>
        <v>0</v>
      </c>
    </row>
    <row r="3844" spans="1:17">
      <c r="A3844" s="11">
        <v>1.84</v>
      </c>
      <c r="B3844" s="11" cm="1">
        <f t="array" aca="1" ref="B3844" ca="1">INDEX(
    INDIRECT("'Bootstrap Sampling (Retention)'!$A$4:$A$4004"),
    RANDBETWEEN(
        MATCH('Meta-analysis (Retention)'!$B$5, INDIRECT("'Bootstrap Sampling (Retention)'!$A$4:$A$4004"), 1),
        MATCH('Meta-analysis (Retention)'!$B$6, INDIRECT("'Bootstrap Sampling (Retention)'!$A$4:$A$4004"), 1)
    ),
    1
)</f>
        <v>0</v>
      </c>
      <c r="C3844" s="11">
        <f t="shared" ca="1" si="427"/>
        <v>1</v>
      </c>
      <c r="F3844" s="11">
        <f t="shared" ref="F3844:F3907" ca="1" si="431">INDEX($E$53:$E$53, RANDBETWEEN(1,ROWS($E$53:$E$53)),1)</f>
        <v>0.5</v>
      </c>
      <c r="G3844" s="11">
        <f t="shared" ref="G3844:G3907" ca="1" si="432">INDEX($E$83:$E$83, RANDBETWEEN(1,ROWS($E$83:$E$83)),1)</f>
        <v>0.8</v>
      </c>
      <c r="H3844" s="11">
        <f t="shared" ref="H3844:H3907" ca="1" si="433">INDEX($E$53:$E$83, RANDBETWEEN(1,ROWS($E$53:$E$83)),1)</f>
        <v>0.56000000000000005</v>
      </c>
      <c r="J3844" s="11">
        <f t="shared" ca="1" si="428"/>
        <v>0.5</v>
      </c>
      <c r="K3844" s="11">
        <f t="shared" ca="1" si="429"/>
        <v>0.8</v>
      </c>
      <c r="L3844" s="11">
        <f t="shared" ca="1" si="430"/>
        <v>0.56000000000000005</v>
      </c>
      <c r="M3844" s="11">
        <f ca="1">(J3844-F3844)*'Meta-analysis (Retention)'!$B$4</f>
        <v>0</v>
      </c>
      <c r="O3844" s="11">
        <f ca="1">(K3844-G3844)*'Meta-analysis (Retention)'!$B$4</f>
        <v>0</v>
      </c>
      <c r="Q3844" s="11">
        <f ca="1">(L3844-H3844)*'Meta-analysis (Retention)'!$B$4</f>
        <v>0</v>
      </c>
    </row>
    <row r="3845" spans="1:17">
      <c r="A3845" s="11">
        <v>1.841</v>
      </c>
      <c r="B3845" s="11" cm="1">
        <f t="array" aca="1" ref="B3845" ca="1">INDEX(
    INDIRECT("'Bootstrap Sampling (Retention)'!$A$4:$A$4004"),
    RANDBETWEEN(
        MATCH('Meta-analysis (Retention)'!$B$5, INDIRECT("'Bootstrap Sampling (Retention)'!$A$4:$A$4004"), 1),
        MATCH('Meta-analysis (Retention)'!$B$6, INDIRECT("'Bootstrap Sampling (Retention)'!$A$4:$A$4004"), 1)
    ),
    1
)</f>
        <v>0</v>
      </c>
      <c r="C3845" s="11">
        <f t="shared" ca="1" si="427"/>
        <v>1</v>
      </c>
      <c r="F3845" s="11">
        <f t="shared" ca="1" si="431"/>
        <v>0.5</v>
      </c>
      <c r="G3845" s="11">
        <f t="shared" ca="1" si="432"/>
        <v>0.8</v>
      </c>
      <c r="H3845" s="11">
        <f t="shared" ca="1" si="433"/>
        <v>0.57999999999999996</v>
      </c>
      <c r="J3845" s="11">
        <f t="shared" ca="1" si="428"/>
        <v>0.5</v>
      </c>
      <c r="K3845" s="11">
        <f t="shared" ca="1" si="429"/>
        <v>0.8</v>
      </c>
      <c r="L3845" s="11">
        <f t="shared" ca="1" si="430"/>
        <v>0.57999999999999996</v>
      </c>
      <c r="M3845" s="11">
        <f ca="1">(J3845-F3845)*'Meta-analysis (Retention)'!$B$4</f>
        <v>0</v>
      </c>
      <c r="O3845" s="11">
        <f ca="1">(K3845-G3845)*'Meta-analysis (Retention)'!$B$4</f>
        <v>0</v>
      </c>
      <c r="Q3845" s="11">
        <f ca="1">(L3845-H3845)*'Meta-analysis (Retention)'!$B$4</f>
        <v>0</v>
      </c>
    </row>
    <row r="3846" spans="1:17">
      <c r="A3846" s="11">
        <v>1.8420000000000001</v>
      </c>
      <c r="B3846" s="11" cm="1">
        <f t="array" aca="1" ref="B3846" ca="1">INDEX(
    INDIRECT("'Bootstrap Sampling (Retention)'!$A$4:$A$4004"),
    RANDBETWEEN(
        MATCH('Meta-analysis (Retention)'!$B$5, INDIRECT("'Bootstrap Sampling (Retention)'!$A$4:$A$4004"), 1),
        MATCH('Meta-analysis (Retention)'!$B$6, INDIRECT("'Bootstrap Sampling (Retention)'!$A$4:$A$4004"), 1)
    ),
    1
)</f>
        <v>0</v>
      </c>
      <c r="C3846" s="11">
        <f t="shared" ca="1" si="427"/>
        <v>1</v>
      </c>
      <c r="F3846" s="11">
        <f t="shared" ca="1" si="431"/>
        <v>0.5</v>
      </c>
      <c r="G3846" s="11">
        <f t="shared" ca="1" si="432"/>
        <v>0.8</v>
      </c>
      <c r="H3846" s="11">
        <f t="shared" ca="1" si="433"/>
        <v>0.52</v>
      </c>
      <c r="J3846" s="11">
        <f t="shared" ca="1" si="428"/>
        <v>0.5</v>
      </c>
      <c r="K3846" s="11">
        <f t="shared" ca="1" si="429"/>
        <v>0.8</v>
      </c>
      <c r="L3846" s="11">
        <f t="shared" ca="1" si="430"/>
        <v>0.52</v>
      </c>
      <c r="M3846" s="11">
        <f ca="1">(J3846-F3846)*'Meta-analysis (Retention)'!$B$4</f>
        <v>0</v>
      </c>
      <c r="O3846" s="11">
        <f ca="1">(K3846-G3846)*'Meta-analysis (Retention)'!$B$4</f>
        <v>0</v>
      </c>
      <c r="Q3846" s="11">
        <f ca="1">(L3846-H3846)*'Meta-analysis (Retention)'!$B$4</f>
        <v>0</v>
      </c>
    </row>
    <row r="3847" spans="1:17">
      <c r="A3847" s="11">
        <v>1.843</v>
      </c>
      <c r="B3847" s="11" cm="1">
        <f t="array" aca="1" ref="B3847" ca="1">INDEX(
    INDIRECT("'Bootstrap Sampling (Retention)'!$A$4:$A$4004"),
    RANDBETWEEN(
        MATCH('Meta-analysis (Retention)'!$B$5, INDIRECT("'Bootstrap Sampling (Retention)'!$A$4:$A$4004"), 1),
        MATCH('Meta-analysis (Retention)'!$B$6, INDIRECT("'Bootstrap Sampling (Retention)'!$A$4:$A$4004"), 1)
    ),
    1
)</f>
        <v>0</v>
      </c>
      <c r="C3847" s="11">
        <f t="shared" ca="1" si="427"/>
        <v>1</v>
      </c>
      <c r="F3847" s="11">
        <f t="shared" ca="1" si="431"/>
        <v>0.5</v>
      </c>
      <c r="G3847" s="11">
        <f t="shared" ca="1" si="432"/>
        <v>0.8</v>
      </c>
      <c r="H3847" s="11">
        <f t="shared" ca="1" si="433"/>
        <v>0.6</v>
      </c>
      <c r="J3847" s="11">
        <f t="shared" ca="1" si="428"/>
        <v>0.5</v>
      </c>
      <c r="K3847" s="11">
        <f t="shared" ca="1" si="429"/>
        <v>0.8</v>
      </c>
      <c r="L3847" s="11">
        <f t="shared" ca="1" si="430"/>
        <v>0.6</v>
      </c>
      <c r="M3847" s="11">
        <f ca="1">(J3847-F3847)*'Meta-analysis (Retention)'!$B$4</f>
        <v>0</v>
      </c>
      <c r="O3847" s="11">
        <f ca="1">(K3847-G3847)*'Meta-analysis (Retention)'!$B$4</f>
        <v>0</v>
      </c>
      <c r="Q3847" s="11">
        <f ca="1">(L3847-H3847)*'Meta-analysis (Retention)'!$B$4</f>
        <v>0</v>
      </c>
    </row>
    <row r="3848" spans="1:17">
      <c r="A3848" s="11">
        <v>1.8440000000000001</v>
      </c>
      <c r="B3848" s="11" cm="1">
        <f t="array" aca="1" ref="B3848" ca="1">INDEX(
    INDIRECT("'Bootstrap Sampling (Retention)'!$A$4:$A$4004"),
    RANDBETWEEN(
        MATCH('Meta-analysis (Retention)'!$B$5, INDIRECT("'Bootstrap Sampling (Retention)'!$A$4:$A$4004"), 1),
        MATCH('Meta-analysis (Retention)'!$B$6, INDIRECT("'Bootstrap Sampling (Retention)'!$A$4:$A$4004"), 1)
    ),
    1
)</f>
        <v>0</v>
      </c>
      <c r="C3848" s="11">
        <f t="shared" ca="1" si="427"/>
        <v>1</v>
      </c>
      <c r="F3848" s="11">
        <f t="shared" ca="1" si="431"/>
        <v>0.5</v>
      </c>
      <c r="G3848" s="11">
        <f t="shared" ca="1" si="432"/>
        <v>0.8</v>
      </c>
      <c r="H3848" s="11">
        <f t="shared" ca="1" si="433"/>
        <v>0.68</v>
      </c>
      <c r="J3848" s="11">
        <f t="shared" ca="1" si="428"/>
        <v>0.5</v>
      </c>
      <c r="K3848" s="11">
        <f t="shared" ca="1" si="429"/>
        <v>0.8</v>
      </c>
      <c r="L3848" s="11">
        <f t="shared" ca="1" si="430"/>
        <v>0.68</v>
      </c>
      <c r="M3848" s="11">
        <f ca="1">(J3848-F3848)*'Meta-analysis (Retention)'!$B$4</f>
        <v>0</v>
      </c>
      <c r="O3848" s="11">
        <f ca="1">(K3848-G3848)*'Meta-analysis (Retention)'!$B$4</f>
        <v>0</v>
      </c>
      <c r="Q3848" s="11">
        <f ca="1">(L3848-H3848)*'Meta-analysis (Retention)'!$B$4</f>
        <v>0</v>
      </c>
    </row>
    <row r="3849" spans="1:17">
      <c r="A3849" s="11">
        <v>1.845</v>
      </c>
      <c r="B3849" s="11" cm="1">
        <f t="array" aca="1" ref="B3849" ca="1">INDEX(
    INDIRECT("'Bootstrap Sampling (Retention)'!$A$4:$A$4004"),
    RANDBETWEEN(
        MATCH('Meta-analysis (Retention)'!$B$5, INDIRECT("'Bootstrap Sampling (Retention)'!$A$4:$A$4004"), 1),
        MATCH('Meta-analysis (Retention)'!$B$6, INDIRECT("'Bootstrap Sampling (Retention)'!$A$4:$A$4004"), 1)
    ),
    1
)</f>
        <v>0</v>
      </c>
      <c r="C3849" s="11">
        <f t="shared" ca="1" si="427"/>
        <v>1</v>
      </c>
      <c r="F3849" s="11">
        <f t="shared" ca="1" si="431"/>
        <v>0.5</v>
      </c>
      <c r="G3849" s="11">
        <f t="shared" ca="1" si="432"/>
        <v>0.8</v>
      </c>
      <c r="H3849" s="11">
        <f t="shared" ca="1" si="433"/>
        <v>0.6</v>
      </c>
      <c r="J3849" s="11">
        <f t="shared" ca="1" si="428"/>
        <v>0.5</v>
      </c>
      <c r="K3849" s="11">
        <f t="shared" ca="1" si="429"/>
        <v>0.8</v>
      </c>
      <c r="L3849" s="11">
        <f t="shared" ca="1" si="430"/>
        <v>0.6</v>
      </c>
      <c r="M3849" s="11">
        <f ca="1">(J3849-F3849)*'Meta-analysis (Retention)'!$B$4</f>
        <v>0</v>
      </c>
      <c r="O3849" s="11">
        <f ca="1">(K3849-G3849)*'Meta-analysis (Retention)'!$B$4</f>
        <v>0</v>
      </c>
      <c r="Q3849" s="11">
        <f ca="1">(L3849-H3849)*'Meta-analysis (Retention)'!$B$4</f>
        <v>0</v>
      </c>
    </row>
    <row r="3850" spans="1:17">
      <c r="A3850" s="11">
        <v>1.8460000000000001</v>
      </c>
      <c r="B3850" s="11" cm="1">
        <f t="array" aca="1" ref="B3850" ca="1">INDEX(
    INDIRECT("'Bootstrap Sampling (Retention)'!$A$4:$A$4004"),
    RANDBETWEEN(
        MATCH('Meta-analysis (Retention)'!$B$5, INDIRECT("'Bootstrap Sampling (Retention)'!$A$4:$A$4004"), 1),
        MATCH('Meta-analysis (Retention)'!$B$6, INDIRECT("'Bootstrap Sampling (Retention)'!$A$4:$A$4004"), 1)
    ),
    1
)</f>
        <v>0</v>
      </c>
      <c r="C3850" s="11">
        <f t="shared" ca="1" si="427"/>
        <v>1</v>
      </c>
      <c r="F3850" s="11">
        <f t="shared" ca="1" si="431"/>
        <v>0.5</v>
      </c>
      <c r="G3850" s="11">
        <f t="shared" ca="1" si="432"/>
        <v>0.8</v>
      </c>
      <c r="H3850" s="11">
        <f t="shared" ca="1" si="433"/>
        <v>0.61</v>
      </c>
      <c r="J3850" s="11">
        <f t="shared" ca="1" si="428"/>
        <v>0.5</v>
      </c>
      <c r="K3850" s="11">
        <f t="shared" ca="1" si="429"/>
        <v>0.8</v>
      </c>
      <c r="L3850" s="11">
        <f t="shared" ca="1" si="430"/>
        <v>0.61</v>
      </c>
      <c r="M3850" s="11">
        <f ca="1">(J3850-F3850)*'Meta-analysis (Retention)'!$B$4</f>
        <v>0</v>
      </c>
      <c r="O3850" s="11">
        <f ca="1">(K3850-G3850)*'Meta-analysis (Retention)'!$B$4</f>
        <v>0</v>
      </c>
      <c r="Q3850" s="11">
        <f ca="1">(L3850-H3850)*'Meta-analysis (Retention)'!$B$4</f>
        <v>0</v>
      </c>
    </row>
    <row r="3851" spans="1:17">
      <c r="A3851" s="11">
        <v>1.847</v>
      </c>
      <c r="B3851" s="11" cm="1">
        <f t="array" aca="1" ref="B3851" ca="1">INDEX(
    INDIRECT("'Bootstrap Sampling (Retention)'!$A$4:$A$4004"),
    RANDBETWEEN(
        MATCH('Meta-analysis (Retention)'!$B$5, INDIRECT("'Bootstrap Sampling (Retention)'!$A$4:$A$4004"), 1),
        MATCH('Meta-analysis (Retention)'!$B$6, INDIRECT("'Bootstrap Sampling (Retention)'!$A$4:$A$4004"), 1)
    ),
    1
)</f>
        <v>0</v>
      </c>
      <c r="C3851" s="11">
        <f t="shared" ca="1" si="427"/>
        <v>1</v>
      </c>
      <c r="F3851" s="11">
        <f t="shared" ca="1" si="431"/>
        <v>0.5</v>
      </c>
      <c r="G3851" s="11">
        <f t="shared" ca="1" si="432"/>
        <v>0.8</v>
      </c>
      <c r="H3851" s="11">
        <f t="shared" ca="1" si="433"/>
        <v>0.69</v>
      </c>
      <c r="J3851" s="11">
        <f t="shared" ca="1" si="428"/>
        <v>0.5</v>
      </c>
      <c r="K3851" s="11">
        <f t="shared" ca="1" si="429"/>
        <v>0.8</v>
      </c>
      <c r="L3851" s="11">
        <f t="shared" ca="1" si="430"/>
        <v>0.69</v>
      </c>
      <c r="M3851" s="11">
        <f ca="1">(J3851-F3851)*'Meta-analysis (Retention)'!$B$4</f>
        <v>0</v>
      </c>
      <c r="O3851" s="11">
        <f ca="1">(K3851-G3851)*'Meta-analysis (Retention)'!$B$4</f>
        <v>0</v>
      </c>
      <c r="Q3851" s="11">
        <f ca="1">(L3851-H3851)*'Meta-analysis (Retention)'!$B$4</f>
        <v>0</v>
      </c>
    </row>
    <row r="3852" spans="1:17">
      <c r="A3852" s="11">
        <v>1.8480000000000001</v>
      </c>
      <c r="B3852" s="11" cm="1">
        <f t="array" aca="1" ref="B3852" ca="1">INDEX(
    INDIRECT("'Bootstrap Sampling (Retention)'!$A$4:$A$4004"),
    RANDBETWEEN(
        MATCH('Meta-analysis (Retention)'!$B$5, INDIRECT("'Bootstrap Sampling (Retention)'!$A$4:$A$4004"), 1),
        MATCH('Meta-analysis (Retention)'!$B$6, INDIRECT("'Bootstrap Sampling (Retention)'!$A$4:$A$4004"), 1)
    ),
    1
)</f>
        <v>0</v>
      </c>
      <c r="C3852" s="11">
        <f t="shared" ca="1" si="427"/>
        <v>1</v>
      </c>
      <c r="F3852" s="11">
        <f t="shared" ca="1" si="431"/>
        <v>0.5</v>
      </c>
      <c r="G3852" s="11">
        <f t="shared" ca="1" si="432"/>
        <v>0.8</v>
      </c>
      <c r="H3852" s="11">
        <f t="shared" ca="1" si="433"/>
        <v>0.56000000000000005</v>
      </c>
      <c r="J3852" s="11">
        <f t="shared" ca="1" si="428"/>
        <v>0.5</v>
      </c>
      <c r="K3852" s="11">
        <f t="shared" ca="1" si="429"/>
        <v>0.8</v>
      </c>
      <c r="L3852" s="11">
        <f t="shared" ca="1" si="430"/>
        <v>0.56000000000000005</v>
      </c>
      <c r="M3852" s="11">
        <f ca="1">(J3852-F3852)*'Meta-analysis (Retention)'!$B$4</f>
        <v>0</v>
      </c>
      <c r="O3852" s="11">
        <f ca="1">(K3852-G3852)*'Meta-analysis (Retention)'!$B$4</f>
        <v>0</v>
      </c>
      <c r="Q3852" s="11">
        <f ca="1">(L3852-H3852)*'Meta-analysis (Retention)'!$B$4</f>
        <v>0</v>
      </c>
    </row>
    <row r="3853" spans="1:17">
      <c r="A3853" s="11">
        <v>1.849</v>
      </c>
      <c r="B3853" s="11" cm="1">
        <f t="array" aca="1" ref="B3853" ca="1">INDEX(
    INDIRECT("'Bootstrap Sampling (Retention)'!$A$4:$A$4004"),
    RANDBETWEEN(
        MATCH('Meta-analysis (Retention)'!$B$5, INDIRECT("'Bootstrap Sampling (Retention)'!$A$4:$A$4004"), 1),
        MATCH('Meta-analysis (Retention)'!$B$6, INDIRECT("'Bootstrap Sampling (Retention)'!$A$4:$A$4004"), 1)
    ),
    1
)</f>
        <v>0</v>
      </c>
      <c r="C3853" s="11">
        <f t="shared" ca="1" si="427"/>
        <v>1</v>
      </c>
      <c r="F3853" s="11">
        <f t="shared" ca="1" si="431"/>
        <v>0.5</v>
      </c>
      <c r="G3853" s="11">
        <f t="shared" ca="1" si="432"/>
        <v>0.8</v>
      </c>
      <c r="H3853" s="11">
        <f t="shared" ca="1" si="433"/>
        <v>0.72</v>
      </c>
      <c r="J3853" s="11">
        <f t="shared" ca="1" si="428"/>
        <v>0.5</v>
      </c>
      <c r="K3853" s="11">
        <f t="shared" ca="1" si="429"/>
        <v>0.8</v>
      </c>
      <c r="L3853" s="11">
        <f t="shared" ca="1" si="430"/>
        <v>0.72</v>
      </c>
      <c r="M3853" s="11">
        <f ca="1">(J3853-F3853)*'Meta-analysis (Retention)'!$B$4</f>
        <v>0</v>
      </c>
      <c r="O3853" s="11">
        <f ca="1">(K3853-G3853)*'Meta-analysis (Retention)'!$B$4</f>
        <v>0</v>
      </c>
      <c r="Q3853" s="11">
        <f ca="1">(L3853-H3853)*'Meta-analysis (Retention)'!$B$4</f>
        <v>0</v>
      </c>
    </row>
    <row r="3854" spans="1:17">
      <c r="A3854" s="11">
        <v>1.85</v>
      </c>
      <c r="B3854" s="11" cm="1">
        <f t="array" aca="1" ref="B3854" ca="1">INDEX(
    INDIRECT("'Bootstrap Sampling (Retention)'!$A$4:$A$4004"),
    RANDBETWEEN(
        MATCH('Meta-analysis (Retention)'!$B$5, INDIRECT("'Bootstrap Sampling (Retention)'!$A$4:$A$4004"), 1),
        MATCH('Meta-analysis (Retention)'!$B$6, INDIRECT("'Bootstrap Sampling (Retention)'!$A$4:$A$4004"), 1)
    ),
    1
)</f>
        <v>0</v>
      </c>
      <c r="C3854" s="11">
        <f t="shared" ref="C3854:C3917" ca="1" si="434">AVERAGE(B3854:B3854)+1</f>
        <v>1</v>
      </c>
      <c r="F3854" s="11">
        <f t="shared" ca="1" si="431"/>
        <v>0.5</v>
      </c>
      <c r="G3854" s="11">
        <f t="shared" ca="1" si="432"/>
        <v>0.8</v>
      </c>
      <c r="H3854" s="11">
        <f t="shared" ca="1" si="433"/>
        <v>0.71</v>
      </c>
      <c r="J3854" s="11">
        <f t="shared" ca="1" si="428"/>
        <v>0.5</v>
      </c>
      <c r="K3854" s="11">
        <f t="shared" ca="1" si="429"/>
        <v>0.8</v>
      </c>
      <c r="L3854" s="11">
        <f t="shared" ca="1" si="430"/>
        <v>0.71</v>
      </c>
      <c r="M3854" s="11">
        <f ca="1">(J3854-F3854)*'Meta-analysis (Retention)'!$B$4</f>
        <v>0</v>
      </c>
      <c r="O3854" s="11">
        <f ca="1">(K3854-G3854)*'Meta-analysis (Retention)'!$B$4</f>
        <v>0</v>
      </c>
      <c r="Q3854" s="11">
        <f ca="1">(L3854-H3854)*'Meta-analysis (Retention)'!$B$4</f>
        <v>0</v>
      </c>
    </row>
    <row r="3855" spans="1:17">
      <c r="A3855" s="11">
        <v>1.851</v>
      </c>
      <c r="B3855" s="11" cm="1">
        <f t="array" aca="1" ref="B3855" ca="1">INDEX(
    INDIRECT("'Bootstrap Sampling (Retention)'!$A$4:$A$4004"),
    RANDBETWEEN(
        MATCH('Meta-analysis (Retention)'!$B$5, INDIRECT("'Bootstrap Sampling (Retention)'!$A$4:$A$4004"), 1),
        MATCH('Meta-analysis (Retention)'!$B$6, INDIRECT("'Bootstrap Sampling (Retention)'!$A$4:$A$4004"), 1)
    ),
    1
)</f>
        <v>0</v>
      </c>
      <c r="C3855" s="11">
        <f t="shared" ca="1" si="434"/>
        <v>1</v>
      </c>
      <c r="F3855" s="11">
        <f t="shared" ca="1" si="431"/>
        <v>0.5</v>
      </c>
      <c r="G3855" s="11">
        <f t="shared" ca="1" si="432"/>
        <v>0.8</v>
      </c>
      <c r="H3855" s="11">
        <f t="shared" ca="1" si="433"/>
        <v>0.57999999999999996</v>
      </c>
      <c r="J3855" s="11">
        <f t="shared" ca="1" si="428"/>
        <v>0.5</v>
      </c>
      <c r="K3855" s="11">
        <f t="shared" ca="1" si="429"/>
        <v>0.8</v>
      </c>
      <c r="L3855" s="11">
        <f t="shared" ca="1" si="430"/>
        <v>0.57999999999999996</v>
      </c>
      <c r="M3855" s="11">
        <f ca="1">(J3855-F3855)*'Meta-analysis (Retention)'!$B$4</f>
        <v>0</v>
      </c>
      <c r="O3855" s="11">
        <f ca="1">(K3855-G3855)*'Meta-analysis (Retention)'!$B$4</f>
        <v>0</v>
      </c>
      <c r="Q3855" s="11">
        <f ca="1">(L3855-H3855)*'Meta-analysis (Retention)'!$B$4</f>
        <v>0</v>
      </c>
    </row>
    <row r="3856" spans="1:17">
      <c r="A3856" s="11">
        <v>1.8520000000000001</v>
      </c>
      <c r="B3856" s="11" cm="1">
        <f t="array" aca="1" ref="B3856" ca="1">INDEX(
    INDIRECT("'Bootstrap Sampling (Retention)'!$A$4:$A$4004"),
    RANDBETWEEN(
        MATCH('Meta-analysis (Retention)'!$B$5, INDIRECT("'Bootstrap Sampling (Retention)'!$A$4:$A$4004"), 1),
        MATCH('Meta-analysis (Retention)'!$B$6, INDIRECT("'Bootstrap Sampling (Retention)'!$A$4:$A$4004"), 1)
    ),
    1
)</f>
        <v>0</v>
      </c>
      <c r="C3856" s="11">
        <f t="shared" ca="1" si="434"/>
        <v>1</v>
      </c>
      <c r="F3856" s="11">
        <f t="shared" ca="1" si="431"/>
        <v>0.5</v>
      </c>
      <c r="G3856" s="11">
        <f t="shared" ca="1" si="432"/>
        <v>0.8</v>
      </c>
      <c r="H3856" s="11">
        <f t="shared" ca="1" si="433"/>
        <v>0.67</v>
      </c>
      <c r="J3856" s="11">
        <f t="shared" ca="1" si="428"/>
        <v>0.5</v>
      </c>
      <c r="K3856" s="11">
        <f t="shared" ca="1" si="429"/>
        <v>0.8</v>
      </c>
      <c r="L3856" s="11">
        <f t="shared" ca="1" si="430"/>
        <v>0.67</v>
      </c>
      <c r="M3856" s="11">
        <f ca="1">(J3856-F3856)*'Meta-analysis (Retention)'!$B$4</f>
        <v>0</v>
      </c>
      <c r="O3856" s="11">
        <f ca="1">(K3856-G3856)*'Meta-analysis (Retention)'!$B$4</f>
        <v>0</v>
      </c>
      <c r="Q3856" s="11">
        <f ca="1">(L3856-H3856)*'Meta-analysis (Retention)'!$B$4</f>
        <v>0</v>
      </c>
    </row>
    <row r="3857" spans="1:17">
      <c r="A3857" s="11">
        <v>1.853</v>
      </c>
      <c r="B3857" s="11" cm="1">
        <f t="array" aca="1" ref="B3857" ca="1">INDEX(
    INDIRECT("'Bootstrap Sampling (Retention)'!$A$4:$A$4004"),
    RANDBETWEEN(
        MATCH('Meta-analysis (Retention)'!$B$5, INDIRECT("'Bootstrap Sampling (Retention)'!$A$4:$A$4004"), 1),
        MATCH('Meta-analysis (Retention)'!$B$6, INDIRECT("'Bootstrap Sampling (Retention)'!$A$4:$A$4004"), 1)
    ),
    1
)</f>
        <v>0</v>
      </c>
      <c r="C3857" s="11">
        <f t="shared" ca="1" si="434"/>
        <v>1</v>
      </c>
      <c r="F3857" s="11">
        <f t="shared" ca="1" si="431"/>
        <v>0.5</v>
      </c>
      <c r="G3857" s="11">
        <f t="shared" ca="1" si="432"/>
        <v>0.8</v>
      </c>
      <c r="H3857" s="11">
        <f t="shared" ca="1" si="433"/>
        <v>0.52</v>
      </c>
      <c r="J3857" s="11">
        <f t="shared" ca="1" si="428"/>
        <v>0.5</v>
      </c>
      <c r="K3857" s="11">
        <f t="shared" ca="1" si="429"/>
        <v>0.8</v>
      </c>
      <c r="L3857" s="11">
        <f t="shared" ca="1" si="430"/>
        <v>0.52</v>
      </c>
      <c r="M3857" s="11">
        <f ca="1">(J3857-F3857)*'Meta-analysis (Retention)'!$B$4</f>
        <v>0</v>
      </c>
      <c r="O3857" s="11">
        <f ca="1">(K3857-G3857)*'Meta-analysis (Retention)'!$B$4</f>
        <v>0</v>
      </c>
      <c r="Q3857" s="11">
        <f ca="1">(L3857-H3857)*'Meta-analysis (Retention)'!$B$4</f>
        <v>0</v>
      </c>
    </row>
    <row r="3858" spans="1:17">
      <c r="A3858" s="11">
        <v>1.8540000000000001</v>
      </c>
      <c r="B3858" s="11" cm="1">
        <f t="array" aca="1" ref="B3858" ca="1">INDEX(
    INDIRECT("'Bootstrap Sampling (Retention)'!$A$4:$A$4004"),
    RANDBETWEEN(
        MATCH('Meta-analysis (Retention)'!$B$5, INDIRECT("'Bootstrap Sampling (Retention)'!$A$4:$A$4004"), 1),
        MATCH('Meta-analysis (Retention)'!$B$6, INDIRECT("'Bootstrap Sampling (Retention)'!$A$4:$A$4004"), 1)
    ),
    1
)</f>
        <v>0</v>
      </c>
      <c r="C3858" s="11">
        <f t="shared" ca="1" si="434"/>
        <v>1</v>
      </c>
      <c r="F3858" s="11">
        <f t="shared" ca="1" si="431"/>
        <v>0.5</v>
      </c>
      <c r="G3858" s="11">
        <f t="shared" ca="1" si="432"/>
        <v>0.8</v>
      </c>
      <c r="H3858" s="11">
        <f t="shared" ca="1" si="433"/>
        <v>0.67</v>
      </c>
      <c r="J3858" s="11">
        <f t="shared" ca="1" si="428"/>
        <v>0.5</v>
      </c>
      <c r="K3858" s="11">
        <f t="shared" ca="1" si="429"/>
        <v>0.8</v>
      </c>
      <c r="L3858" s="11">
        <f t="shared" ca="1" si="430"/>
        <v>0.67</v>
      </c>
      <c r="M3858" s="11">
        <f ca="1">(J3858-F3858)*'Meta-analysis (Retention)'!$B$4</f>
        <v>0</v>
      </c>
      <c r="O3858" s="11">
        <f ca="1">(K3858-G3858)*'Meta-analysis (Retention)'!$B$4</f>
        <v>0</v>
      </c>
      <c r="Q3858" s="11">
        <f ca="1">(L3858-H3858)*'Meta-analysis (Retention)'!$B$4</f>
        <v>0</v>
      </c>
    </row>
    <row r="3859" spans="1:17">
      <c r="A3859" s="11">
        <v>1.855</v>
      </c>
      <c r="B3859" s="11" cm="1">
        <f t="array" aca="1" ref="B3859" ca="1">INDEX(
    INDIRECT("'Bootstrap Sampling (Retention)'!$A$4:$A$4004"),
    RANDBETWEEN(
        MATCH('Meta-analysis (Retention)'!$B$5, INDIRECT("'Bootstrap Sampling (Retention)'!$A$4:$A$4004"), 1),
        MATCH('Meta-analysis (Retention)'!$B$6, INDIRECT("'Bootstrap Sampling (Retention)'!$A$4:$A$4004"), 1)
    ),
    1
)</f>
        <v>0</v>
      </c>
      <c r="C3859" s="11">
        <f t="shared" ca="1" si="434"/>
        <v>1</v>
      </c>
      <c r="F3859" s="11">
        <f t="shared" ca="1" si="431"/>
        <v>0.5</v>
      </c>
      <c r="G3859" s="11">
        <f t="shared" ca="1" si="432"/>
        <v>0.8</v>
      </c>
      <c r="H3859" s="11">
        <f t="shared" ca="1" si="433"/>
        <v>0.74</v>
      </c>
      <c r="J3859" s="11">
        <f t="shared" ca="1" si="428"/>
        <v>0.5</v>
      </c>
      <c r="K3859" s="11">
        <f t="shared" ca="1" si="429"/>
        <v>0.8</v>
      </c>
      <c r="L3859" s="11">
        <f t="shared" ca="1" si="430"/>
        <v>0.74</v>
      </c>
      <c r="M3859" s="11">
        <f ca="1">(J3859-F3859)*'Meta-analysis (Retention)'!$B$4</f>
        <v>0</v>
      </c>
      <c r="O3859" s="11">
        <f ca="1">(K3859-G3859)*'Meta-analysis (Retention)'!$B$4</f>
        <v>0</v>
      </c>
      <c r="Q3859" s="11">
        <f ca="1">(L3859-H3859)*'Meta-analysis (Retention)'!$B$4</f>
        <v>0</v>
      </c>
    </row>
    <row r="3860" spans="1:17">
      <c r="A3860" s="11">
        <v>1.8560000000000001</v>
      </c>
      <c r="B3860" s="11" cm="1">
        <f t="array" aca="1" ref="B3860" ca="1">INDEX(
    INDIRECT("'Bootstrap Sampling (Retention)'!$A$4:$A$4004"),
    RANDBETWEEN(
        MATCH('Meta-analysis (Retention)'!$B$5, INDIRECT("'Bootstrap Sampling (Retention)'!$A$4:$A$4004"), 1),
        MATCH('Meta-analysis (Retention)'!$B$6, INDIRECT("'Bootstrap Sampling (Retention)'!$A$4:$A$4004"), 1)
    ),
    1
)</f>
        <v>0</v>
      </c>
      <c r="C3860" s="11">
        <f t="shared" ca="1" si="434"/>
        <v>1</v>
      </c>
      <c r="F3860" s="11">
        <f t="shared" ca="1" si="431"/>
        <v>0.5</v>
      </c>
      <c r="G3860" s="11">
        <f t="shared" ca="1" si="432"/>
        <v>0.8</v>
      </c>
      <c r="H3860" s="11">
        <f t="shared" ca="1" si="433"/>
        <v>0.6</v>
      </c>
      <c r="J3860" s="11">
        <f t="shared" ca="1" si="428"/>
        <v>0.5</v>
      </c>
      <c r="K3860" s="11">
        <f t="shared" ca="1" si="429"/>
        <v>0.8</v>
      </c>
      <c r="L3860" s="11">
        <f t="shared" ca="1" si="430"/>
        <v>0.6</v>
      </c>
      <c r="M3860" s="11">
        <f ca="1">(J3860-F3860)*'Meta-analysis (Retention)'!$B$4</f>
        <v>0</v>
      </c>
      <c r="O3860" s="11">
        <f ca="1">(K3860-G3860)*'Meta-analysis (Retention)'!$B$4</f>
        <v>0</v>
      </c>
      <c r="Q3860" s="11">
        <f ca="1">(L3860-H3860)*'Meta-analysis (Retention)'!$B$4</f>
        <v>0</v>
      </c>
    </row>
    <row r="3861" spans="1:17">
      <c r="A3861" s="11">
        <v>1.857</v>
      </c>
      <c r="B3861" s="11" cm="1">
        <f t="array" aca="1" ref="B3861" ca="1">INDEX(
    INDIRECT("'Bootstrap Sampling (Retention)'!$A$4:$A$4004"),
    RANDBETWEEN(
        MATCH('Meta-analysis (Retention)'!$B$5, INDIRECT("'Bootstrap Sampling (Retention)'!$A$4:$A$4004"), 1),
        MATCH('Meta-analysis (Retention)'!$B$6, INDIRECT("'Bootstrap Sampling (Retention)'!$A$4:$A$4004"), 1)
    ),
    1
)</f>
        <v>0</v>
      </c>
      <c r="C3861" s="11">
        <f t="shared" ca="1" si="434"/>
        <v>1</v>
      </c>
      <c r="F3861" s="11">
        <f t="shared" ca="1" si="431"/>
        <v>0.5</v>
      </c>
      <c r="G3861" s="11">
        <f t="shared" ca="1" si="432"/>
        <v>0.8</v>
      </c>
      <c r="H3861" s="11">
        <f t="shared" ca="1" si="433"/>
        <v>0.54</v>
      </c>
      <c r="J3861" s="11">
        <f t="shared" ca="1" si="428"/>
        <v>0.5</v>
      </c>
      <c r="K3861" s="11">
        <f t="shared" ca="1" si="429"/>
        <v>0.8</v>
      </c>
      <c r="L3861" s="11">
        <f t="shared" ca="1" si="430"/>
        <v>0.54</v>
      </c>
      <c r="M3861" s="11">
        <f ca="1">(J3861-F3861)*'Meta-analysis (Retention)'!$B$4</f>
        <v>0</v>
      </c>
      <c r="O3861" s="11">
        <f ca="1">(K3861-G3861)*'Meta-analysis (Retention)'!$B$4</f>
        <v>0</v>
      </c>
      <c r="Q3861" s="11">
        <f ca="1">(L3861-H3861)*'Meta-analysis (Retention)'!$B$4</f>
        <v>0</v>
      </c>
    </row>
    <row r="3862" spans="1:17">
      <c r="A3862" s="11">
        <v>1.8580000000000001</v>
      </c>
      <c r="B3862" s="11" cm="1">
        <f t="array" aca="1" ref="B3862" ca="1">INDEX(
    INDIRECT("'Bootstrap Sampling (Retention)'!$A$4:$A$4004"),
    RANDBETWEEN(
        MATCH('Meta-analysis (Retention)'!$B$5, INDIRECT("'Bootstrap Sampling (Retention)'!$A$4:$A$4004"), 1),
        MATCH('Meta-analysis (Retention)'!$B$6, INDIRECT("'Bootstrap Sampling (Retention)'!$A$4:$A$4004"), 1)
    ),
    1
)</f>
        <v>0</v>
      </c>
      <c r="C3862" s="11">
        <f t="shared" ca="1" si="434"/>
        <v>1</v>
      </c>
      <c r="F3862" s="11">
        <f t="shared" ca="1" si="431"/>
        <v>0.5</v>
      </c>
      <c r="G3862" s="11">
        <f t="shared" ca="1" si="432"/>
        <v>0.8</v>
      </c>
      <c r="H3862" s="11">
        <f t="shared" ca="1" si="433"/>
        <v>0.6</v>
      </c>
      <c r="J3862" s="11">
        <f t="shared" ca="1" si="428"/>
        <v>0.5</v>
      </c>
      <c r="K3862" s="11">
        <f t="shared" ca="1" si="429"/>
        <v>0.8</v>
      </c>
      <c r="L3862" s="11">
        <f t="shared" ca="1" si="430"/>
        <v>0.6</v>
      </c>
      <c r="M3862" s="11">
        <f ca="1">(J3862-F3862)*'Meta-analysis (Retention)'!$B$4</f>
        <v>0</v>
      </c>
      <c r="O3862" s="11">
        <f ca="1">(K3862-G3862)*'Meta-analysis (Retention)'!$B$4</f>
        <v>0</v>
      </c>
      <c r="Q3862" s="11">
        <f ca="1">(L3862-H3862)*'Meta-analysis (Retention)'!$B$4</f>
        <v>0</v>
      </c>
    </row>
    <row r="3863" spans="1:17">
      <c r="A3863" s="11">
        <v>1.859</v>
      </c>
      <c r="B3863" s="11" cm="1">
        <f t="array" aca="1" ref="B3863" ca="1">INDEX(
    INDIRECT("'Bootstrap Sampling (Retention)'!$A$4:$A$4004"),
    RANDBETWEEN(
        MATCH('Meta-analysis (Retention)'!$B$5, INDIRECT("'Bootstrap Sampling (Retention)'!$A$4:$A$4004"), 1),
        MATCH('Meta-analysis (Retention)'!$B$6, INDIRECT("'Bootstrap Sampling (Retention)'!$A$4:$A$4004"), 1)
    ),
    1
)</f>
        <v>0</v>
      </c>
      <c r="C3863" s="11">
        <f t="shared" ca="1" si="434"/>
        <v>1</v>
      </c>
      <c r="F3863" s="11">
        <f t="shared" ca="1" si="431"/>
        <v>0.5</v>
      </c>
      <c r="G3863" s="11">
        <f t="shared" ca="1" si="432"/>
        <v>0.8</v>
      </c>
      <c r="H3863" s="11">
        <f t="shared" ca="1" si="433"/>
        <v>0.7</v>
      </c>
      <c r="J3863" s="11">
        <f t="shared" ca="1" si="428"/>
        <v>0.5</v>
      </c>
      <c r="K3863" s="11">
        <f t="shared" ca="1" si="429"/>
        <v>0.8</v>
      </c>
      <c r="L3863" s="11">
        <f t="shared" ca="1" si="430"/>
        <v>0.7</v>
      </c>
      <c r="M3863" s="11">
        <f ca="1">(J3863-F3863)*'Meta-analysis (Retention)'!$B$4</f>
        <v>0</v>
      </c>
      <c r="O3863" s="11">
        <f ca="1">(K3863-G3863)*'Meta-analysis (Retention)'!$B$4</f>
        <v>0</v>
      </c>
      <c r="Q3863" s="11">
        <f ca="1">(L3863-H3863)*'Meta-analysis (Retention)'!$B$4</f>
        <v>0</v>
      </c>
    </row>
    <row r="3864" spans="1:17">
      <c r="A3864" s="11">
        <v>1.86</v>
      </c>
      <c r="B3864" s="11" cm="1">
        <f t="array" aca="1" ref="B3864" ca="1">INDEX(
    INDIRECT("'Bootstrap Sampling (Retention)'!$A$4:$A$4004"),
    RANDBETWEEN(
        MATCH('Meta-analysis (Retention)'!$B$5, INDIRECT("'Bootstrap Sampling (Retention)'!$A$4:$A$4004"), 1),
        MATCH('Meta-analysis (Retention)'!$B$6, INDIRECT("'Bootstrap Sampling (Retention)'!$A$4:$A$4004"), 1)
    ),
    1
)</f>
        <v>0</v>
      </c>
      <c r="C3864" s="11">
        <f t="shared" ca="1" si="434"/>
        <v>1</v>
      </c>
      <c r="F3864" s="11">
        <f t="shared" ca="1" si="431"/>
        <v>0.5</v>
      </c>
      <c r="G3864" s="11">
        <f t="shared" ca="1" si="432"/>
        <v>0.8</v>
      </c>
      <c r="H3864" s="11">
        <f t="shared" ca="1" si="433"/>
        <v>0.59</v>
      </c>
      <c r="J3864" s="11">
        <f t="shared" ca="1" si="428"/>
        <v>0.5</v>
      </c>
      <c r="K3864" s="11">
        <f t="shared" ca="1" si="429"/>
        <v>0.8</v>
      </c>
      <c r="L3864" s="11">
        <f t="shared" ca="1" si="430"/>
        <v>0.59</v>
      </c>
      <c r="M3864" s="11">
        <f ca="1">(J3864-F3864)*'Meta-analysis (Retention)'!$B$4</f>
        <v>0</v>
      </c>
      <c r="O3864" s="11">
        <f ca="1">(K3864-G3864)*'Meta-analysis (Retention)'!$B$4</f>
        <v>0</v>
      </c>
      <c r="Q3864" s="11">
        <f ca="1">(L3864-H3864)*'Meta-analysis (Retention)'!$B$4</f>
        <v>0</v>
      </c>
    </row>
    <row r="3865" spans="1:17">
      <c r="A3865" s="11">
        <v>1.861</v>
      </c>
      <c r="B3865" s="11" cm="1">
        <f t="array" aca="1" ref="B3865" ca="1">INDEX(
    INDIRECT("'Bootstrap Sampling (Retention)'!$A$4:$A$4004"),
    RANDBETWEEN(
        MATCH('Meta-analysis (Retention)'!$B$5, INDIRECT("'Bootstrap Sampling (Retention)'!$A$4:$A$4004"), 1),
        MATCH('Meta-analysis (Retention)'!$B$6, INDIRECT("'Bootstrap Sampling (Retention)'!$A$4:$A$4004"), 1)
    ),
    1
)</f>
        <v>0</v>
      </c>
      <c r="C3865" s="11">
        <f t="shared" ca="1" si="434"/>
        <v>1</v>
      </c>
      <c r="F3865" s="11">
        <f t="shared" ca="1" si="431"/>
        <v>0.5</v>
      </c>
      <c r="G3865" s="11">
        <f t="shared" ca="1" si="432"/>
        <v>0.8</v>
      </c>
      <c r="H3865" s="11">
        <f t="shared" ca="1" si="433"/>
        <v>0.67</v>
      </c>
      <c r="J3865" s="11">
        <f t="shared" ca="1" si="428"/>
        <v>0.5</v>
      </c>
      <c r="K3865" s="11">
        <f t="shared" ca="1" si="429"/>
        <v>0.8</v>
      </c>
      <c r="L3865" s="11">
        <f t="shared" ca="1" si="430"/>
        <v>0.67</v>
      </c>
      <c r="M3865" s="11">
        <f ca="1">(J3865-F3865)*'Meta-analysis (Retention)'!$B$4</f>
        <v>0</v>
      </c>
      <c r="O3865" s="11">
        <f ca="1">(K3865-G3865)*'Meta-analysis (Retention)'!$B$4</f>
        <v>0</v>
      </c>
      <c r="Q3865" s="11">
        <f ca="1">(L3865-H3865)*'Meta-analysis (Retention)'!$B$4</f>
        <v>0</v>
      </c>
    </row>
    <row r="3866" spans="1:17">
      <c r="A3866" s="11">
        <v>1.8620000000000001</v>
      </c>
      <c r="B3866" s="11" cm="1">
        <f t="array" aca="1" ref="B3866" ca="1">INDEX(
    INDIRECT("'Bootstrap Sampling (Retention)'!$A$4:$A$4004"),
    RANDBETWEEN(
        MATCH('Meta-analysis (Retention)'!$B$5, INDIRECT("'Bootstrap Sampling (Retention)'!$A$4:$A$4004"), 1),
        MATCH('Meta-analysis (Retention)'!$B$6, INDIRECT("'Bootstrap Sampling (Retention)'!$A$4:$A$4004"), 1)
    ),
    1
)</f>
        <v>0</v>
      </c>
      <c r="C3866" s="11">
        <f t="shared" ca="1" si="434"/>
        <v>1</v>
      </c>
      <c r="F3866" s="11">
        <f t="shared" ca="1" si="431"/>
        <v>0.5</v>
      </c>
      <c r="G3866" s="11">
        <f t="shared" ca="1" si="432"/>
        <v>0.8</v>
      </c>
      <c r="H3866" s="11">
        <f t="shared" ca="1" si="433"/>
        <v>0.55000000000000004</v>
      </c>
      <c r="J3866" s="11">
        <f t="shared" ca="1" si="428"/>
        <v>0.5</v>
      </c>
      <c r="K3866" s="11">
        <f t="shared" ca="1" si="429"/>
        <v>0.8</v>
      </c>
      <c r="L3866" s="11">
        <f t="shared" ca="1" si="430"/>
        <v>0.55000000000000004</v>
      </c>
      <c r="M3866" s="11">
        <f ca="1">(J3866-F3866)*'Meta-analysis (Retention)'!$B$4</f>
        <v>0</v>
      </c>
      <c r="O3866" s="11">
        <f ca="1">(K3866-G3866)*'Meta-analysis (Retention)'!$B$4</f>
        <v>0</v>
      </c>
      <c r="Q3866" s="11">
        <f ca="1">(L3866-H3866)*'Meta-analysis (Retention)'!$B$4</f>
        <v>0</v>
      </c>
    </row>
    <row r="3867" spans="1:17">
      <c r="A3867" s="11">
        <v>1.863</v>
      </c>
      <c r="B3867" s="11" cm="1">
        <f t="array" aca="1" ref="B3867" ca="1">INDEX(
    INDIRECT("'Bootstrap Sampling (Retention)'!$A$4:$A$4004"),
    RANDBETWEEN(
        MATCH('Meta-analysis (Retention)'!$B$5, INDIRECT("'Bootstrap Sampling (Retention)'!$A$4:$A$4004"), 1),
        MATCH('Meta-analysis (Retention)'!$B$6, INDIRECT("'Bootstrap Sampling (Retention)'!$A$4:$A$4004"), 1)
    ),
    1
)</f>
        <v>0</v>
      </c>
      <c r="C3867" s="11">
        <f t="shared" ca="1" si="434"/>
        <v>1</v>
      </c>
      <c r="F3867" s="11">
        <f t="shared" ca="1" si="431"/>
        <v>0.5</v>
      </c>
      <c r="G3867" s="11">
        <f t="shared" ca="1" si="432"/>
        <v>0.8</v>
      </c>
      <c r="H3867" s="11">
        <f t="shared" ca="1" si="433"/>
        <v>0.52</v>
      </c>
      <c r="J3867" s="11">
        <f t="shared" ca="1" si="428"/>
        <v>0.5</v>
      </c>
      <c r="K3867" s="11">
        <f t="shared" ca="1" si="429"/>
        <v>0.8</v>
      </c>
      <c r="L3867" s="11">
        <f t="shared" ca="1" si="430"/>
        <v>0.52</v>
      </c>
      <c r="M3867" s="11">
        <f ca="1">(J3867-F3867)*'Meta-analysis (Retention)'!$B$4</f>
        <v>0</v>
      </c>
      <c r="O3867" s="11">
        <f ca="1">(K3867-G3867)*'Meta-analysis (Retention)'!$B$4</f>
        <v>0</v>
      </c>
      <c r="Q3867" s="11">
        <f ca="1">(L3867-H3867)*'Meta-analysis (Retention)'!$B$4</f>
        <v>0</v>
      </c>
    </row>
    <row r="3868" spans="1:17">
      <c r="A3868" s="11">
        <v>1.8640000000000001</v>
      </c>
      <c r="B3868" s="11" cm="1">
        <f t="array" aca="1" ref="B3868" ca="1">INDEX(
    INDIRECT("'Bootstrap Sampling (Retention)'!$A$4:$A$4004"),
    RANDBETWEEN(
        MATCH('Meta-analysis (Retention)'!$B$5, INDIRECT("'Bootstrap Sampling (Retention)'!$A$4:$A$4004"), 1),
        MATCH('Meta-analysis (Retention)'!$B$6, INDIRECT("'Bootstrap Sampling (Retention)'!$A$4:$A$4004"), 1)
    ),
    1
)</f>
        <v>0</v>
      </c>
      <c r="C3868" s="11">
        <f t="shared" ca="1" si="434"/>
        <v>1</v>
      </c>
      <c r="F3868" s="11">
        <f t="shared" ca="1" si="431"/>
        <v>0.5</v>
      </c>
      <c r="G3868" s="11">
        <f t="shared" ca="1" si="432"/>
        <v>0.8</v>
      </c>
      <c r="H3868" s="11">
        <f t="shared" ca="1" si="433"/>
        <v>0.54</v>
      </c>
      <c r="J3868" s="11">
        <f t="shared" ca="1" si="428"/>
        <v>0.5</v>
      </c>
      <c r="K3868" s="11">
        <f t="shared" ca="1" si="429"/>
        <v>0.8</v>
      </c>
      <c r="L3868" s="11">
        <f t="shared" ca="1" si="430"/>
        <v>0.54</v>
      </c>
      <c r="M3868" s="11">
        <f ca="1">(J3868-F3868)*'Meta-analysis (Retention)'!$B$4</f>
        <v>0</v>
      </c>
      <c r="O3868" s="11">
        <f ca="1">(K3868-G3868)*'Meta-analysis (Retention)'!$B$4</f>
        <v>0</v>
      </c>
      <c r="Q3868" s="11">
        <f ca="1">(L3868-H3868)*'Meta-analysis (Retention)'!$B$4</f>
        <v>0</v>
      </c>
    </row>
    <row r="3869" spans="1:17">
      <c r="A3869" s="11">
        <v>1.865</v>
      </c>
      <c r="B3869" s="11" cm="1">
        <f t="array" aca="1" ref="B3869" ca="1">INDEX(
    INDIRECT("'Bootstrap Sampling (Retention)'!$A$4:$A$4004"),
    RANDBETWEEN(
        MATCH('Meta-analysis (Retention)'!$B$5, INDIRECT("'Bootstrap Sampling (Retention)'!$A$4:$A$4004"), 1),
        MATCH('Meta-analysis (Retention)'!$B$6, INDIRECT("'Bootstrap Sampling (Retention)'!$A$4:$A$4004"), 1)
    ),
    1
)</f>
        <v>0</v>
      </c>
      <c r="C3869" s="11">
        <f t="shared" ca="1" si="434"/>
        <v>1</v>
      </c>
      <c r="F3869" s="11">
        <f t="shared" ca="1" si="431"/>
        <v>0.5</v>
      </c>
      <c r="G3869" s="11">
        <f t="shared" ca="1" si="432"/>
        <v>0.8</v>
      </c>
      <c r="H3869" s="11">
        <f t="shared" ca="1" si="433"/>
        <v>0.61</v>
      </c>
      <c r="J3869" s="11">
        <f t="shared" ca="1" si="428"/>
        <v>0.5</v>
      </c>
      <c r="K3869" s="11">
        <f t="shared" ca="1" si="429"/>
        <v>0.8</v>
      </c>
      <c r="L3869" s="11">
        <f t="shared" ca="1" si="430"/>
        <v>0.61</v>
      </c>
      <c r="M3869" s="11">
        <f ca="1">(J3869-F3869)*'Meta-analysis (Retention)'!$B$4</f>
        <v>0</v>
      </c>
      <c r="O3869" s="11">
        <f ca="1">(K3869-G3869)*'Meta-analysis (Retention)'!$B$4</f>
        <v>0</v>
      </c>
      <c r="Q3869" s="11">
        <f ca="1">(L3869-H3869)*'Meta-analysis (Retention)'!$B$4</f>
        <v>0</v>
      </c>
    </row>
    <row r="3870" spans="1:17">
      <c r="A3870" s="11">
        <v>1.8660000000000001</v>
      </c>
      <c r="B3870" s="11" cm="1">
        <f t="array" aca="1" ref="B3870" ca="1">INDEX(
    INDIRECT("'Bootstrap Sampling (Retention)'!$A$4:$A$4004"),
    RANDBETWEEN(
        MATCH('Meta-analysis (Retention)'!$B$5, INDIRECT("'Bootstrap Sampling (Retention)'!$A$4:$A$4004"), 1),
        MATCH('Meta-analysis (Retention)'!$B$6, INDIRECT("'Bootstrap Sampling (Retention)'!$A$4:$A$4004"), 1)
    ),
    1
)</f>
        <v>0</v>
      </c>
      <c r="C3870" s="11">
        <f t="shared" ca="1" si="434"/>
        <v>1</v>
      </c>
      <c r="F3870" s="11">
        <f t="shared" ca="1" si="431"/>
        <v>0.5</v>
      </c>
      <c r="G3870" s="11">
        <f t="shared" ca="1" si="432"/>
        <v>0.8</v>
      </c>
      <c r="H3870" s="11">
        <f t="shared" ca="1" si="433"/>
        <v>0.75</v>
      </c>
      <c r="J3870" s="11">
        <f t="shared" ca="1" si="428"/>
        <v>0.5</v>
      </c>
      <c r="K3870" s="11">
        <f t="shared" ca="1" si="429"/>
        <v>0.8</v>
      </c>
      <c r="L3870" s="11">
        <f t="shared" ca="1" si="430"/>
        <v>0.75</v>
      </c>
      <c r="M3870" s="11">
        <f ca="1">(J3870-F3870)*'Meta-analysis (Retention)'!$B$4</f>
        <v>0</v>
      </c>
      <c r="O3870" s="11">
        <f ca="1">(K3870-G3870)*'Meta-analysis (Retention)'!$B$4</f>
        <v>0</v>
      </c>
      <c r="Q3870" s="11">
        <f ca="1">(L3870-H3870)*'Meta-analysis (Retention)'!$B$4</f>
        <v>0</v>
      </c>
    </row>
    <row r="3871" spans="1:17">
      <c r="A3871" s="11">
        <v>1.867</v>
      </c>
      <c r="B3871" s="11" cm="1">
        <f t="array" aca="1" ref="B3871" ca="1">INDEX(
    INDIRECT("'Bootstrap Sampling (Retention)'!$A$4:$A$4004"),
    RANDBETWEEN(
        MATCH('Meta-analysis (Retention)'!$B$5, INDIRECT("'Bootstrap Sampling (Retention)'!$A$4:$A$4004"), 1),
        MATCH('Meta-analysis (Retention)'!$B$6, INDIRECT("'Bootstrap Sampling (Retention)'!$A$4:$A$4004"), 1)
    ),
    1
)</f>
        <v>0</v>
      </c>
      <c r="C3871" s="11">
        <f t="shared" ca="1" si="434"/>
        <v>1</v>
      </c>
      <c r="F3871" s="11">
        <f t="shared" ca="1" si="431"/>
        <v>0.5</v>
      </c>
      <c r="G3871" s="11">
        <f t="shared" ca="1" si="432"/>
        <v>0.8</v>
      </c>
      <c r="H3871" s="11">
        <f t="shared" ca="1" si="433"/>
        <v>0.76</v>
      </c>
      <c r="J3871" s="11">
        <f t="shared" ca="1" si="428"/>
        <v>0.5</v>
      </c>
      <c r="K3871" s="11">
        <f t="shared" ca="1" si="429"/>
        <v>0.8</v>
      </c>
      <c r="L3871" s="11">
        <f t="shared" ca="1" si="430"/>
        <v>0.76</v>
      </c>
      <c r="M3871" s="11">
        <f ca="1">(J3871-F3871)*'Meta-analysis (Retention)'!$B$4</f>
        <v>0</v>
      </c>
      <c r="O3871" s="11">
        <f ca="1">(K3871-G3871)*'Meta-analysis (Retention)'!$B$4</f>
        <v>0</v>
      </c>
      <c r="Q3871" s="11">
        <f ca="1">(L3871-H3871)*'Meta-analysis (Retention)'!$B$4</f>
        <v>0</v>
      </c>
    </row>
    <row r="3872" spans="1:17">
      <c r="A3872" s="11">
        <v>1.8680000000000001</v>
      </c>
      <c r="B3872" s="11" cm="1">
        <f t="array" aca="1" ref="B3872" ca="1">INDEX(
    INDIRECT("'Bootstrap Sampling (Retention)'!$A$4:$A$4004"),
    RANDBETWEEN(
        MATCH('Meta-analysis (Retention)'!$B$5, INDIRECT("'Bootstrap Sampling (Retention)'!$A$4:$A$4004"), 1),
        MATCH('Meta-analysis (Retention)'!$B$6, INDIRECT("'Bootstrap Sampling (Retention)'!$A$4:$A$4004"), 1)
    ),
    1
)</f>
        <v>0</v>
      </c>
      <c r="C3872" s="11">
        <f t="shared" ca="1" si="434"/>
        <v>1</v>
      </c>
      <c r="F3872" s="11">
        <f t="shared" ca="1" si="431"/>
        <v>0.5</v>
      </c>
      <c r="G3872" s="11">
        <f t="shared" ca="1" si="432"/>
        <v>0.8</v>
      </c>
      <c r="H3872" s="11">
        <f t="shared" ca="1" si="433"/>
        <v>0.78</v>
      </c>
      <c r="J3872" s="11">
        <f t="shared" ca="1" si="428"/>
        <v>0.5</v>
      </c>
      <c r="K3872" s="11">
        <f t="shared" ca="1" si="429"/>
        <v>0.8</v>
      </c>
      <c r="L3872" s="11">
        <f t="shared" ca="1" si="430"/>
        <v>0.78</v>
      </c>
      <c r="M3872" s="11">
        <f ca="1">(J3872-F3872)*'Meta-analysis (Retention)'!$B$4</f>
        <v>0</v>
      </c>
      <c r="O3872" s="11">
        <f ca="1">(K3872-G3872)*'Meta-analysis (Retention)'!$B$4</f>
        <v>0</v>
      </c>
      <c r="Q3872" s="11">
        <f ca="1">(L3872-H3872)*'Meta-analysis (Retention)'!$B$4</f>
        <v>0</v>
      </c>
    </row>
    <row r="3873" spans="1:17">
      <c r="A3873" s="11">
        <v>1.869</v>
      </c>
      <c r="B3873" s="11" cm="1">
        <f t="array" aca="1" ref="B3873" ca="1">INDEX(
    INDIRECT("'Bootstrap Sampling (Retention)'!$A$4:$A$4004"),
    RANDBETWEEN(
        MATCH('Meta-analysis (Retention)'!$B$5, INDIRECT("'Bootstrap Sampling (Retention)'!$A$4:$A$4004"), 1),
        MATCH('Meta-analysis (Retention)'!$B$6, INDIRECT("'Bootstrap Sampling (Retention)'!$A$4:$A$4004"), 1)
    ),
    1
)</f>
        <v>0</v>
      </c>
      <c r="C3873" s="11">
        <f t="shared" ca="1" si="434"/>
        <v>1</v>
      </c>
      <c r="F3873" s="11">
        <f t="shared" ca="1" si="431"/>
        <v>0.5</v>
      </c>
      <c r="G3873" s="11">
        <f t="shared" ca="1" si="432"/>
        <v>0.8</v>
      </c>
      <c r="H3873" s="11">
        <f t="shared" ca="1" si="433"/>
        <v>0.5</v>
      </c>
      <c r="J3873" s="11">
        <f t="shared" ca="1" si="428"/>
        <v>0.5</v>
      </c>
      <c r="K3873" s="11">
        <f t="shared" ca="1" si="429"/>
        <v>0.8</v>
      </c>
      <c r="L3873" s="11">
        <f t="shared" ca="1" si="430"/>
        <v>0.5</v>
      </c>
      <c r="M3873" s="11">
        <f ca="1">(J3873-F3873)*'Meta-analysis (Retention)'!$B$4</f>
        <v>0</v>
      </c>
      <c r="O3873" s="11">
        <f ca="1">(K3873-G3873)*'Meta-analysis (Retention)'!$B$4</f>
        <v>0</v>
      </c>
      <c r="Q3873" s="11">
        <f ca="1">(L3873-H3873)*'Meta-analysis (Retention)'!$B$4</f>
        <v>0</v>
      </c>
    </row>
    <row r="3874" spans="1:17">
      <c r="A3874" s="11">
        <v>1.87</v>
      </c>
      <c r="B3874" s="11" cm="1">
        <f t="array" aca="1" ref="B3874" ca="1">INDEX(
    INDIRECT("'Bootstrap Sampling (Retention)'!$A$4:$A$4004"),
    RANDBETWEEN(
        MATCH('Meta-analysis (Retention)'!$B$5, INDIRECT("'Bootstrap Sampling (Retention)'!$A$4:$A$4004"), 1),
        MATCH('Meta-analysis (Retention)'!$B$6, INDIRECT("'Bootstrap Sampling (Retention)'!$A$4:$A$4004"), 1)
    ),
    1
)</f>
        <v>0</v>
      </c>
      <c r="C3874" s="11">
        <f t="shared" ca="1" si="434"/>
        <v>1</v>
      </c>
      <c r="F3874" s="11">
        <f t="shared" ca="1" si="431"/>
        <v>0.5</v>
      </c>
      <c r="G3874" s="11">
        <f t="shared" ca="1" si="432"/>
        <v>0.8</v>
      </c>
      <c r="H3874" s="11">
        <f t="shared" ca="1" si="433"/>
        <v>0.5</v>
      </c>
      <c r="J3874" s="11">
        <f t="shared" ca="1" si="428"/>
        <v>0.5</v>
      </c>
      <c r="K3874" s="11">
        <f t="shared" ca="1" si="429"/>
        <v>0.8</v>
      </c>
      <c r="L3874" s="11">
        <f t="shared" ca="1" si="430"/>
        <v>0.5</v>
      </c>
      <c r="M3874" s="11">
        <f ca="1">(J3874-F3874)*'Meta-analysis (Retention)'!$B$4</f>
        <v>0</v>
      </c>
      <c r="O3874" s="11">
        <f ca="1">(K3874-G3874)*'Meta-analysis (Retention)'!$B$4</f>
        <v>0</v>
      </c>
      <c r="Q3874" s="11">
        <f ca="1">(L3874-H3874)*'Meta-analysis (Retention)'!$B$4</f>
        <v>0</v>
      </c>
    </row>
    <row r="3875" spans="1:17">
      <c r="A3875" s="11">
        <v>1.871</v>
      </c>
      <c r="B3875" s="11" cm="1">
        <f t="array" aca="1" ref="B3875" ca="1">INDEX(
    INDIRECT("'Bootstrap Sampling (Retention)'!$A$4:$A$4004"),
    RANDBETWEEN(
        MATCH('Meta-analysis (Retention)'!$B$5, INDIRECT("'Bootstrap Sampling (Retention)'!$A$4:$A$4004"), 1),
        MATCH('Meta-analysis (Retention)'!$B$6, INDIRECT("'Bootstrap Sampling (Retention)'!$A$4:$A$4004"), 1)
    ),
    1
)</f>
        <v>0</v>
      </c>
      <c r="C3875" s="11">
        <f t="shared" ca="1" si="434"/>
        <v>1</v>
      </c>
      <c r="F3875" s="11">
        <f t="shared" ca="1" si="431"/>
        <v>0.5</v>
      </c>
      <c r="G3875" s="11">
        <f t="shared" ca="1" si="432"/>
        <v>0.8</v>
      </c>
      <c r="H3875" s="11">
        <f t="shared" ca="1" si="433"/>
        <v>0.78</v>
      </c>
      <c r="J3875" s="11">
        <f t="shared" ca="1" si="428"/>
        <v>0.5</v>
      </c>
      <c r="K3875" s="11">
        <f t="shared" ca="1" si="429"/>
        <v>0.8</v>
      </c>
      <c r="L3875" s="11">
        <f t="shared" ca="1" si="430"/>
        <v>0.78</v>
      </c>
      <c r="M3875" s="11">
        <f ca="1">(J3875-F3875)*'Meta-analysis (Retention)'!$B$4</f>
        <v>0</v>
      </c>
      <c r="O3875" s="11">
        <f ca="1">(K3875-G3875)*'Meta-analysis (Retention)'!$B$4</f>
        <v>0</v>
      </c>
      <c r="Q3875" s="11">
        <f ca="1">(L3875-H3875)*'Meta-analysis (Retention)'!$B$4</f>
        <v>0</v>
      </c>
    </row>
    <row r="3876" spans="1:17">
      <c r="A3876" s="11">
        <v>1.8720000000000001</v>
      </c>
      <c r="B3876" s="11" cm="1">
        <f t="array" aca="1" ref="B3876" ca="1">INDEX(
    INDIRECT("'Bootstrap Sampling (Retention)'!$A$4:$A$4004"),
    RANDBETWEEN(
        MATCH('Meta-analysis (Retention)'!$B$5, INDIRECT("'Bootstrap Sampling (Retention)'!$A$4:$A$4004"), 1),
        MATCH('Meta-analysis (Retention)'!$B$6, INDIRECT("'Bootstrap Sampling (Retention)'!$A$4:$A$4004"), 1)
    ),
    1
)</f>
        <v>0</v>
      </c>
      <c r="C3876" s="11">
        <f t="shared" ca="1" si="434"/>
        <v>1</v>
      </c>
      <c r="F3876" s="11">
        <f t="shared" ca="1" si="431"/>
        <v>0.5</v>
      </c>
      <c r="G3876" s="11">
        <f t="shared" ca="1" si="432"/>
        <v>0.8</v>
      </c>
      <c r="H3876" s="11">
        <f t="shared" ca="1" si="433"/>
        <v>0.63</v>
      </c>
      <c r="J3876" s="11">
        <f t="shared" ca="1" si="428"/>
        <v>0.5</v>
      </c>
      <c r="K3876" s="11">
        <f t="shared" ca="1" si="429"/>
        <v>0.8</v>
      </c>
      <c r="L3876" s="11">
        <f t="shared" ca="1" si="430"/>
        <v>0.63</v>
      </c>
      <c r="M3876" s="11">
        <f ca="1">(J3876-F3876)*'Meta-analysis (Retention)'!$B$4</f>
        <v>0</v>
      </c>
      <c r="O3876" s="11">
        <f ca="1">(K3876-G3876)*'Meta-analysis (Retention)'!$B$4</f>
        <v>0</v>
      </c>
      <c r="Q3876" s="11">
        <f ca="1">(L3876-H3876)*'Meta-analysis (Retention)'!$B$4</f>
        <v>0</v>
      </c>
    </row>
    <row r="3877" spans="1:17">
      <c r="A3877" s="11">
        <v>1.873</v>
      </c>
      <c r="B3877" s="11" cm="1">
        <f t="array" aca="1" ref="B3877" ca="1">INDEX(
    INDIRECT("'Bootstrap Sampling (Retention)'!$A$4:$A$4004"),
    RANDBETWEEN(
        MATCH('Meta-analysis (Retention)'!$B$5, INDIRECT("'Bootstrap Sampling (Retention)'!$A$4:$A$4004"), 1),
        MATCH('Meta-analysis (Retention)'!$B$6, INDIRECT("'Bootstrap Sampling (Retention)'!$A$4:$A$4004"), 1)
    ),
    1
)</f>
        <v>0</v>
      </c>
      <c r="C3877" s="11">
        <f t="shared" ca="1" si="434"/>
        <v>1</v>
      </c>
      <c r="F3877" s="11">
        <f t="shared" ca="1" si="431"/>
        <v>0.5</v>
      </c>
      <c r="G3877" s="11">
        <f t="shared" ca="1" si="432"/>
        <v>0.8</v>
      </c>
      <c r="H3877" s="11">
        <f t="shared" ca="1" si="433"/>
        <v>0.65</v>
      </c>
      <c r="J3877" s="11">
        <f t="shared" ca="1" si="428"/>
        <v>0.5</v>
      </c>
      <c r="K3877" s="11">
        <f t="shared" ca="1" si="429"/>
        <v>0.8</v>
      </c>
      <c r="L3877" s="11">
        <f t="shared" ca="1" si="430"/>
        <v>0.65</v>
      </c>
      <c r="M3877" s="11">
        <f ca="1">(J3877-F3877)*'Meta-analysis (Retention)'!$B$4</f>
        <v>0</v>
      </c>
      <c r="O3877" s="11">
        <f ca="1">(K3877-G3877)*'Meta-analysis (Retention)'!$B$4</f>
        <v>0</v>
      </c>
      <c r="Q3877" s="11">
        <f ca="1">(L3877-H3877)*'Meta-analysis (Retention)'!$B$4</f>
        <v>0</v>
      </c>
    </row>
    <row r="3878" spans="1:17">
      <c r="A3878" s="11">
        <v>1.8740000000000001</v>
      </c>
      <c r="B3878" s="11" cm="1">
        <f t="array" aca="1" ref="B3878" ca="1">INDEX(
    INDIRECT("'Bootstrap Sampling (Retention)'!$A$4:$A$4004"),
    RANDBETWEEN(
        MATCH('Meta-analysis (Retention)'!$B$5, INDIRECT("'Bootstrap Sampling (Retention)'!$A$4:$A$4004"), 1),
        MATCH('Meta-analysis (Retention)'!$B$6, INDIRECT("'Bootstrap Sampling (Retention)'!$A$4:$A$4004"), 1)
    ),
    1
)</f>
        <v>0</v>
      </c>
      <c r="C3878" s="11">
        <f t="shared" ca="1" si="434"/>
        <v>1</v>
      </c>
      <c r="F3878" s="11">
        <f t="shared" ca="1" si="431"/>
        <v>0.5</v>
      </c>
      <c r="G3878" s="11">
        <f t="shared" ca="1" si="432"/>
        <v>0.8</v>
      </c>
      <c r="H3878" s="11">
        <f t="shared" ca="1" si="433"/>
        <v>0.67</v>
      </c>
      <c r="J3878" s="11">
        <f t="shared" ca="1" si="428"/>
        <v>0.5</v>
      </c>
      <c r="K3878" s="11">
        <f t="shared" ca="1" si="429"/>
        <v>0.8</v>
      </c>
      <c r="L3878" s="11">
        <f t="shared" ca="1" si="430"/>
        <v>0.67</v>
      </c>
      <c r="M3878" s="11">
        <f ca="1">(J3878-F3878)*'Meta-analysis (Retention)'!$B$4</f>
        <v>0</v>
      </c>
      <c r="O3878" s="11">
        <f ca="1">(K3878-G3878)*'Meta-analysis (Retention)'!$B$4</f>
        <v>0</v>
      </c>
      <c r="Q3878" s="11">
        <f ca="1">(L3878-H3878)*'Meta-analysis (Retention)'!$B$4</f>
        <v>0</v>
      </c>
    </row>
    <row r="3879" spans="1:17">
      <c r="A3879" s="11">
        <v>1.875</v>
      </c>
      <c r="B3879" s="11" cm="1">
        <f t="array" aca="1" ref="B3879" ca="1">INDEX(
    INDIRECT("'Bootstrap Sampling (Retention)'!$A$4:$A$4004"),
    RANDBETWEEN(
        MATCH('Meta-analysis (Retention)'!$B$5, INDIRECT("'Bootstrap Sampling (Retention)'!$A$4:$A$4004"), 1),
        MATCH('Meta-analysis (Retention)'!$B$6, INDIRECT("'Bootstrap Sampling (Retention)'!$A$4:$A$4004"), 1)
    ),
    1
)</f>
        <v>0</v>
      </c>
      <c r="C3879" s="11">
        <f t="shared" ca="1" si="434"/>
        <v>1</v>
      </c>
      <c r="F3879" s="11">
        <f t="shared" ca="1" si="431"/>
        <v>0.5</v>
      </c>
      <c r="G3879" s="11">
        <f t="shared" ca="1" si="432"/>
        <v>0.8</v>
      </c>
      <c r="H3879" s="11">
        <f t="shared" ca="1" si="433"/>
        <v>0.66</v>
      </c>
      <c r="J3879" s="11">
        <f t="shared" ca="1" si="428"/>
        <v>0.5</v>
      </c>
      <c r="K3879" s="11">
        <f t="shared" ca="1" si="429"/>
        <v>0.8</v>
      </c>
      <c r="L3879" s="11">
        <f t="shared" ca="1" si="430"/>
        <v>0.66</v>
      </c>
      <c r="M3879" s="11">
        <f ca="1">(J3879-F3879)*'Meta-analysis (Retention)'!$B$4</f>
        <v>0</v>
      </c>
      <c r="O3879" s="11">
        <f ca="1">(K3879-G3879)*'Meta-analysis (Retention)'!$B$4</f>
        <v>0</v>
      </c>
      <c r="Q3879" s="11">
        <f ca="1">(L3879-H3879)*'Meta-analysis (Retention)'!$B$4</f>
        <v>0</v>
      </c>
    </row>
    <row r="3880" spans="1:17">
      <c r="A3880" s="11">
        <v>1.8759999999999999</v>
      </c>
      <c r="B3880" s="11" cm="1">
        <f t="array" aca="1" ref="B3880" ca="1">INDEX(
    INDIRECT("'Bootstrap Sampling (Retention)'!$A$4:$A$4004"),
    RANDBETWEEN(
        MATCH('Meta-analysis (Retention)'!$B$5, INDIRECT("'Bootstrap Sampling (Retention)'!$A$4:$A$4004"), 1),
        MATCH('Meta-analysis (Retention)'!$B$6, INDIRECT("'Bootstrap Sampling (Retention)'!$A$4:$A$4004"), 1)
    ),
    1
)</f>
        <v>0</v>
      </c>
      <c r="C3880" s="11">
        <f t="shared" ca="1" si="434"/>
        <v>1</v>
      </c>
      <c r="F3880" s="11">
        <f t="shared" ca="1" si="431"/>
        <v>0.5</v>
      </c>
      <c r="G3880" s="11">
        <f t="shared" ca="1" si="432"/>
        <v>0.8</v>
      </c>
      <c r="H3880" s="11">
        <f t="shared" ca="1" si="433"/>
        <v>0.54</v>
      </c>
      <c r="J3880" s="11">
        <f t="shared" ca="1" si="428"/>
        <v>0.5</v>
      </c>
      <c r="K3880" s="11">
        <f t="shared" ca="1" si="429"/>
        <v>0.8</v>
      </c>
      <c r="L3880" s="11">
        <f t="shared" ca="1" si="430"/>
        <v>0.54</v>
      </c>
      <c r="M3880" s="11">
        <f ca="1">(J3880-F3880)*'Meta-analysis (Retention)'!$B$4</f>
        <v>0</v>
      </c>
      <c r="O3880" s="11">
        <f ca="1">(K3880-G3880)*'Meta-analysis (Retention)'!$B$4</f>
        <v>0</v>
      </c>
      <c r="Q3880" s="11">
        <f ca="1">(L3880-H3880)*'Meta-analysis (Retention)'!$B$4</f>
        <v>0</v>
      </c>
    </row>
    <row r="3881" spans="1:17">
      <c r="A3881" s="11">
        <v>1.877</v>
      </c>
      <c r="B3881" s="11" cm="1">
        <f t="array" aca="1" ref="B3881" ca="1">INDEX(
    INDIRECT("'Bootstrap Sampling (Retention)'!$A$4:$A$4004"),
    RANDBETWEEN(
        MATCH('Meta-analysis (Retention)'!$B$5, INDIRECT("'Bootstrap Sampling (Retention)'!$A$4:$A$4004"), 1),
        MATCH('Meta-analysis (Retention)'!$B$6, INDIRECT("'Bootstrap Sampling (Retention)'!$A$4:$A$4004"), 1)
    ),
    1
)</f>
        <v>0</v>
      </c>
      <c r="C3881" s="11">
        <f t="shared" ca="1" si="434"/>
        <v>1</v>
      </c>
      <c r="F3881" s="11">
        <f t="shared" ca="1" si="431"/>
        <v>0.5</v>
      </c>
      <c r="G3881" s="11">
        <f t="shared" ca="1" si="432"/>
        <v>0.8</v>
      </c>
      <c r="H3881" s="11">
        <f t="shared" ca="1" si="433"/>
        <v>0.65</v>
      </c>
      <c r="J3881" s="11">
        <f t="shared" ca="1" si="428"/>
        <v>0.5</v>
      </c>
      <c r="K3881" s="11">
        <f t="shared" ca="1" si="429"/>
        <v>0.8</v>
      </c>
      <c r="L3881" s="11">
        <f t="shared" ca="1" si="430"/>
        <v>0.65</v>
      </c>
      <c r="M3881" s="11">
        <f ca="1">(J3881-F3881)*'Meta-analysis (Retention)'!$B$4</f>
        <v>0</v>
      </c>
      <c r="O3881" s="11">
        <f ca="1">(K3881-G3881)*'Meta-analysis (Retention)'!$B$4</f>
        <v>0</v>
      </c>
      <c r="Q3881" s="11">
        <f ca="1">(L3881-H3881)*'Meta-analysis (Retention)'!$B$4</f>
        <v>0</v>
      </c>
    </row>
    <row r="3882" spans="1:17">
      <c r="A3882" s="11">
        <v>1.8779999999999999</v>
      </c>
      <c r="B3882" s="11" cm="1">
        <f t="array" aca="1" ref="B3882" ca="1">INDEX(
    INDIRECT("'Bootstrap Sampling (Retention)'!$A$4:$A$4004"),
    RANDBETWEEN(
        MATCH('Meta-analysis (Retention)'!$B$5, INDIRECT("'Bootstrap Sampling (Retention)'!$A$4:$A$4004"), 1),
        MATCH('Meta-analysis (Retention)'!$B$6, INDIRECT("'Bootstrap Sampling (Retention)'!$A$4:$A$4004"), 1)
    ),
    1
)</f>
        <v>0</v>
      </c>
      <c r="C3882" s="11">
        <f t="shared" ca="1" si="434"/>
        <v>1</v>
      </c>
      <c r="F3882" s="11">
        <f t="shared" ca="1" si="431"/>
        <v>0.5</v>
      </c>
      <c r="G3882" s="11">
        <f t="shared" ca="1" si="432"/>
        <v>0.8</v>
      </c>
      <c r="H3882" s="11">
        <f t="shared" ca="1" si="433"/>
        <v>0.55000000000000004</v>
      </c>
      <c r="J3882" s="11">
        <f t="shared" ca="1" si="428"/>
        <v>0.5</v>
      </c>
      <c r="K3882" s="11">
        <f t="shared" ca="1" si="429"/>
        <v>0.8</v>
      </c>
      <c r="L3882" s="11">
        <f t="shared" ca="1" si="430"/>
        <v>0.55000000000000004</v>
      </c>
      <c r="M3882" s="11">
        <f ca="1">(J3882-F3882)*'Meta-analysis (Retention)'!$B$4</f>
        <v>0</v>
      </c>
      <c r="O3882" s="11">
        <f ca="1">(K3882-G3882)*'Meta-analysis (Retention)'!$B$4</f>
        <v>0</v>
      </c>
      <c r="Q3882" s="11">
        <f ca="1">(L3882-H3882)*'Meta-analysis (Retention)'!$B$4</f>
        <v>0</v>
      </c>
    </row>
    <row r="3883" spans="1:17">
      <c r="A3883" s="11">
        <v>1.879</v>
      </c>
      <c r="B3883" s="11" cm="1">
        <f t="array" aca="1" ref="B3883" ca="1">INDEX(
    INDIRECT("'Bootstrap Sampling (Retention)'!$A$4:$A$4004"),
    RANDBETWEEN(
        MATCH('Meta-analysis (Retention)'!$B$5, INDIRECT("'Bootstrap Sampling (Retention)'!$A$4:$A$4004"), 1),
        MATCH('Meta-analysis (Retention)'!$B$6, INDIRECT("'Bootstrap Sampling (Retention)'!$A$4:$A$4004"), 1)
    ),
    1
)</f>
        <v>0</v>
      </c>
      <c r="C3883" s="11">
        <f t="shared" ca="1" si="434"/>
        <v>1</v>
      </c>
      <c r="F3883" s="11">
        <f t="shared" ca="1" si="431"/>
        <v>0.5</v>
      </c>
      <c r="G3883" s="11">
        <f t="shared" ca="1" si="432"/>
        <v>0.8</v>
      </c>
      <c r="H3883" s="11">
        <f t="shared" ca="1" si="433"/>
        <v>0.5</v>
      </c>
      <c r="J3883" s="11">
        <f t="shared" ca="1" si="428"/>
        <v>0.5</v>
      </c>
      <c r="K3883" s="11">
        <f t="shared" ca="1" si="429"/>
        <v>0.8</v>
      </c>
      <c r="L3883" s="11">
        <f t="shared" ca="1" si="430"/>
        <v>0.5</v>
      </c>
      <c r="M3883" s="11">
        <f ca="1">(J3883-F3883)*'Meta-analysis (Retention)'!$B$4</f>
        <v>0</v>
      </c>
      <c r="O3883" s="11">
        <f ca="1">(K3883-G3883)*'Meta-analysis (Retention)'!$B$4</f>
        <v>0</v>
      </c>
      <c r="Q3883" s="11">
        <f ca="1">(L3883-H3883)*'Meta-analysis (Retention)'!$B$4</f>
        <v>0</v>
      </c>
    </row>
    <row r="3884" spans="1:17">
      <c r="A3884" s="11">
        <v>1.88</v>
      </c>
      <c r="B3884" s="11" cm="1">
        <f t="array" aca="1" ref="B3884" ca="1">INDEX(
    INDIRECT("'Bootstrap Sampling (Retention)'!$A$4:$A$4004"),
    RANDBETWEEN(
        MATCH('Meta-analysis (Retention)'!$B$5, INDIRECT("'Bootstrap Sampling (Retention)'!$A$4:$A$4004"), 1),
        MATCH('Meta-analysis (Retention)'!$B$6, INDIRECT("'Bootstrap Sampling (Retention)'!$A$4:$A$4004"), 1)
    ),
    1
)</f>
        <v>0</v>
      </c>
      <c r="C3884" s="11">
        <f t="shared" ca="1" si="434"/>
        <v>1</v>
      </c>
      <c r="F3884" s="11">
        <f t="shared" ca="1" si="431"/>
        <v>0.5</v>
      </c>
      <c r="G3884" s="11">
        <f t="shared" ca="1" si="432"/>
        <v>0.8</v>
      </c>
      <c r="H3884" s="11">
        <f t="shared" ca="1" si="433"/>
        <v>0.53</v>
      </c>
      <c r="J3884" s="11">
        <f t="shared" ca="1" si="428"/>
        <v>0.5</v>
      </c>
      <c r="K3884" s="11">
        <f t="shared" ca="1" si="429"/>
        <v>0.8</v>
      </c>
      <c r="L3884" s="11">
        <f t="shared" ca="1" si="430"/>
        <v>0.53</v>
      </c>
      <c r="M3884" s="11">
        <f ca="1">(J3884-F3884)*'Meta-analysis (Retention)'!$B$4</f>
        <v>0</v>
      </c>
      <c r="O3884" s="11">
        <f ca="1">(K3884-G3884)*'Meta-analysis (Retention)'!$B$4</f>
        <v>0</v>
      </c>
      <c r="Q3884" s="11">
        <f ca="1">(L3884-H3884)*'Meta-analysis (Retention)'!$B$4</f>
        <v>0</v>
      </c>
    </row>
    <row r="3885" spans="1:17">
      <c r="A3885" s="11">
        <v>1.881</v>
      </c>
      <c r="B3885" s="11" cm="1">
        <f t="array" aca="1" ref="B3885" ca="1">INDEX(
    INDIRECT("'Bootstrap Sampling (Retention)'!$A$4:$A$4004"),
    RANDBETWEEN(
        MATCH('Meta-analysis (Retention)'!$B$5, INDIRECT("'Bootstrap Sampling (Retention)'!$A$4:$A$4004"), 1),
        MATCH('Meta-analysis (Retention)'!$B$6, INDIRECT("'Bootstrap Sampling (Retention)'!$A$4:$A$4004"), 1)
    ),
    1
)</f>
        <v>0</v>
      </c>
      <c r="C3885" s="11">
        <f t="shared" ca="1" si="434"/>
        <v>1</v>
      </c>
      <c r="F3885" s="11">
        <f t="shared" ca="1" si="431"/>
        <v>0.5</v>
      </c>
      <c r="G3885" s="11">
        <f t="shared" ca="1" si="432"/>
        <v>0.8</v>
      </c>
      <c r="H3885" s="11">
        <f t="shared" ca="1" si="433"/>
        <v>0.77</v>
      </c>
      <c r="J3885" s="11">
        <f t="shared" ca="1" si="428"/>
        <v>0.5</v>
      </c>
      <c r="K3885" s="11">
        <f t="shared" ca="1" si="429"/>
        <v>0.8</v>
      </c>
      <c r="L3885" s="11">
        <f t="shared" ca="1" si="430"/>
        <v>0.77</v>
      </c>
      <c r="M3885" s="11">
        <f ca="1">(J3885-F3885)*'Meta-analysis (Retention)'!$B$4</f>
        <v>0</v>
      </c>
      <c r="O3885" s="11">
        <f ca="1">(K3885-G3885)*'Meta-analysis (Retention)'!$B$4</f>
        <v>0</v>
      </c>
      <c r="Q3885" s="11">
        <f ca="1">(L3885-H3885)*'Meta-analysis (Retention)'!$B$4</f>
        <v>0</v>
      </c>
    </row>
    <row r="3886" spans="1:17">
      <c r="A3886" s="11">
        <v>1.8819999999999999</v>
      </c>
      <c r="B3886" s="11" cm="1">
        <f t="array" aca="1" ref="B3886" ca="1">INDEX(
    INDIRECT("'Bootstrap Sampling (Retention)'!$A$4:$A$4004"),
    RANDBETWEEN(
        MATCH('Meta-analysis (Retention)'!$B$5, INDIRECT("'Bootstrap Sampling (Retention)'!$A$4:$A$4004"), 1),
        MATCH('Meta-analysis (Retention)'!$B$6, INDIRECT("'Bootstrap Sampling (Retention)'!$A$4:$A$4004"), 1)
    ),
    1
)</f>
        <v>0</v>
      </c>
      <c r="C3886" s="11">
        <f t="shared" ca="1" si="434"/>
        <v>1</v>
      </c>
      <c r="F3886" s="11">
        <f t="shared" ca="1" si="431"/>
        <v>0.5</v>
      </c>
      <c r="G3886" s="11">
        <f t="shared" ca="1" si="432"/>
        <v>0.8</v>
      </c>
      <c r="H3886" s="11">
        <f t="shared" ca="1" si="433"/>
        <v>0.66</v>
      </c>
      <c r="J3886" s="11">
        <f t="shared" ca="1" si="428"/>
        <v>0.5</v>
      </c>
      <c r="K3886" s="11">
        <f t="shared" ca="1" si="429"/>
        <v>0.8</v>
      </c>
      <c r="L3886" s="11">
        <f t="shared" ca="1" si="430"/>
        <v>0.66</v>
      </c>
      <c r="M3886" s="11">
        <f ca="1">(J3886-F3886)*'Meta-analysis (Retention)'!$B$4</f>
        <v>0</v>
      </c>
      <c r="O3886" s="11">
        <f ca="1">(K3886-G3886)*'Meta-analysis (Retention)'!$B$4</f>
        <v>0</v>
      </c>
      <c r="Q3886" s="11">
        <f ca="1">(L3886-H3886)*'Meta-analysis (Retention)'!$B$4</f>
        <v>0</v>
      </c>
    </row>
    <row r="3887" spans="1:17">
      <c r="A3887" s="11">
        <v>1.883</v>
      </c>
      <c r="B3887" s="11" cm="1">
        <f t="array" aca="1" ref="B3887" ca="1">INDEX(
    INDIRECT("'Bootstrap Sampling (Retention)'!$A$4:$A$4004"),
    RANDBETWEEN(
        MATCH('Meta-analysis (Retention)'!$B$5, INDIRECT("'Bootstrap Sampling (Retention)'!$A$4:$A$4004"), 1),
        MATCH('Meta-analysis (Retention)'!$B$6, INDIRECT("'Bootstrap Sampling (Retention)'!$A$4:$A$4004"), 1)
    ),
    1
)</f>
        <v>0</v>
      </c>
      <c r="C3887" s="11">
        <f t="shared" ca="1" si="434"/>
        <v>1</v>
      </c>
      <c r="F3887" s="11">
        <f t="shared" ca="1" si="431"/>
        <v>0.5</v>
      </c>
      <c r="G3887" s="11">
        <f t="shared" ca="1" si="432"/>
        <v>0.8</v>
      </c>
      <c r="H3887" s="11">
        <f t="shared" ca="1" si="433"/>
        <v>0.7</v>
      </c>
      <c r="J3887" s="11">
        <f t="shared" ca="1" si="428"/>
        <v>0.5</v>
      </c>
      <c r="K3887" s="11">
        <f t="shared" ca="1" si="429"/>
        <v>0.8</v>
      </c>
      <c r="L3887" s="11">
        <f t="shared" ca="1" si="430"/>
        <v>0.7</v>
      </c>
      <c r="M3887" s="11">
        <f ca="1">(J3887-F3887)*'Meta-analysis (Retention)'!$B$4</f>
        <v>0</v>
      </c>
      <c r="O3887" s="11">
        <f ca="1">(K3887-G3887)*'Meta-analysis (Retention)'!$B$4</f>
        <v>0</v>
      </c>
      <c r="Q3887" s="11">
        <f ca="1">(L3887-H3887)*'Meta-analysis (Retention)'!$B$4</f>
        <v>0</v>
      </c>
    </row>
    <row r="3888" spans="1:17">
      <c r="A3888" s="11">
        <v>1.8839999999999999</v>
      </c>
      <c r="B3888" s="11" cm="1">
        <f t="array" aca="1" ref="B3888" ca="1">INDEX(
    INDIRECT("'Bootstrap Sampling (Retention)'!$A$4:$A$4004"),
    RANDBETWEEN(
        MATCH('Meta-analysis (Retention)'!$B$5, INDIRECT("'Bootstrap Sampling (Retention)'!$A$4:$A$4004"), 1),
        MATCH('Meta-analysis (Retention)'!$B$6, INDIRECT("'Bootstrap Sampling (Retention)'!$A$4:$A$4004"), 1)
    ),
    1
)</f>
        <v>0</v>
      </c>
      <c r="C3888" s="11">
        <f t="shared" ca="1" si="434"/>
        <v>1</v>
      </c>
      <c r="F3888" s="11">
        <f t="shared" ca="1" si="431"/>
        <v>0.5</v>
      </c>
      <c r="G3888" s="11">
        <f t="shared" ca="1" si="432"/>
        <v>0.8</v>
      </c>
      <c r="H3888" s="11">
        <f t="shared" ca="1" si="433"/>
        <v>0.72</v>
      </c>
      <c r="J3888" s="11">
        <f t="shared" ca="1" si="428"/>
        <v>0.5</v>
      </c>
      <c r="K3888" s="11">
        <f t="shared" ca="1" si="429"/>
        <v>0.8</v>
      </c>
      <c r="L3888" s="11">
        <f t="shared" ca="1" si="430"/>
        <v>0.72</v>
      </c>
      <c r="M3888" s="11">
        <f ca="1">(J3888-F3888)*'Meta-analysis (Retention)'!$B$4</f>
        <v>0</v>
      </c>
      <c r="O3888" s="11">
        <f ca="1">(K3888-G3888)*'Meta-analysis (Retention)'!$B$4</f>
        <v>0</v>
      </c>
      <c r="Q3888" s="11">
        <f ca="1">(L3888-H3888)*'Meta-analysis (Retention)'!$B$4</f>
        <v>0</v>
      </c>
    </row>
    <row r="3889" spans="1:17">
      <c r="A3889" s="11">
        <v>1.885</v>
      </c>
      <c r="B3889" s="11" cm="1">
        <f t="array" aca="1" ref="B3889" ca="1">INDEX(
    INDIRECT("'Bootstrap Sampling (Retention)'!$A$4:$A$4004"),
    RANDBETWEEN(
        MATCH('Meta-analysis (Retention)'!$B$5, INDIRECT("'Bootstrap Sampling (Retention)'!$A$4:$A$4004"), 1),
        MATCH('Meta-analysis (Retention)'!$B$6, INDIRECT("'Bootstrap Sampling (Retention)'!$A$4:$A$4004"), 1)
    ),
    1
)</f>
        <v>0</v>
      </c>
      <c r="C3889" s="11">
        <f t="shared" ca="1" si="434"/>
        <v>1</v>
      </c>
      <c r="F3889" s="11">
        <f t="shared" ca="1" si="431"/>
        <v>0.5</v>
      </c>
      <c r="G3889" s="11">
        <f t="shared" ca="1" si="432"/>
        <v>0.8</v>
      </c>
      <c r="H3889" s="11">
        <f t="shared" ca="1" si="433"/>
        <v>0.63</v>
      </c>
      <c r="J3889" s="11">
        <f t="shared" ca="1" si="428"/>
        <v>0.5</v>
      </c>
      <c r="K3889" s="11">
        <f t="shared" ca="1" si="429"/>
        <v>0.8</v>
      </c>
      <c r="L3889" s="11">
        <f t="shared" ca="1" si="430"/>
        <v>0.63</v>
      </c>
      <c r="M3889" s="11">
        <f ca="1">(J3889-F3889)*'Meta-analysis (Retention)'!$B$4</f>
        <v>0</v>
      </c>
      <c r="O3889" s="11">
        <f ca="1">(K3889-G3889)*'Meta-analysis (Retention)'!$B$4</f>
        <v>0</v>
      </c>
      <c r="Q3889" s="11">
        <f ca="1">(L3889-H3889)*'Meta-analysis (Retention)'!$B$4</f>
        <v>0</v>
      </c>
    </row>
    <row r="3890" spans="1:17">
      <c r="A3890" s="11">
        <v>1.8859999999999999</v>
      </c>
      <c r="B3890" s="11" cm="1">
        <f t="array" aca="1" ref="B3890" ca="1">INDEX(
    INDIRECT("'Bootstrap Sampling (Retention)'!$A$4:$A$4004"),
    RANDBETWEEN(
        MATCH('Meta-analysis (Retention)'!$B$5, INDIRECT("'Bootstrap Sampling (Retention)'!$A$4:$A$4004"), 1),
        MATCH('Meta-analysis (Retention)'!$B$6, INDIRECT("'Bootstrap Sampling (Retention)'!$A$4:$A$4004"), 1)
    ),
    1
)</f>
        <v>0</v>
      </c>
      <c r="C3890" s="11">
        <f t="shared" ca="1" si="434"/>
        <v>1</v>
      </c>
      <c r="F3890" s="11">
        <f t="shared" ca="1" si="431"/>
        <v>0.5</v>
      </c>
      <c r="G3890" s="11">
        <f t="shared" ca="1" si="432"/>
        <v>0.8</v>
      </c>
      <c r="H3890" s="11">
        <f t="shared" ca="1" si="433"/>
        <v>0.56999999999999995</v>
      </c>
      <c r="J3890" s="11">
        <f t="shared" ca="1" si="428"/>
        <v>0.5</v>
      </c>
      <c r="K3890" s="11">
        <f t="shared" ca="1" si="429"/>
        <v>0.8</v>
      </c>
      <c r="L3890" s="11">
        <f t="shared" ca="1" si="430"/>
        <v>0.56999999999999995</v>
      </c>
      <c r="M3890" s="11">
        <f ca="1">(J3890-F3890)*'Meta-analysis (Retention)'!$B$4</f>
        <v>0</v>
      </c>
      <c r="O3890" s="11">
        <f ca="1">(K3890-G3890)*'Meta-analysis (Retention)'!$B$4</f>
        <v>0</v>
      </c>
      <c r="Q3890" s="11">
        <f ca="1">(L3890-H3890)*'Meta-analysis (Retention)'!$B$4</f>
        <v>0</v>
      </c>
    </row>
    <row r="3891" spans="1:17">
      <c r="A3891" s="11">
        <v>1.887</v>
      </c>
      <c r="B3891" s="11" cm="1">
        <f t="array" aca="1" ref="B3891" ca="1">INDEX(
    INDIRECT("'Bootstrap Sampling (Retention)'!$A$4:$A$4004"),
    RANDBETWEEN(
        MATCH('Meta-analysis (Retention)'!$B$5, INDIRECT("'Bootstrap Sampling (Retention)'!$A$4:$A$4004"), 1),
        MATCH('Meta-analysis (Retention)'!$B$6, INDIRECT("'Bootstrap Sampling (Retention)'!$A$4:$A$4004"), 1)
    ),
    1
)</f>
        <v>0</v>
      </c>
      <c r="C3891" s="11">
        <f t="shared" ca="1" si="434"/>
        <v>1</v>
      </c>
      <c r="F3891" s="11">
        <f t="shared" ca="1" si="431"/>
        <v>0.5</v>
      </c>
      <c r="G3891" s="11">
        <f t="shared" ca="1" si="432"/>
        <v>0.8</v>
      </c>
      <c r="H3891" s="11">
        <f t="shared" ca="1" si="433"/>
        <v>0.59</v>
      </c>
      <c r="J3891" s="11">
        <f t="shared" ca="1" si="428"/>
        <v>0.5</v>
      </c>
      <c r="K3891" s="11">
        <f t="shared" ca="1" si="429"/>
        <v>0.8</v>
      </c>
      <c r="L3891" s="11">
        <f t="shared" ca="1" si="430"/>
        <v>0.59</v>
      </c>
      <c r="M3891" s="11">
        <f ca="1">(J3891-F3891)*'Meta-analysis (Retention)'!$B$4</f>
        <v>0</v>
      </c>
      <c r="O3891" s="11">
        <f ca="1">(K3891-G3891)*'Meta-analysis (Retention)'!$B$4</f>
        <v>0</v>
      </c>
      <c r="Q3891" s="11">
        <f ca="1">(L3891-H3891)*'Meta-analysis (Retention)'!$B$4</f>
        <v>0</v>
      </c>
    </row>
    <row r="3892" spans="1:17">
      <c r="A3892" s="11">
        <v>1.8879999999999999</v>
      </c>
      <c r="B3892" s="11" cm="1">
        <f t="array" aca="1" ref="B3892" ca="1">INDEX(
    INDIRECT("'Bootstrap Sampling (Retention)'!$A$4:$A$4004"),
    RANDBETWEEN(
        MATCH('Meta-analysis (Retention)'!$B$5, INDIRECT("'Bootstrap Sampling (Retention)'!$A$4:$A$4004"), 1),
        MATCH('Meta-analysis (Retention)'!$B$6, INDIRECT("'Bootstrap Sampling (Retention)'!$A$4:$A$4004"), 1)
    ),
    1
)</f>
        <v>0</v>
      </c>
      <c r="C3892" s="11">
        <f t="shared" ca="1" si="434"/>
        <v>1</v>
      </c>
      <c r="F3892" s="11">
        <f t="shared" ca="1" si="431"/>
        <v>0.5</v>
      </c>
      <c r="G3892" s="11">
        <f t="shared" ca="1" si="432"/>
        <v>0.8</v>
      </c>
      <c r="H3892" s="11">
        <f t="shared" ca="1" si="433"/>
        <v>0.7</v>
      </c>
      <c r="J3892" s="11">
        <f t="shared" ca="1" si="428"/>
        <v>0.5</v>
      </c>
      <c r="K3892" s="11">
        <f t="shared" ca="1" si="429"/>
        <v>0.8</v>
      </c>
      <c r="L3892" s="11">
        <f t="shared" ca="1" si="430"/>
        <v>0.7</v>
      </c>
      <c r="M3892" s="11">
        <f ca="1">(J3892-F3892)*'Meta-analysis (Retention)'!$B$4</f>
        <v>0</v>
      </c>
      <c r="O3892" s="11">
        <f ca="1">(K3892-G3892)*'Meta-analysis (Retention)'!$B$4</f>
        <v>0</v>
      </c>
      <c r="Q3892" s="11">
        <f ca="1">(L3892-H3892)*'Meta-analysis (Retention)'!$B$4</f>
        <v>0</v>
      </c>
    </row>
    <row r="3893" spans="1:17">
      <c r="A3893" s="11">
        <v>1.889</v>
      </c>
      <c r="B3893" s="11" cm="1">
        <f t="array" aca="1" ref="B3893" ca="1">INDEX(
    INDIRECT("'Bootstrap Sampling (Retention)'!$A$4:$A$4004"),
    RANDBETWEEN(
        MATCH('Meta-analysis (Retention)'!$B$5, INDIRECT("'Bootstrap Sampling (Retention)'!$A$4:$A$4004"), 1),
        MATCH('Meta-analysis (Retention)'!$B$6, INDIRECT("'Bootstrap Sampling (Retention)'!$A$4:$A$4004"), 1)
    ),
    1
)</f>
        <v>0</v>
      </c>
      <c r="C3893" s="11">
        <f t="shared" ca="1" si="434"/>
        <v>1</v>
      </c>
      <c r="F3893" s="11">
        <f t="shared" ca="1" si="431"/>
        <v>0.5</v>
      </c>
      <c r="G3893" s="11">
        <f t="shared" ca="1" si="432"/>
        <v>0.8</v>
      </c>
      <c r="H3893" s="11">
        <f t="shared" ca="1" si="433"/>
        <v>0.56999999999999995</v>
      </c>
      <c r="J3893" s="11">
        <f t="shared" ca="1" si="428"/>
        <v>0.5</v>
      </c>
      <c r="K3893" s="11">
        <f t="shared" ca="1" si="429"/>
        <v>0.8</v>
      </c>
      <c r="L3893" s="11">
        <f t="shared" ca="1" si="430"/>
        <v>0.56999999999999995</v>
      </c>
      <c r="M3893" s="11">
        <f ca="1">(J3893-F3893)*'Meta-analysis (Retention)'!$B$4</f>
        <v>0</v>
      </c>
      <c r="O3893" s="11">
        <f ca="1">(K3893-G3893)*'Meta-analysis (Retention)'!$B$4</f>
        <v>0</v>
      </c>
      <c r="Q3893" s="11">
        <f ca="1">(L3893-H3893)*'Meta-analysis (Retention)'!$B$4</f>
        <v>0</v>
      </c>
    </row>
    <row r="3894" spans="1:17">
      <c r="A3894" s="11">
        <v>1.89</v>
      </c>
      <c r="B3894" s="11" cm="1">
        <f t="array" aca="1" ref="B3894" ca="1">INDEX(
    INDIRECT("'Bootstrap Sampling (Retention)'!$A$4:$A$4004"),
    RANDBETWEEN(
        MATCH('Meta-analysis (Retention)'!$B$5, INDIRECT("'Bootstrap Sampling (Retention)'!$A$4:$A$4004"), 1),
        MATCH('Meta-analysis (Retention)'!$B$6, INDIRECT("'Bootstrap Sampling (Retention)'!$A$4:$A$4004"), 1)
    ),
    1
)</f>
        <v>0</v>
      </c>
      <c r="C3894" s="11">
        <f t="shared" ca="1" si="434"/>
        <v>1</v>
      </c>
      <c r="F3894" s="11">
        <f t="shared" ca="1" si="431"/>
        <v>0.5</v>
      </c>
      <c r="G3894" s="11">
        <f t="shared" ca="1" si="432"/>
        <v>0.8</v>
      </c>
      <c r="H3894" s="11">
        <f t="shared" ca="1" si="433"/>
        <v>0.69</v>
      </c>
      <c r="J3894" s="11">
        <f t="shared" ca="1" si="428"/>
        <v>0.5</v>
      </c>
      <c r="K3894" s="11">
        <f t="shared" ca="1" si="429"/>
        <v>0.8</v>
      </c>
      <c r="L3894" s="11">
        <f t="shared" ca="1" si="430"/>
        <v>0.69</v>
      </c>
      <c r="M3894" s="11">
        <f ca="1">(J3894-F3894)*'Meta-analysis (Retention)'!$B$4</f>
        <v>0</v>
      </c>
      <c r="O3894" s="11">
        <f ca="1">(K3894-G3894)*'Meta-analysis (Retention)'!$B$4</f>
        <v>0</v>
      </c>
      <c r="Q3894" s="11">
        <f ca="1">(L3894-H3894)*'Meta-analysis (Retention)'!$B$4</f>
        <v>0</v>
      </c>
    </row>
    <row r="3895" spans="1:17">
      <c r="A3895" s="11">
        <v>1.891</v>
      </c>
      <c r="B3895" s="11" cm="1">
        <f t="array" aca="1" ref="B3895" ca="1">INDEX(
    INDIRECT("'Bootstrap Sampling (Retention)'!$A$4:$A$4004"),
    RANDBETWEEN(
        MATCH('Meta-analysis (Retention)'!$B$5, INDIRECT("'Bootstrap Sampling (Retention)'!$A$4:$A$4004"), 1),
        MATCH('Meta-analysis (Retention)'!$B$6, INDIRECT("'Bootstrap Sampling (Retention)'!$A$4:$A$4004"), 1)
    ),
    1
)</f>
        <v>0</v>
      </c>
      <c r="C3895" s="11">
        <f t="shared" ca="1" si="434"/>
        <v>1</v>
      </c>
      <c r="F3895" s="11">
        <f t="shared" ca="1" si="431"/>
        <v>0.5</v>
      </c>
      <c r="G3895" s="11">
        <f t="shared" ca="1" si="432"/>
        <v>0.8</v>
      </c>
      <c r="H3895" s="11">
        <f t="shared" ca="1" si="433"/>
        <v>0.65</v>
      </c>
      <c r="J3895" s="11">
        <f t="shared" ca="1" si="428"/>
        <v>0.5</v>
      </c>
      <c r="K3895" s="11">
        <f t="shared" ca="1" si="429"/>
        <v>0.8</v>
      </c>
      <c r="L3895" s="11">
        <f t="shared" ca="1" si="430"/>
        <v>0.65</v>
      </c>
      <c r="M3895" s="11">
        <f ca="1">(J3895-F3895)*'Meta-analysis (Retention)'!$B$4</f>
        <v>0</v>
      </c>
      <c r="O3895" s="11">
        <f ca="1">(K3895-G3895)*'Meta-analysis (Retention)'!$B$4</f>
        <v>0</v>
      </c>
      <c r="Q3895" s="11">
        <f ca="1">(L3895-H3895)*'Meta-analysis (Retention)'!$B$4</f>
        <v>0</v>
      </c>
    </row>
    <row r="3896" spans="1:17">
      <c r="A3896" s="11">
        <v>1.8919999999999999</v>
      </c>
      <c r="B3896" s="11" cm="1">
        <f t="array" aca="1" ref="B3896" ca="1">INDEX(
    INDIRECT("'Bootstrap Sampling (Retention)'!$A$4:$A$4004"),
    RANDBETWEEN(
        MATCH('Meta-analysis (Retention)'!$B$5, INDIRECT("'Bootstrap Sampling (Retention)'!$A$4:$A$4004"), 1),
        MATCH('Meta-analysis (Retention)'!$B$6, INDIRECT("'Bootstrap Sampling (Retention)'!$A$4:$A$4004"), 1)
    ),
    1
)</f>
        <v>0</v>
      </c>
      <c r="C3896" s="11">
        <f t="shared" ca="1" si="434"/>
        <v>1</v>
      </c>
      <c r="F3896" s="11">
        <f t="shared" ca="1" si="431"/>
        <v>0.5</v>
      </c>
      <c r="G3896" s="11">
        <f t="shared" ca="1" si="432"/>
        <v>0.8</v>
      </c>
      <c r="H3896" s="11">
        <f t="shared" ca="1" si="433"/>
        <v>0.63</v>
      </c>
      <c r="J3896" s="11">
        <f t="shared" ca="1" si="428"/>
        <v>0.5</v>
      </c>
      <c r="K3896" s="11">
        <f t="shared" ca="1" si="429"/>
        <v>0.8</v>
      </c>
      <c r="L3896" s="11">
        <f t="shared" ca="1" si="430"/>
        <v>0.63</v>
      </c>
      <c r="M3896" s="11">
        <f ca="1">(J3896-F3896)*'Meta-analysis (Retention)'!$B$4</f>
        <v>0</v>
      </c>
      <c r="O3896" s="11">
        <f ca="1">(K3896-G3896)*'Meta-analysis (Retention)'!$B$4</f>
        <v>0</v>
      </c>
      <c r="Q3896" s="11">
        <f ca="1">(L3896-H3896)*'Meta-analysis (Retention)'!$B$4</f>
        <v>0</v>
      </c>
    </row>
    <row r="3897" spans="1:17">
      <c r="A3897" s="11">
        <v>1.893</v>
      </c>
      <c r="B3897" s="11" cm="1">
        <f t="array" aca="1" ref="B3897" ca="1">INDEX(
    INDIRECT("'Bootstrap Sampling (Retention)'!$A$4:$A$4004"),
    RANDBETWEEN(
        MATCH('Meta-analysis (Retention)'!$B$5, INDIRECT("'Bootstrap Sampling (Retention)'!$A$4:$A$4004"), 1),
        MATCH('Meta-analysis (Retention)'!$B$6, INDIRECT("'Bootstrap Sampling (Retention)'!$A$4:$A$4004"), 1)
    ),
    1
)</f>
        <v>0</v>
      </c>
      <c r="C3897" s="11">
        <f t="shared" ca="1" si="434"/>
        <v>1</v>
      </c>
      <c r="F3897" s="11">
        <f t="shared" ca="1" si="431"/>
        <v>0.5</v>
      </c>
      <c r="G3897" s="11">
        <f t="shared" ca="1" si="432"/>
        <v>0.8</v>
      </c>
      <c r="H3897" s="11">
        <f t="shared" ca="1" si="433"/>
        <v>0.68</v>
      </c>
      <c r="J3897" s="11">
        <f t="shared" ca="1" si="428"/>
        <v>0.5</v>
      </c>
      <c r="K3897" s="11">
        <f t="shared" ca="1" si="429"/>
        <v>0.8</v>
      </c>
      <c r="L3897" s="11">
        <f t="shared" ca="1" si="430"/>
        <v>0.68</v>
      </c>
      <c r="M3897" s="11">
        <f ca="1">(J3897-F3897)*'Meta-analysis (Retention)'!$B$4</f>
        <v>0</v>
      </c>
      <c r="O3897" s="11">
        <f ca="1">(K3897-G3897)*'Meta-analysis (Retention)'!$B$4</f>
        <v>0</v>
      </c>
      <c r="Q3897" s="11">
        <f ca="1">(L3897-H3897)*'Meta-analysis (Retention)'!$B$4</f>
        <v>0</v>
      </c>
    </row>
    <row r="3898" spans="1:17">
      <c r="A3898" s="11">
        <v>1.8939999999999999</v>
      </c>
      <c r="B3898" s="11" cm="1">
        <f t="array" aca="1" ref="B3898" ca="1">INDEX(
    INDIRECT("'Bootstrap Sampling (Retention)'!$A$4:$A$4004"),
    RANDBETWEEN(
        MATCH('Meta-analysis (Retention)'!$B$5, INDIRECT("'Bootstrap Sampling (Retention)'!$A$4:$A$4004"), 1),
        MATCH('Meta-analysis (Retention)'!$B$6, INDIRECT("'Bootstrap Sampling (Retention)'!$A$4:$A$4004"), 1)
    ),
    1
)</f>
        <v>0</v>
      </c>
      <c r="C3898" s="11">
        <f t="shared" ca="1" si="434"/>
        <v>1</v>
      </c>
      <c r="F3898" s="11">
        <f t="shared" ca="1" si="431"/>
        <v>0.5</v>
      </c>
      <c r="G3898" s="11">
        <f t="shared" ca="1" si="432"/>
        <v>0.8</v>
      </c>
      <c r="H3898" s="11">
        <f t="shared" ca="1" si="433"/>
        <v>0.72</v>
      </c>
      <c r="J3898" s="11">
        <f t="shared" ca="1" si="428"/>
        <v>0.5</v>
      </c>
      <c r="K3898" s="11">
        <f t="shared" ca="1" si="429"/>
        <v>0.8</v>
      </c>
      <c r="L3898" s="11">
        <f t="shared" ca="1" si="430"/>
        <v>0.72</v>
      </c>
      <c r="M3898" s="11">
        <f ca="1">(J3898-F3898)*'Meta-analysis (Retention)'!$B$4</f>
        <v>0</v>
      </c>
      <c r="O3898" s="11">
        <f ca="1">(K3898-G3898)*'Meta-analysis (Retention)'!$B$4</f>
        <v>0</v>
      </c>
      <c r="Q3898" s="11">
        <f ca="1">(L3898-H3898)*'Meta-analysis (Retention)'!$B$4</f>
        <v>0</v>
      </c>
    </row>
    <row r="3899" spans="1:17">
      <c r="A3899" s="11">
        <v>1.895</v>
      </c>
      <c r="B3899" s="11" cm="1">
        <f t="array" aca="1" ref="B3899" ca="1">INDEX(
    INDIRECT("'Bootstrap Sampling (Retention)'!$A$4:$A$4004"),
    RANDBETWEEN(
        MATCH('Meta-analysis (Retention)'!$B$5, INDIRECT("'Bootstrap Sampling (Retention)'!$A$4:$A$4004"), 1),
        MATCH('Meta-analysis (Retention)'!$B$6, INDIRECT("'Bootstrap Sampling (Retention)'!$A$4:$A$4004"), 1)
    ),
    1
)</f>
        <v>0</v>
      </c>
      <c r="C3899" s="11">
        <f t="shared" ca="1" si="434"/>
        <v>1</v>
      </c>
      <c r="F3899" s="11">
        <f t="shared" ca="1" si="431"/>
        <v>0.5</v>
      </c>
      <c r="G3899" s="11">
        <f t="shared" ca="1" si="432"/>
        <v>0.8</v>
      </c>
      <c r="H3899" s="11">
        <f t="shared" ca="1" si="433"/>
        <v>0.57999999999999996</v>
      </c>
      <c r="J3899" s="11">
        <f t="shared" ca="1" si="428"/>
        <v>0.5</v>
      </c>
      <c r="K3899" s="11">
        <f t="shared" ca="1" si="429"/>
        <v>0.8</v>
      </c>
      <c r="L3899" s="11">
        <f t="shared" ca="1" si="430"/>
        <v>0.57999999999999996</v>
      </c>
      <c r="M3899" s="11">
        <f ca="1">(J3899-F3899)*'Meta-analysis (Retention)'!$B$4</f>
        <v>0</v>
      </c>
      <c r="O3899" s="11">
        <f ca="1">(K3899-G3899)*'Meta-analysis (Retention)'!$B$4</f>
        <v>0</v>
      </c>
      <c r="Q3899" s="11">
        <f ca="1">(L3899-H3899)*'Meta-analysis (Retention)'!$B$4</f>
        <v>0</v>
      </c>
    </row>
    <row r="3900" spans="1:17">
      <c r="A3900" s="11">
        <v>1.8959999999999999</v>
      </c>
      <c r="B3900" s="11" cm="1">
        <f t="array" aca="1" ref="B3900" ca="1">INDEX(
    INDIRECT("'Bootstrap Sampling (Retention)'!$A$4:$A$4004"),
    RANDBETWEEN(
        MATCH('Meta-analysis (Retention)'!$B$5, INDIRECT("'Bootstrap Sampling (Retention)'!$A$4:$A$4004"), 1),
        MATCH('Meta-analysis (Retention)'!$B$6, INDIRECT("'Bootstrap Sampling (Retention)'!$A$4:$A$4004"), 1)
    ),
    1
)</f>
        <v>0</v>
      </c>
      <c r="C3900" s="11">
        <f t="shared" ca="1" si="434"/>
        <v>1</v>
      </c>
      <c r="F3900" s="11">
        <f t="shared" ca="1" si="431"/>
        <v>0.5</v>
      </c>
      <c r="G3900" s="11">
        <f t="shared" ca="1" si="432"/>
        <v>0.8</v>
      </c>
      <c r="H3900" s="11">
        <f t="shared" ca="1" si="433"/>
        <v>0.59</v>
      </c>
      <c r="J3900" s="11">
        <f t="shared" ref="J3900:J3963" ca="1" si="435">PRODUCT(C3900,F3900)</f>
        <v>0.5</v>
      </c>
      <c r="K3900" s="11">
        <f t="shared" ref="K3900:K3963" ca="1" si="436">PRODUCT($C3900,G3900)</f>
        <v>0.8</v>
      </c>
      <c r="L3900" s="11">
        <f t="shared" ref="L3900:L3963" ca="1" si="437">PRODUCT($C3900,H3900)</f>
        <v>0.59</v>
      </c>
      <c r="M3900" s="11">
        <f ca="1">(J3900-F3900)*'Meta-analysis (Retention)'!$B$4</f>
        <v>0</v>
      </c>
      <c r="O3900" s="11">
        <f ca="1">(K3900-G3900)*'Meta-analysis (Retention)'!$B$4</f>
        <v>0</v>
      </c>
      <c r="Q3900" s="11">
        <f ca="1">(L3900-H3900)*'Meta-analysis (Retention)'!$B$4</f>
        <v>0</v>
      </c>
    </row>
    <row r="3901" spans="1:17">
      <c r="A3901" s="11">
        <v>1.897</v>
      </c>
      <c r="B3901" s="11" cm="1">
        <f t="array" aca="1" ref="B3901" ca="1">INDEX(
    INDIRECT("'Bootstrap Sampling (Retention)'!$A$4:$A$4004"),
    RANDBETWEEN(
        MATCH('Meta-analysis (Retention)'!$B$5, INDIRECT("'Bootstrap Sampling (Retention)'!$A$4:$A$4004"), 1),
        MATCH('Meta-analysis (Retention)'!$B$6, INDIRECT("'Bootstrap Sampling (Retention)'!$A$4:$A$4004"), 1)
    ),
    1
)</f>
        <v>0</v>
      </c>
      <c r="C3901" s="11">
        <f t="shared" ca="1" si="434"/>
        <v>1</v>
      </c>
      <c r="F3901" s="11">
        <f t="shared" ca="1" si="431"/>
        <v>0.5</v>
      </c>
      <c r="G3901" s="11">
        <f t="shared" ca="1" si="432"/>
        <v>0.8</v>
      </c>
      <c r="H3901" s="11">
        <f t="shared" ca="1" si="433"/>
        <v>0.76</v>
      </c>
      <c r="J3901" s="11">
        <f t="shared" ca="1" si="435"/>
        <v>0.5</v>
      </c>
      <c r="K3901" s="11">
        <f t="shared" ca="1" si="436"/>
        <v>0.8</v>
      </c>
      <c r="L3901" s="11">
        <f t="shared" ca="1" si="437"/>
        <v>0.76</v>
      </c>
      <c r="M3901" s="11">
        <f ca="1">(J3901-F3901)*'Meta-analysis (Retention)'!$B$4</f>
        <v>0</v>
      </c>
      <c r="O3901" s="11">
        <f ca="1">(K3901-G3901)*'Meta-analysis (Retention)'!$B$4</f>
        <v>0</v>
      </c>
      <c r="Q3901" s="11">
        <f ca="1">(L3901-H3901)*'Meta-analysis (Retention)'!$B$4</f>
        <v>0</v>
      </c>
    </row>
    <row r="3902" spans="1:17">
      <c r="A3902" s="11">
        <v>1.8979999999999999</v>
      </c>
      <c r="B3902" s="11" cm="1">
        <f t="array" aca="1" ref="B3902" ca="1">INDEX(
    INDIRECT("'Bootstrap Sampling (Retention)'!$A$4:$A$4004"),
    RANDBETWEEN(
        MATCH('Meta-analysis (Retention)'!$B$5, INDIRECT("'Bootstrap Sampling (Retention)'!$A$4:$A$4004"), 1),
        MATCH('Meta-analysis (Retention)'!$B$6, INDIRECT("'Bootstrap Sampling (Retention)'!$A$4:$A$4004"), 1)
    ),
    1
)</f>
        <v>0</v>
      </c>
      <c r="C3902" s="11">
        <f t="shared" ca="1" si="434"/>
        <v>1</v>
      </c>
      <c r="F3902" s="11">
        <f t="shared" ca="1" si="431"/>
        <v>0.5</v>
      </c>
      <c r="G3902" s="11">
        <f t="shared" ca="1" si="432"/>
        <v>0.8</v>
      </c>
      <c r="H3902" s="11">
        <f t="shared" ca="1" si="433"/>
        <v>0.68</v>
      </c>
      <c r="J3902" s="11">
        <f t="shared" ca="1" si="435"/>
        <v>0.5</v>
      </c>
      <c r="K3902" s="11">
        <f t="shared" ca="1" si="436"/>
        <v>0.8</v>
      </c>
      <c r="L3902" s="11">
        <f t="shared" ca="1" si="437"/>
        <v>0.68</v>
      </c>
      <c r="M3902" s="11">
        <f ca="1">(J3902-F3902)*'Meta-analysis (Retention)'!$B$4</f>
        <v>0</v>
      </c>
      <c r="O3902" s="11">
        <f ca="1">(K3902-G3902)*'Meta-analysis (Retention)'!$B$4</f>
        <v>0</v>
      </c>
      <c r="Q3902" s="11">
        <f ca="1">(L3902-H3902)*'Meta-analysis (Retention)'!$B$4</f>
        <v>0</v>
      </c>
    </row>
    <row r="3903" spans="1:17">
      <c r="A3903" s="11">
        <v>1.899</v>
      </c>
      <c r="B3903" s="11" cm="1">
        <f t="array" aca="1" ref="B3903" ca="1">INDEX(
    INDIRECT("'Bootstrap Sampling (Retention)'!$A$4:$A$4004"),
    RANDBETWEEN(
        MATCH('Meta-analysis (Retention)'!$B$5, INDIRECT("'Bootstrap Sampling (Retention)'!$A$4:$A$4004"), 1),
        MATCH('Meta-analysis (Retention)'!$B$6, INDIRECT("'Bootstrap Sampling (Retention)'!$A$4:$A$4004"), 1)
    ),
    1
)</f>
        <v>0</v>
      </c>
      <c r="C3903" s="11">
        <f t="shared" ca="1" si="434"/>
        <v>1</v>
      </c>
      <c r="F3903" s="11">
        <f t="shared" ca="1" si="431"/>
        <v>0.5</v>
      </c>
      <c r="G3903" s="11">
        <f t="shared" ca="1" si="432"/>
        <v>0.8</v>
      </c>
      <c r="H3903" s="11">
        <f t="shared" ca="1" si="433"/>
        <v>0.67</v>
      </c>
      <c r="J3903" s="11">
        <f t="shared" ca="1" si="435"/>
        <v>0.5</v>
      </c>
      <c r="K3903" s="11">
        <f t="shared" ca="1" si="436"/>
        <v>0.8</v>
      </c>
      <c r="L3903" s="11">
        <f t="shared" ca="1" si="437"/>
        <v>0.67</v>
      </c>
      <c r="M3903" s="11">
        <f ca="1">(J3903-F3903)*'Meta-analysis (Retention)'!$B$4</f>
        <v>0</v>
      </c>
      <c r="O3903" s="11">
        <f ca="1">(K3903-G3903)*'Meta-analysis (Retention)'!$B$4</f>
        <v>0</v>
      </c>
      <c r="Q3903" s="11">
        <f ca="1">(L3903-H3903)*'Meta-analysis (Retention)'!$B$4</f>
        <v>0</v>
      </c>
    </row>
    <row r="3904" spans="1:17">
      <c r="A3904" s="11">
        <v>1.9</v>
      </c>
      <c r="B3904" s="11" cm="1">
        <f t="array" aca="1" ref="B3904" ca="1">INDEX(
    INDIRECT("'Bootstrap Sampling (Retention)'!$A$4:$A$4004"),
    RANDBETWEEN(
        MATCH('Meta-analysis (Retention)'!$B$5, INDIRECT("'Bootstrap Sampling (Retention)'!$A$4:$A$4004"), 1),
        MATCH('Meta-analysis (Retention)'!$B$6, INDIRECT("'Bootstrap Sampling (Retention)'!$A$4:$A$4004"), 1)
    ),
    1
)</f>
        <v>0</v>
      </c>
      <c r="C3904" s="11">
        <f t="shared" ca="1" si="434"/>
        <v>1</v>
      </c>
      <c r="F3904" s="11">
        <f t="shared" ca="1" si="431"/>
        <v>0.5</v>
      </c>
      <c r="G3904" s="11">
        <f t="shared" ca="1" si="432"/>
        <v>0.8</v>
      </c>
      <c r="H3904" s="11">
        <f t="shared" ca="1" si="433"/>
        <v>0.52</v>
      </c>
      <c r="J3904" s="11">
        <f t="shared" ca="1" si="435"/>
        <v>0.5</v>
      </c>
      <c r="K3904" s="11">
        <f t="shared" ca="1" si="436"/>
        <v>0.8</v>
      </c>
      <c r="L3904" s="11">
        <f t="shared" ca="1" si="437"/>
        <v>0.52</v>
      </c>
      <c r="M3904" s="11">
        <f ca="1">(J3904-F3904)*'Meta-analysis (Retention)'!$B$4</f>
        <v>0</v>
      </c>
      <c r="O3904" s="11">
        <f ca="1">(K3904-G3904)*'Meta-analysis (Retention)'!$B$4</f>
        <v>0</v>
      </c>
      <c r="Q3904" s="11">
        <f ca="1">(L3904-H3904)*'Meta-analysis (Retention)'!$B$4</f>
        <v>0</v>
      </c>
    </row>
    <row r="3905" spans="1:17">
      <c r="A3905" s="11">
        <v>1.901</v>
      </c>
      <c r="B3905" s="11" cm="1">
        <f t="array" aca="1" ref="B3905" ca="1">INDEX(
    INDIRECT("'Bootstrap Sampling (Retention)'!$A$4:$A$4004"),
    RANDBETWEEN(
        MATCH('Meta-analysis (Retention)'!$B$5, INDIRECT("'Bootstrap Sampling (Retention)'!$A$4:$A$4004"), 1),
        MATCH('Meta-analysis (Retention)'!$B$6, INDIRECT("'Bootstrap Sampling (Retention)'!$A$4:$A$4004"), 1)
    ),
    1
)</f>
        <v>0</v>
      </c>
      <c r="C3905" s="11">
        <f t="shared" ca="1" si="434"/>
        <v>1</v>
      </c>
      <c r="F3905" s="11">
        <f t="shared" ca="1" si="431"/>
        <v>0.5</v>
      </c>
      <c r="G3905" s="11">
        <f t="shared" ca="1" si="432"/>
        <v>0.8</v>
      </c>
      <c r="H3905" s="11">
        <f t="shared" ca="1" si="433"/>
        <v>0.67</v>
      </c>
      <c r="J3905" s="11">
        <f t="shared" ca="1" si="435"/>
        <v>0.5</v>
      </c>
      <c r="K3905" s="11">
        <f t="shared" ca="1" si="436"/>
        <v>0.8</v>
      </c>
      <c r="L3905" s="11">
        <f t="shared" ca="1" si="437"/>
        <v>0.67</v>
      </c>
      <c r="M3905" s="11">
        <f ca="1">(J3905-F3905)*'Meta-analysis (Retention)'!$B$4</f>
        <v>0</v>
      </c>
      <c r="O3905" s="11">
        <f ca="1">(K3905-G3905)*'Meta-analysis (Retention)'!$B$4</f>
        <v>0</v>
      </c>
      <c r="Q3905" s="11">
        <f ca="1">(L3905-H3905)*'Meta-analysis (Retention)'!$B$4</f>
        <v>0</v>
      </c>
    </row>
    <row r="3906" spans="1:17">
      <c r="A3906" s="11">
        <v>1.9019999999999999</v>
      </c>
      <c r="B3906" s="11" cm="1">
        <f t="array" aca="1" ref="B3906" ca="1">INDEX(
    INDIRECT("'Bootstrap Sampling (Retention)'!$A$4:$A$4004"),
    RANDBETWEEN(
        MATCH('Meta-analysis (Retention)'!$B$5, INDIRECT("'Bootstrap Sampling (Retention)'!$A$4:$A$4004"), 1),
        MATCH('Meta-analysis (Retention)'!$B$6, INDIRECT("'Bootstrap Sampling (Retention)'!$A$4:$A$4004"), 1)
    ),
    1
)</f>
        <v>0</v>
      </c>
      <c r="C3906" s="11">
        <f t="shared" ca="1" si="434"/>
        <v>1</v>
      </c>
      <c r="F3906" s="11">
        <f t="shared" ca="1" si="431"/>
        <v>0.5</v>
      </c>
      <c r="G3906" s="11">
        <f t="shared" ca="1" si="432"/>
        <v>0.8</v>
      </c>
      <c r="H3906" s="11">
        <f t="shared" ca="1" si="433"/>
        <v>0.6</v>
      </c>
      <c r="J3906" s="11">
        <f t="shared" ca="1" si="435"/>
        <v>0.5</v>
      </c>
      <c r="K3906" s="11">
        <f t="shared" ca="1" si="436"/>
        <v>0.8</v>
      </c>
      <c r="L3906" s="11">
        <f t="shared" ca="1" si="437"/>
        <v>0.6</v>
      </c>
      <c r="M3906" s="11">
        <f ca="1">(J3906-F3906)*'Meta-analysis (Retention)'!$B$4</f>
        <v>0</v>
      </c>
      <c r="O3906" s="11">
        <f ca="1">(K3906-G3906)*'Meta-analysis (Retention)'!$B$4</f>
        <v>0</v>
      </c>
      <c r="Q3906" s="11">
        <f ca="1">(L3906-H3906)*'Meta-analysis (Retention)'!$B$4</f>
        <v>0</v>
      </c>
    </row>
    <row r="3907" spans="1:17">
      <c r="A3907" s="11">
        <v>1.903</v>
      </c>
      <c r="B3907" s="11" cm="1">
        <f t="array" aca="1" ref="B3907" ca="1">INDEX(
    INDIRECT("'Bootstrap Sampling (Retention)'!$A$4:$A$4004"),
    RANDBETWEEN(
        MATCH('Meta-analysis (Retention)'!$B$5, INDIRECT("'Bootstrap Sampling (Retention)'!$A$4:$A$4004"), 1),
        MATCH('Meta-analysis (Retention)'!$B$6, INDIRECT("'Bootstrap Sampling (Retention)'!$A$4:$A$4004"), 1)
    ),
    1
)</f>
        <v>0</v>
      </c>
      <c r="C3907" s="11">
        <f t="shared" ca="1" si="434"/>
        <v>1</v>
      </c>
      <c r="F3907" s="11">
        <f t="shared" ca="1" si="431"/>
        <v>0.5</v>
      </c>
      <c r="G3907" s="11">
        <f t="shared" ca="1" si="432"/>
        <v>0.8</v>
      </c>
      <c r="H3907" s="11">
        <f t="shared" ca="1" si="433"/>
        <v>0.55000000000000004</v>
      </c>
      <c r="J3907" s="11">
        <f t="shared" ca="1" si="435"/>
        <v>0.5</v>
      </c>
      <c r="K3907" s="11">
        <f t="shared" ca="1" si="436"/>
        <v>0.8</v>
      </c>
      <c r="L3907" s="11">
        <f t="shared" ca="1" si="437"/>
        <v>0.55000000000000004</v>
      </c>
      <c r="M3907" s="11">
        <f ca="1">(J3907-F3907)*'Meta-analysis (Retention)'!$B$4</f>
        <v>0</v>
      </c>
      <c r="O3907" s="11">
        <f ca="1">(K3907-G3907)*'Meta-analysis (Retention)'!$B$4</f>
        <v>0</v>
      </c>
      <c r="Q3907" s="11">
        <f ca="1">(L3907-H3907)*'Meta-analysis (Retention)'!$B$4</f>
        <v>0</v>
      </c>
    </row>
    <row r="3908" spans="1:17">
      <c r="A3908" s="11">
        <v>1.9039999999999999</v>
      </c>
      <c r="B3908" s="11" cm="1">
        <f t="array" aca="1" ref="B3908" ca="1">INDEX(
    INDIRECT("'Bootstrap Sampling (Retention)'!$A$4:$A$4004"),
    RANDBETWEEN(
        MATCH('Meta-analysis (Retention)'!$B$5, INDIRECT("'Bootstrap Sampling (Retention)'!$A$4:$A$4004"), 1),
        MATCH('Meta-analysis (Retention)'!$B$6, INDIRECT("'Bootstrap Sampling (Retention)'!$A$4:$A$4004"), 1)
    ),
    1
)</f>
        <v>0</v>
      </c>
      <c r="C3908" s="11">
        <f t="shared" ca="1" si="434"/>
        <v>1</v>
      </c>
      <c r="F3908" s="11">
        <f t="shared" ref="F3908:F3971" ca="1" si="438">INDEX($E$53:$E$53, RANDBETWEEN(1,ROWS($E$53:$E$53)),1)</f>
        <v>0.5</v>
      </c>
      <c r="G3908" s="11">
        <f t="shared" ref="G3908:G3971" ca="1" si="439">INDEX($E$83:$E$83, RANDBETWEEN(1,ROWS($E$83:$E$83)),1)</f>
        <v>0.8</v>
      </c>
      <c r="H3908" s="11">
        <f t="shared" ref="H3908:H3971" ca="1" si="440">INDEX($E$53:$E$83, RANDBETWEEN(1,ROWS($E$53:$E$83)),1)</f>
        <v>0.5</v>
      </c>
      <c r="J3908" s="11">
        <f t="shared" ca="1" si="435"/>
        <v>0.5</v>
      </c>
      <c r="K3908" s="11">
        <f t="shared" ca="1" si="436"/>
        <v>0.8</v>
      </c>
      <c r="L3908" s="11">
        <f t="shared" ca="1" si="437"/>
        <v>0.5</v>
      </c>
      <c r="M3908" s="11">
        <f ca="1">(J3908-F3908)*'Meta-analysis (Retention)'!$B$4</f>
        <v>0</v>
      </c>
      <c r="O3908" s="11">
        <f ca="1">(K3908-G3908)*'Meta-analysis (Retention)'!$B$4</f>
        <v>0</v>
      </c>
      <c r="Q3908" s="11">
        <f ca="1">(L3908-H3908)*'Meta-analysis (Retention)'!$B$4</f>
        <v>0</v>
      </c>
    </row>
    <row r="3909" spans="1:17">
      <c r="A3909" s="11">
        <v>1.905</v>
      </c>
      <c r="B3909" s="11" cm="1">
        <f t="array" aca="1" ref="B3909" ca="1">INDEX(
    INDIRECT("'Bootstrap Sampling (Retention)'!$A$4:$A$4004"),
    RANDBETWEEN(
        MATCH('Meta-analysis (Retention)'!$B$5, INDIRECT("'Bootstrap Sampling (Retention)'!$A$4:$A$4004"), 1),
        MATCH('Meta-analysis (Retention)'!$B$6, INDIRECT("'Bootstrap Sampling (Retention)'!$A$4:$A$4004"), 1)
    ),
    1
)</f>
        <v>0</v>
      </c>
      <c r="C3909" s="11">
        <f t="shared" ca="1" si="434"/>
        <v>1</v>
      </c>
      <c r="F3909" s="11">
        <f t="shared" ca="1" si="438"/>
        <v>0.5</v>
      </c>
      <c r="G3909" s="11">
        <f t="shared" ca="1" si="439"/>
        <v>0.8</v>
      </c>
      <c r="H3909" s="11">
        <f t="shared" ca="1" si="440"/>
        <v>0.75</v>
      </c>
      <c r="J3909" s="11">
        <f t="shared" ca="1" si="435"/>
        <v>0.5</v>
      </c>
      <c r="K3909" s="11">
        <f t="shared" ca="1" si="436"/>
        <v>0.8</v>
      </c>
      <c r="L3909" s="11">
        <f t="shared" ca="1" si="437"/>
        <v>0.75</v>
      </c>
      <c r="M3909" s="11">
        <f ca="1">(J3909-F3909)*'Meta-analysis (Retention)'!$B$4</f>
        <v>0</v>
      </c>
      <c r="O3909" s="11">
        <f ca="1">(K3909-G3909)*'Meta-analysis (Retention)'!$B$4</f>
        <v>0</v>
      </c>
      <c r="Q3909" s="11">
        <f ca="1">(L3909-H3909)*'Meta-analysis (Retention)'!$B$4</f>
        <v>0</v>
      </c>
    </row>
    <row r="3910" spans="1:17">
      <c r="A3910" s="11">
        <v>1.9059999999999999</v>
      </c>
      <c r="B3910" s="11" cm="1">
        <f t="array" aca="1" ref="B3910" ca="1">INDEX(
    INDIRECT("'Bootstrap Sampling (Retention)'!$A$4:$A$4004"),
    RANDBETWEEN(
        MATCH('Meta-analysis (Retention)'!$B$5, INDIRECT("'Bootstrap Sampling (Retention)'!$A$4:$A$4004"), 1),
        MATCH('Meta-analysis (Retention)'!$B$6, INDIRECT("'Bootstrap Sampling (Retention)'!$A$4:$A$4004"), 1)
    ),
    1
)</f>
        <v>0</v>
      </c>
      <c r="C3910" s="11">
        <f t="shared" ca="1" si="434"/>
        <v>1</v>
      </c>
      <c r="F3910" s="11">
        <f t="shared" ca="1" si="438"/>
        <v>0.5</v>
      </c>
      <c r="G3910" s="11">
        <f t="shared" ca="1" si="439"/>
        <v>0.8</v>
      </c>
      <c r="H3910" s="11">
        <f t="shared" ca="1" si="440"/>
        <v>0.77</v>
      </c>
      <c r="J3910" s="11">
        <f t="shared" ca="1" si="435"/>
        <v>0.5</v>
      </c>
      <c r="K3910" s="11">
        <f t="shared" ca="1" si="436"/>
        <v>0.8</v>
      </c>
      <c r="L3910" s="11">
        <f t="shared" ca="1" si="437"/>
        <v>0.77</v>
      </c>
      <c r="M3910" s="11">
        <f ca="1">(J3910-F3910)*'Meta-analysis (Retention)'!$B$4</f>
        <v>0</v>
      </c>
      <c r="O3910" s="11">
        <f ca="1">(K3910-G3910)*'Meta-analysis (Retention)'!$B$4</f>
        <v>0</v>
      </c>
      <c r="Q3910" s="11">
        <f ca="1">(L3910-H3910)*'Meta-analysis (Retention)'!$B$4</f>
        <v>0</v>
      </c>
    </row>
    <row r="3911" spans="1:17">
      <c r="A3911" s="11">
        <v>1.907</v>
      </c>
      <c r="B3911" s="11" cm="1">
        <f t="array" aca="1" ref="B3911" ca="1">INDEX(
    INDIRECT("'Bootstrap Sampling (Retention)'!$A$4:$A$4004"),
    RANDBETWEEN(
        MATCH('Meta-analysis (Retention)'!$B$5, INDIRECT("'Bootstrap Sampling (Retention)'!$A$4:$A$4004"), 1),
        MATCH('Meta-analysis (Retention)'!$B$6, INDIRECT("'Bootstrap Sampling (Retention)'!$A$4:$A$4004"), 1)
    ),
    1
)</f>
        <v>0</v>
      </c>
      <c r="C3911" s="11">
        <f t="shared" ca="1" si="434"/>
        <v>1</v>
      </c>
      <c r="F3911" s="11">
        <f t="shared" ca="1" si="438"/>
        <v>0.5</v>
      </c>
      <c r="G3911" s="11">
        <f t="shared" ca="1" si="439"/>
        <v>0.8</v>
      </c>
      <c r="H3911" s="11">
        <f t="shared" ca="1" si="440"/>
        <v>0.55000000000000004</v>
      </c>
      <c r="J3911" s="11">
        <f t="shared" ca="1" si="435"/>
        <v>0.5</v>
      </c>
      <c r="K3911" s="11">
        <f t="shared" ca="1" si="436"/>
        <v>0.8</v>
      </c>
      <c r="L3911" s="11">
        <f t="shared" ca="1" si="437"/>
        <v>0.55000000000000004</v>
      </c>
      <c r="M3911" s="11">
        <f ca="1">(J3911-F3911)*'Meta-analysis (Retention)'!$B$4</f>
        <v>0</v>
      </c>
      <c r="O3911" s="11">
        <f ca="1">(K3911-G3911)*'Meta-analysis (Retention)'!$B$4</f>
        <v>0</v>
      </c>
      <c r="Q3911" s="11">
        <f ca="1">(L3911-H3911)*'Meta-analysis (Retention)'!$B$4</f>
        <v>0</v>
      </c>
    </row>
    <row r="3912" spans="1:17">
      <c r="A3912" s="11">
        <v>1.9079999999999999</v>
      </c>
      <c r="B3912" s="11" cm="1">
        <f t="array" aca="1" ref="B3912" ca="1">INDEX(
    INDIRECT("'Bootstrap Sampling (Retention)'!$A$4:$A$4004"),
    RANDBETWEEN(
        MATCH('Meta-analysis (Retention)'!$B$5, INDIRECT("'Bootstrap Sampling (Retention)'!$A$4:$A$4004"), 1),
        MATCH('Meta-analysis (Retention)'!$B$6, INDIRECT("'Bootstrap Sampling (Retention)'!$A$4:$A$4004"), 1)
    ),
    1
)</f>
        <v>0</v>
      </c>
      <c r="C3912" s="11">
        <f t="shared" ca="1" si="434"/>
        <v>1</v>
      </c>
      <c r="F3912" s="11">
        <f t="shared" ca="1" si="438"/>
        <v>0.5</v>
      </c>
      <c r="G3912" s="11">
        <f t="shared" ca="1" si="439"/>
        <v>0.8</v>
      </c>
      <c r="H3912" s="11">
        <f t="shared" ca="1" si="440"/>
        <v>0.73</v>
      </c>
      <c r="J3912" s="11">
        <f t="shared" ca="1" si="435"/>
        <v>0.5</v>
      </c>
      <c r="K3912" s="11">
        <f t="shared" ca="1" si="436"/>
        <v>0.8</v>
      </c>
      <c r="L3912" s="11">
        <f t="shared" ca="1" si="437"/>
        <v>0.73</v>
      </c>
      <c r="M3912" s="11">
        <f ca="1">(J3912-F3912)*'Meta-analysis (Retention)'!$B$4</f>
        <v>0</v>
      </c>
      <c r="O3912" s="11">
        <f ca="1">(K3912-G3912)*'Meta-analysis (Retention)'!$B$4</f>
        <v>0</v>
      </c>
      <c r="Q3912" s="11">
        <f ca="1">(L3912-H3912)*'Meta-analysis (Retention)'!$B$4</f>
        <v>0</v>
      </c>
    </row>
    <row r="3913" spans="1:17">
      <c r="A3913" s="11">
        <v>1.909</v>
      </c>
      <c r="B3913" s="11" cm="1">
        <f t="array" aca="1" ref="B3913" ca="1">INDEX(
    INDIRECT("'Bootstrap Sampling (Retention)'!$A$4:$A$4004"),
    RANDBETWEEN(
        MATCH('Meta-analysis (Retention)'!$B$5, INDIRECT("'Bootstrap Sampling (Retention)'!$A$4:$A$4004"), 1),
        MATCH('Meta-analysis (Retention)'!$B$6, INDIRECT("'Bootstrap Sampling (Retention)'!$A$4:$A$4004"), 1)
    ),
    1
)</f>
        <v>0</v>
      </c>
      <c r="C3913" s="11">
        <f t="shared" ca="1" si="434"/>
        <v>1</v>
      </c>
      <c r="F3913" s="11">
        <f t="shared" ca="1" si="438"/>
        <v>0.5</v>
      </c>
      <c r="G3913" s="11">
        <f t="shared" ca="1" si="439"/>
        <v>0.8</v>
      </c>
      <c r="H3913" s="11">
        <f t="shared" ca="1" si="440"/>
        <v>0.67</v>
      </c>
      <c r="J3913" s="11">
        <f t="shared" ca="1" si="435"/>
        <v>0.5</v>
      </c>
      <c r="K3913" s="11">
        <f t="shared" ca="1" si="436"/>
        <v>0.8</v>
      </c>
      <c r="L3913" s="11">
        <f t="shared" ca="1" si="437"/>
        <v>0.67</v>
      </c>
      <c r="M3913" s="11">
        <f ca="1">(J3913-F3913)*'Meta-analysis (Retention)'!$B$4</f>
        <v>0</v>
      </c>
      <c r="O3913" s="11">
        <f ca="1">(K3913-G3913)*'Meta-analysis (Retention)'!$B$4</f>
        <v>0</v>
      </c>
      <c r="Q3913" s="11">
        <f ca="1">(L3913-H3913)*'Meta-analysis (Retention)'!$B$4</f>
        <v>0</v>
      </c>
    </row>
    <row r="3914" spans="1:17">
      <c r="A3914" s="11">
        <v>1.91</v>
      </c>
      <c r="B3914" s="11" cm="1">
        <f t="array" aca="1" ref="B3914" ca="1">INDEX(
    INDIRECT("'Bootstrap Sampling (Retention)'!$A$4:$A$4004"),
    RANDBETWEEN(
        MATCH('Meta-analysis (Retention)'!$B$5, INDIRECT("'Bootstrap Sampling (Retention)'!$A$4:$A$4004"), 1),
        MATCH('Meta-analysis (Retention)'!$B$6, INDIRECT("'Bootstrap Sampling (Retention)'!$A$4:$A$4004"), 1)
    ),
    1
)</f>
        <v>0</v>
      </c>
      <c r="C3914" s="11">
        <f t="shared" ca="1" si="434"/>
        <v>1</v>
      </c>
      <c r="F3914" s="11">
        <f t="shared" ca="1" si="438"/>
        <v>0.5</v>
      </c>
      <c r="G3914" s="11">
        <f t="shared" ca="1" si="439"/>
        <v>0.8</v>
      </c>
      <c r="H3914" s="11">
        <f t="shared" ca="1" si="440"/>
        <v>0.62</v>
      </c>
      <c r="J3914" s="11">
        <f t="shared" ca="1" si="435"/>
        <v>0.5</v>
      </c>
      <c r="K3914" s="11">
        <f t="shared" ca="1" si="436"/>
        <v>0.8</v>
      </c>
      <c r="L3914" s="11">
        <f t="shared" ca="1" si="437"/>
        <v>0.62</v>
      </c>
      <c r="M3914" s="11">
        <f ca="1">(J3914-F3914)*'Meta-analysis (Retention)'!$B$4</f>
        <v>0</v>
      </c>
      <c r="O3914" s="11">
        <f ca="1">(K3914-G3914)*'Meta-analysis (Retention)'!$B$4</f>
        <v>0</v>
      </c>
      <c r="Q3914" s="11">
        <f ca="1">(L3914-H3914)*'Meta-analysis (Retention)'!$B$4</f>
        <v>0</v>
      </c>
    </row>
    <row r="3915" spans="1:17">
      <c r="A3915" s="11">
        <v>1.911</v>
      </c>
      <c r="B3915" s="11" cm="1">
        <f t="array" aca="1" ref="B3915" ca="1">INDEX(
    INDIRECT("'Bootstrap Sampling (Retention)'!$A$4:$A$4004"),
    RANDBETWEEN(
        MATCH('Meta-analysis (Retention)'!$B$5, INDIRECT("'Bootstrap Sampling (Retention)'!$A$4:$A$4004"), 1),
        MATCH('Meta-analysis (Retention)'!$B$6, INDIRECT("'Bootstrap Sampling (Retention)'!$A$4:$A$4004"), 1)
    ),
    1
)</f>
        <v>0</v>
      </c>
      <c r="C3915" s="11">
        <f t="shared" ca="1" si="434"/>
        <v>1</v>
      </c>
      <c r="F3915" s="11">
        <f t="shared" ca="1" si="438"/>
        <v>0.5</v>
      </c>
      <c r="G3915" s="11">
        <f t="shared" ca="1" si="439"/>
        <v>0.8</v>
      </c>
      <c r="H3915" s="11">
        <f t="shared" ca="1" si="440"/>
        <v>0.63</v>
      </c>
      <c r="J3915" s="11">
        <f t="shared" ca="1" si="435"/>
        <v>0.5</v>
      </c>
      <c r="K3915" s="11">
        <f t="shared" ca="1" si="436"/>
        <v>0.8</v>
      </c>
      <c r="L3915" s="11">
        <f t="shared" ca="1" si="437"/>
        <v>0.63</v>
      </c>
      <c r="M3915" s="11">
        <f ca="1">(J3915-F3915)*'Meta-analysis (Retention)'!$B$4</f>
        <v>0</v>
      </c>
      <c r="O3915" s="11">
        <f ca="1">(K3915-G3915)*'Meta-analysis (Retention)'!$B$4</f>
        <v>0</v>
      </c>
      <c r="Q3915" s="11">
        <f ca="1">(L3915-H3915)*'Meta-analysis (Retention)'!$B$4</f>
        <v>0</v>
      </c>
    </row>
    <row r="3916" spans="1:17">
      <c r="A3916" s="11">
        <v>1.9119999999999999</v>
      </c>
      <c r="B3916" s="11" cm="1">
        <f t="array" aca="1" ref="B3916" ca="1">INDEX(
    INDIRECT("'Bootstrap Sampling (Retention)'!$A$4:$A$4004"),
    RANDBETWEEN(
        MATCH('Meta-analysis (Retention)'!$B$5, INDIRECT("'Bootstrap Sampling (Retention)'!$A$4:$A$4004"), 1),
        MATCH('Meta-analysis (Retention)'!$B$6, INDIRECT("'Bootstrap Sampling (Retention)'!$A$4:$A$4004"), 1)
    ),
    1
)</f>
        <v>0</v>
      </c>
      <c r="C3916" s="11">
        <f t="shared" ca="1" si="434"/>
        <v>1</v>
      </c>
      <c r="F3916" s="11">
        <f t="shared" ca="1" si="438"/>
        <v>0.5</v>
      </c>
      <c r="G3916" s="11">
        <f t="shared" ca="1" si="439"/>
        <v>0.8</v>
      </c>
      <c r="H3916" s="11">
        <f t="shared" ca="1" si="440"/>
        <v>0.73</v>
      </c>
      <c r="J3916" s="11">
        <f t="shared" ca="1" si="435"/>
        <v>0.5</v>
      </c>
      <c r="K3916" s="11">
        <f t="shared" ca="1" si="436"/>
        <v>0.8</v>
      </c>
      <c r="L3916" s="11">
        <f t="shared" ca="1" si="437"/>
        <v>0.73</v>
      </c>
      <c r="M3916" s="11">
        <f ca="1">(J3916-F3916)*'Meta-analysis (Retention)'!$B$4</f>
        <v>0</v>
      </c>
      <c r="O3916" s="11">
        <f ca="1">(K3916-G3916)*'Meta-analysis (Retention)'!$B$4</f>
        <v>0</v>
      </c>
      <c r="Q3916" s="11">
        <f ca="1">(L3916-H3916)*'Meta-analysis (Retention)'!$B$4</f>
        <v>0</v>
      </c>
    </row>
    <row r="3917" spans="1:17">
      <c r="A3917" s="11">
        <v>1.913</v>
      </c>
      <c r="B3917" s="11" cm="1">
        <f t="array" aca="1" ref="B3917" ca="1">INDEX(
    INDIRECT("'Bootstrap Sampling (Retention)'!$A$4:$A$4004"),
    RANDBETWEEN(
        MATCH('Meta-analysis (Retention)'!$B$5, INDIRECT("'Bootstrap Sampling (Retention)'!$A$4:$A$4004"), 1),
        MATCH('Meta-analysis (Retention)'!$B$6, INDIRECT("'Bootstrap Sampling (Retention)'!$A$4:$A$4004"), 1)
    ),
    1
)</f>
        <v>0</v>
      </c>
      <c r="C3917" s="11">
        <f t="shared" ca="1" si="434"/>
        <v>1</v>
      </c>
      <c r="F3917" s="11">
        <f t="shared" ca="1" si="438"/>
        <v>0.5</v>
      </c>
      <c r="G3917" s="11">
        <f t="shared" ca="1" si="439"/>
        <v>0.8</v>
      </c>
      <c r="H3917" s="11">
        <f t="shared" ca="1" si="440"/>
        <v>0.68</v>
      </c>
      <c r="J3917" s="11">
        <f t="shared" ca="1" si="435"/>
        <v>0.5</v>
      </c>
      <c r="K3917" s="11">
        <f t="shared" ca="1" si="436"/>
        <v>0.8</v>
      </c>
      <c r="L3917" s="11">
        <f t="shared" ca="1" si="437"/>
        <v>0.68</v>
      </c>
      <c r="M3917" s="11">
        <f ca="1">(J3917-F3917)*'Meta-analysis (Retention)'!$B$4</f>
        <v>0</v>
      </c>
      <c r="O3917" s="11">
        <f ca="1">(K3917-G3917)*'Meta-analysis (Retention)'!$B$4</f>
        <v>0</v>
      </c>
      <c r="Q3917" s="11">
        <f ca="1">(L3917-H3917)*'Meta-analysis (Retention)'!$B$4</f>
        <v>0</v>
      </c>
    </row>
    <row r="3918" spans="1:17">
      <c r="A3918" s="11">
        <v>1.9139999999999999</v>
      </c>
      <c r="B3918" s="11" cm="1">
        <f t="array" aca="1" ref="B3918" ca="1">INDEX(
    INDIRECT("'Bootstrap Sampling (Retention)'!$A$4:$A$4004"),
    RANDBETWEEN(
        MATCH('Meta-analysis (Retention)'!$B$5, INDIRECT("'Bootstrap Sampling (Retention)'!$A$4:$A$4004"), 1),
        MATCH('Meta-analysis (Retention)'!$B$6, INDIRECT("'Bootstrap Sampling (Retention)'!$A$4:$A$4004"), 1)
    ),
    1
)</f>
        <v>0</v>
      </c>
      <c r="C3918" s="11">
        <f t="shared" ref="C3918:C3981" ca="1" si="441">AVERAGE(B3918:B3918)+1</f>
        <v>1</v>
      </c>
      <c r="F3918" s="11">
        <f t="shared" ca="1" si="438"/>
        <v>0.5</v>
      </c>
      <c r="G3918" s="11">
        <f t="shared" ca="1" si="439"/>
        <v>0.8</v>
      </c>
      <c r="H3918" s="11">
        <f t="shared" ca="1" si="440"/>
        <v>0.59</v>
      </c>
      <c r="J3918" s="11">
        <f t="shared" ca="1" si="435"/>
        <v>0.5</v>
      </c>
      <c r="K3918" s="11">
        <f t="shared" ca="1" si="436"/>
        <v>0.8</v>
      </c>
      <c r="L3918" s="11">
        <f t="shared" ca="1" si="437"/>
        <v>0.59</v>
      </c>
      <c r="M3918" s="11">
        <f ca="1">(J3918-F3918)*'Meta-analysis (Retention)'!$B$4</f>
        <v>0</v>
      </c>
      <c r="O3918" s="11">
        <f ca="1">(K3918-G3918)*'Meta-analysis (Retention)'!$B$4</f>
        <v>0</v>
      </c>
      <c r="Q3918" s="11">
        <f ca="1">(L3918-H3918)*'Meta-analysis (Retention)'!$B$4</f>
        <v>0</v>
      </c>
    </row>
    <row r="3919" spans="1:17">
      <c r="A3919" s="11">
        <v>1.915</v>
      </c>
      <c r="B3919" s="11" cm="1">
        <f t="array" aca="1" ref="B3919" ca="1">INDEX(
    INDIRECT("'Bootstrap Sampling (Retention)'!$A$4:$A$4004"),
    RANDBETWEEN(
        MATCH('Meta-analysis (Retention)'!$B$5, INDIRECT("'Bootstrap Sampling (Retention)'!$A$4:$A$4004"), 1),
        MATCH('Meta-analysis (Retention)'!$B$6, INDIRECT("'Bootstrap Sampling (Retention)'!$A$4:$A$4004"), 1)
    ),
    1
)</f>
        <v>0</v>
      </c>
      <c r="C3919" s="11">
        <f t="shared" ca="1" si="441"/>
        <v>1</v>
      </c>
      <c r="F3919" s="11">
        <f t="shared" ca="1" si="438"/>
        <v>0.5</v>
      </c>
      <c r="G3919" s="11">
        <f t="shared" ca="1" si="439"/>
        <v>0.8</v>
      </c>
      <c r="H3919" s="11">
        <f t="shared" ca="1" si="440"/>
        <v>0.52</v>
      </c>
      <c r="J3919" s="11">
        <f t="shared" ca="1" si="435"/>
        <v>0.5</v>
      </c>
      <c r="K3919" s="11">
        <f t="shared" ca="1" si="436"/>
        <v>0.8</v>
      </c>
      <c r="L3919" s="11">
        <f t="shared" ca="1" si="437"/>
        <v>0.52</v>
      </c>
      <c r="M3919" s="11">
        <f ca="1">(J3919-F3919)*'Meta-analysis (Retention)'!$B$4</f>
        <v>0</v>
      </c>
      <c r="O3919" s="11">
        <f ca="1">(K3919-G3919)*'Meta-analysis (Retention)'!$B$4</f>
        <v>0</v>
      </c>
      <c r="Q3919" s="11">
        <f ca="1">(L3919-H3919)*'Meta-analysis (Retention)'!$B$4</f>
        <v>0</v>
      </c>
    </row>
    <row r="3920" spans="1:17">
      <c r="A3920" s="11">
        <v>1.9159999999999999</v>
      </c>
      <c r="B3920" s="11" cm="1">
        <f t="array" aca="1" ref="B3920" ca="1">INDEX(
    INDIRECT("'Bootstrap Sampling (Retention)'!$A$4:$A$4004"),
    RANDBETWEEN(
        MATCH('Meta-analysis (Retention)'!$B$5, INDIRECT("'Bootstrap Sampling (Retention)'!$A$4:$A$4004"), 1),
        MATCH('Meta-analysis (Retention)'!$B$6, INDIRECT("'Bootstrap Sampling (Retention)'!$A$4:$A$4004"), 1)
    ),
    1
)</f>
        <v>0</v>
      </c>
      <c r="C3920" s="11">
        <f t="shared" ca="1" si="441"/>
        <v>1</v>
      </c>
      <c r="F3920" s="11">
        <f t="shared" ca="1" si="438"/>
        <v>0.5</v>
      </c>
      <c r="G3920" s="11">
        <f t="shared" ca="1" si="439"/>
        <v>0.8</v>
      </c>
      <c r="H3920" s="11">
        <f t="shared" ca="1" si="440"/>
        <v>0.77</v>
      </c>
      <c r="J3920" s="11">
        <f t="shared" ca="1" si="435"/>
        <v>0.5</v>
      </c>
      <c r="K3920" s="11">
        <f t="shared" ca="1" si="436"/>
        <v>0.8</v>
      </c>
      <c r="L3920" s="11">
        <f t="shared" ca="1" si="437"/>
        <v>0.77</v>
      </c>
      <c r="M3920" s="11">
        <f ca="1">(J3920-F3920)*'Meta-analysis (Retention)'!$B$4</f>
        <v>0</v>
      </c>
      <c r="O3920" s="11">
        <f ca="1">(K3920-G3920)*'Meta-analysis (Retention)'!$B$4</f>
        <v>0</v>
      </c>
      <c r="Q3920" s="11">
        <f ca="1">(L3920-H3920)*'Meta-analysis (Retention)'!$B$4</f>
        <v>0</v>
      </c>
    </row>
    <row r="3921" spans="1:17">
      <c r="A3921" s="11">
        <v>1.917</v>
      </c>
      <c r="B3921" s="11" cm="1">
        <f t="array" aca="1" ref="B3921" ca="1">INDEX(
    INDIRECT("'Bootstrap Sampling (Retention)'!$A$4:$A$4004"),
    RANDBETWEEN(
        MATCH('Meta-analysis (Retention)'!$B$5, INDIRECT("'Bootstrap Sampling (Retention)'!$A$4:$A$4004"), 1),
        MATCH('Meta-analysis (Retention)'!$B$6, INDIRECT("'Bootstrap Sampling (Retention)'!$A$4:$A$4004"), 1)
    ),
    1
)</f>
        <v>0</v>
      </c>
      <c r="C3921" s="11">
        <f t="shared" ca="1" si="441"/>
        <v>1</v>
      </c>
      <c r="F3921" s="11">
        <f t="shared" ca="1" si="438"/>
        <v>0.5</v>
      </c>
      <c r="G3921" s="11">
        <f t="shared" ca="1" si="439"/>
        <v>0.8</v>
      </c>
      <c r="H3921" s="11">
        <f t="shared" ca="1" si="440"/>
        <v>0.65</v>
      </c>
      <c r="J3921" s="11">
        <f t="shared" ca="1" si="435"/>
        <v>0.5</v>
      </c>
      <c r="K3921" s="11">
        <f t="shared" ca="1" si="436"/>
        <v>0.8</v>
      </c>
      <c r="L3921" s="11">
        <f t="shared" ca="1" si="437"/>
        <v>0.65</v>
      </c>
      <c r="M3921" s="11">
        <f ca="1">(J3921-F3921)*'Meta-analysis (Retention)'!$B$4</f>
        <v>0</v>
      </c>
      <c r="O3921" s="11">
        <f ca="1">(K3921-G3921)*'Meta-analysis (Retention)'!$B$4</f>
        <v>0</v>
      </c>
      <c r="Q3921" s="11">
        <f ca="1">(L3921-H3921)*'Meta-analysis (Retention)'!$B$4</f>
        <v>0</v>
      </c>
    </row>
    <row r="3922" spans="1:17">
      <c r="A3922" s="11">
        <v>1.9179999999999999</v>
      </c>
      <c r="B3922" s="11" cm="1">
        <f t="array" aca="1" ref="B3922" ca="1">INDEX(
    INDIRECT("'Bootstrap Sampling (Retention)'!$A$4:$A$4004"),
    RANDBETWEEN(
        MATCH('Meta-analysis (Retention)'!$B$5, INDIRECT("'Bootstrap Sampling (Retention)'!$A$4:$A$4004"), 1),
        MATCH('Meta-analysis (Retention)'!$B$6, INDIRECT("'Bootstrap Sampling (Retention)'!$A$4:$A$4004"), 1)
    ),
    1
)</f>
        <v>0</v>
      </c>
      <c r="C3922" s="11">
        <f t="shared" ca="1" si="441"/>
        <v>1</v>
      </c>
      <c r="F3922" s="11">
        <f t="shared" ca="1" si="438"/>
        <v>0.5</v>
      </c>
      <c r="G3922" s="11">
        <f t="shared" ca="1" si="439"/>
        <v>0.8</v>
      </c>
      <c r="H3922" s="11">
        <f t="shared" ca="1" si="440"/>
        <v>0.71</v>
      </c>
      <c r="J3922" s="11">
        <f t="shared" ca="1" si="435"/>
        <v>0.5</v>
      </c>
      <c r="K3922" s="11">
        <f t="shared" ca="1" si="436"/>
        <v>0.8</v>
      </c>
      <c r="L3922" s="11">
        <f t="shared" ca="1" si="437"/>
        <v>0.71</v>
      </c>
      <c r="M3922" s="11">
        <f ca="1">(J3922-F3922)*'Meta-analysis (Retention)'!$B$4</f>
        <v>0</v>
      </c>
      <c r="O3922" s="11">
        <f ca="1">(K3922-G3922)*'Meta-analysis (Retention)'!$B$4</f>
        <v>0</v>
      </c>
      <c r="Q3922" s="11">
        <f ca="1">(L3922-H3922)*'Meta-analysis (Retention)'!$B$4</f>
        <v>0</v>
      </c>
    </row>
    <row r="3923" spans="1:17">
      <c r="A3923" s="11">
        <v>1.919</v>
      </c>
      <c r="B3923" s="11" cm="1">
        <f t="array" aca="1" ref="B3923" ca="1">INDEX(
    INDIRECT("'Bootstrap Sampling (Retention)'!$A$4:$A$4004"),
    RANDBETWEEN(
        MATCH('Meta-analysis (Retention)'!$B$5, INDIRECT("'Bootstrap Sampling (Retention)'!$A$4:$A$4004"), 1),
        MATCH('Meta-analysis (Retention)'!$B$6, INDIRECT("'Bootstrap Sampling (Retention)'!$A$4:$A$4004"), 1)
    ),
    1
)</f>
        <v>0</v>
      </c>
      <c r="C3923" s="11">
        <f t="shared" ca="1" si="441"/>
        <v>1</v>
      </c>
      <c r="F3923" s="11">
        <f t="shared" ca="1" si="438"/>
        <v>0.5</v>
      </c>
      <c r="G3923" s="11">
        <f t="shared" ca="1" si="439"/>
        <v>0.8</v>
      </c>
      <c r="H3923" s="11">
        <f t="shared" ca="1" si="440"/>
        <v>0.54</v>
      </c>
      <c r="J3923" s="11">
        <f t="shared" ca="1" si="435"/>
        <v>0.5</v>
      </c>
      <c r="K3923" s="11">
        <f t="shared" ca="1" si="436"/>
        <v>0.8</v>
      </c>
      <c r="L3923" s="11">
        <f t="shared" ca="1" si="437"/>
        <v>0.54</v>
      </c>
      <c r="M3923" s="11">
        <f ca="1">(J3923-F3923)*'Meta-analysis (Retention)'!$B$4</f>
        <v>0</v>
      </c>
      <c r="O3923" s="11">
        <f ca="1">(K3923-G3923)*'Meta-analysis (Retention)'!$B$4</f>
        <v>0</v>
      </c>
      <c r="Q3923" s="11">
        <f ca="1">(L3923-H3923)*'Meta-analysis (Retention)'!$B$4</f>
        <v>0</v>
      </c>
    </row>
    <row r="3924" spans="1:17">
      <c r="A3924" s="11">
        <v>1.92</v>
      </c>
      <c r="B3924" s="11" cm="1">
        <f t="array" aca="1" ref="B3924" ca="1">INDEX(
    INDIRECT("'Bootstrap Sampling (Retention)'!$A$4:$A$4004"),
    RANDBETWEEN(
        MATCH('Meta-analysis (Retention)'!$B$5, INDIRECT("'Bootstrap Sampling (Retention)'!$A$4:$A$4004"), 1),
        MATCH('Meta-analysis (Retention)'!$B$6, INDIRECT("'Bootstrap Sampling (Retention)'!$A$4:$A$4004"), 1)
    ),
    1
)</f>
        <v>0</v>
      </c>
      <c r="C3924" s="11">
        <f t="shared" ca="1" si="441"/>
        <v>1</v>
      </c>
      <c r="F3924" s="11">
        <f t="shared" ca="1" si="438"/>
        <v>0.5</v>
      </c>
      <c r="G3924" s="11">
        <f t="shared" ca="1" si="439"/>
        <v>0.8</v>
      </c>
      <c r="H3924" s="11">
        <f t="shared" ca="1" si="440"/>
        <v>0.54</v>
      </c>
      <c r="J3924" s="11">
        <f t="shared" ca="1" si="435"/>
        <v>0.5</v>
      </c>
      <c r="K3924" s="11">
        <f t="shared" ca="1" si="436"/>
        <v>0.8</v>
      </c>
      <c r="L3924" s="11">
        <f t="shared" ca="1" si="437"/>
        <v>0.54</v>
      </c>
      <c r="M3924" s="11">
        <f ca="1">(J3924-F3924)*'Meta-analysis (Retention)'!$B$4</f>
        <v>0</v>
      </c>
      <c r="O3924" s="11">
        <f ca="1">(K3924-G3924)*'Meta-analysis (Retention)'!$B$4</f>
        <v>0</v>
      </c>
      <c r="Q3924" s="11">
        <f ca="1">(L3924-H3924)*'Meta-analysis (Retention)'!$B$4</f>
        <v>0</v>
      </c>
    </row>
    <row r="3925" spans="1:17">
      <c r="A3925" s="11">
        <v>1.921</v>
      </c>
      <c r="B3925" s="11" cm="1">
        <f t="array" aca="1" ref="B3925" ca="1">INDEX(
    INDIRECT("'Bootstrap Sampling (Retention)'!$A$4:$A$4004"),
    RANDBETWEEN(
        MATCH('Meta-analysis (Retention)'!$B$5, INDIRECT("'Bootstrap Sampling (Retention)'!$A$4:$A$4004"), 1),
        MATCH('Meta-analysis (Retention)'!$B$6, INDIRECT("'Bootstrap Sampling (Retention)'!$A$4:$A$4004"), 1)
    ),
    1
)</f>
        <v>0</v>
      </c>
      <c r="C3925" s="11">
        <f t="shared" ca="1" si="441"/>
        <v>1</v>
      </c>
      <c r="F3925" s="11">
        <f t="shared" ca="1" si="438"/>
        <v>0.5</v>
      </c>
      <c r="G3925" s="11">
        <f t="shared" ca="1" si="439"/>
        <v>0.8</v>
      </c>
      <c r="H3925" s="11">
        <f t="shared" ca="1" si="440"/>
        <v>0.76</v>
      </c>
      <c r="J3925" s="11">
        <f t="shared" ca="1" si="435"/>
        <v>0.5</v>
      </c>
      <c r="K3925" s="11">
        <f t="shared" ca="1" si="436"/>
        <v>0.8</v>
      </c>
      <c r="L3925" s="11">
        <f t="shared" ca="1" si="437"/>
        <v>0.76</v>
      </c>
      <c r="M3925" s="11">
        <f ca="1">(J3925-F3925)*'Meta-analysis (Retention)'!$B$4</f>
        <v>0</v>
      </c>
      <c r="O3925" s="11">
        <f ca="1">(K3925-G3925)*'Meta-analysis (Retention)'!$B$4</f>
        <v>0</v>
      </c>
      <c r="Q3925" s="11">
        <f ca="1">(L3925-H3925)*'Meta-analysis (Retention)'!$B$4</f>
        <v>0</v>
      </c>
    </row>
    <row r="3926" spans="1:17">
      <c r="A3926" s="11">
        <v>1.9219999999999999</v>
      </c>
      <c r="B3926" s="11" cm="1">
        <f t="array" aca="1" ref="B3926" ca="1">INDEX(
    INDIRECT("'Bootstrap Sampling (Retention)'!$A$4:$A$4004"),
    RANDBETWEEN(
        MATCH('Meta-analysis (Retention)'!$B$5, INDIRECT("'Bootstrap Sampling (Retention)'!$A$4:$A$4004"), 1),
        MATCH('Meta-analysis (Retention)'!$B$6, INDIRECT("'Bootstrap Sampling (Retention)'!$A$4:$A$4004"), 1)
    ),
    1
)</f>
        <v>0</v>
      </c>
      <c r="C3926" s="11">
        <f t="shared" ca="1" si="441"/>
        <v>1</v>
      </c>
      <c r="F3926" s="11">
        <f t="shared" ca="1" si="438"/>
        <v>0.5</v>
      </c>
      <c r="G3926" s="11">
        <f t="shared" ca="1" si="439"/>
        <v>0.8</v>
      </c>
      <c r="H3926" s="11">
        <f t="shared" ca="1" si="440"/>
        <v>0.53</v>
      </c>
      <c r="J3926" s="11">
        <f t="shared" ca="1" si="435"/>
        <v>0.5</v>
      </c>
      <c r="K3926" s="11">
        <f t="shared" ca="1" si="436"/>
        <v>0.8</v>
      </c>
      <c r="L3926" s="11">
        <f t="shared" ca="1" si="437"/>
        <v>0.53</v>
      </c>
      <c r="M3926" s="11">
        <f ca="1">(J3926-F3926)*'Meta-analysis (Retention)'!$B$4</f>
        <v>0</v>
      </c>
      <c r="O3926" s="11">
        <f ca="1">(K3926-G3926)*'Meta-analysis (Retention)'!$B$4</f>
        <v>0</v>
      </c>
      <c r="Q3926" s="11">
        <f ca="1">(L3926-H3926)*'Meta-analysis (Retention)'!$B$4</f>
        <v>0</v>
      </c>
    </row>
    <row r="3927" spans="1:17">
      <c r="A3927" s="11">
        <v>1.923</v>
      </c>
      <c r="B3927" s="11" cm="1">
        <f t="array" aca="1" ref="B3927" ca="1">INDEX(
    INDIRECT("'Bootstrap Sampling (Retention)'!$A$4:$A$4004"),
    RANDBETWEEN(
        MATCH('Meta-analysis (Retention)'!$B$5, INDIRECT("'Bootstrap Sampling (Retention)'!$A$4:$A$4004"), 1),
        MATCH('Meta-analysis (Retention)'!$B$6, INDIRECT("'Bootstrap Sampling (Retention)'!$A$4:$A$4004"), 1)
    ),
    1
)</f>
        <v>0</v>
      </c>
      <c r="C3927" s="11">
        <f t="shared" ca="1" si="441"/>
        <v>1</v>
      </c>
      <c r="F3927" s="11">
        <f t="shared" ca="1" si="438"/>
        <v>0.5</v>
      </c>
      <c r="G3927" s="11">
        <f t="shared" ca="1" si="439"/>
        <v>0.8</v>
      </c>
      <c r="H3927" s="11">
        <f t="shared" ca="1" si="440"/>
        <v>0.53</v>
      </c>
      <c r="J3927" s="11">
        <f t="shared" ca="1" si="435"/>
        <v>0.5</v>
      </c>
      <c r="K3927" s="11">
        <f t="shared" ca="1" si="436"/>
        <v>0.8</v>
      </c>
      <c r="L3927" s="11">
        <f t="shared" ca="1" si="437"/>
        <v>0.53</v>
      </c>
      <c r="M3927" s="11">
        <f ca="1">(J3927-F3927)*'Meta-analysis (Retention)'!$B$4</f>
        <v>0</v>
      </c>
      <c r="O3927" s="11">
        <f ca="1">(K3927-G3927)*'Meta-analysis (Retention)'!$B$4</f>
        <v>0</v>
      </c>
      <c r="Q3927" s="11">
        <f ca="1">(L3927-H3927)*'Meta-analysis (Retention)'!$B$4</f>
        <v>0</v>
      </c>
    </row>
    <row r="3928" spans="1:17">
      <c r="A3928" s="11">
        <v>1.9239999999999999</v>
      </c>
      <c r="B3928" s="11" cm="1">
        <f t="array" aca="1" ref="B3928" ca="1">INDEX(
    INDIRECT("'Bootstrap Sampling (Retention)'!$A$4:$A$4004"),
    RANDBETWEEN(
        MATCH('Meta-analysis (Retention)'!$B$5, INDIRECT("'Bootstrap Sampling (Retention)'!$A$4:$A$4004"), 1),
        MATCH('Meta-analysis (Retention)'!$B$6, INDIRECT("'Bootstrap Sampling (Retention)'!$A$4:$A$4004"), 1)
    ),
    1
)</f>
        <v>0</v>
      </c>
      <c r="C3928" s="11">
        <f t="shared" ca="1" si="441"/>
        <v>1</v>
      </c>
      <c r="F3928" s="11">
        <f t="shared" ca="1" si="438"/>
        <v>0.5</v>
      </c>
      <c r="G3928" s="11">
        <f t="shared" ca="1" si="439"/>
        <v>0.8</v>
      </c>
      <c r="H3928" s="11">
        <f t="shared" ca="1" si="440"/>
        <v>0.66</v>
      </c>
      <c r="J3928" s="11">
        <f t="shared" ca="1" si="435"/>
        <v>0.5</v>
      </c>
      <c r="K3928" s="11">
        <f t="shared" ca="1" si="436"/>
        <v>0.8</v>
      </c>
      <c r="L3928" s="11">
        <f t="shared" ca="1" si="437"/>
        <v>0.66</v>
      </c>
      <c r="M3928" s="11">
        <f ca="1">(J3928-F3928)*'Meta-analysis (Retention)'!$B$4</f>
        <v>0</v>
      </c>
      <c r="O3928" s="11">
        <f ca="1">(K3928-G3928)*'Meta-analysis (Retention)'!$B$4</f>
        <v>0</v>
      </c>
      <c r="Q3928" s="11">
        <f ca="1">(L3928-H3928)*'Meta-analysis (Retention)'!$B$4</f>
        <v>0</v>
      </c>
    </row>
    <row r="3929" spans="1:17">
      <c r="A3929" s="11">
        <v>1.925</v>
      </c>
      <c r="B3929" s="11" cm="1">
        <f t="array" aca="1" ref="B3929" ca="1">INDEX(
    INDIRECT("'Bootstrap Sampling (Retention)'!$A$4:$A$4004"),
    RANDBETWEEN(
        MATCH('Meta-analysis (Retention)'!$B$5, INDIRECT("'Bootstrap Sampling (Retention)'!$A$4:$A$4004"), 1),
        MATCH('Meta-analysis (Retention)'!$B$6, INDIRECT("'Bootstrap Sampling (Retention)'!$A$4:$A$4004"), 1)
    ),
    1
)</f>
        <v>0</v>
      </c>
      <c r="C3929" s="11">
        <f t="shared" ca="1" si="441"/>
        <v>1</v>
      </c>
      <c r="F3929" s="11">
        <f t="shared" ca="1" si="438"/>
        <v>0.5</v>
      </c>
      <c r="G3929" s="11">
        <f t="shared" ca="1" si="439"/>
        <v>0.8</v>
      </c>
      <c r="H3929" s="11">
        <f t="shared" ca="1" si="440"/>
        <v>0.73</v>
      </c>
      <c r="J3929" s="11">
        <f t="shared" ca="1" si="435"/>
        <v>0.5</v>
      </c>
      <c r="K3929" s="11">
        <f t="shared" ca="1" si="436"/>
        <v>0.8</v>
      </c>
      <c r="L3929" s="11">
        <f t="shared" ca="1" si="437"/>
        <v>0.73</v>
      </c>
      <c r="M3929" s="11">
        <f ca="1">(J3929-F3929)*'Meta-analysis (Retention)'!$B$4</f>
        <v>0</v>
      </c>
      <c r="O3929" s="11">
        <f ca="1">(K3929-G3929)*'Meta-analysis (Retention)'!$B$4</f>
        <v>0</v>
      </c>
      <c r="Q3929" s="11">
        <f ca="1">(L3929-H3929)*'Meta-analysis (Retention)'!$B$4</f>
        <v>0</v>
      </c>
    </row>
    <row r="3930" spans="1:17">
      <c r="A3930" s="11">
        <v>1.9259999999999999</v>
      </c>
      <c r="B3930" s="11" cm="1">
        <f t="array" aca="1" ref="B3930" ca="1">INDEX(
    INDIRECT("'Bootstrap Sampling (Retention)'!$A$4:$A$4004"),
    RANDBETWEEN(
        MATCH('Meta-analysis (Retention)'!$B$5, INDIRECT("'Bootstrap Sampling (Retention)'!$A$4:$A$4004"), 1),
        MATCH('Meta-analysis (Retention)'!$B$6, INDIRECT("'Bootstrap Sampling (Retention)'!$A$4:$A$4004"), 1)
    ),
    1
)</f>
        <v>0</v>
      </c>
      <c r="C3930" s="11">
        <f t="shared" ca="1" si="441"/>
        <v>1</v>
      </c>
      <c r="F3930" s="11">
        <f t="shared" ca="1" si="438"/>
        <v>0.5</v>
      </c>
      <c r="G3930" s="11">
        <f t="shared" ca="1" si="439"/>
        <v>0.8</v>
      </c>
      <c r="H3930" s="11">
        <f t="shared" ca="1" si="440"/>
        <v>0.51</v>
      </c>
      <c r="J3930" s="11">
        <f t="shared" ca="1" si="435"/>
        <v>0.5</v>
      </c>
      <c r="K3930" s="11">
        <f t="shared" ca="1" si="436"/>
        <v>0.8</v>
      </c>
      <c r="L3930" s="11">
        <f t="shared" ca="1" si="437"/>
        <v>0.51</v>
      </c>
      <c r="M3930" s="11">
        <f ca="1">(J3930-F3930)*'Meta-analysis (Retention)'!$B$4</f>
        <v>0</v>
      </c>
      <c r="O3930" s="11">
        <f ca="1">(K3930-G3930)*'Meta-analysis (Retention)'!$B$4</f>
        <v>0</v>
      </c>
      <c r="Q3930" s="11">
        <f ca="1">(L3930-H3930)*'Meta-analysis (Retention)'!$B$4</f>
        <v>0</v>
      </c>
    </row>
    <row r="3931" spans="1:17">
      <c r="A3931" s="11">
        <v>1.927</v>
      </c>
      <c r="B3931" s="11" cm="1">
        <f t="array" aca="1" ref="B3931" ca="1">INDEX(
    INDIRECT("'Bootstrap Sampling (Retention)'!$A$4:$A$4004"),
    RANDBETWEEN(
        MATCH('Meta-analysis (Retention)'!$B$5, INDIRECT("'Bootstrap Sampling (Retention)'!$A$4:$A$4004"), 1),
        MATCH('Meta-analysis (Retention)'!$B$6, INDIRECT("'Bootstrap Sampling (Retention)'!$A$4:$A$4004"), 1)
    ),
    1
)</f>
        <v>0</v>
      </c>
      <c r="C3931" s="11">
        <f t="shared" ca="1" si="441"/>
        <v>1</v>
      </c>
      <c r="F3931" s="11">
        <f t="shared" ca="1" si="438"/>
        <v>0.5</v>
      </c>
      <c r="G3931" s="11">
        <f t="shared" ca="1" si="439"/>
        <v>0.8</v>
      </c>
      <c r="H3931" s="11">
        <f t="shared" ca="1" si="440"/>
        <v>0.77</v>
      </c>
      <c r="J3931" s="11">
        <f t="shared" ca="1" si="435"/>
        <v>0.5</v>
      </c>
      <c r="K3931" s="11">
        <f t="shared" ca="1" si="436"/>
        <v>0.8</v>
      </c>
      <c r="L3931" s="11">
        <f t="shared" ca="1" si="437"/>
        <v>0.77</v>
      </c>
      <c r="M3931" s="11">
        <f ca="1">(J3931-F3931)*'Meta-analysis (Retention)'!$B$4</f>
        <v>0</v>
      </c>
      <c r="O3931" s="11">
        <f ca="1">(K3931-G3931)*'Meta-analysis (Retention)'!$B$4</f>
        <v>0</v>
      </c>
      <c r="Q3931" s="11">
        <f ca="1">(L3931-H3931)*'Meta-analysis (Retention)'!$B$4</f>
        <v>0</v>
      </c>
    </row>
    <row r="3932" spans="1:17">
      <c r="A3932" s="11">
        <v>1.9279999999999999</v>
      </c>
      <c r="B3932" s="11" cm="1">
        <f t="array" aca="1" ref="B3932" ca="1">INDEX(
    INDIRECT("'Bootstrap Sampling (Retention)'!$A$4:$A$4004"),
    RANDBETWEEN(
        MATCH('Meta-analysis (Retention)'!$B$5, INDIRECT("'Bootstrap Sampling (Retention)'!$A$4:$A$4004"), 1),
        MATCH('Meta-analysis (Retention)'!$B$6, INDIRECT("'Bootstrap Sampling (Retention)'!$A$4:$A$4004"), 1)
    ),
    1
)</f>
        <v>0</v>
      </c>
      <c r="C3932" s="11">
        <f t="shared" ca="1" si="441"/>
        <v>1</v>
      </c>
      <c r="F3932" s="11">
        <f t="shared" ca="1" si="438"/>
        <v>0.5</v>
      </c>
      <c r="G3932" s="11">
        <f t="shared" ca="1" si="439"/>
        <v>0.8</v>
      </c>
      <c r="H3932" s="11">
        <f t="shared" ca="1" si="440"/>
        <v>0.64</v>
      </c>
      <c r="J3932" s="11">
        <f t="shared" ca="1" si="435"/>
        <v>0.5</v>
      </c>
      <c r="K3932" s="11">
        <f t="shared" ca="1" si="436"/>
        <v>0.8</v>
      </c>
      <c r="L3932" s="11">
        <f t="shared" ca="1" si="437"/>
        <v>0.64</v>
      </c>
      <c r="M3932" s="11">
        <f ca="1">(J3932-F3932)*'Meta-analysis (Retention)'!$B$4</f>
        <v>0</v>
      </c>
      <c r="O3932" s="11">
        <f ca="1">(K3932-G3932)*'Meta-analysis (Retention)'!$B$4</f>
        <v>0</v>
      </c>
      <c r="Q3932" s="11">
        <f ca="1">(L3932-H3932)*'Meta-analysis (Retention)'!$B$4</f>
        <v>0</v>
      </c>
    </row>
    <row r="3933" spans="1:17">
      <c r="A3933" s="11">
        <v>1.929</v>
      </c>
      <c r="B3933" s="11" cm="1">
        <f t="array" aca="1" ref="B3933" ca="1">INDEX(
    INDIRECT("'Bootstrap Sampling (Retention)'!$A$4:$A$4004"),
    RANDBETWEEN(
        MATCH('Meta-analysis (Retention)'!$B$5, INDIRECT("'Bootstrap Sampling (Retention)'!$A$4:$A$4004"), 1),
        MATCH('Meta-analysis (Retention)'!$B$6, INDIRECT("'Bootstrap Sampling (Retention)'!$A$4:$A$4004"), 1)
    ),
    1
)</f>
        <v>0</v>
      </c>
      <c r="C3933" s="11">
        <f t="shared" ca="1" si="441"/>
        <v>1</v>
      </c>
      <c r="F3933" s="11">
        <f t="shared" ca="1" si="438"/>
        <v>0.5</v>
      </c>
      <c r="G3933" s="11">
        <f t="shared" ca="1" si="439"/>
        <v>0.8</v>
      </c>
      <c r="H3933" s="11">
        <f t="shared" ca="1" si="440"/>
        <v>0.68</v>
      </c>
      <c r="J3933" s="11">
        <f t="shared" ca="1" si="435"/>
        <v>0.5</v>
      </c>
      <c r="K3933" s="11">
        <f t="shared" ca="1" si="436"/>
        <v>0.8</v>
      </c>
      <c r="L3933" s="11">
        <f t="shared" ca="1" si="437"/>
        <v>0.68</v>
      </c>
      <c r="M3933" s="11">
        <f ca="1">(J3933-F3933)*'Meta-analysis (Retention)'!$B$4</f>
        <v>0</v>
      </c>
      <c r="O3933" s="11">
        <f ca="1">(K3933-G3933)*'Meta-analysis (Retention)'!$B$4</f>
        <v>0</v>
      </c>
      <c r="Q3933" s="11">
        <f ca="1">(L3933-H3933)*'Meta-analysis (Retention)'!$B$4</f>
        <v>0</v>
      </c>
    </row>
    <row r="3934" spans="1:17">
      <c r="A3934" s="11">
        <v>1.93</v>
      </c>
      <c r="B3934" s="11" cm="1">
        <f t="array" aca="1" ref="B3934" ca="1">INDEX(
    INDIRECT("'Bootstrap Sampling (Retention)'!$A$4:$A$4004"),
    RANDBETWEEN(
        MATCH('Meta-analysis (Retention)'!$B$5, INDIRECT("'Bootstrap Sampling (Retention)'!$A$4:$A$4004"), 1),
        MATCH('Meta-analysis (Retention)'!$B$6, INDIRECT("'Bootstrap Sampling (Retention)'!$A$4:$A$4004"), 1)
    ),
    1
)</f>
        <v>0</v>
      </c>
      <c r="C3934" s="11">
        <f t="shared" ca="1" si="441"/>
        <v>1</v>
      </c>
      <c r="F3934" s="11">
        <f t="shared" ca="1" si="438"/>
        <v>0.5</v>
      </c>
      <c r="G3934" s="11">
        <f t="shared" ca="1" si="439"/>
        <v>0.8</v>
      </c>
      <c r="H3934" s="11">
        <f t="shared" ca="1" si="440"/>
        <v>0.76</v>
      </c>
      <c r="J3934" s="11">
        <f t="shared" ca="1" si="435"/>
        <v>0.5</v>
      </c>
      <c r="K3934" s="11">
        <f t="shared" ca="1" si="436"/>
        <v>0.8</v>
      </c>
      <c r="L3934" s="11">
        <f t="shared" ca="1" si="437"/>
        <v>0.76</v>
      </c>
      <c r="M3934" s="11">
        <f ca="1">(J3934-F3934)*'Meta-analysis (Retention)'!$B$4</f>
        <v>0</v>
      </c>
      <c r="O3934" s="11">
        <f ca="1">(K3934-G3934)*'Meta-analysis (Retention)'!$B$4</f>
        <v>0</v>
      </c>
      <c r="Q3934" s="11">
        <f ca="1">(L3934-H3934)*'Meta-analysis (Retention)'!$B$4</f>
        <v>0</v>
      </c>
    </row>
    <row r="3935" spans="1:17">
      <c r="A3935" s="11">
        <v>1.931</v>
      </c>
      <c r="B3935" s="11" cm="1">
        <f t="array" aca="1" ref="B3935" ca="1">INDEX(
    INDIRECT("'Bootstrap Sampling (Retention)'!$A$4:$A$4004"),
    RANDBETWEEN(
        MATCH('Meta-analysis (Retention)'!$B$5, INDIRECT("'Bootstrap Sampling (Retention)'!$A$4:$A$4004"), 1),
        MATCH('Meta-analysis (Retention)'!$B$6, INDIRECT("'Bootstrap Sampling (Retention)'!$A$4:$A$4004"), 1)
    ),
    1
)</f>
        <v>0</v>
      </c>
      <c r="C3935" s="11">
        <f t="shared" ca="1" si="441"/>
        <v>1</v>
      </c>
      <c r="F3935" s="11">
        <f t="shared" ca="1" si="438"/>
        <v>0.5</v>
      </c>
      <c r="G3935" s="11">
        <f t="shared" ca="1" si="439"/>
        <v>0.8</v>
      </c>
      <c r="H3935" s="11">
        <f t="shared" ca="1" si="440"/>
        <v>0.65</v>
      </c>
      <c r="J3935" s="11">
        <f t="shared" ca="1" si="435"/>
        <v>0.5</v>
      </c>
      <c r="K3935" s="11">
        <f t="shared" ca="1" si="436"/>
        <v>0.8</v>
      </c>
      <c r="L3935" s="11">
        <f t="shared" ca="1" si="437"/>
        <v>0.65</v>
      </c>
      <c r="M3935" s="11">
        <f ca="1">(J3935-F3935)*'Meta-analysis (Retention)'!$B$4</f>
        <v>0</v>
      </c>
      <c r="O3935" s="11">
        <f ca="1">(K3935-G3935)*'Meta-analysis (Retention)'!$B$4</f>
        <v>0</v>
      </c>
      <c r="Q3935" s="11">
        <f ca="1">(L3935-H3935)*'Meta-analysis (Retention)'!$B$4</f>
        <v>0</v>
      </c>
    </row>
    <row r="3936" spans="1:17">
      <c r="A3936" s="11">
        <v>1.9319999999999999</v>
      </c>
      <c r="B3936" s="11" cm="1">
        <f t="array" aca="1" ref="B3936" ca="1">INDEX(
    INDIRECT("'Bootstrap Sampling (Retention)'!$A$4:$A$4004"),
    RANDBETWEEN(
        MATCH('Meta-analysis (Retention)'!$B$5, INDIRECT("'Bootstrap Sampling (Retention)'!$A$4:$A$4004"), 1),
        MATCH('Meta-analysis (Retention)'!$B$6, INDIRECT("'Bootstrap Sampling (Retention)'!$A$4:$A$4004"), 1)
    ),
    1
)</f>
        <v>0</v>
      </c>
      <c r="C3936" s="11">
        <f t="shared" ca="1" si="441"/>
        <v>1</v>
      </c>
      <c r="F3936" s="11">
        <f t="shared" ca="1" si="438"/>
        <v>0.5</v>
      </c>
      <c r="G3936" s="11">
        <f t="shared" ca="1" si="439"/>
        <v>0.8</v>
      </c>
      <c r="H3936" s="11">
        <f t="shared" ca="1" si="440"/>
        <v>0.76</v>
      </c>
      <c r="J3936" s="11">
        <f t="shared" ca="1" si="435"/>
        <v>0.5</v>
      </c>
      <c r="K3936" s="11">
        <f t="shared" ca="1" si="436"/>
        <v>0.8</v>
      </c>
      <c r="L3936" s="11">
        <f t="shared" ca="1" si="437"/>
        <v>0.76</v>
      </c>
      <c r="M3936" s="11">
        <f ca="1">(J3936-F3936)*'Meta-analysis (Retention)'!$B$4</f>
        <v>0</v>
      </c>
      <c r="O3936" s="11">
        <f ca="1">(K3936-G3936)*'Meta-analysis (Retention)'!$B$4</f>
        <v>0</v>
      </c>
      <c r="Q3936" s="11">
        <f ca="1">(L3936-H3936)*'Meta-analysis (Retention)'!$B$4</f>
        <v>0</v>
      </c>
    </row>
    <row r="3937" spans="1:17">
      <c r="A3937" s="11">
        <v>1.9330000000000001</v>
      </c>
      <c r="B3937" s="11" cm="1">
        <f t="array" aca="1" ref="B3937" ca="1">INDEX(
    INDIRECT("'Bootstrap Sampling (Retention)'!$A$4:$A$4004"),
    RANDBETWEEN(
        MATCH('Meta-analysis (Retention)'!$B$5, INDIRECT("'Bootstrap Sampling (Retention)'!$A$4:$A$4004"), 1),
        MATCH('Meta-analysis (Retention)'!$B$6, INDIRECT("'Bootstrap Sampling (Retention)'!$A$4:$A$4004"), 1)
    ),
    1
)</f>
        <v>0</v>
      </c>
      <c r="C3937" s="11">
        <f t="shared" ca="1" si="441"/>
        <v>1</v>
      </c>
      <c r="F3937" s="11">
        <f t="shared" ca="1" si="438"/>
        <v>0.5</v>
      </c>
      <c r="G3937" s="11">
        <f t="shared" ca="1" si="439"/>
        <v>0.8</v>
      </c>
      <c r="H3937" s="11">
        <f t="shared" ca="1" si="440"/>
        <v>0.66</v>
      </c>
      <c r="J3937" s="11">
        <f t="shared" ca="1" si="435"/>
        <v>0.5</v>
      </c>
      <c r="K3937" s="11">
        <f t="shared" ca="1" si="436"/>
        <v>0.8</v>
      </c>
      <c r="L3937" s="11">
        <f t="shared" ca="1" si="437"/>
        <v>0.66</v>
      </c>
      <c r="M3937" s="11">
        <f ca="1">(J3937-F3937)*'Meta-analysis (Retention)'!$B$4</f>
        <v>0</v>
      </c>
      <c r="O3937" s="11">
        <f ca="1">(K3937-G3937)*'Meta-analysis (Retention)'!$B$4</f>
        <v>0</v>
      </c>
      <c r="Q3937" s="11">
        <f ca="1">(L3937-H3937)*'Meta-analysis (Retention)'!$B$4</f>
        <v>0</v>
      </c>
    </row>
    <row r="3938" spans="1:17">
      <c r="A3938" s="11">
        <v>1.9339999999999999</v>
      </c>
      <c r="B3938" s="11" cm="1">
        <f t="array" aca="1" ref="B3938" ca="1">INDEX(
    INDIRECT("'Bootstrap Sampling (Retention)'!$A$4:$A$4004"),
    RANDBETWEEN(
        MATCH('Meta-analysis (Retention)'!$B$5, INDIRECT("'Bootstrap Sampling (Retention)'!$A$4:$A$4004"), 1),
        MATCH('Meta-analysis (Retention)'!$B$6, INDIRECT("'Bootstrap Sampling (Retention)'!$A$4:$A$4004"), 1)
    ),
    1
)</f>
        <v>0</v>
      </c>
      <c r="C3938" s="11">
        <f t="shared" ca="1" si="441"/>
        <v>1</v>
      </c>
      <c r="F3938" s="11">
        <f t="shared" ca="1" si="438"/>
        <v>0.5</v>
      </c>
      <c r="G3938" s="11">
        <f t="shared" ca="1" si="439"/>
        <v>0.8</v>
      </c>
      <c r="H3938" s="11">
        <f t="shared" ca="1" si="440"/>
        <v>0.68</v>
      </c>
      <c r="J3938" s="11">
        <f t="shared" ca="1" si="435"/>
        <v>0.5</v>
      </c>
      <c r="K3938" s="11">
        <f t="shared" ca="1" si="436"/>
        <v>0.8</v>
      </c>
      <c r="L3938" s="11">
        <f t="shared" ca="1" si="437"/>
        <v>0.68</v>
      </c>
      <c r="M3938" s="11">
        <f ca="1">(J3938-F3938)*'Meta-analysis (Retention)'!$B$4</f>
        <v>0</v>
      </c>
      <c r="O3938" s="11">
        <f ca="1">(K3938-G3938)*'Meta-analysis (Retention)'!$B$4</f>
        <v>0</v>
      </c>
      <c r="Q3938" s="11">
        <f ca="1">(L3938-H3938)*'Meta-analysis (Retention)'!$B$4</f>
        <v>0</v>
      </c>
    </row>
    <row r="3939" spans="1:17">
      <c r="A3939" s="11">
        <v>1.9350000000000001</v>
      </c>
      <c r="B3939" s="11" cm="1">
        <f t="array" aca="1" ref="B3939" ca="1">INDEX(
    INDIRECT("'Bootstrap Sampling (Retention)'!$A$4:$A$4004"),
    RANDBETWEEN(
        MATCH('Meta-analysis (Retention)'!$B$5, INDIRECT("'Bootstrap Sampling (Retention)'!$A$4:$A$4004"), 1),
        MATCH('Meta-analysis (Retention)'!$B$6, INDIRECT("'Bootstrap Sampling (Retention)'!$A$4:$A$4004"), 1)
    ),
    1
)</f>
        <v>0</v>
      </c>
      <c r="C3939" s="11">
        <f t="shared" ca="1" si="441"/>
        <v>1</v>
      </c>
      <c r="F3939" s="11">
        <f t="shared" ca="1" si="438"/>
        <v>0.5</v>
      </c>
      <c r="G3939" s="11">
        <f t="shared" ca="1" si="439"/>
        <v>0.8</v>
      </c>
      <c r="H3939" s="11">
        <f t="shared" ca="1" si="440"/>
        <v>0.77</v>
      </c>
      <c r="J3939" s="11">
        <f t="shared" ca="1" si="435"/>
        <v>0.5</v>
      </c>
      <c r="K3939" s="11">
        <f t="shared" ca="1" si="436"/>
        <v>0.8</v>
      </c>
      <c r="L3939" s="11">
        <f t="shared" ca="1" si="437"/>
        <v>0.77</v>
      </c>
      <c r="M3939" s="11">
        <f ca="1">(J3939-F3939)*'Meta-analysis (Retention)'!$B$4</f>
        <v>0</v>
      </c>
      <c r="O3939" s="11">
        <f ca="1">(K3939-G3939)*'Meta-analysis (Retention)'!$B$4</f>
        <v>0</v>
      </c>
      <c r="Q3939" s="11">
        <f ca="1">(L3939-H3939)*'Meta-analysis (Retention)'!$B$4</f>
        <v>0</v>
      </c>
    </row>
    <row r="3940" spans="1:17">
      <c r="A3940" s="11">
        <v>1.9359999999999999</v>
      </c>
      <c r="B3940" s="11" cm="1">
        <f t="array" aca="1" ref="B3940" ca="1">INDEX(
    INDIRECT("'Bootstrap Sampling (Retention)'!$A$4:$A$4004"),
    RANDBETWEEN(
        MATCH('Meta-analysis (Retention)'!$B$5, INDIRECT("'Bootstrap Sampling (Retention)'!$A$4:$A$4004"), 1),
        MATCH('Meta-analysis (Retention)'!$B$6, INDIRECT("'Bootstrap Sampling (Retention)'!$A$4:$A$4004"), 1)
    ),
    1
)</f>
        <v>0</v>
      </c>
      <c r="C3940" s="11">
        <f t="shared" ca="1" si="441"/>
        <v>1</v>
      </c>
      <c r="F3940" s="11">
        <f t="shared" ca="1" si="438"/>
        <v>0.5</v>
      </c>
      <c r="G3940" s="11">
        <f t="shared" ca="1" si="439"/>
        <v>0.8</v>
      </c>
      <c r="H3940" s="11">
        <f t="shared" ca="1" si="440"/>
        <v>0.56999999999999995</v>
      </c>
      <c r="J3940" s="11">
        <f t="shared" ca="1" si="435"/>
        <v>0.5</v>
      </c>
      <c r="K3940" s="11">
        <f t="shared" ca="1" si="436"/>
        <v>0.8</v>
      </c>
      <c r="L3940" s="11">
        <f t="shared" ca="1" si="437"/>
        <v>0.56999999999999995</v>
      </c>
      <c r="M3940" s="11">
        <f ca="1">(J3940-F3940)*'Meta-analysis (Retention)'!$B$4</f>
        <v>0</v>
      </c>
      <c r="O3940" s="11">
        <f ca="1">(K3940-G3940)*'Meta-analysis (Retention)'!$B$4</f>
        <v>0</v>
      </c>
      <c r="Q3940" s="11">
        <f ca="1">(L3940-H3940)*'Meta-analysis (Retention)'!$B$4</f>
        <v>0</v>
      </c>
    </row>
    <row r="3941" spans="1:17">
      <c r="A3941" s="11">
        <v>1.9370000000000001</v>
      </c>
      <c r="B3941" s="11" cm="1">
        <f t="array" aca="1" ref="B3941" ca="1">INDEX(
    INDIRECT("'Bootstrap Sampling (Retention)'!$A$4:$A$4004"),
    RANDBETWEEN(
        MATCH('Meta-analysis (Retention)'!$B$5, INDIRECT("'Bootstrap Sampling (Retention)'!$A$4:$A$4004"), 1),
        MATCH('Meta-analysis (Retention)'!$B$6, INDIRECT("'Bootstrap Sampling (Retention)'!$A$4:$A$4004"), 1)
    ),
    1
)</f>
        <v>0</v>
      </c>
      <c r="C3941" s="11">
        <f t="shared" ca="1" si="441"/>
        <v>1</v>
      </c>
      <c r="F3941" s="11">
        <f t="shared" ca="1" si="438"/>
        <v>0.5</v>
      </c>
      <c r="G3941" s="11">
        <f t="shared" ca="1" si="439"/>
        <v>0.8</v>
      </c>
      <c r="H3941" s="11">
        <f t="shared" ca="1" si="440"/>
        <v>0.74</v>
      </c>
      <c r="J3941" s="11">
        <f t="shared" ca="1" si="435"/>
        <v>0.5</v>
      </c>
      <c r="K3941" s="11">
        <f t="shared" ca="1" si="436"/>
        <v>0.8</v>
      </c>
      <c r="L3941" s="11">
        <f t="shared" ca="1" si="437"/>
        <v>0.74</v>
      </c>
      <c r="M3941" s="11">
        <f ca="1">(J3941-F3941)*'Meta-analysis (Retention)'!$B$4</f>
        <v>0</v>
      </c>
      <c r="O3941" s="11">
        <f ca="1">(K3941-G3941)*'Meta-analysis (Retention)'!$B$4</f>
        <v>0</v>
      </c>
      <c r="Q3941" s="11">
        <f ca="1">(L3941-H3941)*'Meta-analysis (Retention)'!$B$4</f>
        <v>0</v>
      </c>
    </row>
    <row r="3942" spans="1:17">
      <c r="A3942" s="11">
        <v>1.9379999999999999</v>
      </c>
      <c r="B3942" s="11" cm="1">
        <f t="array" aca="1" ref="B3942" ca="1">INDEX(
    INDIRECT("'Bootstrap Sampling (Retention)'!$A$4:$A$4004"),
    RANDBETWEEN(
        MATCH('Meta-analysis (Retention)'!$B$5, INDIRECT("'Bootstrap Sampling (Retention)'!$A$4:$A$4004"), 1),
        MATCH('Meta-analysis (Retention)'!$B$6, INDIRECT("'Bootstrap Sampling (Retention)'!$A$4:$A$4004"), 1)
    ),
    1
)</f>
        <v>0</v>
      </c>
      <c r="C3942" s="11">
        <f t="shared" ca="1" si="441"/>
        <v>1</v>
      </c>
      <c r="F3942" s="11">
        <f t="shared" ca="1" si="438"/>
        <v>0.5</v>
      </c>
      <c r="G3942" s="11">
        <f t="shared" ca="1" si="439"/>
        <v>0.8</v>
      </c>
      <c r="H3942" s="11">
        <f t="shared" ca="1" si="440"/>
        <v>0.56999999999999995</v>
      </c>
      <c r="J3942" s="11">
        <f t="shared" ca="1" si="435"/>
        <v>0.5</v>
      </c>
      <c r="K3942" s="11">
        <f t="shared" ca="1" si="436"/>
        <v>0.8</v>
      </c>
      <c r="L3942" s="11">
        <f t="shared" ca="1" si="437"/>
        <v>0.56999999999999995</v>
      </c>
      <c r="M3942" s="11">
        <f ca="1">(J3942-F3942)*'Meta-analysis (Retention)'!$B$4</f>
        <v>0</v>
      </c>
      <c r="O3942" s="11">
        <f ca="1">(K3942-G3942)*'Meta-analysis (Retention)'!$B$4</f>
        <v>0</v>
      </c>
      <c r="Q3942" s="11">
        <f ca="1">(L3942-H3942)*'Meta-analysis (Retention)'!$B$4</f>
        <v>0</v>
      </c>
    </row>
    <row r="3943" spans="1:17">
      <c r="A3943" s="11">
        <v>1.9390000000000001</v>
      </c>
      <c r="B3943" s="11" cm="1">
        <f t="array" aca="1" ref="B3943" ca="1">INDEX(
    INDIRECT("'Bootstrap Sampling (Retention)'!$A$4:$A$4004"),
    RANDBETWEEN(
        MATCH('Meta-analysis (Retention)'!$B$5, INDIRECT("'Bootstrap Sampling (Retention)'!$A$4:$A$4004"), 1),
        MATCH('Meta-analysis (Retention)'!$B$6, INDIRECT("'Bootstrap Sampling (Retention)'!$A$4:$A$4004"), 1)
    ),
    1
)</f>
        <v>0</v>
      </c>
      <c r="C3943" s="11">
        <f t="shared" ca="1" si="441"/>
        <v>1</v>
      </c>
      <c r="F3943" s="11">
        <f t="shared" ca="1" si="438"/>
        <v>0.5</v>
      </c>
      <c r="G3943" s="11">
        <f t="shared" ca="1" si="439"/>
        <v>0.8</v>
      </c>
      <c r="H3943" s="11">
        <f t="shared" ca="1" si="440"/>
        <v>0.7</v>
      </c>
      <c r="J3943" s="11">
        <f t="shared" ca="1" si="435"/>
        <v>0.5</v>
      </c>
      <c r="K3943" s="11">
        <f t="shared" ca="1" si="436"/>
        <v>0.8</v>
      </c>
      <c r="L3943" s="11">
        <f t="shared" ca="1" si="437"/>
        <v>0.7</v>
      </c>
      <c r="M3943" s="11">
        <f ca="1">(J3943-F3943)*'Meta-analysis (Retention)'!$B$4</f>
        <v>0</v>
      </c>
      <c r="O3943" s="11">
        <f ca="1">(K3943-G3943)*'Meta-analysis (Retention)'!$B$4</f>
        <v>0</v>
      </c>
      <c r="Q3943" s="11">
        <f ca="1">(L3943-H3943)*'Meta-analysis (Retention)'!$B$4</f>
        <v>0</v>
      </c>
    </row>
    <row r="3944" spans="1:17">
      <c r="A3944" s="11">
        <v>1.94</v>
      </c>
      <c r="B3944" s="11" cm="1">
        <f t="array" aca="1" ref="B3944" ca="1">INDEX(
    INDIRECT("'Bootstrap Sampling (Retention)'!$A$4:$A$4004"),
    RANDBETWEEN(
        MATCH('Meta-analysis (Retention)'!$B$5, INDIRECT("'Bootstrap Sampling (Retention)'!$A$4:$A$4004"), 1),
        MATCH('Meta-analysis (Retention)'!$B$6, INDIRECT("'Bootstrap Sampling (Retention)'!$A$4:$A$4004"), 1)
    ),
    1
)</f>
        <v>0</v>
      </c>
      <c r="C3944" s="11">
        <f t="shared" ca="1" si="441"/>
        <v>1</v>
      </c>
      <c r="F3944" s="11">
        <f t="shared" ca="1" si="438"/>
        <v>0.5</v>
      </c>
      <c r="G3944" s="11">
        <f t="shared" ca="1" si="439"/>
        <v>0.8</v>
      </c>
      <c r="H3944" s="11">
        <f t="shared" ca="1" si="440"/>
        <v>0.73</v>
      </c>
      <c r="J3944" s="11">
        <f t="shared" ca="1" si="435"/>
        <v>0.5</v>
      </c>
      <c r="K3944" s="11">
        <f t="shared" ca="1" si="436"/>
        <v>0.8</v>
      </c>
      <c r="L3944" s="11">
        <f t="shared" ca="1" si="437"/>
        <v>0.73</v>
      </c>
      <c r="M3944" s="11">
        <f ca="1">(J3944-F3944)*'Meta-analysis (Retention)'!$B$4</f>
        <v>0</v>
      </c>
      <c r="O3944" s="11">
        <f ca="1">(K3944-G3944)*'Meta-analysis (Retention)'!$B$4</f>
        <v>0</v>
      </c>
      <c r="Q3944" s="11">
        <f ca="1">(L3944-H3944)*'Meta-analysis (Retention)'!$B$4</f>
        <v>0</v>
      </c>
    </row>
    <row r="3945" spans="1:17">
      <c r="A3945" s="11">
        <v>1.9410000000000001</v>
      </c>
      <c r="B3945" s="11" cm="1">
        <f t="array" aca="1" ref="B3945" ca="1">INDEX(
    INDIRECT("'Bootstrap Sampling (Retention)'!$A$4:$A$4004"),
    RANDBETWEEN(
        MATCH('Meta-analysis (Retention)'!$B$5, INDIRECT("'Bootstrap Sampling (Retention)'!$A$4:$A$4004"), 1),
        MATCH('Meta-analysis (Retention)'!$B$6, INDIRECT("'Bootstrap Sampling (Retention)'!$A$4:$A$4004"), 1)
    ),
    1
)</f>
        <v>0</v>
      </c>
      <c r="C3945" s="11">
        <f t="shared" ca="1" si="441"/>
        <v>1</v>
      </c>
      <c r="F3945" s="11">
        <f t="shared" ca="1" si="438"/>
        <v>0.5</v>
      </c>
      <c r="G3945" s="11">
        <f t="shared" ca="1" si="439"/>
        <v>0.8</v>
      </c>
      <c r="H3945" s="11">
        <f t="shared" ca="1" si="440"/>
        <v>0.79</v>
      </c>
      <c r="J3945" s="11">
        <f t="shared" ca="1" si="435"/>
        <v>0.5</v>
      </c>
      <c r="K3945" s="11">
        <f t="shared" ca="1" si="436"/>
        <v>0.8</v>
      </c>
      <c r="L3945" s="11">
        <f t="shared" ca="1" si="437"/>
        <v>0.79</v>
      </c>
      <c r="M3945" s="11">
        <f ca="1">(J3945-F3945)*'Meta-analysis (Retention)'!$B$4</f>
        <v>0</v>
      </c>
      <c r="O3945" s="11">
        <f ca="1">(K3945-G3945)*'Meta-analysis (Retention)'!$B$4</f>
        <v>0</v>
      </c>
      <c r="Q3945" s="11">
        <f ca="1">(L3945-H3945)*'Meta-analysis (Retention)'!$B$4</f>
        <v>0</v>
      </c>
    </row>
    <row r="3946" spans="1:17">
      <c r="A3946" s="11">
        <v>1.9419999999999999</v>
      </c>
      <c r="B3946" s="11" cm="1">
        <f t="array" aca="1" ref="B3946" ca="1">INDEX(
    INDIRECT("'Bootstrap Sampling (Retention)'!$A$4:$A$4004"),
    RANDBETWEEN(
        MATCH('Meta-analysis (Retention)'!$B$5, INDIRECT("'Bootstrap Sampling (Retention)'!$A$4:$A$4004"), 1),
        MATCH('Meta-analysis (Retention)'!$B$6, INDIRECT("'Bootstrap Sampling (Retention)'!$A$4:$A$4004"), 1)
    ),
    1
)</f>
        <v>0</v>
      </c>
      <c r="C3946" s="11">
        <f t="shared" ca="1" si="441"/>
        <v>1</v>
      </c>
      <c r="F3946" s="11">
        <f t="shared" ca="1" si="438"/>
        <v>0.5</v>
      </c>
      <c r="G3946" s="11">
        <f t="shared" ca="1" si="439"/>
        <v>0.8</v>
      </c>
      <c r="H3946" s="11">
        <f t="shared" ca="1" si="440"/>
        <v>0.61</v>
      </c>
      <c r="J3946" s="11">
        <f t="shared" ca="1" si="435"/>
        <v>0.5</v>
      </c>
      <c r="K3946" s="11">
        <f t="shared" ca="1" si="436"/>
        <v>0.8</v>
      </c>
      <c r="L3946" s="11">
        <f t="shared" ca="1" si="437"/>
        <v>0.61</v>
      </c>
      <c r="M3946" s="11">
        <f ca="1">(J3946-F3946)*'Meta-analysis (Retention)'!$B$4</f>
        <v>0</v>
      </c>
      <c r="O3946" s="11">
        <f ca="1">(K3946-G3946)*'Meta-analysis (Retention)'!$B$4</f>
        <v>0</v>
      </c>
      <c r="Q3946" s="11">
        <f ca="1">(L3946-H3946)*'Meta-analysis (Retention)'!$B$4</f>
        <v>0</v>
      </c>
    </row>
    <row r="3947" spans="1:17">
      <c r="A3947" s="11">
        <v>1.9430000000000001</v>
      </c>
      <c r="B3947" s="11" cm="1">
        <f t="array" aca="1" ref="B3947" ca="1">INDEX(
    INDIRECT("'Bootstrap Sampling (Retention)'!$A$4:$A$4004"),
    RANDBETWEEN(
        MATCH('Meta-analysis (Retention)'!$B$5, INDIRECT("'Bootstrap Sampling (Retention)'!$A$4:$A$4004"), 1),
        MATCH('Meta-analysis (Retention)'!$B$6, INDIRECT("'Bootstrap Sampling (Retention)'!$A$4:$A$4004"), 1)
    ),
    1
)</f>
        <v>0</v>
      </c>
      <c r="C3947" s="11">
        <f t="shared" ca="1" si="441"/>
        <v>1</v>
      </c>
      <c r="F3947" s="11">
        <f t="shared" ca="1" si="438"/>
        <v>0.5</v>
      </c>
      <c r="G3947" s="11">
        <f t="shared" ca="1" si="439"/>
        <v>0.8</v>
      </c>
      <c r="H3947" s="11">
        <f t="shared" ca="1" si="440"/>
        <v>0.66</v>
      </c>
      <c r="J3947" s="11">
        <f t="shared" ca="1" si="435"/>
        <v>0.5</v>
      </c>
      <c r="K3947" s="11">
        <f t="shared" ca="1" si="436"/>
        <v>0.8</v>
      </c>
      <c r="L3947" s="11">
        <f t="shared" ca="1" si="437"/>
        <v>0.66</v>
      </c>
      <c r="M3947" s="11">
        <f ca="1">(J3947-F3947)*'Meta-analysis (Retention)'!$B$4</f>
        <v>0</v>
      </c>
      <c r="O3947" s="11">
        <f ca="1">(K3947-G3947)*'Meta-analysis (Retention)'!$B$4</f>
        <v>0</v>
      </c>
      <c r="Q3947" s="11">
        <f ca="1">(L3947-H3947)*'Meta-analysis (Retention)'!$B$4</f>
        <v>0</v>
      </c>
    </row>
    <row r="3948" spans="1:17">
      <c r="A3948" s="11">
        <v>1.944</v>
      </c>
      <c r="B3948" s="11" cm="1">
        <f t="array" aca="1" ref="B3948" ca="1">INDEX(
    INDIRECT("'Bootstrap Sampling (Retention)'!$A$4:$A$4004"),
    RANDBETWEEN(
        MATCH('Meta-analysis (Retention)'!$B$5, INDIRECT("'Bootstrap Sampling (Retention)'!$A$4:$A$4004"), 1),
        MATCH('Meta-analysis (Retention)'!$B$6, INDIRECT("'Bootstrap Sampling (Retention)'!$A$4:$A$4004"), 1)
    ),
    1
)</f>
        <v>0</v>
      </c>
      <c r="C3948" s="11">
        <f t="shared" ca="1" si="441"/>
        <v>1</v>
      </c>
      <c r="F3948" s="11">
        <f t="shared" ca="1" si="438"/>
        <v>0.5</v>
      </c>
      <c r="G3948" s="11">
        <f t="shared" ca="1" si="439"/>
        <v>0.8</v>
      </c>
      <c r="H3948" s="11">
        <f t="shared" ca="1" si="440"/>
        <v>0.56999999999999995</v>
      </c>
      <c r="J3948" s="11">
        <f t="shared" ca="1" si="435"/>
        <v>0.5</v>
      </c>
      <c r="K3948" s="11">
        <f t="shared" ca="1" si="436"/>
        <v>0.8</v>
      </c>
      <c r="L3948" s="11">
        <f t="shared" ca="1" si="437"/>
        <v>0.56999999999999995</v>
      </c>
      <c r="M3948" s="11">
        <f ca="1">(J3948-F3948)*'Meta-analysis (Retention)'!$B$4</f>
        <v>0</v>
      </c>
      <c r="O3948" s="11">
        <f ca="1">(K3948-G3948)*'Meta-analysis (Retention)'!$B$4</f>
        <v>0</v>
      </c>
      <c r="Q3948" s="11">
        <f ca="1">(L3948-H3948)*'Meta-analysis (Retention)'!$B$4</f>
        <v>0</v>
      </c>
    </row>
    <row r="3949" spans="1:17">
      <c r="A3949" s="11">
        <v>1.9450000000000001</v>
      </c>
      <c r="B3949" s="11" cm="1">
        <f t="array" aca="1" ref="B3949" ca="1">INDEX(
    INDIRECT("'Bootstrap Sampling (Retention)'!$A$4:$A$4004"),
    RANDBETWEEN(
        MATCH('Meta-analysis (Retention)'!$B$5, INDIRECT("'Bootstrap Sampling (Retention)'!$A$4:$A$4004"), 1),
        MATCH('Meta-analysis (Retention)'!$B$6, INDIRECT("'Bootstrap Sampling (Retention)'!$A$4:$A$4004"), 1)
    ),
    1
)</f>
        <v>0</v>
      </c>
      <c r="C3949" s="11">
        <f t="shared" ca="1" si="441"/>
        <v>1</v>
      </c>
      <c r="F3949" s="11">
        <f t="shared" ca="1" si="438"/>
        <v>0.5</v>
      </c>
      <c r="G3949" s="11">
        <f t="shared" ca="1" si="439"/>
        <v>0.8</v>
      </c>
      <c r="H3949" s="11">
        <f t="shared" ca="1" si="440"/>
        <v>0.54</v>
      </c>
      <c r="J3949" s="11">
        <f t="shared" ca="1" si="435"/>
        <v>0.5</v>
      </c>
      <c r="K3949" s="11">
        <f t="shared" ca="1" si="436"/>
        <v>0.8</v>
      </c>
      <c r="L3949" s="11">
        <f t="shared" ca="1" si="437"/>
        <v>0.54</v>
      </c>
      <c r="M3949" s="11">
        <f ca="1">(J3949-F3949)*'Meta-analysis (Retention)'!$B$4</f>
        <v>0</v>
      </c>
      <c r="O3949" s="11">
        <f ca="1">(K3949-G3949)*'Meta-analysis (Retention)'!$B$4</f>
        <v>0</v>
      </c>
      <c r="Q3949" s="11">
        <f ca="1">(L3949-H3949)*'Meta-analysis (Retention)'!$B$4</f>
        <v>0</v>
      </c>
    </row>
    <row r="3950" spans="1:17">
      <c r="A3950" s="11">
        <v>1.946</v>
      </c>
      <c r="B3950" s="11" cm="1">
        <f t="array" aca="1" ref="B3950" ca="1">INDEX(
    INDIRECT("'Bootstrap Sampling (Retention)'!$A$4:$A$4004"),
    RANDBETWEEN(
        MATCH('Meta-analysis (Retention)'!$B$5, INDIRECT("'Bootstrap Sampling (Retention)'!$A$4:$A$4004"), 1),
        MATCH('Meta-analysis (Retention)'!$B$6, INDIRECT("'Bootstrap Sampling (Retention)'!$A$4:$A$4004"), 1)
    ),
    1
)</f>
        <v>0</v>
      </c>
      <c r="C3950" s="11">
        <f t="shared" ca="1" si="441"/>
        <v>1</v>
      </c>
      <c r="F3950" s="11">
        <f t="shared" ca="1" si="438"/>
        <v>0.5</v>
      </c>
      <c r="G3950" s="11">
        <f t="shared" ca="1" si="439"/>
        <v>0.8</v>
      </c>
      <c r="H3950" s="11">
        <f t="shared" ca="1" si="440"/>
        <v>0.52</v>
      </c>
      <c r="J3950" s="11">
        <f t="shared" ca="1" si="435"/>
        <v>0.5</v>
      </c>
      <c r="K3950" s="11">
        <f t="shared" ca="1" si="436"/>
        <v>0.8</v>
      </c>
      <c r="L3950" s="11">
        <f t="shared" ca="1" si="437"/>
        <v>0.52</v>
      </c>
      <c r="M3950" s="11">
        <f ca="1">(J3950-F3950)*'Meta-analysis (Retention)'!$B$4</f>
        <v>0</v>
      </c>
      <c r="O3950" s="11">
        <f ca="1">(K3950-G3950)*'Meta-analysis (Retention)'!$B$4</f>
        <v>0</v>
      </c>
      <c r="Q3950" s="11">
        <f ca="1">(L3950-H3950)*'Meta-analysis (Retention)'!$B$4</f>
        <v>0</v>
      </c>
    </row>
    <row r="3951" spans="1:17">
      <c r="A3951" s="11">
        <v>1.9470000000000001</v>
      </c>
      <c r="B3951" s="11" cm="1">
        <f t="array" aca="1" ref="B3951" ca="1">INDEX(
    INDIRECT("'Bootstrap Sampling (Retention)'!$A$4:$A$4004"),
    RANDBETWEEN(
        MATCH('Meta-analysis (Retention)'!$B$5, INDIRECT("'Bootstrap Sampling (Retention)'!$A$4:$A$4004"), 1),
        MATCH('Meta-analysis (Retention)'!$B$6, INDIRECT("'Bootstrap Sampling (Retention)'!$A$4:$A$4004"), 1)
    ),
    1
)</f>
        <v>0</v>
      </c>
      <c r="C3951" s="11">
        <f t="shared" ca="1" si="441"/>
        <v>1</v>
      </c>
      <c r="F3951" s="11">
        <f t="shared" ca="1" si="438"/>
        <v>0.5</v>
      </c>
      <c r="G3951" s="11">
        <f t="shared" ca="1" si="439"/>
        <v>0.8</v>
      </c>
      <c r="H3951" s="11">
        <f t="shared" ca="1" si="440"/>
        <v>0.72</v>
      </c>
      <c r="J3951" s="11">
        <f t="shared" ca="1" si="435"/>
        <v>0.5</v>
      </c>
      <c r="K3951" s="11">
        <f t="shared" ca="1" si="436"/>
        <v>0.8</v>
      </c>
      <c r="L3951" s="11">
        <f t="shared" ca="1" si="437"/>
        <v>0.72</v>
      </c>
      <c r="M3951" s="11">
        <f ca="1">(J3951-F3951)*'Meta-analysis (Retention)'!$B$4</f>
        <v>0</v>
      </c>
      <c r="O3951" s="11">
        <f ca="1">(K3951-G3951)*'Meta-analysis (Retention)'!$B$4</f>
        <v>0</v>
      </c>
      <c r="Q3951" s="11">
        <f ca="1">(L3951-H3951)*'Meta-analysis (Retention)'!$B$4</f>
        <v>0</v>
      </c>
    </row>
    <row r="3952" spans="1:17">
      <c r="A3952" s="11">
        <v>1.948</v>
      </c>
      <c r="B3952" s="11" cm="1">
        <f t="array" aca="1" ref="B3952" ca="1">INDEX(
    INDIRECT("'Bootstrap Sampling (Retention)'!$A$4:$A$4004"),
    RANDBETWEEN(
        MATCH('Meta-analysis (Retention)'!$B$5, INDIRECT("'Bootstrap Sampling (Retention)'!$A$4:$A$4004"), 1),
        MATCH('Meta-analysis (Retention)'!$B$6, INDIRECT("'Bootstrap Sampling (Retention)'!$A$4:$A$4004"), 1)
    ),
    1
)</f>
        <v>0</v>
      </c>
      <c r="C3952" s="11">
        <f t="shared" ca="1" si="441"/>
        <v>1</v>
      </c>
      <c r="F3952" s="11">
        <f t="shared" ca="1" si="438"/>
        <v>0.5</v>
      </c>
      <c r="G3952" s="11">
        <f t="shared" ca="1" si="439"/>
        <v>0.8</v>
      </c>
      <c r="H3952" s="11">
        <f t="shared" ca="1" si="440"/>
        <v>0.73</v>
      </c>
      <c r="J3952" s="11">
        <f t="shared" ca="1" si="435"/>
        <v>0.5</v>
      </c>
      <c r="K3952" s="11">
        <f t="shared" ca="1" si="436"/>
        <v>0.8</v>
      </c>
      <c r="L3952" s="11">
        <f t="shared" ca="1" si="437"/>
        <v>0.73</v>
      </c>
      <c r="M3952" s="11">
        <f ca="1">(J3952-F3952)*'Meta-analysis (Retention)'!$B$4</f>
        <v>0</v>
      </c>
      <c r="O3952" s="11">
        <f ca="1">(K3952-G3952)*'Meta-analysis (Retention)'!$B$4</f>
        <v>0</v>
      </c>
      <c r="Q3952" s="11">
        <f ca="1">(L3952-H3952)*'Meta-analysis (Retention)'!$B$4</f>
        <v>0</v>
      </c>
    </row>
    <row r="3953" spans="1:17">
      <c r="A3953" s="11">
        <v>1.9490000000000001</v>
      </c>
      <c r="B3953" s="11" cm="1">
        <f t="array" aca="1" ref="B3953" ca="1">INDEX(
    INDIRECT("'Bootstrap Sampling (Retention)'!$A$4:$A$4004"),
    RANDBETWEEN(
        MATCH('Meta-analysis (Retention)'!$B$5, INDIRECT("'Bootstrap Sampling (Retention)'!$A$4:$A$4004"), 1),
        MATCH('Meta-analysis (Retention)'!$B$6, INDIRECT("'Bootstrap Sampling (Retention)'!$A$4:$A$4004"), 1)
    ),
    1
)</f>
        <v>0</v>
      </c>
      <c r="C3953" s="11">
        <f t="shared" ca="1" si="441"/>
        <v>1</v>
      </c>
      <c r="F3953" s="11">
        <f t="shared" ca="1" si="438"/>
        <v>0.5</v>
      </c>
      <c r="G3953" s="11">
        <f t="shared" ca="1" si="439"/>
        <v>0.8</v>
      </c>
      <c r="H3953" s="11">
        <f t="shared" ca="1" si="440"/>
        <v>0.52</v>
      </c>
      <c r="J3953" s="11">
        <f t="shared" ca="1" si="435"/>
        <v>0.5</v>
      </c>
      <c r="K3953" s="11">
        <f t="shared" ca="1" si="436"/>
        <v>0.8</v>
      </c>
      <c r="L3953" s="11">
        <f t="shared" ca="1" si="437"/>
        <v>0.52</v>
      </c>
      <c r="M3953" s="11">
        <f ca="1">(J3953-F3953)*'Meta-analysis (Retention)'!$B$4</f>
        <v>0</v>
      </c>
      <c r="O3953" s="11">
        <f ca="1">(K3953-G3953)*'Meta-analysis (Retention)'!$B$4</f>
        <v>0</v>
      </c>
      <c r="Q3953" s="11">
        <f ca="1">(L3953-H3953)*'Meta-analysis (Retention)'!$B$4</f>
        <v>0</v>
      </c>
    </row>
    <row r="3954" spans="1:17">
      <c r="A3954" s="11">
        <v>1.95</v>
      </c>
      <c r="B3954" s="11" cm="1">
        <f t="array" aca="1" ref="B3954" ca="1">INDEX(
    INDIRECT("'Bootstrap Sampling (Retention)'!$A$4:$A$4004"),
    RANDBETWEEN(
        MATCH('Meta-analysis (Retention)'!$B$5, INDIRECT("'Bootstrap Sampling (Retention)'!$A$4:$A$4004"), 1),
        MATCH('Meta-analysis (Retention)'!$B$6, INDIRECT("'Bootstrap Sampling (Retention)'!$A$4:$A$4004"), 1)
    ),
    1
)</f>
        <v>0</v>
      </c>
      <c r="C3954" s="11">
        <f t="shared" ca="1" si="441"/>
        <v>1</v>
      </c>
      <c r="F3954" s="11">
        <f t="shared" ca="1" si="438"/>
        <v>0.5</v>
      </c>
      <c r="G3954" s="11">
        <f t="shared" ca="1" si="439"/>
        <v>0.8</v>
      </c>
      <c r="H3954" s="11">
        <f t="shared" ca="1" si="440"/>
        <v>0.69</v>
      </c>
      <c r="J3954" s="11">
        <f t="shared" ca="1" si="435"/>
        <v>0.5</v>
      </c>
      <c r="K3954" s="11">
        <f t="shared" ca="1" si="436"/>
        <v>0.8</v>
      </c>
      <c r="L3954" s="11">
        <f t="shared" ca="1" si="437"/>
        <v>0.69</v>
      </c>
      <c r="M3954" s="11">
        <f ca="1">(J3954-F3954)*'Meta-analysis (Retention)'!$B$4</f>
        <v>0</v>
      </c>
      <c r="O3954" s="11">
        <f ca="1">(K3954-G3954)*'Meta-analysis (Retention)'!$B$4</f>
        <v>0</v>
      </c>
      <c r="Q3954" s="11">
        <f ca="1">(L3954-H3954)*'Meta-analysis (Retention)'!$B$4</f>
        <v>0</v>
      </c>
    </row>
    <row r="3955" spans="1:17">
      <c r="A3955" s="11">
        <v>1.9510000000000001</v>
      </c>
      <c r="B3955" s="11" cm="1">
        <f t="array" aca="1" ref="B3955" ca="1">INDEX(
    INDIRECT("'Bootstrap Sampling (Retention)'!$A$4:$A$4004"),
    RANDBETWEEN(
        MATCH('Meta-analysis (Retention)'!$B$5, INDIRECT("'Bootstrap Sampling (Retention)'!$A$4:$A$4004"), 1),
        MATCH('Meta-analysis (Retention)'!$B$6, INDIRECT("'Bootstrap Sampling (Retention)'!$A$4:$A$4004"), 1)
    ),
    1
)</f>
        <v>0</v>
      </c>
      <c r="C3955" s="11">
        <f t="shared" ca="1" si="441"/>
        <v>1</v>
      </c>
      <c r="F3955" s="11">
        <f t="shared" ca="1" si="438"/>
        <v>0.5</v>
      </c>
      <c r="G3955" s="11">
        <f t="shared" ca="1" si="439"/>
        <v>0.8</v>
      </c>
      <c r="H3955" s="11">
        <f t="shared" ca="1" si="440"/>
        <v>0.74</v>
      </c>
      <c r="J3955" s="11">
        <f t="shared" ca="1" si="435"/>
        <v>0.5</v>
      </c>
      <c r="K3955" s="11">
        <f t="shared" ca="1" si="436"/>
        <v>0.8</v>
      </c>
      <c r="L3955" s="11">
        <f t="shared" ca="1" si="437"/>
        <v>0.74</v>
      </c>
      <c r="M3955" s="11">
        <f ca="1">(J3955-F3955)*'Meta-analysis (Retention)'!$B$4</f>
        <v>0</v>
      </c>
      <c r="O3955" s="11">
        <f ca="1">(K3955-G3955)*'Meta-analysis (Retention)'!$B$4</f>
        <v>0</v>
      </c>
      <c r="Q3955" s="11">
        <f ca="1">(L3955-H3955)*'Meta-analysis (Retention)'!$B$4</f>
        <v>0</v>
      </c>
    </row>
    <row r="3956" spans="1:17">
      <c r="A3956" s="11">
        <v>1.952</v>
      </c>
      <c r="B3956" s="11" cm="1">
        <f t="array" aca="1" ref="B3956" ca="1">INDEX(
    INDIRECT("'Bootstrap Sampling (Retention)'!$A$4:$A$4004"),
    RANDBETWEEN(
        MATCH('Meta-analysis (Retention)'!$B$5, INDIRECT("'Bootstrap Sampling (Retention)'!$A$4:$A$4004"), 1),
        MATCH('Meta-analysis (Retention)'!$B$6, INDIRECT("'Bootstrap Sampling (Retention)'!$A$4:$A$4004"), 1)
    ),
    1
)</f>
        <v>0</v>
      </c>
      <c r="C3956" s="11">
        <f t="shared" ca="1" si="441"/>
        <v>1</v>
      </c>
      <c r="F3956" s="11">
        <f t="shared" ca="1" si="438"/>
        <v>0.5</v>
      </c>
      <c r="G3956" s="11">
        <f t="shared" ca="1" si="439"/>
        <v>0.8</v>
      </c>
      <c r="H3956" s="11">
        <f t="shared" ca="1" si="440"/>
        <v>0.73</v>
      </c>
      <c r="J3956" s="11">
        <f t="shared" ca="1" si="435"/>
        <v>0.5</v>
      </c>
      <c r="K3956" s="11">
        <f t="shared" ca="1" si="436"/>
        <v>0.8</v>
      </c>
      <c r="L3956" s="11">
        <f t="shared" ca="1" si="437"/>
        <v>0.73</v>
      </c>
      <c r="M3956" s="11">
        <f ca="1">(J3956-F3956)*'Meta-analysis (Retention)'!$B$4</f>
        <v>0</v>
      </c>
      <c r="O3956" s="11">
        <f ca="1">(K3956-G3956)*'Meta-analysis (Retention)'!$B$4</f>
        <v>0</v>
      </c>
      <c r="Q3956" s="11">
        <f ca="1">(L3956-H3956)*'Meta-analysis (Retention)'!$B$4</f>
        <v>0</v>
      </c>
    </row>
    <row r="3957" spans="1:17">
      <c r="A3957" s="11">
        <v>1.9530000000000001</v>
      </c>
      <c r="B3957" s="11" cm="1">
        <f t="array" aca="1" ref="B3957" ca="1">INDEX(
    INDIRECT("'Bootstrap Sampling (Retention)'!$A$4:$A$4004"),
    RANDBETWEEN(
        MATCH('Meta-analysis (Retention)'!$B$5, INDIRECT("'Bootstrap Sampling (Retention)'!$A$4:$A$4004"), 1),
        MATCH('Meta-analysis (Retention)'!$B$6, INDIRECT("'Bootstrap Sampling (Retention)'!$A$4:$A$4004"), 1)
    ),
    1
)</f>
        <v>0</v>
      </c>
      <c r="C3957" s="11">
        <f t="shared" ca="1" si="441"/>
        <v>1</v>
      </c>
      <c r="F3957" s="11">
        <f t="shared" ca="1" si="438"/>
        <v>0.5</v>
      </c>
      <c r="G3957" s="11">
        <f t="shared" ca="1" si="439"/>
        <v>0.8</v>
      </c>
      <c r="H3957" s="11">
        <f t="shared" ca="1" si="440"/>
        <v>0.68</v>
      </c>
      <c r="J3957" s="11">
        <f t="shared" ca="1" si="435"/>
        <v>0.5</v>
      </c>
      <c r="K3957" s="11">
        <f t="shared" ca="1" si="436"/>
        <v>0.8</v>
      </c>
      <c r="L3957" s="11">
        <f t="shared" ca="1" si="437"/>
        <v>0.68</v>
      </c>
      <c r="M3957" s="11">
        <f ca="1">(J3957-F3957)*'Meta-analysis (Retention)'!$B$4</f>
        <v>0</v>
      </c>
      <c r="O3957" s="11">
        <f ca="1">(K3957-G3957)*'Meta-analysis (Retention)'!$B$4</f>
        <v>0</v>
      </c>
      <c r="Q3957" s="11">
        <f ca="1">(L3957-H3957)*'Meta-analysis (Retention)'!$B$4</f>
        <v>0</v>
      </c>
    </row>
    <row r="3958" spans="1:17">
      <c r="A3958" s="11">
        <v>1.954</v>
      </c>
      <c r="B3958" s="11" cm="1">
        <f t="array" aca="1" ref="B3958" ca="1">INDEX(
    INDIRECT("'Bootstrap Sampling (Retention)'!$A$4:$A$4004"),
    RANDBETWEEN(
        MATCH('Meta-analysis (Retention)'!$B$5, INDIRECT("'Bootstrap Sampling (Retention)'!$A$4:$A$4004"), 1),
        MATCH('Meta-analysis (Retention)'!$B$6, INDIRECT("'Bootstrap Sampling (Retention)'!$A$4:$A$4004"), 1)
    ),
    1
)</f>
        <v>0</v>
      </c>
      <c r="C3958" s="11">
        <f t="shared" ca="1" si="441"/>
        <v>1</v>
      </c>
      <c r="F3958" s="11">
        <f t="shared" ca="1" si="438"/>
        <v>0.5</v>
      </c>
      <c r="G3958" s="11">
        <f t="shared" ca="1" si="439"/>
        <v>0.8</v>
      </c>
      <c r="H3958" s="11">
        <f t="shared" ca="1" si="440"/>
        <v>0.6</v>
      </c>
      <c r="J3958" s="11">
        <f t="shared" ca="1" si="435"/>
        <v>0.5</v>
      </c>
      <c r="K3958" s="11">
        <f t="shared" ca="1" si="436"/>
        <v>0.8</v>
      </c>
      <c r="L3958" s="11">
        <f t="shared" ca="1" si="437"/>
        <v>0.6</v>
      </c>
      <c r="M3958" s="11">
        <f ca="1">(J3958-F3958)*'Meta-analysis (Retention)'!$B$4</f>
        <v>0</v>
      </c>
      <c r="O3958" s="11">
        <f ca="1">(K3958-G3958)*'Meta-analysis (Retention)'!$B$4</f>
        <v>0</v>
      </c>
      <c r="Q3958" s="11">
        <f ca="1">(L3958-H3958)*'Meta-analysis (Retention)'!$B$4</f>
        <v>0</v>
      </c>
    </row>
    <row r="3959" spans="1:17">
      <c r="A3959" s="11">
        <v>1.9550000000000001</v>
      </c>
      <c r="B3959" s="11" cm="1">
        <f t="array" aca="1" ref="B3959" ca="1">INDEX(
    INDIRECT("'Bootstrap Sampling (Retention)'!$A$4:$A$4004"),
    RANDBETWEEN(
        MATCH('Meta-analysis (Retention)'!$B$5, INDIRECT("'Bootstrap Sampling (Retention)'!$A$4:$A$4004"), 1),
        MATCH('Meta-analysis (Retention)'!$B$6, INDIRECT("'Bootstrap Sampling (Retention)'!$A$4:$A$4004"), 1)
    ),
    1
)</f>
        <v>0</v>
      </c>
      <c r="C3959" s="11">
        <f t="shared" ca="1" si="441"/>
        <v>1</v>
      </c>
      <c r="F3959" s="11">
        <f t="shared" ca="1" si="438"/>
        <v>0.5</v>
      </c>
      <c r="G3959" s="11">
        <f t="shared" ca="1" si="439"/>
        <v>0.8</v>
      </c>
      <c r="H3959" s="11">
        <f t="shared" ca="1" si="440"/>
        <v>0.77</v>
      </c>
      <c r="J3959" s="11">
        <f t="shared" ca="1" si="435"/>
        <v>0.5</v>
      </c>
      <c r="K3959" s="11">
        <f t="shared" ca="1" si="436"/>
        <v>0.8</v>
      </c>
      <c r="L3959" s="11">
        <f t="shared" ca="1" si="437"/>
        <v>0.77</v>
      </c>
      <c r="M3959" s="11">
        <f ca="1">(J3959-F3959)*'Meta-analysis (Retention)'!$B$4</f>
        <v>0</v>
      </c>
      <c r="O3959" s="11">
        <f ca="1">(K3959-G3959)*'Meta-analysis (Retention)'!$B$4</f>
        <v>0</v>
      </c>
      <c r="Q3959" s="11">
        <f ca="1">(L3959-H3959)*'Meta-analysis (Retention)'!$B$4</f>
        <v>0</v>
      </c>
    </row>
    <row r="3960" spans="1:17">
      <c r="A3960" s="11">
        <v>1.956</v>
      </c>
      <c r="B3960" s="11" cm="1">
        <f t="array" aca="1" ref="B3960" ca="1">INDEX(
    INDIRECT("'Bootstrap Sampling (Retention)'!$A$4:$A$4004"),
    RANDBETWEEN(
        MATCH('Meta-analysis (Retention)'!$B$5, INDIRECT("'Bootstrap Sampling (Retention)'!$A$4:$A$4004"), 1),
        MATCH('Meta-analysis (Retention)'!$B$6, INDIRECT("'Bootstrap Sampling (Retention)'!$A$4:$A$4004"), 1)
    ),
    1
)</f>
        <v>0</v>
      </c>
      <c r="C3960" s="11">
        <f t="shared" ca="1" si="441"/>
        <v>1</v>
      </c>
      <c r="F3960" s="11">
        <f t="shared" ca="1" si="438"/>
        <v>0.5</v>
      </c>
      <c r="G3960" s="11">
        <f t="shared" ca="1" si="439"/>
        <v>0.8</v>
      </c>
      <c r="H3960" s="11">
        <f t="shared" ca="1" si="440"/>
        <v>0.69</v>
      </c>
      <c r="J3960" s="11">
        <f t="shared" ca="1" si="435"/>
        <v>0.5</v>
      </c>
      <c r="K3960" s="11">
        <f t="shared" ca="1" si="436"/>
        <v>0.8</v>
      </c>
      <c r="L3960" s="11">
        <f t="shared" ca="1" si="437"/>
        <v>0.69</v>
      </c>
      <c r="M3960" s="11">
        <f ca="1">(J3960-F3960)*'Meta-analysis (Retention)'!$B$4</f>
        <v>0</v>
      </c>
      <c r="O3960" s="11">
        <f ca="1">(K3960-G3960)*'Meta-analysis (Retention)'!$B$4</f>
        <v>0</v>
      </c>
      <c r="Q3960" s="11">
        <f ca="1">(L3960-H3960)*'Meta-analysis (Retention)'!$B$4</f>
        <v>0</v>
      </c>
    </row>
    <row r="3961" spans="1:17">
      <c r="A3961" s="11">
        <v>1.9570000000000001</v>
      </c>
      <c r="B3961" s="11" cm="1">
        <f t="array" aca="1" ref="B3961" ca="1">INDEX(
    INDIRECT("'Bootstrap Sampling (Retention)'!$A$4:$A$4004"),
    RANDBETWEEN(
        MATCH('Meta-analysis (Retention)'!$B$5, INDIRECT("'Bootstrap Sampling (Retention)'!$A$4:$A$4004"), 1),
        MATCH('Meta-analysis (Retention)'!$B$6, INDIRECT("'Bootstrap Sampling (Retention)'!$A$4:$A$4004"), 1)
    ),
    1
)</f>
        <v>0</v>
      </c>
      <c r="C3961" s="11">
        <f t="shared" ca="1" si="441"/>
        <v>1</v>
      </c>
      <c r="F3961" s="11">
        <f t="shared" ca="1" si="438"/>
        <v>0.5</v>
      </c>
      <c r="G3961" s="11">
        <f t="shared" ca="1" si="439"/>
        <v>0.8</v>
      </c>
      <c r="H3961" s="11">
        <f t="shared" ca="1" si="440"/>
        <v>0.54</v>
      </c>
      <c r="J3961" s="11">
        <f t="shared" ca="1" si="435"/>
        <v>0.5</v>
      </c>
      <c r="K3961" s="11">
        <f t="shared" ca="1" si="436"/>
        <v>0.8</v>
      </c>
      <c r="L3961" s="11">
        <f t="shared" ca="1" si="437"/>
        <v>0.54</v>
      </c>
      <c r="M3961" s="11">
        <f ca="1">(J3961-F3961)*'Meta-analysis (Retention)'!$B$4</f>
        <v>0</v>
      </c>
      <c r="O3961" s="11">
        <f ca="1">(K3961-G3961)*'Meta-analysis (Retention)'!$B$4</f>
        <v>0</v>
      </c>
      <c r="Q3961" s="11">
        <f ca="1">(L3961-H3961)*'Meta-analysis (Retention)'!$B$4</f>
        <v>0</v>
      </c>
    </row>
    <row r="3962" spans="1:17">
      <c r="A3962" s="11">
        <v>1.958</v>
      </c>
      <c r="B3962" s="11" cm="1">
        <f t="array" aca="1" ref="B3962" ca="1">INDEX(
    INDIRECT("'Bootstrap Sampling (Retention)'!$A$4:$A$4004"),
    RANDBETWEEN(
        MATCH('Meta-analysis (Retention)'!$B$5, INDIRECT("'Bootstrap Sampling (Retention)'!$A$4:$A$4004"), 1),
        MATCH('Meta-analysis (Retention)'!$B$6, INDIRECT("'Bootstrap Sampling (Retention)'!$A$4:$A$4004"), 1)
    ),
    1
)</f>
        <v>0</v>
      </c>
      <c r="C3962" s="11">
        <f t="shared" ca="1" si="441"/>
        <v>1</v>
      </c>
      <c r="F3962" s="11">
        <f t="shared" ca="1" si="438"/>
        <v>0.5</v>
      </c>
      <c r="G3962" s="11">
        <f t="shared" ca="1" si="439"/>
        <v>0.8</v>
      </c>
      <c r="H3962" s="11">
        <f t="shared" ca="1" si="440"/>
        <v>0.79</v>
      </c>
      <c r="J3962" s="11">
        <f t="shared" ca="1" si="435"/>
        <v>0.5</v>
      </c>
      <c r="K3962" s="11">
        <f t="shared" ca="1" si="436"/>
        <v>0.8</v>
      </c>
      <c r="L3962" s="11">
        <f t="shared" ca="1" si="437"/>
        <v>0.79</v>
      </c>
      <c r="M3962" s="11">
        <f ca="1">(J3962-F3962)*'Meta-analysis (Retention)'!$B$4</f>
        <v>0</v>
      </c>
      <c r="O3962" s="11">
        <f ca="1">(K3962-G3962)*'Meta-analysis (Retention)'!$B$4</f>
        <v>0</v>
      </c>
      <c r="Q3962" s="11">
        <f ca="1">(L3962-H3962)*'Meta-analysis (Retention)'!$B$4</f>
        <v>0</v>
      </c>
    </row>
    <row r="3963" spans="1:17">
      <c r="A3963" s="11">
        <v>1.9590000000000001</v>
      </c>
      <c r="B3963" s="11" cm="1">
        <f t="array" aca="1" ref="B3963" ca="1">INDEX(
    INDIRECT("'Bootstrap Sampling (Retention)'!$A$4:$A$4004"),
    RANDBETWEEN(
        MATCH('Meta-analysis (Retention)'!$B$5, INDIRECT("'Bootstrap Sampling (Retention)'!$A$4:$A$4004"), 1),
        MATCH('Meta-analysis (Retention)'!$B$6, INDIRECT("'Bootstrap Sampling (Retention)'!$A$4:$A$4004"), 1)
    ),
    1
)</f>
        <v>0</v>
      </c>
      <c r="C3963" s="11">
        <f t="shared" ca="1" si="441"/>
        <v>1</v>
      </c>
      <c r="F3963" s="11">
        <f t="shared" ca="1" si="438"/>
        <v>0.5</v>
      </c>
      <c r="G3963" s="11">
        <f t="shared" ca="1" si="439"/>
        <v>0.8</v>
      </c>
      <c r="H3963" s="11">
        <f t="shared" ca="1" si="440"/>
        <v>0.69</v>
      </c>
      <c r="J3963" s="11">
        <f t="shared" ca="1" si="435"/>
        <v>0.5</v>
      </c>
      <c r="K3963" s="11">
        <f t="shared" ca="1" si="436"/>
        <v>0.8</v>
      </c>
      <c r="L3963" s="11">
        <f t="shared" ca="1" si="437"/>
        <v>0.69</v>
      </c>
      <c r="M3963" s="11">
        <f ca="1">(J3963-F3963)*'Meta-analysis (Retention)'!$B$4</f>
        <v>0</v>
      </c>
      <c r="O3963" s="11">
        <f ca="1">(K3963-G3963)*'Meta-analysis (Retention)'!$B$4</f>
        <v>0</v>
      </c>
      <c r="Q3963" s="11">
        <f ca="1">(L3963-H3963)*'Meta-analysis (Retention)'!$B$4</f>
        <v>0</v>
      </c>
    </row>
    <row r="3964" spans="1:17">
      <c r="A3964" s="11">
        <v>1.96</v>
      </c>
      <c r="B3964" s="11" cm="1">
        <f t="array" aca="1" ref="B3964" ca="1">INDEX(
    INDIRECT("'Bootstrap Sampling (Retention)'!$A$4:$A$4004"),
    RANDBETWEEN(
        MATCH('Meta-analysis (Retention)'!$B$5, INDIRECT("'Bootstrap Sampling (Retention)'!$A$4:$A$4004"), 1),
        MATCH('Meta-analysis (Retention)'!$B$6, INDIRECT("'Bootstrap Sampling (Retention)'!$A$4:$A$4004"), 1)
    ),
    1
)</f>
        <v>0</v>
      </c>
      <c r="C3964" s="11">
        <f t="shared" ca="1" si="441"/>
        <v>1</v>
      </c>
      <c r="F3964" s="11">
        <f t="shared" ca="1" si="438"/>
        <v>0.5</v>
      </c>
      <c r="G3964" s="11">
        <f t="shared" ca="1" si="439"/>
        <v>0.8</v>
      </c>
      <c r="H3964" s="11">
        <f t="shared" ca="1" si="440"/>
        <v>0.74</v>
      </c>
      <c r="J3964" s="11">
        <f t="shared" ref="J3964:J4027" ca="1" si="442">PRODUCT(C3964,F3964)</f>
        <v>0.5</v>
      </c>
      <c r="K3964" s="11">
        <f t="shared" ref="K3964:K4027" ca="1" si="443">PRODUCT($C3964,G3964)</f>
        <v>0.8</v>
      </c>
      <c r="L3964" s="11">
        <f t="shared" ref="L3964:L4027" ca="1" si="444">PRODUCT($C3964,H3964)</f>
        <v>0.74</v>
      </c>
      <c r="M3964" s="11">
        <f ca="1">(J3964-F3964)*'Meta-analysis (Retention)'!$B$4</f>
        <v>0</v>
      </c>
      <c r="O3964" s="11">
        <f ca="1">(K3964-G3964)*'Meta-analysis (Retention)'!$B$4</f>
        <v>0</v>
      </c>
      <c r="Q3964" s="11">
        <f ca="1">(L3964-H3964)*'Meta-analysis (Retention)'!$B$4</f>
        <v>0</v>
      </c>
    </row>
    <row r="3965" spans="1:17">
      <c r="A3965" s="11">
        <v>1.9610000000000001</v>
      </c>
      <c r="B3965" s="11" cm="1">
        <f t="array" aca="1" ref="B3965" ca="1">INDEX(
    INDIRECT("'Bootstrap Sampling (Retention)'!$A$4:$A$4004"),
    RANDBETWEEN(
        MATCH('Meta-analysis (Retention)'!$B$5, INDIRECT("'Bootstrap Sampling (Retention)'!$A$4:$A$4004"), 1),
        MATCH('Meta-analysis (Retention)'!$B$6, INDIRECT("'Bootstrap Sampling (Retention)'!$A$4:$A$4004"), 1)
    ),
    1
)</f>
        <v>0</v>
      </c>
      <c r="C3965" s="11">
        <f t="shared" ca="1" si="441"/>
        <v>1</v>
      </c>
      <c r="F3965" s="11">
        <f t="shared" ca="1" si="438"/>
        <v>0.5</v>
      </c>
      <c r="G3965" s="11">
        <f t="shared" ca="1" si="439"/>
        <v>0.8</v>
      </c>
      <c r="H3965" s="11">
        <f t="shared" ca="1" si="440"/>
        <v>0.63</v>
      </c>
      <c r="J3965" s="11">
        <f t="shared" ca="1" si="442"/>
        <v>0.5</v>
      </c>
      <c r="K3965" s="11">
        <f t="shared" ca="1" si="443"/>
        <v>0.8</v>
      </c>
      <c r="L3965" s="11">
        <f t="shared" ca="1" si="444"/>
        <v>0.63</v>
      </c>
      <c r="M3965" s="11">
        <f ca="1">(J3965-F3965)*'Meta-analysis (Retention)'!$B$4</f>
        <v>0</v>
      </c>
      <c r="O3965" s="11">
        <f ca="1">(K3965-G3965)*'Meta-analysis (Retention)'!$B$4</f>
        <v>0</v>
      </c>
      <c r="Q3965" s="11">
        <f ca="1">(L3965-H3965)*'Meta-analysis (Retention)'!$B$4</f>
        <v>0</v>
      </c>
    </row>
    <row r="3966" spans="1:17">
      <c r="A3966" s="11">
        <v>1.962</v>
      </c>
      <c r="B3966" s="11" cm="1">
        <f t="array" aca="1" ref="B3966" ca="1">INDEX(
    INDIRECT("'Bootstrap Sampling (Retention)'!$A$4:$A$4004"),
    RANDBETWEEN(
        MATCH('Meta-analysis (Retention)'!$B$5, INDIRECT("'Bootstrap Sampling (Retention)'!$A$4:$A$4004"), 1),
        MATCH('Meta-analysis (Retention)'!$B$6, INDIRECT("'Bootstrap Sampling (Retention)'!$A$4:$A$4004"), 1)
    ),
    1
)</f>
        <v>0</v>
      </c>
      <c r="C3966" s="11">
        <f t="shared" ca="1" si="441"/>
        <v>1</v>
      </c>
      <c r="F3966" s="11">
        <f t="shared" ca="1" si="438"/>
        <v>0.5</v>
      </c>
      <c r="G3966" s="11">
        <f t="shared" ca="1" si="439"/>
        <v>0.8</v>
      </c>
      <c r="H3966" s="11">
        <f t="shared" ca="1" si="440"/>
        <v>0.5</v>
      </c>
      <c r="J3966" s="11">
        <f t="shared" ca="1" si="442"/>
        <v>0.5</v>
      </c>
      <c r="K3966" s="11">
        <f t="shared" ca="1" si="443"/>
        <v>0.8</v>
      </c>
      <c r="L3966" s="11">
        <f t="shared" ca="1" si="444"/>
        <v>0.5</v>
      </c>
      <c r="M3966" s="11">
        <f ca="1">(J3966-F3966)*'Meta-analysis (Retention)'!$B$4</f>
        <v>0</v>
      </c>
      <c r="O3966" s="11">
        <f ca="1">(K3966-G3966)*'Meta-analysis (Retention)'!$B$4</f>
        <v>0</v>
      </c>
      <c r="Q3966" s="11">
        <f ca="1">(L3966-H3966)*'Meta-analysis (Retention)'!$B$4</f>
        <v>0</v>
      </c>
    </row>
    <row r="3967" spans="1:17">
      <c r="A3967" s="11">
        <v>1.9630000000000001</v>
      </c>
      <c r="B3967" s="11" cm="1">
        <f t="array" aca="1" ref="B3967" ca="1">INDEX(
    INDIRECT("'Bootstrap Sampling (Retention)'!$A$4:$A$4004"),
    RANDBETWEEN(
        MATCH('Meta-analysis (Retention)'!$B$5, INDIRECT("'Bootstrap Sampling (Retention)'!$A$4:$A$4004"), 1),
        MATCH('Meta-analysis (Retention)'!$B$6, INDIRECT("'Bootstrap Sampling (Retention)'!$A$4:$A$4004"), 1)
    ),
    1
)</f>
        <v>0</v>
      </c>
      <c r="C3967" s="11">
        <f t="shared" ca="1" si="441"/>
        <v>1</v>
      </c>
      <c r="F3967" s="11">
        <f t="shared" ca="1" si="438"/>
        <v>0.5</v>
      </c>
      <c r="G3967" s="11">
        <f t="shared" ca="1" si="439"/>
        <v>0.8</v>
      </c>
      <c r="H3967" s="11">
        <f t="shared" ca="1" si="440"/>
        <v>0.52</v>
      </c>
      <c r="J3967" s="11">
        <f t="shared" ca="1" si="442"/>
        <v>0.5</v>
      </c>
      <c r="K3967" s="11">
        <f t="shared" ca="1" si="443"/>
        <v>0.8</v>
      </c>
      <c r="L3967" s="11">
        <f t="shared" ca="1" si="444"/>
        <v>0.52</v>
      </c>
      <c r="M3967" s="11">
        <f ca="1">(J3967-F3967)*'Meta-analysis (Retention)'!$B$4</f>
        <v>0</v>
      </c>
      <c r="O3967" s="11">
        <f ca="1">(K3967-G3967)*'Meta-analysis (Retention)'!$B$4</f>
        <v>0</v>
      </c>
      <c r="Q3967" s="11">
        <f ca="1">(L3967-H3967)*'Meta-analysis (Retention)'!$B$4</f>
        <v>0</v>
      </c>
    </row>
    <row r="3968" spans="1:17">
      <c r="A3968" s="11">
        <v>1.964</v>
      </c>
      <c r="B3968" s="11" cm="1">
        <f t="array" aca="1" ref="B3968" ca="1">INDEX(
    INDIRECT("'Bootstrap Sampling (Retention)'!$A$4:$A$4004"),
    RANDBETWEEN(
        MATCH('Meta-analysis (Retention)'!$B$5, INDIRECT("'Bootstrap Sampling (Retention)'!$A$4:$A$4004"), 1),
        MATCH('Meta-analysis (Retention)'!$B$6, INDIRECT("'Bootstrap Sampling (Retention)'!$A$4:$A$4004"), 1)
    ),
    1
)</f>
        <v>0</v>
      </c>
      <c r="C3968" s="11">
        <f t="shared" ca="1" si="441"/>
        <v>1</v>
      </c>
      <c r="F3968" s="11">
        <f t="shared" ca="1" si="438"/>
        <v>0.5</v>
      </c>
      <c r="G3968" s="11">
        <f t="shared" ca="1" si="439"/>
        <v>0.8</v>
      </c>
      <c r="H3968" s="11">
        <f t="shared" ca="1" si="440"/>
        <v>0.71</v>
      </c>
      <c r="J3968" s="11">
        <f t="shared" ca="1" si="442"/>
        <v>0.5</v>
      </c>
      <c r="K3968" s="11">
        <f t="shared" ca="1" si="443"/>
        <v>0.8</v>
      </c>
      <c r="L3968" s="11">
        <f t="shared" ca="1" si="444"/>
        <v>0.71</v>
      </c>
      <c r="M3968" s="11">
        <f ca="1">(J3968-F3968)*'Meta-analysis (Retention)'!$B$4</f>
        <v>0</v>
      </c>
      <c r="O3968" s="11">
        <f ca="1">(K3968-G3968)*'Meta-analysis (Retention)'!$B$4</f>
        <v>0</v>
      </c>
      <c r="Q3968" s="11">
        <f ca="1">(L3968-H3968)*'Meta-analysis (Retention)'!$B$4</f>
        <v>0</v>
      </c>
    </row>
    <row r="3969" spans="1:17">
      <c r="A3969" s="11">
        <v>1.9650000000000001</v>
      </c>
      <c r="B3969" s="11" cm="1">
        <f t="array" aca="1" ref="B3969" ca="1">INDEX(
    INDIRECT("'Bootstrap Sampling (Retention)'!$A$4:$A$4004"),
    RANDBETWEEN(
        MATCH('Meta-analysis (Retention)'!$B$5, INDIRECT("'Bootstrap Sampling (Retention)'!$A$4:$A$4004"), 1),
        MATCH('Meta-analysis (Retention)'!$B$6, INDIRECT("'Bootstrap Sampling (Retention)'!$A$4:$A$4004"), 1)
    ),
    1
)</f>
        <v>0</v>
      </c>
      <c r="C3969" s="11">
        <f t="shared" ca="1" si="441"/>
        <v>1</v>
      </c>
      <c r="F3969" s="11">
        <f t="shared" ca="1" si="438"/>
        <v>0.5</v>
      </c>
      <c r="G3969" s="11">
        <f t="shared" ca="1" si="439"/>
        <v>0.8</v>
      </c>
      <c r="H3969" s="11">
        <f t="shared" ca="1" si="440"/>
        <v>0.56000000000000005</v>
      </c>
      <c r="J3969" s="11">
        <f t="shared" ca="1" si="442"/>
        <v>0.5</v>
      </c>
      <c r="K3969" s="11">
        <f t="shared" ca="1" si="443"/>
        <v>0.8</v>
      </c>
      <c r="L3969" s="11">
        <f t="shared" ca="1" si="444"/>
        <v>0.56000000000000005</v>
      </c>
      <c r="M3969" s="11">
        <f ca="1">(J3969-F3969)*'Meta-analysis (Retention)'!$B$4</f>
        <v>0</v>
      </c>
      <c r="O3969" s="11">
        <f ca="1">(K3969-G3969)*'Meta-analysis (Retention)'!$B$4</f>
        <v>0</v>
      </c>
      <c r="Q3969" s="11">
        <f ca="1">(L3969-H3969)*'Meta-analysis (Retention)'!$B$4</f>
        <v>0</v>
      </c>
    </row>
    <row r="3970" spans="1:17">
      <c r="A3970" s="11">
        <v>1.966</v>
      </c>
      <c r="B3970" s="11" cm="1">
        <f t="array" aca="1" ref="B3970" ca="1">INDEX(
    INDIRECT("'Bootstrap Sampling (Retention)'!$A$4:$A$4004"),
    RANDBETWEEN(
        MATCH('Meta-analysis (Retention)'!$B$5, INDIRECT("'Bootstrap Sampling (Retention)'!$A$4:$A$4004"), 1),
        MATCH('Meta-analysis (Retention)'!$B$6, INDIRECT("'Bootstrap Sampling (Retention)'!$A$4:$A$4004"), 1)
    ),
    1
)</f>
        <v>0</v>
      </c>
      <c r="C3970" s="11">
        <f t="shared" ca="1" si="441"/>
        <v>1</v>
      </c>
      <c r="F3970" s="11">
        <f t="shared" ca="1" si="438"/>
        <v>0.5</v>
      </c>
      <c r="G3970" s="11">
        <f t="shared" ca="1" si="439"/>
        <v>0.8</v>
      </c>
      <c r="H3970" s="11">
        <f t="shared" ca="1" si="440"/>
        <v>0.61</v>
      </c>
      <c r="J3970" s="11">
        <f t="shared" ca="1" si="442"/>
        <v>0.5</v>
      </c>
      <c r="K3970" s="11">
        <f t="shared" ca="1" si="443"/>
        <v>0.8</v>
      </c>
      <c r="L3970" s="11">
        <f t="shared" ca="1" si="444"/>
        <v>0.61</v>
      </c>
      <c r="M3970" s="11">
        <f ca="1">(J3970-F3970)*'Meta-analysis (Retention)'!$B$4</f>
        <v>0</v>
      </c>
      <c r="O3970" s="11">
        <f ca="1">(K3970-G3970)*'Meta-analysis (Retention)'!$B$4</f>
        <v>0</v>
      </c>
      <c r="Q3970" s="11">
        <f ca="1">(L3970-H3970)*'Meta-analysis (Retention)'!$B$4</f>
        <v>0</v>
      </c>
    </row>
    <row r="3971" spans="1:17">
      <c r="A3971" s="11">
        <v>1.9670000000000001</v>
      </c>
      <c r="B3971" s="11" cm="1">
        <f t="array" aca="1" ref="B3971" ca="1">INDEX(
    INDIRECT("'Bootstrap Sampling (Retention)'!$A$4:$A$4004"),
    RANDBETWEEN(
        MATCH('Meta-analysis (Retention)'!$B$5, INDIRECT("'Bootstrap Sampling (Retention)'!$A$4:$A$4004"), 1),
        MATCH('Meta-analysis (Retention)'!$B$6, INDIRECT("'Bootstrap Sampling (Retention)'!$A$4:$A$4004"), 1)
    ),
    1
)</f>
        <v>0</v>
      </c>
      <c r="C3971" s="11">
        <f t="shared" ca="1" si="441"/>
        <v>1</v>
      </c>
      <c r="F3971" s="11">
        <f t="shared" ca="1" si="438"/>
        <v>0.5</v>
      </c>
      <c r="G3971" s="11">
        <f t="shared" ca="1" si="439"/>
        <v>0.8</v>
      </c>
      <c r="H3971" s="11">
        <f t="shared" ca="1" si="440"/>
        <v>0.76</v>
      </c>
      <c r="J3971" s="11">
        <f t="shared" ca="1" si="442"/>
        <v>0.5</v>
      </c>
      <c r="K3971" s="11">
        <f t="shared" ca="1" si="443"/>
        <v>0.8</v>
      </c>
      <c r="L3971" s="11">
        <f t="shared" ca="1" si="444"/>
        <v>0.76</v>
      </c>
      <c r="M3971" s="11">
        <f ca="1">(J3971-F3971)*'Meta-analysis (Retention)'!$B$4</f>
        <v>0</v>
      </c>
      <c r="O3971" s="11">
        <f ca="1">(K3971-G3971)*'Meta-analysis (Retention)'!$B$4</f>
        <v>0</v>
      </c>
      <c r="Q3971" s="11">
        <f ca="1">(L3971-H3971)*'Meta-analysis (Retention)'!$B$4</f>
        <v>0</v>
      </c>
    </row>
    <row r="3972" spans="1:17">
      <c r="A3972" s="11">
        <v>1.968</v>
      </c>
      <c r="B3972" s="11" cm="1">
        <f t="array" aca="1" ref="B3972" ca="1">INDEX(
    INDIRECT("'Bootstrap Sampling (Retention)'!$A$4:$A$4004"),
    RANDBETWEEN(
        MATCH('Meta-analysis (Retention)'!$B$5, INDIRECT("'Bootstrap Sampling (Retention)'!$A$4:$A$4004"), 1),
        MATCH('Meta-analysis (Retention)'!$B$6, INDIRECT("'Bootstrap Sampling (Retention)'!$A$4:$A$4004"), 1)
    ),
    1
)</f>
        <v>0</v>
      </c>
      <c r="C3972" s="11">
        <f t="shared" ca="1" si="441"/>
        <v>1</v>
      </c>
      <c r="F3972" s="11">
        <f t="shared" ref="F3972:F4035" ca="1" si="445">INDEX($E$53:$E$53, RANDBETWEEN(1,ROWS($E$53:$E$53)),1)</f>
        <v>0.5</v>
      </c>
      <c r="G3972" s="11">
        <f t="shared" ref="G3972:G4035" ca="1" si="446">INDEX($E$83:$E$83, RANDBETWEEN(1,ROWS($E$83:$E$83)),1)</f>
        <v>0.8</v>
      </c>
      <c r="H3972" s="11">
        <f t="shared" ref="H3972:H4035" ca="1" si="447">INDEX($E$53:$E$83, RANDBETWEEN(1,ROWS($E$53:$E$83)),1)</f>
        <v>0.57999999999999996</v>
      </c>
      <c r="J3972" s="11">
        <f t="shared" ca="1" si="442"/>
        <v>0.5</v>
      </c>
      <c r="K3972" s="11">
        <f t="shared" ca="1" si="443"/>
        <v>0.8</v>
      </c>
      <c r="L3972" s="11">
        <f t="shared" ca="1" si="444"/>
        <v>0.57999999999999996</v>
      </c>
      <c r="M3972" s="11">
        <f ca="1">(J3972-F3972)*'Meta-analysis (Retention)'!$B$4</f>
        <v>0</v>
      </c>
      <c r="O3972" s="11">
        <f ca="1">(K3972-G3972)*'Meta-analysis (Retention)'!$B$4</f>
        <v>0</v>
      </c>
      <c r="Q3972" s="11">
        <f ca="1">(L3972-H3972)*'Meta-analysis (Retention)'!$B$4</f>
        <v>0</v>
      </c>
    </row>
    <row r="3973" spans="1:17">
      <c r="A3973" s="11">
        <v>1.9690000000000001</v>
      </c>
      <c r="B3973" s="11" cm="1">
        <f t="array" aca="1" ref="B3973" ca="1">INDEX(
    INDIRECT("'Bootstrap Sampling (Retention)'!$A$4:$A$4004"),
    RANDBETWEEN(
        MATCH('Meta-analysis (Retention)'!$B$5, INDIRECT("'Bootstrap Sampling (Retention)'!$A$4:$A$4004"), 1),
        MATCH('Meta-analysis (Retention)'!$B$6, INDIRECT("'Bootstrap Sampling (Retention)'!$A$4:$A$4004"), 1)
    ),
    1
)</f>
        <v>0</v>
      </c>
      <c r="C3973" s="11">
        <f t="shared" ca="1" si="441"/>
        <v>1</v>
      </c>
      <c r="F3973" s="11">
        <f t="shared" ca="1" si="445"/>
        <v>0.5</v>
      </c>
      <c r="G3973" s="11">
        <f t="shared" ca="1" si="446"/>
        <v>0.8</v>
      </c>
      <c r="H3973" s="11">
        <f t="shared" ca="1" si="447"/>
        <v>0.77</v>
      </c>
      <c r="J3973" s="11">
        <f t="shared" ca="1" si="442"/>
        <v>0.5</v>
      </c>
      <c r="K3973" s="11">
        <f t="shared" ca="1" si="443"/>
        <v>0.8</v>
      </c>
      <c r="L3973" s="11">
        <f t="shared" ca="1" si="444"/>
        <v>0.77</v>
      </c>
      <c r="M3973" s="11">
        <f ca="1">(J3973-F3973)*'Meta-analysis (Retention)'!$B$4</f>
        <v>0</v>
      </c>
      <c r="O3973" s="11">
        <f ca="1">(K3973-G3973)*'Meta-analysis (Retention)'!$B$4</f>
        <v>0</v>
      </c>
      <c r="Q3973" s="11">
        <f ca="1">(L3973-H3973)*'Meta-analysis (Retention)'!$B$4</f>
        <v>0</v>
      </c>
    </row>
    <row r="3974" spans="1:17">
      <c r="A3974" s="11">
        <v>1.97</v>
      </c>
      <c r="B3974" s="11" cm="1">
        <f t="array" aca="1" ref="B3974" ca="1">INDEX(
    INDIRECT("'Bootstrap Sampling (Retention)'!$A$4:$A$4004"),
    RANDBETWEEN(
        MATCH('Meta-analysis (Retention)'!$B$5, INDIRECT("'Bootstrap Sampling (Retention)'!$A$4:$A$4004"), 1),
        MATCH('Meta-analysis (Retention)'!$B$6, INDIRECT("'Bootstrap Sampling (Retention)'!$A$4:$A$4004"), 1)
    ),
    1
)</f>
        <v>0</v>
      </c>
      <c r="C3974" s="11">
        <f t="shared" ca="1" si="441"/>
        <v>1</v>
      </c>
      <c r="F3974" s="11">
        <f t="shared" ca="1" si="445"/>
        <v>0.5</v>
      </c>
      <c r="G3974" s="11">
        <f t="shared" ca="1" si="446"/>
        <v>0.8</v>
      </c>
      <c r="H3974" s="11">
        <f t="shared" ca="1" si="447"/>
        <v>0.7</v>
      </c>
      <c r="J3974" s="11">
        <f t="shared" ca="1" si="442"/>
        <v>0.5</v>
      </c>
      <c r="K3974" s="11">
        <f t="shared" ca="1" si="443"/>
        <v>0.8</v>
      </c>
      <c r="L3974" s="11">
        <f t="shared" ca="1" si="444"/>
        <v>0.7</v>
      </c>
      <c r="M3974" s="11">
        <f ca="1">(J3974-F3974)*'Meta-analysis (Retention)'!$B$4</f>
        <v>0</v>
      </c>
      <c r="O3974" s="11">
        <f ca="1">(K3974-G3974)*'Meta-analysis (Retention)'!$B$4</f>
        <v>0</v>
      </c>
      <c r="Q3974" s="11">
        <f ca="1">(L3974-H3974)*'Meta-analysis (Retention)'!$B$4</f>
        <v>0</v>
      </c>
    </row>
    <row r="3975" spans="1:17">
      <c r="A3975" s="11">
        <v>1.9710000000000001</v>
      </c>
      <c r="B3975" s="11" cm="1">
        <f t="array" aca="1" ref="B3975" ca="1">INDEX(
    INDIRECT("'Bootstrap Sampling (Retention)'!$A$4:$A$4004"),
    RANDBETWEEN(
        MATCH('Meta-analysis (Retention)'!$B$5, INDIRECT("'Bootstrap Sampling (Retention)'!$A$4:$A$4004"), 1),
        MATCH('Meta-analysis (Retention)'!$B$6, INDIRECT("'Bootstrap Sampling (Retention)'!$A$4:$A$4004"), 1)
    ),
    1
)</f>
        <v>0</v>
      </c>
      <c r="C3975" s="11">
        <f t="shared" ca="1" si="441"/>
        <v>1</v>
      </c>
      <c r="F3975" s="11">
        <f t="shared" ca="1" si="445"/>
        <v>0.5</v>
      </c>
      <c r="G3975" s="11">
        <f t="shared" ca="1" si="446"/>
        <v>0.8</v>
      </c>
      <c r="H3975" s="11">
        <f t="shared" ca="1" si="447"/>
        <v>0.51</v>
      </c>
      <c r="J3975" s="11">
        <f t="shared" ca="1" si="442"/>
        <v>0.5</v>
      </c>
      <c r="K3975" s="11">
        <f t="shared" ca="1" si="443"/>
        <v>0.8</v>
      </c>
      <c r="L3975" s="11">
        <f t="shared" ca="1" si="444"/>
        <v>0.51</v>
      </c>
      <c r="M3975" s="11">
        <f ca="1">(J3975-F3975)*'Meta-analysis (Retention)'!$B$4</f>
        <v>0</v>
      </c>
      <c r="O3975" s="11">
        <f ca="1">(K3975-G3975)*'Meta-analysis (Retention)'!$B$4</f>
        <v>0</v>
      </c>
      <c r="Q3975" s="11">
        <f ca="1">(L3975-H3975)*'Meta-analysis (Retention)'!$B$4</f>
        <v>0</v>
      </c>
    </row>
    <row r="3976" spans="1:17">
      <c r="A3976" s="11">
        <v>1.972</v>
      </c>
      <c r="B3976" s="11" cm="1">
        <f t="array" aca="1" ref="B3976" ca="1">INDEX(
    INDIRECT("'Bootstrap Sampling (Retention)'!$A$4:$A$4004"),
    RANDBETWEEN(
        MATCH('Meta-analysis (Retention)'!$B$5, INDIRECT("'Bootstrap Sampling (Retention)'!$A$4:$A$4004"), 1),
        MATCH('Meta-analysis (Retention)'!$B$6, INDIRECT("'Bootstrap Sampling (Retention)'!$A$4:$A$4004"), 1)
    ),
    1
)</f>
        <v>0</v>
      </c>
      <c r="C3976" s="11">
        <f t="shared" ca="1" si="441"/>
        <v>1</v>
      </c>
      <c r="F3976" s="11">
        <f t="shared" ca="1" si="445"/>
        <v>0.5</v>
      </c>
      <c r="G3976" s="11">
        <f t="shared" ca="1" si="446"/>
        <v>0.8</v>
      </c>
      <c r="H3976" s="11">
        <f t="shared" ca="1" si="447"/>
        <v>0.61</v>
      </c>
      <c r="J3976" s="11">
        <f t="shared" ca="1" si="442"/>
        <v>0.5</v>
      </c>
      <c r="K3976" s="11">
        <f t="shared" ca="1" si="443"/>
        <v>0.8</v>
      </c>
      <c r="L3976" s="11">
        <f t="shared" ca="1" si="444"/>
        <v>0.61</v>
      </c>
      <c r="M3976" s="11">
        <f ca="1">(J3976-F3976)*'Meta-analysis (Retention)'!$B$4</f>
        <v>0</v>
      </c>
      <c r="O3976" s="11">
        <f ca="1">(K3976-G3976)*'Meta-analysis (Retention)'!$B$4</f>
        <v>0</v>
      </c>
      <c r="Q3976" s="11">
        <f ca="1">(L3976-H3976)*'Meta-analysis (Retention)'!$B$4</f>
        <v>0</v>
      </c>
    </row>
    <row r="3977" spans="1:17">
      <c r="A3977" s="11">
        <v>1.9730000000000001</v>
      </c>
      <c r="B3977" s="11" cm="1">
        <f t="array" aca="1" ref="B3977" ca="1">INDEX(
    INDIRECT("'Bootstrap Sampling (Retention)'!$A$4:$A$4004"),
    RANDBETWEEN(
        MATCH('Meta-analysis (Retention)'!$B$5, INDIRECT("'Bootstrap Sampling (Retention)'!$A$4:$A$4004"), 1),
        MATCH('Meta-analysis (Retention)'!$B$6, INDIRECT("'Bootstrap Sampling (Retention)'!$A$4:$A$4004"), 1)
    ),
    1
)</f>
        <v>0</v>
      </c>
      <c r="C3977" s="11">
        <f t="shared" ca="1" si="441"/>
        <v>1</v>
      </c>
      <c r="F3977" s="11">
        <f t="shared" ca="1" si="445"/>
        <v>0.5</v>
      </c>
      <c r="G3977" s="11">
        <f t="shared" ca="1" si="446"/>
        <v>0.8</v>
      </c>
      <c r="H3977" s="11">
        <f t="shared" ca="1" si="447"/>
        <v>0.77</v>
      </c>
      <c r="J3977" s="11">
        <f t="shared" ca="1" si="442"/>
        <v>0.5</v>
      </c>
      <c r="K3977" s="11">
        <f t="shared" ca="1" si="443"/>
        <v>0.8</v>
      </c>
      <c r="L3977" s="11">
        <f t="shared" ca="1" si="444"/>
        <v>0.77</v>
      </c>
      <c r="M3977" s="11">
        <f ca="1">(J3977-F3977)*'Meta-analysis (Retention)'!$B$4</f>
        <v>0</v>
      </c>
      <c r="O3977" s="11">
        <f ca="1">(K3977-G3977)*'Meta-analysis (Retention)'!$B$4</f>
        <v>0</v>
      </c>
      <c r="Q3977" s="11">
        <f ca="1">(L3977-H3977)*'Meta-analysis (Retention)'!$B$4</f>
        <v>0</v>
      </c>
    </row>
    <row r="3978" spans="1:17">
      <c r="A3978" s="11">
        <v>1.974</v>
      </c>
      <c r="B3978" s="11" cm="1">
        <f t="array" aca="1" ref="B3978" ca="1">INDEX(
    INDIRECT("'Bootstrap Sampling (Retention)'!$A$4:$A$4004"),
    RANDBETWEEN(
        MATCH('Meta-analysis (Retention)'!$B$5, INDIRECT("'Bootstrap Sampling (Retention)'!$A$4:$A$4004"), 1),
        MATCH('Meta-analysis (Retention)'!$B$6, INDIRECT("'Bootstrap Sampling (Retention)'!$A$4:$A$4004"), 1)
    ),
    1
)</f>
        <v>0</v>
      </c>
      <c r="C3978" s="11">
        <f t="shared" ca="1" si="441"/>
        <v>1</v>
      </c>
      <c r="F3978" s="11">
        <f t="shared" ca="1" si="445"/>
        <v>0.5</v>
      </c>
      <c r="G3978" s="11">
        <f t="shared" ca="1" si="446"/>
        <v>0.8</v>
      </c>
      <c r="H3978" s="11">
        <f t="shared" ca="1" si="447"/>
        <v>0.52</v>
      </c>
      <c r="J3978" s="11">
        <f t="shared" ca="1" si="442"/>
        <v>0.5</v>
      </c>
      <c r="K3978" s="11">
        <f t="shared" ca="1" si="443"/>
        <v>0.8</v>
      </c>
      <c r="L3978" s="11">
        <f t="shared" ca="1" si="444"/>
        <v>0.52</v>
      </c>
      <c r="M3978" s="11">
        <f ca="1">(J3978-F3978)*'Meta-analysis (Retention)'!$B$4</f>
        <v>0</v>
      </c>
      <c r="O3978" s="11">
        <f ca="1">(K3978-G3978)*'Meta-analysis (Retention)'!$B$4</f>
        <v>0</v>
      </c>
      <c r="Q3978" s="11">
        <f ca="1">(L3978-H3978)*'Meta-analysis (Retention)'!$B$4</f>
        <v>0</v>
      </c>
    </row>
    <row r="3979" spans="1:17">
      <c r="A3979" s="11">
        <v>1.9750000000000001</v>
      </c>
      <c r="B3979" s="11" cm="1">
        <f t="array" aca="1" ref="B3979" ca="1">INDEX(
    INDIRECT("'Bootstrap Sampling (Retention)'!$A$4:$A$4004"),
    RANDBETWEEN(
        MATCH('Meta-analysis (Retention)'!$B$5, INDIRECT("'Bootstrap Sampling (Retention)'!$A$4:$A$4004"), 1),
        MATCH('Meta-analysis (Retention)'!$B$6, INDIRECT("'Bootstrap Sampling (Retention)'!$A$4:$A$4004"), 1)
    ),
    1
)</f>
        <v>0</v>
      </c>
      <c r="C3979" s="11">
        <f t="shared" ca="1" si="441"/>
        <v>1</v>
      </c>
      <c r="F3979" s="11">
        <f t="shared" ca="1" si="445"/>
        <v>0.5</v>
      </c>
      <c r="G3979" s="11">
        <f t="shared" ca="1" si="446"/>
        <v>0.8</v>
      </c>
      <c r="H3979" s="11">
        <f t="shared" ca="1" si="447"/>
        <v>0.62</v>
      </c>
      <c r="J3979" s="11">
        <f t="shared" ca="1" si="442"/>
        <v>0.5</v>
      </c>
      <c r="K3979" s="11">
        <f t="shared" ca="1" si="443"/>
        <v>0.8</v>
      </c>
      <c r="L3979" s="11">
        <f t="shared" ca="1" si="444"/>
        <v>0.62</v>
      </c>
      <c r="M3979" s="11">
        <f ca="1">(J3979-F3979)*'Meta-analysis (Retention)'!$B$4</f>
        <v>0</v>
      </c>
      <c r="O3979" s="11">
        <f ca="1">(K3979-G3979)*'Meta-analysis (Retention)'!$B$4</f>
        <v>0</v>
      </c>
      <c r="Q3979" s="11">
        <f ca="1">(L3979-H3979)*'Meta-analysis (Retention)'!$B$4</f>
        <v>0</v>
      </c>
    </row>
    <row r="3980" spans="1:17">
      <c r="A3980" s="11">
        <v>1.976</v>
      </c>
      <c r="B3980" s="11" cm="1">
        <f t="array" aca="1" ref="B3980" ca="1">INDEX(
    INDIRECT("'Bootstrap Sampling (Retention)'!$A$4:$A$4004"),
    RANDBETWEEN(
        MATCH('Meta-analysis (Retention)'!$B$5, INDIRECT("'Bootstrap Sampling (Retention)'!$A$4:$A$4004"), 1),
        MATCH('Meta-analysis (Retention)'!$B$6, INDIRECT("'Bootstrap Sampling (Retention)'!$A$4:$A$4004"), 1)
    ),
    1
)</f>
        <v>0</v>
      </c>
      <c r="C3980" s="11">
        <f t="shared" ca="1" si="441"/>
        <v>1</v>
      </c>
      <c r="F3980" s="11">
        <f t="shared" ca="1" si="445"/>
        <v>0.5</v>
      </c>
      <c r="G3980" s="11">
        <f t="shared" ca="1" si="446"/>
        <v>0.8</v>
      </c>
      <c r="H3980" s="11">
        <f t="shared" ca="1" si="447"/>
        <v>0.56999999999999995</v>
      </c>
      <c r="J3980" s="11">
        <f t="shared" ca="1" si="442"/>
        <v>0.5</v>
      </c>
      <c r="K3980" s="11">
        <f t="shared" ca="1" si="443"/>
        <v>0.8</v>
      </c>
      <c r="L3980" s="11">
        <f t="shared" ca="1" si="444"/>
        <v>0.56999999999999995</v>
      </c>
      <c r="M3980" s="11">
        <f ca="1">(J3980-F3980)*'Meta-analysis (Retention)'!$B$4</f>
        <v>0</v>
      </c>
      <c r="O3980" s="11">
        <f ca="1">(K3980-G3980)*'Meta-analysis (Retention)'!$B$4</f>
        <v>0</v>
      </c>
      <c r="Q3980" s="11">
        <f ca="1">(L3980-H3980)*'Meta-analysis (Retention)'!$B$4</f>
        <v>0</v>
      </c>
    </row>
    <row r="3981" spans="1:17">
      <c r="A3981" s="11">
        <v>1.9770000000000001</v>
      </c>
      <c r="B3981" s="11" cm="1">
        <f t="array" aca="1" ref="B3981" ca="1">INDEX(
    INDIRECT("'Bootstrap Sampling (Retention)'!$A$4:$A$4004"),
    RANDBETWEEN(
        MATCH('Meta-analysis (Retention)'!$B$5, INDIRECT("'Bootstrap Sampling (Retention)'!$A$4:$A$4004"), 1),
        MATCH('Meta-analysis (Retention)'!$B$6, INDIRECT("'Bootstrap Sampling (Retention)'!$A$4:$A$4004"), 1)
    ),
    1
)</f>
        <v>0</v>
      </c>
      <c r="C3981" s="11">
        <f t="shared" ca="1" si="441"/>
        <v>1</v>
      </c>
      <c r="F3981" s="11">
        <f t="shared" ca="1" si="445"/>
        <v>0.5</v>
      </c>
      <c r="G3981" s="11">
        <f t="shared" ca="1" si="446"/>
        <v>0.8</v>
      </c>
      <c r="H3981" s="11">
        <f t="shared" ca="1" si="447"/>
        <v>0.73</v>
      </c>
      <c r="J3981" s="11">
        <f t="shared" ca="1" si="442"/>
        <v>0.5</v>
      </c>
      <c r="K3981" s="11">
        <f t="shared" ca="1" si="443"/>
        <v>0.8</v>
      </c>
      <c r="L3981" s="11">
        <f t="shared" ca="1" si="444"/>
        <v>0.73</v>
      </c>
      <c r="M3981" s="11">
        <f ca="1">(J3981-F3981)*'Meta-analysis (Retention)'!$B$4</f>
        <v>0</v>
      </c>
      <c r="O3981" s="11">
        <f ca="1">(K3981-G3981)*'Meta-analysis (Retention)'!$B$4</f>
        <v>0</v>
      </c>
      <c r="Q3981" s="11">
        <f ca="1">(L3981-H3981)*'Meta-analysis (Retention)'!$B$4</f>
        <v>0</v>
      </c>
    </row>
    <row r="3982" spans="1:17">
      <c r="A3982" s="11">
        <v>1.978</v>
      </c>
      <c r="B3982" s="11" cm="1">
        <f t="array" aca="1" ref="B3982" ca="1">INDEX(
    INDIRECT("'Bootstrap Sampling (Retention)'!$A$4:$A$4004"),
    RANDBETWEEN(
        MATCH('Meta-analysis (Retention)'!$B$5, INDIRECT("'Bootstrap Sampling (Retention)'!$A$4:$A$4004"), 1),
        MATCH('Meta-analysis (Retention)'!$B$6, INDIRECT("'Bootstrap Sampling (Retention)'!$A$4:$A$4004"), 1)
    ),
    1
)</f>
        <v>0</v>
      </c>
      <c r="C3982" s="11">
        <f t="shared" ref="C3982:C4045" ca="1" si="448">AVERAGE(B3982:B3982)+1</f>
        <v>1</v>
      </c>
      <c r="F3982" s="11">
        <f t="shared" ca="1" si="445"/>
        <v>0.5</v>
      </c>
      <c r="G3982" s="11">
        <f t="shared" ca="1" si="446"/>
        <v>0.8</v>
      </c>
      <c r="H3982" s="11">
        <f t="shared" ca="1" si="447"/>
        <v>0.76</v>
      </c>
      <c r="J3982" s="11">
        <f t="shared" ca="1" si="442"/>
        <v>0.5</v>
      </c>
      <c r="K3982" s="11">
        <f t="shared" ca="1" si="443"/>
        <v>0.8</v>
      </c>
      <c r="L3982" s="11">
        <f t="shared" ca="1" si="444"/>
        <v>0.76</v>
      </c>
      <c r="M3982" s="11">
        <f ca="1">(J3982-F3982)*'Meta-analysis (Retention)'!$B$4</f>
        <v>0</v>
      </c>
      <c r="O3982" s="11">
        <f ca="1">(K3982-G3982)*'Meta-analysis (Retention)'!$B$4</f>
        <v>0</v>
      </c>
      <c r="Q3982" s="11">
        <f ca="1">(L3982-H3982)*'Meta-analysis (Retention)'!$B$4</f>
        <v>0</v>
      </c>
    </row>
    <row r="3983" spans="1:17">
      <c r="A3983" s="11">
        <v>1.9790000000000001</v>
      </c>
      <c r="B3983" s="11" cm="1">
        <f t="array" aca="1" ref="B3983" ca="1">INDEX(
    INDIRECT("'Bootstrap Sampling (Retention)'!$A$4:$A$4004"),
    RANDBETWEEN(
        MATCH('Meta-analysis (Retention)'!$B$5, INDIRECT("'Bootstrap Sampling (Retention)'!$A$4:$A$4004"), 1),
        MATCH('Meta-analysis (Retention)'!$B$6, INDIRECT("'Bootstrap Sampling (Retention)'!$A$4:$A$4004"), 1)
    ),
    1
)</f>
        <v>0</v>
      </c>
      <c r="C3983" s="11">
        <f t="shared" ca="1" si="448"/>
        <v>1</v>
      </c>
      <c r="F3983" s="11">
        <f t="shared" ca="1" si="445"/>
        <v>0.5</v>
      </c>
      <c r="G3983" s="11">
        <f t="shared" ca="1" si="446"/>
        <v>0.8</v>
      </c>
      <c r="H3983" s="11">
        <f t="shared" ca="1" si="447"/>
        <v>0.53</v>
      </c>
      <c r="J3983" s="11">
        <f t="shared" ca="1" si="442"/>
        <v>0.5</v>
      </c>
      <c r="K3983" s="11">
        <f t="shared" ca="1" si="443"/>
        <v>0.8</v>
      </c>
      <c r="L3983" s="11">
        <f t="shared" ca="1" si="444"/>
        <v>0.53</v>
      </c>
      <c r="M3983" s="11">
        <f ca="1">(J3983-F3983)*'Meta-analysis (Retention)'!$B$4</f>
        <v>0</v>
      </c>
      <c r="O3983" s="11">
        <f ca="1">(K3983-G3983)*'Meta-analysis (Retention)'!$B$4</f>
        <v>0</v>
      </c>
      <c r="Q3983" s="11">
        <f ca="1">(L3983-H3983)*'Meta-analysis (Retention)'!$B$4</f>
        <v>0</v>
      </c>
    </row>
    <row r="3984" spans="1:17">
      <c r="A3984" s="11">
        <v>1.98</v>
      </c>
      <c r="B3984" s="11" cm="1">
        <f t="array" aca="1" ref="B3984" ca="1">INDEX(
    INDIRECT("'Bootstrap Sampling (Retention)'!$A$4:$A$4004"),
    RANDBETWEEN(
        MATCH('Meta-analysis (Retention)'!$B$5, INDIRECT("'Bootstrap Sampling (Retention)'!$A$4:$A$4004"), 1),
        MATCH('Meta-analysis (Retention)'!$B$6, INDIRECT("'Bootstrap Sampling (Retention)'!$A$4:$A$4004"), 1)
    ),
    1
)</f>
        <v>0</v>
      </c>
      <c r="C3984" s="11">
        <f t="shared" ca="1" si="448"/>
        <v>1</v>
      </c>
      <c r="F3984" s="11">
        <f t="shared" ca="1" si="445"/>
        <v>0.5</v>
      </c>
      <c r="G3984" s="11">
        <f t="shared" ca="1" si="446"/>
        <v>0.8</v>
      </c>
      <c r="H3984" s="11">
        <f t="shared" ca="1" si="447"/>
        <v>0.77</v>
      </c>
      <c r="J3984" s="11">
        <f t="shared" ca="1" si="442"/>
        <v>0.5</v>
      </c>
      <c r="K3984" s="11">
        <f t="shared" ca="1" si="443"/>
        <v>0.8</v>
      </c>
      <c r="L3984" s="11">
        <f t="shared" ca="1" si="444"/>
        <v>0.77</v>
      </c>
      <c r="M3984" s="11">
        <f ca="1">(J3984-F3984)*'Meta-analysis (Retention)'!$B$4</f>
        <v>0</v>
      </c>
      <c r="O3984" s="11">
        <f ca="1">(K3984-G3984)*'Meta-analysis (Retention)'!$B$4</f>
        <v>0</v>
      </c>
      <c r="Q3984" s="11">
        <f ca="1">(L3984-H3984)*'Meta-analysis (Retention)'!$B$4</f>
        <v>0</v>
      </c>
    </row>
    <row r="3985" spans="1:17">
      <c r="A3985" s="11">
        <v>1.9810000000000001</v>
      </c>
      <c r="B3985" s="11" cm="1">
        <f t="array" aca="1" ref="B3985" ca="1">INDEX(
    INDIRECT("'Bootstrap Sampling (Retention)'!$A$4:$A$4004"),
    RANDBETWEEN(
        MATCH('Meta-analysis (Retention)'!$B$5, INDIRECT("'Bootstrap Sampling (Retention)'!$A$4:$A$4004"), 1),
        MATCH('Meta-analysis (Retention)'!$B$6, INDIRECT("'Bootstrap Sampling (Retention)'!$A$4:$A$4004"), 1)
    ),
    1
)</f>
        <v>0</v>
      </c>
      <c r="C3985" s="11">
        <f t="shared" ca="1" si="448"/>
        <v>1</v>
      </c>
      <c r="F3985" s="11">
        <f t="shared" ca="1" si="445"/>
        <v>0.5</v>
      </c>
      <c r="G3985" s="11">
        <f t="shared" ca="1" si="446"/>
        <v>0.8</v>
      </c>
      <c r="H3985" s="11">
        <f t="shared" ca="1" si="447"/>
        <v>0.73</v>
      </c>
      <c r="J3985" s="11">
        <f t="shared" ca="1" si="442"/>
        <v>0.5</v>
      </c>
      <c r="K3985" s="11">
        <f t="shared" ca="1" si="443"/>
        <v>0.8</v>
      </c>
      <c r="L3985" s="11">
        <f t="shared" ca="1" si="444"/>
        <v>0.73</v>
      </c>
      <c r="M3985" s="11">
        <f ca="1">(J3985-F3985)*'Meta-analysis (Retention)'!$B$4</f>
        <v>0</v>
      </c>
      <c r="O3985" s="11">
        <f ca="1">(K3985-G3985)*'Meta-analysis (Retention)'!$B$4</f>
        <v>0</v>
      </c>
      <c r="Q3985" s="11">
        <f ca="1">(L3985-H3985)*'Meta-analysis (Retention)'!$B$4</f>
        <v>0</v>
      </c>
    </row>
    <row r="3986" spans="1:17">
      <c r="A3986" s="11">
        <v>1.982</v>
      </c>
      <c r="B3986" s="11" cm="1">
        <f t="array" aca="1" ref="B3986" ca="1">INDEX(
    INDIRECT("'Bootstrap Sampling (Retention)'!$A$4:$A$4004"),
    RANDBETWEEN(
        MATCH('Meta-analysis (Retention)'!$B$5, INDIRECT("'Bootstrap Sampling (Retention)'!$A$4:$A$4004"), 1),
        MATCH('Meta-analysis (Retention)'!$B$6, INDIRECT("'Bootstrap Sampling (Retention)'!$A$4:$A$4004"), 1)
    ),
    1
)</f>
        <v>0</v>
      </c>
      <c r="C3986" s="11">
        <f t="shared" ca="1" si="448"/>
        <v>1</v>
      </c>
      <c r="F3986" s="11">
        <f t="shared" ca="1" si="445"/>
        <v>0.5</v>
      </c>
      <c r="G3986" s="11">
        <f t="shared" ca="1" si="446"/>
        <v>0.8</v>
      </c>
      <c r="H3986" s="11">
        <f t="shared" ca="1" si="447"/>
        <v>0.76</v>
      </c>
      <c r="J3986" s="11">
        <f t="shared" ca="1" si="442"/>
        <v>0.5</v>
      </c>
      <c r="K3986" s="11">
        <f t="shared" ca="1" si="443"/>
        <v>0.8</v>
      </c>
      <c r="L3986" s="11">
        <f t="shared" ca="1" si="444"/>
        <v>0.76</v>
      </c>
      <c r="M3986" s="11">
        <f ca="1">(J3986-F3986)*'Meta-analysis (Retention)'!$B$4</f>
        <v>0</v>
      </c>
      <c r="O3986" s="11">
        <f ca="1">(K3986-G3986)*'Meta-analysis (Retention)'!$B$4</f>
        <v>0</v>
      </c>
      <c r="Q3986" s="11">
        <f ca="1">(L3986-H3986)*'Meta-analysis (Retention)'!$B$4</f>
        <v>0</v>
      </c>
    </row>
    <row r="3987" spans="1:17">
      <c r="A3987" s="11">
        <v>1.9830000000000001</v>
      </c>
      <c r="B3987" s="11" cm="1">
        <f t="array" aca="1" ref="B3987" ca="1">INDEX(
    INDIRECT("'Bootstrap Sampling (Retention)'!$A$4:$A$4004"),
    RANDBETWEEN(
        MATCH('Meta-analysis (Retention)'!$B$5, INDIRECT("'Bootstrap Sampling (Retention)'!$A$4:$A$4004"), 1),
        MATCH('Meta-analysis (Retention)'!$B$6, INDIRECT("'Bootstrap Sampling (Retention)'!$A$4:$A$4004"), 1)
    ),
    1
)</f>
        <v>0</v>
      </c>
      <c r="C3987" s="11">
        <f t="shared" ca="1" si="448"/>
        <v>1</v>
      </c>
      <c r="F3987" s="11">
        <f t="shared" ca="1" si="445"/>
        <v>0.5</v>
      </c>
      <c r="G3987" s="11">
        <f t="shared" ca="1" si="446"/>
        <v>0.8</v>
      </c>
      <c r="H3987" s="11">
        <f t="shared" ca="1" si="447"/>
        <v>0.78</v>
      </c>
      <c r="J3987" s="11">
        <f t="shared" ca="1" si="442"/>
        <v>0.5</v>
      </c>
      <c r="K3987" s="11">
        <f t="shared" ca="1" si="443"/>
        <v>0.8</v>
      </c>
      <c r="L3987" s="11">
        <f t="shared" ca="1" si="444"/>
        <v>0.78</v>
      </c>
      <c r="M3987" s="11">
        <f ca="1">(J3987-F3987)*'Meta-analysis (Retention)'!$B$4</f>
        <v>0</v>
      </c>
      <c r="O3987" s="11">
        <f ca="1">(K3987-G3987)*'Meta-analysis (Retention)'!$B$4</f>
        <v>0</v>
      </c>
      <c r="Q3987" s="11">
        <f ca="1">(L3987-H3987)*'Meta-analysis (Retention)'!$B$4</f>
        <v>0</v>
      </c>
    </row>
    <row r="3988" spans="1:17">
      <c r="A3988" s="11">
        <v>1.984</v>
      </c>
      <c r="B3988" s="11" cm="1">
        <f t="array" aca="1" ref="B3988" ca="1">INDEX(
    INDIRECT("'Bootstrap Sampling (Retention)'!$A$4:$A$4004"),
    RANDBETWEEN(
        MATCH('Meta-analysis (Retention)'!$B$5, INDIRECT("'Bootstrap Sampling (Retention)'!$A$4:$A$4004"), 1),
        MATCH('Meta-analysis (Retention)'!$B$6, INDIRECT("'Bootstrap Sampling (Retention)'!$A$4:$A$4004"), 1)
    ),
    1
)</f>
        <v>0</v>
      </c>
      <c r="C3988" s="11">
        <f t="shared" ca="1" si="448"/>
        <v>1</v>
      </c>
      <c r="F3988" s="11">
        <f t="shared" ca="1" si="445"/>
        <v>0.5</v>
      </c>
      <c r="G3988" s="11">
        <f t="shared" ca="1" si="446"/>
        <v>0.8</v>
      </c>
      <c r="H3988" s="11">
        <f t="shared" ca="1" si="447"/>
        <v>0.6</v>
      </c>
      <c r="J3988" s="11">
        <f t="shared" ca="1" si="442"/>
        <v>0.5</v>
      </c>
      <c r="K3988" s="11">
        <f t="shared" ca="1" si="443"/>
        <v>0.8</v>
      </c>
      <c r="L3988" s="11">
        <f t="shared" ca="1" si="444"/>
        <v>0.6</v>
      </c>
      <c r="M3988" s="11">
        <f ca="1">(J3988-F3988)*'Meta-analysis (Retention)'!$B$4</f>
        <v>0</v>
      </c>
      <c r="O3988" s="11">
        <f ca="1">(K3988-G3988)*'Meta-analysis (Retention)'!$B$4</f>
        <v>0</v>
      </c>
      <c r="Q3988" s="11">
        <f ca="1">(L3988-H3988)*'Meta-analysis (Retention)'!$B$4</f>
        <v>0</v>
      </c>
    </row>
    <row r="3989" spans="1:17">
      <c r="A3989" s="11">
        <v>1.9850000000000001</v>
      </c>
      <c r="B3989" s="11" cm="1">
        <f t="array" aca="1" ref="B3989" ca="1">INDEX(
    INDIRECT("'Bootstrap Sampling (Retention)'!$A$4:$A$4004"),
    RANDBETWEEN(
        MATCH('Meta-analysis (Retention)'!$B$5, INDIRECT("'Bootstrap Sampling (Retention)'!$A$4:$A$4004"), 1),
        MATCH('Meta-analysis (Retention)'!$B$6, INDIRECT("'Bootstrap Sampling (Retention)'!$A$4:$A$4004"), 1)
    ),
    1
)</f>
        <v>0</v>
      </c>
      <c r="C3989" s="11">
        <f t="shared" ca="1" si="448"/>
        <v>1</v>
      </c>
      <c r="F3989" s="11">
        <f t="shared" ca="1" si="445"/>
        <v>0.5</v>
      </c>
      <c r="G3989" s="11">
        <f t="shared" ca="1" si="446"/>
        <v>0.8</v>
      </c>
      <c r="H3989" s="11">
        <f t="shared" ca="1" si="447"/>
        <v>0.56999999999999995</v>
      </c>
      <c r="J3989" s="11">
        <f t="shared" ca="1" si="442"/>
        <v>0.5</v>
      </c>
      <c r="K3989" s="11">
        <f t="shared" ca="1" si="443"/>
        <v>0.8</v>
      </c>
      <c r="L3989" s="11">
        <f t="shared" ca="1" si="444"/>
        <v>0.56999999999999995</v>
      </c>
      <c r="M3989" s="11">
        <f ca="1">(J3989-F3989)*'Meta-analysis (Retention)'!$B$4</f>
        <v>0</v>
      </c>
      <c r="O3989" s="11">
        <f ca="1">(K3989-G3989)*'Meta-analysis (Retention)'!$B$4</f>
        <v>0</v>
      </c>
      <c r="Q3989" s="11">
        <f ca="1">(L3989-H3989)*'Meta-analysis (Retention)'!$B$4</f>
        <v>0</v>
      </c>
    </row>
    <row r="3990" spans="1:17">
      <c r="A3990" s="11">
        <v>1.986</v>
      </c>
      <c r="B3990" s="11" cm="1">
        <f t="array" aca="1" ref="B3990" ca="1">INDEX(
    INDIRECT("'Bootstrap Sampling (Retention)'!$A$4:$A$4004"),
    RANDBETWEEN(
        MATCH('Meta-analysis (Retention)'!$B$5, INDIRECT("'Bootstrap Sampling (Retention)'!$A$4:$A$4004"), 1),
        MATCH('Meta-analysis (Retention)'!$B$6, INDIRECT("'Bootstrap Sampling (Retention)'!$A$4:$A$4004"), 1)
    ),
    1
)</f>
        <v>0</v>
      </c>
      <c r="C3990" s="11">
        <f t="shared" ca="1" si="448"/>
        <v>1</v>
      </c>
      <c r="F3990" s="11">
        <f t="shared" ca="1" si="445"/>
        <v>0.5</v>
      </c>
      <c r="G3990" s="11">
        <f t="shared" ca="1" si="446"/>
        <v>0.8</v>
      </c>
      <c r="H3990" s="11">
        <f t="shared" ca="1" si="447"/>
        <v>0.8</v>
      </c>
      <c r="J3990" s="11">
        <f t="shared" ca="1" si="442"/>
        <v>0.5</v>
      </c>
      <c r="K3990" s="11">
        <f t="shared" ca="1" si="443"/>
        <v>0.8</v>
      </c>
      <c r="L3990" s="11">
        <f t="shared" ca="1" si="444"/>
        <v>0.8</v>
      </c>
      <c r="M3990" s="11">
        <f ca="1">(J3990-F3990)*'Meta-analysis (Retention)'!$B$4</f>
        <v>0</v>
      </c>
      <c r="O3990" s="11">
        <f ca="1">(K3990-G3990)*'Meta-analysis (Retention)'!$B$4</f>
        <v>0</v>
      </c>
      <c r="Q3990" s="11">
        <f ca="1">(L3990-H3990)*'Meta-analysis (Retention)'!$B$4</f>
        <v>0</v>
      </c>
    </row>
    <row r="3991" spans="1:17">
      <c r="A3991" s="11">
        <v>1.9870000000000001</v>
      </c>
      <c r="B3991" s="11" cm="1">
        <f t="array" aca="1" ref="B3991" ca="1">INDEX(
    INDIRECT("'Bootstrap Sampling (Retention)'!$A$4:$A$4004"),
    RANDBETWEEN(
        MATCH('Meta-analysis (Retention)'!$B$5, INDIRECT("'Bootstrap Sampling (Retention)'!$A$4:$A$4004"), 1),
        MATCH('Meta-analysis (Retention)'!$B$6, INDIRECT("'Bootstrap Sampling (Retention)'!$A$4:$A$4004"), 1)
    ),
    1
)</f>
        <v>0</v>
      </c>
      <c r="C3991" s="11">
        <f t="shared" ca="1" si="448"/>
        <v>1</v>
      </c>
      <c r="F3991" s="11">
        <f t="shared" ca="1" si="445"/>
        <v>0.5</v>
      </c>
      <c r="G3991" s="11">
        <f t="shared" ca="1" si="446"/>
        <v>0.8</v>
      </c>
      <c r="H3991" s="11">
        <f t="shared" ca="1" si="447"/>
        <v>0.77</v>
      </c>
      <c r="J3991" s="11">
        <f t="shared" ca="1" si="442"/>
        <v>0.5</v>
      </c>
      <c r="K3991" s="11">
        <f t="shared" ca="1" si="443"/>
        <v>0.8</v>
      </c>
      <c r="L3991" s="11">
        <f t="shared" ca="1" si="444"/>
        <v>0.77</v>
      </c>
      <c r="M3991" s="11">
        <f ca="1">(J3991-F3991)*'Meta-analysis (Retention)'!$B$4</f>
        <v>0</v>
      </c>
      <c r="O3991" s="11">
        <f ca="1">(K3991-G3991)*'Meta-analysis (Retention)'!$B$4</f>
        <v>0</v>
      </c>
      <c r="Q3991" s="11">
        <f ca="1">(L3991-H3991)*'Meta-analysis (Retention)'!$B$4</f>
        <v>0</v>
      </c>
    </row>
    <row r="3992" spans="1:17">
      <c r="A3992" s="11">
        <v>1.988</v>
      </c>
      <c r="B3992" s="11" cm="1">
        <f t="array" aca="1" ref="B3992" ca="1">INDEX(
    INDIRECT("'Bootstrap Sampling (Retention)'!$A$4:$A$4004"),
    RANDBETWEEN(
        MATCH('Meta-analysis (Retention)'!$B$5, INDIRECT("'Bootstrap Sampling (Retention)'!$A$4:$A$4004"), 1),
        MATCH('Meta-analysis (Retention)'!$B$6, INDIRECT("'Bootstrap Sampling (Retention)'!$A$4:$A$4004"), 1)
    ),
    1
)</f>
        <v>0</v>
      </c>
      <c r="C3992" s="11">
        <f t="shared" ca="1" si="448"/>
        <v>1</v>
      </c>
      <c r="F3992" s="11">
        <f t="shared" ca="1" si="445"/>
        <v>0.5</v>
      </c>
      <c r="G3992" s="11">
        <f t="shared" ca="1" si="446"/>
        <v>0.8</v>
      </c>
      <c r="H3992" s="11">
        <f t="shared" ca="1" si="447"/>
        <v>0.51</v>
      </c>
      <c r="J3992" s="11">
        <f t="shared" ca="1" si="442"/>
        <v>0.5</v>
      </c>
      <c r="K3992" s="11">
        <f t="shared" ca="1" si="443"/>
        <v>0.8</v>
      </c>
      <c r="L3992" s="11">
        <f t="shared" ca="1" si="444"/>
        <v>0.51</v>
      </c>
      <c r="M3992" s="11">
        <f ca="1">(J3992-F3992)*'Meta-analysis (Retention)'!$B$4</f>
        <v>0</v>
      </c>
      <c r="O3992" s="11">
        <f ca="1">(K3992-G3992)*'Meta-analysis (Retention)'!$B$4</f>
        <v>0</v>
      </c>
      <c r="Q3992" s="11">
        <f ca="1">(L3992-H3992)*'Meta-analysis (Retention)'!$B$4</f>
        <v>0</v>
      </c>
    </row>
    <row r="3993" spans="1:17">
      <c r="A3993" s="11">
        <v>1.9890000000000001</v>
      </c>
      <c r="B3993" s="11" cm="1">
        <f t="array" aca="1" ref="B3993" ca="1">INDEX(
    INDIRECT("'Bootstrap Sampling (Retention)'!$A$4:$A$4004"),
    RANDBETWEEN(
        MATCH('Meta-analysis (Retention)'!$B$5, INDIRECT("'Bootstrap Sampling (Retention)'!$A$4:$A$4004"), 1),
        MATCH('Meta-analysis (Retention)'!$B$6, INDIRECT("'Bootstrap Sampling (Retention)'!$A$4:$A$4004"), 1)
    ),
    1
)</f>
        <v>0</v>
      </c>
      <c r="C3993" s="11">
        <f t="shared" ca="1" si="448"/>
        <v>1</v>
      </c>
      <c r="F3993" s="11">
        <f t="shared" ca="1" si="445"/>
        <v>0.5</v>
      </c>
      <c r="G3993" s="11">
        <f t="shared" ca="1" si="446"/>
        <v>0.8</v>
      </c>
      <c r="H3993" s="11">
        <f t="shared" ca="1" si="447"/>
        <v>0.68</v>
      </c>
      <c r="J3993" s="11">
        <f t="shared" ca="1" si="442"/>
        <v>0.5</v>
      </c>
      <c r="K3993" s="11">
        <f t="shared" ca="1" si="443"/>
        <v>0.8</v>
      </c>
      <c r="L3993" s="11">
        <f t="shared" ca="1" si="444"/>
        <v>0.68</v>
      </c>
      <c r="M3993" s="11">
        <f ca="1">(J3993-F3993)*'Meta-analysis (Retention)'!$B$4</f>
        <v>0</v>
      </c>
      <c r="O3993" s="11">
        <f ca="1">(K3993-G3993)*'Meta-analysis (Retention)'!$B$4</f>
        <v>0</v>
      </c>
      <c r="Q3993" s="11">
        <f ca="1">(L3993-H3993)*'Meta-analysis (Retention)'!$B$4</f>
        <v>0</v>
      </c>
    </row>
    <row r="3994" spans="1:17">
      <c r="A3994" s="11">
        <v>1.99</v>
      </c>
      <c r="B3994" s="11" cm="1">
        <f t="array" aca="1" ref="B3994" ca="1">INDEX(
    INDIRECT("'Bootstrap Sampling (Retention)'!$A$4:$A$4004"),
    RANDBETWEEN(
        MATCH('Meta-analysis (Retention)'!$B$5, INDIRECT("'Bootstrap Sampling (Retention)'!$A$4:$A$4004"), 1),
        MATCH('Meta-analysis (Retention)'!$B$6, INDIRECT("'Bootstrap Sampling (Retention)'!$A$4:$A$4004"), 1)
    ),
    1
)</f>
        <v>0</v>
      </c>
      <c r="C3994" s="11">
        <f t="shared" ca="1" si="448"/>
        <v>1</v>
      </c>
      <c r="F3994" s="11">
        <f t="shared" ca="1" si="445"/>
        <v>0.5</v>
      </c>
      <c r="G3994" s="11">
        <f t="shared" ca="1" si="446"/>
        <v>0.8</v>
      </c>
      <c r="H3994" s="11">
        <f t="shared" ca="1" si="447"/>
        <v>0.75</v>
      </c>
      <c r="J3994" s="11">
        <f t="shared" ca="1" si="442"/>
        <v>0.5</v>
      </c>
      <c r="K3994" s="11">
        <f t="shared" ca="1" si="443"/>
        <v>0.8</v>
      </c>
      <c r="L3994" s="11">
        <f t="shared" ca="1" si="444"/>
        <v>0.75</v>
      </c>
      <c r="M3994" s="11">
        <f ca="1">(J3994-F3994)*'Meta-analysis (Retention)'!$B$4</f>
        <v>0</v>
      </c>
      <c r="O3994" s="11">
        <f ca="1">(K3994-G3994)*'Meta-analysis (Retention)'!$B$4</f>
        <v>0</v>
      </c>
      <c r="Q3994" s="11">
        <f ca="1">(L3994-H3994)*'Meta-analysis (Retention)'!$B$4</f>
        <v>0</v>
      </c>
    </row>
    <row r="3995" spans="1:17">
      <c r="A3995" s="11">
        <v>1.9910000000000001</v>
      </c>
      <c r="B3995" s="11" cm="1">
        <f t="array" aca="1" ref="B3995" ca="1">INDEX(
    INDIRECT("'Bootstrap Sampling (Retention)'!$A$4:$A$4004"),
    RANDBETWEEN(
        MATCH('Meta-analysis (Retention)'!$B$5, INDIRECT("'Bootstrap Sampling (Retention)'!$A$4:$A$4004"), 1),
        MATCH('Meta-analysis (Retention)'!$B$6, INDIRECT("'Bootstrap Sampling (Retention)'!$A$4:$A$4004"), 1)
    ),
    1
)</f>
        <v>0</v>
      </c>
      <c r="C3995" s="11">
        <f t="shared" ca="1" si="448"/>
        <v>1</v>
      </c>
      <c r="F3995" s="11">
        <f t="shared" ca="1" si="445"/>
        <v>0.5</v>
      </c>
      <c r="G3995" s="11">
        <f t="shared" ca="1" si="446"/>
        <v>0.8</v>
      </c>
      <c r="H3995" s="11">
        <f t="shared" ca="1" si="447"/>
        <v>0.79</v>
      </c>
      <c r="J3995" s="11">
        <f t="shared" ca="1" si="442"/>
        <v>0.5</v>
      </c>
      <c r="K3995" s="11">
        <f t="shared" ca="1" si="443"/>
        <v>0.8</v>
      </c>
      <c r="L3995" s="11">
        <f t="shared" ca="1" si="444"/>
        <v>0.79</v>
      </c>
      <c r="M3995" s="11">
        <f ca="1">(J3995-F3995)*'Meta-analysis (Retention)'!$B$4</f>
        <v>0</v>
      </c>
      <c r="O3995" s="11">
        <f ca="1">(K3995-G3995)*'Meta-analysis (Retention)'!$B$4</f>
        <v>0</v>
      </c>
      <c r="Q3995" s="11">
        <f ca="1">(L3995-H3995)*'Meta-analysis (Retention)'!$B$4</f>
        <v>0</v>
      </c>
    </row>
    <row r="3996" spans="1:17">
      <c r="A3996" s="11">
        <v>1.992</v>
      </c>
      <c r="B3996" s="11" cm="1">
        <f t="array" aca="1" ref="B3996" ca="1">INDEX(
    INDIRECT("'Bootstrap Sampling (Retention)'!$A$4:$A$4004"),
    RANDBETWEEN(
        MATCH('Meta-analysis (Retention)'!$B$5, INDIRECT("'Bootstrap Sampling (Retention)'!$A$4:$A$4004"), 1),
        MATCH('Meta-analysis (Retention)'!$B$6, INDIRECT("'Bootstrap Sampling (Retention)'!$A$4:$A$4004"), 1)
    ),
    1
)</f>
        <v>0</v>
      </c>
      <c r="C3996" s="11">
        <f t="shared" ca="1" si="448"/>
        <v>1</v>
      </c>
      <c r="F3996" s="11">
        <f t="shared" ca="1" si="445"/>
        <v>0.5</v>
      </c>
      <c r="G3996" s="11">
        <f t="shared" ca="1" si="446"/>
        <v>0.8</v>
      </c>
      <c r="H3996" s="11">
        <f t="shared" ca="1" si="447"/>
        <v>0.8</v>
      </c>
      <c r="J3996" s="11">
        <f t="shared" ca="1" si="442"/>
        <v>0.5</v>
      </c>
      <c r="K3996" s="11">
        <f t="shared" ca="1" si="443"/>
        <v>0.8</v>
      </c>
      <c r="L3996" s="11">
        <f t="shared" ca="1" si="444"/>
        <v>0.8</v>
      </c>
      <c r="M3996" s="11">
        <f ca="1">(J3996-F3996)*'Meta-analysis (Retention)'!$B$4</f>
        <v>0</v>
      </c>
      <c r="O3996" s="11">
        <f ca="1">(K3996-G3996)*'Meta-analysis (Retention)'!$B$4</f>
        <v>0</v>
      </c>
      <c r="Q3996" s="11">
        <f ca="1">(L3996-H3996)*'Meta-analysis (Retention)'!$B$4</f>
        <v>0</v>
      </c>
    </row>
    <row r="3997" spans="1:17">
      <c r="A3997" s="11">
        <v>1.9930000000000001</v>
      </c>
      <c r="B3997" s="11" cm="1">
        <f t="array" aca="1" ref="B3997" ca="1">INDEX(
    INDIRECT("'Bootstrap Sampling (Retention)'!$A$4:$A$4004"),
    RANDBETWEEN(
        MATCH('Meta-analysis (Retention)'!$B$5, INDIRECT("'Bootstrap Sampling (Retention)'!$A$4:$A$4004"), 1),
        MATCH('Meta-analysis (Retention)'!$B$6, INDIRECT("'Bootstrap Sampling (Retention)'!$A$4:$A$4004"), 1)
    ),
    1
)</f>
        <v>0</v>
      </c>
      <c r="C3997" s="11">
        <f t="shared" ca="1" si="448"/>
        <v>1</v>
      </c>
      <c r="F3997" s="11">
        <f t="shared" ca="1" si="445"/>
        <v>0.5</v>
      </c>
      <c r="G3997" s="11">
        <f t="shared" ca="1" si="446"/>
        <v>0.8</v>
      </c>
      <c r="H3997" s="11">
        <f t="shared" ca="1" si="447"/>
        <v>0.75</v>
      </c>
      <c r="J3997" s="11">
        <f t="shared" ca="1" si="442"/>
        <v>0.5</v>
      </c>
      <c r="K3997" s="11">
        <f t="shared" ca="1" si="443"/>
        <v>0.8</v>
      </c>
      <c r="L3997" s="11">
        <f t="shared" ca="1" si="444"/>
        <v>0.75</v>
      </c>
      <c r="M3997" s="11">
        <f ca="1">(J3997-F3997)*'Meta-analysis (Retention)'!$B$4</f>
        <v>0</v>
      </c>
      <c r="O3997" s="11">
        <f ca="1">(K3997-G3997)*'Meta-analysis (Retention)'!$B$4</f>
        <v>0</v>
      </c>
      <c r="Q3997" s="11">
        <f ca="1">(L3997-H3997)*'Meta-analysis (Retention)'!$B$4</f>
        <v>0</v>
      </c>
    </row>
    <row r="3998" spans="1:17">
      <c r="A3998" s="11">
        <v>1.994</v>
      </c>
      <c r="B3998" s="11" cm="1">
        <f t="array" aca="1" ref="B3998" ca="1">INDEX(
    INDIRECT("'Bootstrap Sampling (Retention)'!$A$4:$A$4004"),
    RANDBETWEEN(
        MATCH('Meta-analysis (Retention)'!$B$5, INDIRECT("'Bootstrap Sampling (Retention)'!$A$4:$A$4004"), 1),
        MATCH('Meta-analysis (Retention)'!$B$6, INDIRECT("'Bootstrap Sampling (Retention)'!$A$4:$A$4004"), 1)
    ),
    1
)</f>
        <v>0</v>
      </c>
      <c r="C3998" s="11">
        <f t="shared" ca="1" si="448"/>
        <v>1</v>
      </c>
      <c r="F3998" s="11">
        <f t="shared" ca="1" si="445"/>
        <v>0.5</v>
      </c>
      <c r="G3998" s="11">
        <f t="shared" ca="1" si="446"/>
        <v>0.8</v>
      </c>
      <c r="H3998" s="11">
        <f t="shared" ca="1" si="447"/>
        <v>0.69</v>
      </c>
      <c r="J3998" s="11">
        <f t="shared" ca="1" si="442"/>
        <v>0.5</v>
      </c>
      <c r="K3998" s="11">
        <f t="shared" ca="1" si="443"/>
        <v>0.8</v>
      </c>
      <c r="L3998" s="11">
        <f t="shared" ca="1" si="444"/>
        <v>0.69</v>
      </c>
      <c r="M3998" s="11">
        <f ca="1">(J3998-F3998)*'Meta-analysis (Retention)'!$B$4</f>
        <v>0</v>
      </c>
      <c r="O3998" s="11">
        <f ca="1">(K3998-G3998)*'Meta-analysis (Retention)'!$B$4</f>
        <v>0</v>
      </c>
      <c r="Q3998" s="11">
        <f ca="1">(L3998-H3998)*'Meta-analysis (Retention)'!$B$4</f>
        <v>0</v>
      </c>
    </row>
    <row r="3999" spans="1:17">
      <c r="A3999" s="11">
        <v>1.9950000000000001</v>
      </c>
      <c r="B3999" s="11" cm="1">
        <f t="array" aca="1" ref="B3999" ca="1">INDEX(
    INDIRECT("'Bootstrap Sampling (Retention)'!$A$4:$A$4004"),
    RANDBETWEEN(
        MATCH('Meta-analysis (Retention)'!$B$5, INDIRECT("'Bootstrap Sampling (Retention)'!$A$4:$A$4004"), 1),
        MATCH('Meta-analysis (Retention)'!$B$6, INDIRECT("'Bootstrap Sampling (Retention)'!$A$4:$A$4004"), 1)
    ),
    1
)</f>
        <v>0</v>
      </c>
      <c r="C3999" s="11">
        <f t="shared" ca="1" si="448"/>
        <v>1</v>
      </c>
      <c r="F3999" s="11">
        <f t="shared" ca="1" si="445"/>
        <v>0.5</v>
      </c>
      <c r="G3999" s="11">
        <f t="shared" ca="1" si="446"/>
        <v>0.8</v>
      </c>
      <c r="H3999" s="11">
        <f t="shared" ca="1" si="447"/>
        <v>0.71</v>
      </c>
      <c r="J3999" s="11">
        <f t="shared" ca="1" si="442"/>
        <v>0.5</v>
      </c>
      <c r="K3999" s="11">
        <f t="shared" ca="1" si="443"/>
        <v>0.8</v>
      </c>
      <c r="L3999" s="11">
        <f t="shared" ca="1" si="444"/>
        <v>0.71</v>
      </c>
      <c r="M3999" s="11">
        <f ca="1">(J3999-F3999)*'Meta-analysis (Retention)'!$B$4</f>
        <v>0</v>
      </c>
      <c r="O3999" s="11">
        <f ca="1">(K3999-G3999)*'Meta-analysis (Retention)'!$B$4</f>
        <v>0</v>
      </c>
      <c r="Q3999" s="11">
        <f ca="1">(L3999-H3999)*'Meta-analysis (Retention)'!$B$4</f>
        <v>0</v>
      </c>
    </row>
    <row r="4000" spans="1:17">
      <c r="A4000" s="11">
        <v>1.996</v>
      </c>
      <c r="B4000" s="11" cm="1">
        <f t="array" aca="1" ref="B4000" ca="1">INDEX(
    INDIRECT("'Bootstrap Sampling (Retention)'!$A$4:$A$4004"),
    RANDBETWEEN(
        MATCH('Meta-analysis (Retention)'!$B$5, INDIRECT("'Bootstrap Sampling (Retention)'!$A$4:$A$4004"), 1),
        MATCH('Meta-analysis (Retention)'!$B$6, INDIRECT("'Bootstrap Sampling (Retention)'!$A$4:$A$4004"), 1)
    ),
    1
)</f>
        <v>0</v>
      </c>
      <c r="C4000" s="11">
        <f t="shared" ca="1" si="448"/>
        <v>1</v>
      </c>
      <c r="F4000" s="11">
        <f t="shared" ca="1" si="445"/>
        <v>0.5</v>
      </c>
      <c r="G4000" s="11">
        <f t="shared" ca="1" si="446"/>
        <v>0.8</v>
      </c>
      <c r="H4000" s="11">
        <f t="shared" ca="1" si="447"/>
        <v>0.52</v>
      </c>
      <c r="J4000" s="11">
        <f t="shared" ca="1" si="442"/>
        <v>0.5</v>
      </c>
      <c r="K4000" s="11">
        <f t="shared" ca="1" si="443"/>
        <v>0.8</v>
      </c>
      <c r="L4000" s="11">
        <f t="shared" ca="1" si="444"/>
        <v>0.52</v>
      </c>
      <c r="M4000" s="11">
        <f ca="1">(J4000-F4000)*'Meta-analysis (Retention)'!$B$4</f>
        <v>0</v>
      </c>
      <c r="O4000" s="11">
        <f ca="1">(K4000-G4000)*'Meta-analysis (Retention)'!$B$4</f>
        <v>0</v>
      </c>
      <c r="Q4000" s="11">
        <f ca="1">(L4000-H4000)*'Meta-analysis (Retention)'!$B$4</f>
        <v>0</v>
      </c>
    </row>
    <row r="4001" spans="1:17">
      <c r="A4001" s="11">
        <v>1.9970000000000001</v>
      </c>
      <c r="B4001" s="11" cm="1">
        <f t="array" aca="1" ref="B4001" ca="1">INDEX(
    INDIRECT("'Bootstrap Sampling (Retention)'!$A$4:$A$4004"),
    RANDBETWEEN(
        MATCH('Meta-analysis (Retention)'!$B$5, INDIRECT("'Bootstrap Sampling (Retention)'!$A$4:$A$4004"), 1),
        MATCH('Meta-analysis (Retention)'!$B$6, INDIRECT("'Bootstrap Sampling (Retention)'!$A$4:$A$4004"), 1)
    ),
    1
)</f>
        <v>0</v>
      </c>
      <c r="C4001" s="11">
        <f t="shared" ca="1" si="448"/>
        <v>1</v>
      </c>
      <c r="F4001" s="11">
        <f t="shared" ca="1" si="445"/>
        <v>0.5</v>
      </c>
      <c r="G4001" s="11">
        <f t="shared" ca="1" si="446"/>
        <v>0.8</v>
      </c>
      <c r="H4001" s="11">
        <f t="shared" ca="1" si="447"/>
        <v>0.51</v>
      </c>
      <c r="J4001" s="11">
        <f t="shared" ca="1" si="442"/>
        <v>0.5</v>
      </c>
      <c r="K4001" s="11">
        <f t="shared" ca="1" si="443"/>
        <v>0.8</v>
      </c>
      <c r="L4001" s="11">
        <f t="shared" ca="1" si="444"/>
        <v>0.51</v>
      </c>
      <c r="M4001" s="11">
        <f ca="1">(J4001-F4001)*'Meta-analysis (Retention)'!$B$4</f>
        <v>0</v>
      </c>
      <c r="O4001" s="11">
        <f ca="1">(K4001-G4001)*'Meta-analysis (Retention)'!$B$4</f>
        <v>0</v>
      </c>
      <c r="Q4001" s="11">
        <f ca="1">(L4001-H4001)*'Meta-analysis (Retention)'!$B$4</f>
        <v>0</v>
      </c>
    </row>
    <row r="4002" spans="1:17">
      <c r="A4002" s="11">
        <v>1.998</v>
      </c>
      <c r="B4002" s="11" cm="1">
        <f t="array" aca="1" ref="B4002" ca="1">INDEX(
    INDIRECT("'Bootstrap Sampling (Retention)'!$A$4:$A$4004"),
    RANDBETWEEN(
        MATCH('Meta-analysis (Retention)'!$B$5, INDIRECT("'Bootstrap Sampling (Retention)'!$A$4:$A$4004"), 1),
        MATCH('Meta-analysis (Retention)'!$B$6, INDIRECT("'Bootstrap Sampling (Retention)'!$A$4:$A$4004"), 1)
    ),
    1
)</f>
        <v>0</v>
      </c>
      <c r="C4002" s="11">
        <f t="shared" ca="1" si="448"/>
        <v>1</v>
      </c>
      <c r="F4002" s="11">
        <f t="shared" ca="1" si="445"/>
        <v>0.5</v>
      </c>
      <c r="G4002" s="11">
        <f t="shared" ca="1" si="446"/>
        <v>0.8</v>
      </c>
      <c r="H4002" s="11">
        <f t="shared" ca="1" si="447"/>
        <v>0.56000000000000005</v>
      </c>
      <c r="J4002" s="11">
        <f t="shared" ca="1" si="442"/>
        <v>0.5</v>
      </c>
      <c r="K4002" s="11">
        <f t="shared" ca="1" si="443"/>
        <v>0.8</v>
      </c>
      <c r="L4002" s="11">
        <f t="shared" ca="1" si="444"/>
        <v>0.56000000000000005</v>
      </c>
      <c r="M4002" s="11">
        <f ca="1">(J4002-F4002)*'Meta-analysis (Retention)'!$B$4</f>
        <v>0</v>
      </c>
      <c r="O4002" s="11">
        <f ca="1">(K4002-G4002)*'Meta-analysis (Retention)'!$B$4</f>
        <v>0</v>
      </c>
      <c r="Q4002" s="11">
        <f ca="1">(L4002-H4002)*'Meta-analysis (Retention)'!$B$4</f>
        <v>0</v>
      </c>
    </row>
    <row r="4003" spans="1:17">
      <c r="A4003" s="11">
        <v>1.9990000000000001</v>
      </c>
      <c r="B4003" s="11" cm="1">
        <f t="array" aca="1" ref="B4003" ca="1">INDEX(
    INDIRECT("'Bootstrap Sampling (Retention)'!$A$4:$A$4004"),
    RANDBETWEEN(
        MATCH('Meta-analysis (Retention)'!$B$5, INDIRECT("'Bootstrap Sampling (Retention)'!$A$4:$A$4004"), 1),
        MATCH('Meta-analysis (Retention)'!$B$6, INDIRECT("'Bootstrap Sampling (Retention)'!$A$4:$A$4004"), 1)
    ),
    1
)</f>
        <v>0</v>
      </c>
      <c r="C4003" s="11">
        <f t="shared" ca="1" si="448"/>
        <v>1</v>
      </c>
      <c r="F4003" s="11">
        <f t="shared" ca="1" si="445"/>
        <v>0.5</v>
      </c>
      <c r="G4003" s="11">
        <f t="shared" ca="1" si="446"/>
        <v>0.8</v>
      </c>
      <c r="H4003" s="11">
        <f t="shared" ca="1" si="447"/>
        <v>0.51</v>
      </c>
      <c r="J4003" s="11">
        <f t="shared" ca="1" si="442"/>
        <v>0.5</v>
      </c>
      <c r="K4003" s="11">
        <f t="shared" ca="1" si="443"/>
        <v>0.8</v>
      </c>
      <c r="L4003" s="11">
        <f t="shared" ca="1" si="444"/>
        <v>0.51</v>
      </c>
      <c r="M4003" s="11">
        <f ca="1">(J4003-F4003)*'Meta-analysis (Retention)'!$B$4</f>
        <v>0</v>
      </c>
      <c r="O4003" s="11">
        <f ca="1">(K4003-G4003)*'Meta-analysis (Retention)'!$B$4</f>
        <v>0</v>
      </c>
      <c r="Q4003" s="11">
        <f ca="1">(L4003-H4003)*'Meta-analysis (Retention)'!$B$4</f>
        <v>0</v>
      </c>
    </row>
    <row r="4004" spans="1:17">
      <c r="A4004" s="11">
        <v>2</v>
      </c>
      <c r="B4004" s="11" cm="1">
        <f t="array" aca="1" ref="B4004" ca="1">INDEX(
    INDIRECT("'Bootstrap Sampling (Retention)'!$A$4:$A$4004"),
    RANDBETWEEN(
        MATCH('Meta-analysis (Retention)'!$B$5, INDIRECT("'Bootstrap Sampling (Retention)'!$A$4:$A$4004"), 1),
        MATCH('Meta-analysis (Retention)'!$B$6, INDIRECT("'Bootstrap Sampling (Retention)'!$A$4:$A$4004"), 1)
    ),
    1
)</f>
        <v>0</v>
      </c>
      <c r="C4004" s="11">
        <f t="shared" ca="1" si="448"/>
        <v>1</v>
      </c>
      <c r="F4004" s="11">
        <f t="shared" ca="1" si="445"/>
        <v>0.5</v>
      </c>
      <c r="G4004" s="11">
        <f t="shared" ca="1" si="446"/>
        <v>0.8</v>
      </c>
      <c r="H4004" s="11">
        <f t="shared" ca="1" si="447"/>
        <v>0.71</v>
      </c>
      <c r="J4004" s="11">
        <f t="shared" ca="1" si="442"/>
        <v>0.5</v>
      </c>
      <c r="K4004" s="11">
        <f t="shared" ca="1" si="443"/>
        <v>0.8</v>
      </c>
      <c r="L4004" s="11">
        <f t="shared" ca="1" si="444"/>
        <v>0.71</v>
      </c>
      <c r="M4004" s="11">
        <f ca="1">(J4004-F4004)*'Meta-analysis (Retention)'!$B$4</f>
        <v>0</v>
      </c>
      <c r="O4004" s="11">
        <f ca="1">(K4004-G4004)*'Meta-analysis (Retention)'!$B$4</f>
        <v>0</v>
      </c>
      <c r="Q4004" s="11">
        <f ca="1">(L4004-H4004)*'Meta-analysis (Retention)'!$B$4</f>
        <v>0</v>
      </c>
    </row>
    <row r="4005" spans="1:17">
      <c r="B4005" s="11" cm="1">
        <f t="array" aca="1" ref="B4005" ca="1">INDEX(
    INDIRECT("'Bootstrap Sampling (Retention)'!$A$4:$A$4004"),
    RANDBETWEEN(
        MATCH('Meta-analysis (Retention)'!$B$5, INDIRECT("'Bootstrap Sampling (Retention)'!$A$4:$A$4004"), 1),
        MATCH('Meta-analysis (Retention)'!$B$6, INDIRECT("'Bootstrap Sampling (Retention)'!$A$4:$A$4004"), 1)
    ),
    1
)</f>
        <v>0</v>
      </c>
      <c r="C4005" s="11">
        <f t="shared" ca="1" si="448"/>
        <v>1</v>
      </c>
      <c r="F4005" s="11">
        <f t="shared" ca="1" si="445"/>
        <v>0.5</v>
      </c>
      <c r="G4005" s="11">
        <f t="shared" ca="1" si="446"/>
        <v>0.8</v>
      </c>
      <c r="H4005" s="11">
        <f t="shared" ca="1" si="447"/>
        <v>0.74</v>
      </c>
      <c r="J4005" s="11">
        <f t="shared" ca="1" si="442"/>
        <v>0.5</v>
      </c>
      <c r="K4005" s="11">
        <f t="shared" ca="1" si="443"/>
        <v>0.8</v>
      </c>
      <c r="L4005" s="11">
        <f t="shared" ca="1" si="444"/>
        <v>0.74</v>
      </c>
      <c r="M4005" s="11">
        <f ca="1">(J4005-F4005)*'Meta-analysis (Retention)'!$B$4</f>
        <v>0</v>
      </c>
      <c r="O4005" s="11">
        <f ca="1">(K4005-G4005)*'Meta-analysis (Retention)'!$B$4</f>
        <v>0</v>
      </c>
      <c r="Q4005" s="11">
        <f ca="1">(L4005-H4005)*'Meta-analysis (Retention)'!$B$4</f>
        <v>0</v>
      </c>
    </row>
    <row r="4006" spans="1:17">
      <c r="B4006" s="11" cm="1">
        <f t="array" aca="1" ref="B4006" ca="1">INDEX(
    INDIRECT("'Bootstrap Sampling (Retention)'!$A$4:$A$4004"),
    RANDBETWEEN(
        MATCH('Meta-analysis (Retention)'!$B$5, INDIRECT("'Bootstrap Sampling (Retention)'!$A$4:$A$4004"), 1),
        MATCH('Meta-analysis (Retention)'!$B$6, INDIRECT("'Bootstrap Sampling (Retention)'!$A$4:$A$4004"), 1)
    ),
    1
)</f>
        <v>0</v>
      </c>
      <c r="C4006" s="11">
        <f t="shared" ca="1" si="448"/>
        <v>1</v>
      </c>
      <c r="F4006" s="11">
        <f t="shared" ca="1" si="445"/>
        <v>0.5</v>
      </c>
      <c r="G4006" s="11">
        <f t="shared" ca="1" si="446"/>
        <v>0.8</v>
      </c>
      <c r="H4006" s="11">
        <f t="shared" ca="1" si="447"/>
        <v>0.63</v>
      </c>
      <c r="J4006" s="11">
        <f t="shared" ca="1" si="442"/>
        <v>0.5</v>
      </c>
      <c r="K4006" s="11">
        <f t="shared" ca="1" si="443"/>
        <v>0.8</v>
      </c>
      <c r="L4006" s="11">
        <f t="shared" ca="1" si="444"/>
        <v>0.63</v>
      </c>
      <c r="M4006" s="11">
        <f ca="1">(J4006-F4006)*'Meta-analysis (Retention)'!$B$4</f>
        <v>0</v>
      </c>
      <c r="O4006" s="11">
        <f ca="1">(K4006-G4006)*'Meta-analysis (Retention)'!$B$4</f>
        <v>0</v>
      </c>
      <c r="Q4006" s="11">
        <f ca="1">(L4006-H4006)*'Meta-analysis (Retention)'!$B$4</f>
        <v>0</v>
      </c>
    </row>
    <row r="4007" spans="1:17">
      <c r="B4007" s="11" cm="1">
        <f t="array" aca="1" ref="B4007" ca="1">INDEX(
    INDIRECT("'Bootstrap Sampling (Retention)'!$A$4:$A$4004"),
    RANDBETWEEN(
        MATCH('Meta-analysis (Retention)'!$B$5, INDIRECT("'Bootstrap Sampling (Retention)'!$A$4:$A$4004"), 1),
        MATCH('Meta-analysis (Retention)'!$B$6, INDIRECT("'Bootstrap Sampling (Retention)'!$A$4:$A$4004"), 1)
    ),
    1
)</f>
        <v>0</v>
      </c>
      <c r="C4007" s="11">
        <f t="shared" ca="1" si="448"/>
        <v>1</v>
      </c>
      <c r="F4007" s="11">
        <f t="shared" ca="1" si="445"/>
        <v>0.5</v>
      </c>
      <c r="G4007" s="11">
        <f t="shared" ca="1" si="446"/>
        <v>0.8</v>
      </c>
      <c r="H4007" s="11">
        <f t="shared" ca="1" si="447"/>
        <v>0.59</v>
      </c>
      <c r="J4007" s="11">
        <f t="shared" ca="1" si="442"/>
        <v>0.5</v>
      </c>
      <c r="K4007" s="11">
        <f t="shared" ca="1" si="443"/>
        <v>0.8</v>
      </c>
      <c r="L4007" s="11">
        <f t="shared" ca="1" si="444"/>
        <v>0.59</v>
      </c>
      <c r="M4007" s="11">
        <f ca="1">(J4007-F4007)*'Meta-analysis (Retention)'!$B$4</f>
        <v>0</v>
      </c>
      <c r="O4007" s="11">
        <f ca="1">(K4007-G4007)*'Meta-analysis (Retention)'!$B$4</f>
        <v>0</v>
      </c>
      <c r="Q4007" s="11">
        <f ca="1">(L4007-H4007)*'Meta-analysis (Retention)'!$B$4</f>
        <v>0</v>
      </c>
    </row>
    <row r="4008" spans="1:17">
      <c r="B4008" s="11" cm="1">
        <f t="array" aca="1" ref="B4008" ca="1">INDEX(
    INDIRECT("'Bootstrap Sampling (Retention)'!$A$4:$A$4004"),
    RANDBETWEEN(
        MATCH('Meta-analysis (Retention)'!$B$5, INDIRECT("'Bootstrap Sampling (Retention)'!$A$4:$A$4004"), 1),
        MATCH('Meta-analysis (Retention)'!$B$6, INDIRECT("'Bootstrap Sampling (Retention)'!$A$4:$A$4004"), 1)
    ),
    1
)</f>
        <v>0</v>
      </c>
      <c r="C4008" s="11">
        <f t="shared" ca="1" si="448"/>
        <v>1</v>
      </c>
      <c r="F4008" s="11">
        <f t="shared" ca="1" si="445"/>
        <v>0.5</v>
      </c>
      <c r="G4008" s="11">
        <f t="shared" ca="1" si="446"/>
        <v>0.8</v>
      </c>
      <c r="H4008" s="11">
        <f t="shared" ca="1" si="447"/>
        <v>0.65</v>
      </c>
      <c r="J4008" s="11">
        <f t="shared" ca="1" si="442"/>
        <v>0.5</v>
      </c>
      <c r="K4008" s="11">
        <f t="shared" ca="1" si="443"/>
        <v>0.8</v>
      </c>
      <c r="L4008" s="11">
        <f t="shared" ca="1" si="444"/>
        <v>0.65</v>
      </c>
      <c r="M4008" s="11">
        <f ca="1">(J4008-F4008)*'Meta-analysis (Retention)'!$B$4</f>
        <v>0</v>
      </c>
      <c r="O4008" s="11">
        <f ca="1">(K4008-G4008)*'Meta-analysis (Retention)'!$B$4</f>
        <v>0</v>
      </c>
      <c r="Q4008" s="11">
        <f ca="1">(L4008-H4008)*'Meta-analysis (Retention)'!$B$4</f>
        <v>0</v>
      </c>
    </row>
    <row r="4009" spans="1:17">
      <c r="B4009" s="11" cm="1">
        <f t="array" aca="1" ref="B4009" ca="1">INDEX(
    INDIRECT("'Bootstrap Sampling (Retention)'!$A$4:$A$4004"),
    RANDBETWEEN(
        MATCH('Meta-analysis (Retention)'!$B$5, INDIRECT("'Bootstrap Sampling (Retention)'!$A$4:$A$4004"), 1),
        MATCH('Meta-analysis (Retention)'!$B$6, INDIRECT("'Bootstrap Sampling (Retention)'!$A$4:$A$4004"), 1)
    ),
    1
)</f>
        <v>0</v>
      </c>
      <c r="C4009" s="11">
        <f t="shared" ca="1" si="448"/>
        <v>1</v>
      </c>
      <c r="F4009" s="11">
        <f t="shared" ca="1" si="445"/>
        <v>0.5</v>
      </c>
      <c r="G4009" s="11">
        <f t="shared" ca="1" si="446"/>
        <v>0.8</v>
      </c>
      <c r="H4009" s="11">
        <f t="shared" ca="1" si="447"/>
        <v>0.8</v>
      </c>
      <c r="J4009" s="11">
        <f t="shared" ca="1" si="442"/>
        <v>0.5</v>
      </c>
      <c r="K4009" s="11">
        <f t="shared" ca="1" si="443"/>
        <v>0.8</v>
      </c>
      <c r="L4009" s="11">
        <f t="shared" ca="1" si="444"/>
        <v>0.8</v>
      </c>
      <c r="M4009" s="11">
        <f ca="1">(J4009-F4009)*'Meta-analysis (Retention)'!$B$4</f>
        <v>0</v>
      </c>
      <c r="O4009" s="11">
        <f ca="1">(K4009-G4009)*'Meta-analysis (Retention)'!$B$4</f>
        <v>0</v>
      </c>
      <c r="Q4009" s="11">
        <f ca="1">(L4009-H4009)*'Meta-analysis (Retention)'!$B$4</f>
        <v>0</v>
      </c>
    </row>
    <row r="4010" spans="1:17">
      <c r="B4010" s="11" cm="1">
        <f t="array" aca="1" ref="B4010" ca="1">INDEX(
    INDIRECT("'Bootstrap Sampling (Retention)'!$A$4:$A$4004"),
    RANDBETWEEN(
        MATCH('Meta-analysis (Retention)'!$B$5, INDIRECT("'Bootstrap Sampling (Retention)'!$A$4:$A$4004"), 1),
        MATCH('Meta-analysis (Retention)'!$B$6, INDIRECT("'Bootstrap Sampling (Retention)'!$A$4:$A$4004"), 1)
    ),
    1
)</f>
        <v>0</v>
      </c>
      <c r="C4010" s="11">
        <f t="shared" ca="1" si="448"/>
        <v>1</v>
      </c>
      <c r="F4010" s="11">
        <f t="shared" ca="1" si="445"/>
        <v>0.5</v>
      </c>
      <c r="G4010" s="11">
        <f t="shared" ca="1" si="446"/>
        <v>0.8</v>
      </c>
      <c r="H4010" s="11">
        <f t="shared" ca="1" si="447"/>
        <v>0.5</v>
      </c>
      <c r="J4010" s="11">
        <f t="shared" ca="1" si="442"/>
        <v>0.5</v>
      </c>
      <c r="K4010" s="11">
        <f t="shared" ca="1" si="443"/>
        <v>0.8</v>
      </c>
      <c r="L4010" s="11">
        <f t="shared" ca="1" si="444"/>
        <v>0.5</v>
      </c>
      <c r="M4010" s="11">
        <f ca="1">(J4010-F4010)*'Meta-analysis (Retention)'!$B$4</f>
        <v>0</v>
      </c>
      <c r="O4010" s="11">
        <f ca="1">(K4010-G4010)*'Meta-analysis (Retention)'!$B$4</f>
        <v>0</v>
      </c>
      <c r="Q4010" s="11">
        <f ca="1">(L4010-H4010)*'Meta-analysis (Retention)'!$B$4</f>
        <v>0</v>
      </c>
    </row>
    <row r="4011" spans="1:17">
      <c r="B4011" s="11" cm="1">
        <f t="array" aca="1" ref="B4011" ca="1">INDEX(
    INDIRECT("'Bootstrap Sampling (Retention)'!$A$4:$A$4004"),
    RANDBETWEEN(
        MATCH('Meta-analysis (Retention)'!$B$5, INDIRECT("'Bootstrap Sampling (Retention)'!$A$4:$A$4004"), 1),
        MATCH('Meta-analysis (Retention)'!$B$6, INDIRECT("'Bootstrap Sampling (Retention)'!$A$4:$A$4004"), 1)
    ),
    1
)</f>
        <v>0</v>
      </c>
      <c r="C4011" s="11">
        <f t="shared" ca="1" si="448"/>
        <v>1</v>
      </c>
      <c r="F4011" s="11">
        <f t="shared" ca="1" si="445"/>
        <v>0.5</v>
      </c>
      <c r="G4011" s="11">
        <f t="shared" ca="1" si="446"/>
        <v>0.8</v>
      </c>
      <c r="H4011" s="11">
        <f t="shared" ca="1" si="447"/>
        <v>0.67</v>
      </c>
      <c r="J4011" s="11">
        <f t="shared" ca="1" si="442"/>
        <v>0.5</v>
      </c>
      <c r="K4011" s="11">
        <f t="shared" ca="1" si="443"/>
        <v>0.8</v>
      </c>
      <c r="L4011" s="11">
        <f t="shared" ca="1" si="444"/>
        <v>0.67</v>
      </c>
      <c r="M4011" s="11">
        <f ca="1">(J4011-F4011)*'Meta-analysis (Retention)'!$B$4</f>
        <v>0</v>
      </c>
      <c r="O4011" s="11">
        <f ca="1">(K4011-G4011)*'Meta-analysis (Retention)'!$B$4</f>
        <v>0</v>
      </c>
      <c r="Q4011" s="11">
        <f ca="1">(L4011-H4011)*'Meta-analysis (Retention)'!$B$4</f>
        <v>0</v>
      </c>
    </row>
    <row r="4012" spans="1:17">
      <c r="B4012" s="11" cm="1">
        <f t="array" aca="1" ref="B4012" ca="1">INDEX(
    INDIRECT("'Bootstrap Sampling (Retention)'!$A$4:$A$4004"),
    RANDBETWEEN(
        MATCH('Meta-analysis (Retention)'!$B$5, INDIRECT("'Bootstrap Sampling (Retention)'!$A$4:$A$4004"), 1),
        MATCH('Meta-analysis (Retention)'!$B$6, INDIRECT("'Bootstrap Sampling (Retention)'!$A$4:$A$4004"), 1)
    ),
    1
)</f>
        <v>0</v>
      </c>
      <c r="C4012" s="11">
        <f t="shared" ca="1" si="448"/>
        <v>1</v>
      </c>
      <c r="F4012" s="11">
        <f t="shared" ca="1" si="445"/>
        <v>0.5</v>
      </c>
      <c r="G4012" s="11">
        <f t="shared" ca="1" si="446"/>
        <v>0.8</v>
      </c>
      <c r="H4012" s="11">
        <f t="shared" ca="1" si="447"/>
        <v>0.7</v>
      </c>
      <c r="J4012" s="11">
        <f t="shared" ca="1" si="442"/>
        <v>0.5</v>
      </c>
      <c r="K4012" s="11">
        <f t="shared" ca="1" si="443"/>
        <v>0.8</v>
      </c>
      <c r="L4012" s="11">
        <f t="shared" ca="1" si="444"/>
        <v>0.7</v>
      </c>
      <c r="M4012" s="11">
        <f ca="1">(J4012-F4012)*'Meta-analysis (Retention)'!$B$4</f>
        <v>0</v>
      </c>
      <c r="O4012" s="11">
        <f ca="1">(K4012-G4012)*'Meta-analysis (Retention)'!$B$4</f>
        <v>0</v>
      </c>
      <c r="Q4012" s="11">
        <f ca="1">(L4012-H4012)*'Meta-analysis (Retention)'!$B$4</f>
        <v>0</v>
      </c>
    </row>
    <row r="4013" spans="1:17">
      <c r="B4013" s="11" cm="1">
        <f t="array" aca="1" ref="B4013" ca="1">INDEX(
    INDIRECT("'Bootstrap Sampling (Retention)'!$A$4:$A$4004"),
    RANDBETWEEN(
        MATCH('Meta-analysis (Retention)'!$B$5, INDIRECT("'Bootstrap Sampling (Retention)'!$A$4:$A$4004"), 1),
        MATCH('Meta-analysis (Retention)'!$B$6, INDIRECT("'Bootstrap Sampling (Retention)'!$A$4:$A$4004"), 1)
    ),
    1
)</f>
        <v>0</v>
      </c>
      <c r="C4013" s="11">
        <f t="shared" ca="1" si="448"/>
        <v>1</v>
      </c>
      <c r="F4013" s="11">
        <f t="shared" ca="1" si="445"/>
        <v>0.5</v>
      </c>
      <c r="G4013" s="11">
        <f t="shared" ca="1" si="446"/>
        <v>0.8</v>
      </c>
      <c r="H4013" s="11">
        <f t="shared" ca="1" si="447"/>
        <v>0.65</v>
      </c>
      <c r="J4013" s="11">
        <f t="shared" ca="1" si="442"/>
        <v>0.5</v>
      </c>
      <c r="K4013" s="11">
        <f t="shared" ca="1" si="443"/>
        <v>0.8</v>
      </c>
      <c r="L4013" s="11">
        <f t="shared" ca="1" si="444"/>
        <v>0.65</v>
      </c>
      <c r="M4013" s="11">
        <f ca="1">(J4013-F4013)*'Meta-analysis (Retention)'!$B$4</f>
        <v>0</v>
      </c>
      <c r="O4013" s="11">
        <f ca="1">(K4013-G4013)*'Meta-analysis (Retention)'!$B$4</f>
        <v>0</v>
      </c>
      <c r="Q4013" s="11">
        <f ca="1">(L4013-H4013)*'Meta-analysis (Retention)'!$B$4</f>
        <v>0</v>
      </c>
    </row>
    <row r="4014" spans="1:17">
      <c r="B4014" s="11" cm="1">
        <f t="array" aca="1" ref="B4014" ca="1">INDEX(
    INDIRECT("'Bootstrap Sampling (Retention)'!$A$4:$A$4004"),
    RANDBETWEEN(
        MATCH('Meta-analysis (Retention)'!$B$5, INDIRECT("'Bootstrap Sampling (Retention)'!$A$4:$A$4004"), 1),
        MATCH('Meta-analysis (Retention)'!$B$6, INDIRECT("'Bootstrap Sampling (Retention)'!$A$4:$A$4004"), 1)
    ),
    1
)</f>
        <v>0</v>
      </c>
      <c r="C4014" s="11">
        <f t="shared" ca="1" si="448"/>
        <v>1</v>
      </c>
      <c r="F4014" s="11">
        <f t="shared" ca="1" si="445"/>
        <v>0.5</v>
      </c>
      <c r="G4014" s="11">
        <f t="shared" ca="1" si="446"/>
        <v>0.8</v>
      </c>
      <c r="H4014" s="11">
        <f t="shared" ca="1" si="447"/>
        <v>0.57999999999999996</v>
      </c>
      <c r="J4014" s="11">
        <f t="shared" ca="1" si="442"/>
        <v>0.5</v>
      </c>
      <c r="K4014" s="11">
        <f t="shared" ca="1" si="443"/>
        <v>0.8</v>
      </c>
      <c r="L4014" s="11">
        <f t="shared" ca="1" si="444"/>
        <v>0.57999999999999996</v>
      </c>
      <c r="M4014" s="11">
        <f ca="1">(J4014-F4014)*'Meta-analysis (Retention)'!$B$4</f>
        <v>0</v>
      </c>
      <c r="O4014" s="11">
        <f ca="1">(K4014-G4014)*'Meta-analysis (Retention)'!$B$4</f>
        <v>0</v>
      </c>
      <c r="Q4014" s="11">
        <f ca="1">(L4014-H4014)*'Meta-analysis (Retention)'!$B$4</f>
        <v>0</v>
      </c>
    </row>
    <row r="4015" spans="1:17">
      <c r="B4015" s="11" cm="1">
        <f t="array" aca="1" ref="B4015" ca="1">INDEX(
    INDIRECT("'Bootstrap Sampling (Retention)'!$A$4:$A$4004"),
    RANDBETWEEN(
        MATCH('Meta-analysis (Retention)'!$B$5, INDIRECT("'Bootstrap Sampling (Retention)'!$A$4:$A$4004"), 1),
        MATCH('Meta-analysis (Retention)'!$B$6, INDIRECT("'Bootstrap Sampling (Retention)'!$A$4:$A$4004"), 1)
    ),
    1
)</f>
        <v>0</v>
      </c>
      <c r="C4015" s="11">
        <f t="shared" ca="1" si="448"/>
        <v>1</v>
      </c>
      <c r="F4015" s="11">
        <f t="shared" ca="1" si="445"/>
        <v>0.5</v>
      </c>
      <c r="G4015" s="11">
        <f t="shared" ca="1" si="446"/>
        <v>0.8</v>
      </c>
      <c r="H4015" s="11">
        <f t="shared" ca="1" si="447"/>
        <v>0.65</v>
      </c>
      <c r="J4015" s="11">
        <f t="shared" ca="1" si="442"/>
        <v>0.5</v>
      </c>
      <c r="K4015" s="11">
        <f t="shared" ca="1" si="443"/>
        <v>0.8</v>
      </c>
      <c r="L4015" s="11">
        <f t="shared" ca="1" si="444"/>
        <v>0.65</v>
      </c>
      <c r="M4015" s="11">
        <f ca="1">(J4015-F4015)*'Meta-analysis (Retention)'!$B$4</f>
        <v>0</v>
      </c>
      <c r="O4015" s="11">
        <f ca="1">(K4015-G4015)*'Meta-analysis (Retention)'!$B$4</f>
        <v>0</v>
      </c>
      <c r="Q4015" s="11">
        <f ca="1">(L4015-H4015)*'Meta-analysis (Retention)'!$B$4</f>
        <v>0</v>
      </c>
    </row>
    <row r="4016" spans="1:17">
      <c r="B4016" s="11" cm="1">
        <f t="array" aca="1" ref="B4016" ca="1">INDEX(
    INDIRECT("'Bootstrap Sampling (Retention)'!$A$4:$A$4004"),
    RANDBETWEEN(
        MATCH('Meta-analysis (Retention)'!$B$5, INDIRECT("'Bootstrap Sampling (Retention)'!$A$4:$A$4004"), 1),
        MATCH('Meta-analysis (Retention)'!$B$6, INDIRECT("'Bootstrap Sampling (Retention)'!$A$4:$A$4004"), 1)
    ),
    1
)</f>
        <v>0</v>
      </c>
      <c r="C4016" s="11">
        <f t="shared" ca="1" si="448"/>
        <v>1</v>
      </c>
      <c r="F4016" s="11">
        <f t="shared" ca="1" si="445"/>
        <v>0.5</v>
      </c>
      <c r="G4016" s="11">
        <f t="shared" ca="1" si="446"/>
        <v>0.8</v>
      </c>
      <c r="H4016" s="11">
        <f t="shared" ca="1" si="447"/>
        <v>0.61</v>
      </c>
      <c r="J4016" s="11">
        <f t="shared" ca="1" si="442"/>
        <v>0.5</v>
      </c>
      <c r="K4016" s="11">
        <f t="shared" ca="1" si="443"/>
        <v>0.8</v>
      </c>
      <c r="L4016" s="11">
        <f t="shared" ca="1" si="444"/>
        <v>0.61</v>
      </c>
      <c r="M4016" s="11">
        <f ca="1">(J4016-F4016)*'Meta-analysis (Retention)'!$B$4</f>
        <v>0</v>
      </c>
      <c r="O4016" s="11">
        <f ca="1">(K4016-G4016)*'Meta-analysis (Retention)'!$B$4</f>
        <v>0</v>
      </c>
      <c r="Q4016" s="11">
        <f ca="1">(L4016-H4016)*'Meta-analysis (Retention)'!$B$4</f>
        <v>0</v>
      </c>
    </row>
    <row r="4017" spans="2:17">
      <c r="B4017" s="11" cm="1">
        <f t="array" aca="1" ref="B4017" ca="1">INDEX(
    INDIRECT("'Bootstrap Sampling (Retention)'!$A$4:$A$4004"),
    RANDBETWEEN(
        MATCH('Meta-analysis (Retention)'!$B$5, INDIRECT("'Bootstrap Sampling (Retention)'!$A$4:$A$4004"), 1),
        MATCH('Meta-analysis (Retention)'!$B$6, INDIRECT("'Bootstrap Sampling (Retention)'!$A$4:$A$4004"), 1)
    ),
    1
)</f>
        <v>0</v>
      </c>
      <c r="C4017" s="11">
        <f t="shared" ca="1" si="448"/>
        <v>1</v>
      </c>
      <c r="F4017" s="11">
        <f t="shared" ca="1" si="445"/>
        <v>0.5</v>
      </c>
      <c r="G4017" s="11">
        <f t="shared" ca="1" si="446"/>
        <v>0.8</v>
      </c>
      <c r="H4017" s="11">
        <f t="shared" ca="1" si="447"/>
        <v>0.73</v>
      </c>
      <c r="J4017" s="11">
        <f t="shared" ca="1" si="442"/>
        <v>0.5</v>
      </c>
      <c r="K4017" s="11">
        <f t="shared" ca="1" si="443"/>
        <v>0.8</v>
      </c>
      <c r="L4017" s="11">
        <f t="shared" ca="1" si="444"/>
        <v>0.73</v>
      </c>
      <c r="M4017" s="11">
        <f ca="1">(J4017-F4017)*'Meta-analysis (Retention)'!$B$4</f>
        <v>0</v>
      </c>
      <c r="O4017" s="11">
        <f ca="1">(K4017-G4017)*'Meta-analysis (Retention)'!$B$4</f>
        <v>0</v>
      </c>
      <c r="Q4017" s="11">
        <f ca="1">(L4017-H4017)*'Meta-analysis (Retention)'!$B$4</f>
        <v>0</v>
      </c>
    </row>
    <row r="4018" spans="2:17">
      <c r="B4018" s="11" cm="1">
        <f t="array" aca="1" ref="B4018" ca="1">INDEX(
    INDIRECT("'Bootstrap Sampling (Retention)'!$A$4:$A$4004"),
    RANDBETWEEN(
        MATCH('Meta-analysis (Retention)'!$B$5, INDIRECT("'Bootstrap Sampling (Retention)'!$A$4:$A$4004"), 1),
        MATCH('Meta-analysis (Retention)'!$B$6, INDIRECT("'Bootstrap Sampling (Retention)'!$A$4:$A$4004"), 1)
    ),
    1
)</f>
        <v>0</v>
      </c>
      <c r="C4018" s="11">
        <f t="shared" ca="1" si="448"/>
        <v>1</v>
      </c>
      <c r="F4018" s="11">
        <f t="shared" ca="1" si="445"/>
        <v>0.5</v>
      </c>
      <c r="G4018" s="11">
        <f t="shared" ca="1" si="446"/>
        <v>0.8</v>
      </c>
      <c r="H4018" s="11">
        <f t="shared" ca="1" si="447"/>
        <v>0.63</v>
      </c>
      <c r="J4018" s="11">
        <f t="shared" ca="1" si="442"/>
        <v>0.5</v>
      </c>
      <c r="K4018" s="11">
        <f t="shared" ca="1" si="443"/>
        <v>0.8</v>
      </c>
      <c r="L4018" s="11">
        <f t="shared" ca="1" si="444"/>
        <v>0.63</v>
      </c>
      <c r="M4018" s="11">
        <f ca="1">(J4018-F4018)*'Meta-analysis (Retention)'!$B$4</f>
        <v>0</v>
      </c>
      <c r="O4018" s="11">
        <f ca="1">(K4018-G4018)*'Meta-analysis (Retention)'!$B$4</f>
        <v>0</v>
      </c>
      <c r="Q4018" s="11">
        <f ca="1">(L4018-H4018)*'Meta-analysis (Retention)'!$B$4</f>
        <v>0</v>
      </c>
    </row>
    <row r="4019" spans="2:17">
      <c r="B4019" s="11" cm="1">
        <f t="array" aca="1" ref="B4019" ca="1">INDEX(
    INDIRECT("'Bootstrap Sampling (Retention)'!$A$4:$A$4004"),
    RANDBETWEEN(
        MATCH('Meta-analysis (Retention)'!$B$5, INDIRECT("'Bootstrap Sampling (Retention)'!$A$4:$A$4004"), 1),
        MATCH('Meta-analysis (Retention)'!$B$6, INDIRECT("'Bootstrap Sampling (Retention)'!$A$4:$A$4004"), 1)
    ),
    1
)</f>
        <v>0</v>
      </c>
      <c r="C4019" s="11">
        <f t="shared" ca="1" si="448"/>
        <v>1</v>
      </c>
      <c r="F4019" s="11">
        <f t="shared" ca="1" si="445"/>
        <v>0.5</v>
      </c>
      <c r="G4019" s="11">
        <f t="shared" ca="1" si="446"/>
        <v>0.8</v>
      </c>
      <c r="H4019" s="11">
        <f t="shared" ca="1" si="447"/>
        <v>0.72</v>
      </c>
      <c r="J4019" s="11">
        <f t="shared" ca="1" si="442"/>
        <v>0.5</v>
      </c>
      <c r="K4019" s="11">
        <f t="shared" ca="1" si="443"/>
        <v>0.8</v>
      </c>
      <c r="L4019" s="11">
        <f t="shared" ca="1" si="444"/>
        <v>0.72</v>
      </c>
      <c r="M4019" s="11">
        <f ca="1">(J4019-F4019)*'Meta-analysis (Retention)'!$B$4</f>
        <v>0</v>
      </c>
      <c r="O4019" s="11">
        <f ca="1">(K4019-G4019)*'Meta-analysis (Retention)'!$B$4</f>
        <v>0</v>
      </c>
      <c r="Q4019" s="11">
        <f ca="1">(L4019-H4019)*'Meta-analysis (Retention)'!$B$4</f>
        <v>0</v>
      </c>
    </row>
    <row r="4020" spans="2:17">
      <c r="B4020" s="11" cm="1">
        <f t="array" aca="1" ref="B4020" ca="1">INDEX(
    INDIRECT("'Bootstrap Sampling (Retention)'!$A$4:$A$4004"),
    RANDBETWEEN(
        MATCH('Meta-analysis (Retention)'!$B$5, INDIRECT("'Bootstrap Sampling (Retention)'!$A$4:$A$4004"), 1),
        MATCH('Meta-analysis (Retention)'!$B$6, INDIRECT("'Bootstrap Sampling (Retention)'!$A$4:$A$4004"), 1)
    ),
    1
)</f>
        <v>0</v>
      </c>
      <c r="C4020" s="11">
        <f t="shared" ca="1" si="448"/>
        <v>1</v>
      </c>
      <c r="F4020" s="11">
        <f t="shared" ca="1" si="445"/>
        <v>0.5</v>
      </c>
      <c r="G4020" s="11">
        <f t="shared" ca="1" si="446"/>
        <v>0.8</v>
      </c>
      <c r="H4020" s="11">
        <f t="shared" ca="1" si="447"/>
        <v>0.73</v>
      </c>
      <c r="J4020" s="11">
        <f t="shared" ca="1" si="442"/>
        <v>0.5</v>
      </c>
      <c r="K4020" s="11">
        <f t="shared" ca="1" si="443"/>
        <v>0.8</v>
      </c>
      <c r="L4020" s="11">
        <f t="shared" ca="1" si="444"/>
        <v>0.73</v>
      </c>
      <c r="M4020" s="11">
        <f ca="1">(J4020-F4020)*'Meta-analysis (Retention)'!$B$4</f>
        <v>0</v>
      </c>
      <c r="O4020" s="11">
        <f ca="1">(K4020-G4020)*'Meta-analysis (Retention)'!$B$4</f>
        <v>0</v>
      </c>
      <c r="Q4020" s="11">
        <f ca="1">(L4020-H4020)*'Meta-analysis (Retention)'!$B$4</f>
        <v>0</v>
      </c>
    </row>
    <row r="4021" spans="2:17">
      <c r="B4021" s="11" cm="1">
        <f t="array" aca="1" ref="B4021" ca="1">INDEX(
    INDIRECT("'Bootstrap Sampling (Retention)'!$A$4:$A$4004"),
    RANDBETWEEN(
        MATCH('Meta-analysis (Retention)'!$B$5, INDIRECT("'Bootstrap Sampling (Retention)'!$A$4:$A$4004"), 1),
        MATCH('Meta-analysis (Retention)'!$B$6, INDIRECT("'Bootstrap Sampling (Retention)'!$A$4:$A$4004"), 1)
    ),
    1
)</f>
        <v>0</v>
      </c>
      <c r="C4021" s="11">
        <f t="shared" ca="1" si="448"/>
        <v>1</v>
      </c>
      <c r="F4021" s="11">
        <f t="shared" ca="1" si="445"/>
        <v>0.5</v>
      </c>
      <c r="G4021" s="11">
        <f t="shared" ca="1" si="446"/>
        <v>0.8</v>
      </c>
      <c r="H4021" s="11">
        <f t="shared" ca="1" si="447"/>
        <v>0.79</v>
      </c>
      <c r="J4021" s="11">
        <f t="shared" ca="1" si="442"/>
        <v>0.5</v>
      </c>
      <c r="K4021" s="11">
        <f t="shared" ca="1" si="443"/>
        <v>0.8</v>
      </c>
      <c r="L4021" s="11">
        <f t="shared" ca="1" si="444"/>
        <v>0.79</v>
      </c>
      <c r="M4021" s="11">
        <f ca="1">(J4021-F4021)*'Meta-analysis (Retention)'!$B$4</f>
        <v>0</v>
      </c>
      <c r="O4021" s="11">
        <f ca="1">(K4021-G4021)*'Meta-analysis (Retention)'!$B$4</f>
        <v>0</v>
      </c>
      <c r="Q4021" s="11">
        <f ca="1">(L4021-H4021)*'Meta-analysis (Retention)'!$B$4</f>
        <v>0</v>
      </c>
    </row>
    <row r="4022" spans="2:17">
      <c r="B4022" s="11" cm="1">
        <f t="array" aca="1" ref="B4022" ca="1">INDEX(
    INDIRECT("'Bootstrap Sampling (Retention)'!$A$4:$A$4004"),
    RANDBETWEEN(
        MATCH('Meta-analysis (Retention)'!$B$5, INDIRECT("'Bootstrap Sampling (Retention)'!$A$4:$A$4004"), 1),
        MATCH('Meta-analysis (Retention)'!$B$6, INDIRECT("'Bootstrap Sampling (Retention)'!$A$4:$A$4004"), 1)
    ),
    1
)</f>
        <v>0</v>
      </c>
      <c r="C4022" s="11">
        <f t="shared" ca="1" si="448"/>
        <v>1</v>
      </c>
      <c r="F4022" s="11">
        <f t="shared" ca="1" si="445"/>
        <v>0.5</v>
      </c>
      <c r="G4022" s="11">
        <f t="shared" ca="1" si="446"/>
        <v>0.8</v>
      </c>
      <c r="H4022" s="11">
        <f t="shared" ca="1" si="447"/>
        <v>0.52</v>
      </c>
      <c r="J4022" s="11">
        <f t="shared" ca="1" si="442"/>
        <v>0.5</v>
      </c>
      <c r="K4022" s="11">
        <f t="shared" ca="1" si="443"/>
        <v>0.8</v>
      </c>
      <c r="L4022" s="11">
        <f t="shared" ca="1" si="444"/>
        <v>0.52</v>
      </c>
      <c r="M4022" s="11">
        <f ca="1">(J4022-F4022)*'Meta-analysis (Retention)'!$B$4</f>
        <v>0</v>
      </c>
      <c r="O4022" s="11">
        <f ca="1">(K4022-G4022)*'Meta-analysis (Retention)'!$B$4</f>
        <v>0</v>
      </c>
      <c r="Q4022" s="11">
        <f ca="1">(L4022-H4022)*'Meta-analysis (Retention)'!$B$4</f>
        <v>0</v>
      </c>
    </row>
    <row r="4023" spans="2:17">
      <c r="B4023" s="11" cm="1">
        <f t="array" aca="1" ref="B4023" ca="1">INDEX(
    INDIRECT("'Bootstrap Sampling (Retention)'!$A$4:$A$4004"),
    RANDBETWEEN(
        MATCH('Meta-analysis (Retention)'!$B$5, INDIRECT("'Bootstrap Sampling (Retention)'!$A$4:$A$4004"), 1),
        MATCH('Meta-analysis (Retention)'!$B$6, INDIRECT("'Bootstrap Sampling (Retention)'!$A$4:$A$4004"), 1)
    ),
    1
)</f>
        <v>0</v>
      </c>
      <c r="C4023" s="11">
        <f t="shared" ca="1" si="448"/>
        <v>1</v>
      </c>
      <c r="F4023" s="11">
        <f t="shared" ca="1" si="445"/>
        <v>0.5</v>
      </c>
      <c r="G4023" s="11">
        <f t="shared" ca="1" si="446"/>
        <v>0.8</v>
      </c>
      <c r="H4023" s="11">
        <f t="shared" ca="1" si="447"/>
        <v>0.67</v>
      </c>
      <c r="J4023" s="11">
        <f t="shared" ca="1" si="442"/>
        <v>0.5</v>
      </c>
      <c r="K4023" s="11">
        <f t="shared" ca="1" si="443"/>
        <v>0.8</v>
      </c>
      <c r="L4023" s="11">
        <f t="shared" ca="1" si="444"/>
        <v>0.67</v>
      </c>
      <c r="M4023" s="11">
        <f ca="1">(J4023-F4023)*'Meta-analysis (Retention)'!$B$4</f>
        <v>0</v>
      </c>
      <c r="O4023" s="11">
        <f ca="1">(K4023-G4023)*'Meta-analysis (Retention)'!$B$4</f>
        <v>0</v>
      </c>
      <c r="Q4023" s="11">
        <f ca="1">(L4023-H4023)*'Meta-analysis (Retention)'!$B$4</f>
        <v>0</v>
      </c>
    </row>
    <row r="4024" spans="2:17">
      <c r="B4024" s="11" cm="1">
        <f t="array" aca="1" ref="B4024" ca="1">INDEX(
    INDIRECT("'Bootstrap Sampling (Retention)'!$A$4:$A$4004"),
    RANDBETWEEN(
        MATCH('Meta-analysis (Retention)'!$B$5, INDIRECT("'Bootstrap Sampling (Retention)'!$A$4:$A$4004"), 1),
        MATCH('Meta-analysis (Retention)'!$B$6, INDIRECT("'Bootstrap Sampling (Retention)'!$A$4:$A$4004"), 1)
    ),
    1
)</f>
        <v>0</v>
      </c>
      <c r="C4024" s="11">
        <f t="shared" ca="1" si="448"/>
        <v>1</v>
      </c>
      <c r="F4024" s="11">
        <f t="shared" ca="1" si="445"/>
        <v>0.5</v>
      </c>
      <c r="G4024" s="11">
        <f t="shared" ca="1" si="446"/>
        <v>0.8</v>
      </c>
      <c r="H4024" s="11">
        <f t="shared" ca="1" si="447"/>
        <v>0.5</v>
      </c>
      <c r="J4024" s="11">
        <f t="shared" ca="1" si="442"/>
        <v>0.5</v>
      </c>
      <c r="K4024" s="11">
        <f t="shared" ca="1" si="443"/>
        <v>0.8</v>
      </c>
      <c r="L4024" s="11">
        <f t="shared" ca="1" si="444"/>
        <v>0.5</v>
      </c>
      <c r="M4024" s="11">
        <f ca="1">(J4024-F4024)*'Meta-analysis (Retention)'!$B$4</f>
        <v>0</v>
      </c>
      <c r="O4024" s="11">
        <f ca="1">(K4024-G4024)*'Meta-analysis (Retention)'!$B$4</f>
        <v>0</v>
      </c>
      <c r="Q4024" s="11">
        <f ca="1">(L4024-H4024)*'Meta-analysis (Retention)'!$B$4</f>
        <v>0</v>
      </c>
    </row>
    <row r="4025" spans="2:17">
      <c r="B4025" s="11" cm="1">
        <f t="array" aca="1" ref="B4025" ca="1">INDEX(
    INDIRECT("'Bootstrap Sampling (Retention)'!$A$4:$A$4004"),
    RANDBETWEEN(
        MATCH('Meta-analysis (Retention)'!$B$5, INDIRECT("'Bootstrap Sampling (Retention)'!$A$4:$A$4004"), 1),
        MATCH('Meta-analysis (Retention)'!$B$6, INDIRECT("'Bootstrap Sampling (Retention)'!$A$4:$A$4004"), 1)
    ),
    1
)</f>
        <v>0</v>
      </c>
      <c r="C4025" s="11">
        <f t="shared" ca="1" si="448"/>
        <v>1</v>
      </c>
      <c r="F4025" s="11">
        <f t="shared" ca="1" si="445"/>
        <v>0.5</v>
      </c>
      <c r="G4025" s="11">
        <f t="shared" ca="1" si="446"/>
        <v>0.8</v>
      </c>
      <c r="H4025" s="11">
        <f t="shared" ca="1" si="447"/>
        <v>0.63</v>
      </c>
      <c r="J4025" s="11">
        <f t="shared" ca="1" si="442"/>
        <v>0.5</v>
      </c>
      <c r="K4025" s="11">
        <f t="shared" ca="1" si="443"/>
        <v>0.8</v>
      </c>
      <c r="L4025" s="11">
        <f t="shared" ca="1" si="444"/>
        <v>0.63</v>
      </c>
      <c r="M4025" s="11">
        <f ca="1">(J4025-F4025)*'Meta-analysis (Retention)'!$B$4</f>
        <v>0</v>
      </c>
      <c r="O4025" s="11">
        <f ca="1">(K4025-G4025)*'Meta-analysis (Retention)'!$B$4</f>
        <v>0</v>
      </c>
      <c r="Q4025" s="11">
        <f ca="1">(L4025-H4025)*'Meta-analysis (Retention)'!$B$4</f>
        <v>0</v>
      </c>
    </row>
    <row r="4026" spans="2:17">
      <c r="B4026" s="11" cm="1">
        <f t="array" aca="1" ref="B4026" ca="1">INDEX(
    INDIRECT("'Bootstrap Sampling (Retention)'!$A$4:$A$4004"),
    RANDBETWEEN(
        MATCH('Meta-analysis (Retention)'!$B$5, INDIRECT("'Bootstrap Sampling (Retention)'!$A$4:$A$4004"), 1),
        MATCH('Meta-analysis (Retention)'!$B$6, INDIRECT("'Bootstrap Sampling (Retention)'!$A$4:$A$4004"), 1)
    ),
    1
)</f>
        <v>0</v>
      </c>
      <c r="C4026" s="11">
        <f t="shared" ca="1" si="448"/>
        <v>1</v>
      </c>
      <c r="F4026" s="11">
        <f t="shared" ca="1" si="445"/>
        <v>0.5</v>
      </c>
      <c r="G4026" s="11">
        <f t="shared" ca="1" si="446"/>
        <v>0.8</v>
      </c>
      <c r="H4026" s="11">
        <f t="shared" ca="1" si="447"/>
        <v>0.51</v>
      </c>
      <c r="J4026" s="11">
        <f t="shared" ca="1" si="442"/>
        <v>0.5</v>
      </c>
      <c r="K4026" s="11">
        <f t="shared" ca="1" si="443"/>
        <v>0.8</v>
      </c>
      <c r="L4026" s="11">
        <f t="shared" ca="1" si="444"/>
        <v>0.51</v>
      </c>
      <c r="M4026" s="11">
        <f ca="1">(J4026-F4026)*'Meta-analysis (Retention)'!$B$4</f>
        <v>0</v>
      </c>
      <c r="O4026" s="11">
        <f ca="1">(K4026-G4026)*'Meta-analysis (Retention)'!$B$4</f>
        <v>0</v>
      </c>
      <c r="Q4026" s="11">
        <f ca="1">(L4026-H4026)*'Meta-analysis (Retention)'!$B$4</f>
        <v>0</v>
      </c>
    </row>
    <row r="4027" spans="2:17">
      <c r="B4027" s="11" cm="1">
        <f t="array" aca="1" ref="B4027" ca="1">INDEX(
    INDIRECT("'Bootstrap Sampling (Retention)'!$A$4:$A$4004"),
    RANDBETWEEN(
        MATCH('Meta-analysis (Retention)'!$B$5, INDIRECT("'Bootstrap Sampling (Retention)'!$A$4:$A$4004"), 1),
        MATCH('Meta-analysis (Retention)'!$B$6, INDIRECT("'Bootstrap Sampling (Retention)'!$A$4:$A$4004"), 1)
    ),
    1
)</f>
        <v>0</v>
      </c>
      <c r="C4027" s="11">
        <f t="shared" ca="1" si="448"/>
        <v>1</v>
      </c>
      <c r="F4027" s="11">
        <f t="shared" ca="1" si="445"/>
        <v>0.5</v>
      </c>
      <c r="G4027" s="11">
        <f t="shared" ca="1" si="446"/>
        <v>0.8</v>
      </c>
      <c r="H4027" s="11">
        <f t="shared" ca="1" si="447"/>
        <v>0.77</v>
      </c>
      <c r="J4027" s="11">
        <f t="shared" ca="1" si="442"/>
        <v>0.5</v>
      </c>
      <c r="K4027" s="11">
        <f t="shared" ca="1" si="443"/>
        <v>0.8</v>
      </c>
      <c r="L4027" s="11">
        <f t="shared" ca="1" si="444"/>
        <v>0.77</v>
      </c>
      <c r="M4027" s="11">
        <f ca="1">(J4027-F4027)*'Meta-analysis (Retention)'!$B$4</f>
        <v>0</v>
      </c>
      <c r="O4027" s="11">
        <f ca="1">(K4027-G4027)*'Meta-analysis (Retention)'!$B$4</f>
        <v>0</v>
      </c>
      <c r="Q4027" s="11">
        <f ca="1">(L4027-H4027)*'Meta-analysis (Retention)'!$B$4</f>
        <v>0</v>
      </c>
    </row>
    <row r="4028" spans="2:17">
      <c r="B4028" s="11" cm="1">
        <f t="array" aca="1" ref="B4028" ca="1">INDEX(
    INDIRECT("'Bootstrap Sampling (Retention)'!$A$4:$A$4004"),
    RANDBETWEEN(
        MATCH('Meta-analysis (Retention)'!$B$5, INDIRECT("'Bootstrap Sampling (Retention)'!$A$4:$A$4004"), 1),
        MATCH('Meta-analysis (Retention)'!$B$6, INDIRECT("'Bootstrap Sampling (Retention)'!$A$4:$A$4004"), 1)
    ),
    1
)</f>
        <v>0</v>
      </c>
      <c r="C4028" s="11">
        <f t="shared" ca="1" si="448"/>
        <v>1</v>
      </c>
      <c r="F4028" s="11">
        <f t="shared" ca="1" si="445"/>
        <v>0.5</v>
      </c>
      <c r="G4028" s="11">
        <f t="shared" ca="1" si="446"/>
        <v>0.8</v>
      </c>
      <c r="H4028" s="11">
        <f t="shared" ca="1" si="447"/>
        <v>0.72</v>
      </c>
      <c r="J4028" s="11">
        <f t="shared" ref="J4028:J4091" ca="1" si="449">PRODUCT(C4028,F4028)</f>
        <v>0.5</v>
      </c>
      <c r="K4028" s="11">
        <f t="shared" ref="K4028:K4091" ca="1" si="450">PRODUCT($C4028,G4028)</f>
        <v>0.8</v>
      </c>
      <c r="L4028" s="11">
        <f t="shared" ref="L4028:L4091" ca="1" si="451">PRODUCT($C4028,H4028)</f>
        <v>0.72</v>
      </c>
      <c r="M4028" s="11">
        <f ca="1">(J4028-F4028)*'Meta-analysis (Retention)'!$B$4</f>
        <v>0</v>
      </c>
      <c r="O4028" s="11">
        <f ca="1">(K4028-G4028)*'Meta-analysis (Retention)'!$B$4</f>
        <v>0</v>
      </c>
      <c r="Q4028" s="11">
        <f ca="1">(L4028-H4028)*'Meta-analysis (Retention)'!$B$4</f>
        <v>0</v>
      </c>
    </row>
    <row r="4029" spans="2:17">
      <c r="B4029" s="11" cm="1">
        <f t="array" aca="1" ref="B4029" ca="1">INDEX(
    INDIRECT("'Bootstrap Sampling (Retention)'!$A$4:$A$4004"),
    RANDBETWEEN(
        MATCH('Meta-analysis (Retention)'!$B$5, INDIRECT("'Bootstrap Sampling (Retention)'!$A$4:$A$4004"), 1),
        MATCH('Meta-analysis (Retention)'!$B$6, INDIRECT("'Bootstrap Sampling (Retention)'!$A$4:$A$4004"), 1)
    ),
    1
)</f>
        <v>0</v>
      </c>
      <c r="C4029" s="11">
        <f t="shared" ca="1" si="448"/>
        <v>1</v>
      </c>
      <c r="F4029" s="11">
        <f t="shared" ca="1" si="445"/>
        <v>0.5</v>
      </c>
      <c r="G4029" s="11">
        <f t="shared" ca="1" si="446"/>
        <v>0.8</v>
      </c>
      <c r="H4029" s="11">
        <f t="shared" ca="1" si="447"/>
        <v>0.61</v>
      </c>
      <c r="J4029" s="11">
        <f t="shared" ca="1" si="449"/>
        <v>0.5</v>
      </c>
      <c r="K4029" s="11">
        <f t="shared" ca="1" si="450"/>
        <v>0.8</v>
      </c>
      <c r="L4029" s="11">
        <f t="shared" ca="1" si="451"/>
        <v>0.61</v>
      </c>
      <c r="M4029" s="11">
        <f ca="1">(J4029-F4029)*'Meta-analysis (Retention)'!$B$4</f>
        <v>0</v>
      </c>
      <c r="O4029" s="11">
        <f ca="1">(K4029-G4029)*'Meta-analysis (Retention)'!$B$4</f>
        <v>0</v>
      </c>
      <c r="Q4029" s="11">
        <f ca="1">(L4029-H4029)*'Meta-analysis (Retention)'!$B$4</f>
        <v>0</v>
      </c>
    </row>
    <row r="4030" spans="2:17">
      <c r="B4030" s="11" cm="1">
        <f t="array" aca="1" ref="B4030" ca="1">INDEX(
    INDIRECT("'Bootstrap Sampling (Retention)'!$A$4:$A$4004"),
    RANDBETWEEN(
        MATCH('Meta-analysis (Retention)'!$B$5, INDIRECT("'Bootstrap Sampling (Retention)'!$A$4:$A$4004"), 1),
        MATCH('Meta-analysis (Retention)'!$B$6, INDIRECT("'Bootstrap Sampling (Retention)'!$A$4:$A$4004"), 1)
    ),
    1
)</f>
        <v>0</v>
      </c>
      <c r="C4030" s="11">
        <f t="shared" ca="1" si="448"/>
        <v>1</v>
      </c>
      <c r="F4030" s="11">
        <f t="shared" ca="1" si="445"/>
        <v>0.5</v>
      </c>
      <c r="G4030" s="11">
        <f t="shared" ca="1" si="446"/>
        <v>0.8</v>
      </c>
      <c r="H4030" s="11">
        <f t="shared" ca="1" si="447"/>
        <v>0.68</v>
      </c>
      <c r="J4030" s="11">
        <f t="shared" ca="1" si="449"/>
        <v>0.5</v>
      </c>
      <c r="K4030" s="11">
        <f t="shared" ca="1" si="450"/>
        <v>0.8</v>
      </c>
      <c r="L4030" s="11">
        <f t="shared" ca="1" si="451"/>
        <v>0.68</v>
      </c>
      <c r="M4030" s="11">
        <f ca="1">(J4030-F4030)*'Meta-analysis (Retention)'!$B$4</f>
        <v>0</v>
      </c>
      <c r="O4030" s="11">
        <f ca="1">(K4030-G4030)*'Meta-analysis (Retention)'!$B$4</f>
        <v>0</v>
      </c>
      <c r="Q4030" s="11">
        <f ca="1">(L4030-H4030)*'Meta-analysis (Retention)'!$B$4</f>
        <v>0</v>
      </c>
    </row>
    <row r="4031" spans="2:17">
      <c r="B4031" s="11" cm="1">
        <f t="array" aca="1" ref="B4031" ca="1">INDEX(
    INDIRECT("'Bootstrap Sampling (Retention)'!$A$4:$A$4004"),
    RANDBETWEEN(
        MATCH('Meta-analysis (Retention)'!$B$5, INDIRECT("'Bootstrap Sampling (Retention)'!$A$4:$A$4004"), 1),
        MATCH('Meta-analysis (Retention)'!$B$6, INDIRECT("'Bootstrap Sampling (Retention)'!$A$4:$A$4004"), 1)
    ),
    1
)</f>
        <v>0</v>
      </c>
      <c r="C4031" s="11">
        <f t="shared" ca="1" si="448"/>
        <v>1</v>
      </c>
      <c r="F4031" s="11">
        <f t="shared" ca="1" si="445"/>
        <v>0.5</v>
      </c>
      <c r="G4031" s="11">
        <f t="shared" ca="1" si="446"/>
        <v>0.8</v>
      </c>
      <c r="H4031" s="11">
        <f t="shared" ca="1" si="447"/>
        <v>0.65</v>
      </c>
      <c r="J4031" s="11">
        <f t="shared" ca="1" si="449"/>
        <v>0.5</v>
      </c>
      <c r="K4031" s="11">
        <f t="shared" ca="1" si="450"/>
        <v>0.8</v>
      </c>
      <c r="L4031" s="11">
        <f t="shared" ca="1" si="451"/>
        <v>0.65</v>
      </c>
      <c r="M4031" s="11">
        <f ca="1">(J4031-F4031)*'Meta-analysis (Retention)'!$B$4</f>
        <v>0</v>
      </c>
      <c r="O4031" s="11">
        <f ca="1">(K4031-G4031)*'Meta-analysis (Retention)'!$B$4</f>
        <v>0</v>
      </c>
      <c r="Q4031" s="11">
        <f ca="1">(L4031-H4031)*'Meta-analysis (Retention)'!$B$4</f>
        <v>0</v>
      </c>
    </row>
    <row r="4032" spans="2:17">
      <c r="B4032" s="11" cm="1">
        <f t="array" aca="1" ref="B4032" ca="1">INDEX(
    INDIRECT("'Bootstrap Sampling (Retention)'!$A$4:$A$4004"),
    RANDBETWEEN(
        MATCH('Meta-analysis (Retention)'!$B$5, INDIRECT("'Bootstrap Sampling (Retention)'!$A$4:$A$4004"), 1),
        MATCH('Meta-analysis (Retention)'!$B$6, INDIRECT("'Bootstrap Sampling (Retention)'!$A$4:$A$4004"), 1)
    ),
    1
)</f>
        <v>0</v>
      </c>
      <c r="C4032" s="11">
        <f t="shared" ca="1" si="448"/>
        <v>1</v>
      </c>
      <c r="F4032" s="11">
        <f t="shared" ca="1" si="445"/>
        <v>0.5</v>
      </c>
      <c r="G4032" s="11">
        <f t="shared" ca="1" si="446"/>
        <v>0.8</v>
      </c>
      <c r="H4032" s="11">
        <f t="shared" ca="1" si="447"/>
        <v>0.68</v>
      </c>
      <c r="J4032" s="11">
        <f t="shared" ca="1" si="449"/>
        <v>0.5</v>
      </c>
      <c r="K4032" s="11">
        <f t="shared" ca="1" si="450"/>
        <v>0.8</v>
      </c>
      <c r="L4032" s="11">
        <f t="shared" ca="1" si="451"/>
        <v>0.68</v>
      </c>
      <c r="M4032" s="11">
        <f ca="1">(J4032-F4032)*'Meta-analysis (Retention)'!$B$4</f>
        <v>0</v>
      </c>
      <c r="O4032" s="11">
        <f ca="1">(K4032-G4032)*'Meta-analysis (Retention)'!$B$4</f>
        <v>0</v>
      </c>
      <c r="Q4032" s="11">
        <f ca="1">(L4032-H4032)*'Meta-analysis (Retention)'!$B$4</f>
        <v>0</v>
      </c>
    </row>
    <row r="4033" spans="2:17">
      <c r="B4033" s="11" cm="1">
        <f t="array" aca="1" ref="B4033" ca="1">INDEX(
    INDIRECT("'Bootstrap Sampling (Retention)'!$A$4:$A$4004"),
    RANDBETWEEN(
        MATCH('Meta-analysis (Retention)'!$B$5, INDIRECT("'Bootstrap Sampling (Retention)'!$A$4:$A$4004"), 1),
        MATCH('Meta-analysis (Retention)'!$B$6, INDIRECT("'Bootstrap Sampling (Retention)'!$A$4:$A$4004"), 1)
    ),
    1
)</f>
        <v>0</v>
      </c>
      <c r="C4033" s="11">
        <f t="shared" ca="1" si="448"/>
        <v>1</v>
      </c>
      <c r="F4033" s="11">
        <f t="shared" ca="1" si="445"/>
        <v>0.5</v>
      </c>
      <c r="G4033" s="11">
        <f t="shared" ca="1" si="446"/>
        <v>0.8</v>
      </c>
      <c r="H4033" s="11">
        <f t="shared" ca="1" si="447"/>
        <v>0.61</v>
      </c>
      <c r="J4033" s="11">
        <f t="shared" ca="1" si="449"/>
        <v>0.5</v>
      </c>
      <c r="K4033" s="11">
        <f t="shared" ca="1" si="450"/>
        <v>0.8</v>
      </c>
      <c r="L4033" s="11">
        <f t="shared" ca="1" si="451"/>
        <v>0.61</v>
      </c>
      <c r="M4033" s="11">
        <f ca="1">(J4033-F4033)*'Meta-analysis (Retention)'!$B$4</f>
        <v>0</v>
      </c>
      <c r="O4033" s="11">
        <f ca="1">(K4033-G4033)*'Meta-analysis (Retention)'!$B$4</f>
        <v>0</v>
      </c>
      <c r="Q4033" s="11">
        <f ca="1">(L4033-H4033)*'Meta-analysis (Retention)'!$B$4</f>
        <v>0</v>
      </c>
    </row>
    <row r="4034" spans="2:17">
      <c r="B4034" s="11" cm="1">
        <f t="array" aca="1" ref="B4034" ca="1">INDEX(
    INDIRECT("'Bootstrap Sampling (Retention)'!$A$4:$A$4004"),
    RANDBETWEEN(
        MATCH('Meta-analysis (Retention)'!$B$5, INDIRECT("'Bootstrap Sampling (Retention)'!$A$4:$A$4004"), 1),
        MATCH('Meta-analysis (Retention)'!$B$6, INDIRECT("'Bootstrap Sampling (Retention)'!$A$4:$A$4004"), 1)
    ),
    1
)</f>
        <v>0</v>
      </c>
      <c r="C4034" s="11">
        <f t="shared" ca="1" si="448"/>
        <v>1</v>
      </c>
      <c r="F4034" s="11">
        <f t="shared" ca="1" si="445"/>
        <v>0.5</v>
      </c>
      <c r="G4034" s="11">
        <f t="shared" ca="1" si="446"/>
        <v>0.8</v>
      </c>
      <c r="H4034" s="11">
        <f t="shared" ca="1" si="447"/>
        <v>0.63</v>
      </c>
      <c r="J4034" s="11">
        <f t="shared" ca="1" si="449"/>
        <v>0.5</v>
      </c>
      <c r="K4034" s="11">
        <f t="shared" ca="1" si="450"/>
        <v>0.8</v>
      </c>
      <c r="L4034" s="11">
        <f t="shared" ca="1" si="451"/>
        <v>0.63</v>
      </c>
      <c r="M4034" s="11">
        <f ca="1">(J4034-F4034)*'Meta-analysis (Retention)'!$B$4</f>
        <v>0</v>
      </c>
      <c r="O4034" s="11">
        <f ca="1">(K4034-G4034)*'Meta-analysis (Retention)'!$B$4</f>
        <v>0</v>
      </c>
      <c r="Q4034" s="11">
        <f ca="1">(L4034-H4034)*'Meta-analysis (Retention)'!$B$4</f>
        <v>0</v>
      </c>
    </row>
    <row r="4035" spans="2:17">
      <c r="B4035" s="11" cm="1">
        <f t="array" aca="1" ref="B4035" ca="1">INDEX(
    INDIRECT("'Bootstrap Sampling (Retention)'!$A$4:$A$4004"),
    RANDBETWEEN(
        MATCH('Meta-analysis (Retention)'!$B$5, INDIRECT("'Bootstrap Sampling (Retention)'!$A$4:$A$4004"), 1),
        MATCH('Meta-analysis (Retention)'!$B$6, INDIRECT("'Bootstrap Sampling (Retention)'!$A$4:$A$4004"), 1)
    ),
    1
)</f>
        <v>0</v>
      </c>
      <c r="C4035" s="11">
        <f t="shared" ca="1" si="448"/>
        <v>1</v>
      </c>
      <c r="F4035" s="11">
        <f t="shared" ca="1" si="445"/>
        <v>0.5</v>
      </c>
      <c r="G4035" s="11">
        <f t="shared" ca="1" si="446"/>
        <v>0.8</v>
      </c>
      <c r="H4035" s="11">
        <f t="shared" ca="1" si="447"/>
        <v>0.67</v>
      </c>
      <c r="J4035" s="11">
        <f t="shared" ca="1" si="449"/>
        <v>0.5</v>
      </c>
      <c r="K4035" s="11">
        <f t="shared" ca="1" si="450"/>
        <v>0.8</v>
      </c>
      <c r="L4035" s="11">
        <f t="shared" ca="1" si="451"/>
        <v>0.67</v>
      </c>
      <c r="M4035" s="11">
        <f ca="1">(J4035-F4035)*'Meta-analysis (Retention)'!$B$4</f>
        <v>0</v>
      </c>
      <c r="O4035" s="11">
        <f ca="1">(K4035-G4035)*'Meta-analysis (Retention)'!$B$4</f>
        <v>0</v>
      </c>
      <c r="Q4035" s="11">
        <f ca="1">(L4035-H4035)*'Meta-analysis (Retention)'!$B$4</f>
        <v>0</v>
      </c>
    </row>
    <row r="4036" spans="2:17">
      <c r="B4036" s="11" cm="1">
        <f t="array" aca="1" ref="B4036" ca="1">INDEX(
    INDIRECT("'Bootstrap Sampling (Retention)'!$A$4:$A$4004"),
    RANDBETWEEN(
        MATCH('Meta-analysis (Retention)'!$B$5, INDIRECT("'Bootstrap Sampling (Retention)'!$A$4:$A$4004"), 1),
        MATCH('Meta-analysis (Retention)'!$B$6, INDIRECT("'Bootstrap Sampling (Retention)'!$A$4:$A$4004"), 1)
    ),
    1
)</f>
        <v>0</v>
      </c>
      <c r="C4036" s="11">
        <f t="shared" ca="1" si="448"/>
        <v>1</v>
      </c>
      <c r="F4036" s="11">
        <f t="shared" ref="F4036:F4099" ca="1" si="452">INDEX($E$53:$E$53, RANDBETWEEN(1,ROWS($E$53:$E$53)),1)</f>
        <v>0.5</v>
      </c>
      <c r="G4036" s="11">
        <f t="shared" ref="G4036:G4099" ca="1" si="453">INDEX($E$83:$E$83, RANDBETWEEN(1,ROWS($E$83:$E$83)),1)</f>
        <v>0.8</v>
      </c>
      <c r="H4036" s="11">
        <f t="shared" ref="H4036:H4099" ca="1" si="454">INDEX($E$53:$E$83, RANDBETWEEN(1,ROWS($E$53:$E$83)),1)</f>
        <v>0.56000000000000005</v>
      </c>
      <c r="J4036" s="11">
        <f t="shared" ca="1" si="449"/>
        <v>0.5</v>
      </c>
      <c r="K4036" s="11">
        <f t="shared" ca="1" si="450"/>
        <v>0.8</v>
      </c>
      <c r="L4036" s="11">
        <f t="shared" ca="1" si="451"/>
        <v>0.56000000000000005</v>
      </c>
      <c r="M4036" s="11">
        <f ca="1">(J4036-F4036)*'Meta-analysis (Retention)'!$B$4</f>
        <v>0</v>
      </c>
      <c r="O4036" s="11">
        <f ca="1">(K4036-G4036)*'Meta-analysis (Retention)'!$B$4</f>
        <v>0</v>
      </c>
      <c r="Q4036" s="11">
        <f ca="1">(L4036-H4036)*'Meta-analysis (Retention)'!$B$4</f>
        <v>0</v>
      </c>
    </row>
    <row r="4037" spans="2:17">
      <c r="B4037" s="11" cm="1">
        <f t="array" aca="1" ref="B4037" ca="1">INDEX(
    INDIRECT("'Bootstrap Sampling (Retention)'!$A$4:$A$4004"),
    RANDBETWEEN(
        MATCH('Meta-analysis (Retention)'!$B$5, INDIRECT("'Bootstrap Sampling (Retention)'!$A$4:$A$4004"), 1),
        MATCH('Meta-analysis (Retention)'!$B$6, INDIRECT("'Bootstrap Sampling (Retention)'!$A$4:$A$4004"), 1)
    ),
    1
)</f>
        <v>0</v>
      </c>
      <c r="C4037" s="11">
        <f t="shared" ca="1" si="448"/>
        <v>1</v>
      </c>
      <c r="F4037" s="11">
        <f t="shared" ca="1" si="452"/>
        <v>0.5</v>
      </c>
      <c r="G4037" s="11">
        <f t="shared" ca="1" si="453"/>
        <v>0.8</v>
      </c>
      <c r="H4037" s="11">
        <f t="shared" ca="1" si="454"/>
        <v>0.54</v>
      </c>
      <c r="J4037" s="11">
        <f t="shared" ca="1" si="449"/>
        <v>0.5</v>
      </c>
      <c r="K4037" s="11">
        <f t="shared" ca="1" si="450"/>
        <v>0.8</v>
      </c>
      <c r="L4037" s="11">
        <f t="shared" ca="1" si="451"/>
        <v>0.54</v>
      </c>
      <c r="M4037" s="11">
        <f ca="1">(J4037-F4037)*'Meta-analysis (Retention)'!$B$4</f>
        <v>0</v>
      </c>
      <c r="O4037" s="11">
        <f ca="1">(K4037-G4037)*'Meta-analysis (Retention)'!$B$4</f>
        <v>0</v>
      </c>
      <c r="Q4037" s="11">
        <f ca="1">(L4037-H4037)*'Meta-analysis (Retention)'!$B$4</f>
        <v>0</v>
      </c>
    </row>
    <row r="4038" spans="2:17">
      <c r="B4038" s="11" cm="1">
        <f t="array" aca="1" ref="B4038" ca="1">INDEX(
    INDIRECT("'Bootstrap Sampling (Retention)'!$A$4:$A$4004"),
    RANDBETWEEN(
        MATCH('Meta-analysis (Retention)'!$B$5, INDIRECT("'Bootstrap Sampling (Retention)'!$A$4:$A$4004"), 1),
        MATCH('Meta-analysis (Retention)'!$B$6, INDIRECT("'Bootstrap Sampling (Retention)'!$A$4:$A$4004"), 1)
    ),
    1
)</f>
        <v>0</v>
      </c>
      <c r="C4038" s="11">
        <f t="shared" ca="1" si="448"/>
        <v>1</v>
      </c>
      <c r="F4038" s="11">
        <f t="shared" ca="1" si="452"/>
        <v>0.5</v>
      </c>
      <c r="G4038" s="11">
        <f t="shared" ca="1" si="453"/>
        <v>0.8</v>
      </c>
      <c r="H4038" s="11">
        <f t="shared" ca="1" si="454"/>
        <v>0.56000000000000005</v>
      </c>
      <c r="J4038" s="11">
        <f t="shared" ca="1" si="449"/>
        <v>0.5</v>
      </c>
      <c r="K4038" s="11">
        <f t="shared" ca="1" si="450"/>
        <v>0.8</v>
      </c>
      <c r="L4038" s="11">
        <f t="shared" ca="1" si="451"/>
        <v>0.56000000000000005</v>
      </c>
      <c r="M4038" s="11">
        <f ca="1">(J4038-F4038)*'Meta-analysis (Retention)'!$B$4</f>
        <v>0</v>
      </c>
      <c r="O4038" s="11">
        <f ca="1">(K4038-G4038)*'Meta-analysis (Retention)'!$B$4</f>
        <v>0</v>
      </c>
      <c r="Q4038" s="11">
        <f ca="1">(L4038-H4038)*'Meta-analysis (Retention)'!$B$4</f>
        <v>0</v>
      </c>
    </row>
    <row r="4039" spans="2:17">
      <c r="B4039" s="11" cm="1">
        <f t="array" aca="1" ref="B4039" ca="1">INDEX(
    INDIRECT("'Bootstrap Sampling (Retention)'!$A$4:$A$4004"),
    RANDBETWEEN(
        MATCH('Meta-analysis (Retention)'!$B$5, INDIRECT("'Bootstrap Sampling (Retention)'!$A$4:$A$4004"), 1),
        MATCH('Meta-analysis (Retention)'!$B$6, INDIRECT("'Bootstrap Sampling (Retention)'!$A$4:$A$4004"), 1)
    ),
    1
)</f>
        <v>0</v>
      </c>
      <c r="C4039" s="11">
        <f t="shared" ca="1" si="448"/>
        <v>1</v>
      </c>
      <c r="F4039" s="11">
        <f t="shared" ca="1" si="452"/>
        <v>0.5</v>
      </c>
      <c r="G4039" s="11">
        <f t="shared" ca="1" si="453"/>
        <v>0.8</v>
      </c>
      <c r="H4039" s="11">
        <f t="shared" ca="1" si="454"/>
        <v>0.52</v>
      </c>
      <c r="J4039" s="11">
        <f t="shared" ca="1" si="449"/>
        <v>0.5</v>
      </c>
      <c r="K4039" s="11">
        <f t="shared" ca="1" si="450"/>
        <v>0.8</v>
      </c>
      <c r="L4039" s="11">
        <f t="shared" ca="1" si="451"/>
        <v>0.52</v>
      </c>
      <c r="M4039" s="11">
        <f ca="1">(J4039-F4039)*'Meta-analysis (Retention)'!$B$4</f>
        <v>0</v>
      </c>
      <c r="O4039" s="11">
        <f ca="1">(K4039-G4039)*'Meta-analysis (Retention)'!$B$4</f>
        <v>0</v>
      </c>
      <c r="Q4039" s="11">
        <f ca="1">(L4039-H4039)*'Meta-analysis (Retention)'!$B$4</f>
        <v>0</v>
      </c>
    </row>
    <row r="4040" spans="2:17">
      <c r="B4040" s="11" cm="1">
        <f t="array" aca="1" ref="B4040" ca="1">INDEX(
    INDIRECT("'Bootstrap Sampling (Retention)'!$A$4:$A$4004"),
    RANDBETWEEN(
        MATCH('Meta-analysis (Retention)'!$B$5, INDIRECT("'Bootstrap Sampling (Retention)'!$A$4:$A$4004"), 1),
        MATCH('Meta-analysis (Retention)'!$B$6, INDIRECT("'Bootstrap Sampling (Retention)'!$A$4:$A$4004"), 1)
    ),
    1
)</f>
        <v>0</v>
      </c>
      <c r="C4040" s="11">
        <f t="shared" ca="1" si="448"/>
        <v>1</v>
      </c>
      <c r="F4040" s="11">
        <f t="shared" ca="1" si="452"/>
        <v>0.5</v>
      </c>
      <c r="G4040" s="11">
        <f t="shared" ca="1" si="453"/>
        <v>0.8</v>
      </c>
      <c r="H4040" s="11">
        <f t="shared" ca="1" si="454"/>
        <v>0.72</v>
      </c>
      <c r="J4040" s="11">
        <f t="shared" ca="1" si="449"/>
        <v>0.5</v>
      </c>
      <c r="K4040" s="11">
        <f t="shared" ca="1" si="450"/>
        <v>0.8</v>
      </c>
      <c r="L4040" s="11">
        <f t="shared" ca="1" si="451"/>
        <v>0.72</v>
      </c>
      <c r="M4040" s="11">
        <f ca="1">(J4040-F4040)*'Meta-analysis (Retention)'!$B$4</f>
        <v>0</v>
      </c>
      <c r="O4040" s="11">
        <f ca="1">(K4040-G4040)*'Meta-analysis (Retention)'!$B$4</f>
        <v>0</v>
      </c>
      <c r="Q4040" s="11">
        <f ca="1">(L4040-H4040)*'Meta-analysis (Retention)'!$B$4</f>
        <v>0</v>
      </c>
    </row>
    <row r="4041" spans="2:17">
      <c r="B4041" s="11" cm="1">
        <f t="array" aca="1" ref="B4041" ca="1">INDEX(
    INDIRECT("'Bootstrap Sampling (Retention)'!$A$4:$A$4004"),
    RANDBETWEEN(
        MATCH('Meta-analysis (Retention)'!$B$5, INDIRECT("'Bootstrap Sampling (Retention)'!$A$4:$A$4004"), 1),
        MATCH('Meta-analysis (Retention)'!$B$6, INDIRECT("'Bootstrap Sampling (Retention)'!$A$4:$A$4004"), 1)
    ),
    1
)</f>
        <v>0</v>
      </c>
      <c r="C4041" s="11">
        <f t="shared" ca="1" si="448"/>
        <v>1</v>
      </c>
      <c r="F4041" s="11">
        <f t="shared" ca="1" si="452"/>
        <v>0.5</v>
      </c>
      <c r="G4041" s="11">
        <f t="shared" ca="1" si="453"/>
        <v>0.8</v>
      </c>
      <c r="H4041" s="11">
        <f t="shared" ca="1" si="454"/>
        <v>0.53</v>
      </c>
      <c r="J4041" s="11">
        <f t="shared" ca="1" si="449"/>
        <v>0.5</v>
      </c>
      <c r="K4041" s="11">
        <f t="shared" ca="1" si="450"/>
        <v>0.8</v>
      </c>
      <c r="L4041" s="11">
        <f t="shared" ca="1" si="451"/>
        <v>0.53</v>
      </c>
      <c r="M4041" s="11">
        <f ca="1">(J4041-F4041)*'Meta-analysis (Retention)'!$B$4</f>
        <v>0</v>
      </c>
      <c r="O4041" s="11">
        <f ca="1">(K4041-G4041)*'Meta-analysis (Retention)'!$B$4</f>
        <v>0</v>
      </c>
      <c r="Q4041" s="11">
        <f ca="1">(L4041-H4041)*'Meta-analysis (Retention)'!$B$4</f>
        <v>0</v>
      </c>
    </row>
    <row r="4042" spans="2:17">
      <c r="B4042" s="11" cm="1">
        <f t="array" aca="1" ref="B4042" ca="1">INDEX(
    INDIRECT("'Bootstrap Sampling (Retention)'!$A$4:$A$4004"),
    RANDBETWEEN(
        MATCH('Meta-analysis (Retention)'!$B$5, INDIRECT("'Bootstrap Sampling (Retention)'!$A$4:$A$4004"), 1),
        MATCH('Meta-analysis (Retention)'!$B$6, INDIRECT("'Bootstrap Sampling (Retention)'!$A$4:$A$4004"), 1)
    ),
    1
)</f>
        <v>0</v>
      </c>
      <c r="C4042" s="11">
        <f t="shared" ca="1" si="448"/>
        <v>1</v>
      </c>
      <c r="F4042" s="11">
        <f t="shared" ca="1" si="452"/>
        <v>0.5</v>
      </c>
      <c r="G4042" s="11">
        <f t="shared" ca="1" si="453"/>
        <v>0.8</v>
      </c>
      <c r="H4042" s="11">
        <f t="shared" ca="1" si="454"/>
        <v>0.8</v>
      </c>
      <c r="J4042" s="11">
        <f t="shared" ca="1" si="449"/>
        <v>0.5</v>
      </c>
      <c r="K4042" s="11">
        <f t="shared" ca="1" si="450"/>
        <v>0.8</v>
      </c>
      <c r="L4042" s="11">
        <f t="shared" ca="1" si="451"/>
        <v>0.8</v>
      </c>
      <c r="M4042" s="11">
        <f ca="1">(J4042-F4042)*'Meta-analysis (Retention)'!$B$4</f>
        <v>0</v>
      </c>
      <c r="O4042" s="11">
        <f ca="1">(K4042-G4042)*'Meta-analysis (Retention)'!$B$4</f>
        <v>0</v>
      </c>
      <c r="Q4042" s="11">
        <f ca="1">(L4042-H4042)*'Meta-analysis (Retention)'!$B$4</f>
        <v>0</v>
      </c>
    </row>
    <row r="4043" spans="2:17">
      <c r="B4043" s="11" cm="1">
        <f t="array" aca="1" ref="B4043" ca="1">INDEX(
    INDIRECT("'Bootstrap Sampling (Retention)'!$A$4:$A$4004"),
    RANDBETWEEN(
        MATCH('Meta-analysis (Retention)'!$B$5, INDIRECT("'Bootstrap Sampling (Retention)'!$A$4:$A$4004"), 1),
        MATCH('Meta-analysis (Retention)'!$B$6, INDIRECT("'Bootstrap Sampling (Retention)'!$A$4:$A$4004"), 1)
    ),
    1
)</f>
        <v>0</v>
      </c>
      <c r="C4043" s="11">
        <f t="shared" ca="1" si="448"/>
        <v>1</v>
      </c>
      <c r="F4043" s="11">
        <f t="shared" ca="1" si="452"/>
        <v>0.5</v>
      </c>
      <c r="G4043" s="11">
        <f t="shared" ca="1" si="453"/>
        <v>0.8</v>
      </c>
      <c r="H4043" s="11">
        <f t="shared" ca="1" si="454"/>
        <v>0.71</v>
      </c>
      <c r="J4043" s="11">
        <f t="shared" ca="1" si="449"/>
        <v>0.5</v>
      </c>
      <c r="K4043" s="11">
        <f t="shared" ca="1" si="450"/>
        <v>0.8</v>
      </c>
      <c r="L4043" s="11">
        <f t="shared" ca="1" si="451"/>
        <v>0.71</v>
      </c>
      <c r="M4043" s="11">
        <f ca="1">(J4043-F4043)*'Meta-analysis (Retention)'!$B$4</f>
        <v>0</v>
      </c>
      <c r="O4043" s="11">
        <f ca="1">(K4043-G4043)*'Meta-analysis (Retention)'!$B$4</f>
        <v>0</v>
      </c>
      <c r="Q4043" s="11">
        <f ca="1">(L4043-H4043)*'Meta-analysis (Retention)'!$B$4</f>
        <v>0</v>
      </c>
    </row>
    <row r="4044" spans="2:17">
      <c r="B4044" s="11" cm="1">
        <f t="array" aca="1" ref="B4044" ca="1">INDEX(
    INDIRECT("'Bootstrap Sampling (Retention)'!$A$4:$A$4004"),
    RANDBETWEEN(
        MATCH('Meta-analysis (Retention)'!$B$5, INDIRECT("'Bootstrap Sampling (Retention)'!$A$4:$A$4004"), 1),
        MATCH('Meta-analysis (Retention)'!$B$6, INDIRECT("'Bootstrap Sampling (Retention)'!$A$4:$A$4004"), 1)
    ),
    1
)</f>
        <v>0</v>
      </c>
      <c r="C4044" s="11">
        <f t="shared" ca="1" si="448"/>
        <v>1</v>
      </c>
      <c r="F4044" s="11">
        <f t="shared" ca="1" si="452"/>
        <v>0.5</v>
      </c>
      <c r="G4044" s="11">
        <f t="shared" ca="1" si="453"/>
        <v>0.8</v>
      </c>
      <c r="H4044" s="11">
        <f t="shared" ca="1" si="454"/>
        <v>0.75</v>
      </c>
      <c r="J4044" s="11">
        <f t="shared" ca="1" si="449"/>
        <v>0.5</v>
      </c>
      <c r="K4044" s="11">
        <f t="shared" ca="1" si="450"/>
        <v>0.8</v>
      </c>
      <c r="L4044" s="11">
        <f t="shared" ca="1" si="451"/>
        <v>0.75</v>
      </c>
      <c r="M4044" s="11">
        <f ca="1">(J4044-F4044)*'Meta-analysis (Retention)'!$B$4</f>
        <v>0</v>
      </c>
      <c r="O4044" s="11">
        <f ca="1">(K4044-G4044)*'Meta-analysis (Retention)'!$B$4</f>
        <v>0</v>
      </c>
      <c r="Q4044" s="11">
        <f ca="1">(L4044-H4044)*'Meta-analysis (Retention)'!$B$4</f>
        <v>0</v>
      </c>
    </row>
    <row r="4045" spans="2:17">
      <c r="B4045" s="11" cm="1">
        <f t="array" aca="1" ref="B4045" ca="1">INDEX(
    INDIRECT("'Bootstrap Sampling (Retention)'!$A$4:$A$4004"),
    RANDBETWEEN(
        MATCH('Meta-analysis (Retention)'!$B$5, INDIRECT("'Bootstrap Sampling (Retention)'!$A$4:$A$4004"), 1),
        MATCH('Meta-analysis (Retention)'!$B$6, INDIRECT("'Bootstrap Sampling (Retention)'!$A$4:$A$4004"), 1)
    ),
    1
)</f>
        <v>0</v>
      </c>
      <c r="C4045" s="11">
        <f t="shared" ca="1" si="448"/>
        <v>1</v>
      </c>
      <c r="F4045" s="11">
        <f t="shared" ca="1" si="452"/>
        <v>0.5</v>
      </c>
      <c r="G4045" s="11">
        <f t="shared" ca="1" si="453"/>
        <v>0.8</v>
      </c>
      <c r="H4045" s="11">
        <f t="shared" ca="1" si="454"/>
        <v>0.73</v>
      </c>
      <c r="J4045" s="11">
        <f t="shared" ca="1" si="449"/>
        <v>0.5</v>
      </c>
      <c r="K4045" s="11">
        <f t="shared" ca="1" si="450"/>
        <v>0.8</v>
      </c>
      <c r="L4045" s="11">
        <f t="shared" ca="1" si="451"/>
        <v>0.73</v>
      </c>
      <c r="M4045" s="11">
        <f ca="1">(J4045-F4045)*'Meta-analysis (Retention)'!$B$4</f>
        <v>0</v>
      </c>
      <c r="O4045" s="11">
        <f ca="1">(K4045-G4045)*'Meta-analysis (Retention)'!$B$4</f>
        <v>0</v>
      </c>
      <c r="Q4045" s="11">
        <f ca="1">(L4045-H4045)*'Meta-analysis (Retention)'!$B$4</f>
        <v>0</v>
      </c>
    </row>
    <row r="4046" spans="2:17">
      <c r="B4046" s="11" cm="1">
        <f t="array" aca="1" ref="B4046" ca="1">INDEX(
    INDIRECT("'Bootstrap Sampling (Retention)'!$A$4:$A$4004"),
    RANDBETWEEN(
        MATCH('Meta-analysis (Retention)'!$B$5, INDIRECT("'Bootstrap Sampling (Retention)'!$A$4:$A$4004"), 1),
        MATCH('Meta-analysis (Retention)'!$B$6, INDIRECT("'Bootstrap Sampling (Retention)'!$A$4:$A$4004"), 1)
    ),
    1
)</f>
        <v>0</v>
      </c>
      <c r="C4046" s="11">
        <f t="shared" ref="C4046:C4109" ca="1" si="455">AVERAGE(B4046:B4046)+1</f>
        <v>1</v>
      </c>
      <c r="F4046" s="11">
        <f t="shared" ca="1" si="452"/>
        <v>0.5</v>
      </c>
      <c r="G4046" s="11">
        <f t="shared" ca="1" si="453"/>
        <v>0.8</v>
      </c>
      <c r="H4046" s="11">
        <f t="shared" ca="1" si="454"/>
        <v>0.56000000000000005</v>
      </c>
      <c r="J4046" s="11">
        <f t="shared" ca="1" si="449"/>
        <v>0.5</v>
      </c>
      <c r="K4046" s="11">
        <f t="shared" ca="1" si="450"/>
        <v>0.8</v>
      </c>
      <c r="L4046" s="11">
        <f t="shared" ca="1" si="451"/>
        <v>0.56000000000000005</v>
      </c>
      <c r="M4046" s="11">
        <f ca="1">(J4046-F4046)*'Meta-analysis (Retention)'!$B$4</f>
        <v>0</v>
      </c>
      <c r="O4046" s="11">
        <f ca="1">(K4046-G4046)*'Meta-analysis (Retention)'!$B$4</f>
        <v>0</v>
      </c>
      <c r="Q4046" s="11">
        <f ca="1">(L4046-H4046)*'Meta-analysis (Retention)'!$B$4</f>
        <v>0</v>
      </c>
    </row>
    <row r="4047" spans="2:17">
      <c r="B4047" s="11" cm="1">
        <f t="array" aca="1" ref="B4047" ca="1">INDEX(
    INDIRECT("'Bootstrap Sampling (Retention)'!$A$4:$A$4004"),
    RANDBETWEEN(
        MATCH('Meta-analysis (Retention)'!$B$5, INDIRECT("'Bootstrap Sampling (Retention)'!$A$4:$A$4004"), 1),
        MATCH('Meta-analysis (Retention)'!$B$6, INDIRECT("'Bootstrap Sampling (Retention)'!$A$4:$A$4004"), 1)
    ),
    1
)</f>
        <v>0</v>
      </c>
      <c r="C4047" s="11">
        <f t="shared" ca="1" si="455"/>
        <v>1</v>
      </c>
      <c r="F4047" s="11">
        <f t="shared" ca="1" si="452"/>
        <v>0.5</v>
      </c>
      <c r="G4047" s="11">
        <f t="shared" ca="1" si="453"/>
        <v>0.8</v>
      </c>
      <c r="H4047" s="11">
        <f t="shared" ca="1" si="454"/>
        <v>0.53</v>
      </c>
      <c r="J4047" s="11">
        <f t="shared" ca="1" si="449"/>
        <v>0.5</v>
      </c>
      <c r="K4047" s="11">
        <f t="shared" ca="1" si="450"/>
        <v>0.8</v>
      </c>
      <c r="L4047" s="11">
        <f t="shared" ca="1" si="451"/>
        <v>0.53</v>
      </c>
      <c r="M4047" s="11">
        <f ca="1">(J4047-F4047)*'Meta-analysis (Retention)'!$B$4</f>
        <v>0</v>
      </c>
      <c r="O4047" s="11">
        <f ca="1">(K4047-G4047)*'Meta-analysis (Retention)'!$B$4</f>
        <v>0</v>
      </c>
      <c r="Q4047" s="11">
        <f ca="1">(L4047-H4047)*'Meta-analysis (Retention)'!$B$4</f>
        <v>0</v>
      </c>
    </row>
    <row r="4048" spans="2:17">
      <c r="B4048" s="11" cm="1">
        <f t="array" aca="1" ref="B4048" ca="1">INDEX(
    INDIRECT("'Bootstrap Sampling (Retention)'!$A$4:$A$4004"),
    RANDBETWEEN(
        MATCH('Meta-analysis (Retention)'!$B$5, INDIRECT("'Bootstrap Sampling (Retention)'!$A$4:$A$4004"), 1),
        MATCH('Meta-analysis (Retention)'!$B$6, INDIRECT("'Bootstrap Sampling (Retention)'!$A$4:$A$4004"), 1)
    ),
    1
)</f>
        <v>0</v>
      </c>
      <c r="C4048" s="11">
        <f t="shared" ca="1" si="455"/>
        <v>1</v>
      </c>
      <c r="F4048" s="11">
        <f t="shared" ca="1" si="452"/>
        <v>0.5</v>
      </c>
      <c r="G4048" s="11">
        <f t="shared" ca="1" si="453"/>
        <v>0.8</v>
      </c>
      <c r="H4048" s="11">
        <f t="shared" ca="1" si="454"/>
        <v>0.64</v>
      </c>
      <c r="J4048" s="11">
        <f t="shared" ca="1" si="449"/>
        <v>0.5</v>
      </c>
      <c r="K4048" s="11">
        <f t="shared" ca="1" si="450"/>
        <v>0.8</v>
      </c>
      <c r="L4048" s="11">
        <f t="shared" ca="1" si="451"/>
        <v>0.64</v>
      </c>
      <c r="M4048" s="11">
        <f ca="1">(J4048-F4048)*'Meta-analysis (Retention)'!$B$4</f>
        <v>0</v>
      </c>
      <c r="O4048" s="11">
        <f ca="1">(K4048-G4048)*'Meta-analysis (Retention)'!$B$4</f>
        <v>0</v>
      </c>
      <c r="Q4048" s="11">
        <f ca="1">(L4048-H4048)*'Meta-analysis (Retention)'!$B$4</f>
        <v>0</v>
      </c>
    </row>
    <row r="4049" spans="2:17">
      <c r="B4049" s="11" cm="1">
        <f t="array" aca="1" ref="B4049" ca="1">INDEX(
    INDIRECT("'Bootstrap Sampling (Retention)'!$A$4:$A$4004"),
    RANDBETWEEN(
        MATCH('Meta-analysis (Retention)'!$B$5, INDIRECT("'Bootstrap Sampling (Retention)'!$A$4:$A$4004"), 1),
        MATCH('Meta-analysis (Retention)'!$B$6, INDIRECT("'Bootstrap Sampling (Retention)'!$A$4:$A$4004"), 1)
    ),
    1
)</f>
        <v>0</v>
      </c>
      <c r="C4049" s="11">
        <f t="shared" ca="1" si="455"/>
        <v>1</v>
      </c>
      <c r="F4049" s="11">
        <f t="shared" ca="1" si="452"/>
        <v>0.5</v>
      </c>
      <c r="G4049" s="11">
        <f t="shared" ca="1" si="453"/>
        <v>0.8</v>
      </c>
      <c r="H4049" s="11">
        <f t="shared" ca="1" si="454"/>
        <v>0.59</v>
      </c>
      <c r="J4049" s="11">
        <f t="shared" ca="1" si="449"/>
        <v>0.5</v>
      </c>
      <c r="K4049" s="11">
        <f t="shared" ca="1" si="450"/>
        <v>0.8</v>
      </c>
      <c r="L4049" s="11">
        <f t="shared" ca="1" si="451"/>
        <v>0.59</v>
      </c>
      <c r="M4049" s="11">
        <f ca="1">(J4049-F4049)*'Meta-analysis (Retention)'!$B$4</f>
        <v>0</v>
      </c>
      <c r="O4049" s="11">
        <f ca="1">(K4049-G4049)*'Meta-analysis (Retention)'!$B$4</f>
        <v>0</v>
      </c>
      <c r="Q4049" s="11">
        <f ca="1">(L4049-H4049)*'Meta-analysis (Retention)'!$B$4</f>
        <v>0</v>
      </c>
    </row>
    <row r="4050" spans="2:17">
      <c r="B4050" s="11" cm="1">
        <f t="array" aca="1" ref="B4050" ca="1">INDEX(
    INDIRECT("'Bootstrap Sampling (Retention)'!$A$4:$A$4004"),
    RANDBETWEEN(
        MATCH('Meta-analysis (Retention)'!$B$5, INDIRECT("'Bootstrap Sampling (Retention)'!$A$4:$A$4004"), 1),
        MATCH('Meta-analysis (Retention)'!$B$6, INDIRECT("'Bootstrap Sampling (Retention)'!$A$4:$A$4004"), 1)
    ),
    1
)</f>
        <v>0</v>
      </c>
      <c r="C4050" s="11">
        <f t="shared" ca="1" si="455"/>
        <v>1</v>
      </c>
      <c r="F4050" s="11">
        <f t="shared" ca="1" si="452"/>
        <v>0.5</v>
      </c>
      <c r="G4050" s="11">
        <f t="shared" ca="1" si="453"/>
        <v>0.8</v>
      </c>
      <c r="H4050" s="11">
        <f t="shared" ca="1" si="454"/>
        <v>0.53</v>
      </c>
      <c r="J4050" s="11">
        <f t="shared" ca="1" si="449"/>
        <v>0.5</v>
      </c>
      <c r="K4050" s="11">
        <f t="shared" ca="1" si="450"/>
        <v>0.8</v>
      </c>
      <c r="L4050" s="11">
        <f t="shared" ca="1" si="451"/>
        <v>0.53</v>
      </c>
      <c r="M4050" s="11">
        <f ca="1">(J4050-F4050)*'Meta-analysis (Retention)'!$B$4</f>
        <v>0</v>
      </c>
      <c r="O4050" s="11">
        <f ca="1">(K4050-G4050)*'Meta-analysis (Retention)'!$B$4</f>
        <v>0</v>
      </c>
      <c r="Q4050" s="11">
        <f ca="1">(L4050-H4050)*'Meta-analysis (Retention)'!$B$4</f>
        <v>0</v>
      </c>
    </row>
    <row r="4051" spans="2:17">
      <c r="B4051" s="11" cm="1">
        <f t="array" aca="1" ref="B4051" ca="1">INDEX(
    INDIRECT("'Bootstrap Sampling (Retention)'!$A$4:$A$4004"),
    RANDBETWEEN(
        MATCH('Meta-analysis (Retention)'!$B$5, INDIRECT("'Bootstrap Sampling (Retention)'!$A$4:$A$4004"), 1),
        MATCH('Meta-analysis (Retention)'!$B$6, INDIRECT("'Bootstrap Sampling (Retention)'!$A$4:$A$4004"), 1)
    ),
    1
)</f>
        <v>0</v>
      </c>
      <c r="C4051" s="11">
        <f t="shared" ca="1" si="455"/>
        <v>1</v>
      </c>
      <c r="F4051" s="11">
        <f t="shared" ca="1" si="452"/>
        <v>0.5</v>
      </c>
      <c r="G4051" s="11">
        <f t="shared" ca="1" si="453"/>
        <v>0.8</v>
      </c>
      <c r="H4051" s="11">
        <f t="shared" ca="1" si="454"/>
        <v>0.78</v>
      </c>
      <c r="J4051" s="11">
        <f t="shared" ca="1" si="449"/>
        <v>0.5</v>
      </c>
      <c r="K4051" s="11">
        <f t="shared" ca="1" si="450"/>
        <v>0.8</v>
      </c>
      <c r="L4051" s="11">
        <f t="shared" ca="1" si="451"/>
        <v>0.78</v>
      </c>
      <c r="M4051" s="11">
        <f ca="1">(J4051-F4051)*'Meta-analysis (Retention)'!$B$4</f>
        <v>0</v>
      </c>
      <c r="O4051" s="11">
        <f ca="1">(K4051-G4051)*'Meta-analysis (Retention)'!$B$4</f>
        <v>0</v>
      </c>
      <c r="Q4051" s="11">
        <f ca="1">(L4051-H4051)*'Meta-analysis (Retention)'!$B$4</f>
        <v>0</v>
      </c>
    </row>
    <row r="4052" spans="2:17">
      <c r="B4052" s="11" cm="1">
        <f t="array" aca="1" ref="B4052" ca="1">INDEX(
    INDIRECT("'Bootstrap Sampling (Retention)'!$A$4:$A$4004"),
    RANDBETWEEN(
        MATCH('Meta-analysis (Retention)'!$B$5, INDIRECT("'Bootstrap Sampling (Retention)'!$A$4:$A$4004"), 1),
        MATCH('Meta-analysis (Retention)'!$B$6, INDIRECT("'Bootstrap Sampling (Retention)'!$A$4:$A$4004"), 1)
    ),
    1
)</f>
        <v>0</v>
      </c>
      <c r="C4052" s="11">
        <f t="shared" ca="1" si="455"/>
        <v>1</v>
      </c>
      <c r="F4052" s="11">
        <f t="shared" ca="1" si="452"/>
        <v>0.5</v>
      </c>
      <c r="G4052" s="11">
        <f t="shared" ca="1" si="453"/>
        <v>0.8</v>
      </c>
      <c r="H4052" s="11">
        <f t="shared" ca="1" si="454"/>
        <v>0.72</v>
      </c>
      <c r="J4052" s="11">
        <f t="shared" ca="1" si="449"/>
        <v>0.5</v>
      </c>
      <c r="K4052" s="11">
        <f t="shared" ca="1" si="450"/>
        <v>0.8</v>
      </c>
      <c r="L4052" s="11">
        <f t="shared" ca="1" si="451"/>
        <v>0.72</v>
      </c>
      <c r="M4052" s="11">
        <f ca="1">(J4052-F4052)*'Meta-analysis (Retention)'!$B$4</f>
        <v>0</v>
      </c>
      <c r="O4052" s="11">
        <f ca="1">(K4052-G4052)*'Meta-analysis (Retention)'!$B$4</f>
        <v>0</v>
      </c>
      <c r="Q4052" s="11">
        <f ca="1">(L4052-H4052)*'Meta-analysis (Retention)'!$B$4</f>
        <v>0</v>
      </c>
    </row>
    <row r="4053" spans="2:17">
      <c r="B4053" s="11" cm="1">
        <f t="array" aca="1" ref="B4053" ca="1">INDEX(
    INDIRECT("'Bootstrap Sampling (Retention)'!$A$4:$A$4004"),
    RANDBETWEEN(
        MATCH('Meta-analysis (Retention)'!$B$5, INDIRECT("'Bootstrap Sampling (Retention)'!$A$4:$A$4004"), 1),
        MATCH('Meta-analysis (Retention)'!$B$6, INDIRECT("'Bootstrap Sampling (Retention)'!$A$4:$A$4004"), 1)
    ),
    1
)</f>
        <v>0</v>
      </c>
      <c r="C4053" s="11">
        <f t="shared" ca="1" si="455"/>
        <v>1</v>
      </c>
      <c r="F4053" s="11">
        <f t="shared" ca="1" si="452"/>
        <v>0.5</v>
      </c>
      <c r="G4053" s="11">
        <f t="shared" ca="1" si="453"/>
        <v>0.8</v>
      </c>
      <c r="H4053" s="11">
        <f t="shared" ca="1" si="454"/>
        <v>0.53</v>
      </c>
      <c r="J4053" s="11">
        <f t="shared" ca="1" si="449"/>
        <v>0.5</v>
      </c>
      <c r="K4053" s="11">
        <f t="shared" ca="1" si="450"/>
        <v>0.8</v>
      </c>
      <c r="L4053" s="11">
        <f t="shared" ca="1" si="451"/>
        <v>0.53</v>
      </c>
      <c r="M4053" s="11">
        <f ca="1">(J4053-F4053)*'Meta-analysis (Retention)'!$B$4</f>
        <v>0</v>
      </c>
      <c r="O4053" s="11">
        <f ca="1">(K4053-G4053)*'Meta-analysis (Retention)'!$B$4</f>
        <v>0</v>
      </c>
      <c r="Q4053" s="11">
        <f ca="1">(L4053-H4053)*'Meta-analysis (Retention)'!$B$4</f>
        <v>0</v>
      </c>
    </row>
    <row r="4054" spans="2:17">
      <c r="B4054" s="11" cm="1">
        <f t="array" aca="1" ref="B4054" ca="1">INDEX(
    INDIRECT("'Bootstrap Sampling (Retention)'!$A$4:$A$4004"),
    RANDBETWEEN(
        MATCH('Meta-analysis (Retention)'!$B$5, INDIRECT("'Bootstrap Sampling (Retention)'!$A$4:$A$4004"), 1),
        MATCH('Meta-analysis (Retention)'!$B$6, INDIRECT("'Bootstrap Sampling (Retention)'!$A$4:$A$4004"), 1)
    ),
    1
)</f>
        <v>0</v>
      </c>
      <c r="C4054" s="11">
        <f t="shared" ca="1" si="455"/>
        <v>1</v>
      </c>
      <c r="F4054" s="11">
        <f t="shared" ca="1" si="452"/>
        <v>0.5</v>
      </c>
      <c r="G4054" s="11">
        <f t="shared" ca="1" si="453"/>
        <v>0.8</v>
      </c>
      <c r="H4054" s="11">
        <f t="shared" ca="1" si="454"/>
        <v>0.73</v>
      </c>
      <c r="J4054" s="11">
        <f t="shared" ca="1" si="449"/>
        <v>0.5</v>
      </c>
      <c r="K4054" s="11">
        <f t="shared" ca="1" si="450"/>
        <v>0.8</v>
      </c>
      <c r="L4054" s="11">
        <f t="shared" ca="1" si="451"/>
        <v>0.73</v>
      </c>
      <c r="M4054" s="11">
        <f ca="1">(J4054-F4054)*'Meta-analysis (Retention)'!$B$4</f>
        <v>0</v>
      </c>
      <c r="O4054" s="11">
        <f ca="1">(K4054-G4054)*'Meta-analysis (Retention)'!$B$4</f>
        <v>0</v>
      </c>
      <c r="Q4054" s="11">
        <f ca="1">(L4054-H4054)*'Meta-analysis (Retention)'!$B$4</f>
        <v>0</v>
      </c>
    </row>
    <row r="4055" spans="2:17">
      <c r="B4055" s="11" cm="1">
        <f t="array" aca="1" ref="B4055" ca="1">INDEX(
    INDIRECT("'Bootstrap Sampling (Retention)'!$A$4:$A$4004"),
    RANDBETWEEN(
        MATCH('Meta-analysis (Retention)'!$B$5, INDIRECT("'Bootstrap Sampling (Retention)'!$A$4:$A$4004"), 1),
        MATCH('Meta-analysis (Retention)'!$B$6, INDIRECT("'Bootstrap Sampling (Retention)'!$A$4:$A$4004"), 1)
    ),
    1
)</f>
        <v>0</v>
      </c>
      <c r="C4055" s="11">
        <f t="shared" ca="1" si="455"/>
        <v>1</v>
      </c>
      <c r="F4055" s="11">
        <f t="shared" ca="1" si="452"/>
        <v>0.5</v>
      </c>
      <c r="G4055" s="11">
        <f t="shared" ca="1" si="453"/>
        <v>0.8</v>
      </c>
      <c r="H4055" s="11">
        <f t="shared" ca="1" si="454"/>
        <v>0.5</v>
      </c>
      <c r="J4055" s="11">
        <f t="shared" ca="1" si="449"/>
        <v>0.5</v>
      </c>
      <c r="K4055" s="11">
        <f t="shared" ca="1" si="450"/>
        <v>0.8</v>
      </c>
      <c r="L4055" s="11">
        <f t="shared" ca="1" si="451"/>
        <v>0.5</v>
      </c>
      <c r="M4055" s="11">
        <f ca="1">(J4055-F4055)*'Meta-analysis (Retention)'!$B$4</f>
        <v>0</v>
      </c>
      <c r="O4055" s="11">
        <f ca="1">(K4055-G4055)*'Meta-analysis (Retention)'!$B$4</f>
        <v>0</v>
      </c>
      <c r="Q4055" s="11">
        <f ca="1">(L4055-H4055)*'Meta-analysis (Retention)'!$B$4</f>
        <v>0</v>
      </c>
    </row>
    <row r="4056" spans="2:17">
      <c r="B4056" s="11" cm="1">
        <f t="array" aca="1" ref="B4056" ca="1">INDEX(
    INDIRECT("'Bootstrap Sampling (Retention)'!$A$4:$A$4004"),
    RANDBETWEEN(
        MATCH('Meta-analysis (Retention)'!$B$5, INDIRECT("'Bootstrap Sampling (Retention)'!$A$4:$A$4004"), 1),
        MATCH('Meta-analysis (Retention)'!$B$6, INDIRECT("'Bootstrap Sampling (Retention)'!$A$4:$A$4004"), 1)
    ),
    1
)</f>
        <v>0</v>
      </c>
      <c r="C4056" s="11">
        <f t="shared" ca="1" si="455"/>
        <v>1</v>
      </c>
      <c r="F4056" s="11">
        <f t="shared" ca="1" si="452"/>
        <v>0.5</v>
      </c>
      <c r="G4056" s="11">
        <f t="shared" ca="1" si="453"/>
        <v>0.8</v>
      </c>
      <c r="H4056" s="11">
        <f t="shared" ca="1" si="454"/>
        <v>0.74</v>
      </c>
      <c r="J4056" s="11">
        <f t="shared" ca="1" si="449"/>
        <v>0.5</v>
      </c>
      <c r="K4056" s="11">
        <f t="shared" ca="1" si="450"/>
        <v>0.8</v>
      </c>
      <c r="L4056" s="11">
        <f t="shared" ca="1" si="451"/>
        <v>0.74</v>
      </c>
      <c r="M4056" s="11">
        <f ca="1">(J4056-F4056)*'Meta-analysis (Retention)'!$B$4</f>
        <v>0</v>
      </c>
      <c r="O4056" s="11">
        <f ca="1">(K4056-G4056)*'Meta-analysis (Retention)'!$B$4</f>
        <v>0</v>
      </c>
      <c r="Q4056" s="11">
        <f ca="1">(L4056-H4056)*'Meta-analysis (Retention)'!$B$4</f>
        <v>0</v>
      </c>
    </row>
    <row r="4057" spans="2:17">
      <c r="B4057" s="11" cm="1">
        <f t="array" aca="1" ref="B4057" ca="1">INDEX(
    INDIRECT("'Bootstrap Sampling (Retention)'!$A$4:$A$4004"),
    RANDBETWEEN(
        MATCH('Meta-analysis (Retention)'!$B$5, INDIRECT("'Bootstrap Sampling (Retention)'!$A$4:$A$4004"), 1),
        MATCH('Meta-analysis (Retention)'!$B$6, INDIRECT("'Bootstrap Sampling (Retention)'!$A$4:$A$4004"), 1)
    ),
    1
)</f>
        <v>0</v>
      </c>
      <c r="C4057" s="11">
        <f t="shared" ca="1" si="455"/>
        <v>1</v>
      </c>
      <c r="F4057" s="11">
        <f t="shared" ca="1" si="452"/>
        <v>0.5</v>
      </c>
      <c r="G4057" s="11">
        <f t="shared" ca="1" si="453"/>
        <v>0.8</v>
      </c>
      <c r="H4057" s="11">
        <f t="shared" ca="1" si="454"/>
        <v>0.8</v>
      </c>
      <c r="J4057" s="11">
        <f t="shared" ca="1" si="449"/>
        <v>0.5</v>
      </c>
      <c r="K4057" s="11">
        <f t="shared" ca="1" si="450"/>
        <v>0.8</v>
      </c>
      <c r="L4057" s="11">
        <f t="shared" ca="1" si="451"/>
        <v>0.8</v>
      </c>
      <c r="M4057" s="11">
        <f ca="1">(J4057-F4057)*'Meta-analysis (Retention)'!$B$4</f>
        <v>0</v>
      </c>
      <c r="O4057" s="11">
        <f ca="1">(K4057-G4057)*'Meta-analysis (Retention)'!$B$4</f>
        <v>0</v>
      </c>
      <c r="Q4057" s="11">
        <f ca="1">(L4057-H4057)*'Meta-analysis (Retention)'!$B$4</f>
        <v>0</v>
      </c>
    </row>
    <row r="4058" spans="2:17">
      <c r="B4058" s="11" cm="1">
        <f t="array" aca="1" ref="B4058" ca="1">INDEX(
    INDIRECT("'Bootstrap Sampling (Retention)'!$A$4:$A$4004"),
    RANDBETWEEN(
        MATCH('Meta-analysis (Retention)'!$B$5, INDIRECT("'Bootstrap Sampling (Retention)'!$A$4:$A$4004"), 1),
        MATCH('Meta-analysis (Retention)'!$B$6, INDIRECT("'Bootstrap Sampling (Retention)'!$A$4:$A$4004"), 1)
    ),
    1
)</f>
        <v>0</v>
      </c>
      <c r="C4058" s="11">
        <f t="shared" ca="1" si="455"/>
        <v>1</v>
      </c>
      <c r="F4058" s="11">
        <f t="shared" ca="1" si="452"/>
        <v>0.5</v>
      </c>
      <c r="G4058" s="11">
        <f t="shared" ca="1" si="453"/>
        <v>0.8</v>
      </c>
      <c r="H4058" s="11">
        <f t="shared" ca="1" si="454"/>
        <v>0.66</v>
      </c>
      <c r="J4058" s="11">
        <f t="shared" ca="1" si="449"/>
        <v>0.5</v>
      </c>
      <c r="K4058" s="11">
        <f t="shared" ca="1" si="450"/>
        <v>0.8</v>
      </c>
      <c r="L4058" s="11">
        <f t="shared" ca="1" si="451"/>
        <v>0.66</v>
      </c>
      <c r="M4058" s="11">
        <f ca="1">(J4058-F4058)*'Meta-analysis (Retention)'!$B$4</f>
        <v>0</v>
      </c>
      <c r="O4058" s="11">
        <f ca="1">(K4058-G4058)*'Meta-analysis (Retention)'!$B$4</f>
        <v>0</v>
      </c>
      <c r="Q4058" s="11">
        <f ca="1">(L4058-H4058)*'Meta-analysis (Retention)'!$B$4</f>
        <v>0</v>
      </c>
    </row>
    <row r="4059" spans="2:17">
      <c r="B4059" s="11" cm="1">
        <f t="array" aca="1" ref="B4059" ca="1">INDEX(
    INDIRECT("'Bootstrap Sampling (Retention)'!$A$4:$A$4004"),
    RANDBETWEEN(
        MATCH('Meta-analysis (Retention)'!$B$5, INDIRECT("'Bootstrap Sampling (Retention)'!$A$4:$A$4004"), 1),
        MATCH('Meta-analysis (Retention)'!$B$6, INDIRECT("'Bootstrap Sampling (Retention)'!$A$4:$A$4004"), 1)
    ),
    1
)</f>
        <v>0</v>
      </c>
      <c r="C4059" s="11">
        <f t="shared" ca="1" si="455"/>
        <v>1</v>
      </c>
      <c r="F4059" s="11">
        <f t="shared" ca="1" si="452"/>
        <v>0.5</v>
      </c>
      <c r="G4059" s="11">
        <f t="shared" ca="1" si="453"/>
        <v>0.8</v>
      </c>
      <c r="H4059" s="11">
        <f t="shared" ca="1" si="454"/>
        <v>0.73</v>
      </c>
      <c r="J4059" s="11">
        <f t="shared" ca="1" si="449"/>
        <v>0.5</v>
      </c>
      <c r="K4059" s="11">
        <f t="shared" ca="1" si="450"/>
        <v>0.8</v>
      </c>
      <c r="L4059" s="11">
        <f t="shared" ca="1" si="451"/>
        <v>0.73</v>
      </c>
      <c r="M4059" s="11">
        <f ca="1">(J4059-F4059)*'Meta-analysis (Retention)'!$B$4</f>
        <v>0</v>
      </c>
      <c r="O4059" s="11">
        <f ca="1">(K4059-G4059)*'Meta-analysis (Retention)'!$B$4</f>
        <v>0</v>
      </c>
      <c r="Q4059" s="11">
        <f ca="1">(L4059-H4059)*'Meta-analysis (Retention)'!$B$4</f>
        <v>0</v>
      </c>
    </row>
    <row r="4060" spans="2:17">
      <c r="B4060" s="11" cm="1">
        <f t="array" aca="1" ref="B4060" ca="1">INDEX(
    INDIRECT("'Bootstrap Sampling (Retention)'!$A$4:$A$4004"),
    RANDBETWEEN(
        MATCH('Meta-analysis (Retention)'!$B$5, INDIRECT("'Bootstrap Sampling (Retention)'!$A$4:$A$4004"), 1),
        MATCH('Meta-analysis (Retention)'!$B$6, INDIRECT("'Bootstrap Sampling (Retention)'!$A$4:$A$4004"), 1)
    ),
    1
)</f>
        <v>0</v>
      </c>
      <c r="C4060" s="11">
        <f t="shared" ca="1" si="455"/>
        <v>1</v>
      </c>
      <c r="F4060" s="11">
        <f t="shared" ca="1" si="452"/>
        <v>0.5</v>
      </c>
      <c r="G4060" s="11">
        <f t="shared" ca="1" si="453"/>
        <v>0.8</v>
      </c>
      <c r="H4060" s="11">
        <f t="shared" ca="1" si="454"/>
        <v>0.51</v>
      </c>
      <c r="J4060" s="11">
        <f t="shared" ca="1" si="449"/>
        <v>0.5</v>
      </c>
      <c r="K4060" s="11">
        <f t="shared" ca="1" si="450"/>
        <v>0.8</v>
      </c>
      <c r="L4060" s="11">
        <f t="shared" ca="1" si="451"/>
        <v>0.51</v>
      </c>
      <c r="M4060" s="11">
        <f ca="1">(J4060-F4060)*'Meta-analysis (Retention)'!$B$4</f>
        <v>0</v>
      </c>
      <c r="O4060" s="11">
        <f ca="1">(K4060-G4060)*'Meta-analysis (Retention)'!$B$4</f>
        <v>0</v>
      </c>
      <c r="Q4060" s="11">
        <f ca="1">(L4060-H4060)*'Meta-analysis (Retention)'!$B$4</f>
        <v>0</v>
      </c>
    </row>
    <row r="4061" spans="2:17">
      <c r="B4061" s="11" cm="1">
        <f t="array" aca="1" ref="B4061" ca="1">INDEX(
    INDIRECT("'Bootstrap Sampling (Retention)'!$A$4:$A$4004"),
    RANDBETWEEN(
        MATCH('Meta-analysis (Retention)'!$B$5, INDIRECT("'Bootstrap Sampling (Retention)'!$A$4:$A$4004"), 1),
        MATCH('Meta-analysis (Retention)'!$B$6, INDIRECT("'Bootstrap Sampling (Retention)'!$A$4:$A$4004"), 1)
    ),
    1
)</f>
        <v>0</v>
      </c>
      <c r="C4061" s="11">
        <f t="shared" ca="1" si="455"/>
        <v>1</v>
      </c>
      <c r="F4061" s="11">
        <f t="shared" ca="1" si="452"/>
        <v>0.5</v>
      </c>
      <c r="G4061" s="11">
        <f t="shared" ca="1" si="453"/>
        <v>0.8</v>
      </c>
      <c r="H4061" s="11">
        <f t="shared" ca="1" si="454"/>
        <v>0.53</v>
      </c>
      <c r="J4061" s="11">
        <f t="shared" ca="1" si="449"/>
        <v>0.5</v>
      </c>
      <c r="K4061" s="11">
        <f t="shared" ca="1" si="450"/>
        <v>0.8</v>
      </c>
      <c r="L4061" s="11">
        <f t="shared" ca="1" si="451"/>
        <v>0.53</v>
      </c>
      <c r="M4061" s="11">
        <f ca="1">(J4061-F4061)*'Meta-analysis (Retention)'!$B$4</f>
        <v>0</v>
      </c>
      <c r="O4061" s="11">
        <f ca="1">(K4061-G4061)*'Meta-analysis (Retention)'!$B$4</f>
        <v>0</v>
      </c>
      <c r="Q4061" s="11">
        <f ca="1">(L4061-H4061)*'Meta-analysis (Retention)'!$B$4</f>
        <v>0</v>
      </c>
    </row>
    <row r="4062" spans="2:17">
      <c r="B4062" s="11" cm="1">
        <f t="array" aca="1" ref="B4062" ca="1">INDEX(
    INDIRECT("'Bootstrap Sampling (Retention)'!$A$4:$A$4004"),
    RANDBETWEEN(
        MATCH('Meta-analysis (Retention)'!$B$5, INDIRECT("'Bootstrap Sampling (Retention)'!$A$4:$A$4004"), 1),
        MATCH('Meta-analysis (Retention)'!$B$6, INDIRECT("'Bootstrap Sampling (Retention)'!$A$4:$A$4004"), 1)
    ),
    1
)</f>
        <v>0</v>
      </c>
      <c r="C4062" s="11">
        <f t="shared" ca="1" si="455"/>
        <v>1</v>
      </c>
      <c r="F4062" s="11">
        <f t="shared" ca="1" si="452"/>
        <v>0.5</v>
      </c>
      <c r="G4062" s="11">
        <f t="shared" ca="1" si="453"/>
        <v>0.8</v>
      </c>
      <c r="H4062" s="11">
        <f t="shared" ca="1" si="454"/>
        <v>0.62</v>
      </c>
      <c r="J4062" s="11">
        <f t="shared" ca="1" si="449"/>
        <v>0.5</v>
      </c>
      <c r="K4062" s="11">
        <f t="shared" ca="1" si="450"/>
        <v>0.8</v>
      </c>
      <c r="L4062" s="11">
        <f t="shared" ca="1" si="451"/>
        <v>0.62</v>
      </c>
      <c r="M4062" s="11">
        <f ca="1">(J4062-F4062)*'Meta-analysis (Retention)'!$B$4</f>
        <v>0</v>
      </c>
      <c r="O4062" s="11">
        <f ca="1">(K4062-G4062)*'Meta-analysis (Retention)'!$B$4</f>
        <v>0</v>
      </c>
      <c r="Q4062" s="11">
        <f ca="1">(L4062-H4062)*'Meta-analysis (Retention)'!$B$4</f>
        <v>0</v>
      </c>
    </row>
    <row r="4063" spans="2:17">
      <c r="B4063" s="11" cm="1">
        <f t="array" aca="1" ref="B4063" ca="1">INDEX(
    INDIRECT("'Bootstrap Sampling (Retention)'!$A$4:$A$4004"),
    RANDBETWEEN(
        MATCH('Meta-analysis (Retention)'!$B$5, INDIRECT("'Bootstrap Sampling (Retention)'!$A$4:$A$4004"), 1),
        MATCH('Meta-analysis (Retention)'!$B$6, INDIRECT("'Bootstrap Sampling (Retention)'!$A$4:$A$4004"), 1)
    ),
    1
)</f>
        <v>0</v>
      </c>
      <c r="C4063" s="11">
        <f t="shared" ca="1" si="455"/>
        <v>1</v>
      </c>
      <c r="F4063" s="11">
        <f t="shared" ca="1" si="452"/>
        <v>0.5</v>
      </c>
      <c r="G4063" s="11">
        <f t="shared" ca="1" si="453"/>
        <v>0.8</v>
      </c>
      <c r="H4063" s="11">
        <f t="shared" ca="1" si="454"/>
        <v>0.52</v>
      </c>
      <c r="J4063" s="11">
        <f t="shared" ca="1" si="449"/>
        <v>0.5</v>
      </c>
      <c r="K4063" s="11">
        <f t="shared" ca="1" si="450"/>
        <v>0.8</v>
      </c>
      <c r="L4063" s="11">
        <f t="shared" ca="1" si="451"/>
        <v>0.52</v>
      </c>
      <c r="M4063" s="11">
        <f ca="1">(J4063-F4063)*'Meta-analysis (Retention)'!$B$4</f>
        <v>0</v>
      </c>
      <c r="O4063" s="11">
        <f ca="1">(K4063-G4063)*'Meta-analysis (Retention)'!$B$4</f>
        <v>0</v>
      </c>
      <c r="Q4063" s="11">
        <f ca="1">(L4063-H4063)*'Meta-analysis (Retention)'!$B$4</f>
        <v>0</v>
      </c>
    </row>
    <row r="4064" spans="2:17">
      <c r="B4064" s="11" cm="1">
        <f t="array" aca="1" ref="B4064" ca="1">INDEX(
    INDIRECT("'Bootstrap Sampling (Retention)'!$A$4:$A$4004"),
    RANDBETWEEN(
        MATCH('Meta-analysis (Retention)'!$B$5, INDIRECT("'Bootstrap Sampling (Retention)'!$A$4:$A$4004"), 1),
        MATCH('Meta-analysis (Retention)'!$B$6, INDIRECT("'Bootstrap Sampling (Retention)'!$A$4:$A$4004"), 1)
    ),
    1
)</f>
        <v>0</v>
      </c>
      <c r="C4064" s="11">
        <f t="shared" ca="1" si="455"/>
        <v>1</v>
      </c>
      <c r="F4064" s="11">
        <f t="shared" ca="1" si="452"/>
        <v>0.5</v>
      </c>
      <c r="G4064" s="11">
        <f t="shared" ca="1" si="453"/>
        <v>0.8</v>
      </c>
      <c r="H4064" s="11">
        <f t="shared" ca="1" si="454"/>
        <v>0.75</v>
      </c>
      <c r="J4064" s="11">
        <f t="shared" ca="1" si="449"/>
        <v>0.5</v>
      </c>
      <c r="K4064" s="11">
        <f t="shared" ca="1" si="450"/>
        <v>0.8</v>
      </c>
      <c r="L4064" s="11">
        <f t="shared" ca="1" si="451"/>
        <v>0.75</v>
      </c>
      <c r="M4064" s="11">
        <f ca="1">(J4064-F4064)*'Meta-analysis (Retention)'!$B$4</f>
        <v>0</v>
      </c>
      <c r="O4064" s="11">
        <f ca="1">(K4064-G4064)*'Meta-analysis (Retention)'!$B$4</f>
        <v>0</v>
      </c>
      <c r="Q4064" s="11">
        <f ca="1">(L4064-H4064)*'Meta-analysis (Retention)'!$B$4</f>
        <v>0</v>
      </c>
    </row>
    <row r="4065" spans="2:17">
      <c r="B4065" s="11" cm="1">
        <f t="array" aca="1" ref="B4065" ca="1">INDEX(
    INDIRECT("'Bootstrap Sampling (Retention)'!$A$4:$A$4004"),
    RANDBETWEEN(
        MATCH('Meta-analysis (Retention)'!$B$5, INDIRECT("'Bootstrap Sampling (Retention)'!$A$4:$A$4004"), 1),
        MATCH('Meta-analysis (Retention)'!$B$6, INDIRECT("'Bootstrap Sampling (Retention)'!$A$4:$A$4004"), 1)
    ),
    1
)</f>
        <v>0</v>
      </c>
      <c r="C4065" s="11">
        <f t="shared" ca="1" si="455"/>
        <v>1</v>
      </c>
      <c r="F4065" s="11">
        <f t="shared" ca="1" si="452"/>
        <v>0.5</v>
      </c>
      <c r="G4065" s="11">
        <f t="shared" ca="1" si="453"/>
        <v>0.8</v>
      </c>
      <c r="H4065" s="11">
        <f t="shared" ca="1" si="454"/>
        <v>0.74</v>
      </c>
      <c r="J4065" s="11">
        <f t="shared" ca="1" si="449"/>
        <v>0.5</v>
      </c>
      <c r="K4065" s="11">
        <f t="shared" ca="1" si="450"/>
        <v>0.8</v>
      </c>
      <c r="L4065" s="11">
        <f t="shared" ca="1" si="451"/>
        <v>0.74</v>
      </c>
      <c r="M4065" s="11">
        <f ca="1">(J4065-F4065)*'Meta-analysis (Retention)'!$B$4</f>
        <v>0</v>
      </c>
      <c r="O4065" s="11">
        <f ca="1">(K4065-G4065)*'Meta-analysis (Retention)'!$B$4</f>
        <v>0</v>
      </c>
      <c r="Q4065" s="11">
        <f ca="1">(L4065-H4065)*'Meta-analysis (Retention)'!$B$4</f>
        <v>0</v>
      </c>
    </row>
    <row r="4066" spans="2:17">
      <c r="B4066" s="11" cm="1">
        <f t="array" aca="1" ref="B4066" ca="1">INDEX(
    INDIRECT("'Bootstrap Sampling (Retention)'!$A$4:$A$4004"),
    RANDBETWEEN(
        MATCH('Meta-analysis (Retention)'!$B$5, INDIRECT("'Bootstrap Sampling (Retention)'!$A$4:$A$4004"), 1),
        MATCH('Meta-analysis (Retention)'!$B$6, INDIRECT("'Bootstrap Sampling (Retention)'!$A$4:$A$4004"), 1)
    ),
    1
)</f>
        <v>0</v>
      </c>
      <c r="C4066" s="11">
        <f t="shared" ca="1" si="455"/>
        <v>1</v>
      </c>
      <c r="F4066" s="11">
        <f t="shared" ca="1" si="452"/>
        <v>0.5</v>
      </c>
      <c r="G4066" s="11">
        <f t="shared" ca="1" si="453"/>
        <v>0.8</v>
      </c>
      <c r="H4066" s="11">
        <f t="shared" ca="1" si="454"/>
        <v>0.72</v>
      </c>
      <c r="J4066" s="11">
        <f t="shared" ca="1" si="449"/>
        <v>0.5</v>
      </c>
      <c r="K4066" s="11">
        <f t="shared" ca="1" si="450"/>
        <v>0.8</v>
      </c>
      <c r="L4066" s="11">
        <f t="shared" ca="1" si="451"/>
        <v>0.72</v>
      </c>
      <c r="M4066" s="11">
        <f ca="1">(J4066-F4066)*'Meta-analysis (Retention)'!$B$4</f>
        <v>0</v>
      </c>
      <c r="O4066" s="11">
        <f ca="1">(K4066-G4066)*'Meta-analysis (Retention)'!$B$4</f>
        <v>0</v>
      </c>
      <c r="Q4066" s="11">
        <f ca="1">(L4066-H4066)*'Meta-analysis (Retention)'!$B$4</f>
        <v>0</v>
      </c>
    </row>
    <row r="4067" spans="2:17">
      <c r="B4067" s="11" cm="1">
        <f t="array" aca="1" ref="B4067" ca="1">INDEX(
    INDIRECT("'Bootstrap Sampling (Retention)'!$A$4:$A$4004"),
    RANDBETWEEN(
        MATCH('Meta-analysis (Retention)'!$B$5, INDIRECT("'Bootstrap Sampling (Retention)'!$A$4:$A$4004"), 1),
        MATCH('Meta-analysis (Retention)'!$B$6, INDIRECT("'Bootstrap Sampling (Retention)'!$A$4:$A$4004"), 1)
    ),
    1
)</f>
        <v>0</v>
      </c>
      <c r="C4067" s="11">
        <f t="shared" ca="1" si="455"/>
        <v>1</v>
      </c>
      <c r="F4067" s="11">
        <f t="shared" ca="1" si="452"/>
        <v>0.5</v>
      </c>
      <c r="G4067" s="11">
        <f t="shared" ca="1" si="453"/>
        <v>0.8</v>
      </c>
      <c r="H4067" s="11">
        <f t="shared" ca="1" si="454"/>
        <v>0.64</v>
      </c>
      <c r="J4067" s="11">
        <f t="shared" ca="1" si="449"/>
        <v>0.5</v>
      </c>
      <c r="K4067" s="11">
        <f t="shared" ca="1" si="450"/>
        <v>0.8</v>
      </c>
      <c r="L4067" s="11">
        <f t="shared" ca="1" si="451"/>
        <v>0.64</v>
      </c>
      <c r="M4067" s="11">
        <f ca="1">(J4067-F4067)*'Meta-analysis (Retention)'!$B$4</f>
        <v>0</v>
      </c>
      <c r="O4067" s="11">
        <f ca="1">(K4067-G4067)*'Meta-analysis (Retention)'!$B$4</f>
        <v>0</v>
      </c>
      <c r="Q4067" s="11">
        <f ca="1">(L4067-H4067)*'Meta-analysis (Retention)'!$B$4</f>
        <v>0</v>
      </c>
    </row>
    <row r="4068" spans="2:17">
      <c r="B4068" s="11" cm="1">
        <f t="array" aca="1" ref="B4068" ca="1">INDEX(
    INDIRECT("'Bootstrap Sampling (Retention)'!$A$4:$A$4004"),
    RANDBETWEEN(
        MATCH('Meta-analysis (Retention)'!$B$5, INDIRECT("'Bootstrap Sampling (Retention)'!$A$4:$A$4004"), 1),
        MATCH('Meta-analysis (Retention)'!$B$6, INDIRECT("'Bootstrap Sampling (Retention)'!$A$4:$A$4004"), 1)
    ),
    1
)</f>
        <v>0</v>
      </c>
      <c r="C4068" s="11">
        <f t="shared" ca="1" si="455"/>
        <v>1</v>
      </c>
      <c r="F4068" s="11">
        <f t="shared" ca="1" si="452"/>
        <v>0.5</v>
      </c>
      <c r="G4068" s="11">
        <f t="shared" ca="1" si="453"/>
        <v>0.8</v>
      </c>
      <c r="H4068" s="11">
        <f t="shared" ca="1" si="454"/>
        <v>0.6</v>
      </c>
      <c r="J4068" s="11">
        <f t="shared" ca="1" si="449"/>
        <v>0.5</v>
      </c>
      <c r="K4068" s="11">
        <f t="shared" ca="1" si="450"/>
        <v>0.8</v>
      </c>
      <c r="L4068" s="11">
        <f t="shared" ca="1" si="451"/>
        <v>0.6</v>
      </c>
      <c r="M4068" s="11">
        <f ca="1">(J4068-F4068)*'Meta-analysis (Retention)'!$B$4</f>
        <v>0</v>
      </c>
      <c r="O4068" s="11">
        <f ca="1">(K4068-G4068)*'Meta-analysis (Retention)'!$B$4</f>
        <v>0</v>
      </c>
      <c r="Q4068" s="11">
        <f ca="1">(L4068-H4068)*'Meta-analysis (Retention)'!$B$4</f>
        <v>0</v>
      </c>
    </row>
    <row r="4069" spans="2:17">
      <c r="B4069" s="11" cm="1">
        <f t="array" aca="1" ref="B4069" ca="1">INDEX(
    INDIRECT("'Bootstrap Sampling (Retention)'!$A$4:$A$4004"),
    RANDBETWEEN(
        MATCH('Meta-analysis (Retention)'!$B$5, INDIRECT("'Bootstrap Sampling (Retention)'!$A$4:$A$4004"), 1),
        MATCH('Meta-analysis (Retention)'!$B$6, INDIRECT("'Bootstrap Sampling (Retention)'!$A$4:$A$4004"), 1)
    ),
    1
)</f>
        <v>0</v>
      </c>
      <c r="C4069" s="11">
        <f t="shared" ca="1" si="455"/>
        <v>1</v>
      </c>
      <c r="F4069" s="11">
        <f t="shared" ca="1" si="452"/>
        <v>0.5</v>
      </c>
      <c r="G4069" s="11">
        <f t="shared" ca="1" si="453"/>
        <v>0.8</v>
      </c>
      <c r="H4069" s="11">
        <f t="shared" ca="1" si="454"/>
        <v>0.57999999999999996</v>
      </c>
      <c r="J4069" s="11">
        <f t="shared" ca="1" si="449"/>
        <v>0.5</v>
      </c>
      <c r="K4069" s="11">
        <f t="shared" ca="1" si="450"/>
        <v>0.8</v>
      </c>
      <c r="L4069" s="11">
        <f t="shared" ca="1" si="451"/>
        <v>0.57999999999999996</v>
      </c>
      <c r="M4069" s="11">
        <f ca="1">(J4069-F4069)*'Meta-analysis (Retention)'!$B$4</f>
        <v>0</v>
      </c>
      <c r="O4069" s="11">
        <f ca="1">(K4069-G4069)*'Meta-analysis (Retention)'!$B$4</f>
        <v>0</v>
      </c>
      <c r="Q4069" s="11">
        <f ca="1">(L4069-H4069)*'Meta-analysis (Retention)'!$B$4</f>
        <v>0</v>
      </c>
    </row>
    <row r="4070" spans="2:17">
      <c r="B4070" s="11" cm="1">
        <f t="array" aca="1" ref="B4070" ca="1">INDEX(
    INDIRECT("'Bootstrap Sampling (Retention)'!$A$4:$A$4004"),
    RANDBETWEEN(
        MATCH('Meta-analysis (Retention)'!$B$5, INDIRECT("'Bootstrap Sampling (Retention)'!$A$4:$A$4004"), 1),
        MATCH('Meta-analysis (Retention)'!$B$6, INDIRECT("'Bootstrap Sampling (Retention)'!$A$4:$A$4004"), 1)
    ),
    1
)</f>
        <v>0</v>
      </c>
      <c r="C4070" s="11">
        <f t="shared" ca="1" si="455"/>
        <v>1</v>
      </c>
      <c r="F4070" s="11">
        <f t="shared" ca="1" si="452"/>
        <v>0.5</v>
      </c>
      <c r="G4070" s="11">
        <f t="shared" ca="1" si="453"/>
        <v>0.8</v>
      </c>
      <c r="H4070" s="11">
        <f t="shared" ca="1" si="454"/>
        <v>0.76</v>
      </c>
      <c r="J4070" s="11">
        <f t="shared" ca="1" si="449"/>
        <v>0.5</v>
      </c>
      <c r="K4070" s="11">
        <f t="shared" ca="1" si="450"/>
        <v>0.8</v>
      </c>
      <c r="L4070" s="11">
        <f t="shared" ca="1" si="451"/>
        <v>0.76</v>
      </c>
      <c r="M4070" s="11">
        <f ca="1">(J4070-F4070)*'Meta-analysis (Retention)'!$B$4</f>
        <v>0</v>
      </c>
      <c r="O4070" s="11">
        <f ca="1">(K4070-G4070)*'Meta-analysis (Retention)'!$B$4</f>
        <v>0</v>
      </c>
      <c r="Q4070" s="11">
        <f ca="1">(L4070-H4070)*'Meta-analysis (Retention)'!$B$4</f>
        <v>0</v>
      </c>
    </row>
    <row r="4071" spans="2:17">
      <c r="B4071" s="11" cm="1">
        <f t="array" aca="1" ref="B4071" ca="1">INDEX(
    INDIRECT("'Bootstrap Sampling (Retention)'!$A$4:$A$4004"),
    RANDBETWEEN(
        MATCH('Meta-analysis (Retention)'!$B$5, INDIRECT("'Bootstrap Sampling (Retention)'!$A$4:$A$4004"), 1),
        MATCH('Meta-analysis (Retention)'!$B$6, INDIRECT("'Bootstrap Sampling (Retention)'!$A$4:$A$4004"), 1)
    ),
    1
)</f>
        <v>0</v>
      </c>
      <c r="C4071" s="11">
        <f t="shared" ca="1" si="455"/>
        <v>1</v>
      </c>
      <c r="F4071" s="11">
        <f t="shared" ca="1" si="452"/>
        <v>0.5</v>
      </c>
      <c r="G4071" s="11">
        <f t="shared" ca="1" si="453"/>
        <v>0.8</v>
      </c>
      <c r="H4071" s="11">
        <f t="shared" ca="1" si="454"/>
        <v>0.55000000000000004</v>
      </c>
      <c r="J4071" s="11">
        <f t="shared" ca="1" si="449"/>
        <v>0.5</v>
      </c>
      <c r="K4071" s="11">
        <f t="shared" ca="1" si="450"/>
        <v>0.8</v>
      </c>
      <c r="L4071" s="11">
        <f t="shared" ca="1" si="451"/>
        <v>0.55000000000000004</v>
      </c>
      <c r="M4071" s="11">
        <f ca="1">(J4071-F4071)*'Meta-analysis (Retention)'!$B$4</f>
        <v>0</v>
      </c>
      <c r="O4071" s="11">
        <f ca="1">(K4071-G4071)*'Meta-analysis (Retention)'!$B$4</f>
        <v>0</v>
      </c>
      <c r="Q4071" s="11">
        <f ca="1">(L4071-H4071)*'Meta-analysis (Retention)'!$B$4</f>
        <v>0</v>
      </c>
    </row>
    <row r="4072" spans="2:17">
      <c r="B4072" s="11" cm="1">
        <f t="array" aca="1" ref="B4072" ca="1">INDEX(
    INDIRECT("'Bootstrap Sampling (Retention)'!$A$4:$A$4004"),
    RANDBETWEEN(
        MATCH('Meta-analysis (Retention)'!$B$5, INDIRECT("'Bootstrap Sampling (Retention)'!$A$4:$A$4004"), 1),
        MATCH('Meta-analysis (Retention)'!$B$6, INDIRECT("'Bootstrap Sampling (Retention)'!$A$4:$A$4004"), 1)
    ),
    1
)</f>
        <v>0</v>
      </c>
      <c r="C4072" s="11">
        <f t="shared" ca="1" si="455"/>
        <v>1</v>
      </c>
      <c r="F4072" s="11">
        <f t="shared" ca="1" si="452"/>
        <v>0.5</v>
      </c>
      <c r="G4072" s="11">
        <f t="shared" ca="1" si="453"/>
        <v>0.8</v>
      </c>
      <c r="H4072" s="11">
        <f t="shared" ca="1" si="454"/>
        <v>0.6</v>
      </c>
      <c r="J4072" s="11">
        <f t="shared" ca="1" si="449"/>
        <v>0.5</v>
      </c>
      <c r="K4072" s="11">
        <f t="shared" ca="1" si="450"/>
        <v>0.8</v>
      </c>
      <c r="L4072" s="11">
        <f t="shared" ca="1" si="451"/>
        <v>0.6</v>
      </c>
      <c r="M4072" s="11">
        <f ca="1">(J4072-F4072)*'Meta-analysis (Retention)'!$B$4</f>
        <v>0</v>
      </c>
      <c r="O4072" s="11">
        <f ca="1">(K4072-G4072)*'Meta-analysis (Retention)'!$B$4</f>
        <v>0</v>
      </c>
      <c r="Q4072" s="11">
        <f ca="1">(L4072-H4072)*'Meta-analysis (Retention)'!$B$4</f>
        <v>0</v>
      </c>
    </row>
    <row r="4073" spans="2:17">
      <c r="B4073" s="11" cm="1">
        <f t="array" aca="1" ref="B4073" ca="1">INDEX(
    INDIRECT("'Bootstrap Sampling (Retention)'!$A$4:$A$4004"),
    RANDBETWEEN(
        MATCH('Meta-analysis (Retention)'!$B$5, INDIRECT("'Bootstrap Sampling (Retention)'!$A$4:$A$4004"), 1),
        MATCH('Meta-analysis (Retention)'!$B$6, INDIRECT("'Bootstrap Sampling (Retention)'!$A$4:$A$4004"), 1)
    ),
    1
)</f>
        <v>0</v>
      </c>
      <c r="C4073" s="11">
        <f t="shared" ca="1" si="455"/>
        <v>1</v>
      </c>
      <c r="F4073" s="11">
        <f t="shared" ca="1" si="452"/>
        <v>0.5</v>
      </c>
      <c r="G4073" s="11">
        <f t="shared" ca="1" si="453"/>
        <v>0.8</v>
      </c>
      <c r="H4073" s="11">
        <f t="shared" ca="1" si="454"/>
        <v>0.7</v>
      </c>
      <c r="J4073" s="11">
        <f t="shared" ca="1" si="449"/>
        <v>0.5</v>
      </c>
      <c r="K4073" s="11">
        <f t="shared" ca="1" si="450"/>
        <v>0.8</v>
      </c>
      <c r="L4073" s="11">
        <f t="shared" ca="1" si="451"/>
        <v>0.7</v>
      </c>
      <c r="M4073" s="11">
        <f ca="1">(J4073-F4073)*'Meta-analysis (Retention)'!$B$4</f>
        <v>0</v>
      </c>
      <c r="O4073" s="11">
        <f ca="1">(K4073-G4073)*'Meta-analysis (Retention)'!$B$4</f>
        <v>0</v>
      </c>
      <c r="Q4073" s="11">
        <f ca="1">(L4073-H4073)*'Meta-analysis (Retention)'!$B$4</f>
        <v>0</v>
      </c>
    </row>
    <row r="4074" spans="2:17">
      <c r="B4074" s="11" cm="1">
        <f t="array" aca="1" ref="B4074" ca="1">INDEX(
    INDIRECT("'Bootstrap Sampling (Retention)'!$A$4:$A$4004"),
    RANDBETWEEN(
        MATCH('Meta-analysis (Retention)'!$B$5, INDIRECT("'Bootstrap Sampling (Retention)'!$A$4:$A$4004"), 1),
        MATCH('Meta-analysis (Retention)'!$B$6, INDIRECT("'Bootstrap Sampling (Retention)'!$A$4:$A$4004"), 1)
    ),
    1
)</f>
        <v>0</v>
      </c>
      <c r="C4074" s="11">
        <f t="shared" ca="1" si="455"/>
        <v>1</v>
      </c>
      <c r="F4074" s="11">
        <f t="shared" ca="1" si="452"/>
        <v>0.5</v>
      </c>
      <c r="G4074" s="11">
        <f t="shared" ca="1" si="453"/>
        <v>0.8</v>
      </c>
      <c r="H4074" s="11">
        <f t="shared" ca="1" si="454"/>
        <v>0.63</v>
      </c>
      <c r="J4074" s="11">
        <f t="shared" ca="1" si="449"/>
        <v>0.5</v>
      </c>
      <c r="K4074" s="11">
        <f t="shared" ca="1" si="450"/>
        <v>0.8</v>
      </c>
      <c r="L4074" s="11">
        <f t="shared" ca="1" si="451"/>
        <v>0.63</v>
      </c>
      <c r="M4074" s="11">
        <f ca="1">(J4074-F4074)*'Meta-analysis (Retention)'!$B$4</f>
        <v>0</v>
      </c>
      <c r="O4074" s="11">
        <f ca="1">(K4074-G4074)*'Meta-analysis (Retention)'!$B$4</f>
        <v>0</v>
      </c>
      <c r="Q4074" s="11">
        <f ca="1">(L4074-H4074)*'Meta-analysis (Retention)'!$B$4</f>
        <v>0</v>
      </c>
    </row>
    <row r="4075" spans="2:17">
      <c r="B4075" s="11" cm="1">
        <f t="array" aca="1" ref="B4075" ca="1">INDEX(
    INDIRECT("'Bootstrap Sampling (Retention)'!$A$4:$A$4004"),
    RANDBETWEEN(
        MATCH('Meta-analysis (Retention)'!$B$5, INDIRECT("'Bootstrap Sampling (Retention)'!$A$4:$A$4004"), 1),
        MATCH('Meta-analysis (Retention)'!$B$6, INDIRECT("'Bootstrap Sampling (Retention)'!$A$4:$A$4004"), 1)
    ),
    1
)</f>
        <v>0</v>
      </c>
      <c r="C4075" s="11">
        <f t="shared" ca="1" si="455"/>
        <v>1</v>
      </c>
      <c r="F4075" s="11">
        <f t="shared" ca="1" si="452"/>
        <v>0.5</v>
      </c>
      <c r="G4075" s="11">
        <f t="shared" ca="1" si="453"/>
        <v>0.8</v>
      </c>
      <c r="H4075" s="11">
        <f t="shared" ca="1" si="454"/>
        <v>0.63</v>
      </c>
      <c r="J4075" s="11">
        <f t="shared" ca="1" si="449"/>
        <v>0.5</v>
      </c>
      <c r="K4075" s="11">
        <f t="shared" ca="1" si="450"/>
        <v>0.8</v>
      </c>
      <c r="L4075" s="11">
        <f t="shared" ca="1" si="451"/>
        <v>0.63</v>
      </c>
      <c r="M4075" s="11">
        <f ca="1">(J4075-F4075)*'Meta-analysis (Retention)'!$B$4</f>
        <v>0</v>
      </c>
      <c r="O4075" s="11">
        <f ca="1">(K4075-G4075)*'Meta-analysis (Retention)'!$B$4</f>
        <v>0</v>
      </c>
      <c r="Q4075" s="11">
        <f ca="1">(L4075-H4075)*'Meta-analysis (Retention)'!$B$4</f>
        <v>0</v>
      </c>
    </row>
    <row r="4076" spans="2:17">
      <c r="B4076" s="11" cm="1">
        <f t="array" aca="1" ref="B4076" ca="1">INDEX(
    INDIRECT("'Bootstrap Sampling (Retention)'!$A$4:$A$4004"),
    RANDBETWEEN(
        MATCH('Meta-analysis (Retention)'!$B$5, INDIRECT("'Bootstrap Sampling (Retention)'!$A$4:$A$4004"), 1),
        MATCH('Meta-analysis (Retention)'!$B$6, INDIRECT("'Bootstrap Sampling (Retention)'!$A$4:$A$4004"), 1)
    ),
    1
)</f>
        <v>0</v>
      </c>
      <c r="C4076" s="11">
        <f t="shared" ca="1" si="455"/>
        <v>1</v>
      </c>
      <c r="F4076" s="11">
        <f t="shared" ca="1" si="452"/>
        <v>0.5</v>
      </c>
      <c r="G4076" s="11">
        <f t="shared" ca="1" si="453"/>
        <v>0.8</v>
      </c>
      <c r="H4076" s="11">
        <f t="shared" ca="1" si="454"/>
        <v>0.52</v>
      </c>
      <c r="J4076" s="11">
        <f t="shared" ca="1" si="449"/>
        <v>0.5</v>
      </c>
      <c r="K4076" s="11">
        <f t="shared" ca="1" si="450"/>
        <v>0.8</v>
      </c>
      <c r="L4076" s="11">
        <f t="shared" ca="1" si="451"/>
        <v>0.52</v>
      </c>
      <c r="M4076" s="11">
        <f ca="1">(J4076-F4076)*'Meta-analysis (Retention)'!$B$4</f>
        <v>0</v>
      </c>
      <c r="O4076" s="11">
        <f ca="1">(K4076-G4076)*'Meta-analysis (Retention)'!$B$4</f>
        <v>0</v>
      </c>
      <c r="Q4076" s="11">
        <f ca="1">(L4076-H4076)*'Meta-analysis (Retention)'!$B$4</f>
        <v>0</v>
      </c>
    </row>
    <row r="4077" spans="2:17">
      <c r="B4077" s="11" cm="1">
        <f t="array" aca="1" ref="B4077" ca="1">INDEX(
    INDIRECT("'Bootstrap Sampling (Retention)'!$A$4:$A$4004"),
    RANDBETWEEN(
        MATCH('Meta-analysis (Retention)'!$B$5, INDIRECT("'Bootstrap Sampling (Retention)'!$A$4:$A$4004"), 1),
        MATCH('Meta-analysis (Retention)'!$B$6, INDIRECT("'Bootstrap Sampling (Retention)'!$A$4:$A$4004"), 1)
    ),
    1
)</f>
        <v>0</v>
      </c>
      <c r="C4077" s="11">
        <f t="shared" ca="1" si="455"/>
        <v>1</v>
      </c>
      <c r="F4077" s="11">
        <f t="shared" ca="1" si="452"/>
        <v>0.5</v>
      </c>
      <c r="G4077" s="11">
        <f t="shared" ca="1" si="453"/>
        <v>0.8</v>
      </c>
      <c r="H4077" s="11">
        <f t="shared" ca="1" si="454"/>
        <v>0.51</v>
      </c>
      <c r="J4077" s="11">
        <f t="shared" ca="1" si="449"/>
        <v>0.5</v>
      </c>
      <c r="K4077" s="11">
        <f t="shared" ca="1" si="450"/>
        <v>0.8</v>
      </c>
      <c r="L4077" s="11">
        <f t="shared" ca="1" si="451"/>
        <v>0.51</v>
      </c>
      <c r="M4077" s="11">
        <f ca="1">(J4077-F4077)*'Meta-analysis (Retention)'!$B$4</f>
        <v>0</v>
      </c>
      <c r="O4077" s="11">
        <f ca="1">(K4077-G4077)*'Meta-analysis (Retention)'!$B$4</f>
        <v>0</v>
      </c>
      <c r="Q4077" s="11">
        <f ca="1">(L4077-H4077)*'Meta-analysis (Retention)'!$B$4</f>
        <v>0</v>
      </c>
    </row>
    <row r="4078" spans="2:17">
      <c r="B4078" s="11" cm="1">
        <f t="array" aca="1" ref="B4078" ca="1">INDEX(
    INDIRECT("'Bootstrap Sampling (Retention)'!$A$4:$A$4004"),
    RANDBETWEEN(
        MATCH('Meta-analysis (Retention)'!$B$5, INDIRECT("'Bootstrap Sampling (Retention)'!$A$4:$A$4004"), 1),
        MATCH('Meta-analysis (Retention)'!$B$6, INDIRECT("'Bootstrap Sampling (Retention)'!$A$4:$A$4004"), 1)
    ),
    1
)</f>
        <v>0</v>
      </c>
      <c r="C4078" s="11">
        <f t="shared" ca="1" si="455"/>
        <v>1</v>
      </c>
      <c r="F4078" s="11">
        <f t="shared" ca="1" si="452"/>
        <v>0.5</v>
      </c>
      <c r="G4078" s="11">
        <f t="shared" ca="1" si="453"/>
        <v>0.8</v>
      </c>
      <c r="H4078" s="11">
        <f t="shared" ca="1" si="454"/>
        <v>0.67</v>
      </c>
      <c r="J4078" s="11">
        <f t="shared" ca="1" si="449"/>
        <v>0.5</v>
      </c>
      <c r="K4078" s="11">
        <f t="shared" ca="1" si="450"/>
        <v>0.8</v>
      </c>
      <c r="L4078" s="11">
        <f t="shared" ca="1" si="451"/>
        <v>0.67</v>
      </c>
      <c r="M4078" s="11">
        <f ca="1">(J4078-F4078)*'Meta-analysis (Retention)'!$B$4</f>
        <v>0</v>
      </c>
      <c r="O4078" s="11">
        <f ca="1">(K4078-G4078)*'Meta-analysis (Retention)'!$B$4</f>
        <v>0</v>
      </c>
      <c r="Q4078" s="11">
        <f ca="1">(L4078-H4078)*'Meta-analysis (Retention)'!$B$4</f>
        <v>0</v>
      </c>
    </row>
    <row r="4079" spans="2:17">
      <c r="B4079" s="11" cm="1">
        <f t="array" aca="1" ref="B4079" ca="1">INDEX(
    INDIRECT("'Bootstrap Sampling (Retention)'!$A$4:$A$4004"),
    RANDBETWEEN(
        MATCH('Meta-analysis (Retention)'!$B$5, INDIRECT("'Bootstrap Sampling (Retention)'!$A$4:$A$4004"), 1),
        MATCH('Meta-analysis (Retention)'!$B$6, INDIRECT("'Bootstrap Sampling (Retention)'!$A$4:$A$4004"), 1)
    ),
    1
)</f>
        <v>0</v>
      </c>
      <c r="C4079" s="11">
        <f t="shared" ca="1" si="455"/>
        <v>1</v>
      </c>
      <c r="F4079" s="11">
        <f t="shared" ca="1" si="452"/>
        <v>0.5</v>
      </c>
      <c r="G4079" s="11">
        <f t="shared" ca="1" si="453"/>
        <v>0.8</v>
      </c>
      <c r="H4079" s="11">
        <f t="shared" ca="1" si="454"/>
        <v>0.73</v>
      </c>
      <c r="J4079" s="11">
        <f t="shared" ca="1" si="449"/>
        <v>0.5</v>
      </c>
      <c r="K4079" s="11">
        <f t="shared" ca="1" si="450"/>
        <v>0.8</v>
      </c>
      <c r="L4079" s="11">
        <f t="shared" ca="1" si="451"/>
        <v>0.73</v>
      </c>
      <c r="M4079" s="11">
        <f ca="1">(J4079-F4079)*'Meta-analysis (Retention)'!$B$4</f>
        <v>0</v>
      </c>
      <c r="O4079" s="11">
        <f ca="1">(K4079-G4079)*'Meta-analysis (Retention)'!$B$4</f>
        <v>0</v>
      </c>
      <c r="Q4079" s="11">
        <f ca="1">(L4079-H4079)*'Meta-analysis (Retention)'!$B$4</f>
        <v>0</v>
      </c>
    </row>
    <row r="4080" spans="2:17">
      <c r="B4080" s="11" cm="1">
        <f t="array" aca="1" ref="B4080" ca="1">INDEX(
    INDIRECT("'Bootstrap Sampling (Retention)'!$A$4:$A$4004"),
    RANDBETWEEN(
        MATCH('Meta-analysis (Retention)'!$B$5, INDIRECT("'Bootstrap Sampling (Retention)'!$A$4:$A$4004"), 1),
        MATCH('Meta-analysis (Retention)'!$B$6, INDIRECT("'Bootstrap Sampling (Retention)'!$A$4:$A$4004"), 1)
    ),
    1
)</f>
        <v>0</v>
      </c>
      <c r="C4080" s="11">
        <f t="shared" ca="1" si="455"/>
        <v>1</v>
      </c>
      <c r="F4080" s="11">
        <f t="shared" ca="1" si="452"/>
        <v>0.5</v>
      </c>
      <c r="G4080" s="11">
        <f t="shared" ca="1" si="453"/>
        <v>0.8</v>
      </c>
      <c r="H4080" s="11">
        <f t="shared" ca="1" si="454"/>
        <v>0.69</v>
      </c>
      <c r="J4080" s="11">
        <f t="shared" ca="1" si="449"/>
        <v>0.5</v>
      </c>
      <c r="K4080" s="11">
        <f t="shared" ca="1" si="450"/>
        <v>0.8</v>
      </c>
      <c r="L4080" s="11">
        <f t="shared" ca="1" si="451"/>
        <v>0.69</v>
      </c>
      <c r="M4080" s="11">
        <f ca="1">(J4080-F4080)*'Meta-analysis (Retention)'!$B$4</f>
        <v>0</v>
      </c>
      <c r="O4080" s="11">
        <f ca="1">(K4080-G4080)*'Meta-analysis (Retention)'!$B$4</f>
        <v>0</v>
      </c>
      <c r="Q4080" s="11">
        <f ca="1">(L4080-H4080)*'Meta-analysis (Retention)'!$B$4</f>
        <v>0</v>
      </c>
    </row>
    <row r="4081" spans="2:17">
      <c r="B4081" s="11" cm="1">
        <f t="array" aca="1" ref="B4081" ca="1">INDEX(
    INDIRECT("'Bootstrap Sampling (Retention)'!$A$4:$A$4004"),
    RANDBETWEEN(
        MATCH('Meta-analysis (Retention)'!$B$5, INDIRECT("'Bootstrap Sampling (Retention)'!$A$4:$A$4004"), 1),
        MATCH('Meta-analysis (Retention)'!$B$6, INDIRECT("'Bootstrap Sampling (Retention)'!$A$4:$A$4004"), 1)
    ),
    1
)</f>
        <v>0</v>
      </c>
      <c r="C4081" s="11">
        <f t="shared" ca="1" si="455"/>
        <v>1</v>
      </c>
      <c r="F4081" s="11">
        <f t="shared" ca="1" si="452"/>
        <v>0.5</v>
      </c>
      <c r="G4081" s="11">
        <f t="shared" ca="1" si="453"/>
        <v>0.8</v>
      </c>
      <c r="H4081" s="11">
        <f t="shared" ca="1" si="454"/>
        <v>0.5</v>
      </c>
      <c r="J4081" s="11">
        <f t="shared" ca="1" si="449"/>
        <v>0.5</v>
      </c>
      <c r="K4081" s="11">
        <f t="shared" ca="1" si="450"/>
        <v>0.8</v>
      </c>
      <c r="L4081" s="11">
        <f t="shared" ca="1" si="451"/>
        <v>0.5</v>
      </c>
      <c r="M4081" s="11">
        <f ca="1">(J4081-F4081)*'Meta-analysis (Retention)'!$B$4</f>
        <v>0</v>
      </c>
      <c r="O4081" s="11">
        <f ca="1">(K4081-G4081)*'Meta-analysis (Retention)'!$B$4</f>
        <v>0</v>
      </c>
      <c r="Q4081" s="11">
        <f ca="1">(L4081-H4081)*'Meta-analysis (Retention)'!$B$4</f>
        <v>0</v>
      </c>
    </row>
    <row r="4082" spans="2:17">
      <c r="B4082" s="11" cm="1">
        <f t="array" aca="1" ref="B4082" ca="1">INDEX(
    INDIRECT("'Bootstrap Sampling (Retention)'!$A$4:$A$4004"),
    RANDBETWEEN(
        MATCH('Meta-analysis (Retention)'!$B$5, INDIRECT("'Bootstrap Sampling (Retention)'!$A$4:$A$4004"), 1),
        MATCH('Meta-analysis (Retention)'!$B$6, INDIRECT("'Bootstrap Sampling (Retention)'!$A$4:$A$4004"), 1)
    ),
    1
)</f>
        <v>0</v>
      </c>
      <c r="C4082" s="11">
        <f t="shared" ca="1" si="455"/>
        <v>1</v>
      </c>
      <c r="F4082" s="11">
        <f t="shared" ca="1" si="452"/>
        <v>0.5</v>
      </c>
      <c r="G4082" s="11">
        <f t="shared" ca="1" si="453"/>
        <v>0.8</v>
      </c>
      <c r="H4082" s="11">
        <f t="shared" ca="1" si="454"/>
        <v>0.62</v>
      </c>
      <c r="J4082" s="11">
        <f t="shared" ca="1" si="449"/>
        <v>0.5</v>
      </c>
      <c r="K4082" s="11">
        <f t="shared" ca="1" si="450"/>
        <v>0.8</v>
      </c>
      <c r="L4082" s="11">
        <f t="shared" ca="1" si="451"/>
        <v>0.62</v>
      </c>
      <c r="M4082" s="11">
        <f ca="1">(J4082-F4082)*'Meta-analysis (Retention)'!$B$4</f>
        <v>0</v>
      </c>
      <c r="O4082" s="11">
        <f ca="1">(K4082-G4082)*'Meta-analysis (Retention)'!$B$4</f>
        <v>0</v>
      </c>
      <c r="Q4082" s="11">
        <f ca="1">(L4082-H4082)*'Meta-analysis (Retention)'!$B$4</f>
        <v>0</v>
      </c>
    </row>
    <row r="4083" spans="2:17">
      <c r="B4083" s="11" cm="1">
        <f t="array" aca="1" ref="B4083" ca="1">INDEX(
    INDIRECT("'Bootstrap Sampling (Retention)'!$A$4:$A$4004"),
    RANDBETWEEN(
        MATCH('Meta-analysis (Retention)'!$B$5, INDIRECT("'Bootstrap Sampling (Retention)'!$A$4:$A$4004"), 1),
        MATCH('Meta-analysis (Retention)'!$B$6, INDIRECT("'Bootstrap Sampling (Retention)'!$A$4:$A$4004"), 1)
    ),
    1
)</f>
        <v>0</v>
      </c>
      <c r="C4083" s="11">
        <f t="shared" ca="1" si="455"/>
        <v>1</v>
      </c>
      <c r="F4083" s="11">
        <f t="shared" ca="1" si="452"/>
        <v>0.5</v>
      </c>
      <c r="G4083" s="11">
        <f t="shared" ca="1" si="453"/>
        <v>0.8</v>
      </c>
      <c r="H4083" s="11">
        <f t="shared" ca="1" si="454"/>
        <v>0.53</v>
      </c>
      <c r="J4083" s="11">
        <f t="shared" ca="1" si="449"/>
        <v>0.5</v>
      </c>
      <c r="K4083" s="11">
        <f t="shared" ca="1" si="450"/>
        <v>0.8</v>
      </c>
      <c r="L4083" s="11">
        <f t="shared" ca="1" si="451"/>
        <v>0.53</v>
      </c>
      <c r="M4083" s="11">
        <f ca="1">(J4083-F4083)*'Meta-analysis (Retention)'!$B$4</f>
        <v>0</v>
      </c>
      <c r="O4083" s="11">
        <f ca="1">(K4083-G4083)*'Meta-analysis (Retention)'!$B$4</f>
        <v>0</v>
      </c>
      <c r="Q4083" s="11">
        <f ca="1">(L4083-H4083)*'Meta-analysis (Retention)'!$B$4</f>
        <v>0</v>
      </c>
    </row>
    <row r="4084" spans="2:17">
      <c r="B4084" s="11" cm="1">
        <f t="array" aca="1" ref="B4084" ca="1">INDEX(
    INDIRECT("'Bootstrap Sampling (Retention)'!$A$4:$A$4004"),
    RANDBETWEEN(
        MATCH('Meta-analysis (Retention)'!$B$5, INDIRECT("'Bootstrap Sampling (Retention)'!$A$4:$A$4004"), 1),
        MATCH('Meta-analysis (Retention)'!$B$6, INDIRECT("'Bootstrap Sampling (Retention)'!$A$4:$A$4004"), 1)
    ),
    1
)</f>
        <v>0</v>
      </c>
      <c r="C4084" s="11">
        <f t="shared" ca="1" si="455"/>
        <v>1</v>
      </c>
      <c r="F4084" s="11">
        <f t="shared" ca="1" si="452"/>
        <v>0.5</v>
      </c>
      <c r="G4084" s="11">
        <f t="shared" ca="1" si="453"/>
        <v>0.8</v>
      </c>
      <c r="H4084" s="11">
        <f t="shared" ca="1" si="454"/>
        <v>0.8</v>
      </c>
      <c r="J4084" s="11">
        <f t="shared" ca="1" si="449"/>
        <v>0.5</v>
      </c>
      <c r="K4084" s="11">
        <f t="shared" ca="1" si="450"/>
        <v>0.8</v>
      </c>
      <c r="L4084" s="11">
        <f t="shared" ca="1" si="451"/>
        <v>0.8</v>
      </c>
      <c r="M4084" s="11">
        <f ca="1">(J4084-F4084)*'Meta-analysis (Retention)'!$B$4</f>
        <v>0</v>
      </c>
      <c r="O4084" s="11">
        <f ca="1">(K4084-G4084)*'Meta-analysis (Retention)'!$B$4</f>
        <v>0</v>
      </c>
      <c r="Q4084" s="11">
        <f ca="1">(L4084-H4084)*'Meta-analysis (Retention)'!$B$4</f>
        <v>0</v>
      </c>
    </row>
    <row r="4085" spans="2:17">
      <c r="B4085" s="11" cm="1">
        <f t="array" aca="1" ref="B4085" ca="1">INDEX(
    INDIRECT("'Bootstrap Sampling (Retention)'!$A$4:$A$4004"),
    RANDBETWEEN(
        MATCH('Meta-analysis (Retention)'!$B$5, INDIRECT("'Bootstrap Sampling (Retention)'!$A$4:$A$4004"), 1),
        MATCH('Meta-analysis (Retention)'!$B$6, INDIRECT("'Bootstrap Sampling (Retention)'!$A$4:$A$4004"), 1)
    ),
    1
)</f>
        <v>0</v>
      </c>
      <c r="C4085" s="11">
        <f t="shared" ca="1" si="455"/>
        <v>1</v>
      </c>
      <c r="F4085" s="11">
        <f t="shared" ca="1" si="452"/>
        <v>0.5</v>
      </c>
      <c r="G4085" s="11">
        <f t="shared" ca="1" si="453"/>
        <v>0.8</v>
      </c>
      <c r="H4085" s="11">
        <f t="shared" ca="1" si="454"/>
        <v>0.74</v>
      </c>
      <c r="J4085" s="11">
        <f t="shared" ca="1" si="449"/>
        <v>0.5</v>
      </c>
      <c r="K4085" s="11">
        <f t="shared" ca="1" si="450"/>
        <v>0.8</v>
      </c>
      <c r="L4085" s="11">
        <f t="shared" ca="1" si="451"/>
        <v>0.74</v>
      </c>
      <c r="M4085" s="11">
        <f ca="1">(J4085-F4085)*'Meta-analysis (Retention)'!$B$4</f>
        <v>0</v>
      </c>
      <c r="O4085" s="11">
        <f ca="1">(K4085-G4085)*'Meta-analysis (Retention)'!$B$4</f>
        <v>0</v>
      </c>
      <c r="Q4085" s="11">
        <f ca="1">(L4085-H4085)*'Meta-analysis (Retention)'!$B$4</f>
        <v>0</v>
      </c>
    </row>
    <row r="4086" spans="2:17">
      <c r="B4086" s="11" cm="1">
        <f t="array" aca="1" ref="B4086" ca="1">INDEX(
    INDIRECT("'Bootstrap Sampling (Retention)'!$A$4:$A$4004"),
    RANDBETWEEN(
        MATCH('Meta-analysis (Retention)'!$B$5, INDIRECT("'Bootstrap Sampling (Retention)'!$A$4:$A$4004"), 1),
        MATCH('Meta-analysis (Retention)'!$B$6, INDIRECT("'Bootstrap Sampling (Retention)'!$A$4:$A$4004"), 1)
    ),
    1
)</f>
        <v>0</v>
      </c>
      <c r="C4086" s="11">
        <f t="shared" ca="1" si="455"/>
        <v>1</v>
      </c>
      <c r="F4086" s="11">
        <f t="shared" ca="1" si="452"/>
        <v>0.5</v>
      </c>
      <c r="G4086" s="11">
        <f t="shared" ca="1" si="453"/>
        <v>0.8</v>
      </c>
      <c r="H4086" s="11">
        <f t="shared" ca="1" si="454"/>
        <v>0.77</v>
      </c>
      <c r="J4086" s="11">
        <f t="shared" ca="1" si="449"/>
        <v>0.5</v>
      </c>
      <c r="K4086" s="11">
        <f t="shared" ca="1" si="450"/>
        <v>0.8</v>
      </c>
      <c r="L4086" s="11">
        <f t="shared" ca="1" si="451"/>
        <v>0.77</v>
      </c>
      <c r="M4086" s="11">
        <f ca="1">(J4086-F4086)*'Meta-analysis (Retention)'!$B$4</f>
        <v>0</v>
      </c>
      <c r="O4086" s="11">
        <f ca="1">(K4086-G4086)*'Meta-analysis (Retention)'!$B$4</f>
        <v>0</v>
      </c>
      <c r="Q4086" s="11">
        <f ca="1">(L4086-H4086)*'Meta-analysis (Retention)'!$B$4</f>
        <v>0</v>
      </c>
    </row>
    <row r="4087" spans="2:17">
      <c r="B4087" s="11" cm="1">
        <f t="array" aca="1" ref="B4087" ca="1">INDEX(
    INDIRECT("'Bootstrap Sampling (Retention)'!$A$4:$A$4004"),
    RANDBETWEEN(
        MATCH('Meta-analysis (Retention)'!$B$5, INDIRECT("'Bootstrap Sampling (Retention)'!$A$4:$A$4004"), 1),
        MATCH('Meta-analysis (Retention)'!$B$6, INDIRECT("'Bootstrap Sampling (Retention)'!$A$4:$A$4004"), 1)
    ),
    1
)</f>
        <v>0</v>
      </c>
      <c r="C4087" s="11">
        <f t="shared" ca="1" si="455"/>
        <v>1</v>
      </c>
      <c r="F4087" s="11">
        <f t="shared" ca="1" si="452"/>
        <v>0.5</v>
      </c>
      <c r="G4087" s="11">
        <f t="shared" ca="1" si="453"/>
        <v>0.8</v>
      </c>
      <c r="H4087" s="11">
        <f t="shared" ca="1" si="454"/>
        <v>0.63</v>
      </c>
      <c r="J4087" s="11">
        <f t="shared" ca="1" si="449"/>
        <v>0.5</v>
      </c>
      <c r="K4087" s="11">
        <f t="shared" ca="1" si="450"/>
        <v>0.8</v>
      </c>
      <c r="L4087" s="11">
        <f t="shared" ca="1" si="451"/>
        <v>0.63</v>
      </c>
      <c r="M4087" s="11">
        <f ca="1">(J4087-F4087)*'Meta-analysis (Retention)'!$B$4</f>
        <v>0</v>
      </c>
      <c r="O4087" s="11">
        <f ca="1">(K4087-G4087)*'Meta-analysis (Retention)'!$B$4</f>
        <v>0</v>
      </c>
      <c r="Q4087" s="11">
        <f ca="1">(L4087-H4087)*'Meta-analysis (Retention)'!$B$4</f>
        <v>0</v>
      </c>
    </row>
    <row r="4088" spans="2:17">
      <c r="B4088" s="11" cm="1">
        <f t="array" aca="1" ref="B4088" ca="1">INDEX(
    INDIRECT("'Bootstrap Sampling (Retention)'!$A$4:$A$4004"),
    RANDBETWEEN(
        MATCH('Meta-analysis (Retention)'!$B$5, INDIRECT("'Bootstrap Sampling (Retention)'!$A$4:$A$4004"), 1),
        MATCH('Meta-analysis (Retention)'!$B$6, INDIRECT("'Bootstrap Sampling (Retention)'!$A$4:$A$4004"), 1)
    ),
    1
)</f>
        <v>0</v>
      </c>
      <c r="C4088" s="11">
        <f t="shared" ca="1" si="455"/>
        <v>1</v>
      </c>
      <c r="F4088" s="11">
        <f t="shared" ca="1" si="452"/>
        <v>0.5</v>
      </c>
      <c r="G4088" s="11">
        <f t="shared" ca="1" si="453"/>
        <v>0.8</v>
      </c>
      <c r="H4088" s="11">
        <f t="shared" ca="1" si="454"/>
        <v>0.79</v>
      </c>
      <c r="J4088" s="11">
        <f t="shared" ca="1" si="449"/>
        <v>0.5</v>
      </c>
      <c r="K4088" s="11">
        <f t="shared" ca="1" si="450"/>
        <v>0.8</v>
      </c>
      <c r="L4088" s="11">
        <f t="shared" ca="1" si="451"/>
        <v>0.79</v>
      </c>
      <c r="M4088" s="11">
        <f ca="1">(J4088-F4088)*'Meta-analysis (Retention)'!$B$4</f>
        <v>0</v>
      </c>
      <c r="O4088" s="11">
        <f ca="1">(K4088-G4088)*'Meta-analysis (Retention)'!$B$4</f>
        <v>0</v>
      </c>
      <c r="Q4088" s="11">
        <f ca="1">(L4088-H4088)*'Meta-analysis (Retention)'!$B$4</f>
        <v>0</v>
      </c>
    </row>
    <row r="4089" spans="2:17">
      <c r="B4089" s="11" cm="1">
        <f t="array" aca="1" ref="B4089" ca="1">INDEX(
    INDIRECT("'Bootstrap Sampling (Retention)'!$A$4:$A$4004"),
    RANDBETWEEN(
        MATCH('Meta-analysis (Retention)'!$B$5, INDIRECT("'Bootstrap Sampling (Retention)'!$A$4:$A$4004"), 1),
        MATCH('Meta-analysis (Retention)'!$B$6, INDIRECT("'Bootstrap Sampling (Retention)'!$A$4:$A$4004"), 1)
    ),
    1
)</f>
        <v>0</v>
      </c>
      <c r="C4089" s="11">
        <f t="shared" ca="1" si="455"/>
        <v>1</v>
      </c>
      <c r="F4089" s="11">
        <f t="shared" ca="1" si="452"/>
        <v>0.5</v>
      </c>
      <c r="G4089" s="11">
        <f t="shared" ca="1" si="453"/>
        <v>0.8</v>
      </c>
      <c r="H4089" s="11">
        <f t="shared" ca="1" si="454"/>
        <v>0.5</v>
      </c>
      <c r="J4089" s="11">
        <f t="shared" ca="1" si="449"/>
        <v>0.5</v>
      </c>
      <c r="K4089" s="11">
        <f t="shared" ca="1" si="450"/>
        <v>0.8</v>
      </c>
      <c r="L4089" s="11">
        <f t="shared" ca="1" si="451"/>
        <v>0.5</v>
      </c>
      <c r="M4089" s="11">
        <f ca="1">(J4089-F4089)*'Meta-analysis (Retention)'!$B$4</f>
        <v>0</v>
      </c>
      <c r="O4089" s="11">
        <f ca="1">(K4089-G4089)*'Meta-analysis (Retention)'!$B$4</f>
        <v>0</v>
      </c>
      <c r="Q4089" s="11">
        <f ca="1">(L4089-H4089)*'Meta-analysis (Retention)'!$B$4</f>
        <v>0</v>
      </c>
    </row>
    <row r="4090" spans="2:17">
      <c r="B4090" s="11" cm="1">
        <f t="array" aca="1" ref="B4090" ca="1">INDEX(
    INDIRECT("'Bootstrap Sampling (Retention)'!$A$4:$A$4004"),
    RANDBETWEEN(
        MATCH('Meta-analysis (Retention)'!$B$5, INDIRECT("'Bootstrap Sampling (Retention)'!$A$4:$A$4004"), 1),
        MATCH('Meta-analysis (Retention)'!$B$6, INDIRECT("'Bootstrap Sampling (Retention)'!$A$4:$A$4004"), 1)
    ),
    1
)</f>
        <v>0</v>
      </c>
      <c r="C4090" s="11">
        <f t="shared" ca="1" si="455"/>
        <v>1</v>
      </c>
      <c r="F4090" s="11">
        <f t="shared" ca="1" si="452"/>
        <v>0.5</v>
      </c>
      <c r="G4090" s="11">
        <f t="shared" ca="1" si="453"/>
        <v>0.8</v>
      </c>
      <c r="H4090" s="11">
        <f t="shared" ca="1" si="454"/>
        <v>0.63</v>
      </c>
      <c r="J4090" s="11">
        <f t="shared" ca="1" si="449"/>
        <v>0.5</v>
      </c>
      <c r="K4090" s="11">
        <f t="shared" ca="1" si="450"/>
        <v>0.8</v>
      </c>
      <c r="L4090" s="11">
        <f t="shared" ca="1" si="451"/>
        <v>0.63</v>
      </c>
      <c r="M4090" s="11">
        <f ca="1">(J4090-F4090)*'Meta-analysis (Retention)'!$B$4</f>
        <v>0</v>
      </c>
      <c r="O4090" s="11">
        <f ca="1">(K4090-G4090)*'Meta-analysis (Retention)'!$B$4</f>
        <v>0</v>
      </c>
      <c r="Q4090" s="11">
        <f ca="1">(L4090-H4090)*'Meta-analysis (Retention)'!$B$4</f>
        <v>0</v>
      </c>
    </row>
    <row r="4091" spans="2:17">
      <c r="B4091" s="11" cm="1">
        <f t="array" aca="1" ref="B4091" ca="1">INDEX(
    INDIRECT("'Bootstrap Sampling (Retention)'!$A$4:$A$4004"),
    RANDBETWEEN(
        MATCH('Meta-analysis (Retention)'!$B$5, INDIRECT("'Bootstrap Sampling (Retention)'!$A$4:$A$4004"), 1),
        MATCH('Meta-analysis (Retention)'!$B$6, INDIRECT("'Bootstrap Sampling (Retention)'!$A$4:$A$4004"), 1)
    ),
    1
)</f>
        <v>0</v>
      </c>
      <c r="C4091" s="11">
        <f t="shared" ca="1" si="455"/>
        <v>1</v>
      </c>
      <c r="F4091" s="11">
        <f t="shared" ca="1" si="452"/>
        <v>0.5</v>
      </c>
      <c r="G4091" s="11">
        <f t="shared" ca="1" si="453"/>
        <v>0.8</v>
      </c>
      <c r="H4091" s="11">
        <f t="shared" ca="1" si="454"/>
        <v>0.76</v>
      </c>
      <c r="J4091" s="11">
        <f t="shared" ca="1" si="449"/>
        <v>0.5</v>
      </c>
      <c r="K4091" s="11">
        <f t="shared" ca="1" si="450"/>
        <v>0.8</v>
      </c>
      <c r="L4091" s="11">
        <f t="shared" ca="1" si="451"/>
        <v>0.76</v>
      </c>
      <c r="M4091" s="11">
        <f ca="1">(J4091-F4091)*'Meta-analysis (Retention)'!$B$4</f>
        <v>0</v>
      </c>
      <c r="O4091" s="11">
        <f ca="1">(K4091-G4091)*'Meta-analysis (Retention)'!$B$4</f>
        <v>0</v>
      </c>
      <c r="Q4091" s="11">
        <f ca="1">(L4091-H4091)*'Meta-analysis (Retention)'!$B$4</f>
        <v>0</v>
      </c>
    </row>
    <row r="4092" spans="2:17">
      <c r="B4092" s="11" cm="1">
        <f t="array" aca="1" ref="B4092" ca="1">INDEX(
    INDIRECT("'Bootstrap Sampling (Retention)'!$A$4:$A$4004"),
    RANDBETWEEN(
        MATCH('Meta-analysis (Retention)'!$B$5, INDIRECT("'Bootstrap Sampling (Retention)'!$A$4:$A$4004"), 1),
        MATCH('Meta-analysis (Retention)'!$B$6, INDIRECT("'Bootstrap Sampling (Retention)'!$A$4:$A$4004"), 1)
    ),
    1
)</f>
        <v>0</v>
      </c>
      <c r="C4092" s="11">
        <f t="shared" ca="1" si="455"/>
        <v>1</v>
      </c>
      <c r="F4092" s="11">
        <f t="shared" ca="1" si="452"/>
        <v>0.5</v>
      </c>
      <c r="G4092" s="11">
        <f t="shared" ca="1" si="453"/>
        <v>0.8</v>
      </c>
      <c r="H4092" s="11">
        <f t="shared" ca="1" si="454"/>
        <v>0.7</v>
      </c>
      <c r="J4092" s="11">
        <f t="shared" ref="J4092:J4155" ca="1" si="456">PRODUCT(C4092,F4092)</f>
        <v>0.5</v>
      </c>
      <c r="K4092" s="11">
        <f t="shared" ref="K4092:K4155" ca="1" si="457">PRODUCT($C4092,G4092)</f>
        <v>0.8</v>
      </c>
      <c r="L4092" s="11">
        <f t="shared" ref="L4092:L4155" ca="1" si="458">PRODUCT($C4092,H4092)</f>
        <v>0.7</v>
      </c>
      <c r="M4092" s="11">
        <f ca="1">(J4092-F4092)*'Meta-analysis (Retention)'!$B$4</f>
        <v>0</v>
      </c>
      <c r="O4092" s="11">
        <f ca="1">(K4092-G4092)*'Meta-analysis (Retention)'!$B$4</f>
        <v>0</v>
      </c>
      <c r="Q4092" s="11">
        <f ca="1">(L4092-H4092)*'Meta-analysis (Retention)'!$B$4</f>
        <v>0</v>
      </c>
    </row>
    <row r="4093" spans="2:17">
      <c r="B4093" s="11" cm="1">
        <f t="array" aca="1" ref="B4093" ca="1">INDEX(
    INDIRECT("'Bootstrap Sampling (Retention)'!$A$4:$A$4004"),
    RANDBETWEEN(
        MATCH('Meta-analysis (Retention)'!$B$5, INDIRECT("'Bootstrap Sampling (Retention)'!$A$4:$A$4004"), 1),
        MATCH('Meta-analysis (Retention)'!$B$6, INDIRECT("'Bootstrap Sampling (Retention)'!$A$4:$A$4004"), 1)
    ),
    1
)</f>
        <v>0</v>
      </c>
      <c r="C4093" s="11">
        <f t="shared" ca="1" si="455"/>
        <v>1</v>
      </c>
      <c r="F4093" s="11">
        <f t="shared" ca="1" si="452"/>
        <v>0.5</v>
      </c>
      <c r="G4093" s="11">
        <f t="shared" ca="1" si="453"/>
        <v>0.8</v>
      </c>
      <c r="H4093" s="11">
        <f t="shared" ca="1" si="454"/>
        <v>0.78</v>
      </c>
      <c r="J4093" s="11">
        <f t="shared" ca="1" si="456"/>
        <v>0.5</v>
      </c>
      <c r="K4093" s="11">
        <f t="shared" ca="1" si="457"/>
        <v>0.8</v>
      </c>
      <c r="L4093" s="11">
        <f t="shared" ca="1" si="458"/>
        <v>0.78</v>
      </c>
      <c r="M4093" s="11">
        <f ca="1">(J4093-F4093)*'Meta-analysis (Retention)'!$B$4</f>
        <v>0</v>
      </c>
      <c r="O4093" s="11">
        <f ca="1">(K4093-G4093)*'Meta-analysis (Retention)'!$B$4</f>
        <v>0</v>
      </c>
      <c r="Q4093" s="11">
        <f ca="1">(L4093-H4093)*'Meta-analysis (Retention)'!$B$4</f>
        <v>0</v>
      </c>
    </row>
    <row r="4094" spans="2:17">
      <c r="B4094" s="11" cm="1">
        <f t="array" aca="1" ref="B4094" ca="1">INDEX(
    INDIRECT("'Bootstrap Sampling (Retention)'!$A$4:$A$4004"),
    RANDBETWEEN(
        MATCH('Meta-analysis (Retention)'!$B$5, INDIRECT("'Bootstrap Sampling (Retention)'!$A$4:$A$4004"), 1),
        MATCH('Meta-analysis (Retention)'!$B$6, INDIRECT("'Bootstrap Sampling (Retention)'!$A$4:$A$4004"), 1)
    ),
    1
)</f>
        <v>0</v>
      </c>
      <c r="C4094" s="11">
        <f t="shared" ca="1" si="455"/>
        <v>1</v>
      </c>
      <c r="F4094" s="11">
        <f t="shared" ca="1" si="452"/>
        <v>0.5</v>
      </c>
      <c r="G4094" s="11">
        <f t="shared" ca="1" si="453"/>
        <v>0.8</v>
      </c>
      <c r="H4094" s="11">
        <f t="shared" ca="1" si="454"/>
        <v>0.6</v>
      </c>
      <c r="J4094" s="11">
        <f t="shared" ca="1" si="456"/>
        <v>0.5</v>
      </c>
      <c r="K4094" s="11">
        <f t="shared" ca="1" si="457"/>
        <v>0.8</v>
      </c>
      <c r="L4094" s="11">
        <f t="shared" ca="1" si="458"/>
        <v>0.6</v>
      </c>
      <c r="M4094" s="11">
        <f ca="1">(J4094-F4094)*'Meta-analysis (Retention)'!$B$4</f>
        <v>0</v>
      </c>
      <c r="O4094" s="11">
        <f ca="1">(K4094-G4094)*'Meta-analysis (Retention)'!$B$4</f>
        <v>0</v>
      </c>
      <c r="Q4094" s="11">
        <f ca="1">(L4094-H4094)*'Meta-analysis (Retention)'!$B$4</f>
        <v>0</v>
      </c>
    </row>
    <row r="4095" spans="2:17">
      <c r="B4095" s="11" cm="1">
        <f t="array" aca="1" ref="B4095" ca="1">INDEX(
    INDIRECT("'Bootstrap Sampling (Retention)'!$A$4:$A$4004"),
    RANDBETWEEN(
        MATCH('Meta-analysis (Retention)'!$B$5, INDIRECT("'Bootstrap Sampling (Retention)'!$A$4:$A$4004"), 1),
        MATCH('Meta-analysis (Retention)'!$B$6, INDIRECT("'Bootstrap Sampling (Retention)'!$A$4:$A$4004"), 1)
    ),
    1
)</f>
        <v>0</v>
      </c>
      <c r="C4095" s="11">
        <f t="shared" ca="1" si="455"/>
        <v>1</v>
      </c>
      <c r="F4095" s="11">
        <f t="shared" ca="1" si="452"/>
        <v>0.5</v>
      </c>
      <c r="G4095" s="11">
        <f t="shared" ca="1" si="453"/>
        <v>0.8</v>
      </c>
      <c r="H4095" s="11">
        <f t="shared" ca="1" si="454"/>
        <v>0.68</v>
      </c>
      <c r="J4095" s="11">
        <f t="shared" ca="1" si="456"/>
        <v>0.5</v>
      </c>
      <c r="K4095" s="11">
        <f t="shared" ca="1" si="457"/>
        <v>0.8</v>
      </c>
      <c r="L4095" s="11">
        <f t="shared" ca="1" si="458"/>
        <v>0.68</v>
      </c>
      <c r="M4095" s="11">
        <f ca="1">(J4095-F4095)*'Meta-analysis (Retention)'!$B$4</f>
        <v>0</v>
      </c>
      <c r="O4095" s="11">
        <f ca="1">(K4095-G4095)*'Meta-analysis (Retention)'!$B$4</f>
        <v>0</v>
      </c>
      <c r="Q4095" s="11">
        <f ca="1">(L4095-H4095)*'Meta-analysis (Retention)'!$B$4</f>
        <v>0</v>
      </c>
    </row>
    <row r="4096" spans="2:17">
      <c r="B4096" s="11" cm="1">
        <f t="array" aca="1" ref="B4096" ca="1">INDEX(
    INDIRECT("'Bootstrap Sampling (Retention)'!$A$4:$A$4004"),
    RANDBETWEEN(
        MATCH('Meta-analysis (Retention)'!$B$5, INDIRECT("'Bootstrap Sampling (Retention)'!$A$4:$A$4004"), 1),
        MATCH('Meta-analysis (Retention)'!$B$6, INDIRECT("'Bootstrap Sampling (Retention)'!$A$4:$A$4004"), 1)
    ),
    1
)</f>
        <v>0</v>
      </c>
      <c r="C4096" s="11">
        <f t="shared" ca="1" si="455"/>
        <v>1</v>
      </c>
      <c r="F4096" s="11">
        <f t="shared" ca="1" si="452"/>
        <v>0.5</v>
      </c>
      <c r="G4096" s="11">
        <f t="shared" ca="1" si="453"/>
        <v>0.8</v>
      </c>
      <c r="H4096" s="11">
        <f t="shared" ca="1" si="454"/>
        <v>0.72</v>
      </c>
      <c r="J4096" s="11">
        <f t="shared" ca="1" si="456"/>
        <v>0.5</v>
      </c>
      <c r="K4096" s="11">
        <f t="shared" ca="1" si="457"/>
        <v>0.8</v>
      </c>
      <c r="L4096" s="11">
        <f t="shared" ca="1" si="458"/>
        <v>0.72</v>
      </c>
      <c r="M4096" s="11">
        <f ca="1">(J4096-F4096)*'Meta-analysis (Retention)'!$B$4</f>
        <v>0</v>
      </c>
      <c r="O4096" s="11">
        <f ca="1">(K4096-G4096)*'Meta-analysis (Retention)'!$B$4</f>
        <v>0</v>
      </c>
      <c r="Q4096" s="11">
        <f ca="1">(L4096-H4096)*'Meta-analysis (Retention)'!$B$4</f>
        <v>0</v>
      </c>
    </row>
    <row r="4097" spans="2:17">
      <c r="B4097" s="11" cm="1">
        <f t="array" aca="1" ref="B4097" ca="1">INDEX(
    INDIRECT("'Bootstrap Sampling (Retention)'!$A$4:$A$4004"),
    RANDBETWEEN(
        MATCH('Meta-analysis (Retention)'!$B$5, INDIRECT("'Bootstrap Sampling (Retention)'!$A$4:$A$4004"), 1),
        MATCH('Meta-analysis (Retention)'!$B$6, INDIRECT("'Bootstrap Sampling (Retention)'!$A$4:$A$4004"), 1)
    ),
    1
)</f>
        <v>0</v>
      </c>
      <c r="C4097" s="11">
        <f t="shared" ca="1" si="455"/>
        <v>1</v>
      </c>
      <c r="F4097" s="11">
        <f t="shared" ca="1" si="452"/>
        <v>0.5</v>
      </c>
      <c r="G4097" s="11">
        <f t="shared" ca="1" si="453"/>
        <v>0.8</v>
      </c>
      <c r="H4097" s="11">
        <f t="shared" ca="1" si="454"/>
        <v>0.69</v>
      </c>
      <c r="J4097" s="11">
        <f t="shared" ca="1" si="456"/>
        <v>0.5</v>
      </c>
      <c r="K4097" s="11">
        <f t="shared" ca="1" si="457"/>
        <v>0.8</v>
      </c>
      <c r="L4097" s="11">
        <f t="shared" ca="1" si="458"/>
        <v>0.69</v>
      </c>
      <c r="M4097" s="11">
        <f ca="1">(J4097-F4097)*'Meta-analysis (Retention)'!$B$4</f>
        <v>0</v>
      </c>
      <c r="O4097" s="11">
        <f ca="1">(K4097-G4097)*'Meta-analysis (Retention)'!$B$4</f>
        <v>0</v>
      </c>
      <c r="Q4097" s="11">
        <f ca="1">(L4097-H4097)*'Meta-analysis (Retention)'!$B$4</f>
        <v>0</v>
      </c>
    </row>
    <row r="4098" spans="2:17">
      <c r="B4098" s="11" cm="1">
        <f t="array" aca="1" ref="B4098" ca="1">INDEX(
    INDIRECT("'Bootstrap Sampling (Retention)'!$A$4:$A$4004"),
    RANDBETWEEN(
        MATCH('Meta-analysis (Retention)'!$B$5, INDIRECT("'Bootstrap Sampling (Retention)'!$A$4:$A$4004"), 1),
        MATCH('Meta-analysis (Retention)'!$B$6, INDIRECT("'Bootstrap Sampling (Retention)'!$A$4:$A$4004"), 1)
    ),
    1
)</f>
        <v>0</v>
      </c>
      <c r="C4098" s="11">
        <f t="shared" ca="1" si="455"/>
        <v>1</v>
      </c>
      <c r="F4098" s="11">
        <f t="shared" ca="1" si="452"/>
        <v>0.5</v>
      </c>
      <c r="G4098" s="11">
        <f t="shared" ca="1" si="453"/>
        <v>0.8</v>
      </c>
      <c r="H4098" s="11">
        <f t="shared" ca="1" si="454"/>
        <v>0.52</v>
      </c>
      <c r="J4098" s="11">
        <f t="shared" ca="1" si="456"/>
        <v>0.5</v>
      </c>
      <c r="K4098" s="11">
        <f t="shared" ca="1" si="457"/>
        <v>0.8</v>
      </c>
      <c r="L4098" s="11">
        <f t="shared" ca="1" si="458"/>
        <v>0.52</v>
      </c>
      <c r="M4098" s="11">
        <f ca="1">(J4098-F4098)*'Meta-analysis (Retention)'!$B$4</f>
        <v>0</v>
      </c>
      <c r="O4098" s="11">
        <f ca="1">(K4098-G4098)*'Meta-analysis (Retention)'!$B$4</f>
        <v>0</v>
      </c>
      <c r="Q4098" s="11">
        <f ca="1">(L4098-H4098)*'Meta-analysis (Retention)'!$B$4</f>
        <v>0</v>
      </c>
    </row>
    <row r="4099" spans="2:17">
      <c r="B4099" s="11" cm="1">
        <f t="array" aca="1" ref="B4099" ca="1">INDEX(
    INDIRECT("'Bootstrap Sampling (Retention)'!$A$4:$A$4004"),
    RANDBETWEEN(
        MATCH('Meta-analysis (Retention)'!$B$5, INDIRECT("'Bootstrap Sampling (Retention)'!$A$4:$A$4004"), 1),
        MATCH('Meta-analysis (Retention)'!$B$6, INDIRECT("'Bootstrap Sampling (Retention)'!$A$4:$A$4004"), 1)
    ),
    1
)</f>
        <v>0</v>
      </c>
      <c r="C4099" s="11">
        <f t="shared" ca="1" si="455"/>
        <v>1</v>
      </c>
      <c r="F4099" s="11">
        <f t="shared" ca="1" si="452"/>
        <v>0.5</v>
      </c>
      <c r="G4099" s="11">
        <f t="shared" ca="1" si="453"/>
        <v>0.8</v>
      </c>
      <c r="H4099" s="11">
        <f t="shared" ca="1" si="454"/>
        <v>0.76</v>
      </c>
      <c r="J4099" s="11">
        <f t="shared" ca="1" si="456"/>
        <v>0.5</v>
      </c>
      <c r="K4099" s="11">
        <f t="shared" ca="1" si="457"/>
        <v>0.8</v>
      </c>
      <c r="L4099" s="11">
        <f t="shared" ca="1" si="458"/>
        <v>0.76</v>
      </c>
      <c r="M4099" s="11">
        <f ca="1">(J4099-F4099)*'Meta-analysis (Retention)'!$B$4</f>
        <v>0</v>
      </c>
      <c r="O4099" s="11">
        <f ca="1">(K4099-G4099)*'Meta-analysis (Retention)'!$B$4</f>
        <v>0</v>
      </c>
      <c r="Q4099" s="11">
        <f ca="1">(L4099-H4099)*'Meta-analysis (Retention)'!$B$4</f>
        <v>0</v>
      </c>
    </row>
    <row r="4100" spans="2:17">
      <c r="B4100" s="11" cm="1">
        <f t="array" aca="1" ref="B4100" ca="1">INDEX(
    INDIRECT("'Bootstrap Sampling (Retention)'!$A$4:$A$4004"),
    RANDBETWEEN(
        MATCH('Meta-analysis (Retention)'!$B$5, INDIRECT("'Bootstrap Sampling (Retention)'!$A$4:$A$4004"), 1),
        MATCH('Meta-analysis (Retention)'!$B$6, INDIRECT("'Bootstrap Sampling (Retention)'!$A$4:$A$4004"), 1)
    ),
    1
)</f>
        <v>0</v>
      </c>
      <c r="C4100" s="11">
        <f t="shared" ca="1" si="455"/>
        <v>1</v>
      </c>
      <c r="F4100" s="11">
        <f t="shared" ref="F4100:F4163" ca="1" si="459">INDEX($E$53:$E$53, RANDBETWEEN(1,ROWS($E$53:$E$53)),1)</f>
        <v>0.5</v>
      </c>
      <c r="G4100" s="11">
        <f t="shared" ref="G4100:G4163" ca="1" si="460">INDEX($E$83:$E$83, RANDBETWEEN(1,ROWS($E$83:$E$83)),1)</f>
        <v>0.8</v>
      </c>
      <c r="H4100" s="11">
        <f t="shared" ref="H4100:H4163" ca="1" si="461">INDEX($E$53:$E$83, RANDBETWEEN(1,ROWS($E$53:$E$83)),1)</f>
        <v>0.73</v>
      </c>
      <c r="J4100" s="11">
        <f t="shared" ca="1" si="456"/>
        <v>0.5</v>
      </c>
      <c r="K4100" s="11">
        <f t="shared" ca="1" si="457"/>
        <v>0.8</v>
      </c>
      <c r="L4100" s="11">
        <f t="shared" ca="1" si="458"/>
        <v>0.73</v>
      </c>
      <c r="M4100" s="11">
        <f ca="1">(J4100-F4100)*'Meta-analysis (Retention)'!$B$4</f>
        <v>0</v>
      </c>
      <c r="O4100" s="11">
        <f ca="1">(K4100-G4100)*'Meta-analysis (Retention)'!$B$4</f>
        <v>0</v>
      </c>
      <c r="Q4100" s="11">
        <f ca="1">(L4100-H4100)*'Meta-analysis (Retention)'!$B$4</f>
        <v>0</v>
      </c>
    </row>
    <row r="4101" spans="2:17">
      <c r="B4101" s="11" cm="1">
        <f t="array" aca="1" ref="B4101" ca="1">INDEX(
    INDIRECT("'Bootstrap Sampling (Retention)'!$A$4:$A$4004"),
    RANDBETWEEN(
        MATCH('Meta-analysis (Retention)'!$B$5, INDIRECT("'Bootstrap Sampling (Retention)'!$A$4:$A$4004"), 1),
        MATCH('Meta-analysis (Retention)'!$B$6, INDIRECT("'Bootstrap Sampling (Retention)'!$A$4:$A$4004"), 1)
    ),
    1
)</f>
        <v>0</v>
      </c>
      <c r="C4101" s="11">
        <f t="shared" ca="1" si="455"/>
        <v>1</v>
      </c>
      <c r="F4101" s="11">
        <f t="shared" ca="1" si="459"/>
        <v>0.5</v>
      </c>
      <c r="G4101" s="11">
        <f t="shared" ca="1" si="460"/>
        <v>0.8</v>
      </c>
      <c r="H4101" s="11">
        <f t="shared" ca="1" si="461"/>
        <v>0.66</v>
      </c>
      <c r="J4101" s="11">
        <f t="shared" ca="1" si="456"/>
        <v>0.5</v>
      </c>
      <c r="K4101" s="11">
        <f t="shared" ca="1" si="457"/>
        <v>0.8</v>
      </c>
      <c r="L4101" s="11">
        <f t="shared" ca="1" si="458"/>
        <v>0.66</v>
      </c>
      <c r="M4101" s="11">
        <f ca="1">(J4101-F4101)*'Meta-analysis (Retention)'!$B$4</f>
        <v>0</v>
      </c>
      <c r="O4101" s="11">
        <f ca="1">(K4101-G4101)*'Meta-analysis (Retention)'!$B$4</f>
        <v>0</v>
      </c>
      <c r="Q4101" s="11">
        <f ca="1">(L4101-H4101)*'Meta-analysis (Retention)'!$B$4</f>
        <v>0</v>
      </c>
    </row>
    <row r="4102" spans="2:17">
      <c r="B4102" s="11" cm="1">
        <f t="array" aca="1" ref="B4102" ca="1">INDEX(
    INDIRECT("'Bootstrap Sampling (Retention)'!$A$4:$A$4004"),
    RANDBETWEEN(
        MATCH('Meta-analysis (Retention)'!$B$5, INDIRECT("'Bootstrap Sampling (Retention)'!$A$4:$A$4004"), 1),
        MATCH('Meta-analysis (Retention)'!$B$6, INDIRECT("'Bootstrap Sampling (Retention)'!$A$4:$A$4004"), 1)
    ),
    1
)</f>
        <v>0</v>
      </c>
      <c r="C4102" s="11">
        <f t="shared" ca="1" si="455"/>
        <v>1</v>
      </c>
      <c r="F4102" s="11">
        <f t="shared" ca="1" si="459"/>
        <v>0.5</v>
      </c>
      <c r="G4102" s="11">
        <f t="shared" ca="1" si="460"/>
        <v>0.8</v>
      </c>
      <c r="H4102" s="11">
        <f t="shared" ca="1" si="461"/>
        <v>0.75</v>
      </c>
      <c r="J4102" s="11">
        <f t="shared" ca="1" si="456"/>
        <v>0.5</v>
      </c>
      <c r="K4102" s="11">
        <f t="shared" ca="1" si="457"/>
        <v>0.8</v>
      </c>
      <c r="L4102" s="11">
        <f t="shared" ca="1" si="458"/>
        <v>0.75</v>
      </c>
      <c r="M4102" s="11">
        <f ca="1">(J4102-F4102)*'Meta-analysis (Retention)'!$B$4</f>
        <v>0</v>
      </c>
      <c r="O4102" s="11">
        <f ca="1">(K4102-G4102)*'Meta-analysis (Retention)'!$B$4</f>
        <v>0</v>
      </c>
      <c r="Q4102" s="11">
        <f ca="1">(L4102-H4102)*'Meta-analysis (Retention)'!$B$4</f>
        <v>0</v>
      </c>
    </row>
    <row r="4103" spans="2:17">
      <c r="B4103" s="11" cm="1">
        <f t="array" aca="1" ref="B4103" ca="1">INDEX(
    INDIRECT("'Bootstrap Sampling (Retention)'!$A$4:$A$4004"),
    RANDBETWEEN(
        MATCH('Meta-analysis (Retention)'!$B$5, INDIRECT("'Bootstrap Sampling (Retention)'!$A$4:$A$4004"), 1),
        MATCH('Meta-analysis (Retention)'!$B$6, INDIRECT("'Bootstrap Sampling (Retention)'!$A$4:$A$4004"), 1)
    ),
    1
)</f>
        <v>0</v>
      </c>
      <c r="C4103" s="11">
        <f t="shared" ca="1" si="455"/>
        <v>1</v>
      </c>
      <c r="F4103" s="11">
        <f t="shared" ca="1" si="459"/>
        <v>0.5</v>
      </c>
      <c r="G4103" s="11">
        <f t="shared" ca="1" si="460"/>
        <v>0.8</v>
      </c>
      <c r="H4103" s="11">
        <f t="shared" ca="1" si="461"/>
        <v>0.7</v>
      </c>
      <c r="J4103" s="11">
        <f t="shared" ca="1" si="456"/>
        <v>0.5</v>
      </c>
      <c r="K4103" s="11">
        <f t="shared" ca="1" si="457"/>
        <v>0.8</v>
      </c>
      <c r="L4103" s="11">
        <f t="shared" ca="1" si="458"/>
        <v>0.7</v>
      </c>
      <c r="M4103" s="11">
        <f ca="1">(J4103-F4103)*'Meta-analysis (Retention)'!$B$4</f>
        <v>0</v>
      </c>
      <c r="O4103" s="11">
        <f ca="1">(K4103-G4103)*'Meta-analysis (Retention)'!$B$4</f>
        <v>0</v>
      </c>
      <c r="Q4103" s="11">
        <f ca="1">(L4103-H4103)*'Meta-analysis (Retention)'!$B$4</f>
        <v>0</v>
      </c>
    </row>
    <row r="4104" spans="2:17">
      <c r="B4104" s="11" cm="1">
        <f t="array" aca="1" ref="B4104" ca="1">INDEX(
    INDIRECT("'Bootstrap Sampling (Retention)'!$A$4:$A$4004"),
    RANDBETWEEN(
        MATCH('Meta-analysis (Retention)'!$B$5, INDIRECT("'Bootstrap Sampling (Retention)'!$A$4:$A$4004"), 1),
        MATCH('Meta-analysis (Retention)'!$B$6, INDIRECT("'Bootstrap Sampling (Retention)'!$A$4:$A$4004"), 1)
    ),
    1
)</f>
        <v>0</v>
      </c>
      <c r="C4104" s="11">
        <f t="shared" ca="1" si="455"/>
        <v>1</v>
      </c>
      <c r="F4104" s="11">
        <f t="shared" ca="1" si="459"/>
        <v>0.5</v>
      </c>
      <c r="G4104" s="11">
        <f t="shared" ca="1" si="460"/>
        <v>0.8</v>
      </c>
      <c r="H4104" s="11">
        <f t="shared" ca="1" si="461"/>
        <v>0.63</v>
      </c>
      <c r="J4104" s="11">
        <f t="shared" ca="1" si="456"/>
        <v>0.5</v>
      </c>
      <c r="K4104" s="11">
        <f t="shared" ca="1" si="457"/>
        <v>0.8</v>
      </c>
      <c r="L4104" s="11">
        <f t="shared" ca="1" si="458"/>
        <v>0.63</v>
      </c>
      <c r="M4104" s="11">
        <f ca="1">(J4104-F4104)*'Meta-analysis (Retention)'!$B$4</f>
        <v>0</v>
      </c>
      <c r="O4104" s="11">
        <f ca="1">(K4104-G4104)*'Meta-analysis (Retention)'!$B$4</f>
        <v>0</v>
      </c>
      <c r="Q4104" s="11">
        <f ca="1">(L4104-H4104)*'Meta-analysis (Retention)'!$B$4</f>
        <v>0</v>
      </c>
    </row>
    <row r="4105" spans="2:17">
      <c r="B4105" s="11" cm="1">
        <f t="array" aca="1" ref="B4105" ca="1">INDEX(
    INDIRECT("'Bootstrap Sampling (Retention)'!$A$4:$A$4004"),
    RANDBETWEEN(
        MATCH('Meta-analysis (Retention)'!$B$5, INDIRECT("'Bootstrap Sampling (Retention)'!$A$4:$A$4004"), 1),
        MATCH('Meta-analysis (Retention)'!$B$6, INDIRECT("'Bootstrap Sampling (Retention)'!$A$4:$A$4004"), 1)
    ),
    1
)</f>
        <v>0</v>
      </c>
      <c r="C4105" s="11">
        <f t="shared" ca="1" si="455"/>
        <v>1</v>
      </c>
      <c r="F4105" s="11">
        <f t="shared" ca="1" si="459"/>
        <v>0.5</v>
      </c>
      <c r="G4105" s="11">
        <f t="shared" ca="1" si="460"/>
        <v>0.8</v>
      </c>
      <c r="H4105" s="11">
        <f t="shared" ca="1" si="461"/>
        <v>0.76</v>
      </c>
      <c r="J4105" s="11">
        <f t="shared" ca="1" si="456"/>
        <v>0.5</v>
      </c>
      <c r="K4105" s="11">
        <f t="shared" ca="1" si="457"/>
        <v>0.8</v>
      </c>
      <c r="L4105" s="11">
        <f t="shared" ca="1" si="458"/>
        <v>0.76</v>
      </c>
      <c r="M4105" s="11">
        <f ca="1">(J4105-F4105)*'Meta-analysis (Retention)'!$B$4</f>
        <v>0</v>
      </c>
      <c r="O4105" s="11">
        <f ca="1">(K4105-G4105)*'Meta-analysis (Retention)'!$B$4</f>
        <v>0</v>
      </c>
      <c r="Q4105" s="11">
        <f ca="1">(L4105-H4105)*'Meta-analysis (Retention)'!$B$4</f>
        <v>0</v>
      </c>
    </row>
    <row r="4106" spans="2:17">
      <c r="B4106" s="11" cm="1">
        <f t="array" aca="1" ref="B4106" ca="1">INDEX(
    INDIRECT("'Bootstrap Sampling (Retention)'!$A$4:$A$4004"),
    RANDBETWEEN(
        MATCH('Meta-analysis (Retention)'!$B$5, INDIRECT("'Bootstrap Sampling (Retention)'!$A$4:$A$4004"), 1),
        MATCH('Meta-analysis (Retention)'!$B$6, INDIRECT("'Bootstrap Sampling (Retention)'!$A$4:$A$4004"), 1)
    ),
    1
)</f>
        <v>0</v>
      </c>
      <c r="C4106" s="11">
        <f t="shared" ca="1" si="455"/>
        <v>1</v>
      </c>
      <c r="F4106" s="11">
        <f t="shared" ca="1" si="459"/>
        <v>0.5</v>
      </c>
      <c r="G4106" s="11">
        <f t="shared" ca="1" si="460"/>
        <v>0.8</v>
      </c>
      <c r="H4106" s="11">
        <f t="shared" ca="1" si="461"/>
        <v>0.53</v>
      </c>
      <c r="J4106" s="11">
        <f t="shared" ca="1" si="456"/>
        <v>0.5</v>
      </c>
      <c r="K4106" s="11">
        <f t="shared" ca="1" si="457"/>
        <v>0.8</v>
      </c>
      <c r="L4106" s="11">
        <f t="shared" ca="1" si="458"/>
        <v>0.53</v>
      </c>
      <c r="M4106" s="11">
        <f ca="1">(J4106-F4106)*'Meta-analysis (Retention)'!$B$4</f>
        <v>0</v>
      </c>
      <c r="O4106" s="11">
        <f ca="1">(K4106-G4106)*'Meta-analysis (Retention)'!$B$4</f>
        <v>0</v>
      </c>
      <c r="Q4106" s="11">
        <f ca="1">(L4106-H4106)*'Meta-analysis (Retention)'!$B$4</f>
        <v>0</v>
      </c>
    </row>
    <row r="4107" spans="2:17">
      <c r="B4107" s="11" cm="1">
        <f t="array" aca="1" ref="B4107" ca="1">INDEX(
    INDIRECT("'Bootstrap Sampling (Retention)'!$A$4:$A$4004"),
    RANDBETWEEN(
        MATCH('Meta-analysis (Retention)'!$B$5, INDIRECT("'Bootstrap Sampling (Retention)'!$A$4:$A$4004"), 1),
        MATCH('Meta-analysis (Retention)'!$B$6, INDIRECT("'Bootstrap Sampling (Retention)'!$A$4:$A$4004"), 1)
    ),
    1
)</f>
        <v>0</v>
      </c>
      <c r="C4107" s="11">
        <f t="shared" ca="1" si="455"/>
        <v>1</v>
      </c>
      <c r="F4107" s="11">
        <f t="shared" ca="1" si="459"/>
        <v>0.5</v>
      </c>
      <c r="G4107" s="11">
        <f t="shared" ca="1" si="460"/>
        <v>0.8</v>
      </c>
      <c r="H4107" s="11">
        <f t="shared" ca="1" si="461"/>
        <v>0.67</v>
      </c>
      <c r="J4107" s="11">
        <f t="shared" ca="1" si="456"/>
        <v>0.5</v>
      </c>
      <c r="K4107" s="11">
        <f t="shared" ca="1" si="457"/>
        <v>0.8</v>
      </c>
      <c r="L4107" s="11">
        <f t="shared" ca="1" si="458"/>
        <v>0.67</v>
      </c>
      <c r="M4107" s="11">
        <f ca="1">(J4107-F4107)*'Meta-analysis (Retention)'!$B$4</f>
        <v>0</v>
      </c>
      <c r="O4107" s="11">
        <f ca="1">(K4107-G4107)*'Meta-analysis (Retention)'!$B$4</f>
        <v>0</v>
      </c>
      <c r="Q4107" s="11">
        <f ca="1">(L4107-H4107)*'Meta-analysis (Retention)'!$B$4</f>
        <v>0</v>
      </c>
    </row>
    <row r="4108" spans="2:17">
      <c r="B4108" s="11" cm="1">
        <f t="array" aca="1" ref="B4108" ca="1">INDEX(
    INDIRECT("'Bootstrap Sampling (Retention)'!$A$4:$A$4004"),
    RANDBETWEEN(
        MATCH('Meta-analysis (Retention)'!$B$5, INDIRECT("'Bootstrap Sampling (Retention)'!$A$4:$A$4004"), 1),
        MATCH('Meta-analysis (Retention)'!$B$6, INDIRECT("'Bootstrap Sampling (Retention)'!$A$4:$A$4004"), 1)
    ),
    1
)</f>
        <v>0</v>
      </c>
      <c r="C4108" s="11">
        <f t="shared" ca="1" si="455"/>
        <v>1</v>
      </c>
      <c r="F4108" s="11">
        <f t="shared" ca="1" si="459"/>
        <v>0.5</v>
      </c>
      <c r="G4108" s="11">
        <f t="shared" ca="1" si="460"/>
        <v>0.8</v>
      </c>
      <c r="H4108" s="11">
        <f t="shared" ca="1" si="461"/>
        <v>0.59</v>
      </c>
      <c r="J4108" s="11">
        <f t="shared" ca="1" si="456"/>
        <v>0.5</v>
      </c>
      <c r="K4108" s="11">
        <f t="shared" ca="1" si="457"/>
        <v>0.8</v>
      </c>
      <c r="L4108" s="11">
        <f t="shared" ca="1" si="458"/>
        <v>0.59</v>
      </c>
      <c r="M4108" s="11">
        <f ca="1">(J4108-F4108)*'Meta-analysis (Retention)'!$B$4</f>
        <v>0</v>
      </c>
      <c r="O4108" s="11">
        <f ca="1">(K4108-G4108)*'Meta-analysis (Retention)'!$B$4</f>
        <v>0</v>
      </c>
      <c r="Q4108" s="11">
        <f ca="1">(L4108-H4108)*'Meta-analysis (Retention)'!$B$4</f>
        <v>0</v>
      </c>
    </row>
    <row r="4109" spans="2:17">
      <c r="B4109" s="11" cm="1">
        <f t="array" aca="1" ref="B4109" ca="1">INDEX(
    INDIRECT("'Bootstrap Sampling (Retention)'!$A$4:$A$4004"),
    RANDBETWEEN(
        MATCH('Meta-analysis (Retention)'!$B$5, INDIRECT("'Bootstrap Sampling (Retention)'!$A$4:$A$4004"), 1),
        MATCH('Meta-analysis (Retention)'!$B$6, INDIRECT("'Bootstrap Sampling (Retention)'!$A$4:$A$4004"), 1)
    ),
    1
)</f>
        <v>0</v>
      </c>
      <c r="C4109" s="11">
        <f t="shared" ca="1" si="455"/>
        <v>1</v>
      </c>
      <c r="F4109" s="11">
        <f t="shared" ca="1" si="459"/>
        <v>0.5</v>
      </c>
      <c r="G4109" s="11">
        <f t="shared" ca="1" si="460"/>
        <v>0.8</v>
      </c>
      <c r="H4109" s="11">
        <f t="shared" ca="1" si="461"/>
        <v>0.69</v>
      </c>
      <c r="J4109" s="11">
        <f t="shared" ca="1" si="456"/>
        <v>0.5</v>
      </c>
      <c r="K4109" s="11">
        <f t="shared" ca="1" si="457"/>
        <v>0.8</v>
      </c>
      <c r="L4109" s="11">
        <f t="shared" ca="1" si="458"/>
        <v>0.69</v>
      </c>
      <c r="M4109" s="11">
        <f ca="1">(J4109-F4109)*'Meta-analysis (Retention)'!$B$4</f>
        <v>0</v>
      </c>
      <c r="O4109" s="11">
        <f ca="1">(K4109-G4109)*'Meta-analysis (Retention)'!$B$4</f>
        <v>0</v>
      </c>
      <c r="Q4109" s="11">
        <f ca="1">(L4109-H4109)*'Meta-analysis (Retention)'!$B$4</f>
        <v>0</v>
      </c>
    </row>
    <row r="4110" spans="2:17">
      <c r="B4110" s="11" cm="1">
        <f t="array" aca="1" ref="B4110" ca="1">INDEX(
    INDIRECT("'Bootstrap Sampling (Retention)'!$A$4:$A$4004"),
    RANDBETWEEN(
        MATCH('Meta-analysis (Retention)'!$B$5, INDIRECT("'Bootstrap Sampling (Retention)'!$A$4:$A$4004"), 1),
        MATCH('Meta-analysis (Retention)'!$B$6, INDIRECT("'Bootstrap Sampling (Retention)'!$A$4:$A$4004"), 1)
    ),
    1
)</f>
        <v>0</v>
      </c>
      <c r="C4110" s="11">
        <f t="shared" ref="C4110:C4173" ca="1" si="462">AVERAGE(B4110:B4110)+1</f>
        <v>1</v>
      </c>
      <c r="F4110" s="11">
        <f t="shared" ca="1" si="459"/>
        <v>0.5</v>
      </c>
      <c r="G4110" s="11">
        <f t="shared" ca="1" si="460"/>
        <v>0.8</v>
      </c>
      <c r="H4110" s="11">
        <f t="shared" ca="1" si="461"/>
        <v>0.68</v>
      </c>
      <c r="J4110" s="11">
        <f t="shared" ca="1" si="456"/>
        <v>0.5</v>
      </c>
      <c r="K4110" s="11">
        <f t="shared" ca="1" si="457"/>
        <v>0.8</v>
      </c>
      <c r="L4110" s="11">
        <f t="shared" ca="1" si="458"/>
        <v>0.68</v>
      </c>
      <c r="M4110" s="11">
        <f ca="1">(J4110-F4110)*'Meta-analysis (Retention)'!$B$4</f>
        <v>0</v>
      </c>
      <c r="O4110" s="11">
        <f ca="1">(K4110-G4110)*'Meta-analysis (Retention)'!$B$4</f>
        <v>0</v>
      </c>
      <c r="Q4110" s="11">
        <f ca="1">(L4110-H4110)*'Meta-analysis (Retention)'!$B$4</f>
        <v>0</v>
      </c>
    </row>
    <row r="4111" spans="2:17">
      <c r="B4111" s="11" cm="1">
        <f t="array" aca="1" ref="B4111" ca="1">INDEX(
    INDIRECT("'Bootstrap Sampling (Retention)'!$A$4:$A$4004"),
    RANDBETWEEN(
        MATCH('Meta-analysis (Retention)'!$B$5, INDIRECT("'Bootstrap Sampling (Retention)'!$A$4:$A$4004"), 1),
        MATCH('Meta-analysis (Retention)'!$B$6, INDIRECT("'Bootstrap Sampling (Retention)'!$A$4:$A$4004"), 1)
    ),
    1
)</f>
        <v>0</v>
      </c>
      <c r="C4111" s="11">
        <f t="shared" ca="1" si="462"/>
        <v>1</v>
      </c>
      <c r="F4111" s="11">
        <f t="shared" ca="1" si="459"/>
        <v>0.5</v>
      </c>
      <c r="G4111" s="11">
        <f t="shared" ca="1" si="460"/>
        <v>0.8</v>
      </c>
      <c r="H4111" s="11">
        <f t="shared" ca="1" si="461"/>
        <v>0.63</v>
      </c>
      <c r="J4111" s="11">
        <f t="shared" ca="1" si="456"/>
        <v>0.5</v>
      </c>
      <c r="K4111" s="11">
        <f t="shared" ca="1" si="457"/>
        <v>0.8</v>
      </c>
      <c r="L4111" s="11">
        <f t="shared" ca="1" si="458"/>
        <v>0.63</v>
      </c>
      <c r="M4111" s="11">
        <f ca="1">(J4111-F4111)*'Meta-analysis (Retention)'!$B$4</f>
        <v>0</v>
      </c>
      <c r="O4111" s="11">
        <f ca="1">(K4111-G4111)*'Meta-analysis (Retention)'!$B$4</f>
        <v>0</v>
      </c>
      <c r="Q4111" s="11">
        <f ca="1">(L4111-H4111)*'Meta-analysis (Retention)'!$B$4</f>
        <v>0</v>
      </c>
    </row>
    <row r="4112" spans="2:17">
      <c r="B4112" s="11" cm="1">
        <f t="array" aca="1" ref="B4112" ca="1">INDEX(
    INDIRECT("'Bootstrap Sampling (Retention)'!$A$4:$A$4004"),
    RANDBETWEEN(
        MATCH('Meta-analysis (Retention)'!$B$5, INDIRECT("'Bootstrap Sampling (Retention)'!$A$4:$A$4004"), 1),
        MATCH('Meta-analysis (Retention)'!$B$6, INDIRECT("'Bootstrap Sampling (Retention)'!$A$4:$A$4004"), 1)
    ),
    1
)</f>
        <v>0</v>
      </c>
      <c r="C4112" s="11">
        <f t="shared" ca="1" si="462"/>
        <v>1</v>
      </c>
      <c r="F4112" s="11">
        <f t="shared" ca="1" si="459"/>
        <v>0.5</v>
      </c>
      <c r="G4112" s="11">
        <f t="shared" ca="1" si="460"/>
        <v>0.8</v>
      </c>
      <c r="H4112" s="11">
        <f t="shared" ca="1" si="461"/>
        <v>0.63</v>
      </c>
      <c r="J4112" s="11">
        <f t="shared" ca="1" si="456"/>
        <v>0.5</v>
      </c>
      <c r="K4112" s="11">
        <f t="shared" ca="1" si="457"/>
        <v>0.8</v>
      </c>
      <c r="L4112" s="11">
        <f t="shared" ca="1" si="458"/>
        <v>0.63</v>
      </c>
      <c r="M4112" s="11">
        <f ca="1">(J4112-F4112)*'Meta-analysis (Retention)'!$B$4</f>
        <v>0</v>
      </c>
      <c r="O4112" s="11">
        <f ca="1">(K4112-G4112)*'Meta-analysis (Retention)'!$B$4</f>
        <v>0</v>
      </c>
      <c r="Q4112" s="11">
        <f ca="1">(L4112-H4112)*'Meta-analysis (Retention)'!$B$4</f>
        <v>0</v>
      </c>
    </row>
    <row r="4113" spans="2:17">
      <c r="B4113" s="11" cm="1">
        <f t="array" aca="1" ref="B4113" ca="1">INDEX(
    INDIRECT("'Bootstrap Sampling (Retention)'!$A$4:$A$4004"),
    RANDBETWEEN(
        MATCH('Meta-analysis (Retention)'!$B$5, INDIRECT("'Bootstrap Sampling (Retention)'!$A$4:$A$4004"), 1),
        MATCH('Meta-analysis (Retention)'!$B$6, INDIRECT("'Bootstrap Sampling (Retention)'!$A$4:$A$4004"), 1)
    ),
    1
)</f>
        <v>0</v>
      </c>
      <c r="C4113" s="11">
        <f t="shared" ca="1" si="462"/>
        <v>1</v>
      </c>
      <c r="F4113" s="11">
        <f t="shared" ca="1" si="459"/>
        <v>0.5</v>
      </c>
      <c r="G4113" s="11">
        <f t="shared" ca="1" si="460"/>
        <v>0.8</v>
      </c>
      <c r="H4113" s="11">
        <f t="shared" ca="1" si="461"/>
        <v>0.59</v>
      </c>
      <c r="J4113" s="11">
        <f t="shared" ca="1" si="456"/>
        <v>0.5</v>
      </c>
      <c r="K4113" s="11">
        <f t="shared" ca="1" si="457"/>
        <v>0.8</v>
      </c>
      <c r="L4113" s="11">
        <f t="shared" ca="1" si="458"/>
        <v>0.59</v>
      </c>
      <c r="M4113" s="11">
        <f ca="1">(J4113-F4113)*'Meta-analysis (Retention)'!$B$4</f>
        <v>0</v>
      </c>
      <c r="O4113" s="11">
        <f ca="1">(K4113-G4113)*'Meta-analysis (Retention)'!$B$4</f>
        <v>0</v>
      </c>
      <c r="Q4113" s="11">
        <f ca="1">(L4113-H4113)*'Meta-analysis (Retention)'!$B$4</f>
        <v>0</v>
      </c>
    </row>
    <row r="4114" spans="2:17">
      <c r="B4114" s="11" cm="1">
        <f t="array" aca="1" ref="B4114" ca="1">INDEX(
    INDIRECT("'Bootstrap Sampling (Retention)'!$A$4:$A$4004"),
    RANDBETWEEN(
        MATCH('Meta-analysis (Retention)'!$B$5, INDIRECT("'Bootstrap Sampling (Retention)'!$A$4:$A$4004"), 1),
        MATCH('Meta-analysis (Retention)'!$B$6, INDIRECT("'Bootstrap Sampling (Retention)'!$A$4:$A$4004"), 1)
    ),
    1
)</f>
        <v>0</v>
      </c>
      <c r="C4114" s="11">
        <f t="shared" ca="1" si="462"/>
        <v>1</v>
      </c>
      <c r="F4114" s="11">
        <f t="shared" ca="1" si="459"/>
        <v>0.5</v>
      </c>
      <c r="G4114" s="11">
        <f t="shared" ca="1" si="460"/>
        <v>0.8</v>
      </c>
      <c r="H4114" s="11">
        <f t="shared" ca="1" si="461"/>
        <v>0.51</v>
      </c>
      <c r="J4114" s="11">
        <f t="shared" ca="1" si="456"/>
        <v>0.5</v>
      </c>
      <c r="K4114" s="11">
        <f t="shared" ca="1" si="457"/>
        <v>0.8</v>
      </c>
      <c r="L4114" s="11">
        <f t="shared" ca="1" si="458"/>
        <v>0.51</v>
      </c>
      <c r="M4114" s="11">
        <f ca="1">(J4114-F4114)*'Meta-analysis (Retention)'!$B$4</f>
        <v>0</v>
      </c>
      <c r="O4114" s="11">
        <f ca="1">(K4114-G4114)*'Meta-analysis (Retention)'!$B$4</f>
        <v>0</v>
      </c>
      <c r="Q4114" s="11">
        <f ca="1">(L4114-H4114)*'Meta-analysis (Retention)'!$B$4</f>
        <v>0</v>
      </c>
    </row>
    <row r="4115" spans="2:17">
      <c r="B4115" s="11" cm="1">
        <f t="array" aca="1" ref="B4115" ca="1">INDEX(
    INDIRECT("'Bootstrap Sampling (Retention)'!$A$4:$A$4004"),
    RANDBETWEEN(
        MATCH('Meta-analysis (Retention)'!$B$5, INDIRECT("'Bootstrap Sampling (Retention)'!$A$4:$A$4004"), 1),
        MATCH('Meta-analysis (Retention)'!$B$6, INDIRECT("'Bootstrap Sampling (Retention)'!$A$4:$A$4004"), 1)
    ),
    1
)</f>
        <v>0</v>
      </c>
      <c r="C4115" s="11">
        <f t="shared" ca="1" si="462"/>
        <v>1</v>
      </c>
      <c r="F4115" s="11">
        <f t="shared" ca="1" si="459"/>
        <v>0.5</v>
      </c>
      <c r="G4115" s="11">
        <f t="shared" ca="1" si="460"/>
        <v>0.8</v>
      </c>
      <c r="H4115" s="11">
        <f t="shared" ca="1" si="461"/>
        <v>0.74</v>
      </c>
      <c r="J4115" s="11">
        <f t="shared" ca="1" si="456"/>
        <v>0.5</v>
      </c>
      <c r="K4115" s="11">
        <f t="shared" ca="1" si="457"/>
        <v>0.8</v>
      </c>
      <c r="L4115" s="11">
        <f t="shared" ca="1" si="458"/>
        <v>0.74</v>
      </c>
      <c r="M4115" s="11">
        <f ca="1">(J4115-F4115)*'Meta-analysis (Retention)'!$B$4</f>
        <v>0</v>
      </c>
      <c r="O4115" s="11">
        <f ca="1">(K4115-G4115)*'Meta-analysis (Retention)'!$B$4</f>
        <v>0</v>
      </c>
      <c r="Q4115" s="11">
        <f ca="1">(L4115-H4115)*'Meta-analysis (Retention)'!$B$4</f>
        <v>0</v>
      </c>
    </row>
    <row r="4116" spans="2:17">
      <c r="B4116" s="11" cm="1">
        <f t="array" aca="1" ref="B4116" ca="1">INDEX(
    INDIRECT("'Bootstrap Sampling (Retention)'!$A$4:$A$4004"),
    RANDBETWEEN(
        MATCH('Meta-analysis (Retention)'!$B$5, INDIRECT("'Bootstrap Sampling (Retention)'!$A$4:$A$4004"), 1),
        MATCH('Meta-analysis (Retention)'!$B$6, INDIRECT("'Bootstrap Sampling (Retention)'!$A$4:$A$4004"), 1)
    ),
    1
)</f>
        <v>0</v>
      </c>
      <c r="C4116" s="11">
        <f t="shared" ca="1" si="462"/>
        <v>1</v>
      </c>
      <c r="F4116" s="11">
        <f t="shared" ca="1" si="459"/>
        <v>0.5</v>
      </c>
      <c r="G4116" s="11">
        <f t="shared" ca="1" si="460"/>
        <v>0.8</v>
      </c>
      <c r="H4116" s="11">
        <f t="shared" ca="1" si="461"/>
        <v>0.7</v>
      </c>
      <c r="J4116" s="11">
        <f t="shared" ca="1" si="456"/>
        <v>0.5</v>
      </c>
      <c r="K4116" s="11">
        <f t="shared" ca="1" si="457"/>
        <v>0.8</v>
      </c>
      <c r="L4116" s="11">
        <f t="shared" ca="1" si="458"/>
        <v>0.7</v>
      </c>
      <c r="M4116" s="11">
        <f ca="1">(J4116-F4116)*'Meta-analysis (Retention)'!$B$4</f>
        <v>0</v>
      </c>
      <c r="O4116" s="11">
        <f ca="1">(K4116-G4116)*'Meta-analysis (Retention)'!$B$4</f>
        <v>0</v>
      </c>
      <c r="Q4116" s="11">
        <f ca="1">(L4116-H4116)*'Meta-analysis (Retention)'!$B$4</f>
        <v>0</v>
      </c>
    </row>
    <row r="4117" spans="2:17">
      <c r="B4117" s="11" cm="1">
        <f t="array" aca="1" ref="B4117" ca="1">INDEX(
    INDIRECT("'Bootstrap Sampling (Retention)'!$A$4:$A$4004"),
    RANDBETWEEN(
        MATCH('Meta-analysis (Retention)'!$B$5, INDIRECT("'Bootstrap Sampling (Retention)'!$A$4:$A$4004"), 1),
        MATCH('Meta-analysis (Retention)'!$B$6, INDIRECT("'Bootstrap Sampling (Retention)'!$A$4:$A$4004"), 1)
    ),
    1
)</f>
        <v>0</v>
      </c>
      <c r="C4117" s="11">
        <f t="shared" ca="1" si="462"/>
        <v>1</v>
      </c>
      <c r="F4117" s="11">
        <f t="shared" ca="1" si="459"/>
        <v>0.5</v>
      </c>
      <c r="G4117" s="11">
        <f t="shared" ca="1" si="460"/>
        <v>0.8</v>
      </c>
      <c r="H4117" s="11">
        <f t="shared" ca="1" si="461"/>
        <v>0.72</v>
      </c>
      <c r="J4117" s="11">
        <f t="shared" ca="1" si="456"/>
        <v>0.5</v>
      </c>
      <c r="K4117" s="11">
        <f t="shared" ca="1" si="457"/>
        <v>0.8</v>
      </c>
      <c r="L4117" s="11">
        <f t="shared" ca="1" si="458"/>
        <v>0.72</v>
      </c>
      <c r="M4117" s="11">
        <f ca="1">(J4117-F4117)*'Meta-analysis (Retention)'!$B$4</f>
        <v>0</v>
      </c>
      <c r="O4117" s="11">
        <f ca="1">(K4117-G4117)*'Meta-analysis (Retention)'!$B$4</f>
        <v>0</v>
      </c>
      <c r="Q4117" s="11">
        <f ca="1">(L4117-H4117)*'Meta-analysis (Retention)'!$B$4</f>
        <v>0</v>
      </c>
    </row>
    <row r="4118" spans="2:17">
      <c r="B4118" s="11" cm="1">
        <f t="array" aca="1" ref="B4118" ca="1">INDEX(
    INDIRECT("'Bootstrap Sampling (Retention)'!$A$4:$A$4004"),
    RANDBETWEEN(
        MATCH('Meta-analysis (Retention)'!$B$5, INDIRECT("'Bootstrap Sampling (Retention)'!$A$4:$A$4004"), 1),
        MATCH('Meta-analysis (Retention)'!$B$6, INDIRECT("'Bootstrap Sampling (Retention)'!$A$4:$A$4004"), 1)
    ),
    1
)</f>
        <v>0</v>
      </c>
      <c r="C4118" s="11">
        <f t="shared" ca="1" si="462"/>
        <v>1</v>
      </c>
      <c r="F4118" s="11">
        <f t="shared" ca="1" si="459"/>
        <v>0.5</v>
      </c>
      <c r="G4118" s="11">
        <f t="shared" ca="1" si="460"/>
        <v>0.8</v>
      </c>
      <c r="H4118" s="11">
        <f t="shared" ca="1" si="461"/>
        <v>0.69</v>
      </c>
      <c r="J4118" s="11">
        <f t="shared" ca="1" si="456"/>
        <v>0.5</v>
      </c>
      <c r="K4118" s="11">
        <f t="shared" ca="1" si="457"/>
        <v>0.8</v>
      </c>
      <c r="L4118" s="11">
        <f t="shared" ca="1" si="458"/>
        <v>0.69</v>
      </c>
      <c r="M4118" s="11">
        <f ca="1">(J4118-F4118)*'Meta-analysis (Retention)'!$B$4</f>
        <v>0</v>
      </c>
      <c r="O4118" s="11">
        <f ca="1">(K4118-G4118)*'Meta-analysis (Retention)'!$B$4</f>
        <v>0</v>
      </c>
      <c r="Q4118" s="11">
        <f ca="1">(L4118-H4118)*'Meta-analysis (Retention)'!$B$4</f>
        <v>0</v>
      </c>
    </row>
    <row r="4119" spans="2:17">
      <c r="B4119" s="11" cm="1">
        <f t="array" aca="1" ref="B4119" ca="1">INDEX(
    INDIRECT("'Bootstrap Sampling (Retention)'!$A$4:$A$4004"),
    RANDBETWEEN(
        MATCH('Meta-analysis (Retention)'!$B$5, INDIRECT("'Bootstrap Sampling (Retention)'!$A$4:$A$4004"), 1),
        MATCH('Meta-analysis (Retention)'!$B$6, INDIRECT("'Bootstrap Sampling (Retention)'!$A$4:$A$4004"), 1)
    ),
    1
)</f>
        <v>0</v>
      </c>
      <c r="C4119" s="11">
        <f t="shared" ca="1" si="462"/>
        <v>1</v>
      </c>
      <c r="F4119" s="11">
        <f t="shared" ca="1" si="459"/>
        <v>0.5</v>
      </c>
      <c r="G4119" s="11">
        <f t="shared" ca="1" si="460"/>
        <v>0.8</v>
      </c>
      <c r="H4119" s="11">
        <f t="shared" ca="1" si="461"/>
        <v>0.5</v>
      </c>
      <c r="J4119" s="11">
        <f t="shared" ca="1" si="456"/>
        <v>0.5</v>
      </c>
      <c r="K4119" s="11">
        <f t="shared" ca="1" si="457"/>
        <v>0.8</v>
      </c>
      <c r="L4119" s="11">
        <f t="shared" ca="1" si="458"/>
        <v>0.5</v>
      </c>
      <c r="M4119" s="11">
        <f ca="1">(J4119-F4119)*'Meta-analysis (Retention)'!$B$4</f>
        <v>0</v>
      </c>
      <c r="O4119" s="11">
        <f ca="1">(K4119-G4119)*'Meta-analysis (Retention)'!$B$4</f>
        <v>0</v>
      </c>
      <c r="Q4119" s="11">
        <f ca="1">(L4119-H4119)*'Meta-analysis (Retention)'!$B$4</f>
        <v>0</v>
      </c>
    </row>
    <row r="4120" spans="2:17">
      <c r="B4120" s="11" cm="1">
        <f t="array" aca="1" ref="B4120" ca="1">INDEX(
    INDIRECT("'Bootstrap Sampling (Retention)'!$A$4:$A$4004"),
    RANDBETWEEN(
        MATCH('Meta-analysis (Retention)'!$B$5, INDIRECT("'Bootstrap Sampling (Retention)'!$A$4:$A$4004"), 1),
        MATCH('Meta-analysis (Retention)'!$B$6, INDIRECT("'Bootstrap Sampling (Retention)'!$A$4:$A$4004"), 1)
    ),
    1
)</f>
        <v>0</v>
      </c>
      <c r="C4120" s="11">
        <f t="shared" ca="1" si="462"/>
        <v>1</v>
      </c>
      <c r="F4120" s="11">
        <f t="shared" ca="1" si="459"/>
        <v>0.5</v>
      </c>
      <c r="G4120" s="11">
        <f t="shared" ca="1" si="460"/>
        <v>0.8</v>
      </c>
      <c r="H4120" s="11">
        <f t="shared" ca="1" si="461"/>
        <v>0.67</v>
      </c>
      <c r="J4120" s="11">
        <f t="shared" ca="1" si="456"/>
        <v>0.5</v>
      </c>
      <c r="K4120" s="11">
        <f t="shared" ca="1" si="457"/>
        <v>0.8</v>
      </c>
      <c r="L4120" s="11">
        <f t="shared" ca="1" si="458"/>
        <v>0.67</v>
      </c>
      <c r="M4120" s="11">
        <f ca="1">(J4120-F4120)*'Meta-analysis (Retention)'!$B$4</f>
        <v>0</v>
      </c>
      <c r="O4120" s="11">
        <f ca="1">(K4120-G4120)*'Meta-analysis (Retention)'!$B$4</f>
        <v>0</v>
      </c>
      <c r="Q4120" s="11">
        <f ca="1">(L4120-H4120)*'Meta-analysis (Retention)'!$B$4</f>
        <v>0</v>
      </c>
    </row>
    <row r="4121" spans="2:17">
      <c r="B4121" s="11" cm="1">
        <f t="array" aca="1" ref="B4121" ca="1">INDEX(
    INDIRECT("'Bootstrap Sampling (Retention)'!$A$4:$A$4004"),
    RANDBETWEEN(
        MATCH('Meta-analysis (Retention)'!$B$5, INDIRECT("'Bootstrap Sampling (Retention)'!$A$4:$A$4004"), 1),
        MATCH('Meta-analysis (Retention)'!$B$6, INDIRECT("'Bootstrap Sampling (Retention)'!$A$4:$A$4004"), 1)
    ),
    1
)</f>
        <v>0</v>
      </c>
      <c r="C4121" s="11">
        <f t="shared" ca="1" si="462"/>
        <v>1</v>
      </c>
      <c r="F4121" s="11">
        <f t="shared" ca="1" si="459"/>
        <v>0.5</v>
      </c>
      <c r="G4121" s="11">
        <f t="shared" ca="1" si="460"/>
        <v>0.8</v>
      </c>
      <c r="H4121" s="11">
        <f t="shared" ca="1" si="461"/>
        <v>0.65</v>
      </c>
      <c r="J4121" s="11">
        <f t="shared" ca="1" si="456"/>
        <v>0.5</v>
      </c>
      <c r="K4121" s="11">
        <f t="shared" ca="1" si="457"/>
        <v>0.8</v>
      </c>
      <c r="L4121" s="11">
        <f t="shared" ca="1" si="458"/>
        <v>0.65</v>
      </c>
      <c r="M4121" s="11">
        <f ca="1">(J4121-F4121)*'Meta-analysis (Retention)'!$B$4</f>
        <v>0</v>
      </c>
      <c r="O4121" s="11">
        <f ca="1">(K4121-G4121)*'Meta-analysis (Retention)'!$B$4</f>
        <v>0</v>
      </c>
      <c r="Q4121" s="11">
        <f ca="1">(L4121-H4121)*'Meta-analysis (Retention)'!$B$4</f>
        <v>0</v>
      </c>
    </row>
    <row r="4122" spans="2:17">
      <c r="B4122" s="11" cm="1">
        <f t="array" aca="1" ref="B4122" ca="1">INDEX(
    INDIRECT("'Bootstrap Sampling (Retention)'!$A$4:$A$4004"),
    RANDBETWEEN(
        MATCH('Meta-analysis (Retention)'!$B$5, INDIRECT("'Bootstrap Sampling (Retention)'!$A$4:$A$4004"), 1),
        MATCH('Meta-analysis (Retention)'!$B$6, INDIRECT("'Bootstrap Sampling (Retention)'!$A$4:$A$4004"), 1)
    ),
    1
)</f>
        <v>0</v>
      </c>
      <c r="C4122" s="11">
        <f t="shared" ca="1" si="462"/>
        <v>1</v>
      </c>
      <c r="F4122" s="11">
        <f t="shared" ca="1" si="459"/>
        <v>0.5</v>
      </c>
      <c r="G4122" s="11">
        <f t="shared" ca="1" si="460"/>
        <v>0.8</v>
      </c>
      <c r="H4122" s="11">
        <f t="shared" ca="1" si="461"/>
        <v>0.68</v>
      </c>
      <c r="J4122" s="11">
        <f t="shared" ca="1" si="456"/>
        <v>0.5</v>
      </c>
      <c r="K4122" s="11">
        <f t="shared" ca="1" si="457"/>
        <v>0.8</v>
      </c>
      <c r="L4122" s="11">
        <f t="shared" ca="1" si="458"/>
        <v>0.68</v>
      </c>
      <c r="M4122" s="11">
        <f ca="1">(J4122-F4122)*'Meta-analysis (Retention)'!$B$4</f>
        <v>0</v>
      </c>
      <c r="O4122" s="11">
        <f ca="1">(K4122-G4122)*'Meta-analysis (Retention)'!$B$4</f>
        <v>0</v>
      </c>
      <c r="Q4122" s="11">
        <f ca="1">(L4122-H4122)*'Meta-analysis (Retention)'!$B$4</f>
        <v>0</v>
      </c>
    </row>
    <row r="4123" spans="2:17">
      <c r="B4123" s="11" cm="1">
        <f t="array" aca="1" ref="B4123" ca="1">INDEX(
    INDIRECT("'Bootstrap Sampling (Retention)'!$A$4:$A$4004"),
    RANDBETWEEN(
        MATCH('Meta-analysis (Retention)'!$B$5, INDIRECT("'Bootstrap Sampling (Retention)'!$A$4:$A$4004"), 1),
        MATCH('Meta-analysis (Retention)'!$B$6, INDIRECT("'Bootstrap Sampling (Retention)'!$A$4:$A$4004"), 1)
    ),
    1
)</f>
        <v>0</v>
      </c>
      <c r="C4123" s="11">
        <f t="shared" ca="1" si="462"/>
        <v>1</v>
      </c>
      <c r="F4123" s="11">
        <f t="shared" ca="1" si="459"/>
        <v>0.5</v>
      </c>
      <c r="G4123" s="11">
        <f t="shared" ca="1" si="460"/>
        <v>0.8</v>
      </c>
      <c r="H4123" s="11">
        <f t="shared" ca="1" si="461"/>
        <v>0.79</v>
      </c>
      <c r="J4123" s="11">
        <f t="shared" ca="1" si="456"/>
        <v>0.5</v>
      </c>
      <c r="K4123" s="11">
        <f t="shared" ca="1" si="457"/>
        <v>0.8</v>
      </c>
      <c r="L4123" s="11">
        <f t="shared" ca="1" si="458"/>
        <v>0.79</v>
      </c>
      <c r="M4123" s="11">
        <f ca="1">(J4123-F4123)*'Meta-analysis (Retention)'!$B$4</f>
        <v>0</v>
      </c>
      <c r="O4123" s="11">
        <f ca="1">(K4123-G4123)*'Meta-analysis (Retention)'!$B$4</f>
        <v>0</v>
      </c>
      <c r="Q4123" s="11">
        <f ca="1">(L4123-H4123)*'Meta-analysis (Retention)'!$B$4</f>
        <v>0</v>
      </c>
    </row>
    <row r="4124" spans="2:17">
      <c r="B4124" s="11" cm="1">
        <f t="array" aca="1" ref="B4124" ca="1">INDEX(
    INDIRECT("'Bootstrap Sampling (Retention)'!$A$4:$A$4004"),
    RANDBETWEEN(
        MATCH('Meta-analysis (Retention)'!$B$5, INDIRECT("'Bootstrap Sampling (Retention)'!$A$4:$A$4004"), 1),
        MATCH('Meta-analysis (Retention)'!$B$6, INDIRECT("'Bootstrap Sampling (Retention)'!$A$4:$A$4004"), 1)
    ),
    1
)</f>
        <v>0</v>
      </c>
      <c r="C4124" s="11">
        <f t="shared" ca="1" si="462"/>
        <v>1</v>
      </c>
      <c r="F4124" s="11">
        <f t="shared" ca="1" si="459"/>
        <v>0.5</v>
      </c>
      <c r="G4124" s="11">
        <f t="shared" ca="1" si="460"/>
        <v>0.8</v>
      </c>
      <c r="H4124" s="11">
        <f t="shared" ca="1" si="461"/>
        <v>0.66</v>
      </c>
      <c r="J4124" s="11">
        <f t="shared" ca="1" si="456"/>
        <v>0.5</v>
      </c>
      <c r="K4124" s="11">
        <f t="shared" ca="1" si="457"/>
        <v>0.8</v>
      </c>
      <c r="L4124" s="11">
        <f t="shared" ca="1" si="458"/>
        <v>0.66</v>
      </c>
      <c r="M4124" s="11">
        <f ca="1">(J4124-F4124)*'Meta-analysis (Retention)'!$B$4</f>
        <v>0</v>
      </c>
      <c r="O4124" s="11">
        <f ca="1">(K4124-G4124)*'Meta-analysis (Retention)'!$B$4</f>
        <v>0</v>
      </c>
      <c r="Q4124" s="11">
        <f ca="1">(L4124-H4124)*'Meta-analysis (Retention)'!$B$4</f>
        <v>0</v>
      </c>
    </row>
    <row r="4125" spans="2:17">
      <c r="B4125" s="11" cm="1">
        <f t="array" aca="1" ref="B4125" ca="1">INDEX(
    INDIRECT("'Bootstrap Sampling (Retention)'!$A$4:$A$4004"),
    RANDBETWEEN(
        MATCH('Meta-analysis (Retention)'!$B$5, INDIRECT("'Bootstrap Sampling (Retention)'!$A$4:$A$4004"), 1),
        MATCH('Meta-analysis (Retention)'!$B$6, INDIRECT("'Bootstrap Sampling (Retention)'!$A$4:$A$4004"), 1)
    ),
    1
)</f>
        <v>0</v>
      </c>
      <c r="C4125" s="11">
        <f t="shared" ca="1" si="462"/>
        <v>1</v>
      </c>
      <c r="F4125" s="11">
        <f t="shared" ca="1" si="459"/>
        <v>0.5</v>
      </c>
      <c r="G4125" s="11">
        <f t="shared" ca="1" si="460"/>
        <v>0.8</v>
      </c>
      <c r="H4125" s="11">
        <f t="shared" ca="1" si="461"/>
        <v>0.61</v>
      </c>
      <c r="J4125" s="11">
        <f t="shared" ca="1" si="456"/>
        <v>0.5</v>
      </c>
      <c r="K4125" s="11">
        <f t="shared" ca="1" si="457"/>
        <v>0.8</v>
      </c>
      <c r="L4125" s="11">
        <f t="shared" ca="1" si="458"/>
        <v>0.61</v>
      </c>
      <c r="M4125" s="11">
        <f ca="1">(J4125-F4125)*'Meta-analysis (Retention)'!$B$4</f>
        <v>0</v>
      </c>
      <c r="O4125" s="11">
        <f ca="1">(K4125-G4125)*'Meta-analysis (Retention)'!$B$4</f>
        <v>0</v>
      </c>
      <c r="Q4125" s="11">
        <f ca="1">(L4125-H4125)*'Meta-analysis (Retention)'!$B$4</f>
        <v>0</v>
      </c>
    </row>
    <row r="4126" spans="2:17">
      <c r="B4126" s="11" cm="1">
        <f t="array" aca="1" ref="B4126" ca="1">INDEX(
    INDIRECT("'Bootstrap Sampling (Retention)'!$A$4:$A$4004"),
    RANDBETWEEN(
        MATCH('Meta-analysis (Retention)'!$B$5, INDIRECT("'Bootstrap Sampling (Retention)'!$A$4:$A$4004"), 1),
        MATCH('Meta-analysis (Retention)'!$B$6, INDIRECT("'Bootstrap Sampling (Retention)'!$A$4:$A$4004"), 1)
    ),
    1
)</f>
        <v>0</v>
      </c>
      <c r="C4126" s="11">
        <f t="shared" ca="1" si="462"/>
        <v>1</v>
      </c>
      <c r="F4126" s="11">
        <f t="shared" ca="1" si="459"/>
        <v>0.5</v>
      </c>
      <c r="G4126" s="11">
        <f t="shared" ca="1" si="460"/>
        <v>0.8</v>
      </c>
      <c r="H4126" s="11">
        <f t="shared" ca="1" si="461"/>
        <v>0.63</v>
      </c>
      <c r="J4126" s="11">
        <f t="shared" ca="1" si="456"/>
        <v>0.5</v>
      </c>
      <c r="K4126" s="11">
        <f t="shared" ca="1" si="457"/>
        <v>0.8</v>
      </c>
      <c r="L4126" s="11">
        <f t="shared" ca="1" si="458"/>
        <v>0.63</v>
      </c>
      <c r="M4126" s="11">
        <f ca="1">(J4126-F4126)*'Meta-analysis (Retention)'!$B$4</f>
        <v>0</v>
      </c>
      <c r="O4126" s="11">
        <f ca="1">(K4126-G4126)*'Meta-analysis (Retention)'!$B$4</f>
        <v>0</v>
      </c>
      <c r="Q4126" s="11">
        <f ca="1">(L4126-H4126)*'Meta-analysis (Retention)'!$B$4</f>
        <v>0</v>
      </c>
    </row>
    <row r="4127" spans="2:17">
      <c r="B4127" s="11" cm="1">
        <f t="array" aca="1" ref="B4127" ca="1">INDEX(
    INDIRECT("'Bootstrap Sampling (Retention)'!$A$4:$A$4004"),
    RANDBETWEEN(
        MATCH('Meta-analysis (Retention)'!$B$5, INDIRECT("'Bootstrap Sampling (Retention)'!$A$4:$A$4004"), 1),
        MATCH('Meta-analysis (Retention)'!$B$6, INDIRECT("'Bootstrap Sampling (Retention)'!$A$4:$A$4004"), 1)
    ),
    1
)</f>
        <v>0</v>
      </c>
      <c r="C4127" s="11">
        <f t="shared" ca="1" si="462"/>
        <v>1</v>
      </c>
      <c r="F4127" s="11">
        <f t="shared" ca="1" si="459"/>
        <v>0.5</v>
      </c>
      <c r="G4127" s="11">
        <f t="shared" ca="1" si="460"/>
        <v>0.8</v>
      </c>
      <c r="H4127" s="11">
        <f t="shared" ca="1" si="461"/>
        <v>0.62</v>
      </c>
      <c r="J4127" s="11">
        <f t="shared" ca="1" si="456"/>
        <v>0.5</v>
      </c>
      <c r="K4127" s="11">
        <f t="shared" ca="1" si="457"/>
        <v>0.8</v>
      </c>
      <c r="L4127" s="11">
        <f t="shared" ca="1" si="458"/>
        <v>0.62</v>
      </c>
      <c r="M4127" s="11">
        <f ca="1">(J4127-F4127)*'Meta-analysis (Retention)'!$B$4</f>
        <v>0</v>
      </c>
      <c r="O4127" s="11">
        <f ca="1">(K4127-G4127)*'Meta-analysis (Retention)'!$B$4</f>
        <v>0</v>
      </c>
      <c r="Q4127" s="11">
        <f ca="1">(L4127-H4127)*'Meta-analysis (Retention)'!$B$4</f>
        <v>0</v>
      </c>
    </row>
    <row r="4128" spans="2:17">
      <c r="B4128" s="11" cm="1">
        <f t="array" aca="1" ref="B4128" ca="1">INDEX(
    INDIRECT("'Bootstrap Sampling (Retention)'!$A$4:$A$4004"),
    RANDBETWEEN(
        MATCH('Meta-analysis (Retention)'!$B$5, INDIRECT("'Bootstrap Sampling (Retention)'!$A$4:$A$4004"), 1),
        MATCH('Meta-analysis (Retention)'!$B$6, INDIRECT("'Bootstrap Sampling (Retention)'!$A$4:$A$4004"), 1)
    ),
    1
)</f>
        <v>0</v>
      </c>
      <c r="C4128" s="11">
        <f t="shared" ca="1" si="462"/>
        <v>1</v>
      </c>
      <c r="F4128" s="11">
        <f t="shared" ca="1" si="459"/>
        <v>0.5</v>
      </c>
      <c r="G4128" s="11">
        <f t="shared" ca="1" si="460"/>
        <v>0.8</v>
      </c>
      <c r="H4128" s="11">
        <f t="shared" ca="1" si="461"/>
        <v>0.63</v>
      </c>
      <c r="J4128" s="11">
        <f t="shared" ca="1" si="456"/>
        <v>0.5</v>
      </c>
      <c r="K4128" s="11">
        <f t="shared" ca="1" si="457"/>
        <v>0.8</v>
      </c>
      <c r="L4128" s="11">
        <f t="shared" ca="1" si="458"/>
        <v>0.63</v>
      </c>
      <c r="M4128" s="11">
        <f ca="1">(J4128-F4128)*'Meta-analysis (Retention)'!$B$4</f>
        <v>0</v>
      </c>
      <c r="O4128" s="11">
        <f ca="1">(K4128-G4128)*'Meta-analysis (Retention)'!$B$4</f>
        <v>0</v>
      </c>
      <c r="Q4128" s="11">
        <f ca="1">(L4128-H4128)*'Meta-analysis (Retention)'!$B$4</f>
        <v>0</v>
      </c>
    </row>
    <row r="4129" spans="2:17">
      <c r="B4129" s="11" cm="1">
        <f t="array" aca="1" ref="B4129" ca="1">INDEX(
    INDIRECT("'Bootstrap Sampling (Retention)'!$A$4:$A$4004"),
    RANDBETWEEN(
        MATCH('Meta-analysis (Retention)'!$B$5, INDIRECT("'Bootstrap Sampling (Retention)'!$A$4:$A$4004"), 1),
        MATCH('Meta-analysis (Retention)'!$B$6, INDIRECT("'Bootstrap Sampling (Retention)'!$A$4:$A$4004"), 1)
    ),
    1
)</f>
        <v>0</v>
      </c>
      <c r="C4129" s="11">
        <f t="shared" ca="1" si="462"/>
        <v>1</v>
      </c>
      <c r="F4129" s="11">
        <f t="shared" ca="1" si="459"/>
        <v>0.5</v>
      </c>
      <c r="G4129" s="11">
        <f t="shared" ca="1" si="460"/>
        <v>0.8</v>
      </c>
      <c r="H4129" s="11">
        <f t="shared" ca="1" si="461"/>
        <v>0.54</v>
      </c>
      <c r="J4129" s="11">
        <f t="shared" ca="1" si="456"/>
        <v>0.5</v>
      </c>
      <c r="K4129" s="11">
        <f t="shared" ca="1" si="457"/>
        <v>0.8</v>
      </c>
      <c r="L4129" s="11">
        <f t="shared" ca="1" si="458"/>
        <v>0.54</v>
      </c>
      <c r="M4129" s="11">
        <f ca="1">(J4129-F4129)*'Meta-analysis (Retention)'!$B$4</f>
        <v>0</v>
      </c>
      <c r="O4129" s="11">
        <f ca="1">(K4129-G4129)*'Meta-analysis (Retention)'!$B$4</f>
        <v>0</v>
      </c>
      <c r="Q4129" s="11">
        <f ca="1">(L4129-H4129)*'Meta-analysis (Retention)'!$B$4</f>
        <v>0</v>
      </c>
    </row>
    <row r="4130" spans="2:17">
      <c r="B4130" s="11" cm="1">
        <f t="array" aca="1" ref="B4130" ca="1">INDEX(
    INDIRECT("'Bootstrap Sampling (Retention)'!$A$4:$A$4004"),
    RANDBETWEEN(
        MATCH('Meta-analysis (Retention)'!$B$5, INDIRECT("'Bootstrap Sampling (Retention)'!$A$4:$A$4004"), 1),
        MATCH('Meta-analysis (Retention)'!$B$6, INDIRECT("'Bootstrap Sampling (Retention)'!$A$4:$A$4004"), 1)
    ),
    1
)</f>
        <v>0</v>
      </c>
      <c r="C4130" s="11">
        <f t="shared" ca="1" si="462"/>
        <v>1</v>
      </c>
      <c r="F4130" s="11">
        <f t="shared" ca="1" si="459"/>
        <v>0.5</v>
      </c>
      <c r="G4130" s="11">
        <f t="shared" ca="1" si="460"/>
        <v>0.8</v>
      </c>
      <c r="H4130" s="11">
        <f t="shared" ca="1" si="461"/>
        <v>0.64</v>
      </c>
      <c r="J4130" s="11">
        <f t="shared" ca="1" si="456"/>
        <v>0.5</v>
      </c>
      <c r="K4130" s="11">
        <f t="shared" ca="1" si="457"/>
        <v>0.8</v>
      </c>
      <c r="L4130" s="11">
        <f t="shared" ca="1" si="458"/>
        <v>0.64</v>
      </c>
      <c r="M4130" s="11">
        <f ca="1">(J4130-F4130)*'Meta-analysis (Retention)'!$B$4</f>
        <v>0</v>
      </c>
      <c r="O4130" s="11">
        <f ca="1">(K4130-G4130)*'Meta-analysis (Retention)'!$B$4</f>
        <v>0</v>
      </c>
      <c r="Q4130" s="11">
        <f ca="1">(L4130-H4130)*'Meta-analysis (Retention)'!$B$4</f>
        <v>0</v>
      </c>
    </row>
    <row r="4131" spans="2:17">
      <c r="B4131" s="11" cm="1">
        <f t="array" aca="1" ref="B4131" ca="1">INDEX(
    INDIRECT("'Bootstrap Sampling (Retention)'!$A$4:$A$4004"),
    RANDBETWEEN(
        MATCH('Meta-analysis (Retention)'!$B$5, INDIRECT("'Bootstrap Sampling (Retention)'!$A$4:$A$4004"), 1),
        MATCH('Meta-analysis (Retention)'!$B$6, INDIRECT("'Bootstrap Sampling (Retention)'!$A$4:$A$4004"), 1)
    ),
    1
)</f>
        <v>0</v>
      </c>
      <c r="C4131" s="11">
        <f t="shared" ca="1" si="462"/>
        <v>1</v>
      </c>
      <c r="F4131" s="11">
        <f t="shared" ca="1" si="459"/>
        <v>0.5</v>
      </c>
      <c r="G4131" s="11">
        <f t="shared" ca="1" si="460"/>
        <v>0.8</v>
      </c>
      <c r="H4131" s="11">
        <f t="shared" ca="1" si="461"/>
        <v>0.65</v>
      </c>
      <c r="J4131" s="11">
        <f t="shared" ca="1" si="456"/>
        <v>0.5</v>
      </c>
      <c r="K4131" s="11">
        <f t="shared" ca="1" si="457"/>
        <v>0.8</v>
      </c>
      <c r="L4131" s="11">
        <f t="shared" ca="1" si="458"/>
        <v>0.65</v>
      </c>
      <c r="M4131" s="11">
        <f ca="1">(J4131-F4131)*'Meta-analysis (Retention)'!$B$4</f>
        <v>0</v>
      </c>
      <c r="O4131" s="11">
        <f ca="1">(K4131-G4131)*'Meta-analysis (Retention)'!$B$4</f>
        <v>0</v>
      </c>
      <c r="Q4131" s="11">
        <f ca="1">(L4131-H4131)*'Meta-analysis (Retention)'!$B$4</f>
        <v>0</v>
      </c>
    </row>
    <row r="4132" spans="2:17">
      <c r="B4132" s="11" cm="1">
        <f t="array" aca="1" ref="B4132" ca="1">INDEX(
    INDIRECT("'Bootstrap Sampling (Retention)'!$A$4:$A$4004"),
    RANDBETWEEN(
        MATCH('Meta-analysis (Retention)'!$B$5, INDIRECT("'Bootstrap Sampling (Retention)'!$A$4:$A$4004"), 1),
        MATCH('Meta-analysis (Retention)'!$B$6, INDIRECT("'Bootstrap Sampling (Retention)'!$A$4:$A$4004"), 1)
    ),
    1
)</f>
        <v>0</v>
      </c>
      <c r="C4132" s="11">
        <f t="shared" ca="1" si="462"/>
        <v>1</v>
      </c>
      <c r="F4132" s="11">
        <f t="shared" ca="1" si="459"/>
        <v>0.5</v>
      </c>
      <c r="G4132" s="11">
        <f t="shared" ca="1" si="460"/>
        <v>0.8</v>
      </c>
      <c r="H4132" s="11">
        <f t="shared" ca="1" si="461"/>
        <v>0.75</v>
      </c>
      <c r="J4132" s="11">
        <f t="shared" ca="1" si="456"/>
        <v>0.5</v>
      </c>
      <c r="K4132" s="11">
        <f t="shared" ca="1" si="457"/>
        <v>0.8</v>
      </c>
      <c r="L4132" s="11">
        <f t="shared" ca="1" si="458"/>
        <v>0.75</v>
      </c>
      <c r="M4132" s="11">
        <f ca="1">(J4132-F4132)*'Meta-analysis (Retention)'!$B$4</f>
        <v>0</v>
      </c>
      <c r="O4132" s="11">
        <f ca="1">(K4132-G4132)*'Meta-analysis (Retention)'!$B$4</f>
        <v>0</v>
      </c>
      <c r="Q4132" s="11">
        <f ca="1">(L4132-H4132)*'Meta-analysis (Retention)'!$B$4</f>
        <v>0</v>
      </c>
    </row>
    <row r="4133" spans="2:17">
      <c r="B4133" s="11" cm="1">
        <f t="array" aca="1" ref="B4133" ca="1">INDEX(
    INDIRECT("'Bootstrap Sampling (Retention)'!$A$4:$A$4004"),
    RANDBETWEEN(
        MATCH('Meta-analysis (Retention)'!$B$5, INDIRECT("'Bootstrap Sampling (Retention)'!$A$4:$A$4004"), 1),
        MATCH('Meta-analysis (Retention)'!$B$6, INDIRECT("'Bootstrap Sampling (Retention)'!$A$4:$A$4004"), 1)
    ),
    1
)</f>
        <v>0</v>
      </c>
      <c r="C4133" s="11">
        <f t="shared" ca="1" si="462"/>
        <v>1</v>
      </c>
      <c r="F4133" s="11">
        <f t="shared" ca="1" si="459"/>
        <v>0.5</v>
      </c>
      <c r="G4133" s="11">
        <f t="shared" ca="1" si="460"/>
        <v>0.8</v>
      </c>
      <c r="H4133" s="11">
        <f t="shared" ca="1" si="461"/>
        <v>0.67</v>
      </c>
      <c r="J4133" s="11">
        <f t="shared" ca="1" si="456"/>
        <v>0.5</v>
      </c>
      <c r="K4133" s="11">
        <f t="shared" ca="1" si="457"/>
        <v>0.8</v>
      </c>
      <c r="L4133" s="11">
        <f t="shared" ca="1" si="458"/>
        <v>0.67</v>
      </c>
      <c r="M4133" s="11">
        <f ca="1">(J4133-F4133)*'Meta-analysis (Retention)'!$B$4</f>
        <v>0</v>
      </c>
      <c r="O4133" s="11">
        <f ca="1">(K4133-G4133)*'Meta-analysis (Retention)'!$B$4</f>
        <v>0</v>
      </c>
      <c r="Q4133" s="11">
        <f ca="1">(L4133-H4133)*'Meta-analysis (Retention)'!$B$4</f>
        <v>0</v>
      </c>
    </row>
    <row r="4134" spans="2:17">
      <c r="B4134" s="11" cm="1">
        <f t="array" aca="1" ref="B4134" ca="1">INDEX(
    INDIRECT("'Bootstrap Sampling (Retention)'!$A$4:$A$4004"),
    RANDBETWEEN(
        MATCH('Meta-analysis (Retention)'!$B$5, INDIRECT("'Bootstrap Sampling (Retention)'!$A$4:$A$4004"), 1),
        MATCH('Meta-analysis (Retention)'!$B$6, INDIRECT("'Bootstrap Sampling (Retention)'!$A$4:$A$4004"), 1)
    ),
    1
)</f>
        <v>0</v>
      </c>
      <c r="C4134" s="11">
        <f t="shared" ca="1" si="462"/>
        <v>1</v>
      </c>
      <c r="F4134" s="11">
        <f t="shared" ca="1" si="459"/>
        <v>0.5</v>
      </c>
      <c r="G4134" s="11">
        <f t="shared" ca="1" si="460"/>
        <v>0.8</v>
      </c>
      <c r="H4134" s="11">
        <f t="shared" ca="1" si="461"/>
        <v>0.66</v>
      </c>
      <c r="J4134" s="11">
        <f t="shared" ca="1" si="456"/>
        <v>0.5</v>
      </c>
      <c r="K4134" s="11">
        <f t="shared" ca="1" si="457"/>
        <v>0.8</v>
      </c>
      <c r="L4134" s="11">
        <f t="shared" ca="1" si="458"/>
        <v>0.66</v>
      </c>
      <c r="M4134" s="11">
        <f ca="1">(J4134-F4134)*'Meta-analysis (Retention)'!$B$4</f>
        <v>0</v>
      </c>
      <c r="O4134" s="11">
        <f ca="1">(K4134-G4134)*'Meta-analysis (Retention)'!$B$4</f>
        <v>0</v>
      </c>
      <c r="Q4134" s="11">
        <f ca="1">(L4134-H4134)*'Meta-analysis (Retention)'!$B$4</f>
        <v>0</v>
      </c>
    </row>
    <row r="4135" spans="2:17">
      <c r="B4135" s="11" cm="1">
        <f t="array" aca="1" ref="B4135" ca="1">INDEX(
    INDIRECT("'Bootstrap Sampling (Retention)'!$A$4:$A$4004"),
    RANDBETWEEN(
        MATCH('Meta-analysis (Retention)'!$B$5, INDIRECT("'Bootstrap Sampling (Retention)'!$A$4:$A$4004"), 1),
        MATCH('Meta-analysis (Retention)'!$B$6, INDIRECT("'Bootstrap Sampling (Retention)'!$A$4:$A$4004"), 1)
    ),
    1
)</f>
        <v>0</v>
      </c>
      <c r="C4135" s="11">
        <f t="shared" ca="1" si="462"/>
        <v>1</v>
      </c>
      <c r="F4135" s="11">
        <f t="shared" ca="1" si="459"/>
        <v>0.5</v>
      </c>
      <c r="G4135" s="11">
        <f t="shared" ca="1" si="460"/>
        <v>0.8</v>
      </c>
      <c r="H4135" s="11">
        <f t="shared" ca="1" si="461"/>
        <v>0.63</v>
      </c>
      <c r="J4135" s="11">
        <f t="shared" ca="1" si="456"/>
        <v>0.5</v>
      </c>
      <c r="K4135" s="11">
        <f t="shared" ca="1" si="457"/>
        <v>0.8</v>
      </c>
      <c r="L4135" s="11">
        <f t="shared" ca="1" si="458"/>
        <v>0.63</v>
      </c>
      <c r="M4135" s="11">
        <f ca="1">(J4135-F4135)*'Meta-analysis (Retention)'!$B$4</f>
        <v>0</v>
      </c>
      <c r="O4135" s="11">
        <f ca="1">(K4135-G4135)*'Meta-analysis (Retention)'!$B$4</f>
        <v>0</v>
      </c>
      <c r="Q4135" s="11">
        <f ca="1">(L4135-H4135)*'Meta-analysis (Retention)'!$B$4</f>
        <v>0</v>
      </c>
    </row>
    <row r="4136" spans="2:17">
      <c r="B4136" s="11" cm="1">
        <f t="array" aca="1" ref="B4136" ca="1">INDEX(
    INDIRECT("'Bootstrap Sampling (Retention)'!$A$4:$A$4004"),
    RANDBETWEEN(
        MATCH('Meta-analysis (Retention)'!$B$5, INDIRECT("'Bootstrap Sampling (Retention)'!$A$4:$A$4004"), 1),
        MATCH('Meta-analysis (Retention)'!$B$6, INDIRECT("'Bootstrap Sampling (Retention)'!$A$4:$A$4004"), 1)
    ),
    1
)</f>
        <v>0</v>
      </c>
      <c r="C4136" s="11">
        <f t="shared" ca="1" si="462"/>
        <v>1</v>
      </c>
      <c r="F4136" s="11">
        <f t="shared" ca="1" si="459"/>
        <v>0.5</v>
      </c>
      <c r="G4136" s="11">
        <f t="shared" ca="1" si="460"/>
        <v>0.8</v>
      </c>
      <c r="H4136" s="11">
        <f t="shared" ca="1" si="461"/>
        <v>0.61</v>
      </c>
      <c r="J4136" s="11">
        <f t="shared" ca="1" si="456"/>
        <v>0.5</v>
      </c>
      <c r="K4136" s="11">
        <f t="shared" ca="1" si="457"/>
        <v>0.8</v>
      </c>
      <c r="L4136" s="11">
        <f t="shared" ca="1" si="458"/>
        <v>0.61</v>
      </c>
      <c r="M4136" s="11">
        <f ca="1">(J4136-F4136)*'Meta-analysis (Retention)'!$B$4</f>
        <v>0</v>
      </c>
      <c r="O4136" s="11">
        <f ca="1">(K4136-G4136)*'Meta-analysis (Retention)'!$B$4</f>
        <v>0</v>
      </c>
      <c r="Q4136" s="11">
        <f ca="1">(L4136-H4136)*'Meta-analysis (Retention)'!$B$4</f>
        <v>0</v>
      </c>
    </row>
    <row r="4137" spans="2:17">
      <c r="B4137" s="11" cm="1">
        <f t="array" aca="1" ref="B4137" ca="1">INDEX(
    INDIRECT("'Bootstrap Sampling (Retention)'!$A$4:$A$4004"),
    RANDBETWEEN(
        MATCH('Meta-analysis (Retention)'!$B$5, INDIRECT("'Bootstrap Sampling (Retention)'!$A$4:$A$4004"), 1),
        MATCH('Meta-analysis (Retention)'!$B$6, INDIRECT("'Bootstrap Sampling (Retention)'!$A$4:$A$4004"), 1)
    ),
    1
)</f>
        <v>0</v>
      </c>
      <c r="C4137" s="11">
        <f t="shared" ca="1" si="462"/>
        <v>1</v>
      </c>
      <c r="F4137" s="11">
        <f t="shared" ca="1" si="459"/>
        <v>0.5</v>
      </c>
      <c r="G4137" s="11">
        <f t="shared" ca="1" si="460"/>
        <v>0.8</v>
      </c>
      <c r="H4137" s="11">
        <f t="shared" ca="1" si="461"/>
        <v>0.8</v>
      </c>
      <c r="J4137" s="11">
        <f t="shared" ca="1" si="456"/>
        <v>0.5</v>
      </c>
      <c r="K4137" s="11">
        <f t="shared" ca="1" si="457"/>
        <v>0.8</v>
      </c>
      <c r="L4137" s="11">
        <f t="shared" ca="1" si="458"/>
        <v>0.8</v>
      </c>
      <c r="M4137" s="11">
        <f ca="1">(J4137-F4137)*'Meta-analysis (Retention)'!$B$4</f>
        <v>0</v>
      </c>
      <c r="O4137" s="11">
        <f ca="1">(K4137-G4137)*'Meta-analysis (Retention)'!$B$4</f>
        <v>0</v>
      </c>
      <c r="Q4137" s="11">
        <f ca="1">(L4137-H4137)*'Meta-analysis (Retention)'!$B$4</f>
        <v>0</v>
      </c>
    </row>
    <row r="4138" spans="2:17">
      <c r="B4138" s="11" cm="1">
        <f t="array" aca="1" ref="B4138" ca="1">INDEX(
    INDIRECT("'Bootstrap Sampling (Retention)'!$A$4:$A$4004"),
    RANDBETWEEN(
        MATCH('Meta-analysis (Retention)'!$B$5, INDIRECT("'Bootstrap Sampling (Retention)'!$A$4:$A$4004"), 1),
        MATCH('Meta-analysis (Retention)'!$B$6, INDIRECT("'Bootstrap Sampling (Retention)'!$A$4:$A$4004"), 1)
    ),
    1
)</f>
        <v>0</v>
      </c>
      <c r="C4138" s="11">
        <f t="shared" ca="1" si="462"/>
        <v>1</v>
      </c>
      <c r="F4138" s="11">
        <f t="shared" ca="1" si="459"/>
        <v>0.5</v>
      </c>
      <c r="G4138" s="11">
        <f t="shared" ca="1" si="460"/>
        <v>0.8</v>
      </c>
      <c r="H4138" s="11">
        <f t="shared" ca="1" si="461"/>
        <v>0.51</v>
      </c>
      <c r="J4138" s="11">
        <f t="shared" ca="1" si="456"/>
        <v>0.5</v>
      </c>
      <c r="K4138" s="11">
        <f t="shared" ca="1" si="457"/>
        <v>0.8</v>
      </c>
      <c r="L4138" s="11">
        <f t="shared" ca="1" si="458"/>
        <v>0.51</v>
      </c>
      <c r="M4138" s="11">
        <f ca="1">(J4138-F4138)*'Meta-analysis (Retention)'!$B$4</f>
        <v>0</v>
      </c>
      <c r="O4138" s="11">
        <f ca="1">(K4138-G4138)*'Meta-analysis (Retention)'!$B$4</f>
        <v>0</v>
      </c>
      <c r="Q4138" s="11">
        <f ca="1">(L4138-H4138)*'Meta-analysis (Retention)'!$B$4</f>
        <v>0</v>
      </c>
    </row>
    <row r="4139" spans="2:17">
      <c r="B4139" s="11" cm="1">
        <f t="array" aca="1" ref="B4139" ca="1">INDEX(
    INDIRECT("'Bootstrap Sampling (Retention)'!$A$4:$A$4004"),
    RANDBETWEEN(
        MATCH('Meta-analysis (Retention)'!$B$5, INDIRECT("'Bootstrap Sampling (Retention)'!$A$4:$A$4004"), 1),
        MATCH('Meta-analysis (Retention)'!$B$6, INDIRECT("'Bootstrap Sampling (Retention)'!$A$4:$A$4004"), 1)
    ),
    1
)</f>
        <v>0</v>
      </c>
      <c r="C4139" s="11">
        <f t="shared" ca="1" si="462"/>
        <v>1</v>
      </c>
      <c r="F4139" s="11">
        <f t="shared" ca="1" si="459"/>
        <v>0.5</v>
      </c>
      <c r="G4139" s="11">
        <f t="shared" ca="1" si="460"/>
        <v>0.8</v>
      </c>
      <c r="H4139" s="11">
        <f t="shared" ca="1" si="461"/>
        <v>0.69</v>
      </c>
      <c r="J4139" s="11">
        <f t="shared" ca="1" si="456"/>
        <v>0.5</v>
      </c>
      <c r="K4139" s="11">
        <f t="shared" ca="1" si="457"/>
        <v>0.8</v>
      </c>
      <c r="L4139" s="11">
        <f t="shared" ca="1" si="458"/>
        <v>0.69</v>
      </c>
      <c r="M4139" s="11">
        <f ca="1">(J4139-F4139)*'Meta-analysis (Retention)'!$B$4</f>
        <v>0</v>
      </c>
      <c r="O4139" s="11">
        <f ca="1">(K4139-G4139)*'Meta-analysis (Retention)'!$B$4</f>
        <v>0</v>
      </c>
      <c r="Q4139" s="11">
        <f ca="1">(L4139-H4139)*'Meta-analysis (Retention)'!$B$4</f>
        <v>0</v>
      </c>
    </row>
    <row r="4140" spans="2:17">
      <c r="B4140" s="11" cm="1">
        <f t="array" aca="1" ref="B4140" ca="1">INDEX(
    INDIRECT("'Bootstrap Sampling (Retention)'!$A$4:$A$4004"),
    RANDBETWEEN(
        MATCH('Meta-analysis (Retention)'!$B$5, INDIRECT("'Bootstrap Sampling (Retention)'!$A$4:$A$4004"), 1),
        MATCH('Meta-analysis (Retention)'!$B$6, INDIRECT("'Bootstrap Sampling (Retention)'!$A$4:$A$4004"), 1)
    ),
    1
)</f>
        <v>0</v>
      </c>
      <c r="C4140" s="11">
        <f t="shared" ca="1" si="462"/>
        <v>1</v>
      </c>
      <c r="F4140" s="11">
        <f t="shared" ca="1" si="459"/>
        <v>0.5</v>
      </c>
      <c r="G4140" s="11">
        <f t="shared" ca="1" si="460"/>
        <v>0.8</v>
      </c>
      <c r="H4140" s="11">
        <f t="shared" ca="1" si="461"/>
        <v>0.53</v>
      </c>
      <c r="J4140" s="11">
        <f t="shared" ca="1" si="456"/>
        <v>0.5</v>
      </c>
      <c r="K4140" s="11">
        <f t="shared" ca="1" si="457"/>
        <v>0.8</v>
      </c>
      <c r="L4140" s="11">
        <f t="shared" ca="1" si="458"/>
        <v>0.53</v>
      </c>
      <c r="M4140" s="11">
        <f ca="1">(J4140-F4140)*'Meta-analysis (Retention)'!$B$4</f>
        <v>0</v>
      </c>
      <c r="O4140" s="11">
        <f ca="1">(K4140-G4140)*'Meta-analysis (Retention)'!$B$4</f>
        <v>0</v>
      </c>
      <c r="Q4140" s="11">
        <f ca="1">(L4140-H4140)*'Meta-analysis (Retention)'!$B$4</f>
        <v>0</v>
      </c>
    </row>
    <row r="4141" spans="2:17">
      <c r="B4141" s="11" cm="1">
        <f t="array" aca="1" ref="B4141" ca="1">INDEX(
    INDIRECT("'Bootstrap Sampling (Retention)'!$A$4:$A$4004"),
    RANDBETWEEN(
        MATCH('Meta-analysis (Retention)'!$B$5, INDIRECT("'Bootstrap Sampling (Retention)'!$A$4:$A$4004"), 1),
        MATCH('Meta-analysis (Retention)'!$B$6, INDIRECT("'Bootstrap Sampling (Retention)'!$A$4:$A$4004"), 1)
    ),
    1
)</f>
        <v>0</v>
      </c>
      <c r="C4141" s="11">
        <f t="shared" ca="1" si="462"/>
        <v>1</v>
      </c>
      <c r="F4141" s="11">
        <f t="shared" ca="1" si="459"/>
        <v>0.5</v>
      </c>
      <c r="G4141" s="11">
        <f t="shared" ca="1" si="460"/>
        <v>0.8</v>
      </c>
      <c r="H4141" s="11">
        <f t="shared" ca="1" si="461"/>
        <v>0.75</v>
      </c>
      <c r="J4141" s="11">
        <f t="shared" ca="1" si="456"/>
        <v>0.5</v>
      </c>
      <c r="K4141" s="11">
        <f t="shared" ca="1" si="457"/>
        <v>0.8</v>
      </c>
      <c r="L4141" s="11">
        <f t="shared" ca="1" si="458"/>
        <v>0.75</v>
      </c>
      <c r="M4141" s="11">
        <f ca="1">(J4141-F4141)*'Meta-analysis (Retention)'!$B$4</f>
        <v>0</v>
      </c>
      <c r="O4141" s="11">
        <f ca="1">(K4141-G4141)*'Meta-analysis (Retention)'!$B$4</f>
        <v>0</v>
      </c>
      <c r="Q4141" s="11">
        <f ca="1">(L4141-H4141)*'Meta-analysis (Retention)'!$B$4</f>
        <v>0</v>
      </c>
    </row>
    <row r="4142" spans="2:17">
      <c r="B4142" s="11" cm="1">
        <f t="array" aca="1" ref="B4142" ca="1">INDEX(
    INDIRECT("'Bootstrap Sampling (Retention)'!$A$4:$A$4004"),
    RANDBETWEEN(
        MATCH('Meta-analysis (Retention)'!$B$5, INDIRECT("'Bootstrap Sampling (Retention)'!$A$4:$A$4004"), 1),
        MATCH('Meta-analysis (Retention)'!$B$6, INDIRECT("'Bootstrap Sampling (Retention)'!$A$4:$A$4004"), 1)
    ),
    1
)</f>
        <v>0</v>
      </c>
      <c r="C4142" s="11">
        <f t="shared" ca="1" si="462"/>
        <v>1</v>
      </c>
      <c r="F4142" s="11">
        <f t="shared" ca="1" si="459"/>
        <v>0.5</v>
      </c>
      <c r="G4142" s="11">
        <f t="shared" ca="1" si="460"/>
        <v>0.8</v>
      </c>
      <c r="H4142" s="11">
        <f t="shared" ca="1" si="461"/>
        <v>0.53</v>
      </c>
      <c r="J4142" s="11">
        <f t="shared" ca="1" si="456"/>
        <v>0.5</v>
      </c>
      <c r="K4142" s="11">
        <f t="shared" ca="1" si="457"/>
        <v>0.8</v>
      </c>
      <c r="L4142" s="11">
        <f t="shared" ca="1" si="458"/>
        <v>0.53</v>
      </c>
      <c r="M4142" s="11">
        <f ca="1">(J4142-F4142)*'Meta-analysis (Retention)'!$B$4</f>
        <v>0</v>
      </c>
      <c r="O4142" s="11">
        <f ca="1">(K4142-G4142)*'Meta-analysis (Retention)'!$B$4</f>
        <v>0</v>
      </c>
      <c r="Q4142" s="11">
        <f ca="1">(L4142-H4142)*'Meta-analysis (Retention)'!$B$4</f>
        <v>0</v>
      </c>
    </row>
    <row r="4143" spans="2:17">
      <c r="B4143" s="11" cm="1">
        <f t="array" aca="1" ref="B4143" ca="1">INDEX(
    INDIRECT("'Bootstrap Sampling (Retention)'!$A$4:$A$4004"),
    RANDBETWEEN(
        MATCH('Meta-analysis (Retention)'!$B$5, INDIRECT("'Bootstrap Sampling (Retention)'!$A$4:$A$4004"), 1),
        MATCH('Meta-analysis (Retention)'!$B$6, INDIRECT("'Bootstrap Sampling (Retention)'!$A$4:$A$4004"), 1)
    ),
    1
)</f>
        <v>0</v>
      </c>
      <c r="C4143" s="11">
        <f t="shared" ca="1" si="462"/>
        <v>1</v>
      </c>
      <c r="F4143" s="11">
        <f t="shared" ca="1" si="459"/>
        <v>0.5</v>
      </c>
      <c r="G4143" s="11">
        <f t="shared" ca="1" si="460"/>
        <v>0.8</v>
      </c>
      <c r="H4143" s="11">
        <f t="shared" ca="1" si="461"/>
        <v>0.77</v>
      </c>
      <c r="J4143" s="11">
        <f t="shared" ca="1" si="456"/>
        <v>0.5</v>
      </c>
      <c r="K4143" s="11">
        <f t="shared" ca="1" si="457"/>
        <v>0.8</v>
      </c>
      <c r="L4143" s="11">
        <f t="shared" ca="1" si="458"/>
        <v>0.77</v>
      </c>
      <c r="M4143" s="11">
        <f ca="1">(J4143-F4143)*'Meta-analysis (Retention)'!$B$4</f>
        <v>0</v>
      </c>
      <c r="O4143" s="11">
        <f ca="1">(K4143-G4143)*'Meta-analysis (Retention)'!$B$4</f>
        <v>0</v>
      </c>
      <c r="Q4143" s="11">
        <f ca="1">(L4143-H4143)*'Meta-analysis (Retention)'!$B$4</f>
        <v>0</v>
      </c>
    </row>
    <row r="4144" spans="2:17">
      <c r="B4144" s="11" cm="1">
        <f t="array" aca="1" ref="B4144" ca="1">INDEX(
    INDIRECT("'Bootstrap Sampling (Retention)'!$A$4:$A$4004"),
    RANDBETWEEN(
        MATCH('Meta-analysis (Retention)'!$B$5, INDIRECT("'Bootstrap Sampling (Retention)'!$A$4:$A$4004"), 1),
        MATCH('Meta-analysis (Retention)'!$B$6, INDIRECT("'Bootstrap Sampling (Retention)'!$A$4:$A$4004"), 1)
    ),
    1
)</f>
        <v>0</v>
      </c>
      <c r="C4144" s="11">
        <f t="shared" ca="1" si="462"/>
        <v>1</v>
      </c>
      <c r="F4144" s="11">
        <f t="shared" ca="1" si="459"/>
        <v>0.5</v>
      </c>
      <c r="G4144" s="11">
        <f t="shared" ca="1" si="460"/>
        <v>0.8</v>
      </c>
      <c r="H4144" s="11">
        <f t="shared" ca="1" si="461"/>
        <v>0.54</v>
      </c>
      <c r="J4144" s="11">
        <f t="shared" ca="1" si="456"/>
        <v>0.5</v>
      </c>
      <c r="K4144" s="11">
        <f t="shared" ca="1" si="457"/>
        <v>0.8</v>
      </c>
      <c r="L4144" s="11">
        <f t="shared" ca="1" si="458"/>
        <v>0.54</v>
      </c>
      <c r="M4144" s="11">
        <f ca="1">(J4144-F4144)*'Meta-analysis (Retention)'!$B$4</f>
        <v>0</v>
      </c>
      <c r="O4144" s="11">
        <f ca="1">(K4144-G4144)*'Meta-analysis (Retention)'!$B$4</f>
        <v>0</v>
      </c>
      <c r="Q4144" s="11">
        <f ca="1">(L4144-H4144)*'Meta-analysis (Retention)'!$B$4</f>
        <v>0</v>
      </c>
    </row>
    <row r="4145" spans="2:17">
      <c r="B4145" s="11" cm="1">
        <f t="array" aca="1" ref="B4145" ca="1">INDEX(
    INDIRECT("'Bootstrap Sampling (Retention)'!$A$4:$A$4004"),
    RANDBETWEEN(
        MATCH('Meta-analysis (Retention)'!$B$5, INDIRECT("'Bootstrap Sampling (Retention)'!$A$4:$A$4004"), 1),
        MATCH('Meta-analysis (Retention)'!$B$6, INDIRECT("'Bootstrap Sampling (Retention)'!$A$4:$A$4004"), 1)
    ),
    1
)</f>
        <v>0</v>
      </c>
      <c r="C4145" s="11">
        <f t="shared" ca="1" si="462"/>
        <v>1</v>
      </c>
      <c r="F4145" s="11">
        <f t="shared" ca="1" si="459"/>
        <v>0.5</v>
      </c>
      <c r="G4145" s="11">
        <f t="shared" ca="1" si="460"/>
        <v>0.8</v>
      </c>
      <c r="H4145" s="11">
        <f t="shared" ca="1" si="461"/>
        <v>0.61</v>
      </c>
      <c r="J4145" s="11">
        <f t="shared" ca="1" si="456"/>
        <v>0.5</v>
      </c>
      <c r="K4145" s="11">
        <f t="shared" ca="1" si="457"/>
        <v>0.8</v>
      </c>
      <c r="L4145" s="11">
        <f t="shared" ca="1" si="458"/>
        <v>0.61</v>
      </c>
      <c r="M4145" s="11">
        <f ca="1">(J4145-F4145)*'Meta-analysis (Retention)'!$B$4</f>
        <v>0</v>
      </c>
      <c r="O4145" s="11">
        <f ca="1">(K4145-G4145)*'Meta-analysis (Retention)'!$B$4</f>
        <v>0</v>
      </c>
      <c r="Q4145" s="11">
        <f ca="1">(L4145-H4145)*'Meta-analysis (Retention)'!$B$4</f>
        <v>0</v>
      </c>
    </row>
    <row r="4146" spans="2:17">
      <c r="B4146" s="11" cm="1">
        <f t="array" aca="1" ref="B4146" ca="1">INDEX(
    INDIRECT("'Bootstrap Sampling (Retention)'!$A$4:$A$4004"),
    RANDBETWEEN(
        MATCH('Meta-analysis (Retention)'!$B$5, INDIRECT("'Bootstrap Sampling (Retention)'!$A$4:$A$4004"), 1),
        MATCH('Meta-analysis (Retention)'!$B$6, INDIRECT("'Bootstrap Sampling (Retention)'!$A$4:$A$4004"), 1)
    ),
    1
)</f>
        <v>0</v>
      </c>
      <c r="C4146" s="11">
        <f t="shared" ca="1" si="462"/>
        <v>1</v>
      </c>
      <c r="F4146" s="11">
        <f t="shared" ca="1" si="459"/>
        <v>0.5</v>
      </c>
      <c r="G4146" s="11">
        <f t="shared" ca="1" si="460"/>
        <v>0.8</v>
      </c>
      <c r="H4146" s="11">
        <f t="shared" ca="1" si="461"/>
        <v>0.65</v>
      </c>
      <c r="J4146" s="11">
        <f t="shared" ca="1" si="456"/>
        <v>0.5</v>
      </c>
      <c r="K4146" s="11">
        <f t="shared" ca="1" si="457"/>
        <v>0.8</v>
      </c>
      <c r="L4146" s="11">
        <f t="shared" ca="1" si="458"/>
        <v>0.65</v>
      </c>
      <c r="M4146" s="11">
        <f ca="1">(J4146-F4146)*'Meta-analysis (Retention)'!$B$4</f>
        <v>0</v>
      </c>
      <c r="O4146" s="11">
        <f ca="1">(K4146-G4146)*'Meta-analysis (Retention)'!$B$4</f>
        <v>0</v>
      </c>
      <c r="Q4146" s="11">
        <f ca="1">(L4146-H4146)*'Meta-analysis (Retention)'!$B$4</f>
        <v>0</v>
      </c>
    </row>
    <row r="4147" spans="2:17">
      <c r="B4147" s="11" cm="1">
        <f t="array" aca="1" ref="B4147" ca="1">INDEX(
    INDIRECT("'Bootstrap Sampling (Retention)'!$A$4:$A$4004"),
    RANDBETWEEN(
        MATCH('Meta-analysis (Retention)'!$B$5, INDIRECT("'Bootstrap Sampling (Retention)'!$A$4:$A$4004"), 1),
        MATCH('Meta-analysis (Retention)'!$B$6, INDIRECT("'Bootstrap Sampling (Retention)'!$A$4:$A$4004"), 1)
    ),
    1
)</f>
        <v>0</v>
      </c>
      <c r="C4147" s="11">
        <f t="shared" ca="1" si="462"/>
        <v>1</v>
      </c>
      <c r="F4147" s="11">
        <f t="shared" ca="1" si="459"/>
        <v>0.5</v>
      </c>
      <c r="G4147" s="11">
        <f t="shared" ca="1" si="460"/>
        <v>0.8</v>
      </c>
      <c r="H4147" s="11">
        <f t="shared" ca="1" si="461"/>
        <v>0.66</v>
      </c>
      <c r="J4147" s="11">
        <f t="shared" ca="1" si="456"/>
        <v>0.5</v>
      </c>
      <c r="K4147" s="11">
        <f t="shared" ca="1" si="457"/>
        <v>0.8</v>
      </c>
      <c r="L4147" s="11">
        <f t="shared" ca="1" si="458"/>
        <v>0.66</v>
      </c>
      <c r="M4147" s="11">
        <f ca="1">(J4147-F4147)*'Meta-analysis (Retention)'!$B$4</f>
        <v>0</v>
      </c>
      <c r="O4147" s="11">
        <f ca="1">(K4147-G4147)*'Meta-analysis (Retention)'!$B$4</f>
        <v>0</v>
      </c>
      <c r="Q4147" s="11">
        <f ca="1">(L4147-H4147)*'Meta-analysis (Retention)'!$B$4</f>
        <v>0</v>
      </c>
    </row>
    <row r="4148" spans="2:17">
      <c r="B4148" s="11" cm="1">
        <f t="array" aca="1" ref="B4148" ca="1">INDEX(
    INDIRECT("'Bootstrap Sampling (Retention)'!$A$4:$A$4004"),
    RANDBETWEEN(
        MATCH('Meta-analysis (Retention)'!$B$5, INDIRECT("'Bootstrap Sampling (Retention)'!$A$4:$A$4004"), 1),
        MATCH('Meta-analysis (Retention)'!$B$6, INDIRECT("'Bootstrap Sampling (Retention)'!$A$4:$A$4004"), 1)
    ),
    1
)</f>
        <v>0</v>
      </c>
      <c r="C4148" s="11">
        <f t="shared" ca="1" si="462"/>
        <v>1</v>
      </c>
      <c r="F4148" s="11">
        <f t="shared" ca="1" si="459"/>
        <v>0.5</v>
      </c>
      <c r="G4148" s="11">
        <f t="shared" ca="1" si="460"/>
        <v>0.8</v>
      </c>
      <c r="H4148" s="11">
        <f t="shared" ca="1" si="461"/>
        <v>0.57999999999999996</v>
      </c>
      <c r="J4148" s="11">
        <f t="shared" ca="1" si="456"/>
        <v>0.5</v>
      </c>
      <c r="K4148" s="11">
        <f t="shared" ca="1" si="457"/>
        <v>0.8</v>
      </c>
      <c r="L4148" s="11">
        <f t="shared" ca="1" si="458"/>
        <v>0.57999999999999996</v>
      </c>
      <c r="M4148" s="11">
        <f ca="1">(J4148-F4148)*'Meta-analysis (Retention)'!$B$4</f>
        <v>0</v>
      </c>
      <c r="O4148" s="11">
        <f ca="1">(K4148-G4148)*'Meta-analysis (Retention)'!$B$4</f>
        <v>0</v>
      </c>
      <c r="Q4148" s="11">
        <f ca="1">(L4148-H4148)*'Meta-analysis (Retention)'!$B$4</f>
        <v>0</v>
      </c>
    </row>
    <row r="4149" spans="2:17">
      <c r="B4149" s="11" cm="1">
        <f t="array" aca="1" ref="B4149" ca="1">INDEX(
    INDIRECT("'Bootstrap Sampling (Retention)'!$A$4:$A$4004"),
    RANDBETWEEN(
        MATCH('Meta-analysis (Retention)'!$B$5, INDIRECT("'Bootstrap Sampling (Retention)'!$A$4:$A$4004"), 1),
        MATCH('Meta-analysis (Retention)'!$B$6, INDIRECT("'Bootstrap Sampling (Retention)'!$A$4:$A$4004"), 1)
    ),
    1
)</f>
        <v>0</v>
      </c>
      <c r="C4149" s="11">
        <f t="shared" ca="1" si="462"/>
        <v>1</v>
      </c>
      <c r="F4149" s="11">
        <f t="shared" ca="1" si="459"/>
        <v>0.5</v>
      </c>
      <c r="G4149" s="11">
        <f t="shared" ca="1" si="460"/>
        <v>0.8</v>
      </c>
      <c r="H4149" s="11">
        <f t="shared" ca="1" si="461"/>
        <v>0.6</v>
      </c>
      <c r="J4149" s="11">
        <f t="shared" ca="1" si="456"/>
        <v>0.5</v>
      </c>
      <c r="K4149" s="11">
        <f t="shared" ca="1" si="457"/>
        <v>0.8</v>
      </c>
      <c r="L4149" s="11">
        <f t="shared" ca="1" si="458"/>
        <v>0.6</v>
      </c>
      <c r="M4149" s="11">
        <f ca="1">(J4149-F4149)*'Meta-analysis (Retention)'!$B$4</f>
        <v>0</v>
      </c>
      <c r="O4149" s="11">
        <f ca="1">(K4149-G4149)*'Meta-analysis (Retention)'!$B$4</f>
        <v>0</v>
      </c>
      <c r="Q4149" s="11">
        <f ca="1">(L4149-H4149)*'Meta-analysis (Retention)'!$B$4</f>
        <v>0</v>
      </c>
    </row>
    <row r="4150" spans="2:17">
      <c r="B4150" s="11" cm="1">
        <f t="array" aca="1" ref="B4150" ca="1">INDEX(
    INDIRECT("'Bootstrap Sampling (Retention)'!$A$4:$A$4004"),
    RANDBETWEEN(
        MATCH('Meta-analysis (Retention)'!$B$5, INDIRECT("'Bootstrap Sampling (Retention)'!$A$4:$A$4004"), 1),
        MATCH('Meta-analysis (Retention)'!$B$6, INDIRECT("'Bootstrap Sampling (Retention)'!$A$4:$A$4004"), 1)
    ),
    1
)</f>
        <v>0</v>
      </c>
      <c r="C4150" s="11">
        <f t="shared" ca="1" si="462"/>
        <v>1</v>
      </c>
      <c r="F4150" s="11">
        <f t="shared" ca="1" si="459"/>
        <v>0.5</v>
      </c>
      <c r="G4150" s="11">
        <f t="shared" ca="1" si="460"/>
        <v>0.8</v>
      </c>
      <c r="H4150" s="11">
        <f t="shared" ca="1" si="461"/>
        <v>0.75</v>
      </c>
      <c r="J4150" s="11">
        <f t="shared" ca="1" si="456"/>
        <v>0.5</v>
      </c>
      <c r="K4150" s="11">
        <f t="shared" ca="1" si="457"/>
        <v>0.8</v>
      </c>
      <c r="L4150" s="11">
        <f t="shared" ca="1" si="458"/>
        <v>0.75</v>
      </c>
      <c r="M4150" s="11">
        <f ca="1">(J4150-F4150)*'Meta-analysis (Retention)'!$B$4</f>
        <v>0</v>
      </c>
      <c r="O4150" s="11">
        <f ca="1">(K4150-G4150)*'Meta-analysis (Retention)'!$B$4</f>
        <v>0</v>
      </c>
      <c r="Q4150" s="11">
        <f ca="1">(L4150-H4150)*'Meta-analysis (Retention)'!$B$4</f>
        <v>0</v>
      </c>
    </row>
    <row r="4151" spans="2:17">
      <c r="B4151" s="11" cm="1">
        <f t="array" aca="1" ref="B4151" ca="1">INDEX(
    INDIRECT("'Bootstrap Sampling (Retention)'!$A$4:$A$4004"),
    RANDBETWEEN(
        MATCH('Meta-analysis (Retention)'!$B$5, INDIRECT("'Bootstrap Sampling (Retention)'!$A$4:$A$4004"), 1),
        MATCH('Meta-analysis (Retention)'!$B$6, INDIRECT("'Bootstrap Sampling (Retention)'!$A$4:$A$4004"), 1)
    ),
    1
)</f>
        <v>0</v>
      </c>
      <c r="C4151" s="11">
        <f t="shared" ca="1" si="462"/>
        <v>1</v>
      </c>
      <c r="F4151" s="11">
        <f t="shared" ca="1" si="459"/>
        <v>0.5</v>
      </c>
      <c r="G4151" s="11">
        <f t="shared" ca="1" si="460"/>
        <v>0.8</v>
      </c>
      <c r="H4151" s="11">
        <f t="shared" ca="1" si="461"/>
        <v>0.79</v>
      </c>
      <c r="J4151" s="11">
        <f t="shared" ca="1" si="456"/>
        <v>0.5</v>
      </c>
      <c r="K4151" s="11">
        <f t="shared" ca="1" si="457"/>
        <v>0.8</v>
      </c>
      <c r="L4151" s="11">
        <f t="shared" ca="1" si="458"/>
        <v>0.79</v>
      </c>
      <c r="M4151" s="11">
        <f ca="1">(J4151-F4151)*'Meta-analysis (Retention)'!$B$4</f>
        <v>0</v>
      </c>
      <c r="O4151" s="11">
        <f ca="1">(K4151-G4151)*'Meta-analysis (Retention)'!$B$4</f>
        <v>0</v>
      </c>
      <c r="Q4151" s="11">
        <f ca="1">(L4151-H4151)*'Meta-analysis (Retention)'!$B$4</f>
        <v>0</v>
      </c>
    </row>
    <row r="4152" spans="2:17">
      <c r="B4152" s="11" cm="1">
        <f t="array" aca="1" ref="B4152" ca="1">INDEX(
    INDIRECT("'Bootstrap Sampling (Retention)'!$A$4:$A$4004"),
    RANDBETWEEN(
        MATCH('Meta-analysis (Retention)'!$B$5, INDIRECT("'Bootstrap Sampling (Retention)'!$A$4:$A$4004"), 1),
        MATCH('Meta-analysis (Retention)'!$B$6, INDIRECT("'Bootstrap Sampling (Retention)'!$A$4:$A$4004"), 1)
    ),
    1
)</f>
        <v>0</v>
      </c>
      <c r="C4152" s="11">
        <f t="shared" ca="1" si="462"/>
        <v>1</v>
      </c>
      <c r="F4152" s="11">
        <f t="shared" ca="1" si="459"/>
        <v>0.5</v>
      </c>
      <c r="G4152" s="11">
        <f t="shared" ca="1" si="460"/>
        <v>0.8</v>
      </c>
      <c r="H4152" s="11">
        <f t="shared" ca="1" si="461"/>
        <v>0.65</v>
      </c>
      <c r="J4152" s="11">
        <f t="shared" ca="1" si="456"/>
        <v>0.5</v>
      </c>
      <c r="K4152" s="11">
        <f t="shared" ca="1" si="457"/>
        <v>0.8</v>
      </c>
      <c r="L4152" s="11">
        <f t="shared" ca="1" si="458"/>
        <v>0.65</v>
      </c>
      <c r="M4152" s="11">
        <f ca="1">(J4152-F4152)*'Meta-analysis (Retention)'!$B$4</f>
        <v>0</v>
      </c>
      <c r="O4152" s="11">
        <f ca="1">(K4152-G4152)*'Meta-analysis (Retention)'!$B$4</f>
        <v>0</v>
      </c>
      <c r="Q4152" s="11">
        <f ca="1">(L4152-H4152)*'Meta-analysis (Retention)'!$B$4</f>
        <v>0</v>
      </c>
    </row>
    <row r="4153" spans="2:17">
      <c r="B4153" s="11" cm="1">
        <f t="array" aca="1" ref="B4153" ca="1">INDEX(
    INDIRECT("'Bootstrap Sampling (Retention)'!$A$4:$A$4004"),
    RANDBETWEEN(
        MATCH('Meta-analysis (Retention)'!$B$5, INDIRECT("'Bootstrap Sampling (Retention)'!$A$4:$A$4004"), 1),
        MATCH('Meta-analysis (Retention)'!$B$6, INDIRECT("'Bootstrap Sampling (Retention)'!$A$4:$A$4004"), 1)
    ),
    1
)</f>
        <v>0</v>
      </c>
      <c r="C4153" s="11">
        <f t="shared" ca="1" si="462"/>
        <v>1</v>
      </c>
      <c r="F4153" s="11">
        <f t="shared" ca="1" si="459"/>
        <v>0.5</v>
      </c>
      <c r="G4153" s="11">
        <f t="shared" ca="1" si="460"/>
        <v>0.8</v>
      </c>
      <c r="H4153" s="11">
        <f t="shared" ca="1" si="461"/>
        <v>0.71</v>
      </c>
      <c r="J4153" s="11">
        <f t="shared" ca="1" si="456"/>
        <v>0.5</v>
      </c>
      <c r="K4153" s="11">
        <f t="shared" ca="1" si="457"/>
        <v>0.8</v>
      </c>
      <c r="L4153" s="11">
        <f t="shared" ca="1" si="458"/>
        <v>0.71</v>
      </c>
      <c r="M4153" s="11">
        <f ca="1">(J4153-F4153)*'Meta-analysis (Retention)'!$B$4</f>
        <v>0</v>
      </c>
      <c r="O4153" s="11">
        <f ca="1">(K4153-G4153)*'Meta-analysis (Retention)'!$B$4</f>
        <v>0</v>
      </c>
      <c r="Q4153" s="11">
        <f ca="1">(L4153-H4153)*'Meta-analysis (Retention)'!$B$4</f>
        <v>0</v>
      </c>
    </row>
    <row r="4154" spans="2:17">
      <c r="B4154" s="11" cm="1">
        <f t="array" aca="1" ref="B4154" ca="1">INDEX(
    INDIRECT("'Bootstrap Sampling (Retention)'!$A$4:$A$4004"),
    RANDBETWEEN(
        MATCH('Meta-analysis (Retention)'!$B$5, INDIRECT("'Bootstrap Sampling (Retention)'!$A$4:$A$4004"), 1),
        MATCH('Meta-analysis (Retention)'!$B$6, INDIRECT("'Bootstrap Sampling (Retention)'!$A$4:$A$4004"), 1)
    ),
    1
)</f>
        <v>0</v>
      </c>
      <c r="C4154" s="11">
        <f t="shared" ca="1" si="462"/>
        <v>1</v>
      </c>
      <c r="F4154" s="11">
        <f t="shared" ca="1" si="459"/>
        <v>0.5</v>
      </c>
      <c r="G4154" s="11">
        <f t="shared" ca="1" si="460"/>
        <v>0.8</v>
      </c>
      <c r="H4154" s="11">
        <f t="shared" ca="1" si="461"/>
        <v>0.6</v>
      </c>
      <c r="J4154" s="11">
        <f t="shared" ca="1" si="456"/>
        <v>0.5</v>
      </c>
      <c r="K4154" s="11">
        <f t="shared" ca="1" si="457"/>
        <v>0.8</v>
      </c>
      <c r="L4154" s="11">
        <f t="shared" ca="1" si="458"/>
        <v>0.6</v>
      </c>
      <c r="M4154" s="11">
        <f ca="1">(J4154-F4154)*'Meta-analysis (Retention)'!$B$4</f>
        <v>0</v>
      </c>
      <c r="O4154" s="11">
        <f ca="1">(K4154-G4154)*'Meta-analysis (Retention)'!$B$4</f>
        <v>0</v>
      </c>
      <c r="Q4154" s="11">
        <f ca="1">(L4154-H4154)*'Meta-analysis (Retention)'!$B$4</f>
        <v>0</v>
      </c>
    </row>
    <row r="4155" spans="2:17">
      <c r="B4155" s="11" cm="1">
        <f t="array" aca="1" ref="B4155" ca="1">INDEX(
    INDIRECT("'Bootstrap Sampling (Retention)'!$A$4:$A$4004"),
    RANDBETWEEN(
        MATCH('Meta-analysis (Retention)'!$B$5, INDIRECT("'Bootstrap Sampling (Retention)'!$A$4:$A$4004"), 1),
        MATCH('Meta-analysis (Retention)'!$B$6, INDIRECT("'Bootstrap Sampling (Retention)'!$A$4:$A$4004"), 1)
    ),
    1
)</f>
        <v>0</v>
      </c>
      <c r="C4155" s="11">
        <f t="shared" ca="1" si="462"/>
        <v>1</v>
      </c>
      <c r="F4155" s="11">
        <f t="shared" ca="1" si="459"/>
        <v>0.5</v>
      </c>
      <c r="G4155" s="11">
        <f t="shared" ca="1" si="460"/>
        <v>0.8</v>
      </c>
      <c r="H4155" s="11">
        <f t="shared" ca="1" si="461"/>
        <v>0.74</v>
      </c>
      <c r="J4155" s="11">
        <f t="shared" ca="1" si="456"/>
        <v>0.5</v>
      </c>
      <c r="K4155" s="11">
        <f t="shared" ca="1" si="457"/>
        <v>0.8</v>
      </c>
      <c r="L4155" s="11">
        <f t="shared" ca="1" si="458"/>
        <v>0.74</v>
      </c>
      <c r="M4155" s="11">
        <f ca="1">(J4155-F4155)*'Meta-analysis (Retention)'!$B$4</f>
        <v>0</v>
      </c>
      <c r="O4155" s="11">
        <f ca="1">(K4155-G4155)*'Meta-analysis (Retention)'!$B$4</f>
        <v>0</v>
      </c>
      <c r="Q4155" s="11">
        <f ca="1">(L4155-H4155)*'Meta-analysis (Retention)'!$B$4</f>
        <v>0</v>
      </c>
    </row>
    <row r="4156" spans="2:17">
      <c r="B4156" s="11" cm="1">
        <f t="array" aca="1" ref="B4156" ca="1">INDEX(
    INDIRECT("'Bootstrap Sampling (Retention)'!$A$4:$A$4004"),
    RANDBETWEEN(
        MATCH('Meta-analysis (Retention)'!$B$5, INDIRECT("'Bootstrap Sampling (Retention)'!$A$4:$A$4004"), 1),
        MATCH('Meta-analysis (Retention)'!$B$6, INDIRECT("'Bootstrap Sampling (Retention)'!$A$4:$A$4004"), 1)
    ),
    1
)</f>
        <v>0</v>
      </c>
      <c r="C4156" s="11">
        <f t="shared" ca="1" si="462"/>
        <v>1</v>
      </c>
      <c r="F4156" s="11">
        <f t="shared" ca="1" si="459"/>
        <v>0.5</v>
      </c>
      <c r="G4156" s="11">
        <f t="shared" ca="1" si="460"/>
        <v>0.8</v>
      </c>
      <c r="H4156" s="11">
        <f t="shared" ca="1" si="461"/>
        <v>0.6</v>
      </c>
      <c r="J4156" s="11">
        <f t="shared" ref="J4156:J4219" ca="1" si="463">PRODUCT(C4156,F4156)</f>
        <v>0.5</v>
      </c>
      <c r="K4156" s="11">
        <f t="shared" ref="K4156:K4219" ca="1" si="464">PRODUCT($C4156,G4156)</f>
        <v>0.8</v>
      </c>
      <c r="L4156" s="11">
        <f t="shared" ref="L4156:L4219" ca="1" si="465">PRODUCT($C4156,H4156)</f>
        <v>0.6</v>
      </c>
      <c r="M4156" s="11">
        <f ca="1">(J4156-F4156)*'Meta-analysis (Retention)'!$B$4</f>
        <v>0</v>
      </c>
      <c r="O4156" s="11">
        <f ca="1">(K4156-G4156)*'Meta-analysis (Retention)'!$B$4</f>
        <v>0</v>
      </c>
      <c r="Q4156" s="11">
        <f ca="1">(L4156-H4156)*'Meta-analysis (Retention)'!$B$4</f>
        <v>0</v>
      </c>
    </row>
    <row r="4157" spans="2:17">
      <c r="B4157" s="11" cm="1">
        <f t="array" aca="1" ref="B4157" ca="1">INDEX(
    INDIRECT("'Bootstrap Sampling (Retention)'!$A$4:$A$4004"),
    RANDBETWEEN(
        MATCH('Meta-analysis (Retention)'!$B$5, INDIRECT("'Bootstrap Sampling (Retention)'!$A$4:$A$4004"), 1),
        MATCH('Meta-analysis (Retention)'!$B$6, INDIRECT("'Bootstrap Sampling (Retention)'!$A$4:$A$4004"), 1)
    ),
    1
)</f>
        <v>0</v>
      </c>
      <c r="C4157" s="11">
        <f t="shared" ca="1" si="462"/>
        <v>1</v>
      </c>
      <c r="F4157" s="11">
        <f t="shared" ca="1" si="459"/>
        <v>0.5</v>
      </c>
      <c r="G4157" s="11">
        <f t="shared" ca="1" si="460"/>
        <v>0.8</v>
      </c>
      <c r="H4157" s="11">
        <f t="shared" ca="1" si="461"/>
        <v>0.78</v>
      </c>
      <c r="J4157" s="11">
        <f t="shared" ca="1" si="463"/>
        <v>0.5</v>
      </c>
      <c r="K4157" s="11">
        <f t="shared" ca="1" si="464"/>
        <v>0.8</v>
      </c>
      <c r="L4157" s="11">
        <f t="shared" ca="1" si="465"/>
        <v>0.78</v>
      </c>
      <c r="M4157" s="11">
        <f ca="1">(J4157-F4157)*'Meta-analysis (Retention)'!$B$4</f>
        <v>0</v>
      </c>
      <c r="O4157" s="11">
        <f ca="1">(K4157-G4157)*'Meta-analysis (Retention)'!$B$4</f>
        <v>0</v>
      </c>
      <c r="Q4157" s="11">
        <f ca="1">(L4157-H4157)*'Meta-analysis (Retention)'!$B$4</f>
        <v>0</v>
      </c>
    </row>
    <row r="4158" spans="2:17">
      <c r="B4158" s="11" cm="1">
        <f t="array" aca="1" ref="B4158" ca="1">INDEX(
    INDIRECT("'Bootstrap Sampling (Retention)'!$A$4:$A$4004"),
    RANDBETWEEN(
        MATCH('Meta-analysis (Retention)'!$B$5, INDIRECT("'Bootstrap Sampling (Retention)'!$A$4:$A$4004"), 1),
        MATCH('Meta-analysis (Retention)'!$B$6, INDIRECT("'Bootstrap Sampling (Retention)'!$A$4:$A$4004"), 1)
    ),
    1
)</f>
        <v>0</v>
      </c>
      <c r="C4158" s="11">
        <f t="shared" ca="1" si="462"/>
        <v>1</v>
      </c>
      <c r="F4158" s="11">
        <f t="shared" ca="1" si="459"/>
        <v>0.5</v>
      </c>
      <c r="G4158" s="11">
        <f t="shared" ca="1" si="460"/>
        <v>0.8</v>
      </c>
      <c r="H4158" s="11">
        <f t="shared" ca="1" si="461"/>
        <v>0.56999999999999995</v>
      </c>
      <c r="J4158" s="11">
        <f t="shared" ca="1" si="463"/>
        <v>0.5</v>
      </c>
      <c r="K4158" s="11">
        <f t="shared" ca="1" si="464"/>
        <v>0.8</v>
      </c>
      <c r="L4158" s="11">
        <f t="shared" ca="1" si="465"/>
        <v>0.56999999999999995</v>
      </c>
      <c r="M4158" s="11">
        <f ca="1">(J4158-F4158)*'Meta-analysis (Retention)'!$B$4</f>
        <v>0</v>
      </c>
      <c r="O4158" s="11">
        <f ca="1">(K4158-G4158)*'Meta-analysis (Retention)'!$B$4</f>
        <v>0</v>
      </c>
      <c r="Q4158" s="11">
        <f ca="1">(L4158-H4158)*'Meta-analysis (Retention)'!$B$4</f>
        <v>0</v>
      </c>
    </row>
    <row r="4159" spans="2:17">
      <c r="B4159" s="11" cm="1">
        <f t="array" aca="1" ref="B4159" ca="1">INDEX(
    INDIRECT("'Bootstrap Sampling (Retention)'!$A$4:$A$4004"),
    RANDBETWEEN(
        MATCH('Meta-analysis (Retention)'!$B$5, INDIRECT("'Bootstrap Sampling (Retention)'!$A$4:$A$4004"), 1),
        MATCH('Meta-analysis (Retention)'!$B$6, INDIRECT("'Bootstrap Sampling (Retention)'!$A$4:$A$4004"), 1)
    ),
    1
)</f>
        <v>0</v>
      </c>
      <c r="C4159" s="11">
        <f t="shared" ca="1" si="462"/>
        <v>1</v>
      </c>
      <c r="F4159" s="11">
        <f t="shared" ca="1" si="459"/>
        <v>0.5</v>
      </c>
      <c r="G4159" s="11">
        <f t="shared" ca="1" si="460"/>
        <v>0.8</v>
      </c>
      <c r="H4159" s="11">
        <f t="shared" ca="1" si="461"/>
        <v>0.57999999999999996</v>
      </c>
      <c r="J4159" s="11">
        <f t="shared" ca="1" si="463"/>
        <v>0.5</v>
      </c>
      <c r="K4159" s="11">
        <f t="shared" ca="1" si="464"/>
        <v>0.8</v>
      </c>
      <c r="L4159" s="11">
        <f t="shared" ca="1" si="465"/>
        <v>0.57999999999999996</v>
      </c>
      <c r="M4159" s="11">
        <f ca="1">(J4159-F4159)*'Meta-analysis (Retention)'!$B$4</f>
        <v>0</v>
      </c>
      <c r="O4159" s="11">
        <f ca="1">(K4159-G4159)*'Meta-analysis (Retention)'!$B$4</f>
        <v>0</v>
      </c>
      <c r="Q4159" s="11">
        <f ca="1">(L4159-H4159)*'Meta-analysis (Retention)'!$B$4</f>
        <v>0</v>
      </c>
    </row>
    <row r="4160" spans="2:17">
      <c r="B4160" s="11" cm="1">
        <f t="array" aca="1" ref="B4160" ca="1">INDEX(
    INDIRECT("'Bootstrap Sampling (Retention)'!$A$4:$A$4004"),
    RANDBETWEEN(
        MATCH('Meta-analysis (Retention)'!$B$5, INDIRECT("'Bootstrap Sampling (Retention)'!$A$4:$A$4004"), 1),
        MATCH('Meta-analysis (Retention)'!$B$6, INDIRECT("'Bootstrap Sampling (Retention)'!$A$4:$A$4004"), 1)
    ),
    1
)</f>
        <v>0</v>
      </c>
      <c r="C4160" s="11">
        <f t="shared" ca="1" si="462"/>
        <v>1</v>
      </c>
      <c r="F4160" s="11">
        <f t="shared" ca="1" si="459"/>
        <v>0.5</v>
      </c>
      <c r="G4160" s="11">
        <f t="shared" ca="1" si="460"/>
        <v>0.8</v>
      </c>
      <c r="H4160" s="11">
        <f t="shared" ca="1" si="461"/>
        <v>0.64</v>
      </c>
      <c r="J4160" s="11">
        <f t="shared" ca="1" si="463"/>
        <v>0.5</v>
      </c>
      <c r="K4160" s="11">
        <f t="shared" ca="1" si="464"/>
        <v>0.8</v>
      </c>
      <c r="L4160" s="11">
        <f t="shared" ca="1" si="465"/>
        <v>0.64</v>
      </c>
      <c r="M4160" s="11">
        <f ca="1">(J4160-F4160)*'Meta-analysis (Retention)'!$B$4</f>
        <v>0</v>
      </c>
      <c r="O4160" s="11">
        <f ca="1">(K4160-G4160)*'Meta-analysis (Retention)'!$B$4</f>
        <v>0</v>
      </c>
      <c r="Q4160" s="11">
        <f ca="1">(L4160-H4160)*'Meta-analysis (Retention)'!$B$4</f>
        <v>0</v>
      </c>
    </row>
    <row r="4161" spans="2:17">
      <c r="B4161" s="11" cm="1">
        <f t="array" aca="1" ref="B4161" ca="1">INDEX(
    INDIRECT("'Bootstrap Sampling (Retention)'!$A$4:$A$4004"),
    RANDBETWEEN(
        MATCH('Meta-analysis (Retention)'!$B$5, INDIRECT("'Bootstrap Sampling (Retention)'!$A$4:$A$4004"), 1),
        MATCH('Meta-analysis (Retention)'!$B$6, INDIRECT("'Bootstrap Sampling (Retention)'!$A$4:$A$4004"), 1)
    ),
    1
)</f>
        <v>0</v>
      </c>
      <c r="C4161" s="11">
        <f t="shared" ca="1" si="462"/>
        <v>1</v>
      </c>
      <c r="F4161" s="11">
        <f t="shared" ca="1" si="459"/>
        <v>0.5</v>
      </c>
      <c r="G4161" s="11">
        <f t="shared" ca="1" si="460"/>
        <v>0.8</v>
      </c>
      <c r="H4161" s="11">
        <f t="shared" ca="1" si="461"/>
        <v>0.71</v>
      </c>
      <c r="J4161" s="11">
        <f t="shared" ca="1" si="463"/>
        <v>0.5</v>
      </c>
      <c r="K4161" s="11">
        <f t="shared" ca="1" si="464"/>
        <v>0.8</v>
      </c>
      <c r="L4161" s="11">
        <f t="shared" ca="1" si="465"/>
        <v>0.71</v>
      </c>
      <c r="M4161" s="11">
        <f ca="1">(J4161-F4161)*'Meta-analysis (Retention)'!$B$4</f>
        <v>0</v>
      </c>
      <c r="O4161" s="11">
        <f ca="1">(K4161-G4161)*'Meta-analysis (Retention)'!$B$4</f>
        <v>0</v>
      </c>
      <c r="Q4161" s="11">
        <f ca="1">(L4161-H4161)*'Meta-analysis (Retention)'!$B$4</f>
        <v>0</v>
      </c>
    </row>
    <row r="4162" spans="2:17">
      <c r="B4162" s="11" cm="1">
        <f t="array" aca="1" ref="B4162" ca="1">INDEX(
    INDIRECT("'Bootstrap Sampling (Retention)'!$A$4:$A$4004"),
    RANDBETWEEN(
        MATCH('Meta-analysis (Retention)'!$B$5, INDIRECT("'Bootstrap Sampling (Retention)'!$A$4:$A$4004"), 1),
        MATCH('Meta-analysis (Retention)'!$B$6, INDIRECT("'Bootstrap Sampling (Retention)'!$A$4:$A$4004"), 1)
    ),
    1
)</f>
        <v>0</v>
      </c>
      <c r="C4162" s="11">
        <f t="shared" ca="1" si="462"/>
        <v>1</v>
      </c>
      <c r="F4162" s="11">
        <f t="shared" ca="1" si="459"/>
        <v>0.5</v>
      </c>
      <c r="G4162" s="11">
        <f t="shared" ca="1" si="460"/>
        <v>0.8</v>
      </c>
      <c r="H4162" s="11">
        <f t="shared" ca="1" si="461"/>
        <v>0.73</v>
      </c>
      <c r="J4162" s="11">
        <f t="shared" ca="1" si="463"/>
        <v>0.5</v>
      </c>
      <c r="K4162" s="11">
        <f t="shared" ca="1" si="464"/>
        <v>0.8</v>
      </c>
      <c r="L4162" s="11">
        <f t="shared" ca="1" si="465"/>
        <v>0.73</v>
      </c>
      <c r="M4162" s="11">
        <f ca="1">(J4162-F4162)*'Meta-analysis (Retention)'!$B$4</f>
        <v>0</v>
      </c>
      <c r="O4162" s="11">
        <f ca="1">(K4162-G4162)*'Meta-analysis (Retention)'!$B$4</f>
        <v>0</v>
      </c>
      <c r="Q4162" s="11">
        <f ca="1">(L4162-H4162)*'Meta-analysis (Retention)'!$B$4</f>
        <v>0</v>
      </c>
    </row>
    <row r="4163" spans="2:17">
      <c r="B4163" s="11" cm="1">
        <f t="array" aca="1" ref="B4163" ca="1">INDEX(
    INDIRECT("'Bootstrap Sampling (Retention)'!$A$4:$A$4004"),
    RANDBETWEEN(
        MATCH('Meta-analysis (Retention)'!$B$5, INDIRECT("'Bootstrap Sampling (Retention)'!$A$4:$A$4004"), 1),
        MATCH('Meta-analysis (Retention)'!$B$6, INDIRECT("'Bootstrap Sampling (Retention)'!$A$4:$A$4004"), 1)
    ),
    1
)</f>
        <v>0</v>
      </c>
      <c r="C4163" s="11">
        <f t="shared" ca="1" si="462"/>
        <v>1</v>
      </c>
      <c r="F4163" s="11">
        <f t="shared" ca="1" si="459"/>
        <v>0.5</v>
      </c>
      <c r="G4163" s="11">
        <f t="shared" ca="1" si="460"/>
        <v>0.8</v>
      </c>
      <c r="H4163" s="11">
        <f t="shared" ca="1" si="461"/>
        <v>0.7</v>
      </c>
      <c r="J4163" s="11">
        <f t="shared" ca="1" si="463"/>
        <v>0.5</v>
      </c>
      <c r="K4163" s="11">
        <f t="shared" ca="1" si="464"/>
        <v>0.8</v>
      </c>
      <c r="L4163" s="11">
        <f t="shared" ca="1" si="465"/>
        <v>0.7</v>
      </c>
      <c r="M4163" s="11">
        <f ca="1">(J4163-F4163)*'Meta-analysis (Retention)'!$B$4</f>
        <v>0</v>
      </c>
      <c r="O4163" s="11">
        <f ca="1">(K4163-G4163)*'Meta-analysis (Retention)'!$B$4</f>
        <v>0</v>
      </c>
      <c r="Q4163" s="11">
        <f ca="1">(L4163-H4163)*'Meta-analysis (Retention)'!$B$4</f>
        <v>0</v>
      </c>
    </row>
    <row r="4164" spans="2:17">
      <c r="B4164" s="11" cm="1">
        <f t="array" aca="1" ref="B4164" ca="1">INDEX(
    INDIRECT("'Bootstrap Sampling (Retention)'!$A$4:$A$4004"),
    RANDBETWEEN(
        MATCH('Meta-analysis (Retention)'!$B$5, INDIRECT("'Bootstrap Sampling (Retention)'!$A$4:$A$4004"), 1),
        MATCH('Meta-analysis (Retention)'!$B$6, INDIRECT("'Bootstrap Sampling (Retention)'!$A$4:$A$4004"), 1)
    ),
    1
)</f>
        <v>0</v>
      </c>
      <c r="C4164" s="11">
        <f t="shared" ca="1" si="462"/>
        <v>1</v>
      </c>
      <c r="F4164" s="11">
        <f t="shared" ref="F4164:F4227" ca="1" si="466">INDEX($E$53:$E$53, RANDBETWEEN(1,ROWS($E$53:$E$53)),1)</f>
        <v>0.5</v>
      </c>
      <c r="G4164" s="11">
        <f t="shared" ref="G4164:G4227" ca="1" si="467">INDEX($E$83:$E$83, RANDBETWEEN(1,ROWS($E$83:$E$83)),1)</f>
        <v>0.8</v>
      </c>
      <c r="H4164" s="11">
        <f t="shared" ref="H4164:H4227" ca="1" si="468">INDEX($E$53:$E$83, RANDBETWEEN(1,ROWS($E$53:$E$83)),1)</f>
        <v>0.79</v>
      </c>
      <c r="J4164" s="11">
        <f t="shared" ca="1" si="463"/>
        <v>0.5</v>
      </c>
      <c r="K4164" s="11">
        <f t="shared" ca="1" si="464"/>
        <v>0.8</v>
      </c>
      <c r="L4164" s="11">
        <f t="shared" ca="1" si="465"/>
        <v>0.79</v>
      </c>
      <c r="M4164" s="11">
        <f ca="1">(J4164-F4164)*'Meta-analysis (Retention)'!$B$4</f>
        <v>0</v>
      </c>
      <c r="O4164" s="11">
        <f ca="1">(K4164-G4164)*'Meta-analysis (Retention)'!$B$4</f>
        <v>0</v>
      </c>
      <c r="Q4164" s="11">
        <f ca="1">(L4164-H4164)*'Meta-analysis (Retention)'!$B$4</f>
        <v>0</v>
      </c>
    </row>
    <row r="4165" spans="2:17">
      <c r="B4165" s="11" cm="1">
        <f t="array" aca="1" ref="B4165" ca="1">INDEX(
    INDIRECT("'Bootstrap Sampling (Retention)'!$A$4:$A$4004"),
    RANDBETWEEN(
        MATCH('Meta-analysis (Retention)'!$B$5, INDIRECT("'Bootstrap Sampling (Retention)'!$A$4:$A$4004"), 1),
        MATCH('Meta-analysis (Retention)'!$B$6, INDIRECT("'Bootstrap Sampling (Retention)'!$A$4:$A$4004"), 1)
    ),
    1
)</f>
        <v>0</v>
      </c>
      <c r="C4165" s="11">
        <f t="shared" ca="1" si="462"/>
        <v>1</v>
      </c>
      <c r="F4165" s="11">
        <f t="shared" ca="1" si="466"/>
        <v>0.5</v>
      </c>
      <c r="G4165" s="11">
        <f t="shared" ca="1" si="467"/>
        <v>0.8</v>
      </c>
      <c r="H4165" s="11">
        <f t="shared" ca="1" si="468"/>
        <v>0.62</v>
      </c>
      <c r="J4165" s="11">
        <f t="shared" ca="1" si="463"/>
        <v>0.5</v>
      </c>
      <c r="K4165" s="11">
        <f t="shared" ca="1" si="464"/>
        <v>0.8</v>
      </c>
      <c r="L4165" s="11">
        <f t="shared" ca="1" si="465"/>
        <v>0.62</v>
      </c>
      <c r="M4165" s="11">
        <f ca="1">(J4165-F4165)*'Meta-analysis (Retention)'!$B$4</f>
        <v>0</v>
      </c>
      <c r="O4165" s="11">
        <f ca="1">(K4165-G4165)*'Meta-analysis (Retention)'!$B$4</f>
        <v>0</v>
      </c>
      <c r="Q4165" s="11">
        <f ca="1">(L4165-H4165)*'Meta-analysis (Retention)'!$B$4</f>
        <v>0</v>
      </c>
    </row>
    <row r="4166" spans="2:17">
      <c r="B4166" s="11" cm="1">
        <f t="array" aca="1" ref="B4166" ca="1">INDEX(
    INDIRECT("'Bootstrap Sampling (Retention)'!$A$4:$A$4004"),
    RANDBETWEEN(
        MATCH('Meta-analysis (Retention)'!$B$5, INDIRECT("'Bootstrap Sampling (Retention)'!$A$4:$A$4004"), 1),
        MATCH('Meta-analysis (Retention)'!$B$6, INDIRECT("'Bootstrap Sampling (Retention)'!$A$4:$A$4004"), 1)
    ),
    1
)</f>
        <v>0</v>
      </c>
      <c r="C4166" s="11">
        <f t="shared" ca="1" si="462"/>
        <v>1</v>
      </c>
      <c r="F4166" s="11">
        <f t="shared" ca="1" si="466"/>
        <v>0.5</v>
      </c>
      <c r="G4166" s="11">
        <f t="shared" ca="1" si="467"/>
        <v>0.8</v>
      </c>
      <c r="H4166" s="11">
        <f t="shared" ca="1" si="468"/>
        <v>0.64</v>
      </c>
      <c r="J4166" s="11">
        <f t="shared" ca="1" si="463"/>
        <v>0.5</v>
      </c>
      <c r="K4166" s="11">
        <f t="shared" ca="1" si="464"/>
        <v>0.8</v>
      </c>
      <c r="L4166" s="11">
        <f t="shared" ca="1" si="465"/>
        <v>0.64</v>
      </c>
      <c r="M4166" s="11">
        <f ca="1">(J4166-F4166)*'Meta-analysis (Retention)'!$B$4</f>
        <v>0</v>
      </c>
      <c r="O4166" s="11">
        <f ca="1">(K4166-G4166)*'Meta-analysis (Retention)'!$B$4</f>
        <v>0</v>
      </c>
      <c r="Q4166" s="11">
        <f ca="1">(L4166-H4166)*'Meta-analysis (Retention)'!$B$4</f>
        <v>0</v>
      </c>
    </row>
    <row r="4167" spans="2:17">
      <c r="B4167" s="11" cm="1">
        <f t="array" aca="1" ref="B4167" ca="1">INDEX(
    INDIRECT("'Bootstrap Sampling (Retention)'!$A$4:$A$4004"),
    RANDBETWEEN(
        MATCH('Meta-analysis (Retention)'!$B$5, INDIRECT("'Bootstrap Sampling (Retention)'!$A$4:$A$4004"), 1),
        MATCH('Meta-analysis (Retention)'!$B$6, INDIRECT("'Bootstrap Sampling (Retention)'!$A$4:$A$4004"), 1)
    ),
    1
)</f>
        <v>0</v>
      </c>
      <c r="C4167" s="11">
        <f t="shared" ca="1" si="462"/>
        <v>1</v>
      </c>
      <c r="F4167" s="11">
        <f t="shared" ca="1" si="466"/>
        <v>0.5</v>
      </c>
      <c r="G4167" s="11">
        <f t="shared" ca="1" si="467"/>
        <v>0.8</v>
      </c>
      <c r="H4167" s="11">
        <f t="shared" ca="1" si="468"/>
        <v>0.54</v>
      </c>
      <c r="J4167" s="11">
        <f t="shared" ca="1" si="463"/>
        <v>0.5</v>
      </c>
      <c r="K4167" s="11">
        <f t="shared" ca="1" si="464"/>
        <v>0.8</v>
      </c>
      <c r="L4167" s="11">
        <f t="shared" ca="1" si="465"/>
        <v>0.54</v>
      </c>
      <c r="M4167" s="11">
        <f ca="1">(J4167-F4167)*'Meta-analysis (Retention)'!$B$4</f>
        <v>0</v>
      </c>
      <c r="O4167" s="11">
        <f ca="1">(K4167-G4167)*'Meta-analysis (Retention)'!$B$4</f>
        <v>0</v>
      </c>
      <c r="Q4167" s="11">
        <f ca="1">(L4167-H4167)*'Meta-analysis (Retention)'!$B$4</f>
        <v>0</v>
      </c>
    </row>
    <row r="4168" spans="2:17">
      <c r="B4168" s="11" cm="1">
        <f t="array" aca="1" ref="B4168" ca="1">INDEX(
    INDIRECT("'Bootstrap Sampling (Retention)'!$A$4:$A$4004"),
    RANDBETWEEN(
        MATCH('Meta-analysis (Retention)'!$B$5, INDIRECT("'Bootstrap Sampling (Retention)'!$A$4:$A$4004"), 1),
        MATCH('Meta-analysis (Retention)'!$B$6, INDIRECT("'Bootstrap Sampling (Retention)'!$A$4:$A$4004"), 1)
    ),
    1
)</f>
        <v>0</v>
      </c>
      <c r="C4168" s="11">
        <f t="shared" ca="1" si="462"/>
        <v>1</v>
      </c>
      <c r="F4168" s="11">
        <f t="shared" ca="1" si="466"/>
        <v>0.5</v>
      </c>
      <c r="G4168" s="11">
        <f t="shared" ca="1" si="467"/>
        <v>0.8</v>
      </c>
      <c r="H4168" s="11">
        <f t="shared" ca="1" si="468"/>
        <v>0.54</v>
      </c>
      <c r="J4168" s="11">
        <f t="shared" ca="1" si="463"/>
        <v>0.5</v>
      </c>
      <c r="K4168" s="11">
        <f t="shared" ca="1" si="464"/>
        <v>0.8</v>
      </c>
      <c r="L4168" s="11">
        <f t="shared" ca="1" si="465"/>
        <v>0.54</v>
      </c>
      <c r="M4168" s="11">
        <f ca="1">(J4168-F4168)*'Meta-analysis (Retention)'!$B$4</f>
        <v>0</v>
      </c>
      <c r="O4168" s="11">
        <f ca="1">(K4168-G4168)*'Meta-analysis (Retention)'!$B$4</f>
        <v>0</v>
      </c>
      <c r="Q4168" s="11">
        <f ca="1">(L4168-H4168)*'Meta-analysis (Retention)'!$B$4</f>
        <v>0</v>
      </c>
    </row>
    <row r="4169" spans="2:17">
      <c r="B4169" s="11" cm="1">
        <f t="array" aca="1" ref="B4169" ca="1">INDEX(
    INDIRECT("'Bootstrap Sampling (Retention)'!$A$4:$A$4004"),
    RANDBETWEEN(
        MATCH('Meta-analysis (Retention)'!$B$5, INDIRECT("'Bootstrap Sampling (Retention)'!$A$4:$A$4004"), 1),
        MATCH('Meta-analysis (Retention)'!$B$6, INDIRECT("'Bootstrap Sampling (Retention)'!$A$4:$A$4004"), 1)
    ),
    1
)</f>
        <v>0</v>
      </c>
      <c r="C4169" s="11">
        <f t="shared" ca="1" si="462"/>
        <v>1</v>
      </c>
      <c r="F4169" s="11">
        <f t="shared" ca="1" si="466"/>
        <v>0.5</v>
      </c>
      <c r="G4169" s="11">
        <f t="shared" ca="1" si="467"/>
        <v>0.8</v>
      </c>
      <c r="H4169" s="11">
        <f t="shared" ca="1" si="468"/>
        <v>0.72</v>
      </c>
      <c r="J4169" s="11">
        <f t="shared" ca="1" si="463"/>
        <v>0.5</v>
      </c>
      <c r="K4169" s="11">
        <f t="shared" ca="1" si="464"/>
        <v>0.8</v>
      </c>
      <c r="L4169" s="11">
        <f t="shared" ca="1" si="465"/>
        <v>0.72</v>
      </c>
      <c r="M4169" s="11">
        <f ca="1">(J4169-F4169)*'Meta-analysis (Retention)'!$B$4</f>
        <v>0</v>
      </c>
      <c r="O4169" s="11">
        <f ca="1">(K4169-G4169)*'Meta-analysis (Retention)'!$B$4</f>
        <v>0</v>
      </c>
      <c r="Q4169" s="11">
        <f ca="1">(L4169-H4169)*'Meta-analysis (Retention)'!$B$4</f>
        <v>0</v>
      </c>
    </row>
    <row r="4170" spans="2:17">
      <c r="B4170" s="11" cm="1">
        <f t="array" aca="1" ref="B4170" ca="1">INDEX(
    INDIRECT("'Bootstrap Sampling (Retention)'!$A$4:$A$4004"),
    RANDBETWEEN(
        MATCH('Meta-analysis (Retention)'!$B$5, INDIRECT("'Bootstrap Sampling (Retention)'!$A$4:$A$4004"), 1),
        MATCH('Meta-analysis (Retention)'!$B$6, INDIRECT("'Bootstrap Sampling (Retention)'!$A$4:$A$4004"), 1)
    ),
    1
)</f>
        <v>0</v>
      </c>
      <c r="C4170" s="11">
        <f t="shared" ca="1" si="462"/>
        <v>1</v>
      </c>
      <c r="F4170" s="11">
        <f t="shared" ca="1" si="466"/>
        <v>0.5</v>
      </c>
      <c r="G4170" s="11">
        <f t="shared" ca="1" si="467"/>
        <v>0.8</v>
      </c>
      <c r="H4170" s="11">
        <f t="shared" ca="1" si="468"/>
        <v>0.54</v>
      </c>
      <c r="J4170" s="11">
        <f t="shared" ca="1" si="463"/>
        <v>0.5</v>
      </c>
      <c r="K4170" s="11">
        <f t="shared" ca="1" si="464"/>
        <v>0.8</v>
      </c>
      <c r="L4170" s="11">
        <f t="shared" ca="1" si="465"/>
        <v>0.54</v>
      </c>
      <c r="M4170" s="11">
        <f ca="1">(J4170-F4170)*'Meta-analysis (Retention)'!$B$4</f>
        <v>0</v>
      </c>
      <c r="O4170" s="11">
        <f ca="1">(K4170-G4170)*'Meta-analysis (Retention)'!$B$4</f>
        <v>0</v>
      </c>
      <c r="Q4170" s="11">
        <f ca="1">(L4170-H4170)*'Meta-analysis (Retention)'!$B$4</f>
        <v>0</v>
      </c>
    </row>
    <row r="4171" spans="2:17">
      <c r="B4171" s="11" cm="1">
        <f t="array" aca="1" ref="B4171" ca="1">INDEX(
    INDIRECT("'Bootstrap Sampling (Retention)'!$A$4:$A$4004"),
    RANDBETWEEN(
        MATCH('Meta-analysis (Retention)'!$B$5, INDIRECT("'Bootstrap Sampling (Retention)'!$A$4:$A$4004"), 1),
        MATCH('Meta-analysis (Retention)'!$B$6, INDIRECT("'Bootstrap Sampling (Retention)'!$A$4:$A$4004"), 1)
    ),
    1
)</f>
        <v>0</v>
      </c>
      <c r="C4171" s="11">
        <f t="shared" ca="1" si="462"/>
        <v>1</v>
      </c>
      <c r="F4171" s="11">
        <f t="shared" ca="1" si="466"/>
        <v>0.5</v>
      </c>
      <c r="G4171" s="11">
        <f t="shared" ca="1" si="467"/>
        <v>0.8</v>
      </c>
      <c r="H4171" s="11">
        <f t="shared" ca="1" si="468"/>
        <v>0.55000000000000004</v>
      </c>
      <c r="J4171" s="11">
        <f t="shared" ca="1" si="463"/>
        <v>0.5</v>
      </c>
      <c r="K4171" s="11">
        <f t="shared" ca="1" si="464"/>
        <v>0.8</v>
      </c>
      <c r="L4171" s="11">
        <f t="shared" ca="1" si="465"/>
        <v>0.55000000000000004</v>
      </c>
      <c r="M4171" s="11">
        <f ca="1">(J4171-F4171)*'Meta-analysis (Retention)'!$B$4</f>
        <v>0</v>
      </c>
      <c r="O4171" s="11">
        <f ca="1">(K4171-G4171)*'Meta-analysis (Retention)'!$B$4</f>
        <v>0</v>
      </c>
      <c r="Q4171" s="11">
        <f ca="1">(L4171-H4171)*'Meta-analysis (Retention)'!$B$4</f>
        <v>0</v>
      </c>
    </row>
    <row r="4172" spans="2:17">
      <c r="B4172" s="11" cm="1">
        <f t="array" aca="1" ref="B4172" ca="1">INDEX(
    INDIRECT("'Bootstrap Sampling (Retention)'!$A$4:$A$4004"),
    RANDBETWEEN(
        MATCH('Meta-analysis (Retention)'!$B$5, INDIRECT("'Bootstrap Sampling (Retention)'!$A$4:$A$4004"), 1),
        MATCH('Meta-analysis (Retention)'!$B$6, INDIRECT("'Bootstrap Sampling (Retention)'!$A$4:$A$4004"), 1)
    ),
    1
)</f>
        <v>0</v>
      </c>
      <c r="C4172" s="11">
        <f t="shared" ca="1" si="462"/>
        <v>1</v>
      </c>
      <c r="F4172" s="11">
        <f t="shared" ca="1" si="466"/>
        <v>0.5</v>
      </c>
      <c r="G4172" s="11">
        <f t="shared" ca="1" si="467"/>
        <v>0.8</v>
      </c>
      <c r="H4172" s="11">
        <f t="shared" ca="1" si="468"/>
        <v>0.69</v>
      </c>
      <c r="J4172" s="11">
        <f t="shared" ca="1" si="463"/>
        <v>0.5</v>
      </c>
      <c r="K4172" s="11">
        <f t="shared" ca="1" si="464"/>
        <v>0.8</v>
      </c>
      <c r="L4172" s="11">
        <f t="shared" ca="1" si="465"/>
        <v>0.69</v>
      </c>
      <c r="M4172" s="11">
        <f ca="1">(J4172-F4172)*'Meta-analysis (Retention)'!$B$4</f>
        <v>0</v>
      </c>
      <c r="O4172" s="11">
        <f ca="1">(K4172-G4172)*'Meta-analysis (Retention)'!$B$4</f>
        <v>0</v>
      </c>
      <c r="Q4172" s="11">
        <f ca="1">(L4172-H4172)*'Meta-analysis (Retention)'!$B$4</f>
        <v>0</v>
      </c>
    </row>
    <row r="4173" spans="2:17">
      <c r="B4173" s="11" cm="1">
        <f t="array" aca="1" ref="B4173" ca="1">INDEX(
    INDIRECT("'Bootstrap Sampling (Retention)'!$A$4:$A$4004"),
    RANDBETWEEN(
        MATCH('Meta-analysis (Retention)'!$B$5, INDIRECT("'Bootstrap Sampling (Retention)'!$A$4:$A$4004"), 1),
        MATCH('Meta-analysis (Retention)'!$B$6, INDIRECT("'Bootstrap Sampling (Retention)'!$A$4:$A$4004"), 1)
    ),
    1
)</f>
        <v>0</v>
      </c>
      <c r="C4173" s="11">
        <f t="shared" ca="1" si="462"/>
        <v>1</v>
      </c>
      <c r="F4173" s="11">
        <f t="shared" ca="1" si="466"/>
        <v>0.5</v>
      </c>
      <c r="G4173" s="11">
        <f t="shared" ca="1" si="467"/>
        <v>0.8</v>
      </c>
      <c r="H4173" s="11">
        <f t="shared" ca="1" si="468"/>
        <v>0.67</v>
      </c>
      <c r="J4173" s="11">
        <f t="shared" ca="1" si="463"/>
        <v>0.5</v>
      </c>
      <c r="K4173" s="11">
        <f t="shared" ca="1" si="464"/>
        <v>0.8</v>
      </c>
      <c r="L4173" s="11">
        <f t="shared" ca="1" si="465"/>
        <v>0.67</v>
      </c>
      <c r="M4173" s="11">
        <f ca="1">(J4173-F4173)*'Meta-analysis (Retention)'!$B$4</f>
        <v>0</v>
      </c>
      <c r="O4173" s="11">
        <f ca="1">(K4173-G4173)*'Meta-analysis (Retention)'!$B$4</f>
        <v>0</v>
      </c>
      <c r="Q4173" s="11">
        <f ca="1">(L4173-H4173)*'Meta-analysis (Retention)'!$B$4</f>
        <v>0</v>
      </c>
    </row>
    <row r="4174" spans="2:17">
      <c r="B4174" s="11" cm="1">
        <f t="array" aca="1" ref="B4174" ca="1">INDEX(
    INDIRECT("'Bootstrap Sampling (Retention)'!$A$4:$A$4004"),
    RANDBETWEEN(
        MATCH('Meta-analysis (Retention)'!$B$5, INDIRECT("'Bootstrap Sampling (Retention)'!$A$4:$A$4004"), 1),
        MATCH('Meta-analysis (Retention)'!$B$6, INDIRECT("'Bootstrap Sampling (Retention)'!$A$4:$A$4004"), 1)
    ),
    1
)</f>
        <v>0</v>
      </c>
      <c r="C4174" s="11">
        <f t="shared" ref="C4174:C4237" ca="1" si="469">AVERAGE(B4174:B4174)+1</f>
        <v>1</v>
      </c>
      <c r="F4174" s="11">
        <f t="shared" ca="1" si="466"/>
        <v>0.5</v>
      </c>
      <c r="G4174" s="11">
        <f t="shared" ca="1" si="467"/>
        <v>0.8</v>
      </c>
      <c r="H4174" s="11">
        <f t="shared" ca="1" si="468"/>
        <v>0.6</v>
      </c>
      <c r="J4174" s="11">
        <f t="shared" ca="1" si="463"/>
        <v>0.5</v>
      </c>
      <c r="K4174" s="11">
        <f t="shared" ca="1" si="464"/>
        <v>0.8</v>
      </c>
      <c r="L4174" s="11">
        <f t="shared" ca="1" si="465"/>
        <v>0.6</v>
      </c>
      <c r="M4174" s="11">
        <f ca="1">(J4174-F4174)*'Meta-analysis (Retention)'!$B$4</f>
        <v>0</v>
      </c>
      <c r="O4174" s="11">
        <f ca="1">(K4174-G4174)*'Meta-analysis (Retention)'!$B$4</f>
        <v>0</v>
      </c>
      <c r="Q4174" s="11">
        <f ca="1">(L4174-H4174)*'Meta-analysis (Retention)'!$B$4</f>
        <v>0</v>
      </c>
    </row>
    <row r="4175" spans="2:17">
      <c r="B4175" s="11" cm="1">
        <f t="array" aca="1" ref="B4175" ca="1">INDEX(
    INDIRECT("'Bootstrap Sampling (Retention)'!$A$4:$A$4004"),
    RANDBETWEEN(
        MATCH('Meta-analysis (Retention)'!$B$5, INDIRECT("'Bootstrap Sampling (Retention)'!$A$4:$A$4004"), 1),
        MATCH('Meta-analysis (Retention)'!$B$6, INDIRECT("'Bootstrap Sampling (Retention)'!$A$4:$A$4004"), 1)
    ),
    1
)</f>
        <v>0</v>
      </c>
      <c r="C4175" s="11">
        <f t="shared" ca="1" si="469"/>
        <v>1</v>
      </c>
      <c r="F4175" s="11">
        <f t="shared" ca="1" si="466"/>
        <v>0.5</v>
      </c>
      <c r="G4175" s="11">
        <f t="shared" ca="1" si="467"/>
        <v>0.8</v>
      </c>
      <c r="H4175" s="11">
        <f t="shared" ca="1" si="468"/>
        <v>0.7</v>
      </c>
      <c r="J4175" s="11">
        <f t="shared" ca="1" si="463"/>
        <v>0.5</v>
      </c>
      <c r="K4175" s="11">
        <f t="shared" ca="1" si="464"/>
        <v>0.8</v>
      </c>
      <c r="L4175" s="11">
        <f t="shared" ca="1" si="465"/>
        <v>0.7</v>
      </c>
      <c r="M4175" s="11">
        <f ca="1">(J4175-F4175)*'Meta-analysis (Retention)'!$B$4</f>
        <v>0</v>
      </c>
      <c r="O4175" s="11">
        <f ca="1">(K4175-G4175)*'Meta-analysis (Retention)'!$B$4</f>
        <v>0</v>
      </c>
      <c r="Q4175" s="11">
        <f ca="1">(L4175-H4175)*'Meta-analysis (Retention)'!$B$4</f>
        <v>0</v>
      </c>
    </row>
    <row r="4176" spans="2:17">
      <c r="B4176" s="11" cm="1">
        <f t="array" aca="1" ref="B4176" ca="1">INDEX(
    INDIRECT("'Bootstrap Sampling (Retention)'!$A$4:$A$4004"),
    RANDBETWEEN(
        MATCH('Meta-analysis (Retention)'!$B$5, INDIRECT("'Bootstrap Sampling (Retention)'!$A$4:$A$4004"), 1),
        MATCH('Meta-analysis (Retention)'!$B$6, INDIRECT("'Bootstrap Sampling (Retention)'!$A$4:$A$4004"), 1)
    ),
    1
)</f>
        <v>0</v>
      </c>
      <c r="C4176" s="11">
        <f t="shared" ca="1" si="469"/>
        <v>1</v>
      </c>
      <c r="F4176" s="11">
        <f t="shared" ca="1" si="466"/>
        <v>0.5</v>
      </c>
      <c r="G4176" s="11">
        <f t="shared" ca="1" si="467"/>
        <v>0.8</v>
      </c>
      <c r="H4176" s="11">
        <f t="shared" ca="1" si="468"/>
        <v>0.73</v>
      </c>
      <c r="J4176" s="11">
        <f t="shared" ca="1" si="463"/>
        <v>0.5</v>
      </c>
      <c r="K4176" s="11">
        <f t="shared" ca="1" si="464"/>
        <v>0.8</v>
      </c>
      <c r="L4176" s="11">
        <f t="shared" ca="1" si="465"/>
        <v>0.73</v>
      </c>
      <c r="M4176" s="11">
        <f ca="1">(J4176-F4176)*'Meta-analysis (Retention)'!$B$4</f>
        <v>0</v>
      </c>
      <c r="O4176" s="11">
        <f ca="1">(K4176-G4176)*'Meta-analysis (Retention)'!$B$4</f>
        <v>0</v>
      </c>
      <c r="Q4176" s="11">
        <f ca="1">(L4176-H4176)*'Meta-analysis (Retention)'!$B$4</f>
        <v>0</v>
      </c>
    </row>
    <row r="4177" spans="2:17">
      <c r="B4177" s="11" cm="1">
        <f t="array" aca="1" ref="B4177" ca="1">INDEX(
    INDIRECT("'Bootstrap Sampling (Retention)'!$A$4:$A$4004"),
    RANDBETWEEN(
        MATCH('Meta-analysis (Retention)'!$B$5, INDIRECT("'Bootstrap Sampling (Retention)'!$A$4:$A$4004"), 1),
        MATCH('Meta-analysis (Retention)'!$B$6, INDIRECT("'Bootstrap Sampling (Retention)'!$A$4:$A$4004"), 1)
    ),
    1
)</f>
        <v>0</v>
      </c>
      <c r="C4177" s="11">
        <f t="shared" ca="1" si="469"/>
        <v>1</v>
      </c>
      <c r="F4177" s="11">
        <f t="shared" ca="1" si="466"/>
        <v>0.5</v>
      </c>
      <c r="G4177" s="11">
        <f t="shared" ca="1" si="467"/>
        <v>0.8</v>
      </c>
      <c r="H4177" s="11">
        <f t="shared" ca="1" si="468"/>
        <v>0.74</v>
      </c>
      <c r="J4177" s="11">
        <f t="shared" ca="1" si="463"/>
        <v>0.5</v>
      </c>
      <c r="K4177" s="11">
        <f t="shared" ca="1" si="464"/>
        <v>0.8</v>
      </c>
      <c r="L4177" s="11">
        <f t="shared" ca="1" si="465"/>
        <v>0.74</v>
      </c>
      <c r="M4177" s="11">
        <f ca="1">(J4177-F4177)*'Meta-analysis (Retention)'!$B$4</f>
        <v>0</v>
      </c>
      <c r="O4177" s="11">
        <f ca="1">(K4177-G4177)*'Meta-analysis (Retention)'!$B$4</f>
        <v>0</v>
      </c>
      <c r="Q4177" s="11">
        <f ca="1">(L4177-H4177)*'Meta-analysis (Retention)'!$B$4</f>
        <v>0</v>
      </c>
    </row>
    <row r="4178" spans="2:17">
      <c r="B4178" s="11" cm="1">
        <f t="array" aca="1" ref="B4178" ca="1">INDEX(
    INDIRECT("'Bootstrap Sampling (Retention)'!$A$4:$A$4004"),
    RANDBETWEEN(
        MATCH('Meta-analysis (Retention)'!$B$5, INDIRECT("'Bootstrap Sampling (Retention)'!$A$4:$A$4004"), 1),
        MATCH('Meta-analysis (Retention)'!$B$6, INDIRECT("'Bootstrap Sampling (Retention)'!$A$4:$A$4004"), 1)
    ),
    1
)</f>
        <v>0</v>
      </c>
      <c r="C4178" s="11">
        <f t="shared" ca="1" si="469"/>
        <v>1</v>
      </c>
      <c r="F4178" s="11">
        <f t="shared" ca="1" si="466"/>
        <v>0.5</v>
      </c>
      <c r="G4178" s="11">
        <f t="shared" ca="1" si="467"/>
        <v>0.8</v>
      </c>
      <c r="H4178" s="11">
        <f t="shared" ca="1" si="468"/>
        <v>0.67</v>
      </c>
      <c r="J4178" s="11">
        <f t="shared" ca="1" si="463"/>
        <v>0.5</v>
      </c>
      <c r="K4178" s="11">
        <f t="shared" ca="1" si="464"/>
        <v>0.8</v>
      </c>
      <c r="L4178" s="11">
        <f t="shared" ca="1" si="465"/>
        <v>0.67</v>
      </c>
      <c r="M4178" s="11">
        <f ca="1">(J4178-F4178)*'Meta-analysis (Retention)'!$B$4</f>
        <v>0</v>
      </c>
      <c r="O4178" s="11">
        <f ca="1">(K4178-G4178)*'Meta-analysis (Retention)'!$B$4</f>
        <v>0</v>
      </c>
      <c r="Q4178" s="11">
        <f ca="1">(L4178-H4178)*'Meta-analysis (Retention)'!$B$4</f>
        <v>0</v>
      </c>
    </row>
    <row r="4179" spans="2:17">
      <c r="B4179" s="11" cm="1">
        <f t="array" aca="1" ref="B4179" ca="1">INDEX(
    INDIRECT("'Bootstrap Sampling (Retention)'!$A$4:$A$4004"),
    RANDBETWEEN(
        MATCH('Meta-analysis (Retention)'!$B$5, INDIRECT("'Bootstrap Sampling (Retention)'!$A$4:$A$4004"), 1),
        MATCH('Meta-analysis (Retention)'!$B$6, INDIRECT("'Bootstrap Sampling (Retention)'!$A$4:$A$4004"), 1)
    ),
    1
)</f>
        <v>0</v>
      </c>
      <c r="C4179" s="11">
        <f t="shared" ca="1" si="469"/>
        <v>1</v>
      </c>
      <c r="F4179" s="11">
        <f t="shared" ca="1" si="466"/>
        <v>0.5</v>
      </c>
      <c r="G4179" s="11">
        <f t="shared" ca="1" si="467"/>
        <v>0.8</v>
      </c>
      <c r="H4179" s="11">
        <f t="shared" ca="1" si="468"/>
        <v>0.68</v>
      </c>
      <c r="J4179" s="11">
        <f t="shared" ca="1" si="463"/>
        <v>0.5</v>
      </c>
      <c r="K4179" s="11">
        <f t="shared" ca="1" si="464"/>
        <v>0.8</v>
      </c>
      <c r="L4179" s="11">
        <f t="shared" ca="1" si="465"/>
        <v>0.68</v>
      </c>
      <c r="M4179" s="11">
        <f ca="1">(J4179-F4179)*'Meta-analysis (Retention)'!$B$4</f>
        <v>0</v>
      </c>
      <c r="O4179" s="11">
        <f ca="1">(K4179-G4179)*'Meta-analysis (Retention)'!$B$4</f>
        <v>0</v>
      </c>
      <c r="Q4179" s="11">
        <f ca="1">(L4179-H4179)*'Meta-analysis (Retention)'!$B$4</f>
        <v>0</v>
      </c>
    </row>
    <row r="4180" spans="2:17">
      <c r="B4180" s="11" cm="1">
        <f t="array" aca="1" ref="B4180" ca="1">INDEX(
    INDIRECT("'Bootstrap Sampling (Retention)'!$A$4:$A$4004"),
    RANDBETWEEN(
        MATCH('Meta-analysis (Retention)'!$B$5, INDIRECT("'Bootstrap Sampling (Retention)'!$A$4:$A$4004"), 1),
        MATCH('Meta-analysis (Retention)'!$B$6, INDIRECT("'Bootstrap Sampling (Retention)'!$A$4:$A$4004"), 1)
    ),
    1
)</f>
        <v>0</v>
      </c>
      <c r="C4180" s="11">
        <f t="shared" ca="1" si="469"/>
        <v>1</v>
      </c>
      <c r="F4180" s="11">
        <f t="shared" ca="1" si="466"/>
        <v>0.5</v>
      </c>
      <c r="G4180" s="11">
        <f t="shared" ca="1" si="467"/>
        <v>0.8</v>
      </c>
      <c r="H4180" s="11">
        <f t="shared" ca="1" si="468"/>
        <v>0.78</v>
      </c>
      <c r="J4180" s="11">
        <f t="shared" ca="1" si="463"/>
        <v>0.5</v>
      </c>
      <c r="K4180" s="11">
        <f t="shared" ca="1" si="464"/>
        <v>0.8</v>
      </c>
      <c r="L4180" s="11">
        <f t="shared" ca="1" si="465"/>
        <v>0.78</v>
      </c>
      <c r="M4180" s="11">
        <f ca="1">(J4180-F4180)*'Meta-analysis (Retention)'!$B$4</f>
        <v>0</v>
      </c>
      <c r="O4180" s="11">
        <f ca="1">(K4180-G4180)*'Meta-analysis (Retention)'!$B$4</f>
        <v>0</v>
      </c>
      <c r="Q4180" s="11">
        <f ca="1">(L4180-H4180)*'Meta-analysis (Retention)'!$B$4</f>
        <v>0</v>
      </c>
    </row>
    <row r="4181" spans="2:17">
      <c r="B4181" s="11" cm="1">
        <f t="array" aca="1" ref="B4181" ca="1">INDEX(
    INDIRECT("'Bootstrap Sampling (Retention)'!$A$4:$A$4004"),
    RANDBETWEEN(
        MATCH('Meta-analysis (Retention)'!$B$5, INDIRECT("'Bootstrap Sampling (Retention)'!$A$4:$A$4004"), 1),
        MATCH('Meta-analysis (Retention)'!$B$6, INDIRECT("'Bootstrap Sampling (Retention)'!$A$4:$A$4004"), 1)
    ),
    1
)</f>
        <v>0</v>
      </c>
      <c r="C4181" s="11">
        <f t="shared" ca="1" si="469"/>
        <v>1</v>
      </c>
      <c r="F4181" s="11">
        <f t="shared" ca="1" si="466"/>
        <v>0.5</v>
      </c>
      <c r="G4181" s="11">
        <f t="shared" ca="1" si="467"/>
        <v>0.8</v>
      </c>
      <c r="H4181" s="11">
        <f t="shared" ca="1" si="468"/>
        <v>0.78</v>
      </c>
      <c r="J4181" s="11">
        <f t="shared" ca="1" si="463"/>
        <v>0.5</v>
      </c>
      <c r="K4181" s="11">
        <f t="shared" ca="1" si="464"/>
        <v>0.8</v>
      </c>
      <c r="L4181" s="11">
        <f t="shared" ca="1" si="465"/>
        <v>0.78</v>
      </c>
      <c r="M4181" s="11">
        <f ca="1">(J4181-F4181)*'Meta-analysis (Retention)'!$B$4</f>
        <v>0</v>
      </c>
      <c r="O4181" s="11">
        <f ca="1">(K4181-G4181)*'Meta-analysis (Retention)'!$B$4</f>
        <v>0</v>
      </c>
      <c r="Q4181" s="11">
        <f ca="1">(L4181-H4181)*'Meta-analysis (Retention)'!$B$4</f>
        <v>0</v>
      </c>
    </row>
    <row r="4182" spans="2:17">
      <c r="B4182" s="11" cm="1">
        <f t="array" aca="1" ref="B4182" ca="1">INDEX(
    INDIRECT("'Bootstrap Sampling (Retention)'!$A$4:$A$4004"),
    RANDBETWEEN(
        MATCH('Meta-analysis (Retention)'!$B$5, INDIRECT("'Bootstrap Sampling (Retention)'!$A$4:$A$4004"), 1),
        MATCH('Meta-analysis (Retention)'!$B$6, INDIRECT("'Bootstrap Sampling (Retention)'!$A$4:$A$4004"), 1)
    ),
    1
)</f>
        <v>0</v>
      </c>
      <c r="C4182" s="11">
        <f t="shared" ca="1" si="469"/>
        <v>1</v>
      </c>
      <c r="F4182" s="11">
        <f t="shared" ca="1" si="466"/>
        <v>0.5</v>
      </c>
      <c r="G4182" s="11">
        <f t="shared" ca="1" si="467"/>
        <v>0.8</v>
      </c>
      <c r="H4182" s="11">
        <f t="shared" ca="1" si="468"/>
        <v>0.56000000000000005</v>
      </c>
      <c r="J4182" s="11">
        <f t="shared" ca="1" si="463"/>
        <v>0.5</v>
      </c>
      <c r="K4182" s="11">
        <f t="shared" ca="1" si="464"/>
        <v>0.8</v>
      </c>
      <c r="L4182" s="11">
        <f t="shared" ca="1" si="465"/>
        <v>0.56000000000000005</v>
      </c>
      <c r="M4182" s="11">
        <f ca="1">(J4182-F4182)*'Meta-analysis (Retention)'!$B$4</f>
        <v>0</v>
      </c>
      <c r="O4182" s="11">
        <f ca="1">(K4182-G4182)*'Meta-analysis (Retention)'!$B$4</f>
        <v>0</v>
      </c>
      <c r="Q4182" s="11">
        <f ca="1">(L4182-H4182)*'Meta-analysis (Retention)'!$B$4</f>
        <v>0</v>
      </c>
    </row>
    <row r="4183" spans="2:17">
      <c r="B4183" s="11" cm="1">
        <f t="array" aca="1" ref="B4183" ca="1">INDEX(
    INDIRECT("'Bootstrap Sampling (Retention)'!$A$4:$A$4004"),
    RANDBETWEEN(
        MATCH('Meta-analysis (Retention)'!$B$5, INDIRECT("'Bootstrap Sampling (Retention)'!$A$4:$A$4004"), 1),
        MATCH('Meta-analysis (Retention)'!$B$6, INDIRECT("'Bootstrap Sampling (Retention)'!$A$4:$A$4004"), 1)
    ),
    1
)</f>
        <v>0</v>
      </c>
      <c r="C4183" s="11">
        <f t="shared" ca="1" si="469"/>
        <v>1</v>
      </c>
      <c r="F4183" s="11">
        <f t="shared" ca="1" si="466"/>
        <v>0.5</v>
      </c>
      <c r="G4183" s="11">
        <f t="shared" ca="1" si="467"/>
        <v>0.8</v>
      </c>
      <c r="H4183" s="11">
        <f t="shared" ca="1" si="468"/>
        <v>0.64</v>
      </c>
      <c r="J4183" s="11">
        <f t="shared" ca="1" si="463"/>
        <v>0.5</v>
      </c>
      <c r="K4183" s="11">
        <f t="shared" ca="1" si="464"/>
        <v>0.8</v>
      </c>
      <c r="L4183" s="11">
        <f t="shared" ca="1" si="465"/>
        <v>0.64</v>
      </c>
      <c r="M4183" s="11">
        <f ca="1">(J4183-F4183)*'Meta-analysis (Retention)'!$B$4</f>
        <v>0</v>
      </c>
      <c r="O4183" s="11">
        <f ca="1">(K4183-G4183)*'Meta-analysis (Retention)'!$B$4</f>
        <v>0</v>
      </c>
      <c r="Q4183" s="11">
        <f ca="1">(L4183-H4183)*'Meta-analysis (Retention)'!$B$4</f>
        <v>0</v>
      </c>
    </row>
    <row r="4184" spans="2:17">
      <c r="B4184" s="11" cm="1">
        <f t="array" aca="1" ref="B4184" ca="1">INDEX(
    INDIRECT("'Bootstrap Sampling (Retention)'!$A$4:$A$4004"),
    RANDBETWEEN(
        MATCH('Meta-analysis (Retention)'!$B$5, INDIRECT("'Bootstrap Sampling (Retention)'!$A$4:$A$4004"), 1),
        MATCH('Meta-analysis (Retention)'!$B$6, INDIRECT("'Bootstrap Sampling (Retention)'!$A$4:$A$4004"), 1)
    ),
    1
)</f>
        <v>0</v>
      </c>
      <c r="C4184" s="11">
        <f t="shared" ca="1" si="469"/>
        <v>1</v>
      </c>
      <c r="F4184" s="11">
        <f t="shared" ca="1" si="466"/>
        <v>0.5</v>
      </c>
      <c r="G4184" s="11">
        <f t="shared" ca="1" si="467"/>
        <v>0.8</v>
      </c>
      <c r="H4184" s="11">
        <f t="shared" ca="1" si="468"/>
        <v>0.7</v>
      </c>
      <c r="J4184" s="11">
        <f t="shared" ca="1" si="463"/>
        <v>0.5</v>
      </c>
      <c r="K4184" s="11">
        <f t="shared" ca="1" si="464"/>
        <v>0.8</v>
      </c>
      <c r="L4184" s="11">
        <f t="shared" ca="1" si="465"/>
        <v>0.7</v>
      </c>
      <c r="M4184" s="11">
        <f ca="1">(J4184-F4184)*'Meta-analysis (Retention)'!$B$4</f>
        <v>0</v>
      </c>
      <c r="O4184" s="11">
        <f ca="1">(K4184-G4184)*'Meta-analysis (Retention)'!$B$4</f>
        <v>0</v>
      </c>
      <c r="Q4184" s="11">
        <f ca="1">(L4184-H4184)*'Meta-analysis (Retention)'!$B$4</f>
        <v>0</v>
      </c>
    </row>
    <row r="4185" spans="2:17">
      <c r="B4185" s="11" cm="1">
        <f t="array" aca="1" ref="B4185" ca="1">INDEX(
    INDIRECT("'Bootstrap Sampling (Retention)'!$A$4:$A$4004"),
    RANDBETWEEN(
        MATCH('Meta-analysis (Retention)'!$B$5, INDIRECT("'Bootstrap Sampling (Retention)'!$A$4:$A$4004"), 1),
        MATCH('Meta-analysis (Retention)'!$B$6, INDIRECT("'Bootstrap Sampling (Retention)'!$A$4:$A$4004"), 1)
    ),
    1
)</f>
        <v>0</v>
      </c>
      <c r="C4185" s="11">
        <f t="shared" ca="1" si="469"/>
        <v>1</v>
      </c>
      <c r="F4185" s="11">
        <f t="shared" ca="1" si="466"/>
        <v>0.5</v>
      </c>
      <c r="G4185" s="11">
        <f t="shared" ca="1" si="467"/>
        <v>0.8</v>
      </c>
      <c r="H4185" s="11">
        <f t="shared" ca="1" si="468"/>
        <v>0.5</v>
      </c>
      <c r="J4185" s="11">
        <f t="shared" ca="1" si="463"/>
        <v>0.5</v>
      </c>
      <c r="K4185" s="11">
        <f t="shared" ca="1" si="464"/>
        <v>0.8</v>
      </c>
      <c r="L4185" s="11">
        <f t="shared" ca="1" si="465"/>
        <v>0.5</v>
      </c>
      <c r="M4185" s="11">
        <f ca="1">(J4185-F4185)*'Meta-analysis (Retention)'!$B$4</f>
        <v>0</v>
      </c>
      <c r="O4185" s="11">
        <f ca="1">(K4185-G4185)*'Meta-analysis (Retention)'!$B$4</f>
        <v>0</v>
      </c>
      <c r="Q4185" s="11">
        <f ca="1">(L4185-H4185)*'Meta-analysis (Retention)'!$B$4</f>
        <v>0</v>
      </c>
    </row>
    <row r="4186" spans="2:17">
      <c r="B4186" s="11" cm="1">
        <f t="array" aca="1" ref="B4186" ca="1">INDEX(
    INDIRECT("'Bootstrap Sampling (Retention)'!$A$4:$A$4004"),
    RANDBETWEEN(
        MATCH('Meta-analysis (Retention)'!$B$5, INDIRECT("'Bootstrap Sampling (Retention)'!$A$4:$A$4004"), 1),
        MATCH('Meta-analysis (Retention)'!$B$6, INDIRECT("'Bootstrap Sampling (Retention)'!$A$4:$A$4004"), 1)
    ),
    1
)</f>
        <v>0</v>
      </c>
      <c r="C4186" s="11">
        <f t="shared" ca="1" si="469"/>
        <v>1</v>
      </c>
      <c r="F4186" s="11">
        <f t="shared" ca="1" si="466"/>
        <v>0.5</v>
      </c>
      <c r="G4186" s="11">
        <f t="shared" ca="1" si="467"/>
        <v>0.8</v>
      </c>
      <c r="H4186" s="11">
        <f t="shared" ca="1" si="468"/>
        <v>0.7</v>
      </c>
      <c r="J4186" s="11">
        <f t="shared" ca="1" si="463"/>
        <v>0.5</v>
      </c>
      <c r="K4186" s="11">
        <f t="shared" ca="1" si="464"/>
        <v>0.8</v>
      </c>
      <c r="L4186" s="11">
        <f t="shared" ca="1" si="465"/>
        <v>0.7</v>
      </c>
      <c r="M4186" s="11">
        <f ca="1">(J4186-F4186)*'Meta-analysis (Retention)'!$B$4</f>
        <v>0</v>
      </c>
      <c r="O4186" s="11">
        <f ca="1">(K4186-G4186)*'Meta-analysis (Retention)'!$B$4</f>
        <v>0</v>
      </c>
      <c r="Q4186" s="11">
        <f ca="1">(L4186-H4186)*'Meta-analysis (Retention)'!$B$4</f>
        <v>0</v>
      </c>
    </row>
    <row r="4187" spans="2:17">
      <c r="B4187" s="11" cm="1">
        <f t="array" aca="1" ref="B4187" ca="1">INDEX(
    INDIRECT("'Bootstrap Sampling (Retention)'!$A$4:$A$4004"),
    RANDBETWEEN(
        MATCH('Meta-analysis (Retention)'!$B$5, INDIRECT("'Bootstrap Sampling (Retention)'!$A$4:$A$4004"), 1),
        MATCH('Meta-analysis (Retention)'!$B$6, INDIRECT("'Bootstrap Sampling (Retention)'!$A$4:$A$4004"), 1)
    ),
    1
)</f>
        <v>0</v>
      </c>
      <c r="C4187" s="11">
        <f t="shared" ca="1" si="469"/>
        <v>1</v>
      </c>
      <c r="F4187" s="11">
        <f t="shared" ca="1" si="466"/>
        <v>0.5</v>
      </c>
      <c r="G4187" s="11">
        <f t="shared" ca="1" si="467"/>
        <v>0.8</v>
      </c>
      <c r="H4187" s="11">
        <f t="shared" ca="1" si="468"/>
        <v>0.76</v>
      </c>
      <c r="J4187" s="11">
        <f t="shared" ca="1" si="463"/>
        <v>0.5</v>
      </c>
      <c r="K4187" s="11">
        <f t="shared" ca="1" si="464"/>
        <v>0.8</v>
      </c>
      <c r="L4187" s="11">
        <f t="shared" ca="1" si="465"/>
        <v>0.76</v>
      </c>
      <c r="M4187" s="11">
        <f ca="1">(J4187-F4187)*'Meta-analysis (Retention)'!$B$4</f>
        <v>0</v>
      </c>
      <c r="O4187" s="11">
        <f ca="1">(K4187-G4187)*'Meta-analysis (Retention)'!$B$4</f>
        <v>0</v>
      </c>
      <c r="Q4187" s="11">
        <f ca="1">(L4187-H4187)*'Meta-analysis (Retention)'!$B$4</f>
        <v>0</v>
      </c>
    </row>
    <row r="4188" spans="2:17">
      <c r="B4188" s="11" cm="1">
        <f t="array" aca="1" ref="B4188" ca="1">INDEX(
    INDIRECT("'Bootstrap Sampling (Retention)'!$A$4:$A$4004"),
    RANDBETWEEN(
        MATCH('Meta-analysis (Retention)'!$B$5, INDIRECT("'Bootstrap Sampling (Retention)'!$A$4:$A$4004"), 1),
        MATCH('Meta-analysis (Retention)'!$B$6, INDIRECT("'Bootstrap Sampling (Retention)'!$A$4:$A$4004"), 1)
    ),
    1
)</f>
        <v>0</v>
      </c>
      <c r="C4188" s="11">
        <f t="shared" ca="1" si="469"/>
        <v>1</v>
      </c>
      <c r="F4188" s="11">
        <f t="shared" ca="1" si="466"/>
        <v>0.5</v>
      </c>
      <c r="G4188" s="11">
        <f t="shared" ca="1" si="467"/>
        <v>0.8</v>
      </c>
      <c r="H4188" s="11">
        <f t="shared" ca="1" si="468"/>
        <v>0.56999999999999995</v>
      </c>
      <c r="J4188" s="11">
        <f t="shared" ca="1" si="463"/>
        <v>0.5</v>
      </c>
      <c r="K4188" s="11">
        <f t="shared" ca="1" si="464"/>
        <v>0.8</v>
      </c>
      <c r="L4188" s="11">
        <f t="shared" ca="1" si="465"/>
        <v>0.56999999999999995</v>
      </c>
      <c r="M4188" s="11">
        <f ca="1">(J4188-F4188)*'Meta-analysis (Retention)'!$B$4</f>
        <v>0</v>
      </c>
      <c r="O4188" s="11">
        <f ca="1">(K4188-G4188)*'Meta-analysis (Retention)'!$B$4</f>
        <v>0</v>
      </c>
      <c r="Q4188" s="11">
        <f ca="1">(L4188-H4188)*'Meta-analysis (Retention)'!$B$4</f>
        <v>0</v>
      </c>
    </row>
    <row r="4189" spans="2:17">
      <c r="B4189" s="11" cm="1">
        <f t="array" aca="1" ref="B4189" ca="1">INDEX(
    INDIRECT("'Bootstrap Sampling (Retention)'!$A$4:$A$4004"),
    RANDBETWEEN(
        MATCH('Meta-analysis (Retention)'!$B$5, INDIRECT("'Bootstrap Sampling (Retention)'!$A$4:$A$4004"), 1),
        MATCH('Meta-analysis (Retention)'!$B$6, INDIRECT("'Bootstrap Sampling (Retention)'!$A$4:$A$4004"), 1)
    ),
    1
)</f>
        <v>0</v>
      </c>
      <c r="C4189" s="11">
        <f t="shared" ca="1" si="469"/>
        <v>1</v>
      </c>
      <c r="F4189" s="11">
        <f t="shared" ca="1" si="466"/>
        <v>0.5</v>
      </c>
      <c r="G4189" s="11">
        <f t="shared" ca="1" si="467"/>
        <v>0.8</v>
      </c>
      <c r="H4189" s="11">
        <f t="shared" ca="1" si="468"/>
        <v>0.78</v>
      </c>
      <c r="J4189" s="11">
        <f t="shared" ca="1" si="463"/>
        <v>0.5</v>
      </c>
      <c r="K4189" s="11">
        <f t="shared" ca="1" si="464"/>
        <v>0.8</v>
      </c>
      <c r="L4189" s="11">
        <f t="shared" ca="1" si="465"/>
        <v>0.78</v>
      </c>
      <c r="M4189" s="11">
        <f ca="1">(J4189-F4189)*'Meta-analysis (Retention)'!$B$4</f>
        <v>0</v>
      </c>
      <c r="O4189" s="11">
        <f ca="1">(K4189-G4189)*'Meta-analysis (Retention)'!$B$4</f>
        <v>0</v>
      </c>
      <c r="Q4189" s="11">
        <f ca="1">(L4189-H4189)*'Meta-analysis (Retention)'!$B$4</f>
        <v>0</v>
      </c>
    </row>
    <row r="4190" spans="2:17">
      <c r="B4190" s="11" cm="1">
        <f t="array" aca="1" ref="B4190" ca="1">INDEX(
    INDIRECT("'Bootstrap Sampling (Retention)'!$A$4:$A$4004"),
    RANDBETWEEN(
        MATCH('Meta-analysis (Retention)'!$B$5, INDIRECT("'Bootstrap Sampling (Retention)'!$A$4:$A$4004"), 1),
        MATCH('Meta-analysis (Retention)'!$B$6, INDIRECT("'Bootstrap Sampling (Retention)'!$A$4:$A$4004"), 1)
    ),
    1
)</f>
        <v>0</v>
      </c>
      <c r="C4190" s="11">
        <f t="shared" ca="1" si="469"/>
        <v>1</v>
      </c>
      <c r="F4190" s="11">
        <f t="shared" ca="1" si="466"/>
        <v>0.5</v>
      </c>
      <c r="G4190" s="11">
        <f t="shared" ca="1" si="467"/>
        <v>0.8</v>
      </c>
      <c r="H4190" s="11">
        <f t="shared" ca="1" si="468"/>
        <v>0.64</v>
      </c>
      <c r="J4190" s="11">
        <f t="shared" ca="1" si="463"/>
        <v>0.5</v>
      </c>
      <c r="K4190" s="11">
        <f t="shared" ca="1" si="464"/>
        <v>0.8</v>
      </c>
      <c r="L4190" s="11">
        <f t="shared" ca="1" si="465"/>
        <v>0.64</v>
      </c>
      <c r="M4190" s="11">
        <f ca="1">(J4190-F4190)*'Meta-analysis (Retention)'!$B$4</f>
        <v>0</v>
      </c>
      <c r="O4190" s="11">
        <f ca="1">(K4190-G4190)*'Meta-analysis (Retention)'!$B$4</f>
        <v>0</v>
      </c>
      <c r="Q4190" s="11">
        <f ca="1">(L4190-H4190)*'Meta-analysis (Retention)'!$B$4</f>
        <v>0</v>
      </c>
    </row>
    <row r="4191" spans="2:17">
      <c r="B4191" s="11" cm="1">
        <f t="array" aca="1" ref="B4191" ca="1">INDEX(
    INDIRECT("'Bootstrap Sampling (Retention)'!$A$4:$A$4004"),
    RANDBETWEEN(
        MATCH('Meta-analysis (Retention)'!$B$5, INDIRECT("'Bootstrap Sampling (Retention)'!$A$4:$A$4004"), 1),
        MATCH('Meta-analysis (Retention)'!$B$6, INDIRECT("'Bootstrap Sampling (Retention)'!$A$4:$A$4004"), 1)
    ),
    1
)</f>
        <v>0</v>
      </c>
      <c r="C4191" s="11">
        <f t="shared" ca="1" si="469"/>
        <v>1</v>
      </c>
      <c r="F4191" s="11">
        <f t="shared" ca="1" si="466"/>
        <v>0.5</v>
      </c>
      <c r="G4191" s="11">
        <f t="shared" ca="1" si="467"/>
        <v>0.8</v>
      </c>
      <c r="H4191" s="11">
        <f t="shared" ca="1" si="468"/>
        <v>0.7</v>
      </c>
      <c r="J4191" s="11">
        <f t="shared" ca="1" si="463"/>
        <v>0.5</v>
      </c>
      <c r="K4191" s="11">
        <f t="shared" ca="1" si="464"/>
        <v>0.8</v>
      </c>
      <c r="L4191" s="11">
        <f t="shared" ca="1" si="465"/>
        <v>0.7</v>
      </c>
      <c r="M4191" s="11">
        <f ca="1">(J4191-F4191)*'Meta-analysis (Retention)'!$B$4</f>
        <v>0</v>
      </c>
      <c r="O4191" s="11">
        <f ca="1">(K4191-G4191)*'Meta-analysis (Retention)'!$B$4</f>
        <v>0</v>
      </c>
      <c r="Q4191" s="11">
        <f ca="1">(L4191-H4191)*'Meta-analysis (Retention)'!$B$4</f>
        <v>0</v>
      </c>
    </row>
    <row r="4192" spans="2:17">
      <c r="B4192" s="11" cm="1">
        <f t="array" aca="1" ref="B4192" ca="1">INDEX(
    INDIRECT("'Bootstrap Sampling (Retention)'!$A$4:$A$4004"),
    RANDBETWEEN(
        MATCH('Meta-analysis (Retention)'!$B$5, INDIRECT("'Bootstrap Sampling (Retention)'!$A$4:$A$4004"), 1),
        MATCH('Meta-analysis (Retention)'!$B$6, INDIRECT("'Bootstrap Sampling (Retention)'!$A$4:$A$4004"), 1)
    ),
    1
)</f>
        <v>0</v>
      </c>
      <c r="C4192" s="11">
        <f t="shared" ca="1" si="469"/>
        <v>1</v>
      </c>
      <c r="F4192" s="11">
        <f t="shared" ca="1" si="466"/>
        <v>0.5</v>
      </c>
      <c r="G4192" s="11">
        <f t="shared" ca="1" si="467"/>
        <v>0.8</v>
      </c>
      <c r="H4192" s="11">
        <f t="shared" ca="1" si="468"/>
        <v>0.56000000000000005</v>
      </c>
      <c r="J4192" s="11">
        <f t="shared" ca="1" si="463"/>
        <v>0.5</v>
      </c>
      <c r="K4192" s="11">
        <f t="shared" ca="1" si="464"/>
        <v>0.8</v>
      </c>
      <c r="L4192" s="11">
        <f t="shared" ca="1" si="465"/>
        <v>0.56000000000000005</v>
      </c>
      <c r="M4192" s="11">
        <f ca="1">(J4192-F4192)*'Meta-analysis (Retention)'!$B$4</f>
        <v>0</v>
      </c>
      <c r="O4192" s="11">
        <f ca="1">(K4192-G4192)*'Meta-analysis (Retention)'!$B$4</f>
        <v>0</v>
      </c>
      <c r="Q4192" s="11">
        <f ca="1">(L4192-H4192)*'Meta-analysis (Retention)'!$B$4</f>
        <v>0</v>
      </c>
    </row>
    <row r="4193" spans="2:17">
      <c r="B4193" s="11" cm="1">
        <f t="array" aca="1" ref="B4193" ca="1">INDEX(
    INDIRECT("'Bootstrap Sampling (Retention)'!$A$4:$A$4004"),
    RANDBETWEEN(
        MATCH('Meta-analysis (Retention)'!$B$5, INDIRECT("'Bootstrap Sampling (Retention)'!$A$4:$A$4004"), 1),
        MATCH('Meta-analysis (Retention)'!$B$6, INDIRECT("'Bootstrap Sampling (Retention)'!$A$4:$A$4004"), 1)
    ),
    1
)</f>
        <v>0</v>
      </c>
      <c r="C4193" s="11">
        <f t="shared" ca="1" si="469"/>
        <v>1</v>
      </c>
      <c r="F4193" s="11">
        <f t="shared" ca="1" si="466"/>
        <v>0.5</v>
      </c>
      <c r="G4193" s="11">
        <f t="shared" ca="1" si="467"/>
        <v>0.8</v>
      </c>
      <c r="H4193" s="11">
        <f t="shared" ca="1" si="468"/>
        <v>0.65</v>
      </c>
      <c r="J4193" s="11">
        <f t="shared" ca="1" si="463"/>
        <v>0.5</v>
      </c>
      <c r="K4193" s="11">
        <f t="shared" ca="1" si="464"/>
        <v>0.8</v>
      </c>
      <c r="L4193" s="11">
        <f t="shared" ca="1" si="465"/>
        <v>0.65</v>
      </c>
      <c r="M4193" s="11">
        <f ca="1">(J4193-F4193)*'Meta-analysis (Retention)'!$B$4</f>
        <v>0</v>
      </c>
      <c r="O4193" s="11">
        <f ca="1">(K4193-G4193)*'Meta-analysis (Retention)'!$B$4</f>
        <v>0</v>
      </c>
      <c r="Q4193" s="11">
        <f ca="1">(L4193-H4193)*'Meta-analysis (Retention)'!$B$4</f>
        <v>0</v>
      </c>
    </row>
    <row r="4194" spans="2:17">
      <c r="B4194" s="11" cm="1">
        <f t="array" aca="1" ref="B4194" ca="1">INDEX(
    INDIRECT("'Bootstrap Sampling (Retention)'!$A$4:$A$4004"),
    RANDBETWEEN(
        MATCH('Meta-analysis (Retention)'!$B$5, INDIRECT("'Bootstrap Sampling (Retention)'!$A$4:$A$4004"), 1),
        MATCH('Meta-analysis (Retention)'!$B$6, INDIRECT("'Bootstrap Sampling (Retention)'!$A$4:$A$4004"), 1)
    ),
    1
)</f>
        <v>0</v>
      </c>
      <c r="C4194" s="11">
        <f t="shared" ca="1" si="469"/>
        <v>1</v>
      </c>
      <c r="F4194" s="11">
        <f t="shared" ca="1" si="466"/>
        <v>0.5</v>
      </c>
      <c r="G4194" s="11">
        <f t="shared" ca="1" si="467"/>
        <v>0.8</v>
      </c>
      <c r="H4194" s="11">
        <f t="shared" ca="1" si="468"/>
        <v>0.6</v>
      </c>
      <c r="J4194" s="11">
        <f t="shared" ca="1" si="463"/>
        <v>0.5</v>
      </c>
      <c r="K4194" s="11">
        <f t="shared" ca="1" si="464"/>
        <v>0.8</v>
      </c>
      <c r="L4194" s="11">
        <f t="shared" ca="1" si="465"/>
        <v>0.6</v>
      </c>
      <c r="M4194" s="11">
        <f ca="1">(J4194-F4194)*'Meta-analysis (Retention)'!$B$4</f>
        <v>0</v>
      </c>
      <c r="O4194" s="11">
        <f ca="1">(K4194-G4194)*'Meta-analysis (Retention)'!$B$4</f>
        <v>0</v>
      </c>
      <c r="Q4194" s="11">
        <f ca="1">(L4194-H4194)*'Meta-analysis (Retention)'!$B$4</f>
        <v>0</v>
      </c>
    </row>
    <row r="4195" spans="2:17">
      <c r="B4195" s="11" cm="1">
        <f t="array" aca="1" ref="B4195" ca="1">INDEX(
    INDIRECT("'Bootstrap Sampling (Retention)'!$A$4:$A$4004"),
    RANDBETWEEN(
        MATCH('Meta-analysis (Retention)'!$B$5, INDIRECT("'Bootstrap Sampling (Retention)'!$A$4:$A$4004"), 1),
        MATCH('Meta-analysis (Retention)'!$B$6, INDIRECT("'Bootstrap Sampling (Retention)'!$A$4:$A$4004"), 1)
    ),
    1
)</f>
        <v>0</v>
      </c>
      <c r="C4195" s="11">
        <f t="shared" ca="1" si="469"/>
        <v>1</v>
      </c>
      <c r="F4195" s="11">
        <f t="shared" ca="1" si="466"/>
        <v>0.5</v>
      </c>
      <c r="G4195" s="11">
        <f t="shared" ca="1" si="467"/>
        <v>0.8</v>
      </c>
      <c r="H4195" s="11">
        <f t="shared" ca="1" si="468"/>
        <v>0.53</v>
      </c>
      <c r="J4195" s="11">
        <f t="shared" ca="1" si="463"/>
        <v>0.5</v>
      </c>
      <c r="K4195" s="11">
        <f t="shared" ca="1" si="464"/>
        <v>0.8</v>
      </c>
      <c r="L4195" s="11">
        <f t="shared" ca="1" si="465"/>
        <v>0.53</v>
      </c>
      <c r="M4195" s="11">
        <f ca="1">(J4195-F4195)*'Meta-analysis (Retention)'!$B$4</f>
        <v>0</v>
      </c>
      <c r="O4195" s="11">
        <f ca="1">(K4195-G4195)*'Meta-analysis (Retention)'!$B$4</f>
        <v>0</v>
      </c>
      <c r="Q4195" s="11">
        <f ca="1">(L4195-H4195)*'Meta-analysis (Retention)'!$B$4</f>
        <v>0</v>
      </c>
    </row>
    <row r="4196" spans="2:17">
      <c r="B4196" s="11" cm="1">
        <f t="array" aca="1" ref="B4196" ca="1">INDEX(
    INDIRECT("'Bootstrap Sampling (Retention)'!$A$4:$A$4004"),
    RANDBETWEEN(
        MATCH('Meta-analysis (Retention)'!$B$5, INDIRECT("'Bootstrap Sampling (Retention)'!$A$4:$A$4004"), 1),
        MATCH('Meta-analysis (Retention)'!$B$6, INDIRECT("'Bootstrap Sampling (Retention)'!$A$4:$A$4004"), 1)
    ),
    1
)</f>
        <v>0</v>
      </c>
      <c r="C4196" s="11">
        <f t="shared" ca="1" si="469"/>
        <v>1</v>
      </c>
      <c r="F4196" s="11">
        <f t="shared" ca="1" si="466"/>
        <v>0.5</v>
      </c>
      <c r="G4196" s="11">
        <f t="shared" ca="1" si="467"/>
        <v>0.8</v>
      </c>
      <c r="H4196" s="11">
        <f t="shared" ca="1" si="468"/>
        <v>0.67</v>
      </c>
      <c r="J4196" s="11">
        <f t="shared" ca="1" si="463"/>
        <v>0.5</v>
      </c>
      <c r="K4196" s="11">
        <f t="shared" ca="1" si="464"/>
        <v>0.8</v>
      </c>
      <c r="L4196" s="11">
        <f t="shared" ca="1" si="465"/>
        <v>0.67</v>
      </c>
      <c r="M4196" s="11">
        <f ca="1">(J4196-F4196)*'Meta-analysis (Retention)'!$B$4</f>
        <v>0</v>
      </c>
      <c r="O4196" s="11">
        <f ca="1">(K4196-G4196)*'Meta-analysis (Retention)'!$B$4</f>
        <v>0</v>
      </c>
      <c r="Q4196" s="11">
        <f ca="1">(L4196-H4196)*'Meta-analysis (Retention)'!$B$4</f>
        <v>0</v>
      </c>
    </row>
    <row r="4197" spans="2:17">
      <c r="B4197" s="11" cm="1">
        <f t="array" aca="1" ref="B4197" ca="1">INDEX(
    INDIRECT("'Bootstrap Sampling (Retention)'!$A$4:$A$4004"),
    RANDBETWEEN(
        MATCH('Meta-analysis (Retention)'!$B$5, INDIRECT("'Bootstrap Sampling (Retention)'!$A$4:$A$4004"), 1),
        MATCH('Meta-analysis (Retention)'!$B$6, INDIRECT("'Bootstrap Sampling (Retention)'!$A$4:$A$4004"), 1)
    ),
    1
)</f>
        <v>0</v>
      </c>
      <c r="C4197" s="11">
        <f t="shared" ca="1" si="469"/>
        <v>1</v>
      </c>
      <c r="F4197" s="11">
        <f t="shared" ca="1" si="466"/>
        <v>0.5</v>
      </c>
      <c r="G4197" s="11">
        <f t="shared" ca="1" si="467"/>
        <v>0.8</v>
      </c>
      <c r="H4197" s="11">
        <f t="shared" ca="1" si="468"/>
        <v>0.79</v>
      </c>
      <c r="J4197" s="11">
        <f t="shared" ca="1" si="463"/>
        <v>0.5</v>
      </c>
      <c r="K4197" s="11">
        <f t="shared" ca="1" si="464"/>
        <v>0.8</v>
      </c>
      <c r="L4197" s="11">
        <f t="shared" ca="1" si="465"/>
        <v>0.79</v>
      </c>
      <c r="M4197" s="11">
        <f ca="1">(J4197-F4197)*'Meta-analysis (Retention)'!$B$4</f>
        <v>0</v>
      </c>
      <c r="O4197" s="11">
        <f ca="1">(K4197-G4197)*'Meta-analysis (Retention)'!$B$4</f>
        <v>0</v>
      </c>
      <c r="Q4197" s="11">
        <f ca="1">(L4197-H4197)*'Meta-analysis (Retention)'!$B$4</f>
        <v>0</v>
      </c>
    </row>
    <row r="4198" spans="2:17">
      <c r="B4198" s="11" cm="1">
        <f t="array" aca="1" ref="B4198" ca="1">INDEX(
    INDIRECT("'Bootstrap Sampling (Retention)'!$A$4:$A$4004"),
    RANDBETWEEN(
        MATCH('Meta-analysis (Retention)'!$B$5, INDIRECT("'Bootstrap Sampling (Retention)'!$A$4:$A$4004"), 1),
        MATCH('Meta-analysis (Retention)'!$B$6, INDIRECT("'Bootstrap Sampling (Retention)'!$A$4:$A$4004"), 1)
    ),
    1
)</f>
        <v>0</v>
      </c>
      <c r="C4198" s="11">
        <f t="shared" ca="1" si="469"/>
        <v>1</v>
      </c>
      <c r="F4198" s="11">
        <f t="shared" ca="1" si="466"/>
        <v>0.5</v>
      </c>
      <c r="G4198" s="11">
        <f t="shared" ca="1" si="467"/>
        <v>0.8</v>
      </c>
      <c r="H4198" s="11">
        <f t="shared" ca="1" si="468"/>
        <v>0.6</v>
      </c>
      <c r="J4198" s="11">
        <f t="shared" ca="1" si="463"/>
        <v>0.5</v>
      </c>
      <c r="K4198" s="11">
        <f t="shared" ca="1" si="464"/>
        <v>0.8</v>
      </c>
      <c r="L4198" s="11">
        <f t="shared" ca="1" si="465"/>
        <v>0.6</v>
      </c>
      <c r="M4198" s="11">
        <f ca="1">(J4198-F4198)*'Meta-analysis (Retention)'!$B$4</f>
        <v>0</v>
      </c>
      <c r="O4198" s="11">
        <f ca="1">(K4198-G4198)*'Meta-analysis (Retention)'!$B$4</f>
        <v>0</v>
      </c>
      <c r="Q4198" s="11">
        <f ca="1">(L4198-H4198)*'Meta-analysis (Retention)'!$B$4</f>
        <v>0</v>
      </c>
    </row>
    <row r="4199" spans="2:17">
      <c r="B4199" s="11" cm="1">
        <f t="array" aca="1" ref="B4199" ca="1">INDEX(
    INDIRECT("'Bootstrap Sampling (Retention)'!$A$4:$A$4004"),
    RANDBETWEEN(
        MATCH('Meta-analysis (Retention)'!$B$5, INDIRECT("'Bootstrap Sampling (Retention)'!$A$4:$A$4004"), 1),
        MATCH('Meta-analysis (Retention)'!$B$6, INDIRECT("'Bootstrap Sampling (Retention)'!$A$4:$A$4004"), 1)
    ),
    1
)</f>
        <v>0</v>
      </c>
      <c r="C4199" s="11">
        <f t="shared" ca="1" si="469"/>
        <v>1</v>
      </c>
      <c r="F4199" s="11">
        <f t="shared" ca="1" si="466"/>
        <v>0.5</v>
      </c>
      <c r="G4199" s="11">
        <f t="shared" ca="1" si="467"/>
        <v>0.8</v>
      </c>
      <c r="H4199" s="11">
        <f t="shared" ca="1" si="468"/>
        <v>0.57999999999999996</v>
      </c>
      <c r="J4199" s="11">
        <f t="shared" ca="1" si="463"/>
        <v>0.5</v>
      </c>
      <c r="K4199" s="11">
        <f t="shared" ca="1" si="464"/>
        <v>0.8</v>
      </c>
      <c r="L4199" s="11">
        <f t="shared" ca="1" si="465"/>
        <v>0.57999999999999996</v>
      </c>
      <c r="M4199" s="11">
        <f ca="1">(J4199-F4199)*'Meta-analysis (Retention)'!$B$4</f>
        <v>0</v>
      </c>
      <c r="O4199" s="11">
        <f ca="1">(K4199-G4199)*'Meta-analysis (Retention)'!$B$4</f>
        <v>0</v>
      </c>
      <c r="Q4199" s="11">
        <f ca="1">(L4199-H4199)*'Meta-analysis (Retention)'!$B$4</f>
        <v>0</v>
      </c>
    </row>
    <row r="4200" spans="2:17">
      <c r="B4200" s="11" cm="1">
        <f t="array" aca="1" ref="B4200" ca="1">INDEX(
    INDIRECT("'Bootstrap Sampling (Retention)'!$A$4:$A$4004"),
    RANDBETWEEN(
        MATCH('Meta-analysis (Retention)'!$B$5, INDIRECT("'Bootstrap Sampling (Retention)'!$A$4:$A$4004"), 1),
        MATCH('Meta-analysis (Retention)'!$B$6, INDIRECT("'Bootstrap Sampling (Retention)'!$A$4:$A$4004"), 1)
    ),
    1
)</f>
        <v>0</v>
      </c>
      <c r="C4200" s="11">
        <f t="shared" ca="1" si="469"/>
        <v>1</v>
      </c>
      <c r="F4200" s="11">
        <f t="shared" ca="1" si="466"/>
        <v>0.5</v>
      </c>
      <c r="G4200" s="11">
        <f t="shared" ca="1" si="467"/>
        <v>0.8</v>
      </c>
      <c r="H4200" s="11">
        <f t="shared" ca="1" si="468"/>
        <v>0.79</v>
      </c>
      <c r="J4200" s="11">
        <f t="shared" ca="1" si="463"/>
        <v>0.5</v>
      </c>
      <c r="K4200" s="11">
        <f t="shared" ca="1" si="464"/>
        <v>0.8</v>
      </c>
      <c r="L4200" s="11">
        <f t="shared" ca="1" si="465"/>
        <v>0.79</v>
      </c>
      <c r="M4200" s="11">
        <f ca="1">(J4200-F4200)*'Meta-analysis (Retention)'!$B$4</f>
        <v>0</v>
      </c>
      <c r="O4200" s="11">
        <f ca="1">(K4200-G4200)*'Meta-analysis (Retention)'!$B$4</f>
        <v>0</v>
      </c>
      <c r="Q4200" s="11">
        <f ca="1">(L4200-H4200)*'Meta-analysis (Retention)'!$B$4</f>
        <v>0</v>
      </c>
    </row>
    <row r="4201" spans="2:17">
      <c r="B4201" s="11" cm="1">
        <f t="array" aca="1" ref="B4201" ca="1">INDEX(
    INDIRECT("'Bootstrap Sampling (Retention)'!$A$4:$A$4004"),
    RANDBETWEEN(
        MATCH('Meta-analysis (Retention)'!$B$5, INDIRECT("'Bootstrap Sampling (Retention)'!$A$4:$A$4004"), 1),
        MATCH('Meta-analysis (Retention)'!$B$6, INDIRECT("'Bootstrap Sampling (Retention)'!$A$4:$A$4004"), 1)
    ),
    1
)</f>
        <v>0</v>
      </c>
      <c r="C4201" s="11">
        <f t="shared" ca="1" si="469"/>
        <v>1</v>
      </c>
      <c r="F4201" s="11">
        <f t="shared" ca="1" si="466"/>
        <v>0.5</v>
      </c>
      <c r="G4201" s="11">
        <f t="shared" ca="1" si="467"/>
        <v>0.8</v>
      </c>
      <c r="H4201" s="11">
        <f t="shared" ca="1" si="468"/>
        <v>0.73</v>
      </c>
      <c r="J4201" s="11">
        <f t="shared" ca="1" si="463"/>
        <v>0.5</v>
      </c>
      <c r="K4201" s="11">
        <f t="shared" ca="1" si="464"/>
        <v>0.8</v>
      </c>
      <c r="L4201" s="11">
        <f t="shared" ca="1" si="465"/>
        <v>0.73</v>
      </c>
      <c r="M4201" s="11">
        <f ca="1">(J4201-F4201)*'Meta-analysis (Retention)'!$B$4</f>
        <v>0</v>
      </c>
      <c r="O4201" s="11">
        <f ca="1">(K4201-G4201)*'Meta-analysis (Retention)'!$B$4</f>
        <v>0</v>
      </c>
      <c r="Q4201" s="11">
        <f ca="1">(L4201-H4201)*'Meta-analysis (Retention)'!$B$4</f>
        <v>0</v>
      </c>
    </row>
    <row r="4202" spans="2:17">
      <c r="B4202" s="11" cm="1">
        <f t="array" aca="1" ref="B4202" ca="1">INDEX(
    INDIRECT("'Bootstrap Sampling (Retention)'!$A$4:$A$4004"),
    RANDBETWEEN(
        MATCH('Meta-analysis (Retention)'!$B$5, INDIRECT("'Bootstrap Sampling (Retention)'!$A$4:$A$4004"), 1),
        MATCH('Meta-analysis (Retention)'!$B$6, INDIRECT("'Bootstrap Sampling (Retention)'!$A$4:$A$4004"), 1)
    ),
    1
)</f>
        <v>0</v>
      </c>
      <c r="C4202" s="11">
        <f t="shared" ca="1" si="469"/>
        <v>1</v>
      </c>
      <c r="F4202" s="11">
        <f t="shared" ca="1" si="466"/>
        <v>0.5</v>
      </c>
      <c r="G4202" s="11">
        <f t="shared" ca="1" si="467"/>
        <v>0.8</v>
      </c>
      <c r="H4202" s="11">
        <f t="shared" ca="1" si="468"/>
        <v>0.57999999999999996</v>
      </c>
      <c r="J4202" s="11">
        <f t="shared" ca="1" si="463"/>
        <v>0.5</v>
      </c>
      <c r="K4202" s="11">
        <f t="shared" ca="1" si="464"/>
        <v>0.8</v>
      </c>
      <c r="L4202" s="11">
        <f t="shared" ca="1" si="465"/>
        <v>0.57999999999999996</v>
      </c>
      <c r="M4202" s="11">
        <f ca="1">(J4202-F4202)*'Meta-analysis (Retention)'!$B$4</f>
        <v>0</v>
      </c>
      <c r="O4202" s="11">
        <f ca="1">(K4202-G4202)*'Meta-analysis (Retention)'!$B$4</f>
        <v>0</v>
      </c>
      <c r="Q4202" s="11">
        <f ca="1">(L4202-H4202)*'Meta-analysis (Retention)'!$B$4</f>
        <v>0</v>
      </c>
    </row>
    <row r="4203" spans="2:17">
      <c r="B4203" s="11" cm="1">
        <f t="array" aca="1" ref="B4203" ca="1">INDEX(
    INDIRECT("'Bootstrap Sampling (Retention)'!$A$4:$A$4004"),
    RANDBETWEEN(
        MATCH('Meta-analysis (Retention)'!$B$5, INDIRECT("'Bootstrap Sampling (Retention)'!$A$4:$A$4004"), 1),
        MATCH('Meta-analysis (Retention)'!$B$6, INDIRECT("'Bootstrap Sampling (Retention)'!$A$4:$A$4004"), 1)
    ),
    1
)</f>
        <v>0</v>
      </c>
      <c r="C4203" s="11">
        <f t="shared" ca="1" si="469"/>
        <v>1</v>
      </c>
      <c r="F4203" s="11">
        <f t="shared" ca="1" si="466"/>
        <v>0.5</v>
      </c>
      <c r="G4203" s="11">
        <f t="shared" ca="1" si="467"/>
        <v>0.8</v>
      </c>
      <c r="H4203" s="11">
        <f t="shared" ca="1" si="468"/>
        <v>0.56000000000000005</v>
      </c>
      <c r="J4203" s="11">
        <f t="shared" ca="1" si="463"/>
        <v>0.5</v>
      </c>
      <c r="K4203" s="11">
        <f t="shared" ca="1" si="464"/>
        <v>0.8</v>
      </c>
      <c r="L4203" s="11">
        <f t="shared" ca="1" si="465"/>
        <v>0.56000000000000005</v>
      </c>
      <c r="M4203" s="11">
        <f ca="1">(J4203-F4203)*'Meta-analysis (Retention)'!$B$4</f>
        <v>0</v>
      </c>
      <c r="O4203" s="11">
        <f ca="1">(K4203-G4203)*'Meta-analysis (Retention)'!$B$4</f>
        <v>0</v>
      </c>
      <c r="Q4203" s="11">
        <f ca="1">(L4203-H4203)*'Meta-analysis (Retention)'!$B$4</f>
        <v>0</v>
      </c>
    </row>
    <row r="4204" spans="2:17">
      <c r="B4204" s="11" cm="1">
        <f t="array" aca="1" ref="B4204" ca="1">INDEX(
    INDIRECT("'Bootstrap Sampling (Retention)'!$A$4:$A$4004"),
    RANDBETWEEN(
        MATCH('Meta-analysis (Retention)'!$B$5, INDIRECT("'Bootstrap Sampling (Retention)'!$A$4:$A$4004"), 1),
        MATCH('Meta-analysis (Retention)'!$B$6, INDIRECT("'Bootstrap Sampling (Retention)'!$A$4:$A$4004"), 1)
    ),
    1
)</f>
        <v>0</v>
      </c>
      <c r="C4204" s="11">
        <f t="shared" ca="1" si="469"/>
        <v>1</v>
      </c>
      <c r="F4204" s="11">
        <f t="shared" ca="1" si="466"/>
        <v>0.5</v>
      </c>
      <c r="G4204" s="11">
        <f t="shared" ca="1" si="467"/>
        <v>0.8</v>
      </c>
      <c r="H4204" s="11">
        <f t="shared" ca="1" si="468"/>
        <v>0.7</v>
      </c>
      <c r="J4204" s="11">
        <f t="shared" ca="1" si="463"/>
        <v>0.5</v>
      </c>
      <c r="K4204" s="11">
        <f t="shared" ca="1" si="464"/>
        <v>0.8</v>
      </c>
      <c r="L4204" s="11">
        <f t="shared" ca="1" si="465"/>
        <v>0.7</v>
      </c>
      <c r="M4204" s="11">
        <f ca="1">(J4204-F4204)*'Meta-analysis (Retention)'!$B$4</f>
        <v>0</v>
      </c>
      <c r="O4204" s="11">
        <f ca="1">(K4204-G4204)*'Meta-analysis (Retention)'!$B$4</f>
        <v>0</v>
      </c>
      <c r="Q4204" s="11">
        <f ca="1">(L4204-H4204)*'Meta-analysis (Retention)'!$B$4</f>
        <v>0</v>
      </c>
    </row>
    <row r="4205" spans="2:17">
      <c r="B4205" s="11" cm="1">
        <f t="array" aca="1" ref="B4205" ca="1">INDEX(
    INDIRECT("'Bootstrap Sampling (Retention)'!$A$4:$A$4004"),
    RANDBETWEEN(
        MATCH('Meta-analysis (Retention)'!$B$5, INDIRECT("'Bootstrap Sampling (Retention)'!$A$4:$A$4004"), 1),
        MATCH('Meta-analysis (Retention)'!$B$6, INDIRECT("'Bootstrap Sampling (Retention)'!$A$4:$A$4004"), 1)
    ),
    1
)</f>
        <v>0</v>
      </c>
      <c r="C4205" s="11">
        <f t="shared" ca="1" si="469"/>
        <v>1</v>
      </c>
      <c r="F4205" s="11">
        <f t="shared" ca="1" si="466"/>
        <v>0.5</v>
      </c>
      <c r="G4205" s="11">
        <f t="shared" ca="1" si="467"/>
        <v>0.8</v>
      </c>
      <c r="H4205" s="11">
        <f t="shared" ca="1" si="468"/>
        <v>0.66</v>
      </c>
      <c r="J4205" s="11">
        <f t="shared" ca="1" si="463"/>
        <v>0.5</v>
      </c>
      <c r="K4205" s="11">
        <f t="shared" ca="1" si="464"/>
        <v>0.8</v>
      </c>
      <c r="L4205" s="11">
        <f t="shared" ca="1" si="465"/>
        <v>0.66</v>
      </c>
      <c r="M4205" s="11">
        <f ca="1">(J4205-F4205)*'Meta-analysis (Retention)'!$B$4</f>
        <v>0</v>
      </c>
      <c r="O4205" s="11">
        <f ca="1">(K4205-G4205)*'Meta-analysis (Retention)'!$B$4</f>
        <v>0</v>
      </c>
      <c r="Q4205" s="11">
        <f ca="1">(L4205-H4205)*'Meta-analysis (Retention)'!$B$4</f>
        <v>0</v>
      </c>
    </row>
    <row r="4206" spans="2:17">
      <c r="B4206" s="11" cm="1">
        <f t="array" aca="1" ref="B4206" ca="1">INDEX(
    INDIRECT("'Bootstrap Sampling (Retention)'!$A$4:$A$4004"),
    RANDBETWEEN(
        MATCH('Meta-analysis (Retention)'!$B$5, INDIRECT("'Bootstrap Sampling (Retention)'!$A$4:$A$4004"), 1),
        MATCH('Meta-analysis (Retention)'!$B$6, INDIRECT("'Bootstrap Sampling (Retention)'!$A$4:$A$4004"), 1)
    ),
    1
)</f>
        <v>0</v>
      </c>
      <c r="C4206" s="11">
        <f t="shared" ca="1" si="469"/>
        <v>1</v>
      </c>
      <c r="F4206" s="11">
        <f t="shared" ca="1" si="466"/>
        <v>0.5</v>
      </c>
      <c r="G4206" s="11">
        <f t="shared" ca="1" si="467"/>
        <v>0.8</v>
      </c>
      <c r="H4206" s="11">
        <f t="shared" ca="1" si="468"/>
        <v>0.75</v>
      </c>
      <c r="J4206" s="11">
        <f t="shared" ca="1" si="463"/>
        <v>0.5</v>
      </c>
      <c r="K4206" s="11">
        <f t="shared" ca="1" si="464"/>
        <v>0.8</v>
      </c>
      <c r="L4206" s="11">
        <f t="shared" ca="1" si="465"/>
        <v>0.75</v>
      </c>
      <c r="M4206" s="11">
        <f ca="1">(J4206-F4206)*'Meta-analysis (Retention)'!$B$4</f>
        <v>0</v>
      </c>
      <c r="O4206" s="11">
        <f ca="1">(K4206-G4206)*'Meta-analysis (Retention)'!$B$4</f>
        <v>0</v>
      </c>
      <c r="Q4206" s="11">
        <f ca="1">(L4206-H4206)*'Meta-analysis (Retention)'!$B$4</f>
        <v>0</v>
      </c>
    </row>
    <row r="4207" spans="2:17">
      <c r="B4207" s="11" cm="1">
        <f t="array" aca="1" ref="B4207" ca="1">INDEX(
    INDIRECT("'Bootstrap Sampling (Retention)'!$A$4:$A$4004"),
    RANDBETWEEN(
        MATCH('Meta-analysis (Retention)'!$B$5, INDIRECT("'Bootstrap Sampling (Retention)'!$A$4:$A$4004"), 1),
        MATCH('Meta-analysis (Retention)'!$B$6, INDIRECT("'Bootstrap Sampling (Retention)'!$A$4:$A$4004"), 1)
    ),
    1
)</f>
        <v>0</v>
      </c>
      <c r="C4207" s="11">
        <f t="shared" ca="1" si="469"/>
        <v>1</v>
      </c>
      <c r="F4207" s="11">
        <f t="shared" ca="1" si="466"/>
        <v>0.5</v>
      </c>
      <c r="G4207" s="11">
        <f t="shared" ca="1" si="467"/>
        <v>0.8</v>
      </c>
      <c r="H4207" s="11">
        <f t="shared" ca="1" si="468"/>
        <v>0.79</v>
      </c>
      <c r="J4207" s="11">
        <f t="shared" ca="1" si="463"/>
        <v>0.5</v>
      </c>
      <c r="K4207" s="11">
        <f t="shared" ca="1" si="464"/>
        <v>0.8</v>
      </c>
      <c r="L4207" s="11">
        <f t="shared" ca="1" si="465"/>
        <v>0.79</v>
      </c>
      <c r="M4207" s="11">
        <f ca="1">(J4207-F4207)*'Meta-analysis (Retention)'!$B$4</f>
        <v>0</v>
      </c>
      <c r="O4207" s="11">
        <f ca="1">(K4207-G4207)*'Meta-analysis (Retention)'!$B$4</f>
        <v>0</v>
      </c>
      <c r="Q4207" s="11">
        <f ca="1">(L4207-H4207)*'Meta-analysis (Retention)'!$B$4</f>
        <v>0</v>
      </c>
    </row>
    <row r="4208" spans="2:17">
      <c r="B4208" s="11" cm="1">
        <f t="array" aca="1" ref="B4208" ca="1">INDEX(
    INDIRECT("'Bootstrap Sampling (Retention)'!$A$4:$A$4004"),
    RANDBETWEEN(
        MATCH('Meta-analysis (Retention)'!$B$5, INDIRECT("'Bootstrap Sampling (Retention)'!$A$4:$A$4004"), 1),
        MATCH('Meta-analysis (Retention)'!$B$6, INDIRECT("'Bootstrap Sampling (Retention)'!$A$4:$A$4004"), 1)
    ),
    1
)</f>
        <v>0</v>
      </c>
      <c r="C4208" s="11">
        <f t="shared" ca="1" si="469"/>
        <v>1</v>
      </c>
      <c r="F4208" s="11">
        <f t="shared" ca="1" si="466"/>
        <v>0.5</v>
      </c>
      <c r="G4208" s="11">
        <f t="shared" ca="1" si="467"/>
        <v>0.8</v>
      </c>
      <c r="H4208" s="11">
        <f t="shared" ca="1" si="468"/>
        <v>0.71</v>
      </c>
      <c r="J4208" s="11">
        <f t="shared" ca="1" si="463"/>
        <v>0.5</v>
      </c>
      <c r="K4208" s="11">
        <f t="shared" ca="1" si="464"/>
        <v>0.8</v>
      </c>
      <c r="L4208" s="11">
        <f t="shared" ca="1" si="465"/>
        <v>0.71</v>
      </c>
      <c r="M4208" s="11">
        <f ca="1">(J4208-F4208)*'Meta-analysis (Retention)'!$B$4</f>
        <v>0</v>
      </c>
      <c r="O4208" s="11">
        <f ca="1">(K4208-G4208)*'Meta-analysis (Retention)'!$B$4</f>
        <v>0</v>
      </c>
      <c r="Q4208" s="11">
        <f ca="1">(L4208-H4208)*'Meta-analysis (Retention)'!$B$4</f>
        <v>0</v>
      </c>
    </row>
    <row r="4209" spans="2:17">
      <c r="B4209" s="11" cm="1">
        <f t="array" aca="1" ref="B4209" ca="1">INDEX(
    INDIRECT("'Bootstrap Sampling (Retention)'!$A$4:$A$4004"),
    RANDBETWEEN(
        MATCH('Meta-analysis (Retention)'!$B$5, INDIRECT("'Bootstrap Sampling (Retention)'!$A$4:$A$4004"), 1),
        MATCH('Meta-analysis (Retention)'!$B$6, INDIRECT("'Bootstrap Sampling (Retention)'!$A$4:$A$4004"), 1)
    ),
    1
)</f>
        <v>0</v>
      </c>
      <c r="C4209" s="11">
        <f t="shared" ca="1" si="469"/>
        <v>1</v>
      </c>
      <c r="F4209" s="11">
        <f t="shared" ca="1" si="466"/>
        <v>0.5</v>
      </c>
      <c r="G4209" s="11">
        <f t="shared" ca="1" si="467"/>
        <v>0.8</v>
      </c>
      <c r="H4209" s="11">
        <f t="shared" ca="1" si="468"/>
        <v>0.71</v>
      </c>
      <c r="J4209" s="11">
        <f t="shared" ca="1" si="463"/>
        <v>0.5</v>
      </c>
      <c r="K4209" s="11">
        <f t="shared" ca="1" si="464"/>
        <v>0.8</v>
      </c>
      <c r="L4209" s="11">
        <f t="shared" ca="1" si="465"/>
        <v>0.71</v>
      </c>
      <c r="M4209" s="11">
        <f ca="1">(J4209-F4209)*'Meta-analysis (Retention)'!$B$4</f>
        <v>0</v>
      </c>
      <c r="O4209" s="11">
        <f ca="1">(K4209-G4209)*'Meta-analysis (Retention)'!$B$4</f>
        <v>0</v>
      </c>
      <c r="Q4209" s="11">
        <f ca="1">(L4209-H4209)*'Meta-analysis (Retention)'!$B$4</f>
        <v>0</v>
      </c>
    </row>
    <row r="4210" spans="2:17">
      <c r="B4210" s="11" cm="1">
        <f t="array" aca="1" ref="B4210" ca="1">INDEX(
    INDIRECT("'Bootstrap Sampling (Retention)'!$A$4:$A$4004"),
    RANDBETWEEN(
        MATCH('Meta-analysis (Retention)'!$B$5, INDIRECT("'Bootstrap Sampling (Retention)'!$A$4:$A$4004"), 1),
        MATCH('Meta-analysis (Retention)'!$B$6, INDIRECT("'Bootstrap Sampling (Retention)'!$A$4:$A$4004"), 1)
    ),
    1
)</f>
        <v>0</v>
      </c>
      <c r="C4210" s="11">
        <f t="shared" ca="1" si="469"/>
        <v>1</v>
      </c>
      <c r="F4210" s="11">
        <f t="shared" ca="1" si="466"/>
        <v>0.5</v>
      </c>
      <c r="G4210" s="11">
        <f t="shared" ca="1" si="467"/>
        <v>0.8</v>
      </c>
      <c r="H4210" s="11">
        <f t="shared" ca="1" si="468"/>
        <v>0.7</v>
      </c>
      <c r="J4210" s="11">
        <f t="shared" ca="1" si="463"/>
        <v>0.5</v>
      </c>
      <c r="K4210" s="11">
        <f t="shared" ca="1" si="464"/>
        <v>0.8</v>
      </c>
      <c r="L4210" s="11">
        <f t="shared" ca="1" si="465"/>
        <v>0.7</v>
      </c>
      <c r="M4210" s="11">
        <f ca="1">(J4210-F4210)*'Meta-analysis (Retention)'!$B$4</f>
        <v>0</v>
      </c>
      <c r="O4210" s="11">
        <f ca="1">(K4210-G4210)*'Meta-analysis (Retention)'!$B$4</f>
        <v>0</v>
      </c>
      <c r="Q4210" s="11">
        <f ca="1">(L4210-H4210)*'Meta-analysis (Retention)'!$B$4</f>
        <v>0</v>
      </c>
    </row>
    <row r="4211" spans="2:17">
      <c r="B4211" s="11" cm="1">
        <f t="array" aca="1" ref="B4211" ca="1">INDEX(
    INDIRECT("'Bootstrap Sampling (Retention)'!$A$4:$A$4004"),
    RANDBETWEEN(
        MATCH('Meta-analysis (Retention)'!$B$5, INDIRECT("'Bootstrap Sampling (Retention)'!$A$4:$A$4004"), 1),
        MATCH('Meta-analysis (Retention)'!$B$6, INDIRECT("'Bootstrap Sampling (Retention)'!$A$4:$A$4004"), 1)
    ),
    1
)</f>
        <v>0</v>
      </c>
      <c r="C4211" s="11">
        <f t="shared" ca="1" si="469"/>
        <v>1</v>
      </c>
      <c r="F4211" s="11">
        <f t="shared" ca="1" si="466"/>
        <v>0.5</v>
      </c>
      <c r="G4211" s="11">
        <f t="shared" ca="1" si="467"/>
        <v>0.8</v>
      </c>
      <c r="H4211" s="11">
        <f t="shared" ca="1" si="468"/>
        <v>0.62</v>
      </c>
      <c r="J4211" s="11">
        <f t="shared" ca="1" si="463"/>
        <v>0.5</v>
      </c>
      <c r="K4211" s="11">
        <f t="shared" ca="1" si="464"/>
        <v>0.8</v>
      </c>
      <c r="L4211" s="11">
        <f t="shared" ca="1" si="465"/>
        <v>0.62</v>
      </c>
      <c r="M4211" s="11">
        <f ca="1">(J4211-F4211)*'Meta-analysis (Retention)'!$B$4</f>
        <v>0</v>
      </c>
      <c r="O4211" s="11">
        <f ca="1">(K4211-G4211)*'Meta-analysis (Retention)'!$B$4</f>
        <v>0</v>
      </c>
      <c r="Q4211" s="11">
        <f ca="1">(L4211-H4211)*'Meta-analysis (Retention)'!$B$4</f>
        <v>0</v>
      </c>
    </row>
    <row r="4212" spans="2:17">
      <c r="B4212" s="11" cm="1">
        <f t="array" aca="1" ref="B4212" ca="1">INDEX(
    INDIRECT("'Bootstrap Sampling (Retention)'!$A$4:$A$4004"),
    RANDBETWEEN(
        MATCH('Meta-analysis (Retention)'!$B$5, INDIRECT("'Bootstrap Sampling (Retention)'!$A$4:$A$4004"), 1),
        MATCH('Meta-analysis (Retention)'!$B$6, INDIRECT("'Bootstrap Sampling (Retention)'!$A$4:$A$4004"), 1)
    ),
    1
)</f>
        <v>0</v>
      </c>
      <c r="C4212" s="11">
        <f t="shared" ca="1" si="469"/>
        <v>1</v>
      </c>
      <c r="F4212" s="11">
        <f t="shared" ca="1" si="466"/>
        <v>0.5</v>
      </c>
      <c r="G4212" s="11">
        <f t="shared" ca="1" si="467"/>
        <v>0.8</v>
      </c>
      <c r="H4212" s="11">
        <f t="shared" ca="1" si="468"/>
        <v>0.64</v>
      </c>
      <c r="J4212" s="11">
        <f t="shared" ca="1" si="463"/>
        <v>0.5</v>
      </c>
      <c r="K4212" s="11">
        <f t="shared" ca="1" si="464"/>
        <v>0.8</v>
      </c>
      <c r="L4212" s="11">
        <f t="shared" ca="1" si="465"/>
        <v>0.64</v>
      </c>
      <c r="M4212" s="11">
        <f ca="1">(J4212-F4212)*'Meta-analysis (Retention)'!$B$4</f>
        <v>0</v>
      </c>
      <c r="O4212" s="11">
        <f ca="1">(K4212-G4212)*'Meta-analysis (Retention)'!$B$4</f>
        <v>0</v>
      </c>
      <c r="Q4212" s="11">
        <f ca="1">(L4212-H4212)*'Meta-analysis (Retention)'!$B$4</f>
        <v>0</v>
      </c>
    </row>
    <row r="4213" spans="2:17">
      <c r="B4213" s="11" cm="1">
        <f t="array" aca="1" ref="B4213" ca="1">INDEX(
    INDIRECT("'Bootstrap Sampling (Retention)'!$A$4:$A$4004"),
    RANDBETWEEN(
        MATCH('Meta-analysis (Retention)'!$B$5, INDIRECT("'Bootstrap Sampling (Retention)'!$A$4:$A$4004"), 1),
        MATCH('Meta-analysis (Retention)'!$B$6, INDIRECT("'Bootstrap Sampling (Retention)'!$A$4:$A$4004"), 1)
    ),
    1
)</f>
        <v>0</v>
      </c>
      <c r="C4213" s="11">
        <f t="shared" ca="1" si="469"/>
        <v>1</v>
      </c>
      <c r="F4213" s="11">
        <f t="shared" ca="1" si="466"/>
        <v>0.5</v>
      </c>
      <c r="G4213" s="11">
        <f t="shared" ca="1" si="467"/>
        <v>0.8</v>
      </c>
      <c r="H4213" s="11">
        <f t="shared" ca="1" si="468"/>
        <v>0.71</v>
      </c>
      <c r="J4213" s="11">
        <f t="shared" ca="1" si="463"/>
        <v>0.5</v>
      </c>
      <c r="K4213" s="11">
        <f t="shared" ca="1" si="464"/>
        <v>0.8</v>
      </c>
      <c r="L4213" s="11">
        <f t="shared" ca="1" si="465"/>
        <v>0.71</v>
      </c>
      <c r="M4213" s="11">
        <f ca="1">(J4213-F4213)*'Meta-analysis (Retention)'!$B$4</f>
        <v>0</v>
      </c>
      <c r="O4213" s="11">
        <f ca="1">(K4213-G4213)*'Meta-analysis (Retention)'!$B$4</f>
        <v>0</v>
      </c>
      <c r="Q4213" s="11">
        <f ca="1">(L4213-H4213)*'Meta-analysis (Retention)'!$B$4</f>
        <v>0</v>
      </c>
    </row>
    <row r="4214" spans="2:17">
      <c r="B4214" s="11" cm="1">
        <f t="array" aca="1" ref="B4214" ca="1">INDEX(
    INDIRECT("'Bootstrap Sampling (Retention)'!$A$4:$A$4004"),
    RANDBETWEEN(
        MATCH('Meta-analysis (Retention)'!$B$5, INDIRECT("'Bootstrap Sampling (Retention)'!$A$4:$A$4004"), 1),
        MATCH('Meta-analysis (Retention)'!$B$6, INDIRECT("'Bootstrap Sampling (Retention)'!$A$4:$A$4004"), 1)
    ),
    1
)</f>
        <v>0</v>
      </c>
      <c r="C4214" s="11">
        <f t="shared" ca="1" si="469"/>
        <v>1</v>
      </c>
      <c r="F4214" s="11">
        <f t="shared" ca="1" si="466"/>
        <v>0.5</v>
      </c>
      <c r="G4214" s="11">
        <f t="shared" ca="1" si="467"/>
        <v>0.8</v>
      </c>
      <c r="H4214" s="11">
        <f t="shared" ca="1" si="468"/>
        <v>0.61</v>
      </c>
      <c r="J4214" s="11">
        <f t="shared" ca="1" si="463"/>
        <v>0.5</v>
      </c>
      <c r="K4214" s="11">
        <f t="shared" ca="1" si="464"/>
        <v>0.8</v>
      </c>
      <c r="L4214" s="11">
        <f t="shared" ca="1" si="465"/>
        <v>0.61</v>
      </c>
      <c r="M4214" s="11">
        <f ca="1">(J4214-F4214)*'Meta-analysis (Retention)'!$B$4</f>
        <v>0</v>
      </c>
      <c r="O4214" s="11">
        <f ca="1">(K4214-G4214)*'Meta-analysis (Retention)'!$B$4</f>
        <v>0</v>
      </c>
      <c r="Q4214" s="11">
        <f ca="1">(L4214-H4214)*'Meta-analysis (Retention)'!$B$4</f>
        <v>0</v>
      </c>
    </row>
    <row r="4215" spans="2:17">
      <c r="B4215" s="11" cm="1">
        <f t="array" aca="1" ref="B4215" ca="1">INDEX(
    INDIRECT("'Bootstrap Sampling (Retention)'!$A$4:$A$4004"),
    RANDBETWEEN(
        MATCH('Meta-analysis (Retention)'!$B$5, INDIRECT("'Bootstrap Sampling (Retention)'!$A$4:$A$4004"), 1),
        MATCH('Meta-analysis (Retention)'!$B$6, INDIRECT("'Bootstrap Sampling (Retention)'!$A$4:$A$4004"), 1)
    ),
    1
)</f>
        <v>0</v>
      </c>
      <c r="C4215" s="11">
        <f t="shared" ca="1" si="469"/>
        <v>1</v>
      </c>
      <c r="F4215" s="11">
        <f t="shared" ca="1" si="466"/>
        <v>0.5</v>
      </c>
      <c r="G4215" s="11">
        <f t="shared" ca="1" si="467"/>
        <v>0.8</v>
      </c>
      <c r="H4215" s="11">
        <f t="shared" ca="1" si="468"/>
        <v>0.76</v>
      </c>
      <c r="J4215" s="11">
        <f t="shared" ca="1" si="463"/>
        <v>0.5</v>
      </c>
      <c r="K4215" s="11">
        <f t="shared" ca="1" si="464"/>
        <v>0.8</v>
      </c>
      <c r="L4215" s="11">
        <f t="shared" ca="1" si="465"/>
        <v>0.76</v>
      </c>
      <c r="M4215" s="11">
        <f ca="1">(J4215-F4215)*'Meta-analysis (Retention)'!$B$4</f>
        <v>0</v>
      </c>
      <c r="O4215" s="11">
        <f ca="1">(K4215-G4215)*'Meta-analysis (Retention)'!$B$4</f>
        <v>0</v>
      </c>
      <c r="Q4215" s="11">
        <f ca="1">(L4215-H4215)*'Meta-analysis (Retention)'!$B$4</f>
        <v>0</v>
      </c>
    </row>
    <row r="4216" spans="2:17">
      <c r="B4216" s="11" cm="1">
        <f t="array" aca="1" ref="B4216" ca="1">INDEX(
    INDIRECT("'Bootstrap Sampling (Retention)'!$A$4:$A$4004"),
    RANDBETWEEN(
        MATCH('Meta-analysis (Retention)'!$B$5, INDIRECT("'Bootstrap Sampling (Retention)'!$A$4:$A$4004"), 1),
        MATCH('Meta-analysis (Retention)'!$B$6, INDIRECT("'Bootstrap Sampling (Retention)'!$A$4:$A$4004"), 1)
    ),
    1
)</f>
        <v>0</v>
      </c>
      <c r="C4216" s="11">
        <f t="shared" ca="1" si="469"/>
        <v>1</v>
      </c>
      <c r="F4216" s="11">
        <f t="shared" ca="1" si="466"/>
        <v>0.5</v>
      </c>
      <c r="G4216" s="11">
        <f t="shared" ca="1" si="467"/>
        <v>0.8</v>
      </c>
      <c r="H4216" s="11">
        <f t="shared" ca="1" si="468"/>
        <v>0.71</v>
      </c>
      <c r="J4216" s="11">
        <f t="shared" ca="1" si="463"/>
        <v>0.5</v>
      </c>
      <c r="K4216" s="11">
        <f t="shared" ca="1" si="464"/>
        <v>0.8</v>
      </c>
      <c r="L4216" s="11">
        <f t="shared" ca="1" si="465"/>
        <v>0.71</v>
      </c>
      <c r="M4216" s="11">
        <f ca="1">(J4216-F4216)*'Meta-analysis (Retention)'!$B$4</f>
        <v>0</v>
      </c>
      <c r="O4216" s="11">
        <f ca="1">(K4216-G4216)*'Meta-analysis (Retention)'!$B$4</f>
        <v>0</v>
      </c>
      <c r="Q4216" s="11">
        <f ca="1">(L4216-H4216)*'Meta-analysis (Retention)'!$B$4</f>
        <v>0</v>
      </c>
    </row>
    <row r="4217" spans="2:17">
      <c r="B4217" s="11" cm="1">
        <f t="array" aca="1" ref="B4217" ca="1">INDEX(
    INDIRECT("'Bootstrap Sampling (Retention)'!$A$4:$A$4004"),
    RANDBETWEEN(
        MATCH('Meta-analysis (Retention)'!$B$5, INDIRECT("'Bootstrap Sampling (Retention)'!$A$4:$A$4004"), 1),
        MATCH('Meta-analysis (Retention)'!$B$6, INDIRECT("'Bootstrap Sampling (Retention)'!$A$4:$A$4004"), 1)
    ),
    1
)</f>
        <v>0</v>
      </c>
      <c r="C4217" s="11">
        <f t="shared" ca="1" si="469"/>
        <v>1</v>
      </c>
      <c r="F4217" s="11">
        <f t="shared" ca="1" si="466"/>
        <v>0.5</v>
      </c>
      <c r="G4217" s="11">
        <f t="shared" ca="1" si="467"/>
        <v>0.8</v>
      </c>
      <c r="H4217" s="11">
        <f t="shared" ca="1" si="468"/>
        <v>0.56000000000000005</v>
      </c>
      <c r="J4217" s="11">
        <f t="shared" ca="1" si="463"/>
        <v>0.5</v>
      </c>
      <c r="K4217" s="11">
        <f t="shared" ca="1" si="464"/>
        <v>0.8</v>
      </c>
      <c r="L4217" s="11">
        <f t="shared" ca="1" si="465"/>
        <v>0.56000000000000005</v>
      </c>
      <c r="M4217" s="11">
        <f ca="1">(J4217-F4217)*'Meta-analysis (Retention)'!$B$4</f>
        <v>0</v>
      </c>
      <c r="O4217" s="11">
        <f ca="1">(K4217-G4217)*'Meta-analysis (Retention)'!$B$4</f>
        <v>0</v>
      </c>
      <c r="Q4217" s="11">
        <f ca="1">(L4217-H4217)*'Meta-analysis (Retention)'!$B$4</f>
        <v>0</v>
      </c>
    </row>
    <row r="4218" spans="2:17">
      <c r="B4218" s="11" cm="1">
        <f t="array" aca="1" ref="B4218" ca="1">INDEX(
    INDIRECT("'Bootstrap Sampling (Retention)'!$A$4:$A$4004"),
    RANDBETWEEN(
        MATCH('Meta-analysis (Retention)'!$B$5, INDIRECT("'Bootstrap Sampling (Retention)'!$A$4:$A$4004"), 1),
        MATCH('Meta-analysis (Retention)'!$B$6, INDIRECT("'Bootstrap Sampling (Retention)'!$A$4:$A$4004"), 1)
    ),
    1
)</f>
        <v>0</v>
      </c>
      <c r="C4218" s="11">
        <f t="shared" ca="1" si="469"/>
        <v>1</v>
      </c>
      <c r="F4218" s="11">
        <f t="shared" ca="1" si="466"/>
        <v>0.5</v>
      </c>
      <c r="G4218" s="11">
        <f t="shared" ca="1" si="467"/>
        <v>0.8</v>
      </c>
      <c r="H4218" s="11">
        <f t="shared" ca="1" si="468"/>
        <v>0.79</v>
      </c>
      <c r="J4218" s="11">
        <f t="shared" ca="1" si="463"/>
        <v>0.5</v>
      </c>
      <c r="K4218" s="11">
        <f t="shared" ca="1" si="464"/>
        <v>0.8</v>
      </c>
      <c r="L4218" s="11">
        <f t="shared" ca="1" si="465"/>
        <v>0.79</v>
      </c>
      <c r="M4218" s="11">
        <f ca="1">(J4218-F4218)*'Meta-analysis (Retention)'!$B$4</f>
        <v>0</v>
      </c>
      <c r="O4218" s="11">
        <f ca="1">(K4218-G4218)*'Meta-analysis (Retention)'!$B$4</f>
        <v>0</v>
      </c>
      <c r="Q4218" s="11">
        <f ca="1">(L4218-H4218)*'Meta-analysis (Retention)'!$B$4</f>
        <v>0</v>
      </c>
    </row>
    <row r="4219" spans="2:17">
      <c r="B4219" s="11" cm="1">
        <f t="array" aca="1" ref="B4219" ca="1">INDEX(
    INDIRECT("'Bootstrap Sampling (Retention)'!$A$4:$A$4004"),
    RANDBETWEEN(
        MATCH('Meta-analysis (Retention)'!$B$5, INDIRECT("'Bootstrap Sampling (Retention)'!$A$4:$A$4004"), 1),
        MATCH('Meta-analysis (Retention)'!$B$6, INDIRECT("'Bootstrap Sampling (Retention)'!$A$4:$A$4004"), 1)
    ),
    1
)</f>
        <v>0</v>
      </c>
      <c r="C4219" s="11">
        <f t="shared" ca="1" si="469"/>
        <v>1</v>
      </c>
      <c r="F4219" s="11">
        <f t="shared" ca="1" si="466"/>
        <v>0.5</v>
      </c>
      <c r="G4219" s="11">
        <f t="shared" ca="1" si="467"/>
        <v>0.8</v>
      </c>
      <c r="H4219" s="11">
        <f t="shared" ca="1" si="468"/>
        <v>0.77</v>
      </c>
      <c r="J4219" s="11">
        <f t="shared" ca="1" si="463"/>
        <v>0.5</v>
      </c>
      <c r="K4219" s="11">
        <f t="shared" ca="1" si="464"/>
        <v>0.8</v>
      </c>
      <c r="L4219" s="11">
        <f t="shared" ca="1" si="465"/>
        <v>0.77</v>
      </c>
      <c r="M4219" s="11">
        <f ca="1">(J4219-F4219)*'Meta-analysis (Retention)'!$B$4</f>
        <v>0</v>
      </c>
      <c r="O4219" s="11">
        <f ca="1">(K4219-G4219)*'Meta-analysis (Retention)'!$B$4</f>
        <v>0</v>
      </c>
      <c r="Q4219" s="11">
        <f ca="1">(L4219-H4219)*'Meta-analysis (Retention)'!$B$4</f>
        <v>0</v>
      </c>
    </row>
    <row r="4220" spans="2:17">
      <c r="B4220" s="11" cm="1">
        <f t="array" aca="1" ref="B4220" ca="1">INDEX(
    INDIRECT("'Bootstrap Sampling (Retention)'!$A$4:$A$4004"),
    RANDBETWEEN(
        MATCH('Meta-analysis (Retention)'!$B$5, INDIRECT("'Bootstrap Sampling (Retention)'!$A$4:$A$4004"), 1),
        MATCH('Meta-analysis (Retention)'!$B$6, INDIRECT("'Bootstrap Sampling (Retention)'!$A$4:$A$4004"), 1)
    ),
    1
)</f>
        <v>0</v>
      </c>
      <c r="C4220" s="11">
        <f t="shared" ca="1" si="469"/>
        <v>1</v>
      </c>
      <c r="F4220" s="11">
        <f t="shared" ca="1" si="466"/>
        <v>0.5</v>
      </c>
      <c r="G4220" s="11">
        <f t="shared" ca="1" si="467"/>
        <v>0.8</v>
      </c>
      <c r="H4220" s="11">
        <f t="shared" ca="1" si="468"/>
        <v>0.73</v>
      </c>
      <c r="J4220" s="11">
        <f t="shared" ref="J4220:J4283" ca="1" si="470">PRODUCT(C4220,F4220)</f>
        <v>0.5</v>
      </c>
      <c r="K4220" s="11">
        <f t="shared" ref="K4220:K4283" ca="1" si="471">PRODUCT($C4220,G4220)</f>
        <v>0.8</v>
      </c>
      <c r="L4220" s="11">
        <f t="shared" ref="L4220:L4283" ca="1" si="472">PRODUCT($C4220,H4220)</f>
        <v>0.73</v>
      </c>
      <c r="M4220" s="11">
        <f ca="1">(J4220-F4220)*'Meta-analysis (Retention)'!$B$4</f>
        <v>0</v>
      </c>
      <c r="O4220" s="11">
        <f ca="1">(K4220-G4220)*'Meta-analysis (Retention)'!$B$4</f>
        <v>0</v>
      </c>
      <c r="Q4220" s="11">
        <f ca="1">(L4220-H4220)*'Meta-analysis (Retention)'!$B$4</f>
        <v>0</v>
      </c>
    </row>
    <row r="4221" spans="2:17">
      <c r="B4221" s="11" cm="1">
        <f t="array" aca="1" ref="B4221" ca="1">INDEX(
    INDIRECT("'Bootstrap Sampling (Retention)'!$A$4:$A$4004"),
    RANDBETWEEN(
        MATCH('Meta-analysis (Retention)'!$B$5, INDIRECT("'Bootstrap Sampling (Retention)'!$A$4:$A$4004"), 1),
        MATCH('Meta-analysis (Retention)'!$B$6, INDIRECT("'Bootstrap Sampling (Retention)'!$A$4:$A$4004"), 1)
    ),
    1
)</f>
        <v>0</v>
      </c>
      <c r="C4221" s="11">
        <f t="shared" ca="1" si="469"/>
        <v>1</v>
      </c>
      <c r="F4221" s="11">
        <f t="shared" ca="1" si="466"/>
        <v>0.5</v>
      </c>
      <c r="G4221" s="11">
        <f t="shared" ca="1" si="467"/>
        <v>0.8</v>
      </c>
      <c r="H4221" s="11">
        <f t="shared" ca="1" si="468"/>
        <v>0.63</v>
      </c>
      <c r="J4221" s="11">
        <f t="shared" ca="1" si="470"/>
        <v>0.5</v>
      </c>
      <c r="K4221" s="11">
        <f t="shared" ca="1" si="471"/>
        <v>0.8</v>
      </c>
      <c r="L4221" s="11">
        <f t="shared" ca="1" si="472"/>
        <v>0.63</v>
      </c>
      <c r="M4221" s="11">
        <f ca="1">(J4221-F4221)*'Meta-analysis (Retention)'!$B$4</f>
        <v>0</v>
      </c>
      <c r="O4221" s="11">
        <f ca="1">(K4221-G4221)*'Meta-analysis (Retention)'!$B$4</f>
        <v>0</v>
      </c>
      <c r="Q4221" s="11">
        <f ca="1">(L4221-H4221)*'Meta-analysis (Retention)'!$B$4</f>
        <v>0</v>
      </c>
    </row>
    <row r="4222" spans="2:17">
      <c r="B4222" s="11" cm="1">
        <f t="array" aca="1" ref="B4222" ca="1">INDEX(
    INDIRECT("'Bootstrap Sampling (Retention)'!$A$4:$A$4004"),
    RANDBETWEEN(
        MATCH('Meta-analysis (Retention)'!$B$5, INDIRECT("'Bootstrap Sampling (Retention)'!$A$4:$A$4004"), 1),
        MATCH('Meta-analysis (Retention)'!$B$6, INDIRECT("'Bootstrap Sampling (Retention)'!$A$4:$A$4004"), 1)
    ),
    1
)</f>
        <v>0</v>
      </c>
      <c r="C4222" s="11">
        <f t="shared" ca="1" si="469"/>
        <v>1</v>
      </c>
      <c r="F4222" s="11">
        <f t="shared" ca="1" si="466"/>
        <v>0.5</v>
      </c>
      <c r="G4222" s="11">
        <f t="shared" ca="1" si="467"/>
        <v>0.8</v>
      </c>
      <c r="H4222" s="11">
        <f t="shared" ca="1" si="468"/>
        <v>0.56999999999999995</v>
      </c>
      <c r="J4222" s="11">
        <f t="shared" ca="1" si="470"/>
        <v>0.5</v>
      </c>
      <c r="K4222" s="11">
        <f t="shared" ca="1" si="471"/>
        <v>0.8</v>
      </c>
      <c r="L4222" s="11">
        <f t="shared" ca="1" si="472"/>
        <v>0.56999999999999995</v>
      </c>
      <c r="M4222" s="11">
        <f ca="1">(J4222-F4222)*'Meta-analysis (Retention)'!$B$4</f>
        <v>0</v>
      </c>
      <c r="O4222" s="11">
        <f ca="1">(K4222-G4222)*'Meta-analysis (Retention)'!$B$4</f>
        <v>0</v>
      </c>
      <c r="Q4222" s="11">
        <f ca="1">(L4222-H4222)*'Meta-analysis (Retention)'!$B$4</f>
        <v>0</v>
      </c>
    </row>
    <row r="4223" spans="2:17">
      <c r="B4223" s="11" cm="1">
        <f t="array" aca="1" ref="B4223" ca="1">INDEX(
    INDIRECT("'Bootstrap Sampling (Retention)'!$A$4:$A$4004"),
    RANDBETWEEN(
        MATCH('Meta-analysis (Retention)'!$B$5, INDIRECT("'Bootstrap Sampling (Retention)'!$A$4:$A$4004"), 1),
        MATCH('Meta-analysis (Retention)'!$B$6, INDIRECT("'Bootstrap Sampling (Retention)'!$A$4:$A$4004"), 1)
    ),
    1
)</f>
        <v>0</v>
      </c>
      <c r="C4223" s="11">
        <f t="shared" ca="1" si="469"/>
        <v>1</v>
      </c>
      <c r="F4223" s="11">
        <f t="shared" ca="1" si="466"/>
        <v>0.5</v>
      </c>
      <c r="G4223" s="11">
        <f t="shared" ca="1" si="467"/>
        <v>0.8</v>
      </c>
      <c r="H4223" s="11">
        <f t="shared" ca="1" si="468"/>
        <v>0.69</v>
      </c>
      <c r="J4223" s="11">
        <f t="shared" ca="1" si="470"/>
        <v>0.5</v>
      </c>
      <c r="K4223" s="11">
        <f t="shared" ca="1" si="471"/>
        <v>0.8</v>
      </c>
      <c r="L4223" s="11">
        <f t="shared" ca="1" si="472"/>
        <v>0.69</v>
      </c>
      <c r="M4223" s="11">
        <f ca="1">(J4223-F4223)*'Meta-analysis (Retention)'!$B$4</f>
        <v>0</v>
      </c>
      <c r="O4223" s="11">
        <f ca="1">(K4223-G4223)*'Meta-analysis (Retention)'!$B$4</f>
        <v>0</v>
      </c>
      <c r="Q4223" s="11">
        <f ca="1">(L4223-H4223)*'Meta-analysis (Retention)'!$B$4</f>
        <v>0</v>
      </c>
    </row>
    <row r="4224" spans="2:17">
      <c r="B4224" s="11" cm="1">
        <f t="array" aca="1" ref="B4224" ca="1">INDEX(
    INDIRECT("'Bootstrap Sampling (Retention)'!$A$4:$A$4004"),
    RANDBETWEEN(
        MATCH('Meta-analysis (Retention)'!$B$5, INDIRECT("'Bootstrap Sampling (Retention)'!$A$4:$A$4004"), 1),
        MATCH('Meta-analysis (Retention)'!$B$6, INDIRECT("'Bootstrap Sampling (Retention)'!$A$4:$A$4004"), 1)
    ),
    1
)</f>
        <v>0</v>
      </c>
      <c r="C4224" s="11">
        <f t="shared" ca="1" si="469"/>
        <v>1</v>
      </c>
      <c r="F4224" s="11">
        <f t="shared" ca="1" si="466"/>
        <v>0.5</v>
      </c>
      <c r="G4224" s="11">
        <f t="shared" ca="1" si="467"/>
        <v>0.8</v>
      </c>
      <c r="H4224" s="11">
        <f t="shared" ca="1" si="468"/>
        <v>0.72</v>
      </c>
      <c r="J4224" s="11">
        <f t="shared" ca="1" si="470"/>
        <v>0.5</v>
      </c>
      <c r="K4224" s="11">
        <f t="shared" ca="1" si="471"/>
        <v>0.8</v>
      </c>
      <c r="L4224" s="11">
        <f t="shared" ca="1" si="472"/>
        <v>0.72</v>
      </c>
      <c r="M4224" s="11">
        <f ca="1">(J4224-F4224)*'Meta-analysis (Retention)'!$B$4</f>
        <v>0</v>
      </c>
      <c r="O4224" s="11">
        <f ca="1">(K4224-G4224)*'Meta-analysis (Retention)'!$B$4</f>
        <v>0</v>
      </c>
      <c r="Q4224" s="11">
        <f ca="1">(L4224-H4224)*'Meta-analysis (Retention)'!$B$4</f>
        <v>0</v>
      </c>
    </row>
    <row r="4225" spans="2:17">
      <c r="B4225" s="11" cm="1">
        <f t="array" aca="1" ref="B4225" ca="1">INDEX(
    INDIRECT("'Bootstrap Sampling (Retention)'!$A$4:$A$4004"),
    RANDBETWEEN(
        MATCH('Meta-analysis (Retention)'!$B$5, INDIRECT("'Bootstrap Sampling (Retention)'!$A$4:$A$4004"), 1),
        MATCH('Meta-analysis (Retention)'!$B$6, INDIRECT("'Bootstrap Sampling (Retention)'!$A$4:$A$4004"), 1)
    ),
    1
)</f>
        <v>0</v>
      </c>
      <c r="C4225" s="11">
        <f t="shared" ca="1" si="469"/>
        <v>1</v>
      </c>
      <c r="F4225" s="11">
        <f t="shared" ca="1" si="466"/>
        <v>0.5</v>
      </c>
      <c r="G4225" s="11">
        <f t="shared" ca="1" si="467"/>
        <v>0.8</v>
      </c>
      <c r="H4225" s="11">
        <f t="shared" ca="1" si="468"/>
        <v>0.71</v>
      </c>
      <c r="J4225" s="11">
        <f t="shared" ca="1" si="470"/>
        <v>0.5</v>
      </c>
      <c r="K4225" s="11">
        <f t="shared" ca="1" si="471"/>
        <v>0.8</v>
      </c>
      <c r="L4225" s="11">
        <f t="shared" ca="1" si="472"/>
        <v>0.71</v>
      </c>
      <c r="M4225" s="11">
        <f ca="1">(J4225-F4225)*'Meta-analysis (Retention)'!$B$4</f>
        <v>0</v>
      </c>
      <c r="O4225" s="11">
        <f ca="1">(K4225-G4225)*'Meta-analysis (Retention)'!$B$4</f>
        <v>0</v>
      </c>
      <c r="Q4225" s="11">
        <f ca="1">(L4225-H4225)*'Meta-analysis (Retention)'!$B$4</f>
        <v>0</v>
      </c>
    </row>
    <row r="4226" spans="2:17">
      <c r="B4226" s="11" cm="1">
        <f t="array" aca="1" ref="B4226" ca="1">INDEX(
    INDIRECT("'Bootstrap Sampling (Retention)'!$A$4:$A$4004"),
    RANDBETWEEN(
        MATCH('Meta-analysis (Retention)'!$B$5, INDIRECT("'Bootstrap Sampling (Retention)'!$A$4:$A$4004"), 1),
        MATCH('Meta-analysis (Retention)'!$B$6, INDIRECT("'Bootstrap Sampling (Retention)'!$A$4:$A$4004"), 1)
    ),
    1
)</f>
        <v>0</v>
      </c>
      <c r="C4226" s="11">
        <f t="shared" ca="1" si="469"/>
        <v>1</v>
      </c>
      <c r="F4226" s="11">
        <f t="shared" ca="1" si="466"/>
        <v>0.5</v>
      </c>
      <c r="G4226" s="11">
        <f t="shared" ca="1" si="467"/>
        <v>0.8</v>
      </c>
      <c r="H4226" s="11">
        <f t="shared" ca="1" si="468"/>
        <v>0.56999999999999995</v>
      </c>
      <c r="J4226" s="11">
        <f t="shared" ca="1" si="470"/>
        <v>0.5</v>
      </c>
      <c r="K4226" s="11">
        <f t="shared" ca="1" si="471"/>
        <v>0.8</v>
      </c>
      <c r="L4226" s="11">
        <f t="shared" ca="1" si="472"/>
        <v>0.56999999999999995</v>
      </c>
      <c r="M4226" s="11">
        <f ca="1">(J4226-F4226)*'Meta-analysis (Retention)'!$B$4</f>
        <v>0</v>
      </c>
      <c r="O4226" s="11">
        <f ca="1">(K4226-G4226)*'Meta-analysis (Retention)'!$B$4</f>
        <v>0</v>
      </c>
      <c r="Q4226" s="11">
        <f ca="1">(L4226-H4226)*'Meta-analysis (Retention)'!$B$4</f>
        <v>0</v>
      </c>
    </row>
    <row r="4227" spans="2:17">
      <c r="B4227" s="11" cm="1">
        <f t="array" aca="1" ref="B4227" ca="1">INDEX(
    INDIRECT("'Bootstrap Sampling (Retention)'!$A$4:$A$4004"),
    RANDBETWEEN(
        MATCH('Meta-analysis (Retention)'!$B$5, INDIRECT("'Bootstrap Sampling (Retention)'!$A$4:$A$4004"), 1),
        MATCH('Meta-analysis (Retention)'!$B$6, INDIRECT("'Bootstrap Sampling (Retention)'!$A$4:$A$4004"), 1)
    ),
    1
)</f>
        <v>0</v>
      </c>
      <c r="C4227" s="11">
        <f t="shared" ca="1" si="469"/>
        <v>1</v>
      </c>
      <c r="F4227" s="11">
        <f t="shared" ca="1" si="466"/>
        <v>0.5</v>
      </c>
      <c r="G4227" s="11">
        <f t="shared" ca="1" si="467"/>
        <v>0.8</v>
      </c>
      <c r="H4227" s="11">
        <f t="shared" ca="1" si="468"/>
        <v>0.75</v>
      </c>
      <c r="J4227" s="11">
        <f t="shared" ca="1" si="470"/>
        <v>0.5</v>
      </c>
      <c r="K4227" s="11">
        <f t="shared" ca="1" si="471"/>
        <v>0.8</v>
      </c>
      <c r="L4227" s="11">
        <f t="shared" ca="1" si="472"/>
        <v>0.75</v>
      </c>
      <c r="M4227" s="11">
        <f ca="1">(J4227-F4227)*'Meta-analysis (Retention)'!$B$4</f>
        <v>0</v>
      </c>
      <c r="O4227" s="11">
        <f ca="1">(K4227-G4227)*'Meta-analysis (Retention)'!$B$4</f>
        <v>0</v>
      </c>
      <c r="Q4227" s="11">
        <f ca="1">(L4227-H4227)*'Meta-analysis (Retention)'!$B$4</f>
        <v>0</v>
      </c>
    </row>
    <row r="4228" spans="2:17">
      <c r="B4228" s="11" cm="1">
        <f t="array" aca="1" ref="B4228" ca="1">INDEX(
    INDIRECT("'Bootstrap Sampling (Retention)'!$A$4:$A$4004"),
    RANDBETWEEN(
        MATCH('Meta-analysis (Retention)'!$B$5, INDIRECT("'Bootstrap Sampling (Retention)'!$A$4:$A$4004"), 1),
        MATCH('Meta-analysis (Retention)'!$B$6, INDIRECT("'Bootstrap Sampling (Retention)'!$A$4:$A$4004"), 1)
    ),
    1
)</f>
        <v>0</v>
      </c>
      <c r="C4228" s="11">
        <f t="shared" ca="1" si="469"/>
        <v>1</v>
      </c>
      <c r="F4228" s="11">
        <f t="shared" ref="F4228:F4291" ca="1" si="473">INDEX($E$53:$E$53, RANDBETWEEN(1,ROWS($E$53:$E$53)),1)</f>
        <v>0.5</v>
      </c>
      <c r="G4228" s="11">
        <f t="shared" ref="G4228:G4291" ca="1" si="474">INDEX($E$83:$E$83, RANDBETWEEN(1,ROWS($E$83:$E$83)),1)</f>
        <v>0.8</v>
      </c>
      <c r="H4228" s="11">
        <f t="shared" ref="H4228:H4291" ca="1" si="475">INDEX($E$53:$E$83, RANDBETWEEN(1,ROWS($E$53:$E$83)),1)</f>
        <v>0.75</v>
      </c>
      <c r="J4228" s="11">
        <f t="shared" ca="1" si="470"/>
        <v>0.5</v>
      </c>
      <c r="K4228" s="11">
        <f t="shared" ca="1" si="471"/>
        <v>0.8</v>
      </c>
      <c r="L4228" s="11">
        <f t="shared" ca="1" si="472"/>
        <v>0.75</v>
      </c>
      <c r="M4228" s="11">
        <f ca="1">(J4228-F4228)*'Meta-analysis (Retention)'!$B$4</f>
        <v>0</v>
      </c>
      <c r="O4228" s="11">
        <f ca="1">(K4228-G4228)*'Meta-analysis (Retention)'!$B$4</f>
        <v>0</v>
      </c>
      <c r="Q4228" s="11">
        <f ca="1">(L4228-H4228)*'Meta-analysis (Retention)'!$B$4</f>
        <v>0</v>
      </c>
    </row>
    <row r="4229" spans="2:17">
      <c r="B4229" s="11" cm="1">
        <f t="array" aca="1" ref="B4229" ca="1">INDEX(
    INDIRECT("'Bootstrap Sampling (Retention)'!$A$4:$A$4004"),
    RANDBETWEEN(
        MATCH('Meta-analysis (Retention)'!$B$5, INDIRECT("'Bootstrap Sampling (Retention)'!$A$4:$A$4004"), 1),
        MATCH('Meta-analysis (Retention)'!$B$6, INDIRECT("'Bootstrap Sampling (Retention)'!$A$4:$A$4004"), 1)
    ),
    1
)</f>
        <v>0</v>
      </c>
      <c r="C4229" s="11">
        <f t="shared" ca="1" si="469"/>
        <v>1</v>
      </c>
      <c r="F4229" s="11">
        <f t="shared" ca="1" si="473"/>
        <v>0.5</v>
      </c>
      <c r="G4229" s="11">
        <f t="shared" ca="1" si="474"/>
        <v>0.8</v>
      </c>
      <c r="H4229" s="11">
        <f t="shared" ca="1" si="475"/>
        <v>0.56999999999999995</v>
      </c>
      <c r="J4229" s="11">
        <f t="shared" ca="1" si="470"/>
        <v>0.5</v>
      </c>
      <c r="K4229" s="11">
        <f t="shared" ca="1" si="471"/>
        <v>0.8</v>
      </c>
      <c r="L4229" s="11">
        <f t="shared" ca="1" si="472"/>
        <v>0.56999999999999995</v>
      </c>
      <c r="M4229" s="11">
        <f ca="1">(J4229-F4229)*'Meta-analysis (Retention)'!$B$4</f>
        <v>0</v>
      </c>
      <c r="O4229" s="11">
        <f ca="1">(K4229-G4229)*'Meta-analysis (Retention)'!$B$4</f>
        <v>0</v>
      </c>
      <c r="Q4229" s="11">
        <f ca="1">(L4229-H4229)*'Meta-analysis (Retention)'!$B$4</f>
        <v>0</v>
      </c>
    </row>
    <row r="4230" spans="2:17">
      <c r="B4230" s="11" cm="1">
        <f t="array" aca="1" ref="B4230" ca="1">INDEX(
    INDIRECT("'Bootstrap Sampling (Retention)'!$A$4:$A$4004"),
    RANDBETWEEN(
        MATCH('Meta-analysis (Retention)'!$B$5, INDIRECT("'Bootstrap Sampling (Retention)'!$A$4:$A$4004"), 1),
        MATCH('Meta-analysis (Retention)'!$B$6, INDIRECT("'Bootstrap Sampling (Retention)'!$A$4:$A$4004"), 1)
    ),
    1
)</f>
        <v>0</v>
      </c>
      <c r="C4230" s="11">
        <f t="shared" ca="1" si="469"/>
        <v>1</v>
      </c>
      <c r="F4230" s="11">
        <f t="shared" ca="1" si="473"/>
        <v>0.5</v>
      </c>
      <c r="G4230" s="11">
        <f t="shared" ca="1" si="474"/>
        <v>0.8</v>
      </c>
      <c r="H4230" s="11">
        <f t="shared" ca="1" si="475"/>
        <v>0.78</v>
      </c>
      <c r="J4230" s="11">
        <f t="shared" ca="1" si="470"/>
        <v>0.5</v>
      </c>
      <c r="K4230" s="11">
        <f t="shared" ca="1" si="471"/>
        <v>0.8</v>
      </c>
      <c r="L4230" s="11">
        <f t="shared" ca="1" si="472"/>
        <v>0.78</v>
      </c>
      <c r="M4230" s="11">
        <f ca="1">(J4230-F4230)*'Meta-analysis (Retention)'!$B$4</f>
        <v>0</v>
      </c>
      <c r="O4230" s="11">
        <f ca="1">(K4230-G4230)*'Meta-analysis (Retention)'!$B$4</f>
        <v>0</v>
      </c>
      <c r="Q4230" s="11">
        <f ca="1">(L4230-H4230)*'Meta-analysis (Retention)'!$B$4</f>
        <v>0</v>
      </c>
    </row>
    <row r="4231" spans="2:17">
      <c r="B4231" s="11" cm="1">
        <f t="array" aca="1" ref="B4231" ca="1">INDEX(
    INDIRECT("'Bootstrap Sampling (Retention)'!$A$4:$A$4004"),
    RANDBETWEEN(
        MATCH('Meta-analysis (Retention)'!$B$5, INDIRECT("'Bootstrap Sampling (Retention)'!$A$4:$A$4004"), 1),
        MATCH('Meta-analysis (Retention)'!$B$6, INDIRECT("'Bootstrap Sampling (Retention)'!$A$4:$A$4004"), 1)
    ),
    1
)</f>
        <v>0</v>
      </c>
      <c r="C4231" s="11">
        <f t="shared" ca="1" si="469"/>
        <v>1</v>
      </c>
      <c r="F4231" s="11">
        <f t="shared" ca="1" si="473"/>
        <v>0.5</v>
      </c>
      <c r="G4231" s="11">
        <f t="shared" ca="1" si="474"/>
        <v>0.8</v>
      </c>
      <c r="H4231" s="11">
        <f t="shared" ca="1" si="475"/>
        <v>0.73</v>
      </c>
      <c r="J4231" s="11">
        <f t="shared" ca="1" si="470"/>
        <v>0.5</v>
      </c>
      <c r="K4231" s="11">
        <f t="shared" ca="1" si="471"/>
        <v>0.8</v>
      </c>
      <c r="L4231" s="11">
        <f t="shared" ca="1" si="472"/>
        <v>0.73</v>
      </c>
      <c r="M4231" s="11">
        <f ca="1">(J4231-F4231)*'Meta-analysis (Retention)'!$B$4</f>
        <v>0</v>
      </c>
      <c r="O4231" s="11">
        <f ca="1">(K4231-G4231)*'Meta-analysis (Retention)'!$B$4</f>
        <v>0</v>
      </c>
      <c r="Q4231" s="11">
        <f ca="1">(L4231-H4231)*'Meta-analysis (Retention)'!$B$4</f>
        <v>0</v>
      </c>
    </row>
    <row r="4232" spans="2:17">
      <c r="B4232" s="11" cm="1">
        <f t="array" aca="1" ref="B4232" ca="1">INDEX(
    INDIRECT("'Bootstrap Sampling (Retention)'!$A$4:$A$4004"),
    RANDBETWEEN(
        MATCH('Meta-analysis (Retention)'!$B$5, INDIRECT("'Bootstrap Sampling (Retention)'!$A$4:$A$4004"), 1),
        MATCH('Meta-analysis (Retention)'!$B$6, INDIRECT("'Bootstrap Sampling (Retention)'!$A$4:$A$4004"), 1)
    ),
    1
)</f>
        <v>0</v>
      </c>
      <c r="C4232" s="11">
        <f t="shared" ca="1" si="469"/>
        <v>1</v>
      </c>
      <c r="F4232" s="11">
        <f t="shared" ca="1" si="473"/>
        <v>0.5</v>
      </c>
      <c r="G4232" s="11">
        <f t="shared" ca="1" si="474"/>
        <v>0.8</v>
      </c>
      <c r="H4232" s="11">
        <f t="shared" ca="1" si="475"/>
        <v>0.79</v>
      </c>
      <c r="J4232" s="11">
        <f t="shared" ca="1" si="470"/>
        <v>0.5</v>
      </c>
      <c r="K4232" s="11">
        <f t="shared" ca="1" si="471"/>
        <v>0.8</v>
      </c>
      <c r="L4232" s="11">
        <f t="shared" ca="1" si="472"/>
        <v>0.79</v>
      </c>
      <c r="M4232" s="11">
        <f ca="1">(J4232-F4232)*'Meta-analysis (Retention)'!$B$4</f>
        <v>0</v>
      </c>
      <c r="O4232" s="11">
        <f ca="1">(K4232-G4232)*'Meta-analysis (Retention)'!$B$4</f>
        <v>0</v>
      </c>
      <c r="Q4232" s="11">
        <f ca="1">(L4232-H4232)*'Meta-analysis (Retention)'!$B$4</f>
        <v>0</v>
      </c>
    </row>
    <row r="4233" spans="2:17">
      <c r="B4233" s="11" cm="1">
        <f t="array" aca="1" ref="B4233" ca="1">INDEX(
    INDIRECT("'Bootstrap Sampling (Retention)'!$A$4:$A$4004"),
    RANDBETWEEN(
        MATCH('Meta-analysis (Retention)'!$B$5, INDIRECT("'Bootstrap Sampling (Retention)'!$A$4:$A$4004"), 1),
        MATCH('Meta-analysis (Retention)'!$B$6, INDIRECT("'Bootstrap Sampling (Retention)'!$A$4:$A$4004"), 1)
    ),
    1
)</f>
        <v>0</v>
      </c>
      <c r="C4233" s="11">
        <f t="shared" ca="1" si="469"/>
        <v>1</v>
      </c>
      <c r="F4233" s="11">
        <f t="shared" ca="1" si="473"/>
        <v>0.5</v>
      </c>
      <c r="G4233" s="11">
        <f t="shared" ca="1" si="474"/>
        <v>0.8</v>
      </c>
      <c r="H4233" s="11">
        <f t="shared" ca="1" si="475"/>
        <v>0.69</v>
      </c>
      <c r="J4233" s="11">
        <f t="shared" ca="1" si="470"/>
        <v>0.5</v>
      </c>
      <c r="K4233" s="11">
        <f t="shared" ca="1" si="471"/>
        <v>0.8</v>
      </c>
      <c r="L4233" s="11">
        <f t="shared" ca="1" si="472"/>
        <v>0.69</v>
      </c>
      <c r="M4233" s="11">
        <f ca="1">(J4233-F4233)*'Meta-analysis (Retention)'!$B$4</f>
        <v>0</v>
      </c>
      <c r="O4233" s="11">
        <f ca="1">(K4233-G4233)*'Meta-analysis (Retention)'!$B$4</f>
        <v>0</v>
      </c>
      <c r="Q4233" s="11">
        <f ca="1">(L4233-H4233)*'Meta-analysis (Retention)'!$B$4</f>
        <v>0</v>
      </c>
    </row>
    <row r="4234" spans="2:17">
      <c r="B4234" s="11" cm="1">
        <f t="array" aca="1" ref="B4234" ca="1">INDEX(
    INDIRECT("'Bootstrap Sampling (Retention)'!$A$4:$A$4004"),
    RANDBETWEEN(
        MATCH('Meta-analysis (Retention)'!$B$5, INDIRECT("'Bootstrap Sampling (Retention)'!$A$4:$A$4004"), 1),
        MATCH('Meta-analysis (Retention)'!$B$6, INDIRECT("'Bootstrap Sampling (Retention)'!$A$4:$A$4004"), 1)
    ),
    1
)</f>
        <v>0</v>
      </c>
      <c r="C4234" s="11">
        <f t="shared" ca="1" si="469"/>
        <v>1</v>
      </c>
      <c r="F4234" s="11">
        <f t="shared" ca="1" si="473"/>
        <v>0.5</v>
      </c>
      <c r="G4234" s="11">
        <f t="shared" ca="1" si="474"/>
        <v>0.8</v>
      </c>
      <c r="H4234" s="11">
        <f t="shared" ca="1" si="475"/>
        <v>0.51</v>
      </c>
      <c r="J4234" s="11">
        <f t="shared" ca="1" si="470"/>
        <v>0.5</v>
      </c>
      <c r="K4234" s="11">
        <f t="shared" ca="1" si="471"/>
        <v>0.8</v>
      </c>
      <c r="L4234" s="11">
        <f t="shared" ca="1" si="472"/>
        <v>0.51</v>
      </c>
      <c r="M4234" s="11">
        <f ca="1">(J4234-F4234)*'Meta-analysis (Retention)'!$B$4</f>
        <v>0</v>
      </c>
      <c r="O4234" s="11">
        <f ca="1">(K4234-G4234)*'Meta-analysis (Retention)'!$B$4</f>
        <v>0</v>
      </c>
      <c r="Q4234" s="11">
        <f ca="1">(L4234-H4234)*'Meta-analysis (Retention)'!$B$4</f>
        <v>0</v>
      </c>
    </row>
    <row r="4235" spans="2:17">
      <c r="B4235" s="11" cm="1">
        <f t="array" aca="1" ref="B4235" ca="1">INDEX(
    INDIRECT("'Bootstrap Sampling (Retention)'!$A$4:$A$4004"),
    RANDBETWEEN(
        MATCH('Meta-analysis (Retention)'!$B$5, INDIRECT("'Bootstrap Sampling (Retention)'!$A$4:$A$4004"), 1),
        MATCH('Meta-analysis (Retention)'!$B$6, INDIRECT("'Bootstrap Sampling (Retention)'!$A$4:$A$4004"), 1)
    ),
    1
)</f>
        <v>0</v>
      </c>
      <c r="C4235" s="11">
        <f t="shared" ca="1" si="469"/>
        <v>1</v>
      </c>
      <c r="F4235" s="11">
        <f t="shared" ca="1" si="473"/>
        <v>0.5</v>
      </c>
      <c r="G4235" s="11">
        <f t="shared" ca="1" si="474"/>
        <v>0.8</v>
      </c>
      <c r="H4235" s="11">
        <f t="shared" ca="1" si="475"/>
        <v>0.64</v>
      </c>
      <c r="J4235" s="11">
        <f t="shared" ca="1" si="470"/>
        <v>0.5</v>
      </c>
      <c r="K4235" s="11">
        <f t="shared" ca="1" si="471"/>
        <v>0.8</v>
      </c>
      <c r="L4235" s="11">
        <f t="shared" ca="1" si="472"/>
        <v>0.64</v>
      </c>
      <c r="M4235" s="11">
        <f ca="1">(J4235-F4235)*'Meta-analysis (Retention)'!$B$4</f>
        <v>0</v>
      </c>
      <c r="O4235" s="11">
        <f ca="1">(K4235-G4235)*'Meta-analysis (Retention)'!$B$4</f>
        <v>0</v>
      </c>
      <c r="Q4235" s="11">
        <f ca="1">(L4235-H4235)*'Meta-analysis (Retention)'!$B$4</f>
        <v>0</v>
      </c>
    </row>
    <row r="4236" spans="2:17">
      <c r="B4236" s="11" cm="1">
        <f t="array" aca="1" ref="B4236" ca="1">INDEX(
    INDIRECT("'Bootstrap Sampling (Retention)'!$A$4:$A$4004"),
    RANDBETWEEN(
        MATCH('Meta-analysis (Retention)'!$B$5, INDIRECT("'Bootstrap Sampling (Retention)'!$A$4:$A$4004"), 1),
        MATCH('Meta-analysis (Retention)'!$B$6, INDIRECT("'Bootstrap Sampling (Retention)'!$A$4:$A$4004"), 1)
    ),
    1
)</f>
        <v>0</v>
      </c>
      <c r="C4236" s="11">
        <f t="shared" ca="1" si="469"/>
        <v>1</v>
      </c>
      <c r="F4236" s="11">
        <f t="shared" ca="1" si="473"/>
        <v>0.5</v>
      </c>
      <c r="G4236" s="11">
        <f t="shared" ca="1" si="474"/>
        <v>0.8</v>
      </c>
      <c r="H4236" s="11">
        <f t="shared" ca="1" si="475"/>
        <v>0.65</v>
      </c>
      <c r="J4236" s="11">
        <f t="shared" ca="1" si="470"/>
        <v>0.5</v>
      </c>
      <c r="K4236" s="11">
        <f t="shared" ca="1" si="471"/>
        <v>0.8</v>
      </c>
      <c r="L4236" s="11">
        <f t="shared" ca="1" si="472"/>
        <v>0.65</v>
      </c>
      <c r="M4236" s="11">
        <f ca="1">(J4236-F4236)*'Meta-analysis (Retention)'!$B$4</f>
        <v>0</v>
      </c>
      <c r="O4236" s="11">
        <f ca="1">(K4236-G4236)*'Meta-analysis (Retention)'!$B$4</f>
        <v>0</v>
      </c>
      <c r="Q4236" s="11">
        <f ca="1">(L4236-H4236)*'Meta-analysis (Retention)'!$B$4</f>
        <v>0</v>
      </c>
    </row>
    <row r="4237" spans="2:17">
      <c r="B4237" s="11" cm="1">
        <f t="array" aca="1" ref="B4237" ca="1">INDEX(
    INDIRECT("'Bootstrap Sampling (Retention)'!$A$4:$A$4004"),
    RANDBETWEEN(
        MATCH('Meta-analysis (Retention)'!$B$5, INDIRECT("'Bootstrap Sampling (Retention)'!$A$4:$A$4004"), 1),
        MATCH('Meta-analysis (Retention)'!$B$6, INDIRECT("'Bootstrap Sampling (Retention)'!$A$4:$A$4004"), 1)
    ),
    1
)</f>
        <v>0</v>
      </c>
      <c r="C4237" s="11">
        <f t="shared" ca="1" si="469"/>
        <v>1</v>
      </c>
      <c r="F4237" s="11">
        <f t="shared" ca="1" si="473"/>
        <v>0.5</v>
      </c>
      <c r="G4237" s="11">
        <f t="shared" ca="1" si="474"/>
        <v>0.8</v>
      </c>
      <c r="H4237" s="11">
        <f t="shared" ca="1" si="475"/>
        <v>0.54</v>
      </c>
      <c r="J4237" s="11">
        <f t="shared" ca="1" si="470"/>
        <v>0.5</v>
      </c>
      <c r="K4237" s="11">
        <f t="shared" ca="1" si="471"/>
        <v>0.8</v>
      </c>
      <c r="L4237" s="11">
        <f t="shared" ca="1" si="472"/>
        <v>0.54</v>
      </c>
      <c r="M4237" s="11">
        <f ca="1">(J4237-F4237)*'Meta-analysis (Retention)'!$B$4</f>
        <v>0</v>
      </c>
      <c r="O4237" s="11">
        <f ca="1">(K4237-G4237)*'Meta-analysis (Retention)'!$B$4</f>
        <v>0</v>
      </c>
      <c r="Q4237" s="11">
        <f ca="1">(L4237-H4237)*'Meta-analysis (Retention)'!$B$4</f>
        <v>0</v>
      </c>
    </row>
    <row r="4238" spans="2:17">
      <c r="B4238" s="11" cm="1">
        <f t="array" aca="1" ref="B4238" ca="1">INDEX(
    INDIRECT("'Bootstrap Sampling (Retention)'!$A$4:$A$4004"),
    RANDBETWEEN(
        MATCH('Meta-analysis (Retention)'!$B$5, INDIRECT("'Bootstrap Sampling (Retention)'!$A$4:$A$4004"), 1),
        MATCH('Meta-analysis (Retention)'!$B$6, INDIRECT("'Bootstrap Sampling (Retention)'!$A$4:$A$4004"), 1)
    ),
    1
)</f>
        <v>0</v>
      </c>
      <c r="C4238" s="11">
        <f t="shared" ref="C4238:C4301" ca="1" si="476">AVERAGE(B4238:B4238)+1</f>
        <v>1</v>
      </c>
      <c r="F4238" s="11">
        <f t="shared" ca="1" si="473"/>
        <v>0.5</v>
      </c>
      <c r="G4238" s="11">
        <f t="shared" ca="1" si="474"/>
        <v>0.8</v>
      </c>
      <c r="H4238" s="11">
        <f t="shared" ca="1" si="475"/>
        <v>0.68</v>
      </c>
      <c r="J4238" s="11">
        <f t="shared" ca="1" si="470"/>
        <v>0.5</v>
      </c>
      <c r="K4238" s="11">
        <f t="shared" ca="1" si="471"/>
        <v>0.8</v>
      </c>
      <c r="L4238" s="11">
        <f t="shared" ca="1" si="472"/>
        <v>0.68</v>
      </c>
      <c r="M4238" s="11">
        <f ca="1">(J4238-F4238)*'Meta-analysis (Retention)'!$B$4</f>
        <v>0</v>
      </c>
      <c r="O4238" s="11">
        <f ca="1">(K4238-G4238)*'Meta-analysis (Retention)'!$B$4</f>
        <v>0</v>
      </c>
      <c r="Q4238" s="11">
        <f ca="1">(L4238-H4238)*'Meta-analysis (Retention)'!$B$4</f>
        <v>0</v>
      </c>
    </row>
    <row r="4239" spans="2:17">
      <c r="B4239" s="11" cm="1">
        <f t="array" aca="1" ref="B4239" ca="1">INDEX(
    INDIRECT("'Bootstrap Sampling (Retention)'!$A$4:$A$4004"),
    RANDBETWEEN(
        MATCH('Meta-analysis (Retention)'!$B$5, INDIRECT("'Bootstrap Sampling (Retention)'!$A$4:$A$4004"), 1),
        MATCH('Meta-analysis (Retention)'!$B$6, INDIRECT("'Bootstrap Sampling (Retention)'!$A$4:$A$4004"), 1)
    ),
    1
)</f>
        <v>0</v>
      </c>
      <c r="C4239" s="11">
        <f t="shared" ca="1" si="476"/>
        <v>1</v>
      </c>
      <c r="F4239" s="11">
        <f t="shared" ca="1" si="473"/>
        <v>0.5</v>
      </c>
      <c r="G4239" s="11">
        <f t="shared" ca="1" si="474"/>
        <v>0.8</v>
      </c>
      <c r="H4239" s="11">
        <f t="shared" ca="1" si="475"/>
        <v>0.56000000000000005</v>
      </c>
      <c r="J4239" s="11">
        <f t="shared" ca="1" si="470"/>
        <v>0.5</v>
      </c>
      <c r="K4239" s="11">
        <f t="shared" ca="1" si="471"/>
        <v>0.8</v>
      </c>
      <c r="L4239" s="11">
        <f t="shared" ca="1" si="472"/>
        <v>0.56000000000000005</v>
      </c>
      <c r="M4239" s="11">
        <f ca="1">(J4239-F4239)*'Meta-analysis (Retention)'!$B$4</f>
        <v>0</v>
      </c>
      <c r="O4239" s="11">
        <f ca="1">(K4239-G4239)*'Meta-analysis (Retention)'!$B$4</f>
        <v>0</v>
      </c>
      <c r="Q4239" s="11">
        <f ca="1">(L4239-H4239)*'Meta-analysis (Retention)'!$B$4</f>
        <v>0</v>
      </c>
    </row>
    <row r="4240" spans="2:17">
      <c r="B4240" s="11" cm="1">
        <f t="array" aca="1" ref="B4240" ca="1">INDEX(
    INDIRECT("'Bootstrap Sampling (Retention)'!$A$4:$A$4004"),
    RANDBETWEEN(
        MATCH('Meta-analysis (Retention)'!$B$5, INDIRECT("'Bootstrap Sampling (Retention)'!$A$4:$A$4004"), 1),
        MATCH('Meta-analysis (Retention)'!$B$6, INDIRECT("'Bootstrap Sampling (Retention)'!$A$4:$A$4004"), 1)
    ),
    1
)</f>
        <v>0</v>
      </c>
      <c r="C4240" s="11">
        <f t="shared" ca="1" si="476"/>
        <v>1</v>
      </c>
      <c r="F4240" s="11">
        <f t="shared" ca="1" si="473"/>
        <v>0.5</v>
      </c>
      <c r="G4240" s="11">
        <f t="shared" ca="1" si="474"/>
        <v>0.8</v>
      </c>
      <c r="H4240" s="11">
        <f t="shared" ca="1" si="475"/>
        <v>0.63</v>
      </c>
      <c r="J4240" s="11">
        <f t="shared" ca="1" si="470"/>
        <v>0.5</v>
      </c>
      <c r="K4240" s="11">
        <f t="shared" ca="1" si="471"/>
        <v>0.8</v>
      </c>
      <c r="L4240" s="11">
        <f t="shared" ca="1" si="472"/>
        <v>0.63</v>
      </c>
      <c r="M4240" s="11">
        <f ca="1">(J4240-F4240)*'Meta-analysis (Retention)'!$B$4</f>
        <v>0</v>
      </c>
      <c r="O4240" s="11">
        <f ca="1">(K4240-G4240)*'Meta-analysis (Retention)'!$B$4</f>
        <v>0</v>
      </c>
      <c r="Q4240" s="11">
        <f ca="1">(L4240-H4240)*'Meta-analysis (Retention)'!$B$4</f>
        <v>0</v>
      </c>
    </row>
    <row r="4241" spans="2:17">
      <c r="B4241" s="11" cm="1">
        <f t="array" aca="1" ref="B4241" ca="1">INDEX(
    INDIRECT("'Bootstrap Sampling (Retention)'!$A$4:$A$4004"),
    RANDBETWEEN(
        MATCH('Meta-analysis (Retention)'!$B$5, INDIRECT("'Bootstrap Sampling (Retention)'!$A$4:$A$4004"), 1),
        MATCH('Meta-analysis (Retention)'!$B$6, INDIRECT("'Bootstrap Sampling (Retention)'!$A$4:$A$4004"), 1)
    ),
    1
)</f>
        <v>0</v>
      </c>
      <c r="C4241" s="11">
        <f t="shared" ca="1" si="476"/>
        <v>1</v>
      </c>
      <c r="F4241" s="11">
        <f t="shared" ca="1" si="473"/>
        <v>0.5</v>
      </c>
      <c r="G4241" s="11">
        <f t="shared" ca="1" si="474"/>
        <v>0.8</v>
      </c>
      <c r="H4241" s="11">
        <f t="shared" ca="1" si="475"/>
        <v>0.8</v>
      </c>
      <c r="J4241" s="11">
        <f t="shared" ca="1" si="470"/>
        <v>0.5</v>
      </c>
      <c r="K4241" s="11">
        <f t="shared" ca="1" si="471"/>
        <v>0.8</v>
      </c>
      <c r="L4241" s="11">
        <f t="shared" ca="1" si="472"/>
        <v>0.8</v>
      </c>
      <c r="M4241" s="11">
        <f ca="1">(J4241-F4241)*'Meta-analysis (Retention)'!$B$4</f>
        <v>0</v>
      </c>
      <c r="O4241" s="11">
        <f ca="1">(K4241-G4241)*'Meta-analysis (Retention)'!$B$4</f>
        <v>0</v>
      </c>
      <c r="Q4241" s="11">
        <f ca="1">(L4241-H4241)*'Meta-analysis (Retention)'!$B$4</f>
        <v>0</v>
      </c>
    </row>
    <row r="4242" spans="2:17">
      <c r="B4242" s="11" cm="1">
        <f t="array" aca="1" ref="B4242" ca="1">INDEX(
    INDIRECT("'Bootstrap Sampling (Retention)'!$A$4:$A$4004"),
    RANDBETWEEN(
        MATCH('Meta-analysis (Retention)'!$B$5, INDIRECT("'Bootstrap Sampling (Retention)'!$A$4:$A$4004"), 1),
        MATCH('Meta-analysis (Retention)'!$B$6, INDIRECT("'Bootstrap Sampling (Retention)'!$A$4:$A$4004"), 1)
    ),
    1
)</f>
        <v>0</v>
      </c>
      <c r="C4242" s="11">
        <f t="shared" ca="1" si="476"/>
        <v>1</v>
      </c>
      <c r="F4242" s="11">
        <f t="shared" ca="1" si="473"/>
        <v>0.5</v>
      </c>
      <c r="G4242" s="11">
        <f t="shared" ca="1" si="474"/>
        <v>0.8</v>
      </c>
      <c r="H4242" s="11">
        <f t="shared" ca="1" si="475"/>
        <v>0.54</v>
      </c>
      <c r="J4242" s="11">
        <f t="shared" ca="1" si="470"/>
        <v>0.5</v>
      </c>
      <c r="K4242" s="11">
        <f t="shared" ca="1" si="471"/>
        <v>0.8</v>
      </c>
      <c r="L4242" s="11">
        <f t="shared" ca="1" si="472"/>
        <v>0.54</v>
      </c>
      <c r="M4242" s="11">
        <f ca="1">(J4242-F4242)*'Meta-analysis (Retention)'!$B$4</f>
        <v>0</v>
      </c>
      <c r="O4242" s="11">
        <f ca="1">(K4242-G4242)*'Meta-analysis (Retention)'!$B$4</f>
        <v>0</v>
      </c>
      <c r="Q4242" s="11">
        <f ca="1">(L4242-H4242)*'Meta-analysis (Retention)'!$B$4</f>
        <v>0</v>
      </c>
    </row>
    <row r="4243" spans="2:17">
      <c r="B4243" s="11" cm="1">
        <f t="array" aca="1" ref="B4243" ca="1">INDEX(
    INDIRECT("'Bootstrap Sampling (Retention)'!$A$4:$A$4004"),
    RANDBETWEEN(
        MATCH('Meta-analysis (Retention)'!$B$5, INDIRECT("'Bootstrap Sampling (Retention)'!$A$4:$A$4004"), 1),
        MATCH('Meta-analysis (Retention)'!$B$6, INDIRECT("'Bootstrap Sampling (Retention)'!$A$4:$A$4004"), 1)
    ),
    1
)</f>
        <v>0</v>
      </c>
      <c r="C4243" s="11">
        <f t="shared" ca="1" si="476"/>
        <v>1</v>
      </c>
      <c r="F4243" s="11">
        <f t="shared" ca="1" si="473"/>
        <v>0.5</v>
      </c>
      <c r="G4243" s="11">
        <f t="shared" ca="1" si="474"/>
        <v>0.8</v>
      </c>
      <c r="H4243" s="11">
        <f t="shared" ca="1" si="475"/>
        <v>0.69</v>
      </c>
      <c r="J4243" s="11">
        <f t="shared" ca="1" si="470"/>
        <v>0.5</v>
      </c>
      <c r="K4243" s="11">
        <f t="shared" ca="1" si="471"/>
        <v>0.8</v>
      </c>
      <c r="L4243" s="11">
        <f t="shared" ca="1" si="472"/>
        <v>0.69</v>
      </c>
      <c r="M4243" s="11">
        <f ca="1">(J4243-F4243)*'Meta-analysis (Retention)'!$B$4</f>
        <v>0</v>
      </c>
      <c r="O4243" s="11">
        <f ca="1">(K4243-G4243)*'Meta-analysis (Retention)'!$B$4</f>
        <v>0</v>
      </c>
      <c r="Q4243" s="11">
        <f ca="1">(L4243-H4243)*'Meta-analysis (Retention)'!$B$4</f>
        <v>0</v>
      </c>
    </row>
    <row r="4244" spans="2:17">
      <c r="B4244" s="11" cm="1">
        <f t="array" aca="1" ref="B4244" ca="1">INDEX(
    INDIRECT("'Bootstrap Sampling (Retention)'!$A$4:$A$4004"),
    RANDBETWEEN(
        MATCH('Meta-analysis (Retention)'!$B$5, INDIRECT("'Bootstrap Sampling (Retention)'!$A$4:$A$4004"), 1),
        MATCH('Meta-analysis (Retention)'!$B$6, INDIRECT("'Bootstrap Sampling (Retention)'!$A$4:$A$4004"), 1)
    ),
    1
)</f>
        <v>0</v>
      </c>
      <c r="C4244" s="11">
        <f t="shared" ca="1" si="476"/>
        <v>1</v>
      </c>
      <c r="F4244" s="11">
        <f t="shared" ca="1" si="473"/>
        <v>0.5</v>
      </c>
      <c r="G4244" s="11">
        <f t="shared" ca="1" si="474"/>
        <v>0.8</v>
      </c>
      <c r="H4244" s="11">
        <f t="shared" ca="1" si="475"/>
        <v>0.76</v>
      </c>
      <c r="J4244" s="11">
        <f t="shared" ca="1" si="470"/>
        <v>0.5</v>
      </c>
      <c r="K4244" s="11">
        <f t="shared" ca="1" si="471"/>
        <v>0.8</v>
      </c>
      <c r="L4244" s="11">
        <f t="shared" ca="1" si="472"/>
        <v>0.76</v>
      </c>
      <c r="M4244" s="11">
        <f ca="1">(J4244-F4244)*'Meta-analysis (Retention)'!$B$4</f>
        <v>0</v>
      </c>
      <c r="O4244" s="11">
        <f ca="1">(K4244-G4244)*'Meta-analysis (Retention)'!$B$4</f>
        <v>0</v>
      </c>
      <c r="Q4244" s="11">
        <f ca="1">(L4244-H4244)*'Meta-analysis (Retention)'!$B$4</f>
        <v>0</v>
      </c>
    </row>
    <row r="4245" spans="2:17">
      <c r="B4245" s="11" cm="1">
        <f t="array" aca="1" ref="B4245" ca="1">INDEX(
    INDIRECT("'Bootstrap Sampling (Retention)'!$A$4:$A$4004"),
    RANDBETWEEN(
        MATCH('Meta-analysis (Retention)'!$B$5, INDIRECT("'Bootstrap Sampling (Retention)'!$A$4:$A$4004"), 1),
        MATCH('Meta-analysis (Retention)'!$B$6, INDIRECT("'Bootstrap Sampling (Retention)'!$A$4:$A$4004"), 1)
    ),
    1
)</f>
        <v>0</v>
      </c>
      <c r="C4245" s="11">
        <f t="shared" ca="1" si="476"/>
        <v>1</v>
      </c>
      <c r="F4245" s="11">
        <f t="shared" ca="1" si="473"/>
        <v>0.5</v>
      </c>
      <c r="G4245" s="11">
        <f t="shared" ca="1" si="474"/>
        <v>0.8</v>
      </c>
      <c r="H4245" s="11">
        <f t="shared" ca="1" si="475"/>
        <v>0.67</v>
      </c>
      <c r="J4245" s="11">
        <f t="shared" ca="1" si="470"/>
        <v>0.5</v>
      </c>
      <c r="K4245" s="11">
        <f t="shared" ca="1" si="471"/>
        <v>0.8</v>
      </c>
      <c r="L4245" s="11">
        <f t="shared" ca="1" si="472"/>
        <v>0.67</v>
      </c>
      <c r="M4245" s="11">
        <f ca="1">(J4245-F4245)*'Meta-analysis (Retention)'!$B$4</f>
        <v>0</v>
      </c>
      <c r="O4245" s="11">
        <f ca="1">(K4245-G4245)*'Meta-analysis (Retention)'!$B$4</f>
        <v>0</v>
      </c>
      <c r="Q4245" s="11">
        <f ca="1">(L4245-H4245)*'Meta-analysis (Retention)'!$B$4</f>
        <v>0</v>
      </c>
    </row>
    <row r="4246" spans="2:17">
      <c r="B4246" s="11" cm="1">
        <f t="array" aca="1" ref="B4246" ca="1">INDEX(
    INDIRECT("'Bootstrap Sampling (Retention)'!$A$4:$A$4004"),
    RANDBETWEEN(
        MATCH('Meta-analysis (Retention)'!$B$5, INDIRECT("'Bootstrap Sampling (Retention)'!$A$4:$A$4004"), 1),
        MATCH('Meta-analysis (Retention)'!$B$6, INDIRECT("'Bootstrap Sampling (Retention)'!$A$4:$A$4004"), 1)
    ),
    1
)</f>
        <v>0</v>
      </c>
      <c r="C4246" s="11">
        <f t="shared" ca="1" si="476"/>
        <v>1</v>
      </c>
      <c r="F4246" s="11">
        <f t="shared" ca="1" si="473"/>
        <v>0.5</v>
      </c>
      <c r="G4246" s="11">
        <f t="shared" ca="1" si="474"/>
        <v>0.8</v>
      </c>
      <c r="H4246" s="11">
        <f t="shared" ca="1" si="475"/>
        <v>0.62</v>
      </c>
      <c r="J4246" s="11">
        <f t="shared" ca="1" si="470"/>
        <v>0.5</v>
      </c>
      <c r="K4246" s="11">
        <f t="shared" ca="1" si="471"/>
        <v>0.8</v>
      </c>
      <c r="L4246" s="11">
        <f t="shared" ca="1" si="472"/>
        <v>0.62</v>
      </c>
      <c r="M4246" s="11">
        <f ca="1">(J4246-F4246)*'Meta-analysis (Retention)'!$B$4</f>
        <v>0</v>
      </c>
      <c r="O4246" s="11">
        <f ca="1">(K4246-G4246)*'Meta-analysis (Retention)'!$B$4</f>
        <v>0</v>
      </c>
      <c r="Q4246" s="11">
        <f ca="1">(L4246-H4246)*'Meta-analysis (Retention)'!$B$4</f>
        <v>0</v>
      </c>
    </row>
    <row r="4247" spans="2:17">
      <c r="B4247" s="11" cm="1">
        <f t="array" aca="1" ref="B4247" ca="1">INDEX(
    INDIRECT("'Bootstrap Sampling (Retention)'!$A$4:$A$4004"),
    RANDBETWEEN(
        MATCH('Meta-analysis (Retention)'!$B$5, INDIRECT("'Bootstrap Sampling (Retention)'!$A$4:$A$4004"), 1),
        MATCH('Meta-analysis (Retention)'!$B$6, INDIRECT("'Bootstrap Sampling (Retention)'!$A$4:$A$4004"), 1)
    ),
    1
)</f>
        <v>0</v>
      </c>
      <c r="C4247" s="11">
        <f t="shared" ca="1" si="476"/>
        <v>1</v>
      </c>
      <c r="F4247" s="11">
        <f t="shared" ca="1" si="473"/>
        <v>0.5</v>
      </c>
      <c r="G4247" s="11">
        <f t="shared" ca="1" si="474"/>
        <v>0.8</v>
      </c>
      <c r="H4247" s="11">
        <f t="shared" ca="1" si="475"/>
        <v>0.57999999999999996</v>
      </c>
      <c r="J4247" s="11">
        <f t="shared" ca="1" si="470"/>
        <v>0.5</v>
      </c>
      <c r="K4247" s="11">
        <f t="shared" ca="1" si="471"/>
        <v>0.8</v>
      </c>
      <c r="L4247" s="11">
        <f t="shared" ca="1" si="472"/>
        <v>0.57999999999999996</v>
      </c>
      <c r="M4247" s="11">
        <f ca="1">(J4247-F4247)*'Meta-analysis (Retention)'!$B$4</f>
        <v>0</v>
      </c>
      <c r="O4247" s="11">
        <f ca="1">(K4247-G4247)*'Meta-analysis (Retention)'!$B$4</f>
        <v>0</v>
      </c>
      <c r="Q4247" s="11">
        <f ca="1">(L4247-H4247)*'Meta-analysis (Retention)'!$B$4</f>
        <v>0</v>
      </c>
    </row>
    <row r="4248" spans="2:17">
      <c r="B4248" s="11" cm="1">
        <f t="array" aca="1" ref="B4248" ca="1">INDEX(
    INDIRECT("'Bootstrap Sampling (Retention)'!$A$4:$A$4004"),
    RANDBETWEEN(
        MATCH('Meta-analysis (Retention)'!$B$5, INDIRECT("'Bootstrap Sampling (Retention)'!$A$4:$A$4004"), 1),
        MATCH('Meta-analysis (Retention)'!$B$6, INDIRECT("'Bootstrap Sampling (Retention)'!$A$4:$A$4004"), 1)
    ),
    1
)</f>
        <v>0</v>
      </c>
      <c r="C4248" s="11">
        <f t="shared" ca="1" si="476"/>
        <v>1</v>
      </c>
      <c r="F4248" s="11">
        <f t="shared" ca="1" si="473"/>
        <v>0.5</v>
      </c>
      <c r="G4248" s="11">
        <f t="shared" ca="1" si="474"/>
        <v>0.8</v>
      </c>
      <c r="H4248" s="11">
        <f t="shared" ca="1" si="475"/>
        <v>0.68</v>
      </c>
      <c r="J4248" s="11">
        <f t="shared" ca="1" si="470"/>
        <v>0.5</v>
      </c>
      <c r="K4248" s="11">
        <f t="shared" ca="1" si="471"/>
        <v>0.8</v>
      </c>
      <c r="L4248" s="11">
        <f t="shared" ca="1" si="472"/>
        <v>0.68</v>
      </c>
      <c r="M4248" s="11">
        <f ca="1">(J4248-F4248)*'Meta-analysis (Retention)'!$B$4</f>
        <v>0</v>
      </c>
      <c r="O4248" s="11">
        <f ca="1">(K4248-G4248)*'Meta-analysis (Retention)'!$B$4</f>
        <v>0</v>
      </c>
      <c r="Q4248" s="11">
        <f ca="1">(L4248-H4248)*'Meta-analysis (Retention)'!$B$4</f>
        <v>0</v>
      </c>
    </row>
    <row r="4249" spans="2:17">
      <c r="B4249" s="11" cm="1">
        <f t="array" aca="1" ref="B4249" ca="1">INDEX(
    INDIRECT("'Bootstrap Sampling (Retention)'!$A$4:$A$4004"),
    RANDBETWEEN(
        MATCH('Meta-analysis (Retention)'!$B$5, INDIRECT("'Bootstrap Sampling (Retention)'!$A$4:$A$4004"), 1),
        MATCH('Meta-analysis (Retention)'!$B$6, INDIRECT("'Bootstrap Sampling (Retention)'!$A$4:$A$4004"), 1)
    ),
    1
)</f>
        <v>0</v>
      </c>
      <c r="C4249" s="11">
        <f t="shared" ca="1" si="476"/>
        <v>1</v>
      </c>
      <c r="F4249" s="11">
        <f t="shared" ca="1" si="473"/>
        <v>0.5</v>
      </c>
      <c r="G4249" s="11">
        <f t="shared" ca="1" si="474"/>
        <v>0.8</v>
      </c>
      <c r="H4249" s="11">
        <f t="shared" ca="1" si="475"/>
        <v>0.72</v>
      </c>
      <c r="J4249" s="11">
        <f t="shared" ca="1" si="470"/>
        <v>0.5</v>
      </c>
      <c r="K4249" s="11">
        <f t="shared" ca="1" si="471"/>
        <v>0.8</v>
      </c>
      <c r="L4249" s="11">
        <f t="shared" ca="1" si="472"/>
        <v>0.72</v>
      </c>
      <c r="M4249" s="11">
        <f ca="1">(J4249-F4249)*'Meta-analysis (Retention)'!$B$4</f>
        <v>0</v>
      </c>
      <c r="O4249" s="11">
        <f ca="1">(K4249-G4249)*'Meta-analysis (Retention)'!$B$4</f>
        <v>0</v>
      </c>
      <c r="Q4249" s="11">
        <f ca="1">(L4249-H4249)*'Meta-analysis (Retention)'!$B$4</f>
        <v>0</v>
      </c>
    </row>
    <row r="4250" spans="2:17">
      <c r="B4250" s="11" cm="1">
        <f t="array" aca="1" ref="B4250" ca="1">INDEX(
    INDIRECT("'Bootstrap Sampling (Retention)'!$A$4:$A$4004"),
    RANDBETWEEN(
        MATCH('Meta-analysis (Retention)'!$B$5, INDIRECT("'Bootstrap Sampling (Retention)'!$A$4:$A$4004"), 1),
        MATCH('Meta-analysis (Retention)'!$B$6, INDIRECT("'Bootstrap Sampling (Retention)'!$A$4:$A$4004"), 1)
    ),
    1
)</f>
        <v>0</v>
      </c>
      <c r="C4250" s="11">
        <f t="shared" ca="1" si="476"/>
        <v>1</v>
      </c>
      <c r="F4250" s="11">
        <f t="shared" ca="1" si="473"/>
        <v>0.5</v>
      </c>
      <c r="G4250" s="11">
        <f t="shared" ca="1" si="474"/>
        <v>0.8</v>
      </c>
      <c r="H4250" s="11">
        <f t="shared" ca="1" si="475"/>
        <v>0.7</v>
      </c>
      <c r="J4250" s="11">
        <f t="shared" ca="1" si="470"/>
        <v>0.5</v>
      </c>
      <c r="K4250" s="11">
        <f t="shared" ca="1" si="471"/>
        <v>0.8</v>
      </c>
      <c r="L4250" s="11">
        <f t="shared" ca="1" si="472"/>
        <v>0.7</v>
      </c>
      <c r="M4250" s="11">
        <f ca="1">(J4250-F4250)*'Meta-analysis (Retention)'!$B$4</f>
        <v>0</v>
      </c>
      <c r="O4250" s="11">
        <f ca="1">(K4250-G4250)*'Meta-analysis (Retention)'!$B$4</f>
        <v>0</v>
      </c>
      <c r="Q4250" s="11">
        <f ca="1">(L4250-H4250)*'Meta-analysis (Retention)'!$B$4</f>
        <v>0</v>
      </c>
    </row>
    <row r="4251" spans="2:17">
      <c r="B4251" s="11" cm="1">
        <f t="array" aca="1" ref="B4251" ca="1">INDEX(
    INDIRECT("'Bootstrap Sampling (Retention)'!$A$4:$A$4004"),
    RANDBETWEEN(
        MATCH('Meta-analysis (Retention)'!$B$5, INDIRECT("'Bootstrap Sampling (Retention)'!$A$4:$A$4004"), 1),
        MATCH('Meta-analysis (Retention)'!$B$6, INDIRECT("'Bootstrap Sampling (Retention)'!$A$4:$A$4004"), 1)
    ),
    1
)</f>
        <v>0</v>
      </c>
      <c r="C4251" s="11">
        <f t="shared" ca="1" si="476"/>
        <v>1</v>
      </c>
      <c r="F4251" s="11">
        <f t="shared" ca="1" si="473"/>
        <v>0.5</v>
      </c>
      <c r="G4251" s="11">
        <f t="shared" ca="1" si="474"/>
        <v>0.8</v>
      </c>
      <c r="H4251" s="11">
        <f t="shared" ca="1" si="475"/>
        <v>0.56000000000000005</v>
      </c>
      <c r="J4251" s="11">
        <f t="shared" ca="1" si="470"/>
        <v>0.5</v>
      </c>
      <c r="K4251" s="11">
        <f t="shared" ca="1" si="471"/>
        <v>0.8</v>
      </c>
      <c r="L4251" s="11">
        <f t="shared" ca="1" si="472"/>
        <v>0.56000000000000005</v>
      </c>
      <c r="M4251" s="11">
        <f ca="1">(J4251-F4251)*'Meta-analysis (Retention)'!$B$4</f>
        <v>0</v>
      </c>
      <c r="O4251" s="11">
        <f ca="1">(K4251-G4251)*'Meta-analysis (Retention)'!$B$4</f>
        <v>0</v>
      </c>
      <c r="Q4251" s="11">
        <f ca="1">(L4251-H4251)*'Meta-analysis (Retention)'!$B$4</f>
        <v>0</v>
      </c>
    </row>
    <row r="4252" spans="2:17">
      <c r="B4252" s="11" cm="1">
        <f t="array" aca="1" ref="B4252" ca="1">INDEX(
    INDIRECT("'Bootstrap Sampling (Retention)'!$A$4:$A$4004"),
    RANDBETWEEN(
        MATCH('Meta-analysis (Retention)'!$B$5, INDIRECT("'Bootstrap Sampling (Retention)'!$A$4:$A$4004"), 1),
        MATCH('Meta-analysis (Retention)'!$B$6, INDIRECT("'Bootstrap Sampling (Retention)'!$A$4:$A$4004"), 1)
    ),
    1
)</f>
        <v>0</v>
      </c>
      <c r="C4252" s="11">
        <f t="shared" ca="1" si="476"/>
        <v>1</v>
      </c>
      <c r="F4252" s="11">
        <f t="shared" ca="1" si="473"/>
        <v>0.5</v>
      </c>
      <c r="G4252" s="11">
        <f t="shared" ca="1" si="474"/>
        <v>0.8</v>
      </c>
      <c r="H4252" s="11">
        <f t="shared" ca="1" si="475"/>
        <v>0.66</v>
      </c>
      <c r="J4252" s="11">
        <f t="shared" ca="1" si="470"/>
        <v>0.5</v>
      </c>
      <c r="K4252" s="11">
        <f t="shared" ca="1" si="471"/>
        <v>0.8</v>
      </c>
      <c r="L4252" s="11">
        <f t="shared" ca="1" si="472"/>
        <v>0.66</v>
      </c>
      <c r="M4252" s="11">
        <f ca="1">(J4252-F4252)*'Meta-analysis (Retention)'!$B$4</f>
        <v>0</v>
      </c>
      <c r="O4252" s="11">
        <f ca="1">(K4252-G4252)*'Meta-analysis (Retention)'!$B$4</f>
        <v>0</v>
      </c>
      <c r="Q4252" s="11">
        <f ca="1">(L4252-H4252)*'Meta-analysis (Retention)'!$B$4</f>
        <v>0</v>
      </c>
    </row>
    <row r="4253" spans="2:17">
      <c r="B4253" s="11" cm="1">
        <f t="array" aca="1" ref="B4253" ca="1">INDEX(
    INDIRECT("'Bootstrap Sampling (Retention)'!$A$4:$A$4004"),
    RANDBETWEEN(
        MATCH('Meta-analysis (Retention)'!$B$5, INDIRECT("'Bootstrap Sampling (Retention)'!$A$4:$A$4004"), 1),
        MATCH('Meta-analysis (Retention)'!$B$6, INDIRECT("'Bootstrap Sampling (Retention)'!$A$4:$A$4004"), 1)
    ),
    1
)</f>
        <v>0</v>
      </c>
      <c r="C4253" s="11">
        <f t="shared" ca="1" si="476"/>
        <v>1</v>
      </c>
      <c r="F4253" s="11">
        <f t="shared" ca="1" si="473"/>
        <v>0.5</v>
      </c>
      <c r="G4253" s="11">
        <f t="shared" ca="1" si="474"/>
        <v>0.8</v>
      </c>
      <c r="H4253" s="11">
        <f t="shared" ca="1" si="475"/>
        <v>0.75</v>
      </c>
      <c r="J4253" s="11">
        <f t="shared" ca="1" si="470"/>
        <v>0.5</v>
      </c>
      <c r="K4253" s="11">
        <f t="shared" ca="1" si="471"/>
        <v>0.8</v>
      </c>
      <c r="L4253" s="11">
        <f t="shared" ca="1" si="472"/>
        <v>0.75</v>
      </c>
      <c r="M4253" s="11">
        <f ca="1">(J4253-F4253)*'Meta-analysis (Retention)'!$B$4</f>
        <v>0</v>
      </c>
      <c r="O4253" s="11">
        <f ca="1">(K4253-G4253)*'Meta-analysis (Retention)'!$B$4</f>
        <v>0</v>
      </c>
      <c r="Q4253" s="11">
        <f ca="1">(L4253-H4253)*'Meta-analysis (Retention)'!$B$4</f>
        <v>0</v>
      </c>
    </row>
    <row r="4254" spans="2:17">
      <c r="B4254" s="11" cm="1">
        <f t="array" aca="1" ref="B4254" ca="1">INDEX(
    INDIRECT("'Bootstrap Sampling (Retention)'!$A$4:$A$4004"),
    RANDBETWEEN(
        MATCH('Meta-analysis (Retention)'!$B$5, INDIRECT("'Bootstrap Sampling (Retention)'!$A$4:$A$4004"), 1),
        MATCH('Meta-analysis (Retention)'!$B$6, INDIRECT("'Bootstrap Sampling (Retention)'!$A$4:$A$4004"), 1)
    ),
    1
)</f>
        <v>0</v>
      </c>
      <c r="C4254" s="11">
        <f t="shared" ca="1" si="476"/>
        <v>1</v>
      </c>
      <c r="F4254" s="11">
        <f t="shared" ca="1" si="473"/>
        <v>0.5</v>
      </c>
      <c r="G4254" s="11">
        <f t="shared" ca="1" si="474"/>
        <v>0.8</v>
      </c>
      <c r="H4254" s="11">
        <f t="shared" ca="1" si="475"/>
        <v>0.77</v>
      </c>
      <c r="J4254" s="11">
        <f t="shared" ca="1" si="470"/>
        <v>0.5</v>
      </c>
      <c r="K4254" s="11">
        <f t="shared" ca="1" si="471"/>
        <v>0.8</v>
      </c>
      <c r="L4254" s="11">
        <f t="shared" ca="1" si="472"/>
        <v>0.77</v>
      </c>
      <c r="M4254" s="11">
        <f ca="1">(J4254-F4254)*'Meta-analysis (Retention)'!$B$4</f>
        <v>0</v>
      </c>
      <c r="O4254" s="11">
        <f ca="1">(K4254-G4254)*'Meta-analysis (Retention)'!$B$4</f>
        <v>0</v>
      </c>
      <c r="Q4254" s="11">
        <f ca="1">(L4254-H4254)*'Meta-analysis (Retention)'!$B$4</f>
        <v>0</v>
      </c>
    </row>
    <row r="4255" spans="2:17">
      <c r="B4255" s="11" cm="1">
        <f t="array" aca="1" ref="B4255" ca="1">INDEX(
    INDIRECT("'Bootstrap Sampling (Retention)'!$A$4:$A$4004"),
    RANDBETWEEN(
        MATCH('Meta-analysis (Retention)'!$B$5, INDIRECT("'Bootstrap Sampling (Retention)'!$A$4:$A$4004"), 1),
        MATCH('Meta-analysis (Retention)'!$B$6, INDIRECT("'Bootstrap Sampling (Retention)'!$A$4:$A$4004"), 1)
    ),
    1
)</f>
        <v>0</v>
      </c>
      <c r="C4255" s="11">
        <f t="shared" ca="1" si="476"/>
        <v>1</v>
      </c>
      <c r="F4255" s="11">
        <f t="shared" ca="1" si="473"/>
        <v>0.5</v>
      </c>
      <c r="G4255" s="11">
        <f t="shared" ca="1" si="474"/>
        <v>0.8</v>
      </c>
      <c r="H4255" s="11">
        <f t="shared" ca="1" si="475"/>
        <v>0.52</v>
      </c>
      <c r="J4255" s="11">
        <f t="shared" ca="1" si="470"/>
        <v>0.5</v>
      </c>
      <c r="K4255" s="11">
        <f t="shared" ca="1" si="471"/>
        <v>0.8</v>
      </c>
      <c r="L4255" s="11">
        <f t="shared" ca="1" si="472"/>
        <v>0.52</v>
      </c>
      <c r="M4255" s="11">
        <f ca="1">(J4255-F4255)*'Meta-analysis (Retention)'!$B$4</f>
        <v>0</v>
      </c>
      <c r="O4255" s="11">
        <f ca="1">(K4255-G4255)*'Meta-analysis (Retention)'!$B$4</f>
        <v>0</v>
      </c>
      <c r="Q4255" s="11">
        <f ca="1">(L4255-H4255)*'Meta-analysis (Retention)'!$B$4</f>
        <v>0</v>
      </c>
    </row>
    <row r="4256" spans="2:17">
      <c r="B4256" s="11" cm="1">
        <f t="array" aca="1" ref="B4256" ca="1">INDEX(
    INDIRECT("'Bootstrap Sampling (Retention)'!$A$4:$A$4004"),
    RANDBETWEEN(
        MATCH('Meta-analysis (Retention)'!$B$5, INDIRECT("'Bootstrap Sampling (Retention)'!$A$4:$A$4004"), 1),
        MATCH('Meta-analysis (Retention)'!$B$6, INDIRECT("'Bootstrap Sampling (Retention)'!$A$4:$A$4004"), 1)
    ),
    1
)</f>
        <v>0</v>
      </c>
      <c r="C4256" s="11">
        <f t="shared" ca="1" si="476"/>
        <v>1</v>
      </c>
      <c r="F4256" s="11">
        <f t="shared" ca="1" si="473"/>
        <v>0.5</v>
      </c>
      <c r="G4256" s="11">
        <f t="shared" ca="1" si="474"/>
        <v>0.8</v>
      </c>
      <c r="H4256" s="11">
        <f t="shared" ca="1" si="475"/>
        <v>0.76</v>
      </c>
      <c r="J4256" s="11">
        <f t="shared" ca="1" si="470"/>
        <v>0.5</v>
      </c>
      <c r="K4256" s="11">
        <f t="shared" ca="1" si="471"/>
        <v>0.8</v>
      </c>
      <c r="L4256" s="11">
        <f t="shared" ca="1" si="472"/>
        <v>0.76</v>
      </c>
      <c r="M4256" s="11">
        <f ca="1">(J4256-F4256)*'Meta-analysis (Retention)'!$B$4</f>
        <v>0</v>
      </c>
      <c r="O4256" s="11">
        <f ca="1">(K4256-G4256)*'Meta-analysis (Retention)'!$B$4</f>
        <v>0</v>
      </c>
      <c r="Q4256" s="11">
        <f ca="1">(L4256-H4256)*'Meta-analysis (Retention)'!$B$4</f>
        <v>0</v>
      </c>
    </row>
    <row r="4257" spans="2:17">
      <c r="B4257" s="11" cm="1">
        <f t="array" aca="1" ref="B4257" ca="1">INDEX(
    INDIRECT("'Bootstrap Sampling (Retention)'!$A$4:$A$4004"),
    RANDBETWEEN(
        MATCH('Meta-analysis (Retention)'!$B$5, INDIRECT("'Bootstrap Sampling (Retention)'!$A$4:$A$4004"), 1),
        MATCH('Meta-analysis (Retention)'!$B$6, INDIRECT("'Bootstrap Sampling (Retention)'!$A$4:$A$4004"), 1)
    ),
    1
)</f>
        <v>0</v>
      </c>
      <c r="C4257" s="11">
        <f t="shared" ca="1" si="476"/>
        <v>1</v>
      </c>
      <c r="F4257" s="11">
        <f t="shared" ca="1" si="473"/>
        <v>0.5</v>
      </c>
      <c r="G4257" s="11">
        <f t="shared" ca="1" si="474"/>
        <v>0.8</v>
      </c>
      <c r="H4257" s="11">
        <f t="shared" ca="1" si="475"/>
        <v>0.75</v>
      </c>
      <c r="J4257" s="11">
        <f t="shared" ca="1" si="470"/>
        <v>0.5</v>
      </c>
      <c r="K4257" s="11">
        <f t="shared" ca="1" si="471"/>
        <v>0.8</v>
      </c>
      <c r="L4257" s="11">
        <f t="shared" ca="1" si="472"/>
        <v>0.75</v>
      </c>
      <c r="M4257" s="11">
        <f ca="1">(J4257-F4257)*'Meta-analysis (Retention)'!$B$4</f>
        <v>0</v>
      </c>
      <c r="O4257" s="11">
        <f ca="1">(K4257-G4257)*'Meta-analysis (Retention)'!$B$4</f>
        <v>0</v>
      </c>
      <c r="Q4257" s="11">
        <f ca="1">(L4257-H4257)*'Meta-analysis (Retention)'!$B$4</f>
        <v>0</v>
      </c>
    </row>
    <row r="4258" spans="2:17">
      <c r="B4258" s="11" cm="1">
        <f t="array" aca="1" ref="B4258" ca="1">INDEX(
    INDIRECT("'Bootstrap Sampling (Retention)'!$A$4:$A$4004"),
    RANDBETWEEN(
        MATCH('Meta-analysis (Retention)'!$B$5, INDIRECT("'Bootstrap Sampling (Retention)'!$A$4:$A$4004"), 1),
        MATCH('Meta-analysis (Retention)'!$B$6, INDIRECT("'Bootstrap Sampling (Retention)'!$A$4:$A$4004"), 1)
    ),
    1
)</f>
        <v>0</v>
      </c>
      <c r="C4258" s="11">
        <f t="shared" ca="1" si="476"/>
        <v>1</v>
      </c>
      <c r="F4258" s="11">
        <f t="shared" ca="1" si="473"/>
        <v>0.5</v>
      </c>
      <c r="G4258" s="11">
        <f t="shared" ca="1" si="474"/>
        <v>0.8</v>
      </c>
      <c r="H4258" s="11">
        <f t="shared" ca="1" si="475"/>
        <v>0.52</v>
      </c>
      <c r="J4258" s="11">
        <f t="shared" ca="1" si="470"/>
        <v>0.5</v>
      </c>
      <c r="K4258" s="11">
        <f t="shared" ca="1" si="471"/>
        <v>0.8</v>
      </c>
      <c r="L4258" s="11">
        <f t="shared" ca="1" si="472"/>
        <v>0.52</v>
      </c>
      <c r="M4258" s="11">
        <f ca="1">(J4258-F4258)*'Meta-analysis (Retention)'!$B$4</f>
        <v>0</v>
      </c>
      <c r="O4258" s="11">
        <f ca="1">(K4258-G4258)*'Meta-analysis (Retention)'!$B$4</f>
        <v>0</v>
      </c>
      <c r="Q4258" s="11">
        <f ca="1">(L4258-H4258)*'Meta-analysis (Retention)'!$B$4</f>
        <v>0</v>
      </c>
    </row>
    <row r="4259" spans="2:17">
      <c r="B4259" s="11" cm="1">
        <f t="array" aca="1" ref="B4259" ca="1">INDEX(
    INDIRECT("'Bootstrap Sampling (Retention)'!$A$4:$A$4004"),
    RANDBETWEEN(
        MATCH('Meta-analysis (Retention)'!$B$5, INDIRECT("'Bootstrap Sampling (Retention)'!$A$4:$A$4004"), 1),
        MATCH('Meta-analysis (Retention)'!$B$6, INDIRECT("'Bootstrap Sampling (Retention)'!$A$4:$A$4004"), 1)
    ),
    1
)</f>
        <v>0</v>
      </c>
      <c r="C4259" s="11">
        <f t="shared" ca="1" si="476"/>
        <v>1</v>
      </c>
      <c r="F4259" s="11">
        <f t="shared" ca="1" si="473"/>
        <v>0.5</v>
      </c>
      <c r="G4259" s="11">
        <f t="shared" ca="1" si="474"/>
        <v>0.8</v>
      </c>
      <c r="H4259" s="11">
        <f t="shared" ca="1" si="475"/>
        <v>0.8</v>
      </c>
      <c r="J4259" s="11">
        <f t="shared" ca="1" si="470"/>
        <v>0.5</v>
      </c>
      <c r="K4259" s="11">
        <f t="shared" ca="1" si="471"/>
        <v>0.8</v>
      </c>
      <c r="L4259" s="11">
        <f t="shared" ca="1" si="472"/>
        <v>0.8</v>
      </c>
      <c r="M4259" s="11">
        <f ca="1">(J4259-F4259)*'Meta-analysis (Retention)'!$B$4</f>
        <v>0</v>
      </c>
      <c r="O4259" s="11">
        <f ca="1">(K4259-G4259)*'Meta-analysis (Retention)'!$B$4</f>
        <v>0</v>
      </c>
      <c r="Q4259" s="11">
        <f ca="1">(L4259-H4259)*'Meta-analysis (Retention)'!$B$4</f>
        <v>0</v>
      </c>
    </row>
    <row r="4260" spans="2:17">
      <c r="B4260" s="11" cm="1">
        <f t="array" aca="1" ref="B4260" ca="1">INDEX(
    INDIRECT("'Bootstrap Sampling (Retention)'!$A$4:$A$4004"),
    RANDBETWEEN(
        MATCH('Meta-analysis (Retention)'!$B$5, INDIRECT("'Bootstrap Sampling (Retention)'!$A$4:$A$4004"), 1),
        MATCH('Meta-analysis (Retention)'!$B$6, INDIRECT("'Bootstrap Sampling (Retention)'!$A$4:$A$4004"), 1)
    ),
    1
)</f>
        <v>0</v>
      </c>
      <c r="C4260" s="11">
        <f t="shared" ca="1" si="476"/>
        <v>1</v>
      </c>
      <c r="F4260" s="11">
        <f t="shared" ca="1" si="473"/>
        <v>0.5</v>
      </c>
      <c r="G4260" s="11">
        <f t="shared" ca="1" si="474"/>
        <v>0.8</v>
      </c>
      <c r="H4260" s="11">
        <f t="shared" ca="1" si="475"/>
        <v>0.76</v>
      </c>
      <c r="J4260" s="11">
        <f t="shared" ca="1" si="470"/>
        <v>0.5</v>
      </c>
      <c r="K4260" s="11">
        <f t="shared" ca="1" si="471"/>
        <v>0.8</v>
      </c>
      <c r="L4260" s="11">
        <f t="shared" ca="1" si="472"/>
        <v>0.76</v>
      </c>
      <c r="M4260" s="11">
        <f ca="1">(J4260-F4260)*'Meta-analysis (Retention)'!$B$4</f>
        <v>0</v>
      </c>
      <c r="O4260" s="11">
        <f ca="1">(K4260-G4260)*'Meta-analysis (Retention)'!$B$4</f>
        <v>0</v>
      </c>
      <c r="Q4260" s="11">
        <f ca="1">(L4260-H4260)*'Meta-analysis (Retention)'!$B$4</f>
        <v>0</v>
      </c>
    </row>
    <row r="4261" spans="2:17">
      <c r="B4261" s="11" cm="1">
        <f t="array" aca="1" ref="B4261" ca="1">INDEX(
    INDIRECT("'Bootstrap Sampling (Retention)'!$A$4:$A$4004"),
    RANDBETWEEN(
        MATCH('Meta-analysis (Retention)'!$B$5, INDIRECT("'Bootstrap Sampling (Retention)'!$A$4:$A$4004"), 1),
        MATCH('Meta-analysis (Retention)'!$B$6, INDIRECT("'Bootstrap Sampling (Retention)'!$A$4:$A$4004"), 1)
    ),
    1
)</f>
        <v>0</v>
      </c>
      <c r="C4261" s="11">
        <f t="shared" ca="1" si="476"/>
        <v>1</v>
      </c>
      <c r="F4261" s="11">
        <f t="shared" ca="1" si="473"/>
        <v>0.5</v>
      </c>
      <c r="G4261" s="11">
        <f t="shared" ca="1" si="474"/>
        <v>0.8</v>
      </c>
      <c r="H4261" s="11">
        <f t="shared" ca="1" si="475"/>
        <v>0.79</v>
      </c>
      <c r="J4261" s="11">
        <f t="shared" ca="1" si="470"/>
        <v>0.5</v>
      </c>
      <c r="K4261" s="11">
        <f t="shared" ca="1" si="471"/>
        <v>0.8</v>
      </c>
      <c r="L4261" s="11">
        <f t="shared" ca="1" si="472"/>
        <v>0.79</v>
      </c>
      <c r="M4261" s="11">
        <f ca="1">(J4261-F4261)*'Meta-analysis (Retention)'!$B$4</f>
        <v>0</v>
      </c>
      <c r="O4261" s="11">
        <f ca="1">(K4261-G4261)*'Meta-analysis (Retention)'!$B$4</f>
        <v>0</v>
      </c>
      <c r="Q4261" s="11">
        <f ca="1">(L4261-H4261)*'Meta-analysis (Retention)'!$B$4</f>
        <v>0</v>
      </c>
    </row>
    <row r="4262" spans="2:17">
      <c r="B4262" s="11" cm="1">
        <f t="array" aca="1" ref="B4262" ca="1">INDEX(
    INDIRECT("'Bootstrap Sampling (Retention)'!$A$4:$A$4004"),
    RANDBETWEEN(
        MATCH('Meta-analysis (Retention)'!$B$5, INDIRECT("'Bootstrap Sampling (Retention)'!$A$4:$A$4004"), 1),
        MATCH('Meta-analysis (Retention)'!$B$6, INDIRECT("'Bootstrap Sampling (Retention)'!$A$4:$A$4004"), 1)
    ),
    1
)</f>
        <v>0</v>
      </c>
      <c r="C4262" s="11">
        <f t="shared" ca="1" si="476"/>
        <v>1</v>
      </c>
      <c r="F4262" s="11">
        <f t="shared" ca="1" si="473"/>
        <v>0.5</v>
      </c>
      <c r="G4262" s="11">
        <f t="shared" ca="1" si="474"/>
        <v>0.8</v>
      </c>
      <c r="H4262" s="11">
        <f t="shared" ca="1" si="475"/>
        <v>0.56999999999999995</v>
      </c>
      <c r="J4262" s="11">
        <f t="shared" ca="1" si="470"/>
        <v>0.5</v>
      </c>
      <c r="K4262" s="11">
        <f t="shared" ca="1" si="471"/>
        <v>0.8</v>
      </c>
      <c r="L4262" s="11">
        <f t="shared" ca="1" si="472"/>
        <v>0.56999999999999995</v>
      </c>
      <c r="M4262" s="11">
        <f ca="1">(J4262-F4262)*'Meta-analysis (Retention)'!$B$4</f>
        <v>0</v>
      </c>
      <c r="O4262" s="11">
        <f ca="1">(K4262-G4262)*'Meta-analysis (Retention)'!$B$4</f>
        <v>0</v>
      </c>
      <c r="Q4262" s="11">
        <f ca="1">(L4262-H4262)*'Meta-analysis (Retention)'!$B$4</f>
        <v>0</v>
      </c>
    </row>
    <row r="4263" spans="2:17">
      <c r="B4263" s="11" cm="1">
        <f t="array" aca="1" ref="B4263" ca="1">INDEX(
    INDIRECT("'Bootstrap Sampling (Retention)'!$A$4:$A$4004"),
    RANDBETWEEN(
        MATCH('Meta-analysis (Retention)'!$B$5, INDIRECT("'Bootstrap Sampling (Retention)'!$A$4:$A$4004"), 1),
        MATCH('Meta-analysis (Retention)'!$B$6, INDIRECT("'Bootstrap Sampling (Retention)'!$A$4:$A$4004"), 1)
    ),
    1
)</f>
        <v>0</v>
      </c>
      <c r="C4263" s="11">
        <f t="shared" ca="1" si="476"/>
        <v>1</v>
      </c>
      <c r="F4263" s="11">
        <f t="shared" ca="1" si="473"/>
        <v>0.5</v>
      </c>
      <c r="G4263" s="11">
        <f t="shared" ca="1" si="474"/>
        <v>0.8</v>
      </c>
      <c r="H4263" s="11">
        <f t="shared" ca="1" si="475"/>
        <v>0.5</v>
      </c>
      <c r="J4263" s="11">
        <f t="shared" ca="1" si="470"/>
        <v>0.5</v>
      </c>
      <c r="K4263" s="11">
        <f t="shared" ca="1" si="471"/>
        <v>0.8</v>
      </c>
      <c r="L4263" s="11">
        <f t="shared" ca="1" si="472"/>
        <v>0.5</v>
      </c>
      <c r="M4263" s="11">
        <f ca="1">(J4263-F4263)*'Meta-analysis (Retention)'!$B$4</f>
        <v>0</v>
      </c>
      <c r="O4263" s="11">
        <f ca="1">(K4263-G4263)*'Meta-analysis (Retention)'!$B$4</f>
        <v>0</v>
      </c>
      <c r="Q4263" s="11">
        <f ca="1">(L4263-H4263)*'Meta-analysis (Retention)'!$B$4</f>
        <v>0</v>
      </c>
    </row>
    <row r="4264" spans="2:17">
      <c r="B4264" s="11" cm="1">
        <f t="array" aca="1" ref="B4264" ca="1">INDEX(
    INDIRECT("'Bootstrap Sampling (Retention)'!$A$4:$A$4004"),
    RANDBETWEEN(
        MATCH('Meta-analysis (Retention)'!$B$5, INDIRECT("'Bootstrap Sampling (Retention)'!$A$4:$A$4004"), 1),
        MATCH('Meta-analysis (Retention)'!$B$6, INDIRECT("'Bootstrap Sampling (Retention)'!$A$4:$A$4004"), 1)
    ),
    1
)</f>
        <v>0</v>
      </c>
      <c r="C4264" s="11">
        <f t="shared" ca="1" si="476"/>
        <v>1</v>
      </c>
      <c r="F4264" s="11">
        <f t="shared" ca="1" si="473"/>
        <v>0.5</v>
      </c>
      <c r="G4264" s="11">
        <f t="shared" ca="1" si="474"/>
        <v>0.8</v>
      </c>
      <c r="H4264" s="11">
        <f t="shared" ca="1" si="475"/>
        <v>0.79</v>
      </c>
      <c r="J4264" s="11">
        <f t="shared" ca="1" si="470"/>
        <v>0.5</v>
      </c>
      <c r="K4264" s="11">
        <f t="shared" ca="1" si="471"/>
        <v>0.8</v>
      </c>
      <c r="L4264" s="11">
        <f t="shared" ca="1" si="472"/>
        <v>0.79</v>
      </c>
      <c r="M4264" s="11">
        <f ca="1">(J4264-F4264)*'Meta-analysis (Retention)'!$B$4</f>
        <v>0</v>
      </c>
      <c r="O4264" s="11">
        <f ca="1">(K4264-G4264)*'Meta-analysis (Retention)'!$B$4</f>
        <v>0</v>
      </c>
      <c r="Q4264" s="11">
        <f ca="1">(L4264-H4264)*'Meta-analysis (Retention)'!$B$4</f>
        <v>0</v>
      </c>
    </row>
    <row r="4265" spans="2:17">
      <c r="B4265" s="11" cm="1">
        <f t="array" aca="1" ref="B4265" ca="1">INDEX(
    INDIRECT("'Bootstrap Sampling (Retention)'!$A$4:$A$4004"),
    RANDBETWEEN(
        MATCH('Meta-analysis (Retention)'!$B$5, INDIRECT("'Bootstrap Sampling (Retention)'!$A$4:$A$4004"), 1),
        MATCH('Meta-analysis (Retention)'!$B$6, INDIRECT("'Bootstrap Sampling (Retention)'!$A$4:$A$4004"), 1)
    ),
    1
)</f>
        <v>0</v>
      </c>
      <c r="C4265" s="11">
        <f t="shared" ca="1" si="476"/>
        <v>1</v>
      </c>
      <c r="F4265" s="11">
        <f t="shared" ca="1" si="473"/>
        <v>0.5</v>
      </c>
      <c r="G4265" s="11">
        <f t="shared" ca="1" si="474"/>
        <v>0.8</v>
      </c>
      <c r="H4265" s="11">
        <f t="shared" ca="1" si="475"/>
        <v>0.55000000000000004</v>
      </c>
      <c r="J4265" s="11">
        <f t="shared" ca="1" si="470"/>
        <v>0.5</v>
      </c>
      <c r="K4265" s="11">
        <f t="shared" ca="1" si="471"/>
        <v>0.8</v>
      </c>
      <c r="L4265" s="11">
        <f t="shared" ca="1" si="472"/>
        <v>0.55000000000000004</v>
      </c>
      <c r="M4265" s="11">
        <f ca="1">(J4265-F4265)*'Meta-analysis (Retention)'!$B$4</f>
        <v>0</v>
      </c>
      <c r="O4265" s="11">
        <f ca="1">(K4265-G4265)*'Meta-analysis (Retention)'!$B$4</f>
        <v>0</v>
      </c>
      <c r="Q4265" s="11">
        <f ca="1">(L4265-H4265)*'Meta-analysis (Retention)'!$B$4</f>
        <v>0</v>
      </c>
    </row>
    <row r="4266" spans="2:17">
      <c r="B4266" s="11" cm="1">
        <f t="array" aca="1" ref="B4266" ca="1">INDEX(
    INDIRECT("'Bootstrap Sampling (Retention)'!$A$4:$A$4004"),
    RANDBETWEEN(
        MATCH('Meta-analysis (Retention)'!$B$5, INDIRECT("'Bootstrap Sampling (Retention)'!$A$4:$A$4004"), 1),
        MATCH('Meta-analysis (Retention)'!$B$6, INDIRECT("'Bootstrap Sampling (Retention)'!$A$4:$A$4004"), 1)
    ),
    1
)</f>
        <v>0</v>
      </c>
      <c r="C4266" s="11">
        <f t="shared" ca="1" si="476"/>
        <v>1</v>
      </c>
      <c r="F4266" s="11">
        <f t="shared" ca="1" si="473"/>
        <v>0.5</v>
      </c>
      <c r="G4266" s="11">
        <f t="shared" ca="1" si="474"/>
        <v>0.8</v>
      </c>
      <c r="H4266" s="11">
        <f t="shared" ca="1" si="475"/>
        <v>0.63</v>
      </c>
      <c r="J4266" s="11">
        <f t="shared" ca="1" si="470"/>
        <v>0.5</v>
      </c>
      <c r="K4266" s="11">
        <f t="shared" ca="1" si="471"/>
        <v>0.8</v>
      </c>
      <c r="L4266" s="11">
        <f t="shared" ca="1" si="472"/>
        <v>0.63</v>
      </c>
      <c r="M4266" s="11">
        <f ca="1">(J4266-F4266)*'Meta-analysis (Retention)'!$B$4</f>
        <v>0</v>
      </c>
      <c r="O4266" s="11">
        <f ca="1">(K4266-G4266)*'Meta-analysis (Retention)'!$B$4</f>
        <v>0</v>
      </c>
      <c r="Q4266" s="11">
        <f ca="1">(L4266-H4266)*'Meta-analysis (Retention)'!$B$4</f>
        <v>0</v>
      </c>
    </row>
    <row r="4267" spans="2:17">
      <c r="B4267" s="11" cm="1">
        <f t="array" aca="1" ref="B4267" ca="1">INDEX(
    INDIRECT("'Bootstrap Sampling (Retention)'!$A$4:$A$4004"),
    RANDBETWEEN(
        MATCH('Meta-analysis (Retention)'!$B$5, INDIRECT("'Bootstrap Sampling (Retention)'!$A$4:$A$4004"), 1),
        MATCH('Meta-analysis (Retention)'!$B$6, INDIRECT("'Bootstrap Sampling (Retention)'!$A$4:$A$4004"), 1)
    ),
    1
)</f>
        <v>0</v>
      </c>
      <c r="C4267" s="11">
        <f t="shared" ca="1" si="476"/>
        <v>1</v>
      </c>
      <c r="F4267" s="11">
        <f t="shared" ca="1" si="473"/>
        <v>0.5</v>
      </c>
      <c r="G4267" s="11">
        <f t="shared" ca="1" si="474"/>
        <v>0.8</v>
      </c>
      <c r="H4267" s="11">
        <f t="shared" ca="1" si="475"/>
        <v>0.63</v>
      </c>
      <c r="J4267" s="11">
        <f t="shared" ca="1" si="470"/>
        <v>0.5</v>
      </c>
      <c r="K4267" s="11">
        <f t="shared" ca="1" si="471"/>
        <v>0.8</v>
      </c>
      <c r="L4267" s="11">
        <f t="shared" ca="1" si="472"/>
        <v>0.63</v>
      </c>
      <c r="M4267" s="11">
        <f ca="1">(J4267-F4267)*'Meta-analysis (Retention)'!$B$4</f>
        <v>0</v>
      </c>
      <c r="O4267" s="11">
        <f ca="1">(K4267-G4267)*'Meta-analysis (Retention)'!$B$4</f>
        <v>0</v>
      </c>
      <c r="Q4267" s="11">
        <f ca="1">(L4267-H4267)*'Meta-analysis (Retention)'!$B$4</f>
        <v>0</v>
      </c>
    </row>
    <row r="4268" spans="2:17">
      <c r="B4268" s="11" cm="1">
        <f t="array" aca="1" ref="B4268" ca="1">INDEX(
    INDIRECT("'Bootstrap Sampling (Retention)'!$A$4:$A$4004"),
    RANDBETWEEN(
        MATCH('Meta-analysis (Retention)'!$B$5, INDIRECT("'Bootstrap Sampling (Retention)'!$A$4:$A$4004"), 1),
        MATCH('Meta-analysis (Retention)'!$B$6, INDIRECT("'Bootstrap Sampling (Retention)'!$A$4:$A$4004"), 1)
    ),
    1
)</f>
        <v>0</v>
      </c>
      <c r="C4268" s="11">
        <f t="shared" ca="1" si="476"/>
        <v>1</v>
      </c>
      <c r="F4268" s="11">
        <f t="shared" ca="1" si="473"/>
        <v>0.5</v>
      </c>
      <c r="G4268" s="11">
        <f t="shared" ca="1" si="474"/>
        <v>0.8</v>
      </c>
      <c r="H4268" s="11">
        <f t="shared" ca="1" si="475"/>
        <v>0.56999999999999995</v>
      </c>
      <c r="J4268" s="11">
        <f t="shared" ca="1" si="470"/>
        <v>0.5</v>
      </c>
      <c r="K4268" s="11">
        <f t="shared" ca="1" si="471"/>
        <v>0.8</v>
      </c>
      <c r="L4268" s="11">
        <f t="shared" ca="1" si="472"/>
        <v>0.56999999999999995</v>
      </c>
      <c r="M4268" s="11">
        <f ca="1">(J4268-F4268)*'Meta-analysis (Retention)'!$B$4</f>
        <v>0</v>
      </c>
      <c r="O4268" s="11">
        <f ca="1">(K4268-G4268)*'Meta-analysis (Retention)'!$B$4</f>
        <v>0</v>
      </c>
      <c r="Q4268" s="11">
        <f ca="1">(L4268-H4268)*'Meta-analysis (Retention)'!$B$4</f>
        <v>0</v>
      </c>
    </row>
    <row r="4269" spans="2:17">
      <c r="B4269" s="11" cm="1">
        <f t="array" aca="1" ref="B4269" ca="1">INDEX(
    INDIRECT("'Bootstrap Sampling (Retention)'!$A$4:$A$4004"),
    RANDBETWEEN(
        MATCH('Meta-analysis (Retention)'!$B$5, INDIRECT("'Bootstrap Sampling (Retention)'!$A$4:$A$4004"), 1),
        MATCH('Meta-analysis (Retention)'!$B$6, INDIRECT("'Bootstrap Sampling (Retention)'!$A$4:$A$4004"), 1)
    ),
    1
)</f>
        <v>0</v>
      </c>
      <c r="C4269" s="11">
        <f t="shared" ca="1" si="476"/>
        <v>1</v>
      </c>
      <c r="F4269" s="11">
        <f t="shared" ca="1" si="473"/>
        <v>0.5</v>
      </c>
      <c r="G4269" s="11">
        <f t="shared" ca="1" si="474"/>
        <v>0.8</v>
      </c>
      <c r="H4269" s="11">
        <f t="shared" ca="1" si="475"/>
        <v>0.62</v>
      </c>
      <c r="J4269" s="11">
        <f t="shared" ca="1" si="470"/>
        <v>0.5</v>
      </c>
      <c r="K4269" s="11">
        <f t="shared" ca="1" si="471"/>
        <v>0.8</v>
      </c>
      <c r="L4269" s="11">
        <f t="shared" ca="1" si="472"/>
        <v>0.62</v>
      </c>
      <c r="M4269" s="11">
        <f ca="1">(J4269-F4269)*'Meta-analysis (Retention)'!$B$4</f>
        <v>0</v>
      </c>
      <c r="O4269" s="11">
        <f ca="1">(K4269-G4269)*'Meta-analysis (Retention)'!$B$4</f>
        <v>0</v>
      </c>
      <c r="Q4269" s="11">
        <f ca="1">(L4269-H4269)*'Meta-analysis (Retention)'!$B$4</f>
        <v>0</v>
      </c>
    </row>
    <row r="4270" spans="2:17">
      <c r="B4270" s="11" cm="1">
        <f t="array" aca="1" ref="B4270" ca="1">INDEX(
    INDIRECT("'Bootstrap Sampling (Retention)'!$A$4:$A$4004"),
    RANDBETWEEN(
        MATCH('Meta-analysis (Retention)'!$B$5, INDIRECT("'Bootstrap Sampling (Retention)'!$A$4:$A$4004"), 1),
        MATCH('Meta-analysis (Retention)'!$B$6, INDIRECT("'Bootstrap Sampling (Retention)'!$A$4:$A$4004"), 1)
    ),
    1
)</f>
        <v>0</v>
      </c>
      <c r="C4270" s="11">
        <f t="shared" ca="1" si="476"/>
        <v>1</v>
      </c>
      <c r="F4270" s="11">
        <f t="shared" ca="1" si="473"/>
        <v>0.5</v>
      </c>
      <c r="G4270" s="11">
        <f t="shared" ca="1" si="474"/>
        <v>0.8</v>
      </c>
      <c r="H4270" s="11">
        <f t="shared" ca="1" si="475"/>
        <v>0.51</v>
      </c>
      <c r="J4270" s="11">
        <f t="shared" ca="1" si="470"/>
        <v>0.5</v>
      </c>
      <c r="K4270" s="11">
        <f t="shared" ca="1" si="471"/>
        <v>0.8</v>
      </c>
      <c r="L4270" s="11">
        <f t="shared" ca="1" si="472"/>
        <v>0.51</v>
      </c>
      <c r="M4270" s="11">
        <f ca="1">(J4270-F4270)*'Meta-analysis (Retention)'!$B$4</f>
        <v>0</v>
      </c>
      <c r="O4270" s="11">
        <f ca="1">(K4270-G4270)*'Meta-analysis (Retention)'!$B$4</f>
        <v>0</v>
      </c>
      <c r="Q4270" s="11">
        <f ca="1">(L4270-H4270)*'Meta-analysis (Retention)'!$B$4</f>
        <v>0</v>
      </c>
    </row>
    <row r="4271" spans="2:17">
      <c r="B4271" s="11" cm="1">
        <f t="array" aca="1" ref="B4271" ca="1">INDEX(
    INDIRECT("'Bootstrap Sampling (Retention)'!$A$4:$A$4004"),
    RANDBETWEEN(
        MATCH('Meta-analysis (Retention)'!$B$5, INDIRECT("'Bootstrap Sampling (Retention)'!$A$4:$A$4004"), 1),
        MATCH('Meta-analysis (Retention)'!$B$6, INDIRECT("'Bootstrap Sampling (Retention)'!$A$4:$A$4004"), 1)
    ),
    1
)</f>
        <v>0</v>
      </c>
      <c r="C4271" s="11">
        <f t="shared" ca="1" si="476"/>
        <v>1</v>
      </c>
      <c r="F4271" s="11">
        <f t="shared" ca="1" si="473"/>
        <v>0.5</v>
      </c>
      <c r="G4271" s="11">
        <f t="shared" ca="1" si="474"/>
        <v>0.8</v>
      </c>
      <c r="H4271" s="11">
        <f t="shared" ca="1" si="475"/>
        <v>0.56000000000000005</v>
      </c>
      <c r="J4271" s="11">
        <f t="shared" ca="1" si="470"/>
        <v>0.5</v>
      </c>
      <c r="K4271" s="11">
        <f t="shared" ca="1" si="471"/>
        <v>0.8</v>
      </c>
      <c r="L4271" s="11">
        <f t="shared" ca="1" si="472"/>
        <v>0.56000000000000005</v>
      </c>
      <c r="M4271" s="11">
        <f ca="1">(J4271-F4271)*'Meta-analysis (Retention)'!$B$4</f>
        <v>0</v>
      </c>
      <c r="O4271" s="11">
        <f ca="1">(K4271-G4271)*'Meta-analysis (Retention)'!$B$4</f>
        <v>0</v>
      </c>
      <c r="Q4271" s="11">
        <f ca="1">(L4271-H4271)*'Meta-analysis (Retention)'!$B$4</f>
        <v>0</v>
      </c>
    </row>
    <row r="4272" spans="2:17">
      <c r="B4272" s="11" cm="1">
        <f t="array" aca="1" ref="B4272" ca="1">INDEX(
    INDIRECT("'Bootstrap Sampling (Retention)'!$A$4:$A$4004"),
    RANDBETWEEN(
        MATCH('Meta-analysis (Retention)'!$B$5, INDIRECT("'Bootstrap Sampling (Retention)'!$A$4:$A$4004"), 1),
        MATCH('Meta-analysis (Retention)'!$B$6, INDIRECT("'Bootstrap Sampling (Retention)'!$A$4:$A$4004"), 1)
    ),
    1
)</f>
        <v>0</v>
      </c>
      <c r="C4272" s="11">
        <f t="shared" ca="1" si="476"/>
        <v>1</v>
      </c>
      <c r="F4272" s="11">
        <f t="shared" ca="1" si="473"/>
        <v>0.5</v>
      </c>
      <c r="G4272" s="11">
        <f t="shared" ca="1" si="474"/>
        <v>0.8</v>
      </c>
      <c r="H4272" s="11">
        <f t="shared" ca="1" si="475"/>
        <v>0.61</v>
      </c>
      <c r="J4272" s="11">
        <f t="shared" ca="1" si="470"/>
        <v>0.5</v>
      </c>
      <c r="K4272" s="11">
        <f t="shared" ca="1" si="471"/>
        <v>0.8</v>
      </c>
      <c r="L4272" s="11">
        <f t="shared" ca="1" si="472"/>
        <v>0.61</v>
      </c>
      <c r="M4272" s="11">
        <f ca="1">(J4272-F4272)*'Meta-analysis (Retention)'!$B$4</f>
        <v>0</v>
      </c>
      <c r="O4272" s="11">
        <f ca="1">(K4272-G4272)*'Meta-analysis (Retention)'!$B$4</f>
        <v>0</v>
      </c>
      <c r="Q4272" s="11">
        <f ca="1">(L4272-H4272)*'Meta-analysis (Retention)'!$B$4</f>
        <v>0</v>
      </c>
    </row>
    <row r="4273" spans="2:17">
      <c r="B4273" s="11" cm="1">
        <f t="array" aca="1" ref="B4273" ca="1">INDEX(
    INDIRECT("'Bootstrap Sampling (Retention)'!$A$4:$A$4004"),
    RANDBETWEEN(
        MATCH('Meta-analysis (Retention)'!$B$5, INDIRECT("'Bootstrap Sampling (Retention)'!$A$4:$A$4004"), 1),
        MATCH('Meta-analysis (Retention)'!$B$6, INDIRECT("'Bootstrap Sampling (Retention)'!$A$4:$A$4004"), 1)
    ),
    1
)</f>
        <v>0</v>
      </c>
      <c r="C4273" s="11">
        <f t="shared" ca="1" si="476"/>
        <v>1</v>
      </c>
      <c r="F4273" s="11">
        <f t="shared" ca="1" si="473"/>
        <v>0.5</v>
      </c>
      <c r="G4273" s="11">
        <f t="shared" ca="1" si="474"/>
        <v>0.8</v>
      </c>
      <c r="H4273" s="11">
        <f t="shared" ca="1" si="475"/>
        <v>0.66</v>
      </c>
      <c r="J4273" s="11">
        <f t="shared" ca="1" si="470"/>
        <v>0.5</v>
      </c>
      <c r="K4273" s="11">
        <f t="shared" ca="1" si="471"/>
        <v>0.8</v>
      </c>
      <c r="L4273" s="11">
        <f t="shared" ca="1" si="472"/>
        <v>0.66</v>
      </c>
      <c r="M4273" s="11">
        <f ca="1">(J4273-F4273)*'Meta-analysis (Retention)'!$B$4</f>
        <v>0</v>
      </c>
      <c r="O4273" s="11">
        <f ca="1">(K4273-G4273)*'Meta-analysis (Retention)'!$B$4</f>
        <v>0</v>
      </c>
      <c r="Q4273" s="11">
        <f ca="1">(L4273-H4273)*'Meta-analysis (Retention)'!$B$4</f>
        <v>0</v>
      </c>
    </row>
    <row r="4274" spans="2:17">
      <c r="B4274" s="11" cm="1">
        <f t="array" aca="1" ref="B4274" ca="1">INDEX(
    INDIRECT("'Bootstrap Sampling (Retention)'!$A$4:$A$4004"),
    RANDBETWEEN(
        MATCH('Meta-analysis (Retention)'!$B$5, INDIRECT("'Bootstrap Sampling (Retention)'!$A$4:$A$4004"), 1),
        MATCH('Meta-analysis (Retention)'!$B$6, INDIRECT("'Bootstrap Sampling (Retention)'!$A$4:$A$4004"), 1)
    ),
    1
)</f>
        <v>0</v>
      </c>
      <c r="C4274" s="11">
        <f t="shared" ca="1" si="476"/>
        <v>1</v>
      </c>
      <c r="F4274" s="11">
        <f t="shared" ca="1" si="473"/>
        <v>0.5</v>
      </c>
      <c r="G4274" s="11">
        <f t="shared" ca="1" si="474"/>
        <v>0.8</v>
      </c>
      <c r="H4274" s="11">
        <f t="shared" ca="1" si="475"/>
        <v>0.72</v>
      </c>
      <c r="J4274" s="11">
        <f t="shared" ca="1" si="470"/>
        <v>0.5</v>
      </c>
      <c r="K4274" s="11">
        <f t="shared" ca="1" si="471"/>
        <v>0.8</v>
      </c>
      <c r="L4274" s="11">
        <f t="shared" ca="1" si="472"/>
        <v>0.72</v>
      </c>
      <c r="M4274" s="11">
        <f ca="1">(J4274-F4274)*'Meta-analysis (Retention)'!$B$4</f>
        <v>0</v>
      </c>
      <c r="O4274" s="11">
        <f ca="1">(K4274-G4274)*'Meta-analysis (Retention)'!$B$4</f>
        <v>0</v>
      </c>
      <c r="Q4274" s="11">
        <f ca="1">(L4274-H4274)*'Meta-analysis (Retention)'!$B$4</f>
        <v>0</v>
      </c>
    </row>
    <row r="4275" spans="2:17">
      <c r="B4275" s="11" cm="1">
        <f t="array" aca="1" ref="B4275" ca="1">INDEX(
    INDIRECT("'Bootstrap Sampling (Retention)'!$A$4:$A$4004"),
    RANDBETWEEN(
        MATCH('Meta-analysis (Retention)'!$B$5, INDIRECT("'Bootstrap Sampling (Retention)'!$A$4:$A$4004"), 1),
        MATCH('Meta-analysis (Retention)'!$B$6, INDIRECT("'Bootstrap Sampling (Retention)'!$A$4:$A$4004"), 1)
    ),
    1
)</f>
        <v>0</v>
      </c>
      <c r="C4275" s="11">
        <f t="shared" ca="1" si="476"/>
        <v>1</v>
      </c>
      <c r="F4275" s="11">
        <f t="shared" ca="1" si="473"/>
        <v>0.5</v>
      </c>
      <c r="G4275" s="11">
        <f t="shared" ca="1" si="474"/>
        <v>0.8</v>
      </c>
      <c r="H4275" s="11">
        <f t="shared" ca="1" si="475"/>
        <v>0.65</v>
      </c>
      <c r="J4275" s="11">
        <f t="shared" ca="1" si="470"/>
        <v>0.5</v>
      </c>
      <c r="K4275" s="11">
        <f t="shared" ca="1" si="471"/>
        <v>0.8</v>
      </c>
      <c r="L4275" s="11">
        <f t="shared" ca="1" si="472"/>
        <v>0.65</v>
      </c>
      <c r="M4275" s="11">
        <f ca="1">(J4275-F4275)*'Meta-analysis (Retention)'!$B$4</f>
        <v>0</v>
      </c>
      <c r="O4275" s="11">
        <f ca="1">(K4275-G4275)*'Meta-analysis (Retention)'!$B$4</f>
        <v>0</v>
      </c>
      <c r="Q4275" s="11">
        <f ca="1">(L4275-H4275)*'Meta-analysis (Retention)'!$B$4</f>
        <v>0</v>
      </c>
    </row>
    <row r="4276" spans="2:17">
      <c r="B4276" s="11" cm="1">
        <f t="array" aca="1" ref="B4276" ca="1">INDEX(
    INDIRECT("'Bootstrap Sampling (Retention)'!$A$4:$A$4004"),
    RANDBETWEEN(
        MATCH('Meta-analysis (Retention)'!$B$5, INDIRECT("'Bootstrap Sampling (Retention)'!$A$4:$A$4004"), 1),
        MATCH('Meta-analysis (Retention)'!$B$6, INDIRECT("'Bootstrap Sampling (Retention)'!$A$4:$A$4004"), 1)
    ),
    1
)</f>
        <v>0</v>
      </c>
      <c r="C4276" s="11">
        <f t="shared" ca="1" si="476"/>
        <v>1</v>
      </c>
      <c r="F4276" s="11">
        <f t="shared" ca="1" si="473"/>
        <v>0.5</v>
      </c>
      <c r="G4276" s="11">
        <f t="shared" ca="1" si="474"/>
        <v>0.8</v>
      </c>
      <c r="H4276" s="11">
        <f t="shared" ca="1" si="475"/>
        <v>0.71</v>
      </c>
      <c r="J4276" s="11">
        <f t="shared" ca="1" si="470"/>
        <v>0.5</v>
      </c>
      <c r="K4276" s="11">
        <f t="shared" ca="1" si="471"/>
        <v>0.8</v>
      </c>
      <c r="L4276" s="11">
        <f t="shared" ca="1" si="472"/>
        <v>0.71</v>
      </c>
      <c r="M4276" s="11">
        <f ca="1">(J4276-F4276)*'Meta-analysis (Retention)'!$B$4</f>
        <v>0</v>
      </c>
      <c r="O4276" s="11">
        <f ca="1">(K4276-G4276)*'Meta-analysis (Retention)'!$B$4</f>
        <v>0</v>
      </c>
      <c r="Q4276" s="11">
        <f ca="1">(L4276-H4276)*'Meta-analysis (Retention)'!$B$4</f>
        <v>0</v>
      </c>
    </row>
    <row r="4277" spans="2:17">
      <c r="B4277" s="11" cm="1">
        <f t="array" aca="1" ref="B4277" ca="1">INDEX(
    INDIRECT("'Bootstrap Sampling (Retention)'!$A$4:$A$4004"),
    RANDBETWEEN(
        MATCH('Meta-analysis (Retention)'!$B$5, INDIRECT("'Bootstrap Sampling (Retention)'!$A$4:$A$4004"), 1),
        MATCH('Meta-analysis (Retention)'!$B$6, INDIRECT("'Bootstrap Sampling (Retention)'!$A$4:$A$4004"), 1)
    ),
    1
)</f>
        <v>0</v>
      </c>
      <c r="C4277" s="11">
        <f t="shared" ca="1" si="476"/>
        <v>1</v>
      </c>
      <c r="F4277" s="11">
        <f t="shared" ca="1" si="473"/>
        <v>0.5</v>
      </c>
      <c r="G4277" s="11">
        <f t="shared" ca="1" si="474"/>
        <v>0.8</v>
      </c>
      <c r="H4277" s="11">
        <f t="shared" ca="1" si="475"/>
        <v>0.64</v>
      </c>
      <c r="J4277" s="11">
        <f t="shared" ca="1" si="470"/>
        <v>0.5</v>
      </c>
      <c r="K4277" s="11">
        <f t="shared" ca="1" si="471"/>
        <v>0.8</v>
      </c>
      <c r="L4277" s="11">
        <f t="shared" ca="1" si="472"/>
        <v>0.64</v>
      </c>
      <c r="M4277" s="11">
        <f ca="1">(J4277-F4277)*'Meta-analysis (Retention)'!$B$4</f>
        <v>0</v>
      </c>
      <c r="O4277" s="11">
        <f ca="1">(K4277-G4277)*'Meta-analysis (Retention)'!$B$4</f>
        <v>0</v>
      </c>
      <c r="Q4277" s="11">
        <f ca="1">(L4277-H4277)*'Meta-analysis (Retention)'!$B$4</f>
        <v>0</v>
      </c>
    </row>
    <row r="4278" spans="2:17">
      <c r="B4278" s="11" cm="1">
        <f t="array" aca="1" ref="B4278" ca="1">INDEX(
    INDIRECT("'Bootstrap Sampling (Retention)'!$A$4:$A$4004"),
    RANDBETWEEN(
        MATCH('Meta-analysis (Retention)'!$B$5, INDIRECT("'Bootstrap Sampling (Retention)'!$A$4:$A$4004"), 1),
        MATCH('Meta-analysis (Retention)'!$B$6, INDIRECT("'Bootstrap Sampling (Retention)'!$A$4:$A$4004"), 1)
    ),
    1
)</f>
        <v>0</v>
      </c>
      <c r="C4278" s="11">
        <f t="shared" ca="1" si="476"/>
        <v>1</v>
      </c>
      <c r="F4278" s="11">
        <f t="shared" ca="1" si="473"/>
        <v>0.5</v>
      </c>
      <c r="G4278" s="11">
        <f t="shared" ca="1" si="474"/>
        <v>0.8</v>
      </c>
      <c r="H4278" s="11">
        <f t="shared" ca="1" si="475"/>
        <v>0.64</v>
      </c>
      <c r="J4278" s="11">
        <f t="shared" ca="1" si="470"/>
        <v>0.5</v>
      </c>
      <c r="K4278" s="11">
        <f t="shared" ca="1" si="471"/>
        <v>0.8</v>
      </c>
      <c r="L4278" s="11">
        <f t="shared" ca="1" si="472"/>
        <v>0.64</v>
      </c>
      <c r="M4278" s="11">
        <f ca="1">(J4278-F4278)*'Meta-analysis (Retention)'!$B$4</f>
        <v>0</v>
      </c>
      <c r="O4278" s="11">
        <f ca="1">(K4278-G4278)*'Meta-analysis (Retention)'!$B$4</f>
        <v>0</v>
      </c>
      <c r="Q4278" s="11">
        <f ca="1">(L4278-H4278)*'Meta-analysis (Retention)'!$B$4</f>
        <v>0</v>
      </c>
    </row>
    <row r="4279" spans="2:17">
      <c r="B4279" s="11" cm="1">
        <f t="array" aca="1" ref="B4279" ca="1">INDEX(
    INDIRECT("'Bootstrap Sampling (Retention)'!$A$4:$A$4004"),
    RANDBETWEEN(
        MATCH('Meta-analysis (Retention)'!$B$5, INDIRECT("'Bootstrap Sampling (Retention)'!$A$4:$A$4004"), 1),
        MATCH('Meta-analysis (Retention)'!$B$6, INDIRECT("'Bootstrap Sampling (Retention)'!$A$4:$A$4004"), 1)
    ),
    1
)</f>
        <v>0</v>
      </c>
      <c r="C4279" s="11">
        <f t="shared" ca="1" si="476"/>
        <v>1</v>
      </c>
      <c r="F4279" s="11">
        <f t="shared" ca="1" si="473"/>
        <v>0.5</v>
      </c>
      <c r="G4279" s="11">
        <f t="shared" ca="1" si="474"/>
        <v>0.8</v>
      </c>
      <c r="H4279" s="11">
        <f t="shared" ca="1" si="475"/>
        <v>0.53</v>
      </c>
      <c r="J4279" s="11">
        <f t="shared" ca="1" si="470"/>
        <v>0.5</v>
      </c>
      <c r="K4279" s="11">
        <f t="shared" ca="1" si="471"/>
        <v>0.8</v>
      </c>
      <c r="L4279" s="11">
        <f t="shared" ca="1" si="472"/>
        <v>0.53</v>
      </c>
      <c r="M4279" s="11">
        <f ca="1">(J4279-F4279)*'Meta-analysis (Retention)'!$B$4</f>
        <v>0</v>
      </c>
      <c r="O4279" s="11">
        <f ca="1">(K4279-G4279)*'Meta-analysis (Retention)'!$B$4</f>
        <v>0</v>
      </c>
      <c r="Q4279" s="11">
        <f ca="1">(L4279-H4279)*'Meta-analysis (Retention)'!$B$4</f>
        <v>0</v>
      </c>
    </row>
    <row r="4280" spans="2:17">
      <c r="B4280" s="11" cm="1">
        <f t="array" aca="1" ref="B4280" ca="1">INDEX(
    INDIRECT("'Bootstrap Sampling (Retention)'!$A$4:$A$4004"),
    RANDBETWEEN(
        MATCH('Meta-analysis (Retention)'!$B$5, INDIRECT("'Bootstrap Sampling (Retention)'!$A$4:$A$4004"), 1),
        MATCH('Meta-analysis (Retention)'!$B$6, INDIRECT("'Bootstrap Sampling (Retention)'!$A$4:$A$4004"), 1)
    ),
    1
)</f>
        <v>0</v>
      </c>
      <c r="C4280" s="11">
        <f t="shared" ca="1" si="476"/>
        <v>1</v>
      </c>
      <c r="F4280" s="11">
        <f t="shared" ca="1" si="473"/>
        <v>0.5</v>
      </c>
      <c r="G4280" s="11">
        <f t="shared" ca="1" si="474"/>
        <v>0.8</v>
      </c>
      <c r="H4280" s="11">
        <f t="shared" ca="1" si="475"/>
        <v>0.73</v>
      </c>
      <c r="J4280" s="11">
        <f t="shared" ca="1" si="470"/>
        <v>0.5</v>
      </c>
      <c r="K4280" s="11">
        <f t="shared" ca="1" si="471"/>
        <v>0.8</v>
      </c>
      <c r="L4280" s="11">
        <f t="shared" ca="1" si="472"/>
        <v>0.73</v>
      </c>
      <c r="M4280" s="11">
        <f ca="1">(J4280-F4280)*'Meta-analysis (Retention)'!$B$4</f>
        <v>0</v>
      </c>
      <c r="O4280" s="11">
        <f ca="1">(K4280-G4280)*'Meta-analysis (Retention)'!$B$4</f>
        <v>0</v>
      </c>
      <c r="Q4280" s="11">
        <f ca="1">(L4280-H4280)*'Meta-analysis (Retention)'!$B$4</f>
        <v>0</v>
      </c>
    </row>
    <row r="4281" spans="2:17">
      <c r="B4281" s="11" cm="1">
        <f t="array" aca="1" ref="B4281" ca="1">INDEX(
    INDIRECT("'Bootstrap Sampling (Retention)'!$A$4:$A$4004"),
    RANDBETWEEN(
        MATCH('Meta-analysis (Retention)'!$B$5, INDIRECT("'Bootstrap Sampling (Retention)'!$A$4:$A$4004"), 1),
        MATCH('Meta-analysis (Retention)'!$B$6, INDIRECT("'Bootstrap Sampling (Retention)'!$A$4:$A$4004"), 1)
    ),
    1
)</f>
        <v>0</v>
      </c>
      <c r="C4281" s="11">
        <f t="shared" ca="1" si="476"/>
        <v>1</v>
      </c>
      <c r="F4281" s="11">
        <f t="shared" ca="1" si="473"/>
        <v>0.5</v>
      </c>
      <c r="G4281" s="11">
        <f t="shared" ca="1" si="474"/>
        <v>0.8</v>
      </c>
      <c r="H4281" s="11">
        <f t="shared" ca="1" si="475"/>
        <v>0.59</v>
      </c>
      <c r="J4281" s="11">
        <f t="shared" ca="1" si="470"/>
        <v>0.5</v>
      </c>
      <c r="K4281" s="11">
        <f t="shared" ca="1" si="471"/>
        <v>0.8</v>
      </c>
      <c r="L4281" s="11">
        <f t="shared" ca="1" si="472"/>
        <v>0.59</v>
      </c>
      <c r="M4281" s="11">
        <f ca="1">(J4281-F4281)*'Meta-analysis (Retention)'!$B$4</f>
        <v>0</v>
      </c>
      <c r="O4281" s="11">
        <f ca="1">(K4281-G4281)*'Meta-analysis (Retention)'!$B$4</f>
        <v>0</v>
      </c>
      <c r="Q4281" s="11">
        <f ca="1">(L4281-H4281)*'Meta-analysis (Retention)'!$B$4</f>
        <v>0</v>
      </c>
    </row>
    <row r="4282" spans="2:17">
      <c r="B4282" s="11" cm="1">
        <f t="array" aca="1" ref="B4282" ca="1">INDEX(
    INDIRECT("'Bootstrap Sampling (Retention)'!$A$4:$A$4004"),
    RANDBETWEEN(
        MATCH('Meta-analysis (Retention)'!$B$5, INDIRECT("'Bootstrap Sampling (Retention)'!$A$4:$A$4004"), 1),
        MATCH('Meta-analysis (Retention)'!$B$6, INDIRECT("'Bootstrap Sampling (Retention)'!$A$4:$A$4004"), 1)
    ),
    1
)</f>
        <v>0</v>
      </c>
      <c r="C4282" s="11">
        <f t="shared" ca="1" si="476"/>
        <v>1</v>
      </c>
      <c r="F4282" s="11">
        <f t="shared" ca="1" si="473"/>
        <v>0.5</v>
      </c>
      <c r="G4282" s="11">
        <f t="shared" ca="1" si="474"/>
        <v>0.8</v>
      </c>
      <c r="H4282" s="11">
        <f t="shared" ca="1" si="475"/>
        <v>0.57999999999999996</v>
      </c>
      <c r="J4282" s="11">
        <f t="shared" ca="1" si="470"/>
        <v>0.5</v>
      </c>
      <c r="K4282" s="11">
        <f t="shared" ca="1" si="471"/>
        <v>0.8</v>
      </c>
      <c r="L4282" s="11">
        <f t="shared" ca="1" si="472"/>
        <v>0.57999999999999996</v>
      </c>
      <c r="M4282" s="11">
        <f ca="1">(J4282-F4282)*'Meta-analysis (Retention)'!$B$4</f>
        <v>0</v>
      </c>
      <c r="O4282" s="11">
        <f ca="1">(K4282-G4282)*'Meta-analysis (Retention)'!$B$4</f>
        <v>0</v>
      </c>
      <c r="Q4282" s="11">
        <f ca="1">(L4282-H4282)*'Meta-analysis (Retention)'!$B$4</f>
        <v>0</v>
      </c>
    </row>
    <row r="4283" spans="2:17">
      <c r="B4283" s="11" cm="1">
        <f t="array" aca="1" ref="B4283" ca="1">INDEX(
    INDIRECT("'Bootstrap Sampling (Retention)'!$A$4:$A$4004"),
    RANDBETWEEN(
        MATCH('Meta-analysis (Retention)'!$B$5, INDIRECT("'Bootstrap Sampling (Retention)'!$A$4:$A$4004"), 1),
        MATCH('Meta-analysis (Retention)'!$B$6, INDIRECT("'Bootstrap Sampling (Retention)'!$A$4:$A$4004"), 1)
    ),
    1
)</f>
        <v>0</v>
      </c>
      <c r="C4283" s="11">
        <f t="shared" ca="1" si="476"/>
        <v>1</v>
      </c>
      <c r="F4283" s="11">
        <f t="shared" ca="1" si="473"/>
        <v>0.5</v>
      </c>
      <c r="G4283" s="11">
        <f t="shared" ca="1" si="474"/>
        <v>0.8</v>
      </c>
      <c r="H4283" s="11">
        <f t="shared" ca="1" si="475"/>
        <v>0.8</v>
      </c>
      <c r="J4283" s="11">
        <f t="shared" ca="1" si="470"/>
        <v>0.5</v>
      </c>
      <c r="K4283" s="11">
        <f t="shared" ca="1" si="471"/>
        <v>0.8</v>
      </c>
      <c r="L4283" s="11">
        <f t="shared" ca="1" si="472"/>
        <v>0.8</v>
      </c>
      <c r="M4283" s="11">
        <f ca="1">(J4283-F4283)*'Meta-analysis (Retention)'!$B$4</f>
        <v>0</v>
      </c>
      <c r="O4283" s="11">
        <f ca="1">(K4283-G4283)*'Meta-analysis (Retention)'!$B$4</f>
        <v>0</v>
      </c>
      <c r="Q4283" s="11">
        <f ca="1">(L4283-H4283)*'Meta-analysis (Retention)'!$B$4</f>
        <v>0</v>
      </c>
    </row>
    <row r="4284" spans="2:17">
      <c r="B4284" s="11" cm="1">
        <f t="array" aca="1" ref="B4284" ca="1">INDEX(
    INDIRECT("'Bootstrap Sampling (Retention)'!$A$4:$A$4004"),
    RANDBETWEEN(
        MATCH('Meta-analysis (Retention)'!$B$5, INDIRECT("'Bootstrap Sampling (Retention)'!$A$4:$A$4004"), 1),
        MATCH('Meta-analysis (Retention)'!$B$6, INDIRECT("'Bootstrap Sampling (Retention)'!$A$4:$A$4004"), 1)
    ),
    1
)</f>
        <v>0</v>
      </c>
      <c r="C4284" s="11">
        <f t="shared" ca="1" si="476"/>
        <v>1</v>
      </c>
      <c r="F4284" s="11">
        <f t="shared" ca="1" si="473"/>
        <v>0.5</v>
      </c>
      <c r="G4284" s="11">
        <f t="shared" ca="1" si="474"/>
        <v>0.8</v>
      </c>
      <c r="H4284" s="11">
        <f t="shared" ca="1" si="475"/>
        <v>0.55000000000000004</v>
      </c>
      <c r="J4284" s="11">
        <f t="shared" ref="J4284:J4347" ca="1" si="477">PRODUCT(C4284,F4284)</f>
        <v>0.5</v>
      </c>
      <c r="K4284" s="11">
        <f t="shared" ref="K4284:K4347" ca="1" si="478">PRODUCT($C4284,G4284)</f>
        <v>0.8</v>
      </c>
      <c r="L4284" s="11">
        <f t="shared" ref="L4284:L4347" ca="1" si="479">PRODUCT($C4284,H4284)</f>
        <v>0.55000000000000004</v>
      </c>
      <c r="M4284" s="11">
        <f ca="1">(J4284-F4284)*'Meta-analysis (Retention)'!$B$4</f>
        <v>0</v>
      </c>
      <c r="O4284" s="11">
        <f ca="1">(K4284-G4284)*'Meta-analysis (Retention)'!$B$4</f>
        <v>0</v>
      </c>
      <c r="Q4284" s="11">
        <f ca="1">(L4284-H4284)*'Meta-analysis (Retention)'!$B$4</f>
        <v>0</v>
      </c>
    </row>
    <row r="4285" spans="2:17">
      <c r="B4285" s="11" cm="1">
        <f t="array" aca="1" ref="B4285" ca="1">INDEX(
    INDIRECT("'Bootstrap Sampling (Retention)'!$A$4:$A$4004"),
    RANDBETWEEN(
        MATCH('Meta-analysis (Retention)'!$B$5, INDIRECT("'Bootstrap Sampling (Retention)'!$A$4:$A$4004"), 1),
        MATCH('Meta-analysis (Retention)'!$B$6, INDIRECT("'Bootstrap Sampling (Retention)'!$A$4:$A$4004"), 1)
    ),
    1
)</f>
        <v>0</v>
      </c>
      <c r="C4285" s="11">
        <f t="shared" ca="1" si="476"/>
        <v>1</v>
      </c>
      <c r="F4285" s="11">
        <f t="shared" ca="1" si="473"/>
        <v>0.5</v>
      </c>
      <c r="G4285" s="11">
        <f t="shared" ca="1" si="474"/>
        <v>0.8</v>
      </c>
      <c r="H4285" s="11">
        <f t="shared" ca="1" si="475"/>
        <v>0.69</v>
      </c>
      <c r="J4285" s="11">
        <f t="shared" ca="1" si="477"/>
        <v>0.5</v>
      </c>
      <c r="K4285" s="11">
        <f t="shared" ca="1" si="478"/>
        <v>0.8</v>
      </c>
      <c r="L4285" s="11">
        <f t="shared" ca="1" si="479"/>
        <v>0.69</v>
      </c>
      <c r="M4285" s="11">
        <f ca="1">(J4285-F4285)*'Meta-analysis (Retention)'!$B$4</f>
        <v>0</v>
      </c>
      <c r="O4285" s="11">
        <f ca="1">(K4285-G4285)*'Meta-analysis (Retention)'!$B$4</f>
        <v>0</v>
      </c>
      <c r="Q4285" s="11">
        <f ca="1">(L4285-H4285)*'Meta-analysis (Retention)'!$B$4</f>
        <v>0</v>
      </c>
    </row>
    <row r="4286" spans="2:17">
      <c r="B4286" s="11" cm="1">
        <f t="array" aca="1" ref="B4286" ca="1">INDEX(
    INDIRECT("'Bootstrap Sampling (Retention)'!$A$4:$A$4004"),
    RANDBETWEEN(
        MATCH('Meta-analysis (Retention)'!$B$5, INDIRECT("'Bootstrap Sampling (Retention)'!$A$4:$A$4004"), 1),
        MATCH('Meta-analysis (Retention)'!$B$6, INDIRECT("'Bootstrap Sampling (Retention)'!$A$4:$A$4004"), 1)
    ),
    1
)</f>
        <v>0</v>
      </c>
      <c r="C4286" s="11">
        <f t="shared" ca="1" si="476"/>
        <v>1</v>
      </c>
      <c r="F4286" s="11">
        <f t="shared" ca="1" si="473"/>
        <v>0.5</v>
      </c>
      <c r="G4286" s="11">
        <f t="shared" ca="1" si="474"/>
        <v>0.8</v>
      </c>
      <c r="H4286" s="11">
        <f t="shared" ca="1" si="475"/>
        <v>0.51</v>
      </c>
      <c r="J4286" s="11">
        <f t="shared" ca="1" si="477"/>
        <v>0.5</v>
      </c>
      <c r="K4286" s="11">
        <f t="shared" ca="1" si="478"/>
        <v>0.8</v>
      </c>
      <c r="L4286" s="11">
        <f t="shared" ca="1" si="479"/>
        <v>0.51</v>
      </c>
      <c r="M4286" s="11">
        <f ca="1">(J4286-F4286)*'Meta-analysis (Retention)'!$B$4</f>
        <v>0</v>
      </c>
      <c r="O4286" s="11">
        <f ca="1">(K4286-G4286)*'Meta-analysis (Retention)'!$B$4</f>
        <v>0</v>
      </c>
      <c r="Q4286" s="11">
        <f ca="1">(L4286-H4286)*'Meta-analysis (Retention)'!$B$4</f>
        <v>0</v>
      </c>
    </row>
    <row r="4287" spans="2:17">
      <c r="B4287" s="11" cm="1">
        <f t="array" aca="1" ref="B4287" ca="1">INDEX(
    INDIRECT("'Bootstrap Sampling (Retention)'!$A$4:$A$4004"),
    RANDBETWEEN(
        MATCH('Meta-analysis (Retention)'!$B$5, INDIRECT("'Bootstrap Sampling (Retention)'!$A$4:$A$4004"), 1),
        MATCH('Meta-analysis (Retention)'!$B$6, INDIRECT("'Bootstrap Sampling (Retention)'!$A$4:$A$4004"), 1)
    ),
    1
)</f>
        <v>0</v>
      </c>
      <c r="C4287" s="11">
        <f t="shared" ca="1" si="476"/>
        <v>1</v>
      </c>
      <c r="F4287" s="11">
        <f t="shared" ca="1" si="473"/>
        <v>0.5</v>
      </c>
      <c r="G4287" s="11">
        <f t="shared" ca="1" si="474"/>
        <v>0.8</v>
      </c>
      <c r="H4287" s="11">
        <f t="shared" ca="1" si="475"/>
        <v>0.5</v>
      </c>
      <c r="J4287" s="11">
        <f t="shared" ca="1" si="477"/>
        <v>0.5</v>
      </c>
      <c r="K4287" s="11">
        <f t="shared" ca="1" si="478"/>
        <v>0.8</v>
      </c>
      <c r="L4287" s="11">
        <f t="shared" ca="1" si="479"/>
        <v>0.5</v>
      </c>
      <c r="M4287" s="11">
        <f ca="1">(J4287-F4287)*'Meta-analysis (Retention)'!$B$4</f>
        <v>0</v>
      </c>
      <c r="O4287" s="11">
        <f ca="1">(K4287-G4287)*'Meta-analysis (Retention)'!$B$4</f>
        <v>0</v>
      </c>
      <c r="Q4287" s="11">
        <f ca="1">(L4287-H4287)*'Meta-analysis (Retention)'!$B$4</f>
        <v>0</v>
      </c>
    </row>
    <row r="4288" spans="2:17">
      <c r="B4288" s="11" cm="1">
        <f t="array" aca="1" ref="B4288" ca="1">INDEX(
    INDIRECT("'Bootstrap Sampling (Retention)'!$A$4:$A$4004"),
    RANDBETWEEN(
        MATCH('Meta-analysis (Retention)'!$B$5, INDIRECT("'Bootstrap Sampling (Retention)'!$A$4:$A$4004"), 1),
        MATCH('Meta-analysis (Retention)'!$B$6, INDIRECT("'Bootstrap Sampling (Retention)'!$A$4:$A$4004"), 1)
    ),
    1
)</f>
        <v>0</v>
      </c>
      <c r="C4288" s="11">
        <f t="shared" ca="1" si="476"/>
        <v>1</v>
      </c>
      <c r="F4288" s="11">
        <f t="shared" ca="1" si="473"/>
        <v>0.5</v>
      </c>
      <c r="G4288" s="11">
        <f t="shared" ca="1" si="474"/>
        <v>0.8</v>
      </c>
      <c r="H4288" s="11">
        <f t="shared" ca="1" si="475"/>
        <v>0.7</v>
      </c>
      <c r="J4288" s="11">
        <f t="shared" ca="1" si="477"/>
        <v>0.5</v>
      </c>
      <c r="K4288" s="11">
        <f t="shared" ca="1" si="478"/>
        <v>0.8</v>
      </c>
      <c r="L4288" s="11">
        <f t="shared" ca="1" si="479"/>
        <v>0.7</v>
      </c>
      <c r="M4288" s="11">
        <f ca="1">(J4288-F4288)*'Meta-analysis (Retention)'!$B$4</f>
        <v>0</v>
      </c>
      <c r="O4288" s="11">
        <f ca="1">(K4288-G4288)*'Meta-analysis (Retention)'!$B$4</f>
        <v>0</v>
      </c>
      <c r="Q4288" s="11">
        <f ca="1">(L4288-H4288)*'Meta-analysis (Retention)'!$B$4</f>
        <v>0</v>
      </c>
    </row>
    <row r="4289" spans="2:17">
      <c r="B4289" s="11" cm="1">
        <f t="array" aca="1" ref="B4289" ca="1">INDEX(
    INDIRECT("'Bootstrap Sampling (Retention)'!$A$4:$A$4004"),
    RANDBETWEEN(
        MATCH('Meta-analysis (Retention)'!$B$5, INDIRECT("'Bootstrap Sampling (Retention)'!$A$4:$A$4004"), 1),
        MATCH('Meta-analysis (Retention)'!$B$6, INDIRECT("'Bootstrap Sampling (Retention)'!$A$4:$A$4004"), 1)
    ),
    1
)</f>
        <v>0</v>
      </c>
      <c r="C4289" s="11">
        <f t="shared" ca="1" si="476"/>
        <v>1</v>
      </c>
      <c r="F4289" s="11">
        <f t="shared" ca="1" si="473"/>
        <v>0.5</v>
      </c>
      <c r="G4289" s="11">
        <f t="shared" ca="1" si="474"/>
        <v>0.8</v>
      </c>
      <c r="H4289" s="11">
        <f t="shared" ca="1" si="475"/>
        <v>0.56999999999999995</v>
      </c>
      <c r="J4289" s="11">
        <f t="shared" ca="1" si="477"/>
        <v>0.5</v>
      </c>
      <c r="K4289" s="11">
        <f t="shared" ca="1" si="478"/>
        <v>0.8</v>
      </c>
      <c r="L4289" s="11">
        <f t="shared" ca="1" si="479"/>
        <v>0.56999999999999995</v>
      </c>
      <c r="M4289" s="11">
        <f ca="1">(J4289-F4289)*'Meta-analysis (Retention)'!$B$4</f>
        <v>0</v>
      </c>
      <c r="O4289" s="11">
        <f ca="1">(K4289-G4289)*'Meta-analysis (Retention)'!$B$4</f>
        <v>0</v>
      </c>
      <c r="Q4289" s="11">
        <f ca="1">(L4289-H4289)*'Meta-analysis (Retention)'!$B$4</f>
        <v>0</v>
      </c>
    </row>
    <row r="4290" spans="2:17">
      <c r="B4290" s="11" cm="1">
        <f t="array" aca="1" ref="B4290" ca="1">INDEX(
    INDIRECT("'Bootstrap Sampling (Retention)'!$A$4:$A$4004"),
    RANDBETWEEN(
        MATCH('Meta-analysis (Retention)'!$B$5, INDIRECT("'Bootstrap Sampling (Retention)'!$A$4:$A$4004"), 1),
        MATCH('Meta-analysis (Retention)'!$B$6, INDIRECT("'Bootstrap Sampling (Retention)'!$A$4:$A$4004"), 1)
    ),
    1
)</f>
        <v>0</v>
      </c>
      <c r="C4290" s="11">
        <f t="shared" ca="1" si="476"/>
        <v>1</v>
      </c>
      <c r="F4290" s="11">
        <f t="shared" ca="1" si="473"/>
        <v>0.5</v>
      </c>
      <c r="G4290" s="11">
        <f t="shared" ca="1" si="474"/>
        <v>0.8</v>
      </c>
      <c r="H4290" s="11">
        <f t="shared" ca="1" si="475"/>
        <v>0.66</v>
      </c>
      <c r="J4290" s="11">
        <f t="shared" ca="1" si="477"/>
        <v>0.5</v>
      </c>
      <c r="K4290" s="11">
        <f t="shared" ca="1" si="478"/>
        <v>0.8</v>
      </c>
      <c r="L4290" s="11">
        <f t="shared" ca="1" si="479"/>
        <v>0.66</v>
      </c>
      <c r="M4290" s="11">
        <f ca="1">(J4290-F4290)*'Meta-analysis (Retention)'!$B$4</f>
        <v>0</v>
      </c>
      <c r="O4290" s="11">
        <f ca="1">(K4290-G4290)*'Meta-analysis (Retention)'!$B$4</f>
        <v>0</v>
      </c>
      <c r="Q4290" s="11">
        <f ca="1">(L4290-H4290)*'Meta-analysis (Retention)'!$B$4</f>
        <v>0</v>
      </c>
    </row>
    <row r="4291" spans="2:17">
      <c r="B4291" s="11" cm="1">
        <f t="array" aca="1" ref="B4291" ca="1">INDEX(
    INDIRECT("'Bootstrap Sampling (Retention)'!$A$4:$A$4004"),
    RANDBETWEEN(
        MATCH('Meta-analysis (Retention)'!$B$5, INDIRECT("'Bootstrap Sampling (Retention)'!$A$4:$A$4004"), 1),
        MATCH('Meta-analysis (Retention)'!$B$6, INDIRECT("'Bootstrap Sampling (Retention)'!$A$4:$A$4004"), 1)
    ),
    1
)</f>
        <v>0</v>
      </c>
      <c r="C4291" s="11">
        <f t="shared" ca="1" si="476"/>
        <v>1</v>
      </c>
      <c r="F4291" s="11">
        <f t="shared" ca="1" si="473"/>
        <v>0.5</v>
      </c>
      <c r="G4291" s="11">
        <f t="shared" ca="1" si="474"/>
        <v>0.8</v>
      </c>
      <c r="H4291" s="11">
        <f t="shared" ca="1" si="475"/>
        <v>0.69</v>
      </c>
      <c r="J4291" s="11">
        <f t="shared" ca="1" si="477"/>
        <v>0.5</v>
      </c>
      <c r="K4291" s="11">
        <f t="shared" ca="1" si="478"/>
        <v>0.8</v>
      </c>
      <c r="L4291" s="11">
        <f t="shared" ca="1" si="479"/>
        <v>0.69</v>
      </c>
      <c r="M4291" s="11">
        <f ca="1">(J4291-F4291)*'Meta-analysis (Retention)'!$B$4</f>
        <v>0</v>
      </c>
      <c r="O4291" s="11">
        <f ca="1">(K4291-G4291)*'Meta-analysis (Retention)'!$B$4</f>
        <v>0</v>
      </c>
      <c r="Q4291" s="11">
        <f ca="1">(L4291-H4291)*'Meta-analysis (Retention)'!$B$4</f>
        <v>0</v>
      </c>
    </row>
    <row r="4292" spans="2:17">
      <c r="B4292" s="11" cm="1">
        <f t="array" aca="1" ref="B4292" ca="1">INDEX(
    INDIRECT("'Bootstrap Sampling (Retention)'!$A$4:$A$4004"),
    RANDBETWEEN(
        MATCH('Meta-analysis (Retention)'!$B$5, INDIRECT("'Bootstrap Sampling (Retention)'!$A$4:$A$4004"), 1),
        MATCH('Meta-analysis (Retention)'!$B$6, INDIRECT("'Bootstrap Sampling (Retention)'!$A$4:$A$4004"), 1)
    ),
    1
)</f>
        <v>0</v>
      </c>
      <c r="C4292" s="11">
        <f t="shared" ca="1" si="476"/>
        <v>1</v>
      </c>
      <c r="F4292" s="11">
        <f t="shared" ref="F4292:F4355" ca="1" si="480">INDEX($E$53:$E$53, RANDBETWEEN(1,ROWS($E$53:$E$53)),1)</f>
        <v>0.5</v>
      </c>
      <c r="G4292" s="11">
        <f t="shared" ref="G4292:G4355" ca="1" si="481">INDEX($E$83:$E$83, RANDBETWEEN(1,ROWS($E$83:$E$83)),1)</f>
        <v>0.8</v>
      </c>
      <c r="H4292" s="11">
        <f t="shared" ref="H4292:H4355" ca="1" si="482">INDEX($E$53:$E$83, RANDBETWEEN(1,ROWS($E$53:$E$83)),1)</f>
        <v>0.63</v>
      </c>
      <c r="J4292" s="11">
        <f t="shared" ca="1" si="477"/>
        <v>0.5</v>
      </c>
      <c r="K4292" s="11">
        <f t="shared" ca="1" si="478"/>
        <v>0.8</v>
      </c>
      <c r="L4292" s="11">
        <f t="shared" ca="1" si="479"/>
        <v>0.63</v>
      </c>
      <c r="M4292" s="11">
        <f ca="1">(J4292-F4292)*'Meta-analysis (Retention)'!$B$4</f>
        <v>0</v>
      </c>
      <c r="O4292" s="11">
        <f ca="1">(K4292-G4292)*'Meta-analysis (Retention)'!$B$4</f>
        <v>0</v>
      </c>
      <c r="Q4292" s="11">
        <f ca="1">(L4292-H4292)*'Meta-analysis (Retention)'!$B$4</f>
        <v>0</v>
      </c>
    </row>
    <row r="4293" spans="2:17">
      <c r="B4293" s="11" cm="1">
        <f t="array" aca="1" ref="B4293" ca="1">INDEX(
    INDIRECT("'Bootstrap Sampling (Retention)'!$A$4:$A$4004"),
    RANDBETWEEN(
        MATCH('Meta-analysis (Retention)'!$B$5, INDIRECT("'Bootstrap Sampling (Retention)'!$A$4:$A$4004"), 1),
        MATCH('Meta-analysis (Retention)'!$B$6, INDIRECT("'Bootstrap Sampling (Retention)'!$A$4:$A$4004"), 1)
    ),
    1
)</f>
        <v>0</v>
      </c>
      <c r="C4293" s="11">
        <f t="shared" ca="1" si="476"/>
        <v>1</v>
      </c>
      <c r="F4293" s="11">
        <f t="shared" ca="1" si="480"/>
        <v>0.5</v>
      </c>
      <c r="G4293" s="11">
        <f t="shared" ca="1" si="481"/>
        <v>0.8</v>
      </c>
      <c r="H4293" s="11">
        <f t="shared" ca="1" si="482"/>
        <v>0.54</v>
      </c>
      <c r="J4293" s="11">
        <f t="shared" ca="1" si="477"/>
        <v>0.5</v>
      </c>
      <c r="K4293" s="11">
        <f t="shared" ca="1" si="478"/>
        <v>0.8</v>
      </c>
      <c r="L4293" s="11">
        <f t="shared" ca="1" si="479"/>
        <v>0.54</v>
      </c>
      <c r="M4293" s="11">
        <f ca="1">(J4293-F4293)*'Meta-analysis (Retention)'!$B$4</f>
        <v>0</v>
      </c>
      <c r="O4293" s="11">
        <f ca="1">(K4293-G4293)*'Meta-analysis (Retention)'!$B$4</f>
        <v>0</v>
      </c>
      <c r="Q4293" s="11">
        <f ca="1">(L4293-H4293)*'Meta-analysis (Retention)'!$B$4</f>
        <v>0</v>
      </c>
    </row>
    <row r="4294" spans="2:17">
      <c r="B4294" s="11" cm="1">
        <f t="array" aca="1" ref="B4294" ca="1">INDEX(
    INDIRECT("'Bootstrap Sampling (Retention)'!$A$4:$A$4004"),
    RANDBETWEEN(
        MATCH('Meta-analysis (Retention)'!$B$5, INDIRECT("'Bootstrap Sampling (Retention)'!$A$4:$A$4004"), 1),
        MATCH('Meta-analysis (Retention)'!$B$6, INDIRECT("'Bootstrap Sampling (Retention)'!$A$4:$A$4004"), 1)
    ),
    1
)</f>
        <v>0</v>
      </c>
      <c r="C4294" s="11">
        <f t="shared" ca="1" si="476"/>
        <v>1</v>
      </c>
      <c r="F4294" s="11">
        <f t="shared" ca="1" si="480"/>
        <v>0.5</v>
      </c>
      <c r="G4294" s="11">
        <f t="shared" ca="1" si="481"/>
        <v>0.8</v>
      </c>
      <c r="H4294" s="11">
        <f t="shared" ca="1" si="482"/>
        <v>0.6</v>
      </c>
      <c r="J4294" s="11">
        <f t="shared" ca="1" si="477"/>
        <v>0.5</v>
      </c>
      <c r="K4294" s="11">
        <f t="shared" ca="1" si="478"/>
        <v>0.8</v>
      </c>
      <c r="L4294" s="11">
        <f t="shared" ca="1" si="479"/>
        <v>0.6</v>
      </c>
      <c r="M4294" s="11">
        <f ca="1">(J4294-F4294)*'Meta-analysis (Retention)'!$B$4</f>
        <v>0</v>
      </c>
      <c r="O4294" s="11">
        <f ca="1">(K4294-G4294)*'Meta-analysis (Retention)'!$B$4</f>
        <v>0</v>
      </c>
      <c r="Q4294" s="11">
        <f ca="1">(L4294-H4294)*'Meta-analysis (Retention)'!$B$4</f>
        <v>0</v>
      </c>
    </row>
    <row r="4295" spans="2:17">
      <c r="B4295" s="11" cm="1">
        <f t="array" aca="1" ref="B4295" ca="1">INDEX(
    INDIRECT("'Bootstrap Sampling (Retention)'!$A$4:$A$4004"),
    RANDBETWEEN(
        MATCH('Meta-analysis (Retention)'!$B$5, INDIRECT("'Bootstrap Sampling (Retention)'!$A$4:$A$4004"), 1),
        MATCH('Meta-analysis (Retention)'!$B$6, INDIRECT("'Bootstrap Sampling (Retention)'!$A$4:$A$4004"), 1)
    ),
    1
)</f>
        <v>0</v>
      </c>
      <c r="C4295" s="11">
        <f t="shared" ca="1" si="476"/>
        <v>1</v>
      </c>
      <c r="F4295" s="11">
        <f t="shared" ca="1" si="480"/>
        <v>0.5</v>
      </c>
      <c r="G4295" s="11">
        <f t="shared" ca="1" si="481"/>
        <v>0.8</v>
      </c>
      <c r="H4295" s="11">
        <f t="shared" ca="1" si="482"/>
        <v>0.77</v>
      </c>
      <c r="J4295" s="11">
        <f t="shared" ca="1" si="477"/>
        <v>0.5</v>
      </c>
      <c r="K4295" s="11">
        <f t="shared" ca="1" si="478"/>
        <v>0.8</v>
      </c>
      <c r="L4295" s="11">
        <f t="shared" ca="1" si="479"/>
        <v>0.77</v>
      </c>
      <c r="M4295" s="11">
        <f ca="1">(J4295-F4295)*'Meta-analysis (Retention)'!$B$4</f>
        <v>0</v>
      </c>
      <c r="O4295" s="11">
        <f ca="1">(K4295-G4295)*'Meta-analysis (Retention)'!$B$4</f>
        <v>0</v>
      </c>
      <c r="Q4295" s="11">
        <f ca="1">(L4295-H4295)*'Meta-analysis (Retention)'!$B$4</f>
        <v>0</v>
      </c>
    </row>
    <row r="4296" spans="2:17">
      <c r="B4296" s="11" cm="1">
        <f t="array" aca="1" ref="B4296" ca="1">INDEX(
    INDIRECT("'Bootstrap Sampling (Retention)'!$A$4:$A$4004"),
    RANDBETWEEN(
        MATCH('Meta-analysis (Retention)'!$B$5, INDIRECT("'Bootstrap Sampling (Retention)'!$A$4:$A$4004"), 1),
        MATCH('Meta-analysis (Retention)'!$B$6, INDIRECT("'Bootstrap Sampling (Retention)'!$A$4:$A$4004"), 1)
    ),
    1
)</f>
        <v>0</v>
      </c>
      <c r="C4296" s="11">
        <f t="shared" ca="1" si="476"/>
        <v>1</v>
      </c>
      <c r="F4296" s="11">
        <f t="shared" ca="1" si="480"/>
        <v>0.5</v>
      </c>
      <c r="G4296" s="11">
        <f t="shared" ca="1" si="481"/>
        <v>0.8</v>
      </c>
      <c r="H4296" s="11">
        <f t="shared" ca="1" si="482"/>
        <v>0.6</v>
      </c>
      <c r="J4296" s="11">
        <f t="shared" ca="1" si="477"/>
        <v>0.5</v>
      </c>
      <c r="K4296" s="11">
        <f t="shared" ca="1" si="478"/>
        <v>0.8</v>
      </c>
      <c r="L4296" s="11">
        <f t="shared" ca="1" si="479"/>
        <v>0.6</v>
      </c>
      <c r="M4296" s="11">
        <f ca="1">(J4296-F4296)*'Meta-analysis (Retention)'!$B$4</f>
        <v>0</v>
      </c>
      <c r="O4296" s="11">
        <f ca="1">(K4296-G4296)*'Meta-analysis (Retention)'!$B$4</f>
        <v>0</v>
      </c>
      <c r="Q4296" s="11">
        <f ca="1">(L4296-H4296)*'Meta-analysis (Retention)'!$B$4</f>
        <v>0</v>
      </c>
    </row>
    <row r="4297" spans="2:17">
      <c r="B4297" s="11" cm="1">
        <f t="array" aca="1" ref="B4297" ca="1">INDEX(
    INDIRECT("'Bootstrap Sampling (Retention)'!$A$4:$A$4004"),
    RANDBETWEEN(
        MATCH('Meta-analysis (Retention)'!$B$5, INDIRECT("'Bootstrap Sampling (Retention)'!$A$4:$A$4004"), 1),
        MATCH('Meta-analysis (Retention)'!$B$6, INDIRECT("'Bootstrap Sampling (Retention)'!$A$4:$A$4004"), 1)
    ),
    1
)</f>
        <v>0</v>
      </c>
      <c r="C4297" s="11">
        <f t="shared" ca="1" si="476"/>
        <v>1</v>
      </c>
      <c r="F4297" s="11">
        <f t="shared" ca="1" si="480"/>
        <v>0.5</v>
      </c>
      <c r="G4297" s="11">
        <f t="shared" ca="1" si="481"/>
        <v>0.8</v>
      </c>
      <c r="H4297" s="11">
        <f t="shared" ca="1" si="482"/>
        <v>0.57999999999999996</v>
      </c>
      <c r="J4297" s="11">
        <f t="shared" ca="1" si="477"/>
        <v>0.5</v>
      </c>
      <c r="K4297" s="11">
        <f t="shared" ca="1" si="478"/>
        <v>0.8</v>
      </c>
      <c r="L4297" s="11">
        <f t="shared" ca="1" si="479"/>
        <v>0.57999999999999996</v>
      </c>
      <c r="M4297" s="11">
        <f ca="1">(J4297-F4297)*'Meta-analysis (Retention)'!$B$4</f>
        <v>0</v>
      </c>
      <c r="O4297" s="11">
        <f ca="1">(K4297-G4297)*'Meta-analysis (Retention)'!$B$4</f>
        <v>0</v>
      </c>
      <c r="Q4297" s="11">
        <f ca="1">(L4297-H4297)*'Meta-analysis (Retention)'!$B$4</f>
        <v>0</v>
      </c>
    </row>
    <row r="4298" spans="2:17">
      <c r="B4298" s="11" cm="1">
        <f t="array" aca="1" ref="B4298" ca="1">INDEX(
    INDIRECT("'Bootstrap Sampling (Retention)'!$A$4:$A$4004"),
    RANDBETWEEN(
        MATCH('Meta-analysis (Retention)'!$B$5, INDIRECT("'Bootstrap Sampling (Retention)'!$A$4:$A$4004"), 1),
        MATCH('Meta-analysis (Retention)'!$B$6, INDIRECT("'Bootstrap Sampling (Retention)'!$A$4:$A$4004"), 1)
    ),
    1
)</f>
        <v>0</v>
      </c>
      <c r="C4298" s="11">
        <f t="shared" ca="1" si="476"/>
        <v>1</v>
      </c>
      <c r="F4298" s="11">
        <f t="shared" ca="1" si="480"/>
        <v>0.5</v>
      </c>
      <c r="G4298" s="11">
        <f t="shared" ca="1" si="481"/>
        <v>0.8</v>
      </c>
      <c r="H4298" s="11">
        <f t="shared" ca="1" si="482"/>
        <v>0.53</v>
      </c>
      <c r="J4298" s="11">
        <f t="shared" ca="1" si="477"/>
        <v>0.5</v>
      </c>
      <c r="K4298" s="11">
        <f t="shared" ca="1" si="478"/>
        <v>0.8</v>
      </c>
      <c r="L4298" s="11">
        <f t="shared" ca="1" si="479"/>
        <v>0.53</v>
      </c>
      <c r="M4298" s="11">
        <f ca="1">(J4298-F4298)*'Meta-analysis (Retention)'!$B$4</f>
        <v>0</v>
      </c>
      <c r="O4298" s="11">
        <f ca="1">(K4298-G4298)*'Meta-analysis (Retention)'!$B$4</f>
        <v>0</v>
      </c>
      <c r="Q4298" s="11">
        <f ca="1">(L4298-H4298)*'Meta-analysis (Retention)'!$B$4</f>
        <v>0</v>
      </c>
    </row>
    <row r="4299" spans="2:17">
      <c r="B4299" s="11" cm="1">
        <f t="array" aca="1" ref="B4299" ca="1">INDEX(
    INDIRECT("'Bootstrap Sampling (Retention)'!$A$4:$A$4004"),
    RANDBETWEEN(
        MATCH('Meta-analysis (Retention)'!$B$5, INDIRECT("'Bootstrap Sampling (Retention)'!$A$4:$A$4004"), 1),
        MATCH('Meta-analysis (Retention)'!$B$6, INDIRECT("'Bootstrap Sampling (Retention)'!$A$4:$A$4004"), 1)
    ),
    1
)</f>
        <v>0</v>
      </c>
      <c r="C4299" s="11">
        <f t="shared" ca="1" si="476"/>
        <v>1</v>
      </c>
      <c r="F4299" s="11">
        <f t="shared" ca="1" si="480"/>
        <v>0.5</v>
      </c>
      <c r="G4299" s="11">
        <f t="shared" ca="1" si="481"/>
        <v>0.8</v>
      </c>
      <c r="H4299" s="11">
        <f t="shared" ca="1" si="482"/>
        <v>0.63</v>
      </c>
      <c r="J4299" s="11">
        <f t="shared" ca="1" si="477"/>
        <v>0.5</v>
      </c>
      <c r="K4299" s="11">
        <f t="shared" ca="1" si="478"/>
        <v>0.8</v>
      </c>
      <c r="L4299" s="11">
        <f t="shared" ca="1" si="479"/>
        <v>0.63</v>
      </c>
      <c r="M4299" s="11">
        <f ca="1">(J4299-F4299)*'Meta-analysis (Retention)'!$B$4</f>
        <v>0</v>
      </c>
      <c r="O4299" s="11">
        <f ca="1">(K4299-G4299)*'Meta-analysis (Retention)'!$B$4</f>
        <v>0</v>
      </c>
      <c r="Q4299" s="11">
        <f ca="1">(L4299-H4299)*'Meta-analysis (Retention)'!$B$4</f>
        <v>0</v>
      </c>
    </row>
    <row r="4300" spans="2:17">
      <c r="B4300" s="11" cm="1">
        <f t="array" aca="1" ref="B4300" ca="1">INDEX(
    INDIRECT("'Bootstrap Sampling (Retention)'!$A$4:$A$4004"),
    RANDBETWEEN(
        MATCH('Meta-analysis (Retention)'!$B$5, INDIRECT("'Bootstrap Sampling (Retention)'!$A$4:$A$4004"), 1),
        MATCH('Meta-analysis (Retention)'!$B$6, INDIRECT("'Bootstrap Sampling (Retention)'!$A$4:$A$4004"), 1)
    ),
    1
)</f>
        <v>0</v>
      </c>
      <c r="C4300" s="11">
        <f t="shared" ca="1" si="476"/>
        <v>1</v>
      </c>
      <c r="F4300" s="11">
        <f t="shared" ca="1" si="480"/>
        <v>0.5</v>
      </c>
      <c r="G4300" s="11">
        <f t="shared" ca="1" si="481"/>
        <v>0.8</v>
      </c>
      <c r="H4300" s="11">
        <f t="shared" ca="1" si="482"/>
        <v>0.8</v>
      </c>
      <c r="J4300" s="11">
        <f t="shared" ca="1" si="477"/>
        <v>0.5</v>
      </c>
      <c r="K4300" s="11">
        <f t="shared" ca="1" si="478"/>
        <v>0.8</v>
      </c>
      <c r="L4300" s="11">
        <f t="shared" ca="1" si="479"/>
        <v>0.8</v>
      </c>
      <c r="M4300" s="11">
        <f ca="1">(J4300-F4300)*'Meta-analysis (Retention)'!$B$4</f>
        <v>0</v>
      </c>
      <c r="O4300" s="11">
        <f ca="1">(K4300-G4300)*'Meta-analysis (Retention)'!$B$4</f>
        <v>0</v>
      </c>
      <c r="Q4300" s="11">
        <f ca="1">(L4300-H4300)*'Meta-analysis (Retention)'!$B$4</f>
        <v>0</v>
      </c>
    </row>
    <row r="4301" spans="2:17">
      <c r="B4301" s="11" cm="1">
        <f t="array" aca="1" ref="B4301" ca="1">INDEX(
    INDIRECT("'Bootstrap Sampling (Retention)'!$A$4:$A$4004"),
    RANDBETWEEN(
        MATCH('Meta-analysis (Retention)'!$B$5, INDIRECT("'Bootstrap Sampling (Retention)'!$A$4:$A$4004"), 1),
        MATCH('Meta-analysis (Retention)'!$B$6, INDIRECT("'Bootstrap Sampling (Retention)'!$A$4:$A$4004"), 1)
    ),
    1
)</f>
        <v>0</v>
      </c>
      <c r="C4301" s="11">
        <f t="shared" ca="1" si="476"/>
        <v>1</v>
      </c>
      <c r="F4301" s="11">
        <f t="shared" ca="1" si="480"/>
        <v>0.5</v>
      </c>
      <c r="G4301" s="11">
        <f t="shared" ca="1" si="481"/>
        <v>0.8</v>
      </c>
      <c r="H4301" s="11">
        <f t="shared" ca="1" si="482"/>
        <v>0.56000000000000005</v>
      </c>
      <c r="J4301" s="11">
        <f t="shared" ca="1" si="477"/>
        <v>0.5</v>
      </c>
      <c r="K4301" s="11">
        <f t="shared" ca="1" si="478"/>
        <v>0.8</v>
      </c>
      <c r="L4301" s="11">
        <f t="shared" ca="1" si="479"/>
        <v>0.56000000000000005</v>
      </c>
      <c r="M4301" s="11">
        <f ca="1">(J4301-F4301)*'Meta-analysis (Retention)'!$B$4</f>
        <v>0</v>
      </c>
      <c r="O4301" s="11">
        <f ca="1">(K4301-G4301)*'Meta-analysis (Retention)'!$B$4</f>
        <v>0</v>
      </c>
      <c r="Q4301" s="11">
        <f ca="1">(L4301-H4301)*'Meta-analysis (Retention)'!$B$4</f>
        <v>0</v>
      </c>
    </row>
    <row r="4302" spans="2:17">
      <c r="B4302" s="11" cm="1">
        <f t="array" aca="1" ref="B4302" ca="1">INDEX(
    INDIRECT("'Bootstrap Sampling (Retention)'!$A$4:$A$4004"),
    RANDBETWEEN(
        MATCH('Meta-analysis (Retention)'!$B$5, INDIRECT("'Bootstrap Sampling (Retention)'!$A$4:$A$4004"), 1),
        MATCH('Meta-analysis (Retention)'!$B$6, INDIRECT("'Bootstrap Sampling (Retention)'!$A$4:$A$4004"), 1)
    ),
    1
)</f>
        <v>0</v>
      </c>
      <c r="C4302" s="11">
        <f t="shared" ref="C4302:C4365" ca="1" si="483">AVERAGE(B4302:B4302)+1</f>
        <v>1</v>
      </c>
      <c r="F4302" s="11">
        <f t="shared" ca="1" si="480"/>
        <v>0.5</v>
      </c>
      <c r="G4302" s="11">
        <f t="shared" ca="1" si="481"/>
        <v>0.8</v>
      </c>
      <c r="H4302" s="11">
        <f t="shared" ca="1" si="482"/>
        <v>0.76</v>
      </c>
      <c r="J4302" s="11">
        <f t="shared" ca="1" si="477"/>
        <v>0.5</v>
      </c>
      <c r="K4302" s="11">
        <f t="shared" ca="1" si="478"/>
        <v>0.8</v>
      </c>
      <c r="L4302" s="11">
        <f t="shared" ca="1" si="479"/>
        <v>0.76</v>
      </c>
      <c r="M4302" s="11">
        <f ca="1">(J4302-F4302)*'Meta-analysis (Retention)'!$B$4</f>
        <v>0</v>
      </c>
      <c r="O4302" s="11">
        <f ca="1">(K4302-G4302)*'Meta-analysis (Retention)'!$B$4</f>
        <v>0</v>
      </c>
      <c r="Q4302" s="11">
        <f ca="1">(L4302-H4302)*'Meta-analysis (Retention)'!$B$4</f>
        <v>0</v>
      </c>
    </row>
    <row r="4303" spans="2:17">
      <c r="B4303" s="11" cm="1">
        <f t="array" aca="1" ref="B4303" ca="1">INDEX(
    INDIRECT("'Bootstrap Sampling (Retention)'!$A$4:$A$4004"),
    RANDBETWEEN(
        MATCH('Meta-analysis (Retention)'!$B$5, INDIRECT("'Bootstrap Sampling (Retention)'!$A$4:$A$4004"), 1),
        MATCH('Meta-analysis (Retention)'!$B$6, INDIRECT("'Bootstrap Sampling (Retention)'!$A$4:$A$4004"), 1)
    ),
    1
)</f>
        <v>0</v>
      </c>
      <c r="C4303" s="11">
        <f t="shared" ca="1" si="483"/>
        <v>1</v>
      </c>
      <c r="F4303" s="11">
        <f t="shared" ca="1" si="480"/>
        <v>0.5</v>
      </c>
      <c r="G4303" s="11">
        <f t="shared" ca="1" si="481"/>
        <v>0.8</v>
      </c>
      <c r="H4303" s="11">
        <f t="shared" ca="1" si="482"/>
        <v>0.76</v>
      </c>
      <c r="J4303" s="11">
        <f t="shared" ca="1" si="477"/>
        <v>0.5</v>
      </c>
      <c r="K4303" s="11">
        <f t="shared" ca="1" si="478"/>
        <v>0.8</v>
      </c>
      <c r="L4303" s="11">
        <f t="shared" ca="1" si="479"/>
        <v>0.76</v>
      </c>
      <c r="M4303" s="11">
        <f ca="1">(J4303-F4303)*'Meta-analysis (Retention)'!$B$4</f>
        <v>0</v>
      </c>
      <c r="O4303" s="11">
        <f ca="1">(K4303-G4303)*'Meta-analysis (Retention)'!$B$4</f>
        <v>0</v>
      </c>
      <c r="Q4303" s="11">
        <f ca="1">(L4303-H4303)*'Meta-analysis (Retention)'!$B$4</f>
        <v>0</v>
      </c>
    </row>
    <row r="4304" spans="2:17">
      <c r="B4304" s="11" cm="1">
        <f t="array" aca="1" ref="B4304" ca="1">INDEX(
    INDIRECT("'Bootstrap Sampling (Retention)'!$A$4:$A$4004"),
    RANDBETWEEN(
        MATCH('Meta-analysis (Retention)'!$B$5, INDIRECT("'Bootstrap Sampling (Retention)'!$A$4:$A$4004"), 1),
        MATCH('Meta-analysis (Retention)'!$B$6, INDIRECT("'Bootstrap Sampling (Retention)'!$A$4:$A$4004"), 1)
    ),
    1
)</f>
        <v>0</v>
      </c>
      <c r="C4304" s="11">
        <f t="shared" ca="1" si="483"/>
        <v>1</v>
      </c>
      <c r="F4304" s="11">
        <f t="shared" ca="1" si="480"/>
        <v>0.5</v>
      </c>
      <c r="G4304" s="11">
        <f t="shared" ca="1" si="481"/>
        <v>0.8</v>
      </c>
      <c r="H4304" s="11">
        <f t="shared" ca="1" si="482"/>
        <v>0.52</v>
      </c>
      <c r="J4304" s="11">
        <f t="shared" ca="1" si="477"/>
        <v>0.5</v>
      </c>
      <c r="K4304" s="11">
        <f t="shared" ca="1" si="478"/>
        <v>0.8</v>
      </c>
      <c r="L4304" s="11">
        <f t="shared" ca="1" si="479"/>
        <v>0.52</v>
      </c>
      <c r="M4304" s="11">
        <f ca="1">(J4304-F4304)*'Meta-analysis (Retention)'!$B$4</f>
        <v>0</v>
      </c>
      <c r="O4304" s="11">
        <f ca="1">(K4304-G4304)*'Meta-analysis (Retention)'!$B$4</f>
        <v>0</v>
      </c>
      <c r="Q4304" s="11">
        <f ca="1">(L4304-H4304)*'Meta-analysis (Retention)'!$B$4</f>
        <v>0</v>
      </c>
    </row>
    <row r="4305" spans="2:17">
      <c r="B4305" s="11" cm="1">
        <f t="array" aca="1" ref="B4305" ca="1">INDEX(
    INDIRECT("'Bootstrap Sampling (Retention)'!$A$4:$A$4004"),
    RANDBETWEEN(
        MATCH('Meta-analysis (Retention)'!$B$5, INDIRECT("'Bootstrap Sampling (Retention)'!$A$4:$A$4004"), 1),
        MATCH('Meta-analysis (Retention)'!$B$6, INDIRECT("'Bootstrap Sampling (Retention)'!$A$4:$A$4004"), 1)
    ),
    1
)</f>
        <v>0</v>
      </c>
      <c r="C4305" s="11">
        <f t="shared" ca="1" si="483"/>
        <v>1</v>
      </c>
      <c r="F4305" s="11">
        <f t="shared" ca="1" si="480"/>
        <v>0.5</v>
      </c>
      <c r="G4305" s="11">
        <f t="shared" ca="1" si="481"/>
        <v>0.8</v>
      </c>
      <c r="H4305" s="11">
        <f t="shared" ca="1" si="482"/>
        <v>0.55000000000000004</v>
      </c>
      <c r="J4305" s="11">
        <f t="shared" ca="1" si="477"/>
        <v>0.5</v>
      </c>
      <c r="K4305" s="11">
        <f t="shared" ca="1" si="478"/>
        <v>0.8</v>
      </c>
      <c r="L4305" s="11">
        <f t="shared" ca="1" si="479"/>
        <v>0.55000000000000004</v>
      </c>
      <c r="M4305" s="11">
        <f ca="1">(J4305-F4305)*'Meta-analysis (Retention)'!$B$4</f>
        <v>0</v>
      </c>
      <c r="O4305" s="11">
        <f ca="1">(K4305-G4305)*'Meta-analysis (Retention)'!$B$4</f>
        <v>0</v>
      </c>
      <c r="Q4305" s="11">
        <f ca="1">(L4305-H4305)*'Meta-analysis (Retention)'!$B$4</f>
        <v>0</v>
      </c>
    </row>
    <row r="4306" spans="2:17">
      <c r="B4306" s="11" cm="1">
        <f t="array" aca="1" ref="B4306" ca="1">INDEX(
    INDIRECT("'Bootstrap Sampling (Retention)'!$A$4:$A$4004"),
    RANDBETWEEN(
        MATCH('Meta-analysis (Retention)'!$B$5, INDIRECT("'Bootstrap Sampling (Retention)'!$A$4:$A$4004"), 1),
        MATCH('Meta-analysis (Retention)'!$B$6, INDIRECT("'Bootstrap Sampling (Retention)'!$A$4:$A$4004"), 1)
    ),
    1
)</f>
        <v>0</v>
      </c>
      <c r="C4306" s="11">
        <f t="shared" ca="1" si="483"/>
        <v>1</v>
      </c>
      <c r="F4306" s="11">
        <f t="shared" ca="1" si="480"/>
        <v>0.5</v>
      </c>
      <c r="G4306" s="11">
        <f t="shared" ca="1" si="481"/>
        <v>0.8</v>
      </c>
      <c r="H4306" s="11">
        <f t="shared" ca="1" si="482"/>
        <v>0.7</v>
      </c>
      <c r="J4306" s="11">
        <f t="shared" ca="1" si="477"/>
        <v>0.5</v>
      </c>
      <c r="K4306" s="11">
        <f t="shared" ca="1" si="478"/>
        <v>0.8</v>
      </c>
      <c r="L4306" s="11">
        <f t="shared" ca="1" si="479"/>
        <v>0.7</v>
      </c>
      <c r="M4306" s="11">
        <f ca="1">(J4306-F4306)*'Meta-analysis (Retention)'!$B$4</f>
        <v>0</v>
      </c>
      <c r="O4306" s="11">
        <f ca="1">(K4306-G4306)*'Meta-analysis (Retention)'!$B$4</f>
        <v>0</v>
      </c>
      <c r="Q4306" s="11">
        <f ca="1">(L4306-H4306)*'Meta-analysis (Retention)'!$B$4</f>
        <v>0</v>
      </c>
    </row>
    <row r="4307" spans="2:17">
      <c r="B4307" s="11" cm="1">
        <f t="array" aca="1" ref="B4307" ca="1">INDEX(
    INDIRECT("'Bootstrap Sampling (Retention)'!$A$4:$A$4004"),
    RANDBETWEEN(
        MATCH('Meta-analysis (Retention)'!$B$5, INDIRECT("'Bootstrap Sampling (Retention)'!$A$4:$A$4004"), 1),
        MATCH('Meta-analysis (Retention)'!$B$6, INDIRECT("'Bootstrap Sampling (Retention)'!$A$4:$A$4004"), 1)
    ),
    1
)</f>
        <v>0</v>
      </c>
      <c r="C4307" s="11">
        <f t="shared" ca="1" si="483"/>
        <v>1</v>
      </c>
      <c r="F4307" s="11">
        <f t="shared" ca="1" si="480"/>
        <v>0.5</v>
      </c>
      <c r="G4307" s="11">
        <f t="shared" ca="1" si="481"/>
        <v>0.8</v>
      </c>
      <c r="H4307" s="11">
        <f t="shared" ca="1" si="482"/>
        <v>0.69</v>
      </c>
      <c r="J4307" s="11">
        <f t="shared" ca="1" si="477"/>
        <v>0.5</v>
      </c>
      <c r="K4307" s="11">
        <f t="shared" ca="1" si="478"/>
        <v>0.8</v>
      </c>
      <c r="L4307" s="11">
        <f t="shared" ca="1" si="479"/>
        <v>0.69</v>
      </c>
      <c r="M4307" s="11">
        <f ca="1">(J4307-F4307)*'Meta-analysis (Retention)'!$B$4</f>
        <v>0</v>
      </c>
      <c r="O4307" s="11">
        <f ca="1">(K4307-G4307)*'Meta-analysis (Retention)'!$B$4</f>
        <v>0</v>
      </c>
      <c r="Q4307" s="11">
        <f ca="1">(L4307-H4307)*'Meta-analysis (Retention)'!$B$4</f>
        <v>0</v>
      </c>
    </row>
    <row r="4308" spans="2:17">
      <c r="B4308" s="11" cm="1">
        <f t="array" aca="1" ref="B4308" ca="1">INDEX(
    INDIRECT("'Bootstrap Sampling (Retention)'!$A$4:$A$4004"),
    RANDBETWEEN(
        MATCH('Meta-analysis (Retention)'!$B$5, INDIRECT("'Bootstrap Sampling (Retention)'!$A$4:$A$4004"), 1),
        MATCH('Meta-analysis (Retention)'!$B$6, INDIRECT("'Bootstrap Sampling (Retention)'!$A$4:$A$4004"), 1)
    ),
    1
)</f>
        <v>0</v>
      </c>
      <c r="C4308" s="11">
        <f t="shared" ca="1" si="483"/>
        <v>1</v>
      </c>
      <c r="F4308" s="11">
        <f t="shared" ca="1" si="480"/>
        <v>0.5</v>
      </c>
      <c r="G4308" s="11">
        <f t="shared" ca="1" si="481"/>
        <v>0.8</v>
      </c>
      <c r="H4308" s="11">
        <f t="shared" ca="1" si="482"/>
        <v>0.74</v>
      </c>
      <c r="J4308" s="11">
        <f t="shared" ca="1" si="477"/>
        <v>0.5</v>
      </c>
      <c r="K4308" s="11">
        <f t="shared" ca="1" si="478"/>
        <v>0.8</v>
      </c>
      <c r="L4308" s="11">
        <f t="shared" ca="1" si="479"/>
        <v>0.74</v>
      </c>
      <c r="M4308" s="11">
        <f ca="1">(J4308-F4308)*'Meta-analysis (Retention)'!$B$4</f>
        <v>0</v>
      </c>
      <c r="O4308" s="11">
        <f ca="1">(K4308-G4308)*'Meta-analysis (Retention)'!$B$4</f>
        <v>0</v>
      </c>
      <c r="Q4308" s="11">
        <f ca="1">(L4308-H4308)*'Meta-analysis (Retention)'!$B$4</f>
        <v>0</v>
      </c>
    </row>
    <row r="4309" spans="2:17">
      <c r="B4309" s="11" cm="1">
        <f t="array" aca="1" ref="B4309" ca="1">INDEX(
    INDIRECT("'Bootstrap Sampling (Retention)'!$A$4:$A$4004"),
    RANDBETWEEN(
        MATCH('Meta-analysis (Retention)'!$B$5, INDIRECT("'Bootstrap Sampling (Retention)'!$A$4:$A$4004"), 1),
        MATCH('Meta-analysis (Retention)'!$B$6, INDIRECT("'Bootstrap Sampling (Retention)'!$A$4:$A$4004"), 1)
    ),
    1
)</f>
        <v>0</v>
      </c>
      <c r="C4309" s="11">
        <f t="shared" ca="1" si="483"/>
        <v>1</v>
      </c>
      <c r="F4309" s="11">
        <f t="shared" ca="1" si="480"/>
        <v>0.5</v>
      </c>
      <c r="G4309" s="11">
        <f t="shared" ca="1" si="481"/>
        <v>0.8</v>
      </c>
      <c r="H4309" s="11">
        <f t="shared" ca="1" si="482"/>
        <v>0.59</v>
      </c>
      <c r="J4309" s="11">
        <f t="shared" ca="1" si="477"/>
        <v>0.5</v>
      </c>
      <c r="K4309" s="11">
        <f t="shared" ca="1" si="478"/>
        <v>0.8</v>
      </c>
      <c r="L4309" s="11">
        <f t="shared" ca="1" si="479"/>
        <v>0.59</v>
      </c>
      <c r="M4309" s="11">
        <f ca="1">(J4309-F4309)*'Meta-analysis (Retention)'!$B$4</f>
        <v>0</v>
      </c>
      <c r="O4309" s="11">
        <f ca="1">(K4309-G4309)*'Meta-analysis (Retention)'!$B$4</f>
        <v>0</v>
      </c>
      <c r="Q4309" s="11">
        <f ca="1">(L4309-H4309)*'Meta-analysis (Retention)'!$B$4</f>
        <v>0</v>
      </c>
    </row>
    <row r="4310" spans="2:17">
      <c r="B4310" s="11" cm="1">
        <f t="array" aca="1" ref="B4310" ca="1">INDEX(
    INDIRECT("'Bootstrap Sampling (Retention)'!$A$4:$A$4004"),
    RANDBETWEEN(
        MATCH('Meta-analysis (Retention)'!$B$5, INDIRECT("'Bootstrap Sampling (Retention)'!$A$4:$A$4004"), 1),
        MATCH('Meta-analysis (Retention)'!$B$6, INDIRECT("'Bootstrap Sampling (Retention)'!$A$4:$A$4004"), 1)
    ),
    1
)</f>
        <v>0</v>
      </c>
      <c r="C4310" s="11">
        <f t="shared" ca="1" si="483"/>
        <v>1</v>
      </c>
      <c r="F4310" s="11">
        <f t="shared" ca="1" si="480"/>
        <v>0.5</v>
      </c>
      <c r="G4310" s="11">
        <f t="shared" ca="1" si="481"/>
        <v>0.8</v>
      </c>
      <c r="H4310" s="11">
        <f t="shared" ca="1" si="482"/>
        <v>0.66</v>
      </c>
      <c r="J4310" s="11">
        <f t="shared" ca="1" si="477"/>
        <v>0.5</v>
      </c>
      <c r="K4310" s="11">
        <f t="shared" ca="1" si="478"/>
        <v>0.8</v>
      </c>
      <c r="L4310" s="11">
        <f t="shared" ca="1" si="479"/>
        <v>0.66</v>
      </c>
      <c r="M4310" s="11">
        <f ca="1">(J4310-F4310)*'Meta-analysis (Retention)'!$B$4</f>
        <v>0</v>
      </c>
      <c r="O4310" s="11">
        <f ca="1">(K4310-G4310)*'Meta-analysis (Retention)'!$B$4</f>
        <v>0</v>
      </c>
      <c r="Q4310" s="11">
        <f ca="1">(L4310-H4310)*'Meta-analysis (Retention)'!$B$4</f>
        <v>0</v>
      </c>
    </row>
    <row r="4311" spans="2:17">
      <c r="B4311" s="11" cm="1">
        <f t="array" aca="1" ref="B4311" ca="1">INDEX(
    INDIRECT("'Bootstrap Sampling (Retention)'!$A$4:$A$4004"),
    RANDBETWEEN(
        MATCH('Meta-analysis (Retention)'!$B$5, INDIRECT("'Bootstrap Sampling (Retention)'!$A$4:$A$4004"), 1),
        MATCH('Meta-analysis (Retention)'!$B$6, INDIRECT("'Bootstrap Sampling (Retention)'!$A$4:$A$4004"), 1)
    ),
    1
)</f>
        <v>0</v>
      </c>
      <c r="C4311" s="11">
        <f t="shared" ca="1" si="483"/>
        <v>1</v>
      </c>
      <c r="F4311" s="11">
        <f t="shared" ca="1" si="480"/>
        <v>0.5</v>
      </c>
      <c r="G4311" s="11">
        <f t="shared" ca="1" si="481"/>
        <v>0.8</v>
      </c>
      <c r="H4311" s="11">
        <f t="shared" ca="1" si="482"/>
        <v>0.65</v>
      </c>
      <c r="J4311" s="11">
        <f t="shared" ca="1" si="477"/>
        <v>0.5</v>
      </c>
      <c r="K4311" s="11">
        <f t="shared" ca="1" si="478"/>
        <v>0.8</v>
      </c>
      <c r="L4311" s="11">
        <f t="shared" ca="1" si="479"/>
        <v>0.65</v>
      </c>
      <c r="M4311" s="11">
        <f ca="1">(J4311-F4311)*'Meta-analysis (Retention)'!$B$4</f>
        <v>0</v>
      </c>
      <c r="O4311" s="11">
        <f ca="1">(K4311-G4311)*'Meta-analysis (Retention)'!$B$4</f>
        <v>0</v>
      </c>
      <c r="Q4311" s="11">
        <f ca="1">(L4311-H4311)*'Meta-analysis (Retention)'!$B$4</f>
        <v>0</v>
      </c>
    </row>
    <row r="4312" spans="2:17">
      <c r="B4312" s="11" cm="1">
        <f t="array" aca="1" ref="B4312" ca="1">INDEX(
    INDIRECT("'Bootstrap Sampling (Retention)'!$A$4:$A$4004"),
    RANDBETWEEN(
        MATCH('Meta-analysis (Retention)'!$B$5, INDIRECT("'Bootstrap Sampling (Retention)'!$A$4:$A$4004"), 1),
        MATCH('Meta-analysis (Retention)'!$B$6, INDIRECT("'Bootstrap Sampling (Retention)'!$A$4:$A$4004"), 1)
    ),
    1
)</f>
        <v>0</v>
      </c>
      <c r="C4312" s="11">
        <f t="shared" ca="1" si="483"/>
        <v>1</v>
      </c>
      <c r="F4312" s="11">
        <f t="shared" ca="1" si="480"/>
        <v>0.5</v>
      </c>
      <c r="G4312" s="11">
        <f t="shared" ca="1" si="481"/>
        <v>0.8</v>
      </c>
      <c r="H4312" s="11">
        <f t="shared" ca="1" si="482"/>
        <v>0.61</v>
      </c>
      <c r="J4312" s="11">
        <f t="shared" ca="1" si="477"/>
        <v>0.5</v>
      </c>
      <c r="K4312" s="11">
        <f t="shared" ca="1" si="478"/>
        <v>0.8</v>
      </c>
      <c r="L4312" s="11">
        <f t="shared" ca="1" si="479"/>
        <v>0.61</v>
      </c>
      <c r="M4312" s="11">
        <f ca="1">(J4312-F4312)*'Meta-analysis (Retention)'!$B$4</f>
        <v>0</v>
      </c>
      <c r="O4312" s="11">
        <f ca="1">(K4312-G4312)*'Meta-analysis (Retention)'!$B$4</f>
        <v>0</v>
      </c>
      <c r="Q4312" s="11">
        <f ca="1">(L4312-H4312)*'Meta-analysis (Retention)'!$B$4</f>
        <v>0</v>
      </c>
    </row>
    <row r="4313" spans="2:17">
      <c r="B4313" s="11" cm="1">
        <f t="array" aca="1" ref="B4313" ca="1">INDEX(
    INDIRECT("'Bootstrap Sampling (Retention)'!$A$4:$A$4004"),
    RANDBETWEEN(
        MATCH('Meta-analysis (Retention)'!$B$5, INDIRECT("'Bootstrap Sampling (Retention)'!$A$4:$A$4004"), 1),
        MATCH('Meta-analysis (Retention)'!$B$6, INDIRECT("'Bootstrap Sampling (Retention)'!$A$4:$A$4004"), 1)
    ),
    1
)</f>
        <v>0</v>
      </c>
      <c r="C4313" s="11">
        <f t="shared" ca="1" si="483"/>
        <v>1</v>
      </c>
      <c r="F4313" s="11">
        <f t="shared" ca="1" si="480"/>
        <v>0.5</v>
      </c>
      <c r="G4313" s="11">
        <f t="shared" ca="1" si="481"/>
        <v>0.8</v>
      </c>
      <c r="H4313" s="11">
        <f t="shared" ca="1" si="482"/>
        <v>0.76</v>
      </c>
      <c r="J4313" s="11">
        <f t="shared" ca="1" si="477"/>
        <v>0.5</v>
      </c>
      <c r="K4313" s="11">
        <f t="shared" ca="1" si="478"/>
        <v>0.8</v>
      </c>
      <c r="L4313" s="11">
        <f t="shared" ca="1" si="479"/>
        <v>0.76</v>
      </c>
      <c r="M4313" s="11">
        <f ca="1">(J4313-F4313)*'Meta-analysis (Retention)'!$B$4</f>
        <v>0</v>
      </c>
      <c r="O4313" s="11">
        <f ca="1">(K4313-G4313)*'Meta-analysis (Retention)'!$B$4</f>
        <v>0</v>
      </c>
      <c r="Q4313" s="11">
        <f ca="1">(L4313-H4313)*'Meta-analysis (Retention)'!$B$4</f>
        <v>0</v>
      </c>
    </row>
    <row r="4314" spans="2:17">
      <c r="B4314" s="11" cm="1">
        <f t="array" aca="1" ref="B4314" ca="1">INDEX(
    INDIRECT("'Bootstrap Sampling (Retention)'!$A$4:$A$4004"),
    RANDBETWEEN(
        MATCH('Meta-analysis (Retention)'!$B$5, INDIRECT("'Bootstrap Sampling (Retention)'!$A$4:$A$4004"), 1),
        MATCH('Meta-analysis (Retention)'!$B$6, INDIRECT("'Bootstrap Sampling (Retention)'!$A$4:$A$4004"), 1)
    ),
    1
)</f>
        <v>0</v>
      </c>
      <c r="C4314" s="11">
        <f t="shared" ca="1" si="483"/>
        <v>1</v>
      </c>
      <c r="F4314" s="11">
        <f t="shared" ca="1" si="480"/>
        <v>0.5</v>
      </c>
      <c r="G4314" s="11">
        <f t="shared" ca="1" si="481"/>
        <v>0.8</v>
      </c>
      <c r="H4314" s="11">
        <f t="shared" ca="1" si="482"/>
        <v>0.62</v>
      </c>
      <c r="J4314" s="11">
        <f t="shared" ca="1" si="477"/>
        <v>0.5</v>
      </c>
      <c r="K4314" s="11">
        <f t="shared" ca="1" si="478"/>
        <v>0.8</v>
      </c>
      <c r="L4314" s="11">
        <f t="shared" ca="1" si="479"/>
        <v>0.62</v>
      </c>
      <c r="M4314" s="11">
        <f ca="1">(J4314-F4314)*'Meta-analysis (Retention)'!$B$4</f>
        <v>0</v>
      </c>
      <c r="O4314" s="11">
        <f ca="1">(K4314-G4314)*'Meta-analysis (Retention)'!$B$4</f>
        <v>0</v>
      </c>
      <c r="Q4314" s="11">
        <f ca="1">(L4314-H4314)*'Meta-analysis (Retention)'!$B$4</f>
        <v>0</v>
      </c>
    </row>
    <row r="4315" spans="2:17">
      <c r="B4315" s="11" cm="1">
        <f t="array" aca="1" ref="B4315" ca="1">INDEX(
    INDIRECT("'Bootstrap Sampling (Retention)'!$A$4:$A$4004"),
    RANDBETWEEN(
        MATCH('Meta-analysis (Retention)'!$B$5, INDIRECT("'Bootstrap Sampling (Retention)'!$A$4:$A$4004"), 1),
        MATCH('Meta-analysis (Retention)'!$B$6, INDIRECT("'Bootstrap Sampling (Retention)'!$A$4:$A$4004"), 1)
    ),
    1
)</f>
        <v>0</v>
      </c>
      <c r="C4315" s="11">
        <f t="shared" ca="1" si="483"/>
        <v>1</v>
      </c>
      <c r="F4315" s="11">
        <f t="shared" ca="1" si="480"/>
        <v>0.5</v>
      </c>
      <c r="G4315" s="11">
        <f t="shared" ca="1" si="481"/>
        <v>0.8</v>
      </c>
      <c r="H4315" s="11">
        <f t="shared" ca="1" si="482"/>
        <v>0.62</v>
      </c>
      <c r="J4315" s="11">
        <f t="shared" ca="1" si="477"/>
        <v>0.5</v>
      </c>
      <c r="K4315" s="11">
        <f t="shared" ca="1" si="478"/>
        <v>0.8</v>
      </c>
      <c r="L4315" s="11">
        <f t="shared" ca="1" si="479"/>
        <v>0.62</v>
      </c>
      <c r="M4315" s="11">
        <f ca="1">(J4315-F4315)*'Meta-analysis (Retention)'!$B$4</f>
        <v>0</v>
      </c>
      <c r="O4315" s="11">
        <f ca="1">(K4315-G4315)*'Meta-analysis (Retention)'!$B$4</f>
        <v>0</v>
      </c>
      <c r="Q4315" s="11">
        <f ca="1">(L4315-H4315)*'Meta-analysis (Retention)'!$B$4</f>
        <v>0</v>
      </c>
    </row>
    <row r="4316" spans="2:17">
      <c r="B4316" s="11" cm="1">
        <f t="array" aca="1" ref="B4316" ca="1">INDEX(
    INDIRECT("'Bootstrap Sampling (Retention)'!$A$4:$A$4004"),
    RANDBETWEEN(
        MATCH('Meta-analysis (Retention)'!$B$5, INDIRECT("'Bootstrap Sampling (Retention)'!$A$4:$A$4004"), 1),
        MATCH('Meta-analysis (Retention)'!$B$6, INDIRECT("'Bootstrap Sampling (Retention)'!$A$4:$A$4004"), 1)
    ),
    1
)</f>
        <v>0</v>
      </c>
      <c r="C4316" s="11">
        <f t="shared" ca="1" si="483"/>
        <v>1</v>
      </c>
      <c r="F4316" s="11">
        <f t="shared" ca="1" si="480"/>
        <v>0.5</v>
      </c>
      <c r="G4316" s="11">
        <f t="shared" ca="1" si="481"/>
        <v>0.8</v>
      </c>
      <c r="H4316" s="11">
        <f t="shared" ca="1" si="482"/>
        <v>0.63</v>
      </c>
      <c r="J4316" s="11">
        <f t="shared" ca="1" si="477"/>
        <v>0.5</v>
      </c>
      <c r="K4316" s="11">
        <f t="shared" ca="1" si="478"/>
        <v>0.8</v>
      </c>
      <c r="L4316" s="11">
        <f t="shared" ca="1" si="479"/>
        <v>0.63</v>
      </c>
      <c r="M4316" s="11">
        <f ca="1">(J4316-F4316)*'Meta-analysis (Retention)'!$B$4</f>
        <v>0</v>
      </c>
      <c r="O4316" s="11">
        <f ca="1">(K4316-G4316)*'Meta-analysis (Retention)'!$B$4</f>
        <v>0</v>
      </c>
      <c r="Q4316" s="11">
        <f ca="1">(L4316-H4316)*'Meta-analysis (Retention)'!$B$4</f>
        <v>0</v>
      </c>
    </row>
    <row r="4317" spans="2:17">
      <c r="B4317" s="11" cm="1">
        <f t="array" aca="1" ref="B4317" ca="1">INDEX(
    INDIRECT("'Bootstrap Sampling (Retention)'!$A$4:$A$4004"),
    RANDBETWEEN(
        MATCH('Meta-analysis (Retention)'!$B$5, INDIRECT("'Bootstrap Sampling (Retention)'!$A$4:$A$4004"), 1),
        MATCH('Meta-analysis (Retention)'!$B$6, INDIRECT("'Bootstrap Sampling (Retention)'!$A$4:$A$4004"), 1)
    ),
    1
)</f>
        <v>0</v>
      </c>
      <c r="C4317" s="11">
        <f t="shared" ca="1" si="483"/>
        <v>1</v>
      </c>
      <c r="F4317" s="11">
        <f t="shared" ca="1" si="480"/>
        <v>0.5</v>
      </c>
      <c r="G4317" s="11">
        <f t="shared" ca="1" si="481"/>
        <v>0.8</v>
      </c>
      <c r="H4317" s="11">
        <f t="shared" ca="1" si="482"/>
        <v>0.56000000000000005</v>
      </c>
      <c r="J4317" s="11">
        <f t="shared" ca="1" si="477"/>
        <v>0.5</v>
      </c>
      <c r="K4317" s="11">
        <f t="shared" ca="1" si="478"/>
        <v>0.8</v>
      </c>
      <c r="L4317" s="11">
        <f t="shared" ca="1" si="479"/>
        <v>0.56000000000000005</v>
      </c>
      <c r="M4317" s="11">
        <f ca="1">(J4317-F4317)*'Meta-analysis (Retention)'!$B$4</f>
        <v>0</v>
      </c>
      <c r="O4317" s="11">
        <f ca="1">(K4317-G4317)*'Meta-analysis (Retention)'!$B$4</f>
        <v>0</v>
      </c>
      <c r="Q4317" s="11">
        <f ca="1">(L4317-H4317)*'Meta-analysis (Retention)'!$B$4</f>
        <v>0</v>
      </c>
    </row>
    <row r="4318" spans="2:17">
      <c r="B4318" s="11" cm="1">
        <f t="array" aca="1" ref="B4318" ca="1">INDEX(
    INDIRECT("'Bootstrap Sampling (Retention)'!$A$4:$A$4004"),
    RANDBETWEEN(
        MATCH('Meta-analysis (Retention)'!$B$5, INDIRECT("'Bootstrap Sampling (Retention)'!$A$4:$A$4004"), 1),
        MATCH('Meta-analysis (Retention)'!$B$6, INDIRECT("'Bootstrap Sampling (Retention)'!$A$4:$A$4004"), 1)
    ),
    1
)</f>
        <v>0</v>
      </c>
      <c r="C4318" s="11">
        <f t="shared" ca="1" si="483"/>
        <v>1</v>
      </c>
      <c r="F4318" s="11">
        <f t="shared" ca="1" si="480"/>
        <v>0.5</v>
      </c>
      <c r="G4318" s="11">
        <f t="shared" ca="1" si="481"/>
        <v>0.8</v>
      </c>
      <c r="H4318" s="11">
        <f t="shared" ca="1" si="482"/>
        <v>0.75</v>
      </c>
      <c r="J4318" s="11">
        <f t="shared" ca="1" si="477"/>
        <v>0.5</v>
      </c>
      <c r="K4318" s="11">
        <f t="shared" ca="1" si="478"/>
        <v>0.8</v>
      </c>
      <c r="L4318" s="11">
        <f t="shared" ca="1" si="479"/>
        <v>0.75</v>
      </c>
      <c r="M4318" s="11">
        <f ca="1">(J4318-F4318)*'Meta-analysis (Retention)'!$B$4</f>
        <v>0</v>
      </c>
      <c r="O4318" s="11">
        <f ca="1">(K4318-G4318)*'Meta-analysis (Retention)'!$B$4</f>
        <v>0</v>
      </c>
      <c r="Q4318" s="11">
        <f ca="1">(L4318-H4318)*'Meta-analysis (Retention)'!$B$4</f>
        <v>0</v>
      </c>
    </row>
    <row r="4319" spans="2:17">
      <c r="B4319" s="11" cm="1">
        <f t="array" aca="1" ref="B4319" ca="1">INDEX(
    INDIRECT("'Bootstrap Sampling (Retention)'!$A$4:$A$4004"),
    RANDBETWEEN(
        MATCH('Meta-analysis (Retention)'!$B$5, INDIRECT("'Bootstrap Sampling (Retention)'!$A$4:$A$4004"), 1),
        MATCH('Meta-analysis (Retention)'!$B$6, INDIRECT("'Bootstrap Sampling (Retention)'!$A$4:$A$4004"), 1)
    ),
    1
)</f>
        <v>0</v>
      </c>
      <c r="C4319" s="11">
        <f t="shared" ca="1" si="483"/>
        <v>1</v>
      </c>
      <c r="F4319" s="11">
        <f t="shared" ca="1" si="480"/>
        <v>0.5</v>
      </c>
      <c r="G4319" s="11">
        <f t="shared" ca="1" si="481"/>
        <v>0.8</v>
      </c>
      <c r="H4319" s="11">
        <f t="shared" ca="1" si="482"/>
        <v>0.57999999999999996</v>
      </c>
      <c r="J4319" s="11">
        <f t="shared" ca="1" si="477"/>
        <v>0.5</v>
      </c>
      <c r="K4319" s="11">
        <f t="shared" ca="1" si="478"/>
        <v>0.8</v>
      </c>
      <c r="L4319" s="11">
        <f t="shared" ca="1" si="479"/>
        <v>0.57999999999999996</v>
      </c>
      <c r="M4319" s="11">
        <f ca="1">(J4319-F4319)*'Meta-analysis (Retention)'!$B$4</f>
        <v>0</v>
      </c>
      <c r="O4319" s="11">
        <f ca="1">(K4319-G4319)*'Meta-analysis (Retention)'!$B$4</f>
        <v>0</v>
      </c>
      <c r="Q4319" s="11">
        <f ca="1">(L4319-H4319)*'Meta-analysis (Retention)'!$B$4</f>
        <v>0</v>
      </c>
    </row>
    <row r="4320" spans="2:17">
      <c r="B4320" s="11" cm="1">
        <f t="array" aca="1" ref="B4320" ca="1">INDEX(
    INDIRECT("'Bootstrap Sampling (Retention)'!$A$4:$A$4004"),
    RANDBETWEEN(
        MATCH('Meta-analysis (Retention)'!$B$5, INDIRECT("'Bootstrap Sampling (Retention)'!$A$4:$A$4004"), 1),
        MATCH('Meta-analysis (Retention)'!$B$6, INDIRECT("'Bootstrap Sampling (Retention)'!$A$4:$A$4004"), 1)
    ),
    1
)</f>
        <v>0</v>
      </c>
      <c r="C4320" s="11">
        <f t="shared" ca="1" si="483"/>
        <v>1</v>
      </c>
      <c r="F4320" s="11">
        <f t="shared" ca="1" si="480"/>
        <v>0.5</v>
      </c>
      <c r="G4320" s="11">
        <f t="shared" ca="1" si="481"/>
        <v>0.8</v>
      </c>
      <c r="H4320" s="11">
        <f t="shared" ca="1" si="482"/>
        <v>0.57999999999999996</v>
      </c>
      <c r="J4320" s="11">
        <f t="shared" ca="1" si="477"/>
        <v>0.5</v>
      </c>
      <c r="K4320" s="11">
        <f t="shared" ca="1" si="478"/>
        <v>0.8</v>
      </c>
      <c r="L4320" s="11">
        <f t="shared" ca="1" si="479"/>
        <v>0.57999999999999996</v>
      </c>
      <c r="M4320" s="11">
        <f ca="1">(J4320-F4320)*'Meta-analysis (Retention)'!$B$4</f>
        <v>0</v>
      </c>
      <c r="O4320" s="11">
        <f ca="1">(K4320-G4320)*'Meta-analysis (Retention)'!$B$4</f>
        <v>0</v>
      </c>
      <c r="Q4320" s="11">
        <f ca="1">(L4320-H4320)*'Meta-analysis (Retention)'!$B$4</f>
        <v>0</v>
      </c>
    </row>
    <row r="4321" spans="2:17">
      <c r="B4321" s="11" cm="1">
        <f t="array" aca="1" ref="B4321" ca="1">INDEX(
    INDIRECT("'Bootstrap Sampling (Retention)'!$A$4:$A$4004"),
    RANDBETWEEN(
        MATCH('Meta-analysis (Retention)'!$B$5, INDIRECT("'Bootstrap Sampling (Retention)'!$A$4:$A$4004"), 1),
        MATCH('Meta-analysis (Retention)'!$B$6, INDIRECT("'Bootstrap Sampling (Retention)'!$A$4:$A$4004"), 1)
    ),
    1
)</f>
        <v>0</v>
      </c>
      <c r="C4321" s="11">
        <f t="shared" ca="1" si="483"/>
        <v>1</v>
      </c>
      <c r="F4321" s="11">
        <f t="shared" ca="1" si="480"/>
        <v>0.5</v>
      </c>
      <c r="G4321" s="11">
        <f t="shared" ca="1" si="481"/>
        <v>0.8</v>
      </c>
      <c r="H4321" s="11">
        <f t="shared" ca="1" si="482"/>
        <v>0.6</v>
      </c>
      <c r="J4321" s="11">
        <f t="shared" ca="1" si="477"/>
        <v>0.5</v>
      </c>
      <c r="K4321" s="11">
        <f t="shared" ca="1" si="478"/>
        <v>0.8</v>
      </c>
      <c r="L4321" s="11">
        <f t="shared" ca="1" si="479"/>
        <v>0.6</v>
      </c>
      <c r="M4321" s="11">
        <f ca="1">(J4321-F4321)*'Meta-analysis (Retention)'!$B$4</f>
        <v>0</v>
      </c>
      <c r="O4321" s="11">
        <f ca="1">(K4321-G4321)*'Meta-analysis (Retention)'!$B$4</f>
        <v>0</v>
      </c>
      <c r="Q4321" s="11">
        <f ca="1">(L4321-H4321)*'Meta-analysis (Retention)'!$B$4</f>
        <v>0</v>
      </c>
    </row>
    <row r="4322" spans="2:17">
      <c r="B4322" s="11" cm="1">
        <f t="array" aca="1" ref="B4322" ca="1">INDEX(
    INDIRECT("'Bootstrap Sampling (Retention)'!$A$4:$A$4004"),
    RANDBETWEEN(
        MATCH('Meta-analysis (Retention)'!$B$5, INDIRECT("'Bootstrap Sampling (Retention)'!$A$4:$A$4004"), 1),
        MATCH('Meta-analysis (Retention)'!$B$6, INDIRECT("'Bootstrap Sampling (Retention)'!$A$4:$A$4004"), 1)
    ),
    1
)</f>
        <v>0</v>
      </c>
      <c r="C4322" s="11">
        <f t="shared" ca="1" si="483"/>
        <v>1</v>
      </c>
      <c r="F4322" s="11">
        <f t="shared" ca="1" si="480"/>
        <v>0.5</v>
      </c>
      <c r="G4322" s="11">
        <f t="shared" ca="1" si="481"/>
        <v>0.8</v>
      </c>
      <c r="H4322" s="11">
        <f t="shared" ca="1" si="482"/>
        <v>0.74</v>
      </c>
      <c r="J4322" s="11">
        <f t="shared" ca="1" si="477"/>
        <v>0.5</v>
      </c>
      <c r="K4322" s="11">
        <f t="shared" ca="1" si="478"/>
        <v>0.8</v>
      </c>
      <c r="L4322" s="11">
        <f t="shared" ca="1" si="479"/>
        <v>0.74</v>
      </c>
      <c r="M4322" s="11">
        <f ca="1">(J4322-F4322)*'Meta-analysis (Retention)'!$B$4</f>
        <v>0</v>
      </c>
      <c r="O4322" s="11">
        <f ca="1">(K4322-G4322)*'Meta-analysis (Retention)'!$B$4</f>
        <v>0</v>
      </c>
      <c r="Q4322" s="11">
        <f ca="1">(L4322-H4322)*'Meta-analysis (Retention)'!$B$4</f>
        <v>0</v>
      </c>
    </row>
    <row r="4323" spans="2:17">
      <c r="B4323" s="11" cm="1">
        <f t="array" aca="1" ref="B4323" ca="1">INDEX(
    INDIRECT("'Bootstrap Sampling (Retention)'!$A$4:$A$4004"),
    RANDBETWEEN(
        MATCH('Meta-analysis (Retention)'!$B$5, INDIRECT("'Bootstrap Sampling (Retention)'!$A$4:$A$4004"), 1),
        MATCH('Meta-analysis (Retention)'!$B$6, INDIRECT("'Bootstrap Sampling (Retention)'!$A$4:$A$4004"), 1)
    ),
    1
)</f>
        <v>0</v>
      </c>
      <c r="C4323" s="11">
        <f t="shared" ca="1" si="483"/>
        <v>1</v>
      </c>
      <c r="F4323" s="11">
        <f t="shared" ca="1" si="480"/>
        <v>0.5</v>
      </c>
      <c r="G4323" s="11">
        <f t="shared" ca="1" si="481"/>
        <v>0.8</v>
      </c>
      <c r="H4323" s="11">
        <f t="shared" ca="1" si="482"/>
        <v>0.79</v>
      </c>
      <c r="J4323" s="11">
        <f t="shared" ca="1" si="477"/>
        <v>0.5</v>
      </c>
      <c r="K4323" s="11">
        <f t="shared" ca="1" si="478"/>
        <v>0.8</v>
      </c>
      <c r="L4323" s="11">
        <f t="shared" ca="1" si="479"/>
        <v>0.79</v>
      </c>
      <c r="M4323" s="11">
        <f ca="1">(J4323-F4323)*'Meta-analysis (Retention)'!$B$4</f>
        <v>0</v>
      </c>
      <c r="O4323" s="11">
        <f ca="1">(K4323-G4323)*'Meta-analysis (Retention)'!$B$4</f>
        <v>0</v>
      </c>
      <c r="Q4323" s="11">
        <f ca="1">(L4323-H4323)*'Meta-analysis (Retention)'!$B$4</f>
        <v>0</v>
      </c>
    </row>
    <row r="4324" spans="2:17">
      <c r="B4324" s="11" cm="1">
        <f t="array" aca="1" ref="B4324" ca="1">INDEX(
    INDIRECT("'Bootstrap Sampling (Retention)'!$A$4:$A$4004"),
    RANDBETWEEN(
        MATCH('Meta-analysis (Retention)'!$B$5, INDIRECT("'Bootstrap Sampling (Retention)'!$A$4:$A$4004"), 1),
        MATCH('Meta-analysis (Retention)'!$B$6, INDIRECT("'Bootstrap Sampling (Retention)'!$A$4:$A$4004"), 1)
    ),
    1
)</f>
        <v>0</v>
      </c>
      <c r="C4324" s="11">
        <f t="shared" ca="1" si="483"/>
        <v>1</v>
      </c>
      <c r="F4324" s="11">
        <f t="shared" ca="1" si="480"/>
        <v>0.5</v>
      </c>
      <c r="G4324" s="11">
        <f t="shared" ca="1" si="481"/>
        <v>0.8</v>
      </c>
      <c r="H4324" s="11">
        <f t="shared" ca="1" si="482"/>
        <v>0.69</v>
      </c>
      <c r="J4324" s="11">
        <f t="shared" ca="1" si="477"/>
        <v>0.5</v>
      </c>
      <c r="K4324" s="11">
        <f t="shared" ca="1" si="478"/>
        <v>0.8</v>
      </c>
      <c r="L4324" s="11">
        <f t="shared" ca="1" si="479"/>
        <v>0.69</v>
      </c>
      <c r="M4324" s="11">
        <f ca="1">(J4324-F4324)*'Meta-analysis (Retention)'!$B$4</f>
        <v>0</v>
      </c>
      <c r="O4324" s="11">
        <f ca="1">(K4324-G4324)*'Meta-analysis (Retention)'!$B$4</f>
        <v>0</v>
      </c>
      <c r="Q4324" s="11">
        <f ca="1">(L4324-H4324)*'Meta-analysis (Retention)'!$B$4</f>
        <v>0</v>
      </c>
    </row>
    <row r="4325" spans="2:17">
      <c r="B4325" s="11" cm="1">
        <f t="array" aca="1" ref="B4325" ca="1">INDEX(
    INDIRECT("'Bootstrap Sampling (Retention)'!$A$4:$A$4004"),
    RANDBETWEEN(
        MATCH('Meta-analysis (Retention)'!$B$5, INDIRECT("'Bootstrap Sampling (Retention)'!$A$4:$A$4004"), 1),
        MATCH('Meta-analysis (Retention)'!$B$6, INDIRECT("'Bootstrap Sampling (Retention)'!$A$4:$A$4004"), 1)
    ),
    1
)</f>
        <v>0</v>
      </c>
      <c r="C4325" s="11">
        <f t="shared" ca="1" si="483"/>
        <v>1</v>
      </c>
      <c r="F4325" s="11">
        <f t="shared" ca="1" si="480"/>
        <v>0.5</v>
      </c>
      <c r="G4325" s="11">
        <f t="shared" ca="1" si="481"/>
        <v>0.8</v>
      </c>
      <c r="H4325" s="11">
        <f t="shared" ca="1" si="482"/>
        <v>0.64</v>
      </c>
      <c r="J4325" s="11">
        <f t="shared" ca="1" si="477"/>
        <v>0.5</v>
      </c>
      <c r="K4325" s="11">
        <f t="shared" ca="1" si="478"/>
        <v>0.8</v>
      </c>
      <c r="L4325" s="11">
        <f t="shared" ca="1" si="479"/>
        <v>0.64</v>
      </c>
      <c r="M4325" s="11">
        <f ca="1">(J4325-F4325)*'Meta-analysis (Retention)'!$B$4</f>
        <v>0</v>
      </c>
      <c r="O4325" s="11">
        <f ca="1">(K4325-G4325)*'Meta-analysis (Retention)'!$B$4</f>
        <v>0</v>
      </c>
      <c r="Q4325" s="11">
        <f ca="1">(L4325-H4325)*'Meta-analysis (Retention)'!$B$4</f>
        <v>0</v>
      </c>
    </row>
    <row r="4326" spans="2:17">
      <c r="B4326" s="11" cm="1">
        <f t="array" aca="1" ref="B4326" ca="1">INDEX(
    INDIRECT("'Bootstrap Sampling (Retention)'!$A$4:$A$4004"),
    RANDBETWEEN(
        MATCH('Meta-analysis (Retention)'!$B$5, INDIRECT("'Bootstrap Sampling (Retention)'!$A$4:$A$4004"), 1),
        MATCH('Meta-analysis (Retention)'!$B$6, INDIRECT("'Bootstrap Sampling (Retention)'!$A$4:$A$4004"), 1)
    ),
    1
)</f>
        <v>0</v>
      </c>
      <c r="C4326" s="11">
        <f t="shared" ca="1" si="483"/>
        <v>1</v>
      </c>
      <c r="F4326" s="11">
        <f t="shared" ca="1" si="480"/>
        <v>0.5</v>
      </c>
      <c r="G4326" s="11">
        <f t="shared" ca="1" si="481"/>
        <v>0.8</v>
      </c>
      <c r="H4326" s="11">
        <f t="shared" ca="1" si="482"/>
        <v>0.8</v>
      </c>
      <c r="J4326" s="11">
        <f t="shared" ca="1" si="477"/>
        <v>0.5</v>
      </c>
      <c r="K4326" s="11">
        <f t="shared" ca="1" si="478"/>
        <v>0.8</v>
      </c>
      <c r="L4326" s="11">
        <f t="shared" ca="1" si="479"/>
        <v>0.8</v>
      </c>
      <c r="M4326" s="11">
        <f ca="1">(J4326-F4326)*'Meta-analysis (Retention)'!$B$4</f>
        <v>0</v>
      </c>
      <c r="O4326" s="11">
        <f ca="1">(K4326-G4326)*'Meta-analysis (Retention)'!$B$4</f>
        <v>0</v>
      </c>
      <c r="Q4326" s="11">
        <f ca="1">(L4326-H4326)*'Meta-analysis (Retention)'!$B$4</f>
        <v>0</v>
      </c>
    </row>
    <row r="4327" spans="2:17">
      <c r="B4327" s="11" cm="1">
        <f t="array" aca="1" ref="B4327" ca="1">INDEX(
    INDIRECT("'Bootstrap Sampling (Retention)'!$A$4:$A$4004"),
    RANDBETWEEN(
        MATCH('Meta-analysis (Retention)'!$B$5, INDIRECT("'Bootstrap Sampling (Retention)'!$A$4:$A$4004"), 1),
        MATCH('Meta-analysis (Retention)'!$B$6, INDIRECT("'Bootstrap Sampling (Retention)'!$A$4:$A$4004"), 1)
    ),
    1
)</f>
        <v>0</v>
      </c>
      <c r="C4327" s="11">
        <f t="shared" ca="1" si="483"/>
        <v>1</v>
      </c>
      <c r="F4327" s="11">
        <f t="shared" ca="1" si="480"/>
        <v>0.5</v>
      </c>
      <c r="G4327" s="11">
        <f t="shared" ca="1" si="481"/>
        <v>0.8</v>
      </c>
      <c r="H4327" s="11">
        <f t="shared" ca="1" si="482"/>
        <v>0.63</v>
      </c>
      <c r="J4327" s="11">
        <f t="shared" ca="1" si="477"/>
        <v>0.5</v>
      </c>
      <c r="K4327" s="11">
        <f t="shared" ca="1" si="478"/>
        <v>0.8</v>
      </c>
      <c r="L4327" s="11">
        <f t="shared" ca="1" si="479"/>
        <v>0.63</v>
      </c>
      <c r="M4327" s="11">
        <f ca="1">(J4327-F4327)*'Meta-analysis (Retention)'!$B$4</f>
        <v>0</v>
      </c>
      <c r="O4327" s="11">
        <f ca="1">(K4327-G4327)*'Meta-analysis (Retention)'!$B$4</f>
        <v>0</v>
      </c>
      <c r="Q4327" s="11">
        <f ca="1">(L4327-H4327)*'Meta-analysis (Retention)'!$B$4</f>
        <v>0</v>
      </c>
    </row>
    <row r="4328" spans="2:17">
      <c r="B4328" s="11" cm="1">
        <f t="array" aca="1" ref="B4328" ca="1">INDEX(
    INDIRECT("'Bootstrap Sampling (Retention)'!$A$4:$A$4004"),
    RANDBETWEEN(
        MATCH('Meta-analysis (Retention)'!$B$5, INDIRECT("'Bootstrap Sampling (Retention)'!$A$4:$A$4004"), 1),
        MATCH('Meta-analysis (Retention)'!$B$6, INDIRECT("'Bootstrap Sampling (Retention)'!$A$4:$A$4004"), 1)
    ),
    1
)</f>
        <v>0</v>
      </c>
      <c r="C4328" s="11">
        <f t="shared" ca="1" si="483"/>
        <v>1</v>
      </c>
      <c r="F4328" s="11">
        <f t="shared" ca="1" si="480"/>
        <v>0.5</v>
      </c>
      <c r="G4328" s="11">
        <f t="shared" ca="1" si="481"/>
        <v>0.8</v>
      </c>
      <c r="H4328" s="11">
        <f t="shared" ca="1" si="482"/>
        <v>0.59</v>
      </c>
      <c r="J4328" s="11">
        <f t="shared" ca="1" si="477"/>
        <v>0.5</v>
      </c>
      <c r="K4328" s="11">
        <f t="shared" ca="1" si="478"/>
        <v>0.8</v>
      </c>
      <c r="L4328" s="11">
        <f t="shared" ca="1" si="479"/>
        <v>0.59</v>
      </c>
      <c r="M4328" s="11">
        <f ca="1">(J4328-F4328)*'Meta-analysis (Retention)'!$B$4</f>
        <v>0</v>
      </c>
      <c r="O4328" s="11">
        <f ca="1">(K4328-G4328)*'Meta-analysis (Retention)'!$B$4</f>
        <v>0</v>
      </c>
      <c r="Q4328" s="11">
        <f ca="1">(L4328-H4328)*'Meta-analysis (Retention)'!$B$4</f>
        <v>0</v>
      </c>
    </row>
    <row r="4329" spans="2:17">
      <c r="B4329" s="11" cm="1">
        <f t="array" aca="1" ref="B4329" ca="1">INDEX(
    INDIRECT("'Bootstrap Sampling (Retention)'!$A$4:$A$4004"),
    RANDBETWEEN(
        MATCH('Meta-analysis (Retention)'!$B$5, INDIRECT("'Bootstrap Sampling (Retention)'!$A$4:$A$4004"), 1),
        MATCH('Meta-analysis (Retention)'!$B$6, INDIRECT("'Bootstrap Sampling (Retention)'!$A$4:$A$4004"), 1)
    ),
    1
)</f>
        <v>0</v>
      </c>
      <c r="C4329" s="11">
        <f t="shared" ca="1" si="483"/>
        <v>1</v>
      </c>
      <c r="F4329" s="11">
        <f t="shared" ca="1" si="480"/>
        <v>0.5</v>
      </c>
      <c r="G4329" s="11">
        <f t="shared" ca="1" si="481"/>
        <v>0.8</v>
      </c>
      <c r="H4329" s="11">
        <f t="shared" ca="1" si="482"/>
        <v>0.55000000000000004</v>
      </c>
      <c r="J4329" s="11">
        <f t="shared" ca="1" si="477"/>
        <v>0.5</v>
      </c>
      <c r="K4329" s="11">
        <f t="shared" ca="1" si="478"/>
        <v>0.8</v>
      </c>
      <c r="L4329" s="11">
        <f t="shared" ca="1" si="479"/>
        <v>0.55000000000000004</v>
      </c>
      <c r="M4329" s="11">
        <f ca="1">(J4329-F4329)*'Meta-analysis (Retention)'!$B$4</f>
        <v>0</v>
      </c>
      <c r="O4329" s="11">
        <f ca="1">(K4329-G4329)*'Meta-analysis (Retention)'!$B$4</f>
        <v>0</v>
      </c>
      <c r="Q4329" s="11">
        <f ca="1">(L4329-H4329)*'Meta-analysis (Retention)'!$B$4</f>
        <v>0</v>
      </c>
    </row>
    <row r="4330" spans="2:17">
      <c r="B4330" s="11" cm="1">
        <f t="array" aca="1" ref="B4330" ca="1">INDEX(
    INDIRECT("'Bootstrap Sampling (Retention)'!$A$4:$A$4004"),
    RANDBETWEEN(
        MATCH('Meta-analysis (Retention)'!$B$5, INDIRECT("'Bootstrap Sampling (Retention)'!$A$4:$A$4004"), 1),
        MATCH('Meta-analysis (Retention)'!$B$6, INDIRECT("'Bootstrap Sampling (Retention)'!$A$4:$A$4004"), 1)
    ),
    1
)</f>
        <v>0</v>
      </c>
      <c r="C4330" s="11">
        <f t="shared" ca="1" si="483"/>
        <v>1</v>
      </c>
      <c r="F4330" s="11">
        <f t="shared" ca="1" si="480"/>
        <v>0.5</v>
      </c>
      <c r="G4330" s="11">
        <f t="shared" ca="1" si="481"/>
        <v>0.8</v>
      </c>
      <c r="H4330" s="11">
        <f t="shared" ca="1" si="482"/>
        <v>0.69</v>
      </c>
      <c r="J4330" s="11">
        <f t="shared" ca="1" si="477"/>
        <v>0.5</v>
      </c>
      <c r="K4330" s="11">
        <f t="shared" ca="1" si="478"/>
        <v>0.8</v>
      </c>
      <c r="L4330" s="11">
        <f t="shared" ca="1" si="479"/>
        <v>0.69</v>
      </c>
      <c r="M4330" s="11">
        <f ca="1">(J4330-F4330)*'Meta-analysis (Retention)'!$B$4</f>
        <v>0</v>
      </c>
      <c r="O4330" s="11">
        <f ca="1">(K4330-G4330)*'Meta-analysis (Retention)'!$B$4</f>
        <v>0</v>
      </c>
      <c r="Q4330" s="11">
        <f ca="1">(L4330-H4330)*'Meta-analysis (Retention)'!$B$4</f>
        <v>0</v>
      </c>
    </row>
    <row r="4331" spans="2:17">
      <c r="B4331" s="11" cm="1">
        <f t="array" aca="1" ref="B4331" ca="1">INDEX(
    INDIRECT("'Bootstrap Sampling (Retention)'!$A$4:$A$4004"),
    RANDBETWEEN(
        MATCH('Meta-analysis (Retention)'!$B$5, INDIRECT("'Bootstrap Sampling (Retention)'!$A$4:$A$4004"), 1),
        MATCH('Meta-analysis (Retention)'!$B$6, INDIRECT("'Bootstrap Sampling (Retention)'!$A$4:$A$4004"), 1)
    ),
    1
)</f>
        <v>0</v>
      </c>
      <c r="C4331" s="11">
        <f t="shared" ca="1" si="483"/>
        <v>1</v>
      </c>
      <c r="F4331" s="11">
        <f t="shared" ca="1" si="480"/>
        <v>0.5</v>
      </c>
      <c r="G4331" s="11">
        <f t="shared" ca="1" si="481"/>
        <v>0.8</v>
      </c>
      <c r="H4331" s="11">
        <f t="shared" ca="1" si="482"/>
        <v>0.56999999999999995</v>
      </c>
      <c r="J4331" s="11">
        <f t="shared" ca="1" si="477"/>
        <v>0.5</v>
      </c>
      <c r="K4331" s="11">
        <f t="shared" ca="1" si="478"/>
        <v>0.8</v>
      </c>
      <c r="L4331" s="11">
        <f t="shared" ca="1" si="479"/>
        <v>0.56999999999999995</v>
      </c>
      <c r="M4331" s="11">
        <f ca="1">(J4331-F4331)*'Meta-analysis (Retention)'!$B$4</f>
        <v>0</v>
      </c>
      <c r="O4331" s="11">
        <f ca="1">(K4331-G4331)*'Meta-analysis (Retention)'!$B$4</f>
        <v>0</v>
      </c>
      <c r="Q4331" s="11">
        <f ca="1">(L4331-H4331)*'Meta-analysis (Retention)'!$B$4</f>
        <v>0</v>
      </c>
    </row>
    <row r="4332" spans="2:17">
      <c r="B4332" s="11" cm="1">
        <f t="array" aca="1" ref="B4332" ca="1">INDEX(
    INDIRECT("'Bootstrap Sampling (Retention)'!$A$4:$A$4004"),
    RANDBETWEEN(
        MATCH('Meta-analysis (Retention)'!$B$5, INDIRECT("'Bootstrap Sampling (Retention)'!$A$4:$A$4004"), 1),
        MATCH('Meta-analysis (Retention)'!$B$6, INDIRECT("'Bootstrap Sampling (Retention)'!$A$4:$A$4004"), 1)
    ),
    1
)</f>
        <v>0</v>
      </c>
      <c r="C4332" s="11">
        <f t="shared" ca="1" si="483"/>
        <v>1</v>
      </c>
      <c r="F4332" s="11">
        <f t="shared" ca="1" si="480"/>
        <v>0.5</v>
      </c>
      <c r="G4332" s="11">
        <f t="shared" ca="1" si="481"/>
        <v>0.8</v>
      </c>
      <c r="H4332" s="11">
        <f t="shared" ca="1" si="482"/>
        <v>0.7</v>
      </c>
      <c r="J4332" s="11">
        <f t="shared" ca="1" si="477"/>
        <v>0.5</v>
      </c>
      <c r="K4332" s="11">
        <f t="shared" ca="1" si="478"/>
        <v>0.8</v>
      </c>
      <c r="L4332" s="11">
        <f t="shared" ca="1" si="479"/>
        <v>0.7</v>
      </c>
      <c r="M4332" s="11">
        <f ca="1">(J4332-F4332)*'Meta-analysis (Retention)'!$B$4</f>
        <v>0</v>
      </c>
      <c r="O4332" s="11">
        <f ca="1">(K4332-G4332)*'Meta-analysis (Retention)'!$B$4</f>
        <v>0</v>
      </c>
      <c r="Q4332" s="11">
        <f ca="1">(L4332-H4332)*'Meta-analysis (Retention)'!$B$4</f>
        <v>0</v>
      </c>
    </row>
    <row r="4333" spans="2:17">
      <c r="B4333" s="11" cm="1">
        <f t="array" aca="1" ref="B4333" ca="1">INDEX(
    INDIRECT("'Bootstrap Sampling (Retention)'!$A$4:$A$4004"),
    RANDBETWEEN(
        MATCH('Meta-analysis (Retention)'!$B$5, INDIRECT("'Bootstrap Sampling (Retention)'!$A$4:$A$4004"), 1),
        MATCH('Meta-analysis (Retention)'!$B$6, INDIRECT("'Bootstrap Sampling (Retention)'!$A$4:$A$4004"), 1)
    ),
    1
)</f>
        <v>0</v>
      </c>
      <c r="C4333" s="11">
        <f t="shared" ca="1" si="483"/>
        <v>1</v>
      </c>
      <c r="F4333" s="11">
        <f t="shared" ca="1" si="480"/>
        <v>0.5</v>
      </c>
      <c r="G4333" s="11">
        <f t="shared" ca="1" si="481"/>
        <v>0.8</v>
      </c>
      <c r="H4333" s="11">
        <f t="shared" ca="1" si="482"/>
        <v>0.52</v>
      </c>
      <c r="J4333" s="11">
        <f t="shared" ca="1" si="477"/>
        <v>0.5</v>
      </c>
      <c r="K4333" s="11">
        <f t="shared" ca="1" si="478"/>
        <v>0.8</v>
      </c>
      <c r="L4333" s="11">
        <f t="shared" ca="1" si="479"/>
        <v>0.52</v>
      </c>
      <c r="M4333" s="11">
        <f ca="1">(J4333-F4333)*'Meta-analysis (Retention)'!$B$4</f>
        <v>0</v>
      </c>
      <c r="O4333" s="11">
        <f ca="1">(K4333-G4333)*'Meta-analysis (Retention)'!$B$4</f>
        <v>0</v>
      </c>
      <c r="Q4333" s="11">
        <f ca="1">(L4333-H4333)*'Meta-analysis (Retention)'!$B$4</f>
        <v>0</v>
      </c>
    </row>
    <row r="4334" spans="2:17">
      <c r="B4334" s="11" cm="1">
        <f t="array" aca="1" ref="B4334" ca="1">INDEX(
    INDIRECT("'Bootstrap Sampling (Retention)'!$A$4:$A$4004"),
    RANDBETWEEN(
        MATCH('Meta-analysis (Retention)'!$B$5, INDIRECT("'Bootstrap Sampling (Retention)'!$A$4:$A$4004"), 1),
        MATCH('Meta-analysis (Retention)'!$B$6, INDIRECT("'Bootstrap Sampling (Retention)'!$A$4:$A$4004"), 1)
    ),
    1
)</f>
        <v>0</v>
      </c>
      <c r="C4334" s="11">
        <f t="shared" ca="1" si="483"/>
        <v>1</v>
      </c>
      <c r="F4334" s="11">
        <f t="shared" ca="1" si="480"/>
        <v>0.5</v>
      </c>
      <c r="G4334" s="11">
        <f t="shared" ca="1" si="481"/>
        <v>0.8</v>
      </c>
      <c r="H4334" s="11">
        <f t="shared" ca="1" si="482"/>
        <v>0.68</v>
      </c>
      <c r="J4334" s="11">
        <f t="shared" ca="1" si="477"/>
        <v>0.5</v>
      </c>
      <c r="K4334" s="11">
        <f t="shared" ca="1" si="478"/>
        <v>0.8</v>
      </c>
      <c r="L4334" s="11">
        <f t="shared" ca="1" si="479"/>
        <v>0.68</v>
      </c>
      <c r="M4334" s="11">
        <f ca="1">(J4334-F4334)*'Meta-analysis (Retention)'!$B$4</f>
        <v>0</v>
      </c>
      <c r="O4334" s="11">
        <f ca="1">(K4334-G4334)*'Meta-analysis (Retention)'!$B$4</f>
        <v>0</v>
      </c>
      <c r="Q4334" s="11">
        <f ca="1">(L4334-H4334)*'Meta-analysis (Retention)'!$B$4</f>
        <v>0</v>
      </c>
    </row>
    <row r="4335" spans="2:17">
      <c r="B4335" s="11" cm="1">
        <f t="array" aca="1" ref="B4335" ca="1">INDEX(
    INDIRECT("'Bootstrap Sampling (Retention)'!$A$4:$A$4004"),
    RANDBETWEEN(
        MATCH('Meta-analysis (Retention)'!$B$5, INDIRECT("'Bootstrap Sampling (Retention)'!$A$4:$A$4004"), 1),
        MATCH('Meta-analysis (Retention)'!$B$6, INDIRECT("'Bootstrap Sampling (Retention)'!$A$4:$A$4004"), 1)
    ),
    1
)</f>
        <v>0</v>
      </c>
      <c r="C4335" s="11">
        <f t="shared" ca="1" si="483"/>
        <v>1</v>
      </c>
      <c r="F4335" s="11">
        <f t="shared" ca="1" si="480"/>
        <v>0.5</v>
      </c>
      <c r="G4335" s="11">
        <f t="shared" ca="1" si="481"/>
        <v>0.8</v>
      </c>
      <c r="H4335" s="11">
        <f t="shared" ca="1" si="482"/>
        <v>0.76</v>
      </c>
      <c r="J4335" s="11">
        <f t="shared" ca="1" si="477"/>
        <v>0.5</v>
      </c>
      <c r="K4335" s="11">
        <f t="shared" ca="1" si="478"/>
        <v>0.8</v>
      </c>
      <c r="L4335" s="11">
        <f t="shared" ca="1" si="479"/>
        <v>0.76</v>
      </c>
      <c r="M4335" s="11">
        <f ca="1">(J4335-F4335)*'Meta-analysis (Retention)'!$B$4</f>
        <v>0</v>
      </c>
      <c r="O4335" s="11">
        <f ca="1">(K4335-G4335)*'Meta-analysis (Retention)'!$B$4</f>
        <v>0</v>
      </c>
      <c r="Q4335" s="11">
        <f ca="1">(L4335-H4335)*'Meta-analysis (Retention)'!$B$4</f>
        <v>0</v>
      </c>
    </row>
    <row r="4336" spans="2:17">
      <c r="B4336" s="11" cm="1">
        <f t="array" aca="1" ref="B4336" ca="1">INDEX(
    INDIRECT("'Bootstrap Sampling (Retention)'!$A$4:$A$4004"),
    RANDBETWEEN(
        MATCH('Meta-analysis (Retention)'!$B$5, INDIRECT("'Bootstrap Sampling (Retention)'!$A$4:$A$4004"), 1),
        MATCH('Meta-analysis (Retention)'!$B$6, INDIRECT("'Bootstrap Sampling (Retention)'!$A$4:$A$4004"), 1)
    ),
    1
)</f>
        <v>0</v>
      </c>
      <c r="C4336" s="11">
        <f t="shared" ca="1" si="483"/>
        <v>1</v>
      </c>
      <c r="F4336" s="11">
        <f t="shared" ca="1" si="480"/>
        <v>0.5</v>
      </c>
      <c r="G4336" s="11">
        <f t="shared" ca="1" si="481"/>
        <v>0.8</v>
      </c>
      <c r="H4336" s="11">
        <f t="shared" ca="1" si="482"/>
        <v>0.68</v>
      </c>
      <c r="J4336" s="11">
        <f t="shared" ca="1" si="477"/>
        <v>0.5</v>
      </c>
      <c r="K4336" s="11">
        <f t="shared" ca="1" si="478"/>
        <v>0.8</v>
      </c>
      <c r="L4336" s="11">
        <f t="shared" ca="1" si="479"/>
        <v>0.68</v>
      </c>
      <c r="M4336" s="11">
        <f ca="1">(J4336-F4336)*'Meta-analysis (Retention)'!$B$4</f>
        <v>0</v>
      </c>
      <c r="O4336" s="11">
        <f ca="1">(K4336-G4336)*'Meta-analysis (Retention)'!$B$4</f>
        <v>0</v>
      </c>
      <c r="Q4336" s="11">
        <f ca="1">(L4336-H4336)*'Meta-analysis (Retention)'!$B$4</f>
        <v>0</v>
      </c>
    </row>
    <row r="4337" spans="2:17">
      <c r="B4337" s="11" cm="1">
        <f t="array" aca="1" ref="B4337" ca="1">INDEX(
    INDIRECT("'Bootstrap Sampling (Retention)'!$A$4:$A$4004"),
    RANDBETWEEN(
        MATCH('Meta-analysis (Retention)'!$B$5, INDIRECT("'Bootstrap Sampling (Retention)'!$A$4:$A$4004"), 1),
        MATCH('Meta-analysis (Retention)'!$B$6, INDIRECT("'Bootstrap Sampling (Retention)'!$A$4:$A$4004"), 1)
    ),
    1
)</f>
        <v>0</v>
      </c>
      <c r="C4337" s="11">
        <f t="shared" ca="1" si="483"/>
        <v>1</v>
      </c>
      <c r="F4337" s="11">
        <f t="shared" ca="1" si="480"/>
        <v>0.5</v>
      </c>
      <c r="G4337" s="11">
        <f t="shared" ca="1" si="481"/>
        <v>0.8</v>
      </c>
      <c r="H4337" s="11">
        <f t="shared" ca="1" si="482"/>
        <v>0.73</v>
      </c>
      <c r="J4337" s="11">
        <f t="shared" ca="1" si="477"/>
        <v>0.5</v>
      </c>
      <c r="K4337" s="11">
        <f t="shared" ca="1" si="478"/>
        <v>0.8</v>
      </c>
      <c r="L4337" s="11">
        <f t="shared" ca="1" si="479"/>
        <v>0.73</v>
      </c>
      <c r="M4337" s="11">
        <f ca="1">(J4337-F4337)*'Meta-analysis (Retention)'!$B$4</f>
        <v>0</v>
      </c>
      <c r="O4337" s="11">
        <f ca="1">(K4337-G4337)*'Meta-analysis (Retention)'!$B$4</f>
        <v>0</v>
      </c>
      <c r="Q4337" s="11">
        <f ca="1">(L4337-H4337)*'Meta-analysis (Retention)'!$B$4</f>
        <v>0</v>
      </c>
    </row>
    <row r="4338" spans="2:17">
      <c r="B4338" s="11" cm="1">
        <f t="array" aca="1" ref="B4338" ca="1">INDEX(
    INDIRECT("'Bootstrap Sampling (Retention)'!$A$4:$A$4004"),
    RANDBETWEEN(
        MATCH('Meta-analysis (Retention)'!$B$5, INDIRECT("'Bootstrap Sampling (Retention)'!$A$4:$A$4004"), 1),
        MATCH('Meta-analysis (Retention)'!$B$6, INDIRECT("'Bootstrap Sampling (Retention)'!$A$4:$A$4004"), 1)
    ),
    1
)</f>
        <v>0</v>
      </c>
      <c r="C4338" s="11">
        <f t="shared" ca="1" si="483"/>
        <v>1</v>
      </c>
      <c r="F4338" s="11">
        <f t="shared" ca="1" si="480"/>
        <v>0.5</v>
      </c>
      <c r="G4338" s="11">
        <f t="shared" ca="1" si="481"/>
        <v>0.8</v>
      </c>
      <c r="H4338" s="11">
        <f t="shared" ca="1" si="482"/>
        <v>0.64</v>
      </c>
      <c r="J4338" s="11">
        <f t="shared" ca="1" si="477"/>
        <v>0.5</v>
      </c>
      <c r="K4338" s="11">
        <f t="shared" ca="1" si="478"/>
        <v>0.8</v>
      </c>
      <c r="L4338" s="11">
        <f t="shared" ca="1" si="479"/>
        <v>0.64</v>
      </c>
      <c r="M4338" s="11">
        <f ca="1">(J4338-F4338)*'Meta-analysis (Retention)'!$B$4</f>
        <v>0</v>
      </c>
      <c r="O4338" s="11">
        <f ca="1">(K4338-G4338)*'Meta-analysis (Retention)'!$B$4</f>
        <v>0</v>
      </c>
      <c r="Q4338" s="11">
        <f ca="1">(L4338-H4338)*'Meta-analysis (Retention)'!$B$4</f>
        <v>0</v>
      </c>
    </row>
    <row r="4339" spans="2:17">
      <c r="B4339" s="11" cm="1">
        <f t="array" aca="1" ref="B4339" ca="1">INDEX(
    INDIRECT("'Bootstrap Sampling (Retention)'!$A$4:$A$4004"),
    RANDBETWEEN(
        MATCH('Meta-analysis (Retention)'!$B$5, INDIRECT("'Bootstrap Sampling (Retention)'!$A$4:$A$4004"), 1),
        MATCH('Meta-analysis (Retention)'!$B$6, INDIRECT("'Bootstrap Sampling (Retention)'!$A$4:$A$4004"), 1)
    ),
    1
)</f>
        <v>0</v>
      </c>
      <c r="C4339" s="11">
        <f t="shared" ca="1" si="483"/>
        <v>1</v>
      </c>
      <c r="F4339" s="11">
        <f t="shared" ca="1" si="480"/>
        <v>0.5</v>
      </c>
      <c r="G4339" s="11">
        <f t="shared" ca="1" si="481"/>
        <v>0.8</v>
      </c>
      <c r="H4339" s="11">
        <f t="shared" ca="1" si="482"/>
        <v>0.64</v>
      </c>
      <c r="J4339" s="11">
        <f t="shared" ca="1" si="477"/>
        <v>0.5</v>
      </c>
      <c r="K4339" s="11">
        <f t="shared" ca="1" si="478"/>
        <v>0.8</v>
      </c>
      <c r="L4339" s="11">
        <f t="shared" ca="1" si="479"/>
        <v>0.64</v>
      </c>
      <c r="M4339" s="11">
        <f ca="1">(J4339-F4339)*'Meta-analysis (Retention)'!$B$4</f>
        <v>0</v>
      </c>
      <c r="O4339" s="11">
        <f ca="1">(K4339-G4339)*'Meta-analysis (Retention)'!$B$4</f>
        <v>0</v>
      </c>
      <c r="Q4339" s="11">
        <f ca="1">(L4339-H4339)*'Meta-analysis (Retention)'!$B$4</f>
        <v>0</v>
      </c>
    </row>
    <row r="4340" spans="2:17">
      <c r="B4340" s="11" cm="1">
        <f t="array" aca="1" ref="B4340" ca="1">INDEX(
    INDIRECT("'Bootstrap Sampling (Retention)'!$A$4:$A$4004"),
    RANDBETWEEN(
        MATCH('Meta-analysis (Retention)'!$B$5, INDIRECT("'Bootstrap Sampling (Retention)'!$A$4:$A$4004"), 1),
        MATCH('Meta-analysis (Retention)'!$B$6, INDIRECT("'Bootstrap Sampling (Retention)'!$A$4:$A$4004"), 1)
    ),
    1
)</f>
        <v>0</v>
      </c>
      <c r="C4340" s="11">
        <f t="shared" ca="1" si="483"/>
        <v>1</v>
      </c>
      <c r="F4340" s="11">
        <f t="shared" ca="1" si="480"/>
        <v>0.5</v>
      </c>
      <c r="G4340" s="11">
        <f t="shared" ca="1" si="481"/>
        <v>0.8</v>
      </c>
      <c r="H4340" s="11">
        <f t="shared" ca="1" si="482"/>
        <v>0.8</v>
      </c>
      <c r="J4340" s="11">
        <f t="shared" ca="1" si="477"/>
        <v>0.5</v>
      </c>
      <c r="K4340" s="11">
        <f t="shared" ca="1" si="478"/>
        <v>0.8</v>
      </c>
      <c r="L4340" s="11">
        <f t="shared" ca="1" si="479"/>
        <v>0.8</v>
      </c>
      <c r="M4340" s="11">
        <f ca="1">(J4340-F4340)*'Meta-analysis (Retention)'!$B$4</f>
        <v>0</v>
      </c>
      <c r="O4340" s="11">
        <f ca="1">(K4340-G4340)*'Meta-analysis (Retention)'!$B$4</f>
        <v>0</v>
      </c>
      <c r="Q4340" s="11">
        <f ca="1">(L4340-H4340)*'Meta-analysis (Retention)'!$B$4</f>
        <v>0</v>
      </c>
    </row>
    <row r="4341" spans="2:17">
      <c r="B4341" s="11" cm="1">
        <f t="array" aca="1" ref="B4341" ca="1">INDEX(
    INDIRECT("'Bootstrap Sampling (Retention)'!$A$4:$A$4004"),
    RANDBETWEEN(
        MATCH('Meta-analysis (Retention)'!$B$5, INDIRECT("'Bootstrap Sampling (Retention)'!$A$4:$A$4004"), 1),
        MATCH('Meta-analysis (Retention)'!$B$6, INDIRECT("'Bootstrap Sampling (Retention)'!$A$4:$A$4004"), 1)
    ),
    1
)</f>
        <v>0</v>
      </c>
      <c r="C4341" s="11">
        <f t="shared" ca="1" si="483"/>
        <v>1</v>
      </c>
      <c r="F4341" s="11">
        <f t="shared" ca="1" si="480"/>
        <v>0.5</v>
      </c>
      <c r="G4341" s="11">
        <f t="shared" ca="1" si="481"/>
        <v>0.8</v>
      </c>
      <c r="H4341" s="11">
        <f t="shared" ca="1" si="482"/>
        <v>0.56999999999999995</v>
      </c>
      <c r="J4341" s="11">
        <f t="shared" ca="1" si="477"/>
        <v>0.5</v>
      </c>
      <c r="K4341" s="11">
        <f t="shared" ca="1" si="478"/>
        <v>0.8</v>
      </c>
      <c r="L4341" s="11">
        <f t="shared" ca="1" si="479"/>
        <v>0.56999999999999995</v>
      </c>
      <c r="M4341" s="11">
        <f ca="1">(J4341-F4341)*'Meta-analysis (Retention)'!$B$4</f>
        <v>0</v>
      </c>
      <c r="O4341" s="11">
        <f ca="1">(K4341-G4341)*'Meta-analysis (Retention)'!$B$4</f>
        <v>0</v>
      </c>
      <c r="Q4341" s="11">
        <f ca="1">(L4341-H4341)*'Meta-analysis (Retention)'!$B$4</f>
        <v>0</v>
      </c>
    </row>
    <row r="4342" spans="2:17">
      <c r="B4342" s="11" cm="1">
        <f t="array" aca="1" ref="B4342" ca="1">INDEX(
    INDIRECT("'Bootstrap Sampling (Retention)'!$A$4:$A$4004"),
    RANDBETWEEN(
        MATCH('Meta-analysis (Retention)'!$B$5, INDIRECT("'Bootstrap Sampling (Retention)'!$A$4:$A$4004"), 1),
        MATCH('Meta-analysis (Retention)'!$B$6, INDIRECT("'Bootstrap Sampling (Retention)'!$A$4:$A$4004"), 1)
    ),
    1
)</f>
        <v>0</v>
      </c>
      <c r="C4342" s="11">
        <f t="shared" ca="1" si="483"/>
        <v>1</v>
      </c>
      <c r="F4342" s="11">
        <f t="shared" ca="1" si="480"/>
        <v>0.5</v>
      </c>
      <c r="G4342" s="11">
        <f t="shared" ca="1" si="481"/>
        <v>0.8</v>
      </c>
      <c r="H4342" s="11">
        <f t="shared" ca="1" si="482"/>
        <v>0.61</v>
      </c>
      <c r="J4342" s="11">
        <f t="shared" ca="1" si="477"/>
        <v>0.5</v>
      </c>
      <c r="K4342" s="11">
        <f t="shared" ca="1" si="478"/>
        <v>0.8</v>
      </c>
      <c r="L4342" s="11">
        <f t="shared" ca="1" si="479"/>
        <v>0.61</v>
      </c>
      <c r="M4342" s="11">
        <f ca="1">(J4342-F4342)*'Meta-analysis (Retention)'!$B$4</f>
        <v>0</v>
      </c>
      <c r="O4342" s="11">
        <f ca="1">(K4342-G4342)*'Meta-analysis (Retention)'!$B$4</f>
        <v>0</v>
      </c>
      <c r="Q4342" s="11">
        <f ca="1">(L4342-H4342)*'Meta-analysis (Retention)'!$B$4</f>
        <v>0</v>
      </c>
    </row>
    <row r="4343" spans="2:17">
      <c r="B4343" s="11" cm="1">
        <f t="array" aca="1" ref="B4343" ca="1">INDEX(
    INDIRECT("'Bootstrap Sampling (Retention)'!$A$4:$A$4004"),
    RANDBETWEEN(
        MATCH('Meta-analysis (Retention)'!$B$5, INDIRECT("'Bootstrap Sampling (Retention)'!$A$4:$A$4004"), 1),
        MATCH('Meta-analysis (Retention)'!$B$6, INDIRECT("'Bootstrap Sampling (Retention)'!$A$4:$A$4004"), 1)
    ),
    1
)</f>
        <v>0</v>
      </c>
      <c r="C4343" s="11">
        <f t="shared" ca="1" si="483"/>
        <v>1</v>
      </c>
      <c r="F4343" s="11">
        <f t="shared" ca="1" si="480"/>
        <v>0.5</v>
      </c>
      <c r="G4343" s="11">
        <f t="shared" ca="1" si="481"/>
        <v>0.8</v>
      </c>
      <c r="H4343" s="11">
        <f t="shared" ca="1" si="482"/>
        <v>0.51</v>
      </c>
      <c r="J4343" s="11">
        <f t="shared" ca="1" si="477"/>
        <v>0.5</v>
      </c>
      <c r="K4343" s="11">
        <f t="shared" ca="1" si="478"/>
        <v>0.8</v>
      </c>
      <c r="L4343" s="11">
        <f t="shared" ca="1" si="479"/>
        <v>0.51</v>
      </c>
      <c r="M4343" s="11">
        <f ca="1">(J4343-F4343)*'Meta-analysis (Retention)'!$B$4</f>
        <v>0</v>
      </c>
      <c r="O4343" s="11">
        <f ca="1">(K4343-G4343)*'Meta-analysis (Retention)'!$B$4</f>
        <v>0</v>
      </c>
      <c r="Q4343" s="11">
        <f ca="1">(L4343-H4343)*'Meta-analysis (Retention)'!$B$4</f>
        <v>0</v>
      </c>
    </row>
    <row r="4344" spans="2:17">
      <c r="B4344" s="11" cm="1">
        <f t="array" aca="1" ref="B4344" ca="1">INDEX(
    INDIRECT("'Bootstrap Sampling (Retention)'!$A$4:$A$4004"),
    RANDBETWEEN(
        MATCH('Meta-analysis (Retention)'!$B$5, INDIRECT("'Bootstrap Sampling (Retention)'!$A$4:$A$4004"), 1),
        MATCH('Meta-analysis (Retention)'!$B$6, INDIRECT("'Bootstrap Sampling (Retention)'!$A$4:$A$4004"), 1)
    ),
    1
)</f>
        <v>0</v>
      </c>
      <c r="C4344" s="11">
        <f t="shared" ca="1" si="483"/>
        <v>1</v>
      </c>
      <c r="F4344" s="11">
        <f t="shared" ca="1" si="480"/>
        <v>0.5</v>
      </c>
      <c r="G4344" s="11">
        <f t="shared" ca="1" si="481"/>
        <v>0.8</v>
      </c>
      <c r="H4344" s="11">
        <f t="shared" ca="1" si="482"/>
        <v>0.75</v>
      </c>
      <c r="J4344" s="11">
        <f t="shared" ca="1" si="477"/>
        <v>0.5</v>
      </c>
      <c r="K4344" s="11">
        <f t="shared" ca="1" si="478"/>
        <v>0.8</v>
      </c>
      <c r="L4344" s="11">
        <f t="shared" ca="1" si="479"/>
        <v>0.75</v>
      </c>
      <c r="M4344" s="11">
        <f ca="1">(J4344-F4344)*'Meta-analysis (Retention)'!$B$4</f>
        <v>0</v>
      </c>
      <c r="O4344" s="11">
        <f ca="1">(K4344-G4344)*'Meta-analysis (Retention)'!$B$4</f>
        <v>0</v>
      </c>
      <c r="Q4344" s="11">
        <f ca="1">(L4344-H4344)*'Meta-analysis (Retention)'!$B$4</f>
        <v>0</v>
      </c>
    </row>
    <row r="4345" spans="2:17">
      <c r="B4345" s="11" cm="1">
        <f t="array" aca="1" ref="B4345" ca="1">INDEX(
    INDIRECT("'Bootstrap Sampling (Retention)'!$A$4:$A$4004"),
    RANDBETWEEN(
        MATCH('Meta-analysis (Retention)'!$B$5, INDIRECT("'Bootstrap Sampling (Retention)'!$A$4:$A$4004"), 1),
        MATCH('Meta-analysis (Retention)'!$B$6, INDIRECT("'Bootstrap Sampling (Retention)'!$A$4:$A$4004"), 1)
    ),
    1
)</f>
        <v>0</v>
      </c>
      <c r="C4345" s="11">
        <f t="shared" ca="1" si="483"/>
        <v>1</v>
      </c>
      <c r="F4345" s="11">
        <f t="shared" ca="1" si="480"/>
        <v>0.5</v>
      </c>
      <c r="G4345" s="11">
        <f t="shared" ca="1" si="481"/>
        <v>0.8</v>
      </c>
      <c r="H4345" s="11">
        <f t="shared" ca="1" si="482"/>
        <v>0.66</v>
      </c>
      <c r="J4345" s="11">
        <f t="shared" ca="1" si="477"/>
        <v>0.5</v>
      </c>
      <c r="K4345" s="11">
        <f t="shared" ca="1" si="478"/>
        <v>0.8</v>
      </c>
      <c r="L4345" s="11">
        <f t="shared" ca="1" si="479"/>
        <v>0.66</v>
      </c>
      <c r="M4345" s="11">
        <f ca="1">(J4345-F4345)*'Meta-analysis (Retention)'!$B$4</f>
        <v>0</v>
      </c>
      <c r="O4345" s="11">
        <f ca="1">(K4345-G4345)*'Meta-analysis (Retention)'!$B$4</f>
        <v>0</v>
      </c>
      <c r="Q4345" s="11">
        <f ca="1">(L4345-H4345)*'Meta-analysis (Retention)'!$B$4</f>
        <v>0</v>
      </c>
    </row>
    <row r="4346" spans="2:17">
      <c r="B4346" s="11" cm="1">
        <f t="array" aca="1" ref="B4346" ca="1">INDEX(
    INDIRECT("'Bootstrap Sampling (Retention)'!$A$4:$A$4004"),
    RANDBETWEEN(
        MATCH('Meta-analysis (Retention)'!$B$5, INDIRECT("'Bootstrap Sampling (Retention)'!$A$4:$A$4004"), 1),
        MATCH('Meta-analysis (Retention)'!$B$6, INDIRECT("'Bootstrap Sampling (Retention)'!$A$4:$A$4004"), 1)
    ),
    1
)</f>
        <v>0</v>
      </c>
      <c r="C4346" s="11">
        <f t="shared" ca="1" si="483"/>
        <v>1</v>
      </c>
      <c r="F4346" s="11">
        <f t="shared" ca="1" si="480"/>
        <v>0.5</v>
      </c>
      <c r="G4346" s="11">
        <f t="shared" ca="1" si="481"/>
        <v>0.8</v>
      </c>
      <c r="H4346" s="11">
        <f t="shared" ca="1" si="482"/>
        <v>0.67</v>
      </c>
      <c r="J4346" s="11">
        <f t="shared" ca="1" si="477"/>
        <v>0.5</v>
      </c>
      <c r="K4346" s="11">
        <f t="shared" ca="1" si="478"/>
        <v>0.8</v>
      </c>
      <c r="L4346" s="11">
        <f t="shared" ca="1" si="479"/>
        <v>0.67</v>
      </c>
      <c r="M4346" s="11">
        <f ca="1">(J4346-F4346)*'Meta-analysis (Retention)'!$B$4</f>
        <v>0</v>
      </c>
      <c r="O4346" s="11">
        <f ca="1">(K4346-G4346)*'Meta-analysis (Retention)'!$B$4</f>
        <v>0</v>
      </c>
      <c r="Q4346" s="11">
        <f ca="1">(L4346-H4346)*'Meta-analysis (Retention)'!$B$4</f>
        <v>0</v>
      </c>
    </row>
    <row r="4347" spans="2:17">
      <c r="B4347" s="11" cm="1">
        <f t="array" aca="1" ref="B4347" ca="1">INDEX(
    INDIRECT("'Bootstrap Sampling (Retention)'!$A$4:$A$4004"),
    RANDBETWEEN(
        MATCH('Meta-analysis (Retention)'!$B$5, INDIRECT("'Bootstrap Sampling (Retention)'!$A$4:$A$4004"), 1),
        MATCH('Meta-analysis (Retention)'!$B$6, INDIRECT("'Bootstrap Sampling (Retention)'!$A$4:$A$4004"), 1)
    ),
    1
)</f>
        <v>0</v>
      </c>
      <c r="C4347" s="11">
        <f t="shared" ca="1" si="483"/>
        <v>1</v>
      </c>
      <c r="F4347" s="11">
        <f t="shared" ca="1" si="480"/>
        <v>0.5</v>
      </c>
      <c r="G4347" s="11">
        <f t="shared" ca="1" si="481"/>
        <v>0.8</v>
      </c>
      <c r="H4347" s="11">
        <f t="shared" ca="1" si="482"/>
        <v>0.76</v>
      </c>
      <c r="J4347" s="11">
        <f t="shared" ca="1" si="477"/>
        <v>0.5</v>
      </c>
      <c r="K4347" s="11">
        <f t="shared" ca="1" si="478"/>
        <v>0.8</v>
      </c>
      <c r="L4347" s="11">
        <f t="shared" ca="1" si="479"/>
        <v>0.76</v>
      </c>
      <c r="M4347" s="11">
        <f ca="1">(J4347-F4347)*'Meta-analysis (Retention)'!$B$4</f>
        <v>0</v>
      </c>
      <c r="O4347" s="11">
        <f ca="1">(K4347-G4347)*'Meta-analysis (Retention)'!$B$4</f>
        <v>0</v>
      </c>
      <c r="Q4347" s="11">
        <f ca="1">(L4347-H4347)*'Meta-analysis (Retention)'!$B$4</f>
        <v>0</v>
      </c>
    </row>
    <row r="4348" spans="2:17">
      <c r="B4348" s="11" cm="1">
        <f t="array" aca="1" ref="B4348" ca="1">INDEX(
    INDIRECT("'Bootstrap Sampling (Retention)'!$A$4:$A$4004"),
    RANDBETWEEN(
        MATCH('Meta-analysis (Retention)'!$B$5, INDIRECT("'Bootstrap Sampling (Retention)'!$A$4:$A$4004"), 1),
        MATCH('Meta-analysis (Retention)'!$B$6, INDIRECT("'Bootstrap Sampling (Retention)'!$A$4:$A$4004"), 1)
    ),
    1
)</f>
        <v>0</v>
      </c>
      <c r="C4348" s="11">
        <f t="shared" ca="1" si="483"/>
        <v>1</v>
      </c>
      <c r="F4348" s="11">
        <f t="shared" ca="1" si="480"/>
        <v>0.5</v>
      </c>
      <c r="G4348" s="11">
        <f t="shared" ca="1" si="481"/>
        <v>0.8</v>
      </c>
      <c r="H4348" s="11">
        <f t="shared" ca="1" si="482"/>
        <v>0.52</v>
      </c>
      <c r="J4348" s="11">
        <f t="shared" ref="J4348:J4411" ca="1" si="484">PRODUCT(C4348,F4348)</f>
        <v>0.5</v>
      </c>
      <c r="K4348" s="11">
        <f t="shared" ref="K4348:K4411" ca="1" si="485">PRODUCT($C4348,G4348)</f>
        <v>0.8</v>
      </c>
      <c r="L4348" s="11">
        <f t="shared" ref="L4348:L4411" ca="1" si="486">PRODUCT($C4348,H4348)</f>
        <v>0.52</v>
      </c>
      <c r="M4348" s="11">
        <f ca="1">(J4348-F4348)*'Meta-analysis (Retention)'!$B$4</f>
        <v>0</v>
      </c>
      <c r="O4348" s="11">
        <f ca="1">(K4348-G4348)*'Meta-analysis (Retention)'!$B$4</f>
        <v>0</v>
      </c>
      <c r="Q4348" s="11">
        <f ca="1">(L4348-H4348)*'Meta-analysis (Retention)'!$B$4</f>
        <v>0</v>
      </c>
    </row>
    <row r="4349" spans="2:17">
      <c r="B4349" s="11" cm="1">
        <f t="array" aca="1" ref="B4349" ca="1">INDEX(
    INDIRECT("'Bootstrap Sampling (Retention)'!$A$4:$A$4004"),
    RANDBETWEEN(
        MATCH('Meta-analysis (Retention)'!$B$5, INDIRECT("'Bootstrap Sampling (Retention)'!$A$4:$A$4004"), 1),
        MATCH('Meta-analysis (Retention)'!$B$6, INDIRECT("'Bootstrap Sampling (Retention)'!$A$4:$A$4004"), 1)
    ),
    1
)</f>
        <v>0</v>
      </c>
      <c r="C4349" s="11">
        <f t="shared" ca="1" si="483"/>
        <v>1</v>
      </c>
      <c r="F4349" s="11">
        <f t="shared" ca="1" si="480"/>
        <v>0.5</v>
      </c>
      <c r="G4349" s="11">
        <f t="shared" ca="1" si="481"/>
        <v>0.8</v>
      </c>
      <c r="H4349" s="11">
        <f t="shared" ca="1" si="482"/>
        <v>0.55000000000000004</v>
      </c>
      <c r="J4349" s="11">
        <f t="shared" ca="1" si="484"/>
        <v>0.5</v>
      </c>
      <c r="K4349" s="11">
        <f t="shared" ca="1" si="485"/>
        <v>0.8</v>
      </c>
      <c r="L4349" s="11">
        <f t="shared" ca="1" si="486"/>
        <v>0.55000000000000004</v>
      </c>
      <c r="M4349" s="11">
        <f ca="1">(J4349-F4349)*'Meta-analysis (Retention)'!$B$4</f>
        <v>0</v>
      </c>
      <c r="O4349" s="11">
        <f ca="1">(K4349-G4349)*'Meta-analysis (Retention)'!$B$4</f>
        <v>0</v>
      </c>
      <c r="Q4349" s="11">
        <f ca="1">(L4349-H4349)*'Meta-analysis (Retention)'!$B$4</f>
        <v>0</v>
      </c>
    </row>
    <row r="4350" spans="2:17">
      <c r="B4350" s="11" cm="1">
        <f t="array" aca="1" ref="B4350" ca="1">INDEX(
    INDIRECT("'Bootstrap Sampling (Retention)'!$A$4:$A$4004"),
    RANDBETWEEN(
        MATCH('Meta-analysis (Retention)'!$B$5, INDIRECT("'Bootstrap Sampling (Retention)'!$A$4:$A$4004"), 1),
        MATCH('Meta-analysis (Retention)'!$B$6, INDIRECT("'Bootstrap Sampling (Retention)'!$A$4:$A$4004"), 1)
    ),
    1
)</f>
        <v>0</v>
      </c>
      <c r="C4350" s="11">
        <f t="shared" ca="1" si="483"/>
        <v>1</v>
      </c>
      <c r="F4350" s="11">
        <f t="shared" ca="1" si="480"/>
        <v>0.5</v>
      </c>
      <c r="G4350" s="11">
        <f t="shared" ca="1" si="481"/>
        <v>0.8</v>
      </c>
      <c r="H4350" s="11">
        <f t="shared" ca="1" si="482"/>
        <v>0.56000000000000005</v>
      </c>
      <c r="J4350" s="11">
        <f t="shared" ca="1" si="484"/>
        <v>0.5</v>
      </c>
      <c r="K4350" s="11">
        <f t="shared" ca="1" si="485"/>
        <v>0.8</v>
      </c>
      <c r="L4350" s="11">
        <f t="shared" ca="1" si="486"/>
        <v>0.56000000000000005</v>
      </c>
      <c r="M4350" s="11">
        <f ca="1">(J4350-F4350)*'Meta-analysis (Retention)'!$B$4</f>
        <v>0</v>
      </c>
      <c r="O4350" s="11">
        <f ca="1">(K4350-G4350)*'Meta-analysis (Retention)'!$B$4</f>
        <v>0</v>
      </c>
      <c r="Q4350" s="11">
        <f ca="1">(L4350-H4350)*'Meta-analysis (Retention)'!$B$4</f>
        <v>0</v>
      </c>
    </row>
    <row r="4351" spans="2:17">
      <c r="B4351" s="11" cm="1">
        <f t="array" aca="1" ref="B4351" ca="1">INDEX(
    INDIRECT("'Bootstrap Sampling (Retention)'!$A$4:$A$4004"),
    RANDBETWEEN(
        MATCH('Meta-analysis (Retention)'!$B$5, INDIRECT("'Bootstrap Sampling (Retention)'!$A$4:$A$4004"), 1),
        MATCH('Meta-analysis (Retention)'!$B$6, INDIRECT("'Bootstrap Sampling (Retention)'!$A$4:$A$4004"), 1)
    ),
    1
)</f>
        <v>0</v>
      </c>
      <c r="C4351" s="11">
        <f t="shared" ca="1" si="483"/>
        <v>1</v>
      </c>
      <c r="F4351" s="11">
        <f t="shared" ca="1" si="480"/>
        <v>0.5</v>
      </c>
      <c r="G4351" s="11">
        <f t="shared" ca="1" si="481"/>
        <v>0.8</v>
      </c>
      <c r="H4351" s="11">
        <f t="shared" ca="1" si="482"/>
        <v>0.77</v>
      </c>
      <c r="J4351" s="11">
        <f t="shared" ca="1" si="484"/>
        <v>0.5</v>
      </c>
      <c r="K4351" s="11">
        <f t="shared" ca="1" si="485"/>
        <v>0.8</v>
      </c>
      <c r="L4351" s="11">
        <f t="shared" ca="1" si="486"/>
        <v>0.77</v>
      </c>
      <c r="M4351" s="11">
        <f ca="1">(J4351-F4351)*'Meta-analysis (Retention)'!$B$4</f>
        <v>0</v>
      </c>
      <c r="O4351" s="11">
        <f ca="1">(K4351-G4351)*'Meta-analysis (Retention)'!$B$4</f>
        <v>0</v>
      </c>
      <c r="Q4351" s="11">
        <f ca="1">(L4351-H4351)*'Meta-analysis (Retention)'!$B$4</f>
        <v>0</v>
      </c>
    </row>
    <row r="4352" spans="2:17">
      <c r="B4352" s="11" cm="1">
        <f t="array" aca="1" ref="B4352" ca="1">INDEX(
    INDIRECT("'Bootstrap Sampling (Retention)'!$A$4:$A$4004"),
    RANDBETWEEN(
        MATCH('Meta-analysis (Retention)'!$B$5, INDIRECT("'Bootstrap Sampling (Retention)'!$A$4:$A$4004"), 1),
        MATCH('Meta-analysis (Retention)'!$B$6, INDIRECT("'Bootstrap Sampling (Retention)'!$A$4:$A$4004"), 1)
    ),
    1
)</f>
        <v>0</v>
      </c>
      <c r="C4352" s="11">
        <f t="shared" ca="1" si="483"/>
        <v>1</v>
      </c>
      <c r="F4352" s="11">
        <f t="shared" ca="1" si="480"/>
        <v>0.5</v>
      </c>
      <c r="G4352" s="11">
        <f t="shared" ca="1" si="481"/>
        <v>0.8</v>
      </c>
      <c r="H4352" s="11">
        <f t="shared" ca="1" si="482"/>
        <v>0.59</v>
      </c>
      <c r="J4352" s="11">
        <f t="shared" ca="1" si="484"/>
        <v>0.5</v>
      </c>
      <c r="K4352" s="11">
        <f t="shared" ca="1" si="485"/>
        <v>0.8</v>
      </c>
      <c r="L4352" s="11">
        <f t="shared" ca="1" si="486"/>
        <v>0.59</v>
      </c>
      <c r="M4352" s="11">
        <f ca="1">(J4352-F4352)*'Meta-analysis (Retention)'!$B$4</f>
        <v>0</v>
      </c>
      <c r="O4352" s="11">
        <f ca="1">(K4352-G4352)*'Meta-analysis (Retention)'!$B$4</f>
        <v>0</v>
      </c>
      <c r="Q4352" s="11">
        <f ca="1">(L4352-H4352)*'Meta-analysis (Retention)'!$B$4</f>
        <v>0</v>
      </c>
    </row>
    <row r="4353" spans="2:17">
      <c r="B4353" s="11" cm="1">
        <f t="array" aca="1" ref="B4353" ca="1">INDEX(
    INDIRECT("'Bootstrap Sampling (Retention)'!$A$4:$A$4004"),
    RANDBETWEEN(
        MATCH('Meta-analysis (Retention)'!$B$5, INDIRECT("'Bootstrap Sampling (Retention)'!$A$4:$A$4004"), 1),
        MATCH('Meta-analysis (Retention)'!$B$6, INDIRECT("'Bootstrap Sampling (Retention)'!$A$4:$A$4004"), 1)
    ),
    1
)</f>
        <v>0</v>
      </c>
      <c r="C4353" s="11">
        <f t="shared" ca="1" si="483"/>
        <v>1</v>
      </c>
      <c r="F4353" s="11">
        <f t="shared" ca="1" si="480"/>
        <v>0.5</v>
      </c>
      <c r="G4353" s="11">
        <f t="shared" ca="1" si="481"/>
        <v>0.8</v>
      </c>
      <c r="H4353" s="11">
        <f t="shared" ca="1" si="482"/>
        <v>0.53</v>
      </c>
      <c r="J4353" s="11">
        <f t="shared" ca="1" si="484"/>
        <v>0.5</v>
      </c>
      <c r="K4353" s="11">
        <f t="shared" ca="1" si="485"/>
        <v>0.8</v>
      </c>
      <c r="L4353" s="11">
        <f t="shared" ca="1" si="486"/>
        <v>0.53</v>
      </c>
      <c r="M4353" s="11">
        <f ca="1">(J4353-F4353)*'Meta-analysis (Retention)'!$B$4</f>
        <v>0</v>
      </c>
      <c r="O4353" s="11">
        <f ca="1">(K4353-G4353)*'Meta-analysis (Retention)'!$B$4</f>
        <v>0</v>
      </c>
      <c r="Q4353" s="11">
        <f ca="1">(L4353-H4353)*'Meta-analysis (Retention)'!$B$4</f>
        <v>0</v>
      </c>
    </row>
    <row r="4354" spans="2:17">
      <c r="B4354" s="11" cm="1">
        <f t="array" aca="1" ref="B4354" ca="1">INDEX(
    INDIRECT("'Bootstrap Sampling (Retention)'!$A$4:$A$4004"),
    RANDBETWEEN(
        MATCH('Meta-analysis (Retention)'!$B$5, INDIRECT("'Bootstrap Sampling (Retention)'!$A$4:$A$4004"), 1),
        MATCH('Meta-analysis (Retention)'!$B$6, INDIRECT("'Bootstrap Sampling (Retention)'!$A$4:$A$4004"), 1)
    ),
    1
)</f>
        <v>0</v>
      </c>
      <c r="C4354" s="11">
        <f t="shared" ca="1" si="483"/>
        <v>1</v>
      </c>
      <c r="F4354" s="11">
        <f t="shared" ca="1" si="480"/>
        <v>0.5</v>
      </c>
      <c r="G4354" s="11">
        <f t="shared" ca="1" si="481"/>
        <v>0.8</v>
      </c>
      <c r="H4354" s="11">
        <f t="shared" ca="1" si="482"/>
        <v>0.71</v>
      </c>
      <c r="J4354" s="11">
        <f t="shared" ca="1" si="484"/>
        <v>0.5</v>
      </c>
      <c r="K4354" s="11">
        <f t="shared" ca="1" si="485"/>
        <v>0.8</v>
      </c>
      <c r="L4354" s="11">
        <f t="shared" ca="1" si="486"/>
        <v>0.71</v>
      </c>
      <c r="M4354" s="11">
        <f ca="1">(J4354-F4354)*'Meta-analysis (Retention)'!$B$4</f>
        <v>0</v>
      </c>
      <c r="O4354" s="11">
        <f ca="1">(K4354-G4354)*'Meta-analysis (Retention)'!$B$4</f>
        <v>0</v>
      </c>
      <c r="Q4354" s="11">
        <f ca="1">(L4354-H4354)*'Meta-analysis (Retention)'!$B$4</f>
        <v>0</v>
      </c>
    </row>
    <row r="4355" spans="2:17">
      <c r="B4355" s="11" cm="1">
        <f t="array" aca="1" ref="B4355" ca="1">INDEX(
    INDIRECT("'Bootstrap Sampling (Retention)'!$A$4:$A$4004"),
    RANDBETWEEN(
        MATCH('Meta-analysis (Retention)'!$B$5, INDIRECT("'Bootstrap Sampling (Retention)'!$A$4:$A$4004"), 1),
        MATCH('Meta-analysis (Retention)'!$B$6, INDIRECT("'Bootstrap Sampling (Retention)'!$A$4:$A$4004"), 1)
    ),
    1
)</f>
        <v>0</v>
      </c>
      <c r="C4355" s="11">
        <f t="shared" ca="1" si="483"/>
        <v>1</v>
      </c>
      <c r="F4355" s="11">
        <f t="shared" ca="1" si="480"/>
        <v>0.5</v>
      </c>
      <c r="G4355" s="11">
        <f t="shared" ca="1" si="481"/>
        <v>0.8</v>
      </c>
      <c r="H4355" s="11">
        <f t="shared" ca="1" si="482"/>
        <v>0.51</v>
      </c>
      <c r="J4355" s="11">
        <f t="shared" ca="1" si="484"/>
        <v>0.5</v>
      </c>
      <c r="K4355" s="11">
        <f t="shared" ca="1" si="485"/>
        <v>0.8</v>
      </c>
      <c r="L4355" s="11">
        <f t="shared" ca="1" si="486"/>
        <v>0.51</v>
      </c>
      <c r="M4355" s="11">
        <f ca="1">(J4355-F4355)*'Meta-analysis (Retention)'!$B$4</f>
        <v>0</v>
      </c>
      <c r="O4355" s="11">
        <f ca="1">(K4355-G4355)*'Meta-analysis (Retention)'!$B$4</f>
        <v>0</v>
      </c>
      <c r="Q4355" s="11">
        <f ca="1">(L4355-H4355)*'Meta-analysis (Retention)'!$B$4</f>
        <v>0</v>
      </c>
    </row>
    <row r="4356" spans="2:17">
      <c r="B4356" s="11" cm="1">
        <f t="array" aca="1" ref="B4356" ca="1">INDEX(
    INDIRECT("'Bootstrap Sampling (Retention)'!$A$4:$A$4004"),
    RANDBETWEEN(
        MATCH('Meta-analysis (Retention)'!$B$5, INDIRECT("'Bootstrap Sampling (Retention)'!$A$4:$A$4004"), 1),
        MATCH('Meta-analysis (Retention)'!$B$6, INDIRECT("'Bootstrap Sampling (Retention)'!$A$4:$A$4004"), 1)
    ),
    1
)</f>
        <v>0</v>
      </c>
      <c r="C4356" s="11">
        <f t="shared" ca="1" si="483"/>
        <v>1</v>
      </c>
      <c r="F4356" s="11">
        <f t="shared" ref="F4356:F4419" ca="1" si="487">INDEX($E$53:$E$53, RANDBETWEEN(1,ROWS($E$53:$E$53)),1)</f>
        <v>0.5</v>
      </c>
      <c r="G4356" s="11">
        <f t="shared" ref="G4356:G4419" ca="1" si="488">INDEX($E$83:$E$83, RANDBETWEEN(1,ROWS($E$83:$E$83)),1)</f>
        <v>0.8</v>
      </c>
      <c r="H4356" s="11">
        <f t="shared" ref="H4356:H4419" ca="1" si="489">INDEX($E$53:$E$83, RANDBETWEEN(1,ROWS($E$53:$E$83)),1)</f>
        <v>0.79</v>
      </c>
      <c r="J4356" s="11">
        <f t="shared" ca="1" si="484"/>
        <v>0.5</v>
      </c>
      <c r="K4356" s="11">
        <f t="shared" ca="1" si="485"/>
        <v>0.8</v>
      </c>
      <c r="L4356" s="11">
        <f t="shared" ca="1" si="486"/>
        <v>0.79</v>
      </c>
      <c r="M4356" s="11">
        <f ca="1">(J4356-F4356)*'Meta-analysis (Retention)'!$B$4</f>
        <v>0</v>
      </c>
      <c r="O4356" s="11">
        <f ca="1">(K4356-G4356)*'Meta-analysis (Retention)'!$B$4</f>
        <v>0</v>
      </c>
      <c r="Q4356" s="11">
        <f ca="1">(L4356-H4356)*'Meta-analysis (Retention)'!$B$4</f>
        <v>0</v>
      </c>
    </row>
    <row r="4357" spans="2:17">
      <c r="B4357" s="11" cm="1">
        <f t="array" aca="1" ref="B4357" ca="1">INDEX(
    INDIRECT("'Bootstrap Sampling (Retention)'!$A$4:$A$4004"),
    RANDBETWEEN(
        MATCH('Meta-analysis (Retention)'!$B$5, INDIRECT("'Bootstrap Sampling (Retention)'!$A$4:$A$4004"), 1),
        MATCH('Meta-analysis (Retention)'!$B$6, INDIRECT("'Bootstrap Sampling (Retention)'!$A$4:$A$4004"), 1)
    ),
    1
)</f>
        <v>0</v>
      </c>
      <c r="C4357" s="11">
        <f t="shared" ca="1" si="483"/>
        <v>1</v>
      </c>
      <c r="F4357" s="11">
        <f t="shared" ca="1" si="487"/>
        <v>0.5</v>
      </c>
      <c r="G4357" s="11">
        <f t="shared" ca="1" si="488"/>
        <v>0.8</v>
      </c>
      <c r="H4357" s="11">
        <f t="shared" ca="1" si="489"/>
        <v>0.56000000000000005</v>
      </c>
      <c r="J4357" s="11">
        <f t="shared" ca="1" si="484"/>
        <v>0.5</v>
      </c>
      <c r="K4357" s="11">
        <f t="shared" ca="1" si="485"/>
        <v>0.8</v>
      </c>
      <c r="L4357" s="11">
        <f t="shared" ca="1" si="486"/>
        <v>0.56000000000000005</v>
      </c>
      <c r="M4357" s="11">
        <f ca="1">(J4357-F4357)*'Meta-analysis (Retention)'!$B$4</f>
        <v>0</v>
      </c>
      <c r="O4357" s="11">
        <f ca="1">(K4357-G4357)*'Meta-analysis (Retention)'!$B$4</f>
        <v>0</v>
      </c>
      <c r="Q4357" s="11">
        <f ca="1">(L4357-H4357)*'Meta-analysis (Retention)'!$B$4</f>
        <v>0</v>
      </c>
    </row>
    <row r="4358" spans="2:17">
      <c r="B4358" s="11" cm="1">
        <f t="array" aca="1" ref="B4358" ca="1">INDEX(
    INDIRECT("'Bootstrap Sampling (Retention)'!$A$4:$A$4004"),
    RANDBETWEEN(
        MATCH('Meta-analysis (Retention)'!$B$5, INDIRECT("'Bootstrap Sampling (Retention)'!$A$4:$A$4004"), 1),
        MATCH('Meta-analysis (Retention)'!$B$6, INDIRECT("'Bootstrap Sampling (Retention)'!$A$4:$A$4004"), 1)
    ),
    1
)</f>
        <v>0</v>
      </c>
      <c r="C4358" s="11">
        <f t="shared" ca="1" si="483"/>
        <v>1</v>
      </c>
      <c r="F4358" s="11">
        <f t="shared" ca="1" si="487"/>
        <v>0.5</v>
      </c>
      <c r="G4358" s="11">
        <f t="shared" ca="1" si="488"/>
        <v>0.8</v>
      </c>
      <c r="H4358" s="11">
        <f t="shared" ca="1" si="489"/>
        <v>0.75</v>
      </c>
      <c r="J4358" s="11">
        <f t="shared" ca="1" si="484"/>
        <v>0.5</v>
      </c>
      <c r="K4358" s="11">
        <f t="shared" ca="1" si="485"/>
        <v>0.8</v>
      </c>
      <c r="L4358" s="11">
        <f t="shared" ca="1" si="486"/>
        <v>0.75</v>
      </c>
      <c r="M4358" s="11">
        <f ca="1">(J4358-F4358)*'Meta-analysis (Retention)'!$B$4</f>
        <v>0</v>
      </c>
      <c r="O4358" s="11">
        <f ca="1">(K4358-G4358)*'Meta-analysis (Retention)'!$B$4</f>
        <v>0</v>
      </c>
      <c r="Q4358" s="11">
        <f ca="1">(L4358-H4358)*'Meta-analysis (Retention)'!$B$4</f>
        <v>0</v>
      </c>
    </row>
    <row r="4359" spans="2:17">
      <c r="B4359" s="11" cm="1">
        <f t="array" aca="1" ref="B4359" ca="1">INDEX(
    INDIRECT("'Bootstrap Sampling (Retention)'!$A$4:$A$4004"),
    RANDBETWEEN(
        MATCH('Meta-analysis (Retention)'!$B$5, INDIRECT("'Bootstrap Sampling (Retention)'!$A$4:$A$4004"), 1),
        MATCH('Meta-analysis (Retention)'!$B$6, INDIRECT("'Bootstrap Sampling (Retention)'!$A$4:$A$4004"), 1)
    ),
    1
)</f>
        <v>0</v>
      </c>
      <c r="C4359" s="11">
        <f t="shared" ca="1" si="483"/>
        <v>1</v>
      </c>
      <c r="F4359" s="11">
        <f t="shared" ca="1" si="487"/>
        <v>0.5</v>
      </c>
      <c r="G4359" s="11">
        <f t="shared" ca="1" si="488"/>
        <v>0.8</v>
      </c>
      <c r="H4359" s="11">
        <f t="shared" ca="1" si="489"/>
        <v>0.66</v>
      </c>
      <c r="J4359" s="11">
        <f t="shared" ca="1" si="484"/>
        <v>0.5</v>
      </c>
      <c r="K4359" s="11">
        <f t="shared" ca="1" si="485"/>
        <v>0.8</v>
      </c>
      <c r="L4359" s="11">
        <f t="shared" ca="1" si="486"/>
        <v>0.66</v>
      </c>
      <c r="M4359" s="11">
        <f ca="1">(J4359-F4359)*'Meta-analysis (Retention)'!$B$4</f>
        <v>0</v>
      </c>
      <c r="O4359" s="11">
        <f ca="1">(K4359-G4359)*'Meta-analysis (Retention)'!$B$4</f>
        <v>0</v>
      </c>
      <c r="Q4359" s="11">
        <f ca="1">(L4359-H4359)*'Meta-analysis (Retention)'!$B$4</f>
        <v>0</v>
      </c>
    </row>
    <row r="4360" spans="2:17">
      <c r="B4360" s="11" cm="1">
        <f t="array" aca="1" ref="B4360" ca="1">INDEX(
    INDIRECT("'Bootstrap Sampling (Retention)'!$A$4:$A$4004"),
    RANDBETWEEN(
        MATCH('Meta-analysis (Retention)'!$B$5, INDIRECT("'Bootstrap Sampling (Retention)'!$A$4:$A$4004"), 1),
        MATCH('Meta-analysis (Retention)'!$B$6, INDIRECT("'Bootstrap Sampling (Retention)'!$A$4:$A$4004"), 1)
    ),
    1
)</f>
        <v>0</v>
      </c>
      <c r="C4360" s="11">
        <f t="shared" ca="1" si="483"/>
        <v>1</v>
      </c>
      <c r="F4360" s="11">
        <f t="shared" ca="1" si="487"/>
        <v>0.5</v>
      </c>
      <c r="G4360" s="11">
        <f t="shared" ca="1" si="488"/>
        <v>0.8</v>
      </c>
      <c r="H4360" s="11">
        <f t="shared" ca="1" si="489"/>
        <v>0.65</v>
      </c>
      <c r="J4360" s="11">
        <f t="shared" ca="1" si="484"/>
        <v>0.5</v>
      </c>
      <c r="K4360" s="11">
        <f t="shared" ca="1" si="485"/>
        <v>0.8</v>
      </c>
      <c r="L4360" s="11">
        <f t="shared" ca="1" si="486"/>
        <v>0.65</v>
      </c>
      <c r="M4360" s="11">
        <f ca="1">(J4360-F4360)*'Meta-analysis (Retention)'!$B$4</f>
        <v>0</v>
      </c>
      <c r="O4360" s="11">
        <f ca="1">(K4360-G4360)*'Meta-analysis (Retention)'!$B$4</f>
        <v>0</v>
      </c>
      <c r="Q4360" s="11">
        <f ca="1">(L4360-H4360)*'Meta-analysis (Retention)'!$B$4</f>
        <v>0</v>
      </c>
    </row>
    <row r="4361" spans="2:17">
      <c r="B4361" s="11" cm="1">
        <f t="array" aca="1" ref="B4361" ca="1">INDEX(
    INDIRECT("'Bootstrap Sampling (Retention)'!$A$4:$A$4004"),
    RANDBETWEEN(
        MATCH('Meta-analysis (Retention)'!$B$5, INDIRECT("'Bootstrap Sampling (Retention)'!$A$4:$A$4004"), 1),
        MATCH('Meta-analysis (Retention)'!$B$6, INDIRECT("'Bootstrap Sampling (Retention)'!$A$4:$A$4004"), 1)
    ),
    1
)</f>
        <v>0</v>
      </c>
      <c r="C4361" s="11">
        <f t="shared" ca="1" si="483"/>
        <v>1</v>
      </c>
      <c r="F4361" s="11">
        <f t="shared" ca="1" si="487"/>
        <v>0.5</v>
      </c>
      <c r="G4361" s="11">
        <f t="shared" ca="1" si="488"/>
        <v>0.8</v>
      </c>
      <c r="H4361" s="11">
        <f t="shared" ca="1" si="489"/>
        <v>0.8</v>
      </c>
      <c r="J4361" s="11">
        <f t="shared" ca="1" si="484"/>
        <v>0.5</v>
      </c>
      <c r="K4361" s="11">
        <f t="shared" ca="1" si="485"/>
        <v>0.8</v>
      </c>
      <c r="L4361" s="11">
        <f t="shared" ca="1" si="486"/>
        <v>0.8</v>
      </c>
      <c r="M4361" s="11">
        <f ca="1">(J4361-F4361)*'Meta-analysis (Retention)'!$B$4</f>
        <v>0</v>
      </c>
      <c r="O4361" s="11">
        <f ca="1">(K4361-G4361)*'Meta-analysis (Retention)'!$B$4</f>
        <v>0</v>
      </c>
      <c r="Q4361" s="11">
        <f ca="1">(L4361-H4361)*'Meta-analysis (Retention)'!$B$4</f>
        <v>0</v>
      </c>
    </row>
    <row r="4362" spans="2:17">
      <c r="B4362" s="11" cm="1">
        <f t="array" aca="1" ref="B4362" ca="1">INDEX(
    INDIRECT("'Bootstrap Sampling (Retention)'!$A$4:$A$4004"),
    RANDBETWEEN(
        MATCH('Meta-analysis (Retention)'!$B$5, INDIRECT("'Bootstrap Sampling (Retention)'!$A$4:$A$4004"), 1),
        MATCH('Meta-analysis (Retention)'!$B$6, INDIRECT("'Bootstrap Sampling (Retention)'!$A$4:$A$4004"), 1)
    ),
    1
)</f>
        <v>0</v>
      </c>
      <c r="C4362" s="11">
        <f t="shared" ca="1" si="483"/>
        <v>1</v>
      </c>
      <c r="F4362" s="11">
        <f t="shared" ca="1" si="487"/>
        <v>0.5</v>
      </c>
      <c r="G4362" s="11">
        <f t="shared" ca="1" si="488"/>
        <v>0.8</v>
      </c>
      <c r="H4362" s="11">
        <f t="shared" ca="1" si="489"/>
        <v>0.5</v>
      </c>
      <c r="J4362" s="11">
        <f t="shared" ca="1" si="484"/>
        <v>0.5</v>
      </c>
      <c r="K4362" s="11">
        <f t="shared" ca="1" si="485"/>
        <v>0.8</v>
      </c>
      <c r="L4362" s="11">
        <f t="shared" ca="1" si="486"/>
        <v>0.5</v>
      </c>
      <c r="M4362" s="11">
        <f ca="1">(J4362-F4362)*'Meta-analysis (Retention)'!$B$4</f>
        <v>0</v>
      </c>
      <c r="O4362" s="11">
        <f ca="1">(K4362-G4362)*'Meta-analysis (Retention)'!$B$4</f>
        <v>0</v>
      </c>
      <c r="Q4362" s="11">
        <f ca="1">(L4362-H4362)*'Meta-analysis (Retention)'!$B$4</f>
        <v>0</v>
      </c>
    </row>
    <row r="4363" spans="2:17">
      <c r="B4363" s="11" cm="1">
        <f t="array" aca="1" ref="B4363" ca="1">INDEX(
    INDIRECT("'Bootstrap Sampling (Retention)'!$A$4:$A$4004"),
    RANDBETWEEN(
        MATCH('Meta-analysis (Retention)'!$B$5, INDIRECT("'Bootstrap Sampling (Retention)'!$A$4:$A$4004"), 1),
        MATCH('Meta-analysis (Retention)'!$B$6, INDIRECT("'Bootstrap Sampling (Retention)'!$A$4:$A$4004"), 1)
    ),
    1
)</f>
        <v>0</v>
      </c>
      <c r="C4363" s="11">
        <f t="shared" ca="1" si="483"/>
        <v>1</v>
      </c>
      <c r="F4363" s="11">
        <f t="shared" ca="1" si="487"/>
        <v>0.5</v>
      </c>
      <c r="G4363" s="11">
        <f t="shared" ca="1" si="488"/>
        <v>0.8</v>
      </c>
      <c r="H4363" s="11">
        <f t="shared" ca="1" si="489"/>
        <v>0.79</v>
      </c>
      <c r="J4363" s="11">
        <f t="shared" ca="1" si="484"/>
        <v>0.5</v>
      </c>
      <c r="K4363" s="11">
        <f t="shared" ca="1" si="485"/>
        <v>0.8</v>
      </c>
      <c r="L4363" s="11">
        <f t="shared" ca="1" si="486"/>
        <v>0.79</v>
      </c>
      <c r="M4363" s="11">
        <f ca="1">(J4363-F4363)*'Meta-analysis (Retention)'!$B$4</f>
        <v>0</v>
      </c>
      <c r="O4363" s="11">
        <f ca="1">(K4363-G4363)*'Meta-analysis (Retention)'!$B$4</f>
        <v>0</v>
      </c>
      <c r="Q4363" s="11">
        <f ca="1">(L4363-H4363)*'Meta-analysis (Retention)'!$B$4</f>
        <v>0</v>
      </c>
    </row>
    <row r="4364" spans="2:17">
      <c r="B4364" s="11" cm="1">
        <f t="array" aca="1" ref="B4364" ca="1">INDEX(
    INDIRECT("'Bootstrap Sampling (Retention)'!$A$4:$A$4004"),
    RANDBETWEEN(
        MATCH('Meta-analysis (Retention)'!$B$5, INDIRECT("'Bootstrap Sampling (Retention)'!$A$4:$A$4004"), 1),
        MATCH('Meta-analysis (Retention)'!$B$6, INDIRECT("'Bootstrap Sampling (Retention)'!$A$4:$A$4004"), 1)
    ),
    1
)</f>
        <v>0</v>
      </c>
      <c r="C4364" s="11">
        <f t="shared" ca="1" si="483"/>
        <v>1</v>
      </c>
      <c r="F4364" s="11">
        <f t="shared" ca="1" si="487"/>
        <v>0.5</v>
      </c>
      <c r="G4364" s="11">
        <f t="shared" ca="1" si="488"/>
        <v>0.8</v>
      </c>
      <c r="H4364" s="11">
        <f t="shared" ca="1" si="489"/>
        <v>0.72</v>
      </c>
      <c r="J4364" s="11">
        <f t="shared" ca="1" si="484"/>
        <v>0.5</v>
      </c>
      <c r="K4364" s="11">
        <f t="shared" ca="1" si="485"/>
        <v>0.8</v>
      </c>
      <c r="L4364" s="11">
        <f t="shared" ca="1" si="486"/>
        <v>0.72</v>
      </c>
      <c r="M4364" s="11">
        <f ca="1">(J4364-F4364)*'Meta-analysis (Retention)'!$B$4</f>
        <v>0</v>
      </c>
      <c r="O4364" s="11">
        <f ca="1">(K4364-G4364)*'Meta-analysis (Retention)'!$B$4</f>
        <v>0</v>
      </c>
      <c r="Q4364" s="11">
        <f ca="1">(L4364-H4364)*'Meta-analysis (Retention)'!$B$4</f>
        <v>0</v>
      </c>
    </row>
    <row r="4365" spans="2:17">
      <c r="B4365" s="11" cm="1">
        <f t="array" aca="1" ref="B4365" ca="1">INDEX(
    INDIRECT("'Bootstrap Sampling (Retention)'!$A$4:$A$4004"),
    RANDBETWEEN(
        MATCH('Meta-analysis (Retention)'!$B$5, INDIRECT("'Bootstrap Sampling (Retention)'!$A$4:$A$4004"), 1),
        MATCH('Meta-analysis (Retention)'!$B$6, INDIRECT("'Bootstrap Sampling (Retention)'!$A$4:$A$4004"), 1)
    ),
    1
)</f>
        <v>0</v>
      </c>
      <c r="C4365" s="11">
        <f t="shared" ca="1" si="483"/>
        <v>1</v>
      </c>
      <c r="F4365" s="11">
        <f t="shared" ca="1" si="487"/>
        <v>0.5</v>
      </c>
      <c r="G4365" s="11">
        <f t="shared" ca="1" si="488"/>
        <v>0.8</v>
      </c>
      <c r="H4365" s="11">
        <f t="shared" ca="1" si="489"/>
        <v>0.71</v>
      </c>
      <c r="J4365" s="11">
        <f t="shared" ca="1" si="484"/>
        <v>0.5</v>
      </c>
      <c r="K4365" s="11">
        <f t="shared" ca="1" si="485"/>
        <v>0.8</v>
      </c>
      <c r="L4365" s="11">
        <f t="shared" ca="1" si="486"/>
        <v>0.71</v>
      </c>
      <c r="M4365" s="11">
        <f ca="1">(J4365-F4365)*'Meta-analysis (Retention)'!$B$4</f>
        <v>0</v>
      </c>
      <c r="O4365" s="11">
        <f ca="1">(K4365-G4365)*'Meta-analysis (Retention)'!$B$4</f>
        <v>0</v>
      </c>
      <c r="Q4365" s="11">
        <f ca="1">(L4365-H4365)*'Meta-analysis (Retention)'!$B$4</f>
        <v>0</v>
      </c>
    </row>
    <row r="4366" spans="2:17">
      <c r="B4366" s="11" cm="1">
        <f t="array" aca="1" ref="B4366" ca="1">INDEX(
    INDIRECT("'Bootstrap Sampling (Retention)'!$A$4:$A$4004"),
    RANDBETWEEN(
        MATCH('Meta-analysis (Retention)'!$B$5, INDIRECT("'Bootstrap Sampling (Retention)'!$A$4:$A$4004"), 1),
        MATCH('Meta-analysis (Retention)'!$B$6, INDIRECT("'Bootstrap Sampling (Retention)'!$A$4:$A$4004"), 1)
    ),
    1
)</f>
        <v>0</v>
      </c>
      <c r="C4366" s="11">
        <f t="shared" ref="C4366:C4429" ca="1" si="490">AVERAGE(B4366:B4366)+1</f>
        <v>1</v>
      </c>
      <c r="F4366" s="11">
        <f t="shared" ca="1" si="487"/>
        <v>0.5</v>
      </c>
      <c r="G4366" s="11">
        <f t="shared" ca="1" si="488"/>
        <v>0.8</v>
      </c>
      <c r="H4366" s="11">
        <f t="shared" ca="1" si="489"/>
        <v>0.76</v>
      </c>
      <c r="J4366" s="11">
        <f t="shared" ca="1" si="484"/>
        <v>0.5</v>
      </c>
      <c r="K4366" s="11">
        <f t="shared" ca="1" si="485"/>
        <v>0.8</v>
      </c>
      <c r="L4366" s="11">
        <f t="shared" ca="1" si="486"/>
        <v>0.76</v>
      </c>
      <c r="M4366" s="11">
        <f ca="1">(J4366-F4366)*'Meta-analysis (Retention)'!$B$4</f>
        <v>0</v>
      </c>
      <c r="O4366" s="11">
        <f ca="1">(K4366-G4366)*'Meta-analysis (Retention)'!$B$4</f>
        <v>0</v>
      </c>
      <c r="Q4366" s="11">
        <f ca="1">(L4366-H4366)*'Meta-analysis (Retention)'!$B$4</f>
        <v>0</v>
      </c>
    </row>
    <row r="4367" spans="2:17">
      <c r="B4367" s="11" cm="1">
        <f t="array" aca="1" ref="B4367" ca="1">INDEX(
    INDIRECT("'Bootstrap Sampling (Retention)'!$A$4:$A$4004"),
    RANDBETWEEN(
        MATCH('Meta-analysis (Retention)'!$B$5, INDIRECT("'Bootstrap Sampling (Retention)'!$A$4:$A$4004"), 1),
        MATCH('Meta-analysis (Retention)'!$B$6, INDIRECT("'Bootstrap Sampling (Retention)'!$A$4:$A$4004"), 1)
    ),
    1
)</f>
        <v>0</v>
      </c>
      <c r="C4367" s="11">
        <f t="shared" ca="1" si="490"/>
        <v>1</v>
      </c>
      <c r="F4367" s="11">
        <f t="shared" ca="1" si="487"/>
        <v>0.5</v>
      </c>
      <c r="G4367" s="11">
        <f t="shared" ca="1" si="488"/>
        <v>0.8</v>
      </c>
      <c r="H4367" s="11">
        <f t="shared" ca="1" si="489"/>
        <v>0.56000000000000005</v>
      </c>
      <c r="J4367" s="11">
        <f t="shared" ca="1" si="484"/>
        <v>0.5</v>
      </c>
      <c r="K4367" s="11">
        <f t="shared" ca="1" si="485"/>
        <v>0.8</v>
      </c>
      <c r="L4367" s="11">
        <f t="shared" ca="1" si="486"/>
        <v>0.56000000000000005</v>
      </c>
      <c r="M4367" s="11">
        <f ca="1">(J4367-F4367)*'Meta-analysis (Retention)'!$B$4</f>
        <v>0</v>
      </c>
      <c r="O4367" s="11">
        <f ca="1">(K4367-G4367)*'Meta-analysis (Retention)'!$B$4</f>
        <v>0</v>
      </c>
      <c r="Q4367" s="11">
        <f ca="1">(L4367-H4367)*'Meta-analysis (Retention)'!$B$4</f>
        <v>0</v>
      </c>
    </row>
    <row r="4368" spans="2:17">
      <c r="B4368" s="11" cm="1">
        <f t="array" aca="1" ref="B4368" ca="1">INDEX(
    INDIRECT("'Bootstrap Sampling (Retention)'!$A$4:$A$4004"),
    RANDBETWEEN(
        MATCH('Meta-analysis (Retention)'!$B$5, INDIRECT("'Bootstrap Sampling (Retention)'!$A$4:$A$4004"), 1),
        MATCH('Meta-analysis (Retention)'!$B$6, INDIRECT("'Bootstrap Sampling (Retention)'!$A$4:$A$4004"), 1)
    ),
    1
)</f>
        <v>0</v>
      </c>
      <c r="C4368" s="11">
        <f t="shared" ca="1" si="490"/>
        <v>1</v>
      </c>
      <c r="F4368" s="11">
        <f t="shared" ca="1" si="487"/>
        <v>0.5</v>
      </c>
      <c r="G4368" s="11">
        <f t="shared" ca="1" si="488"/>
        <v>0.8</v>
      </c>
      <c r="H4368" s="11">
        <f t="shared" ca="1" si="489"/>
        <v>0.59</v>
      </c>
      <c r="J4368" s="11">
        <f t="shared" ca="1" si="484"/>
        <v>0.5</v>
      </c>
      <c r="K4368" s="11">
        <f t="shared" ca="1" si="485"/>
        <v>0.8</v>
      </c>
      <c r="L4368" s="11">
        <f t="shared" ca="1" si="486"/>
        <v>0.59</v>
      </c>
      <c r="M4368" s="11">
        <f ca="1">(J4368-F4368)*'Meta-analysis (Retention)'!$B$4</f>
        <v>0</v>
      </c>
      <c r="O4368" s="11">
        <f ca="1">(K4368-G4368)*'Meta-analysis (Retention)'!$B$4</f>
        <v>0</v>
      </c>
      <c r="Q4368" s="11">
        <f ca="1">(L4368-H4368)*'Meta-analysis (Retention)'!$B$4</f>
        <v>0</v>
      </c>
    </row>
    <row r="4369" spans="2:17">
      <c r="B4369" s="11" cm="1">
        <f t="array" aca="1" ref="B4369" ca="1">INDEX(
    INDIRECT("'Bootstrap Sampling (Retention)'!$A$4:$A$4004"),
    RANDBETWEEN(
        MATCH('Meta-analysis (Retention)'!$B$5, INDIRECT("'Bootstrap Sampling (Retention)'!$A$4:$A$4004"), 1),
        MATCH('Meta-analysis (Retention)'!$B$6, INDIRECT("'Bootstrap Sampling (Retention)'!$A$4:$A$4004"), 1)
    ),
    1
)</f>
        <v>0</v>
      </c>
      <c r="C4369" s="11">
        <f t="shared" ca="1" si="490"/>
        <v>1</v>
      </c>
      <c r="F4369" s="11">
        <f t="shared" ca="1" si="487"/>
        <v>0.5</v>
      </c>
      <c r="G4369" s="11">
        <f t="shared" ca="1" si="488"/>
        <v>0.8</v>
      </c>
      <c r="H4369" s="11">
        <f t="shared" ca="1" si="489"/>
        <v>0.66</v>
      </c>
      <c r="J4369" s="11">
        <f t="shared" ca="1" si="484"/>
        <v>0.5</v>
      </c>
      <c r="K4369" s="11">
        <f t="shared" ca="1" si="485"/>
        <v>0.8</v>
      </c>
      <c r="L4369" s="11">
        <f t="shared" ca="1" si="486"/>
        <v>0.66</v>
      </c>
      <c r="M4369" s="11">
        <f ca="1">(J4369-F4369)*'Meta-analysis (Retention)'!$B$4</f>
        <v>0</v>
      </c>
      <c r="O4369" s="11">
        <f ca="1">(K4369-G4369)*'Meta-analysis (Retention)'!$B$4</f>
        <v>0</v>
      </c>
      <c r="Q4369" s="11">
        <f ca="1">(L4369-H4369)*'Meta-analysis (Retention)'!$B$4</f>
        <v>0</v>
      </c>
    </row>
    <row r="4370" spans="2:17">
      <c r="B4370" s="11" cm="1">
        <f t="array" aca="1" ref="B4370" ca="1">INDEX(
    INDIRECT("'Bootstrap Sampling (Retention)'!$A$4:$A$4004"),
    RANDBETWEEN(
        MATCH('Meta-analysis (Retention)'!$B$5, INDIRECT("'Bootstrap Sampling (Retention)'!$A$4:$A$4004"), 1),
        MATCH('Meta-analysis (Retention)'!$B$6, INDIRECT("'Bootstrap Sampling (Retention)'!$A$4:$A$4004"), 1)
    ),
    1
)</f>
        <v>0</v>
      </c>
      <c r="C4370" s="11">
        <f t="shared" ca="1" si="490"/>
        <v>1</v>
      </c>
      <c r="F4370" s="11">
        <f t="shared" ca="1" si="487"/>
        <v>0.5</v>
      </c>
      <c r="G4370" s="11">
        <f t="shared" ca="1" si="488"/>
        <v>0.8</v>
      </c>
      <c r="H4370" s="11">
        <f t="shared" ca="1" si="489"/>
        <v>0.79</v>
      </c>
      <c r="J4370" s="11">
        <f t="shared" ca="1" si="484"/>
        <v>0.5</v>
      </c>
      <c r="K4370" s="11">
        <f t="shared" ca="1" si="485"/>
        <v>0.8</v>
      </c>
      <c r="L4370" s="11">
        <f t="shared" ca="1" si="486"/>
        <v>0.79</v>
      </c>
      <c r="M4370" s="11">
        <f ca="1">(J4370-F4370)*'Meta-analysis (Retention)'!$B$4</f>
        <v>0</v>
      </c>
      <c r="O4370" s="11">
        <f ca="1">(K4370-G4370)*'Meta-analysis (Retention)'!$B$4</f>
        <v>0</v>
      </c>
      <c r="Q4370" s="11">
        <f ca="1">(L4370-H4370)*'Meta-analysis (Retention)'!$B$4</f>
        <v>0</v>
      </c>
    </row>
    <row r="4371" spans="2:17">
      <c r="B4371" s="11" cm="1">
        <f t="array" aca="1" ref="B4371" ca="1">INDEX(
    INDIRECT("'Bootstrap Sampling (Retention)'!$A$4:$A$4004"),
    RANDBETWEEN(
        MATCH('Meta-analysis (Retention)'!$B$5, INDIRECT("'Bootstrap Sampling (Retention)'!$A$4:$A$4004"), 1),
        MATCH('Meta-analysis (Retention)'!$B$6, INDIRECT("'Bootstrap Sampling (Retention)'!$A$4:$A$4004"), 1)
    ),
    1
)</f>
        <v>0</v>
      </c>
      <c r="C4371" s="11">
        <f t="shared" ca="1" si="490"/>
        <v>1</v>
      </c>
      <c r="F4371" s="11">
        <f t="shared" ca="1" si="487"/>
        <v>0.5</v>
      </c>
      <c r="G4371" s="11">
        <f t="shared" ca="1" si="488"/>
        <v>0.8</v>
      </c>
      <c r="H4371" s="11">
        <f t="shared" ca="1" si="489"/>
        <v>0.76</v>
      </c>
      <c r="J4371" s="11">
        <f t="shared" ca="1" si="484"/>
        <v>0.5</v>
      </c>
      <c r="K4371" s="11">
        <f t="shared" ca="1" si="485"/>
        <v>0.8</v>
      </c>
      <c r="L4371" s="11">
        <f t="shared" ca="1" si="486"/>
        <v>0.76</v>
      </c>
      <c r="M4371" s="11">
        <f ca="1">(J4371-F4371)*'Meta-analysis (Retention)'!$B$4</f>
        <v>0</v>
      </c>
      <c r="O4371" s="11">
        <f ca="1">(K4371-G4371)*'Meta-analysis (Retention)'!$B$4</f>
        <v>0</v>
      </c>
      <c r="Q4371" s="11">
        <f ca="1">(L4371-H4371)*'Meta-analysis (Retention)'!$B$4</f>
        <v>0</v>
      </c>
    </row>
    <row r="4372" spans="2:17">
      <c r="B4372" s="11" cm="1">
        <f t="array" aca="1" ref="B4372" ca="1">INDEX(
    INDIRECT("'Bootstrap Sampling (Retention)'!$A$4:$A$4004"),
    RANDBETWEEN(
        MATCH('Meta-analysis (Retention)'!$B$5, INDIRECT("'Bootstrap Sampling (Retention)'!$A$4:$A$4004"), 1),
        MATCH('Meta-analysis (Retention)'!$B$6, INDIRECT("'Bootstrap Sampling (Retention)'!$A$4:$A$4004"), 1)
    ),
    1
)</f>
        <v>0</v>
      </c>
      <c r="C4372" s="11">
        <f t="shared" ca="1" si="490"/>
        <v>1</v>
      </c>
      <c r="F4372" s="11">
        <f t="shared" ca="1" si="487"/>
        <v>0.5</v>
      </c>
      <c r="G4372" s="11">
        <f t="shared" ca="1" si="488"/>
        <v>0.8</v>
      </c>
      <c r="H4372" s="11">
        <f t="shared" ca="1" si="489"/>
        <v>0.61</v>
      </c>
      <c r="J4372" s="11">
        <f t="shared" ca="1" si="484"/>
        <v>0.5</v>
      </c>
      <c r="K4372" s="11">
        <f t="shared" ca="1" si="485"/>
        <v>0.8</v>
      </c>
      <c r="L4372" s="11">
        <f t="shared" ca="1" si="486"/>
        <v>0.61</v>
      </c>
      <c r="M4372" s="11">
        <f ca="1">(J4372-F4372)*'Meta-analysis (Retention)'!$B$4</f>
        <v>0</v>
      </c>
      <c r="O4372" s="11">
        <f ca="1">(K4372-G4372)*'Meta-analysis (Retention)'!$B$4</f>
        <v>0</v>
      </c>
      <c r="Q4372" s="11">
        <f ca="1">(L4372-H4372)*'Meta-analysis (Retention)'!$B$4</f>
        <v>0</v>
      </c>
    </row>
    <row r="4373" spans="2:17">
      <c r="B4373" s="11" cm="1">
        <f t="array" aca="1" ref="B4373" ca="1">INDEX(
    INDIRECT("'Bootstrap Sampling (Retention)'!$A$4:$A$4004"),
    RANDBETWEEN(
        MATCH('Meta-analysis (Retention)'!$B$5, INDIRECT("'Bootstrap Sampling (Retention)'!$A$4:$A$4004"), 1),
        MATCH('Meta-analysis (Retention)'!$B$6, INDIRECT("'Bootstrap Sampling (Retention)'!$A$4:$A$4004"), 1)
    ),
    1
)</f>
        <v>0</v>
      </c>
      <c r="C4373" s="11">
        <f t="shared" ca="1" si="490"/>
        <v>1</v>
      </c>
      <c r="F4373" s="11">
        <f t="shared" ca="1" si="487"/>
        <v>0.5</v>
      </c>
      <c r="G4373" s="11">
        <f t="shared" ca="1" si="488"/>
        <v>0.8</v>
      </c>
      <c r="H4373" s="11">
        <f t="shared" ca="1" si="489"/>
        <v>0.61</v>
      </c>
      <c r="J4373" s="11">
        <f t="shared" ca="1" si="484"/>
        <v>0.5</v>
      </c>
      <c r="K4373" s="11">
        <f t="shared" ca="1" si="485"/>
        <v>0.8</v>
      </c>
      <c r="L4373" s="11">
        <f t="shared" ca="1" si="486"/>
        <v>0.61</v>
      </c>
      <c r="M4373" s="11">
        <f ca="1">(J4373-F4373)*'Meta-analysis (Retention)'!$B$4</f>
        <v>0</v>
      </c>
      <c r="O4373" s="11">
        <f ca="1">(K4373-G4373)*'Meta-analysis (Retention)'!$B$4</f>
        <v>0</v>
      </c>
      <c r="Q4373" s="11">
        <f ca="1">(L4373-H4373)*'Meta-analysis (Retention)'!$B$4</f>
        <v>0</v>
      </c>
    </row>
    <row r="4374" spans="2:17">
      <c r="B4374" s="11" cm="1">
        <f t="array" aca="1" ref="B4374" ca="1">INDEX(
    INDIRECT("'Bootstrap Sampling (Retention)'!$A$4:$A$4004"),
    RANDBETWEEN(
        MATCH('Meta-analysis (Retention)'!$B$5, INDIRECT("'Bootstrap Sampling (Retention)'!$A$4:$A$4004"), 1),
        MATCH('Meta-analysis (Retention)'!$B$6, INDIRECT("'Bootstrap Sampling (Retention)'!$A$4:$A$4004"), 1)
    ),
    1
)</f>
        <v>0</v>
      </c>
      <c r="C4374" s="11">
        <f t="shared" ca="1" si="490"/>
        <v>1</v>
      </c>
      <c r="F4374" s="11">
        <f t="shared" ca="1" si="487"/>
        <v>0.5</v>
      </c>
      <c r="G4374" s="11">
        <f t="shared" ca="1" si="488"/>
        <v>0.8</v>
      </c>
      <c r="H4374" s="11">
        <f t="shared" ca="1" si="489"/>
        <v>0.57999999999999996</v>
      </c>
      <c r="J4374" s="11">
        <f t="shared" ca="1" si="484"/>
        <v>0.5</v>
      </c>
      <c r="K4374" s="11">
        <f t="shared" ca="1" si="485"/>
        <v>0.8</v>
      </c>
      <c r="L4374" s="11">
        <f t="shared" ca="1" si="486"/>
        <v>0.57999999999999996</v>
      </c>
      <c r="M4374" s="11">
        <f ca="1">(J4374-F4374)*'Meta-analysis (Retention)'!$B$4</f>
        <v>0</v>
      </c>
      <c r="O4374" s="11">
        <f ca="1">(K4374-G4374)*'Meta-analysis (Retention)'!$B$4</f>
        <v>0</v>
      </c>
      <c r="Q4374" s="11">
        <f ca="1">(L4374-H4374)*'Meta-analysis (Retention)'!$B$4</f>
        <v>0</v>
      </c>
    </row>
    <row r="4375" spans="2:17">
      <c r="B4375" s="11" cm="1">
        <f t="array" aca="1" ref="B4375" ca="1">INDEX(
    INDIRECT("'Bootstrap Sampling (Retention)'!$A$4:$A$4004"),
    RANDBETWEEN(
        MATCH('Meta-analysis (Retention)'!$B$5, INDIRECT("'Bootstrap Sampling (Retention)'!$A$4:$A$4004"), 1),
        MATCH('Meta-analysis (Retention)'!$B$6, INDIRECT("'Bootstrap Sampling (Retention)'!$A$4:$A$4004"), 1)
    ),
    1
)</f>
        <v>0</v>
      </c>
      <c r="C4375" s="11">
        <f t="shared" ca="1" si="490"/>
        <v>1</v>
      </c>
      <c r="F4375" s="11">
        <f t="shared" ca="1" si="487"/>
        <v>0.5</v>
      </c>
      <c r="G4375" s="11">
        <f t="shared" ca="1" si="488"/>
        <v>0.8</v>
      </c>
      <c r="H4375" s="11">
        <f t="shared" ca="1" si="489"/>
        <v>0.62</v>
      </c>
      <c r="J4375" s="11">
        <f t="shared" ca="1" si="484"/>
        <v>0.5</v>
      </c>
      <c r="K4375" s="11">
        <f t="shared" ca="1" si="485"/>
        <v>0.8</v>
      </c>
      <c r="L4375" s="11">
        <f t="shared" ca="1" si="486"/>
        <v>0.62</v>
      </c>
      <c r="M4375" s="11">
        <f ca="1">(J4375-F4375)*'Meta-analysis (Retention)'!$B$4</f>
        <v>0</v>
      </c>
      <c r="O4375" s="11">
        <f ca="1">(K4375-G4375)*'Meta-analysis (Retention)'!$B$4</f>
        <v>0</v>
      </c>
      <c r="Q4375" s="11">
        <f ca="1">(L4375-H4375)*'Meta-analysis (Retention)'!$B$4</f>
        <v>0</v>
      </c>
    </row>
    <row r="4376" spans="2:17">
      <c r="B4376" s="11" cm="1">
        <f t="array" aca="1" ref="B4376" ca="1">INDEX(
    INDIRECT("'Bootstrap Sampling (Retention)'!$A$4:$A$4004"),
    RANDBETWEEN(
        MATCH('Meta-analysis (Retention)'!$B$5, INDIRECT("'Bootstrap Sampling (Retention)'!$A$4:$A$4004"), 1),
        MATCH('Meta-analysis (Retention)'!$B$6, INDIRECT("'Bootstrap Sampling (Retention)'!$A$4:$A$4004"), 1)
    ),
    1
)</f>
        <v>0</v>
      </c>
      <c r="C4376" s="11">
        <f t="shared" ca="1" si="490"/>
        <v>1</v>
      </c>
      <c r="F4376" s="11">
        <f t="shared" ca="1" si="487"/>
        <v>0.5</v>
      </c>
      <c r="G4376" s="11">
        <f t="shared" ca="1" si="488"/>
        <v>0.8</v>
      </c>
      <c r="H4376" s="11">
        <f t="shared" ca="1" si="489"/>
        <v>0.52</v>
      </c>
      <c r="J4376" s="11">
        <f t="shared" ca="1" si="484"/>
        <v>0.5</v>
      </c>
      <c r="K4376" s="11">
        <f t="shared" ca="1" si="485"/>
        <v>0.8</v>
      </c>
      <c r="L4376" s="11">
        <f t="shared" ca="1" si="486"/>
        <v>0.52</v>
      </c>
      <c r="M4376" s="11">
        <f ca="1">(J4376-F4376)*'Meta-analysis (Retention)'!$B$4</f>
        <v>0</v>
      </c>
      <c r="O4376" s="11">
        <f ca="1">(K4376-G4376)*'Meta-analysis (Retention)'!$B$4</f>
        <v>0</v>
      </c>
      <c r="Q4376" s="11">
        <f ca="1">(L4376-H4376)*'Meta-analysis (Retention)'!$B$4</f>
        <v>0</v>
      </c>
    </row>
    <row r="4377" spans="2:17">
      <c r="B4377" s="11" cm="1">
        <f t="array" aca="1" ref="B4377" ca="1">INDEX(
    INDIRECT("'Bootstrap Sampling (Retention)'!$A$4:$A$4004"),
    RANDBETWEEN(
        MATCH('Meta-analysis (Retention)'!$B$5, INDIRECT("'Bootstrap Sampling (Retention)'!$A$4:$A$4004"), 1),
        MATCH('Meta-analysis (Retention)'!$B$6, INDIRECT("'Bootstrap Sampling (Retention)'!$A$4:$A$4004"), 1)
    ),
    1
)</f>
        <v>0</v>
      </c>
      <c r="C4377" s="11">
        <f t="shared" ca="1" si="490"/>
        <v>1</v>
      </c>
      <c r="F4377" s="11">
        <f t="shared" ca="1" si="487"/>
        <v>0.5</v>
      </c>
      <c r="G4377" s="11">
        <f t="shared" ca="1" si="488"/>
        <v>0.8</v>
      </c>
      <c r="H4377" s="11">
        <f t="shared" ca="1" si="489"/>
        <v>0.68</v>
      </c>
      <c r="J4377" s="11">
        <f t="shared" ca="1" si="484"/>
        <v>0.5</v>
      </c>
      <c r="K4377" s="11">
        <f t="shared" ca="1" si="485"/>
        <v>0.8</v>
      </c>
      <c r="L4377" s="11">
        <f t="shared" ca="1" si="486"/>
        <v>0.68</v>
      </c>
      <c r="M4377" s="11">
        <f ca="1">(J4377-F4377)*'Meta-analysis (Retention)'!$B$4</f>
        <v>0</v>
      </c>
      <c r="O4377" s="11">
        <f ca="1">(K4377-G4377)*'Meta-analysis (Retention)'!$B$4</f>
        <v>0</v>
      </c>
      <c r="Q4377" s="11">
        <f ca="1">(L4377-H4377)*'Meta-analysis (Retention)'!$B$4</f>
        <v>0</v>
      </c>
    </row>
    <row r="4378" spans="2:17">
      <c r="B4378" s="11" cm="1">
        <f t="array" aca="1" ref="B4378" ca="1">INDEX(
    INDIRECT("'Bootstrap Sampling (Retention)'!$A$4:$A$4004"),
    RANDBETWEEN(
        MATCH('Meta-analysis (Retention)'!$B$5, INDIRECT("'Bootstrap Sampling (Retention)'!$A$4:$A$4004"), 1),
        MATCH('Meta-analysis (Retention)'!$B$6, INDIRECT("'Bootstrap Sampling (Retention)'!$A$4:$A$4004"), 1)
    ),
    1
)</f>
        <v>0</v>
      </c>
      <c r="C4378" s="11">
        <f t="shared" ca="1" si="490"/>
        <v>1</v>
      </c>
      <c r="F4378" s="11">
        <f t="shared" ca="1" si="487"/>
        <v>0.5</v>
      </c>
      <c r="G4378" s="11">
        <f t="shared" ca="1" si="488"/>
        <v>0.8</v>
      </c>
      <c r="H4378" s="11">
        <f t="shared" ca="1" si="489"/>
        <v>0.62</v>
      </c>
      <c r="J4378" s="11">
        <f t="shared" ca="1" si="484"/>
        <v>0.5</v>
      </c>
      <c r="K4378" s="11">
        <f t="shared" ca="1" si="485"/>
        <v>0.8</v>
      </c>
      <c r="L4378" s="11">
        <f t="shared" ca="1" si="486"/>
        <v>0.62</v>
      </c>
      <c r="M4378" s="11">
        <f ca="1">(J4378-F4378)*'Meta-analysis (Retention)'!$B$4</f>
        <v>0</v>
      </c>
      <c r="O4378" s="11">
        <f ca="1">(K4378-G4378)*'Meta-analysis (Retention)'!$B$4</f>
        <v>0</v>
      </c>
      <c r="Q4378" s="11">
        <f ca="1">(L4378-H4378)*'Meta-analysis (Retention)'!$B$4</f>
        <v>0</v>
      </c>
    </row>
    <row r="4379" spans="2:17">
      <c r="B4379" s="11" cm="1">
        <f t="array" aca="1" ref="B4379" ca="1">INDEX(
    INDIRECT("'Bootstrap Sampling (Retention)'!$A$4:$A$4004"),
    RANDBETWEEN(
        MATCH('Meta-analysis (Retention)'!$B$5, INDIRECT("'Bootstrap Sampling (Retention)'!$A$4:$A$4004"), 1),
        MATCH('Meta-analysis (Retention)'!$B$6, INDIRECT("'Bootstrap Sampling (Retention)'!$A$4:$A$4004"), 1)
    ),
    1
)</f>
        <v>0</v>
      </c>
      <c r="C4379" s="11">
        <f t="shared" ca="1" si="490"/>
        <v>1</v>
      </c>
      <c r="F4379" s="11">
        <f t="shared" ca="1" si="487"/>
        <v>0.5</v>
      </c>
      <c r="G4379" s="11">
        <f t="shared" ca="1" si="488"/>
        <v>0.8</v>
      </c>
      <c r="H4379" s="11">
        <f t="shared" ca="1" si="489"/>
        <v>0.71</v>
      </c>
      <c r="J4379" s="11">
        <f t="shared" ca="1" si="484"/>
        <v>0.5</v>
      </c>
      <c r="K4379" s="11">
        <f t="shared" ca="1" si="485"/>
        <v>0.8</v>
      </c>
      <c r="L4379" s="11">
        <f t="shared" ca="1" si="486"/>
        <v>0.71</v>
      </c>
      <c r="M4379" s="11">
        <f ca="1">(J4379-F4379)*'Meta-analysis (Retention)'!$B$4</f>
        <v>0</v>
      </c>
      <c r="O4379" s="11">
        <f ca="1">(K4379-G4379)*'Meta-analysis (Retention)'!$B$4</f>
        <v>0</v>
      </c>
      <c r="Q4379" s="11">
        <f ca="1">(L4379-H4379)*'Meta-analysis (Retention)'!$B$4</f>
        <v>0</v>
      </c>
    </row>
    <row r="4380" spans="2:17">
      <c r="B4380" s="11" cm="1">
        <f t="array" aca="1" ref="B4380" ca="1">INDEX(
    INDIRECT("'Bootstrap Sampling (Retention)'!$A$4:$A$4004"),
    RANDBETWEEN(
        MATCH('Meta-analysis (Retention)'!$B$5, INDIRECT("'Bootstrap Sampling (Retention)'!$A$4:$A$4004"), 1),
        MATCH('Meta-analysis (Retention)'!$B$6, INDIRECT("'Bootstrap Sampling (Retention)'!$A$4:$A$4004"), 1)
    ),
    1
)</f>
        <v>0</v>
      </c>
      <c r="C4380" s="11">
        <f t="shared" ca="1" si="490"/>
        <v>1</v>
      </c>
      <c r="F4380" s="11">
        <f t="shared" ca="1" si="487"/>
        <v>0.5</v>
      </c>
      <c r="G4380" s="11">
        <f t="shared" ca="1" si="488"/>
        <v>0.8</v>
      </c>
      <c r="H4380" s="11">
        <f t="shared" ca="1" si="489"/>
        <v>0.65</v>
      </c>
      <c r="J4380" s="11">
        <f t="shared" ca="1" si="484"/>
        <v>0.5</v>
      </c>
      <c r="K4380" s="11">
        <f t="shared" ca="1" si="485"/>
        <v>0.8</v>
      </c>
      <c r="L4380" s="11">
        <f t="shared" ca="1" si="486"/>
        <v>0.65</v>
      </c>
      <c r="M4380" s="11">
        <f ca="1">(J4380-F4380)*'Meta-analysis (Retention)'!$B$4</f>
        <v>0</v>
      </c>
      <c r="O4380" s="11">
        <f ca="1">(K4380-G4380)*'Meta-analysis (Retention)'!$B$4</f>
        <v>0</v>
      </c>
      <c r="Q4380" s="11">
        <f ca="1">(L4380-H4380)*'Meta-analysis (Retention)'!$B$4</f>
        <v>0</v>
      </c>
    </row>
    <row r="4381" spans="2:17">
      <c r="B4381" s="11" cm="1">
        <f t="array" aca="1" ref="B4381" ca="1">INDEX(
    INDIRECT("'Bootstrap Sampling (Retention)'!$A$4:$A$4004"),
    RANDBETWEEN(
        MATCH('Meta-analysis (Retention)'!$B$5, INDIRECT("'Bootstrap Sampling (Retention)'!$A$4:$A$4004"), 1),
        MATCH('Meta-analysis (Retention)'!$B$6, INDIRECT("'Bootstrap Sampling (Retention)'!$A$4:$A$4004"), 1)
    ),
    1
)</f>
        <v>0</v>
      </c>
      <c r="C4381" s="11">
        <f t="shared" ca="1" si="490"/>
        <v>1</v>
      </c>
      <c r="F4381" s="11">
        <f t="shared" ca="1" si="487"/>
        <v>0.5</v>
      </c>
      <c r="G4381" s="11">
        <f t="shared" ca="1" si="488"/>
        <v>0.8</v>
      </c>
      <c r="H4381" s="11">
        <f t="shared" ca="1" si="489"/>
        <v>0.6</v>
      </c>
      <c r="J4381" s="11">
        <f t="shared" ca="1" si="484"/>
        <v>0.5</v>
      </c>
      <c r="K4381" s="11">
        <f t="shared" ca="1" si="485"/>
        <v>0.8</v>
      </c>
      <c r="L4381" s="11">
        <f t="shared" ca="1" si="486"/>
        <v>0.6</v>
      </c>
      <c r="M4381" s="11">
        <f ca="1">(J4381-F4381)*'Meta-analysis (Retention)'!$B$4</f>
        <v>0</v>
      </c>
      <c r="O4381" s="11">
        <f ca="1">(K4381-G4381)*'Meta-analysis (Retention)'!$B$4</f>
        <v>0</v>
      </c>
      <c r="Q4381" s="11">
        <f ca="1">(L4381-H4381)*'Meta-analysis (Retention)'!$B$4</f>
        <v>0</v>
      </c>
    </row>
    <row r="4382" spans="2:17">
      <c r="B4382" s="11" cm="1">
        <f t="array" aca="1" ref="B4382" ca="1">INDEX(
    INDIRECT("'Bootstrap Sampling (Retention)'!$A$4:$A$4004"),
    RANDBETWEEN(
        MATCH('Meta-analysis (Retention)'!$B$5, INDIRECT("'Bootstrap Sampling (Retention)'!$A$4:$A$4004"), 1),
        MATCH('Meta-analysis (Retention)'!$B$6, INDIRECT("'Bootstrap Sampling (Retention)'!$A$4:$A$4004"), 1)
    ),
    1
)</f>
        <v>0</v>
      </c>
      <c r="C4382" s="11">
        <f t="shared" ca="1" si="490"/>
        <v>1</v>
      </c>
      <c r="F4382" s="11">
        <f t="shared" ca="1" si="487"/>
        <v>0.5</v>
      </c>
      <c r="G4382" s="11">
        <f t="shared" ca="1" si="488"/>
        <v>0.8</v>
      </c>
      <c r="H4382" s="11">
        <f t="shared" ca="1" si="489"/>
        <v>0.8</v>
      </c>
      <c r="J4382" s="11">
        <f t="shared" ca="1" si="484"/>
        <v>0.5</v>
      </c>
      <c r="K4382" s="11">
        <f t="shared" ca="1" si="485"/>
        <v>0.8</v>
      </c>
      <c r="L4382" s="11">
        <f t="shared" ca="1" si="486"/>
        <v>0.8</v>
      </c>
      <c r="M4382" s="11">
        <f ca="1">(J4382-F4382)*'Meta-analysis (Retention)'!$B$4</f>
        <v>0</v>
      </c>
      <c r="O4382" s="11">
        <f ca="1">(K4382-G4382)*'Meta-analysis (Retention)'!$B$4</f>
        <v>0</v>
      </c>
      <c r="Q4382" s="11">
        <f ca="1">(L4382-H4382)*'Meta-analysis (Retention)'!$B$4</f>
        <v>0</v>
      </c>
    </row>
    <row r="4383" spans="2:17">
      <c r="B4383" s="11" cm="1">
        <f t="array" aca="1" ref="B4383" ca="1">INDEX(
    INDIRECT("'Bootstrap Sampling (Retention)'!$A$4:$A$4004"),
    RANDBETWEEN(
        MATCH('Meta-analysis (Retention)'!$B$5, INDIRECT("'Bootstrap Sampling (Retention)'!$A$4:$A$4004"), 1),
        MATCH('Meta-analysis (Retention)'!$B$6, INDIRECT("'Bootstrap Sampling (Retention)'!$A$4:$A$4004"), 1)
    ),
    1
)</f>
        <v>0</v>
      </c>
      <c r="C4383" s="11">
        <f t="shared" ca="1" si="490"/>
        <v>1</v>
      </c>
      <c r="F4383" s="11">
        <f t="shared" ca="1" si="487"/>
        <v>0.5</v>
      </c>
      <c r="G4383" s="11">
        <f t="shared" ca="1" si="488"/>
        <v>0.8</v>
      </c>
      <c r="H4383" s="11">
        <f t="shared" ca="1" si="489"/>
        <v>0.64</v>
      </c>
      <c r="J4383" s="11">
        <f t="shared" ca="1" si="484"/>
        <v>0.5</v>
      </c>
      <c r="K4383" s="11">
        <f t="shared" ca="1" si="485"/>
        <v>0.8</v>
      </c>
      <c r="L4383" s="11">
        <f t="shared" ca="1" si="486"/>
        <v>0.64</v>
      </c>
      <c r="M4383" s="11">
        <f ca="1">(J4383-F4383)*'Meta-analysis (Retention)'!$B$4</f>
        <v>0</v>
      </c>
      <c r="O4383" s="11">
        <f ca="1">(K4383-G4383)*'Meta-analysis (Retention)'!$B$4</f>
        <v>0</v>
      </c>
      <c r="Q4383" s="11">
        <f ca="1">(L4383-H4383)*'Meta-analysis (Retention)'!$B$4</f>
        <v>0</v>
      </c>
    </row>
    <row r="4384" spans="2:17">
      <c r="B4384" s="11" cm="1">
        <f t="array" aca="1" ref="B4384" ca="1">INDEX(
    INDIRECT("'Bootstrap Sampling (Retention)'!$A$4:$A$4004"),
    RANDBETWEEN(
        MATCH('Meta-analysis (Retention)'!$B$5, INDIRECT("'Bootstrap Sampling (Retention)'!$A$4:$A$4004"), 1),
        MATCH('Meta-analysis (Retention)'!$B$6, INDIRECT("'Bootstrap Sampling (Retention)'!$A$4:$A$4004"), 1)
    ),
    1
)</f>
        <v>0</v>
      </c>
      <c r="C4384" s="11">
        <f t="shared" ca="1" si="490"/>
        <v>1</v>
      </c>
      <c r="F4384" s="11">
        <f t="shared" ca="1" si="487"/>
        <v>0.5</v>
      </c>
      <c r="G4384" s="11">
        <f t="shared" ca="1" si="488"/>
        <v>0.8</v>
      </c>
      <c r="H4384" s="11">
        <f t="shared" ca="1" si="489"/>
        <v>0.6</v>
      </c>
      <c r="J4384" s="11">
        <f t="shared" ca="1" si="484"/>
        <v>0.5</v>
      </c>
      <c r="K4384" s="11">
        <f t="shared" ca="1" si="485"/>
        <v>0.8</v>
      </c>
      <c r="L4384" s="11">
        <f t="shared" ca="1" si="486"/>
        <v>0.6</v>
      </c>
      <c r="M4384" s="11">
        <f ca="1">(J4384-F4384)*'Meta-analysis (Retention)'!$B$4</f>
        <v>0</v>
      </c>
      <c r="O4384" s="11">
        <f ca="1">(K4384-G4384)*'Meta-analysis (Retention)'!$B$4</f>
        <v>0</v>
      </c>
      <c r="Q4384" s="11">
        <f ca="1">(L4384-H4384)*'Meta-analysis (Retention)'!$B$4</f>
        <v>0</v>
      </c>
    </row>
    <row r="4385" spans="2:17">
      <c r="B4385" s="11" cm="1">
        <f t="array" aca="1" ref="B4385" ca="1">INDEX(
    INDIRECT("'Bootstrap Sampling (Retention)'!$A$4:$A$4004"),
    RANDBETWEEN(
        MATCH('Meta-analysis (Retention)'!$B$5, INDIRECT("'Bootstrap Sampling (Retention)'!$A$4:$A$4004"), 1),
        MATCH('Meta-analysis (Retention)'!$B$6, INDIRECT("'Bootstrap Sampling (Retention)'!$A$4:$A$4004"), 1)
    ),
    1
)</f>
        <v>0</v>
      </c>
      <c r="C4385" s="11">
        <f t="shared" ca="1" si="490"/>
        <v>1</v>
      </c>
      <c r="F4385" s="11">
        <f t="shared" ca="1" si="487"/>
        <v>0.5</v>
      </c>
      <c r="G4385" s="11">
        <f t="shared" ca="1" si="488"/>
        <v>0.8</v>
      </c>
      <c r="H4385" s="11">
        <f t="shared" ca="1" si="489"/>
        <v>0.66</v>
      </c>
      <c r="J4385" s="11">
        <f t="shared" ca="1" si="484"/>
        <v>0.5</v>
      </c>
      <c r="K4385" s="11">
        <f t="shared" ca="1" si="485"/>
        <v>0.8</v>
      </c>
      <c r="L4385" s="11">
        <f t="shared" ca="1" si="486"/>
        <v>0.66</v>
      </c>
      <c r="M4385" s="11">
        <f ca="1">(J4385-F4385)*'Meta-analysis (Retention)'!$B$4</f>
        <v>0</v>
      </c>
      <c r="O4385" s="11">
        <f ca="1">(K4385-G4385)*'Meta-analysis (Retention)'!$B$4</f>
        <v>0</v>
      </c>
      <c r="Q4385" s="11">
        <f ca="1">(L4385-H4385)*'Meta-analysis (Retention)'!$B$4</f>
        <v>0</v>
      </c>
    </row>
    <row r="4386" spans="2:17">
      <c r="B4386" s="11" cm="1">
        <f t="array" aca="1" ref="B4386" ca="1">INDEX(
    INDIRECT("'Bootstrap Sampling (Retention)'!$A$4:$A$4004"),
    RANDBETWEEN(
        MATCH('Meta-analysis (Retention)'!$B$5, INDIRECT("'Bootstrap Sampling (Retention)'!$A$4:$A$4004"), 1),
        MATCH('Meta-analysis (Retention)'!$B$6, INDIRECT("'Bootstrap Sampling (Retention)'!$A$4:$A$4004"), 1)
    ),
    1
)</f>
        <v>0</v>
      </c>
      <c r="C4386" s="11">
        <f t="shared" ca="1" si="490"/>
        <v>1</v>
      </c>
      <c r="F4386" s="11">
        <f t="shared" ca="1" si="487"/>
        <v>0.5</v>
      </c>
      <c r="G4386" s="11">
        <f t="shared" ca="1" si="488"/>
        <v>0.8</v>
      </c>
      <c r="H4386" s="11">
        <f t="shared" ca="1" si="489"/>
        <v>0.59</v>
      </c>
      <c r="J4386" s="11">
        <f t="shared" ca="1" si="484"/>
        <v>0.5</v>
      </c>
      <c r="K4386" s="11">
        <f t="shared" ca="1" si="485"/>
        <v>0.8</v>
      </c>
      <c r="L4386" s="11">
        <f t="shared" ca="1" si="486"/>
        <v>0.59</v>
      </c>
      <c r="M4386" s="11">
        <f ca="1">(J4386-F4386)*'Meta-analysis (Retention)'!$B$4</f>
        <v>0</v>
      </c>
      <c r="O4386" s="11">
        <f ca="1">(K4386-G4386)*'Meta-analysis (Retention)'!$B$4</f>
        <v>0</v>
      </c>
      <c r="Q4386" s="11">
        <f ca="1">(L4386-H4386)*'Meta-analysis (Retention)'!$B$4</f>
        <v>0</v>
      </c>
    </row>
    <row r="4387" spans="2:17">
      <c r="B4387" s="11" cm="1">
        <f t="array" aca="1" ref="B4387" ca="1">INDEX(
    INDIRECT("'Bootstrap Sampling (Retention)'!$A$4:$A$4004"),
    RANDBETWEEN(
        MATCH('Meta-analysis (Retention)'!$B$5, INDIRECT("'Bootstrap Sampling (Retention)'!$A$4:$A$4004"), 1),
        MATCH('Meta-analysis (Retention)'!$B$6, INDIRECT("'Bootstrap Sampling (Retention)'!$A$4:$A$4004"), 1)
    ),
    1
)</f>
        <v>0</v>
      </c>
      <c r="C4387" s="11">
        <f t="shared" ca="1" si="490"/>
        <v>1</v>
      </c>
      <c r="F4387" s="11">
        <f t="shared" ca="1" si="487"/>
        <v>0.5</v>
      </c>
      <c r="G4387" s="11">
        <f t="shared" ca="1" si="488"/>
        <v>0.8</v>
      </c>
      <c r="H4387" s="11">
        <f t="shared" ca="1" si="489"/>
        <v>0.66</v>
      </c>
      <c r="J4387" s="11">
        <f t="shared" ca="1" si="484"/>
        <v>0.5</v>
      </c>
      <c r="K4387" s="11">
        <f t="shared" ca="1" si="485"/>
        <v>0.8</v>
      </c>
      <c r="L4387" s="11">
        <f t="shared" ca="1" si="486"/>
        <v>0.66</v>
      </c>
      <c r="M4387" s="11">
        <f ca="1">(J4387-F4387)*'Meta-analysis (Retention)'!$B$4</f>
        <v>0</v>
      </c>
      <c r="O4387" s="11">
        <f ca="1">(K4387-G4387)*'Meta-analysis (Retention)'!$B$4</f>
        <v>0</v>
      </c>
      <c r="Q4387" s="11">
        <f ca="1">(L4387-H4387)*'Meta-analysis (Retention)'!$B$4</f>
        <v>0</v>
      </c>
    </row>
    <row r="4388" spans="2:17">
      <c r="B4388" s="11" cm="1">
        <f t="array" aca="1" ref="B4388" ca="1">INDEX(
    INDIRECT("'Bootstrap Sampling (Retention)'!$A$4:$A$4004"),
    RANDBETWEEN(
        MATCH('Meta-analysis (Retention)'!$B$5, INDIRECT("'Bootstrap Sampling (Retention)'!$A$4:$A$4004"), 1),
        MATCH('Meta-analysis (Retention)'!$B$6, INDIRECT("'Bootstrap Sampling (Retention)'!$A$4:$A$4004"), 1)
    ),
    1
)</f>
        <v>0</v>
      </c>
      <c r="C4388" s="11">
        <f t="shared" ca="1" si="490"/>
        <v>1</v>
      </c>
      <c r="F4388" s="11">
        <f t="shared" ca="1" si="487"/>
        <v>0.5</v>
      </c>
      <c r="G4388" s="11">
        <f t="shared" ca="1" si="488"/>
        <v>0.8</v>
      </c>
      <c r="H4388" s="11">
        <f t="shared" ca="1" si="489"/>
        <v>0.68</v>
      </c>
      <c r="J4388" s="11">
        <f t="shared" ca="1" si="484"/>
        <v>0.5</v>
      </c>
      <c r="K4388" s="11">
        <f t="shared" ca="1" si="485"/>
        <v>0.8</v>
      </c>
      <c r="L4388" s="11">
        <f t="shared" ca="1" si="486"/>
        <v>0.68</v>
      </c>
      <c r="M4388" s="11">
        <f ca="1">(J4388-F4388)*'Meta-analysis (Retention)'!$B$4</f>
        <v>0</v>
      </c>
      <c r="O4388" s="11">
        <f ca="1">(K4388-G4388)*'Meta-analysis (Retention)'!$B$4</f>
        <v>0</v>
      </c>
      <c r="Q4388" s="11">
        <f ca="1">(L4388-H4388)*'Meta-analysis (Retention)'!$B$4</f>
        <v>0</v>
      </c>
    </row>
    <row r="4389" spans="2:17">
      <c r="B4389" s="11" cm="1">
        <f t="array" aca="1" ref="B4389" ca="1">INDEX(
    INDIRECT("'Bootstrap Sampling (Retention)'!$A$4:$A$4004"),
    RANDBETWEEN(
        MATCH('Meta-analysis (Retention)'!$B$5, INDIRECT("'Bootstrap Sampling (Retention)'!$A$4:$A$4004"), 1),
        MATCH('Meta-analysis (Retention)'!$B$6, INDIRECT("'Bootstrap Sampling (Retention)'!$A$4:$A$4004"), 1)
    ),
    1
)</f>
        <v>0</v>
      </c>
      <c r="C4389" s="11">
        <f t="shared" ca="1" si="490"/>
        <v>1</v>
      </c>
      <c r="F4389" s="11">
        <f t="shared" ca="1" si="487"/>
        <v>0.5</v>
      </c>
      <c r="G4389" s="11">
        <f t="shared" ca="1" si="488"/>
        <v>0.8</v>
      </c>
      <c r="H4389" s="11">
        <f t="shared" ca="1" si="489"/>
        <v>0.79</v>
      </c>
      <c r="J4389" s="11">
        <f t="shared" ca="1" si="484"/>
        <v>0.5</v>
      </c>
      <c r="K4389" s="11">
        <f t="shared" ca="1" si="485"/>
        <v>0.8</v>
      </c>
      <c r="L4389" s="11">
        <f t="shared" ca="1" si="486"/>
        <v>0.79</v>
      </c>
      <c r="M4389" s="11">
        <f ca="1">(J4389-F4389)*'Meta-analysis (Retention)'!$B$4</f>
        <v>0</v>
      </c>
      <c r="O4389" s="11">
        <f ca="1">(K4389-G4389)*'Meta-analysis (Retention)'!$B$4</f>
        <v>0</v>
      </c>
      <c r="Q4389" s="11">
        <f ca="1">(L4389-H4389)*'Meta-analysis (Retention)'!$B$4</f>
        <v>0</v>
      </c>
    </row>
    <row r="4390" spans="2:17">
      <c r="B4390" s="11" cm="1">
        <f t="array" aca="1" ref="B4390" ca="1">INDEX(
    INDIRECT("'Bootstrap Sampling (Retention)'!$A$4:$A$4004"),
    RANDBETWEEN(
        MATCH('Meta-analysis (Retention)'!$B$5, INDIRECT("'Bootstrap Sampling (Retention)'!$A$4:$A$4004"), 1),
        MATCH('Meta-analysis (Retention)'!$B$6, INDIRECT("'Bootstrap Sampling (Retention)'!$A$4:$A$4004"), 1)
    ),
    1
)</f>
        <v>0</v>
      </c>
      <c r="C4390" s="11">
        <f t="shared" ca="1" si="490"/>
        <v>1</v>
      </c>
      <c r="F4390" s="11">
        <f t="shared" ca="1" si="487"/>
        <v>0.5</v>
      </c>
      <c r="G4390" s="11">
        <f t="shared" ca="1" si="488"/>
        <v>0.8</v>
      </c>
      <c r="H4390" s="11">
        <f t="shared" ca="1" si="489"/>
        <v>0.75</v>
      </c>
      <c r="J4390" s="11">
        <f t="shared" ca="1" si="484"/>
        <v>0.5</v>
      </c>
      <c r="K4390" s="11">
        <f t="shared" ca="1" si="485"/>
        <v>0.8</v>
      </c>
      <c r="L4390" s="11">
        <f t="shared" ca="1" si="486"/>
        <v>0.75</v>
      </c>
      <c r="M4390" s="11">
        <f ca="1">(J4390-F4390)*'Meta-analysis (Retention)'!$B$4</f>
        <v>0</v>
      </c>
      <c r="O4390" s="11">
        <f ca="1">(K4390-G4390)*'Meta-analysis (Retention)'!$B$4</f>
        <v>0</v>
      </c>
      <c r="Q4390" s="11">
        <f ca="1">(L4390-H4390)*'Meta-analysis (Retention)'!$B$4</f>
        <v>0</v>
      </c>
    </row>
    <row r="4391" spans="2:17">
      <c r="B4391" s="11" cm="1">
        <f t="array" aca="1" ref="B4391" ca="1">INDEX(
    INDIRECT("'Bootstrap Sampling (Retention)'!$A$4:$A$4004"),
    RANDBETWEEN(
        MATCH('Meta-analysis (Retention)'!$B$5, INDIRECT("'Bootstrap Sampling (Retention)'!$A$4:$A$4004"), 1),
        MATCH('Meta-analysis (Retention)'!$B$6, INDIRECT("'Bootstrap Sampling (Retention)'!$A$4:$A$4004"), 1)
    ),
    1
)</f>
        <v>0</v>
      </c>
      <c r="C4391" s="11">
        <f t="shared" ca="1" si="490"/>
        <v>1</v>
      </c>
      <c r="F4391" s="11">
        <f t="shared" ca="1" si="487"/>
        <v>0.5</v>
      </c>
      <c r="G4391" s="11">
        <f t="shared" ca="1" si="488"/>
        <v>0.8</v>
      </c>
      <c r="H4391" s="11">
        <f t="shared" ca="1" si="489"/>
        <v>0.61</v>
      </c>
      <c r="J4391" s="11">
        <f t="shared" ca="1" si="484"/>
        <v>0.5</v>
      </c>
      <c r="K4391" s="11">
        <f t="shared" ca="1" si="485"/>
        <v>0.8</v>
      </c>
      <c r="L4391" s="11">
        <f t="shared" ca="1" si="486"/>
        <v>0.61</v>
      </c>
      <c r="M4391" s="11">
        <f ca="1">(J4391-F4391)*'Meta-analysis (Retention)'!$B$4</f>
        <v>0</v>
      </c>
      <c r="O4391" s="11">
        <f ca="1">(K4391-G4391)*'Meta-analysis (Retention)'!$B$4</f>
        <v>0</v>
      </c>
      <c r="Q4391" s="11">
        <f ca="1">(L4391-H4391)*'Meta-analysis (Retention)'!$B$4</f>
        <v>0</v>
      </c>
    </row>
    <row r="4392" spans="2:17">
      <c r="B4392" s="11" cm="1">
        <f t="array" aca="1" ref="B4392" ca="1">INDEX(
    INDIRECT("'Bootstrap Sampling (Retention)'!$A$4:$A$4004"),
    RANDBETWEEN(
        MATCH('Meta-analysis (Retention)'!$B$5, INDIRECT("'Bootstrap Sampling (Retention)'!$A$4:$A$4004"), 1),
        MATCH('Meta-analysis (Retention)'!$B$6, INDIRECT("'Bootstrap Sampling (Retention)'!$A$4:$A$4004"), 1)
    ),
    1
)</f>
        <v>0</v>
      </c>
      <c r="C4392" s="11">
        <f t="shared" ca="1" si="490"/>
        <v>1</v>
      </c>
      <c r="F4392" s="11">
        <f t="shared" ca="1" si="487"/>
        <v>0.5</v>
      </c>
      <c r="G4392" s="11">
        <f t="shared" ca="1" si="488"/>
        <v>0.8</v>
      </c>
      <c r="H4392" s="11">
        <f t="shared" ca="1" si="489"/>
        <v>0.64</v>
      </c>
      <c r="J4392" s="11">
        <f t="shared" ca="1" si="484"/>
        <v>0.5</v>
      </c>
      <c r="K4392" s="11">
        <f t="shared" ca="1" si="485"/>
        <v>0.8</v>
      </c>
      <c r="L4392" s="11">
        <f t="shared" ca="1" si="486"/>
        <v>0.64</v>
      </c>
      <c r="M4392" s="11">
        <f ca="1">(J4392-F4392)*'Meta-analysis (Retention)'!$B$4</f>
        <v>0</v>
      </c>
      <c r="O4392" s="11">
        <f ca="1">(K4392-G4392)*'Meta-analysis (Retention)'!$B$4</f>
        <v>0</v>
      </c>
      <c r="Q4392" s="11">
        <f ca="1">(L4392-H4392)*'Meta-analysis (Retention)'!$B$4</f>
        <v>0</v>
      </c>
    </row>
    <row r="4393" spans="2:17">
      <c r="B4393" s="11" cm="1">
        <f t="array" aca="1" ref="B4393" ca="1">INDEX(
    INDIRECT("'Bootstrap Sampling (Retention)'!$A$4:$A$4004"),
    RANDBETWEEN(
        MATCH('Meta-analysis (Retention)'!$B$5, INDIRECT("'Bootstrap Sampling (Retention)'!$A$4:$A$4004"), 1),
        MATCH('Meta-analysis (Retention)'!$B$6, INDIRECT("'Bootstrap Sampling (Retention)'!$A$4:$A$4004"), 1)
    ),
    1
)</f>
        <v>0</v>
      </c>
      <c r="C4393" s="11">
        <f t="shared" ca="1" si="490"/>
        <v>1</v>
      </c>
      <c r="F4393" s="11">
        <f t="shared" ca="1" si="487"/>
        <v>0.5</v>
      </c>
      <c r="G4393" s="11">
        <f t="shared" ca="1" si="488"/>
        <v>0.8</v>
      </c>
      <c r="H4393" s="11">
        <f t="shared" ca="1" si="489"/>
        <v>0.59</v>
      </c>
      <c r="J4393" s="11">
        <f t="shared" ca="1" si="484"/>
        <v>0.5</v>
      </c>
      <c r="K4393" s="11">
        <f t="shared" ca="1" si="485"/>
        <v>0.8</v>
      </c>
      <c r="L4393" s="11">
        <f t="shared" ca="1" si="486"/>
        <v>0.59</v>
      </c>
      <c r="M4393" s="11">
        <f ca="1">(J4393-F4393)*'Meta-analysis (Retention)'!$B$4</f>
        <v>0</v>
      </c>
      <c r="O4393" s="11">
        <f ca="1">(K4393-G4393)*'Meta-analysis (Retention)'!$B$4</f>
        <v>0</v>
      </c>
      <c r="Q4393" s="11">
        <f ca="1">(L4393-H4393)*'Meta-analysis (Retention)'!$B$4</f>
        <v>0</v>
      </c>
    </row>
    <row r="4394" spans="2:17">
      <c r="B4394" s="11" cm="1">
        <f t="array" aca="1" ref="B4394" ca="1">INDEX(
    INDIRECT("'Bootstrap Sampling (Retention)'!$A$4:$A$4004"),
    RANDBETWEEN(
        MATCH('Meta-analysis (Retention)'!$B$5, INDIRECT("'Bootstrap Sampling (Retention)'!$A$4:$A$4004"), 1),
        MATCH('Meta-analysis (Retention)'!$B$6, INDIRECT("'Bootstrap Sampling (Retention)'!$A$4:$A$4004"), 1)
    ),
    1
)</f>
        <v>0</v>
      </c>
      <c r="C4394" s="11">
        <f t="shared" ca="1" si="490"/>
        <v>1</v>
      </c>
      <c r="F4394" s="11">
        <f t="shared" ca="1" si="487"/>
        <v>0.5</v>
      </c>
      <c r="G4394" s="11">
        <f t="shared" ca="1" si="488"/>
        <v>0.8</v>
      </c>
      <c r="H4394" s="11">
        <f t="shared" ca="1" si="489"/>
        <v>0.5</v>
      </c>
      <c r="J4394" s="11">
        <f t="shared" ca="1" si="484"/>
        <v>0.5</v>
      </c>
      <c r="K4394" s="11">
        <f t="shared" ca="1" si="485"/>
        <v>0.8</v>
      </c>
      <c r="L4394" s="11">
        <f t="shared" ca="1" si="486"/>
        <v>0.5</v>
      </c>
      <c r="M4394" s="11">
        <f ca="1">(J4394-F4394)*'Meta-analysis (Retention)'!$B$4</f>
        <v>0</v>
      </c>
      <c r="O4394" s="11">
        <f ca="1">(K4394-G4394)*'Meta-analysis (Retention)'!$B$4</f>
        <v>0</v>
      </c>
      <c r="Q4394" s="11">
        <f ca="1">(L4394-H4394)*'Meta-analysis (Retention)'!$B$4</f>
        <v>0</v>
      </c>
    </row>
    <row r="4395" spans="2:17">
      <c r="B4395" s="11" cm="1">
        <f t="array" aca="1" ref="B4395" ca="1">INDEX(
    INDIRECT("'Bootstrap Sampling (Retention)'!$A$4:$A$4004"),
    RANDBETWEEN(
        MATCH('Meta-analysis (Retention)'!$B$5, INDIRECT("'Bootstrap Sampling (Retention)'!$A$4:$A$4004"), 1),
        MATCH('Meta-analysis (Retention)'!$B$6, INDIRECT("'Bootstrap Sampling (Retention)'!$A$4:$A$4004"), 1)
    ),
    1
)</f>
        <v>0</v>
      </c>
      <c r="C4395" s="11">
        <f t="shared" ca="1" si="490"/>
        <v>1</v>
      </c>
      <c r="F4395" s="11">
        <f t="shared" ca="1" si="487"/>
        <v>0.5</v>
      </c>
      <c r="G4395" s="11">
        <f t="shared" ca="1" si="488"/>
        <v>0.8</v>
      </c>
      <c r="H4395" s="11">
        <f t="shared" ca="1" si="489"/>
        <v>0.63</v>
      </c>
      <c r="J4395" s="11">
        <f t="shared" ca="1" si="484"/>
        <v>0.5</v>
      </c>
      <c r="K4395" s="11">
        <f t="shared" ca="1" si="485"/>
        <v>0.8</v>
      </c>
      <c r="L4395" s="11">
        <f t="shared" ca="1" si="486"/>
        <v>0.63</v>
      </c>
      <c r="M4395" s="11">
        <f ca="1">(J4395-F4395)*'Meta-analysis (Retention)'!$B$4</f>
        <v>0</v>
      </c>
      <c r="O4395" s="11">
        <f ca="1">(K4395-G4395)*'Meta-analysis (Retention)'!$B$4</f>
        <v>0</v>
      </c>
      <c r="Q4395" s="11">
        <f ca="1">(L4395-H4395)*'Meta-analysis (Retention)'!$B$4</f>
        <v>0</v>
      </c>
    </row>
    <row r="4396" spans="2:17">
      <c r="B4396" s="11" cm="1">
        <f t="array" aca="1" ref="B4396" ca="1">INDEX(
    INDIRECT("'Bootstrap Sampling (Retention)'!$A$4:$A$4004"),
    RANDBETWEEN(
        MATCH('Meta-analysis (Retention)'!$B$5, INDIRECT("'Bootstrap Sampling (Retention)'!$A$4:$A$4004"), 1),
        MATCH('Meta-analysis (Retention)'!$B$6, INDIRECT("'Bootstrap Sampling (Retention)'!$A$4:$A$4004"), 1)
    ),
    1
)</f>
        <v>0</v>
      </c>
      <c r="C4396" s="11">
        <f t="shared" ca="1" si="490"/>
        <v>1</v>
      </c>
      <c r="F4396" s="11">
        <f t="shared" ca="1" si="487"/>
        <v>0.5</v>
      </c>
      <c r="G4396" s="11">
        <f t="shared" ca="1" si="488"/>
        <v>0.8</v>
      </c>
      <c r="H4396" s="11">
        <f t="shared" ca="1" si="489"/>
        <v>0.69</v>
      </c>
      <c r="J4396" s="11">
        <f t="shared" ca="1" si="484"/>
        <v>0.5</v>
      </c>
      <c r="K4396" s="11">
        <f t="shared" ca="1" si="485"/>
        <v>0.8</v>
      </c>
      <c r="L4396" s="11">
        <f t="shared" ca="1" si="486"/>
        <v>0.69</v>
      </c>
      <c r="M4396" s="11">
        <f ca="1">(J4396-F4396)*'Meta-analysis (Retention)'!$B$4</f>
        <v>0</v>
      </c>
      <c r="O4396" s="11">
        <f ca="1">(K4396-G4396)*'Meta-analysis (Retention)'!$B$4</f>
        <v>0</v>
      </c>
      <c r="Q4396" s="11">
        <f ca="1">(L4396-H4396)*'Meta-analysis (Retention)'!$B$4</f>
        <v>0</v>
      </c>
    </row>
    <row r="4397" spans="2:17">
      <c r="B4397" s="11" cm="1">
        <f t="array" aca="1" ref="B4397" ca="1">INDEX(
    INDIRECT("'Bootstrap Sampling (Retention)'!$A$4:$A$4004"),
    RANDBETWEEN(
        MATCH('Meta-analysis (Retention)'!$B$5, INDIRECT("'Bootstrap Sampling (Retention)'!$A$4:$A$4004"), 1),
        MATCH('Meta-analysis (Retention)'!$B$6, INDIRECT("'Bootstrap Sampling (Retention)'!$A$4:$A$4004"), 1)
    ),
    1
)</f>
        <v>0</v>
      </c>
      <c r="C4397" s="11">
        <f t="shared" ca="1" si="490"/>
        <v>1</v>
      </c>
      <c r="F4397" s="11">
        <f t="shared" ca="1" si="487"/>
        <v>0.5</v>
      </c>
      <c r="G4397" s="11">
        <f t="shared" ca="1" si="488"/>
        <v>0.8</v>
      </c>
      <c r="H4397" s="11">
        <f t="shared" ca="1" si="489"/>
        <v>0.68</v>
      </c>
      <c r="J4397" s="11">
        <f t="shared" ca="1" si="484"/>
        <v>0.5</v>
      </c>
      <c r="K4397" s="11">
        <f t="shared" ca="1" si="485"/>
        <v>0.8</v>
      </c>
      <c r="L4397" s="11">
        <f t="shared" ca="1" si="486"/>
        <v>0.68</v>
      </c>
      <c r="M4397" s="11">
        <f ca="1">(J4397-F4397)*'Meta-analysis (Retention)'!$B$4</f>
        <v>0</v>
      </c>
      <c r="O4397" s="11">
        <f ca="1">(K4397-G4397)*'Meta-analysis (Retention)'!$B$4</f>
        <v>0</v>
      </c>
      <c r="Q4397" s="11">
        <f ca="1">(L4397-H4397)*'Meta-analysis (Retention)'!$B$4</f>
        <v>0</v>
      </c>
    </row>
    <row r="4398" spans="2:17">
      <c r="B4398" s="11" cm="1">
        <f t="array" aca="1" ref="B4398" ca="1">INDEX(
    INDIRECT("'Bootstrap Sampling (Retention)'!$A$4:$A$4004"),
    RANDBETWEEN(
        MATCH('Meta-analysis (Retention)'!$B$5, INDIRECT("'Bootstrap Sampling (Retention)'!$A$4:$A$4004"), 1),
        MATCH('Meta-analysis (Retention)'!$B$6, INDIRECT("'Bootstrap Sampling (Retention)'!$A$4:$A$4004"), 1)
    ),
    1
)</f>
        <v>0</v>
      </c>
      <c r="C4398" s="11">
        <f t="shared" ca="1" si="490"/>
        <v>1</v>
      </c>
      <c r="F4398" s="11">
        <f t="shared" ca="1" si="487"/>
        <v>0.5</v>
      </c>
      <c r="G4398" s="11">
        <f t="shared" ca="1" si="488"/>
        <v>0.8</v>
      </c>
      <c r="H4398" s="11">
        <f t="shared" ca="1" si="489"/>
        <v>0.77</v>
      </c>
      <c r="J4398" s="11">
        <f t="shared" ca="1" si="484"/>
        <v>0.5</v>
      </c>
      <c r="K4398" s="11">
        <f t="shared" ca="1" si="485"/>
        <v>0.8</v>
      </c>
      <c r="L4398" s="11">
        <f t="shared" ca="1" si="486"/>
        <v>0.77</v>
      </c>
      <c r="M4398" s="11">
        <f ca="1">(J4398-F4398)*'Meta-analysis (Retention)'!$B$4</f>
        <v>0</v>
      </c>
      <c r="O4398" s="11">
        <f ca="1">(K4398-G4398)*'Meta-analysis (Retention)'!$B$4</f>
        <v>0</v>
      </c>
      <c r="Q4398" s="11">
        <f ca="1">(L4398-H4398)*'Meta-analysis (Retention)'!$B$4</f>
        <v>0</v>
      </c>
    </row>
    <row r="4399" spans="2:17">
      <c r="B4399" s="11" cm="1">
        <f t="array" aca="1" ref="B4399" ca="1">INDEX(
    INDIRECT("'Bootstrap Sampling (Retention)'!$A$4:$A$4004"),
    RANDBETWEEN(
        MATCH('Meta-analysis (Retention)'!$B$5, INDIRECT("'Bootstrap Sampling (Retention)'!$A$4:$A$4004"), 1),
        MATCH('Meta-analysis (Retention)'!$B$6, INDIRECT("'Bootstrap Sampling (Retention)'!$A$4:$A$4004"), 1)
    ),
    1
)</f>
        <v>0</v>
      </c>
      <c r="C4399" s="11">
        <f t="shared" ca="1" si="490"/>
        <v>1</v>
      </c>
      <c r="F4399" s="11">
        <f t="shared" ca="1" si="487"/>
        <v>0.5</v>
      </c>
      <c r="G4399" s="11">
        <f t="shared" ca="1" si="488"/>
        <v>0.8</v>
      </c>
      <c r="H4399" s="11">
        <f t="shared" ca="1" si="489"/>
        <v>0.6</v>
      </c>
      <c r="J4399" s="11">
        <f t="shared" ca="1" si="484"/>
        <v>0.5</v>
      </c>
      <c r="K4399" s="11">
        <f t="shared" ca="1" si="485"/>
        <v>0.8</v>
      </c>
      <c r="L4399" s="11">
        <f t="shared" ca="1" si="486"/>
        <v>0.6</v>
      </c>
      <c r="M4399" s="11">
        <f ca="1">(J4399-F4399)*'Meta-analysis (Retention)'!$B$4</f>
        <v>0</v>
      </c>
      <c r="O4399" s="11">
        <f ca="1">(K4399-G4399)*'Meta-analysis (Retention)'!$B$4</f>
        <v>0</v>
      </c>
      <c r="Q4399" s="11">
        <f ca="1">(L4399-H4399)*'Meta-analysis (Retention)'!$B$4</f>
        <v>0</v>
      </c>
    </row>
    <row r="4400" spans="2:17">
      <c r="B4400" s="11" cm="1">
        <f t="array" aca="1" ref="B4400" ca="1">INDEX(
    INDIRECT("'Bootstrap Sampling (Retention)'!$A$4:$A$4004"),
    RANDBETWEEN(
        MATCH('Meta-analysis (Retention)'!$B$5, INDIRECT("'Bootstrap Sampling (Retention)'!$A$4:$A$4004"), 1),
        MATCH('Meta-analysis (Retention)'!$B$6, INDIRECT("'Bootstrap Sampling (Retention)'!$A$4:$A$4004"), 1)
    ),
    1
)</f>
        <v>0</v>
      </c>
      <c r="C4400" s="11">
        <f t="shared" ca="1" si="490"/>
        <v>1</v>
      </c>
      <c r="F4400" s="11">
        <f t="shared" ca="1" si="487"/>
        <v>0.5</v>
      </c>
      <c r="G4400" s="11">
        <f t="shared" ca="1" si="488"/>
        <v>0.8</v>
      </c>
      <c r="H4400" s="11">
        <f t="shared" ca="1" si="489"/>
        <v>0.56000000000000005</v>
      </c>
      <c r="J4400" s="11">
        <f t="shared" ca="1" si="484"/>
        <v>0.5</v>
      </c>
      <c r="K4400" s="11">
        <f t="shared" ca="1" si="485"/>
        <v>0.8</v>
      </c>
      <c r="L4400" s="11">
        <f t="shared" ca="1" si="486"/>
        <v>0.56000000000000005</v>
      </c>
      <c r="M4400" s="11">
        <f ca="1">(J4400-F4400)*'Meta-analysis (Retention)'!$B$4</f>
        <v>0</v>
      </c>
      <c r="O4400" s="11">
        <f ca="1">(K4400-G4400)*'Meta-analysis (Retention)'!$B$4</f>
        <v>0</v>
      </c>
      <c r="Q4400" s="11">
        <f ca="1">(L4400-H4400)*'Meta-analysis (Retention)'!$B$4</f>
        <v>0</v>
      </c>
    </row>
    <row r="4401" spans="2:17">
      <c r="B4401" s="11" cm="1">
        <f t="array" aca="1" ref="B4401" ca="1">INDEX(
    INDIRECT("'Bootstrap Sampling (Retention)'!$A$4:$A$4004"),
    RANDBETWEEN(
        MATCH('Meta-analysis (Retention)'!$B$5, INDIRECT("'Bootstrap Sampling (Retention)'!$A$4:$A$4004"), 1),
        MATCH('Meta-analysis (Retention)'!$B$6, INDIRECT("'Bootstrap Sampling (Retention)'!$A$4:$A$4004"), 1)
    ),
    1
)</f>
        <v>0</v>
      </c>
      <c r="C4401" s="11">
        <f t="shared" ca="1" si="490"/>
        <v>1</v>
      </c>
      <c r="F4401" s="11">
        <f t="shared" ca="1" si="487"/>
        <v>0.5</v>
      </c>
      <c r="G4401" s="11">
        <f t="shared" ca="1" si="488"/>
        <v>0.8</v>
      </c>
      <c r="H4401" s="11">
        <f t="shared" ca="1" si="489"/>
        <v>0.7</v>
      </c>
      <c r="J4401" s="11">
        <f t="shared" ca="1" si="484"/>
        <v>0.5</v>
      </c>
      <c r="K4401" s="11">
        <f t="shared" ca="1" si="485"/>
        <v>0.8</v>
      </c>
      <c r="L4401" s="11">
        <f t="shared" ca="1" si="486"/>
        <v>0.7</v>
      </c>
      <c r="M4401" s="11">
        <f ca="1">(J4401-F4401)*'Meta-analysis (Retention)'!$B$4</f>
        <v>0</v>
      </c>
      <c r="O4401" s="11">
        <f ca="1">(K4401-G4401)*'Meta-analysis (Retention)'!$B$4</f>
        <v>0</v>
      </c>
      <c r="Q4401" s="11">
        <f ca="1">(L4401-H4401)*'Meta-analysis (Retention)'!$B$4</f>
        <v>0</v>
      </c>
    </row>
    <row r="4402" spans="2:17">
      <c r="B4402" s="11" cm="1">
        <f t="array" aca="1" ref="B4402" ca="1">INDEX(
    INDIRECT("'Bootstrap Sampling (Retention)'!$A$4:$A$4004"),
    RANDBETWEEN(
        MATCH('Meta-analysis (Retention)'!$B$5, INDIRECT("'Bootstrap Sampling (Retention)'!$A$4:$A$4004"), 1),
        MATCH('Meta-analysis (Retention)'!$B$6, INDIRECT("'Bootstrap Sampling (Retention)'!$A$4:$A$4004"), 1)
    ),
    1
)</f>
        <v>0</v>
      </c>
      <c r="C4402" s="11">
        <f t="shared" ca="1" si="490"/>
        <v>1</v>
      </c>
      <c r="F4402" s="11">
        <f t="shared" ca="1" si="487"/>
        <v>0.5</v>
      </c>
      <c r="G4402" s="11">
        <f t="shared" ca="1" si="488"/>
        <v>0.8</v>
      </c>
      <c r="H4402" s="11">
        <f t="shared" ca="1" si="489"/>
        <v>0.5</v>
      </c>
      <c r="J4402" s="11">
        <f t="shared" ca="1" si="484"/>
        <v>0.5</v>
      </c>
      <c r="K4402" s="11">
        <f t="shared" ca="1" si="485"/>
        <v>0.8</v>
      </c>
      <c r="L4402" s="11">
        <f t="shared" ca="1" si="486"/>
        <v>0.5</v>
      </c>
      <c r="M4402" s="11">
        <f ca="1">(J4402-F4402)*'Meta-analysis (Retention)'!$B$4</f>
        <v>0</v>
      </c>
      <c r="O4402" s="11">
        <f ca="1">(K4402-G4402)*'Meta-analysis (Retention)'!$B$4</f>
        <v>0</v>
      </c>
      <c r="Q4402" s="11">
        <f ca="1">(L4402-H4402)*'Meta-analysis (Retention)'!$B$4</f>
        <v>0</v>
      </c>
    </row>
    <row r="4403" spans="2:17">
      <c r="B4403" s="11" cm="1">
        <f t="array" aca="1" ref="B4403" ca="1">INDEX(
    INDIRECT("'Bootstrap Sampling (Retention)'!$A$4:$A$4004"),
    RANDBETWEEN(
        MATCH('Meta-analysis (Retention)'!$B$5, INDIRECT("'Bootstrap Sampling (Retention)'!$A$4:$A$4004"), 1),
        MATCH('Meta-analysis (Retention)'!$B$6, INDIRECT("'Bootstrap Sampling (Retention)'!$A$4:$A$4004"), 1)
    ),
    1
)</f>
        <v>0</v>
      </c>
      <c r="C4403" s="11">
        <f t="shared" ca="1" si="490"/>
        <v>1</v>
      </c>
      <c r="F4403" s="11">
        <f t="shared" ca="1" si="487"/>
        <v>0.5</v>
      </c>
      <c r="G4403" s="11">
        <f t="shared" ca="1" si="488"/>
        <v>0.8</v>
      </c>
      <c r="H4403" s="11">
        <f t="shared" ca="1" si="489"/>
        <v>0.72</v>
      </c>
      <c r="J4403" s="11">
        <f t="shared" ca="1" si="484"/>
        <v>0.5</v>
      </c>
      <c r="K4403" s="11">
        <f t="shared" ca="1" si="485"/>
        <v>0.8</v>
      </c>
      <c r="L4403" s="11">
        <f t="shared" ca="1" si="486"/>
        <v>0.72</v>
      </c>
      <c r="M4403" s="11">
        <f ca="1">(J4403-F4403)*'Meta-analysis (Retention)'!$B$4</f>
        <v>0</v>
      </c>
      <c r="O4403" s="11">
        <f ca="1">(K4403-G4403)*'Meta-analysis (Retention)'!$B$4</f>
        <v>0</v>
      </c>
      <c r="Q4403" s="11">
        <f ca="1">(L4403-H4403)*'Meta-analysis (Retention)'!$B$4</f>
        <v>0</v>
      </c>
    </row>
    <row r="4404" spans="2:17">
      <c r="B4404" s="11" cm="1">
        <f t="array" aca="1" ref="B4404" ca="1">INDEX(
    INDIRECT("'Bootstrap Sampling (Retention)'!$A$4:$A$4004"),
    RANDBETWEEN(
        MATCH('Meta-analysis (Retention)'!$B$5, INDIRECT("'Bootstrap Sampling (Retention)'!$A$4:$A$4004"), 1),
        MATCH('Meta-analysis (Retention)'!$B$6, INDIRECT("'Bootstrap Sampling (Retention)'!$A$4:$A$4004"), 1)
    ),
    1
)</f>
        <v>0</v>
      </c>
      <c r="C4404" s="11">
        <f t="shared" ca="1" si="490"/>
        <v>1</v>
      </c>
      <c r="F4404" s="11">
        <f t="shared" ca="1" si="487"/>
        <v>0.5</v>
      </c>
      <c r="G4404" s="11">
        <f t="shared" ca="1" si="488"/>
        <v>0.8</v>
      </c>
      <c r="H4404" s="11">
        <f t="shared" ca="1" si="489"/>
        <v>0.53</v>
      </c>
      <c r="J4404" s="11">
        <f t="shared" ca="1" si="484"/>
        <v>0.5</v>
      </c>
      <c r="K4404" s="11">
        <f t="shared" ca="1" si="485"/>
        <v>0.8</v>
      </c>
      <c r="L4404" s="11">
        <f t="shared" ca="1" si="486"/>
        <v>0.53</v>
      </c>
      <c r="M4404" s="11">
        <f ca="1">(J4404-F4404)*'Meta-analysis (Retention)'!$B$4</f>
        <v>0</v>
      </c>
      <c r="O4404" s="11">
        <f ca="1">(K4404-G4404)*'Meta-analysis (Retention)'!$B$4</f>
        <v>0</v>
      </c>
      <c r="Q4404" s="11">
        <f ca="1">(L4404-H4404)*'Meta-analysis (Retention)'!$B$4</f>
        <v>0</v>
      </c>
    </row>
    <row r="4405" spans="2:17">
      <c r="B4405" s="11" cm="1">
        <f t="array" aca="1" ref="B4405" ca="1">INDEX(
    INDIRECT("'Bootstrap Sampling (Retention)'!$A$4:$A$4004"),
    RANDBETWEEN(
        MATCH('Meta-analysis (Retention)'!$B$5, INDIRECT("'Bootstrap Sampling (Retention)'!$A$4:$A$4004"), 1),
        MATCH('Meta-analysis (Retention)'!$B$6, INDIRECT("'Bootstrap Sampling (Retention)'!$A$4:$A$4004"), 1)
    ),
    1
)</f>
        <v>0</v>
      </c>
      <c r="C4405" s="11">
        <f t="shared" ca="1" si="490"/>
        <v>1</v>
      </c>
      <c r="F4405" s="11">
        <f t="shared" ca="1" si="487"/>
        <v>0.5</v>
      </c>
      <c r="G4405" s="11">
        <f t="shared" ca="1" si="488"/>
        <v>0.8</v>
      </c>
      <c r="H4405" s="11">
        <f t="shared" ca="1" si="489"/>
        <v>0.5</v>
      </c>
      <c r="J4405" s="11">
        <f t="shared" ca="1" si="484"/>
        <v>0.5</v>
      </c>
      <c r="K4405" s="11">
        <f t="shared" ca="1" si="485"/>
        <v>0.8</v>
      </c>
      <c r="L4405" s="11">
        <f t="shared" ca="1" si="486"/>
        <v>0.5</v>
      </c>
      <c r="M4405" s="11">
        <f ca="1">(J4405-F4405)*'Meta-analysis (Retention)'!$B$4</f>
        <v>0</v>
      </c>
      <c r="O4405" s="11">
        <f ca="1">(K4405-G4405)*'Meta-analysis (Retention)'!$B$4</f>
        <v>0</v>
      </c>
      <c r="Q4405" s="11">
        <f ca="1">(L4405-H4405)*'Meta-analysis (Retention)'!$B$4</f>
        <v>0</v>
      </c>
    </row>
    <row r="4406" spans="2:17">
      <c r="B4406" s="11" cm="1">
        <f t="array" aca="1" ref="B4406" ca="1">INDEX(
    INDIRECT("'Bootstrap Sampling (Retention)'!$A$4:$A$4004"),
    RANDBETWEEN(
        MATCH('Meta-analysis (Retention)'!$B$5, INDIRECT("'Bootstrap Sampling (Retention)'!$A$4:$A$4004"), 1),
        MATCH('Meta-analysis (Retention)'!$B$6, INDIRECT("'Bootstrap Sampling (Retention)'!$A$4:$A$4004"), 1)
    ),
    1
)</f>
        <v>0</v>
      </c>
      <c r="C4406" s="11">
        <f t="shared" ca="1" si="490"/>
        <v>1</v>
      </c>
      <c r="F4406" s="11">
        <f t="shared" ca="1" si="487"/>
        <v>0.5</v>
      </c>
      <c r="G4406" s="11">
        <f t="shared" ca="1" si="488"/>
        <v>0.8</v>
      </c>
      <c r="H4406" s="11">
        <f t="shared" ca="1" si="489"/>
        <v>0.65</v>
      </c>
      <c r="J4406" s="11">
        <f t="shared" ca="1" si="484"/>
        <v>0.5</v>
      </c>
      <c r="K4406" s="11">
        <f t="shared" ca="1" si="485"/>
        <v>0.8</v>
      </c>
      <c r="L4406" s="11">
        <f t="shared" ca="1" si="486"/>
        <v>0.65</v>
      </c>
      <c r="M4406" s="11">
        <f ca="1">(J4406-F4406)*'Meta-analysis (Retention)'!$B$4</f>
        <v>0</v>
      </c>
      <c r="O4406" s="11">
        <f ca="1">(K4406-G4406)*'Meta-analysis (Retention)'!$B$4</f>
        <v>0</v>
      </c>
      <c r="Q4406" s="11">
        <f ca="1">(L4406-H4406)*'Meta-analysis (Retention)'!$B$4</f>
        <v>0</v>
      </c>
    </row>
    <row r="4407" spans="2:17">
      <c r="B4407" s="11" cm="1">
        <f t="array" aca="1" ref="B4407" ca="1">INDEX(
    INDIRECT("'Bootstrap Sampling (Retention)'!$A$4:$A$4004"),
    RANDBETWEEN(
        MATCH('Meta-analysis (Retention)'!$B$5, INDIRECT("'Bootstrap Sampling (Retention)'!$A$4:$A$4004"), 1),
        MATCH('Meta-analysis (Retention)'!$B$6, INDIRECT("'Bootstrap Sampling (Retention)'!$A$4:$A$4004"), 1)
    ),
    1
)</f>
        <v>0</v>
      </c>
      <c r="C4407" s="11">
        <f t="shared" ca="1" si="490"/>
        <v>1</v>
      </c>
      <c r="F4407" s="11">
        <f t="shared" ca="1" si="487"/>
        <v>0.5</v>
      </c>
      <c r="G4407" s="11">
        <f t="shared" ca="1" si="488"/>
        <v>0.8</v>
      </c>
      <c r="H4407" s="11">
        <f t="shared" ca="1" si="489"/>
        <v>0.68</v>
      </c>
      <c r="J4407" s="11">
        <f t="shared" ca="1" si="484"/>
        <v>0.5</v>
      </c>
      <c r="K4407" s="11">
        <f t="shared" ca="1" si="485"/>
        <v>0.8</v>
      </c>
      <c r="L4407" s="11">
        <f t="shared" ca="1" si="486"/>
        <v>0.68</v>
      </c>
      <c r="M4407" s="11">
        <f ca="1">(J4407-F4407)*'Meta-analysis (Retention)'!$B$4</f>
        <v>0</v>
      </c>
      <c r="O4407" s="11">
        <f ca="1">(K4407-G4407)*'Meta-analysis (Retention)'!$B$4</f>
        <v>0</v>
      </c>
      <c r="Q4407" s="11">
        <f ca="1">(L4407-H4407)*'Meta-analysis (Retention)'!$B$4</f>
        <v>0</v>
      </c>
    </row>
    <row r="4408" spans="2:17">
      <c r="B4408" s="11" cm="1">
        <f t="array" aca="1" ref="B4408" ca="1">INDEX(
    INDIRECT("'Bootstrap Sampling (Retention)'!$A$4:$A$4004"),
    RANDBETWEEN(
        MATCH('Meta-analysis (Retention)'!$B$5, INDIRECT("'Bootstrap Sampling (Retention)'!$A$4:$A$4004"), 1),
        MATCH('Meta-analysis (Retention)'!$B$6, INDIRECT("'Bootstrap Sampling (Retention)'!$A$4:$A$4004"), 1)
    ),
    1
)</f>
        <v>0</v>
      </c>
      <c r="C4408" s="11">
        <f t="shared" ca="1" si="490"/>
        <v>1</v>
      </c>
      <c r="F4408" s="11">
        <f t="shared" ca="1" si="487"/>
        <v>0.5</v>
      </c>
      <c r="G4408" s="11">
        <f t="shared" ca="1" si="488"/>
        <v>0.8</v>
      </c>
      <c r="H4408" s="11">
        <f t="shared" ca="1" si="489"/>
        <v>0.55000000000000004</v>
      </c>
      <c r="J4408" s="11">
        <f t="shared" ca="1" si="484"/>
        <v>0.5</v>
      </c>
      <c r="K4408" s="11">
        <f t="shared" ca="1" si="485"/>
        <v>0.8</v>
      </c>
      <c r="L4408" s="11">
        <f t="shared" ca="1" si="486"/>
        <v>0.55000000000000004</v>
      </c>
      <c r="M4408" s="11">
        <f ca="1">(J4408-F4408)*'Meta-analysis (Retention)'!$B$4</f>
        <v>0</v>
      </c>
      <c r="O4408" s="11">
        <f ca="1">(K4408-G4408)*'Meta-analysis (Retention)'!$B$4</f>
        <v>0</v>
      </c>
      <c r="Q4408" s="11">
        <f ca="1">(L4408-H4408)*'Meta-analysis (Retention)'!$B$4</f>
        <v>0</v>
      </c>
    </row>
    <row r="4409" spans="2:17">
      <c r="B4409" s="11" cm="1">
        <f t="array" aca="1" ref="B4409" ca="1">INDEX(
    INDIRECT("'Bootstrap Sampling (Retention)'!$A$4:$A$4004"),
    RANDBETWEEN(
        MATCH('Meta-analysis (Retention)'!$B$5, INDIRECT("'Bootstrap Sampling (Retention)'!$A$4:$A$4004"), 1),
        MATCH('Meta-analysis (Retention)'!$B$6, INDIRECT("'Bootstrap Sampling (Retention)'!$A$4:$A$4004"), 1)
    ),
    1
)</f>
        <v>0</v>
      </c>
      <c r="C4409" s="11">
        <f t="shared" ca="1" si="490"/>
        <v>1</v>
      </c>
      <c r="F4409" s="11">
        <f t="shared" ca="1" si="487"/>
        <v>0.5</v>
      </c>
      <c r="G4409" s="11">
        <f t="shared" ca="1" si="488"/>
        <v>0.8</v>
      </c>
      <c r="H4409" s="11">
        <f t="shared" ca="1" si="489"/>
        <v>0.52</v>
      </c>
      <c r="J4409" s="11">
        <f t="shared" ca="1" si="484"/>
        <v>0.5</v>
      </c>
      <c r="K4409" s="11">
        <f t="shared" ca="1" si="485"/>
        <v>0.8</v>
      </c>
      <c r="L4409" s="11">
        <f t="shared" ca="1" si="486"/>
        <v>0.52</v>
      </c>
      <c r="M4409" s="11">
        <f ca="1">(J4409-F4409)*'Meta-analysis (Retention)'!$B$4</f>
        <v>0</v>
      </c>
      <c r="O4409" s="11">
        <f ca="1">(K4409-G4409)*'Meta-analysis (Retention)'!$B$4</f>
        <v>0</v>
      </c>
      <c r="Q4409" s="11">
        <f ca="1">(L4409-H4409)*'Meta-analysis (Retention)'!$B$4</f>
        <v>0</v>
      </c>
    </row>
    <row r="4410" spans="2:17">
      <c r="B4410" s="11" cm="1">
        <f t="array" aca="1" ref="B4410" ca="1">INDEX(
    INDIRECT("'Bootstrap Sampling (Retention)'!$A$4:$A$4004"),
    RANDBETWEEN(
        MATCH('Meta-analysis (Retention)'!$B$5, INDIRECT("'Bootstrap Sampling (Retention)'!$A$4:$A$4004"), 1),
        MATCH('Meta-analysis (Retention)'!$B$6, INDIRECT("'Bootstrap Sampling (Retention)'!$A$4:$A$4004"), 1)
    ),
    1
)</f>
        <v>0</v>
      </c>
      <c r="C4410" s="11">
        <f t="shared" ca="1" si="490"/>
        <v>1</v>
      </c>
      <c r="F4410" s="11">
        <f t="shared" ca="1" si="487"/>
        <v>0.5</v>
      </c>
      <c r="G4410" s="11">
        <f t="shared" ca="1" si="488"/>
        <v>0.8</v>
      </c>
      <c r="H4410" s="11">
        <f t="shared" ca="1" si="489"/>
        <v>0.57999999999999996</v>
      </c>
      <c r="J4410" s="11">
        <f t="shared" ca="1" si="484"/>
        <v>0.5</v>
      </c>
      <c r="K4410" s="11">
        <f t="shared" ca="1" si="485"/>
        <v>0.8</v>
      </c>
      <c r="L4410" s="11">
        <f t="shared" ca="1" si="486"/>
        <v>0.57999999999999996</v>
      </c>
      <c r="M4410" s="11">
        <f ca="1">(J4410-F4410)*'Meta-analysis (Retention)'!$B$4</f>
        <v>0</v>
      </c>
      <c r="O4410" s="11">
        <f ca="1">(K4410-G4410)*'Meta-analysis (Retention)'!$B$4</f>
        <v>0</v>
      </c>
      <c r="Q4410" s="11">
        <f ca="1">(L4410-H4410)*'Meta-analysis (Retention)'!$B$4</f>
        <v>0</v>
      </c>
    </row>
    <row r="4411" spans="2:17">
      <c r="B4411" s="11" cm="1">
        <f t="array" aca="1" ref="B4411" ca="1">INDEX(
    INDIRECT("'Bootstrap Sampling (Retention)'!$A$4:$A$4004"),
    RANDBETWEEN(
        MATCH('Meta-analysis (Retention)'!$B$5, INDIRECT("'Bootstrap Sampling (Retention)'!$A$4:$A$4004"), 1),
        MATCH('Meta-analysis (Retention)'!$B$6, INDIRECT("'Bootstrap Sampling (Retention)'!$A$4:$A$4004"), 1)
    ),
    1
)</f>
        <v>0</v>
      </c>
      <c r="C4411" s="11">
        <f t="shared" ca="1" si="490"/>
        <v>1</v>
      </c>
      <c r="F4411" s="11">
        <f t="shared" ca="1" si="487"/>
        <v>0.5</v>
      </c>
      <c r="G4411" s="11">
        <f t="shared" ca="1" si="488"/>
        <v>0.8</v>
      </c>
      <c r="H4411" s="11">
        <f t="shared" ca="1" si="489"/>
        <v>0.67</v>
      </c>
      <c r="J4411" s="11">
        <f t="shared" ca="1" si="484"/>
        <v>0.5</v>
      </c>
      <c r="K4411" s="11">
        <f t="shared" ca="1" si="485"/>
        <v>0.8</v>
      </c>
      <c r="L4411" s="11">
        <f t="shared" ca="1" si="486"/>
        <v>0.67</v>
      </c>
      <c r="M4411" s="11">
        <f ca="1">(J4411-F4411)*'Meta-analysis (Retention)'!$B$4</f>
        <v>0</v>
      </c>
      <c r="O4411" s="11">
        <f ca="1">(K4411-G4411)*'Meta-analysis (Retention)'!$B$4</f>
        <v>0</v>
      </c>
      <c r="Q4411" s="11">
        <f ca="1">(L4411-H4411)*'Meta-analysis (Retention)'!$B$4</f>
        <v>0</v>
      </c>
    </row>
    <row r="4412" spans="2:17">
      <c r="B4412" s="11" cm="1">
        <f t="array" aca="1" ref="B4412" ca="1">INDEX(
    INDIRECT("'Bootstrap Sampling (Retention)'!$A$4:$A$4004"),
    RANDBETWEEN(
        MATCH('Meta-analysis (Retention)'!$B$5, INDIRECT("'Bootstrap Sampling (Retention)'!$A$4:$A$4004"), 1),
        MATCH('Meta-analysis (Retention)'!$B$6, INDIRECT("'Bootstrap Sampling (Retention)'!$A$4:$A$4004"), 1)
    ),
    1
)</f>
        <v>0</v>
      </c>
      <c r="C4412" s="11">
        <f t="shared" ca="1" si="490"/>
        <v>1</v>
      </c>
      <c r="F4412" s="11">
        <f t="shared" ca="1" si="487"/>
        <v>0.5</v>
      </c>
      <c r="G4412" s="11">
        <f t="shared" ca="1" si="488"/>
        <v>0.8</v>
      </c>
      <c r="H4412" s="11">
        <f t="shared" ca="1" si="489"/>
        <v>0.72</v>
      </c>
      <c r="J4412" s="11">
        <f t="shared" ref="J4412:J4475" ca="1" si="491">PRODUCT(C4412,F4412)</f>
        <v>0.5</v>
      </c>
      <c r="K4412" s="11">
        <f t="shared" ref="K4412:K4475" ca="1" si="492">PRODUCT($C4412,G4412)</f>
        <v>0.8</v>
      </c>
      <c r="L4412" s="11">
        <f t="shared" ref="L4412:L4475" ca="1" si="493">PRODUCT($C4412,H4412)</f>
        <v>0.72</v>
      </c>
      <c r="M4412" s="11">
        <f ca="1">(J4412-F4412)*'Meta-analysis (Retention)'!$B$4</f>
        <v>0</v>
      </c>
      <c r="O4412" s="11">
        <f ca="1">(K4412-G4412)*'Meta-analysis (Retention)'!$B$4</f>
        <v>0</v>
      </c>
      <c r="Q4412" s="11">
        <f ca="1">(L4412-H4412)*'Meta-analysis (Retention)'!$B$4</f>
        <v>0</v>
      </c>
    </row>
    <row r="4413" spans="2:17">
      <c r="B4413" s="11" cm="1">
        <f t="array" aca="1" ref="B4413" ca="1">INDEX(
    INDIRECT("'Bootstrap Sampling (Retention)'!$A$4:$A$4004"),
    RANDBETWEEN(
        MATCH('Meta-analysis (Retention)'!$B$5, INDIRECT("'Bootstrap Sampling (Retention)'!$A$4:$A$4004"), 1),
        MATCH('Meta-analysis (Retention)'!$B$6, INDIRECT("'Bootstrap Sampling (Retention)'!$A$4:$A$4004"), 1)
    ),
    1
)</f>
        <v>0</v>
      </c>
      <c r="C4413" s="11">
        <f t="shared" ca="1" si="490"/>
        <v>1</v>
      </c>
      <c r="F4413" s="11">
        <f t="shared" ca="1" si="487"/>
        <v>0.5</v>
      </c>
      <c r="G4413" s="11">
        <f t="shared" ca="1" si="488"/>
        <v>0.8</v>
      </c>
      <c r="H4413" s="11">
        <f t="shared" ca="1" si="489"/>
        <v>0.64</v>
      </c>
      <c r="J4413" s="11">
        <f t="shared" ca="1" si="491"/>
        <v>0.5</v>
      </c>
      <c r="K4413" s="11">
        <f t="shared" ca="1" si="492"/>
        <v>0.8</v>
      </c>
      <c r="L4413" s="11">
        <f t="shared" ca="1" si="493"/>
        <v>0.64</v>
      </c>
      <c r="M4413" s="11">
        <f ca="1">(J4413-F4413)*'Meta-analysis (Retention)'!$B$4</f>
        <v>0</v>
      </c>
      <c r="O4413" s="11">
        <f ca="1">(K4413-G4413)*'Meta-analysis (Retention)'!$B$4</f>
        <v>0</v>
      </c>
      <c r="Q4413" s="11">
        <f ca="1">(L4413-H4413)*'Meta-analysis (Retention)'!$B$4</f>
        <v>0</v>
      </c>
    </row>
    <row r="4414" spans="2:17">
      <c r="B4414" s="11" cm="1">
        <f t="array" aca="1" ref="B4414" ca="1">INDEX(
    INDIRECT("'Bootstrap Sampling (Retention)'!$A$4:$A$4004"),
    RANDBETWEEN(
        MATCH('Meta-analysis (Retention)'!$B$5, INDIRECT("'Bootstrap Sampling (Retention)'!$A$4:$A$4004"), 1),
        MATCH('Meta-analysis (Retention)'!$B$6, INDIRECT("'Bootstrap Sampling (Retention)'!$A$4:$A$4004"), 1)
    ),
    1
)</f>
        <v>0</v>
      </c>
      <c r="C4414" s="11">
        <f t="shared" ca="1" si="490"/>
        <v>1</v>
      </c>
      <c r="F4414" s="11">
        <f t="shared" ca="1" si="487"/>
        <v>0.5</v>
      </c>
      <c r="G4414" s="11">
        <f t="shared" ca="1" si="488"/>
        <v>0.8</v>
      </c>
      <c r="H4414" s="11">
        <f t="shared" ca="1" si="489"/>
        <v>0.56000000000000005</v>
      </c>
      <c r="J4414" s="11">
        <f t="shared" ca="1" si="491"/>
        <v>0.5</v>
      </c>
      <c r="K4414" s="11">
        <f t="shared" ca="1" si="492"/>
        <v>0.8</v>
      </c>
      <c r="L4414" s="11">
        <f t="shared" ca="1" si="493"/>
        <v>0.56000000000000005</v>
      </c>
      <c r="M4414" s="11">
        <f ca="1">(J4414-F4414)*'Meta-analysis (Retention)'!$B$4</f>
        <v>0</v>
      </c>
      <c r="O4414" s="11">
        <f ca="1">(K4414-G4414)*'Meta-analysis (Retention)'!$B$4</f>
        <v>0</v>
      </c>
      <c r="Q4414" s="11">
        <f ca="1">(L4414-H4414)*'Meta-analysis (Retention)'!$B$4</f>
        <v>0</v>
      </c>
    </row>
    <row r="4415" spans="2:17">
      <c r="B4415" s="11" cm="1">
        <f t="array" aca="1" ref="B4415" ca="1">INDEX(
    INDIRECT("'Bootstrap Sampling (Retention)'!$A$4:$A$4004"),
    RANDBETWEEN(
        MATCH('Meta-analysis (Retention)'!$B$5, INDIRECT("'Bootstrap Sampling (Retention)'!$A$4:$A$4004"), 1),
        MATCH('Meta-analysis (Retention)'!$B$6, INDIRECT("'Bootstrap Sampling (Retention)'!$A$4:$A$4004"), 1)
    ),
    1
)</f>
        <v>0</v>
      </c>
      <c r="C4415" s="11">
        <f t="shared" ca="1" si="490"/>
        <v>1</v>
      </c>
      <c r="F4415" s="11">
        <f t="shared" ca="1" si="487"/>
        <v>0.5</v>
      </c>
      <c r="G4415" s="11">
        <f t="shared" ca="1" si="488"/>
        <v>0.8</v>
      </c>
      <c r="H4415" s="11">
        <f t="shared" ca="1" si="489"/>
        <v>0.68</v>
      </c>
      <c r="J4415" s="11">
        <f t="shared" ca="1" si="491"/>
        <v>0.5</v>
      </c>
      <c r="K4415" s="11">
        <f t="shared" ca="1" si="492"/>
        <v>0.8</v>
      </c>
      <c r="L4415" s="11">
        <f t="shared" ca="1" si="493"/>
        <v>0.68</v>
      </c>
      <c r="M4415" s="11">
        <f ca="1">(J4415-F4415)*'Meta-analysis (Retention)'!$B$4</f>
        <v>0</v>
      </c>
      <c r="O4415" s="11">
        <f ca="1">(K4415-G4415)*'Meta-analysis (Retention)'!$B$4</f>
        <v>0</v>
      </c>
      <c r="Q4415" s="11">
        <f ca="1">(L4415-H4415)*'Meta-analysis (Retention)'!$B$4</f>
        <v>0</v>
      </c>
    </row>
    <row r="4416" spans="2:17">
      <c r="B4416" s="11" cm="1">
        <f t="array" aca="1" ref="B4416" ca="1">INDEX(
    INDIRECT("'Bootstrap Sampling (Retention)'!$A$4:$A$4004"),
    RANDBETWEEN(
        MATCH('Meta-analysis (Retention)'!$B$5, INDIRECT("'Bootstrap Sampling (Retention)'!$A$4:$A$4004"), 1),
        MATCH('Meta-analysis (Retention)'!$B$6, INDIRECT("'Bootstrap Sampling (Retention)'!$A$4:$A$4004"), 1)
    ),
    1
)</f>
        <v>0</v>
      </c>
      <c r="C4416" s="11">
        <f t="shared" ca="1" si="490"/>
        <v>1</v>
      </c>
      <c r="F4416" s="11">
        <f t="shared" ca="1" si="487"/>
        <v>0.5</v>
      </c>
      <c r="G4416" s="11">
        <f t="shared" ca="1" si="488"/>
        <v>0.8</v>
      </c>
      <c r="H4416" s="11">
        <f t="shared" ca="1" si="489"/>
        <v>0.64</v>
      </c>
      <c r="J4416" s="11">
        <f t="shared" ca="1" si="491"/>
        <v>0.5</v>
      </c>
      <c r="K4416" s="11">
        <f t="shared" ca="1" si="492"/>
        <v>0.8</v>
      </c>
      <c r="L4416" s="11">
        <f t="shared" ca="1" si="493"/>
        <v>0.64</v>
      </c>
      <c r="M4416" s="11">
        <f ca="1">(J4416-F4416)*'Meta-analysis (Retention)'!$B$4</f>
        <v>0</v>
      </c>
      <c r="O4416" s="11">
        <f ca="1">(K4416-G4416)*'Meta-analysis (Retention)'!$B$4</f>
        <v>0</v>
      </c>
      <c r="Q4416" s="11">
        <f ca="1">(L4416-H4416)*'Meta-analysis (Retention)'!$B$4</f>
        <v>0</v>
      </c>
    </row>
    <row r="4417" spans="2:17">
      <c r="B4417" s="11" cm="1">
        <f t="array" aca="1" ref="B4417" ca="1">INDEX(
    INDIRECT("'Bootstrap Sampling (Retention)'!$A$4:$A$4004"),
    RANDBETWEEN(
        MATCH('Meta-analysis (Retention)'!$B$5, INDIRECT("'Bootstrap Sampling (Retention)'!$A$4:$A$4004"), 1),
        MATCH('Meta-analysis (Retention)'!$B$6, INDIRECT("'Bootstrap Sampling (Retention)'!$A$4:$A$4004"), 1)
    ),
    1
)</f>
        <v>0</v>
      </c>
      <c r="C4417" s="11">
        <f t="shared" ca="1" si="490"/>
        <v>1</v>
      </c>
      <c r="F4417" s="11">
        <f t="shared" ca="1" si="487"/>
        <v>0.5</v>
      </c>
      <c r="G4417" s="11">
        <f t="shared" ca="1" si="488"/>
        <v>0.8</v>
      </c>
      <c r="H4417" s="11">
        <f t="shared" ca="1" si="489"/>
        <v>0.63</v>
      </c>
      <c r="J4417" s="11">
        <f t="shared" ca="1" si="491"/>
        <v>0.5</v>
      </c>
      <c r="K4417" s="11">
        <f t="shared" ca="1" si="492"/>
        <v>0.8</v>
      </c>
      <c r="L4417" s="11">
        <f t="shared" ca="1" si="493"/>
        <v>0.63</v>
      </c>
      <c r="M4417" s="11">
        <f ca="1">(J4417-F4417)*'Meta-analysis (Retention)'!$B$4</f>
        <v>0</v>
      </c>
      <c r="O4417" s="11">
        <f ca="1">(K4417-G4417)*'Meta-analysis (Retention)'!$B$4</f>
        <v>0</v>
      </c>
      <c r="Q4417" s="11">
        <f ca="1">(L4417-H4417)*'Meta-analysis (Retention)'!$B$4</f>
        <v>0</v>
      </c>
    </row>
    <row r="4418" spans="2:17">
      <c r="B4418" s="11" cm="1">
        <f t="array" aca="1" ref="B4418" ca="1">INDEX(
    INDIRECT("'Bootstrap Sampling (Retention)'!$A$4:$A$4004"),
    RANDBETWEEN(
        MATCH('Meta-analysis (Retention)'!$B$5, INDIRECT("'Bootstrap Sampling (Retention)'!$A$4:$A$4004"), 1),
        MATCH('Meta-analysis (Retention)'!$B$6, INDIRECT("'Bootstrap Sampling (Retention)'!$A$4:$A$4004"), 1)
    ),
    1
)</f>
        <v>0</v>
      </c>
      <c r="C4418" s="11">
        <f t="shared" ca="1" si="490"/>
        <v>1</v>
      </c>
      <c r="F4418" s="11">
        <f t="shared" ca="1" si="487"/>
        <v>0.5</v>
      </c>
      <c r="G4418" s="11">
        <f t="shared" ca="1" si="488"/>
        <v>0.8</v>
      </c>
      <c r="H4418" s="11">
        <f t="shared" ca="1" si="489"/>
        <v>0.77</v>
      </c>
      <c r="J4418" s="11">
        <f t="shared" ca="1" si="491"/>
        <v>0.5</v>
      </c>
      <c r="K4418" s="11">
        <f t="shared" ca="1" si="492"/>
        <v>0.8</v>
      </c>
      <c r="L4418" s="11">
        <f t="shared" ca="1" si="493"/>
        <v>0.77</v>
      </c>
      <c r="M4418" s="11">
        <f ca="1">(J4418-F4418)*'Meta-analysis (Retention)'!$B$4</f>
        <v>0</v>
      </c>
      <c r="O4418" s="11">
        <f ca="1">(K4418-G4418)*'Meta-analysis (Retention)'!$B$4</f>
        <v>0</v>
      </c>
      <c r="Q4418" s="11">
        <f ca="1">(L4418-H4418)*'Meta-analysis (Retention)'!$B$4</f>
        <v>0</v>
      </c>
    </row>
    <row r="4419" spans="2:17">
      <c r="B4419" s="11" cm="1">
        <f t="array" aca="1" ref="B4419" ca="1">INDEX(
    INDIRECT("'Bootstrap Sampling (Retention)'!$A$4:$A$4004"),
    RANDBETWEEN(
        MATCH('Meta-analysis (Retention)'!$B$5, INDIRECT("'Bootstrap Sampling (Retention)'!$A$4:$A$4004"), 1),
        MATCH('Meta-analysis (Retention)'!$B$6, INDIRECT("'Bootstrap Sampling (Retention)'!$A$4:$A$4004"), 1)
    ),
    1
)</f>
        <v>0</v>
      </c>
      <c r="C4419" s="11">
        <f t="shared" ca="1" si="490"/>
        <v>1</v>
      </c>
      <c r="F4419" s="11">
        <f t="shared" ca="1" si="487"/>
        <v>0.5</v>
      </c>
      <c r="G4419" s="11">
        <f t="shared" ca="1" si="488"/>
        <v>0.8</v>
      </c>
      <c r="H4419" s="11">
        <f t="shared" ca="1" si="489"/>
        <v>0.77</v>
      </c>
      <c r="J4419" s="11">
        <f t="shared" ca="1" si="491"/>
        <v>0.5</v>
      </c>
      <c r="K4419" s="11">
        <f t="shared" ca="1" si="492"/>
        <v>0.8</v>
      </c>
      <c r="L4419" s="11">
        <f t="shared" ca="1" si="493"/>
        <v>0.77</v>
      </c>
      <c r="M4419" s="11">
        <f ca="1">(J4419-F4419)*'Meta-analysis (Retention)'!$B$4</f>
        <v>0</v>
      </c>
      <c r="O4419" s="11">
        <f ca="1">(K4419-G4419)*'Meta-analysis (Retention)'!$B$4</f>
        <v>0</v>
      </c>
      <c r="Q4419" s="11">
        <f ca="1">(L4419-H4419)*'Meta-analysis (Retention)'!$B$4</f>
        <v>0</v>
      </c>
    </row>
    <row r="4420" spans="2:17">
      <c r="B4420" s="11" cm="1">
        <f t="array" aca="1" ref="B4420" ca="1">INDEX(
    INDIRECT("'Bootstrap Sampling (Retention)'!$A$4:$A$4004"),
    RANDBETWEEN(
        MATCH('Meta-analysis (Retention)'!$B$5, INDIRECT("'Bootstrap Sampling (Retention)'!$A$4:$A$4004"), 1),
        MATCH('Meta-analysis (Retention)'!$B$6, INDIRECT("'Bootstrap Sampling (Retention)'!$A$4:$A$4004"), 1)
    ),
    1
)</f>
        <v>0</v>
      </c>
      <c r="C4420" s="11">
        <f t="shared" ca="1" si="490"/>
        <v>1</v>
      </c>
      <c r="F4420" s="11">
        <f t="shared" ref="F4420:F4483" ca="1" si="494">INDEX($E$53:$E$53, RANDBETWEEN(1,ROWS($E$53:$E$53)),1)</f>
        <v>0.5</v>
      </c>
      <c r="G4420" s="11">
        <f t="shared" ref="G4420:G4483" ca="1" si="495">INDEX($E$83:$E$83, RANDBETWEEN(1,ROWS($E$83:$E$83)),1)</f>
        <v>0.8</v>
      </c>
      <c r="H4420" s="11">
        <f t="shared" ref="H4420:H4483" ca="1" si="496">INDEX($E$53:$E$83, RANDBETWEEN(1,ROWS($E$53:$E$83)),1)</f>
        <v>0.71</v>
      </c>
      <c r="J4420" s="11">
        <f t="shared" ca="1" si="491"/>
        <v>0.5</v>
      </c>
      <c r="K4420" s="11">
        <f t="shared" ca="1" si="492"/>
        <v>0.8</v>
      </c>
      <c r="L4420" s="11">
        <f t="shared" ca="1" si="493"/>
        <v>0.71</v>
      </c>
      <c r="M4420" s="11">
        <f ca="1">(J4420-F4420)*'Meta-analysis (Retention)'!$B$4</f>
        <v>0</v>
      </c>
      <c r="O4420" s="11">
        <f ca="1">(K4420-G4420)*'Meta-analysis (Retention)'!$B$4</f>
        <v>0</v>
      </c>
      <c r="Q4420" s="11">
        <f ca="1">(L4420-H4420)*'Meta-analysis (Retention)'!$B$4</f>
        <v>0</v>
      </c>
    </row>
    <row r="4421" spans="2:17">
      <c r="B4421" s="11" cm="1">
        <f t="array" aca="1" ref="B4421" ca="1">INDEX(
    INDIRECT("'Bootstrap Sampling (Retention)'!$A$4:$A$4004"),
    RANDBETWEEN(
        MATCH('Meta-analysis (Retention)'!$B$5, INDIRECT("'Bootstrap Sampling (Retention)'!$A$4:$A$4004"), 1),
        MATCH('Meta-analysis (Retention)'!$B$6, INDIRECT("'Bootstrap Sampling (Retention)'!$A$4:$A$4004"), 1)
    ),
    1
)</f>
        <v>0</v>
      </c>
      <c r="C4421" s="11">
        <f t="shared" ca="1" si="490"/>
        <v>1</v>
      </c>
      <c r="F4421" s="11">
        <f t="shared" ca="1" si="494"/>
        <v>0.5</v>
      </c>
      <c r="G4421" s="11">
        <f t="shared" ca="1" si="495"/>
        <v>0.8</v>
      </c>
      <c r="H4421" s="11">
        <f t="shared" ca="1" si="496"/>
        <v>0.6</v>
      </c>
      <c r="J4421" s="11">
        <f t="shared" ca="1" si="491"/>
        <v>0.5</v>
      </c>
      <c r="K4421" s="11">
        <f t="shared" ca="1" si="492"/>
        <v>0.8</v>
      </c>
      <c r="L4421" s="11">
        <f t="shared" ca="1" si="493"/>
        <v>0.6</v>
      </c>
      <c r="M4421" s="11">
        <f ca="1">(J4421-F4421)*'Meta-analysis (Retention)'!$B$4</f>
        <v>0</v>
      </c>
      <c r="O4421" s="11">
        <f ca="1">(K4421-G4421)*'Meta-analysis (Retention)'!$B$4</f>
        <v>0</v>
      </c>
      <c r="Q4421" s="11">
        <f ca="1">(L4421-H4421)*'Meta-analysis (Retention)'!$B$4</f>
        <v>0</v>
      </c>
    </row>
    <row r="4422" spans="2:17">
      <c r="B4422" s="11" cm="1">
        <f t="array" aca="1" ref="B4422" ca="1">INDEX(
    INDIRECT("'Bootstrap Sampling (Retention)'!$A$4:$A$4004"),
    RANDBETWEEN(
        MATCH('Meta-analysis (Retention)'!$B$5, INDIRECT("'Bootstrap Sampling (Retention)'!$A$4:$A$4004"), 1),
        MATCH('Meta-analysis (Retention)'!$B$6, INDIRECT("'Bootstrap Sampling (Retention)'!$A$4:$A$4004"), 1)
    ),
    1
)</f>
        <v>0</v>
      </c>
      <c r="C4422" s="11">
        <f t="shared" ca="1" si="490"/>
        <v>1</v>
      </c>
      <c r="F4422" s="11">
        <f t="shared" ca="1" si="494"/>
        <v>0.5</v>
      </c>
      <c r="G4422" s="11">
        <f t="shared" ca="1" si="495"/>
        <v>0.8</v>
      </c>
      <c r="H4422" s="11">
        <f t="shared" ca="1" si="496"/>
        <v>0.79</v>
      </c>
      <c r="J4422" s="11">
        <f t="shared" ca="1" si="491"/>
        <v>0.5</v>
      </c>
      <c r="K4422" s="11">
        <f t="shared" ca="1" si="492"/>
        <v>0.8</v>
      </c>
      <c r="L4422" s="11">
        <f t="shared" ca="1" si="493"/>
        <v>0.79</v>
      </c>
      <c r="M4422" s="11">
        <f ca="1">(J4422-F4422)*'Meta-analysis (Retention)'!$B$4</f>
        <v>0</v>
      </c>
      <c r="O4422" s="11">
        <f ca="1">(K4422-G4422)*'Meta-analysis (Retention)'!$B$4</f>
        <v>0</v>
      </c>
      <c r="Q4422" s="11">
        <f ca="1">(L4422-H4422)*'Meta-analysis (Retention)'!$B$4</f>
        <v>0</v>
      </c>
    </row>
    <row r="4423" spans="2:17">
      <c r="B4423" s="11" cm="1">
        <f t="array" aca="1" ref="B4423" ca="1">INDEX(
    INDIRECT("'Bootstrap Sampling (Retention)'!$A$4:$A$4004"),
    RANDBETWEEN(
        MATCH('Meta-analysis (Retention)'!$B$5, INDIRECT("'Bootstrap Sampling (Retention)'!$A$4:$A$4004"), 1),
        MATCH('Meta-analysis (Retention)'!$B$6, INDIRECT("'Bootstrap Sampling (Retention)'!$A$4:$A$4004"), 1)
    ),
    1
)</f>
        <v>0</v>
      </c>
      <c r="C4423" s="11">
        <f t="shared" ca="1" si="490"/>
        <v>1</v>
      </c>
      <c r="F4423" s="11">
        <f t="shared" ca="1" si="494"/>
        <v>0.5</v>
      </c>
      <c r="G4423" s="11">
        <f t="shared" ca="1" si="495"/>
        <v>0.8</v>
      </c>
      <c r="H4423" s="11">
        <f t="shared" ca="1" si="496"/>
        <v>0.78</v>
      </c>
      <c r="J4423" s="11">
        <f t="shared" ca="1" si="491"/>
        <v>0.5</v>
      </c>
      <c r="K4423" s="11">
        <f t="shared" ca="1" si="492"/>
        <v>0.8</v>
      </c>
      <c r="L4423" s="11">
        <f t="shared" ca="1" si="493"/>
        <v>0.78</v>
      </c>
      <c r="M4423" s="11">
        <f ca="1">(J4423-F4423)*'Meta-analysis (Retention)'!$B$4</f>
        <v>0</v>
      </c>
      <c r="O4423" s="11">
        <f ca="1">(K4423-G4423)*'Meta-analysis (Retention)'!$B$4</f>
        <v>0</v>
      </c>
      <c r="Q4423" s="11">
        <f ca="1">(L4423-H4423)*'Meta-analysis (Retention)'!$B$4</f>
        <v>0</v>
      </c>
    </row>
    <row r="4424" spans="2:17">
      <c r="B4424" s="11" cm="1">
        <f t="array" aca="1" ref="B4424" ca="1">INDEX(
    INDIRECT("'Bootstrap Sampling (Retention)'!$A$4:$A$4004"),
    RANDBETWEEN(
        MATCH('Meta-analysis (Retention)'!$B$5, INDIRECT("'Bootstrap Sampling (Retention)'!$A$4:$A$4004"), 1),
        MATCH('Meta-analysis (Retention)'!$B$6, INDIRECT("'Bootstrap Sampling (Retention)'!$A$4:$A$4004"), 1)
    ),
    1
)</f>
        <v>0</v>
      </c>
      <c r="C4424" s="11">
        <f t="shared" ca="1" si="490"/>
        <v>1</v>
      </c>
      <c r="F4424" s="11">
        <f t="shared" ca="1" si="494"/>
        <v>0.5</v>
      </c>
      <c r="G4424" s="11">
        <f t="shared" ca="1" si="495"/>
        <v>0.8</v>
      </c>
      <c r="H4424" s="11">
        <f t="shared" ca="1" si="496"/>
        <v>0.6</v>
      </c>
      <c r="J4424" s="11">
        <f t="shared" ca="1" si="491"/>
        <v>0.5</v>
      </c>
      <c r="K4424" s="11">
        <f t="shared" ca="1" si="492"/>
        <v>0.8</v>
      </c>
      <c r="L4424" s="11">
        <f t="shared" ca="1" si="493"/>
        <v>0.6</v>
      </c>
      <c r="M4424" s="11">
        <f ca="1">(J4424-F4424)*'Meta-analysis (Retention)'!$B$4</f>
        <v>0</v>
      </c>
      <c r="O4424" s="11">
        <f ca="1">(K4424-G4424)*'Meta-analysis (Retention)'!$B$4</f>
        <v>0</v>
      </c>
      <c r="Q4424" s="11">
        <f ca="1">(L4424-H4424)*'Meta-analysis (Retention)'!$B$4</f>
        <v>0</v>
      </c>
    </row>
    <row r="4425" spans="2:17">
      <c r="B4425" s="11" cm="1">
        <f t="array" aca="1" ref="B4425" ca="1">INDEX(
    INDIRECT("'Bootstrap Sampling (Retention)'!$A$4:$A$4004"),
    RANDBETWEEN(
        MATCH('Meta-analysis (Retention)'!$B$5, INDIRECT("'Bootstrap Sampling (Retention)'!$A$4:$A$4004"), 1),
        MATCH('Meta-analysis (Retention)'!$B$6, INDIRECT("'Bootstrap Sampling (Retention)'!$A$4:$A$4004"), 1)
    ),
    1
)</f>
        <v>0</v>
      </c>
      <c r="C4425" s="11">
        <f t="shared" ca="1" si="490"/>
        <v>1</v>
      </c>
      <c r="F4425" s="11">
        <f t="shared" ca="1" si="494"/>
        <v>0.5</v>
      </c>
      <c r="G4425" s="11">
        <f t="shared" ca="1" si="495"/>
        <v>0.8</v>
      </c>
      <c r="H4425" s="11">
        <f t="shared" ca="1" si="496"/>
        <v>0.55000000000000004</v>
      </c>
      <c r="J4425" s="11">
        <f t="shared" ca="1" si="491"/>
        <v>0.5</v>
      </c>
      <c r="K4425" s="11">
        <f t="shared" ca="1" si="492"/>
        <v>0.8</v>
      </c>
      <c r="L4425" s="11">
        <f t="shared" ca="1" si="493"/>
        <v>0.55000000000000004</v>
      </c>
      <c r="M4425" s="11">
        <f ca="1">(J4425-F4425)*'Meta-analysis (Retention)'!$B$4</f>
        <v>0</v>
      </c>
      <c r="O4425" s="11">
        <f ca="1">(K4425-G4425)*'Meta-analysis (Retention)'!$B$4</f>
        <v>0</v>
      </c>
      <c r="Q4425" s="11">
        <f ca="1">(L4425-H4425)*'Meta-analysis (Retention)'!$B$4</f>
        <v>0</v>
      </c>
    </row>
    <row r="4426" spans="2:17">
      <c r="B4426" s="11" cm="1">
        <f t="array" aca="1" ref="B4426" ca="1">INDEX(
    INDIRECT("'Bootstrap Sampling (Retention)'!$A$4:$A$4004"),
    RANDBETWEEN(
        MATCH('Meta-analysis (Retention)'!$B$5, INDIRECT("'Bootstrap Sampling (Retention)'!$A$4:$A$4004"), 1),
        MATCH('Meta-analysis (Retention)'!$B$6, INDIRECT("'Bootstrap Sampling (Retention)'!$A$4:$A$4004"), 1)
    ),
    1
)</f>
        <v>0</v>
      </c>
      <c r="C4426" s="11">
        <f t="shared" ca="1" si="490"/>
        <v>1</v>
      </c>
      <c r="F4426" s="11">
        <f t="shared" ca="1" si="494"/>
        <v>0.5</v>
      </c>
      <c r="G4426" s="11">
        <f t="shared" ca="1" si="495"/>
        <v>0.8</v>
      </c>
      <c r="H4426" s="11">
        <f t="shared" ca="1" si="496"/>
        <v>0.76</v>
      </c>
      <c r="J4426" s="11">
        <f t="shared" ca="1" si="491"/>
        <v>0.5</v>
      </c>
      <c r="K4426" s="11">
        <f t="shared" ca="1" si="492"/>
        <v>0.8</v>
      </c>
      <c r="L4426" s="11">
        <f t="shared" ca="1" si="493"/>
        <v>0.76</v>
      </c>
      <c r="M4426" s="11">
        <f ca="1">(J4426-F4426)*'Meta-analysis (Retention)'!$B$4</f>
        <v>0</v>
      </c>
      <c r="O4426" s="11">
        <f ca="1">(K4426-G4426)*'Meta-analysis (Retention)'!$B$4</f>
        <v>0</v>
      </c>
      <c r="Q4426" s="11">
        <f ca="1">(L4426-H4426)*'Meta-analysis (Retention)'!$B$4</f>
        <v>0</v>
      </c>
    </row>
    <row r="4427" spans="2:17">
      <c r="B4427" s="11" cm="1">
        <f t="array" aca="1" ref="B4427" ca="1">INDEX(
    INDIRECT("'Bootstrap Sampling (Retention)'!$A$4:$A$4004"),
    RANDBETWEEN(
        MATCH('Meta-analysis (Retention)'!$B$5, INDIRECT("'Bootstrap Sampling (Retention)'!$A$4:$A$4004"), 1),
        MATCH('Meta-analysis (Retention)'!$B$6, INDIRECT("'Bootstrap Sampling (Retention)'!$A$4:$A$4004"), 1)
    ),
    1
)</f>
        <v>0</v>
      </c>
      <c r="C4427" s="11">
        <f t="shared" ca="1" si="490"/>
        <v>1</v>
      </c>
      <c r="F4427" s="11">
        <f t="shared" ca="1" si="494"/>
        <v>0.5</v>
      </c>
      <c r="G4427" s="11">
        <f t="shared" ca="1" si="495"/>
        <v>0.8</v>
      </c>
      <c r="H4427" s="11">
        <f t="shared" ca="1" si="496"/>
        <v>0.59</v>
      </c>
      <c r="J4427" s="11">
        <f t="shared" ca="1" si="491"/>
        <v>0.5</v>
      </c>
      <c r="K4427" s="11">
        <f t="shared" ca="1" si="492"/>
        <v>0.8</v>
      </c>
      <c r="L4427" s="11">
        <f t="shared" ca="1" si="493"/>
        <v>0.59</v>
      </c>
      <c r="M4427" s="11">
        <f ca="1">(J4427-F4427)*'Meta-analysis (Retention)'!$B$4</f>
        <v>0</v>
      </c>
      <c r="O4427" s="11">
        <f ca="1">(K4427-G4427)*'Meta-analysis (Retention)'!$B$4</f>
        <v>0</v>
      </c>
      <c r="Q4427" s="11">
        <f ca="1">(L4427-H4427)*'Meta-analysis (Retention)'!$B$4</f>
        <v>0</v>
      </c>
    </row>
    <row r="4428" spans="2:17">
      <c r="B4428" s="11" cm="1">
        <f t="array" aca="1" ref="B4428" ca="1">INDEX(
    INDIRECT("'Bootstrap Sampling (Retention)'!$A$4:$A$4004"),
    RANDBETWEEN(
        MATCH('Meta-analysis (Retention)'!$B$5, INDIRECT("'Bootstrap Sampling (Retention)'!$A$4:$A$4004"), 1),
        MATCH('Meta-analysis (Retention)'!$B$6, INDIRECT("'Bootstrap Sampling (Retention)'!$A$4:$A$4004"), 1)
    ),
    1
)</f>
        <v>0</v>
      </c>
      <c r="C4428" s="11">
        <f t="shared" ca="1" si="490"/>
        <v>1</v>
      </c>
      <c r="F4428" s="11">
        <f t="shared" ca="1" si="494"/>
        <v>0.5</v>
      </c>
      <c r="G4428" s="11">
        <f t="shared" ca="1" si="495"/>
        <v>0.8</v>
      </c>
      <c r="H4428" s="11">
        <f t="shared" ca="1" si="496"/>
        <v>0.56999999999999995</v>
      </c>
      <c r="J4428" s="11">
        <f t="shared" ca="1" si="491"/>
        <v>0.5</v>
      </c>
      <c r="K4428" s="11">
        <f t="shared" ca="1" si="492"/>
        <v>0.8</v>
      </c>
      <c r="L4428" s="11">
        <f t="shared" ca="1" si="493"/>
        <v>0.56999999999999995</v>
      </c>
      <c r="M4428" s="11">
        <f ca="1">(J4428-F4428)*'Meta-analysis (Retention)'!$B$4</f>
        <v>0</v>
      </c>
      <c r="O4428" s="11">
        <f ca="1">(K4428-G4428)*'Meta-analysis (Retention)'!$B$4</f>
        <v>0</v>
      </c>
      <c r="Q4428" s="11">
        <f ca="1">(L4428-H4428)*'Meta-analysis (Retention)'!$B$4</f>
        <v>0</v>
      </c>
    </row>
    <row r="4429" spans="2:17">
      <c r="B4429" s="11" cm="1">
        <f t="array" aca="1" ref="B4429" ca="1">INDEX(
    INDIRECT("'Bootstrap Sampling (Retention)'!$A$4:$A$4004"),
    RANDBETWEEN(
        MATCH('Meta-analysis (Retention)'!$B$5, INDIRECT("'Bootstrap Sampling (Retention)'!$A$4:$A$4004"), 1),
        MATCH('Meta-analysis (Retention)'!$B$6, INDIRECT("'Bootstrap Sampling (Retention)'!$A$4:$A$4004"), 1)
    ),
    1
)</f>
        <v>0</v>
      </c>
      <c r="C4429" s="11">
        <f t="shared" ca="1" si="490"/>
        <v>1</v>
      </c>
      <c r="F4429" s="11">
        <f t="shared" ca="1" si="494"/>
        <v>0.5</v>
      </c>
      <c r="G4429" s="11">
        <f t="shared" ca="1" si="495"/>
        <v>0.8</v>
      </c>
      <c r="H4429" s="11">
        <f t="shared" ca="1" si="496"/>
        <v>0.72</v>
      </c>
      <c r="J4429" s="11">
        <f t="shared" ca="1" si="491"/>
        <v>0.5</v>
      </c>
      <c r="K4429" s="11">
        <f t="shared" ca="1" si="492"/>
        <v>0.8</v>
      </c>
      <c r="L4429" s="11">
        <f t="shared" ca="1" si="493"/>
        <v>0.72</v>
      </c>
      <c r="M4429" s="11">
        <f ca="1">(J4429-F4429)*'Meta-analysis (Retention)'!$B$4</f>
        <v>0</v>
      </c>
      <c r="O4429" s="11">
        <f ca="1">(K4429-G4429)*'Meta-analysis (Retention)'!$B$4</f>
        <v>0</v>
      </c>
      <c r="Q4429" s="11">
        <f ca="1">(L4429-H4429)*'Meta-analysis (Retention)'!$B$4</f>
        <v>0</v>
      </c>
    </row>
    <row r="4430" spans="2:17">
      <c r="B4430" s="11" cm="1">
        <f t="array" aca="1" ref="B4430" ca="1">INDEX(
    INDIRECT("'Bootstrap Sampling (Retention)'!$A$4:$A$4004"),
    RANDBETWEEN(
        MATCH('Meta-analysis (Retention)'!$B$5, INDIRECT("'Bootstrap Sampling (Retention)'!$A$4:$A$4004"), 1),
        MATCH('Meta-analysis (Retention)'!$B$6, INDIRECT("'Bootstrap Sampling (Retention)'!$A$4:$A$4004"), 1)
    ),
    1
)</f>
        <v>0</v>
      </c>
      <c r="C4430" s="11">
        <f t="shared" ref="C4430:C4493" ca="1" si="497">AVERAGE(B4430:B4430)+1</f>
        <v>1</v>
      </c>
      <c r="F4430" s="11">
        <f t="shared" ca="1" si="494"/>
        <v>0.5</v>
      </c>
      <c r="G4430" s="11">
        <f t="shared" ca="1" si="495"/>
        <v>0.8</v>
      </c>
      <c r="H4430" s="11">
        <f t="shared" ca="1" si="496"/>
        <v>0.51</v>
      </c>
      <c r="J4430" s="11">
        <f t="shared" ca="1" si="491"/>
        <v>0.5</v>
      </c>
      <c r="K4430" s="11">
        <f t="shared" ca="1" si="492"/>
        <v>0.8</v>
      </c>
      <c r="L4430" s="11">
        <f t="shared" ca="1" si="493"/>
        <v>0.51</v>
      </c>
      <c r="M4430" s="11">
        <f ca="1">(J4430-F4430)*'Meta-analysis (Retention)'!$B$4</f>
        <v>0</v>
      </c>
      <c r="O4430" s="11">
        <f ca="1">(K4430-G4430)*'Meta-analysis (Retention)'!$B$4</f>
        <v>0</v>
      </c>
      <c r="Q4430" s="11">
        <f ca="1">(L4430-H4430)*'Meta-analysis (Retention)'!$B$4</f>
        <v>0</v>
      </c>
    </row>
    <row r="4431" spans="2:17">
      <c r="B4431" s="11" cm="1">
        <f t="array" aca="1" ref="B4431" ca="1">INDEX(
    INDIRECT("'Bootstrap Sampling (Retention)'!$A$4:$A$4004"),
    RANDBETWEEN(
        MATCH('Meta-analysis (Retention)'!$B$5, INDIRECT("'Bootstrap Sampling (Retention)'!$A$4:$A$4004"), 1),
        MATCH('Meta-analysis (Retention)'!$B$6, INDIRECT("'Bootstrap Sampling (Retention)'!$A$4:$A$4004"), 1)
    ),
    1
)</f>
        <v>0</v>
      </c>
      <c r="C4431" s="11">
        <f t="shared" ca="1" si="497"/>
        <v>1</v>
      </c>
      <c r="F4431" s="11">
        <f t="shared" ca="1" si="494"/>
        <v>0.5</v>
      </c>
      <c r="G4431" s="11">
        <f t="shared" ca="1" si="495"/>
        <v>0.8</v>
      </c>
      <c r="H4431" s="11">
        <f t="shared" ca="1" si="496"/>
        <v>0.57999999999999996</v>
      </c>
      <c r="J4431" s="11">
        <f t="shared" ca="1" si="491"/>
        <v>0.5</v>
      </c>
      <c r="K4431" s="11">
        <f t="shared" ca="1" si="492"/>
        <v>0.8</v>
      </c>
      <c r="L4431" s="11">
        <f t="shared" ca="1" si="493"/>
        <v>0.57999999999999996</v>
      </c>
      <c r="M4431" s="11">
        <f ca="1">(J4431-F4431)*'Meta-analysis (Retention)'!$B$4</f>
        <v>0</v>
      </c>
      <c r="O4431" s="11">
        <f ca="1">(K4431-G4431)*'Meta-analysis (Retention)'!$B$4</f>
        <v>0</v>
      </c>
      <c r="Q4431" s="11">
        <f ca="1">(L4431-H4431)*'Meta-analysis (Retention)'!$B$4</f>
        <v>0</v>
      </c>
    </row>
    <row r="4432" spans="2:17">
      <c r="B4432" s="11" cm="1">
        <f t="array" aca="1" ref="B4432" ca="1">INDEX(
    INDIRECT("'Bootstrap Sampling (Retention)'!$A$4:$A$4004"),
    RANDBETWEEN(
        MATCH('Meta-analysis (Retention)'!$B$5, INDIRECT("'Bootstrap Sampling (Retention)'!$A$4:$A$4004"), 1),
        MATCH('Meta-analysis (Retention)'!$B$6, INDIRECT("'Bootstrap Sampling (Retention)'!$A$4:$A$4004"), 1)
    ),
    1
)</f>
        <v>0</v>
      </c>
      <c r="C4432" s="11">
        <f t="shared" ca="1" si="497"/>
        <v>1</v>
      </c>
      <c r="F4432" s="11">
        <f t="shared" ca="1" si="494"/>
        <v>0.5</v>
      </c>
      <c r="G4432" s="11">
        <f t="shared" ca="1" si="495"/>
        <v>0.8</v>
      </c>
      <c r="H4432" s="11">
        <f t="shared" ca="1" si="496"/>
        <v>0.56000000000000005</v>
      </c>
      <c r="J4432" s="11">
        <f t="shared" ca="1" si="491"/>
        <v>0.5</v>
      </c>
      <c r="K4432" s="11">
        <f t="shared" ca="1" si="492"/>
        <v>0.8</v>
      </c>
      <c r="L4432" s="11">
        <f t="shared" ca="1" si="493"/>
        <v>0.56000000000000005</v>
      </c>
      <c r="M4432" s="11">
        <f ca="1">(J4432-F4432)*'Meta-analysis (Retention)'!$B$4</f>
        <v>0</v>
      </c>
      <c r="O4432" s="11">
        <f ca="1">(K4432-G4432)*'Meta-analysis (Retention)'!$B$4</f>
        <v>0</v>
      </c>
      <c r="Q4432" s="11">
        <f ca="1">(L4432-H4432)*'Meta-analysis (Retention)'!$B$4</f>
        <v>0</v>
      </c>
    </row>
    <row r="4433" spans="2:17">
      <c r="B4433" s="11" cm="1">
        <f t="array" aca="1" ref="B4433" ca="1">INDEX(
    INDIRECT("'Bootstrap Sampling (Retention)'!$A$4:$A$4004"),
    RANDBETWEEN(
        MATCH('Meta-analysis (Retention)'!$B$5, INDIRECT("'Bootstrap Sampling (Retention)'!$A$4:$A$4004"), 1),
        MATCH('Meta-analysis (Retention)'!$B$6, INDIRECT("'Bootstrap Sampling (Retention)'!$A$4:$A$4004"), 1)
    ),
    1
)</f>
        <v>0</v>
      </c>
      <c r="C4433" s="11">
        <f t="shared" ca="1" si="497"/>
        <v>1</v>
      </c>
      <c r="F4433" s="11">
        <f t="shared" ca="1" si="494"/>
        <v>0.5</v>
      </c>
      <c r="G4433" s="11">
        <f t="shared" ca="1" si="495"/>
        <v>0.8</v>
      </c>
      <c r="H4433" s="11">
        <f t="shared" ca="1" si="496"/>
        <v>0.71</v>
      </c>
      <c r="J4433" s="11">
        <f t="shared" ca="1" si="491"/>
        <v>0.5</v>
      </c>
      <c r="K4433" s="11">
        <f t="shared" ca="1" si="492"/>
        <v>0.8</v>
      </c>
      <c r="L4433" s="11">
        <f t="shared" ca="1" si="493"/>
        <v>0.71</v>
      </c>
      <c r="M4433" s="11">
        <f ca="1">(J4433-F4433)*'Meta-analysis (Retention)'!$B$4</f>
        <v>0</v>
      </c>
      <c r="O4433" s="11">
        <f ca="1">(K4433-G4433)*'Meta-analysis (Retention)'!$B$4</f>
        <v>0</v>
      </c>
      <c r="Q4433" s="11">
        <f ca="1">(L4433-H4433)*'Meta-analysis (Retention)'!$B$4</f>
        <v>0</v>
      </c>
    </row>
    <row r="4434" spans="2:17">
      <c r="B4434" s="11" cm="1">
        <f t="array" aca="1" ref="B4434" ca="1">INDEX(
    INDIRECT("'Bootstrap Sampling (Retention)'!$A$4:$A$4004"),
    RANDBETWEEN(
        MATCH('Meta-analysis (Retention)'!$B$5, INDIRECT("'Bootstrap Sampling (Retention)'!$A$4:$A$4004"), 1),
        MATCH('Meta-analysis (Retention)'!$B$6, INDIRECT("'Bootstrap Sampling (Retention)'!$A$4:$A$4004"), 1)
    ),
    1
)</f>
        <v>0</v>
      </c>
      <c r="C4434" s="11">
        <f t="shared" ca="1" si="497"/>
        <v>1</v>
      </c>
      <c r="F4434" s="11">
        <f t="shared" ca="1" si="494"/>
        <v>0.5</v>
      </c>
      <c r="G4434" s="11">
        <f t="shared" ca="1" si="495"/>
        <v>0.8</v>
      </c>
      <c r="H4434" s="11">
        <f t="shared" ca="1" si="496"/>
        <v>0.74</v>
      </c>
      <c r="J4434" s="11">
        <f t="shared" ca="1" si="491"/>
        <v>0.5</v>
      </c>
      <c r="K4434" s="11">
        <f t="shared" ca="1" si="492"/>
        <v>0.8</v>
      </c>
      <c r="L4434" s="11">
        <f t="shared" ca="1" si="493"/>
        <v>0.74</v>
      </c>
      <c r="M4434" s="11">
        <f ca="1">(J4434-F4434)*'Meta-analysis (Retention)'!$B$4</f>
        <v>0</v>
      </c>
      <c r="O4434" s="11">
        <f ca="1">(K4434-G4434)*'Meta-analysis (Retention)'!$B$4</f>
        <v>0</v>
      </c>
      <c r="Q4434" s="11">
        <f ca="1">(L4434-H4434)*'Meta-analysis (Retention)'!$B$4</f>
        <v>0</v>
      </c>
    </row>
    <row r="4435" spans="2:17">
      <c r="B4435" s="11" cm="1">
        <f t="array" aca="1" ref="B4435" ca="1">INDEX(
    INDIRECT("'Bootstrap Sampling (Retention)'!$A$4:$A$4004"),
    RANDBETWEEN(
        MATCH('Meta-analysis (Retention)'!$B$5, INDIRECT("'Bootstrap Sampling (Retention)'!$A$4:$A$4004"), 1),
        MATCH('Meta-analysis (Retention)'!$B$6, INDIRECT("'Bootstrap Sampling (Retention)'!$A$4:$A$4004"), 1)
    ),
    1
)</f>
        <v>0</v>
      </c>
      <c r="C4435" s="11">
        <f t="shared" ca="1" si="497"/>
        <v>1</v>
      </c>
      <c r="F4435" s="11">
        <f t="shared" ca="1" si="494"/>
        <v>0.5</v>
      </c>
      <c r="G4435" s="11">
        <f t="shared" ca="1" si="495"/>
        <v>0.8</v>
      </c>
      <c r="H4435" s="11">
        <f t="shared" ca="1" si="496"/>
        <v>0.57999999999999996</v>
      </c>
      <c r="J4435" s="11">
        <f t="shared" ca="1" si="491"/>
        <v>0.5</v>
      </c>
      <c r="K4435" s="11">
        <f t="shared" ca="1" si="492"/>
        <v>0.8</v>
      </c>
      <c r="L4435" s="11">
        <f t="shared" ca="1" si="493"/>
        <v>0.57999999999999996</v>
      </c>
      <c r="M4435" s="11">
        <f ca="1">(J4435-F4435)*'Meta-analysis (Retention)'!$B$4</f>
        <v>0</v>
      </c>
      <c r="O4435" s="11">
        <f ca="1">(K4435-G4435)*'Meta-analysis (Retention)'!$B$4</f>
        <v>0</v>
      </c>
      <c r="Q4435" s="11">
        <f ca="1">(L4435-H4435)*'Meta-analysis (Retention)'!$B$4</f>
        <v>0</v>
      </c>
    </row>
    <row r="4436" spans="2:17">
      <c r="B4436" s="11" cm="1">
        <f t="array" aca="1" ref="B4436" ca="1">INDEX(
    INDIRECT("'Bootstrap Sampling (Retention)'!$A$4:$A$4004"),
    RANDBETWEEN(
        MATCH('Meta-analysis (Retention)'!$B$5, INDIRECT("'Bootstrap Sampling (Retention)'!$A$4:$A$4004"), 1),
        MATCH('Meta-analysis (Retention)'!$B$6, INDIRECT("'Bootstrap Sampling (Retention)'!$A$4:$A$4004"), 1)
    ),
    1
)</f>
        <v>0</v>
      </c>
      <c r="C4436" s="11">
        <f t="shared" ca="1" si="497"/>
        <v>1</v>
      </c>
      <c r="F4436" s="11">
        <f t="shared" ca="1" si="494"/>
        <v>0.5</v>
      </c>
      <c r="G4436" s="11">
        <f t="shared" ca="1" si="495"/>
        <v>0.8</v>
      </c>
      <c r="H4436" s="11">
        <f t="shared" ca="1" si="496"/>
        <v>0.76</v>
      </c>
      <c r="J4436" s="11">
        <f t="shared" ca="1" si="491"/>
        <v>0.5</v>
      </c>
      <c r="K4436" s="11">
        <f t="shared" ca="1" si="492"/>
        <v>0.8</v>
      </c>
      <c r="L4436" s="11">
        <f t="shared" ca="1" si="493"/>
        <v>0.76</v>
      </c>
      <c r="M4436" s="11">
        <f ca="1">(J4436-F4436)*'Meta-analysis (Retention)'!$B$4</f>
        <v>0</v>
      </c>
      <c r="O4436" s="11">
        <f ca="1">(K4436-G4436)*'Meta-analysis (Retention)'!$B$4</f>
        <v>0</v>
      </c>
      <c r="Q4436" s="11">
        <f ca="1">(L4436-H4436)*'Meta-analysis (Retention)'!$B$4</f>
        <v>0</v>
      </c>
    </row>
    <row r="4437" spans="2:17">
      <c r="B4437" s="11" cm="1">
        <f t="array" aca="1" ref="B4437" ca="1">INDEX(
    INDIRECT("'Bootstrap Sampling (Retention)'!$A$4:$A$4004"),
    RANDBETWEEN(
        MATCH('Meta-analysis (Retention)'!$B$5, INDIRECT("'Bootstrap Sampling (Retention)'!$A$4:$A$4004"), 1),
        MATCH('Meta-analysis (Retention)'!$B$6, INDIRECT("'Bootstrap Sampling (Retention)'!$A$4:$A$4004"), 1)
    ),
    1
)</f>
        <v>0</v>
      </c>
      <c r="C4437" s="11">
        <f t="shared" ca="1" si="497"/>
        <v>1</v>
      </c>
      <c r="F4437" s="11">
        <f t="shared" ca="1" si="494"/>
        <v>0.5</v>
      </c>
      <c r="G4437" s="11">
        <f t="shared" ca="1" si="495"/>
        <v>0.8</v>
      </c>
      <c r="H4437" s="11">
        <f t="shared" ca="1" si="496"/>
        <v>0.57999999999999996</v>
      </c>
      <c r="J4437" s="11">
        <f t="shared" ca="1" si="491"/>
        <v>0.5</v>
      </c>
      <c r="K4437" s="11">
        <f t="shared" ca="1" si="492"/>
        <v>0.8</v>
      </c>
      <c r="L4437" s="11">
        <f t="shared" ca="1" si="493"/>
        <v>0.57999999999999996</v>
      </c>
      <c r="M4437" s="11">
        <f ca="1">(J4437-F4437)*'Meta-analysis (Retention)'!$B$4</f>
        <v>0</v>
      </c>
      <c r="O4437" s="11">
        <f ca="1">(K4437-G4437)*'Meta-analysis (Retention)'!$B$4</f>
        <v>0</v>
      </c>
      <c r="Q4437" s="11">
        <f ca="1">(L4437-H4437)*'Meta-analysis (Retention)'!$B$4</f>
        <v>0</v>
      </c>
    </row>
    <row r="4438" spans="2:17">
      <c r="B4438" s="11" cm="1">
        <f t="array" aca="1" ref="B4438" ca="1">INDEX(
    INDIRECT("'Bootstrap Sampling (Retention)'!$A$4:$A$4004"),
    RANDBETWEEN(
        MATCH('Meta-analysis (Retention)'!$B$5, INDIRECT("'Bootstrap Sampling (Retention)'!$A$4:$A$4004"), 1),
        MATCH('Meta-analysis (Retention)'!$B$6, INDIRECT("'Bootstrap Sampling (Retention)'!$A$4:$A$4004"), 1)
    ),
    1
)</f>
        <v>0</v>
      </c>
      <c r="C4438" s="11">
        <f t="shared" ca="1" si="497"/>
        <v>1</v>
      </c>
      <c r="F4438" s="11">
        <f t="shared" ca="1" si="494"/>
        <v>0.5</v>
      </c>
      <c r="G4438" s="11">
        <f t="shared" ca="1" si="495"/>
        <v>0.8</v>
      </c>
      <c r="H4438" s="11">
        <f t="shared" ca="1" si="496"/>
        <v>0.71</v>
      </c>
      <c r="J4438" s="11">
        <f t="shared" ca="1" si="491"/>
        <v>0.5</v>
      </c>
      <c r="K4438" s="11">
        <f t="shared" ca="1" si="492"/>
        <v>0.8</v>
      </c>
      <c r="L4438" s="11">
        <f t="shared" ca="1" si="493"/>
        <v>0.71</v>
      </c>
      <c r="M4438" s="11">
        <f ca="1">(J4438-F4438)*'Meta-analysis (Retention)'!$B$4</f>
        <v>0</v>
      </c>
      <c r="O4438" s="11">
        <f ca="1">(K4438-G4438)*'Meta-analysis (Retention)'!$B$4</f>
        <v>0</v>
      </c>
      <c r="Q4438" s="11">
        <f ca="1">(L4438-H4438)*'Meta-analysis (Retention)'!$B$4</f>
        <v>0</v>
      </c>
    </row>
    <row r="4439" spans="2:17">
      <c r="B4439" s="11" cm="1">
        <f t="array" aca="1" ref="B4439" ca="1">INDEX(
    INDIRECT("'Bootstrap Sampling (Retention)'!$A$4:$A$4004"),
    RANDBETWEEN(
        MATCH('Meta-analysis (Retention)'!$B$5, INDIRECT("'Bootstrap Sampling (Retention)'!$A$4:$A$4004"), 1),
        MATCH('Meta-analysis (Retention)'!$B$6, INDIRECT("'Bootstrap Sampling (Retention)'!$A$4:$A$4004"), 1)
    ),
    1
)</f>
        <v>0</v>
      </c>
      <c r="C4439" s="11">
        <f t="shared" ca="1" si="497"/>
        <v>1</v>
      </c>
      <c r="F4439" s="11">
        <f t="shared" ca="1" si="494"/>
        <v>0.5</v>
      </c>
      <c r="G4439" s="11">
        <f t="shared" ca="1" si="495"/>
        <v>0.8</v>
      </c>
      <c r="H4439" s="11">
        <f t="shared" ca="1" si="496"/>
        <v>0.61</v>
      </c>
      <c r="J4439" s="11">
        <f t="shared" ca="1" si="491"/>
        <v>0.5</v>
      </c>
      <c r="K4439" s="11">
        <f t="shared" ca="1" si="492"/>
        <v>0.8</v>
      </c>
      <c r="L4439" s="11">
        <f t="shared" ca="1" si="493"/>
        <v>0.61</v>
      </c>
      <c r="M4439" s="11">
        <f ca="1">(J4439-F4439)*'Meta-analysis (Retention)'!$B$4</f>
        <v>0</v>
      </c>
      <c r="O4439" s="11">
        <f ca="1">(K4439-G4439)*'Meta-analysis (Retention)'!$B$4</f>
        <v>0</v>
      </c>
      <c r="Q4439" s="11">
        <f ca="1">(L4439-H4439)*'Meta-analysis (Retention)'!$B$4</f>
        <v>0</v>
      </c>
    </row>
    <row r="4440" spans="2:17">
      <c r="B4440" s="11" cm="1">
        <f t="array" aca="1" ref="B4440" ca="1">INDEX(
    INDIRECT("'Bootstrap Sampling (Retention)'!$A$4:$A$4004"),
    RANDBETWEEN(
        MATCH('Meta-analysis (Retention)'!$B$5, INDIRECT("'Bootstrap Sampling (Retention)'!$A$4:$A$4004"), 1),
        MATCH('Meta-analysis (Retention)'!$B$6, INDIRECT("'Bootstrap Sampling (Retention)'!$A$4:$A$4004"), 1)
    ),
    1
)</f>
        <v>0</v>
      </c>
      <c r="C4440" s="11">
        <f t="shared" ca="1" si="497"/>
        <v>1</v>
      </c>
      <c r="F4440" s="11">
        <f t="shared" ca="1" si="494"/>
        <v>0.5</v>
      </c>
      <c r="G4440" s="11">
        <f t="shared" ca="1" si="495"/>
        <v>0.8</v>
      </c>
      <c r="H4440" s="11">
        <f t="shared" ca="1" si="496"/>
        <v>0.51</v>
      </c>
      <c r="J4440" s="11">
        <f t="shared" ca="1" si="491"/>
        <v>0.5</v>
      </c>
      <c r="K4440" s="11">
        <f t="shared" ca="1" si="492"/>
        <v>0.8</v>
      </c>
      <c r="L4440" s="11">
        <f t="shared" ca="1" si="493"/>
        <v>0.51</v>
      </c>
      <c r="M4440" s="11">
        <f ca="1">(J4440-F4440)*'Meta-analysis (Retention)'!$B$4</f>
        <v>0</v>
      </c>
      <c r="O4440" s="11">
        <f ca="1">(K4440-G4440)*'Meta-analysis (Retention)'!$B$4</f>
        <v>0</v>
      </c>
      <c r="Q4440" s="11">
        <f ca="1">(L4440-H4440)*'Meta-analysis (Retention)'!$B$4</f>
        <v>0</v>
      </c>
    </row>
    <row r="4441" spans="2:17">
      <c r="B4441" s="11" cm="1">
        <f t="array" aca="1" ref="B4441" ca="1">INDEX(
    INDIRECT("'Bootstrap Sampling (Retention)'!$A$4:$A$4004"),
    RANDBETWEEN(
        MATCH('Meta-analysis (Retention)'!$B$5, INDIRECT("'Bootstrap Sampling (Retention)'!$A$4:$A$4004"), 1),
        MATCH('Meta-analysis (Retention)'!$B$6, INDIRECT("'Bootstrap Sampling (Retention)'!$A$4:$A$4004"), 1)
    ),
    1
)</f>
        <v>0</v>
      </c>
      <c r="C4441" s="11">
        <f t="shared" ca="1" si="497"/>
        <v>1</v>
      </c>
      <c r="F4441" s="11">
        <f t="shared" ca="1" si="494"/>
        <v>0.5</v>
      </c>
      <c r="G4441" s="11">
        <f t="shared" ca="1" si="495"/>
        <v>0.8</v>
      </c>
      <c r="H4441" s="11">
        <f t="shared" ca="1" si="496"/>
        <v>0.53</v>
      </c>
      <c r="J4441" s="11">
        <f t="shared" ca="1" si="491"/>
        <v>0.5</v>
      </c>
      <c r="K4441" s="11">
        <f t="shared" ca="1" si="492"/>
        <v>0.8</v>
      </c>
      <c r="L4441" s="11">
        <f t="shared" ca="1" si="493"/>
        <v>0.53</v>
      </c>
      <c r="M4441" s="11">
        <f ca="1">(J4441-F4441)*'Meta-analysis (Retention)'!$B$4</f>
        <v>0</v>
      </c>
      <c r="O4441" s="11">
        <f ca="1">(K4441-G4441)*'Meta-analysis (Retention)'!$B$4</f>
        <v>0</v>
      </c>
      <c r="Q4441" s="11">
        <f ca="1">(L4441-H4441)*'Meta-analysis (Retention)'!$B$4</f>
        <v>0</v>
      </c>
    </row>
    <row r="4442" spans="2:17">
      <c r="B4442" s="11" cm="1">
        <f t="array" aca="1" ref="B4442" ca="1">INDEX(
    INDIRECT("'Bootstrap Sampling (Retention)'!$A$4:$A$4004"),
    RANDBETWEEN(
        MATCH('Meta-analysis (Retention)'!$B$5, INDIRECT("'Bootstrap Sampling (Retention)'!$A$4:$A$4004"), 1),
        MATCH('Meta-analysis (Retention)'!$B$6, INDIRECT("'Bootstrap Sampling (Retention)'!$A$4:$A$4004"), 1)
    ),
    1
)</f>
        <v>0</v>
      </c>
      <c r="C4442" s="11">
        <f t="shared" ca="1" si="497"/>
        <v>1</v>
      </c>
      <c r="F4442" s="11">
        <f t="shared" ca="1" si="494"/>
        <v>0.5</v>
      </c>
      <c r="G4442" s="11">
        <f t="shared" ca="1" si="495"/>
        <v>0.8</v>
      </c>
      <c r="H4442" s="11">
        <f t="shared" ca="1" si="496"/>
        <v>0.54</v>
      </c>
      <c r="J4442" s="11">
        <f t="shared" ca="1" si="491"/>
        <v>0.5</v>
      </c>
      <c r="K4442" s="11">
        <f t="shared" ca="1" si="492"/>
        <v>0.8</v>
      </c>
      <c r="L4442" s="11">
        <f t="shared" ca="1" si="493"/>
        <v>0.54</v>
      </c>
      <c r="M4442" s="11">
        <f ca="1">(J4442-F4442)*'Meta-analysis (Retention)'!$B$4</f>
        <v>0</v>
      </c>
      <c r="O4442" s="11">
        <f ca="1">(K4442-G4442)*'Meta-analysis (Retention)'!$B$4</f>
        <v>0</v>
      </c>
      <c r="Q4442" s="11">
        <f ca="1">(L4442-H4442)*'Meta-analysis (Retention)'!$B$4</f>
        <v>0</v>
      </c>
    </row>
    <row r="4443" spans="2:17">
      <c r="B4443" s="11" cm="1">
        <f t="array" aca="1" ref="B4443" ca="1">INDEX(
    INDIRECT("'Bootstrap Sampling (Retention)'!$A$4:$A$4004"),
    RANDBETWEEN(
        MATCH('Meta-analysis (Retention)'!$B$5, INDIRECT("'Bootstrap Sampling (Retention)'!$A$4:$A$4004"), 1),
        MATCH('Meta-analysis (Retention)'!$B$6, INDIRECT("'Bootstrap Sampling (Retention)'!$A$4:$A$4004"), 1)
    ),
    1
)</f>
        <v>0</v>
      </c>
      <c r="C4443" s="11">
        <f t="shared" ca="1" si="497"/>
        <v>1</v>
      </c>
      <c r="F4443" s="11">
        <f t="shared" ca="1" si="494"/>
        <v>0.5</v>
      </c>
      <c r="G4443" s="11">
        <f t="shared" ca="1" si="495"/>
        <v>0.8</v>
      </c>
      <c r="H4443" s="11">
        <f t="shared" ca="1" si="496"/>
        <v>0.7</v>
      </c>
      <c r="J4443" s="11">
        <f t="shared" ca="1" si="491"/>
        <v>0.5</v>
      </c>
      <c r="K4443" s="11">
        <f t="shared" ca="1" si="492"/>
        <v>0.8</v>
      </c>
      <c r="L4443" s="11">
        <f t="shared" ca="1" si="493"/>
        <v>0.7</v>
      </c>
      <c r="M4443" s="11">
        <f ca="1">(J4443-F4443)*'Meta-analysis (Retention)'!$B$4</f>
        <v>0</v>
      </c>
      <c r="O4443" s="11">
        <f ca="1">(K4443-G4443)*'Meta-analysis (Retention)'!$B$4</f>
        <v>0</v>
      </c>
      <c r="Q4443" s="11">
        <f ca="1">(L4443-H4443)*'Meta-analysis (Retention)'!$B$4</f>
        <v>0</v>
      </c>
    </row>
    <row r="4444" spans="2:17">
      <c r="B4444" s="11" cm="1">
        <f t="array" aca="1" ref="B4444" ca="1">INDEX(
    INDIRECT("'Bootstrap Sampling (Retention)'!$A$4:$A$4004"),
    RANDBETWEEN(
        MATCH('Meta-analysis (Retention)'!$B$5, INDIRECT("'Bootstrap Sampling (Retention)'!$A$4:$A$4004"), 1),
        MATCH('Meta-analysis (Retention)'!$B$6, INDIRECT("'Bootstrap Sampling (Retention)'!$A$4:$A$4004"), 1)
    ),
    1
)</f>
        <v>0</v>
      </c>
      <c r="C4444" s="11">
        <f t="shared" ca="1" si="497"/>
        <v>1</v>
      </c>
      <c r="F4444" s="11">
        <f t="shared" ca="1" si="494"/>
        <v>0.5</v>
      </c>
      <c r="G4444" s="11">
        <f t="shared" ca="1" si="495"/>
        <v>0.8</v>
      </c>
      <c r="H4444" s="11">
        <f t="shared" ca="1" si="496"/>
        <v>0.61</v>
      </c>
      <c r="J4444" s="11">
        <f t="shared" ca="1" si="491"/>
        <v>0.5</v>
      </c>
      <c r="K4444" s="11">
        <f t="shared" ca="1" si="492"/>
        <v>0.8</v>
      </c>
      <c r="L4444" s="11">
        <f t="shared" ca="1" si="493"/>
        <v>0.61</v>
      </c>
      <c r="M4444" s="11">
        <f ca="1">(J4444-F4444)*'Meta-analysis (Retention)'!$B$4</f>
        <v>0</v>
      </c>
      <c r="O4444" s="11">
        <f ca="1">(K4444-G4444)*'Meta-analysis (Retention)'!$B$4</f>
        <v>0</v>
      </c>
      <c r="Q4444" s="11">
        <f ca="1">(L4444-H4444)*'Meta-analysis (Retention)'!$B$4</f>
        <v>0</v>
      </c>
    </row>
    <row r="4445" spans="2:17">
      <c r="B4445" s="11" cm="1">
        <f t="array" aca="1" ref="B4445" ca="1">INDEX(
    INDIRECT("'Bootstrap Sampling (Retention)'!$A$4:$A$4004"),
    RANDBETWEEN(
        MATCH('Meta-analysis (Retention)'!$B$5, INDIRECT("'Bootstrap Sampling (Retention)'!$A$4:$A$4004"), 1),
        MATCH('Meta-analysis (Retention)'!$B$6, INDIRECT("'Bootstrap Sampling (Retention)'!$A$4:$A$4004"), 1)
    ),
    1
)</f>
        <v>0</v>
      </c>
      <c r="C4445" s="11">
        <f t="shared" ca="1" si="497"/>
        <v>1</v>
      </c>
      <c r="F4445" s="11">
        <f t="shared" ca="1" si="494"/>
        <v>0.5</v>
      </c>
      <c r="G4445" s="11">
        <f t="shared" ca="1" si="495"/>
        <v>0.8</v>
      </c>
      <c r="H4445" s="11">
        <f t="shared" ca="1" si="496"/>
        <v>0.65</v>
      </c>
      <c r="J4445" s="11">
        <f t="shared" ca="1" si="491"/>
        <v>0.5</v>
      </c>
      <c r="K4445" s="11">
        <f t="shared" ca="1" si="492"/>
        <v>0.8</v>
      </c>
      <c r="L4445" s="11">
        <f t="shared" ca="1" si="493"/>
        <v>0.65</v>
      </c>
      <c r="M4445" s="11">
        <f ca="1">(J4445-F4445)*'Meta-analysis (Retention)'!$B$4</f>
        <v>0</v>
      </c>
      <c r="O4445" s="11">
        <f ca="1">(K4445-G4445)*'Meta-analysis (Retention)'!$B$4</f>
        <v>0</v>
      </c>
      <c r="Q4445" s="11">
        <f ca="1">(L4445-H4445)*'Meta-analysis (Retention)'!$B$4</f>
        <v>0</v>
      </c>
    </row>
    <row r="4446" spans="2:17">
      <c r="B4446" s="11" cm="1">
        <f t="array" aca="1" ref="B4446" ca="1">INDEX(
    INDIRECT("'Bootstrap Sampling (Retention)'!$A$4:$A$4004"),
    RANDBETWEEN(
        MATCH('Meta-analysis (Retention)'!$B$5, INDIRECT("'Bootstrap Sampling (Retention)'!$A$4:$A$4004"), 1),
        MATCH('Meta-analysis (Retention)'!$B$6, INDIRECT("'Bootstrap Sampling (Retention)'!$A$4:$A$4004"), 1)
    ),
    1
)</f>
        <v>0</v>
      </c>
      <c r="C4446" s="11">
        <f t="shared" ca="1" si="497"/>
        <v>1</v>
      </c>
      <c r="F4446" s="11">
        <f t="shared" ca="1" si="494"/>
        <v>0.5</v>
      </c>
      <c r="G4446" s="11">
        <f t="shared" ca="1" si="495"/>
        <v>0.8</v>
      </c>
      <c r="H4446" s="11">
        <f t="shared" ca="1" si="496"/>
        <v>0.63</v>
      </c>
      <c r="J4446" s="11">
        <f t="shared" ca="1" si="491"/>
        <v>0.5</v>
      </c>
      <c r="K4446" s="11">
        <f t="shared" ca="1" si="492"/>
        <v>0.8</v>
      </c>
      <c r="L4446" s="11">
        <f t="shared" ca="1" si="493"/>
        <v>0.63</v>
      </c>
      <c r="M4446" s="11">
        <f ca="1">(J4446-F4446)*'Meta-analysis (Retention)'!$B$4</f>
        <v>0</v>
      </c>
      <c r="O4446" s="11">
        <f ca="1">(K4446-G4446)*'Meta-analysis (Retention)'!$B$4</f>
        <v>0</v>
      </c>
      <c r="Q4446" s="11">
        <f ca="1">(L4446-H4446)*'Meta-analysis (Retention)'!$B$4</f>
        <v>0</v>
      </c>
    </row>
    <row r="4447" spans="2:17">
      <c r="B4447" s="11" cm="1">
        <f t="array" aca="1" ref="B4447" ca="1">INDEX(
    INDIRECT("'Bootstrap Sampling (Retention)'!$A$4:$A$4004"),
    RANDBETWEEN(
        MATCH('Meta-analysis (Retention)'!$B$5, INDIRECT("'Bootstrap Sampling (Retention)'!$A$4:$A$4004"), 1),
        MATCH('Meta-analysis (Retention)'!$B$6, INDIRECT("'Bootstrap Sampling (Retention)'!$A$4:$A$4004"), 1)
    ),
    1
)</f>
        <v>0</v>
      </c>
      <c r="C4447" s="11">
        <f t="shared" ca="1" si="497"/>
        <v>1</v>
      </c>
      <c r="F4447" s="11">
        <f t="shared" ca="1" si="494"/>
        <v>0.5</v>
      </c>
      <c r="G4447" s="11">
        <f t="shared" ca="1" si="495"/>
        <v>0.8</v>
      </c>
      <c r="H4447" s="11">
        <f t="shared" ca="1" si="496"/>
        <v>0.66</v>
      </c>
      <c r="J4447" s="11">
        <f t="shared" ca="1" si="491"/>
        <v>0.5</v>
      </c>
      <c r="K4447" s="11">
        <f t="shared" ca="1" si="492"/>
        <v>0.8</v>
      </c>
      <c r="L4447" s="11">
        <f t="shared" ca="1" si="493"/>
        <v>0.66</v>
      </c>
      <c r="M4447" s="11">
        <f ca="1">(J4447-F4447)*'Meta-analysis (Retention)'!$B$4</f>
        <v>0</v>
      </c>
      <c r="O4447" s="11">
        <f ca="1">(K4447-G4447)*'Meta-analysis (Retention)'!$B$4</f>
        <v>0</v>
      </c>
      <c r="Q4447" s="11">
        <f ca="1">(L4447-H4447)*'Meta-analysis (Retention)'!$B$4</f>
        <v>0</v>
      </c>
    </row>
    <row r="4448" spans="2:17">
      <c r="B4448" s="11" cm="1">
        <f t="array" aca="1" ref="B4448" ca="1">INDEX(
    INDIRECT("'Bootstrap Sampling (Retention)'!$A$4:$A$4004"),
    RANDBETWEEN(
        MATCH('Meta-analysis (Retention)'!$B$5, INDIRECT("'Bootstrap Sampling (Retention)'!$A$4:$A$4004"), 1),
        MATCH('Meta-analysis (Retention)'!$B$6, INDIRECT("'Bootstrap Sampling (Retention)'!$A$4:$A$4004"), 1)
    ),
    1
)</f>
        <v>0</v>
      </c>
      <c r="C4448" s="11">
        <f t="shared" ca="1" si="497"/>
        <v>1</v>
      </c>
      <c r="F4448" s="11">
        <f t="shared" ca="1" si="494"/>
        <v>0.5</v>
      </c>
      <c r="G4448" s="11">
        <f t="shared" ca="1" si="495"/>
        <v>0.8</v>
      </c>
      <c r="H4448" s="11">
        <f t="shared" ca="1" si="496"/>
        <v>0.6</v>
      </c>
      <c r="J4448" s="11">
        <f t="shared" ca="1" si="491"/>
        <v>0.5</v>
      </c>
      <c r="K4448" s="11">
        <f t="shared" ca="1" si="492"/>
        <v>0.8</v>
      </c>
      <c r="L4448" s="11">
        <f t="shared" ca="1" si="493"/>
        <v>0.6</v>
      </c>
      <c r="M4448" s="11">
        <f ca="1">(J4448-F4448)*'Meta-analysis (Retention)'!$B$4</f>
        <v>0</v>
      </c>
      <c r="O4448" s="11">
        <f ca="1">(K4448-G4448)*'Meta-analysis (Retention)'!$B$4</f>
        <v>0</v>
      </c>
      <c r="Q4448" s="11">
        <f ca="1">(L4448-H4448)*'Meta-analysis (Retention)'!$B$4</f>
        <v>0</v>
      </c>
    </row>
    <row r="4449" spans="2:17">
      <c r="B4449" s="11" cm="1">
        <f t="array" aca="1" ref="B4449" ca="1">INDEX(
    INDIRECT("'Bootstrap Sampling (Retention)'!$A$4:$A$4004"),
    RANDBETWEEN(
        MATCH('Meta-analysis (Retention)'!$B$5, INDIRECT("'Bootstrap Sampling (Retention)'!$A$4:$A$4004"), 1),
        MATCH('Meta-analysis (Retention)'!$B$6, INDIRECT("'Bootstrap Sampling (Retention)'!$A$4:$A$4004"), 1)
    ),
    1
)</f>
        <v>0</v>
      </c>
      <c r="C4449" s="11">
        <f t="shared" ca="1" si="497"/>
        <v>1</v>
      </c>
      <c r="F4449" s="11">
        <f t="shared" ca="1" si="494"/>
        <v>0.5</v>
      </c>
      <c r="G4449" s="11">
        <f t="shared" ca="1" si="495"/>
        <v>0.8</v>
      </c>
      <c r="H4449" s="11">
        <f t="shared" ca="1" si="496"/>
        <v>0.59</v>
      </c>
      <c r="J4449" s="11">
        <f t="shared" ca="1" si="491"/>
        <v>0.5</v>
      </c>
      <c r="K4449" s="11">
        <f t="shared" ca="1" si="492"/>
        <v>0.8</v>
      </c>
      <c r="L4449" s="11">
        <f t="shared" ca="1" si="493"/>
        <v>0.59</v>
      </c>
      <c r="M4449" s="11">
        <f ca="1">(J4449-F4449)*'Meta-analysis (Retention)'!$B$4</f>
        <v>0</v>
      </c>
      <c r="O4449" s="11">
        <f ca="1">(K4449-G4449)*'Meta-analysis (Retention)'!$B$4</f>
        <v>0</v>
      </c>
      <c r="Q4449" s="11">
        <f ca="1">(L4449-H4449)*'Meta-analysis (Retention)'!$B$4</f>
        <v>0</v>
      </c>
    </row>
    <row r="4450" spans="2:17">
      <c r="B4450" s="11" cm="1">
        <f t="array" aca="1" ref="B4450" ca="1">INDEX(
    INDIRECT("'Bootstrap Sampling (Retention)'!$A$4:$A$4004"),
    RANDBETWEEN(
        MATCH('Meta-analysis (Retention)'!$B$5, INDIRECT("'Bootstrap Sampling (Retention)'!$A$4:$A$4004"), 1),
        MATCH('Meta-analysis (Retention)'!$B$6, INDIRECT("'Bootstrap Sampling (Retention)'!$A$4:$A$4004"), 1)
    ),
    1
)</f>
        <v>0</v>
      </c>
      <c r="C4450" s="11">
        <f t="shared" ca="1" si="497"/>
        <v>1</v>
      </c>
      <c r="F4450" s="11">
        <f t="shared" ca="1" si="494"/>
        <v>0.5</v>
      </c>
      <c r="G4450" s="11">
        <f t="shared" ca="1" si="495"/>
        <v>0.8</v>
      </c>
      <c r="H4450" s="11">
        <f t="shared" ca="1" si="496"/>
        <v>0.65</v>
      </c>
      <c r="J4450" s="11">
        <f t="shared" ca="1" si="491"/>
        <v>0.5</v>
      </c>
      <c r="K4450" s="11">
        <f t="shared" ca="1" si="492"/>
        <v>0.8</v>
      </c>
      <c r="L4450" s="11">
        <f t="shared" ca="1" si="493"/>
        <v>0.65</v>
      </c>
      <c r="M4450" s="11">
        <f ca="1">(J4450-F4450)*'Meta-analysis (Retention)'!$B$4</f>
        <v>0</v>
      </c>
      <c r="O4450" s="11">
        <f ca="1">(K4450-G4450)*'Meta-analysis (Retention)'!$B$4</f>
        <v>0</v>
      </c>
      <c r="Q4450" s="11">
        <f ca="1">(L4450-H4450)*'Meta-analysis (Retention)'!$B$4</f>
        <v>0</v>
      </c>
    </row>
    <row r="4451" spans="2:17">
      <c r="B4451" s="11" cm="1">
        <f t="array" aca="1" ref="B4451" ca="1">INDEX(
    INDIRECT("'Bootstrap Sampling (Retention)'!$A$4:$A$4004"),
    RANDBETWEEN(
        MATCH('Meta-analysis (Retention)'!$B$5, INDIRECT("'Bootstrap Sampling (Retention)'!$A$4:$A$4004"), 1),
        MATCH('Meta-analysis (Retention)'!$B$6, INDIRECT("'Bootstrap Sampling (Retention)'!$A$4:$A$4004"), 1)
    ),
    1
)</f>
        <v>0</v>
      </c>
      <c r="C4451" s="11">
        <f t="shared" ca="1" si="497"/>
        <v>1</v>
      </c>
      <c r="F4451" s="11">
        <f t="shared" ca="1" si="494"/>
        <v>0.5</v>
      </c>
      <c r="G4451" s="11">
        <f t="shared" ca="1" si="495"/>
        <v>0.8</v>
      </c>
      <c r="H4451" s="11">
        <f t="shared" ca="1" si="496"/>
        <v>0.74</v>
      </c>
      <c r="J4451" s="11">
        <f t="shared" ca="1" si="491"/>
        <v>0.5</v>
      </c>
      <c r="K4451" s="11">
        <f t="shared" ca="1" si="492"/>
        <v>0.8</v>
      </c>
      <c r="L4451" s="11">
        <f t="shared" ca="1" si="493"/>
        <v>0.74</v>
      </c>
      <c r="M4451" s="11">
        <f ca="1">(J4451-F4451)*'Meta-analysis (Retention)'!$B$4</f>
        <v>0</v>
      </c>
      <c r="O4451" s="11">
        <f ca="1">(K4451-G4451)*'Meta-analysis (Retention)'!$B$4</f>
        <v>0</v>
      </c>
      <c r="Q4451" s="11">
        <f ca="1">(L4451-H4451)*'Meta-analysis (Retention)'!$B$4</f>
        <v>0</v>
      </c>
    </row>
    <row r="4452" spans="2:17">
      <c r="B4452" s="11" cm="1">
        <f t="array" aca="1" ref="B4452" ca="1">INDEX(
    INDIRECT("'Bootstrap Sampling (Retention)'!$A$4:$A$4004"),
    RANDBETWEEN(
        MATCH('Meta-analysis (Retention)'!$B$5, INDIRECT("'Bootstrap Sampling (Retention)'!$A$4:$A$4004"), 1),
        MATCH('Meta-analysis (Retention)'!$B$6, INDIRECT("'Bootstrap Sampling (Retention)'!$A$4:$A$4004"), 1)
    ),
    1
)</f>
        <v>0</v>
      </c>
      <c r="C4452" s="11">
        <f t="shared" ca="1" si="497"/>
        <v>1</v>
      </c>
      <c r="F4452" s="11">
        <f t="shared" ca="1" si="494"/>
        <v>0.5</v>
      </c>
      <c r="G4452" s="11">
        <f t="shared" ca="1" si="495"/>
        <v>0.8</v>
      </c>
      <c r="H4452" s="11">
        <f t="shared" ca="1" si="496"/>
        <v>0.77</v>
      </c>
      <c r="J4452" s="11">
        <f t="shared" ca="1" si="491"/>
        <v>0.5</v>
      </c>
      <c r="K4452" s="11">
        <f t="shared" ca="1" si="492"/>
        <v>0.8</v>
      </c>
      <c r="L4452" s="11">
        <f t="shared" ca="1" si="493"/>
        <v>0.77</v>
      </c>
      <c r="M4452" s="11">
        <f ca="1">(J4452-F4452)*'Meta-analysis (Retention)'!$B$4</f>
        <v>0</v>
      </c>
      <c r="O4452" s="11">
        <f ca="1">(K4452-G4452)*'Meta-analysis (Retention)'!$B$4</f>
        <v>0</v>
      </c>
      <c r="Q4452" s="11">
        <f ca="1">(L4452-H4452)*'Meta-analysis (Retention)'!$B$4</f>
        <v>0</v>
      </c>
    </row>
    <row r="4453" spans="2:17">
      <c r="B4453" s="11" cm="1">
        <f t="array" aca="1" ref="B4453" ca="1">INDEX(
    INDIRECT("'Bootstrap Sampling (Retention)'!$A$4:$A$4004"),
    RANDBETWEEN(
        MATCH('Meta-analysis (Retention)'!$B$5, INDIRECT("'Bootstrap Sampling (Retention)'!$A$4:$A$4004"), 1),
        MATCH('Meta-analysis (Retention)'!$B$6, INDIRECT("'Bootstrap Sampling (Retention)'!$A$4:$A$4004"), 1)
    ),
    1
)</f>
        <v>0</v>
      </c>
      <c r="C4453" s="11">
        <f t="shared" ca="1" si="497"/>
        <v>1</v>
      </c>
      <c r="F4453" s="11">
        <f t="shared" ca="1" si="494"/>
        <v>0.5</v>
      </c>
      <c r="G4453" s="11">
        <f t="shared" ca="1" si="495"/>
        <v>0.8</v>
      </c>
      <c r="H4453" s="11">
        <f t="shared" ca="1" si="496"/>
        <v>0.63</v>
      </c>
      <c r="J4453" s="11">
        <f t="shared" ca="1" si="491"/>
        <v>0.5</v>
      </c>
      <c r="K4453" s="11">
        <f t="shared" ca="1" si="492"/>
        <v>0.8</v>
      </c>
      <c r="L4453" s="11">
        <f t="shared" ca="1" si="493"/>
        <v>0.63</v>
      </c>
      <c r="M4453" s="11">
        <f ca="1">(J4453-F4453)*'Meta-analysis (Retention)'!$B$4</f>
        <v>0</v>
      </c>
      <c r="O4453" s="11">
        <f ca="1">(K4453-G4453)*'Meta-analysis (Retention)'!$B$4</f>
        <v>0</v>
      </c>
      <c r="Q4453" s="11">
        <f ca="1">(L4453-H4453)*'Meta-analysis (Retention)'!$B$4</f>
        <v>0</v>
      </c>
    </row>
    <row r="4454" spans="2:17">
      <c r="B4454" s="11" cm="1">
        <f t="array" aca="1" ref="B4454" ca="1">INDEX(
    INDIRECT("'Bootstrap Sampling (Retention)'!$A$4:$A$4004"),
    RANDBETWEEN(
        MATCH('Meta-analysis (Retention)'!$B$5, INDIRECT("'Bootstrap Sampling (Retention)'!$A$4:$A$4004"), 1),
        MATCH('Meta-analysis (Retention)'!$B$6, INDIRECT("'Bootstrap Sampling (Retention)'!$A$4:$A$4004"), 1)
    ),
    1
)</f>
        <v>0</v>
      </c>
      <c r="C4454" s="11">
        <f t="shared" ca="1" si="497"/>
        <v>1</v>
      </c>
      <c r="F4454" s="11">
        <f t="shared" ca="1" si="494"/>
        <v>0.5</v>
      </c>
      <c r="G4454" s="11">
        <f t="shared" ca="1" si="495"/>
        <v>0.8</v>
      </c>
      <c r="H4454" s="11">
        <f t="shared" ca="1" si="496"/>
        <v>0.78</v>
      </c>
      <c r="J4454" s="11">
        <f t="shared" ca="1" si="491"/>
        <v>0.5</v>
      </c>
      <c r="K4454" s="11">
        <f t="shared" ca="1" si="492"/>
        <v>0.8</v>
      </c>
      <c r="L4454" s="11">
        <f t="shared" ca="1" si="493"/>
        <v>0.78</v>
      </c>
      <c r="M4454" s="11">
        <f ca="1">(J4454-F4454)*'Meta-analysis (Retention)'!$B$4</f>
        <v>0</v>
      </c>
      <c r="O4454" s="11">
        <f ca="1">(K4454-G4454)*'Meta-analysis (Retention)'!$B$4</f>
        <v>0</v>
      </c>
      <c r="Q4454" s="11">
        <f ca="1">(L4454-H4454)*'Meta-analysis (Retention)'!$B$4</f>
        <v>0</v>
      </c>
    </row>
    <row r="4455" spans="2:17">
      <c r="B4455" s="11" cm="1">
        <f t="array" aca="1" ref="B4455" ca="1">INDEX(
    INDIRECT("'Bootstrap Sampling (Retention)'!$A$4:$A$4004"),
    RANDBETWEEN(
        MATCH('Meta-analysis (Retention)'!$B$5, INDIRECT("'Bootstrap Sampling (Retention)'!$A$4:$A$4004"), 1),
        MATCH('Meta-analysis (Retention)'!$B$6, INDIRECT("'Bootstrap Sampling (Retention)'!$A$4:$A$4004"), 1)
    ),
    1
)</f>
        <v>0</v>
      </c>
      <c r="C4455" s="11">
        <f t="shared" ca="1" si="497"/>
        <v>1</v>
      </c>
      <c r="F4455" s="11">
        <f t="shared" ca="1" si="494"/>
        <v>0.5</v>
      </c>
      <c r="G4455" s="11">
        <f t="shared" ca="1" si="495"/>
        <v>0.8</v>
      </c>
      <c r="H4455" s="11">
        <f t="shared" ca="1" si="496"/>
        <v>0.52</v>
      </c>
      <c r="J4455" s="11">
        <f t="shared" ca="1" si="491"/>
        <v>0.5</v>
      </c>
      <c r="K4455" s="11">
        <f t="shared" ca="1" si="492"/>
        <v>0.8</v>
      </c>
      <c r="L4455" s="11">
        <f t="shared" ca="1" si="493"/>
        <v>0.52</v>
      </c>
      <c r="M4455" s="11">
        <f ca="1">(J4455-F4455)*'Meta-analysis (Retention)'!$B$4</f>
        <v>0</v>
      </c>
      <c r="O4455" s="11">
        <f ca="1">(K4455-G4455)*'Meta-analysis (Retention)'!$B$4</f>
        <v>0</v>
      </c>
      <c r="Q4455" s="11">
        <f ca="1">(L4455-H4455)*'Meta-analysis (Retention)'!$B$4</f>
        <v>0</v>
      </c>
    </row>
    <row r="4456" spans="2:17">
      <c r="B4456" s="11" cm="1">
        <f t="array" aca="1" ref="B4456" ca="1">INDEX(
    INDIRECT("'Bootstrap Sampling (Retention)'!$A$4:$A$4004"),
    RANDBETWEEN(
        MATCH('Meta-analysis (Retention)'!$B$5, INDIRECT("'Bootstrap Sampling (Retention)'!$A$4:$A$4004"), 1),
        MATCH('Meta-analysis (Retention)'!$B$6, INDIRECT("'Bootstrap Sampling (Retention)'!$A$4:$A$4004"), 1)
    ),
    1
)</f>
        <v>0</v>
      </c>
      <c r="C4456" s="11">
        <f t="shared" ca="1" si="497"/>
        <v>1</v>
      </c>
      <c r="F4456" s="11">
        <f t="shared" ca="1" si="494"/>
        <v>0.5</v>
      </c>
      <c r="G4456" s="11">
        <f t="shared" ca="1" si="495"/>
        <v>0.8</v>
      </c>
      <c r="H4456" s="11">
        <f t="shared" ca="1" si="496"/>
        <v>0.76</v>
      </c>
      <c r="J4456" s="11">
        <f t="shared" ca="1" si="491"/>
        <v>0.5</v>
      </c>
      <c r="K4456" s="11">
        <f t="shared" ca="1" si="492"/>
        <v>0.8</v>
      </c>
      <c r="L4456" s="11">
        <f t="shared" ca="1" si="493"/>
        <v>0.76</v>
      </c>
      <c r="M4456" s="11">
        <f ca="1">(J4456-F4456)*'Meta-analysis (Retention)'!$B$4</f>
        <v>0</v>
      </c>
      <c r="O4456" s="11">
        <f ca="1">(K4456-G4456)*'Meta-analysis (Retention)'!$B$4</f>
        <v>0</v>
      </c>
      <c r="Q4456" s="11">
        <f ca="1">(L4456-H4456)*'Meta-analysis (Retention)'!$B$4</f>
        <v>0</v>
      </c>
    </row>
    <row r="4457" spans="2:17">
      <c r="B4457" s="11" cm="1">
        <f t="array" aca="1" ref="B4457" ca="1">INDEX(
    INDIRECT("'Bootstrap Sampling (Retention)'!$A$4:$A$4004"),
    RANDBETWEEN(
        MATCH('Meta-analysis (Retention)'!$B$5, INDIRECT("'Bootstrap Sampling (Retention)'!$A$4:$A$4004"), 1),
        MATCH('Meta-analysis (Retention)'!$B$6, INDIRECT("'Bootstrap Sampling (Retention)'!$A$4:$A$4004"), 1)
    ),
    1
)</f>
        <v>0</v>
      </c>
      <c r="C4457" s="11">
        <f t="shared" ca="1" si="497"/>
        <v>1</v>
      </c>
      <c r="F4457" s="11">
        <f t="shared" ca="1" si="494"/>
        <v>0.5</v>
      </c>
      <c r="G4457" s="11">
        <f t="shared" ca="1" si="495"/>
        <v>0.8</v>
      </c>
      <c r="H4457" s="11">
        <f t="shared" ca="1" si="496"/>
        <v>0.51</v>
      </c>
      <c r="J4457" s="11">
        <f t="shared" ca="1" si="491"/>
        <v>0.5</v>
      </c>
      <c r="K4457" s="11">
        <f t="shared" ca="1" si="492"/>
        <v>0.8</v>
      </c>
      <c r="L4457" s="11">
        <f t="shared" ca="1" si="493"/>
        <v>0.51</v>
      </c>
      <c r="M4457" s="11">
        <f ca="1">(J4457-F4457)*'Meta-analysis (Retention)'!$B$4</f>
        <v>0</v>
      </c>
      <c r="O4457" s="11">
        <f ca="1">(K4457-G4457)*'Meta-analysis (Retention)'!$B$4</f>
        <v>0</v>
      </c>
      <c r="Q4457" s="11">
        <f ca="1">(L4457-H4457)*'Meta-analysis (Retention)'!$B$4</f>
        <v>0</v>
      </c>
    </row>
    <row r="4458" spans="2:17">
      <c r="B4458" s="11" cm="1">
        <f t="array" aca="1" ref="B4458" ca="1">INDEX(
    INDIRECT("'Bootstrap Sampling (Retention)'!$A$4:$A$4004"),
    RANDBETWEEN(
        MATCH('Meta-analysis (Retention)'!$B$5, INDIRECT("'Bootstrap Sampling (Retention)'!$A$4:$A$4004"), 1),
        MATCH('Meta-analysis (Retention)'!$B$6, INDIRECT("'Bootstrap Sampling (Retention)'!$A$4:$A$4004"), 1)
    ),
    1
)</f>
        <v>0</v>
      </c>
      <c r="C4458" s="11">
        <f t="shared" ca="1" si="497"/>
        <v>1</v>
      </c>
      <c r="F4458" s="11">
        <f t="shared" ca="1" si="494"/>
        <v>0.5</v>
      </c>
      <c r="G4458" s="11">
        <f t="shared" ca="1" si="495"/>
        <v>0.8</v>
      </c>
      <c r="H4458" s="11">
        <f t="shared" ca="1" si="496"/>
        <v>0.66</v>
      </c>
      <c r="J4458" s="11">
        <f t="shared" ca="1" si="491"/>
        <v>0.5</v>
      </c>
      <c r="K4458" s="11">
        <f t="shared" ca="1" si="492"/>
        <v>0.8</v>
      </c>
      <c r="L4458" s="11">
        <f t="shared" ca="1" si="493"/>
        <v>0.66</v>
      </c>
      <c r="M4458" s="11">
        <f ca="1">(J4458-F4458)*'Meta-analysis (Retention)'!$B$4</f>
        <v>0</v>
      </c>
      <c r="O4458" s="11">
        <f ca="1">(K4458-G4458)*'Meta-analysis (Retention)'!$B$4</f>
        <v>0</v>
      </c>
      <c r="Q4458" s="11">
        <f ca="1">(L4458-H4458)*'Meta-analysis (Retention)'!$B$4</f>
        <v>0</v>
      </c>
    </row>
    <row r="4459" spans="2:17">
      <c r="B4459" s="11" cm="1">
        <f t="array" aca="1" ref="B4459" ca="1">INDEX(
    INDIRECT("'Bootstrap Sampling (Retention)'!$A$4:$A$4004"),
    RANDBETWEEN(
        MATCH('Meta-analysis (Retention)'!$B$5, INDIRECT("'Bootstrap Sampling (Retention)'!$A$4:$A$4004"), 1),
        MATCH('Meta-analysis (Retention)'!$B$6, INDIRECT("'Bootstrap Sampling (Retention)'!$A$4:$A$4004"), 1)
    ),
    1
)</f>
        <v>0</v>
      </c>
      <c r="C4459" s="11">
        <f t="shared" ca="1" si="497"/>
        <v>1</v>
      </c>
      <c r="F4459" s="11">
        <f t="shared" ca="1" si="494"/>
        <v>0.5</v>
      </c>
      <c r="G4459" s="11">
        <f t="shared" ca="1" si="495"/>
        <v>0.8</v>
      </c>
      <c r="H4459" s="11">
        <f t="shared" ca="1" si="496"/>
        <v>0.63</v>
      </c>
      <c r="J4459" s="11">
        <f t="shared" ca="1" si="491"/>
        <v>0.5</v>
      </c>
      <c r="K4459" s="11">
        <f t="shared" ca="1" si="492"/>
        <v>0.8</v>
      </c>
      <c r="L4459" s="11">
        <f t="shared" ca="1" si="493"/>
        <v>0.63</v>
      </c>
      <c r="M4459" s="11">
        <f ca="1">(J4459-F4459)*'Meta-analysis (Retention)'!$B$4</f>
        <v>0</v>
      </c>
      <c r="O4459" s="11">
        <f ca="1">(K4459-G4459)*'Meta-analysis (Retention)'!$B$4</f>
        <v>0</v>
      </c>
      <c r="Q4459" s="11">
        <f ca="1">(L4459-H4459)*'Meta-analysis (Retention)'!$B$4</f>
        <v>0</v>
      </c>
    </row>
    <row r="4460" spans="2:17">
      <c r="B4460" s="11" cm="1">
        <f t="array" aca="1" ref="B4460" ca="1">INDEX(
    INDIRECT("'Bootstrap Sampling (Retention)'!$A$4:$A$4004"),
    RANDBETWEEN(
        MATCH('Meta-analysis (Retention)'!$B$5, INDIRECT("'Bootstrap Sampling (Retention)'!$A$4:$A$4004"), 1),
        MATCH('Meta-analysis (Retention)'!$B$6, INDIRECT("'Bootstrap Sampling (Retention)'!$A$4:$A$4004"), 1)
    ),
    1
)</f>
        <v>0</v>
      </c>
      <c r="C4460" s="11">
        <f t="shared" ca="1" si="497"/>
        <v>1</v>
      </c>
      <c r="F4460" s="11">
        <f t="shared" ca="1" si="494"/>
        <v>0.5</v>
      </c>
      <c r="G4460" s="11">
        <f t="shared" ca="1" si="495"/>
        <v>0.8</v>
      </c>
      <c r="H4460" s="11">
        <f t="shared" ca="1" si="496"/>
        <v>0.71</v>
      </c>
      <c r="J4460" s="11">
        <f t="shared" ca="1" si="491"/>
        <v>0.5</v>
      </c>
      <c r="K4460" s="11">
        <f t="shared" ca="1" si="492"/>
        <v>0.8</v>
      </c>
      <c r="L4460" s="11">
        <f t="shared" ca="1" si="493"/>
        <v>0.71</v>
      </c>
      <c r="M4460" s="11">
        <f ca="1">(J4460-F4460)*'Meta-analysis (Retention)'!$B$4</f>
        <v>0</v>
      </c>
      <c r="O4460" s="11">
        <f ca="1">(K4460-G4460)*'Meta-analysis (Retention)'!$B$4</f>
        <v>0</v>
      </c>
      <c r="Q4460" s="11">
        <f ca="1">(L4460-H4460)*'Meta-analysis (Retention)'!$B$4</f>
        <v>0</v>
      </c>
    </row>
    <row r="4461" spans="2:17">
      <c r="B4461" s="11" cm="1">
        <f t="array" aca="1" ref="B4461" ca="1">INDEX(
    INDIRECT("'Bootstrap Sampling (Retention)'!$A$4:$A$4004"),
    RANDBETWEEN(
        MATCH('Meta-analysis (Retention)'!$B$5, INDIRECT("'Bootstrap Sampling (Retention)'!$A$4:$A$4004"), 1),
        MATCH('Meta-analysis (Retention)'!$B$6, INDIRECT("'Bootstrap Sampling (Retention)'!$A$4:$A$4004"), 1)
    ),
    1
)</f>
        <v>0</v>
      </c>
      <c r="C4461" s="11">
        <f t="shared" ca="1" si="497"/>
        <v>1</v>
      </c>
      <c r="F4461" s="11">
        <f t="shared" ca="1" si="494"/>
        <v>0.5</v>
      </c>
      <c r="G4461" s="11">
        <f t="shared" ca="1" si="495"/>
        <v>0.8</v>
      </c>
      <c r="H4461" s="11">
        <f t="shared" ca="1" si="496"/>
        <v>0.72</v>
      </c>
      <c r="J4461" s="11">
        <f t="shared" ca="1" si="491"/>
        <v>0.5</v>
      </c>
      <c r="K4461" s="11">
        <f t="shared" ca="1" si="492"/>
        <v>0.8</v>
      </c>
      <c r="L4461" s="11">
        <f t="shared" ca="1" si="493"/>
        <v>0.72</v>
      </c>
      <c r="M4461" s="11">
        <f ca="1">(J4461-F4461)*'Meta-analysis (Retention)'!$B$4</f>
        <v>0</v>
      </c>
      <c r="O4461" s="11">
        <f ca="1">(K4461-G4461)*'Meta-analysis (Retention)'!$B$4</f>
        <v>0</v>
      </c>
      <c r="Q4461" s="11">
        <f ca="1">(L4461-H4461)*'Meta-analysis (Retention)'!$B$4</f>
        <v>0</v>
      </c>
    </row>
    <row r="4462" spans="2:17">
      <c r="B4462" s="11" cm="1">
        <f t="array" aca="1" ref="B4462" ca="1">INDEX(
    INDIRECT("'Bootstrap Sampling (Retention)'!$A$4:$A$4004"),
    RANDBETWEEN(
        MATCH('Meta-analysis (Retention)'!$B$5, INDIRECT("'Bootstrap Sampling (Retention)'!$A$4:$A$4004"), 1),
        MATCH('Meta-analysis (Retention)'!$B$6, INDIRECT("'Bootstrap Sampling (Retention)'!$A$4:$A$4004"), 1)
    ),
    1
)</f>
        <v>0</v>
      </c>
      <c r="C4462" s="11">
        <f t="shared" ca="1" si="497"/>
        <v>1</v>
      </c>
      <c r="F4462" s="11">
        <f t="shared" ca="1" si="494"/>
        <v>0.5</v>
      </c>
      <c r="G4462" s="11">
        <f t="shared" ca="1" si="495"/>
        <v>0.8</v>
      </c>
      <c r="H4462" s="11">
        <f t="shared" ca="1" si="496"/>
        <v>0.61</v>
      </c>
      <c r="J4462" s="11">
        <f t="shared" ca="1" si="491"/>
        <v>0.5</v>
      </c>
      <c r="K4462" s="11">
        <f t="shared" ca="1" si="492"/>
        <v>0.8</v>
      </c>
      <c r="L4462" s="11">
        <f t="shared" ca="1" si="493"/>
        <v>0.61</v>
      </c>
      <c r="M4462" s="11">
        <f ca="1">(J4462-F4462)*'Meta-analysis (Retention)'!$B$4</f>
        <v>0</v>
      </c>
      <c r="O4462" s="11">
        <f ca="1">(K4462-G4462)*'Meta-analysis (Retention)'!$B$4</f>
        <v>0</v>
      </c>
      <c r="Q4462" s="11">
        <f ca="1">(L4462-H4462)*'Meta-analysis (Retention)'!$B$4</f>
        <v>0</v>
      </c>
    </row>
    <row r="4463" spans="2:17">
      <c r="B4463" s="11" cm="1">
        <f t="array" aca="1" ref="B4463" ca="1">INDEX(
    INDIRECT("'Bootstrap Sampling (Retention)'!$A$4:$A$4004"),
    RANDBETWEEN(
        MATCH('Meta-analysis (Retention)'!$B$5, INDIRECT("'Bootstrap Sampling (Retention)'!$A$4:$A$4004"), 1),
        MATCH('Meta-analysis (Retention)'!$B$6, INDIRECT("'Bootstrap Sampling (Retention)'!$A$4:$A$4004"), 1)
    ),
    1
)</f>
        <v>0</v>
      </c>
      <c r="C4463" s="11">
        <f t="shared" ca="1" si="497"/>
        <v>1</v>
      </c>
      <c r="F4463" s="11">
        <f t="shared" ca="1" si="494"/>
        <v>0.5</v>
      </c>
      <c r="G4463" s="11">
        <f t="shared" ca="1" si="495"/>
        <v>0.8</v>
      </c>
      <c r="H4463" s="11">
        <f t="shared" ca="1" si="496"/>
        <v>0.56999999999999995</v>
      </c>
      <c r="J4463" s="11">
        <f t="shared" ca="1" si="491"/>
        <v>0.5</v>
      </c>
      <c r="K4463" s="11">
        <f t="shared" ca="1" si="492"/>
        <v>0.8</v>
      </c>
      <c r="L4463" s="11">
        <f t="shared" ca="1" si="493"/>
        <v>0.56999999999999995</v>
      </c>
      <c r="M4463" s="11">
        <f ca="1">(J4463-F4463)*'Meta-analysis (Retention)'!$B$4</f>
        <v>0</v>
      </c>
      <c r="O4463" s="11">
        <f ca="1">(K4463-G4463)*'Meta-analysis (Retention)'!$B$4</f>
        <v>0</v>
      </c>
      <c r="Q4463" s="11">
        <f ca="1">(L4463-H4463)*'Meta-analysis (Retention)'!$B$4</f>
        <v>0</v>
      </c>
    </row>
    <row r="4464" spans="2:17">
      <c r="B4464" s="11" cm="1">
        <f t="array" aca="1" ref="B4464" ca="1">INDEX(
    INDIRECT("'Bootstrap Sampling (Retention)'!$A$4:$A$4004"),
    RANDBETWEEN(
        MATCH('Meta-analysis (Retention)'!$B$5, INDIRECT("'Bootstrap Sampling (Retention)'!$A$4:$A$4004"), 1),
        MATCH('Meta-analysis (Retention)'!$B$6, INDIRECT("'Bootstrap Sampling (Retention)'!$A$4:$A$4004"), 1)
    ),
    1
)</f>
        <v>0</v>
      </c>
      <c r="C4464" s="11">
        <f t="shared" ca="1" si="497"/>
        <v>1</v>
      </c>
      <c r="F4464" s="11">
        <f t="shared" ca="1" si="494"/>
        <v>0.5</v>
      </c>
      <c r="G4464" s="11">
        <f t="shared" ca="1" si="495"/>
        <v>0.8</v>
      </c>
      <c r="H4464" s="11">
        <f t="shared" ca="1" si="496"/>
        <v>0.56000000000000005</v>
      </c>
      <c r="J4464" s="11">
        <f t="shared" ca="1" si="491"/>
        <v>0.5</v>
      </c>
      <c r="K4464" s="11">
        <f t="shared" ca="1" si="492"/>
        <v>0.8</v>
      </c>
      <c r="L4464" s="11">
        <f t="shared" ca="1" si="493"/>
        <v>0.56000000000000005</v>
      </c>
      <c r="M4464" s="11">
        <f ca="1">(J4464-F4464)*'Meta-analysis (Retention)'!$B$4</f>
        <v>0</v>
      </c>
      <c r="O4464" s="11">
        <f ca="1">(K4464-G4464)*'Meta-analysis (Retention)'!$B$4</f>
        <v>0</v>
      </c>
      <c r="Q4464" s="11">
        <f ca="1">(L4464-H4464)*'Meta-analysis (Retention)'!$B$4</f>
        <v>0</v>
      </c>
    </row>
    <row r="4465" spans="2:17">
      <c r="B4465" s="11" cm="1">
        <f t="array" aca="1" ref="B4465" ca="1">INDEX(
    INDIRECT("'Bootstrap Sampling (Retention)'!$A$4:$A$4004"),
    RANDBETWEEN(
        MATCH('Meta-analysis (Retention)'!$B$5, INDIRECT("'Bootstrap Sampling (Retention)'!$A$4:$A$4004"), 1),
        MATCH('Meta-analysis (Retention)'!$B$6, INDIRECT("'Bootstrap Sampling (Retention)'!$A$4:$A$4004"), 1)
    ),
    1
)</f>
        <v>0</v>
      </c>
      <c r="C4465" s="11">
        <f t="shared" ca="1" si="497"/>
        <v>1</v>
      </c>
      <c r="F4465" s="11">
        <f t="shared" ca="1" si="494"/>
        <v>0.5</v>
      </c>
      <c r="G4465" s="11">
        <f t="shared" ca="1" si="495"/>
        <v>0.8</v>
      </c>
      <c r="H4465" s="11">
        <f t="shared" ca="1" si="496"/>
        <v>0.63</v>
      </c>
      <c r="J4465" s="11">
        <f t="shared" ca="1" si="491"/>
        <v>0.5</v>
      </c>
      <c r="K4465" s="11">
        <f t="shared" ca="1" si="492"/>
        <v>0.8</v>
      </c>
      <c r="L4465" s="11">
        <f t="shared" ca="1" si="493"/>
        <v>0.63</v>
      </c>
      <c r="M4465" s="11">
        <f ca="1">(J4465-F4465)*'Meta-analysis (Retention)'!$B$4</f>
        <v>0</v>
      </c>
      <c r="O4465" s="11">
        <f ca="1">(K4465-G4465)*'Meta-analysis (Retention)'!$B$4</f>
        <v>0</v>
      </c>
      <c r="Q4465" s="11">
        <f ca="1">(L4465-H4465)*'Meta-analysis (Retention)'!$B$4</f>
        <v>0</v>
      </c>
    </row>
    <row r="4466" spans="2:17">
      <c r="B4466" s="11" cm="1">
        <f t="array" aca="1" ref="B4466" ca="1">INDEX(
    INDIRECT("'Bootstrap Sampling (Retention)'!$A$4:$A$4004"),
    RANDBETWEEN(
        MATCH('Meta-analysis (Retention)'!$B$5, INDIRECT("'Bootstrap Sampling (Retention)'!$A$4:$A$4004"), 1),
        MATCH('Meta-analysis (Retention)'!$B$6, INDIRECT("'Bootstrap Sampling (Retention)'!$A$4:$A$4004"), 1)
    ),
    1
)</f>
        <v>0</v>
      </c>
      <c r="C4466" s="11">
        <f t="shared" ca="1" si="497"/>
        <v>1</v>
      </c>
      <c r="F4466" s="11">
        <f t="shared" ca="1" si="494"/>
        <v>0.5</v>
      </c>
      <c r="G4466" s="11">
        <f t="shared" ca="1" si="495"/>
        <v>0.8</v>
      </c>
      <c r="H4466" s="11">
        <f t="shared" ca="1" si="496"/>
        <v>0.76</v>
      </c>
      <c r="J4466" s="11">
        <f t="shared" ca="1" si="491"/>
        <v>0.5</v>
      </c>
      <c r="K4466" s="11">
        <f t="shared" ca="1" si="492"/>
        <v>0.8</v>
      </c>
      <c r="L4466" s="11">
        <f t="shared" ca="1" si="493"/>
        <v>0.76</v>
      </c>
      <c r="M4466" s="11">
        <f ca="1">(J4466-F4466)*'Meta-analysis (Retention)'!$B$4</f>
        <v>0</v>
      </c>
      <c r="O4466" s="11">
        <f ca="1">(K4466-G4466)*'Meta-analysis (Retention)'!$B$4</f>
        <v>0</v>
      </c>
      <c r="Q4466" s="11">
        <f ca="1">(L4466-H4466)*'Meta-analysis (Retention)'!$B$4</f>
        <v>0</v>
      </c>
    </row>
    <row r="4467" spans="2:17">
      <c r="B4467" s="11" cm="1">
        <f t="array" aca="1" ref="B4467" ca="1">INDEX(
    INDIRECT("'Bootstrap Sampling (Retention)'!$A$4:$A$4004"),
    RANDBETWEEN(
        MATCH('Meta-analysis (Retention)'!$B$5, INDIRECT("'Bootstrap Sampling (Retention)'!$A$4:$A$4004"), 1),
        MATCH('Meta-analysis (Retention)'!$B$6, INDIRECT("'Bootstrap Sampling (Retention)'!$A$4:$A$4004"), 1)
    ),
    1
)</f>
        <v>0</v>
      </c>
      <c r="C4467" s="11">
        <f t="shared" ca="1" si="497"/>
        <v>1</v>
      </c>
      <c r="F4467" s="11">
        <f t="shared" ca="1" si="494"/>
        <v>0.5</v>
      </c>
      <c r="G4467" s="11">
        <f t="shared" ca="1" si="495"/>
        <v>0.8</v>
      </c>
      <c r="H4467" s="11">
        <f t="shared" ca="1" si="496"/>
        <v>0.7</v>
      </c>
      <c r="J4467" s="11">
        <f t="shared" ca="1" si="491"/>
        <v>0.5</v>
      </c>
      <c r="K4467" s="11">
        <f t="shared" ca="1" si="492"/>
        <v>0.8</v>
      </c>
      <c r="L4467" s="11">
        <f t="shared" ca="1" si="493"/>
        <v>0.7</v>
      </c>
      <c r="M4467" s="11">
        <f ca="1">(J4467-F4467)*'Meta-analysis (Retention)'!$B$4</f>
        <v>0</v>
      </c>
      <c r="O4467" s="11">
        <f ca="1">(K4467-G4467)*'Meta-analysis (Retention)'!$B$4</f>
        <v>0</v>
      </c>
      <c r="Q4467" s="11">
        <f ca="1">(L4467-H4467)*'Meta-analysis (Retention)'!$B$4</f>
        <v>0</v>
      </c>
    </row>
    <row r="4468" spans="2:17">
      <c r="B4468" s="11" cm="1">
        <f t="array" aca="1" ref="B4468" ca="1">INDEX(
    INDIRECT("'Bootstrap Sampling (Retention)'!$A$4:$A$4004"),
    RANDBETWEEN(
        MATCH('Meta-analysis (Retention)'!$B$5, INDIRECT("'Bootstrap Sampling (Retention)'!$A$4:$A$4004"), 1),
        MATCH('Meta-analysis (Retention)'!$B$6, INDIRECT("'Bootstrap Sampling (Retention)'!$A$4:$A$4004"), 1)
    ),
    1
)</f>
        <v>0</v>
      </c>
      <c r="C4468" s="11">
        <f t="shared" ca="1" si="497"/>
        <v>1</v>
      </c>
      <c r="F4468" s="11">
        <f t="shared" ca="1" si="494"/>
        <v>0.5</v>
      </c>
      <c r="G4468" s="11">
        <f t="shared" ca="1" si="495"/>
        <v>0.8</v>
      </c>
      <c r="H4468" s="11">
        <f t="shared" ca="1" si="496"/>
        <v>0.73</v>
      </c>
      <c r="J4468" s="11">
        <f t="shared" ca="1" si="491"/>
        <v>0.5</v>
      </c>
      <c r="K4468" s="11">
        <f t="shared" ca="1" si="492"/>
        <v>0.8</v>
      </c>
      <c r="L4468" s="11">
        <f t="shared" ca="1" si="493"/>
        <v>0.73</v>
      </c>
      <c r="M4468" s="11">
        <f ca="1">(J4468-F4468)*'Meta-analysis (Retention)'!$B$4</f>
        <v>0</v>
      </c>
      <c r="O4468" s="11">
        <f ca="1">(K4468-G4468)*'Meta-analysis (Retention)'!$B$4</f>
        <v>0</v>
      </c>
      <c r="Q4468" s="11">
        <f ca="1">(L4468-H4468)*'Meta-analysis (Retention)'!$B$4</f>
        <v>0</v>
      </c>
    </row>
    <row r="4469" spans="2:17">
      <c r="B4469" s="11" cm="1">
        <f t="array" aca="1" ref="B4469" ca="1">INDEX(
    INDIRECT("'Bootstrap Sampling (Retention)'!$A$4:$A$4004"),
    RANDBETWEEN(
        MATCH('Meta-analysis (Retention)'!$B$5, INDIRECT("'Bootstrap Sampling (Retention)'!$A$4:$A$4004"), 1),
        MATCH('Meta-analysis (Retention)'!$B$6, INDIRECT("'Bootstrap Sampling (Retention)'!$A$4:$A$4004"), 1)
    ),
    1
)</f>
        <v>0</v>
      </c>
      <c r="C4469" s="11">
        <f t="shared" ca="1" si="497"/>
        <v>1</v>
      </c>
      <c r="F4469" s="11">
        <f t="shared" ca="1" si="494"/>
        <v>0.5</v>
      </c>
      <c r="G4469" s="11">
        <f t="shared" ca="1" si="495"/>
        <v>0.8</v>
      </c>
      <c r="H4469" s="11">
        <f t="shared" ca="1" si="496"/>
        <v>0.6</v>
      </c>
      <c r="J4469" s="11">
        <f t="shared" ca="1" si="491"/>
        <v>0.5</v>
      </c>
      <c r="K4469" s="11">
        <f t="shared" ca="1" si="492"/>
        <v>0.8</v>
      </c>
      <c r="L4469" s="11">
        <f t="shared" ca="1" si="493"/>
        <v>0.6</v>
      </c>
      <c r="M4469" s="11">
        <f ca="1">(J4469-F4469)*'Meta-analysis (Retention)'!$B$4</f>
        <v>0</v>
      </c>
      <c r="O4469" s="11">
        <f ca="1">(K4469-G4469)*'Meta-analysis (Retention)'!$B$4</f>
        <v>0</v>
      </c>
      <c r="Q4469" s="11">
        <f ca="1">(L4469-H4469)*'Meta-analysis (Retention)'!$B$4</f>
        <v>0</v>
      </c>
    </row>
    <row r="4470" spans="2:17">
      <c r="B4470" s="11" cm="1">
        <f t="array" aca="1" ref="B4470" ca="1">INDEX(
    INDIRECT("'Bootstrap Sampling (Retention)'!$A$4:$A$4004"),
    RANDBETWEEN(
        MATCH('Meta-analysis (Retention)'!$B$5, INDIRECT("'Bootstrap Sampling (Retention)'!$A$4:$A$4004"), 1),
        MATCH('Meta-analysis (Retention)'!$B$6, INDIRECT("'Bootstrap Sampling (Retention)'!$A$4:$A$4004"), 1)
    ),
    1
)</f>
        <v>0</v>
      </c>
      <c r="C4470" s="11">
        <f t="shared" ca="1" si="497"/>
        <v>1</v>
      </c>
      <c r="F4470" s="11">
        <f t="shared" ca="1" si="494"/>
        <v>0.5</v>
      </c>
      <c r="G4470" s="11">
        <f t="shared" ca="1" si="495"/>
        <v>0.8</v>
      </c>
      <c r="H4470" s="11">
        <f t="shared" ca="1" si="496"/>
        <v>0.73</v>
      </c>
      <c r="J4470" s="11">
        <f t="shared" ca="1" si="491"/>
        <v>0.5</v>
      </c>
      <c r="K4470" s="11">
        <f t="shared" ca="1" si="492"/>
        <v>0.8</v>
      </c>
      <c r="L4470" s="11">
        <f t="shared" ca="1" si="493"/>
        <v>0.73</v>
      </c>
      <c r="M4470" s="11">
        <f ca="1">(J4470-F4470)*'Meta-analysis (Retention)'!$B$4</f>
        <v>0</v>
      </c>
      <c r="O4470" s="11">
        <f ca="1">(K4470-G4470)*'Meta-analysis (Retention)'!$B$4</f>
        <v>0</v>
      </c>
      <c r="Q4470" s="11">
        <f ca="1">(L4470-H4470)*'Meta-analysis (Retention)'!$B$4</f>
        <v>0</v>
      </c>
    </row>
    <row r="4471" spans="2:17">
      <c r="B4471" s="11" cm="1">
        <f t="array" aca="1" ref="B4471" ca="1">INDEX(
    INDIRECT("'Bootstrap Sampling (Retention)'!$A$4:$A$4004"),
    RANDBETWEEN(
        MATCH('Meta-analysis (Retention)'!$B$5, INDIRECT("'Bootstrap Sampling (Retention)'!$A$4:$A$4004"), 1),
        MATCH('Meta-analysis (Retention)'!$B$6, INDIRECT("'Bootstrap Sampling (Retention)'!$A$4:$A$4004"), 1)
    ),
    1
)</f>
        <v>0</v>
      </c>
      <c r="C4471" s="11">
        <f t="shared" ca="1" si="497"/>
        <v>1</v>
      </c>
      <c r="F4471" s="11">
        <f t="shared" ca="1" si="494"/>
        <v>0.5</v>
      </c>
      <c r="G4471" s="11">
        <f t="shared" ca="1" si="495"/>
        <v>0.8</v>
      </c>
      <c r="H4471" s="11">
        <f t="shared" ca="1" si="496"/>
        <v>0.61</v>
      </c>
      <c r="J4471" s="11">
        <f t="shared" ca="1" si="491"/>
        <v>0.5</v>
      </c>
      <c r="K4471" s="11">
        <f t="shared" ca="1" si="492"/>
        <v>0.8</v>
      </c>
      <c r="L4471" s="11">
        <f t="shared" ca="1" si="493"/>
        <v>0.61</v>
      </c>
      <c r="M4471" s="11">
        <f ca="1">(J4471-F4471)*'Meta-analysis (Retention)'!$B$4</f>
        <v>0</v>
      </c>
      <c r="O4471" s="11">
        <f ca="1">(K4471-G4471)*'Meta-analysis (Retention)'!$B$4</f>
        <v>0</v>
      </c>
      <c r="Q4471" s="11">
        <f ca="1">(L4471-H4471)*'Meta-analysis (Retention)'!$B$4</f>
        <v>0</v>
      </c>
    </row>
    <row r="4472" spans="2:17">
      <c r="B4472" s="11" cm="1">
        <f t="array" aca="1" ref="B4472" ca="1">INDEX(
    INDIRECT("'Bootstrap Sampling (Retention)'!$A$4:$A$4004"),
    RANDBETWEEN(
        MATCH('Meta-analysis (Retention)'!$B$5, INDIRECT("'Bootstrap Sampling (Retention)'!$A$4:$A$4004"), 1),
        MATCH('Meta-analysis (Retention)'!$B$6, INDIRECT("'Bootstrap Sampling (Retention)'!$A$4:$A$4004"), 1)
    ),
    1
)</f>
        <v>0</v>
      </c>
      <c r="C4472" s="11">
        <f t="shared" ca="1" si="497"/>
        <v>1</v>
      </c>
      <c r="F4472" s="11">
        <f t="shared" ca="1" si="494"/>
        <v>0.5</v>
      </c>
      <c r="G4472" s="11">
        <f t="shared" ca="1" si="495"/>
        <v>0.8</v>
      </c>
      <c r="H4472" s="11">
        <f t="shared" ca="1" si="496"/>
        <v>0.77</v>
      </c>
      <c r="J4472" s="11">
        <f t="shared" ca="1" si="491"/>
        <v>0.5</v>
      </c>
      <c r="K4472" s="11">
        <f t="shared" ca="1" si="492"/>
        <v>0.8</v>
      </c>
      <c r="L4472" s="11">
        <f t="shared" ca="1" si="493"/>
        <v>0.77</v>
      </c>
      <c r="M4472" s="11">
        <f ca="1">(J4472-F4472)*'Meta-analysis (Retention)'!$B$4</f>
        <v>0</v>
      </c>
      <c r="O4472" s="11">
        <f ca="1">(K4472-G4472)*'Meta-analysis (Retention)'!$B$4</f>
        <v>0</v>
      </c>
      <c r="Q4472" s="11">
        <f ca="1">(L4472-H4472)*'Meta-analysis (Retention)'!$B$4</f>
        <v>0</v>
      </c>
    </row>
    <row r="4473" spans="2:17">
      <c r="B4473" s="11" cm="1">
        <f t="array" aca="1" ref="B4473" ca="1">INDEX(
    INDIRECT("'Bootstrap Sampling (Retention)'!$A$4:$A$4004"),
    RANDBETWEEN(
        MATCH('Meta-analysis (Retention)'!$B$5, INDIRECT("'Bootstrap Sampling (Retention)'!$A$4:$A$4004"), 1),
        MATCH('Meta-analysis (Retention)'!$B$6, INDIRECT("'Bootstrap Sampling (Retention)'!$A$4:$A$4004"), 1)
    ),
    1
)</f>
        <v>0</v>
      </c>
      <c r="C4473" s="11">
        <f t="shared" ca="1" si="497"/>
        <v>1</v>
      </c>
      <c r="F4473" s="11">
        <f t="shared" ca="1" si="494"/>
        <v>0.5</v>
      </c>
      <c r="G4473" s="11">
        <f t="shared" ca="1" si="495"/>
        <v>0.8</v>
      </c>
      <c r="H4473" s="11">
        <f t="shared" ca="1" si="496"/>
        <v>0.8</v>
      </c>
      <c r="J4473" s="11">
        <f t="shared" ca="1" si="491"/>
        <v>0.5</v>
      </c>
      <c r="K4473" s="11">
        <f t="shared" ca="1" si="492"/>
        <v>0.8</v>
      </c>
      <c r="L4473" s="11">
        <f t="shared" ca="1" si="493"/>
        <v>0.8</v>
      </c>
      <c r="M4473" s="11">
        <f ca="1">(J4473-F4473)*'Meta-analysis (Retention)'!$B$4</f>
        <v>0</v>
      </c>
      <c r="O4473" s="11">
        <f ca="1">(K4473-G4473)*'Meta-analysis (Retention)'!$B$4</f>
        <v>0</v>
      </c>
      <c r="Q4473" s="11">
        <f ca="1">(L4473-H4473)*'Meta-analysis (Retention)'!$B$4</f>
        <v>0</v>
      </c>
    </row>
    <row r="4474" spans="2:17">
      <c r="B4474" s="11" cm="1">
        <f t="array" aca="1" ref="B4474" ca="1">INDEX(
    INDIRECT("'Bootstrap Sampling (Retention)'!$A$4:$A$4004"),
    RANDBETWEEN(
        MATCH('Meta-analysis (Retention)'!$B$5, INDIRECT("'Bootstrap Sampling (Retention)'!$A$4:$A$4004"), 1),
        MATCH('Meta-analysis (Retention)'!$B$6, INDIRECT("'Bootstrap Sampling (Retention)'!$A$4:$A$4004"), 1)
    ),
    1
)</f>
        <v>0</v>
      </c>
      <c r="C4474" s="11">
        <f t="shared" ca="1" si="497"/>
        <v>1</v>
      </c>
      <c r="F4474" s="11">
        <f t="shared" ca="1" si="494"/>
        <v>0.5</v>
      </c>
      <c r="G4474" s="11">
        <f t="shared" ca="1" si="495"/>
        <v>0.8</v>
      </c>
      <c r="H4474" s="11">
        <f t="shared" ca="1" si="496"/>
        <v>0.75</v>
      </c>
      <c r="J4474" s="11">
        <f t="shared" ca="1" si="491"/>
        <v>0.5</v>
      </c>
      <c r="K4474" s="11">
        <f t="shared" ca="1" si="492"/>
        <v>0.8</v>
      </c>
      <c r="L4474" s="11">
        <f t="shared" ca="1" si="493"/>
        <v>0.75</v>
      </c>
      <c r="M4474" s="11">
        <f ca="1">(J4474-F4474)*'Meta-analysis (Retention)'!$B$4</f>
        <v>0</v>
      </c>
      <c r="O4474" s="11">
        <f ca="1">(K4474-G4474)*'Meta-analysis (Retention)'!$B$4</f>
        <v>0</v>
      </c>
      <c r="Q4474" s="11">
        <f ca="1">(L4474-H4474)*'Meta-analysis (Retention)'!$B$4</f>
        <v>0</v>
      </c>
    </row>
    <row r="4475" spans="2:17">
      <c r="B4475" s="11" cm="1">
        <f t="array" aca="1" ref="B4475" ca="1">INDEX(
    INDIRECT("'Bootstrap Sampling (Retention)'!$A$4:$A$4004"),
    RANDBETWEEN(
        MATCH('Meta-analysis (Retention)'!$B$5, INDIRECT("'Bootstrap Sampling (Retention)'!$A$4:$A$4004"), 1),
        MATCH('Meta-analysis (Retention)'!$B$6, INDIRECT("'Bootstrap Sampling (Retention)'!$A$4:$A$4004"), 1)
    ),
    1
)</f>
        <v>0</v>
      </c>
      <c r="C4475" s="11">
        <f t="shared" ca="1" si="497"/>
        <v>1</v>
      </c>
      <c r="F4475" s="11">
        <f t="shared" ca="1" si="494"/>
        <v>0.5</v>
      </c>
      <c r="G4475" s="11">
        <f t="shared" ca="1" si="495"/>
        <v>0.8</v>
      </c>
      <c r="H4475" s="11">
        <f t="shared" ca="1" si="496"/>
        <v>0.69</v>
      </c>
      <c r="J4475" s="11">
        <f t="shared" ca="1" si="491"/>
        <v>0.5</v>
      </c>
      <c r="K4475" s="11">
        <f t="shared" ca="1" si="492"/>
        <v>0.8</v>
      </c>
      <c r="L4475" s="11">
        <f t="shared" ca="1" si="493"/>
        <v>0.69</v>
      </c>
      <c r="M4475" s="11">
        <f ca="1">(J4475-F4475)*'Meta-analysis (Retention)'!$B$4</f>
        <v>0</v>
      </c>
      <c r="O4475" s="11">
        <f ca="1">(K4475-G4475)*'Meta-analysis (Retention)'!$B$4</f>
        <v>0</v>
      </c>
      <c r="Q4475" s="11">
        <f ca="1">(L4475-H4475)*'Meta-analysis (Retention)'!$B$4</f>
        <v>0</v>
      </c>
    </row>
    <row r="4476" spans="2:17">
      <c r="B4476" s="11" cm="1">
        <f t="array" aca="1" ref="B4476" ca="1">INDEX(
    INDIRECT("'Bootstrap Sampling (Retention)'!$A$4:$A$4004"),
    RANDBETWEEN(
        MATCH('Meta-analysis (Retention)'!$B$5, INDIRECT("'Bootstrap Sampling (Retention)'!$A$4:$A$4004"), 1),
        MATCH('Meta-analysis (Retention)'!$B$6, INDIRECT("'Bootstrap Sampling (Retention)'!$A$4:$A$4004"), 1)
    ),
    1
)</f>
        <v>0</v>
      </c>
      <c r="C4476" s="11">
        <f t="shared" ca="1" si="497"/>
        <v>1</v>
      </c>
      <c r="F4476" s="11">
        <f t="shared" ca="1" si="494"/>
        <v>0.5</v>
      </c>
      <c r="G4476" s="11">
        <f t="shared" ca="1" si="495"/>
        <v>0.8</v>
      </c>
      <c r="H4476" s="11">
        <f t="shared" ca="1" si="496"/>
        <v>0.76</v>
      </c>
      <c r="J4476" s="11">
        <f t="shared" ref="J4476:J4539" ca="1" si="498">PRODUCT(C4476,F4476)</f>
        <v>0.5</v>
      </c>
      <c r="K4476" s="11">
        <f t="shared" ref="K4476:K4539" ca="1" si="499">PRODUCT($C4476,G4476)</f>
        <v>0.8</v>
      </c>
      <c r="L4476" s="11">
        <f t="shared" ref="L4476:L4539" ca="1" si="500">PRODUCT($C4476,H4476)</f>
        <v>0.76</v>
      </c>
      <c r="M4476" s="11">
        <f ca="1">(J4476-F4476)*'Meta-analysis (Retention)'!$B$4</f>
        <v>0</v>
      </c>
      <c r="O4476" s="11">
        <f ca="1">(K4476-G4476)*'Meta-analysis (Retention)'!$B$4</f>
        <v>0</v>
      </c>
      <c r="Q4476" s="11">
        <f ca="1">(L4476-H4476)*'Meta-analysis (Retention)'!$B$4</f>
        <v>0</v>
      </c>
    </row>
    <row r="4477" spans="2:17">
      <c r="B4477" s="11" cm="1">
        <f t="array" aca="1" ref="B4477" ca="1">INDEX(
    INDIRECT("'Bootstrap Sampling (Retention)'!$A$4:$A$4004"),
    RANDBETWEEN(
        MATCH('Meta-analysis (Retention)'!$B$5, INDIRECT("'Bootstrap Sampling (Retention)'!$A$4:$A$4004"), 1),
        MATCH('Meta-analysis (Retention)'!$B$6, INDIRECT("'Bootstrap Sampling (Retention)'!$A$4:$A$4004"), 1)
    ),
    1
)</f>
        <v>0</v>
      </c>
      <c r="C4477" s="11">
        <f t="shared" ca="1" si="497"/>
        <v>1</v>
      </c>
      <c r="F4477" s="11">
        <f t="shared" ca="1" si="494"/>
        <v>0.5</v>
      </c>
      <c r="G4477" s="11">
        <f t="shared" ca="1" si="495"/>
        <v>0.8</v>
      </c>
      <c r="H4477" s="11">
        <f t="shared" ca="1" si="496"/>
        <v>0.77</v>
      </c>
      <c r="J4477" s="11">
        <f t="shared" ca="1" si="498"/>
        <v>0.5</v>
      </c>
      <c r="K4477" s="11">
        <f t="shared" ca="1" si="499"/>
        <v>0.8</v>
      </c>
      <c r="L4477" s="11">
        <f t="shared" ca="1" si="500"/>
        <v>0.77</v>
      </c>
      <c r="M4477" s="11">
        <f ca="1">(J4477-F4477)*'Meta-analysis (Retention)'!$B$4</f>
        <v>0</v>
      </c>
      <c r="O4477" s="11">
        <f ca="1">(K4477-G4477)*'Meta-analysis (Retention)'!$B$4</f>
        <v>0</v>
      </c>
      <c r="Q4477" s="11">
        <f ca="1">(L4477-H4477)*'Meta-analysis (Retention)'!$B$4</f>
        <v>0</v>
      </c>
    </row>
    <row r="4478" spans="2:17">
      <c r="B4478" s="11" cm="1">
        <f t="array" aca="1" ref="B4478" ca="1">INDEX(
    INDIRECT("'Bootstrap Sampling (Retention)'!$A$4:$A$4004"),
    RANDBETWEEN(
        MATCH('Meta-analysis (Retention)'!$B$5, INDIRECT("'Bootstrap Sampling (Retention)'!$A$4:$A$4004"), 1),
        MATCH('Meta-analysis (Retention)'!$B$6, INDIRECT("'Bootstrap Sampling (Retention)'!$A$4:$A$4004"), 1)
    ),
    1
)</f>
        <v>0</v>
      </c>
      <c r="C4478" s="11">
        <f t="shared" ca="1" si="497"/>
        <v>1</v>
      </c>
      <c r="F4478" s="11">
        <f t="shared" ca="1" si="494"/>
        <v>0.5</v>
      </c>
      <c r="G4478" s="11">
        <f t="shared" ca="1" si="495"/>
        <v>0.8</v>
      </c>
      <c r="H4478" s="11">
        <f t="shared" ca="1" si="496"/>
        <v>0.67</v>
      </c>
      <c r="J4478" s="11">
        <f t="shared" ca="1" si="498"/>
        <v>0.5</v>
      </c>
      <c r="K4478" s="11">
        <f t="shared" ca="1" si="499"/>
        <v>0.8</v>
      </c>
      <c r="L4478" s="11">
        <f t="shared" ca="1" si="500"/>
        <v>0.67</v>
      </c>
      <c r="M4478" s="11">
        <f ca="1">(J4478-F4478)*'Meta-analysis (Retention)'!$B$4</f>
        <v>0</v>
      </c>
      <c r="O4478" s="11">
        <f ca="1">(K4478-G4478)*'Meta-analysis (Retention)'!$B$4</f>
        <v>0</v>
      </c>
      <c r="Q4478" s="11">
        <f ca="1">(L4478-H4478)*'Meta-analysis (Retention)'!$B$4</f>
        <v>0</v>
      </c>
    </row>
    <row r="4479" spans="2:17">
      <c r="B4479" s="11" cm="1">
        <f t="array" aca="1" ref="B4479" ca="1">INDEX(
    INDIRECT("'Bootstrap Sampling (Retention)'!$A$4:$A$4004"),
    RANDBETWEEN(
        MATCH('Meta-analysis (Retention)'!$B$5, INDIRECT("'Bootstrap Sampling (Retention)'!$A$4:$A$4004"), 1),
        MATCH('Meta-analysis (Retention)'!$B$6, INDIRECT("'Bootstrap Sampling (Retention)'!$A$4:$A$4004"), 1)
    ),
    1
)</f>
        <v>0</v>
      </c>
      <c r="C4479" s="11">
        <f t="shared" ca="1" si="497"/>
        <v>1</v>
      </c>
      <c r="F4479" s="11">
        <f t="shared" ca="1" si="494"/>
        <v>0.5</v>
      </c>
      <c r="G4479" s="11">
        <f t="shared" ca="1" si="495"/>
        <v>0.8</v>
      </c>
      <c r="H4479" s="11">
        <f t="shared" ca="1" si="496"/>
        <v>0.55000000000000004</v>
      </c>
      <c r="J4479" s="11">
        <f t="shared" ca="1" si="498"/>
        <v>0.5</v>
      </c>
      <c r="K4479" s="11">
        <f t="shared" ca="1" si="499"/>
        <v>0.8</v>
      </c>
      <c r="L4479" s="11">
        <f t="shared" ca="1" si="500"/>
        <v>0.55000000000000004</v>
      </c>
      <c r="M4479" s="11">
        <f ca="1">(J4479-F4479)*'Meta-analysis (Retention)'!$B$4</f>
        <v>0</v>
      </c>
      <c r="O4479" s="11">
        <f ca="1">(K4479-G4479)*'Meta-analysis (Retention)'!$B$4</f>
        <v>0</v>
      </c>
      <c r="Q4479" s="11">
        <f ca="1">(L4479-H4479)*'Meta-analysis (Retention)'!$B$4</f>
        <v>0</v>
      </c>
    </row>
    <row r="4480" spans="2:17">
      <c r="B4480" s="11" cm="1">
        <f t="array" aca="1" ref="B4480" ca="1">INDEX(
    INDIRECT("'Bootstrap Sampling (Retention)'!$A$4:$A$4004"),
    RANDBETWEEN(
        MATCH('Meta-analysis (Retention)'!$B$5, INDIRECT("'Bootstrap Sampling (Retention)'!$A$4:$A$4004"), 1),
        MATCH('Meta-analysis (Retention)'!$B$6, INDIRECT("'Bootstrap Sampling (Retention)'!$A$4:$A$4004"), 1)
    ),
    1
)</f>
        <v>0</v>
      </c>
      <c r="C4480" s="11">
        <f t="shared" ca="1" si="497"/>
        <v>1</v>
      </c>
      <c r="F4480" s="11">
        <f t="shared" ca="1" si="494"/>
        <v>0.5</v>
      </c>
      <c r="G4480" s="11">
        <f t="shared" ca="1" si="495"/>
        <v>0.8</v>
      </c>
      <c r="H4480" s="11">
        <f t="shared" ca="1" si="496"/>
        <v>0.78</v>
      </c>
      <c r="J4480" s="11">
        <f t="shared" ca="1" si="498"/>
        <v>0.5</v>
      </c>
      <c r="K4480" s="11">
        <f t="shared" ca="1" si="499"/>
        <v>0.8</v>
      </c>
      <c r="L4480" s="11">
        <f t="shared" ca="1" si="500"/>
        <v>0.78</v>
      </c>
      <c r="M4480" s="11">
        <f ca="1">(J4480-F4480)*'Meta-analysis (Retention)'!$B$4</f>
        <v>0</v>
      </c>
      <c r="O4480" s="11">
        <f ca="1">(K4480-G4480)*'Meta-analysis (Retention)'!$B$4</f>
        <v>0</v>
      </c>
      <c r="Q4480" s="11">
        <f ca="1">(L4480-H4480)*'Meta-analysis (Retention)'!$B$4</f>
        <v>0</v>
      </c>
    </row>
    <row r="4481" spans="2:17">
      <c r="B4481" s="11" cm="1">
        <f t="array" aca="1" ref="B4481" ca="1">INDEX(
    INDIRECT("'Bootstrap Sampling (Retention)'!$A$4:$A$4004"),
    RANDBETWEEN(
        MATCH('Meta-analysis (Retention)'!$B$5, INDIRECT("'Bootstrap Sampling (Retention)'!$A$4:$A$4004"), 1),
        MATCH('Meta-analysis (Retention)'!$B$6, INDIRECT("'Bootstrap Sampling (Retention)'!$A$4:$A$4004"), 1)
    ),
    1
)</f>
        <v>0</v>
      </c>
      <c r="C4481" s="11">
        <f t="shared" ca="1" si="497"/>
        <v>1</v>
      </c>
      <c r="F4481" s="11">
        <f t="shared" ca="1" si="494"/>
        <v>0.5</v>
      </c>
      <c r="G4481" s="11">
        <f t="shared" ca="1" si="495"/>
        <v>0.8</v>
      </c>
      <c r="H4481" s="11">
        <f t="shared" ca="1" si="496"/>
        <v>0.74</v>
      </c>
      <c r="J4481" s="11">
        <f t="shared" ca="1" si="498"/>
        <v>0.5</v>
      </c>
      <c r="K4481" s="11">
        <f t="shared" ca="1" si="499"/>
        <v>0.8</v>
      </c>
      <c r="L4481" s="11">
        <f t="shared" ca="1" si="500"/>
        <v>0.74</v>
      </c>
      <c r="M4481" s="11">
        <f ca="1">(J4481-F4481)*'Meta-analysis (Retention)'!$B$4</f>
        <v>0</v>
      </c>
      <c r="O4481" s="11">
        <f ca="1">(K4481-G4481)*'Meta-analysis (Retention)'!$B$4</f>
        <v>0</v>
      </c>
      <c r="Q4481" s="11">
        <f ca="1">(L4481-H4481)*'Meta-analysis (Retention)'!$B$4</f>
        <v>0</v>
      </c>
    </row>
    <row r="4482" spans="2:17">
      <c r="B4482" s="11" cm="1">
        <f t="array" aca="1" ref="B4482" ca="1">INDEX(
    INDIRECT("'Bootstrap Sampling (Retention)'!$A$4:$A$4004"),
    RANDBETWEEN(
        MATCH('Meta-analysis (Retention)'!$B$5, INDIRECT("'Bootstrap Sampling (Retention)'!$A$4:$A$4004"), 1),
        MATCH('Meta-analysis (Retention)'!$B$6, INDIRECT("'Bootstrap Sampling (Retention)'!$A$4:$A$4004"), 1)
    ),
    1
)</f>
        <v>0</v>
      </c>
      <c r="C4482" s="11">
        <f t="shared" ca="1" si="497"/>
        <v>1</v>
      </c>
      <c r="F4482" s="11">
        <f t="shared" ca="1" si="494"/>
        <v>0.5</v>
      </c>
      <c r="G4482" s="11">
        <f t="shared" ca="1" si="495"/>
        <v>0.8</v>
      </c>
      <c r="H4482" s="11">
        <f t="shared" ca="1" si="496"/>
        <v>0.69</v>
      </c>
      <c r="J4482" s="11">
        <f t="shared" ca="1" si="498"/>
        <v>0.5</v>
      </c>
      <c r="K4482" s="11">
        <f t="shared" ca="1" si="499"/>
        <v>0.8</v>
      </c>
      <c r="L4482" s="11">
        <f t="shared" ca="1" si="500"/>
        <v>0.69</v>
      </c>
      <c r="M4482" s="11">
        <f ca="1">(J4482-F4482)*'Meta-analysis (Retention)'!$B$4</f>
        <v>0</v>
      </c>
      <c r="O4482" s="11">
        <f ca="1">(K4482-G4482)*'Meta-analysis (Retention)'!$B$4</f>
        <v>0</v>
      </c>
      <c r="Q4482" s="11">
        <f ca="1">(L4482-H4482)*'Meta-analysis (Retention)'!$B$4</f>
        <v>0</v>
      </c>
    </row>
    <row r="4483" spans="2:17">
      <c r="B4483" s="11" cm="1">
        <f t="array" aca="1" ref="B4483" ca="1">INDEX(
    INDIRECT("'Bootstrap Sampling (Retention)'!$A$4:$A$4004"),
    RANDBETWEEN(
        MATCH('Meta-analysis (Retention)'!$B$5, INDIRECT("'Bootstrap Sampling (Retention)'!$A$4:$A$4004"), 1),
        MATCH('Meta-analysis (Retention)'!$B$6, INDIRECT("'Bootstrap Sampling (Retention)'!$A$4:$A$4004"), 1)
    ),
    1
)</f>
        <v>0</v>
      </c>
      <c r="C4483" s="11">
        <f t="shared" ca="1" si="497"/>
        <v>1</v>
      </c>
      <c r="F4483" s="11">
        <f t="shared" ca="1" si="494"/>
        <v>0.5</v>
      </c>
      <c r="G4483" s="11">
        <f t="shared" ca="1" si="495"/>
        <v>0.8</v>
      </c>
      <c r="H4483" s="11">
        <f t="shared" ca="1" si="496"/>
        <v>0.73</v>
      </c>
      <c r="J4483" s="11">
        <f t="shared" ca="1" si="498"/>
        <v>0.5</v>
      </c>
      <c r="K4483" s="11">
        <f t="shared" ca="1" si="499"/>
        <v>0.8</v>
      </c>
      <c r="L4483" s="11">
        <f t="shared" ca="1" si="500"/>
        <v>0.73</v>
      </c>
      <c r="M4483" s="11">
        <f ca="1">(J4483-F4483)*'Meta-analysis (Retention)'!$B$4</f>
        <v>0</v>
      </c>
      <c r="O4483" s="11">
        <f ca="1">(K4483-G4483)*'Meta-analysis (Retention)'!$B$4</f>
        <v>0</v>
      </c>
      <c r="Q4483" s="11">
        <f ca="1">(L4483-H4483)*'Meta-analysis (Retention)'!$B$4</f>
        <v>0</v>
      </c>
    </row>
    <row r="4484" spans="2:17">
      <c r="B4484" s="11" cm="1">
        <f t="array" aca="1" ref="B4484" ca="1">INDEX(
    INDIRECT("'Bootstrap Sampling (Retention)'!$A$4:$A$4004"),
    RANDBETWEEN(
        MATCH('Meta-analysis (Retention)'!$B$5, INDIRECT("'Bootstrap Sampling (Retention)'!$A$4:$A$4004"), 1),
        MATCH('Meta-analysis (Retention)'!$B$6, INDIRECT("'Bootstrap Sampling (Retention)'!$A$4:$A$4004"), 1)
    ),
    1
)</f>
        <v>0</v>
      </c>
      <c r="C4484" s="11">
        <f t="shared" ca="1" si="497"/>
        <v>1</v>
      </c>
      <c r="F4484" s="11">
        <f t="shared" ref="F4484:F4547" ca="1" si="501">INDEX($E$53:$E$53, RANDBETWEEN(1,ROWS($E$53:$E$53)),1)</f>
        <v>0.5</v>
      </c>
      <c r="G4484" s="11">
        <f t="shared" ref="G4484:G4547" ca="1" si="502">INDEX($E$83:$E$83, RANDBETWEEN(1,ROWS($E$83:$E$83)),1)</f>
        <v>0.8</v>
      </c>
      <c r="H4484" s="11">
        <f t="shared" ref="H4484:H4547" ca="1" si="503">INDEX($E$53:$E$83, RANDBETWEEN(1,ROWS($E$53:$E$83)),1)</f>
        <v>0.52</v>
      </c>
      <c r="J4484" s="11">
        <f t="shared" ca="1" si="498"/>
        <v>0.5</v>
      </c>
      <c r="K4484" s="11">
        <f t="shared" ca="1" si="499"/>
        <v>0.8</v>
      </c>
      <c r="L4484" s="11">
        <f t="shared" ca="1" si="500"/>
        <v>0.52</v>
      </c>
      <c r="M4484" s="11">
        <f ca="1">(J4484-F4484)*'Meta-analysis (Retention)'!$B$4</f>
        <v>0</v>
      </c>
      <c r="O4484" s="11">
        <f ca="1">(K4484-G4484)*'Meta-analysis (Retention)'!$B$4</f>
        <v>0</v>
      </c>
      <c r="Q4484" s="11">
        <f ca="1">(L4484-H4484)*'Meta-analysis (Retention)'!$B$4</f>
        <v>0</v>
      </c>
    </row>
    <row r="4485" spans="2:17">
      <c r="B4485" s="11" cm="1">
        <f t="array" aca="1" ref="B4485" ca="1">INDEX(
    INDIRECT("'Bootstrap Sampling (Retention)'!$A$4:$A$4004"),
    RANDBETWEEN(
        MATCH('Meta-analysis (Retention)'!$B$5, INDIRECT("'Bootstrap Sampling (Retention)'!$A$4:$A$4004"), 1),
        MATCH('Meta-analysis (Retention)'!$B$6, INDIRECT("'Bootstrap Sampling (Retention)'!$A$4:$A$4004"), 1)
    ),
    1
)</f>
        <v>0</v>
      </c>
      <c r="C4485" s="11">
        <f t="shared" ca="1" si="497"/>
        <v>1</v>
      </c>
      <c r="F4485" s="11">
        <f t="shared" ca="1" si="501"/>
        <v>0.5</v>
      </c>
      <c r="G4485" s="11">
        <f t="shared" ca="1" si="502"/>
        <v>0.8</v>
      </c>
      <c r="H4485" s="11">
        <f t="shared" ca="1" si="503"/>
        <v>0.7</v>
      </c>
      <c r="J4485" s="11">
        <f t="shared" ca="1" si="498"/>
        <v>0.5</v>
      </c>
      <c r="K4485" s="11">
        <f t="shared" ca="1" si="499"/>
        <v>0.8</v>
      </c>
      <c r="L4485" s="11">
        <f t="shared" ca="1" si="500"/>
        <v>0.7</v>
      </c>
      <c r="M4485" s="11">
        <f ca="1">(J4485-F4485)*'Meta-analysis (Retention)'!$B$4</f>
        <v>0</v>
      </c>
      <c r="O4485" s="11">
        <f ca="1">(K4485-G4485)*'Meta-analysis (Retention)'!$B$4</f>
        <v>0</v>
      </c>
      <c r="Q4485" s="11">
        <f ca="1">(L4485-H4485)*'Meta-analysis (Retention)'!$B$4</f>
        <v>0</v>
      </c>
    </row>
    <row r="4486" spans="2:17">
      <c r="B4486" s="11" cm="1">
        <f t="array" aca="1" ref="B4486" ca="1">INDEX(
    INDIRECT("'Bootstrap Sampling (Retention)'!$A$4:$A$4004"),
    RANDBETWEEN(
        MATCH('Meta-analysis (Retention)'!$B$5, INDIRECT("'Bootstrap Sampling (Retention)'!$A$4:$A$4004"), 1),
        MATCH('Meta-analysis (Retention)'!$B$6, INDIRECT("'Bootstrap Sampling (Retention)'!$A$4:$A$4004"), 1)
    ),
    1
)</f>
        <v>0</v>
      </c>
      <c r="C4486" s="11">
        <f t="shared" ca="1" si="497"/>
        <v>1</v>
      </c>
      <c r="F4486" s="11">
        <f t="shared" ca="1" si="501"/>
        <v>0.5</v>
      </c>
      <c r="G4486" s="11">
        <f t="shared" ca="1" si="502"/>
        <v>0.8</v>
      </c>
      <c r="H4486" s="11">
        <f t="shared" ca="1" si="503"/>
        <v>0.7</v>
      </c>
      <c r="J4486" s="11">
        <f t="shared" ca="1" si="498"/>
        <v>0.5</v>
      </c>
      <c r="K4486" s="11">
        <f t="shared" ca="1" si="499"/>
        <v>0.8</v>
      </c>
      <c r="L4486" s="11">
        <f t="shared" ca="1" si="500"/>
        <v>0.7</v>
      </c>
      <c r="M4486" s="11">
        <f ca="1">(J4486-F4486)*'Meta-analysis (Retention)'!$B$4</f>
        <v>0</v>
      </c>
      <c r="O4486" s="11">
        <f ca="1">(K4486-G4486)*'Meta-analysis (Retention)'!$B$4</f>
        <v>0</v>
      </c>
      <c r="Q4486" s="11">
        <f ca="1">(L4486-H4486)*'Meta-analysis (Retention)'!$B$4</f>
        <v>0</v>
      </c>
    </row>
    <row r="4487" spans="2:17">
      <c r="B4487" s="11" cm="1">
        <f t="array" aca="1" ref="B4487" ca="1">INDEX(
    INDIRECT("'Bootstrap Sampling (Retention)'!$A$4:$A$4004"),
    RANDBETWEEN(
        MATCH('Meta-analysis (Retention)'!$B$5, INDIRECT("'Bootstrap Sampling (Retention)'!$A$4:$A$4004"), 1),
        MATCH('Meta-analysis (Retention)'!$B$6, INDIRECT("'Bootstrap Sampling (Retention)'!$A$4:$A$4004"), 1)
    ),
    1
)</f>
        <v>0</v>
      </c>
      <c r="C4487" s="11">
        <f t="shared" ca="1" si="497"/>
        <v>1</v>
      </c>
      <c r="F4487" s="11">
        <f t="shared" ca="1" si="501"/>
        <v>0.5</v>
      </c>
      <c r="G4487" s="11">
        <f t="shared" ca="1" si="502"/>
        <v>0.8</v>
      </c>
      <c r="H4487" s="11">
        <f t="shared" ca="1" si="503"/>
        <v>0.78</v>
      </c>
      <c r="J4487" s="11">
        <f t="shared" ca="1" si="498"/>
        <v>0.5</v>
      </c>
      <c r="K4487" s="11">
        <f t="shared" ca="1" si="499"/>
        <v>0.8</v>
      </c>
      <c r="L4487" s="11">
        <f t="shared" ca="1" si="500"/>
        <v>0.78</v>
      </c>
      <c r="M4487" s="11">
        <f ca="1">(J4487-F4487)*'Meta-analysis (Retention)'!$B$4</f>
        <v>0</v>
      </c>
      <c r="O4487" s="11">
        <f ca="1">(K4487-G4487)*'Meta-analysis (Retention)'!$B$4</f>
        <v>0</v>
      </c>
      <c r="Q4487" s="11">
        <f ca="1">(L4487-H4487)*'Meta-analysis (Retention)'!$B$4</f>
        <v>0</v>
      </c>
    </row>
    <row r="4488" spans="2:17">
      <c r="B4488" s="11" cm="1">
        <f t="array" aca="1" ref="B4488" ca="1">INDEX(
    INDIRECT("'Bootstrap Sampling (Retention)'!$A$4:$A$4004"),
    RANDBETWEEN(
        MATCH('Meta-analysis (Retention)'!$B$5, INDIRECT("'Bootstrap Sampling (Retention)'!$A$4:$A$4004"), 1),
        MATCH('Meta-analysis (Retention)'!$B$6, INDIRECT("'Bootstrap Sampling (Retention)'!$A$4:$A$4004"), 1)
    ),
    1
)</f>
        <v>0</v>
      </c>
      <c r="C4488" s="11">
        <f t="shared" ca="1" si="497"/>
        <v>1</v>
      </c>
      <c r="F4488" s="11">
        <f t="shared" ca="1" si="501"/>
        <v>0.5</v>
      </c>
      <c r="G4488" s="11">
        <f t="shared" ca="1" si="502"/>
        <v>0.8</v>
      </c>
      <c r="H4488" s="11">
        <f t="shared" ca="1" si="503"/>
        <v>0.79</v>
      </c>
      <c r="J4488" s="11">
        <f t="shared" ca="1" si="498"/>
        <v>0.5</v>
      </c>
      <c r="K4488" s="11">
        <f t="shared" ca="1" si="499"/>
        <v>0.8</v>
      </c>
      <c r="L4488" s="11">
        <f t="shared" ca="1" si="500"/>
        <v>0.79</v>
      </c>
      <c r="M4488" s="11">
        <f ca="1">(J4488-F4488)*'Meta-analysis (Retention)'!$B$4</f>
        <v>0</v>
      </c>
      <c r="O4488" s="11">
        <f ca="1">(K4488-G4488)*'Meta-analysis (Retention)'!$B$4</f>
        <v>0</v>
      </c>
      <c r="Q4488" s="11">
        <f ca="1">(L4488-H4488)*'Meta-analysis (Retention)'!$B$4</f>
        <v>0</v>
      </c>
    </row>
    <row r="4489" spans="2:17">
      <c r="B4489" s="11" cm="1">
        <f t="array" aca="1" ref="B4489" ca="1">INDEX(
    INDIRECT("'Bootstrap Sampling (Retention)'!$A$4:$A$4004"),
    RANDBETWEEN(
        MATCH('Meta-analysis (Retention)'!$B$5, INDIRECT("'Bootstrap Sampling (Retention)'!$A$4:$A$4004"), 1),
        MATCH('Meta-analysis (Retention)'!$B$6, INDIRECT("'Bootstrap Sampling (Retention)'!$A$4:$A$4004"), 1)
    ),
    1
)</f>
        <v>0</v>
      </c>
      <c r="C4489" s="11">
        <f t="shared" ca="1" si="497"/>
        <v>1</v>
      </c>
      <c r="F4489" s="11">
        <f t="shared" ca="1" si="501"/>
        <v>0.5</v>
      </c>
      <c r="G4489" s="11">
        <f t="shared" ca="1" si="502"/>
        <v>0.8</v>
      </c>
      <c r="H4489" s="11">
        <f t="shared" ca="1" si="503"/>
        <v>0.7</v>
      </c>
      <c r="J4489" s="11">
        <f t="shared" ca="1" si="498"/>
        <v>0.5</v>
      </c>
      <c r="K4489" s="11">
        <f t="shared" ca="1" si="499"/>
        <v>0.8</v>
      </c>
      <c r="L4489" s="11">
        <f t="shared" ca="1" si="500"/>
        <v>0.7</v>
      </c>
      <c r="M4489" s="11">
        <f ca="1">(J4489-F4489)*'Meta-analysis (Retention)'!$B$4</f>
        <v>0</v>
      </c>
      <c r="O4489" s="11">
        <f ca="1">(K4489-G4489)*'Meta-analysis (Retention)'!$B$4</f>
        <v>0</v>
      </c>
      <c r="Q4489" s="11">
        <f ca="1">(L4489-H4489)*'Meta-analysis (Retention)'!$B$4</f>
        <v>0</v>
      </c>
    </row>
    <row r="4490" spans="2:17">
      <c r="B4490" s="11" cm="1">
        <f t="array" aca="1" ref="B4490" ca="1">INDEX(
    INDIRECT("'Bootstrap Sampling (Retention)'!$A$4:$A$4004"),
    RANDBETWEEN(
        MATCH('Meta-analysis (Retention)'!$B$5, INDIRECT("'Bootstrap Sampling (Retention)'!$A$4:$A$4004"), 1),
        MATCH('Meta-analysis (Retention)'!$B$6, INDIRECT("'Bootstrap Sampling (Retention)'!$A$4:$A$4004"), 1)
    ),
    1
)</f>
        <v>0</v>
      </c>
      <c r="C4490" s="11">
        <f t="shared" ca="1" si="497"/>
        <v>1</v>
      </c>
      <c r="F4490" s="11">
        <f t="shared" ca="1" si="501"/>
        <v>0.5</v>
      </c>
      <c r="G4490" s="11">
        <f t="shared" ca="1" si="502"/>
        <v>0.8</v>
      </c>
      <c r="H4490" s="11">
        <f t="shared" ca="1" si="503"/>
        <v>0.77</v>
      </c>
      <c r="J4490" s="11">
        <f t="shared" ca="1" si="498"/>
        <v>0.5</v>
      </c>
      <c r="K4490" s="11">
        <f t="shared" ca="1" si="499"/>
        <v>0.8</v>
      </c>
      <c r="L4490" s="11">
        <f t="shared" ca="1" si="500"/>
        <v>0.77</v>
      </c>
      <c r="M4490" s="11">
        <f ca="1">(J4490-F4490)*'Meta-analysis (Retention)'!$B$4</f>
        <v>0</v>
      </c>
      <c r="O4490" s="11">
        <f ca="1">(K4490-G4490)*'Meta-analysis (Retention)'!$B$4</f>
        <v>0</v>
      </c>
      <c r="Q4490" s="11">
        <f ca="1">(L4490-H4490)*'Meta-analysis (Retention)'!$B$4</f>
        <v>0</v>
      </c>
    </row>
    <row r="4491" spans="2:17">
      <c r="B4491" s="11" cm="1">
        <f t="array" aca="1" ref="B4491" ca="1">INDEX(
    INDIRECT("'Bootstrap Sampling (Retention)'!$A$4:$A$4004"),
    RANDBETWEEN(
        MATCH('Meta-analysis (Retention)'!$B$5, INDIRECT("'Bootstrap Sampling (Retention)'!$A$4:$A$4004"), 1),
        MATCH('Meta-analysis (Retention)'!$B$6, INDIRECT("'Bootstrap Sampling (Retention)'!$A$4:$A$4004"), 1)
    ),
    1
)</f>
        <v>0</v>
      </c>
      <c r="C4491" s="11">
        <f t="shared" ca="1" si="497"/>
        <v>1</v>
      </c>
      <c r="F4491" s="11">
        <f t="shared" ca="1" si="501"/>
        <v>0.5</v>
      </c>
      <c r="G4491" s="11">
        <f t="shared" ca="1" si="502"/>
        <v>0.8</v>
      </c>
      <c r="H4491" s="11">
        <f t="shared" ca="1" si="503"/>
        <v>0.51</v>
      </c>
      <c r="J4491" s="11">
        <f t="shared" ca="1" si="498"/>
        <v>0.5</v>
      </c>
      <c r="K4491" s="11">
        <f t="shared" ca="1" si="499"/>
        <v>0.8</v>
      </c>
      <c r="L4491" s="11">
        <f t="shared" ca="1" si="500"/>
        <v>0.51</v>
      </c>
      <c r="M4491" s="11">
        <f ca="1">(J4491-F4491)*'Meta-analysis (Retention)'!$B$4</f>
        <v>0</v>
      </c>
      <c r="O4491" s="11">
        <f ca="1">(K4491-G4491)*'Meta-analysis (Retention)'!$B$4</f>
        <v>0</v>
      </c>
      <c r="Q4491" s="11">
        <f ca="1">(L4491-H4491)*'Meta-analysis (Retention)'!$B$4</f>
        <v>0</v>
      </c>
    </row>
    <row r="4492" spans="2:17">
      <c r="B4492" s="11" cm="1">
        <f t="array" aca="1" ref="B4492" ca="1">INDEX(
    INDIRECT("'Bootstrap Sampling (Retention)'!$A$4:$A$4004"),
    RANDBETWEEN(
        MATCH('Meta-analysis (Retention)'!$B$5, INDIRECT("'Bootstrap Sampling (Retention)'!$A$4:$A$4004"), 1),
        MATCH('Meta-analysis (Retention)'!$B$6, INDIRECT("'Bootstrap Sampling (Retention)'!$A$4:$A$4004"), 1)
    ),
    1
)</f>
        <v>0</v>
      </c>
      <c r="C4492" s="11">
        <f t="shared" ca="1" si="497"/>
        <v>1</v>
      </c>
      <c r="F4492" s="11">
        <f t="shared" ca="1" si="501"/>
        <v>0.5</v>
      </c>
      <c r="G4492" s="11">
        <f t="shared" ca="1" si="502"/>
        <v>0.8</v>
      </c>
      <c r="H4492" s="11">
        <f t="shared" ca="1" si="503"/>
        <v>0.5</v>
      </c>
      <c r="J4492" s="11">
        <f t="shared" ca="1" si="498"/>
        <v>0.5</v>
      </c>
      <c r="K4492" s="11">
        <f t="shared" ca="1" si="499"/>
        <v>0.8</v>
      </c>
      <c r="L4492" s="11">
        <f t="shared" ca="1" si="500"/>
        <v>0.5</v>
      </c>
      <c r="M4492" s="11">
        <f ca="1">(J4492-F4492)*'Meta-analysis (Retention)'!$B$4</f>
        <v>0</v>
      </c>
      <c r="O4492" s="11">
        <f ca="1">(K4492-G4492)*'Meta-analysis (Retention)'!$B$4</f>
        <v>0</v>
      </c>
      <c r="Q4492" s="11">
        <f ca="1">(L4492-H4492)*'Meta-analysis (Retention)'!$B$4</f>
        <v>0</v>
      </c>
    </row>
    <row r="4493" spans="2:17">
      <c r="B4493" s="11" cm="1">
        <f t="array" aca="1" ref="B4493" ca="1">INDEX(
    INDIRECT("'Bootstrap Sampling (Retention)'!$A$4:$A$4004"),
    RANDBETWEEN(
        MATCH('Meta-analysis (Retention)'!$B$5, INDIRECT("'Bootstrap Sampling (Retention)'!$A$4:$A$4004"), 1),
        MATCH('Meta-analysis (Retention)'!$B$6, INDIRECT("'Bootstrap Sampling (Retention)'!$A$4:$A$4004"), 1)
    ),
    1
)</f>
        <v>0</v>
      </c>
      <c r="C4493" s="11">
        <f t="shared" ca="1" si="497"/>
        <v>1</v>
      </c>
      <c r="F4493" s="11">
        <f t="shared" ca="1" si="501"/>
        <v>0.5</v>
      </c>
      <c r="G4493" s="11">
        <f t="shared" ca="1" si="502"/>
        <v>0.8</v>
      </c>
      <c r="H4493" s="11">
        <f t="shared" ca="1" si="503"/>
        <v>0.56000000000000005</v>
      </c>
      <c r="J4493" s="11">
        <f t="shared" ca="1" si="498"/>
        <v>0.5</v>
      </c>
      <c r="K4493" s="11">
        <f t="shared" ca="1" si="499"/>
        <v>0.8</v>
      </c>
      <c r="L4493" s="11">
        <f t="shared" ca="1" si="500"/>
        <v>0.56000000000000005</v>
      </c>
      <c r="M4493" s="11">
        <f ca="1">(J4493-F4493)*'Meta-analysis (Retention)'!$B$4</f>
        <v>0</v>
      </c>
      <c r="O4493" s="11">
        <f ca="1">(K4493-G4493)*'Meta-analysis (Retention)'!$B$4</f>
        <v>0</v>
      </c>
      <c r="Q4493" s="11">
        <f ca="1">(L4493-H4493)*'Meta-analysis (Retention)'!$B$4</f>
        <v>0</v>
      </c>
    </row>
    <row r="4494" spans="2:17">
      <c r="B4494" s="11" cm="1">
        <f t="array" aca="1" ref="B4494" ca="1">INDEX(
    INDIRECT("'Bootstrap Sampling (Retention)'!$A$4:$A$4004"),
    RANDBETWEEN(
        MATCH('Meta-analysis (Retention)'!$B$5, INDIRECT("'Bootstrap Sampling (Retention)'!$A$4:$A$4004"), 1),
        MATCH('Meta-analysis (Retention)'!$B$6, INDIRECT("'Bootstrap Sampling (Retention)'!$A$4:$A$4004"), 1)
    ),
    1
)</f>
        <v>0</v>
      </c>
      <c r="C4494" s="11">
        <f t="shared" ref="C4494:C4557" ca="1" si="504">AVERAGE(B4494:B4494)+1</f>
        <v>1</v>
      </c>
      <c r="F4494" s="11">
        <f t="shared" ca="1" si="501"/>
        <v>0.5</v>
      </c>
      <c r="G4494" s="11">
        <f t="shared" ca="1" si="502"/>
        <v>0.8</v>
      </c>
      <c r="H4494" s="11">
        <f t="shared" ca="1" si="503"/>
        <v>0.77</v>
      </c>
      <c r="J4494" s="11">
        <f t="shared" ca="1" si="498"/>
        <v>0.5</v>
      </c>
      <c r="K4494" s="11">
        <f t="shared" ca="1" si="499"/>
        <v>0.8</v>
      </c>
      <c r="L4494" s="11">
        <f t="shared" ca="1" si="500"/>
        <v>0.77</v>
      </c>
      <c r="M4494" s="11">
        <f ca="1">(J4494-F4494)*'Meta-analysis (Retention)'!$B$4</f>
        <v>0</v>
      </c>
      <c r="O4494" s="11">
        <f ca="1">(K4494-G4494)*'Meta-analysis (Retention)'!$B$4</f>
        <v>0</v>
      </c>
      <c r="Q4494" s="11">
        <f ca="1">(L4494-H4494)*'Meta-analysis (Retention)'!$B$4</f>
        <v>0</v>
      </c>
    </row>
    <row r="4495" spans="2:17">
      <c r="B4495" s="11" cm="1">
        <f t="array" aca="1" ref="B4495" ca="1">INDEX(
    INDIRECT("'Bootstrap Sampling (Retention)'!$A$4:$A$4004"),
    RANDBETWEEN(
        MATCH('Meta-analysis (Retention)'!$B$5, INDIRECT("'Bootstrap Sampling (Retention)'!$A$4:$A$4004"), 1),
        MATCH('Meta-analysis (Retention)'!$B$6, INDIRECT("'Bootstrap Sampling (Retention)'!$A$4:$A$4004"), 1)
    ),
    1
)</f>
        <v>0</v>
      </c>
      <c r="C4495" s="11">
        <f t="shared" ca="1" si="504"/>
        <v>1</v>
      </c>
      <c r="F4495" s="11">
        <f t="shared" ca="1" si="501"/>
        <v>0.5</v>
      </c>
      <c r="G4495" s="11">
        <f t="shared" ca="1" si="502"/>
        <v>0.8</v>
      </c>
      <c r="H4495" s="11">
        <f t="shared" ca="1" si="503"/>
        <v>0.56000000000000005</v>
      </c>
      <c r="J4495" s="11">
        <f t="shared" ca="1" si="498"/>
        <v>0.5</v>
      </c>
      <c r="K4495" s="11">
        <f t="shared" ca="1" si="499"/>
        <v>0.8</v>
      </c>
      <c r="L4495" s="11">
        <f t="shared" ca="1" si="500"/>
        <v>0.56000000000000005</v>
      </c>
      <c r="M4495" s="11">
        <f ca="1">(J4495-F4495)*'Meta-analysis (Retention)'!$B$4</f>
        <v>0</v>
      </c>
      <c r="O4495" s="11">
        <f ca="1">(K4495-G4495)*'Meta-analysis (Retention)'!$B$4</f>
        <v>0</v>
      </c>
      <c r="Q4495" s="11">
        <f ca="1">(L4495-H4495)*'Meta-analysis (Retention)'!$B$4</f>
        <v>0</v>
      </c>
    </row>
    <row r="4496" spans="2:17">
      <c r="B4496" s="11" cm="1">
        <f t="array" aca="1" ref="B4496" ca="1">INDEX(
    INDIRECT("'Bootstrap Sampling (Retention)'!$A$4:$A$4004"),
    RANDBETWEEN(
        MATCH('Meta-analysis (Retention)'!$B$5, INDIRECT("'Bootstrap Sampling (Retention)'!$A$4:$A$4004"), 1),
        MATCH('Meta-analysis (Retention)'!$B$6, INDIRECT("'Bootstrap Sampling (Retention)'!$A$4:$A$4004"), 1)
    ),
    1
)</f>
        <v>0</v>
      </c>
      <c r="C4496" s="11">
        <f t="shared" ca="1" si="504"/>
        <v>1</v>
      </c>
      <c r="F4496" s="11">
        <f t="shared" ca="1" si="501"/>
        <v>0.5</v>
      </c>
      <c r="G4496" s="11">
        <f t="shared" ca="1" si="502"/>
        <v>0.8</v>
      </c>
      <c r="H4496" s="11">
        <f t="shared" ca="1" si="503"/>
        <v>0.6</v>
      </c>
      <c r="J4496" s="11">
        <f t="shared" ca="1" si="498"/>
        <v>0.5</v>
      </c>
      <c r="K4496" s="11">
        <f t="shared" ca="1" si="499"/>
        <v>0.8</v>
      </c>
      <c r="L4496" s="11">
        <f t="shared" ca="1" si="500"/>
        <v>0.6</v>
      </c>
      <c r="M4496" s="11">
        <f ca="1">(J4496-F4496)*'Meta-analysis (Retention)'!$B$4</f>
        <v>0</v>
      </c>
      <c r="O4496" s="11">
        <f ca="1">(K4496-G4496)*'Meta-analysis (Retention)'!$B$4</f>
        <v>0</v>
      </c>
      <c r="Q4496" s="11">
        <f ca="1">(L4496-H4496)*'Meta-analysis (Retention)'!$B$4</f>
        <v>0</v>
      </c>
    </row>
    <row r="4497" spans="2:17">
      <c r="B4497" s="11" cm="1">
        <f t="array" aca="1" ref="B4497" ca="1">INDEX(
    INDIRECT("'Bootstrap Sampling (Retention)'!$A$4:$A$4004"),
    RANDBETWEEN(
        MATCH('Meta-analysis (Retention)'!$B$5, INDIRECT("'Bootstrap Sampling (Retention)'!$A$4:$A$4004"), 1),
        MATCH('Meta-analysis (Retention)'!$B$6, INDIRECT("'Bootstrap Sampling (Retention)'!$A$4:$A$4004"), 1)
    ),
    1
)</f>
        <v>0</v>
      </c>
      <c r="C4497" s="11">
        <f t="shared" ca="1" si="504"/>
        <v>1</v>
      </c>
      <c r="F4497" s="11">
        <f t="shared" ca="1" si="501"/>
        <v>0.5</v>
      </c>
      <c r="G4497" s="11">
        <f t="shared" ca="1" si="502"/>
        <v>0.8</v>
      </c>
      <c r="H4497" s="11">
        <f t="shared" ca="1" si="503"/>
        <v>0.54</v>
      </c>
      <c r="J4497" s="11">
        <f t="shared" ca="1" si="498"/>
        <v>0.5</v>
      </c>
      <c r="K4497" s="11">
        <f t="shared" ca="1" si="499"/>
        <v>0.8</v>
      </c>
      <c r="L4497" s="11">
        <f t="shared" ca="1" si="500"/>
        <v>0.54</v>
      </c>
      <c r="M4497" s="11">
        <f ca="1">(J4497-F4497)*'Meta-analysis (Retention)'!$B$4</f>
        <v>0</v>
      </c>
      <c r="O4497" s="11">
        <f ca="1">(K4497-G4497)*'Meta-analysis (Retention)'!$B$4</f>
        <v>0</v>
      </c>
      <c r="Q4497" s="11">
        <f ca="1">(L4497-H4497)*'Meta-analysis (Retention)'!$B$4</f>
        <v>0</v>
      </c>
    </row>
    <row r="4498" spans="2:17">
      <c r="B4498" s="11" cm="1">
        <f t="array" aca="1" ref="B4498" ca="1">INDEX(
    INDIRECT("'Bootstrap Sampling (Retention)'!$A$4:$A$4004"),
    RANDBETWEEN(
        MATCH('Meta-analysis (Retention)'!$B$5, INDIRECT("'Bootstrap Sampling (Retention)'!$A$4:$A$4004"), 1),
        MATCH('Meta-analysis (Retention)'!$B$6, INDIRECT("'Bootstrap Sampling (Retention)'!$A$4:$A$4004"), 1)
    ),
    1
)</f>
        <v>0</v>
      </c>
      <c r="C4498" s="11">
        <f t="shared" ca="1" si="504"/>
        <v>1</v>
      </c>
      <c r="F4498" s="11">
        <f t="shared" ca="1" si="501"/>
        <v>0.5</v>
      </c>
      <c r="G4498" s="11">
        <f t="shared" ca="1" si="502"/>
        <v>0.8</v>
      </c>
      <c r="H4498" s="11">
        <f t="shared" ca="1" si="503"/>
        <v>0.76</v>
      </c>
      <c r="J4498" s="11">
        <f t="shared" ca="1" si="498"/>
        <v>0.5</v>
      </c>
      <c r="K4498" s="11">
        <f t="shared" ca="1" si="499"/>
        <v>0.8</v>
      </c>
      <c r="L4498" s="11">
        <f t="shared" ca="1" si="500"/>
        <v>0.76</v>
      </c>
      <c r="M4498" s="11">
        <f ca="1">(J4498-F4498)*'Meta-analysis (Retention)'!$B$4</f>
        <v>0</v>
      </c>
      <c r="O4498" s="11">
        <f ca="1">(K4498-G4498)*'Meta-analysis (Retention)'!$B$4</f>
        <v>0</v>
      </c>
      <c r="Q4498" s="11">
        <f ca="1">(L4498-H4498)*'Meta-analysis (Retention)'!$B$4</f>
        <v>0</v>
      </c>
    </row>
    <row r="4499" spans="2:17">
      <c r="B4499" s="11" cm="1">
        <f t="array" aca="1" ref="B4499" ca="1">INDEX(
    INDIRECT("'Bootstrap Sampling (Retention)'!$A$4:$A$4004"),
    RANDBETWEEN(
        MATCH('Meta-analysis (Retention)'!$B$5, INDIRECT("'Bootstrap Sampling (Retention)'!$A$4:$A$4004"), 1),
        MATCH('Meta-analysis (Retention)'!$B$6, INDIRECT("'Bootstrap Sampling (Retention)'!$A$4:$A$4004"), 1)
    ),
    1
)</f>
        <v>0</v>
      </c>
      <c r="C4499" s="11">
        <f t="shared" ca="1" si="504"/>
        <v>1</v>
      </c>
      <c r="F4499" s="11">
        <f t="shared" ca="1" si="501"/>
        <v>0.5</v>
      </c>
      <c r="G4499" s="11">
        <f t="shared" ca="1" si="502"/>
        <v>0.8</v>
      </c>
      <c r="H4499" s="11">
        <f t="shared" ca="1" si="503"/>
        <v>0.77</v>
      </c>
      <c r="J4499" s="11">
        <f t="shared" ca="1" si="498"/>
        <v>0.5</v>
      </c>
      <c r="K4499" s="11">
        <f t="shared" ca="1" si="499"/>
        <v>0.8</v>
      </c>
      <c r="L4499" s="11">
        <f t="shared" ca="1" si="500"/>
        <v>0.77</v>
      </c>
      <c r="M4499" s="11">
        <f ca="1">(J4499-F4499)*'Meta-analysis (Retention)'!$B$4</f>
        <v>0</v>
      </c>
      <c r="O4499" s="11">
        <f ca="1">(K4499-G4499)*'Meta-analysis (Retention)'!$B$4</f>
        <v>0</v>
      </c>
      <c r="Q4499" s="11">
        <f ca="1">(L4499-H4499)*'Meta-analysis (Retention)'!$B$4</f>
        <v>0</v>
      </c>
    </row>
    <row r="4500" spans="2:17">
      <c r="B4500" s="11" cm="1">
        <f t="array" aca="1" ref="B4500" ca="1">INDEX(
    INDIRECT("'Bootstrap Sampling (Retention)'!$A$4:$A$4004"),
    RANDBETWEEN(
        MATCH('Meta-analysis (Retention)'!$B$5, INDIRECT("'Bootstrap Sampling (Retention)'!$A$4:$A$4004"), 1),
        MATCH('Meta-analysis (Retention)'!$B$6, INDIRECT("'Bootstrap Sampling (Retention)'!$A$4:$A$4004"), 1)
    ),
    1
)</f>
        <v>0</v>
      </c>
      <c r="C4500" s="11">
        <f t="shared" ca="1" si="504"/>
        <v>1</v>
      </c>
      <c r="F4500" s="11">
        <f t="shared" ca="1" si="501"/>
        <v>0.5</v>
      </c>
      <c r="G4500" s="11">
        <f t="shared" ca="1" si="502"/>
        <v>0.8</v>
      </c>
      <c r="H4500" s="11">
        <f t="shared" ca="1" si="503"/>
        <v>0.56999999999999995</v>
      </c>
      <c r="J4500" s="11">
        <f t="shared" ca="1" si="498"/>
        <v>0.5</v>
      </c>
      <c r="K4500" s="11">
        <f t="shared" ca="1" si="499"/>
        <v>0.8</v>
      </c>
      <c r="L4500" s="11">
        <f t="shared" ca="1" si="500"/>
        <v>0.56999999999999995</v>
      </c>
      <c r="M4500" s="11">
        <f ca="1">(J4500-F4500)*'Meta-analysis (Retention)'!$B$4</f>
        <v>0</v>
      </c>
      <c r="O4500" s="11">
        <f ca="1">(K4500-G4500)*'Meta-analysis (Retention)'!$B$4</f>
        <v>0</v>
      </c>
      <c r="Q4500" s="11">
        <f ca="1">(L4500-H4500)*'Meta-analysis (Retention)'!$B$4</f>
        <v>0</v>
      </c>
    </row>
    <row r="4501" spans="2:17">
      <c r="B4501" s="11" cm="1">
        <f t="array" aca="1" ref="B4501" ca="1">INDEX(
    INDIRECT("'Bootstrap Sampling (Retention)'!$A$4:$A$4004"),
    RANDBETWEEN(
        MATCH('Meta-analysis (Retention)'!$B$5, INDIRECT("'Bootstrap Sampling (Retention)'!$A$4:$A$4004"), 1),
        MATCH('Meta-analysis (Retention)'!$B$6, INDIRECT("'Bootstrap Sampling (Retention)'!$A$4:$A$4004"), 1)
    ),
    1
)</f>
        <v>0</v>
      </c>
      <c r="C4501" s="11">
        <f t="shared" ca="1" si="504"/>
        <v>1</v>
      </c>
      <c r="F4501" s="11">
        <f t="shared" ca="1" si="501"/>
        <v>0.5</v>
      </c>
      <c r="G4501" s="11">
        <f t="shared" ca="1" si="502"/>
        <v>0.8</v>
      </c>
      <c r="H4501" s="11">
        <f t="shared" ca="1" si="503"/>
        <v>0.63</v>
      </c>
      <c r="J4501" s="11">
        <f t="shared" ca="1" si="498"/>
        <v>0.5</v>
      </c>
      <c r="K4501" s="11">
        <f t="shared" ca="1" si="499"/>
        <v>0.8</v>
      </c>
      <c r="L4501" s="11">
        <f t="shared" ca="1" si="500"/>
        <v>0.63</v>
      </c>
      <c r="M4501" s="11">
        <f ca="1">(J4501-F4501)*'Meta-analysis (Retention)'!$B$4</f>
        <v>0</v>
      </c>
      <c r="O4501" s="11">
        <f ca="1">(K4501-G4501)*'Meta-analysis (Retention)'!$B$4</f>
        <v>0</v>
      </c>
      <c r="Q4501" s="11">
        <f ca="1">(L4501-H4501)*'Meta-analysis (Retention)'!$B$4</f>
        <v>0</v>
      </c>
    </row>
    <row r="4502" spans="2:17">
      <c r="B4502" s="11" cm="1">
        <f t="array" aca="1" ref="B4502" ca="1">INDEX(
    INDIRECT("'Bootstrap Sampling (Retention)'!$A$4:$A$4004"),
    RANDBETWEEN(
        MATCH('Meta-analysis (Retention)'!$B$5, INDIRECT("'Bootstrap Sampling (Retention)'!$A$4:$A$4004"), 1),
        MATCH('Meta-analysis (Retention)'!$B$6, INDIRECT("'Bootstrap Sampling (Retention)'!$A$4:$A$4004"), 1)
    ),
    1
)</f>
        <v>0</v>
      </c>
      <c r="C4502" s="11">
        <f t="shared" ca="1" si="504"/>
        <v>1</v>
      </c>
      <c r="F4502" s="11">
        <f t="shared" ca="1" si="501"/>
        <v>0.5</v>
      </c>
      <c r="G4502" s="11">
        <f t="shared" ca="1" si="502"/>
        <v>0.8</v>
      </c>
      <c r="H4502" s="11">
        <f t="shared" ca="1" si="503"/>
        <v>0.67</v>
      </c>
      <c r="J4502" s="11">
        <f t="shared" ca="1" si="498"/>
        <v>0.5</v>
      </c>
      <c r="K4502" s="11">
        <f t="shared" ca="1" si="499"/>
        <v>0.8</v>
      </c>
      <c r="L4502" s="11">
        <f t="shared" ca="1" si="500"/>
        <v>0.67</v>
      </c>
      <c r="M4502" s="11">
        <f ca="1">(J4502-F4502)*'Meta-analysis (Retention)'!$B$4</f>
        <v>0</v>
      </c>
      <c r="O4502" s="11">
        <f ca="1">(K4502-G4502)*'Meta-analysis (Retention)'!$B$4</f>
        <v>0</v>
      </c>
      <c r="Q4502" s="11">
        <f ca="1">(L4502-H4502)*'Meta-analysis (Retention)'!$B$4</f>
        <v>0</v>
      </c>
    </row>
    <row r="4503" spans="2:17">
      <c r="B4503" s="11" cm="1">
        <f t="array" aca="1" ref="B4503" ca="1">INDEX(
    INDIRECT("'Bootstrap Sampling (Retention)'!$A$4:$A$4004"),
    RANDBETWEEN(
        MATCH('Meta-analysis (Retention)'!$B$5, INDIRECT("'Bootstrap Sampling (Retention)'!$A$4:$A$4004"), 1),
        MATCH('Meta-analysis (Retention)'!$B$6, INDIRECT("'Bootstrap Sampling (Retention)'!$A$4:$A$4004"), 1)
    ),
    1
)</f>
        <v>0</v>
      </c>
      <c r="C4503" s="11">
        <f t="shared" ca="1" si="504"/>
        <v>1</v>
      </c>
      <c r="F4503" s="11">
        <f t="shared" ca="1" si="501"/>
        <v>0.5</v>
      </c>
      <c r="G4503" s="11">
        <f t="shared" ca="1" si="502"/>
        <v>0.8</v>
      </c>
      <c r="H4503" s="11">
        <f t="shared" ca="1" si="503"/>
        <v>0.71</v>
      </c>
      <c r="J4503" s="11">
        <f t="shared" ca="1" si="498"/>
        <v>0.5</v>
      </c>
      <c r="K4503" s="11">
        <f t="shared" ca="1" si="499"/>
        <v>0.8</v>
      </c>
      <c r="L4503" s="11">
        <f t="shared" ca="1" si="500"/>
        <v>0.71</v>
      </c>
      <c r="M4503" s="11">
        <f ca="1">(J4503-F4503)*'Meta-analysis (Retention)'!$B$4</f>
        <v>0</v>
      </c>
      <c r="O4503" s="11">
        <f ca="1">(K4503-G4503)*'Meta-analysis (Retention)'!$B$4</f>
        <v>0</v>
      </c>
      <c r="Q4503" s="11">
        <f ca="1">(L4503-H4503)*'Meta-analysis (Retention)'!$B$4</f>
        <v>0</v>
      </c>
    </row>
    <row r="4504" spans="2:17">
      <c r="B4504" s="11" cm="1">
        <f t="array" aca="1" ref="B4504" ca="1">INDEX(
    INDIRECT("'Bootstrap Sampling (Retention)'!$A$4:$A$4004"),
    RANDBETWEEN(
        MATCH('Meta-analysis (Retention)'!$B$5, INDIRECT("'Bootstrap Sampling (Retention)'!$A$4:$A$4004"), 1),
        MATCH('Meta-analysis (Retention)'!$B$6, INDIRECT("'Bootstrap Sampling (Retention)'!$A$4:$A$4004"), 1)
    ),
    1
)</f>
        <v>0</v>
      </c>
      <c r="C4504" s="11">
        <f t="shared" ca="1" si="504"/>
        <v>1</v>
      </c>
      <c r="F4504" s="11">
        <f t="shared" ca="1" si="501"/>
        <v>0.5</v>
      </c>
      <c r="G4504" s="11">
        <f t="shared" ca="1" si="502"/>
        <v>0.8</v>
      </c>
      <c r="H4504" s="11">
        <f t="shared" ca="1" si="503"/>
        <v>0.65</v>
      </c>
      <c r="J4504" s="11">
        <f t="shared" ca="1" si="498"/>
        <v>0.5</v>
      </c>
      <c r="K4504" s="11">
        <f t="shared" ca="1" si="499"/>
        <v>0.8</v>
      </c>
      <c r="L4504" s="11">
        <f t="shared" ca="1" si="500"/>
        <v>0.65</v>
      </c>
      <c r="M4504" s="11">
        <f ca="1">(J4504-F4504)*'Meta-analysis (Retention)'!$B$4</f>
        <v>0</v>
      </c>
      <c r="O4504" s="11">
        <f ca="1">(K4504-G4504)*'Meta-analysis (Retention)'!$B$4</f>
        <v>0</v>
      </c>
      <c r="Q4504" s="11">
        <f ca="1">(L4504-H4504)*'Meta-analysis (Retention)'!$B$4</f>
        <v>0</v>
      </c>
    </row>
    <row r="4505" spans="2:17">
      <c r="B4505" s="11" cm="1">
        <f t="array" aca="1" ref="B4505" ca="1">INDEX(
    INDIRECT("'Bootstrap Sampling (Retention)'!$A$4:$A$4004"),
    RANDBETWEEN(
        MATCH('Meta-analysis (Retention)'!$B$5, INDIRECT("'Bootstrap Sampling (Retention)'!$A$4:$A$4004"), 1),
        MATCH('Meta-analysis (Retention)'!$B$6, INDIRECT("'Bootstrap Sampling (Retention)'!$A$4:$A$4004"), 1)
    ),
    1
)</f>
        <v>0</v>
      </c>
      <c r="C4505" s="11">
        <f t="shared" ca="1" si="504"/>
        <v>1</v>
      </c>
      <c r="F4505" s="11">
        <f t="shared" ca="1" si="501"/>
        <v>0.5</v>
      </c>
      <c r="G4505" s="11">
        <f t="shared" ca="1" si="502"/>
        <v>0.8</v>
      </c>
      <c r="H4505" s="11">
        <f t="shared" ca="1" si="503"/>
        <v>0.56999999999999995</v>
      </c>
      <c r="J4505" s="11">
        <f t="shared" ca="1" si="498"/>
        <v>0.5</v>
      </c>
      <c r="K4505" s="11">
        <f t="shared" ca="1" si="499"/>
        <v>0.8</v>
      </c>
      <c r="L4505" s="11">
        <f t="shared" ca="1" si="500"/>
        <v>0.56999999999999995</v>
      </c>
      <c r="M4505" s="11">
        <f ca="1">(J4505-F4505)*'Meta-analysis (Retention)'!$B$4</f>
        <v>0</v>
      </c>
      <c r="O4505" s="11">
        <f ca="1">(K4505-G4505)*'Meta-analysis (Retention)'!$B$4</f>
        <v>0</v>
      </c>
      <c r="Q4505" s="11">
        <f ca="1">(L4505-H4505)*'Meta-analysis (Retention)'!$B$4</f>
        <v>0</v>
      </c>
    </row>
    <row r="4506" spans="2:17">
      <c r="B4506" s="11" cm="1">
        <f t="array" aca="1" ref="B4506" ca="1">INDEX(
    INDIRECT("'Bootstrap Sampling (Retention)'!$A$4:$A$4004"),
    RANDBETWEEN(
        MATCH('Meta-analysis (Retention)'!$B$5, INDIRECT("'Bootstrap Sampling (Retention)'!$A$4:$A$4004"), 1),
        MATCH('Meta-analysis (Retention)'!$B$6, INDIRECT("'Bootstrap Sampling (Retention)'!$A$4:$A$4004"), 1)
    ),
    1
)</f>
        <v>0</v>
      </c>
      <c r="C4506" s="11">
        <f t="shared" ca="1" si="504"/>
        <v>1</v>
      </c>
      <c r="F4506" s="11">
        <f t="shared" ca="1" si="501"/>
        <v>0.5</v>
      </c>
      <c r="G4506" s="11">
        <f t="shared" ca="1" si="502"/>
        <v>0.8</v>
      </c>
      <c r="H4506" s="11">
        <f t="shared" ca="1" si="503"/>
        <v>0.73</v>
      </c>
      <c r="J4506" s="11">
        <f t="shared" ca="1" si="498"/>
        <v>0.5</v>
      </c>
      <c r="K4506" s="11">
        <f t="shared" ca="1" si="499"/>
        <v>0.8</v>
      </c>
      <c r="L4506" s="11">
        <f t="shared" ca="1" si="500"/>
        <v>0.73</v>
      </c>
      <c r="M4506" s="11">
        <f ca="1">(J4506-F4506)*'Meta-analysis (Retention)'!$B$4</f>
        <v>0</v>
      </c>
      <c r="O4506" s="11">
        <f ca="1">(K4506-G4506)*'Meta-analysis (Retention)'!$B$4</f>
        <v>0</v>
      </c>
      <c r="Q4506" s="11">
        <f ca="1">(L4506-H4506)*'Meta-analysis (Retention)'!$B$4</f>
        <v>0</v>
      </c>
    </row>
    <row r="4507" spans="2:17">
      <c r="B4507" s="11" cm="1">
        <f t="array" aca="1" ref="B4507" ca="1">INDEX(
    INDIRECT("'Bootstrap Sampling (Retention)'!$A$4:$A$4004"),
    RANDBETWEEN(
        MATCH('Meta-analysis (Retention)'!$B$5, INDIRECT("'Bootstrap Sampling (Retention)'!$A$4:$A$4004"), 1),
        MATCH('Meta-analysis (Retention)'!$B$6, INDIRECT("'Bootstrap Sampling (Retention)'!$A$4:$A$4004"), 1)
    ),
    1
)</f>
        <v>0</v>
      </c>
      <c r="C4507" s="11">
        <f t="shared" ca="1" si="504"/>
        <v>1</v>
      </c>
      <c r="F4507" s="11">
        <f t="shared" ca="1" si="501"/>
        <v>0.5</v>
      </c>
      <c r="G4507" s="11">
        <f t="shared" ca="1" si="502"/>
        <v>0.8</v>
      </c>
      <c r="H4507" s="11">
        <f t="shared" ca="1" si="503"/>
        <v>0.73</v>
      </c>
      <c r="J4507" s="11">
        <f t="shared" ca="1" si="498"/>
        <v>0.5</v>
      </c>
      <c r="K4507" s="11">
        <f t="shared" ca="1" si="499"/>
        <v>0.8</v>
      </c>
      <c r="L4507" s="11">
        <f t="shared" ca="1" si="500"/>
        <v>0.73</v>
      </c>
      <c r="M4507" s="11">
        <f ca="1">(J4507-F4507)*'Meta-analysis (Retention)'!$B$4</f>
        <v>0</v>
      </c>
      <c r="O4507" s="11">
        <f ca="1">(K4507-G4507)*'Meta-analysis (Retention)'!$B$4</f>
        <v>0</v>
      </c>
      <c r="Q4507" s="11">
        <f ca="1">(L4507-H4507)*'Meta-analysis (Retention)'!$B$4</f>
        <v>0</v>
      </c>
    </row>
    <row r="4508" spans="2:17">
      <c r="B4508" s="11" cm="1">
        <f t="array" aca="1" ref="B4508" ca="1">INDEX(
    INDIRECT("'Bootstrap Sampling (Retention)'!$A$4:$A$4004"),
    RANDBETWEEN(
        MATCH('Meta-analysis (Retention)'!$B$5, INDIRECT("'Bootstrap Sampling (Retention)'!$A$4:$A$4004"), 1),
        MATCH('Meta-analysis (Retention)'!$B$6, INDIRECT("'Bootstrap Sampling (Retention)'!$A$4:$A$4004"), 1)
    ),
    1
)</f>
        <v>0</v>
      </c>
      <c r="C4508" s="11">
        <f t="shared" ca="1" si="504"/>
        <v>1</v>
      </c>
      <c r="F4508" s="11">
        <f t="shared" ca="1" si="501"/>
        <v>0.5</v>
      </c>
      <c r="G4508" s="11">
        <f t="shared" ca="1" si="502"/>
        <v>0.8</v>
      </c>
      <c r="H4508" s="11">
        <f t="shared" ca="1" si="503"/>
        <v>0.72</v>
      </c>
      <c r="J4508" s="11">
        <f t="shared" ca="1" si="498"/>
        <v>0.5</v>
      </c>
      <c r="K4508" s="11">
        <f t="shared" ca="1" si="499"/>
        <v>0.8</v>
      </c>
      <c r="L4508" s="11">
        <f t="shared" ca="1" si="500"/>
        <v>0.72</v>
      </c>
      <c r="M4508" s="11">
        <f ca="1">(J4508-F4508)*'Meta-analysis (Retention)'!$B$4</f>
        <v>0</v>
      </c>
      <c r="O4508" s="11">
        <f ca="1">(K4508-G4508)*'Meta-analysis (Retention)'!$B$4</f>
        <v>0</v>
      </c>
      <c r="Q4508" s="11">
        <f ca="1">(L4508-H4508)*'Meta-analysis (Retention)'!$B$4</f>
        <v>0</v>
      </c>
    </row>
    <row r="4509" spans="2:17">
      <c r="B4509" s="11" cm="1">
        <f t="array" aca="1" ref="B4509" ca="1">INDEX(
    INDIRECT("'Bootstrap Sampling (Retention)'!$A$4:$A$4004"),
    RANDBETWEEN(
        MATCH('Meta-analysis (Retention)'!$B$5, INDIRECT("'Bootstrap Sampling (Retention)'!$A$4:$A$4004"), 1),
        MATCH('Meta-analysis (Retention)'!$B$6, INDIRECT("'Bootstrap Sampling (Retention)'!$A$4:$A$4004"), 1)
    ),
    1
)</f>
        <v>0</v>
      </c>
      <c r="C4509" s="11">
        <f t="shared" ca="1" si="504"/>
        <v>1</v>
      </c>
      <c r="F4509" s="11">
        <f t="shared" ca="1" si="501"/>
        <v>0.5</v>
      </c>
      <c r="G4509" s="11">
        <f t="shared" ca="1" si="502"/>
        <v>0.8</v>
      </c>
      <c r="H4509" s="11">
        <f t="shared" ca="1" si="503"/>
        <v>0.52</v>
      </c>
      <c r="J4509" s="11">
        <f t="shared" ca="1" si="498"/>
        <v>0.5</v>
      </c>
      <c r="K4509" s="11">
        <f t="shared" ca="1" si="499"/>
        <v>0.8</v>
      </c>
      <c r="L4509" s="11">
        <f t="shared" ca="1" si="500"/>
        <v>0.52</v>
      </c>
      <c r="M4509" s="11">
        <f ca="1">(J4509-F4509)*'Meta-analysis (Retention)'!$B$4</f>
        <v>0</v>
      </c>
      <c r="O4509" s="11">
        <f ca="1">(K4509-G4509)*'Meta-analysis (Retention)'!$B$4</f>
        <v>0</v>
      </c>
      <c r="Q4509" s="11">
        <f ca="1">(L4509-H4509)*'Meta-analysis (Retention)'!$B$4</f>
        <v>0</v>
      </c>
    </row>
    <row r="4510" spans="2:17">
      <c r="B4510" s="11" cm="1">
        <f t="array" aca="1" ref="B4510" ca="1">INDEX(
    INDIRECT("'Bootstrap Sampling (Retention)'!$A$4:$A$4004"),
    RANDBETWEEN(
        MATCH('Meta-analysis (Retention)'!$B$5, INDIRECT("'Bootstrap Sampling (Retention)'!$A$4:$A$4004"), 1),
        MATCH('Meta-analysis (Retention)'!$B$6, INDIRECT("'Bootstrap Sampling (Retention)'!$A$4:$A$4004"), 1)
    ),
    1
)</f>
        <v>0</v>
      </c>
      <c r="C4510" s="11">
        <f t="shared" ca="1" si="504"/>
        <v>1</v>
      </c>
      <c r="F4510" s="11">
        <f t="shared" ca="1" si="501"/>
        <v>0.5</v>
      </c>
      <c r="G4510" s="11">
        <f t="shared" ca="1" si="502"/>
        <v>0.8</v>
      </c>
      <c r="H4510" s="11">
        <f t="shared" ca="1" si="503"/>
        <v>0.6</v>
      </c>
      <c r="J4510" s="11">
        <f t="shared" ca="1" si="498"/>
        <v>0.5</v>
      </c>
      <c r="K4510" s="11">
        <f t="shared" ca="1" si="499"/>
        <v>0.8</v>
      </c>
      <c r="L4510" s="11">
        <f t="shared" ca="1" si="500"/>
        <v>0.6</v>
      </c>
      <c r="M4510" s="11">
        <f ca="1">(J4510-F4510)*'Meta-analysis (Retention)'!$B$4</f>
        <v>0</v>
      </c>
      <c r="O4510" s="11">
        <f ca="1">(K4510-G4510)*'Meta-analysis (Retention)'!$B$4</f>
        <v>0</v>
      </c>
      <c r="Q4510" s="11">
        <f ca="1">(L4510-H4510)*'Meta-analysis (Retention)'!$B$4</f>
        <v>0</v>
      </c>
    </row>
    <row r="4511" spans="2:17">
      <c r="B4511" s="11" cm="1">
        <f t="array" aca="1" ref="B4511" ca="1">INDEX(
    INDIRECT("'Bootstrap Sampling (Retention)'!$A$4:$A$4004"),
    RANDBETWEEN(
        MATCH('Meta-analysis (Retention)'!$B$5, INDIRECT("'Bootstrap Sampling (Retention)'!$A$4:$A$4004"), 1),
        MATCH('Meta-analysis (Retention)'!$B$6, INDIRECT("'Bootstrap Sampling (Retention)'!$A$4:$A$4004"), 1)
    ),
    1
)</f>
        <v>0</v>
      </c>
      <c r="C4511" s="11">
        <f t="shared" ca="1" si="504"/>
        <v>1</v>
      </c>
      <c r="F4511" s="11">
        <f t="shared" ca="1" si="501"/>
        <v>0.5</v>
      </c>
      <c r="G4511" s="11">
        <f t="shared" ca="1" si="502"/>
        <v>0.8</v>
      </c>
      <c r="H4511" s="11">
        <f t="shared" ca="1" si="503"/>
        <v>0.68</v>
      </c>
      <c r="J4511" s="11">
        <f t="shared" ca="1" si="498"/>
        <v>0.5</v>
      </c>
      <c r="K4511" s="11">
        <f t="shared" ca="1" si="499"/>
        <v>0.8</v>
      </c>
      <c r="L4511" s="11">
        <f t="shared" ca="1" si="500"/>
        <v>0.68</v>
      </c>
      <c r="M4511" s="11">
        <f ca="1">(J4511-F4511)*'Meta-analysis (Retention)'!$B$4</f>
        <v>0</v>
      </c>
      <c r="O4511" s="11">
        <f ca="1">(K4511-G4511)*'Meta-analysis (Retention)'!$B$4</f>
        <v>0</v>
      </c>
      <c r="Q4511" s="11">
        <f ca="1">(L4511-H4511)*'Meta-analysis (Retention)'!$B$4</f>
        <v>0</v>
      </c>
    </row>
    <row r="4512" spans="2:17">
      <c r="B4512" s="11" cm="1">
        <f t="array" aca="1" ref="B4512" ca="1">INDEX(
    INDIRECT("'Bootstrap Sampling (Retention)'!$A$4:$A$4004"),
    RANDBETWEEN(
        MATCH('Meta-analysis (Retention)'!$B$5, INDIRECT("'Bootstrap Sampling (Retention)'!$A$4:$A$4004"), 1),
        MATCH('Meta-analysis (Retention)'!$B$6, INDIRECT("'Bootstrap Sampling (Retention)'!$A$4:$A$4004"), 1)
    ),
    1
)</f>
        <v>0</v>
      </c>
      <c r="C4512" s="11">
        <f t="shared" ca="1" si="504"/>
        <v>1</v>
      </c>
      <c r="F4512" s="11">
        <f t="shared" ca="1" si="501"/>
        <v>0.5</v>
      </c>
      <c r="G4512" s="11">
        <f t="shared" ca="1" si="502"/>
        <v>0.8</v>
      </c>
      <c r="H4512" s="11">
        <f t="shared" ca="1" si="503"/>
        <v>0.71</v>
      </c>
      <c r="J4512" s="11">
        <f t="shared" ca="1" si="498"/>
        <v>0.5</v>
      </c>
      <c r="K4512" s="11">
        <f t="shared" ca="1" si="499"/>
        <v>0.8</v>
      </c>
      <c r="L4512" s="11">
        <f t="shared" ca="1" si="500"/>
        <v>0.71</v>
      </c>
      <c r="M4512" s="11">
        <f ca="1">(J4512-F4512)*'Meta-analysis (Retention)'!$B$4</f>
        <v>0</v>
      </c>
      <c r="O4512" s="11">
        <f ca="1">(K4512-G4512)*'Meta-analysis (Retention)'!$B$4</f>
        <v>0</v>
      </c>
      <c r="Q4512" s="11">
        <f ca="1">(L4512-H4512)*'Meta-analysis (Retention)'!$B$4</f>
        <v>0</v>
      </c>
    </row>
    <row r="4513" spans="2:17">
      <c r="B4513" s="11" cm="1">
        <f t="array" aca="1" ref="B4513" ca="1">INDEX(
    INDIRECT("'Bootstrap Sampling (Retention)'!$A$4:$A$4004"),
    RANDBETWEEN(
        MATCH('Meta-analysis (Retention)'!$B$5, INDIRECT("'Bootstrap Sampling (Retention)'!$A$4:$A$4004"), 1),
        MATCH('Meta-analysis (Retention)'!$B$6, INDIRECT("'Bootstrap Sampling (Retention)'!$A$4:$A$4004"), 1)
    ),
    1
)</f>
        <v>0</v>
      </c>
      <c r="C4513" s="11">
        <f t="shared" ca="1" si="504"/>
        <v>1</v>
      </c>
      <c r="F4513" s="11">
        <f t="shared" ca="1" si="501"/>
        <v>0.5</v>
      </c>
      <c r="G4513" s="11">
        <f t="shared" ca="1" si="502"/>
        <v>0.8</v>
      </c>
      <c r="H4513" s="11">
        <f t="shared" ca="1" si="503"/>
        <v>0.6</v>
      </c>
      <c r="J4513" s="11">
        <f t="shared" ca="1" si="498"/>
        <v>0.5</v>
      </c>
      <c r="K4513" s="11">
        <f t="shared" ca="1" si="499"/>
        <v>0.8</v>
      </c>
      <c r="L4513" s="11">
        <f t="shared" ca="1" si="500"/>
        <v>0.6</v>
      </c>
      <c r="M4513" s="11">
        <f ca="1">(J4513-F4513)*'Meta-analysis (Retention)'!$B$4</f>
        <v>0</v>
      </c>
      <c r="O4513" s="11">
        <f ca="1">(K4513-G4513)*'Meta-analysis (Retention)'!$B$4</f>
        <v>0</v>
      </c>
      <c r="Q4513" s="11">
        <f ca="1">(L4513-H4513)*'Meta-analysis (Retention)'!$B$4</f>
        <v>0</v>
      </c>
    </row>
    <row r="4514" spans="2:17">
      <c r="B4514" s="11" cm="1">
        <f t="array" aca="1" ref="B4514" ca="1">INDEX(
    INDIRECT("'Bootstrap Sampling (Retention)'!$A$4:$A$4004"),
    RANDBETWEEN(
        MATCH('Meta-analysis (Retention)'!$B$5, INDIRECT("'Bootstrap Sampling (Retention)'!$A$4:$A$4004"), 1),
        MATCH('Meta-analysis (Retention)'!$B$6, INDIRECT("'Bootstrap Sampling (Retention)'!$A$4:$A$4004"), 1)
    ),
    1
)</f>
        <v>0</v>
      </c>
      <c r="C4514" s="11">
        <f t="shared" ca="1" si="504"/>
        <v>1</v>
      </c>
      <c r="F4514" s="11">
        <f t="shared" ca="1" si="501"/>
        <v>0.5</v>
      </c>
      <c r="G4514" s="11">
        <f t="shared" ca="1" si="502"/>
        <v>0.8</v>
      </c>
      <c r="H4514" s="11">
        <f t="shared" ca="1" si="503"/>
        <v>0.54</v>
      </c>
      <c r="J4514" s="11">
        <f t="shared" ca="1" si="498"/>
        <v>0.5</v>
      </c>
      <c r="K4514" s="11">
        <f t="shared" ca="1" si="499"/>
        <v>0.8</v>
      </c>
      <c r="L4514" s="11">
        <f t="shared" ca="1" si="500"/>
        <v>0.54</v>
      </c>
      <c r="M4514" s="11">
        <f ca="1">(J4514-F4514)*'Meta-analysis (Retention)'!$B$4</f>
        <v>0</v>
      </c>
      <c r="O4514" s="11">
        <f ca="1">(K4514-G4514)*'Meta-analysis (Retention)'!$B$4</f>
        <v>0</v>
      </c>
      <c r="Q4514" s="11">
        <f ca="1">(L4514-H4514)*'Meta-analysis (Retention)'!$B$4</f>
        <v>0</v>
      </c>
    </row>
    <row r="4515" spans="2:17">
      <c r="B4515" s="11" cm="1">
        <f t="array" aca="1" ref="B4515" ca="1">INDEX(
    INDIRECT("'Bootstrap Sampling (Retention)'!$A$4:$A$4004"),
    RANDBETWEEN(
        MATCH('Meta-analysis (Retention)'!$B$5, INDIRECT("'Bootstrap Sampling (Retention)'!$A$4:$A$4004"), 1),
        MATCH('Meta-analysis (Retention)'!$B$6, INDIRECT("'Bootstrap Sampling (Retention)'!$A$4:$A$4004"), 1)
    ),
    1
)</f>
        <v>0</v>
      </c>
      <c r="C4515" s="11">
        <f t="shared" ca="1" si="504"/>
        <v>1</v>
      </c>
      <c r="F4515" s="11">
        <f t="shared" ca="1" si="501"/>
        <v>0.5</v>
      </c>
      <c r="G4515" s="11">
        <f t="shared" ca="1" si="502"/>
        <v>0.8</v>
      </c>
      <c r="H4515" s="11">
        <f t="shared" ca="1" si="503"/>
        <v>0.56999999999999995</v>
      </c>
      <c r="J4515" s="11">
        <f t="shared" ca="1" si="498"/>
        <v>0.5</v>
      </c>
      <c r="K4515" s="11">
        <f t="shared" ca="1" si="499"/>
        <v>0.8</v>
      </c>
      <c r="L4515" s="11">
        <f t="shared" ca="1" si="500"/>
        <v>0.56999999999999995</v>
      </c>
      <c r="M4515" s="11">
        <f ca="1">(J4515-F4515)*'Meta-analysis (Retention)'!$B$4</f>
        <v>0</v>
      </c>
      <c r="O4515" s="11">
        <f ca="1">(K4515-G4515)*'Meta-analysis (Retention)'!$B$4</f>
        <v>0</v>
      </c>
      <c r="Q4515" s="11">
        <f ca="1">(L4515-H4515)*'Meta-analysis (Retention)'!$B$4</f>
        <v>0</v>
      </c>
    </row>
    <row r="4516" spans="2:17">
      <c r="B4516" s="11" cm="1">
        <f t="array" aca="1" ref="B4516" ca="1">INDEX(
    INDIRECT("'Bootstrap Sampling (Retention)'!$A$4:$A$4004"),
    RANDBETWEEN(
        MATCH('Meta-analysis (Retention)'!$B$5, INDIRECT("'Bootstrap Sampling (Retention)'!$A$4:$A$4004"), 1),
        MATCH('Meta-analysis (Retention)'!$B$6, INDIRECT("'Bootstrap Sampling (Retention)'!$A$4:$A$4004"), 1)
    ),
    1
)</f>
        <v>0</v>
      </c>
      <c r="C4516" s="11">
        <f t="shared" ca="1" si="504"/>
        <v>1</v>
      </c>
      <c r="F4516" s="11">
        <f t="shared" ca="1" si="501"/>
        <v>0.5</v>
      </c>
      <c r="G4516" s="11">
        <f t="shared" ca="1" si="502"/>
        <v>0.8</v>
      </c>
      <c r="H4516" s="11">
        <f t="shared" ca="1" si="503"/>
        <v>0.77</v>
      </c>
      <c r="J4516" s="11">
        <f t="shared" ca="1" si="498"/>
        <v>0.5</v>
      </c>
      <c r="K4516" s="11">
        <f t="shared" ca="1" si="499"/>
        <v>0.8</v>
      </c>
      <c r="L4516" s="11">
        <f t="shared" ca="1" si="500"/>
        <v>0.77</v>
      </c>
      <c r="M4516" s="11">
        <f ca="1">(J4516-F4516)*'Meta-analysis (Retention)'!$B$4</f>
        <v>0</v>
      </c>
      <c r="O4516" s="11">
        <f ca="1">(K4516-G4516)*'Meta-analysis (Retention)'!$B$4</f>
        <v>0</v>
      </c>
      <c r="Q4516" s="11">
        <f ca="1">(L4516-H4516)*'Meta-analysis (Retention)'!$B$4</f>
        <v>0</v>
      </c>
    </row>
    <row r="4517" spans="2:17">
      <c r="B4517" s="11" cm="1">
        <f t="array" aca="1" ref="B4517" ca="1">INDEX(
    INDIRECT("'Bootstrap Sampling (Retention)'!$A$4:$A$4004"),
    RANDBETWEEN(
        MATCH('Meta-analysis (Retention)'!$B$5, INDIRECT("'Bootstrap Sampling (Retention)'!$A$4:$A$4004"), 1),
        MATCH('Meta-analysis (Retention)'!$B$6, INDIRECT("'Bootstrap Sampling (Retention)'!$A$4:$A$4004"), 1)
    ),
    1
)</f>
        <v>0</v>
      </c>
      <c r="C4517" s="11">
        <f t="shared" ca="1" si="504"/>
        <v>1</v>
      </c>
      <c r="F4517" s="11">
        <f t="shared" ca="1" si="501"/>
        <v>0.5</v>
      </c>
      <c r="G4517" s="11">
        <f t="shared" ca="1" si="502"/>
        <v>0.8</v>
      </c>
      <c r="H4517" s="11">
        <f t="shared" ca="1" si="503"/>
        <v>0.73</v>
      </c>
      <c r="J4517" s="11">
        <f t="shared" ca="1" si="498"/>
        <v>0.5</v>
      </c>
      <c r="K4517" s="11">
        <f t="shared" ca="1" si="499"/>
        <v>0.8</v>
      </c>
      <c r="L4517" s="11">
        <f t="shared" ca="1" si="500"/>
        <v>0.73</v>
      </c>
      <c r="M4517" s="11">
        <f ca="1">(J4517-F4517)*'Meta-analysis (Retention)'!$B$4</f>
        <v>0</v>
      </c>
      <c r="O4517" s="11">
        <f ca="1">(K4517-G4517)*'Meta-analysis (Retention)'!$B$4</f>
        <v>0</v>
      </c>
      <c r="Q4517" s="11">
        <f ca="1">(L4517-H4517)*'Meta-analysis (Retention)'!$B$4</f>
        <v>0</v>
      </c>
    </row>
    <row r="4518" spans="2:17">
      <c r="B4518" s="11" cm="1">
        <f t="array" aca="1" ref="B4518" ca="1">INDEX(
    INDIRECT("'Bootstrap Sampling (Retention)'!$A$4:$A$4004"),
    RANDBETWEEN(
        MATCH('Meta-analysis (Retention)'!$B$5, INDIRECT("'Bootstrap Sampling (Retention)'!$A$4:$A$4004"), 1),
        MATCH('Meta-analysis (Retention)'!$B$6, INDIRECT("'Bootstrap Sampling (Retention)'!$A$4:$A$4004"), 1)
    ),
    1
)</f>
        <v>0</v>
      </c>
      <c r="C4518" s="11">
        <f t="shared" ca="1" si="504"/>
        <v>1</v>
      </c>
      <c r="F4518" s="11">
        <f t="shared" ca="1" si="501"/>
        <v>0.5</v>
      </c>
      <c r="G4518" s="11">
        <f t="shared" ca="1" si="502"/>
        <v>0.8</v>
      </c>
      <c r="H4518" s="11">
        <f t="shared" ca="1" si="503"/>
        <v>0.52</v>
      </c>
      <c r="J4518" s="11">
        <f t="shared" ca="1" si="498"/>
        <v>0.5</v>
      </c>
      <c r="K4518" s="11">
        <f t="shared" ca="1" si="499"/>
        <v>0.8</v>
      </c>
      <c r="L4518" s="11">
        <f t="shared" ca="1" si="500"/>
        <v>0.52</v>
      </c>
      <c r="M4518" s="11">
        <f ca="1">(J4518-F4518)*'Meta-analysis (Retention)'!$B$4</f>
        <v>0</v>
      </c>
      <c r="O4518" s="11">
        <f ca="1">(K4518-G4518)*'Meta-analysis (Retention)'!$B$4</f>
        <v>0</v>
      </c>
      <c r="Q4518" s="11">
        <f ca="1">(L4518-H4518)*'Meta-analysis (Retention)'!$B$4</f>
        <v>0</v>
      </c>
    </row>
    <row r="4519" spans="2:17">
      <c r="B4519" s="11" cm="1">
        <f t="array" aca="1" ref="B4519" ca="1">INDEX(
    INDIRECT("'Bootstrap Sampling (Retention)'!$A$4:$A$4004"),
    RANDBETWEEN(
        MATCH('Meta-analysis (Retention)'!$B$5, INDIRECT("'Bootstrap Sampling (Retention)'!$A$4:$A$4004"), 1),
        MATCH('Meta-analysis (Retention)'!$B$6, INDIRECT("'Bootstrap Sampling (Retention)'!$A$4:$A$4004"), 1)
    ),
    1
)</f>
        <v>0</v>
      </c>
      <c r="C4519" s="11">
        <f t="shared" ca="1" si="504"/>
        <v>1</v>
      </c>
      <c r="F4519" s="11">
        <f t="shared" ca="1" si="501"/>
        <v>0.5</v>
      </c>
      <c r="G4519" s="11">
        <f t="shared" ca="1" si="502"/>
        <v>0.8</v>
      </c>
      <c r="H4519" s="11">
        <f t="shared" ca="1" si="503"/>
        <v>0.65</v>
      </c>
      <c r="J4519" s="11">
        <f t="shared" ca="1" si="498"/>
        <v>0.5</v>
      </c>
      <c r="K4519" s="11">
        <f t="shared" ca="1" si="499"/>
        <v>0.8</v>
      </c>
      <c r="L4519" s="11">
        <f t="shared" ca="1" si="500"/>
        <v>0.65</v>
      </c>
      <c r="M4519" s="11">
        <f ca="1">(J4519-F4519)*'Meta-analysis (Retention)'!$B$4</f>
        <v>0</v>
      </c>
      <c r="O4519" s="11">
        <f ca="1">(K4519-G4519)*'Meta-analysis (Retention)'!$B$4</f>
        <v>0</v>
      </c>
      <c r="Q4519" s="11">
        <f ca="1">(L4519-H4519)*'Meta-analysis (Retention)'!$B$4</f>
        <v>0</v>
      </c>
    </row>
    <row r="4520" spans="2:17">
      <c r="B4520" s="11" cm="1">
        <f t="array" aca="1" ref="B4520" ca="1">INDEX(
    INDIRECT("'Bootstrap Sampling (Retention)'!$A$4:$A$4004"),
    RANDBETWEEN(
        MATCH('Meta-analysis (Retention)'!$B$5, INDIRECT("'Bootstrap Sampling (Retention)'!$A$4:$A$4004"), 1),
        MATCH('Meta-analysis (Retention)'!$B$6, INDIRECT("'Bootstrap Sampling (Retention)'!$A$4:$A$4004"), 1)
    ),
    1
)</f>
        <v>0</v>
      </c>
      <c r="C4520" s="11">
        <f t="shared" ca="1" si="504"/>
        <v>1</v>
      </c>
      <c r="F4520" s="11">
        <f t="shared" ca="1" si="501"/>
        <v>0.5</v>
      </c>
      <c r="G4520" s="11">
        <f t="shared" ca="1" si="502"/>
        <v>0.8</v>
      </c>
      <c r="H4520" s="11">
        <f t="shared" ca="1" si="503"/>
        <v>0.79</v>
      </c>
      <c r="J4520" s="11">
        <f t="shared" ca="1" si="498"/>
        <v>0.5</v>
      </c>
      <c r="K4520" s="11">
        <f t="shared" ca="1" si="499"/>
        <v>0.8</v>
      </c>
      <c r="L4520" s="11">
        <f t="shared" ca="1" si="500"/>
        <v>0.79</v>
      </c>
      <c r="M4520" s="11">
        <f ca="1">(J4520-F4520)*'Meta-analysis (Retention)'!$B$4</f>
        <v>0</v>
      </c>
      <c r="O4520" s="11">
        <f ca="1">(K4520-G4520)*'Meta-analysis (Retention)'!$B$4</f>
        <v>0</v>
      </c>
      <c r="Q4520" s="11">
        <f ca="1">(L4520-H4520)*'Meta-analysis (Retention)'!$B$4</f>
        <v>0</v>
      </c>
    </row>
    <row r="4521" spans="2:17">
      <c r="B4521" s="11" cm="1">
        <f t="array" aca="1" ref="B4521" ca="1">INDEX(
    INDIRECT("'Bootstrap Sampling (Retention)'!$A$4:$A$4004"),
    RANDBETWEEN(
        MATCH('Meta-analysis (Retention)'!$B$5, INDIRECT("'Bootstrap Sampling (Retention)'!$A$4:$A$4004"), 1),
        MATCH('Meta-analysis (Retention)'!$B$6, INDIRECT("'Bootstrap Sampling (Retention)'!$A$4:$A$4004"), 1)
    ),
    1
)</f>
        <v>0</v>
      </c>
      <c r="C4521" s="11">
        <f t="shared" ca="1" si="504"/>
        <v>1</v>
      </c>
      <c r="F4521" s="11">
        <f t="shared" ca="1" si="501"/>
        <v>0.5</v>
      </c>
      <c r="G4521" s="11">
        <f t="shared" ca="1" si="502"/>
        <v>0.8</v>
      </c>
      <c r="H4521" s="11">
        <f t="shared" ca="1" si="503"/>
        <v>0.66</v>
      </c>
      <c r="J4521" s="11">
        <f t="shared" ca="1" si="498"/>
        <v>0.5</v>
      </c>
      <c r="K4521" s="11">
        <f t="shared" ca="1" si="499"/>
        <v>0.8</v>
      </c>
      <c r="L4521" s="11">
        <f t="shared" ca="1" si="500"/>
        <v>0.66</v>
      </c>
      <c r="M4521" s="11">
        <f ca="1">(J4521-F4521)*'Meta-analysis (Retention)'!$B$4</f>
        <v>0</v>
      </c>
      <c r="O4521" s="11">
        <f ca="1">(K4521-G4521)*'Meta-analysis (Retention)'!$B$4</f>
        <v>0</v>
      </c>
      <c r="Q4521" s="11">
        <f ca="1">(L4521-H4521)*'Meta-analysis (Retention)'!$B$4</f>
        <v>0</v>
      </c>
    </row>
    <row r="4522" spans="2:17">
      <c r="B4522" s="11" cm="1">
        <f t="array" aca="1" ref="B4522" ca="1">INDEX(
    INDIRECT("'Bootstrap Sampling (Retention)'!$A$4:$A$4004"),
    RANDBETWEEN(
        MATCH('Meta-analysis (Retention)'!$B$5, INDIRECT("'Bootstrap Sampling (Retention)'!$A$4:$A$4004"), 1),
        MATCH('Meta-analysis (Retention)'!$B$6, INDIRECT("'Bootstrap Sampling (Retention)'!$A$4:$A$4004"), 1)
    ),
    1
)</f>
        <v>0</v>
      </c>
      <c r="C4522" s="11">
        <f t="shared" ca="1" si="504"/>
        <v>1</v>
      </c>
      <c r="F4522" s="11">
        <f t="shared" ca="1" si="501"/>
        <v>0.5</v>
      </c>
      <c r="G4522" s="11">
        <f t="shared" ca="1" si="502"/>
        <v>0.8</v>
      </c>
      <c r="H4522" s="11">
        <f t="shared" ca="1" si="503"/>
        <v>0.74</v>
      </c>
      <c r="J4522" s="11">
        <f t="shared" ca="1" si="498"/>
        <v>0.5</v>
      </c>
      <c r="K4522" s="11">
        <f t="shared" ca="1" si="499"/>
        <v>0.8</v>
      </c>
      <c r="L4522" s="11">
        <f t="shared" ca="1" si="500"/>
        <v>0.74</v>
      </c>
      <c r="M4522" s="11">
        <f ca="1">(J4522-F4522)*'Meta-analysis (Retention)'!$B$4</f>
        <v>0</v>
      </c>
      <c r="O4522" s="11">
        <f ca="1">(K4522-G4522)*'Meta-analysis (Retention)'!$B$4</f>
        <v>0</v>
      </c>
      <c r="Q4522" s="11">
        <f ca="1">(L4522-H4522)*'Meta-analysis (Retention)'!$B$4</f>
        <v>0</v>
      </c>
    </row>
    <row r="4523" spans="2:17">
      <c r="B4523" s="11" cm="1">
        <f t="array" aca="1" ref="B4523" ca="1">INDEX(
    INDIRECT("'Bootstrap Sampling (Retention)'!$A$4:$A$4004"),
    RANDBETWEEN(
        MATCH('Meta-analysis (Retention)'!$B$5, INDIRECT("'Bootstrap Sampling (Retention)'!$A$4:$A$4004"), 1),
        MATCH('Meta-analysis (Retention)'!$B$6, INDIRECT("'Bootstrap Sampling (Retention)'!$A$4:$A$4004"), 1)
    ),
    1
)</f>
        <v>0</v>
      </c>
      <c r="C4523" s="11">
        <f t="shared" ca="1" si="504"/>
        <v>1</v>
      </c>
      <c r="F4523" s="11">
        <f t="shared" ca="1" si="501"/>
        <v>0.5</v>
      </c>
      <c r="G4523" s="11">
        <f t="shared" ca="1" si="502"/>
        <v>0.8</v>
      </c>
      <c r="H4523" s="11">
        <f t="shared" ca="1" si="503"/>
        <v>0.62</v>
      </c>
      <c r="J4523" s="11">
        <f t="shared" ca="1" si="498"/>
        <v>0.5</v>
      </c>
      <c r="K4523" s="11">
        <f t="shared" ca="1" si="499"/>
        <v>0.8</v>
      </c>
      <c r="L4523" s="11">
        <f t="shared" ca="1" si="500"/>
        <v>0.62</v>
      </c>
      <c r="M4523" s="11">
        <f ca="1">(J4523-F4523)*'Meta-analysis (Retention)'!$B$4</f>
        <v>0</v>
      </c>
      <c r="O4523" s="11">
        <f ca="1">(K4523-G4523)*'Meta-analysis (Retention)'!$B$4</f>
        <v>0</v>
      </c>
      <c r="Q4523" s="11">
        <f ca="1">(L4523-H4523)*'Meta-analysis (Retention)'!$B$4</f>
        <v>0</v>
      </c>
    </row>
    <row r="4524" spans="2:17">
      <c r="B4524" s="11" cm="1">
        <f t="array" aca="1" ref="B4524" ca="1">INDEX(
    INDIRECT("'Bootstrap Sampling (Retention)'!$A$4:$A$4004"),
    RANDBETWEEN(
        MATCH('Meta-analysis (Retention)'!$B$5, INDIRECT("'Bootstrap Sampling (Retention)'!$A$4:$A$4004"), 1),
        MATCH('Meta-analysis (Retention)'!$B$6, INDIRECT("'Bootstrap Sampling (Retention)'!$A$4:$A$4004"), 1)
    ),
    1
)</f>
        <v>0</v>
      </c>
      <c r="C4524" s="11">
        <f t="shared" ca="1" si="504"/>
        <v>1</v>
      </c>
      <c r="F4524" s="11">
        <f t="shared" ca="1" si="501"/>
        <v>0.5</v>
      </c>
      <c r="G4524" s="11">
        <f t="shared" ca="1" si="502"/>
        <v>0.8</v>
      </c>
      <c r="H4524" s="11">
        <f t="shared" ca="1" si="503"/>
        <v>0.5</v>
      </c>
      <c r="J4524" s="11">
        <f t="shared" ca="1" si="498"/>
        <v>0.5</v>
      </c>
      <c r="K4524" s="11">
        <f t="shared" ca="1" si="499"/>
        <v>0.8</v>
      </c>
      <c r="L4524" s="11">
        <f t="shared" ca="1" si="500"/>
        <v>0.5</v>
      </c>
      <c r="M4524" s="11">
        <f ca="1">(J4524-F4524)*'Meta-analysis (Retention)'!$B$4</f>
        <v>0</v>
      </c>
      <c r="O4524" s="11">
        <f ca="1">(K4524-G4524)*'Meta-analysis (Retention)'!$B$4</f>
        <v>0</v>
      </c>
      <c r="Q4524" s="11">
        <f ca="1">(L4524-H4524)*'Meta-analysis (Retention)'!$B$4</f>
        <v>0</v>
      </c>
    </row>
    <row r="4525" spans="2:17">
      <c r="B4525" s="11" cm="1">
        <f t="array" aca="1" ref="B4525" ca="1">INDEX(
    INDIRECT("'Bootstrap Sampling (Retention)'!$A$4:$A$4004"),
    RANDBETWEEN(
        MATCH('Meta-analysis (Retention)'!$B$5, INDIRECT("'Bootstrap Sampling (Retention)'!$A$4:$A$4004"), 1),
        MATCH('Meta-analysis (Retention)'!$B$6, INDIRECT("'Bootstrap Sampling (Retention)'!$A$4:$A$4004"), 1)
    ),
    1
)</f>
        <v>0</v>
      </c>
      <c r="C4525" s="11">
        <f t="shared" ca="1" si="504"/>
        <v>1</v>
      </c>
      <c r="F4525" s="11">
        <f t="shared" ca="1" si="501"/>
        <v>0.5</v>
      </c>
      <c r="G4525" s="11">
        <f t="shared" ca="1" si="502"/>
        <v>0.8</v>
      </c>
      <c r="H4525" s="11">
        <f t="shared" ca="1" si="503"/>
        <v>0.54</v>
      </c>
      <c r="J4525" s="11">
        <f t="shared" ca="1" si="498"/>
        <v>0.5</v>
      </c>
      <c r="K4525" s="11">
        <f t="shared" ca="1" si="499"/>
        <v>0.8</v>
      </c>
      <c r="L4525" s="11">
        <f t="shared" ca="1" si="500"/>
        <v>0.54</v>
      </c>
      <c r="M4525" s="11">
        <f ca="1">(J4525-F4525)*'Meta-analysis (Retention)'!$B$4</f>
        <v>0</v>
      </c>
      <c r="O4525" s="11">
        <f ca="1">(K4525-G4525)*'Meta-analysis (Retention)'!$B$4</f>
        <v>0</v>
      </c>
      <c r="Q4525" s="11">
        <f ca="1">(L4525-H4525)*'Meta-analysis (Retention)'!$B$4</f>
        <v>0</v>
      </c>
    </row>
    <row r="4526" spans="2:17">
      <c r="B4526" s="11" cm="1">
        <f t="array" aca="1" ref="B4526" ca="1">INDEX(
    INDIRECT("'Bootstrap Sampling (Retention)'!$A$4:$A$4004"),
    RANDBETWEEN(
        MATCH('Meta-analysis (Retention)'!$B$5, INDIRECT("'Bootstrap Sampling (Retention)'!$A$4:$A$4004"), 1),
        MATCH('Meta-analysis (Retention)'!$B$6, INDIRECT("'Bootstrap Sampling (Retention)'!$A$4:$A$4004"), 1)
    ),
    1
)</f>
        <v>0</v>
      </c>
      <c r="C4526" s="11">
        <f t="shared" ca="1" si="504"/>
        <v>1</v>
      </c>
      <c r="F4526" s="11">
        <f t="shared" ca="1" si="501"/>
        <v>0.5</v>
      </c>
      <c r="G4526" s="11">
        <f t="shared" ca="1" si="502"/>
        <v>0.8</v>
      </c>
      <c r="H4526" s="11">
        <f t="shared" ca="1" si="503"/>
        <v>0.54</v>
      </c>
      <c r="J4526" s="11">
        <f t="shared" ca="1" si="498"/>
        <v>0.5</v>
      </c>
      <c r="K4526" s="11">
        <f t="shared" ca="1" si="499"/>
        <v>0.8</v>
      </c>
      <c r="L4526" s="11">
        <f t="shared" ca="1" si="500"/>
        <v>0.54</v>
      </c>
      <c r="M4526" s="11">
        <f ca="1">(J4526-F4526)*'Meta-analysis (Retention)'!$B$4</f>
        <v>0</v>
      </c>
      <c r="O4526" s="11">
        <f ca="1">(K4526-G4526)*'Meta-analysis (Retention)'!$B$4</f>
        <v>0</v>
      </c>
      <c r="Q4526" s="11">
        <f ca="1">(L4526-H4526)*'Meta-analysis (Retention)'!$B$4</f>
        <v>0</v>
      </c>
    </row>
    <row r="4527" spans="2:17">
      <c r="B4527" s="11" cm="1">
        <f t="array" aca="1" ref="B4527" ca="1">INDEX(
    INDIRECT("'Bootstrap Sampling (Retention)'!$A$4:$A$4004"),
    RANDBETWEEN(
        MATCH('Meta-analysis (Retention)'!$B$5, INDIRECT("'Bootstrap Sampling (Retention)'!$A$4:$A$4004"), 1),
        MATCH('Meta-analysis (Retention)'!$B$6, INDIRECT("'Bootstrap Sampling (Retention)'!$A$4:$A$4004"), 1)
    ),
    1
)</f>
        <v>0</v>
      </c>
      <c r="C4527" s="11">
        <f t="shared" ca="1" si="504"/>
        <v>1</v>
      </c>
      <c r="F4527" s="11">
        <f t="shared" ca="1" si="501"/>
        <v>0.5</v>
      </c>
      <c r="G4527" s="11">
        <f t="shared" ca="1" si="502"/>
        <v>0.8</v>
      </c>
      <c r="H4527" s="11">
        <f t="shared" ca="1" si="503"/>
        <v>0.51</v>
      </c>
      <c r="J4527" s="11">
        <f t="shared" ca="1" si="498"/>
        <v>0.5</v>
      </c>
      <c r="K4527" s="11">
        <f t="shared" ca="1" si="499"/>
        <v>0.8</v>
      </c>
      <c r="L4527" s="11">
        <f t="shared" ca="1" si="500"/>
        <v>0.51</v>
      </c>
      <c r="M4527" s="11">
        <f ca="1">(J4527-F4527)*'Meta-analysis (Retention)'!$B$4</f>
        <v>0</v>
      </c>
      <c r="O4527" s="11">
        <f ca="1">(K4527-G4527)*'Meta-analysis (Retention)'!$B$4</f>
        <v>0</v>
      </c>
      <c r="Q4527" s="11">
        <f ca="1">(L4527-H4527)*'Meta-analysis (Retention)'!$B$4</f>
        <v>0</v>
      </c>
    </row>
    <row r="4528" spans="2:17">
      <c r="B4528" s="11" cm="1">
        <f t="array" aca="1" ref="B4528" ca="1">INDEX(
    INDIRECT("'Bootstrap Sampling (Retention)'!$A$4:$A$4004"),
    RANDBETWEEN(
        MATCH('Meta-analysis (Retention)'!$B$5, INDIRECT("'Bootstrap Sampling (Retention)'!$A$4:$A$4004"), 1),
        MATCH('Meta-analysis (Retention)'!$B$6, INDIRECT("'Bootstrap Sampling (Retention)'!$A$4:$A$4004"), 1)
    ),
    1
)</f>
        <v>0</v>
      </c>
      <c r="C4528" s="11">
        <f t="shared" ca="1" si="504"/>
        <v>1</v>
      </c>
      <c r="F4528" s="11">
        <f t="shared" ca="1" si="501"/>
        <v>0.5</v>
      </c>
      <c r="G4528" s="11">
        <f t="shared" ca="1" si="502"/>
        <v>0.8</v>
      </c>
      <c r="H4528" s="11">
        <f t="shared" ca="1" si="503"/>
        <v>0.5</v>
      </c>
      <c r="J4528" s="11">
        <f t="shared" ca="1" si="498"/>
        <v>0.5</v>
      </c>
      <c r="K4528" s="11">
        <f t="shared" ca="1" si="499"/>
        <v>0.8</v>
      </c>
      <c r="L4528" s="11">
        <f t="shared" ca="1" si="500"/>
        <v>0.5</v>
      </c>
      <c r="M4528" s="11">
        <f ca="1">(J4528-F4528)*'Meta-analysis (Retention)'!$B$4</f>
        <v>0</v>
      </c>
      <c r="O4528" s="11">
        <f ca="1">(K4528-G4528)*'Meta-analysis (Retention)'!$B$4</f>
        <v>0</v>
      </c>
      <c r="Q4528" s="11">
        <f ca="1">(L4528-H4528)*'Meta-analysis (Retention)'!$B$4</f>
        <v>0</v>
      </c>
    </row>
    <row r="4529" spans="2:17">
      <c r="B4529" s="11" cm="1">
        <f t="array" aca="1" ref="B4529" ca="1">INDEX(
    INDIRECT("'Bootstrap Sampling (Retention)'!$A$4:$A$4004"),
    RANDBETWEEN(
        MATCH('Meta-analysis (Retention)'!$B$5, INDIRECT("'Bootstrap Sampling (Retention)'!$A$4:$A$4004"), 1),
        MATCH('Meta-analysis (Retention)'!$B$6, INDIRECT("'Bootstrap Sampling (Retention)'!$A$4:$A$4004"), 1)
    ),
    1
)</f>
        <v>0</v>
      </c>
      <c r="C4529" s="11">
        <f t="shared" ca="1" si="504"/>
        <v>1</v>
      </c>
      <c r="F4529" s="11">
        <f t="shared" ca="1" si="501"/>
        <v>0.5</v>
      </c>
      <c r="G4529" s="11">
        <f t="shared" ca="1" si="502"/>
        <v>0.8</v>
      </c>
      <c r="H4529" s="11">
        <f t="shared" ca="1" si="503"/>
        <v>0.7</v>
      </c>
      <c r="J4529" s="11">
        <f t="shared" ca="1" si="498"/>
        <v>0.5</v>
      </c>
      <c r="K4529" s="11">
        <f t="shared" ca="1" si="499"/>
        <v>0.8</v>
      </c>
      <c r="L4529" s="11">
        <f t="shared" ca="1" si="500"/>
        <v>0.7</v>
      </c>
      <c r="M4529" s="11">
        <f ca="1">(J4529-F4529)*'Meta-analysis (Retention)'!$B$4</f>
        <v>0</v>
      </c>
      <c r="O4529" s="11">
        <f ca="1">(K4529-G4529)*'Meta-analysis (Retention)'!$B$4</f>
        <v>0</v>
      </c>
      <c r="Q4529" s="11">
        <f ca="1">(L4529-H4529)*'Meta-analysis (Retention)'!$B$4</f>
        <v>0</v>
      </c>
    </row>
    <row r="4530" spans="2:17">
      <c r="B4530" s="11" cm="1">
        <f t="array" aca="1" ref="B4530" ca="1">INDEX(
    INDIRECT("'Bootstrap Sampling (Retention)'!$A$4:$A$4004"),
    RANDBETWEEN(
        MATCH('Meta-analysis (Retention)'!$B$5, INDIRECT("'Bootstrap Sampling (Retention)'!$A$4:$A$4004"), 1),
        MATCH('Meta-analysis (Retention)'!$B$6, INDIRECT("'Bootstrap Sampling (Retention)'!$A$4:$A$4004"), 1)
    ),
    1
)</f>
        <v>0</v>
      </c>
      <c r="C4530" s="11">
        <f t="shared" ca="1" si="504"/>
        <v>1</v>
      </c>
      <c r="F4530" s="11">
        <f t="shared" ca="1" si="501"/>
        <v>0.5</v>
      </c>
      <c r="G4530" s="11">
        <f t="shared" ca="1" si="502"/>
        <v>0.8</v>
      </c>
      <c r="H4530" s="11">
        <f t="shared" ca="1" si="503"/>
        <v>0.7</v>
      </c>
      <c r="J4530" s="11">
        <f t="shared" ca="1" si="498"/>
        <v>0.5</v>
      </c>
      <c r="K4530" s="11">
        <f t="shared" ca="1" si="499"/>
        <v>0.8</v>
      </c>
      <c r="L4530" s="11">
        <f t="shared" ca="1" si="500"/>
        <v>0.7</v>
      </c>
      <c r="M4530" s="11">
        <f ca="1">(J4530-F4530)*'Meta-analysis (Retention)'!$B$4</f>
        <v>0</v>
      </c>
      <c r="O4530" s="11">
        <f ca="1">(K4530-G4530)*'Meta-analysis (Retention)'!$B$4</f>
        <v>0</v>
      </c>
      <c r="Q4530" s="11">
        <f ca="1">(L4530-H4530)*'Meta-analysis (Retention)'!$B$4</f>
        <v>0</v>
      </c>
    </row>
    <row r="4531" spans="2:17">
      <c r="B4531" s="11" cm="1">
        <f t="array" aca="1" ref="B4531" ca="1">INDEX(
    INDIRECT("'Bootstrap Sampling (Retention)'!$A$4:$A$4004"),
    RANDBETWEEN(
        MATCH('Meta-analysis (Retention)'!$B$5, INDIRECT("'Bootstrap Sampling (Retention)'!$A$4:$A$4004"), 1),
        MATCH('Meta-analysis (Retention)'!$B$6, INDIRECT("'Bootstrap Sampling (Retention)'!$A$4:$A$4004"), 1)
    ),
    1
)</f>
        <v>0</v>
      </c>
      <c r="C4531" s="11">
        <f t="shared" ca="1" si="504"/>
        <v>1</v>
      </c>
      <c r="F4531" s="11">
        <f t="shared" ca="1" si="501"/>
        <v>0.5</v>
      </c>
      <c r="G4531" s="11">
        <f t="shared" ca="1" si="502"/>
        <v>0.8</v>
      </c>
      <c r="H4531" s="11">
        <f t="shared" ca="1" si="503"/>
        <v>0.72</v>
      </c>
      <c r="J4531" s="11">
        <f t="shared" ca="1" si="498"/>
        <v>0.5</v>
      </c>
      <c r="K4531" s="11">
        <f t="shared" ca="1" si="499"/>
        <v>0.8</v>
      </c>
      <c r="L4531" s="11">
        <f t="shared" ca="1" si="500"/>
        <v>0.72</v>
      </c>
      <c r="M4531" s="11">
        <f ca="1">(J4531-F4531)*'Meta-analysis (Retention)'!$B$4</f>
        <v>0</v>
      </c>
      <c r="O4531" s="11">
        <f ca="1">(K4531-G4531)*'Meta-analysis (Retention)'!$B$4</f>
        <v>0</v>
      </c>
      <c r="Q4531" s="11">
        <f ca="1">(L4531-H4531)*'Meta-analysis (Retention)'!$B$4</f>
        <v>0</v>
      </c>
    </row>
    <row r="4532" spans="2:17">
      <c r="B4532" s="11" cm="1">
        <f t="array" aca="1" ref="B4532" ca="1">INDEX(
    INDIRECT("'Bootstrap Sampling (Retention)'!$A$4:$A$4004"),
    RANDBETWEEN(
        MATCH('Meta-analysis (Retention)'!$B$5, INDIRECT("'Bootstrap Sampling (Retention)'!$A$4:$A$4004"), 1),
        MATCH('Meta-analysis (Retention)'!$B$6, INDIRECT("'Bootstrap Sampling (Retention)'!$A$4:$A$4004"), 1)
    ),
    1
)</f>
        <v>0</v>
      </c>
      <c r="C4532" s="11">
        <f t="shared" ca="1" si="504"/>
        <v>1</v>
      </c>
      <c r="F4532" s="11">
        <f t="shared" ca="1" si="501"/>
        <v>0.5</v>
      </c>
      <c r="G4532" s="11">
        <f t="shared" ca="1" si="502"/>
        <v>0.8</v>
      </c>
      <c r="H4532" s="11">
        <f t="shared" ca="1" si="503"/>
        <v>0.65</v>
      </c>
      <c r="J4532" s="11">
        <f t="shared" ca="1" si="498"/>
        <v>0.5</v>
      </c>
      <c r="K4532" s="11">
        <f t="shared" ca="1" si="499"/>
        <v>0.8</v>
      </c>
      <c r="L4532" s="11">
        <f t="shared" ca="1" si="500"/>
        <v>0.65</v>
      </c>
      <c r="M4532" s="11">
        <f ca="1">(J4532-F4532)*'Meta-analysis (Retention)'!$B$4</f>
        <v>0</v>
      </c>
      <c r="O4532" s="11">
        <f ca="1">(K4532-G4532)*'Meta-analysis (Retention)'!$B$4</f>
        <v>0</v>
      </c>
      <c r="Q4532" s="11">
        <f ca="1">(L4532-H4532)*'Meta-analysis (Retention)'!$B$4</f>
        <v>0</v>
      </c>
    </row>
    <row r="4533" spans="2:17">
      <c r="B4533" s="11" cm="1">
        <f t="array" aca="1" ref="B4533" ca="1">INDEX(
    INDIRECT("'Bootstrap Sampling (Retention)'!$A$4:$A$4004"),
    RANDBETWEEN(
        MATCH('Meta-analysis (Retention)'!$B$5, INDIRECT("'Bootstrap Sampling (Retention)'!$A$4:$A$4004"), 1),
        MATCH('Meta-analysis (Retention)'!$B$6, INDIRECT("'Bootstrap Sampling (Retention)'!$A$4:$A$4004"), 1)
    ),
    1
)</f>
        <v>0</v>
      </c>
      <c r="C4533" s="11">
        <f t="shared" ca="1" si="504"/>
        <v>1</v>
      </c>
      <c r="F4533" s="11">
        <f t="shared" ca="1" si="501"/>
        <v>0.5</v>
      </c>
      <c r="G4533" s="11">
        <f t="shared" ca="1" si="502"/>
        <v>0.8</v>
      </c>
      <c r="H4533" s="11">
        <f t="shared" ca="1" si="503"/>
        <v>0.77</v>
      </c>
      <c r="J4533" s="11">
        <f t="shared" ca="1" si="498"/>
        <v>0.5</v>
      </c>
      <c r="K4533" s="11">
        <f t="shared" ca="1" si="499"/>
        <v>0.8</v>
      </c>
      <c r="L4533" s="11">
        <f t="shared" ca="1" si="500"/>
        <v>0.77</v>
      </c>
      <c r="M4533" s="11">
        <f ca="1">(J4533-F4533)*'Meta-analysis (Retention)'!$B$4</f>
        <v>0</v>
      </c>
      <c r="O4533" s="11">
        <f ca="1">(K4533-G4533)*'Meta-analysis (Retention)'!$B$4</f>
        <v>0</v>
      </c>
      <c r="Q4533" s="11">
        <f ca="1">(L4533-H4533)*'Meta-analysis (Retention)'!$B$4</f>
        <v>0</v>
      </c>
    </row>
    <row r="4534" spans="2:17">
      <c r="B4534" s="11" cm="1">
        <f t="array" aca="1" ref="B4534" ca="1">INDEX(
    INDIRECT("'Bootstrap Sampling (Retention)'!$A$4:$A$4004"),
    RANDBETWEEN(
        MATCH('Meta-analysis (Retention)'!$B$5, INDIRECT("'Bootstrap Sampling (Retention)'!$A$4:$A$4004"), 1),
        MATCH('Meta-analysis (Retention)'!$B$6, INDIRECT("'Bootstrap Sampling (Retention)'!$A$4:$A$4004"), 1)
    ),
    1
)</f>
        <v>0</v>
      </c>
      <c r="C4534" s="11">
        <f t="shared" ca="1" si="504"/>
        <v>1</v>
      </c>
      <c r="F4534" s="11">
        <f t="shared" ca="1" si="501"/>
        <v>0.5</v>
      </c>
      <c r="G4534" s="11">
        <f t="shared" ca="1" si="502"/>
        <v>0.8</v>
      </c>
      <c r="H4534" s="11">
        <f t="shared" ca="1" si="503"/>
        <v>0.61</v>
      </c>
      <c r="J4534" s="11">
        <f t="shared" ca="1" si="498"/>
        <v>0.5</v>
      </c>
      <c r="K4534" s="11">
        <f t="shared" ca="1" si="499"/>
        <v>0.8</v>
      </c>
      <c r="L4534" s="11">
        <f t="shared" ca="1" si="500"/>
        <v>0.61</v>
      </c>
      <c r="M4534" s="11">
        <f ca="1">(J4534-F4534)*'Meta-analysis (Retention)'!$B$4</f>
        <v>0</v>
      </c>
      <c r="O4534" s="11">
        <f ca="1">(K4534-G4534)*'Meta-analysis (Retention)'!$B$4</f>
        <v>0</v>
      </c>
      <c r="Q4534" s="11">
        <f ca="1">(L4534-H4534)*'Meta-analysis (Retention)'!$B$4</f>
        <v>0</v>
      </c>
    </row>
    <row r="4535" spans="2:17">
      <c r="B4535" s="11" cm="1">
        <f t="array" aca="1" ref="B4535" ca="1">INDEX(
    INDIRECT("'Bootstrap Sampling (Retention)'!$A$4:$A$4004"),
    RANDBETWEEN(
        MATCH('Meta-analysis (Retention)'!$B$5, INDIRECT("'Bootstrap Sampling (Retention)'!$A$4:$A$4004"), 1),
        MATCH('Meta-analysis (Retention)'!$B$6, INDIRECT("'Bootstrap Sampling (Retention)'!$A$4:$A$4004"), 1)
    ),
    1
)</f>
        <v>0</v>
      </c>
      <c r="C4535" s="11">
        <f t="shared" ca="1" si="504"/>
        <v>1</v>
      </c>
      <c r="F4535" s="11">
        <f t="shared" ca="1" si="501"/>
        <v>0.5</v>
      </c>
      <c r="G4535" s="11">
        <f t="shared" ca="1" si="502"/>
        <v>0.8</v>
      </c>
      <c r="H4535" s="11">
        <f t="shared" ca="1" si="503"/>
        <v>0.64</v>
      </c>
      <c r="J4535" s="11">
        <f t="shared" ca="1" si="498"/>
        <v>0.5</v>
      </c>
      <c r="K4535" s="11">
        <f t="shared" ca="1" si="499"/>
        <v>0.8</v>
      </c>
      <c r="L4535" s="11">
        <f t="shared" ca="1" si="500"/>
        <v>0.64</v>
      </c>
      <c r="M4535" s="11">
        <f ca="1">(J4535-F4535)*'Meta-analysis (Retention)'!$B$4</f>
        <v>0</v>
      </c>
      <c r="O4535" s="11">
        <f ca="1">(K4535-G4535)*'Meta-analysis (Retention)'!$B$4</f>
        <v>0</v>
      </c>
      <c r="Q4535" s="11">
        <f ca="1">(L4535-H4535)*'Meta-analysis (Retention)'!$B$4</f>
        <v>0</v>
      </c>
    </row>
    <row r="4536" spans="2:17">
      <c r="B4536" s="11" cm="1">
        <f t="array" aca="1" ref="B4536" ca="1">INDEX(
    INDIRECT("'Bootstrap Sampling (Retention)'!$A$4:$A$4004"),
    RANDBETWEEN(
        MATCH('Meta-analysis (Retention)'!$B$5, INDIRECT("'Bootstrap Sampling (Retention)'!$A$4:$A$4004"), 1),
        MATCH('Meta-analysis (Retention)'!$B$6, INDIRECT("'Bootstrap Sampling (Retention)'!$A$4:$A$4004"), 1)
    ),
    1
)</f>
        <v>0</v>
      </c>
      <c r="C4536" s="11">
        <f t="shared" ca="1" si="504"/>
        <v>1</v>
      </c>
      <c r="F4536" s="11">
        <f t="shared" ca="1" si="501"/>
        <v>0.5</v>
      </c>
      <c r="G4536" s="11">
        <f t="shared" ca="1" si="502"/>
        <v>0.8</v>
      </c>
      <c r="H4536" s="11">
        <f t="shared" ca="1" si="503"/>
        <v>0.75</v>
      </c>
      <c r="J4536" s="11">
        <f t="shared" ca="1" si="498"/>
        <v>0.5</v>
      </c>
      <c r="K4536" s="11">
        <f t="shared" ca="1" si="499"/>
        <v>0.8</v>
      </c>
      <c r="L4536" s="11">
        <f t="shared" ca="1" si="500"/>
        <v>0.75</v>
      </c>
      <c r="M4536" s="11">
        <f ca="1">(J4536-F4536)*'Meta-analysis (Retention)'!$B$4</f>
        <v>0</v>
      </c>
      <c r="O4536" s="11">
        <f ca="1">(K4536-G4536)*'Meta-analysis (Retention)'!$B$4</f>
        <v>0</v>
      </c>
      <c r="Q4536" s="11">
        <f ca="1">(L4536-H4536)*'Meta-analysis (Retention)'!$B$4</f>
        <v>0</v>
      </c>
    </row>
    <row r="4537" spans="2:17">
      <c r="B4537" s="11" cm="1">
        <f t="array" aca="1" ref="B4537" ca="1">INDEX(
    INDIRECT("'Bootstrap Sampling (Retention)'!$A$4:$A$4004"),
    RANDBETWEEN(
        MATCH('Meta-analysis (Retention)'!$B$5, INDIRECT("'Bootstrap Sampling (Retention)'!$A$4:$A$4004"), 1),
        MATCH('Meta-analysis (Retention)'!$B$6, INDIRECT("'Bootstrap Sampling (Retention)'!$A$4:$A$4004"), 1)
    ),
    1
)</f>
        <v>0</v>
      </c>
      <c r="C4537" s="11">
        <f t="shared" ca="1" si="504"/>
        <v>1</v>
      </c>
      <c r="F4537" s="11">
        <f t="shared" ca="1" si="501"/>
        <v>0.5</v>
      </c>
      <c r="G4537" s="11">
        <f t="shared" ca="1" si="502"/>
        <v>0.8</v>
      </c>
      <c r="H4537" s="11">
        <f t="shared" ca="1" si="503"/>
        <v>0.56000000000000005</v>
      </c>
      <c r="J4537" s="11">
        <f t="shared" ca="1" si="498"/>
        <v>0.5</v>
      </c>
      <c r="K4537" s="11">
        <f t="shared" ca="1" si="499"/>
        <v>0.8</v>
      </c>
      <c r="L4537" s="11">
        <f t="shared" ca="1" si="500"/>
        <v>0.56000000000000005</v>
      </c>
      <c r="M4537" s="11">
        <f ca="1">(J4537-F4537)*'Meta-analysis (Retention)'!$B$4</f>
        <v>0</v>
      </c>
      <c r="O4537" s="11">
        <f ca="1">(K4537-G4537)*'Meta-analysis (Retention)'!$B$4</f>
        <v>0</v>
      </c>
      <c r="Q4537" s="11">
        <f ca="1">(L4537-H4537)*'Meta-analysis (Retention)'!$B$4</f>
        <v>0</v>
      </c>
    </row>
    <row r="4538" spans="2:17">
      <c r="B4538" s="11" cm="1">
        <f t="array" aca="1" ref="B4538" ca="1">INDEX(
    INDIRECT("'Bootstrap Sampling (Retention)'!$A$4:$A$4004"),
    RANDBETWEEN(
        MATCH('Meta-analysis (Retention)'!$B$5, INDIRECT("'Bootstrap Sampling (Retention)'!$A$4:$A$4004"), 1),
        MATCH('Meta-analysis (Retention)'!$B$6, INDIRECT("'Bootstrap Sampling (Retention)'!$A$4:$A$4004"), 1)
    ),
    1
)</f>
        <v>0</v>
      </c>
      <c r="C4538" s="11">
        <f t="shared" ca="1" si="504"/>
        <v>1</v>
      </c>
      <c r="F4538" s="11">
        <f t="shared" ca="1" si="501"/>
        <v>0.5</v>
      </c>
      <c r="G4538" s="11">
        <f t="shared" ca="1" si="502"/>
        <v>0.8</v>
      </c>
      <c r="H4538" s="11">
        <f t="shared" ca="1" si="503"/>
        <v>0.52</v>
      </c>
      <c r="J4538" s="11">
        <f t="shared" ca="1" si="498"/>
        <v>0.5</v>
      </c>
      <c r="K4538" s="11">
        <f t="shared" ca="1" si="499"/>
        <v>0.8</v>
      </c>
      <c r="L4538" s="11">
        <f t="shared" ca="1" si="500"/>
        <v>0.52</v>
      </c>
      <c r="M4538" s="11">
        <f ca="1">(J4538-F4538)*'Meta-analysis (Retention)'!$B$4</f>
        <v>0</v>
      </c>
      <c r="O4538" s="11">
        <f ca="1">(K4538-G4538)*'Meta-analysis (Retention)'!$B$4</f>
        <v>0</v>
      </c>
      <c r="Q4538" s="11">
        <f ca="1">(L4538-H4538)*'Meta-analysis (Retention)'!$B$4</f>
        <v>0</v>
      </c>
    </row>
    <row r="4539" spans="2:17">
      <c r="B4539" s="11" cm="1">
        <f t="array" aca="1" ref="B4539" ca="1">INDEX(
    INDIRECT("'Bootstrap Sampling (Retention)'!$A$4:$A$4004"),
    RANDBETWEEN(
        MATCH('Meta-analysis (Retention)'!$B$5, INDIRECT("'Bootstrap Sampling (Retention)'!$A$4:$A$4004"), 1),
        MATCH('Meta-analysis (Retention)'!$B$6, INDIRECT("'Bootstrap Sampling (Retention)'!$A$4:$A$4004"), 1)
    ),
    1
)</f>
        <v>0</v>
      </c>
      <c r="C4539" s="11">
        <f t="shared" ca="1" si="504"/>
        <v>1</v>
      </c>
      <c r="F4539" s="11">
        <f t="shared" ca="1" si="501"/>
        <v>0.5</v>
      </c>
      <c r="G4539" s="11">
        <f t="shared" ca="1" si="502"/>
        <v>0.8</v>
      </c>
      <c r="H4539" s="11">
        <f t="shared" ca="1" si="503"/>
        <v>0.6</v>
      </c>
      <c r="J4539" s="11">
        <f t="shared" ca="1" si="498"/>
        <v>0.5</v>
      </c>
      <c r="K4539" s="11">
        <f t="shared" ca="1" si="499"/>
        <v>0.8</v>
      </c>
      <c r="L4539" s="11">
        <f t="shared" ca="1" si="500"/>
        <v>0.6</v>
      </c>
      <c r="M4539" s="11">
        <f ca="1">(J4539-F4539)*'Meta-analysis (Retention)'!$B$4</f>
        <v>0</v>
      </c>
      <c r="O4539" s="11">
        <f ca="1">(K4539-G4539)*'Meta-analysis (Retention)'!$B$4</f>
        <v>0</v>
      </c>
      <c r="Q4539" s="11">
        <f ca="1">(L4539-H4539)*'Meta-analysis (Retention)'!$B$4</f>
        <v>0</v>
      </c>
    </row>
    <row r="4540" spans="2:17">
      <c r="B4540" s="11" cm="1">
        <f t="array" aca="1" ref="B4540" ca="1">INDEX(
    INDIRECT("'Bootstrap Sampling (Retention)'!$A$4:$A$4004"),
    RANDBETWEEN(
        MATCH('Meta-analysis (Retention)'!$B$5, INDIRECT("'Bootstrap Sampling (Retention)'!$A$4:$A$4004"), 1),
        MATCH('Meta-analysis (Retention)'!$B$6, INDIRECT("'Bootstrap Sampling (Retention)'!$A$4:$A$4004"), 1)
    ),
    1
)</f>
        <v>0</v>
      </c>
      <c r="C4540" s="11">
        <f t="shared" ca="1" si="504"/>
        <v>1</v>
      </c>
      <c r="F4540" s="11">
        <f t="shared" ca="1" si="501"/>
        <v>0.5</v>
      </c>
      <c r="G4540" s="11">
        <f t="shared" ca="1" si="502"/>
        <v>0.8</v>
      </c>
      <c r="H4540" s="11">
        <f t="shared" ca="1" si="503"/>
        <v>0.63</v>
      </c>
      <c r="J4540" s="11">
        <f t="shared" ref="J4540:J4603" ca="1" si="505">PRODUCT(C4540,F4540)</f>
        <v>0.5</v>
      </c>
      <c r="K4540" s="11">
        <f t="shared" ref="K4540:K4603" ca="1" si="506">PRODUCT($C4540,G4540)</f>
        <v>0.8</v>
      </c>
      <c r="L4540" s="11">
        <f t="shared" ref="L4540:L4603" ca="1" si="507">PRODUCT($C4540,H4540)</f>
        <v>0.63</v>
      </c>
      <c r="M4540" s="11">
        <f ca="1">(J4540-F4540)*'Meta-analysis (Retention)'!$B$4</f>
        <v>0</v>
      </c>
      <c r="O4540" s="11">
        <f ca="1">(K4540-G4540)*'Meta-analysis (Retention)'!$B$4</f>
        <v>0</v>
      </c>
      <c r="Q4540" s="11">
        <f ca="1">(L4540-H4540)*'Meta-analysis (Retention)'!$B$4</f>
        <v>0</v>
      </c>
    </row>
    <row r="4541" spans="2:17">
      <c r="B4541" s="11" cm="1">
        <f t="array" aca="1" ref="B4541" ca="1">INDEX(
    INDIRECT("'Bootstrap Sampling (Retention)'!$A$4:$A$4004"),
    RANDBETWEEN(
        MATCH('Meta-analysis (Retention)'!$B$5, INDIRECT("'Bootstrap Sampling (Retention)'!$A$4:$A$4004"), 1),
        MATCH('Meta-analysis (Retention)'!$B$6, INDIRECT("'Bootstrap Sampling (Retention)'!$A$4:$A$4004"), 1)
    ),
    1
)</f>
        <v>0</v>
      </c>
      <c r="C4541" s="11">
        <f t="shared" ca="1" si="504"/>
        <v>1</v>
      </c>
      <c r="F4541" s="11">
        <f t="shared" ca="1" si="501"/>
        <v>0.5</v>
      </c>
      <c r="G4541" s="11">
        <f t="shared" ca="1" si="502"/>
        <v>0.8</v>
      </c>
      <c r="H4541" s="11">
        <f t="shared" ca="1" si="503"/>
        <v>0.61</v>
      </c>
      <c r="J4541" s="11">
        <f t="shared" ca="1" si="505"/>
        <v>0.5</v>
      </c>
      <c r="K4541" s="11">
        <f t="shared" ca="1" si="506"/>
        <v>0.8</v>
      </c>
      <c r="L4541" s="11">
        <f t="shared" ca="1" si="507"/>
        <v>0.61</v>
      </c>
      <c r="M4541" s="11">
        <f ca="1">(J4541-F4541)*'Meta-analysis (Retention)'!$B$4</f>
        <v>0</v>
      </c>
      <c r="O4541" s="11">
        <f ca="1">(K4541-G4541)*'Meta-analysis (Retention)'!$B$4</f>
        <v>0</v>
      </c>
      <c r="Q4541" s="11">
        <f ca="1">(L4541-H4541)*'Meta-analysis (Retention)'!$B$4</f>
        <v>0</v>
      </c>
    </row>
    <row r="4542" spans="2:17">
      <c r="B4542" s="11" cm="1">
        <f t="array" aca="1" ref="B4542" ca="1">INDEX(
    INDIRECT("'Bootstrap Sampling (Retention)'!$A$4:$A$4004"),
    RANDBETWEEN(
        MATCH('Meta-analysis (Retention)'!$B$5, INDIRECT("'Bootstrap Sampling (Retention)'!$A$4:$A$4004"), 1),
        MATCH('Meta-analysis (Retention)'!$B$6, INDIRECT("'Bootstrap Sampling (Retention)'!$A$4:$A$4004"), 1)
    ),
    1
)</f>
        <v>0</v>
      </c>
      <c r="C4542" s="11">
        <f t="shared" ca="1" si="504"/>
        <v>1</v>
      </c>
      <c r="F4542" s="11">
        <f t="shared" ca="1" si="501"/>
        <v>0.5</v>
      </c>
      <c r="G4542" s="11">
        <f t="shared" ca="1" si="502"/>
        <v>0.8</v>
      </c>
      <c r="H4542" s="11">
        <f t="shared" ca="1" si="503"/>
        <v>0.59</v>
      </c>
      <c r="J4542" s="11">
        <f t="shared" ca="1" si="505"/>
        <v>0.5</v>
      </c>
      <c r="K4542" s="11">
        <f t="shared" ca="1" si="506"/>
        <v>0.8</v>
      </c>
      <c r="L4542" s="11">
        <f t="shared" ca="1" si="507"/>
        <v>0.59</v>
      </c>
      <c r="M4542" s="11">
        <f ca="1">(J4542-F4542)*'Meta-analysis (Retention)'!$B$4</f>
        <v>0</v>
      </c>
      <c r="O4542" s="11">
        <f ca="1">(K4542-G4542)*'Meta-analysis (Retention)'!$B$4</f>
        <v>0</v>
      </c>
      <c r="Q4542" s="11">
        <f ca="1">(L4542-H4542)*'Meta-analysis (Retention)'!$B$4</f>
        <v>0</v>
      </c>
    </row>
    <row r="4543" spans="2:17">
      <c r="B4543" s="11" cm="1">
        <f t="array" aca="1" ref="B4543" ca="1">INDEX(
    INDIRECT("'Bootstrap Sampling (Retention)'!$A$4:$A$4004"),
    RANDBETWEEN(
        MATCH('Meta-analysis (Retention)'!$B$5, INDIRECT("'Bootstrap Sampling (Retention)'!$A$4:$A$4004"), 1),
        MATCH('Meta-analysis (Retention)'!$B$6, INDIRECT("'Bootstrap Sampling (Retention)'!$A$4:$A$4004"), 1)
    ),
    1
)</f>
        <v>0</v>
      </c>
      <c r="C4543" s="11">
        <f t="shared" ca="1" si="504"/>
        <v>1</v>
      </c>
      <c r="F4543" s="11">
        <f t="shared" ca="1" si="501"/>
        <v>0.5</v>
      </c>
      <c r="G4543" s="11">
        <f t="shared" ca="1" si="502"/>
        <v>0.8</v>
      </c>
      <c r="H4543" s="11">
        <f t="shared" ca="1" si="503"/>
        <v>0.76</v>
      </c>
      <c r="J4543" s="11">
        <f t="shared" ca="1" si="505"/>
        <v>0.5</v>
      </c>
      <c r="K4543" s="11">
        <f t="shared" ca="1" si="506"/>
        <v>0.8</v>
      </c>
      <c r="L4543" s="11">
        <f t="shared" ca="1" si="507"/>
        <v>0.76</v>
      </c>
      <c r="M4543" s="11">
        <f ca="1">(J4543-F4543)*'Meta-analysis (Retention)'!$B$4</f>
        <v>0</v>
      </c>
      <c r="O4543" s="11">
        <f ca="1">(K4543-G4543)*'Meta-analysis (Retention)'!$B$4</f>
        <v>0</v>
      </c>
      <c r="Q4543" s="11">
        <f ca="1">(L4543-H4543)*'Meta-analysis (Retention)'!$B$4</f>
        <v>0</v>
      </c>
    </row>
    <row r="4544" spans="2:17">
      <c r="B4544" s="11" cm="1">
        <f t="array" aca="1" ref="B4544" ca="1">INDEX(
    INDIRECT("'Bootstrap Sampling (Retention)'!$A$4:$A$4004"),
    RANDBETWEEN(
        MATCH('Meta-analysis (Retention)'!$B$5, INDIRECT("'Bootstrap Sampling (Retention)'!$A$4:$A$4004"), 1),
        MATCH('Meta-analysis (Retention)'!$B$6, INDIRECT("'Bootstrap Sampling (Retention)'!$A$4:$A$4004"), 1)
    ),
    1
)</f>
        <v>0</v>
      </c>
      <c r="C4544" s="11">
        <f t="shared" ca="1" si="504"/>
        <v>1</v>
      </c>
      <c r="F4544" s="11">
        <f t="shared" ca="1" si="501"/>
        <v>0.5</v>
      </c>
      <c r="G4544" s="11">
        <f t="shared" ca="1" si="502"/>
        <v>0.8</v>
      </c>
      <c r="H4544" s="11">
        <f t="shared" ca="1" si="503"/>
        <v>0.66</v>
      </c>
      <c r="J4544" s="11">
        <f t="shared" ca="1" si="505"/>
        <v>0.5</v>
      </c>
      <c r="K4544" s="11">
        <f t="shared" ca="1" si="506"/>
        <v>0.8</v>
      </c>
      <c r="L4544" s="11">
        <f t="shared" ca="1" si="507"/>
        <v>0.66</v>
      </c>
      <c r="M4544" s="11">
        <f ca="1">(J4544-F4544)*'Meta-analysis (Retention)'!$B$4</f>
        <v>0</v>
      </c>
      <c r="O4544" s="11">
        <f ca="1">(K4544-G4544)*'Meta-analysis (Retention)'!$B$4</f>
        <v>0</v>
      </c>
      <c r="Q4544" s="11">
        <f ca="1">(L4544-H4544)*'Meta-analysis (Retention)'!$B$4</f>
        <v>0</v>
      </c>
    </row>
    <row r="4545" spans="2:17">
      <c r="B4545" s="11" cm="1">
        <f t="array" aca="1" ref="B4545" ca="1">INDEX(
    INDIRECT("'Bootstrap Sampling (Retention)'!$A$4:$A$4004"),
    RANDBETWEEN(
        MATCH('Meta-analysis (Retention)'!$B$5, INDIRECT("'Bootstrap Sampling (Retention)'!$A$4:$A$4004"), 1),
        MATCH('Meta-analysis (Retention)'!$B$6, INDIRECT("'Bootstrap Sampling (Retention)'!$A$4:$A$4004"), 1)
    ),
    1
)</f>
        <v>0</v>
      </c>
      <c r="C4545" s="11">
        <f t="shared" ca="1" si="504"/>
        <v>1</v>
      </c>
      <c r="F4545" s="11">
        <f t="shared" ca="1" si="501"/>
        <v>0.5</v>
      </c>
      <c r="G4545" s="11">
        <f t="shared" ca="1" si="502"/>
        <v>0.8</v>
      </c>
      <c r="H4545" s="11">
        <f t="shared" ca="1" si="503"/>
        <v>0.5</v>
      </c>
      <c r="J4545" s="11">
        <f t="shared" ca="1" si="505"/>
        <v>0.5</v>
      </c>
      <c r="K4545" s="11">
        <f t="shared" ca="1" si="506"/>
        <v>0.8</v>
      </c>
      <c r="L4545" s="11">
        <f t="shared" ca="1" si="507"/>
        <v>0.5</v>
      </c>
      <c r="M4545" s="11">
        <f ca="1">(J4545-F4545)*'Meta-analysis (Retention)'!$B$4</f>
        <v>0</v>
      </c>
      <c r="O4545" s="11">
        <f ca="1">(K4545-G4545)*'Meta-analysis (Retention)'!$B$4</f>
        <v>0</v>
      </c>
      <c r="Q4545" s="11">
        <f ca="1">(L4545-H4545)*'Meta-analysis (Retention)'!$B$4</f>
        <v>0</v>
      </c>
    </row>
    <row r="4546" spans="2:17">
      <c r="B4546" s="11" cm="1">
        <f t="array" aca="1" ref="B4546" ca="1">INDEX(
    INDIRECT("'Bootstrap Sampling (Retention)'!$A$4:$A$4004"),
    RANDBETWEEN(
        MATCH('Meta-analysis (Retention)'!$B$5, INDIRECT("'Bootstrap Sampling (Retention)'!$A$4:$A$4004"), 1),
        MATCH('Meta-analysis (Retention)'!$B$6, INDIRECT("'Bootstrap Sampling (Retention)'!$A$4:$A$4004"), 1)
    ),
    1
)</f>
        <v>0</v>
      </c>
      <c r="C4546" s="11">
        <f t="shared" ca="1" si="504"/>
        <v>1</v>
      </c>
      <c r="F4546" s="11">
        <f t="shared" ca="1" si="501"/>
        <v>0.5</v>
      </c>
      <c r="G4546" s="11">
        <f t="shared" ca="1" si="502"/>
        <v>0.8</v>
      </c>
      <c r="H4546" s="11">
        <f t="shared" ca="1" si="503"/>
        <v>0.71</v>
      </c>
      <c r="J4546" s="11">
        <f t="shared" ca="1" si="505"/>
        <v>0.5</v>
      </c>
      <c r="K4546" s="11">
        <f t="shared" ca="1" si="506"/>
        <v>0.8</v>
      </c>
      <c r="L4546" s="11">
        <f t="shared" ca="1" si="507"/>
        <v>0.71</v>
      </c>
      <c r="M4546" s="11">
        <f ca="1">(J4546-F4546)*'Meta-analysis (Retention)'!$B$4</f>
        <v>0</v>
      </c>
      <c r="O4546" s="11">
        <f ca="1">(K4546-G4546)*'Meta-analysis (Retention)'!$B$4</f>
        <v>0</v>
      </c>
      <c r="Q4546" s="11">
        <f ca="1">(L4546-H4546)*'Meta-analysis (Retention)'!$B$4</f>
        <v>0</v>
      </c>
    </row>
    <row r="4547" spans="2:17">
      <c r="B4547" s="11" cm="1">
        <f t="array" aca="1" ref="B4547" ca="1">INDEX(
    INDIRECT("'Bootstrap Sampling (Retention)'!$A$4:$A$4004"),
    RANDBETWEEN(
        MATCH('Meta-analysis (Retention)'!$B$5, INDIRECT("'Bootstrap Sampling (Retention)'!$A$4:$A$4004"), 1),
        MATCH('Meta-analysis (Retention)'!$B$6, INDIRECT("'Bootstrap Sampling (Retention)'!$A$4:$A$4004"), 1)
    ),
    1
)</f>
        <v>0</v>
      </c>
      <c r="C4547" s="11">
        <f t="shared" ca="1" si="504"/>
        <v>1</v>
      </c>
      <c r="F4547" s="11">
        <f t="shared" ca="1" si="501"/>
        <v>0.5</v>
      </c>
      <c r="G4547" s="11">
        <f t="shared" ca="1" si="502"/>
        <v>0.8</v>
      </c>
      <c r="H4547" s="11">
        <f t="shared" ca="1" si="503"/>
        <v>0.72</v>
      </c>
      <c r="J4547" s="11">
        <f t="shared" ca="1" si="505"/>
        <v>0.5</v>
      </c>
      <c r="K4547" s="11">
        <f t="shared" ca="1" si="506"/>
        <v>0.8</v>
      </c>
      <c r="L4547" s="11">
        <f t="shared" ca="1" si="507"/>
        <v>0.72</v>
      </c>
      <c r="M4547" s="11">
        <f ca="1">(J4547-F4547)*'Meta-analysis (Retention)'!$B$4</f>
        <v>0</v>
      </c>
      <c r="O4547" s="11">
        <f ca="1">(K4547-G4547)*'Meta-analysis (Retention)'!$B$4</f>
        <v>0</v>
      </c>
      <c r="Q4547" s="11">
        <f ca="1">(L4547-H4547)*'Meta-analysis (Retention)'!$B$4</f>
        <v>0</v>
      </c>
    </row>
    <row r="4548" spans="2:17">
      <c r="B4548" s="11" cm="1">
        <f t="array" aca="1" ref="B4548" ca="1">INDEX(
    INDIRECT("'Bootstrap Sampling (Retention)'!$A$4:$A$4004"),
    RANDBETWEEN(
        MATCH('Meta-analysis (Retention)'!$B$5, INDIRECT("'Bootstrap Sampling (Retention)'!$A$4:$A$4004"), 1),
        MATCH('Meta-analysis (Retention)'!$B$6, INDIRECT("'Bootstrap Sampling (Retention)'!$A$4:$A$4004"), 1)
    ),
    1
)</f>
        <v>0</v>
      </c>
      <c r="C4548" s="11">
        <f t="shared" ca="1" si="504"/>
        <v>1</v>
      </c>
      <c r="F4548" s="11">
        <f t="shared" ref="F4548:F4611" ca="1" si="508">INDEX($E$53:$E$53, RANDBETWEEN(1,ROWS($E$53:$E$53)),1)</f>
        <v>0.5</v>
      </c>
      <c r="G4548" s="11">
        <f t="shared" ref="G4548:G4611" ca="1" si="509">INDEX($E$83:$E$83, RANDBETWEEN(1,ROWS($E$83:$E$83)),1)</f>
        <v>0.8</v>
      </c>
      <c r="H4548" s="11">
        <f t="shared" ref="H4548:H4611" ca="1" si="510">INDEX($E$53:$E$83, RANDBETWEEN(1,ROWS($E$53:$E$83)),1)</f>
        <v>0.54</v>
      </c>
      <c r="J4548" s="11">
        <f t="shared" ca="1" si="505"/>
        <v>0.5</v>
      </c>
      <c r="K4548" s="11">
        <f t="shared" ca="1" si="506"/>
        <v>0.8</v>
      </c>
      <c r="L4548" s="11">
        <f t="shared" ca="1" si="507"/>
        <v>0.54</v>
      </c>
      <c r="M4548" s="11">
        <f ca="1">(J4548-F4548)*'Meta-analysis (Retention)'!$B$4</f>
        <v>0</v>
      </c>
      <c r="O4548" s="11">
        <f ca="1">(K4548-G4548)*'Meta-analysis (Retention)'!$B$4</f>
        <v>0</v>
      </c>
      <c r="Q4548" s="11">
        <f ca="1">(L4548-H4548)*'Meta-analysis (Retention)'!$B$4</f>
        <v>0</v>
      </c>
    </row>
    <row r="4549" spans="2:17">
      <c r="B4549" s="11" cm="1">
        <f t="array" aca="1" ref="B4549" ca="1">INDEX(
    INDIRECT("'Bootstrap Sampling (Retention)'!$A$4:$A$4004"),
    RANDBETWEEN(
        MATCH('Meta-analysis (Retention)'!$B$5, INDIRECT("'Bootstrap Sampling (Retention)'!$A$4:$A$4004"), 1),
        MATCH('Meta-analysis (Retention)'!$B$6, INDIRECT("'Bootstrap Sampling (Retention)'!$A$4:$A$4004"), 1)
    ),
    1
)</f>
        <v>0</v>
      </c>
      <c r="C4549" s="11">
        <f t="shared" ca="1" si="504"/>
        <v>1</v>
      </c>
      <c r="F4549" s="11">
        <f t="shared" ca="1" si="508"/>
        <v>0.5</v>
      </c>
      <c r="G4549" s="11">
        <f t="shared" ca="1" si="509"/>
        <v>0.8</v>
      </c>
      <c r="H4549" s="11">
        <f t="shared" ca="1" si="510"/>
        <v>0.52</v>
      </c>
      <c r="J4549" s="11">
        <f t="shared" ca="1" si="505"/>
        <v>0.5</v>
      </c>
      <c r="K4549" s="11">
        <f t="shared" ca="1" si="506"/>
        <v>0.8</v>
      </c>
      <c r="L4549" s="11">
        <f t="shared" ca="1" si="507"/>
        <v>0.52</v>
      </c>
      <c r="M4549" s="11">
        <f ca="1">(J4549-F4549)*'Meta-analysis (Retention)'!$B$4</f>
        <v>0</v>
      </c>
      <c r="O4549" s="11">
        <f ca="1">(K4549-G4549)*'Meta-analysis (Retention)'!$B$4</f>
        <v>0</v>
      </c>
      <c r="Q4549" s="11">
        <f ca="1">(L4549-H4549)*'Meta-analysis (Retention)'!$B$4</f>
        <v>0</v>
      </c>
    </row>
    <row r="4550" spans="2:17">
      <c r="B4550" s="11" cm="1">
        <f t="array" aca="1" ref="B4550" ca="1">INDEX(
    INDIRECT("'Bootstrap Sampling (Retention)'!$A$4:$A$4004"),
    RANDBETWEEN(
        MATCH('Meta-analysis (Retention)'!$B$5, INDIRECT("'Bootstrap Sampling (Retention)'!$A$4:$A$4004"), 1),
        MATCH('Meta-analysis (Retention)'!$B$6, INDIRECT("'Bootstrap Sampling (Retention)'!$A$4:$A$4004"), 1)
    ),
    1
)</f>
        <v>0</v>
      </c>
      <c r="C4550" s="11">
        <f t="shared" ca="1" si="504"/>
        <v>1</v>
      </c>
      <c r="F4550" s="11">
        <f t="shared" ca="1" si="508"/>
        <v>0.5</v>
      </c>
      <c r="G4550" s="11">
        <f t="shared" ca="1" si="509"/>
        <v>0.8</v>
      </c>
      <c r="H4550" s="11">
        <f t="shared" ca="1" si="510"/>
        <v>0.77</v>
      </c>
      <c r="J4550" s="11">
        <f t="shared" ca="1" si="505"/>
        <v>0.5</v>
      </c>
      <c r="K4550" s="11">
        <f t="shared" ca="1" si="506"/>
        <v>0.8</v>
      </c>
      <c r="L4550" s="11">
        <f t="shared" ca="1" si="507"/>
        <v>0.77</v>
      </c>
      <c r="M4550" s="11">
        <f ca="1">(J4550-F4550)*'Meta-analysis (Retention)'!$B$4</f>
        <v>0</v>
      </c>
      <c r="O4550" s="11">
        <f ca="1">(K4550-G4550)*'Meta-analysis (Retention)'!$B$4</f>
        <v>0</v>
      </c>
      <c r="Q4550" s="11">
        <f ca="1">(L4550-H4550)*'Meta-analysis (Retention)'!$B$4</f>
        <v>0</v>
      </c>
    </row>
    <row r="4551" spans="2:17">
      <c r="B4551" s="11" cm="1">
        <f t="array" aca="1" ref="B4551" ca="1">INDEX(
    INDIRECT("'Bootstrap Sampling (Retention)'!$A$4:$A$4004"),
    RANDBETWEEN(
        MATCH('Meta-analysis (Retention)'!$B$5, INDIRECT("'Bootstrap Sampling (Retention)'!$A$4:$A$4004"), 1),
        MATCH('Meta-analysis (Retention)'!$B$6, INDIRECT("'Bootstrap Sampling (Retention)'!$A$4:$A$4004"), 1)
    ),
    1
)</f>
        <v>0</v>
      </c>
      <c r="C4551" s="11">
        <f t="shared" ca="1" si="504"/>
        <v>1</v>
      </c>
      <c r="F4551" s="11">
        <f t="shared" ca="1" si="508"/>
        <v>0.5</v>
      </c>
      <c r="G4551" s="11">
        <f t="shared" ca="1" si="509"/>
        <v>0.8</v>
      </c>
      <c r="H4551" s="11">
        <f t="shared" ca="1" si="510"/>
        <v>0.78</v>
      </c>
      <c r="J4551" s="11">
        <f t="shared" ca="1" si="505"/>
        <v>0.5</v>
      </c>
      <c r="K4551" s="11">
        <f t="shared" ca="1" si="506"/>
        <v>0.8</v>
      </c>
      <c r="L4551" s="11">
        <f t="shared" ca="1" si="507"/>
        <v>0.78</v>
      </c>
      <c r="M4551" s="11">
        <f ca="1">(J4551-F4551)*'Meta-analysis (Retention)'!$B$4</f>
        <v>0</v>
      </c>
      <c r="O4551" s="11">
        <f ca="1">(K4551-G4551)*'Meta-analysis (Retention)'!$B$4</f>
        <v>0</v>
      </c>
      <c r="Q4551" s="11">
        <f ca="1">(L4551-H4551)*'Meta-analysis (Retention)'!$B$4</f>
        <v>0</v>
      </c>
    </row>
    <row r="4552" spans="2:17">
      <c r="B4552" s="11" cm="1">
        <f t="array" aca="1" ref="B4552" ca="1">INDEX(
    INDIRECT("'Bootstrap Sampling (Retention)'!$A$4:$A$4004"),
    RANDBETWEEN(
        MATCH('Meta-analysis (Retention)'!$B$5, INDIRECT("'Bootstrap Sampling (Retention)'!$A$4:$A$4004"), 1),
        MATCH('Meta-analysis (Retention)'!$B$6, INDIRECT("'Bootstrap Sampling (Retention)'!$A$4:$A$4004"), 1)
    ),
    1
)</f>
        <v>0</v>
      </c>
      <c r="C4552" s="11">
        <f t="shared" ca="1" si="504"/>
        <v>1</v>
      </c>
      <c r="F4552" s="11">
        <f t="shared" ca="1" si="508"/>
        <v>0.5</v>
      </c>
      <c r="G4552" s="11">
        <f t="shared" ca="1" si="509"/>
        <v>0.8</v>
      </c>
      <c r="H4552" s="11">
        <f t="shared" ca="1" si="510"/>
        <v>0.57999999999999996</v>
      </c>
      <c r="J4552" s="11">
        <f t="shared" ca="1" si="505"/>
        <v>0.5</v>
      </c>
      <c r="K4552" s="11">
        <f t="shared" ca="1" si="506"/>
        <v>0.8</v>
      </c>
      <c r="L4552" s="11">
        <f t="shared" ca="1" si="507"/>
        <v>0.57999999999999996</v>
      </c>
      <c r="M4552" s="11">
        <f ca="1">(J4552-F4552)*'Meta-analysis (Retention)'!$B$4</f>
        <v>0</v>
      </c>
      <c r="O4552" s="11">
        <f ca="1">(K4552-G4552)*'Meta-analysis (Retention)'!$B$4</f>
        <v>0</v>
      </c>
      <c r="Q4552" s="11">
        <f ca="1">(L4552-H4552)*'Meta-analysis (Retention)'!$B$4</f>
        <v>0</v>
      </c>
    </row>
    <row r="4553" spans="2:17">
      <c r="B4553" s="11" cm="1">
        <f t="array" aca="1" ref="B4553" ca="1">INDEX(
    INDIRECT("'Bootstrap Sampling (Retention)'!$A$4:$A$4004"),
    RANDBETWEEN(
        MATCH('Meta-analysis (Retention)'!$B$5, INDIRECT("'Bootstrap Sampling (Retention)'!$A$4:$A$4004"), 1),
        MATCH('Meta-analysis (Retention)'!$B$6, INDIRECT("'Bootstrap Sampling (Retention)'!$A$4:$A$4004"), 1)
    ),
    1
)</f>
        <v>0</v>
      </c>
      <c r="C4553" s="11">
        <f t="shared" ca="1" si="504"/>
        <v>1</v>
      </c>
      <c r="F4553" s="11">
        <f t="shared" ca="1" si="508"/>
        <v>0.5</v>
      </c>
      <c r="G4553" s="11">
        <f t="shared" ca="1" si="509"/>
        <v>0.8</v>
      </c>
      <c r="H4553" s="11">
        <f t="shared" ca="1" si="510"/>
        <v>0.57999999999999996</v>
      </c>
      <c r="J4553" s="11">
        <f t="shared" ca="1" si="505"/>
        <v>0.5</v>
      </c>
      <c r="K4553" s="11">
        <f t="shared" ca="1" si="506"/>
        <v>0.8</v>
      </c>
      <c r="L4553" s="11">
        <f t="shared" ca="1" si="507"/>
        <v>0.57999999999999996</v>
      </c>
      <c r="M4553" s="11">
        <f ca="1">(J4553-F4553)*'Meta-analysis (Retention)'!$B$4</f>
        <v>0</v>
      </c>
      <c r="O4553" s="11">
        <f ca="1">(K4553-G4553)*'Meta-analysis (Retention)'!$B$4</f>
        <v>0</v>
      </c>
      <c r="Q4553" s="11">
        <f ca="1">(L4553-H4553)*'Meta-analysis (Retention)'!$B$4</f>
        <v>0</v>
      </c>
    </row>
    <row r="4554" spans="2:17">
      <c r="B4554" s="11" cm="1">
        <f t="array" aca="1" ref="B4554" ca="1">INDEX(
    INDIRECT("'Bootstrap Sampling (Retention)'!$A$4:$A$4004"),
    RANDBETWEEN(
        MATCH('Meta-analysis (Retention)'!$B$5, INDIRECT("'Bootstrap Sampling (Retention)'!$A$4:$A$4004"), 1),
        MATCH('Meta-analysis (Retention)'!$B$6, INDIRECT("'Bootstrap Sampling (Retention)'!$A$4:$A$4004"), 1)
    ),
    1
)</f>
        <v>0</v>
      </c>
      <c r="C4554" s="11">
        <f t="shared" ca="1" si="504"/>
        <v>1</v>
      </c>
      <c r="F4554" s="11">
        <f t="shared" ca="1" si="508"/>
        <v>0.5</v>
      </c>
      <c r="G4554" s="11">
        <f t="shared" ca="1" si="509"/>
        <v>0.8</v>
      </c>
      <c r="H4554" s="11">
        <f t="shared" ca="1" si="510"/>
        <v>0.8</v>
      </c>
      <c r="J4554" s="11">
        <f t="shared" ca="1" si="505"/>
        <v>0.5</v>
      </c>
      <c r="K4554" s="11">
        <f t="shared" ca="1" si="506"/>
        <v>0.8</v>
      </c>
      <c r="L4554" s="11">
        <f t="shared" ca="1" si="507"/>
        <v>0.8</v>
      </c>
      <c r="M4554" s="11">
        <f ca="1">(J4554-F4554)*'Meta-analysis (Retention)'!$B$4</f>
        <v>0</v>
      </c>
      <c r="O4554" s="11">
        <f ca="1">(K4554-G4554)*'Meta-analysis (Retention)'!$B$4</f>
        <v>0</v>
      </c>
      <c r="Q4554" s="11">
        <f ca="1">(L4554-H4554)*'Meta-analysis (Retention)'!$B$4</f>
        <v>0</v>
      </c>
    </row>
    <row r="4555" spans="2:17">
      <c r="B4555" s="11" cm="1">
        <f t="array" aca="1" ref="B4555" ca="1">INDEX(
    INDIRECT("'Bootstrap Sampling (Retention)'!$A$4:$A$4004"),
    RANDBETWEEN(
        MATCH('Meta-analysis (Retention)'!$B$5, INDIRECT("'Bootstrap Sampling (Retention)'!$A$4:$A$4004"), 1),
        MATCH('Meta-analysis (Retention)'!$B$6, INDIRECT("'Bootstrap Sampling (Retention)'!$A$4:$A$4004"), 1)
    ),
    1
)</f>
        <v>0</v>
      </c>
      <c r="C4555" s="11">
        <f t="shared" ca="1" si="504"/>
        <v>1</v>
      </c>
      <c r="F4555" s="11">
        <f t="shared" ca="1" si="508"/>
        <v>0.5</v>
      </c>
      <c r="G4555" s="11">
        <f t="shared" ca="1" si="509"/>
        <v>0.8</v>
      </c>
      <c r="H4555" s="11">
        <f t="shared" ca="1" si="510"/>
        <v>0.77</v>
      </c>
      <c r="J4555" s="11">
        <f t="shared" ca="1" si="505"/>
        <v>0.5</v>
      </c>
      <c r="K4555" s="11">
        <f t="shared" ca="1" si="506"/>
        <v>0.8</v>
      </c>
      <c r="L4555" s="11">
        <f t="shared" ca="1" si="507"/>
        <v>0.77</v>
      </c>
      <c r="M4555" s="11">
        <f ca="1">(J4555-F4555)*'Meta-analysis (Retention)'!$B$4</f>
        <v>0</v>
      </c>
      <c r="O4555" s="11">
        <f ca="1">(K4555-G4555)*'Meta-analysis (Retention)'!$B$4</f>
        <v>0</v>
      </c>
      <c r="Q4555" s="11">
        <f ca="1">(L4555-H4555)*'Meta-analysis (Retention)'!$B$4</f>
        <v>0</v>
      </c>
    </row>
    <row r="4556" spans="2:17">
      <c r="B4556" s="11" cm="1">
        <f t="array" aca="1" ref="B4556" ca="1">INDEX(
    INDIRECT("'Bootstrap Sampling (Retention)'!$A$4:$A$4004"),
    RANDBETWEEN(
        MATCH('Meta-analysis (Retention)'!$B$5, INDIRECT("'Bootstrap Sampling (Retention)'!$A$4:$A$4004"), 1),
        MATCH('Meta-analysis (Retention)'!$B$6, INDIRECT("'Bootstrap Sampling (Retention)'!$A$4:$A$4004"), 1)
    ),
    1
)</f>
        <v>0</v>
      </c>
      <c r="C4556" s="11">
        <f t="shared" ca="1" si="504"/>
        <v>1</v>
      </c>
      <c r="F4556" s="11">
        <f t="shared" ca="1" si="508"/>
        <v>0.5</v>
      </c>
      <c r="G4556" s="11">
        <f t="shared" ca="1" si="509"/>
        <v>0.8</v>
      </c>
      <c r="H4556" s="11">
        <f t="shared" ca="1" si="510"/>
        <v>0.59</v>
      </c>
      <c r="J4556" s="11">
        <f t="shared" ca="1" si="505"/>
        <v>0.5</v>
      </c>
      <c r="K4556" s="11">
        <f t="shared" ca="1" si="506"/>
        <v>0.8</v>
      </c>
      <c r="L4556" s="11">
        <f t="shared" ca="1" si="507"/>
        <v>0.59</v>
      </c>
      <c r="M4556" s="11">
        <f ca="1">(J4556-F4556)*'Meta-analysis (Retention)'!$B$4</f>
        <v>0</v>
      </c>
      <c r="O4556" s="11">
        <f ca="1">(K4556-G4556)*'Meta-analysis (Retention)'!$B$4</f>
        <v>0</v>
      </c>
      <c r="Q4556" s="11">
        <f ca="1">(L4556-H4556)*'Meta-analysis (Retention)'!$B$4</f>
        <v>0</v>
      </c>
    </row>
    <row r="4557" spans="2:17">
      <c r="B4557" s="11" cm="1">
        <f t="array" aca="1" ref="B4557" ca="1">INDEX(
    INDIRECT("'Bootstrap Sampling (Retention)'!$A$4:$A$4004"),
    RANDBETWEEN(
        MATCH('Meta-analysis (Retention)'!$B$5, INDIRECT("'Bootstrap Sampling (Retention)'!$A$4:$A$4004"), 1),
        MATCH('Meta-analysis (Retention)'!$B$6, INDIRECT("'Bootstrap Sampling (Retention)'!$A$4:$A$4004"), 1)
    ),
    1
)</f>
        <v>0</v>
      </c>
      <c r="C4557" s="11">
        <f t="shared" ca="1" si="504"/>
        <v>1</v>
      </c>
      <c r="F4557" s="11">
        <f t="shared" ca="1" si="508"/>
        <v>0.5</v>
      </c>
      <c r="G4557" s="11">
        <f t="shared" ca="1" si="509"/>
        <v>0.8</v>
      </c>
      <c r="H4557" s="11">
        <f t="shared" ca="1" si="510"/>
        <v>0.5</v>
      </c>
      <c r="J4557" s="11">
        <f t="shared" ca="1" si="505"/>
        <v>0.5</v>
      </c>
      <c r="K4557" s="11">
        <f t="shared" ca="1" si="506"/>
        <v>0.8</v>
      </c>
      <c r="L4557" s="11">
        <f t="shared" ca="1" si="507"/>
        <v>0.5</v>
      </c>
      <c r="M4557" s="11">
        <f ca="1">(J4557-F4557)*'Meta-analysis (Retention)'!$B$4</f>
        <v>0</v>
      </c>
      <c r="O4557" s="11">
        <f ca="1">(K4557-G4557)*'Meta-analysis (Retention)'!$B$4</f>
        <v>0</v>
      </c>
      <c r="Q4557" s="11">
        <f ca="1">(L4557-H4557)*'Meta-analysis (Retention)'!$B$4</f>
        <v>0</v>
      </c>
    </row>
    <row r="4558" spans="2:17">
      <c r="B4558" s="11" cm="1">
        <f t="array" aca="1" ref="B4558" ca="1">INDEX(
    INDIRECT("'Bootstrap Sampling (Retention)'!$A$4:$A$4004"),
    RANDBETWEEN(
        MATCH('Meta-analysis (Retention)'!$B$5, INDIRECT("'Bootstrap Sampling (Retention)'!$A$4:$A$4004"), 1),
        MATCH('Meta-analysis (Retention)'!$B$6, INDIRECT("'Bootstrap Sampling (Retention)'!$A$4:$A$4004"), 1)
    ),
    1
)</f>
        <v>0</v>
      </c>
      <c r="C4558" s="11">
        <f t="shared" ref="C4558:C4621" ca="1" si="511">AVERAGE(B4558:B4558)+1</f>
        <v>1</v>
      </c>
      <c r="F4558" s="11">
        <f t="shared" ca="1" si="508"/>
        <v>0.5</v>
      </c>
      <c r="G4558" s="11">
        <f t="shared" ca="1" si="509"/>
        <v>0.8</v>
      </c>
      <c r="H4558" s="11">
        <f t="shared" ca="1" si="510"/>
        <v>0.62</v>
      </c>
      <c r="J4558" s="11">
        <f t="shared" ca="1" si="505"/>
        <v>0.5</v>
      </c>
      <c r="K4558" s="11">
        <f t="shared" ca="1" si="506"/>
        <v>0.8</v>
      </c>
      <c r="L4558" s="11">
        <f t="shared" ca="1" si="507"/>
        <v>0.62</v>
      </c>
      <c r="M4558" s="11">
        <f ca="1">(J4558-F4558)*'Meta-analysis (Retention)'!$B$4</f>
        <v>0</v>
      </c>
      <c r="O4558" s="11">
        <f ca="1">(K4558-G4558)*'Meta-analysis (Retention)'!$B$4</f>
        <v>0</v>
      </c>
      <c r="Q4558" s="11">
        <f ca="1">(L4558-H4558)*'Meta-analysis (Retention)'!$B$4</f>
        <v>0</v>
      </c>
    </row>
    <row r="4559" spans="2:17">
      <c r="B4559" s="11" cm="1">
        <f t="array" aca="1" ref="B4559" ca="1">INDEX(
    INDIRECT("'Bootstrap Sampling (Retention)'!$A$4:$A$4004"),
    RANDBETWEEN(
        MATCH('Meta-analysis (Retention)'!$B$5, INDIRECT("'Bootstrap Sampling (Retention)'!$A$4:$A$4004"), 1),
        MATCH('Meta-analysis (Retention)'!$B$6, INDIRECT("'Bootstrap Sampling (Retention)'!$A$4:$A$4004"), 1)
    ),
    1
)</f>
        <v>0</v>
      </c>
      <c r="C4559" s="11">
        <f t="shared" ca="1" si="511"/>
        <v>1</v>
      </c>
      <c r="F4559" s="11">
        <f t="shared" ca="1" si="508"/>
        <v>0.5</v>
      </c>
      <c r="G4559" s="11">
        <f t="shared" ca="1" si="509"/>
        <v>0.8</v>
      </c>
      <c r="H4559" s="11">
        <f t="shared" ca="1" si="510"/>
        <v>0.69</v>
      </c>
      <c r="J4559" s="11">
        <f t="shared" ca="1" si="505"/>
        <v>0.5</v>
      </c>
      <c r="K4559" s="11">
        <f t="shared" ca="1" si="506"/>
        <v>0.8</v>
      </c>
      <c r="L4559" s="11">
        <f t="shared" ca="1" si="507"/>
        <v>0.69</v>
      </c>
      <c r="M4559" s="11">
        <f ca="1">(J4559-F4559)*'Meta-analysis (Retention)'!$B$4</f>
        <v>0</v>
      </c>
      <c r="O4559" s="11">
        <f ca="1">(K4559-G4559)*'Meta-analysis (Retention)'!$B$4</f>
        <v>0</v>
      </c>
      <c r="Q4559" s="11">
        <f ca="1">(L4559-H4559)*'Meta-analysis (Retention)'!$B$4</f>
        <v>0</v>
      </c>
    </row>
    <row r="4560" spans="2:17">
      <c r="B4560" s="11" cm="1">
        <f t="array" aca="1" ref="B4560" ca="1">INDEX(
    INDIRECT("'Bootstrap Sampling (Retention)'!$A$4:$A$4004"),
    RANDBETWEEN(
        MATCH('Meta-analysis (Retention)'!$B$5, INDIRECT("'Bootstrap Sampling (Retention)'!$A$4:$A$4004"), 1),
        MATCH('Meta-analysis (Retention)'!$B$6, INDIRECT("'Bootstrap Sampling (Retention)'!$A$4:$A$4004"), 1)
    ),
    1
)</f>
        <v>0</v>
      </c>
      <c r="C4560" s="11">
        <f t="shared" ca="1" si="511"/>
        <v>1</v>
      </c>
      <c r="F4560" s="11">
        <f t="shared" ca="1" si="508"/>
        <v>0.5</v>
      </c>
      <c r="G4560" s="11">
        <f t="shared" ca="1" si="509"/>
        <v>0.8</v>
      </c>
      <c r="H4560" s="11">
        <f t="shared" ca="1" si="510"/>
        <v>0.56000000000000005</v>
      </c>
      <c r="J4560" s="11">
        <f t="shared" ca="1" si="505"/>
        <v>0.5</v>
      </c>
      <c r="K4560" s="11">
        <f t="shared" ca="1" si="506"/>
        <v>0.8</v>
      </c>
      <c r="L4560" s="11">
        <f t="shared" ca="1" si="507"/>
        <v>0.56000000000000005</v>
      </c>
      <c r="M4560" s="11">
        <f ca="1">(J4560-F4560)*'Meta-analysis (Retention)'!$B$4</f>
        <v>0</v>
      </c>
      <c r="O4560" s="11">
        <f ca="1">(K4560-G4560)*'Meta-analysis (Retention)'!$B$4</f>
        <v>0</v>
      </c>
      <c r="Q4560" s="11">
        <f ca="1">(L4560-H4560)*'Meta-analysis (Retention)'!$B$4</f>
        <v>0</v>
      </c>
    </row>
    <row r="4561" spans="2:17">
      <c r="B4561" s="11" cm="1">
        <f t="array" aca="1" ref="B4561" ca="1">INDEX(
    INDIRECT("'Bootstrap Sampling (Retention)'!$A$4:$A$4004"),
    RANDBETWEEN(
        MATCH('Meta-analysis (Retention)'!$B$5, INDIRECT("'Bootstrap Sampling (Retention)'!$A$4:$A$4004"), 1),
        MATCH('Meta-analysis (Retention)'!$B$6, INDIRECT("'Bootstrap Sampling (Retention)'!$A$4:$A$4004"), 1)
    ),
    1
)</f>
        <v>0</v>
      </c>
      <c r="C4561" s="11">
        <f t="shared" ca="1" si="511"/>
        <v>1</v>
      </c>
      <c r="F4561" s="11">
        <f t="shared" ca="1" si="508"/>
        <v>0.5</v>
      </c>
      <c r="G4561" s="11">
        <f t="shared" ca="1" si="509"/>
        <v>0.8</v>
      </c>
      <c r="H4561" s="11">
        <f t="shared" ca="1" si="510"/>
        <v>0.59</v>
      </c>
      <c r="J4561" s="11">
        <f t="shared" ca="1" si="505"/>
        <v>0.5</v>
      </c>
      <c r="K4561" s="11">
        <f t="shared" ca="1" si="506"/>
        <v>0.8</v>
      </c>
      <c r="L4561" s="11">
        <f t="shared" ca="1" si="507"/>
        <v>0.59</v>
      </c>
      <c r="M4561" s="11">
        <f ca="1">(J4561-F4561)*'Meta-analysis (Retention)'!$B$4</f>
        <v>0</v>
      </c>
      <c r="O4561" s="11">
        <f ca="1">(K4561-G4561)*'Meta-analysis (Retention)'!$B$4</f>
        <v>0</v>
      </c>
      <c r="Q4561" s="11">
        <f ca="1">(L4561-H4561)*'Meta-analysis (Retention)'!$B$4</f>
        <v>0</v>
      </c>
    </row>
    <row r="4562" spans="2:17">
      <c r="B4562" s="11" cm="1">
        <f t="array" aca="1" ref="B4562" ca="1">INDEX(
    INDIRECT("'Bootstrap Sampling (Retention)'!$A$4:$A$4004"),
    RANDBETWEEN(
        MATCH('Meta-analysis (Retention)'!$B$5, INDIRECT("'Bootstrap Sampling (Retention)'!$A$4:$A$4004"), 1),
        MATCH('Meta-analysis (Retention)'!$B$6, INDIRECT("'Bootstrap Sampling (Retention)'!$A$4:$A$4004"), 1)
    ),
    1
)</f>
        <v>0</v>
      </c>
      <c r="C4562" s="11">
        <f t="shared" ca="1" si="511"/>
        <v>1</v>
      </c>
      <c r="F4562" s="11">
        <f t="shared" ca="1" si="508"/>
        <v>0.5</v>
      </c>
      <c r="G4562" s="11">
        <f t="shared" ca="1" si="509"/>
        <v>0.8</v>
      </c>
      <c r="H4562" s="11">
        <f t="shared" ca="1" si="510"/>
        <v>0.79</v>
      </c>
      <c r="J4562" s="11">
        <f t="shared" ca="1" si="505"/>
        <v>0.5</v>
      </c>
      <c r="K4562" s="11">
        <f t="shared" ca="1" si="506"/>
        <v>0.8</v>
      </c>
      <c r="L4562" s="11">
        <f t="shared" ca="1" si="507"/>
        <v>0.79</v>
      </c>
      <c r="M4562" s="11">
        <f ca="1">(J4562-F4562)*'Meta-analysis (Retention)'!$B$4</f>
        <v>0</v>
      </c>
      <c r="O4562" s="11">
        <f ca="1">(K4562-G4562)*'Meta-analysis (Retention)'!$B$4</f>
        <v>0</v>
      </c>
      <c r="Q4562" s="11">
        <f ca="1">(L4562-H4562)*'Meta-analysis (Retention)'!$B$4</f>
        <v>0</v>
      </c>
    </row>
    <row r="4563" spans="2:17">
      <c r="B4563" s="11" cm="1">
        <f t="array" aca="1" ref="B4563" ca="1">INDEX(
    INDIRECT("'Bootstrap Sampling (Retention)'!$A$4:$A$4004"),
    RANDBETWEEN(
        MATCH('Meta-analysis (Retention)'!$B$5, INDIRECT("'Bootstrap Sampling (Retention)'!$A$4:$A$4004"), 1),
        MATCH('Meta-analysis (Retention)'!$B$6, INDIRECT("'Bootstrap Sampling (Retention)'!$A$4:$A$4004"), 1)
    ),
    1
)</f>
        <v>0</v>
      </c>
      <c r="C4563" s="11">
        <f t="shared" ca="1" si="511"/>
        <v>1</v>
      </c>
      <c r="F4563" s="11">
        <f t="shared" ca="1" si="508"/>
        <v>0.5</v>
      </c>
      <c r="G4563" s="11">
        <f t="shared" ca="1" si="509"/>
        <v>0.8</v>
      </c>
      <c r="H4563" s="11">
        <f t="shared" ca="1" si="510"/>
        <v>0.59</v>
      </c>
      <c r="J4563" s="11">
        <f t="shared" ca="1" si="505"/>
        <v>0.5</v>
      </c>
      <c r="K4563" s="11">
        <f t="shared" ca="1" si="506"/>
        <v>0.8</v>
      </c>
      <c r="L4563" s="11">
        <f t="shared" ca="1" si="507"/>
        <v>0.59</v>
      </c>
      <c r="M4563" s="11">
        <f ca="1">(J4563-F4563)*'Meta-analysis (Retention)'!$B$4</f>
        <v>0</v>
      </c>
      <c r="O4563" s="11">
        <f ca="1">(K4563-G4563)*'Meta-analysis (Retention)'!$B$4</f>
        <v>0</v>
      </c>
      <c r="Q4563" s="11">
        <f ca="1">(L4563-H4563)*'Meta-analysis (Retention)'!$B$4</f>
        <v>0</v>
      </c>
    </row>
    <row r="4564" spans="2:17">
      <c r="B4564" s="11" cm="1">
        <f t="array" aca="1" ref="B4564" ca="1">INDEX(
    INDIRECT("'Bootstrap Sampling (Retention)'!$A$4:$A$4004"),
    RANDBETWEEN(
        MATCH('Meta-analysis (Retention)'!$B$5, INDIRECT("'Bootstrap Sampling (Retention)'!$A$4:$A$4004"), 1),
        MATCH('Meta-analysis (Retention)'!$B$6, INDIRECT("'Bootstrap Sampling (Retention)'!$A$4:$A$4004"), 1)
    ),
    1
)</f>
        <v>0</v>
      </c>
      <c r="C4564" s="11">
        <f t="shared" ca="1" si="511"/>
        <v>1</v>
      </c>
      <c r="F4564" s="11">
        <f t="shared" ca="1" si="508"/>
        <v>0.5</v>
      </c>
      <c r="G4564" s="11">
        <f t="shared" ca="1" si="509"/>
        <v>0.8</v>
      </c>
      <c r="H4564" s="11">
        <f t="shared" ca="1" si="510"/>
        <v>0.54</v>
      </c>
      <c r="J4564" s="11">
        <f t="shared" ca="1" si="505"/>
        <v>0.5</v>
      </c>
      <c r="K4564" s="11">
        <f t="shared" ca="1" si="506"/>
        <v>0.8</v>
      </c>
      <c r="L4564" s="11">
        <f t="shared" ca="1" si="507"/>
        <v>0.54</v>
      </c>
      <c r="M4564" s="11">
        <f ca="1">(J4564-F4564)*'Meta-analysis (Retention)'!$B$4</f>
        <v>0</v>
      </c>
      <c r="O4564" s="11">
        <f ca="1">(K4564-G4564)*'Meta-analysis (Retention)'!$B$4</f>
        <v>0</v>
      </c>
      <c r="Q4564" s="11">
        <f ca="1">(L4564-H4564)*'Meta-analysis (Retention)'!$B$4</f>
        <v>0</v>
      </c>
    </row>
    <row r="4565" spans="2:17">
      <c r="B4565" s="11" cm="1">
        <f t="array" aca="1" ref="B4565" ca="1">INDEX(
    INDIRECT("'Bootstrap Sampling (Retention)'!$A$4:$A$4004"),
    RANDBETWEEN(
        MATCH('Meta-analysis (Retention)'!$B$5, INDIRECT("'Bootstrap Sampling (Retention)'!$A$4:$A$4004"), 1),
        MATCH('Meta-analysis (Retention)'!$B$6, INDIRECT("'Bootstrap Sampling (Retention)'!$A$4:$A$4004"), 1)
    ),
    1
)</f>
        <v>0</v>
      </c>
      <c r="C4565" s="11">
        <f t="shared" ca="1" si="511"/>
        <v>1</v>
      </c>
      <c r="F4565" s="11">
        <f t="shared" ca="1" si="508"/>
        <v>0.5</v>
      </c>
      <c r="G4565" s="11">
        <f t="shared" ca="1" si="509"/>
        <v>0.8</v>
      </c>
      <c r="H4565" s="11">
        <f t="shared" ca="1" si="510"/>
        <v>0.65</v>
      </c>
      <c r="J4565" s="11">
        <f t="shared" ca="1" si="505"/>
        <v>0.5</v>
      </c>
      <c r="K4565" s="11">
        <f t="shared" ca="1" si="506"/>
        <v>0.8</v>
      </c>
      <c r="L4565" s="11">
        <f t="shared" ca="1" si="507"/>
        <v>0.65</v>
      </c>
      <c r="M4565" s="11">
        <f ca="1">(J4565-F4565)*'Meta-analysis (Retention)'!$B$4</f>
        <v>0</v>
      </c>
      <c r="O4565" s="11">
        <f ca="1">(K4565-G4565)*'Meta-analysis (Retention)'!$B$4</f>
        <v>0</v>
      </c>
      <c r="Q4565" s="11">
        <f ca="1">(L4565-H4565)*'Meta-analysis (Retention)'!$B$4</f>
        <v>0</v>
      </c>
    </row>
    <row r="4566" spans="2:17">
      <c r="B4566" s="11" cm="1">
        <f t="array" aca="1" ref="B4566" ca="1">INDEX(
    INDIRECT("'Bootstrap Sampling (Retention)'!$A$4:$A$4004"),
    RANDBETWEEN(
        MATCH('Meta-analysis (Retention)'!$B$5, INDIRECT("'Bootstrap Sampling (Retention)'!$A$4:$A$4004"), 1),
        MATCH('Meta-analysis (Retention)'!$B$6, INDIRECT("'Bootstrap Sampling (Retention)'!$A$4:$A$4004"), 1)
    ),
    1
)</f>
        <v>0</v>
      </c>
      <c r="C4566" s="11">
        <f t="shared" ca="1" si="511"/>
        <v>1</v>
      </c>
      <c r="F4566" s="11">
        <f t="shared" ca="1" si="508"/>
        <v>0.5</v>
      </c>
      <c r="G4566" s="11">
        <f t="shared" ca="1" si="509"/>
        <v>0.8</v>
      </c>
      <c r="H4566" s="11">
        <f t="shared" ca="1" si="510"/>
        <v>0.67</v>
      </c>
      <c r="J4566" s="11">
        <f t="shared" ca="1" si="505"/>
        <v>0.5</v>
      </c>
      <c r="K4566" s="11">
        <f t="shared" ca="1" si="506"/>
        <v>0.8</v>
      </c>
      <c r="L4566" s="11">
        <f t="shared" ca="1" si="507"/>
        <v>0.67</v>
      </c>
      <c r="M4566" s="11">
        <f ca="1">(J4566-F4566)*'Meta-analysis (Retention)'!$B$4</f>
        <v>0</v>
      </c>
      <c r="O4566" s="11">
        <f ca="1">(K4566-G4566)*'Meta-analysis (Retention)'!$B$4</f>
        <v>0</v>
      </c>
      <c r="Q4566" s="11">
        <f ca="1">(L4566-H4566)*'Meta-analysis (Retention)'!$B$4</f>
        <v>0</v>
      </c>
    </row>
    <row r="4567" spans="2:17">
      <c r="B4567" s="11" cm="1">
        <f t="array" aca="1" ref="B4567" ca="1">INDEX(
    INDIRECT("'Bootstrap Sampling (Retention)'!$A$4:$A$4004"),
    RANDBETWEEN(
        MATCH('Meta-analysis (Retention)'!$B$5, INDIRECT("'Bootstrap Sampling (Retention)'!$A$4:$A$4004"), 1),
        MATCH('Meta-analysis (Retention)'!$B$6, INDIRECT("'Bootstrap Sampling (Retention)'!$A$4:$A$4004"), 1)
    ),
    1
)</f>
        <v>0</v>
      </c>
      <c r="C4567" s="11">
        <f t="shared" ca="1" si="511"/>
        <v>1</v>
      </c>
      <c r="F4567" s="11">
        <f t="shared" ca="1" si="508"/>
        <v>0.5</v>
      </c>
      <c r="G4567" s="11">
        <f t="shared" ca="1" si="509"/>
        <v>0.8</v>
      </c>
      <c r="H4567" s="11">
        <f t="shared" ca="1" si="510"/>
        <v>0.54</v>
      </c>
      <c r="J4567" s="11">
        <f t="shared" ca="1" si="505"/>
        <v>0.5</v>
      </c>
      <c r="K4567" s="11">
        <f t="shared" ca="1" si="506"/>
        <v>0.8</v>
      </c>
      <c r="L4567" s="11">
        <f t="shared" ca="1" si="507"/>
        <v>0.54</v>
      </c>
      <c r="M4567" s="11">
        <f ca="1">(J4567-F4567)*'Meta-analysis (Retention)'!$B$4</f>
        <v>0</v>
      </c>
      <c r="O4567" s="11">
        <f ca="1">(K4567-G4567)*'Meta-analysis (Retention)'!$B$4</f>
        <v>0</v>
      </c>
      <c r="Q4567" s="11">
        <f ca="1">(L4567-H4567)*'Meta-analysis (Retention)'!$B$4</f>
        <v>0</v>
      </c>
    </row>
    <row r="4568" spans="2:17">
      <c r="B4568" s="11" cm="1">
        <f t="array" aca="1" ref="B4568" ca="1">INDEX(
    INDIRECT("'Bootstrap Sampling (Retention)'!$A$4:$A$4004"),
    RANDBETWEEN(
        MATCH('Meta-analysis (Retention)'!$B$5, INDIRECT("'Bootstrap Sampling (Retention)'!$A$4:$A$4004"), 1),
        MATCH('Meta-analysis (Retention)'!$B$6, INDIRECT("'Bootstrap Sampling (Retention)'!$A$4:$A$4004"), 1)
    ),
    1
)</f>
        <v>0</v>
      </c>
      <c r="C4568" s="11">
        <f t="shared" ca="1" si="511"/>
        <v>1</v>
      </c>
      <c r="F4568" s="11">
        <f t="shared" ca="1" si="508"/>
        <v>0.5</v>
      </c>
      <c r="G4568" s="11">
        <f t="shared" ca="1" si="509"/>
        <v>0.8</v>
      </c>
      <c r="H4568" s="11">
        <f t="shared" ca="1" si="510"/>
        <v>0.56999999999999995</v>
      </c>
      <c r="J4568" s="11">
        <f t="shared" ca="1" si="505"/>
        <v>0.5</v>
      </c>
      <c r="K4568" s="11">
        <f t="shared" ca="1" si="506"/>
        <v>0.8</v>
      </c>
      <c r="L4568" s="11">
        <f t="shared" ca="1" si="507"/>
        <v>0.56999999999999995</v>
      </c>
      <c r="M4568" s="11">
        <f ca="1">(J4568-F4568)*'Meta-analysis (Retention)'!$B$4</f>
        <v>0</v>
      </c>
      <c r="O4568" s="11">
        <f ca="1">(K4568-G4568)*'Meta-analysis (Retention)'!$B$4</f>
        <v>0</v>
      </c>
      <c r="Q4568" s="11">
        <f ca="1">(L4568-H4568)*'Meta-analysis (Retention)'!$B$4</f>
        <v>0</v>
      </c>
    </row>
    <row r="4569" spans="2:17">
      <c r="B4569" s="11" cm="1">
        <f t="array" aca="1" ref="B4569" ca="1">INDEX(
    INDIRECT("'Bootstrap Sampling (Retention)'!$A$4:$A$4004"),
    RANDBETWEEN(
        MATCH('Meta-analysis (Retention)'!$B$5, INDIRECT("'Bootstrap Sampling (Retention)'!$A$4:$A$4004"), 1),
        MATCH('Meta-analysis (Retention)'!$B$6, INDIRECT("'Bootstrap Sampling (Retention)'!$A$4:$A$4004"), 1)
    ),
    1
)</f>
        <v>0</v>
      </c>
      <c r="C4569" s="11">
        <f t="shared" ca="1" si="511"/>
        <v>1</v>
      </c>
      <c r="F4569" s="11">
        <f t="shared" ca="1" si="508"/>
        <v>0.5</v>
      </c>
      <c r="G4569" s="11">
        <f t="shared" ca="1" si="509"/>
        <v>0.8</v>
      </c>
      <c r="H4569" s="11">
        <f t="shared" ca="1" si="510"/>
        <v>0.7</v>
      </c>
      <c r="J4569" s="11">
        <f t="shared" ca="1" si="505"/>
        <v>0.5</v>
      </c>
      <c r="K4569" s="11">
        <f t="shared" ca="1" si="506"/>
        <v>0.8</v>
      </c>
      <c r="L4569" s="11">
        <f t="shared" ca="1" si="507"/>
        <v>0.7</v>
      </c>
      <c r="M4569" s="11">
        <f ca="1">(J4569-F4569)*'Meta-analysis (Retention)'!$B$4</f>
        <v>0</v>
      </c>
      <c r="O4569" s="11">
        <f ca="1">(K4569-G4569)*'Meta-analysis (Retention)'!$B$4</f>
        <v>0</v>
      </c>
      <c r="Q4569" s="11">
        <f ca="1">(L4569-H4569)*'Meta-analysis (Retention)'!$B$4</f>
        <v>0</v>
      </c>
    </row>
    <row r="4570" spans="2:17">
      <c r="B4570" s="11" cm="1">
        <f t="array" aca="1" ref="B4570" ca="1">INDEX(
    INDIRECT("'Bootstrap Sampling (Retention)'!$A$4:$A$4004"),
    RANDBETWEEN(
        MATCH('Meta-analysis (Retention)'!$B$5, INDIRECT("'Bootstrap Sampling (Retention)'!$A$4:$A$4004"), 1),
        MATCH('Meta-analysis (Retention)'!$B$6, INDIRECT("'Bootstrap Sampling (Retention)'!$A$4:$A$4004"), 1)
    ),
    1
)</f>
        <v>0</v>
      </c>
      <c r="C4570" s="11">
        <f t="shared" ca="1" si="511"/>
        <v>1</v>
      </c>
      <c r="F4570" s="11">
        <f t="shared" ca="1" si="508"/>
        <v>0.5</v>
      </c>
      <c r="G4570" s="11">
        <f t="shared" ca="1" si="509"/>
        <v>0.8</v>
      </c>
      <c r="H4570" s="11">
        <f t="shared" ca="1" si="510"/>
        <v>0.56999999999999995</v>
      </c>
      <c r="J4570" s="11">
        <f t="shared" ca="1" si="505"/>
        <v>0.5</v>
      </c>
      <c r="K4570" s="11">
        <f t="shared" ca="1" si="506"/>
        <v>0.8</v>
      </c>
      <c r="L4570" s="11">
        <f t="shared" ca="1" si="507"/>
        <v>0.56999999999999995</v>
      </c>
      <c r="M4570" s="11">
        <f ca="1">(J4570-F4570)*'Meta-analysis (Retention)'!$B$4</f>
        <v>0</v>
      </c>
      <c r="O4570" s="11">
        <f ca="1">(K4570-G4570)*'Meta-analysis (Retention)'!$B$4</f>
        <v>0</v>
      </c>
      <c r="Q4570" s="11">
        <f ca="1">(L4570-H4570)*'Meta-analysis (Retention)'!$B$4</f>
        <v>0</v>
      </c>
    </row>
    <row r="4571" spans="2:17">
      <c r="B4571" s="11" cm="1">
        <f t="array" aca="1" ref="B4571" ca="1">INDEX(
    INDIRECT("'Bootstrap Sampling (Retention)'!$A$4:$A$4004"),
    RANDBETWEEN(
        MATCH('Meta-analysis (Retention)'!$B$5, INDIRECT("'Bootstrap Sampling (Retention)'!$A$4:$A$4004"), 1),
        MATCH('Meta-analysis (Retention)'!$B$6, INDIRECT("'Bootstrap Sampling (Retention)'!$A$4:$A$4004"), 1)
    ),
    1
)</f>
        <v>0</v>
      </c>
      <c r="C4571" s="11">
        <f t="shared" ca="1" si="511"/>
        <v>1</v>
      </c>
      <c r="F4571" s="11">
        <f t="shared" ca="1" si="508"/>
        <v>0.5</v>
      </c>
      <c r="G4571" s="11">
        <f t="shared" ca="1" si="509"/>
        <v>0.8</v>
      </c>
      <c r="H4571" s="11">
        <f t="shared" ca="1" si="510"/>
        <v>0.61</v>
      </c>
      <c r="J4571" s="11">
        <f t="shared" ca="1" si="505"/>
        <v>0.5</v>
      </c>
      <c r="K4571" s="11">
        <f t="shared" ca="1" si="506"/>
        <v>0.8</v>
      </c>
      <c r="L4571" s="11">
        <f t="shared" ca="1" si="507"/>
        <v>0.61</v>
      </c>
      <c r="M4571" s="11">
        <f ca="1">(J4571-F4571)*'Meta-analysis (Retention)'!$B$4</f>
        <v>0</v>
      </c>
      <c r="O4571" s="11">
        <f ca="1">(K4571-G4571)*'Meta-analysis (Retention)'!$B$4</f>
        <v>0</v>
      </c>
      <c r="Q4571" s="11">
        <f ca="1">(L4571-H4571)*'Meta-analysis (Retention)'!$B$4</f>
        <v>0</v>
      </c>
    </row>
    <row r="4572" spans="2:17">
      <c r="B4572" s="11" cm="1">
        <f t="array" aca="1" ref="B4572" ca="1">INDEX(
    INDIRECT("'Bootstrap Sampling (Retention)'!$A$4:$A$4004"),
    RANDBETWEEN(
        MATCH('Meta-analysis (Retention)'!$B$5, INDIRECT("'Bootstrap Sampling (Retention)'!$A$4:$A$4004"), 1),
        MATCH('Meta-analysis (Retention)'!$B$6, INDIRECT("'Bootstrap Sampling (Retention)'!$A$4:$A$4004"), 1)
    ),
    1
)</f>
        <v>0</v>
      </c>
      <c r="C4572" s="11">
        <f t="shared" ca="1" si="511"/>
        <v>1</v>
      </c>
      <c r="F4572" s="11">
        <f t="shared" ca="1" si="508"/>
        <v>0.5</v>
      </c>
      <c r="G4572" s="11">
        <f t="shared" ca="1" si="509"/>
        <v>0.8</v>
      </c>
      <c r="H4572" s="11">
        <f t="shared" ca="1" si="510"/>
        <v>0.74</v>
      </c>
      <c r="J4572" s="11">
        <f t="shared" ca="1" si="505"/>
        <v>0.5</v>
      </c>
      <c r="K4572" s="11">
        <f t="shared" ca="1" si="506"/>
        <v>0.8</v>
      </c>
      <c r="L4572" s="11">
        <f t="shared" ca="1" si="507"/>
        <v>0.74</v>
      </c>
      <c r="M4572" s="11">
        <f ca="1">(J4572-F4572)*'Meta-analysis (Retention)'!$B$4</f>
        <v>0</v>
      </c>
      <c r="O4572" s="11">
        <f ca="1">(K4572-G4572)*'Meta-analysis (Retention)'!$B$4</f>
        <v>0</v>
      </c>
      <c r="Q4572" s="11">
        <f ca="1">(L4572-H4572)*'Meta-analysis (Retention)'!$B$4</f>
        <v>0</v>
      </c>
    </row>
    <row r="4573" spans="2:17">
      <c r="B4573" s="11" cm="1">
        <f t="array" aca="1" ref="B4573" ca="1">INDEX(
    INDIRECT("'Bootstrap Sampling (Retention)'!$A$4:$A$4004"),
    RANDBETWEEN(
        MATCH('Meta-analysis (Retention)'!$B$5, INDIRECT("'Bootstrap Sampling (Retention)'!$A$4:$A$4004"), 1),
        MATCH('Meta-analysis (Retention)'!$B$6, INDIRECT("'Bootstrap Sampling (Retention)'!$A$4:$A$4004"), 1)
    ),
    1
)</f>
        <v>0</v>
      </c>
      <c r="C4573" s="11">
        <f t="shared" ca="1" si="511"/>
        <v>1</v>
      </c>
      <c r="F4573" s="11">
        <f t="shared" ca="1" si="508"/>
        <v>0.5</v>
      </c>
      <c r="G4573" s="11">
        <f t="shared" ca="1" si="509"/>
        <v>0.8</v>
      </c>
      <c r="H4573" s="11">
        <f t="shared" ca="1" si="510"/>
        <v>0.79</v>
      </c>
      <c r="J4573" s="11">
        <f t="shared" ca="1" si="505"/>
        <v>0.5</v>
      </c>
      <c r="K4573" s="11">
        <f t="shared" ca="1" si="506"/>
        <v>0.8</v>
      </c>
      <c r="L4573" s="11">
        <f t="shared" ca="1" si="507"/>
        <v>0.79</v>
      </c>
      <c r="M4573" s="11">
        <f ca="1">(J4573-F4573)*'Meta-analysis (Retention)'!$B$4</f>
        <v>0</v>
      </c>
      <c r="O4573" s="11">
        <f ca="1">(K4573-G4573)*'Meta-analysis (Retention)'!$B$4</f>
        <v>0</v>
      </c>
      <c r="Q4573" s="11">
        <f ca="1">(L4573-H4573)*'Meta-analysis (Retention)'!$B$4</f>
        <v>0</v>
      </c>
    </row>
    <row r="4574" spans="2:17">
      <c r="B4574" s="11" cm="1">
        <f t="array" aca="1" ref="B4574" ca="1">INDEX(
    INDIRECT("'Bootstrap Sampling (Retention)'!$A$4:$A$4004"),
    RANDBETWEEN(
        MATCH('Meta-analysis (Retention)'!$B$5, INDIRECT("'Bootstrap Sampling (Retention)'!$A$4:$A$4004"), 1),
        MATCH('Meta-analysis (Retention)'!$B$6, INDIRECT("'Bootstrap Sampling (Retention)'!$A$4:$A$4004"), 1)
    ),
    1
)</f>
        <v>0</v>
      </c>
      <c r="C4574" s="11">
        <f t="shared" ca="1" si="511"/>
        <v>1</v>
      </c>
      <c r="F4574" s="11">
        <f t="shared" ca="1" si="508"/>
        <v>0.5</v>
      </c>
      <c r="G4574" s="11">
        <f t="shared" ca="1" si="509"/>
        <v>0.8</v>
      </c>
      <c r="H4574" s="11">
        <f t="shared" ca="1" si="510"/>
        <v>0.69</v>
      </c>
      <c r="J4574" s="11">
        <f t="shared" ca="1" si="505"/>
        <v>0.5</v>
      </c>
      <c r="K4574" s="11">
        <f t="shared" ca="1" si="506"/>
        <v>0.8</v>
      </c>
      <c r="L4574" s="11">
        <f t="shared" ca="1" si="507"/>
        <v>0.69</v>
      </c>
      <c r="M4574" s="11">
        <f ca="1">(J4574-F4574)*'Meta-analysis (Retention)'!$B$4</f>
        <v>0</v>
      </c>
      <c r="O4574" s="11">
        <f ca="1">(K4574-G4574)*'Meta-analysis (Retention)'!$B$4</f>
        <v>0</v>
      </c>
      <c r="Q4574" s="11">
        <f ca="1">(L4574-H4574)*'Meta-analysis (Retention)'!$B$4</f>
        <v>0</v>
      </c>
    </row>
    <row r="4575" spans="2:17">
      <c r="B4575" s="11" cm="1">
        <f t="array" aca="1" ref="B4575" ca="1">INDEX(
    INDIRECT("'Bootstrap Sampling (Retention)'!$A$4:$A$4004"),
    RANDBETWEEN(
        MATCH('Meta-analysis (Retention)'!$B$5, INDIRECT("'Bootstrap Sampling (Retention)'!$A$4:$A$4004"), 1),
        MATCH('Meta-analysis (Retention)'!$B$6, INDIRECT("'Bootstrap Sampling (Retention)'!$A$4:$A$4004"), 1)
    ),
    1
)</f>
        <v>0</v>
      </c>
      <c r="C4575" s="11">
        <f t="shared" ca="1" si="511"/>
        <v>1</v>
      </c>
      <c r="F4575" s="11">
        <f t="shared" ca="1" si="508"/>
        <v>0.5</v>
      </c>
      <c r="G4575" s="11">
        <f t="shared" ca="1" si="509"/>
        <v>0.8</v>
      </c>
      <c r="H4575" s="11">
        <f t="shared" ca="1" si="510"/>
        <v>0.67</v>
      </c>
      <c r="J4575" s="11">
        <f t="shared" ca="1" si="505"/>
        <v>0.5</v>
      </c>
      <c r="K4575" s="11">
        <f t="shared" ca="1" si="506"/>
        <v>0.8</v>
      </c>
      <c r="L4575" s="11">
        <f t="shared" ca="1" si="507"/>
        <v>0.67</v>
      </c>
      <c r="M4575" s="11">
        <f ca="1">(J4575-F4575)*'Meta-analysis (Retention)'!$B$4</f>
        <v>0</v>
      </c>
      <c r="O4575" s="11">
        <f ca="1">(K4575-G4575)*'Meta-analysis (Retention)'!$B$4</f>
        <v>0</v>
      </c>
      <c r="Q4575" s="11">
        <f ca="1">(L4575-H4575)*'Meta-analysis (Retention)'!$B$4</f>
        <v>0</v>
      </c>
    </row>
    <row r="4576" spans="2:17">
      <c r="B4576" s="11" cm="1">
        <f t="array" aca="1" ref="B4576" ca="1">INDEX(
    INDIRECT("'Bootstrap Sampling (Retention)'!$A$4:$A$4004"),
    RANDBETWEEN(
        MATCH('Meta-analysis (Retention)'!$B$5, INDIRECT("'Bootstrap Sampling (Retention)'!$A$4:$A$4004"), 1),
        MATCH('Meta-analysis (Retention)'!$B$6, INDIRECT("'Bootstrap Sampling (Retention)'!$A$4:$A$4004"), 1)
    ),
    1
)</f>
        <v>0</v>
      </c>
      <c r="C4576" s="11">
        <f t="shared" ca="1" si="511"/>
        <v>1</v>
      </c>
      <c r="F4576" s="11">
        <f t="shared" ca="1" si="508"/>
        <v>0.5</v>
      </c>
      <c r="G4576" s="11">
        <f t="shared" ca="1" si="509"/>
        <v>0.8</v>
      </c>
      <c r="H4576" s="11">
        <f t="shared" ca="1" si="510"/>
        <v>0.59</v>
      </c>
      <c r="J4576" s="11">
        <f t="shared" ca="1" si="505"/>
        <v>0.5</v>
      </c>
      <c r="K4576" s="11">
        <f t="shared" ca="1" si="506"/>
        <v>0.8</v>
      </c>
      <c r="L4576" s="11">
        <f t="shared" ca="1" si="507"/>
        <v>0.59</v>
      </c>
      <c r="M4576" s="11">
        <f ca="1">(J4576-F4576)*'Meta-analysis (Retention)'!$B$4</f>
        <v>0</v>
      </c>
      <c r="O4576" s="11">
        <f ca="1">(K4576-G4576)*'Meta-analysis (Retention)'!$B$4</f>
        <v>0</v>
      </c>
      <c r="Q4576" s="11">
        <f ca="1">(L4576-H4576)*'Meta-analysis (Retention)'!$B$4</f>
        <v>0</v>
      </c>
    </row>
    <row r="4577" spans="2:17">
      <c r="B4577" s="11" cm="1">
        <f t="array" aca="1" ref="B4577" ca="1">INDEX(
    INDIRECT("'Bootstrap Sampling (Retention)'!$A$4:$A$4004"),
    RANDBETWEEN(
        MATCH('Meta-analysis (Retention)'!$B$5, INDIRECT("'Bootstrap Sampling (Retention)'!$A$4:$A$4004"), 1),
        MATCH('Meta-analysis (Retention)'!$B$6, INDIRECT("'Bootstrap Sampling (Retention)'!$A$4:$A$4004"), 1)
    ),
    1
)</f>
        <v>0</v>
      </c>
      <c r="C4577" s="11">
        <f t="shared" ca="1" si="511"/>
        <v>1</v>
      </c>
      <c r="F4577" s="11">
        <f t="shared" ca="1" si="508"/>
        <v>0.5</v>
      </c>
      <c r="G4577" s="11">
        <f t="shared" ca="1" si="509"/>
        <v>0.8</v>
      </c>
      <c r="H4577" s="11">
        <f t="shared" ca="1" si="510"/>
        <v>0.65</v>
      </c>
      <c r="J4577" s="11">
        <f t="shared" ca="1" si="505"/>
        <v>0.5</v>
      </c>
      <c r="K4577" s="11">
        <f t="shared" ca="1" si="506"/>
        <v>0.8</v>
      </c>
      <c r="L4577" s="11">
        <f t="shared" ca="1" si="507"/>
        <v>0.65</v>
      </c>
      <c r="M4577" s="11">
        <f ca="1">(J4577-F4577)*'Meta-analysis (Retention)'!$B$4</f>
        <v>0</v>
      </c>
      <c r="O4577" s="11">
        <f ca="1">(K4577-G4577)*'Meta-analysis (Retention)'!$B$4</f>
        <v>0</v>
      </c>
      <c r="Q4577" s="11">
        <f ca="1">(L4577-H4577)*'Meta-analysis (Retention)'!$B$4</f>
        <v>0</v>
      </c>
    </row>
    <row r="4578" spans="2:17">
      <c r="B4578" s="11" cm="1">
        <f t="array" aca="1" ref="B4578" ca="1">INDEX(
    INDIRECT("'Bootstrap Sampling (Retention)'!$A$4:$A$4004"),
    RANDBETWEEN(
        MATCH('Meta-analysis (Retention)'!$B$5, INDIRECT("'Bootstrap Sampling (Retention)'!$A$4:$A$4004"), 1),
        MATCH('Meta-analysis (Retention)'!$B$6, INDIRECT("'Bootstrap Sampling (Retention)'!$A$4:$A$4004"), 1)
    ),
    1
)</f>
        <v>0</v>
      </c>
      <c r="C4578" s="11">
        <f t="shared" ca="1" si="511"/>
        <v>1</v>
      </c>
      <c r="F4578" s="11">
        <f t="shared" ca="1" si="508"/>
        <v>0.5</v>
      </c>
      <c r="G4578" s="11">
        <f t="shared" ca="1" si="509"/>
        <v>0.8</v>
      </c>
      <c r="H4578" s="11">
        <f t="shared" ca="1" si="510"/>
        <v>0.64</v>
      </c>
      <c r="J4578" s="11">
        <f t="shared" ca="1" si="505"/>
        <v>0.5</v>
      </c>
      <c r="K4578" s="11">
        <f t="shared" ca="1" si="506"/>
        <v>0.8</v>
      </c>
      <c r="L4578" s="11">
        <f t="shared" ca="1" si="507"/>
        <v>0.64</v>
      </c>
      <c r="M4578" s="11">
        <f ca="1">(J4578-F4578)*'Meta-analysis (Retention)'!$B$4</f>
        <v>0</v>
      </c>
      <c r="O4578" s="11">
        <f ca="1">(K4578-G4578)*'Meta-analysis (Retention)'!$B$4</f>
        <v>0</v>
      </c>
      <c r="Q4578" s="11">
        <f ca="1">(L4578-H4578)*'Meta-analysis (Retention)'!$B$4</f>
        <v>0</v>
      </c>
    </row>
    <row r="4579" spans="2:17">
      <c r="B4579" s="11" cm="1">
        <f t="array" aca="1" ref="B4579" ca="1">INDEX(
    INDIRECT("'Bootstrap Sampling (Retention)'!$A$4:$A$4004"),
    RANDBETWEEN(
        MATCH('Meta-analysis (Retention)'!$B$5, INDIRECT("'Bootstrap Sampling (Retention)'!$A$4:$A$4004"), 1),
        MATCH('Meta-analysis (Retention)'!$B$6, INDIRECT("'Bootstrap Sampling (Retention)'!$A$4:$A$4004"), 1)
    ),
    1
)</f>
        <v>0</v>
      </c>
      <c r="C4579" s="11">
        <f t="shared" ca="1" si="511"/>
        <v>1</v>
      </c>
      <c r="F4579" s="11">
        <f t="shared" ca="1" si="508"/>
        <v>0.5</v>
      </c>
      <c r="G4579" s="11">
        <f t="shared" ca="1" si="509"/>
        <v>0.8</v>
      </c>
      <c r="H4579" s="11">
        <f t="shared" ca="1" si="510"/>
        <v>0.68</v>
      </c>
      <c r="J4579" s="11">
        <f t="shared" ca="1" si="505"/>
        <v>0.5</v>
      </c>
      <c r="K4579" s="11">
        <f t="shared" ca="1" si="506"/>
        <v>0.8</v>
      </c>
      <c r="L4579" s="11">
        <f t="shared" ca="1" si="507"/>
        <v>0.68</v>
      </c>
      <c r="M4579" s="11">
        <f ca="1">(J4579-F4579)*'Meta-analysis (Retention)'!$B$4</f>
        <v>0</v>
      </c>
      <c r="O4579" s="11">
        <f ca="1">(K4579-G4579)*'Meta-analysis (Retention)'!$B$4</f>
        <v>0</v>
      </c>
      <c r="Q4579" s="11">
        <f ca="1">(L4579-H4579)*'Meta-analysis (Retention)'!$B$4</f>
        <v>0</v>
      </c>
    </row>
    <row r="4580" spans="2:17">
      <c r="B4580" s="11" cm="1">
        <f t="array" aca="1" ref="B4580" ca="1">INDEX(
    INDIRECT("'Bootstrap Sampling (Retention)'!$A$4:$A$4004"),
    RANDBETWEEN(
        MATCH('Meta-analysis (Retention)'!$B$5, INDIRECT("'Bootstrap Sampling (Retention)'!$A$4:$A$4004"), 1),
        MATCH('Meta-analysis (Retention)'!$B$6, INDIRECT("'Bootstrap Sampling (Retention)'!$A$4:$A$4004"), 1)
    ),
    1
)</f>
        <v>0</v>
      </c>
      <c r="C4580" s="11">
        <f t="shared" ca="1" si="511"/>
        <v>1</v>
      </c>
      <c r="F4580" s="11">
        <f t="shared" ca="1" si="508"/>
        <v>0.5</v>
      </c>
      <c r="G4580" s="11">
        <f t="shared" ca="1" si="509"/>
        <v>0.8</v>
      </c>
      <c r="H4580" s="11">
        <f t="shared" ca="1" si="510"/>
        <v>0.78</v>
      </c>
      <c r="J4580" s="11">
        <f t="shared" ca="1" si="505"/>
        <v>0.5</v>
      </c>
      <c r="K4580" s="11">
        <f t="shared" ca="1" si="506"/>
        <v>0.8</v>
      </c>
      <c r="L4580" s="11">
        <f t="shared" ca="1" si="507"/>
        <v>0.78</v>
      </c>
      <c r="M4580" s="11">
        <f ca="1">(J4580-F4580)*'Meta-analysis (Retention)'!$B$4</f>
        <v>0</v>
      </c>
      <c r="O4580" s="11">
        <f ca="1">(K4580-G4580)*'Meta-analysis (Retention)'!$B$4</f>
        <v>0</v>
      </c>
      <c r="Q4580" s="11">
        <f ca="1">(L4580-H4580)*'Meta-analysis (Retention)'!$B$4</f>
        <v>0</v>
      </c>
    </row>
    <row r="4581" spans="2:17">
      <c r="B4581" s="11" cm="1">
        <f t="array" aca="1" ref="B4581" ca="1">INDEX(
    INDIRECT("'Bootstrap Sampling (Retention)'!$A$4:$A$4004"),
    RANDBETWEEN(
        MATCH('Meta-analysis (Retention)'!$B$5, INDIRECT("'Bootstrap Sampling (Retention)'!$A$4:$A$4004"), 1),
        MATCH('Meta-analysis (Retention)'!$B$6, INDIRECT("'Bootstrap Sampling (Retention)'!$A$4:$A$4004"), 1)
    ),
    1
)</f>
        <v>0</v>
      </c>
      <c r="C4581" s="11">
        <f t="shared" ca="1" si="511"/>
        <v>1</v>
      </c>
      <c r="F4581" s="11">
        <f t="shared" ca="1" si="508"/>
        <v>0.5</v>
      </c>
      <c r="G4581" s="11">
        <f t="shared" ca="1" si="509"/>
        <v>0.8</v>
      </c>
      <c r="H4581" s="11">
        <f t="shared" ca="1" si="510"/>
        <v>0.65</v>
      </c>
      <c r="J4581" s="11">
        <f t="shared" ca="1" si="505"/>
        <v>0.5</v>
      </c>
      <c r="K4581" s="11">
        <f t="shared" ca="1" si="506"/>
        <v>0.8</v>
      </c>
      <c r="L4581" s="11">
        <f t="shared" ca="1" si="507"/>
        <v>0.65</v>
      </c>
      <c r="M4581" s="11">
        <f ca="1">(J4581-F4581)*'Meta-analysis (Retention)'!$B$4</f>
        <v>0</v>
      </c>
      <c r="O4581" s="11">
        <f ca="1">(K4581-G4581)*'Meta-analysis (Retention)'!$B$4</f>
        <v>0</v>
      </c>
      <c r="Q4581" s="11">
        <f ca="1">(L4581-H4581)*'Meta-analysis (Retention)'!$B$4</f>
        <v>0</v>
      </c>
    </row>
    <row r="4582" spans="2:17">
      <c r="B4582" s="11" cm="1">
        <f t="array" aca="1" ref="B4582" ca="1">INDEX(
    INDIRECT("'Bootstrap Sampling (Retention)'!$A$4:$A$4004"),
    RANDBETWEEN(
        MATCH('Meta-analysis (Retention)'!$B$5, INDIRECT("'Bootstrap Sampling (Retention)'!$A$4:$A$4004"), 1),
        MATCH('Meta-analysis (Retention)'!$B$6, INDIRECT("'Bootstrap Sampling (Retention)'!$A$4:$A$4004"), 1)
    ),
    1
)</f>
        <v>0</v>
      </c>
      <c r="C4582" s="11">
        <f t="shared" ca="1" si="511"/>
        <v>1</v>
      </c>
      <c r="F4582" s="11">
        <f t="shared" ca="1" si="508"/>
        <v>0.5</v>
      </c>
      <c r="G4582" s="11">
        <f t="shared" ca="1" si="509"/>
        <v>0.8</v>
      </c>
      <c r="H4582" s="11">
        <f t="shared" ca="1" si="510"/>
        <v>0.61</v>
      </c>
      <c r="J4582" s="11">
        <f t="shared" ca="1" si="505"/>
        <v>0.5</v>
      </c>
      <c r="K4582" s="11">
        <f t="shared" ca="1" si="506"/>
        <v>0.8</v>
      </c>
      <c r="L4582" s="11">
        <f t="shared" ca="1" si="507"/>
        <v>0.61</v>
      </c>
      <c r="M4582" s="11">
        <f ca="1">(J4582-F4582)*'Meta-analysis (Retention)'!$B$4</f>
        <v>0</v>
      </c>
      <c r="O4582" s="11">
        <f ca="1">(K4582-G4582)*'Meta-analysis (Retention)'!$B$4</f>
        <v>0</v>
      </c>
      <c r="Q4582" s="11">
        <f ca="1">(L4582-H4582)*'Meta-analysis (Retention)'!$B$4</f>
        <v>0</v>
      </c>
    </row>
    <row r="4583" spans="2:17">
      <c r="B4583" s="11" cm="1">
        <f t="array" aca="1" ref="B4583" ca="1">INDEX(
    INDIRECT("'Bootstrap Sampling (Retention)'!$A$4:$A$4004"),
    RANDBETWEEN(
        MATCH('Meta-analysis (Retention)'!$B$5, INDIRECT("'Bootstrap Sampling (Retention)'!$A$4:$A$4004"), 1),
        MATCH('Meta-analysis (Retention)'!$B$6, INDIRECT("'Bootstrap Sampling (Retention)'!$A$4:$A$4004"), 1)
    ),
    1
)</f>
        <v>0</v>
      </c>
      <c r="C4583" s="11">
        <f t="shared" ca="1" si="511"/>
        <v>1</v>
      </c>
      <c r="F4583" s="11">
        <f t="shared" ca="1" si="508"/>
        <v>0.5</v>
      </c>
      <c r="G4583" s="11">
        <f t="shared" ca="1" si="509"/>
        <v>0.8</v>
      </c>
      <c r="H4583" s="11">
        <f t="shared" ca="1" si="510"/>
        <v>0.71</v>
      </c>
      <c r="J4583" s="11">
        <f t="shared" ca="1" si="505"/>
        <v>0.5</v>
      </c>
      <c r="K4583" s="11">
        <f t="shared" ca="1" si="506"/>
        <v>0.8</v>
      </c>
      <c r="L4583" s="11">
        <f t="shared" ca="1" si="507"/>
        <v>0.71</v>
      </c>
      <c r="M4583" s="11">
        <f ca="1">(J4583-F4583)*'Meta-analysis (Retention)'!$B$4</f>
        <v>0</v>
      </c>
      <c r="O4583" s="11">
        <f ca="1">(K4583-G4583)*'Meta-analysis (Retention)'!$B$4</f>
        <v>0</v>
      </c>
      <c r="Q4583" s="11">
        <f ca="1">(L4583-H4583)*'Meta-analysis (Retention)'!$B$4</f>
        <v>0</v>
      </c>
    </row>
    <row r="4584" spans="2:17">
      <c r="B4584" s="11" cm="1">
        <f t="array" aca="1" ref="B4584" ca="1">INDEX(
    INDIRECT("'Bootstrap Sampling (Retention)'!$A$4:$A$4004"),
    RANDBETWEEN(
        MATCH('Meta-analysis (Retention)'!$B$5, INDIRECT("'Bootstrap Sampling (Retention)'!$A$4:$A$4004"), 1),
        MATCH('Meta-analysis (Retention)'!$B$6, INDIRECT("'Bootstrap Sampling (Retention)'!$A$4:$A$4004"), 1)
    ),
    1
)</f>
        <v>0</v>
      </c>
      <c r="C4584" s="11">
        <f t="shared" ca="1" si="511"/>
        <v>1</v>
      </c>
      <c r="F4584" s="11">
        <f t="shared" ca="1" si="508"/>
        <v>0.5</v>
      </c>
      <c r="G4584" s="11">
        <f t="shared" ca="1" si="509"/>
        <v>0.8</v>
      </c>
      <c r="H4584" s="11">
        <f t="shared" ca="1" si="510"/>
        <v>0.73</v>
      </c>
      <c r="J4584" s="11">
        <f t="shared" ca="1" si="505"/>
        <v>0.5</v>
      </c>
      <c r="K4584" s="11">
        <f t="shared" ca="1" si="506"/>
        <v>0.8</v>
      </c>
      <c r="L4584" s="11">
        <f t="shared" ca="1" si="507"/>
        <v>0.73</v>
      </c>
      <c r="M4584" s="11">
        <f ca="1">(J4584-F4584)*'Meta-analysis (Retention)'!$B$4</f>
        <v>0</v>
      </c>
      <c r="O4584" s="11">
        <f ca="1">(K4584-G4584)*'Meta-analysis (Retention)'!$B$4</f>
        <v>0</v>
      </c>
      <c r="Q4584" s="11">
        <f ca="1">(L4584-H4584)*'Meta-analysis (Retention)'!$B$4</f>
        <v>0</v>
      </c>
    </row>
    <row r="4585" spans="2:17">
      <c r="B4585" s="11" cm="1">
        <f t="array" aca="1" ref="B4585" ca="1">INDEX(
    INDIRECT("'Bootstrap Sampling (Retention)'!$A$4:$A$4004"),
    RANDBETWEEN(
        MATCH('Meta-analysis (Retention)'!$B$5, INDIRECT("'Bootstrap Sampling (Retention)'!$A$4:$A$4004"), 1),
        MATCH('Meta-analysis (Retention)'!$B$6, INDIRECT("'Bootstrap Sampling (Retention)'!$A$4:$A$4004"), 1)
    ),
    1
)</f>
        <v>0</v>
      </c>
      <c r="C4585" s="11">
        <f t="shared" ca="1" si="511"/>
        <v>1</v>
      </c>
      <c r="F4585" s="11">
        <f t="shared" ca="1" si="508"/>
        <v>0.5</v>
      </c>
      <c r="G4585" s="11">
        <f t="shared" ca="1" si="509"/>
        <v>0.8</v>
      </c>
      <c r="H4585" s="11">
        <f t="shared" ca="1" si="510"/>
        <v>0.56999999999999995</v>
      </c>
      <c r="J4585" s="11">
        <f t="shared" ca="1" si="505"/>
        <v>0.5</v>
      </c>
      <c r="K4585" s="11">
        <f t="shared" ca="1" si="506"/>
        <v>0.8</v>
      </c>
      <c r="L4585" s="11">
        <f t="shared" ca="1" si="507"/>
        <v>0.56999999999999995</v>
      </c>
      <c r="M4585" s="11">
        <f ca="1">(J4585-F4585)*'Meta-analysis (Retention)'!$B$4</f>
        <v>0</v>
      </c>
      <c r="O4585" s="11">
        <f ca="1">(K4585-G4585)*'Meta-analysis (Retention)'!$B$4</f>
        <v>0</v>
      </c>
      <c r="Q4585" s="11">
        <f ca="1">(L4585-H4585)*'Meta-analysis (Retention)'!$B$4</f>
        <v>0</v>
      </c>
    </row>
    <row r="4586" spans="2:17">
      <c r="B4586" s="11" cm="1">
        <f t="array" aca="1" ref="B4586" ca="1">INDEX(
    INDIRECT("'Bootstrap Sampling (Retention)'!$A$4:$A$4004"),
    RANDBETWEEN(
        MATCH('Meta-analysis (Retention)'!$B$5, INDIRECT("'Bootstrap Sampling (Retention)'!$A$4:$A$4004"), 1),
        MATCH('Meta-analysis (Retention)'!$B$6, INDIRECT("'Bootstrap Sampling (Retention)'!$A$4:$A$4004"), 1)
    ),
    1
)</f>
        <v>0</v>
      </c>
      <c r="C4586" s="11">
        <f t="shared" ca="1" si="511"/>
        <v>1</v>
      </c>
      <c r="F4586" s="11">
        <f t="shared" ca="1" si="508"/>
        <v>0.5</v>
      </c>
      <c r="G4586" s="11">
        <f t="shared" ca="1" si="509"/>
        <v>0.8</v>
      </c>
      <c r="H4586" s="11">
        <f t="shared" ca="1" si="510"/>
        <v>0.78</v>
      </c>
      <c r="J4586" s="11">
        <f t="shared" ca="1" si="505"/>
        <v>0.5</v>
      </c>
      <c r="K4586" s="11">
        <f t="shared" ca="1" si="506"/>
        <v>0.8</v>
      </c>
      <c r="L4586" s="11">
        <f t="shared" ca="1" si="507"/>
        <v>0.78</v>
      </c>
      <c r="M4586" s="11">
        <f ca="1">(J4586-F4586)*'Meta-analysis (Retention)'!$B$4</f>
        <v>0</v>
      </c>
      <c r="O4586" s="11">
        <f ca="1">(K4586-G4586)*'Meta-analysis (Retention)'!$B$4</f>
        <v>0</v>
      </c>
      <c r="Q4586" s="11">
        <f ca="1">(L4586-H4586)*'Meta-analysis (Retention)'!$B$4</f>
        <v>0</v>
      </c>
    </row>
    <row r="4587" spans="2:17">
      <c r="B4587" s="11" cm="1">
        <f t="array" aca="1" ref="B4587" ca="1">INDEX(
    INDIRECT("'Bootstrap Sampling (Retention)'!$A$4:$A$4004"),
    RANDBETWEEN(
        MATCH('Meta-analysis (Retention)'!$B$5, INDIRECT("'Bootstrap Sampling (Retention)'!$A$4:$A$4004"), 1),
        MATCH('Meta-analysis (Retention)'!$B$6, INDIRECT("'Bootstrap Sampling (Retention)'!$A$4:$A$4004"), 1)
    ),
    1
)</f>
        <v>0</v>
      </c>
      <c r="C4587" s="11">
        <f t="shared" ca="1" si="511"/>
        <v>1</v>
      </c>
      <c r="F4587" s="11">
        <f t="shared" ca="1" si="508"/>
        <v>0.5</v>
      </c>
      <c r="G4587" s="11">
        <f t="shared" ca="1" si="509"/>
        <v>0.8</v>
      </c>
      <c r="H4587" s="11">
        <f t="shared" ca="1" si="510"/>
        <v>0.52</v>
      </c>
      <c r="J4587" s="11">
        <f t="shared" ca="1" si="505"/>
        <v>0.5</v>
      </c>
      <c r="K4587" s="11">
        <f t="shared" ca="1" si="506"/>
        <v>0.8</v>
      </c>
      <c r="L4587" s="11">
        <f t="shared" ca="1" si="507"/>
        <v>0.52</v>
      </c>
      <c r="M4587" s="11">
        <f ca="1">(J4587-F4587)*'Meta-analysis (Retention)'!$B$4</f>
        <v>0</v>
      </c>
      <c r="O4587" s="11">
        <f ca="1">(K4587-G4587)*'Meta-analysis (Retention)'!$B$4</f>
        <v>0</v>
      </c>
      <c r="Q4587" s="11">
        <f ca="1">(L4587-H4587)*'Meta-analysis (Retention)'!$B$4</f>
        <v>0</v>
      </c>
    </row>
    <row r="4588" spans="2:17">
      <c r="B4588" s="11" cm="1">
        <f t="array" aca="1" ref="B4588" ca="1">INDEX(
    INDIRECT("'Bootstrap Sampling (Retention)'!$A$4:$A$4004"),
    RANDBETWEEN(
        MATCH('Meta-analysis (Retention)'!$B$5, INDIRECT("'Bootstrap Sampling (Retention)'!$A$4:$A$4004"), 1),
        MATCH('Meta-analysis (Retention)'!$B$6, INDIRECT("'Bootstrap Sampling (Retention)'!$A$4:$A$4004"), 1)
    ),
    1
)</f>
        <v>0</v>
      </c>
      <c r="C4588" s="11">
        <f t="shared" ca="1" si="511"/>
        <v>1</v>
      </c>
      <c r="F4588" s="11">
        <f t="shared" ca="1" si="508"/>
        <v>0.5</v>
      </c>
      <c r="G4588" s="11">
        <f t="shared" ca="1" si="509"/>
        <v>0.8</v>
      </c>
      <c r="H4588" s="11">
        <f t="shared" ca="1" si="510"/>
        <v>0.63</v>
      </c>
      <c r="J4588" s="11">
        <f t="shared" ca="1" si="505"/>
        <v>0.5</v>
      </c>
      <c r="K4588" s="11">
        <f t="shared" ca="1" si="506"/>
        <v>0.8</v>
      </c>
      <c r="L4588" s="11">
        <f t="shared" ca="1" si="507"/>
        <v>0.63</v>
      </c>
      <c r="M4588" s="11">
        <f ca="1">(J4588-F4588)*'Meta-analysis (Retention)'!$B$4</f>
        <v>0</v>
      </c>
      <c r="O4588" s="11">
        <f ca="1">(K4588-G4588)*'Meta-analysis (Retention)'!$B$4</f>
        <v>0</v>
      </c>
      <c r="Q4588" s="11">
        <f ca="1">(L4588-H4588)*'Meta-analysis (Retention)'!$B$4</f>
        <v>0</v>
      </c>
    </row>
    <row r="4589" spans="2:17">
      <c r="B4589" s="11" cm="1">
        <f t="array" aca="1" ref="B4589" ca="1">INDEX(
    INDIRECT("'Bootstrap Sampling (Retention)'!$A$4:$A$4004"),
    RANDBETWEEN(
        MATCH('Meta-analysis (Retention)'!$B$5, INDIRECT("'Bootstrap Sampling (Retention)'!$A$4:$A$4004"), 1),
        MATCH('Meta-analysis (Retention)'!$B$6, INDIRECT("'Bootstrap Sampling (Retention)'!$A$4:$A$4004"), 1)
    ),
    1
)</f>
        <v>0</v>
      </c>
      <c r="C4589" s="11">
        <f t="shared" ca="1" si="511"/>
        <v>1</v>
      </c>
      <c r="F4589" s="11">
        <f t="shared" ca="1" si="508"/>
        <v>0.5</v>
      </c>
      <c r="G4589" s="11">
        <f t="shared" ca="1" si="509"/>
        <v>0.8</v>
      </c>
      <c r="H4589" s="11">
        <f t="shared" ca="1" si="510"/>
        <v>0.77</v>
      </c>
      <c r="J4589" s="11">
        <f t="shared" ca="1" si="505"/>
        <v>0.5</v>
      </c>
      <c r="K4589" s="11">
        <f t="shared" ca="1" si="506"/>
        <v>0.8</v>
      </c>
      <c r="L4589" s="11">
        <f t="shared" ca="1" si="507"/>
        <v>0.77</v>
      </c>
      <c r="M4589" s="11">
        <f ca="1">(J4589-F4589)*'Meta-analysis (Retention)'!$B$4</f>
        <v>0</v>
      </c>
      <c r="O4589" s="11">
        <f ca="1">(K4589-G4589)*'Meta-analysis (Retention)'!$B$4</f>
        <v>0</v>
      </c>
      <c r="Q4589" s="11">
        <f ca="1">(L4589-H4589)*'Meta-analysis (Retention)'!$B$4</f>
        <v>0</v>
      </c>
    </row>
    <row r="4590" spans="2:17">
      <c r="B4590" s="11" cm="1">
        <f t="array" aca="1" ref="B4590" ca="1">INDEX(
    INDIRECT("'Bootstrap Sampling (Retention)'!$A$4:$A$4004"),
    RANDBETWEEN(
        MATCH('Meta-analysis (Retention)'!$B$5, INDIRECT("'Bootstrap Sampling (Retention)'!$A$4:$A$4004"), 1),
        MATCH('Meta-analysis (Retention)'!$B$6, INDIRECT("'Bootstrap Sampling (Retention)'!$A$4:$A$4004"), 1)
    ),
    1
)</f>
        <v>0</v>
      </c>
      <c r="C4590" s="11">
        <f t="shared" ca="1" si="511"/>
        <v>1</v>
      </c>
      <c r="F4590" s="11">
        <f t="shared" ca="1" si="508"/>
        <v>0.5</v>
      </c>
      <c r="G4590" s="11">
        <f t="shared" ca="1" si="509"/>
        <v>0.8</v>
      </c>
      <c r="H4590" s="11">
        <f t="shared" ca="1" si="510"/>
        <v>0.61</v>
      </c>
      <c r="J4590" s="11">
        <f t="shared" ca="1" si="505"/>
        <v>0.5</v>
      </c>
      <c r="K4590" s="11">
        <f t="shared" ca="1" si="506"/>
        <v>0.8</v>
      </c>
      <c r="L4590" s="11">
        <f t="shared" ca="1" si="507"/>
        <v>0.61</v>
      </c>
      <c r="M4590" s="11">
        <f ca="1">(J4590-F4590)*'Meta-analysis (Retention)'!$B$4</f>
        <v>0</v>
      </c>
      <c r="O4590" s="11">
        <f ca="1">(K4590-G4590)*'Meta-analysis (Retention)'!$B$4</f>
        <v>0</v>
      </c>
      <c r="Q4590" s="11">
        <f ca="1">(L4590-H4590)*'Meta-analysis (Retention)'!$B$4</f>
        <v>0</v>
      </c>
    </row>
    <row r="4591" spans="2:17">
      <c r="B4591" s="11" cm="1">
        <f t="array" aca="1" ref="B4591" ca="1">INDEX(
    INDIRECT("'Bootstrap Sampling (Retention)'!$A$4:$A$4004"),
    RANDBETWEEN(
        MATCH('Meta-analysis (Retention)'!$B$5, INDIRECT("'Bootstrap Sampling (Retention)'!$A$4:$A$4004"), 1),
        MATCH('Meta-analysis (Retention)'!$B$6, INDIRECT("'Bootstrap Sampling (Retention)'!$A$4:$A$4004"), 1)
    ),
    1
)</f>
        <v>0</v>
      </c>
      <c r="C4591" s="11">
        <f t="shared" ca="1" si="511"/>
        <v>1</v>
      </c>
      <c r="F4591" s="11">
        <f t="shared" ca="1" si="508"/>
        <v>0.5</v>
      </c>
      <c r="G4591" s="11">
        <f t="shared" ca="1" si="509"/>
        <v>0.8</v>
      </c>
      <c r="H4591" s="11">
        <f t="shared" ca="1" si="510"/>
        <v>0.68</v>
      </c>
      <c r="J4591" s="11">
        <f t="shared" ca="1" si="505"/>
        <v>0.5</v>
      </c>
      <c r="K4591" s="11">
        <f t="shared" ca="1" si="506"/>
        <v>0.8</v>
      </c>
      <c r="L4591" s="11">
        <f t="shared" ca="1" si="507"/>
        <v>0.68</v>
      </c>
      <c r="M4591" s="11">
        <f ca="1">(J4591-F4591)*'Meta-analysis (Retention)'!$B$4</f>
        <v>0</v>
      </c>
      <c r="O4591" s="11">
        <f ca="1">(K4591-G4591)*'Meta-analysis (Retention)'!$B$4</f>
        <v>0</v>
      </c>
      <c r="Q4591" s="11">
        <f ca="1">(L4591-H4591)*'Meta-analysis (Retention)'!$B$4</f>
        <v>0</v>
      </c>
    </row>
    <row r="4592" spans="2:17">
      <c r="B4592" s="11" cm="1">
        <f t="array" aca="1" ref="B4592" ca="1">INDEX(
    INDIRECT("'Bootstrap Sampling (Retention)'!$A$4:$A$4004"),
    RANDBETWEEN(
        MATCH('Meta-analysis (Retention)'!$B$5, INDIRECT("'Bootstrap Sampling (Retention)'!$A$4:$A$4004"), 1),
        MATCH('Meta-analysis (Retention)'!$B$6, INDIRECT("'Bootstrap Sampling (Retention)'!$A$4:$A$4004"), 1)
    ),
    1
)</f>
        <v>0</v>
      </c>
      <c r="C4592" s="11">
        <f t="shared" ca="1" si="511"/>
        <v>1</v>
      </c>
      <c r="F4592" s="11">
        <f t="shared" ca="1" si="508"/>
        <v>0.5</v>
      </c>
      <c r="G4592" s="11">
        <f t="shared" ca="1" si="509"/>
        <v>0.8</v>
      </c>
      <c r="H4592" s="11">
        <f t="shared" ca="1" si="510"/>
        <v>0.78</v>
      </c>
      <c r="J4592" s="11">
        <f t="shared" ca="1" si="505"/>
        <v>0.5</v>
      </c>
      <c r="K4592" s="11">
        <f t="shared" ca="1" si="506"/>
        <v>0.8</v>
      </c>
      <c r="L4592" s="11">
        <f t="shared" ca="1" si="507"/>
        <v>0.78</v>
      </c>
      <c r="M4592" s="11">
        <f ca="1">(J4592-F4592)*'Meta-analysis (Retention)'!$B$4</f>
        <v>0</v>
      </c>
      <c r="O4592" s="11">
        <f ca="1">(K4592-G4592)*'Meta-analysis (Retention)'!$B$4</f>
        <v>0</v>
      </c>
      <c r="Q4592" s="11">
        <f ca="1">(L4592-H4592)*'Meta-analysis (Retention)'!$B$4</f>
        <v>0</v>
      </c>
    </row>
    <row r="4593" spans="2:17">
      <c r="B4593" s="11" cm="1">
        <f t="array" aca="1" ref="B4593" ca="1">INDEX(
    INDIRECT("'Bootstrap Sampling (Retention)'!$A$4:$A$4004"),
    RANDBETWEEN(
        MATCH('Meta-analysis (Retention)'!$B$5, INDIRECT("'Bootstrap Sampling (Retention)'!$A$4:$A$4004"), 1),
        MATCH('Meta-analysis (Retention)'!$B$6, INDIRECT("'Bootstrap Sampling (Retention)'!$A$4:$A$4004"), 1)
    ),
    1
)</f>
        <v>0</v>
      </c>
      <c r="C4593" s="11">
        <f t="shared" ca="1" si="511"/>
        <v>1</v>
      </c>
      <c r="F4593" s="11">
        <f t="shared" ca="1" si="508"/>
        <v>0.5</v>
      </c>
      <c r="G4593" s="11">
        <f t="shared" ca="1" si="509"/>
        <v>0.8</v>
      </c>
      <c r="H4593" s="11">
        <f t="shared" ca="1" si="510"/>
        <v>0.78</v>
      </c>
      <c r="J4593" s="11">
        <f t="shared" ca="1" si="505"/>
        <v>0.5</v>
      </c>
      <c r="K4593" s="11">
        <f t="shared" ca="1" si="506"/>
        <v>0.8</v>
      </c>
      <c r="L4593" s="11">
        <f t="shared" ca="1" si="507"/>
        <v>0.78</v>
      </c>
      <c r="M4593" s="11">
        <f ca="1">(J4593-F4593)*'Meta-analysis (Retention)'!$B$4</f>
        <v>0</v>
      </c>
      <c r="O4593" s="11">
        <f ca="1">(K4593-G4593)*'Meta-analysis (Retention)'!$B$4</f>
        <v>0</v>
      </c>
      <c r="Q4593" s="11">
        <f ca="1">(L4593-H4593)*'Meta-analysis (Retention)'!$B$4</f>
        <v>0</v>
      </c>
    </row>
    <row r="4594" spans="2:17">
      <c r="B4594" s="11" cm="1">
        <f t="array" aca="1" ref="B4594" ca="1">INDEX(
    INDIRECT("'Bootstrap Sampling (Retention)'!$A$4:$A$4004"),
    RANDBETWEEN(
        MATCH('Meta-analysis (Retention)'!$B$5, INDIRECT("'Bootstrap Sampling (Retention)'!$A$4:$A$4004"), 1),
        MATCH('Meta-analysis (Retention)'!$B$6, INDIRECT("'Bootstrap Sampling (Retention)'!$A$4:$A$4004"), 1)
    ),
    1
)</f>
        <v>0</v>
      </c>
      <c r="C4594" s="11">
        <f t="shared" ca="1" si="511"/>
        <v>1</v>
      </c>
      <c r="F4594" s="11">
        <f t="shared" ca="1" si="508"/>
        <v>0.5</v>
      </c>
      <c r="G4594" s="11">
        <f t="shared" ca="1" si="509"/>
        <v>0.8</v>
      </c>
      <c r="H4594" s="11">
        <f t="shared" ca="1" si="510"/>
        <v>0.55000000000000004</v>
      </c>
      <c r="J4594" s="11">
        <f t="shared" ca="1" si="505"/>
        <v>0.5</v>
      </c>
      <c r="K4594" s="11">
        <f t="shared" ca="1" si="506"/>
        <v>0.8</v>
      </c>
      <c r="L4594" s="11">
        <f t="shared" ca="1" si="507"/>
        <v>0.55000000000000004</v>
      </c>
      <c r="M4594" s="11">
        <f ca="1">(J4594-F4594)*'Meta-analysis (Retention)'!$B$4</f>
        <v>0</v>
      </c>
      <c r="O4594" s="11">
        <f ca="1">(K4594-G4594)*'Meta-analysis (Retention)'!$B$4</f>
        <v>0</v>
      </c>
      <c r="Q4594" s="11">
        <f ca="1">(L4594-H4594)*'Meta-analysis (Retention)'!$B$4</f>
        <v>0</v>
      </c>
    </row>
    <row r="4595" spans="2:17">
      <c r="B4595" s="11" cm="1">
        <f t="array" aca="1" ref="B4595" ca="1">INDEX(
    INDIRECT("'Bootstrap Sampling (Retention)'!$A$4:$A$4004"),
    RANDBETWEEN(
        MATCH('Meta-analysis (Retention)'!$B$5, INDIRECT("'Bootstrap Sampling (Retention)'!$A$4:$A$4004"), 1),
        MATCH('Meta-analysis (Retention)'!$B$6, INDIRECT("'Bootstrap Sampling (Retention)'!$A$4:$A$4004"), 1)
    ),
    1
)</f>
        <v>0</v>
      </c>
      <c r="C4595" s="11">
        <f t="shared" ca="1" si="511"/>
        <v>1</v>
      </c>
      <c r="F4595" s="11">
        <f t="shared" ca="1" si="508"/>
        <v>0.5</v>
      </c>
      <c r="G4595" s="11">
        <f t="shared" ca="1" si="509"/>
        <v>0.8</v>
      </c>
      <c r="H4595" s="11">
        <f t="shared" ca="1" si="510"/>
        <v>0.75</v>
      </c>
      <c r="J4595" s="11">
        <f t="shared" ca="1" si="505"/>
        <v>0.5</v>
      </c>
      <c r="K4595" s="11">
        <f t="shared" ca="1" si="506"/>
        <v>0.8</v>
      </c>
      <c r="L4595" s="11">
        <f t="shared" ca="1" si="507"/>
        <v>0.75</v>
      </c>
      <c r="M4595" s="11">
        <f ca="1">(J4595-F4595)*'Meta-analysis (Retention)'!$B$4</f>
        <v>0</v>
      </c>
      <c r="O4595" s="11">
        <f ca="1">(K4595-G4595)*'Meta-analysis (Retention)'!$B$4</f>
        <v>0</v>
      </c>
      <c r="Q4595" s="11">
        <f ca="1">(L4595-H4595)*'Meta-analysis (Retention)'!$B$4</f>
        <v>0</v>
      </c>
    </row>
    <row r="4596" spans="2:17">
      <c r="B4596" s="11" cm="1">
        <f t="array" aca="1" ref="B4596" ca="1">INDEX(
    INDIRECT("'Bootstrap Sampling (Retention)'!$A$4:$A$4004"),
    RANDBETWEEN(
        MATCH('Meta-analysis (Retention)'!$B$5, INDIRECT("'Bootstrap Sampling (Retention)'!$A$4:$A$4004"), 1),
        MATCH('Meta-analysis (Retention)'!$B$6, INDIRECT("'Bootstrap Sampling (Retention)'!$A$4:$A$4004"), 1)
    ),
    1
)</f>
        <v>0</v>
      </c>
      <c r="C4596" s="11">
        <f t="shared" ca="1" si="511"/>
        <v>1</v>
      </c>
      <c r="F4596" s="11">
        <f t="shared" ca="1" si="508"/>
        <v>0.5</v>
      </c>
      <c r="G4596" s="11">
        <f t="shared" ca="1" si="509"/>
        <v>0.8</v>
      </c>
      <c r="H4596" s="11">
        <f t="shared" ca="1" si="510"/>
        <v>0.54</v>
      </c>
      <c r="J4596" s="11">
        <f t="shared" ca="1" si="505"/>
        <v>0.5</v>
      </c>
      <c r="K4596" s="11">
        <f t="shared" ca="1" si="506"/>
        <v>0.8</v>
      </c>
      <c r="L4596" s="11">
        <f t="shared" ca="1" si="507"/>
        <v>0.54</v>
      </c>
      <c r="M4596" s="11">
        <f ca="1">(J4596-F4596)*'Meta-analysis (Retention)'!$B$4</f>
        <v>0</v>
      </c>
      <c r="O4596" s="11">
        <f ca="1">(K4596-G4596)*'Meta-analysis (Retention)'!$B$4</f>
        <v>0</v>
      </c>
      <c r="Q4596" s="11">
        <f ca="1">(L4596-H4596)*'Meta-analysis (Retention)'!$B$4</f>
        <v>0</v>
      </c>
    </row>
    <row r="4597" spans="2:17">
      <c r="B4597" s="11" cm="1">
        <f t="array" aca="1" ref="B4597" ca="1">INDEX(
    INDIRECT("'Bootstrap Sampling (Retention)'!$A$4:$A$4004"),
    RANDBETWEEN(
        MATCH('Meta-analysis (Retention)'!$B$5, INDIRECT("'Bootstrap Sampling (Retention)'!$A$4:$A$4004"), 1),
        MATCH('Meta-analysis (Retention)'!$B$6, INDIRECT("'Bootstrap Sampling (Retention)'!$A$4:$A$4004"), 1)
    ),
    1
)</f>
        <v>0</v>
      </c>
      <c r="C4597" s="11">
        <f t="shared" ca="1" si="511"/>
        <v>1</v>
      </c>
      <c r="F4597" s="11">
        <f t="shared" ca="1" si="508"/>
        <v>0.5</v>
      </c>
      <c r="G4597" s="11">
        <f t="shared" ca="1" si="509"/>
        <v>0.8</v>
      </c>
      <c r="H4597" s="11">
        <f t="shared" ca="1" si="510"/>
        <v>0.52</v>
      </c>
      <c r="J4597" s="11">
        <f t="shared" ca="1" si="505"/>
        <v>0.5</v>
      </c>
      <c r="K4597" s="11">
        <f t="shared" ca="1" si="506"/>
        <v>0.8</v>
      </c>
      <c r="L4597" s="11">
        <f t="shared" ca="1" si="507"/>
        <v>0.52</v>
      </c>
      <c r="M4597" s="11">
        <f ca="1">(J4597-F4597)*'Meta-analysis (Retention)'!$B$4</f>
        <v>0</v>
      </c>
      <c r="O4597" s="11">
        <f ca="1">(K4597-G4597)*'Meta-analysis (Retention)'!$B$4</f>
        <v>0</v>
      </c>
      <c r="Q4597" s="11">
        <f ca="1">(L4597-H4597)*'Meta-analysis (Retention)'!$B$4</f>
        <v>0</v>
      </c>
    </row>
    <row r="4598" spans="2:17">
      <c r="B4598" s="11" cm="1">
        <f t="array" aca="1" ref="B4598" ca="1">INDEX(
    INDIRECT("'Bootstrap Sampling (Retention)'!$A$4:$A$4004"),
    RANDBETWEEN(
        MATCH('Meta-analysis (Retention)'!$B$5, INDIRECT("'Bootstrap Sampling (Retention)'!$A$4:$A$4004"), 1),
        MATCH('Meta-analysis (Retention)'!$B$6, INDIRECT("'Bootstrap Sampling (Retention)'!$A$4:$A$4004"), 1)
    ),
    1
)</f>
        <v>0</v>
      </c>
      <c r="C4598" s="11">
        <f t="shared" ca="1" si="511"/>
        <v>1</v>
      </c>
      <c r="F4598" s="11">
        <f t="shared" ca="1" si="508"/>
        <v>0.5</v>
      </c>
      <c r="G4598" s="11">
        <f t="shared" ca="1" si="509"/>
        <v>0.8</v>
      </c>
      <c r="H4598" s="11">
        <f t="shared" ca="1" si="510"/>
        <v>0.67</v>
      </c>
      <c r="J4598" s="11">
        <f t="shared" ca="1" si="505"/>
        <v>0.5</v>
      </c>
      <c r="K4598" s="11">
        <f t="shared" ca="1" si="506"/>
        <v>0.8</v>
      </c>
      <c r="L4598" s="11">
        <f t="shared" ca="1" si="507"/>
        <v>0.67</v>
      </c>
      <c r="M4598" s="11">
        <f ca="1">(J4598-F4598)*'Meta-analysis (Retention)'!$B$4</f>
        <v>0</v>
      </c>
      <c r="O4598" s="11">
        <f ca="1">(K4598-G4598)*'Meta-analysis (Retention)'!$B$4</f>
        <v>0</v>
      </c>
      <c r="Q4598" s="11">
        <f ca="1">(L4598-H4598)*'Meta-analysis (Retention)'!$B$4</f>
        <v>0</v>
      </c>
    </row>
    <row r="4599" spans="2:17">
      <c r="B4599" s="11" cm="1">
        <f t="array" aca="1" ref="B4599" ca="1">INDEX(
    INDIRECT("'Bootstrap Sampling (Retention)'!$A$4:$A$4004"),
    RANDBETWEEN(
        MATCH('Meta-analysis (Retention)'!$B$5, INDIRECT("'Bootstrap Sampling (Retention)'!$A$4:$A$4004"), 1),
        MATCH('Meta-analysis (Retention)'!$B$6, INDIRECT("'Bootstrap Sampling (Retention)'!$A$4:$A$4004"), 1)
    ),
    1
)</f>
        <v>0</v>
      </c>
      <c r="C4599" s="11">
        <f t="shared" ca="1" si="511"/>
        <v>1</v>
      </c>
      <c r="F4599" s="11">
        <f t="shared" ca="1" si="508"/>
        <v>0.5</v>
      </c>
      <c r="G4599" s="11">
        <f t="shared" ca="1" si="509"/>
        <v>0.8</v>
      </c>
      <c r="H4599" s="11">
        <f t="shared" ca="1" si="510"/>
        <v>0.52</v>
      </c>
      <c r="J4599" s="11">
        <f t="shared" ca="1" si="505"/>
        <v>0.5</v>
      </c>
      <c r="K4599" s="11">
        <f t="shared" ca="1" si="506"/>
        <v>0.8</v>
      </c>
      <c r="L4599" s="11">
        <f t="shared" ca="1" si="507"/>
        <v>0.52</v>
      </c>
      <c r="M4599" s="11">
        <f ca="1">(J4599-F4599)*'Meta-analysis (Retention)'!$B$4</f>
        <v>0</v>
      </c>
      <c r="O4599" s="11">
        <f ca="1">(K4599-G4599)*'Meta-analysis (Retention)'!$B$4</f>
        <v>0</v>
      </c>
      <c r="Q4599" s="11">
        <f ca="1">(L4599-H4599)*'Meta-analysis (Retention)'!$B$4</f>
        <v>0</v>
      </c>
    </row>
    <row r="4600" spans="2:17">
      <c r="B4600" s="11" cm="1">
        <f t="array" aca="1" ref="B4600" ca="1">INDEX(
    INDIRECT("'Bootstrap Sampling (Retention)'!$A$4:$A$4004"),
    RANDBETWEEN(
        MATCH('Meta-analysis (Retention)'!$B$5, INDIRECT("'Bootstrap Sampling (Retention)'!$A$4:$A$4004"), 1),
        MATCH('Meta-analysis (Retention)'!$B$6, INDIRECT("'Bootstrap Sampling (Retention)'!$A$4:$A$4004"), 1)
    ),
    1
)</f>
        <v>0</v>
      </c>
      <c r="C4600" s="11">
        <f t="shared" ca="1" si="511"/>
        <v>1</v>
      </c>
      <c r="F4600" s="11">
        <f t="shared" ca="1" si="508"/>
        <v>0.5</v>
      </c>
      <c r="G4600" s="11">
        <f t="shared" ca="1" si="509"/>
        <v>0.8</v>
      </c>
      <c r="H4600" s="11">
        <f t="shared" ca="1" si="510"/>
        <v>0.62</v>
      </c>
      <c r="J4600" s="11">
        <f t="shared" ca="1" si="505"/>
        <v>0.5</v>
      </c>
      <c r="K4600" s="11">
        <f t="shared" ca="1" si="506"/>
        <v>0.8</v>
      </c>
      <c r="L4600" s="11">
        <f t="shared" ca="1" si="507"/>
        <v>0.62</v>
      </c>
      <c r="M4600" s="11">
        <f ca="1">(J4600-F4600)*'Meta-analysis (Retention)'!$B$4</f>
        <v>0</v>
      </c>
      <c r="O4600" s="11">
        <f ca="1">(K4600-G4600)*'Meta-analysis (Retention)'!$B$4</f>
        <v>0</v>
      </c>
      <c r="Q4600" s="11">
        <f ca="1">(L4600-H4600)*'Meta-analysis (Retention)'!$B$4</f>
        <v>0</v>
      </c>
    </row>
    <row r="4601" spans="2:17">
      <c r="B4601" s="11" cm="1">
        <f t="array" aca="1" ref="B4601" ca="1">INDEX(
    INDIRECT("'Bootstrap Sampling (Retention)'!$A$4:$A$4004"),
    RANDBETWEEN(
        MATCH('Meta-analysis (Retention)'!$B$5, INDIRECT("'Bootstrap Sampling (Retention)'!$A$4:$A$4004"), 1),
        MATCH('Meta-analysis (Retention)'!$B$6, INDIRECT("'Bootstrap Sampling (Retention)'!$A$4:$A$4004"), 1)
    ),
    1
)</f>
        <v>0</v>
      </c>
      <c r="C4601" s="11">
        <f t="shared" ca="1" si="511"/>
        <v>1</v>
      </c>
      <c r="F4601" s="11">
        <f t="shared" ca="1" si="508"/>
        <v>0.5</v>
      </c>
      <c r="G4601" s="11">
        <f t="shared" ca="1" si="509"/>
        <v>0.8</v>
      </c>
      <c r="H4601" s="11">
        <f t="shared" ca="1" si="510"/>
        <v>0.61</v>
      </c>
      <c r="J4601" s="11">
        <f t="shared" ca="1" si="505"/>
        <v>0.5</v>
      </c>
      <c r="K4601" s="11">
        <f t="shared" ca="1" si="506"/>
        <v>0.8</v>
      </c>
      <c r="L4601" s="11">
        <f t="shared" ca="1" si="507"/>
        <v>0.61</v>
      </c>
      <c r="M4601" s="11">
        <f ca="1">(J4601-F4601)*'Meta-analysis (Retention)'!$B$4</f>
        <v>0</v>
      </c>
      <c r="O4601" s="11">
        <f ca="1">(K4601-G4601)*'Meta-analysis (Retention)'!$B$4</f>
        <v>0</v>
      </c>
      <c r="Q4601" s="11">
        <f ca="1">(L4601-H4601)*'Meta-analysis (Retention)'!$B$4</f>
        <v>0</v>
      </c>
    </row>
    <row r="4602" spans="2:17">
      <c r="B4602" s="11" cm="1">
        <f t="array" aca="1" ref="B4602" ca="1">INDEX(
    INDIRECT("'Bootstrap Sampling (Retention)'!$A$4:$A$4004"),
    RANDBETWEEN(
        MATCH('Meta-analysis (Retention)'!$B$5, INDIRECT("'Bootstrap Sampling (Retention)'!$A$4:$A$4004"), 1),
        MATCH('Meta-analysis (Retention)'!$B$6, INDIRECT("'Bootstrap Sampling (Retention)'!$A$4:$A$4004"), 1)
    ),
    1
)</f>
        <v>0</v>
      </c>
      <c r="C4602" s="11">
        <f t="shared" ca="1" si="511"/>
        <v>1</v>
      </c>
      <c r="F4602" s="11">
        <f t="shared" ca="1" si="508"/>
        <v>0.5</v>
      </c>
      <c r="G4602" s="11">
        <f t="shared" ca="1" si="509"/>
        <v>0.8</v>
      </c>
      <c r="H4602" s="11">
        <f t="shared" ca="1" si="510"/>
        <v>0.54</v>
      </c>
      <c r="J4602" s="11">
        <f t="shared" ca="1" si="505"/>
        <v>0.5</v>
      </c>
      <c r="K4602" s="11">
        <f t="shared" ca="1" si="506"/>
        <v>0.8</v>
      </c>
      <c r="L4602" s="11">
        <f t="shared" ca="1" si="507"/>
        <v>0.54</v>
      </c>
      <c r="M4602" s="11">
        <f ca="1">(J4602-F4602)*'Meta-analysis (Retention)'!$B$4</f>
        <v>0</v>
      </c>
      <c r="O4602" s="11">
        <f ca="1">(K4602-G4602)*'Meta-analysis (Retention)'!$B$4</f>
        <v>0</v>
      </c>
      <c r="Q4602" s="11">
        <f ca="1">(L4602-H4602)*'Meta-analysis (Retention)'!$B$4</f>
        <v>0</v>
      </c>
    </row>
    <row r="4603" spans="2:17">
      <c r="B4603" s="11" cm="1">
        <f t="array" aca="1" ref="B4603" ca="1">INDEX(
    INDIRECT("'Bootstrap Sampling (Retention)'!$A$4:$A$4004"),
    RANDBETWEEN(
        MATCH('Meta-analysis (Retention)'!$B$5, INDIRECT("'Bootstrap Sampling (Retention)'!$A$4:$A$4004"), 1),
        MATCH('Meta-analysis (Retention)'!$B$6, INDIRECT("'Bootstrap Sampling (Retention)'!$A$4:$A$4004"), 1)
    ),
    1
)</f>
        <v>0</v>
      </c>
      <c r="C4603" s="11">
        <f t="shared" ca="1" si="511"/>
        <v>1</v>
      </c>
      <c r="F4603" s="11">
        <f t="shared" ca="1" si="508"/>
        <v>0.5</v>
      </c>
      <c r="G4603" s="11">
        <f t="shared" ca="1" si="509"/>
        <v>0.8</v>
      </c>
      <c r="H4603" s="11">
        <f t="shared" ca="1" si="510"/>
        <v>0.68</v>
      </c>
      <c r="J4603" s="11">
        <f t="shared" ca="1" si="505"/>
        <v>0.5</v>
      </c>
      <c r="K4603" s="11">
        <f t="shared" ca="1" si="506"/>
        <v>0.8</v>
      </c>
      <c r="L4603" s="11">
        <f t="shared" ca="1" si="507"/>
        <v>0.68</v>
      </c>
      <c r="M4603" s="11">
        <f ca="1">(J4603-F4603)*'Meta-analysis (Retention)'!$B$4</f>
        <v>0</v>
      </c>
      <c r="O4603" s="11">
        <f ca="1">(K4603-G4603)*'Meta-analysis (Retention)'!$B$4</f>
        <v>0</v>
      </c>
      <c r="Q4603" s="11">
        <f ca="1">(L4603-H4603)*'Meta-analysis (Retention)'!$B$4</f>
        <v>0</v>
      </c>
    </row>
    <row r="4604" spans="2:17">
      <c r="B4604" s="11" cm="1">
        <f t="array" aca="1" ref="B4604" ca="1">INDEX(
    INDIRECT("'Bootstrap Sampling (Retention)'!$A$4:$A$4004"),
    RANDBETWEEN(
        MATCH('Meta-analysis (Retention)'!$B$5, INDIRECT("'Bootstrap Sampling (Retention)'!$A$4:$A$4004"), 1),
        MATCH('Meta-analysis (Retention)'!$B$6, INDIRECT("'Bootstrap Sampling (Retention)'!$A$4:$A$4004"), 1)
    ),
    1
)</f>
        <v>0</v>
      </c>
      <c r="C4604" s="11">
        <f t="shared" ca="1" si="511"/>
        <v>1</v>
      </c>
      <c r="F4604" s="11">
        <f t="shared" ca="1" si="508"/>
        <v>0.5</v>
      </c>
      <c r="G4604" s="11">
        <f t="shared" ca="1" si="509"/>
        <v>0.8</v>
      </c>
      <c r="H4604" s="11">
        <f t="shared" ca="1" si="510"/>
        <v>0.68</v>
      </c>
      <c r="J4604" s="11">
        <f t="shared" ref="J4604:J4667" ca="1" si="512">PRODUCT(C4604,F4604)</f>
        <v>0.5</v>
      </c>
      <c r="K4604" s="11">
        <f t="shared" ref="K4604:K4667" ca="1" si="513">PRODUCT($C4604,G4604)</f>
        <v>0.8</v>
      </c>
      <c r="L4604" s="11">
        <f t="shared" ref="L4604:L4667" ca="1" si="514">PRODUCT($C4604,H4604)</f>
        <v>0.68</v>
      </c>
      <c r="M4604" s="11">
        <f ca="1">(J4604-F4604)*'Meta-analysis (Retention)'!$B$4</f>
        <v>0</v>
      </c>
      <c r="O4604" s="11">
        <f ca="1">(K4604-G4604)*'Meta-analysis (Retention)'!$B$4</f>
        <v>0</v>
      </c>
      <c r="Q4604" s="11">
        <f ca="1">(L4604-H4604)*'Meta-analysis (Retention)'!$B$4</f>
        <v>0</v>
      </c>
    </row>
    <row r="4605" spans="2:17">
      <c r="B4605" s="11" cm="1">
        <f t="array" aca="1" ref="B4605" ca="1">INDEX(
    INDIRECT("'Bootstrap Sampling (Retention)'!$A$4:$A$4004"),
    RANDBETWEEN(
        MATCH('Meta-analysis (Retention)'!$B$5, INDIRECT("'Bootstrap Sampling (Retention)'!$A$4:$A$4004"), 1),
        MATCH('Meta-analysis (Retention)'!$B$6, INDIRECT("'Bootstrap Sampling (Retention)'!$A$4:$A$4004"), 1)
    ),
    1
)</f>
        <v>0</v>
      </c>
      <c r="C4605" s="11">
        <f t="shared" ca="1" si="511"/>
        <v>1</v>
      </c>
      <c r="F4605" s="11">
        <f t="shared" ca="1" si="508"/>
        <v>0.5</v>
      </c>
      <c r="G4605" s="11">
        <f t="shared" ca="1" si="509"/>
        <v>0.8</v>
      </c>
      <c r="H4605" s="11">
        <f t="shared" ca="1" si="510"/>
        <v>0.56000000000000005</v>
      </c>
      <c r="J4605" s="11">
        <f t="shared" ca="1" si="512"/>
        <v>0.5</v>
      </c>
      <c r="K4605" s="11">
        <f t="shared" ca="1" si="513"/>
        <v>0.8</v>
      </c>
      <c r="L4605" s="11">
        <f t="shared" ca="1" si="514"/>
        <v>0.56000000000000005</v>
      </c>
      <c r="M4605" s="11">
        <f ca="1">(J4605-F4605)*'Meta-analysis (Retention)'!$B$4</f>
        <v>0</v>
      </c>
      <c r="O4605" s="11">
        <f ca="1">(K4605-G4605)*'Meta-analysis (Retention)'!$B$4</f>
        <v>0</v>
      </c>
      <c r="Q4605" s="11">
        <f ca="1">(L4605-H4605)*'Meta-analysis (Retention)'!$B$4</f>
        <v>0</v>
      </c>
    </row>
    <row r="4606" spans="2:17">
      <c r="B4606" s="11" cm="1">
        <f t="array" aca="1" ref="B4606" ca="1">INDEX(
    INDIRECT("'Bootstrap Sampling (Retention)'!$A$4:$A$4004"),
    RANDBETWEEN(
        MATCH('Meta-analysis (Retention)'!$B$5, INDIRECT("'Bootstrap Sampling (Retention)'!$A$4:$A$4004"), 1),
        MATCH('Meta-analysis (Retention)'!$B$6, INDIRECT("'Bootstrap Sampling (Retention)'!$A$4:$A$4004"), 1)
    ),
    1
)</f>
        <v>0</v>
      </c>
      <c r="C4606" s="11">
        <f t="shared" ca="1" si="511"/>
        <v>1</v>
      </c>
      <c r="F4606" s="11">
        <f t="shared" ca="1" si="508"/>
        <v>0.5</v>
      </c>
      <c r="G4606" s="11">
        <f t="shared" ca="1" si="509"/>
        <v>0.8</v>
      </c>
      <c r="H4606" s="11">
        <f t="shared" ca="1" si="510"/>
        <v>0.67</v>
      </c>
      <c r="J4606" s="11">
        <f t="shared" ca="1" si="512"/>
        <v>0.5</v>
      </c>
      <c r="K4606" s="11">
        <f t="shared" ca="1" si="513"/>
        <v>0.8</v>
      </c>
      <c r="L4606" s="11">
        <f t="shared" ca="1" si="514"/>
        <v>0.67</v>
      </c>
      <c r="M4606" s="11">
        <f ca="1">(J4606-F4606)*'Meta-analysis (Retention)'!$B$4</f>
        <v>0</v>
      </c>
      <c r="O4606" s="11">
        <f ca="1">(K4606-G4606)*'Meta-analysis (Retention)'!$B$4</f>
        <v>0</v>
      </c>
      <c r="Q4606" s="11">
        <f ca="1">(L4606-H4606)*'Meta-analysis (Retention)'!$B$4</f>
        <v>0</v>
      </c>
    </row>
    <row r="4607" spans="2:17">
      <c r="B4607" s="11" cm="1">
        <f t="array" aca="1" ref="B4607" ca="1">INDEX(
    INDIRECT("'Bootstrap Sampling (Retention)'!$A$4:$A$4004"),
    RANDBETWEEN(
        MATCH('Meta-analysis (Retention)'!$B$5, INDIRECT("'Bootstrap Sampling (Retention)'!$A$4:$A$4004"), 1),
        MATCH('Meta-analysis (Retention)'!$B$6, INDIRECT("'Bootstrap Sampling (Retention)'!$A$4:$A$4004"), 1)
    ),
    1
)</f>
        <v>0</v>
      </c>
      <c r="C4607" s="11">
        <f t="shared" ca="1" si="511"/>
        <v>1</v>
      </c>
      <c r="F4607" s="11">
        <f t="shared" ca="1" si="508"/>
        <v>0.5</v>
      </c>
      <c r="G4607" s="11">
        <f t="shared" ca="1" si="509"/>
        <v>0.8</v>
      </c>
      <c r="H4607" s="11">
        <f t="shared" ca="1" si="510"/>
        <v>0.63</v>
      </c>
      <c r="J4607" s="11">
        <f t="shared" ca="1" si="512"/>
        <v>0.5</v>
      </c>
      <c r="K4607" s="11">
        <f t="shared" ca="1" si="513"/>
        <v>0.8</v>
      </c>
      <c r="L4607" s="11">
        <f t="shared" ca="1" si="514"/>
        <v>0.63</v>
      </c>
      <c r="M4607" s="11">
        <f ca="1">(J4607-F4607)*'Meta-analysis (Retention)'!$B$4</f>
        <v>0</v>
      </c>
      <c r="O4607" s="11">
        <f ca="1">(K4607-G4607)*'Meta-analysis (Retention)'!$B$4</f>
        <v>0</v>
      </c>
      <c r="Q4607" s="11">
        <f ca="1">(L4607-H4607)*'Meta-analysis (Retention)'!$B$4</f>
        <v>0</v>
      </c>
    </row>
    <row r="4608" spans="2:17">
      <c r="B4608" s="11" cm="1">
        <f t="array" aca="1" ref="B4608" ca="1">INDEX(
    INDIRECT("'Bootstrap Sampling (Retention)'!$A$4:$A$4004"),
    RANDBETWEEN(
        MATCH('Meta-analysis (Retention)'!$B$5, INDIRECT("'Bootstrap Sampling (Retention)'!$A$4:$A$4004"), 1),
        MATCH('Meta-analysis (Retention)'!$B$6, INDIRECT("'Bootstrap Sampling (Retention)'!$A$4:$A$4004"), 1)
    ),
    1
)</f>
        <v>0</v>
      </c>
      <c r="C4608" s="11">
        <f t="shared" ca="1" si="511"/>
        <v>1</v>
      </c>
      <c r="F4608" s="11">
        <f t="shared" ca="1" si="508"/>
        <v>0.5</v>
      </c>
      <c r="G4608" s="11">
        <f t="shared" ca="1" si="509"/>
        <v>0.8</v>
      </c>
      <c r="H4608" s="11">
        <f t="shared" ca="1" si="510"/>
        <v>0.65</v>
      </c>
      <c r="J4608" s="11">
        <f t="shared" ca="1" si="512"/>
        <v>0.5</v>
      </c>
      <c r="K4608" s="11">
        <f t="shared" ca="1" si="513"/>
        <v>0.8</v>
      </c>
      <c r="L4608" s="11">
        <f t="shared" ca="1" si="514"/>
        <v>0.65</v>
      </c>
      <c r="M4608" s="11">
        <f ca="1">(J4608-F4608)*'Meta-analysis (Retention)'!$B$4</f>
        <v>0</v>
      </c>
      <c r="O4608" s="11">
        <f ca="1">(K4608-G4608)*'Meta-analysis (Retention)'!$B$4</f>
        <v>0</v>
      </c>
      <c r="Q4608" s="11">
        <f ca="1">(L4608-H4608)*'Meta-analysis (Retention)'!$B$4</f>
        <v>0</v>
      </c>
    </row>
    <row r="4609" spans="2:17">
      <c r="B4609" s="11" cm="1">
        <f t="array" aca="1" ref="B4609" ca="1">INDEX(
    INDIRECT("'Bootstrap Sampling (Retention)'!$A$4:$A$4004"),
    RANDBETWEEN(
        MATCH('Meta-analysis (Retention)'!$B$5, INDIRECT("'Bootstrap Sampling (Retention)'!$A$4:$A$4004"), 1),
        MATCH('Meta-analysis (Retention)'!$B$6, INDIRECT("'Bootstrap Sampling (Retention)'!$A$4:$A$4004"), 1)
    ),
    1
)</f>
        <v>0</v>
      </c>
      <c r="C4609" s="11">
        <f t="shared" ca="1" si="511"/>
        <v>1</v>
      </c>
      <c r="F4609" s="11">
        <f t="shared" ca="1" si="508"/>
        <v>0.5</v>
      </c>
      <c r="G4609" s="11">
        <f t="shared" ca="1" si="509"/>
        <v>0.8</v>
      </c>
      <c r="H4609" s="11">
        <f t="shared" ca="1" si="510"/>
        <v>0.73</v>
      </c>
      <c r="J4609" s="11">
        <f t="shared" ca="1" si="512"/>
        <v>0.5</v>
      </c>
      <c r="K4609" s="11">
        <f t="shared" ca="1" si="513"/>
        <v>0.8</v>
      </c>
      <c r="L4609" s="11">
        <f t="shared" ca="1" si="514"/>
        <v>0.73</v>
      </c>
      <c r="M4609" s="11">
        <f ca="1">(J4609-F4609)*'Meta-analysis (Retention)'!$B$4</f>
        <v>0</v>
      </c>
      <c r="O4609" s="11">
        <f ca="1">(K4609-G4609)*'Meta-analysis (Retention)'!$B$4</f>
        <v>0</v>
      </c>
      <c r="Q4609" s="11">
        <f ca="1">(L4609-H4609)*'Meta-analysis (Retention)'!$B$4</f>
        <v>0</v>
      </c>
    </row>
    <row r="4610" spans="2:17">
      <c r="B4610" s="11" cm="1">
        <f t="array" aca="1" ref="B4610" ca="1">INDEX(
    INDIRECT("'Bootstrap Sampling (Retention)'!$A$4:$A$4004"),
    RANDBETWEEN(
        MATCH('Meta-analysis (Retention)'!$B$5, INDIRECT("'Bootstrap Sampling (Retention)'!$A$4:$A$4004"), 1),
        MATCH('Meta-analysis (Retention)'!$B$6, INDIRECT("'Bootstrap Sampling (Retention)'!$A$4:$A$4004"), 1)
    ),
    1
)</f>
        <v>0</v>
      </c>
      <c r="C4610" s="11">
        <f t="shared" ca="1" si="511"/>
        <v>1</v>
      </c>
      <c r="F4610" s="11">
        <f t="shared" ca="1" si="508"/>
        <v>0.5</v>
      </c>
      <c r="G4610" s="11">
        <f t="shared" ca="1" si="509"/>
        <v>0.8</v>
      </c>
      <c r="H4610" s="11">
        <f t="shared" ca="1" si="510"/>
        <v>0.69</v>
      </c>
      <c r="J4610" s="11">
        <f t="shared" ca="1" si="512"/>
        <v>0.5</v>
      </c>
      <c r="K4610" s="11">
        <f t="shared" ca="1" si="513"/>
        <v>0.8</v>
      </c>
      <c r="L4610" s="11">
        <f t="shared" ca="1" si="514"/>
        <v>0.69</v>
      </c>
      <c r="M4610" s="11">
        <f ca="1">(J4610-F4610)*'Meta-analysis (Retention)'!$B$4</f>
        <v>0</v>
      </c>
      <c r="O4610" s="11">
        <f ca="1">(K4610-G4610)*'Meta-analysis (Retention)'!$B$4</f>
        <v>0</v>
      </c>
      <c r="Q4610" s="11">
        <f ca="1">(L4610-H4610)*'Meta-analysis (Retention)'!$B$4</f>
        <v>0</v>
      </c>
    </row>
    <row r="4611" spans="2:17">
      <c r="B4611" s="11" cm="1">
        <f t="array" aca="1" ref="B4611" ca="1">INDEX(
    INDIRECT("'Bootstrap Sampling (Retention)'!$A$4:$A$4004"),
    RANDBETWEEN(
        MATCH('Meta-analysis (Retention)'!$B$5, INDIRECT("'Bootstrap Sampling (Retention)'!$A$4:$A$4004"), 1),
        MATCH('Meta-analysis (Retention)'!$B$6, INDIRECT("'Bootstrap Sampling (Retention)'!$A$4:$A$4004"), 1)
    ),
    1
)</f>
        <v>0</v>
      </c>
      <c r="C4611" s="11">
        <f t="shared" ca="1" si="511"/>
        <v>1</v>
      </c>
      <c r="F4611" s="11">
        <f t="shared" ca="1" si="508"/>
        <v>0.5</v>
      </c>
      <c r="G4611" s="11">
        <f t="shared" ca="1" si="509"/>
        <v>0.8</v>
      </c>
      <c r="H4611" s="11">
        <f t="shared" ca="1" si="510"/>
        <v>0.62</v>
      </c>
      <c r="J4611" s="11">
        <f t="shared" ca="1" si="512"/>
        <v>0.5</v>
      </c>
      <c r="K4611" s="11">
        <f t="shared" ca="1" si="513"/>
        <v>0.8</v>
      </c>
      <c r="L4611" s="11">
        <f t="shared" ca="1" si="514"/>
        <v>0.62</v>
      </c>
      <c r="M4611" s="11">
        <f ca="1">(J4611-F4611)*'Meta-analysis (Retention)'!$B$4</f>
        <v>0</v>
      </c>
      <c r="O4611" s="11">
        <f ca="1">(K4611-G4611)*'Meta-analysis (Retention)'!$B$4</f>
        <v>0</v>
      </c>
      <c r="Q4611" s="11">
        <f ca="1">(L4611-H4611)*'Meta-analysis (Retention)'!$B$4</f>
        <v>0</v>
      </c>
    </row>
    <row r="4612" spans="2:17">
      <c r="B4612" s="11" cm="1">
        <f t="array" aca="1" ref="B4612" ca="1">INDEX(
    INDIRECT("'Bootstrap Sampling (Retention)'!$A$4:$A$4004"),
    RANDBETWEEN(
        MATCH('Meta-analysis (Retention)'!$B$5, INDIRECT("'Bootstrap Sampling (Retention)'!$A$4:$A$4004"), 1),
        MATCH('Meta-analysis (Retention)'!$B$6, INDIRECT("'Bootstrap Sampling (Retention)'!$A$4:$A$4004"), 1)
    ),
    1
)</f>
        <v>0</v>
      </c>
      <c r="C4612" s="11">
        <f t="shared" ca="1" si="511"/>
        <v>1</v>
      </c>
      <c r="F4612" s="11">
        <f t="shared" ref="F4612:F4675" ca="1" si="515">INDEX($E$53:$E$53, RANDBETWEEN(1,ROWS($E$53:$E$53)),1)</f>
        <v>0.5</v>
      </c>
      <c r="G4612" s="11">
        <f t="shared" ref="G4612:G4675" ca="1" si="516">INDEX($E$83:$E$83, RANDBETWEEN(1,ROWS($E$83:$E$83)),1)</f>
        <v>0.8</v>
      </c>
      <c r="H4612" s="11">
        <f t="shared" ref="H4612:H4675" ca="1" si="517">INDEX($E$53:$E$83, RANDBETWEEN(1,ROWS($E$53:$E$83)),1)</f>
        <v>0.65</v>
      </c>
      <c r="J4612" s="11">
        <f t="shared" ca="1" si="512"/>
        <v>0.5</v>
      </c>
      <c r="K4612" s="11">
        <f t="shared" ca="1" si="513"/>
        <v>0.8</v>
      </c>
      <c r="L4612" s="11">
        <f t="shared" ca="1" si="514"/>
        <v>0.65</v>
      </c>
      <c r="M4612" s="11">
        <f ca="1">(J4612-F4612)*'Meta-analysis (Retention)'!$B$4</f>
        <v>0</v>
      </c>
      <c r="O4612" s="11">
        <f ca="1">(K4612-G4612)*'Meta-analysis (Retention)'!$B$4</f>
        <v>0</v>
      </c>
      <c r="Q4612" s="11">
        <f ca="1">(L4612-H4612)*'Meta-analysis (Retention)'!$B$4</f>
        <v>0</v>
      </c>
    </row>
    <row r="4613" spans="2:17">
      <c r="B4613" s="11" cm="1">
        <f t="array" aca="1" ref="B4613" ca="1">INDEX(
    INDIRECT("'Bootstrap Sampling (Retention)'!$A$4:$A$4004"),
    RANDBETWEEN(
        MATCH('Meta-analysis (Retention)'!$B$5, INDIRECT("'Bootstrap Sampling (Retention)'!$A$4:$A$4004"), 1),
        MATCH('Meta-analysis (Retention)'!$B$6, INDIRECT("'Bootstrap Sampling (Retention)'!$A$4:$A$4004"), 1)
    ),
    1
)</f>
        <v>0</v>
      </c>
      <c r="C4613" s="11">
        <f t="shared" ca="1" si="511"/>
        <v>1</v>
      </c>
      <c r="F4613" s="11">
        <f t="shared" ca="1" si="515"/>
        <v>0.5</v>
      </c>
      <c r="G4613" s="11">
        <f t="shared" ca="1" si="516"/>
        <v>0.8</v>
      </c>
      <c r="H4613" s="11">
        <f t="shared" ca="1" si="517"/>
        <v>0.62</v>
      </c>
      <c r="J4613" s="11">
        <f t="shared" ca="1" si="512"/>
        <v>0.5</v>
      </c>
      <c r="K4613" s="11">
        <f t="shared" ca="1" si="513"/>
        <v>0.8</v>
      </c>
      <c r="L4613" s="11">
        <f t="shared" ca="1" si="514"/>
        <v>0.62</v>
      </c>
      <c r="M4613" s="11">
        <f ca="1">(J4613-F4613)*'Meta-analysis (Retention)'!$B$4</f>
        <v>0</v>
      </c>
      <c r="O4613" s="11">
        <f ca="1">(K4613-G4613)*'Meta-analysis (Retention)'!$B$4</f>
        <v>0</v>
      </c>
      <c r="Q4613" s="11">
        <f ca="1">(L4613-H4613)*'Meta-analysis (Retention)'!$B$4</f>
        <v>0</v>
      </c>
    </row>
    <row r="4614" spans="2:17">
      <c r="B4614" s="11" cm="1">
        <f t="array" aca="1" ref="B4614" ca="1">INDEX(
    INDIRECT("'Bootstrap Sampling (Retention)'!$A$4:$A$4004"),
    RANDBETWEEN(
        MATCH('Meta-analysis (Retention)'!$B$5, INDIRECT("'Bootstrap Sampling (Retention)'!$A$4:$A$4004"), 1),
        MATCH('Meta-analysis (Retention)'!$B$6, INDIRECT("'Bootstrap Sampling (Retention)'!$A$4:$A$4004"), 1)
    ),
    1
)</f>
        <v>0</v>
      </c>
      <c r="C4614" s="11">
        <f t="shared" ca="1" si="511"/>
        <v>1</v>
      </c>
      <c r="F4614" s="11">
        <f t="shared" ca="1" si="515"/>
        <v>0.5</v>
      </c>
      <c r="G4614" s="11">
        <f t="shared" ca="1" si="516"/>
        <v>0.8</v>
      </c>
      <c r="H4614" s="11">
        <f t="shared" ca="1" si="517"/>
        <v>0.54</v>
      </c>
      <c r="J4614" s="11">
        <f t="shared" ca="1" si="512"/>
        <v>0.5</v>
      </c>
      <c r="K4614" s="11">
        <f t="shared" ca="1" si="513"/>
        <v>0.8</v>
      </c>
      <c r="L4614" s="11">
        <f t="shared" ca="1" si="514"/>
        <v>0.54</v>
      </c>
      <c r="M4614" s="11">
        <f ca="1">(J4614-F4614)*'Meta-analysis (Retention)'!$B$4</f>
        <v>0</v>
      </c>
      <c r="O4614" s="11">
        <f ca="1">(K4614-G4614)*'Meta-analysis (Retention)'!$B$4</f>
        <v>0</v>
      </c>
      <c r="Q4614" s="11">
        <f ca="1">(L4614-H4614)*'Meta-analysis (Retention)'!$B$4</f>
        <v>0</v>
      </c>
    </row>
    <row r="4615" spans="2:17">
      <c r="B4615" s="11" cm="1">
        <f t="array" aca="1" ref="B4615" ca="1">INDEX(
    INDIRECT("'Bootstrap Sampling (Retention)'!$A$4:$A$4004"),
    RANDBETWEEN(
        MATCH('Meta-analysis (Retention)'!$B$5, INDIRECT("'Bootstrap Sampling (Retention)'!$A$4:$A$4004"), 1),
        MATCH('Meta-analysis (Retention)'!$B$6, INDIRECT("'Bootstrap Sampling (Retention)'!$A$4:$A$4004"), 1)
    ),
    1
)</f>
        <v>0</v>
      </c>
      <c r="C4615" s="11">
        <f t="shared" ca="1" si="511"/>
        <v>1</v>
      </c>
      <c r="F4615" s="11">
        <f t="shared" ca="1" si="515"/>
        <v>0.5</v>
      </c>
      <c r="G4615" s="11">
        <f t="shared" ca="1" si="516"/>
        <v>0.8</v>
      </c>
      <c r="H4615" s="11">
        <f t="shared" ca="1" si="517"/>
        <v>0.65</v>
      </c>
      <c r="J4615" s="11">
        <f t="shared" ca="1" si="512"/>
        <v>0.5</v>
      </c>
      <c r="K4615" s="11">
        <f t="shared" ca="1" si="513"/>
        <v>0.8</v>
      </c>
      <c r="L4615" s="11">
        <f t="shared" ca="1" si="514"/>
        <v>0.65</v>
      </c>
      <c r="M4615" s="11">
        <f ca="1">(J4615-F4615)*'Meta-analysis (Retention)'!$B$4</f>
        <v>0</v>
      </c>
      <c r="O4615" s="11">
        <f ca="1">(K4615-G4615)*'Meta-analysis (Retention)'!$B$4</f>
        <v>0</v>
      </c>
      <c r="Q4615" s="11">
        <f ca="1">(L4615-H4615)*'Meta-analysis (Retention)'!$B$4</f>
        <v>0</v>
      </c>
    </row>
    <row r="4616" spans="2:17">
      <c r="B4616" s="11" cm="1">
        <f t="array" aca="1" ref="B4616" ca="1">INDEX(
    INDIRECT("'Bootstrap Sampling (Retention)'!$A$4:$A$4004"),
    RANDBETWEEN(
        MATCH('Meta-analysis (Retention)'!$B$5, INDIRECT("'Bootstrap Sampling (Retention)'!$A$4:$A$4004"), 1),
        MATCH('Meta-analysis (Retention)'!$B$6, INDIRECT("'Bootstrap Sampling (Retention)'!$A$4:$A$4004"), 1)
    ),
    1
)</f>
        <v>0</v>
      </c>
      <c r="C4616" s="11">
        <f t="shared" ca="1" si="511"/>
        <v>1</v>
      </c>
      <c r="F4616" s="11">
        <f t="shared" ca="1" si="515"/>
        <v>0.5</v>
      </c>
      <c r="G4616" s="11">
        <f t="shared" ca="1" si="516"/>
        <v>0.8</v>
      </c>
      <c r="H4616" s="11">
        <f t="shared" ca="1" si="517"/>
        <v>0.61</v>
      </c>
      <c r="J4616" s="11">
        <f t="shared" ca="1" si="512"/>
        <v>0.5</v>
      </c>
      <c r="K4616" s="11">
        <f t="shared" ca="1" si="513"/>
        <v>0.8</v>
      </c>
      <c r="L4616" s="11">
        <f t="shared" ca="1" si="514"/>
        <v>0.61</v>
      </c>
      <c r="M4616" s="11">
        <f ca="1">(J4616-F4616)*'Meta-analysis (Retention)'!$B$4</f>
        <v>0</v>
      </c>
      <c r="O4616" s="11">
        <f ca="1">(K4616-G4616)*'Meta-analysis (Retention)'!$B$4</f>
        <v>0</v>
      </c>
      <c r="Q4616" s="11">
        <f ca="1">(L4616-H4616)*'Meta-analysis (Retention)'!$B$4</f>
        <v>0</v>
      </c>
    </row>
    <row r="4617" spans="2:17">
      <c r="B4617" s="11" cm="1">
        <f t="array" aca="1" ref="B4617" ca="1">INDEX(
    INDIRECT("'Bootstrap Sampling (Retention)'!$A$4:$A$4004"),
    RANDBETWEEN(
        MATCH('Meta-analysis (Retention)'!$B$5, INDIRECT("'Bootstrap Sampling (Retention)'!$A$4:$A$4004"), 1),
        MATCH('Meta-analysis (Retention)'!$B$6, INDIRECT("'Bootstrap Sampling (Retention)'!$A$4:$A$4004"), 1)
    ),
    1
)</f>
        <v>0</v>
      </c>
      <c r="C4617" s="11">
        <f t="shared" ca="1" si="511"/>
        <v>1</v>
      </c>
      <c r="F4617" s="11">
        <f t="shared" ca="1" si="515"/>
        <v>0.5</v>
      </c>
      <c r="G4617" s="11">
        <f t="shared" ca="1" si="516"/>
        <v>0.8</v>
      </c>
      <c r="H4617" s="11">
        <f t="shared" ca="1" si="517"/>
        <v>0.56000000000000005</v>
      </c>
      <c r="J4617" s="11">
        <f t="shared" ca="1" si="512"/>
        <v>0.5</v>
      </c>
      <c r="K4617" s="11">
        <f t="shared" ca="1" si="513"/>
        <v>0.8</v>
      </c>
      <c r="L4617" s="11">
        <f t="shared" ca="1" si="514"/>
        <v>0.56000000000000005</v>
      </c>
      <c r="M4617" s="11">
        <f ca="1">(J4617-F4617)*'Meta-analysis (Retention)'!$B$4</f>
        <v>0</v>
      </c>
      <c r="O4617" s="11">
        <f ca="1">(K4617-G4617)*'Meta-analysis (Retention)'!$B$4</f>
        <v>0</v>
      </c>
      <c r="Q4617" s="11">
        <f ca="1">(L4617-H4617)*'Meta-analysis (Retention)'!$B$4</f>
        <v>0</v>
      </c>
    </row>
    <row r="4618" spans="2:17">
      <c r="B4618" s="11" cm="1">
        <f t="array" aca="1" ref="B4618" ca="1">INDEX(
    INDIRECT("'Bootstrap Sampling (Retention)'!$A$4:$A$4004"),
    RANDBETWEEN(
        MATCH('Meta-analysis (Retention)'!$B$5, INDIRECT("'Bootstrap Sampling (Retention)'!$A$4:$A$4004"), 1),
        MATCH('Meta-analysis (Retention)'!$B$6, INDIRECT("'Bootstrap Sampling (Retention)'!$A$4:$A$4004"), 1)
    ),
    1
)</f>
        <v>0</v>
      </c>
      <c r="C4618" s="11">
        <f t="shared" ca="1" si="511"/>
        <v>1</v>
      </c>
      <c r="F4618" s="11">
        <f t="shared" ca="1" si="515"/>
        <v>0.5</v>
      </c>
      <c r="G4618" s="11">
        <f t="shared" ca="1" si="516"/>
        <v>0.8</v>
      </c>
      <c r="H4618" s="11">
        <f t="shared" ca="1" si="517"/>
        <v>0.62</v>
      </c>
      <c r="J4618" s="11">
        <f t="shared" ca="1" si="512"/>
        <v>0.5</v>
      </c>
      <c r="K4618" s="11">
        <f t="shared" ca="1" si="513"/>
        <v>0.8</v>
      </c>
      <c r="L4618" s="11">
        <f t="shared" ca="1" si="514"/>
        <v>0.62</v>
      </c>
      <c r="M4618" s="11">
        <f ca="1">(J4618-F4618)*'Meta-analysis (Retention)'!$B$4</f>
        <v>0</v>
      </c>
      <c r="O4618" s="11">
        <f ca="1">(K4618-G4618)*'Meta-analysis (Retention)'!$B$4</f>
        <v>0</v>
      </c>
      <c r="Q4618" s="11">
        <f ca="1">(L4618-H4618)*'Meta-analysis (Retention)'!$B$4</f>
        <v>0</v>
      </c>
    </row>
    <row r="4619" spans="2:17">
      <c r="B4619" s="11" cm="1">
        <f t="array" aca="1" ref="B4619" ca="1">INDEX(
    INDIRECT("'Bootstrap Sampling (Retention)'!$A$4:$A$4004"),
    RANDBETWEEN(
        MATCH('Meta-analysis (Retention)'!$B$5, INDIRECT("'Bootstrap Sampling (Retention)'!$A$4:$A$4004"), 1),
        MATCH('Meta-analysis (Retention)'!$B$6, INDIRECT("'Bootstrap Sampling (Retention)'!$A$4:$A$4004"), 1)
    ),
    1
)</f>
        <v>0</v>
      </c>
      <c r="C4619" s="11">
        <f t="shared" ca="1" si="511"/>
        <v>1</v>
      </c>
      <c r="F4619" s="11">
        <f t="shared" ca="1" si="515"/>
        <v>0.5</v>
      </c>
      <c r="G4619" s="11">
        <f t="shared" ca="1" si="516"/>
        <v>0.8</v>
      </c>
      <c r="H4619" s="11">
        <f t="shared" ca="1" si="517"/>
        <v>0.79</v>
      </c>
      <c r="J4619" s="11">
        <f t="shared" ca="1" si="512"/>
        <v>0.5</v>
      </c>
      <c r="K4619" s="11">
        <f t="shared" ca="1" si="513"/>
        <v>0.8</v>
      </c>
      <c r="L4619" s="11">
        <f t="shared" ca="1" si="514"/>
        <v>0.79</v>
      </c>
      <c r="M4619" s="11">
        <f ca="1">(J4619-F4619)*'Meta-analysis (Retention)'!$B$4</f>
        <v>0</v>
      </c>
      <c r="O4619" s="11">
        <f ca="1">(K4619-G4619)*'Meta-analysis (Retention)'!$B$4</f>
        <v>0</v>
      </c>
      <c r="Q4619" s="11">
        <f ca="1">(L4619-H4619)*'Meta-analysis (Retention)'!$B$4</f>
        <v>0</v>
      </c>
    </row>
    <row r="4620" spans="2:17">
      <c r="B4620" s="11" cm="1">
        <f t="array" aca="1" ref="B4620" ca="1">INDEX(
    INDIRECT("'Bootstrap Sampling (Retention)'!$A$4:$A$4004"),
    RANDBETWEEN(
        MATCH('Meta-analysis (Retention)'!$B$5, INDIRECT("'Bootstrap Sampling (Retention)'!$A$4:$A$4004"), 1),
        MATCH('Meta-analysis (Retention)'!$B$6, INDIRECT("'Bootstrap Sampling (Retention)'!$A$4:$A$4004"), 1)
    ),
    1
)</f>
        <v>0</v>
      </c>
      <c r="C4620" s="11">
        <f t="shared" ca="1" si="511"/>
        <v>1</v>
      </c>
      <c r="F4620" s="11">
        <f t="shared" ca="1" si="515"/>
        <v>0.5</v>
      </c>
      <c r="G4620" s="11">
        <f t="shared" ca="1" si="516"/>
        <v>0.8</v>
      </c>
      <c r="H4620" s="11">
        <f t="shared" ca="1" si="517"/>
        <v>0.8</v>
      </c>
      <c r="J4620" s="11">
        <f t="shared" ca="1" si="512"/>
        <v>0.5</v>
      </c>
      <c r="K4620" s="11">
        <f t="shared" ca="1" si="513"/>
        <v>0.8</v>
      </c>
      <c r="L4620" s="11">
        <f t="shared" ca="1" si="514"/>
        <v>0.8</v>
      </c>
      <c r="M4620" s="11">
        <f ca="1">(J4620-F4620)*'Meta-analysis (Retention)'!$B$4</f>
        <v>0</v>
      </c>
      <c r="O4620" s="11">
        <f ca="1">(K4620-G4620)*'Meta-analysis (Retention)'!$B$4</f>
        <v>0</v>
      </c>
      <c r="Q4620" s="11">
        <f ca="1">(L4620-H4620)*'Meta-analysis (Retention)'!$B$4</f>
        <v>0</v>
      </c>
    </row>
    <row r="4621" spans="2:17">
      <c r="B4621" s="11" cm="1">
        <f t="array" aca="1" ref="B4621" ca="1">INDEX(
    INDIRECT("'Bootstrap Sampling (Retention)'!$A$4:$A$4004"),
    RANDBETWEEN(
        MATCH('Meta-analysis (Retention)'!$B$5, INDIRECT("'Bootstrap Sampling (Retention)'!$A$4:$A$4004"), 1),
        MATCH('Meta-analysis (Retention)'!$B$6, INDIRECT("'Bootstrap Sampling (Retention)'!$A$4:$A$4004"), 1)
    ),
    1
)</f>
        <v>0</v>
      </c>
      <c r="C4621" s="11">
        <f t="shared" ca="1" si="511"/>
        <v>1</v>
      </c>
      <c r="F4621" s="11">
        <f t="shared" ca="1" si="515"/>
        <v>0.5</v>
      </c>
      <c r="G4621" s="11">
        <f t="shared" ca="1" si="516"/>
        <v>0.8</v>
      </c>
      <c r="H4621" s="11">
        <f t="shared" ca="1" si="517"/>
        <v>0.8</v>
      </c>
      <c r="J4621" s="11">
        <f t="shared" ca="1" si="512"/>
        <v>0.5</v>
      </c>
      <c r="K4621" s="11">
        <f t="shared" ca="1" si="513"/>
        <v>0.8</v>
      </c>
      <c r="L4621" s="11">
        <f t="shared" ca="1" si="514"/>
        <v>0.8</v>
      </c>
      <c r="M4621" s="11">
        <f ca="1">(J4621-F4621)*'Meta-analysis (Retention)'!$B$4</f>
        <v>0</v>
      </c>
      <c r="O4621" s="11">
        <f ca="1">(K4621-G4621)*'Meta-analysis (Retention)'!$B$4</f>
        <v>0</v>
      </c>
      <c r="Q4621" s="11">
        <f ca="1">(L4621-H4621)*'Meta-analysis (Retention)'!$B$4</f>
        <v>0</v>
      </c>
    </row>
    <row r="4622" spans="2:17">
      <c r="B4622" s="11" cm="1">
        <f t="array" aca="1" ref="B4622" ca="1">INDEX(
    INDIRECT("'Bootstrap Sampling (Retention)'!$A$4:$A$4004"),
    RANDBETWEEN(
        MATCH('Meta-analysis (Retention)'!$B$5, INDIRECT("'Bootstrap Sampling (Retention)'!$A$4:$A$4004"), 1),
        MATCH('Meta-analysis (Retention)'!$B$6, INDIRECT("'Bootstrap Sampling (Retention)'!$A$4:$A$4004"), 1)
    ),
    1
)</f>
        <v>0</v>
      </c>
      <c r="C4622" s="11">
        <f t="shared" ref="C4622:C4685" ca="1" si="518">AVERAGE(B4622:B4622)+1</f>
        <v>1</v>
      </c>
      <c r="F4622" s="11">
        <f t="shared" ca="1" si="515"/>
        <v>0.5</v>
      </c>
      <c r="G4622" s="11">
        <f t="shared" ca="1" si="516"/>
        <v>0.8</v>
      </c>
      <c r="H4622" s="11">
        <f t="shared" ca="1" si="517"/>
        <v>0.69</v>
      </c>
      <c r="J4622" s="11">
        <f t="shared" ca="1" si="512"/>
        <v>0.5</v>
      </c>
      <c r="K4622" s="11">
        <f t="shared" ca="1" si="513"/>
        <v>0.8</v>
      </c>
      <c r="L4622" s="11">
        <f t="shared" ca="1" si="514"/>
        <v>0.69</v>
      </c>
      <c r="M4622" s="11">
        <f ca="1">(J4622-F4622)*'Meta-analysis (Retention)'!$B$4</f>
        <v>0</v>
      </c>
      <c r="O4622" s="11">
        <f ca="1">(K4622-G4622)*'Meta-analysis (Retention)'!$B$4</f>
        <v>0</v>
      </c>
      <c r="Q4622" s="11">
        <f ca="1">(L4622-H4622)*'Meta-analysis (Retention)'!$B$4</f>
        <v>0</v>
      </c>
    </row>
    <row r="4623" spans="2:17">
      <c r="B4623" s="11" cm="1">
        <f t="array" aca="1" ref="B4623" ca="1">INDEX(
    INDIRECT("'Bootstrap Sampling (Retention)'!$A$4:$A$4004"),
    RANDBETWEEN(
        MATCH('Meta-analysis (Retention)'!$B$5, INDIRECT("'Bootstrap Sampling (Retention)'!$A$4:$A$4004"), 1),
        MATCH('Meta-analysis (Retention)'!$B$6, INDIRECT("'Bootstrap Sampling (Retention)'!$A$4:$A$4004"), 1)
    ),
    1
)</f>
        <v>0</v>
      </c>
      <c r="C4623" s="11">
        <f t="shared" ca="1" si="518"/>
        <v>1</v>
      </c>
      <c r="F4623" s="11">
        <f t="shared" ca="1" si="515"/>
        <v>0.5</v>
      </c>
      <c r="G4623" s="11">
        <f t="shared" ca="1" si="516"/>
        <v>0.8</v>
      </c>
      <c r="H4623" s="11">
        <f t="shared" ca="1" si="517"/>
        <v>0.73</v>
      </c>
      <c r="J4623" s="11">
        <f t="shared" ca="1" si="512"/>
        <v>0.5</v>
      </c>
      <c r="K4623" s="11">
        <f t="shared" ca="1" si="513"/>
        <v>0.8</v>
      </c>
      <c r="L4623" s="11">
        <f t="shared" ca="1" si="514"/>
        <v>0.73</v>
      </c>
      <c r="M4623" s="11">
        <f ca="1">(J4623-F4623)*'Meta-analysis (Retention)'!$B$4</f>
        <v>0</v>
      </c>
      <c r="O4623" s="11">
        <f ca="1">(K4623-G4623)*'Meta-analysis (Retention)'!$B$4</f>
        <v>0</v>
      </c>
      <c r="Q4623" s="11">
        <f ca="1">(L4623-H4623)*'Meta-analysis (Retention)'!$B$4</f>
        <v>0</v>
      </c>
    </row>
    <row r="4624" spans="2:17">
      <c r="B4624" s="11" cm="1">
        <f t="array" aca="1" ref="B4624" ca="1">INDEX(
    INDIRECT("'Bootstrap Sampling (Retention)'!$A$4:$A$4004"),
    RANDBETWEEN(
        MATCH('Meta-analysis (Retention)'!$B$5, INDIRECT("'Bootstrap Sampling (Retention)'!$A$4:$A$4004"), 1),
        MATCH('Meta-analysis (Retention)'!$B$6, INDIRECT("'Bootstrap Sampling (Retention)'!$A$4:$A$4004"), 1)
    ),
    1
)</f>
        <v>0</v>
      </c>
      <c r="C4624" s="11">
        <f t="shared" ca="1" si="518"/>
        <v>1</v>
      </c>
      <c r="F4624" s="11">
        <f t="shared" ca="1" si="515"/>
        <v>0.5</v>
      </c>
      <c r="G4624" s="11">
        <f t="shared" ca="1" si="516"/>
        <v>0.8</v>
      </c>
      <c r="H4624" s="11">
        <f t="shared" ca="1" si="517"/>
        <v>0.59</v>
      </c>
      <c r="J4624" s="11">
        <f t="shared" ca="1" si="512"/>
        <v>0.5</v>
      </c>
      <c r="K4624" s="11">
        <f t="shared" ca="1" si="513"/>
        <v>0.8</v>
      </c>
      <c r="L4624" s="11">
        <f t="shared" ca="1" si="514"/>
        <v>0.59</v>
      </c>
      <c r="M4624" s="11">
        <f ca="1">(J4624-F4624)*'Meta-analysis (Retention)'!$B$4</f>
        <v>0</v>
      </c>
      <c r="O4624" s="11">
        <f ca="1">(K4624-G4624)*'Meta-analysis (Retention)'!$B$4</f>
        <v>0</v>
      </c>
      <c r="Q4624" s="11">
        <f ca="1">(L4624-H4624)*'Meta-analysis (Retention)'!$B$4</f>
        <v>0</v>
      </c>
    </row>
    <row r="4625" spans="2:17">
      <c r="B4625" s="11" cm="1">
        <f t="array" aca="1" ref="B4625" ca="1">INDEX(
    INDIRECT("'Bootstrap Sampling (Retention)'!$A$4:$A$4004"),
    RANDBETWEEN(
        MATCH('Meta-analysis (Retention)'!$B$5, INDIRECT("'Bootstrap Sampling (Retention)'!$A$4:$A$4004"), 1),
        MATCH('Meta-analysis (Retention)'!$B$6, INDIRECT("'Bootstrap Sampling (Retention)'!$A$4:$A$4004"), 1)
    ),
    1
)</f>
        <v>0</v>
      </c>
      <c r="C4625" s="11">
        <f t="shared" ca="1" si="518"/>
        <v>1</v>
      </c>
      <c r="F4625" s="11">
        <f t="shared" ca="1" si="515"/>
        <v>0.5</v>
      </c>
      <c r="G4625" s="11">
        <f t="shared" ca="1" si="516"/>
        <v>0.8</v>
      </c>
      <c r="H4625" s="11">
        <f t="shared" ca="1" si="517"/>
        <v>0.8</v>
      </c>
      <c r="J4625" s="11">
        <f t="shared" ca="1" si="512"/>
        <v>0.5</v>
      </c>
      <c r="K4625" s="11">
        <f t="shared" ca="1" si="513"/>
        <v>0.8</v>
      </c>
      <c r="L4625" s="11">
        <f t="shared" ca="1" si="514"/>
        <v>0.8</v>
      </c>
      <c r="M4625" s="11">
        <f ca="1">(J4625-F4625)*'Meta-analysis (Retention)'!$B$4</f>
        <v>0</v>
      </c>
      <c r="O4625" s="11">
        <f ca="1">(K4625-G4625)*'Meta-analysis (Retention)'!$B$4</f>
        <v>0</v>
      </c>
      <c r="Q4625" s="11">
        <f ca="1">(L4625-H4625)*'Meta-analysis (Retention)'!$B$4</f>
        <v>0</v>
      </c>
    </row>
    <row r="4626" spans="2:17">
      <c r="B4626" s="11" cm="1">
        <f t="array" aca="1" ref="B4626" ca="1">INDEX(
    INDIRECT("'Bootstrap Sampling (Retention)'!$A$4:$A$4004"),
    RANDBETWEEN(
        MATCH('Meta-analysis (Retention)'!$B$5, INDIRECT("'Bootstrap Sampling (Retention)'!$A$4:$A$4004"), 1),
        MATCH('Meta-analysis (Retention)'!$B$6, INDIRECT("'Bootstrap Sampling (Retention)'!$A$4:$A$4004"), 1)
    ),
    1
)</f>
        <v>0</v>
      </c>
      <c r="C4626" s="11">
        <f t="shared" ca="1" si="518"/>
        <v>1</v>
      </c>
      <c r="F4626" s="11">
        <f t="shared" ca="1" si="515"/>
        <v>0.5</v>
      </c>
      <c r="G4626" s="11">
        <f t="shared" ca="1" si="516"/>
        <v>0.8</v>
      </c>
      <c r="H4626" s="11">
        <f t="shared" ca="1" si="517"/>
        <v>0.66</v>
      </c>
      <c r="J4626" s="11">
        <f t="shared" ca="1" si="512"/>
        <v>0.5</v>
      </c>
      <c r="K4626" s="11">
        <f t="shared" ca="1" si="513"/>
        <v>0.8</v>
      </c>
      <c r="L4626" s="11">
        <f t="shared" ca="1" si="514"/>
        <v>0.66</v>
      </c>
      <c r="M4626" s="11">
        <f ca="1">(J4626-F4626)*'Meta-analysis (Retention)'!$B$4</f>
        <v>0</v>
      </c>
      <c r="O4626" s="11">
        <f ca="1">(K4626-G4626)*'Meta-analysis (Retention)'!$B$4</f>
        <v>0</v>
      </c>
      <c r="Q4626" s="11">
        <f ca="1">(L4626-H4626)*'Meta-analysis (Retention)'!$B$4</f>
        <v>0</v>
      </c>
    </row>
    <row r="4627" spans="2:17">
      <c r="B4627" s="11" cm="1">
        <f t="array" aca="1" ref="B4627" ca="1">INDEX(
    INDIRECT("'Bootstrap Sampling (Retention)'!$A$4:$A$4004"),
    RANDBETWEEN(
        MATCH('Meta-analysis (Retention)'!$B$5, INDIRECT("'Bootstrap Sampling (Retention)'!$A$4:$A$4004"), 1),
        MATCH('Meta-analysis (Retention)'!$B$6, INDIRECT("'Bootstrap Sampling (Retention)'!$A$4:$A$4004"), 1)
    ),
    1
)</f>
        <v>0</v>
      </c>
      <c r="C4627" s="11">
        <f t="shared" ca="1" si="518"/>
        <v>1</v>
      </c>
      <c r="F4627" s="11">
        <f t="shared" ca="1" si="515"/>
        <v>0.5</v>
      </c>
      <c r="G4627" s="11">
        <f t="shared" ca="1" si="516"/>
        <v>0.8</v>
      </c>
      <c r="H4627" s="11">
        <f t="shared" ca="1" si="517"/>
        <v>0.56999999999999995</v>
      </c>
      <c r="J4627" s="11">
        <f t="shared" ca="1" si="512"/>
        <v>0.5</v>
      </c>
      <c r="K4627" s="11">
        <f t="shared" ca="1" si="513"/>
        <v>0.8</v>
      </c>
      <c r="L4627" s="11">
        <f t="shared" ca="1" si="514"/>
        <v>0.56999999999999995</v>
      </c>
      <c r="M4627" s="11">
        <f ca="1">(J4627-F4627)*'Meta-analysis (Retention)'!$B$4</f>
        <v>0</v>
      </c>
      <c r="O4627" s="11">
        <f ca="1">(K4627-G4627)*'Meta-analysis (Retention)'!$B$4</f>
        <v>0</v>
      </c>
      <c r="Q4627" s="11">
        <f ca="1">(L4627-H4627)*'Meta-analysis (Retention)'!$B$4</f>
        <v>0</v>
      </c>
    </row>
    <row r="4628" spans="2:17">
      <c r="B4628" s="11" cm="1">
        <f t="array" aca="1" ref="B4628" ca="1">INDEX(
    INDIRECT("'Bootstrap Sampling (Retention)'!$A$4:$A$4004"),
    RANDBETWEEN(
        MATCH('Meta-analysis (Retention)'!$B$5, INDIRECT("'Bootstrap Sampling (Retention)'!$A$4:$A$4004"), 1),
        MATCH('Meta-analysis (Retention)'!$B$6, INDIRECT("'Bootstrap Sampling (Retention)'!$A$4:$A$4004"), 1)
    ),
    1
)</f>
        <v>0</v>
      </c>
      <c r="C4628" s="11">
        <f t="shared" ca="1" si="518"/>
        <v>1</v>
      </c>
      <c r="F4628" s="11">
        <f t="shared" ca="1" si="515"/>
        <v>0.5</v>
      </c>
      <c r="G4628" s="11">
        <f t="shared" ca="1" si="516"/>
        <v>0.8</v>
      </c>
      <c r="H4628" s="11">
        <f t="shared" ca="1" si="517"/>
        <v>0.61</v>
      </c>
      <c r="J4628" s="11">
        <f t="shared" ca="1" si="512"/>
        <v>0.5</v>
      </c>
      <c r="K4628" s="11">
        <f t="shared" ca="1" si="513"/>
        <v>0.8</v>
      </c>
      <c r="L4628" s="11">
        <f t="shared" ca="1" si="514"/>
        <v>0.61</v>
      </c>
      <c r="M4628" s="11">
        <f ca="1">(J4628-F4628)*'Meta-analysis (Retention)'!$B$4</f>
        <v>0</v>
      </c>
      <c r="O4628" s="11">
        <f ca="1">(K4628-G4628)*'Meta-analysis (Retention)'!$B$4</f>
        <v>0</v>
      </c>
      <c r="Q4628" s="11">
        <f ca="1">(L4628-H4628)*'Meta-analysis (Retention)'!$B$4</f>
        <v>0</v>
      </c>
    </row>
    <row r="4629" spans="2:17">
      <c r="B4629" s="11" cm="1">
        <f t="array" aca="1" ref="B4629" ca="1">INDEX(
    INDIRECT("'Bootstrap Sampling (Retention)'!$A$4:$A$4004"),
    RANDBETWEEN(
        MATCH('Meta-analysis (Retention)'!$B$5, INDIRECT("'Bootstrap Sampling (Retention)'!$A$4:$A$4004"), 1),
        MATCH('Meta-analysis (Retention)'!$B$6, INDIRECT("'Bootstrap Sampling (Retention)'!$A$4:$A$4004"), 1)
    ),
    1
)</f>
        <v>0</v>
      </c>
      <c r="C4629" s="11">
        <f t="shared" ca="1" si="518"/>
        <v>1</v>
      </c>
      <c r="F4629" s="11">
        <f t="shared" ca="1" si="515"/>
        <v>0.5</v>
      </c>
      <c r="G4629" s="11">
        <f t="shared" ca="1" si="516"/>
        <v>0.8</v>
      </c>
      <c r="H4629" s="11">
        <f t="shared" ca="1" si="517"/>
        <v>0.75</v>
      </c>
      <c r="J4629" s="11">
        <f t="shared" ca="1" si="512"/>
        <v>0.5</v>
      </c>
      <c r="K4629" s="11">
        <f t="shared" ca="1" si="513"/>
        <v>0.8</v>
      </c>
      <c r="L4629" s="11">
        <f t="shared" ca="1" si="514"/>
        <v>0.75</v>
      </c>
      <c r="M4629" s="11">
        <f ca="1">(J4629-F4629)*'Meta-analysis (Retention)'!$B$4</f>
        <v>0</v>
      </c>
      <c r="O4629" s="11">
        <f ca="1">(K4629-G4629)*'Meta-analysis (Retention)'!$B$4</f>
        <v>0</v>
      </c>
      <c r="Q4629" s="11">
        <f ca="1">(L4629-H4629)*'Meta-analysis (Retention)'!$B$4</f>
        <v>0</v>
      </c>
    </row>
    <row r="4630" spans="2:17">
      <c r="B4630" s="11" cm="1">
        <f t="array" aca="1" ref="B4630" ca="1">INDEX(
    INDIRECT("'Bootstrap Sampling (Retention)'!$A$4:$A$4004"),
    RANDBETWEEN(
        MATCH('Meta-analysis (Retention)'!$B$5, INDIRECT("'Bootstrap Sampling (Retention)'!$A$4:$A$4004"), 1),
        MATCH('Meta-analysis (Retention)'!$B$6, INDIRECT("'Bootstrap Sampling (Retention)'!$A$4:$A$4004"), 1)
    ),
    1
)</f>
        <v>0</v>
      </c>
      <c r="C4630" s="11">
        <f t="shared" ca="1" si="518"/>
        <v>1</v>
      </c>
      <c r="F4630" s="11">
        <f t="shared" ca="1" si="515"/>
        <v>0.5</v>
      </c>
      <c r="G4630" s="11">
        <f t="shared" ca="1" si="516"/>
        <v>0.8</v>
      </c>
      <c r="H4630" s="11">
        <f t="shared" ca="1" si="517"/>
        <v>0.56999999999999995</v>
      </c>
      <c r="J4630" s="11">
        <f t="shared" ca="1" si="512"/>
        <v>0.5</v>
      </c>
      <c r="K4630" s="11">
        <f t="shared" ca="1" si="513"/>
        <v>0.8</v>
      </c>
      <c r="L4630" s="11">
        <f t="shared" ca="1" si="514"/>
        <v>0.56999999999999995</v>
      </c>
      <c r="M4630" s="11">
        <f ca="1">(J4630-F4630)*'Meta-analysis (Retention)'!$B$4</f>
        <v>0</v>
      </c>
      <c r="O4630" s="11">
        <f ca="1">(K4630-G4630)*'Meta-analysis (Retention)'!$B$4</f>
        <v>0</v>
      </c>
      <c r="Q4630" s="11">
        <f ca="1">(L4630-H4630)*'Meta-analysis (Retention)'!$B$4</f>
        <v>0</v>
      </c>
    </row>
    <row r="4631" spans="2:17">
      <c r="B4631" s="11" cm="1">
        <f t="array" aca="1" ref="B4631" ca="1">INDEX(
    INDIRECT("'Bootstrap Sampling (Retention)'!$A$4:$A$4004"),
    RANDBETWEEN(
        MATCH('Meta-analysis (Retention)'!$B$5, INDIRECT("'Bootstrap Sampling (Retention)'!$A$4:$A$4004"), 1),
        MATCH('Meta-analysis (Retention)'!$B$6, INDIRECT("'Bootstrap Sampling (Retention)'!$A$4:$A$4004"), 1)
    ),
    1
)</f>
        <v>0</v>
      </c>
      <c r="C4631" s="11">
        <f t="shared" ca="1" si="518"/>
        <v>1</v>
      </c>
      <c r="F4631" s="11">
        <f t="shared" ca="1" si="515"/>
        <v>0.5</v>
      </c>
      <c r="G4631" s="11">
        <f t="shared" ca="1" si="516"/>
        <v>0.8</v>
      </c>
      <c r="H4631" s="11">
        <f t="shared" ca="1" si="517"/>
        <v>0.51</v>
      </c>
      <c r="J4631" s="11">
        <f t="shared" ca="1" si="512"/>
        <v>0.5</v>
      </c>
      <c r="K4631" s="11">
        <f t="shared" ca="1" si="513"/>
        <v>0.8</v>
      </c>
      <c r="L4631" s="11">
        <f t="shared" ca="1" si="514"/>
        <v>0.51</v>
      </c>
      <c r="M4631" s="11">
        <f ca="1">(J4631-F4631)*'Meta-analysis (Retention)'!$B$4</f>
        <v>0</v>
      </c>
      <c r="O4631" s="11">
        <f ca="1">(K4631-G4631)*'Meta-analysis (Retention)'!$B$4</f>
        <v>0</v>
      </c>
      <c r="Q4631" s="11">
        <f ca="1">(L4631-H4631)*'Meta-analysis (Retention)'!$B$4</f>
        <v>0</v>
      </c>
    </row>
    <row r="4632" spans="2:17">
      <c r="B4632" s="11" cm="1">
        <f t="array" aca="1" ref="B4632" ca="1">INDEX(
    INDIRECT("'Bootstrap Sampling (Retention)'!$A$4:$A$4004"),
    RANDBETWEEN(
        MATCH('Meta-analysis (Retention)'!$B$5, INDIRECT("'Bootstrap Sampling (Retention)'!$A$4:$A$4004"), 1),
        MATCH('Meta-analysis (Retention)'!$B$6, INDIRECT("'Bootstrap Sampling (Retention)'!$A$4:$A$4004"), 1)
    ),
    1
)</f>
        <v>0</v>
      </c>
      <c r="C4632" s="11">
        <f t="shared" ca="1" si="518"/>
        <v>1</v>
      </c>
      <c r="F4632" s="11">
        <f t="shared" ca="1" si="515"/>
        <v>0.5</v>
      </c>
      <c r="G4632" s="11">
        <f t="shared" ca="1" si="516"/>
        <v>0.8</v>
      </c>
      <c r="H4632" s="11">
        <f t="shared" ca="1" si="517"/>
        <v>0.66</v>
      </c>
      <c r="J4632" s="11">
        <f t="shared" ca="1" si="512"/>
        <v>0.5</v>
      </c>
      <c r="K4632" s="11">
        <f t="shared" ca="1" si="513"/>
        <v>0.8</v>
      </c>
      <c r="L4632" s="11">
        <f t="shared" ca="1" si="514"/>
        <v>0.66</v>
      </c>
      <c r="M4632" s="11">
        <f ca="1">(J4632-F4632)*'Meta-analysis (Retention)'!$B$4</f>
        <v>0</v>
      </c>
      <c r="O4632" s="11">
        <f ca="1">(K4632-G4632)*'Meta-analysis (Retention)'!$B$4</f>
        <v>0</v>
      </c>
      <c r="Q4632" s="11">
        <f ca="1">(L4632-H4632)*'Meta-analysis (Retention)'!$B$4</f>
        <v>0</v>
      </c>
    </row>
    <row r="4633" spans="2:17">
      <c r="B4633" s="11" cm="1">
        <f t="array" aca="1" ref="B4633" ca="1">INDEX(
    INDIRECT("'Bootstrap Sampling (Retention)'!$A$4:$A$4004"),
    RANDBETWEEN(
        MATCH('Meta-analysis (Retention)'!$B$5, INDIRECT("'Bootstrap Sampling (Retention)'!$A$4:$A$4004"), 1),
        MATCH('Meta-analysis (Retention)'!$B$6, INDIRECT("'Bootstrap Sampling (Retention)'!$A$4:$A$4004"), 1)
    ),
    1
)</f>
        <v>0</v>
      </c>
      <c r="C4633" s="11">
        <f t="shared" ca="1" si="518"/>
        <v>1</v>
      </c>
      <c r="F4633" s="11">
        <f t="shared" ca="1" si="515"/>
        <v>0.5</v>
      </c>
      <c r="G4633" s="11">
        <f t="shared" ca="1" si="516"/>
        <v>0.8</v>
      </c>
      <c r="H4633" s="11">
        <f t="shared" ca="1" si="517"/>
        <v>0.61</v>
      </c>
      <c r="J4633" s="11">
        <f t="shared" ca="1" si="512"/>
        <v>0.5</v>
      </c>
      <c r="K4633" s="11">
        <f t="shared" ca="1" si="513"/>
        <v>0.8</v>
      </c>
      <c r="L4633" s="11">
        <f t="shared" ca="1" si="514"/>
        <v>0.61</v>
      </c>
      <c r="M4633" s="11">
        <f ca="1">(J4633-F4633)*'Meta-analysis (Retention)'!$B$4</f>
        <v>0</v>
      </c>
      <c r="O4633" s="11">
        <f ca="1">(K4633-G4633)*'Meta-analysis (Retention)'!$B$4</f>
        <v>0</v>
      </c>
      <c r="Q4633" s="11">
        <f ca="1">(L4633-H4633)*'Meta-analysis (Retention)'!$B$4</f>
        <v>0</v>
      </c>
    </row>
    <row r="4634" spans="2:17">
      <c r="B4634" s="11" cm="1">
        <f t="array" aca="1" ref="B4634" ca="1">INDEX(
    INDIRECT("'Bootstrap Sampling (Retention)'!$A$4:$A$4004"),
    RANDBETWEEN(
        MATCH('Meta-analysis (Retention)'!$B$5, INDIRECT("'Bootstrap Sampling (Retention)'!$A$4:$A$4004"), 1),
        MATCH('Meta-analysis (Retention)'!$B$6, INDIRECT("'Bootstrap Sampling (Retention)'!$A$4:$A$4004"), 1)
    ),
    1
)</f>
        <v>0</v>
      </c>
      <c r="C4634" s="11">
        <f t="shared" ca="1" si="518"/>
        <v>1</v>
      </c>
      <c r="F4634" s="11">
        <f t="shared" ca="1" si="515"/>
        <v>0.5</v>
      </c>
      <c r="G4634" s="11">
        <f t="shared" ca="1" si="516"/>
        <v>0.8</v>
      </c>
      <c r="H4634" s="11">
        <f t="shared" ca="1" si="517"/>
        <v>0.7</v>
      </c>
      <c r="J4634" s="11">
        <f t="shared" ca="1" si="512"/>
        <v>0.5</v>
      </c>
      <c r="K4634" s="11">
        <f t="shared" ca="1" si="513"/>
        <v>0.8</v>
      </c>
      <c r="L4634" s="11">
        <f t="shared" ca="1" si="514"/>
        <v>0.7</v>
      </c>
      <c r="M4634" s="11">
        <f ca="1">(J4634-F4634)*'Meta-analysis (Retention)'!$B$4</f>
        <v>0</v>
      </c>
      <c r="O4634" s="11">
        <f ca="1">(K4634-G4634)*'Meta-analysis (Retention)'!$B$4</f>
        <v>0</v>
      </c>
      <c r="Q4634" s="11">
        <f ca="1">(L4634-H4634)*'Meta-analysis (Retention)'!$B$4</f>
        <v>0</v>
      </c>
    </row>
    <row r="4635" spans="2:17">
      <c r="B4635" s="11" cm="1">
        <f t="array" aca="1" ref="B4635" ca="1">INDEX(
    INDIRECT("'Bootstrap Sampling (Retention)'!$A$4:$A$4004"),
    RANDBETWEEN(
        MATCH('Meta-analysis (Retention)'!$B$5, INDIRECT("'Bootstrap Sampling (Retention)'!$A$4:$A$4004"), 1),
        MATCH('Meta-analysis (Retention)'!$B$6, INDIRECT("'Bootstrap Sampling (Retention)'!$A$4:$A$4004"), 1)
    ),
    1
)</f>
        <v>0</v>
      </c>
      <c r="C4635" s="11">
        <f t="shared" ca="1" si="518"/>
        <v>1</v>
      </c>
      <c r="F4635" s="11">
        <f t="shared" ca="1" si="515"/>
        <v>0.5</v>
      </c>
      <c r="G4635" s="11">
        <f t="shared" ca="1" si="516"/>
        <v>0.8</v>
      </c>
      <c r="H4635" s="11">
        <f t="shared" ca="1" si="517"/>
        <v>0.71</v>
      </c>
      <c r="J4635" s="11">
        <f t="shared" ca="1" si="512"/>
        <v>0.5</v>
      </c>
      <c r="K4635" s="11">
        <f t="shared" ca="1" si="513"/>
        <v>0.8</v>
      </c>
      <c r="L4635" s="11">
        <f t="shared" ca="1" si="514"/>
        <v>0.71</v>
      </c>
      <c r="M4635" s="11">
        <f ca="1">(J4635-F4635)*'Meta-analysis (Retention)'!$B$4</f>
        <v>0</v>
      </c>
      <c r="O4635" s="11">
        <f ca="1">(K4635-G4635)*'Meta-analysis (Retention)'!$B$4</f>
        <v>0</v>
      </c>
      <c r="Q4635" s="11">
        <f ca="1">(L4635-H4635)*'Meta-analysis (Retention)'!$B$4</f>
        <v>0</v>
      </c>
    </row>
    <row r="4636" spans="2:17">
      <c r="B4636" s="11" cm="1">
        <f t="array" aca="1" ref="B4636" ca="1">INDEX(
    INDIRECT("'Bootstrap Sampling (Retention)'!$A$4:$A$4004"),
    RANDBETWEEN(
        MATCH('Meta-analysis (Retention)'!$B$5, INDIRECT("'Bootstrap Sampling (Retention)'!$A$4:$A$4004"), 1),
        MATCH('Meta-analysis (Retention)'!$B$6, INDIRECT("'Bootstrap Sampling (Retention)'!$A$4:$A$4004"), 1)
    ),
    1
)</f>
        <v>0</v>
      </c>
      <c r="C4636" s="11">
        <f t="shared" ca="1" si="518"/>
        <v>1</v>
      </c>
      <c r="F4636" s="11">
        <f t="shared" ca="1" si="515"/>
        <v>0.5</v>
      </c>
      <c r="G4636" s="11">
        <f t="shared" ca="1" si="516"/>
        <v>0.8</v>
      </c>
      <c r="H4636" s="11">
        <f t="shared" ca="1" si="517"/>
        <v>0.54</v>
      </c>
      <c r="J4636" s="11">
        <f t="shared" ca="1" si="512"/>
        <v>0.5</v>
      </c>
      <c r="K4636" s="11">
        <f t="shared" ca="1" si="513"/>
        <v>0.8</v>
      </c>
      <c r="L4636" s="11">
        <f t="shared" ca="1" si="514"/>
        <v>0.54</v>
      </c>
      <c r="M4636" s="11">
        <f ca="1">(J4636-F4636)*'Meta-analysis (Retention)'!$B$4</f>
        <v>0</v>
      </c>
      <c r="O4636" s="11">
        <f ca="1">(K4636-G4636)*'Meta-analysis (Retention)'!$B$4</f>
        <v>0</v>
      </c>
      <c r="Q4636" s="11">
        <f ca="1">(L4636-H4636)*'Meta-analysis (Retention)'!$B$4</f>
        <v>0</v>
      </c>
    </row>
    <row r="4637" spans="2:17">
      <c r="B4637" s="11" cm="1">
        <f t="array" aca="1" ref="B4637" ca="1">INDEX(
    INDIRECT("'Bootstrap Sampling (Retention)'!$A$4:$A$4004"),
    RANDBETWEEN(
        MATCH('Meta-analysis (Retention)'!$B$5, INDIRECT("'Bootstrap Sampling (Retention)'!$A$4:$A$4004"), 1),
        MATCH('Meta-analysis (Retention)'!$B$6, INDIRECT("'Bootstrap Sampling (Retention)'!$A$4:$A$4004"), 1)
    ),
    1
)</f>
        <v>0</v>
      </c>
      <c r="C4637" s="11">
        <f t="shared" ca="1" si="518"/>
        <v>1</v>
      </c>
      <c r="F4637" s="11">
        <f t="shared" ca="1" si="515"/>
        <v>0.5</v>
      </c>
      <c r="G4637" s="11">
        <f t="shared" ca="1" si="516"/>
        <v>0.8</v>
      </c>
      <c r="H4637" s="11">
        <f t="shared" ca="1" si="517"/>
        <v>0.64</v>
      </c>
      <c r="J4637" s="11">
        <f t="shared" ca="1" si="512"/>
        <v>0.5</v>
      </c>
      <c r="K4637" s="11">
        <f t="shared" ca="1" si="513"/>
        <v>0.8</v>
      </c>
      <c r="L4637" s="11">
        <f t="shared" ca="1" si="514"/>
        <v>0.64</v>
      </c>
      <c r="M4637" s="11">
        <f ca="1">(J4637-F4637)*'Meta-analysis (Retention)'!$B$4</f>
        <v>0</v>
      </c>
      <c r="O4637" s="11">
        <f ca="1">(K4637-G4637)*'Meta-analysis (Retention)'!$B$4</f>
        <v>0</v>
      </c>
      <c r="Q4637" s="11">
        <f ca="1">(L4637-H4637)*'Meta-analysis (Retention)'!$B$4</f>
        <v>0</v>
      </c>
    </row>
    <row r="4638" spans="2:17">
      <c r="B4638" s="11" cm="1">
        <f t="array" aca="1" ref="B4638" ca="1">INDEX(
    INDIRECT("'Bootstrap Sampling (Retention)'!$A$4:$A$4004"),
    RANDBETWEEN(
        MATCH('Meta-analysis (Retention)'!$B$5, INDIRECT("'Bootstrap Sampling (Retention)'!$A$4:$A$4004"), 1),
        MATCH('Meta-analysis (Retention)'!$B$6, INDIRECT("'Bootstrap Sampling (Retention)'!$A$4:$A$4004"), 1)
    ),
    1
)</f>
        <v>0</v>
      </c>
      <c r="C4638" s="11">
        <f t="shared" ca="1" si="518"/>
        <v>1</v>
      </c>
      <c r="F4638" s="11">
        <f t="shared" ca="1" si="515"/>
        <v>0.5</v>
      </c>
      <c r="G4638" s="11">
        <f t="shared" ca="1" si="516"/>
        <v>0.8</v>
      </c>
      <c r="H4638" s="11">
        <f t="shared" ca="1" si="517"/>
        <v>0.52</v>
      </c>
      <c r="J4638" s="11">
        <f t="shared" ca="1" si="512"/>
        <v>0.5</v>
      </c>
      <c r="K4638" s="11">
        <f t="shared" ca="1" si="513"/>
        <v>0.8</v>
      </c>
      <c r="L4638" s="11">
        <f t="shared" ca="1" si="514"/>
        <v>0.52</v>
      </c>
      <c r="M4638" s="11">
        <f ca="1">(J4638-F4638)*'Meta-analysis (Retention)'!$B$4</f>
        <v>0</v>
      </c>
      <c r="O4638" s="11">
        <f ca="1">(K4638-G4638)*'Meta-analysis (Retention)'!$B$4</f>
        <v>0</v>
      </c>
      <c r="Q4638" s="11">
        <f ca="1">(L4638-H4638)*'Meta-analysis (Retention)'!$B$4</f>
        <v>0</v>
      </c>
    </row>
    <row r="4639" spans="2:17">
      <c r="B4639" s="11" cm="1">
        <f t="array" aca="1" ref="B4639" ca="1">INDEX(
    INDIRECT("'Bootstrap Sampling (Retention)'!$A$4:$A$4004"),
    RANDBETWEEN(
        MATCH('Meta-analysis (Retention)'!$B$5, INDIRECT("'Bootstrap Sampling (Retention)'!$A$4:$A$4004"), 1),
        MATCH('Meta-analysis (Retention)'!$B$6, INDIRECT("'Bootstrap Sampling (Retention)'!$A$4:$A$4004"), 1)
    ),
    1
)</f>
        <v>0</v>
      </c>
      <c r="C4639" s="11">
        <f t="shared" ca="1" si="518"/>
        <v>1</v>
      </c>
      <c r="F4639" s="11">
        <f t="shared" ca="1" si="515"/>
        <v>0.5</v>
      </c>
      <c r="G4639" s="11">
        <f t="shared" ca="1" si="516"/>
        <v>0.8</v>
      </c>
      <c r="H4639" s="11">
        <f t="shared" ca="1" si="517"/>
        <v>0.8</v>
      </c>
      <c r="J4639" s="11">
        <f t="shared" ca="1" si="512"/>
        <v>0.5</v>
      </c>
      <c r="K4639" s="11">
        <f t="shared" ca="1" si="513"/>
        <v>0.8</v>
      </c>
      <c r="L4639" s="11">
        <f t="shared" ca="1" si="514"/>
        <v>0.8</v>
      </c>
      <c r="M4639" s="11">
        <f ca="1">(J4639-F4639)*'Meta-analysis (Retention)'!$B$4</f>
        <v>0</v>
      </c>
      <c r="O4639" s="11">
        <f ca="1">(K4639-G4639)*'Meta-analysis (Retention)'!$B$4</f>
        <v>0</v>
      </c>
      <c r="Q4639" s="11">
        <f ca="1">(L4639-H4639)*'Meta-analysis (Retention)'!$B$4</f>
        <v>0</v>
      </c>
    </row>
    <row r="4640" spans="2:17">
      <c r="B4640" s="11" cm="1">
        <f t="array" aca="1" ref="B4640" ca="1">INDEX(
    INDIRECT("'Bootstrap Sampling (Retention)'!$A$4:$A$4004"),
    RANDBETWEEN(
        MATCH('Meta-analysis (Retention)'!$B$5, INDIRECT("'Bootstrap Sampling (Retention)'!$A$4:$A$4004"), 1),
        MATCH('Meta-analysis (Retention)'!$B$6, INDIRECT("'Bootstrap Sampling (Retention)'!$A$4:$A$4004"), 1)
    ),
    1
)</f>
        <v>0</v>
      </c>
      <c r="C4640" s="11">
        <f t="shared" ca="1" si="518"/>
        <v>1</v>
      </c>
      <c r="F4640" s="11">
        <f t="shared" ca="1" si="515"/>
        <v>0.5</v>
      </c>
      <c r="G4640" s="11">
        <f t="shared" ca="1" si="516"/>
        <v>0.8</v>
      </c>
      <c r="H4640" s="11">
        <f t="shared" ca="1" si="517"/>
        <v>0.76</v>
      </c>
      <c r="J4640" s="11">
        <f t="shared" ca="1" si="512"/>
        <v>0.5</v>
      </c>
      <c r="K4640" s="11">
        <f t="shared" ca="1" si="513"/>
        <v>0.8</v>
      </c>
      <c r="L4640" s="11">
        <f t="shared" ca="1" si="514"/>
        <v>0.76</v>
      </c>
      <c r="M4640" s="11">
        <f ca="1">(J4640-F4640)*'Meta-analysis (Retention)'!$B$4</f>
        <v>0</v>
      </c>
      <c r="O4640" s="11">
        <f ca="1">(K4640-G4640)*'Meta-analysis (Retention)'!$B$4</f>
        <v>0</v>
      </c>
      <c r="Q4640" s="11">
        <f ca="1">(L4640-H4640)*'Meta-analysis (Retention)'!$B$4</f>
        <v>0</v>
      </c>
    </row>
    <row r="4641" spans="2:17">
      <c r="B4641" s="11" cm="1">
        <f t="array" aca="1" ref="B4641" ca="1">INDEX(
    INDIRECT("'Bootstrap Sampling (Retention)'!$A$4:$A$4004"),
    RANDBETWEEN(
        MATCH('Meta-analysis (Retention)'!$B$5, INDIRECT("'Bootstrap Sampling (Retention)'!$A$4:$A$4004"), 1),
        MATCH('Meta-analysis (Retention)'!$B$6, INDIRECT("'Bootstrap Sampling (Retention)'!$A$4:$A$4004"), 1)
    ),
    1
)</f>
        <v>0</v>
      </c>
      <c r="C4641" s="11">
        <f t="shared" ca="1" si="518"/>
        <v>1</v>
      </c>
      <c r="F4641" s="11">
        <f t="shared" ca="1" si="515"/>
        <v>0.5</v>
      </c>
      <c r="G4641" s="11">
        <f t="shared" ca="1" si="516"/>
        <v>0.8</v>
      </c>
      <c r="H4641" s="11">
        <f t="shared" ca="1" si="517"/>
        <v>0.71</v>
      </c>
      <c r="J4641" s="11">
        <f t="shared" ca="1" si="512"/>
        <v>0.5</v>
      </c>
      <c r="K4641" s="11">
        <f t="shared" ca="1" si="513"/>
        <v>0.8</v>
      </c>
      <c r="L4641" s="11">
        <f t="shared" ca="1" si="514"/>
        <v>0.71</v>
      </c>
      <c r="M4641" s="11">
        <f ca="1">(J4641-F4641)*'Meta-analysis (Retention)'!$B$4</f>
        <v>0</v>
      </c>
      <c r="O4641" s="11">
        <f ca="1">(K4641-G4641)*'Meta-analysis (Retention)'!$B$4</f>
        <v>0</v>
      </c>
      <c r="Q4641" s="11">
        <f ca="1">(L4641-H4641)*'Meta-analysis (Retention)'!$B$4</f>
        <v>0</v>
      </c>
    </row>
    <row r="4642" spans="2:17">
      <c r="B4642" s="11" cm="1">
        <f t="array" aca="1" ref="B4642" ca="1">INDEX(
    INDIRECT("'Bootstrap Sampling (Retention)'!$A$4:$A$4004"),
    RANDBETWEEN(
        MATCH('Meta-analysis (Retention)'!$B$5, INDIRECT("'Bootstrap Sampling (Retention)'!$A$4:$A$4004"), 1),
        MATCH('Meta-analysis (Retention)'!$B$6, INDIRECT("'Bootstrap Sampling (Retention)'!$A$4:$A$4004"), 1)
    ),
    1
)</f>
        <v>0</v>
      </c>
      <c r="C4642" s="11">
        <f t="shared" ca="1" si="518"/>
        <v>1</v>
      </c>
      <c r="F4642" s="11">
        <f t="shared" ca="1" si="515"/>
        <v>0.5</v>
      </c>
      <c r="G4642" s="11">
        <f t="shared" ca="1" si="516"/>
        <v>0.8</v>
      </c>
      <c r="H4642" s="11">
        <f t="shared" ca="1" si="517"/>
        <v>0.76</v>
      </c>
      <c r="J4642" s="11">
        <f t="shared" ca="1" si="512"/>
        <v>0.5</v>
      </c>
      <c r="K4642" s="11">
        <f t="shared" ca="1" si="513"/>
        <v>0.8</v>
      </c>
      <c r="L4642" s="11">
        <f t="shared" ca="1" si="514"/>
        <v>0.76</v>
      </c>
      <c r="M4642" s="11">
        <f ca="1">(J4642-F4642)*'Meta-analysis (Retention)'!$B$4</f>
        <v>0</v>
      </c>
      <c r="O4642" s="11">
        <f ca="1">(K4642-G4642)*'Meta-analysis (Retention)'!$B$4</f>
        <v>0</v>
      </c>
      <c r="Q4642" s="11">
        <f ca="1">(L4642-H4642)*'Meta-analysis (Retention)'!$B$4</f>
        <v>0</v>
      </c>
    </row>
    <row r="4643" spans="2:17">
      <c r="B4643" s="11" cm="1">
        <f t="array" aca="1" ref="B4643" ca="1">INDEX(
    INDIRECT("'Bootstrap Sampling (Retention)'!$A$4:$A$4004"),
    RANDBETWEEN(
        MATCH('Meta-analysis (Retention)'!$B$5, INDIRECT("'Bootstrap Sampling (Retention)'!$A$4:$A$4004"), 1),
        MATCH('Meta-analysis (Retention)'!$B$6, INDIRECT("'Bootstrap Sampling (Retention)'!$A$4:$A$4004"), 1)
    ),
    1
)</f>
        <v>0</v>
      </c>
      <c r="C4643" s="11">
        <f t="shared" ca="1" si="518"/>
        <v>1</v>
      </c>
      <c r="F4643" s="11">
        <f t="shared" ca="1" si="515"/>
        <v>0.5</v>
      </c>
      <c r="G4643" s="11">
        <f t="shared" ca="1" si="516"/>
        <v>0.8</v>
      </c>
      <c r="H4643" s="11">
        <f t="shared" ca="1" si="517"/>
        <v>0.5</v>
      </c>
      <c r="J4643" s="11">
        <f t="shared" ca="1" si="512"/>
        <v>0.5</v>
      </c>
      <c r="K4643" s="11">
        <f t="shared" ca="1" si="513"/>
        <v>0.8</v>
      </c>
      <c r="L4643" s="11">
        <f t="shared" ca="1" si="514"/>
        <v>0.5</v>
      </c>
      <c r="M4643" s="11">
        <f ca="1">(J4643-F4643)*'Meta-analysis (Retention)'!$B$4</f>
        <v>0</v>
      </c>
      <c r="O4643" s="11">
        <f ca="1">(K4643-G4643)*'Meta-analysis (Retention)'!$B$4</f>
        <v>0</v>
      </c>
      <c r="Q4643" s="11">
        <f ca="1">(L4643-H4643)*'Meta-analysis (Retention)'!$B$4</f>
        <v>0</v>
      </c>
    </row>
    <row r="4644" spans="2:17">
      <c r="B4644" s="11" cm="1">
        <f t="array" aca="1" ref="B4644" ca="1">INDEX(
    INDIRECT("'Bootstrap Sampling (Retention)'!$A$4:$A$4004"),
    RANDBETWEEN(
        MATCH('Meta-analysis (Retention)'!$B$5, INDIRECT("'Bootstrap Sampling (Retention)'!$A$4:$A$4004"), 1),
        MATCH('Meta-analysis (Retention)'!$B$6, INDIRECT("'Bootstrap Sampling (Retention)'!$A$4:$A$4004"), 1)
    ),
    1
)</f>
        <v>0</v>
      </c>
      <c r="C4644" s="11">
        <f t="shared" ca="1" si="518"/>
        <v>1</v>
      </c>
      <c r="F4644" s="11">
        <f t="shared" ca="1" si="515"/>
        <v>0.5</v>
      </c>
      <c r="G4644" s="11">
        <f t="shared" ca="1" si="516"/>
        <v>0.8</v>
      </c>
      <c r="H4644" s="11">
        <f t="shared" ca="1" si="517"/>
        <v>0.67</v>
      </c>
      <c r="J4644" s="11">
        <f t="shared" ca="1" si="512"/>
        <v>0.5</v>
      </c>
      <c r="K4644" s="11">
        <f t="shared" ca="1" si="513"/>
        <v>0.8</v>
      </c>
      <c r="L4644" s="11">
        <f t="shared" ca="1" si="514"/>
        <v>0.67</v>
      </c>
      <c r="M4644" s="11">
        <f ca="1">(J4644-F4644)*'Meta-analysis (Retention)'!$B$4</f>
        <v>0</v>
      </c>
      <c r="O4644" s="11">
        <f ca="1">(K4644-G4644)*'Meta-analysis (Retention)'!$B$4</f>
        <v>0</v>
      </c>
      <c r="Q4644" s="11">
        <f ca="1">(L4644-H4644)*'Meta-analysis (Retention)'!$B$4</f>
        <v>0</v>
      </c>
    </row>
    <row r="4645" spans="2:17">
      <c r="B4645" s="11" cm="1">
        <f t="array" aca="1" ref="B4645" ca="1">INDEX(
    INDIRECT("'Bootstrap Sampling (Retention)'!$A$4:$A$4004"),
    RANDBETWEEN(
        MATCH('Meta-analysis (Retention)'!$B$5, INDIRECT("'Bootstrap Sampling (Retention)'!$A$4:$A$4004"), 1),
        MATCH('Meta-analysis (Retention)'!$B$6, INDIRECT("'Bootstrap Sampling (Retention)'!$A$4:$A$4004"), 1)
    ),
    1
)</f>
        <v>0</v>
      </c>
      <c r="C4645" s="11">
        <f t="shared" ca="1" si="518"/>
        <v>1</v>
      </c>
      <c r="F4645" s="11">
        <f t="shared" ca="1" si="515"/>
        <v>0.5</v>
      </c>
      <c r="G4645" s="11">
        <f t="shared" ca="1" si="516"/>
        <v>0.8</v>
      </c>
      <c r="H4645" s="11">
        <f t="shared" ca="1" si="517"/>
        <v>0.63</v>
      </c>
      <c r="J4645" s="11">
        <f t="shared" ca="1" si="512"/>
        <v>0.5</v>
      </c>
      <c r="K4645" s="11">
        <f t="shared" ca="1" si="513"/>
        <v>0.8</v>
      </c>
      <c r="L4645" s="11">
        <f t="shared" ca="1" si="514"/>
        <v>0.63</v>
      </c>
      <c r="M4645" s="11">
        <f ca="1">(J4645-F4645)*'Meta-analysis (Retention)'!$B$4</f>
        <v>0</v>
      </c>
      <c r="O4645" s="11">
        <f ca="1">(K4645-G4645)*'Meta-analysis (Retention)'!$B$4</f>
        <v>0</v>
      </c>
      <c r="Q4645" s="11">
        <f ca="1">(L4645-H4645)*'Meta-analysis (Retention)'!$B$4</f>
        <v>0</v>
      </c>
    </row>
    <row r="4646" spans="2:17">
      <c r="B4646" s="11" cm="1">
        <f t="array" aca="1" ref="B4646" ca="1">INDEX(
    INDIRECT("'Bootstrap Sampling (Retention)'!$A$4:$A$4004"),
    RANDBETWEEN(
        MATCH('Meta-analysis (Retention)'!$B$5, INDIRECT("'Bootstrap Sampling (Retention)'!$A$4:$A$4004"), 1),
        MATCH('Meta-analysis (Retention)'!$B$6, INDIRECT("'Bootstrap Sampling (Retention)'!$A$4:$A$4004"), 1)
    ),
    1
)</f>
        <v>0</v>
      </c>
      <c r="C4646" s="11">
        <f t="shared" ca="1" si="518"/>
        <v>1</v>
      </c>
      <c r="F4646" s="11">
        <f t="shared" ca="1" si="515"/>
        <v>0.5</v>
      </c>
      <c r="G4646" s="11">
        <f t="shared" ca="1" si="516"/>
        <v>0.8</v>
      </c>
      <c r="H4646" s="11">
        <f t="shared" ca="1" si="517"/>
        <v>0.76</v>
      </c>
      <c r="J4646" s="11">
        <f t="shared" ca="1" si="512"/>
        <v>0.5</v>
      </c>
      <c r="K4646" s="11">
        <f t="shared" ca="1" si="513"/>
        <v>0.8</v>
      </c>
      <c r="L4646" s="11">
        <f t="shared" ca="1" si="514"/>
        <v>0.76</v>
      </c>
      <c r="M4646" s="11">
        <f ca="1">(J4646-F4646)*'Meta-analysis (Retention)'!$B$4</f>
        <v>0</v>
      </c>
      <c r="O4646" s="11">
        <f ca="1">(K4646-G4646)*'Meta-analysis (Retention)'!$B$4</f>
        <v>0</v>
      </c>
      <c r="Q4646" s="11">
        <f ca="1">(L4646-H4646)*'Meta-analysis (Retention)'!$B$4</f>
        <v>0</v>
      </c>
    </row>
    <row r="4647" spans="2:17">
      <c r="B4647" s="11" cm="1">
        <f t="array" aca="1" ref="B4647" ca="1">INDEX(
    INDIRECT("'Bootstrap Sampling (Retention)'!$A$4:$A$4004"),
    RANDBETWEEN(
        MATCH('Meta-analysis (Retention)'!$B$5, INDIRECT("'Bootstrap Sampling (Retention)'!$A$4:$A$4004"), 1),
        MATCH('Meta-analysis (Retention)'!$B$6, INDIRECT("'Bootstrap Sampling (Retention)'!$A$4:$A$4004"), 1)
    ),
    1
)</f>
        <v>0</v>
      </c>
      <c r="C4647" s="11">
        <f t="shared" ca="1" si="518"/>
        <v>1</v>
      </c>
      <c r="F4647" s="11">
        <f t="shared" ca="1" si="515"/>
        <v>0.5</v>
      </c>
      <c r="G4647" s="11">
        <f t="shared" ca="1" si="516"/>
        <v>0.8</v>
      </c>
      <c r="H4647" s="11">
        <f t="shared" ca="1" si="517"/>
        <v>0.66</v>
      </c>
      <c r="J4647" s="11">
        <f t="shared" ca="1" si="512"/>
        <v>0.5</v>
      </c>
      <c r="K4647" s="11">
        <f t="shared" ca="1" si="513"/>
        <v>0.8</v>
      </c>
      <c r="L4647" s="11">
        <f t="shared" ca="1" si="514"/>
        <v>0.66</v>
      </c>
      <c r="M4647" s="11">
        <f ca="1">(J4647-F4647)*'Meta-analysis (Retention)'!$B$4</f>
        <v>0</v>
      </c>
      <c r="O4647" s="11">
        <f ca="1">(K4647-G4647)*'Meta-analysis (Retention)'!$B$4</f>
        <v>0</v>
      </c>
      <c r="Q4647" s="11">
        <f ca="1">(L4647-H4647)*'Meta-analysis (Retention)'!$B$4</f>
        <v>0</v>
      </c>
    </row>
    <row r="4648" spans="2:17">
      <c r="B4648" s="11" cm="1">
        <f t="array" aca="1" ref="B4648" ca="1">INDEX(
    INDIRECT("'Bootstrap Sampling (Retention)'!$A$4:$A$4004"),
    RANDBETWEEN(
        MATCH('Meta-analysis (Retention)'!$B$5, INDIRECT("'Bootstrap Sampling (Retention)'!$A$4:$A$4004"), 1),
        MATCH('Meta-analysis (Retention)'!$B$6, INDIRECT("'Bootstrap Sampling (Retention)'!$A$4:$A$4004"), 1)
    ),
    1
)</f>
        <v>0</v>
      </c>
      <c r="C4648" s="11">
        <f t="shared" ca="1" si="518"/>
        <v>1</v>
      </c>
      <c r="F4648" s="11">
        <f t="shared" ca="1" si="515"/>
        <v>0.5</v>
      </c>
      <c r="G4648" s="11">
        <f t="shared" ca="1" si="516"/>
        <v>0.8</v>
      </c>
      <c r="H4648" s="11">
        <f t="shared" ca="1" si="517"/>
        <v>0.78</v>
      </c>
      <c r="J4648" s="11">
        <f t="shared" ca="1" si="512"/>
        <v>0.5</v>
      </c>
      <c r="K4648" s="11">
        <f t="shared" ca="1" si="513"/>
        <v>0.8</v>
      </c>
      <c r="L4648" s="11">
        <f t="shared" ca="1" si="514"/>
        <v>0.78</v>
      </c>
      <c r="M4648" s="11">
        <f ca="1">(J4648-F4648)*'Meta-analysis (Retention)'!$B$4</f>
        <v>0</v>
      </c>
      <c r="O4648" s="11">
        <f ca="1">(K4648-G4648)*'Meta-analysis (Retention)'!$B$4</f>
        <v>0</v>
      </c>
      <c r="Q4648" s="11">
        <f ca="1">(L4648-H4648)*'Meta-analysis (Retention)'!$B$4</f>
        <v>0</v>
      </c>
    </row>
    <row r="4649" spans="2:17">
      <c r="B4649" s="11" cm="1">
        <f t="array" aca="1" ref="B4649" ca="1">INDEX(
    INDIRECT("'Bootstrap Sampling (Retention)'!$A$4:$A$4004"),
    RANDBETWEEN(
        MATCH('Meta-analysis (Retention)'!$B$5, INDIRECT("'Bootstrap Sampling (Retention)'!$A$4:$A$4004"), 1),
        MATCH('Meta-analysis (Retention)'!$B$6, INDIRECT("'Bootstrap Sampling (Retention)'!$A$4:$A$4004"), 1)
    ),
    1
)</f>
        <v>0</v>
      </c>
      <c r="C4649" s="11">
        <f t="shared" ca="1" si="518"/>
        <v>1</v>
      </c>
      <c r="F4649" s="11">
        <f t="shared" ca="1" si="515"/>
        <v>0.5</v>
      </c>
      <c r="G4649" s="11">
        <f t="shared" ca="1" si="516"/>
        <v>0.8</v>
      </c>
      <c r="H4649" s="11">
        <f t="shared" ca="1" si="517"/>
        <v>0.55000000000000004</v>
      </c>
      <c r="J4649" s="11">
        <f t="shared" ca="1" si="512"/>
        <v>0.5</v>
      </c>
      <c r="K4649" s="11">
        <f t="shared" ca="1" si="513"/>
        <v>0.8</v>
      </c>
      <c r="L4649" s="11">
        <f t="shared" ca="1" si="514"/>
        <v>0.55000000000000004</v>
      </c>
      <c r="M4649" s="11">
        <f ca="1">(J4649-F4649)*'Meta-analysis (Retention)'!$B$4</f>
        <v>0</v>
      </c>
      <c r="O4649" s="11">
        <f ca="1">(K4649-G4649)*'Meta-analysis (Retention)'!$B$4</f>
        <v>0</v>
      </c>
      <c r="Q4649" s="11">
        <f ca="1">(L4649-H4649)*'Meta-analysis (Retention)'!$B$4</f>
        <v>0</v>
      </c>
    </row>
    <row r="4650" spans="2:17">
      <c r="B4650" s="11" cm="1">
        <f t="array" aca="1" ref="B4650" ca="1">INDEX(
    INDIRECT("'Bootstrap Sampling (Retention)'!$A$4:$A$4004"),
    RANDBETWEEN(
        MATCH('Meta-analysis (Retention)'!$B$5, INDIRECT("'Bootstrap Sampling (Retention)'!$A$4:$A$4004"), 1),
        MATCH('Meta-analysis (Retention)'!$B$6, INDIRECT("'Bootstrap Sampling (Retention)'!$A$4:$A$4004"), 1)
    ),
    1
)</f>
        <v>0</v>
      </c>
      <c r="C4650" s="11">
        <f t="shared" ca="1" si="518"/>
        <v>1</v>
      </c>
      <c r="F4650" s="11">
        <f t="shared" ca="1" si="515"/>
        <v>0.5</v>
      </c>
      <c r="G4650" s="11">
        <f t="shared" ca="1" si="516"/>
        <v>0.8</v>
      </c>
      <c r="H4650" s="11">
        <f t="shared" ca="1" si="517"/>
        <v>0.73</v>
      </c>
      <c r="J4650" s="11">
        <f t="shared" ca="1" si="512"/>
        <v>0.5</v>
      </c>
      <c r="K4650" s="11">
        <f t="shared" ca="1" si="513"/>
        <v>0.8</v>
      </c>
      <c r="L4650" s="11">
        <f t="shared" ca="1" si="514"/>
        <v>0.73</v>
      </c>
      <c r="M4650" s="11">
        <f ca="1">(J4650-F4650)*'Meta-analysis (Retention)'!$B$4</f>
        <v>0</v>
      </c>
      <c r="O4650" s="11">
        <f ca="1">(K4650-G4650)*'Meta-analysis (Retention)'!$B$4</f>
        <v>0</v>
      </c>
      <c r="Q4650" s="11">
        <f ca="1">(L4650-H4650)*'Meta-analysis (Retention)'!$B$4</f>
        <v>0</v>
      </c>
    </row>
    <row r="4651" spans="2:17">
      <c r="B4651" s="11" cm="1">
        <f t="array" aca="1" ref="B4651" ca="1">INDEX(
    INDIRECT("'Bootstrap Sampling (Retention)'!$A$4:$A$4004"),
    RANDBETWEEN(
        MATCH('Meta-analysis (Retention)'!$B$5, INDIRECT("'Bootstrap Sampling (Retention)'!$A$4:$A$4004"), 1),
        MATCH('Meta-analysis (Retention)'!$B$6, INDIRECT("'Bootstrap Sampling (Retention)'!$A$4:$A$4004"), 1)
    ),
    1
)</f>
        <v>0</v>
      </c>
      <c r="C4651" s="11">
        <f t="shared" ca="1" si="518"/>
        <v>1</v>
      </c>
      <c r="F4651" s="11">
        <f t="shared" ca="1" si="515"/>
        <v>0.5</v>
      </c>
      <c r="G4651" s="11">
        <f t="shared" ca="1" si="516"/>
        <v>0.8</v>
      </c>
      <c r="H4651" s="11">
        <f t="shared" ca="1" si="517"/>
        <v>0.7</v>
      </c>
      <c r="J4651" s="11">
        <f t="shared" ca="1" si="512"/>
        <v>0.5</v>
      </c>
      <c r="K4651" s="11">
        <f t="shared" ca="1" si="513"/>
        <v>0.8</v>
      </c>
      <c r="L4651" s="11">
        <f t="shared" ca="1" si="514"/>
        <v>0.7</v>
      </c>
      <c r="M4651" s="11">
        <f ca="1">(J4651-F4651)*'Meta-analysis (Retention)'!$B$4</f>
        <v>0</v>
      </c>
      <c r="O4651" s="11">
        <f ca="1">(K4651-G4651)*'Meta-analysis (Retention)'!$B$4</f>
        <v>0</v>
      </c>
      <c r="Q4651" s="11">
        <f ca="1">(L4651-H4651)*'Meta-analysis (Retention)'!$B$4</f>
        <v>0</v>
      </c>
    </row>
    <row r="4652" spans="2:17">
      <c r="B4652" s="11" cm="1">
        <f t="array" aca="1" ref="B4652" ca="1">INDEX(
    INDIRECT("'Bootstrap Sampling (Retention)'!$A$4:$A$4004"),
    RANDBETWEEN(
        MATCH('Meta-analysis (Retention)'!$B$5, INDIRECT("'Bootstrap Sampling (Retention)'!$A$4:$A$4004"), 1),
        MATCH('Meta-analysis (Retention)'!$B$6, INDIRECT("'Bootstrap Sampling (Retention)'!$A$4:$A$4004"), 1)
    ),
    1
)</f>
        <v>0</v>
      </c>
      <c r="C4652" s="11">
        <f t="shared" ca="1" si="518"/>
        <v>1</v>
      </c>
      <c r="F4652" s="11">
        <f t="shared" ca="1" si="515"/>
        <v>0.5</v>
      </c>
      <c r="G4652" s="11">
        <f t="shared" ca="1" si="516"/>
        <v>0.8</v>
      </c>
      <c r="H4652" s="11">
        <f t="shared" ca="1" si="517"/>
        <v>0.8</v>
      </c>
      <c r="J4652" s="11">
        <f t="shared" ca="1" si="512"/>
        <v>0.5</v>
      </c>
      <c r="K4652" s="11">
        <f t="shared" ca="1" si="513"/>
        <v>0.8</v>
      </c>
      <c r="L4652" s="11">
        <f t="shared" ca="1" si="514"/>
        <v>0.8</v>
      </c>
      <c r="M4652" s="11">
        <f ca="1">(J4652-F4652)*'Meta-analysis (Retention)'!$B$4</f>
        <v>0</v>
      </c>
      <c r="O4652" s="11">
        <f ca="1">(K4652-G4652)*'Meta-analysis (Retention)'!$B$4</f>
        <v>0</v>
      </c>
      <c r="Q4652" s="11">
        <f ca="1">(L4652-H4652)*'Meta-analysis (Retention)'!$B$4</f>
        <v>0</v>
      </c>
    </row>
    <row r="4653" spans="2:17">
      <c r="B4653" s="11" cm="1">
        <f t="array" aca="1" ref="B4653" ca="1">INDEX(
    INDIRECT("'Bootstrap Sampling (Retention)'!$A$4:$A$4004"),
    RANDBETWEEN(
        MATCH('Meta-analysis (Retention)'!$B$5, INDIRECT("'Bootstrap Sampling (Retention)'!$A$4:$A$4004"), 1),
        MATCH('Meta-analysis (Retention)'!$B$6, INDIRECT("'Bootstrap Sampling (Retention)'!$A$4:$A$4004"), 1)
    ),
    1
)</f>
        <v>0</v>
      </c>
      <c r="C4653" s="11">
        <f t="shared" ca="1" si="518"/>
        <v>1</v>
      </c>
      <c r="F4653" s="11">
        <f t="shared" ca="1" si="515"/>
        <v>0.5</v>
      </c>
      <c r="G4653" s="11">
        <f t="shared" ca="1" si="516"/>
        <v>0.8</v>
      </c>
      <c r="H4653" s="11">
        <f t="shared" ca="1" si="517"/>
        <v>0.65</v>
      </c>
      <c r="J4653" s="11">
        <f t="shared" ca="1" si="512"/>
        <v>0.5</v>
      </c>
      <c r="K4653" s="11">
        <f t="shared" ca="1" si="513"/>
        <v>0.8</v>
      </c>
      <c r="L4653" s="11">
        <f t="shared" ca="1" si="514"/>
        <v>0.65</v>
      </c>
      <c r="M4653" s="11">
        <f ca="1">(J4653-F4653)*'Meta-analysis (Retention)'!$B$4</f>
        <v>0</v>
      </c>
      <c r="O4653" s="11">
        <f ca="1">(K4653-G4653)*'Meta-analysis (Retention)'!$B$4</f>
        <v>0</v>
      </c>
      <c r="Q4653" s="11">
        <f ca="1">(L4653-H4653)*'Meta-analysis (Retention)'!$B$4</f>
        <v>0</v>
      </c>
    </row>
    <row r="4654" spans="2:17">
      <c r="B4654" s="11" cm="1">
        <f t="array" aca="1" ref="B4654" ca="1">INDEX(
    INDIRECT("'Bootstrap Sampling (Retention)'!$A$4:$A$4004"),
    RANDBETWEEN(
        MATCH('Meta-analysis (Retention)'!$B$5, INDIRECT("'Bootstrap Sampling (Retention)'!$A$4:$A$4004"), 1),
        MATCH('Meta-analysis (Retention)'!$B$6, INDIRECT("'Bootstrap Sampling (Retention)'!$A$4:$A$4004"), 1)
    ),
    1
)</f>
        <v>0</v>
      </c>
      <c r="C4654" s="11">
        <f t="shared" ca="1" si="518"/>
        <v>1</v>
      </c>
      <c r="F4654" s="11">
        <f t="shared" ca="1" si="515"/>
        <v>0.5</v>
      </c>
      <c r="G4654" s="11">
        <f t="shared" ca="1" si="516"/>
        <v>0.8</v>
      </c>
      <c r="H4654" s="11">
        <f t="shared" ca="1" si="517"/>
        <v>0.56000000000000005</v>
      </c>
      <c r="J4654" s="11">
        <f t="shared" ca="1" si="512"/>
        <v>0.5</v>
      </c>
      <c r="K4654" s="11">
        <f t="shared" ca="1" si="513"/>
        <v>0.8</v>
      </c>
      <c r="L4654" s="11">
        <f t="shared" ca="1" si="514"/>
        <v>0.56000000000000005</v>
      </c>
      <c r="M4654" s="11">
        <f ca="1">(J4654-F4654)*'Meta-analysis (Retention)'!$B$4</f>
        <v>0</v>
      </c>
      <c r="O4654" s="11">
        <f ca="1">(K4654-G4654)*'Meta-analysis (Retention)'!$B$4</f>
        <v>0</v>
      </c>
      <c r="Q4654" s="11">
        <f ca="1">(L4654-H4654)*'Meta-analysis (Retention)'!$B$4</f>
        <v>0</v>
      </c>
    </row>
    <row r="4655" spans="2:17">
      <c r="B4655" s="11" cm="1">
        <f t="array" aca="1" ref="B4655" ca="1">INDEX(
    INDIRECT("'Bootstrap Sampling (Retention)'!$A$4:$A$4004"),
    RANDBETWEEN(
        MATCH('Meta-analysis (Retention)'!$B$5, INDIRECT("'Bootstrap Sampling (Retention)'!$A$4:$A$4004"), 1),
        MATCH('Meta-analysis (Retention)'!$B$6, INDIRECT("'Bootstrap Sampling (Retention)'!$A$4:$A$4004"), 1)
    ),
    1
)</f>
        <v>0</v>
      </c>
      <c r="C4655" s="11">
        <f t="shared" ca="1" si="518"/>
        <v>1</v>
      </c>
      <c r="F4655" s="11">
        <f t="shared" ca="1" si="515"/>
        <v>0.5</v>
      </c>
      <c r="G4655" s="11">
        <f t="shared" ca="1" si="516"/>
        <v>0.8</v>
      </c>
      <c r="H4655" s="11">
        <f t="shared" ca="1" si="517"/>
        <v>0.77</v>
      </c>
      <c r="J4655" s="11">
        <f t="shared" ca="1" si="512"/>
        <v>0.5</v>
      </c>
      <c r="K4655" s="11">
        <f t="shared" ca="1" si="513"/>
        <v>0.8</v>
      </c>
      <c r="L4655" s="11">
        <f t="shared" ca="1" si="514"/>
        <v>0.77</v>
      </c>
      <c r="M4655" s="11">
        <f ca="1">(J4655-F4655)*'Meta-analysis (Retention)'!$B$4</f>
        <v>0</v>
      </c>
      <c r="O4655" s="11">
        <f ca="1">(K4655-G4655)*'Meta-analysis (Retention)'!$B$4</f>
        <v>0</v>
      </c>
      <c r="Q4655" s="11">
        <f ca="1">(L4655-H4655)*'Meta-analysis (Retention)'!$B$4</f>
        <v>0</v>
      </c>
    </row>
    <row r="4656" spans="2:17">
      <c r="B4656" s="11" cm="1">
        <f t="array" aca="1" ref="B4656" ca="1">INDEX(
    INDIRECT("'Bootstrap Sampling (Retention)'!$A$4:$A$4004"),
    RANDBETWEEN(
        MATCH('Meta-analysis (Retention)'!$B$5, INDIRECT("'Bootstrap Sampling (Retention)'!$A$4:$A$4004"), 1),
        MATCH('Meta-analysis (Retention)'!$B$6, INDIRECT("'Bootstrap Sampling (Retention)'!$A$4:$A$4004"), 1)
    ),
    1
)</f>
        <v>0</v>
      </c>
      <c r="C4656" s="11">
        <f t="shared" ca="1" si="518"/>
        <v>1</v>
      </c>
      <c r="F4656" s="11">
        <f t="shared" ca="1" si="515"/>
        <v>0.5</v>
      </c>
      <c r="G4656" s="11">
        <f t="shared" ca="1" si="516"/>
        <v>0.8</v>
      </c>
      <c r="H4656" s="11">
        <f t="shared" ca="1" si="517"/>
        <v>0.79</v>
      </c>
      <c r="J4656" s="11">
        <f t="shared" ca="1" si="512"/>
        <v>0.5</v>
      </c>
      <c r="K4656" s="11">
        <f t="shared" ca="1" si="513"/>
        <v>0.8</v>
      </c>
      <c r="L4656" s="11">
        <f t="shared" ca="1" si="514"/>
        <v>0.79</v>
      </c>
      <c r="M4656" s="11">
        <f ca="1">(J4656-F4656)*'Meta-analysis (Retention)'!$B$4</f>
        <v>0</v>
      </c>
      <c r="O4656" s="11">
        <f ca="1">(K4656-G4656)*'Meta-analysis (Retention)'!$B$4</f>
        <v>0</v>
      </c>
      <c r="Q4656" s="11">
        <f ca="1">(L4656-H4656)*'Meta-analysis (Retention)'!$B$4</f>
        <v>0</v>
      </c>
    </row>
    <row r="4657" spans="2:17">
      <c r="B4657" s="11" cm="1">
        <f t="array" aca="1" ref="B4657" ca="1">INDEX(
    INDIRECT("'Bootstrap Sampling (Retention)'!$A$4:$A$4004"),
    RANDBETWEEN(
        MATCH('Meta-analysis (Retention)'!$B$5, INDIRECT("'Bootstrap Sampling (Retention)'!$A$4:$A$4004"), 1),
        MATCH('Meta-analysis (Retention)'!$B$6, INDIRECT("'Bootstrap Sampling (Retention)'!$A$4:$A$4004"), 1)
    ),
    1
)</f>
        <v>0</v>
      </c>
      <c r="C4657" s="11">
        <f t="shared" ca="1" si="518"/>
        <v>1</v>
      </c>
      <c r="F4657" s="11">
        <f t="shared" ca="1" si="515"/>
        <v>0.5</v>
      </c>
      <c r="G4657" s="11">
        <f t="shared" ca="1" si="516"/>
        <v>0.8</v>
      </c>
      <c r="H4657" s="11">
        <f t="shared" ca="1" si="517"/>
        <v>0.71</v>
      </c>
      <c r="J4657" s="11">
        <f t="shared" ca="1" si="512"/>
        <v>0.5</v>
      </c>
      <c r="K4657" s="11">
        <f t="shared" ca="1" si="513"/>
        <v>0.8</v>
      </c>
      <c r="L4657" s="11">
        <f t="shared" ca="1" si="514"/>
        <v>0.71</v>
      </c>
      <c r="M4657" s="11">
        <f ca="1">(J4657-F4657)*'Meta-analysis (Retention)'!$B$4</f>
        <v>0</v>
      </c>
      <c r="O4657" s="11">
        <f ca="1">(K4657-G4657)*'Meta-analysis (Retention)'!$B$4</f>
        <v>0</v>
      </c>
      <c r="Q4657" s="11">
        <f ca="1">(L4657-H4657)*'Meta-analysis (Retention)'!$B$4</f>
        <v>0</v>
      </c>
    </row>
    <row r="4658" spans="2:17">
      <c r="B4658" s="11" cm="1">
        <f t="array" aca="1" ref="B4658" ca="1">INDEX(
    INDIRECT("'Bootstrap Sampling (Retention)'!$A$4:$A$4004"),
    RANDBETWEEN(
        MATCH('Meta-analysis (Retention)'!$B$5, INDIRECT("'Bootstrap Sampling (Retention)'!$A$4:$A$4004"), 1),
        MATCH('Meta-analysis (Retention)'!$B$6, INDIRECT("'Bootstrap Sampling (Retention)'!$A$4:$A$4004"), 1)
    ),
    1
)</f>
        <v>0</v>
      </c>
      <c r="C4658" s="11">
        <f t="shared" ca="1" si="518"/>
        <v>1</v>
      </c>
      <c r="F4658" s="11">
        <f t="shared" ca="1" si="515"/>
        <v>0.5</v>
      </c>
      <c r="G4658" s="11">
        <f t="shared" ca="1" si="516"/>
        <v>0.8</v>
      </c>
      <c r="H4658" s="11">
        <f t="shared" ca="1" si="517"/>
        <v>0.78</v>
      </c>
      <c r="J4658" s="11">
        <f t="shared" ca="1" si="512"/>
        <v>0.5</v>
      </c>
      <c r="K4658" s="11">
        <f t="shared" ca="1" si="513"/>
        <v>0.8</v>
      </c>
      <c r="L4658" s="11">
        <f t="shared" ca="1" si="514"/>
        <v>0.78</v>
      </c>
      <c r="M4658" s="11">
        <f ca="1">(J4658-F4658)*'Meta-analysis (Retention)'!$B$4</f>
        <v>0</v>
      </c>
      <c r="O4658" s="11">
        <f ca="1">(K4658-G4658)*'Meta-analysis (Retention)'!$B$4</f>
        <v>0</v>
      </c>
      <c r="Q4658" s="11">
        <f ca="1">(L4658-H4658)*'Meta-analysis (Retention)'!$B$4</f>
        <v>0</v>
      </c>
    </row>
    <row r="4659" spans="2:17">
      <c r="B4659" s="11" cm="1">
        <f t="array" aca="1" ref="B4659" ca="1">INDEX(
    INDIRECT("'Bootstrap Sampling (Retention)'!$A$4:$A$4004"),
    RANDBETWEEN(
        MATCH('Meta-analysis (Retention)'!$B$5, INDIRECT("'Bootstrap Sampling (Retention)'!$A$4:$A$4004"), 1),
        MATCH('Meta-analysis (Retention)'!$B$6, INDIRECT("'Bootstrap Sampling (Retention)'!$A$4:$A$4004"), 1)
    ),
    1
)</f>
        <v>0</v>
      </c>
      <c r="C4659" s="11">
        <f t="shared" ca="1" si="518"/>
        <v>1</v>
      </c>
      <c r="F4659" s="11">
        <f t="shared" ca="1" si="515"/>
        <v>0.5</v>
      </c>
      <c r="G4659" s="11">
        <f t="shared" ca="1" si="516"/>
        <v>0.8</v>
      </c>
      <c r="H4659" s="11">
        <f t="shared" ca="1" si="517"/>
        <v>0.72</v>
      </c>
      <c r="J4659" s="11">
        <f t="shared" ca="1" si="512"/>
        <v>0.5</v>
      </c>
      <c r="K4659" s="11">
        <f t="shared" ca="1" si="513"/>
        <v>0.8</v>
      </c>
      <c r="L4659" s="11">
        <f t="shared" ca="1" si="514"/>
        <v>0.72</v>
      </c>
      <c r="M4659" s="11">
        <f ca="1">(J4659-F4659)*'Meta-analysis (Retention)'!$B$4</f>
        <v>0</v>
      </c>
      <c r="O4659" s="11">
        <f ca="1">(K4659-G4659)*'Meta-analysis (Retention)'!$B$4</f>
        <v>0</v>
      </c>
      <c r="Q4659" s="11">
        <f ca="1">(L4659-H4659)*'Meta-analysis (Retention)'!$B$4</f>
        <v>0</v>
      </c>
    </row>
    <row r="4660" spans="2:17">
      <c r="B4660" s="11" cm="1">
        <f t="array" aca="1" ref="B4660" ca="1">INDEX(
    INDIRECT("'Bootstrap Sampling (Retention)'!$A$4:$A$4004"),
    RANDBETWEEN(
        MATCH('Meta-analysis (Retention)'!$B$5, INDIRECT("'Bootstrap Sampling (Retention)'!$A$4:$A$4004"), 1),
        MATCH('Meta-analysis (Retention)'!$B$6, INDIRECT("'Bootstrap Sampling (Retention)'!$A$4:$A$4004"), 1)
    ),
    1
)</f>
        <v>0</v>
      </c>
      <c r="C4660" s="11">
        <f t="shared" ca="1" si="518"/>
        <v>1</v>
      </c>
      <c r="F4660" s="11">
        <f t="shared" ca="1" si="515"/>
        <v>0.5</v>
      </c>
      <c r="G4660" s="11">
        <f t="shared" ca="1" si="516"/>
        <v>0.8</v>
      </c>
      <c r="H4660" s="11">
        <f t="shared" ca="1" si="517"/>
        <v>0.51</v>
      </c>
      <c r="J4660" s="11">
        <f t="shared" ca="1" si="512"/>
        <v>0.5</v>
      </c>
      <c r="K4660" s="11">
        <f t="shared" ca="1" si="513"/>
        <v>0.8</v>
      </c>
      <c r="L4660" s="11">
        <f t="shared" ca="1" si="514"/>
        <v>0.51</v>
      </c>
      <c r="M4660" s="11">
        <f ca="1">(J4660-F4660)*'Meta-analysis (Retention)'!$B$4</f>
        <v>0</v>
      </c>
      <c r="O4660" s="11">
        <f ca="1">(K4660-G4660)*'Meta-analysis (Retention)'!$B$4</f>
        <v>0</v>
      </c>
      <c r="Q4660" s="11">
        <f ca="1">(L4660-H4660)*'Meta-analysis (Retention)'!$B$4</f>
        <v>0</v>
      </c>
    </row>
    <row r="4661" spans="2:17">
      <c r="B4661" s="11" cm="1">
        <f t="array" aca="1" ref="B4661" ca="1">INDEX(
    INDIRECT("'Bootstrap Sampling (Retention)'!$A$4:$A$4004"),
    RANDBETWEEN(
        MATCH('Meta-analysis (Retention)'!$B$5, INDIRECT("'Bootstrap Sampling (Retention)'!$A$4:$A$4004"), 1),
        MATCH('Meta-analysis (Retention)'!$B$6, INDIRECT("'Bootstrap Sampling (Retention)'!$A$4:$A$4004"), 1)
    ),
    1
)</f>
        <v>0</v>
      </c>
      <c r="C4661" s="11">
        <f t="shared" ca="1" si="518"/>
        <v>1</v>
      </c>
      <c r="F4661" s="11">
        <f t="shared" ca="1" si="515"/>
        <v>0.5</v>
      </c>
      <c r="G4661" s="11">
        <f t="shared" ca="1" si="516"/>
        <v>0.8</v>
      </c>
      <c r="H4661" s="11">
        <f t="shared" ca="1" si="517"/>
        <v>0.74</v>
      </c>
      <c r="J4661" s="11">
        <f t="shared" ca="1" si="512"/>
        <v>0.5</v>
      </c>
      <c r="K4661" s="11">
        <f t="shared" ca="1" si="513"/>
        <v>0.8</v>
      </c>
      <c r="L4661" s="11">
        <f t="shared" ca="1" si="514"/>
        <v>0.74</v>
      </c>
      <c r="M4661" s="11">
        <f ca="1">(J4661-F4661)*'Meta-analysis (Retention)'!$B$4</f>
        <v>0</v>
      </c>
      <c r="O4661" s="11">
        <f ca="1">(K4661-G4661)*'Meta-analysis (Retention)'!$B$4</f>
        <v>0</v>
      </c>
      <c r="Q4661" s="11">
        <f ca="1">(L4661-H4661)*'Meta-analysis (Retention)'!$B$4</f>
        <v>0</v>
      </c>
    </row>
    <row r="4662" spans="2:17">
      <c r="B4662" s="11" cm="1">
        <f t="array" aca="1" ref="B4662" ca="1">INDEX(
    INDIRECT("'Bootstrap Sampling (Retention)'!$A$4:$A$4004"),
    RANDBETWEEN(
        MATCH('Meta-analysis (Retention)'!$B$5, INDIRECT("'Bootstrap Sampling (Retention)'!$A$4:$A$4004"), 1),
        MATCH('Meta-analysis (Retention)'!$B$6, INDIRECT("'Bootstrap Sampling (Retention)'!$A$4:$A$4004"), 1)
    ),
    1
)</f>
        <v>0</v>
      </c>
      <c r="C4662" s="11">
        <f t="shared" ca="1" si="518"/>
        <v>1</v>
      </c>
      <c r="F4662" s="11">
        <f t="shared" ca="1" si="515"/>
        <v>0.5</v>
      </c>
      <c r="G4662" s="11">
        <f t="shared" ca="1" si="516"/>
        <v>0.8</v>
      </c>
      <c r="H4662" s="11">
        <f t="shared" ca="1" si="517"/>
        <v>0.69</v>
      </c>
      <c r="J4662" s="11">
        <f t="shared" ca="1" si="512"/>
        <v>0.5</v>
      </c>
      <c r="K4662" s="11">
        <f t="shared" ca="1" si="513"/>
        <v>0.8</v>
      </c>
      <c r="L4662" s="11">
        <f t="shared" ca="1" si="514"/>
        <v>0.69</v>
      </c>
      <c r="M4662" s="11">
        <f ca="1">(J4662-F4662)*'Meta-analysis (Retention)'!$B$4</f>
        <v>0</v>
      </c>
      <c r="O4662" s="11">
        <f ca="1">(K4662-G4662)*'Meta-analysis (Retention)'!$B$4</f>
        <v>0</v>
      </c>
      <c r="Q4662" s="11">
        <f ca="1">(L4662-H4662)*'Meta-analysis (Retention)'!$B$4</f>
        <v>0</v>
      </c>
    </row>
    <row r="4663" spans="2:17">
      <c r="B4663" s="11" cm="1">
        <f t="array" aca="1" ref="B4663" ca="1">INDEX(
    INDIRECT("'Bootstrap Sampling (Retention)'!$A$4:$A$4004"),
    RANDBETWEEN(
        MATCH('Meta-analysis (Retention)'!$B$5, INDIRECT("'Bootstrap Sampling (Retention)'!$A$4:$A$4004"), 1),
        MATCH('Meta-analysis (Retention)'!$B$6, INDIRECT("'Bootstrap Sampling (Retention)'!$A$4:$A$4004"), 1)
    ),
    1
)</f>
        <v>0</v>
      </c>
      <c r="C4663" s="11">
        <f t="shared" ca="1" si="518"/>
        <v>1</v>
      </c>
      <c r="F4663" s="11">
        <f t="shared" ca="1" si="515"/>
        <v>0.5</v>
      </c>
      <c r="G4663" s="11">
        <f t="shared" ca="1" si="516"/>
        <v>0.8</v>
      </c>
      <c r="H4663" s="11">
        <f t="shared" ca="1" si="517"/>
        <v>0.69</v>
      </c>
      <c r="J4663" s="11">
        <f t="shared" ca="1" si="512"/>
        <v>0.5</v>
      </c>
      <c r="K4663" s="11">
        <f t="shared" ca="1" si="513"/>
        <v>0.8</v>
      </c>
      <c r="L4663" s="11">
        <f t="shared" ca="1" si="514"/>
        <v>0.69</v>
      </c>
      <c r="M4663" s="11">
        <f ca="1">(J4663-F4663)*'Meta-analysis (Retention)'!$B$4</f>
        <v>0</v>
      </c>
      <c r="O4663" s="11">
        <f ca="1">(K4663-G4663)*'Meta-analysis (Retention)'!$B$4</f>
        <v>0</v>
      </c>
      <c r="Q4663" s="11">
        <f ca="1">(L4663-H4663)*'Meta-analysis (Retention)'!$B$4</f>
        <v>0</v>
      </c>
    </row>
    <row r="4664" spans="2:17">
      <c r="B4664" s="11" cm="1">
        <f t="array" aca="1" ref="B4664" ca="1">INDEX(
    INDIRECT("'Bootstrap Sampling (Retention)'!$A$4:$A$4004"),
    RANDBETWEEN(
        MATCH('Meta-analysis (Retention)'!$B$5, INDIRECT("'Bootstrap Sampling (Retention)'!$A$4:$A$4004"), 1),
        MATCH('Meta-analysis (Retention)'!$B$6, INDIRECT("'Bootstrap Sampling (Retention)'!$A$4:$A$4004"), 1)
    ),
    1
)</f>
        <v>0</v>
      </c>
      <c r="C4664" s="11">
        <f t="shared" ca="1" si="518"/>
        <v>1</v>
      </c>
      <c r="F4664" s="11">
        <f t="shared" ca="1" si="515"/>
        <v>0.5</v>
      </c>
      <c r="G4664" s="11">
        <f t="shared" ca="1" si="516"/>
        <v>0.8</v>
      </c>
      <c r="H4664" s="11">
        <f t="shared" ca="1" si="517"/>
        <v>0.53</v>
      </c>
      <c r="J4664" s="11">
        <f t="shared" ca="1" si="512"/>
        <v>0.5</v>
      </c>
      <c r="K4664" s="11">
        <f t="shared" ca="1" si="513"/>
        <v>0.8</v>
      </c>
      <c r="L4664" s="11">
        <f t="shared" ca="1" si="514"/>
        <v>0.53</v>
      </c>
      <c r="M4664" s="11">
        <f ca="1">(J4664-F4664)*'Meta-analysis (Retention)'!$B$4</f>
        <v>0</v>
      </c>
      <c r="O4664" s="11">
        <f ca="1">(K4664-G4664)*'Meta-analysis (Retention)'!$B$4</f>
        <v>0</v>
      </c>
      <c r="Q4664" s="11">
        <f ca="1">(L4664-H4664)*'Meta-analysis (Retention)'!$B$4</f>
        <v>0</v>
      </c>
    </row>
    <row r="4665" spans="2:17">
      <c r="B4665" s="11" cm="1">
        <f t="array" aca="1" ref="B4665" ca="1">INDEX(
    INDIRECT("'Bootstrap Sampling (Retention)'!$A$4:$A$4004"),
    RANDBETWEEN(
        MATCH('Meta-analysis (Retention)'!$B$5, INDIRECT("'Bootstrap Sampling (Retention)'!$A$4:$A$4004"), 1),
        MATCH('Meta-analysis (Retention)'!$B$6, INDIRECT("'Bootstrap Sampling (Retention)'!$A$4:$A$4004"), 1)
    ),
    1
)</f>
        <v>0</v>
      </c>
      <c r="C4665" s="11">
        <f t="shared" ca="1" si="518"/>
        <v>1</v>
      </c>
      <c r="F4665" s="11">
        <f t="shared" ca="1" si="515"/>
        <v>0.5</v>
      </c>
      <c r="G4665" s="11">
        <f t="shared" ca="1" si="516"/>
        <v>0.8</v>
      </c>
      <c r="H4665" s="11">
        <f t="shared" ca="1" si="517"/>
        <v>0.76</v>
      </c>
      <c r="J4665" s="11">
        <f t="shared" ca="1" si="512"/>
        <v>0.5</v>
      </c>
      <c r="K4665" s="11">
        <f t="shared" ca="1" si="513"/>
        <v>0.8</v>
      </c>
      <c r="L4665" s="11">
        <f t="shared" ca="1" si="514"/>
        <v>0.76</v>
      </c>
      <c r="M4665" s="11">
        <f ca="1">(J4665-F4665)*'Meta-analysis (Retention)'!$B$4</f>
        <v>0</v>
      </c>
      <c r="O4665" s="11">
        <f ca="1">(K4665-G4665)*'Meta-analysis (Retention)'!$B$4</f>
        <v>0</v>
      </c>
      <c r="Q4665" s="11">
        <f ca="1">(L4665-H4665)*'Meta-analysis (Retention)'!$B$4</f>
        <v>0</v>
      </c>
    </row>
    <row r="4666" spans="2:17">
      <c r="B4666" s="11" cm="1">
        <f t="array" aca="1" ref="B4666" ca="1">INDEX(
    INDIRECT("'Bootstrap Sampling (Retention)'!$A$4:$A$4004"),
    RANDBETWEEN(
        MATCH('Meta-analysis (Retention)'!$B$5, INDIRECT("'Bootstrap Sampling (Retention)'!$A$4:$A$4004"), 1),
        MATCH('Meta-analysis (Retention)'!$B$6, INDIRECT("'Bootstrap Sampling (Retention)'!$A$4:$A$4004"), 1)
    ),
    1
)</f>
        <v>0</v>
      </c>
      <c r="C4666" s="11">
        <f t="shared" ca="1" si="518"/>
        <v>1</v>
      </c>
      <c r="F4666" s="11">
        <f t="shared" ca="1" si="515"/>
        <v>0.5</v>
      </c>
      <c r="G4666" s="11">
        <f t="shared" ca="1" si="516"/>
        <v>0.8</v>
      </c>
      <c r="H4666" s="11">
        <f t="shared" ca="1" si="517"/>
        <v>0.75</v>
      </c>
      <c r="J4666" s="11">
        <f t="shared" ca="1" si="512"/>
        <v>0.5</v>
      </c>
      <c r="K4666" s="11">
        <f t="shared" ca="1" si="513"/>
        <v>0.8</v>
      </c>
      <c r="L4666" s="11">
        <f t="shared" ca="1" si="514"/>
        <v>0.75</v>
      </c>
      <c r="M4666" s="11">
        <f ca="1">(J4666-F4666)*'Meta-analysis (Retention)'!$B$4</f>
        <v>0</v>
      </c>
      <c r="O4666" s="11">
        <f ca="1">(K4666-G4666)*'Meta-analysis (Retention)'!$B$4</f>
        <v>0</v>
      </c>
      <c r="Q4666" s="11">
        <f ca="1">(L4666-H4666)*'Meta-analysis (Retention)'!$B$4</f>
        <v>0</v>
      </c>
    </row>
    <row r="4667" spans="2:17">
      <c r="B4667" s="11" cm="1">
        <f t="array" aca="1" ref="B4667" ca="1">INDEX(
    INDIRECT("'Bootstrap Sampling (Retention)'!$A$4:$A$4004"),
    RANDBETWEEN(
        MATCH('Meta-analysis (Retention)'!$B$5, INDIRECT("'Bootstrap Sampling (Retention)'!$A$4:$A$4004"), 1),
        MATCH('Meta-analysis (Retention)'!$B$6, INDIRECT("'Bootstrap Sampling (Retention)'!$A$4:$A$4004"), 1)
    ),
    1
)</f>
        <v>0</v>
      </c>
      <c r="C4667" s="11">
        <f t="shared" ca="1" si="518"/>
        <v>1</v>
      </c>
      <c r="F4667" s="11">
        <f t="shared" ca="1" si="515"/>
        <v>0.5</v>
      </c>
      <c r="G4667" s="11">
        <f t="shared" ca="1" si="516"/>
        <v>0.8</v>
      </c>
      <c r="H4667" s="11">
        <f t="shared" ca="1" si="517"/>
        <v>0.75</v>
      </c>
      <c r="J4667" s="11">
        <f t="shared" ca="1" si="512"/>
        <v>0.5</v>
      </c>
      <c r="K4667" s="11">
        <f t="shared" ca="1" si="513"/>
        <v>0.8</v>
      </c>
      <c r="L4667" s="11">
        <f t="shared" ca="1" si="514"/>
        <v>0.75</v>
      </c>
      <c r="M4667" s="11">
        <f ca="1">(J4667-F4667)*'Meta-analysis (Retention)'!$B$4</f>
        <v>0</v>
      </c>
      <c r="O4667" s="11">
        <f ca="1">(K4667-G4667)*'Meta-analysis (Retention)'!$B$4</f>
        <v>0</v>
      </c>
      <c r="Q4667" s="11">
        <f ca="1">(L4667-H4667)*'Meta-analysis (Retention)'!$B$4</f>
        <v>0</v>
      </c>
    </row>
    <row r="4668" spans="2:17">
      <c r="B4668" s="11" cm="1">
        <f t="array" aca="1" ref="B4668" ca="1">INDEX(
    INDIRECT("'Bootstrap Sampling (Retention)'!$A$4:$A$4004"),
    RANDBETWEEN(
        MATCH('Meta-analysis (Retention)'!$B$5, INDIRECT("'Bootstrap Sampling (Retention)'!$A$4:$A$4004"), 1),
        MATCH('Meta-analysis (Retention)'!$B$6, INDIRECT("'Bootstrap Sampling (Retention)'!$A$4:$A$4004"), 1)
    ),
    1
)</f>
        <v>0</v>
      </c>
      <c r="C4668" s="11">
        <f t="shared" ca="1" si="518"/>
        <v>1</v>
      </c>
      <c r="F4668" s="11">
        <f t="shared" ca="1" si="515"/>
        <v>0.5</v>
      </c>
      <c r="G4668" s="11">
        <f t="shared" ca="1" si="516"/>
        <v>0.8</v>
      </c>
      <c r="H4668" s="11">
        <f t="shared" ca="1" si="517"/>
        <v>0.52</v>
      </c>
      <c r="J4668" s="11">
        <f t="shared" ref="J4668:J4731" ca="1" si="519">PRODUCT(C4668,F4668)</f>
        <v>0.5</v>
      </c>
      <c r="K4668" s="11">
        <f t="shared" ref="K4668:K4731" ca="1" si="520">PRODUCT($C4668,G4668)</f>
        <v>0.8</v>
      </c>
      <c r="L4668" s="11">
        <f t="shared" ref="L4668:L4731" ca="1" si="521">PRODUCT($C4668,H4668)</f>
        <v>0.52</v>
      </c>
      <c r="M4668" s="11">
        <f ca="1">(J4668-F4668)*'Meta-analysis (Retention)'!$B$4</f>
        <v>0</v>
      </c>
      <c r="O4668" s="11">
        <f ca="1">(K4668-G4668)*'Meta-analysis (Retention)'!$B$4</f>
        <v>0</v>
      </c>
      <c r="Q4668" s="11">
        <f ca="1">(L4668-H4668)*'Meta-analysis (Retention)'!$B$4</f>
        <v>0</v>
      </c>
    </row>
    <row r="4669" spans="2:17">
      <c r="B4669" s="11" cm="1">
        <f t="array" aca="1" ref="B4669" ca="1">INDEX(
    INDIRECT("'Bootstrap Sampling (Retention)'!$A$4:$A$4004"),
    RANDBETWEEN(
        MATCH('Meta-analysis (Retention)'!$B$5, INDIRECT("'Bootstrap Sampling (Retention)'!$A$4:$A$4004"), 1),
        MATCH('Meta-analysis (Retention)'!$B$6, INDIRECT("'Bootstrap Sampling (Retention)'!$A$4:$A$4004"), 1)
    ),
    1
)</f>
        <v>0</v>
      </c>
      <c r="C4669" s="11">
        <f t="shared" ca="1" si="518"/>
        <v>1</v>
      </c>
      <c r="F4669" s="11">
        <f t="shared" ca="1" si="515"/>
        <v>0.5</v>
      </c>
      <c r="G4669" s="11">
        <f t="shared" ca="1" si="516"/>
        <v>0.8</v>
      </c>
      <c r="H4669" s="11">
        <f t="shared" ca="1" si="517"/>
        <v>0.56000000000000005</v>
      </c>
      <c r="J4669" s="11">
        <f t="shared" ca="1" si="519"/>
        <v>0.5</v>
      </c>
      <c r="K4669" s="11">
        <f t="shared" ca="1" si="520"/>
        <v>0.8</v>
      </c>
      <c r="L4669" s="11">
        <f t="shared" ca="1" si="521"/>
        <v>0.56000000000000005</v>
      </c>
      <c r="M4669" s="11">
        <f ca="1">(J4669-F4669)*'Meta-analysis (Retention)'!$B$4</f>
        <v>0</v>
      </c>
      <c r="O4669" s="11">
        <f ca="1">(K4669-G4669)*'Meta-analysis (Retention)'!$B$4</f>
        <v>0</v>
      </c>
      <c r="Q4669" s="11">
        <f ca="1">(L4669-H4669)*'Meta-analysis (Retention)'!$B$4</f>
        <v>0</v>
      </c>
    </row>
    <row r="4670" spans="2:17">
      <c r="B4670" s="11" cm="1">
        <f t="array" aca="1" ref="B4670" ca="1">INDEX(
    INDIRECT("'Bootstrap Sampling (Retention)'!$A$4:$A$4004"),
    RANDBETWEEN(
        MATCH('Meta-analysis (Retention)'!$B$5, INDIRECT("'Bootstrap Sampling (Retention)'!$A$4:$A$4004"), 1),
        MATCH('Meta-analysis (Retention)'!$B$6, INDIRECT("'Bootstrap Sampling (Retention)'!$A$4:$A$4004"), 1)
    ),
    1
)</f>
        <v>0</v>
      </c>
      <c r="C4670" s="11">
        <f t="shared" ca="1" si="518"/>
        <v>1</v>
      </c>
      <c r="F4670" s="11">
        <f t="shared" ca="1" si="515"/>
        <v>0.5</v>
      </c>
      <c r="G4670" s="11">
        <f t="shared" ca="1" si="516"/>
        <v>0.8</v>
      </c>
      <c r="H4670" s="11">
        <f t="shared" ca="1" si="517"/>
        <v>0.67</v>
      </c>
      <c r="J4670" s="11">
        <f t="shared" ca="1" si="519"/>
        <v>0.5</v>
      </c>
      <c r="K4670" s="11">
        <f t="shared" ca="1" si="520"/>
        <v>0.8</v>
      </c>
      <c r="L4670" s="11">
        <f t="shared" ca="1" si="521"/>
        <v>0.67</v>
      </c>
      <c r="M4670" s="11">
        <f ca="1">(J4670-F4670)*'Meta-analysis (Retention)'!$B$4</f>
        <v>0</v>
      </c>
      <c r="O4670" s="11">
        <f ca="1">(K4670-G4670)*'Meta-analysis (Retention)'!$B$4</f>
        <v>0</v>
      </c>
      <c r="Q4670" s="11">
        <f ca="1">(L4670-H4670)*'Meta-analysis (Retention)'!$B$4</f>
        <v>0</v>
      </c>
    </row>
    <row r="4671" spans="2:17">
      <c r="B4671" s="11" cm="1">
        <f t="array" aca="1" ref="B4671" ca="1">INDEX(
    INDIRECT("'Bootstrap Sampling (Retention)'!$A$4:$A$4004"),
    RANDBETWEEN(
        MATCH('Meta-analysis (Retention)'!$B$5, INDIRECT("'Bootstrap Sampling (Retention)'!$A$4:$A$4004"), 1),
        MATCH('Meta-analysis (Retention)'!$B$6, INDIRECT("'Bootstrap Sampling (Retention)'!$A$4:$A$4004"), 1)
    ),
    1
)</f>
        <v>0</v>
      </c>
      <c r="C4671" s="11">
        <f t="shared" ca="1" si="518"/>
        <v>1</v>
      </c>
      <c r="F4671" s="11">
        <f t="shared" ca="1" si="515"/>
        <v>0.5</v>
      </c>
      <c r="G4671" s="11">
        <f t="shared" ca="1" si="516"/>
        <v>0.8</v>
      </c>
      <c r="H4671" s="11">
        <f t="shared" ca="1" si="517"/>
        <v>0.74</v>
      </c>
      <c r="J4671" s="11">
        <f t="shared" ca="1" si="519"/>
        <v>0.5</v>
      </c>
      <c r="K4671" s="11">
        <f t="shared" ca="1" si="520"/>
        <v>0.8</v>
      </c>
      <c r="L4671" s="11">
        <f t="shared" ca="1" si="521"/>
        <v>0.74</v>
      </c>
      <c r="M4671" s="11">
        <f ca="1">(J4671-F4671)*'Meta-analysis (Retention)'!$B$4</f>
        <v>0</v>
      </c>
      <c r="O4671" s="11">
        <f ca="1">(K4671-G4671)*'Meta-analysis (Retention)'!$B$4</f>
        <v>0</v>
      </c>
      <c r="Q4671" s="11">
        <f ca="1">(L4671-H4671)*'Meta-analysis (Retention)'!$B$4</f>
        <v>0</v>
      </c>
    </row>
    <row r="4672" spans="2:17">
      <c r="B4672" s="11" cm="1">
        <f t="array" aca="1" ref="B4672" ca="1">INDEX(
    INDIRECT("'Bootstrap Sampling (Retention)'!$A$4:$A$4004"),
    RANDBETWEEN(
        MATCH('Meta-analysis (Retention)'!$B$5, INDIRECT("'Bootstrap Sampling (Retention)'!$A$4:$A$4004"), 1),
        MATCH('Meta-analysis (Retention)'!$B$6, INDIRECT("'Bootstrap Sampling (Retention)'!$A$4:$A$4004"), 1)
    ),
    1
)</f>
        <v>0</v>
      </c>
      <c r="C4672" s="11">
        <f t="shared" ca="1" si="518"/>
        <v>1</v>
      </c>
      <c r="F4672" s="11">
        <f t="shared" ca="1" si="515"/>
        <v>0.5</v>
      </c>
      <c r="G4672" s="11">
        <f t="shared" ca="1" si="516"/>
        <v>0.8</v>
      </c>
      <c r="H4672" s="11">
        <f t="shared" ca="1" si="517"/>
        <v>0.67</v>
      </c>
      <c r="J4672" s="11">
        <f t="shared" ca="1" si="519"/>
        <v>0.5</v>
      </c>
      <c r="K4672" s="11">
        <f t="shared" ca="1" si="520"/>
        <v>0.8</v>
      </c>
      <c r="L4672" s="11">
        <f t="shared" ca="1" si="521"/>
        <v>0.67</v>
      </c>
      <c r="M4672" s="11">
        <f ca="1">(J4672-F4672)*'Meta-analysis (Retention)'!$B$4</f>
        <v>0</v>
      </c>
      <c r="O4672" s="11">
        <f ca="1">(K4672-G4672)*'Meta-analysis (Retention)'!$B$4</f>
        <v>0</v>
      </c>
      <c r="Q4672" s="11">
        <f ca="1">(L4672-H4672)*'Meta-analysis (Retention)'!$B$4</f>
        <v>0</v>
      </c>
    </row>
    <row r="4673" spans="2:17">
      <c r="B4673" s="11" cm="1">
        <f t="array" aca="1" ref="B4673" ca="1">INDEX(
    INDIRECT("'Bootstrap Sampling (Retention)'!$A$4:$A$4004"),
    RANDBETWEEN(
        MATCH('Meta-analysis (Retention)'!$B$5, INDIRECT("'Bootstrap Sampling (Retention)'!$A$4:$A$4004"), 1),
        MATCH('Meta-analysis (Retention)'!$B$6, INDIRECT("'Bootstrap Sampling (Retention)'!$A$4:$A$4004"), 1)
    ),
    1
)</f>
        <v>0</v>
      </c>
      <c r="C4673" s="11">
        <f t="shared" ca="1" si="518"/>
        <v>1</v>
      </c>
      <c r="F4673" s="11">
        <f t="shared" ca="1" si="515"/>
        <v>0.5</v>
      </c>
      <c r="G4673" s="11">
        <f t="shared" ca="1" si="516"/>
        <v>0.8</v>
      </c>
      <c r="H4673" s="11">
        <f t="shared" ca="1" si="517"/>
        <v>0.79</v>
      </c>
      <c r="J4673" s="11">
        <f t="shared" ca="1" si="519"/>
        <v>0.5</v>
      </c>
      <c r="K4673" s="11">
        <f t="shared" ca="1" si="520"/>
        <v>0.8</v>
      </c>
      <c r="L4673" s="11">
        <f t="shared" ca="1" si="521"/>
        <v>0.79</v>
      </c>
      <c r="M4673" s="11">
        <f ca="1">(J4673-F4673)*'Meta-analysis (Retention)'!$B$4</f>
        <v>0</v>
      </c>
      <c r="O4673" s="11">
        <f ca="1">(K4673-G4673)*'Meta-analysis (Retention)'!$B$4</f>
        <v>0</v>
      </c>
      <c r="Q4673" s="11">
        <f ca="1">(L4673-H4673)*'Meta-analysis (Retention)'!$B$4</f>
        <v>0</v>
      </c>
    </row>
    <row r="4674" spans="2:17">
      <c r="B4674" s="11" cm="1">
        <f t="array" aca="1" ref="B4674" ca="1">INDEX(
    INDIRECT("'Bootstrap Sampling (Retention)'!$A$4:$A$4004"),
    RANDBETWEEN(
        MATCH('Meta-analysis (Retention)'!$B$5, INDIRECT("'Bootstrap Sampling (Retention)'!$A$4:$A$4004"), 1),
        MATCH('Meta-analysis (Retention)'!$B$6, INDIRECT("'Bootstrap Sampling (Retention)'!$A$4:$A$4004"), 1)
    ),
    1
)</f>
        <v>0</v>
      </c>
      <c r="C4674" s="11">
        <f t="shared" ca="1" si="518"/>
        <v>1</v>
      </c>
      <c r="F4674" s="11">
        <f t="shared" ca="1" si="515"/>
        <v>0.5</v>
      </c>
      <c r="G4674" s="11">
        <f t="shared" ca="1" si="516"/>
        <v>0.8</v>
      </c>
      <c r="H4674" s="11">
        <f t="shared" ca="1" si="517"/>
        <v>0.51</v>
      </c>
      <c r="J4674" s="11">
        <f t="shared" ca="1" si="519"/>
        <v>0.5</v>
      </c>
      <c r="K4674" s="11">
        <f t="shared" ca="1" si="520"/>
        <v>0.8</v>
      </c>
      <c r="L4674" s="11">
        <f t="shared" ca="1" si="521"/>
        <v>0.51</v>
      </c>
      <c r="M4674" s="11">
        <f ca="1">(J4674-F4674)*'Meta-analysis (Retention)'!$B$4</f>
        <v>0</v>
      </c>
      <c r="O4674" s="11">
        <f ca="1">(K4674-G4674)*'Meta-analysis (Retention)'!$B$4</f>
        <v>0</v>
      </c>
      <c r="Q4674" s="11">
        <f ca="1">(L4674-H4674)*'Meta-analysis (Retention)'!$B$4</f>
        <v>0</v>
      </c>
    </row>
    <row r="4675" spans="2:17">
      <c r="B4675" s="11" cm="1">
        <f t="array" aca="1" ref="B4675" ca="1">INDEX(
    INDIRECT("'Bootstrap Sampling (Retention)'!$A$4:$A$4004"),
    RANDBETWEEN(
        MATCH('Meta-analysis (Retention)'!$B$5, INDIRECT("'Bootstrap Sampling (Retention)'!$A$4:$A$4004"), 1),
        MATCH('Meta-analysis (Retention)'!$B$6, INDIRECT("'Bootstrap Sampling (Retention)'!$A$4:$A$4004"), 1)
    ),
    1
)</f>
        <v>0</v>
      </c>
      <c r="C4675" s="11">
        <f t="shared" ca="1" si="518"/>
        <v>1</v>
      </c>
      <c r="F4675" s="11">
        <f t="shared" ca="1" si="515"/>
        <v>0.5</v>
      </c>
      <c r="G4675" s="11">
        <f t="shared" ca="1" si="516"/>
        <v>0.8</v>
      </c>
      <c r="H4675" s="11">
        <f t="shared" ca="1" si="517"/>
        <v>0.69</v>
      </c>
      <c r="J4675" s="11">
        <f t="shared" ca="1" si="519"/>
        <v>0.5</v>
      </c>
      <c r="K4675" s="11">
        <f t="shared" ca="1" si="520"/>
        <v>0.8</v>
      </c>
      <c r="L4675" s="11">
        <f t="shared" ca="1" si="521"/>
        <v>0.69</v>
      </c>
      <c r="M4675" s="11">
        <f ca="1">(J4675-F4675)*'Meta-analysis (Retention)'!$B$4</f>
        <v>0</v>
      </c>
      <c r="O4675" s="11">
        <f ca="1">(K4675-G4675)*'Meta-analysis (Retention)'!$B$4</f>
        <v>0</v>
      </c>
      <c r="Q4675" s="11">
        <f ca="1">(L4675-H4675)*'Meta-analysis (Retention)'!$B$4</f>
        <v>0</v>
      </c>
    </row>
    <row r="4676" spans="2:17">
      <c r="B4676" s="11" cm="1">
        <f t="array" aca="1" ref="B4676" ca="1">INDEX(
    INDIRECT("'Bootstrap Sampling (Retention)'!$A$4:$A$4004"),
    RANDBETWEEN(
        MATCH('Meta-analysis (Retention)'!$B$5, INDIRECT("'Bootstrap Sampling (Retention)'!$A$4:$A$4004"), 1),
        MATCH('Meta-analysis (Retention)'!$B$6, INDIRECT("'Bootstrap Sampling (Retention)'!$A$4:$A$4004"), 1)
    ),
    1
)</f>
        <v>0</v>
      </c>
      <c r="C4676" s="11">
        <f t="shared" ca="1" si="518"/>
        <v>1</v>
      </c>
      <c r="F4676" s="11">
        <f t="shared" ref="F4676:F4739" ca="1" si="522">INDEX($E$53:$E$53, RANDBETWEEN(1,ROWS($E$53:$E$53)),1)</f>
        <v>0.5</v>
      </c>
      <c r="G4676" s="11">
        <f t="shared" ref="G4676:G4739" ca="1" si="523">INDEX($E$83:$E$83, RANDBETWEEN(1,ROWS($E$83:$E$83)),1)</f>
        <v>0.8</v>
      </c>
      <c r="H4676" s="11">
        <f t="shared" ref="H4676:H4739" ca="1" si="524">INDEX($E$53:$E$83, RANDBETWEEN(1,ROWS($E$53:$E$83)),1)</f>
        <v>0.7</v>
      </c>
      <c r="J4676" s="11">
        <f t="shared" ca="1" si="519"/>
        <v>0.5</v>
      </c>
      <c r="K4676" s="11">
        <f t="shared" ca="1" si="520"/>
        <v>0.8</v>
      </c>
      <c r="L4676" s="11">
        <f t="shared" ca="1" si="521"/>
        <v>0.7</v>
      </c>
      <c r="M4676" s="11">
        <f ca="1">(J4676-F4676)*'Meta-analysis (Retention)'!$B$4</f>
        <v>0</v>
      </c>
      <c r="O4676" s="11">
        <f ca="1">(K4676-G4676)*'Meta-analysis (Retention)'!$B$4</f>
        <v>0</v>
      </c>
      <c r="Q4676" s="11">
        <f ca="1">(L4676-H4676)*'Meta-analysis (Retention)'!$B$4</f>
        <v>0</v>
      </c>
    </row>
    <row r="4677" spans="2:17">
      <c r="B4677" s="11" cm="1">
        <f t="array" aca="1" ref="B4677" ca="1">INDEX(
    INDIRECT("'Bootstrap Sampling (Retention)'!$A$4:$A$4004"),
    RANDBETWEEN(
        MATCH('Meta-analysis (Retention)'!$B$5, INDIRECT("'Bootstrap Sampling (Retention)'!$A$4:$A$4004"), 1),
        MATCH('Meta-analysis (Retention)'!$B$6, INDIRECT("'Bootstrap Sampling (Retention)'!$A$4:$A$4004"), 1)
    ),
    1
)</f>
        <v>0</v>
      </c>
      <c r="C4677" s="11">
        <f t="shared" ca="1" si="518"/>
        <v>1</v>
      </c>
      <c r="F4677" s="11">
        <f t="shared" ca="1" si="522"/>
        <v>0.5</v>
      </c>
      <c r="G4677" s="11">
        <f t="shared" ca="1" si="523"/>
        <v>0.8</v>
      </c>
      <c r="H4677" s="11">
        <f t="shared" ca="1" si="524"/>
        <v>0.79</v>
      </c>
      <c r="J4677" s="11">
        <f t="shared" ca="1" si="519"/>
        <v>0.5</v>
      </c>
      <c r="K4677" s="11">
        <f t="shared" ca="1" si="520"/>
        <v>0.8</v>
      </c>
      <c r="L4677" s="11">
        <f t="shared" ca="1" si="521"/>
        <v>0.79</v>
      </c>
      <c r="M4677" s="11">
        <f ca="1">(J4677-F4677)*'Meta-analysis (Retention)'!$B$4</f>
        <v>0</v>
      </c>
      <c r="O4677" s="11">
        <f ca="1">(K4677-G4677)*'Meta-analysis (Retention)'!$B$4</f>
        <v>0</v>
      </c>
      <c r="Q4677" s="11">
        <f ca="1">(L4677-H4677)*'Meta-analysis (Retention)'!$B$4</f>
        <v>0</v>
      </c>
    </row>
    <row r="4678" spans="2:17">
      <c r="B4678" s="11" cm="1">
        <f t="array" aca="1" ref="B4678" ca="1">INDEX(
    INDIRECT("'Bootstrap Sampling (Retention)'!$A$4:$A$4004"),
    RANDBETWEEN(
        MATCH('Meta-analysis (Retention)'!$B$5, INDIRECT("'Bootstrap Sampling (Retention)'!$A$4:$A$4004"), 1),
        MATCH('Meta-analysis (Retention)'!$B$6, INDIRECT("'Bootstrap Sampling (Retention)'!$A$4:$A$4004"), 1)
    ),
    1
)</f>
        <v>0</v>
      </c>
      <c r="C4678" s="11">
        <f t="shared" ca="1" si="518"/>
        <v>1</v>
      </c>
      <c r="F4678" s="11">
        <f t="shared" ca="1" si="522"/>
        <v>0.5</v>
      </c>
      <c r="G4678" s="11">
        <f t="shared" ca="1" si="523"/>
        <v>0.8</v>
      </c>
      <c r="H4678" s="11">
        <f t="shared" ca="1" si="524"/>
        <v>0.78</v>
      </c>
      <c r="J4678" s="11">
        <f t="shared" ca="1" si="519"/>
        <v>0.5</v>
      </c>
      <c r="K4678" s="11">
        <f t="shared" ca="1" si="520"/>
        <v>0.8</v>
      </c>
      <c r="L4678" s="11">
        <f t="shared" ca="1" si="521"/>
        <v>0.78</v>
      </c>
      <c r="M4678" s="11">
        <f ca="1">(J4678-F4678)*'Meta-analysis (Retention)'!$B$4</f>
        <v>0</v>
      </c>
      <c r="O4678" s="11">
        <f ca="1">(K4678-G4678)*'Meta-analysis (Retention)'!$B$4</f>
        <v>0</v>
      </c>
      <c r="Q4678" s="11">
        <f ca="1">(L4678-H4678)*'Meta-analysis (Retention)'!$B$4</f>
        <v>0</v>
      </c>
    </row>
    <row r="4679" spans="2:17">
      <c r="B4679" s="11" cm="1">
        <f t="array" aca="1" ref="B4679" ca="1">INDEX(
    INDIRECT("'Bootstrap Sampling (Retention)'!$A$4:$A$4004"),
    RANDBETWEEN(
        MATCH('Meta-analysis (Retention)'!$B$5, INDIRECT("'Bootstrap Sampling (Retention)'!$A$4:$A$4004"), 1),
        MATCH('Meta-analysis (Retention)'!$B$6, INDIRECT("'Bootstrap Sampling (Retention)'!$A$4:$A$4004"), 1)
    ),
    1
)</f>
        <v>0</v>
      </c>
      <c r="C4679" s="11">
        <f t="shared" ca="1" si="518"/>
        <v>1</v>
      </c>
      <c r="F4679" s="11">
        <f t="shared" ca="1" si="522"/>
        <v>0.5</v>
      </c>
      <c r="G4679" s="11">
        <f t="shared" ca="1" si="523"/>
        <v>0.8</v>
      </c>
      <c r="H4679" s="11">
        <f t="shared" ca="1" si="524"/>
        <v>0.5</v>
      </c>
      <c r="J4679" s="11">
        <f t="shared" ca="1" si="519"/>
        <v>0.5</v>
      </c>
      <c r="K4679" s="11">
        <f t="shared" ca="1" si="520"/>
        <v>0.8</v>
      </c>
      <c r="L4679" s="11">
        <f t="shared" ca="1" si="521"/>
        <v>0.5</v>
      </c>
      <c r="M4679" s="11">
        <f ca="1">(J4679-F4679)*'Meta-analysis (Retention)'!$B$4</f>
        <v>0</v>
      </c>
      <c r="O4679" s="11">
        <f ca="1">(K4679-G4679)*'Meta-analysis (Retention)'!$B$4</f>
        <v>0</v>
      </c>
      <c r="Q4679" s="11">
        <f ca="1">(L4679-H4679)*'Meta-analysis (Retention)'!$B$4</f>
        <v>0</v>
      </c>
    </row>
    <row r="4680" spans="2:17">
      <c r="B4680" s="11" cm="1">
        <f t="array" aca="1" ref="B4680" ca="1">INDEX(
    INDIRECT("'Bootstrap Sampling (Retention)'!$A$4:$A$4004"),
    RANDBETWEEN(
        MATCH('Meta-analysis (Retention)'!$B$5, INDIRECT("'Bootstrap Sampling (Retention)'!$A$4:$A$4004"), 1),
        MATCH('Meta-analysis (Retention)'!$B$6, INDIRECT("'Bootstrap Sampling (Retention)'!$A$4:$A$4004"), 1)
    ),
    1
)</f>
        <v>0</v>
      </c>
      <c r="C4680" s="11">
        <f t="shared" ca="1" si="518"/>
        <v>1</v>
      </c>
      <c r="F4680" s="11">
        <f t="shared" ca="1" si="522"/>
        <v>0.5</v>
      </c>
      <c r="G4680" s="11">
        <f t="shared" ca="1" si="523"/>
        <v>0.8</v>
      </c>
      <c r="H4680" s="11">
        <f t="shared" ca="1" si="524"/>
        <v>0.7</v>
      </c>
      <c r="J4680" s="11">
        <f t="shared" ca="1" si="519"/>
        <v>0.5</v>
      </c>
      <c r="K4680" s="11">
        <f t="shared" ca="1" si="520"/>
        <v>0.8</v>
      </c>
      <c r="L4680" s="11">
        <f t="shared" ca="1" si="521"/>
        <v>0.7</v>
      </c>
      <c r="M4680" s="11">
        <f ca="1">(J4680-F4680)*'Meta-analysis (Retention)'!$B$4</f>
        <v>0</v>
      </c>
      <c r="O4680" s="11">
        <f ca="1">(K4680-G4680)*'Meta-analysis (Retention)'!$B$4</f>
        <v>0</v>
      </c>
      <c r="Q4680" s="11">
        <f ca="1">(L4680-H4680)*'Meta-analysis (Retention)'!$B$4</f>
        <v>0</v>
      </c>
    </row>
    <row r="4681" spans="2:17">
      <c r="B4681" s="11" cm="1">
        <f t="array" aca="1" ref="B4681" ca="1">INDEX(
    INDIRECT("'Bootstrap Sampling (Retention)'!$A$4:$A$4004"),
    RANDBETWEEN(
        MATCH('Meta-analysis (Retention)'!$B$5, INDIRECT("'Bootstrap Sampling (Retention)'!$A$4:$A$4004"), 1),
        MATCH('Meta-analysis (Retention)'!$B$6, INDIRECT("'Bootstrap Sampling (Retention)'!$A$4:$A$4004"), 1)
    ),
    1
)</f>
        <v>0</v>
      </c>
      <c r="C4681" s="11">
        <f t="shared" ca="1" si="518"/>
        <v>1</v>
      </c>
      <c r="F4681" s="11">
        <f t="shared" ca="1" si="522"/>
        <v>0.5</v>
      </c>
      <c r="G4681" s="11">
        <f t="shared" ca="1" si="523"/>
        <v>0.8</v>
      </c>
      <c r="H4681" s="11">
        <f t="shared" ca="1" si="524"/>
        <v>0.66</v>
      </c>
      <c r="J4681" s="11">
        <f t="shared" ca="1" si="519"/>
        <v>0.5</v>
      </c>
      <c r="K4681" s="11">
        <f t="shared" ca="1" si="520"/>
        <v>0.8</v>
      </c>
      <c r="L4681" s="11">
        <f t="shared" ca="1" si="521"/>
        <v>0.66</v>
      </c>
      <c r="M4681" s="11">
        <f ca="1">(J4681-F4681)*'Meta-analysis (Retention)'!$B$4</f>
        <v>0</v>
      </c>
      <c r="O4681" s="11">
        <f ca="1">(K4681-G4681)*'Meta-analysis (Retention)'!$B$4</f>
        <v>0</v>
      </c>
      <c r="Q4681" s="11">
        <f ca="1">(L4681-H4681)*'Meta-analysis (Retention)'!$B$4</f>
        <v>0</v>
      </c>
    </row>
    <row r="4682" spans="2:17">
      <c r="B4682" s="11" cm="1">
        <f t="array" aca="1" ref="B4682" ca="1">INDEX(
    INDIRECT("'Bootstrap Sampling (Retention)'!$A$4:$A$4004"),
    RANDBETWEEN(
        MATCH('Meta-analysis (Retention)'!$B$5, INDIRECT("'Bootstrap Sampling (Retention)'!$A$4:$A$4004"), 1),
        MATCH('Meta-analysis (Retention)'!$B$6, INDIRECT("'Bootstrap Sampling (Retention)'!$A$4:$A$4004"), 1)
    ),
    1
)</f>
        <v>0</v>
      </c>
      <c r="C4682" s="11">
        <f t="shared" ca="1" si="518"/>
        <v>1</v>
      </c>
      <c r="F4682" s="11">
        <f t="shared" ca="1" si="522"/>
        <v>0.5</v>
      </c>
      <c r="G4682" s="11">
        <f t="shared" ca="1" si="523"/>
        <v>0.8</v>
      </c>
      <c r="H4682" s="11">
        <f t="shared" ca="1" si="524"/>
        <v>0.66</v>
      </c>
      <c r="J4682" s="11">
        <f t="shared" ca="1" si="519"/>
        <v>0.5</v>
      </c>
      <c r="K4682" s="11">
        <f t="shared" ca="1" si="520"/>
        <v>0.8</v>
      </c>
      <c r="L4682" s="11">
        <f t="shared" ca="1" si="521"/>
        <v>0.66</v>
      </c>
      <c r="M4682" s="11">
        <f ca="1">(J4682-F4682)*'Meta-analysis (Retention)'!$B$4</f>
        <v>0</v>
      </c>
      <c r="O4682" s="11">
        <f ca="1">(K4682-G4682)*'Meta-analysis (Retention)'!$B$4</f>
        <v>0</v>
      </c>
      <c r="Q4682" s="11">
        <f ca="1">(L4682-H4682)*'Meta-analysis (Retention)'!$B$4</f>
        <v>0</v>
      </c>
    </row>
    <row r="4683" spans="2:17">
      <c r="B4683" s="11" cm="1">
        <f t="array" aca="1" ref="B4683" ca="1">INDEX(
    INDIRECT("'Bootstrap Sampling (Retention)'!$A$4:$A$4004"),
    RANDBETWEEN(
        MATCH('Meta-analysis (Retention)'!$B$5, INDIRECT("'Bootstrap Sampling (Retention)'!$A$4:$A$4004"), 1),
        MATCH('Meta-analysis (Retention)'!$B$6, INDIRECT("'Bootstrap Sampling (Retention)'!$A$4:$A$4004"), 1)
    ),
    1
)</f>
        <v>0</v>
      </c>
      <c r="C4683" s="11">
        <f t="shared" ca="1" si="518"/>
        <v>1</v>
      </c>
      <c r="F4683" s="11">
        <f t="shared" ca="1" si="522"/>
        <v>0.5</v>
      </c>
      <c r="G4683" s="11">
        <f t="shared" ca="1" si="523"/>
        <v>0.8</v>
      </c>
      <c r="H4683" s="11">
        <f t="shared" ca="1" si="524"/>
        <v>0.63</v>
      </c>
      <c r="J4683" s="11">
        <f t="shared" ca="1" si="519"/>
        <v>0.5</v>
      </c>
      <c r="K4683" s="11">
        <f t="shared" ca="1" si="520"/>
        <v>0.8</v>
      </c>
      <c r="L4683" s="11">
        <f t="shared" ca="1" si="521"/>
        <v>0.63</v>
      </c>
      <c r="M4683" s="11">
        <f ca="1">(J4683-F4683)*'Meta-analysis (Retention)'!$B$4</f>
        <v>0</v>
      </c>
      <c r="O4683" s="11">
        <f ca="1">(K4683-G4683)*'Meta-analysis (Retention)'!$B$4</f>
        <v>0</v>
      </c>
      <c r="Q4683" s="11">
        <f ca="1">(L4683-H4683)*'Meta-analysis (Retention)'!$B$4</f>
        <v>0</v>
      </c>
    </row>
    <row r="4684" spans="2:17">
      <c r="B4684" s="11" cm="1">
        <f t="array" aca="1" ref="B4684" ca="1">INDEX(
    INDIRECT("'Bootstrap Sampling (Retention)'!$A$4:$A$4004"),
    RANDBETWEEN(
        MATCH('Meta-analysis (Retention)'!$B$5, INDIRECT("'Bootstrap Sampling (Retention)'!$A$4:$A$4004"), 1),
        MATCH('Meta-analysis (Retention)'!$B$6, INDIRECT("'Bootstrap Sampling (Retention)'!$A$4:$A$4004"), 1)
    ),
    1
)</f>
        <v>0</v>
      </c>
      <c r="C4684" s="11">
        <f t="shared" ca="1" si="518"/>
        <v>1</v>
      </c>
      <c r="F4684" s="11">
        <f t="shared" ca="1" si="522"/>
        <v>0.5</v>
      </c>
      <c r="G4684" s="11">
        <f t="shared" ca="1" si="523"/>
        <v>0.8</v>
      </c>
      <c r="H4684" s="11">
        <f t="shared" ca="1" si="524"/>
        <v>0.65</v>
      </c>
      <c r="J4684" s="11">
        <f t="shared" ca="1" si="519"/>
        <v>0.5</v>
      </c>
      <c r="K4684" s="11">
        <f t="shared" ca="1" si="520"/>
        <v>0.8</v>
      </c>
      <c r="L4684" s="11">
        <f t="shared" ca="1" si="521"/>
        <v>0.65</v>
      </c>
      <c r="M4684" s="11">
        <f ca="1">(J4684-F4684)*'Meta-analysis (Retention)'!$B$4</f>
        <v>0</v>
      </c>
      <c r="O4684" s="11">
        <f ca="1">(K4684-G4684)*'Meta-analysis (Retention)'!$B$4</f>
        <v>0</v>
      </c>
      <c r="Q4684" s="11">
        <f ca="1">(L4684-H4684)*'Meta-analysis (Retention)'!$B$4</f>
        <v>0</v>
      </c>
    </row>
    <row r="4685" spans="2:17">
      <c r="B4685" s="11" cm="1">
        <f t="array" aca="1" ref="B4685" ca="1">INDEX(
    INDIRECT("'Bootstrap Sampling (Retention)'!$A$4:$A$4004"),
    RANDBETWEEN(
        MATCH('Meta-analysis (Retention)'!$B$5, INDIRECT("'Bootstrap Sampling (Retention)'!$A$4:$A$4004"), 1),
        MATCH('Meta-analysis (Retention)'!$B$6, INDIRECT("'Bootstrap Sampling (Retention)'!$A$4:$A$4004"), 1)
    ),
    1
)</f>
        <v>0</v>
      </c>
      <c r="C4685" s="11">
        <f t="shared" ca="1" si="518"/>
        <v>1</v>
      </c>
      <c r="F4685" s="11">
        <f t="shared" ca="1" si="522"/>
        <v>0.5</v>
      </c>
      <c r="G4685" s="11">
        <f t="shared" ca="1" si="523"/>
        <v>0.8</v>
      </c>
      <c r="H4685" s="11">
        <f t="shared" ca="1" si="524"/>
        <v>0.74</v>
      </c>
      <c r="J4685" s="11">
        <f t="shared" ca="1" si="519"/>
        <v>0.5</v>
      </c>
      <c r="K4685" s="11">
        <f t="shared" ca="1" si="520"/>
        <v>0.8</v>
      </c>
      <c r="L4685" s="11">
        <f t="shared" ca="1" si="521"/>
        <v>0.74</v>
      </c>
      <c r="M4685" s="11">
        <f ca="1">(J4685-F4685)*'Meta-analysis (Retention)'!$B$4</f>
        <v>0</v>
      </c>
      <c r="O4685" s="11">
        <f ca="1">(K4685-G4685)*'Meta-analysis (Retention)'!$B$4</f>
        <v>0</v>
      </c>
      <c r="Q4685" s="11">
        <f ca="1">(L4685-H4685)*'Meta-analysis (Retention)'!$B$4</f>
        <v>0</v>
      </c>
    </row>
    <row r="4686" spans="2:17">
      <c r="B4686" s="11" cm="1">
        <f t="array" aca="1" ref="B4686" ca="1">INDEX(
    INDIRECT("'Bootstrap Sampling (Retention)'!$A$4:$A$4004"),
    RANDBETWEEN(
        MATCH('Meta-analysis (Retention)'!$B$5, INDIRECT("'Bootstrap Sampling (Retention)'!$A$4:$A$4004"), 1),
        MATCH('Meta-analysis (Retention)'!$B$6, INDIRECT("'Bootstrap Sampling (Retention)'!$A$4:$A$4004"), 1)
    ),
    1
)</f>
        <v>0</v>
      </c>
      <c r="C4686" s="11">
        <f t="shared" ref="C4686:C4749" ca="1" si="525">AVERAGE(B4686:B4686)+1</f>
        <v>1</v>
      </c>
      <c r="F4686" s="11">
        <f t="shared" ca="1" si="522"/>
        <v>0.5</v>
      </c>
      <c r="G4686" s="11">
        <f t="shared" ca="1" si="523"/>
        <v>0.8</v>
      </c>
      <c r="H4686" s="11">
        <f t="shared" ca="1" si="524"/>
        <v>0.53</v>
      </c>
      <c r="J4686" s="11">
        <f t="shared" ca="1" si="519"/>
        <v>0.5</v>
      </c>
      <c r="K4686" s="11">
        <f t="shared" ca="1" si="520"/>
        <v>0.8</v>
      </c>
      <c r="L4686" s="11">
        <f t="shared" ca="1" si="521"/>
        <v>0.53</v>
      </c>
      <c r="M4686" s="11">
        <f ca="1">(J4686-F4686)*'Meta-analysis (Retention)'!$B$4</f>
        <v>0</v>
      </c>
      <c r="O4686" s="11">
        <f ca="1">(K4686-G4686)*'Meta-analysis (Retention)'!$B$4</f>
        <v>0</v>
      </c>
      <c r="Q4686" s="11">
        <f ca="1">(L4686-H4686)*'Meta-analysis (Retention)'!$B$4</f>
        <v>0</v>
      </c>
    </row>
    <row r="4687" spans="2:17">
      <c r="B4687" s="11" cm="1">
        <f t="array" aca="1" ref="B4687" ca="1">INDEX(
    INDIRECT("'Bootstrap Sampling (Retention)'!$A$4:$A$4004"),
    RANDBETWEEN(
        MATCH('Meta-analysis (Retention)'!$B$5, INDIRECT("'Bootstrap Sampling (Retention)'!$A$4:$A$4004"), 1),
        MATCH('Meta-analysis (Retention)'!$B$6, INDIRECT("'Bootstrap Sampling (Retention)'!$A$4:$A$4004"), 1)
    ),
    1
)</f>
        <v>0</v>
      </c>
      <c r="C4687" s="11">
        <f t="shared" ca="1" si="525"/>
        <v>1</v>
      </c>
      <c r="F4687" s="11">
        <f t="shared" ca="1" si="522"/>
        <v>0.5</v>
      </c>
      <c r="G4687" s="11">
        <f t="shared" ca="1" si="523"/>
        <v>0.8</v>
      </c>
      <c r="H4687" s="11">
        <f t="shared" ca="1" si="524"/>
        <v>0.73</v>
      </c>
      <c r="J4687" s="11">
        <f t="shared" ca="1" si="519"/>
        <v>0.5</v>
      </c>
      <c r="K4687" s="11">
        <f t="shared" ca="1" si="520"/>
        <v>0.8</v>
      </c>
      <c r="L4687" s="11">
        <f t="shared" ca="1" si="521"/>
        <v>0.73</v>
      </c>
      <c r="M4687" s="11">
        <f ca="1">(J4687-F4687)*'Meta-analysis (Retention)'!$B$4</f>
        <v>0</v>
      </c>
      <c r="O4687" s="11">
        <f ca="1">(K4687-G4687)*'Meta-analysis (Retention)'!$B$4</f>
        <v>0</v>
      </c>
      <c r="Q4687" s="11">
        <f ca="1">(L4687-H4687)*'Meta-analysis (Retention)'!$B$4</f>
        <v>0</v>
      </c>
    </row>
    <row r="4688" spans="2:17">
      <c r="B4688" s="11" cm="1">
        <f t="array" aca="1" ref="B4688" ca="1">INDEX(
    INDIRECT("'Bootstrap Sampling (Retention)'!$A$4:$A$4004"),
    RANDBETWEEN(
        MATCH('Meta-analysis (Retention)'!$B$5, INDIRECT("'Bootstrap Sampling (Retention)'!$A$4:$A$4004"), 1),
        MATCH('Meta-analysis (Retention)'!$B$6, INDIRECT("'Bootstrap Sampling (Retention)'!$A$4:$A$4004"), 1)
    ),
    1
)</f>
        <v>0</v>
      </c>
      <c r="C4688" s="11">
        <f t="shared" ca="1" si="525"/>
        <v>1</v>
      </c>
      <c r="F4688" s="11">
        <f t="shared" ca="1" si="522"/>
        <v>0.5</v>
      </c>
      <c r="G4688" s="11">
        <f t="shared" ca="1" si="523"/>
        <v>0.8</v>
      </c>
      <c r="H4688" s="11">
        <f t="shared" ca="1" si="524"/>
        <v>0.69</v>
      </c>
      <c r="J4688" s="11">
        <f t="shared" ca="1" si="519"/>
        <v>0.5</v>
      </c>
      <c r="K4688" s="11">
        <f t="shared" ca="1" si="520"/>
        <v>0.8</v>
      </c>
      <c r="L4688" s="11">
        <f t="shared" ca="1" si="521"/>
        <v>0.69</v>
      </c>
      <c r="M4688" s="11">
        <f ca="1">(J4688-F4688)*'Meta-analysis (Retention)'!$B$4</f>
        <v>0</v>
      </c>
      <c r="O4688" s="11">
        <f ca="1">(K4688-G4688)*'Meta-analysis (Retention)'!$B$4</f>
        <v>0</v>
      </c>
      <c r="Q4688" s="11">
        <f ca="1">(L4688-H4688)*'Meta-analysis (Retention)'!$B$4</f>
        <v>0</v>
      </c>
    </row>
    <row r="4689" spans="2:17">
      <c r="B4689" s="11" cm="1">
        <f t="array" aca="1" ref="B4689" ca="1">INDEX(
    INDIRECT("'Bootstrap Sampling (Retention)'!$A$4:$A$4004"),
    RANDBETWEEN(
        MATCH('Meta-analysis (Retention)'!$B$5, INDIRECT("'Bootstrap Sampling (Retention)'!$A$4:$A$4004"), 1),
        MATCH('Meta-analysis (Retention)'!$B$6, INDIRECT("'Bootstrap Sampling (Retention)'!$A$4:$A$4004"), 1)
    ),
    1
)</f>
        <v>0</v>
      </c>
      <c r="C4689" s="11">
        <f t="shared" ca="1" si="525"/>
        <v>1</v>
      </c>
      <c r="F4689" s="11">
        <f t="shared" ca="1" si="522"/>
        <v>0.5</v>
      </c>
      <c r="G4689" s="11">
        <f t="shared" ca="1" si="523"/>
        <v>0.8</v>
      </c>
      <c r="H4689" s="11">
        <f t="shared" ca="1" si="524"/>
        <v>0.72</v>
      </c>
      <c r="J4689" s="11">
        <f t="shared" ca="1" si="519"/>
        <v>0.5</v>
      </c>
      <c r="K4689" s="11">
        <f t="shared" ca="1" si="520"/>
        <v>0.8</v>
      </c>
      <c r="L4689" s="11">
        <f t="shared" ca="1" si="521"/>
        <v>0.72</v>
      </c>
      <c r="M4689" s="11">
        <f ca="1">(J4689-F4689)*'Meta-analysis (Retention)'!$B$4</f>
        <v>0</v>
      </c>
      <c r="O4689" s="11">
        <f ca="1">(K4689-G4689)*'Meta-analysis (Retention)'!$B$4</f>
        <v>0</v>
      </c>
      <c r="Q4689" s="11">
        <f ca="1">(L4689-H4689)*'Meta-analysis (Retention)'!$B$4</f>
        <v>0</v>
      </c>
    </row>
    <row r="4690" spans="2:17">
      <c r="B4690" s="11" cm="1">
        <f t="array" aca="1" ref="B4690" ca="1">INDEX(
    INDIRECT("'Bootstrap Sampling (Retention)'!$A$4:$A$4004"),
    RANDBETWEEN(
        MATCH('Meta-analysis (Retention)'!$B$5, INDIRECT("'Bootstrap Sampling (Retention)'!$A$4:$A$4004"), 1),
        MATCH('Meta-analysis (Retention)'!$B$6, INDIRECT("'Bootstrap Sampling (Retention)'!$A$4:$A$4004"), 1)
    ),
    1
)</f>
        <v>0</v>
      </c>
      <c r="C4690" s="11">
        <f t="shared" ca="1" si="525"/>
        <v>1</v>
      </c>
      <c r="F4690" s="11">
        <f t="shared" ca="1" si="522"/>
        <v>0.5</v>
      </c>
      <c r="G4690" s="11">
        <f t="shared" ca="1" si="523"/>
        <v>0.8</v>
      </c>
      <c r="H4690" s="11">
        <f t="shared" ca="1" si="524"/>
        <v>0.78</v>
      </c>
      <c r="J4690" s="11">
        <f t="shared" ca="1" si="519"/>
        <v>0.5</v>
      </c>
      <c r="K4690" s="11">
        <f t="shared" ca="1" si="520"/>
        <v>0.8</v>
      </c>
      <c r="L4690" s="11">
        <f t="shared" ca="1" si="521"/>
        <v>0.78</v>
      </c>
      <c r="M4690" s="11">
        <f ca="1">(J4690-F4690)*'Meta-analysis (Retention)'!$B$4</f>
        <v>0</v>
      </c>
      <c r="O4690" s="11">
        <f ca="1">(K4690-G4690)*'Meta-analysis (Retention)'!$B$4</f>
        <v>0</v>
      </c>
      <c r="Q4690" s="11">
        <f ca="1">(L4690-H4690)*'Meta-analysis (Retention)'!$B$4</f>
        <v>0</v>
      </c>
    </row>
    <row r="4691" spans="2:17">
      <c r="B4691" s="11" cm="1">
        <f t="array" aca="1" ref="B4691" ca="1">INDEX(
    INDIRECT("'Bootstrap Sampling (Retention)'!$A$4:$A$4004"),
    RANDBETWEEN(
        MATCH('Meta-analysis (Retention)'!$B$5, INDIRECT("'Bootstrap Sampling (Retention)'!$A$4:$A$4004"), 1),
        MATCH('Meta-analysis (Retention)'!$B$6, INDIRECT("'Bootstrap Sampling (Retention)'!$A$4:$A$4004"), 1)
    ),
    1
)</f>
        <v>0</v>
      </c>
      <c r="C4691" s="11">
        <f t="shared" ca="1" si="525"/>
        <v>1</v>
      </c>
      <c r="F4691" s="11">
        <f t="shared" ca="1" si="522"/>
        <v>0.5</v>
      </c>
      <c r="G4691" s="11">
        <f t="shared" ca="1" si="523"/>
        <v>0.8</v>
      </c>
      <c r="H4691" s="11">
        <f t="shared" ca="1" si="524"/>
        <v>0.71</v>
      </c>
      <c r="J4691" s="11">
        <f t="shared" ca="1" si="519"/>
        <v>0.5</v>
      </c>
      <c r="K4691" s="11">
        <f t="shared" ca="1" si="520"/>
        <v>0.8</v>
      </c>
      <c r="L4691" s="11">
        <f t="shared" ca="1" si="521"/>
        <v>0.71</v>
      </c>
      <c r="M4691" s="11">
        <f ca="1">(J4691-F4691)*'Meta-analysis (Retention)'!$B$4</f>
        <v>0</v>
      </c>
      <c r="O4691" s="11">
        <f ca="1">(K4691-G4691)*'Meta-analysis (Retention)'!$B$4</f>
        <v>0</v>
      </c>
      <c r="Q4691" s="11">
        <f ca="1">(L4691-H4691)*'Meta-analysis (Retention)'!$B$4</f>
        <v>0</v>
      </c>
    </row>
    <row r="4692" spans="2:17">
      <c r="B4692" s="11" cm="1">
        <f t="array" aca="1" ref="B4692" ca="1">INDEX(
    INDIRECT("'Bootstrap Sampling (Retention)'!$A$4:$A$4004"),
    RANDBETWEEN(
        MATCH('Meta-analysis (Retention)'!$B$5, INDIRECT("'Bootstrap Sampling (Retention)'!$A$4:$A$4004"), 1),
        MATCH('Meta-analysis (Retention)'!$B$6, INDIRECT("'Bootstrap Sampling (Retention)'!$A$4:$A$4004"), 1)
    ),
    1
)</f>
        <v>0</v>
      </c>
      <c r="C4692" s="11">
        <f t="shared" ca="1" si="525"/>
        <v>1</v>
      </c>
      <c r="F4692" s="11">
        <f t="shared" ca="1" si="522"/>
        <v>0.5</v>
      </c>
      <c r="G4692" s="11">
        <f t="shared" ca="1" si="523"/>
        <v>0.8</v>
      </c>
      <c r="H4692" s="11">
        <f t="shared" ca="1" si="524"/>
        <v>0.54</v>
      </c>
      <c r="J4692" s="11">
        <f t="shared" ca="1" si="519"/>
        <v>0.5</v>
      </c>
      <c r="K4692" s="11">
        <f t="shared" ca="1" si="520"/>
        <v>0.8</v>
      </c>
      <c r="L4692" s="11">
        <f t="shared" ca="1" si="521"/>
        <v>0.54</v>
      </c>
      <c r="M4692" s="11">
        <f ca="1">(J4692-F4692)*'Meta-analysis (Retention)'!$B$4</f>
        <v>0</v>
      </c>
      <c r="O4692" s="11">
        <f ca="1">(K4692-G4692)*'Meta-analysis (Retention)'!$B$4</f>
        <v>0</v>
      </c>
      <c r="Q4692" s="11">
        <f ca="1">(L4692-H4692)*'Meta-analysis (Retention)'!$B$4</f>
        <v>0</v>
      </c>
    </row>
    <row r="4693" spans="2:17">
      <c r="B4693" s="11" cm="1">
        <f t="array" aca="1" ref="B4693" ca="1">INDEX(
    INDIRECT("'Bootstrap Sampling (Retention)'!$A$4:$A$4004"),
    RANDBETWEEN(
        MATCH('Meta-analysis (Retention)'!$B$5, INDIRECT("'Bootstrap Sampling (Retention)'!$A$4:$A$4004"), 1),
        MATCH('Meta-analysis (Retention)'!$B$6, INDIRECT("'Bootstrap Sampling (Retention)'!$A$4:$A$4004"), 1)
    ),
    1
)</f>
        <v>0</v>
      </c>
      <c r="C4693" s="11">
        <f t="shared" ca="1" si="525"/>
        <v>1</v>
      </c>
      <c r="F4693" s="11">
        <f t="shared" ca="1" si="522"/>
        <v>0.5</v>
      </c>
      <c r="G4693" s="11">
        <f t="shared" ca="1" si="523"/>
        <v>0.8</v>
      </c>
      <c r="H4693" s="11">
        <f t="shared" ca="1" si="524"/>
        <v>0.63</v>
      </c>
      <c r="J4693" s="11">
        <f t="shared" ca="1" si="519"/>
        <v>0.5</v>
      </c>
      <c r="K4693" s="11">
        <f t="shared" ca="1" si="520"/>
        <v>0.8</v>
      </c>
      <c r="L4693" s="11">
        <f t="shared" ca="1" si="521"/>
        <v>0.63</v>
      </c>
      <c r="M4693" s="11">
        <f ca="1">(J4693-F4693)*'Meta-analysis (Retention)'!$B$4</f>
        <v>0</v>
      </c>
      <c r="O4693" s="11">
        <f ca="1">(K4693-G4693)*'Meta-analysis (Retention)'!$B$4</f>
        <v>0</v>
      </c>
      <c r="Q4693" s="11">
        <f ca="1">(L4693-H4693)*'Meta-analysis (Retention)'!$B$4</f>
        <v>0</v>
      </c>
    </row>
    <row r="4694" spans="2:17">
      <c r="B4694" s="11" cm="1">
        <f t="array" aca="1" ref="B4694" ca="1">INDEX(
    INDIRECT("'Bootstrap Sampling (Retention)'!$A$4:$A$4004"),
    RANDBETWEEN(
        MATCH('Meta-analysis (Retention)'!$B$5, INDIRECT("'Bootstrap Sampling (Retention)'!$A$4:$A$4004"), 1),
        MATCH('Meta-analysis (Retention)'!$B$6, INDIRECT("'Bootstrap Sampling (Retention)'!$A$4:$A$4004"), 1)
    ),
    1
)</f>
        <v>0</v>
      </c>
      <c r="C4694" s="11">
        <f t="shared" ca="1" si="525"/>
        <v>1</v>
      </c>
      <c r="F4694" s="11">
        <f t="shared" ca="1" si="522"/>
        <v>0.5</v>
      </c>
      <c r="G4694" s="11">
        <f t="shared" ca="1" si="523"/>
        <v>0.8</v>
      </c>
      <c r="H4694" s="11">
        <f t="shared" ca="1" si="524"/>
        <v>0.56999999999999995</v>
      </c>
      <c r="J4694" s="11">
        <f t="shared" ca="1" si="519"/>
        <v>0.5</v>
      </c>
      <c r="K4694" s="11">
        <f t="shared" ca="1" si="520"/>
        <v>0.8</v>
      </c>
      <c r="L4694" s="11">
        <f t="shared" ca="1" si="521"/>
        <v>0.56999999999999995</v>
      </c>
      <c r="M4694" s="11">
        <f ca="1">(J4694-F4694)*'Meta-analysis (Retention)'!$B$4</f>
        <v>0</v>
      </c>
      <c r="O4694" s="11">
        <f ca="1">(K4694-G4694)*'Meta-analysis (Retention)'!$B$4</f>
        <v>0</v>
      </c>
      <c r="Q4694" s="11">
        <f ca="1">(L4694-H4694)*'Meta-analysis (Retention)'!$B$4</f>
        <v>0</v>
      </c>
    </row>
    <row r="4695" spans="2:17">
      <c r="B4695" s="11" cm="1">
        <f t="array" aca="1" ref="B4695" ca="1">INDEX(
    INDIRECT("'Bootstrap Sampling (Retention)'!$A$4:$A$4004"),
    RANDBETWEEN(
        MATCH('Meta-analysis (Retention)'!$B$5, INDIRECT("'Bootstrap Sampling (Retention)'!$A$4:$A$4004"), 1),
        MATCH('Meta-analysis (Retention)'!$B$6, INDIRECT("'Bootstrap Sampling (Retention)'!$A$4:$A$4004"), 1)
    ),
    1
)</f>
        <v>0</v>
      </c>
      <c r="C4695" s="11">
        <f t="shared" ca="1" si="525"/>
        <v>1</v>
      </c>
      <c r="F4695" s="11">
        <f t="shared" ca="1" si="522"/>
        <v>0.5</v>
      </c>
      <c r="G4695" s="11">
        <f t="shared" ca="1" si="523"/>
        <v>0.8</v>
      </c>
      <c r="H4695" s="11">
        <f t="shared" ca="1" si="524"/>
        <v>0.66</v>
      </c>
      <c r="J4695" s="11">
        <f t="shared" ca="1" si="519"/>
        <v>0.5</v>
      </c>
      <c r="K4695" s="11">
        <f t="shared" ca="1" si="520"/>
        <v>0.8</v>
      </c>
      <c r="L4695" s="11">
        <f t="shared" ca="1" si="521"/>
        <v>0.66</v>
      </c>
      <c r="M4695" s="11">
        <f ca="1">(J4695-F4695)*'Meta-analysis (Retention)'!$B$4</f>
        <v>0</v>
      </c>
      <c r="O4695" s="11">
        <f ca="1">(K4695-G4695)*'Meta-analysis (Retention)'!$B$4</f>
        <v>0</v>
      </c>
      <c r="Q4695" s="11">
        <f ca="1">(L4695-H4695)*'Meta-analysis (Retention)'!$B$4</f>
        <v>0</v>
      </c>
    </row>
    <row r="4696" spans="2:17">
      <c r="B4696" s="11" cm="1">
        <f t="array" aca="1" ref="B4696" ca="1">INDEX(
    INDIRECT("'Bootstrap Sampling (Retention)'!$A$4:$A$4004"),
    RANDBETWEEN(
        MATCH('Meta-analysis (Retention)'!$B$5, INDIRECT("'Bootstrap Sampling (Retention)'!$A$4:$A$4004"), 1),
        MATCH('Meta-analysis (Retention)'!$B$6, INDIRECT("'Bootstrap Sampling (Retention)'!$A$4:$A$4004"), 1)
    ),
    1
)</f>
        <v>0</v>
      </c>
      <c r="C4696" s="11">
        <f t="shared" ca="1" si="525"/>
        <v>1</v>
      </c>
      <c r="F4696" s="11">
        <f t="shared" ca="1" si="522"/>
        <v>0.5</v>
      </c>
      <c r="G4696" s="11">
        <f t="shared" ca="1" si="523"/>
        <v>0.8</v>
      </c>
      <c r="H4696" s="11">
        <f t="shared" ca="1" si="524"/>
        <v>0.66</v>
      </c>
      <c r="J4696" s="11">
        <f t="shared" ca="1" si="519"/>
        <v>0.5</v>
      </c>
      <c r="K4696" s="11">
        <f t="shared" ca="1" si="520"/>
        <v>0.8</v>
      </c>
      <c r="L4696" s="11">
        <f t="shared" ca="1" si="521"/>
        <v>0.66</v>
      </c>
      <c r="M4696" s="11">
        <f ca="1">(J4696-F4696)*'Meta-analysis (Retention)'!$B$4</f>
        <v>0</v>
      </c>
      <c r="O4696" s="11">
        <f ca="1">(K4696-G4696)*'Meta-analysis (Retention)'!$B$4</f>
        <v>0</v>
      </c>
      <c r="Q4696" s="11">
        <f ca="1">(L4696-H4696)*'Meta-analysis (Retention)'!$B$4</f>
        <v>0</v>
      </c>
    </row>
    <row r="4697" spans="2:17">
      <c r="B4697" s="11" cm="1">
        <f t="array" aca="1" ref="B4697" ca="1">INDEX(
    INDIRECT("'Bootstrap Sampling (Retention)'!$A$4:$A$4004"),
    RANDBETWEEN(
        MATCH('Meta-analysis (Retention)'!$B$5, INDIRECT("'Bootstrap Sampling (Retention)'!$A$4:$A$4004"), 1),
        MATCH('Meta-analysis (Retention)'!$B$6, INDIRECT("'Bootstrap Sampling (Retention)'!$A$4:$A$4004"), 1)
    ),
    1
)</f>
        <v>0</v>
      </c>
      <c r="C4697" s="11">
        <f t="shared" ca="1" si="525"/>
        <v>1</v>
      </c>
      <c r="F4697" s="11">
        <f t="shared" ca="1" si="522"/>
        <v>0.5</v>
      </c>
      <c r="G4697" s="11">
        <f t="shared" ca="1" si="523"/>
        <v>0.8</v>
      </c>
      <c r="H4697" s="11">
        <f t="shared" ca="1" si="524"/>
        <v>0.57999999999999996</v>
      </c>
      <c r="J4697" s="11">
        <f t="shared" ca="1" si="519"/>
        <v>0.5</v>
      </c>
      <c r="K4697" s="11">
        <f t="shared" ca="1" si="520"/>
        <v>0.8</v>
      </c>
      <c r="L4697" s="11">
        <f t="shared" ca="1" si="521"/>
        <v>0.57999999999999996</v>
      </c>
      <c r="M4697" s="11">
        <f ca="1">(J4697-F4697)*'Meta-analysis (Retention)'!$B$4</f>
        <v>0</v>
      </c>
      <c r="O4697" s="11">
        <f ca="1">(K4697-G4697)*'Meta-analysis (Retention)'!$B$4</f>
        <v>0</v>
      </c>
      <c r="Q4697" s="11">
        <f ca="1">(L4697-H4697)*'Meta-analysis (Retention)'!$B$4</f>
        <v>0</v>
      </c>
    </row>
    <row r="4698" spans="2:17">
      <c r="B4698" s="11" cm="1">
        <f t="array" aca="1" ref="B4698" ca="1">INDEX(
    INDIRECT("'Bootstrap Sampling (Retention)'!$A$4:$A$4004"),
    RANDBETWEEN(
        MATCH('Meta-analysis (Retention)'!$B$5, INDIRECT("'Bootstrap Sampling (Retention)'!$A$4:$A$4004"), 1),
        MATCH('Meta-analysis (Retention)'!$B$6, INDIRECT("'Bootstrap Sampling (Retention)'!$A$4:$A$4004"), 1)
    ),
    1
)</f>
        <v>0</v>
      </c>
      <c r="C4698" s="11">
        <f t="shared" ca="1" si="525"/>
        <v>1</v>
      </c>
      <c r="F4698" s="11">
        <f t="shared" ca="1" si="522"/>
        <v>0.5</v>
      </c>
      <c r="G4698" s="11">
        <f t="shared" ca="1" si="523"/>
        <v>0.8</v>
      </c>
      <c r="H4698" s="11">
        <f t="shared" ca="1" si="524"/>
        <v>0.51</v>
      </c>
      <c r="J4698" s="11">
        <f t="shared" ca="1" si="519"/>
        <v>0.5</v>
      </c>
      <c r="K4698" s="11">
        <f t="shared" ca="1" si="520"/>
        <v>0.8</v>
      </c>
      <c r="L4698" s="11">
        <f t="shared" ca="1" si="521"/>
        <v>0.51</v>
      </c>
      <c r="M4698" s="11">
        <f ca="1">(J4698-F4698)*'Meta-analysis (Retention)'!$B$4</f>
        <v>0</v>
      </c>
      <c r="O4698" s="11">
        <f ca="1">(K4698-G4698)*'Meta-analysis (Retention)'!$B$4</f>
        <v>0</v>
      </c>
      <c r="Q4698" s="11">
        <f ca="1">(L4698-H4698)*'Meta-analysis (Retention)'!$B$4</f>
        <v>0</v>
      </c>
    </row>
    <row r="4699" spans="2:17">
      <c r="B4699" s="11" cm="1">
        <f t="array" aca="1" ref="B4699" ca="1">INDEX(
    INDIRECT("'Bootstrap Sampling (Retention)'!$A$4:$A$4004"),
    RANDBETWEEN(
        MATCH('Meta-analysis (Retention)'!$B$5, INDIRECT("'Bootstrap Sampling (Retention)'!$A$4:$A$4004"), 1),
        MATCH('Meta-analysis (Retention)'!$B$6, INDIRECT("'Bootstrap Sampling (Retention)'!$A$4:$A$4004"), 1)
    ),
    1
)</f>
        <v>0</v>
      </c>
      <c r="C4699" s="11">
        <f t="shared" ca="1" si="525"/>
        <v>1</v>
      </c>
      <c r="F4699" s="11">
        <f t="shared" ca="1" si="522"/>
        <v>0.5</v>
      </c>
      <c r="G4699" s="11">
        <f t="shared" ca="1" si="523"/>
        <v>0.8</v>
      </c>
      <c r="H4699" s="11">
        <f t="shared" ca="1" si="524"/>
        <v>0.65</v>
      </c>
      <c r="J4699" s="11">
        <f t="shared" ca="1" si="519"/>
        <v>0.5</v>
      </c>
      <c r="K4699" s="11">
        <f t="shared" ca="1" si="520"/>
        <v>0.8</v>
      </c>
      <c r="L4699" s="11">
        <f t="shared" ca="1" si="521"/>
        <v>0.65</v>
      </c>
      <c r="M4699" s="11">
        <f ca="1">(J4699-F4699)*'Meta-analysis (Retention)'!$B$4</f>
        <v>0</v>
      </c>
      <c r="O4699" s="11">
        <f ca="1">(K4699-G4699)*'Meta-analysis (Retention)'!$B$4</f>
        <v>0</v>
      </c>
      <c r="Q4699" s="11">
        <f ca="1">(L4699-H4699)*'Meta-analysis (Retention)'!$B$4</f>
        <v>0</v>
      </c>
    </row>
    <row r="4700" spans="2:17">
      <c r="B4700" s="11" cm="1">
        <f t="array" aca="1" ref="B4700" ca="1">INDEX(
    INDIRECT("'Bootstrap Sampling (Retention)'!$A$4:$A$4004"),
    RANDBETWEEN(
        MATCH('Meta-analysis (Retention)'!$B$5, INDIRECT("'Bootstrap Sampling (Retention)'!$A$4:$A$4004"), 1),
        MATCH('Meta-analysis (Retention)'!$B$6, INDIRECT("'Bootstrap Sampling (Retention)'!$A$4:$A$4004"), 1)
    ),
    1
)</f>
        <v>0</v>
      </c>
      <c r="C4700" s="11">
        <f t="shared" ca="1" si="525"/>
        <v>1</v>
      </c>
      <c r="F4700" s="11">
        <f t="shared" ca="1" si="522"/>
        <v>0.5</v>
      </c>
      <c r="G4700" s="11">
        <f t="shared" ca="1" si="523"/>
        <v>0.8</v>
      </c>
      <c r="H4700" s="11">
        <f t="shared" ca="1" si="524"/>
        <v>0.59</v>
      </c>
      <c r="J4700" s="11">
        <f t="shared" ca="1" si="519"/>
        <v>0.5</v>
      </c>
      <c r="K4700" s="11">
        <f t="shared" ca="1" si="520"/>
        <v>0.8</v>
      </c>
      <c r="L4700" s="11">
        <f t="shared" ca="1" si="521"/>
        <v>0.59</v>
      </c>
      <c r="M4700" s="11">
        <f ca="1">(J4700-F4700)*'Meta-analysis (Retention)'!$B$4</f>
        <v>0</v>
      </c>
      <c r="O4700" s="11">
        <f ca="1">(K4700-G4700)*'Meta-analysis (Retention)'!$B$4</f>
        <v>0</v>
      </c>
      <c r="Q4700" s="11">
        <f ca="1">(L4700-H4700)*'Meta-analysis (Retention)'!$B$4</f>
        <v>0</v>
      </c>
    </row>
    <row r="4701" spans="2:17">
      <c r="B4701" s="11" cm="1">
        <f t="array" aca="1" ref="B4701" ca="1">INDEX(
    INDIRECT("'Bootstrap Sampling (Retention)'!$A$4:$A$4004"),
    RANDBETWEEN(
        MATCH('Meta-analysis (Retention)'!$B$5, INDIRECT("'Bootstrap Sampling (Retention)'!$A$4:$A$4004"), 1),
        MATCH('Meta-analysis (Retention)'!$B$6, INDIRECT("'Bootstrap Sampling (Retention)'!$A$4:$A$4004"), 1)
    ),
    1
)</f>
        <v>0</v>
      </c>
      <c r="C4701" s="11">
        <f t="shared" ca="1" si="525"/>
        <v>1</v>
      </c>
      <c r="F4701" s="11">
        <f t="shared" ca="1" si="522"/>
        <v>0.5</v>
      </c>
      <c r="G4701" s="11">
        <f t="shared" ca="1" si="523"/>
        <v>0.8</v>
      </c>
      <c r="H4701" s="11">
        <f t="shared" ca="1" si="524"/>
        <v>0.63</v>
      </c>
      <c r="J4701" s="11">
        <f t="shared" ca="1" si="519"/>
        <v>0.5</v>
      </c>
      <c r="K4701" s="11">
        <f t="shared" ca="1" si="520"/>
        <v>0.8</v>
      </c>
      <c r="L4701" s="11">
        <f t="shared" ca="1" si="521"/>
        <v>0.63</v>
      </c>
      <c r="M4701" s="11">
        <f ca="1">(J4701-F4701)*'Meta-analysis (Retention)'!$B$4</f>
        <v>0</v>
      </c>
      <c r="O4701" s="11">
        <f ca="1">(K4701-G4701)*'Meta-analysis (Retention)'!$B$4</f>
        <v>0</v>
      </c>
      <c r="Q4701" s="11">
        <f ca="1">(L4701-H4701)*'Meta-analysis (Retention)'!$B$4</f>
        <v>0</v>
      </c>
    </row>
    <row r="4702" spans="2:17">
      <c r="B4702" s="11" cm="1">
        <f t="array" aca="1" ref="B4702" ca="1">INDEX(
    INDIRECT("'Bootstrap Sampling (Retention)'!$A$4:$A$4004"),
    RANDBETWEEN(
        MATCH('Meta-analysis (Retention)'!$B$5, INDIRECT("'Bootstrap Sampling (Retention)'!$A$4:$A$4004"), 1),
        MATCH('Meta-analysis (Retention)'!$B$6, INDIRECT("'Bootstrap Sampling (Retention)'!$A$4:$A$4004"), 1)
    ),
    1
)</f>
        <v>0</v>
      </c>
      <c r="C4702" s="11">
        <f t="shared" ca="1" si="525"/>
        <v>1</v>
      </c>
      <c r="F4702" s="11">
        <f t="shared" ca="1" si="522"/>
        <v>0.5</v>
      </c>
      <c r="G4702" s="11">
        <f t="shared" ca="1" si="523"/>
        <v>0.8</v>
      </c>
      <c r="H4702" s="11">
        <f t="shared" ca="1" si="524"/>
        <v>0.75</v>
      </c>
      <c r="J4702" s="11">
        <f t="shared" ca="1" si="519"/>
        <v>0.5</v>
      </c>
      <c r="K4702" s="11">
        <f t="shared" ca="1" si="520"/>
        <v>0.8</v>
      </c>
      <c r="L4702" s="11">
        <f t="shared" ca="1" si="521"/>
        <v>0.75</v>
      </c>
      <c r="M4702" s="11">
        <f ca="1">(J4702-F4702)*'Meta-analysis (Retention)'!$B$4</f>
        <v>0</v>
      </c>
      <c r="O4702" s="11">
        <f ca="1">(K4702-G4702)*'Meta-analysis (Retention)'!$B$4</f>
        <v>0</v>
      </c>
      <c r="Q4702" s="11">
        <f ca="1">(L4702-H4702)*'Meta-analysis (Retention)'!$B$4</f>
        <v>0</v>
      </c>
    </row>
    <row r="4703" spans="2:17">
      <c r="B4703" s="11" cm="1">
        <f t="array" aca="1" ref="B4703" ca="1">INDEX(
    INDIRECT("'Bootstrap Sampling (Retention)'!$A$4:$A$4004"),
    RANDBETWEEN(
        MATCH('Meta-analysis (Retention)'!$B$5, INDIRECT("'Bootstrap Sampling (Retention)'!$A$4:$A$4004"), 1),
        MATCH('Meta-analysis (Retention)'!$B$6, INDIRECT("'Bootstrap Sampling (Retention)'!$A$4:$A$4004"), 1)
    ),
    1
)</f>
        <v>0</v>
      </c>
      <c r="C4703" s="11">
        <f t="shared" ca="1" si="525"/>
        <v>1</v>
      </c>
      <c r="F4703" s="11">
        <f t="shared" ca="1" si="522"/>
        <v>0.5</v>
      </c>
      <c r="G4703" s="11">
        <f t="shared" ca="1" si="523"/>
        <v>0.8</v>
      </c>
      <c r="H4703" s="11">
        <f t="shared" ca="1" si="524"/>
        <v>0.71</v>
      </c>
      <c r="J4703" s="11">
        <f t="shared" ca="1" si="519"/>
        <v>0.5</v>
      </c>
      <c r="K4703" s="11">
        <f t="shared" ca="1" si="520"/>
        <v>0.8</v>
      </c>
      <c r="L4703" s="11">
        <f t="shared" ca="1" si="521"/>
        <v>0.71</v>
      </c>
      <c r="M4703" s="11">
        <f ca="1">(J4703-F4703)*'Meta-analysis (Retention)'!$B$4</f>
        <v>0</v>
      </c>
      <c r="O4703" s="11">
        <f ca="1">(K4703-G4703)*'Meta-analysis (Retention)'!$B$4</f>
        <v>0</v>
      </c>
      <c r="Q4703" s="11">
        <f ca="1">(L4703-H4703)*'Meta-analysis (Retention)'!$B$4</f>
        <v>0</v>
      </c>
    </row>
    <row r="4704" spans="2:17">
      <c r="B4704" s="11" cm="1">
        <f t="array" aca="1" ref="B4704" ca="1">INDEX(
    INDIRECT("'Bootstrap Sampling (Retention)'!$A$4:$A$4004"),
    RANDBETWEEN(
        MATCH('Meta-analysis (Retention)'!$B$5, INDIRECT("'Bootstrap Sampling (Retention)'!$A$4:$A$4004"), 1),
        MATCH('Meta-analysis (Retention)'!$B$6, INDIRECT("'Bootstrap Sampling (Retention)'!$A$4:$A$4004"), 1)
    ),
    1
)</f>
        <v>0</v>
      </c>
      <c r="C4704" s="11">
        <f t="shared" ca="1" si="525"/>
        <v>1</v>
      </c>
      <c r="F4704" s="11">
        <f t="shared" ca="1" si="522"/>
        <v>0.5</v>
      </c>
      <c r="G4704" s="11">
        <f t="shared" ca="1" si="523"/>
        <v>0.8</v>
      </c>
      <c r="H4704" s="11">
        <f t="shared" ca="1" si="524"/>
        <v>0.67</v>
      </c>
      <c r="J4704" s="11">
        <f t="shared" ca="1" si="519"/>
        <v>0.5</v>
      </c>
      <c r="K4704" s="11">
        <f t="shared" ca="1" si="520"/>
        <v>0.8</v>
      </c>
      <c r="L4704" s="11">
        <f t="shared" ca="1" si="521"/>
        <v>0.67</v>
      </c>
      <c r="M4704" s="11">
        <f ca="1">(J4704-F4704)*'Meta-analysis (Retention)'!$B$4</f>
        <v>0</v>
      </c>
      <c r="O4704" s="11">
        <f ca="1">(K4704-G4704)*'Meta-analysis (Retention)'!$B$4</f>
        <v>0</v>
      </c>
      <c r="Q4704" s="11">
        <f ca="1">(L4704-H4704)*'Meta-analysis (Retention)'!$B$4</f>
        <v>0</v>
      </c>
    </row>
    <row r="4705" spans="2:17">
      <c r="B4705" s="11" cm="1">
        <f t="array" aca="1" ref="B4705" ca="1">INDEX(
    INDIRECT("'Bootstrap Sampling (Retention)'!$A$4:$A$4004"),
    RANDBETWEEN(
        MATCH('Meta-analysis (Retention)'!$B$5, INDIRECT("'Bootstrap Sampling (Retention)'!$A$4:$A$4004"), 1),
        MATCH('Meta-analysis (Retention)'!$B$6, INDIRECT("'Bootstrap Sampling (Retention)'!$A$4:$A$4004"), 1)
    ),
    1
)</f>
        <v>0</v>
      </c>
      <c r="C4705" s="11">
        <f t="shared" ca="1" si="525"/>
        <v>1</v>
      </c>
      <c r="F4705" s="11">
        <f t="shared" ca="1" si="522"/>
        <v>0.5</v>
      </c>
      <c r="G4705" s="11">
        <f t="shared" ca="1" si="523"/>
        <v>0.8</v>
      </c>
      <c r="H4705" s="11">
        <f t="shared" ca="1" si="524"/>
        <v>0.77</v>
      </c>
      <c r="J4705" s="11">
        <f t="shared" ca="1" si="519"/>
        <v>0.5</v>
      </c>
      <c r="K4705" s="11">
        <f t="shared" ca="1" si="520"/>
        <v>0.8</v>
      </c>
      <c r="L4705" s="11">
        <f t="shared" ca="1" si="521"/>
        <v>0.77</v>
      </c>
      <c r="M4705" s="11">
        <f ca="1">(J4705-F4705)*'Meta-analysis (Retention)'!$B$4</f>
        <v>0</v>
      </c>
      <c r="O4705" s="11">
        <f ca="1">(K4705-G4705)*'Meta-analysis (Retention)'!$B$4</f>
        <v>0</v>
      </c>
      <c r="Q4705" s="11">
        <f ca="1">(L4705-H4705)*'Meta-analysis (Retention)'!$B$4</f>
        <v>0</v>
      </c>
    </row>
    <row r="4706" spans="2:17">
      <c r="B4706" s="11" cm="1">
        <f t="array" aca="1" ref="B4706" ca="1">INDEX(
    INDIRECT("'Bootstrap Sampling (Retention)'!$A$4:$A$4004"),
    RANDBETWEEN(
        MATCH('Meta-analysis (Retention)'!$B$5, INDIRECT("'Bootstrap Sampling (Retention)'!$A$4:$A$4004"), 1),
        MATCH('Meta-analysis (Retention)'!$B$6, INDIRECT("'Bootstrap Sampling (Retention)'!$A$4:$A$4004"), 1)
    ),
    1
)</f>
        <v>0</v>
      </c>
      <c r="C4706" s="11">
        <f t="shared" ca="1" si="525"/>
        <v>1</v>
      </c>
      <c r="F4706" s="11">
        <f t="shared" ca="1" si="522"/>
        <v>0.5</v>
      </c>
      <c r="G4706" s="11">
        <f t="shared" ca="1" si="523"/>
        <v>0.8</v>
      </c>
      <c r="H4706" s="11">
        <f t="shared" ca="1" si="524"/>
        <v>0.59</v>
      </c>
      <c r="J4706" s="11">
        <f t="shared" ca="1" si="519"/>
        <v>0.5</v>
      </c>
      <c r="K4706" s="11">
        <f t="shared" ca="1" si="520"/>
        <v>0.8</v>
      </c>
      <c r="L4706" s="11">
        <f t="shared" ca="1" si="521"/>
        <v>0.59</v>
      </c>
      <c r="M4706" s="11">
        <f ca="1">(J4706-F4706)*'Meta-analysis (Retention)'!$B$4</f>
        <v>0</v>
      </c>
      <c r="O4706" s="11">
        <f ca="1">(K4706-G4706)*'Meta-analysis (Retention)'!$B$4</f>
        <v>0</v>
      </c>
      <c r="Q4706" s="11">
        <f ca="1">(L4706-H4706)*'Meta-analysis (Retention)'!$B$4</f>
        <v>0</v>
      </c>
    </row>
    <row r="4707" spans="2:17">
      <c r="B4707" s="11" cm="1">
        <f t="array" aca="1" ref="B4707" ca="1">INDEX(
    INDIRECT("'Bootstrap Sampling (Retention)'!$A$4:$A$4004"),
    RANDBETWEEN(
        MATCH('Meta-analysis (Retention)'!$B$5, INDIRECT("'Bootstrap Sampling (Retention)'!$A$4:$A$4004"), 1),
        MATCH('Meta-analysis (Retention)'!$B$6, INDIRECT("'Bootstrap Sampling (Retention)'!$A$4:$A$4004"), 1)
    ),
    1
)</f>
        <v>0</v>
      </c>
      <c r="C4707" s="11">
        <f t="shared" ca="1" si="525"/>
        <v>1</v>
      </c>
      <c r="F4707" s="11">
        <f t="shared" ca="1" si="522"/>
        <v>0.5</v>
      </c>
      <c r="G4707" s="11">
        <f t="shared" ca="1" si="523"/>
        <v>0.8</v>
      </c>
      <c r="H4707" s="11">
        <f t="shared" ca="1" si="524"/>
        <v>0.7</v>
      </c>
      <c r="J4707" s="11">
        <f t="shared" ca="1" si="519"/>
        <v>0.5</v>
      </c>
      <c r="K4707" s="11">
        <f t="shared" ca="1" si="520"/>
        <v>0.8</v>
      </c>
      <c r="L4707" s="11">
        <f t="shared" ca="1" si="521"/>
        <v>0.7</v>
      </c>
      <c r="M4707" s="11">
        <f ca="1">(J4707-F4707)*'Meta-analysis (Retention)'!$B$4</f>
        <v>0</v>
      </c>
      <c r="O4707" s="11">
        <f ca="1">(K4707-G4707)*'Meta-analysis (Retention)'!$B$4</f>
        <v>0</v>
      </c>
      <c r="Q4707" s="11">
        <f ca="1">(L4707-H4707)*'Meta-analysis (Retention)'!$B$4</f>
        <v>0</v>
      </c>
    </row>
    <row r="4708" spans="2:17">
      <c r="B4708" s="11" cm="1">
        <f t="array" aca="1" ref="B4708" ca="1">INDEX(
    INDIRECT("'Bootstrap Sampling (Retention)'!$A$4:$A$4004"),
    RANDBETWEEN(
        MATCH('Meta-analysis (Retention)'!$B$5, INDIRECT("'Bootstrap Sampling (Retention)'!$A$4:$A$4004"), 1),
        MATCH('Meta-analysis (Retention)'!$B$6, INDIRECT("'Bootstrap Sampling (Retention)'!$A$4:$A$4004"), 1)
    ),
    1
)</f>
        <v>0</v>
      </c>
      <c r="C4708" s="11">
        <f t="shared" ca="1" si="525"/>
        <v>1</v>
      </c>
      <c r="F4708" s="11">
        <f t="shared" ca="1" si="522"/>
        <v>0.5</v>
      </c>
      <c r="G4708" s="11">
        <f t="shared" ca="1" si="523"/>
        <v>0.8</v>
      </c>
      <c r="H4708" s="11">
        <f t="shared" ca="1" si="524"/>
        <v>0.7</v>
      </c>
      <c r="J4708" s="11">
        <f t="shared" ca="1" si="519"/>
        <v>0.5</v>
      </c>
      <c r="K4708" s="11">
        <f t="shared" ca="1" si="520"/>
        <v>0.8</v>
      </c>
      <c r="L4708" s="11">
        <f t="shared" ca="1" si="521"/>
        <v>0.7</v>
      </c>
      <c r="M4708" s="11">
        <f ca="1">(J4708-F4708)*'Meta-analysis (Retention)'!$B$4</f>
        <v>0</v>
      </c>
      <c r="O4708" s="11">
        <f ca="1">(K4708-G4708)*'Meta-analysis (Retention)'!$B$4</f>
        <v>0</v>
      </c>
      <c r="Q4708" s="11">
        <f ca="1">(L4708-H4708)*'Meta-analysis (Retention)'!$B$4</f>
        <v>0</v>
      </c>
    </row>
    <row r="4709" spans="2:17">
      <c r="B4709" s="11" cm="1">
        <f t="array" aca="1" ref="B4709" ca="1">INDEX(
    INDIRECT("'Bootstrap Sampling (Retention)'!$A$4:$A$4004"),
    RANDBETWEEN(
        MATCH('Meta-analysis (Retention)'!$B$5, INDIRECT("'Bootstrap Sampling (Retention)'!$A$4:$A$4004"), 1),
        MATCH('Meta-analysis (Retention)'!$B$6, INDIRECT("'Bootstrap Sampling (Retention)'!$A$4:$A$4004"), 1)
    ),
    1
)</f>
        <v>0</v>
      </c>
      <c r="C4709" s="11">
        <f t="shared" ca="1" si="525"/>
        <v>1</v>
      </c>
      <c r="F4709" s="11">
        <f t="shared" ca="1" si="522"/>
        <v>0.5</v>
      </c>
      <c r="G4709" s="11">
        <f t="shared" ca="1" si="523"/>
        <v>0.8</v>
      </c>
      <c r="H4709" s="11">
        <f t="shared" ca="1" si="524"/>
        <v>0.59</v>
      </c>
      <c r="J4709" s="11">
        <f t="shared" ca="1" si="519"/>
        <v>0.5</v>
      </c>
      <c r="K4709" s="11">
        <f t="shared" ca="1" si="520"/>
        <v>0.8</v>
      </c>
      <c r="L4709" s="11">
        <f t="shared" ca="1" si="521"/>
        <v>0.59</v>
      </c>
      <c r="M4709" s="11">
        <f ca="1">(J4709-F4709)*'Meta-analysis (Retention)'!$B$4</f>
        <v>0</v>
      </c>
      <c r="O4709" s="11">
        <f ca="1">(K4709-G4709)*'Meta-analysis (Retention)'!$B$4</f>
        <v>0</v>
      </c>
      <c r="Q4709" s="11">
        <f ca="1">(L4709-H4709)*'Meta-analysis (Retention)'!$B$4</f>
        <v>0</v>
      </c>
    </row>
    <row r="4710" spans="2:17">
      <c r="B4710" s="11" cm="1">
        <f t="array" aca="1" ref="B4710" ca="1">INDEX(
    INDIRECT("'Bootstrap Sampling (Retention)'!$A$4:$A$4004"),
    RANDBETWEEN(
        MATCH('Meta-analysis (Retention)'!$B$5, INDIRECT("'Bootstrap Sampling (Retention)'!$A$4:$A$4004"), 1),
        MATCH('Meta-analysis (Retention)'!$B$6, INDIRECT("'Bootstrap Sampling (Retention)'!$A$4:$A$4004"), 1)
    ),
    1
)</f>
        <v>0</v>
      </c>
      <c r="C4710" s="11">
        <f t="shared" ca="1" si="525"/>
        <v>1</v>
      </c>
      <c r="F4710" s="11">
        <f t="shared" ca="1" si="522"/>
        <v>0.5</v>
      </c>
      <c r="G4710" s="11">
        <f t="shared" ca="1" si="523"/>
        <v>0.8</v>
      </c>
      <c r="H4710" s="11">
        <f t="shared" ca="1" si="524"/>
        <v>0.66</v>
      </c>
      <c r="J4710" s="11">
        <f t="shared" ca="1" si="519"/>
        <v>0.5</v>
      </c>
      <c r="K4710" s="11">
        <f t="shared" ca="1" si="520"/>
        <v>0.8</v>
      </c>
      <c r="L4710" s="11">
        <f t="shared" ca="1" si="521"/>
        <v>0.66</v>
      </c>
      <c r="M4710" s="11">
        <f ca="1">(J4710-F4710)*'Meta-analysis (Retention)'!$B$4</f>
        <v>0</v>
      </c>
      <c r="O4710" s="11">
        <f ca="1">(K4710-G4710)*'Meta-analysis (Retention)'!$B$4</f>
        <v>0</v>
      </c>
      <c r="Q4710" s="11">
        <f ca="1">(L4710-H4710)*'Meta-analysis (Retention)'!$B$4</f>
        <v>0</v>
      </c>
    </row>
    <row r="4711" spans="2:17">
      <c r="B4711" s="11" cm="1">
        <f t="array" aca="1" ref="B4711" ca="1">INDEX(
    INDIRECT("'Bootstrap Sampling (Retention)'!$A$4:$A$4004"),
    RANDBETWEEN(
        MATCH('Meta-analysis (Retention)'!$B$5, INDIRECT("'Bootstrap Sampling (Retention)'!$A$4:$A$4004"), 1),
        MATCH('Meta-analysis (Retention)'!$B$6, INDIRECT("'Bootstrap Sampling (Retention)'!$A$4:$A$4004"), 1)
    ),
    1
)</f>
        <v>0</v>
      </c>
      <c r="C4711" s="11">
        <f t="shared" ca="1" si="525"/>
        <v>1</v>
      </c>
      <c r="F4711" s="11">
        <f t="shared" ca="1" si="522"/>
        <v>0.5</v>
      </c>
      <c r="G4711" s="11">
        <f t="shared" ca="1" si="523"/>
        <v>0.8</v>
      </c>
      <c r="H4711" s="11">
        <f t="shared" ca="1" si="524"/>
        <v>0.55000000000000004</v>
      </c>
      <c r="J4711" s="11">
        <f t="shared" ca="1" si="519"/>
        <v>0.5</v>
      </c>
      <c r="K4711" s="11">
        <f t="shared" ca="1" si="520"/>
        <v>0.8</v>
      </c>
      <c r="L4711" s="11">
        <f t="shared" ca="1" si="521"/>
        <v>0.55000000000000004</v>
      </c>
      <c r="M4711" s="11">
        <f ca="1">(J4711-F4711)*'Meta-analysis (Retention)'!$B$4</f>
        <v>0</v>
      </c>
      <c r="O4711" s="11">
        <f ca="1">(K4711-G4711)*'Meta-analysis (Retention)'!$B$4</f>
        <v>0</v>
      </c>
      <c r="Q4711" s="11">
        <f ca="1">(L4711-H4711)*'Meta-analysis (Retention)'!$B$4</f>
        <v>0</v>
      </c>
    </row>
    <row r="4712" spans="2:17">
      <c r="B4712" s="11" cm="1">
        <f t="array" aca="1" ref="B4712" ca="1">INDEX(
    INDIRECT("'Bootstrap Sampling (Retention)'!$A$4:$A$4004"),
    RANDBETWEEN(
        MATCH('Meta-analysis (Retention)'!$B$5, INDIRECT("'Bootstrap Sampling (Retention)'!$A$4:$A$4004"), 1),
        MATCH('Meta-analysis (Retention)'!$B$6, INDIRECT("'Bootstrap Sampling (Retention)'!$A$4:$A$4004"), 1)
    ),
    1
)</f>
        <v>0</v>
      </c>
      <c r="C4712" s="11">
        <f t="shared" ca="1" si="525"/>
        <v>1</v>
      </c>
      <c r="F4712" s="11">
        <f t="shared" ca="1" si="522"/>
        <v>0.5</v>
      </c>
      <c r="G4712" s="11">
        <f t="shared" ca="1" si="523"/>
        <v>0.8</v>
      </c>
      <c r="H4712" s="11">
        <f t="shared" ca="1" si="524"/>
        <v>0.66</v>
      </c>
      <c r="J4712" s="11">
        <f t="shared" ca="1" si="519"/>
        <v>0.5</v>
      </c>
      <c r="K4712" s="11">
        <f t="shared" ca="1" si="520"/>
        <v>0.8</v>
      </c>
      <c r="L4712" s="11">
        <f t="shared" ca="1" si="521"/>
        <v>0.66</v>
      </c>
      <c r="M4712" s="11">
        <f ca="1">(J4712-F4712)*'Meta-analysis (Retention)'!$B$4</f>
        <v>0</v>
      </c>
      <c r="O4712" s="11">
        <f ca="1">(K4712-G4712)*'Meta-analysis (Retention)'!$B$4</f>
        <v>0</v>
      </c>
      <c r="Q4712" s="11">
        <f ca="1">(L4712-H4712)*'Meta-analysis (Retention)'!$B$4</f>
        <v>0</v>
      </c>
    </row>
    <row r="4713" spans="2:17">
      <c r="B4713" s="11" cm="1">
        <f t="array" aca="1" ref="B4713" ca="1">INDEX(
    INDIRECT("'Bootstrap Sampling (Retention)'!$A$4:$A$4004"),
    RANDBETWEEN(
        MATCH('Meta-analysis (Retention)'!$B$5, INDIRECT("'Bootstrap Sampling (Retention)'!$A$4:$A$4004"), 1),
        MATCH('Meta-analysis (Retention)'!$B$6, INDIRECT("'Bootstrap Sampling (Retention)'!$A$4:$A$4004"), 1)
    ),
    1
)</f>
        <v>0</v>
      </c>
      <c r="C4713" s="11">
        <f t="shared" ca="1" si="525"/>
        <v>1</v>
      </c>
      <c r="F4713" s="11">
        <f t="shared" ca="1" si="522"/>
        <v>0.5</v>
      </c>
      <c r="G4713" s="11">
        <f t="shared" ca="1" si="523"/>
        <v>0.8</v>
      </c>
      <c r="H4713" s="11">
        <f t="shared" ca="1" si="524"/>
        <v>0.68</v>
      </c>
      <c r="J4713" s="11">
        <f t="shared" ca="1" si="519"/>
        <v>0.5</v>
      </c>
      <c r="K4713" s="11">
        <f t="shared" ca="1" si="520"/>
        <v>0.8</v>
      </c>
      <c r="L4713" s="11">
        <f t="shared" ca="1" si="521"/>
        <v>0.68</v>
      </c>
      <c r="M4713" s="11">
        <f ca="1">(J4713-F4713)*'Meta-analysis (Retention)'!$B$4</f>
        <v>0</v>
      </c>
      <c r="O4713" s="11">
        <f ca="1">(K4713-G4713)*'Meta-analysis (Retention)'!$B$4</f>
        <v>0</v>
      </c>
      <c r="Q4713" s="11">
        <f ca="1">(L4713-H4713)*'Meta-analysis (Retention)'!$B$4</f>
        <v>0</v>
      </c>
    </row>
    <row r="4714" spans="2:17">
      <c r="B4714" s="11" cm="1">
        <f t="array" aca="1" ref="B4714" ca="1">INDEX(
    INDIRECT("'Bootstrap Sampling (Retention)'!$A$4:$A$4004"),
    RANDBETWEEN(
        MATCH('Meta-analysis (Retention)'!$B$5, INDIRECT("'Bootstrap Sampling (Retention)'!$A$4:$A$4004"), 1),
        MATCH('Meta-analysis (Retention)'!$B$6, INDIRECT("'Bootstrap Sampling (Retention)'!$A$4:$A$4004"), 1)
    ),
    1
)</f>
        <v>0</v>
      </c>
      <c r="C4714" s="11">
        <f t="shared" ca="1" si="525"/>
        <v>1</v>
      </c>
      <c r="F4714" s="11">
        <f t="shared" ca="1" si="522"/>
        <v>0.5</v>
      </c>
      <c r="G4714" s="11">
        <f t="shared" ca="1" si="523"/>
        <v>0.8</v>
      </c>
      <c r="H4714" s="11">
        <f t="shared" ca="1" si="524"/>
        <v>0.51</v>
      </c>
      <c r="J4714" s="11">
        <f t="shared" ca="1" si="519"/>
        <v>0.5</v>
      </c>
      <c r="K4714" s="11">
        <f t="shared" ca="1" si="520"/>
        <v>0.8</v>
      </c>
      <c r="L4714" s="11">
        <f t="shared" ca="1" si="521"/>
        <v>0.51</v>
      </c>
      <c r="M4714" s="11">
        <f ca="1">(J4714-F4714)*'Meta-analysis (Retention)'!$B$4</f>
        <v>0</v>
      </c>
      <c r="O4714" s="11">
        <f ca="1">(K4714-G4714)*'Meta-analysis (Retention)'!$B$4</f>
        <v>0</v>
      </c>
      <c r="Q4714" s="11">
        <f ca="1">(L4714-H4714)*'Meta-analysis (Retention)'!$B$4</f>
        <v>0</v>
      </c>
    </row>
    <row r="4715" spans="2:17">
      <c r="B4715" s="11" cm="1">
        <f t="array" aca="1" ref="B4715" ca="1">INDEX(
    INDIRECT("'Bootstrap Sampling (Retention)'!$A$4:$A$4004"),
    RANDBETWEEN(
        MATCH('Meta-analysis (Retention)'!$B$5, INDIRECT("'Bootstrap Sampling (Retention)'!$A$4:$A$4004"), 1),
        MATCH('Meta-analysis (Retention)'!$B$6, INDIRECT("'Bootstrap Sampling (Retention)'!$A$4:$A$4004"), 1)
    ),
    1
)</f>
        <v>0</v>
      </c>
      <c r="C4715" s="11">
        <f t="shared" ca="1" si="525"/>
        <v>1</v>
      </c>
      <c r="F4715" s="11">
        <f t="shared" ca="1" si="522"/>
        <v>0.5</v>
      </c>
      <c r="G4715" s="11">
        <f t="shared" ca="1" si="523"/>
        <v>0.8</v>
      </c>
      <c r="H4715" s="11">
        <f t="shared" ca="1" si="524"/>
        <v>0.56000000000000005</v>
      </c>
      <c r="J4715" s="11">
        <f t="shared" ca="1" si="519"/>
        <v>0.5</v>
      </c>
      <c r="K4715" s="11">
        <f t="shared" ca="1" si="520"/>
        <v>0.8</v>
      </c>
      <c r="L4715" s="11">
        <f t="shared" ca="1" si="521"/>
        <v>0.56000000000000005</v>
      </c>
      <c r="M4715" s="11">
        <f ca="1">(J4715-F4715)*'Meta-analysis (Retention)'!$B$4</f>
        <v>0</v>
      </c>
      <c r="O4715" s="11">
        <f ca="1">(K4715-G4715)*'Meta-analysis (Retention)'!$B$4</f>
        <v>0</v>
      </c>
      <c r="Q4715" s="11">
        <f ca="1">(L4715-H4715)*'Meta-analysis (Retention)'!$B$4</f>
        <v>0</v>
      </c>
    </row>
    <row r="4716" spans="2:17">
      <c r="B4716" s="11" cm="1">
        <f t="array" aca="1" ref="B4716" ca="1">INDEX(
    INDIRECT("'Bootstrap Sampling (Retention)'!$A$4:$A$4004"),
    RANDBETWEEN(
        MATCH('Meta-analysis (Retention)'!$B$5, INDIRECT("'Bootstrap Sampling (Retention)'!$A$4:$A$4004"), 1),
        MATCH('Meta-analysis (Retention)'!$B$6, INDIRECT("'Bootstrap Sampling (Retention)'!$A$4:$A$4004"), 1)
    ),
    1
)</f>
        <v>0</v>
      </c>
      <c r="C4716" s="11">
        <f t="shared" ca="1" si="525"/>
        <v>1</v>
      </c>
      <c r="F4716" s="11">
        <f t="shared" ca="1" si="522"/>
        <v>0.5</v>
      </c>
      <c r="G4716" s="11">
        <f t="shared" ca="1" si="523"/>
        <v>0.8</v>
      </c>
      <c r="H4716" s="11">
        <f t="shared" ca="1" si="524"/>
        <v>0.76</v>
      </c>
      <c r="J4716" s="11">
        <f t="shared" ca="1" si="519"/>
        <v>0.5</v>
      </c>
      <c r="K4716" s="11">
        <f t="shared" ca="1" si="520"/>
        <v>0.8</v>
      </c>
      <c r="L4716" s="11">
        <f t="shared" ca="1" si="521"/>
        <v>0.76</v>
      </c>
      <c r="M4716" s="11">
        <f ca="1">(J4716-F4716)*'Meta-analysis (Retention)'!$B$4</f>
        <v>0</v>
      </c>
      <c r="O4716" s="11">
        <f ca="1">(K4716-G4716)*'Meta-analysis (Retention)'!$B$4</f>
        <v>0</v>
      </c>
      <c r="Q4716" s="11">
        <f ca="1">(L4716-H4716)*'Meta-analysis (Retention)'!$B$4</f>
        <v>0</v>
      </c>
    </row>
    <row r="4717" spans="2:17">
      <c r="B4717" s="11" cm="1">
        <f t="array" aca="1" ref="B4717" ca="1">INDEX(
    INDIRECT("'Bootstrap Sampling (Retention)'!$A$4:$A$4004"),
    RANDBETWEEN(
        MATCH('Meta-analysis (Retention)'!$B$5, INDIRECT("'Bootstrap Sampling (Retention)'!$A$4:$A$4004"), 1),
        MATCH('Meta-analysis (Retention)'!$B$6, INDIRECT("'Bootstrap Sampling (Retention)'!$A$4:$A$4004"), 1)
    ),
    1
)</f>
        <v>0</v>
      </c>
      <c r="C4717" s="11">
        <f t="shared" ca="1" si="525"/>
        <v>1</v>
      </c>
      <c r="F4717" s="11">
        <f t="shared" ca="1" si="522"/>
        <v>0.5</v>
      </c>
      <c r="G4717" s="11">
        <f t="shared" ca="1" si="523"/>
        <v>0.8</v>
      </c>
      <c r="H4717" s="11">
        <f t="shared" ca="1" si="524"/>
        <v>0.53</v>
      </c>
      <c r="J4717" s="11">
        <f t="shared" ca="1" si="519"/>
        <v>0.5</v>
      </c>
      <c r="K4717" s="11">
        <f t="shared" ca="1" si="520"/>
        <v>0.8</v>
      </c>
      <c r="L4717" s="11">
        <f t="shared" ca="1" si="521"/>
        <v>0.53</v>
      </c>
      <c r="M4717" s="11">
        <f ca="1">(J4717-F4717)*'Meta-analysis (Retention)'!$B$4</f>
        <v>0</v>
      </c>
      <c r="O4717" s="11">
        <f ca="1">(K4717-G4717)*'Meta-analysis (Retention)'!$B$4</f>
        <v>0</v>
      </c>
      <c r="Q4717" s="11">
        <f ca="1">(L4717-H4717)*'Meta-analysis (Retention)'!$B$4</f>
        <v>0</v>
      </c>
    </row>
    <row r="4718" spans="2:17">
      <c r="B4718" s="11" cm="1">
        <f t="array" aca="1" ref="B4718" ca="1">INDEX(
    INDIRECT("'Bootstrap Sampling (Retention)'!$A$4:$A$4004"),
    RANDBETWEEN(
        MATCH('Meta-analysis (Retention)'!$B$5, INDIRECT("'Bootstrap Sampling (Retention)'!$A$4:$A$4004"), 1),
        MATCH('Meta-analysis (Retention)'!$B$6, INDIRECT("'Bootstrap Sampling (Retention)'!$A$4:$A$4004"), 1)
    ),
    1
)</f>
        <v>0</v>
      </c>
      <c r="C4718" s="11">
        <f t="shared" ca="1" si="525"/>
        <v>1</v>
      </c>
      <c r="F4718" s="11">
        <f t="shared" ca="1" si="522"/>
        <v>0.5</v>
      </c>
      <c r="G4718" s="11">
        <f t="shared" ca="1" si="523"/>
        <v>0.8</v>
      </c>
      <c r="H4718" s="11">
        <f t="shared" ca="1" si="524"/>
        <v>0.71</v>
      </c>
      <c r="J4718" s="11">
        <f t="shared" ca="1" si="519"/>
        <v>0.5</v>
      </c>
      <c r="K4718" s="11">
        <f t="shared" ca="1" si="520"/>
        <v>0.8</v>
      </c>
      <c r="L4718" s="11">
        <f t="shared" ca="1" si="521"/>
        <v>0.71</v>
      </c>
      <c r="M4718" s="11">
        <f ca="1">(J4718-F4718)*'Meta-analysis (Retention)'!$B$4</f>
        <v>0</v>
      </c>
      <c r="O4718" s="11">
        <f ca="1">(K4718-G4718)*'Meta-analysis (Retention)'!$B$4</f>
        <v>0</v>
      </c>
      <c r="Q4718" s="11">
        <f ca="1">(L4718-H4718)*'Meta-analysis (Retention)'!$B$4</f>
        <v>0</v>
      </c>
    </row>
    <row r="4719" spans="2:17">
      <c r="B4719" s="11" cm="1">
        <f t="array" aca="1" ref="B4719" ca="1">INDEX(
    INDIRECT("'Bootstrap Sampling (Retention)'!$A$4:$A$4004"),
    RANDBETWEEN(
        MATCH('Meta-analysis (Retention)'!$B$5, INDIRECT("'Bootstrap Sampling (Retention)'!$A$4:$A$4004"), 1),
        MATCH('Meta-analysis (Retention)'!$B$6, INDIRECT("'Bootstrap Sampling (Retention)'!$A$4:$A$4004"), 1)
    ),
    1
)</f>
        <v>0</v>
      </c>
      <c r="C4719" s="11">
        <f t="shared" ca="1" si="525"/>
        <v>1</v>
      </c>
      <c r="F4719" s="11">
        <f t="shared" ca="1" si="522"/>
        <v>0.5</v>
      </c>
      <c r="G4719" s="11">
        <f t="shared" ca="1" si="523"/>
        <v>0.8</v>
      </c>
      <c r="H4719" s="11">
        <f t="shared" ca="1" si="524"/>
        <v>0.59</v>
      </c>
      <c r="J4719" s="11">
        <f t="shared" ca="1" si="519"/>
        <v>0.5</v>
      </c>
      <c r="K4719" s="11">
        <f t="shared" ca="1" si="520"/>
        <v>0.8</v>
      </c>
      <c r="L4719" s="11">
        <f t="shared" ca="1" si="521"/>
        <v>0.59</v>
      </c>
      <c r="M4719" s="11">
        <f ca="1">(J4719-F4719)*'Meta-analysis (Retention)'!$B$4</f>
        <v>0</v>
      </c>
      <c r="O4719" s="11">
        <f ca="1">(K4719-G4719)*'Meta-analysis (Retention)'!$B$4</f>
        <v>0</v>
      </c>
      <c r="Q4719" s="11">
        <f ca="1">(L4719-H4719)*'Meta-analysis (Retention)'!$B$4</f>
        <v>0</v>
      </c>
    </row>
    <row r="4720" spans="2:17">
      <c r="B4720" s="11" cm="1">
        <f t="array" aca="1" ref="B4720" ca="1">INDEX(
    INDIRECT("'Bootstrap Sampling (Retention)'!$A$4:$A$4004"),
    RANDBETWEEN(
        MATCH('Meta-analysis (Retention)'!$B$5, INDIRECT("'Bootstrap Sampling (Retention)'!$A$4:$A$4004"), 1),
        MATCH('Meta-analysis (Retention)'!$B$6, INDIRECT("'Bootstrap Sampling (Retention)'!$A$4:$A$4004"), 1)
    ),
    1
)</f>
        <v>0</v>
      </c>
      <c r="C4720" s="11">
        <f t="shared" ca="1" si="525"/>
        <v>1</v>
      </c>
      <c r="F4720" s="11">
        <f t="shared" ca="1" si="522"/>
        <v>0.5</v>
      </c>
      <c r="G4720" s="11">
        <f t="shared" ca="1" si="523"/>
        <v>0.8</v>
      </c>
      <c r="H4720" s="11">
        <f t="shared" ca="1" si="524"/>
        <v>0.73</v>
      </c>
      <c r="J4720" s="11">
        <f t="shared" ca="1" si="519"/>
        <v>0.5</v>
      </c>
      <c r="K4720" s="11">
        <f t="shared" ca="1" si="520"/>
        <v>0.8</v>
      </c>
      <c r="L4720" s="11">
        <f t="shared" ca="1" si="521"/>
        <v>0.73</v>
      </c>
      <c r="M4720" s="11">
        <f ca="1">(J4720-F4720)*'Meta-analysis (Retention)'!$B$4</f>
        <v>0</v>
      </c>
      <c r="O4720" s="11">
        <f ca="1">(K4720-G4720)*'Meta-analysis (Retention)'!$B$4</f>
        <v>0</v>
      </c>
      <c r="Q4720" s="11">
        <f ca="1">(L4720-H4720)*'Meta-analysis (Retention)'!$B$4</f>
        <v>0</v>
      </c>
    </row>
    <row r="4721" spans="2:17">
      <c r="B4721" s="11" cm="1">
        <f t="array" aca="1" ref="B4721" ca="1">INDEX(
    INDIRECT("'Bootstrap Sampling (Retention)'!$A$4:$A$4004"),
    RANDBETWEEN(
        MATCH('Meta-analysis (Retention)'!$B$5, INDIRECT("'Bootstrap Sampling (Retention)'!$A$4:$A$4004"), 1),
        MATCH('Meta-analysis (Retention)'!$B$6, INDIRECT("'Bootstrap Sampling (Retention)'!$A$4:$A$4004"), 1)
    ),
    1
)</f>
        <v>0</v>
      </c>
      <c r="C4721" s="11">
        <f t="shared" ca="1" si="525"/>
        <v>1</v>
      </c>
      <c r="F4721" s="11">
        <f t="shared" ca="1" si="522"/>
        <v>0.5</v>
      </c>
      <c r="G4721" s="11">
        <f t="shared" ca="1" si="523"/>
        <v>0.8</v>
      </c>
      <c r="H4721" s="11">
        <f t="shared" ca="1" si="524"/>
        <v>0.7</v>
      </c>
      <c r="J4721" s="11">
        <f t="shared" ca="1" si="519"/>
        <v>0.5</v>
      </c>
      <c r="K4721" s="11">
        <f t="shared" ca="1" si="520"/>
        <v>0.8</v>
      </c>
      <c r="L4721" s="11">
        <f t="shared" ca="1" si="521"/>
        <v>0.7</v>
      </c>
      <c r="M4721" s="11">
        <f ca="1">(J4721-F4721)*'Meta-analysis (Retention)'!$B$4</f>
        <v>0</v>
      </c>
      <c r="O4721" s="11">
        <f ca="1">(K4721-G4721)*'Meta-analysis (Retention)'!$B$4</f>
        <v>0</v>
      </c>
      <c r="Q4721" s="11">
        <f ca="1">(L4721-H4721)*'Meta-analysis (Retention)'!$B$4</f>
        <v>0</v>
      </c>
    </row>
    <row r="4722" spans="2:17">
      <c r="B4722" s="11" cm="1">
        <f t="array" aca="1" ref="B4722" ca="1">INDEX(
    INDIRECT("'Bootstrap Sampling (Retention)'!$A$4:$A$4004"),
    RANDBETWEEN(
        MATCH('Meta-analysis (Retention)'!$B$5, INDIRECT("'Bootstrap Sampling (Retention)'!$A$4:$A$4004"), 1),
        MATCH('Meta-analysis (Retention)'!$B$6, INDIRECT("'Bootstrap Sampling (Retention)'!$A$4:$A$4004"), 1)
    ),
    1
)</f>
        <v>0</v>
      </c>
      <c r="C4722" s="11">
        <f t="shared" ca="1" si="525"/>
        <v>1</v>
      </c>
      <c r="F4722" s="11">
        <f t="shared" ca="1" si="522"/>
        <v>0.5</v>
      </c>
      <c r="G4722" s="11">
        <f t="shared" ca="1" si="523"/>
        <v>0.8</v>
      </c>
      <c r="H4722" s="11">
        <f t="shared" ca="1" si="524"/>
        <v>0.7</v>
      </c>
      <c r="J4722" s="11">
        <f t="shared" ca="1" si="519"/>
        <v>0.5</v>
      </c>
      <c r="K4722" s="11">
        <f t="shared" ca="1" si="520"/>
        <v>0.8</v>
      </c>
      <c r="L4722" s="11">
        <f t="shared" ca="1" si="521"/>
        <v>0.7</v>
      </c>
      <c r="M4722" s="11">
        <f ca="1">(J4722-F4722)*'Meta-analysis (Retention)'!$B$4</f>
        <v>0</v>
      </c>
      <c r="O4722" s="11">
        <f ca="1">(K4722-G4722)*'Meta-analysis (Retention)'!$B$4</f>
        <v>0</v>
      </c>
      <c r="Q4722" s="11">
        <f ca="1">(L4722-H4722)*'Meta-analysis (Retention)'!$B$4</f>
        <v>0</v>
      </c>
    </row>
    <row r="4723" spans="2:17">
      <c r="B4723" s="11" cm="1">
        <f t="array" aca="1" ref="B4723" ca="1">INDEX(
    INDIRECT("'Bootstrap Sampling (Retention)'!$A$4:$A$4004"),
    RANDBETWEEN(
        MATCH('Meta-analysis (Retention)'!$B$5, INDIRECT("'Bootstrap Sampling (Retention)'!$A$4:$A$4004"), 1),
        MATCH('Meta-analysis (Retention)'!$B$6, INDIRECT("'Bootstrap Sampling (Retention)'!$A$4:$A$4004"), 1)
    ),
    1
)</f>
        <v>0</v>
      </c>
      <c r="C4723" s="11">
        <f t="shared" ca="1" si="525"/>
        <v>1</v>
      </c>
      <c r="F4723" s="11">
        <f t="shared" ca="1" si="522"/>
        <v>0.5</v>
      </c>
      <c r="G4723" s="11">
        <f t="shared" ca="1" si="523"/>
        <v>0.8</v>
      </c>
      <c r="H4723" s="11">
        <f t="shared" ca="1" si="524"/>
        <v>0.56999999999999995</v>
      </c>
      <c r="J4723" s="11">
        <f t="shared" ca="1" si="519"/>
        <v>0.5</v>
      </c>
      <c r="K4723" s="11">
        <f t="shared" ca="1" si="520"/>
        <v>0.8</v>
      </c>
      <c r="L4723" s="11">
        <f t="shared" ca="1" si="521"/>
        <v>0.56999999999999995</v>
      </c>
      <c r="M4723" s="11">
        <f ca="1">(J4723-F4723)*'Meta-analysis (Retention)'!$B$4</f>
        <v>0</v>
      </c>
      <c r="O4723" s="11">
        <f ca="1">(K4723-G4723)*'Meta-analysis (Retention)'!$B$4</f>
        <v>0</v>
      </c>
      <c r="Q4723" s="11">
        <f ca="1">(L4723-H4723)*'Meta-analysis (Retention)'!$B$4</f>
        <v>0</v>
      </c>
    </row>
    <row r="4724" spans="2:17">
      <c r="B4724" s="11" cm="1">
        <f t="array" aca="1" ref="B4724" ca="1">INDEX(
    INDIRECT("'Bootstrap Sampling (Retention)'!$A$4:$A$4004"),
    RANDBETWEEN(
        MATCH('Meta-analysis (Retention)'!$B$5, INDIRECT("'Bootstrap Sampling (Retention)'!$A$4:$A$4004"), 1),
        MATCH('Meta-analysis (Retention)'!$B$6, INDIRECT("'Bootstrap Sampling (Retention)'!$A$4:$A$4004"), 1)
    ),
    1
)</f>
        <v>0</v>
      </c>
      <c r="C4724" s="11">
        <f t="shared" ca="1" si="525"/>
        <v>1</v>
      </c>
      <c r="F4724" s="11">
        <f t="shared" ca="1" si="522"/>
        <v>0.5</v>
      </c>
      <c r="G4724" s="11">
        <f t="shared" ca="1" si="523"/>
        <v>0.8</v>
      </c>
      <c r="H4724" s="11">
        <f t="shared" ca="1" si="524"/>
        <v>0.5</v>
      </c>
      <c r="J4724" s="11">
        <f t="shared" ca="1" si="519"/>
        <v>0.5</v>
      </c>
      <c r="K4724" s="11">
        <f t="shared" ca="1" si="520"/>
        <v>0.8</v>
      </c>
      <c r="L4724" s="11">
        <f t="shared" ca="1" si="521"/>
        <v>0.5</v>
      </c>
      <c r="M4724" s="11">
        <f ca="1">(J4724-F4724)*'Meta-analysis (Retention)'!$B$4</f>
        <v>0</v>
      </c>
      <c r="O4724" s="11">
        <f ca="1">(K4724-G4724)*'Meta-analysis (Retention)'!$B$4</f>
        <v>0</v>
      </c>
      <c r="Q4724" s="11">
        <f ca="1">(L4724-H4724)*'Meta-analysis (Retention)'!$B$4</f>
        <v>0</v>
      </c>
    </row>
    <row r="4725" spans="2:17">
      <c r="B4725" s="11" cm="1">
        <f t="array" aca="1" ref="B4725" ca="1">INDEX(
    INDIRECT("'Bootstrap Sampling (Retention)'!$A$4:$A$4004"),
    RANDBETWEEN(
        MATCH('Meta-analysis (Retention)'!$B$5, INDIRECT("'Bootstrap Sampling (Retention)'!$A$4:$A$4004"), 1),
        MATCH('Meta-analysis (Retention)'!$B$6, INDIRECT("'Bootstrap Sampling (Retention)'!$A$4:$A$4004"), 1)
    ),
    1
)</f>
        <v>0</v>
      </c>
      <c r="C4725" s="11">
        <f t="shared" ca="1" si="525"/>
        <v>1</v>
      </c>
      <c r="F4725" s="11">
        <f t="shared" ca="1" si="522"/>
        <v>0.5</v>
      </c>
      <c r="G4725" s="11">
        <f t="shared" ca="1" si="523"/>
        <v>0.8</v>
      </c>
      <c r="H4725" s="11">
        <f t="shared" ca="1" si="524"/>
        <v>0.64</v>
      </c>
      <c r="J4725" s="11">
        <f t="shared" ca="1" si="519"/>
        <v>0.5</v>
      </c>
      <c r="K4725" s="11">
        <f t="shared" ca="1" si="520"/>
        <v>0.8</v>
      </c>
      <c r="L4725" s="11">
        <f t="shared" ca="1" si="521"/>
        <v>0.64</v>
      </c>
      <c r="M4725" s="11">
        <f ca="1">(J4725-F4725)*'Meta-analysis (Retention)'!$B$4</f>
        <v>0</v>
      </c>
      <c r="O4725" s="11">
        <f ca="1">(K4725-G4725)*'Meta-analysis (Retention)'!$B$4</f>
        <v>0</v>
      </c>
      <c r="Q4725" s="11">
        <f ca="1">(L4725-H4725)*'Meta-analysis (Retention)'!$B$4</f>
        <v>0</v>
      </c>
    </row>
    <row r="4726" spans="2:17">
      <c r="B4726" s="11" cm="1">
        <f t="array" aca="1" ref="B4726" ca="1">INDEX(
    INDIRECT("'Bootstrap Sampling (Retention)'!$A$4:$A$4004"),
    RANDBETWEEN(
        MATCH('Meta-analysis (Retention)'!$B$5, INDIRECT("'Bootstrap Sampling (Retention)'!$A$4:$A$4004"), 1),
        MATCH('Meta-analysis (Retention)'!$B$6, INDIRECT("'Bootstrap Sampling (Retention)'!$A$4:$A$4004"), 1)
    ),
    1
)</f>
        <v>0</v>
      </c>
      <c r="C4726" s="11">
        <f t="shared" ca="1" si="525"/>
        <v>1</v>
      </c>
      <c r="F4726" s="11">
        <f t="shared" ca="1" si="522"/>
        <v>0.5</v>
      </c>
      <c r="G4726" s="11">
        <f t="shared" ca="1" si="523"/>
        <v>0.8</v>
      </c>
      <c r="H4726" s="11">
        <f t="shared" ca="1" si="524"/>
        <v>0.67</v>
      </c>
      <c r="J4726" s="11">
        <f t="shared" ca="1" si="519"/>
        <v>0.5</v>
      </c>
      <c r="K4726" s="11">
        <f t="shared" ca="1" si="520"/>
        <v>0.8</v>
      </c>
      <c r="L4726" s="11">
        <f t="shared" ca="1" si="521"/>
        <v>0.67</v>
      </c>
      <c r="M4726" s="11">
        <f ca="1">(J4726-F4726)*'Meta-analysis (Retention)'!$B$4</f>
        <v>0</v>
      </c>
      <c r="O4726" s="11">
        <f ca="1">(K4726-G4726)*'Meta-analysis (Retention)'!$B$4</f>
        <v>0</v>
      </c>
      <c r="Q4726" s="11">
        <f ca="1">(L4726-H4726)*'Meta-analysis (Retention)'!$B$4</f>
        <v>0</v>
      </c>
    </row>
    <row r="4727" spans="2:17">
      <c r="B4727" s="11" cm="1">
        <f t="array" aca="1" ref="B4727" ca="1">INDEX(
    INDIRECT("'Bootstrap Sampling (Retention)'!$A$4:$A$4004"),
    RANDBETWEEN(
        MATCH('Meta-analysis (Retention)'!$B$5, INDIRECT("'Bootstrap Sampling (Retention)'!$A$4:$A$4004"), 1),
        MATCH('Meta-analysis (Retention)'!$B$6, INDIRECT("'Bootstrap Sampling (Retention)'!$A$4:$A$4004"), 1)
    ),
    1
)</f>
        <v>0</v>
      </c>
      <c r="C4727" s="11">
        <f t="shared" ca="1" si="525"/>
        <v>1</v>
      </c>
      <c r="F4727" s="11">
        <f t="shared" ca="1" si="522"/>
        <v>0.5</v>
      </c>
      <c r="G4727" s="11">
        <f t="shared" ca="1" si="523"/>
        <v>0.8</v>
      </c>
      <c r="H4727" s="11">
        <f t="shared" ca="1" si="524"/>
        <v>0.54</v>
      </c>
      <c r="J4727" s="11">
        <f t="shared" ca="1" si="519"/>
        <v>0.5</v>
      </c>
      <c r="K4727" s="11">
        <f t="shared" ca="1" si="520"/>
        <v>0.8</v>
      </c>
      <c r="L4727" s="11">
        <f t="shared" ca="1" si="521"/>
        <v>0.54</v>
      </c>
      <c r="M4727" s="11">
        <f ca="1">(J4727-F4727)*'Meta-analysis (Retention)'!$B$4</f>
        <v>0</v>
      </c>
      <c r="O4727" s="11">
        <f ca="1">(K4727-G4727)*'Meta-analysis (Retention)'!$B$4</f>
        <v>0</v>
      </c>
      <c r="Q4727" s="11">
        <f ca="1">(L4727-H4727)*'Meta-analysis (Retention)'!$B$4</f>
        <v>0</v>
      </c>
    </row>
    <row r="4728" spans="2:17">
      <c r="B4728" s="11" cm="1">
        <f t="array" aca="1" ref="B4728" ca="1">INDEX(
    INDIRECT("'Bootstrap Sampling (Retention)'!$A$4:$A$4004"),
    RANDBETWEEN(
        MATCH('Meta-analysis (Retention)'!$B$5, INDIRECT("'Bootstrap Sampling (Retention)'!$A$4:$A$4004"), 1),
        MATCH('Meta-analysis (Retention)'!$B$6, INDIRECT("'Bootstrap Sampling (Retention)'!$A$4:$A$4004"), 1)
    ),
    1
)</f>
        <v>0</v>
      </c>
      <c r="C4728" s="11">
        <f t="shared" ca="1" si="525"/>
        <v>1</v>
      </c>
      <c r="F4728" s="11">
        <f t="shared" ca="1" si="522"/>
        <v>0.5</v>
      </c>
      <c r="G4728" s="11">
        <f t="shared" ca="1" si="523"/>
        <v>0.8</v>
      </c>
      <c r="H4728" s="11">
        <f t="shared" ca="1" si="524"/>
        <v>0.78</v>
      </c>
      <c r="J4728" s="11">
        <f t="shared" ca="1" si="519"/>
        <v>0.5</v>
      </c>
      <c r="K4728" s="11">
        <f t="shared" ca="1" si="520"/>
        <v>0.8</v>
      </c>
      <c r="L4728" s="11">
        <f t="shared" ca="1" si="521"/>
        <v>0.78</v>
      </c>
      <c r="M4728" s="11">
        <f ca="1">(J4728-F4728)*'Meta-analysis (Retention)'!$B$4</f>
        <v>0</v>
      </c>
      <c r="O4728" s="11">
        <f ca="1">(K4728-G4728)*'Meta-analysis (Retention)'!$B$4</f>
        <v>0</v>
      </c>
      <c r="Q4728" s="11">
        <f ca="1">(L4728-H4728)*'Meta-analysis (Retention)'!$B$4</f>
        <v>0</v>
      </c>
    </row>
    <row r="4729" spans="2:17">
      <c r="B4729" s="11" cm="1">
        <f t="array" aca="1" ref="B4729" ca="1">INDEX(
    INDIRECT("'Bootstrap Sampling (Retention)'!$A$4:$A$4004"),
    RANDBETWEEN(
        MATCH('Meta-analysis (Retention)'!$B$5, INDIRECT("'Bootstrap Sampling (Retention)'!$A$4:$A$4004"), 1),
        MATCH('Meta-analysis (Retention)'!$B$6, INDIRECT("'Bootstrap Sampling (Retention)'!$A$4:$A$4004"), 1)
    ),
    1
)</f>
        <v>0</v>
      </c>
      <c r="C4729" s="11">
        <f t="shared" ca="1" si="525"/>
        <v>1</v>
      </c>
      <c r="F4729" s="11">
        <f t="shared" ca="1" si="522"/>
        <v>0.5</v>
      </c>
      <c r="G4729" s="11">
        <f t="shared" ca="1" si="523"/>
        <v>0.8</v>
      </c>
      <c r="H4729" s="11">
        <f t="shared" ca="1" si="524"/>
        <v>0.56000000000000005</v>
      </c>
      <c r="J4729" s="11">
        <f t="shared" ca="1" si="519"/>
        <v>0.5</v>
      </c>
      <c r="K4729" s="11">
        <f t="shared" ca="1" si="520"/>
        <v>0.8</v>
      </c>
      <c r="L4729" s="11">
        <f t="shared" ca="1" si="521"/>
        <v>0.56000000000000005</v>
      </c>
      <c r="M4729" s="11">
        <f ca="1">(J4729-F4729)*'Meta-analysis (Retention)'!$B$4</f>
        <v>0</v>
      </c>
      <c r="O4729" s="11">
        <f ca="1">(K4729-G4729)*'Meta-analysis (Retention)'!$B$4</f>
        <v>0</v>
      </c>
      <c r="Q4729" s="11">
        <f ca="1">(L4729-H4729)*'Meta-analysis (Retention)'!$B$4</f>
        <v>0</v>
      </c>
    </row>
    <row r="4730" spans="2:17">
      <c r="B4730" s="11" cm="1">
        <f t="array" aca="1" ref="B4730" ca="1">INDEX(
    INDIRECT("'Bootstrap Sampling (Retention)'!$A$4:$A$4004"),
    RANDBETWEEN(
        MATCH('Meta-analysis (Retention)'!$B$5, INDIRECT("'Bootstrap Sampling (Retention)'!$A$4:$A$4004"), 1),
        MATCH('Meta-analysis (Retention)'!$B$6, INDIRECT("'Bootstrap Sampling (Retention)'!$A$4:$A$4004"), 1)
    ),
    1
)</f>
        <v>0</v>
      </c>
      <c r="C4730" s="11">
        <f t="shared" ca="1" si="525"/>
        <v>1</v>
      </c>
      <c r="F4730" s="11">
        <f t="shared" ca="1" si="522"/>
        <v>0.5</v>
      </c>
      <c r="G4730" s="11">
        <f t="shared" ca="1" si="523"/>
        <v>0.8</v>
      </c>
      <c r="H4730" s="11">
        <f t="shared" ca="1" si="524"/>
        <v>0.67</v>
      </c>
      <c r="J4730" s="11">
        <f t="shared" ca="1" si="519"/>
        <v>0.5</v>
      </c>
      <c r="K4730" s="11">
        <f t="shared" ca="1" si="520"/>
        <v>0.8</v>
      </c>
      <c r="L4730" s="11">
        <f t="shared" ca="1" si="521"/>
        <v>0.67</v>
      </c>
      <c r="M4730" s="11">
        <f ca="1">(J4730-F4730)*'Meta-analysis (Retention)'!$B$4</f>
        <v>0</v>
      </c>
      <c r="O4730" s="11">
        <f ca="1">(K4730-G4730)*'Meta-analysis (Retention)'!$B$4</f>
        <v>0</v>
      </c>
      <c r="Q4730" s="11">
        <f ca="1">(L4730-H4730)*'Meta-analysis (Retention)'!$B$4</f>
        <v>0</v>
      </c>
    </row>
    <row r="4731" spans="2:17">
      <c r="B4731" s="11" cm="1">
        <f t="array" aca="1" ref="B4731" ca="1">INDEX(
    INDIRECT("'Bootstrap Sampling (Retention)'!$A$4:$A$4004"),
    RANDBETWEEN(
        MATCH('Meta-analysis (Retention)'!$B$5, INDIRECT("'Bootstrap Sampling (Retention)'!$A$4:$A$4004"), 1),
        MATCH('Meta-analysis (Retention)'!$B$6, INDIRECT("'Bootstrap Sampling (Retention)'!$A$4:$A$4004"), 1)
    ),
    1
)</f>
        <v>0</v>
      </c>
      <c r="C4731" s="11">
        <f t="shared" ca="1" si="525"/>
        <v>1</v>
      </c>
      <c r="F4731" s="11">
        <f t="shared" ca="1" si="522"/>
        <v>0.5</v>
      </c>
      <c r="G4731" s="11">
        <f t="shared" ca="1" si="523"/>
        <v>0.8</v>
      </c>
      <c r="H4731" s="11">
        <f t="shared" ca="1" si="524"/>
        <v>0.79</v>
      </c>
      <c r="J4731" s="11">
        <f t="shared" ca="1" si="519"/>
        <v>0.5</v>
      </c>
      <c r="K4731" s="11">
        <f t="shared" ca="1" si="520"/>
        <v>0.8</v>
      </c>
      <c r="L4731" s="11">
        <f t="shared" ca="1" si="521"/>
        <v>0.79</v>
      </c>
      <c r="M4731" s="11">
        <f ca="1">(J4731-F4731)*'Meta-analysis (Retention)'!$B$4</f>
        <v>0</v>
      </c>
      <c r="O4731" s="11">
        <f ca="1">(K4731-G4731)*'Meta-analysis (Retention)'!$B$4</f>
        <v>0</v>
      </c>
      <c r="Q4731" s="11">
        <f ca="1">(L4731-H4731)*'Meta-analysis (Retention)'!$B$4</f>
        <v>0</v>
      </c>
    </row>
    <row r="4732" spans="2:17">
      <c r="B4732" s="11" cm="1">
        <f t="array" aca="1" ref="B4732" ca="1">INDEX(
    INDIRECT("'Bootstrap Sampling (Retention)'!$A$4:$A$4004"),
    RANDBETWEEN(
        MATCH('Meta-analysis (Retention)'!$B$5, INDIRECT("'Bootstrap Sampling (Retention)'!$A$4:$A$4004"), 1),
        MATCH('Meta-analysis (Retention)'!$B$6, INDIRECT("'Bootstrap Sampling (Retention)'!$A$4:$A$4004"), 1)
    ),
    1
)</f>
        <v>0</v>
      </c>
      <c r="C4732" s="11">
        <f t="shared" ca="1" si="525"/>
        <v>1</v>
      </c>
      <c r="F4732" s="11">
        <f t="shared" ca="1" si="522"/>
        <v>0.5</v>
      </c>
      <c r="G4732" s="11">
        <f t="shared" ca="1" si="523"/>
        <v>0.8</v>
      </c>
      <c r="H4732" s="11">
        <f t="shared" ca="1" si="524"/>
        <v>0.8</v>
      </c>
      <c r="J4732" s="11">
        <f t="shared" ref="J4732:J4795" ca="1" si="526">PRODUCT(C4732,F4732)</f>
        <v>0.5</v>
      </c>
      <c r="K4732" s="11">
        <f t="shared" ref="K4732:K4795" ca="1" si="527">PRODUCT($C4732,G4732)</f>
        <v>0.8</v>
      </c>
      <c r="L4732" s="11">
        <f t="shared" ref="L4732:L4795" ca="1" si="528">PRODUCT($C4732,H4732)</f>
        <v>0.8</v>
      </c>
      <c r="M4732" s="11">
        <f ca="1">(J4732-F4732)*'Meta-analysis (Retention)'!$B$4</f>
        <v>0</v>
      </c>
      <c r="O4732" s="11">
        <f ca="1">(K4732-G4732)*'Meta-analysis (Retention)'!$B$4</f>
        <v>0</v>
      </c>
      <c r="Q4732" s="11">
        <f ca="1">(L4732-H4732)*'Meta-analysis (Retention)'!$B$4</f>
        <v>0</v>
      </c>
    </row>
    <row r="4733" spans="2:17">
      <c r="B4733" s="11" cm="1">
        <f t="array" aca="1" ref="B4733" ca="1">INDEX(
    INDIRECT("'Bootstrap Sampling (Retention)'!$A$4:$A$4004"),
    RANDBETWEEN(
        MATCH('Meta-analysis (Retention)'!$B$5, INDIRECT("'Bootstrap Sampling (Retention)'!$A$4:$A$4004"), 1),
        MATCH('Meta-analysis (Retention)'!$B$6, INDIRECT("'Bootstrap Sampling (Retention)'!$A$4:$A$4004"), 1)
    ),
    1
)</f>
        <v>0</v>
      </c>
      <c r="C4733" s="11">
        <f t="shared" ca="1" si="525"/>
        <v>1</v>
      </c>
      <c r="F4733" s="11">
        <f t="shared" ca="1" si="522"/>
        <v>0.5</v>
      </c>
      <c r="G4733" s="11">
        <f t="shared" ca="1" si="523"/>
        <v>0.8</v>
      </c>
      <c r="H4733" s="11">
        <f t="shared" ca="1" si="524"/>
        <v>0.71</v>
      </c>
      <c r="J4733" s="11">
        <f t="shared" ca="1" si="526"/>
        <v>0.5</v>
      </c>
      <c r="K4733" s="11">
        <f t="shared" ca="1" si="527"/>
        <v>0.8</v>
      </c>
      <c r="L4733" s="11">
        <f t="shared" ca="1" si="528"/>
        <v>0.71</v>
      </c>
      <c r="M4733" s="11">
        <f ca="1">(J4733-F4733)*'Meta-analysis (Retention)'!$B$4</f>
        <v>0</v>
      </c>
      <c r="O4733" s="11">
        <f ca="1">(K4733-G4733)*'Meta-analysis (Retention)'!$B$4</f>
        <v>0</v>
      </c>
      <c r="Q4733" s="11">
        <f ca="1">(L4733-H4733)*'Meta-analysis (Retention)'!$B$4</f>
        <v>0</v>
      </c>
    </row>
    <row r="4734" spans="2:17">
      <c r="B4734" s="11" cm="1">
        <f t="array" aca="1" ref="B4734" ca="1">INDEX(
    INDIRECT("'Bootstrap Sampling (Retention)'!$A$4:$A$4004"),
    RANDBETWEEN(
        MATCH('Meta-analysis (Retention)'!$B$5, INDIRECT("'Bootstrap Sampling (Retention)'!$A$4:$A$4004"), 1),
        MATCH('Meta-analysis (Retention)'!$B$6, INDIRECT("'Bootstrap Sampling (Retention)'!$A$4:$A$4004"), 1)
    ),
    1
)</f>
        <v>0</v>
      </c>
      <c r="C4734" s="11">
        <f t="shared" ca="1" si="525"/>
        <v>1</v>
      </c>
      <c r="F4734" s="11">
        <f t="shared" ca="1" si="522"/>
        <v>0.5</v>
      </c>
      <c r="G4734" s="11">
        <f t="shared" ca="1" si="523"/>
        <v>0.8</v>
      </c>
      <c r="H4734" s="11">
        <f t="shared" ca="1" si="524"/>
        <v>0.5</v>
      </c>
      <c r="J4734" s="11">
        <f t="shared" ca="1" si="526"/>
        <v>0.5</v>
      </c>
      <c r="K4734" s="11">
        <f t="shared" ca="1" si="527"/>
        <v>0.8</v>
      </c>
      <c r="L4734" s="11">
        <f t="shared" ca="1" si="528"/>
        <v>0.5</v>
      </c>
      <c r="M4734" s="11">
        <f ca="1">(J4734-F4734)*'Meta-analysis (Retention)'!$B$4</f>
        <v>0</v>
      </c>
      <c r="O4734" s="11">
        <f ca="1">(K4734-G4734)*'Meta-analysis (Retention)'!$B$4</f>
        <v>0</v>
      </c>
      <c r="Q4734" s="11">
        <f ca="1">(L4734-H4734)*'Meta-analysis (Retention)'!$B$4</f>
        <v>0</v>
      </c>
    </row>
    <row r="4735" spans="2:17">
      <c r="B4735" s="11" cm="1">
        <f t="array" aca="1" ref="B4735" ca="1">INDEX(
    INDIRECT("'Bootstrap Sampling (Retention)'!$A$4:$A$4004"),
    RANDBETWEEN(
        MATCH('Meta-analysis (Retention)'!$B$5, INDIRECT("'Bootstrap Sampling (Retention)'!$A$4:$A$4004"), 1),
        MATCH('Meta-analysis (Retention)'!$B$6, INDIRECT("'Bootstrap Sampling (Retention)'!$A$4:$A$4004"), 1)
    ),
    1
)</f>
        <v>0</v>
      </c>
      <c r="C4735" s="11">
        <f t="shared" ca="1" si="525"/>
        <v>1</v>
      </c>
      <c r="F4735" s="11">
        <f t="shared" ca="1" si="522"/>
        <v>0.5</v>
      </c>
      <c r="G4735" s="11">
        <f t="shared" ca="1" si="523"/>
        <v>0.8</v>
      </c>
      <c r="H4735" s="11">
        <f t="shared" ca="1" si="524"/>
        <v>0.72</v>
      </c>
      <c r="J4735" s="11">
        <f t="shared" ca="1" si="526"/>
        <v>0.5</v>
      </c>
      <c r="K4735" s="11">
        <f t="shared" ca="1" si="527"/>
        <v>0.8</v>
      </c>
      <c r="L4735" s="11">
        <f t="shared" ca="1" si="528"/>
        <v>0.72</v>
      </c>
      <c r="M4735" s="11">
        <f ca="1">(J4735-F4735)*'Meta-analysis (Retention)'!$B$4</f>
        <v>0</v>
      </c>
      <c r="O4735" s="11">
        <f ca="1">(K4735-G4735)*'Meta-analysis (Retention)'!$B$4</f>
        <v>0</v>
      </c>
      <c r="Q4735" s="11">
        <f ca="1">(L4735-H4735)*'Meta-analysis (Retention)'!$B$4</f>
        <v>0</v>
      </c>
    </row>
    <row r="4736" spans="2:17">
      <c r="B4736" s="11" cm="1">
        <f t="array" aca="1" ref="B4736" ca="1">INDEX(
    INDIRECT("'Bootstrap Sampling (Retention)'!$A$4:$A$4004"),
    RANDBETWEEN(
        MATCH('Meta-analysis (Retention)'!$B$5, INDIRECT("'Bootstrap Sampling (Retention)'!$A$4:$A$4004"), 1),
        MATCH('Meta-analysis (Retention)'!$B$6, INDIRECT("'Bootstrap Sampling (Retention)'!$A$4:$A$4004"), 1)
    ),
    1
)</f>
        <v>0</v>
      </c>
      <c r="C4736" s="11">
        <f t="shared" ca="1" si="525"/>
        <v>1</v>
      </c>
      <c r="F4736" s="11">
        <f t="shared" ca="1" si="522"/>
        <v>0.5</v>
      </c>
      <c r="G4736" s="11">
        <f t="shared" ca="1" si="523"/>
        <v>0.8</v>
      </c>
      <c r="H4736" s="11">
        <f t="shared" ca="1" si="524"/>
        <v>0.78</v>
      </c>
      <c r="J4736" s="11">
        <f t="shared" ca="1" si="526"/>
        <v>0.5</v>
      </c>
      <c r="K4736" s="11">
        <f t="shared" ca="1" si="527"/>
        <v>0.8</v>
      </c>
      <c r="L4736" s="11">
        <f t="shared" ca="1" si="528"/>
        <v>0.78</v>
      </c>
      <c r="M4736" s="11">
        <f ca="1">(J4736-F4736)*'Meta-analysis (Retention)'!$B$4</f>
        <v>0</v>
      </c>
      <c r="O4736" s="11">
        <f ca="1">(K4736-G4736)*'Meta-analysis (Retention)'!$B$4</f>
        <v>0</v>
      </c>
      <c r="Q4736" s="11">
        <f ca="1">(L4736-H4736)*'Meta-analysis (Retention)'!$B$4</f>
        <v>0</v>
      </c>
    </row>
    <row r="4737" spans="2:17">
      <c r="B4737" s="11" cm="1">
        <f t="array" aca="1" ref="B4737" ca="1">INDEX(
    INDIRECT("'Bootstrap Sampling (Retention)'!$A$4:$A$4004"),
    RANDBETWEEN(
        MATCH('Meta-analysis (Retention)'!$B$5, INDIRECT("'Bootstrap Sampling (Retention)'!$A$4:$A$4004"), 1),
        MATCH('Meta-analysis (Retention)'!$B$6, INDIRECT("'Bootstrap Sampling (Retention)'!$A$4:$A$4004"), 1)
    ),
    1
)</f>
        <v>0</v>
      </c>
      <c r="C4737" s="11">
        <f t="shared" ca="1" si="525"/>
        <v>1</v>
      </c>
      <c r="F4737" s="11">
        <f t="shared" ca="1" si="522"/>
        <v>0.5</v>
      </c>
      <c r="G4737" s="11">
        <f t="shared" ca="1" si="523"/>
        <v>0.8</v>
      </c>
      <c r="H4737" s="11">
        <f t="shared" ca="1" si="524"/>
        <v>0.68</v>
      </c>
      <c r="J4737" s="11">
        <f t="shared" ca="1" si="526"/>
        <v>0.5</v>
      </c>
      <c r="K4737" s="11">
        <f t="shared" ca="1" si="527"/>
        <v>0.8</v>
      </c>
      <c r="L4737" s="11">
        <f t="shared" ca="1" si="528"/>
        <v>0.68</v>
      </c>
      <c r="M4737" s="11">
        <f ca="1">(J4737-F4737)*'Meta-analysis (Retention)'!$B$4</f>
        <v>0</v>
      </c>
      <c r="O4737" s="11">
        <f ca="1">(K4737-G4737)*'Meta-analysis (Retention)'!$B$4</f>
        <v>0</v>
      </c>
      <c r="Q4737" s="11">
        <f ca="1">(L4737-H4737)*'Meta-analysis (Retention)'!$B$4</f>
        <v>0</v>
      </c>
    </row>
    <row r="4738" spans="2:17">
      <c r="B4738" s="11" cm="1">
        <f t="array" aca="1" ref="B4738" ca="1">INDEX(
    INDIRECT("'Bootstrap Sampling (Retention)'!$A$4:$A$4004"),
    RANDBETWEEN(
        MATCH('Meta-analysis (Retention)'!$B$5, INDIRECT("'Bootstrap Sampling (Retention)'!$A$4:$A$4004"), 1),
        MATCH('Meta-analysis (Retention)'!$B$6, INDIRECT("'Bootstrap Sampling (Retention)'!$A$4:$A$4004"), 1)
    ),
    1
)</f>
        <v>0</v>
      </c>
      <c r="C4738" s="11">
        <f t="shared" ca="1" si="525"/>
        <v>1</v>
      </c>
      <c r="F4738" s="11">
        <f t="shared" ca="1" si="522"/>
        <v>0.5</v>
      </c>
      <c r="G4738" s="11">
        <f t="shared" ca="1" si="523"/>
        <v>0.8</v>
      </c>
      <c r="H4738" s="11">
        <f t="shared" ca="1" si="524"/>
        <v>0.59</v>
      </c>
      <c r="J4738" s="11">
        <f t="shared" ca="1" si="526"/>
        <v>0.5</v>
      </c>
      <c r="K4738" s="11">
        <f t="shared" ca="1" si="527"/>
        <v>0.8</v>
      </c>
      <c r="L4738" s="11">
        <f t="shared" ca="1" si="528"/>
        <v>0.59</v>
      </c>
      <c r="M4738" s="11">
        <f ca="1">(J4738-F4738)*'Meta-analysis (Retention)'!$B$4</f>
        <v>0</v>
      </c>
      <c r="O4738" s="11">
        <f ca="1">(K4738-G4738)*'Meta-analysis (Retention)'!$B$4</f>
        <v>0</v>
      </c>
      <c r="Q4738" s="11">
        <f ca="1">(L4738-H4738)*'Meta-analysis (Retention)'!$B$4</f>
        <v>0</v>
      </c>
    </row>
    <row r="4739" spans="2:17">
      <c r="B4739" s="11" cm="1">
        <f t="array" aca="1" ref="B4739" ca="1">INDEX(
    INDIRECT("'Bootstrap Sampling (Retention)'!$A$4:$A$4004"),
    RANDBETWEEN(
        MATCH('Meta-analysis (Retention)'!$B$5, INDIRECT("'Bootstrap Sampling (Retention)'!$A$4:$A$4004"), 1),
        MATCH('Meta-analysis (Retention)'!$B$6, INDIRECT("'Bootstrap Sampling (Retention)'!$A$4:$A$4004"), 1)
    ),
    1
)</f>
        <v>0</v>
      </c>
      <c r="C4739" s="11">
        <f t="shared" ca="1" si="525"/>
        <v>1</v>
      </c>
      <c r="F4739" s="11">
        <f t="shared" ca="1" si="522"/>
        <v>0.5</v>
      </c>
      <c r="G4739" s="11">
        <f t="shared" ca="1" si="523"/>
        <v>0.8</v>
      </c>
      <c r="H4739" s="11">
        <f t="shared" ca="1" si="524"/>
        <v>0.62</v>
      </c>
      <c r="J4739" s="11">
        <f t="shared" ca="1" si="526"/>
        <v>0.5</v>
      </c>
      <c r="K4739" s="11">
        <f t="shared" ca="1" si="527"/>
        <v>0.8</v>
      </c>
      <c r="L4739" s="11">
        <f t="shared" ca="1" si="528"/>
        <v>0.62</v>
      </c>
      <c r="M4739" s="11">
        <f ca="1">(J4739-F4739)*'Meta-analysis (Retention)'!$B$4</f>
        <v>0</v>
      </c>
      <c r="O4739" s="11">
        <f ca="1">(K4739-G4739)*'Meta-analysis (Retention)'!$B$4</f>
        <v>0</v>
      </c>
      <c r="Q4739" s="11">
        <f ca="1">(L4739-H4739)*'Meta-analysis (Retention)'!$B$4</f>
        <v>0</v>
      </c>
    </row>
    <row r="4740" spans="2:17">
      <c r="B4740" s="11" cm="1">
        <f t="array" aca="1" ref="B4740" ca="1">INDEX(
    INDIRECT("'Bootstrap Sampling (Retention)'!$A$4:$A$4004"),
    RANDBETWEEN(
        MATCH('Meta-analysis (Retention)'!$B$5, INDIRECT("'Bootstrap Sampling (Retention)'!$A$4:$A$4004"), 1),
        MATCH('Meta-analysis (Retention)'!$B$6, INDIRECT("'Bootstrap Sampling (Retention)'!$A$4:$A$4004"), 1)
    ),
    1
)</f>
        <v>0</v>
      </c>
      <c r="C4740" s="11">
        <f t="shared" ca="1" si="525"/>
        <v>1</v>
      </c>
      <c r="F4740" s="11">
        <f t="shared" ref="F4740:F4803" ca="1" si="529">INDEX($E$53:$E$53, RANDBETWEEN(1,ROWS($E$53:$E$53)),1)</f>
        <v>0.5</v>
      </c>
      <c r="G4740" s="11">
        <f t="shared" ref="G4740:G4803" ca="1" si="530">INDEX($E$83:$E$83, RANDBETWEEN(1,ROWS($E$83:$E$83)),1)</f>
        <v>0.8</v>
      </c>
      <c r="H4740" s="11">
        <f t="shared" ref="H4740:H4803" ca="1" si="531">INDEX($E$53:$E$83, RANDBETWEEN(1,ROWS($E$53:$E$83)),1)</f>
        <v>0.61</v>
      </c>
      <c r="J4740" s="11">
        <f t="shared" ca="1" si="526"/>
        <v>0.5</v>
      </c>
      <c r="K4740" s="11">
        <f t="shared" ca="1" si="527"/>
        <v>0.8</v>
      </c>
      <c r="L4740" s="11">
        <f t="shared" ca="1" si="528"/>
        <v>0.61</v>
      </c>
      <c r="M4740" s="11">
        <f ca="1">(J4740-F4740)*'Meta-analysis (Retention)'!$B$4</f>
        <v>0</v>
      </c>
      <c r="O4740" s="11">
        <f ca="1">(K4740-G4740)*'Meta-analysis (Retention)'!$B$4</f>
        <v>0</v>
      </c>
      <c r="Q4740" s="11">
        <f ca="1">(L4740-H4740)*'Meta-analysis (Retention)'!$B$4</f>
        <v>0</v>
      </c>
    </row>
    <row r="4741" spans="2:17">
      <c r="B4741" s="11" cm="1">
        <f t="array" aca="1" ref="B4741" ca="1">INDEX(
    INDIRECT("'Bootstrap Sampling (Retention)'!$A$4:$A$4004"),
    RANDBETWEEN(
        MATCH('Meta-analysis (Retention)'!$B$5, INDIRECT("'Bootstrap Sampling (Retention)'!$A$4:$A$4004"), 1),
        MATCH('Meta-analysis (Retention)'!$B$6, INDIRECT("'Bootstrap Sampling (Retention)'!$A$4:$A$4004"), 1)
    ),
    1
)</f>
        <v>0</v>
      </c>
      <c r="C4741" s="11">
        <f t="shared" ca="1" si="525"/>
        <v>1</v>
      </c>
      <c r="F4741" s="11">
        <f t="shared" ca="1" si="529"/>
        <v>0.5</v>
      </c>
      <c r="G4741" s="11">
        <f t="shared" ca="1" si="530"/>
        <v>0.8</v>
      </c>
      <c r="H4741" s="11">
        <f t="shared" ca="1" si="531"/>
        <v>0.61</v>
      </c>
      <c r="J4741" s="11">
        <f t="shared" ca="1" si="526"/>
        <v>0.5</v>
      </c>
      <c r="K4741" s="11">
        <f t="shared" ca="1" si="527"/>
        <v>0.8</v>
      </c>
      <c r="L4741" s="11">
        <f t="shared" ca="1" si="528"/>
        <v>0.61</v>
      </c>
      <c r="M4741" s="11">
        <f ca="1">(J4741-F4741)*'Meta-analysis (Retention)'!$B$4</f>
        <v>0</v>
      </c>
      <c r="O4741" s="11">
        <f ca="1">(K4741-G4741)*'Meta-analysis (Retention)'!$B$4</f>
        <v>0</v>
      </c>
      <c r="Q4741" s="11">
        <f ca="1">(L4741-H4741)*'Meta-analysis (Retention)'!$B$4</f>
        <v>0</v>
      </c>
    </row>
    <row r="4742" spans="2:17">
      <c r="B4742" s="11" cm="1">
        <f t="array" aca="1" ref="B4742" ca="1">INDEX(
    INDIRECT("'Bootstrap Sampling (Retention)'!$A$4:$A$4004"),
    RANDBETWEEN(
        MATCH('Meta-analysis (Retention)'!$B$5, INDIRECT("'Bootstrap Sampling (Retention)'!$A$4:$A$4004"), 1),
        MATCH('Meta-analysis (Retention)'!$B$6, INDIRECT("'Bootstrap Sampling (Retention)'!$A$4:$A$4004"), 1)
    ),
    1
)</f>
        <v>0</v>
      </c>
      <c r="C4742" s="11">
        <f t="shared" ca="1" si="525"/>
        <v>1</v>
      </c>
      <c r="F4742" s="11">
        <f t="shared" ca="1" si="529"/>
        <v>0.5</v>
      </c>
      <c r="G4742" s="11">
        <f t="shared" ca="1" si="530"/>
        <v>0.8</v>
      </c>
      <c r="H4742" s="11">
        <f t="shared" ca="1" si="531"/>
        <v>0.76</v>
      </c>
      <c r="J4742" s="11">
        <f t="shared" ca="1" si="526"/>
        <v>0.5</v>
      </c>
      <c r="K4742" s="11">
        <f t="shared" ca="1" si="527"/>
        <v>0.8</v>
      </c>
      <c r="L4742" s="11">
        <f t="shared" ca="1" si="528"/>
        <v>0.76</v>
      </c>
      <c r="M4742" s="11">
        <f ca="1">(J4742-F4742)*'Meta-analysis (Retention)'!$B$4</f>
        <v>0</v>
      </c>
      <c r="O4742" s="11">
        <f ca="1">(K4742-G4742)*'Meta-analysis (Retention)'!$B$4</f>
        <v>0</v>
      </c>
      <c r="Q4742" s="11">
        <f ca="1">(L4742-H4742)*'Meta-analysis (Retention)'!$B$4</f>
        <v>0</v>
      </c>
    </row>
    <row r="4743" spans="2:17">
      <c r="B4743" s="11" cm="1">
        <f t="array" aca="1" ref="B4743" ca="1">INDEX(
    INDIRECT("'Bootstrap Sampling (Retention)'!$A$4:$A$4004"),
    RANDBETWEEN(
        MATCH('Meta-analysis (Retention)'!$B$5, INDIRECT("'Bootstrap Sampling (Retention)'!$A$4:$A$4004"), 1),
        MATCH('Meta-analysis (Retention)'!$B$6, INDIRECT("'Bootstrap Sampling (Retention)'!$A$4:$A$4004"), 1)
    ),
    1
)</f>
        <v>0</v>
      </c>
      <c r="C4743" s="11">
        <f t="shared" ca="1" si="525"/>
        <v>1</v>
      </c>
      <c r="F4743" s="11">
        <f t="shared" ca="1" si="529"/>
        <v>0.5</v>
      </c>
      <c r="G4743" s="11">
        <f t="shared" ca="1" si="530"/>
        <v>0.8</v>
      </c>
      <c r="H4743" s="11">
        <f t="shared" ca="1" si="531"/>
        <v>0.8</v>
      </c>
      <c r="J4743" s="11">
        <f t="shared" ca="1" si="526"/>
        <v>0.5</v>
      </c>
      <c r="K4743" s="11">
        <f t="shared" ca="1" si="527"/>
        <v>0.8</v>
      </c>
      <c r="L4743" s="11">
        <f t="shared" ca="1" si="528"/>
        <v>0.8</v>
      </c>
      <c r="M4743" s="11">
        <f ca="1">(J4743-F4743)*'Meta-analysis (Retention)'!$B$4</f>
        <v>0</v>
      </c>
      <c r="O4743" s="11">
        <f ca="1">(K4743-G4743)*'Meta-analysis (Retention)'!$B$4</f>
        <v>0</v>
      </c>
      <c r="Q4743" s="11">
        <f ca="1">(L4743-H4743)*'Meta-analysis (Retention)'!$B$4</f>
        <v>0</v>
      </c>
    </row>
    <row r="4744" spans="2:17">
      <c r="B4744" s="11" cm="1">
        <f t="array" aca="1" ref="B4744" ca="1">INDEX(
    INDIRECT("'Bootstrap Sampling (Retention)'!$A$4:$A$4004"),
    RANDBETWEEN(
        MATCH('Meta-analysis (Retention)'!$B$5, INDIRECT("'Bootstrap Sampling (Retention)'!$A$4:$A$4004"), 1),
        MATCH('Meta-analysis (Retention)'!$B$6, INDIRECT("'Bootstrap Sampling (Retention)'!$A$4:$A$4004"), 1)
    ),
    1
)</f>
        <v>0</v>
      </c>
      <c r="C4744" s="11">
        <f t="shared" ca="1" si="525"/>
        <v>1</v>
      </c>
      <c r="F4744" s="11">
        <f t="shared" ca="1" si="529"/>
        <v>0.5</v>
      </c>
      <c r="G4744" s="11">
        <f t="shared" ca="1" si="530"/>
        <v>0.8</v>
      </c>
      <c r="H4744" s="11">
        <f t="shared" ca="1" si="531"/>
        <v>0.69</v>
      </c>
      <c r="J4744" s="11">
        <f t="shared" ca="1" si="526"/>
        <v>0.5</v>
      </c>
      <c r="K4744" s="11">
        <f t="shared" ca="1" si="527"/>
        <v>0.8</v>
      </c>
      <c r="L4744" s="11">
        <f t="shared" ca="1" si="528"/>
        <v>0.69</v>
      </c>
      <c r="M4744" s="11">
        <f ca="1">(J4744-F4744)*'Meta-analysis (Retention)'!$B$4</f>
        <v>0</v>
      </c>
      <c r="O4744" s="11">
        <f ca="1">(K4744-G4744)*'Meta-analysis (Retention)'!$B$4</f>
        <v>0</v>
      </c>
      <c r="Q4744" s="11">
        <f ca="1">(L4744-H4744)*'Meta-analysis (Retention)'!$B$4</f>
        <v>0</v>
      </c>
    </row>
    <row r="4745" spans="2:17">
      <c r="B4745" s="11" cm="1">
        <f t="array" aca="1" ref="B4745" ca="1">INDEX(
    INDIRECT("'Bootstrap Sampling (Retention)'!$A$4:$A$4004"),
    RANDBETWEEN(
        MATCH('Meta-analysis (Retention)'!$B$5, INDIRECT("'Bootstrap Sampling (Retention)'!$A$4:$A$4004"), 1),
        MATCH('Meta-analysis (Retention)'!$B$6, INDIRECT("'Bootstrap Sampling (Retention)'!$A$4:$A$4004"), 1)
    ),
    1
)</f>
        <v>0</v>
      </c>
      <c r="C4745" s="11">
        <f t="shared" ca="1" si="525"/>
        <v>1</v>
      </c>
      <c r="F4745" s="11">
        <f t="shared" ca="1" si="529"/>
        <v>0.5</v>
      </c>
      <c r="G4745" s="11">
        <f t="shared" ca="1" si="530"/>
        <v>0.8</v>
      </c>
      <c r="H4745" s="11">
        <f t="shared" ca="1" si="531"/>
        <v>0.77</v>
      </c>
      <c r="J4745" s="11">
        <f t="shared" ca="1" si="526"/>
        <v>0.5</v>
      </c>
      <c r="K4745" s="11">
        <f t="shared" ca="1" si="527"/>
        <v>0.8</v>
      </c>
      <c r="L4745" s="11">
        <f t="shared" ca="1" si="528"/>
        <v>0.77</v>
      </c>
      <c r="M4745" s="11">
        <f ca="1">(J4745-F4745)*'Meta-analysis (Retention)'!$B$4</f>
        <v>0</v>
      </c>
      <c r="O4745" s="11">
        <f ca="1">(K4745-G4745)*'Meta-analysis (Retention)'!$B$4</f>
        <v>0</v>
      </c>
      <c r="Q4745" s="11">
        <f ca="1">(L4745-H4745)*'Meta-analysis (Retention)'!$B$4</f>
        <v>0</v>
      </c>
    </row>
    <row r="4746" spans="2:17">
      <c r="B4746" s="11" cm="1">
        <f t="array" aca="1" ref="B4746" ca="1">INDEX(
    INDIRECT("'Bootstrap Sampling (Retention)'!$A$4:$A$4004"),
    RANDBETWEEN(
        MATCH('Meta-analysis (Retention)'!$B$5, INDIRECT("'Bootstrap Sampling (Retention)'!$A$4:$A$4004"), 1),
        MATCH('Meta-analysis (Retention)'!$B$6, INDIRECT("'Bootstrap Sampling (Retention)'!$A$4:$A$4004"), 1)
    ),
    1
)</f>
        <v>0</v>
      </c>
      <c r="C4746" s="11">
        <f t="shared" ca="1" si="525"/>
        <v>1</v>
      </c>
      <c r="F4746" s="11">
        <f t="shared" ca="1" si="529"/>
        <v>0.5</v>
      </c>
      <c r="G4746" s="11">
        <f t="shared" ca="1" si="530"/>
        <v>0.8</v>
      </c>
      <c r="H4746" s="11">
        <f t="shared" ca="1" si="531"/>
        <v>0.8</v>
      </c>
      <c r="J4746" s="11">
        <f t="shared" ca="1" si="526"/>
        <v>0.5</v>
      </c>
      <c r="K4746" s="11">
        <f t="shared" ca="1" si="527"/>
        <v>0.8</v>
      </c>
      <c r="L4746" s="11">
        <f t="shared" ca="1" si="528"/>
        <v>0.8</v>
      </c>
      <c r="M4746" s="11">
        <f ca="1">(J4746-F4746)*'Meta-analysis (Retention)'!$B$4</f>
        <v>0</v>
      </c>
      <c r="O4746" s="11">
        <f ca="1">(K4746-G4746)*'Meta-analysis (Retention)'!$B$4</f>
        <v>0</v>
      </c>
      <c r="Q4746" s="11">
        <f ca="1">(L4746-H4746)*'Meta-analysis (Retention)'!$B$4</f>
        <v>0</v>
      </c>
    </row>
    <row r="4747" spans="2:17">
      <c r="B4747" s="11" cm="1">
        <f t="array" aca="1" ref="B4747" ca="1">INDEX(
    INDIRECT("'Bootstrap Sampling (Retention)'!$A$4:$A$4004"),
    RANDBETWEEN(
        MATCH('Meta-analysis (Retention)'!$B$5, INDIRECT("'Bootstrap Sampling (Retention)'!$A$4:$A$4004"), 1),
        MATCH('Meta-analysis (Retention)'!$B$6, INDIRECT("'Bootstrap Sampling (Retention)'!$A$4:$A$4004"), 1)
    ),
    1
)</f>
        <v>0</v>
      </c>
      <c r="C4747" s="11">
        <f t="shared" ca="1" si="525"/>
        <v>1</v>
      </c>
      <c r="F4747" s="11">
        <f t="shared" ca="1" si="529"/>
        <v>0.5</v>
      </c>
      <c r="G4747" s="11">
        <f t="shared" ca="1" si="530"/>
        <v>0.8</v>
      </c>
      <c r="H4747" s="11">
        <f t="shared" ca="1" si="531"/>
        <v>0.7</v>
      </c>
      <c r="J4747" s="11">
        <f t="shared" ca="1" si="526"/>
        <v>0.5</v>
      </c>
      <c r="K4747" s="11">
        <f t="shared" ca="1" si="527"/>
        <v>0.8</v>
      </c>
      <c r="L4747" s="11">
        <f t="shared" ca="1" si="528"/>
        <v>0.7</v>
      </c>
      <c r="M4747" s="11">
        <f ca="1">(J4747-F4747)*'Meta-analysis (Retention)'!$B$4</f>
        <v>0</v>
      </c>
      <c r="O4747" s="11">
        <f ca="1">(K4747-G4747)*'Meta-analysis (Retention)'!$B$4</f>
        <v>0</v>
      </c>
      <c r="Q4747" s="11">
        <f ca="1">(L4747-H4747)*'Meta-analysis (Retention)'!$B$4</f>
        <v>0</v>
      </c>
    </row>
    <row r="4748" spans="2:17">
      <c r="B4748" s="11" cm="1">
        <f t="array" aca="1" ref="B4748" ca="1">INDEX(
    INDIRECT("'Bootstrap Sampling (Retention)'!$A$4:$A$4004"),
    RANDBETWEEN(
        MATCH('Meta-analysis (Retention)'!$B$5, INDIRECT("'Bootstrap Sampling (Retention)'!$A$4:$A$4004"), 1),
        MATCH('Meta-analysis (Retention)'!$B$6, INDIRECT("'Bootstrap Sampling (Retention)'!$A$4:$A$4004"), 1)
    ),
    1
)</f>
        <v>0</v>
      </c>
      <c r="C4748" s="11">
        <f t="shared" ca="1" si="525"/>
        <v>1</v>
      </c>
      <c r="F4748" s="11">
        <f t="shared" ca="1" si="529"/>
        <v>0.5</v>
      </c>
      <c r="G4748" s="11">
        <f t="shared" ca="1" si="530"/>
        <v>0.8</v>
      </c>
      <c r="H4748" s="11">
        <f t="shared" ca="1" si="531"/>
        <v>0.52</v>
      </c>
      <c r="J4748" s="11">
        <f t="shared" ca="1" si="526"/>
        <v>0.5</v>
      </c>
      <c r="K4748" s="11">
        <f t="shared" ca="1" si="527"/>
        <v>0.8</v>
      </c>
      <c r="L4748" s="11">
        <f t="shared" ca="1" si="528"/>
        <v>0.52</v>
      </c>
      <c r="M4748" s="11">
        <f ca="1">(J4748-F4748)*'Meta-analysis (Retention)'!$B$4</f>
        <v>0</v>
      </c>
      <c r="O4748" s="11">
        <f ca="1">(K4748-G4748)*'Meta-analysis (Retention)'!$B$4</f>
        <v>0</v>
      </c>
      <c r="Q4748" s="11">
        <f ca="1">(L4748-H4748)*'Meta-analysis (Retention)'!$B$4</f>
        <v>0</v>
      </c>
    </row>
    <row r="4749" spans="2:17">
      <c r="B4749" s="11" cm="1">
        <f t="array" aca="1" ref="B4749" ca="1">INDEX(
    INDIRECT("'Bootstrap Sampling (Retention)'!$A$4:$A$4004"),
    RANDBETWEEN(
        MATCH('Meta-analysis (Retention)'!$B$5, INDIRECT("'Bootstrap Sampling (Retention)'!$A$4:$A$4004"), 1),
        MATCH('Meta-analysis (Retention)'!$B$6, INDIRECT("'Bootstrap Sampling (Retention)'!$A$4:$A$4004"), 1)
    ),
    1
)</f>
        <v>0</v>
      </c>
      <c r="C4749" s="11">
        <f t="shared" ca="1" si="525"/>
        <v>1</v>
      </c>
      <c r="F4749" s="11">
        <f t="shared" ca="1" si="529"/>
        <v>0.5</v>
      </c>
      <c r="G4749" s="11">
        <f t="shared" ca="1" si="530"/>
        <v>0.8</v>
      </c>
      <c r="H4749" s="11">
        <f t="shared" ca="1" si="531"/>
        <v>0.72</v>
      </c>
      <c r="J4749" s="11">
        <f t="shared" ca="1" si="526"/>
        <v>0.5</v>
      </c>
      <c r="K4749" s="11">
        <f t="shared" ca="1" si="527"/>
        <v>0.8</v>
      </c>
      <c r="L4749" s="11">
        <f t="shared" ca="1" si="528"/>
        <v>0.72</v>
      </c>
      <c r="M4749" s="11">
        <f ca="1">(J4749-F4749)*'Meta-analysis (Retention)'!$B$4</f>
        <v>0</v>
      </c>
      <c r="O4749" s="11">
        <f ca="1">(K4749-G4749)*'Meta-analysis (Retention)'!$B$4</f>
        <v>0</v>
      </c>
      <c r="Q4749" s="11">
        <f ca="1">(L4749-H4749)*'Meta-analysis (Retention)'!$B$4</f>
        <v>0</v>
      </c>
    </row>
    <row r="4750" spans="2:17">
      <c r="B4750" s="11" cm="1">
        <f t="array" aca="1" ref="B4750" ca="1">INDEX(
    INDIRECT("'Bootstrap Sampling (Retention)'!$A$4:$A$4004"),
    RANDBETWEEN(
        MATCH('Meta-analysis (Retention)'!$B$5, INDIRECT("'Bootstrap Sampling (Retention)'!$A$4:$A$4004"), 1),
        MATCH('Meta-analysis (Retention)'!$B$6, INDIRECT("'Bootstrap Sampling (Retention)'!$A$4:$A$4004"), 1)
    ),
    1
)</f>
        <v>0</v>
      </c>
      <c r="C4750" s="11">
        <f t="shared" ref="C4750:C4813" ca="1" si="532">AVERAGE(B4750:B4750)+1</f>
        <v>1</v>
      </c>
      <c r="F4750" s="11">
        <f t="shared" ca="1" si="529"/>
        <v>0.5</v>
      </c>
      <c r="G4750" s="11">
        <f t="shared" ca="1" si="530"/>
        <v>0.8</v>
      </c>
      <c r="H4750" s="11">
        <f t="shared" ca="1" si="531"/>
        <v>0.5</v>
      </c>
      <c r="J4750" s="11">
        <f t="shared" ca="1" si="526"/>
        <v>0.5</v>
      </c>
      <c r="K4750" s="11">
        <f t="shared" ca="1" si="527"/>
        <v>0.8</v>
      </c>
      <c r="L4750" s="11">
        <f t="shared" ca="1" si="528"/>
        <v>0.5</v>
      </c>
      <c r="M4750" s="11">
        <f ca="1">(J4750-F4750)*'Meta-analysis (Retention)'!$B$4</f>
        <v>0</v>
      </c>
      <c r="O4750" s="11">
        <f ca="1">(K4750-G4750)*'Meta-analysis (Retention)'!$B$4</f>
        <v>0</v>
      </c>
      <c r="Q4750" s="11">
        <f ca="1">(L4750-H4750)*'Meta-analysis (Retention)'!$B$4</f>
        <v>0</v>
      </c>
    </row>
    <row r="4751" spans="2:17">
      <c r="B4751" s="11" cm="1">
        <f t="array" aca="1" ref="B4751" ca="1">INDEX(
    INDIRECT("'Bootstrap Sampling (Retention)'!$A$4:$A$4004"),
    RANDBETWEEN(
        MATCH('Meta-analysis (Retention)'!$B$5, INDIRECT("'Bootstrap Sampling (Retention)'!$A$4:$A$4004"), 1),
        MATCH('Meta-analysis (Retention)'!$B$6, INDIRECT("'Bootstrap Sampling (Retention)'!$A$4:$A$4004"), 1)
    ),
    1
)</f>
        <v>0</v>
      </c>
      <c r="C4751" s="11">
        <f t="shared" ca="1" si="532"/>
        <v>1</v>
      </c>
      <c r="F4751" s="11">
        <f t="shared" ca="1" si="529"/>
        <v>0.5</v>
      </c>
      <c r="G4751" s="11">
        <f t="shared" ca="1" si="530"/>
        <v>0.8</v>
      </c>
      <c r="H4751" s="11">
        <f t="shared" ca="1" si="531"/>
        <v>0.55000000000000004</v>
      </c>
      <c r="J4751" s="11">
        <f t="shared" ca="1" si="526"/>
        <v>0.5</v>
      </c>
      <c r="K4751" s="11">
        <f t="shared" ca="1" si="527"/>
        <v>0.8</v>
      </c>
      <c r="L4751" s="11">
        <f t="shared" ca="1" si="528"/>
        <v>0.55000000000000004</v>
      </c>
      <c r="M4751" s="11">
        <f ca="1">(J4751-F4751)*'Meta-analysis (Retention)'!$B$4</f>
        <v>0</v>
      </c>
      <c r="O4751" s="11">
        <f ca="1">(K4751-G4751)*'Meta-analysis (Retention)'!$B$4</f>
        <v>0</v>
      </c>
      <c r="Q4751" s="11">
        <f ca="1">(L4751-H4751)*'Meta-analysis (Retention)'!$B$4</f>
        <v>0</v>
      </c>
    </row>
    <row r="4752" spans="2:17">
      <c r="B4752" s="11" cm="1">
        <f t="array" aca="1" ref="B4752" ca="1">INDEX(
    INDIRECT("'Bootstrap Sampling (Retention)'!$A$4:$A$4004"),
    RANDBETWEEN(
        MATCH('Meta-analysis (Retention)'!$B$5, INDIRECT("'Bootstrap Sampling (Retention)'!$A$4:$A$4004"), 1),
        MATCH('Meta-analysis (Retention)'!$B$6, INDIRECT("'Bootstrap Sampling (Retention)'!$A$4:$A$4004"), 1)
    ),
    1
)</f>
        <v>0</v>
      </c>
      <c r="C4752" s="11">
        <f t="shared" ca="1" si="532"/>
        <v>1</v>
      </c>
      <c r="F4752" s="11">
        <f t="shared" ca="1" si="529"/>
        <v>0.5</v>
      </c>
      <c r="G4752" s="11">
        <f t="shared" ca="1" si="530"/>
        <v>0.8</v>
      </c>
      <c r="H4752" s="11">
        <f t="shared" ca="1" si="531"/>
        <v>0.56000000000000005</v>
      </c>
      <c r="J4752" s="11">
        <f t="shared" ca="1" si="526"/>
        <v>0.5</v>
      </c>
      <c r="K4752" s="11">
        <f t="shared" ca="1" si="527"/>
        <v>0.8</v>
      </c>
      <c r="L4752" s="11">
        <f t="shared" ca="1" si="528"/>
        <v>0.56000000000000005</v>
      </c>
      <c r="M4752" s="11">
        <f ca="1">(J4752-F4752)*'Meta-analysis (Retention)'!$B$4</f>
        <v>0</v>
      </c>
      <c r="O4752" s="11">
        <f ca="1">(K4752-G4752)*'Meta-analysis (Retention)'!$B$4</f>
        <v>0</v>
      </c>
      <c r="Q4752" s="11">
        <f ca="1">(L4752-H4752)*'Meta-analysis (Retention)'!$B$4</f>
        <v>0</v>
      </c>
    </row>
    <row r="4753" spans="2:17">
      <c r="B4753" s="11" cm="1">
        <f t="array" aca="1" ref="B4753" ca="1">INDEX(
    INDIRECT("'Bootstrap Sampling (Retention)'!$A$4:$A$4004"),
    RANDBETWEEN(
        MATCH('Meta-analysis (Retention)'!$B$5, INDIRECT("'Bootstrap Sampling (Retention)'!$A$4:$A$4004"), 1),
        MATCH('Meta-analysis (Retention)'!$B$6, INDIRECT("'Bootstrap Sampling (Retention)'!$A$4:$A$4004"), 1)
    ),
    1
)</f>
        <v>0</v>
      </c>
      <c r="C4753" s="11">
        <f t="shared" ca="1" si="532"/>
        <v>1</v>
      </c>
      <c r="F4753" s="11">
        <f t="shared" ca="1" si="529"/>
        <v>0.5</v>
      </c>
      <c r="G4753" s="11">
        <f t="shared" ca="1" si="530"/>
        <v>0.8</v>
      </c>
      <c r="H4753" s="11">
        <f t="shared" ca="1" si="531"/>
        <v>0.75</v>
      </c>
      <c r="J4753" s="11">
        <f t="shared" ca="1" si="526"/>
        <v>0.5</v>
      </c>
      <c r="K4753" s="11">
        <f t="shared" ca="1" si="527"/>
        <v>0.8</v>
      </c>
      <c r="L4753" s="11">
        <f t="shared" ca="1" si="528"/>
        <v>0.75</v>
      </c>
      <c r="M4753" s="11">
        <f ca="1">(J4753-F4753)*'Meta-analysis (Retention)'!$B$4</f>
        <v>0</v>
      </c>
      <c r="O4753" s="11">
        <f ca="1">(K4753-G4753)*'Meta-analysis (Retention)'!$B$4</f>
        <v>0</v>
      </c>
      <c r="Q4753" s="11">
        <f ca="1">(L4753-H4753)*'Meta-analysis (Retention)'!$B$4</f>
        <v>0</v>
      </c>
    </row>
    <row r="4754" spans="2:17">
      <c r="B4754" s="11" cm="1">
        <f t="array" aca="1" ref="B4754" ca="1">INDEX(
    INDIRECT("'Bootstrap Sampling (Retention)'!$A$4:$A$4004"),
    RANDBETWEEN(
        MATCH('Meta-analysis (Retention)'!$B$5, INDIRECT("'Bootstrap Sampling (Retention)'!$A$4:$A$4004"), 1),
        MATCH('Meta-analysis (Retention)'!$B$6, INDIRECT("'Bootstrap Sampling (Retention)'!$A$4:$A$4004"), 1)
    ),
    1
)</f>
        <v>0</v>
      </c>
      <c r="C4754" s="11">
        <f t="shared" ca="1" si="532"/>
        <v>1</v>
      </c>
      <c r="F4754" s="11">
        <f t="shared" ca="1" si="529"/>
        <v>0.5</v>
      </c>
      <c r="G4754" s="11">
        <f t="shared" ca="1" si="530"/>
        <v>0.8</v>
      </c>
      <c r="H4754" s="11">
        <f t="shared" ca="1" si="531"/>
        <v>0.51</v>
      </c>
      <c r="J4754" s="11">
        <f t="shared" ca="1" si="526"/>
        <v>0.5</v>
      </c>
      <c r="K4754" s="11">
        <f t="shared" ca="1" si="527"/>
        <v>0.8</v>
      </c>
      <c r="L4754" s="11">
        <f t="shared" ca="1" si="528"/>
        <v>0.51</v>
      </c>
      <c r="M4754" s="11">
        <f ca="1">(J4754-F4754)*'Meta-analysis (Retention)'!$B$4</f>
        <v>0</v>
      </c>
      <c r="O4754" s="11">
        <f ca="1">(K4754-G4754)*'Meta-analysis (Retention)'!$B$4</f>
        <v>0</v>
      </c>
      <c r="Q4754" s="11">
        <f ca="1">(L4754-H4754)*'Meta-analysis (Retention)'!$B$4</f>
        <v>0</v>
      </c>
    </row>
    <row r="4755" spans="2:17">
      <c r="B4755" s="11" cm="1">
        <f t="array" aca="1" ref="B4755" ca="1">INDEX(
    INDIRECT("'Bootstrap Sampling (Retention)'!$A$4:$A$4004"),
    RANDBETWEEN(
        MATCH('Meta-analysis (Retention)'!$B$5, INDIRECT("'Bootstrap Sampling (Retention)'!$A$4:$A$4004"), 1),
        MATCH('Meta-analysis (Retention)'!$B$6, INDIRECT("'Bootstrap Sampling (Retention)'!$A$4:$A$4004"), 1)
    ),
    1
)</f>
        <v>0</v>
      </c>
      <c r="C4755" s="11">
        <f t="shared" ca="1" si="532"/>
        <v>1</v>
      </c>
      <c r="F4755" s="11">
        <f t="shared" ca="1" si="529"/>
        <v>0.5</v>
      </c>
      <c r="G4755" s="11">
        <f t="shared" ca="1" si="530"/>
        <v>0.8</v>
      </c>
      <c r="H4755" s="11">
        <f t="shared" ca="1" si="531"/>
        <v>0.6</v>
      </c>
      <c r="J4755" s="11">
        <f t="shared" ca="1" si="526"/>
        <v>0.5</v>
      </c>
      <c r="K4755" s="11">
        <f t="shared" ca="1" si="527"/>
        <v>0.8</v>
      </c>
      <c r="L4755" s="11">
        <f t="shared" ca="1" si="528"/>
        <v>0.6</v>
      </c>
      <c r="M4755" s="11">
        <f ca="1">(J4755-F4755)*'Meta-analysis (Retention)'!$B$4</f>
        <v>0</v>
      </c>
      <c r="O4755" s="11">
        <f ca="1">(K4755-G4755)*'Meta-analysis (Retention)'!$B$4</f>
        <v>0</v>
      </c>
      <c r="Q4755" s="11">
        <f ca="1">(L4755-H4755)*'Meta-analysis (Retention)'!$B$4</f>
        <v>0</v>
      </c>
    </row>
    <row r="4756" spans="2:17">
      <c r="B4756" s="11" cm="1">
        <f t="array" aca="1" ref="B4756" ca="1">INDEX(
    INDIRECT("'Bootstrap Sampling (Retention)'!$A$4:$A$4004"),
    RANDBETWEEN(
        MATCH('Meta-analysis (Retention)'!$B$5, INDIRECT("'Bootstrap Sampling (Retention)'!$A$4:$A$4004"), 1),
        MATCH('Meta-analysis (Retention)'!$B$6, INDIRECT("'Bootstrap Sampling (Retention)'!$A$4:$A$4004"), 1)
    ),
    1
)</f>
        <v>0</v>
      </c>
      <c r="C4756" s="11">
        <f t="shared" ca="1" si="532"/>
        <v>1</v>
      </c>
      <c r="F4756" s="11">
        <f t="shared" ca="1" si="529"/>
        <v>0.5</v>
      </c>
      <c r="G4756" s="11">
        <f t="shared" ca="1" si="530"/>
        <v>0.8</v>
      </c>
      <c r="H4756" s="11">
        <f t="shared" ca="1" si="531"/>
        <v>0.77</v>
      </c>
      <c r="J4756" s="11">
        <f t="shared" ca="1" si="526"/>
        <v>0.5</v>
      </c>
      <c r="K4756" s="11">
        <f t="shared" ca="1" si="527"/>
        <v>0.8</v>
      </c>
      <c r="L4756" s="11">
        <f t="shared" ca="1" si="528"/>
        <v>0.77</v>
      </c>
      <c r="M4756" s="11">
        <f ca="1">(J4756-F4756)*'Meta-analysis (Retention)'!$B$4</f>
        <v>0</v>
      </c>
      <c r="O4756" s="11">
        <f ca="1">(K4756-G4756)*'Meta-analysis (Retention)'!$B$4</f>
        <v>0</v>
      </c>
      <c r="Q4756" s="11">
        <f ca="1">(L4756-H4756)*'Meta-analysis (Retention)'!$B$4</f>
        <v>0</v>
      </c>
    </row>
    <row r="4757" spans="2:17">
      <c r="B4757" s="11" cm="1">
        <f t="array" aca="1" ref="B4757" ca="1">INDEX(
    INDIRECT("'Bootstrap Sampling (Retention)'!$A$4:$A$4004"),
    RANDBETWEEN(
        MATCH('Meta-analysis (Retention)'!$B$5, INDIRECT("'Bootstrap Sampling (Retention)'!$A$4:$A$4004"), 1),
        MATCH('Meta-analysis (Retention)'!$B$6, INDIRECT("'Bootstrap Sampling (Retention)'!$A$4:$A$4004"), 1)
    ),
    1
)</f>
        <v>0</v>
      </c>
      <c r="C4757" s="11">
        <f t="shared" ca="1" si="532"/>
        <v>1</v>
      </c>
      <c r="F4757" s="11">
        <f t="shared" ca="1" si="529"/>
        <v>0.5</v>
      </c>
      <c r="G4757" s="11">
        <f t="shared" ca="1" si="530"/>
        <v>0.8</v>
      </c>
      <c r="H4757" s="11">
        <f t="shared" ca="1" si="531"/>
        <v>0.62</v>
      </c>
      <c r="J4757" s="11">
        <f t="shared" ca="1" si="526"/>
        <v>0.5</v>
      </c>
      <c r="K4757" s="11">
        <f t="shared" ca="1" si="527"/>
        <v>0.8</v>
      </c>
      <c r="L4757" s="11">
        <f t="shared" ca="1" si="528"/>
        <v>0.62</v>
      </c>
      <c r="M4757" s="11">
        <f ca="1">(J4757-F4757)*'Meta-analysis (Retention)'!$B$4</f>
        <v>0</v>
      </c>
      <c r="O4757" s="11">
        <f ca="1">(K4757-G4757)*'Meta-analysis (Retention)'!$B$4</f>
        <v>0</v>
      </c>
      <c r="Q4757" s="11">
        <f ca="1">(L4757-H4757)*'Meta-analysis (Retention)'!$B$4</f>
        <v>0</v>
      </c>
    </row>
    <row r="4758" spans="2:17">
      <c r="B4758" s="11" cm="1">
        <f t="array" aca="1" ref="B4758" ca="1">INDEX(
    INDIRECT("'Bootstrap Sampling (Retention)'!$A$4:$A$4004"),
    RANDBETWEEN(
        MATCH('Meta-analysis (Retention)'!$B$5, INDIRECT("'Bootstrap Sampling (Retention)'!$A$4:$A$4004"), 1),
        MATCH('Meta-analysis (Retention)'!$B$6, INDIRECT("'Bootstrap Sampling (Retention)'!$A$4:$A$4004"), 1)
    ),
    1
)</f>
        <v>0</v>
      </c>
      <c r="C4758" s="11">
        <f t="shared" ca="1" si="532"/>
        <v>1</v>
      </c>
      <c r="F4758" s="11">
        <f t="shared" ca="1" si="529"/>
        <v>0.5</v>
      </c>
      <c r="G4758" s="11">
        <f t="shared" ca="1" si="530"/>
        <v>0.8</v>
      </c>
      <c r="H4758" s="11">
        <f t="shared" ca="1" si="531"/>
        <v>0.7</v>
      </c>
      <c r="J4758" s="11">
        <f t="shared" ca="1" si="526"/>
        <v>0.5</v>
      </c>
      <c r="K4758" s="11">
        <f t="shared" ca="1" si="527"/>
        <v>0.8</v>
      </c>
      <c r="L4758" s="11">
        <f t="shared" ca="1" si="528"/>
        <v>0.7</v>
      </c>
      <c r="M4758" s="11">
        <f ca="1">(J4758-F4758)*'Meta-analysis (Retention)'!$B$4</f>
        <v>0</v>
      </c>
      <c r="O4758" s="11">
        <f ca="1">(K4758-G4758)*'Meta-analysis (Retention)'!$B$4</f>
        <v>0</v>
      </c>
      <c r="Q4758" s="11">
        <f ca="1">(L4758-H4758)*'Meta-analysis (Retention)'!$B$4</f>
        <v>0</v>
      </c>
    </row>
    <row r="4759" spans="2:17">
      <c r="B4759" s="11" cm="1">
        <f t="array" aca="1" ref="B4759" ca="1">INDEX(
    INDIRECT("'Bootstrap Sampling (Retention)'!$A$4:$A$4004"),
    RANDBETWEEN(
        MATCH('Meta-analysis (Retention)'!$B$5, INDIRECT("'Bootstrap Sampling (Retention)'!$A$4:$A$4004"), 1),
        MATCH('Meta-analysis (Retention)'!$B$6, INDIRECT("'Bootstrap Sampling (Retention)'!$A$4:$A$4004"), 1)
    ),
    1
)</f>
        <v>0</v>
      </c>
      <c r="C4759" s="11">
        <f t="shared" ca="1" si="532"/>
        <v>1</v>
      </c>
      <c r="F4759" s="11">
        <f t="shared" ca="1" si="529"/>
        <v>0.5</v>
      </c>
      <c r="G4759" s="11">
        <f t="shared" ca="1" si="530"/>
        <v>0.8</v>
      </c>
      <c r="H4759" s="11">
        <f t="shared" ca="1" si="531"/>
        <v>0.59</v>
      </c>
      <c r="J4759" s="11">
        <f t="shared" ca="1" si="526"/>
        <v>0.5</v>
      </c>
      <c r="K4759" s="11">
        <f t="shared" ca="1" si="527"/>
        <v>0.8</v>
      </c>
      <c r="L4759" s="11">
        <f t="shared" ca="1" si="528"/>
        <v>0.59</v>
      </c>
      <c r="M4759" s="11">
        <f ca="1">(J4759-F4759)*'Meta-analysis (Retention)'!$B$4</f>
        <v>0</v>
      </c>
      <c r="O4759" s="11">
        <f ca="1">(K4759-G4759)*'Meta-analysis (Retention)'!$B$4</f>
        <v>0</v>
      </c>
      <c r="Q4759" s="11">
        <f ca="1">(L4759-H4759)*'Meta-analysis (Retention)'!$B$4</f>
        <v>0</v>
      </c>
    </row>
    <row r="4760" spans="2:17">
      <c r="B4760" s="11" cm="1">
        <f t="array" aca="1" ref="B4760" ca="1">INDEX(
    INDIRECT("'Bootstrap Sampling (Retention)'!$A$4:$A$4004"),
    RANDBETWEEN(
        MATCH('Meta-analysis (Retention)'!$B$5, INDIRECT("'Bootstrap Sampling (Retention)'!$A$4:$A$4004"), 1),
        MATCH('Meta-analysis (Retention)'!$B$6, INDIRECT("'Bootstrap Sampling (Retention)'!$A$4:$A$4004"), 1)
    ),
    1
)</f>
        <v>0</v>
      </c>
      <c r="C4760" s="11">
        <f t="shared" ca="1" si="532"/>
        <v>1</v>
      </c>
      <c r="F4760" s="11">
        <f t="shared" ca="1" si="529"/>
        <v>0.5</v>
      </c>
      <c r="G4760" s="11">
        <f t="shared" ca="1" si="530"/>
        <v>0.8</v>
      </c>
      <c r="H4760" s="11">
        <f t="shared" ca="1" si="531"/>
        <v>0.61</v>
      </c>
      <c r="J4760" s="11">
        <f t="shared" ca="1" si="526"/>
        <v>0.5</v>
      </c>
      <c r="K4760" s="11">
        <f t="shared" ca="1" si="527"/>
        <v>0.8</v>
      </c>
      <c r="L4760" s="11">
        <f t="shared" ca="1" si="528"/>
        <v>0.61</v>
      </c>
      <c r="M4760" s="11">
        <f ca="1">(J4760-F4760)*'Meta-analysis (Retention)'!$B$4</f>
        <v>0</v>
      </c>
      <c r="O4760" s="11">
        <f ca="1">(K4760-G4760)*'Meta-analysis (Retention)'!$B$4</f>
        <v>0</v>
      </c>
      <c r="Q4760" s="11">
        <f ca="1">(L4760-H4760)*'Meta-analysis (Retention)'!$B$4</f>
        <v>0</v>
      </c>
    </row>
    <row r="4761" spans="2:17">
      <c r="B4761" s="11" cm="1">
        <f t="array" aca="1" ref="B4761" ca="1">INDEX(
    INDIRECT("'Bootstrap Sampling (Retention)'!$A$4:$A$4004"),
    RANDBETWEEN(
        MATCH('Meta-analysis (Retention)'!$B$5, INDIRECT("'Bootstrap Sampling (Retention)'!$A$4:$A$4004"), 1),
        MATCH('Meta-analysis (Retention)'!$B$6, INDIRECT("'Bootstrap Sampling (Retention)'!$A$4:$A$4004"), 1)
    ),
    1
)</f>
        <v>0</v>
      </c>
      <c r="C4761" s="11">
        <f t="shared" ca="1" si="532"/>
        <v>1</v>
      </c>
      <c r="F4761" s="11">
        <f t="shared" ca="1" si="529"/>
        <v>0.5</v>
      </c>
      <c r="G4761" s="11">
        <f t="shared" ca="1" si="530"/>
        <v>0.8</v>
      </c>
      <c r="H4761" s="11">
        <f t="shared" ca="1" si="531"/>
        <v>0.57999999999999996</v>
      </c>
      <c r="J4761" s="11">
        <f t="shared" ca="1" si="526"/>
        <v>0.5</v>
      </c>
      <c r="K4761" s="11">
        <f t="shared" ca="1" si="527"/>
        <v>0.8</v>
      </c>
      <c r="L4761" s="11">
        <f t="shared" ca="1" si="528"/>
        <v>0.57999999999999996</v>
      </c>
      <c r="M4761" s="11">
        <f ca="1">(J4761-F4761)*'Meta-analysis (Retention)'!$B$4</f>
        <v>0</v>
      </c>
      <c r="O4761" s="11">
        <f ca="1">(K4761-G4761)*'Meta-analysis (Retention)'!$B$4</f>
        <v>0</v>
      </c>
      <c r="Q4761" s="11">
        <f ca="1">(L4761-H4761)*'Meta-analysis (Retention)'!$B$4</f>
        <v>0</v>
      </c>
    </row>
    <row r="4762" spans="2:17">
      <c r="B4762" s="11" cm="1">
        <f t="array" aca="1" ref="B4762" ca="1">INDEX(
    INDIRECT("'Bootstrap Sampling (Retention)'!$A$4:$A$4004"),
    RANDBETWEEN(
        MATCH('Meta-analysis (Retention)'!$B$5, INDIRECT("'Bootstrap Sampling (Retention)'!$A$4:$A$4004"), 1),
        MATCH('Meta-analysis (Retention)'!$B$6, INDIRECT("'Bootstrap Sampling (Retention)'!$A$4:$A$4004"), 1)
    ),
    1
)</f>
        <v>0</v>
      </c>
      <c r="C4762" s="11">
        <f t="shared" ca="1" si="532"/>
        <v>1</v>
      </c>
      <c r="F4762" s="11">
        <f t="shared" ca="1" si="529"/>
        <v>0.5</v>
      </c>
      <c r="G4762" s="11">
        <f t="shared" ca="1" si="530"/>
        <v>0.8</v>
      </c>
      <c r="H4762" s="11">
        <f t="shared" ca="1" si="531"/>
        <v>0.78</v>
      </c>
      <c r="J4762" s="11">
        <f t="shared" ca="1" si="526"/>
        <v>0.5</v>
      </c>
      <c r="K4762" s="11">
        <f t="shared" ca="1" si="527"/>
        <v>0.8</v>
      </c>
      <c r="L4762" s="11">
        <f t="shared" ca="1" si="528"/>
        <v>0.78</v>
      </c>
      <c r="M4762" s="11">
        <f ca="1">(J4762-F4762)*'Meta-analysis (Retention)'!$B$4</f>
        <v>0</v>
      </c>
      <c r="O4762" s="11">
        <f ca="1">(K4762-G4762)*'Meta-analysis (Retention)'!$B$4</f>
        <v>0</v>
      </c>
      <c r="Q4762" s="11">
        <f ca="1">(L4762-H4762)*'Meta-analysis (Retention)'!$B$4</f>
        <v>0</v>
      </c>
    </row>
    <row r="4763" spans="2:17">
      <c r="B4763" s="11" cm="1">
        <f t="array" aca="1" ref="B4763" ca="1">INDEX(
    INDIRECT("'Bootstrap Sampling (Retention)'!$A$4:$A$4004"),
    RANDBETWEEN(
        MATCH('Meta-analysis (Retention)'!$B$5, INDIRECT("'Bootstrap Sampling (Retention)'!$A$4:$A$4004"), 1),
        MATCH('Meta-analysis (Retention)'!$B$6, INDIRECT("'Bootstrap Sampling (Retention)'!$A$4:$A$4004"), 1)
    ),
    1
)</f>
        <v>0</v>
      </c>
      <c r="C4763" s="11">
        <f t="shared" ca="1" si="532"/>
        <v>1</v>
      </c>
      <c r="F4763" s="11">
        <f t="shared" ca="1" si="529"/>
        <v>0.5</v>
      </c>
      <c r="G4763" s="11">
        <f t="shared" ca="1" si="530"/>
        <v>0.8</v>
      </c>
      <c r="H4763" s="11">
        <f t="shared" ca="1" si="531"/>
        <v>0.75</v>
      </c>
      <c r="J4763" s="11">
        <f t="shared" ca="1" si="526"/>
        <v>0.5</v>
      </c>
      <c r="K4763" s="11">
        <f t="shared" ca="1" si="527"/>
        <v>0.8</v>
      </c>
      <c r="L4763" s="11">
        <f t="shared" ca="1" si="528"/>
        <v>0.75</v>
      </c>
      <c r="M4763" s="11">
        <f ca="1">(J4763-F4763)*'Meta-analysis (Retention)'!$B$4</f>
        <v>0</v>
      </c>
      <c r="O4763" s="11">
        <f ca="1">(K4763-G4763)*'Meta-analysis (Retention)'!$B$4</f>
        <v>0</v>
      </c>
      <c r="Q4763" s="11">
        <f ca="1">(L4763-H4763)*'Meta-analysis (Retention)'!$B$4</f>
        <v>0</v>
      </c>
    </row>
    <row r="4764" spans="2:17">
      <c r="B4764" s="11" cm="1">
        <f t="array" aca="1" ref="B4764" ca="1">INDEX(
    INDIRECT("'Bootstrap Sampling (Retention)'!$A$4:$A$4004"),
    RANDBETWEEN(
        MATCH('Meta-analysis (Retention)'!$B$5, INDIRECT("'Bootstrap Sampling (Retention)'!$A$4:$A$4004"), 1),
        MATCH('Meta-analysis (Retention)'!$B$6, INDIRECT("'Bootstrap Sampling (Retention)'!$A$4:$A$4004"), 1)
    ),
    1
)</f>
        <v>0</v>
      </c>
      <c r="C4764" s="11">
        <f t="shared" ca="1" si="532"/>
        <v>1</v>
      </c>
      <c r="F4764" s="11">
        <f t="shared" ca="1" si="529"/>
        <v>0.5</v>
      </c>
      <c r="G4764" s="11">
        <f t="shared" ca="1" si="530"/>
        <v>0.8</v>
      </c>
      <c r="H4764" s="11">
        <f t="shared" ca="1" si="531"/>
        <v>0.8</v>
      </c>
      <c r="J4764" s="11">
        <f t="shared" ca="1" si="526"/>
        <v>0.5</v>
      </c>
      <c r="K4764" s="11">
        <f t="shared" ca="1" si="527"/>
        <v>0.8</v>
      </c>
      <c r="L4764" s="11">
        <f t="shared" ca="1" si="528"/>
        <v>0.8</v>
      </c>
      <c r="M4764" s="11">
        <f ca="1">(J4764-F4764)*'Meta-analysis (Retention)'!$B$4</f>
        <v>0</v>
      </c>
      <c r="O4764" s="11">
        <f ca="1">(K4764-G4764)*'Meta-analysis (Retention)'!$B$4</f>
        <v>0</v>
      </c>
      <c r="Q4764" s="11">
        <f ca="1">(L4764-H4764)*'Meta-analysis (Retention)'!$B$4</f>
        <v>0</v>
      </c>
    </row>
    <row r="4765" spans="2:17">
      <c r="B4765" s="11" cm="1">
        <f t="array" aca="1" ref="B4765" ca="1">INDEX(
    INDIRECT("'Bootstrap Sampling (Retention)'!$A$4:$A$4004"),
    RANDBETWEEN(
        MATCH('Meta-analysis (Retention)'!$B$5, INDIRECT("'Bootstrap Sampling (Retention)'!$A$4:$A$4004"), 1),
        MATCH('Meta-analysis (Retention)'!$B$6, INDIRECT("'Bootstrap Sampling (Retention)'!$A$4:$A$4004"), 1)
    ),
    1
)</f>
        <v>0</v>
      </c>
      <c r="C4765" s="11">
        <f t="shared" ca="1" si="532"/>
        <v>1</v>
      </c>
      <c r="F4765" s="11">
        <f t="shared" ca="1" si="529"/>
        <v>0.5</v>
      </c>
      <c r="G4765" s="11">
        <f t="shared" ca="1" si="530"/>
        <v>0.8</v>
      </c>
      <c r="H4765" s="11">
        <f t="shared" ca="1" si="531"/>
        <v>0.56999999999999995</v>
      </c>
      <c r="J4765" s="11">
        <f t="shared" ca="1" si="526"/>
        <v>0.5</v>
      </c>
      <c r="K4765" s="11">
        <f t="shared" ca="1" si="527"/>
        <v>0.8</v>
      </c>
      <c r="L4765" s="11">
        <f t="shared" ca="1" si="528"/>
        <v>0.56999999999999995</v>
      </c>
      <c r="M4765" s="11">
        <f ca="1">(J4765-F4765)*'Meta-analysis (Retention)'!$B$4</f>
        <v>0</v>
      </c>
      <c r="O4765" s="11">
        <f ca="1">(K4765-G4765)*'Meta-analysis (Retention)'!$B$4</f>
        <v>0</v>
      </c>
      <c r="Q4765" s="11">
        <f ca="1">(L4765-H4765)*'Meta-analysis (Retention)'!$B$4</f>
        <v>0</v>
      </c>
    </row>
    <row r="4766" spans="2:17">
      <c r="B4766" s="11" cm="1">
        <f t="array" aca="1" ref="B4766" ca="1">INDEX(
    INDIRECT("'Bootstrap Sampling (Retention)'!$A$4:$A$4004"),
    RANDBETWEEN(
        MATCH('Meta-analysis (Retention)'!$B$5, INDIRECT("'Bootstrap Sampling (Retention)'!$A$4:$A$4004"), 1),
        MATCH('Meta-analysis (Retention)'!$B$6, INDIRECT("'Bootstrap Sampling (Retention)'!$A$4:$A$4004"), 1)
    ),
    1
)</f>
        <v>0</v>
      </c>
      <c r="C4766" s="11">
        <f t="shared" ca="1" si="532"/>
        <v>1</v>
      </c>
      <c r="F4766" s="11">
        <f t="shared" ca="1" si="529"/>
        <v>0.5</v>
      </c>
      <c r="G4766" s="11">
        <f t="shared" ca="1" si="530"/>
        <v>0.8</v>
      </c>
      <c r="H4766" s="11">
        <f t="shared" ca="1" si="531"/>
        <v>0.76</v>
      </c>
      <c r="J4766" s="11">
        <f t="shared" ca="1" si="526"/>
        <v>0.5</v>
      </c>
      <c r="K4766" s="11">
        <f t="shared" ca="1" si="527"/>
        <v>0.8</v>
      </c>
      <c r="L4766" s="11">
        <f t="shared" ca="1" si="528"/>
        <v>0.76</v>
      </c>
      <c r="M4766" s="11">
        <f ca="1">(J4766-F4766)*'Meta-analysis (Retention)'!$B$4</f>
        <v>0</v>
      </c>
      <c r="O4766" s="11">
        <f ca="1">(K4766-G4766)*'Meta-analysis (Retention)'!$B$4</f>
        <v>0</v>
      </c>
      <c r="Q4766" s="11">
        <f ca="1">(L4766-H4766)*'Meta-analysis (Retention)'!$B$4</f>
        <v>0</v>
      </c>
    </row>
    <row r="4767" spans="2:17">
      <c r="B4767" s="11" cm="1">
        <f t="array" aca="1" ref="B4767" ca="1">INDEX(
    INDIRECT("'Bootstrap Sampling (Retention)'!$A$4:$A$4004"),
    RANDBETWEEN(
        MATCH('Meta-analysis (Retention)'!$B$5, INDIRECT("'Bootstrap Sampling (Retention)'!$A$4:$A$4004"), 1),
        MATCH('Meta-analysis (Retention)'!$B$6, INDIRECT("'Bootstrap Sampling (Retention)'!$A$4:$A$4004"), 1)
    ),
    1
)</f>
        <v>0</v>
      </c>
      <c r="C4767" s="11">
        <f t="shared" ca="1" si="532"/>
        <v>1</v>
      </c>
      <c r="F4767" s="11">
        <f t="shared" ca="1" si="529"/>
        <v>0.5</v>
      </c>
      <c r="G4767" s="11">
        <f t="shared" ca="1" si="530"/>
        <v>0.8</v>
      </c>
      <c r="H4767" s="11">
        <f t="shared" ca="1" si="531"/>
        <v>0.53</v>
      </c>
      <c r="J4767" s="11">
        <f t="shared" ca="1" si="526"/>
        <v>0.5</v>
      </c>
      <c r="K4767" s="11">
        <f t="shared" ca="1" si="527"/>
        <v>0.8</v>
      </c>
      <c r="L4767" s="11">
        <f t="shared" ca="1" si="528"/>
        <v>0.53</v>
      </c>
      <c r="M4767" s="11">
        <f ca="1">(J4767-F4767)*'Meta-analysis (Retention)'!$B$4</f>
        <v>0</v>
      </c>
      <c r="O4767" s="11">
        <f ca="1">(K4767-G4767)*'Meta-analysis (Retention)'!$B$4</f>
        <v>0</v>
      </c>
      <c r="Q4767" s="11">
        <f ca="1">(L4767-H4767)*'Meta-analysis (Retention)'!$B$4</f>
        <v>0</v>
      </c>
    </row>
    <row r="4768" spans="2:17">
      <c r="B4768" s="11" cm="1">
        <f t="array" aca="1" ref="B4768" ca="1">INDEX(
    INDIRECT("'Bootstrap Sampling (Retention)'!$A$4:$A$4004"),
    RANDBETWEEN(
        MATCH('Meta-analysis (Retention)'!$B$5, INDIRECT("'Bootstrap Sampling (Retention)'!$A$4:$A$4004"), 1),
        MATCH('Meta-analysis (Retention)'!$B$6, INDIRECT("'Bootstrap Sampling (Retention)'!$A$4:$A$4004"), 1)
    ),
    1
)</f>
        <v>0</v>
      </c>
      <c r="C4768" s="11">
        <f t="shared" ca="1" si="532"/>
        <v>1</v>
      </c>
      <c r="F4768" s="11">
        <f t="shared" ca="1" si="529"/>
        <v>0.5</v>
      </c>
      <c r="G4768" s="11">
        <f t="shared" ca="1" si="530"/>
        <v>0.8</v>
      </c>
      <c r="H4768" s="11">
        <f t="shared" ca="1" si="531"/>
        <v>0.55000000000000004</v>
      </c>
      <c r="J4768" s="11">
        <f t="shared" ca="1" si="526"/>
        <v>0.5</v>
      </c>
      <c r="K4768" s="11">
        <f t="shared" ca="1" si="527"/>
        <v>0.8</v>
      </c>
      <c r="L4768" s="11">
        <f t="shared" ca="1" si="528"/>
        <v>0.55000000000000004</v>
      </c>
      <c r="M4768" s="11">
        <f ca="1">(J4768-F4768)*'Meta-analysis (Retention)'!$B$4</f>
        <v>0</v>
      </c>
      <c r="O4768" s="11">
        <f ca="1">(K4768-G4768)*'Meta-analysis (Retention)'!$B$4</f>
        <v>0</v>
      </c>
      <c r="Q4768" s="11">
        <f ca="1">(L4768-H4768)*'Meta-analysis (Retention)'!$B$4</f>
        <v>0</v>
      </c>
    </row>
    <row r="4769" spans="2:17">
      <c r="B4769" s="11" cm="1">
        <f t="array" aca="1" ref="B4769" ca="1">INDEX(
    INDIRECT("'Bootstrap Sampling (Retention)'!$A$4:$A$4004"),
    RANDBETWEEN(
        MATCH('Meta-analysis (Retention)'!$B$5, INDIRECT("'Bootstrap Sampling (Retention)'!$A$4:$A$4004"), 1),
        MATCH('Meta-analysis (Retention)'!$B$6, INDIRECT("'Bootstrap Sampling (Retention)'!$A$4:$A$4004"), 1)
    ),
    1
)</f>
        <v>0</v>
      </c>
      <c r="C4769" s="11">
        <f t="shared" ca="1" si="532"/>
        <v>1</v>
      </c>
      <c r="F4769" s="11">
        <f t="shared" ca="1" si="529"/>
        <v>0.5</v>
      </c>
      <c r="G4769" s="11">
        <f t="shared" ca="1" si="530"/>
        <v>0.8</v>
      </c>
      <c r="H4769" s="11">
        <f t="shared" ca="1" si="531"/>
        <v>0.51</v>
      </c>
      <c r="J4769" s="11">
        <f t="shared" ca="1" si="526"/>
        <v>0.5</v>
      </c>
      <c r="K4769" s="11">
        <f t="shared" ca="1" si="527"/>
        <v>0.8</v>
      </c>
      <c r="L4769" s="11">
        <f t="shared" ca="1" si="528"/>
        <v>0.51</v>
      </c>
      <c r="M4769" s="11">
        <f ca="1">(J4769-F4769)*'Meta-analysis (Retention)'!$B$4</f>
        <v>0</v>
      </c>
      <c r="O4769" s="11">
        <f ca="1">(K4769-G4769)*'Meta-analysis (Retention)'!$B$4</f>
        <v>0</v>
      </c>
      <c r="Q4769" s="11">
        <f ca="1">(L4769-H4769)*'Meta-analysis (Retention)'!$B$4</f>
        <v>0</v>
      </c>
    </row>
    <row r="4770" spans="2:17">
      <c r="B4770" s="11" cm="1">
        <f t="array" aca="1" ref="B4770" ca="1">INDEX(
    INDIRECT("'Bootstrap Sampling (Retention)'!$A$4:$A$4004"),
    RANDBETWEEN(
        MATCH('Meta-analysis (Retention)'!$B$5, INDIRECT("'Bootstrap Sampling (Retention)'!$A$4:$A$4004"), 1),
        MATCH('Meta-analysis (Retention)'!$B$6, INDIRECT("'Bootstrap Sampling (Retention)'!$A$4:$A$4004"), 1)
    ),
    1
)</f>
        <v>0</v>
      </c>
      <c r="C4770" s="11">
        <f t="shared" ca="1" si="532"/>
        <v>1</v>
      </c>
      <c r="F4770" s="11">
        <f t="shared" ca="1" si="529"/>
        <v>0.5</v>
      </c>
      <c r="G4770" s="11">
        <f t="shared" ca="1" si="530"/>
        <v>0.8</v>
      </c>
      <c r="H4770" s="11">
        <f t="shared" ca="1" si="531"/>
        <v>0.67</v>
      </c>
      <c r="J4770" s="11">
        <f t="shared" ca="1" si="526"/>
        <v>0.5</v>
      </c>
      <c r="K4770" s="11">
        <f t="shared" ca="1" si="527"/>
        <v>0.8</v>
      </c>
      <c r="L4770" s="11">
        <f t="shared" ca="1" si="528"/>
        <v>0.67</v>
      </c>
      <c r="M4770" s="11">
        <f ca="1">(J4770-F4770)*'Meta-analysis (Retention)'!$B$4</f>
        <v>0</v>
      </c>
      <c r="O4770" s="11">
        <f ca="1">(K4770-G4770)*'Meta-analysis (Retention)'!$B$4</f>
        <v>0</v>
      </c>
      <c r="Q4770" s="11">
        <f ca="1">(L4770-H4770)*'Meta-analysis (Retention)'!$B$4</f>
        <v>0</v>
      </c>
    </row>
    <row r="4771" spans="2:17">
      <c r="B4771" s="11" cm="1">
        <f t="array" aca="1" ref="B4771" ca="1">INDEX(
    INDIRECT("'Bootstrap Sampling (Retention)'!$A$4:$A$4004"),
    RANDBETWEEN(
        MATCH('Meta-analysis (Retention)'!$B$5, INDIRECT("'Bootstrap Sampling (Retention)'!$A$4:$A$4004"), 1),
        MATCH('Meta-analysis (Retention)'!$B$6, INDIRECT("'Bootstrap Sampling (Retention)'!$A$4:$A$4004"), 1)
    ),
    1
)</f>
        <v>0</v>
      </c>
      <c r="C4771" s="11">
        <f t="shared" ca="1" si="532"/>
        <v>1</v>
      </c>
      <c r="F4771" s="11">
        <f t="shared" ca="1" si="529"/>
        <v>0.5</v>
      </c>
      <c r="G4771" s="11">
        <f t="shared" ca="1" si="530"/>
        <v>0.8</v>
      </c>
      <c r="H4771" s="11">
        <f t="shared" ca="1" si="531"/>
        <v>0.74</v>
      </c>
      <c r="J4771" s="11">
        <f t="shared" ca="1" si="526"/>
        <v>0.5</v>
      </c>
      <c r="K4771" s="11">
        <f t="shared" ca="1" si="527"/>
        <v>0.8</v>
      </c>
      <c r="L4771" s="11">
        <f t="shared" ca="1" si="528"/>
        <v>0.74</v>
      </c>
      <c r="M4771" s="11">
        <f ca="1">(J4771-F4771)*'Meta-analysis (Retention)'!$B$4</f>
        <v>0</v>
      </c>
      <c r="O4771" s="11">
        <f ca="1">(K4771-G4771)*'Meta-analysis (Retention)'!$B$4</f>
        <v>0</v>
      </c>
      <c r="Q4771" s="11">
        <f ca="1">(L4771-H4771)*'Meta-analysis (Retention)'!$B$4</f>
        <v>0</v>
      </c>
    </row>
    <row r="4772" spans="2:17">
      <c r="B4772" s="11" cm="1">
        <f t="array" aca="1" ref="B4772" ca="1">INDEX(
    INDIRECT("'Bootstrap Sampling (Retention)'!$A$4:$A$4004"),
    RANDBETWEEN(
        MATCH('Meta-analysis (Retention)'!$B$5, INDIRECT("'Bootstrap Sampling (Retention)'!$A$4:$A$4004"), 1),
        MATCH('Meta-analysis (Retention)'!$B$6, INDIRECT("'Bootstrap Sampling (Retention)'!$A$4:$A$4004"), 1)
    ),
    1
)</f>
        <v>0</v>
      </c>
      <c r="C4772" s="11">
        <f t="shared" ca="1" si="532"/>
        <v>1</v>
      </c>
      <c r="F4772" s="11">
        <f t="shared" ca="1" si="529"/>
        <v>0.5</v>
      </c>
      <c r="G4772" s="11">
        <f t="shared" ca="1" si="530"/>
        <v>0.8</v>
      </c>
      <c r="H4772" s="11">
        <f t="shared" ca="1" si="531"/>
        <v>0.67</v>
      </c>
      <c r="J4772" s="11">
        <f t="shared" ca="1" si="526"/>
        <v>0.5</v>
      </c>
      <c r="K4772" s="11">
        <f t="shared" ca="1" si="527"/>
        <v>0.8</v>
      </c>
      <c r="L4772" s="11">
        <f t="shared" ca="1" si="528"/>
        <v>0.67</v>
      </c>
      <c r="M4772" s="11">
        <f ca="1">(J4772-F4772)*'Meta-analysis (Retention)'!$B$4</f>
        <v>0</v>
      </c>
      <c r="O4772" s="11">
        <f ca="1">(K4772-G4772)*'Meta-analysis (Retention)'!$B$4</f>
        <v>0</v>
      </c>
      <c r="Q4772" s="11">
        <f ca="1">(L4772-H4772)*'Meta-analysis (Retention)'!$B$4</f>
        <v>0</v>
      </c>
    </row>
    <row r="4773" spans="2:17">
      <c r="B4773" s="11" cm="1">
        <f t="array" aca="1" ref="B4773" ca="1">INDEX(
    INDIRECT("'Bootstrap Sampling (Retention)'!$A$4:$A$4004"),
    RANDBETWEEN(
        MATCH('Meta-analysis (Retention)'!$B$5, INDIRECT("'Bootstrap Sampling (Retention)'!$A$4:$A$4004"), 1),
        MATCH('Meta-analysis (Retention)'!$B$6, INDIRECT("'Bootstrap Sampling (Retention)'!$A$4:$A$4004"), 1)
    ),
    1
)</f>
        <v>0</v>
      </c>
      <c r="C4773" s="11">
        <f t="shared" ca="1" si="532"/>
        <v>1</v>
      </c>
      <c r="F4773" s="11">
        <f t="shared" ca="1" si="529"/>
        <v>0.5</v>
      </c>
      <c r="G4773" s="11">
        <f t="shared" ca="1" si="530"/>
        <v>0.8</v>
      </c>
      <c r="H4773" s="11">
        <f t="shared" ca="1" si="531"/>
        <v>0.79</v>
      </c>
      <c r="J4773" s="11">
        <f t="shared" ca="1" si="526"/>
        <v>0.5</v>
      </c>
      <c r="K4773" s="11">
        <f t="shared" ca="1" si="527"/>
        <v>0.8</v>
      </c>
      <c r="L4773" s="11">
        <f t="shared" ca="1" si="528"/>
        <v>0.79</v>
      </c>
      <c r="M4773" s="11">
        <f ca="1">(J4773-F4773)*'Meta-analysis (Retention)'!$B$4</f>
        <v>0</v>
      </c>
      <c r="O4773" s="11">
        <f ca="1">(K4773-G4773)*'Meta-analysis (Retention)'!$B$4</f>
        <v>0</v>
      </c>
      <c r="Q4773" s="11">
        <f ca="1">(L4773-H4773)*'Meta-analysis (Retention)'!$B$4</f>
        <v>0</v>
      </c>
    </row>
    <row r="4774" spans="2:17">
      <c r="B4774" s="11" cm="1">
        <f t="array" aca="1" ref="B4774" ca="1">INDEX(
    INDIRECT("'Bootstrap Sampling (Retention)'!$A$4:$A$4004"),
    RANDBETWEEN(
        MATCH('Meta-analysis (Retention)'!$B$5, INDIRECT("'Bootstrap Sampling (Retention)'!$A$4:$A$4004"), 1),
        MATCH('Meta-analysis (Retention)'!$B$6, INDIRECT("'Bootstrap Sampling (Retention)'!$A$4:$A$4004"), 1)
    ),
    1
)</f>
        <v>0</v>
      </c>
      <c r="C4774" s="11">
        <f t="shared" ca="1" si="532"/>
        <v>1</v>
      </c>
      <c r="F4774" s="11">
        <f t="shared" ca="1" si="529"/>
        <v>0.5</v>
      </c>
      <c r="G4774" s="11">
        <f t="shared" ca="1" si="530"/>
        <v>0.8</v>
      </c>
      <c r="H4774" s="11">
        <f t="shared" ca="1" si="531"/>
        <v>0.51</v>
      </c>
      <c r="J4774" s="11">
        <f t="shared" ca="1" si="526"/>
        <v>0.5</v>
      </c>
      <c r="K4774" s="11">
        <f t="shared" ca="1" si="527"/>
        <v>0.8</v>
      </c>
      <c r="L4774" s="11">
        <f t="shared" ca="1" si="528"/>
        <v>0.51</v>
      </c>
      <c r="M4774" s="11">
        <f ca="1">(J4774-F4774)*'Meta-analysis (Retention)'!$B$4</f>
        <v>0</v>
      </c>
      <c r="O4774" s="11">
        <f ca="1">(K4774-G4774)*'Meta-analysis (Retention)'!$B$4</f>
        <v>0</v>
      </c>
      <c r="Q4774" s="11">
        <f ca="1">(L4774-H4774)*'Meta-analysis (Retention)'!$B$4</f>
        <v>0</v>
      </c>
    </row>
    <row r="4775" spans="2:17">
      <c r="B4775" s="11" cm="1">
        <f t="array" aca="1" ref="B4775" ca="1">INDEX(
    INDIRECT("'Bootstrap Sampling (Retention)'!$A$4:$A$4004"),
    RANDBETWEEN(
        MATCH('Meta-analysis (Retention)'!$B$5, INDIRECT("'Bootstrap Sampling (Retention)'!$A$4:$A$4004"), 1),
        MATCH('Meta-analysis (Retention)'!$B$6, INDIRECT("'Bootstrap Sampling (Retention)'!$A$4:$A$4004"), 1)
    ),
    1
)</f>
        <v>0</v>
      </c>
      <c r="C4775" s="11">
        <f t="shared" ca="1" si="532"/>
        <v>1</v>
      </c>
      <c r="F4775" s="11">
        <f t="shared" ca="1" si="529"/>
        <v>0.5</v>
      </c>
      <c r="G4775" s="11">
        <f t="shared" ca="1" si="530"/>
        <v>0.8</v>
      </c>
      <c r="H4775" s="11">
        <f t="shared" ca="1" si="531"/>
        <v>0.64</v>
      </c>
      <c r="J4775" s="11">
        <f t="shared" ca="1" si="526"/>
        <v>0.5</v>
      </c>
      <c r="K4775" s="11">
        <f t="shared" ca="1" si="527"/>
        <v>0.8</v>
      </c>
      <c r="L4775" s="11">
        <f t="shared" ca="1" si="528"/>
        <v>0.64</v>
      </c>
      <c r="M4775" s="11">
        <f ca="1">(J4775-F4775)*'Meta-analysis (Retention)'!$B$4</f>
        <v>0</v>
      </c>
      <c r="O4775" s="11">
        <f ca="1">(K4775-G4775)*'Meta-analysis (Retention)'!$B$4</f>
        <v>0</v>
      </c>
      <c r="Q4775" s="11">
        <f ca="1">(L4775-H4775)*'Meta-analysis (Retention)'!$B$4</f>
        <v>0</v>
      </c>
    </row>
    <row r="4776" spans="2:17">
      <c r="B4776" s="11" cm="1">
        <f t="array" aca="1" ref="B4776" ca="1">INDEX(
    INDIRECT("'Bootstrap Sampling (Retention)'!$A$4:$A$4004"),
    RANDBETWEEN(
        MATCH('Meta-analysis (Retention)'!$B$5, INDIRECT("'Bootstrap Sampling (Retention)'!$A$4:$A$4004"), 1),
        MATCH('Meta-analysis (Retention)'!$B$6, INDIRECT("'Bootstrap Sampling (Retention)'!$A$4:$A$4004"), 1)
    ),
    1
)</f>
        <v>0</v>
      </c>
      <c r="C4776" s="11">
        <f t="shared" ca="1" si="532"/>
        <v>1</v>
      </c>
      <c r="F4776" s="11">
        <f t="shared" ca="1" si="529"/>
        <v>0.5</v>
      </c>
      <c r="G4776" s="11">
        <f t="shared" ca="1" si="530"/>
        <v>0.8</v>
      </c>
      <c r="H4776" s="11">
        <f t="shared" ca="1" si="531"/>
        <v>0.56999999999999995</v>
      </c>
      <c r="J4776" s="11">
        <f t="shared" ca="1" si="526"/>
        <v>0.5</v>
      </c>
      <c r="K4776" s="11">
        <f t="shared" ca="1" si="527"/>
        <v>0.8</v>
      </c>
      <c r="L4776" s="11">
        <f t="shared" ca="1" si="528"/>
        <v>0.56999999999999995</v>
      </c>
      <c r="M4776" s="11">
        <f ca="1">(J4776-F4776)*'Meta-analysis (Retention)'!$B$4</f>
        <v>0</v>
      </c>
      <c r="O4776" s="11">
        <f ca="1">(K4776-G4776)*'Meta-analysis (Retention)'!$B$4</f>
        <v>0</v>
      </c>
      <c r="Q4776" s="11">
        <f ca="1">(L4776-H4776)*'Meta-analysis (Retention)'!$B$4</f>
        <v>0</v>
      </c>
    </row>
    <row r="4777" spans="2:17">
      <c r="B4777" s="11" cm="1">
        <f t="array" aca="1" ref="B4777" ca="1">INDEX(
    INDIRECT("'Bootstrap Sampling (Retention)'!$A$4:$A$4004"),
    RANDBETWEEN(
        MATCH('Meta-analysis (Retention)'!$B$5, INDIRECT("'Bootstrap Sampling (Retention)'!$A$4:$A$4004"), 1),
        MATCH('Meta-analysis (Retention)'!$B$6, INDIRECT("'Bootstrap Sampling (Retention)'!$A$4:$A$4004"), 1)
    ),
    1
)</f>
        <v>0</v>
      </c>
      <c r="C4777" s="11">
        <f t="shared" ca="1" si="532"/>
        <v>1</v>
      </c>
      <c r="F4777" s="11">
        <f t="shared" ca="1" si="529"/>
        <v>0.5</v>
      </c>
      <c r="G4777" s="11">
        <f t="shared" ca="1" si="530"/>
        <v>0.8</v>
      </c>
      <c r="H4777" s="11">
        <f t="shared" ca="1" si="531"/>
        <v>0.56999999999999995</v>
      </c>
      <c r="J4777" s="11">
        <f t="shared" ca="1" si="526"/>
        <v>0.5</v>
      </c>
      <c r="K4777" s="11">
        <f t="shared" ca="1" si="527"/>
        <v>0.8</v>
      </c>
      <c r="L4777" s="11">
        <f t="shared" ca="1" si="528"/>
        <v>0.56999999999999995</v>
      </c>
      <c r="M4777" s="11">
        <f ca="1">(J4777-F4777)*'Meta-analysis (Retention)'!$B$4</f>
        <v>0</v>
      </c>
      <c r="O4777" s="11">
        <f ca="1">(K4777-G4777)*'Meta-analysis (Retention)'!$B$4</f>
        <v>0</v>
      </c>
      <c r="Q4777" s="11">
        <f ca="1">(L4777-H4777)*'Meta-analysis (Retention)'!$B$4</f>
        <v>0</v>
      </c>
    </row>
    <row r="4778" spans="2:17">
      <c r="B4778" s="11" cm="1">
        <f t="array" aca="1" ref="B4778" ca="1">INDEX(
    INDIRECT("'Bootstrap Sampling (Retention)'!$A$4:$A$4004"),
    RANDBETWEEN(
        MATCH('Meta-analysis (Retention)'!$B$5, INDIRECT("'Bootstrap Sampling (Retention)'!$A$4:$A$4004"), 1),
        MATCH('Meta-analysis (Retention)'!$B$6, INDIRECT("'Bootstrap Sampling (Retention)'!$A$4:$A$4004"), 1)
    ),
    1
)</f>
        <v>0</v>
      </c>
      <c r="C4778" s="11">
        <f t="shared" ca="1" si="532"/>
        <v>1</v>
      </c>
      <c r="F4778" s="11">
        <f t="shared" ca="1" si="529"/>
        <v>0.5</v>
      </c>
      <c r="G4778" s="11">
        <f t="shared" ca="1" si="530"/>
        <v>0.8</v>
      </c>
      <c r="H4778" s="11">
        <f t="shared" ca="1" si="531"/>
        <v>0.77</v>
      </c>
      <c r="J4778" s="11">
        <f t="shared" ca="1" si="526"/>
        <v>0.5</v>
      </c>
      <c r="K4778" s="11">
        <f t="shared" ca="1" si="527"/>
        <v>0.8</v>
      </c>
      <c r="L4778" s="11">
        <f t="shared" ca="1" si="528"/>
        <v>0.77</v>
      </c>
      <c r="M4778" s="11">
        <f ca="1">(J4778-F4778)*'Meta-analysis (Retention)'!$B$4</f>
        <v>0</v>
      </c>
      <c r="O4778" s="11">
        <f ca="1">(K4778-G4778)*'Meta-analysis (Retention)'!$B$4</f>
        <v>0</v>
      </c>
      <c r="Q4778" s="11">
        <f ca="1">(L4778-H4778)*'Meta-analysis (Retention)'!$B$4</f>
        <v>0</v>
      </c>
    </row>
    <row r="4779" spans="2:17">
      <c r="B4779" s="11" cm="1">
        <f t="array" aca="1" ref="B4779" ca="1">INDEX(
    INDIRECT("'Bootstrap Sampling (Retention)'!$A$4:$A$4004"),
    RANDBETWEEN(
        MATCH('Meta-analysis (Retention)'!$B$5, INDIRECT("'Bootstrap Sampling (Retention)'!$A$4:$A$4004"), 1),
        MATCH('Meta-analysis (Retention)'!$B$6, INDIRECT("'Bootstrap Sampling (Retention)'!$A$4:$A$4004"), 1)
    ),
    1
)</f>
        <v>0</v>
      </c>
      <c r="C4779" s="11">
        <f t="shared" ca="1" si="532"/>
        <v>1</v>
      </c>
      <c r="F4779" s="11">
        <f t="shared" ca="1" si="529"/>
        <v>0.5</v>
      </c>
      <c r="G4779" s="11">
        <f t="shared" ca="1" si="530"/>
        <v>0.8</v>
      </c>
      <c r="H4779" s="11">
        <f t="shared" ca="1" si="531"/>
        <v>0.5</v>
      </c>
      <c r="J4779" s="11">
        <f t="shared" ca="1" si="526"/>
        <v>0.5</v>
      </c>
      <c r="K4779" s="11">
        <f t="shared" ca="1" si="527"/>
        <v>0.8</v>
      </c>
      <c r="L4779" s="11">
        <f t="shared" ca="1" si="528"/>
        <v>0.5</v>
      </c>
      <c r="M4779" s="11">
        <f ca="1">(J4779-F4779)*'Meta-analysis (Retention)'!$B$4</f>
        <v>0</v>
      </c>
      <c r="O4779" s="11">
        <f ca="1">(K4779-G4779)*'Meta-analysis (Retention)'!$B$4</f>
        <v>0</v>
      </c>
      <c r="Q4779" s="11">
        <f ca="1">(L4779-H4779)*'Meta-analysis (Retention)'!$B$4</f>
        <v>0</v>
      </c>
    </row>
    <row r="4780" spans="2:17">
      <c r="B4780" s="11" cm="1">
        <f t="array" aca="1" ref="B4780" ca="1">INDEX(
    INDIRECT("'Bootstrap Sampling (Retention)'!$A$4:$A$4004"),
    RANDBETWEEN(
        MATCH('Meta-analysis (Retention)'!$B$5, INDIRECT("'Bootstrap Sampling (Retention)'!$A$4:$A$4004"), 1),
        MATCH('Meta-analysis (Retention)'!$B$6, INDIRECT("'Bootstrap Sampling (Retention)'!$A$4:$A$4004"), 1)
    ),
    1
)</f>
        <v>0</v>
      </c>
      <c r="C4780" s="11">
        <f t="shared" ca="1" si="532"/>
        <v>1</v>
      </c>
      <c r="F4780" s="11">
        <f t="shared" ca="1" si="529"/>
        <v>0.5</v>
      </c>
      <c r="G4780" s="11">
        <f t="shared" ca="1" si="530"/>
        <v>0.8</v>
      </c>
      <c r="H4780" s="11">
        <f t="shared" ca="1" si="531"/>
        <v>0.63</v>
      </c>
      <c r="J4780" s="11">
        <f t="shared" ca="1" si="526"/>
        <v>0.5</v>
      </c>
      <c r="K4780" s="11">
        <f t="shared" ca="1" si="527"/>
        <v>0.8</v>
      </c>
      <c r="L4780" s="11">
        <f t="shared" ca="1" si="528"/>
        <v>0.63</v>
      </c>
      <c r="M4780" s="11">
        <f ca="1">(J4780-F4780)*'Meta-analysis (Retention)'!$B$4</f>
        <v>0</v>
      </c>
      <c r="O4780" s="11">
        <f ca="1">(K4780-G4780)*'Meta-analysis (Retention)'!$B$4</f>
        <v>0</v>
      </c>
      <c r="Q4780" s="11">
        <f ca="1">(L4780-H4780)*'Meta-analysis (Retention)'!$B$4</f>
        <v>0</v>
      </c>
    </row>
    <row r="4781" spans="2:17">
      <c r="B4781" s="11" cm="1">
        <f t="array" aca="1" ref="B4781" ca="1">INDEX(
    INDIRECT("'Bootstrap Sampling (Retention)'!$A$4:$A$4004"),
    RANDBETWEEN(
        MATCH('Meta-analysis (Retention)'!$B$5, INDIRECT("'Bootstrap Sampling (Retention)'!$A$4:$A$4004"), 1),
        MATCH('Meta-analysis (Retention)'!$B$6, INDIRECT("'Bootstrap Sampling (Retention)'!$A$4:$A$4004"), 1)
    ),
    1
)</f>
        <v>0</v>
      </c>
      <c r="C4781" s="11">
        <f t="shared" ca="1" si="532"/>
        <v>1</v>
      </c>
      <c r="F4781" s="11">
        <f t="shared" ca="1" si="529"/>
        <v>0.5</v>
      </c>
      <c r="G4781" s="11">
        <f t="shared" ca="1" si="530"/>
        <v>0.8</v>
      </c>
      <c r="H4781" s="11">
        <f t="shared" ca="1" si="531"/>
        <v>0.56999999999999995</v>
      </c>
      <c r="J4781" s="11">
        <f t="shared" ca="1" si="526"/>
        <v>0.5</v>
      </c>
      <c r="K4781" s="11">
        <f t="shared" ca="1" si="527"/>
        <v>0.8</v>
      </c>
      <c r="L4781" s="11">
        <f t="shared" ca="1" si="528"/>
        <v>0.56999999999999995</v>
      </c>
      <c r="M4781" s="11">
        <f ca="1">(J4781-F4781)*'Meta-analysis (Retention)'!$B$4</f>
        <v>0</v>
      </c>
      <c r="O4781" s="11">
        <f ca="1">(K4781-G4781)*'Meta-analysis (Retention)'!$B$4</f>
        <v>0</v>
      </c>
      <c r="Q4781" s="11">
        <f ca="1">(L4781-H4781)*'Meta-analysis (Retention)'!$B$4</f>
        <v>0</v>
      </c>
    </row>
    <row r="4782" spans="2:17">
      <c r="B4782" s="11" cm="1">
        <f t="array" aca="1" ref="B4782" ca="1">INDEX(
    INDIRECT("'Bootstrap Sampling (Retention)'!$A$4:$A$4004"),
    RANDBETWEEN(
        MATCH('Meta-analysis (Retention)'!$B$5, INDIRECT("'Bootstrap Sampling (Retention)'!$A$4:$A$4004"), 1),
        MATCH('Meta-analysis (Retention)'!$B$6, INDIRECT("'Bootstrap Sampling (Retention)'!$A$4:$A$4004"), 1)
    ),
    1
)</f>
        <v>0</v>
      </c>
      <c r="C4782" s="11">
        <f t="shared" ca="1" si="532"/>
        <v>1</v>
      </c>
      <c r="F4782" s="11">
        <f t="shared" ca="1" si="529"/>
        <v>0.5</v>
      </c>
      <c r="G4782" s="11">
        <f t="shared" ca="1" si="530"/>
        <v>0.8</v>
      </c>
      <c r="H4782" s="11">
        <f t="shared" ca="1" si="531"/>
        <v>0.64</v>
      </c>
      <c r="J4782" s="11">
        <f t="shared" ca="1" si="526"/>
        <v>0.5</v>
      </c>
      <c r="K4782" s="11">
        <f t="shared" ca="1" si="527"/>
        <v>0.8</v>
      </c>
      <c r="L4782" s="11">
        <f t="shared" ca="1" si="528"/>
        <v>0.64</v>
      </c>
      <c r="M4782" s="11">
        <f ca="1">(J4782-F4782)*'Meta-analysis (Retention)'!$B$4</f>
        <v>0</v>
      </c>
      <c r="O4782" s="11">
        <f ca="1">(K4782-G4782)*'Meta-analysis (Retention)'!$B$4</f>
        <v>0</v>
      </c>
      <c r="Q4782" s="11">
        <f ca="1">(L4782-H4782)*'Meta-analysis (Retention)'!$B$4</f>
        <v>0</v>
      </c>
    </row>
    <row r="4783" spans="2:17">
      <c r="B4783" s="11" cm="1">
        <f t="array" aca="1" ref="B4783" ca="1">INDEX(
    INDIRECT("'Bootstrap Sampling (Retention)'!$A$4:$A$4004"),
    RANDBETWEEN(
        MATCH('Meta-analysis (Retention)'!$B$5, INDIRECT("'Bootstrap Sampling (Retention)'!$A$4:$A$4004"), 1),
        MATCH('Meta-analysis (Retention)'!$B$6, INDIRECT("'Bootstrap Sampling (Retention)'!$A$4:$A$4004"), 1)
    ),
    1
)</f>
        <v>0</v>
      </c>
      <c r="C4783" s="11">
        <f t="shared" ca="1" si="532"/>
        <v>1</v>
      </c>
      <c r="F4783" s="11">
        <f t="shared" ca="1" si="529"/>
        <v>0.5</v>
      </c>
      <c r="G4783" s="11">
        <f t="shared" ca="1" si="530"/>
        <v>0.8</v>
      </c>
      <c r="H4783" s="11">
        <f t="shared" ca="1" si="531"/>
        <v>0.78</v>
      </c>
      <c r="J4783" s="11">
        <f t="shared" ca="1" si="526"/>
        <v>0.5</v>
      </c>
      <c r="K4783" s="11">
        <f t="shared" ca="1" si="527"/>
        <v>0.8</v>
      </c>
      <c r="L4783" s="11">
        <f t="shared" ca="1" si="528"/>
        <v>0.78</v>
      </c>
      <c r="M4783" s="11">
        <f ca="1">(J4783-F4783)*'Meta-analysis (Retention)'!$B$4</f>
        <v>0</v>
      </c>
      <c r="O4783" s="11">
        <f ca="1">(K4783-G4783)*'Meta-analysis (Retention)'!$B$4</f>
        <v>0</v>
      </c>
      <c r="Q4783" s="11">
        <f ca="1">(L4783-H4783)*'Meta-analysis (Retention)'!$B$4</f>
        <v>0</v>
      </c>
    </row>
    <row r="4784" spans="2:17">
      <c r="B4784" s="11" cm="1">
        <f t="array" aca="1" ref="B4784" ca="1">INDEX(
    INDIRECT("'Bootstrap Sampling (Retention)'!$A$4:$A$4004"),
    RANDBETWEEN(
        MATCH('Meta-analysis (Retention)'!$B$5, INDIRECT("'Bootstrap Sampling (Retention)'!$A$4:$A$4004"), 1),
        MATCH('Meta-analysis (Retention)'!$B$6, INDIRECT("'Bootstrap Sampling (Retention)'!$A$4:$A$4004"), 1)
    ),
    1
)</f>
        <v>0</v>
      </c>
      <c r="C4784" s="11">
        <f t="shared" ca="1" si="532"/>
        <v>1</v>
      </c>
      <c r="F4784" s="11">
        <f t="shared" ca="1" si="529"/>
        <v>0.5</v>
      </c>
      <c r="G4784" s="11">
        <f t="shared" ca="1" si="530"/>
        <v>0.8</v>
      </c>
      <c r="H4784" s="11">
        <f t="shared" ca="1" si="531"/>
        <v>0.55000000000000004</v>
      </c>
      <c r="J4784" s="11">
        <f t="shared" ca="1" si="526"/>
        <v>0.5</v>
      </c>
      <c r="K4784" s="11">
        <f t="shared" ca="1" si="527"/>
        <v>0.8</v>
      </c>
      <c r="L4784" s="11">
        <f t="shared" ca="1" si="528"/>
        <v>0.55000000000000004</v>
      </c>
      <c r="M4784" s="11">
        <f ca="1">(J4784-F4784)*'Meta-analysis (Retention)'!$B$4</f>
        <v>0</v>
      </c>
      <c r="O4784" s="11">
        <f ca="1">(K4784-G4784)*'Meta-analysis (Retention)'!$B$4</f>
        <v>0</v>
      </c>
      <c r="Q4784" s="11">
        <f ca="1">(L4784-H4784)*'Meta-analysis (Retention)'!$B$4</f>
        <v>0</v>
      </c>
    </row>
    <row r="4785" spans="2:17">
      <c r="B4785" s="11" cm="1">
        <f t="array" aca="1" ref="B4785" ca="1">INDEX(
    INDIRECT("'Bootstrap Sampling (Retention)'!$A$4:$A$4004"),
    RANDBETWEEN(
        MATCH('Meta-analysis (Retention)'!$B$5, INDIRECT("'Bootstrap Sampling (Retention)'!$A$4:$A$4004"), 1),
        MATCH('Meta-analysis (Retention)'!$B$6, INDIRECT("'Bootstrap Sampling (Retention)'!$A$4:$A$4004"), 1)
    ),
    1
)</f>
        <v>0</v>
      </c>
      <c r="C4785" s="11">
        <f t="shared" ca="1" si="532"/>
        <v>1</v>
      </c>
      <c r="F4785" s="11">
        <f t="shared" ca="1" si="529"/>
        <v>0.5</v>
      </c>
      <c r="G4785" s="11">
        <f t="shared" ca="1" si="530"/>
        <v>0.8</v>
      </c>
      <c r="H4785" s="11">
        <f t="shared" ca="1" si="531"/>
        <v>0.68</v>
      </c>
      <c r="J4785" s="11">
        <f t="shared" ca="1" si="526"/>
        <v>0.5</v>
      </c>
      <c r="K4785" s="11">
        <f t="shared" ca="1" si="527"/>
        <v>0.8</v>
      </c>
      <c r="L4785" s="11">
        <f t="shared" ca="1" si="528"/>
        <v>0.68</v>
      </c>
      <c r="M4785" s="11">
        <f ca="1">(J4785-F4785)*'Meta-analysis (Retention)'!$B$4</f>
        <v>0</v>
      </c>
      <c r="O4785" s="11">
        <f ca="1">(K4785-G4785)*'Meta-analysis (Retention)'!$B$4</f>
        <v>0</v>
      </c>
      <c r="Q4785" s="11">
        <f ca="1">(L4785-H4785)*'Meta-analysis (Retention)'!$B$4</f>
        <v>0</v>
      </c>
    </row>
    <row r="4786" spans="2:17">
      <c r="B4786" s="11" cm="1">
        <f t="array" aca="1" ref="B4786" ca="1">INDEX(
    INDIRECT("'Bootstrap Sampling (Retention)'!$A$4:$A$4004"),
    RANDBETWEEN(
        MATCH('Meta-analysis (Retention)'!$B$5, INDIRECT("'Bootstrap Sampling (Retention)'!$A$4:$A$4004"), 1),
        MATCH('Meta-analysis (Retention)'!$B$6, INDIRECT("'Bootstrap Sampling (Retention)'!$A$4:$A$4004"), 1)
    ),
    1
)</f>
        <v>0</v>
      </c>
      <c r="C4786" s="11">
        <f t="shared" ca="1" si="532"/>
        <v>1</v>
      </c>
      <c r="F4786" s="11">
        <f t="shared" ca="1" si="529"/>
        <v>0.5</v>
      </c>
      <c r="G4786" s="11">
        <f t="shared" ca="1" si="530"/>
        <v>0.8</v>
      </c>
      <c r="H4786" s="11">
        <f t="shared" ca="1" si="531"/>
        <v>0.65</v>
      </c>
      <c r="J4786" s="11">
        <f t="shared" ca="1" si="526"/>
        <v>0.5</v>
      </c>
      <c r="K4786" s="11">
        <f t="shared" ca="1" si="527"/>
        <v>0.8</v>
      </c>
      <c r="L4786" s="11">
        <f t="shared" ca="1" si="528"/>
        <v>0.65</v>
      </c>
      <c r="M4786" s="11">
        <f ca="1">(J4786-F4786)*'Meta-analysis (Retention)'!$B$4</f>
        <v>0</v>
      </c>
      <c r="O4786" s="11">
        <f ca="1">(K4786-G4786)*'Meta-analysis (Retention)'!$B$4</f>
        <v>0</v>
      </c>
      <c r="Q4786" s="11">
        <f ca="1">(L4786-H4786)*'Meta-analysis (Retention)'!$B$4</f>
        <v>0</v>
      </c>
    </row>
    <row r="4787" spans="2:17">
      <c r="B4787" s="11" cm="1">
        <f t="array" aca="1" ref="B4787" ca="1">INDEX(
    INDIRECT("'Bootstrap Sampling (Retention)'!$A$4:$A$4004"),
    RANDBETWEEN(
        MATCH('Meta-analysis (Retention)'!$B$5, INDIRECT("'Bootstrap Sampling (Retention)'!$A$4:$A$4004"), 1),
        MATCH('Meta-analysis (Retention)'!$B$6, INDIRECT("'Bootstrap Sampling (Retention)'!$A$4:$A$4004"), 1)
    ),
    1
)</f>
        <v>0</v>
      </c>
      <c r="C4787" s="11">
        <f t="shared" ca="1" si="532"/>
        <v>1</v>
      </c>
      <c r="F4787" s="11">
        <f t="shared" ca="1" si="529"/>
        <v>0.5</v>
      </c>
      <c r="G4787" s="11">
        <f t="shared" ca="1" si="530"/>
        <v>0.8</v>
      </c>
      <c r="H4787" s="11">
        <f t="shared" ca="1" si="531"/>
        <v>0.53</v>
      </c>
      <c r="J4787" s="11">
        <f t="shared" ca="1" si="526"/>
        <v>0.5</v>
      </c>
      <c r="K4787" s="11">
        <f t="shared" ca="1" si="527"/>
        <v>0.8</v>
      </c>
      <c r="L4787" s="11">
        <f t="shared" ca="1" si="528"/>
        <v>0.53</v>
      </c>
      <c r="M4787" s="11">
        <f ca="1">(J4787-F4787)*'Meta-analysis (Retention)'!$B$4</f>
        <v>0</v>
      </c>
      <c r="O4787" s="11">
        <f ca="1">(K4787-G4787)*'Meta-analysis (Retention)'!$B$4</f>
        <v>0</v>
      </c>
      <c r="Q4787" s="11">
        <f ca="1">(L4787-H4787)*'Meta-analysis (Retention)'!$B$4</f>
        <v>0</v>
      </c>
    </row>
    <row r="4788" spans="2:17">
      <c r="B4788" s="11" cm="1">
        <f t="array" aca="1" ref="B4788" ca="1">INDEX(
    INDIRECT("'Bootstrap Sampling (Retention)'!$A$4:$A$4004"),
    RANDBETWEEN(
        MATCH('Meta-analysis (Retention)'!$B$5, INDIRECT("'Bootstrap Sampling (Retention)'!$A$4:$A$4004"), 1),
        MATCH('Meta-analysis (Retention)'!$B$6, INDIRECT("'Bootstrap Sampling (Retention)'!$A$4:$A$4004"), 1)
    ),
    1
)</f>
        <v>0</v>
      </c>
      <c r="C4788" s="11">
        <f t="shared" ca="1" si="532"/>
        <v>1</v>
      </c>
      <c r="F4788" s="11">
        <f t="shared" ca="1" si="529"/>
        <v>0.5</v>
      </c>
      <c r="G4788" s="11">
        <f t="shared" ca="1" si="530"/>
        <v>0.8</v>
      </c>
      <c r="H4788" s="11">
        <f t="shared" ca="1" si="531"/>
        <v>0.7</v>
      </c>
      <c r="J4788" s="11">
        <f t="shared" ca="1" si="526"/>
        <v>0.5</v>
      </c>
      <c r="K4788" s="11">
        <f t="shared" ca="1" si="527"/>
        <v>0.8</v>
      </c>
      <c r="L4788" s="11">
        <f t="shared" ca="1" si="528"/>
        <v>0.7</v>
      </c>
      <c r="M4788" s="11">
        <f ca="1">(J4788-F4788)*'Meta-analysis (Retention)'!$B$4</f>
        <v>0</v>
      </c>
      <c r="O4788" s="11">
        <f ca="1">(K4788-G4788)*'Meta-analysis (Retention)'!$B$4</f>
        <v>0</v>
      </c>
      <c r="Q4788" s="11">
        <f ca="1">(L4788-H4788)*'Meta-analysis (Retention)'!$B$4</f>
        <v>0</v>
      </c>
    </row>
    <row r="4789" spans="2:17">
      <c r="B4789" s="11" cm="1">
        <f t="array" aca="1" ref="B4789" ca="1">INDEX(
    INDIRECT("'Bootstrap Sampling (Retention)'!$A$4:$A$4004"),
    RANDBETWEEN(
        MATCH('Meta-analysis (Retention)'!$B$5, INDIRECT("'Bootstrap Sampling (Retention)'!$A$4:$A$4004"), 1),
        MATCH('Meta-analysis (Retention)'!$B$6, INDIRECT("'Bootstrap Sampling (Retention)'!$A$4:$A$4004"), 1)
    ),
    1
)</f>
        <v>0</v>
      </c>
      <c r="C4789" s="11">
        <f t="shared" ca="1" si="532"/>
        <v>1</v>
      </c>
      <c r="F4789" s="11">
        <f t="shared" ca="1" si="529"/>
        <v>0.5</v>
      </c>
      <c r="G4789" s="11">
        <f t="shared" ca="1" si="530"/>
        <v>0.8</v>
      </c>
      <c r="H4789" s="11">
        <f t="shared" ca="1" si="531"/>
        <v>0.62</v>
      </c>
      <c r="J4789" s="11">
        <f t="shared" ca="1" si="526"/>
        <v>0.5</v>
      </c>
      <c r="K4789" s="11">
        <f t="shared" ca="1" si="527"/>
        <v>0.8</v>
      </c>
      <c r="L4789" s="11">
        <f t="shared" ca="1" si="528"/>
        <v>0.62</v>
      </c>
      <c r="M4789" s="11">
        <f ca="1">(J4789-F4789)*'Meta-analysis (Retention)'!$B$4</f>
        <v>0</v>
      </c>
      <c r="O4789" s="11">
        <f ca="1">(K4789-G4789)*'Meta-analysis (Retention)'!$B$4</f>
        <v>0</v>
      </c>
      <c r="Q4789" s="11">
        <f ca="1">(L4789-H4789)*'Meta-analysis (Retention)'!$B$4</f>
        <v>0</v>
      </c>
    </row>
    <row r="4790" spans="2:17">
      <c r="B4790" s="11" cm="1">
        <f t="array" aca="1" ref="B4790" ca="1">INDEX(
    INDIRECT("'Bootstrap Sampling (Retention)'!$A$4:$A$4004"),
    RANDBETWEEN(
        MATCH('Meta-analysis (Retention)'!$B$5, INDIRECT("'Bootstrap Sampling (Retention)'!$A$4:$A$4004"), 1),
        MATCH('Meta-analysis (Retention)'!$B$6, INDIRECT("'Bootstrap Sampling (Retention)'!$A$4:$A$4004"), 1)
    ),
    1
)</f>
        <v>0</v>
      </c>
      <c r="C4790" s="11">
        <f t="shared" ca="1" si="532"/>
        <v>1</v>
      </c>
      <c r="F4790" s="11">
        <f t="shared" ca="1" si="529"/>
        <v>0.5</v>
      </c>
      <c r="G4790" s="11">
        <f t="shared" ca="1" si="530"/>
        <v>0.8</v>
      </c>
      <c r="H4790" s="11">
        <f t="shared" ca="1" si="531"/>
        <v>0.71</v>
      </c>
      <c r="J4790" s="11">
        <f t="shared" ca="1" si="526"/>
        <v>0.5</v>
      </c>
      <c r="K4790" s="11">
        <f t="shared" ca="1" si="527"/>
        <v>0.8</v>
      </c>
      <c r="L4790" s="11">
        <f t="shared" ca="1" si="528"/>
        <v>0.71</v>
      </c>
      <c r="M4790" s="11">
        <f ca="1">(J4790-F4790)*'Meta-analysis (Retention)'!$B$4</f>
        <v>0</v>
      </c>
      <c r="O4790" s="11">
        <f ca="1">(K4790-G4790)*'Meta-analysis (Retention)'!$B$4</f>
        <v>0</v>
      </c>
      <c r="Q4790" s="11">
        <f ca="1">(L4790-H4790)*'Meta-analysis (Retention)'!$B$4</f>
        <v>0</v>
      </c>
    </row>
    <row r="4791" spans="2:17">
      <c r="B4791" s="11" cm="1">
        <f t="array" aca="1" ref="B4791" ca="1">INDEX(
    INDIRECT("'Bootstrap Sampling (Retention)'!$A$4:$A$4004"),
    RANDBETWEEN(
        MATCH('Meta-analysis (Retention)'!$B$5, INDIRECT("'Bootstrap Sampling (Retention)'!$A$4:$A$4004"), 1),
        MATCH('Meta-analysis (Retention)'!$B$6, INDIRECT("'Bootstrap Sampling (Retention)'!$A$4:$A$4004"), 1)
    ),
    1
)</f>
        <v>0</v>
      </c>
      <c r="C4791" s="11">
        <f t="shared" ca="1" si="532"/>
        <v>1</v>
      </c>
      <c r="F4791" s="11">
        <f t="shared" ca="1" si="529"/>
        <v>0.5</v>
      </c>
      <c r="G4791" s="11">
        <f t="shared" ca="1" si="530"/>
        <v>0.8</v>
      </c>
      <c r="H4791" s="11">
        <f t="shared" ca="1" si="531"/>
        <v>0.54</v>
      </c>
      <c r="J4791" s="11">
        <f t="shared" ca="1" si="526"/>
        <v>0.5</v>
      </c>
      <c r="K4791" s="11">
        <f t="shared" ca="1" si="527"/>
        <v>0.8</v>
      </c>
      <c r="L4791" s="11">
        <f t="shared" ca="1" si="528"/>
        <v>0.54</v>
      </c>
      <c r="M4791" s="11">
        <f ca="1">(J4791-F4791)*'Meta-analysis (Retention)'!$B$4</f>
        <v>0</v>
      </c>
      <c r="O4791" s="11">
        <f ca="1">(K4791-G4791)*'Meta-analysis (Retention)'!$B$4</f>
        <v>0</v>
      </c>
      <c r="Q4791" s="11">
        <f ca="1">(L4791-H4791)*'Meta-analysis (Retention)'!$B$4</f>
        <v>0</v>
      </c>
    </row>
    <row r="4792" spans="2:17">
      <c r="B4792" s="11" cm="1">
        <f t="array" aca="1" ref="B4792" ca="1">INDEX(
    INDIRECT("'Bootstrap Sampling (Retention)'!$A$4:$A$4004"),
    RANDBETWEEN(
        MATCH('Meta-analysis (Retention)'!$B$5, INDIRECT("'Bootstrap Sampling (Retention)'!$A$4:$A$4004"), 1),
        MATCH('Meta-analysis (Retention)'!$B$6, INDIRECT("'Bootstrap Sampling (Retention)'!$A$4:$A$4004"), 1)
    ),
    1
)</f>
        <v>0</v>
      </c>
      <c r="C4792" s="11">
        <f t="shared" ca="1" si="532"/>
        <v>1</v>
      </c>
      <c r="F4792" s="11">
        <f t="shared" ca="1" si="529"/>
        <v>0.5</v>
      </c>
      <c r="G4792" s="11">
        <f t="shared" ca="1" si="530"/>
        <v>0.8</v>
      </c>
      <c r="H4792" s="11">
        <f t="shared" ca="1" si="531"/>
        <v>0.65</v>
      </c>
      <c r="J4792" s="11">
        <f t="shared" ca="1" si="526"/>
        <v>0.5</v>
      </c>
      <c r="K4792" s="11">
        <f t="shared" ca="1" si="527"/>
        <v>0.8</v>
      </c>
      <c r="L4792" s="11">
        <f t="shared" ca="1" si="528"/>
        <v>0.65</v>
      </c>
      <c r="M4792" s="11">
        <f ca="1">(J4792-F4792)*'Meta-analysis (Retention)'!$B$4</f>
        <v>0</v>
      </c>
      <c r="O4792" s="11">
        <f ca="1">(K4792-G4792)*'Meta-analysis (Retention)'!$B$4</f>
        <v>0</v>
      </c>
      <c r="Q4792" s="11">
        <f ca="1">(L4792-H4792)*'Meta-analysis (Retention)'!$B$4</f>
        <v>0</v>
      </c>
    </row>
    <row r="4793" spans="2:17">
      <c r="B4793" s="11" cm="1">
        <f t="array" aca="1" ref="B4793" ca="1">INDEX(
    INDIRECT("'Bootstrap Sampling (Retention)'!$A$4:$A$4004"),
    RANDBETWEEN(
        MATCH('Meta-analysis (Retention)'!$B$5, INDIRECT("'Bootstrap Sampling (Retention)'!$A$4:$A$4004"), 1),
        MATCH('Meta-analysis (Retention)'!$B$6, INDIRECT("'Bootstrap Sampling (Retention)'!$A$4:$A$4004"), 1)
    ),
    1
)</f>
        <v>0</v>
      </c>
      <c r="C4793" s="11">
        <f t="shared" ca="1" si="532"/>
        <v>1</v>
      </c>
      <c r="F4793" s="11">
        <f t="shared" ca="1" si="529"/>
        <v>0.5</v>
      </c>
      <c r="G4793" s="11">
        <f t="shared" ca="1" si="530"/>
        <v>0.8</v>
      </c>
      <c r="H4793" s="11">
        <f t="shared" ca="1" si="531"/>
        <v>0.56000000000000005</v>
      </c>
      <c r="J4793" s="11">
        <f t="shared" ca="1" si="526"/>
        <v>0.5</v>
      </c>
      <c r="K4793" s="11">
        <f t="shared" ca="1" si="527"/>
        <v>0.8</v>
      </c>
      <c r="L4793" s="11">
        <f t="shared" ca="1" si="528"/>
        <v>0.56000000000000005</v>
      </c>
      <c r="M4793" s="11">
        <f ca="1">(J4793-F4793)*'Meta-analysis (Retention)'!$B$4</f>
        <v>0</v>
      </c>
      <c r="O4793" s="11">
        <f ca="1">(K4793-G4793)*'Meta-analysis (Retention)'!$B$4</f>
        <v>0</v>
      </c>
      <c r="Q4793" s="11">
        <f ca="1">(L4793-H4793)*'Meta-analysis (Retention)'!$B$4</f>
        <v>0</v>
      </c>
    </row>
    <row r="4794" spans="2:17">
      <c r="B4794" s="11" cm="1">
        <f t="array" aca="1" ref="B4794" ca="1">INDEX(
    INDIRECT("'Bootstrap Sampling (Retention)'!$A$4:$A$4004"),
    RANDBETWEEN(
        MATCH('Meta-analysis (Retention)'!$B$5, INDIRECT("'Bootstrap Sampling (Retention)'!$A$4:$A$4004"), 1),
        MATCH('Meta-analysis (Retention)'!$B$6, INDIRECT("'Bootstrap Sampling (Retention)'!$A$4:$A$4004"), 1)
    ),
    1
)</f>
        <v>0</v>
      </c>
      <c r="C4794" s="11">
        <f t="shared" ca="1" si="532"/>
        <v>1</v>
      </c>
      <c r="F4794" s="11">
        <f t="shared" ca="1" si="529"/>
        <v>0.5</v>
      </c>
      <c r="G4794" s="11">
        <f t="shared" ca="1" si="530"/>
        <v>0.8</v>
      </c>
      <c r="H4794" s="11">
        <f t="shared" ca="1" si="531"/>
        <v>0.68</v>
      </c>
      <c r="J4794" s="11">
        <f t="shared" ca="1" si="526"/>
        <v>0.5</v>
      </c>
      <c r="K4794" s="11">
        <f t="shared" ca="1" si="527"/>
        <v>0.8</v>
      </c>
      <c r="L4794" s="11">
        <f t="shared" ca="1" si="528"/>
        <v>0.68</v>
      </c>
      <c r="M4794" s="11">
        <f ca="1">(J4794-F4794)*'Meta-analysis (Retention)'!$B$4</f>
        <v>0</v>
      </c>
      <c r="O4794" s="11">
        <f ca="1">(K4794-G4794)*'Meta-analysis (Retention)'!$B$4</f>
        <v>0</v>
      </c>
      <c r="Q4794" s="11">
        <f ca="1">(L4794-H4794)*'Meta-analysis (Retention)'!$B$4</f>
        <v>0</v>
      </c>
    </row>
    <row r="4795" spans="2:17">
      <c r="B4795" s="11" cm="1">
        <f t="array" aca="1" ref="B4795" ca="1">INDEX(
    INDIRECT("'Bootstrap Sampling (Retention)'!$A$4:$A$4004"),
    RANDBETWEEN(
        MATCH('Meta-analysis (Retention)'!$B$5, INDIRECT("'Bootstrap Sampling (Retention)'!$A$4:$A$4004"), 1),
        MATCH('Meta-analysis (Retention)'!$B$6, INDIRECT("'Bootstrap Sampling (Retention)'!$A$4:$A$4004"), 1)
    ),
    1
)</f>
        <v>0</v>
      </c>
      <c r="C4795" s="11">
        <f t="shared" ca="1" si="532"/>
        <v>1</v>
      </c>
      <c r="F4795" s="11">
        <f t="shared" ca="1" si="529"/>
        <v>0.5</v>
      </c>
      <c r="G4795" s="11">
        <f t="shared" ca="1" si="530"/>
        <v>0.8</v>
      </c>
      <c r="H4795" s="11">
        <f t="shared" ca="1" si="531"/>
        <v>0.79</v>
      </c>
      <c r="J4795" s="11">
        <f t="shared" ca="1" si="526"/>
        <v>0.5</v>
      </c>
      <c r="K4795" s="11">
        <f t="shared" ca="1" si="527"/>
        <v>0.8</v>
      </c>
      <c r="L4795" s="11">
        <f t="shared" ca="1" si="528"/>
        <v>0.79</v>
      </c>
      <c r="M4795" s="11">
        <f ca="1">(J4795-F4795)*'Meta-analysis (Retention)'!$B$4</f>
        <v>0</v>
      </c>
      <c r="O4795" s="11">
        <f ca="1">(K4795-G4795)*'Meta-analysis (Retention)'!$B$4</f>
        <v>0</v>
      </c>
      <c r="Q4795" s="11">
        <f ca="1">(L4795-H4795)*'Meta-analysis (Retention)'!$B$4</f>
        <v>0</v>
      </c>
    </row>
    <row r="4796" spans="2:17">
      <c r="B4796" s="11" cm="1">
        <f t="array" aca="1" ref="B4796" ca="1">INDEX(
    INDIRECT("'Bootstrap Sampling (Retention)'!$A$4:$A$4004"),
    RANDBETWEEN(
        MATCH('Meta-analysis (Retention)'!$B$5, INDIRECT("'Bootstrap Sampling (Retention)'!$A$4:$A$4004"), 1),
        MATCH('Meta-analysis (Retention)'!$B$6, INDIRECT("'Bootstrap Sampling (Retention)'!$A$4:$A$4004"), 1)
    ),
    1
)</f>
        <v>0</v>
      </c>
      <c r="C4796" s="11">
        <f t="shared" ca="1" si="532"/>
        <v>1</v>
      </c>
      <c r="F4796" s="11">
        <f t="shared" ca="1" si="529"/>
        <v>0.5</v>
      </c>
      <c r="G4796" s="11">
        <f t="shared" ca="1" si="530"/>
        <v>0.8</v>
      </c>
      <c r="H4796" s="11">
        <f t="shared" ca="1" si="531"/>
        <v>0.5</v>
      </c>
      <c r="J4796" s="11">
        <f t="shared" ref="J4796:J4859" ca="1" si="533">PRODUCT(C4796,F4796)</f>
        <v>0.5</v>
      </c>
      <c r="K4796" s="11">
        <f t="shared" ref="K4796:K4859" ca="1" si="534">PRODUCT($C4796,G4796)</f>
        <v>0.8</v>
      </c>
      <c r="L4796" s="11">
        <f t="shared" ref="L4796:L4859" ca="1" si="535">PRODUCT($C4796,H4796)</f>
        <v>0.5</v>
      </c>
      <c r="M4796" s="11">
        <f ca="1">(J4796-F4796)*'Meta-analysis (Retention)'!$B$4</f>
        <v>0</v>
      </c>
      <c r="O4796" s="11">
        <f ca="1">(K4796-G4796)*'Meta-analysis (Retention)'!$B$4</f>
        <v>0</v>
      </c>
      <c r="Q4796" s="11">
        <f ca="1">(L4796-H4796)*'Meta-analysis (Retention)'!$B$4</f>
        <v>0</v>
      </c>
    </row>
    <row r="4797" spans="2:17">
      <c r="B4797" s="11" cm="1">
        <f t="array" aca="1" ref="B4797" ca="1">INDEX(
    INDIRECT("'Bootstrap Sampling (Retention)'!$A$4:$A$4004"),
    RANDBETWEEN(
        MATCH('Meta-analysis (Retention)'!$B$5, INDIRECT("'Bootstrap Sampling (Retention)'!$A$4:$A$4004"), 1),
        MATCH('Meta-analysis (Retention)'!$B$6, INDIRECT("'Bootstrap Sampling (Retention)'!$A$4:$A$4004"), 1)
    ),
    1
)</f>
        <v>0</v>
      </c>
      <c r="C4797" s="11">
        <f t="shared" ca="1" si="532"/>
        <v>1</v>
      </c>
      <c r="F4797" s="11">
        <f t="shared" ca="1" si="529"/>
        <v>0.5</v>
      </c>
      <c r="G4797" s="11">
        <f t="shared" ca="1" si="530"/>
        <v>0.8</v>
      </c>
      <c r="H4797" s="11">
        <f t="shared" ca="1" si="531"/>
        <v>0.5</v>
      </c>
      <c r="J4797" s="11">
        <f t="shared" ca="1" si="533"/>
        <v>0.5</v>
      </c>
      <c r="K4797" s="11">
        <f t="shared" ca="1" si="534"/>
        <v>0.8</v>
      </c>
      <c r="L4797" s="11">
        <f t="shared" ca="1" si="535"/>
        <v>0.5</v>
      </c>
      <c r="M4797" s="11">
        <f ca="1">(J4797-F4797)*'Meta-analysis (Retention)'!$B$4</f>
        <v>0</v>
      </c>
      <c r="O4797" s="11">
        <f ca="1">(K4797-G4797)*'Meta-analysis (Retention)'!$B$4</f>
        <v>0</v>
      </c>
      <c r="Q4797" s="11">
        <f ca="1">(L4797-H4797)*'Meta-analysis (Retention)'!$B$4</f>
        <v>0</v>
      </c>
    </row>
    <row r="4798" spans="2:17">
      <c r="B4798" s="11" cm="1">
        <f t="array" aca="1" ref="B4798" ca="1">INDEX(
    INDIRECT("'Bootstrap Sampling (Retention)'!$A$4:$A$4004"),
    RANDBETWEEN(
        MATCH('Meta-analysis (Retention)'!$B$5, INDIRECT("'Bootstrap Sampling (Retention)'!$A$4:$A$4004"), 1),
        MATCH('Meta-analysis (Retention)'!$B$6, INDIRECT("'Bootstrap Sampling (Retention)'!$A$4:$A$4004"), 1)
    ),
    1
)</f>
        <v>0</v>
      </c>
      <c r="C4798" s="11">
        <f t="shared" ca="1" si="532"/>
        <v>1</v>
      </c>
      <c r="F4798" s="11">
        <f t="shared" ca="1" si="529"/>
        <v>0.5</v>
      </c>
      <c r="G4798" s="11">
        <f t="shared" ca="1" si="530"/>
        <v>0.8</v>
      </c>
      <c r="H4798" s="11">
        <f t="shared" ca="1" si="531"/>
        <v>0.51</v>
      </c>
      <c r="J4798" s="11">
        <f t="shared" ca="1" si="533"/>
        <v>0.5</v>
      </c>
      <c r="K4798" s="11">
        <f t="shared" ca="1" si="534"/>
        <v>0.8</v>
      </c>
      <c r="L4798" s="11">
        <f t="shared" ca="1" si="535"/>
        <v>0.51</v>
      </c>
      <c r="M4798" s="11">
        <f ca="1">(J4798-F4798)*'Meta-analysis (Retention)'!$B$4</f>
        <v>0</v>
      </c>
      <c r="O4798" s="11">
        <f ca="1">(K4798-G4798)*'Meta-analysis (Retention)'!$B$4</f>
        <v>0</v>
      </c>
      <c r="Q4798" s="11">
        <f ca="1">(L4798-H4798)*'Meta-analysis (Retention)'!$B$4</f>
        <v>0</v>
      </c>
    </row>
    <row r="4799" spans="2:17">
      <c r="B4799" s="11" cm="1">
        <f t="array" aca="1" ref="B4799" ca="1">INDEX(
    INDIRECT("'Bootstrap Sampling (Retention)'!$A$4:$A$4004"),
    RANDBETWEEN(
        MATCH('Meta-analysis (Retention)'!$B$5, INDIRECT("'Bootstrap Sampling (Retention)'!$A$4:$A$4004"), 1),
        MATCH('Meta-analysis (Retention)'!$B$6, INDIRECT("'Bootstrap Sampling (Retention)'!$A$4:$A$4004"), 1)
    ),
    1
)</f>
        <v>0</v>
      </c>
      <c r="C4799" s="11">
        <f t="shared" ca="1" si="532"/>
        <v>1</v>
      </c>
      <c r="F4799" s="11">
        <f t="shared" ca="1" si="529"/>
        <v>0.5</v>
      </c>
      <c r="G4799" s="11">
        <f t="shared" ca="1" si="530"/>
        <v>0.8</v>
      </c>
      <c r="H4799" s="11">
        <f t="shared" ca="1" si="531"/>
        <v>0.6</v>
      </c>
      <c r="J4799" s="11">
        <f t="shared" ca="1" si="533"/>
        <v>0.5</v>
      </c>
      <c r="K4799" s="11">
        <f t="shared" ca="1" si="534"/>
        <v>0.8</v>
      </c>
      <c r="L4799" s="11">
        <f t="shared" ca="1" si="535"/>
        <v>0.6</v>
      </c>
      <c r="M4799" s="11">
        <f ca="1">(J4799-F4799)*'Meta-analysis (Retention)'!$B$4</f>
        <v>0</v>
      </c>
      <c r="O4799" s="11">
        <f ca="1">(K4799-G4799)*'Meta-analysis (Retention)'!$B$4</f>
        <v>0</v>
      </c>
      <c r="Q4799" s="11">
        <f ca="1">(L4799-H4799)*'Meta-analysis (Retention)'!$B$4</f>
        <v>0</v>
      </c>
    </row>
    <row r="4800" spans="2:17">
      <c r="B4800" s="11" cm="1">
        <f t="array" aca="1" ref="B4800" ca="1">INDEX(
    INDIRECT("'Bootstrap Sampling (Retention)'!$A$4:$A$4004"),
    RANDBETWEEN(
        MATCH('Meta-analysis (Retention)'!$B$5, INDIRECT("'Bootstrap Sampling (Retention)'!$A$4:$A$4004"), 1),
        MATCH('Meta-analysis (Retention)'!$B$6, INDIRECT("'Bootstrap Sampling (Retention)'!$A$4:$A$4004"), 1)
    ),
    1
)</f>
        <v>0</v>
      </c>
      <c r="C4800" s="11">
        <f t="shared" ca="1" si="532"/>
        <v>1</v>
      </c>
      <c r="F4800" s="11">
        <f t="shared" ca="1" si="529"/>
        <v>0.5</v>
      </c>
      <c r="G4800" s="11">
        <f t="shared" ca="1" si="530"/>
        <v>0.8</v>
      </c>
      <c r="H4800" s="11">
        <f t="shared" ca="1" si="531"/>
        <v>0.52</v>
      </c>
      <c r="J4800" s="11">
        <f t="shared" ca="1" si="533"/>
        <v>0.5</v>
      </c>
      <c r="K4800" s="11">
        <f t="shared" ca="1" si="534"/>
        <v>0.8</v>
      </c>
      <c r="L4800" s="11">
        <f t="shared" ca="1" si="535"/>
        <v>0.52</v>
      </c>
      <c r="M4800" s="11">
        <f ca="1">(J4800-F4800)*'Meta-analysis (Retention)'!$B$4</f>
        <v>0</v>
      </c>
      <c r="O4800" s="11">
        <f ca="1">(K4800-G4800)*'Meta-analysis (Retention)'!$B$4</f>
        <v>0</v>
      </c>
      <c r="Q4800" s="11">
        <f ca="1">(L4800-H4800)*'Meta-analysis (Retention)'!$B$4</f>
        <v>0</v>
      </c>
    </row>
    <row r="4801" spans="2:17">
      <c r="B4801" s="11" cm="1">
        <f t="array" aca="1" ref="B4801" ca="1">INDEX(
    INDIRECT("'Bootstrap Sampling (Retention)'!$A$4:$A$4004"),
    RANDBETWEEN(
        MATCH('Meta-analysis (Retention)'!$B$5, INDIRECT("'Bootstrap Sampling (Retention)'!$A$4:$A$4004"), 1),
        MATCH('Meta-analysis (Retention)'!$B$6, INDIRECT("'Bootstrap Sampling (Retention)'!$A$4:$A$4004"), 1)
    ),
    1
)</f>
        <v>0</v>
      </c>
      <c r="C4801" s="11">
        <f t="shared" ca="1" si="532"/>
        <v>1</v>
      </c>
      <c r="F4801" s="11">
        <f t="shared" ca="1" si="529"/>
        <v>0.5</v>
      </c>
      <c r="G4801" s="11">
        <f t="shared" ca="1" si="530"/>
        <v>0.8</v>
      </c>
      <c r="H4801" s="11">
        <f t="shared" ca="1" si="531"/>
        <v>0.77</v>
      </c>
      <c r="J4801" s="11">
        <f t="shared" ca="1" si="533"/>
        <v>0.5</v>
      </c>
      <c r="K4801" s="11">
        <f t="shared" ca="1" si="534"/>
        <v>0.8</v>
      </c>
      <c r="L4801" s="11">
        <f t="shared" ca="1" si="535"/>
        <v>0.77</v>
      </c>
      <c r="M4801" s="11">
        <f ca="1">(J4801-F4801)*'Meta-analysis (Retention)'!$B$4</f>
        <v>0</v>
      </c>
      <c r="O4801" s="11">
        <f ca="1">(K4801-G4801)*'Meta-analysis (Retention)'!$B$4</f>
        <v>0</v>
      </c>
      <c r="Q4801" s="11">
        <f ca="1">(L4801-H4801)*'Meta-analysis (Retention)'!$B$4</f>
        <v>0</v>
      </c>
    </row>
    <row r="4802" spans="2:17">
      <c r="B4802" s="11" cm="1">
        <f t="array" aca="1" ref="B4802" ca="1">INDEX(
    INDIRECT("'Bootstrap Sampling (Retention)'!$A$4:$A$4004"),
    RANDBETWEEN(
        MATCH('Meta-analysis (Retention)'!$B$5, INDIRECT("'Bootstrap Sampling (Retention)'!$A$4:$A$4004"), 1),
        MATCH('Meta-analysis (Retention)'!$B$6, INDIRECT("'Bootstrap Sampling (Retention)'!$A$4:$A$4004"), 1)
    ),
    1
)</f>
        <v>0</v>
      </c>
      <c r="C4802" s="11">
        <f t="shared" ca="1" si="532"/>
        <v>1</v>
      </c>
      <c r="F4802" s="11">
        <f t="shared" ca="1" si="529"/>
        <v>0.5</v>
      </c>
      <c r="G4802" s="11">
        <f t="shared" ca="1" si="530"/>
        <v>0.8</v>
      </c>
      <c r="H4802" s="11">
        <f t="shared" ca="1" si="531"/>
        <v>0.64</v>
      </c>
      <c r="J4802" s="11">
        <f t="shared" ca="1" si="533"/>
        <v>0.5</v>
      </c>
      <c r="K4802" s="11">
        <f t="shared" ca="1" si="534"/>
        <v>0.8</v>
      </c>
      <c r="L4802" s="11">
        <f t="shared" ca="1" si="535"/>
        <v>0.64</v>
      </c>
      <c r="M4802" s="11">
        <f ca="1">(J4802-F4802)*'Meta-analysis (Retention)'!$B$4</f>
        <v>0</v>
      </c>
      <c r="O4802" s="11">
        <f ca="1">(K4802-G4802)*'Meta-analysis (Retention)'!$B$4</f>
        <v>0</v>
      </c>
      <c r="Q4802" s="11">
        <f ca="1">(L4802-H4802)*'Meta-analysis (Retention)'!$B$4</f>
        <v>0</v>
      </c>
    </row>
    <row r="4803" spans="2:17">
      <c r="B4803" s="11" cm="1">
        <f t="array" aca="1" ref="B4803" ca="1">INDEX(
    INDIRECT("'Bootstrap Sampling (Retention)'!$A$4:$A$4004"),
    RANDBETWEEN(
        MATCH('Meta-analysis (Retention)'!$B$5, INDIRECT("'Bootstrap Sampling (Retention)'!$A$4:$A$4004"), 1),
        MATCH('Meta-analysis (Retention)'!$B$6, INDIRECT("'Bootstrap Sampling (Retention)'!$A$4:$A$4004"), 1)
    ),
    1
)</f>
        <v>0</v>
      </c>
      <c r="C4803" s="11">
        <f t="shared" ca="1" si="532"/>
        <v>1</v>
      </c>
      <c r="F4803" s="11">
        <f t="shared" ca="1" si="529"/>
        <v>0.5</v>
      </c>
      <c r="G4803" s="11">
        <f t="shared" ca="1" si="530"/>
        <v>0.8</v>
      </c>
      <c r="H4803" s="11">
        <f t="shared" ca="1" si="531"/>
        <v>0.51</v>
      </c>
      <c r="J4803" s="11">
        <f t="shared" ca="1" si="533"/>
        <v>0.5</v>
      </c>
      <c r="K4803" s="11">
        <f t="shared" ca="1" si="534"/>
        <v>0.8</v>
      </c>
      <c r="L4803" s="11">
        <f t="shared" ca="1" si="535"/>
        <v>0.51</v>
      </c>
      <c r="M4803" s="11">
        <f ca="1">(J4803-F4803)*'Meta-analysis (Retention)'!$B$4</f>
        <v>0</v>
      </c>
      <c r="O4803" s="11">
        <f ca="1">(K4803-G4803)*'Meta-analysis (Retention)'!$B$4</f>
        <v>0</v>
      </c>
      <c r="Q4803" s="11">
        <f ca="1">(L4803-H4803)*'Meta-analysis (Retention)'!$B$4</f>
        <v>0</v>
      </c>
    </row>
    <row r="4804" spans="2:17">
      <c r="B4804" s="11" cm="1">
        <f t="array" aca="1" ref="B4804" ca="1">INDEX(
    INDIRECT("'Bootstrap Sampling (Retention)'!$A$4:$A$4004"),
    RANDBETWEEN(
        MATCH('Meta-analysis (Retention)'!$B$5, INDIRECT("'Bootstrap Sampling (Retention)'!$A$4:$A$4004"), 1),
        MATCH('Meta-analysis (Retention)'!$B$6, INDIRECT("'Bootstrap Sampling (Retention)'!$A$4:$A$4004"), 1)
    ),
    1
)</f>
        <v>0</v>
      </c>
      <c r="C4804" s="11">
        <f t="shared" ca="1" si="532"/>
        <v>1</v>
      </c>
      <c r="F4804" s="11">
        <f t="shared" ref="F4804:F4867" ca="1" si="536">INDEX($E$53:$E$53, RANDBETWEEN(1,ROWS($E$53:$E$53)),1)</f>
        <v>0.5</v>
      </c>
      <c r="G4804" s="11">
        <f t="shared" ref="G4804:G4867" ca="1" si="537">INDEX($E$83:$E$83, RANDBETWEEN(1,ROWS($E$83:$E$83)),1)</f>
        <v>0.8</v>
      </c>
      <c r="H4804" s="11">
        <f t="shared" ref="H4804:H4867" ca="1" si="538">INDEX($E$53:$E$83, RANDBETWEEN(1,ROWS($E$53:$E$83)),1)</f>
        <v>0.67</v>
      </c>
      <c r="J4804" s="11">
        <f t="shared" ca="1" si="533"/>
        <v>0.5</v>
      </c>
      <c r="K4804" s="11">
        <f t="shared" ca="1" si="534"/>
        <v>0.8</v>
      </c>
      <c r="L4804" s="11">
        <f t="shared" ca="1" si="535"/>
        <v>0.67</v>
      </c>
      <c r="M4804" s="11">
        <f ca="1">(J4804-F4804)*'Meta-analysis (Retention)'!$B$4</f>
        <v>0</v>
      </c>
      <c r="O4804" s="11">
        <f ca="1">(K4804-G4804)*'Meta-analysis (Retention)'!$B$4</f>
        <v>0</v>
      </c>
      <c r="Q4804" s="11">
        <f ca="1">(L4804-H4804)*'Meta-analysis (Retention)'!$B$4</f>
        <v>0</v>
      </c>
    </row>
    <row r="4805" spans="2:17">
      <c r="B4805" s="11" cm="1">
        <f t="array" aca="1" ref="B4805" ca="1">INDEX(
    INDIRECT("'Bootstrap Sampling (Retention)'!$A$4:$A$4004"),
    RANDBETWEEN(
        MATCH('Meta-analysis (Retention)'!$B$5, INDIRECT("'Bootstrap Sampling (Retention)'!$A$4:$A$4004"), 1),
        MATCH('Meta-analysis (Retention)'!$B$6, INDIRECT("'Bootstrap Sampling (Retention)'!$A$4:$A$4004"), 1)
    ),
    1
)</f>
        <v>0</v>
      </c>
      <c r="C4805" s="11">
        <f t="shared" ca="1" si="532"/>
        <v>1</v>
      </c>
      <c r="F4805" s="11">
        <f t="shared" ca="1" si="536"/>
        <v>0.5</v>
      </c>
      <c r="G4805" s="11">
        <f t="shared" ca="1" si="537"/>
        <v>0.8</v>
      </c>
      <c r="H4805" s="11">
        <f t="shared" ca="1" si="538"/>
        <v>0.56999999999999995</v>
      </c>
      <c r="J4805" s="11">
        <f t="shared" ca="1" si="533"/>
        <v>0.5</v>
      </c>
      <c r="K4805" s="11">
        <f t="shared" ca="1" si="534"/>
        <v>0.8</v>
      </c>
      <c r="L4805" s="11">
        <f t="shared" ca="1" si="535"/>
        <v>0.56999999999999995</v>
      </c>
      <c r="M4805" s="11">
        <f ca="1">(J4805-F4805)*'Meta-analysis (Retention)'!$B$4</f>
        <v>0</v>
      </c>
      <c r="O4805" s="11">
        <f ca="1">(K4805-G4805)*'Meta-analysis (Retention)'!$B$4</f>
        <v>0</v>
      </c>
      <c r="Q4805" s="11">
        <f ca="1">(L4805-H4805)*'Meta-analysis (Retention)'!$B$4</f>
        <v>0</v>
      </c>
    </row>
    <row r="4806" spans="2:17">
      <c r="B4806" s="11" cm="1">
        <f t="array" aca="1" ref="B4806" ca="1">INDEX(
    INDIRECT("'Bootstrap Sampling (Retention)'!$A$4:$A$4004"),
    RANDBETWEEN(
        MATCH('Meta-analysis (Retention)'!$B$5, INDIRECT("'Bootstrap Sampling (Retention)'!$A$4:$A$4004"), 1),
        MATCH('Meta-analysis (Retention)'!$B$6, INDIRECT("'Bootstrap Sampling (Retention)'!$A$4:$A$4004"), 1)
    ),
    1
)</f>
        <v>0</v>
      </c>
      <c r="C4806" s="11">
        <f t="shared" ca="1" si="532"/>
        <v>1</v>
      </c>
      <c r="F4806" s="11">
        <f t="shared" ca="1" si="536"/>
        <v>0.5</v>
      </c>
      <c r="G4806" s="11">
        <f t="shared" ca="1" si="537"/>
        <v>0.8</v>
      </c>
      <c r="H4806" s="11">
        <f t="shared" ca="1" si="538"/>
        <v>0.64</v>
      </c>
      <c r="J4806" s="11">
        <f t="shared" ca="1" si="533"/>
        <v>0.5</v>
      </c>
      <c r="K4806" s="11">
        <f t="shared" ca="1" si="534"/>
        <v>0.8</v>
      </c>
      <c r="L4806" s="11">
        <f t="shared" ca="1" si="535"/>
        <v>0.64</v>
      </c>
      <c r="M4806" s="11">
        <f ca="1">(J4806-F4806)*'Meta-analysis (Retention)'!$B$4</f>
        <v>0</v>
      </c>
      <c r="O4806" s="11">
        <f ca="1">(K4806-G4806)*'Meta-analysis (Retention)'!$B$4</f>
        <v>0</v>
      </c>
      <c r="Q4806" s="11">
        <f ca="1">(L4806-H4806)*'Meta-analysis (Retention)'!$B$4</f>
        <v>0</v>
      </c>
    </row>
    <row r="4807" spans="2:17">
      <c r="B4807" s="11" cm="1">
        <f t="array" aca="1" ref="B4807" ca="1">INDEX(
    INDIRECT("'Bootstrap Sampling (Retention)'!$A$4:$A$4004"),
    RANDBETWEEN(
        MATCH('Meta-analysis (Retention)'!$B$5, INDIRECT("'Bootstrap Sampling (Retention)'!$A$4:$A$4004"), 1),
        MATCH('Meta-analysis (Retention)'!$B$6, INDIRECT("'Bootstrap Sampling (Retention)'!$A$4:$A$4004"), 1)
    ),
    1
)</f>
        <v>0</v>
      </c>
      <c r="C4807" s="11">
        <f t="shared" ca="1" si="532"/>
        <v>1</v>
      </c>
      <c r="F4807" s="11">
        <f t="shared" ca="1" si="536"/>
        <v>0.5</v>
      </c>
      <c r="G4807" s="11">
        <f t="shared" ca="1" si="537"/>
        <v>0.8</v>
      </c>
      <c r="H4807" s="11">
        <f t="shared" ca="1" si="538"/>
        <v>0.5</v>
      </c>
      <c r="J4807" s="11">
        <f t="shared" ca="1" si="533"/>
        <v>0.5</v>
      </c>
      <c r="K4807" s="11">
        <f t="shared" ca="1" si="534"/>
        <v>0.8</v>
      </c>
      <c r="L4807" s="11">
        <f t="shared" ca="1" si="535"/>
        <v>0.5</v>
      </c>
      <c r="M4807" s="11">
        <f ca="1">(J4807-F4807)*'Meta-analysis (Retention)'!$B$4</f>
        <v>0</v>
      </c>
      <c r="O4807" s="11">
        <f ca="1">(K4807-G4807)*'Meta-analysis (Retention)'!$B$4</f>
        <v>0</v>
      </c>
      <c r="Q4807" s="11">
        <f ca="1">(L4807-H4807)*'Meta-analysis (Retention)'!$B$4</f>
        <v>0</v>
      </c>
    </row>
    <row r="4808" spans="2:17">
      <c r="B4808" s="11" cm="1">
        <f t="array" aca="1" ref="B4808" ca="1">INDEX(
    INDIRECT("'Bootstrap Sampling (Retention)'!$A$4:$A$4004"),
    RANDBETWEEN(
        MATCH('Meta-analysis (Retention)'!$B$5, INDIRECT("'Bootstrap Sampling (Retention)'!$A$4:$A$4004"), 1),
        MATCH('Meta-analysis (Retention)'!$B$6, INDIRECT("'Bootstrap Sampling (Retention)'!$A$4:$A$4004"), 1)
    ),
    1
)</f>
        <v>0</v>
      </c>
      <c r="C4808" s="11">
        <f t="shared" ca="1" si="532"/>
        <v>1</v>
      </c>
      <c r="F4808" s="11">
        <f t="shared" ca="1" si="536"/>
        <v>0.5</v>
      </c>
      <c r="G4808" s="11">
        <f t="shared" ca="1" si="537"/>
        <v>0.8</v>
      </c>
      <c r="H4808" s="11">
        <f t="shared" ca="1" si="538"/>
        <v>0.7</v>
      </c>
      <c r="J4808" s="11">
        <f t="shared" ca="1" si="533"/>
        <v>0.5</v>
      </c>
      <c r="K4808" s="11">
        <f t="shared" ca="1" si="534"/>
        <v>0.8</v>
      </c>
      <c r="L4808" s="11">
        <f t="shared" ca="1" si="535"/>
        <v>0.7</v>
      </c>
      <c r="M4808" s="11">
        <f ca="1">(J4808-F4808)*'Meta-analysis (Retention)'!$B$4</f>
        <v>0</v>
      </c>
      <c r="O4808" s="11">
        <f ca="1">(K4808-G4808)*'Meta-analysis (Retention)'!$B$4</f>
        <v>0</v>
      </c>
      <c r="Q4808" s="11">
        <f ca="1">(L4808-H4808)*'Meta-analysis (Retention)'!$B$4</f>
        <v>0</v>
      </c>
    </row>
    <row r="4809" spans="2:17">
      <c r="B4809" s="11" cm="1">
        <f t="array" aca="1" ref="B4809" ca="1">INDEX(
    INDIRECT("'Bootstrap Sampling (Retention)'!$A$4:$A$4004"),
    RANDBETWEEN(
        MATCH('Meta-analysis (Retention)'!$B$5, INDIRECT("'Bootstrap Sampling (Retention)'!$A$4:$A$4004"), 1),
        MATCH('Meta-analysis (Retention)'!$B$6, INDIRECT("'Bootstrap Sampling (Retention)'!$A$4:$A$4004"), 1)
    ),
    1
)</f>
        <v>0</v>
      </c>
      <c r="C4809" s="11">
        <f t="shared" ca="1" si="532"/>
        <v>1</v>
      </c>
      <c r="F4809" s="11">
        <f t="shared" ca="1" si="536"/>
        <v>0.5</v>
      </c>
      <c r="G4809" s="11">
        <f t="shared" ca="1" si="537"/>
        <v>0.8</v>
      </c>
      <c r="H4809" s="11">
        <f t="shared" ca="1" si="538"/>
        <v>0.76</v>
      </c>
      <c r="J4809" s="11">
        <f t="shared" ca="1" si="533"/>
        <v>0.5</v>
      </c>
      <c r="K4809" s="11">
        <f t="shared" ca="1" si="534"/>
        <v>0.8</v>
      </c>
      <c r="L4809" s="11">
        <f t="shared" ca="1" si="535"/>
        <v>0.76</v>
      </c>
      <c r="M4809" s="11">
        <f ca="1">(J4809-F4809)*'Meta-analysis (Retention)'!$B$4</f>
        <v>0</v>
      </c>
      <c r="O4809" s="11">
        <f ca="1">(K4809-G4809)*'Meta-analysis (Retention)'!$B$4</f>
        <v>0</v>
      </c>
      <c r="Q4809" s="11">
        <f ca="1">(L4809-H4809)*'Meta-analysis (Retention)'!$B$4</f>
        <v>0</v>
      </c>
    </row>
    <row r="4810" spans="2:17">
      <c r="B4810" s="11" cm="1">
        <f t="array" aca="1" ref="B4810" ca="1">INDEX(
    INDIRECT("'Bootstrap Sampling (Retention)'!$A$4:$A$4004"),
    RANDBETWEEN(
        MATCH('Meta-analysis (Retention)'!$B$5, INDIRECT("'Bootstrap Sampling (Retention)'!$A$4:$A$4004"), 1),
        MATCH('Meta-analysis (Retention)'!$B$6, INDIRECT("'Bootstrap Sampling (Retention)'!$A$4:$A$4004"), 1)
    ),
    1
)</f>
        <v>0</v>
      </c>
      <c r="C4810" s="11">
        <f t="shared" ca="1" si="532"/>
        <v>1</v>
      </c>
      <c r="F4810" s="11">
        <f t="shared" ca="1" si="536"/>
        <v>0.5</v>
      </c>
      <c r="G4810" s="11">
        <f t="shared" ca="1" si="537"/>
        <v>0.8</v>
      </c>
      <c r="H4810" s="11">
        <f t="shared" ca="1" si="538"/>
        <v>0.62</v>
      </c>
      <c r="J4810" s="11">
        <f t="shared" ca="1" si="533"/>
        <v>0.5</v>
      </c>
      <c r="K4810" s="11">
        <f t="shared" ca="1" si="534"/>
        <v>0.8</v>
      </c>
      <c r="L4810" s="11">
        <f t="shared" ca="1" si="535"/>
        <v>0.62</v>
      </c>
      <c r="M4810" s="11">
        <f ca="1">(J4810-F4810)*'Meta-analysis (Retention)'!$B$4</f>
        <v>0</v>
      </c>
      <c r="O4810" s="11">
        <f ca="1">(K4810-G4810)*'Meta-analysis (Retention)'!$B$4</f>
        <v>0</v>
      </c>
      <c r="Q4810" s="11">
        <f ca="1">(L4810-H4810)*'Meta-analysis (Retention)'!$B$4</f>
        <v>0</v>
      </c>
    </row>
    <row r="4811" spans="2:17">
      <c r="B4811" s="11" cm="1">
        <f t="array" aca="1" ref="B4811" ca="1">INDEX(
    INDIRECT("'Bootstrap Sampling (Retention)'!$A$4:$A$4004"),
    RANDBETWEEN(
        MATCH('Meta-analysis (Retention)'!$B$5, INDIRECT("'Bootstrap Sampling (Retention)'!$A$4:$A$4004"), 1),
        MATCH('Meta-analysis (Retention)'!$B$6, INDIRECT("'Bootstrap Sampling (Retention)'!$A$4:$A$4004"), 1)
    ),
    1
)</f>
        <v>0</v>
      </c>
      <c r="C4811" s="11">
        <f t="shared" ca="1" si="532"/>
        <v>1</v>
      </c>
      <c r="F4811" s="11">
        <f t="shared" ca="1" si="536"/>
        <v>0.5</v>
      </c>
      <c r="G4811" s="11">
        <f t="shared" ca="1" si="537"/>
        <v>0.8</v>
      </c>
      <c r="H4811" s="11">
        <f t="shared" ca="1" si="538"/>
        <v>0.71</v>
      </c>
      <c r="J4811" s="11">
        <f t="shared" ca="1" si="533"/>
        <v>0.5</v>
      </c>
      <c r="K4811" s="11">
        <f t="shared" ca="1" si="534"/>
        <v>0.8</v>
      </c>
      <c r="L4811" s="11">
        <f t="shared" ca="1" si="535"/>
        <v>0.71</v>
      </c>
      <c r="M4811" s="11">
        <f ca="1">(J4811-F4811)*'Meta-analysis (Retention)'!$B$4</f>
        <v>0</v>
      </c>
      <c r="O4811" s="11">
        <f ca="1">(K4811-G4811)*'Meta-analysis (Retention)'!$B$4</f>
        <v>0</v>
      </c>
      <c r="Q4811" s="11">
        <f ca="1">(L4811-H4811)*'Meta-analysis (Retention)'!$B$4</f>
        <v>0</v>
      </c>
    </row>
    <row r="4812" spans="2:17">
      <c r="B4812" s="11" cm="1">
        <f t="array" aca="1" ref="B4812" ca="1">INDEX(
    INDIRECT("'Bootstrap Sampling (Retention)'!$A$4:$A$4004"),
    RANDBETWEEN(
        MATCH('Meta-analysis (Retention)'!$B$5, INDIRECT("'Bootstrap Sampling (Retention)'!$A$4:$A$4004"), 1),
        MATCH('Meta-analysis (Retention)'!$B$6, INDIRECT("'Bootstrap Sampling (Retention)'!$A$4:$A$4004"), 1)
    ),
    1
)</f>
        <v>0</v>
      </c>
      <c r="C4812" s="11">
        <f t="shared" ca="1" si="532"/>
        <v>1</v>
      </c>
      <c r="F4812" s="11">
        <f t="shared" ca="1" si="536"/>
        <v>0.5</v>
      </c>
      <c r="G4812" s="11">
        <f t="shared" ca="1" si="537"/>
        <v>0.8</v>
      </c>
      <c r="H4812" s="11">
        <f t="shared" ca="1" si="538"/>
        <v>0.69</v>
      </c>
      <c r="J4812" s="11">
        <f t="shared" ca="1" si="533"/>
        <v>0.5</v>
      </c>
      <c r="K4812" s="11">
        <f t="shared" ca="1" si="534"/>
        <v>0.8</v>
      </c>
      <c r="L4812" s="11">
        <f t="shared" ca="1" si="535"/>
        <v>0.69</v>
      </c>
      <c r="M4812" s="11">
        <f ca="1">(J4812-F4812)*'Meta-analysis (Retention)'!$B$4</f>
        <v>0</v>
      </c>
      <c r="O4812" s="11">
        <f ca="1">(K4812-G4812)*'Meta-analysis (Retention)'!$B$4</f>
        <v>0</v>
      </c>
      <c r="Q4812" s="11">
        <f ca="1">(L4812-H4812)*'Meta-analysis (Retention)'!$B$4</f>
        <v>0</v>
      </c>
    </row>
    <row r="4813" spans="2:17">
      <c r="B4813" s="11" cm="1">
        <f t="array" aca="1" ref="B4813" ca="1">INDEX(
    INDIRECT("'Bootstrap Sampling (Retention)'!$A$4:$A$4004"),
    RANDBETWEEN(
        MATCH('Meta-analysis (Retention)'!$B$5, INDIRECT("'Bootstrap Sampling (Retention)'!$A$4:$A$4004"), 1),
        MATCH('Meta-analysis (Retention)'!$B$6, INDIRECT("'Bootstrap Sampling (Retention)'!$A$4:$A$4004"), 1)
    ),
    1
)</f>
        <v>0</v>
      </c>
      <c r="C4813" s="11">
        <f t="shared" ca="1" si="532"/>
        <v>1</v>
      </c>
      <c r="F4813" s="11">
        <f t="shared" ca="1" si="536"/>
        <v>0.5</v>
      </c>
      <c r="G4813" s="11">
        <f t="shared" ca="1" si="537"/>
        <v>0.8</v>
      </c>
      <c r="H4813" s="11">
        <f t="shared" ca="1" si="538"/>
        <v>0.76</v>
      </c>
      <c r="J4813" s="11">
        <f t="shared" ca="1" si="533"/>
        <v>0.5</v>
      </c>
      <c r="K4813" s="11">
        <f t="shared" ca="1" si="534"/>
        <v>0.8</v>
      </c>
      <c r="L4813" s="11">
        <f t="shared" ca="1" si="535"/>
        <v>0.76</v>
      </c>
      <c r="M4813" s="11">
        <f ca="1">(J4813-F4813)*'Meta-analysis (Retention)'!$B$4</f>
        <v>0</v>
      </c>
      <c r="O4813" s="11">
        <f ca="1">(K4813-G4813)*'Meta-analysis (Retention)'!$B$4</f>
        <v>0</v>
      </c>
      <c r="Q4813" s="11">
        <f ca="1">(L4813-H4813)*'Meta-analysis (Retention)'!$B$4</f>
        <v>0</v>
      </c>
    </row>
    <row r="4814" spans="2:17">
      <c r="B4814" s="11" cm="1">
        <f t="array" aca="1" ref="B4814" ca="1">INDEX(
    INDIRECT("'Bootstrap Sampling (Retention)'!$A$4:$A$4004"),
    RANDBETWEEN(
        MATCH('Meta-analysis (Retention)'!$B$5, INDIRECT("'Bootstrap Sampling (Retention)'!$A$4:$A$4004"), 1),
        MATCH('Meta-analysis (Retention)'!$B$6, INDIRECT("'Bootstrap Sampling (Retention)'!$A$4:$A$4004"), 1)
    ),
    1
)</f>
        <v>0</v>
      </c>
      <c r="C4814" s="11">
        <f t="shared" ref="C4814:C4877" ca="1" si="539">AVERAGE(B4814:B4814)+1</f>
        <v>1</v>
      </c>
      <c r="F4814" s="11">
        <f t="shared" ca="1" si="536"/>
        <v>0.5</v>
      </c>
      <c r="G4814" s="11">
        <f t="shared" ca="1" si="537"/>
        <v>0.8</v>
      </c>
      <c r="H4814" s="11">
        <f t="shared" ca="1" si="538"/>
        <v>0.73</v>
      </c>
      <c r="J4814" s="11">
        <f t="shared" ca="1" si="533"/>
        <v>0.5</v>
      </c>
      <c r="K4814" s="11">
        <f t="shared" ca="1" si="534"/>
        <v>0.8</v>
      </c>
      <c r="L4814" s="11">
        <f t="shared" ca="1" si="535"/>
        <v>0.73</v>
      </c>
      <c r="M4814" s="11">
        <f ca="1">(J4814-F4814)*'Meta-analysis (Retention)'!$B$4</f>
        <v>0</v>
      </c>
      <c r="O4814" s="11">
        <f ca="1">(K4814-G4814)*'Meta-analysis (Retention)'!$B$4</f>
        <v>0</v>
      </c>
      <c r="Q4814" s="11">
        <f ca="1">(L4814-H4814)*'Meta-analysis (Retention)'!$B$4</f>
        <v>0</v>
      </c>
    </row>
    <row r="4815" spans="2:17">
      <c r="B4815" s="11" cm="1">
        <f t="array" aca="1" ref="B4815" ca="1">INDEX(
    INDIRECT("'Bootstrap Sampling (Retention)'!$A$4:$A$4004"),
    RANDBETWEEN(
        MATCH('Meta-analysis (Retention)'!$B$5, INDIRECT("'Bootstrap Sampling (Retention)'!$A$4:$A$4004"), 1),
        MATCH('Meta-analysis (Retention)'!$B$6, INDIRECT("'Bootstrap Sampling (Retention)'!$A$4:$A$4004"), 1)
    ),
    1
)</f>
        <v>0</v>
      </c>
      <c r="C4815" s="11">
        <f t="shared" ca="1" si="539"/>
        <v>1</v>
      </c>
      <c r="F4815" s="11">
        <f t="shared" ca="1" si="536"/>
        <v>0.5</v>
      </c>
      <c r="G4815" s="11">
        <f t="shared" ca="1" si="537"/>
        <v>0.8</v>
      </c>
      <c r="H4815" s="11">
        <f t="shared" ca="1" si="538"/>
        <v>0.6</v>
      </c>
      <c r="J4815" s="11">
        <f t="shared" ca="1" si="533"/>
        <v>0.5</v>
      </c>
      <c r="K4815" s="11">
        <f t="shared" ca="1" si="534"/>
        <v>0.8</v>
      </c>
      <c r="L4815" s="11">
        <f t="shared" ca="1" si="535"/>
        <v>0.6</v>
      </c>
      <c r="M4815" s="11">
        <f ca="1">(J4815-F4815)*'Meta-analysis (Retention)'!$B$4</f>
        <v>0</v>
      </c>
      <c r="O4815" s="11">
        <f ca="1">(K4815-G4815)*'Meta-analysis (Retention)'!$B$4</f>
        <v>0</v>
      </c>
      <c r="Q4815" s="11">
        <f ca="1">(L4815-H4815)*'Meta-analysis (Retention)'!$B$4</f>
        <v>0</v>
      </c>
    </row>
    <row r="4816" spans="2:17">
      <c r="B4816" s="11" cm="1">
        <f t="array" aca="1" ref="B4816" ca="1">INDEX(
    INDIRECT("'Bootstrap Sampling (Retention)'!$A$4:$A$4004"),
    RANDBETWEEN(
        MATCH('Meta-analysis (Retention)'!$B$5, INDIRECT("'Bootstrap Sampling (Retention)'!$A$4:$A$4004"), 1),
        MATCH('Meta-analysis (Retention)'!$B$6, INDIRECT("'Bootstrap Sampling (Retention)'!$A$4:$A$4004"), 1)
    ),
    1
)</f>
        <v>0</v>
      </c>
      <c r="C4816" s="11">
        <f t="shared" ca="1" si="539"/>
        <v>1</v>
      </c>
      <c r="F4816" s="11">
        <f t="shared" ca="1" si="536"/>
        <v>0.5</v>
      </c>
      <c r="G4816" s="11">
        <f t="shared" ca="1" si="537"/>
        <v>0.8</v>
      </c>
      <c r="H4816" s="11">
        <f t="shared" ca="1" si="538"/>
        <v>0.56999999999999995</v>
      </c>
      <c r="J4816" s="11">
        <f t="shared" ca="1" si="533"/>
        <v>0.5</v>
      </c>
      <c r="K4816" s="11">
        <f t="shared" ca="1" si="534"/>
        <v>0.8</v>
      </c>
      <c r="L4816" s="11">
        <f t="shared" ca="1" si="535"/>
        <v>0.56999999999999995</v>
      </c>
      <c r="M4816" s="11">
        <f ca="1">(J4816-F4816)*'Meta-analysis (Retention)'!$B$4</f>
        <v>0</v>
      </c>
      <c r="O4816" s="11">
        <f ca="1">(K4816-G4816)*'Meta-analysis (Retention)'!$B$4</f>
        <v>0</v>
      </c>
      <c r="Q4816" s="11">
        <f ca="1">(L4816-H4816)*'Meta-analysis (Retention)'!$B$4</f>
        <v>0</v>
      </c>
    </row>
    <row r="4817" spans="2:17">
      <c r="B4817" s="11" cm="1">
        <f t="array" aca="1" ref="B4817" ca="1">INDEX(
    INDIRECT("'Bootstrap Sampling (Retention)'!$A$4:$A$4004"),
    RANDBETWEEN(
        MATCH('Meta-analysis (Retention)'!$B$5, INDIRECT("'Bootstrap Sampling (Retention)'!$A$4:$A$4004"), 1),
        MATCH('Meta-analysis (Retention)'!$B$6, INDIRECT("'Bootstrap Sampling (Retention)'!$A$4:$A$4004"), 1)
    ),
    1
)</f>
        <v>0</v>
      </c>
      <c r="C4817" s="11">
        <f t="shared" ca="1" si="539"/>
        <v>1</v>
      </c>
      <c r="F4817" s="11">
        <f t="shared" ca="1" si="536"/>
        <v>0.5</v>
      </c>
      <c r="G4817" s="11">
        <f t="shared" ca="1" si="537"/>
        <v>0.8</v>
      </c>
      <c r="H4817" s="11">
        <f t="shared" ca="1" si="538"/>
        <v>0.77</v>
      </c>
      <c r="J4817" s="11">
        <f t="shared" ca="1" si="533"/>
        <v>0.5</v>
      </c>
      <c r="K4817" s="11">
        <f t="shared" ca="1" si="534"/>
        <v>0.8</v>
      </c>
      <c r="L4817" s="11">
        <f t="shared" ca="1" si="535"/>
        <v>0.77</v>
      </c>
      <c r="M4817" s="11">
        <f ca="1">(J4817-F4817)*'Meta-analysis (Retention)'!$B$4</f>
        <v>0</v>
      </c>
      <c r="O4817" s="11">
        <f ca="1">(K4817-G4817)*'Meta-analysis (Retention)'!$B$4</f>
        <v>0</v>
      </c>
      <c r="Q4817" s="11">
        <f ca="1">(L4817-H4817)*'Meta-analysis (Retention)'!$B$4</f>
        <v>0</v>
      </c>
    </row>
    <row r="4818" spans="2:17">
      <c r="B4818" s="11" cm="1">
        <f t="array" aca="1" ref="B4818" ca="1">INDEX(
    INDIRECT("'Bootstrap Sampling (Retention)'!$A$4:$A$4004"),
    RANDBETWEEN(
        MATCH('Meta-analysis (Retention)'!$B$5, INDIRECT("'Bootstrap Sampling (Retention)'!$A$4:$A$4004"), 1),
        MATCH('Meta-analysis (Retention)'!$B$6, INDIRECT("'Bootstrap Sampling (Retention)'!$A$4:$A$4004"), 1)
    ),
    1
)</f>
        <v>0</v>
      </c>
      <c r="C4818" s="11">
        <f t="shared" ca="1" si="539"/>
        <v>1</v>
      </c>
      <c r="F4818" s="11">
        <f t="shared" ca="1" si="536"/>
        <v>0.5</v>
      </c>
      <c r="G4818" s="11">
        <f t="shared" ca="1" si="537"/>
        <v>0.8</v>
      </c>
      <c r="H4818" s="11">
        <f t="shared" ca="1" si="538"/>
        <v>0.7</v>
      </c>
      <c r="J4818" s="11">
        <f t="shared" ca="1" si="533"/>
        <v>0.5</v>
      </c>
      <c r="K4818" s="11">
        <f t="shared" ca="1" si="534"/>
        <v>0.8</v>
      </c>
      <c r="L4818" s="11">
        <f t="shared" ca="1" si="535"/>
        <v>0.7</v>
      </c>
      <c r="M4818" s="11">
        <f ca="1">(J4818-F4818)*'Meta-analysis (Retention)'!$B$4</f>
        <v>0</v>
      </c>
      <c r="O4818" s="11">
        <f ca="1">(K4818-G4818)*'Meta-analysis (Retention)'!$B$4</f>
        <v>0</v>
      </c>
      <c r="Q4818" s="11">
        <f ca="1">(L4818-H4818)*'Meta-analysis (Retention)'!$B$4</f>
        <v>0</v>
      </c>
    </row>
    <row r="4819" spans="2:17">
      <c r="B4819" s="11" cm="1">
        <f t="array" aca="1" ref="B4819" ca="1">INDEX(
    INDIRECT("'Bootstrap Sampling (Retention)'!$A$4:$A$4004"),
    RANDBETWEEN(
        MATCH('Meta-analysis (Retention)'!$B$5, INDIRECT("'Bootstrap Sampling (Retention)'!$A$4:$A$4004"), 1),
        MATCH('Meta-analysis (Retention)'!$B$6, INDIRECT("'Bootstrap Sampling (Retention)'!$A$4:$A$4004"), 1)
    ),
    1
)</f>
        <v>0</v>
      </c>
      <c r="C4819" s="11">
        <f t="shared" ca="1" si="539"/>
        <v>1</v>
      </c>
      <c r="F4819" s="11">
        <f t="shared" ca="1" si="536"/>
        <v>0.5</v>
      </c>
      <c r="G4819" s="11">
        <f t="shared" ca="1" si="537"/>
        <v>0.8</v>
      </c>
      <c r="H4819" s="11">
        <f t="shared" ca="1" si="538"/>
        <v>0.78</v>
      </c>
      <c r="J4819" s="11">
        <f t="shared" ca="1" si="533"/>
        <v>0.5</v>
      </c>
      <c r="K4819" s="11">
        <f t="shared" ca="1" si="534"/>
        <v>0.8</v>
      </c>
      <c r="L4819" s="11">
        <f t="shared" ca="1" si="535"/>
        <v>0.78</v>
      </c>
      <c r="M4819" s="11">
        <f ca="1">(J4819-F4819)*'Meta-analysis (Retention)'!$B$4</f>
        <v>0</v>
      </c>
      <c r="O4819" s="11">
        <f ca="1">(K4819-G4819)*'Meta-analysis (Retention)'!$B$4</f>
        <v>0</v>
      </c>
      <c r="Q4819" s="11">
        <f ca="1">(L4819-H4819)*'Meta-analysis (Retention)'!$B$4</f>
        <v>0</v>
      </c>
    </row>
    <row r="4820" spans="2:17">
      <c r="B4820" s="11" cm="1">
        <f t="array" aca="1" ref="B4820" ca="1">INDEX(
    INDIRECT("'Bootstrap Sampling (Retention)'!$A$4:$A$4004"),
    RANDBETWEEN(
        MATCH('Meta-analysis (Retention)'!$B$5, INDIRECT("'Bootstrap Sampling (Retention)'!$A$4:$A$4004"), 1),
        MATCH('Meta-analysis (Retention)'!$B$6, INDIRECT("'Bootstrap Sampling (Retention)'!$A$4:$A$4004"), 1)
    ),
    1
)</f>
        <v>0</v>
      </c>
      <c r="C4820" s="11">
        <f t="shared" ca="1" si="539"/>
        <v>1</v>
      </c>
      <c r="F4820" s="11">
        <f t="shared" ca="1" si="536"/>
        <v>0.5</v>
      </c>
      <c r="G4820" s="11">
        <f t="shared" ca="1" si="537"/>
        <v>0.8</v>
      </c>
      <c r="H4820" s="11">
        <f t="shared" ca="1" si="538"/>
        <v>0.7</v>
      </c>
      <c r="J4820" s="11">
        <f t="shared" ca="1" si="533"/>
        <v>0.5</v>
      </c>
      <c r="K4820" s="11">
        <f t="shared" ca="1" si="534"/>
        <v>0.8</v>
      </c>
      <c r="L4820" s="11">
        <f t="shared" ca="1" si="535"/>
        <v>0.7</v>
      </c>
      <c r="M4820" s="11">
        <f ca="1">(J4820-F4820)*'Meta-analysis (Retention)'!$B$4</f>
        <v>0</v>
      </c>
      <c r="O4820" s="11">
        <f ca="1">(K4820-G4820)*'Meta-analysis (Retention)'!$B$4</f>
        <v>0</v>
      </c>
      <c r="Q4820" s="11">
        <f ca="1">(L4820-H4820)*'Meta-analysis (Retention)'!$B$4</f>
        <v>0</v>
      </c>
    </row>
    <row r="4821" spans="2:17">
      <c r="B4821" s="11" cm="1">
        <f t="array" aca="1" ref="B4821" ca="1">INDEX(
    INDIRECT("'Bootstrap Sampling (Retention)'!$A$4:$A$4004"),
    RANDBETWEEN(
        MATCH('Meta-analysis (Retention)'!$B$5, INDIRECT("'Bootstrap Sampling (Retention)'!$A$4:$A$4004"), 1),
        MATCH('Meta-analysis (Retention)'!$B$6, INDIRECT("'Bootstrap Sampling (Retention)'!$A$4:$A$4004"), 1)
    ),
    1
)</f>
        <v>0</v>
      </c>
      <c r="C4821" s="11">
        <f t="shared" ca="1" si="539"/>
        <v>1</v>
      </c>
      <c r="F4821" s="11">
        <f t="shared" ca="1" si="536"/>
        <v>0.5</v>
      </c>
      <c r="G4821" s="11">
        <f t="shared" ca="1" si="537"/>
        <v>0.8</v>
      </c>
      <c r="H4821" s="11">
        <f t="shared" ca="1" si="538"/>
        <v>0.78</v>
      </c>
      <c r="J4821" s="11">
        <f t="shared" ca="1" si="533"/>
        <v>0.5</v>
      </c>
      <c r="K4821" s="11">
        <f t="shared" ca="1" si="534"/>
        <v>0.8</v>
      </c>
      <c r="L4821" s="11">
        <f t="shared" ca="1" si="535"/>
        <v>0.78</v>
      </c>
      <c r="M4821" s="11">
        <f ca="1">(J4821-F4821)*'Meta-analysis (Retention)'!$B$4</f>
        <v>0</v>
      </c>
      <c r="O4821" s="11">
        <f ca="1">(K4821-G4821)*'Meta-analysis (Retention)'!$B$4</f>
        <v>0</v>
      </c>
      <c r="Q4821" s="11">
        <f ca="1">(L4821-H4821)*'Meta-analysis (Retention)'!$B$4</f>
        <v>0</v>
      </c>
    </row>
    <row r="4822" spans="2:17">
      <c r="B4822" s="11" cm="1">
        <f t="array" aca="1" ref="B4822" ca="1">INDEX(
    INDIRECT("'Bootstrap Sampling (Retention)'!$A$4:$A$4004"),
    RANDBETWEEN(
        MATCH('Meta-analysis (Retention)'!$B$5, INDIRECT("'Bootstrap Sampling (Retention)'!$A$4:$A$4004"), 1),
        MATCH('Meta-analysis (Retention)'!$B$6, INDIRECT("'Bootstrap Sampling (Retention)'!$A$4:$A$4004"), 1)
    ),
    1
)</f>
        <v>0</v>
      </c>
      <c r="C4822" s="11">
        <f t="shared" ca="1" si="539"/>
        <v>1</v>
      </c>
      <c r="F4822" s="11">
        <f t="shared" ca="1" si="536"/>
        <v>0.5</v>
      </c>
      <c r="G4822" s="11">
        <f t="shared" ca="1" si="537"/>
        <v>0.8</v>
      </c>
      <c r="H4822" s="11">
        <f t="shared" ca="1" si="538"/>
        <v>0.55000000000000004</v>
      </c>
      <c r="J4822" s="11">
        <f t="shared" ca="1" si="533"/>
        <v>0.5</v>
      </c>
      <c r="K4822" s="11">
        <f t="shared" ca="1" si="534"/>
        <v>0.8</v>
      </c>
      <c r="L4822" s="11">
        <f t="shared" ca="1" si="535"/>
        <v>0.55000000000000004</v>
      </c>
      <c r="M4822" s="11">
        <f ca="1">(J4822-F4822)*'Meta-analysis (Retention)'!$B$4</f>
        <v>0</v>
      </c>
      <c r="O4822" s="11">
        <f ca="1">(K4822-G4822)*'Meta-analysis (Retention)'!$B$4</f>
        <v>0</v>
      </c>
      <c r="Q4822" s="11">
        <f ca="1">(L4822-H4822)*'Meta-analysis (Retention)'!$B$4</f>
        <v>0</v>
      </c>
    </row>
    <row r="4823" spans="2:17">
      <c r="B4823" s="11" cm="1">
        <f t="array" aca="1" ref="B4823" ca="1">INDEX(
    INDIRECT("'Bootstrap Sampling (Retention)'!$A$4:$A$4004"),
    RANDBETWEEN(
        MATCH('Meta-analysis (Retention)'!$B$5, INDIRECT("'Bootstrap Sampling (Retention)'!$A$4:$A$4004"), 1),
        MATCH('Meta-analysis (Retention)'!$B$6, INDIRECT("'Bootstrap Sampling (Retention)'!$A$4:$A$4004"), 1)
    ),
    1
)</f>
        <v>0</v>
      </c>
      <c r="C4823" s="11">
        <f t="shared" ca="1" si="539"/>
        <v>1</v>
      </c>
      <c r="F4823" s="11">
        <f t="shared" ca="1" si="536"/>
        <v>0.5</v>
      </c>
      <c r="G4823" s="11">
        <f t="shared" ca="1" si="537"/>
        <v>0.8</v>
      </c>
      <c r="H4823" s="11">
        <f t="shared" ca="1" si="538"/>
        <v>0.75</v>
      </c>
      <c r="J4823" s="11">
        <f t="shared" ca="1" si="533"/>
        <v>0.5</v>
      </c>
      <c r="K4823" s="11">
        <f t="shared" ca="1" si="534"/>
        <v>0.8</v>
      </c>
      <c r="L4823" s="11">
        <f t="shared" ca="1" si="535"/>
        <v>0.75</v>
      </c>
      <c r="M4823" s="11">
        <f ca="1">(J4823-F4823)*'Meta-analysis (Retention)'!$B$4</f>
        <v>0</v>
      </c>
      <c r="O4823" s="11">
        <f ca="1">(K4823-G4823)*'Meta-analysis (Retention)'!$B$4</f>
        <v>0</v>
      </c>
      <c r="Q4823" s="11">
        <f ca="1">(L4823-H4823)*'Meta-analysis (Retention)'!$B$4</f>
        <v>0</v>
      </c>
    </row>
    <row r="4824" spans="2:17">
      <c r="B4824" s="11" cm="1">
        <f t="array" aca="1" ref="B4824" ca="1">INDEX(
    INDIRECT("'Bootstrap Sampling (Retention)'!$A$4:$A$4004"),
    RANDBETWEEN(
        MATCH('Meta-analysis (Retention)'!$B$5, INDIRECT("'Bootstrap Sampling (Retention)'!$A$4:$A$4004"), 1),
        MATCH('Meta-analysis (Retention)'!$B$6, INDIRECT("'Bootstrap Sampling (Retention)'!$A$4:$A$4004"), 1)
    ),
    1
)</f>
        <v>0</v>
      </c>
      <c r="C4824" s="11">
        <f t="shared" ca="1" si="539"/>
        <v>1</v>
      </c>
      <c r="F4824" s="11">
        <f t="shared" ca="1" si="536"/>
        <v>0.5</v>
      </c>
      <c r="G4824" s="11">
        <f t="shared" ca="1" si="537"/>
        <v>0.8</v>
      </c>
      <c r="H4824" s="11">
        <f t="shared" ca="1" si="538"/>
        <v>0.65</v>
      </c>
      <c r="J4824" s="11">
        <f t="shared" ca="1" si="533"/>
        <v>0.5</v>
      </c>
      <c r="K4824" s="11">
        <f t="shared" ca="1" si="534"/>
        <v>0.8</v>
      </c>
      <c r="L4824" s="11">
        <f t="shared" ca="1" si="535"/>
        <v>0.65</v>
      </c>
      <c r="M4824" s="11">
        <f ca="1">(J4824-F4824)*'Meta-analysis (Retention)'!$B$4</f>
        <v>0</v>
      </c>
      <c r="O4824" s="11">
        <f ca="1">(K4824-G4824)*'Meta-analysis (Retention)'!$B$4</f>
        <v>0</v>
      </c>
      <c r="Q4824" s="11">
        <f ca="1">(L4824-H4824)*'Meta-analysis (Retention)'!$B$4</f>
        <v>0</v>
      </c>
    </row>
    <row r="4825" spans="2:17">
      <c r="B4825" s="11" cm="1">
        <f t="array" aca="1" ref="B4825" ca="1">INDEX(
    INDIRECT("'Bootstrap Sampling (Retention)'!$A$4:$A$4004"),
    RANDBETWEEN(
        MATCH('Meta-analysis (Retention)'!$B$5, INDIRECT("'Bootstrap Sampling (Retention)'!$A$4:$A$4004"), 1),
        MATCH('Meta-analysis (Retention)'!$B$6, INDIRECT("'Bootstrap Sampling (Retention)'!$A$4:$A$4004"), 1)
    ),
    1
)</f>
        <v>0</v>
      </c>
      <c r="C4825" s="11">
        <f t="shared" ca="1" si="539"/>
        <v>1</v>
      </c>
      <c r="F4825" s="11">
        <f t="shared" ca="1" si="536"/>
        <v>0.5</v>
      </c>
      <c r="G4825" s="11">
        <f t="shared" ca="1" si="537"/>
        <v>0.8</v>
      </c>
      <c r="H4825" s="11">
        <f t="shared" ca="1" si="538"/>
        <v>0.51</v>
      </c>
      <c r="J4825" s="11">
        <f t="shared" ca="1" si="533"/>
        <v>0.5</v>
      </c>
      <c r="K4825" s="11">
        <f t="shared" ca="1" si="534"/>
        <v>0.8</v>
      </c>
      <c r="L4825" s="11">
        <f t="shared" ca="1" si="535"/>
        <v>0.51</v>
      </c>
      <c r="M4825" s="11">
        <f ca="1">(J4825-F4825)*'Meta-analysis (Retention)'!$B$4</f>
        <v>0</v>
      </c>
      <c r="O4825" s="11">
        <f ca="1">(K4825-G4825)*'Meta-analysis (Retention)'!$B$4</f>
        <v>0</v>
      </c>
      <c r="Q4825" s="11">
        <f ca="1">(L4825-H4825)*'Meta-analysis (Retention)'!$B$4</f>
        <v>0</v>
      </c>
    </row>
    <row r="4826" spans="2:17">
      <c r="B4826" s="11" cm="1">
        <f t="array" aca="1" ref="B4826" ca="1">INDEX(
    INDIRECT("'Bootstrap Sampling (Retention)'!$A$4:$A$4004"),
    RANDBETWEEN(
        MATCH('Meta-analysis (Retention)'!$B$5, INDIRECT("'Bootstrap Sampling (Retention)'!$A$4:$A$4004"), 1),
        MATCH('Meta-analysis (Retention)'!$B$6, INDIRECT("'Bootstrap Sampling (Retention)'!$A$4:$A$4004"), 1)
    ),
    1
)</f>
        <v>0</v>
      </c>
      <c r="C4826" s="11">
        <f t="shared" ca="1" si="539"/>
        <v>1</v>
      </c>
      <c r="F4826" s="11">
        <f t="shared" ca="1" si="536"/>
        <v>0.5</v>
      </c>
      <c r="G4826" s="11">
        <f t="shared" ca="1" si="537"/>
        <v>0.8</v>
      </c>
      <c r="H4826" s="11">
        <f t="shared" ca="1" si="538"/>
        <v>0.68</v>
      </c>
      <c r="J4826" s="11">
        <f t="shared" ca="1" si="533"/>
        <v>0.5</v>
      </c>
      <c r="K4826" s="11">
        <f t="shared" ca="1" si="534"/>
        <v>0.8</v>
      </c>
      <c r="L4826" s="11">
        <f t="shared" ca="1" si="535"/>
        <v>0.68</v>
      </c>
      <c r="M4826" s="11">
        <f ca="1">(J4826-F4826)*'Meta-analysis (Retention)'!$B$4</f>
        <v>0</v>
      </c>
      <c r="O4826" s="11">
        <f ca="1">(K4826-G4826)*'Meta-analysis (Retention)'!$B$4</f>
        <v>0</v>
      </c>
      <c r="Q4826" s="11">
        <f ca="1">(L4826-H4826)*'Meta-analysis (Retention)'!$B$4</f>
        <v>0</v>
      </c>
    </row>
    <row r="4827" spans="2:17">
      <c r="B4827" s="11" cm="1">
        <f t="array" aca="1" ref="B4827" ca="1">INDEX(
    INDIRECT("'Bootstrap Sampling (Retention)'!$A$4:$A$4004"),
    RANDBETWEEN(
        MATCH('Meta-analysis (Retention)'!$B$5, INDIRECT("'Bootstrap Sampling (Retention)'!$A$4:$A$4004"), 1),
        MATCH('Meta-analysis (Retention)'!$B$6, INDIRECT("'Bootstrap Sampling (Retention)'!$A$4:$A$4004"), 1)
    ),
    1
)</f>
        <v>0</v>
      </c>
      <c r="C4827" s="11">
        <f t="shared" ca="1" si="539"/>
        <v>1</v>
      </c>
      <c r="F4827" s="11">
        <f t="shared" ca="1" si="536"/>
        <v>0.5</v>
      </c>
      <c r="G4827" s="11">
        <f t="shared" ca="1" si="537"/>
        <v>0.8</v>
      </c>
      <c r="H4827" s="11">
        <f t="shared" ca="1" si="538"/>
        <v>0.5</v>
      </c>
      <c r="J4827" s="11">
        <f t="shared" ca="1" si="533"/>
        <v>0.5</v>
      </c>
      <c r="K4827" s="11">
        <f t="shared" ca="1" si="534"/>
        <v>0.8</v>
      </c>
      <c r="L4827" s="11">
        <f t="shared" ca="1" si="535"/>
        <v>0.5</v>
      </c>
      <c r="M4827" s="11">
        <f ca="1">(J4827-F4827)*'Meta-analysis (Retention)'!$B$4</f>
        <v>0</v>
      </c>
      <c r="O4827" s="11">
        <f ca="1">(K4827-G4827)*'Meta-analysis (Retention)'!$B$4</f>
        <v>0</v>
      </c>
      <c r="Q4827" s="11">
        <f ca="1">(L4827-H4827)*'Meta-analysis (Retention)'!$B$4</f>
        <v>0</v>
      </c>
    </row>
    <row r="4828" spans="2:17">
      <c r="B4828" s="11" cm="1">
        <f t="array" aca="1" ref="B4828" ca="1">INDEX(
    INDIRECT("'Bootstrap Sampling (Retention)'!$A$4:$A$4004"),
    RANDBETWEEN(
        MATCH('Meta-analysis (Retention)'!$B$5, INDIRECT("'Bootstrap Sampling (Retention)'!$A$4:$A$4004"), 1),
        MATCH('Meta-analysis (Retention)'!$B$6, INDIRECT("'Bootstrap Sampling (Retention)'!$A$4:$A$4004"), 1)
    ),
    1
)</f>
        <v>0</v>
      </c>
      <c r="C4828" s="11">
        <f t="shared" ca="1" si="539"/>
        <v>1</v>
      </c>
      <c r="F4828" s="11">
        <f t="shared" ca="1" si="536"/>
        <v>0.5</v>
      </c>
      <c r="G4828" s="11">
        <f t="shared" ca="1" si="537"/>
        <v>0.8</v>
      </c>
      <c r="H4828" s="11">
        <f t="shared" ca="1" si="538"/>
        <v>0.53</v>
      </c>
      <c r="J4828" s="11">
        <f t="shared" ca="1" si="533"/>
        <v>0.5</v>
      </c>
      <c r="K4828" s="11">
        <f t="shared" ca="1" si="534"/>
        <v>0.8</v>
      </c>
      <c r="L4828" s="11">
        <f t="shared" ca="1" si="535"/>
        <v>0.53</v>
      </c>
      <c r="M4828" s="11">
        <f ca="1">(J4828-F4828)*'Meta-analysis (Retention)'!$B$4</f>
        <v>0</v>
      </c>
      <c r="O4828" s="11">
        <f ca="1">(K4828-G4828)*'Meta-analysis (Retention)'!$B$4</f>
        <v>0</v>
      </c>
      <c r="Q4828" s="11">
        <f ca="1">(L4828-H4828)*'Meta-analysis (Retention)'!$B$4</f>
        <v>0</v>
      </c>
    </row>
    <row r="4829" spans="2:17">
      <c r="B4829" s="11" cm="1">
        <f t="array" aca="1" ref="B4829" ca="1">INDEX(
    INDIRECT("'Bootstrap Sampling (Retention)'!$A$4:$A$4004"),
    RANDBETWEEN(
        MATCH('Meta-analysis (Retention)'!$B$5, INDIRECT("'Bootstrap Sampling (Retention)'!$A$4:$A$4004"), 1),
        MATCH('Meta-analysis (Retention)'!$B$6, INDIRECT("'Bootstrap Sampling (Retention)'!$A$4:$A$4004"), 1)
    ),
    1
)</f>
        <v>0</v>
      </c>
      <c r="C4829" s="11">
        <f t="shared" ca="1" si="539"/>
        <v>1</v>
      </c>
      <c r="F4829" s="11">
        <f t="shared" ca="1" si="536"/>
        <v>0.5</v>
      </c>
      <c r="G4829" s="11">
        <f t="shared" ca="1" si="537"/>
        <v>0.8</v>
      </c>
      <c r="H4829" s="11">
        <f t="shared" ca="1" si="538"/>
        <v>0.64</v>
      </c>
      <c r="J4829" s="11">
        <f t="shared" ca="1" si="533"/>
        <v>0.5</v>
      </c>
      <c r="K4829" s="11">
        <f t="shared" ca="1" si="534"/>
        <v>0.8</v>
      </c>
      <c r="L4829" s="11">
        <f t="shared" ca="1" si="535"/>
        <v>0.64</v>
      </c>
      <c r="M4829" s="11">
        <f ca="1">(J4829-F4829)*'Meta-analysis (Retention)'!$B$4</f>
        <v>0</v>
      </c>
      <c r="O4829" s="11">
        <f ca="1">(K4829-G4829)*'Meta-analysis (Retention)'!$B$4</f>
        <v>0</v>
      </c>
      <c r="Q4829" s="11">
        <f ca="1">(L4829-H4829)*'Meta-analysis (Retention)'!$B$4</f>
        <v>0</v>
      </c>
    </row>
    <row r="4830" spans="2:17">
      <c r="B4830" s="11" cm="1">
        <f t="array" aca="1" ref="B4830" ca="1">INDEX(
    INDIRECT("'Bootstrap Sampling (Retention)'!$A$4:$A$4004"),
    RANDBETWEEN(
        MATCH('Meta-analysis (Retention)'!$B$5, INDIRECT("'Bootstrap Sampling (Retention)'!$A$4:$A$4004"), 1),
        MATCH('Meta-analysis (Retention)'!$B$6, INDIRECT("'Bootstrap Sampling (Retention)'!$A$4:$A$4004"), 1)
    ),
    1
)</f>
        <v>0</v>
      </c>
      <c r="C4830" s="11">
        <f t="shared" ca="1" si="539"/>
        <v>1</v>
      </c>
      <c r="F4830" s="11">
        <f t="shared" ca="1" si="536"/>
        <v>0.5</v>
      </c>
      <c r="G4830" s="11">
        <f t="shared" ca="1" si="537"/>
        <v>0.8</v>
      </c>
      <c r="H4830" s="11">
        <f t="shared" ca="1" si="538"/>
        <v>0.59</v>
      </c>
      <c r="J4830" s="11">
        <f t="shared" ca="1" si="533"/>
        <v>0.5</v>
      </c>
      <c r="K4830" s="11">
        <f t="shared" ca="1" si="534"/>
        <v>0.8</v>
      </c>
      <c r="L4830" s="11">
        <f t="shared" ca="1" si="535"/>
        <v>0.59</v>
      </c>
      <c r="M4830" s="11">
        <f ca="1">(J4830-F4830)*'Meta-analysis (Retention)'!$B$4</f>
        <v>0</v>
      </c>
      <c r="O4830" s="11">
        <f ca="1">(K4830-G4830)*'Meta-analysis (Retention)'!$B$4</f>
        <v>0</v>
      </c>
      <c r="Q4830" s="11">
        <f ca="1">(L4830-H4830)*'Meta-analysis (Retention)'!$B$4</f>
        <v>0</v>
      </c>
    </row>
    <row r="4831" spans="2:17">
      <c r="B4831" s="11" cm="1">
        <f t="array" aca="1" ref="B4831" ca="1">INDEX(
    INDIRECT("'Bootstrap Sampling (Retention)'!$A$4:$A$4004"),
    RANDBETWEEN(
        MATCH('Meta-analysis (Retention)'!$B$5, INDIRECT("'Bootstrap Sampling (Retention)'!$A$4:$A$4004"), 1),
        MATCH('Meta-analysis (Retention)'!$B$6, INDIRECT("'Bootstrap Sampling (Retention)'!$A$4:$A$4004"), 1)
    ),
    1
)</f>
        <v>0</v>
      </c>
      <c r="C4831" s="11">
        <f t="shared" ca="1" si="539"/>
        <v>1</v>
      </c>
      <c r="F4831" s="11">
        <f t="shared" ca="1" si="536"/>
        <v>0.5</v>
      </c>
      <c r="G4831" s="11">
        <f t="shared" ca="1" si="537"/>
        <v>0.8</v>
      </c>
      <c r="H4831" s="11">
        <f t="shared" ca="1" si="538"/>
        <v>0.53</v>
      </c>
      <c r="J4831" s="11">
        <f t="shared" ca="1" si="533"/>
        <v>0.5</v>
      </c>
      <c r="K4831" s="11">
        <f t="shared" ca="1" si="534"/>
        <v>0.8</v>
      </c>
      <c r="L4831" s="11">
        <f t="shared" ca="1" si="535"/>
        <v>0.53</v>
      </c>
      <c r="M4831" s="11">
        <f ca="1">(J4831-F4831)*'Meta-analysis (Retention)'!$B$4</f>
        <v>0</v>
      </c>
      <c r="O4831" s="11">
        <f ca="1">(K4831-G4831)*'Meta-analysis (Retention)'!$B$4</f>
        <v>0</v>
      </c>
      <c r="Q4831" s="11">
        <f ca="1">(L4831-H4831)*'Meta-analysis (Retention)'!$B$4</f>
        <v>0</v>
      </c>
    </row>
    <row r="4832" spans="2:17">
      <c r="B4832" s="11" cm="1">
        <f t="array" aca="1" ref="B4832" ca="1">INDEX(
    INDIRECT("'Bootstrap Sampling (Retention)'!$A$4:$A$4004"),
    RANDBETWEEN(
        MATCH('Meta-analysis (Retention)'!$B$5, INDIRECT("'Bootstrap Sampling (Retention)'!$A$4:$A$4004"), 1),
        MATCH('Meta-analysis (Retention)'!$B$6, INDIRECT("'Bootstrap Sampling (Retention)'!$A$4:$A$4004"), 1)
    ),
    1
)</f>
        <v>0</v>
      </c>
      <c r="C4832" s="11">
        <f t="shared" ca="1" si="539"/>
        <v>1</v>
      </c>
      <c r="F4832" s="11">
        <f t="shared" ca="1" si="536"/>
        <v>0.5</v>
      </c>
      <c r="G4832" s="11">
        <f t="shared" ca="1" si="537"/>
        <v>0.8</v>
      </c>
      <c r="H4832" s="11">
        <f t="shared" ca="1" si="538"/>
        <v>0.65</v>
      </c>
      <c r="J4832" s="11">
        <f t="shared" ca="1" si="533"/>
        <v>0.5</v>
      </c>
      <c r="K4832" s="11">
        <f t="shared" ca="1" si="534"/>
        <v>0.8</v>
      </c>
      <c r="L4832" s="11">
        <f t="shared" ca="1" si="535"/>
        <v>0.65</v>
      </c>
      <c r="M4832" s="11">
        <f ca="1">(J4832-F4832)*'Meta-analysis (Retention)'!$B$4</f>
        <v>0</v>
      </c>
      <c r="O4832" s="11">
        <f ca="1">(K4832-G4832)*'Meta-analysis (Retention)'!$B$4</f>
        <v>0</v>
      </c>
      <c r="Q4832" s="11">
        <f ca="1">(L4832-H4832)*'Meta-analysis (Retention)'!$B$4</f>
        <v>0</v>
      </c>
    </row>
    <row r="4833" spans="2:17">
      <c r="B4833" s="11" cm="1">
        <f t="array" aca="1" ref="B4833" ca="1">INDEX(
    INDIRECT("'Bootstrap Sampling (Retention)'!$A$4:$A$4004"),
    RANDBETWEEN(
        MATCH('Meta-analysis (Retention)'!$B$5, INDIRECT("'Bootstrap Sampling (Retention)'!$A$4:$A$4004"), 1),
        MATCH('Meta-analysis (Retention)'!$B$6, INDIRECT("'Bootstrap Sampling (Retention)'!$A$4:$A$4004"), 1)
    ),
    1
)</f>
        <v>0</v>
      </c>
      <c r="C4833" s="11">
        <f t="shared" ca="1" si="539"/>
        <v>1</v>
      </c>
      <c r="F4833" s="11">
        <f t="shared" ca="1" si="536"/>
        <v>0.5</v>
      </c>
      <c r="G4833" s="11">
        <f t="shared" ca="1" si="537"/>
        <v>0.8</v>
      </c>
      <c r="H4833" s="11">
        <f t="shared" ca="1" si="538"/>
        <v>0.66</v>
      </c>
      <c r="J4833" s="11">
        <f t="shared" ca="1" si="533"/>
        <v>0.5</v>
      </c>
      <c r="K4833" s="11">
        <f t="shared" ca="1" si="534"/>
        <v>0.8</v>
      </c>
      <c r="L4833" s="11">
        <f t="shared" ca="1" si="535"/>
        <v>0.66</v>
      </c>
      <c r="M4833" s="11">
        <f ca="1">(J4833-F4833)*'Meta-analysis (Retention)'!$B$4</f>
        <v>0</v>
      </c>
      <c r="O4833" s="11">
        <f ca="1">(K4833-G4833)*'Meta-analysis (Retention)'!$B$4</f>
        <v>0</v>
      </c>
      <c r="Q4833" s="11">
        <f ca="1">(L4833-H4833)*'Meta-analysis (Retention)'!$B$4</f>
        <v>0</v>
      </c>
    </row>
    <row r="4834" spans="2:17">
      <c r="B4834" s="11" cm="1">
        <f t="array" aca="1" ref="B4834" ca="1">INDEX(
    INDIRECT("'Bootstrap Sampling (Retention)'!$A$4:$A$4004"),
    RANDBETWEEN(
        MATCH('Meta-analysis (Retention)'!$B$5, INDIRECT("'Bootstrap Sampling (Retention)'!$A$4:$A$4004"), 1),
        MATCH('Meta-analysis (Retention)'!$B$6, INDIRECT("'Bootstrap Sampling (Retention)'!$A$4:$A$4004"), 1)
    ),
    1
)</f>
        <v>0</v>
      </c>
      <c r="C4834" s="11">
        <f t="shared" ca="1" si="539"/>
        <v>1</v>
      </c>
      <c r="F4834" s="11">
        <f t="shared" ca="1" si="536"/>
        <v>0.5</v>
      </c>
      <c r="G4834" s="11">
        <f t="shared" ca="1" si="537"/>
        <v>0.8</v>
      </c>
      <c r="H4834" s="11">
        <f t="shared" ca="1" si="538"/>
        <v>0.5</v>
      </c>
      <c r="J4834" s="11">
        <f t="shared" ca="1" si="533"/>
        <v>0.5</v>
      </c>
      <c r="K4834" s="11">
        <f t="shared" ca="1" si="534"/>
        <v>0.8</v>
      </c>
      <c r="L4834" s="11">
        <f t="shared" ca="1" si="535"/>
        <v>0.5</v>
      </c>
      <c r="M4834" s="11">
        <f ca="1">(J4834-F4834)*'Meta-analysis (Retention)'!$B$4</f>
        <v>0</v>
      </c>
      <c r="O4834" s="11">
        <f ca="1">(K4834-G4834)*'Meta-analysis (Retention)'!$B$4</f>
        <v>0</v>
      </c>
      <c r="Q4834" s="11">
        <f ca="1">(L4834-H4834)*'Meta-analysis (Retention)'!$B$4</f>
        <v>0</v>
      </c>
    </row>
    <row r="4835" spans="2:17">
      <c r="B4835" s="11" cm="1">
        <f t="array" aca="1" ref="B4835" ca="1">INDEX(
    INDIRECT("'Bootstrap Sampling (Retention)'!$A$4:$A$4004"),
    RANDBETWEEN(
        MATCH('Meta-analysis (Retention)'!$B$5, INDIRECT("'Bootstrap Sampling (Retention)'!$A$4:$A$4004"), 1),
        MATCH('Meta-analysis (Retention)'!$B$6, INDIRECT("'Bootstrap Sampling (Retention)'!$A$4:$A$4004"), 1)
    ),
    1
)</f>
        <v>0</v>
      </c>
      <c r="C4835" s="11">
        <f t="shared" ca="1" si="539"/>
        <v>1</v>
      </c>
      <c r="F4835" s="11">
        <f t="shared" ca="1" si="536"/>
        <v>0.5</v>
      </c>
      <c r="G4835" s="11">
        <f t="shared" ca="1" si="537"/>
        <v>0.8</v>
      </c>
      <c r="H4835" s="11">
        <f t="shared" ca="1" si="538"/>
        <v>0.79</v>
      </c>
      <c r="J4835" s="11">
        <f t="shared" ca="1" si="533"/>
        <v>0.5</v>
      </c>
      <c r="K4835" s="11">
        <f t="shared" ca="1" si="534"/>
        <v>0.8</v>
      </c>
      <c r="L4835" s="11">
        <f t="shared" ca="1" si="535"/>
        <v>0.79</v>
      </c>
      <c r="M4835" s="11">
        <f ca="1">(J4835-F4835)*'Meta-analysis (Retention)'!$B$4</f>
        <v>0</v>
      </c>
      <c r="O4835" s="11">
        <f ca="1">(K4835-G4835)*'Meta-analysis (Retention)'!$B$4</f>
        <v>0</v>
      </c>
      <c r="Q4835" s="11">
        <f ca="1">(L4835-H4835)*'Meta-analysis (Retention)'!$B$4</f>
        <v>0</v>
      </c>
    </row>
    <row r="4836" spans="2:17">
      <c r="B4836" s="11" cm="1">
        <f t="array" aca="1" ref="B4836" ca="1">INDEX(
    INDIRECT("'Bootstrap Sampling (Retention)'!$A$4:$A$4004"),
    RANDBETWEEN(
        MATCH('Meta-analysis (Retention)'!$B$5, INDIRECT("'Bootstrap Sampling (Retention)'!$A$4:$A$4004"), 1),
        MATCH('Meta-analysis (Retention)'!$B$6, INDIRECT("'Bootstrap Sampling (Retention)'!$A$4:$A$4004"), 1)
    ),
    1
)</f>
        <v>0</v>
      </c>
      <c r="C4836" s="11">
        <f t="shared" ca="1" si="539"/>
        <v>1</v>
      </c>
      <c r="F4836" s="11">
        <f t="shared" ca="1" si="536"/>
        <v>0.5</v>
      </c>
      <c r="G4836" s="11">
        <f t="shared" ca="1" si="537"/>
        <v>0.8</v>
      </c>
      <c r="H4836" s="11">
        <f t="shared" ca="1" si="538"/>
        <v>0.55000000000000004</v>
      </c>
      <c r="J4836" s="11">
        <f t="shared" ca="1" si="533"/>
        <v>0.5</v>
      </c>
      <c r="K4836" s="11">
        <f t="shared" ca="1" si="534"/>
        <v>0.8</v>
      </c>
      <c r="L4836" s="11">
        <f t="shared" ca="1" si="535"/>
        <v>0.55000000000000004</v>
      </c>
      <c r="M4836" s="11">
        <f ca="1">(J4836-F4836)*'Meta-analysis (Retention)'!$B$4</f>
        <v>0</v>
      </c>
      <c r="O4836" s="11">
        <f ca="1">(K4836-G4836)*'Meta-analysis (Retention)'!$B$4</f>
        <v>0</v>
      </c>
      <c r="Q4836" s="11">
        <f ca="1">(L4836-H4836)*'Meta-analysis (Retention)'!$B$4</f>
        <v>0</v>
      </c>
    </row>
    <row r="4837" spans="2:17">
      <c r="B4837" s="11" cm="1">
        <f t="array" aca="1" ref="B4837" ca="1">INDEX(
    INDIRECT("'Bootstrap Sampling (Retention)'!$A$4:$A$4004"),
    RANDBETWEEN(
        MATCH('Meta-analysis (Retention)'!$B$5, INDIRECT("'Bootstrap Sampling (Retention)'!$A$4:$A$4004"), 1),
        MATCH('Meta-analysis (Retention)'!$B$6, INDIRECT("'Bootstrap Sampling (Retention)'!$A$4:$A$4004"), 1)
    ),
    1
)</f>
        <v>0</v>
      </c>
      <c r="C4837" s="11">
        <f t="shared" ca="1" si="539"/>
        <v>1</v>
      </c>
      <c r="F4837" s="11">
        <f t="shared" ca="1" si="536"/>
        <v>0.5</v>
      </c>
      <c r="G4837" s="11">
        <f t="shared" ca="1" si="537"/>
        <v>0.8</v>
      </c>
      <c r="H4837" s="11">
        <f t="shared" ca="1" si="538"/>
        <v>0.56999999999999995</v>
      </c>
      <c r="J4837" s="11">
        <f t="shared" ca="1" si="533"/>
        <v>0.5</v>
      </c>
      <c r="K4837" s="11">
        <f t="shared" ca="1" si="534"/>
        <v>0.8</v>
      </c>
      <c r="L4837" s="11">
        <f t="shared" ca="1" si="535"/>
        <v>0.56999999999999995</v>
      </c>
      <c r="M4837" s="11">
        <f ca="1">(J4837-F4837)*'Meta-analysis (Retention)'!$B$4</f>
        <v>0</v>
      </c>
      <c r="O4837" s="11">
        <f ca="1">(K4837-G4837)*'Meta-analysis (Retention)'!$B$4</f>
        <v>0</v>
      </c>
      <c r="Q4837" s="11">
        <f ca="1">(L4837-H4837)*'Meta-analysis (Retention)'!$B$4</f>
        <v>0</v>
      </c>
    </row>
    <row r="4838" spans="2:17">
      <c r="B4838" s="11" cm="1">
        <f t="array" aca="1" ref="B4838" ca="1">INDEX(
    INDIRECT("'Bootstrap Sampling (Retention)'!$A$4:$A$4004"),
    RANDBETWEEN(
        MATCH('Meta-analysis (Retention)'!$B$5, INDIRECT("'Bootstrap Sampling (Retention)'!$A$4:$A$4004"), 1),
        MATCH('Meta-analysis (Retention)'!$B$6, INDIRECT("'Bootstrap Sampling (Retention)'!$A$4:$A$4004"), 1)
    ),
    1
)</f>
        <v>0</v>
      </c>
      <c r="C4838" s="11">
        <f t="shared" ca="1" si="539"/>
        <v>1</v>
      </c>
      <c r="F4838" s="11">
        <f t="shared" ca="1" si="536"/>
        <v>0.5</v>
      </c>
      <c r="G4838" s="11">
        <f t="shared" ca="1" si="537"/>
        <v>0.8</v>
      </c>
      <c r="H4838" s="11">
        <f t="shared" ca="1" si="538"/>
        <v>0.52</v>
      </c>
      <c r="J4838" s="11">
        <f t="shared" ca="1" si="533"/>
        <v>0.5</v>
      </c>
      <c r="K4838" s="11">
        <f t="shared" ca="1" si="534"/>
        <v>0.8</v>
      </c>
      <c r="L4838" s="11">
        <f t="shared" ca="1" si="535"/>
        <v>0.52</v>
      </c>
      <c r="M4838" s="11">
        <f ca="1">(J4838-F4838)*'Meta-analysis (Retention)'!$B$4</f>
        <v>0</v>
      </c>
      <c r="O4838" s="11">
        <f ca="1">(K4838-G4838)*'Meta-analysis (Retention)'!$B$4</f>
        <v>0</v>
      </c>
      <c r="Q4838" s="11">
        <f ca="1">(L4838-H4838)*'Meta-analysis (Retention)'!$B$4</f>
        <v>0</v>
      </c>
    </row>
    <row r="4839" spans="2:17">
      <c r="B4839" s="11" cm="1">
        <f t="array" aca="1" ref="B4839" ca="1">INDEX(
    INDIRECT("'Bootstrap Sampling (Retention)'!$A$4:$A$4004"),
    RANDBETWEEN(
        MATCH('Meta-analysis (Retention)'!$B$5, INDIRECT("'Bootstrap Sampling (Retention)'!$A$4:$A$4004"), 1),
        MATCH('Meta-analysis (Retention)'!$B$6, INDIRECT("'Bootstrap Sampling (Retention)'!$A$4:$A$4004"), 1)
    ),
    1
)</f>
        <v>0</v>
      </c>
      <c r="C4839" s="11">
        <f t="shared" ca="1" si="539"/>
        <v>1</v>
      </c>
      <c r="F4839" s="11">
        <f t="shared" ca="1" si="536"/>
        <v>0.5</v>
      </c>
      <c r="G4839" s="11">
        <f t="shared" ca="1" si="537"/>
        <v>0.8</v>
      </c>
      <c r="H4839" s="11">
        <f t="shared" ca="1" si="538"/>
        <v>0.56000000000000005</v>
      </c>
      <c r="J4839" s="11">
        <f t="shared" ca="1" si="533"/>
        <v>0.5</v>
      </c>
      <c r="K4839" s="11">
        <f t="shared" ca="1" si="534"/>
        <v>0.8</v>
      </c>
      <c r="L4839" s="11">
        <f t="shared" ca="1" si="535"/>
        <v>0.56000000000000005</v>
      </c>
      <c r="M4839" s="11">
        <f ca="1">(J4839-F4839)*'Meta-analysis (Retention)'!$B$4</f>
        <v>0</v>
      </c>
      <c r="O4839" s="11">
        <f ca="1">(K4839-G4839)*'Meta-analysis (Retention)'!$B$4</f>
        <v>0</v>
      </c>
      <c r="Q4839" s="11">
        <f ca="1">(L4839-H4839)*'Meta-analysis (Retention)'!$B$4</f>
        <v>0</v>
      </c>
    </row>
    <row r="4840" spans="2:17">
      <c r="B4840" s="11" cm="1">
        <f t="array" aca="1" ref="B4840" ca="1">INDEX(
    INDIRECT("'Bootstrap Sampling (Retention)'!$A$4:$A$4004"),
    RANDBETWEEN(
        MATCH('Meta-analysis (Retention)'!$B$5, INDIRECT("'Bootstrap Sampling (Retention)'!$A$4:$A$4004"), 1),
        MATCH('Meta-analysis (Retention)'!$B$6, INDIRECT("'Bootstrap Sampling (Retention)'!$A$4:$A$4004"), 1)
    ),
    1
)</f>
        <v>0</v>
      </c>
      <c r="C4840" s="11">
        <f t="shared" ca="1" si="539"/>
        <v>1</v>
      </c>
      <c r="F4840" s="11">
        <f t="shared" ca="1" si="536"/>
        <v>0.5</v>
      </c>
      <c r="G4840" s="11">
        <f t="shared" ca="1" si="537"/>
        <v>0.8</v>
      </c>
      <c r="H4840" s="11">
        <f t="shared" ca="1" si="538"/>
        <v>0.59</v>
      </c>
      <c r="J4840" s="11">
        <f t="shared" ca="1" si="533"/>
        <v>0.5</v>
      </c>
      <c r="K4840" s="11">
        <f t="shared" ca="1" si="534"/>
        <v>0.8</v>
      </c>
      <c r="L4840" s="11">
        <f t="shared" ca="1" si="535"/>
        <v>0.59</v>
      </c>
      <c r="M4840" s="11">
        <f ca="1">(J4840-F4840)*'Meta-analysis (Retention)'!$B$4</f>
        <v>0</v>
      </c>
      <c r="O4840" s="11">
        <f ca="1">(K4840-G4840)*'Meta-analysis (Retention)'!$B$4</f>
        <v>0</v>
      </c>
      <c r="Q4840" s="11">
        <f ca="1">(L4840-H4840)*'Meta-analysis (Retention)'!$B$4</f>
        <v>0</v>
      </c>
    </row>
    <row r="4841" spans="2:17">
      <c r="B4841" s="11" cm="1">
        <f t="array" aca="1" ref="B4841" ca="1">INDEX(
    INDIRECT("'Bootstrap Sampling (Retention)'!$A$4:$A$4004"),
    RANDBETWEEN(
        MATCH('Meta-analysis (Retention)'!$B$5, INDIRECT("'Bootstrap Sampling (Retention)'!$A$4:$A$4004"), 1),
        MATCH('Meta-analysis (Retention)'!$B$6, INDIRECT("'Bootstrap Sampling (Retention)'!$A$4:$A$4004"), 1)
    ),
    1
)</f>
        <v>0</v>
      </c>
      <c r="C4841" s="11">
        <f t="shared" ca="1" si="539"/>
        <v>1</v>
      </c>
      <c r="F4841" s="11">
        <f t="shared" ca="1" si="536"/>
        <v>0.5</v>
      </c>
      <c r="G4841" s="11">
        <f t="shared" ca="1" si="537"/>
        <v>0.8</v>
      </c>
      <c r="H4841" s="11">
        <f t="shared" ca="1" si="538"/>
        <v>0.79</v>
      </c>
      <c r="J4841" s="11">
        <f t="shared" ca="1" si="533"/>
        <v>0.5</v>
      </c>
      <c r="K4841" s="11">
        <f t="shared" ca="1" si="534"/>
        <v>0.8</v>
      </c>
      <c r="L4841" s="11">
        <f t="shared" ca="1" si="535"/>
        <v>0.79</v>
      </c>
      <c r="M4841" s="11">
        <f ca="1">(J4841-F4841)*'Meta-analysis (Retention)'!$B$4</f>
        <v>0</v>
      </c>
      <c r="O4841" s="11">
        <f ca="1">(K4841-G4841)*'Meta-analysis (Retention)'!$B$4</f>
        <v>0</v>
      </c>
      <c r="Q4841" s="11">
        <f ca="1">(L4841-H4841)*'Meta-analysis (Retention)'!$B$4</f>
        <v>0</v>
      </c>
    </row>
    <row r="4842" spans="2:17">
      <c r="B4842" s="11" cm="1">
        <f t="array" aca="1" ref="B4842" ca="1">INDEX(
    INDIRECT("'Bootstrap Sampling (Retention)'!$A$4:$A$4004"),
    RANDBETWEEN(
        MATCH('Meta-analysis (Retention)'!$B$5, INDIRECT("'Bootstrap Sampling (Retention)'!$A$4:$A$4004"), 1),
        MATCH('Meta-analysis (Retention)'!$B$6, INDIRECT("'Bootstrap Sampling (Retention)'!$A$4:$A$4004"), 1)
    ),
    1
)</f>
        <v>0</v>
      </c>
      <c r="C4842" s="11">
        <f t="shared" ca="1" si="539"/>
        <v>1</v>
      </c>
      <c r="F4842" s="11">
        <f t="shared" ca="1" si="536"/>
        <v>0.5</v>
      </c>
      <c r="G4842" s="11">
        <f t="shared" ca="1" si="537"/>
        <v>0.8</v>
      </c>
      <c r="H4842" s="11">
        <f t="shared" ca="1" si="538"/>
        <v>0.67</v>
      </c>
      <c r="J4842" s="11">
        <f t="shared" ca="1" si="533"/>
        <v>0.5</v>
      </c>
      <c r="K4842" s="11">
        <f t="shared" ca="1" si="534"/>
        <v>0.8</v>
      </c>
      <c r="L4842" s="11">
        <f t="shared" ca="1" si="535"/>
        <v>0.67</v>
      </c>
      <c r="M4842" s="11">
        <f ca="1">(J4842-F4842)*'Meta-analysis (Retention)'!$B$4</f>
        <v>0</v>
      </c>
      <c r="O4842" s="11">
        <f ca="1">(K4842-G4842)*'Meta-analysis (Retention)'!$B$4</f>
        <v>0</v>
      </c>
      <c r="Q4842" s="11">
        <f ca="1">(L4842-H4842)*'Meta-analysis (Retention)'!$B$4</f>
        <v>0</v>
      </c>
    </row>
    <row r="4843" spans="2:17">
      <c r="B4843" s="11" cm="1">
        <f t="array" aca="1" ref="B4843" ca="1">INDEX(
    INDIRECT("'Bootstrap Sampling (Retention)'!$A$4:$A$4004"),
    RANDBETWEEN(
        MATCH('Meta-analysis (Retention)'!$B$5, INDIRECT("'Bootstrap Sampling (Retention)'!$A$4:$A$4004"), 1),
        MATCH('Meta-analysis (Retention)'!$B$6, INDIRECT("'Bootstrap Sampling (Retention)'!$A$4:$A$4004"), 1)
    ),
    1
)</f>
        <v>0</v>
      </c>
      <c r="C4843" s="11">
        <f t="shared" ca="1" si="539"/>
        <v>1</v>
      </c>
      <c r="F4843" s="11">
        <f t="shared" ca="1" si="536"/>
        <v>0.5</v>
      </c>
      <c r="G4843" s="11">
        <f t="shared" ca="1" si="537"/>
        <v>0.8</v>
      </c>
      <c r="H4843" s="11">
        <f t="shared" ca="1" si="538"/>
        <v>0.74</v>
      </c>
      <c r="J4843" s="11">
        <f t="shared" ca="1" si="533"/>
        <v>0.5</v>
      </c>
      <c r="K4843" s="11">
        <f t="shared" ca="1" si="534"/>
        <v>0.8</v>
      </c>
      <c r="L4843" s="11">
        <f t="shared" ca="1" si="535"/>
        <v>0.74</v>
      </c>
      <c r="M4843" s="11">
        <f ca="1">(J4843-F4843)*'Meta-analysis (Retention)'!$B$4</f>
        <v>0</v>
      </c>
      <c r="O4843" s="11">
        <f ca="1">(K4843-G4843)*'Meta-analysis (Retention)'!$B$4</f>
        <v>0</v>
      </c>
      <c r="Q4843" s="11">
        <f ca="1">(L4843-H4843)*'Meta-analysis (Retention)'!$B$4</f>
        <v>0</v>
      </c>
    </row>
    <row r="4844" spans="2:17">
      <c r="B4844" s="11" cm="1">
        <f t="array" aca="1" ref="B4844" ca="1">INDEX(
    INDIRECT("'Bootstrap Sampling (Retention)'!$A$4:$A$4004"),
    RANDBETWEEN(
        MATCH('Meta-analysis (Retention)'!$B$5, INDIRECT("'Bootstrap Sampling (Retention)'!$A$4:$A$4004"), 1),
        MATCH('Meta-analysis (Retention)'!$B$6, INDIRECT("'Bootstrap Sampling (Retention)'!$A$4:$A$4004"), 1)
    ),
    1
)</f>
        <v>0</v>
      </c>
      <c r="C4844" s="11">
        <f t="shared" ca="1" si="539"/>
        <v>1</v>
      </c>
      <c r="F4844" s="11">
        <f t="shared" ca="1" si="536"/>
        <v>0.5</v>
      </c>
      <c r="G4844" s="11">
        <f t="shared" ca="1" si="537"/>
        <v>0.8</v>
      </c>
      <c r="H4844" s="11">
        <f t="shared" ca="1" si="538"/>
        <v>0.59</v>
      </c>
      <c r="J4844" s="11">
        <f t="shared" ca="1" si="533"/>
        <v>0.5</v>
      </c>
      <c r="K4844" s="11">
        <f t="shared" ca="1" si="534"/>
        <v>0.8</v>
      </c>
      <c r="L4844" s="11">
        <f t="shared" ca="1" si="535"/>
        <v>0.59</v>
      </c>
      <c r="M4844" s="11">
        <f ca="1">(J4844-F4844)*'Meta-analysis (Retention)'!$B$4</f>
        <v>0</v>
      </c>
      <c r="O4844" s="11">
        <f ca="1">(K4844-G4844)*'Meta-analysis (Retention)'!$B$4</f>
        <v>0</v>
      </c>
      <c r="Q4844" s="11">
        <f ca="1">(L4844-H4844)*'Meta-analysis (Retention)'!$B$4</f>
        <v>0</v>
      </c>
    </row>
    <row r="4845" spans="2:17">
      <c r="B4845" s="11" cm="1">
        <f t="array" aca="1" ref="B4845" ca="1">INDEX(
    INDIRECT("'Bootstrap Sampling (Retention)'!$A$4:$A$4004"),
    RANDBETWEEN(
        MATCH('Meta-analysis (Retention)'!$B$5, INDIRECT("'Bootstrap Sampling (Retention)'!$A$4:$A$4004"), 1),
        MATCH('Meta-analysis (Retention)'!$B$6, INDIRECT("'Bootstrap Sampling (Retention)'!$A$4:$A$4004"), 1)
    ),
    1
)</f>
        <v>0</v>
      </c>
      <c r="C4845" s="11">
        <f t="shared" ca="1" si="539"/>
        <v>1</v>
      </c>
      <c r="F4845" s="11">
        <f t="shared" ca="1" si="536"/>
        <v>0.5</v>
      </c>
      <c r="G4845" s="11">
        <f t="shared" ca="1" si="537"/>
        <v>0.8</v>
      </c>
      <c r="H4845" s="11">
        <f t="shared" ca="1" si="538"/>
        <v>0.75</v>
      </c>
      <c r="J4845" s="11">
        <f t="shared" ca="1" si="533"/>
        <v>0.5</v>
      </c>
      <c r="K4845" s="11">
        <f t="shared" ca="1" si="534"/>
        <v>0.8</v>
      </c>
      <c r="L4845" s="11">
        <f t="shared" ca="1" si="535"/>
        <v>0.75</v>
      </c>
      <c r="M4845" s="11">
        <f ca="1">(J4845-F4845)*'Meta-analysis (Retention)'!$B$4</f>
        <v>0</v>
      </c>
      <c r="O4845" s="11">
        <f ca="1">(K4845-G4845)*'Meta-analysis (Retention)'!$B$4</f>
        <v>0</v>
      </c>
      <c r="Q4845" s="11">
        <f ca="1">(L4845-H4845)*'Meta-analysis (Retention)'!$B$4</f>
        <v>0</v>
      </c>
    </row>
    <row r="4846" spans="2:17">
      <c r="B4846" s="11" cm="1">
        <f t="array" aca="1" ref="B4846" ca="1">INDEX(
    INDIRECT("'Bootstrap Sampling (Retention)'!$A$4:$A$4004"),
    RANDBETWEEN(
        MATCH('Meta-analysis (Retention)'!$B$5, INDIRECT("'Bootstrap Sampling (Retention)'!$A$4:$A$4004"), 1),
        MATCH('Meta-analysis (Retention)'!$B$6, INDIRECT("'Bootstrap Sampling (Retention)'!$A$4:$A$4004"), 1)
    ),
    1
)</f>
        <v>0</v>
      </c>
      <c r="C4846" s="11">
        <f t="shared" ca="1" si="539"/>
        <v>1</v>
      </c>
      <c r="F4846" s="11">
        <f t="shared" ca="1" si="536"/>
        <v>0.5</v>
      </c>
      <c r="G4846" s="11">
        <f t="shared" ca="1" si="537"/>
        <v>0.8</v>
      </c>
      <c r="H4846" s="11">
        <f t="shared" ca="1" si="538"/>
        <v>0.69</v>
      </c>
      <c r="J4846" s="11">
        <f t="shared" ca="1" si="533"/>
        <v>0.5</v>
      </c>
      <c r="K4846" s="11">
        <f t="shared" ca="1" si="534"/>
        <v>0.8</v>
      </c>
      <c r="L4846" s="11">
        <f t="shared" ca="1" si="535"/>
        <v>0.69</v>
      </c>
      <c r="M4846" s="11">
        <f ca="1">(J4846-F4846)*'Meta-analysis (Retention)'!$B$4</f>
        <v>0</v>
      </c>
      <c r="O4846" s="11">
        <f ca="1">(K4846-G4846)*'Meta-analysis (Retention)'!$B$4</f>
        <v>0</v>
      </c>
      <c r="Q4846" s="11">
        <f ca="1">(L4846-H4846)*'Meta-analysis (Retention)'!$B$4</f>
        <v>0</v>
      </c>
    </row>
    <row r="4847" spans="2:17">
      <c r="B4847" s="11" cm="1">
        <f t="array" aca="1" ref="B4847" ca="1">INDEX(
    INDIRECT("'Bootstrap Sampling (Retention)'!$A$4:$A$4004"),
    RANDBETWEEN(
        MATCH('Meta-analysis (Retention)'!$B$5, INDIRECT("'Bootstrap Sampling (Retention)'!$A$4:$A$4004"), 1),
        MATCH('Meta-analysis (Retention)'!$B$6, INDIRECT("'Bootstrap Sampling (Retention)'!$A$4:$A$4004"), 1)
    ),
    1
)</f>
        <v>0</v>
      </c>
      <c r="C4847" s="11">
        <f t="shared" ca="1" si="539"/>
        <v>1</v>
      </c>
      <c r="F4847" s="11">
        <f t="shared" ca="1" si="536"/>
        <v>0.5</v>
      </c>
      <c r="G4847" s="11">
        <f t="shared" ca="1" si="537"/>
        <v>0.8</v>
      </c>
      <c r="H4847" s="11">
        <f t="shared" ca="1" si="538"/>
        <v>0.54</v>
      </c>
      <c r="J4847" s="11">
        <f t="shared" ca="1" si="533"/>
        <v>0.5</v>
      </c>
      <c r="K4847" s="11">
        <f t="shared" ca="1" si="534"/>
        <v>0.8</v>
      </c>
      <c r="L4847" s="11">
        <f t="shared" ca="1" si="535"/>
        <v>0.54</v>
      </c>
      <c r="M4847" s="11">
        <f ca="1">(J4847-F4847)*'Meta-analysis (Retention)'!$B$4</f>
        <v>0</v>
      </c>
      <c r="O4847" s="11">
        <f ca="1">(K4847-G4847)*'Meta-analysis (Retention)'!$B$4</f>
        <v>0</v>
      </c>
      <c r="Q4847" s="11">
        <f ca="1">(L4847-H4847)*'Meta-analysis (Retention)'!$B$4</f>
        <v>0</v>
      </c>
    </row>
    <row r="4848" spans="2:17">
      <c r="B4848" s="11" cm="1">
        <f t="array" aca="1" ref="B4848" ca="1">INDEX(
    INDIRECT("'Bootstrap Sampling (Retention)'!$A$4:$A$4004"),
    RANDBETWEEN(
        MATCH('Meta-analysis (Retention)'!$B$5, INDIRECT("'Bootstrap Sampling (Retention)'!$A$4:$A$4004"), 1),
        MATCH('Meta-analysis (Retention)'!$B$6, INDIRECT("'Bootstrap Sampling (Retention)'!$A$4:$A$4004"), 1)
    ),
    1
)</f>
        <v>0</v>
      </c>
      <c r="C4848" s="11">
        <f t="shared" ca="1" si="539"/>
        <v>1</v>
      </c>
      <c r="F4848" s="11">
        <f t="shared" ca="1" si="536"/>
        <v>0.5</v>
      </c>
      <c r="G4848" s="11">
        <f t="shared" ca="1" si="537"/>
        <v>0.8</v>
      </c>
      <c r="H4848" s="11">
        <f t="shared" ca="1" si="538"/>
        <v>0.8</v>
      </c>
      <c r="J4848" s="11">
        <f t="shared" ca="1" si="533"/>
        <v>0.5</v>
      </c>
      <c r="K4848" s="11">
        <f t="shared" ca="1" si="534"/>
        <v>0.8</v>
      </c>
      <c r="L4848" s="11">
        <f t="shared" ca="1" si="535"/>
        <v>0.8</v>
      </c>
      <c r="M4848" s="11">
        <f ca="1">(J4848-F4848)*'Meta-analysis (Retention)'!$B$4</f>
        <v>0</v>
      </c>
      <c r="O4848" s="11">
        <f ca="1">(K4848-G4848)*'Meta-analysis (Retention)'!$B$4</f>
        <v>0</v>
      </c>
      <c r="Q4848" s="11">
        <f ca="1">(L4848-H4848)*'Meta-analysis (Retention)'!$B$4</f>
        <v>0</v>
      </c>
    </row>
    <row r="4849" spans="2:17">
      <c r="B4849" s="11" cm="1">
        <f t="array" aca="1" ref="B4849" ca="1">INDEX(
    INDIRECT("'Bootstrap Sampling (Retention)'!$A$4:$A$4004"),
    RANDBETWEEN(
        MATCH('Meta-analysis (Retention)'!$B$5, INDIRECT("'Bootstrap Sampling (Retention)'!$A$4:$A$4004"), 1),
        MATCH('Meta-analysis (Retention)'!$B$6, INDIRECT("'Bootstrap Sampling (Retention)'!$A$4:$A$4004"), 1)
    ),
    1
)</f>
        <v>0</v>
      </c>
      <c r="C4849" s="11">
        <f t="shared" ca="1" si="539"/>
        <v>1</v>
      </c>
      <c r="F4849" s="11">
        <f t="shared" ca="1" si="536"/>
        <v>0.5</v>
      </c>
      <c r="G4849" s="11">
        <f t="shared" ca="1" si="537"/>
        <v>0.8</v>
      </c>
      <c r="H4849" s="11">
        <f t="shared" ca="1" si="538"/>
        <v>0.59</v>
      </c>
      <c r="J4849" s="11">
        <f t="shared" ca="1" si="533"/>
        <v>0.5</v>
      </c>
      <c r="K4849" s="11">
        <f t="shared" ca="1" si="534"/>
        <v>0.8</v>
      </c>
      <c r="L4849" s="11">
        <f t="shared" ca="1" si="535"/>
        <v>0.59</v>
      </c>
      <c r="M4849" s="11">
        <f ca="1">(J4849-F4849)*'Meta-analysis (Retention)'!$B$4</f>
        <v>0</v>
      </c>
      <c r="O4849" s="11">
        <f ca="1">(K4849-G4849)*'Meta-analysis (Retention)'!$B$4</f>
        <v>0</v>
      </c>
      <c r="Q4849" s="11">
        <f ca="1">(L4849-H4849)*'Meta-analysis (Retention)'!$B$4</f>
        <v>0</v>
      </c>
    </row>
    <row r="4850" spans="2:17">
      <c r="B4850" s="11" cm="1">
        <f t="array" aca="1" ref="B4850" ca="1">INDEX(
    INDIRECT("'Bootstrap Sampling (Retention)'!$A$4:$A$4004"),
    RANDBETWEEN(
        MATCH('Meta-analysis (Retention)'!$B$5, INDIRECT("'Bootstrap Sampling (Retention)'!$A$4:$A$4004"), 1),
        MATCH('Meta-analysis (Retention)'!$B$6, INDIRECT("'Bootstrap Sampling (Retention)'!$A$4:$A$4004"), 1)
    ),
    1
)</f>
        <v>0</v>
      </c>
      <c r="C4850" s="11">
        <f t="shared" ca="1" si="539"/>
        <v>1</v>
      </c>
      <c r="F4850" s="11">
        <f t="shared" ca="1" si="536"/>
        <v>0.5</v>
      </c>
      <c r="G4850" s="11">
        <f t="shared" ca="1" si="537"/>
        <v>0.8</v>
      </c>
      <c r="H4850" s="11">
        <f t="shared" ca="1" si="538"/>
        <v>0.5</v>
      </c>
      <c r="J4850" s="11">
        <f t="shared" ca="1" si="533"/>
        <v>0.5</v>
      </c>
      <c r="K4850" s="11">
        <f t="shared" ca="1" si="534"/>
        <v>0.8</v>
      </c>
      <c r="L4850" s="11">
        <f t="shared" ca="1" si="535"/>
        <v>0.5</v>
      </c>
      <c r="M4850" s="11">
        <f ca="1">(J4850-F4850)*'Meta-analysis (Retention)'!$B$4</f>
        <v>0</v>
      </c>
      <c r="O4850" s="11">
        <f ca="1">(K4850-G4850)*'Meta-analysis (Retention)'!$B$4</f>
        <v>0</v>
      </c>
      <c r="Q4850" s="11">
        <f ca="1">(L4850-H4850)*'Meta-analysis (Retention)'!$B$4</f>
        <v>0</v>
      </c>
    </row>
    <row r="4851" spans="2:17">
      <c r="B4851" s="11" cm="1">
        <f t="array" aca="1" ref="B4851" ca="1">INDEX(
    INDIRECT("'Bootstrap Sampling (Retention)'!$A$4:$A$4004"),
    RANDBETWEEN(
        MATCH('Meta-analysis (Retention)'!$B$5, INDIRECT("'Bootstrap Sampling (Retention)'!$A$4:$A$4004"), 1),
        MATCH('Meta-analysis (Retention)'!$B$6, INDIRECT("'Bootstrap Sampling (Retention)'!$A$4:$A$4004"), 1)
    ),
    1
)</f>
        <v>0</v>
      </c>
      <c r="C4851" s="11">
        <f t="shared" ca="1" si="539"/>
        <v>1</v>
      </c>
      <c r="F4851" s="11">
        <f t="shared" ca="1" si="536"/>
        <v>0.5</v>
      </c>
      <c r="G4851" s="11">
        <f t="shared" ca="1" si="537"/>
        <v>0.8</v>
      </c>
      <c r="H4851" s="11">
        <f t="shared" ca="1" si="538"/>
        <v>0.67</v>
      </c>
      <c r="J4851" s="11">
        <f t="shared" ca="1" si="533"/>
        <v>0.5</v>
      </c>
      <c r="K4851" s="11">
        <f t="shared" ca="1" si="534"/>
        <v>0.8</v>
      </c>
      <c r="L4851" s="11">
        <f t="shared" ca="1" si="535"/>
        <v>0.67</v>
      </c>
      <c r="M4851" s="11">
        <f ca="1">(J4851-F4851)*'Meta-analysis (Retention)'!$B$4</f>
        <v>0</v>
      </c>
      <c r="O4851" s="11">
        <f ca="1">(K4851-G4851)*'Meta-analysis (Retention)'!$B$4</f>
        <v>0</v>
      </c>
      <c r="Q4851" s="11">
        <f ca="1">(L4851-H4851)*'Meta-analysis (Retention)'!$B$4</f>
        <v>0</v>
      </c>
    </row>
    <row r="4852" spans="2:17">
      <c r="B4852" s="11" cm="1">
        <f t="array" aca="1" ref="B4852" ca="1">INDEX(
    INDIRECT("'Bootstrap Sampling (Retention)'!$A$4:$A$4004"),
    RANDBETWEEN(
        MATCH('Meta-analysis (Retention)'!$B$5, INDIRECT("'Bootstrap Sampling (Retention)'!$A$4:$A$4004"), 1),
        MATCH('Meta-analysis (Retention)'!$B$6, INDIRECT("'Bootstrap Sampling (Retention)'!$A$4:$A$4004"), 1)
    ),
    1
)</f>
        <v>0</v>
      </c>
      <c r="C4852" s="11">
        <f t="shared" ca="1" si="539"/>
        <v>1</v>
      </c>
      <c r="F4852" s="11">
        <f t="shared" ca="1" si="536"/>
        <v>0.5</v>
      </c>
      <c r="G4852" s="11">
        <f t="shared" ca="1" si="537"/>
        <v>0.8</v>
      </c>
      <c r="H4852" s="11">
        <f t="shared" ca="1" si="538"/>
        <v>0.66</v>
      </c>
      <c r="J4852" s="11">
        <f t="shared" ca="1" si="533"/>
        <v>0.5</v>
      </c>
      <c r="K4852" s="11">
        <f t="shared" ca="1" si="534"/>
        <v>0.8</v>
      </c>
      <c r="L4852" s="11">
        <f t="shared" ca="1" si="535"/>
        <v>0.66</v>
      </c>
      <c r="M4852" s="11">
        <f ca="1">(J4852-F4852)*'Meta-analysis (Retention)'!$B$4</f>
        <v>0</v>
      </c>
      <c r="O4852" s="11">
        <f ca="1">(K4852-G4852)*'Meta-analysis (Retention)'!$B$4</f>
        <v>0</v>
      </c>
      <c r="Q4852" s="11">
        <f ca="1">(L4852-H4852)*'Meta-analysis (Retention)'!$B$4</f>
        <v>0</v>
      </c>
    </row>
    <row r="4853" spans="2:17">
      <c r="B4853" s="11" cm="1">
        <f t="array" aca="1" ref="B4853" ca="1">INDEX(
    INDIRECT("'Bootstrap Sampling (Retention)'!$A$4:$A$4004"),
    RANDBETWEEN(
        MATCH('Meta-analysis (Retention)'!$B$5, INDIRECT("'Bootstrap Sampling (Retention)'!$A$4:$A$4004"), 1),
        MATCH('Meta-analysis (Retention)'!$B$6, INDIRECT("'Bootstrap Sampling (Retention)'!$A$4:$A$4004"), 1)
    ),
    1
)</f>
        <v>0</v>
      </c>
      <c r="C4853" s="11">
        <f t="shared" ca="1" si="539"/>
        <v>1</v>
      </c>
      <c r="F4853" s="11">
        <f t="shared" ca="1" si="536"/>
        <v>0.5</v>
      </c>
      <c r="G4853" s="11">
        <f t="shared" ca="1" si="537"/>
        <v>0.8</v>
      </c>
      <c r="H4853" s="11">
        <f t="shared" ca="1" si="538"/>
        <v>0.53</v>
      </c>
      <c r="J4853" s="11">
        <f t="shared" ca="1" si="533"/>
        <v>0.5</v>
      </c>
      <c r="K4853" s="11">
        <f t="shared" ca="1" si="534"/>
        <v>0.8</v>
      </c>
      <c r="L4853" s="11">
        <f t="shared" ca="1" si="535"/>
        <v>0.53</v>
      </c>
      <c r="M4853" s="11">
        <f ca="1">(J4853-F4853)*'Meta-analysis (Retention)'!$B$4</f>
        <v>0</v>
      </c>
      <c r="O4853" s="11">
        <f ca="1">(K4853-G4853)*'Meta-analysis (Retention)'!$B$4</f>
        <v>0</v>
      </c>
      <c r="Q4853" s="11">
        <f ca="1">(L4853-H4853)*'Meta-analysis (Retention)'!$B$4</f>
        <v>0</v>
      </c>
    </row>
    <row r="4854" spans="2:17">
      <c r="B4854" s="11" cm="1">
        <f t="array" aca="1" ref="B4854" ca="1">INDEX(
    INDIRECT("'Bootstrap Sampling (Retention)'!$A$4:$A$4004"),
    RANDBETWEEN(
        MATCH('Meta-analysis (Retention)'!$B$5, INDIRECT("'Bootstrap Sampling (Retention)'!$A$4:$A$4004"), 1),
        MATCH('Meta-analysis (Retention)'!$B$6, INDIRECT("'Bootstrap Sampling (Retention)'!$A$4:$A$4004"), 1)
    ),
    1
)</f>
        <v>0</v>
      </c>
      <c r="C4854" s="11">
        <f t="shared" ca="1" si="539"/>
        <v>1</v>
      </c>
      <c r="F4854" s="11">
        <f t="shared" ca="1" si="536"/>
        <v>0.5</v>
      </c>
      <c r="G4854" s="11">
        <f t="shared" ca="1" si="537"/>
        <v>0.8</v>
      </c>
      <c r="H4854" s="11">
        <f t="shared" ca="1" si="538"/>
        <v>0.63</v>
      </c>
      <c r="J4854" s="11">
        <f t="shared" ca="1" si="533"/>
        <v>0.5</v>
      </c>
      <c r="K4854" s="11">
        <f t="shared" ca="1" si="534"/>
        <v>0.8</v>
      </c>
      <c r="L4854" s="11">
        <f t="shared" ca="1" si="535"/>
        <v>0.63</v>
      </c>
      <c r="M4854" s="11">
        <f ca="1">(J4854-F4854)*'Meta-analysis (Retention)'!$B$4</f>
        <v>0</v>
      </c>
      <c r="O4854" s="11">
        <f ca="1">(K4854-G4854)*'Meta-analysis (Retention)'!$B$4</f>
        <v>0</v>
      </c>
      <c r="Q4854" s="11">
        <f ca="1">(L4854-H4854)*'Meta-analysis (Retention)'!$B$4</f>
        <v>0</v>
      </c>
    </row>
    <row r="4855" spans="2:17">
      <c r="B4855" s="11" cm="1">
        <f t="array" aca="1" ref="B4855" ca="1">INDEX(
    INDIRECT("'Bootstrap Sampling (Retention)'!$A$4:$A$4004"),
    RANDBETWEEN(
        MATCH('Meta-analysis (Retention)'!$B$5, INDIRECT("'Bootstrap Sampling (Retention)'!$A$4:$A$4004"), 1),
        MATCH('Meta-analysis (Retention)'!$B$6, INDIRECT("'Bootstrap Sampling (Retention)'!$A$4:$A$4004"), 1)
    ),
    1
)</f>
        <v>0</v>
      </c>
      <c r="C4855" s="11">
        <f t="shared" ca="1" si="539"/>
        <v>1</v>
      </c>
      <c r="F4855" s="11">
        <f t="shared" ca="1" si="536"/>
        <v>0.5</v>
      </c>
      <c r="G4855" s="11">
        <f t="shared" ca="1" si="537"/>
        <v>0.8</v>
      </c>
      <c r="H4855" s="11">
        <f t="shared" ca="1" si="538"/>
        <v>0.56999999999999995</v>
      </c>
      <c r="J4855" s="11">
        <f t="shared" ca="1" si="533"/>
        <v>0.5</v>
      </c>
      <c r="K4855" s="11">
        <f t="shared" ca="1" si="534"/>
        <v>0.8</v>
      </c>
      <c r="L4855" s="11">
        <f t="shared" ca="1" si="535"/>
        <v>0.56999999999999995</v>
      </c>
      <c r="M4855" s="11">
        <f ca="1">(J4855-F4855)*'Meta-analysis (Retention)'!$B$4</f>
        <v>0</v>
      </c>
      <c r="O4855" s="11">
        <f ca="1">(K4855-G4855)*'Meta-analysis (Retention)'!$B$4</f>
        <v>0</v>
      </c>
      <c r="Q4855" s="11">
        <f ca="1">(L4855-H4855)*'Meta-analysis (Retention)'!$B$4</f>
        <v>0</v>
      </c>
    </row>
    <row r="4856" spans="2:17">
      <c r="B4856" s="11" cm="1">
        <f t="array" aca="1" ref="B4856" ca="1">INDEX(
    INDIRECT("'Bootstrap Sampling (Retention)'!$A$4:$A$4004"),
    RANDBETWEEN(
        MATCH('Meta-analysis (Retention)'!$B$5, INDIRECT("'Bootstrap Sampling (Retention)'!$A$4:$A$4004"), 1),
        MATCH('Meta-analysis (Retention)'!$B$6, INDIRECT("'Bootstrap Sampling (Retention)'!$A$4:$A$4004"), 1)
    ),
    1
)</f>
        <v>0</v>
      </c>
      <c r="C4856" s="11">
        <f t="shared" ca="1" si="539"/>
        <v>1</v>
      </c>
      <c r="F4856" s="11">
        <f t="shared" ca="1" si="536"/>
        <v>0.5</v>
      </c>
      <c r="G4856" s="11">
        <f t="shared" ca="1" si="537"/>
        <v>0.8</v>
      </c>
      <c r="H4856" s="11">
        <f t="shared" ca="1" si="538"/>
        <v>0.5</v>
      </c>
      <c r="J4856" s="11">
        <f t="shared" ca="1" si="533"/>
        <v>0.5</v>
      </c>
      <c r="K4856" s="11">
        <f t="shared" ca="1" si="534"/>
        <v>0.8</v>
      </c>
      <c r="L4856" s="11">
        <f t="shared" ca="1" si="535"/>
        <v>0.5</v>
      </c>
      <c r="M4856" s="11">
        <f ca="1">(J4856-F4856)*'Meta-analysis (Retention)'!$B$4</f>
        <v>0</v>
      </c>
      <c r="O4856" s="11">
        <f ca="1">(K4856-G4856)*'Meta-analysis (Retention)'!$B$4</f>
        <v>0</v>
      </c>
      <c r="Q4856" s="11">
        <f ca="1">(L4856-H4856)*'Meta-analysis (Retention)'!$B$4</f>
        <v>0</v>
      </c>
    </row>
    <row r="4857" spans="2:17">
      <c r="B4857" s="11" cm="1">
        <f t="array" aca="1" ref="B4857" ca="1">INDEX(
    INDIRECT("'Bootstrap Sampling (Retention)'!$A$4:$A$4004"),
    RANDBETWEEN(
        MATCH('Meta-analysis (Retention)'!$B$5, INDIRECT("'Bootstrap Sampling (Retention)'!$A$4:$A$4004"), 1),
        MATCH('Meta-analysis (Retention)'!$B$6, INDIRECT("'Bootstrap Sampling (Retention)'!$A$4:$A$4004"), 1)
    ),
    1
)</f>
        <v>0</v>
      </c>
      <c r="C4857" s="11">
        <f t="shared" ca="1" si="539"/>
        <v>1</v>
      </c>
      <c r="F4857" s="11">
        <f t="shared" ca="1" si="536"/>
        <v>0.5</v>
      </c>
      <c r="G4857" s="11">
        <f t="shared" ca="1" si="537"/>
        <v>0.8</v>
      </c>
      <c r="H4857" s="11">
        <f t="shared" ca="1" si="538"/>
        <v>0.72</v>
      </c>
      <c r="J4857" s="11">
        <f t="shared" ca="1" si="533"/>
        <v>0.5</v>
      </c>
      <c r="K4857" s="11">
        <f t="shared" ca="1" si="534"/>
        <v>0.8</v>
      </c>
      <c r="L4857" s="11">
        <f t="shared" ca="1" si="535"/>
        <v>0.72</v>
      </c>
      <c r="M4857" s="11">
        <f ca="1">(J4857-F4857)*'Meta-analysis (Retention)'!$B$4</f>
        <v>0</v>
      </c>
      <c r="O4857" s="11">
        <f ca="1">(K4857-G4857)*'Meta-analysis (Retention)'!$B$4</f>
        <v>0</v>
      </c>
      <c r="Q4857" s="11">
        <f ca="1">(L4857-H4857)*'Meta-analysis (Retention)'!$B$4</f>
        <v>0</v>
      </c>
    </row>
    <row r="4858" spans="2:17">
      <c r="B4858" s="11" cm="1">
        <f t="array" aca="1" ref="B4858" ca="1">INDEX(
    INDIRECT("'Bootstrap Sampling (Retention)'!$A$4:$A$4004"),
    RANDBETWEEN(
        MATCH('Meta-analysis (Retention)'!$B$5, INDIRECT("'Bootstrap Sampling (Retention)'!$A$4:$A$4004"), 1),
        MATCH('Meta-analysis (Retention)'!$B$6, INDIRECT("'Bootstrap Sampling (Retention)'!$A$4:$A$4004"), 1)
    ),
    1
)</f>
        <v>0</v>
      </c>
      <c r="C4858" s="11">
        <f t="shared" ca="1" si="539"/>
        <v>1</v>
      </c>
      <c r="F4858" s="11">
        <f t="shared" ca="1" si="536"/>
        <v>0.5</v>
      </c>
      <c r="G4858" s="11">
        <f t="shared" ca="1" si="537"/>
        <v>0.8</v>
      </c>
      <c r="H4858" s="11">
        <f t="shared" ca="1" si="538"/>
        <v>0.54</v>
      </c>
      <c r="J4858" s="11">
        <f t="shared" ca="1" si="533"/>
        <v>0.5</v>
      </c>
      <c r="K4858" s="11">
        <f t="shared" ca="1" si="534"/>
        <v>0.8</v>
      </c>
      <c r="L4858" s="11">
        <f t="shared" ca="1" si="535"/>
        <v>0.54</v>
      </c>
      <c r="M4858" s="11">
        <f ca="1">(J4858-F4858)*'Meta-analysis (Retention)'!$B$4</f>
        <v>0</v>
      </c>
      <c r="O4858" s="11">
        <f ca="1">(K4858-G4858)*'Meta-analysis (Retention)'!$B$4</f>
        <v>0</v>
      </c>
      <c r="Q4858" s="11">
        <f ca="1">(L4858-H4858)*'Meta-analysis (Retention)'!$B$4</f>
        <v>0</v>
      </c>
    </row>
    <row r="4859" spans="2:17">
      <c r="B4859" s="11" cm="1">
        <f t="array" aca="1" ref="B4859" ca="1">INDEX(
    INDIRECT("'Bootstrap Sampling (Retention)'!$A$4:$A$4004"),
    RANDBETWEEN(
        MATCH('Meta-analysis (Retention)'!$B$5, INDIRECT("'Bootstrap Sampling (Retention)'!$A$4:$A$4004"), 1),
        MATCH('Meta-analysis (Retention)'!$B$6, INDIRECT("'Bootstrap Sampling (Retention)'!$A$4:$A$4004"), 1)
    ),
    1
)</f>
        <v>0</v>
      </c>
      <c r="C4859" s="11">
        <f t="shared" ca="1" si="539"/>
        <v>1</v>
      </c>
      <c r="F4859" s="11">
        <f t="shared" ca="1" si="536"/>
        <v>0.5</v>
      </c>
      <c r="G4859" s="11">
        <f t="shared" ca="1" si="537"/>
        <v>0.8</v>
      </c>
      <c r="H4859" s="11">
        <f t="shared" ca="1" si="538"/>
        <v>0.69</v>
      </c>
      <c r="J4859" s="11">
        <f t="shared" ca="1" si="533"/>
        <v>0.5</v>
      </c>
      <c r="K4859" s="11">
        <f t="shared" ca="1" si="534"/>
        <v>0.8</v>
      </c>
      <c r="L4859" s="11">
        <f t="shared" ca="1" si="535"/>
        <v>0.69</v>
      </c>
      <c r="M4859" s="11">
        <f ca="1">(J4859-F4859)*'Meta-analysis (Retention)'!$B$4</f>
        <v>0</v>
      </c>
      <c r="O4859" s="11">
        <f ca="1">(K4859-G4859)*'Meta-analysis (Retention)'!$B$4</f>
        <v>0</v>
      </c>
      <c r="Q4859" s="11">
        <f ca="1">(L4859-H4859)*'Meta-analysis (Retention)'!$B$4</f>
        <v>0</v>
      </c>
    </row>
    <row r="4860" spans="2:17">
      <c r="B4860" s="11" cm="1">
        <f t="array" aca="1" ref="B4860" ca="1">INDEX(
    INDIRECT("'Bootstrap Sampling (Retention)'!$A$4:$A$4004"),
    RANDBETWEEN(
        MATCH('Meta-analysis (Retention)'!$B$5, INDIRECT("'Bootstrap Sampling (Retention)'!$A$4:$A$4004"), 1),
        MATCH('Meta-analysis (Retention)'!$B$6, INDIRECT("'Bootstrap Sampling (Retention)'!$A$4:$A$4004"), 1)
    ),
    1
)</f>
        <v>0</v>
      </c>
      <c r="C4860" s="11">
        <f t="shared" ca="1" si="539"/>
        <v>1</v>
      </c>
      <c r="F4860" s="11">
        <f t="shared" ca="1" si="536"/>
        <v>0.5</v>
      </c>
      <c r="G4860" s="11">
        <f t="shared" ca="1" si="537"/>
        <v>0.8</v>
      </c>
      <c r="H4860" s="11">
        <f t="shared" ca="1" si="538"/>
        <v>0.54</v>
      </c>
      <c r="J4860" s="11">
        <f t="shared" ref="J4860:J4923" ca="1" si="540">PRODUCT(C4860,F4860)</f>
        <v>0.5</v>
      </c>
      <c r="K4860" s="11">
        <f t="shared" ref="K4860:K4923" ca="1" si="541">PRODUCT($C4860,G4860)</f>
        <v>0.8</v>
      </c>
      <c r="L4860" s="11">
        <f t="shared" ref="L4860:L4923" ca="1" si="542">PRODUCT($C4860,H4860)</f>
        <v>0.54</v>
      </c>
      <c r="M4860" s="11">
        <f ca="1">(J4860-F4860)*'Meta-analysis (Retention)'!$B$4</f>
        <v>0</v>
      </c>
      <c r="O4860" s="11">
        <f ca="1">(K4860-G4860)*'Meta-analysis (Retention)'!$B$4</f>
        <v>0</v>
      </c>
      <c r="Q4860" s="11">
        <f ca="1">(L4860-H4860)*'Meta-analysis (Retention)'!$B$4</f>
        <v>0</v>
      </c>
    </row>
    <row r="4861" spans="2:17">
      <c r="B4861" s="11" cm="1">
        <f t="array" aca="1" ref="B4861" ca="1">INDEX(
    INDIRECT("'Bootstrap Sampling (Retention)'!$A$4:$A$4004"),
    RANDBETWEEN(
        MATCH('Meta-analysis (Retention)'!$B$5, INDIRECT("'Bootstrap Sampling (Retention)'!$A$4:$A$4004"), 1),
        MATCH('Meta-analysis (Retention)'!$B$6, INDIRECT("'Bootstrap Sampling (Retention)'!$A$4:$A$4004"), 1)
    ),
    1
)</f>
        <v>0</v>
      </c>
      <c r="C4861" s="11">
        <f t="shared" ca="1" si="539"/>
        <v>1</v>
      </c>
      <c r="F4861" s="11">
        <f t="shared" ca="1" si="536"/>
        <v>0.5</v>
      </c>
      <c r="G4861" s="11">
        <f t="shared" ca="1" si="537"/>
        <v>0.8</v>
      </c>
      <c r="H4861" s="11">
        <f t="shared" ca="1" si="538"/>
        <v>0.6</v>
      </c>
      <c r="J4861" s="11">
        <f t="shared" ca="1" si="540"/>
        <v>0.5</v>
      </c>
      <c r="K4861" s="11">
        <f t="shared" ca="1" si="541"/>
        <v>0.8</v>
      </c>
      <c r="L4861" s="11">
        <f t="shared" ca="1" si="542"/>
        <v>0.6</v>
      </c>
      <c r="M4861" s="11">
        <f ca="1">(J4861-F4861)*'Meta-analysis (Retention)'!$B$4</f>
        <v>0</v>
      </c>
      <c r="O4861" s="11">
        <f ca="1">(K4861-G4861)*'Meta-analysis (Retention)'!$B$4</f>
        <v>0</v>
      </c>
      <c r="Q4861" s="11">
        <f ca="1">(L4861-H4861)*'Meta-analysis (Retention)'!$B$4</f>
        <v>0</v>
      </c>
    </row>
    <row r="4862" spans="2:17">
      <c r="B4862" s="11" cm="1">
        <f t="array" aca="1" ref="B4862" ca="1">INDEX(
    INDIRECT("'Bootstrap Sampling (Retention)'!$A$4:$A$4004"),
    RANDBETWEEN(
        MATCH('Meta-analysis (Retention)'!$B$5, INDIRECT("'Bootstrap Sampling (Retention)'!$A$4:$A$4004"), 1),
        MATCH('Meta-analysis (Retention)'!$B$6, INDIRECT("'Bootstrap Sampling (Retention)'!$A$4:$A$4004"), 1)
    ),
    1
)</f>
        <v>0</v>
      </c>
      <c r="C4862" s="11">
        <f t="shared" ca="1" si="539"/>
        <v>1</v>
      </c>
      <c r="F4862" s="11">
        <f t="shared" ca="1" si="536"/>
        <v>0.5</v>
      </c>
      <c r="G4862" s="11">
        <f t="shared" ca="1" si="537"/>
        <v>0.8</v>
      </c>
      <c r="H4862" s="11">
        <f t="shared" ca="1" si="538"/>
        <v>0.69</v>
      </c>
      <c r="J4862" s="11">
        <f t="shared" ca="1" si="540"/>
        <v>0.5</v>
      </c>
      <c r="K4862" s="11">
        <f t="shared" ca="1" si="541"/>
        <v>0.8</v>
      </c>
      <c r="L4862" s="11">
        <f t="shared" ca="1" si="542"/>
        <v>0.69</v>
      </c>
      <c r="M4862" s="11">
        <f ca="1">(J4862-F4862)*'Meta-analysis (Retention)'!$B$4</f>
        <v>0</v>
      </c>
      <c r="O4862" s="11">
        <f ca="1">(K4862-G4862)*'Meta-analysis (Retention)'!$B$4</f>
        <v>0</v>
      </c>
      <c r="Q4862" s="11">
        <f ca="1">(L4862-H4862)*'Meta-analysis (Retention)'!$B$4</f>
        <v>0</v>
      </c>
    </row>
    <row r="4863" spans="2:17">
      <c r="B4863" s="11" cm="1">
        <f t="array" aca="1" ref="B4863" ca="1">INDEX(
    INDIRECT("'Bootstrap Sampling (Retention)'!$A$4:$A$4004"),
    RANDBETWEEN(
        MATCH('Meta-analysis (Retention)'!$B$5, INDIRECT("'Bootstrap Sampling (Retention)'!$A$4:$A$4004"), 1),
        MATCH('Meta-analysis (Retention)'!$B$6, INDIRECT("'Bootstrap Sampling (Retention)'!$A$4:$A$4004"), 1)
    ),
    1
)</f>
        <v>0</v>
      </c>
      <c r="C4863" s="11">
        <f t="shared" ca="1" si="539"/>
        <v>1</v>
      </c>
      <c r="F4863" s="11">
        <f t="shared" ca="1" si="536"/>
        <v>0.5</v>
      </c>
      <c r="G4863" s="11">
        <f t="shared" ca="1" si="537"/>
        <v>0.8</v>
      </c>
      <c r="H4863" s="11">
        <f t="shared" ca="1" si="538"/>
        <v>0.6</v>
      </c>
      <c r="J4863" s="11">
        <f t="shared" ca="1" si="540"/>
        <v>0.5</v>
      </c>
      <c r="K4863" s="11">
        <f t="shared" ca="1" si="541"/>
        <v>0.8</v>
      </c>
      <c r="L4863" s="11">
        <f t="shared" ca="1" si="542"/>
        <v>0.6</v>
      </c>
      <c r="M4863" s="11">
        <f ca="1">(J4863-F4863)*'Meta-analysis (Retention)'!$B$4</f>
        <v>0</v>
      </c>
      <c r="O4863" s="11">
        <f ca="1">(K4863-G4863)*'Meta-analysis (Retention)'!$B$4</f>
        <v>0</v>
      </c>
      <c r="Q4863" s="11">
        <f ca="1">(L4863-H4863)*'Meta-analysis (Retention)'!$B$4</f>
        <v>0</v>
      </c>
    </row>
    <row r="4864" spans="2:17">
      <c r="B4864" s="11" cm="1">
        <f t="array" aca="1" ref="B4864" ca="1">INDEX(
    INDIRECT("'Bootstrap Sampling (Retention)'!$A$4:$A$4004"),
    RANDBETWEEN(
        MATCH('Meta-analysis (Retention)'!$B$5, INDIRECT("'Bootstrap Sampling (Retention)'!$A$4:$A$4004"), 1),
        MATCH('Meta-analysis (Retention)'!$B$6, INDIRECT("'Bootstrap Sampling (Retention)'!$A$4:$A$4004"), 1)
    ),
    1
)</f>
        <v>0</v>
      </c>
      <c r="C4864" s="11">
        <f t="shared" ca="1" si="539"/>
        <v>1</v>
      </c>
      <c r="F4864" s="11">
        <f t="shared" ca="1" si="536"/>
        <v>0.5</v>
      </c>
      <c r="G4864" s="11">
        <f t="shared" ca="1" si="537"/>
        <v>0.8</v>
      </c>
      <c r="H4864" s="11">
        <f t="shared" ca="1" si="538"/>
        <v>0.51</v>
      </c>
      <c r="J4864" s="11">
        <f t="shared" ca="1" si="540"/>
        <v>0.5</v>
      </c>
      <c r="K4864" s="11">
        <f t="shared" ca="1" si="541"/>
        <v>0.8</v>
      </c>
      <c r="L4864" s="11">
        <f t="shared" ca="1" si="542"/>
        <v>0.51</v>
      </c>
      <c r="M4864" s="11">
        <f ca="1">(J4864-F4864)*'Meta-analysis (Retention)'!$B$4</f>
        <v>0</v>
      </c>
      <c r="O4864" s="11">
        <f ca="1">(K4864-G4864)*'Meta-analysis (Retention)'!$B$4</f>
        <v>0</v>
      </c>
      <c r="Q4864" s="11">
        <f ca="1">(L4864-H4864)*'Meta-analysis (Retention)'!$B$4</f>
        <v>0</v>
      </c>
    </row>
    <row r="4865" spans="2:17">
      <c r="B4865" s="11" cm="1">
        <f t="array" aca="1" ref="B4865" ca="1">INDEX(
    INDIRECT("'Bootstrap Sampling (Retention)'!$A$4:$A$4004"),
    RANDBETWEEN(
        MATCH('Meta-analysis (Retention)'!$B$5, INDIRECT("'Bootstrap Sampling (Retention)'!$A$4:$A$4004"), 1),
        MATCH('Meta-analysis (Retention)'!$B$6, INDIRECT("'Bootstrap Sampling (Retention)'!$A$4:$A$4004"), 1)
    ),
    1
)</f>
        <v>0</v>
      </c>
      <c r="C4865" s="11">
        <f t="shared" ca="1" si="539"/>
        <v>1</v>
      </c>
      <c r="F4865" s="11">
        <f t="shared" ca="1" si="536"/>
        <v>0.5</v>
      </c>
      <c r="G4865" s="11">
        <f t="shared" ca="1" si="537"/>
        <v>0.8</v>
      </c>
      <c r="H4865" s="11">
        <f t="shared" ca="1" si="538"/>
        <v>0.57999999999999996</v>
      </c>
      <c r="J4865" s="11">
        <f t="shared" ca="1" si="540"/>
        <v>0.5</v>
      </c>
      <c r="K4865" s="11">
        <f t="shared" ca="1" si="541"/>
        <v>0.8</v>
      </c>
      <c r="L4865" s="11">
        <f t="shared" ca="1" si="542"/>
        <v>0.57999999999999996</v>
      </c>
      <c r="M4865" s="11">
        <f ca="1">(J4865-F4865)*'Meta-analysis (Retention)'!$B$4</f>
        <v>0</v>
      </c>
      <c r="O4865" s="11">
        <f ca="1">(K4865-G4865)*'Meta-analysis (Retention)'!$B$4</f>
        <v>0</v>
      </c>
      <c r="Q4865" s="11">
        <f ca="1">(L4865-H4865)*'Meta-analysis (Retention)'!$B$4</f>
        <v>0</v>
      </c>
    </row>
    <row r="4866" spans="2:17">
      <c r="B4866" s="11" cm="1">
        <f t="array" aca="1" ref="B4866" ca="1">INDEX(
    INDIRECT("'Bootstrap Sampling (Retention)'!$A$4:$A$4004"),
    RANDBETWEEN(
        MATCH('Meta-analysis (Retention)'!$B$5, INDIRECT("'Bootstrap Sampling (Retention)'!$A$4:$A$4004"), 1),
        MATCH('Meta-analysis (Retention)'!$B$6, INDIRECT("'Bootstrap Sampling (Retention)'!$A$4:$A$4004"), 1)
    ),
    1
)</f>
        <v>0</v>
      </c>
      <c r="C4866" s="11">
        <f t="shared" ca="1" si="539"/>
        <v>1</v>
      </c>
      <c r="F4866" s="11">
        <f t="shared" ca="1" si="536"/>
        <v>0.5</v>
      </c>
      <c r="G4866" s="11">
        <f t="shared" ca="1" si="537"/>
        <v>0.8</v>
      </c>
      <c r="H4866" s="11">
        <f t="shared" ca="1" si="538"/>
        <v>0.77</v>
      </c>
      <c r="J4866" s="11">
        <f t="shared" ca="1" si="540"/>
        <v>0.5</v>
      </c>
      <c r="K4866" s="11">
        <f t="shared" ca="1" si="541"/>
        <v>0.8</v>
      </c>
      <c r="L4866" s="11">
        <f t="shared" ca="1" si="542"/>
        <v>0.77</v>
      </c>
      <c r="M4866" s="11">
        <f ca="1">(J4866-F4866)*'Meta-analysis (Retention)'!$B$4</f>
        <v>0</v>
      </c>
      <c r="O4866" s="11">
        <f ca="1">(K4866-G4866)*'Meta-analysis (Retention)'!$B$4</f>
        <v>0</v>
      </c>
      <c r="Q4866" s="11">
        <f ca="1">(L4866-H4866)*'Meta-analysis (Retention)'!$B$4</f>
        <v>0</v>
      </c>
    </row>
    <row r="4867" spans="2:17">
      <c r="B4867" s="11" cm="1">
        <f t="array" aca="1" ref="B4867" ca="1">INDEX(
    INDIRECT("'Bootstrap Sampling (Retention)'!$A$4:$A$4004"),
    RANDBETWEEN(
        MATCH('Meta-analysis (Retention)'!$B$5, INDIRECT("'Bootstrap Sampling (Retention)'!$A$4:$A$4004"), 1),
        MATCH('Meta-analysis (Retention)'!$B$6, INDIRECT("'Bootstrap Sampling (Retention)'!$A$4:$A$4004"), 1)
    ),
    1
)</f>
        <v>0</v>
      </c>
      <c r="C4867" s="11">
        <f t="shared" ca="1" si="539"/>
        <v>1</v>
      </c>
      <c r="F4867" s="11">
        <f t="shared" ca="1" si="536"/>
        <v>0.5</v>
      </c>
      <c r="G4867" s="11">
        <f t="shared" ca="1" si="537"/>
        <v>0.8</v>
      </c>
      <c r="H4867" s="11">
        <f t="shared" ca="1" si="538"/>
        <v>0.7</v>
      </c>
      <c r="J4867" s="11">
        <f t="shared" ca="1" si="540"/>
        <v>0.5</v>
      </c>
      <c r="K4867" s="11">
        <f t="shared" ca="1" si="541"/>
        <v>0.8</v>
      </c>
      <c r="L4867" s="11">
        <f t="shared" ca="1" si="542"/>
        <v>0.7</v>
      </c>
      <c r="M4867" s="11">
        <f ca="1">(J4867-F4867)*'Meta-analysis (Retention)'!$B$4</f>
        <v>0</v>
      </c>
      <c r="O4867" s="11">
        <f ca="1">(K4867-G4867)*'Meta-analysis (Retention)'!$B$4</f>
        <v>0</v>
      </c>
      <c r="Q4867" s="11">
        <f ca="1">(L4867-H4867)*'Meta-analysis (Retention)'!$B$4</f>
        <v>0</v>
      </c>
    </row>
    <row r="4868" spans="2:17">
      <c r="B4868" s="11" cm="1">
        <f t="array" aca="1" ref="B4868" ca="1">INDEX(
    INDIRECT("'Bootstrap Sampling (Retention)'!$A$4:$A$4004"),
    RANDBETWEEN(
        MATCH('Meta-analysis (Retention)'!$B$5, INDIRECT("'Bootstrap Sampling (Retention)'!$A$4:$A$4004"), 1),
        MATCH('Meta-analysis (Retention)'!$B$6, INDIRECT("'Bootstrap Sampling (Retention)'!$A$4:$A$4004"), 1)
    ),
    1
)</f>
        <v>0</v>
      </c>
      <c r="C4868" s="11">
        <f t="shared" ca="1" si="539"/>
        <v>1</v>
      </c>
      <c r="F4868" s="11">
        <f t="shared" ref="F4868:F4931" ca="1" si="543">INDEX($E$53:$E$53, RANDBETWEEN(1,ROWS($E$53:$E$53)),1)</f>
        <v>0.5</v>
      </c>
      <c r="G4868" s="11">
        <f t="shared" ref="G4868:G4931" ca="1" si="544">INDEX($E$83:$E$83, RANDBETWEEN(1,ROWS($E$83:$E$83)),1)</f>
        <v>0.8</v>
      </c>
      <c r="H4868" s="11">
        <f t="shared" ref="H4868:H4931" ca="1" si="545">INDEX($E$53:$E$83, RANDBETWEEN(1,ROWS($E$53:$E$83)),1)</f>
        <v>0.66</v>
      </c>
      <c r="J4868" s="11">
        <f t="shared" ca="1" si="540"/>
        <v>0.5</v>
      </c>
      <c r="K4868" s="11">
        <f t="shared" ca="1" si="541"/>
        <v>0.8</v>
      </c>
      <c r="L4868" s="11">
        <f t="shared" ca="1" si="542"/>
        <v>0.66</v>
      </c>
      <c r="M4868" s="11">
        <f ca="1">(J4868-F4868)*'Meta-analysis (Retention)'!$B$4</f>
        <v>0</v>
      </c>
      <c r="O4868" s="11">
        <f ca="1">(K4868-G4868)*'Meta-analysis (Retention)'!$B$4</f>
        <v>0</v>
      </c>
      <c r="Q4868" s="11">
        <f ca="1">(L4868-H4868)*'Meta-analysis (Retention)'!$B$4</f>
        <v>0</v>
      </c>
    </row>
    <row r="4869" spans="2:17">
      <c r="B4869" s="11" cm="1">
        <f t="array" aca="1" ref="B4869" ca="1">INDEX(
    INDIRECT("'Bootstrap Sampling (Retention)'!$A$4:$A$4004"),
    RANDBETWEEN(
        MATCH('Meta-analysis (Retention)'!$B$5, INDIRECT("'Bootstrap Sampling (Retention)'!$A$4:$A$4004"), 1),
        MATCH('Meta-analysis (Retention)'!$B$6, INDIRECT("'Bootstrap Sampling (Retention)'!$A$4:$A$4004"), 1)
    ),
    1
)</f>
        <v>0</v>
      </c>
      <c r="C4869" s="11">
        <f t="shared" ca="1" si="539"/>
        <v>1</v>
      </c>
      <c r="F4869" s="11">
        <f t="shared" ca="1" si="543"/>
        <v>0.5</v>
      </c>
      <c r="G4869" s="11">
        <f t="shared" ca="1" si="544"/>
        <v>0.8</v>
      </c>
      <c r="H4869" s="11">
        <f t="shared" ca="1" si="545"/>
        <v>0.53</v>
      </c>
      <c r="J4869" s="11">
        <f t="shared" ca="1" si="540"/>
        <v>0.5</v>
      </c>
      <c r="K4869" s="11">
        <f t="shared" ca="1" si="541"/>
        <v>0.8</v>
      </c>
      <c r="L4869" s="11">
        <f t="shared" ca="1" si="542"/>
        <v>0.53</v>
      </c>
      <c r="M4869" s="11">
        <f ca="1">(J4869-F4869)*'Meta-analysis (Retention)'!$B$4</f>
        <v>0</v>
      </c>
      <c r="O4869" s="11">
        <f ca="1">(K4869-G4869)*'Meta-analysis (Retention)'!$B$4</f>
        <v>0</v>
      </c>
      <c r="Q4869" s="11">
        <f ca="1">(L4869-H4869)*'Meta-analysis (Retention)'!$B$4</f>
        <v>0</v>
      </c>
    </row>
    <row r="4870" spans="2:17">
      <c r="B4870" s="11" cm="1">
        <f t="array" aca="1" ref="B4870" ca="1">INDEX(
    INDIRECT("'Bootstrap Sampling (Retention)'!$A$4:$A$4004"),
    RANDBETWEEN(
        MATCH('Meta-analysis (Retention)'!$B$5, INDIRECT("'Bootstrap Sampling (Retention)'!$A$4:$A$4004"), 1),
        MATCH('Meta-analysis (Retention)'!$B$6, INDIRECT("'Bootstrap Sampling (Retention)'!$A$4:$A$4004"), 1)
    ),
    1
)</f>
        <v>0</v>
      </c>
      <c r="C4870" s="11">
        <f t="shared" ca="1" si="539"/>
        <v>1</v>
      </c>
      <c r="F4870" s="11">
        <f t="shared" ca="1" si="543"/>
        <v>0.5</v>
      </c>
      <c r="G4870" s="11">
        <f t="shared" ca="1" si="544"/>
        <v>0.8</v>
      </c>
      <c r="H4870" s="11">
        <f t="shared" ca="1" si="545"/>
        <v>0.56999999999999995</v>
      </c>
      <c r="J4870" s="11">
        <f t="shared" ca="1" si="540"/>
        <v>0.5</v>
      </c>
      <c r="K4870" s="11">
        <f t="shared" ca="1" si="541"/>
        <v>0.8</v>
      </c>
      <c r="L4870" s="11">
        <f t="shared" ca="1" si="542"/>
        <v>0.56999999999999995</v>
      </c>
      <c r="M4870" s="11">
        <f ca="1">(J4870-F4870)*'Meta-analysis (Retention)'!$B$4</f>
        <v>0</v>
      </c>
      <c r="O4870" s="11">
        <f ca="1">(K4870-G4870)*'Meta-analysis (Retention)'!$B$4</f>
        <v>0</v>
      </c>
      <c r="Q4870" s="11">
        <f ca="1">(L4870-H4870)*'Meta-analysis (Retention)'!$B$4</f>
        <v>0</v>
      </c>
    </row>
    <row r="4871" spans="2:17">
      <c r="B4871" s="11" cm="1">
        <f t="array" aca="1" ref="B4871" ca="1">INDEX(
    INDIRECT("'Bootstrap Sampling (Retention)'!$A$4:$A$4004"),
    RANDBETWEEN(
        MATCH('Meta-analysis (Retention)'!$B$5, INDIRECT("'Bootstrap Sampling (Retention)'!$A$4:$A$4004"), 1),
        MATCH('Meta-analysis (Retention)'!$B$6, INDIRECT("'Bootstrap Sampling (Retention)'!$A$4:$A$4004"), 1)
    ),
    1
)</f>
        <v>0</v>
      </c>
      <c r="C4871" s="11">
        <f t="shared" ca="1" si="539"/>
        <v>1</v>
      </c>
      <c r="F4871" s="11">
        <f t="shared" ca="1" si="543"/>
        <v>0.5</v>
      </c>
      <c r="G4871" s="11">
        <f t="shared" ca="1" si="544"/>
        <v>0.8</v>
      </c>
      <c r="H4871" s="11">
        <f t="shared" ca="1" si="545"/>
        <v>0.62</v>
      </c>
      <c r="J4871" s="11">
        <f t="shared" ca="1" si="540"/>
        <v>0.5</v>
      </c>
      <c r="K4871" s="11">
        <f t="shared" ca="1" si="541"/>
        <v>0.8</v>
      </c>
      <c r="L4871" s="11">
        <f t="shared" ca="1" si="542"/>
        <v>0.62</v>
      </c>
      <c r="M4871" s="11">
        <f ca="1">(J4871-F4871)*'Meta-analysis (Retention)'!$B$4</f>
        <v>0</v>
      </c>
      <c r="O4871" s="11">
        <f ca="1">(K4871-G4871)*'Meta-analysis (Retention)'!$B$4</f>
        <v>0</v>
      </c>
      <c r="Q4871" s="11">
        <f ca="1">(L4871-H4871)*'Meta-analysis (Retention)'!$B$4</f>
        <v>0</v>
      </c>
    </row>
    <row r="4872" spans="2:17">
      <c r="B4872" s="11" cm="1">
        <f t="array" aca="1" ref="B4872" ca="1">INDEX(
    INDIRECT("'Bootstrap Sampling (Retention)'!$A$4:$A$4004"),
    RANDBETWEEN(
        MATCH('Meta-analysis (Retention)'!$B$5, INDIRECT("'Bootstrap Sampling (Retention)'!$A$4:$A$4004"), 1),
        MATCH('Meta-analysis (Retention)'!$B$6, INDIRECT("'Bootstrap Sampling (Retention)'!$A$4:$A$4004"), 1)
    ),
    1
)</f>
        <v>0</v>
      </c>
      <c r="C4872" s="11">
        <f t="shared" ca="1" si="539"/>
        <v>1</v>
      </c>
      <c r="F4872" s="11">
        <f t="shared" ca="1" si="543"/>
        <v>0.5</v>
      </c>
      <c r="G4872" s="11">
        <f t="shared" ca="1" si="544"/>
        <v>0.8</v>
      </c>
      <c r="H4872" s="11">
        <f t="shared" ca="1" si="545"/>
        <v>0.57999999999999996</v>
      </c>
      <c r="J4872" s="11">
        <f t="shared" ca="1" si="540"/>
        <v>0.5</v>
      </c>
      <c r="K4872" s="11">
        <f t="shared" ca="1" si="541"/>
        <v>0.8</v>
      </c>
      <c r="L4872" s="11">
        <f t="shared" ca="1" si="542"/>
        <v>0.57999999999999996</v>
      </c>
      <c r="M4872" s="11">
        <f ca="1">(J4872-F4872)*'Meta-analysis (Retention)'!$B$4</f>
        <v>0</v>
      </c>
      <c r="O4872" s="11">
        <f ca="1">(K4872-G4872)*'Meta-analysis (Retention)'!$B$4</f>
        <v>0</v>
      </c>
      <c r="Q4872" s="11">
        <f ca="1">(L4872-H4872)*'Meta-analysis (Retention)'!$B$4</f>
        <v>0</v>
      </c>
    </row>
    <row r="4873" spans="2:17">
      <c r="B4873" s="11" cm="1">
        <f t="array" aca="1" ref="B4873" ca="1">INDEX(
    INDIRECT("'Bootstrap Sampling (Retention)'!$A$4:$A$4004"),
    RANDBETWEEN(
        MATCH('Meta-analysis (Retention)'!$B$5, INDIRECT("'Bootstrap Sampling (Retention)'!$A$4:$A$4004"), 1),
        MATCH('Meta-analysis (Retention)'!$B$6, INDIRECT("'Bootstrap Sampling (Retention)'!$A$4:$A$4004"), 1)
    ),
    1
)</f>
        <v>0</v>
      </c>
      <c r="C4873" s="11">
        <f t="shared" ca="1" si="539"/>
        <v>1</v>
      </c>
      <c r="F4873" s="11">
        <f t="shared" ca="1" si="543"/>
        <v>0.5</v>
      </c>
      <c r="G4873" s="11">
        <f t="shared" ca="1" si="544"/>
        <v>0.8</v>
      </c>
      <c r="H4873" s="11">
        <f t="shared" ca="1" si="545"/>
        <v>0.78</v>
      </c>
      <c r="J4873" s="11">
        <f t="shared" ca="1" si="540"/>
        <v>0.5</v>
      </c>
      <c r="K4873" s="11">
        <f t="shared" ca="1" si="541"/>
        <v>0.8</v>
      </c>
      <c r="L4873" s="11">
        <f t="shared" ca="1" si="542"/>
        <v>0.78</v>
      </c>
      <c r="M4873" s="11">
        <f ca="1">(J4873-F4873)*'Meta-analysis (Retention)'!$B$4</f>
        <v>0</v>
      </c>
      <c r="O4873" s="11">
        <f ca="1">(K4873-G4873)*'Meta-analysis (Retention)'!$B$4</f>
        <v>0</v>
      </c>
      <c r="Q4873" s="11">
        <f ca="1">(L4873-H4873)*'Meta-analysis (Retention)'!$B$4</f>
        <v>0</v>
      </c>
    </row>
    <row r="4874" spans="2:17">
      <c r="B4874" s="11" cm="1">
        <f t="array" aca="1" ref="B4874" ca="1">INDEX(
    INDIRECT("'Bootstrap Sampling (Retention)'!$A$4:$A$4004"),
    RANDBETWEEN(
        MATCH('Meta-analysis (Retention)'!$B$5, INDIRECT("'Bootstrap Sampling (Retention)'!$A$4:$A$4004"), 1),
        MATCH('Meta-analysis (Retention)'!$B$6, INDIRECT("'Bootstrap Sampling (Retention)'!$A$4:$A$4004"), 1)
    ),
    1
)</f>
        <v>0</v>
      </c>
      <c r="C4874" s="11">
        <f t="shared" ca="1" si="539"/>
        <v>1</v>
      </c>
      <c r="F4874" s="11">
        <f t="shared" ca="1" si="543"/>
        <v>0.5</v>
      </c>
      <c r="G4874" s="11">
        <f t="shared" ca="1" si="544"/>
        <v>0.8</v>
      </c>
      <c r="H4874" s="11">
        <f t="shared" ca="1" si="545"/>
        <v>0.56999999999999995</v>
      </c>
      <c r="J4874" s="11">
        <f t="shared" ca="1" si="540"/>
        <v>0.5</v>
      </c>
      <c r="K4874" s="11">
        <f t="shared" ca="1" si="541"/>
        <v>0.8</v>
      </c>
      <c r="L4874" s="11">
        <f t="shared" ca="1" si="542"/>
        <v>0.56999999999999995</v>
      </c>
      <c r="M4874" s="11">
        <f ca="1">(J4874-F4874)*'Meta-analysis (Retention)'!$B$4</f>
        <v>0</v>
      </c>
      <c r="O4874" s="11">
        <f ca="1">(K4874-G4874)*'Meta-analysis (Retention)'!$B$4</f>
        <v>0</v>
      </c>
      <c r="Q4874" s="11">
        <f ca="1">(L4874-H4874)*'Meta-analysis (Retention)'!$B$4</f>
        <v>0</v>
      </c>
    </row>
    <row r="4875" spans="2:17">
      <c r="B4875" s="11" cm="1">
        <f t="array" aca="1" ref="B4875" ca="1">INDEX(
    INDIRECT("'Bootstrap Sampling (Retention)'!$A$4:$A$4004"),
    RANDBETWEEN(
        MATCH('Meta-analysis (Retention)'!$B$5, INDIRECT("'Bootstrap Sampling (Retention)'!$A$4:$A$4004"), 1),
        MATCH('Meta-analysis (Retention)'!$B$6, INDIRECT("'Bootstrap Sampling (Retention)'!$A$4:$A$4004"), 1)
    ),
    1
)</f>
        <v>0</v>
      </c>
      <c r="C4875" s="11">
        <f t="shared" ca="1" si="539"/>
        <v>1</v>
      </c>
      <c r="F4875" s="11">
        <f t="shared" ca="1" si="543"/>
        <v>0.5</v>
      </c>
      <c r="G4875" s="11">
        <f t="shared" ca="1" si="544"/>
        <v>0.8</v>
      </c>
      <c r="H4875" s="11">
        <f t="shared" ca="1" si="545"/>
        <v>0.54</v>
      </c>
      <c r="J4875" s="11">
        <f t="shared" ca="1" si="540"/>
        <v>0.5</v>
      </c>
      <c r="K4875" s="11">
        <f t="shared" ca="1" si="541"/>
        <v>0.8</v>
      </c>
      <c r="L4875" s="11">
        <f t="shared" ca="1" si="542"/>
        <v>0.54</v>
      </c>
      <c r="M4875" s="11">
        <f ca="1">(J4875-F4875)*'Meta-analysis (Retention)'!$B$4</f>
        <v>0</v>
      </c>
      <c r="O4875" s="11">
        <f ca="1">(K4875-G4875)*'Meta-analysis (Retention)'!$B$4</f>
        <v>0</v>
      </c>
      <c r="Q4875" s="11">
        <f ca="1">(L4875-H4875)*'Meta-analysis (Retention)'!$B$4</f>
        <v>0</v>
      </c>
    </row>
    <row r="4876" spans="2:17">
      <c r="B4876" s="11" cm="1">
        <f t="array" aca="1" ref="B4876" ca="1">INDEX(
    INDIRECT("'Bootstrap Sampling (Retention)'!$A$4:$A$4004"),
    RANDBETWEEN(
        MATCH('Meta-analysis (Retention)'!$B$5, INDIRECT("'Bootstrap Sampling (Retention)'!$A$4:$A$4004"), 1),
        MATCH('Meta-analysis (Retention)'!$B$6, INDIRECT("'Bootstrap Sampling (Retention)'!$A$4:$A$4004"), 1)
    ),
    1
)</f>
        <v>0</v>
      </c>
      <c r="C4876" s="11">
        <f t="shared" ca="1" si="539"/>
        <v>1</v>
      </c>
      <c r="F4876" s="11">
        <f t="shared" ca="1" si="543"/>
        <v>0.5</v>
      </c>
      <c r="G4876" s="11">
        <f t="shared" ca="1" si="544"/>
        <v>0.8</v>
      </c>
      <c r="H4876" s="11">
        <f t="shared" ca="1" si="545"/>
        <v>0.78</v>
      </c>
      <c r="J4876" s="11">
        <f t="shared" ca="1" si="540"/>
        <v>0.5</v>
      </c>
      <c r="K4876" s="11">
        <f t="shared" ca="1" si="541"/>
        <v>0.8</v>
      </c>
      <c r="L4876" s="11">
        <f t="shared" ca="1" si="542"/>
        <v>0.78</v>
      </c>
      <c r="M4876" s="11">
        <f ca="1">(J4876-F4876)*'Meta-analysis (Retention)'!$B$4</f>
        <v>0</v>
      </c>
      <c r="O4876" s="11">
        <f ca="1">(K4876-G4876)*'Meta-analysis (Retention)'!$B$4</f>
        <v>0</v>
      </c>
      <c r="Q4876" s="11">
        <f ca="1">(L4876-H4876)*'Meta-analysis (Retention)'!$B$4</f>
        <v>0</v>
      </c>
    </row>
    <row r="4877" spans="2:17">
      <c r="B4877" s="11" cm="1">
        <f t="array" aca="1" ref="B4877" ca="1">INDEX(
    INDIRECT("'Bootstrap Sampling (Retention)'!$A$4:$A$4004"),
    RANDBETWEEN(
        MATCH('Meta-analysis (Retention)'!$B$5, INDIRECT("'Bootstrap Sampling (Retention)'!$A$4:$A$4004"), 1),
        MATCH('Meta-analysis (Retention)'!$B$6, INDIRECT("'Bootstrap Sampling (Retention)'!$A$4:$A$4004"), 1)
    ),
    1
)</f>
        <v>0</v>
      </c>
      <c r="C4877" s="11">
        <f t="shared" ca="1" si="539"/>
        <v>1</v>
      </c>
      <c r="F4877" s="11">
        <f t="shared" ca="1" si="543"/>
        <v>0.5</v>
      </c>
      <c r="G4877" s="11">
        <f t="shared" ca="1" si="544"/>
        <v>0.8</v>
      </c>
      <c r="H4877" s="11">
        <f t="shared" ca="1" si="545"/>
        <v>0.59</v>
      </c>
      <c r="J4877" s="11">
        <f t="shared" ca="1" si="540"/>
        <v>0.5</v>
      </c>
      <c r="K4877" s="11">
        <f t="shared" ca="1" si="541"/>
        <v>0.8</v>
      </c>
      <c r="L4877" s="11">
        <f t="shared" ca="1" si="542"/>
        <v>0.59</v>
      </c>
      <c r="M4877" s="11">
        <f ca="1">(J4877-F4877)*'Meta-analysis (Retention)'!$B$4</f>
        <v>0</v>
      </c>
      <c r="O4877" s="11">
        <f ca="1">(K4877-G4877)*'Meta-analysis (Retention)'!$B$4</f>
        <v>0</v>
      </c>
      <c r="Q4877" s="11">
        <f ca="1">(L4877-H4877)*'Meta-analysis (Retention)'!$B$4</f>
        <v>0</v>
      </c>
    </row>
    <row r="4878" spans="2:17">
      <c r="B4878" s="11" cm="1">
        <f t="array" aca="1" ref="B4878" ca="1">INDEX(
    INDIRECT("'Bootstrap Sampling (Retention)'!$A$4:$A$4004"),
    RANDBETWEEN(
        MATCH('Meta-analysis (Retention)'!$B$5, INDIRECT("'Bootstrap Sampling (Retention)'!$A$4:$A$4004"), 1),
        MATCH('Meta-analysis (Retention)'!$B$6, INDIRECT("'Bootstrap Sampling (Retention)'!$A$4:$A$4004"), 1)
    ),
    1
)</f>
        <v>0</v>
      </c>
      <c r="C4878" s="11">
        <f t="shared" ref="C4878:C4941" ca="1" si="546">AVERAGE(B4878:B4878)+1</f>
        <v>1</v>
      </c>
      <c r="F4878" s="11">
        <f t="shared" ca="1" si="543"/>
        <v>0.5</v>
      </c>
      <c r="G4878" s="11">
        <f t="shared" ca="1" si="544"/>
        <v>0.8</v>
      </c>
      <c r="H4878" s="11">
        <f t="shared" ca="1" si="545"/>
        <v>0.67</v>
      </c>
      <c r="J4878" s="11">
        <f t="shared" ca="1" si="540"/>
        <v>0.5</v>
      </c>
      <c r="K4878" s="11">
        <f t="shared" ca="1" si="541"/>
        <v>0.8</v>
      </c>
      <c r="L4878" s="11">
        <f t="shared" ca="1" si="542"/>
        <v>0.67</v>
      </c>
      <c r="M4878" s="11">
        <f ca="1">(J4878-F4878)*'Meta-analysis (Retention)'!$B$4</f>
        <v>0</v>
      </c>
      <c r="O4878" s="11">
        <f ca="1">(K4878-G4878)*'Meta-analysis (Retention)'!$B$4</f>
        <v>0</v>
      </c>
      <c r="Q4878" s="11">
        <f ca="1">(L4878-H4878)*'Meta-analysis (Retention)'!$B$4</f>
        <v>0</v>
      </c>
    </row>
    <row r="4879" spans="2:17">
      <c r="B4879" s="11" cm="1">
        <f t="array" aca="1" ref="B4879" ca="1">INDEX(
    INDIRECT("'Bootstrap Sampling (Retention)'!$A$4:$A$4004"),
    RANDBETWEEN(
        MATCH('Meta-analysis (Retention)'!$B$5, INDIRECT("'Bootstrap Sampling (Retention)'!$A$4:$A$4004"), 1),
        MATCH('Meta-analysis (Retention)'!$B$6, INDIRECT("'Bootstrap Sampling (Retention)'!$A$4:$A$4004"), 1)
    ),
    1
)</f>
        <v>0</v>
      </c>
      <c r="C4879" s="11">
        <f t="shared" ca="1" si="546"/>
        <v>1</v>
      </c>
      <c r="F4879" s="11">
        <f t="shared" ca="1" si="543"/>
        <v>0.5</v>
      </c>
      <c r="G4879" s="11">
        <f t="shared" ca="1" si="544"/>
        <v>0.8</v>
      </c>
      <c r="H4879" s="11">
        <f t="shared" ca="1" si="545"/>
        <v>0.69</v>
      </c>
      <c r="J4879" s="11">
        <f t="shared" ca="1" si="540"/>
        <v>0.5</v>
      </c>
      <c r="K4879" s="11">
        <f t="shared" ca="1" si="541"/>
        <v>0.8</v>
      </c>
      <c r="L4879" s="11">
        <f t="shared" ca="1" si="542"/>
        <v>0.69</v>
      </c>
      <c r="M4879" s="11">
        <f ca="1">(J4879-F4879)*'Meta-analysis (Retention)'!$B$4</f>
        <v>0</v>
      </c>
      <c r="O4879" s="11">
        <f ca="1">(K4879-G4879)*'Meta-analysis (Retention)'!$B$4</f>
        <v>0</v>
      </c>
      <c r="Q4879" s="11">
        <f ca="1">(L4879-H4879)*'Meta-analysis (Retention)'!$B$4</f>
        <v>0</v>
      </c>
    </row>
    <row r="4880" spans="2:17">
      <c r="B4880" s="11" cm="1">
        <f t="array" aca="1" ref="B4880" ca="1">INDEX(
    INDIRECT("'Bootstrap Sampling (Retention)'!$A$4:$A$4004"),
    RANDBETWEEN(
        MATCH('Meta-analysis (Retention)'!$B$5, INDIRECT("'Bootstrap Sampling (Retention)'!$A$4:$A$4004"), 1),
        MATCH('Meta-analysis (Retention)'!$B$6, INDIRECT("'Bootstrap Sampling (Retention)'!$A$4:$A$4004"), 1)
    ),
    1
)</f>
        <v>0</v>
      </c>
      <c r="C4880" s="11">
        <f t="shared" ca="1" si="546"/>
        <v>1</v>
      </c>
      <c r="F4880" s="11">
        <f t="shared" ca="1" si="543"/>
        <v>0.5</v>
      </c>
      <c r="G4880" s="11">
        <f t="shared" ca="1" si="544"/>
        <v>0.8</v>
      </c>
      <c r="H4880" s="11">
        <f t="shared" ca="1" si="545"/>
        <v>0.57999999999999996</v>
      </c>
      <c r="J4880" s="11">
        <f t="shared" ca="1" si="540"/>
        <v>0.5</v>
      </c>
      <c r="K4880" s="11">
        <f t="shared" ca="1" si="541"/>
        <v>0.8</v>
      </c>
      <c r="L4880" s="11">
        <f t="shared" ca="1" si="542"/>
        <v>0.57999999999999996</v>
      </c>
      <c r="M4880" s="11">
        <f ca="1">(J4880-F4880)*'Meta-analysis (Retention)'!$B$4</f>
        <v>0</v>
      </c>
      <c r="O4880" s="11">
        <f ca="1">(K4880-G4880)*'Meta-analysis (Retention)'!$B$4</f>
        <v>0</v>
      </c>
      <c r="Q4880" s="11">
        <f ca="1">(L4880-H4880)*'Meta-analysis (Retention)'!$B$4</f>
        <v>0</v>
      </c>
    </row>
    <row r="4881" spans="2:17">
      <c r="B4881" s="11" cm="1">
        <f t="array" aca="1" ref="B4881" ca="1">INDEX(
    INDIRECT("'Bootstrap Sampling (Retention)'!$A$4:$A$4004"),
    RANDBETWEEN(
        MATCH('Meta-analysis (Retention)'!$B$5, INDIRECT("'Bootstrap Sampling (Retention)'!$A$4:$A$4004"), 1),
        MATCH('Meta-analysis (Retention)'!$B$6, INDIRECT("'Bootstrap Sampling (Retention)'!$A$4:$A$4004"), 1)
    ),
    1
)</f>
        <v>0</v>
      </c>
      <c r="C4881" s="11">
        <f t="shared" ca="1" si="546"/>
        <v>1</v>
      </c>
      <c r="F4881" s="11">
        <f t="shared" ca="1" si="543"/>
        <v>0.5</v>
      </c>
      <c r="G4881" s="11">
        <f t="shared" ca="1" si="544"/>
        <v>0.8</v>
      </c>
      <c r="H4881" s="11">
        <f t="shared" ca="1" si="545"/>
        <v>0.8</v>
      </c>
      <c r="J4881" s="11">
        <f t="shared" ca="1" si="540"/>
        <v>0.5</v>
      </c>
      <c r="K4881" s="11">
        <f t="shared" ca="1" si="541"/>
        <v>0.8</v>
      </c>
      <c r="L4881" s="11">
        <f t="shared" ca="1" si="542"/>
        <v>0.8</v>
      </c>
      <c r="M4881" s="11">
        <f ca="1">(J4881-F4881)*'Meta-analysis (Retention)'!$B$4</f>
        <v>0</v>
      </c>
      <c r="O4881" s="11">
        <f ca="1">(K4881-G4881)*'Meta-analysis (Retention)'!$B$4</f>
        <v>0</v>
      </c>
      <c r="Q4881" s="11">
        <f ca="1">(L4881-H4881)*'Meta-analysis (Retention)'!$B$4</f>
        <v>0</v>
      </c>
    </row>
    <row r="4882" spans="2:17">
      <c r="B4882" s="11" cm="1">
        <f t="array" aca="1" ref="B4882" ca="1">INDEX(
    INDIRECT("'Bootstrap Sampling (Retention)'!$A$4:$A$4004"),
    RANDBETWEEN(
        MATCH('Meta-analysis (Retention)'!$B$5, INDIRECT("'Bootstrap Sampling (Retention)'!$A$4:$A$4004"), 1),
        MATCH('Meta-analysis (Retention)'!$B$6, INDIRECT("'Bootstrap Sampling (Retention)'!$A$4:$A$4004"), 1)
    ),
    1
)</f>
        <v>0</v>
      </c>
      <c r="C4882" s="11">
        <f t="shared" ca="1" si="546"/>
        <v>1</v>
      </c>
      <c r="F4882" s="11">
        <f t="shared" ca="1" si="543"/>
        <v>0.5</v>
      </c>
      <c r="G4882" s="11">
        <f t="shared" ca="1" si="544"/>
        <v>0.8</v>
      </c>
      <c r="H4882" s="11">
        <f t="shared" ca="1" si="545"/>
        <v>0.51</v>
      </c>
      <c r="J4882" s="11">
        <f t="shared" ca="1" si="540"/>
        <v>0.5</v>
      </c>
      <c r="K4882" s="11">
        <f t="shared" ca="1" si="541"/>
        <v>0.8</v>
      </c>
      <c r="L4882" s="11">
        <f t="shared" ca="1" si="542"/>
        <v>0.51</v>
      </c>
      <c r="M4882" s="11">
        <f ca="1">(J4882-F4882)*'Meta-analysis (Retention)'!$B$4</f>
        <v>0</v>
      </c>
      <c r="O4882" s="11">
        <f ca="1">(K4882-G4882)*'Meta-analysis (Retention)'!$B$4</f>
        <v>0</v>
      </c>
      <c r="Q4882" s="11">
        <f ca="1">(L4882-H4882)*'Meta-analysis (Retention)'!$B$4</f>
        <v>0</v>
      </c>
    </row>
    <row r="4883" spans="2:17">
      <c r="B4883" s="11" cm="1">
        <f t="array" aca="1" ref="B4883" ca="1">INDEX(
    INDIRECT("'Bootstrap Sampling (Retention)'!$A$4:$A$4004"),
    RANDBETWEEN(
        MATCH('Meta-analysis (Retention)'!$B$5, INDIRECT("'Bootstrap Sampling (Retention)'!$A$4:$A$4004"), 1),
        MATCH('Meta-analysis (Retention)'!$B$6, INDIRECT("'Bootstrap Sampling (Retention)'!$A$4:$A$4004"), 1)
    ),
    1
)</f>
        <v>0</v>
      </c>
      <c r="C4883" s="11">
        <f t="shared" ca="1" si="546"/>
        <v>1</v>
      </c>
      <c r="F4883" s="11">
        <f t="shared" ca="1" si="543"/>
        <v>0.5</v>
      </c>
      <c r="G4883" s="11">
        <f t="shared" ca="1" si="544"/>
        <v>0.8</v>
      </c>
      <c r="H4883" s="11">
        <f t="shared" ca="1" si="545"/>
        <v>0.52</v>
      </c>
      <c r="J4883" s="11">
        <f t="shared" ca="1" si="540"/>
        <v>0.5</v>
      </c>
      <c r="K4883" s="11">
        <f t="shared" ca="1" si="541"/>
        <v>0.8</v>
      </c>
      <c r="L4883" s="11">
        <f t="shared" ca="1" si="542"/>
        <v>0.52</v>
      </c>
      <c r="M4883" s="11">
        <f ca="1">(J4883-F4883)*'Meta-analysis (Retention)'!$B$4</f>
        <v>0</v>
      </c>
      <c r="O4883" s="11">
        <f ca="1">(K4883-G4883)*'Meta-analysis (Retention)'!$B$4</f>
        <v>0</v>
      </c>
      <c r="Q4883" s="11">
        <f ca="1">(L4883-H4883)*'Meta-analysis (Retention)'!$B$4</f>
        <v>0</v>
      </c>
    </row>
    <row r="4884" spans="2:17">
      <c r="B4884" s="11" cm="1">
        <f t="array" aca="1" ref="B4884" ca="1">INDEX(
    INDIRECT("'Bootstrap Sampling (Retention)'!$A$4:$A$4004"),
    RANDBETWEEN(
        MATCH('Meta-analysis (Retention)'!$B$5, INDIRECT("'Bootstrap Sampling (Retention)'!$A$4:$A$4004"), 1),
        MATCH('Meta-analysis (Retention)'!$B$6, INDIRECT("'Bootstrap Sampling (Retention)'!$A$4:$A$4004"), 1)
    ),
    1
)</f>
        <v>0</v>
      </c>
      <c r="C4884" s="11">
        <f t="shared" ca="1" si="546"/>
        <v>1</v>
      </c>
      <c r="F4884" s="11">
        <f t="shared" ca="1" si="543"/>
        <v>0.5</v>
      </c>
      <c r="G4884" s="11">
        <f t="shared" ca="1" si="544"/>
        <v>0.8</v>
      </c>
      <c r="H4884" s="11">
        <f t="shared" ca="1" si="545"/>
        <v>0.78</v>
      </c>
      <c r="J4884" s="11">
        <f t="shared" ca="1" si="540"/>
        <v>0.5</v>
      </c>
      <c r="K4884" s="11">
        <f t="shared" ca="1" si="541"/>
        <v>0.8</v>
      </c>
      <c r="L4884" s="11">
        <f t="shared" ca="1" si="542"/>
        <v>0.78</v>
      </c>
      <c r="M4884" s="11">
        <f ca="1">(J4884-F4884)*'Meta-analysis (Retention)'!$B$4</f>
        <v>0</v>
      </c>
      <c r="O4884" s="11">
        <f ca="1">(K4884-G4884)*'Meta-analysis (Retention)'!$B$4</f>
        <v>0</v>
      </c>
      <c r="Q4884" s="11">
        <f ca="1">(L4884-H4884)*'Meta-analysis (Retention)'!$B$4</f>
        <v>0</v>
      </c>
    </row>
    <row r="4885" spans="2:17">
      <c r="B4885" s="11" cm="1">
        <f t="array" aca="1" ref="B4885" ca="1">INDEX(
    INDIRECT("'Bootstrap Sampling (Retention)'!$A$4:$A$4004"),
    RANDBETWEEN(
        MATCH('Meta-analysis (Retention)'!$B$5, INDIRECT("'Bootstrap Sampling (Retention)'!$A$4:$A$4004"), 1),
        MATCH('Meta-analysis (Retention)'!$B$6, INDIRECT("'Bootstrap Sampling (Retention)'!$A$4:$A$4004"), 1)
    ),
    1
)</f>
        <v>0</v>
      </c>
      <c r="C4885" s="11">
        <f t="shared" ca="1" si="546"/>
        <v>1</v>
      </c>
      <c r="F4885" s="11">
        <f t="shared" ca="1" si="543"/>
        <v>0.5</v>
      </c>
      <c r="G4885" s="11">
        <f t="shared" ca="1" si="544"/>
        <v>0.8</v>
      </c>
      <c r="H4885" s="11">
        <f t="shared" ca="1" si="545"/>
        <v>0.66</v>
      </c>
      <c r="J4885" s="11">
        <f t="shared" ca="1" si="540"/>
        <v>0.5</v>
      </c>
      <c r="K4885" s="11">
        <f t="shared" ca="1" si="541"/>
        <v>0.8</v>
      </c>
      <c r="L4885" s="11">
        <f t="shared" ca="1" si="542"/>
        <v>0.66</v>
      </c>
      <c r="M4885" s="11">
        <f ca="1">(J4885-F4885)*'Meta-analysis (Retention)'!$B$4</f>
        <v>0</v>
      </c>
      <c r="O4885" s="11">
        <f ca="1">(K4885-G4885)*'Meta-analysis (Retention)'!$B$4</f>
        <v>0</v>
      </c>
      <c r="Q4885" s="11">
        <f ca="1">(L4885-H4885)*'Meta-analysis (Retention)'!$B$4</f>
        <v>0</v>
      </c>
    </row>
    <row r="4886" spans="2:17">
      <c r="B4886" s="11" cm="1">
        <f t="array" aca="1" ref="B4886" ca="1">INDEX(
    INDIRECT("'Bootstrap Sampling (Retention)'!$A$4:$A$4004"),
    RANDBETWEEN(
        MATCH('Meta-analysis (Retention)'!$B$5, INDIRECT("'Bootstrap Sampling (Retention)'!$A$4:$A$4004"), 1),
        MATCH('Meta-analysis (Retention)'!$B$6, INDIRECT("'Bootstrap Sampling (Retention)'!$A$4:$A$4004"), 1)
    ),
    1
)</f>
        <v>0</v>
      </c>
      <c r="C4886" s="11">
        <f t="shared" ca="1" si="546"/>
        <v>1</v>
      </c>
      <c r="F4886" s="11">
        <f t="shared" ca="1" si="543"/>
        <v>0.5</v>
      </c>
      <c r="G4886" s="11">
        <f t="shared" ca="1" si="544"/>
        <v>0.8</v>
      </c>
      <c r="H4886" s="11">
        <f t="shared" ca="1" si="545"/>
        <v>0.56000000000000005</v>
      </c>
      <c r="J4886" s="11">
        <f t="shared" ca="1" si="540"/>
        <v>0.5</v>
      </c>
      <c r="K4886" s="11">
        <f t="shared" ca="1" si="541"/>
        <v>0.8</v>
      </c>
      <c r="L4886" s="11">
        <f t="shared" ca="1" si="542"/>
        <v>0.56000000000000005</v>
      </c>
      <c r="M4886" s="11">
        <f ca="1">(J4886-F4886)*'Meta-analysis (Retention)'!$B$4</f>
        <v>0</v>
      </c>
      <c r="O4886" s="11">
        <f ca="1">(K4886-G4886)*'Meta-analysis (Retention)'!$B$4</f>
        <v>0</v>
      </c>
      <c r="Q4886" s="11">
        <f ca="1">(L4886-H4886)*'Meta-analysis (Retention)'!$B$4</f>
        <v>0</v>
      </c>
    </row>
    <row r="4887" spans="2:17">
      <c r="B4887" s="11" cm="1">
        <f t="array" aca="1" ref="B4887" ca="1">INDEX(
    INDIRECT("'Bootstrap Sampling (Retention)'!$A$4:$A$4004"),
    RANDBETWEEN(
        MATCH('Meta-analysis (Retention)'!$B$5, INDIRECT("'Bootstrap Sampling (Retention)'!$A$4:$A$4004"), 1),
        MATCH('Meta-analysis (Retention)'!$B$6, INDIRECT("'Bootstrap Sampling (Retention)'!$A$4:$A$4004"), 1)
    ),
    1
)</f>
        <v>0</v>
      </c>
      <c r="C4887" s="11">
        <f t="shared" ca="1" si="546"/>
        <v>1</v>
      </c>
      <c r="F4887" s="11">
        <f t="shared" ca="1" si="543"/>
        <v>0.5</v>
      </c>
      <c r="G4887" s="11">
        <f t="shared" ca="1" si="544"/>
        <v>0.8</v>
      </c>
      <c r="H4887" s="11">
        <f t="shared" ca="1" si="545"/>
        <v>0.59</v>
      </c>
      <c r="J4887" s="11">
        <f t="shared" ca="1" si="540"/>
        <v>0.5</v>
      </c>
      <c r="K4887" s="11">
        <f t="shared" ca="1" si="541"/>
        <v>0.8</v>
      </c>
      <c r="L4887" s="11">
        <f t="shared" ca="1" si="542"/>
        <v>0.59</v>
      </c>
      <c r="M4887" s="11">
        <f ca="1">(J4887-F4887)*'Meta-analysis (Retention)'!$B$4</f>
        <v>0</v>
      </c>
      <c r="O4887" s="11">
        <f ca="1">(K4887-G4887)*'Meta-analysis (Retention)'!$B$4</f>
        <v>0</v>
      </c>
      <c r="Q4887" s="11">
        <f ca="1">(L4887-H4887)*'Meta-analysis (Retention)'!$B$4</f>
        <v>0</v>
      </c>
    </row>
    <row r="4888" spans="2:17">
      <c r="B4888" s="11" cm="1">
        <f t="array" aca="1" ref="B4888" ca="1">INDEX(
    INDIRECT("'Bootstrap Sampling (Retention)'!$A$4:$A$4004"),
    RANDBETWEEN(
        MATCH('Meta-analysis (Retention)'!$B$5, INDIRECT("'Bootstrap Sampling (Retention)'!$A$4:$A$4004"), 1),
        MATCH('Meta-analysis (Retention)'!$B$6, INDIRECT("'Bootstrap Sampling (Retention)'!$A$4:$A$4004"), 1)
    ),
    1
)</f>
        <v>0</v>
      </c>
      <c r="C4888" s="11">
        <f t="shared" ca="1" si="546"/>
        <v>1</v>
      </c>
      <c r="F4888" s="11">
        <f t="shared" ca="1" si="543"/>
        <v>0.5</v>
      </c>
      <c r="G4888" s="11">
        <f t="shared" ca="1" si="544"/>
        <v>0.8</v>
      </c>
      <c r="H4888" s="11">
        <f t="shared" ca="1" si="545"/>
        <v>0.73</v>
      </c>
      <c r="J4888" s="11">
        <f t="shared" ca="1" si="540"/>
        <v>0.5</v>
      </c>
      <c r="K4888" s="11">
        <f t="shared" ca="1" si="541"/>
        <v>0.8</v>
      </c>
      <c r="L4888" s="11">
        <f t="shared" ca="1" si="542"/>
        <v>0.73</v>
      </c>
      <c r="M4888" s="11">
        <f ca="1">(J4888-F4888)*'Meta-analysis (Retention)'!$B$4</f>
        <v>0</v>
      </c>
      <c r="O4888" s="11">
        <f ca="1">(K4888-G4888)*'Meta-analysis (Retention)'!$B$4</f>
        <v>0</v>
      </c>
      <c r="Q4888" s="11">
        <f ca="1">(L4888-H4888)*'Meta-analysis (Retention)'!$B$4</f>
        <v>0</v>
      </c>
    </row>
    <row r="4889" spans="2:17">
      <c r="B4889" s="11" cm="1">
        <f t="array" aca="1" ref="B4889" ca="1">INDEX(
    INDIRECT("'Bootstrap Sampling (Retention)'!$A$4:$A$4004"),
    RANDBETWEEN(
        MATCH('Meta-analysis (Retention)'!$B$5, INDIRECT("'Bootstrap Sampling (Retention)'!$A$4:$A$4004"), 1),
        MATCH('Meta-analysis (Retention)'!$B$6, INDIRECT("'Bootstrap Sampling (Retention)'!$A$4:$A$4004"), 1)
    ),
    1
)</f>
        <v>0</v>
      </c>
      <c r="C4889" s="11">
        <f t="shared" ca="1" si="546"/>
        <v>1</v>
      </c>
      <c r="F4889" s="11">
        <f t="shared" ca="1" si="543"/>
        <v>0.5</v>
      </c>
      <c r="G4889" s="11">
        <f t="shared" ca="1" si="544"/>
        <v>0.8</v>
      </c>
      <c r="H4889" s="11">
        <f t="shared" ca="1" si="545"/>
        <v>0.64</v>
      </c>
      <c r="J4889" s="11">
        <f t="shared" ca="1" si="540"/>
        <v>0.5</v>
      </c>
      <c r="K4889" s="11">
        <f t="shared" ca="1" si="541"/>
        <v>0.8</v>
      </c>
      <c r="L4889" s="11">
        <f t="shared" ca="1" si="542"/>
        <v>0.64</v>
      </c>
      <c r="M4889" s="11">
        <f ca="1">(J4889-F4889)*'Meta-analysis (Retention)'!$B$4</f>
        <v>0</v>
      </c>
      <c r="O4889" s="11">
        <f ca="1">(K4889-G4889)*'Meta-analysis (Retention)'!$B$4</f>
        <v>0</v>
      </c>
      <c r="Q4889" s="11">
        <f ca="1">(L4889-H4889)*'Meta-analysis (Retention)'!$B$4</f>
        <v>0</v>
      </c>
    </row>
    <row r="4890" spans="2:17">
      <c r="B4890" s="11" cm="1">
        <f t="array" aca="1" ref="B4890" ca="1">INDEX(
    INDIRECT("'Bootstrap Sampling (Retention)'!$A$4:$A$4004"),
    RANDBETWEEN(
        MATCH('Meta-analysis (Retention)'!$B$5, INDIRECT("'Bootstrap Sampling (Retention)'!$A$4:$A$4004"), 1),
        MATCH('Meta-analysis (Retention)'!$B$6, INDIRECT("'Bootstrap Sampling (Retention)'!$A$4:$A$4004"), 1)
    ),
    1
)</f>
        <v>0</v>
      </c>
      <c r="C4890" s="11">
        <f t="shared" ca="1" si="546"/>
        <v>1</v>
      </c>
      <c r="F4890" s="11">
        <f t="shared" ca="1" si="543"/>
        <v>0.5</v>
      </c>
      <c r="G4890" s="11">
        <f t="shared" ca="1" si="544"/>
        <v>0.8</v>
      </c>
      <c r="H4890" s="11">
        <f t="shared" ca="1" si="545"/>
        <v>0.7</v>
      </c>
      <c r="J4890" s="11">
        <f t="shared" ca="1" si="540"/>
        <v>0.5</v>
      </c>
      <c r="K4890" s="11">
        <f t="shared" ca="1" si="541"/>
        <v>0.8</v>
      </c>
      <c r="L4890" s="11">
        <f t="shared" ca="1" si="542"/>
        <v>0.7</v>
      </c>
      <c r="M4890" s="11">
        <f ca="1">(J4890-F4890)*'Meta-analysis (Retention)'!$B$4</f>
        <v>0</v>
      </c>
      <c r="O4890" s="11">
        <f ca="1">(K4890-G4890)*'Meta-analysis (Retention)'!$B$4</f>
        <v>0</v>
      </c>
      <c r="Q4890" s="11">
        <f ca="1">(L4890-H4890)*'Meta-analysis (Retention)'!$B$4</f>
        <v>0</v>
      </c>
    </row>
    <row r="4891" spans="2:17">
      <c r="B4891" s="11" cm="1">
        <f t="array" aca="1" ref="B4891" ca="1">INDEX(
    INDIRECT("'Bootstrap Sampling (Retention)'!$A$4:$A$4004"),
    RANDBETWEEN(
        MATCH('Meta-analysis (Retention)'!$B$5, INDIRECT("'Bootstrap Sampling (Retention)'!$A$4:$A$4004"), 1),
        MATCH('Meta-analysis (Retention)'!$B$6, INDIRECT("'Bootstrap Sampling (Retention)'!$A$4:$A$4004"), 1)
    ),
    1
)</f>
        <v>0</v>
      </c>
      <c r="C4891" s="11">
        <f t="shared" ca="1" si="546"/>
        <v>1</v>
      </c>
      <c r="F4891" s="11">
        <f t="shared" ca="1" si="543"/>
        <v>0.5</v>
      </c>
      <c r="G4891" s="11">
        <f t="shared" ca="1" si="544"/>
        <v>0.8</v>
      </c>
      <c r="H4891" s="11">
        <f t="shared" ca="1" si="545"/>
        <v>0.51</v>
      </c>
      <c r="J4891" s="11">
        <f t="shared" ca="1" si="540"/>
        <v>0.5</v>
      </c>
      <c r="K4891" s="11">
        <f t="shared" ca="1" si="541"/>
        <v>0.8</v>
      </c>
      <c r="L4891" s="11">
        <f t="shared" ca="1" si="542"/>
        <v>0.51</v>
      </c>
      <c r="M4891" s="11">
        <f ca="1">(J4891-F4891)*'Meta-analysis (Retention)'!$B$4</f>
        <v>0</v>
      </c>
      <c r="O4891" s="11">
        <f ca="1">(K4891-G4891)*'Meta-analysis (Retention)'!$B$4</f>
        <v>0</v>
      </c>
      <c r="Q4891" s="11">
        <f ca="1">(L4891-H4891)*'Meta-analysis (Retention)'!$B$4</f>
        <v>0</v>
      </c>
    </row>
    <row r="4892" spans="2:17">
      <c r="B4892" s="11" cm="1">
        <f t="array" aca="1" ref="B4892" ca="1">INDEX(
    INDIRECT("'Bootstrap Sampling (Retention)'!$A$4:$A$4004"),
    RANDBETWEEN(
        MATCH('Meta-analysis (Retention)'!$B$5, INDIRECT("'Bootstrap Sampling (Retention)'!$A$4:$A$4004"), 1),
        MATCH('Meta-analysis (Retention)'!$B$6, INDIRECT("'Bootstrap Sampling (Retention)'!$A$4:$A$4004"), 1)
    ),
    1
)</f>
        <v>0</v>
      </c>
      <c r="C4892" s="11">
        <f t="shared" ca="1" si="546"/>
        <v>1</v>
      </c>
      <c r="F4892" s="11">
        <f t="shared" ca="1" si="543"/>
        <v>0.5</v>
      </c>
      <c r="G4892" s="11">
        <f t="shared" ca="1" si="544"/>
        <v>0.8</v>
      </c>
      <c r="H4892" s="11">
        <f t="shared" ca="1" si="545"/>
        <v>0.6</v>
      </c>
      <c r="J4892" s="11">
        <f t="shared" ca="1" si="540"/>
        <v>0.5</v>
      </c>
      <c r="K4892" s="11">
        <f t="shared" ca="1" si="541"/>
        <v>0.8</v>
      </c>
      <c r="L4892" s="11">
        <f t="shared" ca="1" si="542"/>
        <v>0.6</v>
      </c>
      <c r="M4892" s="11">
        <f ca="1">(J4892-F4892)*'Meta-analysis (Retention)'!$B$4</f>
        <v>0</v>
      </c>
      <c r="O4892" s="11">
        <f ca="1">(K4892-G4892)*'Meta-analysis (Retention)'!$B$4</f>
        <v>0</v>
      </c>
      <c r="Q4892" s="11">
        <f ca="1">(L4892-H4892)*'Meta-analysis (Retention)'!$B$4</f>
        <v>0</v>
      </c>
    </row>
    <row r="4893" spans="2:17">
      <c r="B4893" s="11" cm="1">
        <f t="array" aca="1" ref="B4893" ca="1">INDEX(
    INDIRECT("'Bootstrap Sampling (Retention)'!$A$4:$A$4004"),
    RANDBETWEEN(
        MATCH('Meta-analysis (Retention)'!$B$5, INDIRECT("'Bootstrap Sampling (Retention)'!$A$4:$A$4004"), 1),
        MATCH('Meta-analysis (Retention)'!$B$6, INDIRECT("'Bootstrap Sampling (Retention)'!$A$4:$A$4004"), 1)
    ),
    1
)</f>
        <v>0</v>
      </c>
      <c r="C4893" s="11">
        <f t="shared" ca="1" si="546"/>
        <v>1</v>
      </c>
      <c r="F4893" s="11">
        <f t="shared" ca="1" si="543"/>
        <v>0.5</v>
      </c>
      <c r="G4893" s="11">
        <f t="shared" ca="1" si="544"/>
        <v>0.8</v>
      </c>
      <c r="H4893" s="11">
        <f t="shared" ca="1" si="545"/>
        <v>0.75</v>
      </c>
      <c r="J4893" s="11">
        <f t="shared" ca="1" si="540"/>
        <v>0.5</v>
      </c>
      <c r="K4893" s="11">
        <f t="shared" ca="1" si="541"/>
        <v>0.8</v>
      </c>
      <c r="L4893" s="11">
        <f t="shared" ca="1" si="542"/>
        <v>0.75</v>
      </c>
      <c r="M4893" s="11">
        <f ca="1">(J4893-F4893)*'Meta-analysis (Retention)'!$B$4</f>
        <v>0</v>
      </c>
      <c r="O4893" s="11">
        <f ca="1">(K4893-G4893)*'Meta-analysis (Retention)'!$B$4</f>
        <v>0</v>
      </c>
      <c r="Q4893" s="11">
        <f ca="1">(L4893-H4893)*'Meta-analysis (Retention)'!$B$4</f>
        <v>0</v>
      </c>
    </row>
    <row r="4894" spans="2:17">
      <c r="B4894" s="11" cm="1">
        <f t="array" aca="1" ref="B4894" ca="1">INDEX(
    INDIRECT("'Bootstrap Sampling (Retention)'!$A$4:$A$4004"),
    RANDBETWEEN(
        MATCH('Meta-analysis (Retention)'!$B$5, INDIRECT("'Bootstrap Sampling (Retention)'!$A$4:$A$4004"), 1),
        MATCH('Meta-analysis (Retention)'!$B$6, INDIRECT("'Bootstrap Sampling (Retention)'!$A$4:$A$4004"), 1)
    ),
    1
)</f>
        <v>0</v>
      </c>
      <c r="C4894" s="11">
        <f t="shared" ca="1" si="546"/>
        <v>1</v>
      </c>
      <c r="F4894" s="11">
        <f t="shared" ca="1" si="543"/>
        <v>0.5</v>
      </c>
      <c r="G4894" s="11">
        <f t="shared" ca="1" si="544"/>
        <v>0.8</v>
      </c>
      <c r="H4894" s="11">
        <f t="shared" ca="1" si="545"/>
        <v>0.52</v>
      </c>
      <c r="J4894" s="11">
        <f t="shared" ca="1" si="540"/>
        <v>0.5</v>
      </c>
      <c r="K4894" s="11">
        <f t="shared" ca="1" si="541"/>
        <v>0.8</v>
      </c>
      <c r="L4894" s="11">
        <f t="shared" ca="1" si="542"/>
        <v>0.52</v>
      </c>
      <c r="M4894" s="11">
        <f ca="1">(J4894-F4894)*'Meta-analysis (Retention)'!$B$4</f>
        <v>0</v>
      </c>
      <c r="O4894" s="11">
        <f ca="1">(K4894-G4894)*'Meta-analysis (Retention)'!$B$4</f>
        <v>0</v>
      </c>
      <c r="Q4894" s="11">
        <f ca="1">(L4894-H4894)*'Meta-analysis (Retention)'!$B$4</f>
        <v>0</v>
      </c>
    </row>
    <row r="4895" spans="2:17">
      <c r="B4895" s="11" cm="1">
        <f t="array" aca="1" ref="B4895" ca="1">INDEX(
    INDIRECT("'Bootstrap Sampling (Retention)'!$A$4:$A$4004"),
    RANDBETWEEN(
        MATCH('Meta-analysis (Retention)'!$B$5, INDIRECT("'Bootstrap Sampling (Retention)'!$A$4:$A$4004"), 1),
        MATCH('Meta-analysis (Retention)'!$B$6, INDIRECT("'Bootstrap Sampling (Retention)'!$A$4:$A$4004"), 1)
    ),
    1
)</f>
        <v>0</v>
      </c>
      <c r="C4895" s="11">
        <f t="shared" ca="1" si="546"/>
        <v>1</v>
      </c>
      <c r="F4895" s="11">
        <f t="shared" ca="1" si="543"/>
        <v>0.5</v>
      </c>
      <c r="G4895" s="11">
        <f t="shared" ca="1" si="544"/>
        <v>0.8</v>
      </c>
      <c r="H4895" s="11">
        <f t="shared" ca="1" si="545"/>
        <v>0.74</v>
      </c>
      <c r="J4895" s="11">
        <f t="shared" ca="1" si="540"/>
        <v>0.5</v>
      </c>
      <c r="K4895" s="11">
        <f t="shared" ca="1" si="541"/>
        <v>0.8</v>
      </c>
      <c r="L4895" s="11">
        <f t="shared" ca="1" si="542"/>
        <v>0.74</v>
      </c>
      <c r="M4895" s="11">
        <f ca="1">(J4895-F4895)*'Meta-analysis (Retention)'!$B$4</f>
        <v>0</v>
      </c>
      <c r="O4895" s="11">
        <f ca="1">(K4895-G4895)*'Meta-analysis (Retention)'!$B$4</f>
        <v>0</v>
      </c>
      <c r="Q4895" s="11">
        <f ca="1">(L4895-H4895)*'Meta-analysis (Retention)'!$B$4</f>
        <v>0</v>
      </c>
    </row>
    <row r="4896" spans="2:17">
      <c r="B4896" s="11" cm="1">
        <f t="array" aca="1" ref="B4896" ca="1">INDEX(
    INDIRECT("'Bootstrap Sampling (Retention)'!$A$4:$A$4004"),
    RANDBETWEEN(
        MATCH('Meta-analysis (Retention)'!$B$5, INDIRECT("'Bootstrap Sampling (Retention)'!$A$4:$A$4004"), 1),
        MATCH('Meta-analysis (Retention)'!$B$6, INDIRECT("'Bootstrap Sampling (Retention)'!$A$4:$A$4004"), 1)
    ),
    1
)</f>
        <v>0</v>
      </c>
      <c r="C4896" s="11">
        <f t="shared" ca="1" si="546"/>
        <v>1</v>
      </c>
      <c r="F4896" s="11">
        <f t="shared" ca="1" si="543"/>
        <v>0.5</v>
      </c>
      <c r="G4896" s="11">
        <f t="shared" ca="1" si="544"/>
        <v>0.8</v>
      </c>
      <c r="H4896" s="11">
        <f t="shared" ca="1" si="545"/>
        <v>0.53</v>
      </c>
      <c r="J4896" s="11">
        <f t="shared" ca="1" si="540"/>
        <v>0.5</v>
      </c>
      <c r="K4896" s="11">
        <f t="shared" ca="1" si="541"/>
        <v>0.8</v>
      </c>
      <c r="L4896" s="11">
        <f t="shared" ca="1" si="542"/>
        <v>0.53</v>
      </c>
      <c r="M4896" s="11">
        <f ca="1">(J4896-F4896)*'Meta-analysis (Retention)'!$B$4</f>
        <v>0</v>
      </c>
      <c r="O4896" s="11">
        <f ca="1">(K4896-G4896)*'Meta-analysis (Retention)'!$B$4</f>
        <v>0</v>
      </c>
      <c r="Q4896" s="11">
        <f ca="1">(L4896-H4896)*'Meta-analysis (Retention)'!$B$4</f>
        <v>0</v>
      </c>
    </row>
    <row r="4897" spans="2:17">
      <c r="B4897" s="11" cm="1">
        <f t="array" aca="1" ref="B4897" ca="1">INDEX(
    INDIRECT("'Bootstrap Sampling (Retention)'!$A$4:$A$4004"),
    RANDBETWEEN(
        MATCH('Meta-analysis (Retention)'!$B$5, INDIRECT("'Bootstrap Sampling (Retention)'!$A$4:$A$4004"), 1),
        MATCH('Meta-analysis (Retention)'!$B$6, INDIRECT("'Bootstrap Sampling (Retention)'!$A$4:$A$4004"), 1)
    ),
    1
)</f>
        <v>0</v>
      </c>
      <c r="C4897" s="11">
        <f t="shared" ca="1" si="546"/>
        <v>1</v>
      </c>
      <c r="F4897" s="11">
        <f t="shared" ca="1" si="543"/>
        <v>0.5</v>
      </c>
      <c r="G4897" s="11">
        <f t="shared" ca="1" si="544"/>
        <v>0.8</v>
      </c>
      <c r="H4897" s="11">
        <f t="shared" ca="1" si="545"/>
        <v>0.56999999999999995</v>
      </c>
      <c r="J4897" s="11">
        <f t="shared" ca="1" si="540"/>
        <v>0.5</v>
      </c>
      <c r="K4897" s="11">
        <f t="shared" ca="1" si="541"/>
        <v>0.8</v>
      </c>
      <c r="L4897" s="11">
        <f t="shared" ca="1" si="542"/>
        <v>0.56999999999999995</v>
      </c>
      <c r="M4897" s="11">
        <f ca="1">(J4897-F4897)*'Meta-analysis (Retention)'!$B$4</f>
        <v>0</v>
      </c>
      <c r="O4897" s="11">
        <f ca="1">(K4897-G4897)*'Meta-analysis (Retention)'!$B$4</f>
        <v>0</v>
      </c>
      <c r="Q4897" s="11">
        <f ca="1">(L4897-H4897)*'Meta-analysis (Retention)'!$B$4</f>
        <v>0</v>
      </c>
    </row>
    <row r="4898" spans="2:17">
      <c r="B4898" s="11" cm="1">
        <f t="array" aca="1" ref="B4898" ca="1">INDEX(
    INDIRECT("'Bootstrap Sampling (Retention)'!$A$4:$A$4004"),
    RANDBETWEEN(
        MATCH('Meta-analysis (Retention)'!$B$5, INDIRECT("'Bootstrap Sampling (Retention)'!$A$4:$A$4004"), 1),
        MATCH('Meta-analysis (Retention)'!$B$6, INDIRECT("'Bootstrap Sampling (Retention)'!$A$4:$A$4004"), 1)
    ),
    1
)</f>
        <v>0</v>
      </c>
      <c r="C4898" s="11">
        <f t="shared" ca="1" si="546"/>
        <v>1</v>
      </c>
      <c r="F4898" s="11">
        <f t="shared" ca="1" si="543"/>
        <v>0.5</v>
      </c>
      <c r="G4898" s="11">
        <f t="shared" ca="1" si="544"/>
        <v>0.8</v>
      </c>
      <c r="H4898" s="11">
        <f t="shared" ca="1" si="545"/>
        <v>0.7</v>
      </c>
      <c r="J4898" s="11">
        <f t="shared" ca="1" si="540"/>
        <v>0.5</v>
      </c>
      <c r="K4898" s="11">
        <f t="shared" ca="1" si="541"/>
        <v>0.8</v>
      </c>
      <c r="L4898" s="11">
        <f t="shared" ca="1" si="542"/>
        <v>0.7</v>
      </c>
      <c r="M4898" s="11">
        <f ca="1">(J4898-F4898)*'Meta-analysis (Retention)'!$B$4</f>
        <v>0</v>
      </c>
      <c r="O4898" s="11">
        <f ca="1">(K4898-G4898)*'Meta-analysis (Retention)'!$B$4</f>
        <v>0</v>
      </c>
      <c r="Q4898" s="11">
        <f ca="1">(L4898-H4898)*'Meta-analysis (Retention)'!$B$4</f>
        <v>0</v>
      </c>
    </row>
    <row r="4899" spans="2:17">
      <c r="B4899" s="11" cm="1">
        <f t="array" aca="1" ref="B4899" ca="1">INDEX(
    INDIRECT("'Bootstrap Sampling (Retention)'!$A$4:$A$4004"),
    RANDBETWEEN(
        MATCH('Meta-analysis (Retention)'!$B$5, INDIRECT("'Bootstrap Sampling (Retention)'!$A$4:$A$4004"), 1),
        MATCH('Meta-analysis (Retention)'!$B$6, INDIRECT("'Bootstrap Sampling (Retention)'!$A$4:$A$4004"), 1)
    ),
    1
)</f>
        <v>0</v>
      </c>
      <c r="C4899" s="11">
        <f t="shared" ca="1" si="546"/>
        <v>1</v>
      </c>
      <c r="F4899" s="11">
        <f t="shared" ca="1" si="543"/>
        <v>0.5</v>
      </c>
      <c r="G4899" s="11">
        <f t="shared" ca="1" si="544"/>
        <v>0.8</v>
      </c>
      <c r="H4899" s="11">
        <f t="shared" ca="1" si="545"/>
        <v>0.5</v>
      </c>
      <c r="J4899" s="11">
        <f t="shared" ca="1" si="540"/>
        <v>0.5</v>
      </c>
      <c r="K4899" s="11">
        <f t="shared" ca="1" si="541"/>
        <v>0.8</v>
      </c>
      <c r="L4899" s="11">
        <f t="shared" ca="1" si="542"/>
        <v>0.5</v>
      </c>
      <c r="M4899" s="11">
        <f ca="1">(J4899-F4899)*'Meta-analysis (Retention)'!$B$4</f>
        <v>0</v>
      </c>
      <c r="O4899" s="11">
        <f ca="1">(K4899-G4899)*'Meta-analysis (Retention)'!$B$4</f>
        <v>0</v>
      </c>
      <c r="Q4899" s="11">
        <f ca="1">(L4899-H4899)*'Meta-analysis (Retention)'!$B$4</f>
        <v>0</v>
      </c>
    </row>
    <row r="4900" spans="2:17">
      <c r="B4900" s="11" cm="1">
        <f t="array" aca="1" ref="B4900" ca="1">INDEX(
    INDIRECT("'Bootstrap Sampling (Retention)'!$A$4:$A$4004"),
    RANDBETWEEN(
        MATCH('Meta-analysis (Retention)'!$B$5, INDIRECT("'Bootstrap Sampling (Retention)'!$A$4:$A$4004"), 1),
        MATCH('Meta-analysis (Retention)'!$B$6, INDIRECT("'Bootstrap Sampling (Retention)'!$A$4:$A$4004"), 1)
    ),
    1
)</f>
        <v>0</v>
      </c>
      <c r="C4900" s="11">
        <f t="shared" ca="1" si="546"/>
        <v>1</v>
      </c>
      <c r="F4900" s="11">
        <f t="shared" ca="1" si="543"/>
        <v>0.5</v>
      </c>
      <c r="G4900" s="11">
        <f t="shared" ca="1" si="544"/>
        <v>0.8</v>
      </c>
      <c r="H4900" s="11">
        <f t="shared" ca="1" si="545"/>
        <v>0.51</v>
      </c>
      <c r="J4900" s="11">
        <f t="shared" ca="1" si="540"/>
        <v>0.5</v>
      </c>
      <c r="K4900" s="11">
        <f t="shared" ca="1" si="541"/>
        <v>0.8</v>
      </c>
      <c r="L4900" s="11">
        <f t="shared" ca="1" si="542"/>
        <v>0.51</v>
      </c>
      <c r="M4900" s="11">
        <f ca="1">(J4900-F4900)*'Meta-analysis (Retention)'!$B$4</f>
        <v>0</v>
      </c>
      <c r="O4900" s="11">
        <f ca="1">(K4900-G4900)*'Meta-analysis (Retention)'!$B$4</f>
        <v>0</v>
      </c>
      <c r="Q4900" s="11">
        <f ca="1">(L4900-H4900)*'Meta-analysis (Retention)'!$B$4</f>
        <v>0</v>
      </c>
    </row>
    <row r="4901" spans="2:17">
      <c r="B4901" s="11" cm="1">
        <f t="array" aca="1" ref="B4901" ca="1">INDEX(
    INDIRECT("'Bootstrap Sampling (Retention)'!$A$4:$A$4004"),
    RANDBETWEEN(
        MATCH('Meta-analysis (Retention)'!$B$5, INDIRECT("'Bootstrap Sampling (Retention)'!$A$4:$A$4004"), 1),
        MATCH('Meta-analysis (Retention)'!$B$6, INDIRECT("'Bootstrap Sampling (Retention)'!$A$4:$A$4004"), 1)
    ),
    1
)</f>
        <v>0</v>
      </c>
      <c r="C4901" s="11">
        <f t="shared" ca="1" si="546"/>
        <v>1</v>
      </c>
      <c r="F4901" s="11">
        <f t="shared" ca="1" si="543"/>
        <v>0.5</v>
      </c>
      <c r="G4901" s="11">
        <f t="shared" ca="1" si="544"/>
        <v>0.8</v>
      </c>
      <c r="H4901" s="11">
        <f t="shared" ca="1" si="545"/>
        <v>0.75</v>
      </c>
      <c r="J4901" s="11">
        <f t="shared" ca="1" si="540"/>
        <v>0.5</v>
      </c>
      <c r="K4901" s="11">
        <f t="shared" ca="1" si="541"/>
        <v>0.8</v>
      </c>
      <c r="L4901" s="11">
        <f t="shared" ca="1" si="542"/>
        <v>0.75</v>
      </c>
      <c r="M4901" s="11">
        <f ca="1">(J4901-F4901)*'Meta-analysis (Retention)'!$B$4</f>
        <v>0</v>
      </c>
      <c r="O4901" s="11">
        <f ca="1">(K4901-G4901)*'Meta-analysis (Retention)'!$B$4</f>
        <v>0</v>
      </c>
      <c r="Q4901" s="11">
        <f ca="1">(L4901-H4901)*'Meta-analysis (Retention)'!$B$4</f>
        <v>0</v>
      </c>
    </row>
    <row r="4902" spans="2:17">
      <c r="B4902" s="11" cm="1">
        <f t="array" aca="1" ref="B4902" ca="1">INDEX(
    INDIRECT("'Bootstrap Sampling (Retention)'!$A$4:$A$4004"),
    RANDBETWEEN(
        MATCH('Meta-analysis (Retention)'!$B$5, INDIRECT("'Bootstrap Sampling (Retention)'!$A$4:$A$4004"), 1),
        MATCH('Meta-analysis (Retention)'!$B$6, INDIRECT("'Bootstrap Sampling (Retention)'!$A$4:$A$4004"), 1)
    ),
    1
)</f>
        <v>0</v>
      </c>
      <c r="C4902" s="11">
        <f t="shared" ca="1" si="546"/>
        <v>1</v>
      </c>
      <c r="F4902" s="11">
        <f t="shared" ca="1" si="543"/>
        <v>0.5</v>
      </c>
      <c r="G4902" s="11">
        <f t="shared" ca="1" si="544"/>
        <v>0.8</v>
      </c>
      <c r="H4902" s="11">
        <f t="shared" ca="1" si="545"/>
        <v>0.59</v>
      </c>
      <c r="J4902" s="11">
        <f t="shared" ca="1" si="540"/>
        <v>0.5</v>
      </c>
      <c r="K4902" s="11">
        <f t="shared" ca="1" si="541"/>
        <v>0.8</v>
      </c>
      <c r="L4902" s="11">
        <f t="shared" ca="1" si="542"/>
        <v>0.59</v>
      </c>
      <c r="M4902" s="11">
        <f ca="1">(J4902-F4902)*'Meta-analysis (Retention)'!$B$4</f>
        <v>0</v>
      </c>
      <c r="O4902" s="11">
        <f ca="1">(K4902-G4902)*'Meta-analysis (Retention)'!$B$4</f>
        <v>0</v>
      </c>
      <c r="Q4902" s="11">
        <f ca="1">(L4902-H4902)*'Meta-analysis (Retention)'!$B$4</f>
        <v>0</v>
      </c>
    </row>
    <row r="4903" spans="2:17">
      <c r="B4903" s="11" cm="1">
        <f t="array" aca="1" ref="B4903" ca="1">INDEX(
    INDIRECT("'Bootstrap Sampling (Retention)'!$A$4:$A$4004"),
    RANDBETWEEN(
        MATCH('Meta-analysis (Retention)'!$B$5, INDIRECT("'Bootstrap Sampling (Retention)'!$A$4:$A$4004"), 1),
        MATCH('Meta-analysis (Retention)'!$B$6, INDIRECT("'Bootstrap Sampling (Retention)'!$A$4:$A$4004"), 1)
    ),
    1
)</f>
        <v>0</v>
      </c>
      <c r="C4903" s="11">
        <f t="shared" ca="1" si="546"/>
        <v>1</v>
      </c>
      <c r="F4903" s="11">
        <f t="shared" ca="1" si="543"/>
        <v>0.5</v>
      </c>
      <c r="G4903" s="11">
        <f t="shared" ca="1" si="544"/>
        <v>0.8</v>
      </c>
      <c r="H4903" s="11">
        <f t="shared" ca="1" si="545"/>
        <v>0.6</v>
      </c>
      <c r="J4903" s="11">
        <f t="shared" ca="1" si="540"/>
        <v>0.5</v>
      </c>
      <c r="K4903" s="11">
        <f t="shared" ca="1" si="541"/>
        <v>0.8</v>
      </c>
      <c r="L4903" s="11">
        <f t="shared" ca="1" si="542"/>
        <v>0.6</v>
      </c>
      <c r="M4903" s="11">
        <f ca="1">(J4903-F4903)*'Meta-analysis (Retention)'!$B$4</f>
        <v>0</v>
      </c>
      <c r="O4903" s="11">
        <f ca="1">(K4903-G4903)*'Meta-analysis (Retention)'!$B$4</f>
        <v>0</v>
      </c>
      <c r="Q4903" s="11">
        <f ca="1">(L4903-H4903)*'Meta-analysis (Retention)'!$B$4</f>
        <v>0</v>
      </c>
    </row>
    <row r="4904" spans="2:17">
      <c r="B4904" s="11" cm="1">
        <f t="array" aca="1" ref="B4904" ca="1">INDEX(
    INDIRECT("'Bootstrap Sampling (Retention)'!$A$4:$A$4004"),
    RANDBETWEEN(
        MATCH('Meta-analysis (Retention)'!$B$5, INDIRECT("'Bootstrap Sampling (Retention)'!$A$4:$A$4004"), 1),
        MATCH('Meta-analysis (Retention)'!$B$6, INDIRECT("'Bootstrap Sampling (Retention)'!$A$4:$A$4004"), 1)
    ),
    1
)</f>
        <v>0</v>
      </c>
      <c r="C4904" s="11">
        <f t="shared" ca="1" si="546"/>
        <v>1</v>
      </c>
      <c r="F4904" s="11">
        <f t="shared" ca="1" si="543"/>
        <v>0.5</v>
      </c>
      <c r="G4904" s="11">
        <f t="shared" ca="1" si="544"/>
        <v>0.8</v>
      </c>
      <c r="H4904" s="11">
        <f t="shared" ca="1" si="545"/>
        <v>0.59</v>
      </c>
      <c r="J4904" s="11">
        <f t="shared" ca="1" si="540"/>
        <v>0.5</v>
      </c>
      <c r="K4904" s="11">
        <f t="shared" ca="1" si="541"/>
        <v>0.8</v>
      </c>
      <c r="L4904" s="11">
        <f t="shared" ca="1" si="542"/>
        <v>0.59</v>
      </c>
      <c r="M4904" s="11">
        <f ca="1">(J4904-F4904)*'Meta-analysis (Retention)'!$B$4</f>
        <v>0</v>
      </c>
      <c r="O4904" s="11">
        <f ca="1">(K4904-G4904)*'Meta-analysis (Retention)'!$B$4</f>
        <v>0</v>
      </c>
      <c r="Q4904" s="11">
        <f ca="1">(L4904-H4904)*'Meta-analysis (Retention)'!$B$4</f>
        <v>0</v>
      </c>
    </row>
    <row r="4905" spans="2:17">
      <c r="B4905" s="11" cm="1">
        <f t="array" aca="1" ref="B4905" ca="1">INDEX(
    INDIRECT("'Bootstrap Sampling (Retention)'!$A$4:$A$4004"),
    RANDBETWEEN(
        MATCH('Meta-analysis (Retention)'!$B$5, INDIRECT("'Bootstrap Sampling (Retention)'!$A$4:$A$4004"), 1),
        MATCH('Meta-analysis (Retention)'!$B$6, INDIRECT("'Bootstrap Sampling (Retention)'!$A$4:$A$4004"), 1)
    ),
    1
)</f>
        <v>0</v>
      </c>
      <c r="C4905" s="11">
        <f t="shared" ca="1" si="546"/>
        <v>1</v>
      </c>
      <c r="F4905" s="11">
        <f t="shared" ca="1" si="543"/>
        <v>0.5</v>
      </c>
      <c r="G4905" s="11">
        <f t="shared" ca="1" si="544"/>
        <v>0.8</v>
      </c>
      <c r="H4905" s="11">
        <f t="shared" ca="1" si="545"/>
        <v>0.59</v>
      </c>
      <c r="J4905" s="11">
        <f t="shared" ca="1" si="540"/>
        <v>0.5</v>
      </c>
      <c r="K4905" s="11">
        <f t="shared" ca="1" si="541"/>
        <v>0.8</v>
      </c>
      <c r="L4905" s="11">
        <f t="shared" ca="1" si="542"/>
        <v>0.59</v>
      </c>
      <c r="M4905" s="11">
        <f ca="1">(J4905-F4905)*'Meta-analysis (Retention)'!$B$4</f>
        <v>0</v>
      </c>
      <c r="O4905" s="11">
        <f ca="1">(K4905-G4905)*'Meta-analysis (Retention)'!$B$4</f>
        <v>0</v>
      </c>
      <c r="Q4905" s="11">
        <f ca="1">(L4905-H4905)*'Meta-analysis (Retention)'!$B$4</f>
        <v>0</v>
      </c>
    </row>
    <row r="4906" spans="2:17">
      <c r="B4906" s="11" cm="1">
        <f t="array" aca="1" ref="B4906" ca="1">INDEX(
    INDIRECT("'Bootstrap Sampling (Retention)'!$A$4:$A$4004"),
    RANDBETWEEN(
        MATCH('Meta-analysis (Retention)'!$B$5, INDIRECT("'Bootstrap Sampling (Retention)'!$A$4:$A$4004"), 1),
        MATCH('Meta-analysis (Retention)'!$B$6, INDIRECT("'Bootstrap Sampling (Retention)'!$A$4:$A$4004"), 1)
    ),
    1
)</f>
        <v>0</v>
      </c>
      <c r="C4906" s="11">
        <f t="shared" ca="1" si="546"/>
        <v>1</v>
      </c>
      <c r="F4906" s="11">
        <f t="shared" ca="1" si="543"/>
        <v>0.5</v>
      </c>
      <c r="G4906" s="11">
        <f t="shared" ca="1" si="544"/>
        <v>0.8</v>
      </c>
      <c r="H4906" s="11">
        <f t="shared" ca="1" si="545"/>
        <v>0.54</v>
      </c>
      <c r="J4906" s="11">
        <f t="shared" ca="1" si="540"/>
        <v>0.5</v>
      </c>
      <c r="K4906" s="11">
        <f t="shared" ca="1" si="541"/>
        <v>0.8</v>
      </c>
      <c r="L4906" s="11">
        <f t="shared" ca="1" si="542"/>
        <v>0.54</v>
      </c>
      <c r="M4906" s="11">
        <f ca="1">(J4906-F4906)*'Meta-analysis (Retention)'!$B$4</f>
        <v>0</v>
      </c>
      <c r="O4906" s="11">
        <f ca="1">(K4906-G4906)*'Meta-analysis (Retention)'!$B$4</f>
        <v>0</v>
      </c>
      <c r="Q4906" s="11">
        <f ca="1">(L4906-H4906)*'Meta-analysis (Retention)'!$B$4</f>
        <v>0</v>
      </c>
    </row>
    <row r="4907" spans="2:17">
      <c r="B4907" s="11" cm="1">
        <f t="array" aca="1" ref="B4907" ca="1">INDEX(
    INDIRECT("'Bootstrap Sampling (Retention)'!$A$4:$A$4004"),
    RANDBETWEEN(
        MATCH('Meta-analysis (Retention)'!$B$5, INDIRECT("'Bootstrap Sampling (Retention)'!$A$4:$A$4004"), 1),
        MATCH('Meta-analysis (Retention)'!$B$6, INDIRECT("'Bootstrap Sampling (Retention)'!$A$4:$A$4004"), 1)
    ),
    1
)</f>
        <v>0</v>
      </c>
      <c r="C4907" s="11">
        <f t="shared" ca="1" si="546"/>
        <v>1</v>
      </c>
      <c r="F4907" s="11">
        <f t="shared" ca="1" si="543"/>
        <v>0.5</v>
      </c>
      <c r="G4907" s="11">
        <f t="shared" ca="1" si="544"/>
        <v>0.8</v>
      </c>
      <c r="H4907" s="11">
        <f t="shared" ca="1" si="545"/>
        <v>0.77</v>
      </c>
      <c r="J4907" s="11">
        <f t="shared" ca="1" si="540"/>
        <v>0.5</v>
      </c>
      <c r="K4907" s="11">
        <f t="shared" ca="1" si="541"/>
        <v>0.8</v>
      </c>
      <c r="L4907" s="11">
        <f t="shared" ca="1" si="542"/>
        <v>0.77</v>
      </c>
      <c r="M4907" s="11">
        <f ca="1">(J4907-F4907)*'Meta-analysis (Retention)'!$B$4</f>
        <v>0</v>
      </c>
      <c r="O4907" s="11">
        <f ca="1">(K4907-G4907)*'Meta-analysis (Retention)'!$B$4</f>
        <v>0</v>
      </c>
      <c r="Q4907" s="11">
        <f ca="1">(L4907-H4907)*'Meta-analysis (Retention)'!$B$4</f>
        <v>0</v>
      </c>
    </row>
    <row r="4908" spans="2:17">
      <c r="B4908" s="11" cm="1">
        <f t="array" aca="1" ref="B4908" ca="1">INDEX(
    INDIRECT("'Bootstrap Sampling (Retention)'!$A$4:$A$4004"),
    RANDBETWEEN(
        MATCH('Meta-analysis (Retention)'!$B$5, INDIRECT("'Bootstrap Sampling (Retention)'!$A$4:$A$4004"), 1),
        MATCH('Meta-analysis (Retention)'!$B$6, INDIRECT("'Bootstrap Sampling (Retention)'!$A$4:$A$4004"), 1)
    ),
    1
)</f>
        <v>0</v>
      </c>
      <c r="C4908" s="11">
        <f t="shared" ca="1" si="546"/>
        <v>1</v>
      </c>
      <c r="F4908" s="11">
        <f t="shared" ca="1" si="543"/>
        <v>0.5</v>
      </c>
      <c r="G4908" s="11">
        <f t="shared" ca="1" si="544"/>
        <v>0.8</v>
      </c>
      <c r="H4908" s="11">
        <f t="shared" ca="1" si="545"/>
        <v>0.56999999999999995</v>
      </c>
      <c r="J4908" s="11">
        <f t="shared" ca="1" si="540"/>
        <v>0.5</v>
      </c>
      <c r="K4908" s="11">
        <f t="shared" ca="1" si="541"/>
        <v>0.8</v>
      </c>
      <c r="L4908" s="11">
        <f t="shared" ca="1" si="542"/>
        <v>0.56999999999999995</v>
      </c>
      <c r="M4908" s="11">
        <f ca="1">(J4908-F4908)*'Meta-analysis (Retention)'!$B$4</f>
        <v>0</v>
      </c>
      <c r="O4908" s="11">
        <f ca="1">(K4908-G4908)*'Meta-analysis (Retention)'!$B$4</f>
        <v>0</v>
      </c>
      <c r="Q4908" s="11">
        <f ca="1">(L4908-H4908)*'Meta-analysis (Retention)'!$B$4</f>
        <v>0</v>
      </c>
    </row>
    <row r="4909" spans="2:17">
      <c r="B4909" s="11" cm="1">
        <f t="array" aca="1" ref="B4909" ca="1">INDEX(
    INDIRECT("'Bootstrap Sampling (Retention)'!$A$4:$A$4004"),
    RANDBETWEEN(
        MATCH('Meta-analysis (Retention)'!$B$5, INDIRECT("'Bootstrap Sampling (Retention)'!$A$4:$A$4004"), 1),
        MATCH('Meta-analysis (Retention)'!$B$6, INDIRECT("'Bootstrap Sampling (Retention)'!$A$4:$A$4004"), 1)
    ),
    1
)</f>
        <v>0</v>
      </c>
      <c r="C4909" s="11">
        <f t="shared" ca="1" si="546"/>
        <v>1</v>
      </c>
      <c r="F4909" s="11">
        <f t="shared" ca="1" si="543"/>
        <v>0.5</v>
      </c>
      <c r="G4909" s="11">
        <f t="shared" ca="1" si="544"/>
        <v>0.8</v>
      </c>
      <c r="H4909" s="11">
        <f t="shared" ca="1" si="545"/>
        <v>0.57999999999999996</v>
      </c>
      <c r="J4909" s="11">
        <f t="shared" ca="1" si="540"/>
        <v>0.5</v>
      </c>
      <c r="K4909" s="11">
        <f t="shared" ca="1" si="541"/>
        <v>0.8</v>
      </c>
      <c r="L4909" s="11">
        <f t="shared" ca="1" si="542"/>
        <v>0.57999999999999996</v>
      </c>
      <c r="M4909" s="11">
        <f ca="1">(J4909-F4909)*'Meta-analysis (Retention)'!$B$4</f>
        <v>0</v>
      </c>
      <c r="O4909" s="11">
        <f ca="1">(K4909-G4909)*'Meta-analysis (Retention)'!$B$4</f>
        <v>0</v>
      </c>
      <c r="Q4909" s="11">
        <f ca="1">(L4909-H4909)*'Meta-analysis (Retention)'!$B$4</f>
        <v>0</v>
      </c>
    </row>
    <row r="4910" spans="2:17">
      <c r="B4910" s="11" cm="1">
        <f t="array" aca="1" ref="B4910" ca="1">INDEX(
    INDIRECT("'Bootstrap Sampling (Retention)'!$A$4:$A$4004"),
    RANDBETWEEN(
        MATCH('Meta-analysis (Retention)'!$B$5, INDIRECT("'Bootstrap Sampling (Retention)'!$A$4:$A$4004"), 1),
        MATCH('Meta-analysis (Retention)'!$B$6, INDIRECT("'Bootstrap Sampling (Retention)'!$A$4:$A$4004"), 1)
    ),
    1
)</f>
        <v>0</v>
      </c>
      <c r="C4910" s="11">
        <f t="shared" ca="1" si="546"/>
        <v>1</v>
      </c>
      <c r="F4910" s="11">
        <f t="shared" ca="1" si="543"/>
        <v>0.5</v>
      </c>
      <c r="G4910" s="11">
        <f t="shared" ca="1" si="544"/>
        <v>0.8</v>
      </c>
      <c r="H4910" s="11">
        <f t="shared" ca="1" si="545"/>
        <v>0.63</v>
      </c>
      <c r="J4910" s="11">
        <f t="shared" ca="1" si="540"/>
        <v>0.5</v>
      </c>
      <c r="K4910" s="11">
        <f t="shared" ca="1" si="541"/>
        <v>0.8</v>
      </c>
      <c r="L4910" s="11">
        <f t="shared" ca="1" si="542"/>
        <v>0.63</v>
      </c>
      <c r="M4910" s="11">
        <f ca="1">(J4910-F4910)*'Meta-analysis (Retention)'!$B$4</f>
        <v>0</v>
      </c>
      <c r="O4910" s="11">
        <f ca="1">(K4910-G4910)*'Meta-analysis (Retention)'!$B$4</f>
        <v>0</v>
      </c>
      <c r="Q4910" s="11">
        <f ca="1">(L4910-H4910)*'Meta-analysis (Retention)'!$B$4</f>
        <v>0</v>
      </c>
    </row>
    <row r="4911" spans="2:17">
      <c r="B4911" s="11" cm="1">
        <f t="array" aca="1" ref="B4911" ca="1">INDEX(
    INDIRECT("'Bootstrap Sampling (Retention)'!$A$4:$A$4004"),
    RANDBETWEEN(
        MATCH('Meta-analysis (Retention)'!$B$5, INDIRECT("'Bootstrap Sampling (Retention)'!$A$4:$A$4004"), 1),
        MATCH('Meta-analysis (Retention)'!$B$6, INDIRECT("'Bootstrap Sampling (Retention)'!$A$4:$A$4004"), 1)
    ),
    1
)</f>
        <v>0</v>
      </c>
      <c r="C4911" s="11">
        <f t="shared" ca="1" si="546"/>
        <v>1</v>
      </c>
      <c r="F4911" s="11">
        <f t="shared" ca="1" si="543"/>
        <v>0.5</v>
      </c>
      <c r="G4911" s="11">
        <f t="shared" ca="1" si="544"/>
        <v>0.8</v>
      </c>
      <c r="H4911" s="11">
        <f t="shared" ca="1" si="545"/>
        <v>0.67</v>
      </c>
      <c r="J4911" s="11">
        <f t="shared" ca="1" si="540"/>
        <v>0.5</v>
      </c>
      <c r="K4911" s="11">
        <f t="shared" ca="1" si="541"/>
        <v>0.8</v>
      </c>
      <c r="L4911" s="11">
        <f t="shared" ca="1" si="542"/>
        <v>0.67</v>
      </c>
      <c r="M4911" s="11">
        <f ca="1">(J4911-F4911)*'Meta-analysis (Retention)'!$B$4</f>
        <v>0</v>
      </c>
      <c r="O4911" s="11">
        <f ca="1">(K4911-G4911)*'Meta-analysis (Retention)'!$B$4</f>
        <v>0</v>
      </c>
      <c r="Q4911" s="11">
        <f ca="1">(L4911-H4911)*'Meta-analysis (Retention)'!$B$4</f>
        <v>0</v>
      </c>
    </row>
    <row r="4912" spans="2:17">
      <c r="B4912" s="11" cm="1">
        <f t="array" aca="1" ref="B4912" ca="1">INDEX(
    INDIRECT("'Bootstrap Sampling (Retention)'!$A$4:$A$4004"),
    RANDBETWEEN(
        MATCH('Meta-analysis (Retention)'!$B$5, INDIRECT("'Bootstrap Sampling (Retention)'!$A$4:$A$4004"), 1),
        MATCH('Meta-analysis (Retention)'!$B$6, INDIRECT("'Bootstrap Sampling (Retention)'!$A$4:$A$4004"), 1)
    ),
    1
)</f>
        <v>0</v>
      </c>
      <c r="C4912" s="11">
        <f t="shared" ca="1" si="546"/>
        <v>1</v>
      </c>
      <c r="F4912" s="11">
        <f t="shared" ca="1" si="543"/>
        <v>0.5</v>
      </c>
      <c r="G4912" s="11">
        <f t="shared" ca="1" si="544"/>
        <v>0.8</v>
      </c>
      <c r="H4912" s="11">
        <f t="shared" ca="1" si="545"/>
        <v>0.52</v>
      </c>
      <c r="J4912" s="11">
        <f t="shared" ca="1" si="540"/>
        <v>0.5</v>
      </c>
      <c r="K4912" s="11">
        <f t="shared" ca="1" si="541"/>
        <v>0.8</v>
      </c>
      <c r="L4912" s="11">
        <f t="shared" ca="1" si="542"/>
        <v>0.52</v>
      </c>
      <c r="M4912" s="11">
        <f ca="1">(J4912-F4912)*'Meta-analysis (Retention)'!$B$4</f>
        <v>0</v>
      </c>
      <c r="O4912" s="11">
        <f ca="1">(K4912-G4912)*'Meta-analysis (Retention)'!$B$4</f>
        <v>0</v>
      </c>
      <c r="Q4912" s="11">
        <f ca="1">(L4912-H4912)*'Meta-analysis (Retention)'!$B$4</f>
        <v>0</v>
      </c>
    </row>
    <row r="4913" spans="2:17">
      <c r="B4913" s="11" cm="1">
        <f t="array" aca="1" ref="B4913" ca="1">INDEX(
    INDIRECT("'Bootstrap Sampling (Retention)'!$A$4:$A$4004"),
    RANDBETWEEN(
        MATCH('Meta-analysis (Retention)'!$B$5, INDIRECT("'Bootstrap Sampling (Retention)'!$A$4:$A$4004"), 1),
        MATCH('Meta-analysis (Retention)'!$B$6, INDIRECT("'Bootstrap Sampling (Retention)'!$A$4:$A$4004"), 1)
    ),
    1
)</f>
        <v>0</v>
      </c>
      <c r="C4913" s="11">
        <f t="shared" ca="1" si="546"/>
        <v>1</v>
      </c>
      <c r="F4913" s="11">
        <f t="shared" ca="1" si="543"/>
        <v>0.5</v>
      </c>
      <c r="G4913" s="11">
        <f t="shared" ca="1" si="544"/>
        <v>0.8</v>
      </c>
      <c r="H4913" s="11">
        <f t="shared" ca="1" si="545"/>
        <v>0.75</v>
      </c>
      <c r="J4913" s="11">
        <f t="shared" ca="1" si="540"/>
        <v>0.5</v>
      </c>
      <c r="K4913" s="11">
        <f t="shared" ca="1" si="541"/>
        <v>0.8</v>
      </c>
      <c r="L4913" s="11">
        <f t="shared" ca="1" si="542"/>
        <v>0.75</v>
      </c>
      <c r="M4913" s="11">
        <f ca="1">(J4913-F4913)*'Meta-analysis (Retention)'!$B$4</f>
        <v>0</v>
      </c>
      <c r="O4913" s="11">
        <f ca="1">(K4913-G4913)*'Meta-analysis (Retention)'!$B$4</f>
        <v>0</v>
      </c>
      <c r="Q4913" s="11">
        <f ca="1">(L4913-H4913)*'Meta-analysis (Retention)'!$B$4</f>
        <v>0</v>
      </c>
    </row>
    <row r="4914" spans="2:17">
      <c r="B4914" s="11" cm="1">
        <f t="array" aca="1" ref="B4914" ca="1">INDEX(
    INDIRECT("'Bootstrap Sampling (Retention)'!$A$4:$A$4004"),
    RANDBETWEEN(
        MATCH('Meta-analysis (Retention)'!$B$5, INDIRECT("'Bootstrap Sampling (Retention)'!$A$4:$A$4004"), 1),
        MATCH('Meta-analysis (Retention)'!$B$6, INDIRECT("'Bootstrap Sampling (Retention)'!$A$4:$A$4004"), 1)
    ),
    1
)</f>
        <v>0</v>
      </c>
      <c r="C4914" s="11">
        <f t="shared" ca="1" si="546"/>
        <v>1</v>
      </c>
      <c r="F4914" s="11">
        <f t="shared" ca="1" si="543"/>
        <v>0.5</v>
      </c>
      <c r="G4914" s="11">
        <f t="shared" ca="1" si="544"/>
        <v>0.8</v>
      </c>
      <c r="H4914" s="11">
        <f t="shared" ca="1" si="545"/>
        <v>0.6</v>
      </c>
      <c r="J4914" s="11">
        <f t="shared" ca="1" si="540"/>
        <v>0.5</v>
      </c>
      <c r="K4914" s="11">
        <f t="shared" ca="1" si="541"/>
        <v>0.8</v>
      </c>
      <c r="L4914" s="11">
        <f t="shared" ca="1" si="542"/>
        <v>0.6</v>
      </c>
      <c r="M4914" s="11">
        <f ca="1">(J4914-F4914)*'Meta-analysis (Retention)'!$B$4</f>
        <v>0</v>
      </c>
      <c r="O4914" s="11">
        <f ca="1">(K4914-G4914)*'Meta-analysis (Retention)'!$B$4</f>
        <v>0</v>
      </c>
      <c r="Q4914" s="11">
        <f ca="1">(L4914-H4914)*'Meta-analysis (Retention)'!$B$4</f>
        <v>0</v>
      </c>
    </row>
    <row r="4915" spans="2:17">
      <c r="B4915" s="11" cm="1">
        <f t="array" aca="1" ref="B4915" ca="1">INDEX(
    INDIRECT("'Bootstrap Sampling (Retention)'!$A$4:$A$4004"),
    RANDBETWEEN(
        MATCH('Meta-analysis (Retention)'!$B$5, INDIRECT("'Bootstrap Sampling (Retention)'!$A$4:$A$4004"), 1),
        MATCH('Meta-analysis (Retention)'!$B$6, INDIRECT("'Bootstrap Sampling (Retention)'!$A$4:$A$4004"), 1)
    ),
    1
)</f>
        <v>0</v>
      </c>
      <c r="C4915" s="11">
        <f t="shared" ca="1" si="546"/>
        <v>1</v>
      </c>
      <c r="F4915" s="11">
        <f t="shared" ca="1" si="543"/>
        <v>0.5</v>
      </c>
      <c r="G4915" s="11">
        <f t="shared" ca="1" si="544"/>
        <v>0.8</v>
      </c>
      <c r="H4915" s="11">
        <f t="shared" ca="1" si="545"/>
        <v>0.71</v>
      </c>
      <c r="J4915" s="11">
        <f t="shared" ca="1" si="540"/>
        <v>0.5</v>
      </c>
      <c r="K4915" s="11">
        <f t="shared" ca="1" si="541"/>
        <v>0.8</v>
      </c>
      <c r="L4915" s="11">
        <f t="shared" ca="1" si="542"/>
        <v>0.71</v>
      </c>
      <c r="M4915" s="11">
        <f ca="1">(J4915-F4915)*'Meta-analysis (Retention)'!$B$4</f>
        <v>0</v>
      </c>
      <c r="O4915" s="11">
        <f ca="1">(K4915-G4915)*'Meta-analysis (Retention)'!$B$4</f>
        <v>0</v>
      </c>
      <c r="Q4915" s="11">
        <f ca="1">(L4915-H4915)*'Meta-analysis (Retention)'!$B$4</f>
        <v>0</v>
      </c>
    </row>
    <row r="4916" spans="2:17">
      <c r="B4916" s="11" cm="1">
        <f t="array" aca="1" ref="B4916" ca="1">INDEX(
    INDIRECT("'Bootstrap Sampling (Retention)'!$A$4:$A$4004"),
    RANDBETWEEN(
        MATCH('Meta-analysis (Retention)'!$B$5, INDIRECT("'Bootstrap Sampling (Retention)'!$A$4:$A$4004"), 1),
        MATCH('Meta-analysis (Retention)'!$B$6, INDIRECT("'Bootstrap Sampling (Retention)'!$A$4:$A$4004"), 1)
    ),
    1
)</f>
        <v>0</v>
      </c>
      <c r="C4916" s="11">
        <f t="shared" ca="1" si="546"/>
        <v>1</v>
      </c>
      <c r="F4916" s="11">
        <f t="shared" ca="1" si="543"/>
        <v>0.5</v>
      </c>
      <c r="G4916" s="11">
        <f t="shared" ca="1" si="544"/>
        <v>0.8</v>
      </c>
      <c r="H4916" s="11">
        <f t="shared" ca="1" si="545"/>
        <v>0.77</v>
      </c>
      <c r="J4916" s="11">
        <f t="shared" ca="1" si="540"/>
        <v>0.5</v>
      </c>
      <c r="K4916" s="11">
        <f t="shared" ca="1" si="541"/>
        <v>0.8</v>
      </c>
      <c r="L4916" s="11">
        <f t="shared" ca="1" si="542"/>
        <v>0.77</v>
      </c>
      <c r="M4916" s="11">
        <f ca="1">(J4916-F4916)*'Meta-analysis (Retention)'!$B$4</f>
        <v>0</v>
      </c>
      <c r="O4916" s="11">
        <f ca="1">(K4916-G4916)*'Meta-analysis (Retention)'!$B$4</f>
        <v>0</v>
      </c>
      <c r="Q4916" s="11">
        <f ca="1">(L4916-H4916)*'Meta-analysis (Retention)'!$B$4</f>
        <v>0</v>
      </c>
    </row>
    <row r="4917" spans="2:17">
      <c r="B4917" s="11" cm="1">
        <f t="array" aca="1" ref="B4917" ca="1">INDEX(
    INDIRECT("'Bootstrap Sampling (Retention)'!$A$4:$A$4004"),
    RANDBETWEEN(
        MATCH('Meta-analysis (Retention)'!$B$5, INDIRECT("'Bootstrap Sampling (Retention)'!$A$4:$A$4004"), 1),
        MATCH('Meta-analysis (Retention)'!$B$6, INDIRECT("'Bootstrap Sampling (Retention)'!$A$4:$A$4004"), 1)
    ),
    1
)</f>
        <v>0</v>
      </c>
      <c r="C4917" s="11">
        <f t="shared" ca="1" si="546"/>
        <v>1</v>
      </c>
      <c r="F4917" s="11">
        <f t="shared" ca="1" si="543"/>
        <v>0.5</v>
      </c>
      <c r="G4917" s="11">
        <f t="shared" ca="1" si="544"/>
        <v>0.8</v>
      </c>
      <c r="H4917" s="11">
        <f t="shared" ca="1" si="545"/>
        <v>0.78</v>
      </c>
      <c r="J4917" s="11">
        <f t="shared" ca="1" si="540"/>
        <v>0.5</v>
      </c>
      <c r="K4917" s="11">
        <f t="shared" ca="1" si="541"/>
        <v>0.8</v>
      </c>
      <c r="L4917" s="11">
        <f t="shared" ca="1" si="542"/>
        <v>0.78</v>
      </c>
      <c r="M4917" s="11">
        <f ca="1">(J4917-F4917)*'Meta-analysis (Retention)'!$B$4</f>
        <v>0</v>
      </c>
      <c r="O4917" s="11">
        <f ca="1">(K4917-G4917)*'Meta-analysis (Retention)'!$B$4</f>
        <v>0</v>
      </c>
      <c r="Q4917" s="11">
        <f ca="1">(L4917-H4917)*'Meta-analysis (Retention)'!$B$4</f>
        <v>0</v>
      </c>
    </row>
    <row r="4918" spans="2:17">
      <c r="B4918" s="11" cm="1">
        <f t="array" aca="1" ref="B4918" ca="1">INDEX(
    INDIRECT("'Bootstrap Sampling (Retention)'!$A$4:$A$4004"),
    RANDBETWEEN(
        MATCH('Meta-analysis (Retention)'!$B$5, INDIRECT("'Bootstrap Sampling (Retention)'!$A$4:$A$4004"), 1),
        MATCH('Meta-analysis (Retention)'!$B$6, INDIRECT("'Bootstrap Sampling (Retention)'!$A$4:$A$4004"), 1)
    ),
    1
)</f>
        <v>0</v>
      </c>
      <c r="C4918" s="11">
        <f t="shared" ca="1" si="546"/>
        <v>1</v>
      </c>
      <c r="F4918" s="11">
        <f t="shared" ca="1" si="543"/>
        <v>0.5</v>
      </c>
      <c r="G4918" s="11">
        <f t="shared" ca="1" si="544"/>
        <v>0.8</v>
      </c>
      <c r="H4918" s="11">
        <f t="shared" ca="1" si="545"/>
        <v>0.56000000000000005</v>
      </c>
      <c r="J4918" s="11">
        <f t="shared" ca="1" si="540"/>
        <v>0.5</v>
      </c>
      <c r="K4918" s="11">
        <f t="shared" ca="1" si="541"/>
        <v>0.8</v>
      </c>
      <c r="L4918" s="11">
        <f t="shared" ca="1" si="542"/>
        <v>0.56000000000000005</v>
      </c>
      <c r="M4918" s="11">
        <f ca="1">(J4918-F4918)*'Meta-analysis (Retention)'!$B$4</f>
        <v>0</v>
      </c>
      <c r="O4918" s="11">
        <f ca="1">(K4918-G4918)*'Meta-analysis (Retention)'!$B$4</f>
        <v>0</v>
      </c>
      <c r="Q4918" s="11">
        <f ca="1">(L4918-H4918)*'Meta-analysis (Retention)'!$B$4</f>
        <v>0</v>
      </c>
    </row>
    <row r="4919" spans="2:17">
      <c r="B4919" s="11" cm="1">
        <f t="array" aca="1" ref="B4919" ca="1">INDEX(
    INDIRECT("'Bootstrap Sampling (Retention)'!$A$4:$A$4004"),
    RANDBETWEEN(
        MATCH('Meta-analysis (Retention)'!$B$5, INDIRECT("'Bootstrap Sampling (Retention)'!$A$4:$A$4004"), 1),
        MATCH('Meta-analysis (Retention)'!$B$6, INDIRECT("'Bootstrap Sampling (Retention)'!$A$4:$A$4004"), 1)
    ),
    1
)</f>
        <v>0</v>
      </c>
      <c r="C4919" s="11">
        <f t="shared" ca="1" si="546"/>
        <v>1</v>
      </c>
      <c r="F4919" s="11">
        <f t="shared" ca="1" si="543"/>
        <v>0.5</v>
      </c>
      <c r="G4919" s="11">
        <f t="shared" ca="1" si="544"/>
        <v>0.8</v>
      </c>
      <c r="H4919" s="11">
        <f t="shared" ca="1" si="545"/>
        <v>0.65</v>
      </c>
      <c r="J4919" s="11">
        <f t="shared" ca="1" si="540"/>
        <v>0.5</v>
      </c>
      <c r="K4919" s="11">
        <f t="shared" ca="1" si="541"/>
        <v>0.8</v>
      </c>
      <c r="L4919" s="11">
        <f t="shared" ca="1" si="542"/>
        <v>0.65</v>
      </c>
      <c r="M4919" s="11">
        <f ca="1">(J4919-F4919)*'Meta-analysis (Retention)'!$B$4</f>
        <v>0</v>
      </c>
      <c r="O4919" s="11">
        <f ca="1">(K4919-G4919)*'Meta-analysis (Retention)'!$B$4</f>
        <v>0</v>
      </c>
      <c r="Q4919" s="11">
        <f ca="1">(L4919-H4919)*'Meta-analysis (Retention)'!$B$4</f>
        <v>0</v>
      </c>
    </row>
    <row r="4920" spans="2:17">
      <c r="B4920" s="11" cm="1">
        <f t="array" aca="1" ref="B4920" ca="1">INDEX(
    INDIRECT("'Bootstrap Sampling (Retention)'!$A$4:$A$4004"),
    RANDBETWEEN(
        MATCH('Meta-analysis (Retention)'!$B$5, INDIRECT("'Bootstrap Sampling (Retention)'!$A$4:$A$4004"), 1),
        MATCH('Meta-analysis (Retention)'!$B$6, INDIRECT("'Bootstrap Sampling (Retention)'!$A$4:$A$4004"), 1)
    ),
    1
)</f>
        <v>0</v>
      </c>
      <c r="C4920" s="11">
        <f t="shared" ca="1" si="546"/>
        <v>1</v>
      </c>
      <c r="F4920" s="11">
        <f t="shared" ca="1" si="543"/>
        <v>0.5</v>
      </c>
      <c r="G4920" s="11">
        <f t="shared" ca="1" si="544"/>
        <v>0.8</v>
      </c>
      <c r="H4920" s="11">
        <f t="shared" ca="1" si="545"/>
        <v>0.56000000000000005</v>
      </c>
      <c r="J4920" s="11">
        <f t="shared" ca="1" si="540"/>
        <v>0.5</v>
      </c>
      <c r="K4920" s="11">
        <f t="shared" ca="1" si="541"/>
        <v>0.8</v>
      </c>
      <c r="L4920" s="11">
        <f t="shared" ca="1" si="542"/>
        <v>0.56000000000000005</v>
      </c>
      <c r="M4920" s="11">
        <f ca="1">(J4920-F4920)*'Meta-analysis (Retention)'!$B$4</f>
        <v>0</v>
      </c>
      <c r="O4920" s="11">
        <f ca="1">(K4920-G4920)*'Meta-analysis (Retention)'!$B$4</f>
        <v>0</v>
      </c>
      <c r="Q4920" s="11">
        <f ca="1">(L4920-H4920)*'Meta-analysis (Retention)'!$B$4</f>
        <v>0</v>
      </c>
    </row>
    <row r="4921" spans="2:17">
      <c r="B4921" s="11" cm="1">
        <f t="array" aca="1" ref="B4921" ca="1">INDEX(
    INDIRECT("'Bootstrap Sampling (Retention)'!$A$4:$A$4004"),
    RANDBETWEEN(
        MATCH('Meta-analysis (Retention)'!$B$5, INDIRECT("'Bootstrap Sampling (Retention)'!$A$4:$A$4004"), 1),
        MATCH('Meta-analysis (Retention)'!$B$6, INDIRECT("'Bootstrap Sampling (Retention)'!$A$4:$A$4004"), 1)
    ),
    1
)</f>
        <v>0</v>
      </c>
      <c r="C4921" s="11">
        <f t="shared" ca="1" si="546"/>
        <v>1</v>
      </c>
      <c r="F4921" s="11">
        <f t="shared" ca="1" si="543"/>
        <v>0.5</v>
      </c>
      <c r="G4921" s="11">
        <f t="shared" ca="1" si="544"/>
        <v>0.8</v>
      </c>
      <c r="H4921" s="11">
        <f t="shared" ca="1" si="545"/>
        <v>0.53</v>
      </c>
      <c r="J4921" s="11">
        <f t="shared" ca="1" si="540"/>
        <v>0.5</v>
      </c>
      <c r="K4921" s="11">
        <f t="shared" ca="1" si="541"/>
        <v>0.8</v>
      </c>
      <c r="L4921" s="11">
        <f t="shared" ca="1" si="542"/>
        <v>0.53</v>
      </c>
      <c r="M4921" s="11">
        <f ca="1">(J4921-F4921)*'Meta-analysis (Retention)'!$B$4</f>
        <v>0</v>
      </c>
      <c r="O4921" s="11">
        <f ca="1">(K4921-G4921)*'Meta-analysis (Retention)'!$B$4</f>
        <v>0</v>
      </c>
      <c r="Q4921" s="11">
        <f ca="1">(L4921-H4921)*'Meta-analysis (Retention)'!$B$4</f>
        <v>0</v>
      </c>
    </row>
    <row r="4922" spans="2:17">
      <c r="B4922" s="11" cm="1">
        <f t="array" aca="1" ref="B4922" ca="1">INDEX(
    INDIRECT("'Bootstrap Sampling (Retention)'!$A$4:$A$4004"),
    RANDBETWEEN(
        MATCH('Meta-analysis (Retention)'!$B$5, INDIRECT("'Bootstrap Sampling (Retention)'!$A$4:$A$4004"), 1),
        MATCH('Meta-analysis (Retention)'!$B$6, INDIRECT("'Bootstrap Sampling (Retention)'!$A$4:$A$4004"), 1)
    ),
    1
)</f>
        <v>0</v>
      </c>
      <c r="C4922" s="11">
        <f t="shared" ca="1" si="546"/>
        <v>1</v>
      </c>
      <c r="F4922" s="11">
        <f t="shared" ca="1" si="543"/>
        <v>0.5</v>
      </c>
      <c r="G4922" s="11">
        <f t="shared" ca="1" si="544"/>
        <v>0.8</v>
      </c>
      <c r="H4922" s="11">
        <f t="shared" ca="1" si="545"/>
        <v>0.72</v>
      </c>
      <c r="J4922" s="11">
        <f t="shared" ca="1" si="540"/>
        <v>0.5</v>
      </c>
      <c r="K4922" s="11">
        <f t="shared" ca="1" si="541"/>
        <v>0.8</v>
      </c>
      <c r="L4922" s="11">
        <f t="shared" ca="1" si="542"/>
        <v>0.72</v>
      </c>
      <c r="M4922" s="11">
        <f ca="1">(J4922-F4922)*'Meta-analysis (Retention)'!$B$4</f>
        <v>0</v>
      </c>
      <c r="O4922" s="11">
        <f ca="1">(K4922-G4922)*'Meta-analysis (Retention)'!$B$4</f>
        <v>0</v>
      </c>
      <c r="Q4922" s="11">
        <f ca="1">(L4922-H4922)*'Meta-analysis (Retention)'!$B$4</f>
        <v>0</v>
      </c>
    </row>
    <row r="4923" spans="2:17">
      <c r="B4923" s="11" cm="1">
        <f t="array" aca="1" ref="B4923" ca="1">INDEX(
    INDIRECT("'Bootstrap Sampling (Retention)'!$A$4:$A$4004"),
    RANDBETWEEN(
        MATCH('Meta-analysis (Retention)'!$B$5, INDIRECT("'Bootstrap Sampling (Retention)'!$A$4:$A$4004"), 1),
        MATCH('Meta-analysis (Retention)'!$B$6, INDIRECT("'Bootstrap Sampling (Retention)'!$A$4:$A$4004"), 1)
    ),
    1
)</f>
        <v>0</v>
      </c>
      <c r="C4923" s="11">
        <f t="shared" ca="1" si="546"/>
        <v>1</v>
      </c>
      <c r="F4923" s="11">
        <f t="shared" ca="1" si="543"/>
        <v>0.5</v>
      </c>
      <c r="G4923" s="11">
        <f t="shared" ca="1" si="544"/>
        <v>0.8</v>
      </c>
      <c r="H4923" s="11">
        <f t="shared" ca="1" si="545"/>
        <v>0.74</v>
      </c>
      <c r="J4923" s="11">
        <f t="shared" ca="1" si="540"/>
        <v>0.5</v>
      </c>
      <c r="K4923" s="11">
        <f t="shared" ca="1" si="541"/>
        <v>0.8</v>
      </c>
      <c r="L4923" s="11">
        <f t="shared" ca="1" si="542"/>
        <v>0.74</v>
      </c>
      <c r="M4923" s="11">
        <f ca="1">(J4923-F4923)*'Meta-analysis (Retention)'!$B$4</f>
        <v>0</v>
      </c>
      <c r="O4923" s="11">
        <f ca="1">(K4923-G4923)*'Meta-analysis (Retention)'!$B$4</f>
        <v>0</v>
      </c>
      <c r="Q4923" s="11">
        <f ca="1">(L4923-H4923)*'Meta-analysis (Retention)'!$B$4</f>
        <v>0</v>
      </c>
    </row>
    <row r="4924" spans="2:17">
      <c r="B4924" s="11" cm="1">
        <f t="array" aca="1" ref="B4924" ca="1">INDEX(
    INDIRECT("'Bootstrap Sampling (Retention)'!$A$4:$A$4004"),
    RANDBETWEEN(
        MATCH('Meta-analysis (Retention)'!$B$5, INDIRECT("'Bootstrap Sampling (Retention)'!$A$4:$A$4004"), 1),
        MATCH('Meta-analysis (Retention)'!$B$6, INDIRECT("'Bootstrap Sampling (Retention)'!$A$4:$A$4004"), 1)
    ),
    1
)</f>
        <v>0</v>
      </c>
      <c r="C4924" s="11">
        <f t="shared" ca="1" si="546"/>
        <v>1</v>
      </c>
      <c r="F4924" s="11">
        <f t="shared" ca="1" si="543"/>
        <v>0.5</v>
      </c>
      <c r="G4924" s="11">
        <f t="shared" ca="1" si="544"/>
        <v>0.8</v>
      </c>
      <c r="H4924" s="11">
        <f t="shared" ca="1" si="545"/>
        <v>0.65</v>
      </c>
      <c r="J4924" s="11">
        <f t="shared" ref="J4924:J4987" ca="1" si="547">PRODUCT(C4924,F4924)</f>
        <v>0.5</v>
      </c>
      <c r="K4924" s="11">
        <f t="shared" ref="K4924:K4987" ca="1" si="548">PRODUCT($C4924,G4924)</f>
        <v>0.8</v>
      </c>
      <c r="L4924" s="11">
        <f t="shared" ref="L4924:L4987" ca="1" si="549">PRODUCT($C4924,H4924)</f>
        <v>0.65</v>
      </c>
      <c r="M4924" s="11">
        <f ca="1">(J4924-F4924)*'Meta-analysis (Retention)'!$B$4</f>
        <v>0</v>
      </c>
      <c r="O4924" s="11">
        <f ca="1">(K4924-G4924)*'Meta-analysis (Retention)'!$B$4</f>
        <v>0</v>
      </c>
      <c r="Q4924" s="11">
        <f ca="1">(L4924-H4924)*'Meta-analysis (Retention)'!$B$4</f>
        <v>0</v>
      </c>
    </row>
    <row r="4925" spans="2:17">
      <c r="B4925" s="11" cm="1">
        <f t="array" aca="1" ref="B4925" ca="1">INDEX(
    INDIRECT("'Bootstrap Sampling (Retention)'!$A$4:$A$4004"),
    RANDBETWEEN(
        MATCH('Meta-analysis (Retention)'!$B$5, INDIRECT("'Bootstrap Sampling (Retention)'!$A$4:$A$4004"), 1),
        MATCH('Meta-analysis (Retention)'!$B$6, INDIRECT("'Bootstrap Sampling (Retention)'!$A$4:$A$4004"), 1)
    ),
    1
)</f>
        <v>0</v>
      </c>
      <c r="C4925" s="11">
        <f t="shared" ca="1" si="546"/>
        <v>1</v>
      </c>
      <c r="F4925" s="11">
        <f t="shared" ca="1" si="543"/>
        <v>0.5</v>
      </c>
      <c r="G4925" s="11">
        <f t="shared" ca="1" si="544"/>
        <v>0.8</v>
      </c>
      <c r="H4925" s="11">
        <f t="shared" ca="1" si="545"/>
        <v>0.67</v>
      </c>
      <c r="J4925" s="11">
        <f t="shared" ca="1" si="547"/>
        <v>0.5</v>
      </c>
      <c r="K4925" s="11">
        <f t="shared" ca="1" si="548"/>
        <v>0.8</v>
      </c>
      <c r="L4925" s="11">
        <f t="shared" ca="1" si="549"/>
        <v>0.67</v>
      </c>
      <c r="M4925" s="11">
        <f ca="1">(J4925-F4925)*'Meta-analysis (Retention)'!$B$4</f>
        <v>0</v>
      </c>
      <c r="O4925" s="11">
        <f ca="1">(K4925-G4925)*'Meta-analysis (Retention)'!$B$4</f>
        <v>0</v>
      </c>
      <c r="Q4925" s="11">
        <f ca="1">(L4925-H4925)*'Meta-analysis (Retention)'!$B$4</f>
        <v>0</v>
      </c>
    </row>
    <row r="4926" spans="2:17">
      <c r="B4926" s="11" cm="1">
        <f t="array" aca="1" ref="B4926" ca="1">INDEX(
    INDIRECT("'Bootstrap Sampling (Retention)'!$A$4:$A$4004"),
    RANDBETWEEN(
        MATCH('Meta-analysis (Retention)'!$B$5, INDIRECT("'Bootstrap Sampling (Retention)'!$A$4:$A$4004"), 1),
        MATCH('Meta-analysis (Retention)'!$B$6, INDIRECT("'Bootstrap Sampling (Retention)'!$A$4:$A$4004"), 1)
    ),
    1
)</f>
        <v>0</v>
      </c>
      <c r="C4926" s="11">
        <f t="shared" ca="1" si="546"/>
        <v>1</v>
      </c>
      <c r="F4926" s="11">
        <f t="shared" ca="1" si="543"/>
        <v>0.5</v>
      </c>
      <c r="G4926" s="11">
        <f t="shared" ca="1" si="544"/>
        <v>0.8</v>
      </c>
      <c r="H4926" s="11">
        <f t="shared" ca="1" si="545"/>
        <v>0.78</v>
      </c>
      <c r="J4926" s="11">
        <f t="shared" ca="1" si="547"/>
        <v>0.5</v>
      </c>
      <c r="K4926" s="11">
        <f t="shared" ca="1" si="548"/>
        <v>0.8</v>
      </c>
      <c r="L4926" s="11">
        <f t="shared" ca="1" si="549"/>
        <v>0.78</v>
      </c>
      <c r="M4926" s="11">
        <f ca="1">(J4926-F4926)*'Meta-analysis (Retention)'!$B$4</f>
        <v>0</v>
      </c>
      <c r="O4926" s="11">
        <f ca="1">(K4926-G4926)*'Meta-analysis (Retention)'!$B$4</f>
        <v>0</v>
      </c>
      <c r="Q4926" s="11">
        <f ca="1">(L4926-H4926)*'Meta-analysis (Retention)'!$B$4</f>
        <v>0</v>
      </c>
    </row>
    <row r="4927" spans="2:17">
      <c r="B4927" s="11" cm="1">
        <f t="array" aca="1" ref="B4927" ca="1">INDEX(
    INDIRECT("'Bootstrap Sampling (Retention)'!$A$4:$A$4004"),
    RANDBETWEEN(
        MATCH('Meta-analysis (Retention)'!$B$5, INDIRECT("'Bootstrap Sampling (Retention)'!$A$4:$A$4004"), 1),
        MATCH('Meta-analysis (Retention)'!$B$6, INDIRECT("'Bootstrap Sampling (Retention)'!$A$4:$A$4004"), 1)
    ),
    1
)</f>
        <v>0</v>
      </c>
      <c r="C4927" s="11">
        <f t="shared" ca="1" si="546"/>
        <v>1</v>
      </c>
      <c r="F4927" s="11">
        <f t="shared" ca="1" si="543"/>
        <v>0.5</v>
      </c>
      <c r="G4927" s="11">
        <f t="shared" ca="1" si="544"/>
        <v>0.8</v>
      </c>
      <c r="H4927" s="11">
        <f t="shared" ca="1" si="545"/>
        <v>0.68</v>
      </c>
      <c r="J4927" s="11">
        <f t="shared" ca="1" si="547"/>
        <v>0.5</v>
      </c>
      <c r="K4927" s="11">
        <f t="shared" ca="1" si="548"/>
        <v>0.8</v>
      </c>
      <c r="L4927" s="11">
        <f t="shared" ca="1" si="549"/>
        <v>0.68</v>
      </c>
      <c r="M4927" s="11">
        <f ca="1">(J4927-F4927)*'Meta-analysis (Retention)'!$B$4</f>
        <v>0</v>
      </c>
      <c r="O4927" s="11">
        <f ca="1">(K4927-G4927)*'Meta-analysis (Retention)'!$B$4</f>
        <v>0</v>
      </c>
      <c r="Q4927" s="11">
        <f ca="1">(L4927-H4927)*'Meta-analysis (Retention)'!$B$4</f>
        <v>0</v>
      </c>
    </row>
    <row r="4928" spans="2:17">
      <c r="B4928" s="11" cm="1">
        <f t="array" aca="1" ref="B4928" ca="1">INDEX(
    INDIRECT("'Bootstrap Sampling (Retention)'!$A$4:$A$4004"),
    RANDBETWEEN(
        MATCH('Meta-analysis (Retention)'!$B$5, INDIRECT("'Bootstrap Sampling (Retention)'!$A$4:$A$4004"), 1),
        MATCH('Meta-analysis (Retention)'!$B$6, INDIRECT("'Bootstrap Sampling (Retention)'!$A$4:$A$4004"), 1)
    ),
    1
)</f>
        <v>0</v>
      </c>
      <c r="C4928" s="11">
        <f t="shared" ca="1" si="546"/>
        <v>1</v>
      </c>
      <c r="F4928" s="11">
        <f t="shared" ca="1" si="543"/>
        <v>0.5</v>
      </c>
      <c r="G4928" s="11">
        <f t="shared" ca="1" si="544"/>
        <v>0.8</v>
      </c>
      <c r="H4928" s="11">
        <f t="shared" ca="1" si="545"/>
        <v>0.69</v>
      </c>
      <c r="J4928" s="11">
        <f t="shared" ca="1" si="547"/>
        <v>0.5</v>
      </c>
      <c r="K4928" s="11">
        <f t="shared" ca="1" si="548"/>
        <v>0.8</v>
      </c>
      <c r="L4928" s="11">
        <f t="shared" ca="1" si="549"/>
        <v>0.69</v>
      </c>
      <c r="M4928" s="11">
        <f ca="1">(J4928-F4928)*'Meta-analysis (Retention)'!$B$4</f>
        <v>0</v>
      </c>
      <c r="O4928" s="11">
        <f ca="1">(K4928-G4928)*'Meta-analysis (Retention)'!$B$4</f>
        <v>0</v>
      </c>
      <c r="Q4928" s="11">
        <f ca="1">(L4928-H4928)*'Meta-analysis (Retention)'!$B$4</f>
        <v>0</v>
      </c>
    </row>
    <row r="4929" spans="2:17">
      <c r="B4929" s="11" cm="1">
        <f t="array" aca="1" ref="B4929" ca="1">INDEX(
    INDIRECT("'Bootstrap Sampling (Retention)'!$A$4:$A$4004"),
    RANDBETWEEN(
        MATCH('Meta-analysis (Retention)'!$B$5, INDIRECT("'Bootstrap Sampling (Retention)'!$A$4:$A$4004"), 1),
        MATCH('Meta-analysis (Retention)'!$B$6, INDIRECT("'Bootstrap Sampling (Retention)'!$A$4:$A$4004"), 1)
    ),
    1
)</f>
        <v>0</v>
      </c>
      <c r="C4929" s="11">
        <f t="shared" ca="1" si="546"/>
        <v>1</v>
      </c>
      <c r="F4929" s="11">
        <f t="shared" ca="1" si="543"/>
        <v>0.5</v>
      </c>
      <c r="G4929" s="11">
        <f t="shared" ca="1" si="544"/>
        <v>0.8</v>
      </c>
      <c r="H4929" s="11">
        <f t="shared" ca="1" si="545"/>
        <v>0.75</v>
      </c>
      <c r="J4929" s="11">
        <f t="shared" ca="1" si="547"/>
        <v>0.5</v>
      </c>
      <c r="K4929" s="11">
        <f t="shared" ca="1" si="548"/>
        <v>0.8</v>
      </c>
      <c r="L4929" s="11">
        <f t="shared" ca="1" si="549"/>
        <v>0.75</v>
      </c>
      <c r="M4929" s="11">
        <f ca="1">(J4929-F4929)*'Meta-analysis (Retention)'!$B$4</f>
        <v>0</v>
      </c>
      <c r="O4929" s="11">
        <f ca="1">(K4929-G4929)*'Meta-analysis (Retention)'!$B$4</f>
        <v>0</v>
      </c>
      <c r="Q4929" s="11">
        <f ca="1">(L4929-H4929)*'Meta-analysis (Retention)'!$B$4</f>
        <v>0</v>
      </c>
    </row>
    <row r="4930" spans="2:17">
      <c r="B4930" s="11" cm="1">
        <f t="array" aca="1" ref="B4930" ca="1">INDEX(
    INDIRECT("'Bootstrap Sampling (Retention)'!$A$4:$A$4004"),
    RANDBETWEEN(
        MATCH('Meta-analysis (Retention)'!$B$5, INDIRECT("'Bootstrap Sampling (Retention)'!$A$4:$A$4004"), 1),
        MATCH('Meta-analysis (Retention)'!$B$6, INDIRECT("'Bootstrap Sampling (Retention)'!$A$4:$A$4004"), 1)
    ),
    1
)</f>
        <v>0</v>
      </c>
      <c r="C4930" s="11">
        <f t="shared" ca="1" si="546"/>
        <v>1</v>
      </c>
      <c r="F4930" s="11">
        <f t="shared" ca="1" si="543"/>
        <v>0.5</v>
      </c>
      <c r="G4930" s="11">
        <f t="shared" ca="1" si="544"/>
        <v>0.8</v>
      </c>
      <c r="H4930" s="11">
        <f t="shared" ca="1" si="545"/>
        <v>0.66</v>
      </c>
      <c r="J4930" s="11">
        <f t="shared" ca="1" si="547"/>
        <v>0.5</v>
      </c>
      <c r="K4930" s="11">
        <f t="shared" ca="1" si="548"/>
        <v>0.8</v>
      </c>
      <c r="L4930" s="11">
        <f t="shared" ca="1" si="549"/>
        <v>0.66</v>
      </c>
      <c r="M4930" s="11">
        <f ca="1">(J4930-F4930)*'Meta-analysis (Retention)'!$B$4</f>
        <v>0</v>
      </c>
      <c r="O4930" s="11">
        <f ca="1">(K4930-G4930)*'Meta-analysis (Retention)'!$B$4</f>
        <v>0</v>
      </c>
      <c r="Q4930" s="11">
        <f ca="1">(L4930-H4930)*'Meta-analysis (Retention)'!$B$4</f>
        <v>0</v>
      </c>
    </row>
    <row r="4931" spans="2:17">
      <c r="B4931" s="11" cm="1">
        <f t="array" aca="1" ref="B4931" ca="1">INDEX(
    INDIRECT("'Bootstrap Sampling (Retention)'!$A$4:$A$4004"),
    RANDBETWEEN(
        MATCH('Meta-analysis (Retention)'!$B$5, INDIRECT("'Bootstrap Sampling (Retention)'!$A$4:$A$4004"), 1),
        MATCH('Meta-analysis (Retention)'!$B$6, INDIRECT("'Bootstrap Sampling (Retention)'!$A$4:$A$4004"), 1)
    ),
    1
)</f>
        <v>0</v>
      </c>
      <c r="C4931" s="11">
        <f t="shared" ca="1" si="546"/>
        <v>1</v>
      </c>
      <c r="F4931" s="11">
        <f t="shared" ca="1" si="543"/>
        <v>0.5</v>
      </c>
      <c r="G4931" s="11">
        <f t="shared" ca="1" si="544"/>
        <v>0.8</v>
      </c>
      <c r="H4931" s="11">
        <f t="shared" ca="1" si="545"/>
        <v>0.72</v>
      </c>
      <c r="J4931" s="11">
        <f t="shared" ca="1" si="547"/>
        <v>0.5</v>
      </c>
      <c r="K4931" s="11">
        <f t="shared" ca="1" si="548"/>
        <v>0.8</v>
      </c>
      <c r="L4931" s="11">
        <f t="shared" ca="1" si="549"/>
        <v>0.72</v>
      </c>
      <c r="M4931" s="11">
        <f ca="1">(J4931-F4931)*'Meta-analysis (Retention)'!$B$4</f>
        <v>0</v>
      </c>
      <c r="O4931" s="11">
        <f ca="1">(K4931-G4931)*'Meta-analysis (Retention)'!$B$4</f>
        <v>0</v>
      </c>
      <c r="Q4931" s="11">
        <f ca="1">(L4931-H4931)*'Meta-analysis (Retention)'!$B$4</f>
        <v>0</v>
      </c>
    </row>
    <row r="4932" spans="2:17">
      <c r="B4932" s="11" cm="1">
        <f t="array" aca="1" ref="B4932" ca="1">INDEX(
    INDIRECT("'Bootstrap Sampling (Retention)'!$A$4:$A$4004"),
    RANDBETWEEN(
        MATCH('Meta-analysis (Retention)'!$B$5, INDIRECT("'Bootstrap Sampling (Retention)'!$A$4:$A$4004"), 1),
        MATCH('Meta-analysis (Retention)'!$B$6, INDIRECT("'Bootstrap Sampling (Retention)'!$A$4:$A$4004"), 1)
    ),
    1
)</f>
        <v>0</v>
      </c>
      <c r="C4932" s="11">
        <f t="shared" ca="1" si="546"/>
        <v>1</v>
      </c>
      <c r="F4932" s="11">
        <f t="shared" ref="F4932:F4995" ca="1" si="550">INDEX($E$53:$E$53, RANDBETWEEN(1,ROWS($E$53:$E$53)),1)</f>
        <v>0.5</v>
      </c>
      <c r="G4932" s="11">
        <f t="shared" ref="G4932:G4995" ca="1" si="551">INDEX($E$83:$E$83, RANDBETWEEN(1,ROWS($E$83:$E$83)),1)</f>
        <v>0.8</v>
      </c>
      <c r="H4932" s="11">
        <f t="shared" ref="H4932:H4995" ca="1" si="552">INDEX($E$53:$E$83, RANDBETWEEN(1,ROWS($E$53:$E$83)),1)</f>
        <v>0.72</v>
      </c>
      <c r="J4932" s="11">
        <f t="shared" ca="1" si="547"/>
        <v>0.5</v>
      </c>
      <c r="K4932" s="11">
        <f t="shared" ca="1" si="548"/>
        <v>0.8</v>
      </c>
      <c r="L4932" s="11">
        <f t="shared" ca="1" si="549"/>
        <v>0.72</v>
      </c>
      <c r="M4932" s="11">
        <f ca="1">(J4932-F4932)*'Meta-analysis (Retention)'!$B$4</f>
        <v>0</v>
      </c>
      <c r="O4932" s="11">
        <f ca="1">(K4932-G4932)*'Meta-analysis (Retention)'!$B$4</f>
        <v>0</v>
      </c>
      <c r="Q4932" s="11">
        <f ca="1">(L4932-H4932)*'Meta-analysis (Retention)'!$B$4</f>
        <v>0</v>
      </c>
    </row>
    <row r="4933" spans="2:17">
      <c r="B4933" s="11" cm="1">
        <f t="array" aca="1" ref="B4933" ca="1">INDEX(
    INDIRECT("'Bootstrap Sampling (Retention)'!$A$4:$A$4004"),
    RANDBETWEEN(
        MATCH('Meta-analysis (Retention)'!$B$5, INDIRECT("'Bootstrap Sampling (Retention)'!$A$4:$A$4004"), 1),
        MATCH('Meta-analysis (Retention)'!$B$6, INDIRECT("'Bootstrap Sampling (Retention)'!$A$4:$A$4004"), 1)
    ),
    1
)</f>
        <v>0</v>
      </c>
      <c r="C4933" s="11">
        <f t="shared" ca="1" si="546"/>
        <v>1</v>
      </c>
      <c r="F4933" s="11">
        <f t="shared" ca="1" si="550"/>
        <v>0.5</v>
      </c>
      <c r="G4933" s="11">
        <f t="shared" ca="1" si="551"/>
        <v>0.8</v>
      </c>
      <c r="H4933" s="11">
        <f t="shared" ca="1" si="552"/>
        <v>0.68</v>
      </c>
      <c r="J4933" s="11">
        <f t="shared" ca="1" si="547"/>
        <v>0.5</v>
      </c>
      <c r="K4933" s="11">
        <f t="shared" ca="1" si="548"/>
        <v>0.8</v>
      </c>
      <c r="L4933" s="11">
        <f t="shared" ca="1" si="549"/>
        <v>0.68</v>
      </c>
      <c r="M4933" s="11">
        <f ca="1">(J4933-F4933)*'Meta-analysis (Retention)'!$B$4</f>
        <v>0</v>
      </c>
      <c r="O4933" s="11">
        <f ca="1">(K4933-G4933)*'Meta-analysis (Retention)'!$B$4</f>
        <v>0</v>
      </c>
      <c r="Q4933" s="11">
        <f ca="1">(L4933-H4933)*'Meta-analysis (Retention)'!$B$4</f>
        <v>0</v>
      </c>
    </row>
    <row r="4934" spans="2:17">
      <c r="B4934" s="11" cm="1">
        <f t="array" aca="1" ref="B4934" ca="1">INDEX(
    INDIRECT("'Bootstrap Sampling (Retention)'!$A$4:$A$4004"),
    RANDBETWEEN(
        MATCH('Meta-analysis (Retention)'!$B$5, INDIRECT("'Bootstrap Sampling (Retention)'!$A$4:$A$4004"), 1),
        MATCH('Meta-analysis (Retention)'!$B$6, INDIRECT("'Bootstrap Sampling (Retention)'!$A$4:$A$4004"), 1)
    ),
    1
)</f>
        <v>0</v>
      </c>
      <c r="C4934" s="11">
        <f t="shared" ca="1" si="546"/>
        <v>1</v>
      </c>
      <c r="F4934" s="11">
        <f t="shared" ca="1" si="550"/>
        <v>0.5</v>
      </c>
      <c r="G4934" s="11">
        <f t="shared" ca="1" si="551"/>
        <v>0.8</v>
      </c>
      <c r="H4934" s="11">
        <f t="shared" ca="1" si="552"/>
        <v>0.61</v>
      </c>
      <c r="J4934" s="11">
        <f t="shared" ca="1" si="547"/>
        <v>0.5</v>
      </c>
      <c r="K4934" s="11">
        <f t="shared" ca="1" si="548"/>
        <v>0.8</v>
      </c>
      <c r="L4934" s="11">
        <f t="shared" ca="1" si="549"/>
        <v>0.61</v>
      </c>
      <c r="M4934" s="11">
        <f ca="1">(J4934-F4934)*'Meta-analysis (Retention)'!$B$4</f>
        <v>0</v>
      </c>
      <c r="O4934" s="11">
        <f ca="1">(K4934-G4934)*'Meta-analysis (Retention)'!$B$4</f>
        <v>0</v>
      </c>
      <c r="Q4934" s="11">
        <f ca="1">(L4934-H4934)*'Meta-analysis (Retention)'!$B$4</f>
        <v>0</v>
      </c>
    </row>
    <row r="4935" spans="2:17">
      <c r="B4935" s="11" cm="1">
        <f t="array" aca="1" ref="B4935" ca="1">INDEX(
    INDIRECT("'Bootstrap Sampling (Retention)'!$A$4:$A$4004"),
    RANDBETWEEN(
        MATCH('Meta-analysis (Retention)'!$B$5, INDIRECT("'Bootstrap Sampling (Retention)'!$A$4:$A$4004"), 1),
        MATCH('Meta-analysis (Retention)'!$B$6, INDIRECT("'Bootstrap Sampling (Retention)'!$A$4:$A$4004"), 1)
    ),
    1
)</f>
        <v>0</v>
      </c>
      <c r="C4935" s="11">
        <f t="shared" ca="1" si="546"/>
        <v>1</v>
      </c>
      <c r="F4935" s="11">
        <f t="shared" ca="1" si="550"/>
        <v>0.5</v>
      </c>
      <c r="G4935" s="11">
        <f t="shared" ca="1" si="551"/>
        <v>0.8</v>
      </c>
      <c r="H4935" s="11">
        <f t="shared" ca="1" si="552"/>
        <v>0.53</v>
      </c>
      <c r="J4935" s="11">
        <f t="shared" ca="1" si="547"/>
        <v>0.5</v>
      </c>
      <c r="K4935" s="11">
        <f t="shared" ca="1" si="548"/>
        <v>0.8</v>
      </c>
      <c r="L4935" s="11">
        <f t="shared" ca="1" si="549"/>
        <v>0.53</v>
      </c>
      <c r="M4935" s="11">
        <f ca="1">(J4935-F4935)*'Meta-analysis (Retention)'!$B$4</f>
        <v>0</v>
      </c>
      <c r="O4935" s="11">
        <f ca="1">(K4935-G4935)*'Meta-analysis (Retention)'!$B$4</f>
        <v>0</v>
      </c>
      <c r="Q4935" s="11">
        <f ca="1">(L4935-H4935)*'Meta-analysis (Retention)'!$B$4</f>
        <v>0</v>
      </c>
    </row>
    <row r="4936" spans="2:17">
      <c r="B4936" s="11" cm="1">
        <f t="array" aca="1" ref="B4936" ca="1">INDEX(
    INDIRECT("'Bootstrap Sampling (Retention)'!$A$4:$A$4004"),
    RANDBETWEEN(
        MATCH('Meta-analysis (Retention)'!$B$5, INDIRECT("'Bootstrap Sampling (Retention)'!$A$4:$A$4004"), 1),
        MATCH('Meta-analysis (Retention)'!$B$6, INDIRECT("'Bootstrap Sampling (Retention)'!$A$4:$A$4004"), 1)
    ),
    1
)</f>
        <v>0</v>
      </c>
      <c r="C4936" s="11">
        <f t="shared" ca="1" si="546"/>
        <v>1</v>
      </c>
      <c r="F4936" s="11">
        <f t="shared" ca="1" si="550"/>
        <v>0.5</v>
      </c>
      <c r="G4936" s="11">
        <f t="shared" ca="1" si="551"/>
        <v>0.8</v>
      </c>
      <c r="H4936" s="11">
        <f t="shared" ca="1" si="552"/>
        <v>0.77</v>
      </c>
      <c r="J4936" s="11">
        <f t="shared" ca="1" si="547"/>
        <v>0.5</v>
      </c>
      <c r="K4936" s="11">
        <f t="shared" ca="1" si="548"/>
        <v>0.8</v>
      </c>
      <c r="L4936" s="11">
        <f t="shared" ca="1" si="549"/>
        <v>0.77</v>
      </c>
      <c r="M4936" s="11">
        <f ca="1">(J4936-F4936)*'Meta-analysis (Retention)'!$B$4</f>
        <v>0</v>
      </c>
      <c r="O4936" s="11">
        <f ca="1">(K4936-G4936)*'Meta-analysis (Retention)'!$B$4</f>
        <v>0</v>
      </c>
      <c r="Q4936" s="11">
        <f ca="1">(L4936-H4936)*'Meta-analysis (Retention)'!$B$4</f>
        <v>0</v>
      </c>
    </row>
    <row r="4937" spans="2:17">
      <c r="B4937" s="11" cm="1">
        <f t="array" aca="1" ref="B4937" ca="1">INDEX(
    INDIRECT("'Bootstrap Sampling (Retention)'!$A$4:$A$4004"),
    RANDBETWEEN(
        MATCH('Meta-analysis (Retention)'!$B$5, INDIRECT("'Bootstrap Sampling (Retention)'!$A$4:$A$4004"), 1),
        MATCH('Meta-analysis (Retention)'!$B$6, INDIRECT("'Bootstrap Sampling (Retention)'!$A$4:$A$4004"), 1)
    ),
    1
)</f>
        <v>0</v>
      </c>
      <c r="C4937" s="11">
        <f t="shared" ca="1" si="546"/>
        <v>1</v>
      </c>
      <c r="F4937" s="11">
        <f t="shared" ca="1" si="550"/>
        <v>0.5</v>
      </c>
      <c r="G4937" s="11">
        <f t="shared" ca="1" si="551"/>
        <v>0.8</v>
      </c>
      <c r="H4937" s="11">
        <f t="shared" ca="1" si="552"/>
        <v>0.68</v>
      </c>
      <c r="J4937" s="11">
        <f t="shared" ca="1" si="547"/>
        <v>0.5</v>
      </c>
      <c r="K4937" s="11">
        <f t="shared" ca="1" si="548"/>
        <v>0.8</v>
      </c>
      <c r="L4937" s="11">
        <f t="shared" ca="1" si="549"/>
        <v>0.68</v>
      </c>
      <c r="M4937" s="11">
        <f ca="1">(J4937-F4937)*'Meta-analysis (Retention)'!$B$4</f>
        <v>0</v>
      </c>
      <c r="O4937" s="11">
        <f ca="1">(K4937-G4937)*'Meta-analysis (Retention)'!$B$4</f>
        <v>0</v>
      </c>
      <c r="Q4937" s="11">
        <f ca="1">(L4937-H4937)*'Meta-analysis (Retention)'!$B$4</f>
        <v>0</v>
      </c>
    </row>
    <row r="4938" spans="2:17">
      <c r="B4938" s="11" cm="1">
        <f t="array" aca="1" ref="B4938" ca="1">INDEX(
    INDIRECT("'Bootstrap Sampling (Retention)'!$A$4:$A$4004"),
    RANDBETWEEN(
        MATCH('Meta-analysis (Retention)'!$B$5, INDIRECT("'Bootstrap Sampling (Retention)'!$A$4:$A$4004"), 1),
        MATCH('Meta-analysis (Retention)'!$B$6, INDIRECT("'Bootstrap Sampling (Retention)'!$A$4:$A$4004"), 1)
    ),
    1
)</f>
        <v>0</v>
      </c>
      <c r="C4938" s="11">
        <f t="shared" ca="1" si="546"/>
        <v>1</v>
      </c>
      <c r="F4938" s="11">
        <f t="shared" ca="1" si="550"/>
        <v>0.5</v>
      </c>
      <c r="G4938" s="11">
        <f t="shared" ca="1" si="551"/>
        <v>0.8</v>
      </c>
      <c r="H4938" s="11">
        <f t="shared" ca="1" si="552"/>
        <v>0.8</v>
      </c>
      <c r="J4938" s="11">
        <f t="shared" ca="1" si="547"/>
        <v>0.5</v>
      </c>
      <c r="K4938" s="11">
        <f t="shared" ca="1" si="548"/>
        <v>0.8</v>
      </c>
      <c r="L4938" s="11">
        <f t="shared" ca="1" si="549"/>
        <v>0.8</v>
      </c>
      <c r="M4938" s="11">
        <f ca="1">(J4938-F4938)*'Meta-analysis (Retention)'!$B$4</f>
        <v>0</v>
      </c>
      <c r="O4938" s="11">
        <f ca="1">(K4938-G4938)*'Meta-analysis (Retention)'!$B$4</f>
        <v>0</v>
      </c>
      <c r="Q4938" s="11">
        <f ca="1">(L4938-H4938)*'Meta-analysis (Retention)'!$B$4</f>
        <v>0</v>
      </c>
    </row>
    <row r="4939" spans="2:17">
      <c r="B4939" s="11" cm="1">
        <f t="array" aca="1" ref="B4939" ca="1">INDEX(
    INDIRECT("'Bootstrap Sampling (Retention)'!$A$4:$A$4004"),
    RANDBETWEEN(
        MATCH('Meta-analysis (Retention)'!$B$5, INDIRECT("'Bootstrap Sampling (Retention)'!$A$4:$A$4004"), 1),
        MATCH('Meta-analysis (Retention)'!$B$6, INDIRECT("'Bootstrap Sampling (Retention)'!$A$4:$A$4004"), 1)
    ),
    1
)</f>
        <v>0</v>
      </c>
      <c r="C4939" s="11">
        <f t="shared" ca="1" si="546"/>
        <v>1</v>
      </c>
      <c r="F4939" s="11">
        <f t="shared" ca="1" si="550"/>
        <v>0.5</v>
      </c>
      <c r="G4939" s="11">
        <f t="shared" ca="1" si="551"/>
        <v>0.8</v>
      </c>
      <c r="H4939" s="11">
        <f t="shared" ca="1" si="552"/>
        <v>0.59</v>
      </c>
      <c r="J4939" s="11">
        <f t="shared" ca="1" si="547"/>
        <v>0.5</v>
      </c>
      <c r="K4939" s="11">
        <f t="shared" ca="1" si="548"/>
        <v>0.8</v>
      </c>
      <c r="L4939" s="11">
        <f t="shared" ca="1" si="549"/>
        <v>0.59</v>
      </c>
      <c r="M4939" s="11">
        <f ca="1">(J4939-F4939)*'Meta-analysis (Retention)'!$B$4</f>
        <v>0</v>
      </c>
      <c r="O4939" s="11">
        <f ca="1">(K4939-G4939)*'Meta-analysis (Retention)'!$B$4</f>
        <v>0</v>
      </c>
      <c r="Q4939" s="11">
        <f ca="1">(L4939-H4939)*'Meta-analysis (Retention)'!$B$4</f>
        <v>0</v>
      </c>
    </row>
    <row r="4940" spans="2:17">
      <c r="B4940" s="11" cm="1">
        <f t="array" aca="1" ref="B4940" ca="1">INDEX(
    INDIRECT("'Bootstrap Sampling (Retention)'!$A$4:$A$4004"),
    RANDBETWEEN(
        MATCH('Meta-analysis (Retention)'!$B$5, INDIRECT("'Bootstrap Sampling (Retention)'!$A$4:$A$4004"), 1),
        MATCH('Meta-analysis (Retention)'!$B$6, INDIRECT("'Bootstrap Sampling (Retention)'!$A$4:$A$4004"), 1)
    ),
    1
)</f>
        <v>0</v>
      </c>
      <c r="C4940" s="11">
        <f t="shared" ca="1" si="546"/>
        <v>1</v>
      </c>
      <c r="F4940" s="11">
        <f t="shared" ca="1" si="550"/>
        <v>0.5</v>
      </c>
      <c r="G4940" s="11">
        <f t="shared" ca="1" si="551"/>
        <v>0.8</v>
      </c>
      <c r="H4940" s="11">
        <f t="shared" ca="1" si="552"/>
        <v>0.8</v>
      </c>
      <c r="J4940" s="11">
        <f t="shared" ca="1" si="547"/>
        <v>0.5</v>
      </c>
      <c r="K4940" s="11">
        <f t="shared" ca="1" si="548"/>
        <v>0.8</v>
      </c>
      <c r="L4940" s="11">
        <f t="shared" ca="1" si="549"/>
        <v>0.8</v>
      </c>
      <c r="M4940" s="11">
        <f ca="1">(J4940-F4940)*'Meta-analysis (Retention)'!$B$4</f>
        <v>0</v>
      </c>
      <c r="O4940" s="11">
        <f ca="1">(K4940-G4940)*'Meta-analysis (Retention)'!$B$4</f>
        <v>0</v>
      </c>
      <c r="Q4940" s="11">
        <f ca="1">(L4940-H4940)*'Meta-analysis (Retention)'!$B$4</f>
        <v>0</v>
      </c>
    </row>
    <row r="4941" spans="2:17">
      <c r="B4941" s="11" cm="1">
        <f t="array" aca="1" ref="B4941" ca="1">INDEX(
    INDIRECT("'Bootstrap Sampling (Retention)'!$A$4:$A$4004"),
    RANDBETWEEN(
        MATCH('Meta-analysis (Retention)'!$B$5, INDIRECT("'Bootstrap Sampling (Retention)'!$A$4:$A$4004"), 1),
        MATCH('Meta-analysis (Retention)'!$B$6, INDIRECT("'Bootstrap Sampling (Retention)'!$A$4:$A$4004"), 1)
    ),
    1
)</f>
        <v>0</v>
      </c>
      <c r="C4941" s="11">
        <f t="shared" ca="1" si="546"/>
        <v>1</v>
      </c>
      <c r="F4941" s="11">
        <f t="shared" ca="1" si="550"/>
        <v>0.5</v>
      </c>
      <c r="G4941" s="11">
        <f t="shared" ca="1" si="551"/>
        <v>0.8</v>
      </c>
      <c r="H4941" s="11">
        <f t="shared" ca="1" si="552"/>
        <v>0.52</v>
      </c>
      <c r="J4941" s="11">
        <f t="shared" ca="1" si="547"/>
        <v>0.5</v>
      </c>
      <c r="K4941" s="11">
        <f t="shared" ca="1" si="548"/>
        <v>0.8</v>
      </c>
      <c r="L4941" s="11">
        <f t="shared" ca="1" si="549"/>
        <v>0.52</v>
      </c>
      <c r="M4941" s="11">
        <f ca="1">(J4941-F4941)*'Meta-analysis (Retention)'!$B$4</f>
        <v>0</v>
      </c>
      <c r="O4941" s="11">
        <f ca="1">(K4941-G4941)*'Meta-analysis (Retention)'!$B$4</f>
        <v>0</v>
      </c>
      <c r="Q4941" s="11">
        <f ca="1">(L4941-H4941)*'Meta-analysis (Retention)'!$B$4</f>
        <v>0</v>
      </c>
    </row>
    <row r="4942" spans="2:17">
      <c r="B4942" s="11" cm="1">
        <f t="array" aca="1" ref="B4942" ca="1">INDEX(
    INDIRECT("'Bootstrap Sampling (Retention)'!$A$4:$A$4004"),
    RANDBETWEEN(
        MATCH('Meta-analysis (Retention)'!$B$5, INDIRECT("'Bootstrap Sampling (Retention)'!$A$4:$A$4004"), 1),
        MATCH('Meta-analysis (Retention)'!$B$6, INDIRECT("'Bootstrap Sampling (Retention)'!$A$4:$A$4004"), 1)
    ),
    1
)</f>
        <v>0</v>
      </c>
      <c r="C4942" s="11">
        <f t="shared" ref="C4942:C5003" ca="1" si="553">AVERAGE(B4942:B4942)+1</f>
        <v>1</v>
      </c>
      <c r="F4942" s="11">
        <f t="shared" ca="1" si="550"/>
        <v>0.5</v>
      </c>
      <c r="G4942" s="11">
        <f t="shared" ca="1" si="551"/>
        <v>0.8</v>
      </c>
      <c r="H4942" s="11">
        <f t="shared" ca="1" si="552"/>
        <v>0.77</v>
      </c>
      <c r="J4942" s="11">
        <f t="shared" ca="1" si="547"/>
        <v>0.5</v>
      </c>
      <c r="K4942" s="11">
        <f t="shared" ca="1" si="548"/>
        <v>0.8</v>
      </c>
      <c r="L4942" s="11">
        <f t="shared" ca="1" si="549"/>
        <v>0.77</v>
      </c>
      <c r="M4942" s="11">
        <f ca="1">(J4942-F4942)*'Meta-analysis (Retention)'!$B$4</f>
        <v>0</v>
      </c>
      <c r="O4942" s="11">
        <f ca="1">(K4942-G4942)*'Meta-analysis (Retention)'!$B$4</f>
        <v>0</v>
      </c>
      <c r="Q4942" s="11">
        <f ca="1">(L4942-H4942)*'Meta-analysis (Retention)'!$B$4</f>
        <v>0</v>
      </c>
    </row>
    <row r="4943" spans="2:17">
      <c r="B4943" s="11" cm="1">
        <f t="array" aca="1" ref="B4943" ca="1">INDEX(
    INDIRECT("'Bootstrap Sampling (Retention)'!$A$4:$A$4004"),
    RANDBETWEEN(
        MATCH('Meta-analysis (Retention)'!$B$5, INDIRECT("'Bootstrap Sampling (Retention)'!$A$4:$A$4004"), 1),
        MATCH('Meta-analysis (Retention)'!$B$6, INDIRECT("'Bootstrap Sampling (Retention)'!$A$4:$A$4004"), 1)
    ),
    1
)</f>
        <v>0</v>
      </c>
      <c r="C4943" s="11">
        <f t="shared" ca="1" si="553"/>
        <v>1</v>
      </c>
      <c r="F4943" s="11">
        <f t="shared" ca="1" si="550"/>
        <v>0.5</v>
      </c>
      <c r="G4943" s="11">
        <f t="shared" ca="1" si="551"/>
        <v>0.8</v>
      </c>
      <c r="H4943" s="11">
        <f t="shared" ca="1" si="552"/>
        <v>0.64</v>
      </c>
      <c r="J4943" s="11">
        <f t="shared" ca="1" si="547"/>
        <v>0.5</v>
      </c>
      <c r="K4943" s="11">
        <f t="shared" ca="1" si="548"/>
        <v>0.8</v>
      </c>
      <c r="L4943" s="11">
        <f t="shared" ca="1" si="549"/>
        <v>0.64</v>
      </c>
      <c r="M4943" s="11">
        <f ca="1">(J4943-F4943)*'Meta-analysis (Retention)'!$B$4</f>
        <v>0</v>
      </c>
      <c r="O4943" s="11">
        <f ca="1">(K4943-G4943)*'Meta-analysis (Retention)'!$B$4</f>
        <v>0</v>
      </c>
      <c r="Q4943" s="11">
        <f ca="1">(L4943-H4943)*'Meta-analysis (Retention)'!$B$4</f>
        <v>0</v>
      </c>
    </row>
    <row r="4944" spans="2:17">
      <c r="B4944" s="11" cm="1">
        <f t="array" aca="1" ref="B4944" ca="1">INDEX(
    INDIRECT("'Bootstrap Sampling (Retention)'!$A$4:$A$4004"),
    RANDBETWEEN(
        MATCH('Meta-analysis (Retention)'!$B$5, INDIRECT("'Bootstrap Sampling (Retention)'!$A$4:$A$4004"), 1),
        MATCH('Meta-analysis (Retention)'!$B$6, INDIRECT("'Bootstrap Sampling (Retention)'!$A$4:$A$4004"), 1)
    ),
    1
)</f>
        <v>0</v>
      </c>
      <c r="C4944" s="11">
        <f t="shared" ca="1" si="553"/>
        <v>1</v>
      </c>
      <c r="F4944" s="11">
        <f t="shared" ca="1" si="550"/>
        <v>0.5</v>
      </c>
      <c r="G4944" s="11">
        <f t="shared" ca="1" si="551"/>
        <v>0.8</v>
      </c>
      <c r="H4944" s="11">
        <f t="shared" ca="1" si="552"/>
        <v>0.67</v>
      </c>
      <c r="J4944" s="11">
        <f t="shared" ca="1" si="547"/>
        <v>0.5</v>
      </c>
      <c r="K4944" s="11">
        <f t="shared" ca="1" si="548"/>
        <v>0.8</v>
      </c>
      <c r="L4944" s="11">
        <f t="shared" ca="1" si="549"/>
        <v>0.67</v>
      </c>
      <c r="M4944" s="11">
        <f ca="1">(J4944-F4944)*'Meta-analysis (Retention)'!$B$4</f>
        <v>0</v>
      </c>
      <c r="O4944" s="11">
        <f ca="1">(K4944-G4944)*'Meta-analysis (Retention)'!$B$4</f>
        <v>0</v>
      </c>
      <c r="Q4944" s="11">
        <f ca="1">(L4944-H4944)*'Meta-analysis (Retention)'!$B$4</f>
        <v>0</v>
      </c>
    </row>
    <row r="4945" spans="2:17">
      <c r="B4945" s="11" cm="1">
        <f t="array" aca="1" ref="B4945" ca="1">INDEX(
    INDIRECT("'Bootstrap Sampling (Retention)'!$A$4:$A$4004"),
    RANDBETWEEN(
        MATCH('Meta-analysis (Retention)'!$B$5, INDIRECT("'Bootstrap Sampling (Retention)'!$A$4:$A$4004"), 1),
        MATCH('Meta-analysis (Retention)'!$B$6, INDIRECT("'Bootstrap Sampling (Retention)'!$A$4:$A$4004"), 1)
    ),
    1
)</f>
        <v>0</v>
      </c>
      <c r="C4945" s="11">
        <f t="shared" ca="1" si="553"/>
        <v>1</v>
      </c>
      <c r="F4945" s="11">
        <f t="shared" ca="1" si="550"/>
        <v>0.5</v>
      </c>
      <c r="G4945" s="11">
        <f t="shared" ca="1" si="551"/>
        <v>0.8</v>
      </c>
      <c r="H4945" s="11">
        <f t="shared" ca="1" si="552"/>
        <v>0.51</v>
      </c>
      <c r="J4945" s="11">
        <f t="shared" ca="1" si="547"/>
        <v>0.5</v>
      </c>
      <c r="K4945" s="11">
        <f t="shared" ca="1" si="548"/>
        <v>0.8</v>
      </c>
      <c r="L4945" s="11">
        <f t="shared" ca="1" si="549"/>
        <v>0.51</v>
      </c>
      <c r="M4945" s="11">
        <f ca="1">(J4945-F4945)*'Meta-analysis (Retention)'!$B$4</f>
        <v>0</v>
      </c>
      <c r="O4945" s="11">
        <f ca="1">(K4945-G4945)*'Meta-analysis (Retention)'!$B$4</f>
        <v>0</v>
      </c>
      <c r="Q4945" s="11">
        <f ca="1">(L4945-H4945)*'Meta-analysis (Retention)'!$B$4</f>
        <v>0</v>
      </c>
    </row>
    <row r="4946" spans="2:17">
      <c r="B4946" s="11" cm="1">
        <f t="array" aca="1" ref="B4946" ca="1">INDEX(
    INDIRECT("'Bootstrap Sampling (Retention)'!$A$4:$A$4004"),
    RANDBETWEEN(
        MATCH('Meta-analysis (Retention)'!$B$5, INDIRECT("'Bootstrap Sampling (Retention)'!$A$4:$A$4004"), 1),
        MATCH('Meta-analysis (Retention)'!$B$6, INDIRECT("'Bootstrap Sampling (Retention)'!$A$4:$A$4004"), 1)
    ),
    1
)</f>
        <v>0</v>
      </c>
      <c r="C4946" s="11">
        <f t="shared" ca="1" si="553"/>
        <v>1</v>
      </c>
      <c r="F4946" s="11">
        <f t="shared" ca="1" si="550"/>
        <v>0.5</v>
      </c>
      <c r="G4946" s="11">
        <f t="shared" ca="1" si="551"/>
        <v>0.8</v>
      </c>
      <c r="H4946" s="11">
        <f t="shared" ca="1" si="552"/>
        <v>0.67</v>
      </c>
      <c r="J4946" s="11">
        <f t="shared" ca="1" si="547"/>
        <v>0.5</v>
      </c>
      <c r="K4946" s="11">
        <f t="shared" ca="1" si="548"/>
        <v>0.8</v>
      </c>
      <c r="L4946" s="11">
        <f t="shared" ca="1" si="549"/>
        <v>0.67</v>
      </c>
      <c r="M4946" s="11">
        <f ca="1">(J4946-F4946)*'Meta-analysis (Retention)'!$B$4</f>
        <v>0</v>
      </c>
      <c r="O4946" s="11">
        <f ca="1">(K4946-G4946)*'Meta-analysis (Retention)'!$B$4</f>
        <v>0</v>
      </c>
      <c r="Q4946" s="11">
        <f ca="1">(L4946-H4946)*'Meta-analysis (Retention)'!$B$4</f>
        <v>0</v>
      </c>
    </row>
    <row r="4947" spans="2:17">
      <c r="B4947" s="11" cm="1">
        <f t="array" aca="1" ref="B4947" ca="1">INDEX(
    INDIRECT("'Bootstrap Sampling (Retention)'!$A$4:$A$4004"),
    RANDBETWEEN(
        MATCH('Meta-analysis (Retention)'!$B$5, INDIRECT("'Bootstrap Sampling (Retention)'!$A$4:$A$4004"), 1),
        MATCH('Meta-analysis (Retention)'!$B$6, INDIRECT("'Bootstrap Sampling (Retention)'!$A$4:$A$4004"), 1)
    ),
    1
)</f>
        <v>0</v>
      </c>
      <c r="C4947" s="11">
        <f t="shared" ca="1" si="553"/>
        <v>1</v>
      </c>
      <c r="F4947" s="11">
        <f t="shared" ca="1" si="550"/>
        <v>0.5</v>
      </c>
      <c r="G4947" s="11">
        <f t="shared" ca="1" si="551"/>
        <v>0.8</v>
      </c>
      <c r="H4947" s="11">
        <f t="shared" ca="1" si="552"/>
        <v>0.51</v>
      </c>
      <c r="J4947" s="11">
        <f t="shared" ca="1" si="547"/>
        <v>0.5</v>
      </c>
      <c r="K4947" s="11">
        <f t="shared" ca="1" si="548"/>
        <v>0.8</v>
      </c>
      <c r="L4947" s="11">
        <f t="shared" ca="1" si="549"/>
        <v>0.51</v>
      </c>
      <c r="M4947" s="11">
        <f ca="1">(J4947-F4947)*'Meta-analysis (Retention)'!$B$4</f>
        <v>0</v>
      </c>
      <c r="O4947" s="11">
        <f ca="1">(K4947-G4947)*'Meta-analysis (Retention)'!$B$4</f>
        <v>0</v>
      </c>
      <c r="Q4947" s="11">
        <f ca="1">(L4947-H4947)*'Meta-analysis (Retention)'!$B$4</f>
        <v>0</v>
      </c>
    </row>
    <row r="4948" spans="2:17">
      <c r="B4948" s="11" cm="1">
        <f t="array" aca="1" ref="B4948" ca="1">INDEX(
    INDIRECT("'Bootstrap Sampling (Retention)'!$A$4:$A$4004"),
    RANDBETWEEN(
        MATCH('Meta-analysis (Retention)'!$B$5, INDIRECT("'Bootstrap Sampling (Retention)'!$A$4:$A$4004"), 1),
        MATCH('Meta-analysis (Retention)'!$B$6, INDIRECT("'Bootstrap Sampling (Retention)'!$A$4:$A$4004"), 1)
    ),
    1
)</f>
        <v>0</v>
      </c>
      <c r="C4948" s="11">
        <f t="shared" ca="1" si="553"/>
        <v>1</v>
      </c>
      <c r="F4948" s="11">
        <f t="shared" ca="1" si="550"/>
        <v>0.5</v>
      </c>
      <c r="G4948" s="11">
        <f t="shared" ca="1" si="551"/>
        <v>0.8</v>
      </c>
      <c r="H4948" s="11">
        <f t="shared" ca="1" si="552"/>
        <v>0.67</v>
      </c>
      <c r="J4948" s="11">
        <f t="shared" ca="1" si="547"/>
        <v>0.5</v>
      </c>
      <c r="K4948" s="11">
        <f t="shared" ca="1" si="548"/>
        <v>0.8</v>
      </c>
      <c r="L4948" s="11">
        <f t="shared" ca="1" si="549"/>
        <v>0.67</v>
      </c>
      <c r="M4948" s="11">
        <f ca="1">(J4948-F4948)*'Meta-analysis (Retention)'!$B$4</f>
        <v>0</v>
      </c>
      <c r="O4948" s="11">
        <f ca="1">(K4948-G4948)*'Meta-analysis (Retention)'!$B$4</f>
        <v>0</v>
      </c>
      <c r="Q4948" s="11">
        <f ca="1">(L4948-H4948)*'Meta-analysis (Retention)'!$B$4</f>
        <v>0</v>
      </c>
    </row>
    <row r="4949" spans="2:17">
      <c r="B4949" s="11" cm="1">
        <f t="array" aca="1" ref="B4949" ca="1">INDEX(
    INDIRECT("'Bootstrap Sampling (Retention)'!$A$4:$A$4004"),
    RANDBETWEEN(
        MATCH('Meta-analysis (Retention)'!$B$5, INDIRECT("'Bootstrap Sampling (Retention)'!$A$4:$A$4004"), 1),
        MATCH('Meta-analysis (Retention)'!$B$6, INDIRECT("'Bootstrap Sampling (Retention)'!$A$4:$A$4004"), 1)
    ),
    1
)</f>
        <v>0</v>
      </c>
      <c r="C4949" s="11">
        <f t="shared" ca="1" si="553"/>
        <v>1</v>
      </c>
      <c r="F4949" s="11">
        <f t="shared" ca="1" si="550"/>
        <v>0.5</v>
      </c>
      <c r="G4949" s="11">
        <f t="shared" ca="1" si="551"/>
        <v>0.8</v>
      </c>
      <c r="H4949" s="11">
        <f t="shared" ca="1" si="552"/>
        <v>0.61</v>
      </c>
      <c r="J4949" s="11">
        <f t="shared" ca="1" si="547"/>
        <v>0.5</v>
      </c>
      <c r="K4949" s="11">
        <f t="shared" ca="1" si="548"/>
        <v>0.8</v>
      </c>
      <c r="L4949" s="11">
        <f t="shared" ca="1" si="549"/>
        <v>0.61</v>
      </c>
      <c r="M4949" s="11">
        <f ca="1">(J4949-F4949)*'Meta-analysis (Retention)'!$B$4</f>
        <v>0</v>
      </c>
      <c r="O4949" s="11">
        <f ca="1">(K4949-G4949)*'Meta-analysis (Retention)'!$B$4</f>
        <v>0</v>
      </c>
      <c r="Q4949" s="11">
        <f ca="1">(L4949-H4949)*'Meta-analysis (Retention)'!$B$4</f>
        <v>0</v>
      </c>
    </row>
    <row r="4950" spans="2:17">
      <c r="B4950" s="11" cm="1">
        <f t="array" aca="1" ref="B4950" ca="1">INDEX(
    INDIRECT("'Bootstrap Sampling (Retention)'!$A$4:$A$4004"),
    RANDBETWEEN(
        MATCH('Meta-analysis (Retention)'!$B$5, INDIRECT("'Bootstrap Sampling (Retention)'!$A$4:$A$4004"), 1),
        MATCH('Meta-analysis (Retention)'!$B$6, INDIRECT("'Bootstrap Sampling (Retention)'!$A$4:$A$4004"), 1)
    ),
    1
)</f>
        <v>0</v>
      </c>
      <c r="C4950" s="11">
        <f t="shared" ca="1" si="553"/>
        <v>1</v>
      </c>
      <c r="F4950" s="11">
        <f t="shared" ca="1" si="550"/>
        <v>0.5</v>
      </c>
      <c r="G4950" s="11">
        <f t="shared" ca="1" si="551"/>
        <v>0.8</v>
      </c>
      <c r="H4950" s="11">
        <f t="shared" ca="1" si="552"/>
        <v>0.59</v>
      </c>
      <c r="J4950" s="11">
        <f t="shared" ca="1" si="547"/>
        <v>0.5</v>
      </c>
      <c r="K4950" s="11">
        <f t="shared" ca="1" si="548"/>
        <v>0.8</v>
      </c>
      <c r="L4950" s="11">
        <f t="shared" ca="1" si="549"/>
        <v>0.59</v>
      </c>
      <c r="M4950" s="11">
        <f ca="1">(J4950-F4950)*'Meta-analysis (Retention)'!$B$4</f>
        <v>0</v>
      </c>
      <c r="O4950" s="11">
        <f ca="1">(K4950-G4950)*'Meta-analysis (Retention)'!$B$4</f>
        <v>0</v>
      </c>
      <c r="Q4950" s="11">
        <f ca="1">(L4950-H4950)*'Meta-analysis (Retention)'!$B$4</f>
        <v>0</v>
      </c>
    </row>
    <row r="4951" spans="2:17">
      <c r="B4951" s="11" cm="1">
        <f t="array" aca="1" ref="B4951" ca="1">INDEX(
    INDIRECT("'Bootstrap Sampling (Retention)'!$A$4:$A$4004"),
    RANDBETWEEN(
        MATCH('Meta-analysis (Retention)'!$B$5, INDIRECT("'Bootstrap Sampling (Retention)'!$A$4:$A$4004"), 1),
        MATCH('Meta-analysis (Retention)'!$B$6, INDIRECT("'Bootstrap Sampling (Retention)'!$A$4:$A$4004"), 1)
    ),
    1
)</f>
        <v>0</v>
      </c>
      <c r="C4951" s="11">
        <f t="shared" ca="1" si="553"/>
        <v>1</v>
      </c>
      <c r="F4951" s="11">
        <f t="shared" ca="1" si="550"/>
        <v>0.5</v>
      </c>
      <c r="G4951" s="11">
        <f t="shared" ca="1" si="551"/>
        <v>0.8</v>
      </c>
      <c r="H4951" s="11">
        <f t="shared" ca="1" si="552"/>
        <v>0.77</v>
      </c>
      <c r="J4951" s="11">
        <f t="shared" ca="1" si="547"/>
        <v>0.5</v>
      </c>
      <c r="K4951" s="11">
        <f t="shared" ca="1" si="548"/>
        <v>0.8</v>
      </c>
      <c r="L4951" s="11">
        <f t="shared" ca="1" si="549"/>
        <v>0.77</v>
      </c>
      <c r="M4951" s="11">
        <f ca="1">(J4951-F4951)*'Meta-analysis (Retention)'!$B$4</f>
        <v>0</v>
      </c>
      <c r="O4951" s="11">
        <f ca="1">(K4951-G4951)*'Meta-analysis (Retention)'!$B$4</f>
        <v>0</v>
      </c>
      <c r="Q4951" s="11">
        <f ca="1">(L4951-H4951)*'Meta-analysis (Retention)'!$B$4</f>
        <v>0</v>
      </c>
    </row>
    <row r="4952" spans="2:17">
      <c r="B4952" s="11" cm="1">
        <f t="array" aca="1" ref="B4952" ca="1">INDEX(
    INDIRECT("'Bootstrap Sampling (Retention)'!$A$4:$A$4004"),
    RANDBETWEEN(
        MATCH('Meta-analysis (Retention)'!$B$5, INDIRECT("'Bootstrap Sampling (Retention)'!$A$4:$A$4004"), 1),
        MATCH('Meta-analysis (Retention)'!$B$6, INDIRECT("'Bootstrap Sampling (Retention)'!$A$4:$A$4004"), 1)
    ),
    1
)</f>
        <v>0</v>
      </c>
      <c r="C4952" s="11">
        <f t="shared" ca="1" si="553"/>
        <v>1</v>
      </c>
      <c r="F4952" s="11">
        <f t="shared" ca="1" si="550"/>
        <v>0.5</v>
      </c>
      <c r="G4952" s="11">
        <f t="shared" ca="1" si="551"/>
        <v>0.8</v>
      </c>
      <c r="H4952" s="11">
        <f t="shared" ca="1" si="552"/>
        <v>0.63</v>
      </c>
      <c r="J4952" s="11">
        <f t="shared" ca="1" si="547"/>
        <v>0.5</v>
      </c>
      <c r="K4952" s="11">
        <f t="shared" ca="1" si="548"/>
        <v>0.8</v>
      </c>
      <c r="L4952" s="11">
        <f t="shared" ca="1" si="549"/>
        <v>0.63</v>
      </c>
      <c r="M4952" s="11">
        <f ca="1">(J4952-F4952)*'Meta-analysis (Retention)'!$B$4</f>
        <v>0</v>
      </c>
      <c r="O4952" s="11">
        <f ca="1">(K4952-G4952)*'Meta-analysis (Retention)'!$B$4</f>
        <v>0</v>
      </c>
      <c r="Q4952" s="11">
        <f ca="1">(L4952-H4952)*'Meta-analysis (Retention)'!$B$4</f>
        <v>0</v>
      </c>
    </row>
    <row r="4953" spans="2:17">
      <c r="B4953" s="11" cm="1">
        <f t="array" aca="1" ref="B4953" ca="1">INDEX(
    INDIRECT("'Bootstrap Sampling (Retention)'!$A$4:$A$4004"),
    RANDBETWEEN(
        MATCH('Meta-analysis (Retention)'!$B$5, INDIRECT("'Bootstrap Sampling (Retention)'!$A$4:$A$4004"), 1),
        MATCH('Meta-analysis (Retention)'!$B$6, INDIRECT("'Bootstrap Sampling (Retention)'!$A$4:$A$4004"), 1)
    ),
    1
)</f>
        <v>0</v>
      </c>
      <c r="C4953" s="11">
        <f t="shared" ca="1" si="553"/>
        <v>1</v>
      </c>
      <c r="F4953" s="11">
        <f t="shared" ca="1" si="550"/>
        <v>0.5</v>
      </c>
      <c r="G4953" s="11">
        <f t="shared" ca="1" si="551"/>
        <v>0.8</v>
      </c>
      <c r="H4953" s="11">
        <f t="shared" ca="1" si="552"/>
        <v>0.69</v>
      </c>
      <c r="J4953" s="11">
        <f t="shared" ca="1" si="547"/>
        <v>0.5</v>
      </c>
      <c r="K4953" s="11">
        <f t="shared" ca="1" si="548"/>
        <v>0.8</v>
      </c>
      <c r="L4953" s="11">
        <f t="shared" ca="1" si="549"/>
        <v>0.69</v>
      </c>
      <c r="M4953" s="11">
        <f ca="1">(J4953-F4953)*'Meta-analysis (Retention)'!$B$4</f>
        <v>0</v>
      </c>
      <c r="O4953" s="11">
        <f ca="1">(K4953-G4953)*'Meta-analysis (Retention)'!$B$4</f>
        <v>0</v>
      </c>
      <c r="Q4953" s="11">
        <f ca="1">(L4953-H4953)*'Meta-analysis (Retention)'!$B$4</f>
        <v>0</v>
      </c>
    </row>
    <row r="4954" spans="2:17">
      <c r="B4954" s="11" cm="1">
        <f t="array" aca="1" ref="B4954" ca="1">INDEX(
    INDIRECT("'Bootstrap Sampling (Retention)'!$A$4:$A$4004"),
    RANDBETWEEN(
        MATCH('Meta-analysis (Retention)'!$B$5, INDIRECT("'Bootstrap Sampling (Retention)'!$A$4:$A$4004"), 1),
        MATCH('Meta-analysis (Retention)'!$B$6, INDIRECT("'Bootstrap Sampling (Retention)'!$A$4:$A$4004"), 1)
    ),
    1
)</f>
        <v>0</v>
      </c>
      <c r="C4954" s="11">
        <f t="shared" ca="1" si="553"/>
        <v>1</v>
      </c>
      <c r="F4954" s="11">
        <f t="shared" ca="1" si="550"/>
        <v>0.5</v>
      </c>
      <c r="G4954" s="11">
        <f t="shared" ca="1" si="551"/>
        <v>0.8</v>
      </c>
      <c r="H4954" s="11">
        <f t="shared" ca="1" si="552"/>
        <v>0.56999999999999995</v>
      </c>
      <c r="J4954" s="11">
        <f t="shared" ca="1" si="547"/>
        <v>0.5</v>
      </c>
      <c r="K4954" s="11">
        <f t="shared" ca="1" si="548"/>
        <v>0.8</v>
      </c>
      <c r="L4954" s="11">
        <f t="shared" ca="1" si="549"/>
        <v>0.56999999999999995</v>
      </c>
      <c r="M4954" s="11">
        <f ca="1">(J4954-F4954)*'Meta-analysis (Retention)'!$B$4</f>
        <v>0</v>
      </c>
      <c r="O4954" s="11">
        <f ca="1">(K4954-G4954)*'Meta-analysis (Retention)'!$B$4</f>
        <v>0</v>
      </c>
      <c r="Q4954" s="11">
        <f ca="1">(L4954-H4954)*'Meta-analysis (Retention)'!$B$4</f>
        <v>0</v>
      </c>
    </row>
    <row r="4955" spans="2:17">
      <c r="B4955" s="11" cm="1">
        <f t="array" aca="1" ref="B4955" ca="1">INDEX(
    INDIRECT("'Bootstrap Sampling (Retention)'!$A$4:$A$4004"),
    RANDBETWEEN(
        MATCH('Meta-analysis (Retention)'!$B$5, INDIRECT("'Bootstrap Sampling (Retention)'!$A$4:$A$4004"), 1),
        MATCH('Meta-analysis (Retention)'!$B$6, INDIRECT("'Bootstrap Sampling (Retention)'!$A$4:$A$4004"), 1)
    ),
    1
)</f>
        <v>0</v>
      </c>
      <c r="C4955" s="11">
        <f t="shared" ca="1" si="553"/>
        <v>1</v>
      </c>
      <c r="F4955" s="11">
        <f t="shared" ca="1" si="550"/>
        <v>0.5</v>
      </c>
      <c r="G4955" s="11">
        <f t="shared" ca="1" si="551"/>
        <v>0.8</v>
      </c>
      <c r="H4955" s="11">
        <f t="shared" ca="1" si="552"/>
        <v>0.74</v>
      </c>
      <c r="J4955" s="11">
        <f t="shared" ca="1" si="547"/>
        <v>0.5</v>
      </c>
      <c r="K4955" s="11">
        <f t="shared" ca="1" si="548"/>
        <v>0.8</v>
      </c>
      <c r="L4955" s="11">
        <f t="shared" ca="1" si="549"/>
        <v>0.74</v>
      </c>
      <c r="M4955" s="11">
        <f ca="1">(J4955-F4955)*'Meta-analysis (Retention)'!$B$4</f>
        <v>0</v>
      </c>
      <c r="O4955" s="11">
        <f ca="1">(K4955-G4955)*'Meta-analysis (Retention)'!$B$4</f>
        <v>0</v>
      </c>
      <c r="Q4955" s="11">
        <f ca="1">(L4955-H4955)*'Meta-analysis (Retention)'!$B$4</f>
        <v>0</v>
      </c>
    </row>
    <row r="4956" spans="2:17">
      <c r="B4956" s="11" cm="1">
        <f t="array" aca="1" ref="B4956" ca="1">INDEX(
    INDIRECT("'Bootstrap Sampling (Retention)'!$A$4:$A$4004"),
    RANDBETWEEN(
        MATCH('Meta-analysis (Retention)'!$B$5, INDIRECT("'Bootstrap Sampling (Retention)'!$A$4:$A$4004"), 1),
        MATCH('Meta-analysis (Retention)'!$B$6, INDIRECT("'Bootstrap Sampling (Retention)'!$A$4:$A$4004"), 1)
    ),
    1
)</f>
        <v>0</v>
      </c>
      <c r="C4956" s="11">
        <f t="shared" ca="1" si="553"/>
        <v>1</v>
      </c>
      <c r="F4956" s="11">
        <f t="shared" ca="1" si="550"/>
        <v>0.5</v>
      </c>
      <c r="G4956" s="11">
        <f t="shared" ca="1" si="551"/>
        <v>0.8</v>
      </c>
      <c r="H4956" s="11">
        <f t="shared" ca="1" si="552"/>
        <v>0.57999999999999996</v>
      </c>
      <c r="J4956" s="11">
        <f t="shared" ca="1" si="547"/>
        <v>0.5</v>
      </c>
      <c r="K4956" s="11">
        <f t="shared" ca="1" si="548"/>
        <v>0.8</v>
      </c>
      <c r="L4956" s="11">
        <f t="shared" ca="1" si="549"/>
        <v>0.57999999999999996</v>
      </c>
      <c r="M4956" s="11">
        <f ca="1">(J4956-F4956)*'Meta-analysis (Retention)'!$B$4</f>
        <v>0</v>
      </c>
      <c r="O4956" s="11">
        <f ca="1">(K4956-G4956)*'Meta-analysis (Retention)'!$B$4</f>
        <v>0</v>
      </c>
      <c r="Q4956" s="11">
        <f ca="1">(L4956-H4956)*'Meta-analysis (Retention)'!$B$4</f>
        <v>0</v>
      </c>
    </row>
    <row r="4957" spans="2:17">
      <c r="B4957" s="11" cm="1">
        <f t="array" aca="1" ref="B4957" ca="1">INDEX(
    INDIRECT("'Bootstrap Sampling (Retention)'!$A$4:$A$4004"),
    RANDBETWEEN(
        MATCH('Meta-analysis (Retention)'!$B$5, INDIRECT("'Bootstrap Sampling (Retention)'!$A$4:$A$4004"), 1),
        MATCH('Meta-analysis (Retention)'!$B$6, INDIRECT("'Bootstrap Sampling (Retention)'!$A$4:$A$4004"), 1)
    ),
    1
)</f>
        <v>0</v>
      </c>
      <c r="C4957" s="11">
        <f t="shared" ca="1" si="553"/>
        <v>1</v>
      </c>
      <c r="F4957" s="11">
        <f t="shared" ca="1" si="550"/>
        <v>0.5</v>
      </c>
      <c r="G4957" s="11">
        <f t="shared" ca="1" si="551"/>
        <v>0.8</v>
      </c>
      <c r="H4957" s="11">
        <f t="shared" ca="1" si="552"/>
        <v>0.68</v>
      </c>
      <c r="J4957" s="11">
        <f t="shared" ca="1" si="547"/>
        <v>0.5</v>
      </c>
      <c r="K4957" s="11">
        <f t="shared" ca="1" si="548"/>
        <v>0.8</v>
      </c>
      <c r="L4957" s="11">
        <f t="shared" ca="1" si="549"/>
        <v>0.68</v>
      </c>
      <c r="M4957" s="11">
        <f ca="1">(J4957-F4957)*'Meta-analysis (Retention)'!$B$4</f>
        <v>0</v>
      </c>
      <c r="O4957" s="11">
        <f ca="1">(K4957-G4957)*'Meta-analysis (Retention)'!$B$4</f>
        <v>0</v>
      </c>
      <c r="Q4957" s="11">
        <f ca="1">(L4957-H4957)*'Meta-analysis (Retention)'!$B$4</f>
        <v>0</v>
      </c>
    </row>
    <row r="4958" spans="2:17">
      <c r="B4958" s="11" cm="1">
        <f t="array" aca="1" ref="B4958" ca="1">INDEX(
    INDIRECT("'Bootstrap Sampling (Retention)'!$A$4:$A$4004"),
    RANDBETWEEN(
        MATCH('Meta-analysis (Retention)'!$B$5, INDIRECT("'Bootstrap Sampling (Retention)'!$A$4:$A$4004"), 1),
        MATCH('Meta-analysis (Retention)'!$B$6, INDIRECT("'Bootstrap Sampling (Retention)'!$A$4:$A$4004"), 1)
    ),
    1
)</f>
        <v>0</v>
      </c>
      <c r="C4958" s="11">
        <f t="shared" ca="1" si="553"/>
        <v>1</v>
      </c>
      <c r="F4958" s="11">
        <f t="shared" ca="1" si="550"/>
        <v>0.5</v>
      </c>
      <c r="G4958" s="11">
        <f t="shared" ca="1" si="551"/>
        <v>0.8</v>
      </c>
      <c r="H4958" s="11">
        <f t="shared" ca="1" si="552"/>
        <v>0.64</v>
      </c>
      <c r="J4958" s="11">
        <f t="shared" ca="1" si="547"/>
        <v>0.5</v>
      </c>
      <c r="K4958" s="11">
        <f t="shared" ca="1" si="548"/>
        <v>0.8</v>
      </c>
      <c r="L4958" s="11">
        <f t="shared" ca="1" si="549"/>
        <v>0.64</v>
      </c>
      <c r="M4958" s="11">
        <f ca="1">(J4958-F4958)*'Meta-analysis (Retention)'!$B$4</f>
        <v>0</v>
      </c>
      <c r="O4958" s="11">
        <f ca="1">(K4958-G4958)*'Meta-analysis (Retention)'!$B$4</f>
        <v>0</v>
      </c>
      <c r="Q4958" s="11">
        <f ca="1">(L4958-H4958)*'Meta-analysis (Retention)'!$B$4</f>
        <v>0</v>
      </c>
    </row>
    <row r="4959" spans="2:17">
      <c r="B4959" s="11" cm="1">
        <f t="array" aca="1" ref="B4959" ca="1">INDEX(
    INDIRECT("'Bootstrap Sampling (Retention)'!$A$4:$A$4004"),
    RANDBETWEEN(
        MATCH('Meta-analysis (Retention)'!$B$5, INDIRECT("'Bootstrap Sampling (Retention)'!$A$4:$A$4004"), 1),
        MATCH('Meta-analysis (Retention)'!$B$6, INDIRECT("'Bootstrap Sampling (Retention)'!$A$4:$A$4004"), 1)
    ),
    1
)</f>
        <v>0</v>
      </c>
      <c r="C4959" s="11">
        <f t="shared" ca="1" si="553"/>
        <v>1</v>
      </c>
      <c r="F4959" s="11">
        <f t="shared" ca="1" si="550"/>
        <v>0.5</v>
      </c>
      <c r="G4959" s="11">
        <f t="shared" ca="1" si="551"/>
        <v>0.8</v>
      </c>
      <c r="H4959" s="11">
        <f t="shared" ca="1" si="552"/>
        <v>0.61</v>
      </c>
      <c r="J4959" s="11">
        <f t="shared" ca="1" si="547"/>
        <v>0.5</v>
      </c>
      <c r="K4959" s="11">
        <f t="shared" ca="1" si="548"/>
        <v>0.8</v>
      </c>
      <c r="L4959" s="11">
        <f t="shared" ca="1" si="549"/>
        <v>0.61</v>
      </c>
      <c r="M4959" s="11">
        <f ca="1">(J4959-F4959)*'Meta-analysis (Retention)'!$B$4</f>
        <v>0</v>
      </c>
      <c r="O4959" s="11">
        <f ca="1">(K4959-G4959)*'Meta-analysis (Retention)'!$B$4</f>
        <v>0</v>
      </c>
      <c r="Q4959" s="11">
        <f ca="1">(L4959-H4959)*'Meta-analysis (Retention)'!$B$4</f>
        <v>0</v>
      </c>
    </row>
    <row r="4960" spans="2:17">
      <c r="B4960" s="11" cm="1">
        <f t="array" aca="1" ref="B4960" ca="1">INDEX(
    INDIRECT("'Bootstrap Sampling (Retention)'!$A$4:$A$4004"),
    RANDBETWEEN(
        MATCH('Meta-analysis (Retention)'!$B$5, INDIRECT("'Bootstrap Sampling (Retention)'!$A$4:$A$4004"), 1),
        MATCH('Meta-analysis (Retention)'!$B$6, INDIRECT("'Bootstrap Sampling (Retention)'!$A$4:$A$4004"), 1)
    ),
    1
)</f>
        <v>0</v>
      </c>
      <c r="C4960" s="11">
        <f t="shared" ca="1" si="553"/>
        <v>1</v>
      </c>
      <c r="F4960" s="11">
        <f t="shared" ca="1" si="550"/>
        <v>0.5</v>
      </c>
      <c r="G4960" s="11">
        <f t="shared" ca="1" si="551"/>
        <v>0.8</v>
      </c>
      <c r="H4960" s="11">
        <f t="shared" ca="1" si="552"/>
        <v>0.7</v>
      </c>
      <c r="J4960" s="11">
        <f t="shared" ca="1" si="547"/>
        <v>0.5</v>
      </c>
      <c r="K4960" s="11">
        <f t="shared" ca="1" si="548"/>
        <v>0.8</v>
      </c>
      <c r="L4960" s="11">
        <f t="shared" ca="1" si="549"/>
        <v>0.7</v>
      </c>
      <c r="M4960" s="11">
        <f ca="1">(J4960-F4960)*'Meta-analysis (Retention)'!$B$4</f>
        <v>0</v>
      </c>
      <c r="O4960" s="11">
        <f ca="1">(K4960-G4960)*'Meta-analysis (Retention)'!$B$4</f>
        <v>0</v>
      </c>
      <c r="Q4960" s="11">
        <f ca="1">(L4960-H4960)*'Meta-analysis (Retention)'!$B$4</f>
        <v>0</v>
      </c>
    </row>
    <row r="4961" spans="2:17">
      <c r="B4961" s="11" cm="1">
        <f t="array" aca="1" ref="B4961" ca="1">INDEX(
    INDIRECT("'Bootstrap Sampling (Retention)'!$A$4:$A$4004"),
    RANDBETWEEN(
        MATCH('Meta-analysis (Retention)'!$B$5, INDIRECT("'Bootstrap Sampling (Retention)'!$A$4:$A$4004"), 1),
        MATCH('Meta-analysis (Retention)'!$B$6, INDIRECT("'Bootstrap Sampling (Retention)'!$A$4:$A$4004"), 1)
    ),
    1
)</f>
        <v>0</v>
      </c>
      <c r="C4961" s="11">
        <f t="shared" ca="1" si="553"/>
        <v>1</v>
      </c>
      <c r="F4961" s="11">
        <f t="shared" ca="1" si="550"/>
        <v>0.5</v>
      </c>
      <c r="G4961" s="11">
        <f t="shared" ca="1" si="551"/>
        <v>0.8</v>
      </c>
      <c r="H4961" s="11">
        <f t="shared" ca="1" si="552"/>
        <v>0.68</v>
      </c>
      <c r="J4961" s="11">
        <f t="shared" ca="1" si="547"/>
        <v>0.5</v>
      </c>
      <c r="K4961" s="11">
        <f t="shared" ca="1" si="548"/>
        <v>0.8</v>
      </c>
      <c r="L4961" s="11">
        <f t="shared" ca="1" si="549"/>
        <v>0.68</v>
      </c>
      <c r="M4961" s="11">
        <f ca="1">(J4961-F4961)*'Meta-analysis (Retention)'!$B$4</f>
        <v>0</v>
      </c>
      <c r="O4961" s="11">
        <f ca="1">(K4961-G4961)*'Meta-analysis (Retention)'!$B$4</f>
        <v>0</v>
      </c>
      <c r="Q4961" s="11">
        <f ca="1">(L4961-H4961)*'Meta-analysis (Retention)'!$B$4</f>
        <v>0</v>
      </c>
    </row>
    <row r="4962" spans="2:17">
      <c r="B4962" s="11" cm="1">
        <f t="array" aca="1" ref="B4962" ca="1">INDEX(
    INDIRECT("'Bootstrap Sampling (Retention)'!$A$4:$A$4004"),
    RANDBETWEEN(
        MATCH('Meta-analysis (Retention)'!$B$5, INDIRECT("'Bootstrap Sampling (Retention)'!$A$4:$A$4004"), 1),
        MATCH('Meta-analysis (Retention)'!$B$6, INDIRECT("'Bootstrap Sampling (Retention)'!$A$4:$A$4004"), 1)
    ),
    1
)</f>
        <v>0</v>
      </c>
      <c r="C4962" s="11">
        <f t="shared" ca="1" si="553"/>
        <v>1</v>
      </c>
      <c r="F4962" s="11">
        <f t="shared" ca="1" si="550"/>
        <v>0.5</v>
      </c>
      <c r="G4962" s="11">
        <f t="shared" ca="1" si="551"/>
        <v>0.8</v>
      </c>
      <c r="H4962" s="11">
        <f t="shared" ca="1" si="552"/>
        <v>0.71</v>
      </c>
      <c r="J4962" s="11">
        <f t="shared" ca="1" si="547"/>
        <v>0.5</v>
      </c>
      <c r="K4962" s="11">
        <f t="shared" ca="1" si="548"/>
        <v>0.8</v>
      </c>
      <c r="L4962" s="11">
        <f t="shared" ca="1" si="549"/>
        <v>0.71</v>
      </c>
      <c r="M4962" s="11">
        <f ca="1">(J4962-F4962)*'Meta-analysis (Retention)'!$B$4</f>
        <v>0</v>
      </c>
      <c r="O4962" s="11">
        <f ca="1">(K4962-G4962)*'Meta-analysis (Retention)'!$B$4</f>
        <v>0</v>
      </c>
      <c r="Q4962" s="11">
        <f ca="1">(L4962-H4962)*'Meta-analysis (Retention)'!$B$4</f>
        <v>0</v>
      </c>
    </row>
    <row r="4963" spans="2:17">
      <c r="B4963" s="11" cm="1">
        <f t="array" aca="1" ref="B4963" ca="1">INDEX(
    INDIRECT("'Bootstrap Sampling (Retention)'!$A$4:$A$4004"),
    RANDBETWEEN(
        MATCH('Meta-analysis (Retention)'!$B$5, INDIRECT("'Bootstrap Sampling (Retention)'!$A$4:$A$4004"), 1),
        MATCH('Meta-analysis (Retention)'!$B$6, INDIRECT("'Bootstrap Sampling (Retention)'!$A$4:$A$4004"), 1)
    ),
    1
)</f>
        <v>0</v>
      </c>
      <c r="C4963" s="11">
        <f t="shared" ca="1" si="553"/>
        <v>1</v>
      </c>
      <c r="F4963" s="11">
        <f t="shared" ca="1" si="550"/>
        <v>0.5</v>
      </c>
      <c r="G4963" s="11">
        <f t="shared" ca="1" si="551"/>
        <v>0.8</v>
      </c>
      <c r="H4963" s="11">
        <f t="shared" ca="1" si="552"/>
        <v>0.69</v>
      </c>
      <c r="J4963" s="11">
        <f t="shared" ca="1" si="547"/>
        <v>0.5</v>
      </c>
      <c r="K4963" s="11">
        <f t="shared" ca="1" si="548"/>
        <v>0.8</v>
      </c>
      <c r="L4963" s="11">
        <f t="shared" ca="1" si="549"/>
        <v>0.69</v>
      </c>
      <c r="M4963" s="11">
        <f ca="1">(J4963-F4963)*'Meta-analysis (Retention)'!$B$4</f>
        <v>0</v>
      </c>
      <c r="O4963" s="11">
        <f ca="1">(K4963-G4963)*'Meta-analysis (Retention)'!$B$4</f>
        <v>0</v>
      </c>
      <c r="Q4963" s="11">
        <f ca="1">(L4963-H4963)*'Meta-analysis (Retention)'!$B$4</f>
        <v>0</v>
      </c>
    </row>
    <row r="4964" spans="2:17">
      <c r="B4964" s="11" cm="1">
        <f t="array" aca="1" ref="B4964" ca="1">INDEX(
    INDIRECT("'Bootstrap Sampling (Retention)'!$A$4:$A$4004"),
    RANDBETWEEN(
        MATCH('Meta-analysis (Retention)'!$B$5, INDIRECT("'Bootstrap Sampling (Retention)'!$A$4:$A$4004"), 1),
        MATCH('Meta-analysis (Retention)'!$B$6, INDIRECT("'Bootstrap Sampling (Retention)'!$A$4:$A$4004"), 1)
    ),
    1
)</f>
        <v>0</v>
      </c>
      <c r="C4964" s="11">
        <f t="shared" ca="1" si="553"/>
        <v>1</v>
      </c>
      <c r="F4964" s="11">
        <f t="shared" ca="1" si="550"/>
        <v>0.5</v>
      </c>
      <c r="G4964" s="11">
        <f t="shared" ca="1" si="551"/>
        <v>0.8</v>
      </c>
      <c r="H4964" s="11">
        <f t="shared" ca="1" si="552"/>
        <v>0.74</v>
      </c>
      <c r="J4964" s="11">
        <f t="shared" ca="1" si="547"/>
        <v>0.5</v>
      </c>
      <c r="K4964" s="11">
        <f t="shared" ca="1" si="548"/>
        <v>0.8</v>
      </c>
      <c r="L4964" s="11">
        <f t="shared" ca="1" si="549"/>
        <v>0.74</v>
      </c>
      <c r="M4964" s="11">
        <f ca="1">(J4964-F4964)*'Meta-analysis (Retention)'!$B$4</f>
        <v>0</v>
      </c>
      <c r="O4964" s="11">
        <f ca="1">(K4964-G4964)*'Meta-analysis (Retention)'!$B$4</f>
        <v>0</v>
      </c>
      <c r="Q4964" s="11">
        <f ca="1">(L4964-H4964)*'Meta-analysis (Retention)'!$B$4</f>
        <v>0</v>
      </c>
    </row>
    <row r="4965" spans="2:17">
      <c r="B4965" s="11" cm="1">
        <f t="array" aca="1" ref="B4965" ca="1">INDEX(
    INDIRECT("'Bootstrap Sampling (Retention)'!$A$4:$A$4004"),
    RANDBETWEEN(
        MATCH('Meta-analysis (Retention)'!$B$5, INDIRECT("'Bootstrap Sampling (Retention)'!$A$4:$A$4004"), 1),
        MATCH('Meta-analysis (Retention)'!$B$6, INDIRECT("'Bootstrap Sampling (Retention)'!$A$4:$A$4004"), 1)
    ),
    1
)</f>
        <v>0</v>
      </c>
      <c r="C4965" s="11">
        <f t="shared" ca="1" si="553"/>
        <v>1</v>
      </c>
      <c r="F4965" s="11">
        <f t="shared" ca="1" si="550"/>
        <v>0.5</v>
      </c>
      <c r="G4965" s="11">
        <f t="shared" ca="1" si="551"/>
        <v>0.8</v>
      </c>
      <c r="H4965" s="11">
        <f t="shared" ca="1" si="552"/>
        <v>0.64</v>
      </c>
      <c r="J4965" s="11">
        <f t="shared" ca="1" si="547"/>
        <v>0.5</v>
      </c>
      <c r="K4965" s="11">
        <f t="shared" ca="1" si="548"/>
        <v>0.8</v>
      </c>
      <c r="L4965" s="11">
        <f t="shared" ca="1" si="549"/>
        <v>0.64</v>
      </c>
      <c r="M4965" s="11">
        <f ca="1">(J4965-F4965)*'Meta-analysis (Retention)'!$B$4</f>
        <v>0</v>
      </c>
      <c r="O4965" s="11">
        <f ca="1">(K4965-G4965)*'Meta-analysis (Retention)'!$B$4</f>
        <v>0</v>
      </c>
      <c r="Q4965" s="11">
        <f ca="1">(L4965-H4965)*'Meta-analysis (Retention)'!$B$4</f>
        <v>0</v>
      </c>
    </row>
    <row r="4966" spans="2:17">
      <c r="B4966" s="11" cm="1">
        <f t="array" aca="1" ref="B4966" ca="1">INDEX(
    INDIRECT("'Bootstrap Sampling (Retention)'!$A$4:$A$4004"),
    RANDBETWEEN(
        MATCH('Meta-analysis (Retention)'!$B$5, INDIRECT("'Bootstrap Sampling (Retention)'!$A$4:$A$4004"), 1),
        MATCH('Meta-analysis (Retention)'!$B$6, INDIRECT("'Bootstrap Sampling (Retention)'!$A$4:$A$4004"), 1)
    ),
    1
)</f>
        <v>0</v>
      </c>
      <c r="C4966" s="11">
        <f t="shared" ca="1" si="553"/>
        <v>1</v>
      </c>
      <c r="F4966" s="11">
        <f t="shared" ca="1" si="550"/>
        <v>0.5</v>
      </c>
      <c r="G4966" s="11">
        <f t="shared" ca="1" si="551"/>
        <v>0.8</v>
      </c>
      <c r="H4966" s="11">
        <f t="shared" ca="1" si="552"/>
        <v>0.6</v>
      </c>
      <c r="J4966" s="11">
        <f t="shared" ca="1" si="547"/>
        <v>0.5</v>
      </c>
      <c r="K4966" s="11">
        <f t="shared" ca="1" si="548"/>
        <v>0.8</v>
      </c>
      <c r="L4966" s="11">
        <f t="shared" ca="1" si="549"/>
        <v>0.6</v>
      </c>
      <c r="M4966" s="11">
        <f ca="1">(J4966-F4966)*'Meta-analysis (Retention)'!$B$4</f>
        <v>0</v>
      </c>
      <c r="O4966" s="11">
        <f ca="1">(K4966-G4966)*'Meta-analysis (Retention)'!$B$4</f>
        <v>0</v>
      </c>
      <c r="Q4966" s="11">
        <f ca="1">(L4966-H4966)*'Meta-analysis (Retention)'!$B$4</f>
        <v>0</v>
      </c>
    </row>
    <row r="4967" spans="2:17">
      <c r="B4967" s="11" cm="1">
        <f t="array" aca="1" ref="B4967" ca="1">INDEX(
    INDIRECT("'Bootstrap Sampling (Retention)'!$A$4:$A$4004"),
    RANDBETWEEN(
        MATCH('Meta-analysis (Retention)'!$B$5, INDIRECT("'Bootstrap Sampling (Retention)'!$A$4:$A$4004"), 1),
        MATCH('Meta-analysis (Retention)'!$B$6, INDIRECT("'Bootstrap Sampling (Retention)'!$A$4:$A$4004"), 1)
    ),
    1
)</f>
        <v>0</v>
      </c>
      <c r="C4967" s="11">
        <f t="shared" ca="1" si="553"/>
        <v>1</v>
      </c>
      <c r="F4967" s="11">
        <f t="shared" ca="1" si="550"/>
        <v>0.5</v>
      </c>
      <c r="G4967" s="11">
        <f t="shared" ca="1" si="551"/>
        <v>0.8</v>
      </c>
      <c r="H4967" s="11">
        <f t="shared" ca="1" si="552"/>
        <v>0.56000000000000005</v>
      </c>
      <c r="J4967" s="11">
        <f t="shared" ca="1" si="547"/>
        <v>0.5</v>
      </c>
      <c r="K4967" s="11">
        <f t="shared" ca="1" si="548"/>
        <v>0.8</v>
      </c>
      <c r="L4967" s="11">
        <f t="shared" ca="1" si="549"/>
        <v>0.56000000000000005</v>
      </c>
      <c r="M4967" s="11">
        <f ca="1">(J4967-F4967)*'Meta-analysis (Retention)'!$B$4</f>
        <v>0</v>
      </c>
      <c r="O4967" s="11">
        <f ca="1">(K4967-G4967)*'Meta-analysis (Retention)'!$B$4</f>
        <v>0</v>
      </c>
      <c r="Q4967" s="11">
        <f ca="1">(L4967-H4967)*'Meta-analysis (Retention)'!$B$4</f>
        <v>0</v>
      </c>
    </row>
    <row r="4968" spans="2:17">
      <c r="B4968" s="11" cm="1">
        <f t="array" aca="1" ref="B4968" ca="1">INDEX(
    INDIRECT("'Bootstrap Sampling (Retention)'!$A$4:$A$4004"),
    RANDBETWEEN(
        MATCH('Meta-analysis (Retention)'!$B$5, INDIRECT("'Bootstrap Sampling (Retention)'!$A$4:$A$4004"), 1),
        MATCH('Meta-analysis (Retention)'!$B$6, INDIRECT("'Bootstrap Sampling (Retention)'!$A$4:$A$4004"), 1)
    ),
    1
)</f>
        <v>0</v>
      </c>
      <c r="C4968" s="11">
        <f t="shared" ca="1" si="553"/>
        <v>1</v>
      </c>
      <c r="F4968" s="11">
        <f t="shared" ca="1" si="550"/>
        <v>0.5</v>
      </c>
      <c r="G4968" s="11">
        <f t="shared" ca="1" si="551"/>
        <v>0.8</v>
      </c>
      <c r="H4968" s="11">
        <f t="shared" ca="1" si="552"/>
        <v>0.77</v>
      </c>
      <c r="J4968" s="11">
        <f t="shared" ca="1" si="547"/>
        <v>0.5</v>
      </c>
      <c r="K4968" s="11">
        <f t="shared" ca="1" si="548"/>
        <v>0.8</v>
      </c>
      <c r="L4968" s="11">
        <f t="shared" ca="1" si="549"/>
        <v>0.77</v>
      </c>
      <c r="M4968" s="11">
        <f ca="1">(J4968-F4968)*'Meta-analysis (Retention)'!$B$4</f>
        <v>0</v>
      </c>
      <c r="O4968" s="11">
        <f ca="1">(K4968-G4968)*'Meta-analysis (Retention)'!$B$4</f>
        <v>0</v>
      </c>
      <c r="Q4968" s="11">
        <f ca="1">(L4968-H4968)*'Meta-analysis (Retention)'!$B$4</f>
        <v>0</v>
      </c>
    </row>
    <row r="4969" spans="2:17">
      <c r="B4969" s="11" cm="1">
        <f t="array" aca="1" ref="B4969" ca="1">INDEX(
    INDIRECT("'Bootstrap Sampling (Retention)'!$A$4:$A$4004"),
    RANDBETWEEN(
        MATCH('Meta-analysis (Retention)'!$B$5, INDIRECT("'Bootstrap Sampling (Retention)'!$A$4:$A$4004"), 1),
        MATCH('Meta-analysis (Retention)'!$B$6, INDIRECT("'Bootstrap Sampling (Retention)'!$A$4:$A$4004"), 1)
    ),
    1
)</f>
        <v>0</v>
      </c>
      <c r="C4969" s="11">
        <f t="shared" ca="1" si="553"/>
        <v>1</v>
      </c>
      <c r="F4969" s="11">
        <f t="shared" ca="1" si="550"/>
        <v>0.5</v>
      </c>
      <c r="G4969" s="11">
        <f t="shared" ca="1" si="551"/>
        <v>0.8</v>
      </c>
      <c r="H4969" s="11">
        <f t="shared" ca="1" si="552"/>
        <v>0.59</v>
      </c>
      <c r="J4969" s="11">
        <f t="shared" ca="1" si="547"/>
        <v>0.5</v>
      </c>
      <c r="K4969" s="11">
        <f t="shared" ca="1" si="548"/>
        <v>0.8</v>
      </c>
      <c r="L4969" s="11">
        <f t="shared" ca="1" si="549"/>
        <v>0.59</v>
      </c>
      <c r="M4969" s="11">
        <f ca="1">(J4969-F4969)*'Meta-analysis (Retention)'!$B$4</f>
        <v>0</v>
      </c>
      <c r="O4969" s="11">
        <f ca="1">(K4969-G4969)*'Meta-analysis (Retention)'!$B$4</f>
        <v>0</v>
      </c>
      <c r="Q4969" s="11">
        <f ca="1">(L4969-H4969)*'Meta-analysis (Retention)'!$B$4</f>
        <v>0</v>
      </c>
    </row>
    <row r="4970" spans="2:17">
      <c r="B4970" s="11" cm="1">
        <f t="array" aca="1" ref="B4970" ca="1">INDEX(
    INDIRECT("'Bootstrap Sampling (Retention)'!$A$4:$A$4004"),
    RANDBETWEEN(
        MATCH('Meta-analysis (Retention)'!$B$5, INDIRECT("'Bootstrap Sampling (Retention)'!$A$4:$A$4004"), 1),
        MATCH('Meta-analysis (Retention)'!$B$6, INDIRECT("'Bootstrap Sampling (Retention)'!$A$4:$A$4004"), 1)
    ),
    1
)</f>
        <v>0</v>
      </c>
      <c r="C4970" s="11">
        <f t="shared" ca="1" si="553"/>
        <v>1</v>
      </c>
      <c r="F4970" s="11">
        <f t="shared" ca="1" si="550"/>
        <v>0.5</v>
      </c>
      <c r="G4970" s="11">
        <f t="shared" ca="1" si="551"/>
        <v>0.8</v>
      </c>
      <c r="H4970" s="11">
        <f t="shared" ca="1" si="552"/>
        <v>0.51</v>
      </c>
      <c r="J4970" s="11">
        <f t="shared" ca="1" si="547"/>
        <v>0.5</v>
      </c>
      <c r="K4970" s="11">
        <f t="shared" ca="1" si="548"/>
        <v>0.8</v>
      </c>
      <c r="L4970" s="11">
        <f t="shared" ca="1" si="549"/>
        <v>0.51</v>
      </c>
      <c r="M4970" s="11">
        <f ca="1">(J4970-F4970)*'Meta-analysis (Retention)'!$B$4</f>
        <v>0</v>
      </c>
      <c r="O4970" s="11">
        <f ca="1">(K4970-G4970)*'Meta-analysis (Retention)'!$B$4</f>
        <v>0</v>
      </c>
      <c r="Q4970" s="11">
        <f ca="1">(L4970-H4970)*'Meta-analysis (Retention)'!$B$4</f>
        <v>0</v>
      </c>
    </row>
    <row r="4971" spans="2:17">
      <c r="B4971" s="11" cm="1">
        <f t="array" aca="1" ref="B4971" ca="1">INDEX(
    INDIRECT("'Bootstrap Sampling (Retention)'!$A$4:$A$4004"),
    RANDBETWEEN(
        MATCH('Meta-analysis (Retention)'!$B$5, INDIRECT("'Bootstrap Sampling (Retention)'!$A$4:$A$4004"), 1),
        MATCH('Meta-analysis (Retention)'!$B$6, INDIRECT("'Bootstrap Sampling (Retention)'!$A$4:$A$4004"), 1)
    ),
    1
)</f>
        <v>0</v>
      </c>
      <c r="C4971" s="11">
        <f t="shared" ca="1" si="553"/>
        <v>1</v>
      </c>
      <c r="F4971" s="11">
        <f t="shared" ca="1" si="550"/>
        <v>0.5</v>
      </c>
      <c r="G4971" s="11">
        <f t="shared" ca="1" si="551"/>
        <v>0.8</v>
      </c>
      <c r="H4971" s="11">
        <f t="shared" ca="1" si="552"/>
        <v>0.65</v>
      </c>
      <c r="J4971" s="11">
        <f t="shared" ca="1" si="547"/>
        <v>0.5</v>
      </c>
      <c r="K4971" s="11">
        <f t="shared" ca="1" si="548"/>
        <v>0.8</v>
      </c>
      <c r="L4971" s="11">
        <f t="shared" ca="1" si="549"/>
        <v>0.65</v>
      </c>
      <c r="M4971" s="11">
        <f ca="1">(J4971-F4971)*'Meta-analysis (Retention)'!$B$4</f>
        <v>0</v>
      </c>
      <c r="O4971" s="11">
        <f ca="1">(K4971-G4971)*'Meta-analysis (Retention)'!$B$4</f>
        <v>0</v>
      </c>
      <c r="Q4971" s="11">
        <f ca="1">(L4971-H4971)*'Meta-analysis (Retention)'!$B$4</f>
        <v>0</v>
      </c>
    </row>
    <row r="4972" spans="2:17">
      <c r="B4972" s="11" cm="1">
        <f t="array" aca="1" ref="B4972" ca="1">INDEX(
    INDIRECT("'Bootstrap Sampling (Retention)'!$A$4:$A$4004"),
    RANDBETWEEN(
        MATCH('Meta-analysis (Retention)'!$B$5, INDIRECT("'Bootstrap Sampling (Retention)'!$A$4:$A$4004"), 1),
        MATCH('Meta-analysis (Retention)'!$B$6, INDIRECT("'Bootstrap Sampling (Retention)'!$A$4:$A$4004"), 1)
    ),
    1
)</f>
        <v>0</v>
      </c>
      <c r="C4972" s="11">
        <f t="shared" ca="1" si="553"/>
        <v>1</v>
      </c>
      <c r="F4972" s="11">
        <f t="shared" ca="1" si="550"/>
        <v>0.5</v>
      </c>
      <c r="G4972" s="11">
        <f t="shared" ca="1" si="551"/>
        <v>0.8</v>
      </c>
      <c r="H4972" s="11">
        <f t="shared" ca="1" si="552"/>
        <v>0.6</v>
      </c>
      <c r="J4972" s="11">
        <f t="shared" ca="1" si="547"/>
        <v>0.5</v>
      </c>
      <c r="K4972" s="11">
        <f t="shared" ca="1" si="548"/>
        <v>0.8</v>
      </c>
      <c r="L4972" s="11">
        <f t="shared" ca="1" si="549"/>
        <v>0.6</v>
      </c>
      <c r="M4972" s="11">
        <f ca="1">(J4972-F4972)*'Meta-analysis (Retention)'!$B$4</f>
        <v>0</v>
      </c>
      <c r="O4972" s="11">
        <f ca="1">(K4972-G4972)*'Meta-analysis (Retention)'!$B$4</f>
        <v>0</v>
      </c>
      <c r="Q4972" s="11">
        <f ca="1">(L4972-H4972)*'Meta-analysis (Retention)'!$B$4</f>
        <v>0</v>
      </c>
    </row>
    <row r="4973" spans="2:17">
      <c r="B4973" s="11" cm="1">
        <f t="array" aca="1" ref="B4973" ca="1">INDEX(
    INDIRECT("'Bootstrap Sampling (Retention)'!$A$4:$A$4004"),
    RANDBETWEEN(
        MATCH('Meta-analysis (Retention)'!$B$5, INDIRECT("'Bootstrap Sampling (Retention)'!$A$4:$A$4004"), 1),
        MATCH('Meta-analysis (Retention)'!$B$6, INDIRECT("'Bootstrap Sampling (Retention)'!$A$4:$A$4004"), 1)
    ),
    1
)</f>
        <v>0</v>
      </c>
      <c r="C4973" s="11">
        <f t="shared" ca="1" si="553"/>
        <v>1</v>
      </c>
      <c r="F4973" s="11">
        <f t="shared" ca="1" si="550"/>
        <v>0.5</v>
      </c>
      <c r="G4973" s="11">
        <f t="shared" ca="1" si="551"/>
        <v>0.8</v>
      </c>
      <c r="H4973" s="11">
        <f t="shared" ca="1" si="552"/>
        <v>0.77</v>
      </c>
      <c r="J4973" s="11">
        <f t="shared" ca="1" si="547"/>
        <v>0.5</v>
      </c>
      <c r="K4973" s="11">
        <f t="shared" ca="1" si="548"/>
        <v>0.8</v>
      </c>
      <c r="L4973" s="11">
        <f t="shared" ca="1" si="549"/>
        <v>0.77</v>
      </c>
      <c r="M4973" s="11">
        <f ca="1">(J4973-F4973)*'Meta-analysis (Retention)'!$B$4</f>
        <v>0</v>
      </c>
      <c r="O4973" s="11">
        <f ca="1">(K4973-G4973)*'Meta-analysis (Retention)'!$B$4</f>
        <v>0</v>
      </c>
      <c r="Q4973" s="11">
        <f ca="1">(L4973-H4973)*'Meta-analysis (Retention)'!$B$4</f>
        <v>0</v>
      </c>
    </row>
    <row r="4974" spans="2:17">
      <c r="B4974" s="11" cm="1">
        <f t="array" aca="1" ref="B4974" ca="1">INDEX(
    INDIRECT("'Bootstrap Sampling (Retention)'!$A$4:$A$4004"),
    RANDBETWEEN(
        MATCH('Meta-analysis (Retention)'!$B$5, INDIRECT("'Bootstrap Sampling (Retention)'!$A$4:$A$4004"), 1),
        MATCH('Meta-analysis (Retention)'!$B$6, INDIRECT("'Bootstrap Sampling (Retention)'!$A$4:$A$4004"), 1)
    ),
    1
)</f>
        <v>0</v>
      </c>
      <c r="C4974" s="11">
        <f t="shared" ca="1" si="553"/>
        <v>1</v>
      </c>
      <c r="F4974" s="11">
        <f t="shared" ca="1" si="550"/>
        <v>0.5</v>
      </c>
      <c r="G4974" s="11">
        <f t="shared" ca="1" si="551"/>
        <v>0.8</v>
      </c>
      <c r="H4974" s="11">
        <f t="shared" ca="1" si="552"/>
        <v>0.61</v>
      </c>
      <c r="J4974" s="11">
        <f t="shared" ca="1" si="547"/>
        <v>0.5</v>
      </c>
      <c r="K4974" s="11">
        <f t="shared" ca="1" si="548"/>
        <v>0.8</v>
      </c>
      <c r="L4974" s="11">
        <f t="shared" ca="1" si="549"/>
        <v>0.61</v>
      </c>
      <c r="M4974" s="11">
        <f ca="1">(J4974-F4974)*'Meta-analysis (Retention)'!$B$4</f>
        <v>0</v>
      </c>
      <c r="O4974" s="11">
        <f ca="1">(K4974-G4974)*'Meta-analysis (Retention)'!$B$4</f>
        <v>0</v>
      </c>
      <c r="Q4974" s="11">
        <f ca="1">(L4974-H4974)*'Meta-analysis (Retention)'!$B$4</f>
        <v>0</v>
      </c>
    </row>
    <row r="4975" spans="2:17">
      <c r="B4975" s="11" cm="1">
        <f t="array" aca="1" ref="B4975" ca="1">INDEX(
    INDIRECT("'Bootstrap Sampling (Retention)'!$A$4:$A$4004"),
    RANDBETWEEN(
        MATCH('Meta-analysis (Retention)'!$B$5, INDIRECT("'Bootstrap Sampling (Retention)'!$A$4:$A$4004"), 1),
        MATCH('Meta-analysis (Retention)'!$B$6, INDIRECT("'Bootstrap Sampling (Retention)'!$A$4:$A$4004"), 1)
    ),
    1
)</f>
        <v>0</v>
      </c>
      <c r="C4975" s="11">
        <f t="shared" ca="1" si="553"/>
        <v>1</v>
      </c>
      <c r="F4975" s="11">
        <f t="shared" ca="1" si="550"/>
        <v>0.5</v>
      </c>
      <c r="G4975" s="11">
        <f t="shared" ca="1" si="551"/>
        <v>0.8</v>
      </c>
      <c r="H4975" s="11">
        <f t="shared" ca="1" si="552"/>
        <v>0.73</v>
      </c>
      <c r="J4975" s="11">
        <f t="shared" ca="1" si="547"/>
        <v>0.5</v>
      </c>
      <c r="K4975" s="11">
        <f t="shared" ca="1" si="548"/>
        <v>0.8</v>
      </c>
      <c r="L4975" s="11">
        <f t="shared" ca="1" si="549"/>
        <v>0.73</v>
      </c>
      <c r="M4975" s="11">
        <f ca="1">(J4975-F4975)*'Meta-analysis (Retention)'!$B$4</f>
        <v>0</v>
      </c>
      <c r="O4975" s="11">
        <f ca="1">(K4975-G4975)*'Meta-analysis (Retention)'!$B$4</f>
        <v>0</v>
      </c>
      <c r="Q4975" s="11">
        <f ca="1">(L4975-H4975)*'Meta-analysis (Retention)'!$B$4</f>
        <v>0</v>
      </c>
    </row>
    <row r="4976" spans="2:17">
      <c r="B4976" s="11" cm="1">
        <f t="array" aca="1" ref="B4976" ca="1">INDEX(
    INDIRECT("'Bootstrap Sampling (Retention)'!$A$4:$A$4004"),
    RANDBETWEEN(
        MATCH('Meta-analysis (Retention)'!$B$5, INDIRECT("'Bootstrap Sampling (Retention)'!$A$4:$A$4004"), 1),
        MATCH('Meta-analysis (Retention)'!$B$6, INDIRECT("'Bootstrap Sampling (Retention)'!$A$4:$A$4004"), 1)
    ),
    1
)</f>
        <v>0</v>
      </c>
      <c r="C4976" s="11">
        <f t="shared" ca="1" si="553"/>
        <v>1</v>
      </c>
      <c r="F4976" s="11">
        <f t="shared" ca="1" si="550"/>
        <v>0.5</v>
      </c>
      <c r="G4976" s="11">
        <f t="shared" ca="1" si="551"/>
        <v>0.8</v>
      </c>
      <c r="H4976" s="11">
        <f t="shared" ca="1" si="552"/>
        <v>0.69</v>
      </c>
      <c r="J4976" s="11">
        <f t="shared" ca="1" si="547"/>
        <v>0.5</v>
      </c>
      <c r="K4976" s="11">
        <f t="shared" ca="1" si="548"/>
        <v>0.8</v>
      </c>
      <c r="L4976" s="11">
        <f t="shared" ca="1" si="549"/>
        <v>0.69</v>
      </c>
      <c r="M4976" s="11">
        <f ca="1">(J4976-F4976)*'Meta-analysis (Retention)'!$B$4</f>
        <v>0</v>
      </c>
      <c r="O4976" s="11">
        <f ca="1">(K4976-G4976)*'Meta-analysis (Retention)'!$B$4</f>
        <v>0</v>
      </c>
      <c r="Q4976" s="11">
        <f ca="1">(L4976-H4976)*'Meta-analysis (Retention)'!$B$4</f>
        <v>0</v>
      </c>
    </row>
    <row r="4977" spans="2:17">
      <c r="B4977" s="11" cm="1">
        <f t="array" aca="1" ref="B4977" ca="1">INDEX(
    INDIRECT("'Bootstrap Sampling (Retention)'!$A$4:$A$4004"),
    RANDBETWEEN(
        MATCH('Meta-analysis (Retention)'!$B$5, INDIRECT("'Bootstrap Sampling (Retention)'!$A$4:$A$4004"), 1),
        MATCH('Meta-analysis (Retention)'!$B$6, INDIRECT("'Bootstrap Sampling (Retention)'!$A$4:$A$4004"), 1)
    ),
    1
)</f>
        <v>0</v>
      </c>
      <c r="C4977" s="11">
        <f t="shared" ca="1" si="553"/>
        <v>1</v>
      </c>
      <c r="F4977" s="11">
        <f t="shared" ca="1" si="550"/>
        <v>0.5</v>
      </c>
      <c r="G4977" s="11">
        <f t="shared" ca="1" si="551"/>
        <v>0.8</v>
      </c>
      <c r="H4977" s="11">
        <f t="shared" ca="1" si="552"/>
        <v>0.63</v>
      </c>
      <c r="J4977" s="11">
        <f t="shared" ca="1" si="547"/>
        <v>0.5</v>
      </c>
      <c r="K4977" s="11">
        <f t="shared" ca="1" si="548"/>
        <v>0.8</v>
      </c>
      <c r="L4977" s="11">
        <f t="shared" ca="1" si="549"/>
        <v>0.63</v>
      </c>
      <c r="M4977" s="11">
        <f ca="1">(J4977-F4977)*'Meta-analysis (Retention)'!$B$4</f>
        <v>0</v>
      </c>
      <c r="O4977" s="11">
        <f ca="1">(K4977-G4977)*'Meta-analysis (Retention)'!$B$4</f>
        <v>0</v>
      </c>
      <c r="Q4977" s="11">
        <f ca="1">(L4977-H4977)*'Meta-analysis (Retention)'!$B$4</f>
        <v>0</v>
      </c>
    </row>
    <row r="4978" spans="2:17">
      <c r="B4978" s="11" cm="1">
        <f t="array" aca="1" ref="B4978" ca="1">INDEX(
    INDIRECT("'Bootstrap Sampling (Retention)'!$A$4:$A$4004"),
    RANDBETWEEN(
        MATCH('Meta-analysis (Retention)'!$B$5, INDIRECT("'Bootstrap Sampling (Retention)'!$A$4:$A$4004"), 1),
        MATCH('Meta-analysis (Retention)'!$B$6, INDIRECT("'Bootstrap Sampling (Retention)'!$A$4:$A$4004"), 1)
    ),
    1
)</f>
        <v>0</v>
      </c>
      <c r="C4978" s="11">
        <f t="shared" ca="1" si="553"/>
        <v>1</v>
      </c>
      <c r="F4978" s="11">
        <f t="shared" ca="1" si="550"/>
        <v>0.5</v>
      </c>
      <c r="G4978" s="11">
        <f t="shared" ca="1" si="551"/>
        <v>0.8</v>
      </c>
      <c r="H4978" s="11">
        <f t="shared" ca="1" si="552"/>
        <v>0.61</v>
      </c>
      <c r="J4978" s="11">
        <f t="shared" ca="1" si="547"/>
        <v>0.5</v>
      </c>
      <c r="K4978" s="11">
        <f t="shared" ca="1" si="548"/>
        <v>0.8</v>
      </c>
      <c r="L4978" s="11">
        <f t="shared" ca="1" si="549"/>
        <v>0.61</v>
      </c>
      <c r="M4978" s="11">
        <f ca="1">(J4978-F4978)*'Meta-analysis (Retention)'!$B$4</f>
        <v>0</v>
      </c>
      <c r="O4978" s="11">
        <f ca="1">(K4978-G4978)*'Meta-analysis (Retention)'!$B$4</f>
        <v>0</v>
      </c>
      <c r="Q4978" s="11">
        <f ca="1">(L4978-H4978)*'Meta-analysis (Retention)'!$B$4</f>
        <v>0</v>
      </c>
    </row>
    <row r="4979" spans="2:17">
      <c r="B4979" s="11" cm="1">
        <f t="array" aca="1" ref="B4979" ca="1">INDEX(
    INDIRECT("'Bootstrap Sampling (Retention)'!$A$4:$A$4004"),
    RANDBETWEEN(
        MATCH('Meta-analysis (Retention)'!$B$5, INDIRECT("'Bootstrap Sampling (Retention)'!$A$4:$A$4004"), 1),
        MATCH('Meta-analysis (Retention)'!$B$6, INDIRECT("'Bootstrap Sampling (Retention)'!$A$4:$A$4004"), 1)
    ),
    1
)</f>
        <v>0</v>
      </c>
      <c r="C4979" s="11">
        <f t="shared" ca="1" si="553"/>
        <v>1</v>
      </c>
      <c r="F4979" s="11">
        <f t="shared" ca="1" si="550"/>
        <v>0.5</v>
      </c>
      <c r="G4979" s="11">
        <f t="shared" ca="1" si="551"/>
        <v>0.8</v>
      </c>
      <c r="H4979" s="11">
        <f t="shared" ca="1" si="552"/>
        <v>0.79</v>
      </c>
      <c r="J4979" s="11">
        <f t="shared" ca="1" si="547"/>
        <v>0.5</v>
      </c>
      <c r="K4979" s="11">
        <f t="shared" ca="1" si="548"/>
        <v>0.8</v>
      </c>
      <c r="L4979" s="11">
        <f t="shared" ca="1" si="549"/>
        <v>0.79</v>
      </c>
      <c r="M4979" s="11">
        <f ca="1">(J4979-F4979)*'Meta-analysis (Retention)'!$B$4</f>
        <v>0</v>
      </c>
      <c r="O4979" s="11">
        <f ca="1">(K4979-G4979)*'Meta-analysis (Retention)'!$B$4</f>
        <v>0</v>
      </c>
      <c r="Q4979" s="11">
        <f ca="1">(L4979-H4979)*'Meta-analysis (Retention)'!$B$4</f>
        <v>0</v>
      </c>
    </row>
    <row r="4980" spans="2:17">
      <c r="B4980" s="11" cm="1">
        <f t="array" aca="1" ref="B4980" ca="1">INDEX(
    INDIRECT("'Bootstrap Sampling (Retention)'!$A$4:$A$4004"),
    RANDBETWEEN(
        MATCH('Meta-analysis (Retention)'!$B$5, INDIRECT("'Bootstrap Sampling (Retention)'!$A$4:$A$4004"), 1),
        MATCH('Meta-analysis (Retention)'!$B$6, INDIRECT("'Bootstrap Sampling (Retention)'!$A$4:$A$4004"), 1)
    ),
    1
)</f>
        <v>0</v>
      </c>
      <c r="C4980" s="11">
        <f t="shared" ca="1" si="553"/>
        <v>1</v>
      </c>
      <c r="F4980" s="11">
        <f t="shared" ca="1" si="550"/>
        <v>0.5</v>
      </c>
      <c r="G4980" s="11">
        <f t="shared" ca="1" si="551"/>
        <v>0.8</v>
      </c>
      <c r="H4980" s="11">
        <f t="shared" ca="1" si="552"/>
        <v>0.63</v>
      </c>
      <c r="J4980" s="11">
        <f t="shared" ca="1" si="547"/>
        <v>0.5</v>
      </c>
      <c r="K4980" s="11">
        <f t="shared" ca="1" si="548"/>
        <v>0.8</v>
      </c>
      <c r="L4980" s="11">
        <f t="shared" ca="1" si="549"/>
        <v>0.63</v>
      </c>
      <c r="M4980" s="11">
        <f ca="1">(J4980-F4980)*'Meta-analysis (Retention)'!$B$4</f>
        <v>0</v>
      </c>
      <c r="O4980" s="11">
        <f ca="1">(K4980-G4980)*'Meta-analysis (Retention)'!$B$4</f>
        <v>0</v>
      </c>
      <c r="Q4980" s="11">
        <f ca="1">(L4980-H4980)*'Meta-analysis (Retention)'!$B$4</f>
        <v>0</v>
      </c>
    </row>
    <row r="4981" spans="2:17">
      <c r="B4981" s="11" cm="1">
        <f t="array" aca="1" ref="B4981" ca="1">INDEX(
    INDIRECT("'Bootstrap Sampling (Retention)'!$A$4:$A$4004"),
    RANDBETWEEN(
        MATCH('Meta-analysis (Retention)'!$B$5, INDIRECT("'Bootstrap Sampling (Retention)'!$A$4:$A$4004"), 1),
        MATCH('Meta-analysis (Retention)'!$B$6, INDIRECT("'Bootstrap Sampling (Retention)'!$A$4:$A$4004"), 1)
    ),
    1
)</f>
        <v>0</v>
      </c>
      <c r="C4981" s="11">
        <f t="shared" ca="1" si="553"/>
        <v>1</v>
      </c>
      <c r="F4981" s="11">
        <f t="shared" ca="1" si="550"/>
        <v>0.5</v>
      </c>
      <c r="G4981" s="11">
        <f t="shared" ca="1" si="551"/>
        <v>0.8</v>
      </c>
      <c r="H4981" s="11">
        <f t="shared" ca="1" si="552"/>
        <v>0.8</v>
      </c>
      <c r="J4981" s="11">
        <f t="shared" ca="1" si="547"/>
        <v>0.5</v>
      </c>
      <c r="K4981" s="11">
        <f t="shared" ca="1" si="548"/>
        <v>0.8</v>
      </c>
      <c r="L4981" s="11">
        <f t="shared" ca="1" si="549"/>
        <v>0.8</v>
      </c>
      <c r="M4981" s="11">
        <f ca="1">(J4981-F4981)*'Meta-analysis (Retention)'!$B$4</f>
        <v>0</v>
      </c>
      <c r="O4981" s="11">
        <f ca="1">(K4981-G4981)*'Meta-analysis (Retention)'!$B$4</f>
        <v>0</v>
      </c>
      <c r="Q4981" s="11">
        <f ca="1">(L4981-H4981)*'Meta-analysis (Retention)'!$B$4</f>
        <v>0</v>
      </c>
    </row>
    <row r="4982" spans="2:17">
      <c r="B4982" s="11" cm="1">
        <f t="array" aca="1" ref="B4982" ca="1">INDEX(
    INDIRECT("'Bootstrap Sampling (Retention)'!$A$4:$A$4004"),
    RANDBETWEEN(
        MATCH('Meta-analysis (Retention)'!$B$5, INDIRECT("'Bootstrap Sampling (Retention)'!$A$4:$A$4004"), 1),
        MATCH('Meta-analysis (Retention)'!$B$6, INDIRECT("'Bootstrap Sampling (Retention)'!$A$4:$A$4004"), 1)
    ),
    1
)</f>
        <v>0</v>
      </c>
      <c r="C4982" s="11">
        <f t="shared" ca="1" si="553"/>
        <v>1</v>
      </c>
      <c r="F4982" s="11">
        <f t="shared" ca="1" si="550"/>
        <v>0.5</v>
      </c>
      <c r="G4982" s="11">
        <f t="shared" ca="1" si="551"/>
        <v>0.8</v>
      </c>
      <c r="H4982" s="11">
        <f t="shared" ca="1" si="552"/>
        <v>0.51</v>
      </c>
      <c r="J4982" s="11">
        <f t="shared" ca="1" si="547"/>
        <v>0.5</v>
      </c>
      <c r="K4982" s="11">
        <f t="shared" ca="1" si="548"/>
        <v>0.8</v>
      </c>
      <c r="L4982" s="11">
        <f t="shared" ca="1" si="549"/>
        <v>0.51</v>
      </c>
      <c r="M4982" s="11">
        <f ca="1">(J4982-F4982)*'Meta-analysis (Retention)'!$B$4</f>
        <v>0</v>
      </c>
      <c r="O4982" s="11">
        <f ca="1">(K4982-G4982)*'Meta-analysis (Retention)'!$B$4</f>
        <v>0</v>
      </c>
      <c r="Q4982" s="11">
        <f ca="1">(L4982-H4982)*'Meta-analysis (Retention)'!$B$4</f>
        <v>0</v>
      </c>
    </row>
    <row r="4983" spans="2:17">
      <c r="B4983" s="11" cm="1">
        <f t="array" aca="1" ref="B4983" ca="1">INDEX(
    INDIRECT("'Bootstrap Sampling (Retention)'!$A$4:$A$4004"),
    RANDBETWEEN(
        MATCH('Meta-analysis (Retention)'!$B$5, INDIRECT("'Bootstrap Sampling (Retention)'!$A$4:$A$4004"), 1),
        MATCH('Meta-analysis (Retention)'!$B$6, INDIRECT("'Bootstrap Sampling (Retention)'!$A$4:$A$4004"), 1)
    ),
    1
)</f>
        <v>0</v>
      </c>
      <c r="C4983" s="11">
        <f t="shared" ca="1" si="553"/>
        <v>1</v>
      </c>
      <c r="F4983" s="11">
        <f t="shared" ca="1" si="550"/>
        <v>0.5</v>
      </c>
      <c r="G4983" s="11">
        <f t="shared" ca="1" si="551"/>
        <v>0.8</v>
      </c>
      <c r="H4983" s="11">
        <f t="shared" ca="1" si="552"/>
        <v>0.65</v>
      </c>
      <c r="J4983" s="11">
        <f t="shared" ca="1" si="547"/>
        <v>0.5</v>
      </c>
      <c r="K4983" s="11">
        <f t="shared" ca="1" si="548"/>
        <v>0.8</v>
      </c>
      <c r="L4983" s="11">
        <f t="shared" ca="1" si="549"/>
        <v>0.65</v>
      </c>
      <c r="M4983" s="11">
        <f ca="1">(J4983-F4983)*'Meta-analysis (Retention)'!$B$4</f>
        <v>0</v>
      </c>
      <c r="O4983" s="11">
        <f ca="1">(K4983-G4983)*'Meta-analysis (Retention)'!$B$4</f>
        <v>0</v>
      </c>
      <c r="Q4983" s="11">
        <f ca="1">(L4983-H4983)*'Meta-analysis (Retention)'!$B$4</f>
        <v>0</v>
      </c>
    </row>
    <row r="4984" spans="2:17">
      <c r="B4984" s="11" cm="1">
        <f t="array" aca="1" ref="B4984" ca="1">INDEX(
    INDIRECT("'Bootstrap Sampling (Retention)'!$A$4:$A$4004"),
    RANDBETWEEN(
        MATCH('Meta-analysis (Retention)'!$B$5, INDIRECT("'Bootstrap Sampling (Retention)'!$A$4:$A$4004"), 1),
        MATCH('Meta-analysis (Retention)'!$B$6, INDIRECT("'Bootstrap Sampling (Retention)'!$A$4:$A$4004"), 1)
    ),
    1
)</f>
        <v>0</v>
      </c>
      <c r="C4984" s="11">
        <f t="shared" ca="1" si="553"/>
        <v>1</v>
      </c>
      <c r="F4984" s="11">
        <f t="shared" ca="1" si="550"/>
        <v>0.5</v>
      </c>
      <c r="G4984" s="11">
        <f t="shared" ca="1" si="551"/>
        <v>0.8</v>
      </c>
      <c r="H4984" s="11">
        <f t="shared" ca="1" si="552"/>
        <v>0.72</v>
      </c>
      <c r="J4984" s="11">
        <f t="shared" ca="1" si="547"/>
        <v>0.5</v>
      </c>
      <c r="K4984" s="11">
        <f t="shared" ca="1" si="548"/>
        <v>0.8</v>
      </c>
      <c r="L4984" s="11">
        <f t="shared" ca="1" si="549"/>
        <v>0.72</v>
      </c>
      <c r="M4984" s="11">
        <f ca="1">(J4984-F4984)*'Meta-analysis (Retention)'!$B$4</f>
        <v>0</v>
      </c>
      <c r="O4984" s="11">
        <f ca="1">(K4984-G4984)*'Meta-analysis (Retention)'!$B$4</f>
        <v>0</v>
      </c>
      <c r="Q4984" s="11">
        <f ca="1">(L4984-H4984)*'Meta-analysis (Retention)'!$B$4</f>
        <v>0</v>
      </c>
    </row>
    <row r="4985" spans="2:17">
      <c r="B4985" s="11" cm="1">
        <f t="array" aca="1" ref="B4985" ca="1">INDEX(
    INDIRECT("'Bootstrap Sampling (Retention)'!$A$4:$A$4004"),
    RANDBETWEEN(
        MATCH('Meta-analysis (Retention)'!$B$5, INDIRECT("'Bootstrap Sampling (Retention)'!$A$4:$A$4004"), 1),
        MATCH('Meta-analysis (Retention)'!$B$6, INDIRECT("'Bootstrap Sampling (Retention)'!$A$4:$A$4004"), 1)
    ),
    1
)</f>
        <v>0</v>
      </c>
      <c r="C4985" s="11">
        <f t="shared" ca="1" si="553"/>
        <v>1</v>
      </c>
      <c r="F4985" s="11">
        <f t="shared" ca="1" si="550"/>
        <v>0.5</v>
      </c>
      <c r="G4985" s="11">
        <f t="shared" ca="1" si="551"/>
        <v>0.8</v>
      </c>
      <c r="H4985" s="11">
        <f t="shared" ca="1" si="552"/>
        <v>0.5</v>
      </c>
      <c r="J4985" s="11">
        <f t="shared" ca="1" si="547"/>
        <v>0.5</v>
      </c>
      <c r="K4985" s="11">
        <f t="shared" ca="1" si="548"/>
        <v>0.8</v>
      </c>
      <c r="L4985" s="11">
        <f t="shared" ca="1" si="549"/>
        <v>0.5</v>
      </c>
      <c r="M4985" s="11">
        <f ca="1">(J4985-F4985)*'Meta-analysis (Retention)'!$B$4</f>
        <v>0</v>
      </c>
      <c r="O4985" s="11">
        <f ca="1">(K4985-G4985)*'Meta-analysis (Retention)'!$B$4</f>
        <v>0</v>
      </c>
      <c r="Q4985" s="11">
        <f ca="1">(L4985-H4985)*'Meta-analysis (Retention)'!$B$4</f>
        <v>0</v>
      </c>
    </row>
    <row r="4986" spans="2:17">
      <c r="B4986" s="11" cm="1">
        <f t="array" aca="1" ref="B4986" ca="1">INDEX(
    INDIRECT("'Bootstrap Sampling (Retention)'!$A$4:$A$4004"),
    RANDBETWEEN(
        MATCH('Meta-analysis (Retention)'!$B$5, INDIRECT("'Bootstrap Sampling (Retention)'!$A$4:$A$4004"), 1),
        MATCH('Meta-analysis (Retention)'!$B$6, INDIRECT("'Bootstrap Sampling (Retention)'!$A$4:$A$4004"), 1)
    ),
    1
)</f>
        <v>0</v>
      </c>
      <c r="C4986" s="11">
        <f t="shared" ca="1" si="553"/>
        <v>1</v>
      </c>
      <c r="F4986" s="11">
        <f t="shared" ca="1" si="550"/>
        <v>0.5</v>
      </c>
      <c r="G4986" s="11">
        <f t="shared" ca="1" si="551"/>
        <v>0.8</v>
      </c>
      <c r="H4986" s="11">
        <f t="shared" ca="1" si="552"/>
        <v>0.6</v>
      </c>
      <c r="J4986" s="11">
        <f t="shared" ca="1" si="547"/>
        <v>0.5</v>
      </c>
      <c r="K4986" s="11">
        <f t="shared" ca="1" si="548"/>
        <v>0.8</v>
      </c>
      <c r="L4986" s="11">
        <f t="shared" ca="1" si="549"/>
        <v>0.6</v>
      </c>
      <c r="M4986" s="11">
        <f ca="1">(J4986-F4986)*'Meta-analysis (Retention)'!$B$4</f>
        <v>0</v>
      </c>
      <c r="O4986" s="11">
        <f ca="1">(K4986-G4986)*'Meta-analysis (Retention)'!$B$4</f>
        <v>0</v>
      </c>
      <c r="Q4986" s="11">
        <f ca="1">(L4986-H4986)*'Meta-analysis (Retention)'!$B$4</f>
        <v>0</v>
      </c>
    </row>
    <row r="4987" spans="2:17">
      <c r="B4987" s="11" cm="1">
        <f t="array" aca="1" ref="B4987" ca="1">INDEX(
    INDIRECT("'Bootstrap Sampling (Retention)'!$A$4:$A$4004"),
    RANDBETWEEN(
        MATCH('Meta-analysis (Retention)'!$B$5, INDIRECT("'Bootstrap Sampling (Retention)'!$A$4:$A$4004"), 1),
        MATCH('Meta-analysis (Retention)'!$B$6, INDIRECT("'Bootstrap Sampling (Retention)'!$A$4:$A$4004"), 1)
    ),
    1
)</f>
        <v>0</v>
      </c>
      <c r="C4987" s="11">
        <f t="shared" ca="1" si="553"/>
        <v>1</v>
      </c>
      <c r="F4987" s="11">
        <f t="shared" ca="1" si="550"/>
        <v>0.5</v>
      </c>
      <c r="G4987" s="11">
        <f t="shared" ca="1" si="551"/>
        <v>0.8</v>
      </c>
      <c r="H4987" s="11">
        <f t="shared" ca="1" si="552"/>
        <v>0.57999999999999996</v>
      </c>
      <c r="J4987" s="11">
        <f t="shared" ca="1" si="547"/>
        <v>0.5</v>
      </c>
      <c r="K4987" s="11">
        <f t="shared" ca="1" si="548"/>
        <v>0.8</v>
      </c>
      <c r="L4987" s="11">
        <f t="shared" ca="1" si="549"/>
        <v>0.57999999999999996</v>
      </c>
      <c r="M4987" s="11">
        <f ca="1">(J4987-F4987)*'Meta-analysis (Retention)'!$B$4</f>
        <v>0</v>
      </c>
      <c r="O4987" s="11">
        <f ca="1">(K4987-G4987)*'Meta-analysis (Retention)'!$B$4</f>
        <v>0</v>
      </c>
      <c r="Q4987" s="11">
        <f ca="1">(L4987-H4987)*'Meta-analysis (Retention)'!$B$4</f>
        <v>0</v>
      </c>
    </row>
    <row r="4988" spans="2:17">
      <c r="B4988" s="11" cm="1">
        <f t="array" aca="1" ref="B4988" ca="1">INDEX(
    INDIRECT("'Bootstrap Sampling (Retention)'!$A$4:$A$4004"),
    RANDBETWEEN(
        MATCH('Meta-analysis (Retention)'!$B$5, INDIRECT("'Bootstrap Sampling (Retention)'!$A$4:$A$4004"), 1),
        MATCH('Meta-analysis (Retention)'!$B$6, INDIRECT("'Bootstrap Sampling (Retention)'!$A$4:$A$4004"), 1)
    ),
    1
)</f>
        <v>0</v>
      </c>
      <c r="C4988" s="11">
        <f t="shared" ca="1" si="553"/>
        <v>1</v>
      </c>
      <c r="F4988" s="11">
        <f t="shared" ca="1" si="550"/>
        <v>0.5</v>
      </c>
      <c r="G4988" s="11">
        <f t="shared" ca="1" si="551"/>
        <v>0.8</v>
      </c>
      <c r="H4988" s="11">
        <f t="shared" ca="1" si="552"/>
        <v>0.77</v>
      </c>
      <c r="J4988" s="11">
        <f t="shared" ref="J4988:J5003" ca="1" si="554">PRODUCT(C4988,F4988)</f>
        <v>0.5</v>
      </c>
      <c r="K4988" s="11">
        <f t="shared" ref="K4988:K5003" ca="1" si="555">PRODUCT($C4988,G4988)</f>
        <v>0.8</v>
      </c>
      <c r="L4988" s="11">
        <f t="shared" ref="L4988:L5003" ca="1" si="556">PRODUCT($C4988,H4988)</f>
        <v>0.77</v>
      </c>
      <c r="M4988" s="11">
        <f ca="1">(J4988-F4988)*'Meta-analysis (Retention)'!$B$4</f>
        <v>0</v>
      </c>
      <c r="O4988" s="11">
        <f ca="1">(K4988-G4988)*'Meta-analysis (Retention)'!$B$4</f>
        <v>0</v>
      </c>
      <c r="Q4988" s="11">
        <f ca="1">(L4988-H4988)*'Meta-analysis (Retention)'!$B$4</f>
        <v>0</v>
      </c>
    </row>
    <row r="4989" spans="2:17">
      <c r="B4989" s="11" cm="1">
        <f t="array" aca="1" ref="B4989" ca="1">INDEX(
    INDIRECT("'Bootstrap Sampling (Retention)'!$A$4:$A$4004"),
    RANDBETWEEN(
        MATCH('Meta-analysis (Retention)'!$B$5, INDIRECT("'Bootstrap Sampling (Retention)'!$A$4:$A$4004"), 1),
        MATCH('Meta-analysis (Retention)'!$B$6, INDIRECT("'Bootstrap Sampling (Retention)'!$A$4:$A$4004"), 1)
    ),
    1
)</f>
        <v>0</v>
      </c>
      <c r="C4989" s="11">
        <f t="shared" ca="1" si="553"/>
        <v>1</v>
      </c>
      <c r="F4989" s="11">
        <f t="shared" ca="1" si="550"/>
        <v>0.5</v>
      </c>
      <c r="G4989" s="11">
        <f t="shared" ca="1" si="551"/>
        <v>0.8</v>
      </c>
      <c r="H4989" s="11">
        <f t="shared" ca="1" si="552"/>
        <v>0.63</v>
      </c>
      <c r="J4989" s="11">
        <f t="shared" ca="1" si="554"/>
        <v>0.5</v>
      </c>
      <c r="K4989" s="11">
        <f t="shared" ca="1" si="555"/>
        <v>0.8</v>
      </c>
      <c r="L4989" s="11">
        <f t="shared" ca="1" si="556"/>
        <v>0.63</v>
      </c>
      <c r="M4989" s="11">
        <f ca="1">(J4989-F4989)*'Meta-analysis (Retention)'!$B$4</f>
        <v>0</v>
      </c>
      <c r="O4989" s="11">
        <f ca="1">(K4989-G4989)*'Meta-analysis (Retention)'!$B$4</f>
        <v>0</v>
      </c>
      <c r="Q4989" s="11">
        <f ca="1">(L4989-H4989)*'Meta-analysis (Retention)'!$B$4</f>
        <v>0</v>
      </c>
    </row>
    <row r="4990" spans="2:17">
      <c r="B4990" s="11" cm="1">
        <f t="array" aca="1" ref="B4990" ca="1">INDEX(
    INDIRECT("'Bootstrap Sampling (Retention)'!$A$4:$A$4004"),
    RANDBETWEEN(
        MATCH('Meta-analysis (Retention)'!$B$5, INDIRECT("'Bootstrap Sampling (Retention)'!$A$4:$A$4004"), 1),
        MATCH('Meta-analysis (Retention)'!$B$6, INDIRECT("'Bootstrap Sampling (Retention)'!$A$4:$A$4004"), 1)
    ),
    1
)</f>
        <v>0</v>
      </c>
      <c r="C4990" s="11">
        <f t="shared" ca="1" si="553"/>
        <v>1</v>
      </c>
      <c r="F4990" s="11">
        <f t="shared" ca="1" si="550"/>
        <v>0.5</v>
      </c>
      <c r="G4990" s="11">
        <f t="shared" ca="1" si="551"/>
        <v>0.8</v>
      </c>
      <c r="H4990" s="11">
        <f t="shared" ca="1" si="552"/>
        <v>0.7</v>
      </c>
      <c r="J4990" s="11">
        <f t="shared" ca="1" si="554"/>
        <v>0.5</v>
      </c>
      <c r="K4990" s="11">
        <f t="shared" ca="1" si="555"/>
        <v>0.8</v>
      </c>
      <c r="L4990" s="11">
        <f t="shared" ca="1" si="556"/>
        <v>0.7</v>
      </c>
      <c r="M4990" s="11">
        <f ca="1">(J4990-F4990)*'Meta-analysis (Retention)'!$B$4</f>
        <v>0</v>
      </c>
      <c r="O4990" s="11">
        <f ca="1">(K4990-G4990)*'Meta-analysis (Retention)'!$B$4</f>
        <v>0</v>
      </c>
      <c r="Q4990" s="11">
        <f ca="1">(L4990-H4990)*'Meta-analysis (Retention)'!$B$4</f>
        <v>0</v>
      </c>
    </row>
    <row r="4991" spans="2:17">
      <c r="B4991" s="11" cm="1">
        <f t="array" aca="1" ref="B4991" ca="1">INDEX(
    INDIRECT("'Bootstrap Sampling (Retention)'!$A$4:$A$4004"),
    RANDBETWEEN(
        MATCH('Meta-analysis (Retention)'!$B$5, INDIRECT("'Bootstrap Sampling (Retention)'!$A$4:$A$4004"), 1),
        MATCH('Meta-analysis (Retention)'!$B$6, INDIRECT("'Bootstrap Sampling (Retention)'!$A$4:$A$4004"), 1)
    ),
    1
)</f>
        <v>0</v>
      </c>
      <c r="C4991" s="11">
        <f t="shared" ca="1" si="553"/>
        <v>1</v>
      </c>
      <c r="F4991" s="11">
        <f t="shared" ca="1" si="550"/>
        <v>0.5</v>
      </c>
      <c r="G4991" s="11">
        <f t="shared" ca="1" si="551"/>
        <v>0.8</v>
      </c>
      <c r="H4991" s="11">
        <f t="shared" ca="1" si="552"/>
        <v>0.64</v>
      </c>
      <c r="J4991" s="11">
        <f t="shared" ca="1" si="554"/>
        <v>0.5</v>
      </c>
      <c r="K4991" s="11">
        <f t="shared" ca="1" si="555"/>
        <v>0.8</v>
      </c>
      <c r="L4991" s="11">
        <f t="shared" ca="1" si="556"/>
        <v>0.64</v>
      </c>
      <c r="M4991" s="11">
        <f ca="1">(J4991-F4991)*'Meta-analysis (Retention)'!$B$4</f>
        <v>0</v>
      </c>
      <c r="O4991" s="11">
        <f ca="1">(K4991-G4991)*'Meta-analysis (Retention)'!$B$4</f>
        <v>0</v>
      </c>
      <c r="Q4991" s="11">
        <f ca="1">(L4991-H4991)*'Meta-analysis (Retention)'!$B$4</f>
        <v>0</v>
      </c>
    </row>
    <row r="4992" spans="2:17">
      <c r="B4992" s="11" cm="1">
        <f t="array" aca="1" ref="B4992" ca="1">INDEX(
    INDIRECT("'Bootstrap Sampling (Retention)'!$A$4:$A$4004"),
    RANDBETWEEN(
        MATCH('Meta-analysis (Retention)'!$B$5, INDIRECT("'Bootstrap Sampling (Retention)'!$A$4:$A$4004"), 1),
        MATCH('Meta-analysis (Retention)'!$B$6, INDIRECT("'Bootstrap Sampling (Retention)'!$A$4:$A$4004"), 1)
    ),
    1
)</f>
        <v>0</v>
      </c>
      <c r="C4992" s="11">
        <f t="shared" ca="1" si="553"/>
        <v>1</v>
      </c>
      <c r="F4992" s="11">
        <f t="shared" ca="1" si="550"/>
        <v>0.5</v>
      </c>
      <c r="G4992" s="11">
        <f t="shared" ca="1" si="551"/>
        <v>0.8</v>
      </c>
      <c r="H4992" s="11">
        <f t="shared" ca="1" si="552"/>
        <v>0.56000000000000005</v>
      </c>
      <c r="J4992" s="11">
        <f t="shared" ca="1" si="554"/>
        <v>0.5</v>
      </c>
      <c r="K4992" s="11">
        <f t="shared" ca="1" si="555"/>
        <v>0.8</v>
      </c>
      <c r="L4992" s="11">
        <f t="shared" ca="1" si="556"/>
        <v>0.56000000000000005</v>
      </c>
      <c r="M4992" s="11">
        <f ca="1">(J4992-F4992)*'Meta-analysis (Retention)'!$B$4</f>
        <v>0</v>
      </c>
      <c r="O4992" s="11">
        <f ca="1">(K4992-G4992)*'Meta-analysis (Retention)'!$B$4</f>
        <v>0</v>
      </c>
      <c r="Q4992" s="11">
        <f ca="1">(L4992-H4992)*'Meta-analysis (Retention)'!$B$4</f>
        <v>0</v>
      </c>
    </row>
    <row r="4993" spans="2:17">
      <c r="B4993" s="11" cm="1">
        <f t="array" aca="1" ref="B4993" ca="1">INDEX(
    INDIRECT("'Bootstrap Sampling (Retention)'!$A$4:$A$4004"),
    RANDBETWEEN(
        MATCH('Meta-analysis (Retention)'!$B$5, INDIRECT("'Bootstrap Sampling (Retention)'!$A$4:$A$4004"), 1),
        MATCH('Meta-analysis (Retention)'!$B$6, INDIRECT("'Bootstrap Sampling (Retention)'!$A$4:$A$4004"), 1)
    ),
    1
)</f>
        <v>0</v>
      </c>
      <c r="C4993" s="11">
        <f t="shared" ca="1" si="553"/>
        <v>1</v>
      </c>
      <c r="F4993" s="11">
        <f t="shared" ca="1" si="550"/>
        <v>0.5</v>
      </c>
      <c r="G4993" s="11">
        <f t="shared" ca="1" si="551"/>
        <v>0.8</v>
      </c>
      <c r="H4993" s="11">
        <f t="shared" ca="1" si="552"/>
        <v>0.64</v>
      </c>
      <c r="J4993" s="11">
        <f t="shared" ca="1" si="554"/>
        <v>0.5</v>
      </c>
      <c r="K4993" s="11">
        <f t="shared" ca="1" si="555"/>
        <v>0.8</v>
      </c>
      <c r="L4993" s="11">
        <f t="shared" ca="1" si="556"/>
        <v>0.64</v>
      </c>
      <c r="M4993" s="11">
        <f ca="1">(J4993-F4993)*'Meta-analysis (Retention)'!$B$4</f>
        <v>0</v>
      </c>
      <c r="O4993" s="11">
        <f ca="1">(K4993-G4993)*'Meta-analysis (Retention)'!$B$4</f>
        <v>0</v>
      </c>
      <c r="Q4993" s="11">
        <f ca="1">(L4993-H4993)*'Meta-analysis (Retention)'!$B$4</f>
        <v>0</v>
      </c>
    </row>
    <row r="4994" spans="2:17">
      <c r="B4994" s="11" cm="1">
        <f t="array" aca="1" ref="B4994" ca="1">INDEX(
    INDIRECT("'Bootstrap Sampling (Retention)'!$A$4:$A$4004"),
    RANDBETWEEN(
        MATCH('Meta-analysis (Retention)'!$B$5, INDIRECT("'Bootstrap Sampling (Retention)'!$A$4:$A$4004"), 1),
        MATCH('Meta-analysis (Retention)'!$B$6, INDIRECT("'Bootstrap Sampling (Retention)'!$A$4:$A$4004"), 1)
    ),
    1
)</f>
        <v>0</v>
      </c>
      <c r="C4994" s="11">
        <f t="shared" ca="1" si="553"/>
        <v>1</v>
      </c>
      <c r="F4994" s="11">
        <f t="shared" ca="1" si="550"/>
        <v>0.5</v>
      </c>
      <c r="G4994" s="11">
        <f t="shared" ca="1" si="551"/>
        <v>0.8</v>
      </c>
      <c r="H4994" s="11">
        <f t="shared" ca="1" si="552"/>
        <v>0.73</v>
      </c>
      <c r="J4994" s="11">
        <f t="shared" ca="1" si="554"/>
        <v>0.5</v>
      </c>
      <c r="K4994" s="11">
        <f t="shared" ca="1" si="555"/>
        <v>0.8</v>
      </c>
      <c r="L4994" s="11">
        <f t="shared" ca="1" si="556"/>
        <v>0.73</v>
      </c>
      <c r="M4994" s="11">
        <f ca="1">(J4994-F4994)*'Meta-analysis (Retention)'!$B$4</f>
        <v>0</v>
      </c>
      <c r="O4994" s="11">
        <f ca="1">(K4994-G4994)*'Meta-analysis (Retention)'!$B$4</f>
        <v>0</v>
      </c>
      <c r="Q4994" s="11">
        <f ca="1">(L4994-H4994)*'Meta-analysis (Retention)'!$B$4</f>
        <v>0</v>
      </c>
    </row>
    <row r="4995" spans="2:17">
      <c r="B4995" s="11" cm="1">
        <f t="array" aca="1" ref="B4995" ca="1">INDEX(
    INDIRECT("'Bootstrap Sampling (Retention)'!$A$4:$A$4004"),
    RANDBETWEEN(
        MATCH('Meta-analysis (Retention)'!$B$5, INDIRECT("'Bootstrap Sampling (Retention)'!$A$4:$A$4004"), 1),
        MATCH('Meta-analysis (Retention)'!$B$6, INDIRECT("'Bootstrap Sampling (Retention)'!$A$4:$A$4004"), 1)
    ),
    1
)</f>
        <v>0</v>
      </c>
      <c r="C4995" s="11">
        <f t="shared" ca="1" si="553"/>
        <v>1</v>
      </c>
      <c r="F4995" s="11">
        <f t="shared" ca="1" si="550"/>
        <v>0.5</v>
      </c>
      <c r="G4995" s="11">
        <f t="shared" ca="1" si="551"/>
        <v>0.8</v>
      </c>
      <c r="H4995" s="11">
        <f t="shared" ca="1" si="552"/>
        <v>0.68</v>
      </c>
      <c r="J4995" s="11">
        <f t="shared" ca="1" si="554"/>
        <v>0.5</v>
      </c>
      <c r="K4995" s="11">
        <f t="shared" ca="1" si="555"/>
        <v>0.8</v>
      </c>
      <c r="L4995" s="11">
        <f t="shared" ca="1" si="556"/>
        <v>0.68</v>
      </c>
      <c r="M4995" s="11">
        <f ca="1">(J4995-F4995)*'Meta-analysis (Retention)'!$B$4</f>
        <v>0</v>
      </c>
      <c r="O4995" s="11">
        <f ca="1">(K4995-G4995)*'Meta-analysis (Retention)'!$B$4</f>
        <v>0</v>
      </c>
      <c r="Q4995" s="11">
        <f ca="1">(L4995-H4995)*'Meta-analysis (Retention)'!$B$4</f>
        <v>0</v>
      </c>
    </row>
    <row r="4996" spans="2:17">
      <c r="B4996" s="11" cm="1">
        <f t="array" aca="1" ref="B4996" ca="1">INDEX(
    INDIRECT("'Bootstrap Sampling (Retention)'!$A$4:$A$4004"),
    RANDBETWEEN(
        MATCH('Meta-analysis (Retention)'!$B$5, INDIRECT("'Bootstrap Sampling (Retention)'!$A$4:$A$4004"), 1),
        MATCH('Meta-analysis (Retention)'!$B$6, INDIRECT("'Bootstrap Sampling (Retention)'!$A$4:$A$4004"), 1)
    ),
    1
)</f>
        <v>0</v>
      </c>
      <c r="C4996" s="11">
        <f t="shared" ca="1" si="553"/>
        <v>1</v>
      </c>
      <c r="F4996" s="11">
        <f t="shared" ref="F4996:F5003" ca="1" si="557">INDEX($E$53:$E$53, RANDBETWEEN(1,ROWS($E$53:$E$53)),1)</f>
        <v>0.5</v>
      </c>
      <c r="G4996" s="11">
        <f t="shared" ref="G4996:G5003" ca="1" si="558">INDEX($E$83:$E$83, RANDBETWEEN(1,ROWS($E$83:$E$83)),1)</f>
        <v>0.8</v>
      </c>
      <c r="H4996" s="11">
        <f t="shared" ref="H4996:H5003" ca="1" si="559">INDEX($E$53:$E$83, RANDBETWEEN(1,ROWS($E$53:$E$83)),1)</f>
        <v>0.57999999999999996</v>
      </c>
      <c r="J4996" s="11">
        <f t="shared" ca="1" si="554"/>
        <v>0.5</v>
      </c>
      <c r="K4996" s="11">
        <f t="shared" ca="1" si="555"/>
        <v>0.8</v>
      </c>
      <c r="L4996" s="11">
        <f t="shared" ca="1" si="556"/>
        <v>0.57999999999999996</v>
      </c>
      <c r="M4996" s="11">
        <f ca="1">(J4996-F4996)*'Meta-analysis (Retention)'!$B$4</f>
        <v>0</v>
      </c>
      <c r="O4996" s="11">
        <f ca="1">(K4996-G4996)*'Meta-analysis (Retention)'!$B$4</f>
        <v>0</v>
      </c>
      <c r="Q4996" s="11">
        <f ca="1">(L4996-H4996)*'Meta-analysis (Retention)'!$B$4</f>
        <v>0</v>
      </c>
    </row>
    <row r="4997" spans="2:17">
      <c r="B4997" s="11" cm="1">
        <f t="array" aca="1" ref="B4997" ca="1">INDEX(
    INDIRECT("'Bootstrap Sampling (Retention)'!$A$4:$A$4004"),
    RANDBETWEEN(
        MATCH('Meta-analysis (Retention)'!$B$5, INDIRECT("'Bootstrap Sampling (Retention)'!$A$4:$A$4004"), 1),
        MATCH('Meta-analysis (Retention)'!$B$6, INDIRECT("'Bootstrap Sampling (Retention)'!$A$4:$A$4004"), 1)
    ),
    1
)</f>
        <v>0</v>
      </c>
      <c r="C4997" s="11">
        <f t="shared" ca="1" si="553"/>
        <v>1</v>
      </c>
      <c r="F4997" s="11">
        <f t="shared" ca="1" si="557"/>
        <v>0.5</v>
      </c>
      <c r="G4997" s="11">
        <f t="shared" ca="1" si="558"/>
        <v>0.8</v>
      </c>
      <c r="H4997" s="11">
        <f t="shared" ca="1" si="559"/>
        <v>0.8</v>
      </c>
      <c r="J4997" s="11">
        <f t="shared" ca="1" si="554"/>
        <v>0.5</v>
      </c>
      <c r="K4997" s="11">
        <f t="shared" ca="1" si="555"/>
        <v>0.8</v>
      </c>
      <c r="L4997" s="11">
        <f t="shared" ca="1" si="556"/>
        <v>0.8</v>
      </c>
      <c r="M4997" s="11">
        <f ca="1">(J4997-F4997)*'Meta-analysis (Retention)'!$B$4</f>
        <v>0</v>
      </c>
      <c r="O4997" s="11">
        <f ca="1">(K4997-G4997)*'Meta-analysis (Retention)'!$B$4</f>
        <v>0</v>
      </c>
      <c r="Q4997" s="11">
        <f ca="1">(L4997-H4997)*'Meta-analysis (Retention)'!$B$4</f>
        <v>0</v>
      </c>
    </row>
    <row r="4998" spans="2:17">
      <c r="B4998" s="11" cm="1">
        <f t="array" aca="1" ref="B4998" ca="1">INDEX(
    INDIRECT("'Bootstrap Sampling (Retention)'!$A$4:$A$4004"),
    RANDBETWEEN(
        MATCH('Meta-analysis (Retention)'!$B$5, INDIRECT("'Bootstrap Sampling (Retention)'!$A$4:$A$4004"), 1),
        MATCH('Meta-analysis (Retention)'!$B$6, INDIRECT("'Bootstrap Sampling (Retention)'!$A$4:$A$4004"), 1)
    ),
    1
)</f>
        <v>0</v>
      </c>
      <c r="C4998" s="11">
        <f t="shared" ca="1" si="553"/>
        <v>1</v>
      </c>
      <c r="F4998" s="11">
        <f t="shared" ca="1" si="557"/>
        <v>0.5</v>
      </c>
      <c r="G4998" s="11">
        <f t="shared" ca="1" si="558"/>
        <v>0.8</v>
      </c>
      <c r="H4998" s="11">
        <f t="shared" ca="1" si="559"/>
        <v>0.62</v>
      </c>
      <c r="J4998" s="11">
        <f t="shared" ca="1" si="554"/>
        <v>0.5</v>
      </c>
      <c r="K4998" s="11">
        <f t="shared" ca="1" si="555"/>
        <v>0.8</v>
      </c>
      <c r="L4998" s="11">
        <f t="shared" ca="1" si="556"/>
        <v>0.62</v>
      </c>
      <c r="M4998" s="11">
        <f ca="1">(J4998-F4998)*'Meta-analysis (Retention)'!$B$4</f>
        <v>0</v>
      </c>
      <c r="O4998" s="11">
        <f ca="1">(K4998-G4998)*'Meta-analysis (Retention)'!$B$4</f>
        <v>0</v>
      </c>
      <c r="Q4998" s="11">
        <f ca="1">(L4998-H4998)*'Meta-analysis (Retention)'!$B$4</f>
        <v>0</v>
      </c>
    </row>
    <row r="4999" spans="2:17">
      <c r="B4999" s="11" cm="1">
        <f t="array" aca="1" ref="B4999" ca="1">INDEX(
    INDIRECT("'Bootstrap Sampling (Retention)'!$A$4:$A$4004"),
    RANDBETWEEN(
        MATCH('Meta-analysis (Retention)'!$B$5, INDIRECT("'Bootstrap Sampling (Retention)'!$A$4:$A$4004"), 1),
        MATCH('Meta-analysis (Retention)'!$B$6, INDIRECT("'Bootstrap Sampling (Retention)'!$A$4:$A$4004"), 1)
    ),
    1
)</f>
        <v>0</v>
      </c>
      <c r="C4999" s="11">
        <f t="shared" ca="1" si="553"/>
        <v>1</v>
      </c>
      <c r="F4999" s="11">
        <f t="shared" ca="1" si="557"/>
        <v>0.5</v>
      </c>
      <c r="G4999" s="11">
        <f t="shared" ca="1" si="558"/>
        <v>0.8</v>
      </c>
      <c r="H4999" s="11">
        <f t="shared" ca="1" si="559"/>
        <v>0.53</v>
      </c>
      <c r="J4999" s="11">
        <f t="shared" ca="1" si="554"/>
        <v>0.5</v>
      </c>
      <c r="K4999" s="11">
        <f t="shared" ca="1" si="555"/>
        <v>0.8</v>
      </c>
      <c r="L4999" s="11">
        <f t="shared" ca="1" si="556"/>
        <v>0.53</v>
      </c>
      <c r="M4999" s="11">
        <f ca="1">(J4999-F4999)*'Meta-analysis (Retention)'!$B$4</f>
        <v>0</v>
      </c>
      <c r="O4999" s="11">
        <f ca="1">(K4999-G4999)*'Meta-analysis (Retention)'!$B$4</f>
        <v>0</v>
      </c>
      <c r="Q4999" s="11">
        <f ca="1">(L4999-H4999)*'Meta-analysis (Retention)'!$B$4</f>
        <v>0</v>
      </c>
    </row>
    <row r="5000" spans="2:17">
      <c r="B5000" s="11" cm="1">
        <f t="array" aca="1" ref="B5000" ca="1">INDEX(
    INDIRECT("'Bootstrap Sampling (Retention)'!$A$4:$A$4004"),
    RANDBETWEEN(
        MATCH('Meta-analysis (Retention)'!$B$5, INDIRECT("'Bootstrap Sampling (Retention)'!$A$4:$A$4004"), 1),
        MATCH('Meta-analysis (Retention)'!$B$6, INDIRECT("'Bootstrap Sampling (Retention)'!$A$4:$A$4004"), 1)
    ),
    1
)</f>
        <v>0</v>
      </c>
      <c r="C5000" s="11">
        <f t="shared" ca="1" si="553"/>
        <v>1</v>
      </c>
      <c r="F5000" s="11">
        <f t="shared" ca="1" si="557"/>
        <v>0.5</v>
      </c>
      <c r="G5000" s="11">
        <f t="shared" ca="1" si="558"/>
        <v>0.8</v>
      </c>
      <c r="H5000" s="11">
        <f t="shared" ca="1" si="559"/>
        <v>0.64</v>
      </c>
      <c r="J5000" s="11">
        <f t="shared" ca="1" si="554"/>
        <v>0.5</v>
      </c>
      <c r="K5000" s="11">
        <f t="shared" ca="1" si="555"/>
        <v>0.8</v>
      </c>
      <c r="L5000" s="11">
        <f t="shared" ca="1" si="556"/>
        <v>0.64</v>
      </c>
      <c r="M5000" s="11">
        <f ca="1">(J5000-F5000)*'Meta-analysis (Retention)'!$B$4</f>
        <v>0</v>
      </c>
      <c r="O5000" s="11">
        <f ca="1">(K5000-G5000)*'Meta-analysis (Retention)'!$B$4</f>
        <v>0</v>
      </c>
      <c r="Q5000" s="11">
        <f ca="1">(L5000-H5000)*'Meta-analysis (Retention)'!$B$4</f>
        <v>0</v>
      </c>
    </row>
    <row r="5001" spans="2:17">
      <c r="B5001" s="11" cm="1">
        <f t="array" aca="1" ref="B5001" ca="1">INDEX(
    INDIRECT("'Bootstrap Sampling (Retention)'!$A$4:$A$4004"),
    RANDBETWEEN(
        MATCH('Meta-analysis (Retention)'!$B$5, INDIRECT("'Bootstrap Sampling (Retention)'!$A$4:$A$4004"), 1),
        MATCH('Meta-analysis (Retention)'!$B$6, INDIRECT("'Bootstrap Sampling (Retention)'!$A$4:$A$4004"), 1)
    ),
    1
)</f>
        <v>0</v>
      </c>
      <c r="C5001" s="11">
        <f t="shared" ca="1" si="553"/>
        <v>1</v>
      </c>
      <c r="F5001" s="11">
        <f t="shared" ca="1" si="557"/>
        <v>0.5</v>
      </c>
      <c r="G5001" s="11">
        <f t="shared" ca="1" si="558"/>
        <v>0.8</v>
      </c>
      <c r="H5001" s="11">
        <f t="shared" ca="1" si="559"/>
        <v>0.77</v>
      </c>
      <c r="J5001" s="11">
        <f t="shared" ca="1" si="554"/>
        <v>0.5</v>
      </c>
      <c r="K5001" s="11">
        <f t="shared" ca="1" si="555"/>
        <v>0.8</v>
      </c>
      <c r="L5001" s="11">
        <f t="shared" ca="1" si="556"/>
        <v>0.77</v>
      </c>
      <c r="M5001" s="11">
        <f ca="1">(J5001-F5001)*'Meta-analysis (Retention)'!$B$4</f>
        <v>0</v>
      </c>
      <c r="O5001" s="11">
        <f ca="1">(K5001-G5001)*'Meta-analysis (Retention)'!$B$4</f>
        <v>0</v>
      </c>
      <c r="Q5001" s="11">
        <f ca="1">(L5001-H5001)*'Meta-analysis (Retention)'!$B$4</f>
        <v>0</v>
      </c>
    </row>
    <row r="5002" spans="2:17">
      <c r="B5002" s="11" cm="1">
        <f t="array" aca="1" ref="B5002" ca="1">INDEX(
    INDIRECT("'Bootstrap Sampling (Retention)'!$A$4:$A$4004"),
    RANDBETWEEN(
        MATCH('Meta-analysis (Retention)'!$B$5, INDIRECT("'Bootstrap Sampling (Retention)'!$A$4:$A$4004"), 1),
        MATCH('Meta-analysis (Retention)'!$B$6, INDIRECT("'Bootstrap Sampling (Retention)'!$A$4:$A$4004"), 1)
    ),
    1
)</f>
        <v>0</v>
      </c>
      <c r="C5002" s="11">
        <f t="shared" ca="1" si="553"/>
        <v>1</v>
      </c>
      <c r="F5002" s="11">
        <f t="shared" ca="1" si="557"/>
        <v>0.5</v>
      </c>
      <c r="G5002" s="11">
        <f t="shared" ca="1" si="558"/>
        <v>0.8</v>
      </c>
      <c r="H5002" s="11">
        <f t="shared" ca="1" si="559"/>
        <v>0.64</v>
      </c>
      <c r="J5002" s="11">
        <f t="shared" ca="1" si="554"/>
        <v>0.5</v>
      </c>
      <c r="K5002" s="11">
        <f t="shared" ca="1" si="555"/>
        <v>0.8</v>
      </c>
      <c r="L5002" s="11">
        <f t="shared" ca="1" si="556"/>
        <v>0.64</v>
      </c>
      <c r="M5002" s="11">
        <f ca="1">(J5002-F5002)*'Meta-analysis (Retention)'!$B$4</f>
        <v>0</v>
      </c>
      <c r="O5002" s="11">
        <f ca="1">(K5002-G5002)*'Meta-analysis (Retention)'!$B$4</f>
        <v>0</v>
      </c>
      <c r="Q5002" s="11">
        <f ca="1">(L5002-H5002)*'Meta-analysis (Retention)'!$B$4</f>
        <v>0</v>
      </c>
    </row>
    <row r="5003" spans="2:17">
      <c r="B5003" s="11" cm="1">
        <f t="array" aca="1" ref="B5003" ca="1">INDEX(
    INDIRECT("'Bootstrap Sampling (Retention)'!$A$4:$A$4004"),
    RANDBETWEEN(
        MATCH('Meta-analysis (Retention)'!$B$5, INDIRECT("'Bootstrap Sampling (Retention)'!$A$4:$A$4004"), 1),
        MATCH('Meta-analysis (Retention)'!$B$6, INDIRECT("'Bootstrap Sampling (Retention)'!$A$4:$A$4004"), 1)
    ),
    1
)</f>
        <v>0</v>
      </c>
      <c r="C5003" s="11">
        <f t="shared" ca="1" si="553"/>
        <v>1</v>
      </c>
      <c r="F5003" s="11">
        <f t="shared" ca="1" si="557"/>
        <v>0.5</v>
      </c>
      <c r="G5003" s="11">
        <f t="shared" ca="1" si="558"/>
        <v>0.8</v>
      </c>
      <c r="H5003" s="11">
        <f t="shared" ca="1" si="559"/>
        <v>0.75</v>
      </c>
      <c r="J5003" s="11">
        <f t="shared" ca="1" si="554"/>
        <v>0.5</v>
      </c>
      <c r="K5003" s="11">
        <f t="shared" ca="1" si="555"/>
        <v>0.8</v>
      </c>
      <c r="L5003" s="11">
        <f t="shared" ca="1" si="556"/>
        <v>0.75</v>
      </c>
      <c r="M5003" s="11">
        <f ca="1">(J5003-F5003)*'Meta-analysis (Retention)'!$B$4</f>
        <v>0</v>
      </c>
      <c r="O5003" s="11">
        <f ca="1">(K5003-G5003)*'Meta-analysis (Retention)'!$B$4</f>
        <v>0</v>
      </c>
      <c r="Q5003" s="11">
        <f ca="1">(L5003-H5003)*'Meta-analysis (Retention)'!$B$4</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7672B-E46C-9340-A627-033B59870ADD}">
  <dimension ref="A1:F25"/>
  <sheetViews>
    <sheetView workbookViewId="0">
      <selection activeCell="F40" sqref="F40"/>
    </sheetView>
  </sheetViews>
  <sheetFormatPr defaultColWidth="9.140625" defaultRowHeight="12.75"/>
  <cols>
    <col min="1" max="1" width="31" style="1" customWidth="1"/>
    <col min="2" max="2" width="12.28515625" style="1" customWidth="1"/>
    <col min="3" max="3" width="95.7109375" style="1" customWidth="1"/>
    <col min="4" max="4" width="12.7109375" style="1" customWidth="1"/>
    <col min="5" max="5" width="59.7109375" style="1" customWidth="1"/>
    <col min="6" max="16384" width="9.140625" style="1"/>
  </cols>
  <sheetData>
    <row r="1" spans="1:6">
      <c r="A1" s="2" t="s">
        <v>127</v>
      </c>
      <c r="B1" s="3"/>
    </row>
    <row r="3" spans="1:6" ht="13.5" thickBot="1">
      <c r="A3" s="14"/>
    </row>
    <row r="4" spans="1:6" ht="13.5" thickBot="1">
      <c r="A4" s="4" t="s">
        <v>0</v>
      </c>
      <c r="B4" s="5">
        <v>1000</v>
      </c>
    </row>
    <row r="5" spans="1:6" ht="13.5" thickBot="1">
      <c r="A5" s="4" t="s">
        <v>206</v>
      </c>
      <c r="B5" s="13">
        <f>'Value of Information tool'!E25</f>
        <v>0</v>
      </c>
      <c r="C5" s="2" t="s">
        <v>212</v>
      </c>
      <c r="D5" s="31">
        <f ca="1">'Bootstrap Sampling (Recruitment'!$P$4</f>
        <v>0</v>
      </c>
      <c r="E5" s="2" t="s">
        <v>216</v>
      </c>
      <c r="F5" s="31">
        <f ca="1">IF(D5&gt;0,D12,D13)</f>
        <v>0</v>
      </c>
    </row>
    <row r="6" spans="1:6" ht="13.5" thickBot="1">
      <c r="A6" s="4" t="s">
        <v>207</v>
      </c>
      <c r="B6" s="13">
        <f>'Value of Information tool'!E26</f>
        <v>0</v>
      </c>
      <c r="C6" s="2" t="s">
        <v>213</v>
      </c>
      <c r="D6" s="31">
        <f ca="1">'Bootstrap Sampling (Recruitment'!$R$4</f>
        <v>0</v>
      </c>
      <c r="E6" s="2" t="s">
        <v>217</v>
      </c>
      <c r="F6" s="31">
        <f ca="1">IF(D6&gt;0,D16,D17)</f>
        <v>0</v>
      </c>
    </row>
    <row r="7" spans="1:6">
      <c r="A7" s="14"/>
      <c r="C7" s="2" t="s">
        <v>214</v>
      </c>
      <c r="D7" s="31">
        <f ca="1">'Bootstrap Sampling (Recruitment'!$T$4</f>
        <v>0</v>
      </c>
      <c r="E7" s="2" t="s">
        <v>218</v>
      </c>
      <c r="F7" s="31">
        <f ca="1">IF(D7&gt;0,D20,D21)</f>
        <v>0</v>
      </c>
    </row>
    <row r="8" spans="1:6" ht="13.5" thickBot="1">
      <c r="A8" s="14"/>
      <c r="C8" s="2" t="s">
        <v>215</v>
      </c>
      <c r="D8" s="31">
        <f ca="1">'Bootstrap Sampling (Recruitment'!$V$4</f>
        <v>0</v>
      </c>
      <c r="E8" s="2" t="s">
        <v>219</v>
      </c>
      <c r="F8" s="31">
        <f ca="1">IF(D8&gt;0,D24,D25)</f>
        <v>0</v>
      </c>
    </row>
    <row r="9" spans="1:6" ht="13.5" thickBot="1">
      <c r="A9" s="14"/>
      <c r="B9" s="15"/>
      <c r="C9" s="248" t="s">
        <v>1</v>
      </c>
      <c r="D9" s="249"/>
    </row>
    <row r="10" spans="1:6">
      <c r="C10" s="6" t="s">
        <v>190</v>
      </c>
      <c r="D10" s="9">
        <f ca="1">1-D11</f>
        <v>0</v>
      </c>
    </row>
    <row r="11" spans="1:6">
      <c r="C11" s="7" t="s">
        <v>191</v>
      </c>
      <c r="D11" s="10">
        <f ca="1">COUNTIF('Bootstrap Sampling (Recruitment'!$O4:'Bootstrap Sampling (Recruitment'!$O5003,"&lt;=0")/5000</f>
        <v>1</v>
      </c>
    </row>
    <row r="12" spans="1:6" ht="13.5" thickBot="1">
      <c r="C12" s="8" t="s">
        <v>192</v>
      </c>
      <c r="D12" s="32">
        <f ca="1">IFERROR(ABS((AVERAGEIF('Bootstrap Sampling (Recruitment'!$O4:'Bootstrap Sampling (Recruitment'!$O5003,"&lt;=0")))*D11,0)</f>
        <v>0</v>
      </c>
    </row>
    <row r="13" spans="1:6" ht="13.5" thickBot="1">
      <c r="C13" s="8" t="s">
        <v>193</v>
      </c>
      <c r="D13" s="32">
        <f ca="1">IFERROR(ABS((AVERAGEIF('Bootstrap Sampling (Recruitment'!$O4:'Bootstrap Sampling (Recruitment'!$O5003,"&gt;=0")))*D10,0)</f>
        <v>0</v>
      </c>
    </row>
    <row r="14" spans="1:6">
      <c r="C14" s="6" t="s">
        <v>194</v>
      </c>
      <c r="D14" s="9">
        <f ca="1">1-D15</f>
        <v>0</v>
      </c>
    </row>
    <row r="15" spans="1:6">
      <c r="C15" s="7" t="s">
        <v>195</v>
      </c>
      <c r="D15" s="10">
        <f ca="1">COUNTIF('Bootstrap Sampling (Recruitment'!$Q4:'Bootstrap Sampling (Recruitment'!$Q5003,"&lt;=0")/5000</f>
        <v>1</v>
      </c>
    </row>
    <row r="16" spans="1:6" ht="13.5" thickBot="1">
      <c r="C16" s="8" t="s">
        <v>196</v>
      </c>
      <c r="D16" s="32">
        <f ca="1">IFERROR(ABS((AVERAGEIF('Bootstrap Sampling (Recruitment'!$Q4:'Bootstrap Sampling (Recruitment'!$Q5003,"&lt;=0")))*D15,0)</f>
        <v>0</v>
      </c>
    </row>
    <row r="17" spans="3:4" ht="13.5" thickBot="1">
      <c r="C17" s="8" t="s">
        <v>197</v>
      </c>
      <c r="D17" s="32">
        <f ca="1">IFERROR(ABS((AVERAGEIF('Bootstrap Sampling (Recruitment'!$Q4:'Bootstrap Sampling (Recruitment'!$Q5003,"&gt;=0")))*D14,0)</f>
        <v>0</v>
      </c>
    </row>
    <row r="18" spans="3:4">
      <c r="C18" s="6" t="s">
        <v>198</v>
      </c>
      <c r="D18" s="9">
        <f ca="1">1-D19</f>
        <v>0</v>
      </c>
    </row>
    <row r="19" spans="3:4">
      <c r="C19" s="7" t="s">
        <v>199</v>
      </c>
      <c r="D19" s="10">
        <f ca="1">COUNTIF('Bootstrap Sampling (Recruitment'!$S4:'Bootstrap Sampling (Recruitment'!$S5003,"&lt;=0")/5000</f>
        <v>1</v>
      </c>
    </row>
    <row r="20" spans="3:4" ht="13.5" thickBot="1">
      <c r="C20" s="8" t="s">
        <v>200</v>
      </c>
      <c r="D20" s="32">
        <f ca="1">IFERROR(ABS((AVERAGEIF('Bootstrap Sampling (Recruitment'!$S4:'Bootstrap Sampling (Recruitment'!$S5003,"&lt;=0")))*D19,0)</f>
        <v>0</v>
      </c>
    </row>
    <row r="21" spans="3:4" ht="13.5" thickBot="1">
      <c r="C21" s="8" t="s">
        <v>201</v>
      </c>
      <c r="D21" s="32">
        <f ca="1">IFERROR(ABS((AVERAGEIF('Bootstrap Sampling (Recruitment'!$S4:'Bootstrap Sampling (Recruitment'!$S5003,"&gt;=0")))*D18,0)</f>
        <v>0</v>
      </c>
    </row>
    <row r="22" spans="3:4">
      <c r="C22" s="6" t="s">
        <v>202</v>
      </c>
      <c r="D22" s="9">
        <f ca="1">1-D23</f>
        <v>0</v>
      </c>
    </row>
    <row r="23" spans="3:4">
      <c r="C23" s="7" t="s">
        <v>203</v>
      </c>
      <c r="D23" s="10">
        <f ca="1">COUNTIF('Bootstrap Sampling (Recruitment'!$U4:'Bootstrap Sampling (Recruitment'!$U5003,"&lt;=0")/5000</f>
        <v>1</v>
      </c>
    </row>
    <row r="24" spans="3:4" ht="13.5" thickBot="1">
      <c r="C24" s="8" t="s">
        <v>204</v>
      </c>
      <c r="D24" s="32">
        <f ca="1">IFERROR(ABS((AVERAGEIF('Bootstrap Sampling (Recruitment'!$U4:'Bootstrap Sampling (Recruitment'!$U5003,"&lt;=0")))*D23,0)</f>
        <v>0</v>
      </c>
    </row>
    <row r="25" spans="3:4" ht="13.5" thickBot="1">
      <c r="C25" s="8" t="s">
        <v>205</v>
      </c>
      <c r="D25" s="32">
        <f ca="1">IFERROR(ABS((AVERAGEIF('Bootstrap Sampling (Recruitment'!$U4:'Bootstrap Sampling (Recruitment'!$U5003,"&gt;=0")))*D22,0)</f>
        <v>0</v>
      </c>
    </row>
  </sheetData>
  <mergeCells count="1">
    <mergeCell ref="C9:D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64624-3E02-E04E-8FA3-760807785237}">
  <dimension ref="A3:V5003"/>
  <sheetViews>
    <sheetView zoomScale="63" workbookViewId="0">
      <selection activeCell="F40" sqref="F40"/>
    </sheetView>
  </sheetViews>
  <sheetFormatPr defaultColWidth="9.140625" defaultRowHeight="15"/>
  <cols>
    <col min="1" max="1" width="9.140625" style="11"/>
    <col min="2" max="2" width="16.42578125" style="11" customWidth="1"/>
    <col min="3" max="4" width="9.140625" style="11"/>
    <col min="5" max="5" width="12.7109375" style="11" customWidth="1"/>
    <col min="6" max="7" width="26.140625" style="11" customWidth="1"/>
    <col min="8" max="8" width="34.7109375" style="11" customWidth="1"/>
    <col min="9" max="9" width="26.140625" style="11" customWidth="1"/>
    <col min="10" max="12" width="9.140625" style="11"/>
    <col min="13" max="14" width="17.7109375" style="11" customWidth="1"/>
    <col min="15" max="15" width="26.42578125" style="11" customWidth="1"/>
    <col min="16" max="16" width="7.28515625" style="11" customWidth="1"/>
    <col min="17" max="17" width="29.7109375" style="11" customWidth="1"/>
    <col min="18" max="18" width="13.42578125" style="11" customWidth="1"/>
    <col min="19" max="19" width="30.7109375" style="11" customWidth="1"/>
    <col min="20" max="20" width="9.7109375" style="11" customWidth="1"/>
    <col min="21" max="21" width="37.7109375" style="11" customWidth="1"/>
    <col min="22" max="16384" width="9.140625" style="11"/>
  </cols>
  <sheetData>
    <row r="3" spans="1:22">
      <c r="A3" s="12" t="s">
        <v>5</v>
      </c>
      <c r="B3" s="12" t="s">
        <v>4</v>
      </c>
      <c r="C3" s="12" t="s">
        <v>3</v>
      </c>
      <c r="E3" s="12" t="s">
        <v>2</v>
      </c>
      <c r="F3" s="12" t="s">
        <v>222</v>
      </c>
      <c r="G3" s="12" t="s">
        <v>223</v>
      </c>
      <c r="H3" s="12" t="s">
        <v>224</v>
      </c>
      <c r="I3" s="12" t="s">
        <v>225</v>
      </c>
      <c r="K3" s="12" t="s">
        <v>226</v>
      </c>
      <c r="L3" s="12" t="s">
        <v>227</v>
      </c>
      <c r="M3" s="12" t="s">
        <v>228</v>
      </c>
      <c r="N3" s="12" t="s">
        <v>229</v>
      </c>
      <c r="O3" s="12" t="s">
        <v>230</v>
      </c>
      <c r="Q3" s="12" t="s">
        <v>231</v>
      </c>
      <c r="S3" s="12" t="s">
        <v>232</v>
      </c>
      <c r="U3" s="12" t="s">
        <v>233</v>
      </c>
    </row>
    <row r="4" spans="1:22">
      <c r="A4" s="11">
        <v>-2</v>
      </c>
      <c r="B4" s="11" cm="1">
        <f t="array" aca="1" ref="B4" ca="1">INDEX(
    INDIRECT("'Bootstrap Sampling (Recruitment'!$A$4:$A$4004"),
    RANDBETWEEN(
        MATCH('Meta-analysis (Recruitment)'!$B$5, INDIRECT("'Bootstrap Sampling (Recruitment'!$A$4:$A$4004"), 1),
        MATCH('Meta-analysis (Recruitment)'!$B$6, INDIRECT("'Bootstrap Sampling (Recruitment'!$A$4:$A$4004"), 1)
    ),
    1
)</f>
        <v>0</v>
      </c>
      <c r="C4" s="11">
        <f t="shared" ref="C4:C67" ca="1" si="0">AVERAGE(B4:B4)+1</f>
        <v>1</v>
      </c>
      <c r="E4" s="11">
        <v>0.01</v>
      </c>
      <c r="F4" s="11">
        <f t="shared" ref="F4:F67" ca="1" si="1">INDEX($E$13:$E$13, RANDBETWEEN(1,ROWS($E$13:$E$13)),1)</f>
        <v>0.1</v>
      </c>
      <c r="G4" s="11">
        <f t="shared" ref="G4:G67" ca="1" si="2">INDEX($E$33:$E$33, RANDBETWEEN(1,ROWS($E$624:$E$624)),1)</f>
        <v>0.3</v>
      </c>
      <c r="H4" s="11">
        <f t="shared" ref="H4:H67" ca="1" si="3">INDEX($E$53:$E$53, RANDBETWEEN(1,ROWS($E$644:$E$644)),1)</f>
        <v>0.5</v>
      </c>
      <c r="I4" s="11">
        <f t="shared" ref="I4:I67" ca="1" si="4">INDEX($E$13:$E$53, RANDBETWEEN(1,ROWS($E$13:$E$53)),1)</f>
        <v>0.37</v>
      </c>
      <c r="K4" s="11">
        <f t="shared" ref="K4:K67" ca="1" si="5">PRODUCT($C4,F4)</f>
        <v>0.1</v>
      </c>
      <c r="L4" s="11">
        <f t="shared" ref="L4:L67" ca="1" si="6">PRODUCT($C4,G4)</f>
        <v>0.3</v>
      </c>
      <c r="M4" s="11">
        <f t="shared" ref="M4:M67" ca="1" si="7">PRODUCT($C4,H4)</f>
        <v>0.5</v>
      </c>
      <c r="N4" s="11">
        <f t="shared" ref="N4:N67" ca="1" si="8">PRODUCT($C4,I4)</f>
        <v>0.37</v>
      </c>
      <c r="O4" s="11">
        <f ca="1">(K4-F4)*'Meta-analysis (Recruitment)'!$B$4</f>
        <v>0</v>
      </c>
      <c r="P4" s="33">
        <f ca="1">AVERAGE(O4:O5003)</f>
        <v>0</v>
      </c>
      <c r="Q4" s="11">
        <f ca="1">(L4-G4)*'Meta-analysis (Recruitment)'!$B$4</f>
        <v>0</v>
      </c>
      <c r="R4" s="33">
        <f ca="1">AVERAGE(Q4:Q5003)</f>
        <v>0</v>
      </c>
      <c r="S4" s="11">
        <f ca="1">(M4-H4)*'Meta-analysis (Recruitment)'!$B$4</f>
        <v>0</v>
      </c>
      <c r="T4" s="33">
        <f ca="1">AVERAGE(S4:S5003)</f>
        <v>0</v>
      </c>
      <c r="U4" s="11">
        <f ca="1">(N4-I4)*'Meta-analysis (Recruitment)'!$B$4</f>
        <v>0</v>
      </c>
      <c r="V4" s="33">
        <f ca="1">AVERAGE(U4:U5003)</f>
        <v>0</v>
      </c>
    </row>
    <row r="5" spans="1:22">
      <c r="A5" s="11">
        <v>-1.9990000000000001</v>
      </c>
      <c r="B5" s="11" cm="1">
        <f t="array" aca="1" ref="B5" ca="1">INDEX(
    INDIRECT("'Bootstrap Sampling (Recruitment'!$A$4:$A$4004"),
    RANDBETWEEN(
        MATCH('Meta-analysis (Recruitment)'!$B$5, INDIRECT("'Bootstrap Sampling (Recruitment'!$A$4:$A$4004"), 1),
        MATCH('Meta-analysis (Recruitment)'!$B$6, INDIRECT("'Bootstrap Sampling (Recruitment'!$A$4:$A$4004"), 1)
    ),
    1
)</f>
        <v>0</v>
      </c>
      <c r="C5" s="11">
        <f t="shared" ca="1" si="0"/>
        <v>1</v>
      </c>
      <c r="E5" s="11">
        <v>0.02</v>
      </c>
      <c r="F5" s="11">
        <f t="shared" ca="1" si="1"/>
        <v>0.1</v>
      </c>
      <c r="G5" s="11">
        <f t="shared" ca="1" si="2"/>
        <v>0.3</v>
      </c>
      <c r="H5" s="11">
        <f t="shared" ca="1" si="3"/>
        <v>0.5</v>
      </c>
      <c r="I5" s="11">
        <f t="shared" ca="1" si="4"/>
        <v>0.16</v>
      </c>
      <c r="K5" s="11">
        <f t="shared" ca="1" si="5"/>
        <v>0.1</v>
      </c>
      <c r="L5" s="11">
        <f t="shared" ca="1" si="6"/>
        <v>0.3</v>
      </c>
      <c r="M5" s="11">
        <f t="shared" ca="1" si="7"/>
        <v>0.5</v>
      </c>
      <c r="N5" s="11">
        <f t="shared" ca="1" si="8"/>
        <v>0.16</v>
      </c>
      <c r="O5" s="11">
        <f ca="1">(K5-F5)*'Meta-analysis (Recruitment)'!$B$4</f>
        <v>0</v>
      </c>
      <c r="Q5" s="11">
        <f ca="1">(L5-G5)*'Meta-analysis (Recruitment)'!$B$4</f>
        <v>0</v>
      </c>
      <c r="S5" s="11">
        <f ca="1">(M5-H5)*'Meta-analysis (Recruitment)'!$B$4</f>
        <v>0</v>
      </c>
      <c r="U5" s="11">
        <f ca="1">(N5-I5)*'Meta-analysis (Recruitment)'!$B$4</f>
        <v>0</v>
      </c>
    </row>
    <row r="6" spans="1:22">
      <c r="A6" s="11">
        <v>-1.998</v>
      </c>
      <c r="B6" s="11" cm="1">
        <f t="array" aca="1" ref="B6" ca="1">INDEX(
    INDIRECT("'Bootstrap Sampling (Recruitment'!$A$4:$A$4004"),
    RANDBETWEEN(
        MATCH('Meta-analysis (Recruitment)'!$B$5, INDIRECT("'Bootstrap Sampling (Recruitment'!$A$4:$A$4004"), 1),
        MATCH('Meta-analysis (Recruitment)'!$B$6, INDIRECT("'Bootstrap Sampling (Recruitment'!$A$4:$A$4004"), 1)
    ),
    1
)</f>
        <v>0</v>
      </c>
      <c r="C6" s="11">
        <f t="shared" ca="1" si="0"/>
        <v>1</v>
      </c>
      <c r="E6" s="11">
        <v>0.03</v>
      </c>
      <c r="F6" s="11">
        <f t="shared" ca="1" si="1"/>
        <v>0.1</v>
      </c>
      <c r="G6" s="11">
        <f t="shared" ca="1" si="2"/>
        <v>0.3</v>
      </c>
      <c r="H6" s="11">
        <f t="shared" ca="1" si="3"/>
        <v>0.5</v>
      </c>
      <c r="I6" s="11">
        <f t="shared" ca="1" si="4"/>
        <v>0.12</v>
      </c>
      <c r="K6" s="11">
        <f t="shared" ca="1" si="5"/>
        <v>0.1</v>
      </c>
      <c r="L6" s="11">
        <f t="shared" ca="1" si="6"/>
        <v>0.3</v>
      </c>
      <c r="M6" s="11">
        <f t="shared" ca="1" si="7"/>
        <v>0.5</v>
      </c>
      <c r="N6" s="11">
        <f t="shared" ca="1" si="8"/>
        <v>0.12</v>
      </c>
      <c r="O6" s="11">
        <f ca="1">(K6-F6)*'Meta-analysis (Recruitment)'!$B$4</f>
        <v>0</v>
      </c>
      <c r="Q6" s="11">
        <f ca="1">(L6-G6)*'Meta-analysis (Recruitment)'!$B$4</f>
        <v>0</v>
      </c>
      <c r="S6" s="11">
        <f ca="1">(M6-H6)*'Meta-analysis (Recruitment)'!$B$4</f>
        <v>0</v>
      </c>
      <c r="U6" s="11">
        <f ca="1">(N6-I6)*'Meta-analysis (Recruitment)'!$B$4</f>
        <v>0</v>
      </c>
    </row>
    <row r="7" spans="1:22">
      <c r="A7" s="11">
        <v>-1.9970000000000001</v>
      </c>
      <c r="B7" s="11" cm="1">
        <f t="array" aca="1" ref="B7" ca="1">INDEX(
    INDIRECT("'Bootstrap Sampling (Recruitment'!$A$4:$A$4004"),
    RANDBETWEEN(
        MATCH('Meta-analysis (Recruitment)'!$B$5, INDIRECT("'Bootstrap Sampling (Recruitment'!$A$4:$A$4004"), 1),
        MATCH('Meta-analysis (Recruitment)'!$B$6, INDIRECT("'Bootstrap Sampling (Recruitment'!$A$4:$A$4004"), 1)
    ),
    1
)</f>
        <v>0</v>
      </c>
      <c r="C7" s="11">
        <f t="shared" ca="1" si="0"/>
        <v>1</v>
      </c>
      <c r="E7" s="11">
        <v>0.04</v>
      </c>
      <c r="F7" s="11">
        <f t="shared" ca="1" si="1"/>
        <v>0.1</v>
      </c>
      <c r="G7" s="11">
        <f t="shared" ca="1" si="2"/>
        <v>0.3</v>
      </c>
      <c r="H7" s="11">
        <f t="shared" ca="1" si="3"/>
        <v>0.5</v>
      </c>
      <c r="I7" s="11">
        <f t="shared" ca="1" si="4"/>
        <v>0.32</v>
      </c>
      <c r="K7" s="11">
        <f t="shared" ca="1" si="5"/>
        <v>0.1</v>
      </c>
      <c r="L7" s="11">
        <f t="shared" ca="1" si="6"/>
        <v>0.3</v>
      </c>
      <c r="M7" s="11">
        <f t="shared" ca="1" si="7"/>
        <v>0.5</v>
      </c>
      <c r="N7" s="11">
        <f t="shared" ca="1" si="8"/>
        <v>0.32</v>
      </c>
      <c r="O7" s="11">
        <f ca="1">(K7-F7)*'Meta-analysis (Recruitment)'!$B$4</f>
        <v>0</v>
      </c>
      <c r="Q7" s="11">
        <f ca="1">(L7-G7)*'Meta-analysis (Recruitment)'!$B$4</f>
        <v>0</v>
      </c>
      <c r="S7" s="11">
        <f ca="1">(M7-H7)*'Meta-analysis (Recruitment)'!$B$4</f>
        <v>0</v>
      </c>
      <c r="U7" s="11">
        <f ca="1">(N7-I7)*'Meta-analysis (Recruitment)'!$B$4</f>
        <v>0</v>
      </c>
    </row>
    <row r="8" spans="1:22">
      <c r="A8" s="11">
        <v>-1.996</v>
      </c>
      <c r="B8" s="11" cm="1">
        <f t="array" aca="1" ref="B8" ca="1">INDEX(
    INDIRECT("'Bootstrap Sampling (Recruitment'!$A$4:$A$4004"),
    RANDBETWEEN(
        MATCH('Meta-analysis (Recruitment)'!$B$5, INDIRECT("'Bootstrap Sampling (Recruitment'!$A$4:$A$4004"), 1),
        MATCH('Meta-analysis (Recruitment)'!$B$6, INDIRECT("'Bootstrap Sampling (Recruitment'!$A$4:$A$4004"), 1)
    ),
    1
)</f>
        <v>0</v>
      </c>
      <c r="C8" s="11">
        <f t="shared" ca="1" si="0"/>
        <v>1</v>
      </c>
      <c r="E8" s="11">
        <v>0.05</v>
      </c>
      <c r="F8" s="11">
        <f t="shared" ca="1" si="1"/>
        <v>0.1</v>
      </c>
      <c r="G8" s="11">
        <f t="shared" ca="1" si="2"/>
        <v>0.3</v>
      </c>
      <c r="H8" s="11">
        <f t="shared" ca="1" si="3"/>
        <v>0.5</v>
      </c>
      <c r="I8" s="11">
        <f t="shared" ca="1" si="4"/>
        <v>0.24</v>
      </c>
      <c r="K8" s="11">
        <f t="shared" ca="1" si="5"/>
        <v>0.1</v>
      </c>
      <c r="L8" s="11">
        <f t="shared" ca="1" si="6"/>
        <v>0.3</v>
      </c>
      <c r="M8" s="11">
        <f t="shared" ca="1" si="7"/>
        <v>0.5</v>
      </c>
      <c r="N8" s="11">
        <f t="shared" ca="1" si="8"/>
        <v>0.24</v>
      </c>
      <c r="O8" s="11">
        <f ca="1">(K8-F8)*'Meta-analysis (Recruitment)'!$B$4</f>
        <v>0</v>
      </c>
      <c r="Q8" s="11">
        <f ca="1">(L8-G8)*'Meta-analysis (Recruitment)'!$B$4</f>
        <v>0</v>
      </c>
      <c r="S8" s="11">
        <f ca="1">(M8-H8)*'Meta-analysis (Recruitment)'!$B$4</f>
        <v>0</v>
      </c>
      <c r="U8" s="11">
        <f ca="1">(N8-I8)*'Meta-analysis (Recruitment)'!$B$4</f>
        <v>0</v>
      </c>
    </row>
    <row r="9" spans="1:22">
      <c r="A9" s="11">
        <v>-1.9950000000000001</v>
      </c>
      <c r="B9" s="11" cm="1">
        <f t="array" aca="1" ref="B9" ca="1">INDEX(
    INDIRECT("'Bootstrap Sampling (Recruitment'!$A$4:$A$4004"),
    RANDBETWEEN(
        MATCH('Meta-analysis (Recruitment)'!$B$5, INDIRECT("'Bootstrap Sampling (Recruitment'!$A$4:$A$4004"), 1),
        MATCH('Meta-analysis (Recruitment)'!$B$6, INDIRECT("'Bootstrap Sampling (Recruitment'!$A$4:$A$4004"), 1)
    ),
    1
)</f>
        <v>0</v>
      </c>
      <c r="C9" s="11">
        <f t="shared" ca="1" si="0"/>
        <v>1</v>
      </c>
      <c r="E9" s="11">
        <v>0.06</v>
      </c>
      <c r="F9" s="11">
        <f t="shared" ca="1" si="1"/>
        <v>0.1</v>
      </c>
      <c r="G9" s="11">
        <f t="shared" ca="1" si="2"/>
        <v>0.3</v>
      </c>
      <c r="H9" s="11">
        <f t="shared" ca="1" si="3"/>
        <v>0.5</v>
      </c>
      <c r="I9" s="11">
        <f t="shared" ca="1" si="4"/>
        <v>0.49</v>
      </c>
      <c r="K9" s="11">
        <f t="shared" ca="1" si="5"/>
        <v>0.1</v>
      </c>
      <c r="L9" s="11">
        <f t="shared" ca="1" si="6"/>
        <v>0.3</v>
      </c>
      <c r="M9" s="11">
        <f t="shared" ca="1" si="7"/>
        <v>0.5</v>
      </c>
      <c r="N9" s="11">
        <f t="shared" ca="1" si="8"/>
        <v>0.49</v>
      </c>
      <c r="O9" s="11">
        <f ca="1">(K9-F9)*'Meta-analysis (Recruitment)'!$B$4</f>
        <v>0</v>
      </c>
      <c r="Q9" s="11">
        <f ca="1">(L9-G9)*'Meta-analysis (Recruitment)'!$B$4</f>
        <v>0</v>
      </c>
      <c r="S9" s="11">
        <f ca="1">(M9-H9)*'Meta-analysis (Recruitment)'!$B$4</f>
        <v>0</v>
      </c>
      <c r="U9" s="11">
        <f ca="1">(N9-I9)*'Meta-analysis (Recruitment)'!$B$4</f>
        <v>0</v>
      </c>
    </row>
    <row r="10" spans="1:22">
      <c r="A10" s="11">
        <v>-1.994</v>
      </c>
      <c r="B10" s="11" cm="1">
        <f t="array" aca="1" ref="B10" ca="1">INDEX(
    INDIRECT("'Bootstrap Sampling (Recruitment'!$A$4:$A$4004"),
    RANDBETWEEN(
        MATCH('Meta-analysis (Recruitment)'!$B$5, INDIRECT("'Bootstrap Sampling (Recruitment'!$A$4:$A$4004"), 1),
        MATCH('Meta-analysis (Recruitment)'!$B$6, INDIRECT("'Bootstrap Sampling (Recruitment'!$A$4:$A$4004"), 1)
    ),
    1
)</f>
        <v>0</v>
      </c>
      <c r="C10" s="11">
        <f t="shared" ca="1" si="0"/>
        <v>1</v>
      </c>
      <c r="E10" s="11">
        <v>7.0000000000000007E-2</v>
      </c>
      <c r="F10" s="11">
        <f t="shared" ca="1" si="1"/>
        <v>0.1</v>
      </c>
      <c r="G10" s="11">
        <f t="shared" ca="1" si="2"/>
        <v>0.3</v>
      </c>
      <c r="H10" s="11">
        <f t="shared" ca="1" si="3"/>
        <v>0.5</v>
      </c>
      <c r="I10" s="11">
        <f t="shared" ca="1" si="4"/>
        <v>0.12</v>
      </c>
      <c r="K10" s="11">
        <f t="shared" ca="1" si="5"/>
        <v>0.1</v>
      </c>
      <c r="L10" s="11">
        <f t="shared" ca="1" si="6"/>
        <v>0.3</v>
      </c>
      <c r="M10" s="11">
        <f t="shared" ca="1" si="7"/>
        <v>0.5</v>
      </c>
      <c r="N10" s="11">
        <f t="shared" ca="1" si="8"/>
        <v>0.12</v>
      </c>
      <c r="O10" s="11">
        <f ca="1">(K10-F10)*'Meta-analysis (Recruitment)'!$B$4</f>
        <v>0</v>
      </c>
      <c r="Q10" s="11">
        <f ca="1">(L10-G10)*'Meta-analysis (Recruitment)'!$B$4</f>
        <v>0</v>
      </c>
      <c r="S10" s="11">
        <f ca="1">(M10-H10)*'Meta-analysis (Recruitment)'!$B$4</f>
        <v>0</v>
      </c>
      <c r="U10" s="11">
        <f ca="1">(N10-I10)*'Meta-analysis (Recruitment)'!$B$4</f>
        <v>0</v>
      </c>
    </row>
    <row r="11" spans="1:22">
      <c r="A11" s="11">
        <v>-1.9930000000000001</v>
      </c>
      <c r="B11" s="11" cm="1">
        <f t="array" aca="1" ref="B11" ca="1">INDEX(
    INDIRECT("'Bootstrap Sampling (Recruitment'!$A$4:$A$4004"),
    RANDBETWEEN(
        MATCH('Meta-analysis (Recruitment)'!$B$5, INDIRECT("'Bootstrap Sampling (Recruitment'!$A$4:$A$4004"), 1),
        MATCH('Meta-analysis (Recruitment)'!$B$6, INDIRECT("'Bootstrap Sampling (Recruitment'!$A$4:$A$4004"), 1)
    ),
    1
)</f>
        <v>0</v>
      </c>
      <c r="C11" s="11">
        <f t="shared" ca="1" si="0"/>
        <v>1</v>
      </c>
      <c r="E11" s="11">
        <v>0.08</v>
      </c>
      <c r="F11" s="11">
        <f t="shared" ca="1" si="1"/>
        <v>0.1</v>
      </c>
      <c r="G11" s="11">
        <f t="shared" ca="1" si="2"/>
        <v>0.3</v>
      </c>
      <c r="H11" s="11">
        <f t="shared" ca="1" si="3"/>
        <v>0.5</v>
      </c>
      <c r="I11" s="11">
        <f t="shared" ca="1" si="4"/>
        <v>0.28999999999999998</v>
      </c>
      <c r="K11" s="11">
        <f t="shared" ca="1" si="5"/>
        <v>0.1</v>
      </c>
      <c r="L11" s="11">
        <f t="shared" ca="1" si="6"/>
        <v>0.3</v>
      </c>
      <c r="M11" s="11">
        <f t="shared" ca="1" si="7"/>
        <v>0.5</v>
      </c>
      <c r="N11" s="11">
        <f t="shared" ca="1" si="8"/>
        <v>0.28999999999999998</v>
      </c>
      <c r="O11" s="11">
        <f ca="1">(K11-F11)*'Meta-analysis (Recruitment)'!$B$4</f>
        <v>0</v>
      </c>
      <c r="Q11" s="11">
        <f ca="1">(L11-G11)*'Meta-analysis (Recruitment)'!$B$4</f>
        <v>0</v>
      </c>
      <c r="S11" s="11">
        <f ca="1">(M11-H11)*'Meta-analysis (Recruitment)'!$B$4</f>
        <v>0</v>
      </c>
      <c r="U11" s="11">
        <f ca="1">(N11-I11)*'Meta-analysis (Recruitment)'!$B$4</f>
        <v>0</v>
      </c>
    </row>
    <row r="12" spans="1:22">
      <c r="A12" s="11">
        <v>-1.992</v>
      </c>
      <c r="B12" s="11" cm="1">
        <f t="array" aca="1" ref="B12" ca="1">INDEX(
    INDIRECT("'Bootstrap Sampling (Recruitment'!$A$4:$A$4004"),
    RANDBETWEEN(
        MATCH('Meta-analysis (Recruitment)'!$B$5, INDIRECT("'Bootstrap Sampling (Recruitment'!$A$4:$A$4004"), 1),
        MATCH('Meta-analysis (Recruitment)'!$B$6, INDIRECT("'Bootstrap Sampling (Recruitment'!$A$4:$A$4004"), 1)
    ),
    1
)</f>
        <v>0</v>
      </c>
      <c r="C12" s="11">
        <f t="shared" ca="1" si="0"/>
        <v>1</v>
      </c>
      <c r="E12" s="11">
        <v>0.09</v>
      </c>
      <c r="F12" s="11">
        <f t="shared" ca="1" si="1"/>
        <v>0.1</v>
      </c>
      <c r="G12" s="11">
        <f t="shared" ca="1" si="2"/>
        <v>0.3</v>
      </c>
      <c r="H12" s="11">
        <f t="shared" ca="1" si="3"/>
        <v>0.5</v>
      </c>
      <c r="I12" s="11">
        <f t="shared" ca="1" si="4"/>
        <v>0.17</v>
      </c>
      <c r="K12" s="11">
        <f t="shared" ca="1" si="5"/>
        <v>0.1</v>
      </c>
      <c r="L12" s="11">
        <f t="shared" ca="1" si="6"/>
        <v>0.3</v>
      </c>
      <c r="M12" s="11">
        <f t="shared" ca="1" si="7"/>
        <v>0.5</v>
      </c>
      <c r="N12" s="11">
        <f t="shared" ca="1" si="8"/>
        <v>0.17</v>
      </c>
      <c r="O12" s="11">
        <f ca="1">(K12-F12)*'Meta-analysis (Recruitment)'!$B$4</f>
        <v>0</v>
      </c>
      <c r="Q12" s="11">
        <f ca="1">(L12-G12)*'Meta-analysis (Recruitment)'!$B$4</f>
        <v>0</v>
      </c>
      <c r="S12" s="11">
        <f ca="1">(M12-H12)*'Meta-analysis (Recruitment)'!$B$4</f>
        <v>0</v>
      </c>
      <c r="U12" s="11">
        <f ca="1">(N12-I12)*'Meta-analysis (Recruitment)'!$B$4</f>
        <v>0</v>
      </c>
    </row>
    <row r="13" spans="1:22">
      <c r="A13" s="11">
        <v>-1.9910000000000001</v>
      </c>
      <c r="B13" s="11" cm="1">
        <f t="array" aca="1" ref="B13" ca="1">INDEX(
    INDIRECT("'Bootstrap Sampling (Recruitment'!$A$4:$A$4004"),
    RANDBETWEEN(
        MATCH('Meta-analysis (Recruitment)'!$B$5, INDIRECT("'Bootstrap Sampling (Recruitment'!$A$4:$A$4004"), 1),
        MATCH('Meta-analysis (Recruitment)'!$B$6, INDIRECT("'Bootstrap Sampling (Recruitment'!$A$4:$A$4004"), 1)
    ),
    1
)</f>
        <v>0</v>
      </c>
      <c r="C13" s="11">
        <f t="shared" ca="1" si="0"/>
        <v>1</v>
      </c>
      <c r="E13" s="11">
        <v>0.1</v>
      </c>
      <c r="F13" s="11">
        <f t="shared" ca="1" si="1"/>
        <v>0.1</v>
      </c>
      <c r="G13" s="11">
        <f t="shared" ca="1" si="2"/>
        <v>0.3</v>
      </c>
      <c r="H13" s="11">
        <f t="shared" ca="1" si="3"/>
        <v>0.5</v>
      </c>
      <c r="I13" s="11">
        <f t="shared" ca="1" si="4"/>
        <v>0.36</v>
      </c>
      <c r="K13" s="11">
        <f t="shared" ca="1" si="5"/>
        <v>0.1</v>
      </c>
      <c r="L13" s="11">
        <f t="shared" ca="1" si="6"/>
        <v>0.3</v>
      </c>
      <c r="M13" s="11">
        <f t="shared" ca="1" si="7"/>
        <v>0.5</v>
      </c>
      <c r="N13" s="11">
        <f t="shared" ca="1" si="8"/>
        <v>0.36</v>
      </c>
      <c r="O13" s="11">
        <f ca="1">(K13-F13)*'Meta-analysis (Recruitment)'!$B$4</f>
        <v>0</v>
      </c>
      <c r="Q13" s="11">
        <f ca="1">(L13-G13)*'Meta-analysis (Recruitment)'!$B$4</f>
        <v>0</v>
      </c>
      <c r="S13" s="11">
        <f ca="1">(M13-H13)*'Meta-analysis (Recruitment)'!$B$4</f>
        <v>0</v>
      </c>
      <c r="U13" s="11">
        <f ca="1">(N13-I13)*'Meta-analysis (Recruitment)'!$B$4</f>
        <v>0</v>
      </c>
    </row>
    <row r="14" spans="1:22">
      <c r="A14" s="11">
        <v>-1.99</v>
      </c>
      <c r="B14" s="11" cm="1">
        <f t="array" aca="1" ref="B14" ca="1">INDEX(
    INDIRECT("'Bootstrap Sampling (Recruitment'!$A$4:$A$4004"),
    RANDBETWEEN(
        MATCH('Meta-analysis (Recruitment)'!$B$5, INDIRECT("'Bootstrap Sampling (Recruitment'!$A$4:$A$4004"), 1),
        MATCH('Meta-analysis (Recruitment)'!$B$6, INDIRECT("'Bootstrap Sampling (Recruitment'!$A$4:$A$4004"), 1)
    ),
    1
)</f>
        <v>0</v>
      </c>
      <c r="C14" s="11">
        <f t="shared" ca="1" si="0"/>
        <v>1</v>
      </c>
      <c r="E14" s="11">
        <v>0.11</v>
      </c>
      <c r="F14" s="11">
        <f t="shared" ca="1" si="1"/>
        <v>0.1</v>
      </c>
      <c r="G14" s="11">
        <f t="shared" ca="1" si="2"/>
        <v>0.3</v>
      </c>
      <c r="H14" s="11">
        <f t="shared" ca="1" si="3"/>
        <v>0.5</v>
      </c>
      <c r="I14" s="11">
        <f t="shared" ca="1" si="4"/>
        <v>0.2</v>
      </c>
      <c r="K14" s="11">
        <f t="shared" ca="1" si="5"/>
        <v>0.1</v>
      </c>
      <c r="L14" s="11">
        <f t="shared" ca="1" si="6"/>
        <v>0.3</v>
      </c>
      <c r="M14" s="11">
        <f t="shared" ca="1" si="7"/>
        <v>0.5</v>
      </c>
      <c r="N14" s="11">
        <f t="shared" ca="1" si="8"/>
        <v>0.2</v>
      </c>
      <c r="O14" s="11">
        <f ca="1">(K14-F14)*'Meta-analysis (Recruitment)'!$B$4</f>
        <v>0</v>
      </c>
      <c r="Q14" s="11">
        <f ca="1">(L14-G14)*'Meta-analysis (Recruitment)'!$B$4</f>
        <v>0</v>
      </c>
      <c r="S14" s="11">
        <f ca="1">(M14-H14)*'Meta-analysis (Recruitment)'!$B$4</f>
        <v>0</v>
      </c>
      <c r="U14" s="11">
        <f ca="1">(N14-I14)*'Meta-analysis (Recruitment)'!$B$4</f>
        <v>0</v>
      </c>
    </row>
    <row r="15" spans="1:22">
      <c r="A15" s="11">
        <v>-1.9890000000000001</v>
      </c>
      <c r="B15" s="11" cm="1">
        <f t="array" aca="1" ref="B15" ca="1">INDEX(
    INDIRECT("'Bootstrap Sampling (Recruitment'!$A$4:$A$4004"),
    RANDBETWEEN(
        MATCH('Meta-analysis (Recruitment)'!$B$5, INDIRECT("'Bootstrap Sampling (Recruitment'!$A$4:$A$4004"), 1),
        MATCH('Meta-analysis (Recruitment)'!$B$6, INDIRECT("'Bootstrap Sampling (Recruitment'!$A$4:$A$4004"), 1)
    ),
    1
)</f>
        <v>0</v>
      </c>
      <c r="C15" s="11">
        <f t="shared" ca="1" si="0"/>
        <v>1</v>
      </c>
      <c r="E15" s="11">
        <v>0.12</v>
      </c>
      <c r="F15" s="11">
        <f t="shared" ca="1" si="1"/>
        <v>0.1</v>
      </c>
      <c r="G15" s="11">
        <f t="shared" ca="1" si="2"/>
        <v>0.3</v>
      </c>
      <c r="H15" s="11">
        <f t="shared" ca="1" si="3"/>
        <v>0.5</v>
      </c>
      <c r="I15" s="11">
        <f t="shared" ca="1" si="4"/>
        <v>0.12</v>
      </c>
      <c r="K15" s="11">
        <f t="shared" ca="1" si="5"/>
        <v>0.1</v>
      </c>
      <c r="L15" s="11">
        <f t="shared" ca="1" si="6"/>
        <v>0.3</v>
      </c>
      <c r="M15" s="11">
        <f t="shared" ca="1" si="7"/>
        <v>0.5</v>
      </c>
      <c r="N15" s="11">
        <f t="shared" ca="1" si="8"/>
        <v>0.12</v>
      </c>
      <c r="O15" s="11">
        <f ca="1">(K15-F15)*'Meta-analysis (Recruitment)'!$B$4</f>
        <v>0</v>
      </c>
      <c r="Q15" s="11">
        <f ca="1">(L15-G15)*'Meta-analysis (Recruitment)'!$B$4</f>
        <v>0</v>
      </c>
      <c r="S15" s="11">
        <f ca="1">(M15-H15)*'Meta-analysis (Recruitment)'!$B$4</f>
        <v>0</v>
      </c>
      <c r="U15" s="11">
        <f ca="1">(N15-I15)*'Meta-analysis (Recruitment)'!$B$4</f>
        <v>0</v>
      </c>
    </row>
    <row r="16" spans="1:22">
      <c r="A16" s="11">
        <v>-1.988</v>
      </c>
      <c r="B16" s="11" cm="1">
        <f t="array" aca="1" ref="B16" ca="1">INDEX(
    INDIRECT("'Bootstrap Sampling (Recruitment'!$A$4:$A$4004"),
    RANDBETWEEN(
        MATCH('Meta-analysis (Recruitment)'!$B$5, INDIRECT("'Bootstrap Sampling (Recruitment'!$A$4:$A$4004"), 1),
        MATCH('Meta-analysis (Recruitment)'!$B$6, INDIRECT("'Bootstrap Sampling (Recruitment'!$A$4:$A$4004"), 1)
    ),
    1
)</f>
        <v>0</v>
      </c>
      <c r="C16" s="11">
        <f t="shared" ca="1" si="0"/>
        <v>1</v>
      </c>
      <c r="E16" s="11">
        <v>0.13</v>
      </c>
      <c r="F16" s="11">
        <f t="shared" ca="1" si="1"/>
        <v>0.1</v>
      </c>
      <c r="G16" s="11">
        <f t="shared" ca="1" si="2"/>
        <v>0.3</v>
      </c>
      <c r="H16" s="11">
        <f t="shared" ca="1" si="3"/>
        <v>0.5</v>
      </c>
      <c r="I16" s="11">
        <f t="shared" ca="1" si="4"/>
        <v>0.3</v>
      </c>
      <c r="K16" s="11">
        <f t="shared" ca="1" si="5"/>
        <v>0.1</v>
      </c>
      <c r="L16" s="11">
        <f t="shared" ca="1" si="6"/>
        <v>0.3</v>
      </c>
      <c r="M16" s="11">
        <f t="shared" ca="1" si="7"/>
        <v>0.5</v>
      </c>
      <c r="N16" s="11">
        <f t="shared" ca="1" si="8"/>
        <v>0.3</v>
      </c>
      <c r="O16" s="11">
        <f ca="1">(K16-F16)*'Meta-analysis (Recruitment)'!$B$4</f>
        <v>0</v>
      </c>
      <c r="Q16" s="11">
        <f ca="1">(L16-G16)*'Meta-analysis (Recruitment)'!$B$4</f>
        <v>0</v>
      </c>
      <c r="S16" s="11">
        <f ca="1">(M16-H16)*'Meta-analysis (Recruitment)'!$B$4</f>
        <v>0</v>
      </c>
      <c r="U16" s="11">
        <f ca="1">(N16-I16)*'Meta-analysis (Recruitment)'!$B$4</f>
        <v>0</v>
      </c>
    </row>
    <row r="17" spans="1:21">
      <c r="A17" s="11">
        <v>-1.9870000000000001</v>
      </c>
      <c r="B17" s="11" cm="1">
        <f t="array" aca="1" ref="B17" ca="1">INDEX(
    INDIRECT("'Bootstrap Sampling (Recruitment'!$A$4:$A$4004"),
    RANDBETWEEN(
        MATCH('Meta-analysis (Recruitment)'!$B$5, INDIRECT("'Bootstrap Sampling (Recruitment'!$A$4:$A$4004"), 1),
        MATCH('Meta-analysis (Recruitment)'!$B$6, INDIRECT("'Bootstrap Sampling (Recruitment'!$A$4:$A$4004"), 1)
    ),
    1
)</f>
        <v>0</v>
      </c>
      <c r="C17" s="11">
        <f t="shared" ca="1" si="0"/>
        <v>1</v>
      </c>
      <c r="E17" s="11">
        <v>0.14000000000000001</v>
      </c>
      <c r="F17" s="11">
        <f t="shared" ca="1" si="1"/>
        <v>0.1</v>
      </c>
      <c r="G17" s="11">
        <f t="shared" ca="1" si="2"/>
        <v>0.3</v>
      </c>
      <c r="H17" s="11">
        <f t="shared" ca="1" si="3"/>
        <v>0.5</v>
      </c>
      <c r="I17" s="11">
        <f t="shared" ca="1" si="4"/>
        <v>0.43</v>
      </c>
      <c r="K17" s="11">
        <f t="shared" ca="1" si="5"/>
        <v>0.1</v>
      </c>
      <c r="L17" s="11">
        <f t="shared" ca="1" si="6"/>
        <v>0.3</v>
      </c>
      <c r="M17" s="11">
        <f t="shared" ca="1" si="7"/>
        <v>0.5</v>
      </c>
      <c r="N17" s="11">
        <f t="shared" ca="1" si="8"/>
        <v>0.43</v>
      </c>
      <c r="O17" s="11">
        <f ca="1">(K17-F17)*'Meta-analysis (Recruitment)'!$B$4</f>
        <v>0</v>
      </c>
      <c r="Q17" s="11">
        <f ca="1">(L17-G17)*'Meta-analysis (Recruitment)'!$B$4</f>
        <v>0</v>
      </c>
      <c r="S17" s="11">
        <f ca="1">(M17-H17)*'Meta-analysis (Recruitment)'!$B$4</f>
        <v>0</v>
      </c>
      <c r="U17" s="11">
        <f ca="1">(N17-I17)*'Meta-analysis (Recruitment)'!$B$4</f>
        <v>0</v>
      </c>
    </row>
    <row r="18" spans="1:21">
      <c r="A18" s="11">
        <v>-1.986</v>
      </c>
      <c r="B18" s="11" cm="1">
        <f t="array" aca="1" ref="B18" ca="1">INDEX(
    INDIRECT("'Bootstrap Sampling (Recruitment'!$A$4:$A$4004"),
    RANDBETWEEN(
        MATCH('Meta-analysis (Recruitment)'!$B$5, INDIRECT("'Bootstrap Sampling (Recruitment'!$A$4:$A$4004"), 1),
        MATCH('Meta-analysis (Recruitment)'!$B$6, INDIRECT("'Bootstrap Sampling (Recruitment'!$A$4:$A$4004"), 1)
    ),
    1
)</f>
        <v>0</v>
      </c>
      <c r="C18" s="11">
        <f t="shared" ca="1" si="0"/>
        <v>1</v>
      </c>
      <c r="E18" s="11">
        <v>0.15</v>
      </c>
      <c r="F18" s="11">
        <f t="shared" ca="1" si="1"/>
        <v>0.1</v>
      </c>
      <c r="G18" s="11">
        <f t="shared" ca="1" si="2"/>
        <v>0.3</v>
      </c>
      <c r="H18" s="11">
        <f t="shared" ca="1" si="3"/>
        <v>0.5</v>
      </c>
      <c r="I18" s="11">
        <f t="shared" ca="1" si="4"/>
        <v>0.1</v>
      </c>
      <c r="K18" s="11">
        <f t="shared" ca="1" si="5"/>
        <v>0.1</v>
      </c>
      <c r="L18" s="11">
        <f t="shared" ca="1" si="6"/>
        <v>0.3</v>
      </c>
      <c r="M18" s="11">
        <f t="shared" ca="1" si="7"/>
        <v>0.5</v>
      </c>
      <c r="N18" s="11">
        <f t="shared" ca="1" si="8"/>
        <v>0.1</v>
      </c>
      <c r="O18" s="11">
        <f ca="1">(K18-F18)*'Meta-analysis (Recruitment)'!$B$4</f>
        <v>0</v>
      </c>
      <c r="Q18" s="11">
        <f ca="1">(L18-G18)*'Meta-analysis (Recruitment)'!$B$4</f>
        <v>0</v>
      </c>
      <c r="S18" s="11">
        <f ca="1">(M18-H18)*'Meta-analysis (Recruitment)'!$B$4</f>
        <v>0</v>
      </c>
      <c r="U18" s="11">
        <f ca="1">(N18-I18)*'Meta-analysis (Recruitment)'!$B$4</f>
        <v>0</v>
      </c>
    </row>
    <row r="19" spans="1:21">
      <c r="A19" s="11">
        <v>-1.9850000000000001</v>
      </c>
      <c r="B19" s="11" cm="1">
        <f t="array" aca="1" ref="B19" ca="1">INDEX(
    INDIRECT("'Bootstrap Sampling (Recruitment'!$A$4:$A$4004"),
    RANDBETWEEN(
        MATCH('Meta-analysis (Recruitment)'!$B$5, INDIRECT("'Bootstrap Sampling (Recruitment'!$A$4:$A$4004"), 1),
        MATCH('Meta-analysis (Recruitment)'!$B$6, INDIRECT("'Bootstrap Sampling (Recruitment'!$A$4:$A$4004"), 1)
    ),
    1
)</f>
        <v>0</v>
      </c>
      <c r="C19" s="11">
        <f t="shared" ca="1" si="0"/>
        <v>1</v>
      </c>
      <c r="E19" s="11">
        <v>0.16</v>
      </c>
      <c r="F19" s="11">
        <f t="shared" ca="1" si="1"/>
        <v>0.1</v>
      </c>
      <c r="G19" s="11">
        <f t="shared" ca="1" si="2"/>
        <v>0.3</v>
      </c>
      <c r="H19" s="11">
        <f t="shared" ca="1" si="3"/>
        <v>0.5</v>
      </c>
      <c r="I19" s="11">
        <f t="shared" ca="1" si="4"/>
        <v>0.34</v>
      </c>
      <c r="K19" s="11">
        <f t="shared" ca="1" si="5"/>
        <v>0.1</v>
      </c>
      <c r="L19" s="11">
        <f t="shared" ca="1" si="6"/>
        <v>0.3</v>
      </c>
      <c r="M19" s="11">
        <f t="shared" ca="1" si="7"/>
        <v>0.5</v>
      </c>
      <c r="N19" s="11">
        <f t="shared" ca="1" si="8"/>
        <v>0.34</v>
      </c>
      <c r="O19" s="11">
        <f ca="1">(K19-F19)*'Meta-analysis (Recruitment)'!$B$4</f>
        <v>0</v>
      </c>
      <c r="Q19" s="11">
        <f ca="1">(L19-G19)*'Meta-analysis (Recruitment)'!$B$4</f>
        <v>0</v>
      </c>
      <c r="S19" s="11">
        <f ca="1">(M19-H19)*'Meta-analysis (Recruitment)'!$B$4</f>
        <v>0</v>
      </c>
      <c r="U19" s="11">
        <f ca="1">(N19-I19)*'Meta-analysis (Recruitment)'!$B$4</f>
        <v>0</v>
      </c>
    </row>
    <row r="20" spans="1:21">
      <c r="A20" s="11">
        <v>-1.984</v>
      </c>
      <c r="B20" s="11" cm="1">
        <f t="array" aca="1" ref="B20" ca="1">INDEX(
    INDIRECT("'Bootstrap Sampling (Recruitment'!$A$4:$A$4004"),
    RANDBETWEEN(
        MATCH('Meta-analysis (Recruitment)'!$B$5, INDIRECT("'Bootstrap Sampling (Recruitment'!$A$4:$A$4004"), 1),
        MATCH('Meta-analysis (Recruitment)'!$B$6, INDIRECT("'Bootstrap Sampling (Recruitment'!$A$4:$A$4004"), 1)
    ),
    1
)</f>
        <v>0</v>
      </c>
      <c r="C20" s="11">
        <f t="shared" ca="1" si="0"/>
        <v>1</v>
      </c>
      <c r="E20" s="11">
        <v>0.17</v>
      </c>
      <c r="F20" s="11">
        <f t="shared" ca="1" si="1"/>
        <v>0.1</v>
      </c>
      <c r="G20" s="11">
        <f t="shared" ca="1" si="2"/>
        <v>0.3</v>
      </c>
      <c r="H20" s="11">
        <f t="shared" ca="1" si="3"/>
        <v>0.5</v>
      </c>
      <c r="I20" s="11">
        <f t="shared" ca="1" si="4"/>
        <v>0.28000000000000003</v>
      </c>
      <c r="K20" s="11">
        <f t="shared" ca="1" si="5"/>
        <v>0.1</v>
      </c>
      <c r="L20" s="11">
        <f t="shared" ca="1" si="6"/>
        <v>0.3</v>
      </c>
      <c r="M20" s="11">
        <f t="shared" ca="1" si="7"/>
        <v>0.5</v>
      </c>
      <c r="N20" s="11">
        <f t="shared" ca="1" si="8"/>
        <v>0.28000000000000003</v>
      </c>
      <c r="O20" s="11">
        <f ca="1">(K20-F20)*'Meta-analysis (Recruitment)'!$B$4</f>
        <v>0</v>
      </c>
      <c r="Q20" s="11">
        <f ca="1">(L20-G20)*'Meta-analysis (Recruitment)'!$B$4</f>
        <v>0</v>
      </c>
      <c r="S20" s="11">
        <f ca="1">(M20-H20)*'Meta-analysis (Recruitment)'!$B$4</f>
        <v>0</v>
      </c>
      <c r="U20" s="11">
        <f ca="1">(N20-I20)*'Meta-analysis (Recruitment)'!$B$4</f>
        <v>0</v>
      </c>
    </row>
    <row r="21" spans="1:21">
      <c r="A21" s="11">
        <v>-1.9830000000000001</v>
      </c>
      <c r="B21" s="11" cm="1">
        <f t="array" aca="1" ref="B21" ca="1">INDEX(
    INDIRECT("'Bootstrap Sampling (Recruitment'!$A$4:$A$4004"),
    RANDBETWEEN(
        MATCH('Meta-analysis (Recruitment)'!$B$5, INDIRECT("'Bootstrap Sampling (Recruitment'!$A$4:$A$4004"), 1),
        MATCH('Meta-analysis (Recruitment)'!$B$6, INDIRECT("'Bootstrap Sampling (Recruitment'!$A$4:$A$4004"), 1)
    ),
    1
)</f>
        <v>0</v>
      </c>
      <c r="C21" s="11">
        <f t="shared" ca="1" si="0"/>
        <v>1</v>
      </c>
      <c r="E21" s="11">
        <v>0.18</v>
      </c>
      <c r="F21" s="11">
        <f t="shared" ca="1" si="1"/>
        <v>0.1</v>
      </c>
      <c r="G21" s="11">
        <f t="shared" ca="1" si="2"/>
        <v>0.3</v>
      </c>
      <c r="H21" s="11">
        <f t="shared" ca="1" si="3"/>
        <v>0.5</v>
      </c>
      <c r="I21" s="11">
        <f t="shared" ca="1" si="4"/>
        <v>0.41</v>
      </c>
      <c r="K21" s="11">
        <f t="shared" ca="1" si="5"/>
        <v>0.1</v>
      </c>
      <c r="L21" s="11">
        <f t="shared" ca="1" si="6"/>
        <v>0.3</v>
      </c>
      <c r="M21" s="11">
        <f t="shared" ca="1" si="7"/>
        <v>0.5</v>
      </c>
      <c r="N21" s="11">
        <f t="shared" ca="1" si="8"/>
        <v>0.41</v>
      </c>
      <c r="O21" s="11">
        <f ca="1">(K21-F21)*'Meta-analysis (Recruitment)'!$B$4</f>
        <v>0</v>
      </c>
      <c r="Q21" s="11">
        <f ca="1">(L21-G21)*'Meta-analysis (Recruitment)'!$B$4</f>
        <v>0</v>
      </c>
      <c r="S21" s="11">
        <f ca="1">(M21-H21)*'Meta-analysis (Recruitment)'!$B$4</f>
        <v>0</v>
      </c>
      <c r="U21" s="11">
        <f ca="1">(N21-I21)*'Meta-analysis (Recruitment)'!$B$4</f>
        <v>0</v>
      </c>
    </row>
    <row r="22" spans="1:21">
      <c r="A22" s="11">
        <v>-1.982</v>
      </c>
      <c r="B22" s="11" cm="1">
        <f t="array" aca="1" ref="B22" ca="1">INDEX(
    INDIRECT("'Bootstrap Sampling (Recruitment'!$A$4:$A$4004"),
    RANDBETWEEN(
        MATCH('Meta-analysis (Recruitment)'!$B$5, INDIRECT("'Bootstrap Sampling (Recruitment'!$A$4:$A$4004"), 1),
        MATCH('Meta-analysis (Recruitment)'!$B$6, INDIRECT("'Bootstrap Sampling (Recruitment'!$A$4:$A$4004"), 1)
    ),
    1
)</f>
        <v>0</v>
      </c>
      <c r="C22" s="11">
        <f t="shared" ca="1" si="0"/>
        <v>1</v>
      </c>
      <c r="E22" s="11">
        <v>0.19</v>
      </c>
      <c r="F22" s="11">
        <f t="shared" ca="1" si="1"/>
        <v>0.1</v>
      </c>
      <c r="G22" s="11">
        <f t="shared" ca="1" si="2"/>
        <v>0.3</v>
      </c>
      <c r="H22" s="11">
        <f t="shared" ca="1" si="3"/>
        <v>0.5</v>
      </c>
      <c r="I22" s="11">
        <f t="shared" ca="1" si="4"/>
        <v>0.16</v>
      </c>
      <c r="K22" s="11">
        <f t="shared" ca="1" si="5"/>
        <v>0.1</v>
      </c>
      <c r="L22" s="11">
        <f t="shared" ca="1" si="6"/>
        <v>0.3</v>
      </c>
      <c r="M22" s="11">
        <f t="shared" ca="1" si="7"/>
        <v>0.5</v>
      </c>
      <c r="N22" s="11">
        <f t="shared" ca="1" si="8"/>
        <v>0.16</v>
      </c>
      <c r="O22" s="11">
        <f ca="1">(K22-F22)*'Meta-analysis (Recruitment)'!$B$4</f>
        <v>0</v>
      </c>
      <c r="Q22" s="11">
        <f ca="1">(L22-G22)*'Meta-analysis (Recruitment)'!$B$4</f>
        <v>0</v>
      </c>
      <c r="S22" s="11">
        <f ca="1">(M22-H22)*'Meta-analysis (Recruitment)'!$B$4</f>
        <v>0</v>
      </c>
      <c r="U22" s="11">
        <f ca="1">(N22-I22)*'Meta-analysis (Recruitment)'!$B$4</f>
        <v>0</v>
      </c>
    </row>
    <row r="23" spans="1:21">
      <c r="A23" s="11">
        <v>-1.9810000000000001</v>
      </c>
      <c r="B23" s="11" cm="1">
        <f t="array" aca="1" ref="B23" ca="1">INDEX(
    INDIRECT("'Bootstrap Sampling (Recruitment'!$A$4:$A$4004"),
    RANDBETWEEN(
        MATCH('Meta-analysis (Recruitment)'!$B$5, INDIRECT("'Bootstrap Sampling (Recruitment'!$A$4:$A$4004"), 1),
        MATCH('Meta-analysis (Recruitment)'!$B$6, INDIRECT("'Bootstrap Sampling (Recruitment'!$A$4:$A$4004"), 1)
    ),
    1
)</f>
        <v>0</v>
      </c>
      <c r="C23" s="11">
        <f t="shared" ca="1" si="0"/>
        <v>1</v>
      </c>
      <c r="E23" s="11">
        <v>0.2</v>
      </c>
      <c r="F23" s="11">
        <f t="shared" ca="1" si="1"/>
        <v>0.1</v>
      </c>
      <c r="G23" s="11">
        <f t="shared" ca="1" si="2"/>
        <v>0.3</v>
      </c>
      <c r="H23" s="11">
        <f t="shared" ca="1" si="3"/>
        <v>0.5</v>
      </c>
      <c r="I23" s="11">
        <f t="shared" ca="1" si="4"/>
        <v>0.46</v>
      </c>
      <c r="K23" s="11">
        <f t="shared" ca="1" si="5"/>
        <v>0.1</v>
      </c>
      <c r="L23" s="11">
        <f t="shared" ca="1" si="6"/>
        <v>0.3</v>
      </c>
      <c r="M23" s="11">
        <f t="shared" ca="1" si="7"/>
        <v>0.5</v>
      </c>
      <c r="N23" s="11">
        <f t="shared" ca="1" si="8"/>
        <v>0.46</v>
      </c>
      <c r="O23" s="11">
        <f ca="1">(K23-F23)*'Meta-analysis (Recruitment)'!$B$4</f>
        <v>0</v>
      </c>
      <c r="Q23" s="11">
        <f ca="1">(L23-G23)*'Meta-analysis (Recruitment)'!$B$4</f>
        <v>0</v>
      </c>
      <c r="S23" s="11">
        <f ca="1">(M23-H23)*'Meta-analysis (Recruitment)'!$B$4</f>
        <v>0</v>
      </c>
      <c r="U23" s="11">
        <f ca="1">(N23-I23)*'Meta-analysis (Recruitment)'!$B$4</f>
        <v>0</v>
      </c>
    </row>
    <row r="24" spans="1:21">
      <c r="A24" s="11">
        <v>-1.98</v>
      </c>
      <c r="B24" s="11" cm="1">
        <f t="array" aca="1" ref="B24" ca="1">INDEX(
    INDIRECT("'Bootstrap Sampling (Recruitment'!$A$4:$A$4004"),
    RANDBETWEEN(
        MATCH('Meta-analysis (Recruitment)'!$B$5, INDIRECT("'Bootstrap Sampling (Recruitment'!$A$4:$A$4004"), 1),
        MATCH('Meta-analysis (Recruitment)'!$B$6, INDIRECT("'Bootstrap Sampling (Recruitment'!$A$4:$A$4004"), 1)
    ),
    1
)</f>
        <v>0</v>
      </c>
      <c r="C24" s="11">
        <f t="shared" ca="1" si="0"/>
        <v>1</v>
      </c>
      <c r="E24" s="11">
        <v>0.21</v>
      </c>
      <c r="F24" s="11">
        <f t="shared" ca="1" si="1"/>
        <v>0.1</v>
      </c>
      <c r="G24" s="11">
        <f t="shared" ca="1" si="2"/>
        <v>0.3</v>
      </c>
      <c r="H24" s="11">
        <f t="shared" ca="1" si="3"/>
        <v>0.5</v>
      </c>
      <c r="I24" s="11">
        <f t="shared" ca="1" si="4"/>
        <v>0.25</v>
      </c>
      <c r="K24" s="11">
        <f t="shared" ca="1" si="5"/>
        <v>0.1</v>
      </c>
      <c r="L24" s="11">
        <f t="shared" ca="1" si="6"/>
        <v>0.3</v>
      </c>
      <c r="M24" s="11">
        <f t="shared" ca="1" si="7"/>
        <v>0.5</v>
      </c>
      <c r="N24" s="11">
        <f t="shared" ca="1" si="8"/>
        <v>0.25</v>
      </c>
      <c r="O24" s="11">
        <f ca="1">(K24-F24)*'Meta-analysis (Recruitment)'!$B$4</f>
        <v>0</v>
      </c>
      <c r="Q24" s="11">
        <f ca="1">(L24-G24)*'Meta-analysis (Recruitment)'!$B$4</f>
        <v>0</v>
      </c>
      <c r="S24" s="11">
        <f ca="1">(M24-H24)*'Meta-analysis (Recruitment)'!$B$4</f>
        <v>0</v>
      </c>
      <c r="U24" s="11">
        <f ca="1">(N24-I24)*'Meta-analysis (Recruitment)'!$B$4</f>
        <v>0</v>
      </c>
    </row>
    <row r="25" spans="1:21">
      <c r="A25" s="11">
        <v>-1.9790000000000001</v>
      </c>
      <c r="B25" s="11" cm="1">
        <f t="array" aca="1" ref="B25" ca="1">INDEX(
    INDIRECT("'Bootstrap Sampling (Recruitment'!$A$4:$A$4004"),
    RANDBETWEEN(
        MATCH('Meta-analysis (Recruitment)'!$B$5, INDIRECT("'Bootstrap Sampling (Recruitment'!$A$4:$A$4004"), 1),
        MATCH('Meta-analysis (Recruitment)'!$B$6, INDIRECT("'Bootstrap Sampling (Recruitment'!$A$4:$A$4004"), 1)
    ),
    1
)</f>
        <v>0</v>
      </c>
      <c r="C25" s="11">
        <f t="shared" ca="1" si="0"/>
        <v>1</v>
      </c>
      <c r="E25" s="11">
        <v>0.22</v>
      </c>
      <c r="F25" s="11">
        <f t="shared" ca="1" si="1"/>
        <v>0.1</v>
      </c>
      <c r="G25" s="11">
        <f t="shared" ca="1" si="2"/>
        <v>0.3</v>
      </c>
      <c r="H25" s="11">
        <f t="shared" ca="1" si="3"/>
        <v>0.5</v>
      </c>
      <c r="I25" s="11">
        <f t="shared" ca="1" si="4"/>
        <v>0.32</v>
      </c>
      <c r="K25" s="11">
        <f t="shared" ca="1" si="5"/>
        <v>0.1</v>
      </c>
      <c r="L25" s="11">
        <f t="shared" ca="1" si="6"/>
        <v>0.3</v>
      </c>
      <c r="M25" s="11">
        <f t="shared" ca="1" si="7"/>
        <v>0.5</v>
      </c>
      <c r="N25" s="11">
        <f t="shared" ca="1" si="8"/>
        <v>0.32</v>
      </c>
      <c r="O25" s="11">
        <f ca="1">(K25-F25)*'Meta-analysis (Recruitment)'!$B$4</f>
        <v>0</v>
      </c>
      <c r="Q25" s="11">
        <f ca="1">(L25-G25)*'Meta-analysis (Recruitment)'!$B$4</f>
        <v>0</v>
      </c>
      <c r="S25" s="11">
        <f ca="1">(M25-H25)*'Meta-analysis (Recruitment)'!$B$4</f>
        <v>0</v>
      </c>
      <c r="U25" s="11">
        <f ca="1">(N25-I25)*'Meta-analysis (Recruitment)'!$B$4</f>
        <v>0</v>
      </c>
    </row>
    <row r="26" spans="1:21">
      <c r="A26" s="11">
        <v>-1.978</v>
      </c>
      <c r="B26" s="11" cm="1">
        <f t="array" aca="1" ref="B26" ca="1">INDEX(
    INDIRECT("'Bootstrap Sampling (Recruitment'!$A$4:$A$4004"),
    RANDBETWEEN(
        MATCH('Meta-analysis (Recruitment)'!$B$5, INDIRECT("'Bootstrap Sampling (Recruitment'!$A$4:$A$4004"), 1),
        MATCH('Meta-analysis (Recruitment)'!$B$6, INDIRECT("'Bootstrap Sampling (Recruitment'!$A$4:$A$4004"), 1)
    ),
    1
)</f>
        <v>0</v>
      </c>
      <c r="C26" s="11">
        <f t="shared" ca="1" si="0"/>
        <v>1</v>
      </c>
      <c r="E26" s="11">
        <v>0.23</v>
      </c>
      <c r="F26" s="11">
        <f t="shared" ca="1" si="1"/>
        <v>0.1</v>
      </c>
      <c r="G26" s="11">
        <f t="shared" ca="1" si="2"/>
        <v>0.3</v>
      </c>
      <c r="H26" s="11">
        <f t="shared" ca="1" si="3"/>
        <v>0.5</v>
      </c>
      <c r="I26" s="11">
        <f t="shared" ca="1" si="4"/>
        <v>0.46</v>
      </c>
      <c r="K26" s="11">
        <f t="shared" ca="1" si="5"/>
        <v>0.1</v>
      </c>
      <c r="L26" s="11">
        <f t="shared" ca="1" si="6"/>
        <v>0.3</v>
      </c>
      <c r="M26" s="11">
        <f t="shared" ca="1" si="7"/>
        <v>0.5</v>
      </c>
      <c r="N26" s="11">
        <f t="shared" ca="1" si="8"/>
        <v>0.46</v>
      </c>
      <c r="O26" s="11">
        <f ca="1">(K26-F26)*'Meta-analysis (Recruitment)'!$B$4</f>
        <v>0</v>
      </c>
      <c r="Q26" s="11">
        <f ca="1">(L26-G26)*'Meta-analysis (Recruitment)'!$B$4</f>
        <v>0</v>
      </c>
      <c r="S26" s="11">
        <f ca="1">(M26-H26)*'Meta-analysis (Recruitment)'!$B$4</f>
        <v>0</v>
      </c>
      <c r="U26" s="11">
        <f ca="1">(N26-I26)*'Meta-analysis (Recruitment)'!$B$4</f>
        <v>0</v>
      </c>
    </row>
    <row r="27" spans="1:21">
      <c r="A27" s="11">
        <v>-1.9770000000000001</v>
      </c>
      <c r="B27" s="11" cm="1">
        <f t="array" aca="1" ref="B27" ca="1">INDEX(
    INDIRECT("'Bootstrap Sampling (Recruitment'!$A$4:$A$4004"),
    RANDBETWEEN(
        MATCH('Meta-analysis (Recruitment)'!$B$5, INDIRECT("'Bootstrap Sampling (Recruitment'!$A$4:$A$4004"), 1),
        MATCH('Meta-analysis (Recruitment)'!$B$6, INDIRECT("'Bootstrap Sampling (Recruitment'!$A$4:$A$4004"), 1)
    ),
    1
)</f>
        <v>0</v>
      </c>
      <c r="C27" s="11">
        <f t="shared" ca="1" si="0"/>
        <v>1</v>
      </c>
      <c r="E27" s="11">
        <v>0.24</v>
      </c>
      <c r="F27" s="11">
        <f t="shared" ca="1" si="1"/>
        <v>0.1</v>
      </c>
      <c r="G27" s="11">
        <f t="shared" ca="1" si="2"/>
        <v>0.3</v>
      </c>
      <c r="H27" s="11">
        <f t="shared" ca="1" si="3"/>
        <v>0.5</v>
      </c>
      <c r="I27" s="11">
        <f t="shared" ca="1" si="4"/>
        <v>0.46</v>
      </c>
      <c r="K27" s="11">
        <f t="shared" ca="1" si="5"/>
        <v>0.1</v>
      </c>
      <c r="L27" s="11">
        <f t="shared" ca="1" si="6"/>
        <v>0.3</v>
      </c>
      <c r="M27" s="11">
        <f t="shared" ca="1" si="7"/>
        <v>0.5</v>
      </c>
      <c r="N27" s="11">
        <f t="shared" ca="1" si="8"/>
        <v>0.46</v>
      </c>
      <c r="O27" s="11">
        <f ca="1">(K27-F27)*'Meta-analysis (Recruitment)'!$B$4</f>
        <v>0</v>
      </c>
      <c r="Q27" s="11">
        <f ca="1">(L27-G27)*'Meta-analysis (Recruitment)'!$B$4</f>
        <v>0</v>
      </c>
      <c r="S27" s="11">
        <f ca="1">(M27-H27)*'Meta-analysis (Recruitment)'!$B$4</f>
        <v>0</v>
      </c>
      <c r="U27" s="11">
        <f ca="1">(N27-I27)*'Meta-analysis (Recruitment)'!$B$4</f>
        <v>0</v>
      </c>
    </row>
    <row r="28" spans="1:21">
      <c r="A28" s="11">
        <v>-1.976</v>
      </c>
      <c r="B28" s="11" cm="1">
        <f t="array" aca="1" ref="B28" ca="1">INDEX(
    INDIRECT("'Bootstrap Sampling (Recruitment'!$A$4:$A$4004"),
    RANDBETWEEN(
        MATCH('Meta-analysis (Recruitment)'!$B$5, INDIRECT("'Bootstrap Sampling (Recruitment'!$A$4:$A$4004"), 1),
        MATCH('Meta-analysis (Recruitment)'!$B$6, INDIRECT("'Bootstrap Sampling (Recruitment'!$A$4:$A$4004"), 1)
    ),
    1
)</f>
        <v>0</v>
      </c>
      <c r="C28" s="11">
        <f t="shared" ca="1" si="0"/>
        <v>1</v>
      </c>
      <c r="E28" s="11">
        <v>0.25</v>
      </c>
      <c r="F28" s="11">
        <f t="shared" ca="1" si="1"/>
        <v>0.1</v>
      </c>
      <c r="G28" s="11">
        <f t="shared" ca="1" si="2"/>
        <v>0.3</v>
      </c>
      <c r="H28" s="11">
        <f t="shared" ca="1" si="3"/>
        <v>0.5</v>
      </c>
      <c r="I28" s="11">
        <f t="shared" ca="1" si="4"/>
        <v>0.48</v>
      </c>
      <c r="K28" s="11">
        <f t="shared" ca="1" si="5"/>
        <v>0.1</v>
      </c>
      <c r="L28" s="11">
        <f t="shared" ca="1" si="6"/>
        <v>0.3</v>
      </c>
      <c r="M28" s="11">
        <f t="shared" ca="1" si="7"/>
        <v>0.5</v>
      </c>
      <c r="N28" s="11">
        <f t="shared" ca="1" si="8"/>
        <v>0.48</v>
      </c>
      <c r="O28" s="11">
        <f ca="1">(K28-F28)*'Meta-analysis (Recruitment)'!$B$4</f>
        <v>0</v>
      </c>
      <c r="Q28" s="11">
        <f ca="1">(L28-G28)*'Meta-analysis (Recruitment)'!$B$4</f>
        <v>0</v>
      </c>
      <c r="S28" s="11">
        <f ca="1">(M28-H28)*'Meta-analysis (Recruitment)'!$B$4</f>
        <v>0</v>
      </c>
      <c r="U28" s="11">
        <f ca="1">(N28-I28)*'Meta-analysis (Recruitment)'!$B$4</f>
        <v>0</v>
      </c>
    </row>
    <row r="29" spans="1:21">
      <c r="A29" s="11">
        <v>-1.9750000000000001</v>
      </c>
      <c r="B29" s="11" cm="1">
        <f t="array" aca="1" ref="B29" ca="1">INDEX(
    INDIRECT("'Bootstrap Sampling (Recruitment'!$A$4:$A$4004"),
    RANDBETWEEN(
        MATCH('Meta-analysis (Recruitment)'!$B$5, INDIRECT("'Bootstrap Sampling (Recruitment'!$A$4:$A$4004"), 1),
        MATCH('Meta-analysis (Recruitment)'!$B$6, INDIRECT("'Bootstrap Sampling (Recruitment'!$A$4:$A$4004"), 1)
    ),
    1
)</f>
        <v>0</v>
      </c>
      <c r="C29" s="11">
        <f t="shared" ca="1" si="0"/>
        <v>1</v>
      </c>
      <c r="E29" s="11">
        <v>0.26</v>
      </c>
      <c r="F29" s="11">
        <f t="shared" ca="1" si="1"/>
        <v>0.1</v>
      </c>
      <c r="G29" s="11">
        <f t="shared" ca="1" si="2"/>
        <v>0.3</v>
      </c>
      <c r="H29" s="11">
        <f t="shared" ca="1" si="3"/>
        <v>0.5</v>
      </c>
      <c r="I29" s="11">
        <f t="shared" ca="1" si="4"/>
        <v>0.26</v>
      </c>
      <c r="K29" s="11">
        <f t="shared" ca="1" si="5"/>
        <v>0.1</v>
      </c>
      <c r="L29" s="11">
        <f t="shared" ca="1" si="6"/>
        <v>0.3</v>
      </c>
      <c r="M29" s="11">
        <f t="shared" ca="1" si="7"/>
        <v>0.5</v>
      </c>
      <c r="N29" s="11">
        <f t="shared" ca="1" si="8"/>
        <v>0.26</v>
      </c>
      <c r="O29" s="11">
        <f ca="1">(K29-F29)*'Meta-analysis (Recruitment)'!$B$4</f>
        <v>0</v>
      </c>
      <c r="Q29" s="11">
        <f ca="1">(L29-G29)*'Meta-analysis (Recruitment)'!$B$4</f>
        <v>0</v>
      </c>
      <c r="S29" s="11">
        <f ca="1">(M29-H29)*'Meta-analysis (Recruitment)'!$B$4</f>
        <v>0</v>
      </c>
      <c r="U29" s="11">
        <f ca="1">(N29-I29)*'Meta-analysis (Recruitment)'!$B$4</f>
        <v>0</v>
      </c>
    </row>
    <row r="30" spans="1:21">
      <c r="A30" s="11">
        <v>-1.974</v>
      </c>
      <c r="B30" s="11" cm="1">
        <f t="array" aca="1" ref="B30" ca="1">INDEX(
    INDIRECT("'Bootstrap Sampling (Recruitment'!$A$4:$A$4004"),
    RANDBETWEEN(
        MATCH('Meta-analysis (Recruitment)'!$B$5, INDIRECT("'Bootstrap Sampling (Recruitment'!$A$4:$A$4004"), 1),
        MATCH('Meta-analysis (Recruitment)'!$B$6, INDIRECT("'Bootstrap Sampling (Recruitment'!$A$4:$A$4004"), 1)
    ),
    1
)</f>
        <v>0</v>
      </c>
      <c r="C30" s="11">
        <f t="shared" ca="1" si="0"/>
        <v>1</v>
      </c>
      <c r="E30" s="11">
        <v>0.27</v>
      </c>
      <c r="F30" s="11">
        <f t="shared" ca="1" si="1"/>
        <v>0.1</v>
      </c>
      <c r="G30" s="11">
        <f t="shared" ca="1" si="2"/>
        <v>0.3</v>
      </c>
      <c r="H30" s="11">
        <f t="shared" ca="1" si="3"/>
        <v>0.5</v>
      </c>
      <c r="I30" s="11">
        <f t="shared" ca="1" si="4"/>
        <v>0.48</v>
      </c>
      <c r="K30" s="11">
        <f t="shared" ca="1" si="5"/>
        <v>0.1</v>
      </c>
      <c r="L30" s="11">
        <f t="shared" ca="1" si="6"/>
        <v>0.3</v>
      </c>
      <c r="M30" s="11">
        <f t="shared" ca="1" si="7"/>
        <v>0.5</v>
      </c>
      <c r="N30" s="11">
        <f t="shared" ca="1" si="8"/>
        <v>0.48</v>
      </c>
      <c r="O30" s="11">
        <f ca="1">(K30-F30)*'Meta-analysis (Recruitment)'!$B$4</f>
        <v>0</v>
      </c>
      <c r="Q30" s="11">
        <f ca="1">(L30-G30)*'Meta-analysis (Recruitment)'!$B$4</f>
        <v>0</v>
      </c>
      <c r="S30" s="11">
        <f ca="1">(M30-H30)*'Meta-analysis (Recruitment)'!$B$4</f>
        <v>0</v>
      </c>
      <c r="U30" s="11">
        <f ca="1">(N30-I30)*'Meta-analysis (Recruitment)'!$B$4</f>
        <v>0</v>
      </c>
    </row>
    <row r="31" spans="1:21">
      <c r="A31" s="11">
        <v>-1.9730000000000001</v>
      </c>
      <c r="B31" s="11" cm="1">
        <f t="array" aca="1" ref="B31" ca="1">INDEX(
    INDIRECT("'Bootstrap Sampling (Recruitment'!$A$4:$A$4004"),
    RANDBETWEEN(
        MATCH('Meta-analysis (Recruitment)'!$B$5, INDIRECT("'Bootstrap Sampling (Recruitment'!$A$4:$A$4004"), 1),
        MATCH('Meta-analysis (Recruitment)'!$B$6, INDIRECT("'Bootstrap Sampling (Recruitment'!$A$4:$A$4004"), 1)
    ),
    1
)</f>
        <v>0</v>
      </c>
      <c r="C31" s="11">
        <f t="shared" ca="1" si="0"/>
        <v>1</v>
      </c>
      <c r="E31" s="11">
        <v>0.28000000000000003</v>
      </c>
      <c r="F31" s="11">
        <f t="shared" ca="1" si="1"/>
        <v>0.1</v>
      </c>
      <c r="G31" s="11">
        <f t="shared" ca="1" si="2"/>
        <v>0.3</v>
      </c>
      <c r="H31" s="11">
        <f t="shared" ca="1" si="3"/>
        <v>0.5</v>
      </c>
      <c r="I31" s="11">
        <f t="shared" ca="1" si="4"/>
        <v>0.23</v>
      </c>
      <c r="K31" s="11">
        <f t="shared" ca="1" si="5"/>
        <v>0.1</v>
      </c>
      <c r="L31" s="11">
        <f t="shared" ca="1" si="6"/>
        <v>0.3</v>
      </c>
      <c r="M31" s="11">
        <f t="shared" ca="1" si="7"/>
        <v>0.5</v>
      </c>
      <c r="N31" s="11">
        <f t="shared" ca="1" si="8"/>
        <v>0.23</v>
      </c>
      <c r="O31" s="11">
        <f ca="1">(K31-F31)*'Meta-analysis (Recruitment)'!$B$4</f>
        <v>0</v>
      </c>
      <c r="Q31" s="11">
        <f ca="1">(L31-G31)*'Meta-analysis (Recruitment)'!$B$4</f>
        <v>0</v>
      </c>
      <c r="S31" s="11">
        <f ca="1">(M31-H31)*'Meta-analysis (Recruitment)'!$B$4</f>
        <v>0</v>
      </c>
      <c r="U31" s="11">
        <f ca="1">(N31-I31)*'Meta-analysis (Recruitment)'!$B$4</f>
        <v>0</v>
      </c>
    </row>
    <row r="32" spans="1:21">
      <c r="A32" s="11">
        <v>-1.972</v>
      </c>
      <c r="B32" s="11" cm="1">
        <f t="array" aca="1" ref="B32" ca="1">INDEX(
    INDIRECT("'Bootstrap Sampling (Recruitment'!$A$4:$A$4004"),
    RANDBETWEEN(
        MATCH('Meta-analysis (Recruitment)'!$B$5, INDIRECT("'Bootstrap Sampling (Recruitment'!$A$4:$A$4004"), 1),
        MATCH('Meta-analysis (Recruitment)'!$B$6, INDIRECT("'Bootstrap Sampling (Recruitment'!$A$4:$A$4004"), 1)
    ),
    1
)</f>
        <v>0</v>
      </c>
      <c r="C32" s="11">
        <f t="shared" ca="1" si="0"/>
        <v>1</v>
      </c>
      <c r="E32" s="11">
        <v>0.28999999999999998</v>
      </c>
      <c r="F32" s="11">
        <f t="shared" ca="1" si="1"/>
        <v>0.1</v>
      </c>
      <c r="G32" s="11">
        <f t="shared" ca="1" si="2"/>
        <v>0.3</v>
      </c>
      <c r="H32" s="11">
        <f t="shared" ca="1" si="3"/>
        <v>0.5</v>
      </c>
      <c r="I32" s="11">
        <f t="shared" ca="1" si="4"/>
        <v>0.2</v>
      </c>
      <c r="K32" s="11">
        <f t="shared" ca="1" si="5"/>
        <v>0.1</v>
      </c>
      <c r="L32" s="11">
        <f t="shared" ca="1" si="6"/>
        <v>0.3</v>
      </c>
      <c r="M32" s="11">
        <f t="shared" ca="1" si="7"/>
        <v>0.5</v>
      </c>
      <c r="N32" s="11">
        <f t="shared" ca="1" si="8"/>
        <v>0.2</v>
      </c>
      <c r="O32" s="11">
        <f ca="1">(K32-F32)*'Meta-analysis (Recruitment)'!$B$4</f>
        <v>0</v>
      </c>
      <c r="Q32" s="11">
        <f ca="1">(L32-G32)*'Meta-analysis (Recruitment)'!$B$4</f>
        <v>0</v>
      </c>
      <c r="S32" s="11">
        <f ca="1">(M32-H32)*'Meta-analysis (Recruitment)'!$B$4</f>
        <v>0</v>
      </c>
      <c r="U32" s="11">
        <f ca="1">(N32-I32)*'Meta-analysis (Recruitment)'!$B$4</f>
        <v>0</v>
      </c>
    </row>
    <row r="33" spans="1:21">
      <c r="A33" s="11">
        <v>-1.9710000000000001</v>
      </c>
      <c r="B33" s="11" cm="1">
        <f t="array" aca="1" ref="B33" ca="1">INDEX(
    INDIRECT("'Bootstrap Sampling (Recruitment'!$A$4:$A$4004"),
    RANDBETWEEN(
        MATCH('Meta-analysis (Recruitment)'!$B$5, INDIRECT("'Bootstrap Sampling (Recruitment'!$A$4:$A$4004"), 1),
        MATCH('Meta-analysis (Recruitment)'!$B$6, INDIRECT("'Bootstrap Sampling (Recruitment'!$A$4:$A$4004"), 1)
    ),
    1
)</f>
        <v>0</v>
      </c>
      <c r="C33" s="11">
        <f t="shared" ca="1" si="0"/>
        <v>1</v>
      </c>
      <c r="E33" s="11">
        <v>0.3</v>
      </c>
      <c r="F33" s="11">
        <f t="shared" ca="1" si="1"/>
        <v>0.1</v>
      </c>
      <c r="G33" s="11">
        <f t="shared" ca="1" si="2"/>
        <v>0.3</v>
      </c>
      <c r="H33" s="11">
        <f t="shared" ca="1" si="3"/>
        <v>0.5</v>
      </c>
      <c r="I33" s="11">
        <f t="shared" ca="1" si="4"/>
        <v>0.39</v>
      </c>
      <c r="K33" s="11">
        <f t="shared" ca="1" si="5"/>
        <v>0.1</v>
      </c>
      <c r="L33" s="11">
        <f t="shared" ca="1" si="6"/>
        <v>0.3</v>
      </c>
      <c r="M33" s="11">
        <f t="shared" ca="1" si="7"/>
        <v>0.5</v>
      </c>
      <c r="N33" s="11">
        <f t="shared" ca="1" si="8"/>
        <v>0.39</v>
      </c>
      <c r="O33" s="11">
        <f ca="1">(K33-F33)*'Meta-analysis (Recruitment)'!$B$4</f>
        <v>0</v>
      </c>
      <c r="Q33" s="11">
        <f ca="1">(L33-G33)*'Meta-analysis (Recruitment)'!$B$4</f>
        <v>0</v>
      </c>
      <c r="S33" s="11">
        <f ca="1">(M33-H33)*'Meta-analysis (Recruitment)'!$B$4</f>
        <v>0</v>
      </c>
      <c r="U33" s="11">
        <f ca="1">(N33-I33)*'Meta-analysis (Recruitment)'!$B$4</f>
        <v>0</v>
      </c>
    </row>
    <row r="34" spans="1:21">
      <c r="A34" s="11">
        <v>-1.97</v>
      </c>
      <c r="B34" s="11" cm="1">
        <f t="array" aca="1" ref="B34" ca="1">INDEX(
    INDIRECT("'Bootstrap Sampling (Recruitment'!$A$4:$A$4004"),
    RANDBETWEEN(
        MATCH('Meta-analysis (Recruitment)'!$B$5, INDIRECT("'Bootstrap Sampling (Recruitment'!$A$4:$A$4004"), 1),
        MATCH('Meta-analysis (Recruitment)'!$B$6, INDIRECT("'Bootstrap Sampling (Recruitment'!$A$4:$A$4004"), 1)
    ),
    1
)</f>
        <v>0</v>
      </c>
      <c r="C34" s="11">
        <f t="shared" ca="1" si="0"/>
        <v>1</v>
      </c>
      <c r="E34" s="11">
        <v>0.31</v>
      </c>
      <c r="F34" s="11">
        <f t="shared" ca="1" si="1"/>
        <v>0.1</v>
      </c>
      <c r="G34" s="11">
        <f t="shared" ca="1" si="2"/>
        <v>0.3</v>
      </c>
      <c r="H34" s="11">
        <f t="shared" ca="1" si="3"/>
        <v>0.5</v>
      </c>
      <c r="I34" s="11">
        <f t="shared" ca="1" si="4"/>
        <v>0.34</v>
      </c>
      <c r="K34" s="11">
        <f t="shared" ca="1" si="5"/>
        <v>0.1</v>
      </c>
      <c r="L34" s="11">
        <f t="shared" ca="1" si="6"/>
        <v>0.3</v>
      </c>
      <c r="M34" s="11">
        <f t="shared" ca="1" si="7"/>
        <v>0.5</v>
      </c>
      <c r="N34" s="11">
        <f t="shared" ca="1" si="8"/>
        <v>0.34</v>
      </c>
      <c r="O34" s="11">
        <f ca="1">(K34-F34)*'Meta-analysis (Recruitment)'!$B$4</f>
        <v>0</v>
      </c>
      <c r="Q34" s="11">
        <f ca="1">(L34-G34)*'Meta-analysis (Recruitment)'!$B$4</f>
        <v>0</v>
      </c>
      <c r="S34" s="11">
        <f ca="1">(M34-H34)*'Meta-analysis (Recruitment)'!$B$4</f>
        <v>0</v>
      </c>
      <c r="U34" s="11">
        <f ca="1">(N34-I34)*'Meta-analysis (Recruitment)'!$B$4</f>
        <v>0</v>
      </c>
    </row>
    <row r="35" spans="1:21">
      <c r="A35" s="11">
        <v>-1.9690000000000001</v>
      </c>
      <c r="B35" s="11" cm="1">
        <f t="array" aca="1" ref="B35" ca="1">INDEX(
    INDIRECT("'Bootstrap Sampling (Recruitment'!$A$4:$A$4004"),
    RANDBETWEEN(
        MATCH('Meta-analysis (Recruitment)'!$B$5, INDIRECT("'Bootstrap Sampling (Recruitment'!$A$4:$A$4004"), 1),
        MATCH('Meta-analysis (Recruitment)'!$B$6, INDIRECT("'Bootstrap Sampling (Recruitment'!$A$4:$A$4004"), 1)
    ),
    1
)</f>
        <v>0</v>
      </c>
      <c r="C35" s="11">
        <f t="shared" ca="1" si="0"/>
        <v>1</v>
      </c>
      <c r="E35" s="11">
        <v>0.32</v>
      </c>
      <c r="F35" s="11">
        <f t="shared" ca="1" si="1"/>
        <v>0.1</v>
      </c>
      <c r="G35" s="11">
        <f t="shared" ca="1" si="2"/>
        <v>0.3</v>
      </c>
      <c r="H35" s="11">
        <f t="shared" ca="1" si="3"/>
        <v>0.5</v>
      </c>
      <c r="I35" s="11">
        <f t="shared" ca="1" si="4"/>
        <v>0.2</v>
      </c>
      <c r="K35" s="11">
        <f t="shared" ca="1" si="5"/>
        <v>0.1</v>
      </c>
      <c r="L35" s="11">
        <f t="shared" ca="1" si="6"/>
        <v>0.3</v>
      </c>
      <c r="M35" s="11">
        <f t="shared" ca="1" si="7"/>
        <v>0.5</v>
      </c>
      <c r="N35" s="11">
        <f t="shared" ca="1" si="8"/>
        <v>0.2</v>
      </c>
      <c r="O35" s="11">
        <f ca="1">(K35-F35)*'Meta-analysis (Recruitment)'!$B$4</f>
        <v>0</v>
      </c>
      <c r="Q35" s="11">
        <f ca="1">(L35-G35)*'Meta-analysis (Recruitment)'!$B$4</f>
        <v>0</v>
      </c>
      <c r="S35" s="11">
        <f ca="1">(M35-H35)*'Meta-analysis (Recruitment)'!$B$4</f>
        <v>0</v>
      </c>
      <c r="U35" s="11">
        <f ca="1">(N35-I35)*'Meta-analysis (Recruitment)'!$B$4</f>
        <v>0</v>
      </c>
    </row>
    <row r="36" spans="1:21">
      <c r="A36" s="11">
        <v>-1.968</v>
      </c>
      <c r="B36" s="11" cm="1">
        <f t="array" aca="1" ref="B36" ca="1">INDEX(
    INDIRECT("'Bootstrap Sampling (Recruitment'!$A$4:$A$4004"),
    RANDBETWEEN(
        MATCH('Meta-analysis (Recruitment)'!$B$5, INDIRECT("'Bootstrap Sampling (Recruitment'!$A$4:$A$4004"), 1),
        MATCH('Meta-analysis (Recruitment)'!$B$6, INDIRECT("'Bootstrap Sampling (Recruitment'!$A$4:$A$4004"), 1)
    ),
    1
)</f>
        <v>0</v>
      </c>
      <c r="C36" s="11">
        <f t="shared" ca="1" si="0"/>
        <v>1</v>
      </c>
      <c r="E36" s="11">
        <v>0.33</v>
      </c>
      <c r="F36" s="11">
        <f t="shared" ca="1" si="1"/>
        <v>0.1</v>
      </c>
      <c r="G36" s="11">
        <f t="shared" ca="1" si="2"/>
        <v>0.3</v>
      </c>
      <c r="H36" s="11">
        <f t="shared" ca="1" si="3"/>
        <v>0.5</v>
      </c>
      <c r="I36" s="11">
        <f t="shared" ca="1" si="4"/>
        <v>0.37</v>
      </c>
      <c r="K36" s="11">
        <f t="shared" ca="1" si="5"/>
        <v>0.1</v>
      </c>
      <c r="L36" s="11">
        <f t="shared" ca="1" si="6"/>
        <v>0.3</v>
      </c>
      <c r="M36" s="11">
        <f t="shared" ca="1" si="7"/>
        <v>0.5</v>
      </c>
      <c r="N36" s="11">
        <f t="shared" ca="1" si="8"/>
        <v>0.37</v>
      </c>
      <c r="O36" s="11">
        <f ca="1">(K36-F36)*'Meta-analysis (Recruitment)'!$B$4</f>
        <v>0</v>
      </c>
      <c r="Q36" s="11">
        <f ca="1">(L36-G36)*'Meta-analysis (Recruitment)'!$B$4</f>
        <v>0</v>
      </c>
      <c r="S36" s="11">
        <f ca="1">(M36-H36)*'Meta-analysis (Recruitment)'!$B$4</f>
        <v>0</v>
      </c>
      <c r="U36" s="11">
        <f ca="1">(N36-I36)*'Meta-analysis (Recruitment)'!$B$4</f>
        <v>0</v>
      </c>
    </row>
    <row r="37" spans="1:21">
      <c r="A37" s="11">
        <v>-1.9670000000000001</v>
      </c>
      <c r="B37" s="11" cm="1">
        <f t="array" aca="1" ref="B37" ca="1">INDEX(
    INDIRECT("'Bootstrap Sampling (Recruitment'!$A$4:$A$4004"),
    RANDBETWEEN(
        MATCH('Meta-analysis (Recruitment)'!$B$5, INDIRECT("'Bootstrap Sampling (Recruitment'!$A$4:$A$4004"), 1),
        MATCH('Meta-analysis (Recruitment)'!$B$6, INDIRECT("'Bootstrap Sampling (Recruitment'!$A$4:$A$4004"), 1)
    ),
    1
)</f>
        <v>0</v>
      </c>
      <c r="C37" s="11">
        <f t="shared" ca="1" si="0"/>
        <v>1</v>
      </c>
      <c r="E37" s="11">
        <v>0.34</v>
      </c>
      <c r="F37" s="11">
        <f t="shared" ca="1" si="1"/>
        <v>0.1</v>
      </c>
      <c r="G37" s="11">
        <f t="shared" ca="1" si="2"/>
        <v>0.3</v>
      </c>
      <c r="H37" s="11">
        <f t="shared" ca="1" si="3"/>
        <v>0.5</v>
      </c>
      <c r="I37" s="11">
        <f t="shared" ca="1" si="4"/>
        <v>0.16</v>
      </c>
      <c r="K37" s="11">
        <f t="shared" ca="1" si="5"/>
        <v>0.1</v>
      </c>
      <c r="L37" s="11">
        <f t="shared" ca="1" si="6"/>
        <v>0.3</v>
      </c>
      <c r="M37" s="11">
        <f t="shared" ca="1" si="7"/>
        <v>0.5</v>
      </c>
      <c r="N37" s="11">
        <f t="shared" ca="1" si="8"/>
        <v>0.16</v>
      </c>
      <c r="O37" s="11">
        <f ca="1">(K37-F37)*'Meta-analysis (Recruitment)'!$B$4</f>
        <v>0</v>
      </c>
      <c r="Q37" s="11">
        <f ca="1">(L37-G37)*'Meta-analysis (Recruitment)'!$B$4</f>
        <v>0</v>
      </c>
      <c r="S37" s="11">
        <f ca="1">(M37-H37)*'Meta-analysis (Recruitment)'!$B$4</f>
        <v>0</v>
      </c>
      <c r="U37" s="11">
        <f ca="1">(N37-I37)*'Meta-analysis (Recruitment)'!$B$4</f>
        <v>0</v>
      </c>
    </row>
    <row r="38" spans="1:21">
      <c r="A38" s="11">
        <v>-1.966</v>
      </c>
      <c r="B38" s="11" cm="1">
        <f t="array" aca="1" ref="B38" ca="1">INDEX(
    INDIRECT("'Bootstrap Sampling (Recruitment'!$A$4:$A$4004"),
    RANDBETWEEN(
        MATCH('Meta-analysis (Recruitment)'!$B$5, INDIRECT("'Bootstrap Sampling (Recruitment'!$A$4:$A$4004"), 1),
        MATCH('Meta-analysis (Recruitment)'!$B$6, INDIRECT("'Bootstrap Sampling (Recruitment'!$A$4:$A$4004"), 1)
    ),
    1
)</f>
        <v>0</v>
      </c>
      <c r="C38" s="11">
        <f t="shared" ca="1" si="0"/>
        <v>1</v>
      </c>
      <c r="E38" s="11">
        <v>0.35</v>
      </c>
      <c r="F38" s="11">
        <f t="shared" ca="1" si="1"/>
        <v>0.1</v>
      </c>
      <c r="G38" s="11">
        <f t="shared" ca="1" si="2"/>
        <v>0.3</v>
      </c>
      <c r="H38" s="11">
        <f t="shared" ca="1" si="3"/>
        <v>0.5</v>
      </c>
      <c r="I38" s="11">
        <f t="shared" ca="1" si="4"/>
        <v>0.2</v>
      </c>
      <c r="K38" s="11">
        <f t="shared" ca="1" si="5"/>
        <v>0.1</v>
      </c>
      <c r="L38" s="11">
        <f t="shared" ca="1" si="6"/>
        <v>0.3</v>
      </c>
      <c r="M38" s="11">
        <f t="shared" ca="1" si="7"/>
        <v>0.5</v>
      </c>
      <c r="N38" s="11">
        <f t="shared" ca="1" si="8"/>
        <v>0.2</v>
      </c>
      <c r="O38" s="11">
        <f ca="1">(K38-F38)*'Meta-analysis (Recruitment)'!$B$4</f>
        <v>0</v>
      </c>
      <c r="Q38" s="11">
        <f ca="1">(L38-G38)*'Meta-analysis (Recruitment)'!$B$4</f>
        <v>0</v>
      </c>
      <c r="S38" s="11">
        <f ca="1">(M38-H38)*'Meta-analysis (Recruitment)'!$B$4</f>
        <v>0</v>
      </c>
      <c r="U38" s="11">
        <f ca="1">(N38-I38)*'Meta-analysis (Recruitment)'!$B$4</f>
        <v>0</v>
      </c>
    </row>
    <row r="39" spans="1:21">
      <c r="A39" s="11">
        <v>-1.9650000000000001</v>
      </c>
      <c r="B39" s="11" cm="1">
        <f t="array" aca="1" ref="B39" ca="1">INDEX(
    INDIRECT("'Bootstrap Sampling (Recruitment'!$A$4:$A$4004"),
    RANDBETWEEN(
        MATCH('Meta-analysis (Recruitment)'!$B$5, INDIRECT("'Bootstrap Sampling (Recruitment'!$A$4:$A$4004"), 1),
        MATCH('Meta-analysis (Recruitment)'!$B$6, INDIRECT("'Bootstrap Sampling (Recruitment'!$A$4:$A$4004"), 1)
    ),
    1
)</f>
        <v>0</v>
      </c>
      <c r="C39" s="11">
        <f t="shared" ca="1" si="0"/>
        <v>1</v>
      </c>
      <c r="E39" s="11">
        <v>0.36</v>
      </c>
      <c r="F39" s="11">
        <f t="shared" ca="1" si="1"/>
        <v>0.1</v>
      </c>
      <c r="G39" s="11">
        <f t="shared" ca="1" si="2"/>
        <v>0.3</v>
      </c>
      <c r="H39" s="11">
        <f t="shared" ca="1" si="3"/>
        <v>0.5</v>
      </c>
      <c r="I39" s="11">
        <f t="shared" ca="1" si="4"/>
        <v>0.15</v>
      </c>
      <c r="K39" s="11">
        <f t="shared" ca="1" si="5"/>
        <v>0.1</v>
      </c>
      <c r="L39" s="11">
        <f t="shared" ca="1" si="6"/>
        <v>0.3</v>
      </c>
      <c r="M39" s="11">
        <f t="shared" ca="1" si="7"/>
        <v>0.5</v>
      </c>
      <c r="N39" s="11">
        <f t="shared" ca="1" si="8"/>
        <v>0.15</v>
      </c>
      <c r="O39" s="11">
        <f ca="1">(K39-F39)*'Meta-analysis (Recruitment)'!$B$4</f>
        <v>0</v>
      </c>
      <c r="Q39" s="11">
        <f ca="1">(L39-G39)*'Meta-analysis (Recruitment)'!$B$4</f>
        <v>0</v>
      </c>
      <c r="S39" s="11">
        <f ca="1">(M39-H39)*'Meta-analysis (Recruitment)'!$B$4</f>
        <v>0</v>
      </c>
      <c r="U39" s="11">
        <f ca="1">(N39-I39)*'Meta-analysis (Recruitment)'!$B$4</f>
        <v>0</v>
      </c>
    </row>
    <row r="40" spans="1:21">
      <c r="A40" s="11">
        <v>-1.964</v>
      </c>
      <c r="B40" s="11" cm="1">
        <f t="array" aca="1" ref="B40" ca="1">INDEX(
    INDIRECT("'Bootstrap Sampling (Recruitment'!$A$4:$A$4004"),
    RANDBETWEEN(
        MATCH('Meta-analysis (Recruitment)'!$B$5, INDIRECT("'Bootstrap Sampling (Recruitment'!$A$4:$A$4004"), 1),
        MATCH('Meta-analysis (Recruitment)'!$B$6, INDIRECT("'Bootstrap Sampling (Recruitment'!$A$4:$A$4004"), 1)
    ),
    1
)</f>
        <v>0</v>
      </c>
      <c r="C40" s="11">
        <f t="shared" ca="1" si="0"/>
        <v>1</v>
      </c>
      <c r="E40" s="11">
        <v>0.37</v>
      </c>
      <c r="F40" s="11">
        <f t="shared" ca="1" si="1"/>
        <v>0.1</v>
      </c>
      <c r="G40" s="11">
        <f t="shared" ca="1" si="2"/>
        <v>0.3</v>
      </c>
      <c r="H40" s="11">
        <f t="shared" ca="1" si="3"/>
        <v>0.5</v>
      </c>
      <c r="I40" s="11">
        <f t="shared" ca="1" si="4"/>
        <v>0.3</v>
      </c>
      <c r="K40" s="11">
        <f t="shared" ca="1" si="5"/>
        <v>0.1</v>
      </c>
      <c r="L40" s="11">
        <f t="shared" ca="1" si="6"/>
        <v>0.3</v>
      </c>
      <c r="M40" s="11">
        <f t="shared" ca="1" si="7"/>
        <v>0.5</v>
      </c>
      <c r="N40" s="11">
        <f t="shared" ca="1" si="8"/>
        <v>0.3</v>
      </c>
      <c r="O40" s="11">
        <f ca="1">(K40-F40)*'Meta-analysis (Recruitment)'!$B$4</f>
        <v>0</v>
      </c>
      <c r="Q40" s="11">
        <f ca="1">(L40-G40)*'Meta-analysis (Recruitment)'!$B$4</f>
        <v>0</v>
      </c>
      <c r="S40" s="11">
        <f ca="1">(M40-H40)*'Meta-analysis (Recruitment)'!$B$4</f>
        <v>0</v>
      </c>
      <c r="U40" s="11">
        <f ca="1">(N40-I40)*'Meta-analysis (Recruitment)'!$B$4</f>
        <v>0</v>
      </c>
    </row>
    <row r="41" spans="1:21">
      <c r="A41" s="11">
        <v>-1.9630000000000001</v>
      </c>
      <c r="B41" s="11" cm="1">
        <f t="array" aca="1" ref="B41" ca="1">INDEX(
    INDIRECT("'Bootstrap Sampling (Recruitment'!$A$4:$A$4004"),
    RANDBETWEEN(
        MATCH('Meta-analysis (Recruitment)'!$B$5, INDIRECT("'Bootstrap Sampling (Recruitment'!$A$4:$A$4004"), 1),
        MATCH('Meta-analysis (Recruitment)'!$B$6, INDIRECT("'Bootstrap Sampling (Recruitment'!$A$4:$A$4004"), 1)
    ),
    1
)</f>
        <v>0</v>
      </c>
      <c r="C41" s="11">
        <f t="shared" ca="1" si="0"/>
        <v>1</v>
      </c>
      <c r="E41" s="11">
        <v>0.38</v>
      </c>
      <c r="F41" s="11">
        <f t="shared" ca="1" si="1"/>
        <v>0.1</v>
      </c>
      <c r="G41" s="11">
        <f t="shared" ca="1" si="2"/>
        <v>0.3</v>
      </c>
      <c r="H41" s="11">
        <f t="shared" ca="1" si="3"/>
        <v>0.5</v>
      </c>
      <c r="I41" s="11">
        <f t="shared" ca="1" si="4"/>
        <v>0.25</v>
      </c>
      <c r="K41" s="11">
        <f t="shared" ca="1" si="5"/>
        <v>0.1</v>
      </c>
      <c r="L41" s="11">
        <f t="shared" ca="1" si="6"/>
        <v>0.3</v>
      </c>
      <c r="M41" s="11">
        <f t="shared" ca="1" si="7"/>
        <v>0.5</v>
      </c>
      <c r="N41" s="11">
        <f t="shared" ca="1" si="8"/>
        <v>0.25</v>
      </c>
      <c r="O41" s="11">
        <f ca="1">(K41-F41)*'Meta-analysis (Recruitment)'!$B$4</f>
        <v>0</v>
      </c>
      <c r="Q41" s="11">
        <f ca="1">(L41-G41)*'Meta-analysis (Recruitment)'!$B$4</f>
        <v>0</v>
      </c>
      <c r="S41" s="11">
        <f ca="1">(M41-H41)*'Meta-analysis (Recruitment)'!$B$4</f>
        <v>0</v>
      </c>
      <c r="U41" s="11">
        <f ca="1">(N41-I41)*'Meta-analysis (Recruitment)'!$B$4</f>
        <v>0</v>
      </c>
    </row>
    <row r="42" spans="1:21">
      <c r="A42" s="11">
        <v>-1.962</v>
      </c>
      <c r="B42" s="11" cm="1">
        <f t="array" aca="1" ref="B42" ca="1">INDEX(
    INDIRECT("'Bootstrap Sampling (Recruitment'!$A$4:$A$4004"),
    RANDBETWEEN(
        MATCH('Meta-analysis (Recruitment)'!$B$5, INDIRECT("'Bootstrap Sampling (Recruitment'!$A$4:$A$4004"), 1),
        MATCH('Meta-analysis (Recruitment)'!$B$6, INDIRECT("'Bootstrap Sampling (Recruitment'!$A$4:$A$4004"), 1)
    ),
    1
)</f>
        <v>0</v>
      </c>
      <c r="C42" s="11">
        <f t="shared" ca="1" si="0"/>
        <v>1</v>
      </c>
      <c r="E42" s="11">
        <v>0.39</v>
      </c>
      <c r="F42" s="11">
        <f t="shared" ca="1" si="1"/>
        <v>0.1</v>
      </c>
      <c r="G42" s="11">
        <f t="shared" ca="1" si="2"/>
        <v>0.3</v>
      </c>
      <c r="H42" s="11">
        <f t="shared" ca="1" si="3"/>
        <v>0.5</v>
      </c>
      <c r="I42" s="11">
        <f t="shared" ca="1" si="4"/>
        <v>0.42</v>
      </c>
      <c r="K42" s="11">
        <f t="shared" ca="1" si="5"/>
        <v>0.1</v>
      </c>
      <c r="L42" s="11">
        <f t="shared" ca="1" si="6"/>
        <v>0.3</v>
      </c>
      <c r="M42" s="11">
        <f t="shared" ca="1" si="7"/>
        <v>0.5</v>
      </c>
      <c r="N42" s="11">
        <f t="shared" ca="1" si="8"/>
        <v>0.42</v>
      </c>
      <c r="O42" s="11">
        <f ca="1">(K42-F42)*'Meta-analysis (Recruitment)'!$B$4</f>
        <v>0</v>
      </c>
      <c r="Q42" s="11">
        <f ca="1">(L42-G42)*'Meta-analysis (Recruitment)'!$B$4</f>
        <v>0</v>
      </c>
      <c r="S42" s="11">
        <f ca="1">(M42-H42)*'Meta-analysis (Recruitment)'!$B$4</f>
        <v>0</v>
      </c>
      <c r="U42" s="11">
        <f ca="1">(N42-I42)*'Meta-analysis (Recruitment)'!$B$4</f>
        <v>0</v>
      </c>
    </row>
    <row r="43" spans="1:21">
      <c r="A43" s="11">
        <v>-1.9610000000000001</v>
      </c>
      <c r="B43" s="11" cm="1">
        <f t="array" aca="1" ref="B43" ca="1">INDEX(
    INDIRECT("'Bootstrap Sampling (Recruitment'!$A$4:$A$4004"),
    RANDBETWEEN(
        MATCH('Meta-analysis (Recruitment)'!$B$5, INDIRECT("'Bootstrap Sampling (Recruitment'!$A$4:$A$4004"), 1),
        MATCH('Meta-analysis (Recruitment)'!$B$6, INDIRECT("'Bootstrap Sampling (Recruitment'!$A$4:$A$4004"), 1)
    ),
    1
)</f>
        <v>0</v>
      </c>
      <c r="C43" s="11">
        <f t="shared" ca="1" si="0"/>
        <v>1</v>
      </c>
      <c r="E43" s="11">
        <v>0.4</v>
      </c>
      <c r="F43" s="11">
        <f t="shared" ca="1" si="1"/>
        <v>0.1</v>
      </c>
      <c r="G43" s="11">
        <f t="shared" ca="1" si="2"/>
        <v>0.3</v>
      </c>
      <c r="H43" s="11">
        <f t="shared" ca="1" si="3"/>
        <v>0.5</v>
      </c>
      <c r="I43" s="11">
        <f t="shared" ca="1" si="4"/>
        <v>0.41</v>
      </c>
      <c r="K43" s="11">
        <f t="shared" ca="1" si="5"/>
        <v>0.1</v>
      </c>
      <c r="L43" s="11">
        <f t="shared" ca="1" si="6"/>
        <v>0.3</v>
      </c>
      <c r="M43" s="11">
        <f t="shared" ca="1" si="7"/>
        <v>0.5</v>
      </c>
      <c r="N43" s="11">
        <f t="shared" ca="1" si="8"/>
        <v>0.41</v>
      </c>
      <c r="O43" s="11">
        <f ca="1">(K43-F43)*'Meta-analysis (Recruitment)'!$B$4</f>
        <v>0</v>
      </c>
      <c r="Q43" s="11">
        <f ca="1">(L43-G43)*'Meta-analysis (Recruitment)'!$B$4</f>
        <v>0</v>
      </c>
      <c r="S43" s="11">
        <f ca="1">(M43-H43)*'Meta-analysis (Recruitment)'!$B$4</f>
        <v>0</v>
      </c>
      <c r="U43" s="11">
        <f ca="1">(N43-I43)*'Meta-analysis (Recruitment)'!$B$4</f>
        <v>0</v>
      </c>
    </row>
    <row r="44" spans="1:21">
      <c r="A44" s="11">
        <v>-1.96</v>
      </c>
      <c r="B44" s="11" cm="1">
        <f t="array" aca="1" ref="B44" ca="1">INDEX(
    INDIRECT("'Bootstrap Sampling (Recruitment'!$A$4:$A$4004"),
    RANDBETWEEN(
        MATCH('Meta-analysis (Recruitment)'!$B$5, INDIRECT("'Bootstrap Sampling (Recruitment'!$A$4:$A$4004"), 1),
        MATCH('Meta-analysis (Recruitment)'!$B$6, INDIRECT("'Bootstrap Sampling (Recruitment'!$A$4:$A$4004"), 1)
    ),
    1
)</f>
        <v>0</v>
      </c>
      <c r="C44" s="11">
        <f t="shared" ca="1" si="0"/>
        <v>1</v>
      </c>
      <c r="E44" s="11">
        <v>0.41</v>
      </c>
      <c r="F44" s="11">
        <f t="shared" ca="1" si="1"/>
        <v>0.1</v>
      </c>
      <c r="G44" s="11">
        <f t="shared" ca="1" si="2"/>
        <v>0.3</v>
      </c>
      <c r="H44" s="11">
        <f t="shared" ca="1" si="3"/>
        <v>0.5</v>
      </c>
      <c r="I44" s="11">
        <f t="shared" ca="1" si="4"/>
        <v>0.12</v>
      </c>
      <c r="K44" s="11">
        <f t="shared" ca="1" si="5"/>
        <v>0.1</v>
      </c>
      <c r="L44" s="11">
        <f t="shared" ca="1" si="6"/>
        <v>0.3</v>
      </c>
      <c r="M44" s="11">
        <f t="shared" ca="1" si="7"/>
        <v>0.5</v>
      </c>
      <c r="N44" s="11">
        <f t="shared" ca="1" si="8"/>
        <v>0.12</v>
      </c>
      <c r="O44" s="11">
        <f ca="1">(K44-F44)*'Meta-analysis (Recruitment)'!$B$4</f>
        <v>0</v>
      </c>
      <c r="Q44" s="11">
        <f ca="1">(L44-G44)*'Meta-analysis (Recruitment)'!$B$4</f>
        <v>0</v>
      </c>
      <c r="S44" s="11">
        <f ca="1">(M44-H44)*'Meta-analysis (Recruitment)'!$B$4</f>
        <v>0</v>
      </c>
      <c r="U44" s="11">
        <f ca="1">(N44-I44)*'Meta-analysis (Recruitment)'!$B$4</f>
        <v>0</v>
      </c>
    </row>
    <row r="45" spans="1:21">
      <c r="A45" s="11">
        <v>-1.9590000000000001</v>
      </c>
      <c r="B45" s="11" cm="1">
        <f t="array" aca="1" ref="B45" ca="1">INDEX(
    INDIRECT("'Bootstrap Sampling (Recruitment'!$A$4:$A$4004"),
    RANDBETWEEN(
        MATCH('Meta-analysis (Recruitment)'!$B$5, INDIRECT("'Bootstrap Sampling (Recruitment'!$A$4:$A$4004"), 1),
        MATCH('Meta-analysis (Recruitment)'!$B$6, INDIRECT("'Bootstrap Sampling (Recruitment'!$A$4:$A$4004"), 1)
    ),
    1
)</f>
        <v>0</v>
      </c>
      <c r="C45" s="11">
        <f t="shared" ca="1" si="0"/>
        <v>1</v>
      </c>
      <c r="E45" s="11">
        <v>0.42</v>
      </c>
      <c r="F45" s="11">
        <f t="shared" ca="1" si="1"/>
        <v>0.1</v>
      </c>
      <c r="G45" s="11">
        <f t="shared" ca="1" si="2"/>
        <v>0.3</v>
      </c>
      <c r="H45" s="11">
        <f t="shared" ca="1" si="3"/>
        <v>0.5</v>
      </c>
      <c r="I45" s="11">
        <f t="shared" ca="1" si="4"/>
        <v>0.11</v>
      </c>
      <c r="K45" s="11">
        <f t="shared" ca="1" si="5"/>
        <v>0.1</v>
      </c>
      <c r="L45" s="11">
        <f t="shared" ca="1" si="6"/>
        <v>0.3</v>
      </c>
      <c r="M45" s="11">
        <f t="shared" ca="1" si="7"/>
        <v>0.5</v>
      </c>
      <c r="N45" s="11">
        <f t="shared" ca="1" si="8"/>
        <v>0.11</v>
      </c>
      <c r="O45" s="11">
        <f ca="1">(K45-F45)*'Meta-analysis (Recruitment)'!$B$4</f>
        <v>0</v>
      </c>
      <c r="Q45" s="11">
        <f ca="1">(L45-G45)*'Meta-analysis (Recruitment)'!$B$4</f>
        <v>0</v>
      </c>
      <c r="S45" s="11">
        <f ca="1">(M45-H45)*'Meta-analysis (Recruitment)'!$B$4</f>
        <v>0</v>
      </c>
      <c r="U45" s="11">
        <f ca="1">(N45-I45)*'Meta-analysis (Recruitment)'!$B$4</f>
        <v>0</v>
      </c>
    </row>
    <row r="46" spans="1:21">
      <c r="A46" s="11">
        <v>-1.958</v>
      </c>
      <c r="B46" s="11" cm="1">
        <f t="array" aca="1" ref="B46" ca="1">INDEX(
    INDIRECT("'Bootstrap Sampling (Recruitment'!$A$4:$A$4004"),
    RANDBETWEEN(
        MATCH('Meta-analysis (Recruitment)'!$B$5, INDIRECT("'Bootstrap Sampling (Recruitment'!$A$4:$A$4004"), 1),
        MATCH('Meta-analysis (Recruitment)'!$B$6, INDIRECT("'Bootstrap Sampling (Recruitment'!$A$4:$A$4004"), 1)
    ),
    1
)</f>
        <v>0</v>
      </c>
      <c r="C46" s="11">
        <f t="shared" ca="1" si="0"/>
        <v>1</v>
      </c>
      <c r="E46" s="11">
        <v>0.43</v>
      </c>
      <c r="F46" s="11">
        <f t="shared" ca="1" si="1"/>
        <v>0.1</v>
      </c>
      <c r="G46" s="11">
        <f t="shared" ca="1" si="2"/>
        <v>0.3</v>
      </c>
      <c r="H46" s="11">
        <f t="shared" ca="1" si="3"/>
        <v>0.5</v>
      </c>
      <c r="I46" s="11">
        <f t="shared" ca="1" si="4"/>
        <v>0.21</v>
      </c>
      <c r="K46" s="11">
        <f t="shared" ca="1" si="5"/>
        <v>0.1</v>
      </c>
      <c r="L46" s="11">
        <f t="shared" ca="1" si="6"/>
        <v>0.3</v>
      </c>
      <c r="M46" s="11">
        <f t="shared" ca="1" si="7"/>
        <v>0.5</v>
      </c>
      <c r="N46" s="11">
        <f t="shared" ca="1" si="8"/>
        <v>0.21</v>
      </c>
      <c r="O46" s="11">
        <f ca="1">(K46-F46)*'Meta-analysis (Recruitment)'!$B$4</f>
        <v>0</v>
      </c>
      <c r="Q46" s="11">
        <f ca="1">(L46-G46)*'Meta-analysis (Recruitment)'!$B$4</f>
        <v>0</v>
      </c>
      <c r="S46" s="11">
        <f ca="1">(M46-H46)*'Meta-analysis (Recruitment)'!$B$4</f>
        <v>0</v>
      </c>
      <c r="U46" s="11">
        <f ca="1">(N46-I46)*'Meta-analysis (Recruitment)'!$B$4</f>
        <v>0</v>
      </c>
    </row>
    <row r="47" spans="1:21">
      <c r="A47" s="11">
        <v>-1.9570000000000001</v>
      </c>
      <c r="B47" s="11" cm="1">
        <f t="array" aca="1" ref="B47" ca="1">INDEX(
    INDIRECT("'Bootstrap Sampling (Recruitment'!$A$4:$A$4004"),
    RANDBETWEEN(
        MATCH('Meta-analysis (Recruitment)'!$B$5, INDIRECT("'Bootstrap Sampling (Recruitment'!$A$4:$A$4004"), 1),
        MATCH('Meta-analysis (Recruitment)'!$B$6, INDIRECT("'Bootstrap Sampling (Recruitment'!$A$4:$A$4004"), 1)
    ),
    1
)</f>
        <v>0</v>
      </c>
      <c r="C47" s="11">
        <f t="shared" ca="1" si="0"/>
        <v>1</v>
      </c>
      <c r="E47" s="11">
        <v>0.44</v>
      </c>
      <c r="F47" s="11">
        <f t="shared" ca="1" si="1"/>
        <v>0.1</v>
      </c>
      <c r="G47" s="11">
        <f t="shared" ca="1" si="2"/>
        <v>0.3</v>
      </c>
      <c r="H47" s="11">
        <f t="shared" ca="1" si="3"/>
        <v>0.5</v>
      </c>
      <c r="I47" s="11">
        <f t="shared" ca="1" si="4"/>
        <v>0.16</v>
      </c>
      <c r="K47" s="11">
        <f t="shared" ca="1" si="5"/>
        <v>0.1</v>
      </c>
      <c r="L47" s="11">
        <f t="shared" ca="1" si="6"/>
        <v>0.3</v>
      </c>
      <c r="M47" s="11">
        <f t="shared" ca="1" si="7"/>
        <v>0.5</v>
      </c>
      <c r="N47" s="11">
        <f t="shared" ca="1" si="8"/>
        <v>0.16</v>
      </c>
      <c r="O47" s="11">
        <f ca="1">(K47-F47)*'Meta-analysis (Recruitment)'!$B$4</f>
        <v>0</v>
      </c>
      <c r="Q47" s="11">
        <f ca="1">(L47-G47)*'Meta-analysis (Recruitment)'!$B$4</f>
        <v>0</v>
      </c>
      <c r="S47" s="11">
        <f ca="1">(M47-H47)*'Meta-analysis (Recruitment)'!$B$4</f>
        <v>0</v>
      </c>
      <c r="U47" s="11">
        <f ca="1">(N47-I47)*'Meta-analysis (Recruitment)'!$B$4</f>
        <v>0</v>
      </c>
    </row>
    <row r="48" spans="1:21">
      <c r="A48" s="11">
        <v>-1.956</v>
      </c>
      <c r="B48" s="11" cm="1">
        <f t="array" aca="1" ref="B48" ca="1">INDEX(
    INDIRECT("'Bootstrap Sampling (Recruitment'!$A$4:$A$4004"),
    RANDBETWEEN(
        MATCH('Meta-analysis (Recruitment)'!$B$5, INDIRECT("'Bootstrap Sampling (Recruitment'!$A$4:$A$4004"), 1),
        MATCH('Meta-analysis (Recruitment)'!$B$6, INDIRECT("'Bootstrap Sampling (Recruitment'!$A$4:$A$4004"), 1)
    ),
    1
)</f>
        <v>0</v>
      </c>
      <c r="C48" s="11">
        <f t="shared" ca="1" si="0"/>
        <v>1</v>
      </c>
      <c r="E48" s="11">
        <v>0.45</v>
      </c>
      <c r="F48" s="11">
        <f t="shared" ca="1" si="1"/>
        <v>0.1</v>
      </c>
      <c r="G48" s="11">
        <f t="shared" ca="1" si="2"/>
        <v>0.3</v>
      </c>
      <c r="H48" s="11">
        <f t="shared" ca="1" si="3"/>
        <v>0.5</v>
      </c>
      <c r="I48" s="11">
        <f t="shared" ca="1" si="4"/>
        <v>0.31</v>
      </c>
      <c r="K48" s="11">
        <f t="shared" ca="1" si="5"/>
        <v>0.1</v>
      </c>
      <c r="L48" s="11">
        <f t="shared" ca="1" si="6"/>
        <v>0.3</v>
      </c>
      <c r="M48" s="11">
        <f t="shared" ca="1" si="7"/>
        <v>0.5</v>
      </c>
      <c r="N48" s="11">
        <f t="shared" ca="1" si="8"/>
        <v>0.31</v>
      </c>
      <c r="O48" s="11">
        <f ca="1">(K48-F48)*'Meta-analysis (Recruitment)'!$B$4</f>
        <v>0</v>
      </c>
      <c r="Q48" s="11">
        <f ca="1">(L48-G48)*'Meta-analysis (Recruitment)'!$B$4</f>
        <v>0</v>
      </c>
      <c r="S48" s="11">
        <f ca="1">(M48-H48)*'Meta-analysis (Recruitment)'!$B$4</f>
        <v>0</v>
      </c>
      <c r="U48" s="11">
        <f ca="1">(N48-I48)*'Meta-analysis (Recruitment)'!$B$4</f>
        <v>0</v>
      </c>
    </row>
    <row r="49" spans="1:21">
      <c r="A49" s="11">
        <v>-1.9550000000000001</v>
      </c>
      <c r="B49" s="11" cm="1">
        <f t="array" aca="1" ref="B49" ca="1">INDEX(
    INDIRECT("'Bootstrap Sampling (Recruitment'!$A$4:$A$4004"),
    RANDBETWEEN(
        MATCH('Meta-analysis (Recruitment)'!$B$5, INDIRECT("'Bootstrap Sampling (Recruitment'!$A$4:$A$4004"), 1),
        MATCH('Meta-analysis (Recruitment)'!$B$6, INDIRECT("'Bootstrap Sampling (Recruitment'!$A$4:$A$4004"), 1)
    ),
    1
)</f>
        <v>0</v>
      </c>
      <c r="C49" s="11">
        <f t="shared" ca="1" si="0"/>
        <v>1</v>
      </c>
      <c r="E49" s="11">
        <v>0.46</v>
      </c>
      <c r="F49" s="11">
        <f t="shared" ca="1" si="1"/>
        <v>0.1</v>
      </c>
      <c r="G49" s="11">
        <f t="shared" ca="1" si="2"/>
        <v>0.3</v>
      </c>
      <c r="H49" s="11">
        <f t="shared" ca="1" si="3"/>
        <v>0.5</v>
      </c>
      <c r="I49" s="11">
        <f t="shared" ca="1" si="4"/>
        <v>0.28000000000000003</v>
      </c>
      <c r="K49" s="11">
        <f t="shared" ca="1" si="5"/>
        <v>0.1</v>
      </c>
      <c r="L49" s="11">
        <f t="shared" ca="1" si="6"/>
        <v>0.3</v>
      </c>
      <c r="M49" s="11">
        <f t="shared" ca="1" si="7"/>
        <v>0.5</v>
      </c>
      <c r="N49" s="11">
        <f t="shared" ca="1" si="8"/>
        <v>0.28000000000000003</v>
      </c>
      <c r="O49" s="11">
        <f ca="1">(K49-F49)*'Meta-analysis (Recruitment)'!$B$4</f>
        <v>0</v>
      </c>
      <c r="Q49" s="11">
        <f ca="1">(L49-G49)*'Meta-analysis (Recruitment)'!$B$4</f>
        <v>0</v>
      </c>
      <c r="S49" s="11">
        <f ca="1">(M49-H49)*'Meta-analysis (Recruitment)'!$B$4</f>
        <v>0</v>
      </c>
      <c r="U49" s="11">
        <f ca="1">(N49-I49)*'Meta-analysis (Recruitment)'!$B$4</f>
        <v>0</v>
      </c>
    </row>
    <row r="50" spans="1:21">
      <c r="A50" s="11">
        <v>-1.954</v>
      </c>
      <c r="B50" s="11" cm="1">
        <f t="array" aca="1" ref="B50" ca="1">INDEX(
    INDIRECT("'Bootstrap Sampling (Recruitment'!$A$4:$A$4004"),
    RANDBETWEEN(
        MATCH('Meta-analysis (Recruitment)'!$B$5, INDIRECT("'Bootstrap Sampling (Recruitment'!$A$4:$A$4004"), 1),
        MATCH('Meta-analysis (Recruitment)'!$B$6, INDIRECT("'Bootstrap Sampling (Recruitment'!$A$4:$A$4004"), 1)
    ),
    1
)</f>
        <v>0</v>
      </c>
      <c r="C50" s="11">
        <f t="shared" ca="1" si="0"/>
        <v>1</v>
      </c>
      <c r="E50" s="11">
        <v>0.47</v>
      </c>
      <c r="F50" s="11">
        <f t="shared" ca="1" si="1"/>
        <v>0.1</v>
      </c>
      <c r="G50" s="11">
        <f t="shared" ca="1" si="2"/>
        <v>0.3</v>
      </c>
      <c r="H50" s="11">
        <f t="shared" ca="1" si="3"/>
        <v>0.5</v>
      </c>
      <c r="I50" s="11">
        <f t="shared" ca="1" si="4"/>
        <v>0.43</v>
      </c>
      <c r="K50" s="11">
        <f t="shared" ca="1" si="5"/>
        <v>0.1</v>
      </c>
      <c r="L50" s="11">
        <f t="shared" ca="1" si="6"/>
        <v>0.3</v>
      </c>
      <c r="M50" s="11">
        <f t="shared" ca="1" si="7"/>
        <v>0.5</v>
      </c>
      <c r="N50" s="11">
        <f t="shared" ca="1" si="8"/>
        <v>0.43</v>
      </c>
      <c r="O50" s="11">
        <f ca="1">(K50-F50)*'Meta-analysis (Recruitment)'!$B$4</f>
        <v>0</v>
      </c>
      <c r="Q50" s="11">
        <f ca="1">(L50-G50)*'Meta-analysis (Recruitment)'!$B$4</f>
        <v>0</v>
      </c>
      <c r="S50" s="11">
        <f ca="1">(M50-H50)*'Meta-analysis (Recruitment)'!$B$4</f>
        <v>0</v>
      </c>
      <c r="U50" s="11">
        <f ca="1">(N50-I50)*'Meta-analysis (Recruitment)'!$B$4</f>
        <v>0</v>
      </c>
    </row>
    <row r="51" spans="1:21">
      <c r="A51" s="11">
        <v>-1.9530000000000001</v>
      </c>
      <c r="B51" s="11" cm="1">
        <f t="array" aca="1" ref="B51" ca="1">INDEX(
    INDIRECT("'Bootstrap Sampling (Recruitment'!$A$4:$A$4004"),
    RANDBETWEEN(
        MATCH('Meta-analysis (Recruitment)'!$B$5, INDIRECT("'Bootstrap Sampling (Recruitment'!$A$4:$A$4004"), 1),
        MATCH('Meta-analysis (Recruitment)'!$B$6, INDIRECT("'Bootstrap Sampling (Recruitment'!$A$4:$A$4004"), 1)
    ),
    1
)</f>
        <v>0</v>
      </c>
      <c r="C51" s="11">
        <f t="shared" ca="1" si="0"/>
        <v>1</v>
      </c>
      <c r="E51" s="11">
        <v>0.48</v>
      </c>
      <c r="F51" s="11">
        <f t="shared" ca="1" si="1"/>
        <v>0.1</v>
      </c>
      <c r="G51" s="11">
        <f t="shared" ca="1" si="2"/>
        <v>0.3</v>
      </c>
      <c r="H51" s="11">
        <f t="shared" ca="1" si="3"/>
        <v>0.5</v>
      </c>
      <c r="I51" s="11">
        <f t="shared" ca="1" si="4"/>
        <v>0.33</v>
      </c>
      <c r="K51" s="11">
        <f t="shared" ca="1" si="5"/>
        <v>0.1</v>
      </c>
      <c r="L51" s="11">
        <f t="shared" ca="1" si="6"/>
        <v>0.3</v>
      </c>
      <c r="M51" s="11">
        <f t="shared" ca="1" si="7"/>
        <v>0.5</v>
      </c>
      <c r="N51" s="11">
        <f t="shared" ca="1" si="8"/>
        <v>0.33</v>
      </c>
      <c r="O51" s="11">
        <f ca="1">(K51-F51)*'Meta-analysis (Recruitment)'!$B$4</f>
        <v>0</v>
      </c>
      <c r="Q51" s="11">
        <f ca="1">(L51-G51)*'Meta-analysis (Recruitment)'!$B$4</f>
        <v>0</v>
      </c>
      <c r="S51" s="11">
        <f ca="1">(M51-H51)*'Meta-analysis (Recruitment)'!$B$4</f>
        <v>0</v>
      </c>
      <c r="U51" s="11">
        <f ca="1">(N51-I51)*'Meta-analysis (Recruitment)'!$B$4</f>
        <v>0</v>
      </c>
    </row>
    <row r="52" spans="1:21">
      <c r="A52" s="11">
        <v>-1.952</v>
      </c>
      <c r="B52" s="11" cm="1">
        <f t="array" aca="1" ref="B52" ca="1">INDEX(
    INDIRECT("'Bootstrap Sampling (Recruitment'!$A$4:$A$4004"),
    RANDBETWEEN(
        MATCH('Meta-analysis (Recruitment)'!$B$5, INDIRECT("'Bootstrap Sampling (Recruitment'!$A$4:$A$4004"), 1),
        MATCH('Meta-analysis (Recruitment)'!$B$6, INDIRECT("'Bootstrap Sampling (Recruitment'!$A$4:$A$4004"), 1)
    ),
    1
)</f>
        <v>0</v>
      </c>
      <c r="C52" s="11">
        <f t="shared" ca="1" si="0"/>
        <v>1</v>
      </c>
      <c r="E52" s="11">
        <v>0.49</v>
      </c>
      <c r="F52" s="11">
        <f t="shared" ca="1" si="1"/>
        <v>0.1</v>
      </c>
      <c r="G52" s="11">
        <f t="shared" ca="1" si="2"/>
        <v>0.3</v>
      </c>
      <c r="H52" s="11">
        <f t="shared" ca="1" si="3"/>
        <v>0.5</v>
      </c>
      <c r="I52" s="11">
        <f t="shared" ca="1" si="4"/>
        <v>0.15</v>
      </c>
      <c r="K52" s="11">
        <f t="shared" ca="1" si="5"/>
        <v>0.1</v>
      </c>
      <c r="L52" s="11">
        <f t="shared" ca="1" si="6"/>
        <v>0.3</v>
      </c>
      <c r="M52" s="11">
        <f t="shared" ca="1" si="7"/>
        <v>0.5</v>
      </c>
      <c r="N52" s="11">
        <f t="shared" ca="1" si="8"/>
        <v>0.15</v>
      </c>
      <c r="O52" s="11">
        <f ca="1">(K52-F52)*'Meta-analysis (Recruitment)'!$B$4</f>
        <v>0</v>
      </c>
      <c r="Q52" s="11">
        <f ca="1">(L52-G52)*'Meta-analysis (Recruitment)'!$B$4</f>
        <v>0</v>
      </c>
      <c r="S52" s="11">
        <f ca="1">(M52-H52)*'Meta-analysis (Recruitment)'!$B$4</f>
        <v>0</v>
      </c>
      <c r="U52" s="11">
        <f ca="1">(N52-I52)*'Meta-analysis (Recruitment)'!$B$4</f>
        <v>0</v>
      </c>
    </row>
    <row r="53" spans="1:21">
      <c r="A53" s="11">
        <v>-1.9510000000000001</v>
      </c>
      <c r="B53" s="11" cm="1">
        <f t="array" aca="1" ref="B53" ca="1">INDEX(
    INDIRECT("'Bootstrap Sampling (Recruitment'!$A$4:$A$4004"),
    RANDBETWEEN(
        MATCH('Meta-analysis (Recruitment)'!$B$5, INDIRECT("'Bootstrap Sampling (Recruitment'!$A$4:$A$4004"), 1),
        MATCH('Meta-analysis (Recruitment)'!$B$6, INDIRECT("'Bootstrap Sampling (Recruitment'!$A$4:$A$4004"), 1)
    ),
    1
)</f>
        <v>0</v>
      </c>
      <c r="C53" s="11">
        <f t="shared" ca="1" si="0"/>
        <v>1</v>
      </c>
      <c r="E53" s="11">
        <v>0.5</v>
      </c>
      <c r="F53" s="11">
        <f t="shared" ca="1" si="1"/>
        <v>0.1</v>
      </c>
      <c r="G53" s="11">
        <f t="shared" ca="1" si="2"/>
        <v>0.3</v>
      </c>
      <c r="H53" s="11">
        <f t="shared" ca="1" si="3"/>
        <v>0.5</v>
      </c>
      <c r="I53" s="11">
        <f t="shared" ca="1" si="4"/>
        <v>0.43</v>
      </c>
      <c r="K53" s="11">
        <f t="shared" ca="1" si="5"/>
        <v>0.1</v>
      </c>
      <c r="L53" s="11">
        <f t="shared" ca="1" si="6"/>
        <v>0.3</v>
      </c>
      <c r="M53" s="11">
        <f t="shared" ca="1" si="7"/>
        <v>0.5</v>
      </c>
      <c r="N53" s="11">
        <f t="shared" ca="1" si="8"/>
        <v>0.43</v>
      </c>
      <c r="O53" s="11">
        <f ca="1">(K53-F53)*'Meta-analysis (Recruitment)'!$B$4</f>
        <v>0</v>
      </c>
      <c r="Q53" s="11">
        <f ca="1">(L53-G53)*'Meta-analysis (Recruitment)'!$B$4</f>
        <v>0</v>
      </c>
      <c r="S53" s="11">
        <f ca="1">(M53-H53)*'Meta-analysis (Recruitment)'!$B$4</f>
        <v>0</v>
      </c>
      <c r="U53" s="11">
        <f ca="1">(N53-I53)*'Meta-analysis (Recruitment)'!$B$4</f>
        <v>0</v>
      </c>
    </row>
    <row r="54" spans="1:21">
      <c r="A54" s="11">
        <v>-1.95</v>
      </c>
      <c r="B54" s="11" cm="1">
        <f t="array" aca="1" ref="B54" ca="1">INDEX(
    INDIRECT("'Bootstrap Sampling (Recruitment'!$A$4:$A$4004"),
    RANDBETWEEN(
        MATCH('Meta-analysis (Recruitment)'!$B$5, INDIRECT("'Bootstrap Sampling (Recruitment'!$A$4:$A$4004"), 1),
        MATCH('Meta-analysis (Recruitment)'!$B$6, INDIRECT("'Bootstrap Sampling (Recruitment'!$A$4:$A$4004"), 1)
    ),
    1
)</f>
        <v>0</v>
      </c>
      <c r="C54" s="11">
        <f t="shared" ca="1" si="0"/>
        <v>1</v>
      </c>
      <c r="E54" s="11">
        <v>0.51</v>
      </c>
      <c r="F54" s="11">
        <f t="shared" ca="1" si="1"/>
        <v>0.1</v>
      </c>
      <c r="G54" s="11">
        <f t="shared" ca="1" si="2"/>
        <v>0.3</v>
      </c>
      <c r="H54" s="11">
        <f t="shared" ca="1" si="3"/>
        <v>0.5</v>
      </c>
      <c r="I54" s="11">
        <f t="shared" ca="1" si="4"/>
        <v>0.32</v>
      </c>
      <c r="K54" s="11">
        <f t="shared" ca="1" si="5"/>
        <v>0.1</v>
      </c>
      <c r="L54" s="11">
        <f t="shared" ca="1" si="6"/>
        <v>0.3</v>
      </c>
      <c r="M54" s="11">
        <f t="shared" ca="1" si="7"/>
        <v>0.5</v>
      </c>
      <c r="N54" s="11">
        <f t="shared" ca="1" si="8"/>
        <v>0.32</v>
      </c>
      <c r="O54" s="11">
        <f ca="1">(K54-F54)*'Meta-analysis (Recruitment)'!$B$4</f>
        <v>0</v>
      </c>
      <c r="Q54" s="11">
        <f ca="1">(L54-G54)*'Meta-analysis (Recruitment)'!$B$4</f>
        <v>0</v>
      </c>
      <c r="S54" s="11">
        <f ca="1">(M54-H54)*'Meta-analysis (Recruitment)'!$B$4</f>
        <v>0</v>
      </c>
      <c r="U54" s="11">
        <f ca="1">(N54-I54)*'Meta-analysis (Recruitment)'!$B$4</f>
        <v>0</v>
      </c>
    </row>
    <row r="55" spans="1:21">
      <c r="A55" s="11">
        <v>-1.9490000000000001</v>
      </c>
      <c r="B55" s="11" cm="1">
        <f t="array" aca="1" ref="B55" ca="1">INDEX(
    INDIRECT("'Bootstrap Sampling (Recruitment'!$A$4:$A$4004"),
    RANDBETWEEN(
        MATCH('Meta-analysis (Recruitment)'!$B$5, INDIRECT("'Bootstrap Sampling (Recruitment'!$A$4:$A$4004"), 1),
        MATCH('Meta-analysis (Recruitment)'!$B$6, INDIRECT("'Bootstrap Sampling (Recruitment'!$A$4:$A$4004"), 1)
    ),
    1
)</f>
        <v>0</v>
      </c>
      <c r="C55" s="11">
        <f t="shared" ca="1" si="0"/>
        <v>1</v>
      </c>
      <c r="E55" s="11">
        <v>0.52</v>
      </c>
      <c r="F55" s="11">
        <f t="shared" ca="1" si="1"/>
        <v>0.1</v>
      </c>
      <c r="G55" s="11">
        <f t="shared" ca="1" si="2"/>
        <v>0.3</v>
      </c>
      <c r="H55" s="11">
        <f t="shared" ca="1" si="3"/>
        <v>0.5</v>
      </c>
      <c r="I55" s="11">
        <f t="shared" ca="1" si="4"/>
        <v>0.19</v>
      </c>
      <c r="K55" s="11">
        <f t="shared" ca="1" si="5"/>
        <v>0.1</v>
      </c>
      <c r="L55" s="11">
        <f t="shared" ca="1" si="6"/>
        <v>0.3</v>
      </c>
      <c r="M55" s="11">
        <f t="shared" ca="1" si="7"/>
        <v>0.5</v>
      </c>
      <c r="N55" s="11">
        <f t="shared" ca="1" si="8"/>
        <v>0.19</v>
      </c>
      <c r="O55" s="11">
        <f ca="1">(K55-F55)*'Meta-analysis (Recruitment)'!$B$4</f>
        <v>0</v>
      </c>
      <c r="Q55" s="11">
        <f ca="1">(L55-G55)*'Meta-analysis (Recruitment)'!$B$4</f>
        <v>0</v>
      </c>
      <c r="S55" s="11">
        <f ca="1">(M55-H55)*'Meta-analysis (Recruitment)'!$B$4</f>
        <v>0</v>
      </c>
      <c r="U55" s="11">
        <f ca="1">(N55-I55)*'Meta-analysis (Recruitment)'!$B$4</f>
        <v>0</v>
      </c>
    </row>
    <row r="56" spans="1:21">
      <c r="A56" s="11">
        <v>-1.948</v>
      </c>
      <c r="B56" s="11" cm="1">
        <f t="array" aca="1" ref="B56" ca="1">INDEX(
    INDIRECT("'Bootstrap Sampling (Recruitment'!$A$4:$A$4004"),
    RANDBETWEEN(
        MATCH('Meta-analysis (Recruitment)'!$B$5, INDIRECT("'Bootstrap Sampling (Recruitment'!$A$4:$A$4004"), 1),
        MATCH('Meta-analysis (Recruitment)'!$B$6, INDIRECT("'Bootstrap Sampling (Recruitment'!$A$4:$A$4004"), 1)
    ),
    1
)</f>
        <v>0</v>
      </c>
      <c r="C56" s="11">
        <f t="shared" ca="1" si="0"/>
        <v>1</v>
      </c>
      <c r="E56" s="11">
        <v>0.53</v>
      </c>
      <c r="F56" s="11">
        <f t="shared" ca="1" si="1"/>
        <v>0.1</v>
      </c>
      <c r="G56" s="11">
        <f t="shared" ca="1" si="2"/>
        <v>0.3</v>
      </c>
      <c r="H56" s="11">
        <f t="shared" ca="1" si="3"/>
        <v>0.5</v>
      </c>
      <c r="I56" s="11">
        <f t="shared" ca="1" si="4"/>
        <v>0.37</v>
      </c>
      <c r="K56" s="11">
        <f t="shared" ca="1" si="5"/>
        <v>0.1</v>
      </c>
      <c r="L56" s="11">
        <f t="shared" ca="1" si="6"/>
        <v>0.3</v>
      </c>
      <c r="M56" s="11">
        <f t="shared" ca="1" si="7"/>
        <v>0.5</v>
      </c>
      <c r="N56" s="11">
        <f t="shared" ca="1" si="8"/>
        <v>0.37</v>
      </c>
      <c r="O56" s="11">
        <f ca="1">(K56-F56)*'Meta-analysis (Recruitment)'!$B$4</f>
        <v>0</v>
      </c>
      <c r="Q56" s="11">
        <f ca="1">(L56-G56)*'Meta-analysis (Recruitment)'!$B$4</f>
        <v>0</v>
      </c>
      <c r="S56" s="11">
        <f ca="1">(M56-H56)*'Meta-analysis (Recruitment)'!$B$4</f>
        <v>0</v>
      </c>
      <c r="U56" s="11">
        <f ca="1">(N56-I56)*'Meta-analysis (Recruitment)'!$B$4</f>
        <v>0</v>
      </c>
    </row>
    <row r="57" spans="1:21">
      <c r="A57" s="11">
        <v>-1.9470000000000001</v>
      </c>
      <c r="B57" s="11" cm="1">
        <f t="array" aca="1" ref="B57" ca="1">INDEX(
    INDIRECT("'Bootstrap Sampling (Recruitment'!$A$4:$A$4004"),
    RANDBETWEEN(
        MATCH('Meta-analysis (Recruitment)'!$B$5, INDIRECT("'Bootstrap Sampling (Recruitment'!$A$4:$A$4004"), 1),
        MATCH('Meta-analysis (Recruitment)'!$B$6, INDIRECT("'Bootstrap Sampling (Recruitment'!$A$4:$A$4004"), 1)
    ),
    1
)</f>
        <v>0</v>
      </c>
      <c r="C57" s="11">
        <f t="shared" ca="1" si="0"/>
        <v>1</v>
      </c>
      <c r="E57" s="11">
        <v>0.54</v>
      </c>
      <c r="F57" s="11">
        <f t="shared" ca="1" si="1"/>
        <v>0.1</v>
      </c>
      <c r="G57" s="11">
        <f t="shared" ca="1" si="2"/>
        <v>0.3</v>
      </c>
      <c r="H57" s="11">
        <f t="shared" ca="1" si="3"/>
        <v>0.5</v>
      </c>
      <c r="I57" s="11">
        <f t="shared" ca="1" si="4"/>
        <v>0.27</v>
      </c>
      <c r="K57" s="11">
        <f t="shared" ca="1" si="5"/>
        <v>0.1</v>
      </c>
      <c r="L57" s="11">
        <f t="shared" ca="1" si="6"/>
        <v>0.3</v>
      </c>
      <c r="M57" s="11">
        <f t="shared" ca="1" si="7"/>
        <v>0.5</v>
      </c>
      <c r="N57" s="11">
        <f t="shared" ca="1" si="8"/>
        <v>0.27</v>
      </c>
      <c r="O57" s="11">
        <f ca="1">(K57-F57)*'Meta-analysis (Recruitment)'!$B$4</f>
        <v>0</v>
      </c>
      <c r="Q57" s="11">
        <f ca="1">(L57-G57)*'Meta-analysis (Recruitment)'!$B$4</f>
        <v>0</v>
      </c>
      <c r="S57" s="11">
        <f ca="1">(M57-H57)*'Meta-analysis (Recruitment)'!$B$4</f>
        <v>0</v>
      </c>
      <c r="U57" s="11">
        <f ca="1">(N57-I57)*'Meta-analysis (Recruitment)'!$B$4</f>
        <v>0</v>
      </c>
    </row>
    <row r="58" spans="1:21">
      <c r="A58" s="11">
        <v>-1.946</v>
      </c>
      <c r="B58" s="11" cm="1">
        <f t="array" aca="1" ref="B58" ca="1">INDEX(
    INDIRECT("'Bootstrap Sampling (Recruitment'!$A$4:$A$4004"),
    RANDBETWEEN(
        MATCH('Meta-analysis (Recruitment)'!$B$5, INDIRECT("'Bootstrap Sampling (Recruitment'!$A$4:$A$4004"), 1),
        MATCH('Meta-analysis (Recruitment)'!$B$6, INDIRECT("'Bootstrap Sampling (Recruitment'!$A$4:$A$4004"), 1)
    ),
    1
)</f>
        <v>0</v>
      </c>
      <c r="C58" s="11">
        <f t="shared" ca="1" si="0"/>
        <v>1</v>
      </c>
      <c r="E58" s="11">
        <v>0.55000000000000004</v>
      </c>
      <c r="F58" s="11">
        <f t="shared" ca="1" si="1"/>
        <v>0.1</v>
      </c>
      <c r="G58" s="11">
        <f t="shared" ca="1" si="2"/>
        <v>0.3</v>
      </c>
      <c r="H58" s="11">
        <f t="shared" ca="1" si="3"/>
        <v>0.5</v>
      </c>
      <c r="I58" s="11">
        <f t="shared" ca="1" si="4"/>
        <v>0.44</v>
      </c>
      <c r="K58" s="11">
        <f t="shared" ca="1" si="5"/>
        <v>0.1</v>
      </c>
      <c r="L58" s="11">
        <f t="shared" ca="1" si="6"/>
        <v>0.3</v>
      </c>
      <c r="M58" s="11">
        <f t="shared" ca="1" si="7"/>
        <v>0.5</v>
      </c>
      <c r="N58" s="11">
        <f t="shared" ca="1" si="8"/>
        <v>0.44</v>
      </c>
      <c r="O58" s="11">
        <f ca="1">(K58-F58)*'Meta-analysis (Recruitment)'!$B$4</f>
        <v>0</v>
      </c>
      <c r="Q58" s="11">
        <f ca="1">(L58-G58)*'Meta-analysis (Recruitment)'!$B$4</f>
        <v>0</v>
      </c>
      <c r="S58" s="11">
        <f ca="1">(M58-H58)*'Meta-analysis (Recruitment)'!$B$4</f>
        <v>0</v>
      </c>
      <c r="U58" s="11">
        <f ca="1">(N58-I58)*'Meta-analysis (Recruitment)'!$B$4</f>
        <v>0</v>
      </c>
    </row>
    <row r="59" spans="1:21">
      <c r="A59" s="11">
        <v>-1.9450000000000001</v>
      </c>
      <c r="B59" s="11" cm="1">
        <f t="array" aca="1" ref="B59" ca="1">INDEX(
    INDIRECT("'Bootstrap Sampling (Recruitment'!$A$4:$A$4004"),
    RANDBETWEEN(
        MATCH('Meta-analysis (Recruitment)'!$B$5, INDIRECT("'Bootstrap Sampling (Recruitment'!$A$4:$A$4004"), 1),
        MATCH('Meta-analysis (Recruitment)'!$B$6, INDIRECT("'Bootstrap Sampling (Recruitment'!$A$4:$A$4004"), 1)
    ),
    1
)</f>
        <v>0</v>
      </c>
      <c r="C59" s="11">
        <f t="shared" ca="1" si="0"/>
        <v>1</v>
      </c>
      <c r="E59" s="11">
        <v>0.56000000000000005</v>
      </c>
      <c r="F59" s="11">
        <f t="shared" ca="1" si="1"/>
        <v>0.1</v>
      </c>
      <c r="G59" s="11">
        <f t="shared" ca="1" si="2"/>
        <v>0.3</v>
      </c>
      <c r="H59" s="11">
        <f t="shared" ca="1" si="3"/>
        <v>0.5</v>
      </c>
      <c r="I59" s="11">
        <f t="shared" ca="1" si="4"/>
        <v>0.48</v>
      </c>
      <c r="K59" s="11">
        <f t="shared" ca="1" si="5"/>
        <v>0.1</v>
      </c>
      <c r="L59" s="11">
        <f t="shared" ca="1" si="6"/>
        <v>0.3</v>
      </c>
      <c r="M59" s="11">
        <f t="shared" ca="1" si="7"/>
        <v>0.5</v>
      </c>
      <c r="N59" s="11">
        <f t="shared" ca="1" si="8"/>
        <v>0.48</v>
      </c>
      <c r="O59" s="11">
        <f ca="1">(K59-F59)*'Meta-analysis (Recruitment)'!$B$4</f>
        <v>0</v>
      </c>
      <c r="Q59" s="11">
        <f ca="1">(L59-G59)*'Meta-analysis (Recruitment)'!$B$4</f>
        <v>0</v>
      </c>
      <c r="S59" s="11">
        <f ca="1">(M59-H59)*'Meta-analysis (Recruitment)'!$B$4</f>
        <v>0</v>
      </c>
      <c r="U59" s="11">
        <f ca="1">(N59-I59)*'Meta-analysis (Recruitment)'!$B$4</f>
        <v>0</v>
      </c>
    </row>
    <row r="60" spans="1:21">
      <c r="A60" s="11">
        <v>-1.944</v>
      </c>
      <c r="B60" s="11" cm="1">
        <f t="array" aca="1" ref="B60" ca="1">INDEX(
    INDIRECT("'Bootstrap Sampling (Recruitment'!$A$4:$A$4004"),
    RANDBETWEEN(
        MATCH('Meta-analysis (Recruitment)'!$B$5, INDIRECT("'Bootstrap Sampling (Recruitment'!$A$4:$A$4004"), 1),
        MATCH('Meta-analysis (Recruitment)'!$B$6, INDIRECT("'Bootstrap Sampling (Recruitment'!$A$4:$A$4004"), 1)
    ),
    1
)</f>
        <v>0</v>
      </c>
      <c r="C60" s="11">
        <f t="shared" ca="1" si="0"/>
        <v>1</v>
      </c>
      <c r="E60" s="11">
        <v>0.56999999999999995</v>
      </c>
      <c r="F60" s="11">
        <f t="shared" ca="1" si="1"/>
        <v>0.1</v>
      </c>
      <c r="G60" s="11">
        <f t="shared" ca="1" si="2"/>
        <v>0.3</v>
      </c>
      <c r="H60" s="11">
        <f t="shared" ca="1" si="3"/>
        <v>0.5</v>
      </c>
      <c r="I60" s="11">
        <f t="shared" ca="1" si="4"/>
        <v>0.41</v>
      </c>
      <c r="K60" s="11">
        <f t="shared" ca="1" si="5"/>
        <v>0.1</v>
      </c>
      <c r="L60" s="11">
        <f t="shared" ca="1" si="6"/>
        <v>0.3</v>
      </c>
      <c r="M60" s="11">
        <f t="shared" ca="1" si="7"/>
        <v>0.5</v>
      </c>
      <c r="N60" s="11">
        <f t="shared" ca="1" si="8"/>
        <v>0.41</v>
      </c>
      <c r="O60" s="11">
        <f ca="1">(K60-F60)*'Meta-analysis (Recruitment)'!$B$4</f>
        <v>0</v>
      </c>
      <c r="Q60" s="11">
        <f ca="1">(L60-G60)*'Meta-analysis (Recruitment)'!$B$4</f>
        <v>0</v>
      </c>
      <c r="S60" s="11">
        <f ca="1">(M60-H60)*'Meta-analysis (Recruitment)'!$B$4</f>
        <v>0</v>
      </c>
      <c r="U60" s="11">
        <f ca="1">(N60-I60)*'Meta-analysis (Recruitment)'!$B$4</f>
        <v>0</v>
      </c>
    </row>
    <row r="61" spans="1:21">
      <c r="A61" s="11">
        <v>-1.9430000000000001</v>
      </c>
      <c r="B61" s="11" cm="1">
        <f t="array" aca="1" ref="B61" ca="1">INDEX(
    INDIRECT("'Bootstrap Sampling (Recruitment'!$A$4:$A$4004"),
    RANDBETWEEN(
        MATCH('Meta-analysis (Recruitment)'!$B$5, INDIRECT("'Bootstrap Sampling (Recruitment'!$A$4:$A$4004"), 1),
        MATCH('Meta-analysis (Recruitment)'!$B$6, INDIRECT("'Bootstrap Sampling (Recruitment'!$A$4:$A$4004"), 1)
    ),
    1
)</f>
        <v>0</v>
      </c>
      <c r="C61" s="11">
        <f t="shared" ca="1" si="0"/>
        <v>1</v>
      </c>
      <c r="E61" s="11">
        <v>0.57999999999999996</v>
      </c>
      <c r="F61" s="11">
        <f t="shared" ca="1" si="1"/>
        <v>0.1</v>
      </c>
      <c r="G61" s="11">
        <f t="shared" ca="1" si="2"/>
        <v>0.3</v>
      </c>
      <c r="H61" s="11">
        <f t="shared" ca="1" si="3"/>
        <v>0.5</v>
      </c>
      <c r="I61" s="11">
        <f t="shared" ca="1" si="4"/>
        <v>0.39</v>
      </c>
      <c r="K61" s="11">
        <f t="shared" ca="1" si="5"/>
        <v>0.1</v>
      </c>
      <c r="L61" s="11">
        <f t="shared" ca="1" si="6"/>
        <v>0.3</v>
      </c>
      <c r="M61" s="11">
        <f t="shared" ca="1" si="7"/>
        <v>0.5</v>
      </c>
      <c r="N61" s="11">
        <f t="shared" ca="1" si="8"/>
        <v>0.39</v>
      </c>
      <c r="O61" s="11">
        <f ca="1">(K61-F61)*'Meta-analysis (Recruitment)'!$B$4</f>
        <v>0</v>
      </c>
      <c r="Q61" s="11">
        <f ca="1">(L61-G61)*'Meta-analysis (Recruitment)'!$B$4</f>
        <v>0</v>
      </c>
      <c r="S61" s="11">
        <f ca="1">(M61-H61)*'Meta-analysis (Recruitment)'!$B$4</f>
        <v>0</v>
      </c>
      <c r="U61" s="11">
        <f ca="1">(N61-I61)*'Meta-analysis (Recruitment)'!$B$4</f>
        <v>0</v>
      </c>
    </row>
    <row r="62" spans="1:21">
      <c r="A62" s="11">
        <v>-1.9419999999999999</v>
      </c>
      <c r="B62" s="11" cm="1">
        <f t="array" aca="1" ref="B62" ca="1">INDEX(
    INDIRECT("'Bootstrap Sampling (Recruitment'!$A$4:$A$4004"),
    RANDBETWEEN(
        MATCH('Meta-analysis (Recruitment)'!$B$5, INDIRECT("'Bootstrap Sampling (Recruitment'!$A$4:$A$4004"), 1),
        MATCH('Meta-analysis (Recruitment)'!$B$6, INDIRECT("'Bootstrap Sampling (Recruitment'!$A$4:$A$4004"), 1)
    ),
    1
)</f>
        <v>0</v>
      </c>
      <c r="C62" s="11">
        <f t="shared" ca="1" si="0"/>
        <v>1</v>
      </c>
      <c r="E62" s="11">
        <v>0.59</v>
      </c>
      <c r="F62" s="11">
        <f t="shared" ca="1" si="1"/>
        <v>0.1</v>
      </c>
      <c r="G62" s="11">
        <f t="shared" ca="1" si="2"/>
        <v>0.3</v>
      </c>
      <c r="H62" s="11">
        <f t="shared" ca="1" si="3"/>
        <v>0.5</v>
      </c>
      <c r="I62" s="11">
        <f t="shared" ca="1" si="4"/>
        <v>0.23</v>
      </c>
      <c r="K62" s="11">
        <f t="shared" ca="1" si="5"/>
        <v>0.1</v>
      </c>
      <c r="L62" s="11">
        <f t="shared" ca="1" si="6"/>
        <v>0.3</v>
      </c>
      <c r="M62" s="11">
        <f t="shared" ca="1" si="7"/>
        <v>0.5</v>
      </c>
      <c r="N62" s="11">
        <f t="shared" ca="1" si="8"/>
        <v>0.23</v>
      </c>
      <c r="O62" s="11">
        <f ca="1">(K62-F62)*'Meta-analysis (Recruitment)'!$B$4</f>
        <v>0</v>
      </c>
      <c r="Q62" s="11">
        <f ca="1">(L62-G62)*'Meta-analysis (Recruitment)'!$B$4</f>
        <v>0</v>
      </c>
      <c r="S62" s="11">
        <f ca="1">(M62-H62)*'Meta-analysis (Recruitment)'!$B$4</f>
        <v>0</v>
      </c>
      <c r="U62" s="11">
        <f ca="1">(N62-I62)*'Meta-analysis (Recruitment)'!$B$4</f>
        <v>0</v>
      </c>
    </row>
    <row r="63" spans="1:21">
      <c r="A63" s="11">
        <v>-1.9410000000000001</v>
      </c>
      <c r="B63" s="11" cm="1">
        <f t="array" aca="1" ref="B63" ca="1">INDEX(
    INDIRECT("'Bootstrap Sampling (Recruitment'!$A$4:$A$4004"),
    RANDBETWEEN(
        MATCH('Meta-analysis (Recruitment)'!$B$5, INDIRECT("'Bootstrap Sampling (Recruitment'!$A$4:$A$4004"), 1),
        MATCH('Meta-analysis (Recruitment)'!$B$6, INDIRECT("'Bootstrap Sampling (Recruitment'!$A$4:$A$4004"), 1)
    ),
    1
)</f>
        <v>0</v>
      </c>
      <c r="C63" s="11">
        <f t="shared" ca="1" si="0"/>
        <v>1</v>
      </c>
      <c r="E63" s="11">
        <v>0.6</v>
      </c>
      <c r="F63" s="11">
        <f t="shared" ca="1" si="1"/>
        <v>0.1</v>
      </c>
      <c r="G63" s="11">
        <f t="shared" ca="1" si="2"/>
        <v>0.3</v>
      </c>
      <c r="H63" s="11">
        <f t="shared" ca="1" si="3"/>
        <v>0.5</v>
      </c>
      <c r="I63" s="11">
        <f t="shared" ca="1" si="4"/>
        <v>0.5</v>
      </c>
      <c r="K63" s="11">
        <f t="shared" ca="1" si="5"/>
        <v>0.1</v>
      </c>
      <c r="L63" s="11">
        <f t="shared" ca="1" si="6"/>
        <v>0.3</v>
      </c>
      <c r="M63" s="11">
        <f t="shared" ca="1" si="7"/>
        <v>0.5</v>
      </c>
      <c r="N63" s="11">
        <f t="shared" ca="1" si="8"/>
        <v>0.5</v>
      </c>
      <c r="O63" s="11">
        <f ca="1">(K63-F63)*'Meta-analysis (Recruitment)'!$B$4</f>
        <v>0</v>
      </c>
      <c r="Q63" s="11">
        <f ca="1">(L63-G63)*'Meta-analysis (Recruitment)'!$B$4</f>
        <v>0</v>
      </c>
      <c r="S63" s="11">
        <f ca="1">(M63-H63)*'Meta-analysis (Recruitment)'!$B$4</f>
        <v>0</v>
      </c>
      <c r="U63" s="11">
        <f ca="1">(N63-I63)*'Meta-analysis (Recruitment)'!$B$4</f>
        <v>0</v>
      </c>
    </row>
    <row r="64" spans="1:21">
      <c r="A64" s="11">
        <v>-1.94</v>
      </c>
      <c r="B64" s="11" cm="1">
        <f t="array" aca="1" ref="B64" ca="1">INDEX(
    INDIRECT("'Bootstrap Sampling (Recruitment'!$A$4:$A$4004"),
    RANDBETWEEN(
        MATCH('Meta-analysis (Recruitment)'!$B$5, INDIRECT("'Bootstrap Sampling (Recruitment'!$A$4:$A$4004"), 1),
        MATCH('Meta-analysis (Recruitment)'!$B$6, INDIRECT("'Bootstrap Sampling (Recruitment'!$A$4:$A$4004"), 1)
    ),
    1
)</f>
        <v>0</v>
      </c>
      <c r="C64" s="11">
        <f t="shared" ca="1" si="0"/>
        <v>1</v>
      </c>
      <c r="E64" s="11">
        <v>0.61</v>
      </c>
      <c r="F64" s="11">
        <f t="shared" ca="1" si="1"/>
        <v>0.1</v>
      </c>
      <c r="G64" s="11">
        <f t="shared" ca="1" si="2"/>
        <v>0.3</v>
      </c>
      <c r="H64" s="11">
        <f t="shared" ca="1" si="3"/>
        <v>0.5</v>
      </c>
      <c r="I64" s="11">
        <f t="shared" ca="1" si="4"/>
        <v>0.17</v>
      </c>
      <c r="K64" s="11">
        <f t="shared" ca="1" si="5"/>
        <v>0.1</v>
      </c>
      <c r="L64" s="11">
        <f t="shared" ca="1" si="6"/>
        <v>0.3</v>
      </c>
      <c r="M64" s="11">
        <f t="shared" ca="1" si="7"/>
        <v>0.5</v>
      </c>
      <c r="N64" s="11">
        <f t="shared" ca="1" si="8"/>
        <v>0.17</v>
      </c>
      <c r="O64" s="11">
        <f ca="1">(K64-F64)*'Meta-analysis (Recruitment)'!$B$4</f>
        <v>0</v>
      </c>
      <c r="Q64" s="11">
        <f ca="1">(L64-G64)*'Meta-analysis (Recruitment)'!$B$4</f>
        <v>0</v>
      </c>
      <c r="S64" s="11">
        <f ca="1">(M64-H64)*'Meta-analysis (Recruitment)'!$B$4</f>
        <v>0</v>
      </c>
      <c r="U64" s="11">
        <f ca="1">(N64-I64)*'Meta-analysis (Recruitment)'!$B$4</f>
        <v>0</v>
      </c>
    </row>
    <row r="65" spans="1:21">
      <c r="A65" s="11">
        <v>-1.9390000000000001</v>
      </c>
      <c r="B65" s="11" cm="1">
        <f t="array" aca="1" ref="B65" ca="1">INDEX(
    INDIRECT("'Bootstrap Sampling (Recruitment'!$A$4:$A$4004"),
    RANDBETWEEN(
        MATCH('Meta-analysis (Recruitment)'!$B$5, INDIRECT("'Bootstrap Sampling (Recruitment'!$A$4:$A$4004"), 1),
        MATCH('Meta-analysis (Recruitment)'!$B$6, INDIRECT("'Bootstrap Sampling (Recruitment'!$A$4:$A$4004"), 1)
    ),
    1
)</f>
        <v>0</v>
      </c>
      <c r="C65" s="11">
        <f t="shared" ca="1" si="0"/>
        <v>1</v>
      </c>
      <c r="E65" s="11">
        <v>0.62</v>
      </c>
      <c r="F65" s="11">
        <f t="shared" ca="1" si="1"/>
        <v>0.1</v>
      </c>
      <c r="G65" s="11">
        <f t="shared" ca="1" si="2"/>
        <v>0.3</v>
      </c>
      <c r="H65" s="11">
        <f t="shared" ca="1" si="3"/>
        <v>0.5</v>
      </c>
      <c r="I65" s="11">
        <f t="shared" ca="1" si="4"/>
        <v>0.18</v>
      </c>
      <c r="K65" s="11">
        <f t="shared" ca="1" si="5"/>
        <v>0.1</v>
      </c>
      <c r="L65" s="11">
        <f t="shared" ca="1" si="6"/>
        <v>0.3</v>
      </c>
      <c r="M65" s="11">
        <f t="shared" ca="1" si="7"/>
        <v>0.5</v>
      </c>
      <c r="N65" s="11">
        <f t="shared" ca="1" si="8"/>
        <v>0.18</v>
      </c>
      <c r="O65" s="11">
        <f ca="1">(K65-F65)*'Meta-analysis (Recruitment)'!$B$4</f>
        <v>0</v>
      </c>
      <c r="Q65" s="11">
        <f ca="1">(L65-G65)*'Meta-analysis (Recruitment)'!$B$4</f>
        <v>0</v>
      </c>
      <c r="S65" s="11">
        <f ca="1">(M65-H65)*'Meta-analysis (Recruitment)'!$B$4</f>
        <v>0</v>
      </c>
      <c r="U65" s="11">
        <f ca="1">(N65-I65)*'Meta-analysis (Recruitment)'!$B$4</f>
        <v>0</v>
      </c>
    </row>
    <row r="66" spans="1:21">
      <c r="A66" s="11">
        <v>-1.9379999999999999</v>
      </c>
      <c r="B66" s="11" cm="1">
        <f t="array" aca="1" ref="B66" ca="1">INDEX(
    INDIRECT("'Bootstrap Sampling (Recruitment'!$A$4:$A$4004"),
    RANDBETWEEN(
        MATCH('Meta-analysis (Recruitment)'!$B$5, INDIRECT("'Bootstrap Sampling (Recruitment'!$A$4:$A$4004"), 1),
        MATCH('Meta-analysis (Recruitment)'!$B$6, INDIRECT("'Bootstrap Sampling (Recruitment'!$A$4:$A$4004"), 1)
    ),
    1
)</f>
        <v>0</v>
      </c>
      <c r="C66" s="11">
        <f t="shared" ca="1" si="0"/>
        <v>1</v>
      </c>
      <c r="E66" s="11">
        <v>0.63</v>
      </c>
      <c r="F66" s="11">
        <f t="shared" ca="1" si="1"/>
        <v>0.1</v>
      </c>
      <c r="G66" s="11">
        <f t="shared" ca="1" si="2"/>
        <v>0.3</v>
      </c>
      <c r="H66" s="11">
        <f t="shared" ca="1" si="3"/>
        <v>0.5</v>
      </c>
      <c r="I66" s="11">
        <f t="shared" ca="1" si="4"/>
        <v>0.41</v>
      </c>
      <c r="K66" s="11">
        <f t="shared" ca="1" si="5"/>
        <v>0.1</v>
      </c>
      <c r="L66" s="11">
        <f t="shared" ca="1" si="6"/>
        <v>0.3</v>
      </c>
      <c r="M66" s="11">
        <f t="shared" ca="1" si="7"/>
        <v>0.5</v>
      </c>
      <c r="N66" s="11">
        <f t="shared" ca="1" si="8"/>
        <v>0.41</v>
      </c>
      <c r="O66" s="11">
        <f ca="1">(K66-F66)*'Meta-analysis (Recruitment)'!$B$4</f>
        <v>0</v>
      </c>
      <c r="Q66" s="11">
        <f ca="1">(L66-G66)*'Meta-analysis (Recruitment)'!$B$4</f>
        <v>0</v>
      </c>
      <c r="S66" s="11">
        <f ca="1">(M66-H66)*'Meta-analysis (Recruitment)'!$B$4</f>
        <v>0</v>
      </c>
      <c r="U66" s="11">
        <f ca="1">(N66-I66)*'Meta-analysis (Recruitment)'!$B$4</f>
        <v>0</v>
      </c>
    </row>
    <row r="67" spans="1:21">
      <c r="A67" s="11">
        <v>-1.9370000000000001</v>
      </c>
      <c r="B67" s="11" cm="1">
        <f t="array" aca="1" ref="B67" ca="1">INDEX(
    INDIRECT("'Bootstrap Sampling (Recruitment'!$A$4:$A$4004"),
    RANDBETWEEN(
        MATCH('Meta-analysis (Recruitment)'!$B$5, INDIRECT("'Bootstrap Sampling (Recruitment'!$A$4:$A$4004"), 1),
        MATCH('Meta-analysis (Recruitment)'!$B$6, INDIRECT("'Bootstrap Sampling (Recruitment'!$A$4:$A$4004"), 1)
    ),
    1
)</f>
        <v>0</v>
      </c>
      <c r="C67" s="11">
        <f t="shared" ca="1" si="0"/>
        <v>1</v>
      </c>
      <c r="E67" s="11">
        <v>0.64</v>
      </c>
      <c r="F67" s="11">
        <f t="shared" ca="1" si="1"/>
        <v>0.1</v>
      </c>
      <c r="G67" s="11">
        <f t="shared" ca="1" si="2"/>
        <v>0.3</v>
      </c>
      <c r="H67" s="11">
        <f t="shared" ca="1" si="3"/>
        <v>0.5</v>
      </c>
      <c r="I67" s="11">
        <f t="shared" ca="1" si="4"/>
        <v>0.36</v>
      </c>
      <c r="K67" s="11">
        <f t="shared" ca="1" si="5"/>
        <v>0.1</v>
      </c>
      <c r="L67" s="11">
        <f t="shared" ca="1" si="6"/>
        <v>0.3</v>
      </c>
      <c r="M67" s="11">
        <f t="shared" ca="1" si="7"/>
        <v>0.5</v>
      </c>
      <c r="N67" s="11">
        <f t="shared" ca="1" si="8"/>
        <v>0.36</v>
      </c>
      <c r="O67" s="11">
        <f ca="1">(K67-F67)*'Meta-analysis (Recruitment)'!$B$4</f>
        <v>0</v>
      </c>
      <c r="Q67" s="11">
        <f ca="1">(L67-G67)*'Meta-analysis (Recruitment)'!$B$4</f>
        <v>0</v>
      </c>
      <c r="S67" s="11">
        <f ca="1">(M67-H67)*'Meta-analysis (Recruitment)'!$B$4</f>
        <v>0</v>
      </c>
      <c r="U67" s="11">
        <f ca="1">(N67-I67)*'Meta-analysis (Recruitment)'!$B$4</f>
        <v>0</v>
      </c>
    </row>
    <row r="68" spans="1:21">
      <c r="A68" s="11">
        <v>-1.9359999999999999</v>
      </c>
      <c r="B68" s="11" cm="1">
        <f t="array" aca="1" ref="B68" ca="1">INDEX(
    INDIRECT("'Bootstrap Sampling (Recruitment'!$A$4:$A$4004"),
    RANDBETWEEN(
        MATCH('Meta-analysis (Recruitment)'!$B$5, INDIRECT("'Bootstrap Sampling (Recruitment'!$A$4:$A$4004"), 1),
        MATCH('Meta-analysis (Recruitment)'!$B$6, INDIRECT("'Bootstrap Sampling (Recruitment'!$A$4:$A$4004"), 1)
    ),
    1
)</f>
        <v>0</v>
      </c>
      <c r="C68" s="11">
        <f t="shared" ref="C68:C131" ca="1" si="9">AVERAGE(B68:B68)+1</f>
        <v>1</v>
      </c>
      <c r="E68" s="11">
        <v>0.65</v>
      </c>
      <c r="F68" s="11">
        <f t="shared" ref="F68:F131" ca="1" si="10">INDEX($E$13:$E$13, RANDBETWEEN(1,ROWS($E$13:$E$13)),1)</f>
        <v>0.1</v>
      </c>
      <c r="G68" s="11">
        <f t="shared" ref="G68:G131" ca="1" si="11">INDEX($E$33:$E$33, RANDBETWEEN(1,ROWS($E$624:$E$624)),1)</f>
        <v>0.3</v>
      </c>
      <c r="H68" s="11">
        <f t="shared" ref="H68:H131" ca="1" si="12">INDEX($E$53:$E$53, RANDBETWEEN(1,ROWS($E$644:$E$644)),1)</f>
        <v>0.5</v>
      </c>
      <c r="I68" s="11">
        <f t="shared" ref="I68:I131" ca="1" si="13">INDEX($E$13:$E$53, RANDBETWEEN(1,ROWS($E$13:$E$53)),1)</f>
        <v>0.13</v>
      </c>
      <c r="K68" s="11">
        <f t="shared" ref="K68:K131" ca="1" si="14">PRODUCT($C68,F68)</f>
        <v>0.1</v>
      </c>
      <c r="L68" s="11">
        <f t="shared" ref="L68:L131" ca="1" si="15">PRODUCT($C68,G68)</f>
        <v>0.3</v>
      </c>
      <c r="M68" s="11">
        <f t="shared" ref="M68:M131" ca="1" si="16">PRODUCT($C68,H68)</f>
        <v>0.5</v>
      </c>
      <c r="N68" s="11">
        <f t="shared" ref="N68:N131" ca="1" si="17">PRODUCT($C68,I68)</f>
        <v>0.13</v>
      </c>
      <c r="O68" s="11">
        <f ca="1">(K68-F68)*'Meta-analysis (Recruitment)'!$B$4</f>
        <v>0</v>
      </c>
      <c r="Q68" s="11">
        <f ca="1">(L68-G68)*'Meta-analysis (Recruitment)'!$B$4</f>
        <v>0</v>
      </c>
      <c r="S68" s="11">
        <f ca="1">(M68-H68)*'Meta-analysis (Recruitment)'!$B$4</f>
        <v>0</v>
      </c>
      <c r="U68" s="11">
        <f ca="1">(N68-I68)*'Meta-analysis (Recruitment)'!$B$4</f>
        <v>0</v>
      </c>
    </row>
    <row r="69" spans="1:21">
      <c r="A69" s="11">
        <v>-1.9350000000000001</v>
      </c>
      <c r="B69" s="11" cm="1">
        <f t="array" aca="1" ref="B69" ca="1">INDEX(
    INDIRECT("'Bootstrap Sampling (Recruitment'!$A$4:$A$4004"),
    RANDBETWEEN(
        MATCH('Meta-analysis (Recruitment)'!$B$5, INDIRECT("'Bootstrap Sampling (Recruitment'!$A$4:$A$4004"), 1),
        MATCH('Meta-analysis (Recruitment)'!$B$6, INDIRECT("'Bootstrap Sampling (Recruitment'!$A$4:$A$4004"), 1)
    ),
    1
)</f>
        <v>0</v>
      </c>
      <c r="C69" s="11">
        <f t="shared" ca="1" si="9"/>
        <v>1</v>
      </c>
      <c r="E69" s="11">
        <v>0.66</v>
      </c>
      <c r="F69" s="11">
        <f t="shared" ca="1" si="10"/>
        <v>0.1</v>
      </c>
      <c r="G69" s="11">
        <f t="shared" ca="1" si="11"/>
        <v>0.3</v>
      </c>
      <c r="H69" s="11">
        <f t="shared" ca="1" si="12"/>
        <v>0.5</v>
      </c>
      <c r="I69" s="11">
        <f t="shared" ca="1" si="13"/>
        <v>0.2</v>
      </c>
      <c r="K69" s="11">
        <f t="shared" ca="1" si="14"/>
        <v>0.1</v>
      </c>
      <c r="L69" s="11">
        <f t="shared" ca="1" si="15"/>
        <v>0.3</v>
      </c>
      <c r="M69" s="11">
        <f t="shared" ca="1" si="16"/>
        <v>0.5</v>
      </c>
      <c r="N69" s="11">
        <f t="shared" ca="1" si="17"/>
        <v>0.2</v>
      </c>
      <c r="O69" s="11">
        <f ca="1">(K69-F69)*'Meta-analysis (Recruitment)'!$B$4</f>
        <v>0</v>
      </c>
      <c r="Q69" s="11">
        <f ca="1">(L69-G69)*'Meta-analysis (Recruitment)'!$B$4</f>
        <v>0</v>
      </c>
      <c r="S69" s="11">
        <f ca="1">(M69-H69)*'Meta-analysis (Recruitment)'!$B$4</f>
        <v>0</v>
      </c>
      <c r="U69" s="11">
        <f ca="1">(N69-I69)*'Meta-analysis (Recruitment)'!$B$4</f>
        <v>0</v>
      </c>
    </row>
    <row r="70" spans="1:21">
      <c r="A70" s="11">
        <v>-1.9339999999999999</v>
      </c>
      <c r="B70" s="11" cm="1">
        <f t="array" aca="1" ref="B70" ca="1">INDEX(
    INDIRECT("'Bootstrap Sampling (Recruitment'!$A$4:$A$4004"),
    RANDBETWEEN(
        MATCH('Meta-analysis (Recruitment)'!$B$5, INDIRECT("'Bootstrap Sampling (Recruitment'!$A$4:$A$4004"), 1),
        MATCH('Meta-analysis (Recruitment)'!$B$6, INDIRECT("'Bootstrap Sampling (Recruitment'!$A$4:$A$4004"), 1)
    ),
    1
)</f>
        <v>0</v>
      </c>
      <c r="C70" s="11">
        <f t="shared" ca="1" si="9"/>
        <v>1</v>
      </c>
      <c r="E70" s="11">
        <v>0.67</v>
      </c>
      <c r="F70" s="11">
        <f t="shared" ca="1" si="10"/>
        <v>0.1</v>
      </c>
      <c r="G70" s="11">
        <f t="shared" ca="1" si="11"/>
        <v>0.3</v>
      </c>
      <c r="H70" s="11">
        <f t="shared" ca="1" si="12"/>
        <v>0.5</v>
      </c>
      <c r="I70" s="11">
        <f t="shared" ca="1" si="13"/>
        <v>0.38</v>
      </c>
      <c r="K70" s="11">
        <f t="shared" ca="1" si="14"/>
        <v>0.1</v>
      </c>
      <c r="L70" s="11">
        <f t="shared" ca="1" si="15"/>
        <v>0.3</v>
      </c>
      <c r="M70" s="11">
        <f t="shared" ca="1" si="16"/>
        <v>0.5</v>
      </c>
      <c r="N70" s="11">
        <f t="shared" ca="1" si="17"/>
        <v>0.38</v>
      </c>
      <c r="O70" s="11">
        <f ca="1">(K70-F70)*'Meta-analysis (Recruitment)'!$B$4</f>
        <v>0</v>
      </c>
      <c r="Q70" s="11">
        <f ca="1">(L70-G70)*'Meta-analysis (Recruitment)'!$B$4</f>
        <v>0</v>
      </c>
      <c r="S70" s="11">
        <f ca="1">(M70-H70)*'Meta-analysis (Recruitment)'!$B$4</f>
        <v>0</v>
      </c>
      <c r="U70" s="11">
        <f ca="1">(N70-I70)*'Meta-analysis (Recruitment)'!$B$4</f>
        <v>0</v>
      </c>
    </row>
    <row r="71" spans="1:21">
      <c r="A71" s="11">
        <v>-1.9330000000000001</v>
      </c>
      <c r="B71" s="11" cm="1">
        <f t="array" aca="1" ref="B71" ca="1">INDEX(
    INDIRECT("'Bootstrap Sampling (Recruitment'!$A$4:$A$4004"),
    RANDBETWEEN(
        MATCH('Meta-analysis (Recruitment)'!$B$5, INDIRECT("'Bootstrap Sampling (Recruitment'!$A$4:$A$4004"), 1),
        MATCH('Meta-analysis (Recruitment)'!$B$6, INDIRECT("'Bootstrap Sampling (Recruitment'!$A$4:$A$4004"), 1)
    ),
    1
)</f>
        <v>0</v>
      </c>
      <c r="C71" s="11">
        <f t="shared" ca="1" si="9"/>
        <v>1</v>
      </c>
      <c r="E71" s="11">
        <v>0.68</v>
      </c>
      <c r="F71" s="11">
        <f t="shared" ca="1" si="10"/>
        <v>0.1</v>
      </c>
      <c r="G71" s="11">
        <f t="shared" ca="1" si="11"/>
        <v>0.3</v>
      </c>
      <c r="H71" s="11">
        <f t="shared" ca="1" si="12"/>
        <v>0.5</v>
      </c>
      <c r="I71" s="11">
        <f t="shared" ca="1" si="13"/>
        <v>0.18</v>
      </c>
      <c r="K71" s="11">
        <f t="shared" ca="1" si="14"/>
        <v>0.1</v>
      </c>
      <c r="L71" s="11">
        <f t="shared" ca="1" si="15"/>
        <v>0.3</v>
      </c>
      <c r="M71" s="11">
        <f t="shared" ca="1" si="16"/>
        <v>0.5</v>
      </c>
      <c r="N71" s="11">
        <f t="shared" ca="1" si="17"/>
        <v>0.18</v>
      </c>
      <c r="O71" s="11">
        <f ca="1">(K71-F71)*'Meta-analysis (Recruitment)'!$B$4</f>
        <v>0</v>
      </c>
      <c r="Q71" s="11">
        <f ca="1">(L71-G71)*'Meta-analysis (Recruitment)'!$B$4</f>
        <v>0</v>
      </c>
      <c r="S71" s="11">
        <f ca="1">(M71-H71)*'Meta-analysis (Recruitment)'!$B$4</f>
        <v>0</v>
      </c>
      <c r="U71" s="11">
        <f ca="1">(N71-I71)*'Meta-analysis (Recruitment)'!$B$4</f>
        <v>0</v>
      </c>
    </row>
    <row r="72" spans="1:21">
      <c r="A72" s="11">
        <v>-1.9319999999999999</v>
      </c>
      <c r="B72" s="11" cm="1">
        <f t="array" aca="1" ref="B72" ca="1">INDEX(
    INDIRECT("'Bootstrap Sampling (Recruitment'!$A$4:$A$4004"),
    RANDBETWEEN(
        MATCH('Meta-analysis (Recruitment)'!$B$5, INDIRECT("'Bootstrap Sampling (Recruitment'!$A$4:$A$4004"), 1),
        MATCH('Meta-analysis (Recruitment)'!$B$6, INDIRECT("'Bootstrap Sampling (Recruitment'!$A$4:$A$4004"), 1)
    ),
    1
)</f>
        <v>0</v>
      </c>
      <c r="C72" s="11">
        <f t="shared" ca="1" si="9"/>
        <v>1</v>
      </c>
      <c r="E72" s="11">
        <v>0.69</v>
      </c>
      <c r="F72" s="11">
        <f t="shared" ca="1" si="10"/>
        <v>0.1</v>
      </c>
      <c r="G72" s="11">
        <f t="shared" ca="1" si="11"/>
        <v>0.3</v>
      </c>
      <c r="H72" s="11">
        <f t="shared" ca="1" si="12"/>
        <v>0.5</v>
      </c>
      <c r="I72" s="11">
        <f t="shared" ca="1" si="13"/>
        <v>0.19</v>
      </c>
      <c r="K72" s="11">
        <f t="shared" ca="1" si="14"/>
        <v>0.1</v>
      </c>
      <c r="L72" s="11">
        <f t="shared" ca="1" si="15"/>
        <v>0.3</v>
      </c>
      <c r="M72" s="11">
        <f t="shared" ca="1" si="16"/>
        <v>0.5</v>
      </c>
      <c r="N72" s="11">
        <f t="shared" ca="1" si="17"/>
        <v>0.19</v>
      </c>
      <c r="O72" s="11">
        <f ca="1">(K72-F72)*'Meta-analysis (Recruitment)'!$B$4</f>
        <v>0</v>
      </c>
      <c r="Q72" s="11">
        <f ca="1">(L72-G72)*'Meta-analysis (Recruitment)'!$B$4</f>
        <v>0</v>
      </c>
      <c r="S72" s="11">
        <f ca="1">(M72-H72)*'Meta-analysis (Recruitment)'!$B$4</f>
        <v>0</v>
      </c>
      <c r="U72" s="11">
        <f ca="1">(N72-I72)*'Meta-analysis (Recruitment)'!$B$4</f>
        <v>0</v>
      </c>
    </row>
    <row r="73" spans="1:21">
      <c r="A73" s="11">
        <v>-1.931</v>
      </c>
      <c r="B73" s="11" cm="1">
        <f t="array" aca="1" ref="B73" ca="1">INDEX(
    INDIRECT("'Bootstrap Sampling (Recruitment'!$A$4:$A$4004"),
    RANDBETWEEN(
        MATCH('Meta-analysis (Recruitment)'!$B$5, INDIRECT("'Bootstrap Sampling (Recruitment'!$A$4:$A$4004"), 1),
        MATCH('Meta-analysis (Recruitment)'!$B$6, INDIRECT("'Bootstrap Sampling (Recruitment'!$A$4:$A$4004"), 1)
    ),
    1
)</f>
        <v>0</v>
      </c>
      <c r="C73" s="11">
        <f t="shared" ca="1" si="9"/>
        <v>1</v>
      </c>
      <c r="E73" s="11">
        <v>0.7</v>
      </c>
      <c r="F73" s="11">
        <f t="shared" ca="1" si="10"/>
        <v>0.1</v>
      </c>
      <c r="G73" s="11">
        <f t="shared" ca="1" si="11"/>
        <v>0.3</v>
      </c>
      <c r="H73" s="11">
        <f t="shared" ca="1" si="12"/>
        <v>0.5</v>
      </c>
      <c r="I73" s="11">
        <f t="shared" ca="1" si="13"/>
        <v>0.5</v>
      </c>
      <c r="K73" s="11">
        <f t="shared" ca="1" si="14"/>
        <v>0.1</v>
      </c>
      <c r="L73" s="11">
        <f t="shared" ca="1" si="15"/>
        <v>0.3</v>
      </c>
      <c r="M73" s="11">
        <f t="shared" ca="1" si="16"/>
        <v>0.5</v>
      </c>
      <c r="N73" s="11">
        <f t="shared" ca="1" si="17"/>
        <v>0.5</v>
      </c>
      <c r="O73" s="11">
        <f ca="1">(K73-F73)*'Meta-analysis (Recruitment)'!$B$4</f>
        <v>0</v>
      </c>
      <c r="Q73" s="11">
        <f ca="1">(L73-G73)*'Meta-analysis (Recruitment)'!$B$4</f>
        <v>0</v>
      </c>
      <c r="S73" s="11">
        <f ca="1">(M73-H73)*'Meta-analysis (Recruitment)'!$B$4</f>
        <v>0</v>
      </c>
      <c r="U73" s="11">
        <f ca="1">(N73-I73)*'Meta-analysis (Recruitment)'!$B$4</f>
        <v>0</v>
      </c>
    </row>
    <row r="74" spans="1:21">
      <c r="A74" s="11">
        <v>-1.93</v>
      </c>
      <c r="B74" s="11" cm="1">
        <f t="array" aca="1" ref="B74" ca="1">INDEX(
    INDIRECT("'Bootstrap Sampling (Recruitment'!$A$4:$A$4004"),
    RANDBETWEEN(
        MATCH('Meta-analysis (Recruitment)'!$B$5, INDIRECT("'Bootstrap Sampling (Recruitment'!$A$4:$A$4004"), 1),
        MATCH('Meta-analysis (Recruitment)'!$B$6, INDIRECT("'Bootstrap Sampling (Recruitment'!$A$4:$A$4004"), 1)
    ),
    1
)</f>
        <v>0</v>
      </c>
      <c r="C74" s="11">
        <f t="shared" ca="1" si="9"/>
        <v>1</v>
      </c>
      <c r="E74" s="11">
        <v>0.71</v>
      </c>
      <c r="F74" s="11">
        <f t="shared" ca="1" si="10"/>
        <v>0.1</v>
      </c>
      <c r="G74" s="11">
        <f t="shared" ca="1" si="11"/>
        <v>0.3</v>
      </c>
      <c r="H74" s="11">
        <f t="shared" ca="1" si="12"/>
        <v>0.5</v>
      </c>
      <c r="I74" s="11">
        <f t="shared" ca="1" si="13"/>
        <v>0.28999999999999998</v>
      </c>
      <c r="K74" s="11">
        <f t="shared" ca="1" si="14"/>
        <v>0.1</v>
      </c>
      <c r="L74" s="11">
        <f t="shared" ca="1" si="15"/>
        <v>0.3</v>
      </c>
      <c r="M74" s="11">
        <f t="shared" ca="1" si="16"/>
        <v>0.5</v>
      </c>
      <c r="N74" s="11">
        <f t="shared" ca="1" si="17"/>
        <v>0.28999999999999998</v>
      </c>
      <c r="O74" s="11">
        <f ca="1">(K74-F74)*'Meta-analysis (Recruitment)'!$B$4</f>
        <v>0</v>
      </c>
      <c r="Q74" s="11">
        <f ca="1">(L74-G74)*'Meta-analysis (Recruitment)'!$B$4</f>
        <v>0</v>
      </c>
      <c r="S74" s="11">
        <f ca="1">(M74-H74)*'Meta-analysis (Recruitment)'!$B$4</f>
        <v>0</v>
      </c>
      <c r="U74" s="11">
        <f ca="1">(N74-I74)*'Meta-analysis (Recruitment)'!$B$4</f>
        <v>0</v>
      </c>
    </row>
    <row r="75" spans="1:21">
      <c r="A75" s="11">
        <v>-1.929</v>
      </c>
      <c r="B75" s="11" cm="1">
        <f t="array" aca="1" ref="B75" ca="1">INDEX(
    INDIRECT("'Bootstrap Sampling (Recruitment'!$A$4:$A$4004"),
    RANDBETWEEN(
        MATCH('Meta-analysis (Recruitment)'!$B$5, INDIRECT("'Bootstrap Sampling (Recruitment'!$A$4:$A$4004"), 1),
        MATCH('Meta-analysis (Recruitment)'!$B$6, INDIRECT("'Bootstrap Sampling (Recruitment'!$A$4:$A$4004"), 1)
    ),
    1
)</f>
        <v>0</v>
      </c>
      <c r="C75" s="11">
        <f t="shared" ca="1" si="9"/>
        <v>1</v>
      </c>
      <c r="E75" s="11">
        <v>0.72</v>
      </c>
      <c r="F75" s="11">
        <f t="shared" ca="1" si="10"/>
        <v>0.1</v>
      </c>
      <c r="G75" s="11">
        <f t="shared" ca="1" si="11"/>
        <v>0.3</v>
      </c>
      <c r="H75" s="11">
        <f t="shared" ca="1" si="12"/>
        <v>0.5</v>
      </c>
      <c r="I75" s="11">
        <f t="shared" ca="1" si="13"/>
        <v>0.34</v>
      </c>
      <c r="K75" s="11">
        <f t="shared" ca="1" si="14"/>
        <v>0.1</v>
      </c>
      <c r="L75" s="11">
        <f t="shared" ca="1" si="15"/>
        <v>0.3</v>
      </c>
      <c r="M75" s="11">
        <f t="shared" ca="1" si="16"/>
        <v>0.5</v>
      </c>
      <c r="N75" s="11">
        <f t="shared" ca="1" si="17"/>
        <v>0.34</v>
      </c>
      <c r="O75" s="11">
        <f ca="1">(K75-F75)*'Meta-analysis (Recruitment)'!$B$4</f>
        <v>0</v>
      </c>
      <c r="Q75" s="11">
        <f ca="1">(L75-G75)*'Meta-analysis (Recruitment)'!$B$4</f>
        <v>0</v>
      </c>
      <c r="S75" s="11">
        <f ca="1">(M75-H75)*'Meta-analysis (Recruitment)'!$B$4</f>
        <v>0</v>
      </c>
      <c r="U75" s="11">
        <f ca="1">(N75-I75)*'Meta-analysis (Recruitment)'!$B$4</f>
        <v>0</v>
      </c>
    </row>
    <row r="76" spans="1:21">
      <c r="A76" s="11">
        <v>-1.9279999999999999</v>
      </c>
      <c r="B76" s="11" cm="1">
        <f t="array" aca="1" ref="B76" ca="1">INDEX(
    INDIRECT("'Bootstrap Sampling (Recruitment'!$A$4:$A$4004"),
    RANDBETWEEN(
        MATCH('Meta-analysis (Recruitment)'!$B$5, INDIRECT("'Bootstrap Sampling (Recruitment'!$A$4:$A$4004"), 1),
        MATCH('Meta-analysis (Recruitment)'!$B$6, INDIRECT("'Bootstrap Sampling (Recruitment'!$A$4:$A$4004"), 1)
    ),
    1
)</f>
        <v>0</v>
      </c>
      <c r="C76" s="11">
        <f t="shared" ca="1" si="9"/>
        <v>1</v>
      </c>
      <c r="E76" s="11">
        <v>0.73</v>
      </c>
      <c r="F76" s="11">
        <f t="shared" ca="1" si="10"/>
        <v>0.1</v>
      </c>
      <c r="G76" s="11">
        <f t="shared" ca="1" si="11"/>
        <v>0.3</v>
      </c>
      <c r="H76" s="11">
        <f t="shared" ca="1" si="12"/>
        <v>0.5</v>
      </c>
      <c r="I76" s="11">
        <f t="shared" ca="1" si="13"/>
        <v>0.45</v>
      </c>
      <c r="K76" s="11">
        <f t="shared" ca="1" si="14"/>
        <v>0.1</v>
      </c>
      <c r="L76" s="11">
        <f t="shared" ca="1" si="15"/>
        <v>0.3</v>
      </c>
      <c r="M76" s="11">
        <f t="shared" ca="1" si="16"/>
        <v>0.5</v>
      </c>
      <c r="N76" s="11">
        <f t="shared" ca="1" si="17"/>
        <v>0.45</v>
      </c>
      <c r="O76" s="11">
        <f ca="1">(K76-F76)*'Meta-analysis (Recruitment)'!$B$4</f>
        <v>0</v>
      </c>
      <c r="Q76" s="11">
        <f ca="1">(L76-G76)*'Meta-analysis (Recruitment)'!$B$4</f>
        <v>0</v>
      </c>
      <c r="S76" s="11">
        <f ca="1">(M76-H76)*'Meta-analysis (Recruitment)'!$B$4</f>
        <v>0</v>
      </c>
      <c r="U76" s="11">
        <f ca="1">(N76-I76)*'Meta-analysis (Recruitment)'!$B$4</f>
        <v>0</v>
      </c>
    </row>
    <row r="77" spans="1:21">
      <c r="A77" s="11">
        <v>-1.927</v>
      </c>
      <c r="B77" s="11" cm="1">
        <f t="array" aca="1" ref="B77" ca="1">INDEX(
    INDIRECT("'Bootstrap Sampling (Recruitment'!$A$4:$A$4004"),
    RANDBETWEEN(
        MATCH('Meta-analysis (Recruitment)'!$B$5, INDIRECT("'Bootstrap Sampling (Recruitment'!$A$4:$A$4004"), 1),
        MATCH('Meta-analysis (Recruitment)'!$B$6, INDIRECT("'Bootstrap Sampling (Recruitment'!$A$4:$A$4004"), 1)
    ),
    1
)</f>
        <v>0</v>
      </c>
      <c r="C77" s="11">
        <f t="shared" ca="1" si="9"/>
        <v>1</v>
      </c>
      <c r="E77" s="11">
        <v>0.74</v>
      </c>
      <c r="F77" s="11">
        <f t="shared" ca="1" si="10"/>
        <v>0.1</v>
      </c>
      <c r="G77" s="11">
        <f t="shared" ca="1" si="11"/>
        <v>0.3</v>
      </c>
      <c r="H77" s="11">
        <f t="shared" ca="1" si="12"/>
        <v>0.5</v>
      </c>
      <c r="I77" s="11">
        <f t="shared" ca="1" si="13"/>
        <v>0.34</v>
      </c>
      <c r="K77" s="11">
        <f t="shared" ca="1" si="14"/>
        <v>0.1</v>
      </c>
      <c r="L77" s="11">
        <f t="shared" ca="1" si="15"/>
        <v>0.3</v>
      </c>
      <c r="M77" s="11">
        <f t="shared" ca="1" si="16"/>
        <v>0.5</v>
      </c>
      <c r="N77" s="11">
        <f t="shared" ca="1" si="17"/>
        <v>0.34</v>
      </c>
      <c r="O77" s="11">
        <f ca="1">(K77-F77)*'Meta-analysis (Recruitment)'!$B$4</f>
        <v>0</v>
      </c>
      <c r="Q77" s="11">
        <f ca="1">(L77-G77)*'Meta-analysis (Recruitment)'!$B$4</f>
        <v>0</v>
      </c>
      <c r="S77" s="11">
        <f ca="1">(M77-H77)*'Meta-analysis (Recruitment)'!$B$4</f>
        <v>0</v>
      </c>
      <c r="U77" s="11">
        <f ca="1">(N77-I77)*'Meta-analysis (Recruitment)'!$B$4</f>
        <v>0</v>
      </c>
    </row>
    <row r="78" spans="1:21">
      <c r="A78" s="11">
        <v>-1.9259999999999999</v>
      </c>
      <c r="B78" s="11" cm="1">
        <f t="array" aca="1" ref="B78" ca="1">INDEX(
    INDIRECT("'Bootstrap Sampling (Recruitment'!$A$4:$A$4004"),
    RANDBETWEEN(
        MATCH('Meta-analysis (Recruitment)'!$B$5, INDIRECT("'Bootstrap Sampling (Recruitment'!$A$4:$A$4004"), 1),
        MATCH('Meta-analysis (Recruitment)'!$B$6, INDIRECT("'Bootstrap Sampling (Recruitment'!$A$4:$A$4004"), 1)
    ),
    1
)</f>
        <v>0</v>
      </c>
      <c r="C78" s="11">
        <f t="shared" ca="1" si="9"/>
        <v>1</v>
      </c>
      <c r="E78" s="11">
        <v>0.75</v>
      </c>
      <c r="F78" s="11">
        <f t="shared" ca="1" si="10"/>
        <v>0.1</v>
      </c>
      <c r="G78" s="11">
        <f t="shared" ca="1" si="11"/>
        <v>0.3</v>
      </c>
      <c r="H78" s="11">
        <f t="shared" ca="1" si="12"/>
        <v>0.5</v>
      </c>
      <c r="I78" s="11">
        <f t="shared" ca="1" si="13"/>
        <v>0.35</v>
      </c>
      <c r="K78" s="11">
        <f t="shared" ca="1" si="14"/>
        <v>0.1</v>
      </c>
      <c r="L78" s="11">
        <f t="shared" ca="1" si="15"/>
        <v>0.3</v>
      </c>
      <c r="M78" s="11">
        <f t="shared" ca="1" si="16"/>
        <v>0.5</v>
      </c>
      <c r="N78" s="11">
        <f t="shared" ca="1" si="17"/>
        <v>0.35</v>
      </c>
      <c r="O78" s="11">
        <f ca="1">(K78-F78)*'Meta-analysis (Recruitment)'!$B$4</f>
        <v>0</v>
      </c>
      <c r="Q78" s="11">
        <f ca="1">(L78-G78)*'Meta-analysis (Recruitment)'!$B$4</f>
        <v>0</v>
      </c>
      <c r="S78" s="11">
        <f ca="1">(M78-H78)*'Meta-analysis (Recruitment)'!$B$4</f>
        <v>0</v>
      </c>
      <c r="U78" s="11">
        <f ca="1">(N78-I78)*'Meta-analysis (Recruitment)'!$B$4</f>
        <v>0</v>
      </c>
    </row>
    <row r="79" spans="1:21">
      <c r="A79" s="11">
        <v>-1.925</v>
      </c>
      <c r="B79" s="11" cm="1">
        <f t="array" aca="1" ref="B79" ca="1">INDEX(
    INDIRECT("'Bootstrap Sampling (Recruitment'!$A$4:$A$4004"),
    RANDBETWEEN(
        MATCH('Meta-analysis (Recruitment)'!$B$5, INDIRECT("'Bootstrap Sampling (Recruitment'!$A$4:$A$4004"), 1),
        MATCH('Meta-analysis (Recruitment)'!$B$6, INDIRECT("'Bootstrap Sampling (Recruitment'!$A$4:$A$4004"), 1)
    ),
    1
)</f>
        <v>0</v>
      </c>
      <c r="C79" s="11">
        <f t="shared" ca="1" si="9"/>
        <v>1</v>
      </c>
      <c r="E79" s="11">
        <v>0.76</v>
      </c>
      <c r="F79" s="11">
        <f t="shared" ca="1" si="10"/>
        <v>0.1</v>
      </c>
      <c r="G79" s="11">
        <f t="shared" ca="1" si="11"/>
        <v>0.3</v>
      </c>
      <c r="H79" s="11">
        <f t="shared" ca="1" si="12"/>
        <v>0.5</v>
      </c>
      <c r="I79" s="11">
        <f t="shared" ca="1" si="13"/>
        <v>0.42</v>
      </c>
      <c r="K79" s="11">
        <f t="shared" ca="1" si="14"/>
        <v>0.1</v>
      </c>
      <c r="L79" s="11">
        <f t="shared" ca="1" si="15"/>
        <v>0.3</v>
      </c>
      <c r="M79" s="11">
        <f t="shared" ca="1" si="16"/>
        <v>0.5</v>
      </c>
      <c r="N79" s="11">
        <f t="shared" ca="1" si="17"/>
        <v>0.42</v>
      </c>
      <c r="O79" s="11">
        <f ca="1">(K79-F79)*'Meta-analysis (Recruitment)'!$B$4</f>
        <v>0</v>
      </c>
      <c r="Q79" s="11">
        <f ca="1">(L79-G79)*'Meta-analysis (Recruitment)'!$B$4</f>
        <v>0</v>
      </c>
      <c r="S79" s="11">
        <f ca="1">(M79-H79)*'Meta-analysis (Recruitment)'!$B$4</f>
        <v>0</v>
      </c>
      <c r="U79" s="11">
        <f ca="1">(N79-I79)*'Meta-analysis (Recruitment)'!$B$4</f>
        <v>0</v>
      </c>
    </row>
    <row r="80" spans="1:21">
      <c r="A80" s="11">
        <v>-1.9239999999999999</v>
      </c>
      <c r="B80" s="11" cm="1">
        <f t="array" aca="1" ref="B80" ca="1">INDEX(
    INDIRECT("'Bootstrap Sampling (Recruitment'!$A$4:$A$4004"),
    RANDBETWEEN(
        MATCH('Meta-analysis (Recruitment)'!$B$5, INDIRECT("'Bootstrap Sampling (Recruitment'!$A$4:$A$4004"), 1),
        MATCH('Meta-analysis (Recruitment)'!$B$6, INDIRECT("'Bootstrap Sampling (Recruitment'!$A$4:$A$4004"), 1)
    ),
    1
)</f>
        <v>0</v>
      </c>
      <c r="C80" s="11">
        <f t="shared" ca="1" si="9"/>
        <v>1</v>
      </c>
      <c r="E80" s="11">
        <v>0.77</v>
      </c>
      <c r="F80" s="11">
        <f t="shared" ca="1" si="10"/>
        <v>0.1</v>
      </c>
      <c r="G80" s="11">
        <f t="shared" ca="1" si="11"/>
        <v>0.3</v>
      </c>
      <c r="H80" s="11">
        <f t="shared" ca="1" si="12"/>
        <v>0.5</v>
      </c>
      <c r="I80" s="11">
        <f t="shared" ca="1" si="13"/>
        <v>0.19</v>
      </c>
      <c r="K80" s="11">
        <f t="shared" ca="1" si="14"/>
        <v>0.1</v>
      </c>
      <c r="L80" s="11">
        <f t="shared" ca="1" si="15"/>
        <v>0.3</v>
      </c>
      <c r="M80" s="11">
        <f t="shared" ca="1" si="16"/>
        <v>0.5</v>
      </c>
      <c r="N80" s="11">
        <f t="shared" ca="1" si="17"/>
        <v>0.19</v>
      </c>
      <c r="O80" s="11">
        <f ca="1">(K80-F80)*'Meta-analysis (Recruitment)'!$B$4</f>
        <v>0</v>
      </c>
      <c r="Q80" s="11">
        <f ca="1">(L80-G80)*'Meta-analysis (Recruitment)'!$B$4</f>
        <v>0</v>
      </c>
      <c r="S80" s="11">
        <f ca="1">(M80-H80)*'Meta-analysis (Recruitment)'!$B$4</f>
        <v>0</v>
      </c>
      <c r="U80" s="11">
        <f ca="1">(N80-I80)*'Meta-analysis (Recruitment)'!$B$4</f>
        <v>0</v>
      </c>
    </row>
    <row r="81" spans="1:21">
      <c r="A81" s="11">
        <v>-1.923</v>
      </c>
      <c r="B81" s="11" cm="1">
        <f t="array" aca="1" ref="B81" ca="1">INDEX(
    INDIRECT("'Bootstrap Sampling (Recruitment'!$A$4:$A$4004"),
    RANDBETWEEN(
        MATCH('Meta-analysis (Recruitment)'!$B$5, INDIRECT("'Bootstrap Sampling (Recruitment'!$A$4:$A$4004"), 1),
        MATCH('Meta-analysis (Recruitment)'!$B$6, INDIRECT("'Bootstrap Sampling (Recruitment'!$A$4:$A$4004"), 1)
    ),
    1
)</f>
        <v>0</v>
      </c>
      <c r="C81" s="11">
        <f t="shared" ca="1" si="9"/>
        <v>1</v>
      </c>
      <c r="E81" s="11">
        <v>0.78</v>
      </c>
      <c r="F81" s="11">
        <f t="shared" ca="1" si="10"/>
        <v>0.1</v>
      </c>
      <c r="G81" s="11">
        <f t="shared" ca="1" si="11"/>
        <v>0.3</v>
      </c>
      <c r="H81" s="11">
        <f t="shared" ca="1" si="12"/>
        <v>0.5</v>
      </c>
      <c r="I81" s="11">
        <f t="shared" ca="1" si="13"/>
        <v>0.17</v>
      </c>
      <c r="K81" s="11">
        <f t="shared" ca="1" si="14"/>
        <v>0.1</v>
      </c>
      <c r="L81" s="11">
        <f t="shared" ca="1" si="15"/>
        <v>0.3</v>
      </c>
      <c r="M81" s="11">
        <f t="shared" ca="1" si="16"/>
        <v>0.5</v>
      </c>
      <c r="N81" s="11">
        <f t="shared" ca="1" si="17"/>
        <v>0.17</v>
      </c>
      <c r="O81" s="11">
        <f ca="1">(K81-F81)*'Meta-analysis (Recruitment)'!$B$4</f>
        <v>0</v>
      </c>
      <c r="Q81" s="11">
        <f ca="1">(L81-G81)*'Meta-analysis (Recruitment)'!$B$4</f>
        <v>0</v>
      </c>
      <c r="S81" s="11">
        <f ca="1">(M81-H81)*'Meta-analysis (Recruitment)'!$B$4</f>
        <v>0</v>
      </c>
      <c r="U81" s="11">
        <f ca="1">(N81-I81)*'Meta-analysis (Recruitment)'!$B$4</f>
        <v>0</v>
      </c>
    </row>
    <row r="82" spans="1:21">
      <c r="A82" s="11">
        <v>-1.9219999999999999</v>
      </c>
      <c r="B82" s="11" cm="1">
        <f t="array" aca="1" ref="B82" ca="1">INDEX(
    INDIRECT("'Bootstrap Sampling (Recruitment'!$A$4:$A$4004"),
    RANDBETWEEN(
        MATCH('Meta-analysis (Recruitment)'!$B$5, INDIRECT("'Bootstrap Sampling (Recruitment'!$A$4:$A$4004"), 1),
        MATCH('Meta-analysis (Recruitment)'!$B$6, INDIRECT("'Bootstrap Sampling (Recruitment'!$A$4:$A$4004"), 1)
    ),
    1
)</f>
        <v>0</v>
      </c>
      <c r="C82" s="11">
        <f t="shared" ca="1" si="9"/>
        <v>1</v>
      </c>
      <c r="E82" s="11">
        <v>0.79</v>
      </c>
      <c r="F82" s="11">
        <f t="shared" ca="1" si="10"/>
        <v>0.1</v>
      </c>
      <c r="G82" s="11">
        <f t="shared" ca="1" si="11"/>
        <v>0.3</v>
      </c>
      <c r="H82" s="11">
        <f t="shared" ca="1" si="12"/>
        <v>0.5</v>
      </c>
      <c r="I82" s="11">
        <f t="shared" ca="1" si="13"/>
        <v>0.28000000000000003</v>
      </c>
      <c r="K82" s="11">
        <f t="shared" ca="1" si="14"/>
        <v>0.1</v>
      </c>
      <c r="L82" s="11">
        <f t="shared" ca="1" si="15"/>
        <v>0.3</v>
      </c>
      <c r="M82" s="11">
        <f t="shared" ca="1" si="16"/>
        <v>0.5</v>
      </c>
      <c r="N82" s="11">
        <f t="shared" ca="1" si="17"/>
        <v>0.28000000000000003</v>
      </c>
      <c r="O82" s="11">
        <f ca="1">(K82-F82)*'Meta-analysis (Recruitment)'!$B$4</f>
        <v>0</v>
      </c>
      <c r="Q82" s="11">
        <f ca="1">(L82-G82)*'Meta-analysis (Recruitment)'!$B$4</f>
        <v>0</v>
      </c>
      <c r="S82" s="11">
        <f ca="1">(M82-H82)*'Meta-analysis (Recruitment)'!$B$4</f>
        <v>0</v>
      </c>
      <c r="U82" s="11">
        <f ca="1">(N82-I82)*'Meta-analysis (Recruitment)'!$B$4</f>
        <v>0</v>
      </c>
    </row>
    <row r="83" spans="1:21">
      <c r="A83" s="11">
        <v>-1.921</v>
      </c>
      <c r="B83" s="11" cm="1">
        <f t="array" aca="1" ref="B83" ca="1">INDEX(
    INDIRECT("'Bootstrap Sampling (Recruitment'!$A$4:$A$4004"),
    RANDBETWEEN(
        MATCH('Meta-analysis (Recruitment)'!$B$5, INDIRECT("'Bootstrap Sampling (Recruitment'!$A$4:$A$4004"), 1),
        MATCH('Meta-analysis (Recruitment)'!$B$6, INDIRECT("'Bootstrap Sampling (Recruitment'!$A$4:$A$4004"), 1)
    ),
    1
)</f>
        <v>0</v>
      </c>
      <c r="C83" s="11">
        <f t="shared" ca="1" si="9"/>
        <v>1</v>
      </c>
      <c r="E83" s="11">
        <v>0.8</v>
      </c>
      <c r="F83" s="11">
        <f t="shared" ca="1" si="10"/>
        <v>0.1</v>
      </c>
      <c r="G83" s="11">
        <f t="shared" ca="1" si="11"/>
        <v>0.3</v>
      </c>
      <c r="H83" s="11">
        <f t="shared" ca="1" si="12"/>
        <v>0.5</v>
      </c>
      <c r="I83" s="11">
        <f t="shared" ca="1" si="13"/>
        <v>0.48</v>
      </c>
      <c r="K83" s="11">
        <f t="shared" ca="1" si="14"/>
        <v>0.1</v>
      </c>
      <c r="L83" s="11">
        <f t="shared" ca="1" si="15"/>
        <v>0.3</v>
      </c>
      <c r="M83" s="11">
        <f t="shared" ca="1" si="16"/>
        <v>0.5</v>
      </c>
      <c r="N83" s="11">
        <f t="shared" ca="1" si="17"/>
        <v>0.48</v>
      </c>
      <c r="O83" s="11">
        <f ca="1">(K83-F83)*'Meta-analysis (Recruitment)'!$B$4</f>
        <v>0</v>
      </c>
      <c r="Q83" s="11">
        <f ca="1">(L83-G83)*'Meta-analysis (Recruitment)'!$B$4</f>
        <v>0</v>
      </c>
      <c r="S83" s="11">
        <f ca="1">(M83-H83)*'Meta-analysis (Recruitment)'!$B$4</f>
        <v>0</v>
      </c>
      <c r="U83" s="11">
        <f ca="1">(N83-I83)*'Meta-analysis (Recruitment)'!$B$4</f>
        <v>0</v>
      </c>
    </row>
    <row r="84" spans="1:21">
      <c r="A84" s="11">
        <v>-1.92</v>
      </c>
      <c r="B84" s="11" cm="1">
        <f t="array" aca="1" ref="B84" ca="1">INDEX(
    INDIRECT("'Bootstrap Sampling (Recruitment'!$A$4:$A$4004"),
    RANDBETWEEN(
        MATCH('Meta-analysis (Recruitment)'!$B$5, INDIRECT("'Bootstrap Sampling (Recruitment'!$A$4:$A$4004"), 1),
        MATCH('Meta-analysis (Recruitment)'!$B$6, INDIRECT("'Bootstrap Sampling (Recruitment'!$A$4:$A$4004"), 1)
    ),
    1
)</f>
        <v>0</v>
      </c>
      <c r="C84" s="11">
        <f t="shared" ca="1" si="9"/>
        <v>1</v>
      </c>
      <c r="E84" s="11">
        <v>0.81</v>
      </c>
      <c r="F84" s="11">
        <f t="shared" ca="1" si="10"/>
        <v>0.1</v>
      </c>
      <c r="G84" s="11">
        <f t="shared" ca="1" si="11"/>
        <v>0.3</v>
      </c>
      <c r="H84" s="11">
        <f t="shared" ca="1" si="12"/>
        <v>0.5</v>
      </c>
      <c r="I84" s="11">
        <f t="shared" ca="1" si="13"/>
        <v>0.27</v>
      </c>
      <c r="K84" s="11">
        <f t="shared" ca="1" si="14"/>
        <v>0.1</v>
      </c>
      <c r="L84" s="11">
        <f t="shared" ca="1" si="15"/>
        <v>0.3</v>
      </c>
      <c r="M84" s="11">
        <f t="shared" ca="1" si="16"/>
        <v>0.5</v>
      </c>
      <c r="N84" s="11">
        <f t="shared" ca="1" si="17"/>
        <v>0.27</v>
      </c>
      <c r="O84" s="11">
        <f ca="1">(K84-F84)*'Meta-analysis (Recruitment)'!$B$4</f>
        <v>0</v>
      </c>
      <c r="Q84" s="11">
        <f ca="1">(L84-G84)*'Meta-analysis (Recruitment)'!$B$4</f>
        <v>0</v>
      </c>
      <c r="S84" s="11">
        <f ca="1">(M84-H84)*'Meta-analysis (Recruitment)'!$B$4</f>
        <v>0</v>
      </c>
      <c r="U84" s="11">
        <f ca="1">(N84-I84)*'Meta-analysis (Recruitment)'!$B$4</f>
        <v>0</v>
      </c>
    </row>
    <row r="85" spans="1:21">
      <c r="A85" s="11">
        <v>-1.919</v>
      </c>
      <c r="B85" s="11" cm="1">
        <f t="array" aca="1" ref="B85" ca="1">INDEX(
    INDIRECT("'Bootstrap Sampling (Recruitment'!$A$4:$A$4004"),
    RANDBETWEEN(
        MATCH('Meta-analysis (Recruitment)'!$B$5, INDIRECT("'Bootstrap Sampling (Recruitment'!$A$4:$A$4004"), 1),
        MATCH('Meta-analysis (Recruitment)'!$B$6, INDIRECT("'Bootstrap Sampling (Recruitment'!$A$4:$A$4004"), 1)
    ),
    1
)</f>
        <v>0</v>
      </c>
      <c r="C85" s="11">
        <f t="shared" ca="1" si="9"/>
        <v>1</v>
      </c>
      <c r="E85" s="11">
        <v>0.82</v>
      </c>
      <c r="F85" s="11">
        <f t="shared" ca="1" si="10"/>
        <v>0.1</v>
      </c>
      <c r="G85" s="11">
        <f t="shared" ca="1" si="11"/>
        <v>0.3</v>
      </c>
      <c r="H85" s="11">
        <f t="shared" ca="1" si="12"/>
        <v>0.5</v>
      </c>
      <c r="I85" s="11">
        <f t="shared" ca="1" si="13"/>
        <v>0.23</v>
      </c>
      <c r="K85" s="11">
        <f t="shared" ca="1" si="14"/>
        <v>0.1</v>
      </c>
      <c r="L85" s="11">
        <f t="shared" ca="1" si="15"/>
        <v>0.3</v>
      </c>
      <c r="M85" s="11">
        <f t="shared" ca="1" si="16"/>
        <v>0.5</v>
      </c>
      <c r="N85" s="11">
        <f t="shared" ca="1" si="17"/>
        <v>0.23</v>
      </c>
      <c r="O85" s="11">
        <f ca="1">(K85-F85)*'Meta-analysis (Recruitment)'!$B$4</f>
        <v>0</v>
      </c>
      <c r="Q85" s="11">
        <f ca="1">(L85-G85)*'Meta-analysis (Recruitment)'!$B$4</f>
        <v>0</v>
      </c>
      <c r="S85" s="11">
        <f ca="1">(M85-H85)*'Meta-analysis (Recruitment)'!$B$4</f>
        <v>0</v>
      </c>
      <c r="U85" s="11">
        <f ca="1">(N85-I85)*'Meta-analysis (Recruitment)'!$B$4</f>
        <v>0</v>
      </c>
    </row>
    <row r="86" spans="1:21">
      <c r="A86" s="11">
        <v>-1.9179999999999999</v>
      </c>
      <c r="B86" s="11" cm="1">
        <f t="array" aca="1" ref="B86" ca="1">INDEX(
    INDIRECT("'Bootstrap Sampling (Recruitment'!$A$4:$A$4004"),
    RANDBETWEEN(
        MATCH('Meta-analysis (Recruitment)'!$B$5, INDIRECT("'Bootstrap Sampling (Recruitment'!$A$4:$A$4004"), 1),
        MATCH('Meta-analysis (Recruitment)'!$B$6, INDIRECT("'Bootstrap Sampling (Recruitment'!$A$4:$A$4004"), 1)
    ),
    1
)</f>
        <v>0</v>
      </c>
      <c r="C86" s="11">
        <f t="shared" ca="1" si="9"/>
        <v>1</v>
      </c>
      <c r="E86" s="11">
        <v>0.83</v>
      </c>
      <c r="F86" s="11">
        <f t="shared" ca="1" si="10"/>
        <v>0.1</v>
      </c>
      <c r="G86" s="11">
        <f t="shared" ca="1" si="11"/>
        <v>0.3</v>
      </c>
      <c r="H86" s="11">
        <f t="shared" ca="1" si="12"/>
        <v>0.5</v>
      </c>
      <c r="I86" s="11">
        <f t="shared" ca="1" si="13"/>
        <v>0.4</v>
      </c>
      <c r="K86" s="11">
        <f t="shared" ca="1" si="14"/>
        <v>0.1</v>
      </c>
      <c r="L86" s="11">
        <f t="shared" ca="1" si="15"/>
        <v>0.3</v>
      </c>
      <c r="M86" s="11">
        <f t="shared" ca="1" si="16"/>
        <v>0.5</v>
      </c>
      <c r="N86" s="11">
        <f t="shared" ca="1" si="17"/>
        <v>0.4</v>
      </c>
      <c r="O86" s="11">
        <f ca="1">(K86-F86)*'Meta-analysis (Recruitment)'!$B$4</f>
        <v>0</v>
      </c>
      <c r="Q86" s="11">
        <f ca="1">(L86-G86)*'Meta-analysis (Recruitment)'!$B$4</f>
        <v>0</v>
      </c>
      <c r="S86" s="11">
        <f ca="1">(M86-H86)*'Meta-analysis (Recruitment)'!$B$4</f>
        <v>0</v>
      </c>
      <c r="U86" s="11">
        <f ca="1">(N86-I86)*'Meta-analysis (Recruitment)'!$B$4</f>
        <v>0</v>
      </c>
    </row>
    <row r="87" spans="1:21">
      <c r="A87" s="11">
        <v>-1.917</v>
      </c>
      <c r="B87" s="11" cm="1">
        <f t="array" aca="1" ref="B87" ca="1">INDEX(
    INDIRECT("'Bootstrap Sampling (Recruitment'!$A$4:$A$4004"),
    RANDBETWEEN(
        MATCH('Meta-analysis (Recruitment)'!$B$5, INDIRECT("'Bootstrap Sampling (Recruitment'!$A$4:$A$4004"), 1),
        MATCH('Meta-analysis (Recruitment)'!$B$6, INDIRECT("'Bootstrap Sampling (Recruitment'!$A$4:$A$4004"), 1)
    ),
    1
)</f>
        <v>0</v>
      </c>
      <c r="C87" s="11">
        <f t="shared" ca="1" si="9"/>
        <v>1</v>
      </c>
      <c r="E87" s="11">
        <v>0.84</v>
      </c>
      <c r="F87" s="11">
        <f t="shared" ca="1" si="10"/>
        <v>0.1</v>
      </c>
      <c r="G87" s="11">
        <f t="shared" ca="1" si="11"/>
        <v>0.3</v>
      </c>
      <c r="H87" s="11">
        <f t="shared" ca="1" si="12"/>
        <v>0.5</v>
      </c>
      <c r="I87" s="11">
        <f t="shared" ca="1" si="13"/>
        <v>0.37</v>
      </c>
      <c r="K87" s="11">
        <f t="shared" ca="1" si="14"/>
        <v>0.1</v>
      </c>
      <c r="L87" s="11">
        <f t="shared" ca="1" si="15"/>
        <v>0.3</v>
      </c>
      <c r="M87" s="11">
        <f t="shared" ca="1" si="16"/>
        <v>0.5</v>
      </c>
      <c r="N87" s="11">
        <f t="shared" ca="1" si="17"/>
        <v>0.37</v>
      </c>
      <c r="O87" s="11">
        <f ca="1">(K87-F87)*'Meta-analysis (Recruitment)'!$B$4</f>
        <v>0</v>
      </c>
      <c r="Q87" s="11">
        <f ca="1">(L87-G87)*'Meta-analysis (Recruitment)'!$B$4</f>
        <v>0</v>
      </c>
      <c r="S87" s="11">
        <f ca="1">(M87-H87)*'Meta-analysis (Recruitment)'!$B$4</f>
        <v>0</v>
      </c>
      <c r="U87" s="11">
        <f ca="1">(N87-I87)*'Meta-analysis (Recruitment)'!$B$4</f>
        <v>0</v>
      </c>
    </row>
    <row r="88" spans="1:21">
      <c r="A88" s="11">
        <v>-1.9159999999999999</v>
      </c>
      <c r="B88" s="11" cm="1">
        <f t="array" aca="1" ref="B88" ca="1">INDEX(
    INDIRECT("'Bootstrap Sampling (Recruitment'!$A$4:$A$4004"),
    RANDBETWEEN(
        MATCH('Meta-analysis (Recruitment)'!$B$5, INDIRECT("'Bootstrap Sampling (Recruitment'!$A$4:$A$4004"), 1),
        MATCH('Meta-analysis (Recruitment)'!$B$6, INDIRECT("'Bootstrap Sampling (Recruitment'!$A$4:$A$4004"), 1)
    ),
    1
)</f>
        <v>0</v>
      </c>
      <c r="C88" s="11">
        <f t="shared" ca="1" si="9"/>
        <v>1</v>
      </c>
      <c r="E88" s="11">
        <v>0.85</v>
      </c>
      <c r="F88" s="11">
        <f t="shared" ca="1" si="10"/>
        <v>0.1</v>
      </c>
      <c r="G88" s="11">
        <f t="shared" ca="1" si="11"/>
        <v>0.3</v>
      </c>
      <c r="H88" s="11">
        <f t="shared" ca="1" si="12"/>
        <v>0.5</v>
      </c>
      <c r="I88" s="11">
        <f t="shared" ca="1" si="13"/>
        <v>0.14000000000000001</v>
      </c>
      <c r="K88" s="11">
        <f t="shared" ca="1" si="14"/>
        <v>0.1</v>
      </c>
      <c r="L88" s="11">
        <f t="shared" ca="1" si="15"/>
        <v>0.3</v>
      </c>
      <c r="M88" s="11">
        <f t="shared" ca="1" si="16"/>
        <v>0.5</v>
      </c>
      <c r="N88" s="11">
        <f t="shared" ca="1" si="17"/>
        <v>0.14000000000000001</v>
      </c>
      <c r="O88" s="11">
        <f ca="1">(K88-F88)*'Meta-analysis (Recruitment)'!$B$4</f>
        <v>0</v>
      </c>
      <c r="Q88" s="11">
        <f ca="1">(L88-G88)*'Meta-analysis (Recruitment)'!$B$4</f>
        <v>0</v>
      </c>
      <c r="S88" s="11">
        <f ca="1">(M88-H88)*'Meta-analysis (Recruitment)'!$B$4</f>
        <v>0</v>
      </c>
      <c r="U88" s="11">
        <f ca="1">(N88-I88)*'Meta-analysis (Recruitment)'!$B$4</f>
        <v>0</v>
      </c>
    </row>
    <row r="89" spans="1:21">
      <c r="A89" s="11">
        <v>-1.915</v>
      </c>
      <c r="B89" s="11" cm="1">
        <f t="array" aca="1" ref="B89" ca="1">INDEX(
    INDIRECT("'Bootstrap Sampling (Recruitment'!$A$4:$A$4004"),
    RANDBETWEEN(
        MATCH('Meta-analysis (Recruitment)'!$B$5, INDIRECT("'Bootstrap Sampling (Recruitment'!$A$4:$A$4004"), 1),
        MATCH('Meta-analysis (Recruitment)'!$B$6, INDIRECT("'Bootstrap Sampling (Recruitment'!$A$4:$A$4004"), 1)
    ),
    1
)</f>
        <v>0</v>
      </c>
      <c r="C89" s="11">
        <f t="shared" ca="1" si="9"/>
        <v>1</v>
      </c>
      <c r="E89" s="11">
        <v>0.86</v>
      </c>
      <c r="F89" s="11">
        <f t="shared" ca="1" si="10"/>
        <v>0.1</v>
      </c>
      <c r="G89" s="11">
        <f t="shared" ca="1" si="11"/>
        <v>0.3</v>
      </c>
      <c r="H89" s="11">
        <f t="shared" ca="1" si="12"/>
        <v>0.5</v>
      </c>
      <c r="I89" s="11">
        <f t="shared" ca="1" si="13"/>
        <v>0.22</v>
      </c>
      <c r="K89" s="11">
        <f t="shared" ca="1" si="14"/>
        <v>0.1</v>
      </c>
      <c r="L89" s="11">
        <f t="shared" ca="1" si="15"/>
        <v>0.3</v>
      </c>
      <c r="M89" s="11">
        <f t="shared" ca="1" si="16"/>
        <v>0.5</v>
      </c>
      <c r="N89" s="11">
        <f t="shared" ca="1" si="17"/>
        <v>0.22</v>
      </c>
      <c r="O89" s="11">
        <f ca="1">(K89-F89)*'Meta-analysis (Recruitment)'!$B$4</f>
        <v>0</v>
      </c>
      <c r="Q89" s="11">
        <f ca="1">(L89-G89)*'Meta-analysis (Recruitment)'!$B$4</f>
        <v>0</v>
      </c>
      <c r="S89" s="11">
        <f ca="1">(M89-H89)*'Meta-analysis (Recruitment)'!$B$4</f>
        <v>0</v>
      </c>
      <c r="U89" s="11">
        <f ca="1">(N89-I89)*'Meta-analysis (Recruitment)'!$B$4</f>
        <v>0</v>
      </c>
    </row>
    <row r="90" spans="1:21">
      <c r="A90" s="11">
        <v>-1.9139999999999999</v>
      </c>
      <c r="B90" s="11" cm="1">
        <f t="array" aca="1" ref="B90" ca="1">INDEX(
    INDIRECT("'Bootstrap Sampling (Recruitment'!$A$4:$A$4004"),
    RANDBETWEEN(
        MATCH('Meta-analysis (Recruitment)'!$B$5, INDIRECT("'Bootstrap Sampling (Recruitment'!$A$4:$A$4004"), 1),
        MATCH('Meta-analysis (Recruitment)'!$B$6, INDIRECT("'Bootstrap Sampling (Recruitment'!$A$4:$A$4004"), 1)
    ),
    1
)</f>
        <v>0</v>
      </c>
      <c r="C90" s="11">
        <f t="shared" ca="1" si="9"/>
        <v>1</v>
      </c>
      <c r="E90" s="11">
        <v>0.87</v>
      </c>
      <c r="F90" s="11">
        <f t="shared" ca="1" si="10"/>
        <v>0.1</v>
      </c>
      <c r="G90" s="11">
        <f t="shared" ca="1" si="11"/>
        <v>0.3</v>
      </c>
      <c r="H90" s="11">
        <f t="shared" ca="1" si="12"/>
        <v>0.5</v>
      </c>
      <c r="I90" s="11">
        <f t="shared" ca="1" si="13"/>
        <v>0.49</v>
      </c>
      <c r="K90" s="11">
        <f t="shared" ca="1" si="14"/>
        <v>0.1</v>
      </c>
      <c r="L90" s="11">
        <f t="shared" ca="1" si="15"/>
        <v>0.3</v>
      </c>
      <c r="M90" s="11">
        <f t="shared" ca="1" si="16"/>
        <v>0.5</v>
      </c>
      <c r="N90" s="11">
        <f t="shared" ca="1" si="17"/>
        <v>0.49</v>
      </c>
      <c r="O90" s="11">
        <f ca="1">(K90-F90)*'Meta-analysis (Recruitment)'!$B$4</f>
        <v>0</v>
      </c>
      <c r="Q90" s="11">
        <f ca="1">(L90-G90)*'Meta-analysis (Recruitment)'!$B$4</f>
        <v>0</v>
      </c>
      <c r="S90" s="11">
        <f ca="1">(M90-H90)*'Meta-analysis (Recruitment)'!$B$4</f>
        <v>0</v>
      </c>
      <c r="U90" s="11">
        <f ca="1">(N90-I90)*'Meta-analysis (Recruitment)'!$B$4</f>
        <v>0</v>
      </c>
    </row>
    <row r="91" spans="1:21">
      <c r="A91" s="11">
        <v>-1.913</v>
      </c>
      <c r="B91" s="11" cm="1">
        <f t="array" aca="1" ref="B91" ca="1">INDEX(
    INDIRECT("'Bootstrap Sampling (Recruitment'!$A$4:$A$4004"),
    RANDBETWEEN(
        MATCH('Meta-analysis (Recruitment)'!$B$5, INDIRECT("'Bootstrap Sampling (Recruitment'!$A$4:$A$4004"), 1),
        MATCH('Meta-analysis (Recruitment)'!$B$6, INDIRECT("'Bootstrap Sampling (Recruitment'!$A$4:$A$4004"), 1)
    ),
    1
)</f>
        <v>0</v>
      </c>
      <c r="C91" s="11">
        <f t="shared" ca="1" si="9"/>
        <v>1</v>
      </c>
      <c r="E91" s="11">
        <v>0.88</v>
      </c>
      <c r="F91" s="11">
        <f t="shared" ca="1" si="10"/>
        <v>0.1</v>
      </c>
      <c r="G91" s="11">
        <f t="shared" ca="1" si="11"/>
        <v>0.3</v>
      </c>
      <c r="H91" s="11">
        <f t="shared" ca="1" si="12"/>
        <v>0.5</v>
      </c>
      <c r="I91" s="11">
        <f t="shared" ca="1" si="13"/>
        <v>0.27</v>
      </c>
      <c r="K91" s="11">
        <f t="shared" ca="1" si="14"/>
        <v>0.1</v>
      </c>
      <c r="L91" s="11">
        <f t="shared" ca="1" si="15"/>
        <v>0.3</v>
      </c>
      <c r="M91" s="11">
        <f t="shared" ca="1" si="16"/>
        <v>0.5</v>
      </c>
      <c r="N91" s="11">
        <f t="shared" ca="1" si="17"/>
        <v>0.27</v>
      </c>
      <c r="O91" s="11">
        <f ca="1">(K91-F91)*'Meta-analysis (Recruitment)'!$B$4</f>
        <v>0</v>
      </c>
      <c r="Q91" s="11">
        <f ca="1">(L91-G91)*'Meta-analysis (Recruitment)'!$B$4</f>
        <v>0</v>
      </c>
      <c r="S91" s="11">
        <f ca="1">(M91-H91)*'Meta-analysis (Recruitment)'!$B$4</f>
        <v>0</v>
      </c>
      <c r="U91" s="11">
        <f ca="1">(N91-I91)*'Meta-analysis (Recruitment)'!$B$4</f>
        <v>0</v>
      </c>
    </row>
    <row r="92" spans="1:21">
      <c r="A92" s="11">
        <v>-1.9119999999999999</v>
      </c>
      <c r="B92" s="11" cm="1">
        <f t="array" aca="1" ref="B92" ca="1">INDEX(
    INDIRECT("'Bootstrap Sampling (Recruitment'!$A$4:$A$4004"),
    RANDBETWEEN(
        MATCH('Meta-analysis (Recruitment)'!$B$5, INDIRECT("'Bootstrap Sampling (Recruitment'!$A$4:$A$4004"), 1),
        MATCH('Meta-analysis (Recruitment)'!$B$6, INDIRECT("'Bootstrap Sampling (Recruitment'!$A$4:$A$4004"), 1)
    ),
    1
)</f>
        <v>0</v>
      </c>
      <c r="C92" s="11">
        <f t="shared" ca="1" si="9"/>
        <v>1</v>
      </c>
      <c r="E92" s="11">
        <v>0.89</v>
      </c>
      <c r="F92" s="11">
        <f t="shared" ca="1" si="10"/>
        <v>0.1</v>
      </c>
      <c r="G92" s="11">
        <f t="shared" ca="1" si="11"/>
        <v>0.3</v>
      </c>
      <c r="H92" s="11">
        <f t="shared" ca="1" si="12"/>
        <v>0.5</v>
      </c>
      <c r="I92" s="11">
        <f t="shared" ca="1" si="13"/>
        <v>0.41</v>
      </c>
      <c r="K92" s="11">
        <f t="shared" ca="1" si="14"/>
        <v>0.1</v>
      </c>
      <c r="L92" s="11">
        <f t="shared" ca="1" si="15"/>
        <v>0.3</v>
      </c>
      <c r="M92" s="11">
        <f t="shared" ca="1" si="16"/>
        <v>0.5</v>
      </c>
      <c r="N92" s="11">
        <f t="shared" ca="1" si="17"/>
        <v>0.41</v>
      </c>
      <c r="O92" s="11">
        <f ca="1">(K92-F92)*'Meta-analysis (Recruitment)'!$B$4</f>
        <v>0</v>
      </c>
      <c r="Q92" s="11">
        <f ca="1">(L92-G92)*'Meta-analysis (Recruitment)'!$B$4</f>
        <v>0</v>
      </c>
      <c r="S92" s="11">
        <f ca="1">(M92-H92)*'Meta-analysis (Recruitment)'!$B$4</f>
        <v>0</v>
      </c>
      <c r="U92" s="11">
        <f ca="1">(N92-I92)*'Meta-analysis (Recruitment)'!$B$4</f>
        <v>0</v>
      </c>
    </row>
    <row r="93" spans="1:21">
      <c r="A93" s="11">
        <v>-1.911</v>
      </c>
      <c r="B93" s="11" cm="1">
        <f t="array" aca="1" ref="B93" ca="1">INDEX(
    INDIRECT("'Bootstrap Sampling (Recruitment'!$A$4:$A$4004"),
    RANDBETWEEN(
        MATCH('Meta-analysis (Recruitment)'!$B$5, INDIRECT("'Bootstrap Sampling (Recruitment'!$A$4:$A$4004"), 1),
        MATCH('Meta-analysis (Recruitment)'!$B$6, INDIRECT("'Bootstrap Sampling (Recruitment'!$A$4:$A$4004"), 1)
    ),
    1
)</f>
        <v>0</v>
      </c>
      <c r="C93" s="11">
        <f t="shared" ca="1" si="9"/>
        <v>1</v>
      </c>
      <c r="E93" s="11">
        <v>0.9</v>
      </c>
      <c r="F93" s="11">
        <f t="shared" ca="1" si="10"/>
        <v>0.1</v>
      </c>
      <c r="G93" s="11">
        <f t="shared" ca="1" si="11"/>
        <v>0.3</v>
      </c>
      <c r="H93" s="11">
        <f t="shared" ca="1" si="12"/>
        <v>0.5</v>
      </c>
      <c r="I93" s="11">
        <f t="shared" ca="1" si="13"/>
        <v>0.43</v>
      </c>
      <c r="K93" s="11">
        <f t="shared" ca="1" si="14"/>
        <v>0.1</v>
      </c>
      <c r="L93" s="11">
        <f t="shared" ca="1" si="15"/>
        <v>0.3</v>
      </c>
      <c r="M93" s="11">
        <f t="shared" ca="1" si="16"/>
        <v>0.5</v>
      </c>
      <c r="N93" s="11">
        <f t="shared" ca="1" si="17"/>
        <v>0.43</v>
      </c>
      <c r="O93" s="11">
        <f ca="1">(K93-F93)*'Meta-analysis (Recruitment)'!$B$4</f>
        <v>0</v>
      </c>
      <c r="Q93" s="11">
        <f ca="1">(L93-G93)*'Meta-analysis (Recruitment)'!$B$4</f>
        <v>0</v>
      </c>
      <c r="S93" s="11">
        <f ca="1">(M93-H93)*'Meta-analysis (Recruitment)'!$B$4</f>
        <v>0</v>
      </c>
      <c r="U93" s="11">
        <f ca="1">(N93-I93)*'Meta-analysis (Recruitment)'!$B$4</f>
        <v>0</v>
      </c>
    </row>
    <row r="94" spans="1:21">
      <c r="A94" s="11">
        <v>-1.91</v>
      </c>
      <c r="B94" s="11" cm="1">
        <f t="array" aca="1" ref="B94" ca="1">INDEX(
    INDIRECT("'Bootstrap Sampling (Recruitment'!$A$4:$A$4004"),
    RANDBETWEEN(
        MATCH('Meta-analysis (Recruitment)'!$B$5, INDIRECT("'Bootstrap Sampling (Recruitment'!$A$4:$A$4004"), 1),
        MATCH('Meta-analysis (Recruitment)'!$B$6, INDIRECT("'Bootstrap Sampling (Recruitment'!$A$4:$A$4004"), 1)
    ),
    1
)</f>
        <v>0</v>
      </c>
      <c r="C94" s="11">
        <f t="shared" ca="1" si="9"/>
        <v>1</v>
      </c>
      <c r="E94" s="11">
        <v>0.91</v>
      </c>
      <c r="F94" s="11">
        <f t="shared" ca="1" si="10"/>
        <v>0.1</v>
      </c>
      <c r="G94" s="11">
        <f t="shared" ca="1" si="11"/>
        <v>0.3</v>
      </c>
      <c r="H94" s="11">
        <f t="shared" ca="1" si="12"/>
        <v>0.5</v>
      </c>
      <c r="I94" s="11">
        <f t="shared" ca="1" si="13"/>
        <v>0.39</v>
      </c>
      <c r="K94" s="11">
        <f t="shared" ca="1" si="14"/>
        <v>0.1</v>
      </c>
      <c r="L94" s="11">
        <f t="shared" ca="1" si="15"/>
        <v>0.3</v>
      </c>
      <c r="M94" s="11">
        <f t="shared" ca="1" si="16"/>
        <v>0.5</v>
      </c>
      <c r="N94" s="11">
        <f t="shared" ca="1" si="17"/>
        <v>0.39</v>
      </c>
      <c r="O94" s="11">
        <f ca="1">(K94-F94)*'Meta-analysis (Recruitment)'!$B$4</f>
        <v>0</v>
      </c>
      <c r="Q94" s="11">
        <f ca="1">(L94-G94)*'Meta-analysis (Recruitment)'!$B$4</f>
        <v>0</v>
      </c>
      <c r="S94" s="11">
        <f ca="1">(M94-H94)*'Meta-analysis (Recruitment)'!$B$4</f>
        <v>0</v>
      </c>
      <c r="U94" s="11">
        <f ca="1">(N94-I94)*'Meta-analysis (Recruitment)'!$B$4</f>
        <v>0</v>
      </c>
    </row>
    <row r="95" spans="1:21">
      <c r="A95" s="11">
        <v>-1.909</v>
      </c>
      <c r="B95" s="11" cm="1">
        <f t="array" aca="1" ref="B95" ca="1">INDEX(
    INDIRECT("'Bootstrap Sampling (Recruitment'!$A$4:$A$4004"),
    RANDBETWEEN(
        MATCH('Meta-analysis (Recruitment)'!$B$5, INDIRECT("'Bootstrap Sampling (Recruitment'!$A$4:$A$4004"), 1),
        MATCH('Meta-analysis (Recruitment)'!$B$6, INDIRECT("'Bootstrap Sampling (Recruitment'!$A$4:$A$4004"), 1)
    ),
    1
)</f>
        <v>0</v>
      </c>
      <c r="C95" s="11">
        <f t="shared" ca="1" si="9"/>
        <v>1</v>
      </c>
      <c r="E95" s="11">
        <v>0.92</v>
      </c>
      <c r="F95" s="11">
        <f t="shared" ca="1" si="10"/>
        <v>0.1</v>
      </c>
      <c r="G95" s="11">
        <f t="shared" ca="1" si="11"/>
        <v>0.3</v>
      </c>
      <c r="H95" s="11">
        <f t="shared" ca="1" si="12"/>
        <v>0.5</v>
      </c>
      <c r="I95" s="11">
        <f t="shared" ca="1" si="13"/>
        <v>0.24</v>
      </c>
      <c r="K95" s="11">
        <f t="shared" ca="1" si="14"/>
        <v>0.1</v>
      </c>
      <c r="L95" s="11">
        <f t="shared" ca="1" si="15"/>
        <v>0.3</v>
      </c>
      <c r="M95" s="11">
        <f t="shared" ca="1" si="16"/>
        <v>0.5</v>
      </c>
      <c r="N95" s="11">
        <f t="shared" ca="1" si="17"/>
        <v>0.24</v>
      </c>
      <c r="O95" s="11">
        <f ca="1">(K95-F95)*'Meta-analysis (Recruitment)'!$B$4</f>
        <v>0</v>
      </c>
      <c r="Q95" s="11">
        <f ca="1">(L95-G95)*'Meta-analysis (Recruitment)'!$B$4</f>
        <v>0</v>
      </c>
      <c r="S95" s="11">
        <f ca="1">(M95-H95)*'Meta-analysis (Recruitment)'!$B$4</f>
        <v>0</v>
      </c>
      <c r="U95" s="11">
        <f ca="1">(N95-I95)*'Meta-analysis (Recruitment)'!$B$4</f>
        <v>0</v>
      </c>
    </row>
    <row r="96" spans="1:21">
      <c r="A96" s="11">
        <v>-1.9079999999999999</v>
      </c>
      <c r="B96" s="11" cm="1">
        <f t="array" aca="1" ref="B96" ca="1">INDEX(
    INDIRECT("'Bootstrap Sampling (Recruitment'!$A$4:$A$4004"),
    RANDBETWEEN(
        MATCH('Meta-analysis (Recruitment)'!$B$5, INDIRECT("'Bootstrap Sampling (Recruitment'!$A$4:$A$4004"), 1),
        MATCH('Meta-analysis (Recruitment)'!$B$6, INDIRECT("'Bootstrap Sampling (Recruitment'!$A$4:$A$4004"), 1)
    ),
    1
)</f>
        <v>0</v>
      </c>
      <c r="C96" s="11">
        <f t="shared" ca="1" si="9"/>
        <v>1</v>
      </c>
      <c r="E96" s="11">
        <v>0.93</v>
      </c>
      <c r="F96" s="11">
        <f t="shared" ca="1" si="10"/>
        <v>0.1</v>
      </c>
      <c r="G96" s="11">
        <f t="shared" ca="1" si="11"/>
        <v>0.3</v>
      </c>
      <c r="H96" s="11">
        <f t="shared" ca="1" si="12"/>
        <v>0.5</v>
      </c>
      <c r="I96" s="11">
        <f t="shared" ca="1" si="13"/>
        <v>0.46</v>
      </c>
      <c r="K96" s="11">
        <f t="shared" ca="1" si="14"/>
        <v>0.1</v>
      </c>
      <c r="L96" s="11">
        <f t="shared" ca="1" si="15"/>
        <v>0.3</v>
      </c>
      <c r="M96" s="11">
        <f t="shared" ca="1" si="16"/>
        <v>0.5</v>
      </c>
      <c r="N96" s="11">
        <f t="shared" ca="1" si="17"/>
        <v>0.46</v>
      </c>
      <c r="O96" s="11">
        <f ca="1">(K96-F96)*'Meta-analysis (Recruitment)'!$B$4</f>
        <v>0</v>
      </c>
      <c r="Q96" s="11">
        <f ca="1">(L96-G96)*'Meta-analysis (Recruitment)'!$B$4</f>
        <v>0</v>
      </c>
      <c r="S96" s="11">
        <f ca="1">(M96-H96)*'Meta-analysis (Recruitment)'!$B$4</f>
        <v>0</v>
      </c>
      <c r="U96" s="11">
        <f ca="1">(N96-I96)*'Meta-analysis (Recruitment)'!$B$4</f>
        <v>0</v>
      </c>
    </row>
    <row r="97" spans="1:21">
      <c r="A97" s="11">
        <v>-1.907</v>
      </c>
      <c r="B97" s="11" cm="1">
        <f t="array" aca="1" ref="B97" ca="1">INDEX(
    INDIRECT("'Bootstrap Sampling (Recruitment'!$A$4:$A$4004"),
    RANDBETWEEN(
        MATCH('Meta-analysis (Recruitment)'!$B$5, INDIRECT("'Bootstrap Sampling (Recruitment'!$A$4:$A$4004"), 1),
        MATCH('Meta-analysis (Recruitment)'!$B$6, INDIRECT("'Bootstrap Sampling (Recruitment'!$A$4:$A$4004"), 1)
    ),
    1
)</f>
        <v>0</v>
      </c>
      <c r="C97" s="11">
        <f t="shared" ca="1" si="9"/>
        <v>1</v>
      </c>
      <c r="E97" s="11">
        <v>0.94</v>
      </c>
      <c r="F97" s="11">
        <f t="shared" ca="1" si="10"/>
        <v>0.1</v>
      </c>
      <c r="G97" s="11">
        <f t="shared" ca="1" si="11"/>
        <v>0.3</v>
      </c>
      <c r="H97" s="11">
        <f t="shared" ca="1" si="12"/>
        <v>0.5</v>
      </c>
      <c r="I97" s="11">
        <f t="shared" ca="1" si="13"/>
        <v>0.3</v>
      </c>
      <c r="K97" s="11">
        <f t="shared" ca="1" si="14"/>
        <v>0.1</v>
      </c>
      <c r="L97" s="11">
        <f t="shared" ca="1" si="15"/>
        <v>0.3</v>
      </c>
      <c r="M97" s="11">
        <f t="shared" ca="1" si="16"/>
        <v>0.5</v>
      </c>
      <c r="N97" s="11">
        <f t="shared" ca="1" si="17"/>
        <v>0.3</v>
      </c>
      <c r="O97" s="11">
        <f ca="1">(K97-F97)*'Meta-analysis (Recruitment)'!$B$4</f>
        <v>0</v>
      </c>
      <c r="Q97" s="11">
        <f ca="1">(L97-G97)*'Meta-analysis (Recruitment)'!$B$4</f>
        <v>0</v>
      </c>
      <c r="S97" s="11">
        <f ca="1">(M97-H97)*'Meta-analysis (Recruitment)'!$B$4</f>
        <v>0</v>
      </c>
      <c r="U97" s="11">
        <f ca="1">(N97-I97)*'Meta-analysis (Recruitment)'!$B$4</f>
        <v>0</v>
      </c>
    </row>
    <row r="98" spans="1:21">
      <c r="A98" s="11">
        <v>-1.9059999999999999</v>
      </c>
      <c r="B98" s="11" cm="1">
        <f t="array" aca="1" ref="B98" ca="1">INDEX(
    INDIRECT("'Bootstrap Sampling (Recruitment'!$A$4:$A$4004"),
    RANDBETWEEN(
        MATCH('Meta-analysis (Recruitment)'!$B$5, INDIRECT("'Bootstrap Sampling (Recruitment'!$A$4:$A$4004"), 1),
        MATCH('Meta-analysis (Recruitment)'!$B$6, INDIRECT("'Bootstrap Sampling (Recruitment'!$A$4:$A$4004"), 1)
    ),
    1
)</f>
        <v>0</v>
      </c>
      <c r="C98" s="11">
        <f t="shared" ca="1" si="9"/>
        <v>1</v>
      </c>
      <c r="E98" s="11">
        <v>0.95</v>
      </c>
      <c r="F98" s="11">
        <f t="shared" ca="1" si="10"/>
        <v>0.1</v>
      </c>
      <c r="G98" s="11">
        <f t="shared" ca="1" si="11"/>
        <v>0.3</v>
      </c>
      <c r="H98" s="11">
        <f t="shared" ca="1" si="12"/>
        <v>0.5</v>
      </c>
      <c r="I98" s="11">
        <f t="shared" ca="1" si="13"/>
        <v>0.2</v>
      </c>
      <c r="K98" s="11">
        <f t="shared" ca="1" si="14"/>
        <v>0.1</v>
      </c>
      <c r="L98" s="11">
        <f t="shared" ca="1" si="15"/>
        <v>0.3</v>
      </c>
      <c r="M98" s="11">
        <f t="shared" ca="1" si="16"/>
        <v>0.5</v>
      </c>
      <c r="N98" s="11">
        <f t="shared" ca="1" si="17"/>
        <v>0.2</v>
      </c>
      <c r="O98" s="11">
        <f ca="1">(K98-F98)*'Meta-analysis (Recruitment)'!$B$4</f>
        <v>0</v>
      </c>
      <c r="Q98" s="11">
        <f ca="1">(L98-G98)*'Meta-analysis (Recruitment)'!$B$4</f>
        <v>0</v>
      </c>
      <c r="S98" s="11">
        <f ca="1">(M98-H98)*'Meta-analysis (Recruitment)'!$B$4</f>
        <v>0</v>
      </c>
      <c r="U98" s="11">
        <f ca="1">(N98-I98)*'Meta-analysis (Recruitment)'!$B$4</f>
        <v>0</v>
      </c>
    </row>
    <row r="99" spans="1:21">
      <c r="A99" s="11">
        <v>-1.905</v>
      </c>
      <c r="B99" s="11" cm="1">
        <f t="array" aca="1" ref="B99" ca="1">INDEX(
    INDIRECT("'Bootstrap Sampling (Recruitment'!$A$4:$A$4004"),
    RANDBETWEEN(
        MATCH('Meta-analysis (Recruitment)'!$B$5, INDIRECT("'Bootstrap Sampling (Recruitment'!$A$4:$A$4004"), 1),
        MATCH('Meta-analysis (Recruitment)'!$B$6, INDIRECT("'Bootstrap Sampling (Recruitment'!$A$4:$A$4004"), 1)
    ),
    1
)</f>
        <v>0</v>
      </c>
      <c r="C99" s="11">
        <f t="shared" ca="1" si="9"/>
        <v>1</v>
      </c>
      <c r="E99" s="11">
        <v>0.96</v>
      </c>
      <c r="F99" s="11">
        <f t="shared" ca="1" si="10"/>
        <v>0.1</v>
      </c>
      <c r="G99" s="11">
        <f t="shared" ca="1" si="11"/>
        <v>0.3</v>
      </c>
      <c r="H99" s="11">
        <f t="shared" ca="1" si="12"/>
        <v>0.5</v>
      </c>
      <c r="I99" s="11">
        <f t="shared" ca="1" si="13"/>
        <v>0.49</v>
      </c>
      <c r="K99" s="11">
        <f t="shared" ca="1" si="14"/>
        <v>0.1</v>
      </c>
      <c r="L99" s="11">
        <f t="shared" ca="1" si="15"/>
        <v>0.3</v>
      </c>
      <c r="M99" s="11">
        <f t="shared" ca="1" si="16"/>
        <v>0.5</v>
      </c>
      <c r="N99" s="11">
        <f t="shared" ca="1" si="17"/>
        <v>0.49</v>
      </c>
      <c r="O99" s="11">
        <f ca="1">(K99-F99)*'Meta-analysis (Recruitment)'!$B$4</f>
        <v>0</v>
      </c>
      <c r="Q99" s="11">
        <f ca="1">(L99-G99)*'Meta-analysis (Recruitment)'!$B$4</f>
        <v>0</v>
      </c>
      <c r="S99" s="11">
        <f ca="1">(M99-H99)*'Meta-analysis (Recruitment)'!$B$4</f>
        <v>0</v>
      </c>
      <c r="U99" s="11">
        <f ca="1">(N99-I99)*'Meta-analysis (Recruitment)'!$B$4</f>
        <v>0</v>
      </c>
    </row>
    <row r="100" spans="1:21">
      <c r="A100" s="11">
        <v>-1.9039999999999999</v>
      </c>
      <c r="B100" s="11" cm="1">
        <f t="array" aca="1" ref="B100" ca="1">INDEX(
    INDIRECT("'Bootstrap Sampling (Recruitment'!$A$4:$A$4004"),
    RANDBETWEEN(
        MATCH('Meta-analysis (Recruitment)'!$B$5, INDIRECT("'Bootstrap Sampling (Recruitment'!$A$4:$A$4004"), 1),
        MATCH('Meta-analysis (Recruitment)'!$B$6, INDIRECT("'Bootstrap Sampling (Recruitment'!$A$4:$A$4004"), 1)
    ),
    1
)</f>
        <v>0</v>
      </c>
      <c r="C100" s="11">
        <f t="shared" ca="1" si="9"/>
        <v>1</v>
      </c>
      <c r="E100" s="11">
        <v>0.97</v>
      </c>
      <c r="F100" s="11">
        <f t="shared" ca="1" si="10"/>
        <v>0.1</v>
      </c>
      <c r="G100" s="11">
        <f t="shared" ca="1" si="11"/>
        <v>0.3</v>
      </c>
      <c r="H100" s="11">
        <f t="shared" ca="1" si="12"/>
        <v>0.5</v>
      </c>
      <c r="I100" s="11">
        <f t="shared" ca="1" si="13"/>
        <v>0.11</v>
      </c>
      <c r="K100" s="11">
        <f t="shared" ca="1" si="14"/>
        <v>0.1</v>
      </c>
      <c r="L100" s="11">
        <f t="shared" ca="1" si="15"/>
        <v>0.3</v>
      </c>
      <c r="M100" s="11">
        <f t="shared" ca="1" si="16"/>
        <v>0.5</v>
      </c>
      <c r="N100" s="11">
        <f t="shared" ca="1" si="17"/>
        <v>0.11</v>
      </c>
      <c r="O100" s="11">
        <f ca="1">(K100-F100)*'Meta-analysis (Recruitment)'!$B$4</f>
        <v>0</v>
      </c>
      <c r="Q100" s="11">
        <f ca="1">(L100-G100)*'Meta-analysis (Recruitment)'!$B$4</f>
        <v>0</v>
      </c>
      <c r="S100" s="11">
        <f ca="1">(M100-H100)*'Meta-analysis (Recruitment)'!$B$4</f>
        <v>0</v>
      </c>
      <c r="U100" s="11">
        <f ca="1">(N100-I100)*'Meta-analysis (Recruitment)'!$B$4</f>
        <v>0</v>
      </c>
    </row>
    <row r="101" spans="1:21">
      <c r="A101" s="11">
        <v>-1.903</v>
      </c>
      <c r="B101" s="11" cm="1">
        <f t="array" aca="1" ref="B101" ca="1">INDEX(
    INDIRECT("'Bootstrap Sampling (Recruitment'!$A$4:$A$4004"),
    RANDBETWEEN(
        MATCH('Meta-analysis (Recruitment)'!$B$5, INDIRECT("'Bootstrap Sampling (Recruitment'!$A$4:$A$4004"), 1),
        MATCH('Meta-analysis (Recruitment)'!$B$6, INDIRECT("'Bootstrap Sampling (Recruitment'!$A$4:$A$4004"), 1)
    ),
    1
)</f>
        <v>0</v>
      </c>
      <c r="C101" s="11">
        <f t="shared" ca="1" si="9"/>
        <v>1</v>
      </c>
      <c r="E101" s="11">
        <v>0.98</v>
      </c>
      <c r="F101" s="11">
        <f t="shared" ca="1" si="10"/>
        <v>0.1</v>
      </c>
      <c r="G101" s="11">
        <f t="shared" ca="1" si="11"/>
        <v>0.3</v>
      </c>
      <c r="H101" s="11">
        <f t="shared" ca="1" si="12"/>
        <v>0.5</v>
      </c>
      <c r="I101" s="11">
        <f t="shared" ca="1" si="13"/>
        <v>0.25</v>
      </c>
      <c r="K101" s="11">
        <f t="shared" ca="1" si="14"/>
        <v>0.1</v>
      </c>
      <c r="L101" s="11">
        <f t="shared" ca="1" si="15"/>
        <v>0.3</v>
      </c>
      <c r="M101" s="11">
        <f t="shared" ca="1" si="16"/>
        <v>0.5</v>
      </c>
      <c r="N101" s="11">
        <f t="shared" ca="1" si="17"/>
        <v>0.25</v>
      </c>
      <c r="O101" s="11">
        <f ca="1">(K101-F101)*'Meta-analysis (Recruitment)'!$B$4</f>
        <v>0</v>
      </c>
      <c r="Q101" s="11">
        <f ca="1">(L101-G101)*'Meta-analysis (Recruitment)'!$B$4</f>
        <v>0</v>
      </c>
      <c r="S101" s="11">
        <f ca="1">(M101-H101)*'Meta-analysis (Recruitment)'!$B$4</f>
        <v>0</v>
      </c>
      <c r="U101" s="11">
        <f ca="1">(N101-I101)*'Meta-analysis (Recruitment)'!$B$4</f>
        <v>0</v>
      </c>
    </row>
    <row r="102" spans="1:21">
      <c r="A102" s="11">
        <v>-1.9019999999999999</v>
      </c>
      <c r="B102" s="11" cm="1">
        <f t="array" aca="1" ref="B102" ca="1">INDEX(
    INDIRECT("'Bootstrap Sampling (Recruitment'!$A$4:$A$4004"),
    RANDBETWEEN(
        MATCH('Meta-analysis (Recruitment)'!$B$5, INDIRECT("'Bootstrap Sampling (Recruitment'!$A$4:$A$4004"), 1),
        MATCH('Meta-analysis (Recruitment)'!$B$6, INDIRECT("'Bootstrap Sampling (Recruitment'!$A$4:$A$4004"), 1)
    ),
    1
)</f>
        <v>0</v>
      </c>
      <c r="C102" s="11">
        <f t="shared" ca="1" si="9"/>
        <v>1</v>
      </c>
      <c r="E102" s="11">
        <v>0.99</v>
      </c>
      <c r="F102" s="11">
        <f t="shared" ca="1" si="10"/>
        <v>0.1</v>
      </c>
      <c r="G102" s="11">
        <f t="shared" ca="1" si="11"/>
        <v>0.3</v>
      </c>
      <c r="H102" s="11">
        <f t="shared" ca="1" si="12"/>
        <v>0.5</v>
      </c>
      <c r="I102" s="11">
        <f t="shared" ca="1" si="13"/>
        <v>0.45</v>
      </c>
      <c r="K102" s="11">
        <f t="shared" ca="1" si="14"/>
        <v>0.1</v>
      </c>
      <c r="L102" s="11">
        <f t="shared" ca="1" si="15"/>
        <v>0.3</v>
      </c>
      <c r="M102" s="11">
        <f t="shared" ca="1" si="16"/>
        <v>0.5</v>
      </c>
      <c r="N102" s="11">
        <f t="shared" ca="1" si="17"/>
        <v>0.45</v>
      </c>
      <c r="O102" s="11">
        <f ca="1">(K102-F102)*'Meta-analysis (Recruitment)'!$B$4</f>
        <v>0</v>
      </c>
      <c r="Q102" s="11">
        <f ca="1">(L102-G102)*'Meta-analysis (Recruitment)'!$B$4</f>
        <v>0</v>
      </c>
      <c r="S102" s="11">
        <f ca="1">(M102-H102)*'Meta-analysis (Recruitment)'!$B$4</f>
        <v>0</v>
      </c>
      <c r="U102" s="11">
        <f ca="1">(N102-I102)*'Meta-analysis (Recruitment)'!$B$4</f>
        <v>0</v>
      </c>
    </row>
    <row r="103" spans="1:21">
      <c r="A103" s="11">
        <v>-1.901</v>
      </c>
      <c r="B103" s="11" cm="1">
        <f t="array" aca="1" ref="B103" ca="1">INDEX(
    INDIRECT("'Bootstrap Sampling (Recruitment'!$A$4:$A$4004"),
    RANDBETWEEN(
        MATCH('Meta-analysis (Recruitment)'!$B$5, INDIRECT("'Bootstrap Sampling (Recruitment'!$A$4:$A$4004"), 1),
        MATCH('Meta-analysis (Recruitment)'!$B$6, INDIRECT("'Bootstrap Sampling (Recruitment'!$A$4:$A$4004"), 1)
    ),
    1
)</f>
        <v>0</v>
      </c>
      <c r="C103" s="11">
        <f t="shared" ca="1" si="9"/>
        <v>1</v>
      </c>
      <c r="F103" s="11">
        <f t="shared" ca="1" si="10"/>
        <v>0.1</v>
      </c>
      <c r="G103" s="11">
        <f t="shared" ca="1" si="11"/>
        <v>0.3</v>
      </c>
      <c r="H103" s="11">
        <f t="shared" ca="1" si="12"/>
        <v>0.5</v>
      </c>
      <c r="I103" s="11">
        <f t="shared" ca="1" si="13"/>
        <v>0.25</v>
      </c>
      <c r="K103" s="11">
        <f t="shared" ca="1" si="14"/>
        <v>0.1</v>
      </c>
      <c r="L103" s="11">
        <f t="shared" ca="1" si="15"/>
        <v>0.3</v>
      </c>
      <c r="M103" s="11">
        <f t="shared" ca="1" si="16"/>
        <v>0.5</v>
      </c>
      <c r="N103" s="11">
        <f t="shared" ca="1" si="17"/>
        <v>0.25</v>
      </c>
      <c r="O103" s="11">
        <f ca="1">(K103-F103)*'Meta-analysis (Recruitment)'!$B$4</f>
        <v>0</v>
      </c>
      <c r="Q103" s="11">
        <f ca="1">(L103-G103)*'Meta-analysis (Recruitment)'!$B$4</f>
        <v>0</v>
      </c>
      <c r="S103" s="11">
        <f ca="1">(M103-H103)*'Meta-analysis (Recruitment)'!$B$4</f>
        <v>0</v>
      </c>
      <c r="U103" s="11">
        <f ca="1">(N103-I103)*'Meta-analysis (Recruitment)'!$B$4</f>
        <v>0</v>
      </c>
    </row>
    <row r="104" spans="1:21">
      <c r="A104" s="11">
        <v>-1.9</v>
      </c>
      <c r="B104" s="11" cm="1">
        <f t="array" aca="1" ref="B104" ca="1">INDEX(
    INDIRECT("'Bootstrap Sampling (Recruitment'!$A$4:$A$4004"),
    RANDBETWEEN(
        MATCH('Meta-analysis (Recruitment)'!$B$5, INDIRECT("'Bootstrap Sampling (Recruitment'!$A$4:$A$4004"), 1),
        MATCH('Meta-analysis (Recruitment)'!$B$6, INDIRECT("'Bootstrap Sampling (Recruitment'!$A$4:$A$4004"), 1)
    ),
    1
)</f>
        <v>0</v>
      </c>
      <c r="C104" s="11">
        <f t="shared" ca="1" si="9"/>
        <v>1</v>
      </c>
      <c r="F104" s="11">
        <f t="shared" ca="1" si="10"/>
        <v>0.1</v>
      </c>
      <c r="G104" s="11">
        <f t="shared" ca="1" si="11"/>
        <v>0.3</v>
      </c>
      <c r="H104" s="11">
        <f t="shared" ca="1" si="12"/>
        <v>0.5</v>
      </c>
      <c r="I104" s="11">
        <f t="shared" ca="1" si="13"/>
        <v>0.28000000000000003</v>
      </c>
      <c r="K104" s="11">
        <f t="shared" ca="1" si="14"/>
        <v>0.1</v>
      </c>
      <c r="L104" s="11">
        <f t="shared" ca="1" si="15"/>
        <v>0.3</v>
      </c>
      <c r="M104" s="11">
        <f t="shared" ca="1" si="16"/>
        <v>0.5</v>
      </c>
      <c r="N104" s="11">
        <f t="shared" ca="1" si="17"/>
        <v>0.28000000000000003</v>
      </c>
      <c r="O104" s="11">
        <f ca="1">(K104-F104)*'Meta-analysis (Recruitment)'!$B$4</f>
        <v>0</v>
      </c>
      <c r="Q104" s="11">
        <f ca="1">(L104-G104)*'Meta-analysis (Recruitment)'!$B$4</f>
        <v>0</v>
      </c>
      <c r="S104" s="11">
        <f ca="1">(M104-H104)*'Meta-analysis (Recruitment)'!$B$4</f>
        <v>0</v>
      </c>
      <c r="U104" s="11">
        <f ca="1">(N104-I104)*'Meta-analysis (Recruitment)'!$B$4</f>
        <v>0</v>
      </c>
    </row>
    <row r="105" spans="1:21">
      <c r="A105" s="11">
        <v>-1.899</v>
      </c>
      <c r="B105" s="11" cm="1">
        <f t="array" aca="1" ref="B105" ca="1">INDEX(
    INDIRECT("'Bootstrap Sampling (Recruitment'!$A$4:$A$4004"),
    RANDBETWEEN(
        MATCH('Meta-analysis (Recruitment)'!$B$5, INDIRECT("'Bootstrap Sampling (Recruitment'!$A$4:$A$4004"), 1),
        MATCH('Meta-analysis (Recruitment)'!$B$6, INDIRECT("'Bootstrap Sampling (Recruitment'!$A$4:$A$4004"), 1)
    ),
    1
)</f>
        <v>0</v>
      </c>
      <c r="C105" s="11">
        <f t="shared" ca="1" si="9"/>
        <v>1</v>
      </c>
      <c r="F105" s="11">
        <f t="shared" ca="1" si="10"/>
        <v>0.1</v>
      </c>
      <c r="G105" s="11">
        <f t="shared" ca="1" si="11"/>
        <v>0.3</v>
      </c>
      <c r="H105" s="11">
        <f t="shared" ca="1" si="12"/>
        <v>0.5</v>
      </c>
      <c r="I105" s="11">
        <f t="shared" ca="1" si="13"/>
        <v>0.43</v>
      </c>
      <c r="K105" s="11">
        <f t="shared" ca="1" si="14"/>
        <v>0.1</v>
      </c>
      <c r="L105" s="11">
        <f t="shared" ca="1" si="15"/>
        <v>0.3</v>
      </c>
      <c r="M105" s="11">
        <f t="shared" ca="1" si="16"/>
        <v>0.5</v>
      </c>
      <c r="N105" s="11">
        <f t="shared" ca="1" si="17"/>
        <v>0.43</v>
      </c>
      <c r="O105" s="11">
        <f ca="1">(K105-F105)*'Meta-analysis (Recruitment)'!$B$4</f>
        <v>0</v>
      </c>
      <c r="Q105" s="11">
        <f ca="1">(L105-G105)*'Meta-analysis (Recruitment)'!$B$4</f>
        <v>0</v>
      </c>
      <c r="S105" s="11">
        <f ca="1">(M105-H105)*'Meta-analysis (Recruitment)'!$B$4</f>
        <v>0</v>
      </c>
      <c r="U105" s="11">
        <f ca="1">(N105-I105)*'Meta-analysis (Recruitment)'!$B$4</f>
        <v>0</v>
      </c>
    </row>
    <row r="106" spans="1:21">
      <c r="A106" s="11">
        <v>-1.8979999999999999</v>
      </c>
      <c r="B106" s="11" cm="1">
        <f t="array" aca="1" ref="B106" ca="1">INDEX(
    INDIRECT("'Bootstrap Sampling (Recruitment'!$A$4:$A$4004"),
    RANDBETWEEN(
        MATCH('Meta-analysis (Recruitment)'!$B$5, INDIRECT("'Bootstrap Sampling (Recruitment'!$A$4:$A$4004"), 1),
        MATCH('Meta-analysis (Recruitment)'!$B$6, INDIRECT("'Bootstrap Sampling (Recruitment'!$A$4:$A$4004"), 1)
    ),
    1
)</f>
        <v>0</v>
      </c>
      <c r="C106" s="11">
        <f t="shared" ca="1" si="9"/>
        <v>1</v>
      </c>
      <c r="F106" s="11">
        <f t="shared" ca="1" si="10"/>
        <v>0.1</v>
      </c>
      <c r="G106" s="11">
        <f t="shared" ca="1" si="11"/>
        <v>0.3</v>
      </c>
      <c r="H106" s="11">
        <f t="shared" ca="1" si="12"/>
        <v>0.5</v>
      </c>
      <c r="I106" s="11">
        <f t="shared" ca="1" si="13"/>
        <v>0.46</v>
      </c>
      <c r="K106" s="11">
        <f t="shared" ca="1" si="14"/>
        <v>0.1</v>
      </c>
      <c r="L106" s="11">
        <f t="shared" ca="1" si="15"/>
        <v>0.3</v>
      </c>
      <c r="M106" s="11">
        <f t="shared" ca="1" si="16"/>
        <v>0.5</v>
      </c>
      <c r="N106" s="11">
        <f t="shared" ca="1" si="17"/>
        <v>0.46</v>
      </c>
      <c r="O106" s="11">
        <f ca="1">(K106-F106)*'Meta-analysis (Recruitment)'!$B$4</f>
        <v>0</v>
      </c>
      <c r="Q106" s="11">
        <f ca="1">(L106-G106)*'Meta-analysis (Recruitment)'!$B$4</f>
        <v>0</v>
      </c>
      <c r="S106" s="11">
        <f ca="1">(M106-H106)*'Meta-analysis (Recruitment)'!$B$4</f>
        <v>0</v>
      </c>
      <c r="U106" s="11">
        <f ca="1">(N106-I106)*'Meta-analysis (Recruitment)'!$B$4</f>
        <v>0</v>
      </c>
    </row>
    <row r="107" spans="1:21">
      <c r="A107" s="11">
        <v>-1.897</v>
      </c>
      <c r="B107" s="11" cm="1">
        <f t="array" aca="1" ref="B107" ca="1">INDEX(
    INDIRECT("'Bootstrap Sampling (Recruitment'!$A$4:$A$4004"),
    RANDBETWEEN(
        MATCH('Meta-analysis (Recruitment)'!$B$5, INDIRECT("'Bootstrap Sampling (Recruitment'!$A$4:$A$4004"), 1),
        MATCH('Meta-analysis (Recruitment)'!$B$6, INDIRECT("'Bootstrap Sampling (Recruitment'!$A$4:$A$4004"), 1)
    ),
    1
)</f>
        <v>0</v>
      </c>
      <c r="C107" s="11">
        <f t="shared" ca="1" si="9"/>
        <v>1</v>
      </c>
      <c r="F107" s="11">
        <f t="shared" ca="1" si="10"/>
        <v>0.1</v>
      </c>
      <c r="G107" s="11">
        <f t="shared" ca="1" si="11"/>
        <v>0.3</v>
      </c>
      <c r="H107" s="11">
        <f t="shared" ca="1" si="12"/>
        <v>0.5</v>
      </c>
      <c r="I107" s="11">
        <f t="shared" ca="1" si="13"/>
        <v>0.32</v>
      </c>
      <c r="K107" s="11">
        <f t="shared" ca="1" si="14"/>
        <v>0.1</v>
      </c>
      <c r="L107" s="11">
        <f t="shared" ca="1" si="15"/>
        <v>0.3</v>
      </c>
      <c r="M107" s="11">
        <f t="shared" ca="1" si="16"/>
        <v>0.5</v>
      </c>
      <c r="N107" s="11">
        <f t="shared" ca="1" si="17"/>
        <v>0.32</v>
      </c>
      <c r="O107" s="11">
        <f ca="1">(K107-F107)*'Meta-analysis (Recruitment)'!$B$4</f>
        <v>0</v>
      </c>
      <c r="Q107" s="11">
        <f ca="1">(L107-G107)*'Meta-analysis (Recruitment)'!$B$4</f>
        <v>0</v>
      </c>
      <c r="S107" s="11">
        <f ca="1">(M107-H107)*'Meta-analysis (Recruitment)'!$B$4</f>
        <v>0</v>
      </c>
      <c r="U107" s="11">
        <f ca="1">(N107-I107)*'Meta-analysis (Recruitment)'!$B$4</f>
        <v>0</v>
      </c>
    </row>
    <row r="108" spans="1:21">
      <c r="A108" s="11">
        <v>-1.8959999999999999</v>
      </c>
      <c r="B108" s="11" cm="1">
        <f t="array" aca="1" ref="B108" ca="1">INDEX(
    INDIRECT("'Bootstrap Sampling (Recruitment'!$A$4:$A$4004"),
    RANDBETWEEN(
        MATCH('Meta-analysis (Recruitment)'!$B$5, INDIRECT("'Bootstrap Sampling (Recruitment'!$A$4:$A$4004"), 1),
        MATCH('Meta-analysis (Recruitment)'!$B$6, INDIRECT("'Bootstrap Sampling (Recruitment'!$A$4:$A$4004"), 1)
    ),
    1
)</f>
        <v>0</v>
      </c>
      <c r="C108" s="11">
        <f t="shared" ca="1" si="9"/>
        <v>1</v>
      </c>
      <c r="F108" s="11">
        <f t="shared" ca="1" si="10"/>
        <v>0.1</v>
      </c>
      <c r="G108" s="11">
        <f t="shared" ca="1" si="11"/>
        <v>0.3</v>
      </c>
      <c r="H108" s="11">
        <f t="shared" ca="1" si="12"/>
        <v>0.5</v>
      </c>
      <c r="I108" s="11">
        <f t="shared" ca="1" si="13"/>
        <v>0.17</v>
      </c>
      <c r="K108" s="11">
        <f t="shared" ca="1" si="14"/>
        <v>0.1</v>
      </c>
      <c r="L108" s="11">
        <f t="shared" ca="1" si="15"/>
        <v>0.3</v>
      </c>
      <c r="M108" s="11">
        <f t="shared" ca="1" si="16"/>
        <v>0.5</v>
      </c>
      <c r="N108" s="11">
        <f t="shared" ca="1" si="17"/>
        <v>0.17</v>
      </c>
      <c r="O108" s="11">
        <f ca="1">(K108-F108)*'Meta-analysis (Recruitment)'!$B$4</f>
        <v>0</v>
      </c>
      <c r="Q108" s="11">
        <f ca="1">(L108-G108)*'Meta-analysis (Recruitment)'!$B$4</f>
        <v>0</v>
      </c>
      <c r="S108" s="11">
        <f ca="1">(M108-H108)*'Meta-analysis (Recruitment)'!$B$4</f>
        <v>0</v>
      </c>
      <c r="U108" s="11">
        <f ca="1">(N108-I108)*'Meta-analysis (Recruitment)'!$B$4</f>
        <v>0</v>
      </c>
    </row>
    <row r="109" spans="1:21">
      <c r="A109" s="11">
        <v>-1.895</v>
      </c>
      <c r="B109" s="11" cm="1">
        <f t="array" aca="1" ref="B109" ca="1">INDEX(
    INDIRECT("'Bootstrap Sampling (Recruitment'!$A$4:$A$4004"),
    RANDBETWEEN(
        MATCH('Meta-analysis (Recruitment)'!$B$5, INDIRECT("'Bootstrap Sampling (Recruitment'!$A$4:$A$4004"), 1),
        MATCH('Meta-analysis (Recruitment)'!$B$6, INDIRECT("'Bootstrap Sampling (Recruitment'!$A$4:$A$4004"), 1)
    ),
    1
)</f>
        <v>0</v>
      </c>
      <c r="C109" s="11">
        <f t="shared" ca="1" si="9"/>
        <v>1</v>
      </c>
      <c r="F109" s="11">
        <f t="shared" ca="1" si="10"/>
        <v>0.1</v>
      </c>
      <c r="G109" s="11">
        <f t="shared" ca="1" si="11"/>
        <v>0.3</v>
      </c>
      <c r="H109" s="11">
        <f t="shared" ca="1" si="12"/>
        <v>0.5</v>
      </c>
      <c r="I109" s="11">
        <f t="shared" ca="1" si="13"/>
        <v>0.11</v>
      </c>
      <c r="K109" s="11">
        <f t="shared" ca="1" si="14"/>
        <v>0.1</v>
      </c>
      <c r="L109" s="11">
        <f t="shared" ca="1" si="15"/>
        <v>0.3</v>
      </c>
      <c r="M109" s="11">
        <f t="shared" ca="1" si="16"/>
        <v>0.5</v>
      </c>
      <c r="N109" s="11">
        <f t="shared" ca="1" si="17"/>
        <v>0.11</v>
      </c>
      <c r="O109" s="11">
        <f ca="1">(K109-F109)*'Meta-analysis (Recruitment)'!$B$4</f>
        <v>0</v>
      </c>
      <c r="Q109" s="11">
        <f ca="1">(L109-G109)*'Meta-analysis (Recruitment)'!$B$4</f>
        <v>0</v>
      </c>
      <c r="S109" s="11">
        <f ca="1">(M109-H109)*'Meta-analysis (Recruitment)'!$B$4</f>
        <v>0</v>
      </c>
      <c r="U109" s="11">
        <f ca="1">(N109-I109)*'Meta-analysis (Recruitment)'!$B$4</f>
        <v>0</v>
      </c>
    </row>
    <row r="110" spans="1:21">
      <c r="A110" s="11">
        <v>-1.8939999999999999</v>
      </c>
      <c r="B110" s="11" cm="1">
        <f t="array" aca="1" ref="B110" ca="1">INDEX(
    INDIRECT("'Bootstrap Sampling (Recruitment'!$A$4:$A$4004"),
    RANDBETWEEN(
        MATCH('Meta-analysis (Recruitment)'!$B$5, INDIRECT("'Bootstrap Sampling (Recruitment'!$A$4:$A$4004"), 1),
        MATCH('Meta-analysis (Recruitment)'!$B$6, INDIRECT("'Bootstrap Sampling (Recruitment'!$A$4:$A$4004"), 1)
    ),
    1
)</f>
        <v>0</v>
      </c>
      <c r="C110" s="11">
        <f t="shared" ca="1" si="9"/>
        <v>1</v>
      </c>
      <c r="F110" s="11">
        <f t="shared" ca="1" si="10"/>
        <v>0.1</v>
      </c>
      <c r="G110" s="11">
        <f t="shared" ca="1" si="11"/>
        <v>0.3</v>
      </c>
      <c r="H110" s="11">
        <f t="shared" ca="1" si="12"/>
        <v>0.5</v>
      </c>
      <c r="I110" s="11">
        <f t="shared" ca="1" si="13"/>
        <v>0.45</v>
      </c>
      <c r="K110" s="11">
        <f t="shared" ca="1" si="14"/>
        <v>0.1</v>
      </c>
      <c r="L110" s="11">
        <f t="shared" ca="1" si="15"/>
        <v>0.3</v>
      </c>
      <c r="M110" s="11">
        <f t="shared" ca="1" si="16"/>
        <v>0.5</v>
      </c>
      <c r="N110" s="11">
        <f t="shared" ca="1" si="17"/>
        <v>0.45</v>
      </c>
      <c r="O110" s="11">
        <f ca="1">(K110-F110)*'Meta-analysis (Recruitment)'!$B$4</f>
        <v>0</v>
      </c>
      <c r="Q110" s="11">
        <f ca="1">(L110-G110)*'Meta-analysis (Recruitment)'!$B$4</f>
        <v>0</v>
      </c>
      <c r="S110" s="11">
        <f ca="1">(M110-H110)*'Meta-analysis (Recruitment)'!$B$4</f>
        <v>0</v>
      </c>
      <c r="U110" s="11">
        <f ca="1">(N110-I110)*'Meta-analysis (Recruitment)'!$B$4</f>
        <v>0</v>
      </c>
    </row>
    <row r="111" spans="1:21">
      <c r="A111" s="11">
        <v>-1.893</v>
      </c>
      <c r="B111" s="11" cm="1">
        <f t="array" aca="1" ref="B111" ca="1">INDEX(
    INDIRECT("'Bootstrap Sampling (Recruitment'!$A$4:$A$4004"),
    RANDBETWEEN(
        MATCH('Meta-analysis (Recruitment)'!$B$5, INDIRECT("'Bootstrap Sampling (Recruitment'!$A$4:$A$4004"), 1),
        MATCH('Meta-analysis (Recruitment)'!$B$6, INDIRECT("'Bootstrap Sampling (Recruitment'!$A$4:$A$4004"), 1)
    ),
    1
)</f>
        <v>0</v>
      </c>
      <c r="C111" s="11">
        <f t="shared" ca="1" si="9"/>
        <v>1</v>
      </c>
      <c r="F111" s="11">
        <f t="shared" ca="1" si="10"/>
        <v>0.1</v>
      </c>
      <c r="G111" s="11">
        <f t="shared" ca="1" si="11"/>
        <v>0.3</v>
      </c>
      <c r="H111" s="11">
        <f t="shared" ca="1" si="12"/>
        <v>0.5</v>
      </c>
      <c r="I111" s="11">
        <f t="shared" ca="1" si="13"/>
        <v>0.22</v>
      </c>
      <c r="K111" s="11">
        <f t="shared" ca="1" si="14"/>
        <v>0.1</v>
      </c>
      <c r="L111" s="11">
        <f t="shared" ca="1" si="15"/>
        <v>0.3</v>
      </c>
      <c r="M111" s="11">
        <f t="shared" ca="1" si="16"/>
        <v>0.5</v>
      </c>
      <c r="N111" s="11">
        <f t="shared" ca="1" si="17"/>
        <v>0.22</v>
      </c>
      <c r="O111" s="11">
        <f ca="1">(K111-F111)*'Meta-analysis (Recruitment)'!$B$4</f>
        <v>0</v>
      </c>
      <c r="Q111" s="11">
        <f ca="1">(L111-G111)*'Meta-analysis (Recruitment)'!$B$4</f>
        <v>0</v>
      </c>
      <c r="S111" s="11">
        <f ca="1">(M111-H111)*'Meta-analysis (Recruitment)'!$B$4</f>
        <v>0</v>
      </c>
      <c r="U111" s="11">
        <f ca="1">(N111-I111)*'Meta-analysis (Recruitment)'!$B$4</f>
        <v>0</v>
      </c>
    </row>
    <row r="112" spans="1:21">
      <c r="A112" s="11">
        <v>-1.8919999999999999</v>
      </c>
      <c r="B112" s="11" cm="1">
        <f t="array" aca="1" ref="B112" ca="1">INDEX(
    INDIRECT("'Bootstrap Sampling (Recruitment'!$A$4:$A$4004"),
    RANDBETWEEN(
        MATCH('Meta-analysis (Recruitment)'!$B$5, INDIRECT("'Bootstrap Sampling (Recruitment'!$A$4:$A$4004"), 1),
        MATCH('Meta-analysis (Recruitment)'!$B$6, INDIRECT("'Bootstrap Sampling (Recruitment'!$A$4:$A$4004"), 1)
    ),
    1
)</f>
        <v>0</v>
      </c>
      <c r="C112" s="11">
        <f t="shared" ca="1" si="9"/>
        <v>1</v>
      </c>
      <c r="F112" s="11">
        <f t="shared" ca="1" si="10"/>
        <v>0.1</v>
      </c>
      <c r="G112" s="11">
        <f t="shared" ca="1" si="11"/>
        <v>0.3</v>
      </c>
      <c r="H112" s="11">
        <f t="shared" ca="1" si="12"/>
        <v>0.5</v>
      </c>
      <c r="I112" s="11">
        <f t="shared" ca="1" si="13"/>
        <v>0.22</v>
      </c>
      <c r="K112" s="11">
        <f t="shared" ca="1" si="14"/>
        <v>0.1</v>
      </c>
      <c r="L112" s="11">
        <f t="shared" ca="1" si="15"/>
        <v>0.3</v>
      </c>
      <c r="M112" s="11">
        <f t="shared" ca="1" si="16"/>
        <v>0.5</v>
      </c>
      <c r="N112" s="11">
        <f t="shared" ca="1" si="17"/>
        <v>0.22</v>
      </c>
      <c r="O112" s="11">
        <f ca="1">(K112-F112)*'Meta-analysis (Recruitment)'!$B$4</f>
        <v>0</v>
      </c>
      <c r="Q112" s="11">
        <f ca="1">(L112-G112)*'Meta-analysis (Recruitment)'!$B$4</f>
        <v>0</v>
      </c>
      <c r="S112" s="11">
        <f ca="1">(M112-H112)*'Meta-analysis (Recruitment)'!$B$4</f>
        <v>0</v>
      </c>
      <c r="U112" s="11">
        <f ca="1">(N112-I112)*'Meta-analysis (Recruitment)'!$B$4</f>
        <v>0</v>
      </c>
    </row>
    <row r="113" spans="1:21">
      <c r="A113" s="11">
        <v>-1.891</v>
      </c>
      <c r="B113" s="11" cm="1">
        <f t="array" aca="1" ref="B113" ca="1">INDEX(
    INDIRECT("'Bootstrap Sampling (Recruitment'!$A$4:$A$4004"),
    RANDBETWEEN(
        MATCH('Meta-analysis (Recruitment)'!$B$5, INDIRECT("'Bootstrap Sampling (Recruitment'!$A$4:$A$4004"), 1),
        MATCH('Meta-analysis (Recruitment)'!$B$6, INDIRECT("'Bootstrap Sampling (Recruitment'!$A$4:$A$4004"), 1)
    ),
    1
)</f>
        <v>0</v>
      </c>
      <c r="C113" s="11">
        <f t="shared" ca="1" si="9"/>
        <v>1</v>
      </c>
      <c r="F113" s="11">
        <f t="shared" ca="1" si="10"/>
        <v>0.1</v>
      </c>
      <c r="G113" s="11">
        <f t="shared" ca="1" si="11"/>
        <v>0.3</v>
      </c>
      <c r="H113" s="11">
        <f t="shared" ca="1" si="12"/>
        <v>0.5</v>
      </c>
      <c r="I113" s="11">
        <f t="shared" ca="1" si="13"/>
        <v>0.11</v>
      </c>
      <c r="K113" s="11">
        <f t="shared" ca="1" si="14"/>
        <v>0.1</v>
      </c>
      <c r="L113" s="11">
        <f t="shared" ca="1" si="15"/>
        <v>0.3</v>
      </c>
      <c r="M113" s="11">
        <f t="shared" ca="1" si="16"/>
        <v>0.5</v>
      </c>
      <c r="N113" s="11">
        <f t="shared" ca="1" si="17"/>
        <v>0.11</v>
      </c>
      <c r="O113" s="11">
        <f ca="1">(K113-F113)*'Meta-analysis (Recruitment)'!$B$4</f>
        <v>0</v>
      </c>
      <c r="Q113" s="11">
        <f ca="1">(L113-G113)*'Meta-analysis (Recruitment)'!$B$4</f>
        <v>0</v>
      </c>
      <c r="S113" s="11">
        <f ca="1">(M113-H113)*'Meta-analysis (Recruitment)'!$B$4</f>
        <v>0</v>
      </c>
      <c r="U113" s="11">
        <f ca="1">(N113-I113)*'Meta-analysis (Recruitment)'!$B$4</f>
        <v>0</v>
      </c>
    </row>
    <row r="114" spans="1:21">
      <c r="A114" s="11">
        <v>-1.89</v>
      </c>
      <c r="B114" s="11" cm="1">
        <f t="array" aca="1" ref="B114" ca="1">INDEX(
    INDIRECT("'Bootstrap Sampling (Recruitment'!$A$4:$A$4004"),
    RANDBETWEEN(
        MATCH('Meta-analysis (Recruitment)'!$B$5, INDIRECT("'Bootstrap Sampling (Recruitment'!$A$4:$A$4004"), 1),
        MATCH('Meta-analysis (Recruitment)'!$B$6, INDIRECT("'Bootstrap Sampling (Recruitment'!$A$4:$A$4004"), 1)
    ),
    1
)</f>
        <v>0</v>
      </c>
      <c r="C114" s="11">
        <f t="shared" ca="1" si="9"/>
        <v>1</v>
      </c>
      <c r="F114" s="11">
        <f t="shared" ca="1" si="10"/>
        <v>0.1</v>
      </c>
      <c r="G114" s="11">
        <f t="shared" ca="1" si="11"/>
        <v>0.3</v>
      </c>
      <c r="H114" s="11">
        <f t="shared" ca="1" si="12"/>
        <v>0.5</v>
      </c>
      <c r="I114" s="11">
        <f t="shared" ca="1" si="13"/>
        <v>0.27</v>
      </c>
      <c r="K114" s="11">
        <f t="shared" ca="1" si="14"/>
        <v>0.1</v>
      </c>
      <c r="L114" s="11">
        <f t="shared" ca="1" si="15"/>
        <v>0.3</v>
      </c>
      <c r="M114" s="11">
        <f t="shared" ca="1" si="16"/>
        <v>0.5</v>
      </c>
      <c r="N114" s="11">
        <f t="shared" ca="1" si="17"/>
        <v>0.27</v>
      </c>
      <c r="O114" s="11">
        <f ca="1">(K114-F114)*'Meta-analysis (Recruitment)'!$B$4</f>
        <v>0</v>
      </c>
      <c r="Q114" s="11">
        <f ca="1">(L114-G114)*'Meta-analysis (Recruitment)'!$B$4</f>
        <v>0</v>
      </c>
      <c r="S114" s="11">
        <f ca="1">(M114-H114)*'Meta-analysis (Recruitment)'!$B$4</f>
        <v>0</v>
      </c>
      <c r="U114" s="11">
        <f ca="1">(N114-I114)*'Meta-analysis (Recruitment)'!$B$4</f>
        <v>0</v>
      </c>
    </row>
    <row r="115" spans="1:21">
      <c r="A115" s="11">
        <v>-1.889</v>
      </c>
      <c r="B115" s="11" cm="1">
        <f t="array" aca="1" ref="B115" ca="1">INDEX(
    INDIRECT("'Bootstrap Sampling (Recruitment'!$A$4:$A$4004"),
    RANDBETWEEN(
        MATCH('Meta-analysis (Recruitment)'!$B$5, INDIRECT("'Bootstrap Sampling (Recruitment'!$A$4:$A$4004"), 1),
        MATCH('Meta-analysis (Recruitment)'!$B$6, INDIRECT("'Bootstrap Sampling (Recruitment'!$A$4:$A$4004"), 1)
    ),
    1
)</f>
        <v>0</v>
      </c>
      <c r="C115" s="11">
        <f t="shared" ca="1" si="9"/>
        <v>1</v>
      </c>
      <c r="F115" s="11">
        <f t="shared" ca="1" si="10"/>
        <v>0.1</v>
      </c>
      <c r="G115" s="11">
        <f t="shared" ca="1" si="11"/>
        <v>0.3</v>
      </c>
      <c r="H115" s="11">
        <f t="shared" ca="1" si="12"/>
        <v>0.5</v>
      </c>
      <c r="I115" s="11">
        <f t="shared" ca="1" si="13"/>
        <v>0.31</v>
      </c>
      <c r="K115" s="11">
        <f t="shared" ca="1" si="14"/>
        <v>0.1</v>
      </c>
      <c r="L115" s="11">
        <f t="shared" ca="1" si="15"/>
        <v>0.3</v>
      </c>
      <c r="M115" s="11">
        <f t="shared" ca="1" si="16"/>
        <v>0.5</v>
      </c>
      <c r="N115" s="11">
        <f t="shared" ca="1" si="17"/>
        <v>0.31</v>
      </c>
      <c r="O115" s="11">
        <f ca="1">(K115-F115)*'Meta-analysis (Recruitment)'!$B$4</f>
        <v>0</v>
      </c>
      <c r="Q115" s="11">
        <f ca="1">(L115-G115)*'Meta-analysis (Recruitment)'!$B$4</f>
        <v>0</v>
      </c>
      <c r="S115" s="11">
        <f ca="1">(M115-H115)*'Meta-analysis (Recruitment)'!$B$4</f>
        <v>0</v>
      </c>
      <c r="U115" s="11">
        <f ca="1">(N115-I115)*'Meta-analysis (Recruitment)'!$B$4</f>
        <v>0</v>
      </c>
    </row>
    <row r="116" spans="1:21">
      <c r="A116" s="11">
        <v>-1.8879999999999999</v>
      </c>
      <c r="B116" s="11" cm="1">
        <f t="array" aca="1" ref="B116" ca="1">INDEX(
    INDIRECT("'Bootstrap Sampling (Recruitment'!$A$4:$A$4004"),
    RANDBETWEEN(
        MATCH('Meta-analysis (Recruitment)'!$B$5, INDIRECT("'Bootstrap Sampling (Recruitment'!$A$4:$A$4004"), 1),
        MATCH('Meta-analysis (Recruitment)'!$B$6, INDIRECT("'Bootstrap Sampling (Recruitment'!$A$4:$A$4004"), 1)
    ),
    1
)</f>
        <v>0</v>
      </c>
      <c r="C116" s="11">
        <f t="shared" ca="1" si="9"/>
        <v>1</v>
      </c>
      <c r="F116" s="11">
        <f t="shared" ca="1" si="10"/>
        <v>0.1</v>
      </c>
      <c r="G116" s="11">
        <f t="shared" ca="1" si="11"/>
        <v>0.3</v>
      </c>
      <c r="H116" s="11">
        <f t="shared" ca="1" si="12"/>
        <v>0.5</v>
      </c>
      <c r="I116" s="11">
        <f t="shared" ca="1" si="13"/>
        <v>0.32</v>
      </c>
      <c r="K116" s="11">
        <f t="shared" ca="1" si="14"/>
        <v>0.1</v>
      </c>
      <c r="L116" s="11">
        <f t="shared" ca="1" si="15"/>
        <v>0.3</v>
      </c>
      <c r="M116" s="11">
        <f t="shared" ca="1" si="16"/>
        <v>0.5</v>
      </c>
      <c r="N116" s="11">
        <f t="shared" ca="1" si="17"/>
        <v>0.32</v>
      </c>
      <c r="O116" s="11">
        <f ca="1">(K116-F116)*'Meta-analysis (Recruitment)'!$B$4</f>
        <v>0</v>
      </c>
      <c r="Q116" s="11">
        <f ca="1">(L116-G116)*'Meta-analysis (Recruitment)'!$B$4</f>
        <v>0</v>
      </c>
      <c r="S116" s="11">
        <f ca="1">(M116-H116)*'Meta-analysis (Recruitment)'!$B$4</f>
        <v>0</v>
      </c>
      <c r="U116" s="11">
        <f ca="1">(N116-I116)*'Meta-analysis (Recruitment)'!$B$4</f>
        <v>0</v>
      </c>
    </row>
    <row r="117" spans="1:21">
      <c r="A117" s="11">
        <v>-1.887</v>
      </c>
      <c r="B117" s="11" cm="1">
        <f t="array" aca="1" ref="B117" ca="1">INDEX(
    INDIRECT("'Bootstrap Sampling (Recruitment'!$A$4:$A$4004"),
    RANDBETWEEN(
        MATCH('Meta-analysis (Recruitment)'!$B$5, INDIRECT("'Bootstrap Sampling (Recruitment'!$A$4:$A$4004"), 1),
        MATCH('Meta-analysis (Recruitment)'!$B$6, INDIRECT("'Bootstrap Sampling (Recruitment'!$A$4:$A$4004"), 1)
    ),
    1
)</f>
        <v>0</v>
      </c>
      <c r="C117" s="11">
        <f t="shared" ca="1" si="9"/>
        <v>1</v>
      </c>
      <c r="F117" s="11">
        <f t="shared" ca="1" si="10"/>
        <v>0.1</v>
      </c>
      <c r="G117" s="11">
        <f t="shared" ca="1" si="11"/>
        <v>0.3</v>
      </c>
      <c r="H117" s="11">
        <f t="shared" ca="1" si="12"/>
        <v>0.5</v>
      </c>
      <c r="I117" s="11">
        <f t="shared" ca="1" si="13"/>
        <v>0.11</v>
      </c>
      <c r="K117" s="11">
        <f t="shared" ca="1" si="14"/>
        <v>0.1</v>
      </c>
      <c r="L117" s="11">
        <f t="shared" ca="1" si="15"/>
        <v>0.3</v>
      </c>
      <c r="M117" s="11">
        <f t="shared" ca="1" si="16"/>
        <v>0.5</v>
      </c>
      <c r="N117" s="11">
        <f t="shared" ca="1" si="17"/>
        <v>0.11</v>
      </c>
      <c r="O117" s="11">
        <f ca="1">(K117-F117)*'Meta-analysis (Recruitment)'!$B$4</f>
        <v>0</v>
      </c>
      <c r="Q117" s="11">
        <f ca="1">(L117-G117)*'Meta-analysis (Recruitment)'!$B$4</f>
        <v>0</v>
      </c>
      <c r="S117" s="11">
        <f ca="1">(M117-H117)*'Meta-analysis (Recruitment)'!$B$4</f>
        <v>0</v>
      </c>
      <c r="U117" s="11">
        <f ca="1">(N117-I117)*'Meta-analysis (Recruitment)'!$B$4</f>
        <v>0</v>
      </c>
    </row>
    <row r="118" spans="1:21">
      <c r="A118" s="11">
        <v>-1.8859999999999999</v>
      </c>
      <c r="B118" s="11" cm="1">
        <f t="array" aca="1" ref="B118" ca="1">INDEX(
    INDIRECT("'Bootstrap Sampling (Recruitment'!$A$4:$A$4004"),
    RANDBETWEEN(
        MATCH('Meta-analysis (Recruitment)'!$B$5, INDIRECT("'Bootstrap Sampling (Recruitment'!$A$4:$A$4004"), 1),
        MATCH('Meta-analysis (Recruitment)'!$B$6, INDIRECT("'Bootstrap Sampling (Recruitment'!$A$4:$A$4004"), 1)
    ),
    1
)</f>
        <v>0</v>
      </c>
      <c r="C118" s="11">
        <f t="shared" ca="1" si="9"/>
        <v>1</v>
      </c>
      <c r="F118" s="11">
        <f t="shared" ca="1" si="10"/>
        <v>0.1</v>
      </c>
      <c r="G118" s="11">
        <f t="shared" ca="1" si="11"/>
        <v>0.3</v>
      </c>
      <c r="H118" s="11">
        <f t="shared" ca="1" si="12"/>
        <v>0.5</v>
      </c>
      <c r="I118" s="11">
        <f t="shared" ca="1" si="13"/>
        <v>0.39</v>
      </c>
      <c r="K118" s="11">
        <f t="shared" ca="1" si="14"/>
        <v>0.1</v>
      </c>
      <c r="L118" s="11">
        <f t="shared" ca="1" si="15"/>
        <v>0.3</v>
      </c>
      <c r="M118" s="11">
        <f t="shared" ca="1" si="16"/>
        <v>0.5</v>
      </c>
      <c r="N118" s="11">
        <f t="shared" ca="1" si="17"/>
        <v>0.39</v>
      </c>
      <c r="O118" s="11">
        <f ca="1">(K118-F118)*'Meta-analysis (Recruitment)'!$B$4</f>
        <v>0</v>
      </c>
      <c r="Q118" s="11">
        <f ca="1">(L118-G118)*'Meta-analysis (Recruitment)'!$B$4</f>
        <v>0</v>
      </c>
      <c r="S118" s="11">
        <f ca="1">(M118-H118)*'Meta-analysis (Recruitment)'!$B$4</f>
        <v>0</v>
      </c>
      <c r="U118" s="11">
        <f ca="1">(N118-I118)*'Meta-analysis (Recruitment)'!$B$4</f>
        <v>0</v>
      </c>
    </row>
    <row r="119" spans="1:21">
      <c r="A119" s="11">
        <v>-1.885</v>
      </c>
      <c r="B119" s="11" cm="1">
        <f t="array" aca="1" ref="B119" ca="1">INDEX(
    INDIRECT("'Bootstrap Sampling (Recruitment'!$A$4:$A$4004"),
    RANDBETWEEN(
        MATCH('Meta-analysis (Recruitment)'!$B$5, INDIRECT("'Bootstrap Sampling (Recruitment'!$A$4:$A$4004"), 1),
        MATCH('Meta-analysis (Recruitment)'!$B$6, INDIRECT("'Bootstrap Sampling (Recruitment'!$A$4:$A$4004"), 1)
    ),
    1
)</f>
        <v>0</v>
      </c>
      <c r="C119" s="11">
        <f t="shared" ca="1" si="9"/>
        <v>1</v>
      </c>
      <c r="F119" s="11">
        <f t="shared" ca="1" si="10"/>
        <v>0.1</v>
      </c>
      <c r="G119" s="11">
        <f t="shared" ca="1" si="11"/>
        <v>0.3</v>
      </c>
      <c r="H119" s="11">
        <f t="shared" ca="1" si="12"/>
        <v>0.5</v>
      </c>
      <c r="I119" s="11">
        <f t="shared" ca="1" si="13"/>
        <v>0.24</v>
      </c>
      <c r="K119" s="11">
        <f t="shared" ca="1" si="14"/>
        <v>0.1</v>
      </c>
      <c r="L119" s="11">
        <f t="shared" ca="1" si="15"/>
        <v>0.3</v>
      </c>
      <c r="M119" s="11">
        <f t="shared" ca="1" si="16"/>
        <v>0.5</v>
      </c>
      <c r="N119" s="11">
        <f t="shared" ca="1" si="17"/>
        <v>0.24</v>
      </c>
      <c r="O119" s="11">
        <f ca="1">(K119-F119)*'Meta-analysis (Recruitment)'!$B$4</f>
        <v>0</v>
      </c>
      <c r="Q119" s="11">
        <f ca="1">(L119-G119)*'Meta-analysis (Recruitment)'!$B$4</f>
        <v>0</v>
      </c>
      <c r="S119" s="11">
        <f ca="1">(M119-H119)*'Meta-analysis (Recruitment)'!$B$4</f>
        <v>0</v>
      </c>
      <c r="U119" s="11">
        <f ca="1">(N119-I119)*'Meta-analysis (Recruitment)'!$B$4</f>
        <v>0</v>
      </c>
    </row>
    <row r="120" spans="1:21">
      <c r="A120" s="11">
        <v>-1.8839999999999999</v>
      </c>
      <c r="B120" s="11" cm="1">
        <f t="array" aca="1" ref="B120" ca="1">INDEX(
    INDIRECT("'Bootstrap Sampling (Recruitment'!$A$4:$A$4004"),
    RANDBETWEEN(
        MATCH('Meta-analysis (Recruitment)'!$B$5, INDIRECT("'Bootstrap Sampling (Recruitment'!$A$4:$A$4004"), 1),
        MATCH('Meta-analysis (Recruitment)'!$B$6, INDIRECT("'Bootstrap Sampling (Recruitment'!$A$4:$A$4004"), 1)
    ),
    1
)</f>
        <v>0</v>
      </c>
      <c r="C120" s="11">
        <f t="shared" ca="1" si="9"/>
        <v>1</v>
      </c>
      <c r="F120" s="11">
        <f t="shared" ca="1" si="10"/>
        <v>0.1</v>
      </c>
      <c r="G120" s="11">
        <f t="shared" ca="1" si="11"/>
        <v>0.3</v>
      </c>
      <c r="H120" s="11">
        <f t="shared" ca="1" si="12"/>
        <v>0.5</v>
      </c>
      <c r="I120" s="11">
        <f t="shared" ca="1" si="13"/>
        <v>0.14000000000000001</v>
      </c>
      <c r="K120" s="11">
        <f t="shared" ca="1" si="14"/>
        <v>0.1</v>
      </c>
      <c r="L120" s="11">
        <f t="shared" ca="1" si="15"/>
        <v>0.3</v>
      </c>
      <c r="M120" s="11">
        <f t="shared" ca="1" si="16"/>
        <v>0.5</v>
      </c>
      <c r="N120" s="11">
        <f t="shared" ca="1" si="17"/>
        <v>0.14000000000000001</v>
      </c>
      <c r="O120" s="11">
        <f ca="1">(K120-F120)*'Meta-analysis (Recruitment)'!$B$4</f>
        <v>0</v>
      </c>
      <c r="Q120" s="11">
        <f ca="1">(L120-G120)*'Meta-analysis (Recruitment)'!$B$4</f>
        <v>0</v>
      </c>
      <c r="S120" s="11">
        <f ca="1">(M120-H120)*'Meta-analysis (Recruitment)'!$B$4</f>
        <v>0</v>
      </c>
      <c r="U120" s="11">
        <f ca="1">(N120-I120)*'Meta-analysis (Recruitment)'!$B$4</f>
        <v>0</v>
      </c>
    </row>
    <row r="121" spans="1:21">
      <c r="A121" s="11">
        <v>-1.883</v>
      </c>
      <c r="B121" s="11" cm="1">
        <f t="array" aca="1" ref="B121" ca="1">INDEX(
    INDIRECT("'Bootstrap Sampling (Recruitment'!$A$4:$A$4004"),
    RANDBETWEEN(
        MATCH('Meta-analysis (Recruitment)'!$B$5, INDIRECT("'Bootstrap Sampling (Recruitment'!$A$4:$A$4004"), 1),
        MATCH('Meta-analysis (Recruitment)'!$B$6, INDIRECT("'Bootstrap Sampling (Recruitment'!$A$4:$A$4004"), 1)
    ),
    1
)</f>
        <v>0</v>
      </c>
      <c r="C121" s="11">
        <f t="shared" ca="1" si="9"/>
        <v>1</v>
      </c>
      <c r="F121" s="11">
        <f t="shared" ca="1" si="10"/>
        <v>0.1</v>
      </c>
      <c r="G121" s="11">
        <f t="shared" ca="1" si="11"/>
        <v>0.3</v>
      </c>
      <c r="H121" s="11">
        <f t="shared" ca="1" si="12"/>
        <v>0.5</v>
      </c>
      <c r="I121" s="11">
        <f t="shared" ca="1" si="13"/>
        <v>0.27</v>
      </c>
      <c r="K121" s="11">
        <f t="shared" ca="1" si="14"/>
        <v>0.1</v>
      </c>
      <c r="L121" s="11">
        <f t="shared" ca="1" si="15"/>
        <v>0.3</v>
      </c>
      <c r="M121" s="11">
        <f t="shared" ca="1" si="16"/>
        <v>0.5</v>
      </c>
      <c r="N121" s="11">
        <f t="shared" ca="1" si="17"/>
        <v>0.27</v>
      </c>
      <c r="O121" s="11">
        <f ca="1">(K121-F121)*'Meta-analysis (Recruitment)'!$B$4</f>
        <v>0</v>
      </c>
      <c r="Q121" s="11">
        <f ca="1">(L121-G121)*'Meta-analysis (Recruitment)'!$B$4</f>
        <v>0</v>
      </c>
      <c r="S121" s="11">
        <f ca="1">(M121-H121)*'Meta-analysis (Recruitment)'!$B$4</f>
        <v>0</v>
      </c>
      <c r="U121" s="11">
        <f ca="1">(N121-I121)*'Meta-analysis (Recruitment)'!$B$4</f>
        <v>0</v>
      </c>
    </row>
    <row r="122" spans="1:21">
      <c r="A122" s="11">
        <v>-1.8819999999999999</v>
      </c>
      <c r="B122" s="11" cm="1">
        <f t="array" aca="1" ref="B122" ca="1">INDEX(
    INDIRECT("'Bootstrap Sampling (Recruitment'!$A$4:$A$4004"),
    RANDBETWEEN(
        MATCH('Meta-analysis (Recruitment)'!$B$5, INDIRECT("'Bootstrap Sampling (Recruitment'!$A$4:$A$4004"), 1),
        MATCH('Meta-analysis (Recruitment)'!$B$6, INDIRECT("'Bootstrap Sampling (Recruitment'!$A$4:$A$4004"), 1)
    ),
    1
)</f>
        <v>0</v>
      </c>
      <c r="C122" s="11">
        <f t="shared" ca="1" si="9"/>
        <v>1</v>
      </c>
      <c r="F122" s="11">
        <f t="shared" ca="1" si="10"/>
        <v>0.1</v>
      </c>
      <c r="G122" s="11">
        <f t="shared" ca="1" si="11"/>
        <v>0.3</v>
      </c>
      <c r="H122" s="11">
        <f t="shared" ca="1" si="12"/>
        <v>0.5</v>
      </c>
      <c r="I122" s="11">
        <f t="shared" ca="1" si="13"/>
        <v>0.25</v>
      </c>
      <c r="K122" s="11">
        <f t="shared" ca="1" si="14"/>
        <v>0.1</v>
      </c>
      <c r="L122" s="11">
        <f t="shared" ca="1" si="15"/>
        <v>0.3</v>
      </c>
      <c r="M122" s="11">
        <f t="shared" ca="1" si="16"/>
        <v>0.5</v>
      </c>
      <c r="N122" s="11">
        <f t="shared" ca="1" si="17"/>
        <v>0.25</v>
      </c>
      <c r="O122" s="11">
        <f ca="1">(K122-F122)*'Meta-analysis (Recruitment)'!$B$4</f>
        <v>0</v>
      </c>
      <c r="Q122" s="11">
        <f ca="1">(L122-G122)*'Meta-analysis (Recruitment)'!$B$4</f>
        <v>0</v>
      </c>
      <c r="S122" s="11">
        <f ca="1">(M122-H122)*'Meta-analysis (Recruitment)'!$B$4</f>
        <v>0</v>
      </c>
      <c r="U122" s="11">
        <f ca="1">(N122-I122)*'Meta-analysis (Recruitment)'!$B$4</f>
        <v>0</v>
      </c>
    </row>
    <row r="123" spans="1:21">
      <c r="A123" s="11">
        <v>-1.881</v>
      </c>
      <c r="B123" s="11" cm="1">
        <f t="array" aca="1" ref="B123" ca="1">INDEX(
    INDIRECT("'Bootstrap Sampling (Recruitment'!$A$4:$A$4004"),
    RANDBETWEEN(
        MATCH('Meta-analysis (Recruitment)'!$B$5, INDIRECT("'Bootstrap Sampling (Recruitment'!$A$4:$A$4004"), 1),
        MATCH('Meta-analysis (Recruitment)'!$B$6, INDIRECT("'Bootstrap Sampling (Recruitment'!$A$4:$A$4004"), 1)
    ),
    1
)</f>
        <v>0</v>
      </c>
      <c r="C123" s="11">
        <f t="shared" ca="1" si="9"/>
        <v>1</v>
      </c>
      <c r="F123" s="11">
        <f t="shared" ca="1" si="10"/>
        <v>0.1</v>
      </c>
      <c r="G123" s="11">
        <f t="shared" ca="1" si="11"/>
        <v>0.3</v>
      </c>
      <c r="H123" s="11">
        <f t="shared" ca="1" si="12"/>
        <v>0.5</v>
      </c>
      <c r="I123" s="11">
        <f t="shared" ca="1" si="13"/>
        <v>0.2</v>
      </c>
      <c r="K123" s="11">
        <f t="shared" ca="1" si="14"/>
        <v>0.1</v>
      </c>
      <c r="L123" s="11">
        <f t="shared" ca="1" si="15"/>
        <v>0.3</v>
      </c>
      <c r="M123" s="11">
        <f t="shared" ca="1" si="16"/>
        <v>0.5</v>
      </c>
      <c r="N123" s="11">
        <f t="shared" ca="1" si="17"/>
        <v>0.2</v>
      </c>
      <c r="O123" s="11">
        <f ca="1">(K123-F123)*'Meta-analysis (Recruitment)'!$B$4</f>
        <v>0</v>
      </c>
      <c r="Q123" s="11">
        <f ca="1">(L123-G123)*'Meta-analysis (Recruitment)'!$B$4</f>
        <v>0</v>
      </c>
      <c r="S123" s="11">
        <f ca="1">(M123-H123)*'Meta-analysis (Recruitment)'!$B$4</f>
        <v>0</v>
      </c>
      <c r="U123" s="11">
        <f ca="1">(N123-I123)*'Meta-analysis (Recruitment)'!$B$4</f>
        <v>0</v>
      </c>
    </row>
    <row r="124" spans="1:21">
      <c r="A124" s="11">
        <v>-1.88</v>
      </c>
      <c r="B124" s="11" cm="1">
        <f t="array" aca="1" ref="B124" ca="1">INDEX(
    INDIRECT("'Bootstrap Sampling (Recruitment'!$A$4:$A$4004"),
    RANDBETWEEN(
        MATCH('Meta-analysis (Recruitment)'!$B$5, INDIRECT("'Bootstrap Sampling (Recruitment'!$A$4:$A$4004"), 1),
        MATCH('Meta-analysis (Recruitment)'!$B$6, INDIRECT("'Bootstrap Sampling (Recruitment'!$A$4:$A$4004"), 1)
    ),
    1
)</f>
        <v>0</v>
      </c>
      <c r="C124" s="11">
        <f t="shared" ca="1" si="9"/>
        <v>1</v>
      </c>
      <c r="F124" s="11">
        <f t="shared" ca="1" si="10"/>
        <v>0.1</v>
      </c>
      <c r="G124" s="11">
        <f t="shared" ca="1" si="11"/>
        <v>0.3</v>
      </c>
      <c r="H124" s="11">
        <f t="shared" ca="1" si="12"/>
        <v>0.5</v>
      </c>
      <c r="I124" s="11">
        <f t="shared" ca="1" si="13"/>
        <v>0.44</v>
      </c>
      <c r="K124" s="11">
        <f t="shared" ca="1" si="14"/>
        <v>0.1</v>
      </c>
      <c r="L124" s="11">
        <f t="shared" ca="1" si="15"/>
        <v>0.3</v>
      </c>
      <c r="M124" s="11">
        <f t="shared" ca="1" si="16"/>
        <v>0.5</v>
      </c>
      <c r="N124" s="11">
        <f t="shared" ca="1" si="17"/>
        <v>0.44</v>
      </c>
      <c r="O124" s="11">
        <f ca="1">(K124-F124)*'Meta-analysis (Recruitment)'!$B$4</f>
        <v>0</v>
      </c>
      <c r="Q124" s="11">
        <f ca="1">(L124-G124)*'Meta-analysis (Recruitment)'!$B$4</f>
        <v>0</v>
      </c>
      <c r="S124" s="11">
        <f ca="1">(M124-H124)*'Meta-analysis (Recruitment)'!$B$4</f>
        <v>0</v>
      </c>
      <c r="U124" s="11">
        <f ca="1">(N124-I124)*'Meta-analysis (Recruitment)'!$B$4</f>
        <v>0</v>
      </c>
    </row>
    <row r="125" spans="1:21">
      <c r="A125" s="11">
        <v>-1.879</v>
      </c>
      <c r="B125" s="11" cm="1">
        <f t="array" aca="1" ref="B125" ca="1">INDEX(
    INDIRECT("'Bootstrap Sampling (Recruitment'!$A$4:$A$4004"),
    RANDBETWEEN(
        MATCH('Meta-analysis (Recruitment)'!$B$5, INDIRECT("'Bootstrap Sampling (Recruitment'!$A$4:$A$4004"), 1),
        MATCH('Meta-analysis (Recruitment)'!$B$6, INDIRECT("'Bootstrap Sampling (Recruitment'!$A$4:$A$4004"), 1)
    ),
    1
)</f>
        <v>0</v>
      </c>
      <c r="C125" s="11">
        <f t="shared" ca="1" si="9"/>
        <v>1</v>
      </c>
      <c r="F125" s="11">
        <f t="shared" ca="1" si="10"/>
        <v>0.1</v>
      </c>
      <c r="G125" s="11">
        <f t="shared" ca="1" si="11"/>
        <v>0.3</v>
      </c>
      <c r="H125" s="11">
        <f t="shared" ca="1" si="12"/>
        <v>0.5</v>
      </c>
      <c r="I125" s="11">
        <f t="shared" ca="1" si="13"/>
        <v>0.18</v>
      </c>
      <c r="K125" s="11">
        <f t="shared" ca="1" si="14"/>
        <v>0.1</v>
      </c>
      <c r="L125" s="11">
        <f t="shared" ca="1" si="15"/>
        <v>0.3</v>
      </c>
      <c r="M125" s="11">
        <f t="shared" ca="1" si="16"/>
        <v>0.5</v>
      </c>
      <c r="N125" s="11">
        <f t="shared" ca="1" si="17"/>
        <v>0.18</v>
      </c>
      <c r="O125" s="11">
        <f ca="1">(K125-F125)*'Meta-analysis (Recruitment)'!$B$4</f>
        <v>0</v>
      </c>
      <c r="Q125" s="11">
        <f ca="1">(L125-G125)*'Meta-analysis (Recruitment)'!$B$4</f>
        <v>0</v>
      </c>
      <c r="S125" s="11">
        <f ca="1">(M125-H125)*'Meta-analysis (Recruitment)'!$B$4</f>
        <v>0</v>
      </c>
      <c r="U125" s="11">
        <f ca="1">(N125-I125)*'Meta-analysis (Recruitment)'!$B$4</f>
        <v>0</v>
      </c>
    </row>
    <row r="126" spans="1:21">
      <c r="A126" s="11">
        <v>-1.8779999999999999</v>
      </c>
      <c r="B126" s="11" cm="1">
        <f t="array" aca="1" ref="B126" ca="1">INDEX(
    INDIRECT("'Bootstrap Sampling (Recruitment'!$A$4:$A$4004"),
    RANDBETWEEN(
        MATCH('Meta-analysis (Recruitment)'!$B$5, INDIRECT("'Bootstrap Sampling (Recruitment'!$A$4:$A$4004"), 1),
        MATCH('Meta-analysis (Recruitment)'!$B$6, INDIRECT("'Bootstrap Sampling (Recruitment'!$A$4:$A$4004"), 1)
    ),
    1
)</f>
        <v>0</v>
      </c>
      <c r="C126" s="11">
        <f t="shared" ca="1" si="9"/>
        <v>1</v>
      </c>
      <c r="F126" s="11">
        <f t="shared" ca="1" si="10"/>
        <v>0.1</v>
      </c>
      <c r="G126" s="11">
        <f t="shared" ca="1" si="11"/>
        <v>0.3</v>
      </c>
      <c r="H126" s="11">
        <f t="shared" ca="1" si="12"/>
        <v>0.5</v>
      </c>
      <c r="I126" s="11">
        <f t="shared" ca="1" si="13"/>
        <v>0.48</v>
      </c>
      <c r="K126" s="11">
        <f t="shared" ca="1" si="14"/>
        <v>0.1</v>
      </c>
      <c r="L126" s="11">
        <f t="shared" ca="1" si="15"/>
        <v>0.3</v>
      </c>
      <c r="M126" s="11">
        <f t="shared" ca="1" si="16"/>
        <v>0.5</v>
      </c>
      <c r="N126" s="11">
        <f t="shared" ca="1" si="17"/>
        <v>0.48</v>
      </c>
      <c r="O126" s="11">
        <f ca="1">(K126-F126)*'Meta-analysis (Recruitment)'!$B$4</f>
        <v>0</v>
      </c>
      <c r="Q126" s="11">
        <f ca="1">(L126-G126)*'Meta-analysis (Recruitment)'!$B$4</f>
        <v>0</v>
      </c>
      <c r="S126" s="11">
        <f ca="1">(M126-H126)*'Meta-analysis (Recruitment)'!$B$4</f>
        <v>0</v>
      </c>
      <c r="U126" s="11">
        <f ca="1">(N126-I126)*'Meta-analysis (Recruitment)'!$B$4</f>
        <v>0</v>
      </c>
    </row>
    <row r="127" spans="1:21">
      <c r="A127" s="11">
        <v>-1.877</v>
      </c>
      <c r="B127" s="11" cm="1">
        <f t="array" aca="1" ref="B127" ca="1">INDEX(
    INDIRECT("'Bootstrap Sampling (Recruitment'!$A$4:$A$4004"),
    RANDBETWEEN(
        MATCH('Meta-analysis (Recruitment)'!$B$5, INDIRECT("'Bootstrap Sampling (Recruitment'!$A$4:$A$4004"), 1),
        MATCH('Meta-analysis (Recruitment)'!$B$6, INDIRECT("'Bootstrap Sampling (Recruitment'!$A$4:$A$4004"), 1)
    ),
    1
)</f>
        <v>0</v>
      </c>
      <c r="C127" s="11">
        <f t="shared" ca="1" si="9"/>
        <v>1</v>
      </c>
      <c r="F127" s="11">
        <f t="shared" ca="1" si="10"/>
        <v>0.1</v>
      </c>
      <c r="G127" s="11">
        <f t="shared" ca="1" si="11"/>
        <v>0.3</v>
      </c>
      <c r="H127" s="11">
        <f t="shared" ca="1" si="12"/>
        <v>0.5</v>
      </c>
      <c r="I127" s="11">
        <f t="shared" ca="1" si="13"/>
        <v>0.38</v>
      </c>
      <c r="K127" s="11">
        <f t="shared" ca="1" si="14"/>
        <v>0.1</v>
      </c>
      <c r="L127" s="11">
        <f t="shared" ca="1" si="15"/>
        <v>0.3</v>
      </c>
      <c r="M127" s="11">
        <f t="shared" ca="1" si="16"/>
        <v>0.5</v>
      </c>
      <c r="N127" s="11">
        <f t="shared" ca="1" si="17"/>
        <v>0.38</v>
      </c>
      <c r="O127" s="11">
        <f ca="1">(K127-F127)*'Meta-analysis (Recruitment)'!$B$4</f>
        <v>0</v>
      </c>
      <c r="Q127" s="11">
        <f ca="1">(L127-G127)*'Meta-analysis (Recruitment)'!$B$4</f>
        <v>0</v>
      </c>
      <c r="S127" s="11">
        <f ca="1">(M127-H127)*'Meta-analysis (Recruitment)'!$B$4</f>
        <v>0</v>
      </c>
      <c r="U127" s="11">
        <f ca="1">(N127-I127)*'Meta-analysis (Recruitment)'!$B$4</f>
        <v>0</v>
      </c>
    </row>
    <row r="128" spans="1:21">
      <c r="A128" s="11">
        <v>-1.8759999999999999</v>
      </c>
      <c r="B128" s="11" cm="1">
        <f t="array" aca="1" ref="B128" ca="1">INDEX(
    INDIRECT("'Bootstrap Sampling (Recruitment'!$A$4:$A$4004"),
    RANDBETWEEN(
        MATCH('Meta-analysis (Recruitment)'!$B$5, INDIRECT("'Bootstrap Sampling (Recruitment'!$A$4:$A$4004"), 1),
        MATCH('Meta-analysis (Recruitment)'!$B$6, INDIRECT("'Bootstrap Sampling (Recruitment'!$A$4:$A$4004"), 1)
    ),
    1
)</f>
        <v>0</v>
      </c>
      <c r="C128" s="11">
        <f t="shared" ca="1" si="9"/>
        <v>1</v>
      </c>
      <c r="F128" s="11">
        <f t="shared" ca="1" si="10"/>
        <v>0.1</v>
      </c>
      <c r="G128" s="11">
        <f t="shared" ca="1" si="11"/>
        <v>0.3</v>
      </c>
      <c r="H128" s="11">
        <f t="shared" ca="1" si="12"/>
        <v>0.5</v>
      </c>
      <c r="I128" s="11">
        <f t="shared" ca="1" si="13"/>
        <v>0.1</v>
      </c>
      <c r="K128" s="11">
        <f t="shared" ca="1" si="14"/>
        <v>0.1</v>
      </c>
      <c r="L128" s="11">
        <f t="shared" ca="1" si="15"/>
        <v>0.3</v>
      </c>
      <c r="M128" s="11">
        <f t="shared" ca="1" si="16"/>
        <v>0.5</v>
      </c>
      <c r="N128" s="11">
        <f t="shared" ca="1" si="17"/>
        <v>0.1</v>
      </c>
      <c r="O128" s="11">
        <f ca="1">(K128-F128)*'Meta-analysis (Recruitment)'!$B$4</f>
        <v>0</v>
      </c>
      <c r="Q128" s="11">
        <f ca="1">(L128-G128)*'Meta-analysis (Recruitment)'!$B$4</f>
        <v>0</v>
      </c>
      <c r="S128" s="11">
        <f ca="1">(M128-H128)*'Meta-analysis (Recruitment)'!$B$4</f>
        <v>0</v>
      </c>
      <c r="U128" s="11">
        <f ca="1">(N128-I128)*'Meta-analysis (Recruitment)'!$B$4</f>
        <v>0</v>
      </c>
    </row>
    <row r="129" spans="1:21">
      <c r="A129" s="11">
        <v>-1.875</v>
      </c>
      <c r="B129" s="11" cm="1">
        <f t="array" aca="1" ref="B129" ca="1">INDEX(
    INDIRECT("'Bootstrap Sampling (Recruitment'!$A$4:$A$4004"),
    RANDBETWEEN(
        MATCH('Meta-analysis (Recruitment)'!$B$5, INDIRECT("'Bootstrap Sampling (Recruitment'!$A$4:$A$4004"), 1),
        MATCH('Meta-analysis (Recruitment)'!$B$6, INDIRECT("'Bootstrap Sampling (Recruitment'!$A$4:$A$4004"), 1)
    ),
    1
)</f>
        <v>0</v>
      </c>
      <c r="C129" s="11">
        <f t="shared" ca="1" si="9"/>
        <v>1</v>
      </c>
      <c r="F129" s="11">
        <f t="shared" ca="1" si="10"/>
        <v>0.1</v>
      </c>
      <c r="G129" s="11">
        <f t="shared" ca="1" si="11"/>
        <v>0.3</v>
      </c>
      <c r="H129" s="11">
        <f t="shared" ca="1" si="12"/>
        <v>0.5</v>
      </c>
      <c r="I129" s="11">
        <f t="shared" ca="1" si="13"/>
        <v>0.39</v>
      </c>
      <c r="K129" s="11">
        <f t="shared" ca="1" si="14"/>
        <v>0.1</v>
      </c>
      <c r="L129" s="11">
        <f t="shared" ca="1" si="15"/>
        <v>0.3</v>
      </c>
      <c r="M129" s="11">
        <f t="shared" ca="1" si="16"/>
        <v>0.5</v>
      </c>
      <c r="N129" s="11">
        <f t="shared" ca="1" si="17"/>
        <v>0.39</v>
      </c>
      <c r="O129" s="11">
        <f ca="1">(K129-F129)*'Meta-analysis (Recruitment)'!$B$4</f>
        <v>0</v>
      </c>
      <c r="Q129" s="11">
        <f ca="1">(L129-G129)*'Meta-analysis (Recruitment)'!$B$4</f>
        <v>0</v>
      </c>
      <c r="S129" s="11">
        <f ca="1">(M129-H129)*'Meta-analysis (Recruitment)'!$B$4</f>
        <v>0</v>
      </c>
      <c r="U129" s="11">
        <f ca="1">(N129-I129)*'Meta-analysis (Recruitment)'!$B$4</f>
        <v>0</v>
      </c>
    </row>
    <row r="130" spans="1:21">
      <c r="A130" s="11">
        <v>-1.8740000000000001</v>
      </c>
      <c r="B130" s="11" cm="1">
        <f t="array" aca="1" ref="B130" ca="1">INDEX(
    INDIRECT("'Bootstrap Sampling (Recruitment'!$A$4:$A$4004"),
    RANDBETWEEN(
        MATCH('Meta-analysis (Recruitment)'!$B$5, INDIRECT("'Bootstrap Sampling (Recruitment'!$A$4:$A$4004"), 1),
        MATCH('Meta-analysis (Recruitment)'!$B$6, INDIRECT("'Bootstrap Sampling (Recruitment'!$A$4:$A$4004"), 1)
    ),
    1
)</f>
        <v>0</v>
      </c>
      <c r="C130" s="11">
        <f t="shared" ca="1" si="9"/>
        <v>1</v>
      </c>
      <c r="F130" s="11">
        <f t="shared" ca="1" si="10"/>
        <v>0.1</v>
      </c>
      <c r="G130" s="11">
        <f t="shared" ca="1" si="11"/>
        <v>0.3</v>
      </c>
      <c r="H130" s="11">
        <f t="shared" ca="1" si="12"/>
        <v>0.5</v>
      </c>
      <c r="I130" s="11">
        <f t="shared" ca="1" si="13"/>
        <v>0.13</v>
      </c>
      <c r="K130" s="11">
        <f t="shared" ca="1" si="14"/>
        <v>0.1</v>
      </c>
      <c r="L130" s="11">
        <f t="shared" ca="1" si="15"/>
        <v>0.3</v>
      </c>
      <c r="M130" s="11">
        <f t="shared" ca="1" si="16"/>
        <v>0.5</v>
      </c>
      <c r="N130" s="11">
        <f t="shared" ca="1" si="17"/>
        <v>0.13</v>
      </c>
      <c r="O130" s="11">
        <f ca="1">(K130-F130)*'Meta-analysis (Recruitment)'!$B$4</f>
        <v>0</v>
      </c>
      <c r="Q130" s="11">
        <f ca="1">(L130-G130)*'Meta-analysis (Recruitment)'!$B$4</f>
        <v>0</v>
      </c>
      <c r="S130" s="11">
        <f ca="1">(M130-H130)*'Meta-analysis (Recruitment)'!$B$4</f>
        <v>0</v>
      </c>
      <c r="U130" s="11">
        <f ca="1">(N130-I130)*'Meta-analysis (Recruitment)'!$B$4</f>
        <v>0</v>
      </c>
    </row>
    <row r="131" spans="1:21">
      <c r="A131" s="11">
        <v>-1.873</v>
      </c>
      <c r="B131" s="11" cm="1">
        <f t="array" aca="1" ref="B131" ca="1">INDEX(
    INDIRECT("'Bootstrap Sampling (Recruitment'!$A$4:$A$4004"),
    RANDBETWEEN(
        MATCH('Meta-analysis (Recruitment)'!$B$5, INDIRECT("'Bootstrap Sampling (Recruitment'!$A$4:$A$4004"), 1),
        MATCH('Meta-analysis (Recruitment)'!$B$6, INDIRECT("'Bootstrap Sampling (Recruitment'!$A$4:$A$4004"), 1)
    ),
    1
)</f>
        <v>0</v>
      </c>
      <c r="C131" s="11">
        <f t="shared" ca="1" si="9"/>
        <v>1</v>
      </c>
      <c r="F131" s="11">
        <f t="shared" ca="1" si="10"/>
        <v>0.1</v>
      </c>
      <c r="G131" s="11">
        <f t="shared" ca="1" si="11"/>
        <v>0.3</v>
      </c>
      <c r="H131" s="11">
        <f t="shared" ca="1" si="12"/>
        <v>0.5</v>
      </c>
      <c r="I131" s="11">
        <f t="shared" ca="1" si="13"/>
        <v>0.5</v>
      </c>
      <c r="K131" s="11">
        <f t="shared" ca="1" si="14"/>
        <v>0.1</v>
      </c>
      <c r="L131" s="11">
        <f t="shared" ca="1" si="15"/>
        <v>0.3</v>
      </c>
      <c r="M131" s="11">
        <f t="shared" ca="1" si="16"/>
        <v>0.5</v>
      </c>
      <c r="N131" s="11">
        <f t="shared" ca="1" si="17"/>
        <v>0.5</v>
      </c>
      <c r="O131" s="11">
        <f ca="1">(K131-F131)*'Meta-analysis (Recruitment)'!$B$4</f>
        <v>0</v>
      </c>
      <c r="Q131" s="11">
        <f ca="1">(L131-G131)*'Meta-analysis (Recruitment)'!$B$4</f>
        <v>0</v>
      </c>
      <c r="S131" s="11">
        <f ca="1">(M131-H131)*'Meta-analysis (Recruitment)'!$B$4</f>
        <v>0</v>
      </c>
      <c r="U131" s="11">
        <f ca="1">(N131-I131)*'Meta-analysis (Recruitment)'!$B$4</f>
        <v>0</v>
      </c>
    </row>
    <row r="132" spans="1:21">
      <c r="A132" s="11">
        <v>-1.8720000000000001</v>
      </c>
      <c r="B132" s="11" cm="1">
        <f t="array" aca="1" ref="B132" ca="1">INDEX(
    INDIRECT("'Bootstrap Sampling (Recruitment'!$A$4:$A$4004"),
    RANDBETWEEN(
        MATCH('Meta-analysis (Recruitment)'!$B$5, INDIRECT("'Bootstrap Sampling (Recruitment'!$A$4:$A$4004"), 1),
        MATCH('Meta-analysis (Recruitment)'!$B$6, INDIRECT("'Bootstrap Sampling (Recruitment'!$A$4:$A$4004"), 1)
    ),
    1
)</f>
        <v>0</v>
      </c>
      <c r="C132" s="11">
        <f t="shared" ref="C132:C195" ca="1" si="18">AVERAGE(B132:B132)+1</f>
        <v>1</v>
      </c>
      <c r="F132" s="11">
        <f t="shared" ref="F132:F195" ca="1" si="19">INDEX($E$13:$E$13, RANDBETWEEN(1,ROWS($E$13:$E$13)),1)</f>
        <v>0.1</v>
      </c>
      <c r="G132" s="11">
        <f t="shared" ref="G132:G195" ca="1" si="20">INDEX($E$33:$E$33, RANDBETWEEN(1,ROWS($E$624:$E$624)),1)</f>
        <v>0.3</v>
      </c>
      <c r="H132" s="11">
        <f t="shared" ref="H132:H195" ca="1" si="21">INDEX($E$53:$E$53, RANDBETWEEN(1,ROWS($E$644:$E$644)),1)</f>
        <v>0.5</v>
      </c>
      <c r="I132" s="11">
        <f t="shared" ref="I132:I195" ca="1" si="22">INDEX($E$13:$E$53, RANDBETWEEN(1,ROWS($E$13:$E$53)),1)</f>
        <v>0.14000000000000001</v>
      </c>
      <c r="K132" s="11">
        <f t="shared" ref="K132:K195" ca="1" si="23">PRODUCT($C132,F132)</f>
        <v>0.1</v>
      </c>
      <c r="L132" s="11">
        <f t="shared" ref="L132:L195" ca="1" si="24">PRODUCT($C132,G132)</f>
        <v>0.3</v>
      </c>
      <c r="M132" s="11">
        <f t="shared" ref="M132:M195" ca="1" si="25">PRODUCT($C132,H132)</f>
        <v>0.5</v>
      </c>
      <c r="N132" s="11">
        <f t="shared" ref="N132:N195" ca="1" si="26">PRODUCT($C132,I132)</f>
        <v>0.14000000000000001</v>
      </c>
      <c r="O132" s="11">
        <f ca="1">(K132-F132)*'Meta-analysis (Recruitment)'!$B$4</f>
        <v>0</v>
      </c>
      <c r="Q132" s="11">
        <f ca="1">(L132-G132)*'Meta-analysis (Recruitment)'!$B$4</f>
        <v>0</v>
      </c>
      <c r="S132" s="11">
        <f ca="1">(M132-H132)*'Meta-analysis (Recruitment)'!$B$4</f>
        <v>0</v>
      </c>
      <c r="U132" s="11">
        <f ca="1">(N132-I132)*'Meta-analysis (Recruitment)'!$B$4</f>
        <v>0</v>
      </c>
    </row>
    <row r="133" spans="1:21">
      <c r="A133" s="11">
        <v>-1.871</v>
      </c>
      <c r="B133" s="11" cm="1">
        <f t="array" aca="1" ref="B133" ca="1">INDEX(
    INDIRECT("'Bootstrap Sampling (Recruitment'!$A$4:$A$4004"),
    RANDBETWEEN(
        MATCH('Meta-analysis (Recruitment)'!$B$5, INDIRECT("'Bootstrap Sampling (Recruitment'!$A$4:$A$4004"), 1),
        MATCH('Meta-analysis (Recruitment)'!$B$6, INDIRECT("'Bootstrap Sampling (Recruitment'!$A$4:$A$4004"), 1)
    ),
    1
)</f>
        <v>0</v>
      </c>
      <c r="C133" s="11">
        <f t="shared" ca="1" si="18"/>
        <v>1</v>
      </c>
      <c r="F133" s="11">
        <f t="shared" ca="1" si="19"/>
        <v>0.1</v>
      </c>
      <c r="G133" s="11">
        <f t="shared" ca="1" si="20"/>
        <v>0.3</v>
      </c>
      <c r="H133" s="11">
        <f t="shared" ca="1" si="21"/>
        <v>0.5</v>
      </c>
      <c r="I133" s="11">
        <f t="shared" ca="1" si="22"/>
        <v>0.23</v>
      </c>
      <c r="K133" s="11">
        <f t="shared" ca="1" si="23"/>
        <v>0.1</v>
      </c>
      <c r="L133" s="11">
        <f t="shared" ca="1" si="24"/>
        <v>0.3</v>
      </c>
      <c r="M133" s="11">
        <f t="shared" ca="1" si="25"/>
        <v>0.5</v>
      </c>
      <c r="N133" s="11">
        <f t="shared" ca="1" si="26"/>
        <v>0.23</v>
      </c>
      <c r="O133" s="11">
        <f ca="1">(K133-F133)*'Meta-analysis (Recruitment)'!$B$4</f>
        <v>0</v>
      </c>
      <c r="Q133" s="11">
        <f ca="1">(L133-G133)*'Meta-analysis (Recruitment)'!$B$4</f>
        <v>0</v>
      </c>
      <c r="S133" s="11">
        <f ca="1">(M133-H133)*'Meta-analysis (Recruitment)'!$B$4</f>
        <v>0</v>
      </c>
      <c r="U133" s="11">
        <f ca="1">(N133-I133)*'Meta-analysis (Recruitment)'!$B$4</f>
        <v>0</v>
      </c>
    </row>
    <row r="134" spans="1:21">
      <c r="A134" s="11">
        <v>-1.87</v>
      </c>
      <c r="B134" s="11" cm="1">
        <f t="array" aca="1" ref="B134" ca="1">INDEX(
    INDIRECT("'Bootstrap Sampling (Recruitment'!$A$4:$A$4004"),
    RANDBETWEEN(
        MATCH('Meta-analysis (Recruitment)'!$B$5, INDIRECT("'Bootstrap Sampling (Recruitment'!$A$4:$A$4004"), 1),
        MATCH('Meta-analysis (Recruitment)'!$B$6, INDIRECT("'Bootstrap Sampling (Recruitment'!$A$4:$A$4004"), 1)
    ),
    1
)</f>
        <v>0</v>
      </c>
      <c r="C134" s="11">
        <f t="shared" ca="1" si="18"/>
        <v>1</v>
      </c>
      <c r="F134" s="11">
        <f t="shared" ca="1" si="19"/>
        <v>0.1</v>
      </c>
      <c r="G134" s="11">
        <f t="shared" ca="1" si="20"/>
        <v>0.3</v>
      </c>
      <c r="H134" s="11">
        <f t="shared" ca="1" si="21"/>
        <v>0.5</v>
      </c>
      <c r="I134" s="11">
        <f t="shared" ca="1" si="22"/>
        <v>0.21</v>
      </c>
      <c r="K134" s="11">
        <f t="shared" ca="1" si="23"/>
        <v>0.1</v>
      </c>
      <c r="L134" s="11">
        <f t="shared" ca="1" si="24"/>
        <v>0.3</v>
      </c>
      <c r="M134" s="11">
        <f t="shared" ca="1" si="25"/>
        <v>0.5</v>
      </c>
      <c r="N134" s="11">
        <f t="shared" ca="1" si="26"/>
        <v>0.21</v>
      </c>
      <c r="O134" s="11">
        <f ca="1">(K134-F134)*'Meta-analysis (Recruitment)'!$B$4</f>
        <v>0</v>
      </c>
      <c r="Q134" s="11">
        <f ca="1">(L134-G134)*'Meta-analysis (Recruitment)'!$B$4</f>
        <v>0</v>
      </c>
      <c r="S134" s="11">
        <f ca="1">(M134-H134)*'Meta-analysis (Recruitment)'!$B$4</f>
        <v>0</v>
      </c>
      <c r="U134" s="11">
        <f ca="1">(N134-I134)*'Meta-analysis (Recruitment)'!$B$4</f>
        <v>0</v>
      </c>
    </row>
    <row r="135" spans="1:21">
      <c r="A135" s="11">
        <v>-1.869</v>
      </c>
      <c r="B135" s="11" cm="1">
        <f t="array" aca="1" ref="B135" ca="1">INDEX(
    INDIRECT("'Bootstrap Sampling (Recruitment'!$A$4:$A$4004"),
    RANDBETWEEN(
        MATCH('Meta-analysis (Recruitment)'!$B$5, INDIRECT("'Bootstrap Sampling (Recruitment'!$A$4:$A$4004"), 1),
        MATCH('Meta-analysis (Recruitment)'!$B$6, INDIRECT("'Bootstrap Sampling (Recruitment'!$A$4:$A$4004"), 1)
    ),
    1
)</f>
        <v>0</v>
      </c>
      <c r="C135" s="11">
        <f t="shared" ca="1" si="18"/>
        <v>1</v>
      </c>
      <c r="F135" s="11">
        <f t="shared" ca="1" si="19"/>
        <v>0.1</v>
      </c>
      <c r="G135" s="11">
        <f t="shared" ca="1" si="20"/>
        <v>0.3</v>
      </c>
      <c r="H135" s="11">
        <f t="shared" ca="1" si="21"/>
        <v>0.5</v>
      </c>
      <c r="I135" s="11">
        <f t="shared" ca="1" si="22"/>
        <v>0.3</v>
      </c>
      <c r="K135" s="11">
        <f t="shared" ca="1" si="23"/>
        <v>0.1</v>
      </c>
      <c r="L135" s="11">
        <f t="shared" ca="1" si="24"/>
        <v>0.3</v>
      </c>
      <c r="M135" s="11">
        <f t="shared" ca="1" si="25"/>
        <v>0.5</v>
      </c>
      <c r="N135" s="11">
        <f t="shared" ca="1" si="26"/>
        <v>0.3</v>
      </c>
      <c r="O135" s="11">
        <f ca="1">(K135-F135)*'Meta-analysis (Recruitment)'!$B$4</f>
        <v>0</v>
      </c>
      <c r="Q135" s="11">
        <f ca="1">(L135-G135)*'Meta-analysis (Recruitment)'!$B$4</f>
        <v>0</v>
      </c>
      <c r="S135" s="11">
        <f ca="1">(M135-H135)*'Meta-analysis (Recruitment)'!$B$4</f>
        <v>0</v>
      </c>
      <c r="U135" s="11">
        <f ca="1">(N135-I135)*'Meta-analysis (Recruitment)'!$B$4</f>
        <v>0</v>
      </c>
    </row>
    <row r="136" spans="1:21">
      <c r="A136" s="11">
        <v>-1.8680000000000001</v>
      </c>
      <c r="B136" s="11" cm="1">
        <f t="array" aca="1" ref="B136" ca="1">INDEX(
    INDIRECT("'Bootstrap Sampling (Recruitment'!$A$4:$A$4004"),
    RANDBETWEEN(
        MATCH('Meta-analysis (Recruitment)'!$B$5, INDIRECT("'Bootstrap Sampling (Recruitment'!$A$4:$A$4004"), 1),
        MATCH('Meta-analysis (Recruitment)'!$B$6, INDIRECT("'Bootstrap Sampling (Recruitment'!$A$4:$A$4004"), 1)
    ),
    1
)</f>
        <v>0</v>
      </c>
      <c r="C136" s="11">
        <f t="shared" ca="1" si="18"/>
        <v>1</v>
      </c>
      <c r="F136" s="11">
        <f t="shared" ca="1" si="19"/>
        <v>0.1</v>
      </c>
      <c r="G136" s="11">
        <f t="shared" ca="1" si="20"/>
        <v>0.3</v>
      </c>
      <c r="H136" s="11">
        <f t="shared" ca="1" si="21"/>
        <v>0.5</v>
      </c>
      <c r="I136" s="11">
        <f t="shared" ca="1" si="22"/>
        <v>0.31</v>
      </c>
      <c r="K136" s="11">
        <f t="shared" ca="1" si="23"/>
        <v>0.1</v>
      </c>
      <c r="L136" s="11">
        <f t="shared" ca="1" si="24"/>
        <v>0.3</v>
      </c>
      <c r="M136" s="11">
        <f t="shared" ca="1" si="25"/>
        <v>0.5</v>
      </c>
      <c r="N136" s="11">
        <f t="shared" ca="1" si="26"/>
        <v>0.31</v>
      </c>
      <c r="O136" s="11">
        <f ca="1">(K136-F136)*'Meta-analysis (Recruitment)'!$B$4</f>
        <v>0</v>
      </c>
      <c r="Q136" s="11">
        <f ca="1">(L136-G136)*'Meta-analysis (Recruitment)'!$B$4</f>
        <v>0</v>
      </c>
      <c r="S136" s="11">
        <f ca="1">(M136-H136)*'Meta-analysis (Recruitment)'!$B$4</f>
        <v>0</v>
      </c>
      <c r="U136" s="11">
        <f ca="1">(N136-I136)*'Meta-analysis (Recruitment)'!$B$4</f>
        <v>0</v>
      </c>
    </row>
    <row r="137" spans="1:21">
      <c r="A137" s="11">
        <v>-1.867</v>
      </c>
      <c r="B137" s="11" cm="1">
        <f t="array" aca="1" ref="B137" ca="1">INDEX(
    INDIRECT("'Bootstrap Sampling (Recruitment'!$A$4:$A$4004"),
    RANDBETWEEN(
        MATCH('Meta-analysis (Recruitment)'!$B$5, INDIRECT("'Bootstrap Sampling (Recruitment'!$A$4:$A$4004"), 1),
        MATCH('Meta-analysis (Recruitment)'!$B$6, INDIRECT("'Bootstrap Sampling (Recruitment'!$A$4:$A$4004"), 1)
    ),
    1
)</f>
        <v>0</v>
      </c>
      <c r="C137" s="11">
        <f t="shared" ca="1" si="18"/>
        <v>1</v>
      </c>
      <c r="F137" s="11">
        <f t="shared" ca="1" si="19"/>
        <v>0.1</v>
      </c>
      <c r="G137" s="11">
        <f t="shared" ca="1" si="20"/>
        <v>0.3</v>
      </c>
      <c r="H137" s="11">
        <f t="shared" ca="1" si="21"/>
        <v>0.5</v>
      </c>
      <c r="I137" s="11">
        <f t="shared" ca="1" si="22"/>
        <v>0.26</v>
      </c>
      <c r="K137" s="11">
        <f t="shared" ca="1" si="23"/>
        <v>0.1</v>
      </c>
      <c r="L137" s="11">
        <f t="shared" ca="1" si="24"/>
        <v>0.3</v>
      </c>
      <c r="M137" s="11">
        <f t="shared" ca="1" si="25"/>
        <v>0.5</v>
      </c>
      <c r="N137" s="11">
        <f t="shared" ca="1" si="26"/>
        <v>0.26</v>
      </c>
      <c r="O137" s="11">
        <f ca="1">(K137-F137)*'Meta-analysis (Recruitment)'!$B$4</f>
        <v>0</v>
      </c>
      <c r="Q137" s="11">
        <f ca="1">(L137-G137)*'Meta-analysis (Recruitment)'!$B$4</f>
        <v>0</v>
      </c>
      <c r="S137" s="11">
        <f ca="1">(M137-H137)*'Meta-analysis (Recruitment)'!$B$4</f>
        <v>0</v>
      </c>
      <c r="U137" s="11">
        <f ca="1">(N137-I137)*'Meta-analysis (Recruitment)'!$B$4</f>
        <v>0</v>
      </c>
    </row>
    <row r="138" spans="1:21">
      <c r="A138" s="11">
        <v>-1.8660000000000001</v>
      </c>
      <c r="B138" s="11" cm="1">
        <f t="array" aca="1" ref="B138" ca="1">INDEX(
    INDIRECT("'Bootstrap Sampling (Recruitment'!$A$4:$A$4004"),
    RANDBETWEEN(
        MATCH('Meta-analysis (Recruitment)'!$B$5, INDIRECT("'Bootstrap Sampling (Recruitment'!$A$4:$A$4004"), 1),
        MATCH('Meta-analysis (Recruitment)'!$B$6, INDIRECT("'Bootstrap Sampling (Recruitment'!$A$4:$A$4004"), 1)
    ),
    1
)</f>
        <v>0</v>
      </c>
      <c r="C138" s="11">
        <f t="shared" ca="1" si="18"/>
        <v>1</v>
      </c>
      <c r="F138" s="11">
        <f t="shared" ca="1" si="19"/>
        <v>0.1</v>
      </c>
      <c r="G138" s="11">
        <f t="shared" ca="1" si="20"/>
        <v>0.3</v>
      </c>
      <c r="H138" s="11">
        <f t="shared" ca="1" si="21"/>
        <v>0.5</v>
      </c>
      <c r="I138" s="11">
        <f t="shared" ca="1" si="22"/>
        <v>0.44</v>
      </c>
      <c r="K138" s="11">
        <f t="shared" ca="1" si="23"/>
        <v>0.1</v>
      </c>
      <c r="L138" s="11">
        <f t="shared" ca="1" si="24"/>
        <v>0.3</v>
      </c>
      <c r="M138" s="11">
        <f t="shared" ca="1" si="25"/>
        <v>0.5</v>
      </c>
      <c r="N138" s="11">
        <f t="shared" ca="1" si="26"/>
        <v>0.44</v>
      </c>
      <c r="O138" s="11">
        <f ca="1">(K138-F138)*'Meta-analysis (Recruitment)'!$B$4</f>
        <v>0</v>
      </c>
      <c r="Q138" s="11">
        <f ca="1">(L138-G138)*'Meta-analysis (Recruitment)'!$B$4</f>
        <v>0</v>
      </c>
      <c r="S138" s="11">
        <f ca="1">(M138-H138)*'Meta-analysis (Recruitment)'!$B$4</f>
        <v>0</v>
      </c>
      <c r="U138" s="11">
        <f ca="1">(N138-I138)*'Meta-analysis (Recruitment)'!$B$4</f>
        <v>0</v>
      </c>
    </row>
    <row r="139" spans="1:21">
      <c r="A139" s="11">
        <v>-1.865</v>
      </c>
      <c r="B139" s="11" cm="1">
        <f t="array" aca="1" ref="B139" ca="1">INDEX(
    INDIRECT("'Bootstrap Sampling (Recruitment'!$A$4:$A$4004"),
    RANDBETWEEN(
        MATCH('Meta-analysis (Recruitment)'!$B$5, INDIRECT("'Bootstrap Sampling (Recruitment'!$A$4:$A$4004"), 1),
        MATCH('Meta-analysis (Recruitment)'!$B$6, INDIRECT("'Bootstrap Sampling (Recruitment'!$A$4:$A$4004"), 1)
    ),
    1
)</f>
        <v>0</v>
      </c>
      <c r="C139" s="11">
        <f t="shared" ca="1" si="18"/>
        <v>1</v>
      </c>
      <c r="F139" s="11">
        <f t="shared" ca="1" si="19"/>
        <v>0.1</v>
      </c>
      <c r="G139" s="11">
        <f t="shared" ca="1" si="20"/>
        <v>0.3</v>
      </c>
      <c r="H139" s="11">
        <f t="shared" ca="1" si="21"/>
        <v>0.5</v>
      </c>
      <c r="I139" s="11">
        <f t="shared" ca="1" si="22"/>
        <v>0.19</v>
      </c>
      <c r="K139" s="11">
        <f t="shared" ca="1" si="23"/>
        <v>0.1</v>
      </c>
      <c r="L139" s="11">
        <f t="shared" ca="1" si="24"/>
        <v>0.3</v>
      </c>
      <c r="M139" s="11">
        <f t="shared" ca="1" si="25"/>
        <v>0.5</v>
      </c>
      <c r="N139" s="11">
        <f t="shared" ca="1" si="26"/>
        <v>0.19</v>
      </c>
      <c r="O139" s="11">
        <f ca="1">(K139-F139)*'Meta-analysis (Recruitment)'!$B$4</f>
        <v>0</v>
      </c>
      <c r="Q139" s="11">
        <f ca="1">(L139-G139)*'Meta-analysis (Recruitment)'!$B$4</f>
        <v>0</v>
      </c>
      <c r="S139" s="11">
        <f ca="1">(M139-H139)*'Meta-analysis (Recruitment)'!$B$4</f>
        <v>0</v>
      </c>
      <c r="U139" s="11">
        <f ca="1">(N139-I139)*'Meta-analysis (Recruitment)'!$B$4</f>
        <v>0</v>
      </c>
    </row>
    <row r="140" spans="1:21">
      <c r="A140" s="11">
        <v>-1.8640000000000001</v>
      </c>
      <c r="B140" s="11" cm="1">
        <f t="array" aca="1" ref="B140" ca="1">INDEX(
    INDIRECT("'Bootstrap Sampling (Recruitment'!$A$4:$A$4004"),
    RANDBETWEEN(
        MATCH('Meta-analysis (Recruitment)'!$B$5, INDIRECT("'Bootstrap Sampling (Recruitment'!$A$4:$A$4004"), 1),
        MATCH('Meta-analysis (Recruitment)'!$B$6, INDIRECT("'Bootstrap Sampling (Recruitment'!$A$4:$A$4004"), 1)
    ),
    1
)</f>
        <v>0</v>
      </c>
      <c r="C140" s="11">
        <f t="shared" ca="1" si="18"/>
        <v>1</v>
      </c>
      <c r="F140" s="11">
        <f t="shared" ca="1" si="19"/>
        <v>0.1</v>
      </c>
      <c r="G140" s="11">
        <f t="shared" ca="1" si="20"/>
        <v>0.3</v>
      </c>
      <c r="H140" s="11">
        <f t="shared" ca="1" si="21"/>
        <v>0.5</v>
      </c>
      <c r="I140" s="11">
        <f t="shared" ca="1" si="22"/>
        <v>0.35</v>
      </c>
      <c r="K140" s="11">
        <f t="shared" ca="1" si="23"/>
        <v>0.1</v>
      </c>
      <c r="L140" s="11">
        <f t="shared" ca="1" si="24"/>
        <v>0.3</v>
      </c>
      <c r="M140" s="11">
        <f t="shared" ca="1" si="25"/>
        <v>0.5</v>
      </c>
      <c r="N140" s="11">
        <f t="shared" ca="1" si="26"/>
        <v>0.35</v>
      </c>
      <c r="O140" s="11">
        <f ca="1">(K140-F140)*'Meta-analysis (Recruitment)'!$B$4</f>
        <v>0</v>
      </c>
      <c r="Q140" s="11">
        <f ca="1">(L140-G140)*'Meta-analysis (Recruitment)'!$B$4</f>
        <v>0</v>
      </c>
      <c r="S140" s="11">
        <f ca="1">(M140-H140)*'Meta-analysis (Recruitment)'!$B$4</f>
        <v>0</v>
      </c>
      <c r="U140" s="11">
        <f ca="1">(N140-I140)*'Meta-analysis (Recruitment)'!$B$4</f>
        <v>0</v>
      </c>
    </row>
    <row r="141" spans="1:21">
      <c r="A141" s="11">
        <v>-1.863</v>
      </c>
      <c r="B141" s="11" cm="1">
        <f t="array" aca="1" ref="B141" ca="1">INDEX(
    INDIRECT("'Bootstrap Sampling (Recruitment'!$A$4:$A$4004"),
    RANDBETWEEN(
        MATCH('Meta-analysis (Recruitment)'!$B$5, INDIRECT("'Bootstrap Sampling (Recruitment'!$A$4:$A$4004"), 1),
        MATCH('Meta-analysis (Recruitment)'!$B$6, INDIRECT("'Bootstrap Sampling (Recruitment'!$A$4:$A$4004"), 1)
    ),
    1
)</f>
        <v>0</v>
      </c>
      <c r="C141" s="11">
        <f t="shared" ca="1" si="18"/>
        <v>1</v>
      </c>
      <c r="F141" s="11">
        <f t="shared" ca="1" si="19"/>
        <v>0.1</v>
      </c>
      <c r="G141" s="11">
        <f t="shared" ca="1" si="20"/>
        <v>0.3</v>
      </c>
      <c r="H141" s="11">
        <f t="shared" ca="1" si="21"/>
        <v>0.5</v>
      </c>
      <c r="I141" s="11">
        <f t="shared" ca="1" si="22"/>
        <v>0.5</v>
      </c>
      <c r="K141" s="11">
        <f t="shared" ca="1" si="23"/>
        <v>0.1</v>
      </c>
      <c r="L141" s="11">
        <f t="shared" ca="1" si="24"/>
        <v>0.3</v>
      </c>
      <c r="M141" s="11">
        <f t="shared" ca="1" si="25"/>
        <v>0.5</v>
      </c>
      <c r="N141" s="11">
        <f t="shared" ca="1" si="26"/>
        <v>0.5</v>
      </c>
      <c r="O141" s="11">
        <f ca="1">(K141-F141)*'Meta-analysis (Recruitment)'!$B$4</f>
        <v>0</v>
      </c>
      <c r="Q141" s="11">
        <f ca="1">(L141-G141)*'Meta-analysis (Recruitment)'!$B$4</f>
        <v>0</v>
      </c>
      <c r="S141" s="11">
        <f ca="1">(M141-H141)*'Meta-analysis (Recruitment)'!$B$4</f>
        <v>0</v>
      </c>
      <c r="U141" s="11">
        <f ca="1">(N141-I141)*'Meta-analysis (Recruitment)'!$B$4</f>
        <v>0</v>
      </c>
    </row>
    <row r="142" spans="1:21">
      <c r="A142" s="11">
        <v>-1.8620000000000001</v>
      </c>
      <c r="B142" s="11" cm="1">
        <f t="array" aca="1" ref="B142" ca="1">INDEX(
    INDIRECT("'Bootstrap Sampling (Recruitment'!$A$4:$A$4004"),
    RANDBETWEEN(
        MATCH('Meta-analysis (Recruitment)'!$B$5, INDIRECT("'Bootstrap Sampling (Recruitment'!$A$4:$A$4004"), 1),
        MATCH('Meta-analysis (Recruitment)'!$B$6, INDIRECT("'Bootstrap Sampling (Recruitment'!$A$4:$A$4004"), 1)
    ),
    1
)</f>
        <v>0</v>
      </c>
      <c r="C142" s="11">
        <f t="shared" ca="1" si="18"/>
        <v>1</v>
      </c>
      <c r="F142" s="11">
        <f t="shared" ca="1" si="19"/>
        <v>0.1</v>
      </c>
      <c r="G142" s="11">
        <f t="shared" ca="1" si="20"/>
        <v>0.3</v>
      </c>
      <c r="H142" s="11">
        <f t="shared" ca="1" si="21"/>
        <v>0.5</v>
      </c>
      <c r="I142" s="11">
        <f t="shared" ca="1" si="22"/>
        <v>0.33</v>
      </c>
      <c r="K142" s="11">
        <f t="shared" ca="1" si="23"/>
        <v>0.1</v>
      </c>
      <c r="L142" s="11">
        <f t="shared" ca="1" si="24"/>
        <v>0.3</v>
      </c>
      <c r="M142" s="11">
        <f t="shared" ca="1" si="25"/>
        <v>0.5</v>
      </c>
      <c r="N142" s="11">
        <f t="shared" ca="1" si="26"/>
        <v>0.33</v>
      </c>
      <c r="O142" s="11">
        <f ca="1">(K142-F142)*'Meta-analysis (Recruitment)'!$B$4</f>
        <v>0</v>
      </c>
      <c r="Q142" s="11">
        <f ca="1">(L142-G142)*'Meta-analysis (Recruitment)'!$B$4</f>
        <v>0</v>
      </c>
      <c r="S142" s="11">
        <f ca="1">(M142-H142)*'Meta-analysis (Recruitment)'!$B$4</f>
        <v>0</v>
      </c>
      <c r="U142" s="11">
        <f ca="1">(N142-I142)*'Meta-analysis (Recruitment)'!$B$4</f>
        <v>0</v>
      </c>
    </row>
    <row r="143" spans="1:21">
      <c r="A143" s="11">
        <v>-1.861</v>
      </c>
      <c r="B143" s="11" cm="1">
        <f t="array" aca="1" ref="B143" ca="1">INDEX(
    INDIRECT("'Bootstrap Sampling (Recruitment'!$A$4:$A$4004"),
    RANDBETWEEN(
        MATCH('Meta-analysis (Recruitment)'!$B$5, INDIRECT("'Bootstrap Sampling (Recruitment'!$A$4:$A$4004"), 1),
        MATCH('Meta-analysis (Recruitment)'!$B$6, INDIRECT("'Bootstrap Sampling (Recruitment'!$A$4:$A$4004"), 1)
    ),
    1
)</f>
        <v>0</v>
      </c>
      <c r="C143" s="11">
        <f t="shared" ca="1" si="18"/>
        <v>1</v>
      </c>
      <c r="F143" s="11">
        <f t="shared" ca="1" si="19"/>
        <v>0.1</v>
      </c>
      <c r="G143" s="11">
        <f t="shared" ca="1" si="20"/>
        <v>0.3</v>
      </c>
      <c r="H143" s="11">
        <f t="shared" ca="1" si="21"/>
        <v>0.5</v>
      </c>
      <c r="I143" s="11">
        <f t="shared" ca="1" si="22"/>
        <v>0.43</v>
      </c>
      <c r="K143" s="11">
        <f t="shared" ca="1" si="23"/>
        <v>0.1</v>
      </c>
      <c r="L143" s="11">
        <f t="shared" ca="1" si="24"/>
        <v>0.3</v>
      </c>
      <c r="M143" s="11">
        <f t="shared" ca="1" si="25"/>
        <v>0.5</v>
      </c>
      <c r="N143" s="11">
        <f t="shared" ca="1" si="26"/>
        <v>0.43</v>
      </c>
      <c r="O143" s="11">
        <f ca="1">(K143-F143)*'Meta-analysis (Recruitment)'!$B$4</f>
        <v>0</v>
      </c>
      <c r="Q143" s="11">
        <f ca="1">(L143-G143)*'Meta-analysis (Recruitment)'!$B$4</f>
        <v>0</v>
      </c>
      <c r="S143" s="11">
        <f ca="1">(M143-H143)*'Meta-analysis (Recruitment)'!$B$4</f>
        <v>0</v>
      </c>
      <c r="U143" s="11">
        <f ca="1">(N143-I143)*'Meta-analysis (Recruitment)'!$B$4</f>
        <v>0</v>
      </c>
    </row>
    <row r="144" spans="1:21">
      <c r="A144" s="11">
        <v>-1.86</v>
      </c>
      <c r="B144" s="11" cm="1">
        <f t="array" aca="1" ref="B144" ca="1">INDEX(
    INDIRECT("'Bootstrap Sampling (Recruitment'!$A$4:$A$4004"),
    RANDBETWEEN(
        MATCH('Meta-analysis (Recruitment)'!$B$5, INDIRECT("'Bootstrap Sampling (Recruitment'!$A$4:$A$4004"), 1),
        MATCH('Meta-analysis (Recruitment)'!$B$6, INDIRECT("'Bootstrap Sampling (Recruitment'!$A$4:$A$4004"), 1)
    ),
    1
)</f>
        <v>0</v>
      </c>
      <c r="C144" s="11">
        <f t="shared" ca="1" si="18"/>
        <v>1</v>
      </c>
      <c r="F144" s="11">
        <f t="shared" ca="1" si="19"/>
        <v>0.1</v>
      </c>
      <c r="G144" s="11">
        <f t="shared" ca="1" si="20"/>
        <v>0.3</v>
      </c>
      <c r="H144" s="11">
        <f t="shared" ca="1" si="21"/>
        <v>0.5</v>
      </c>
      <c r="I144" s="11">
        <f t="shared" ca="1" si="22"/>
        <v>0.16</v>
      </c>
      <c r="K144" s="11">
        <f t="shared" ca="1" si="23"/>
        <v>0.1</v>
      </c>
      <c r="L144" s="11">
        <f t="shared" ca="1" si="24"/>
        <v>0.3</v>
      </c>
      <c r="M144" s="11">
        <f t="shared" ca="1" si="25"/>
        <v>0.5</v>
      </c>
      <c r="N144" s="11">
        <f t="shared" ca="1" si="26"/>
        <v>0.16</v>
      </c>
      <c r="O144" s="11">
        <f ca="1">(K144-F144)*'Meta-analysis (Recruitment)'!$B$4</f>
        <v>0</v>
      </c>
      <c r="Q144" s="11">
        <f ca="1">(L144-G144)*'Meta-analysis (Recruitment)'!$B$4</f>
        <v>0</v>
      </c>
      <c r="S144" s="11">
        <f ca="1">(M144-H144)*'Meta-analysis (Recruitment)'!$B$4</f>
        <v>0</v>
      </c>
      <c r="U144" s="11">
        <f ca="1">(N144-I144)*'Meta-analysis (Recruitment)'!$B$4</f>
        <v>0</v>
      </c>
    </row>
    <row r="145" spans="1:21">
      <c r="A145" s="11">
        <v>-1.859</v>
      </c>
      <c r="B145" s="11" cm="1">
        <f t="array" aca="1" ref="B145" ca="1">INDEX(
    INDIRECT("'Bootstrap Sampling (Recruitment'!$A$4:$A$4004"),
    RANDBETWEEN(
        MATCH('Meta-analysis (Recruitment)'!$B$5, INDIRECT("'Bootstrap Sampling (Recruitment'!$A$4:$A$4004"), 1),
        MATCH('Meta-analysis (Recruitment)'!$B$6, INDIRECT("'Bootstrap Sampling (Recruitment'!$A$4:$A$4004"), 1)
    ),
    1
)</f>
        <v>0</v>
      </c>
      <c r="C145" s="11">
        <f t="shared" ca="1" si="18"/>
        <v>1</v>
      </c>
      <c r="F145" s="11">
        <f t="shared" ca="1" si="19"/>
        <v>0.1</v>
      </c>
      <c r="G145" s="11">
        <f t="shared" ca="1" si="20"/>
        <v>0.3</v>
      </c>
      <c r="H145" s="11">
        <f t="shared" ca="1" si="21"/>
        <v>0.5</v>
      </c>
      <c r="I145" s="11">
        <f t="shared" ca="1" si="22"/>
        <v>0.42</v>
      </c>
      <c r="K145" s="11">
        <f t="shared" ca="1" si="23"/>
        <v>0.1</v>
      </c>
      <c r="L145" s="11">
        <f t="shared" ca="1" si="24"/>
        <v>0.3</v>
      </c>
      <c r="M145" s="11">
        <f t="shared" ca="1" si="25"/>
        <v>0.5</v>
      </c>
      <c r="N145" s="11">
        <f t="shared" ca="1" si="26"/>
        <v>0.42</v>
      </c>
      <c r="O145" s="11">
        <f ca="1">(K145-F145)*'Meta-analysis (Recruitment)'!$B$4</f>
        <v>0</v>
      </c>
      <c r="Q145" s="11">
        <f ca="1">(L145-G145)*'Meta-analysis (Recruitment)'!$B$4</f>
        <v>0</v>
      </c>
      <c r="S145" s="11">
        <f ca="1">(M145-H145)*'Meta-analysis (Recruitment)'!$B$4</f>
        <v>0</v>
      </c>
      <c r="U145" s="11">
        <f ca="1">(N145-I145)*'Meta-analysis (Recruitment)'!$B$4</f>
        <v>0</v>
      </c>
    </row>
    <row r="146" spans="1:21">
      <c r="A146" s="11">
        <v>-1.8580000000000001</v>
      </c>
      <c r="B146" s="11" cm="1">
        <f t="array" aca="1" ref="B146" ca="1">INDEX(
    INDIRECT("'Bootstrap Sampling (Recruitment'!$A$4:$A$4004"),
    RANDBETWEEN(
        MATCH('Meta-analysis (Recruitment)'!$B$5, INDIRECT("'Bootstrap Sampling (Recruitment'!$A$4:$A$4004"), 1),
        MATCH('Meta-analysis (Recruitment)'!$B$6, INDIRECT("'Bootstrap Sampling (Recruitment'!$A$4:$A$4004"), 1)
    ),
    1
)</f>
        <v>0</v>
      </c>
      <c r="C146" s="11">
        <f t="shared" ca="1" si="18"/>
        <v>1</v>
      </c>
      <c r="F146" s="11">
        <f t="shared" ca="1" si="19"/>
        <v>0.1</v>
      </c>
      <c r="G146" s="11">
        <f t="shared" ca="1" si="20"/>
        <v>0.3</v>
      </c>
      <c r="H146" s="11">
        <f t="shared" ca="1" si="21"/>
        <v>0.5</v>
      </c>
      <c r="I146" s="11">
        <f t="shared" ca="1" si="22"/>
        <v>0.13</v>
      </c>
      <c r="K146" s="11">
        <f t="shared" ca="1" si="23"/>
        <v>0.1</v>
      </c>
      <c r="L146" s="11">
        <f t="shared" ca="1" si="24"/>
        <v>0.3</v>
      </c>
      <c r="M146" s="11">
        <f t="shared" ca="1" si="25"/>
        <v>0.5</v>
      </c>
      <c r="N146" s="11">
        <f t="shared" ca="1" si="26"/>
        <v>0.13</v>
      </c>
      <c r="O146" s="11">
        <f ca="1">(K146-F146)*'Meta-analysis (Recruitment)'!$B$4</f>
        <v>0</v>
      </c>
      <c r="Q146" s="11">
        <f ca="1">(L146-G146)*'Meta-analysis (Recruitment)'!$B$4</f>
        <v>0</v>
      </c>
      <c r="S146" s="11">
        <f ca="1">(M146-H146)*'Meta-analysis (Recruitment)'!$B$4</f>
        <v>0</v>
      </c>
      <c r="U146" s="11">
        <f ca="1">(N146-I146)*'Meta-analysis (Recruitment)'!$B$4</f>
        <v>0</v>
      </c>
    </row>
    <row r="147" spans="1:21">
      <c r="A147" s="11">
        <v>-1.857</v>
      </c>
      <c r="B147" s="11" cm="1">
        <f t="array" aca="1" ref="B147" ca="1">INDEX(
    INDIRECT("'Bootstrap Sampling (Recruitment'!$A$4:$A$4004"),
    RANDBETWEEN(
        MATCH('Meta-analysis (Recruitment)'!$B$5, INDIRECT("'Bootstrap Sampling (Recruitment'!$A$4:$A$4004"), 1),
        MATCH('Meta-analysis (Recruitment)'!$B$6, INDIRECT("'Bootstrap Sampling (Recruitment'!$A$4:$A$4004"), 1)
    ),
    1
)</f>
        <v>0</v>
      </c>
      <c r="C147" s="11">
        <f t="shared" ca="1" si="18"/>
        <v>1</v>
      </c>
      <c r="F147" s="11">
        <f t="shared" ca="1" si="19"/>
        <v>0.1</v>
      </c>
      <c r="G147" s="11">
        <f t="shared" ca="1" si="20"/>
        <v>0.3</v>
      </c>
      <c r="H147" s="11">
        <f t="shared" ca="1" si="21"/>
        <v>0.5</v>
      </c>
      <c r="I147" s="11">
        <f t="shared" ca="1" si="22"/>
        <v>0.11</v>
      </c>
      <c r="K147" s="11">
        <f t="shared" ca="1" si="23"/>
        <v>0.1</v>
      </c>
      <c r="L147" s="11">
        <f t="shared" ca="1" si="24"/>
        <v>0.3</v>
      </c>
      <c r="M147" s="11">
        <f t="shared" ca="1" si="25"/>
        <v>0.5</v>
      </c>
      <c r="N147" s="11">
        <f t="shared" ca="1" si="26"/>
        <v>0.11</v>
      </c>
      <c r="O147" s="11">
        <f ca="1">(K147-F147)*'Meta-analysis (Recruitment)'!$B$4</f>
        <v>0</v>
      </c>
      <c r="Q147" s="11">
        <f ca="1">(L147-G147)*'Meta-analysis (Recruitment)'!$B$4</f>
        <v>0</v>
      </c>
      <c r="S147" s="11">
        <f ca="1">(M147-H147)*'Meta-analysis (Recruitment)'!$B$4</f>
        <v>0</v>
      </c>
      <c r="U147" s="11">
        <f ca="1">(N147-I147)*'Meta-analysis (Recruitment)'!$B$4</f>
        <v>0</v>
      </c>
    </row>
    <row r="148" spans="1:21">
      <c r="A148" s="11">
        <v>-1.8560000000000001</v>
      </c>
      <c r="B148" s="11" cm="1">
        <f t="array" aca="1" ref="B148" ca="1">INDEX(
    INDIRECT("'Bootstrap Sampling (Recruitment'!$A$4:$A$4004"),
    RANDBETWEEN(
        MATCH('Meta-analysis (Recruitment)'!$B$5, INDIRECT("'Bootstrap Sampling (Recruitment'!$A$4:$A$4004"), 1),
        MATCH('Meta-analysis (Recruitment)'!$B$6, INDIRECT("'Bootstrap Sampling (Recruitment'!$A$4:$A$4004"), 1)
    ),
    1
)</f>
        <v>0</v>
      </c>
      <c r="C148" s="11">
        <f t="shared" ca="1" si="18"/>
        <v>1</v>
      </c>
      <c r="F148" s="11">
        <f t="shared" ca="1" si="19"/>
        <v>0.1</v>
      </c>
      <c r="G148" s="11">
        <f t="shared" ca="1" si="20"/>
        <v>0.3</v>
      </c>
      <c r="H148" s="11">
        <f t="shared" ca="1" si="21"/>
        <v>0.5</v>
      </c>
      <c r="I148" s="11">
        <f t="shared" ca="1" si="22"/>
        <v>0.34</v>
      </c>
      <c r="K148" s="11">
        <f t="shared" ca="1" si="23"/>
        <v>0.1</v>
      </c>
      <c r="L148" s="11">
        <f t="shared" ca="1" si="24"/>
        <v>0.3</v>
      </c>
      <c r="M148" s="11">
        <f t="shared" ca="1" si="25"/>
        <v>0.5</v>
      </c>
      <c r="N148" s="11">
        <f t="shared" ca="1" si="26"/>
        <v>0.34</v>
      </c>
      <c r="O148" s="11">
        <f ca="1">(K148-F148)*'Meta-analysis (Recruitment)'!$B$4</f>
        <v>0</v>
      </c>
      <c r="Q148" s="11">
        <f ca="1">(L148-G148)*'Meta-analysis (Recruitment)'!$B$4</f>
        <v>0</v>
      </c>
      <c r="S148" s="11">
        <f ca="1">(M148-H148)*'Meta-analysis (Recruitment)'!$B$4</f>
        <v>0</v>
      </c>
      <c r="U148" s="11">
        <f ca="1">(N148-I148)*'Meta-analysis (Recruitment)'!$B$4</f>
        <v>0</v>
      </c>
    </row>
    <row r="149" spans="1:21">
      <c r="A149" s="11">
        <v>-1.855</v>
      </c>
      <c r="B149" s="11" cm="1">
        <f t="array" aca="1" ref="B149" ca="1">INDEX(
    INDIRECT("'Bootstrap Sampling (Recruitment'!$A$4:$A$4004"),
    RANDBETWEEN(
        MATCH('Meta-analysis (Recruitment)'!$B$5, INDIRECT("'Bootstrap Sampling (Recruitment'!$A$4:$A$4004"), 1),
        MATCH('Meta-analysis (Recruitment)'!$B$6, INDIRECT("'Bootstrap Sampling (Recruitment'!$A$4:$A$4004"), 1)
    ),
    1
)</f>
        <v>0</v>
      </c>
      <c r="C149" s="11">
        <f t="shared" ca="1" si="18"/>
        <v>1</v>
      </c>
      <c r="F149" s="11">
        <f t="shared" ca="1" si="19"/>
        <v>0.1</v>
      </c>
      <c r="G149" s="11">
        <f t="shared" ca="1" si="20"/>
        <v>0.3</v>
      </c>
      <c r="H149" s="11">
        <f t="shared" ca="1" si="21"/>
        <v>0.5</v>
      </c>
      <c r="I149" s="11">
        <f t="shared" ca="1" si="22"/>
        <v>0.14000000000000001</v>
      </c>
      <c r="K149" s="11">
        <f t="shared" ca="1" si="23"/>
        <v>0.1</v>
      </c>
      <c r="L149" s="11">
        <f t="shared" ca="1" si="24"/>
        <v>0.3</v>
      </c>
      <c r="M149" s="11">
        <f t="shared" ca="1" si="25"/>
        <v>0.5</v>
      </c>
      <c r="N149" s="11">
        <f t="shared" ca="1" si="26"/>
        <v>0.14000000000000001</v>
      </c>
      <c r="O149" s="11">
        <f ca="1">(K149-F149)*'Meta-analysis (Recruitment)'!$B$4</f>
        <v>0</v>
      </c>
      <c r="Q149" s="11">
        <f ca="1">(L149-G149)*'Meta-analysis (Recruitment)'!$B$4</f>
        <v>0</v>
      </c>
      <c r="S149" s="11">
        <f ca="1">(M149-H149)*'Meta-analysis (Recruitment)'!$B$4</f>
        <v>0</v>
      </c>
      <c r="U149" s="11">
        <f ca="1">(N149-I149)*'Meta-analysis (Recruitment)'!$B$4</f>
        <v>0</v>
      </c>
    </row>
    <row r="150" spans="1:21">
      <c r="A150" s="11">
        <v>-1.8540000000000001</v>
      </c>
      <c r="B150" s="11" cm="1">
        <f t="array" aca="1" ref="B150" ca="1">INDEX(
    INDIRECT("'Bootstrap Sampling (Recruitment'!$A$4:$A$4004"),
    RANDBETWEEN(
        MATCH('Meta-analysis (Recruitment)'!$B$5, INDIRECT("'Bootstrap Sampling (Recruitment'!$A$4:$A$4004"), 1),
        MATCH('Meta-analysis (Recruitment)'!$B$6, INDIRECT("'Bootstrap Sampling (Recruitment'!$A$4:$A$4004"), 1)
    ),
    1
)</f>
        <v>0</v>
      </c>
      <c r="C150" s="11">
        <f t="shared" ca="1" si="18"/>
        <v>1</v>
      </c>
      <c r="F150" s="11">
        <f t="shared" ca="1" si="19"/>
        <v>0.1</v>
      </c>
      <c r="G150" s="11">
        <f t="shared" ca="1" si="20"/>
        <v>0.3</v>
      </c>
      <c r="H150" s="11">
        <f t="shared" ca="1" si="21"/>
        <v>0.5</v>
      </c>
      <c r="I150" s="11">
        <f t="shared" ca="1" si="22"/>
        <v>0.42</v>
      </c>
      <c r="K150" s="11">
        <f t="shared" ca="1" si="23"/>
        <v>0.1</v>
      </c>
      <c r="L150" s="11">
        <f t="shared" ca="1" si="24"/>
        <v>0.3</v>
      </c>
      <c r="M150" s="11">
        <f t="shared" ca="1" si="25"/>
        <v>0.5</v>
      </c>
      <c r="N150" s="11">
        <f t="shared" ca="1" si="26"/>
        <v>0.42</v>
      </c>
      <c r="O150" s="11">
        <f ca="1">(K150-F150)*'Meta-analysis (Recruitment)'!$B$4</f>
        <v>0</v>
      </c>
      <c r="Q150" s="11">
        <f ca="1">(L150-G150)*'Meta-analysis (Recruitment)'!$B$4</f>
        <v>0</v>
      </c>
      <c r="S150" s="11">
        <f ca="1">(M150-H150)*'Meta-analysis (Recruitment)'!$B$4</f>
        <v>0</v>
      </c>
      <c r="U150" s="11">
        <f ca="1">(N150-I150)*'Meta-analysis (Recruitment)'!$B$4</f>
        <v>0</v>
      </c>
    </row>
    <row r="151" spans="1:21">
      <c r="A151" s="11">
        <v>-1.853</v>
      </c>
      <c r="B151" s="11" cm="1">
        <f t="array" aca="1" ref="B151" ca="1">INDEX(
    INDIRECT("'Bootstrap Sampling (Recruitment'!$A$4:$A$4004"),
    RANDBETWEEN(
        MATCH('Meta-analysis (Recruitment)'!$B$5, INDIRECT("'Bootstrap Sampling (Recruitment'!$A$4:$A$4004"), 1),
        MATCH('Meta-analysis (Recruitment)'!$B$6, INDIRECT("'Bootstrap Sampling (Recruitment'!$A$4:$A$4004"), 1)
    ),
    1
)</f>
        <v>0</v>
      </c>
      <c r="C151" s="11">
        <f t="shared" ca="1" si="18"/>
        <v>1</v>
      </c>
      <c r="F151" s="11">
        <f t="shared" ca="1" si="19"/>
        <v>0.1</v>
      </c>
      <c r="G151" s="11">
        <f t="shared" ca="1" si="20"/>
        <v>0.3</v>
      </c>
      <c r="H151" s="11">
        <f t="shared" ca="1" si="21"/>
        <v>0.5</v>
      </c>
      <c r="I151" s="11">
        <f t="shared" ca="1" si="22"/>
        <v>0.33</v>
      </c>
      <c r="K151" s="11">
        <f t="shared" ca="1" si="23"/>
        <v>0.1</v>
      </c>
      <c r="L151" s="11">
        <f t="shared" ca="1" si="24"/>
        <v>0.3</v>
      </c>
      <c r="M151" s="11">
        <f t="shared" ca="1" si="25"/>
        <v>0.5</v>
      </c>
      <c r="N151" s="11">
        <f t="shared" ca="1" si="26"/>
        <v>0.33</v>
      </c>
      <c r="O151" s="11">
        <f ca="1">(K151-F151)*'Meta-analysis (Recruitment)'!$B$4</f>
        <v>0</v>
      </c>
      <c r="Q151" s="11">
        <f ca="1">(L151-G151)*'Meta-analysis (Recruitment)'!$B$4</f>
        <v>0</v>
      </c>
      <c r="S151" s="11">
        <f ca="1">(M151-H151)*'Meta-analysis (Recruitment)'!$B$4</f>
        <v>0</v>
      </c>
      <c r="U151" s="11">
        <f ca="1">(N151-I151)*'Meta-analysis (Recruitment)'!$B$4</f>
        <v>0</v>
      </c>
    </row>
    <row r="152" spans="1:21">
      <c r="A152" s="11">
        <v>-1.8520000000000001</v>
      </c>
      <c r="B152" s="11" cm="1">
        <f t="array" aca="1" ref="B152" ca="1">INDEX(
    INDIRECT("'Bootstrap Sampling (Recruitment'!$A$4:$A$4004"),
    RANDBETWEEN(
        MATCH('Meta-analysis (Recruitment)'!$B$5, INDIRECT("'Bootstrap Sampling (Recruitment'!$A$4:$A$4004"), 1),
        MATCH('Meta-analysis (Recruitment)'!$B$6, INDIRECT("'Bootstrap Sampling (Recruitment'!$A$4:$A$4004"), 1)
    ),
    1
)</f>
        <v>0</v>
      </c>
      <c r="C152" s="11">
        <f t="shared" ca="1" si="18"/>
        <v>1</v>
      </c>
      <c r="F152" s="11">
        <f t="shared" ca="1" si="19"/>
        <v>0.1</v>
      </c>
      <c r="G152" s="11">
        <f t="shared" ca="1" si="20"/>
        <v>0.3</v>
      </c>
      <c r="H152" s="11">
        <f t="shared" ca="1" si="21"/>
        <v>0.5</v>
      </c>
      <c r="I152" s="11">
        <f t="shared" ca="1" si="22"/>
        <v>0.4</v>
      </c>
      <c r="K152" s="11">
        <f t="shared" ca="1" si="23"/>
        <v>0.1</v>
      </c>
      <c r="L152" s="11">
        <f t="shared" ca="1" si="24"/>
        <v>0.3</v>
      </c>
      <c r="M152" s="11">
        <f t="shared" ca="1" si="25"/>
        <v>0.5</v>
      </c>
      <c r="N152" s="11">
        <f t="shared" ca="1" si="26"/>
        <v>0.4</v>
      </c>
      <c r="O152" s="11">
        <f ca="1">(K152-F152)*'Meta-analysis (Recruitment)'!$B$4</f>
        <v>0</v>
      </c>
      <c r="Q152" s="11">
        <f ca="1">(L152-G152)*'Meta-analysis (Recruitment)'!$B$4</f>
        <v>0</v>
      </c>
      <c r="S152" s="11">
        <f ca="1">(M152-H152)*'Meta-analysis (Recruitment)'!$B$4</f>
        <v>0</v>
      </c>
      <c r="U152" s="11">
        <f ca="1">(N152-I152)*'Meta-analysis (Recruitment)'!$B$4</f>
        <v>0</v>
      </c>
    </row>
    <row r="153" spans="1:21">
      <c r="A153" s="11">
        <v>-1.851</v>
      </c>
      <c r="B153" s="11" cm="1">
        <f t="array" aca="1" ref="B153" ca="1">INDEX(
    INDIRECT("'Bootstrap Sampling (Recruitment'!$A$4:$A$4004"),
    RANDBETWEEN(
        MATCH('Meta-analysis (Recruitment)'!$B$5, INDIRECT("'Bootstrap Sampling (Recruitment'!$A$4:$A$4004"), 1),
        MATCH('Meta-analysis (Recruitment)'!$B$6, INDIRECT("'Bootstrap Sampling (Recruitment'!$A$4:$A$4004"), 1)
    ),
    1
)</f>
        <v>0</v>
      </c>
      <c r="C153" s="11">
        <f t="shared" ca="1" si="18"/>
        <v>1</v>
      </c>
      <c r="F153" s="11">
        <f t="shared" ca="1" si="19"/>
        <v>0.1</v>
      </c>
      <c r="G153" s="11">
        <f t="shared" ca="1" si="20"/>
        <v>0.3</v>
      </c>
      <c r="H153" s="11">
        <f t="shared" ca="1" si="21"/>
        <v>0.5</v>
      </c>
      <c r="I153" s="11">
        <f t="shared" ca="1" si="22"/>
        <v>0.45</v>
      </c>
      <c r="K153" s="11">
        <f t="shared" ca="1" si="23"/>
        <v>0.1</v>
      </c>
      <c r="L153" s="11">
        <f t="shared" ca="1" si="24"/>
        <v>0.3</v>
      </c>
      <c r="M153" s="11">
        <f t="shared" ca="1" si="25"/>
        <v>0.5</v>
      </c>
      <c r="N153" s="11">
        <f t="shared" ca="1" si="26"/>
        <v>0.45</v>
      </c>
      <c r="O153" s="11">
        <f ca="1">(K153-F153)*'Meta-analysis (Recruitment)'!$B$4</f>
        <v>0</v>
      </c>
      <c r="Q153" s="11">
        <f ca="1">(L153-G153)*'Meta-analysis (Recruitment)'!$B$4</f>
        <v>0</v>
      </c>
      <c r="S153" s="11">
        <f ca="1">(M153-H153)*'Meta-analysis (Recruitment)'!$B$4</f>
        <v>0</v>
      </c>
      <c r="U153" s="11">
        <f ca="1">(N153-I153)*'Meta-analysis (Recruitment)'!$B$4</f>
        <v>0</v>
      </c>
    </row>
    <row r="154" spans="1:21">
      <c r="A154" s="11">
        <v>-1.85</v>
      </c>
      <c r="B154" s="11" cm="1">
        <f t="array" aca="1" ref="B154" ca="1">INDEX(
    INDIRECT("'Bootstrap Sampling (Recruitment'!$A$4:$A$4004"),
    RANDBETWEEN(
        MATCH('Meta-analysis (Recruitment)'!$B$5, INDIRECT("'Bootstrap Sampling (Recruitment'!$A$4:$A$4004"), 1),
        MATCH('Meta-analysis (Recruitment)'!$B$6, INDIRECT("'Bootstrap Sampling (Recruitment'!$A$4:$A$4004"), 1)
    ),
    1
)</f>
        <v>0</v>
      </c>
      <c r="C154" s="11">
        <f t="shared" ca="1" si="18"/>
        <v>1</v>
      </c>
      <c r="F154" s="11">
        <f t="shared" ca="1" si="19"/>
        <v>0.1</v>
      </c>
      <c r="G154" s="11">
        <f t="shared" ca="1" si="20"/>
        <v>0.3</v>
      </c>
      <c r="H154" s="11">
        <f t="shared" ca="1" si="21"/>
        <v>0.5</v>
      </c>
      <c r="I154" s="11">
        <f t="shared" ca="1" si="22"/>
        <v>0.35</v>
      </c>
      <c r="K154" s="11">
        <f t="shared" ca="1" si="23"/>
        <v>0.1</v>
      </c>
      <c r="L154" s="11">
        <f t="shared" ca="1" si="24"/>
        <v>0.3</v>
      </c>
      <c r="M154" s="11">
        <f t="shared" ca="1" si="25"/>
        <v>0.5</v>
      </c>
      <c r="N154" s="11">
        <f t="shared" ca="1" si="26"/>
        <v>0.35</v>
      </c>
      <c r="O154" s="11">
        <f ca="1">(K154-F154)*'Meta-analysis (Recruitment)'!$B$4</f>
        <v>0</v>
      </c>
      <c r="Q154" s="11">
        <f ca="1">(L154-G154)*'Meta-analysis (Recruitment)'!$B$4</f>
        <v>0</v>
      </c>
      <c r="S154" s="11">
        <f ca="1">(M154-H154)*'Meta-analysis (Recruitment)'!$B$4</f>
        <v>0</v>
      </c>
      <c r="U154" s="11">
        <f ca="1">(N154-I154)*'Meta-analysis (Recruitment)'!$B$4</f>
        <v>0</v>
      </c>
    </row>
    <row r="155" spans="1:21">
      <c r="A155" s="11">
        <v>-1.849</v>
      </c>
      <c r="B155" s="11" cm="1">
        <f t="array" aca="1" ref="B155" ca="1">INDEX(
    INDIRECT("'Bootstrap Sampling (Recruitment'!$A$4:$A$4004"),
    RANDBETWEEN(
        MATCH('Meta-analysis (Recruitment)'!$B$5, INDIRECT("'Bootstrap Sampling (Recruitment'!$A$4:$A$4004"), 1),
        MATCH('Meta-analysis (Recruitment)'!$B$6, INDIRECT("'Bootstrap Sampling (Recruitment'!$A$4:$A$4004"), 1)
    ),
    1
)</f>
        <v>0</v>
      </c>
      <c r="C155" s="11">
        <f t="shared" ca="1" si="18"/>
        <v>1</v>
      </c>
      <c r="F155" s="11">
        <f t="shared" ca="1" si="19"/>
        <v>0.1</v>
      </c>
      <c r="G155" s="11">
        <f t="shared" ca="1" si="20"/>
        <v>0.3</v>
      </c>
      <c r="H155" s="11">
        <f t="shared" ca="1" si="21"/>
        <v>0.5</v>
      </c>
      <c r="I155" s="11">
        <f t="shared" ca="1" si="22"/>
        <v>0.25</v>
      </c>
      <c r="K155" s="11">
        <f t="shared" ca="1" si="23"/>
        <v>0.1</v>
      </c>
      <c r="L155" s="11">
        <f t="shared" ca="1" si="24"/>
        <v>0.3</v>
      </c>
      <c r="M155" s="11">
        <f t="shared" ca="1" si="25"/>
        <v>0.5</v>
      </c>
      <c r="N155" s="11">
        <f t="shared" ca="1" si="26"/>
        <v>0.25</v>
      </c>
      <c r="O155" s="11">
        <f ca="1">(K155-F155)*'Meta-analysis (Recruitment)'!$B$4</f>
        <v>0</v>
      </c>
      <c r="Q155" s="11">
        <f ca="1">(L155-G155)*'Meta-analysis (Recruitment)'!$B$4</f>
        <v>0</v>
      </c>
      <c r="S155" s="11">
        <f ca="1">(M155-H155)*'Meta-analysis (Recruitment)'!$B$4</f>
        <v>0</v>
      </c>
      <c r="U155" s="11">
        <f ca="1">(N155-I155)*'Meta-analysis (Recruitment)'!$B$4</f>
        <v>0</v>
      </c>
    </row>
    <row r="156" spans="1:21">
      <c r="A156" s="11">
        <v>-1.8480000000000001</v>
      </c>
      <c r="B156" s="11" cm="1">
        <f t="array" aca="1" ref="B156" ca="1">INDEX(
    INDIRECT("'Bootstrap Sampling (Recruitment'!$A$4:$A$4004"),
    RANDBETWEEN(
        MATCH('Meta-analysis (Recruitment)'!$B$5, INDIRECT("'Bootstrap Sampling (Recruitment'!$A$4:$A$4004"), 1),
        MATCH('Meta-analysis (Recruitment)'!$B$6, INDIRECT("'Bootstrap Sampling (Recruitment'!$A$4:$A$4004"), 1)
    ),
    1
)</f>
        <v>0</v>
      </c>
      <c r="C156" s="11">
        <f t="shared" ca="1" si="18"/>
        <v>1</v>
      </c>
      <c r="F156" s="11">
        <f t="shared" ca="1" si="19"/>
        <v>0.1</v>
      </c>
      <c r="G156" s="11">
        <f t="shared" ca="1" si="20"/>
        <v>0.3</v>
      </c>
      <c r="H156" s="11">
        <f t="shared" ca="1" si="21"/>
        <v>0.5</v>
      </c>
      <c r="I156" s="11">
        <f t="shared" ca="1" si="22"/>
        <v>0.38</v>
      </c>
      <c r="K156" s="11">
        <f t="shared" ca="1" si="23"/>
        <v>0.1</v>
      </c>
      <c r="L156" s="11">
        <f t="shared" ca="1" si="24"/>
        <v>0.3</v>
      </c>
      <c r="M156" s="11">
        <f t="shared" ca="1" si="25"/>
        <v>0.5</v>
      </c>
      <c r="N156" s="11">
        <f t="shared" ca="1" si="26"/>
        <v>0.38</v>
      </c>
      <c r="O156" s="11">
        <f ca="1">(K156-F156)*'Meta-analysis (Recruitment)'!$B$4</f>
        <v>0</v>
      </c>
      <c r="Q156" s="11">
        <f ca="1">(L156-G156)*'Meta-analysis (Recruitment)'!$B$4</f>
        <v>0</v>
      </c>
      <c r="S156" s="11">
        <f ca="1">(M156-H156)*'Meta-analysis (Recruitment)'!$B$4</f>
        <v>0</v>
      </c>
      <c r="U156" s="11">
        <f ca="1">(N156-I156)*'Meta-analysis (Recruitment)'!$B$4</f>
        <v>0</v>
      </c>
    </row>
    <row r="157" spans="1:21">
      <c r="A157" s="11">
        <v>-1.847</v>
      </c>
      <c r="B157" s="11" cm="1">
        <f t="array" aca="1" ref="B157" ca="1">INDEX(
    INDIRECT("'Bootstrap Sampling (Recruitment'!$A$4:$A$4004"),
    RANDBETWEEN(
        MATCH('Meta-analysis (Recruitment)'!$B$5, INDIRECT("'Bootstrap Sampling (Recruitment'!$A$4:$A$4004"), 1),
        MATCH('Meta-analysis (Recruitment)'!$B$6, INDIRECT("'Bootstrap Sampling (Recruitment'!$A$4:$A$4004"), 1)
    ),
    1
)</f>
        <v>0</v>
      </c>
      <c r="C157" s="11">
        <f t="shared" ca="1" si="18"/>
        <v>1</v>
      </c>
      <c r="F157" s="11">
        <f t="shared" ca="1" si="19"/>
        <v>0.1</v>
      </c>
      <c r="G157" s="11">
        <f t="shared" ca="1" si="20"/>
        <v>0.3</v>
      </c>
      <c r="H157" s="11">
        <f t="shared" ca="1" si="21"/>
        <v>0.5</v>
      </c>
      <c r="I157" s="11">
        <f t="shared" ca="1" si="22"/>
        <v>0.28000000000000003</v>
      </c>
      <c r="K157" s="11">
        <f t="shared" ca="1" si="23"/>
        <v>0.1</v>
      </c>
      <c r="L157" s="11">
        <f t="shared" ca="1" si="24"/>
        <v>0.3</v>
      </c>
      <c r="M157" s="11">
        <f t="shared" ca="1" si="25"/>
        <v>0.5</v>
      </c>
      <c r="N157" s="11">
        <f t="shared" ca="1" si="26"/>
        <v>0.28000000000000003</v>
      </c>
      <c r="O157" s="11">
        <f ca="1">(K157-F157)*'Meta-analysis (Recruitment)'!$B$4</f>
        <v>0</v>
      </c>
      <c r="Q157" s="11">
        <f ca="1">(L157-G157)*'Meta-analysis (Recruitment)'!$B$4</f>
        <v>0</v>
      </c>
      <c r="S157" s="11">
        <f ca="1">(M157-H157)*'Meta-analysis (Recruitment)'!$B$4</f>
        <v>0</v>
      </c>
      <c r="U157" s="11">
        <f ca="1">(N157-I157)*'Meta-analysis (Recruitment)'!$B$4</f>
        <v>0</v>
      </c>
    </row>
    <row r="158" spans="1:21">
      <c r="A158" s="11">
        <v>-1.8460000000000001</v>
      </c>
      <c r="B158" s="11" cm="1">
        <f t="array" aca="1" ref="B158" ca="1">INDEX(
    INDIRECT("'Bootstrap Sampling (Recruitment'!$A$4:$A$4004"),
    RANDBETWEEN(
        MATCH('Meta-analysis (Recruitment)'!$B$5, INDIRECT("'Bootstrap Sampling (Recruitment'!$A$4:$A$4004"), 1),
        MATCH('Meta-analysis (Recruitment)'!$B$6, INDIRECT("'Bootstrap Sampling (Recruitment'!$A$4:$A$4004"), 1)
    ),
    1
)</f>
        <v>0</v>
      </c>
      <c r="C158" s="11">
        <f t="shared" ca="1" si="18"/>
        <v>1</v>
      </c>
      <c r="F158" s="11">
        <f t="shared" ca="1" si="19"/>
        <v>0.1</v>
      </c>
      <c r="G158" s="11">
        <f t="shared" ca="1" si="20"/>
        <v>0.3</v>
      </c>
      <c r="H158" s="11">
        <f t="shared" ca="1" si="21"/>
        <v>0.5</v>
      </c>
      <c r="I158" s="11">
        <f t="shared" ca="1" si="22"/>
        <v>0.48</v>
      </c>
      <c r="K158" s="11">
        <f t="shared" ca="1" si="23"/>
        <v>0.1</v>
      </c>
      <c r="L158" s="11">
        <f t="shared" ca="1" si="24"/>
        <v>0.3</v>
      </c>
      <c r="M158" s="11">
        <f t="shared" ca="1" si="25"/>
        <v>0.5</v>
      </c>
      <c r="N158" s="11">
        <f t="shared" ca="1" si="26"/>
        <v>0.48</v>
      </c>
      <c r="O158" s="11">
        <f ca="1">(K158-F158)*'Meta-analysis (Recruitment)'!$B$4</f>
        <v>0</v>
      </c>
      <c r="Q158" s="11">
        <f ca="1">(L158-G158)*'Meta-analysis (Recruitment)'!$B$4</f>
        <v>0</v>
      </c>
      <c r="S158" s="11">
        <f ca="1">(M158-H158)*'Meta-analysis (Recruitment)'!$B$4</f>
        <v>0</v>
      </c>
      <c r="U158" s="11">
        <f ca="1">(N158-I158)*'Meta-analysis (Recruitment)'!$B$4</f>
        <v>0</v>
      </c>
    </row>
    <row r="159" spans="1:21">
      <c r="A159" s="11">
        <v>-1.845</v>
      </c>
      <c r="B159" s="11" cm="1">
        <f t="array" aca="1" ref="B159" ca="1">INDEX(
    INDIRECT("'Bootstrap Sampling (Recruitment'!$A$4:$A$4004"),
    RANDBETWEEN(
        MATCH('Meta-analysis (Recruitment)'!$B$5, INDIRECT("'Bootstrap Sampling (Recruitment'!$A$4:$A$4004"), 1),
        MATCH('Meta-analysis (Recruitment)'!$B$6, INDIRECT("'Bootstrap Sampling (Recruitment'!$A$4:$A$4004"), 1)
    ),
    1
)</f>
        <v>0</v>
      </c>
      <c r="C159" s="11">
        <f t="shared" ca="1" si="18"/>
        <v>1</v>
      </c>
      <c r="F159" s="11">
        <f t="shared" ca="1" si="19"/>
        <v>0.1</v>
      </c>
      <c r="G159" s="11">
        <f t="shared" ca="1" si="20"/>
        <v>0.3</v>
      </c>
      <c r="H159" s="11">
        <f t="shared" ca="1" si="21"/>
        <v>0.5</v>
      </c>
      <c r="I159" s="11">
        <f t="shared" ca="1" si="22"/>
        <v>0.2</v>
      </c>
      <c r="K159" s="11">
        <f t="shared" ca="1" si="23"/>
        <v>0.1</v>
      </c>
      <c r="L159" s="11">
        <f t="shared" ca="1" si="24"/>
        <v>0.3</v>
      </c>
      <c r="M159" s="11">
        <f t="shared" ca="1" si="25"/>
        <v>0.5</v>
      </c>
      <c r="N159" s="11">
        <f t="shared" ca="1" si="26"/>
        <v>0.2</v>
      </c>
      <c r="O159" s="11">
        <f ca="1">(K159-F159)*'Meta-analysis (Recruitment)'!$B$4</f>
        <v>0</v>
      </c>
      <c r="Q159" s="11">
        <f ca="1">(L159-G159)*'Meta-analysis (Recruitment)'!$B$4</f>
        <v>0</v>
      </c>
      <c r="S159" s="11">
        <f ca="1">(M159-H159)*'Meta-analysis (Recruitment)'!$B$4</f>
        <v>0</v>
      </c>
      <c r="U159" s="11">
        <f ca="1">(N159-I159)*'Meta-analysis (Recruitment)'!$B$4</f>
        <v>0</v>
      </c>
    </row>
    <row r="160" spans="1:21">
      <c r="A160" s="11">
        <v>-1.8440000000000001</v>
      </c>
      <c r="B160" s="11" cm="1">
        <f t="array" aca="1" ref="B160" ca="1">INDEX(
    INDIRECT("'Bootstrap Sampling (Recruitment'!$A$4:$A$4004"),
    RANDBETWEEN(
        MATCH('Meta-analysis (Recruitment)'!$B$5, INDIRECT("'Bootstrap Sampling (Recruitment'!$A$4:$A$4004"), 1),
        MATCH('Meta-analysis (Recruitment)'!$B$6, INDIRECT("'Bootstrap Sampling (Recruitment'!$A$4:$A$4004"), 1)
    ),
    1
)</f>
        <v>0</v>
      </c>
      <c r="C160" s="11">
        <f t="shared" ca="1" si="18"/>
        <v>1</v>
      </c>
      <c r="F160" s="11">
        <f t="shared" ca="1" si="19"/>
        <v>0.1</v>
      </c>
      <c r="G160" s="11">
        <f t="shared" ca="1" si="20"/>
        <v>0.3</v>
      </c>
      <c r="H160" s="11">
        <f t="shared" ca="1" si="21"/>
        <v>0.5</v>
      </c>
      <c r="I160" s="11">
        <f t="shared" ca="1" si="22"/>
        <v>0.39</v>
      </c>
      <c r="K160" s="11">
        <f t="shared" ca="1" si="23"/>
        <v>0.1</v>
      </c>
      <c r="L160" s="11">
        <f t="shared" ca="1" si="24"/>
        <v>0.3</v>
      </c>
      <c r="M160" s="11">
        <f t="shared" ca="1" si="25"/>
        <v>0.5</v>
      </c>
      <c r="N160" s="11">
        <f t="shared" ca="1" si="26"/>
        <v>0.39</v>
      </c>
      <c r="O160" s="11">
        <f ca="1">(K160-F160)*'Meta-analysis (Recruitment)'!$B$4</f>
        <v>0</v>
      </c>
      <c r="Q160" s="11">
        <f ca="1">(L160-G160)*'Meta-analysis (Recruitment)'!$B$4</f>
        <v>0</v>
      </c>
      <c r="S160" s="11">
        <f ca="1">(M160-H160)*'Meta-analysis (Recruitment)'!$B$4</f>
        <v>0</v>
      </c>
      <c r="U160" s="11">
        <f ca="1">(N160-I160)*'Meta-analysis (Recruitment)'!$B$4</f>
        <v>0</v>
      </c>
    </row>
    <row r="161" spans="1:21">
      <c r="A161" s="11">
        <v>-1.843</v>
      </c>
      <c r="B161" s="11" cm="1">
        <f t="array" aca="1" ref="B161" ca="1">INDEX(
    INDIRECT("'Bootstrap Sampling (Recruitment'!$A$4:$A$4004"),
    RANDBETWEEN(
        MATCH('Meta-analysis (Recruitment)'!$B$5, INDIRECT("'Bootstrap Sampling (Recruitment'!$A$4:$A$4004"), 1),
        MATCH('Meta-analysis (Recruitment)'!$B$6, INDIRECT("'Bootstrap Sampling (Recruitment'!$A$4:$A$4004"), 1)
    ),
    1
)</f>
        <v>0</v>
      </c>
      <c r="C161" s="11">
        <f t="shared" ca="1" si="18"/>
        <v>1</v>
      </c>
      <c r="F161" s="11">
        <f t="shared" ca="1" si="19"/>
        <v>0.1</v>
      </c>
      <c r="G161" s="11">
        <f t="shared" ca="1" si="20"/>
        <v>0.3</v>
      </c>
      <c r="H161" s="11">
        <f t="shared" ca="1" si="21"/>
        <v>0.5</v>
      </c>
      <c r="I161" s="11">
        <f t="shared" ca="1" si="22"/>
        <v>0.34</v>
      </c>
      <c r="K161" s="11">
        <f t="shared" ca="1" si="23"/>
        <v>0.1</v>
      </c>
      <c r="L161" s="11">
        <f t="shared" ca="1" si="24"/>
        <v>0.3</v>
      </c>
      <c r="M161" s="11">
        <f t="shared" ca="1" si="25"/>
        <v>0.5</v>
      </c>
      <c r="N161" s="11">
        <f t="shared" ca="1" si="26"/>
        <v>0.34</v>
      </c>
      <c r="O161" s="11">
        <f ca="1">(K161-F161)*'Meta-analysis (Recruitment)'!$B$4</f>
        <v>0</v>
      </c>
      <c r="Q161" s="11">
        <f ca="1">(L161-G161)*'Meta-analysis (Recruitment)'!$B$4</f>
        <v>0</v>
      </c>
      <c r="S161" s="11">
        <f ca="1">(M161-H161)*'Meta-analysis (Recruitment)'!$B$4</f>
        <v>0</v>
      </c>
      <c r="U161" s="11">
        <f ca="1">(N161-I161)*'Meta-analysis (Recruitment)'!$B$4</f>
        <v>0</v>
      </c>
    </row>
    <row r="162" spans="1:21">
      <c r="A162" s="11">
        <v>-1.8420000000000001</v>
      </c>
      <c r="B162" s="11" cm="1">
        <f t="array" aca="1" ref="B162" ca="1">INDEX(
    INDIRECT("'Bootstrap Sampling (Recruitment'!$A$4:$A$4004"),
    RANDBETWEEN(
        MATCH('Meta-analysis (Recruitment)'!$B$5, INDIRECT("'Bootstrap Sampling (Recruitment'!$A$4:$A$4004"), 1),
        MATCH('Meta-analysis (Recruitment)'!$B$6, INDIRECT("'Bootstrap Sampling (Recruitment'!$A$4:$A$4004"), 1)
    ),
    1
)</f>
        <v>0</v>
      </c>
      <c r="C162" s="11">
        <f t="shared" ca="1" si="18"/>
        <v>1</v>
      </c>
      <c r="F162" s="11">
        <f t="shared" ca="1" si="19"/>
        <v>0.1</v>
      </c>
      <c r="G162" s="11">
        <f t="shared" ca="1" si="20"/>
        <v>0.3</v>
      </c>
      <c r="H162" s="11">
        <f t="shared" ca="1" si="21"/>
        <v>0.5</v>
      </c>
      <c r="I162" s="11">
        <f t="shared" ca="1" si="22"/>
        <v>0.21</v>
      </c>
      <c r="K162" s="11">
        <f t="shared" ca="1" si="23"/>
        <v>0.1</v>
      </c>
      <c r="L162" s="11">
        <f t="shared" ca="1" si="24"/>
        <v>0.3</v>
      </c>
      <c r="M162" s="11">
        <f t="shared" ca="1" si="25"/>
        <v>0.5</v>
      </c>
      <c r="N162" s="11">
        <f t="shared" ca="1" si="26"/>
        <v>0.21</v>
      </c>
      <c r="O162" s="11">
        <f ca="1">(K162-F162)*'Meta-analysis (Recruitment)'!$B$4</f>
        <v>0</v>
      </c>
      <c r="Q162" s="11">
        <f ca="1">(L162-G162)*'Meta-analysis (Recruitment)'!$B$4</f>
        <v>0</v>
      </c>
      <c r="S162" s="11">
        <f ca="1">(M162-H162)*'Meta-analysis (Recruitment)'!$B$4</f>
        <v>0</v>
      </c>
      <c r="U162" s="11">
        <f ca="1">(N162-I162)*'Meta-analysis (Recruitment)'!$B$4</f>
        <v>0</v>
      </c>
    </row>
    <row r="163" spans="1:21">
      <c r="A163" s="11">
        <v>-1.841</v>
      </c>
      <c r="B163" s="11" cm="1">
        <f t="array" aca="1" ref="B163" ca="1">INDEX(
    INDIRECT("'Bootstrap Sampling (Recruitment'!$A$4:$A$4004"),
    RANDBETWEEN(
        MATCH('Meta-analysis (Recruitment)'!$B$5, INDIRECT("'Bootstrap Sampling (Recruitment'!$A$4:$A$4004"), 1),
        MATCH('Meta-analysis (Recruitment)'!$B$6, INDIRECT("'Bootstrap Sampling (Recruitment'!$A$4:$A$4004"), 1)
    ),
    1
)</f>
        <v>0</v>
      </c>
      <c r="C163" s="11">
        <f t="shared" ca="1" si="18"/>
        <v>1</v>
      </c>
      <c r="F163" s="11">
        <f t="shared" ca="1" si="19"/>
        <v>0.1</v>
      </c>
      <c r="G163" s="11">
        <f t="shared" ca="1" si="20"/>
        <v>0.3</v>
      </c>
      <c r="H163" s="11">
        <f t="shared" ca="1" si="21"/>
        <v>0.5</v>
      </c>
      <c r="I163" s="11">
        <f t="shared" ca="1" si="22"/>
        <v>0.13</v>
      </c>
      <c r="K163" s="11">
        <f t="shared" ca="1" si="23"/>
        <v>0.1</v>
      </c>
      <c r="L163" s="11">
        <f t="shared" ca="1" si="24"/>
        <v>0.3</v>
      </c>
      <c r="M163" s="11">
        <f t="shared" ca="1" si="25"/>
        <v>0.5</v>
      </c>
      <c r="N163" s="11">
        <f t="shared" ca="1" si="26"/>
        <v>0.13</v>
      </c>
      <c r="O163" s="11">
        <f ca="1">(K163-F163)*'Meta-analysis (Recruitment)'!$B$4</f>
        <v>0</v>
      </c>
      <c r="Q163" s="11">
        <f ca="1">(L163-G163)*'Meta-analysis (Recruitment)'!$B$4</f>
        <v>0</v>
      </c>
      <c r="S163" s="11">
        <f ca="1">(M163-H163)*'Meta-analysis (Recruitment)'!$B$4</f>
        <v>0</v>
      </c>
      <c r="U163" s="11">
        <f ca="1">(N163-I163)*'Meta-analysis (Recruitment)'!$B$4</f>
        <v>0</v>
      </c>
    </row>
    <row r="164" spans="1:21">
      <c r="A164" s="11">
        <v>-1.84</v>
      </c>
      <c r="B164" s="11" cm="1">
        <f t="array" aca="1" ref="B164" ca="1">INDEX(
    INDIRECT("'Bootstrap Sampling (Recruitment'!$A$4:$A$4004"),
    RANDBETWEEN(
        MATCH('Meta-analysis (Recruitment)'!$B$5, INDIRECT("'Bootstrap Sampling (Recruitment'!$A$4:$A$4004"), 1),
        MATCH('Meta-analysis (Recruitment)'!$B$6, INDIRECT("'Bootstrap Sampling (Recruitment'!$A$4:$A$4004"), 1)
    ),
    1
)</f>
        <v>0</v>
      </c>
      <c r="C164" s="11">
        <f t="shared" ca="1" si="18"/>
        <v>1</v>
      </c>
      <c r="F164" s="11">
        <f t="shared" ca="1" si="19"/>
        <v>0.1</v>
      </c>
      <c r="G164" s="11">
        <f t="shared" ca="1" si="20"/>
        <v>0.3</v>
      </c>
      <c r="H164" s="11">
        <f t="shared" ca="1" si="21"/>
        <v>0.5</v>
      </c>
      <c r="I164" s="11">
        <f t="shared" ca="1" si="22"/>
        <v>0.34</v>
      </c>
      <c r="K164" s="11">
        <f t="shared" ca="1" si="23"/>
        <v>0.1</v>
      </c>
      <c r="L164" s="11">
        <f t="shared" ca="1" si="24"/>
        <v>0.3</v>
      </c>
      <c r="M164" s="11">
        <f t="shared" ca="1" si="25"/>
        <v>0.5</v>
      </c>
      <c r="N164" s="11">
        <f t="shared" ca="1" si="26"/>
        <v>0.34</v>
      </c>
      <c r="O164" s="11">
        <f ca="1">(K164-F164)*'Meta-analysis (Recruitment)'!$B$4</f>
        <v>0</v>
      </c>
      <c r="Q164" s="11">
        <f ca="1">(L164-G164)*'Meta-analysis (Recruitment)'!$B$4</f>
        <v>0</v>
      </c>
      <c r="S164" s="11">
        <f ca="1">(M164-H164)*'Meta-analysis (Recruitment)'!$B$4</f>
        <v>0</v>
      </c>
      <c r="U164" s="11">
        <f ca="1">(N164-I164)*'Meta-analysis (Recruitment)'!$B$4</f>
        <v>0</v>
      </c>
    </row>
    <row r="165" spans="1:21">
      <c r="A165" s="11">
        <v>-1.839</v>
      </c>
      <c r="B165" s="11" cm="1">
        <f t="array" aca="1" ref="B165" ca="1">INDEX(
    INDIRECT("'Bootstrap Sampling (Recruitment'!$A$4:$A$4004"),
    RANDBETWEEN(
        MATCH('Meta-analysis (Recruitment)'!$B$5, INDIRECT("'Bootstrap Sampling (Recruitment'!$A$4:$A$4004"), 1),
        MATCH('Meta-analysis (Recruitment)'!$B$6, INDIRECT("'Bootstrap Sampling (Recruitment'!$A$4:$A$4004"), 1)
    ),
    1
)</f>
        <v>0</v>
      </c>
      <c r="C165" s="11">
        <f t="shared" ca="1" si="18"/>
        <v>1</v>
      </c>
      <c r="F165" s="11">
        <f t="shared" ca="1" si="19"/>
        <v>0.1</v>
      </c>
      <c r="G165" s="11">
        <f t="shared" ca="1" si="20"/>
        <v>0.3</v>
      </c>
      <c r="H165" s="11">
        <f t="shared" ca="1" si="21"/>
        <v>0.5</v>
      </c>
      <c r="I165" s="11">
        <f t="shared" ca="1" si="22"/>
        <v>0.14000000000000001</v>
      </c>
      <c r="K165" s="11">
        <f t="shared" ca="1" si="23"/>
        <v>0.1</v>
      </c>
      <c r="L165" s="11">
        <f t="shared" ca="1" si="24"/>
        <v>0.3</v>
      </c>
      <c r="M165" s="11">
        <f t="shared" ca="1" si="25"/>
        <v>0.5</v>
      </c>
      <c r="N165" s="11">
        <f t="shared" ca="1" si="26"/>
        <v>0.14000000000000001</v>
      </c>
      <c r="O165" s="11">
        <f ca="1">(K165-F165)*'Meta-analysis (Recruitment)'!$B$4</f>
        <v>0</v>
      </c>
      <c r="Q165" s="11">
        <f ca="1">(L165-G165)*'Meta-analysis (Recruitment)'!$B$4</f>
        <v>0</v>
      </c>
      <c r="S165" s="11">
        <f ca="1">(M165-H165)*'Meta-analysis (Recruitment)'!$B$4</f>
        <v>0</v>
      </c>
      <c r="U165" s="11">
        <f ca="1">(N165-I165)*'Meta-analysis (Recruitment)'!$B$4</f>
        <v>0</v>
      </c>
    </row>
    <row r="166" spans="1:21">
      <c r="A166" s="11">
        <v>-1.8380000000000001</v>
      </c>
      <c r="B166" s="11" cm="1">
        <f t="array" aca="1" ref="B166" ca="1">INDEX(
    INDIRECT("'Bootstrap Sampling (Recruitment'!$A$4:$A$4004"),
    RANDBETWEEN(
        MATCH('Meta-analysis (Recruitment)'!$B$5, INDIRECT("'Bootstrap Sampling (Recruitment'!$A$4:$A$4004"), 1),
        MATCH('Meta-analysis (Recruitment)'!$B$6, INDIRECT("'Bootstrap Sampling (Recruitment'!$A$4:$A$4004"), 1)
    ),
    1
)</f>
        <v>0</v>
      </c>
      <c r="C166" s="11">
        <f t="shared" ca="1" si="18"/>
        <v>1</v>
      </c>
      <c r="F166" s="11">
        <f t="shared" ca="1" si="19"/>
        <v>0.1</v>
      </c>
      <c r="G166" s="11">
        <f t="shared" ca="1" si="20"/>
        <v>0.3</v>
      </c>
      <c r="H166" s="11">
        <f t="shared" ca="1" si="21"/>
        <v>0.5</v>
      </c>
      <c r="I166" s="11">
        <f t="shared" ca="1" si="22"/>
        <v>0.49</v>
      </c>
      <c r="K166" s="11">
        <f t="shared" ca="1" si="23"/>
        <v>0.1</v>
      </c>
      <c r="L166" s="11">
        <f t="shared" ca="1" si="24"/>
        <v>0.3</v>
      </c>
      <c r="M166" s="11">
        <f t="shared" ca="1" si="25"/>
        <v>0.5</v>
      </c>
      <c r="N166" s="11">
        <f t="shared" ca="1" si="26"/>
        <v>0.49</v>
      </c>
      <c r="O166" s="11">
        <f ca="1">(K166-F166)*'Meta-analysis (Recruitment)'!$B$4</f>
        <v>0</v>
      </c>
      <c r="Q166" s="11">
        <f ca="1">(L166-G166)*'Meta-analysis (Recruitment)'!$B$4</f>
        <v>0</v>
      </c>
      <c r="S166" s="11">
        <f ca="1">(M166-H166)*'Meta-analysis (Recruitment)'!$B$4</f>
        <v>0</v>
      </c>
      <c r="U166" s="11">
        <f ca="1">(N166-I166)*'Meta-analysis (Recruitment)'!$B$4</f>
        <v>0</v>
      </c>
    </row>
    <row r="167" spans="1:21">
      <c r="A167" s="11">
        <v>-1.837</v>
      </c>
      <c r="B167" s="11" cm="1">
        <f t="array" aca="1" ref="B167" ca="1">INDEX(
    INDIRECT("'Bootstrap Sampling (Recruitment'!$A$4:$A$4004"),
    RANDBETWEEN(
        MATCH('Meta-analysis (Recruitment)'!$B$5, INDIRECT("'Bootstrap Sampling (Recruitment'!$A$4:$A$4004"), 1),
        MATCH('Meta-analysis (Recruitment)'!$B$6, INDIRECT("'Bootstrap Sampling (Recruitment'!$A$4:$A$4004"), 1)
    ),
    1
)</f>
        <v>0</v>
      </c>
      <c r="C167" s="11">
        <f t="shared" ca="1" si="18"/>
        <v>1</v>
      </c>
      <c r="F167" s="11">
        <f t="shared" ca="1" si="19"/>
        <v>0.1</v>
      </c>
      <c r="G167" s="11">
        <f t="shared" ca="1" si="20"/>
        <v>0.3</v>
      </c>
      <c r="H167" s="11">
        <f t="shared" ca="1" si="21"/>
        <v>0.5</v>
      </c>
      <c r="I167" s="11">
        <f t="shared" ca="1" si="22"/>
        <v>0.38</v>
      </c>
      <c r="K167" s="11">
        <f t="shared" ca="1" si="23"/>
        <v>0.1</v>
      </c>
      <c r="L167" s="11">
        <f t="shared" ca="1" si="24"/>
        <v>0.3</v>
      </c>
      <c r="M167" s="11">
        <f t="shared" ca="1" si="25"/>
        <v>0.5</v>
      </c>
      <c r="N167" s="11">
        <f t="shared" ca="1" si="26"/>
        <v>0.38</v>
      </c>
      <c r="O167" s="11">
        <f ca="1">(K167-F167)*'Meta-analysis (Recruitment)'!$B$4</f>
        <v>0</v>
      </c>
      <c r="Q167" s="11">
        <f ca="1">(L167-G167)*'Meta-analysis (Recruitment)'!$B$4</f>
        <v>0</v>
      </c>
      <c r="S167" s="11">
        <f ca="1">(M167-H167)*'Meta-analysis (Recruitment)'!$B$4</f>
        <v>0</v>
      </c>
      <c r="U167" s="11">
        <f ca="1">(N167-I167)*'Meta-analysis (Recruitment)'!$B$4</f>
        <v>0</v>
      </c>
    </row>
    <row r="168" spans="1:21">
      <c r="A168" s="11">
        <v>-1.8360000000000001</v>
      </c>
      <c r="B168" s="11" cm="1">
        <f t="array" aca="1" ref="B168" ca="1">INDEX(
    INDIRECT("'Bootstrap Sampling (Recruitment'!$A$4:$A$4004"),
    RANDBETWEEN(
        MATCH('Meta-analysis (Recruitment)'!$B$5, INDIRECT("'Bootstrap Sampling (Recruitment'!$A$4:$A$4004"), 1),
        MATCH('Meta-analysis (Recruitment)'!$B$6, INDIRECT("'Bootstrap Sampling (Recruitment'!$A$4:$A$4004"), 1)
    ),
    1
)</f>
        <v>0</v>
      </c>
      <c r="C168" s="11">
        <f t="shared" ca="1" si="18"/>
        <v>1</v>
      </c>
      <c r="F168" s="11">
        <f t="shared" ca="1" si="19"/>
        <v>0.1</v>
      </c>
      <c r="G168" s="11">
        <f t="shared" ca="1" si="20"/>
        <v>0.3</v>
      </c>
      <c r="H168" s="11">
        <f t="shared" ca="1" si="21"/>
        <v>0.5</v>
      </c>
      <c r="I168" s="11">
        <f t="shared" ca="1" si="22"/>
        <v>0.38</v>
      </c>
      <c r="K168" s="11">
        <f t="shared" ca="1" si="23"/>
        <v>0.1</v>
      </c>
      <c r="L168" s="11">
        <f t="shared" ca="1" si="24"/>
        <v>0.3</v>
      </c>
      <c r="M168" s="11">
        <f t="shared" ca="1" si="25"/>
        <v>0.5</v>
      </c>
      <c r="N168" s="11">
        <f t="shared" ca="1" si="26"/>
        <v>0.38</v>
      </c>
      <c r="O168" s="11">
        <f ca="1">(K168-F168)*'Meta-analysis (Recruitment)'!$B$4</f>
        <v>0</v>
      </c>
      <c r="Q168" s="11">
        <f ca="1">(L168-G168)*'Meta-analysis (Recruitment)'!$B$4</f>
        <v>0</v>
      </c>
      <c r="S168" s="11">
        <f ca="1">(M168-H168)*'Meta-analysis (Recruitment)'!$B$4</f>
        <v>0</v>
      </c>
      <c r="U168" s="11">
        <f ca="1">(N168-I168)*'Meta-analysis (Recruitment)'!$B$4</f>
        <v>0</v>
      </c>
    </row>
    <row r="169" spans="1:21">
      <c r="A169" s="11">
        <v>-1.835</v>
      </c>
      <c r="B169" s="11" cm="1">
        <f t="array" aca="1" ref="B169" ca="1">INDEX(
    INDIRECT("'Bootstrap Sampling (Recruitment'!$A$4:$A$4004"),
    RANDBETWEEN(
        MATCH('Meta-analysis (Recruitment)'!$B$5, INDIRECT("'Bootstrap Sampling (Recruitment'!$A$4:$A$4004"), 1),
        MATCH('Meta-analysis (Recruitment)'!$B$6, INDIRECT("'Bootstrap Sampling (Recruitment'!$A$4:$A$4004"), 1)
    ),
    1
)</f>
        <v>0</v>
      </c>
      <c r="C169" s="11">
        <f t="shared" ca="1" si="18"/>
        <v>1</v>
      </c>
      <c r="F169" s="11">
        <f t="shared" ca="1" si="19"/>
        <v>0.1</v>
      </c>
      <c r="G169" s="11">
        <f t="shared" ca="1" si="20"/>
        <v>0.3</v>
      </c>
      <c r="H169" s="11">
        <f t="shared" ca="1" si="21"/>
        <v>0.5</v>
      </c>
      <c r="I169" s="11">
        <f t="shared" ca="1" si="22"/>
        <v>0.14000000000000001</v>
      </c>
      <c r="K169" s="11">
        <f t="shared" ca="1" si="23"/>
        <v>0.1</v>
      </c>
      <c r="L169" s="11">
        <f t="shared" ca="1" si="24"/>
        <v>0.3</v>
      </c>
      <c r="M169" s="11">
        <f t="shared" ca="1" si="25"/>
        <v>0.5</v>
      </c>
      <c r="N169" s="11">
        <f t="shared" ca="1" si="26"/>
        <v>0.14000000000000001</v>
      </c>
      <c r="O169" s="11">
        <f ca="1">(K169-F169)*'Meta-analysis (Recruitment)'!$B$4</f>
        <v>0</v>
      </c>
      <c r="Q169" s="11">
        <f ca="1">(L169-G169)*'Meta-analysis (Recruitment)'!$B$4</f>
        <v>0</v>
      </c>
      <c r="S169" s="11">
        <f ca="1">(M169-H169)*'Meta-analysis (Recruitment)'!$B$4</f>
        <v>0</v>
      </c>
      <c r="U169" s="11">
        <f ca="1">(N169-I169)*'Meta-analysis (Recruitment)'!$B$4</f>
        <v>0</v>
      </c>
    </row>
    <row r="170" spans="1:21">
      <c r="A170" s="11">
        <v>-1.8340000000000001</v>
      </c>
      <c r="B170" s="11" cm="1">
        <f t="array" aca="1" ref="B170" ca="1">INDEX(
    INDIRECT("'Bootstrap Sampling (Recruitment'!$A$4:$A$4004"),
    RANDBETWEEN(
        MATCH('Meta-analysis (Recruitment)'!$B$5, INDIRECT("'Bootstrap Sampling (Recruitment'!$A$4:$A$4004"), 1),
        MATCH('Meta-analysis (Recruitment)'!$B$6, INDIRECT("'Bootstrap Sampling (Recruitment'!$A$4:$A$4004"), 1)
    ),
    1
)</f>
        <v>0</v>
      </c>
      <c r="C170" s="11">
        <f t="shared" ca="1" si="18"/>
        <v>1</v>
      </c>
      <c r="F170" s="11">
        <f t="shared" ca="1" si="19"/>
        <v>0.1</v>
      </c>
      <c r="G170" s="11">
        <f t="shared" ca="1" si="20"/>
        <v>0.3</v>
      </c>
      <c r="H170" s="11">
        <f t="shared" ca="1" si="21"/>
        <v>0.5</v>
      </c>
      <c r="I170" s="11">
        <f t="shared" ca="1" si="22"/>
        <v>0.19</v>
      </c>
      <c r="K170" s="11">
        <f t="shared" ca="1" si="23"/>
        <v>0.1</v>
      </c>
      <c r="L170" s="11">
        <f t="shared" ca="1" si="24"/>
        <v>0.3</v>
      </c>
      <c r="M170" s="11">
        <f t="shared" ca="1" si="25"/>
        <v>0.5</v>
      </c>
      <c r="N170" s="11">
        <f t="shared" ca="1" si="26"/>
        <v>0.19</v>
      </c>
      <c r="O170" s="11">
        <f ca="1">(K170-F170)*'Meta-analysis (Recruitment)'!$B$4</f>
        <v>0</v>
      </c>
      <c r="Q170" s="11">
        <f ca="1">(L170-G170)*'Meta-analysis (Recruitment)'!$B$4</f>
        <v>0</v>
      </c>
      <c r="S170" s="11">
        <f ca="1">(M170-H170)*'Meta-analysis (Recruitment)'!$B$4</f>
        <v>0</v>
      </c>
      <c r="U170" s="11">
        <f ca="1">(N170-I170)*'Meta-analysis (Recruitment)'!$B$4</f>
        <v>0</v>
      </c>
    </row>
    <row r="171" spans="1:21">
      <c r="A171" s="11">
        <v>-1.833</v>
      </c>
      <c r="B171" s="11" cm="1">
        <f t="array" aca="1" ref="B171" ca="1">INDEX(
    INDIRECT("'Bootstrap Sampling (Recruitment'!$A$4:$A$4004"),
    RANDBETWEEN(
        MATCH('Meta-analysis (Recruitment)'!$B$5, INDIRECT("'Bootstrap Sampling (Recruitment'!$A$4:$A$4004"), 1),
        MATCH('Meta-analysis (Recruitment)'!$B$6, INDIRECT("'Bootstrap Sampling (Recruitment'!$A$4:$A$4004"), 1)
    ),
    1
)</f>
        <v>0</v>
      </c>
      <c r="C171" s="11">
        <f t="shared" ca="1" si="18"/>
        <v>1</v>
      </c>
      <c r="F171" s="11">
        <f t="shared" ca="1" si="19"/>
        <v>0.1</v>
      </c>
      <c r="G171" s="11">
        <f t="shared" ca="1" si="20"/>
        <v>0.3</v>
      </c>
      <c r="H171" s="11">
        <f t="shared" ca="1" si="21"/>
        <v>0.5</v>
      </c>
      <c r="I171" s="11">
        <f t="shared" ca="1" si="22"/>
        <v>0.14000000000000001</v>
      </c>
      <c r="K171" s="11">
        <f t="shared" ca="1" si="23"/>
        <v>0.1</v>
      </c>
      <c r="L171" s="11">
        <f t="shared" ca="1" si="24"/>
        <v>0.3</v>
      </c>
      <c r="M171" s="11">
        <f t="shared" ca="1" si="25"/>
        <v>0.5</v>
      </c>
      <c r="N171" s="11">
        <f t="shared" ca="1" si="26"/>
        <v>0.14000000000000001</v>
      </c>
      <c r="O171" s="11">
        <f ca="1">(K171-F171)*'Meta-analysis (Recruitment)'!$B$4</f>
        <v>0</v>
      </c>
      <c r="Q171" s="11">
        <f ca="1">(L171-G171)*'Meta-analysis (Recruitment)'!$B$4</f>
        <v>0</v>
      </c>
      <c r="S171" s="11">
        <f ca="1">(M171-H171)*'Meta-analysis (Recruitment)'!$B$4</f>
        <v>0</v>
      </c>
      <c r="U171" s="11">
        <f ca="1">(N171-I171)*'Meta-analysis (Recruitment)'!$B$4</f>
        <v>0</v>
      </c>
    </row>
    <row r="172" spans="1:21">
      <c r="A172" s="11">
        <v>-1.8320000000000001</v>
      </c>
      <c r="B172" s="11" cm="1">
        <f t="array" aca="1" ref="B172" ca="1">INDEX(
    INDIRECT("'Bootstrap Sampling (Recruitment'!$A$4:$A$4004"),
    RANDBETWEEN(
        MATCH('Meta-analysis (Recruitment)'!$B$5, INDIRECT("'Bootstrap Sampling (Recruitment'!$A$4:$A$4004"), 1),
        MATCH('Meta-analysis (Recruitment)'!$B$6, INDIRECT("'Bootstrap Sampling (Recruitment'!$A$4:$A$4004"), 1)
    ),
    1
)</f>
        <v>0</v>
      </c>
      <c r="C172" s="11">
        <f t="shared" ca="1" si="18"/>
        <v>1</v>
      </c>
      <c r="F172" s="11">
        <f t="shared" ca="1" si="19"/>
        <v>0.1</v>
      </c>
      <c r="G172" s="11">
        <f t="shared" ca="1" si="20"/>
        <v>0.3</v>
      </c>
      <c r="H172" s="11">
        <f t="shared" ca="1" si="21"/>
        <v>0.5</v>
      </c>
      <c r="I172" s="11">
        <f t="shared" ca="1" si="22"/>
        <v>0.36</v>
      </c>
      <c r="K172" s="11">
        <f t="shared" ca="1" si="23"/>
        <v>0.1</v>
      </c>
      <c r="L172" s="11">
        <f t="shared" ca="1" si="24"/>
        <v>0.3</v>
      </c>
      <c r="M172" s="11">
        <f t="shared" ca="1" si="25"/>
        <v>0.5</v>
      </c>
      <c r="N172" s="11">
        <f t="shared" ca="1" si="26"/>
        <v>0.36</v>
      </c>
      <c r="O172" s="11">
        <f ca="1">(K172-F172)*'Meta-analysis (Recruitment)'!$B$4</f>
        <v>0</v>
      </c>
      <c r="Q172" s="11">
        <f ca="1">(L172-G172)*'Meta-analysis (Recruitment)'!$B$4</f>
        <v>0</v>
      </c>
      <c r="S172" s="11">
        <f ca="1">(M172-H172)*'Meta-analysis (Recruitment)'!$B$4</f>
        <v>0</v>
      </c>
      <c r="U172" s="11">
        <f ca="1">(N172-I172)*'Meta-analysis (Recruitment)'!$B$4</f>
        <v>0</v>
      </c>
    </row>
    <row r="173" spans="1:21">
      <c r="A173" s="11">
        <v>-1.831</v>
      </c>
      <c r="B173" s="11" cm="1">
        <f t="array" aca="1" ref="B173" ca="1">INDEX(
    INDIRECT("'Bootstrap Sampling (Recruitment'!$A$4:$A$4004"),
    RANDBETWEEN(
        MATCH('Meta-analysis (Recruitment)'!$B$5, INDIRECT("'Bootstrap Sampling (Recruitment'!$A$4:$A$4004"), 1),
        MATCH('Meta-analysis (Recruitment)'!$B$6, INDIRECT("'Bootstrap Sampling (Recruitment'!$A$4:$A$4004"), 1)
    ),
    1
)</f>
        <v>0</v>
      </c>
      <c r="C173" s="11">
        <f t="shared" ca="1" si="18"/>
        <v>1</v>
      </c>
      <c r="F173" s="11">
        <f t="shared" ca="1" si="19"/>
        <v>0.1</v>
      </c>
      <c r="G173" s="11">
        <f t="shared" ca="1" si="20"/>
        <v>0.3</v>
      </c>
      <c r="H173" s="11">
        <f t="shared" ca="1" si="21"/>
        <v>0.5</v>
      </c>
      <c r="I173" s="11">
        <f t="shared" ca="1" si="22"/>
        <v>0.25</v>
      </c>
      <c r="K173" s="11">
        <f t="shared" ca="1" si="23"/>
        <v>0.1</v>
      </c>
      <c r="L173" s="11">
        <f t="shared" ca="1" si="24"/>
        <v>0.3</v>
      </c>
      <c r="M173" s="11">
        <f t="shared" ca="1" si="25"/>
        <v>0.5</v>
      </c>
      <c r="N173" s="11">
        <f t="shared" ca="1" si="26"/>
        <v>0.25</v>
      </c>
      <c r="O173" s="11">
        <f ca="1">(K173-F173)*'Meta-analysis (Recruitment)'!$B$4</f>
        <v>0</v>
      </c>
      <c r="Q173" s="11">
        <f ca="1">(L173-G173)*'Meta-analysis (Recruitment)'!$B$4</f>
        <v>0</v>
      </c>
      <c r="S173" s="11">
        <f ca="1">(M173-H173)*'Meta-analysis (Recruitment)'!$B$4</f>
        <v>0</v>
      </c>
      <c r="U173" s="11">
        <f ca="1">(N173-I173)*'Meta-analysis (Recruitment)'!$B$4</f>
        <v>0</v>
      </c>
    </row>
    <row r="174" spans="1:21">
      <c r="A174" s="11">
        <v>-1.83</v>
      </c>
      <c r="B174" s="11" cm="1">
        <f t="array" aca="1" ref="B174" ca="1">INDEX(
    INDIRECT("'Bootstrap Sampling (Recruitment'!$A$4:$A$4004"),
    RANDBETWEEN(
        MATCH('Meta-analysis (Recruitment)'!$B$5, INDIRECT("'Bootstrap Sampling (Recruitment'!$A$4:$A$4004"), 1),
        MATCH('Meta-analysis (Recruitment)'!$B$6, INDIRECT("'Bootstrap Sampling (Recruitment'!$A$4:$A$4004"), 1)
    ),
    1
)</f>
        <v>0</v>
      </c>
      <c r="C174" s="11">
        <f t="shared" ca="1" si="18"/>
        <v>1</v>
      </c>
      <c r="F174" s="11">
        <f t="shared" ca="1" si="19"/>
        <v>0.1</v>
      </c>
      <c r="G174" s="11">
        <f t="shared" ca="1" si="20"/>
        <v>0.3</v>
      </c>
      <c r="H174" s="11">
        <f t="shared" ca="1" si="21"/>
        <v>0.5</v>
      </c>
      <c r="I174" s="11">
        <f t="shared" ca="1" si="22"/>
        <v>0.1</v>
      </c>
      <c r="K174" s="11">
        <f t="shared" ca="1" si="23"/>
        <v>0.1</v>
      </c>
      <c r="L174" s="11">
        <f t="shared" ca="1" si="24"/>
        <v>0.3</v>
      </c>
      <c r="M174" s="11">
        <f t="shared" ca="1" si="25"/>
        <v>0.5</v>
      </c>
      <c r="N174" s="11">
        <f t="shared" ca="1" si="26"/>
        <v>0.1</v>
      </c>
      <c r="O174" s="11">
        <f ca="1">(K174-F174)*'Meta-analysis (Recruitment)'!$B$4</f>
        <v>0</v>
      </c>
      <c r="Q174" s="11">
        <f ca="1">(L174-G174)*'Meta-analysis (Recruitment)'!$B$4</f>
        <v>0</v>
      </c>
      <c r="S174" s="11">
        <f ca="1">(M174-H174)*'Meta-analysis (Recruitment)'!$B$4</f>
        <v>0</v>
      </c>
      <c r="U174" s="11">
        <f ca="1">(N174-I174)*'Meta-analysis (Recruitment)'!$B$4</f>
        <v>0</v>
      </c>
    </row>
    <row r="175" spans="1:21">
      <c r="A175" s="11">
        <v>-1.829</v>
      </c>
      <c r="B175" s="11" cm="1">
        <f t="array" aca="1" ref="B175" ca="1">INDEX(
    INDIRECT("'Bootstrap Sampling (Recruitment'!$A$4:$A$4004"),
    RANDBETWEEN(
        MATCH('Meta-analysis (Recruitment)'!$B$5, INDIRECT("'Bootstrap Sampling (Recruitment'!$A$4:$A$4004"), 1),
        MATCH('Meta-analysis (Recruitment)'!$B$6, INDIRECT("'Bootstrap Sampling (Recruitment'!$A$4:$A$4004"), 1)
    ),
    1
)</f>
        <v>0</v>
      </c>
      <c r="C175" s="11">
        <f t="shared" ca="1" si="18"/>
        <v>1</v>
      </c>
      <c r="F175" s="11">
        <f t="shared" ca="1" si="19"/>
        <v>0.1</v>
      </c>
      <c r="G175" s="11">
        <f t="shared" ca="1" si="20"/>
        <v>0.3</v>
      </c>
      <c r="H175" s="11">
        <f t="shared" ca="1" si="21"/>
        <v>0.5</v>
      </c>
      <c r="I175" s="11">
        <f t="shared" ca="1" si="22"/>
        <v>0.46</v>
      </c>
      <c r="K175" s="11">
        <f t="shared" ca="1" si="23"/>
        <v>0.1</v>
      </c>
      <c r="L175" s="11">
        <f t="shared" ca="1" si="24"/>
        <v>0.3</v>
      </c>
      <c r="M175" s="11">
        <f t="shared" ca="1" si="25"/>
        <v>0.5</v>
      </c>
      <c r="N175" s="11">
        <f t="shared" ca="1" si="26"/>
        <v>0.46</v>
      </c>
      <c r="O175" s="11">
        <f ca="1">(K175-F175)*'Meta-analysis (Recruitment)'!$B$4</f>
        <v>0</v>
      </c>
      <c r="Q175" s="11">
        <f ca="1">(L175-G175)*'Meta-analysis (Recruitment)'!$B$4</f>
        <v>0</v>
      </c>
      <c r="S175" s="11">
        <f ca="1">(M175-H175)*'Meta-analysis (Recruitment)'!$B$4</f>
        <v>0</v>
      </c>
      <c r="U175" s="11">
        <f ca="1">(N175-I175)*'Meta-analysis (Recruitment)'!$B$4</f>
        <v>0</v>
      </c>
    </row>
    <row r="176" spans="1:21">
      <c r="A176" s="11">
        <v>-1.8280000000000001</v>
      </c>
      <c r="B176" s="11" cm="1">
        <f t="array" aca="1" ref="B176" ca="1">INDEX(
    INDIRECT("'Bootstrap Sampling (Recruitment'!$A$4:$A$4004"),
    RANDBETWEEN(
        MATCH('Meta-analysis (Recruitment)'!$B$5, INDIRECT("'Bootstrap Sampling (Recruitment'!$A$4:$A$4004"), 1),
        MATCH('Meta-analysis (Recruitment)'!$B$6, INDIRECT("'Bootstrap Sampling (Recruitment'!$A$4:$A$4004"), 1)
    ),
    1
)</f>
        <v>0</v>
      </c>
      <c r="C176" s="11">
        <f t="shared" ca="1" si="18"/>
        <v>1</v>
      </c>
      <c r="F176" s="11">
        <f t="shared" ca="1" si="19"/>
        <v>0.1</v>
      </c>
      <c r="G176" s="11">
        <f t="shared" ca="1" si="20"/>
        <v>0.3</v>
      </c>
      <c r="H176" s="11">
        <f t="shared" ca="1" si="21"/>
        <v>0.5</v>
      </c>
      <c r="I176" s="11">
        <f t="shared" ca="1" si="22"/>
        <v>0.47</v>
      </c>
      <c r="K176" s="11">
        <f t="shared" ca="1" si="23"/>
        <v>0.1</v>
      </c>
      <c r="L176" s="11">
        <f t="shared" ca="1" si="24"/>
        <v>0.3</v>
      </c>
      <c r="M176" s="11">
        <f t="shared" ca="1" si="25"/>
        <v>0.5</v>
      </c>
      <c r="N176" s="11">
        <f t="shared" ca="1" si="26"/>
        <v>0.47</v>
      </c>
      <c r="O176" s="11">
        <f ca="1">(K176-F176)*'Meta-analysis (Recruitment)'!$B$4</f>
        <v>0</v>
      </c>
      <c r="Q176" s="11">
        <f ca="1">(L176-G176)*'Meta-analysis (Recruitment)'!$B$4</f>
        <v>0</v>
      </c>
      <c r="S176" s="11">
        <f ca="1">(M176-H176)*'Meta-analysis (Recruitment)'!$B$4</f>
        <v>0</v>
      </c>
      <c r="U176" s="11">
        <f ca="1">(N176-I176)*'Meta-analysis (Recruitment)'!$B$4</f>
        <v>0</v>
      </c>
    </row>
    <row r="177" spans="1:21">
      <c r="A177" s="11">
        <v>-1.827</v>
      </c>
      <c r="B177" s="11" cm="1">
        <f t="array" aca="1" ref="B177" ca="1">INDEX(
    INDIRECT("'Bootstrap Sampling (Recruitment'!$A$4:$A$4004"),
    RANDBETWEEN(
        MATCH('Meta-analysis (Recruitment)'!$B$5, INDIRECT("'Bootstrap Sampling (Recruitment'!$A$4:$A$4004"), 1),
        MATCH('Meta-analysis (Recruitment)'!$B$6, INDIRECT("'Bootstrap Sampling (Recruitment'!$A$4:$A$4004"), 1)
    ),
    1
)</f>
        <v>0</v>
      </c>
      <c r="C177" s="11">
        <f t="shared" ca="1" si="18"/>
        <v>1</v>
      </c>
      <c r="F177" s="11">
        <f t="shared" ca="1" si="19"/>
        <v>0.1</v>
      </c>
      <c r="G177" s="11">
        <f t="shared" ca="1" si="20"/>
        <v>0.3</v>
      </c>
      <c r="H177" s="11">
        <f t="shared" ca="1" si="21"/>
        <v>0.5</v>
      </c>
      <c r="I177" s="11">
        <f t="shared" ca="1" si="22"/>
        <v>0.37</v>
      </c>
      <c r="K177" s="11">
        <f t="shared" ca="1" si="23"/>
        <v>0.1</v>
      </c>
      <c r="L177" s="11">
        <f t="shared" ca="1" si="24"/>
        <v>0.3</v>
      </c>
      <c r="M177" s="11">
        <f t="shared" ca="1" si="25"/>
        <v>0.5</v>
      </c>
      <c r="N177" s="11">
        <f t="shared" ca="1" si="26"/>
        <v>0.37</v>
      </c>
      <c r="O177" s="11">
        <f ca="1">(K177-F177)*'Meta-analysis (Recruitment)'!$B$4</f>
        <v>0</v>
      </c>
      <c r="Q177" s="11">
        <f ca="1">(L177-G177)*'Meta-analysis (Recruitment)'!$B$4</f>
        <v>0</v>
      </c>
      <c r="S177" s="11">
        <f ca="1">(M177-H177)*'Meta-analysis (Recruitment)'!$B$4</f>
        <v>0</v>
      </c>
      <c r="U177" s="11">
        <f ca="1">(N177-I177)*'Meta-analysis (Recruitment)'!$B$4</f>
        <v>0</v>
      </c>
    </row>
    <row r="178" spans="1:21">
      <c r="A178" s="11">
        <v>-1.8260000000000001</v>
      </c>
      <c r="B178" s="11" cm="1">
        <f t="array" aca="1" ref="B178" ca="1">INDEX(
    INDIRECT("'Bootstrap Sampling (Recruitment'!$A$4:$A$4004"),
    RANDBETWEEN(
        MATCH('Meta-analysis (Recruitment)'!$B$5, INDIRECT("'Bootstrap Sampling (Recruitment'!$A$4:$A$4004"), 1),
        MATCH('Meta-analysis (Recruitment)'!$B$6, INDIRECT("'Bootstrap Sampling (Recruitment'!$A$4:$A$4004"), 1)
    ),
    1
)</f>
        <v>0</v>
      </c>
      <c r="C178" s="11">
        <f t="shared" ca="1" si="18"/>
        <v>1</v>
      </c>
      <c r="F178" s="11">
        <f t="shared" ca="1" si="19"/>
        <v>0.1</v>
      </c>
      <c r="G178" s="11">
        <f t="shared" ca="1" si="20"/>
        <v>0.3</v>
      </c>
      <c r="H178" s="11">
        <f t="shared" ca="1" si="21"/>
        <v>0.5</v>
      </c>
      <c r="I178" s="11">
        <f t="shared" ca="1" si="22"/>
        <v>0.43</v>
      </c>
      <c r="K178" s="11">
        <f t="shared" ca="1" si="23"/>
        <v>0.1</v>
      </c>
      <c r="L178" s="11">
        <f t="shared" ca="1" si="24"/>
        <v>0.3</v>
      </c>
      <c r="M178" s="11">
        <f t="shared" ca="1" si="25"/>
        <v>0.5</v>
      </c>
      <c r="N178" s="11">
        <f t="shared" ca="1" si="26"/>
        <v>0.43</v>
      </c>
      <c r="O178" s="11">
        <f ca="1">(K178-F178)*'Meta-analysis (Recruitment)'!$B$4</f>
        <v>0</v>
      </c>
      <c r="Q178" s="11">
        <f ca="1">(L178-G178)*'Meta-analysis (Recruitment)'!$B$4</f>
        <v>0</v>
      </c>
      <c r="S178" s="11">
        <f ca="1">(M178-H178)*'Meta-analysis (Recruitment)'!$B$4</f>
        <v>0</v>
      </c>
      <c r="U178" s="11">
        <f ca="1">(N178-I178)*'Meta-analysis (Recruitment)'!$B$4</f>
        <v>0</v>
      </c>
    </row>
    <row r="179" spans="1:21">
      <c r="A179" s="11">
        <v>-1.825</v>
      </c>
      <c r="B179" s="11" cm="1">
        <f t="array" aca="1" ref="B179" ca="1">INDEX(
    INDIRECT("'Bootstrap Sampling (Recruitment'!$A$4:$A$4004"),
    RANDBETWEEN(
        MATCH('Meta-analysis (Recruitment)'!$B$5, INDIRECT("'Bootstrap Sampling (Recruitment'!$A$4:$A$4004"), 1),
        MATCH('Meta-analysis (Recruitment)'!$B$6, INDIRECT("'Bootstrap Sampling (Recruitment'!$A$4:$A$4004"), 1)
    ),
    1
)</f>
        <v>0</v>
      </c>
      <c r="C179" s="11">
        <f t="shared" ca="1" si="18"/>
        <v>1</v>
      </c>
      <c r="F179" s="11">
        <f t="shared" ca="1" si="19"/>
        <v>0.1</v>
      </c>
      <c r="G179" s="11">
        <f t="shared" ca="1" si="20"/>
        <v>0.3</v>
      </c>
      <c r="H179" s="11">
        <f t="shared" ca="1" si="21"/>
        <v>0.5</v>
      </c>
      <c r="I179" s="11">
        <f t="shared" ca="1" si="22"/>
        <v>0.11</v>
      </c>
      <c r="K179" s="11">
        <f t="shared" ca="1" si="23"/>
        <v>0.1</v>
      </c>
      <c r="L179" s="11">
        <f t="shared" ca="1" si="24"/>
        <v>0.3</v>
      </c>
      <c r="M179" s="11">
        <f t="shared" ca="1" si="25"/>
        <v>0.5</v>
      </c>
      <c r="N179" s="11">
        <f t="shared" ca="1" si="26"/>
        <v>0.11</v>
      </c>
      <c r="O179" s="11">
        <f ca="1">(K179-F179)*'Meta-analysis (Recruitment)'!$B$4</f>
        <v>0</v>
      </c>
      <c r="Q179" s="11">
        <f ca="1">(L179-G179)*'Meta-analysis (Recruitment)'!$B$4</f>
        <v>0</v>
      </c>
      <c r="S179" s="11">
        <f ca="1">(M179-H179)*'Meta-analysis (Recruitment)'!$B$4</f>
        <v>0</v>
      </c>
      <c r="U179" s="11">
        <f ca="1">(N179-I179)*'Meta-analysis (Recruitment)'!$B$4</f>
        <v>0</v>
      </c>
    </row>
    <row r="180" spans="1:21">
      <c r="A180" s="11">
        <v>-1.8240000000000001</v>
      </c>
      <c r="B180" s="11" cm="1">
        <f t="array" aca="1" ref="B180" ca="1">INDEX(
    INDIRECT("'Bootstrap Sampling (Recruitment'!$A$4:$A$4004"),
    RANDBETWEEN(
        MATCH('Meta-analysis (Recruitment)'!$B$5, INDIRECT("'Bootstrap Sampling (Recruitment'!$A$4:$A$4004"), 1),
        MATCH('Meta-analysis (Recruitment)'!$B$6, INDIRECT("'Bootstrap Sampling (Recruitment'!$A$4:$A$4004"), 1)
    ),
    1
)</f>
        <v>0</v>
      </c>
      <c r="C180" s="11">
        <f t="shared" ca="1" si="18"/>
        <v>1</v>
      </c>
      <c r="F180" s="11">
        <f t="shared" ca="1" si="19"/>
        <v>0.1</v>
      </c>
      <c r="G180" s="11">
        <f t="shared" ca="1" si="20"/>
        <v>0.3</v>
      </c>
      <c r="H180" s="11">
        <f t="shared" ca="1" si="21"/>
        <v>0.5</v>
      </c>
      <c r="I180" s="11">
        <f t="shared" ca="1" si="22"/>
        <v>0.39</v>
      </c>
      <c r="K180" s="11">
        <f t="shared" ca="1" si="23"/>
        <v>0.1</v>
      </c>
      <c r="L180" s="11">
        <f t="shared" ca="1" si="24"/>
        <v>0.3</v>
      </c>
      <c r="M180" s="11">
        <f t="shared" ca="1" si="25"/>
        <v>0.5</v>
      </c>
      <c r="N180" s="11">
        <f t="shared" ca="1" si="26"/>
        <v>0.39</v>
      </c>
      <c r="O180" s="11">
        <f ca="1">(K180-F180)*'Meta-analysis (Recruitment)'!$B$4</f>
        <v>0</v>
      </c>
      <c r="Q180" s="11">
        <f ca="1">(L180-G180)*'Meta-analysis (Recruitment)'!$B$4</f>
        <v>0</v>
      </c>
      <c r="S180" s="11">
        <f ca="1">(M180-H180)*'Meta-analysis (Recruitment)'!$B$4</f>
        <v>0</v>
      </c>
      <c r="U180" s="11">
        <f ca="1">(N180-I180)*'Meta-analysis (Recruitment)'!$B$4</f>
        <v>0</v>
      </c>
    </row>
    <row r="181" spans="1:21">
      <c r="A181" s="11">
        <v>-1.823</v>
      </c>
      <c r="B181" s="11" cm="1">
        <f t="array" aca="1" ref="B181" ca="1">INDEX(
    INDIRECT("'Bootstrap Sampling (Recruitment'!$A$4:$A$4004"),
    RANDBETWEEN(
        MATCH('Meta-analysis (Recruitment)'!$B$5, INDIRECT("'Bootstrap Sampling (Recruitment'!$A$4:$A$4004"), 1),
        MATCH('Meta-analysis (Recruitment)'!$B$6, INDIRECT("'Bootstrap Sampling (Recruitment'!$A$4:$A$4004"), 1)
    ),
    1
)</f>
        <v>0</v>
      </c>
      <c r="C181" s="11">
        <f t="shared" ca="1" si="18"/>
        <v>1</v>
      </c>
      <c r="F181" s="11">
        <f t="shared" ca="1" si="19"/>
        <v>0.1</v>
      </c>
      <c r="G181" s="11">
        <f t="shared" ca="1" si="20"/>
        <v>0.3</v>
      </c>
      <c r="H181" s="11">
        <f t="shared" ca="1" si="21"/>
        <v>0.5</v>
      </c>
      <c r="I181" s="11">
        <f t="shared" ca="1" si="22"/>
        <v>0.17</v>
      </c>
      <c r="K181" s="11">
        <f t="shared" ca="1" si="23"/>
        <v>0.1</v>
      </c>
      <c r="L181" s="11">
        <f t="shared" ca="1" si="24"/>
        <v>0.3</v>
      </c>
      <c r="M181" s="11">
        <f t="shared" ca="1" si="25"/>
        <v>0.5</v>
      </c>
      <c r="N181" s="11">
        <f t="shared" ca="1" si="26"/>
        <v>0.17</v>
      </c>
      <c r="O181" s="11">
        <f ca="1">(K181-F181)*'Meta-analysis (Recruitment)'!$B$4</f>
        <v>0</v>
      </c>
      <c r="Q181" s="11">
        <f ca="1">(L181-G181)*'Meta-analysis (Recruitment)'!$B$4</f>
        <v>0</v>
      </c>
      <c r="S181" s="11">
        <f ca="1">(M181-H181)*'Meta-analysis (Recruitment)'!$B$4</f>
        <v>0</v>
      </c>
      <c r="U181" s="11">
        <f ca="1">(N181-I181)*'Meta-analysis (Recruitment)'!$B$4</f>
        <v>0</v>
      </c>
    </row>
    <row r="182" spans="1:21">
      <c r="A182" s="11">
        <v>-1.8220000000000001</v>
      </c>
      <c r="B182" s="11" cm="1">
        <f t="array" aca="1" ref="B182" ca="1">INDEX(
    INDIRECT("'Bootstrap Sampling (Recruitment'!$A$4:$A$4004"),
    RANDBETWEEN(
        MATCH('Meta-analysis (Recruitment)'!$B$5, INDIRECT("'Bootstrap Sampling (Recruitment'!$A$4:$A$4004"), 1),
        MATCH('Meta-analysis (Recruitment)'!$B$6, INDIRECT("'Bootstrap Sampling (Recruitment'!$A$4:$A$4004"), 1)
    ),
    1
)</f>
        <v>0</v>
      </c>
      <c r="C182" s="11">
        <f t="shared" ca="1" si="18"/>
        <v>1</v>
      </c>
      <c r="F182" s="11">
        <f t="shared" ca="1" si="19"/>
        <v>0.1</v>
      </c>
      <c r="G182" s="11">
        <f t="shared" ca="1" si="20"/>
        <v>0.3</v>
      </c>
      <c r="H182" s="11">
        <f t="shared" ca="1" si="21"/>
        <v>0.5</v>
      </c>
      <c r="I182" s="11">
        <f t="shared" ca="1" si="22"/>
        <v>0.48</v>
      </c>
      <c r="K182" s="11">
        <f t="shared" ca="1" si="23"/>
        <v>0.1</v>
      </c>
      <c r="L182" s="11">
        <f t="shared" ca="1" si="24"/>
        <v>0.3</v>
      </c>
      <c r="M182" s="11">
        <f t="shared" ca="1" si="25"/>
        <v>0.5</v>
      </c>
      <c r="N182" s="11">
        <f t="shared" ca="1" si="26"/>
        <v>0.48</v>
      </c>
      <c r="O182" s="11">
        <f ca="1">(K182-F182)*'Meta-analysis (Recruitment)'!$B$4</f>
        <v>0</v>
      </c>
      <c r="Q182" s="11">
        <f ca="1">(L182-G182)*'Meta-analysis (Recruitment)'!$B$4</f>
        <v>0</v>
      </c>
      <c r="S182" s="11">
        <f ca="1">(M182-H182)*'Meta-analysis (Recruitment)'!$B$4</f>
        <v>0</v>
      </c>
      <c r="U182" s="11">
        <f ca="1">(N182-I182)*'Meta-analysis (Recruitment)'!$B$4</f>
        <v>0</v>
      </c>
    </row>
    <row r="183" spans="1:21">
      <c r="A183" s="11">
        <v>-1.821</v>
      </c>
      <c r="B183" s="11" cm="1">
        <f t="array" aca="1" ref="B183" ca="1">INDEX(
    INDIRECT("'Bootstrap Sampling (Recruitment'!$A$4:$A$4004"),
    RANDBETWEEN(
        MATCH('Meta-analysis (Recruitment)'!$B$5, INDIRECT("'Bootstrap Sampling (Recruitment'!$A$4:$A$4004"), 1),
        MATCH('Meta-analysis (Recruitment)'!$B$6, INDIRECT("'Bootstrap Sampling (Recruitment'!$A$4:$A$4004"), 1)
    ),
    1
)</f>
        <v>0</v>
      </c>
      <c r="C183" s="11">
        <f t="shared" ca="1" si="18"/>
        <v>1</v>
      </c>
      <c r="F183" s="11">
        <f t="shared" ca="1" si="19"/>
        <v>0.1</v>
      </c>
      <c r="G183" s="11">
        <f t="shared" ca="1" si="20"/>
        <v>0.3</v>
      </c>
      <c r="H183" s="11">
        <f t="shared" ca="1" si="21"/>
        <v>0.5</v>
      </c>
      <c r="I183" s="11">
        <f t="shared" ca="1" si="22"/>
        <v>0.11</v>
      </c>
      <c r="K183" s="11">
        <f t="shared" ca="1" si="23"/>
        <v>0.1</v>
      </c>
      <c r="L183" s="11">
        <f t="shared" ca="1" si="24"/>
        <v>0.3</v>
      </c>
      <c r="M183" s="11">
        <f t="shared" ca="1" si="25"/>
        <v>0.5</v>
      </c>
      <c r="N183" s="11">
        <f t="shared" ca="1" si="26"/>
        <v>0.11</v>
      </c>
      <c r="O183" s="11">
        <f ca="1">(K183-F183)*'Meta-analysis (Recruitment)'!$B$4</f>
        <v>0</v>
      </c>
      <c r="Q183" s="11">
        <f ca="1">(L183-G183)*'Meta-analysis (Recruitment)'!$B$4</f>
        <v>0</v>
      </c>
      <c r="S183" s="11">
        <f ca="1">(M183-H183)*'Meta-analysis (Recruitment)'!$B$4</f>
        <v>0</v>
      </c>
      <c r="U183" s="11">
        <f ca="1">(N183-I183)*'Meta-analysis (Recruitment)'!$B$4</f>
        <v>0</v>
      </c>
    </row>
    <row r="184" spans="1:21">
      <c r="A184" s="11">
        <v>-1.82</v>
      </c>
      <c r="B184" s="11" cm="1">
        <f t="array" aca="1" ref="B184" ca="1">INDEX(
    INDIRECT("'Bootstrap Sampling (Recruitment'!$A$4:$A$4004"),
    RANDBETWEEN(
        MATCH('Meta-analysis (Recruitment)'!$B$5, INDIRECT("'Bootstrap Sampling (Recruitment'!$A$4:$A$4004"), 1),
        MATCH('Meta-analysis (Recruitment)'!$B$6, INDIRECT("'Bootstrap Sampling (Recruitment'!$A$4:$A$4004"), 1)
    ),
    1
)</f>
        <v>0</v>
      </c>
      <c r="C184" s="11">
        <f t="shared" ca="1" si="18"/>
        <v>1</v>
      </c>
      <c r="F184" s="11">
        <f t="shared" ca="1" si="19"/>
        <v>0.1</v>
      </c>
      <c r="G184" s="11">
        <f t="shared" ca="1" si="20"/>
        <v>0.3</v>
      </c>
      <c r="H184" s="11">
        <f t="shared" ca="1" si="21"/>
        <v>0.5</v>
      </c>
      <c r="I184" s="11">
        <f t="shared" ca="1" si="22"/>
        <v>0.22</v>
      </c>
      <c r="K184" s="11">
        <f t="shared" ca="1" si="23"/>
        <v>0.1</v>
      </c>
      <c r="L184" s="11">
        <f t="shared" ca="1" si="24"/>
        <v>0.3</v>
      </c>
      <c r="M184" s="11">
        <f t="shared" ca="1" si="25"/>
        <v>0.5</v>
      </c>
      <c r="N184" s="11">
        <f t="shared" ca="1" si="26"/>
        <v>0.22</v>
      </c>
      <c r="O184" s="11">
        <f ca="1">(K184-F184)*'Meta-analysis (Recruitment)'!$B$4</f>
        <v>0</v>
      </c>
      <c r="Q184" s="11">
        <f ca="1">(L184-G184)*'Meta-analysis (Recruitment)'!$B$4</f>
        <v>0</v>
      </c>
      <c r="S184" s="11">
        <f ca="1">(M184-H184)*'Meta-analysis (Recruitment)'!$B$4</f>
        <v>0</v>
      </c>
      <c r="U184" s="11">
        <f ca="1">(N184-I184)*'Meta-analysis (Recruitment)'!$B$4</f>
        <v>0</v>
      </c>
    </row>
    <row r="185" spans="1:21">
      <c r="A185" s="11">
        <v>-1.819</v>
      </c>
      <c r="B185" s="11" cm="1">
        <f t="array" aca="1" ref="B185" ca="1">INDEX(
    INDIRECT("'Bootstrap Sampling (Recruitment'!$A$4:$A$4004"),
    RANDBETWEEN(
        MATCH('Meta-analysis (Recruitment)'!$B$5, INDIRECT("'Bootstrap Sampling (Recruitment'!$A$4:$A$4004"), 1),
        MATCH('Meta-analysis (Recruitment)'!$B$6, INDIRECT("'Bootstrap Sampling (Recruitment'!$A$4:$A$4004"), 1)
    ),
    1
)</f>
        <v>0</v>
      </c>
      <c r="C185" s="11">
        <f t="shared" ca="1" si="18"/>
        <v>1</v>
      </c>
      <c r="F185" s="11">
        <f t="shared" ca="1" si="19"/>
        <v>0.1</v>
      </c>
      <c r="G185" s="11">
        <f t="shared" ca="1" si="20"/>
        <v>0.3</v>
      </c>
      <c r="H185" s="11">
        <f t="shared" ca="1" si="21"/>
        <v>0.5</v>
      </c>
      <c r="I185" s="11">
        <f t="shared" ca="1" si="22"/>
        <v>0.16</v>
      </c>
      <c r="K185" s="11">
        <f t="shared" ca="1" si="23"/>
        <v>0.1</v>
      </c>
      <c r="L185" s="11">
        <f t="shared" ca="1" si="24"/>
        <v>0.3</v>
      </c>
      <c r="M185" s="11">
        <f t="shared" ca="1" si="25"/>
        <v>0.5</v>
      </c>
      <c r="N185" s="11">
        <f t="shared" ca="1" si="26"/>
        <v>0.16</v>
      </c>
      <c r="O185" s="11">
        <f ca="1">(K185-F185)*'Meta-analysis (Recruitment)'!$B$4</f>
        <v>0</v>
      </c>
      <c r="Q185" s="11">
        <f ca="1">(L185-G185)*'Meta-analysis (Recruitment)'!$B$4</f>
        <v>0</v>
      </c>
      <c r="S185" s="11">
        <f ca="1">(M185-H185)*'Meta-analysis (Recruitment)'!$B$4</f>
        <v>0</v>
      </c>
      <c r="U185" s="11">
        <f ca="1">(N185-I185)*'Meta-analysis (Recruitment)'!$B$4</f>
        <v>0</v>
      </c>
    </row>
    <row r="186" spans="1:21">
      <c r="A186" s="11">
        <v>-1.8180000000000001</v>
      </c>
      <c r="B186" s="11" cm="1">
        <f t="array" aca="1" ref="B186" ca="1">INDEX(
    INDIRECT("'Bootstrap Sampling (Recruitment'!$A$4:$A$4004"),
    RANDBETWEEN(
        MATCH('Meta-analysis (Recruitment)'!$B$5, INDIRECT("'Bootstrap Sampling (Recruitment'!$A$4:$A$4004"), 1),
        MATCH('Meta-analysis (Recruitment)'!$B$6, INDIRECT("'Bootstrap Sampling (Recruitment'!$A$4:$A$4004"), 1)
    ),
    1
)</f>
        <v>0</v>
      </c>
      <c r="C186" s="11">
        <f t="shared" ca="1" si="18"/>
        <v>1</v>
      </c>
      <c r="F186" s="11">
        <f t="shared" ca="1" si="19"/>
        <v>0.1</v>
      </c>
      <c r="G186" s="11">
        <f t="shared" ca="1" si="20"/>
        <v>0.3</v>
      </c>
      <c r="H186" s="11">
        <f t="shared" ca="1" si="21"/>
        <v>0.5</v>
      </c>
      <c r="I186" s="11">
        <f t="shared" ca="1" si="22"/>
        <v>0.43</v>
      </c>
      <c r="K186" s="11">
        <f t="shared" ca="1" si="23"/>
        <v>0.1</v>
      </c>
      <c r="L186" s="11">
        <f t="shared" ca="1" si="24"/>
        <v>0.3</v>
      </c>
      <c r="M186" s="11">
        <f t="shared" ca="1" si="25"/>
        <v>0.5</v>
      </c>
      <c r="N186" s="11">
        <f t="shared" ca="1" si="26"/>
        <v>0.43</v>
      </c>
      <c r="O186" s="11">
        <f ca="1">(K186-F186)*'Meta-analysis (Recruitment)'!$B$4</f>
        <v>0</v>
      </c>
      <c r="Q186" s="11">
        <f ca="1">(L186-G186)*'Meta-analysis (Recruitment)'!$B$4</f>
        <v>0</v>
      </c>
      <c r="S186" s="11">
        <f ca="1">(M186-H186)*'Meta-analysis (Recruitment)'!$B$4</f>
        <v>0</v>
      </c>
      <c r="U186" s="11">
        <f ca="1">(N186-I186)*'Meta-analysis (Recruitment)'!$B$4</f>
        <v>0</v>
      </c>
    </row>
    <row r="187" spans="1:21">
      <c r="A187" s="11">
        <v>-1.8169999999999999</v>
      </c>
      <c r="B187" s="11" cm="1">
        <f t="array" aca="1" ref="B187" ca="1">INDEX(
    INDIRECT("'Bootstrap Sampling (Recruitment'!$A$4:$A$4004"),
    RANDBETWEEN(
        MATCH('Meta-analysis (Recruitment)'!$B$5, INDIRECT("'Bootstrap Sampling (Recruitment'!$A$4:$A$4004"), 1),
        MATCH('Meta-analysis (Recruitment)'!$B$6, INDIRECT("'Bootstrap Sampling (Recruitment'!$A$4:$A$4004"), 1)
    ),
    1
)</f>
        <v>0</v>
      </c>
      <c r="C187" s="11">
        <f t="shared" ca="1" si="18"/>
        <v>1</v>
      </c>
      <c r="F187" s="11">
        <f t="shared" ca="1" si="19"/>
        <v>0.1</v>
      </c>
      <c r="G187" s="11">
        <f t="shared" ca="1" si="20"/>
        <v>0.3</v>
      </c>
      <c r="H187" s="11">
        <f t="shared" ca="1" si="21"/>
        <v>0.5</v>
      </c>
      <c r="I187" s="11">
        <f t="shared" ca="1" si="22"/>
        <v>0.31</v>
      </c>
      <c r="K187" s="11">
        <f t="shared" ca="1" si="23"/>
        <v>0.1</v>
      </c>
      <c r="L187" s="11">
        <f t="shared" ca="1" si="24"/>
        <v>0.3</v>
      </c>
      <c r="M187" s="11">
        <f t="shared" ca="1" si="25"/>
        <v>0.5</v>
      </c>
      <c r="N187" s="11">
        <f t="shared" ca="1" si="26"/>
        <v>0.31</v>
      </c>
      <c r="O187" s="11">
        <f ca="1">(K187-F187)*'Meta-analysis (Recruitment)'!$B$4</f>
        <v>0</v>
      </c>
      <c r="Q187" s="11">
        <f ca="1">(L187-G187)*'Meta-analysis (Recruitment)'!$B$4</f>
        <v>0</v>
      </c>
      <c r="S187" s="11">
        <f ca="1">(M187-H187)*'Meta-analysis (Recruitment)'!$B$4</f>
        <v>0</v>
      </c>
      <c r="U187" s="11">
        <f ca="1">(N187-I187)*'Meta-analysis (Recruitment)'!$B$4</f>
        <v>0</v>
      </c>
    </row>
    <row r="188" spans="1:21">
      <c r="A188" s="11">
        <v>-1.8160000000000001</v>
      </c>
      <c r="B188" s="11" cm="1">
        <f t="array" aca="1" ref="B188" ca="1">INDEX(
    INDIRECT("'Bootstrap Sampling (Recruitment'!$A$4:$A$4004"),
    RANDBETWEEN(
        MATCH('Meta-analysis (Recruitment)'!$B$5, INDIRECT("'Bootstrap Sampling (Recruitment'!$A$4:$A$4004"), 1),
        MATCH('Meta-analysis (Recruitment)'!$B$6, INDIRECT("'Bootstrap Sampling (Recruitment'!$A$4:$A$4004"), 1)
    ),
    1
)</f>
        <v>0</v>
      </c>
      <c r="C188" s="11">
        <f t="shared" ca="1" si="18"/>
        <v>1</v>
      </c>
      <c r="F188" s="11">
        <f t="shared" ca="1" si="19"/>
        <v>0.1</v>
      </c>
      <c r="G188" s="11">
        <f t="shared" ca="1" si="20"/>
        <v>0.3</v>
      </c>
      <c r="H188" s="11">
        <f t="shared" ca="1" si="21"/>
        <v>0.5</v>
      </c>
      <c r="I188" s="11">
        <f t="shared" ca="1" si="22"/>
        <v>0.46</v>
      </c>
      <c r="K188" s="11">
        <f t="shared" ca="1" si="23"/>
        <v>0.1</v>
      </c>
      <c r="L188" s="11">
        <f t="shared" ca="1" si="24"/>
        <v>0.3</v>
      </c>
      <c r="M188" s="11">
        <f t="shared" ca="1" si="25"/>
        <v>0.5</v>
      </c>
      <c r="N188" s="11">
        <f t="shared" ca="1" si="26"/>
        <v>0.46</v>
      </c>
      <c r="O188" s="11">
        <f ca="1">(K188-F188)*'Meta-analysis (Recruitment)'!$B$4</f>
        <v>0</v>
      </c>
      <c r="Q188" s="11">
        <f ca="1">(L188-G188)*'Meta-analysis (Recruitment)'!$B$4</f>
        <v>0</v>
      </c>
      <c r="S188" s="11">
        <f ca="1">(M188-H188)*'Meta-analysis (Recruitment)'!$B$4</f>
        <v>0</v>
      </c>
      <c r="U188" s="11">
        <f ca="1">(N188-I188)*'Meta-analysis (Recruitment)'!$B$4</f>
        <v>0</v>
      </c>
    </row>
    <row r="189" spans="1:21">
      <c r="A189" s="11">
        <v>-1.8149999999999999</v>
      </c>
      <c r="B189" s="11" cm="1">
        <f t="array" aca="1" ref="B189" ca="1">INDEX(
    INDIRECT("'Bootstrap Sampling (Recruitment'!$A$4:$A$4004"),
    RANDBETWEEN(
        MATCH('Meta-analysis (Recruitment)'!$B$5, INDIRECT("'Bootstrap Sampling (Recruitment'!$A$4:$A$4004"), 1),
        MATCH('Meta-analysis (Recruitment)'!$B$6, INDIRECT("'Bootstrap Sampling (Recruitment'!$A$4:$A$4004"), 1)
    ),
    1
)</f>
        <v>0</v>
      </c>
      <c r="C189" s="11">
        <f t="shared" ca="1" si="18"/>
        <v>1</v>
      </c>
      <c r="F189" s="11">
        <f t="shared" ca="1" si="19"/>
        <v>0.1</v>
      </c>
      <c r="G189" s="11">
        <f t="shared" ca="1" si="20"/>
        <v>0.3</v>
      </c>
      <c r="H189" s="11">
        <f t="shared" ca="1" si="21"/>
        <v>0.5</v>
      </c>
      <c r="I189" s="11">
        <f t="shared" ca="1" si="22"/>
        <v>0.22</v>
      </c>
      <c r="K189" s="11">
        <f t="shared" ca="1" si="23"/>
        <v>0.1</v>
      </c>
      <c r="L189" s="11">
        <f t="shared" ca="1" si="24"/>
        <v>0.3</v>
      </c>
      <c r="M189" s="11">
        <f t="shared" ca="1" si="25"/>
        <v>0.5</v>
      </c>
      <c r="N189" s="11">
        <f t="shared" ca="1" si="26"/>
        <v>0.22</v>
      </c>
      <c r="O189" s="11">
        <f ca="1">(K189-F189)*'Meta-analysis (Recruitment)'!$B$4</f>
        <v>0</v>
      </c>
      <c r="Q189" s="11">
        <f ca="1">(L189-G189)*'Meta-analysis (Recruitment)'!$B$4</f>
        <v>0</v>
      </c>
      <c r="S189" s="11">
        <f ca="1">(M189-H189)*'Meta-analysis (Recruitment)'!$B$4</f>
        <v>0</v>
      </c>
      <c r="U189" s="11">
        <f ca="1">(N189-I189)*'Meta-analysis (Recruitment)'!$B$4</f>
        <v>0</v>
      </c>
    </row>
    <row r="190" spans="1:21">
      <c r="A190" s="11">
        <v>-1.8140000000000001</v>
      </c>
      <c r="B190" s="11" cm="1">
        <f t="array" aca="1" ref="B190" ca="1">INDEX(
    INDIRECT("'Bootstrap Sampling (Recruitment'!$A$4:$A$4004"),
    RANDBETWEEN(
        MATCH('Meta-analysis (Recruitment)'!$B$5, INDIRECT("'Bootstrap Sampling (Recruitment'!$A$4:$A$4004"), 1),
        MATCH('Meta-analysis (Recruitment)'!$B$6, INDIRECT("'Bootstrap Sampling (Recruitment'!$A$4:$A$4004"), 1)
    ),
    1
)</f>
        <v>0</v>
      </c>
      <c r="C190" s="11">
        <f t="shared" ca="1" si="18"/>
        <v>1</v>
      </c>
      <c r="F190" s="11">
        <f t="shared" ca="1" si="19"/>
        <v>0.1</v>
      </c>
      <c r="G190" s="11">
        <f t="shared" ca="1" si="20"/>
        <v>0.3</v>
      </c>
      <c r="H190" s="11">
        <f t="shared" ca="1" si="21"/>
        <v>0.5</v>
      </c>
      <c r="I190" s="11">
        <f t="shared" ca="1" si="22"/>
        <v>0.27</v>
      </c>
      <c r="K190" s="11">
        <f t="shared" ca="1" si="23"/>
        <v>0.1</v>
      </c>
      <c r="L190" s="11">
        <f t="shared" ca="1" si="24"/>
        <v>0.3</v>
      </c>
      <c r="M190" s="11">
        <f t="shared" ca="1" si="25"/>
        <v>0.5</v>
      </c>
      <c r="N190" s="11">
        <f t="shared" ca="1" si="26"/>
        <v>0.27</v>
      </c>
      <c r="O190" s="11">
        <f ca="1">(K190-F190)*'Meta-analysis (Recruitment)'!$B$4</f>
        <v>0</v>
      </c>
      <c r="Q190" s="11">
        <f ca="1">(L190-G190)*'Meta-analysis (Recruitment)'!$B$4</f>
        <v>0</v>
      </c>
      <c r="S190" s="11">
        <f ca="1">(M190-H190)*'Meta-analysis (Recruitment)'!$B$4</f>
        <v>0</v>
      </c>
      <c r="U190" s="11">
        <f ca="1">(N190-I190)*'Meta-analysis (Recruitment)'!$B$4</f>
        <v>0</v>
      </c>
    </row>
    <row r="191" spans="1:21">
      <c r="A191" s="11">
        <v>-1.8129999999999999</v>
      </c>
      <c r="B191" s="11" cm="1">
        <f t="array" aca="1" ref="B191" ca="1">INDEX(
    INDIRECT("'Bootstrap Sampling (Recruitment'!$A$4:$A$4004"),
    RANDBETWEEN(
        MATCH('Meta-analysis (Recruitment)'!$B$5, INDIRECT("'Bootstrap Sampling (Recruitment'!$A$4:$A$4004"), 1),
        MATCH('Meta-analysis (Recruitment)'!$B$6, INDIRECT("'Bootstrap Sampling (Recruitment'!$A$4:$A$4004"), 1)
    ),
    1
)</f>
        <v>0</v>
      </c>
      <c r="C191" s="11">
        <f t="shared" ca="1" si="18"/>
        <v>1</v>
      </c>
      <c r="F191" s="11">
        <f t="shared" ca="1" si="19"/>
        <v>0.1</v>
      </c>
      <c r="G191" s="11">
        <f t="shared" ca="1" si="20"/>
        <v>0.3</v>
      </c>
      <c r="H191" s="11">
        <f t="shared" ca="1" si="21"/>
        <v>0.5</v>
      </c>
      <c r="I191" s="11">
        <f t="shared" ca="1" si="22"/>
        <v>0.31</v>
      </c>
      <c r="K191" s="11">
        <f t="shared" ca="1" si="23"/>
        <v>0.1</v>
      </c>
      <c r="L191" s="11">
        <f t="shared" ca="1" si="24"/>
        <v>0.3</v>
      </c>
      <c r="M191" s="11">
        <f t="shared" ca="1" si="25"/>
        <v>0.5</v>
      </c>
      <c r="N191" s="11">
        <f t="shared" ca="1" si="26"/>
        <v>0.31</v>
      </c>
      <c r="O191" s="11">
        <f ca="1">(K191-F191)*'Meta-analysis (Recruitment)'!$B$4</f>
        <v>0</v>
      </c>
      <c r="Q191" s="11">
        <f ca="1">(L191-G191)*'Meta-analysis (Recruitment)'!$B$4</f>
        <v>0</v>
      </c>
      <c r="S191" s="11">
        <f ca="1">(M191-H191)*'Meta-analysis (Recruitment)'!$B$4</f>
        <v>0</v>
      </c>
      <c r="U191" s="11">
        <f ca="1">(N191-I191)*'Meta-analysis (Recruitment)'!$B$4</f>
        <v>0</v>
      </c>
    </row>
    <row r="192" spans="1:21">
      <c r="A192" s="11">
        <v>-1.8120000000000001</v>
      </c>
      <c r="B192" s="11" cm="1">
        <f t="array" aca="1" ref="B192" ca="1">INDEX(
    INDIRECT("'Bootstrap Sampling (Recruitment'!$A$4:$A$4004"),
    RANDBETWEEN(
        MATCH('Meta-analysis (Recruitment)'!$B$5, INDIRECT("'Bootstrap Sampling (Recruitment'!$A$4:$A$4004"), 1),
        MATCH('Meta-analysis (Recruitment)'!$B$6, INDIRECT("'Bootstrap Sampling (Recruitment'!$A$4:$A$4004"), 1)
    ),
    1
)</f>
        <v>0</v>
      </c>
      <c r="C192" s="11">
        <f t="shared" ca="1" si="18"/>
        <v>1</v>
      </c>
      <c r="F192" s="11">
        <f t="shared" ca="1" si="19"/>
        <v>0.1</v>
      </c>
      <c r="G192" s="11">
        <f t="shared" ca="1" si="20"/>
        <v>0.3</v>
      </c>
      <c r="H192" s="11">
        <f t="shared" ca="1" si="21"/>
        <v>0.5</v>
      </c>
      <c r="I192" s="11">
        <f t="shared" ca="1" si="22"/>
        <v>0.46</v>
      </c>
      <c r="K192" s="11">
        <f t="shared" ca="1" si="23"/>
        <v>0.1</v>
      </c>
      <c r="L192" s="11">
        <f t="shared" ca="1" si="24"/>
        <v>0.3</v>
      </c>
      <c r="M192" s="11">
        <f t="shared" ca="1" si="25"/>
        <v>0.5</v>
      </c>
      <c r="N192" s="11">
        <f t="shared" ca="1" si="26"/>
        <v>0.46</v>
      </c>
      <c r="O192" s="11">
        <f ca="1">(K192-F192)*'Meta-analysis (Recruitment)'!$B$4</f>
        <v>0</v>
      </c>
      <c r="Q192" s="11">
        <f ca="1">(L192-G192)*'Meta-analysis (Recruitment)'!$B$4</f>
        <v>0</v>
      </c>
      <c r="S192" s="11">
        <f ca="1">(M192-H192)*'Meta-analysis (Recruitment)'!$B$4</f>
        <v>0</v>
      </c>
      <c r="U192" s="11">
        <f ca="1">(N192-I192)*'Meta-analysis (Recruitment)'!$B$4</f>
        <v>0</v>
      </c>
    </row>
    <row r="193" spans="1:21">
      <c r="A193" s="11">
        <v>-1.8109999999999999</v>
      </c>
      <c r="B193" s="11" cm="1">
        <f t="array" aca="1" ref="B193" ca="1">INDEX(
    INDIRECT("'Bootstrap Sampling (Recruitment'!$A$4:$A$4004"),
    RANDBETWEEN(
        MATCH('Meta-analysis (Recruitment)'!$B$5, INDIRECT("'Bootstrap Sampling (Recruitment'!$A$4:$A$4004"), 1),
        MATCH('Meta-analysis (Recruitment)'!$B$6, INDIRECT("'Bootstrap Sampling (Recruitment'!$A$4:$A$4004"), 1)
    ),
    1
)</f>
        <v>0</v>
      </c>
      <c r="C193" s="11">
        <f t="shared" ca="1" si="18"/>
        <v>1</v>
      </c>
      <c r="F193" s="11">
        <f t="shared" ca="1" si="19"/>
        <v>0.1</v>
      </c>
      <c r="G193" s="11">
        <f t="shared" ca="1" si="20"/>
        <v>0.3</v>
      </c>
      <c r="H193" s="11">
        <f t="shared" ca="1" si="21"/>
        <v>0.5</v>
      </c>
      <c r="I193" s="11">
        <f t="shared" ca="1" si="22"/>
        <v>0.25</v>
      </c>
      <c r="K193" s="11">
        <f t="shared" ca="1" si="23"/>
        <v>0.1</v>
      </c>
      <c r="L193" s="11">
        <f t="shared" ca="1" si="24"/>
        <v>0.3</v>
      </c>
      <c r="M193" s="11">
        <f t="shared" ca="1" si="25"/>
        <v>0.5</v>
      </c>
      <c r="N193" s="11">
        <f t="shared" ca="1" si="26"/>
        <v>0.25</v>
      </c>
      <c r="O193" s="11">
        <f ca="1">(K193-F193)*'Meta-analysis (Recruitment)'!$B$4</f>
        <v>0</v>
      </c>
      <c r="Q193" s="11">
        <f ca="1">(L193-G193)*'Meta-analysis (Recruitment)'!$B$4</f>
        <v>0</v>
      </c>
      <c r="S193" s="11">
        <f ca="1">(M193-H193)*'Meta-analysis (Recruitment)'!$B$4</f>
        <v>0</v>
      </c>
      <c r="U193" s="11">
        <f ca="1">(N193-I193)*'Meta-analysis (Recruitment)'!$B$4</f>
        <v>0</v>
      </c>
    </row>
    <row r="194" spans="1:21">
      <c r="A194" s="11">
        <v>-1.81</v>
      </c>
      <c r="B194" s="11" cm="1">
        <f t="array" aca="1" ref="B194" ca="1">INDEX(
    INDIRECT("'Bootstrap Sampling (Recruitment'!$A$4:$A$4004"),
    RANDBETWEEN(
        MATCH('Meta-analysis (Recruitment)'!$B$5, INDIRECT("'Bootstrap Sampling (Recruitment'!$A$4:$A$4004"), 1),
        MATCH('Meta-analysis (Recruitment)'!$B$6, INDIRECT("'Bootstrap Sampling (Recruitment'!$A$4:$A$4004"), 1)
    ),
    1
)</f>
        <v>0</v>
      </c>
      <c r="C194" s="11">
        <f t="shared" ca="1" si="18"/>
        <v>1</v>
      </c>
      <c r="F194" s="11">
        <f t="shared" ca="1" si="19"/>
        <v>0.1</v>
      </c>
      <c r="G194" s="11">
        <f t="shared" ca="1" si="20"/>
        <v>0.3</v>
      </c>
      <c r="H194" s="11">
        <f t="shared" ca="1" si="21"/>
        <v>0.5</v>
      </c>
      <c r="I194" s="11">
        <f t="shared" ca="1" si="22"/>
        <v>0.23</v>
      </c>
      <c r="K194" s="11">
        <f t="shared" ca="1" si="23"/>
        <v>0.1</v>
      </c>
      <c r="L194" s="11">
        <f t="shared" ca="1" si="24"/>
        <v>0.3</v>
      </c>
      <c r="M194" s="11">
        <f t="shared" ca="1" si="25"/>
        <v>0.5</v>
      </c>
      <c r="N194" s="11">
        <f t="shared" ca="1" si="26"/>
        <v>0.23</v>
      </c>
      <c r="O194" s="11">
        <f ca="1">(K194-F194)*'Meta-analysis (Recruitment)'!$B$4</f>
        <v>0</v>
      </c>
      <c r="Q194" s="11">
        <f ca="1">(L194-G194)*'Meta-analysis (Recruitment)'!$B$4</f>
        <v>0</v>
      </c>
      <c r="S194" s="11">
        <f ca="1">(M194-H194)*'Meta-analysis (Recruitment)'!$B$4</f>
        <v>0</v>
      </c>
      <c r="U194" s="11">
        <f ca="1">(N194-I194)*'Meta-analysis (Recruitment)'!$B$4</f>
        <v>0</v>
      </c>
    </row>
    <row r="195" spans="1:21">
      <c r="A195" s="11">
        <v>-1.8089999999999999</v>
      </c>
      <c r="B195" s="11" cm="1">
        <f t="array" aca="1" ref="B195" ca="1">INDEX(
    INDIRECT("'Bootstrap Sampling (Recruitment'!$A$4:$A$4004"),
    RANDBETWEEN(
        MATCH('Meta-analysis (Recruitment)'!$B$5, INDIRECT("'Bootstrap Sampling (Recruitment'!$A$4:$A$4004"), 1),
        MATCH('Meta-analysis (Recruitment)'!$B$6, INDIRECT("'Bootstrap Sampling (Recruitment'!$A$4:$A$4004"), 1)
    ),
    1
)</f>
        <v>0</v>
      </c>
      <c r="C195" s="11">
        <f t="shared" ca="1" si="18"/>
        <v>1</v>
      </c>
      <c r="F195" s="11">
        <f t="shared" ca="1" si="19"/>
        <v>0.1</v>
      </c>
      <c r="G195" s="11">
        <f t="shared" ca="1" si="20"/>
        <v>0.3</v>
      </c>
      <c r="H195" s="11">
        <f t="shared" ca="1" si="21"/>
        <v>0.5</v>
      </c>
      <c r="I195" s="11">
        <f t="shared" ca="1" si="22"/>
        <v>0.49</v>
      </c>
      <c r="K195" s="11">
        <f t="shared" ca="1" si="23"/>
        <v>0.1</v>
      </c>
      <c r="L195" s="11">
        <f t="shared" ca="1" si="24"/>
        <v>0.3</v>
      </c>
      <c r="M195" s="11">
        <f t="shared" ca="1" si="25"/>
        <v>0.5</v>
      </c>
      <c r="N195" s="11">
        <f t="shared" ca="1" si="26"/>
        <v>0.49</v>
      </c>
      <c r="O195" s="11">
        <f ca="1">(K195-F195)*'Meta-analysis (Recruitment)'!$B$4</f>
        <v>0</v>
      </c>
      <c r="Q195" s="11">
        <f ca="1">(L195-G195)*'Meta-analysis (Recruitment)'!$B$4</f>
        <v>0</v>
      </c>
      <c r="S195" s="11">
        <f ca="1">(M195-H195)*'Meta-analysis (Recruitment)'!$B$4</f>
        <v>0</v>
      </c>
      <c r="U195" s="11">
        <f ca="1">(N195-I195)*'Meta-analysis (Recruitment)'!$B$4</f>
        <v>0</v>
      </c>
    </row>
    <row r="196" spans="1:21">
      <c r="A196" s="11">
        <v>-1.8080000000000001</v>
      </c>
      <c r="B196" s="11" cm="1">
        <f t="array" aca="1" ref="B196" ca="1">INDEX(
    INDIRECT("'Bootstrap Sampling (Recruitment'!$A$4:$A$4004"),
    RANDBETWEEN(
        MATCH('Meta-analysis (Recruitment)'!$B$5, INDIRECT("'Bootstrap Sampling (Recruitment'!$A$4:$A$4004"), 1),
        MATCH('Meta-analysis (Recruitment)'!$B$6, INDIRECT("'Bootstrap Sampling (Recruitment'!$A$4:$A$4004"), 1)
    ),
    1
)</f>
        <v>0</v>
      </c>
      <c r="C196" s="11">
        <f t="shared" ref="C196:C213" ca="1" si="27">AVERAGE(B196:B196)+1</f>
        <v>1</v>
      </c>
      <c r="F196" s="11">
        <f t="shared" ref="F196:F259" ca="1" si="28">INDEX($E$13:$E$13, RANDBETWEEN(1,ROWS($E$13:$E$13)),1)</f>
        <v>0.1</v>
      </c>
      <c r="G196" s="11">
        <f t="shared" ref="G196:G259" ca="1" si="29">INDEX($E$33:$E$33, RANDBETWEEN(1,ROWS($E$624:$E$624)),1)</f>
        <v>0.3</v>
      </c>
      <c r="H196" s="11">
        <f t="shared" ref="H196:H259" ca="1" si="30">INDEX($E$53:$E$53, RANDBETWEEN(1,ROWS($E$644:$E$644)),1)</f>
        <v>0.5</v>
      </c>
      <c r="I196" s="11">
        <f t="shared" ref="I196:I259" ca="1" si="31">INDEX($E$13:$E$53, RANDBETWEEN(1,ROWS($E$13:$E$53)),1)</f>
        <v>0.45</v>
      </c>
      <c r="K196" s="11">
        <f t="shared" ref="K196:K259" ca="1" si="32">PRODUCT($C196,F196)</f>
        <v>0.1</v>
      </c>
      <c r="L196" s="11">
        <f t="shared" ref="L196:L259" ca="1" si="33">PRODUCT($C196,G196)</f>
        <v>0.3</v>
      </c>
      <c r="M196" s="11">
        <f t="shared" ref="M196:M259" ca="1" si="34">PRODUCT($C196,H196)</f>
        <v>0.5</v>
      </c>
      <c r="N196" s="11">
        <f t="shared" ref="N196:N259" ca="1" si="35">PRODUCT($C196,I196)</f>
        <v>0.45</v>
      </c>
      <c r="O196" s="11">
        <f ca="1">(K196-F196)*'Meta-analysis (Recruitment)'!$B$4</f>
        <v>0</v>
      </c>
      <c r="Q196" s="11">
        <f ca="1">(L196-G196)*'Meta-analysis (Recruitment)'!$B$4</f>
        <v>0</v>
      </c>
      <c r="S196" s="11">
        <f ca="1">(M196-H196)*'Meta-analysis (Recruitment)'!$B$4</f>
        <v>0</v>
      </c>
      <c r="U196" s="11">
        <f ca="1">(N196-I196)*'Meta-analysis (Recruitment)'!$B$4</f>
        <v>0</v>
      </c>
    </row>
    <row r="197" spans="1:21">
      <c r="A197" s="11">
        <v>-1.8069999999999999</v>
      </c>
      <c r="B197" s="11" cm="1">
        <f t="array" aca="1" ref="B197" ca="1">INDEX(
    INDIRECT("'Bootstrap Sampling (Recruitment'!$A$4:$A$4004"),
    RANDBETWEEN(
        MATCH('Meta-analysis (Recruitment)'!$B$5, INDIRECT("'Bootstrap Sampling (Recruitment'!$A$4:$A$4004"), 1),
        MATCH('Meta-analysis (Recruitment)'!$B$6, INDIRECT("'Bootstrap Sampling (Recruitment'!$A$4:$A$4004"), 1)
    ),
    1
)</f>
        <v>0</v>
      </c>
      <c r="C197" s="11">
        <f t="shared" ca="1" si="27"/>
        <v>1</v>
      </c>
      <c r="F197" s="11">
        <f t="shared" ca="1" si="28"/>
        <v>0.1</v>
      </c>
      <c r="G197" s="11">
        <f t="shared" ca="1" si="29"/>
        <v>0.3</v>
      </c>
      <c r="H197" s="11">
        <f t="shared" ca="1" si="30"/>
        <v>0.5</v>
      </c>
      <c r="I197" s="11">
        <f t="shared" ca="1" si="31"/>
        <v>0.23</v>
      </c>
      <c r="K197" s="11">
        <f t="shared" ca="1" si="32"/>
        <v>0.1</v>
      </c>
      <c r="L197" s="11">
        <f t="shared" ca="1" si="33"/>
        <v>0.3</v>
      </c>
      <c r="M197" s="11">
        <f t="shared" ca="1" si="34"/>
        <v>0.5</v>
      </c>
      <c r="N197" s="11">
        <f t="shared" ca="1" si="35"/>
        <v>0.23</v>
      </c>
      <c r="O197" s="11">
        <f ca="1">(K197-F197)*'Meta-analysis (Recruitment)'!$B$4</f>
        <v>0</v>
      </c>
      <c r="Q197" s="11">
        <f ca="1">(L197-G197)*'Meta-analysis (Recruitment)'!$B$4</f>
        <v>0</v>
      </c>
      <c r="S197" s="11">
        <f ca="1">(M197-H197)*'Meta-analysis (Recruitment)'!$B$4</f>
        <v>0</v>
      </c>
      <c r="U197" s="11">
        <f ca="1">(N197-I197)*'Meta-analysis (Recruitment)'!$B$4</f>
        <v>0</v>
      </c>
    </row>
    <row r="198" spans="1:21">
      <c r="A198" s="11">
        <v>-1.806</v>
      </c>
      <c r="B198" s="11" cm="1">
        <f t="array" aca="1" ref="B198" ca="1">INDEX(
    INDIRECT("'Bootstrap Sampling (Recruitment'!$A$4:$A$4004"),
    RANDBETWEEN(
        MATCH('Meta-analysis (Recruitment)'!$B$5, INDIRECT("'Bootstrap Sampling (Recruitment'!$A$4:$A$4004"), 1),
        MATCH('Meta-analysis (Recruitment)'!$B$6, INDIRECT("'Bootstrap Sampling (Recruitment'!$A$4:$A$4004"), 1)
    ),
    1
)</f>
        <v>0</v>
      </c>
      <c r="C198" s="11">
        <f t="shared" ca="1" si="27"/>
        <v>1</v>
      </c>
      <c r="F198" s="11">
        <f t="shared" ca="1" si="28"/>
        <v>0.1</v>
      </c>
      <c r="G198" s="11">
        <f t="shared" ca="1" si="29"/>
        <v>0.3</v>
      </c>
      <c r="H198" s="11">
        <f t="shared" ca="1" si="30"/>
        <v>0.5</v>
      </c>
      <c r="I198" s="11">
        <f t="shared" ca="1" si="31"/>
        <v>0.18</v>
      </c>
      <c r="K198" s="11">
        <f t="shared" ca="1" si="32"/>
        <v>0.1</v>
      </c>
      <c r="L198" s="11">
        <f t="shared" ca="1" si="33"/>
        <v>0.3</v>
      </c>
      <c r="M198" s="11">
        <f t="shared" ca="1" si="34"/>
        <v>0.5</v>
      </c>
      <c r="N198" s="11">
        <f t="shared" ca="1" si="35"/>
        <v>0.18</v>
      </c>
      <c r="O198" s="11">
        <f ca="1">(K198-F198)*'Meta-analysis (Recruitment)'!$B$4</f>
        <v>0</v>
      </c>
      <c r="Q198" s="11">
        <f ca="1">(L198-G198)*'Meta-analysis (Recruitment)'!$B$4</f>
        <v>0</v>
      </c>
      <c r="S198" s="11">
        <f ca="1">(M198-H198)*'Meta-analysis (Recruitment)'!$B$4</f>
        <v>0</v>
      </c>
      <c r="U198" s="11">
        <f ca="1">(N198-I198)*'Meta-analysis (Recruitment)'!$B$4</f>
        <v>0</v>
      </c>
    </row>
    <row r="199" spans="1:21">
      <c r="A199" s="11">
        <v>-1.8049999999999999</v>
      </c>
      <c r="B199" s="11" cm="1">
        <f t="array" aca="1" ref="B199" ca="1">INDEX(
    INDIRECT("'Bootstrap Sampling (Recruitment'!$A$4:$A$4004"),
    RANDBETWEEN(
        MATCH('Meta-analysis (Recruitment)'!$B$5, INDIRECT("'Bootstrap Sampling (Recruitment'!$A$4:$A$4004"), 1),
        MATCH('Meta-analysis (Recruitment)'!$B$6, INDIRECT("'Bootstrap Sampling (Recruitment'!$A$4:$A$4004"), 1)
    ),
    1
)</f>
        <v>0</v>
      </c>
      <c r="C199" s="11">
        <f t="shared" ca="1" si="27"/>
        <v>1</v>
      </c>
      <c r="F199" s="11">
        <f t="shared" ca="1" si="28"/>
        <v>0.1</v>
      </c>
      <c r="G199" s="11">
        <f t="shared" ca="1" si="29"/>
        <v>0.3</v>
      </c>
      <c r="H199" s="11">
        <f t="shared" ca="1" si="30"/>
        <v>0.5</v>
      </c>
      <c r="I199" s="11">
        <f t="shared" ca="1" si="31"/>
        <v>0.28999999999999998</v>
      </c>
      <c r="K199" s="11">
        <f t="shared" ca="1" si="32"/>
        <v>0.1</v>
      </c>
      <c r="L199" s="11">
        <f t="shared" ca="1" si="33"/>
        <v>0.3</v>
      </c>
      <c r="M199" s="11">
        <f t="shared" ca="1" si="34"/>
        <v>0.5</v>
      </c>
      <c r="N199" s="11">
        <f t="shared" ca="1" si="35"/>
        <v>0.28999999999999998</v>
      </c>
      <c r="O199" s="11">
        <f ca="1">(K199-F199)*'Meta-analysis (Recruitment)'!$B$4</f>
        <v>0</v>
      </c>
      <c r="Q199" s="11">
        <f ca="1">(L199-G199)*'Meta-analysis (Recruitment)'!$B$4</f>
        <v>0</v>
      </c>
      <c r="S199" s="11">
        <f ca="1">(M199-H199)*'Meta-analysis (Recruitment)'!$B$4</f>
        <v>0</v>
      </c>
      <c r="U199" s="11">
        <f ca="1">(N199-I199)*'Meta-analysis (Recruitment)'!$B$4</f>
        <v>0</v>
      </c>
    </row>
    <row r="200" spans="1:21">
      <c r="A200" s="11">
        <v>-1.804</v>
      </c>
      <c r="B200" s="11" cm="1">
        <f t="array" aca="1" ref="B200" ca="1">INDEX(
    INDIRECT("'Bootstrap Sampling (Recruitment'!$A$4:$A$4004"),
    RANDBETWEEN(
        MATCH('Meta-analysis (Recruitment)'!$B$5, INDIRECT("'Bootstrap Sampling (Recruitment'!$A$4:$A$4004"), 1),
        MATCH('Meta-analysis (Recruitment)'!$B$6, INDIRECT("'Bootstrap Sampling (Recruitment'!$A$4:$A$4004"), 1)
    ),
    1
)</f>
        <v>0</v>
      </c>
      <c r="C200" s="11">
        <f t="shared" ca="1" si="27"/>
        <v>1</v>
      </c>
      <c r="F200" s="11">
        <f t="shared" ca="1" si="28"/>
        <v>0.1</v>
      </c>
      <c r="G200" s="11">
        <f t="shared" ca="1" si="29"/>
        <v>0.3</v>
      </c>
      <c r="H200" s="11">
        <f t="shared" ca="1" si="30"/>
        <v>0.5</v>
      </c>
      <c r="I200" s="11">
        <f t="shared" ca="1" si="31"/>
        <v>0.25</v>
      </c>
      <c r="K200" s="11">
        <f t="shared" ca="1" si="32"/>
        <v>0.1</v>
      </c>
      <c r="L200" s="11">
        <f t="shared" ca="1" si="33"/>
        <v>0.3</v>
      </c>
      <c r="M200" s="11">
        <f t="shared" ca="1" si="34"/>
        <v>0.5</v>
      </c>
      <c r="N200" s="11">
        <f t="shared" ca="1" si="35"/>
        <v>0.25</v>
      </c>
      <c r="O200" s="11">
        <f ca="1">(K200-F200)*'Meta-analysis (Recruitment)'!$B$4</f>
        <v>0</v>
      </c>
      <c r="Q200" s="11">
        <f ca="1">(L200-G200)*'Meta-analysis (Recruitment)'!$B$4</f>
        <v>0</v>
      </c>
      <c r="S200" s="11">
        <f ca="1">(M200-H200)*'Meta-analysis (Recruitment)'!$B$4</f>
        <v>0</v>
      </c>
      <c r="U200" s="11">
        <f ca="1">(N200-I200)*'Meta-analysis (Recruitment)'!$B$4</f>
        <v>0</v>
      </c>
    </row>
    <row r="201" spans="1:21">
      <c r="A201" s="11">
        <v>-1.8029999999999999</v>
      </c>
      <c r="B201" s="11" cm="1">
        <f t="array" aca="1" ref="B201" ca="1">INDEX(
    INDIRECT("'Bootstrap Sampling (Recruitment'!$A$4:$A$4004"),
    RANDBETWEEN(
        MATCH('Meta-analysis (Recruitment)'!$B$5, INDIRECT("'Bootstrap Sampling (Recruitment'!$A$4:$A$4004"), 1),
        MATCH('Meta-analysis (Recruitment)'!$B$6, INDIRECT("'Bootstrap Sampling (Recruitment'!$A$4:$A$4004"), 1)
    ),
    1
)</f>
        <v>0</v>
      </c>
      <c r="C201" s="11">
        <f t="shared" ca="1" si="27"/>
        <v>1</v>
      </c>
      <c r="F201" s="11">
        <f t="shared" ca="1" si="28"/>
        <v>0.1</v>
      </c>
      <c r="G201" s="11">
        <f t="shared" ca="1" si="29"/>
        <v>0.3</v>
      </c>
      <c r="H201" s="11">
        <f t="shared" ca="1" si="30"/>
        <v>0.5</v>
      </c>
      <c r="I201" s="11">
        <f t="shared" ca="1" si="31"/>
        <v>0.31</v>
      </c>
      <c r="K201" s="11">
        <f t="shared" ca="1" si="32"/>
        <v>0.1</v>
      </c>
      <c r="L201" s="11">
        <f t="shared" ca="1" si="33"/>
        <v>0.3</v>
      </c>
      <c r="M201" s="11">
        <f t="shared" ca="1" si="34"/>
        <v>0.5</v>
      </c>
      <c r="N201" s="11">
        <f t="shared" ca="1" si="35"/>
        <v>0.31</v>
      </c>
      <c r="O201" s="11">
        <f ca="1">(K201-F201)*'Meta-analysis (Recruitment)'!$B$4</f>
        <v>0</v>
      </c>
      <c r="Q201" s="11">
        <f ca="1">(L201-G201)*'Meta-analysis (Recruitment)'!$B$4</f>
        <v>0</v>
      </c>
      <c r="S201" s="11">
        <f ca="1">(M201-H201)*'Meta-analysis (Recruitment)'!$B$4</f>
        <v>0</v>
      </c>
      <c r="U201" s="11">
        <f ca="1">(N201-I201)*'Meta-analysis (Recruitment)'!$B$4</f>
        <v>0</v>
      </c>
    </row>
    <row r="202" spans="1:21">
      <c r="A202" s="11">
        <v>-1.802</v>
      </c>
      <c r="B202" s="11" cm="1">
        <f t="array" aca="1" ref="B202" ca="1">INDEX(
    INDIRECT("'Bootstrap Sampling (Recruitment'!$A$4:$A$4004"),
    RANDBETWEEN(
        MATCH('Meta-analysis (Recruitment)'!$B$5, INDIRECT("'Bootstrap Sampling (Recruitment'!$A$4:$A$4004"), 1),
        MATCH('Meta-analysis (Recruitment)'!$B$6, INDIRECT("'Bootstrap Sampling (Recruitment'!$A$4:$A$4004"), 1)
    ),
    1
)</f>
        <v>0</v>
      </c>
      <c r="C202" s="11">
        <f t="shared" ca="1" si="27"/>
        <v>1</v>
      </c>
      <c r="F202" s="11">
        <f t="shared" ca="1" si="28"/>
        <v>0.1</v>
      </c>
      <c r="G202" s="11">
        <f t="shared" ca="1" si="29"/>
        <v>0.3</v>
      </c>
      <c r="H202" s="11">
        <f t="shared" ca="1" si="30"/>
        <v>0.5</v>
      </c>
      <c r="I202" s="11">
        <f t="shared" ca="1" si="31"/>
        <v>0.49</v>
      </c>
      <c r="K202" s="11">
        <f t="shared" ca="1" si="32"/>
        <v>0.1</v>
      </c>
      <c r="L202" s="11">
        <f t="shared" ca="1" si="33"/>
        <v>0.3</v>
      </c>
      <c r="M202" s="11">
        <f t="shared" ca="1" si="34"/>
        <v>0.5</v>
      </c>
      <c r="N202" s="11">
        <f t="shared" ca="1" si="35"/>
        <v>0.49</v>
      </c>
      <c r="O202" s="11">
        <f ca="1">(K202-F202)*'Meta-analysis (Recruitment)'!$B$4</f>
        <v>0</v>
      </c>
      <c r="Q202" s="11">
        <f ca="1">(L202-G202)*'Meta-analysis (Recruitment)'!$B$4</f>
        <v>0</v>
      </c>
      <c r="S202" s="11">
        <f ca="1">(M202-H202)*'Meta-analysis (Recruitment)'!$B$4</f>
        <v>0</v>
      </c>
      <c r="U202" s="11">
        <f ca="1">(N202-I202)*'Meta-analysis (Recruitment)'!$B$4</f>
        <v>0</v>
      </c>
    </row>
    <row r="203" spans="1:21">
      <c r="A203" s="11">
        <v>-1.8009999999999999</v>
      </c>
      <c r="B203" s="11" cm="1">
        <f t="array" aca="1" ref="B203" ca="1">INDEX(
    INDIRECT("'Bootstrap Sampling (Recruitment'!$A$4:$A$4004"),
    RANDBETWEEN(
        MATCH('Meta-analysis (Recruitment)'!$B$5, INDIRECT("'Bootstrap Sampling (Recruitment'!$A$4:$A$4004"), 1),
        MATCH('Meta-analysis (Recruitment)'!$B$6, INDIRECT("'Bootstrap Sampling (Recruitment'!$A$4:$A$4004"), 1)
    ),
    1
)</f>
        <v>0</v>
      </c>
      <c r="C203" s="11">
        <f t="shared" ca="1" si="27"/>
        <v>1</v>
      </c>
      <c r="F203" s="11">
        <f t="shared" ca="1" si="28"/>
        <v>0.1</v>
      </c>
      <c r="G203" s="11">
        <f t="shared" ca="1" si="29"/>
        <v>0.3</v>
      </c>
      <c r="H203" s="11">
        <f t="shared" ca="1" si="30"/>
        <v>0.5</v>
      </c>
      <c r="I203" s="11">
        <f t="shared" ca="1" si="31"/>
        <v>0.24</v>
      </c>
      <c r="K203" s="11">
        <f t="shared" ca="1" si="32"/>
        <v>0.1</v>
      </c>
      <c r="L203" s="11">
        <f t="shared" ca="1" si="33"/>
        <v>0.3</v>
      </c>
      <c r="M203" s="11">
        <f t="shared" ca="1" si="34"/>
        <v>0.5</v>
      </c>
      <c r="N203" s="11">
        <f t="shared" ca="1" si="35"/>
        <v>0.24</v>
      </c>
      <c r="O203" s="11">
        <f ca="1">(K203-F203)*'Meta-analysis (Recruitment)'!$B$4</f>
        <v>0</v>
      </c>
      <c r="Q203" s="11">
        <f ca="1">(L203-G203)*'Meta-analysis (Recruitment)'!$B$4</f>
        <v>0</v>
      </c>
      <c r="S203" s="11">
        <f ca="1">(M203-H203)*'Meta-analysis (Recruitment)'!$B$4</f>
        <v>0</v>
      </c>
      <c r="U203" s="11">
        <f ca="1">(N203-I203)*'Meta-analysis (Recruitment)'!$B$4</f>
        <v>0</v>
      </c>
    </row>
    <row r="204" spans="1:21">
      <c r="A204" s="11">
        <v>-1.8</v>
      </c>
      <c r="B204" s="11" cm="1">
        <f t="array" aca="1" ref="B204" ca="1">INDEX(
    INDIRECT("'Bootstrap Sampling (Recruitment'!$A$4:$A$4004"),
    RANDBETWEEN(
        MATCH('Meta-analysis (Recruitment)'!$B$5, INDIRECT("'Bootstrap Sampling (Recruitment'!$A$4:$A$4004"), 1),
        MATCH('Meta-analysis (Recruitment)'!$B$6, INDIRECT("'Bootstrap Sampling (Recruitment'!$A$4:$A$4004"), 1)
    ),
    1
)</f>
        <v>0</v>
      </c>
      <c r="C204" s="11">
        <f t="shared" ca="1" si="27"/>
        <v>1</v>
      </c>
      <c r="F204" s="11">
        <f t="shared" ca="1" si="28"/>
        <v>0.1</v>
      </c>
      <c r="G204" s="11">
        <f t="shared" ca="1" si="29"/>
        <v>0.3</v>
      </c>
      <c r="H204" s="11">
        <f t="shared" ca="1" si="30"/>
        <v>0.5</v>
      </c>
      <c r="I204" s="11">
        <f t="shared" ca="1" si="31"/>
        <v>0.37</v>
      </c>
      <c r="K204" s="11">
        <f t="shared" ca="1" si="32"/>
        <v>0.1</v>
      </c>
      <c r="L204" s="11">
        <f t="shared" ca="1" si="33"/>
        <v>0.3</v>
      </c>
      <c r="M204" s="11">
        <f t="shared" ca="1" si="34"/>
        <v>0.5</v>
      </c>
      <c r="N204" s="11">
        <f t="shared" ca="1" si="35"/>
        <v>0.37</v>
      </c>
      <c r="O204" s="11">
        <f ca="1">(K204-F204)*'Meta-analysis (Recruitment)'!$B$4</f>
        <v>0</v>
      </c>
      <c r="Q204" s="11">
        <f ca="1">(L204-G204)*'Meta-analysis (Recruitment)'!$B$4</f>
        <v>0</v>
      </c>
      <c r="S204" s="11">
        <f ca="1">(M204-H204)*'Meta-analysis (Recruitment)'!$B$4</f>
        <v>0</v>
      </c>
      <c r="U204" s="11">
        <f ca="1">(N204-I204)*'Meta-analysis (Recruitment)'!$B$4</f>
        <v>0</v>
      </c>
    </row>
    <row r="205" spans="1:21">
      <c r="A205" s="11">
        <v>-1.7989999999999999</v>
      </c>
      <c r="B205" s="11" cm="1">
        <f t="array" aca="1" ref="B205" ca="1">INDEX(
    INDIRECT("'Bootstrap Sampling (Recruitment'!$A$4:$A$4004"),
    RANDBETWEEN(
        MATCH('Meta-analysis (Recruitment)'!$B$5, INDIRECT("'Bootstrap Sampling (Recruitment'!$A$4:$A$4004"), 1),
        MATCH('Meta-analysis (Recruitment)'!$B$6, INDIRECT("'Bootstrap Sampling (Recruitment'!$A$4:$A$4004"), 1)
    ),
    1
)</f>
        <v>0</v>
      </c>
      <c r="C205" s="11">
        <f t="shared" ca="1" si="27"/>
        <v>1</v>
      </c>
      <c r="F205" s="11">
        <f t="shared" ca="1" si="28"/>
        <v>0.1</v>
      </c>
      <c r="G205" s="11">
        <f t="shared" ca="1" si="29"/>
        <v>0.3</v>
      </c>
      <c r="H205" s="11">
        <f t="shared" ca="1" si="30"/>
        <v>0.5</v>
      </c>
      <c r="I205" s="11">
        <f t="shared" ca="1" si="31"/>
        <v>0.45</v>
      </c>
      <c r="K205" s="11">
        <f t="shared" ca="1" si="32"/>
        <v>0.1</v>
      </c>
      <c r="L205" s="11">
        <f t="shared" ca="1" si="33"/>
        <v>0.3</v>
      </c>
      <c r="M205" s="11">
        <f t="shared" ca="1" si="34"/>
        <v>0.5</v>
      </c>
      <c r="N205" s="11">
        <f t="shared" ca="1" si="35"/>
        <v>0.45</v>
      </c>
      <c r="O205" s="11">
        <f ca="1">(K205-F205)*'Meta-analysis (Recruitment)'!$B$4</f>
        <v>0</v>
      </c>
      <c r="Q205" s="11">
        <f ca="1">(L205-G205)*'Meta-analysis (Recruitment)'!$B$4</f>
        <v>0</v>
      </c>
      <c r="S205" s="11">
        <f ca="1">(M205-H205)*'Meta-analysis (Recruitment)'!$B$4</f>
        <v>0</v>
      </c>
      <c r="U205" s="11">
        <f ca="1">(N205-I205)*'Meta-analysis (Recruitment)'!$B$4</f>
        <v>0</v>
      </c>
    </row>
    <row r="206" spans="1:21">
      <c r="A206" s="11">
        <v>-1.798</v>
      </c>
      <c r="B206" s="11" cm="1">
        <f t="array" aca="1" ref="B206" ca="1">INDEX(
    INDIRECT("'Bootstrap Sampling (Recruitment'!$A$4:$A$4004"),
    RANDBETWEEN(
        MATCH('Meta-analysis (Recruitment)'!$B$5, INDIRECT("'Bootstrap Sampling (Recruitment'!$A$4:$A$4004"), 1),
        MATCH('Meta-analysis (Recruitment)'!$B$6, INDIRECT("'Bootstrap Sampling (Recruitment'!$A$4:$A$4004"), 1)
    ),
    1
)</f>
        <v>0</v>
      </c>
      <c r="C206" s="11">
        <f t="shared" ca="1" si="27"/>
        <v>1</v>
      </c>
      <c r="F206" s="11">
        <f t="shared" ca="1" si="28"/>
        <v>0.1</v>
      </c>
      <c r="G206" s="11">
        <f t="shared" ca="1" si="29"/>
        <v>0.3</v>
      </c>
      <c r="H206" s="11">
        <f t="shared" ca="1" si="30"/>
        <v>0.5</v>
      </c>
      <c r="I206" s="11">
        <f t="shared" ca="1" si="31"/>
        <v>0.15</v>
      </c>
      <c r="K206" s="11">
        <f t="shared" ca="1" si="32"/>
        <v>0.1</v>
      </c>
      <c r="L206" s="11">
        <f t="shared" ca="1" si="33"/>
        <v>0.3</v>
      </c>
      <c r="M206" s="11">
        <f t="shared" ca="1" si="34"/>
        <v>0.5</v>
      </c>
      <c r="N206" s="11">
        <f t="shared" ca="1" si="35"/>
        <v>0.15</v>
      </c>
      <c r="O206" s="11">
        <f ca="1">(K206-F206)*'Meta-analysis (Recruitment)'!$B$4</f>
        <v>0</v>
      </c>
      <c r="Q206" s="11">
        <f ca="1">(L206-G206)*'Meta-analysis (Recruitment)'!$B$4</f>
        <v>0</v>
      </c>
      <c r="S206" s="11">
        <f ca="1">(M206-H206)*'Meta-analysis (Recruitment)'!$B$4</f>
        <v>0</v>
      </c>
      <c r="U206" s="11">
        <f ca="1">(N206-I206)*'Meta-analysis (Recruitment)'!$B$4</f>
        <v>0</v>
      </c>
    </row>
    <row r="207" spans="1:21">
      <c r="A207" s="11">
        <v>-1.7969999999999999</v>
      </c>
      <c r="B207" s="11" cm="1">
        <f t="array" aca="1" ref="B207" ca="1">INDEX(
    INDIRECT("'Bootstrap Sampling (Recruitment'!$A$4:$A$4004"),
    RANDBETWEEN(
        MATCH('Meta-analysis (Recruitment)'!$B$5, INDIRECT("'Bootstrap Sampling (Recruitment'!$A$4:$A$4004"), 1),
        MATCH('Meta-analysis (Recruitment)'!$B$6, INDIRECT("'Bootstrap Sampling (Recruitment'!$A$4:$A$4004"), 1)
    ),
    1
)</f>
        <v>0</v>
      </c>
      <c r="C207" s="11">
        <f t="shared" ca="1" si="27"/>
        <v>1</v>
      </c>
      <c r="F207" s="11">
        <f t="shared" ca="1" si="28"/>
        <v>0.1</v>
      </c>
      <c r="G207" s="11">
        <f t="shared" ca="1" si="29"/>
        <v>0.3</v>
      </c>
      <c r="H207" s="11">
        <f t="shared" ca="1" si="30"/>
        <v>0.5</v>
      </c>
      <c r="I207" s="11">
        <f t="shared" ca="1" si="31"/>
        <v>0.31</v>
      </c>
      <c r="K207" s="11">
        <f t="shared" ca="1" si="32"/>
        <v>0.1</v>
      </c>
      <c r="L207" s="11">
        <f t="shared" ca="1" si="33"/>
        <v>0.3</v>
      </c>
      <c r="M207" s="11">
        <f t="shared" ca="1" si="34"/>
        <v>0.5</v>
      </c>
      <c r="N207" s="11">
        <f t="shared" ca="1" si="35"/>
        <v>0.31</v>
      </c>
      <c r="O207" s="11">
        <f ca="1">(K207-F207)*'Meta-analysis (Recruitment)'!$B$4</f>
        <v>0</v>
      </c>
      <c r="Q207" s="11">
        <f ca="1">(L207-G207)*'Meta-analysis (Recruitment)'!$B$4</f>
        <v>0</v>
      </c>
      <c r="S207" s="11">
        <f ca="1">(M207-H207)*'Meta-analysis (Recruitment)'!$B$4</f>
        <v>0</v>
      </c>
      <c r="U207" s="11">
        <f ca="1">(N207-I207)*'Meta-analysis (Recruitment)'!$B$4</f>
        <v>0</v>
      </c>
    </row>
    <row r="208" spans="1:21">
      <c r="A208" s="11">
        <v>-1.796</v>
      </c>
      <c r="B208" s="11" cm="1">
        <f t="array" aca="1" ref="B208" ca="1">INDEX(
    INDIRECT("'Bootstrap Sampling (Recruitment'!$A$4:$A$4004"),
    RANDBETWEEN(
        MATCH('Meta-analysis (Recruitment)'!$B$5, INDIRECT("'Bootstrap Sampling (Recruitment'!$A$4:$A$4004"), 1),
        MATCH('Meta-analysis (Recruitment)'!$B$6, INDIRECT("'Bootstrap Sampling (Recruitment'!$A$4:$A$4004"), 1)
    ),
    1
)</f>
        <v>0</v>
      </c>
      <c r="C208" s="11">
        <f t="shared" ca="1" si="27"/>
        <v>1</v>
      </c>
      <c r="F208" s="11">
        <f t="shared" ca="1" si="28"/>
        <v>0.1</v>
      </c>
      <c r="G208" s="11">
        <f t="shared" ca="1" si="29"/>
        <v>0.3</v>
      </c>
      <c r="H208" s="11">
        <f t="shared" ca="1" si="30"/>
        <v>0.5</v>
      </c>
      <c r="I208" s="11">
        <f t="shared" ca="1" si="31"/>
        <v>0.41</v>
      </c>
      <c r="K208" s="11">
        <f t="shared" ca="1" si="32"/>
        <v>0.1</v>
      </c>
      <c r="L208" s="11">
        <f t="shared" ca="1" si="33"/>
        <v>0.3</v>
      </c>
      <c r="M208" s="11">
        <f t="shared" ca="1" si="34"/>
        <v>0.5</v>
      </c>
      <c r="N208" s="11">
        <f t="shared" ca="1" si="35"/>
        <v>0.41</v>
      </c>
      <c r="O208" s="11">
        <f ca="1">(K208-F208)*'Meta-analysis (Recruitment)'!$B$4</f>
        <v>0</v>
      </c>
      <c r="Q208" s="11">
        <f ca="1">(L208-G208)*'Meta-analysis (Recruitment)'!$B$4</f>
        <v>0</v>
      </c>
      <c r="S208" s="11">
        <f ca="1">(M208-H208)*'Meta-analysis (Recruitment)'!$B$4</f>
        <v>0</v>
      </c>
      <c r="U208" s="11">
        <f ca="1">(N208-I208)*'Meta-analysis (Recruitment)'!$B$4</f>
        <v>0</v>
      </c>
    </row>
    <row r="209" spans="1:21">
      <c r="A209" s="11">
        <v>-1.7949999999999999</v>
      </c>
      <c r="B209" s="11" cm="1">
        <f t="array" aca="1" ref="B209" ca="1">INDEX(
    INDIRECT("'Bootstrap Sampling (Recruitment'!$A$4:$A$4004"),
    RANDBETWEEN(
        MATCH('Meta-analysis (Recruitment)'!$B$5, INDIRECT("'Bootstrap Sampling (Recruitment'!$A$4:$A$4004"), 1),
        MATCH('Meta-analysis (Recruitment)'!$B$6, INDIRECT("'Bootstrap Sampling (Recruitment'!$A$4:$A$4004"), 1)
    ),
    1
)</f>
        <v>0</v>
      </c>
      <c r="C209" s="11">
        <f t="shared" ca="1" si="27"/>
        <v>1</v>
      </c>
      <c r="F209" s="11">
        <f t="shared" ca="1" si="28"/>
        <v>0.1</v>
      </c>
      <c r="G209" s="11">
        <f t="shared" ca="1" si="29"/>
        <v>0.3</v>
      </c>
      <c r="H209" s="11">
        <f t="shared" ca="1" si="30"/>
        <v>0.5</v>
      </c>
      <c r="I209" s="11">
        <f t="shared" ca="1" si="31"/>
        <v>0.48</v>
      </c>
      <c r="K209" s="11">
        <f t="shared" ca="1" si="32"/>
        <v>0.1</v>
      </c>
      <c r="L209" s="11">
        <f t="shared" ca="1" si="33"/>
        <v>0.3</v>
      </c>
      <c r="M209" s="11">
        <f t="shared" ca="1" si="34"/>
        <v>0.5</v>
      </c>
      <c r="N209" s="11">
        <f t="shared" ca="1" si="35"/>
        <v>0.48</v>
      </c>
      <c r="O209" s="11">
        <f ca="1">(K209-F209)*'Meta-analysis (Recruitment)'!$B$4</f>
        <v>0</v>
      </c>
      <c r="Q209" s="11">
        <f ca="1">(L209-G209)*'Meta-analysis (Recruitment)'!$B$4</f>
        <v>0</v>
      </c>
      <c r="S209" s="11">
        <f ca="1">(M209-H209)*'Meta-analysis (Recruitment)'!$B$4</f>
        <v>0</v>
      </c>
      <c r="U209" s="11">
        <f ca="1">(N209-I209)*'Meta-analysis (Recruitment)'!$B$4</f>
        <v>0</v>
      </c>
    </row>
    <row r="210" spans="1:21">
      <c r="A210" s="11">
        <v>-1.794</v>
      </c>
      <c r="B210" s="11" cm="1">
        <f t="array" aca="1" ref="B210" ca="1">INDEX(
    INDIRECT("'Bootstrap Sampling (Recruitment'!$A$4:$A$4004"),
    RANDBETWEEN(
        MATCH('Meta-analysis (Recruitment)'!$B$5, INDIRECT("'Bootstrap Sampling (Recruitment'!$A$4:$A$4004"), 1),
        MATCH('Meta-analysis (Recruitment)'!$B$6, INDIRECT("'Bootstrap Sampling (Recruitment'!$A$4:$A$4004"), 1)
    ),
    1
)</f>
        <v>0</v>
      </c>
      <c r="C210" s="11">
        <f t="shared" ca="1" si="27"/>
        <v>1</v>
      </c>
      <c r="F210" s="11">
        <f t="shared" ca="1" si="28"/>
        <v>0.1</v>
      </c>
      <c r="G210" s="11">
        <f t="shared" ca="1" si="29"/>
        <v>0.3</v>
      </c>
      <c r="H210" s="11">
        <f t="shared" ca="1" si="30"/>
        <v>0.5</v>
      </c>
      <c r="I210" s="11">
        <f t="shared" ca="1" si="31"/>
        <v>0.46</v>
      </c>
      <c r="K210" s="11">
        <f t="shared" ca="1" si="32"/>
        <v>0.1</v>
      </c>
      <c r="L210" s="11">
        <f t="shared" ca="1" si="33"/>
        <v>0.3</v>
      </c>
      <c r="M210" s="11">
        <f t="shared" ca="1" si="34"/>
        <v>0.5</v>
      </c>
      <c r="N210" s="11">
        <f t="shared" ca="1" si="35"/>
        <v>0.46</v>
      </c>
      <c r="O210" s="11">
        <f ca="1">(K210-F210)*'Meta-analysis (Recruitment)'!$B$4</f>
        <v>0</v>
      </c>
      <c r="Q210" s="11">
        <f ca="1">(L210-G210)*'Meta-analysis (Recruitment)'!$B$4</f>
        <v>0</v>
      </c>
      <c r="S210" s="11">
        <f ca="1">(M210-H210)*'Meta-analysis (Recruitment)'!$B$4</f>
        <v>0</v>
      </c>
      <c r="U210" s="11">
        <f ca="1">(N210-I210)*'Meta-analysis (Recruitment)'!$B$4</f>
        <v>0</v>
      </c>
    </row>
    <row r="211" spans="1:21">
      <c r="A211" s="11">
        <v>-1.7929999999999999</v>
      </c>
      <c r="B211" s="11" cm="1">
        <f t="array" aca="1" ref="B211" ca="1">INDEX(
    INDIRECT("'Bootstrap Sampling (Recruitment'!$A$4:$A$4004"),
    RANDBETWEEN(
        MATCH('Meta-analysis (Recruitment)'!$B$5, INDIRECT("'Bootstrap Sampling (Recruitment'!$A$4:$A$4004"), 1),
        MATCH('Meta-analysis (Recruitment)'!$B$6, INDIRECT("'Bootstrap Sampling (Recruitment'!$A$4:$A$4004"), 1)
    ),
    1
)</f>
        <v>0</v>
      </c>
      <c r="C211" s="11">
        <f t="shared" ca="1" si="27"/>
        <v>1</v>
      </c>
      <c r="F211" s="11">
        <f t="shared" ca="1" si="28"/>
        <v>0.1</v>
      </c>
      <c r="G211" s="11">
        <f t="shared" ca="1" si="29"/>
        <v>0.3</v>
      </c>
      <c r="H211" s="11">
        <f t="shared" ca="1" si="30"/>
        <v>0.5</v>
      </c>
      <c r="I211" s="11">
        <f t="shared" ca="1" si="31"/>
        <v>0.15</v>
      </c>
      <c r="K211" s="11">
        <f t="shared" ca="1" si="32"/>
        <v>0.1</v>
      </c>
      <c r="L211" s="11">
        <f t="shared" ca="1" si="33"/>
        <v>0.3</v>
      </c>
      <c r="M211" s="11">
        <f t="shared" ca="1" si="34"/>
        <v>0.5</v>
      </c>
      <c r="N211" s="11">
        <f t="shared" ca="1" si="35"/>
        <v>0.15</v>
      </c>
      <c r="O211" s="11">
        <f ca="1">(K211-F211)*'Meta-analysis (Recruitment)'!$B$4</f>
        <v>0</v>
      </c>
      <c r="Q211" s="11">
        <f ca="1">(L211-G211)*'Meta-analysis (Recruitment)'!$B$4</f>
        <v>0</v>
      </c>
      <c r="S211" s="11">
        <f ca="1">(M211-H211)*'Meta-analysis (Recruitment)'!$B$4</f>
        <v>0</v>
      </c>
      <c r="U211" s="11">
        <f ca="1">(N211-I211)*'Meta-analysis (Recruitment)'!$B$4</f>
        <v>0</v>
      </c>
    </row>
    <row r="212" spans="1:21">
      <c r="A212" s="11">
        <v>-1.792</v>
      </c>
      <c r="B212" s="11" cm="1">
        <f t="array" aca="1" ref="B212" ca="1">INDEX(
    INDIRECT("'Bootstrap Sampling (Recruitment'!$A$4:$A$4004"),
    RANDBETWEEN(
        MATCH('Meta-analysis (Recruitment)'!$B$5, INDIRECT("'Bootstrap Sampling (Recruitment'!$A$4:$A$4004"), 1),
        MATCH('Meta-analysis (Recruitment)'!$B$6, INDIRECT("'Bootstrap Sampling (Recruitment'!$A$4:$A$4004"), 1)
    ),
    1
)</f>
        <v>0</v>
      </c>
      <c r="C212" s="11">
        <f t="shared" ca="1" si="27"/>
        <v>1</v>
      </c>
      <c r="F212" s="11">
        <f t="shared" ca="1" si="28"/>
        <v>0.1</v>
      </c>
      <c r="G212" s="11">
        <f t="shared" ca="1" si="29"/>
        <v>0.3</v>
      </c>
      <c r="H212" s="11">
        <f t="shared" ca="1" si="30"/>
        <v>0.5</v>
      </c>
      <c r="I212" s="11">
        <f t="shared" ca="1" si="31"/>
        <v>0.23</v>
      </c>
      <c r="K212" s="11">
        <f t="shared" ca="1" si="32"/>
        <v>0.1</v>
      </c>
      <c r="L212" s="11">
        <f t="shared" ca="1" si="33"/>
        <v>0.3</v>
      </c>
      <c r="M212" s="11">
        <f t="shared" ca="1" si="34"/>
        <v>0.5</v>
      </c>
      <c r="N212" s="11">
        <f t="shared" ca="1" si="35"/>
        <v>0.23</v>
      </c>
      <c r="O212" s="11">
        <f ca="1">(K212-F212)*'Meta-analysis (Recruitment)'!$B$4</f>
        <v>0</v>
      </c>
      <c r="Q212" s="11">
        <f ca="1">(L212-G212)*'Meta-analysis (Recruitment)'!$B$4</f>
        <v>0</v>
      </c>
      <c r="S212" s="11">
        <f ca="1">(M212-H212)*'Meta-analysis (Recruitment)'!$B$4</f>
        <v>0</v>
      </c>
      <c r="U212" s="11">
        <f ca="1">(N212-I212)*'Meta-analysis (Recruitment)'!$B$4</f>
        <v>0</v>
      </c>
    </row>
    <row r="213" spans="1:21">
      <c r="A213" s="11">
        <v>-1.7909999999999999</v>
      </c>
      <c r="B213" s="11" cm="1">
        <f t="array" aca="1" ref="B213" ca="1">INDEX(
    INDIRECT("'Bootstrap Sampling (Recruitment'!$A$4:$A$4004"),
    RANDBETWEEN(
        MATCH('Meta-analysis (Recruitment)'!$B$5, INDIRECT("'Bootstrap Sampling (Recruitment'!$A$4:$A$4004"), 1),
        MATCH('Meta-analysis (Recruitment)'!$B$6, INDIRECT("'Bootstrap Sampling (Recruitment'!$A$4:$A$4004"), 1)
    ),
    1
)</f>
        <v>0</v>
      </c>
      <c r="C213" s="11">
        <f t="shared" ca="1" si="27"/>
        <v>1</v>
      </c>
      <c r="F213" s="11">
        <f t="shared" ca="1" si="28"/>
        <v>0.1</v>
      </c>
      <c r="G213" s="11">
        <f t="shared" ca="1" si="29"/>
        <v>0.3</v>
      </c>
      <c r="H213" s="11">
        <f t="shared" ca="1" si="30"/>
        <v>0.5</v>
      </c>
      <c r="I213" s="11">
        <f t="shared" ca="1" si="31"/>
        <v>0.12</v>
      </c>
      <c r="K213" s="11">
        <f t="shared" ca="1" si="32"/>
        <v>0.1</v>
      </c>
      <c r="L213" s="11">
        <f t="shared" ca="1" si="33"/>
        <v>0.3</v>
      </c>
      <c r="M213" s="11">
        <f t="shared" ca="1" si="34"/>
        <v>0.5</v>
      </c>
      <c r="N213" s="11">
        <f t="shared" ca="1" si="35"/>
        <v>0.12</v>
      </c>
      <c r="O213" s="11">
        <f ca="1">(K213-F213)*'Meta-analysis (Recruitment)'!$B$4</f>
        <v>0</v>
      </c>
      <c r="Q213" s="11">
        <f ca="1">(L213-G213)*'Meta-analysis (Recruitment)'!$B$4</f>
        <v>0</v>
      </c>
      <c r="S213" s="11">
        <f ca="1">(M213-H213)*'Meta-analysis (Recruitment)'!$B$4</f>
        <v>0</v>
      </c>
      <c r="U213" s="11">
        <f ca="1">(N213-I213)*'Meta-analysis (Recruitment)'!$B$4</f>
        <v>0</v>
      </c>
    </row>
    <row r="214" spans="1:21">
      <c r="A214" s="11">
        <v>-1.79</v>
      </c>
      <c r="B214" s="11" cm="1">
        <f t="array" aca="1" ref="B214" ca="1">INDEX(
    INDIRECT("'Bootstrap Sampling (Recruitment'!$A$4:$A$4004"),
    RANDBETWEEN(
        MATCH('Meta-analysis (Recruitment)'!$B$5, INDIRECT("'Bootstrap Sampling (Recruitment'!$A$4:$A$4004"), 1),
        MATCH('Meta-analysis (Recruitment)'!$B$6, INDIRECT("'Bootstrap Sampling (Recruitment'!$A$4:$A$4004"), 1)
    ),
    1
)</f>
        <v>0</v>
      </c>
      <c r="C214" s="11">
        <f ca="1">AVERAGE(B214:B214)+1</f>
        <v>1</v>
      </c>
      <c r="F214" s="11">
        <f t="shared" ca="1" si="28"/>
        <v>0.1</v>
      </c>
      <c r="G214" s="11">
        <f t="shared" ca="1" si="29"/>
        <v>0.3</v>
      </c>
      <c r="H214" s="11">
        <f t="shared" ca="1" si="30"/>
        <v>0.5</v>
      </c>
      <c r="I214" s="11">
        <f t="shared" ca="1" si="31"/>
        <v>0.49</v>
      </c>
      <c r="K214" s="11">
        <f t="shared" ca="1" si="32"/>
        <v>0.1</v>
      </c>
      <c r="L214" s="11">
        <f t="shared" ca="1" si="33"/>
        <v>0.3</v>
      </c>
      <c r="M214" s="11">
        <f t="shared" ca="1" si="34"/>
        <v>0.5</v>
      </c>
      <c r="N214" s="11">
        <f t="shared" ca="1" si="35"/>
        <v>0.49</v>
      </c>
      <c r="O214" s="11">
        <f ca="1">(K214-F214)*'Meta-analysis (Recruitment)'!$B$4</f>
        <v>0</v>
      </c>
      <c r="Q214" s="11">
        <f ca="1">(L214-G214)*'Meta-analysis (Recruitment)'!$B$4</f>
        <v>0</v>
      </c>
      <c r="S214" s="11">
        <f ca="1">(M214-H214)*'Meta-analysis (Recruitment)'!$B$4</f>
        <v>0</v>
      </c>
      <c r="U214" s="11">
        <f ca="1">(N214-I214)*'Meta-analysis (Recruitment)'!$B$4</f>
        <v>0</v>
      </c>
    </row>
    <row r="215" spans="1:21">
      <c r="A215" s="11">
        <v>-1.7889999999999999</v>
      </c>
      <c r="B215" s="11" cm="1">
        <f t="array" aca="1" ref="B215" ca="1">INDEX(
    INDIRECT("'Bootstrap Sampling (Recruitment'!$A$4:$A$4004"),
    RANDBETWEEN(
        MATCH('Meta-analysis (Recruitment)'!$B$5, INDIRECT("'Bootstrap Sampling (Recruitment'!$A$4:$A$4004"), 1),
        MATCH('Meta-analysis (Recruitment)'!$B$6, INDIRECT("'Bootstrap Sampling (Recruitment'!$A$4:$A$4004"), 1)
    ),
    1
)</f>
        <v>0</v>
      </c>
      <c r="C215" s="11">
        <f t="shared" ref="C215:C278" ca="1" si="36">AVERAGE(B215:B215)+1</f>
        <v>1</v>
      </c>
      <c r="F215" s="11">
        <f t="shared" ca="1" si="28"/>
        <v>0.1</v>
      </c>
      <c r="G215" s="11">
        <f t="shared" ca="1" si="29"/>
        <v>0.3</v>
      </c>
      <c r="H215" s="11">
        <f t="shared" ca="1" si="30"/>
        <v>0.5</v>
      </c>
      <c r="I215" s="11">
        <f t="shared" ca="1" si="31"/>
        <v>0.1</v>
      </c>
      <c r="K215" s="11">
        <f t="shared" ca="1" si="32"/>
        <v>0.1</v>
      </c>
      <c r="L215" s="11">
        <f t="shared" ca="1" si="33"/>
        <v>0.3</v>
      </c>
      <c r="M215" s="11">
        <f t="shared" ca="1" si="34"/>
        <v>0.5</v>
      </c>
      <c r="N215" s="11">
        <f t="shared" ca="1" si="35"/>
        <v>0.1</v>
      </c>
      <c r="O215" s="11">
        <f ca="1">(K215-F215)*'Meta-analysis (Recruitment)'!$B$4</f>
        <v>0</v>
      </c>
      <c r="Q215" s="11">
        <f ca="1">(L215-G215)*'Meta-analysis (Recruitment)'!$B$4</f>
        <v>0</v>
      </c>
      <c r="S215" s="11">
        <f ca="1">(M215-H215)*'Meta-analysis (Recruitment)'!$B$4</f>
        <v>0</v>
      </c>
      <c r="U215" s="11">
        <f ca="1">(N215-I215)*'Meta-analysis (Recruitment)'!$B$4</f>
        <v>0</v>
      </c>
    </row>
    <row r="216" spans="1:21">
      <c r="A216" s="11">
        <v>-1.788</v>
      </c>
      <c r="B216" s="11" cm="1">
        <f t="array" aca="1" ref="B216" ca="1">INDEX(
    INDIRECT("'Bootstrap Sampling (Recruitment'!$A$4:$A$4004"),
    RANDBETWEEN(
        MATCH('Meta-analysis (Recruitment)'!$B$5, INDIRECT("'Bootstrap Sampling (Recruitment'!$A$4:$A$4004"), 1),
        MATCH('Meta-analysis (Recruitment)'!$B$6, INDIRECT("'Bootstrap Sampling (Recruitment'!$A$4:$A$4004"), 1)
    ),
    1
)</f>
        <v>0</v>
      </c>
      <c r="C216" s="11">
        <f t="shared" ca="1" si="36"/>
        <v>1</v>
      </c>
      <c r="F216" s="11">
        <f t="shared" ca="1" si="28"/>
        <v>0.1</v>
      </c>
      <c r="G216" s="11">
        <f t="shared" ca="1" si="29"/>
        <v>0.3</v>
      </c>
      <c r="H216" s="11">
        <f t="shared" ca="1" si="30"/>
        <v>0.5</v>
      </c>
      <c r="I216" s="11">
        <f t="shared" ca="1" si="31"/>
        <v>0.41</v>
      </c>
      <c r="K216" s="11">
        <f t="shared" ca="1" si="32"/>
        <v>0.1</v>
      </c>
      <c r="L216" s="11">
        <f t="shared" ca="1" si="33"/>
        <v>0.3</v>
      </c>
      <c r="M216" s="11">
        <f t="shared" ca="1" si="34"/>
        <v>0.5</v>
      </c>
      <c r="N216" s="11">
        <f t="shared" ca="1" si="35"/>
        <v>0.41</v>
      </c>
      <c r="O216" s="11">
        <f ca="1">(K216-F216)*'Meta-analysis (Recruitment)'!$B$4</f>
        <v>0</v>
      </c>
      <c r="Q216" s="11">
        <f ca="1">(L216-G216)*'Meta-analysis (Recruitment)'!$B$4</f>
        <v>0</v>
      </c>
      <c r="S216" s="11">
        <f ca="1">(M216-H216)*'Meta-analysis (Recruitment)'!$B$4</f>
        <v>0</v>
      </c>
      <c r="U216" s="11">
        <f ca="1">(N216-I216)*'Meta-analysis (Recruitment)'!$B$4</f>
        <v>0</v>
      </c>
    </row>
    <row r="217" spans="1:21">
      <c r="A217" s="11">
        <v>-1.7869999999999999</v>
      </c>
      <c r="B217" s="11" cm="1">
        <f t="array" aca="1" ref="B217" ca="1">INDEX(
    INDIRECT("'Bootstrap Sampling (Recruitment'!$A$4:$A$4004"),
    RANDBETWEEN(
        MATCH('Meta-analysis (Recruitment)'!$B$5, INDIRECT("'Bootstrap Sampling (Recruitment'!$A$4:$A$4004"), 1),
        MATCH('Meta-analysis (Recruitment)'!$B$6, INDIRECT("'Bootstrap Sampling (Recruitment'!$A$4:$A$4004"), 1)
    ),
    1
)</f>
        <v>0</v>
      </c>
      <c r="C217" s="11">
        <f t="shared" ca="1" si="36"/>
        <v>1</v>
      </c>
      <c r="F217" s="11">
        <f t="shared" ca="1" si="28"/>
        <v>0.1</v>
      </c>
      <c r="G217" s="11">
        <f t="shared" ca="1" si="29"/>
        <v>0.3</v>
      </c>
      <c r="H217" s="11">
        <f t="shared" ca="1" si="30"/>
        <v>0.5</v>
      </c>
      <c r="I217" s="11">
        <f t="shared" ca="1" si="31"/>
        <v>0.1</v>
      </c>
      <c r="K217" s="11">
        <f t="shared" ca="1" si="32"/>
        <v>0.1</v>
      </c>
      <c r="L217" s="11">
        <f t="shared" ca="1" si="33"/>
        <v>0.3</v>
      </c>
      <c r="M217" s="11">
        <f t="shared" ca="1" si="34"/>
        <v>0.5</v>
      </c>
      <c r="N217" s="11">
        <f t="shared" ca="1" si="35"/>
        <v>0.1</v>
      </c>
      <c r="O217" s="11">
        <f ca="1">(K217-F217)*'Meta-analysis (Recruitment)'!$B$4</f>
        <v>0</v>
      </c>
      <c r="Q217" s="11">
        <f ca="1">(L217-G217)*'Meta-analysis (Recruitment)'!$B$4</f>
        <v>0</v>
      </c>
      <c r="S217" s="11">
        <f ca="1">(M217-H217)*'Meta-analysis (Recruitment)'!$B$4</f>
        <v>0</v>
      </c>
      <c r="U217" s="11">
        <f ca="1">(N217-I217)*'Meta-analysis (Recruitment)'!$B$4</f>
        <v>0</v>
      </c>
    </row>
    <row r="218" spans="1:21">
      <c r="A218" s="11">
        <v>-1.786</v>
      </c>
      <c r="B218" s="11" cm="1">
        <f t="array" aca="1" ref="B218" ca="1">INDEX(
    INDIRECT("'Bootstrap Sampling (Recruitment'!$A$4:$A$4004"),
    RANDBETWEEN(
        MATCH('Meta-analysis (Recruitment)'!$B$5, INDIRECT("'Bootstrap Sampling (Recruitment'!$A$4:$A$4004"), 1),
        MATCH('Meta-analysis (Recruitment)'!$B$6, INDIRECT("'Bootstrap Sampling (Recruitment'!$A$4:$A$4004"), 1)
    ),
    1
)</f>
        <v>0</v>
      </c>
      <c r="C218" s="11">
        <f t="shared" ca="1" si="36"/>
        <v>1</v>
      </c>
      <c r="F218" s="11">
        <f t="shared" ca="1" si="28"/>
        <v>0.1</v>
      </c>
      <c r="G218" s="11">
        <f t="shared" ca="1" si="29"/>
        <v>0.3</v>
      </c>
      <c r="H218" s="11">
        <f t="shared" ca="1" si="30"/>
        <v>0.5</v>
      </c>
      <c r="I218" s="11">
        <f t="shared" ca="1" si="31"/>
        <v>0.19</v>
      </c>
      <c r="K218" s="11">
        <f t="shared" ca="1" si="32"/>
        <v>0.1</v>
      </c>
      <c r="L218" s="11">
        <f t="shared" ca="1" si="33"/>
        <v>0.3</v>
      </c>
      <c r="M218" s="11">
        <f t="shared" ca="1" si="34"/>
        <v>0.5</v>
      </c>
      <c r="N218" s="11">
        <f t="shared" ca="1" si="35"/>
        <v>0.19</v>
      </c>
      <c r="O218" s="11">
        <f ca="1">(K218-F218)*'Meta-analysis (Recruitment)'!$B$4</f>
        <v>0</v>
      </c>
      <c r="Q218" s="11">
        <f ca="1">(L218-G218)*'Meta-analysis (Recruitment)'!$B$4</f>
        <v>0</v>
      </c>
      <c r="S218" s="11">
        <f ca="1">(M218-H218)*'Meta-analysis (Recruitment)'!$B$4</f>
        <v>0</v>
      </c>
      <c r="U218" s="11">
        <f ca="1">(N218-I218)*'Meta-analysis (Recruitment)'!$B$4</f>
        <v>0</v>
      </c>
    </row>
    <row r="219" spans="1:21">
      <c r="A219" s="11">
        <v>-1.7849999999999999</v>
      </c>
      <c r="B219" s="11" cm="1">
        <f t="array" aca="1" ref="B219" ca="1">INDEX(
    INDIRECT("'Bootstrap Sampling (Recruitment'!$A$4:$A$4004"),
    RANDBETWEEN(
        MATCH('Meta-analysis (Recruitment)'!$B$5, INDIRECT("'Bootstrap Sampling (Recruitment'!$A$4:$A$4004"), 1),
        MATCH('Meta-analysis (Recruitment)'!$B$6, INDIRECT("'Bootstrap Sampling (Recruitment'!$A$4:$A$4004"), 1)
    ),
    1
)</f>
        <v>0</v>
      </c>
      <c r="C219" s="11">
        <f t="shared" ca="1" si="36"/>
        <v>1</v>
      </c>
      <c r="F219" s="11">
        <f t="shared" ca="1" si="28"/>
        <v>0.1</v>
      </c>
      <c r="G219" s="11">
        <f t="shared" ca="1" si="29"/>
        <v>0.3</v>
      </c>
      <c r="H219" s="11">
        <f t="shared" ca="1" si="30"/>
        <v>0.5</v>
      </c>
      <c r="I219" s="11">
        <f t="shared" ca="1" si="31"/>
        <v>0.35</v>
      </c>
      <c r="K219" s="11">
        <f t="shared" ca="1" si="32"/>
        <v>0.1</v>
      </c>
      <c r="L219" s="11">
        <f t="shared" ca="1" si="33"/>
        <v>0.3</v>
      </c>
      <c r="M219" s="11">
        <f t="shared" ca="1" si="34"/>
        <v>0.5</v>
      </c>
      <c r="N219" s="11">
        <f t="shared" ca="1" si="35"/>
        <v>0.35</v>
      </c>
      <c r="O219" s="11">
        <f ca="1">(K219-F219)*'Meta-analysis (Recruitment)'!$B$4</f>
        <v>0</v>
      </c>
      <c r="Q219" s="11">
        <f ca="1">(L219-G219)*'Meta-analysis (Recruitment)'!$B$4</f>
        <v>0</v>
      </c>
      <c r="S219" s="11">
        <f ca="1">(M219-H219)*'Meta-analysis (Recruitment)'!$B$4</f>
        <v>0</v>
      </c>
      <c r="U219" s="11">
        <f ca="1">(N219-I219)*'Meta-analysis (Recruitment)'!$B$4</f>
        <v>0</v>
      </c>
    </row>
    <row r="220" spans="1:21">
      <c r="A220" s="11">
        <v>-1.784</v>
      </c>
      <c r="B220" s="11" cm="1">
        <f t="array" aca="1" ref="B220" ca="1">INDEX(
    INDIRECT("'Bootstrap Sampling (Recruitment'!$A$4:$A$4004"),
    RANDBETWEEN(
        MATCH('Meta-analysis (Recruitment)'!$B$5, INDIRECT("'Bootstrap Sampling (Recruitment'!$A$4:$A$4004"), 1),
        MATCH('Meta-analysis (Recruitment)'!$B$6, INDIRECT("'Bootstrap Sampling (Recruitment'!$A$4:$A$4004"), 1)
    ),
    1
)</f>
        <v>0</v>
      </c>
      <c r="C220" s="11">
        <f t="shared" ca="1" si="36"/>
        <v>1</v>
      </c>
      <c r="F220" s="11">
        <f t="shared" ca="1" si="28"/>
        <v>0.1</v>
      </c>
      <c r="G220" s="11">
        <f t="shared" ca="1" si="29"/>
        <v>0.3</v>
      </c>
      <c r="H220" s="11">
        <f t="shared" ca="1" si="30"/>
        <v>0.5</v>
      </c>
      <c r="I220" s="11">
        <f t="shared" ca="1" si="31"/>
        <v>0.17</v>
      </c>
      <c r="K220" s="11">
        <f t="shared" ca="1" si="32"/>
        <v>0.1</v>
      </c>
      <c r="L220" s="11">
        <f t="shared" ca="1" si="33"/>
        <v>0.3</v>
      </c>
      <c r="M220" s="11">
        <f t="shared" ca="1" si="34"/>
        <v>0.5</v>
      </c>
      <c r="N220" s="11">
        <f t="shared" ca="1" si="35"/>
        <v>0.17</v>
      </c>
      <c r="O220" s="11">
        <f ca="1">(K220-F220)*'Meta-analysis (Recruitment)'!$B$4</f>
        <v>0</v>
      </c>
      <c r="Q220" s="11">
        <f ca="1">(L220-G220)*'Meta-analysis (Recruitment)'!$B$4</f>
        <v>0</v>
      </c>
      <c r="S220" s="11">
        <f ca="1">(M220-H220)*'Meta-analysis (Recruitment)'!$B$4</f>
        <v>0</v>
      </c>
      <c r="U220" s="11">
        <f ca="1">(N220-I220)*'Meta-analysis (Recruitment)'!$B$4</f>
        <v>0</v>
      </c>
    </row>
    <row r="221" spans="1:21">
      <c r="A221" s="11">
        <v>-1.7829999999999999</v>
      </c>
      <c r="B221" s="11" cm="1">
        <f t="array" aca="1" ref="B221" ca="1">INDEX(
    INDIRECT("'Bootstrap Sampling (Recruitment'!$A$4:$A$4004"),
    RANDBETWEEN(
        MATCH('Meta-analysis (Recruitment)'!$B$5, INDIRECT("'Bootstrap Sampling (Recruitment'!$A$4:$A$4004"), 1),
        MATCH('Meta-analysis (Recruitment)'!$B$6, INDIRECT("'Bootstrap Sampling (Recruitment'!$A$4:$A$4004"), 1)
    ),
    1
)</f>
        <v>0</v>
      </c>
      <c r="C221" s="11">
        <f t="shared" ca="1" si="36"/>
        <v>1</v>
      </c>
      <c r="F221" s="11">
        <f t="shared" ca="1" si="28"/>
        <v>0.1</v>
      </c>
      <c r="G221" s="11">
        <f t="shared" ca="1" si="29"/>
        <v>0.3</v>
      </c>
      <c r="H221" s="11">
        <f t="shared" ca="1" si="30"/>
        <v>0.5</v>
      </c>
      <c r="I221" s="11">
        <f t="shared" ca="1" si="31"/>
        <v>0.49</v>
      </c>
      <c r="K221" s="11">
        <f t="shared" ca="1" si="32"/>
        <v>0.1</v>
      </c>
      <c r="L221" s="11">
        <f t="shared" ca="1" si="33"/>
        <v>0.3</v>
      </c>
      <c r="M221" s="11">
        <f t="shared" ca="1" si="34"/>
        <v>0.5</v>
      </c>
      <c r="N221" s="11">
        <f t="shared" ca="1" si="35"/>
        <v>0.49</v>
      </c>
      <c r="O221" s="11">
        <f ca="1">(K221-F221)*'Meta-analysis (Recruitment)'!$B$4</f>
        <v>0</v>
      </c>
      <c r="Q221" s="11">
        <f ca="1">(L221-G221)*'Meta-analysis (Recruitment)'!$B$4</f>
        <v>0</v>
      </c>
      <c r="S221" s="11">
        <f ca="1">(M221-H221)*'Meta-analysis (Recruitment)'!$B$4</f>
        <v>0</v>
      </c>
      <c r="U221" s="11">
        <f ca="1">(N221-I221)*'Meta-analysis (Recruitment)'!$B$4</f>
        <v>0</v>
      </c>
    </row>
    <row r="222" spans="1:21">
      <c r="A222" s="11">
        <v>-1.782</v>
      </c>
      <c r="B222" s="11" cm="1">
        <f t="array" aca="1" ref="B222" ca="1">INDEX(
    INDIRECT("'Bootstrap Sampling (Recruitment'!$A$4:$A$4004"),
    RANDBETWEEN(
        MATCH('Meta-analysis (Recruitment)'!$B$5, INDIRECT("'Bootstrap Sampling (Recruitment'!$A$4:$A$4004"), 1),
        MATCH('Meta-analysis (Recruitment)'!$B$6, INDIRECT("'Bootstrap Sampling (Recruitment'!$A$4:$A$4004"), 1)
    ),
    1
)</f>
        <v>0</v>
      </c>
      <c r="C222" s="11">
        <f t="shared" ca="1" si="36"/>
        <v>1</v>
      </c>
      <c r="F222" s="11">
        <f t="shared" ca="1" si="28"/>
        <v>0.1</v>
      </c>
      <c r="G222" s="11">
        <f t="shared" ca="1" si="29"/>
        <v>0.3</v>
      </c>
      <c r="H222" s="11">
        <f t="shared" ca="1" si="30"/>
        <v>0.5</v>
      </c>
      <c r="I222" s="11">
        <f t="shared" ca="1" si="31"/>
        <v>0.4</v>
      </c>
      <c r="K222" s="11">
        <f t="shared" ca="1" si="32"/>
        <v>0.1</v>
      </c>
      <c r="L222" s="11">
        <f t="shared" ca="1" si="33"/>
        <v>0.3</v>
      </c>
      <c r="M222" s="11">
        <f t="shared" ca="1" si="34"/>
        <v>0.5</v>
      </c>
      <c r="N222" s="11">
        <f t="shared" ca="1" si="35"/>
        <v>0.4</v>
      </c>
      <c r="O222" s="11">
        <f ca="1">(K222-F222)*'Meta-analysis (Recruitment)'!$B$4</f>
        <v>0</v>
      </c>
      <c r="Q222" s="11">
        <f ca="1">(L222-G222)*'Meta-analysis (Recruitment)'!$B$4</f>
        <v>0</v>
      </c>
      <c r="S222" s="11">
        <f ca="1">(M222-H222)*'Meta-analysis (Recruitment)'!$B$4</f>
        <v>0</v>
      </c>
      <c r="U222" s="11">
        <f ca="1">(N222-I222)*'Meta-analysis (Recruitment)'!$B$4</f>
        <v>0</v>
      </c>
    </row>
    <row r="223" spans="1:21">
      <c r="A223" s="11">
        <v>-1.7809999999999999</v>
      </c>
      <c r="B223" s="11" cm="1">
        <f t="array" aca="1" ref="B223" ca="1">INDEX(
    INDIRECT("'Bootstrap Sampling (Recruitment'!$A$4:$A$4004"),
    RANDBETWEEN(
        MATCH('Meta-analysis (Recruitment)'!$B$5, INDIRECT("'Bootstrap Sampling (Recruitment'!$A$4:$A$4004"), 1),
        MATCH('Meta-analysis (Recruitment)'!$B$6, INDIRECT("'Bootstrap Sampling (Recruitment'!$A$4:$A$4004"), 1)
    ),
    1
)</f>
        <v>0</v>
      </c>
      <c r="C223" s="11">
        <f t="shared" ca="1" si="36"/>
        <v>1</v>
      </c>
      <c r="F223" s="11">
        <f t="shared" ca="1" si="28"/>
        <v>0.1</v>
      </c>
      <c r="G223" s="11">
        <f t="shared" ca="1" si="29"/>
        <v>0.3</v>
      </c>
      <c r="H223" s="11">
        <f t="shared" ca="1" si="30"/>
        <v>0.5</v>
      </c>
      <c r="I223" s="11">
        <f t="shared" ca="1" si="31"/>
        <v>0.1</v>
      </c>
      <c r="K223" s="11">
        <f t="shared" ca="1" si="32"/>
        <v>0.1</v>
      </c>
      <c r="L223" s="11">
        <f t="shared" ca="1" si="33"/>
        <v>0.3</v>
      </c>
      <c r="M223" s="11">
        <f t="shared" ca="1" si="34"/>
        <v>0.5</v>
      </c>
      <c r="N223" s="11">
        <f t="shared" ca="1" si="35"/>
        <v>0.1</v>
      </c>
      <c r="O223" s="11">
        <f ca="1">(K223-F223)*'Meta-analysis (Recruitment)'!$B$4</f>
        <v>0</v>
      </c>
      <c r="Q223" s="11">
        <f ca="1">(L223-G223)*'Meta-analysis (Recruitment)'!$B$4</f>
        <v>0</v>
      </c>
      <c r="S223" s="11">
        <f ca="1">(M223-H223)*'Meta-analysis (Recruitment)'!$B$4</f>
        <v>0</v>
      </c>
      <c r="U223" s="11">
        <f ca="1">(N223-I223)*'Meta-analysis (Recruitment)'!$B$4</f>
        <v>0</v>
      </c>
    </row>
    <row r="224" spans="1:21">
      <c r="A224" s="11">
        <v>-1.78</v>
      </c>
      <c r="B224" s="11" cm="1">
        <f t="array" aca="1" ref="B224" ca="1">INDEX(
    INDIRECT("'Bootstrap Sampling (Recruitment'!$A$4:$A$4004"),
    RANDBETWEEN(
        MATCH('Meta-analysis (Recruitment)'!$B$5, INDIRECT("'Bootstrap Sampling (Recruitment'!$A$4:$A$4004"), 1),
        MATCH('Meta-analysis (Recruitment)'!$B$6, INDIRECT("'Bootstrap Sampling (Recruitment'!$A$4:$A$4004"), 1)
    ),
    1
)</f>
        <v>0</v>
      </c>
      <c r="C224" s="11">
        <f t="shared" ca="1" si="36"/>
        <v>1</v>
      </c>
      <c r="F224" s="11">
        <f t="shared" ca="1" si="28"/>
        <v>0.1</v>
      </c>
      <c r="G224" s="11">
        <f t="shared" ca="1" si="29"/>
        <v>0.3</v>
      </c>
      <c r="H224" s="11">
        <f t="shared" ca="1" si="30"/>
        <v>0.5</v>
      </c>
      <c r="I224" s="11">
        <f t="shared" ca="1" si="31"/>
        <v>0.22</v>
      </c>
      <c r="K224" s="11">
        <f t="shared" ca="1" si="32"/>
        <v>0.1</v>
      </c>
      <c r="L224" s="11">
        <f t="shared" ca="1" si="33"/>
        <v>0.3</v>
      </c>
      <c r="M224" s="11">
        <f t="shared" ca="1" si="34"/>
        <v>0.5</v>
      </c>
      <c r="N224" s="11">
        <f t="shared" ca="1" si="35"/>
        <v>0.22</v>
      </c>
      <c r="O224" s="11">
        <f ca="1">(K224-F224)*'Meta-analysis (Recruitment)'!$B$4</f>
        <v>0</v>
      </c>
      <c r="Q224" s="11">
        <f ca="1">(L224-G224)*'Meta-analysis (Recruitment)'!$B$4</f>
        <v>0</v>
      </c>
      <c r="S224" s="11">
        <f ca="1">(M224-H224)*'Meta-analysis (Recruitment)'!$B$4</f>
        <v>0</v>
      </c>
      <c r="U224" s="11">
        <f ca="1">(N224-I224)*'Meta-analysis (Recruitment)'!$B$4</f>
        <v>0</v>
      </c>
    </row>
    <row r="225" spans="1:21">
      <c r="A225" s="11">
        <v>-1.7789999999999999</v>
      </c>
      <c r="B225" s="11" cm="1">
        <f t="array" aca="1" ref="B225" ca="1">INDEX(
    INDIRECT("'Bootstrap Sampling (Recruitment'!$A$4:$A$4004"),
    RANDBETWEEN(
        MATCH('Meta-analysis (Recruitment)'!$B$5, INDIRECT("'Bootstrap Sampling (Recruitment'!$A$4:$A$4004"), 1),
        MATCH('Meta-analysis (Recruitment)'!$B$6, INDIRECT("'Bootstrap Sampling (Recruitment'!$A$4:$A$4004"), 1)
    ),
    1
)</f>
        <v>0</v>
      </c>
      <c r="C225" s="11">
        <f t="shared" ca="1" si="36"/>
        <v>1</v>
      </c>
      <c r="F225" s="11">
        <f t="shared" ca="1" si="28"/>
        <v>0.1</v>
      </c>
      <c r="G225" s="11">
        <f t="shared" ca="1" si="29"/>
        <v>0.3</v>
      </c>
      <c r="H225" s="11">
        <f t="shared" ca="1" si="30"/>
        <v>0.5</v>
      </c>
      <c r="I225" s="11">
        <f t="shared" ca="1" si="31"/>
        <v>0.1</v>
      </c>
      <c r="K225" s="11">
        <f t="shared" ca="1" si="32"/>
        <v>0.1</v>
      </c>
      <c r="L225" s="11">
        <f t="shared" ca="1" si="33"/>
        <v>0.3</v>
      </c>
      <c r="M225" s="11">
        <f t="shared" ca="1" si="34"/>
        <v>0.5</v>
      </c>
      <c r="N225" s="11">
        <f t="shared" ca="1" si="35"/>
        <v>0.1</v>
      </c>
      <c r="O225" s="11">
        <f ca="1">(K225-F225)*'Meta-analysis (Recruitment)'!$B$4</f>
        <v>0</v>
      </c>
      <c r="Q225" s="11">
        <f ca="1">(L225-G225)*'Meta-analysis (Recruitment)'!$B$4</f>
        <v>0</v>
      </c>
      <c r="S225" s="11">
        <f ca="1">(M225-H225)*'Meta-analysis (Recruitment)'!$B$4</f>
        <v>0</v>
      </c>
      <c r="U225" s="11">
        <f ca="1">(N225-I225)*'Meta-analysis (Recruitment)'!$B$4</f>
        <v>0</v>
      </c>
    </row>
    <row r="226" spans="1:21">
      <c r="A226" s="11">
        <v>-1.778</v>
      </c>
      <c r="B226" s="11" cm="1">
        <f t="array" aca="1" ref="B226" ca="1">INDEX(
    INDIRECT("'Bootstrap Sampling (Recruitment'!$A$4:$A$4004"),
    RANDBETWEEN(
        MATCH('Meta-analysis (Recruitment)'!$B$5, INDIRECT("'Bootstrap Sampling (Recruitment'!$A$4:$A$4004"), 1),
        MATCH('Meta-analysis (Recruitment)'!$B$6, INDIRECT("'Bootstrap Sampling (Recruitment'!$A$4:$A$4004"), 1)
    ),
    1
)</f>
        <v>0</v>
      </c>
      <c r="C226" s="11">
        <f t="shared" ca="1" si="36"/>
        <v>1</v>
      </c>
      <c r="F226" s="11">
        <f t="shared" ca="1" si="28"/>
        <v>0.1</v>
      </c>
      <c r="G226" s="11">
        <f t="shared" ca="1" si="29"/>
        <v>0.3</v>
      </c>
      <c r="H226" s="11">
        <f t="shared" ca="1" si="30"/>
        <v>0.5</v>
      </c>
      <c r="I226" s="11">
        <f t="shared" ca="1" si="31"/>
        <v>0.21</v>
      </c>
      <c r="K226" s="11">
        <f t="shared" ca="1" si="32"/>
        <v>0.1</v>
      </c>
      <c r="L226" s="11">
        <f t="shared" ca="1" si="33"/>
        <v>0.3</v>
      </c>
      <c r="M226" s="11">
        <f t="shared" ca="1" si="34"/>
        <v>0.5</v>
      </c>
      <c r="N226" s="11">
        <f t="shared" ca="1" si="35"/>
        <v>0.21</v>
      </c>
      <c r="O226" s="11">
        <f ca="1">(K226-F226)*'Meta-analysis (Recruitment)'!$B$4</f>
        <v>0</v>
      </c>
      <c r="Q226" s="11">
        <f ca="1">(L226-G226)*'Meta-analysis (Recruitment)'!$B$4</f>
        <v>0</v>
      </c>
      <c r="S226" s="11">
        <f ca="1">(M226-H226)*'Meta-analysis (Recruitment)'!$B$4</f>
        <v>0</v>
      </c>
      <c r="U226" s="11">
        <f ca="1">(N226-I226)*'Meta-analysis (Recruitment)'!$B$4</f>
        <v>0</v>
      </c>
    </row>
    <row r="227" spans="1:21">
      <c r="A227" s="11">
        <v>-1.7769999999999999</v>
      </c>
      <c r="B227" s="11" cm="1">
        <f t="array" aca="1" ref="B227" ca="1">INDEX(
    INDIRECT("'Bootstrap Sampling (Recruitment'!$A$4:$A$4004"),
    RANDBETWEEN(
        MATCH('Meta-analysis (Recruitment)'!$B$5, INDIRECT("'Bootstrap Sampling (Recruitment'!$A$4:$A$4004"), 1),
        MATCH('Meta-analysis (Recruitment)'!$B$6, INDIRECT("'Bootstrap Sampling (Recruitment'!$A$4:$A$4004"), 1)
    ),
    1
)</f>
        <v>0</v>
      </c>
      <c r="C227" s="11">
        <f t="shared" ca="1" si="36"/>
        <v>1</v>
      </c>
      <c r="F227" s="11">
        <f t="shared" ca="1" si="28"/>
        <v>0.1</v>
      </c>
      <c r="G227" s="11">
        <f t="shared" ca="1" si="29"/>
        <v>0.3</v>
      </c>
      <c r="H227" s="11">
        <f t="shared" ca="1" si="30"/>
        <v>0.5</v>
      </c>
      <c r="I227" s="11">
        <f t="shared" ca="1" si="31"/>
        <v>0.46</v>
      </c>
      <c r="K227" s="11">
        <f t="shared" ca="1" si="32"/>
        <v>0.1</v>
      </c>
      <c r="L227" s="11">
        <f t="shared" ca="1" si="33"/>
        <v>0.3</v>
      </c>
      <c r="M227" s="11">
        <f t="shared" ca="1" si="34"/>
        <v>0.5</v>
      </c>
      <c r="N227" s="11">
        <f t="shared" ca="1" si="35"/>
        <v>0.46</v>
      </c>
      <c r="O227" s="11">
        <f ca="1">(K227-F227)*'Meta-analysis (Recruitment)'!$B$4</f>
        <v>0</v>
      </c>
      <c r="Q227" s="11">
        <f ca="1">(L227-G227)*'Meta-analysis (Recruitment)'!$B$4</f>
        <v>0</v>
      </c>
      <c r="S227" s="11">
        <f ca="1">(M227-H227)*'Meta-analysis (Recruitment)'!$B$4</f>
        <v>0</v>
      </c>
      <c r="U227" s="11">
        <f ca="1">(N227-I227)*'Meta-analysis (Recruitment)'!$B$4</f>
        <v>0</v>
      </c>
    </row>
    <row r="228" spans="1:21">
      <c r="A228" s="11">
        <v>-1.776</v>
      </c>
      <c r="B228" s="11" cm="1">
        <f t="array" aca="1" ref="B228" ca="1">INDEX(
    INDIRECT("'Bootstrap Sampling (Recruitment'!$A$4:$A$4004"),
    RANDBETWEEN(
        MATCH('Meta-analysis (Recruitment)'!$B$5, INDIRECT("'Bootstrap Sampling (Recruitment'!$A$4:$A$4004"), 1),
        MATCH('Meta-analysis (Recruitment)'!$B$6, INDIRECT("'Bootstrap Sampling (Recruitment'!$A$4:$A$4004"), 1)
    ),
    1
)</f>
        <v>0</v>
      </c>
      <c r="C228" s="11">
        <f t="shared" ca="1" si="36"/>
        <v>1</v>
      </c>
      <c r="F228" s="11">
        <f t="shared" ca="1" si="28"/>
        <v>0.1</v>
      </c>
      <c r="G228" s="11">
        <f t="shared" ca="1" si="29"/>
        <v>0.3</v>
      </c>
      <c r="H228" s="11">
        <f t="shared" ca="1" si="30"/>
        <v>0.5</v>
      </c>
      <c r="I228" s="11">
        <f t="shared" ca="1" si="31"/>
        <v>0.12</v>
      </c>
      <c r="K228" s="11">
        <f t="shared" ca="1" si="32"/>
        <v>0.1</v>
      </c>
      <c r="L228" s="11">
        <f t="shared" ca="1" si="33"/>
        <v>0.3</v>
      </c>
      <c r="M228" s="11">
        <f t="shared" ca="1" si="34"/>
        <v>0.5</v>
      </c>
      <c r="N228" s="11">
        <f t="shared" ca="1" si="35"/>
        <v>0.12</v>
      </c>
      <c r="O228" s="11">
        <f ca="1">(K228-F228)*'Meta-analysis (Recruitment)'!$B$4</f>
        <v>0</v>
      </c>
      <c r="Q228" s="11">
        <f ca="1">(L228-G228)*'Meta-analysis (Recruitment)'!$B$4</f>
        <v>0</v>
      </c>
      <c r="S228" s="11">
        <f ca="1">(M228-H228)*'Meta-analysis (Recruitment)'!$B$4</f>
        <v>0</v>
      </c>
      <c r="U228" s="11">
        <f ca="1">(N228-I228)*'Meta-analysis (Recruitment)'!$B$4</f>
        <v>0</v>
      </c>
    </row>
    <row r="229" spans="1:21">
      <c r="A229" s="11">
        <v>-1.7749999999999999</v>
      </c>
      <c r="B229" s="11" cm="1">
        <f t="array" aca="1" ref="B229" ca="1">INDEX(
    INDIRECT("'Bootstrap Sampling (Recruitment'!$A$4:$A$4004"),
    RANDBETWEEN(
        MATCH('Meta-analysis (Recruitment)'!$B$5, INDIRECT("'Bootstrap Sampling (Recruitment'!$A$4:$A$4004"), 1),
        MATCH('Meta-analysis (Recruitment)'!$B$6, INDIRECT("'Bootstrap Sampling (Recruitment'!$A$4:$A$4004"), 1)
    ),
    1
)</f>
        <v>0</v>
      </c>
      <c r="C229" s="11">
        <f t="shared" ca="1" si="36"/>
        <v>1</v>
      </c>
      <c r="F229" s="11">
        <f t="shared" ca="1" si="28"/>
        <v>0.1</v>
      </c>
      <c r="G229" s="11">
        <f t="shared" ca="1" si="29"/>
        <v>0.3</v>
      </c>
      <c r="H229" s="11">
        <f t="shared" ca="1" si="30"/>
        <v>0.5</v>
      </c>
      <c r="I229" s="11">
        <f t="shared" ca="1" si="31"/>
        <v>0.37</v>
      </c>
      <c r="K229" s="11">
        <f t="shared" ca="1" si="32"/>
        <v>0.1</v>
      </c>
      <c r="L229" s="11">
        <f t="shared" ca="1" si="33"/>
        <v>0.3</v>
      </c>
      <c r="M229" s="11">
        <f t="shared" ca="1" si="34"/>
        <v>0.5</v>
      </c>
      <c r="N229" s="11">
        <f t="shared" ca="1" si="35"/>
        <v>0.37</v>
      </c>
      <c r="O229" s="11">
        <f ca="1">(K229-F229)*'Meta-analysis (Recruitment)'!$B$4</f>
        <v>0</v>
      </c>
      <c r="Q229" s="11">
        <f ca="1">(L229-G229)*'Meta-analysis (Recruitment)'!$B$4</f>
        <v>0</v>
      </c>
      <c r="S229" s="11">
        <f ca="1">(M229-H229)*'Meta-analysis (Recruitment)'!$B$4</f>
        <v>0</v>
      </c>
      <c r="U229" s="11">
        <f ca="1">(N229-I229)*'Meta-analysis (Recruitment)'!$B$4</f>
        <v>0</v>
      </c>
    </row>
    <row r="230" spans="1:21">
      <c r="A230" s="11">
        <v>-1.774</v>
      </c>
      <c r="B230" s="11" cm="1">
        <f t="array" aca="1" ref="B230" ca="1">INDEX(
    INDIRECT("'Bootstrap Sampling (Recruitment'!$A$4:$A$4004"),
    RANDBETWEEN(
        MATCH('Meta-analysis (Recruitment)'!$B$5, INDIRECT("'Bootstrap Sampling (Recruitment'!$A$4:$A$4004"), 1),
        MATCH('Meta-analysis (Recruitment)'!$B$6, INDIRECT("'Bootstrap Sampling (Recruitment'!$A$4:$A$4004"), 1)
    ),
    1
)</f>
        <v>0</v>
      </c>
      <c r="C230" s="11">
        <f t="shared" ca="1" si="36"/>
        <v>1</v>
      </c>
      <c r="F230" s="11">
        <f t="shared" ca="1" si="28"/>
        <v>0.1</v>
      </c>
      <c r="G230" s="11">
        <f t="shared" ca="1" si="29"/>
        <v>0.3</v>
      </c>
      <c r="H230" s="11">
        <f t="shared" ca="1" si="30"/>
        <v>0.5</v>
      </c>
      <c r="I230" s="11">
        <f t="shared" ca="1" si="31"/>
        <v>0.1</v>
      </c>
      <c r="K230" s="11">
        <f t="shared" ca="1" si="32"/>
        <v>0.1</v>
      </c>
      <c r="L230" s="11">
        <f t="shared" ca="1" si="33"/>
        <v>0.3</v>
      </c>
      <c r="M230" s="11">
        <f t="shared" ca="1" si="34"/>
        <v>0.5</v>
      </c>
      <c r="N230" s="11">
        <f t="shared" ca="1" si="35"/>
        <v>0.1</v>
      </c>
      <c r="O230" s="11">
        <f ca="1">(K230-F230)*'Meta-analysis (Recruitment)'!$B$4</f>
        <v>0</v>
      </c>
      <c r="Q230" s="11">
        <f ca="1">(L230-G230)*'Meta-analysis (Recruitment)'!$B$4</f>
        <v>0</v>
      </c>
      <c r="S230" s="11">
        <f ca="1">(M230-H230)*'Meta-analysis (Recruitment)'!$B$4</f>
        <v>0</v>
      </c>
      <c r="U230" s="11">
        <f ca="1">(N230-I230)*'Meta-analysis (Recruitment)'!$B$4</f>
        <v>0</v>
      </c>
    </row>
    <row r="231" spans="1:21">
      <c r="A231" s="11">
        <v>-1.7729999999999999</v>
      </c>
      <c r="B231" s="11" cm="1">
        <f t="array" aca="1" ref="B231" ca="1">INDEX(
    INDIRECT("'Bootstrap Sampling (Recruitment'!$A$4:$A$4004"),
    RANDBETWEEN(
        MATCH('Meta-analysis (Recruitment)'!$B$5, INDIRECT("'Bootstrap Sampling (Recruitment'!$A$4:$A$4004"), 1),
        MATCH('Meta-analysis (Recruitment)'!$B$6, INDIRECT("'Bootstrap Sampling (Recruitment'!$A$4:$A$4004"), 1)
    ),
    1
)</f>
        <v>0</v>
      </c>
      <c r="C231" s="11">
        <f t="shared" ca="1" si="36"/>
        <v>1</v>
      </c>
      <c r="F231" s="11">
        <f t="shared" ca="1" si="28"/>
        <v>0.1</v>
      </c>
      <c r="G231" s="11">
        <f t="shared" ca="1" si="29"/>
        <v>0.3</v>
      </c>
      <c r="H231" s="11">
        <f t="shared" ca="1" si="30"/>
        <v>0.5</v>
      </c>
      <c r="I231" s="11">
        <f t="shared" ca="1" si="31"/>
        <v>0.23</v>
      </c>
      <c r="K231" s="11">
        <f t="shared" ca="1" si="32"/>
        <v>0.1</v>
      </c>
      <c r="L231" s="11">
        <f t="shared" ca="1" si="33"/>
        <v>0.3</v>
      </c>
      <c r="M231" s="11">
        <f t="shared" ca="1" si="34"/>
        <v>0.5</v>
      </c>
      <c r="N231" s="11">
        <f t="shared" ca="1" si="35"/>
        <v>0.23</v>
      </c>
      <c r="O231" s="11">
        <f ca="1">(K231-F231)*'Meta-analysis (Recruitment)'!$B$4</f>
        <v>0</v>
      </c>
      <c r="Q231" s="11">
        <f ca="1">(L231-G231)*'Meta-analysis (Recruitment)'!$B$4</f>
        <v>0</v>
      </c>
      <c r="S231" s="11">
        <f ca="1">(M231-H231)*'Meta-analysis (Recruitment)'!$B$4</f>
        <v>0</v>
      </c>
      <c r="U231" s="11">
        <f ca="1">(N231-I231)*'Meta-analysis (Recruitment)'!$B$4</f>
        <v>0</v>
      </c>
    </row>
    <row r="232" spans="1:21">
      <c r="A232" s="11">
        <v>-1.772</v>
      </c>
      <c r="B232" s="11" cm="1">
        <f t="array" aca="1" ref="B232" ca="1">INDEX(
    INDIRECT("'Bootstrap Sampling (Recruitment'!$A$4:$A$4004"),
    RANDBETWEEN(
        MATCH('Meta-analysis (Recruitment)'!$B$5, INDIRECT("'Bootstrap Sampling (Recruitment'!$A$4:$A$4004"), 1),
        MATCH('Meta-analysis (Recruitment)'!$B$6, INDIRECT("'Bootstrap Sampling (Recruitment'!$A$4:$A$4004"), 1)
    ),
    1
)</f>
        <v>0</v>
      </c>
      <c r="C232" s="11">
        <f t="shared" ca="1" si="36"/>
        <v>1</v>
      </c>
      <c r="F232" s="11">
        <f t="shared" ca="1" si="28"/>
        <v>0.1</v>
      </c>
      <c r="G232" s="11">
        <f t="shared" ca="1" si="29"/>
        <v>0.3</v>
      </c>
      <c r="H232" s="11">
        <f t="shared" ca="1" si="30"/>
        <v>0.5</v>
      </c>
      <c r="I232" s="11">
        <f t="shared" ca="1" si="31"/>
        <v>0.28999999999999998</v>
      </c>
      <c r="K232" s="11">
        <f t="shared" ca="1" si="32"/>
        <v>0.1</v>
      </c>
      <c r="L232" s="11">
        <f t="shared" ca="1" si="33"/>
        <v>0.3</v>
      </c>
      <c r="M232" s="11">
        <f t="shared" ca="1" si="34"/>
        <v>0.5</v>
      </c>
      <c r="N232" s="11">
        <f t="shared" ca="1" si="35"/>
        <v>0.28999999999999998</v>
      </c>
      <c r="O232" s="11">
        <f ca="1">(K232-F232)*'Meta-analysis (Recruitment)'!$B$4</f>
        <v>0</v>
      </c>
      <c r="Q232" s="11">
        <f ca="1">(L232-G232)*'Meta-analysis (Recruitment)'!$B$4</f>
        <v>0</v>
      </c>
      <c r="S232" s="11">
        <f ca="1">(M232-H232)*'Meta-analysis (Recruitment)'!$B$4</f>
        <v>0</v>
      </c>
      <c r="U232" s="11">
        <f ca="1">(N232-I232)*'Meta-analysis (Recruitment)'!$B$4</f>
        <v>0</v>
      </c>
    </row>
    <row r="233" spans="1:21">
      <c r="A233" s="11">
        <v>-1.7709999999999999</v>
      </c>
      <c r="B233" s="11" cm="1">
        <f t="array" aca="1" ref="B233" ca="1">INDEX(
    INDIRECT("'Bootstrap Sampling (Recruitment'!$A$4:$A$4004"),
    RANDBETWEEN(
        MATCH('Meta-analysis (Recruitment)'!$B$5, INDIRECT("'Bootstrap Sampling (Recruitment'!$A$4:$A$4004"), 1),
        MATCH('Meta-analysis (Recruitment)'!$B$6, INDIRECT("'Bootstrap Sampling (Recruitment'!$A$4:$A$4004"), 1)
    ),
    1
)</f>
        <v>0</v>
      </c>
      <c r="C233" s="11">
        <f t="shared" ca="1" si="36"/>
        <v>1</v>
      </c>
      <c r="F233" s="11">
        <f t="shared" ca="1" si="28"/>
        <v>0.1</v>
      </c>
      <c r="G233" s="11">
        <f t="shared" ca="1" si="29"/>
        <v>0.3</v>
      </c>
      <c r="H233" s="11">
        <f t="shared" ca="1" si="30"/>
        <v>0.5</v>
      </c>
      <c r="I233" s="11">
        <f t="shared" ca="1" si="31"/>
        <v>0.22</v>
      </c>
      <c r="K233" s="11">
        <f t="shared" ca="1" si="32"/>
        <v>0.1</v>
      </c>
      <c r="L233" s="11">
        <f t="shared" ca="1" si="33"/>
        <v>0.3</v>
      </c>
      <c r="M233" s="11">
        <f t="shared" ca="1" si="34"/>
        <v>0.5</v>
      </c>
      <c r="N233" s="11">
        <f t="shared" ca="1" si="35"/>
        <v>0.22</v>
      </c>
      <c r="O233" s="11">
        <f ca="1">(K233-F233)*'Meta-analysis (Recruitment)'!$B$4</f>
        <v>0</v>
      </c>
      <c r="Q233" s="11">
        <f ca="1">(L233-G233)*'Meta-analysis (Recruitment)'!$B$4</f>
        <v>0</v>
      </c>
      <c r="S233" s="11">
        <f ca="1">(M233-H233)*'Meta-analysis (Recruitment)'!$B$4</f>
        <v>0</v>
      </c>
      <c r="U233" s="11">
        <f ca="1">(N233-I233)*'Meta-analysis (Recruitment)'!$B$4</f>
        <v>0</v>
      </c>
    </row>
    <row r="234" spans="1:21">
      <c r="A234" s="11">
        <v>-1.77</v>
      </c>
      <c r="B234" s="11" cm="1">
        <f t="array" aca="1" ref="B234" ca="1">INDEX(
    INDIRECT("'Bootstrap Sampling (Recruitment'!$A$4:$A$4004"),
    RANDBETWEEN(
        MATCH('Meta-analysis (Recruitment)'!$B$5, INDIRECT("'Bootstrap Sampling (Recruitment'!$A$4:$A$4004"), 1),
        MATCH('Meta-analysis (Recruitment)'!$B$6, INDIRECT("'Bootstrap Sampling (Recruitment'!$A$4:$A$4004"), 1)
    ),
    1
)</f>
        <v>0</v>
      </c>
      <c r="C234" s="11">
        <f t="shared" ca="1" si="36"/>
        <v>1</v>
      </c>
      <c r="F234" s="11">
        <f t="shared" ca="1" si="28"/>
        <v>0.1</v>
      </c>
      <c r="G234" s="11">
        <f t="shared" ca="1" si="29"/>
        <v>0.3</v>
      </c>
      <c r="H234" s="11">
        <f t="shared" ca="1" si="30"/>
        <v>0.5</v>
      </c>
      <c r="I234" s="11">
        <f t="shared" ca="1" si="31"/>
        <v>0.12</v>
      </c>
      <c r="K234" s="11">
        <f t="shared" ca="1" si="32"/>
        <v>0.1</v>
      </c>
      <c r="L234" s="11">
        <f t="shared" ca="1" si="33"/>
        <v>0.3</v>
      </c>
      <c r="M234" s="11">
        <f t="shared" ca="1" si="34"/>
        <v>0.5</v>
      </c>
      <c r="N234" s="11">
        <f t="shared" ca="1" si="35"/>
        <v>0.12</v>
      </c>
      <c r="O234" s="11">
        <f ca="1">(K234-F234)*'Meta-analysis (Recruitment)'!$B$4</f>
        <v>0</v>
      </c>
      <c r="Q234" s="11">
        <f ca="1">(L234-G234)*'Meta-analysis (Recruitment)'!$B$4</f>
        <v>0</v>
      </c>
      <c r="S234" s="11">
        <f ca="1">(M234-H234)*'Meta-analysis (Recruitment)'!$B$4</f>
        <v>0</v>
      </c>
      <c r="U234" s="11">
        <f ca="1">(N234-I234)*'Meta-analysis (Recruitment)'!$B$4</f>
        <v>0</v>
      </c>
    </row>
    <row r="235" spans="1:21">
      <c r="A235" s="11">
        <v>-1.7689999999999999</v>
      </c>
      <c r="B235" s="11" cm="1">
        <f t="array" aca="1" ref="B235" ca="1">INDEX(
    INDIRECT("'Bootstrap Sampling (Recruitment'!$A$4:$A$4004"),
    RANDBETWEEN(
        MATCH('Meta-analysis (Recruitment)'!$B$5, INDIRECT("'Bootstrap Sampling (Recruitment'!$A$4:$A$4004"), 1),
        MATCH('Meta-analysis (Recruitment)'!$B$6, INDIRECT("'Bootstrap Sampling (Recruitment'!$A$4:$A$4004"), 1)
    ),
    1
)</f>
        <v>0</v>
      </c>
      <c r="C235" s="11">
        <f t="shared" ca="1" si="36"/>
        <v>1</v>
      </c>
      <c r="F235" s="11">
        <f t="shared" ca="1" si="28"/>
        <v>0.1</v>
      </c>
      <c r="G235" s="11">
        <f t="shared" ca="1" si="29"/>
        <v>0.3</v>
      </c>
      <c r="H235" s="11">
        <f t="shared" ca="1" si="30"/>
        <v>0.5</v>
      </c>
      <c r="I235" s="11">
        <f t="shared" ca="1" si="31"/>
        <v>0.28999999999999998</v>
      </c>
      <c r="K235" s="11">
        <f t="shared" ca="1" si="32"/>
        <v>0.1</v>
      </c>
      <c r="L235" s="11">
        <f t="shared" ca="1" si="33"/>
        <v>0.3</v>
      </c>
      <c r="M235" s="11">
        <f t="shared" ca="1" si="34"/>
        <v>0.5</v>
      </c>
      <c r="N235" s="11">
        <f t="shared" ca="1" si="35"/>
        <v>0.28999999999999998</v>
      </c>
      <c r="O235" s="11">
        <f ca="1">(K235-F235)*'Meta-analysis (Recruitment)'!$B$4</f>
        <v>0</v>
      </c>
      <c r="Q235" s="11">
        <f ca="1">(L235-G235)*'Meta-analysis (Recruitment)'!$B$4</f>
        <v>0</v>
      </c>
      <c r="S235" s="11">
        <f ca="1">(M235-H235)*'Meta-analysis (Recruitment)'!$B$4</f>
        <v>0</v>
      </c>
      <c r="U235" s="11">
        <f ca="1">(N235-I235)*'Meta-analysis (Recruitment)'!$B$4</f>
        <v>0</v>
      </c>
    </row>
    <row r="236" spans="1:21">
      <c r="A236" s="11">
        <v>-1.768</v>
      </c>
      <c r="B236" s="11" cm="1">
        <f t="array" aca="1" ref="B236" ca="1">INDEX(
    INDIRECT("'Bootstrap Sampling (Recruitment'!$A$4:$A$4004"),
    RANDBETWEEN(
        MATCH('Meta-analysis (Recruitment)'!$B$5, INDIRECT("'Bootstrap Sampling (Recruitment'!$A$4:$A$4004"), 1),
        MATCH('Meta-analysis (Recruitment)'!$B$6, INDIRECT("'Bootstrap Sampling (Recruitment'!$A$4:$A$4004"), 1)
    ),
    1
)</f>
        <v>0</v>
      </c>
      <c r="C236" s="11">
        <f t="shared" ca="1" si="36"/>
        <v>1</v>
      </c>
      <c r="F236" s="11">
        <f t="shared" ca="1" si="28"/>
        <v>0.1</v>
      </c>
      <c r="G236" s="11">
        <f t="shared" ca="1" si="29"/>
        <v>0.3</v>
      </c>
      <c r="H236" s="11">
        <f t="shared" ca="1" si="30"/>
        <v>0.5</v>
      </c>
      <c r="I236" s="11">
        <f t="shared" ca="1" si="31"/>
        <v>0.37</v>
      </c>
      <c r="K236" s="11">
        <f t="shared" ca="1" si="32"/>
        <v>0.1</v>
      </c>
      <c r="L236" s="11">
        <f t="shared" ca="1" si="33"/>
        <v>0.3</v>
      </c>
      <c r="M236" s="11">
        <f t="shared" ca="1" si="34"/>
        <v>0.5</v>
      </c>
      <c r="N236" s="11">
        <f t="shared" ca="1" si="35"/>
        <v>0.37</v>
      </c>
      <c r="O236" s="11">
        <f ca="1">(K236-F236)*'Meta-analysis (Recruitment)'!$B$4</f>
        <v>0</v>
      </c>
      <c r="Q236" s="11">
        <f ca="1">(L236-G236)*'Meta-analysis (Recruitment)'!$B$4</f>
        <v>0</v>
      </c>
      <c r="S236" s="11">
        <f ca="1">(M236-H236)*'Meta-analysis (Recruitment)'!$B$4</f>
        <v>0</v>
      </c>
      <c r="U236" s="11">
        <f ca="1">(N236-I236)*'Meta-analysis (Recruitment)'!$B$4</f>
        <v>0</v>
      </c>
    </row>
    <row r="237" spans="1:21">
      <c r="A237" s="11">
        <v>-1.7669999999999999</v>
      </c>
      <c r="B237" s="11" cm="1">
        <f t="array" aca="1" ref="B237" ca="1">INDEX(
    INDIRECT("'Bootstrap Sampling (Recruitment'!$A$4:$A$4004"),
    RANDBETWEEN(
        MATCH('Meta-analysis (Recruitment)'!$B$5, INDIRECT("'Bootstrap Sampling (Recruitment'!$A$4:$A$4004"), 1),
        MATCH('Meta-analysis (Recruitment)'!$B$6, INDIRECT("'Bootstrap Sampling (Recruitment'!$A$4:$A$4004"), 1)
    ),
    1
)</f>
        <v>0</v>
      </c>
      <c r="C237" s="11">
        <f t="shared" ca="1" si="36"/>
        <v>1</v>
      </c>
      <c r="F237" s="11">
        <f t="shared" ca="1" si="28"/>
        <v>0.1</v>
      </c>
      <c r="G237" s="11">
        <f t="shared" ca="1" si="29"/>
        <v>0.3</v>
      </c>
      <c r="H237" s="11">
        <f t="shared" ca="1" si="30"/>
        <v>0.5</v>
      </c>
      <c r="I237" s="11">
        <f t="shared" ca="1" si="31"/>
        <v>0.49</v>
      </c>
      <c r="K237" s="11">
        <f t="shared" ca="1" si="32"/>
        <v>0.1</v>
      </c>
      <c r="L237" s="11">
        <f t="shared" ca="1" si="33"/>
        <v>0.3</v>
      </c>
      <c r="M237" s="11">
        <f t="shared" ca="1" si="34"/>
        <v>0.5</v>
      </c>
      <c r="N237" s="11">
        <f t="shared" ca="1" si="35"/>
        <v>0.49</v>
      </c>
      <c r="O237" s="11">
        <f ca="1">(K237-F237)*'Meta-analysis (Recruitment)'!$B$4</f>
        <v>0</v>
      </c>
      <c r="Q237" s="11">
        <f ca="1">(L237-G237)*'Meta-analysis (Recruitment)'!$B$4</f>
        <v>0</v>
      </c>
      <c r="S237" s="11">
        <f ca="1">(M237-H237)*'Meta-analysis (Recruitment)'!$B$4</f>
        <v>0</v>
      </c>
      <c r="U237" s="11">
        <f ca="1">(N237-I237)*'Meta-analysis (Recruitment)'!$B$4</f>
        <v>0</v>
      </c>
    </row>
    <row r="238" spans="1:21">
      <c r="A238" s="11">
        <v>-1.766</v>
      </c>
      <c r="B238" s="11" cm="1">
        <f t="array" aca="1" ref="B238" ca="1">INDEX(
    INDIRECT("'Bootstrap Sampling (Recruitment'!$A$4:$A$4004"),
    RANDBETWEEN(
        MATCH('Meta-analysis (Recruitment)'!$B$5, INDIRECT("'Bootstrap Sampling (Recruitment'!$A$4:$A$4004"), 1),
        MATCH('Meta-analysis (Recruitment)'!$B$6, INDIRECT("'Bootstrap Sampling (Recruitment'!$A$4:$A$4004"), 1)
    ),
    1
)</f>
        <v>0</v>
      </c>
      <c r="C238" s="11">
        <f t="shared" ca="1" si="36"/>
        <v>1</v>
      </c>
      <c r="F238" s="11">
        <f t="shared" ca="1" si="28"/>
        <v>0.1</v>
      </c>
      <c r="G238" s="11">
        <f t="shared" ca="1" si="29"/>
        <v>0.3</v>
      </c>
      <c r="H238" s="11">
        <f t="shared" ca="1" si="30"/>
        <v>0.5</v>
      </c>
      <c r="I238" s="11">
        <f t="shared" ca="1" si="31"/>
        <v>0.43</v>
      </c>
      <c r="K238" s="11">
        <f t="shared" ca="1" si="32"/>
        <v>0.1</v>
      </c>
      <c r="L238" s="11">
        <f t="shared" ca="1" si="33"/>
        <v>0.3</v>
      </c>
      <c r="M238" s="11">
        <f t="shared" ca="1" si="34"/>
        <v>0.5</v>
      </c>
      <c r="N238" s="11">
        <f t="shared" ca="1" si="35"/>
        <v>0.43</v>
      </c>
      <c r="O238" s="11">
        <f ca="1">(K238-F238)*'Meta-analysis (Recruitment)'!$B$4</f>
        <v>0</v>
      </c>
      <c r="Q238" s="11">
        <f ca="1">(L238-G238)*'Meta-analysis (Recruitment)'!$B$4</f>
        <v>0</v>
      </c>
      <c r="S238" s="11">
        <f ca="1">(M238-H238)*'Meta-analysis (Recruitment)'!$B$4</f>
        <v>0</v>
      </c>
      <c r="U238" s="11">
        <f ca="1">(N238-I238)*'Meta-analysis (Recruitment)'!$B$4</f>
        <v>0</v>
      </c>
    </row>
    <row r="239" spans="1:21">
      <c r="A239" s="11">
        <v>-1.7649999999999999</v>
      </c>
      <c r="B239" s="11" cm="1">
        <f t="array" aca="1" ref="B239" ca="1">INDEX(
    INDIRECT("'Bootstrap Sampling (Recruitment'!$A$4:$A$4004"),
    RANDBETWEEN(
        MATCH('Meta-analysis (Recruitment)'!$B$5, INDIRECT("'Bootstrap Sampling (Recruitment'!$A$4:$A$4004"), 1),
        MATCH('Meta-analysis (Recruitment)'!$B$6, INDIRECT("'Bootstrap Sampling (Recruitment'!$A$4:$A$4004"), 1)
    ),
    1
)</f>
        <v>0</v>
      </c>
      <c r="C239" s="11">
        <f t="shared" ca="1" si="36"/>
        <v>1</v>
      </c>
      <c r="F239" s="11">
        <f t="shared" ca="1" si="28"/>
        <v>0.1</v>
      </c>
      <c r="G239" s="11">
        <f t="shared" ca="1" si="29"/>
        <v>0.3</v>
      </c>
      <c r="H239" s="11">
        <f t="shared" ca="1" si="30"/>
        <v>0.5</v>
      </c>
      <c r="I239" s="11">
        <f t="shared" ca="1" si="31"/>
        <v>0.1</v>
      </c>
      <c r="K239" s="11">
        <f t="shared" ca="1" si="32"/>
        <v>0.1</v>
      </c>
      <c r="L239" s="11">
        <f t="shared" ca="1" si="33"/>
        <v>0.3</v>
      </c>
      <c r="M239" s="11">
        <f t="shared" ca="1" si="34"/>
        <v>0.5</v>
      </c>
      <c r="N239" s="11">
        <f t="shared" ca="1" si="35"/>
        <v>0.1</v>
      </c>
      <c r="O239" s="11">
        <f ca="1">(K239-F239)*'Meta-analysis (Recruitment)'!$B$4</f>
        <v>0</v>
      </c>
      <c r="Q239" s="11">
        <f ca="1">(L239-G239)*'Meta-analysis (Recruitment)'!$B$4</f>
        <v>0</v>
      </c>
      <c r="S239" s="11">
        <f ca="1">(M239-H239)*'Meta-analysis (Recruitment)'!$B$4</f>
        <v>0</v>
      </c>
      <c r="U239" s="11">
        <f ca="1">(N239-I239)*'Meta-analysis (Recruitment)'!$B$4</f>
        <v>0</v>
      </c>
    </row>
    <row r="240" spans="1:21">
      <c r="A240" s="11">
        <v>-1.764</v>
      </c>
      <c r="B240" s="11" cm="1">
        <f t="array" aca="1" ref="B240" ca="1">INDEX(
    INDIRECT("'Bootstrap Sampling (Recruitment'!$A$4:$A$4004"),
    RANDBETWEEN(
        MATCH('Meta-analysis (Recruitment)'!$B$5, INDIRECT("'Bootstrap Sampling (Recruitment'!$A$4:$A$4004"), 1),
        MATCH('Meta-analysis (Recruitment)'!$B$6, INDIRECT("'Bootstrap Sampling (Recruitment'!$A$4:$A$4004"), 1)
    ),
    1
)</f>
        <v>0</v>
      </c>
      <c r="C240" s="11">
        <f t="shared" ca="1" si="36"/>
        <v>1</v>
      </c>
      <c r="F240" s="11">
        <f t="shared" ca="1" si="28"/>
        <v>0.1</v>
      </c>
      <c r="G240" s="11">
        <f t="shared" ca="1" si="29"/>
        <v>0.3</v>
      </c>
      <c r="H240" s="11">
        <f t="shared" ca="1" si="30"/>
        <v>0.5</v>
      </c>
      <c r="I240" s="11">
        <f t="shared" ca="1" si="31"/>
        <v>0.11</v>
      </c>
      <c r="K240" s="11">
        <f t="shared" ca="1" si="32"/>
        <v>0.1</v>
      </c>
      <c r="L240" s="11">
        <f t="shared" ca="1" si="33"/>
        <v>0.3</v>
      </c>
      <c r="M240" s="11">
        <f t="shared" ca="1" si="34"/>
        <v>0.5</v>
      </c>
      <c r="N240" s="11">
        <f t="shared" ca="1" si="35"/>
        <v>0.11</v>
      </c>
      <c r="O240" s="11">
        <f ca="1">(K240-F240)*'Meta-analysis (Recruitment)'!$B$4</f>
        <v>0</v>
      </c>
      <c r="Q240" s="11">
        <f ca="1">(L240-G240)*'Meta-analysis (Recruitment)'!$B$4</f>
        <v>0</v>
      </c>
      <c r="S240" s="11">
        <f ca="1">(M240-H240)*'Meta-analysis (Recruitment)'!$B$4</f>
        <v>0</v>
      </c>
      <c r="U240" s="11">
        <f ca="1">(N240-I240)*'Meta-analysis (Recruitment)'!$B$4</f>
        <v>0</v>
      </c>
    </row>
    <row r="241" spans="1:21">
      <c r="A241" s="11">
        <v>-1.7629999999999999</v>
      </c>
      <c r="B241" s="11" cm="1">
        <f t="array" aca="1" ref="B241" ca="1">INDEX(
    INDIRECT("'Bootstrap Sampling (Recruitment'!$A$4:$A$4004"),
    RANDBETWEEN(
        MATCH('Meta-analysis (Recruitment)'!$B$5, INDIRECT("'Bootstrap Sampling (Recruitment'!$A$4:$A$4004"), 1),
        MATCH('Meta-analysis (Recruitment)'!$B$6, INDIRECT("'Bootstrap Sampling (Recruitment'!$A$4:$A$4004"), 1)
    ),
    1
)</f>
        <v>0</v>
      </c>
      <c r="C241" s="11">
        <f t="shared" ca="1" si="36"/>
        <v>1</v>
      </c>
      <c r="F241" s="11">
        <f t="shared" ca="1" si="28"/>
        <v>0.1</v>
      </c>
      <c r="G241" s="11">
        <f t="shared" ca="1" si="29"/>
        <v>0.3</v>
      </c>
      <c r="H241" s="11">
        <f t="shared" ca="1" si="30"/>
        <v>0.5</v>
      </c>
      <c r="I241" s="11">
        <f t="shared" ca="1" si="31"/>
        <v>0.15</v>
      </c>
      <c r="K241" s="11">
        <f t="shared" ca="1" si="32"/>
        <v>0.1</v>
      </c>
      <c r="L241" s="11">
        <f t="shared" ca="1" si="33"/>
        <v>0.3</v>
      </c>
      <c r="M241" s="11">
        <f t="shared" ca="1" si="34"/>
        <v>0.5</v>
      </c>
      <c r="N241" s="11">
        <f t="shared" ca="1" si="35"/>
        <v>0.15</v>
      </c>
      <c r="O241" s="11">
        <f ca="1">(K241-F241)*'Meta-analysis (Recruitment)'!$B$4</f>
        <v>0</v>
      </c>
      <c r="Q241" s="11">
        <f ca="1">(L241-G241)*'Meta-analysis (Recruitment)'!$B$4</f>
        <v>0</v>
      </c>
      <c r="S241" s="11">
        <f ca="1">(M241-H241)*'Meta-analysis (Recruitment)'!$B$4</f>
        <v>0</v>
      </c>
      <c r="U241" s="11">
        <f ca="1">(N241-I241)*'Meta-analysis (Recruitment)'!$B$4</f>
        <v>0</v>
      </c>
    </row>
    <row r="242" spans="1:21">
      <c r="A242" s="11">
        <v>-1.762</v>
      </c>
      <c r="B242" s="11" cm="1">
        <f t="array" aca="1" ref="B242" ca="1">INDEX(
    INDIRECT("'Bootstrap Sampling (Recruitment'!$A$4:$A$4004"),
    RANDBETWEEN(
        MATCH('Meta-analysis (Recruitment)'!$B$5, INDIRECT("'Bootstrap Sampling (Recruitment'!$A$4:$A$4004"), 1),
        MATCH('Meta-analysis (Recruitment)'!$B$6, INDIRECT("'Bootstrap Sampling (Recruitment'!$A$4:$A$4004"), 1)
    ),
    1
)</f>
        <v>0</v>
      </c>
      <c r="C242" s="11">
        <f t="shared" ca="1" si="36"/>
        <v>1</v>
      </c>
      <c r="F242" s="11">
        <f t="shared" ca="1" si="28"/>
        <v>0.1</v>
      </c>
      <c r="G242" s="11">
        <f t="shared" ca="1" si="29"/>
        <v>0.3</v>
      </c>
      <c r="H242" s="11">
        <f t="shared" ca="1" si="30"/>
        <v>0.5</v>
      </c>
      <c r="I242" s="11">
        <f t="shared" ca="1" si="31"/>
        <v>0.38</v>
      </c>
      <c r="K242" s="11">
        <f t="shared" ca="1" si="32"/>
        <v>0.1</v>
      </c>
      <c r="L242" s="11">
        <f t="shared" ca="1" si="33"/>
        <v>0.3</v>
      </c>
      <c r="M242" s="11">
        <f t="shared" ca="1" si="34"/>
        <v>0.5</v>
      </c>
      <c r="N242" s="11">
        <f t="shared" ca="1" si="35"/>
        <v>0.38</v>
      </c>
      <c r="O242" s="11">
        <f ca="1">(K242-F242)*'Meta-analysis (Recruitment)'!$B$4</f>
        <v>0</v>
      </c>
      <c r="Q242" s="11">
        <f ca="1">(L242-G242)*'Meta-analysis (Recruitment)'!$B$4</f>
        <v>0</v>
      </c>
      <c r="S242" s="11">
        <f ca="1">(M242-H242)*'Meta-analysis (Recruitment)'!$B$4</f>
        <v>0</v>
      </c>
      <c r="U242" s="11">
        <f ca="1">(N242-I242)*'Meta-analysis (Recruitment)'!$B$4</f>
        <v>0</v>
      </c>
    </row>
    <row r="243" spans="1:21">
      <c r="A243" s="11">
        <v>-1.7609999999999999</v>
      </c>
      <c r="B243" s="11" cm="1">
        <f t="array" aca="1" ref="B243" ca="1">INDEX(
    INDIRECT("'Bootstrap Sampling (Recruitment'!$A$4:$A$4004"),
    RANDBETWEEN(
        MATCH('Meta-analysis (Recruitment)'!$B$5, INDIRECT("'Bootstrap Sampling (Recruitment'!$A$4:$A$4004"), 1),
        MATCH('Meta-analysis (Recruitment)'!$B$6, INDIRECT("'Bootstrap Sampling (Recruitment'!$A$4:$A$4004"), 1)
    ),
    1
)</f>
        <v>0</v>
      </c>
      <c r="C243" s="11">
        <f t="shared" ca="1" si="36"/>
        <v>1</v>
      </c>
      <c r="F243" s="11">
        <f t="shared" ca="1" si="28"/>
        <v>0.1</v>
      </c>
      <c r="G243" s="11">
        <f t="shared" ca="1" si="29"/>
        <v>0.3</v>
      </c>
      <c r="H243" s="11">
        <f t="shared" ca="1" si="30"/>
        <v>0.5</v>
      </c>
      <c r="I243" s="11">
        <f t="shared" ca="1" si="31"/>
        <v>0.13</v>
      </c>
      <c r="K243" s="11">
        <f t="shared" ca="1" si="32"/>
        <v>0.1</v>
      </c>
      <c r="L243" s="11">
        <f t="shared" ca="1" si="33"/>
        <v>0.3</v>
      </c>
      <c r="M243" s="11">
        <f t="shared" ca="1" si="34"/>
        <v>0.5</v>
      </c>
      <c r="N243" s="11">
        <f t="shared" ca="1" si="35"/>
        <v>0.13</v>
      </c>
      <c r="O243" s="11">
        <f ca="1">(K243-F243)*'Meta-analysis (Recruitment)'!$B$4</f>
        <v>0</v>
      </c>
      <c r="Q243" s="11">
        <f ca="1">(L243-G243)*'Meta-analysis (Recruitment)'!$B$4</f>
        <v>0</v>
      </c>
      <c r="S243" s="11">
        <f ca="1">(M243-H243)*'Meta-analysis (Recruitment)'!$B$4</f>
        <v>0</v>
      </c>
      <c r="U243" s="11">
        <f ca="1">(N243-I243)*'Meta-analysis (Recruitment)'!$B$4</f>
        <v>0</v>
      </c>
    </row>
    <row r="244" spans="1:21">
      <c r="A244" s="11">
        <v>-1.76</v>
      </c>
      <c r="B244" s="11" cm="1">
        <f t="array" aca="1" ref="B244" ca="1">INDEX(
    INDIRECT("'Bootstrap Sampling (Recruitment'!$A$4:$A$4004"),
    RANDBETWEEN(
        MATCH('Meta-analysis (Recruitment)'!$B$5, INDIRECT("'Bootstrap Sampling (Recruitment'!$A$4:$A$4004"), 1),
        MATCH('Meta-analysis (Recruitment)'!$B$6, INDIRECT("'Bootstrap Sampling (Recruitment'!$A$4:$A$4004"), 1)
    ),
    1
)</f>
        <v>0</v>
      </c>
      <c r="C244" s="11">
        <f t="shared" ca="1" si="36"/>
        <v>1</v>
      </c>
      <c r="F244" s="11">
        <f t="shared" ca="1" si="28"/>
        <v>0.1</v>
      </c>
      <c r="G244" s="11">
        <f t="shared" ca="1" si="29"/>
        <v>0.3</v>
      </c>
      <c r="H244" s="11">
        <f t="shared" ca="1" si="30"/>
        <v>0.5</v>
      </c>
      <c r="I244" s="11">
        <f t="shared" ca="1" si="31"/>
        <v>0.28000000000000003</v>
      </c>
      <c r="K244" s="11">
        <f t="shared" ca="1" si="32"/>
        <v>0.1</v>
      </c>
      <c r="L244" s="11">
        <f t="shared" ca="1" si="33"/>
        <v>0.3</v>
      </c>
      <c r="M244" s="11">
        <f t="shared" ca="1" si="34"/>
        <v>0.5</v>
      </c>
      <c r="N244" s="11">
        <f t="shared" ca="1" si="35"/>
        <v>0.28000000000000003</v>
      </c>
      <c r="O244" s="11">
        <f ca="1">(K244-F244)*'Meta-analysis (Recruitment)'!$B$4</f>
        <v>0</v>
      </c>
      <c r="Q244" s="11">
        <f ca="1">(L244-G244)*'Meta-analysis (Recruitment)'!$B$4</f>
        <v>0</v>
      </c>
      <c r="S244" s="11">
        <f ca="1">(M244-H244)*'Meta-analysis (Recruitment)'!$B$4</f>
        <v>0</v>
      </c>
      <c r="U244" s="11">
        <f ca="1">(N244-I244)*'Meta-analysis (Recruitment)'!$B$4</f>
        <v>0</v>
      </c>
    </row>
    <row r="245" spans="1:21">
      <c r="A245" s="11">
        <v>-1.7589999999999999</v>
      </c>
      <c r="B245" s="11" cm="1">
        <f t="array" aca="1" ref="B245" ca="1">INDEX(
    INDIRECT("'Bootstrap Sampling (Recruitment'!$A$4:$A$4004"),
    RANDBETWEEN(
        MATCH('Meta-analysis (Recruitment)'!$B$5, INDIRECT("'Bootstrap Sampling (Recruitment'!$A$4:$A$4004"), 1),
        MATCH('Meta-analysis (Recruitment)'!$B$6, INDIRECT("'Bootstrap Sampling (Recruitment'!$A$4:$A$4004"), 1)
    ),
    1
)</f>
        <v>0</v>
      </c>
      <c r="C245" s="11">
        <f t="shared" ca="1" si="36"/>
        <v>1</v>
      </c>
      <c r="F245" s="11">
        <f t="shared" ca="1" si="28"/>
        <v>0.1</v>
      </c>
      <c r="G245" s="11">
        <f t="shared" ca="1" si="29"/>
        <v>0.3</v>
      </c>
      <c r="H245" s="11">
        <f t="shared" ca="1" si="30"/>
        <v>0.5</v>
      </c>
      <c r="I245" s="11">
        <f t="shared" ca="1" si="31"/>
        <v>0.14000000000000001</v>
      </c>
      <c r="K245" s="11">
        <f t="shared" ca="1" si="32"/>
        <v>0.1</v>
      </c>
      <c r="L245" s="11">
        <f t="shared" ca="1" si="33"/>
        <v>0.3</v>
      </c>
      <c r="M245" s="11">
        <f t="shared" ca="1" si="34"/>
        <v>0.5</v>
      </c>
      <c r="N245" s="11">
        <f t="shared" ca="1" si="35"/>
        <v>0.14000000000000001</v>
      </c>
      <c r="O245" s="11">
        <f ca="1">(K245-F245)*'Meta-analysis (Recruitment)'!$B$4</f>
        <v>0</v>
      </c>
      <c r="Q245" s="11">
        <f ca="1">(L245-G245)*'Meta-analysis (Recruitment)'!$B$4</f>
        <v>0</v>
      </c>
      <c r="S245" s="11">
        <f ca="1">(M245-H245)*'Meta-analysis (Recruitment)'!$B$4</f>
        <v>0</v>
      </c>
      <c r="U245" s="11">
        <f ca="1">(N245-I245)*'Meta-analysis (Recruitment)'!$B$4</f>
        <v>0</v>
      </c>
    </row>
    <row r="246" spans="1:21">
      <c r="A246" s="11">
        <v>-1.758</v>
      </c>
      <c r="B246" s="11" cm="1">
        <f t="array" aca="1" ref="B246" ca="1">INDEX(
    INDIRECT("'Bootstrap Sampling (Recruitment'!$A$4:$A$4004"),
    RANDBETWEEN(
        MATCH('Meta-analysis (Recruitment)'!$B$5, INDIRECT("'Bootstrap Sampling (Recruitment'!$A$4:$A$4004"), 1),
        MATCH('Meta-analysis (Recruitment)'!$B$6, INDIRECT("'Bootstrap Sampling (Recruitment'!$A$4:$A$4004"), 1)
    ),
    1
)</f>
        <v>0</v>
      </c>
      <c r="C246" s="11">
        <f t="shared" ca="1" si="36"/>
        <v>1</v>
      </c>
      <c r="F246" s="11">
        <f t="shared" ca="1" si="28"/>
        <v>0.1</v>
      </c>
      <c r="G246" s="11">
        <f t="shared" ca="1" si="29"/>
        <v>0.3</v>
      </c>
      <c r="H246" s="11">
        <f t="shared" ca="1" si="30"/>
        <v>0.5</v>
      </c>
      <c r="I246" s="11">
        <f t="shared" ca="1" si="31"/>
        <v>0.25</v>
      </c>
      <c r="K246" s="11">
        <f t="shared" ca="1" si="32"/>
        <v>0.1</v>
      </c>
      <c r="L246" s="11">
        <f t="shared" ca="1" si="33"/>
        <v>0.3</v>
      </c>
      <c r="M246" s="11">
        <f t="shared" ca="1" si="34"/>
        <v>0.5</v>
      </c>
      <c r="N246" s="11">
        <f t="shared" ca="1" si="35"/>
        <v>0.25</v>
      </c>
      <c r="O246" s="11">
        <f ca="1">(K246-F246)*'Meta-analysis (Recruitment)'!$B$4</f>
        <v>0</v>
      </c>
      <c r="Q246" s="11">
        <f ca="1">(L246-G246)*'Meta-analysis (Recruitment)'!$B$4</f>
        <v>0</v>
      </c>
      <c r="S246" s="11">
        <f ca="1">(M246-H246)*'Meta-analysis (Recruitment)'!$B$4</f>
        <v>0</v>
      </c>
      <c r="U246" s="11">
        <f ca="1">(N246-I246)*'Meta-analysis (Recruitment)'!$B$4</f>
        <v>0</v>
      </c>
    </row>
    <row r="247" spans="1:21">
      <c r="A247" s="11">
        <v>-1.7569999999999999</v>
      </c>
      <c r="B247" s="11" cm="1">
        <f t="array" aca="1" ref="B247" ca="1">INDEX(
    INDIRECT("'Bootstrap Sampling (Recruitment'!$A$4:$A$4004"),
    RANDBETWEEN(
        MATCH('Meta-analysis (Recruitment)'!$B$5, INDIRECT("'Bootstrap Sampling (Recruitment'!$A$4:$A$4004"), 1),
        MATCH('Meta-analysis (Recruitment)'!$B$6, INDIRECT("'Bootstrap Sampling (Recruitment'!$A$4:$A$4004"), 1)
    ),
    1
)</f>
        <v>0</v>
      </c>
      <c r="C247" s="11">
        <f t="shared" ca="1" si="36"/>
        <v>1</v>
      </c>
      <c r="F247" s="11">
        <f t="shared" ca="1" si="28"/>
        <v>0.1</v>
      </c>
      <c r="G247" s="11">
        <f t="shared" ca="1" si="29"/>
        <v>0.3</v>
      </c>
      <c r="H247" s="11">
        <f t="shared" ca="1" si="30"/>
        <v>0.5</v>
      </c>
      <c r="I247" s="11">
        <f t="shared" ca="1" si="31"/>
        <v>0.32</v>
      </c>
      <c r="K247" s="11">
        <f t="shared" ca="1" si="32"/>
        <v>0.1</v>
      </c>
      <c r="L247" s="11">
        <f t="shared" ca="1" si="33"/>
        <v>0.3</v>
      </c>
      <c r="M247" s="11">
        <f t="shared" ca="1" si="34"/>
        <v>0.5</v>
      </c>
      <c r="N247" s="11">
        <f t="shared" ca="1" si="35"/>
        <v>0.32</v>
      </c>
      <c r="O247" s="11">
        <f ca="1">(K247-F247)*'Meta-analysis (Recruitment)'!$B$4</f>
        <v>0</v>
      </c>
      <c r="Q247" s="11">
        <f ca="1">(L247-G247)*'Meta-analysis (Recruitment)'!$B$4</f>
        <v>0</v>
      </c>
      <c r="S247" s="11">
        <f ca="1">(M247-H247)*'Meta-analysis (Recruitment)'!$B$4</f>
        <v>0</v>
      </c>
      <c r="U247" s="11">
        <f ca="1">(N247-I247)*'Meta-analysis (Recruitment)'!$B$4</f>
        <v>0</v>
      </c>
    </row>
    <row r="248" spans="1:21">
      <c r="A248" s="11">
        <v>-1.756</v>
      </c>
      <c r="B248" s="11" cm="1">
        <f t="array" aca="1" ref="B248" ca="1">INDEX(
    INDIRECT("'Bootstrap Sampling (Recruitment'!$A$4:$A$4004"),
    RANDBETWEEN(
        MATCH('Meta-analysis (Recruitment)'!$B$5, INDIRECT("'Bootstrap Sampling (Recruitment'!$A$4:$A$4004"), 1),
        MATCH('Meta-analysis (Recruitment)'!$B$6, INDIRECT("'Bootstrap Sampling (Recruitment'!$A$4:$A$4004"), 1)
    ),
    1
)</f>
        <v>0</v>
      </c>
      <c r="C248" s="11">
        <f t="shared" ca="1" si="36"/>
        <v>1</v>
      </c>
      <c r="F248" s="11">
        <f t="shared" ca="1" si="28"/>
        <v>0.1</v>
      </c>
      <c r="G248" s="11">
        <f t="shared" ca="1" si="29"/>
        <v>0.3</v>
      </c>
      <c r="H248" s="11">
        <f t="shared" ca="1" si="30"/>
        <v>0.5</v>
      </c>
      <c r="I248" s="11">
        <f t="shared" ca="1" si="31"/>
        <v>0.22</v>
      </c>
      <c r="K248" s="11">
        <f t="shared" ca="1" si="32"/>
        <v>0.1</v>
      </c>
      <c r="L248" s="11">
        <f t="shared" ca="1" si="33"/>
        <v>0.3</v>
      </c>
      <c r="M248" s="11">
        <f t="shared" ca="1" si="34"/>
        <v>0.5</v>
      </c>
      <c r="N248" s="11">
        <f t="shared" ca="1" si="35"/>
        <v>0.22</v>
      </c>
      <c r="O248" s="11">
        <f ca="1">(K248-F248)*'Meta-analysis (Recruitment)'!$B$4</f>
        <v>0</v>
      </c>
      <c r="Q248" s="11">
        <f ca="1">(L248-G248)*'Meta-analysis (Recruitment)'!$B$4</f>
        <v>0</v>
      </c>
      <c r="S248" s="11">
        <f ca="1">(M248-H248)*'Meta-analysis (Recruitment)'!$B$4</f>
        <v>0</v>
      </c>
      <c r="U248" s="11">
        <f ca="1">(N248-I248)*'Meta-analysis (Recruitment)'!$B$4</f>
        <v>0</v>
      </c>
    </row>
    <row r="249" spans="1:21">
      <c r="A249" s="11">
        <v>-1.7549999999999999</v>
      </c>
      <c r="B249" s="11" cm="1">
        <f t="array" aca="1" ref="B249" ca="1">INDEX(
    INDIRECT("'Bootstrap Sampling (Recruitment'!$A$4:$A$4004"),
    RANDBETWEEN(
        MATCH('Meta-analysis (Recruitment)'!$B$5, INDIRECT("'Bootstrap Sampling (Recruitment'!$A$4:$A$4004"), 1),
        MATCH('Meta-analysis (Recruitment)'!$B$6, INDIRECT("'Bootstrap Sampling (Recruitment'!$A$4:$A$4004"), 1)
    ),
    1
)</f>
        <v>0</v>
      </c>
      <c r="C249" s="11">
        <f t="shared" ca="1" si="36"/>
        <v>1</v>
      </c>
      <c r="F249" s="11">
        <f t="shared" ca="1" si="28"/>
        <v>0.1</v>
      </c>
      <c r="G249" s="11">
        <f t="shared" ca="1" si="29"/>
        <v>0.3</v>
      </c>
      <c r="H249" s="11">
        <f t="shared" ca="1" si="30"/>
        <v>0.5</v>
      </c>
      <c r="I249" s="11">
        <f t="shared" ca="1" si="31"/>
        <v>0.19</v>
      </c>
      <c r="K249" s="11">
        <f t="shared" ca="1" si="32"/>
        <v>0.1</v>
      </c>
      <c r="L249" s="11">
        <f t="shared" ca="1" si="33"/>
        <v>0.3</v>
      </c>
      <c r="M249" s="11">
        <f t="shared" ca="1" si="34"/>
        <v>0.5</v>
      </c>
      <c r="N249" s="11">
        <f t="shared" ca="1" si="35"/>
        <v>0.19</v>
      </c>
      <c r="O249" s="11">
        <f ca="1">(K249-F249)*'Meta-analysis (Recruitment)'!$B$4</f>
        <v>0</v>
      </c>
      <c r="Q249" s="11">
        <f ca="1">(L249-G249)*'Meta-analysis (Recruitment)'!$B$4</f>
        <v>0</v>
      </c>
      <c r="S249" s="11">
        <f ca="1">(M249-H249)*'Meta-analysis (Recruitment)'!$B$4</f>
        <v>0</v>
      </c>
      <c r="U249" s="11">
        <f ca="1">(N249-I249)*'Meta-analysis (Recruitment)'!$B$4</f>
        <v>0</v>
      </c>
    </row>
    <row r="250" spans="1:21">
      <c r="A250" s="11">
        <v>-1.754</v>
      </c>
      <c r="B250" s="11" cm="1">
        <f t="array" aca="1" ref="B250" ca="1">INDEX(
    INDIRECT("'Bootstrap Sampling (Recruitment'!$A$4:$A$4004"),
    RANDBETWEEN(
        MATCH('Meta-analysis (Recruitment)'!$B$5, INDIRECT("'Bootstrap Sampling (Recruitment'!$A$4:$A$4004"), 1),
        MATCH('Meta-analysis (Recruitment)'!$B$6, INDIRECT("'Bootstrap Sampling (Recruitment'!$A$4:$A$4004"), 1)
    ),
    1
)</f>
        <v>0</v>
      </c>
      <c r="C250" s="11">
        <f t="shared" ca="1" si="36"/>
        <v>1</v>
      </c>
      <c r="F250" s="11">
        <f t="shared" ca="1" si="28"/>
        <v>0.1</v>
      </c>
      <c r="G250" s="11">
        <f t="shared" ca="1" si="29"/>
        <v>0.3</v>
      </c>
      <c r="H250" s="11">
        <f t="shared" ca="1" si="30"/>
        <v>0.5</v>
      </c>
      <c r="I250" s="11">
        <f t="shared" ca="1" si="31"/>
        <v>0.35</v>
      </c>
      <c r="K250" s="11">
        <f t="shared" ca="1" si="32"/>
        <v>0.1</v>
      </c>
      <c r="L250" s="11">
        <f t="shared" ca="1" si="33"/>
        <v>0.3</v>
      </c>
      <c r="M250" s="11">
        <f t="shared" ca="1" si="34"/>
        <v>0.5</v>
      </c>
      <c r="N250" s="11">
        <f t="shared" ca="1" si="35"/>
        <v>0.35</v>
      </c>
      <c r="O250" s="11">
        <f ca="1">(K250-F250)*'Meta-analysis (Recruitment)'!$B$4</f>
        <v>0</v>
      </c>
      <c r="Q250" s="11">
        <f ca="1">(L250-G250)*'Meta-analysis (Recruitment)'!$B$4</f>
        <v>0</v>
      </c>
      <c r="S250" s="11">
        <f ca="1">(M250-H250)*'Meta-analysis (Recruitment)'!$B$4</f>
        <v>0</v>
      </c>
      <c r="U250" s="11">
        <f ca="1">(N250-I250)*'Meta-analysis (Recruitment)'!$B$4</f>
        <v>0</v>
      </c>
    </row>
    <row r="251" spans="1:21">
      <c r="A251" s="11">
        <v>-1.7529999999999999</v>
      </c>
      <c r="B251" s="11" cm="1">
        <f t="array" aca="1" ref="B251" ca="1">INDEX(
    INDIRECT("'Bootstrap Sampling (Recruitment'!$A$4:$A$4004"),
    RANDBETWEEN(
        MATCH('Meta-analysis (Recruitment)'!$B$5, INDIRECT("'Bootstrap Sampling (Recruitment'!$A$4:$A$4004"), 1),
        MATCH('Meta-analysis (Recruitment)'!$B$6, INDIRECT("'Bootstrap Sampling (Recruitment'!$A$4:$A$4004"), 1)
    ),
    1
)</f>
        <v>0</v>
      </c>
      <c r="C251" s="11">
        <f t="shared" ca="1" si="36"/>
        <v>1</v>
      </c>
      <c r="F251" s="11">
        <f t="shared" ca="1" si="28"/>
        <v>0.1</v>
      </c>
      <c r="G251" s="11">
        <f t="shared" ca="1" si="29"/>
        <v>0.3</v>
      </c>
      <c r="H251" s="11">
        <f t="shared" ca="1" si="30"/>
        <v>0.5</v>
      </c>
      <c r="I251" s="11">
        <f t="shared" ca="1" si="31"/>
        <v>0.24</v>
      </c>
      <c r="K251" s="11">
        <f t="shared" ca="1" si="32"/>
        <v>0.1</v>
      </c>
      <c r="L251" s="11">
        <f t="shared" ca="1" si="33"/>
        <v>0.3</v>
      </c>
      <c r="M251" s="11">
        <f t="shared" ca="1" si="34"/>
        <v>0.5</v>
      </c>
      <c r="N251" s="11">
        <f t="shared" ca="1" si="35"/>
        <v>0.24</v>
      </c>
      <c r="O251" s="11">
        <f ca="1">(K251-F251)*'Meta-analysis (Recruitment)'!$B$4</f>
        <v>0</v>
      </c>
      <c r="Q251" s="11">
        <f ca="1">(L251-G251)*'Meta-analysis (Recruitment)'!$B$4</f>
        <v>0</v>
      </c>
      <c r="S251" s="11">
        <f ca="1">(M251-H251)*'Meta-analysis (Recruitment)'!$B$4</f>
        <v>0</v>
      </c>
      <c r="U251" s="11">
        <f ca="1">(N251-I251)*'Meta-analysis (Recruitment)'!$B$4</f>
        <v>0</v>
      </c>
    </row>
    <row r="252" spans="1:21">
      <c r="A252" s="11">
        <v>-1.752</v>
      </c>
      <c r="B252" s="11" cm="1">
        <f t="array" aca="1" ref="B252" ca="1">INDEX(
    INDIRECT("'Bootstrap Sampling (Recruitment'!$A$4:$A$4004"),
    RANDBETWEEN(
        MATCH('Meta-analysis (Recruitment)'!$B$5, INDIRECT("'Bootstrap Sampling (Recruitment'!$A$4:$A$4004"), 1),
        MATCH('Meta-analysis (Recruitment)'!$B$6, INDIRECT("'Bootstrap Sampling (Recruitment'!$A$4:$A$4004"), 1)
    ),
    1
)</f>
        <v>0</v>
      </c>
      <c r="C252" s="11">
        <f t="shared" ca="1" si="36"/>
        <v>1</v>
      </c>
      <c r="F252" s="11">
        <f t="shared" ca="1" si="28"/>
        <v>0.1</v>
      </c>
      <c r="G252" s="11">
        <f t="shared" ca="1" si="29"/>
        <v>0.3</v>
      </c>
      <c r="H252" s="11">
        <f t="shared" ca="1" si="30"/>
        <v>0.5</v>
      </c>
      <c r="I252" s="11">
        <f t="shared" ca="1" si="31"/>
        <v>0.42</v>
      </c>
      <c r="K252" s="11">
        <f t="shared" ca="1" si="32"/>
        <v>0.1</v>
      </c>
      <c r="L252" s="11">
        <f t="shared" ca="1" si="33"/>
        <v>0.3</v>
      </c>
      <c r="M252" s="11">
        <f t="shared" ca="1" si="34"/>
        <v>0.5</v>
      </c>
      <c r="N252" s="11">
        <f t="shared" ca="1" si="35"/>
        <v>0.42</v>
      </c>
      <c r="O252" s="11">
        <f ca="1">(K252-F252)*'Meta-analysis (Recruitment)'!$B$4</f>
        <v>0</v>
      </c>
      <c r="Q252" s="11">
        <f ca="1">(L252-G252)*'Meta-analysis (Recruitment)'!$B$4</f>
        <v>0</v>
      </c>
      <c r="S252" s="11">
        <f ca="1">(M252-H252)*'Meta-analysis (Recruitment)'!$B$4</f>
        <v>0</v>
      </c>
      <c r="U252" s="11">
        <f ca="1">(N252-I252)*'Meta-analysis (Recruitment)'!$B$4</f>
        <v>0</v>
      </c>
    </row>
    <row r="253" spans="1:21">
      <c r="A253" s="11">
        <v>-1.7509999999999999</v>
      </c>
      <c r="B253" s="11" cm="1">
        <f t="array" aca="1" ref="B253" ca="1">INDEX(
    INDIRECT("'Bootstrap Sampling (Recruitment'!$A$4:$A$4004"),
    RANDBETWEEN(
        MATCH('Meta-analysis (Recruitment)'!$B$5, INDIRECT("'Bootstrap Sampling (Recruitment'!$A$4:$A$4004"), 1),
        MATCH('Meta-analysis (Recruitment)'!$B$6, INDIRECT("'Bootstrap Sampling (Recruitment'!$A$4:$A$4004"), 1)
    ),
    1
)</f>
        <v>0</v>
      </c>
      <c r="C253" s="11">
        <f t="shared" ca="1" si="36"/>
        <v>1</v>
      </c>
      <c r="F253" s="11">
        <f t="shared" ca="1" si="28"/>
        <v>0.1</v>
      </c>
      <c r="G253" s="11">
        <f t="shared" ca="1" si="29"/>
        <v>0.3</v>
      </c>
      <c r="H253" s="11">
        <f t="shared" ca="1" si="30"/>
        <v>0.5</v>
      </c>
      <c r="I253" s="11">
        <f t="shared" ca="1" si="31"/>
        <v>0.45</v>
      </c>
      <c r="K253" s="11">
        <f t="shared" ca="1" si="32"/>
        <v>0.1</v>
      </c>
      <c r="L253" s="11">
        <f t="shared" ca="1" si="33"/>
        <v>0.3</v>
      </c>
      <c r="M253" s="11">
        <f t="shared" ca="1" si="34"/>
        <v>0.5</v>
      </c>
      <c r="N253" s="11">
        <f t="shared" ca="1" si="35"/>
        <v>0.45</v>
      </c>
      <c r="O253" s="11">
        <f ca="1">(K253-F253)*'Meta-analysis (Recruitment)'!$B$4</f>
        <v>0</v>
      </c>
      <c r="Q253" s="11">
        <f ca="1">(L253-G253)*'Meta-analysis (Recruitment)'!$B$4</f>
        <v>0</v>
      </c>
      <c r="S253" s="11">
        <f ca="1">(M253-H253)*'Meta-analysis (Recruitment)'!$B$4</f>
        <v>0</v>
      </c>
      <c r="U253" s="11">
        <f ca="1">(N253-I253)*'Meta-analysis (Recruitment)'!$B$4</f>
        <v>0</v>
      </c>
    </row>
    <row r="254" spans="1:21">
      <c r="A254" s="11">
        <v>-1.75</v>
      </c>
      <c r="B254" s="11" cm="1">
        <f t="array" aca="1" ref="B254" ca="1">INDEX(
    INDIRECT("'Bootstrap Sampling (Recruitment'!$A$4:$A$4004"),
    RANDBETWEEN(
        MATCH('Meta-analysis (Recruitment)'!$B$5, INDIRECT("'Bootstrap Sampling (Recruitment'!$A$4:$A$4004"), 1),
        MATCH('Meta-analysis (Recruitment)'!$B$6, INDIRECT("'Bootstrap Sampling (Recruitment'!$A$4:$A$4004"), 1)
    ),
    1
)</f>
        <v>0</v>
      </c>
      <c r="C254" s="11">
        <f t="shared" ca="1" si="36"/>
        <v>1</v>
      </c>
      <c r="F254" s="11">
        <f t="shared" ca="1" si="28"/>
        <v>0.1</v>
      </c>
      <c r="G254" s="11">
        <f t="shared" ca="1" si="29"/>
        <v>0.3</v>
      </c>
      <c r="H254" s="11">
        <f t="shared" ca="1" si="30"/>
        <v>0.5</v>
      </c>
      <c r="I254" s="11">
        <f t="shared" ca="1" si="31"/>
        <v>0.22</v>
      </c>
      <c r="K254" s="11">
        <f t="shared" ca="1" si="32"/>
        <v>0.1</v>
      </c>
      <c r="L254" s="11">
        <f t="shared" ca="1" si="33"/>
        <v>0.3</v>
      </c>
      <c r="M254" s="11">
        <f t="shared" ca="1" si="34"/>
        <v>0.5</v>
      </c>
      <c r="N254" s="11">
        <f t="shared" ca="1" si="35"/>
        <v>0.22</v>
      </c>
      <c r="O254" s="11">
        <f ca="1">(K254-F254)*'Meta-analysis (Recruitment)'!$B$4</f>
        <v>0</v>
      </c>
      <c r="Q254" s="11">
        <f ca="1">(L254-G254)*'Meta-analysis (Recruitment)'!$B$4</f>
        <v>0</v>
      </c>
      <c r="S254" s="11">
        <f ca="1">(M254-H254)*'Meta-analysis (Recruitment)'!$B$4</f>
        <v>0</v>
      </c>
      <c r="U254" s="11">
        <f ca="1">(N254-I254)*'Meta-analysis (Recruitment)'!$B$4</f>
        <v>0</v>
      </c>
    </row>
    <row r="255" spans="1:21">
      <c r="A255" s="11">
        <v>-1.7490000000000001</v>
      </c>
      <c r="B255" s="11" cm="1">
        <f t="array" aca="1" ref="B255" ca="1">INDEX(
    INDIRECT("'Bootstrap Sampling (Recruitment'!$A$4:$A$4004"),
    RANDBETWEEN(
        MATCH('Meta-analysis (Recruitment)'!$B$5, INDIRECT("'Bootstrap Sampling (Recruitment'!$A$4:$A$4004"), 1),
        MATCH('Meta-analysis (Recruitment)'!$B$6, INDIRECT("'Bootstrap Sampling (Recruitment'!$A$4:$A$4004"), 1)
    ),
    1
)</f>
        <v>0</v>
      </c>
      <c r="C255" s="11">
        <f t="shared" ca="1" si="36"/>
        <v>1</v>
      </c>
      <c r="F255" s="11">
        <f t="shared" ca="1" si="28"/>
        <v>0.1</v>
      </c>
      <c r="G255" s="11">
        <f t="shared" ca="1" si="29"/>
        <v>0.3</v>
      </c>
      <c r="H255" s="11">
        <f t="shared" ca="1" si="30"/>
        <v>0.5</v>
      </c>
      <c r="I255" s="11">
        <f t="shared" ca="1" si="31"/>
        <v>0.32</v>
      </c>
      <c r="K255" s="11">
        <f t="shared" ca="1" si="32"/>
        <v>0.1</v>
      </c>
      <c r="L255" s="11">
        <f t="shared" ca="1" si="33"/>
        <v>0.3</v>
      </c>
      <c r="M255" s="11">
        <f t="shared" ca="1" si="34"/>
        <v>0.5</v>
      </c>
      <c r="N255" s="11">
        <f t="shared" ca="1" si="35"/>
        <v>0.32</v>
      </c>
      <c r="O255" s="11">
        <f ca="1">(K255-F255)*'Meta-analysis (Recruitment)'!$B$4</f>
        <v>0</v>
      </c>
      <c r="Q255" s="11">
        <f ca="1">(L255-G255)*'Meta-analysis (Recruitment)'!$B$4</f>
        <v>0</v>
      </c>
      <c r="S255" s="11">
        <f ca="1">(M255-H255)*'Meta-analysis (Recruitment)'!$B$4</f>
        <v>0</v>
      </c>
      <c r="U255" s="11">
        <f ca="1">(N255-I255)*'Meta-analysis (Recruitment)'!$B$4</f>
        <v>0</v>
      </c>
    </row>
    <row r="256" spans="1:21">
      <c r="A256" s="11">
        <v>-1.748</v>
      </c>
      <c r="B256" s="11" cm="1">
        <f t="array" aca="1" ref="B256" ca="1">INDEX(
    INDIRECT("'Bootstrap Sampling (Recruitment'!$A$4:$A$4004"),
    RANDBETWEEN(
        MATCH('Meta-analysis (Recruitment)'!$B$5, INDIRECT("'Bootstrap Sampling (Recruitment'!$A$4:$A$4004"), 1),
        MATCH('Meta-analysis (Recruitment)'!$B$6, INDIRECT("'Bootstrap Sampling (Recruitment'!$A$4:$A$4004"), 1)
    ),
    1
)</f>
        <v>0</v>
      </c>
      <c r="C256" s="11">
        <f t="shared" ca="1" si="36"/>
        <v>1</v>
      </c>
      <c r="F256" s="11">
        <f t="shared" ca="1" si="28"/>
        <v>0.1</v>
      </c>
      <c r="G256" s="11">
        <f t="shared" ca="1" si="29"/>
        <v>0.3</v>
      </c>
      <c r="H256" s="11">
        <f t="shared" ca="1" si="30"/>
        <v>0.5</v>
      </c>
      <c r="I256" s="11">
        <f t="shared" ca="1" si="31"/>
        <v>0.26</v>
      </c>
      <c r="K256" s="11">
        <f t="shared" ca="1" si="32"/>
        <v>0.1</v>
      </c>
      <c r="L256" s="11">
        <f t="shared" ca="1" si="33"/>
        <v>0.3</v>
      </c>
      <c r="M256" s="11">
        <f t="shared" ca="1" si="34"/>
        <v>0.5</v>
      </c>
      <c r="N256" s="11">
        <f t="shared" ca="1" si="35"/>
        <v>0.26</v>
      </c>
      <c r="O256" s="11">
        <f ca="1">(K256-F256)*'Meta-analysis (Recruitment)'!$B$4</f>
        <v>0</v>
      </c>
      <c r="Q256" s="11">
        <f ca="1">(L256-G256)*'Meta-analysis (Recruitment)'!$B$4</f>
        <v>0</v>
      </c>
      <c r="S256" s="11">
        <f ca="1">(M256-H256)*'Meta-analysis (Recruitment)'!$B$4</f>
        <v>0</v>
      </c>
      <c r="U256" s="11">
        <f ca="1">(N256-I256)*'Meta-analysis (Recruitment)'!$B$4</f>
        <v>0</v>
      </c>
    </row>
    <row r="257" spans="1:21">
      <c r="A257" s="11">
        <v>-1.7470000000000001</v>
      </c>
      <c r="B257" s="11" cm="1">
        <f t="array" aca="1" ref="B257" ca="1">INDEX(
    INDIRECT("'Bootstrap Sampling (Recruitment'!$A$4:$A$4004"),
    RANDBETWEEN(
        MATCH('Meta-analysis (Recruitment)'!$B$5, INDIRECT("'Bootstrap Sampling (Recruitment'!$A$4:$A$4004"), 1),
        MATCH('Meta-analysis (Recruitment)'!$B$6, INDIRECT("'Bootstrap Sampling (Recruitment'!$A$4:$A$4004"), 1)
    ),
    1
)</f>
        <v>0</v>
      </c>
      <c r="C257" s="11">
        <f t="shared" ca="1" si="36"/>
        <v>1</v>
      </c>
      <c r="F257" s="11">
        <f t="shared" ca="1" si="28"/>
        <v>0.1</v>
      </c>
      <c r="G257" s="11">
        <f t="shared" ca="1" si="29"/>
        <v>0.3</v>
      </c>
      <c r="H257" s="11">
        <f t="shared" ca="1" si="30"/>
        <v>0.5</v>
      </c>
      <c r="I257" s="11">
        <f t="shared" ca="1" si="31"/>
        <v>0.25</v>
      </c>
      <c r="K257" s="11">
        <f t="shared" ca="1" si="32"/>
        <v>0.1</v>
      </c>
      <c r="L257" s="11">
        <f t="shared" ca="1" si="33"/>
        <v>0.3</v>
      </c>
      <c r="M257" s="11">
        <f t="shared" ca="1" si="34"/>
        <v>0.5</v>
      </c>
      <c r="N257" s="11">
        <f t="shared" ca="1" si="35"/>
        <v>0.25</v>
      </c>
      <c r="O257" s="11">
        <f ca="1">(K257-F257)*'Meta-analysis (Recruitment)'!$B$4</f>
        <v>0</v>
      </c>
      <c r="Q257" s="11">
        <f ca="1">(L257-G257)*'Meta-analysis (Recruitment)'!$B$4</f>
        <v>0</v>
      </c>
      <c r="S257" s="11">
        <f ca="1">(M257-H257)*'Meta-analysis (Recruitment)'!$B$4</f>
        <v>0</v>
      </c>
      <c r="U257" s="11">
        <f ca="1">(N257-I257)*'Meta-analysis (Recruitment)'!$B$4</f>
        <v>0</v>
      </c>
    </row>
    <row r="258" spans="1:21">
      <c r="A258" s="11">
        <v>-1.746</v>
      </c>
      <c r="B258" s="11" cm="1">
        <f t="array" aca="1" ref="B258" ca="1">INDEX(
    INDIRECT("'Bootstrap Sampling (Recruitment'!$A$4:$A$4004"),
    RANDBETWEEN(
        MATCH('Meta-analysis (Recruitment)'!$B$5, INDIRECT("'Bootstrap Sampling (Recruitment'!$A$4:$A$4004"), 1),
        MATCH('Meta-analysis (Recruitment)'!$B$6, INDIRECT("'Bootstrap Sampling (Recruitment'!$A$4:$A$4004"), 1)
    ),
    1
)</f>
        <v>0</v>
      </c>
      <c r="C258" s="11">
        <f t="shared" ca="1" si="36"/>
        <v>1</v>
      </c>
      <c r="F258" s="11">
        <f t="shared" ca="1" si="28"/>
        <v>0.1</v>
      </c>
      <c r="G258" s="11">
        <f t="shared" ca="1" si="29"/>
        <v>0.3</v>
      </c>
      <c r="H258" s="11">
        <f t="shared" ca="1" si="30"/>
        <v>0.5</v>
      </c>
      <c r="I258" s="11">
        <f t="shared" ca="1" si="31"/>
        <v>0.11</v>
      </c>
      <c r="K258" s="11">
        <f t="shared" ca="1" si="32"/>
        <v>0.1</v>
      </c>
      <c r="L258" s="11">
        <f t="shared" ca="1" si="33"/>
        <v>0.3</v>
      </c>
      <c r="M258" s="11">
        <f t="shared" ca="1" si="34"/>
        <v>0.5</v>
      </c>
      <c r="N258" s="11">
        <f t="shared" ca="1" si="35"/>
        <v>0.11</v>
      </c>
      <c r="O258" s="11">
        <f ca="1">(K258-F258)*'Meta-analysis (Recruitment)'!$B$4</f>
        <v>0</v>
      </c>
      <c r="Q258" s="11">
        <f ca="1">(L258-G258)*'Meta-analysis (Recruitment)'!$B$4</f>
        <v>0</v>
      </c>
      <c r="S258" s="11">
        <f ca="1">(M258-H258)*'Meta-analysis (Recruitment)'!$B$4</f>
        <v>0</v>
      </c>
      <c r="U258" s="11">
        <f ca="1">(N258-I258)*'Meta-analysis (Recruitment)'!$B$4</f>
        <v>0</v>
      </c>
    </row>
    <row r="259" spans="1:21">
      <c r="A259" s="11">
        <v>-1.7450000000000001</v>
      </c>
      <c r="B259" s="11" cm="1">
        <f t="array" aca="1" ref="B259" ca="1">INDEX(
    INDIRECT("'Bootstrap Sampling (Recruitment'!$A$4:$A$4004"),
    RANDBETWEEN(
        MATCH('Meta-analysis (Recruitment)'!$B$5, INDIRECT("'Bootstrap Sampling (Recruitment'!$A$4:$A$4004"), 1),
        MATCH('Meta-analysis (Recruitment)'!$B$6, INDIRECT("'Bootstrap Sampling (Recruitment'!$A$4:$A$4004"), 1)
    ),
    1
)</f>
        <v>0</v>
      </c>
      <c r="C259" s="11">
        <f t="shared" ca="1" si="36"/>
        <v>1</v>
      </c>
      <c r="F259" s="11">
        <f t="shared" ca="1" si="28"/>
        <v>0.1</v>
      </c>
      <c r="G259" s="11">
        <f t="shared" ca="1" si="29"/>
        <v>0.3</v>
      </c>
      <c r="H259" s="11">
        <f t="shared" ca="1" si="30"/>
        <v>0.5</v>
      </c>
      <c r="I259" s="11">
        <f t="shared" ca="1" si="31"/>
        <v>0.44</v>
      </c>
      <c r="K259" s="11">
        <f t="shared" ca="1" si="32"/>
        <v>0.1</v>
      </c>
      <c r="L259" s="11">
        <f t="shared" ca="1" si="33"/>
        <v>0.3</v>
      </c>
      <c r="M259" s="11">
        <f t="shared" ca="1" si="34"/>
        <v>0.5</v>
      </c>
      <c r="N259" s="11">
        <f t="shared" ca="1" si="35"/>
        <v>0.44</v>
      </c>
      <c r="O259" s="11">
        <f ca="1">(K259-F259)*'Meta-analysis (Recruitment)'!$B$4</f>
        <v>0</v>
      </c>
      <c r="Q259" s="11">
        <f ca="1">(L259-G259)*'Meta-analysis (Recruitment)'!$B$4</f>
        <v>0</v>
      </c>
      <c r="S259" s="11">
        <f ca="1">(M259-H259)*'Meta-analysis (Recruitment)'!$B$4</f>
        <v>0</v>
      </c>
      <c r="U259" s="11">
        <f ca="1">(N259-I259)*'Meta-analysis (Recruitment)'!$B$4</f>
        <v>0</v>
      </c>
    </row>
    <row r="260" spans="1:21">
      <c r="A260" s="11">
        <v>-1.744</v>
      </c>
      <c r="B260" s="11" cm="1">
        <f t="array" aca="1" ref="B260" ca="1">INDEX(
    INDIRECT("'Bootstrap Sampling (Recruitment'!$A$4:$A$4004"),
    RANDBETWEEN(
        MATCH('Meta-analysis (Recruitment)'!$B$5, INDIRECT("'Bootstrap Sampling (Recruitment'!$A$4:$A$4004"), 1),
        MATCH('Meta-analysis (Recruitment)'!$B$6, INDIRECT("'Bootstrap Sampling (Recruitment'!$A$4:$A$4004"), 1)
    ),
    1
)</f>
        <v>0</v>
      </c>
      <c r="C260" s="11">
        <f t="shared" ca="1" si="36"/>
        <v>1</v>
      </c>
      <c r="F260" s="11">
        <f t="shared" ref="F260:F323" ca="1" si="37">INDEX($E$13:$E$13, RANDBETWEEN(1,ROWS($E$13:$E$13)),1)</f>
        <v>0.1</v>
      </c>
      <c r="G260" s="11">
        <f t="shared" ref="G260:G323" ca="1" si="38">INDEX($E$33:$E$33, RANDBETWEEN(1,ROWS($E$624:$E$624)),1)</f>
        <v>0.3</v>
      </c>
      <c r="H260" s="11">
        <f t="shared" ref="H260:H323" ca="1" si="39">INDEX($E$53:$E$53, RANDBETWEEN(1,ROWS($E$644:$E$644)),1)</f>
        <v>0.5</v>
      </c>
      <c r="I260" s="11">
        <f t="shared" ref="I260:I323" ca="1" si="40">INDEX($E$13:$E$53, RANDBETWEEN(1,ROWS($E$13:$E$53)),1)</f>
        <v>0.32</v>
      </c>
      <c r="K260" s="11">
        <f t="shared" ref="K260:K323" ca="1" si="41">PRODUCT($C260,F260)</f>
        <v>0.1</v>
      </c>
      <c r="L260" s="11">
        <f t="shared" ref="L260:L323" ca="1" si="42">PRODUCT($C260,G260)</f>
        <v>0.3</v>
      </c>
      <c r="M260" s="11">
        <f t="shared" ref="M260:M323" ca="1" si="43">PRODUCT($C260,H260)</f>
        <v>0.5</v>
      </c>
      <c r="N260" s="11">
        <f t="shared" ref="N260:N323" ca="1" si="44">PRODUCT($C260,I260)</f>
        <v>0.32</v>
      </c>
      <c r="O260" s="11">
        <f ca="1">(K260-F260)*'Meta-analysis (Recruitment)'!$B$4</f>
        <v>0</v>
      </c>
      <c r="Q260" s="11">
        <f ca="1">(L260-G260)*'Meta-analysis (Recruitment)'!$B$4</f>
        <v>0</v>
      </c>
      <c r="S260" s="11">
        <f ca="1">(M260-H260)*'Meta-analysis (Recruitment)'!$B$4</f>
        <v>0</v>
      </c>
      <c r="U260" s="11">
        <f ca="1">(N260-I260)*'Meta-analysis (Recruitment)'!$B$4</f>
        <v>0</v>
      </c>
    </row>
    <row r="261" spans="1:21">
      <c r="A261" s="11">
        <v>-1.7430000000000001</v>
      </c>
      <c r="B261" s="11" cm="1">
        <f t="array" aca="1" ref="B261" ca="1">INDEX(
    INDIRECT("'Bootstrap Sampling (Recruitment'!$A$4:$A$4004"),
    RANDBETWEEN(
        MATCH('Meta-analysis (Recruitment)'!$B$5, INDIRECT("'Bootstrap Sampling (Recruitment'!$A$4:$A$4004"), 1),
        MATCH('Meta-analysis (Recruitment)'!$B$6, INDIRECT("'Bootstrap Sampling (Recruitment'!$A$4:$A$4004"), 1)
    ),
    1
)</f>
        <v>0</v>
      </c>
      <c r="C261" s="11">
        <f t="shared" ca="1" si="36"/>
        <v>1</v>
      </c>
      <c r="F261" s="11">
        <f t="shared" ca="1" si="37"/>
        <v>0.1</v>
      </c>
      <c r="G261" s="11">
        <f t="shared" ca="1" si="38"/>
        <v>0.3</v>
      </c>
      <c r="H261" s="11">
        <f t="shared" ca="1" si="39"/>
        <v>0.5</v>
      </c>
      <c r="I261" s="11">
        <f t="shared" ca="1" si="40"/>
        <v>0.43</v>
      </c>
      <c r="K261" s="11">
        <f t="shared" ca="1" si="41"/>
        <v>0.1</v>
      </c>
      <c r="L261" s="11">
        <f t="shared" ca="1" si="42"/>
        <v>0.3</v>
      </c>
      <c r="M261" s="11">
        <f t="shared" ca="1" si="43"/>
        <v>0.5</v>
      </c>
      <c r="N261" s="11">
        <f t="shared" ca="1" si="44"/>
        <v>0.43</v>
      </c>
      <c r="O261" s="11">
        <f ca="1">(K261-F261)*'Meta-analysis (Recruitment)'!$B$4</f>
        <v>0</v>
      </c>
      <c r="Q261" s="11">
        <f ca="1">(L261-G261)*'Meta-analysis (Recruitment)'!$B$4</f>
        <v>0</v>
      </c>
      <c r="S261" s="11">
        <f ca="1">(M261-H261)*'Meta-analysis (Recruitment)'!$B$4</f>
        <v>0</v>
      </c>
      <c r="U261" s="11">
        <f ca="1">(N261-I261)*'Meta-analysis (Recruitment)'!$B$4</f>
        <v>0</v>
      </c>
    </row>
    <row r="262" spans="1:21">
      <c r="A262" s="11">
        <v>-1.742</v>
      </c>
      <c r="B262" s="11" cm="1">
        <f t="array" aca="1" ref="B262" ca="1">INDEX(
    INDIRECT("'Bootstrap Sampling (Recruitment'!$A$4:$A$4004"),
    RANDBETWEEN(
        MATCH('Meta-analysis (Recruitment)'!$B$5, INDIRECT("'Bootstrap Sampling (Recruitment'!$A$4:$A$4004"), 1),
        MATCH('Meta-analysis (Recruitment)'!$B$6, INDIRECT("'Bootstrap Sampling (Recruitment'!$A$4:$A$4004"), 1)
    ),
    1
)</f>
        <v>0</v>
      </c>
      <c r="C262" s="11">
        <f t="shared" ca="1" si="36"/>
        <v>1</v>
      </c>
      <c r="F262" s="11">
        <f t="shared" ca="1" si="37"/>
        <v>0.1</v>
      </c>
      <c r="G262" s="11">
        <f t="shared" ca="1" si="38"/>
        <v>0.3</v>
      </c>
      <c r="H262" s="11">
        <f t="shared" ca="1" si="39"/>
        <v>0.5</v>
      </c>
      <c r="I262" s="11">
        <f t="shared" ca="1" si="40"/>
        <v>0.31</v>
      </c>
      <c r="K262" s="11">
        <f t="shared" ca="1" si="41"/>
        <v>0.1</v>
      </c>
      <c r="L262" s="11">
        <f t="shared" ca="1" si="42"/>
        <v>0.3</v>
      </c>
      <c r="M262" s="11">
        <f t="shared" ca="1" si="43"/>
        <v>0.5</v>
      </c>
      <c r="N262" s="11">
        <f t="shared" ca="1" si="44"/>
        <v>0.31</v>
      </c>
      <c r="O262" s="11">
        <f ca="1">(K262-F262)*'Meta-analysis (Recruitment)'!$B$4</f>
        <v>0</v>
      </c>
      <c r="Q262" s="11">
        <f ca="1">(L262-G262)*'Meta-analysis (Recruitment)'!$B$4</f>
        <v>0</v>
      </c>
      <c r="S262" s="11">
        <f ca="1">(M262-H262)*'Meta-analysis (Recruitment)'!$B$4</f>
        <v>0</v>
      </c>
      <c r="U262" s="11">
        <f ca="1">(N262-I262)*'Meta-analysis (Recruitment)'!$B$4</f>
        <v>0</v>
      </c>
    </row>
    <row r="263" spans="1:21">
      <c r="A263" s="11">
        <v>-1.7410000000000001</v>
      </c>
      <c r="B263" s="11" cm="1">
        <f t="array" aca="1" ref="B263" ca="1">INDEX(
    INDIRECT("'Bootstrap Sampling (Recruitment'!$A$4:$A$4004"),
    RANDBETWEEN(
        MATCH('Meta-analysis (Recruitment)'!$B$5, INDIRECT("'Bootstrap Sampling (Recruitment'!$A$4:$A$4004"), 1),
        MATCH('Meta-analysis (Recruitment)'!$B$6, INDIRECT("'Bootstrap Sampling (Recruitment'!$A$4:$A$4004"), 1)
    ),
    1
)</f>
        <v>0</v>
      </c>
      <c r="C263" s="11">
        <f t="shared" ca="1" si="36"/>
        <v>1</v>
      </c>
      <c r="F263" s="11">
        <f t="shared" ca="1" si="37"/>
        <v>0.1</v>
      </c>
      <c r="G263" s="11">
        <f t="shared" ca="1" si="38"/>
        <v>0.3</v>
      </c>
      <c r="H263" s="11">
        <f t="shared" ca="1" si="39"/>
        <v>0.5</v>
      </c>
      <c r="I263" s="11">
        <f t="shared" ca="1" si="40"/>
        <v>0.3</v>
      </c>
      <c r="K263" s="11">
        <f t="shared" ca="1" si="41"/>
        <v>0.1</v>
      </c>
      <c r="L263" s="11">
        <f t="shared" ca="1" si="42"/>
        <v>0.3</v>
      </c>
      <c r="M263" s="11">
        <f t="shared" ca="1" si="43"/>
        <v>0.5</v>
      </c>
      <c r="N263" s="11">
        <f t="shared" ca="1" si="44"/>
        <v>0.3</v>
      </c>
      <c r="O263" s="11">
        <f ca="1">(K263-F263)*'Meta-analysis (Recruitment)'!$B$4</f>
        <v>0</v>
      </c>
      <c r="Q263" s="11">
        <f ca="1">(L263-G263)*'Meta-analysis (Recruitment)'!$B$4</f>
        <v>0</v>
      </c>
      <c r="S263" s="11">
        <f ca="1">(M263-H263)*'Meta-analysis (Recruitment)'!$B$4</f>
        <v>0</v>
      </c>
      <c r="U263" s="11">
        <f ca="1">(N263-I263)*'Meta-analysis (Recruitment)'!$B$4</f>
        <v>0</v>
      </c>
    </row>
    <row r="264" spans="1:21">
      <c r="A264" s="11">
        <v>-1.74</v>
      </c>
      <c r="B264" s="11" cm="1">
        <f t="array" aca="1" ref="B264" ca="1">INDEX(
    INDIRECT("'Bootstrap Sampling (Recruitment'!$A$4:$A$4004"),
    RANDBETWEEN(
        MATCH('Meta-analysis (Recruitment)'!$B$5, INDIRECT("'Bootstrap Sampling (Recruitment'!$A$4:$A$4004"), 1),
        MATCH('Meta-analysis (Recruitment)'!$B$6, INDIRECT("'Bootstrap Sampling (Recruitment'!$A$4:$A$4004"), 1)
    ),
    1
)</f>
        <v>0</v>
      </c>
      <c r="C264" s="11">
        <f t="shared" ca="1" si="36"/>
        <v>1</v>
      </c>
      <c r="F264" s="11">
        <f t="shared" ca="1" si="37"/>
        <v>0.1</v>
      </c>
      <c r="G264" s="11">
        <f t="shared" ca="1" si="38"/>
        <v>0.3</v>
      </c>
      <c r="H264" s="11">
        <f t="shared" ca="1" si="39"/>
        <v>0.5</v>
      </c>
      <c r="I264" s="11">
        <f t="shared" ca="1" si="40"/>
        <v>0.39</v>
      </c>
      <c r="K264" s="11">
        <f t="shared" ca="1" si="41"/>
        <v>0.1</v>
      </c>
      <c r="L264" s="11">
        <f t="shared" ca="1" si="42"/>
        <v>0.3</v>
      </c>
      <c r="M264" s="11">
        <f t="shared" ca="1" si="43"/>
        <v>0.5</v>
      </c>
      <c r="N264" s="11">
        <f t="shared" ca="1" si="44"/>
        <v>0.39</v>
      </c>
      <c r="O264" s="11">
        <f ca="1">(K264-F264)*'Meta-analysis (Recruitment)'!$B$4</f>
        <v>0</v>
      </c>
      <c r="Q264" s="11">
        <f ca="1">(L264-G264)*'Meta-analysis (Recruitment)'!$B$4</f>
        <v>0</v>
      </c>
      <c r="S264" s="11">
        <f ca="1">(M264-H264)*'Meta-analysis (Recruitment)'!$B$4</f>
        <v>0</v>
      </c>
      <c r="U264" s="11">
        <f ca="1">(N264-I264)*'Meta-analysis (Recruitment)'!$B$4</f>
        <v>0</v>
      </c>
    </row>
    <row r="265" spans="1:21">
      <c r="A265" s="11">
        <v>-1.7390000000000001</v>
      </c>
      <c r="B265" s="11" cm="1">
        <f t="array" aca="1" ref="B265" ca="1">INDEX(
    INDIRECT("'Bootstrap Sampling (Recruitment'!$A$4:$A$4004"),
    RANDBETWEEN(
        MATCH('Meta-analysis (Recruitment)'!$B$5, INDIRECT("'Bootstrap Sampling (Recruitment'!$A$4:$A$4004"), 1),
        MATCH('Meta-analysis (Recruitment)'!$B$6, INDIRECT("'Bootstrap Sampling (Recruitment'!$A$4:$A$4004"), 1)
    ),
    1
)</f>
        <v>0</v>
      </c>
      <c r="C265" s="11">
        <f t="shared" ca="1" si="36"/>
        <v>1</v>
      </c>
      <c r="F265" s="11">
        <f t="shared" ca="1" si="37"/>
        <v>0.1</v>
      </c>
      <c r="G265" s="11">
        <f t="shared" ca="1" si="38"/>
        <v>0.3</v>
      </c>
      <c r="H265" s="11">
        <f t="shared" ca="1" si="39"/>
        <v>0.5</v>
      </c>
      <c r="I265" s="11">
        <f t="shared" ca="1" si="40"/>
        <v>0.24</v>
      </c>
      <c r="K265" s="11">
        <f t="shared" ca="1" si="41"/>
        <v>0.1</v>
      </c>
      <c r="L265" s="11">
        <f t="shared" ca="1" si="42"/>
        <v>0.3</v>
      </c>
      <c r="M265" s="11">
        <f t="shared" ca="1" si="43"/>
        <v>0.5</v>
      </c>
      <c r="N265" s="11">
        <f t="shared" ca="1" si="44"/>
        <v>0.24</v>
      </c>
      <c r="O265" s="11">
        <f ca="1">(K265-F265)*'Meta-analysis (Recruitment)'!$B$4</f>
        <v>0</v>
      </c>
      <c r="Q265" s="11">
        <f ca="1">(L265-G265)*'Meta-analysis (Recruitment)'!$B$4</f>
        <v>0</v>
      </c>
      <c r="S265" s="11">
        <f ca="1">(M265-H265)*'Meta-analysis (Recruitment)'!$B$4</f>
        <v>0</v>
      </c>
      <c r="U265" s="11">
        <f ca="1">(N265-I265)*'Meta-analysis (Recruitment)'!$B$4</f>
        <v>0</v>
      </c>
    </row>
    <row r="266" spans="1:21">
      <c r="A266" s="11">
        <v>-1.738</v>
      </c>
      <c r="B266" s="11" cm="1">
        <f t="array" aca="1" ref="B266" ca="1">INDEX(
    INDIRECT("'Bootstrap Sampling (Recruitment'!$A$4:$A$4004"),
    RANDBETWEEN(
        MATCH('Meta-analysis (Recruitment)'!$B$5, INDIRECT("'Bootstrap Sampling (Recruitment'!$A$4:$A$4004"), 1),
        MATCH('Meta-analysis (Recruitment)'!$B$6, INDIRECT("'Bootstrap Sampling (Recruitment'!$A$4:$A$4004"), 1)
    ),
    1
)</f>
        <v>0</v>
      </c>
      <c r="C266" s="11">
        <f t="shared" ca="1" si="36"/>
        <v>1</v>
      </c>
      <c r="F266" s="11">
        <f t="shared" ca="1" si="37"/>
        <v>0.1</v>
      </c>
      <c r="G266" s="11">
        <f t="shared" ca="1" si="38"/>
        <v>0.3</v>
      </c>
      <c r="H266" s="11">
        <f t="shared" ca="1" si="39"/>
        <v>0.5</v>
      </c>
      <c r="I266" s="11">
        <f t="shared" ca="1" si="40"/>
        <v>0.27</v>
      </c>
      <c r="K266" s="11">
        <f t="shared" ca="1" si="41"/>
        <v>0.1</v>
      </c>
      <c r="L266" s="11">
        <f t="shared" ca="1" si="42"/>
        <v>0.3</v>
      </c>
      <c r="M266" s="11">
        <f t="shared" ca="1" si="43"/>
        <v>0.5</v>
      </c>
      <c r="N266" s="11">
        <f t="shared" ca="1" si="44"/>
        <v>0.27</v>
      </c>
      <c r="O266" s="11">
        <f ca="1">(K266-F266)*'Meta-analysis (Recruitment)'!$B$4</f>
        <v>0</v>
      </c>
      <c r="Q266" s="11">
        <f ca="1">(L266-G266)*'Meta-analysis (Recruitment)'!$B$4</f>
        <v>0</v>
      </c>
      <c r="S266" s="11">
        <f ca="1">(M266-H266)*'Meta-analysis (Recruitment)'!$B$4</f>
        <v>0</v>
      </c>
      <c r="U266" s="11">
        <f ca="1">(N266-I266)*'Meta-analysis (Recruitment)'!$B$4</f>
        <v>0</v>
      </c>
    </row>
    <row r="267" spans="1:21">
      <c r="A267" s="11">
        <v>-1.7370000000000001</v>
      </c>
      <c r="B267" s="11" cm="1">
        <f t="array" aca="1" ref="B267" ca="1">INDEX(
    INDIRECT("'Bootstrap Sampling (Recruitment'!$A$4:$A$4004"),
    RANDBETWEEN(
        MATCH('Meta-analysis (Recruitment)'!$B$5, INDIRECT("'Bootstrap Sampling (Recruitment'!$A$4:$A$4004"), 1),
        MATCH('Meta-analysis (Recruitment)'!$B$6, INDIRECT("'Bootstrap Sampling (Recruitment'!$A$4:$A$4004"), 1)
    ),
    1
)</f>
        <v>0</v>
      </c>
      <c r="C267" s="11">
        <f t="shared" ca="1" si="36"/>
        <v>1</v>
      </c>
      <c r="F267" s="11">
        <f t="shared" ca="1" si="37"/>
        <v>0.1</v>
      </c>
      <c r="G267" s="11">
        <f t="shared" ca="1" si="38"/>
        <v>0.3</v>
      </c>
      <c r="H267" s="11">
        <f t="shared" ca="1" si="39"/>
        <v>0.5</v>
      </c>
      <c r="I267" s="11">
        <f t="shared" ca="1" si="40"/>
        <v>0.23</v>
      </c>
      <c r="K267" s="11">
        <f t="shared" ca="1" si="41"/>
        <v>0.1</v>
      </c>
      <c r="L267" s="11">
        <f t="shared" ca="1" si="42"/>
        <v>0.3</v>
      </c>
      <c r="M267" s="11">
        <f t="shared" ca="1" si="43"/>
        <v>0.5</v>
      </c>
      <c r="N267" s="11">
        <f t="shared" ca="1" si="44"/>
        <v>0.23</v>
      </c>
      <c r="O267" s="11">
        <f ca="1">(K267-F267)*'Meta-analysis (Recruitment)'!$B$4</f>
        <v>0</v>
      </c>
      <c r="Q267" s="11">
        <f ca="1">(L267-G267)*'Meta-analysis (Recruitment)'!$B$4</f>
        <v>0</v>
      </c>
      <c r="S267" s="11">
        <f ca="1">(M267-H267)*'Meta-analysis (Recruitment)'!$B$4</f>
        <v>0</v>
      </c>
      <c r="U267" s="11">
        <f ca="1">(N267-I267)*'Meta-analysis (Recruitment)'!$B$4</f>
        <v>0</v>
      </c>
    </row>
    <row r="268" spans="1:21">
      <c r="A268" s="11">
        <v>-1.736</v>
      </c>
      <c r="B268" s="11" cm="1">
        <f t="array" aca="1" ref="B268" ca="1">INDEX(
    INDIRECT("'Bootstrap Sampling (Recruitment'!$A$4:$A$4004"),
    RANDBETWEEN(
        MATCH('Meta-analysis (Recruitment)'!$B$5, INDIRECT("'Bootstrap Sampling (Recruitment'!$A$4:$A$4004"), 1),
        MATCH('Meta-analysis (Recruitment)'!$B$6, INDIRECT("'Bootstrap Sampling (Recruitment'!$A$4:$A$4004"), 1)
    ),
    1
)</f>
        <v>0</v>
      </c>
      <c r="C268" s="11">
        <f t="shared" ca="1" si="36"/>
        <v>1</v>
      </c>
      <c r="F268" s="11">
        <f t="shared" ca="1" si="37"/>
        <v>0.1</v>
      </c>
      <c r="G268" s="11">
        <f t="shared" ca="1" si="38"/>
        <v>0.3</v>
      </c>
      <c r="H268" s="11">
        <f t="shared" ca="1" si="39"/>
        <v>0.5</v>
      </c>
      <c r="I268" s="11">
        <f t="shared" ca="1" si="40"/>
        <v>0.3</v>
      </c>
      <c r="K268" s="11">
        <f t="shared" ca="1" si="41"/>
        <v>0.1</v>
      </c>
      <c r="L268" s="11">
        <f t="shared" ca="1" si="42"/>
        <v>0.3</v>
      </c>
      <c r="M268" s="11">
        <f t="shared" ca="1" si="43"/>
        <v>0.5</v>
      </c>
      <c r="N268" s="11">
        <f t="shared" ca="1" si="44"/>
        <v>0.3</v>
      </c>
      <c r="O268" s="11">
        <f ca="1">(K268-F268)*'Meta-analysis (Recruitment)'!$B$4</f>
        <v>0</v>
      </c>
      <c r="Q268" s="11">
        <f ca="1">(L268-G268)*'Meta-analysis (Recruitment)'!$B$4</f>
        <v>0</v>
      </c>
      <c r="S268" s="11">
        <f ca="1">(M268-H268)*'Meta-analysis (Recruitment)'!$B$4</f>
        <v>0</v>
      </c>
      <c r="U268" s="11">
        <f ca="1">(N268-I268)*'Meta-analysis (Recruitment)'!$B$4</f>
        <v>0</v>
      </c>
    </row>
    <row r="269" spans="1:21">
      <c r="A269" s="11">
        <v>-1.7350000000000001</v>
      </c>
      <c r="B269" s="11" cm="1">
        <f t="array" aca="1" ref="B269" ca="1">INDEX(
    INDIRECT("'Bootstrap Sampling (Recruitment'!$A$4:$A$4004"),
    RANDBETWEEN(
        MATCH('Meta-analysis (Recruitment)'!$B$5, INDIRECT("'Bootstrap Sampling (Recruitment'!$A$4:$A$4004"), 1),
        MATCH('Meta-analysis (Recruitment)'!$B$6, INDIRECT("'Bootstrap Sampling (Recruitment'!$A$4:$A$4004"), 1)
    ),
    1
)</f>
        <v>0</v>
      </c>
      <c r="C269" s="11">
        <f t="shared" ca="1" si="36"/>
        <v>1</v>
      </c>
      <c r="F269" s="11">
        <f t="shared" ca="1" si="37"/>
        <v>0.1</v>
      </c>
      <c r="G269" s="11">
        <f t="shared" ca="1" si="38"/>
        <v>0.3</v>
      </c>
      <c r="H269" s="11">
        <f t="shared" ca="1" si="39"/>
        <v>0.5</v>
      </c>
      <c r="I269" s="11">
        <f t="shared" ca="1" si="40"/>
        <v>0.12</v>
      </c>
      <c r="K269" s="11">
        <f t="shared" ca="1" si="41"/>
        <v>0.1</v>
      </c>
      <c r="L269" s="11">
        <f t="shared" ca="1" si="42"/>
        <v>0.3</v>
      </c>
      <c r="M269" s="11">
        <f t="shared" ca="1" si="43"/>
        <v>0.5</v>
      </c>
      <c r="N269" s="11">
        <f t="shared" ca="1" si="44"/>
        <v>0.12</v>
      </c>
      <c r="O269" s="11">
        <f ca="1">(K269-F269)*'Meta-analysis (Recruitment)'!$B$4</f>
        <v>0</v>
      </c>
      <c r="Q269" s="11">
        <f ca="1">(L269-G269)*'Meta-analysis (Recruitment)'!$B$4</f>
        <v>0</v>
      </c>
      <c r="S269" s="11">
        <f ca="1">(M269-H269)*'Meta-analysis (Recruitment)'!$B$4</f>
        <v>0</v>
      </c>
      <c r="U269" s="11">
        <f ca="1">(N269-I269)*'Meta-analysis (Recruitment)'!$B$4</f>
        <v>0</v>
      </c>
    </row>
    <row r="270" spans="1:21">
      <c r="A270" s="11">
        <v>-1.734</v>
      </c>
      <c r="B270" s="11" cm="1">
        <f t="array" aca="1" ref="B270" ca="1">INDEX(
    INDIRECT("'Bootstrap Sampling (Recruitment'!$A$4:$A$4004"),
    RANDBETWEEN(
        MATCH('Meta-analysis (Recruitment)'!$B$5, INDIRECT("'Bootstrap Sampling (Recruitment'!$A$4:$A$4004"), 1),
        MATCH('Meta-analysis (Recruitment)'!$B$6, INDIRECT("'Bootstrap Sampling (Recruitment'!$A$4:$A$4004"), 1)
    ),
    1
)</f>
        <v>0</v>
      </c>
      <c r="C270" s="11">
        <f t="shared" ca="1" si="36"/>
        <v>1</v>
      </c>
      <c r="F270" s="11">
        <f t="shared" ca="1" si="37"/>
        <v>0.1</v>
      </c>
      <c r="G270" s="11">
        <f t="shared" ca="1" si="38"/>
        <v>0.3</v>
      </c>
      <c r="H270" s="11">
        <f t="shared" ca="1" si="39"/>
        <v>0.5</v>
      </c>
      <c r="I270" s="11">
        <f t="shared" ca="1" si="40"/>
        <v>0.33</v>
      </c>
      <c r="K270" s="11">
        <f t="shared" ca="1" si="41"/>
        <v>0.1</v>
      </c>
      <c r="L270" s="11">
        <f t="shared" ca="1" si="42"/>
        <v>0.3</v>
      </c>
      <c r="M270" s="11">
        <f t="shared" ca="1" si="43"/>
        <v>0.5</v>
      </c>
      <c r="N270" s="11">
        <f t="shared" ca="1" si="44"/>
        <v>0.33</v>
      </c>
      <c r="O270" s="11">
        <f ca="1">(K270-F270)*'Meta-analysis (Recruitment)'!$B$4</f>
        <v>0</v>
      </c>
      <c r="Q270" s="11">
        <f ca="1">(L270-G270)*'Meta-analysis (Recruitment)'!$B$4</f>
        <v>0</v>
      </c>
      <c r="S270" s="11">
        <f ca="1">(M270-H270)*'Meta-analysis (Recruitment)'!$B$4</f>
        <v>0</v>
      </c>
      <c r="U270" s="11">
        <f ca="1">(N270-I270)*'Meta-analysis (Recruitment)'!$B$4</f>
        <v>0</v>
      </c>
    </row>
    <row r="271" spans="1:21">
      <c r="A271" s="11">
        <v>-1.7330000000000001</v>
      </c>
      <c r="B271" s="11" cm="1">
        <f t="array" aca="1" ref="B271" ca="1">INDEX(
    INDIRECT("'Bootstrap Sampling (Recruitment'!$A$4:$A$4004"),
    RANDBETWEEN(
        MATCH('Meta-analysis (Recruitment)'!$B$5, INDIRECT("'Bootstrap Sampling (Recruitment'!$A$4:$A$4004"), 1),
        MATCH('Meta-analysis (Recruitment)'!$B$6, INDIRECT("'Bootstrap Sampling (Recruitment'!$A$4:$A$4004"), 1)
    ),
    1
)</f>
        <v>0</v>
      </c>
      <c r="C271" s="11">
        <f t="shared" ca="1" si="36"/>
        <v>1</v>
      </c>
      <c r="F271" s="11">
        <f t="shared" ca="1" si="37"/>
        <v>0.1</v>
      </c>
      <c r="G271" s="11">
        <f t="shared" ca="1" si="38"/>
        <v>0.3</v>
      </c>
      <c r="H271" s="11">
        <f t="shared" ca="1" si="39"/>
        <v>0.5</v>
      </c>
      <c r="I271" s="11">
        <f t="shared" ca="1" si="40"/>
        <v>0.25</v>
      </c>
      <c r="K271" s="11">
        <f t="shared" ca="1" si="41"/>
        <v>0.1</v>
      </c>
      <c r="L271" s="11">
        <f t="shared" ca="1" si="42"/>
        <v>0.3</v>
      </c>
      <c r="M271" s="11">
        <f t="shared" ca="1" si="43"/>
        <v>0.5</v>
      </c>
      <c r="N271" s="11">
        <f t="shared" ca="1" si="44"/>
        <v>0.25</v>
      </c>
      <c r="O271" s="11">
        <f ca="1">(K271-F271)*'Meta-analysis (Recruitment)'!$B$4</f>
        <v>0</v>
      </c>
      <c r="Q271" s="11">
        <f ca="1">(L271-G271)*'Meta-analysis (Recruitment)'!$B$4</f>
        <v>0</v>
      </c>
      <c r="S271" s="11">
        <f ca="1">(M271-H271)*'Meta-analysis (Recruitment)'!$B$4</f>
        <v>0</v>
      </c>
      <c r="U271" s="11">
        <f ca="1">(N271-I271)*'Meta-analysis (Recruitment)'!$B$4</f>
        <v>0</v>
      </c>
    </row>
    <row r="272" spans="1:21">
      <c r="A272" s="11">
        <v>-1.732</v>
      </c>
      <c r="B272" s="11" cm="1">
        <f t="array" aca="1" ref="B272" ca="1">INDEX(
    INDIRECT("'Bootstrap Sampling (Recruitment'!$A$4:$A$4004"),
    RANDBETWEEN(
        MATCH('Meta-analysis (Recruitment)'!$B$5, INDIRECT("'Bootstrap Sampling (Recruitment'!$A$4:$A$4004"), 1),
        MATCH('Meta-analysis (Recruitment)'!$B$6, INDIRECT("'Bootstrap Sampling (Recruitment'!$A$4:$A$4004"), 1)
    ),
    1
)</f>
        <v>0</v>
      </c>
      <c r="C272" s="11">
        <f t="shared" ca="1" si="36"/>
        <v>1</v>
      </c>
      <c r="F272" s="11">
        <f t="shared" ca="1" si="37"/>
        <v>0.1</v>
      </c>
      <c r="G272" s="11">
        <f t="shared" ca="1" si="38"/>
        <v>0.3</v>
      </c>
      <c r="H272" s="11">
        <f t="shared" ca="1" si="39"/>
        <v>0.5</v>
      </c>
      <c r="I272" s="11">
        <f t="shared" ca="1" si="40"/>
        <v>0.36</v>
      </c>
      <c r="K272" s="11">
        <f t="shared" ca="1" si="41"/>
        <v>0.1</v>
      </c>
      <c r="L272" s="11">
        <f t="shared" ca="1" si="42"/>
        <v>0.3</v>
      </c>
      <c r="M272" s="11">
        <f t="shared" ca="1" si="43"/>
        <v>0.5</v>
      </c>
      <c r="N272" s="11">
        <f t="shared" ca="1" si="44"/>
        <v>0.36</v>
      </c>
      <c r="O272" s="11">
        <f ca="1">(K272-F272)*'Meta-analysis (Recruitment)'!$B$4</f>
        <v>0</v>
      </c>
      <c r="Q272" s="11">
        <f ca="1">(L272-G272)*'Meta-analysis (Recruitment)'!$B$4</f>
        <v>0</v>
      </c>
      <c r="S272" s="11">
        <f ca="1">(M272-H272)*'Meta-analysis (Recruitment)'!$B$4</f>
        <v>0</v>
      </c>
      <c r="U272" s="11">
        <f ca="1">(N272-I272)*'Meta-analysis (Recruitment)'!$B$4</f>
        <v>0</v>
      </c>
    </row>
    <row r="273" spans="1:21">
      <c r="A273" s="11">
        <v>-1.7310000000000001</v>
      </c>
      <c r="B273" s="11" cm="1">
        <f t="array" aca="1" ref="B273" ca="1">INDEX(
    INDIRECT("'Bootstrap Sampling (Recruitment'!$A$4:$A$4004"),
    RANDBETWEEN(
        MATCH('Meta-analysis (Recruitment)'!$B$5, INDIRECT("'Bootstrap Sampling (Recruitment'!$A$4:$A$4004"), 1),
        MATCH('Meta-analysis (Recruitment)'!$B$6, INDIRECT("'Bootstrap Sampling (Recruitment'!$A$4:$A$4004"), 1)
    ),
    1
)</f>
        <v>0</v>
      </c>
      <c r="C273" s="11">
        <f t="shared" ca="1" si="36"/>
        <v>1</v>
      </c>
      <c r="F273" s="11">
        <f t="shared" ca="1" si="37"/>
        <v>0.1</v>
      </c>
      <c r="G273" s="11">
        <f t="shared" ca="1" si="38"/>
        <v>0.3</v>
      </c>
      <c r="H273" s="11">
        <f t="shared" ca="1" si="39"/>
        <v>0.5</v>
      </c>
      <c r="I273" s="11">
        <f t="shared" ca="1" si="40"/>
        <v>0.15</v>
      </c>
      <c r="K273" s="11">
        <f t="shared" ca="1" si="41"/>
        <v>0.1</v>
      </c>
      <c r="L273" s="11">
        <f t="shared" ca="1" si="42"/>
        <v>0.3</v>
      </c>
      <c r="M273" s="11">
        <f t="shared" ca="1" si="43"/>
        <v>0.5</v>
      </c>
      <c r="N273" s="11">
        <f t="shared" ca="1" si="44"/>
        <v>0.15</v>
      </c>
      <c r="O273" s="11">
        <f ca="1">(K273-F273)*'Meta-analysis (Recruitment)'!$B$4</f>
        <v>0</v>
      </c>
      <c r="Q273" s="11">
        <f ca="1">(L273-G273)*'Meta-analysis (Recruitment)'!$B$4</f>
        <v>0</v>
      </c>
      <c r="S273" s="11">
        <f ca="1">(M273-H273)*'Meta-analysis (Recruitment)'!$B$4</f>
        <v>0</v>
      </c>
      <c r="U273" s="11">
        <f ca="1">(N273-I273)*'Meta-analysis (Recruitment)'!$B$4</f>
        <v>0</v>
      </c>
    </row>
    <row r="274" spans="1:21">
      <c r="A274" s="11">
        <v>-1.73</v>
      </c>
      <c r="B274" s="11" cm="1">
        <f t="array" aca="1" ref="B274" ca="1">INDEX(
    INDIRECT("'Bootstrap Sampling (Recruitment'!$A$4:$A$4004"),
    RANDBETWEEN(
        MATCH('Meta-analysis (Recruitment)'!$B$5, INDIRECT("'Bootstrap Sampling (Recruitment'!$A$4:$A$4004"), 1),
        MATCH('Meta-analysis (Recruitment)'!$B$6, INDIRECT("'Bootstrap Sampling (Recruitment'!$A$4:$A$4004"), 1)
    ),
    1
)</f>
        <v>0</v>
      </c>
      <c r="C274" s="11">
        <f t="shared" ca="1" si="36"/>
        <v>1</v>
      </c>
      <c r="F274" s="11">
        <f t="shared" ca="1" si="37"/>
        <v>0.1</v>
      </c>
      <c r="G274" s="11">
        <f t="shared" ca="1" si="38"/>
        <v>0.3</v>
      </c>
      <c r="H274" s="11">
        <f t="shared" ca="1" si="39"/>
        <v>0.5</v>
      </c>
      <c r="I274" s="11">
        <f t="shared" ca="1" si="40"/>
        <v>0.24</v>
      </c>
      <c r="K274" s="11">
        <f t="shared" ca="1" si="41"/>
        <v>0.1</v>
      </c>
      <c r="L274" s="11">
        <f t="shared" ca="1" si="42"/>
        <v>0.3</v>
      </c>
      <c r="M274" s="11">
        <f t="shared" ca="1" si="43"/>
        <v>0.5</v>
      </c>
      <c r="N274" s="11">
        <f t="shared" ca="1" si="44"/>
        <v>0.24</v>
      </c>
      <c r="O274" s="11">
        <f ca="1">(K274-F274)*'Meta-analysis (Recruitment)'!$B$4</f>
        <v>0</v>
      </c>
      <c r="Q274" s="11">
        <f ca="1">(L274-G274)*'Meta-analysis (Recruitment)'!$B$4</f>
        <v>0</v>
      </c>
      <c r="S274" s="11">
        <f ca="1">(M274-H274)*'Meta-analysis (Recruitment)'!$B$4</f>
        <v>0</v>
      </c>
      <c r="U274" s="11">
        <f ca="1">(N274-I274)*'Meta-analysis (Recruitment)'!$B$4</f>
        <v>0</v>
      </c>
    </row>
    <row r="275" spans="1:21">
      <c r="A275" s="11">
        <v>-1.7290000000000001</v>
      </c>
      <c r="B275" s="11" cm="1">
        <f t="array" aca="1" ref="B275" ca="1">INDEX(
    INDIRECT("'Bootstrap Sampling (Recruitment'!$A$4:$A$4004"),
    RANDBETWEEN(
        MATCH('Meta-analysis (Recruitment)'!$B$5, INDIRECT("'Bootstrap Sampling (Recruitment'!$A$4:$A$4004"), 1),
        MATCH('Meta-analysis (Recruitment)'!$B$6, INDIRECT("'Bootstrap Sampling (Recruitment'!$A$4:$A$4004"), 1)
    ),
    1
)</f>
        <v>0</v>
      </c>
      <c r="C275" s="11">
        <f t="shared" ca="1" si="36"/>
        <v>1</v>
      </c>
      <c r="F275" s="11">
        <f t="shared" ca="1" si="37"/>
        <v>0.1</v>
      </c>
      <c r="G275" s="11">
        <f t="shared" ca="1" si="38"/>
        <v>0.3</v>
      </c>
      <c r="H275" s="11">
        <f t="shared" ca="1" si="39"/>
        <v>0.5</v>
      </c>
      <c r="I275" s="11">
        <f t="shared" ca="1" si="40"/>
        <v>0.3</v>
      </c>
      <c r="K275" s="11">
        <f t="shared" ca="1" si="41"/>
        <v>0.1</v>
      </c>
      <c r="L275" s="11">
        <f t="shared" ca="1" si="42"/>
        <v>0.3</v>
      </c>
      <c r="M275" s="11">
        <f t="shared" ca="1" si="43"/>
        <v>0.5</v>
      </c>
      <c r="N275" s="11">
        <f t="shared" ca="1" si="44"/>
        <v>0.3</v>
      </c>
      <c r="O275" s="11">
        <f ca="1">(K275-F275)*'Meta-analysis (Recruitment)'!$B$4</f>
        <v>0</v>
      </c>
      <c r="Q275" s="11">
        <f ca="1">(L275-G275)*'Meta-analysis (Recruitment)'!$B$4</f>
        <v>0</v>
      </c>
      <c r="S275" s="11">
        <f ca="1">(M275-H275)*'Meta-analysis (Recruitment)'!$B$4</f>
        <v>0</v>
      </c>
      <c r="U275" s="11">
        <f ca="1">(N275-I275)*'Meta-analysis (Recruitment)'!$B$4</f>
        <v>0</v>
      </c>
    </row>
    <row r="276" spans="1:21">
      <c r="A276" s="11">
        <v>-1.728</v>
      </c>
      <c r="B276" s="11" cm="1">
        <f t="array" aca="1" ref="B276" ca="1">INDEX(
    INDIRECT("'Bootstrap Sampling (Recruitment'!$A$4:$A$4004"),
    RANDBETWEEN(
        MATCH('Meta-analysis (Recruitment)'!$B$5, INDIRECT("'Bootstrap Sampling (Recruitment'!$A$4:$A$4004"), 1),
        MATCH('Meta-analysis (Recruitment)'!$B$6, INDIRECT("'Bootstrap Sampling (Recruitment'!$A$4:$A$4004"), 1)
    ),
    1
)</f>
        <v>0</v>
      </c>
      <c r="C276" s="11">
        <f t="shared" ca="1" si="36"/>
        <v>1</v>
      </c>
      <c r="F276" s="11">
        <f t="shared" ca="1" si="37"/>
        <v>0.1</v>
      </c>
      <c r="G276" s="11">
        <f t="shared" ca="1" si="38"/>
        <v>0.3</v>
      </c>
      <c r="H276" s="11">
        <f t="shared" ca="1" si="39"/>
        <v>0.5</v>
      </c>
      <c r="I276" s="11">
        <f t="shared" ca="1" si="40"/>
        <v>0.11</v>
      </c>
      <c r="K276" s="11">
        <f t="shared" ca="1" si="41"/>
        <v>0.1</v>
      </c>
      <c r="L276" s="11">
        <f t="shared" ca="1" si="42"/>
        <v>0.3</v>
      </c>
      <c r="M276" s="11">
        <f t="shared" ca="1" si="43"/>
        <v>0.5</v>
      </c>
      <c r="N276" s="11">
        <f t="shared" ca="1" si="44"/>
        <v>0.11</v>
      </c>
      <c r="O276" s="11">
        <f ca="1">(K276-F276)*'Meta-analysis (Recruitment)'!$B$4</f>
        <v>0</v>
      </c>
      <c r="Q276" s="11">
        <f ca="1">(L276-G276)*'Meta-analysis (Recruitment)'!$B$4</f>
        <v>0</v>
      </c>
      <c r="S276" s="11">
        <f ca="1">(M276-H276)*'Meta-analysis (Recruitment)'!$B$4</f>
        <v>0</v>
      </c>
      <c r="U276" s="11">
        <f ca="1">(N276-I276)*'Meta-analysis (Recruitment)'!$B$4</f>
        <v>0</v>
      </c>
    </row>
    <row r="277" spans="1:21">
      <c r="A277" s="11">
        <v>-1.7270000000000001</v>
      </c>
      <c r="B277" s="11" cm="1">
        <f t="array" aca="1" ref="B277" ca="1">INDEX(
    INDIRECT("'Bootstrap Sampling (Recruitment'!$A$4:$A$4004"),
    RANDBETWEEN(
        MATCH('Meta-analysis (Recruitment)'!$B$5, INDIRECT("'Bootstrap Sampling (Recruitment'!$A$4:$A$4004"), 1),
        MATCH('Meta-analysis (Recruitment)'!$B$6, INDIRECT("'Bootstrap Sampling (Recruitment'!$A$4:$A$4004"), 1)
    ),
    1
)</f>
        <v>0</v>
      </c>
      <c r="C277" s="11">
        <f t="shared" ca="1" si="36"/>
        <v>1</v>
      </c>
      <c r="F277" s="11">
        <f t="shared" ca="1" si="37"/>
        <v>0.1</v>
      </c>
      <c r="G277" s="11">
        <f t="shared" ca="1" si="38"/>
        <v>0.3</v>
      </c>
      <c r="H277" s="11">
        <f t="shared" ca="1" si="39"/>
        <v>0.5</v>
      </c>
      <c r="I277" s="11">
        <f t="shared" ca="1" si="40"/>
        <v>0.15</v>
      </c>
      <c r="K277" s="11">
        <f t="shared" ca="1" si="41"/>
        <v>0.1</v>
      </c>
      <c r="L277" s="11">
        <f t="shared" ca="1" si="42"/>
        <v>0.3</v>
      </c>
      <c r="M277" s="11">
        <f t="shared" ca="1" si="43"/>
        <v>0.5</v>
      </c>
      <c r="N277" s="11">
        <f t="shared" ca="1" si="44"/>
        <v>0.15</v>
      </c>
      <c r="O277" s="11">
        <f ca="1">(K277-F277)*'Meta-analysis (Recruitment)'!$B$4</f>
        <v>0</v>
      </c>
      <c r="Q277" s="11">
        <f ca="1">(L277-G277)*'Meta-analysis (Recruitment)'!$B$4</f>
        <v>0</v>
      </c>
      <c r="S277" s="11">
        <f ca="1">(M277-H277)*'Meta-analysis (Recruitment)'!$B$4</f>
        <v>0</v>
      </c>
      <c r="U277" s="11">
        <f ca="1">(N277-I277)*'Meta-analysis (Recruitment)'!$B$4</f>
        <v>0</v>
      </c>
    </row>
    <row r="278" spans="1:21">
      <c r="A278" s="11">
        <v>-1.726</v>
      </c>
      <c r="B278" s="11" cm="1">
        <f t="array" aca="1" ref="B278" ca="1">INDEX(
    INDIRECT("'Bootstrap Sampling (Recruitment'!$A$4:$A$4004"),
    RANDBETWEEN(
        MATCH('Meta-analysis (Recruitment)'!$B$5, INDIRECT("'Bootstrap Sampling (Recruitment'!$A$4:$A$4004"), 1),
        MATCH('Meta-analysis (Recruitment)'!$B$6, INDIRECT("'Bootstrap Sampling (Recruitment'!$A$4:$A$4004"), 1)
    ),
    1
)</f>
        <v>0</v>
      </c>
      <c r="C278" s="11">
        <f t="shared" ca="1" si="36"/>
        <v>1</v>
      </c>
      <c r="F278" s="11">
        <f t="shared" ca="1" si="37"/>
        <v>0.1</v>
      </c>
      <c r="G278" s="11">
        <f t="shared" ca="1" si="38"/>
        <v>0.3</v>
      </c>
      <c r="H278" s="11">
        <f t="shared" ca="1" si="39"/>
        <v>0.5</v>
      </c>
      <c r="I278" s="11">
        <f t="shared" ca="1" si="40"/>
        <v>0.24</v>
      </c>
      <c r="K278" s="11">
        <f t="shared" ca="1" si="41"/>
        <v>0.1</v>
      </c>
      <c r="L278" s="11">
        <f t="shared" ca="1" si="42"/>
        <v>0.3</v>
      </c>
      <c r="M278" s="11">
        <f t="shared" ca="1" si="43"/>
        <v>0.5</v>
      </c>
      <c r="N278" s="11">
        <f t="shared" ca="1" si="44"/>
        <v>0.24</v>
      </c>
      <c r="O278" s="11">
        <f ca="1">(K278-F278)*'Meta-analysis (Recruitment)'!$B$4</f>
        <v>0</v>
      </c>
      <c r="Q278" s="11">
        <f ca="1">(L278-G278)*'Meta-analysis (Recruitment)'!$B$4</f>
        <v>0</v>
      </c>
      <c r="S278" s="11">
        <f ca="1">(M278-H278)*'Meta-analysis (Recruitment)'!$B$4</f>
        <v>0</v>
      </c>
      <c r="U278" s="11">
        <f ca="1">(N278-I278)*'Meta-analysis (Recruitment)'!$B$4</f>
        <v>0</v>
      </c>
    </row>
    <row r="279" spans="1:21">
      <c r="A279" s="11">
        <v>-1.7250000000000001</v>
      </c>
      <c r="B279" s="11" cm="1">
        <f t="array" aca="1" ref="B279" ca="1">INDEX(
    INDIRECT("'Bootstrap Sampling (Recruitment'!$A$4:$A$4004"),
    RANDBETWEEN(
        MATCH('Meta-analysis (Recruitment)'!$B$5, INDIRECT("'Bootstrap Sampling (Recruitment'!$A$4:$A$4004"), 1),
        MATCH('Meta-analysis (Recruitment)'!$B$6, INDIRECT("'Bootstrap Sampling (Recruitment'!$A$4:$A$4004"), 1)
    ),
    1
)</f>
        <v>0</v>
      </c>
      <c r="C279" s="11">
        <f t="shared" ref="C279:C342" ca="1" si="45">AVERAGE(B279:B279)+1</f>
        <v>1</v>
      </c>
      <c r="F279" s="11">
        <f t="shared" ca="1" si="37"/>
        <v>0.1</v>
      </c>
      <c r="G279" s="11">
        <f t="shared" ca="1" si="38"/>
        <v>0.3</v>
      </c>
      <c r="H279" s="11">
        <f t="shared" ca="1" si="39"/>
        <v>0.5</v>
      </c>
      <c r="I279" s="11">
        <f t="shared" ca="1" si="40"/>
        <v>0.14000000000000001</v>
      </c>
      <c r="K279" s="11">
        <f t="shared" ca="1" si="41"/>
        <v>0.1</v>
      </c>
      <c r="L279" s="11">
        <f t="shared" ca="1" si="42"/>
        <v>0.3</v>
      </c>
      <c r="M279" s="11">
        <f t="shared" ca="1" si="43"/>
        <v>0.5</v>
      </c>
      <c r="N279" s="11">
        <f t="shared" ca="1" si="44"/>
        <v>0.14000000000000001</v>
      </c>
      <c r="O279" s="11">
        <f ca="1">(K279-F279)*'Meta-analysis (Recruitment)'!$B$4</f>
        <v>0</v>
      </c>
      <c r="Q279" s="11">
        <f ca="1">(L279-G279)*'Meta-analysis (Recruitment)'!$B$4</f>
        <v>0</v>
      </c>
      <c r="S279" s="11">
        <f ca="1">(M279-H279)*'Meta-analysis (Recruitment)'!$B$4</f>
        <v>0</v>
      </c>
      <c r="U279" s="11">
        <f ca="1">(N279-I279)*'Meta-analysis (Recruitment)'!$B$4</f>
        <v>0</v>
      </c>
    </row>
    <row r="280" spans="1:21">
      <c r="A280" s="11">
        <v>-1.724</v>
      </c>
      <c r="B280" s="11" cm="1">
        <f t="array" aca="1" ref="B280" ca="1">INDEX(
    INDIRECT("'Bootstrap Sampling (Recruitment'!$A$4:$A$4004"),
    RANDBETWEEN(
        MATCH('Meta-analysis (Recruitment)'!$B$5, INDIRECT("'Bootstrap Sampling (Recruitment'!$A$4:$A$4004"), 1),
        MATCH('Meta-analysis (Recruitment)'!$B$6, INDIRECT("'Bootstrap Sampling (Recruitment'!$A$4:$A$4004"), 1)
    ),
    1
)</f>
        <v>0</v>
      </c>
      <c r="C280" s="11">
        <f t="shared" ca="1" si="45"/>
        <v>1</v>
      </c>
      <c r="F280" s="11">
        <f t="shared" ca="1" si="37"/>
        <v>0.1</v>
      </c>
      <c r="G280" s="11">
        <f t="shared" ca="1" si="38"/>
        <v>0.3</v>
      </c>
      <c r="H280" s="11">
        <f t="shared" ca="1" si="39"/>
        <v>0.5</v>
      </c>
      <c r="I280" s="11">
        <f t="shared" ca="1" si="40"/>
        <v>0.38</v>
      </c>
      <c r="K280" s="11">
        <f t="shared" ca="1" si="41"/>
        <v>0.1</v>
      </c>
      <c r="L280" s="11">
        <f t="shared" ca="1" si="42"/>
        <v>0.3</v>
      </c>
      <c r="M280" s="11">
        <f t="shared" ca="1" si="43"/>
        <v>0.5</v>
      </c>
      <c r="N280" s="11">
        <f t="shared" ca="1" si="44"/>
        <v>0.38</v>
      </c>
      <c r="O280" s="11">
        <f ca="1">(K280-F280)*'Meta-analysis (Recruitment)'!$B$4</f>
        <v>0</v>
      </c>
      <c r="Q280" s="11">
        <f ca="1">(L280-G280)*'Meta-analysis (Recruitment)'!$B$4</f>
        <v>0</v>
      </c>
      <c r="S280" s="11">
        <f ca="1">(M280-H280)*'Meta-analysis (Recruitment)'!$B$4</f>
        <v>0</v>
      </c>
      <c r="U280" s="11">
        <f ca="1">(N280-I280)*'Meta-analysis (Recruitment)'!$B$4</f>
        <v>0</v>
      </c>
    </row>
    <row r="281" spans="1:21">
      <c r="A281" s="11">
        <v>-1.7230000000000001</v>
      </c>
      <c r="B281" s="11" cm="1">
        <f t="array" aca="1" ref="B281" ca="1">INDEX(
    INDIRECT("'Bootstrap Sampling (Recruitment'!$A$4:$A$4004"),
    RANDBETWEEN(
        MATCH('Meta-analysis (Recruitment)'!$B$5, INDIRECT("'Bootstrap Sampling (Recruitment'!$A$4:$A$4004"), 1),
        MATCH('Meta-analysis (Recruitment)'!$B$6, INDIRECT("'Bootstrap Sampling (Recruitment'!$A$4:$A$4004"), 1)
    ),
    1
)</f>
        <v>0</v>
      </c>
      <c r="C281" s="11">
        <f t="shared" ca="1" si="45"/>
        <v>1</v>
      </c>
      <c r="F281" s="11">
        <f t="shared" ca="1" si="37"/>
        <v>0.1</v>
      </c>
      <c r="G281" s="11">
        <f t="shared" ca="1" si="38"/>
        <v>0.3</v>
      </c>
      <c r="H281" s="11">
        <f t="shared" ca="1" si="39"/>
        <v>0.5</v>
      </c>
      <c r="I281" s="11">
        <f t="shared" ca="1" si="40"/>
        <v>0.5</v>
      </c>
      <c r="K281" s="11">
        <f t="shared" ca="1" si="41"/>
        <v>0.1</v>
      </c>
      <c r="L281" s="11">
        <f t="shared" ca="1" si="42"/>
        <v>0.3</v>
      </c>
      <c r="M281" s="11">
        <f t="shared" ca="1" si="43"/>
        <v>0.5</v>
      </c>
      <c r="N281" s="11">
        <f t="shared" ca="1" si="44"/>
        <v>0.5</v>
      </c>
      <c r="O281" s="11">
        <f ca="1">(K281-F281)*'Meta-analysis (Recruitment)'!$B$4</f>
        <v>0</v>
      </c>
      <c r="Q281" s="11">
        <f ca="1">(L281-G281)*'Meta-analysis (Recruitment)'!$B$4</f>
        <v>0</v>
      </c>
      <c r="S281" s="11">
        <f ca="1">(M281-H281)*'Meta-analysis (Recruitment)'!$B$4</f>
        <v>0</v>
      </c>
      <c r="U281" s="11">
        <f ca="1">(N281-I281)*'Meta-analysis (Recruitment)'!$B$4</f>
        <v>0</v>
      </c>
    </row>
    <row r="282" spans="1:21">
      <c r="A282" s="11">
        <v>-1.722</v>
      </c>
      <c r="B282" s="11" cm="1">
        <f t="array" aca="1" ref="B282" ca="1">INDEX(
    INDIRECT("'Bootstrap Sampling (Recruitment'!$A$4:$A$4004"),
    RANDBETWEEN(
        MATCH('Meta-analysis (Recruitment)'!$B$5, INDIRECT("'Bootstrap Sampling (Recruitment'!$A$4:$A$4004"), 1),
        MATCH('Meta-analysis (Recruitment)'!$B$6, INDIRECT("'Bootstrap Sampling (Recruitment'!$A$4:$A$4004"), 1)
    ),
    1
)</f>
        <v>0</v>
      </c>
      <c r="C282" s="11">
        <f t="shared" ca="1" si="45"/>
        <v>1</v>
      </c>
      <c r="F282" s="11">
        <f t="shared" ca="1" si="37"/>
        <v>0.1</v>
      </c>
      <c r="G282" s="11">
        <f t="shared" ca="1" si="38"/>
        <v>0.3</v>
      </c>
      <c r="H282" s="11">
        <f t="shared" ca="1" si="39"/>
        <v>0.5</v>
      </c>
      <c r="I282" s="11">
        <f t="shared" ca="1" si="40"/>
        <v>0.42</v>
      </c>
      <c r="K282" s="11">
        <f t="shared" ca="1" si="41"/>
        <v>0.1</v>
      </c>
      <c r="L282" s="11">
        <f t="shared" ca="1" si="42"/>
        <v>0.3</v>
      </c>
      <c r="M282" s="11">
        <f t="shared" ca="1" si="43"/>
        <v>0.5</v>
      </c>
      <c r="N282" s="11">
        <f t="shared" ca="1" si="44"/>
        <v>0.42</v>
      </c>
      <c r="O282" s="11">
        <f ca="1">(K282-F282)*'Meta-analysis (Recruitment)'!$B$4</f>
        <v>0</v>
      </c>
      <c r="Q282" s="11">
        <f ca="1">(L282-G282)*'Meta-analysis (Recruitment)'!$B$4</f>
        <v>0</v>
      </c>
      <c r="S282" s="11">
        <f ca="1">(M282-H282)*'Meta-analysis (Recruitment)'!$B$4</f>
        <v>0</v>
      </c>
      <c r="U282" s="11">
        <f ca="1">(N282-I282)*'Meta-analysis (Recruitment)'!$B$4</f>
        <v>0</v>
      </c>
    </row>
    <row r="283" spans="1:21">
      <c r="A283" s="11">
        <v>-1.7210000000000001</v>
      </c>
      <c r="B283" s="11" cm="1">
        <f t="array" aca="1" ref="B283" ca="1">INDEX(
    INDIRECT("'Bootstrap Sampling (Recruitment'!$A$4:$A$4004"),
    RANDBETWEEN(
        MATCH('Meta-analysis (Recruitment)'!$B$5, INDIRECT("'Bootstrap Sampling (Recruitment'!$A$4:$A$4004"), 1),
        MATCH('Meta-analysis (Recruitment)'!$B$6, INDIRECT("'Bootstrap Sampling (Recruitment'!$A$4:$A$4004"), 1)
    ),
    1
)</f>
        <v>0</v>
      </c>
      <c r="C283" s="11">
        <f t="shared" ca="1" si="45"/>
        <v>1</v>
      </c>
      <c r="F283" s="11">
        <f t="shared" ca="1" si="37"/>
        <v>0.1</v>
      </c>
      <c r="G283" s="11">
        <f t="shared" ca="1" si="38"/>
        <v>0.3</v>
      </c>
      <c r="H283" s="11">
        <f t="shared" ca="1" si="39"/>
        <v>0.5</v>
      </c>
      <c r="I283" s="11">
        <f t="shared" ca="1" si="40"/>
        <v>0.33</v>
      </c>
      <c r="K283" s="11">
        <f t="shared" ca="1" si="41"/>
        <v>0.1</v>
      </c>
      <c r="L283" s="11">
        <f t="shared" ca="1" si="42"/>
        <v>0.3</v>
      </c>
      <c r="M283" s="11">
        <f t="shared" ca="1" si="43"/>
        <v>0.5</v>
      </c>
      <c r="N283" s="11">
        <f t="shared" ca="1" si="44"/>
        <v>0.33</v>
      </c>
      <c r="O283" s="11">
        <f ca="1">(K283-F283)*'Meta-analysis (Recruitment)'!$B$4</f>
        <v>0</v>
      </c>
      <c r="Q283" s="11">
        <f ca="1">(L283-G283)*'Meta-analysis (Recruitment)'!$B$4</f>
        <v>0</v>
      </c>
      <c r="S283" s="11">
        <f ca="1">(M283-H283)*'Meta-analysis (Recruitment)'!$B$4</f>
        <v>0</v>
      </c>
      <c r="U283" s="11">
        <f ca="1">(N283-I283)*'Meta-analysis (Recruitment)'!$B$4</f>
        <v>0</v>
      </c>
    </row>
    <row r="284" spans="1:21">
      <c r="A284" s="11">
        <v>-1.72</v>
      </c>
      <c r="B284" s="11" cm="1">
        <f t="array" aca="1" ref="B284" ca="1">INDEX(
    INDIRECT("'Bootstrap Sampling (Recruitment'!$A$4:$A$4004"),
    RANDBETWEEN(
        MATCH('Meta-analysis (Recruitment)'!$B$5, INDIRECT("'Bootstrap Sampling (Recruitment'!$A$4:$A$4004"), 1),
        MATCH('Meta-analysis (Recruitment)'!$B$6, INDIRECT("'Bootstrap Sampling (Recruitment'!$A$4:$A$4004"), 1)
    ),
    1
)</f>
        <v>0</v>
      </c>
      <c r="C284" s="11">
        <f t="shared" ca="1" si="45"/>
        <v>1</v>
      </c>
      <c r="F284" s="11">
        <f t="shared" ca="1" si="37"/>
        <v>0.1</v>
      </c>
      <c r="G284" s="11">
        <f t="shared" ca="1" si="38"/>
        <v>0.3</v>
      </c>
      <c r="H284" s="11">
        <f t="shared" ca="1" si="39"/>
        <v>0.5</v>
      </c>
      <c r="I284" s="11">
        <f t="shared" ca="1" si="40"/>
        <v>0.5</v>
      </c>
      <c r="K284" s="11">
        <f t="shared" ca="1" si="41"/>
        <v>0.1</v>
      </c>
      <c r="L284" s="11">
        <f t="shared" ca="1" si="42"/>
        <v>0.3</v>
      </c>
      <c r="M284" s="11">
        <f t="shared" ca="1" si="43"/>
        <v>0.5</v>
      </c>
      <c r="N284" s="11">
        <f t="shared" ca="1" si="44"/>
        <v>0.5</v>
      </c>
      <c r="O284" s="11">
        <f ca="1">(K284-F284)*'Meta-analysis (Recruitment)'!$B$4</f>
        <v>0</v>
      </c>
      <c r="Q284" s="11">
        <f ca="1">(L284-G284)*'Meta-analysis (Recruitment)'!$B$4</f>
        <v>0</v>
      </c>
      <c r="S284" s="11">
        <f ca="1">(M284-H284)*'Meta-analysis (Recruitment)'!$B$4</f>
        <v>0</v>
      </c>
      <c r="U284" s="11">
        <f ca="1">(N284-I284)*'Meta-analysis (Recruitment)'!$B$4</f>
        <v>0</v>
      </c>
    </row>
    <row r="285" spans="1:21">
      <c r="A285" s="11">
        <v>-1.7190000000000001</v>
      </c>
      <c r="B285" s="11" cm="1">
        <f t="array" aca="1" ref="B285" ca="1">INDEX(
    INDIRECT("'Bootstrap Sampling (Recruitment'!$A$4:$A$4004"),
    RANDBETWEEN(
        MATCH('Meta-analysis (Recruitment)'!$B$5, INDIRECT("'Bootstrap Sampling (Recruitment'!$A$4:$A$4004"), 1),
        MATCH('Meta-analysis (Recruitment)'!$B$6, INDIRECT("'Bootstrap Sampling (Recruitment'!$A$4:$A$4004"), 1)
    ),
    1
)</f>
        <v>0</v>
      </c>
      <c r="C285" s="11">
        <f t="shared" ca="1" si="45"/>
        <v>1</v>
      </c>
      <c r="F285" s="11">
        <f t="shared" ca="1" si="37"/>
        <v>0.1</v>
      </c>
      <c r="G285" s="11">
        <f t="shared" ca="1" si="38"/>
        <v>0.3</v>
      </c>
      <c r="H285" s="11">
        <f t="shared" ca="1" si="39"/>
        <v>0.5</v>
      </c>
      <c r="I285" s="11">
        <f t="shared" ca="1" si="40"/>
        <v>0.26</v>
      </c>
      <c r="K285" s="11">
        <f t="shared" ca="1" si="41"/>
        <v>0.1</v>
      </c>
      <c r="L285" s="11">
        <f t="shared" ca="1" si="42"/>
        <v>0.3</v>
      </c>
      <c r="M285" s="11">
        <f t="shared" ca="1" si="43"/>
        <v>0.5</v>
      </c>
      <c r="N285" s="11">
        <f t="shared" ca="1" si="44"/>
        <v>0.26</v>
      </c>
      <c r="O285" s="11">
        <f ca="1">(K285-F285)*'Meta-analysis (Recruitment)'!$B$4</f>
        <v>0</v>
      </c>
      <c r="Q285" s="11">
        <f ca="1">(L285-G285)*'Meta-analysis (Recruitment)'!$B$4</f>
        <v>0</v>
      </c>
      <c r="S285" s="11">
        <f ca="1">(M285-H285)*'Meta-analysis (Recruitment)'!$B$4</f>
        <v>0</v>
      </c>
      <c r="U285" s="11">
        <f ca="1">(N285-I285)*'Meta-analysis (Recruitment)'!$B$4</f>
        <v>0</v>
      </c>
    </row>
    <row r="286" spans="1:21">
      <c r="A286" s="11">
        <v>-1.718</v>
      </c>
      <c r="B286" s="11" cm="1">
        <f t="array" aca="1" ref="B286" ca="1">INDEX(
    INDIRECT("'Bootstrap Sampling (Recruitment'!$A$4:$A$4004"),
    RANDBETWEEN(
        MATCH('Meta-analysis (Recruitment)'!$B$5, INDIRECT("'Bootstrap Sampling (Recruitment'!$A$4:$A$4004"), 1),
        MATCH('Meta-analysis (Recruitment)'!$B$6, INDIRECT("'Bootstrap Sampling (Recruitment'!$A$4:$A$4004"), 1)
    ),
    1
)</f>
        <v>0</v>
      </c>
      <c r="C286" s="11">
        <f t="shared" ca="1" si="45"/>
        <v>1</v>
      </c>
      <c r="F286" s="11">
        <f t="shared" ca="1" si="37"/>
        <v>0.1</v>
      </c>
      <c r="G286" s="11">
        <f t="shared" ca="1" si="38"/>
        <v>0.3</v>
      </c>
      <c r="H286" s="11">
        <f t="shared" ca="1" si="39"/>
        <v>0.5</v>
      </c>
      <c r="I286" s="11">
        <f t="shared" ca="1" si="40"/>
        <v>0.46</v>
      </c>
      <c r="K286" s="11">
        <f t="shared" ca="1" si="41"/>
        <v>0.1</v>
      </c>
      <c r="L286" s="11">
        <f t="shared" ca="1" si="42"/>
        <v>0.3</v>
      </c>
      <c r="M286" s="11">
        <f t="shared" ca="1" si="43"/>
        <v>0.5</v>
      </c>
      <c r="N286" s="11">
        <f t="shared" ca="1" si="44"/>
        <v>0.46</v>
      </c>
      <c r="O286" s="11">
        <f ca="1">(K286-F286)*'Meta-analysis (Recruitment)'!$B$4</f>
        <v>0</v>
      </c>
      <c r="Q286" s="11">
        <f ca="1">(L286-G286)*'Meta-analysis (Recruitment)'!$B$4</f>
        <v>0</v>
      </c>
      <c r="S286" s="11">
        <f ca="1">(M286-H286)*'Meta-analysis (Recruitment)'!$B$4</f>
        <v>0</v>
      </c>
      <c r="U286" s="11">
        <f ca="1">(N286-I286)*'Meta-analysis (Recruitment)'!$B$4</f>
        <v>0</v>
      </c>
    </row>
    <row r="287" spans="1:21">
      <c r="A287" s="11">
        <v>-1.7170000000000001</v>
      </c>
      <c r="B287" s="11" cm="1">
        <f t="array" aca="1" ref="B287" ca="1">INDEX(
    INDIRECT("'Bootstrap Sampling (Recruitment'!$A$4:$A$4004"),
    RANDBETWEEN(
        MATCH('Meta-analysis (Recruitment)'!$B$5, INDIRECT("'Bootstrap Sampling (Recruitment'!$A$4:$A$4004"), 1),
        MATCH('Meta-analysis (Recruitment)'!$B$6, INDIRECT("'Bootstrap Sampling (Recruitment'!$A$4:$A$4004"), 1)
    ),
    1
)</f>
        <v>0</v>
      </c>
      <c r="C287" s="11">
        <f t="shared" ca="1" si="45"/>
        <v>1</v>
      </c>
      <c r="F287" s="11">
        <f t="shared" ca="1" si="37"/>
        <v>0.1</v>
      </c>
      <c r="G287" s="11">
        <f t="shared" ca="1" si="38"/>
        <v>0.3</v>
      </c>
      <c r="H287" s="11">
        <f t="shared" ca="1" si="39"/>
        <v>0.5</v>
      </c>
      <c r="I287" s="11">
        <f t="shared" ca="1" si="40"/>
        <v>0.33</v>
      </c>
      <c r="K287" s="11">
        <f t="shared" ca="1" si="41"/>
        <v>0.1</v>
      </c>
      <c r="L287" s="11">
        <f t="shared" ca="1" si="42"/>
        <v>0.3</v>
      </c>
      <c r="M287" s="11">
        <f t="shared" ca="1" si="43"/>
        <v>0.5</v>
      </c>
      <c r="N287" s="11">
        <f t="shared" ca="1" si="44"/>
        <v>0.33</v>
      </c>
      <c r="O287" s="11">
        <f ca="1">(K287-F287)*'Meta-analysis (Recruitment)'!$B$4</f>
        <v>0</v>
      </c>
      <c r="Q287" s="11">
        <f ca="1">(L287-G287)*'Meta-analysis (Recruitment)'!$B$4</f>
        <v>0</v>
      </c>
      <c r="S287" s="11">
        <f ca="1">(M287-H287)*'Meta-analysis (Recruitment)'!$B$4</f>
        <v>0</v>
      </c>
      <c r="U287" s="11">
        <f ca="1">(N287-I287)*'Meta-analysis (Recruitment)'!$B$4</f>
        <v>0</v>
      </c>
    </row>
    <row r="288" spans="1:21">
      <c r="A288" s="11">
        <v>-1.716</v>
      </c>
      <c r="B288" s="11" cm="1">
        <f t="array" aca="1" ref="B288" ca="1">INDEX(
    INDIRECT("'Bootstrap Sampling (Recruitment'!$A$4:$A$4004"),
    RANDBETWEEN(
        MATCH('Meta-analysis (Recruitment)'!$B$5, INDIRECT("'Bootstrap Sampling (Recruitment'!$A$4:$A$4004"), 1),
        MATCH('Meta-analysis (Recruitment)'!$B$6, INDIRECT("'Bootstrap Sampling (Recruitment'!$A$4:$A$4004"), 1)
    ),
    1
)</f>
        <v>0</v>
      </c>
      <c r="C288" s="11">
        <f t="shared" ca="1" si="45"/>
        <v>1</v>
      </c>
      <c r="F288" s="11">
        <f t="shared" ca="1" si="37"/>
        <v>0.1</v>
      </c>
      <c r="G288" s="11">
        <f t="shared" ca="1" si="38"/>
        <v>0.3</v>
      </c>
      <c r="H288" s="11">
        <f t="shared" ca="1" si="39"/>
        <v>0.5</v>
      </c>
      <c r="I288" s="11">
        <f t="shared" ca="1" si="40"/>
        <v>0.28000000000000003</v>
      </c>
      <c r="K288" s="11">
        <f t="shared" ca="1" si="41"/>
        <v>0.1</v>
      </c>
      <c r="L288" s="11">
        <f t="shared" ca="1" si="42"/>
        <v>0.3</v>
      </c>
      <c r="M288" s="11">
        <f t="shared" ca="1" si="43"/>
        <v>0.5</v>
      </c>
      <c r="N288" s="11">
        <f t="shared" ca="1" si="44"/>
        <v>0.28000000000000003</v>
      </c>
      <c r="O288" s="11">
        <f ca="1">(K288-F288)*'Meta-analysis (Recruitment)'!$B$4</f>
        <v>0</v>
      </c>
      <c r="Q288" s="11">
        <f ca="1">(L288-G288)*'Meta-analysis (Recruitment)'!$B$4</f>
        <v>0</v>
      </c>
      <c r="S288" s="11">
        <f ca="1">(M288-H288)*'Meta-analysis (Recruitment)'!$B$4</f>
        <v>0</v>
      </c>
      <c r="U288" s="11">
        <f ca="1">(N288-I288)*'Meta-analysis (Recruitment)'!$B$4</f>
        <v>0</v>
      </c>
    </row>
    <row r="289" spans="1:21">
      <c r="A289" s="11">
        <v>-1.7150000000000001</v>
      </c>
      <c r="B289" s="11" cm="1">
        <f t="array" aca="1" ref="B289" ca="1">INDEX(
    INDIRECT("'Bootstrap Sampling (Recruitment'!$A$4:$A$4004"),
    RANDBETWEEN(
        MATCH('Meta-analysis (Recruitment)'!$B$5, INDIRECT("'Bootstrap Sampling (Recruitment'!$A$4:$A$4004"), 1),
        MATCH('Meta-analysis (Recruitment)'!$B$6, INDIRECT("'Bootstrap Sampling (Recruitment'!$A$4:$A$4004"), 1)
    ),
    1
)</f>
        <v>0</v>
      </c>
      <c r="C289" s="11">
        <f t="shared" ca="1" si="45"/>
        <v>1</v>
      </c>
      <c r="F289" s="11">
        <f t="shared" ca="1" si="37"/>
        <v>0.1</v>
      </c>
      <c r="G289" s="11">
        <f t="shared" ca="1" si="38"/>
        <v>0.3</v>
      </c>
      <c r="H289" s="11">
        <f t="shared" ca="1" si="39"/>
        <v>0.5</v>
      </c>
      <c r="I289" s="11">
        <f t="shared" ca="1" si="40"/>
        <v>0.36</v>
      </c>
      <c r="K289" s="11">
        <f t="shared" ca="1" si="41"/>
        <v>0.1</v>
      </c>
      <c r="L289" s="11">
        <f t="shared" ca="1" si="42"/>
        <v>0.3</v>
      </c>
      <c r="M289" s="11">
        <f t="shared" ca="1" si="43"/>
        <v>0.5</v>
      </c>
      <c r="N289" s="11">
        <f t="shared" ca="1" si="44"/>
        <v>0.36</v>
      </c>
      <c r="O289" s="11">
        <f ca="1">(K289-F289)*'Meta-analysis (Recruitment)'!$B$4</f>
        <v>0</v>
      </c>
      <c r="Q289" s="11">
        <f ca="1">(L289-G289)*'Meta-analysis (Recruitment)'!$B$4</f>
        <v>0</v>
      </c>
      <c r="S289" s="11">
        <f ca="1">(M289-H289)*'Meta-analysis (Recruitment)'!$B$4</f>
        <v>0</v>
      </c>
      <c r="U289" s="11">
        <f ca="1">(N289-I289)*'Meta-analysis (Recruitment)'!$B$4</f>
        <v>0</v>
      </c>
    </row>
    <row r="290" spans="1:21">
      <c r="A290" s="11">
        <v>-1.714</v>
      </c>
      <c r="B290" s="11" cm="1">
        <f t="array" aca="1" ref="B290" ca="1">INDEX(
    INDIRECT("'Bootstrap Sampling (Recruitment'!$A$4:$A$4004"),
    RANDBETWEEN(
        MATCH('Meta-analysis (Recruitment)'!$B$5, INDIRECT("'Bootstrap Sampling (Recruitment'!$A$4:$A$4004"), 1),
        MATCH('Meta-analysis (Recruitment)'!$B$6, INDIRECT("'Bootstrap Sampling (Recruitment'!$A$4:$A$4004"), 1)
    ),
    1
)</f>
        <v>0</v>
      </c>
      <c r="C290" s="11">
        <f t="shared" ca="1" si="45"/>
        <v>1</v>
      </c>
      <c r="F290" s="11">
        <f t="shared" ca="1" si="37"/>
        <v>0.1</v>
      </c>
      <c r="G290" s="11">
        <f t="shared" ca="1" si="38"/>
        <v>0.3</v>
      </c>
      <c r="H290" s="11">
        <f t="shared" ca="1" si="39"/>
        <v>0.5</v>
      </c>
      <c r="I290" s="11">
        <f t="shared" ca="1" si="40"/>
        <v>0.26</v>
      </c>
      <c r="K290" s="11">
        <f t="shared" ca="1" si="41"/>
        <v>0.1</v>
      </c>
      <c r="L290" s="11">
        <f t="shared" ca="1" si="42"/>
        <v>0.3</v>
      </c>
      <c r="M290" s="11">
        <f t="shared" ca="1" si="43"/>
        <v>0.5</v>
      </c>
      <c r="N290" s="11">
        <f t="shared" ca="1" si="44"/>
        <v>0.26</v>
      </c>
      <c r="O290" s="11">
        <f ca="1">(K290-F290)*'Meta-analysis (Recruitment)'!$B$4</f>
        <v>0</v>
      </c>
      <c r="Q290" s="11">
        <f ca="1">(L290-G290)*'Meta-analysis (Recruitment)'!$B$4</f>
        <v>0</v>
      </c>
      <c r="S290" s="11">
        <f ca="1">(M290-H290)*'Meta-analysis (Recruitment)'!$B$4</f>
        <v>0</v>
      </c>
      <c r="U290" s="11">
        <f ca="1">(N290-I290)*'Meta-analysis (Recruitment)'!$B$4</f>
        <v>0</v>
      </c>
    </row>
    <row r="291" spans="1:21">
      <c r="A291" s="11">
        <v>-1.7130000000000001</v>
      </c>
      <c r="B291" s="11" cm="1">
        <f t="array" aca="1" ref="B291" ca="1">INDEX(
    INDIRECT("'Bootstrap Sampling (Recruitment'!$A$4:$A$4004"),
    RANDBETWEEN(
        MATCH('Meta-analysis (Recruitment)'!$B$5, INDIRECT("'Bootstrap Sampling (Recruitment'!$A$4:$A$4004"), 1),
        MATCH('Meta-analysis (Recruitment)'!$B$6, INDIRECT("'Bootstrap Sampling (Recruitment'!$A$4:$A$4004"), 1)
    ),
    1
)</f>
        <v>0</v>
      </c>
      <c r="C291" s="11">
        <f t="shared" ca="1" si="45"/>
        <v>1</v>
      </c>
      <c r="F291" s="11">
        <f t="shared" ca="1" si="37"/>
        <v>0.1</v>
      </c>
      <c r="G291" s="11">
        <f t="shared" ca="1" si="38"/>
        <v>0.3</v>
      </c>
      <c r="H291" s="11">
        <f t="shared" ca="1" si="39"/>
        <v>0.5</v>
      </c>
      <c r="I291" s="11">
        <f t="shared" ca="1" si="40"/>
        <v>0.34</v>
      </c>
      <c r="K291" s="11">
        <f t="shared" ca="1" si="41"/>
        <v>0.1</v>
      </c>
      <c r="L291" s="11">
        <f t="shared" ca="1" si="42"/>
        <v>0.3</v>
      </c>
      <c r="M291" s="11">
        <f t="shared" ca="1" si="43"/>
        <v>0.5</v>
      </c>
      <c r="N291" s="11">
        <f t="shared" ca="1" si="44"/>
        <v>0.34</v>
      </c>
      <c r="O291" s="11">
        <f ca="1">(K291-F291)*'Meta-analysis (Recruitment)'!$B$4</f>
        <v>0</v>
      </c>
      <c r="Q291" s="11">
        <f ca="1">(L291-G291)*'Meta-analysis (Recruitment)'!$B$4</f>
        <v>0</v>
      </c>
      <c r="S291" s="11">
        <f ca="1">(M291-H291)*'Meta-analysis (Recruitment)'!$B$4</f>
        <v>0</v>
      </c>
      <c r="U291" s="11">
        <f ca="1">(N291-I291)*'Meta-analysis (Recruitment)'!$B$4</f>
        <v>0</v>
      </c>
    </row>
    <row r="292" spans="1:21">
      <c r="A292" s="11">
        <v>-1.712</v>
      </c>
      <c r="B292" s="11" cm="1">
        <f t="array" aca="1" ref="B292" ca="1">INDEX(
    INDIRECT("'Bootstrap Sampling (Recruitment'!$A$4:$A$4004"),
    RANDBETWEEN(
        MATCH('Meta-analysis (Recruitment)'!$B$5, INDIRECT("'Bootstrap Sampling (Recruitment'!$A$4:$A$4004"), 1),
        MATCH('Meta-analysis (Recruitment)'!$B$6, INDIRECT("'Bootstrap Sampling (Recruitment'!$A$4:$A$4004"), 1)
    ),
    1
)</f>
        <v>0</v>
      </c>
      <c r="C292" s="11">
        <f t="shared" ca="1" si="45"/>
        <v>1</v>
      </c>
      <c r="F292" s="11">
        <f t="shared" ca="1" si="37"/>
        <v>0.1</v>
      </c>
      <c r="G292" s="11">
        <f t="shared" ca="1" si="38"/>
        <v>0.3</v>
      </c>
      <c r="H292" s="11">
        <f t="shared" ca="1" si="39"/>
        <v>0.5</v>
      </c>
      <c r="I292" s="11">
        <f t="shared" ca="1" si="40"/>
        <v>0.49</v>
      </c>
      <c r="K292" s="11">
        <f t="shared" ca="1" si="41"/>
        <v>0.1</v>
      </c>
      <c r="L292" s="11">
        <f t="shared" ca="1" si="42"/>
        <v>0.3</v>
      </c>
      <c r="M292" s="11">
        <f t="shared" ca="1" si="43"/>
        <v>0.5</v>
      </c>
      <c r="N292" s="11">
        <f t="shared" ca="1" si="44"/>
        <v>0.49</v>
      </c>
      <c r="O292" s="11">
        <f ca="1">(K292-F292)*'Meta-analysis (Recruitment)'!$B$4</f>
        <v>0</v>
      </c>
      <c r="Q292" s="11">
        <f ca="1">(L292-G292)*'Meta-analysis (Recruitment)'!$B$4</f>
        <v>0</v>
      </c>
      <c r="S292" s="11">
        <f ca="1">(M292-H292)*'Meta-analysis (Recruitment)'!$B$4</f>
        <v>0</v>
      </c>
      <c r="U292" s="11">
        <f ca="1">(N292-I292)*'Meta-analysis (Recruitment)'!$B$4</f>
        <v>0</v>
      </c>
    </row>
    <row r="293" spans="1:21">
      <c r="A293" s="11">
        <v>-1.7110000000000001</v>
      </c>
      <c r="B293" s="11" cm="1">
        <f t="array" aca="1" ref="B293" ca="1">INDEX(
    INDIRECT("'Bootstrap Sampling (Recruitment'!$A$4:$A$4004"),
    RANDBETWEEN(
        MATCH('Meta-analysis (Recruitment)'!$B$5, INDIRECT("'Bootstrap Sampling (Recruitment'!$A$4:$A$4004"), 1),
        MATCH('Meta-analysis (Recruitment)'!$B$6, INDIRECT("'Bootstrap Sampling (Recruitment'!$A$4:$A$4004"), 1)
    ),
    1
)</f>
        <v>0</v>
      </c>
      <c r="C293" s="11">
        <f t="shared" ca="1" si="45"/>
        <v>1</v>
      </c>
      <c r="F293" s="11">
        <f t="shared" ca="1" si="37"/>
        <v>0.1</v>
      </c>
      <c r="G293" s="11">
        <f t="shared" ca="1" si="38"/>
        <v>0.3</v>
      </c>
      <c r="H293" s="11">
        <f t="shared" ca="1" si="39"/>
        <v>0.5</v>
      </c>
      <c r="I293" s="11">
        <f t="shared" ca="1" si="40"/>
        <v>0.26</v>
      </c>
      <c r="K293" s="11">
        <f t="shared" ca="1" si="41"/>
        <v>0.1</v>
      </c>
      <c r="L293" s="11">
        <f t="shared" ca="1" si="42"/>
        <v>0.3</v>
      </c>
      <c r="M293" s="11">
        <f t="shared" ca="1" si="43"/>
        <v>0.5</v>
      </c>
      <c r="N293" s="11">
        <f t="shared" ca="1" si="44"/>
        <v>0.26</v>
      </c>
      <c r="O293" s="11">
        <f ca="1">(K293-F293)*'Meta-analysis (Recruitment)'!$B$4</f>
        <v>0</v>
      </c>
      <c r="Q293" s="11">
        <f ca="1">(L293-G293)*'Meta-analysis (Recruitment)'!$B$4</f>
        <v>0</v>
      </c>
      <c r="S293" s="11">
        <f ca="1">(M293-H293)*'Meta-analysis (Recruitment)'!$B$4</f>
        <v>0</v>
      </c>
      <c r="U293" s="11">
        <f ca="1">(N293-I293)*'Meta-analysis (Recruitment)'!$B$4</f>
        <v>0</v>
      </c>
    </row>
    <row r="294" spans="1:21">
      <c r="A294" s="11">
        <v>-1.71</v>
      </c>
      <c r="B294" s="11" cm="1">
        <f t="array" aca="1" ref="B294" ca="1">INDEX(
    INDIRECT("'Bootstrap Sampling (Recruitment'!$A$4:$A$4004"),
    RANDBETWEEN(
        MATCH('Meta-analysis (Recruitment)'!$B$5, INDIRECT("'Bootstrap Sampling (Recruitment'!$A$4:$A$4004"), 1),
        MATCH('Meta-analysis (Recruitment)'!$B$6, INDIRECT("'Bootstrap Sampling (Recruitment'!$A$4:$A$4004"), 1)
    ),
    1
)</f>
        <v>0</v>
      </c>
      <c r="C294" s="11">
        <f t="shared" ca="1" si="45"/>
        <v>1</v>
      </c>
      <c r="F294" s="11">
        <f t="shared" ca="1" si="37"/>
        <v>0.1</v>
      </c>
      <c r="G294" s="11">
        <f t="shared" ca="1" si="38"/>
        <v>0.3</v>
      </c>
      <c r="H294" s="11">
        <f t="shared" ca="1" si="39"/>
        <v>0.5</v>
      </c>
      <c r="I294" s="11">
        <f t="shared" ca="1" si="40"/>
        <v>0.36</v>
      </c>
      <c r="K294" s="11">
        <f t="shared" ca="1" si="41"/>
        <v>0.1</v>
      </c>
      <c r="L294" s="11">
        <f t="shared" ca="1" si="42"/>
        <v>0.3</v>
      </c>
      <c r="M294" s="11">
        <f t="shared" ca="1" si="43"/>
        <v>0.5</v>
      </c>
      <c r="N294" s="11">
        <f t="shared" ca="1" si="44"/>
        <v>0.36</v>
      </c>
      <c r="O294" s="11">
        <f ca="1">(K294-F294)*'Meta-analysis (Recruitment)'!$B$4</f>
        <v>0</v>
      </c>
      <c r="Q294" s="11">
        <f ca="1">(L294-G294)*'Meta-analysis (Recruitment)'!$B$4</f>
        <v>0</v>
      </c>
      <c r="S294" s="11">
        <f ca="1">(M294-H294)*'Meta-analysis (Recruitment)'!$B$4</f>
        <v>0</v>
      </c>
      <c r="U294" s="11">
        <f ca="1">(N294-I294)*'Meta-analysis (Recruitment)'!$B$4</f>
        <v>0</v>
      </c>
    </row>
    <row r="295" spans="1:21">
      <c r="A295" s="11">
        <v>-1.7090000000000001</v>
      </c>
      <c r="B295" s="11" cm="1">
        <f t="array" aca="1" ref="B295" ca="1">INDEX(
    INDIRECT("'Bootstrap Sampling (Recruitment'!$A$4:$A$4004"),
    RANDBETWEEN(
        MATCH('Meta-analysis (Recruitment)'!$B$5, INDIRECT("'Bootstrap Sampling (Recruitment'!$A$4:$A$4004"), 1),
        MATCH('Meta-analysis (Recruitment)'!$B$6, INDIRECT("'Bootstrap Sampling (Recruitment'!$A$4:$A$4004"), 1)
    ),
    1
)</f>
        <v>0</v>
      </c>
      <c r="C295" s="11">
        <f t="shared" ca="1" si="45"/>
        <v>1</v>
      </c>
      <c r="F295" s="11">
        <f t="shared" ca="1" si="37"/>
        <v>0.1</v>
      </c>
      <c r="G295" s="11">
        <f t="shared" ca="1" si="38"/>
        <v>0.3</v>
      </c>
      <c r="H295" s="11">
        <f t="shared" ca="1" si="39"/>
        <v>0.5</v>
      </c>
      <c r="I295" s="11">
        <f t="shared" ca="1" si="40"/>
        <v>0.26</v>
      </c>
      <c r="K295" s="11">
        <f t="shared" ca="1" si="41"/>
        <v>0.1</v>
      </c>
      <c r="L295" s="11">
        <f t="shared" ca="1" si="42"/>
        <v>0.3</v>
      </c>
      <c r="M295" s="11">
        <f t="shared" ca="1" si="43"/>
        <v>0.5</v>
      </c>
      <c r="N295" s="11">
        <f t="shared" ca="1" si="44"/>
        <v>0.26</v>
      </c>
      <c r="O295" s="11">
        <f ca="1">(K295-F295)*'Meta-analysis (Recruitment)'!$B$4</f>
        <v>0</v>
      </c>
      <c r="Q295" s="11">
        <f ca="1">(L295-G295)*'Meta-analysis (Recruitment)'!$B$4</f>
        <v>0</v>
      </c>
      <c r="S295" s="11">
        <f ca="1">(M295-H295)*'Meta-analysis (Recruitment)'!$B$4</f>
        <v>0</v>
      </c>
      <c r="U295" s="11">
        <f ca="1">(N295-I295)*'Meta-analysis (Recruitment)'!$B$4</f>
        <v>0</v>
      </c>
    </row>
    <row r="296" spans="1:21">
      <c r="A296" s="11">
        <v>-1.708</v>
      </c>
      <c r="B296" s="11" cm="1">
        <f t="array" aca="1" ref="B296" ca="1">INDEX(
    INDIRECT("'Bootstrap Sampling (Recruitment'!$A$4:$A$4004"),
    RANDBETWEEN(
        MATCH('Meta-analysis (Recruitment)'!$B$5, INDIRECT("'Bootstrap Sampling (Recruitment'!$A$4:$A$4004"), 1),
        MATCH('Meta-analysis (Recruitment)'!$B$6, INDIRECT("'Bootstrap Sampling (Recruitment'!$A$4:$A$4004"), 1)
    ),
    1
)</f>
        <v>0</v>
      </c>
      <c r="C296" s="11">
        <f t="shared" ca="1" si="45"/>
        <v>1</v>
      </c>
      <c r="F296" s="11">
        <f t="shared" ca="1" si="37"/>
        <v>0.1</v>
      </c>
      <c r="G296" s="11">
        <f t="shared" ca="1" si="38"/>
        <v>0.3</v>
      </c>
      <c r="H296" s="11">
        <f t="shared" ca="1" si="39"/>
        <v>0.5</v>
      </c>
      <c r="I296" s="11">
        <f t="shared" ca="1" si="40"/>
        <v>0.25</v>
      </c>
      <c r="K296" s="11">
        <f t="shared" ca="1" si="41"/>
        <v>0.1</v>
      </c>
      <c r="L296" s="11">
        <f t="shared" ca="1" si="42"/>
        <v>0.3</v>
      </c>
      <c r="M296" s="11">
        <f t="shared" ca="1" si="43"/>
        <v>0.5</v>
      </c>
      <c r="N296" s="11">
        <f t="shared" ca="1" si="44"/>
        <v>0.25</v>
      </c>
      <c r="O296" s="11">
        <f ca="1">(K296-F296)*'Meta-analysis (Recruitment)'!$B$4</f>
        <v>0</v>
      </c>
      <c r="Q296" s="11">
        <f ca="1">(L296-G296)*'Meta-analysis (Recruitment)'!$B$4</f>
        <v>0</v>
      </c>
      <c r="S296" s="11">
        <f ca="1">(M296-H296)*'Meta-analysis (Recruitment)'!$B$4</f>
        <v>0</v>
      </c>
      <c r="U296" s="11">
        <f ca="1">(N296-I296)*'Meta-analysis (Recruitment)'!$B$4</f>
        <v>0</v>
      </c>
    </row>
    <row r="297" spans="1:21">
      <c r="A297" s="11">
        <v>-1.7070000000000001</v>
      </c>
      <c r="B297" s="11" cm="1">
        <f t="array" aca="1" ref="B297" ca="1">INDEX(
    INDIRECT("'Bootstrap Sampling (Recruitment'!$A$4:$A$4004"),
    RANDBETWEEN(
        MATCH('Meta-analysis (Recruitment)'!$B$5, INDIRECT("'Bootstrap Sampling (Recruitment'!$A$4:$A$4004"), 1),
        MATCH('Meta-analysis (Recruitment)'!$B$6, INDIRECT("'Bootstrap Sampling (Recruitment'!$A$4:$A$4004"), 1)
    ),
    1
)</f>
        <v>0</v>
      </c>
      <c r="C297" s="11">
        <f t="shared" ca="1" si="45"/>
        <v>1</v>
      </c>
      <c r="F297" s="11">
        <f t="shared" ca="1" si="37"/>
        <v>0.1</v>
      </c>
      <c r="G297" s="11">
        <f t="shared" ca="1" si="38"/>
        <v>0.3</v>
      </c>
      <c r="H297" s="11">
        <f t="shared" ca="1" si="39"/>
        <v>0.5</v>
      </c>
      <c r="I297" s="11">
        <f t="shared" ca="1" si="40"/>
        <v>0.28000000000000003</v>
      </c>
      <c r="K297" s="11">
        <f t="shared" ca="1" si="41"/>
        <v>0.1</v>
      </c>
      <c r="L297" s="11">
        <f t="shared" ca="1" si="42"/>
        <v>0.3</v>
      </c>
      <c r="M297" s="11">
        <f t="shared" ca="1" si="43"/>
        <v>0.5</v>
      </c>
      <c r="N297" s="11">
        <f t="shared" ca="1" si="44"/>
        <v>0.28000000000000003</v>
      </c>
      <c r="O297" s="11">
        <f ca="1">(K297-F297)*'Meta-analysis (Recruitment)'!$B$4</f>
        <v>0</v>
      </c>
      <c r="Q297" s="11">
        <f ca="1">(L297-G297)*'Meta-analysis (Recruitment)'!$B$4</f>
        <v>0</v>
      </c>
      <c r="S297" s="11">
        <f ca="1">(M297-H297)*'Meta-analysis (Recruitment)'!$B$4</f>
        <v>0</v>
      </c>
      <c r="U297" s="11">
        <f ca="1">(N297-I297)*'Meta-analysis (Recruitment)'!$B$4</f>
        <v>0</v>
      </c>
    </row>
    <row r="298" spans="1:21">
      <c r="A298" s="11">
        <v>-1.706</v>
      </c>
      <c r="B298" s="11" cm="1">
        <f t="array" aca="1" ref="B298" ca="1">INDEX(
    INDIRECT("'Bootstrap Sampling (Recruitment'!$A$4:$A$4004"),
    RANDBETWEEN(
        MATCH('Meta-analysis (Recruitment)'!$B$5, INDIRECT("'Bootstrap Sampling (Recruitment'!$A$4:$A$4004"), 1),
        MATCH('Meta-analysis (Recruitment)'!$B$6, INDIRECT("'Bootstrap Sampling (Recruitment'!$A$4:$A$4004"), 1)
    ),
    1
)</f>
        <v>0</v>
      </c>
      <c r="C298" s="11">
        <f t="shared" ca="1" si="45"/>
        <v>1</v>
      </c>
      <c r="F298" s="11">
        <f t="shared" ca="1" si="37"/>
        <v>0.1</v>
      </c>
      <c r="G298" s="11">
        <f t="shared" ca="1" si="38"/>
        <v>0.3</v>
      </c>
      <c r="H298" s="11">
        <f t="shared" ca="1" si="39"/>
        <v>0.5</v>
      </c>
      <c r="I298" s="11">
        <f t="shared" ca="1" si="40"/>
        <v>0.49</v>
      </c>
      <c r="K298" s="11">
        <f t="shared" ca="1" si="41"/>
        <v>0.1</v>
      </c>
      <c r="L298" s="11">
        <f t="shared" ca="1" si="42"/>
        <v>0.3</v>
      </c>
      <c r="M298" s="11">
        <f t="shared" ca="1" si="43"/>
        <v>0.5</v>
      </c>
      <c r="N298" s="11">
        <f t="shared" ca="1" si="44"/>
        <v>0.49</v>
      </c>
      <c r="O298" s="11">
        <f ca="1">(K298-F298)*'Meta-analysis (Recruitment)'!$B$4</f>
        <v>0</v>
      </c>
      <c r="Q298" s="11">
        <f ca="1">(L298-G298)*'Meta-analysis (Recruitment)'!$B$4</f>
        <v>0</v>
      </c>
      <c r="S298" s="11">
        <f ca="1">(M298-H298)*'Meta-analysis (Recruitment)'!$B$4</f>
        <v>0</v>
      </c>
      <c r="U298" s="11">
        <f ca="1">(N298-I298)*'Meta-analysis (Recruitment)'!$B$4</f>
        <v>0</v>
      </c>
    </row>
    <row r="299" spans="1:21">
      <c r="A299" s="11">
        <v>-1.7050000000000001</v>
      </c>
      <c r="B299" s="11" cm="1">
        <f t="array" aca="1" ref="B299" ca="1">INDEX(
    INDIRECT("'Bootstrap Sampling (Recruitment'!$A$4:$A$4004"),
    RANDBETWEEN(
        MATCH('Meta-analysis (Recruitment)'!$B$5, INDIRECT("'Bootstrap Sampling (Recruitment'!$A$4:$A$4004"), 1),
        MATCH('Meta-analysis (Recruitment)'!$B$6, INDIRECT("'Bootstrap Sampling (Recruitment'!$A$4:$A$4004"), 1)
    ),
    1
)</f>
        <v>0</v>
      </c>
      <c r="C299" s="11">
        <f t="shared" ca="1" si="45"/>
        <v>1</v>
      </c>
      <c r="F299" s="11">
        <f t="shared" ca="1" si="37"/>
        <v>0.1</v>
      </c>
      <c r="G299" s="11">
        <f t="shared" ca="1" si="38"/>
        <v>0.3</v>
      </c>
      <c r="H299" s="11">
        <f t="shared" ca="1" si="39"/>
        <v>0.5</v>
      </c>
      <c r="I299" s="11">
        <f t="shared" ca="1" si="40"/>
        <v>0.28999999999999998</v>
      </c>
      <c r="K299" s="11">
        <f t="shared" ca="1" si="41"/>
        <v>0.1</v>
      </c>
      <c r="L299" s="11">
        <f t="shared" ca="1" si="42"/>
        <v>0.3</v>
      </c>
      <c r="M299" s="11">
        <f t="shared" ca="1" si="43"/>
        <v>0.5</v>
      </c>
      <c r="N299" s="11">
        <f t="shared" ca="1" si="44"/>
        <v>0.28999999999999998</v>
      </c>
      <c r="O299" s="11">
        <f ca="1">(K299-F299)*'Meta-analysis (Recruitment)'!$B$4</f>
        <v>0</v>
      </c>
      <c r="Q299" s="11">
        <f ca="1">(L299-G299)*'Meta-analysis (Recruitment)'!$B$4</f>
        <v>0</v>
      </c>
      <c r="S299" s="11">
        <f ca="1">(M299-H299)*'Meta-analysis (Recruitment)'!$B$4</f>
        <v>0</v>
      </c>
      <c r="U299" s="11">
        <f ca="1">(N299-I299)*'Meta-analysis (Recruitment)'!$B$4</f>
        <v>0</v>
      </c>
    </row>
    <row r="300" spans="1:21">
      <c r="A300" s="11">
        <v>-1.704</v>
      </c>
      <c r="B300" s="11" cm="1">
        <f t="array" aca="1" ref="B300" ca="1">INDEX(
    INDIRECT("'Bootstrap Sampling (Recruitment'!$A$4:$A$4004"),
    RANDBETWEEN(
        MATCH('Meta-analysis (Recruitment)'!$B$5, INDIRECT("'Bootstrap Sampling (Recruitment'!$A$4:$A$4004"), 1),
        MATCH('Meta-analysis (Recruitment)'!$B$6, INDIRECT("'Bootstrap Sampling (Recruitment'!$A$4:$A$4004"), 1)
    ),
    1
)</f>
        <v>0</v>
      </c>
      <c r="C300" s="11">
        <f t="shared" ca="1" si="45"/>
        <v>1</v>
      </c>
      <c r="F300" s="11">
        <f t="shared" ca="1" si="37"/>
        <v>0.1</v>
      </c>
      <c r="G300" s="11">
        <f t="shared" ca="1" si="38"/>
        <v>0.3</v>
      </c>
      <c r="H300" s="11">
        <f t="shared" ca="1" si="39"/>
        <v>0.5</v>
      </c>
      <c r="I300" s="11">
        <f t="shared" ca="1" si="40"/>
        <v>0.39</v>
      </c>
      <c r="K300" s="11">
        <f t="shared" ca="1" si="41"/>
        <v>0.1</v>
      </c>
      <c r="L300" s="11">
        <f t="shared" ca="1" si="42"/>
        <v>0.3</v>
      </c>
      <c r="M300" s="11">
        <f t="shared" ca="1" si="43"/>
        <v>0.5</v>
      </c>
      <c r="N300" s="11">
        <f t="shared" ca="1" si="44"/>
        <v>0.39</v>
      </c>
      <c r="O300" s="11">
        <f ca="1">(K300-F300)*'Meta-analysis (Recruitment)'!$B$4</f>
        <v>0</v>
      </c>
      <c r="Q300" s="11">
        <f ca="1">(L300-G300)*'Meta-analysis (Recruitment)'!$B$4</f>
        <v>0</v>
      </c>
      <c r="S300" s="11">
        <f ca="1">(M300-H300)*'Meta-analysis (Recruitment)'!$B$4</f>
        <v>0</v>
      </c>
      <c r="U300" s="11">
        <f ca="1">(N300-I300)*'Meta-analysis (Recruitment)'!$B$4</f>
        <v>0</v>
      </c>
    </row>
    <row r="301" spans="1:21">
      <c r="A301" s="11">
        <v>-1.7030000000000001</v>
      </c>
      <c r="B301" s="11" cm="1">
        <f t="array" aca="1" ref="B301" ca="1">INDEX(
    INDIRECT("'Bootstrap Sampling (Recruitment'!$A$4:$A$4004"),
    RANDBETWEEN(
        MATCH('Meta-analysis (Recruitment)'!$B$5, INDIRECT("'Bootstrap Sampling (Recruitment'!$A$4:$A$4004"), 1),
        MATCH('Meta-analysis (Recruitment)'!$B$6, INDIRECT("'Bootstrap Sampling (Recruitment'!$A$4:$A$4004"), 1)
    ),
    1
)</f>
        <v>0</v>
      </c>
      <c r="C301" s="11">
        <f t="shared" ca="1" si="45"/>
        <v>1</v>
      </c>
      <c r="F301" s="11">
        <f t="shared" ca="1" si="37"/>
        <v>0.1</v>
      </c>
      <c r="G301" s="11">
        <f t="shared" ca="1" si="38"/>
        <v>0.3</v>
      </c>
      <c r="H301" s="11">
        <f t="shared" ca="1" si="39"/>
        <v>0.5</v>
      </c>
      <c r="I301" s="11">
        <f t="shared" ca="1" si="40"/>
        <v>0.45</v>
      </c>
      <c r="K301" s="11">
        <f t="shared" ca="1" si="41"/>
        <v>0.1</v>
      </c>
      <c r="L301" s="11">
        <f t="shared" ca="1" si="42"/>
        <v>0.3</v>
      </c>
      <c r="M301" s="11">
        <f t="shared" ca="1" si="43"/>
        <v>0.5</v>
      </c>
      <c r="N301" s="11">
        <f t="shared" ca="1" si="44"/>
        <v>0.45</v>
      </c>
      <c r="O301" s="11">
        <f ca="1">(K301-F301)*'Meta-analysis (Recruitment)'!$B$4</f>
        <v>0</v>
      </c>
      <c r="Q301" s="11">
        <f ca="1">(L301-G301)*'Meta-analysis (Recruitment)'!$B$4</f>
        <v>0</v>
      </c>
      <c r="S301" s="11">
        <f ca="1">(M301-H301)*'Meta-analysis (Recruitment)'!$B$4</f>
        <v>0</v>
      </c>
      <c r="U301" s="11">
        <f ca="1">(N301-I301)*'Meta-analysis (Recruitment)'!$B$4</f>
        <v>0</v>
      </c>
    </row>
    <row r="302" spans="1:21">
      <c r="A302" s="11">
        <v>-1.702</v>
      </c>
      <c r="B302" s="11" cm="1">
        <f t="array" aca="1" ref="B302" ca="1">INDEX(
    INDIRECT("'Bootstrap Sampling (Recruitment'!$A$4:$A$4004"),
    RANDBETWEEN(
        MATCH('Meta-analysis (Recruitment)'!$B$5, INDIRECT("'Bootstrap Sampling (Recruitment'!$A$4:$A$4004"), 1),
        MATCH('Meta-analysis (Recruitment)'!$B$6, INDIRECT("'Bootstrap Sampling (Recruitment'!$A$4:$A$4004"), 1)
    ),
    1
)</f>
        <v>0</v>
      </c>
      <c r="C302" s="11">
        <f t="shared" ca="1" si="45"/>
        <v>1</v>
      </c>
      <c r="F302" s="11">
        <f t="shared" ca="1" si="37"/>
        <v>0.1</v>
      </c>
      <c r="G302" s="11">
        <f t="shared" ca="1" si="38"/>
        <v>0.3</v>
      </c>
      <c r="H302" s="11">
        <f t="shared" ca="1" si="39"/>
        <v>0.5</v>
      </c>
      <c r="I302" s="11">
        <f t="shared" ca="1" si="40"/>
        <v>0.42</v>
      </c>
      <c r="K302" s="11">
        <f t="shared" ca="1" si="41"/>
        <v>0.1</v>
      </c>
      <c r="L302" s="11">
        <f t="shared" ca="1" si="42"/>
        <v>0.3</v>
      </c>
      <c r="M302" s="11">
        <f t="shared" ca="1" si="43"/>
        <v>0.5</v>
      </c>
      <c r="N302" s="11">
        <f t="shared" ca="1" si="44"/>
        <v>0.42</v>
      </c>
      <c r="O302" s="11">
        <f ca="1">(K302-F302)*'Meta-analysis (Recruitment)'!$B$4</f>
        <v>0</v>
      </c>
      <c r="Q302" s="11">
        <f ca="1">(L302-G302)*'Meta-analysis (Recruitment)'!$B$4</f>
        <v>0</v>
      </c>
      <c r="S302" s="11">
        <f ca="1">(M302-H302)*'Meta-analysis (Recruitment)'!$B$4</f>
        <v>0</v>
      </c>
      <c r="U302" s="11">
        <f ca="1">(N302-I302)*'Meta-analysis (Recruitment)'!$B$4</f>
        <v>0</v>
      </c>
    </row>
    <row r="303" spans="1:21">
      <c r="A303" s="11">
        <v>-1.7010000000000001</v>
      </c>
      <c r="B303" s="11" cm="1">
        <f t="array" aca="1" ref="B303" ca="1">INDEX(
    INDIRECT("'Bootstrap Sampling (Recruitment'!$A$4:$A$4004"),
    RANDBETWEEN(
        MATCH('Meta-analysis (Recruitment)'!$B$5, INDIRECT("'Bootstrap Sampling (Recruitment'!$A$4:$A$4004"), 1),
        MATCH('Meta-analysis (Recruitment)'!$B$6, INDIRECT("'Bootstrap Sampling (Recruitment'!$A$4:$A$4004"), 1)
    ),
    1
)</f>
        <v>0</v>
      </c>
      <c r="C303" s="11">
        <f t="shared" ca="1" si="45"/>
        <v>1</v>
      </c>
      <c r="F303" s="11">
        <f t="shared" ca="1" si="37"/>
        <v>0.1</v>
      </c>
      <c r="G303" s="11">
        <f t="shared" ca="1" si="38"/>
        <v>0.3</v>
      </c>
      <c r="H303" s="11">
        <f t="shared" ca="1" si="39"/>
        <v>0.5</v>
      </c>
      <c r="I303" s="11">
        <f t="shared" ca="1" si="40"/>
        <v>0.12</v>
      </c>
      <c r="K303" s="11">
        <f t="shared" ca="1" si="41"/>
        <v>0.1</v>
      </c>
      <c r="L303" s="11">
        <f t="shared" ca="1" si="42"/>
        <v>0.3</v>
      </c>
      <c r="M303" s="11">
        <f t="shared" ca="1" si="43"/>
        <v>0.5</v>
      </c>
      <c r="N303" s="11">
        <f t="shared" ca="1" si="44"/>
        <v>0.12</v>
      </c>
      <c r="O303" s="11">
        <f ca="1">(K303-F303)*'Meta-analysis (Recruitment)'!$B$4</f>
        <v>0</v>
      </c>
      <c r="Q303" s="11">
        <f ca="1">(L303-G303)*'Meta-analysis (Recruitment)'!$B$4</f>
        <v>0</v>
      </c>
      <c r="S303" s="11">
        <f ca="1">(M303-H303)*'Meta-analysis (Recruitment)'!$B$4</f>
        <v>0</v>
      </c>
      <c r="U303" s="11">
        <f ca="1">(N303-I303)*'Meta-analysis (Recruitment)'!$B$4</f>
        <v>0</v>
      </c>
    </row>
    <row r="304" spans="1:21">
      <c r="A304" s="11">
        <v>-1.7</v>
      </c>
      <c r="B304" s="11" cm="1">
        <f t="array" aca="1" ref="B304" ca="1">INDEX(
    INDIRECT("'Bootstrap Sampling (Recruitment'!$A$4:$A$4004"),
    RANDBETWEEN(
        MATCH('Meta-analysis (Recruitment)'!$B$5, INDIRECT("'Bootstrap Sampling (Recruitment'!$A$4:$A$4004"), 1),
        MATCH('Meta-analysis (Recruitment)'!$B$6, INDIRECT("'Bootstrap Sampling (Recruitment'!$A$4:$A$4004"), 1)
    ),
    1
)</f>
        <v>0</v>
      </c>
      <c r="C304" s="11">
        <f t="shared" ca="1" si="45"/>
        <v>1</v>
      </c>
      <c r="F304" s="11">
        <f t="shared" ca="1" si="37"/>
        <v>0.1</v>
      </c>
      <c r="G304" s="11">
        <f t="shared" ca="1" si="38"/>
        <v>0.3</v>
      </c>
      <c r="H304" s="11">
        <f t="shared" ca="1" si="39"/>
        <v>0.5</v>
      </c>
      <c r="I304" s="11">
        <f t="shared" ca="1" si="40"/>
        <v>0.5</v>
      </c>
      <c r="K304" s="11">
        <f t="shared" ca="1" si="41"/>
        <v>0.1</v>
      </c>
      <c r="L304" s="11">
        <f t="shared" ca="1" si="42"/>
        <v>0.3</v>
      </c>
      <c r="M304" s="11">
        <f t="shared" ca="1" si="43"/>
        <v>0.5</v>
      </c>
      <c r="N304" s="11">
        <f t="shared" ca="1" si="44"/>
        <v>0.5</v>
      </c>
      <c r="O304" s="11">
        <f ca="1">(K304-F304)*'Meta-analysis (Recruitment)'!$B$4</f>
        <v>0</v>
      </c>
      <c r="Q304" s="11">
        <f ca="1">(L304-G304)*'Meta-analysis (Recruitment)'!$B$4</f>
        <v>0</v>
      </c>
      <c r="S304" s="11">
        <f ca="1">(M304-H304)*'Meta-analysis (Recruitment)'!$B$4</f>
        <v>0</v>
      </c>
      <c r="U304" s="11">
        <f ca="1">(N304-I304)*'Meta-analysis (Recruitment)'!$B$4</f>
        <v>0</v>
      </c>
    </row>
    <row r="305" spans="1:21">
      <c r="A305" s="11">
        <v>-1.6990000000000001</v>
      </c>
      <c r="B305" s="11" cm="1">
        <f t="array" aca="1" ref="B305" ca="1">INDEX(
    INDIRECT("'Bootstrap Sampling (Recruitment'!$A$4:$A$4004"),
    RANDBETWEEN(
        MATCH('Meta-analysis (Recruitment)'!$B$5, INDIRECT("'Bootstrap Sampling (Recruitment'!$A$4:$A$4004"), 1),
        MATCH('Meta-analysis (Recruitment)'!$B$6, INDIRECT("'Bootstrap Sampling (Recruitment'!$A$4:$A$4004"), 1)
    ),
    1
)</f>
        <v>0</v>
      </c>
      <c r="C305" s="11">
        <f t="shared" ca="1" si="45"/>
        <v>1</v>
      </c>
      <c r="F305" s="11">
        <f t="shared" ca="1" si="37"/>
        <v>0.1</v>
      </c>
      <c r="G305" s="11">
        <f t="shared" ca="1" si="38"/>
        <v>0.3</v>
      </c>
      <c r="H305" s="11">
        <f t="shared" ca="1" si="39"/>
        <v>0.5</v>
      </c>
      <c r="I305" s="11">
        <f t="shared" ca="1" si="40"/>
        <v>0.47</v>
      </c>
      <c r="K305" s="11">
        <f t="shared" ca="1" si="41"/>
        <v>0.1</v>
      </c>
      <c r="L305" s="11">
        <f t="shared" ca="1" si="42"/>
        <v>0.3</v>
      </c>
      <c r="M305" s="11">
        <f t="shared" ca="1" si="43"/>
        <v>0.5</v>
      </c>
      <c r="N305" s="11">
        <f t="shared" ca="1" si="44"/>
        <v>0.47</v>
      </c>
      <c r="O305" s="11">
        <f ca="1">(K305-F305)*'Meta-analysis (Recruitment)'!$B$4</f>
        <v>0</v>
      </c>
      <c r="Q305" s="11">
        <f ca="1">(L305-G305)*'Meta-analysis (Recruitment)'!$B$4</f>
        <v>0</v>
      </c>
      <c r="S305" s="11">
        <f ca="1">(M305-H305)*'Meta-analysis (Recruitment)'!$B$4</f>
        <v>0</v>
      </c>
      <c r="U305" s="11">
        <f ca="1">(N305-I305)*'Meta-analysis (Recruitment)'!$B$4</f>
        <v>0</v>
      </c>
    </row>
    <row r="306" spans="1:21">
      <c r="A306" s="11">
        <v>-1.698</v>
      </c>
      <c r="B306" s="11" cm="1">
        <f t="array" aca="1" ref="B306" ca="1">INDEX(
    INDIRECT("'Bootstrap Sampling (Recruitment'!$A$4:$A$4004"),
    RANDBETWEEN(
        MATCH('Meta-analysis (Recruitment)'!$B$5, INDIRECT("'Bootstrap Sampling (Recruitment'!$A$4:$A$4004"), 1),
        MATCH('Meta-analysis (Recruitment)'!$B$6, INDIRECT("'Bootstrap Sampling (Recruitment'!$A$4:$A$4004"), 1)
    ),
    1
)</f>
        <v>0</v>
      </c>
      <c r="C306" s="11">
        <f t="shared" ca="1" si="45"/>
        <v>1</v>
      </c>
      <c r="F306" s="11">
        <f t="shared" ca="1" si="37"/>
        <v>0.1</v>
      </c>
      <c r="G306" s="11">
        <f t="shared" ca="1" si="38"/>
        <v>0.3</v>
      </c>
      <c r="H306" s="11">
        <f t="shared" ca="1" si="39"/>
        <v>0.5</v>
      </c>
      <c r="I306" s="11">
        <f t="shared" ca="1" si="40"/>
        <v>0.28999999999999998</v>
      </c>
      <c r="K306" s="11">
        <f t="shared" ca="1" si="41"/>
        <v>0.1</v>
      </c>
      <c r="L306" s="11">
        <f t="shared" ca="1" si="42"/>
        <v>0.3</v>
      </c>
      <c r="M306" s="11">
        <f t="shared" ca="1" si="43"/>
        <v>0.5</v>
      </c>
      <c r="N306" s="11">
        <f t="shared" ca="1" si="44"/>
        <v>0.28999999999999998</v>
      </c>
      <c r="O306" s="11">
        <f ca="1">(K306-F306)*'Meta-analysis (Recruitment)'!$B$4</f>
        <v>0</v>
      </c>
      <c r="Q306" s="11">
        <f ca="1">(L306-G306)*'Meta-analysis (Recruitment)'!$B$4</f>
        <v>0</v>
      </c>
      <c r="S306" s="11">
        <f ca="1">(M306-H306)*'Meta-analysis (Recruitment)'!$B$4</f>
        <v>0</v>
      </c>
      <c r="U306" s="11">
        <f ca="1">(N306-I306)*'Meta-analysis (Recruitment)'!$B$4</f>
        <v>0</v>
      </c>
    </row>
    <row r="307" spans="1:21">
      <c r="A307" s="11">
        <v>-1.6970000000000001</v>
      </c>
      <c r="B307" s="11" cm="1">
        <f t="array" aca="1" ref="B307" ca="1">INDEX(
    INDIRECT("'Bootstrap Sampling (Recruitment'!$A$4:$A$4004"),
    RANDBETWEEN(
        MATCH('Meta-analysis (Recruitment)'!$B$5, INDIRECT("'Bootstrap Sampling (Recruitment'!$A$4:$A$4004"), 1),
        MATCH('Meta-analysis (Recruitment)'!$B$6, INDIRECT("'Bootstrap Sampling (Recruitment'!$A$4:$A$4004"), 1)
    ),
    1
)</f>
        <v>0</v>
      </c>
      <c r="C307" s="11">
        <f t="shared" ca="1" si="45"/>
        <v>1</v>
      </c>
      <c r="F307" s="11">
        <f t="shared" ca="1" si="37"/>
        <v>0.1</v>
      </c>
      <c r="G307" s="11">
        <f t="shared" ca="1" si="38"/>
        <v>0.3</v>
      </c>
      <c r="H307" s="11">
        <f t="shared" ca="1" si="39"/>
        <v>0.5</v>
      </c>
      <c r="I307" s="11">
        <f t="shared" ca="1" si="40"/>
        <v>0.34</v>
      </c>
      <c r="K307" s="11">
        <f t="shared" ca="1" si="41"/>
        <v>0.1</v>
      </c>
      <c r="L307" s="11">
        <f t="shared" ca="1" si="42"/>
        <v>0.3</v>
      </c>
      <c r="M307" s="11">
        <f t="shared" ca="1" si="43"/>
        <v>0.5</v>
      </c>
      <c r="N307" s="11">
        <f t="shared" ca="1" si="44"/>
        <v>0.34</v>
      </c>
      <c r="O307" s="11">
        <f ca="1">(K307-F307)*'Meta-analysis (Recruitment)'!$B$4</f>
        <v>0</v>
      </c>
      <c r="Q307" s="11">
        <f ca="1">(L307-G307)*'Meta-analysis (Recruitment)'!$B$4</f>
        <v>0</v>
      </c>
      <c r="S307" s="11">
        <f ca="1">(M307-H307)*'Meta-analysis (Recruitment)'!$B$4</f>
        <v>0</v>
      </c>
      <c r="U307" s="11">
        <f ca="1">(N307-I307)*'Meta-analysis (Recruitment)'!$B$4</f>
        <v>0</v>
      </c>
    </row>
    <row r="308" spans="1:21">
      <c r="A308" s="11">
        <v>-1.696</v>
      </c>
      <c r="B308" s="11" cm="1">
        <f t="array" aca="1" ref="B308" ca="1">INDEX(
    INDIRECT("'Bootstrap Sampling (Recruitment'!$A$4:$A$4004"),
    RANDBETWEEN(
        MATCH('Meta-analysis (Recruitment)'!$B$5, INDIRECT("'Bootstrap Sampling (Recruitment'!$A$4:$A$4004"), 1),
        MATCH('Meta-analysis (Recruitment)'!$B$6, INDIRECT("'Bootstrap Sampling (Recruitment'!$A$4:$A$4004"), 1)
    ),
    1
)</f>
        <v>0</v>
      </c>
      <c r="C308" s="11">
        <f t="shared" ca="1" si="45"/>
        <v>1</v>
      </c>
      <c r="F308" s="11">
        <f t="shared" ca="1" si="37"/>
        <v>0.1</v>
      </c>
      <c r="G308" s="11">
        <f t="shared" ca="1" si="38"/>
        <v>0.3</v>
      </c>
      <c r="H308" s="11">
        <f t="shared" ca="1" si="39"/>
        <v>0.5</v>
      </c>
      <c r="I308" s="11">
        <f t="shared" ca="1" si="40"/>
        <v>0.49</v>
      </c>
      <c r="K308" s="11">
        <f t="shared" ca="1" si="41"/>
        <v>0.1</v>
      </c>
      <c r="L308" s="11">
        <f t="shared" ca="1" si="42"/>
        <v>0.3</v>
      </c>
      <c r="M308" s="11">
        <f t="shared" ca="1" si="43"/>
        <v>0.5</v>
      </c>
      <c r="N308" s="11">
        <f t="shared" ca="1" si="44"/>
        <v>0.49</v>
      </c>
      <c r="O308" s="11">
        <f ca="1">(K308-F308)*'Meta-analysis (Recruitment)'!$B$4</f>
        <v>0</v>
      </c>
      <c r="Q308" s="11">
        <f ca="1">(L308-G308)*'Meta-analysis (Recruitment)'!$B$4</f>
        <v>0</v>
      </c>
      <c r="S308" s="11">
        <f ca="1">(M308-H308)*'Meta-analysis (Recruitment)'!$B$4</f>
        <v>0</v>
      </c>
      <c r="U308" s="11">
        <f ca="1">(N308-I308)*'Meta-analysis (Recruitment)'!$B$4</f>
        <v>0</v>
      </c>
    </row>
    <row r="309" spans="1:21">
      <c r="A309" s="11">
        <v>-1.6950000000000001</v>
      </c>
      <c r="B309" s="11" cm="1">
        <f t="array" aca="1" ref="B309" ca="1">INDEX(
    INDIRECT("'Bootstrap Sampling (Recruitment'!$A$4:$A$4004"),
    RANDBETWEEN(
        MATCH('Meta-analysis (Recruitment)'!$B$5, INDIRECT("'Bootstrap Sampling (Recruitment'!$A$4:$A$4004"), 1),
        MATCH('Meta-analysis (Recruitment)'!$B$6, INDIRECT("'Bootstrap Sampling (Recruitment'!$A$4:$A$4004"), 1)
    ),
    1
)</f>
        <v>0</v>
      </c>
      <c r="C309" s="11">
        <f t="shared" ca="1" si="45"/>
        <v>1</v>
      </c>
      <c r="F309" s="11">
        <f t="shared" ca="1" si="37"/>
        <v>0.1</v>
      </c>
      <c r="G309" s="11">
        <f t="shared" ca="1" si="38"/>
        <v>0.3</v>
      </c>
      <c r="H309" s="11">
        <f t="shared" ca="1" si="39"/>
        <v>0.5</v>
      </c>
      <c r="I309" s="11">
        <f t="shared" ca="1" si="40"/>
        <v>0.27</v>
      </c>
      <c r="K309" s="11">
        <f t="shared" ca="1" si="41"/>
        <v>0.1</v>
      </c>
      <c r="L309" s="11">
        <f t="shared" ca="1" si="42"/>
        <v>0.3</v>
      </c>
      <c r="M309" s="11">
        <f t="shared" ca="1" si="43"/>
        <v>0.5</v>
      </c>
      <c r="N309" s="11">
        <f t="shared" ca="1" si="44"/>
        <v>0.27</v>
      </c>
      <c r="O309" s="11">
        <f ca="1">(K309-F309)*'Meta-analysis (Recruitment)'!$B$4</f>
        <v>0</v>
      </c>
      <c r="Q309" s="11">
        <f ca="1">(L309-G309)*'Meta-analysis (Recruitment)'!$B$4</f>
        <v>0</v>
      </c>
      <c r="S309" s="11">
        <f ca="1">(M309-H309)*'Meta-analysis (Recruitment)'!$B$4</f>
        <v>0</v>
      </c>
      <c r="U309" s="11">
        <f ca="1">(N309-I309)*'Meta-analysis (Recruitment)'!$B$4</f>
        <v>0</v>
      </c>
    </row>
    <row r="310" spans="1:21">
      <c r="A310" s="11">
        <v>-1.694</v>
      </c>
      <c r="B310" s="11" cm="1">
        <f t="array" aca="1" ref="B310" ca="1">INDEX(
    INDIRECT("'Bootstrap Sampling (Recruitment'!$A$4:$A$4004"),
    RANDBETWEEN(
        MATCH('Meta-analysis (Recruitment)'!$B$5, INDIRECT("'Bootstrap Sampling (Recruitment'!$A$4:$A$4004"), 1),
        MATCH('Meta-analysis (Recruitment)'!$B$6, INDIRECT("'Bootstrap Sampling (Recruitment'!$A$4:$A$4004"), 1)
    ),
    1
)</f>
        <v>0</v>
      </c>
      <c r="C310" s="11">
        <f t="shared" ca="1" si="45"/>
        <v>1</v>
      </c>
      <c r="F310" s="11">
        <f t="shared" ca="1" si="37"/>
        <v>0.1</v>
      </c>
      <c r="G310" s="11">
        <f t="shared" ca="1" si="38"/>
        <v>0.3</v>
      </c>
      <c r="H310" s="11">
        <f t="shared" ca="1" si="39"/>
        <v>0.5</v>
      </c>
      <c r="I310" s="11">
        <f t="shared" ca="1" si="40"/>
        <v>0.2</v>
      </c>
      <c r="K310" s="11">
        <f t="shared" ca="1" si="41"/>
        <v>0.1</v>
      </c>
      <c r="L310" s="11">
        <f t="shared" ca="1" si="42"/>
        <v>0.3</v>
      </c>
      <c r="M310" s="11">
        <f t="shared" ca="1" si="43"/>
        <v>0.5</v>
      </c>
      <c r="N310" s="11">
        <f t="shared" ca="1" si="44"/>
        <v>0.2</v>
      </c>
      <c r="O310" s="11">
        <f ca="1">(K310-F310)*'Meta-analysis (Recruitment)'!$B$4</f>
        <v>0</v>
      </c>
      <c r="Q310" s="11">
        <f ca="1">(L310-G310)*'Meta-analysis (Recruitment)'!$B$4</f>
        <v>0</v>
      </c>
      <c r="S310" s="11">
        <f ca="1">(M310-H310)*'Meta-analysis (Recruitment)'!$B$4</f>
        <v>0</v>
      </c>
      <c r="U310" s="11">
        <f ca="1">(N310-I310)*'Meta-analysis (Recruitment)'!$B$4</f>
        <v>0</v>
      </c>
    </row>
    <row r="311" spans="1:21">
      <c r="A311" s="11">
        <v>-1.6930000000000001</v>
      </c>
      <c r="B311" s="11" cm="1">
        <f t="array" aca="1" ref="B311" ca="1">INDEX(
    INDIRECT("'Bootstrap Sampling (Recruitment'!$A$4:$A$4004"),
    RANDBETWEEN(
        MATCH('Meta-analysis (Recruitment)'!$B$5, INDIRECT("'Bootstrap Sampling (Recruitment'!$A$4:$A$4004"), 1),
        MATCH('Meta-analysis (Recruitment)'!$B$6, INDIRECT("'Bootstrap Sampling (Recruitment'!$A$4:$A$4004"), 1)
    ),
    1
)</f>
        <v>0</v>
      </c>
      <c r="C311" s="11">
        <f t="shared" ca="1" si="45"/>
        <v>1</v>
      </c>
      <c r="F311" s="11">
        <f t="shared" ca="1" si="37"/>
        <v>0.1</v>
      </c>
      <c r="G311" s="11">
        <f t="shared" ca="1" si="38"/>
        <v>0.3</v>
      </c>
      <c r="H311" s="11">
        <f t="shared" ca="1" si="39"/>
        <v>0.5</v>
      </c>
      <c r="I311" s="11">
        <f t="shared" ca="1" si="40"/>
        <v>0.1</v>
      </c>
      <c r="K311" s="11">
        <f t="shared" ca="1" si="41"/>
        <v>0.1</v>
      </c>
      <c r="L311" s="11">
        <f t="shared" ca="1" si="42"/>
        <v>0.3</v>
      </c>
      <c r="M311" s="11">
        <f t="shared" ca="1" si="43"/>
        <v>0.5</v>
      </c>
      <c r="N311" s="11">
        <f t="shared" ca="1" si="44"/>
        <v>0.1</v>
      </c>
      <c r="O311" s="11">
        <f ca="1">(K311-F311)*'Meta-analysis (Recruitment)'!$B$4</f>
        <v>0</v>
      </c>
      <c r="Q311" s="11">
        <f ca="1">(L311-G311)*'Meta-analysis (Recruitment)'!$B$4</f>
        <v>0</v>
      </c>
      <c r="S311" s="11">
        <f ca="1">(M311-H311)*'Meta-analysis (Recruitment)'!$B$4</f>
        <v>0</v>
      </c>
      <c r="U311" s="11">
        <f ca="1">(N311-I311)*'Meta-analysis (Recruitment)'!$B$4</f>
        <v>0</v>
      </c>
    </row>
    <row r="312" spans="1:21">
      <c r="A312" s="11">
        <v>-1.6919999999999999</v>
      </c>
      <c r="B312" s="11" cm="1">
        <f t="array" aca="1" ref="B312" ca="1">INDEX(
    INDIRECT("'Bootstrap Sampling (Recruitment'!$A$4:$A$4004"),
    RANDBETWEEN(
        MATCH('Meta-analysis (Recruitment)'!$B$5, INDIRECT("'Bootstrap Sampling (Recruitment'!$A$4:$A$4004"), 1),
        MATCH('Meta-analysis (Recruitment)'!$B$6, INDIRECT("'Bootstrap Sampling (Recruitment'!$A$4:$A$4004"), 1)
    ),
    1
)</f>
        <v>0</v>
      </c>
      <c r="C312" s="11">
        <f t="shared" ca="1" si="45"/>
        <v>1</v>
      </c>
      <c r="F312" s="11">
        <f t="shared" ca="1" si="37"/>
        <v>0.1</v>
      </c>
      <c r="G312" s="11">
        <f t="shared" ca="1" si="38"/>
        <v>0.3</v>
      </c>
      <c r="H312" s="11">
        <f t="shared" ca="1" si="39"/>
        <v>0.5</v>
      </c>
      <c r="I312" s="11">
        <f t="shared" ca="1" si="40"/>
        <v>0.28000000000000003</v>
      </c>
      <c r="K312" s="11">
        <f t="shared" ca="1" si="41"/>
        <v>0.1</v>
      </c>
      <c r="L312" s="11">
        <f t="shared" ca="1" si="42"/>
        <v>0.3</v>
      </c>
      <c r="M312" s="11">
        <f t="shared" ca="1" si="43"/>
        <v>0.5</v>
      </c>
      <c r="N312" s="11">
        <f t="shared" ca="1" si="44"/>
        <v>0.28000000000000003</v>
      </c>
      <c r="O312" s="11">
        <f ca="1">(K312-F312)*'Meta-analysis (Recruitment)'!$B$4</f>
        <v>0</v>
      </c>
      <c r="Q312" s="11">
        <f ca="1">(L312-G312)*'Meta-analysis (Recruitment)'!$B$4</f>
        <v>0</v>
      </c>
      <c r="S312" s="11">
        <f ca="1">(M312-H312)*'Meta-analysis (Recruitment)'!$B$4</f>
        <v>0</v>
      </c>
      <c r="U312" s="11">
        <f ca="1">(N312-I312)*'Meta-analysis (Recruitment)'!$B$4</f>
        <v>0</v>
      </c>
    </row>
    <row r="313" spans="1:21">
      <c r="A313" s="11">
        <v>-1.6910000000000001</v>
      </c>
      <c r="B313" s="11" cm="1">
        <f t="array" aca="1" ref="B313" ca="1">INDEX(
    INDIRECT("'Bootstrap Sampling (Recruitment'!$A$4:$A$4004"),
    RANDBETWEEN(
        MATCH('Meta-analysis (Recruitment)'!$B$5, INDIRECT("'Bootstrap Sampling (Recruitment'!$A$4:$A$4004"), 1),
        MATCH('Meta-analysis (Recruitment)'!$B$6, INDIRECT("'Bootstrap Sampling (Recruitment'!$A$4:$A$4004"), 1)
    ),
    1
)</f>
        <v>0</v>
      </c>
      <c r="C313" s="11">
        <f t="shared" ca="1" si="45"/>
        <v>1</v>
      </c>
      <c r="F313" s="11">
        <f t="shared" ca="1" si="37"/>
        <v>0.1</v>
      </c>
      <c r="G313" s="11">
        <f t="shared" ca="1" si="38"/>
        <v>0.3</v>
      </c>
      <c r="H313" s="11">
        <f t="shared" ca="1" si="39"/>
        <v>0.5</v>
      </c>
      <c r="I313" s="11">
        <f t="shared" ca="1" si="40"/>
        <v>0.19</v>
      </c>
      <c r="K313" s="11">
        <f t="shared" ca="1" si="41"/>
        <v>0.1</v>
      </c>
      <c r="L313" s="11">
        <f t="shared" ca="1" si="42"/>
        <v>0.3</v>
      </c>
      <c r="M313" s="11">
        <f t="shared" ca="1" si="43"/>
        <v>0.5</v>
      </c>
      <c r="N313" s="11">
        <f t="shared" ca="1" si="44"/>
        <v>0.19</v>
      </c>
      <c r="O313" s="11">
        <f ca="1">(K313-F313)*'Meta-analysis (Recruitment)'!$B$4</f>
        <v>0</v>
      </c>
      <c r="Q313" s="11">
        <f ca="1">(L313-G313)*'Meta-analysis (Recruitment)'!$B$4</f>
        <v>0</v>
      </c>
      <c r="S313" s="11">
        <f ca="1">(M313-H313)*'Meta-analysis (Recruitment)'!$B$4</f>
        <v>0</v>
      </c>
      <c r="U313" s="11">
        <f ca="1">(N313-I313)*'Meta-analysis (Recruitment)'!$B$4</f>
        <v>0</v>
      </c>
    </row>
    <row r="314" spans="1:21">
      <c r="A314" s="11">
        <v>-1.69</v>
      </c>
      <c r="B314" s="11" cm="1">
        <f t="array" aca="1" ref="B314" ca="1">INDEX(
    INDIRECT("'Bootstrap Sampling (Recruitment'!$A$4:$A$4004"),
    RANDBETWEEN(
        MATCH('Meta-analysis (Recruitment)'!$B$5, INDIRECT("'Bootstrap Sampling (Recruitment'!$A$4:$A$4004"), 1),
        MATCH('Meta-analysis (Recruitment)'!$B$6, INDIRECT("'Bootstrap Sampling (Recruitment'!$A$4:$A$4004"), 1)
    ),
    1
)</f>
        <v>0</v>
      </c>
      <c r="C314" s="11">
        <f t="shared" ca="1" si="45"/>
        <v>1</v>
      </c>
      <c r="F314" s="11">
        <f t="shared" ca="1" si="37"/>
        <v>0.1</v>
      </c>
      <c r="G314" s="11">
        <f t="shared" ca="1" si="38"/>
        <v>0.3</v>
      </c>
      <c r="H314" s="11">
        <f t="shared" ca="1" si="39"/>
        <v>0.5</v>
      </c>
      <c r="I314" s="11">
        <f t="shared" ca="1" si="40"/>
        <v>0.11</v>
      </c>
      <c r="K314" s="11">
        <f t="shared" ca="1" si="41"/>
        <v>0.1</v>
      </c>
      <c r="L314" s="11">
        <f t="shared" ca="1" si="42"/>
        <v>0.3</v>
      </c>
      <c r="M314" s="11">
        <f t="shared" ca="1" si="43"/>
        <v>0.5</v>
      </c>
      <c r="N314" s="11">
        <f t="shared" ca="1" si="44"/>
        <v>0.11</v>
      </c>
      <c r="O314" s="11">
        <f ca="1">(K314-F314)*'Meta-analysis (Recruitment)'!$B$4</f>
        <v>0</v>
      </c>
      <c r="Q314" s="11">
        <f ca="1">(L314-G314)*'Meta-analysis (Recruitment)'!$B$4</f>
        <v>0</v>
      </c>
      <c r="S314" s="11">
        <f ca="1">(M314-H314)*'Meta-analysis (Recruitment)'!$B$4</f>
        <v>0</v>
      </c>
      <c r="U314" s="11">
        <f ca="1">(N314-I314)*'Meta-analysis (Recruitment)'!$B$4</f>
        <v>0</v>
      </c>
    </row>
    <row r="315" spans="1:21">
      <c r="A315" s="11">
        <v>-1.6890000000000001</v>
      </c>
      <c r="B315" s="11" cm="1">
        <f t="array" aca="1" ref="B315" ca="1">INDEX(
    INDIRECT("'Bootstrap Sampling (Recruitment'!$A$4:$A$4004"),
    RANDBETWEEN(
        MATCH('Meta-analysis (Recruitment)'!$B$5, INDIRECT("'Bootstrap Sampling (Recruitment'!$A$4:$A$4004"), 1),
        MATCH('Meta-analysis (Recruitment)'!$B$6, INDIRECT("'Bootstrap Sampling (Recruitment'!$A$4:$A$4004"), 1)
    ),
    1
)</f>
        <v>0</v>
      </c>
      <c r="C315" s="11">
        <f t="shared" ca="1" si="45"/>
        <v>1</v>
      </c>
      <c r="F315" s="11">
        <f t="shared" ca="1" si="37"/>
        <v>0.1</v>
      </c>
      <c r="G315" s="11">
        <f t="shared" ca="1" si="38"/>
        <v>0.3</v>
      </c>
      <c r="H315" s="11">
        <f t="shared" ca="1" si="39"/>
        <v>0.5</v>
      </c>
      <c r="I315" s="11">
        <f t="shared" ca="1" si="40"/>
        <v>0.34</v>
      </c>
      <c r="K315" s="11">
        <f t="shared" ca="1" si="41"/>
        <v>0.1</v>
      </c>
      <c r="L315" s="11">
        <f t="shared" ca="1" si="42"/>
        <v>0.3</v>
      </c>
      <c r="M315" s="11">
        <f t="shared" ca="1" si="43"/>
        <v>0.5</v>
      </c>
      <c r="N315" s="11">
        <f t="shared" ca="1" si="44"/>
        <v>0.34</v>
      </c>
      <c r="O315" s="11">
        <f ca="1">(K315-F315)*'Meta-analysis (Recruitment)'!$B$4</f>
        <v>0</v>
      </c>
      <c r="Q315" s="11">
        <f ca="1">(L315-G315)*'Meta-analysis (Recruitment)'!$B$4</f>
        <v>0</v>
      </c>
      <c r="S315" s="11">
        <f ca="1">(M315-H315)*'Meta-analysis (Recruitment)'!$B$4</f>
        <v>0</v>
      </c>
      <c r="U315" s="11">
        <f ca="1">(N315-I315)*'Meta-analysis (Recruitment)'!$B$4</f>
        <v>0</v>
      </c>
    </row>
    <row r="316" spans="1:21">
      <c r="A316" s="11">
        <v>-1.6879999999999999</v>
      </c>
      <c r="B316" s="11" cm="1">
        <f t="array" aca="1" ref="B316" ca="1">INDEX(
    INDIRECT("'Bootstrap Sampling (Recruitment'!$A$4:$A$4004"),
    RANDBETWEEN(
        MATCH('Meta-analysis (Recruitment)'!$B$5, INDIRECT("'Bootstrap Sampling (Recruitment'!$A$4:$A$4004"), 1),
        MATCH('Meta-analysis (Recruitment)'!$B$6, INDIRECT("'Bootstrap Sampling (Recruitment'!$A$4:$A$4004"), 1)
    ),
    1
)</f>
        <v>0</v>
      </c>
      <c r="C316" s="11">
        <f t="shared" ca="1" si="45"/>
        <v>1</v>
      </c>
      <c r="F316" s="11">
        <f t="shared" ca="1" si="37"/>
        <v>0.1</v>
      </c>
      <c r="G316" s="11">
        <f t="shared" ca="1" si="38"/>
        <v>0.3</v>
      </c>
      <c r="H316" s="11">
        <f t="shared" ca="1" si="39"/>
        <v>0.5</v>
      </c>
      <c r="I316" s="11">
        <f t="shared" ca="1" si="40"/>
        <v>0.26</v>
      </c>
      <c r="K316" s="11">
        <f t="shared" ca="1" si="41"/>
        <v>0.1</v>
      </c>
      <c r="L316" s="11">
        <f t="shared" ca="1" si="42"/>
        <v>0.3</v>
      </c>
      <c r="M316" s="11">
        <f t="shared" ca="1" si="43"/>
        <v>0.5</v>
      </c>
      <c r="N316" s="11">
        <f t="shared" ca="1" si="44"/>
        <v>0.26</v>
      </c>
      <c r="O316" s="11">
        <f ca="1">(K316-F316)*'Meta-analysis (Recruitment)'!$B$4</f>
        <v>0</v>
      </c>
      <c r="Q316" s="11">
        <f ca="1">(L316-G316)*'Meta-analysis (Recruitment)'!$B$4</f>
        <v>0</v>
      </c>
      <c r="S316" s="11">
        <f ca="1">(M316-H316)*'Meta-analysis (Recruitment)'!$B$4</f>
        <v>0</v>
      </c>
      <c r="U316" s="11">
        <f ca="1">(N316-I316)*'Meta-analysis (Recruitment)'!$B$4</f>
        <v>0</v>
      </c>
    </row>
    <row r="317" spans="1:21">
      <c r="A317" s="11">
        <v>-1.6870000000000001</v>
      </c>
      <c r="B317" s="11" cm="1">
        <f t="array" aca="1" ref="B317" ca="1">INDEX(
    INDIRECT("'Bootstrap Sampling (Recruitment'!$A$4:$A$4004"),
    RANDBETWEEN(
        MATCH('Meta-analysis (Recruitment)'!$B$5, INDIRECT("'Bootstrap Sampling (Recruitment'!$A$4:$A$4004"), 1),
        MATCH('Meta-analysis (Recruitment)'!$B$6, INDIRECT("'Bootstrap Sampling (Recruitment'!$A$4:$A$4004"), 1)
    ),
    1
)</f>
        <v>0</v>
      </c>
      <c r="C317" s="11">
        <f t="shared" ca="1" si="45"/>
        <v>1</v>
      </c>
      <c r="F317" s="11">
        <f t="shared" ca="1" si="37"/>
        <v>0.1</v>
      </c>
      <c r="G317" s="11">
        <f t="shared" ca="1" si="38"/>
        <v>0.3</v>
      </c>
      <c r="H317" s="11">
        <f t="shared" ca="1" si="39"/>
        <v>0.5</v>
      </c>
      <c r="I317" s="11">
        <f t="shared" ca="1" si="40"/>
        <v>0.49</v>
      </c>
      <c r="K317" s="11">
        <f t="shared" ca="1" si="41"/>
        <v>0.1</v>
      </c>
      <c r="L317" s="11">
        <f t="shared" ca="1" si="42"/>
        <v>0.3</v>
      </c>
      <c r="M317" s="11">
        <f t="shared" ca="1" si="43"/>
        <v>0.5</v>
      </c>
      <c r="N317" s="11">
        <f t="shared" ca="1" si="44"/>
        <v>0.49</v>
      </c>
      <c r="O317" s="11">
        <f ca="1">(K317-F317)*'Meta-analysis (Recruitment)'!$B$4</f>
        <v>0</v>
      </c>
      <c r="Q317" s="11">
        <f ca="1">(L317-G317)*'Meta-analysis (Recruitment)'!$B$4</f>
        <v>0</v>
      </c>
      <c r="S317" s="11">
        <f ca="1">(M317-H317)*'Meta-analysis (Recruitment)'!$B$4</f>
        <v>0</v>
      </c>
      <c r="U317" s="11">
        <f ca="1">(N317-I317)*'Meta-analysis (Recruitment)'!$B$4</f>
        <v>0</v>
      </c>
    </row>
    <row r="318" spans="1:21">
      <c r="A318" s="11">
        <v>-1.6859999999999999</v>
      </c>
      <c r="B318" s="11" cm="1">
        <f t="array" aca="1" ref="B318" ca="1">INDEX(
    INDIRECT("'Bootstrap Sampling (Recruitment'!$A$4:$A$4004"),
    RANDBETWEEN(
        MATCH('Meta-analysis (Recruitment)'!$B$5, INDIRECT("'Bootstrap Sampling (Recruitment'!$A$4:$A$4004"), 1),
        MATCH('Meta-analysis (Recruitment)'!$B$6, INDIRECT("'Bootstrap Sampling (Recruitment'!$A$4:$A$4004"), 1)
    ),
    1
)</f>
        <v>0</v>
      </c>
      <c r="C318" s="11">
        <f t="shared" ca="1" si="45"/>
        <v>1</v>
      </c>
      <c r="F318" s="11">
        <f t="shared" ca="1" si="37"/>
        <v>0.1</v>
      </c>
      <c r="G318" s="11">
        <f t="shared" ca="1" si="38"/>
        <v>0.3</v>
      </c>
      <c r="H318" s="11">
        <f t="shared" ca="1" si="39"/>
        <v>0.5</v>
      </c>
      <c r="I318" s="11">
        <f t="shared" ca="1" si="40"/>
        <v>0.3</v>
      </c>
      <c r="K318" s="11">
        <f t="shared" ca="1" si="41"/>
        <v>0.1</v>
      </c>
      <c r="L318" s="11">
        <f t="shared" ca="1" si="42"/>
        <v>0.3</v>
      </c>
      <c r="M318" s="11">
        <f t="shared" ca="1" si="43"/>
        <v>0.5</v>
      </c>
      <c r="N318" s="11">
        <f t="shared" ca="1" si="44"/>
        <v>0.3</v>
      </c>
      <c r="O318" s="11">
        <f ca="1">(K318-F318)*'Meta-analysis (Recruitment)'!$B$4</f>
        <v>0</v>
      </c>
      <c r="Q318" s="11">
        <f ca="1">(L318-G318)*'Meta-analysis (Recruitment)'!$B$4</f>
        <v>0</v>
      </c>
      <c r="S318" s="11">
        <f ca="1">(M318-H318)*'Meta-analysis (Recruitment)'!$B$4</f>
        <v>0</v>
      </c>
      <c r="U318" s="11">
        <f ca="1">(N318-I318)*'Meta-analysis (Recruitment)'!$B$4</f>
        <v>0</v>
      </c>
    </row>
    <row r="319" spans="1:21">
      <c r="A319" s="11">
        <v>-1.6850000000000001</v>
      </c>
      <c r="B319" s="11" cm="1">
        <f t="array" aca="1" ref="B319" ca="1">INDEX(
    INDIRECT("'Bootstrap Sampling (Recruitment'!$A$4:$A$4004"),
    RANDBETWEEN(
        MATCH('Meta-analysis (Recruitment)'!$B$5, INDIRECT("'Bootstrap Sampling (Recruitment'!$A$4:$A$4004"), 1),
        MATCH('Meta-analysis (Recruitment)'!$B$6, INDIRECT("'Bootstrap Sampling (Recruitment'!$A$4:$A$4004"), 1)
    ),
    1
)</f>
        <v>0</v>
      </c>
      <c r="C319" s="11">
        <f t="shared" ca="1" si="45"/>
        <v>1</v>
      </c>
      <c r="F319" s="11">
        <f t="shared" ca="1" si="37"/>
        <v>0.1</v>
      </c>
      <c r="G319" s="11">
        <f t="shared" ca="1" si="38"/>
        <v>0.3</v>
      </c>
      <c r="H319" s="11">
        <f t="shared" ca="1" si="39"/>
        <v>0.5</v>
      </c>
      <c r="I319" s="11">
        <f t="shared" ca="1" si="40"/>
        <v>0.38</v>
      </c>
      <c r="K319" s="11">
        <f t="shared" ca="1" si="41"/>
        <v>0.1</v>
      </c>
      <c r="L319" s="11">
        <f t="shared" ca="1" si="42"/>
        <v>0.3</v>
      </c>
      <c r="M319" s="11">
        <f t="shared" ca="1" si="43"/>
        <v>0.5</v>
      </c>
      <c r="N319" s="11">
        <f t="shared" ca="1" si="44"/>
        <v>0.38</v>
      </c>
      <c r="O319" s="11">
        <f ca="1">(K319-F319)*'Meta-analysis (Recruitment)'!$B$4</f>
        <v>0</v>
      </c>
      <c r="Q319" s="11">
        <f ca="1">(L319-G319)*'Meta-analysis (Recruitment)'!$B$4</f>
        <v>0</v>
      </c>
      <c r="S319" s="11">
        <f ca="1">(M319-H319)*'Meta-analysis (Recruitment)'!$B$4</f>
        <v>0</v>
      </c>
      <c r="U319" s="11">
        <f ca="1">(N319-I319)*'Meta-analysis (Recruitment)'!$B$4</f>
        <v>0</v>
      </c>
    </row>
    <row r="320" spans="1:21">
      <c r="A320" s="11">
        <v>-1.6839999999999999</v>
      </c>
      <c r="B320" s="11" cm="1">
        <f t="array" aca="1" ref="B320" ca="1">INDEX(
    INDIRECT("'Bootstrap Sampling (Recruitment'!$A$4:$A$4004"),
    RANDBETWEEN(
        MATCH('Meta-analysis (Recruitment)'!$B$5, INDIRECT("'Bootstrap Sampling (Recruitment'!$A$4:$A$4004"), 1),
        MATCH('Meta-analysis (Recruitment)'!$B$6, INDIRECT("'Bootstrap Sampling (Recruitment'!$A$4:$A$4004"), 1)
    ),
    1
)</f>
        <v>0</v>
      </c>
      <c r="C320" s="11">
        <f t="shared" ca="1" si="45"/>
        <v>1</v>
      </c>
      <c r="F320" s="11">
        <f t="shared" ca="1" si="37"/>
        <v>0.1</v>
      </c>
      <c r="G320" s="11">
        <f t="shared" ca="1" si="38"/>
        <v>0.3</v>
      </c>
      <c r="H320" s="11">
        <f t="shared" ca="1" si="39"/>
        <v>0.5</v>
      </c>
      <c r="I320" s="11">
        <f t="shared" ca="1" si="40"/>
        <v>0.16</v>
      </c>
      <c r="K320" s="11">
        <f t="shared" ca="1" si="41"/>
        <v>0.1</v>
      </c>
      <c r="L320" s="11">
        <f t="shared" ca="1" si="42"/>
        <v>0.3</v>
      </c>
      <c r="M320" s="11">
        <f t="shared" ca="1" si="43"/>
        <v>0.5</v>
      </c>
      <c r="N320" s="11">
        <f t="shared" ca="1" si="44"/>
        <v>0.16</v>
      </c>
      <c r="O320" s="11">
        <f ca="1">(K320-F320)*'Meta-analysis (Recruitment)'!$B$4</f>
        <v>0</v>
      </c>
      <c r="Q320" s="11">
        <f ca="1">(L320-G320)*'Meta-analysis (Recruitment)'!$B$4</f>
        <v>0</v>
      </c>
      <c r="S320" s="11">
        <f ca="1">(M320-H320)*'Meta-analysis (Recruitment)'!$B$4</f>
        <v>0</v>
      </c>
      <c r="U320" s="11">
        <f ca="1">(N320-I320)*'Meta-analysis (Recruitment)'!$B$4</f>
        <v>0</v>
      </c>
    </row>
    <row r="321" spans="1:21">
      <c r="A321" s="11">
        <v>-1.6830000000000001</v>
      </c>
      <c r="B321" s="11" cm="1">
        <f t="array" aca="1" ref="B321" ca="1">INDEX(
    INDIRECT("'Bootstrap Sampling (Recruitment'!$A$4:$A$4004"),
    RANDBETWEEN(
        MATCH('Meta-analysis (Recruitment)'!$B$5, INDIRECT("'Bootstrap Sampling (Recruitment'!$A$4:$A$4004"), 1),
        MATCH('Meta-analysis (Recruitment)'!$B$6, INDIRECT("'Bootstrap Sampling (Recruitment'!$A$4:$A$4004"), 1)
    ),
    1
)</f>
        <v>0</v>
      </c>
      <c r="C321" s="11">
        <f t="shared" ca="1" si="45"/>
        <v>1</v>
      </c>
      <c r="F321" s="11">
        <f t="shared" ca="1" si="37"/>
        <v>0.1</v>
      </c>
      <c r="G321" s="11">
        <f t="shared" ca="1" si="38"/>
        <v>0.3</v>
      </c>
      <c r="H321" s="11">
        <f t="shared" ca="1" si="39"/>
        <v>0.5</v>
      </c>
      <c r="I321" s="11">
        <f t="shared" ca="1" si="40"/>
        <v>0.1</v>
      </c>
      <c r="K321" s="11">
        <f t="shared" ca="1" si="41"/>
        <v>0.1</v>
      </c>
      <c r="L321" s="11">
        <f t="shared" ca="1" si="42"/>
        <v>0.3</v>
      </c>
      <c r="M321" s="11">
        <f t="shared" ca="1" si="43"/>
        <v>0.5</v>
      </c>
      <c r="N321" s="11">
        <f t="shared" ca="1" si="44"/>
        <v>0.1</v>
      </c>
      <c r="O321" s="11">
        <f ca="1">(K321-F321)*'Meta-analysis (Recruitment)'!$B$4</f>
        <v>0</v>
      </c>
      <c r="Q321" s="11">
        <f ca="1">(L321-G321)*'Meta-analysis (Recruitment)'!$B$4</f>
        <v>0</v>
      </c>
      <c r="S321" s="11">
        <f ca="1">(M321-H321)*'Meta-analysis (Recruitment)'!$B$4</f>
        <v>0</v>
      </c>
      <c r="U321" s="11">
        <f ca="1">(N321-I321)*'Meta-analysis (Recruitment)'!$B$4</f>
        <v>0</v>
      </c>
    </row>
    <row r="322" spans="1:21">
      <c r="A322" s="11">
        <v>-1.6819999999999999</v>
      </c>
      <c r="B322" s="11" cm="1">
        <f t="array" aca="1" ref="B322" ca="1">INDEX(
    INDIRECT("'Bootstrap Sampling (Recruitment'!$A$4:$A$4004"),
    RANDBETWEEN(
        MATCH('Meta-analysis (Recruitment)'!$B$5, INDIRECT("'Bootstrap Sampling (Recruitment'!$A$4:$A$4004"), 1),
        MATCH('Meta-analysis (Recruitment)'!$B$6, INDIRECT("'Bootstrap Sampling (Recruitment'!$A$4:$A$4004"), 1)
    ),
    1
)</f>
        <v>0</v>
      </c>
      <c r="C322" s="11">
        <f t="shared" ca="1" si="45"/>
        <v>1</v>
      </c>
      <c r="F322" s="11">
        <f t="shared" ca="1" si="37"/>
        <v>0.1</v>
      </c>
      <c r="G322" s="11">
        <f t="shared" ca="1" si="38"/>
        <v>0.3</v>
      </c>
      <c r="H322" s="11">
        <f t="shared" ca="1" si="39"/>
        <v>0.5</v>
      </c>
      <c r="I322" s="11">
        <f t="shared" ca="1" si="40"/>
        <v>0.27</v>
      </c>
      <c r="K322" s="11">
        <f t="shared" ca="1" si="41"/>
        <v>0.1</v>
      </c>
      <c r="L322" s="11">
        <f t="shared" ca="1" si="42"/>
        <v>0.3</v>
      </c>
      <c r="M322" s="11">
        <f t="shared" ca="1" si="43"/>
        <v>0.5</v>
      </c>
      <c r="N322" s="11">
        <f t="shared" ca="1" si="44"/>
        <v>0.27</v>
      </c>
      <c r="O322" s="11">
        <f ca="1">(K322-F322)*'Meta-analysis (Recruitment)'!$B$4</f>
        <v>0</v>
      </c>
      <c r="Q322" s="11">
        <f ca="1">(L322-G322)*'Meta-analysis (Recruitment)'!$B$4</f>
        <v>0</v>
      </c>
      <c r="S322" s="11">
        <f ca="1">(M322-H322)*'Meta-analysis (Recruitment)'!$B$4</f>
        <v>0</v>
      </c>
      <c r="U322" s="11">
        <f ca="1">(N322-I322)*'Meta-analysis (Recruitment)'!$B$4</f>
        <v>0</v>
      </c>
    </row>
    <row r="323" spans="1:21">
      <c r="A323" s="11">
        <v>-1.681</v>
      </c>
      <c r="B323" s="11" cm="1">
        <f t="array" aca="1" ref="B323" ca="1">INDEX(
    INDIRECT("'Bootstrap Sampling (Recruitment'!$A$4:$A$4004"),
    RANDBETWEEN(
        MATCH('Meta-analysis (Recruitment)'!$B$5, INDIRECT("'Bootstrap Sampling (Recruitment'!$A$4:$A$4004"), 1),
        MATCH('Meta-analysis (Recruitment)'!$B$6, INDIRECT("'Bootstrap Sampling (Recruitment'!$A$4:$A$4004"), 1)
    ),
    1
)</f>
        <v>0</v>
      </c>
      <c r="C323" s="11">
        <f t="shared" ca="1" si="45"/>
        <v>1</v>
      </c>
      <c r="F323" s="11">
        <f t="shared" ca="1" si="37"/>
        <v>0.1</v>
      </c>
      <c r="G323" s="11">
        <f t="shared" ca="1" si="38"/>
        <v>0.3</v>
      </c>
      <c r="H323" s="11">
        <f t="shared" ca="1" si="39"/>
        <v>0.5</v>
      </c>
      <c r="I323" s="11">
        <f t="shared" ca="1" si="40"/>
        <v>0.15</v>
      </c>
      <c r="K323" s="11">
        <f t="shared" ca="1" si="41"/>
        <v>0.1</v>
      </c>
      <c r="L323" s="11">
        <f t="shared" ca="1" si="42"/>
        <v>0.3</v>
      </c>
      <c r="M323" s="11">
        <f t="shared" ca="1" si="43"/>
        <v>0.5</v>
      </c>
      <c r="N323" s="11">
        <f t="shared" ca="1" si="44"/>
        <v>0.15</v>
      </c>
      <c r="O323" s="11">
        <f ca="1">(K323-F323)*'Meta-analysis (Recruitment)'!$B$4</f>
        <v>0</v>
      </c>
      <c r="Q323" s="11">
        <f ca="1">(L323-G323)*'Meta-analysis (Recruitment)'!$B$4</f>
        <v>0</v>
      </c>
      <c r="S323" s="11">
        <f ca="1">(M323-H323)*'Meta-analysis (Recruitment)'!$B$4</f>
        <v>0</v>
      </c>
      <c r="U323" s="11">
        <f ca="1">(N323-I323)*'Meta-analysis (Recruitment)'!$B$4</f>
        <v>0</v>
      </c>
    </row>
    <row r="324" spans="1:21">
      <c r="A324" s="11">
        <v>-1.68</v>
      </c>
      <c r="B324" s="11" cm="1">
        <f t="array" aca="1" ref="B324" ca="1">INDEX(
    INDIRECT("'Bootstrap Sampling (Recruitment'!$A$4:$A$4004"),
    RANDBETWEEN(
        MATCH('Meta-analysis (Recruitment)'!$B$5, INDIRECT("'Bootstrap Sampling (Recruitment'!$A$4:$A$4004"), 1),
        MATCH('Meta-analysis (Recruitment)'!$B$6, INDIRECT("'Bootstrap Sampling (Recruitment'!$A$4:$A$4004"), 1)
    ),
    1
)</f>
        <v>0</v>
      </c>
      <c r="C324" s="11">
        <f t="shared" ca="1" si="45"/>
        <v>1</v>
      </c>
      <c r="F324" s="11">
        <f t="shared" ref="F324:F387" ca="1" si="46">INDEX($E$13:$E$13, RANDBETWEEN(1,ROWS($E$13:$E$13)),1)</f>
        <v>0.1</v>
      </c>
      <c r="G324" s="11">
        <f t="shared" ref="G324:G387" ca="1" si="47">INDEX($E$33:$E$33, RANDBETWEEN(1,ROWS($E$624:$E$624)),1)</f>
        <v>0.3</v>
      </c>
      <c r="H324" s="11">
        <f t="shared" ref="H324:H387" ca="1" si="48">INDEX($E$53:$E$53, RANDBETWEEN(1,ROWS($E$644:$E$644)),1)</f>
        <v>0.5</v>
      </c>
      <c r="I324" s="11">
        <f t="shared" ref="I324:I387" ca="1" si="49">INDEX($E$13:$E$53, RANDBETWEEN(1,ROWS($E$13:$E$53)),1)</f>
        <v>0.22</v>
      </c>
      <c r="K324" s="11">
        <f t="shared" ref="K324:K387" ca="1" si="50">PRODUCT($C324,F324)</f>
        <v>0.1</v>
      </c>
      <c r="L324" s="11">
        <f t="shared" ref="L324:L387" ca="1" si="51">PRODUCT($C324,G324)</f>
        <v>0.3</v>
      </c>
      <c r="M324" s="11">
        <f t="shared" ref="M324:M387" ca="1" si="52">PRODUCT($C324,H324)</f>
        <v>0.5</v>
      </c>
      <c r="N324" s="11">
        <f t="shared" ref="N324:N387" ca="1" si="53">PRODUCT($C324,I324)</f>
        <v>0.22</v>
      </c>
      <c r="O324" s="11">
        <f ca="1">(K324-F324)*'Meta-analysis (Recruitment)'!$B$4</f>
        <v>0</v>
      </c>
      <c r="Q324" s="11">
        <f ca="1">(L324-G324)*'Meta-analysis (Recruitment)'!$B$4</f>
        <v>0</v>
      </c>
      <c r="S324" s="11">
        <f ca="1">(M324-H324)*'Meta-analysis (Recruitment)'!$B$4</f>
        <v>0</v>
      </c>
      <c r="U324" s="11">
        <f ca="1">(N324-I324)*'Meta-analysis (Recruitment)'!$B$4</f>
        <v>0</v>
      </c>
    </row>
    <row r="325" spans="1:21">
      <c r="A325" s="11">
        <v>-1.679</v>
      </c>
      <c r="B325" s="11" cm="1">
        <f t="array" aca="1" ref="B325" ca="1">INDEX(
    INDIRECT("'Bootstrap Sampling (Recruitment'!$A$4:$A$4004"),
    RANDBETWEEN(
        MATCH('Meta-analysis (Recruitment)'!$B$5, INDIRECT("'Bootstrap Sampling (Recruitment'!$A$4:$A$4004"), 1),
        MATCH('Meta-analysis (Recruitment)'!$B$6, INDIRECT("'Bootstrap Sampling (Recruitment'!$A$4:$A$4004"), 1)
    ),
    1
)</f>
        <v>0</v>
      </c>
      <c r="C325" s="11">
        <f t="shared" ca="1" si="45"/>
        <v>1</v>
      </c>
      <c r="F325" s="11">
        <f t="shared" ca="1" si="46"/>
        <v>0.1</v>
      </c>
      <c r="G325" s="11">
        <f t="shared" ca="1" si="47"/>
        <v>0.3</v>
      </c>
      <c r="H325" s="11">
        <f t="shared" ca="1" si="48"/>
        <v>0.5</v>
      </c>
      <c r="I325" s="11">
        <f t="shared" ca="1" si="49"/>
        <v>0.18</v>
      </c>
      <c r="K325" s="11">
        <f t="shared" ca="1" si="50"/>
        <v>0.1</v>
      </c>
      <c r="L325" s="11">
        <f t="shared" ca="1" si="51"/>
        <v>0.3</v>
      </c>
      <c r="M325" s="11">
        <f t="shared" ca="1" si="52"/>
        <v>0.5</v>
      </c>
      <c r="N325" s="11">
        <f t="shared" ca="1" si="53"/>
        <v>0.18</v>
      </c>
      <c r="O325" s="11">
        <f ca="1">(K325-F325)*'Meta-analysis (Recruitment)'!$B$4</f>
        <v>0</v>
      </c>
      <c r="Q325" s="11">
        <f ca="1">(L325-G325)*'Meta-analysis (Recruitment)'!$B$4</f>
        <v>0</v>
      </c>
      <c r="S325" s="11">
        <f ca="1">(M325-H325)*'Meta-analysis (Recruitment)'!$B$4</f>
        <v>0</v>
      </c>
      <c r="U325" s="11">
        <f ca="1">(N325-I325)*'Meta-analysis (Recruitment)'!$B$4</f>
        <v>0</v>
      </c>
    </row>
    <row r="326" spans="1:21">
      <c r="A326" s="11">
        <v>-1.6779999999999999</v>
      </c>
      <c r="B326" s="11" cm="1">
        <f t="array" aca="1" ref="B326" ca="1">INDEX(
    INDIRECT("'Bootstrap Sampling (Recruitment'!$A$4:$A$4004"),
    RANDBETWEEN(
        MATCH('Meta-analysis (Recruitment)'!$B$5, INDIRECT("'Bootstrap Sampling (Recruitment'!$A$4:$A$4004"), 1),
        MATCH('Meta-analysis (Recruitment)'!$B$6, INDIRECT("'Bootstrap Sampling (Recruitment'!$A$4:$A$4004"), 1)
    ),
    1
)</f>
        <v>0</v>
      </c>
      <c r="C326" s="11">
        <f t="shared" ca="1" si="45"/>
        <v>1</v>
      </c>
      <c r="F326" s="11">
        <f t="shared" ca="1" si="46"/>
        <v>0.1</v>
      </c>
      <c r="G326" s="11">
        <f t="shared" ca="1" si="47"/>
        <v>0.3</v>
      </c>
      <c r="H326" s="11">
        <f t="shared" ca="1" si="48"/>
        <v>0.5</v>
      </c>
      <c r="I326" s="11">
        <f t="shared" ca="1" si="49"/>
        <v>0.38</v>
      </c>
      <c r="K326" s="11">
        <f t="shared" ca="1" si="50"/>
        <v>0.1</v>
      </c>
      <c r="L326" s="11">
        <f t="shared" ca="1" si="51"/>
        <v>0.3</v>
      </c>
      <c r="M326" s="11">
        <f t="shared" ca="1" si="52"/>
        <v>0.5</v>
      </c>
      <c r="N326" s="11">
        <f t="shared" ca="1" si="53"/>
        <v>0.38</v>
      </c>
      <c r="O326" s="11">
        <f ca="1">(K326-F326)*'Meta-analysis (Recruitment)'!$B$4</f>
        <v>0</v>
      </c>
      <c r="Q326" s="11">
        <f ca="1">(L326-G326)*'Meta-analysis (Recruitment)'!$B$4</f>
        <v>0</v>
      </c>
      <c r="S326" s="11">
        <f ca="1">(M326-H326)*'Meta-analysis (Recruitment)'!$B$4</f>
        <v>0</v>
      </c>
      <c r="U326" s="11">
        <f ca="1">(N326-I326)*'Meta-analysis (Recruitment)'!$B$4</f>
        <v>0</v>
      </c>
    </row>
    <row r="327" spans="1:21">
      <c r="A327" s="11">
        <v>-1.677</v>
      </c>
      <c r="B327" s="11" cm="1">
        <f t="array" aca="1" ref="B327" ca="1">INDEX(
    INDIRECT("'Bootstrap Sampling (Recruitment'!$A$4:$A$4004"),
    RANDBETWEEN(
        MATCH('Meta-analysis (Recruitment)'!$B$5, INDIRECT("'Bootstrap Sampling (Recruitment'!$A$4:$A$4004"), 1),
        MATCH('Meta-analysis (Recruitment)'!$B$6, INDIRECT("'Bootstrap Sampling (Recruitment'!$A$4:$A$4004"), 1)
    ),
    1
)</f>
        <v>0</v>
      </c>
      <c r="C327" s="11">
        <f t="shared" ca="1" si="45"/>
        <v>1</v>
      </c>
      <c r="F327" s="11">
        <f t="shared" ca="1" si="46"/>
        <v>0.1</v>
      </c>
      <c r="G327" s="11">
        <f t="shared" ca="1" si="47"/>
        <v>0.3</v>
      </c>
      <c r="H327" s="11">
        <f t="shared" ca="1" si="48"/>
        <v>0.5</v>
      </c>
      <c r="I327" s="11">
        <f t="shared" ca="1" si="49"/>
        <v>0.12</v>
      </c>
      <c r="K327" s="11">
        <f t="shared" ca="1" si="50"/>
        <v>0.1</v>
      </c>
      <c r="L327" s="11">
        <f t="shared" ca="1" si="51"/>
        <v>0.3</v>
      </c>
      <c r="M327" s="11">
        <f t="shared" ca="1" si="52"/>
        <v>0.5</v>
      </c>
      <c r="N327" s="11">
        <f t="shared" ca="1" si="53"/>
        <v>0.12</v>
      </c>
      <c r="O327" s="11">
        <f ca="1">(K327-F327)*'Meta-analysis (Recruitment)'!$B$4</f>
        <v>0</v>
      </c>
      <c r="Q327" s="11">
        <f ca="1">(L327-G327)*'Meta-analysis (Recruitment)'!$B$4</f>
        <v>0</v>
      </c>
      <c r="S327" s="11">
        <f ca="1">(M327-H327)*'Meta-analysis (Recruitment)'!$B$4</f>
        <v>0</v>
      </c>
      <c r="U327" s="11">
        <f ca="1">(N327-I327)*'Meta-analysis (Recruitment)'!$B$4</f>
        <v>0</v>
      </c>
    </row>
    <row r="328" spans="1:21">
      <c r="A328" s="11">
        <v>-1.6759999999999999</v>
      </c>
      <c r="B328" s="11" cm="1">
        <f t="array" aca="1" ref="B328" ca="1">INDEX(
    INDIRECT("'Bootstrap Sampling (Recruitment'!$A$4:$A$4004"),
    RANDBETWEEN(
        MATCH('Meta-analysis (Recruitment)'!$B$5, INDIRECT("'Bootstrap Sampling (Recruitment'!$A$4:$A$4004"), 1),
        MATCH('Meta-analysis (Recruitment)'!$B$6, INDIRECT("'Bootstrap Sampling (Recruitment'!$A$4:$A$4004"), 1)
    ),
    1
)</f>
        <v>0</v>
      </c>
      <c r="C328" s="11">
        <f t="shared" ca="1" si="45"/>
        <v>1</v>
      </c>
      <c r="F328" s="11">
        <f t="shared" ca="1" si="46"/>
        <v>0.1</v>
      </c>
      <c r="G328" s="11">
        <f t="shared" ca="1" si="47"/>
        <v>0.3</v>
      </c>
      <c r="H328" s="11">
        <f t="shared" ca="1" si="48"/>
        <v>0.5</v>
      </c>
      <c r="I328" s="11">
        <f t="shared" ca="1" si="49"/>
        <v>0.23</v>
      </c>
      <c r="K328" s="11">
        <f t="shared" ca="1" si="50"/>
        <v>0.1</v>
      </c>
      <c r="L328" s="11">
        <f t="shared" ca="1" si="51"/>
        <v>0.3</v>
      </c>
      <c r="M328" s="11">
        <f t="shared" ca="1" si="52"/>
        <v>0.5</v>
      </c>
      <c r="N328" s="11">
        <f t="shared" ca="1" si="53"/>
        <v>0.23</v>
      </c>
      <c r="O328" s="11">
        <f ca="1">(K328-F328)*'Meta-analysis (Recruitment)'!$B$4</f>
        <v>0</v>
      </c>
      <c r="Q328" s="11">
        <f ca="1">(L328-G328)*'Meta-analysis (Recruitment)'!$B$4</f>
        <v>0</v>
      </c>
      <c r="S328" s="11">
        <f ca="1">(M328-H328)*'Meta-analysis (Recruitment)'!$B$4</f>
        <v>0</v>
      </c>
      <c r="U328" s="11">
        <f ca="1">(N328-I328)*'Meta-analysis (Recruitment)'!$B$4</f>
        <v>0</v>
      </c>
    </row>
    <row r="329" spans="1:21">
      <c r="A329" s="11">
        <v>-1.675</v>
      </c>
      <c r="B329" s="11" cm="1">
        <f t="array" aca="1" ref="B329" ca="1">INDEX(
    INDIRECT("'Bootstrap Sampling (Recruitment'!$A$4:$A$4004"),
    RANDBETWEEN(
        MATCH('Meta-analysis (Recruitment)'!$B$5, INDIRECT("'Bootstrap Sampling (Recruitment'!$A$4:$A$4004"), 1),
        MATCH('Meta-analysis (Recruitment)'!$B$6, INDIRECT("'Bootstrap Sampling (Recruitment'!$A$4:$A$4004"), 1)
    ),
    1
)</f>
        <v>0</v>
      </c>
      <c r="C329" s="11">
        <f t="shared" ca="1" si="45"/>
        <v>1</v>
      </c>
      <c r="F329" s="11">
        <f t="shared" ca="1" si="46"/>
        <v>0.1</v>
      </c>
      <c r="G329" s="11">
        <f t="shared" ca="1" si="47"/>
        <v>0.3</v>
      </c>
      <c r="H329" s="11">
        <f t="shared" ca="1" si="48"/>
        <v>0.5</v>
      </c>
      <c r="I329" s="11">
        <f t="shared" ca="1" si="49"/>
        <v>0.46</v>
      </c>
      <c r="K329" s="11">
        <f t="shared" ca="1" si="50"/>
        <v>0.1</v>
      </c>
      <c r="L329" s="11">
        <f t="shared" ca="1" si="51"/>
        <v>0.3</v>
      </c>
      <c r="M329" s="11">
        <f t="shared" ca="1" si="52"/>
        <v>0.5</v>
      </c>
      <c r="N329" s="11">
        <f t="shared" ca="1" si="53"/>
        <v>0.46</v>
      </c>
      <c r="O329" s="11">
        <f ca="1">(K329-F329)*'Meta-analysis (Recruitment)'!$B$4</f>
        <v>0</v>
      </c>
      <c r="Q329" s="11">
        <f ca="1">(L329-G329)*'Meta-analysis (Recruitment)'!$B$4</f>
        <v>0</v>
      </c>
      <c r="S329" s="11">
        <f ca="1">(M329-H329)*'Meta-analysis (Recruitment)'!$B$4</f>
        <v>0</v>
      </c>
      <c r="U329" s="11">
        <f ca="1">(N329-I329)*'Meta-analysis (Recruitment)'!$B$4</f>
        <v>0</v>
      </c>
    </row>
    <row r="330" spans="1:21">
      <c r="A330" s="11">
        <v>-1.6739999999999999</v>
      </c>
      <c r="B330" s="11" cm="1">
        <f t="array" aca="1" ref="B330" ca="1">INDEX(
    INDIRECT("'Bootstrap Sampling (Recruitment'!$A$4:$A$4004"),
    RANDBETWEEN(
        MATCH('Meta-analysis (Recruitment)'!$B$5, INDIRECT("'Bootstrap Sampling (Recruitment'!$A$4:$A$4004"), 1),
        MATCH('Meta-analysis (Recruitment)'!$B$6, INDIRECT("'Bootstrap Sampling (Recruitment'!$A$4:$A$4004"), 1)
    ),
    1
)</f>
        <v>0</v>
      </c>
      <c r="C330" s="11">
        <f t="shared" ca="1" si="45"/>
        <v>1</v>
      </c>
      <c r="F330" s="11">
        <f t="shared" ca="1" si="46"/>
        <v>0.1</v>
      </c>
      <c r="G330" s="11">
        <f t="shared" ca="1" si="47"/>
        <v>0.3</v>
      </c>
      <c r="H330" s="11">
        <f t="shared" ca="1" si="48"/>
        <v>0.5</v>
      </c>
      <c r="I330" s="11">
        <f t="shared" ca="1" si="49"/>
        <v>0.38</v>
      </c>
      <c r="K330" s="11">
        <f t="shared" ca="1" si="50"/>
        <v>0.1</v>
      </c>
      <c r="L330" s="11">
        <f t="shared" ca="1" si="51"/>
        <v>0.3</v>
      </c>
      <c r="M330" s="11">
        <f t="shared" ca="1" si="52"/>
        <v>0.5</v>
      </c>
      <c r="N330" s="11">
        <f t="shared" ca="1" si="53"/>
        <v>0.38</v>
      </c>
      <c r="O330" s="11">
        <f ca="1">(K330-F330)*'Meta-analysis (Recruitment)'!$B$4</f>
        <v>0</v>
      </c>
      <c r="Q330" s="11">
        <f ca="1">(L330-G330)*'Meta-analysis (Recruitment)'!$B$4</f>
        <v>0</v>
      </c>
      <c r="S330" s="11">
        <f ca="1">(M330-H330)*'Meta-analysis (Recruitment)'!$B$4</f>
        <v>0</v>
      </c>
      <c r="U330" s="11">
        <f ca="1">(N330-I330)*'Meta-analysis (Recruitment)'!$B$4</f>
        <v>0</v>
      </c>
    </row>
    <row r="331" spans="1:21">
      <c r="A331" s="11">
        <v>-1.673</v>
      </c>
      <c r="B331" s="11" cm="1">
        <f t="array" aca="1" ref="B331" ca="1">INDEX(
    INDIRECT("'Bootstrap Sampling (Recruitment'!$A$4:$A$4004"),
    RANDBETWEEN(
        MATCH('Meta-analysis (Recruitment)'!$B$5, INDIRECT("'Bootstrap Sampling (Recruitment'!$A$4:$A$4004"), 1),
        MATCH('Meta-analysis (Recruitment)'!$B$6, INDIRECT("'Bootstrap Sampling (Recruitment'!$A$4:$A$4004"), 1)
    ),
    1
)</f>
        <v>0</v>
      </c>
      <c r="C331" s="11">
        <f t="shared" ca="1" si="45"/>
        <v>1</v>
      </c>
      <c r="F331" s="11">
        <f t="shared" ca="1" si="46"/>
        <v>0.1</v>
      </c>
      <c r="G331" s="11">
        <f t="shared" ca="1" si="47"/>
        <v>0.3</v>
      </c>
      <c r="H331" s="11">
        <f t="shared" ca="1" si="48"/>
        <v>0.5</v>
      </c>
      <c r="I331" s="11">
        <f t="shared" ca="1" si="49"/>
        <v>0.25</v>
      </c>
      <c r="K331" s="11">
        <f t="shared" ca="1" si="50"/>
        <v>0.1</v>
      </c>
      <c r="L331" s="11">
        <f t="shared" ca="1" si="51"/>
        <v>0.3</v>
      </c>
      <c r="M331" s="11">
        <f t="shared" ca="1" si="52"/>
        <v>0.5</v>
      </c>
      <c r="N331" s="11">
        <f t="shared" ca="1" si="53"/>
        <v>0.25</v>
      </c>
      <c r="O331" s="11">
        <f ca="1">(K331-F331)*'Meta-analysis (Recruitment)'!$B$4</f>
        <v>0</v>
      </c>
      <c r="Q331" s="11">
        <f ca="1">(L331-G331)*'Meta-analysis (Recruitment)'!$B$4</f>
        <v>0</v>
      </c>
      <c r="S331" s="11">
        <f ca="1">(M331-H331)*'Meta-analysis (Recruitment)'!$B$4</f>
        <v>0</v>
      </c>
      <c r="U331" s="11">
        <f ca="1">(N331-I331)*'Meta-analysis (Recruitment)'!$B$4</f>
        <v>0</v>
      </c>
    </row>
    <row r="332" spans="1:21">
      <c r="A332" s="11">
        <v>-1.6719999999999999</v>
      </c>
      <c r="B332" s="11" cm="1">
        <f t="array" aca="1" ref="B332" ca="1">INDEX(
    INDIRECT("'Bootstrap Sampling (Recruitment'!$A$4:$A$4004"),
    RANDBETWEEN(
        MATCH('Meta-analysis (Recruitment)'!$B$5, INDIRECT("'Bootstrap Sampling (Recruitment'!$A$4:$A$4004"), 1),
        MATCH('Meta-analysis (Recruitment)'!$B$6, INDIRECT("'Bootstrap Sampling (Recruitment'!$A$4:$A$4004"), 1)
    ),
    1
)</f>
        <v>0</v>
      </c>
      <c r="C332" s="11">
        <f t="shared" ca="1" si="45"/>
        <v>1</v>
      </c>
      <c r="F332" s="11">
        <f t="shared" ca="1" si="46"/>
        <v>0.1</v>
      </c>
      <c r="G332" s="11">
        <f t="shared" ca="1" si="47"/>
        <v>0.3</v>
      </c>
      <c r="H332" s="11">
        <f t="shared" ca="1" si="48"/>
        <v>0.5</v>
      </c>
      <c r="I332" s="11">
        <f t="shared" ca="1" si="49"/>
        <v>0.5</v>
      </c>
      <c r="K332" s="11">
        <f t="shared" ca="1" si="50"/>
        <v>0.1</v>
      </c>
      <c r="L332" s="11">
        <f t="shared" ca="1" si="51"/>
        <v>0.3</v>
      </c>
      <c r="M332" s="11">
        <f t="shared" ca="1" si="52"/>
        <v>0.5</v>
      </c>
      <c r="N332" s="11">
        <f t="shared" ca="1" si="53"/>
        <v>0.5</v>
      </c>
      <c r="O332" s="11">
        <f ca="1">(K332-F332)*'Meta-analysis (Recruitment)'!$B$4</f>
        <v>0</v>
      </c>
      <c r="Q332" s="11">
        <f ca="1">(L332-G332)*'Meta-analysis (Recruitment)'!$B$4</f>
        <v>0</v>
      </c>
      <c r="S332" s="11">
        <f ca="1">(M332-H332)*'Meta-analysis (Recruitment)'!$B$4</f>
        <v>0</v>
      </c>
      <c r="U332" s="11">
        <f ca="1">(N332-I332)*'Meta-analysis (Recruitment)'!$B$4</f>
        <v>0</v>
      </c>
    </row>
    <row r="333" spans="1:21">
      <c r="A333" s="11">
        <v>-1.671</v>
      </c>
      <c r="B333" s="11" cm="1">
        <f t="array" aca="1" ref="B333" ca="1">INDEX(
    INDIRECT("'Bootstrap Sampling (Recruitment'!$A$4:$A$4004"),
    RANDBETWEEN(
        MATCH('Meta-analysis (Recruitment)'!$B$5, INDIRECT("'Bootstrap Sampling (Recruitment'!$A$4:$A$4004"), 1),
        MATCH('Meta-analysis (Recruitment)'!$B$6, INDIRECT("'Bootstrap Sampling (Recruitment'!$A$4:$A$4004"), 1)
    ),
    1
)</f>
        <v>0</v>
      </c>
      <c r="C333" s="11">
        <f t="shared" ca="1" si="45"/>
        <v>1</v>
      </c>
      <c r="F333" s="11">
        <f t="shared" ca="1" si="46"/>
        <v>0.1</v>
      </c>
      <c r="G333" s="11">
        <f t="shared" ca="1" si="47"/>
        <v>0.3</v>
      </c>
      <c r="H333" s="11">
        <f t="shared" ca="1" si="48"/>
        <v>0.5</v>
      </c>
      <c r="I333" s="11">
        <f t="shared" ca="1" si="49"/>
        <v>0.47</v>
      </c>
      <c r="K333" s="11">
        <f t="shared" ca="1" si="50"/>
        <v>0.1</v>
      </c>
      <c r="L333" s="11">
        <f t="shared" ca="1" si="51"/>
        <v>0.3</v>
      </c>
      <c r="M333" s="11">
        <f t="shared" ca="1" si="52"/>
        <v>0.5</v>
      </c>
      <c r="N333" s="11">
        <f t="shared" ca="1" si="53"/>
        <v>0.47</v>
      </c>
      <c r="O333" s="11">
        <f ca="1">(K333-F333)*'Meta-analysis (Recruitment)'!$B$4</f>
        <v>0</v>
      </c>
      <c r="Q333" s="11">
        <f ca="1">(L333-G333)*'Meta-analysis (Recruitment)'!$B$4</f>
        <v>0</v>
      </c>
      <c r="S333" s="11">
        <f ca="1">(M333-H333)*'Meta-analysis (Recruitment)'!$B$4</f>
        <v>0</v>
      </c>
      <c r="U333" s="11">
        <f ca="1">(N333-I333)*'Meta-analysis (Recruitment)'!$B$4</f>
        <v>0</v>
      </c>
    </row>
    <row r="334" spans="1:21">
      <c r="A334" s="11">
        <v>-1.67</v>
      </c>
      <c r="B334" s="11" cm="1">
        <f t="array" aca="1" ref="B334" ca="1">INDEX(
    INDIRECT("'Bootstrap Sampling (Recruitment'!$A$4:$A$4004"),
    RANDBETWEEN(
        MATCH('Meta-analysis (Recruitment)'!$B$5, INDIRECT("'Bootstrap Sampling (Recruitment'!$A$4:$A$4004"), 1),
        MATCH('Meta-analysis (Recruitment)'!$B$6, INDIRECT("'Bootstrap Sampling (Recruitment'!$A$4:$A$4004"), 1)
    ),
    1
)</f>
        <v>0</v>
      </c>
      <c r="C334" s="11">
        <f t="shared" ca="1" si="45"/>
        <v>1</v>
      </c>
      <c r="F334" s="11">
        <f t="shared" ca="1" si="46"/>
        <v>0.1</v>
      </c>
      <c r="G334" s="11">
        <f t="shared" ca="1" si="47"/>
        <v>0.3</v>
      </c>
      <c r="H334" s="11">
        <f t="shared" ca="1" si="48"/>
        <v>0.5</v>
      </c>
      <c r="I334" s="11">
        <f t="shared" ca="1" si="49"/>
        <v>0.38</v>
      </c>
      <c r="K334" s="11">
        <f t="shared" ca="1" si="50"/>
        <v>0.1</v>
      </c>
      <c r="L334" s="11">
        <f t="shared" ca="1" si="51"/>
        <v>0.3</v>
      </c>
      <c r="M334" s="11">
        <f t="shared" ca="1" si="52"/>
        <v>0.5</v>
      </c>
      <c r="N334" s="11">
        <f t="shared" ca="1" si="53"/>
        <v>0.38</v>
      </c>
      <c r="O334" s="11">
        <f ca="1">(K334-F334)*'Meta-analysis (Recruitment)'!$B$4</f>
        <v>0</v>
      </c>
      <c r="Q334" s="11">
        <f ca="1">(L334-G334)*'Meta-analysis (Recruitment)'!$B$4</f>
        <v>0</v>
      </c>
      <c r="S334" s="11">
        <f ca="1">(M334-H334)*'Meta-analysis (Recruitment)'!$B$4</f>
        <v>0</v>
      </c>
      <c r="U334" s="11">
        <f ca="1">(N334-I334)*'Meta-analysis (Recruitment)'!$B$4</f>
        <v>0</v>
      </c>
    </row>
    <row r="335" spans="1:21">
      <c r="A335" s="11">
        <v>-1.669</v>
      </c>
      <c r="B335" s="11" cm="1">
        <f t="array" aca="1" ref="B335" ca="1">INDEX(
    INDIRECT("'Bootstrap Sampling (Recruitment'!$A$4:$A$4004"),
    RANDBETWEEN(
        MATCH('Meta-analysis (Recruitment)'!$B$5, INDIRECT("'Bootstrap Sampling (Recruitment'!$A$4:$A$4004"), 1),
        MATCH('Meta-analysis (Recruitment)'!$B$6, INDIRECT("'Bootstrap Sampling (Recruitment'!$A$4:$A$4004"), 1)
    ),
    1
)</f>
        <v>0</v>
      </c>
      <c r="C335" s="11">
        <f t="shared" ca="1" si="45"/>
        <v>1</v>
      </c>
      <c r="F335" s="11">
        <f t="shared" ca="1" si="46"/>
        <v>0.1</v>
      </c>
      <c r="G335" s="11">
        <f t="shared" ca="1" si="47"/>
        <v>0.3</v>
      </c>
      <c r="H335" s="11">
        <f t="shared" ca="1" si="48"/>
        <v>0.5</v>
      </c>
      <c r="I335" s="11">
        <f t="shared" ca="1" si="49"/>
        <v>0.17</v>
      </c>
      <c r="K335" s="11">
        <f t="shared" ca="1" si="50"/>
        <v>0.1</v>
      </c>
      <c r="L335" s="11">
        <f t="shared" ca="1" si="51"/>
        <v>0.3</v>
      </c>
      <c r="M335" s="11">
        <f t="shared" ca="1" si="52"/>
        <v>0.5</v>
      </c>
      <c r="N335" s="11">
        <f t="shared" ca="1" si="53"/>
        <v>0.17</v>
      </c>
      <c r="O335" s="11">
        <f ca="1">(K335-F335)*'Meta-analysis (Recruitment)'!$B$4</f>
        <v>0</v>
      </c>
      <c r="Q335" s="11">
        <f ca="1">(L335-G335)*'Meta-analysis (Recruitment)'!$B$4</f>
        <v>0</v>
      </c>
      <c r="S335" s="11">
        <f ca="1">(M335-H335)*'Meta-analysis (Recruitment)'!$B$4</f>
        <v>0</v>
      </c>
      <c r="U335" s="11">
        <f ca="1">(N335-I335)*'Meta-analysis (Recruitment)'!$B$4</f>
        <v>0</v>
      </c>
    </row>
    <row r="336" spans="1:21">
      <c r="A336" s="11">
        <v>-1.6679999999999999</v>
      </c>
      <c r="B336" s="11" cm="1">
        <f t="array" aca="1" ref="B336" ca="1">INDEX(
    INDIRECT("'Bootstrap Sampling (Recruitment'!$A$4:$A$4004"),
    RANDBETWEEN(
        MATCH('Meta-analysis (Recruitment)'!$B$5, INDIRECT("'Bootstrap Sampling (Recruitment'!$A$4:$A$4004"), 1),
        MATCH('Meta-analysis (Recruitment)'!$B$6, INDIRECT("'Bootstrap Sampling (Recruitment'!$A$4:$A$4004"), 1)
    ),
    1
)</f>
        <v>0</v>
      </c>
      <c r="C336" s="11">
        <f t="shared" ca="1" si="45"/>
        <v>1</v>
      </c>
      <c r="F336" s="11">
        <f t="shared" ca="1" si="46"/>
        <v>0.1</v>
      </c>
      <c r="G336" s="11">
        <f t="shared" ca="1" si="47"/>
        <v>0.3</v>
      </c>
      <c r="H336" s="11">
        <f t="shared" ca="1" si="48"/>
        <v>0.5</v>
      </c>
      <c r="I336" s="11">
        <f t="shared" ca="1" si="49"/>
        <v>0.21</v>
      </c>
      <c r="K336" s="11">
        <f t="shared" ca="1" si="50"/>
        <v>0.1</v>
      </c>
      <c r="L336" s="11">
        <f t="shared" ca="1" si="51"/>
        <v>0.3</v>
      </c>
      <c r="M336" s="11">
        <f t="shared" ca="1" si="52"/>
        <v>0.5</v>
      </c>
      <c r="N336" s="11">
        <f t="shared" ca="1" si="53"/>
        <v>0.21</v>
      </c>
      <c r="O336" s="11">
        <f ca="1">(K336-F336)*'Meta-analysis (Recruitment)'!$B$4</f>
        <v>0</v>
      </c>
      <c r="Q336" s="11">
        <f ca="1">(L336-G336)*'Meta-analysis (Recruitment)'!$B$4</f>
        <v>0</v>
      </c>
      <c r="S336" s="11">
        <f ca="1">(M336-H336)*'Meta-analysis (Recruitment)'!$B$4</f>
        <v>0</v>
      </c>
      <c r="U336" s="11">
        <f ca="1">(N336-I336)*'Meta-analysis (Recruitment)'!$B$4</f>
        <v>0</v>
      </c>
    </row>
    <row r="337" spans="1:21">
      <c r="A337" s="11">
        <v>-1.667</v>
      </c>
      <c r="B337" s="11" cm="1">
        <f t="array" aca="1" ref="B337" ca="1">INDEX(
    INDIRECT("'Bootstrap Sampling (Recruitment'!$A$4:$A$4004"),
    RANDBETWEEN(
        MATCH('Meta-analysis (Recruitment)'!$B$5, INDIRECT("'Bootstrap Sampling (Recruitment'!$A$4:$A$4004"), 1),
        MATCH('Meta-analysis (Recruitment)'!$B$6, INDIRECT("'Bootstrap Sampling (Recruitment'!$A$4:$A$4004"), 1)
    ),
    1
)</f>
        <v>0</v>
      </c>
      <c r="C337" s="11">
        <f t="shared" ca="1" si="45"/>
        <v>1</v>
      </c>
      <c r="F337" s="11">
        <f t="shared" ca="1" si="46"/>
        <v>0.1</v>
      </c>
      <c r="G337" s="11">
        <f t="shared" ca="1" si="47"/>
        <v>0.3</v>
      </c>
      <c r="H337" s="11">
        <f t="shared" ca="1" si="48"/>
        <v>0.5</v>
      </c>
      <c r="I337" s="11">
        <f t="shared" ca="1" si="49"/>
        <v>0.41</v>
      </c>
      <c r="K337" s="11">
        <f t="shared" ca="1" si="50"/>
        <v>0.1</v>
      </c>
      <c r="L337" s="11">
        <f t="shared" ca="1" si="51"/>
        <v>0.3</v>
      </c>
      <c r="M337" s="11">
        <f t="shared" ca="1" si="52"/>
        <v>0.5</v>
      </c>
      <c r="N337" s="11">
        <f t="shared" ca="1" si="53"/>
        <v>0.41</v>
      </c>
      <c r="O337" s="11">
        <f ca="1">(K337-F337)*'Meta-analysis (Recruitment)'!$B$4</f>
        <v>0</v>
      </c>
      <c r="Q337" s="11">
        <f ca="1">(L337-G337)*'Meta-analysis (Recruitment)'!$B$4</f>
        <v>0</v>
      </c>
      <c r="S337" s="11">
        <f ca="1">(M337-H337)*'Meta-analysis (Recruitment)'!$B$4</f>
        <v>0</v>
      </c>
      <c r="U337" s="11">
        <f ca="1">(N337-I337)*'Meta-analysis (Recruitment)'!$B$4</f>
        <v>0</v>
      </c>
    </row>
    <row r="338" spans="1:21">
      <c r="A338" s="11">
        <v>-1.6659999999999999</v>
      </c>
      <c r="B338" s="11" cm="1">
        <f t="array" aca="1" ref="B338" ca="1">INDEX(
    INDIRECT("'Bootstrap Sampling (Recruitment'!$A$4:$A$4004"),
    RANDBETWEEN(
        MATCH('Meta-analysis (Recruitment)'!$B$5, INDIRECT("'Bootstrap Sampling (Recruitment'!$A$4:$A$4004"), 1),
        MATCH('Meta-analysis (Recruitment)'!$B$6, INDIRECT("'Bootstrap Sampling (Recruitment'!$A$4:$A$4004"), 1)
    ),
    1
)</f>
        <v>0</v>
      </c>
      <c r="C338" s="11">
        <f t="shared" ca="1" si="45"/>
        <v>1</v>
      </c>
      <c r="F338" s="11">
        <f t="shared" ca="1" si="46"/>
        <v>0.1</v>
      </c>
      <c r="G338" s="11">
        <f t="shared" ca="1" si="47"/>
        <v>0.3</v>
      </c>
      <c r="H338" s="11">
        <f t="shared" ca="1" si="48"/>
        <v>0.5</v>
      </c>
      <c r="I338" s="11">
        <f t="shared" ca="1" si="49"/>
        <v>0.5</v>
      </c>
      <c r="K338" s="11">
        <f t="shared" ca="1" si="50"/>
        <v>0.1</v>
      </c>
      <c r="L338" s="11">
        <f t="shared" ca="1" si="51"/>
        <v>0.3</v>
      </c>
      <c r="M338" s="11">
        <f t="shared" ca="1" si="52"/>
        <v>0.5</v>
      </c>
      <c r="N338" s="11">
        <f t="shared" ca="1" si="53"/>
        <v>0.5</v>
      </c>
      <c r="O338" s="11">
        <f ca="1">(K338-F338)*'Meta-analysis (Recruitment)'!$B$4</f>
        <v>0</v>
      </c>
      <c r="Q338" s="11">
        <f ca="1">(L338-G338)*'Meta-analysis (Recruitment)'!$B$4</f>
        <v>0</v>
      </c>
      <c r="S338" s="11">
        <f ca="1">(M338-H338)*'Meta-analysis (Recruitment)'!$B$4</f>
        <v>0</v>
      </c>
      <c r="U338" s="11">
        <f ca="1">(N338-I338)*'Meta-analysis (Recruitment)'!$B$4</f>
        <v>0</v>
      </c>
    </row>
    <row r="339" spans="1:21">
      <c r="A339" s="11">
        <v>-1.665</v>
      </c>
      <c r="B339" s="11" cm="1">
        <f t="array" aca="1" ref="B339" ca="1">INDEX(
    INDIRECT("'Bootstrap Sampling (Recruitment'!$A$4:$A$4004"),
    RANDBETWEEN(
        MATCH('Meta-analysis (Recruitment)'!$B$5, INDIRECT("'Bootstrap Sampling (Recruitment'!$A$4:$A$4004"), 1),
        MATCH('Meta-analysis (Recruitment)'!$B$6, INDIRECT("'Bootstrap Sampling (Recruitment'!$A$4:$A$4004"), 1)
    ),
    1
)</f>
        <v>0</v>
      </c>
      <c r="C339" s="11">
        <f t="shared" ca="1" si="45"/>
        <v>1</v>
      </c>
      <c r="F339" s="11">
        <f t="shared" ca="1" si="46"/>
        <v>0.1</v>
      </c>
      <c r="G339" s="11">
        <f t="shared" ca="1" si="47"/>
        <v>0.3</v>
      </c>
      <c r="H339" s="11">
        <f t="shared" ca="1" si="48"/>
        <v>0.5</v>
      </c>
      <c r="I339" s="11">
        <f t="shared" ca="1" si="49"/>
        <v>0.37</v>
      </c>
      <c r="K339" s="11">
        <f t="shared" ca="1" si="50"/>
        <v>0.1</v>
      </c>
      <c r="L339" s="11">
        <f t="shared" ca="1" si="51"/>
        <v>0.3</v>
      </c>
      <c r="M339" s="11">
        <f t="shared" ca="1" si="52"/>
        <v>0.5</v>
      </c>
      <c r="N339" s="11">
        <f t="shared" ca="1" si="53"/>
        <v>0.37</v>
      </c>
      <c r="O339" s="11">
        <f ca="1">(K339-F339)*'Meta-analysis (Recruitment)'!$B$4</f>
        <v>0</v>
      </c>
      <c r="Q339" s="11">
        <f ca="1">(L339-G339)*'Meta-analysis (Recruitment)'!$B$4</f>
        <v>0</v>
      </c>
      <c r="S339" s="11">
        <f ca="1">(M339-H339)*'Meta-analysis (Recruitment)'!$B$4</f>
        <v>0</v>
      </c>
      <c r="U339" s="11">
        <f ca="1">(N339-I339)*'Meta-analysis (Recruitment)'!$B$4</f>
        <v>0</v>
      </c>
    </row>
    <row r="340" spans="1:21">
      <c r="A340" s="11">
        <v>-1.6639999999999999</v>
      </c>
      <c r="B340" s="11" cm="1">
        <f t="array" aca="1" ref="B340" ca="1">INDEX(
    INDIRECT("'Bootstrap Sampling (Recruitment'!$A$4:$A$4004"),
    RANDBETWEEN(
        MATCH('Meta-analysis (Recruitment)'!$B$5, INDIRECT("'Bootstrap Sampling (Recruitment'!$A$4:$A$4004"), 1),
        MATCH('Meta-analysis (Recruitment)'!$B$6, INDIRECT("'Bootstrap Sampling (Recruitment'!$A$4:$A$4004"), 1)
    ),
    1
)</f>
        <v>0</v>
      </c>
      <c r="C340" s="11">
        <f t="shared" ca="1" si="45"/>
        <v>1</v>
      </c>
      <c r="F340" s="11">
        <f t="shared" ca="1" si="46"/>
        <v>0.1</v>
      </c>
      <c r="G340" s="11">
        <f t="shared" ca="1" si="47"/>
        <v>0.3</v>
      </c>
      <c r="H340" s="11">
        <f t="shared" ca="1" si="48"/>
        <v>0.5</v>
      </c>
      <c r="I340" s="11">
        <f t="shared" ca="1" si="49"/>
        <v>0.1</v>
      </c>
      <c r="K340" s="11">
        <f t="shared" ca="1" si="50"/>
        <v>0.1</v>
      </c>
      <c r="L340" s="11">
        <f t="shared" ca="1" si="51"/>
        <v>0.3</v>
      </c>
      <c r="M340" s="11">
        <f t="shared" ca="1" si="52"/>
        <v>0.5</v>
      </c>
      <c r="N340" s="11">
        <f t="shared" ca="1" si="53"/>
        <v>0.1</v>
      </c>
      <c r="O340" s="11">
        <f ca="1">(K340-F340)*'Meta-analysis (Recruitment)'!$B$4</f>
        <v>0</v>
      </c>
      <c r="Q340" s="11">
        <f ca="1">(L340-G340)*'Meta-analysis (Recruitment)'!$B$4</f>
        <v>0</v>
      </c>
      <c r="S340" s="11">
        <f ca="1">(M340-H340)*'Meta-analysis (Recruitment)'!$B$4</f>
        <v>0</v>
      </c>
      <c r="U340" s="11">
        <f ca="1">(N340-I340)*'Meta-analysis (Recruitment)'!$B$4</f>
        <v>0</v>
      </c>
    </row>
    <row r="341" spans="1:21">
      <c r="A341" s="11">
        <v>-1.663</v>
      </c>
      <c r="B341" s="11" cm="1">
        <f t="array" aca="1" ref="B341" ca="1">INDEX(
    INDIRECT("'Bootstrap Sampling (Recruitment'!$A$4:$A$4004"),
    RANDBETWEEN(
        MATCH('Meta-analysis (Recruitment)'!$B$5, INDIRECT("'Bootstrap Sampling (Recruitment'!$A$4:$A$4004"), 1),
        MATCH('Meta-analysis (Recruitment)'!$B$6, INDIRECT("'Bootstrap Sampling (Recruitment'!$A$4:$A$4004"), 1)
    ),
    1
)</f>
        <v>0</v>
      </c>
      <c r="C341" s="11">
        <f t="shared" ca="1" si="45"/>
        <v>1</v>
      </c>
      <c r="F341" s="11">
        <f t="shared" ca="1" si="46"/>
        <v>0.1</v>
      </c>
      <c r="G341" s="11">
        <f t="shared" ca="1" si="47"/>
        <v>0.3</v>
      </c>
      <c r="H341" s="11">
        <f t="shared" ca="1" si="48"/>
        <v>0.5</v>
      </c>
      <c r="I341" s="11">
        <f t="shared" ca="1" si="49"/>
        <v>0.11</v>
      </c>
      <c r="K341" s="11">
        <f t="shared" ca="1" si="50"/>
        <v>0.1</v>
      </c>
      <c r="L341" s="11">
        <f t="shared" ca="1" si="51"/>
        <v>0.3</v>
      </c>
      <c r="M341" s="11">
        <f t="shared" ca="1" si="52"/>
        <v>0.5</v>
      </c>
      <c r="N341" s="11">
        <f t="shared" ca="1" si="53"/>
        <v>0.11</v>
      </c>
      <c r="O341" s="11">
        <f ca="1">(K341-F341)*'Meta-analysis (Recruitment)'!$B$4</f>
        <v>0</v>
      </c>
      <c r="Q341" s="11">
        <f ca="1">(L341-G341)*'Meta-analysis (Recruitment)'!$B$4</f>
        <v>0</v>
      </c>
      <c r="S341" s="11">
        <f ca="1">(M341-H341)*'Meta-analysis (Recruitment)'!$B$4</f>
        <v>0</v>
      </c>
      <c r="U341" s="11">
        <f ca="1">(N341-I341)*'Meta-analysis (Recruitment)'!$B$4</f>
        <v>0</v>
      </c>
    </row>
    <row r="342" spans="1:21">
      <c r="A342" s="11">
        <v>-1.6619999999999999</v>
      </c>
      <c r="B342" s="11" cm="1">
        <f t="array" aca="1" ref="B342" ca="1">INDEX(
    INDIRECT("'Bootstrap Sampling (Recruitment'!$A$4:$A$4004"),
    RANDBETWEEN(
        MATCH('Meta-analysis (Recruitment)'!$B$5, INDIRECT("'Bootstrap Sampling (Recruitment'!$A$4:$A$4004"), 1),
        MATCH('Meta-analysis (Recruitment)'!$B$6, INDIRECT("'Bootstrap Sampling (Recruitment'!$A$4:$A$4004"), 1)
    ),
    1
)</f>
        <v>0</v>
      </c>
      <c r="C342" s="11">
        <f t="shared" ca="1" si="45"/>
        <v>1</v>
      </c>
      <c r="F342" s="11">
        <f t="shared" ca="1" si="46"/>
        <v>0.1</v>
      </c>
      <c r="G342" s="11">
        <f t="shared" ca="1" si="47"/>
        <v>0.3</v>
      </c>
      <c r="H342" s="11">
        <f t="shared" ca="1" si="48"/>
        <v>0.5</v>
      </c>
      <c r="I342" s="11">
        <f t="shared" ca="1" si="49"/>
        <v>0.43</v>
      </c>
      <c r="K342" s="11">
        <f t="shared" ca="1" si="50"/>
        <v>0.1</v>
      </c>
      <c r="L342" s="11">
        <f t="shared" ca="1" si="51"/>
        <v>0.3</v>
      </c>
      <c r="M342" s="11">
        <f t="shared" ca="1" si="52"/>
        <v>0.5</v>
      </c>
      <c r="N342" s="11">
        <f t="shared" ca="1" si="53"/>
        <v>0.43</v>
      </c>
      <c r="O342" s="11">
        <f ca="1">(K342-F342)*'Meta-analysis (Recruitment)'!$B$4</f>
        <v>0</v>
      </c>
      <c r="Q342" s="11">
        <f ca="1">(L342-G342)*'Meta-analysis (Recruitment)'!$B$4</f>
        <v>0</v>
      </c>
      <c r="S342" s="11">
        <f ca="1">(M342-H342)*'Meta-analysis (Recruitment)'!$B$4</f>
        <v>0</v>
      </c>
      <c r="U342" s="11">
        <f ca="1">(N342-I342)*'Meta-analysis (Recruitment)'!$B$4</f>
        <v>0</v>
      </c>
    </row>
    <row r="343" spans="1:21">
      <c r="A343" s="11">
        <v>-1.661</v>
      </c>
      <c r="B343" s="11" cm="1">
        <f t="array" aca="1" ref="B343" ca="1">INDEX(
    INDIRECT("'Bootstrap Sampling (Recruitment'!$A$4:$A$4004"),
    RANDBETWEEN(
        MATCH('Meta-analysis (Recruitment)'!$B$5, INDIRECT("'Bootstrap Sampling (Recruitment'!$A$4:$A$4004"), 1),
        MATCH('Meta-analysis (Recruitment)'!$B$6, INDIRECT("'Bootstrap Sampling (Recruitment'!$A$4:$A$4004"), 1)
    ),
    1
)</f>
        <v>0</v>
      </c>
      <c r="C343" s="11">
        <f t="shared" ref="C343:C406" ca="1" si="54">AVERAGE(B343:B343)+1</f>
        <v>1</v>
      </c>
      <c r="F343" s="11">
        <f t="shared" ca="1" si="46"/>
        <v>0.1</v>
      </c>
      <c r="G343" s="11">
        <f t="shared" ca="1" si="47"/>
        <v>0.3</v>
      </c>
      <c r="H343" s="11">
        <f t="shared" ca="1" si="48"/>
        <v>0.5</v>
      </c>
      <c r="I343" s="11">
        <f t="shared" ca="1" si="49"/>
        <v>0.5</v>
      </c>
      <c r="K343" s="11">
        <f t="shared" ca="1" si="50"/>
        <v>0.1</v>
      </c>
      <c r="L343" s="11">
        <f t="shared" ca="1" si="51"/>
        <v>0.3</v>
      </c>
      <c r="M343" s="11">
        <f t="shared" ca="1" si="52"/>
        <v>0.5</v>
      </c>
      <c r="N343" s="11">
        <f t="shared" ca="1" si="53"/>
        <v>0.5</v>
      </c>
      <c r="O343" s="11">
        <f ca="1">(K343-F343)*'Meta-analysis (Recruitment)'!$B$4</f>
        <v>0</v>
      </c>
      <c r="Q343" s="11">
        <f ca="1">(L343-G343)*'Meta-analysis (Recruitment)'!$B$4</f>
        <v>0</v>
      </c>
      <c r="S343" s="11">
        <f ca="1">(M343-H343)*'Meta-analysis (Recruitment)'!$B$4</f>
        <v>0</v>
      </c>
      <c r="U343" s="11">
        <f ca="1">(N343-I343)*'Meta-analysis (Recruitment)'!$B$4</f>
        <v>0</v>
      </c>
    </row>
    <row r="344" spans="1:21">
      <c r="A344" s="11">
        <v>-1.66</v>
      </c>
      <c r="B344" s="11" cm="1">
        <f t="array" aca="1" ref="B344" ca="1">INDEX(
    INDIRECT("'Bootstrap Sampling (Recruitment'!$A$4:$A$4004"),
    RANDBETWEEN(
        MATCH('Meta-analysis (Recruitment)'!$B$5, INDIRECT("'Bootstrap Sampling (Recruitment'!$A$4:$A$4004"), 1),
        MATCH('Meta-analysis (Recruitment)'!$B$6, INDIRECT("'Bootstrap Sampling (Recruitment'!$A$4:$A$4004"), 1)
    ),
    1
)</f>
        <v>0</v>
      </c>
      <c r="C344" s="11">
        <f t="shared" ca="1" si="54"/>
        <v>1</v>
      </c>
      <c r="F344" s="11">
        <f t="shared" ca="1" si="46"/>
        <v>0.1</v>
      </c>
      <c r="G344" s="11">
        <f t="shared" ca="1" si="47"/>
        <v>0.3</v>
      </c>
      <c r="H344" s="11">
        <f t="shared" ca="1" si="48"/>
        <v>0.5</v>
      </c>
      <c r="I344" s="11">
        <f t="shared" ca="1" si="49"/>
        <v>0.15</v>
      </c>
      <c r="K344" s="11">
        <f t="shared" ca="1" si="50"/>
        <v>0.1</v>
      </c>
      <c r="L344" s="11">
        <f t="shared" ca="1" si="51"/>
        <v>0.3</v>
      </c>
      <c r="M344" s="11">
        <f t="shared" ca="1" si="52"/>
        <v>0.5</v>
      </c>
      <c r="N344" s="11">
        <f t="shared" ca="1" si="53"/>
        <v>0.15</v>
      </c>
      <c r="O344" s="11">
        <f ca="1">(K344-F344)*'Meta-analysis (Recruitment)'!$B$4</f>
        <v>0</v>
      </c>
      <c r="Q344" s="11">
        <f ca="1">(L344-G344)*'Meta-analysis (Recruitment)'!$B$4</f>
        <v>0</v>
      </c>
      <c r="S344" s="11">
        <f ca="1">(M344-H344)*'Meta-analysis (Recruitment)'!$B$4</f>
        <v>0</v>
      </c>
      <c r="U344" s="11">
        <f ca="1">(N344-I344)*'Meta-analysis (Recruitment)'!$B$4</f>
        <v>0</v>
      </c>
    </row>
    <row r="345" spans="1:21">
      <c r="A345" s="11">
        <v>-1.659</v>
      </c>
      <c r="B345" s="11" cm="1">
        <f t="array" aca="1" ref="B345" ca="1">INDEX(
    INDIRECT("'Bootstrap Sampling (Recruitment'!$A$4:$A$4004"),
    RANDBETWEEN(
        MATCH('Meta-analysis (Recruitment)'!$B$5, INDIRECT("'Bootstrap Sampling (Recruitment'!$A$4:$A$4004"), 1),
        MATCH('Meta-analysis (Recruitment)'!$B$6, INDIRECT("'Bootstrap Sampling (Recruitment'!$A$4:$A$4004"), 1)
    ),
    1
)</f>
        <v>0</v>
      </c>
      <c r="C345" s="11">
        <f t="shared" ca="1" si="54"/>
        <v>1</v>
      </c>
      <c r="F345" s="11">
        <f t="shared" ca="1" si="46"/>
        <v>0.1</v>
      </c>
      <c r="G345" s="11">
        <f t="shared" ca="1" si="47"/>
        <v>0.3</v>
      </c>
      <c r="H345" s="11">
        <f t="shared" ca="1" si="48"/>
        <v>0.5</v>
      </c>
      <c r="I345" s="11">
        <f t="shared" ca="1" si="49"/>
        <v>0.34</v>
      </c>
      <c r="K345" s="11">
        <f t="shared" ca="1" si="50"/>
        <v>0.1</v>
      </c>
      <c r="L345" s="11">
        <f t="shared" ca="1" si="51"/>
        <v>0.3</v>
      </c>
      <c r="M345" s="11">
        <f t="shared" ca="1" si="52"/>
        <v>0.5</v>
      </c>
      <c r="N345" s="11">
        <f t="shared" ca="1" si="53"/>
        <v>0.34</v>
      </c>
      <c r="O345" s="11">
        <f ca="1">(K345-F345)*'Meta-analysis (Recruitment)'!$B$4</f>
        <v>0</v>
      </c>
      <c r="Q345" s="11">
        <f ca="1">(L345-G345)*'Meta-analysis (Recruitment)'!$B$4</f>
        <v>0</v>
      </c>
      <c r="S345" s="11">
        <f ca="1">(M345-H345)*'Meta-analysis (Recruitment)'!$B$4</f>
        <v>0</v>
      </c>
      <c r="U345" s="11">
        <f ca="1">(N345-I345)*'Meta-analysis (Recruitment)'!$B$4</f>
        <v>0</v>
      </c>
    </row>
    <row r="346" spans="1:21">
      <c r="A346" s="11">
        <v>-1.6579999999999999</v>
      </c>
      <c r="B346" s="11" cm="1">
        <f t="array" aca="1" ref="B346" ca="1">INDEX(
    INDIRECT("'Bootstrap Sampling (Recruitment'!$A$4:$A$4004"),
    RANDBETWEEN(
        MATCH('Meta-analysis (Recruitment)'!$B$5, INDIRECT("'Bootstrap Sampling (Recruitment'!$A$4:$A$4004"), 1),
        MATCH('Meta-analysis (Recruitment)'!$B$6, INDIRECT("'Bootstrap Sampling (Recruitment'!$A$4:$A$4004"), 1)
    ),
    1
)</f>
        <v>0</v>
      </c>
      <c r="C346" s="11">
        <f t="shared" ca="1" si="54"/>
        <v>1</v>
      </c>
      <c r="F346" s="11">
        <f t="shared" ca="1" si="46"/>
        <v>0.1</v>
      </c>
      <c r="G346" s="11">
        <f t="shared" ca="1" si="47"/>
        <v>0.3</v>
      </c>
      <c r="H346" s="11">
        <f t="shared" ca="1" si="48"/>
        <v>0.5</v>
      </c>
      <c r="I346" s="11">
        <f t="shared" ca="1" si="49"/>
        <v>0.36</v>
      </c>
      <c r="K346" s="11">
        <f t="shared" ca="1" si="50"/>
        <v>0.1</v>
      </c>
      <c r="L346" s="11">
        <f t="shared" ca="1" si="51"/>
        <v>0.3</v>
      </c>
      <c r="M346" s="11">
        <f t="shared" ca="1" si="52"/>
        <v>0.5</v>
      </c>
      <c r="N346" s="11">
        <f t="shared" ca="1" si="53"/>
        <v>0.36</v>
      </c>
      <c r="O346" s="11">
        <f ca="1">(K346-F346)*'Meta-analysis (Recruitment)'!$B$4</f>
        <v>0</v>
      </c>
      <c r="Q346" s="11">
        <f ca="1">(L346-G346)*'Meta-analysis (Recruitment)'!$B$4</f>
        <v>0</v>
      </c>
      <c r="S346" s="11">
        <f ca="1">(M346-H346)*'Meta-analysis (Recruitment)'!$B$4</f>
        <v>0</v>
      </c>
      <c r="U346" s="11">
        <f ca="1">(N346-I346)*'Meta-analysis (Recruitment)'!$B$4</f>
        <v>0</v>
      </c>
    </row>
    <row r="347" spans="1:21">
      <c r="A347" s="11">
        <v>-1.657</v>
      </c>
      <c r="B347" s="11" cm="1">
        <f t="array" aca="1" ref="B347" ca="1">INDEX(
    INDIRECT("'Bootstrap Sampling (Recruitment'!$A$4:$A$4004"),
    RANDBETWEEN(
        MATCH('Meta-analysis (Recruitment)'!$B$5, INDIRECT("'Bootstrap Sampling (Recruitment'!$A$4:$A$4004"), 1),
        MATCH('Meta-analysis (Recruitment)'!$B$6, INDIRECT("'Bootstrap Sampling (Recruitment'!$A$4:$A$4004"), 1)
    ),
    1
)</f>
        <v>0</v>
      </c>
      <c r="C347" s="11">
        <f t="shared" ca="1" si="54"/>
        <v>1</v>
      </c>
      <c r="F347" s="11">
        <f t="shared" ca="1" si="46"/>
        <v>0.1</v>
      </c>
      <c r="G347" s="11">
        <f t="shared" ca="1" si="47"/>
        <v>0.3</v>
      </c>
      <c r="H347" s="11">
        <f t="shared" ca="1" si="48"/>
        <v>0.5</v>
      </c>
      <c r="I347" s="11">
        <f t="shared" ca="1" si="49"/>
        <v>0.46</v>
      </c>
      <c r="K347" s="11">
        <f t="shared" ca="1" si="50"/>
        <v>0.1</v>
      </c>
      <c r="L347" s="11">
        <f t="shared" ca="1" si="51"/>
        <v>0.3</v>
      </c>
      <c r="M347" s="11">
        <f t="shared" ca="1" si="52"/>
        <v>0.5</v>
      </c>
      <c r="N347" s="11">
        <f t="shared" ca="1" si="53"/>
        <v>0.46</v>
      </c>
      <c r="O347" s="11">
        <f ca="1">(K347-F347)*'Meta-analysis (Recruitment)'!$B$4</f>
        <v>0</v>
      </c>
      <c r="Q347" s="11">
        <f ca="1">(L347-G347)*'Meta-analysis (Recruitment)'!$B$4</f>
        <v>0</v>
      </c>
      <c r="S347" s="11">
        <f ca="1">(M347-H347)*'Meta-analysis (Recruitment)'!$B$4</f>
        <v>0</v>
      </c>
      <c r="U347" s="11">
        <f ca="1">(N347-I347)*'Meta-analysis (Recruitment)'!$B$4</f>
        <v>0</v>
      </c>
    </row>
    <row r="348" spans="1:21">
      <c r="A348" s="11">
        <v>-1.6559999999999999</v>
      </c>
      <c r="B348" s="11" cm="1">
        <f t="array" aca="1" ref="B348" ca="1">INDEX(
    INDIRECT("'Bootstrap Sampling (Recruitment'!$A$4:$A$4004"),
    RANDBETWEEN(
        MATCH('Meta-analysis (Recruitment)'!$B$5, INDIRECT("'Bootstrap Sampling (Recruitment'!$A$4:$A$4004"), 1),
        MATCH('Meta-analysis (Recruitment)'!$B$6, INDIRECT("'Bootstrap Sampling (Recruitment'!$A$4:$A$4004"), 1)
    ),
    1
)</f>
        <v>0</v>
      </c>
      <c r="C348" s="11">
        <f t="shared" ca="1" si="54"/>
        <v>1</v>
      </c>
      <c r="F348" s="11">
        <f t="shared" ca="1" si="46"/>
        <v>0.1</v>
      </c>
      <c r="G348" s="11">
        <f t="shared" ca="1" si="47"/>
        <v>0.3</v>
      </c>
      <c r="H348" s="11">
        <f t="shared" ca="1" si="48"/>
        <v>0.5</v>
      </c>
      <c r="I348" s="11">
        <f t="shared" ca="1" si="49"/>
        <v>0.37</v>
      </c>
      <c r="K348" s="11">
        <f t="shared" ca="1" si="50"/>
        <v>0.1</v>
      </c>
      <c r="L348" s="11">
        <f t="shared" ca="1" si="51"/>
        <v>0.3</v>
      </c>
      <c r="M348" s="11">
        <f t="shared" ca="1" si="52"/>
        <v>0.5</v>
      </c>
      <c r="N348" s="11">
        <f t="shared" ca="1" si="53"/>
        <v>0.37</v>
      </c>
      <c r="O348" s="11">
        <f ca="1">(K348-F348)*'Meta-analysis (Recruitment)'!$B$4</f>
        <v>0</v>
      </c>
      <c r="Q348" s="11">
        <f ca="1">(L348-G348)*'Meta-analysis (Recruitment)'!$B$4</f>
        <v>0</v>
      </c>
      <c r="S348" s="11">
        <f ca="1">(M348-H348)*'Meta-analysis (Recruitment)'!$B$4</f>
        <v>0</v>
      </c>
      <c r="U348" s="11">
        <f ca="1">(N348-I348)*'Meta-analysis (Recruitment)'!$B$4</f>
        <v>0</v>
      </c>
    </row>
    <row r="349" spans="1:21">
      <c r="A349" s="11">
        <v>-1.655</v>
      </c>
      <c r="B349" s="11" cm="1">
        <f t="array" aca="1" ref="B349" ca="1">INDEX(
    INDIRECT("'Bootstrap Sampling (Recruitment'!$A$4:$A$4004"),
    RANDBETWEEN(
        MATCH('Meta-analysis (Recruitment)'!$B$5, INDIRECT("'Bootstrap Sampling (Recruitment'!$A$4:$A$4004"), 1),
        MATCH('Meta-analysis (Recruitment)'!$B$6, INDIRECT("'Bootstrap Sampling (Recruitment'!$A$4:$A$4004"), 1)
    ),
    1
)</f>
        <v>0</v>
      </c>
      <c r="C349" s="11">
        <f t="shared" ca="1" si="54"/>
        <v>1</v>
      </c>
      <c r="F349" s="11">
        <f t="shared" ca="1" si="46"/>
        <v>0.1</v>
      </c>
      <c r="G349" s="11">
        <f t="shared" ca="1" si="47"/>
        <v>0.3</v>
      </c>
      <c r="H349" s="11">
        <f t="shared" ca="1" si="48"/>
        <v>0.5</v>
      </c>
      <c r="I349" s="11">
        <f t="shared" ca="1" si="49"/>
        <v>0.49</v>
      </c>
      <c r="K349" s="11">
        <f t="shared" ca="1" si="50"/>
        <v>0.1</v>
      </c>
      <c r="L349" s="11">
        <f t="shared" ca="1" si="51"/>
        <v>0.3</v>
      </c>
      <c r="M349" s="11">
        <f t="shared" ca="1" si="52"/>
        <v>0.5</v>
      </c>
      <c r="N349" s="11">
        <f t="shared" ca="1" si="53"/>
        <v>0.49</v>
      </c>
      <c r="O349" s="11">
        <f ca="1">(K349-F349)*'Meta-analysis (Recruitment)'!$B$4</f>
        <v>0</v>
      </c>
      <c r="Q349" s="11">
        <f ca="1">(L349-G349)*'Meta-analysis (Recruitment)'!$B$4</f>
        <v>0</v>
      </c>
      <c r="S349" s="11">
        <f ca="1">(M349-H349)*'Meta-analysis (Recruitment)'!$B$4</f>
        <v>0</v>
      </c>
      <c r="U349" s="11">
        <f ca="1">(N349-I349)*'Meta-analysis (Recruitment)'!$B$4</f>
        <v>0</v>
      </c>
    </row>
    <row r="350" spans="1:21">
      <c r="A350" s="11">
        <v>-1.6539999999999999</v>
      </c>
      <c r="B350" s="11" cm="1">
        <f t="array" aca="1" ref="B350" ca="1">INDEX(
    INDIRECT("'Bootstrap Sampling (Recruitment'!$A$4:$A$4004"),
    RANDBETWEEN(
        MATCH('Meta-analysis (Recruitment)'!$B$5, INDIRECT("'Bootstrap Sampling (Recruitment'!$A$4:$A$4004"), 1),
        MATCH('Meta-analysis (Recruitment)'!$B$6, INDIRECT("'Bootstrap Sampling (Recruitment'!$A$4:$A$4004"), 1)
    ),
    1
)</f>
        <v>0</v>
      </c>
      <c r="C350" s="11">
        <f t="shared" ca="1" si="54"/>
        <v>1</v>
      </c>
      <c r="F350" s="11">
        <f t="shared" ca="1" si="46"/>
        <v>0.1</v>
      </c>
      <c r="G350" s="11">
        <f t="shared" ca="1" si="47"/>
        <v>0.3</v>
      </c>
      <c r="H350" s="11">
        <f t="shared" ca="1" si="48"/>
        <v>0.5</v>
      </c>
      <c r="I350" s="11">
        <f t="shared" ca="1" si="49"/>
        <v>0.35</v>
      </c>
      <c r="K350" s="11">
        <f t="shared" ca="1" si="50"/>
        <v>0.1</v>
      </c>
      <c r="L350" s="11">
        <f t="shared" ca="1" si="51"/>
        <v>0.3</v>
      </c>
      <c r="M350" s="11">
        <f t="shared" ca="1" si="52"/>
        <v>0.5</v>
      </c>
      <c r="N350" s="11">
        <f t="shared" ca="1" si="53"/>
        <v>0.35</v>
      </c>
      <c r="O350" s="11">
        <f ca="1">(K350-F350)*'Meta-analysis (Recruitment)'!$B$4</f>
        <v>0</v>
      </c>
      <c r="Q350" s="11">
        <f ca="1">(L350-G350)*'Meta-analysis (Recruitment)'!$B$4</f>
        <v>0</v>
      </c>
      <c r="S350" s="11">
        <f ca="1">(M350-H350)*'Meta-analysis (Recruitment)'!$B$4</f>
        <v>0</v>
      </c>
      <c r="U350" s="11">
        <f ca="1">(N350-I350)*'Meta-analysis (Recruitment)'!$B$4</f>
        <v>0</v>
      </c>
    </row>
    <row r="351" spans="1:21">
      <c r="A351" s="11">
        <v>-1.653</v>
      </c>
      <c r="B351" s="11" cm="1">
        <f t="array" aca="1" ref="B351" ca="1">INDEX(
    INDIRECT("'Bootstrap Sampling (Recruitment'!$A$4:$A$4004"),
    RANDBETWEEN(
        MATCH('Meta-analysis (Recruitment)'!$B$5, INDIRECT("'Bootstrap Sampling (Recruitment'!$A$4:$A$4004"), 1),
        MATCH('Meta-analysis (Recruitment)'!$B$6, INDIRECT("'Bootstrap Sampling (Recruitment'!$A$4:$A$4004"), 1)
    ),
    1
)</f>
        <v>0</v>
      </c>
      <c r="C351" s="11">
        <f t="shared" ca="1" si="54"/>
        <v>1</v>
      </c>
      <c r="F351" s="11">
        <f t="shared" ca="1" si="46"/>
        <v>0.1</v>
      </c>
      <c r="G351" s="11">
        <f t="shared" ca="1" si="47"/>
        <v>0.3</v>
      </c>
      <c r="H351" s="11">
        <f t="shared" ca="1" si="48"/>
        <v>0.5</v>
      </c>
      <c r="I351" s="11">
        <f t="shared" ca="1" si="49"/>
        <v>0.4</v>
      </c>
      <c r="K351" s="11">
        <f t="shared" ca="1" si="50"/>
        <v>0.1</v>
      </c>
      <c r="L351" s="11">
        <f t="shared" ca="1" si="51"/>
        <v>0.3</v>
      </c>
      <c r="M351" s="11">
        <f t="shared" ca="1" si="52"/>
        <v>0.5</v>
      </c>
      <c r="N351" s="11">
        <f t="shared" ca="1" si="53"/>
        <v>0.4</v>
      </c>
      <c r="O351" s="11">
        <f ca="1">(K351-F351)*'Meta-analysis (Recruitment)'!$B$4</f>
        <v>0</v>
      </c>
      <c r="Q351" s="11">
        <f ca="1">(L351-G351)*'Meta-analysis (Recruitment)'!$B$4</f>
        <v>0</v>
      </c>
      <c r="S351" s="11">
        <f ca="1">(M351-H351)*'Meta-analysis (Recruitment)'!$B$4</f>
        <v>0</v>
      </c>
      <c r="U351" s="11">
        <f ca="1">(N351-I351)*'Meta-analysis (Recruitment)'!$B$4</f>
        <v>0</v>
      </c>
    </row>
    <row r="352" spans="1:21">
      <c r="A352" s="11">
        <v>-1.6519999999999999</v>
      </c>
      <c r="B352" s="11" cm="1">
        <f t="array" aca="1" ref="B352" ca="1">INDEX(
    INDIRECT("'Bootstrap Sampling (Recruitment'!$A$4:$A$4004"),
    RANDBETWEEN(
        MATCH('Meta-analysis (Recruitment)'!$B$5, INDIRECT("'Bootstrap Sampling (Recruitment'!$A$4:$A$4004"), 1),
        MATCH('Meta-analysis (Recruitment)'!$B$6, INDIRECT("'Bootstrap Sampling (Recruitment'!$A$4:$A$4004"), 1)
    ),
    1
)</f>
        <v>0</v>
      </c>
      <c r="C352" s="11">
        <f t="shared" ca="1" si="54"/>
        <v>1</v>
      </c>
      <c r="F352" s="11">
        <f t="shared" ca="1" si="46"/>
        <v>0.1</v>
      </c>
      <c r="G352" s="11">
        <f t="shared" ca="1" si="47"/>
        <v>0.3</v>
      </c>
      <c r="H352" s="11">
        <f t="shared" ca="1" si="48"/>
        <v>0.5</v>
      </c>
      <c r="I352" s="11">
        <f t="shared" ca="1" si="49"/>
        <v>0.31</v>
      </c>
      <c r="K352" s="11">
        <f t="shared" ca="1" si="50"/>
        <v>0.1</v>
      </c>
      <c r="L352" s="11">
        <f t="shared" ca="1" si="51"/>
        <v>0.3</v>
      </c>
      <c r="M352" s="11">
        <f t="shared" ca="1" si="52"/>
        <v>0.5</v>
      </c>
      <c r="N352" s="11">
        <f t="shared" ca="1" si="53"/>
        <v>0.31</v>
      </c>
      <c r="O352" s="11">
        <f ca="1">(K352-F352)*'Meta-analysis (Recruitment)'!$B$4</f>
        <v>0</v>
      </c>
      <c r="Q352" s="11">
        <f ca="1">(L352-G352)*'Meta-analysis (Recruitment)'!$B$4</f>
        <v>0</v>
      </c>
      <c r="S352" s="11">
        <f ca="1">(M352-H352)*'Meta-analysis (Recruitment)'!$B$4</f>
        <v>0</v>
      </c>
      <c r="U352" s="11">
        <f ca="1">(N352-I352)*'Meta-analysis (Recruitment)'!$B$4</f>
        <v>0</v>
      </c>
    </row>
    <row r="353" spans="1:21">
      <c r="A353" s="11">
        <v>-1.651</v>
      </c>
      <c r="B353" s="11" cm="1">
        <f t="array" aca="1" ref="B353" ca="1">INDEX(
    INDIRECT("'Bootstrap Sampling (Recruitment'!$A$4:$A$4004"),
    RANDBETWEEN(
        MATCH('Meta-analysis (Recruitment)'!$B$5, INDIRECT("'Bootstrap Sampling (Recruitment'!$A$4:$A$4004"), 1),
        MATCH('Meta-analysis (Recruitment)'!$B$6, INDIRECT("'Bootstrap Sampling (Recruitment'!$A$4:$A$4004"), 1)
    ),
    1
)</f>
        <v>0</v>
      </c>
      <c r="C353" s="11">
        <f t="shared" ca="1" si="54"/>
        <v>1</v>
      </c>
      <c r="F353" s="11">
        <f t="shared" ca="1" si="46"/>
        <v>0.1</v>
      </c>
      <c r="G353" s="11">
        <f t="shared" ca="1" si="47"/>
        <v>0.3</v>
      </c>
      <c r="H353" s="11">
        <f t="shared" ca="1" si="48"/>
        <v>0.5</v>
      </c>
      <c r="I353" s="11">
        <f t="shared" ca="1" si="49"/>
        <v>0.44</v>
      </c>
      <c r="K353" s="11">
        <f t="shared" ca="1" si="50"/>
        <v>0.1</v>
      </c>
      <c r="L353" s="11">
        <f t="shared" ca="1" si="51"/>
        <v>0.3</v>
      </c>
      <c r="M353" s="11">
        <f t="shared" ca="1" si="52"/>
        <v>0.5</v>
      </c>
      <c r="N353" s="11">
        <f t="shared" ca="1" si="53"/>
        <v>0.44</v>
      </c>
      <c r="O353" s="11">
        <f ca="1">(K353-F353)*'Meta-analysis (Recruitment)'!$B$4</f>
        <v>0</v>
      </c>
      <c r="Q353" s="11">
        <f ca="1">(L353-G353)*'Meta-analysis (Recruitment)'!$B$4</f>
        <v>0</v>
      </c>
      <c r="S353" s="11">
        <f ca="1">(M353-H353)*'Meta-analysis (Recruitment)'!$B$4</f>
        <v>0</v>
      </c>
      <c r="U353" s="11">
        <f ca="1">(N353-I353)*'Meta-analysis (Recruitment)'!$B$4</f>
        <v>0</v>
      </c>
    </row>
    <row r="354" spans="1:21">
      <c r="A354" s="11">
        <v>-1.65</v>
      </c>
      <c r="B354" s="11" cm="1">
        <f t="array" aca="1" ref="B354" ca="1">INDEX(
    INDIRECT("'Bootstrap Sampling (Recruitment'!$A$4:$A$4004"),
    RANDBETWEEN(
        MATCH('Meta-analysis (Recruitment)'!$B$5, INDIRECT("'Bootstrap Sampling (Recruitment'!$A$4:$A$4004"), 1),
        MATCH('Meta-analysis (Recruitment)'!$B$6, INDIRECT("'Bootstrap Sampling (Recruitment'!$A$4:$A$4004"), 1)
    ),
    1
)</f>
        <v>0</v>
      </c>
      <c r="C354" s="11">
        <f t="shared" ca="1" si="54"/>
        <v>1</v>
      </c>
      <c r="F354" s="11">
        <f t="shared" ca="1" si="46"/>
        <v>0.1</v>
      </c>
      <c r="G354" s="11">
        <f t="shared" ca="1" si="47"/>
        <v>0.3</v>
      </c>
      <c r="H354" s="11">
        <f t="shared" ca="1" si="48"/>
        <v>0.5</v>
      </c>
      <c r="I354" s="11">
        <f t="shared" ca="1" si="49"/>
        <v>0.35</v>
      </c>
      <c r="K354" s="11">
        <f t="shared" ca="1" si="50"/>
        <v>0.1</v>
      </c>
      <c r="L354" s="11">
        <f t="shared" ca="1" si="51"/>
        <v>0.3</v>
      </c>
      <c r="M354" s="11">
        <f t="shared" ca="1" si="52"/>
        <v>0.5</v>
      </c>
      <c r="N354" s="11">
        <f t="shared" ca="1" si="53"/>
        <v>0.35</v>
      </c>
      <c r="O354" s="11">
        <f ca="1">(K354-F354)*'Meta-analysis (Recruitment)'!$B$4</f>
        <v>0</v>
      </c>
      <c r="Q354" s="11">
        <f ca="1">(L354-G354)*'Meta-analysis (Recruitment)'!$B$4</f>
        <v>0</v>
      </c>
      <c r="S354" s="11">
        <f ca="1">(M354-H354)*'Meta-analysis (Recruitment)'!$B$4</f>
        <v>0</v>
      </c>
      <c r="U354" s="11">
        <f ca="1">(N354-I354)*'Meta-analysis (Recruitment)'!$B$4</f>
        <v>0</v>
      </c>
    </row>
    <row r="355" spans="1:21">
      <c r="A355" s="11">
        <v>-1.649</v>
      </c>
      <c r="B355" s="11" cm="1">
        <f t="array" aca="1" ref="B355" ca="1">INDEX(
    INDIRECT("'Bootstrap Sampling (Recruitment'!$A$4:$A$4004"),
    RANDBETWEEN(
        MATCH('Meta-analysis (Recruitment)'!$B$5, INDIRECT("'Bootstrap Sampling (Recruitment'!$A$4:$A$4004"), 1),
        MATCH('Meta-analysis (Recruitment)'!$B$6, INDIRECT("'Bootstrap Sampling (Recruitment'!$A$4:$A$4004"), 1)
    ),
    1
)</f>
        <v>0</v>
      </c>
      <c r="C355" s="11">
        <f t="shared" ca="1" si="54"/>
        <v>1</v>
      </c>
      <c r="F355" s="11">
        <f t="shared" ca="1" si="46"/>
        <v>0.1</v>
      </c>
      <c r="G355" s="11">
        <f t="shared" ca="1" si="47"/>
        <v>0.3</v>
      </c>
      <c r="H355" s="11">
        <f t="shared" ca="1" si="48"/>
        <v>0.5</v>
      </c>
      <c r="I355" s="11">
        <f t="shared" ca="1" si="49"/>
        <v>0.23</v>
      </c>
      <c r="K355" s="11">
        <f t="shared" ca="1" si="50"/>
        <v>0.1</v>
      </c>
      <c r="L355" s="11">
        <f t="shared" ca="1" si="51"/>
        <v>0.3</v>
      </c>
      <c r="M355" s="11">
        <f t="shared" ca="1" si="52"/>
        <v>0.5</v>
      </c>
      <c r="N355" s="11">
        <f t="shared" ca="1" si="53"/>
        <v>0.23</v>
      </c>
      <c r="O355" s="11">
        <f ca="1">(K355-F355)*'Meta-analysis (Recruitment)'!$B$4</f>
        <v>0</v>
      </c>
      <c r="Q355" s="11">
        <f ca="1">(L355-G355)*'Meta-analysis (Recruitment)'!$B$4</f>
        <v>0</v>
      </c>
      <c r="S355" s="11">
        <f ca="1">(M355-H355)*'Meta-analysis (Recruitment)'!$B$4</f>
        <v>0</v>
      </c>
      <c r="U355" s="11">
        <f ca="1">(N355-I355)*'Meta-analysis (Recruitment)'!$B$4</f>
        <v>0</v>
      </c>
    </row>
    <row r="356" spans="1:21">
      <c r="A356" s="11">
        <v>-1.6479999999999999</v>
      </c>
      <c r="B356" s="11" cm="1">
        <f t="array" aca="1" ref="B356" ca="1">INDEX(
    INDIRECT("'Bootstrap Sampling (Recruitment'!$A$4:$A$4004"),
    RANDBETWEEN(
        MATCH('Meta-analysis (Recruitment)'!$B$5, INDIRECT("'Bootstrap Sampling (Recruitment'!$A$4:$A$4004"), 1),
        MATCH('Meta-analysis (Recruitment)'!$B$6, INDIRECT("'Bootstrap Sampling (Recruitment'!$A$4:$A$4004"), 1)
    ),
    1
)</f>
        <v>0</v>
      </c>
      <c r="C356" s="11">
        <f t="shared" ca="1" si="54"/>
        <v>1</v>
      </c>
      <c r="F356" s="11">
        <f t="shared" ca="1" si="46"/>
        <v>0.1</v>
      </c>
      <c r="G356" s="11">
        <f t="shared" ca="1" si="47"/>
        <v>0.3</v>
      </c>
      <c r="H356" s="11">
        <f t="shared" ca="1" si="48"/>
        <v>0.5</v>
      </c>
      <c r="I356" s="11">
        <f t="shared" ca="1" si="49"/>
        <v>0.26</v>
      </c>
      <c r="K356" s="11">
        <f t="shared" ca="1" si="50"/>
        <v>0.1</v>
      </c>
      <c r="L356" s="11">
        <f t="shared" ca="1" si="51"/>
        <v>0.3</v>
      </c>
      <c r="M356" s="11">
        <f t="shared" ca="1" si="52"/>
        <v>0.5</v>
      </c>
      <c r="N356" s="11">
        <f t="shared" ca="1" si="53"/>
        <v>0.26</v>
      </c>
      <c r="O356" s="11">
        <f ca="1">(K356-F356)*'Meta-analysis (Recruitment)'!$B$4</f>
        <v>0</v>
      </c>
      <c r="Q356" s="11">
        <f ca="1">(L356-G356)*'Meta-analysis (Recruitment)'!$B$4</f>
        <v>0</v>
      </c>
      <c r="S356" s="11">
        <f ca="1">(M356-H356)*'Meta-analysis (Recruitment)'!$B$4</f>
        <v>0</v>
      </c>
      <c r="U356" s="11">
        <f ca="1">(N356-I356)*'Meta-analysis (Recruitment)'!$B$4</f>
        <v>0</v>
      </c>
    </row>
    <row r="357" spans="1:21">
      <c r="A357" s="11">
        <v>-1.647</v>
      </c>
      <c r="B357" s="11" cm="1">
        <f t="array" aca="1" ref="B357" ca="1">INDEX(
    INDIRECT("'Bootstrap Sampling (Recruitment'!$A$4:$A$4004"),
    RANDBETWEEN(
        MATCH('Meta-analysis (Recruitment)'!$B$5, INDIRECT("'Bootstrap Sampling (Recruitment'!$A$4:$A$4004"), 1),
        MATCH('Meta-analysis (Recruitment)'!$B$6, INDIRECT("'Bootstrap Sampling (Recruitment'!$A$4:$A$4004"), 1)
    ),
    1
)</f>
        <v>0</v>
      </c>
      <c r="C357" s="11">
        <f t="shared" ca="1" si="54"/>
        <v>1</v>
      </c>
      <c r="F357" s="11">
        <f t="shared" ca="1" si="46"/>
        <v>0.1</v>
      </c>
      <c r="G357" s="11">
        <f t="shared" ca="1" si="47"/>
        <v>0.3</v>
      </c>
      <c r="H357" s="11">
        <f t="shared" ca="1" si="48"/>
        <v>0.5</v>
      </c>
      <c r="I357" s="11">
        <f t="shared" ca="1" si="49"/>
        <v>0.2</v>
      </c>
      <c r="K357" s="11">
        <f t="shared" ca="1" si="50"/>
        <v>0.1</v>
      </c>
      <c r="L357" s="11">
        <f t="shared" ca="1" si="51"/>
        <v>0.3</v>
      </c>
      <c r="M357" s="11">
        <f t="shared" ca="1" si="52"/>
        <v>0.5</v>
      </c>
      <c r="N357" s="11">
        <f t="shared" ca="1" si="53"/>
        <v>0.2</v>
      </c>
      <c r="O357" s="11">
        <f ca="1">(K357-F357)*'Meta-analysis (Recruitment)'!$B$4</f>
        <v>0</v>
      </c>
      <c r="Q357" s="11">
        <f ca="1">(L357-G357)*'Meta-analysis (Recruitment)'!$B$4</f>
        <v>0</v>
      </c>
      <c r="S357" s="11">
        <f ca="1">(M357-H357)*'Meta-analysis (Recruitment)'!$B$4</f>
        <v>0</v>
      </c>
      <c r="U357" s="11">
        <f ca="1">(N357-I357)*'Meta-analysis (Recruitment)'!$B$4</f>
        <v>0</v>
      </c>
    </row>
    <row r="358" spans="1:21">
      <c r="A358" s="11">
        <v>-1.6459999999999999</v>
      </c>
      <c r="B358" s="11" cm="1">
        <f t="array" aca="1" ref="B358" ca="1">INDEX(
    INDIRECT("'Bootstrap Sampling (Recruitment'!$A$4:$A$4004"),
    RANDBETWEEN(
        MATCH('Meta-analysis (Recruitment)'!$B$5, INDIRECT("'Bootstrap Sampling (Recruitment'!$A$4:$A$4004"), 1),
        MATCH('Meta-analysis (Recruitment)'!$B$6, INDIRECT("'Bootstrap Sampling (Recruitment'!$A$4:$A$4004"), 1)
    ),
    1
)</f>
        <v>0</v>
      </c>
      <c r="C358" s="11">
        <f t="shared" ca="1" si="54"/>
        <v>1</v>
      </c>
      <c r="F358" s="11">
        <f t="shared" ca="1" si="46"/>
        <v>0.1</v>
      </c>
      <c r="G358" s="11">
        <f t="shared" ca="1" si="47"/>
        <v>0.3</v>
      </c>
      <c r="H358" s="11">
        <f t="shared" ca="1" si="48"/>
        <v>0.5</v>
      </c>
      <c r="I358" s="11">
        <f t="shared" ca="1" si="49"/>
        <v>0.4</v>
      </c>
      <c r="K358" s="11">
        <f t="shared" ca="1" si="50"/>
        <v>0.1</v>
      </c>
      <c r="L358" s="11">
        <f t="shared" ca="1" si="51"/>
        <v>0.3</v>
      </c>
      <c r="M358" s="11">
        <f t="shared" ca="1" si="52"/>
        <v>0.5</v>
      </c>
      <c r="N358" s="11">
        <f t="shared" ca="1" si="53"/>
        <v>0.4</v>
      </c>
      <c r="O358" s="11">
        <f ca="1">(K358-F358)*'Meta-analysis (Recruitment)'!$B$4</f>
        <v>0</v>
      </c>
      <c r="Q358" s="11">
        <f ca="1">(L358-G358)*'Meta-analysis (Recruitment)'!$B$4</f>
        <v>0</v>
      </c>
      <c r="S358" s="11">
        <f ca="1">(M358-H358)*'Meta-analysis (Recruitment)'!$B$4</f>
        <v>0</v>
      </c>
      <c r="U358" s="11">
        <f ca="1">(N358-I358)*'Meta-analysis (Recruitment)'!$B$4</f>
        <v>0</v>
      </c>
    </row>
    <row r="359" spans="1:21">
      <c r="A359" s="11">
        <v>-1.645</v>
      </c>
      <c r="B359" s="11" cm="1">
        <f t="array" aca="1" ref="B359" ca="1">INDEX(
    INDIRECT("'Bootstrap Sampling (Recruitment'!$A$4:$A$4004"),
    RANDBETWEEN(
        MATCH('Meta-analysis (Recruitment)'!$B$5, INDIRECT("'Bootstrap Sampling (Recruitment'!$A$4:$A$4004"), 1),
        MATCH('Meta-analysis (Recruitment)'!$B$6, INDIRECT("'Bootstrap Sampling (Recruitment'!$A$4:$A$4004"), 1)
    ),
    1
)</f>
        <v>0</v>
      </c>
      <c r="C359" s="11">
        <f t="shared" ca="1" si="54"/>
        <v>1</v>
      </c>
      <c r="F359" s="11">
        <f t="shared" ca="1" si="46"/>
        <v>0.1</v>
      </c>
      <c r="G359" s="11">
        <f t="shared" ca="1" si="47"/>
        <v>0.3</v>
      </c>
      <c r="H359" s="11">
        <f t="shared" ca="1" si="48"/>
        <v>0.5</v>
      </c>
      <c r="I359" s="11">
        <f t="shared" ca="1" si="49"/>
        <v>0.22</v>
      </c>
      <c r="K359" s="11">
        <f t="shared" ca="1" si="50"/>
        <v>0.1</v>
      </c>
      <c r="L359" s="11">
        <f t="shared" ca="1" si="51"/>
        <v>0.3</v>
      </c>
      <c r="M359" s="11">
        <f t="shared" ca="1" si="52"/>
        <v>0.5</v>
      </c>
      <c r="N359" s="11">
        <f t="shared" ca="1" si="53"/>
        <v>0.22</v>
      </c>
      <c r="O359" s="11">
        <f ca="1">(K359-F359)*'Meta-analysis (Recruitment)'!$B$4</f>
        <v>0</v>
      </c>
      <c r="Q359" s="11">
        <f ca="1">(L359-G359)*'Meta-analysis (Recruitment)'!$B$4</f>
        <v>0</v>
      </c>
      <c r="S359" s="11">
        <f ca="1">(M359-H359)*'Meta-analysis (Recruitment)'!$B$4</f>
        <v>0</v>
      </c>
      <c r="U359" s="11">
        <f ca="1">(N359-I359)*'Meta-analysis (Recruitment)'!$B$4</f>
        <v>0</v>
      </c>
    </row>
    <row r="360" spans="1:21">
      <c r="A360" s="11">
        <v>-1.6439999999999999</v>
      </c>
      <c r="B360" s="11" cm="1">
        <f t="array" aca="1" ref="B360" ca="1">INDEX(
    INDIRECT("'Bootstrap Sampling (Recruitment'!$A$4:$A$4004"),
    RANDBETWEEN(
        MATCH('Meta-analysis (Recruitment)'!$B$5, INDIRECT("'Bootstrap Sampling (Recruitment'!$A$4:$A$4004"), 1),
        MATCH('Meta-analysis (Recruitment)'!$B$6, INDIRECT("'Bootstrap Sampling (Recruitment'!$A$4:$A$4004"), 1)
    ),
    1
)</f>
        <v>0</v>
      </c>
      <c r="C360" s="11">
        <f t="shared" ca="1" si="54"/>
        <v>1</v>
      </c>
      <c r="F360" s="11">
        <f t="shared" ca="1" si="46"/>
        <v>0.1</v>
      </c>
      <c r="G360" s="11">
        <f t="shared" ca="1" si="47"/>
        <v>0.3</v>
      </c>
      <c r="H360" s="11">
        <f t="shared" ca="1" si="48"/>
        <v>0.5</v>
      </c>
      <c r="I360" s="11">
        <f t="shared" ca="1" si="49"/>
        <v>0.39</v>
      </c>
      <c r="K360" s="11">
        <f t="shared" ca="1" si="50"/>
        <v>0.1</v>
      </c>
      <c r="L360" s="11">
        <f t="shared" ca="1" si="51"/>
        <v>0.3</v>
      </c>
      <c r="M360" s="11">
        <f t="shared" ca="1" si="52"/>
        <v>0.5</v>
      </c>
      <c r="N360" s="11">
        <f t="shared" ca="1" si="53"/>
        <v>0.39</v>
      </c>
      <c r="O360" s="11">
        <f ca="1">(K360-F360)*'Meta-analysis (Recruitment)'!$B$4</f>
        <v>0</v>
      </c>
      <c r="Q360" s="11">
        <f ca="1">(L360-G360)*'Meta-analysis (Recruitment)'!$B$4</f>
        <v>0</v>
      </c>
      <c r="S360" s="11">
        <f ca="1">(M360-H360)*'Meta-analysis (Recruitment)'!$B$4</f>
        <v>0</v>
      </c>
      <c r="U360" s="11">
        <f ca="1">(N360-I360)*'Meta-analysis (Recruitment)'!$B$4</f>
        <v>0</v>
      </c>
    </row>
    <row r="361" spans="1:21">
      <c r="A361" s="11">
        <v>-1.643</v>
      </c>
      <c r="B361" s="11" cm="1">
        <f t="array" aca="1" ref="B361" ca="1">INDEX(
    INDIRECT("'Bootstrap Sampling (Recruitment'!$A$4:$A$4004"),
    RANDBETWEEN(
        MATCH('Meta-analysis (Recruitment)'!$B$5, INDIRECT("'Bootstrap Sampling (Recruitment'!$A$4:$A$4004"), 1),
        MATCH('Meta-analysis (Recruitment)'!$B$6, INDIRECT("'Bootstrap Sampling (Recruitment'!$A$4:$A$4004"), 1)
    ),
    1
)</f>
        <v>0</v>
      </c>
      <c r="C361" s="11">
        <f t="shared" ca="1" si="54"/>
        <v>1</v>
      </c>
      <c r="F361" s="11">
        <f t="shared" ca="1" si="46"/>
        <v>0.1</v>
      </c>
      <c r="G361" s="11">
        <f t="shared" ca="1" si="47"/>
        <v>0.3</v>
      </c>
      <c r="H361" s="11">
        <f t="shared" ca="1" si="48"/>
        <v>0.5</v>
      </c>
      <c r="I361" s="11">
        <f t="shared" ca="1" si="49"/>
        <v>0.17</v>
      </c>
      <c r="K361" s="11">
        <f t="shared" ca="1" si="50"/>
        <v>0.1</v>
      </c>
      <c r="L361" s="11">
        <f t="shared" ca="1" si="51"/>
        <v>0.3</v>
      </c>
      <c r="M361" s="11">
        <f t="shared" ca="1" si="52"/>
        <v>0.5</v>
      </c>
      <c r="N361" s="11">
        <f t="shared" ca="1" si="53"/>
        <v>0.17</v>
      </c>
      <c r="O361" s="11">
        <f ca="1">(K361-F361)*'Meta-analysis (Recruitment)'!$B$4</f>
        <v>0</v>
      </c>
      <c r="Q361" s="11">
        <f ca="1">(L361-G361)*'Meta-analysis (Recruitment)'!$B$4</f>
        <v>0</v>
      </c>
      <c r="S361" s="11">
        <f ca="1">(M361-H361)*'Meta-analysis (Recruitment)'!$B$4</f>
        <v>0</v>
      </c>
      <c r="U361" s="11">
        <f ca="1">(N361-I361)*'Meta-analysis (Recruitment)'!$B$4</f>
        <v>0</v>
      </c>
    </row>
    <row r="362" spans="1:21">
      <c r="A362" s="11">
        <v>-1.6419999999999999</v>
      </c>
      <c r="B362" s="11" cm="1">
        <f t="array" aca="1" ref="B362" ca="1">INDEX(
    INDIRECT("'Bootstrap Sampling (Recruitment'!$A$4:$A$4004"),
    RANDBETWEEN(
        MATCH('Meta-analysis (Recruitment)'!$B$5, INDIRECT("'Bootstrap Sampling (Recruitment'!$A$4:$A$4004"), 1),
        MATCH('Meta-analysis (Recruitment)'!$B$6, INDIRECT("'Bootstrap Sampling (Recruitment'!$A$4:$A$4004"), 1)
    ),
    1
)</f>
        <v>0</v>
      </c>
      <c r="C362" s="11">
        <f t="shared" ca="1" si="54"/>
        <v>1</v>
      </c>
      <c r="F362" s="11">
        <f t="shared" ca="1" si="46"/>
        <v>0.1</v>
      </c>
      <c r="G362" s="11">
        <f t="shared" ca="1" si="47"/>
        <v>0.3</v>
      </c>
      <c r="H362" s="11">
        <f t="shared" ca="1" si="48"/>
        <v>0.5</v>
      </c>
      <c r="I362" s="11">
        <f t="shared" ca="1" si="49"/>
        <v>0.28999999999999998</v>
      </c>
      <c r="K362" s="11">
        <f t="shared" ca="1" si="50"/>
        <v>0.1</v>
      </c>
      <c r="L362" s="11">
        <f t="shared" ca="1" si="51"/>
        <v>0.3</v>
      </c>
      <c r="M362" s="11">
        <f t="shared" ca="1" si="52"/>
        <v>0.5</v>
      </c>
      <c r="N362" s="11">
        <f t="shared" ca="1" si="53"/>
        <v>0.28999999999999998</v>
      </c>
      <c r="O362" s="11">
        <f ca="1">(K362-F362)*'Meta-analysis (Recruitment)'!$B$4</f>
        <v>0</v>
      </c>
      <c r="Q362" s="11">
        <f ca="1">(L362-G362)*'Meta-analysis (Recruitment)'!$B$4</f>
        <v>0</v>
      </c>
      <c r="S362" s="11">
        <f ca="1">(M362-H362)*'Meta-analysis (Recruitment)'!$B$4</f>
        <v>0</v>
      </c>
      <c r="U362" s="11">
        <f ca="1">(N362-I362)*'Meta-analysis (Recruitment)'!$B$4</f>
        <v>0</v>
      </c>
    </row>
    <row r="363" spans="1:21">
      <c r="A363" s="11">
        <v>-1.641</v>
      </c>
      <c r="B363" s="11" cm="1">
        <f t="array" aca="1" ref="B363" ca="1">INDEX(
    INDIRECT("'Bootstrap Sampling (Recruitment'!$A$4:$A$4004"),
    RANDBETWEEN(
        MATCH('Meta-analysis (Recruitment)'!$B$5, INDIRECT("'Bootstrap Sampling (Recruitment'!$A$4:$A$4004"), 1),
        MATCH('Meta-analysis (Recruitment)'!$B$6, INDIRECT("'Bootstrap Sampling (Recruitment'!$A$4:$A$4004"), 1)
    ),
    1
)</f>
        <v>0</v>
      </c>
      <c r="C363" s="11">
        <f t="shared" ca="1" si="54"/>
        <v>1</v>
      </c>
      <c r="F363" s="11">
        <f t="shared" ca="1" si="46"/>
        <v>0.1</v>
      </c>
      <c r="G363" s="11">
        <f t="shared" ca="1" si="47"/>
        <v>0.3</v>
      </c>
      <c r="H363" s="11">
        <f t="shared" ca="1" si="48"/>
        <v>0.5</v>
      </c>
      <c r="I363" s="11">
        <f t="shared" ca="1" si="49"/>
        <v>0.28000000000000003</v>
      </c>
      <c r="K363" s="11">
        <f t="shared" ca="1" si="50"/>
        <v>0.1</v>
      </c>
      <c r="L363" s="11">
        <f t="shared" ca="1" si="51"/>
        <v>0.3</v>
      </c>
      <c r="M363" s="11">
        <f t="shared" ca="1" si="52"/>
        <v>0.5</v>
      </c>
      <c r="N363" s="11">
        <f t="shared" ca="1" si="53"/>
        <v>0.28000000000000003</v>
      </c>
      <c r="O363" s="11">
        <f ca="1">(K363-F363)*'Meta-analysis (Recruitment)'!$B$4</f>
        <v>0</v>
      </c>
      <c r="Q363" s="11">
        <f ca="1">(L363-G363)*'Meta-analysis (Recruitment)'!$B$4</f>
        <v>0</v>
      </c>
      <c r="S363" s="11">
        <f ca="1">(M363-H363)*'Meta-analysis (Recruitment)'!$B$4</f>
        <v>0</v>
      </c>
      <c r="U363" s="11">
        <f ca="1">(N363-I363)*'Meta-analysis (Recruitment)'!$B$4</f>
        <v>0</v>
      </c>
    </row>
    <row r="364" spans="1:21">
      <c r="A364" s="11">
        <v>-1.64</v>
      </c>
      <c r="B364" s="11" cm="1">
        <f t="array" aca="1" ref="B364" ca="1">INDEX(
    INDIRECT("'Bootstrap Sampling (Recruitment'!$A$4:$A$4004"),
    RANDBETWEEN(
        MATCH('Meta-analysis (Recruitment)'!$B$5, INDIRECT("'Bootstrap Sampling (Recruitment'!$A$4:$A$4004"), 1),
        MATCH('Meta-analysis (Recruitment)'!$B$6, INDIRECT("'Bootstrap Sampling (Recruitment'!$A$4:$A$4004"), 1)
    ),
    1
)</f>
        <v>0</v>
      </c>
      <c r="C364" s="11">
        <f t="shared" ca="1" si="54"/>
        <v>1</v>
      </c>
      <c r="F364" s="11">
        <f t="shared" ca="1" si="46"/>
        <v>0.1</v>
      </c>
      <c r="G364" s="11">
        <f t="shared" ca="1" si="47"/>
        <v>0.3</v>
      </c>
      <c r="H364" s="11">
        <f t="shared" ca="1" si="48"/>
        <v>0.5</v>
      </c>
      <c r="I364" s="11">
        <f t="shared" ca="1" si="49"/>
        <v>0.21</v>
      </c>
      <c r="K364" s="11">
        <f t="shared" ca="1" si="50"/>
        <v>0.1</v>
      </c>
      <c r="L364" s="11">
        <f t="shared" ca="1" si="51"/>
        <v>0.3</v>
      </c>
      <c r="M364" s="11">
        <f t="shared" ca="1" si="52"/>
        <v>0.5</v>
      </c>
      <c r="N364" s="11">
        <f t="shared" ca="1" si="53"/>
        <v>0.21</v>
      </c>
      <c r="O364" s="11">
        <f ca="1">(K364-F364)*'Meta-analysis (Recruitment)'!$B$4</f>
        <v>0</v>
      </c>
      <c r="Q364" s="11">
        <f ca="1">(L364-G364)*'Meta-analysis (Recruitment)'!$B$4</f>
        <v>0</v>
      </c>
      <c r="S364" s="11">
        <f ca="1">(M364-H364)*'Meta-analysis (Recruitment)'!$B$4</f>
        <v>0</v>
      </c>
      <c r="U364" s="11">
        <f ca="1">(N364-I364)*'Meta-analysis (Recruitment)'!$B$4</f>
        <v>0</v>
      </c>
    </row>
    <row r="365" spans="1:21">
      <c r="A365" s="11">
        <v>-1.639</v>
      </c>
      <c r="B365" s="11" cm="1">
        <f t="array" aca="1" ref="B365" ca="1">INDEX(
    INDIRECT("'Bootstrap Sampling (Recruitment'!$A$4:$A$4004"),
    RANDBETWEEN(
        MATCH('Meta-analysis (Recruitment)'!$B$5, INDIRECT("'Bootstrap Sampling (Recruitment'!$A$4:$A$4004"), 1),
        MATCH('Meta-analysis (Recruitment)'!$B$6, INDIRECT("'Bootstrap Sampling (Recruitment'!$A$4:$A$4004"), 1)
    ),
    1
)</f>
        <v>0</v>
      </c>
      <c r="C365" s="11">
        <f t="shared" ca="1" si="54"/>
        <v>1</v>
      </c>
      <c r="F365" s="11">
        <f t="shared" ca="1" si="46"/>
        <v>0.1</v>
      </c>
      <c r="G365" s="11">
        <f t="shared" ca="1" si="47"/>
        <v>0.3</v>
      </c>
      <c r="H365" s="11">
        <f t="shared" ca="1" si="48"/>
        <v>0.5</v>
      </c>
      <c r="I365" s="11">
        <f t="shared" ca="1" si="49"/>
        <v>0.18</v>
      </c>
      <c r="K365" s="11">
        <f t="shared" ca="1" si="50"/>
        <v>0.1</v>
      </c>
      <c r="L365" s="11">
        <f t="shared" ca="1" si="51"/>
        <v>0.3</v>
      </c>
      <c r="M365" s="11">
        <f t="shared" ca="1" si="52"/>
        <v>0.5</v>
      </c>
      <c r="N365" s="11">
        <f t="shared" ca="1" si="53"/>
        <v>0.18</v>
      </c>
      <c r="O365" s="11">
        <f ca="1">(K365-F365)*'Meta-analysis (Recruitment)'!$B$4</f>
        <v>0</v>
      </c>
      <c r="Q365" s="11">
        <f ca="1">(L365-G365)*'Meta-analysis (Recruitment)'!$B$4</f>
        <v>0</v>
      </c>
      <c r="S365" s="11">
        <f ca="1">(M365-H365)*'Meta-analysis (Recruitment)'!$B$4</f>
        <v>0</v>
      </c>
      <c r="U365" s="11">
        <f ca="1">(N365-I365)*'Meta-analysis (Recruitment)'!$B$4</f>
        <v>0</v>
      </c>
    </row>
    <row r="366" spans="1:21">
      <c r="A366" s="11">
        <v>-1.6379999999999999</v>
      </c>
      <c r="B366" s="11" cm="1">
        <f t="array" aca="1" ref="B366" ca="1">INDEX(
    INDIRECT("'Bootstrap Sampling (Recruitment'!$A$4:$A$4004"),
    RANDBETWEEN(
        MATCH('Meta-analysis (Recruitment)'!$B$5, INDIRECT("'Bootstrap Sampling (Recruitment'!$A$4:$A$4004"), 1),
        MATCH('Meta-analysis (Recruitment)'!$B$6, INDIRECT("'Bootstrap Sampling (Recruitment'!$A$4:$A$4004"), 1)
    ),
    1
)</f>
        <v>0</v>
      </c>
      <c r="C366" s="11">
        <f t="shared" ca="1" si="54"/>
        <v>1</v>
      </c>
      <c r="F366" s="11">
        <f t="shared" ca="1" si="46"/>
        <v>0.1</v>
      </c>
      <c r="G366" s="11">
        <f t="shared" ca="1" si="47"/>
        <v>0.3</v>
      </c>
      <c r="H366" s="11">
        <f t="shared" ca="1" si="48"/>
        <v>0.5</v>
      </c>
      <c r="I366" s="11">
        <f t="shared" ca="1" si="49"/>
        <v>0.31</v>
      </c>
      <c r="K366" s="11">
        <f t="shared" ca="1" si="50"/>
        <v>0.1</v>
      </c>
      <c r="L366" s="11">
        <f t="shared" ca="1" si="51"/>
        <v>0.3</v>
      </c>
      <c r="M366" s="11">
        <f t="shared" ca="1" si="52"/>
        <v>0.5</v>
      </c>
      <c r="N366" s="11">
        <f t="shared" ca="1" si="53"/>
        <v>0.31</v>
      </c>
      <c r="O366" s="11">
        <f ca="1">(K366-F366)*'Meta-analysis (Recruitment)'!$B$4</f>
        <v>0</v>
      </c>
      <c r="Q366" s="11">
        <f ca="1">(L366-G366)*'Meta-analysis (Recruitment)'!$B$4</f>
        <v>0</v>
      </c>
      <c r="S366" s="11">
        <f ca="1">(M366-H366)*'Meta-analysis (Recruitment)'!$B$4</f>
        <v>0</v>
      </c>
      <c r="U366" s="11">
        <f ca="1">(N366-I366)*'Meta-analysis (Recruitment)'!$B$4</f>
        <v>0</v>
      </c>
    </row>
    <row r="367" spans="1:21">
      <c r="A367" s="11">
        <v>-1.637</v>
      </c>
      <c r="B367" s="11" cm="1">
        <f t="array" aca="1" ref="B367" ca="1">INDEX(
    INDIRECT("'Bootstrap Sampling (Recruitment'!$A$4:$A$4004"),
    RANDBETWEEN(
        MATCH('Meta-analysis (Recruitment)'!$B$5, INDIRECT("'Bootstrap Sampling (Recruitment'!$A$4:$A$4004"), 1),
        MATCH('Meta-analysis (Recruitment)'!$B$6, INDIRECT("'Bootstrap Sampling (Recruitment'!$A$4:$A$4004"), 1)
    ),
    1
)</f>
        <v>0</v>
      </c>
      <c r="C367" s="11">
        <f t="shared" ca="1" si="54"/>
        <v>1</v>
      </c>
      <c r="F367" s="11">
        <f t="shared" ca="1" si="46"/>
        <v>0.1</v>
      </c>
      <c r="G367" s="11">
        <f t="shared" ca="1" si="47"/>
        <v>0.3</v>
      </c>
      <c r="H367" s="11">
        <f t="shared" ca="1" si="48"/>
        <v>0.5</v>
      </c>
      <c r="I367" s="11">
        <f t="shared" ca="1" si="49"/>
        <v>0.37</v>
      </c>
      <c r="K367" s="11">
        <f t="shared" ca="1" si="50"/>
        <v>0.1</v>
      </c>
      <c r="L367" s="11">
        <f t="shared" ca="1" si="51"/>
        <v>0.3</v>
      </c>
      <c r="M367" s="11">
        <f t="shared" ca="1" si="52"/>
        <v>0.5</v>
      </c>
      <c r="N367" s="11">
        <f t="shared" ca="1" si="53"/>
        <v>0.37</v>
      </c>
      <c r="O367" s="11">
        <f ca="1">(K367-F367)*'Meta-analysis (Recruitment)'!$B$4</f>
        <v>0</v>
      </c>
      <c r="Q367" s="11">
        <f ca="1">(L367-G367)*'Meta-analysis (Recruitment)'!$B$4</f>
        <v>0</v>
      </c>
      <c r="S367" s="11">
        <f ca="1">(M367-H367)*'Meta-analysis (Recruitment)'!$B$4</f>
        <v>0</v>
      </c>
      <c r="U367" s="11">
        <f ca="1">(N367-I367)*'Meta-analysis (Recruitment)'!$B$4</f>
        <v>0</v>
      </c>
    </row>
    <row r="368" spans="1:21">
      <c r="A368" s="11">
        <v>-1.6359999999999999</v>
      </c>
      <c r="B368" s="11" cm="1">
        <f t="array" aca="1" ref="B368" ca="1">INDEX(
    INDIRECT("'Bootstrap Sampling (Recruitment'!$A$4:$A$4004"),
    RANDBETWEEN(
        MATCH('Meta-analysis (Recruitment)'!$B$5, INDIRECT("'Bootstrap Sampling (Recruitment'!$A$4:$A$4004"), 1),
        MATCH('Meta-analysis (Recruitment)'!$B$6, INDIRECT("'Bootstrap Sampling (Recruitment'!$A$4:$A$4004"), 1)
    ),
    1
)</f>
        <v>0</v>
      </c>
      <c r="C368" s="11">
        <f t="shared" ca="1" si="54"/>
        <v>1</v>
      </c>
      <c r="F368" s="11">
        <f t="shared" ca="1" si="46"/>
        <v>0.1</v>
      </c>
      <c r="G368" s="11">
        <f t="shared" ca="1" si="47"/>
        <v>0.3</v>
      </c>
      <c r="H368" s="11">
        <f t="shared" ca="1" si="48"/>
        <v>0.5</v>
      </c>
      <c r="I368" s="11">
        <f t="shared" ca="1" si="49"/>
        <v>0.41</v>
      </c>
      <c r="K368" s="11">
        <f t="shared" ca="1" si="50"/>
        <v>0.1</v>
      </c>
      <c r="L368" s="11">
        <f t="shared" ca="1" si="51"/>
        <v>0.3</v>
      </c>
      <c r="M368" s="11">
        <f t="shared" ca="1" si="52"/>
        <v>0.5</v>
      </c>
      <c r="N368" s="11">
        <f t="shared" ca="1" si="53"/>
        <v>0.41</v>
      </c>
      <c r="O368" s="11">
        <f ca="1">(K368-F368)*'Meta-analysis (Recruitment)'!$B$4</f>
        <v>0</v>
      </c>
      <c r="Q368" s="11">
        <f ca="1">(L368-G368)*'Meta-analysis (Recruitment)'!$B$4</f>
        <v>0</v>
      </c>
      <c r="S368" s="11">
        <f ca="1">(M368-H368)*'Meta-analysis (Recruitment)'!$B$4</f>
        <v>0</v>
      </c>
      <c r="U368" s="11">
        <f ca="1">(N368-I368)*'Meta-analysis (Recruitment)'!$B$4</f>
        <v>0</v>
      </c>
    </row>
    <row r="369" spans="1:21">
      <c r="A369" s="11">
        <v>-1.635</v>
      </c>
      <c r="B369" s="11" cm="1">
        <f t="array" aca="1" ref="B369" ca="1">INDEX(
    INDIRECT("'Bootstrap Sampling (Recruitment'!$A$4:$A$4004"),
    RANDBETWEEN(
        MATCH('Meta-analysis (Recruitment)'!$B$5, INDIRECT("'Bootstrap Sampling (Recruitment'!$A$4:$A$4004"), 1),
        MATCH('Meta-analysis (Recruitment)'!$B$6, INDIRECT("'Bootstrap Sampling (Recruitment'!$A$4:$A$4004"), 1)
    ),
    1
)</f>
        <v>0</v>
      </c>
      <c r="C369" s="11">
        <f t="shared" ca="1" si="54"/>
        <v>1</v>
      </c>
      <c r="F369" s="11">
        <f t="shared" ca="1" si="46"/>
        <v>0.1</v>
      </c>
      <c r="G369" s="11">
        <f t="shared" ca="1" si="47"/>
        <v>0.3</v>
      </c>
      <c r="H369" s="11">
        <f t="shared" ca="1" si="48"/>
        <v>0.5</v>
      </c>
      <c r="I369" s="11">
        <f t="shared" ca="1" si="49"/>
        <v>0.26</v>
      </c>
      <c r="K369" s="11">
        <f t="shared" ca="1" si="50"/>
        <v>0.1</v>
      </c>
      <c r="L369" s="11">
        <f t="shared" ca="1" si="51"/>
        <v>0.3</v>
      </c>
      <c r="M369" s="11">
        <f t="shared" ca="1" si="52"/>
        <v>0.5</v>
      </c>
      <c r="N369" s="11">
        <f t="shared" ca="1" si="53"/>
        <v>0.26</v>
      </c>
      <c r="O369" s="11">
        <f ca="1">(K369-F369)*'Meta-analysis (Recruitment)'!$B$4</f>
        <v>0</v>
      </c>
      <c r="Q369" s="11">
        <f ca="1">(L369-G369)*'Meta-analysis (Recruitment)'!$B$4</f>
        <v>0</v>
      </c>
      <c r="S369" s="11">
        <f ca="1">(M369-H369)*'Meta-analysis (Recruitment)'!$B$4</f>
        <v>0</v>
      </c>
      <c r="U369" s="11">
        <f ca="1">(N369-I369)*'Meta-analysis (Recruitment)'!$B$4</f>
        <v>0</v>
      </c>
    </row>
    <row r="370" spans="1:21">
      <c r="A370" s="11">
        <v>-1.6339999999999999</v>
      </c>
      <c r="B370" s="11" cm="1">
        <f t="array" aca="1" ref="B370" ca="1">INDEX(
    INDIRECT("'Bootstrap Sampling (Recruitment'!$A$4:$A$4004"),
    RANDBETWEEN(
        MATCH('Meta-analysis (Recruitment)'!$B$5, INDIRECT("'Bootstrap Sampling (Recruitment'!$A$4:$A$4004"), 1),
        MATCH('Meta-analysis (Recruitment)'!$B$6, INDIRECT("'Bootstrap Sampling (Recruitment'!$A$4:$A$4004"), 1)
    ),
    1
)</f>
        <v>0</v>
      </c>
      <c r="C370" s="11">
        <f t="shared" ca="1" si="54"/>
        <v>1</v>
      </c>
      <c r="F370" s="11">
        <f t="shared" ca="1" si="46"/>
        <v>0.1</v>
      </c>
      <c r="G370" s="11">
        <f t="shared" ca="1" si="47"/>
        <v>0.3</v>
      </c>
      <c r="H370" s="11">
        <f t="shared" ca="1" si="48"/>
        <v>0.5</v>
      </c>
      <c r="I370" s="11">
        <f t="shared" ca="1" si="49"/>
        <v>0.18</v>
      </c>
      <c r="K370" s="11">
        <f t="shared" ca="1" si="50"/>
        <v>0.1</v>
      </c>
      <c r="L370" s="11">
        <f t="shared" ca="1" si="51"/>
        <v>0.3</v>
      </c>
      <c r="M370" s="11">
        <f t="shared" ca="1" si="52"/>
        <v>0.5</v>
      </c>
      <c r="N370" s="11">
        <f t="shared" ca="1" si="53"/>
        <v>0.18</v>
      </c>
      <c r="O370" s="11">
        <f ca="1">(K370-F370)*'Meta-analysis (Recruitment)'!$B$4</f>
        <v>0</v>
      </c>
      <c r="Q370" s="11">
        <f ca="1">(L370-G370)*'Meta-analysis (Recruitment)'!$B$4</f>
        <v>0</v>
      </c>
      <c r="S370" s="11">
        <f ca="1">(M370-H370)*'Meta-analysis (Recruitment)'!$B$4</f>
        <v>0</v>
      </c>
      <c r="U370" s="11">
        <f ca="1">(N370-I370)*'Meta-analysis (Recruitment)'!$B$4</f>
        <v>0</v>
      </c>
    </row>
    <row r="371" spans="1:21">
      <c r="A371" s="11">
        <v>-1.633</v>
      </c>
      <c r="B371" s="11" cm="1">
        <f t="array" aca="1" ref="B371" ca="1">INDEX(
    INDIRECT("'Bootstrap Sampling (Recruitment'!$A$4:$A$4004"),
    RANDBETWEEN(
        MATCH('Meta-analysis (Recruitment)'!$B$5, INDIRECT("'Bootstrap Sampling (Recruitment'!$A$4:$A$4004"), 1),
        MATCH('Meta-analysis (Recruitment)'!$B$6, INDIRECT("'Bootstrap Sampling (Recruitment'!$A$4:$A$4004"), 1)
    ),
    1
)</f>
        <v>0</v>
      </c>
      <c r="C371" s="11">
        <f t="shared" ca="1" si="54"/>
        <v>1</v>
      </c>
      <c r="F371" s="11">
        <f t="shared" ca="1" si="46"/>
        <v>0.1</v>
      </c>
      <c r="G371" s="11">
        <f t="shared" ca="1" si="47"/>
        <v>0.3</v>
      </c>
      <c r="H371" s="11">
        <f t="shared" ca="1" si="48"/>
        <v>0.5</v>
      </c>
      <c r="I371" s="11">
        <f t="shared" ca="1" si="49"/>
        <v>0.21</v>
      </c>
      <c r="K371" s="11">
        <f t="shared" ca="1" si="50"/>
        <v>0.1</v>
      </c>
      <c r="L371" s="11">
        <f t="shared" ca="1" si="51"/>
        <v>0.3</v>
      </c>
      <c r="M371" s="11">
        <f t="shared" ca="1" si="52"/>
        <v>0.5</v>
      </c>
      <c r="N371" s="11">
        <f t="shared" ca="1" si="53"/>
        <v>0.21</v>
      </c>
      <c r="O371" s="11">
        <f ca="1">(K371-F371)*'Meta-analysis (Recruitment)'!$B$4</f>
        <v>0</v>
      </c>
      <c r="Q371" s="11">
        <f ca="1">(L371-G371)*'Meta-analysis (Recruitment)'!$B$4</f>
        <v>0</v>
      </c>
      <c r="S371" s="11">
        <f ca="1">(M371-H371)*'Meta-analysis (Recruitment)'!$B$4</f>
        <v>0</v>
      </c>
      <c r="U371" s="11">
        <f ca="1">(N371-I371)*'Meta-analysis (Recruitment)'!$B$4</f>
        <v>0</v>
      </c>
    </row>
    <row r="372" spans="1:21">
      <c r="A372" s="11">
        <v>-1.6319999999999999</v>
      </c>
      <c r="B372" s="11" cm="1">
        <f t="array" aca="1" ref="B372" ca="1">INDEX(
    INDIRECT("'Bootstrap Sampling (Recruitment'!$A$4:$A$4004"),
    RANDBETWEEN(
        MATCH('Meta-analysis (Recruitment)'!$B$5, INDIRECT("'Bootstrap Sampling (Recruitment'!$A$4:$A$4004"), 1),
        MATCH('Meta-analysis (Recruitment)'!$B$6, INDIRECT("'Bootstrap Sampling (Recruitment'!$A$4:$A$4004"), 1)
    ),
    1
)</f>
        <v>0</v>
      </c>
      <c r="C372" s="11">
        <f t="shared" ca="1" si="54"/>
        <v>1</v>
      </c>
      <c r="F372" s="11">
        <f t="shared" ca="1" si="46"/>
        <v>0.1</v>
      </c>
      <c r="G372" s="11">
        <f t="shared" ca="1" si="47"/>
        <v>0.3</v>
      </c>
      <c r="H372" s="11">
        <f t="shared" ca="1" si="48"/>
        <v>0.5</v>
      </c>
      <c r="I372" s="11">
        <f t="shared" ca="1" si="49"/>
        <v>0.48</v>
      </c>
      <c r="K372" s="11">
        <f t="shared" ca="1" si="50"/>
        <v>0.1</v>
      </c>
      <c r="L372" s="11">
        <f t="shared" ca="1" si="51"/>
        <v>0.3</v>
      </c>
      <c r="M372" s="11">
        <f t="shared" ca="1" si="52"/>
        <v>0.5</v>
      </c>
      <c r="N372" s="11">
        <f t="shared" ca="1" si="53"/>
        <v>0.48</v>
      </c>
      <c r="O372" s="11">
        <f ca="1">(K372-F372)*'Meta-analysis (Recruitment)'!$B$4</f>
        <v>0</v>
      </c>
      <c r="Q372" s="11">
        <f ca="1">(L372-G372)*'Meta-analysis (Recruitment)'!$B$4</f>
        <v>0</v>
      </c>
      <c r="S372" s="11">
        <f ca="1">(M372-H372)*'Meta-analysis (Recruitment)'!$B$4</f>
        <v>0</v>
      </c>
      <c r="U372" s="11">
        <f ca="1">(N372-I372)*'Meta-analysis (Recruitment)'!$B$4</f>
        <v>0</v>
      </c>
    </row>
    <row r="373" spans="1:21">
      <c r="A373" s="11">
        <v>-1.631</v>
      </c>
      <c r="B373" s="11" cm="1">
        <f t="array" aca="1" ref="B373" ca="1">INDEX(
    INDIRECT("'Bootstrap Sampling (Recruitment'!$A$4:$A$4004"),
    RANDBETWEEN(
        MATCH('Meta-analysis (Recruitment)'!$B$5, INDIRECT("'Bootstrap Sampling (Recruitment'!$A$4:$A$4004"), 1),
        MATCH('Meta-analysis (Recruitment)'!$B$6, INDIRECT("'Bootstrap Sampling (Recruitment'!$A$4:$A$4004"), 1)
    ),
    1
)</f>
        <v>0</v>
      </c>
      <c r="C373" s="11">
        <f t="shared" ca="1" si="54"/>
        <v>1</v>
      </c>
      <c r="F373" s="11">
        <f t="shared" ca="1" si="46"/>
        <v>0.1</v>
      </c>
      <c r="G373" s="11">
        <f t="shared" ca="1" si="47"/>
        <v>0.3</v>
      </c>
      <c r="H373" s="11">
        <f t="shared" ca="1" si="48"/>
        <v>0.5</v>
      </c>
      <c r="I373" s="11">
        <f t="shared" ca="1" si="49"/>
        <v>0.35</v>
      </c>
      <c r="K373" s="11">
        <f t="shared" ca="1" si="50"/>
        <v>0.1</v>
      </c>
      <c r="L373" s="11">
        <f t="shared" ca="1" si="51"/>
        <v>0.3</v>
      </c>
      <c r="M373" s="11">
        <f t="shared" ca="1" si="52"/>
        <v>0.5</v>
      </c>
      <c r="N373" s="11">
        <f t="shared" ca="1" si="53"/>
        <v>0.35</v>
      </c>
      <c r="O373" s="11">
        <f ca="1">(K373-F373)*'Meta-analysis (Recruitment)'!$B$4</f>
        <v>0</v>
      </c>
      <c r="Q373" s="11">
        <f ca="1">(L373-G373)*'Meta-analysis (Recruitment)'!$B$4</f>
        <v>0</v>
      </c>
      <c r="S373" s="11">
        <f ca="1">(M373-H373)*'Meta-analysis (Recruitment)'!$B$4</f>
        <v>0</v>
      </c>
      <c r="U373" s="11">
        <f ca="1">(N373-I373)*'Meta-analysis (Recruitment)'!$B$4</f>
        <v>0</v>
      </c>
    </row>
    <row r="374" spans="1:21">
      <c r="A374" s="11">
        <v>-1.63</v>
      </c>
      <c r="B374" s="11" cm="1">
        <f t="array" aca="1" ref="B374" ca="1">INDEX(
    INDIRECT("'Bootstrap Sampling (Recruitment'!$A$4:$A$4004"),
    RANDBETWEEN(
        MATCH('Meta-analysis (Recruitment)'!$B$5, INDIRECT("'Bootstrap Sampling (Recruitment'!$A$4:$A$4004"), 1),
        MATCH('Meta-analysis (Recruitment)'!$B$6, INDIRECT("'Bootstrap Sampling (Recruitment'!$A$4:$A$4004"), 1)
    ),
    1
)</f>
        <v>0</v>
      </c>
      <c r="C374" s="11">
        <f t="shared" ca="1" si="54"/>
        <v>1</v>
      </c>
      <c r="F374" s="11">
        <f t="shared" ca="1" si="46"/>
        <v>0.1</v>
      </c>
      <c r="G374" s="11">
        <f t="shared" ca="1" si="47"/>
        <v>0.3</v>
      </c>
      <c r="H374" s="11">
        <f t="shared" ca="1" si="48"/>
        <v>0.5</v>
      </c>
      <c r="I374" s="11">
        <f t="shared" ca="1" si="49"/>
        <v>0.31</v>
      </c>
      <c r="K374" s="11">
        <f t="shared" ca="1" si="50"/>
        <v>0.1</v>
      </c>
      <c r="L374" s="11">
        <f t="shared" ca="1" si="51"/>
        <v>0.3</v>
      </c>
      <c r="M374" s="11">
        <f t="shared" ca="1" si="52"/>
        <v>0.5</v>
      </c>
      <c r="N374" s="11">
        <f t="shared" ca="1" si="53"/>
        <v>0.31</v>
      </c>
      <c r="O374" s="11">
        <f ca="1">(K374-F374)*'Meta-analysis (Recruitment)'!$B$4</f>
        <v>0</v>
      </c>
      <c r="Q374" s="11">
        <f ca="1">(L374-G374)*'Meta-analysis (Recruitment)'!$B$4</f>
        <v>0</v>
      </c>
      <c r="S374" s="11">
        <f ca="1">(M374-H374)*'Meta-analysis (Recruitment)'!$B$4</f>
        <v>0</v>
      </c>
      <c r="U374" s="11">
        <f ca="1">(N374-I374)*'Meta-analysis (Recruitment)'!$B$4</f>
        <v>0</v>
      </c>
    </row>
    <row r="375" spans="1:21">
      <c r="A375" s="11">
        <v>-1.629</v>
      </c>
      <c r="B375" s="11" cm="1">
        <f t="array" aca="1" ref="B375" ca="1">INDEX(
    INDIRECT("'Bootstrap Sampling (Recruitment'!$A$4:$A$4004"),
    RANDBETWEEN(
        MATCH('Meta-analysis (Recruitment)'!$B$5, INDIRECT("'Bootstrap Sampling (Recruitment'!$A$4:$A$4004"), 1),
        MATCH('Meta-analysis (Recruitment)'!$B$6, INDIRECT("'Bootstrap Sampling (Recruitment'!$A$4:$A$4004"), 1)
    ),
    1
)</f>
        <v>0</v>
      </c>
      <c r="C375" s="11">
        <f t="shared" ca="1" si="54"/>
        <v>1</v>
      </c>
      <c r="F375" s="11">
        <f t="shared" ca="1" si="46"/>
        <v>0.1</v>
      </c>
      <c r="G375" s="11">
        <f t="shared" ca="1" si="47"/>
        <v>0.3</v>
      </c>
      <c r="H375" s="11">
        <f t="shared" ca="1" si="48"/>
        <v>0.5</v>
      </c>
      <c r="I375" s="11">
        <f t="shared" ca="1" si="49"/>
        <v>0.35</v>
      </c>
      <c r="K375" s="11">
        <f t="shared" ca="1" si="50"/>
        <v>0.1</v>
      </c>
      <c r="L375" s="11">
        <f t="shared" ca="1" si="51"/>
        <v>0.3</v>
      </c>
      <c r="M375" s="11">
        <f t="shared" ca="1" si="52"/>
        <v>0.5</v>
      </c>
      <c r="N375" s="11">
        <f t="shared" ca="1" si="53"/>
        <v>0.35</v>
      </c>
      <c r="O375" s="11">
        <f ca="1">(K375-F375)*'Meta-analysis (Recruitment)'!$B$4</f>
        <v>0</v>
      </c>
      <c r="Q375" s="11">
        <f ca="1">(L375-G375)*'Meta-analysis (Recruitment)'!$B$4</f>
        <v>0</v>
      </c>
      <c r="S375" s="11">
        <f ca="1">(M375-H375)*'Meta-analysis (Recruitment)'!$B$4</f>
        <v>0</v>
      </c>
      <c r="U375" s="11">
        <f ca="1">(N375-I375)*'Meta-analysis (Recruitment)'!$B$4</f>
        <v>0</v>
      </c>
    </row>
    <row r="376" spans="1:21">
      <c r="A376" s="11">
        <v>-1.6279999999999999</v>
      </c>
      <c r="B376" s="11" cm="1">
        <f t="array" aca="1" ref="B376" ca="1">INDEX(
    INDIRECT("'Bootstrap Sampling (Recruitment'!$A$4:$A$4004"),
    RANDBETWEEN(
        MATCH('Meta-analysis (Recruitment)'!$B$5, INDIRECT("'Bootstrap Sampling (Recruitment'!$A$4:$A$4004"), 1),
        MATCH('Meta-analysis (Recruitment)'!$B$6, INDIRECT("'Bootstrap Sampling (Recruitment'!$A$4:$A$4004"), 1)
    ),
    1
)</f>
        <v>0</v>
      </c>
      <c r="C376" s="11">
        <f t="shared" ca="1" si="54"/>
        <v>1</v>
      </c>
      <c r="F376" s="11">
        <f t="shared" ca="1" si="46"/>
        <v>0.1</v>
      </c>
      <c r="G376" s="11">
        <f t="shared" ca="1" si="47"/>
        <v>0.3</v>
      </c>
      <c r="H376" s="11">
        <f t="shared" ca="1" si="48"/>
        <v>0.5</v>
      </c>
      <c r="I376" s="11">
        <f t="shared" ca="1" si="49"/>
        <v>0.24</v>
      </c>
      <c r="K376" s="11">
        <f t="shared" ca="1" si="50"/>
        <v>0.1</v>
      </c>
      <c r="L376" s="11">
        <f t="shared" ca="1" si="51"/>
        <v>0.3</v>
      </c>
      <c r="M376" s="11">
        <f t="shared" ca="1" si="52"/>
        <v>0.5</v>
      </c>
      <c r="N376" s="11">
        <f t="shared" ca="1" si="53"/>
        <v>0.24</v>
      </c>
      <c r="O376" s="11">
        <f ca="1">(K376-F376)*'Meta-analysis (Recruitment)'!$B$4</f>
        <v>0</v>
      </c>
      <c r="Q376" s="11">
        <f ca="1">(L376-G376)*'Meta-analysis (Recruitment)'!$B$4</f>
        <v>0</v>
      </c>
      <c r="S376" s="11">
        <f ca="1">(M376-H376)*'Meta-analysis (Recruitment)'!$B$4</f>
        <v>0</v>
      </c>
      <c r="U376" s="11">
        <f ca="1">(N376-I376)*'Meta-analysis (Recruitment)'!$B$4</f>
        <v>0</v>
      </c>
    </row>
    <row r="377" spans="1:21">
      <c r="A377" s="11">
        <v>-1.627</v>
      </c>
      <c r="B377" s="11" cm="1">
        <f t="array" aca="1" ref="B377" ca="1">INDEX(
    INDIRECT("'Bootstrap Sampling (Recruitment'!$A$4:$A$4004"),
    RANDBETWEEN(
        MATCH('Meta-analysis (Recruitment)'!$B$5, INDIRECT("'Bootstrap Sampling (Recruitment'!$A$4:$A$4004"), 1),
        MATCH('Meta-analysis (Recruitment)'!$B$6, INDIRECT("'Bootstrap Sampling (Recruitment'!$A$4:$A$4004"), 1)
    ),
    1
)</f>
        <v>0</v>
      </c>
      <c r="C377" s="11">
        <f t="shared" ca="1" si="54"/>
        <v>1</v>
      </c>
      <c r="F377" s="11">
        <f t="shared" ca="1" si="46"/>
        <v>0.1</v>
      </c>
      <c r="G377" s="11">
        <f t="shared" ca="1" si="47"/>
        <v>0.3</v>
      </c>
      <c r="H377" s="11">
        <f t="shared" ca="1" si="48"/>
        <v>0.5</v>
      </c>
      <c r="I377" s="11">
        <f t="shared" ca="1" si="49"/>
        <v>0.26</v>
      </c>
      <c r="K377" s="11">
        <f t="shared" ca="1" si="50"/>
        <v>0.1</v>
      </c>
      <c r="L377" s="11">
        <f t="shared" ca="1" si="51"/>
        <v>0.3</v>
      </c>
      <c r="M377" s="11">
        <f t="shared" ca="1" si="52"/>
        <v>0.5</v>
      </c>
      <c r="N377" s="11">
        <f t="shared" ca="1" si="53"/>
        <v>0.26</v>
      </c>
      <c r="O377" s="11">
        <f ca="1">(K377-F377)*'Meta-analysis (Recruitment)'!$B$4</f>
        <v>0</v>
      </c>
      <c r="Q377" s="11">
        <f ca="1">(L377-G377)*'Meta-analysis (Recruitment)'!$B$4</f>
        <v>0</v>
      </c>
      <c r="S377" s="11">
        <f ca="1">(M377-H377)*'Meta-analysis (Recruitment)'!$B$4</f>
        <v>0</v>
      </c>
      <c r="U377" s="11">
        <f ca="1">(N377-I377)*'Meta-analysis (Recruitment)'!$B$4</f>
        <v>0</v>
      </c>
    </row>
    <row r="378" spans="1:21">
      <c r="A378" s="11">
        <v>-1.6259999999999999</v>
      </c>
      <c r="B378" s="11" cm="1">
        <f t="array" aca="1" ref="B378" ca="1">INDEX(
    INDIRECT("'Bootstrap Sampling (Recruitment'!$A$4:$A$4004"),
    RANDBETWEEN(
        MATCH('Meta-analysis (Recruitment)'!$B$5, INDIRECT("'Bootstrap Sampling (Recruitment'!$A$4:$A$4004"), 1),
        MATCH('Meta-analysis (Recruitment)'!$B$6, INDIRECT("'Bootstrap Sampling (Recruitment'!$A$4:$A$4004"), 1)
    ),
    1
)</f>
        <v>0</v>
      </c>
      <c r="C378" s="11">
        <f t="shared" ca="1" si="54"/>
        <v>1</v>
      </c>
      <c r="F378" s="11">
        <f t="shared" ca="1" si="46"/>
        <v>0.1</v>
      </c>
      <c r="G378" s="11">
        <f t="shared" ca="1" si="47"/>
        <v>0.3</v>
      </c>
      <c r="H378" s="11">
        <f t="shared" ca="1" si="48"/>
        <v>0.5</v>
      </c>
      <c r="I378" s="11">
        <f t="shared" ca="1" si="49"/>
        <v>0.24</v>
      </c>
      <c r="K378" s="11">
        <f t="shared" ca="1" si="50"/>
        <v>0.1</v>
      </c>
      <c r="L378" s="11">
        <f t="shared" ca="1" si="51"/>
        <v>0.3</v>
      </c>
      <c r="M378" s="11">
        <f t="shared" ca="1" si="52"/>
        <v>0.5</v>
      </c>
      <c r="N378" s="11">
        <f t="shared" ca="1" si="53"/>
        <v>0.24</v>
      </c>
      <c r="O378" s="11">
        <f ca="1">(K378-F378)*'Meta-analysis (Recruitment)'!$B$4</f>
        <v>0</v>
      </c>
      <c r="Q378" s="11">
        <f ca="1">(L378-G378)*'Meta-analysis (Recruitment)'!$B$4</f>
        <v>0</v>
      </c>
      <c r="S378" s="11">
        <f ca="1">(M378-H378)*'Meta-analysis (Recruitment)'!$B$4</f>
        <v>0</v>
      </c>
      <c r="U378" s="11">
        <f ca="1">(N378-I378)*'Meta-analysis (Recruitment)'!$B$4</f>
        <v>0</v>
      </c>
    </row>
    <row r="379" spans="1:21">
      <c r="A379" s="11">
        <v>-1.625</v>
      </c>
      <c r="B379" s="11" cm="1">
        <f t="array" aca="1" ref="B379" ca="1">INDEX(
    INDIRECT("'Bootstrap Sampling (Recruitment'!$A$4:$A$4004"),
    RANDBETWEEN(
        MATCH('Meta-analysis (Recruitment)'!$B$5, INDIRECT("'Bootstrap Sampling (Recruitment'!$A$4:$A$4004"), 1),
        MATCH('Meta-analysis (Recruitment)'!$B$6, INDIRECT("'Bootstrap Sampling (Recruitment'!$A$4:$A$4004"), 1)
    ),
    1
)</f>
        <v>0</v>
      </c>
      <c r="C379" s="11">
        <f t="shared" ca="1" si="54"/>
        <v>1</v>
      </c>
      <c r="F379" s="11">
        <f t="shared" ca="1" si="46"/>
        <v>0.1</v>
      </c>
      <c r="G379" s="11">
        <f t="shared" ca="1" si="47"/>
        <v>0.3</v>
      </c>
      <c r="H379" s="11">
        <f t="shared" ca="1" si="48"/>
        <v>0.5</v>
      </c>
      <c r="I379" s="11">
        <f t="shared" ca="1" si="49"/>
        <v>0.41</v>
      </c>
      <c r="K379" s="11">
        <f t="shared" ca="1" si="50"/>
        <v>0.1</v>
      </c>
      <c r="L379" s="11">
        <f t="shared" ca="1" si="51"/>
        <v>0.3</v>
      </c>
      <c r="M379" s="11">
        <f t="shared" ca="1" si="52"/>
        <v>0.5</v>
      </c>
      <c r="N379" s="11">
        <f t="shared" ca="1" si="53"/>
        <v>0.41</v>
      </c>
      <c r="O379" s="11">
        <f ca="1">(K379-F379)*'Meta-analysis (Recruitment)'!$B$4</f>
        <v>0</v>
      </c>
      <c r="Q379" s="11">
        <f ca="1">(L379-G379)*'Meta-analysis (Recruitment)'!$B$4</f>
        <v>0</v>
      </c>
      <c r="S379" s="11">
        <f ca="1">(M379-H379)*'Meta-analysis (Recruitment)'!$B$4</f>
        <v>0</v>
      </c>
      <c r="U379" s="11">
        <f ca="1">(N379-I379)*'Meta-analysis (Recruitment)'!$B$4</f>
        <v>0</v>
      </c>
    </row>
    <row r="380" spans="1:21">
      <c r="A380" s="11">
        <v>-1.6240000000000001</v>
      </c>
      <c r="B380" s="11" cm="1">
        <f t="array" aca="1" ref="B380" ca="1">INDEX(
    INDIRECT("'Bootstrap Sampling (Recruitment'!$A$4:$A$4004"),
    RANDBETWEEN(
        MATCH('Meta-analysis (Recruitment)'!$B$5, INDIRECT("'Bootstrap Sampling (Recruitment'!$A$4:$A$4004"), 1),
        MATCH('Meta-analysis (Recruitment)'!$B$6, INDIRECT("'Bootstrap Sampling (Recruitment'!$A$4:$A$4004"), 1)
    ),
    1
)</f>
        <v>0</v>
      </c>
      <c r="C380" s="11">
        <f t="shared" ca="1" si="54"/>
        <v>1</v>
      </c>
      <c r="F380" s="11">
        <f t="shared" ca="1" si="46"/>
        <v>0.1</v>
      </c>
      <c r="G380" s="11">
        <f t="shared" ca="1" si="47"/>
        <v>0.3</v>
      </c>
      <c r="H380" s="11">
        <f t="shared" ca="1" si="48"/>
        <v>0.5</v>
      </c>
      <c r="I380" s="11">
        <f t="shared" ca="1" si="49"/>
        <v>0.45</v>
      </c>
      <c r="K380" s="11">
        <f t="shared" ca="1" si="50"/>
        <v>0.1</v>
      </c>
      <c r="L380" s="11">
        <f t="shared" ca="1" si="51"/>
        <v>0.3</v>
      </c>
      <c r="M380" s="11">
        <f t="shared" ca="1" si="52"/>
        <v>0.5</v>
      </c>
      <c r="N380" s="11">
        <f t="shared" ca="1" si="53"/>
        <v>0.45</v>
      </c>
      <c r="O380" s="11">
        <f ca="1">(K380-F380)*'Meta-analysis (Recruitment)'!$B$4</f>
        <v>0</v>
      </c>
      <c r="Q380" s="11">
        <f ca="1">(L380-G380)*'Meta-analysis (Recruitment)'!$B$4</f>
        <v>0</v>
      </c>
      <c r="S380" s="11">
        <f ca="1">(M380-H380)*'Meta-analysis (Recruitment)'!$B$4</f>
        <v>0</v>
      </c>
      <c r="U380" s="11">
        <f ca="1">(N380-I380)*'Meta-analysis (Recruitment)'!$B$4</f>
        <v>0</v>
      </c>
    </row>
    <row r="381" spans="1:21">
      <c r="A381" s="11">
        <v>-1.623</v>
      </c>
      <c r="B381" s="11" cm="1">
        <f t="array" aca="1" ref="B381" ca="1">INDEX(
    INDIRECT("'Bootstrap Sampling (Recruitment'!$A$4:$A$4004"),
    RANDBETWEEN(
        MATCH('Meta-analysis (Recruitment)'!$B$5, INDIRECT("'Bootstrap Sampling (Recruitment'!$A$4:$A$4004"), 1),
        MATCH('Meta-analysis (Recruitment)'!$B$6, INDIRECT("'Bootstrap Sampling (Recruitment'!$A$4:$A$4004"), 1)
    ),
    1
)</f>
        <v>0</v>
      </c>
      <c r="C381" s="11">
        <f t="shared" ca="1" si="54"/>
        <v>1</v>
      </c>
      <c r="F381" s="11">
        <f t="shared" ca="1" si="46"/>
        <v>0.1</v>
      </c>
      <c r="G381" s="11">
        <f t="shared" ca="1" si="47"/>
        <v>0.3</v>
      </c>
      <c r="H381" s="11">
        <f t="shared" ca="1" si="48"/>
        <v>0.5</v>
      </c>
      <c r="I381" s="11">
        <f t="shared" ca="1" si="49"/>
        <v>0.16</v>
      </c>
      <c r="K381" s="11">
        <f t="shared" ca="1" si="50"/>
        <v>0.1</v>
      </c>
      <c r="L381" s="11">
        <f t="shared" ca="1" si="51"/>
        <v>0.3</v>
      </c>
      <c r="M381" s="11">
        <f t="shared" ca="1" si="52"/>
        <v>0.5</v>
      </c>
      <c r="N381" s="11">
        <f t="shared" ca="1" si="53"/>
        <v>0.16</v>
      </c>
      <c r="O381" s="11">
        <f ca="1">(K381-F381)*'Meta-analysis (Recruitment)'!$B$4</f>
        <v>0</v>
      </c>
      <c r="Q381" s="11">
        <f ca="1">(L381-G381)*'Meta-analysis (Recruitment)'!$B$4</f>
        <v>0</v>
      </c>
      <c r="S381" s="11">
        <f ca="1">(M381-H381)*'Meta-analysis (Recruitment)'!$B$4</f>
        <v>0</v>
      </c>
      <c r="U381" s="11">
        <f ca="1">(N381-I381)*'Meta-analysis (Recruitment)'!$B$4</f>
        <v>0</v>
      </c>
    </row>
    <row r="382" spans="1:21">
      <c r="A382" s="11">
        <v>-1.6220000000000001</v>
      </c>
      <c r="B382" s="11" cm="1">
        <f t="array" aca="1" ref="B382" ca="1">INDEX(
    INDIRECT("'Bootstrap Sampling (Recruitment'!$A$4:$A$4004"),
    RANDBETWEEN(
        MATCH('Meta-analysis (Recruitment)'!$B$5, INDIRECT("'Bootstrap Sampling (Recruitment'!$A$4:$A$4004"), 1),
        MATCH('Meta-analysis (Recruitment)'!$B$6, INDIRECT("'Bootstrap Sampling (Recruitment'!$A$4:$A$4004"), 1)
    ),
    1
)</f>
        <v>0</v>
      </c>
      <c r="C382" s="11">
        <f t="shared" ca="1" si="54"/>
        <v>1</v>
      </c>
      <c r="F382" s="11">
        <f t="shared" ca="1" si="46"/>
        <v>0.1</v>
      </c>
      <c r="G382" s="11">
        <f t="shared" ca="1" si="47"/>
        <v>0.3</v>
      </c>
      <c r="H382" s="11">
        <f t="shared" ca="1" si="48"/>
        <v>0.5</v>
      </c>
      <c r="I382" s="11">
        <f t="shared" ca="1" si="49"/>
        <v>0.35</v>
      </c>
      <c r="K382" s="11">
        <f t="shared" ca="1" si="50"/>
        <v>0.1</v>
      </c>
      <c r="L382" s="11">
        <f t="shared" ca="1" si="51"/>
        <v>0.3</v>
      </c>
      <c r="M382" s="11">
        <f t="shared" ca="1" si="52"/>
        <v>0.5</v>
      </c>
      <c r="N382" s="11">
        <f t="shared" ca="1" si="53"/>
        <v>0.35</v>
      </c>
      <c r="O382" s="11">
        <f ca="1">(K382-F382)*'Meta-analysis (Recruitment)'!$B$4</f>
        <v>0</v>
      </c>
      <c r="Q382" s="11">
        <f ca="1">(L382-G382)*'Meta-analysis (Recruitment)'!$B$4</f>
        <v>0</v>
      </c>
      <c r="S382" s="11">
        <f ca="1">(M382-H382)*'Meta-analysis (Recruitment)'!$B$4</f>
        <v>0</v>
      </c>
      <c r="U382" s="11">
        <f ca="1">(N382-I382)*'Meta-analysis (Recruitment)'!$B$4</f>
        <v>0</v>
      </c>
    </row>
    <row r="383" spans="1:21">
      <c r="A383" s="11">
        <v>-1.621</v>
      </c>
      <c r="B383" s="11" cm="1">
        <f t="array" aca="1" ref="B383" ca="1">INDEX(
    INDIRECT("'Bootstrap Sampling (Recruitment'!$A$4:$A$4004"),
    RANDBETWEEN(
        MATCH('Meta-analysis (Recruitment)'!$B$5, INDIRECT("'Bootstrap Sampling (Recruitment'!$A$4:$A$4004"), 1),
        MATCH('Meta-analysis (Recruitment)'!$B$6, INDIRECT("'Bootstrap Sampling (Recruitment'!$A$4:$A$4004"), 1)
    ),
    1
)</f>
        <v>0</v>
      </c>
      <c r="C383" s="11">
        <f t="shared" ca="1" si="54"/>
        <v>1</v>
      </c>
      <c r="F383" s="11">
        <f t="shared" ca="1" si="46"/>
        <v>0.1</v>
      </c>
      <c r="G383" s="11">
        <f t="shared" ca="1" si="47"/>
        <v>0.3</v>
      </c>
      <c r="H383" s="11">
        <f t="shared" ca="1" si="48"/>
        <v>0.5</v>
      </c>
      <c r="I383" s="11">
        <f t="shared" ca="1" si="49"/>
        <v>0.21</v>
      </c>
      <c r="K383" s="11">
        <f t="shared" ca="1" si="50"/>
        <v>0.1</v>
      </c>
      <c r="L383" s="11">
        <f t="shared" ca="1" si="51"/>
        <v>0.3</v>
      </c>
      <c r="M383" s="11">
        <f t="shared" ca="1" si="52"/>
        <v>0.5</v>
      </c>
      <c r="N383" s="11">
        <f t="shared" ca="1" si="53"/>
        <v>0.21</v>
      </c>
      <c r="O383" s="11">
        <f ca="1">(K383-F383)*'Meta-analysis (Recruitment)'!$B$4</f>
        <v>0</v>
      </c>
      <c r="Q383" s="11">
        <f ca="1">(L383-G383)*'Meta-analysis (Recruitment)'!$B$4</f>
        <v>0</v>
      </c>
      <c r="S383" s="11">
        <f ca="1">(M383-H383)*'Meta-analysis (Recruitment)'!$B$4</f>
        <v>0</v>
      </c>
      <c r="U383" s="11">
        <f ca="1">(N383-I383)*'Meta-analysis (Recruitment)'!$B$4</f>
        <v>0</v>
      </c>
    </row>
    <row r="384" spans="1:21">
      <c r="A384" s="11">
        <v>-1.62</v>
      </c>
      <c r="B384" s="11" cm="1">
        <f t="array" aca="1" ref="B384" ca="1">INDEX(
    INDIRECT("'Bootstrap Sampling (Recruitment'!$A$4:$A$4004"),
    RANDBETWEEN(
        MATCH('Meta-analysis (Recruitment)'!$B$5, INDIRECT("'Bootstrap Sampling (Recruitment'!$A$4:$A$4004"), 1),
        MATCH('Meta-analysis (Recruitment)'!$B$6, INDIRECT("'Bootstrap Sampling (Recruitment'!$A$4:$A$4004"), 1)
    ),
    1
)</f>
        <v>0</v>
      </c>
      <c r="C384" s="11">
        <f t="shared" ca="1" si="54"/>
        <v>1</v>
      </c>
      <c r="F384" s="11">
        <f t="shared" ca="1" si="46"/>
        <v>0.1</v>
      </c>
      <c r="G384" s="11">
        <f t="shared" ca="1" si="47"/>
        <v>0.3</v>
      </c>
      <c r="H384" s="11">
        <f t="shared" ca="1" si="48"/>
        <v>0.5</v>
      </c>
      <c r="I384" s="11">
        <f t="shared" ca="1" si="49"/>
        <v>0.2</v>
      </c>
      <c r="K384" s="11">
        <f t="shared" ca="1" si="50"/>
        <v>0.1</v>
      </c>
      <c r="L384" s="11">
        <f t="shared" ca="1" si="51"/>
        <v>0.3</v>
      </c>
      <c r="M384" s="11">
        <f t="shared" ca="1" si="52"/>
        <v>0.5</v>
      </c>
      <c r="N384" s="11">
        <f t="shared" ca="1" si="53"/>
        <v>0.2</v>
      </c>
      <c r="O384" s="11">
        <f ca="1">(K384-F384)*'Meta-analysis (Recruitment)'!$B$4</f>
        <v>0</v>
      </c>
      <c r="Q384" s="11">
        <f ca="1">(L384-G384)*'Meta-analysis (Recruitment)'!$B$4</f>
        <v>0</v>
      </c>
      <c r="S384" s="11">
        <f ca="1">(M384-H384)*'Meta-analysis (Recruitment)'!$B$4</f>
        <v>0</v>
      </c>
      <c r="U384" s="11">
        <f ca="1">(N384-I384)*'Meta-analysis (Recruitment)'!$B$4</f>
        <v>0</v>
      </c>
    </row>
    <row r="385" spans="1:21">
      <c r="A385" s="11">
        <v>-1.619</v>
      </c>
      <c r="B385" s="11" cm="1">
        <f t="array" aca="1" ref="B385" ca="1">INDEX(
    INDIRECT("'Bootstrap Sampling (Recruitment'!$A$4:$A$4004"),
    RANDBETWEEN(
        MATCH('Meta-analysis (Recruitment)'!$B$5, INDIRECT("'Bootstrap Sampling (Recruitment'!$A$4:$A$4004"), 1),
        MATCH('Meta-analysis (Recruitment)'!$B$6, INDIRECT("'Bootstrap Sampling (Recruitment'!$A$4:$A$4004"), 1)
    ),
    1
)</f>
        <v>0</v>
      </c>
      <c r="C385" s="11">
        <f t="shared" ca="1" si="54"/>
        <v>1</v>
      </c>
      <c r="F385" s="11">
        <f t="shared" ca="1" si="46"/>
        <v>0.1</v>
      </c>
      <c r="G385" s="11">
        <f t="shared" ca="1" si="47"/>
        <v>0.3</v>
      </c>
      <c r="H385" s="11">
        <f t="shared" ca="1" si="48"/>
        <v>0.5</v>
      </c>
      <c r="I385" s="11">
        <f t="shared" ca="1" si="49"/>
        <v>0.11</v>
      </c>
      <c r="K385" s="11">
        <f t="shared" ca="1" si="50"/>
        <v>0.1</v>
      </c>
      <c r="L385" s="11">
        <f t="shared" ca="1" si="51"/>
        <v>0.3</v>
      </c>
      <c r="M385" s="11">
        <f t="shared" ca="1" si="52"/>
        <v>0.5</v>
      </c>
      <c r="N385" s="11">
        <f t="shared" ca="1" si="53"/>
        <v>0.11</v>
      </c>
      <c r="O385" s="11">
        <f ca="1">(K385-F385)*'Meta-analysis (Recruitment)'!$B$4</f>
        <v>0</v>
      </c>
      <c r="Q385" s="11">
        <f ca="1">(L385-G385)*'Meta-analysis (Recruitment)'!$B$4</f>
        <v>0</v>
      </c>
      <c r="S385" s="11">
        <f ca="1">(M385-H385)*'Meta-analysis (Recruitment)'!$B$4</f>
        <v>0</v>
      </c>
      <c r="U385" s="11">
        <f ca="1">(N385-I385)*'Meta-analysis (Recruitment)'!$B$4</f>
        <v>0</v>
      </c>
    </row>
    <row r="386" spans="1:21">
      <c r="A386" s="11">
        <v>-1.6180000000000001</v>
      </c>
      <c r="B386" s="11" cm="1">
        <f t="array" aca="1" ref="B386" ca="1">INDEX(
    INDIRECT("'Bootstrap Sampling (Recruitment'!$A$4:$A$4004"),
    RANDBETWEEN(
        MATCH('Meta-analysis (Recruitment)'!$B$5, INDIRECT("'Bootstrap Sampling (Recruitment'!$A$4:$A$4004"), 1),
        MATCH('Meta-analysis (Recruitment)'!$B$6, INDIRECT("'Bootstrap Sampling (Recruitment'!$A$4:$A$4004"), 1)
    ),
    1
)</f>
        <v>0</v>
      </c>
      <c r="C386" s="11">
        <f t="shared" ca="1" si="54"/>
        <v>1</v>
      </c>
      <c r="F386" s="11">
        <f t="shared" ca="1" si="46"/>
        <v>0.1</v>
      </c>
      <c r="G386" s="11">
        <f t="shared" ca="1" si="47"/>
        <v>0.3</v>
      </c>
      <c r="H386" s="11">
        <f t="shared" ca="1" si="48"/>
        <v>0.5</v>
      </c>
      <c r="I386" s="11">
        <f t="shared" ca="1" si="49"/>
        <v>0.33</v>
      </c>
      <c r="K386" s="11">
        <f t="shared" ca="1" si="50"/>
        <v>0.1</v>
      </c>
      <c r="L386" s="11">
        <f t="shared" ca="1" si="51"/>
        <v>0.3</v>
      </c>
      <c r="M386" s="11">
        <f t="shared" ca="1" si="52"/>
        <v>0.5</v>
      </c>
      <c r="N386" s="11">
        <f t="shared" ca="1" si="53"/>
        <v>0.33</v>
      </c>
      <c r="O386" s="11">
        <f ca="1">(K386-F386)*'Meta-analysis (Recruitment)'!$B$4</f>
        <v>0</v>
      </c>
      <c r="Q386" s="11">
        <f ca="1">(L386-G386)*'Meta-analysis (Recruitment)'!$B$4</f>
        <v>0</v>
      </c>
      <c r="S386" s="11">
        <f ca="1">(M386-H386)*'Meta-analysis (Recruitment)'!$B$4</f>
        <v>0</v>
      </c>
      <c r="U386" s="11">
        <f ca="1">(N386-I386)*'Meta-analysis (Recruitment)'!$B$4</f>
        <v>0</v>
      </c>
    </row>
    <row r="387" spans="1:21">
      <c r="A387" s="11">
        <v>-1.617</v>
      </c>
      <c r="B387" s="11" cm="1">
        <f t="array" aca="1" ref="B387" ca="1">INDEX(
    INDIRECT("'Bootstrap Sampling (Recruitment'!$A$4:$A$4004"),
    RANDBETWEEN(
        MATCH('Meta-analysis (Recruitment)'!$B$5, INDIRECT("'Bootstrap Sampling (Recruitment'!$A$4:$A$4004"), 1),
        MATCH('Meta-analysis (Recruitment)'!$B$6, INDIRECT("'Bootstrap Sampling (Recruitment'!$A$4:$A$4004"), 1)
    ),
    1
)</f>
        <v>0</v>
      </c>
      <c r="C387" s="11">
        <f t="shared" ca="1" si="54"/>
        <v>1</v>
      </c>
      <c r="F387" s="11">
        <f t="shared" ca="1" si="46"/>
        <v>0.1</v>
      </c>
      <c r="G387" s="11">
        <f t="shared" ca="1" si="47"/>
        <v>0.3</v>
      </c>
      <c r="H387" s="11">
        <f t="shared" ca="1" si="48"/>
        <v>0.5</v>
      </c>
      <c r="I387" s="11">
        <f t="shared" ca="1" si="49"/>
        <v>0.39</v>
      </c>
      <c r="K387" s="11">
        <f t="shared" ca="1" si="50"/>
        <v>0.1</v>
      </c>
      <c r="L387" s="11">
        <f t="shared" ca="1" si="51"/>
        <v>0.3</v>
      </c>
      <c r="M387" s="11">
        <f t="shared" ca="1" si="52"/>
        <v>0.5</v>
      </c>
      <c r="N387" s="11">
        <f t="shared" ca="1" si="53"/>
        <v>0.39</v>
      </c>
      <c r="O387" s="11">
        <f ca="1">(K387-F387)*'Meta-analysis (Recruitment)'!$B$4</f>
        <v>0</v>
      </c>
      <c r="Q387" s="11">
        <f ca="1">(L387-G387)*'Meta-analysis (Recruitment)'!$B$4</f>
        <v>0</v>
      </c>
      <c r="S387" s="11">
        <f ca="1">(M387-H387)*'Meta-analysis (Recruitment)'!$B$4</f>
        <v>0</v>
      </c>
      <c r="U387" s="11">
        <f ca="1">(N387-I387)*'Meta-analysis (Recruitment)'!$B$4</f>
        <v>0</v>
      </c>
    </row>
    <row r="388" spans="1:21">
      <c r="A388" s="11">
        <v>-1.6160000000000001</v>
      </c>
      <c r="B388" s="11" cm="1">
        <f t="array" aca="1" ref="B388" ca="1">INDEX(
    INDIRECT("'Bootstrap Sampling (Recruitment'!$A$4:$A$4004"),
    RANDBETWEEN(
        MATCH('Meta-analysis (Recruitment)'!$B$5, INDIRECT("'Bootstrap Sampling (Recruitment'!$A$4:$A$4004"), 1),
        MATCH('Meta-analysis (Recruitment)'!$B$6, INDIRECT("'Bootstrap Sampling (Recruitment'!$A$4:$A$4004"), 1)
    ),
    1
)</f>
        <v>0</v>
      </c>
      <c r="C388" s="11">
        <f t="shared" ca="1" si="54"/>
        <v>1</v>
      </c>
      <c r="F388" s="11">
        <f t="shared" ref="F388:F451" ca="1" si="55">INDEX($E$13:$E$13, RANDBETWEEN(1,ROWS($E$13:$E$13)),1)</f>
        <v>0.1</v>
      </c>
      <c r="G388" s="11">
        <f t="shared" ref="G388:G451" ca="1" si="56">INDEX($E$33:$E$33, RANDBETWEEN(1,ROWS($E$624:$E$624)),1)</f>
        <v>0.3</v>
      </c>
      <c r="H388" s="11">
        <f t="shared" ref="H388:H451" ca="1" si="57">INDEX($E$53:$E$53, RANDBETWEEN(1,ROWS($E$644:$E$644)),1)</f>
        <v>0.5</v>
      </c>
      <c r="I388" s="11">
        <f t="shared" ref="I388:I451" ca="1" si="58">INDEX($E$13:$E$53, RANDBETWEEN(1,ROWS($E$13:$E$53)),1)</f>
        <v>0.15</v>
      </c>
      <c r="K388" s="11">
        <f t="shared" ref="K388:K451" ca="1" si="59">PRODUCT($C388,F388)</f>
        <v>0.1</v>
      </c>
      <c r="L388" s="11">
        <f t="shared" ref="L388:L451" ca="1" si="60">PRODUCT($C388,G388)</f>
        <v>0.3</v>
      </c>
      <c r="M388" s="11">
        <f t="shared" ref="M388:M451" ca="1" si="61">PRODUCT($C388,H388)</f>
        <v>0.5</v>
      </c>
      <c r="N388" s="11">
        <f t="shared" ref="N388:N451" ca="1" si="62">PRODUCT($C388,I388)</f>
        <v>0.15</v>
      </c>
      <c r="O388" s="11">
        <f ca="1">(K388-F388)*'Meta-analysis (Recruitment)'!$B$4</f>
        <v>0</v>
      </c>
      <c r="Q388" s="11">
        <f ca="1">(L388-G388)*'Meta-analysis (Recruitment)'!$B$4</f>
        <v>0</v>
      </c>
      <c r="S388" s="11">
        <f ca="1">(M388-H388)*'Meta-analysis (Recruitment)'!$B$4</f>
        <v>0</v>
      </c>
      <c r="U388" s="11">
        <f ca="1">(N388-I388)*'Meta-analysis (Recruitment)'!$B$4</f>
        <v>0</v>
      </c>
    </row>
    <row r="389" spans="1:21">
      <c r="A389" s="11">
        <v>-1.615</v>
      </c>
      <c r="B389" s="11" cm="1">
        <f t="array" aca="1" ref="B389" ca="1">INDEX(
    INDIRECT("'Bootstrap Sampling (Recruitment'!$A$4:$A$4004"),
    RANDBETWEEN(
        MATCH('Meta-analysis (Recruitment)'!$B$5, INDIRECT("'Bootstrap Sampling (Recruitment'!$A$4:$A$4004"), 1),
        MATCH('Meta-analysis (Recruitment)'!$B$6, INDIRECT("'Bootstrap Sampling (Recruitment'!$A$4:$A$4004"), 1)
    ),
    1
)</f>
        <v>0</v>
      </c>
      <c r="C389" s="11">
        <f t="shared" ca="1" si="54"/>
        <v>1</v>
      </c>
      <c r="F389" s="11">
        <f t="shared" ca="1" si="55"/>
        <v>0.1</v>
      </c>
      <c r="G389" s="11">
        <f t="shared" ca="1" si="56"/>
        <v>0.3</v>
      </c>
      <c r="H389" s="11">
        <f t="shared" ca="1" si="57"/>
        <v>0.5</v>
      </c>
      <c r="I389" s="11">
        <f t="shared" ca="1" si="58"/>
        <v>0.5</v>
      </c>
      <c r="K389" s="11">
        <f t="shared" ca="1" si="59"/>
        <v>0.1</v>
      </c>
      <c r="L389" s="11">
        <f t="shared" ca="1" si="60"/>
        <v>0.3</v>
      </c>
      <c r="M389" s="11">
        <f t="shared" ca="1" si="61"/>
        <v>0.5</v>
      </c>
      <c r="N389" s="11">
        <f t="shared" ca="1" si="62"/>
        <v>0.5</v>
      </c>
      <c r="O389" s="11">
        <f ca="1">(K389-F389)*'Meta-analysis (Recruitment)'!$B$4</f>
        <v>0</v>
      </c>
      <c r="Q389" s="11">
        <f ca="1">(L389-G389)*'Meta-analysis (Recruitment)'!$B$4</f>
        <v>0</v>
      </c>
      <c r="S389" s="11">
        <f ca="1">(M389-H389)*'Meta-analysis (Recruitment)'!$B$4</f>
        <v>0</v>
      </c>
      <c r="U389" s="11">
        <f ca="1">(N389-I389)*'Meta-analysis (Recruitment)'!$B$4</f>
        <v>0</v>
      </c>
    </row>
    <row r="390" spans="1:21">
      <c r="A390" s="11">
        <v>-1.6140000000000001</v>
      </c>
      <c r="B390" s="11" cm="1">
        <f t="array" aca="1" ref="B390" ca="1">INDEX(
    INDIRECT("'Bootstrap Sampling (Recruitment'!$A$4:$A$4004"),
    RANDBETWEEN(
        MATCH('Meta-analysis (Recruitment)'!$B$5, INDIRECT("'Bootstrap Sampling (Recruitment'!$A$4:$A$4004"), 1),
        MATCH('Meta-analysis (Recruitment)'!$B$6, INDIRECT("'Bootstrap Sampling (Recruitment'!$A$4:$A$4004"), 1)
    ),
    1
)</f>
        <v>0</v>
      </c>
      <c r="C390" s="11">
        <f t="shared" ca="1" si="54"/>
        <v>1</v>
      </c>
      <c r="F390" s="11">
        <f t="shared" ca="1" si="55"/>
        <v>0.1</v>
      </c>
      <c r="G390" s="11">
        <f t="shared" ca="1" si="56"/>
        <v>0.3</v>
      </c>
      <c r="H390" s="11">
        <f t="shared" ca="1" si="57"/>
        <v>0.5</v>
      </c>
      <c r="I390" s="11">
        <f t="shared" ca="1" si="58"/>
        <v>0.4</v>
      </c>
      <c r="K390" s="11">
        <f t="shared" ca="1" si="59"/>
        <v>0.1</v>
      </c>
      <c r="L390" s="11">
        <f t="shared" ca="1" si="60"/>
        <v>0.3</v>
      </c>
      <c r="M390" s="11">
        <f t="shared" ca="1" si="61"/>
        <v>0.5</v>
      </c>
      <c r="N390" s="11">
        <f t="shared" ca="1" si="62"/>
        <v>0.4</v>
      </c>
      <c r="O390" s="11">
        <f ca="1">(K390-F390)*'Meta-analysis (Recruitment)'!$B$4</f>
        <v>0</v>
      </c>
      <c r="Q390" s="11">
        <f ca="1">(L390-G390)*'Meta-analysis (Recruitment)'!$B$4</f>
        <v>0</v>
      </c>
      <c r="S390" s="11">
        <f ca="1">(M390-H390)*'Meta-analysis (Recruitment)'!$B$4</f>
        <v>0</v>
      </c>
      <c r="U390" s="11">
        <f ca="1">(N390-I390)*'Meta-analysis (Recruitment)'!$B$4</f>
        <v>0</v>
      </c>
    </row>
    <row r="391" spans="1:21">
      <c r="A391" s="11">
        <v>-1.613</v>
      </c>
      <c r="B391" s="11" cm="1">
        <f t="array" aca="1" ref="B391" ca="1">INDEX(
    INDIRECT("'Bootstrap Sampling (Recruitment'!$A$4:$A$4004"),
    RANDBETWEEN(
        MATCH('Meta-analysis (Recruitment)'!$B$5, INDIRECT("'Bootstrap Sampling (Recruitment'!$A$4:$A$4004"), 1),
        MATCH('Meta-analysis (Recruitment)'!$B$6, INDIRECT("'Bootstrap Sampling (Recruitment'!$A$4:$A$4004"), 1)
    ),
    1
)</f>
        <v>0</v>
      </c>
      <c r="C391" s="11">
        <f t="shared" ca="1" si="54"/>
        <v>1</v>
      </c>
      <c r="F391" s="11">
        <f t="shared" ca="1" si="55"/>
        <v>0.1</v>
      </c>
      <c r="G391" s="11">
        <f t="shared" ca="1" si="56"/>
        <v>0.3</v>
      </c>
      <c r="H391" s="11">
        <f t="shared" ca="1" si="57"/>
        <v>0.5</v>
      </c>
      <c r="I391" s="11">
        <f t="shared" ca="1" si="58"/>
        <v>0.11</v>
      </c>
      <c r="K391" s="11">
        <f t="shared" ca="1" si="59"/>
        <v>0.1</v>
      </c>
      <c r="L391" s="11">
        <f t="shared" ca="1" si="60"/>
        <v>0.3</v>
      </c>
      <c r="M391" s="11">
        <f t="shared" ca="1" si="61"/>
        <v>0.5</v>
      </c>
      <c r="N391" s="11">
        <f t="shared" ca="1" si="62"/>
        <v>0.11</v>
      </c>
      <c r="O391" s="11">
        <f ca="1">(K391-F391)*'Meta-analysis (Recruitment)'!$B$4</f>
        <v>0</v>
      </c>
      <c r="Q391" s="11">
        <f ca="1">(L391-G391)*'Meta-analysis (Recruitment)'!$B$4</f>
        <v>0</v>
      </c>
      <c r="S391" s="11">
        <f ca="1">(M391-H391)*'Meta-analysis (Recruitment)'!$B$4</f>
        <v>0</v>
      </c>
      <c r="U391" s="11">
        <f ca="1">(N391-I391)*'Meta-analysis (Recruitment)'!$B$4</f>
        <v>0</v>
      </c>
    </row>
    <row r="392" spans="1:21">
      <c r="A392" s="11">
        <v>-1.6120000000000001</v>
      </c>
      <c r="B392" s="11" cm="1">
        <f t="array" aca="1" ref="B392" ca="1">INDEX(
    INDIRECT("'Bootstrap Sampling (Recruitment'!$A$4:$A$4004"),
    RANDBETWEEN(
        MATCH('Meta-analysis (Recruitment)'!$B$5, INDIRECT("'Bootstrap Sampling (Recruitment'!$A$4:$A$4004"), 1),
        MATCH('Meta-analysis (Recruitment)'!$B$6, INDIRECT("'Bootstrap Sampling (Recruitment'!$A$4:$A$4004"), 1)
    ),
    1
)</f>
        <v>0</v>
      </c>
      <c r="C392" s="11">
        <f t="shared" ca="1" si="54"/>
        <v>1</v>
      </c>
      <c r="F392" s="11">
        <f t="shared" ca="1" si="55"/>
        <v>0.1</v>
      </c>
      <c r="G392" s="11">
        <f t="shared" ca="1" si="56"/>
        <v>0.3</v>
      </c>
      <c r="H392" s="11">
        <f t="shared" ca="1" si="57"/>
        <v>0.5</v>
      </c>
      <c r="I392" s="11">
        <f t="shared" ca="1" si="58"/>
        <v>0.15</v>
      </c>
      <c r="K392" s="11">
        <f t="shared" ca="1" si="59"/>
        <v>0.1</v>
      </c>
      <c r="L392" s="11">
        <f t="shared" ca="1" si="60"/>
        <v>0.3</v>
      </c>
      <c r="M392" s="11">
        <f t="shared" ca="1" si="61"/>
        <v>0.5</v>
      </c>
      <c r="N392" s="11">
        <f t="shared" ca="1" si="62"/>
        <v>0.15</v>
      </c>
      <c r="O392" s="11">
        <f ca="1">(K392-F392)*'Meta-analysis (Recruitment)'!$B$4</f>
        <v>0</v>
      </c>
      <c r="Q392" s="11">
        <f ca="1">(L392-G392)*'Meta-analysis (Recruitment)'!$B$4</f>
        <v>0</v>
      </c>
      <c r="S392" s="11">
        <f ca="1">(M392-H392)*'Meta-analysis (Recruitment)'!$B$4</f>
        <v>0</v>
      </c>
      <c r="U392" s="11">
        <f ca="1">(N392-I392)*'Meta-analysis (Recruitment)'!$B$4</f>
        <v>0</v>
      </c>
    </row>
    <row r="393" spans="1:21">
      <c r="A393" s="11">
        <v>-1.611</v>
      </c>
      <c r="B393" s="11" cm="1">
        <f t="array" aca="1" ref="B393" ca="1">INDEX(
    INDIRECT("'Bootstrap Sampling (Recruitment'!$A$4:$A$4004"),
    RANDBETWEEN(
        MATCH('Meta-analysis (Recruitment)'!$B$5, INDIRECT("'Bootstrap Sampling (Recruitment'!$A$4:$A$4004"), 1),
        MATCH('Meta-analysis (Recruitment)'!$B$6, INDIRECT("'Bootstrap Sampling (Recruitment'!$A$4:$A$4004"), 1)
    ),
    1
)</f>
        <v>0</v>
      </c>
      <c r="C393" s="11">
        <f t="shared" ca="1" si="54"/>
        <v>1</v>
      </c>
      <c r="F393" s="11">
        <f t="shared" ca="1" si="55"/>
        <v>0.1</v>
      </c>
      <c r="G393" s="11">
        <f t="shared" ca="1" si="56"/>
        <v>0.3</v>
      </c>
      <c r="H393" s="11">
        <f t="shared" ca="1" si="57"/>
        <v>0.5</v>
      </c>
      <c r="I393" s="11">
        <f t="shared" ca="1" si="58"/>
        <v>0.39</v>
      </c>
      <c r="K393" s="11">
        <f t="shared" ca="1" si="59"/>
        <v>0.1</v>
      </c>
      <c r="L393" s="11">
        <f t="shared" ca="1" si="60"/>
        <v>0.3</v>
      </c>
      <c r="M393" s="11">
        <f t="shared" ca="1" si="61"/>
        <v>0.5</v>
      </c>
      <c r="N393" s="11">
        <f t="shared" ca="1" si="62"/>
        <v>0.39</v>
      </c>
      <c r="O393" s="11">
        <f ca="1">(K393-F393)*'Meta-analysis (Recruitment)'!$B$4</f>
        <v>0</v>
      </c>
      <c r="Q393" s="11">
        <f ca="1">(L393-G393)*'Meta-analysis (Recruitment)'!$B$4</f>
        <v>0</v>
      </c>
      <c r="S393" s="11">
        <f ca="1">(M393-H393)*'Meta-analysis (Recruitment)'!$B$4</f>
        <v>0</v>
      </c>
      <c r="U393" s="11">
        <f ca="1">(N393-I393)*'Meta-analysis (Recruitment)'!$B$4</f>
        <v>0</v>
      </c>
    </row>
    <row r="394" spans="1:21">
      <c r="A394" s="11">
        <v>-1.61</v>
      </c>
      <c r="B394" s="11" cm="1">
        <f t="array" aca="1" ref="B394" ca="1">INDEX(
    INDIRECT("'Bootstrap Sampling (Recruitment'!$A$4:$A$4004"),
    RANDBETWEEN(
        MATCH('Meta-analysis (Recruitment)'!$B$5, INDIRECT("'Bootstrap Sampling (Recruitment'!$A$4:$A$4004"), 1),
        MATCH('Meta-analysis (Recruitment)'!$B$6, INDIRECT("'Bootstrap Sampling (Recruitment'!$A$4:$A$4004"), 1)
    ),
    1
)</f>
        <v>0</v>
      </c>
      <c r="C394" s="11">
        <f t="shared" ca="1" si="54"/>
        <v>1</v>
      </c>
      <c r="F394" s="11">
        <f t="shared" ca="1" si="55"/>
        <v>0.1</v>
      </c>
      <c r="G394" s="11">
        <f t="shared" ca="1" si="56"/>
        <v>0.3</v>
      </c>
      <c r="H394" s="11">
        <f t="shared" ca="1" si="57"/>
        <v>0.5</v>
      </c>
      <c r="I394" s="11">
        <f t="shared" ca="1" si="58"/>
        <v>0.37</v>
      </c>
      <c r="K394" s="11">
        <f t="shared" ca="1" si="59"/>
        <v>0.1</v>
      </c>
      <c r="L394" s="11">
        <f t="shared" ca="1" si="60"/>
        <v>0.3</v>
      </c>
      <c r="M394" s="11">
        <f t="shared" ca="1" si="61"/>
        <v>0.5</v>
      </c>
      <c r="N394" s="11">
        <f t="shared" ca="1" si="62"/>
        <v>0.37</v>
      </c>
      <c r="O394" s="11">
        <f ca="1">(K394-F394)*'Meta-analysis (Recruitment)'!$B$4</f>
        <v>0</v>
      </c>
      <c r="Q394" s="11">
        <f ca="1">(L394-G394)*'Meta-analysis (Recruitment)'!$B$4</f>
        <v>0</v>
      </c>
      <c r="S394" s="11">
        <f ca="1">(M394-H394)*'Meta-analysis (Recruitment)'!$B$4</f>
        <v>0</v>
      </c>
      <c r="U394" s="11">
        <f ca="1">(N394-I394)*'Meta-analysis (Recruitment)'!$B$4</f>
        <v>0</v>
      </c>
    </row>
    <row r="395" spans="1:21">
      <c r="A395" s="11">
        <v>-1.609</v>
      </c>
      <c r="B395" s="11" cm="1">
        <f t="array" aca="1" ref="B395" ca="1">INDEX(
    INDIRECT("'Bootstrap Sampling (Recruitment'!$A$4:$A$4004"),
    RANDBETWEEN(
        MATCH('Meta-analysis (Recruitment)'!$B$5, INDIRECT("'Bootstrap Sampling (Recruitment'!$A$4:$A$4004"), 1),
        MATCH('Meta-analysis (Recruitment)'!$B$6, INDIRECT("'Bootstrap Sampling (Recruitment'!$A$4:$A$4004"), 1)
    ),
    1
)</f>
        <v>0</v>
      </c>
      <c r="C395" s="11">
        <f t="shared" ca="1" si="54"/>
        <v>1</v>
      </c>
      <c r="F395" s="11">
        <f t="shared" ca="1" si="55"/>
        <v>0.1</v>
      </c>
      <c r="G395" s="11">
        <f t="shared" ca="1" si="56"/>
        <v>0.3</v>
      </c>
      <c r="H395" s="11">
        <f t="shared" ca="1" si="57"/>
        <v>0.5</v>
      </c>
      <c r="I395" s="11">
        <f t="shared" ca="1" si="58"/>
        <v>0.28000000000000003</v>
      </c>
      <c r="K395" s="11">
        <f t="shared" ca="1" si="59"/>
        <v>0.1</v>
      </c>
      <c r="L395" s="11">
        <f t="shared" ca="1" si="60"/>
        <v>0.3</v>
      </c>
      <c r="M395" s="11">
        <f t="shared" ca="1" si="61"/>
        <v>0.5</v>
      </c>
      <c r="N395" s="11">
        <f t="shared" ca="1" si="62"/>
        <v>0.28000000000000003</v>
      </c>
      <c r="O395" s="11">
        <f ca="1">(K395-F395)*'Meta-analysis (Recruitment)'!$B$4</f>
        <v>0</v>
      </c>
      <c r="Q395" s="11">
        <f ca="1">(L395-G395)*'Meta-analysis (Recruitment)'!$B$4</f>
        <v>0</v>
      </c>
      <c r="S395" s="11">
        <f ca="1">(M395-H395)*'Meta-analysis (Recruitment)'!$B$4</f>
        <v>0</v>
      </c>
      <c r="U395" s="11">
        <f ca="1">(N395-I395)*'Meta-analysis (Recruitment)'!$B$4</f>
        <v>0</v>
      </c>
    </row>
    <row r="396" spans="1:21">
      <c r="A396" s="11">
        <v>-1.6080000000000001</v>
      </c>
      <c r="B396" s="11" cm="1">
        <f t="array" aca="1" ref="B396" ca="1">INDEX(
    INDIRECT("'Bootstrap Sampling (Recruitment'!$A$4:$A$4004"),
    RANDBETWEEN(
        MATCH('Meta-analysis (Recruitment)'!$B$5, INDIRECT("'Bootstrap Sampling (Recruitment'!$A$4:$A$4004"), 1),
        MATCH('Meta-analysis (Recruitment)'!$B$6, INDIRECT("'Bootstrap Sampling (Recruitment'!$A$4:$A$4004"), 1)
    ),
    1
)</f>
        <v>0</v>
      </c>
      <c r="C396" s="11">
        <f t="shared" ca="1" si="54"/>
        <v>1</v>
      </c>
      <c r="F396" s="11">
        <f t="shared" ca="1" si="55"/>
        <v>0.1</v>
      </c>
      <c r="G396" s="11">
        <f t="shared" ca="1" si="56"/>
        <v>0.3</v>
      </c>
      <c r="H396" s="11">
        <f t="shared" ca="1" si="57"/>
        <v>0.5</v>
      </c>
      <c r="I396" s="11">
        <f t="shared" ca="1" si="58"/>
        <v>0.39</v>
      </c>
      <c r="K396" s="11">
        <f t="shared" ca="1" si="59"/>
        <v>0.1</v>
      </c>
      <c r="L396" s="11">
        <f t="shared" ca="1" si="60"/>
        <v>0.3</v>
      </c>
      <c r="M396" s="11">
        <f t="shared" ca="1" si="61"/>
        <v>0.5</v>
      </c>
      <c r="N396" s="11">
        <f t="shared" ca="1" si="62"/>
        <v>0.39</v>
      </c>
      <c r="O396" s="11">
        <f ca="1">(K396-F396)*'Meta-analysis (Recruitment)'!$B$4</f>
        <v>0</v>
      </c>
      <c r="Q396" s="11">
        <f ca="1">(L396-G396)*'Meta-analysis (Recruitment)'!$B$4</f>
        <v>0</v>
      </c>
      <c r="S396" s="11">
        <f ca="1">(M396-H396)*'Meta-analysis (Recruitment)'!$B$4</f>
        <v>0</v>
      </c>
      <c r="U396" s="11">
        <f ca="1">(N396-I396)*'Meta-analysis (Recruitment)'!$B$4</f>
        <v>0</v>
      </c>
    </row>
    <row r="397" spans="1:21">
      <c r="A397" s="11">
        <v>-1.607</v>
      </c>
      <c r="B397" s="11" cm="1">
        <f t="array" aca="1" ref="B397" ca="1">INDEX(
    INDIRECT("'Bootstrap Sampling (Recruitment'!$A$4:$A$4004"),
    RANDBETWEEN(
        MATCH('Meta-analysis (Recruitment)'!$B$5, INDIRECT("'Bootstrap Sampling (Recruitment'!$A$4:$A$4004"), 1),
        MATCH('Meta-analysis (Recruitment)'!$B$6, INDIRECT("'Bootstrap Sampling (Recruitment'!$A$4:$A$4004"), 1)
    ),
    1
)</f>
        <v>0</v>
      </c>
      <c r="C397" s="11">
        <f t="shared" ca="1" si="54"/>
        <v>1</v>
      </c>
      <c r="F397" s="11">
        <f t="shared" ca="1" si="55"/>
        <v>0.1</v>
      </c>
      <c r="G397" s="11">
        <f t="shared" ca="1" si="56"/>
        <v>0.3</v>
      </c>
      <c r="H397" s="11">
        <f t="shared" ca="1" si="57"/>
        <v>0.5</v>
      </c>
      <c r="I397" s="11">
        <f t="shared" ca="1" si="58"/>
        <v>0.28000000000000003</v>
      </c>
      <c r="K397" s="11">
        <f t="shared" ca="1" si="59"/>
        <v>0.1</v>
      </c>
      <c r="L397" s="11">
        <f t="shared" ca="1" si="60"/>
        <v>0.3</v>
      </c>
      <c r="M397" s="11">
        <f t="shared" ca="1" si="61"/>
        <v>0.5</v>
      </c>
      <c r="N397" s="11">
        <f t="shared" ca="1" si="62"/>
        <v>0.28000000000000003</v>
      </c>
      <c r="O397" s="11">
        <f ca="1">(K397-F397)*'Meta-analysis (Recruitment)'!$B$4</f>
        <v>0</v>
      </c>
      <c r="Q397" s="11">
        <f ca="1">(L397-G397)*'Meta-analysis (Recruitment)'!$B$4</f>
        <v>0</v>
      </c>
      <c r="S397" s="11">
        <f ca="1">(M397-H397)*'Meta-analysis (Recruitment)'!$B$4</f>
        <v>0</v>
      </c>
      <c r="U397" s="11">
        <f ca="1">(N397-I397)*'Meta-analysis (Recruitment)'!$B$4</f>
        <v>0</v>
      </c>
    </row>
    <row r="398" spans="1:21">
      <c r="A398" s="11">
        <v>-1.6060000000000001</v>
      </c>
      <c r="B398" s="11" cm="1">
        <f t="array" aca="1" ref="B398" ca="1">INDEX(
    INDIRECT("'Bootstrap Sampling (Recruitment'!$A$4:$A$4004"),
    RANDBETWEEN(
        MATCH('Meta-analysis (Recruitment)'!$B$5, INDIRECT("'Bootstrap Sampling (Recruitment'!$A$4:$A$4004"), 1),
        MATCH('Meta-analysis (Recruitment)'!$B$6, INDIRECT("'Bootstrap Sampling (Recruitment'!$A$4:$A$4004"), 1)
    ),
    1
)</f>
        <v>0</v>
      </c>
      <c r="C398" s="11">
        <f t="shared" ca="1" si="54"/>
        <v>1</v>
      </c>
      <c r="F398" s="11">
        <f t="shared" ca="1" si="55"/>
        <v>0.1</v>
      </c>
      <c r="G398" s="11">
        <f t="shared" ca="1" si="56"/>
        <v>0.3</v>
      </c>
      <c r="H398" s="11">
        <f t="shared" ca="1" si="57"/>
        <v>0.5</v>
      </c>
      <c r="I398" s="11">
        <f t="shared" ca="1" si="58"/>
        <v>0.36</v>
      </c>
      <c r="K398" s="11">
        <f t="shared" ca="1" si="59"/>
        <v>0.1</v>
      </c>
      <c r="L398" s="11">
        <f t="shared" ca="1" si="60"/>
        <v>0.3</v>
      </c>
      <c r="M398" s="11">
        <f t="shared" ca="1" si="61"/>
        <v>0.5</v>
      </c>
      <c r="N398" s="11">
        <f t="shared" ca="1" si="62"/>
        <v>0.36</v>
      </c>
      <c r="O398" s="11">
        <f ca="1">(K398-F398)*'Meta-analysis (Recruitment)'!$B$4</f>
        <v>0</v>
      </c>
      <c r="Q398" s="11">
        <f ca="1">(L398-G398)*'Meta-analysis (Recruitment)'!$B$4</f>
        <v>0</v>
      </c>
      <c r="S398" s="11">
        <f ca="1">(M398-H398)*'Meta-analysis (Recruitment)'!$B$4</f>
        <v>0</v>
      </c>
      <c r="U398" s="11">
        <f ca="1">(N398-I398)*'Meta-analysis (Recruitment)'!$B$4</f>
        <v>0</v>
      </c>
    </row>
    <row r="399" spans="1:21">
      <c r="A399" s="11">
        <v>-1.605</v>
      </c>
      <c r="B399" s="11" cm="1">
        <f t="array" aca="1" ref="B399" ca="1">INDEX(
    INDIRECT("'Bootstrap Sampling (Recruitment'!$A$4:$A$4004"),
    RANDBETWEEN(
        MATCH('Meta-analysis (Recruitment)'!$B$5, INDIRECT("'Bootstrap Sampling (Recruitment'!$A$4:$A$4004"), 1),
        MATCH('Meta-analysis (Recruitment)'!$B$6, INDIRECT("'Bootstrap Sampling (Recruitment'!$A$4:$A$4004"), 1)
    ),
    1
)</f>
        <v>0</v>
      </c>
      <c r="C399" s="11">
        <f t="shared" ca="1" si="54"/>
        <v>1</v>
      </c>
      <c r="F399" s="11">
        <f t="shared" ca="1" si="55"/>
        <v>0.1</v>
      </c>
      <c r="G399" s="11">
        <f t="shared" ca="1" si="56"/>
        <v>0.3</v>
      </c>
      <c r="H399" s="11">
        <f t="shared" ca="1" si="57"/>
        <v>0.5</v>
      </c>
      <c r="I399" s="11">
        <f t="shared" ca="1" si="58"/>
        <v>0.12</v>
      </c>
      <c r="K399" s="11">
        <f t="shared" ca="1" si="59"/>
        <v>0.1</v>
      </c>
      <c r="L399" s="11">
        <f t="shared" ca="1" si="60"/>
        <v>0.3</v>
      </c>
      <c r="M399" s="11">
        <f t="shared" ca="1" si="61"/>
        <v>0.5</v>
      </c>
      <c r="N399" s="11">
        <f t="shared" ca="1" si="62"/>
        <v>0.12</v>
      </c>
      <c r="O399" s="11">
        <f ca="1">(K399-F399)*'Meta-analysis (Recruitment)'!$B$4</f>
        <v>0</v>
      </c>
      <c r="Q399" s="11">
        <f ca="1">(L399-G399)*'Meta-analysis (Recruitment)'!$B$4</f>
        <v>0</v>
      </c>
      <c r="S399" s="11">
        <f ca="1">(M399-H399)*'Meta-analysis (Recruitment)'!$B$4</f>
        <v>0</v>
      </c>
      <c r="U399" s="11">
        <f ca="1">(N399-I399)*'Meta-analysis (Recruitment)'!$B$4</f>
        <v>0</v>
      </c>
    </row>
    <row r="400" spans="1:21">
      <c r="A400" s="11">
        <v>-1.6040000000000001</v>
      </c>
      <c r="B400" s="11" cm="1">
        <f t="array" aca="1" ref="B400" ca="1">INDEX(
    INDIRECT("'Bootstrap Sampling (Recruitment'!$A$4:$A$4004"),
    RANDBETWEEN(
        MATCH('Meta-analysis (Recruitment)'!$B$5, INDIRECT("'Bootstrap Sampling (Recruitment'!$A$4:$A$4004"), 1),
        MATCH('Meta-analysis (Recruitment)'!$B$6, INDIRECT("'Bootstrap Sampling (Recruitment'!$A$4:$A$4004"), 1)
    ),
    1
)</f>
        <v>0</v>
      </c>
      <c r="C400" s="11">
        <f t="shared" ca="1" si="54"/>
        <v>1</v>
      </c>
      <c r="F400" s="11">
        <f t="shared" ca="1" si="55"/>
        <v>0.1</v>
      </c>
      <c r="G400" s="11">
        <f t="shared" ca="1" si="56"/>
        <v>0.3</v>
      </c>
      <c r="H400" s="11">
        <f t="shared" ca="1" si="57"/>
        <v>0.5</v>
      </c>
      <c r="I400" s="11">
        <f t="shared" ca="1" si="58"/>
        <v>0.27</v>
      </c>
      <c r="K400" s="11">
        <f t="shared" ca="1" si="59"/>
        <v>0.1</v>
      </c>
      <c r="L400" s="11">
        <f t="shared" ca="1" si="60"/>
        <v>0.3</v>
      </c>
      <c r="M400" s="11">
        <f t="shared" ca="1" si="61"/>
        <v>0.5</v>
      </c>
      <c r="N400" s="11">
        <f t="shared" ca="1" si="62"/>
        <v>0.27</v>
      </c>
      <c r="O400" s="11">
        <f ca="1">(K400-F400)*'Meta-analysis (Recruitment)'!$B$4</f>
        <v>0</v>
      </c>
      <c r="Q400" s="11">
        <f ca="1">(L400-G400)*'Meta-analysis (Recruitment)'!$B$4</f>
        <v>0</v>
      </c>
      <c r="S400" s="11">
        <f ca="1">(M400-H400)*'Meta-analysis (Recruitment)'!$B$4</f>
        <v>0</v>
      </c>
      <c r="U400" s="11">
        <f ca="1">(N400-I400)*'Meta-analysis (Recruitment)'!$B$4</f>
        <v>0</v>
      </c>
    </row>
    <row r="401" spans="1:21">
      <c r="A401" s="11">
        <v>-1.603</v>
      </c>
      <c r="B401" s="11" cm="1">
        <f t="array" aca="1" ref="B401" ca="1">INDEX(
    INDIRECT("'Bootstrap Sampling (Recruitment'!$A$4:$A$4004"),
    RANDBETWEEN(
        MATCH('Meta-analysis (Recruitment)'!$B$5, INDIRECT("'Bootstrap Sampling (Recruitment'!$A$4:$A$4004"), 1),
        MATCH('Meta-analysis (Recruitment)'!$B$6, INDIRECT("'Bootstrap Sampling (Recruitment'!$A$4:$A$4004"), 1)
    ),
    1
)</f>
        <v>0</v>
      </c>
      <c r="C401" s="11">
        <f t="shared" ca="1" si="54"/>
        <v>1</v>
      </c>
      <c r="F401" s="11">
        <f t="shared" ca="1" si="55"/>
        <v>0.1</v>
      </c>
      <c r="G401" s="11">
        <f t="shared" ca="1" si="56"/>
        <v>0.3</v>
      </c>
      <c r="H401" s="11">
        <f t="shared" ca="1" si="57"/>
        <v>0.5</v>
      </c>
      <c r="I401" s="11">
        <f t="shared" ca="1" si="58"/>
        <v>0.31</v>
      </c>
      <c r="K401" s="11">
        <f t="shared" ca="1" si="59"/>
        <v>0.1</v>
      </c>
      <c r="L401" s="11">
        <f t="shared" ca="1" si="60"/>
        <v>0.3</v>
      </c>
      <c r="M401" s="11">
        <f t="shared" ca="1" si="61"/>
        <v>0.5</v>
      </c>
      <c r="N401" s="11">
        <f t="shared" ca="1" si="62"/>
        <v>0.31</v>
      </c>
      <c r="O401" s="11">
        <f ca="1">(K401-F401)*'Meta-analysis (Recruitment)'!$B$4</f>
        <v>0</v>
      </c>
      <c r="Q401" s="11">
        <f ca="1">(L401-G401)*'Meta-analysis (Recruitment)'!$B$4</f>
        <v>0</v>
      </c>
      <c r="S401" s="11">
        <f ca="1">(M401-H401)*'Meta-analysis (Recruitment)'!$B$4</f>
        <v>0</v>
      </c>
      <c r="U401" s="11">
        <f ca="1">(N401-I401)*'Meta-analysis (Recruitment)'!$B$4</f>
        <v>0</v>
      </c>
    </row>
    <row r="402" spans="1:21">
      <c r="A402" s="11">
        <v>-1.6020000000000001</v>
      </c>
      <c r="B402" s="11" cm="1">
        <f t="array" aca="1" ref="B402" ca="1">INDEX(
    INDIRECT("'Bootstrap Sampling (Recruitment'!$A$4:$A$4004"),
    RANDBETWEEN(
        MATCH('Meta-analysis (Recruitment)'!$B$5, INDIRECT("'Bootstrap Sampling (Recruitment'!$A$4:$A$4004"), 1),
        MATCH('Meta-analysis (Recruitment)'!$B$6, INDIRECT("'Bootstrap Sampling (Recruitment'!$A$4:$A$4004"), 1)
    ),
    1
)</f>
        <v>0</v>
      </c>
      <c r="C402" s="11">
        <f t="shared" ca="1" si="54"/>
        <v>1</v>
      </c>
      <c r="F402" s="11">
        <f t="shared" ca="1" si="55"/>
        <v>0.1</v>
      </c>
      <c r="G402" s="11">
        <f t="shared" ca="1" si="56"/>
        <v>0.3</v>
      </c>
      <c r="H402" s="11">
        <f t="shared" ca="1" si="57"/>
        <v>0.5</v>
      </c>
      <c r="I402" s="11">
        <f t="shared" ca="1" si="58"/>
        <v>0.18</v>
      </c>
      <c r="K402" s="11">
        <f t="shared" ca="1" si="59"/>
        <v>0.1</v>
      </c>
      <c r="L402" s="11">
        <f t="shared" ca="1" si="60"/>
        <v>0.3</v>
      </c>
      <c r="M402" s="11">
        <f t="shared" ca="1" si="61"/>
        <v>0.5</v>
      </c>
      <c r="N402" s="11">
        <f t="shared" ca="1" si="62"/>
        <v>0.18</v>
      </c>
      <c r="O402" s="11">
        <f ca="1">(K402-F402)*'Meta-analysis (Recruitment)'!$B$4</f>
        <v>0</v>
      </c>
      <c r="Q402" s="11">
        <f ca="1">(L402-G402)*'Meta-analysis (Recruitment)'!$B$4</f>
        <v>0</v>
      </c>
      <c r="S402" s="11">
        <f ca="1">(M402-H402)*'Meta-analysis (Recruitment)'!$B$4</f>
        <v>0</v>
      </c>
      <c r="U402" s="11">
        <f ca="1">(N402-I402)*'Meta-analysis (Recruitment)'!$B$4</f>
        <v>0</v>
      </c>
    </row>
    <row r="403" spans="1:21">
      <c r="A403" s="11">
        <v>-1.601</v>
      </c>
      <c r="B403" s="11" cm="1">
        <f t="array" aca="1" ref="B403" ca="1">INDEX(
    INDIRECT("'Bootstrap Sampling (Recruitment'!$A$4:$A$4004"),
    RANDBETWEEN(
        MATCH('Meta-analysis (Recruitment)'!$B$5, INDIRECT("'Bootstrap Sampling (Recruitment'!$A$4:$A$4004"), 1),
        MATCH('Meta-analysis (Recruitment)'!$B$6, INDIRECT("'Bootstrap Sampling (Recruitment'!$A$4:$A$4004"), 1)
    ),
    1
)</f>
        <v>0</v>
      </c>
      <c r="C403" s="11">
        <f t="shared" ca="1" si="54"/>
        <v>1</v>
      </c>
      <c r="F403" s="11">
        <f t="shared" ca="1" si="55"/>
        <v>0.1</v>
      </c>
      <c r="G403" s="11">
        <f t="shared" ca="1" si="56"/>
        <v>0.3</v>
      </c>
      <c r="H403" s="11">
        <f t="shared" ca="1" si="57"/>
        <v>0.5</v>
      </c>
      <c r="I403" s="11">
        <f t="shared" ca="1" si="58"/>
        <v>0.27</v>
      </c>
      <c r="K403" s="11">
        <f t="shared" ca="1" si="59"/>
        <v>0.1</v>
      </c>
      <c r="L403" s="11">
        <f t="shared" ca="1" si="60"/>
        <v>0.3</v>
      </c>
      <c r="M403" s="11">
        <f t="shared" ca="1" si="61"/>
        <v>0.5</v>
      </c>
      <c r="N403" s="11">
        <f t="shared" ca="1" si="62"/>
        <v>0.27</v>
      </c>
      <c r="O403" s="11">
        <f ca="1">(K403-F403)*'Meta-analysis (Recruitment)'!$B$4</f>
        <v>0</v>
      </c>
      <c r="Q403" s="11">
        <f ca="1">(L403-G403)*'Meta-analysis (Recruitment)'!$B$4</f>
        <v>0</v>
      </c>
      <c r="S403" s="11">
        <f ca="1">(M403-H403)*'Meta-analysis (Recruitment)'!$B$4</f>
        <v>0</v>
      </c>
      <c r="U403" s="11">
        <f ca="1">(N403-I403)*'Meta-analysis (Recruitment)'!$B$4</f>
        <v>0</v>
      </c>
    </row>
    <row r="404" spans="1:21">
      <c r="A404" s="11">
        <v>-1.6</v>
      </c>
      <c r="B404" s="11" cm="1">
        <f t="array" aca="1" ref="B404" ca="1">INDEX(
    INDIRECT("'Bootstrap Sampling (Recruitment'!$A$4:$A$4004"),
    RANDBETWEEN(
        MATCH('Meta-analysis (Recruitment)'!$B$5, INDIRECT("'Bootstrap Sampling (Recruitment'!$A$4:$A$4004"), 1),
        MATCH('Meta-analysis (Recruitment)'!$B$6, INDIRECT("'Bootstrap Sampling (Recruitment'!$A$4:$A$4004"), 1)
    ),
    1
)</f>
        <v>0</v>
      </c>
      <c r="C404" s="11">
        <f t="shared" ca="1" si="54"/>
        <v>1</v>
      </c>
      <c r="F404" s="11">
        <f t="shared" ca="1" si="55"/>
        <v>0.1</v>
      </c>
      <c r="G404" s="11">
        <f t="shared" ca="1" si="56"/>
        <v>0.3</v>
      </c>
      <c r="H404" s="11">
        <f t="shared" ca="1" si="57"/>
        <v>0.5</v>
      </c>
      <c r="I404" s="11">
        <f t="shared" ca="1" si="58"/>
        <v>0.43</v>
      </c>
      <c r="K404" s="11">
        <f t="shared" ca="1" si="59"/>
        <v>0.1</v>
      </c>
      <c r="L404" s="11">
        <f t="shared" ca="1" si="60"/>
        <v>0.3</v>
      </c>
      <c r="M404" s="11">
        <f t="shared" ca="1" si="61"/>
        <v>0.5</v>
      </c>
      <c r="N404" s="11">
        <f t="shared" ca="1" si="62"/>
        <v>0.43</v>
      </c>
      <c r="O404" s="11">
        <f ca="1">(K404-F404)*'Meta-analysis (Recruitment)'!$B$4</f>
        <v>0</v>
      </c>
      <c r="Q404" s="11">
        <f ca="1">(L404-G404)*'Meta-analysis (Recruitment)'!$B$4</f>
        <v>0</v>
      </c>
      <c r="S404" s="11">
        <f ca="1">(M404-H404)*'Meta-analysis (Recruitment)'!$B$4</f>
        <v>0</v>
      </c>
      <c r="U404" s="11">
        <f ca="1">(N404-I404)*'Meta-analysis (Recruitment)'!$B$4</f>
        <v>0</v>
      </c>
    </row>
    <row r="405" spans="1:21">
      <c r="A405" s="11">
        <v>-1.599</v>
      </c>
      <c r="B405" s="11" cm="1">
        <f t="array" aca="1" ref="B405" ca="1">INDEX(
    INDIRECT("'Bootstrap Sampling (Recruitment'!$A$4:$A$4004"),
    RANDBETWEEN(
        MATCH('Meta-analysis (Recruitment)'!$B$5, INDIRECT("'Bootstrap Sampling (Recruitment'!$A$4:$A$4004"), 1),
        MATCH('Meta-analysis (Recruitment)'!$B$6, INDIRECT("'Bootstrap Sampling (Recruitment'!$A$4:$A$4004"), 1)
    ),
    1
)</f>
        <v>0</v>
      </c>
      <c r="C405" s="11">
        <f t="shared" ca="1" si="54"/>
        <v>1</v>
      </c>
      <c r="F405" s="11">
        <f t="shared" ca="1" si="55"/>
        <v>0.1</v>
      </c>
      <c r="G405" s="11">
        <f t="shared" ca="1" si="56"/>
        <v>0.3</v>
      </c>
      <c r="H405" s="11">
        <f t="shared" ca="1" si="57"/>
        <v>0.5</v>
      </c>
      <c r="I405" s="11">
        <f t="shared" ca="1" si="58"/>
        <v>0.4</v>
      </c>
      <c r="K405" s="11">
        <f t="shared" ca="1" si="59"/>
        <v>0.1</v>
      </c>
      <c r="L405" s="11">
        <f t="shared" ca="1" si="60"/>
        <v>0.3</v>
      </c>
      <c r="M405" s="11">
        <f t="shared" ca="1" si="61"/>
        <v>0.5</v>
      </c>
      <c r="N405" s="11">
        <f t="shared" ca="1" si="62"/>
        <v>0.4</v>
      </c>
      <c r="O405" s="11">
        <f ca="1">(K405-F405)*'Meta-analysis (Recruitment)'!$B$4</f>
        <v>0</v>
      </c>
      <c r="Q405" s="11">
        <f ca="1">(L405-G405)*'Meta-analysis (Recruitment)'!$B$4</f>
        <v>0</v>
      </c>
      <c r="S405" s="11">
        <f ca="1">(M405-H405)*'Meta-analysis (Recruitment)'!$B$4</f>
        <v>0</v>
      </c>
      <c r="U405" s="11">
        <f ca="1">(N405-I405)*'Meta-analysis (Recruitment)'!$B$4</f>
        <v>0</v>
      </c>
    </row>
    <row r="406" spans="1:21">
      <c r="A406" s="11">
        <v>-1.5980000000000001</v>
      </c>
      <c r="B406" s="11" cm="1">
        <f t="array" aca="1" ref="B406" ca="1">INDEX(
    INDIRECT("'Bootstrap Sampling (Recruitment'!$A$4:$A$4004"),
    RANDBETWEEN(
        MATCH('Meta-analysis (Recruitment)'!$B$5, INDIRECT("'Bootstrap Sampling (Recruitment'!$A$4:$A$4004"), 1),
        MATCH('Meta-analysis (Recruitment)'!$B$6, INDIRECT("'Bootstrap Sampling (Recruitment'!$A$4:$A$4004"), 1)
    ),
    1
)</f>
        <v>0</v>
      </c>
      <c r="C406" s="11">
        <f t="shared" ca="1" si="54"/>
        <v>1</v>
      </c>
      <c r="F406" s="11">
        <f t="shared" ca="1" si="55"/>
        <v>0.1</v>
      </c>
      <c r="G406" s="11">
        <f t="shared" ca="1" si="56"/>
        <v>0.3</v>
      </c>
      <c r="H406" s="11">
        <f t="shared" ca="1" si="57"/>
        <v>0.5</v>
      </c>
      <c r="I406" s="11">
        <f t="shared" ca="1" si="58"/>
        <v>0.12</v>
      </c>
      <c r="K406" s="11">
        <f t="shared" ca="1" si="59"/>
        <v>0.1</v>
      </c>
      <c r="L406" s="11">
        <f t="shared" ca="1" si="60"/>
        <v>0.3</v>
      </c>
      <c r="M406" s="11">
        <f t="shared" ca="1" si="61"/>
        <v>0.5</v>
      </c>
      <c r="N406" s="11">
        <f t="shared" ca="1" si="62"/>
        <v>0.12</v>
      </c>
      <c r="O406" s="11">
        <f ca="1">(K406-F406)*'Meta-analysis (Recruitment)'!$B$4</f>
        <v>0</v>
      </c>
      <c r="Q406" s="11">
        <f ca="1">(L406-G406)*'Meta-analysis (Recruitment)'!$B$4</f>
        <v>0</v>
      </c>
      <c r="S406" s="11">
        <f ca="1">(M406-H406)*'Meta-analysis (Recruitment)'!$B$4</f>
        <v>0</v>
      </c>
      <c r="U406" s="11">
        <f ca="1">(N406-I406)*'Meta-analysis (Recruitment)'!$B$4</f>
        <v>0</v>
      </c>
    </row>
    <row r="407" spans="1:21">
      <c r="A407" s="11">
        <v>-1.597</v>
      </c>
      <c r="B407" s="11" cm="1">
        <f t="array" aca="1" ref="B407" ca="1">INDEX(
    INDIRECT("'Bootstrap Sampling (Recruitment'!$A$4:$A$4004"),
    RANDBETWEEN(
        MATCH('Meta-analysis (Recruitment)'!$B$5, INDIRECT("'Bootstrap Sampling (Recruitment'!$A$4:$A$4004"), 1),
        MATCH('Meta-analysis (Recruitment)'!$B$6, INDIRECT("'Bootstrap Sampling (Recruitment'!$A$4:$A$4004"), 1)
    ),
    1
)</f>
        <v>0</v>
      </c>
      <c r="C407" s="11">
        <f t="shared" ref="C407:C470" ca="1" si="63">AVERAGE(B407:B407)+1</f>
        <v>1</v>
      </c>
      <c r="F407" s="11">
        <f t="shared" ca="1" si="55"/>
        <v>0.1</v>
      </c>
      <c r="G407" s="11">
        <f t="shared" ca="1" si="56"/>
        <v>0.3</v>
      </c>
      <c r="H407" s="11">
        <f t="shared" ca="1" si="57"/>
        <v>0.5</v>
      </c>
      <c r="I407" s="11">
        <f t="shared" ca="1" si="58"/>
        <v>0.39</v>
      </c>
      <c r="K407" s="11">
        <f t="shared" ca="1" si="59"/>
        <v>0.1</v>
      </c>
      <c r="L407" s="11">
        <f t="shared" ca="1" si="60"/>
        <v>0.3</v>
      </c>
      <c r="M407" s="11">
        <f t="shared" ca="1" si="61"/>
        <v>0.5</v>
      </c>
      <c r="N407" s="11">
        <f t="shared" ca="1" si="62"/>
        <v>0.39</v>
      </c>
      <c r="O407" s="11">
        <f ca="1">(K407-F407)*'Meta-analysis (Recruitment)'!$B$4</f>
        <v>0</v>
      </c>
      <c r="Q407" s="11">
        <f ca="1">(L407-G407)*'Meta-analysis (Recruitment)'!$B$4</f>
        <v>0</v>
      </c>
      <c r="S407" s="11">
        <f ca="1">(M407-H407)*'Meta-analysis (Recruitment)'!$B$4</f>
        <v>0</v>
      </c>
      <c r="U407" s="11">
        <f ca="1">(N407-I407)*'Meta-analysis (Recruitment)'!$B$4</f>
        <v>0</v>
      </c>
    </row>
    <row r="408" spans="1:21">
      <c r="A408" s="11">
        <v>-1.5960000000000001</v>
      </c>
      <c r="B408" s="11" cm="1">
        <f t="array" aca="1" ref="B408" ca="1">INDEX(
    INDIRECT("'Bootstrap Sampling (Recruitment'!$A$4:$A$4004"),
    RANDBETWEEN(
        MATCH('Meta-analysis (Recruitment)'!$B$5, INDIRECT("'Bootstrap Sampling (Recruitment'!$A$4:$A$4004"), 1),
        MATCH('Meta-analysis (Recruitment)'!$B$6, INDIRECT("'Bootstrap Sampling (Recruitment'!$A$4:$A$4004"), 1)
    ),
    1
)</f>
        <v>0</v>
      </c>
      <c r="C408" s="11">
        <f t="shared" ca="1" si="63"/>
        <v>1</v>
      </c>
      <c r="F408" s="11">
        <f t="shared" ca="1" si="55"/>
        <v>0.1</v>
      </c>
      <c r="G408" s="11">
        <f t="shared" ca="1" si="56"/>
        <v>0.3</v>
      </c>
      <c r="H408" s="11">
        <f t="shared" ca="1" si="57"/>
        <v>0.5</v>
      </c>
      <c r="I408" s="11">
        <f t="shared" ca="1" si="58"/>
        <v>0.32</v>
      </c>
      <c r="K408" s="11">
        <f t="shared" ca="1" si="59"/>
        <v>0.1</v>
      </c>
      <c r="L408" s="11">
        <f t="shared" ca="1" si="60"/>
        <v>0.3</v>
      </c>
      <c r="M408" s="11">
        <f t="shared" ca="1" si="61"/>
        <v>0.5</v>
      </c>
      <c r="N408" s="11">
        <f t="shared" ca="1" si="62"/>
        <v>0.32</v>
      </c>
      <c r="O408" s="11">
        <f ca="1">(K408-F408)*'Meta-analysis (Recruitment)'!$B$4</f>
        <v>0</v>
      </c>
      <c r="Q408" s="11">
        <f ca="1">(L408-G408)*'Meta-analysis (Recruitment)'!$B$4</f>
        <v>0</v>
      </c>
      <c r="S408" s="11">
        <f ca="1">(M408-H408)*'Meta-analysis (Recruitment)'!$B$4</f>
        <v>0</v>
      </c>
      <c r="U408" s="11">
        <f ca="1">(N408-I408)*'Meta-analysis (Recruitment)'!$B$4</f>
        <v>0</v>
      </c>
    </row>
    <row r="409" spans="1:21">
      <c r="A409" s="11">
        <v>-1.595</v>
      </c>
      <c r="B409" s="11" cm="1">
        <f t="array" aca="1" ref="B409" ca="1">INDEX(
    INDIRECT("'Bootstrap Sampling (Recruitment'!$A$4:$A$4004"),
    RANDBETWEEN(
        MATCH('Meta-analysis (Recruitment)'!$B$5, INDIRECT("'Bootstrap Sampling (Recruitment'!$A$4:$A$4004"), 1),
        MATCH('Meta-analysis (Recruitment)'!$B$6, INDIRECT("'Bootstrap Sampling (Recruitment'!$A$4:$A$4004"), 1)
    ),
    1
)</f>
        <v>0</v>
      </c>
      <c r="C409" s="11">
        <f t="shared" ca="1" si="63"/>
        <v>1</v>
      </c>
      <c r="F409" s="11">
        <f t="shared" ca="1" si="55"/>
        <v>0.1</v>
      </c>
      <c r="G409" s="11">
        <f t="shared" ca="1" si="56"/>
        <v>0.3</v>
      </c>
      <c r="H409" s="11">
        <f t="shared" ca="1" si="57"/>
        <v>0.5</v>
      </c>
      <c r="I409" s="11">
        <f t="shared" ca="1" si="58"/>
        <v>0.34</v>
      </c>
      <c r="K409" s="11">
        <f t="shared" ca="1" si="59"/>
        <v>0.1</v>
      </c>
      <c r="L409" s="11">
        <f t="shared" ca="1" si="60"/>
        <v>0.3</v>
      </c>
      <c r="M409" s="11">
        <f t="shared" ca="1" si="61"/>
        <v>0.5</v>
      </c>
      <c r="N409" s="11">
        <f t="shared" ca="1" si="62"/>
        <v>0.34</v>
      </c>
      <c r="O409" s="11">
        <f ca="1">(K409-F409)*'Meta-analysis (Recruitment)'!$B$4</f>
        <v>0</v>
      </c>
      <c r="Q409" s="11">
        <f ca="1">(L409-G409)*'Meta-analysis (Recruitment)'!$B$4</f>
        <v>0</v>
      </c>
      <c r="S409" s="11">
        <f ca="1">(M409-H409)*'Meta-analysis (Recruitment)'!$B$4</f>
        <v>0</v>
      </c>
      <c r="U409" s="11">
        <f ca="1">(N409-I409)*'Meta-analysis (Recruitment)'!$B$4</f>
        <v>0</v>
      </c>
    </row>
    <row r="410" spans="1:21">
      <c r="A410" s="11">
        <v>-1.5940000000000001</v>
      </c>
      <c r="B410" s="11" cm="1">
        <f t="array" aca="1" ref="B410" ca="1">INDEX(
    INDIRECT("'Bootstrap Sampling (Recruitment'!$A$4:$A$4004"),
    RANDBETWEEN(
        MATCH('Meta-analysis (Recruitment)'!$B$5, INDIRECT("'Bootstrap Sampling (Recruitment'!$A$4:$A$4004"), 1),
        MATCH('Meta-analysis (Recruitment)'!$B$6, INDIRECT("'Bootstrap Sampling (Recruitment'!$A$4:$A$4004"), 1)
    ),
    1
)</f>
        <v>0</v>
      </c>
      <c r="C410" s="11">
        <f t="shared" ca="1" si="63"/>
        <v>1</v>
      </c>
      <c r="F410" s="11">
        <f t="shared" ca="1" si="55"/>
        <v>0.1</v>
      </c>
      <c r="G410" s="11">
        <f t="shared" ca="1" si="56"/>
        <v>0.3</v>
      </c>
      <c r="H410" s="11">
        <f t="shared" ca="1" si="57"/>
        <v>0.5</v>
      </c>
      <c r="I410" s="11">
        <f t="shared" ca="1" si="58"/>
        <v>0.43</v>
      </c>
      <c r="K410" s="11">
        <f t="shared" ca="1" si="59"/>
        <v>0.1</v>
      </c>
      <c r="L410" s="11">
        <f t="shared" ca="1" si="60"/>
        <v>0.3</v>
      </c>
      <c r="M410" s="11">
        <f t="shared" ca="1" si="61"/>
        <v>0.5</v>
      </c>
      <c r="N410" s="11">
        <f t="shared" ca="1" si="62"/>
        <v>0.43</v>
      </c>
      <c r="O410" s="11">
        <f ca="1">(K410-F410)*'Meta-analysis (Recruitment)'!$B$4</f>
        <v>0</v>
      </c>
      <c r="Q410" s="11">
        <f ca="1">(L410-G410)*'Meta-analysis (Recruitment)'!$B$4</f>
        <v>0</v>
      </c>
      <c r="S410" s="11">
        <f ca="1">(M410-H410)*'Meta-analysis (Recruitment)'!$B$4</f>
        <v>0</v>
      </c>
      <c r="U410" s="11">
        <f ca="1">(N410-I410)*'Meta-analysis (Recruitment)'!$B$4</f>
        <v>0</v>
      </c>
    </row>
    <row r="411" spans="1:21">
      <c r="A411" s="11">
        <v>-1.593</v>
      </c>
      <c r="B411" s="11" cm="1">
        <f t="array" aca="1" ref="B411" ca="1">INDEX(
    INDIRECT("'Bootstrap Sampling (Recruitment'!$A$4:$A$4004"),
    RANDBETWEEN(
        MATCH('Meta-analysis (Recruitment)'!$B$5, INDIRECT("'Bootstrap Sampling (Recruitment'!$A$4:$A$4004"), 1),
        MATCH('Meta-analysis (Recruitment)'!$B$6, INDIRECT("'Bootstrap Sampling (Recruitment'!$A$4:$A$4004"), 1)
    ),
    1
)</f>
        <v>0</v>
      </c>
      <c r="C411" s="11">
        <f t="shared" ca="1" si="63"/>
        <v>1</v>
      </c>
      <c r="F411" s="11">
        <f t="shared" ca="1" si="55"/>
        <v>0.1</v>
      </c>
      <c r="G411" s="11">
        <f t="shared" ca="1" si="56"/>
        <v>0.3</v>
      </c>
      <c r="H411" s="11">
        <f t="shared" ca="1" si="57"/>
        <v>0.5</v>
      </c>
      <c r="I411" s="11">
        <f t="shared" ca="1" si="58"/>
        <v>0.36</v>
      </c>
      <c r="K411" s="11">
        <f t="shared" ca="1" si="59"/>
        <v>0.1</v>
      </c>
      <c r="L411" s="11">
        <f t="shared" ca="1" si="60"/>
        <v>0.3</v>
      </c>
      <c r="M411" s="11">
        <f t="shared" ca="1" si="61"/>
        <v>0.5</v>
      </c>
      <c r="N411" s="11">
        <f t="shared" ca="1" si="62"/>
        <v>0.36</v>
      </c>
      <c r="O411" s="11">
        <f ca="1">(K411-F411)*'Meta-analysis (Recruitment)'!$B$4</f>
        <v>0</v>
      </c>
      <c r="Q411" s="11">
        <f ca="1">(L411-G411)*'Meta-analysis (Recruitment)'!$B$4</f>
        <v>0</v>
      </c>
      <c r="S411" s="11">
        <f ca="1">(M411-H411)*'Meta-analysis (Recruitment)'!$B$4</f>
        <v>0</v>
      </c>
      <c r="U411" s="11">
        <f ca="1">(N411-I411)*'Meta-analysis (Recruitment)'!$B$4</f>
        <v>0</v>
      </c>
    </row>
    <row r="412" spans="1:21">
      <c r="A412" s="11">
        <v>-1.5920000000000001</v>
      </c>
      <c r="B412" s="11" cm="1">
        <f t="array" aca="1" ref="B412" ca="1">INDEX(
    INDIRECT("'Bootstrap Sampling (Recruitment'!$A$4:$A$4004"),
    RANDBETWEEN(
        MATCH('Meta-analysis (Recruitment)'!$B$5, INDIRECT("'Bootstrap Sampling (Recruitment'!$A$4:$A$4004"), 1),
        MATCH('Meta-analysis (Recruitment)'!$B$6, INDIRECT("'Bootstrap Sampling (Recruitment'!$A$4:$A$4004"), 1)
    ),
    1
)</f>
        <v>0</v>
      </c>
      <c r="C412" s="11">
        <f t="shared" ca="1" si="63"/>
        <v>1</v>
      </c>
      <c r="F412" s="11">
        <f t="shared" ca="1" si="55"/>
        <v>0.1</v>
      </c>
      <c r="G412" s="11">
        <f t="shared" ca="1" si="56"/>
        <v>0.3</v>
      </c>
      <c r="H412" s="11">
        <f t="shared" ca="1" si="57"/>
        <v>0.5</v>
      </c>
      <c r="I412" s="11">
        <f t="shared" ca="1" si="58"/>
        <v>0.36</v>
      </c>
      <c r="K412" s="11">
        <f t="shared" ca="1" si="59"/>
        <v>0.1</v>
      </c>
      <c r="L412" s="11">
        <f t="shared" ca="1" si="60"/>
        <v>0.3</v>
      </c>
      <c r="M412" s="11">
        <f t="shared" ca="1" si="61"/>
        <v>0.5</v>
      </c>
      <c r="N412" s="11">
        <f t="shared" ca="1" si="62"/>
        <v>0.36</v>
      </c>
      <c r="O412" s="11">
        <f ca="1">(K412-F412)*'Meta-analysis (Recruitment)'!$B$4</f>
        <v>0</v>
      </c>
      <c r="Q412" s="11">
        <f ca="1">(L412-G412)*'Meta-analysis (Recruitment)'!$B$4</f>
        <v>0</v>
      </c>
      <c r="S412" s="11">
        <f ca="1">(M412-H412)*'Meta-analysis (Recruitment)'!$B$4</f>
        <v>0</v>
      </c>
      <c r="U412" s="11">
        <f ca="1">(N412-I412)*'Meta-analysis (Recruitment)'!$B$4</f>
        <v>0</v>
      </c>
    </row>
    <row r="413" spans="1:21">
      <c r="A413" s="11">
        <v>-1.591</v>
      </c>
      <c r="B413" s="11" cm="1">
        <f t="array" aca="1" ref="B413" ca="1">INDEX(
    INDIRECT("'Bootstrap Sampling (Recruitment'!$A$4:$A$4004"),
    RANDBETWEEN(
        MATCH('Meta-analysis (Recruitment)'!$B$5, INDIRECT("'Bootstrap Sampling (Recruitment'!$A$4:$A$4004"), 1),
        MATCH('Meta-analysis (Recruitment)'!$B$6, INDIRECT("'Bootstrap Sampling (Recruitment'!$A$4:$A$4004"), 1)
    ),
    1
)</f>
        <v>0</v>
      </c>
      <c r="C413" s="11">
        <f t="shared" ca="1" si="63"/>
        <v>1</v>
      </c>
      <c r="F413" s="11">
        <f t="shared" ca="1" si="55"/>
        <v>0.1</v>
      </c>
      <c r="G413" s="11">
        <f t="shared" ca="1" si="56"/>
        <v>0.3</v>
      </c>
      <c r="H413" s="11">
        <f t="shared" ca="1" si="57"/>
        <v>0.5</v>
      </c>
      <c r="I413" s="11">
        <f t="shared" ca="1" si="58"/>
        <v>0.27</v>
      </c>
      <c r="K413" s="11">
        <f t="shared" ca="1" si="59"/>
        <v>0.1</v>
      </c>
      <c r="L413" s="11">
        <f t="shared" ca="1" si="60"/>
        <v>0.3</v>
      </c>
      <c r="M413" s="11">
        <f t="shared" ca="1" si="61"/>
        <v>0.5</v>
      </c>
      <c r="N413" s="11">
        <f t="shared" ca="1" si="62"/>
        <v>0.27</v>
      </c>
      <c r="O413" s="11">
        <f ca="1">(K413-F413)*'Meta-analysis (Recruitment)'!$B$4</f>
        <v>0</v>
      </c>
      <c r="Q413" s="11">
        <f ca="1">(L413-G413)*'Meta-analysis (Recruitment)'!$B$4</f>
        <v>0</v>
      </c>
      <c r="S413" s="11">
        <f ca="1">(M413-H413)*'Meta-analysis (Recruitment)'!$B$4</f>
        <v>0</v>
      </c>
      <c r="U413" s="11">
        <f ca="1">(N413-I413)*'Meta-analysis (Recruitment)'!$B$4</f>
        <v>0</v>
      </c>
    </row>
    <row r="414" spans="1:21">
      <c r="A414" s="11">
        <v>-1.59</v>
      </c>
      <c r="B414" s="11" cm="1">
        <f t="array" aca="1" ref="B414" ca="1">INDEX(
    INDIRECT("'Bootstrap Sampling (Recruitment'!$A$4:$A$4004"),
    RANDBETWEEN(
        MATCH('Meta-analysis (Recruitment)'!$B$5, INDIRECT("'Bootstrap Sampling (Recruitment'!$A$4:$A$4004"), 1),
        MATCH('Meta-analysis (Recruitment)'!$B$6, INDIRECT("'Bootstrap Sampling (Recruitment'!$A$4:$A$4004"), 1)
    ),
    1
)</f>
        <v>0</v>
      </c>
      <c r="C414" s="11">
        <f t="shared" ca="1" si="63"/>
        <v>1</v>
      </c>
      <c r="F414" s="11">
        <f t="shared" ca="1" si="55"/>
        <v>0.1</v>
      </c>
      <c r="G414" s="11">
        <f t="shared" ca="1" si="56"/>
        <v>0.3</v>
      </c>
      <c r="H414" s="11">
        <f t="shared" ca="1" si="57"/>
        <v>0.5</v>
      </c>
      <c r="I414" s="11">
        <f t="shared" ca="1" si="58"/>
        <v>0.31</v>
      </c>
      <c r="K414" s="11">
        <f t="shared" ca="1" si="59"/>
        <v>0.1</v>
      </c>
      <c r="L414" s="11">
        <f t="shared" ca="1" si="60"/>
        <v>0.3</v>
      </c>
      <c r="M414" s="11">
        <f t="shared" ca="1" si="61"/>
        <v>0.5</v>
      </c>
      <c r="N414" s="11">
        <f t="shared" ca="1" si="62"/>
        <v>0.31</v>
      </c>
      <c r="O414" s="11">
        <f ca="1">(K414-F414)*'Meta-analysis (Recruitment)'!$B$4</f>
        <v>0</v>
      </c>
      <c r="Q414" s="11">
        <f ca="1">(L414-G414)*'Meta-analysis (Recruitment)'!$B$4</f>
        <v>0</v>
      </c>
      <c r="S414" s="11">
        <f ca="1">(M414-H414)*'Meta-analysis (Recruitment)'!$B$4</f>
        <v>0</v>
      </c>
      <c r="U414" s="11">
        <f ca="1">(N414-I414)*'Meta-analysis (Recruitment)'!$B$4</f>
        <v>0</v>
      </c>
    </row>
    <row r="415" spans="1:21">
      <c r="A415" s="11">
        <v>-1.589</v>
      </c>
      <c r="B415" s="11" cm="1">
        <f t="array" aca="1" ref="B415" ca="1">INDEX(
    INDIRECT("'Bootstrap Sampling (Recruitment'!$A$4:$A$4004"),
    RANDBETWEEN(
        MATCH('Meta-analysis (Recruitment)'!$B$5, INDIRECT("'Bootstrap Sampling (Recruitment'!$A$4:$A$4004"), 1),
        MATCH('Meta-analysis (Recruitment)'!$B$6, INDIRECT("'Bootstrap Sampling (Recruitment'!$A$4:$A$4004"), 1)
    ),
    1
)</f>
        <v>0</v>
      </c>
      <c r="C415" s="11">
        <f t="shared" ca="1" si="63"/>
        <v>1</v>
      </c>
      <c r="F415" s="11">
        <f t="shared" ca="1" si="55"/>
        <v>0.1</v>
      </c>
      <c r="G415" s="11">
        <f t="shared" ca="1" si="56"/>
        <v>0.3</v>
      </c>
      <c r="H415" s="11">
        <f t="shared" ca="1" si="57"/>
        <v>0.5</v>
      </c>
      <c r="I415" s="11">
        <f t="shared" ca="1" si="58"/>
        <v>0.16</v>
      </c>
      <c r="K415" s="11">
        <f t="shared" ca="1" si="59"/>
        <v>0.1</v>
      </c>
      <c r="L415" s="11">
        <f t="shared" ca="1" si="60"/>
        <v>0.3</v>
      </c>
      <c r="M415" s="11">
        <f t="shared" ca="1" si="61"/>
        <v>0.5</v>
      </c>
      <c r="N415" s="11">
        <f t="shared" ca="1" si="62"/>
        <v>0.16</v>
      </c>
      <c r="O415" s="11">
        <f ca="1">(K415-F415)*'Meta-analysis (Recruitment)'!$B$4</f>
        <v>0</v>
      </c>
      <c r="Q415" s="11">
        <f ca="1">(L415-G415)*'Meta-analysis (Recruitment)'!$B$4</f>
        <v>0</v>
      </c>
      <c r="S415" s="11">
        <f ca="1">(M415-H415)*'Meta-analysis (Recruitment)'!$B$4</f>
        <v>0</v>
      </c>
      <c r="U415" s="11">
        <f ca="1">(N415-I415)*'Meta-analysis (Recruitment)'!$B$4</f>
        <v>0</v>
      </c>
    </row>
    <row r="416" spans="1:21">
      <c r="A416" s="11">
        <v>-1.5880000000000001</v>
      </c>
      <c r="B416" s="11" cm="1">
        <f t="array" aca="1" ref="B416" ca="1">INDEX(
    INDIRECT("'Bootstrap Sampling (Recruitment'!$A$4:$A$4004"),
    RANDBETWEEN(
        MATCH('Meta-analysis (Recruitment)'!$B$5, INDIRECT("'Bootstrap Sampling (Recruitment'!$A$4:$A$4004"), 1),
        MATCH('Meta-analysis (Recruitment)'!$B$6, INDIRECT("'Bootstrap Sampling (Recruitment'!$A$4:$A$4004"), 1)
    ),
    1
)</f>
        <v>0</v>
      </c>
      <c r="C416" s="11">
        <f t="shared" ca="1" si="63"/>
        <v>1</v>
      </c>
      <c r="F416" s="11">
        <f t="shared" ca="1" si="55"/>
        <v>0.1</v>
      </c>
      <c r="G416" s="11">
        <f t="shared" ca="1" si="56"/>
        <v>0.3</v>
      </c>
      <c r="H416" s="11">
        <f t="shared" ca="1" si="57"/>
        <v>0.5</v>
      </c>
      <c r="I416" s="11">
        <f t="shared" ca="1" si="58"/>
        <v>0.35</v>
      </c>
      <c r="K416" s="11">
        <f t="shared" ca="1" si="59"/>
        <v>0.1</v>
      </c>
      <c r="L416" s="11">
        <f t="shared" ca="1" si="60"/>
        <v>0.3</v>
      </c>
      <c r="M416" s="11">
        <f t="shared" ca="1" si="61"/>
        <v>0.5</v>
      </c>
      <c r="N416" s="11">
        <f t="shared" ca="1" si="62"/>
        <v>0.35</v>
      </c>
      <c r="O416" s="11">
        <f ca="1">(K416-F416)*'Meta-analysis (Recruitment)'!$B$4</f>
        <v>0</v>
      </c>
      <c r="Q416" s="11">
        <f ca="1">(L416-G416)*'Meta-analysis (Recruitment)'!$B$4</f>
        <v>0</v>
      </c>
      <c r="S416" s="11">
        <f ca="1">(M416-H416)*'Meta-analysis (Recruitment)'!$B$4</f>
        <v>0</v>
      </c>
      <c r="U416" s="11">
        <f ca="1">(N416-I416)*'Meta-analysis (Recruitment)'!$B$4</f>
        <v>0</v>
      </c>
    </row>
    <row r="417" spans="1:21">
      <c r="A417" s="11">
        <v>-1.587</v>
      </c>
      <c r="B417" s="11" cm="1">
        <f t="array" aca="1" ref="B417" ca="1">INDEX(
    INDIRECT("'Bootstrap Sampling (Recruitment'!$A$4:$A$4004"),
    RANDBETWEEN(
        MATCH('Meta-analysis (Recruitment)'!$B$5, INDIRECT("'Bootstrap Sampling (Recruitment'!$A$4:$A$4004"), 1),
        MATCH('Meta-analysis (Recruitment)'!$B$6, INDIRECT("'Bootstrap Sampling (Recruitment'!$A$4:$A$4004"), 1)
    ),
    1
)</f>
        <v>0</v>
      </c>
      <c r="C417" s="11">
        <f t="shared" ca="1" si="63"/>
        <v>1</v>
      </c>
      <c r="F417" s="11">
        <f t="shared" ca="1" si="55"/>
        <v>0.1</v>
      </c>
      <c r="G417" s="11">
        <f t="shared" ca="1" si="56"/>
        <v>0.3</v>
      </c>
      <c r="H417" s="11">
        <f t="shared" ca="1" si="57"/>
        <v>0.5</v>
      </c>
      <c r="I417" s="11">
        <f t="shared" ca="1" si="58"/>
        <v>0.31</v>
      </c>
      <c r="K417" s="11">
        <f t="shared" ca="1" si="59"/>
        <v>0.1</v>
      </c>
      <c r="L417" s="11">
        <f t="shared" ca="1" si="60"/>
        <v>0.3</v>
      </c>
      <c r="M417" s="11">
        <f t="shared" ca="1" si="61"/>
        <v>0.5</v>
      </c>
      <c r="N417" s="11">
        <f t="shared" ca="1" si="62"/>
        <v>0.31</v>
      </c>
      <c r="O417" s="11">
        <f ca="1">(K417-F417)*'Meta-analysis (Recruitment)'!$B$4</f>
        <v>0</v>
      </c>
      <c r="Q417" s="11">
        <f ca="1">(L417-G417)*'Meta-analysis (Recruitment)'!$B$4</f>
        <v>0</v>
      </c>
      <c r="S417" s="11">
        <f ca="1">(M417-H417)*'Meta-analysis (Recruitment)'!$B$4</f>
        <v>0</v>
      </c>
      <c r="U417" s="11">
        <f ca="1">(N417-I417)*'Meta-analysis (Recruitment)'!$B$4</f>
        <v>0</v>
      </c>
    </row>
    <row r="418" spans="1:21">
      <c r="A418" s="11">
        <v>-1.5860000000000001</v>
      </c>
      <c r="B418" s="11" cm="1">
        <f t="array" aca="1" ref="B418" ca="1">INDEX(
    INDIRECT("'Bootstrap Sampling (Recruitment'!$A$4:$A$4004"),
    RANDBETWEEN(
        MATCH('Meta-analysis (Recruitment)'!$B$5, INDIRECT("'Bootstrap Sampling (Recruitment'!$A$4:$A$4004"), 1),
        MATCH('Meta-analysis (Recruitment)'!$B$6, INDIRECT("'Bootstrap Sampling (Recruitment'!$A$4:$A$4004"), 1)
    ),
    1
)</f>
        <v>0</v>
      </c>
      <c r="C418" s="11">
        <f t="shared" ca="1" si="63"/>
        <v>1</v>
      </c>
      <c r="F418" s="11">
        <f t="shared" ca="1" si="55"/>
        <v>0.1</v>
      </c>
      <c r="G418" s="11">
        <f t="shared" ca="1" si="56"/>
        <v>0.3</v>
      </c>
      <c r="H418" s="11">
        <f t="shared" ca="1" si="57"/>
        <v>0.5</v>
      </c>
      <c r="I418" s="11">
        <f t="shared" ca="1" si="58"/>
        <v>0.12</v>
      </c>
      <c r="K418" s="11">
        <f t="shared" ca="1" si="59"/>
        <v>0.1</v>
      </c>
      <c r="L418" s="11">
        <f t="shared" ca="1" si="60"/>
        <v>0.3</v>
      </c>
      <c r="M418" s="11">
        <f t="shared" ca="1" si="61"/>
        <v>0.5</v>
      </c>
      <c r="N418" s="11">
        <f t="shared" ca="1" si="62"/>
        <v>0.12</v>
      </c>
      <c r="O418" s="11">
        <f ca="1">(K418-F418)*'Meta-analysis (Recruitment)'!$B$4</f>
        <v>0</v>
      </c>
      <c r="Q418" s="11">
        <f ca="1">(L418-G418)*'Meta-analysis (Recruitment)'!$B$4</f>
        <v>0</v>
      </c>
      <c r="S418" s="11">
        <f ca="1">(M418-H418)*'Meta-analysis (Recruitment)'!$B$4</f>
        <v>0</v>
      </c>
      <c r="U418" s="11">
        <f ca="1">(N418-I418)*'Meta-analysis (Recruitment)'!$B$4</f>
        <v>0</v>
      </c>
    </row>
    <row r="419" spans="1:21">
      <c r="A419" s="11">
        <v>-1.585</v>
      </c>
      <c r="B419" s="11" cm="1">
        <f t="array" aca="1" ref="B419" ca="1">INDEX(
    INDIRECT("'Bootstrap Sampling (Recruitment'!$A$4:$A$4004"),
    RANDBETWEEN(
        MATCH('Meta-analysis (Recruitment)'!$B$5, INDIRECT("'Bootstrap Sampling (Recruitment'!$A$4:$A$4004"), 1),
        MATCH('Meta-analysis (Recruitment)'!$B$6, INDIRECT("'Bootstrap Sampling (Recruitment'!$A$4:$A$4004"), 1)
    ),
    1
)</f>
        <v>0</v>
      </c>
      <c r="C419" s="11">
        <f t="shared" ca="1" si="63"/>
        <v>1</v>
      </c>
      <c r="F419" s="11">
        <f t="shared" ca="1" si="55"/>
        <v>0.1</v>
      </c>
      <c r="G419" s="11">
        <f t="shared" ca="1" si="56"/>
        <v>0.3</v>
      </c>
      <c r="H419" s="11">
        <f t="shared" ca="1" si="57"/>
        <v>0.5</v>
      </c>
      <c r="I419" s="11">
        <f t="shared" ca="1" si="58"/>
        <v>0.18</v>
      </c>
      <c r="K419" s="11">
        <f t="shared" ca="1" si="59"/>
        <v>0.1</v>
      </c>
      <c r="L419" s="11">
        <f t="shared" ca="1" si="60"/>
        <v>0.3</v>
      </c>
      <c r="M419" s="11">
        <f t="shared" ca="1" si="61"/>
        <v>0.5</v>
      </c>
      <c r="N419" s="11">
        <f t="shared" ca="1" si="62"/>
        <v>0.18</v>
      </c>
      <c r="O419" s="11">
        <f ca="1">(K419-F419)*'Meta-analysis (Recruitment)'!$B$4</f>
        <v>0</v>
      </c>
      <c r="Q419" s="11">
        <f ca="1">(L419-G419)*'Meta-analysis (Recruitment)'!$B$4</f>
        <v>0</v>
      </c>
      <c r="S419" s="11">
        <f ca="1">(M419-H419)*'Meta-analysis (Recruitment)'!$B$4</f>
        <v>0</v>
      </c>
      <c r="U419" s="11">
        <f ca="1">(N419-I419)*'Meta-analysis (Recruitment)'!$B$4</f>
        <v>0</v>
      </c>
    </row>
    <row r="420" spans="1:21">
      <c r="A420" s="11">
        <v>-1.5840000000000001</v>
      </c>
      <c r="B420" s="11" cm="1">
        <f t="array" aca="1" ref="B420" ca="1">INDEX(
    INDIRECT("'Bootstrap Sampling (Recruitment'!$A$4:$A$4004"),
    RANDBETWEEN(
        MATCH('Meta-analysis (Recruitment)'!$B$5, INDIRECT("'Bootstrap Sampling (Recruitment'!$A$4:$A$4004"), 1),
        MATCH('Meta-analysis (Recruitment)'!$B$6, INDIRECT("'Bootstrap Sampling (Recruitment'!$A$4:$A$4004"), 1)
    ),
    1
)</f>
        <v>0</v>
      </c>
      <c r="C420" s="11">
        <f t="shared" ca="1" si="63"/>
        <v>1</v>
      </c>
      <c r="F420" s="11">
        <f t="shared" ca="1" si="55"/>
        <v>0.1</v>
      </c>
      <c r="G420" s="11">
        <f t="shared" ca="1" si="56"/>
        <v>0.3</v>
      </c>
      <c r="H420" s="11">
        <f t="shared" ca="1" si="57"/>
        <v>0.5</v>
      </c>
      <c r="I420" s="11">
        <f t="shared" ca="1" si="58"/>
        <v>0.28000000000000003</v>
      </c>
      <c r="K420" s="11">
        <f t="shared" ca="1" si="59"/>
        <v>0.1</v>
      </c>
      <c r="L420" s="11">
        <f t="shared" ca="1" si="60"/>
        <v>0.3</v>
      </c>
      <c r="M420" s="11">
        <f t="shared" ca="1" si="61"/>
        <v>0.5</v>
      </c>
      <c r="N420" s="11">
        <f t="shared" ca="1" si="62"/>
        <v>0.28000000000000003</v>
      </c>
      <c r="O420" s="11">
        <f ca="1">(K420-F420)*'Meta-analysis (Recruitment)'!$B$4</f>
        <v>0</v>
      </c>
      <c r="Q420" s="11">
        <f ca="1">(L420-G420)*'Meta-analysis (Recruitment)'!$B$4</f>
        <v>0</v>
      </c>
      <c r="S420" s="11">
        <f ca="1">(M420-H420)*'Meta-analysis (Recruitment)'!$B$4</f>
        <v>0</v>
      </c>
      <c r="U420" s="11">
        <f ca="1">(N420-I420)*'Meta-analysis (Recruitment)'!$B$4</f>
        <v>0</v>
      </c>
    </row>
    <row r="421" spans="1:21">
      <c r="A421" s="11">
        <v>-1.583</v>
      </c>
      <c r="B421" s="11" cm="1">
        <f t="array" aca="1" ref="B421" ca="1">INDEX(
    INDIRECT("'Bootstrap Sampling (Recruitment'!$A$4:$A$4004"),
    RANDBETWEEN(
        MATCH('Meta-analysis (Recruitment)'!$B$5, INDIRECT("'Bootstrap Sampling (Recruitment'!$A$4:$A$4004"), 1),
        MATCH('Meta-analysis (Recruitment)'!$B$6, INDIRECT("'Bootstrap Sampling (Recruitment'!$A$4:$A$4004"), 1)
    ),
    1
)</f>
        <v>0</v>
      </c>
      <c r="C421" s="11">
        <f t="shared" ca="1" si="63"/>
        <v>1</v>
      </c>
      <c r="F421" s="11">
        <f t="shared" ca="1" si="55"/>
        <v>0.1</v>
      </c>
      <c r="G421" s="11">
        <f t="shared" ca="1" si="56"/>
        <v>0.3</v>
      </c>
      <c r="H421" s="11">
        <f t="shared" ca="1" si="57"/>
        <v>0.5</v>
      </c>
      <c r="I421" s="11">
        <f t="shared" ca="1" si="58"/>
        <v>0.41</v>
      </c>
      <c r="K421" s="11">
        <f t="shared" ca="1" si="59"/>
        <v>0.1</v>
      </c>
      <c r="L421" s="11">
        <f t="shared" ca="1" si="60"/>
        <v>0.3</v>
      </c>
      <c r="M421" s="11">
        <f t="shared" ca="1" si="61"/>
        <v>0.5</v>
      </c>
      <c r="N421" s="11">
        <f t="shared" ca="1" si="62"/>
        <v>0.41</v>
      </c>
      <c r="O421" s="11">
        <f ca="1">(K421-F421)*'Meta-analysis (Recruitment)'!$B$4</f>
        <v>0</v>
      </c>
      <c r="Q421" s="11">
        <f ca="1">(L421-G421)*'Meta-analysis (Recruitment)'!$B$4</f>
        <v>0</v>
      </c>
      <c r="S421" s="11">
        <f ca="1">(M421-H421)*'Meta-analysis (Recruitment)'!$B$4</f>
        <v>0</v>
      </c>
      <c r="U421" s="11">
        <f ca="1">(N421-I421)*'Meta-analysis (Recruitment)'!$B$4</f>
        <v>0</v>
      </c>
    </row>
    <row r="422" spans="1:21">
      <c r="A422" s="11">
        <v>-1.5820000000000001</v>
      </c>
      <c r="B422" s="11" cm="1">
        <f t="array" aca="1" ref="B422" ca="1">INDEX(
    INDIRECT("'Bootstrap Sampling (Recruitment'!$A$4:$A$4004"),
    RANDBETWEEN(
        MATCH('Meta-analysis (Recruitment)'!$B$5, INDIRECT("'Bootstrap Sampling (Recruitment'!$A$4:$A$4004"), 1),
        MATCH('Meta-analysis (Recruitment)'!$B$6, INDIRECT("'Bootstrap Sampling (Recruitment'!$A$4:$A$4004"), 1)
    ),
    1
)</f>
        <v>0</v>
      </c>
      <c r="C422" s="11">
        <f t="shared" ca="1" si="63"/>
        <v>1</v>
      </c>
      <c r="F422" s="11">
        <f t="shared" ca="1" si="55"/>
        <v>0.1</v>
      </c>
      <c r="G422" s="11">
        <f t="shared" ca="1" si="56"/>
        <v>0.3</v>
      </c>
      <c r="H422" s="11">
        <f t="shared" ca="1" si="57"/>
        <v>0.5</v>
      </c>
      <c r="I422" s="11">
        <f t="shared" ca="1" si="58"/>
        <v>0.26</v>
      </c>
      <c r="K422" s="11">
        <f t="shared" ca="1" si="59"/>
        <v>0.1</v>
      </c>
      <c r="L422" s="11">
        <f t="shared" ca="1" si="60"/>
        <v>0.3</v>
      </c>
      <c r="M422" s="11">
        <f t="shared" ca="1" si="61"/>
        <v>0.5</v>
      </c>
      <c r="N422" s="11">
        <f t="shared" ca="1" si="62"/>
        <v>0.26</v>
      </c>
      <c r="O422" s="11">
        <f ca="1">(K422-F422)*'Meta-analysis (Recruitment)'!$B$4</f>
        <v>0</v>
      </c>
      <c r="Q422" s="11">
        <f ca="1">(L422-G422)*'Meta-analysis (Recruitment)'!$B$4</f>
        <v>0</v>
      </c>
      <c r="S422" s="11">
        <f ca="1">(M422-H422)*'Meta-analysis (Recruitment)'!$B$4</f>
        <v>0</v>
      </c>
      <c r="U422" s="11">
        <f ca="1">(N422-I422)*'Meta-analysis (Recruitment)'!$B$4</f>
        <v>0</v>
      </c>
    </row>
    <row r="423" spans="1:21">
      <c r="A423" s="11">
        <v>-1.581</v>
      </c>
      <c r="B423" s="11" cm="1">
        <f t="array" aca="1" ref="B423" ca="1">INDEX(
    INDIRECT("'Bootstrap Sampling (Recruitment'!$A$4:$A$4004"),
    RANDBETWEEN(
        MATCH('Meta-analysis (Recruitment)'!$B$5, INDIRECT("'Bootstrap Sampling (Recruitment'!$A$4:$A$4004"), 1),
        MATCH('Meta-analysis (Recruitment)'!$B$6, INDIRECT("'Bootstrap Sampling (Recruitment'!$A$4:$A$4004"), 1)
    ),
    1
)</f>
        <v>0</v>
      </c>
      <c r="C423" s="11">
        <f t="shared" ca="1" si="63"/>
        <v>1</v>
      </c>
      <c r="F423" s="11">
        <f t="shared" ca="1" si="55"/>
        <v>0.1</v>
      </c>
      <c r="G423" s="11">
        <f t="shared" ca="1" si="56"/>
        <v>0.3</v>
      </c>
      <c r="H423" s="11">
        <f t="shared" ca="1" si="57"/>
        <v>0.5</v>
      </c>
      <c r="I423" s="11">
        <f t="shared" ca="1" si="58"/>
        <v>0.18</v>
      </c>
      <c r="K423" s="11">
        <f t="shared" ca="1" si="59"/>
        <v>0.1</v>
      </c>
      <c r="L423" s="11">
        <f t="shared" ca="1" si="60"/>
        <v>0.3</v>
      </c>
      <c r="M423" s="11">
        <f t="shared" ca="1" si="61"/>
        <v>0.5</v>
      </c>
      <c r="N423" s="11">
        <f t="shared" ca="1" si="62"/>
        <v>0.18</v>
      </c>
      <c r="O423" s="11">
        <f ca="1">(K423-F423)*'Meta-analysis (Recruitment)'!$B$4</f>
        <v>0</v>
      </c>
      <c r="Q423" s="11">
        <f ca="1">(L423-G423)*'Meta-analysis (Recruitment)'!$B$4</f>
        <v>0</v>
      </c>
      <c r="S423" s="11">
        <f ca="1">(M423-H423)*'Meta-analysis (Recruitment)'!$B$4</f>
        <v>0</v>
      </c>
      <c r="U423" s="11">
        <f ca="1">(N423-I423)*'Meta-analysis (Recruitment)'!$B$4</f>
        <v>0</v>
      </c>
    </row>
    <row r="424" spans="1:21">
      <c r="A424" s="11">
        <v>-1.58</v>
      </c>
      <c r="B424" s="11" cm="1">
        <f t="array" aca="1" ref="B424" ca="1">INDEX(
    INDIRECT("'Bootstrap Sampling (Recruitment'!$A$4:$A$4004"),
    RANDBETWEEN(
        MATCH('Meta-analysis (Recruitment)'!$B$5, INDIRECT("'Bootstrap Sampling (Recruitment'!$A$4:$A$4004"), 1),
        MATCH('Meta-analysis (Recruitment)'!$B$6, INDIRECT("'Bootstrap Sampling (Recruitment'!$A$4:$A$4004"), 1)
    ),
    1
)</f>
        <v>0</v>
      </c>
      <c r="C424" s="11">
        <f t="shared" ca="1" si="63"/>
        <v>1</v>
      </c>
      <c r="F424" s="11">
        <f t="shared" ca="1" si="55"/>
        <v>0.1</v>
      </c>
      <c r="G424" s="11">
        <f t="shared" ca="1" si="56"/>
        <v>0.3</v>
      </c>
      <c r="H424" s="11">
        <f t="shared" ca="1" si="57"/>
        <v>0.5</v>
      </c>
      <c r="I424" s="11">
        <f t="shared" ca="1" si="58"/>
        <v>0.36</v>
      </c>
      <c r="K424" s="11">
        <f t="shared" ca="1" si="59"/>
        <v>0.1</v>
      </c>
      <c r="L424" s="11">
        <f t="shared" ca="1" si="60"/>
        <v>0.3</v>
      </c>
      <c r="M424" s="11">
        <f t="shared" ca="1" si="61"/>
        <v>0.5</v>
      </c>
      <c r="N424" s="11">
        <f t="shared" ca="1" si="62"/>
        <v>0.36</v>
      </c>
      <c r="O424" s="11">
        <f ca="1">(K424-F424)*'Meta-analysis (Recruitment)'!$B$4</f>
        <v>0</v>
      </c>
      <c r="Q424" s="11">
        <f ca="1">(L424-G424)*'Meta-analysis (Recruitment)'!$B$4</f>
        <v>0</v>
      </c>
      <c r="S424" s="11">
        <f ca="1">(M424-H424)*'Meta-analysis (Recruitment)'!$B$4</f>
        <v>0</v>
      </c>
      <c r="U424" s="11">
        <f ca="1">(N424-I424)*'Meta-analysis (Recruitment)'!$B$4</f>
        <v>0</v>
      </c>
    </row>
    <row r="425" spans="1:21">
      <c r="A425" s="11">
        <v>-1.579</v>
      </c>
      <c r="B425" s="11" cm="1">
        <f t="array" aca="1" ref="B425" ca="1">INDEX(
    INDIRECT("'Bootstrap Sampling (Recruitment'!$A$4:$A$4004"),
    RANDBETWEEN(
        MATCH('Meta-analysis (Recruitment)'!$B$5, INDIRECT("'Bootstrap Sampling (Recruitment'!$A$4:$A$4004"), 1),
        MATCH('Meta-analysis (Recruitment)'!$B$6, INDIRECT("'Bootstrap Sampling (Recruitment'!$A$4:$A$4004"), 1)
    ),
    1
)</f>
        <v>0</v>
      </c>
      <c r="C425" s="11">
        <f t="shared" ca="1" si="63"/>
        <v>1</v>
      </c>
      <c r="F425" s="11">
        <f t="shared" ca="1" si="55"/>
        <v>0.1</v>
      </c>
      <c r="G425" s="11">
        <f t="shared" ca="1" si="56"/>
        <v>0.3</v>
      </c>
      <c r="H425" s="11">
        <f t="shared" ca="1" si="57"/>
        <v>0.5</v>
      </c>
      <c r="I425" s="11">
        <f t="shared" ca="1" si="58"/>
        <v>0.16</v>
      </c>
      <c r="K425" s="11">
        <f t="shared" ca="1" si="59"/>
        <v>0.1</v>
      </c>
      <c r="L425" s="11">
        <f t="shared" ca="1" si="60"/>
        <v>0.3</v>
      </c>
      <c r="M425" s="11">
        <f t="shared" ca="1" si="61"/>
        <v>0.5</v>
      </c>
      <c r="N425" s="11">
        <f t="shared" ca="1" si="62"/>
        <v>0.16</v>
      </c>
      <c r="O425" s="11">
        <f ca="1">(K425-F425)*'Meta-analysis (Recruitment)'!$B$4</f>
        <v>0</v>
      </c>
      <c r="Q425" s="11">
        <f ca="1">(L425-G425)*'Meta-analysis (Recruitment)'!$B$4</f>
        <v>0</v>
      </c>
      <c r="S425" s="11">
        <f ca="1">(M425-H425)*'Meta-analysis (Recruitment)'!$B$4</f>
        <v>0</v>
      </c>
      <c r="U425" s="11">
        <f ca="1">(N425-I425)*'Meta-analysis (Recruitment)'!$B$4</f>
        <v>0</v>
      </c>
    </row>
    <row r="426" spans="1:21">
      <c r="A426" s="11">
        <v>-1.5780000000000001</v>
      </c>
      <c r="B426" s="11" cm="1">
        <f t="array" aca="1" ref="B426" ca="1">INDEX(
    INDIRECT("'Bootstrap Sampling (Recruitment'!$A$4:$A$4004"),
    RANDBETWEEN(
        MATCH('Meta-analysis (Recruitment)'!$B$5, INDIRECT("'Bootstrap Sampling (Recruitment'!$A$4:$A$4004"), 1),
        MATCH('Meta-analysis (Recruitment)'!$B$6, INDIRECT("'Bootstrap Sampling (Recruitment'!$A$4:$A$4004"), 1)
    ),
    1
)</f>
        <v>0</v>
      </c>
      <c r="C426" s="11">
        <f t="shared" ca="1" si="63"/>
        <v>1</v>
      </c>
      <c r="F426" s="11">
        <f t="shared" ca="1" si="55"/>
        <v>0.1</v>
      </c>
      <c r="G426" s="11">
        <f t="shared" ca="1" si="56"/>
        <v>0.3</v>
      </c>
      <c r="H426" s="11">
        <f t="shared" ca="1" si="57"/>
        <v>0.5</v>
      </c>
      <c r="I426" s="11">
        <f t="shared" ca="1" si="58"/>
        <v>0.27</v>
      </c>
      <c r="K426" s="11">
        <f t="shared" ca="1" si="59"/>
        <v>0.1</v>
      </c>
      <c r="L426" s="11">
        <f t="shared" ca="1" si="60"/>
        <v>0.3</v>
      </c>
      <c r="M426" s="11">
        <f t="shared" ca="1" si="61"/>
        <v>0.5</v>
      </c>
      <c r="N426" s="11">
        <f t="shared" ca="1" si="62"/>
        <v>0.27</v>
      </c>
      <c r="O426" s="11">
        <f ca="1">(K426-F426)*'Meta-analysis (Recruitment)'!$B$4</f>
        <v>0</v>
      </c>
      <c r="Q426" s="11">
        <f ca="1">(L426-G426)*'Meta-analysis (Recruitment)'!$B$4</f>
        <v>0</v>
      </c>
      <c r="S426" s="11">
        <f ca="1">(M426-H426)*'Meta-analysis (Recruitment)'!$B$4</f>
        <v>0</v>
      </c>
      <c r="U426" s="11">
        <f ca="1">(N426-I426)*'Meta-analysis (Recruitment)'!$B$4</f>
        <v>0</v>
      </c>
    </row>
    <row r="427" spans="1:21">
      <c r="A427" s="11">
        <v>-1.577</v>
      </c>
      <c r="B427" s="11" cm="1">
        <f t="array" aca="1" ref="B427" ca="1">INDEX(
    INDIRECT("'Bootstrap Sampling (Recruitment'!$A$4:$A$4004"),
    RANDBETWEEN(
        MATCH('Meta-analysis (Recruitment)'!$B$5, INDIRECT("'Bootstrap Sampling (Recruitment'!$A$4:$A$4004"), 1),
        MATCH('Meta-analysis (Recruitment)'!$B$6, INDIRECT("'Bootstrap Sampling (Recruitment'!$A$4:$A$4004"), 1)
    ),
    1
)</f>
        <v>0</v>
      </c>
      <c r="C427" s="11">
        <f t="shared" ca="1" si="63"/>
        <v>1</v>
      </c>
      <c r="F427" s="11">
        <f t="shared" ca="1" si="55"/>
        <v>0.1</v>
      </c>
      <c r="G427" s="11">
        <f t="shared" ca="1" si="56"/>
        <v>0.3</v>
      </c>
      <c r="H427" s="11">
        <f t="shared" ca="1" si="57"/>
        <v>0.5</v>
      </c>
      <c r="I427" s="11">
        <f t="shared" ca="1" si="58"/>
        <v>0.2</v>
      </c>
      <c r="K427" s="11">
        <f t="shared" ca="1" si="59"/>
        <v>0.1</v>
      </c>
      <c r="L427" s="11">
        <f t="shared" ca="1" si="60"/>
        <v>0.3</v>
      </c>
      <c r="M427" s="11">
        <f t="shared" ca="1" si="61"/>
        <v>0.5</v>
      </c>
      <c r="N427" s="11">
        <f t="shared" ca="1" si="62"/>
        <v>0.2</v>
      </c>
      <c r="O427" s="11">
        <f ca="1">(K427-F427)*'Meta-analysis (Recruitment)'!$B$4</f>
        <v>0</v>
      </c>
      <c r="Q427" s="11">
        <f ca="1">(L427-G427)*'Meta-analysis (Recruitment)'!$B$4</f>
        <v>0</v>
      </c>
      <c r="S427" s="11">
        <f ca="1">(M427-H427)*'Meta-analysis (Recruitment)'!$B$4</f>
        <v>0</v>
      </c>
      <c r="U427" s="11">
        <f ca="1">(N427-I427)*'Meta-analysis (Recruitment)'!$B$4</f>
        <v>0</v>
      </c>
    </row>
    <row r="428" spans="1:21">
      <c r="A428" s="11">
        <v>-1.5760000000000001</v>
      </c>
      <c r="B428" s="11" cm="1">
        <f t="array" aca="1" ref="B428" ca="1">INDEX(
    INDIRECT("'Bootstrap Sampling (Recruitment'!$A$4:$A$4004"),
    RANDBETWEEN(
        MATCH('Meta-analysis (Recruitment)'!$B$5, INDIRECT("'Bootstrap Sampling (Recruitment'!$A$4:$A$4004"), 1),
        MATCH('Meta-analysis (Recruitment)'!$B$6, INDIRECT("'Bootstrap Sampling (Recruitment'!$A$4:$A$4004"), 1)
    ),
    1
)</f>
        <v>0</v>
      </c>
      <c r="C428" s="11">
        <f t="shared" ca="1" si="63"/>
        <v>1</v>
      </c>
      <c r="F428" s="11">
        <f t="shared" ca="1" si="55"/>
        <v>0.1</v>
      </c>
      <c r="G428" s="11">
        <f t="shared" ca="1" si="56"/>
        <v>0.3</v>
      </c>
      <c r="H428" s="11">
        <f t="shared" ca="1" si="57"/>
        <v>0.5</v>
      </c>
      <c r="I428" s="11">
        <f t="shared" ca="1" si="58"/>
        <v>0.11</v>
      </c>
      <c r="K428" s="11">
        <f t="shared" ca="1" si="59"/>
        <v>0.1</v>
      </c>
      <c r="L428" s="11">
        <f t="shared" ca="1" si="60"/>
        <v>0.3</v>
      </c>
      <c r="M428" s="11">
        <f t="shared" ca="1" si="61"/>
        <v>0.5</v>
      </c>
      <c r="N428" s="11">
        <f t="shared" ca="1" si="62"/>
        <v>0.11</v>
      </c>
      <c r="O428" s="11">
        <f ca="1">(K428-F428)*'Meta-analysis (Recruitment)'!$B$4</f>
        <v>0</v>
      </c>
      <c r="Q428" s="11">
        <f ca="1">(L428-G428)*'Meta-analysis (Recruitment)'!$B$4</f>
        <v>0</v>
      </c>
      <c r="S428" s="11">
        <f ca="1">(M428-H428)*'Meta-analysis (Recruitment)'!$B$4</f>
        <v>0</v>
      </c>
      <c r="U428" s="11">
        <f ca="1">(N428-I428)*'Meta-analysis (Recruitment)'!$B$4</f>
        <v>0</v>
      </c>
    </row>
    <row r="429" spans="1:21">
      <c r="A429" s="11">
        <v>-1.575</v>
      </c>
      <c r="B429" s="11" cm="1">
        <f t="array" aca="1" ref="B429" ca="1">INDEX(
    INDIRECT("'Bootstrap Sampling (Recruitment'!$A$4:$A$4004"),
    RANDBETWEEN(
        MATCH('Meta-analysis (Recruitment)'!$B$5, INDIRECT("'Bootstrap Sampling (Recruitment'!$A$4:$A$4004"), 1),
        MATCH('Meta-analysis (Recruitment)'!$B$6, INDIRECT("'Bootstrap Sampling (Recruitment'!$A$4:$A$4004"), 1)
    ),
    1
)</f>
        <v>0</v>
      </c>
      <c r="C429" s="11">
        <f t="shared" ca="1" si="63"/>
        <v>1</v>
      </c>
      <c r="F429" s="11">
        <f t="shared" ca="1" si="55"/>
        <v>0.1</v>
      </c>
      <c r="G429" s="11">
        <f t="shared" ca="1" si="56"/>
        <v>0.3</v>
      </c>
      <c r="H429" s="11">
        <f t="shared" ca="1" si="57"/>
        <v>0.5</v>
      </c>
      <c r="I429" s="11">
        <f t="shared" ca="1" si="58"/>
        <v>0.33</v>
      </c>
      <c r="K429" s="11">
        <f t="shared" ca="1" si="59"/>
        <v>0.1</v>
      </c>
      <c r="L429" s="11">
        <f t="shared" ca="1" si="60"/>
        <v>0.3</v>
      </c>
      <c r="M429" s="11">
        <f t="shared" ca="1" si="61"/>
        <v>0.5</v>
      </c>
      <c r="N429" s="11">
        <f t="shared" ca="1" si="62"/>
        <v>0.33</v>
      </c>
      <c r="O429" s="11">
        <f ca="1">(K429-F429)*'Meta-analysis (Recruitment)'!$B$4</f>
        <v>0</v>
      </c>
      <c r="Q429" s="11">
        <f ca="1">(L429-G429)*'Meta-analysis (Recruitment)'!$B$4</f>
        <v>0</v>
      </c>
      <c r="S429" s="11">
        <f ca="1">(M429-H429)*'Meta-analysis (Recruitment)'!$B$4</f>
        <v>0</v>
      </c>
      <c r="U429" s="11">
        <f ca="1">(N429-I429)*'Meta-analysis (Recruitment)'!$B$4</f>
        <v>0</v>
      </c>
    </row>
    <row r="430" spans="1:21">
      <c r="A430" s="11">
        <v>-1.5740000000000001</v>
      </c>
      <c r="B430" s="11" cm="1">
        <f t="array" aca="1" ref="B430" ca="1">INDEX(
    INDIRECT("'Bootstrap Sampling (Recruitment'!$A$4:$A$4004"),
    RANDBETWEEN(
        MATCH('Meta-analysis (Recruitment)'!$B$5, INDIRECT("'Bootstrap Sampling (Recruitment'!$A$4:$A$4004"), 1),
        MATCH('Meta-analysis (Recruitment)'!$B$6, INDIRECT("'Bootstrap Sampling (Recruitment'!$A$4:$A$4004"), 1)
    ),
    1
)</f>
        <v>0</v>
      </c>
      <c r="C430" s="11">
        <f t="shared" ca="1" si="63"/>
        <v>1</v>
      </c>
      <c r="F430" s="11">
        <f t="shared" ca="1" si="55"/>
        <v>0.1</v>
      </c>
      <c r="G430" s="11">
        <f t="shared" ca="1" si="56"/>
        <v>0.3</v>
      </c>
      <c r="H430" s="11">
        <f t="shared" ca="1" si="57"/>
        <v>0.5</v>
      </c>
      <c r="I430" s="11">
        <f t="shared" ca="1" si="58"/>
        <v>0.23</v>
      </c>
      <c r="K430" s="11">
        <f t="shared" ca="1" si="59"/>
        <v>0.1</v>
      </c>
      <c r="L430" s="11">
        <f t="shared" ca="1" si="60"/>
        <v>0.3</v>
      </c>
      <c r="M430" s="11">
        <f t="shared" ca="1" si="61"/>
        <v>0.5</v>
      </c>
      <c r="N430" s="11">
        <f t="shared" ca="1" si="62"/>
        <v>0.23</v>
      </c>
      <c r="O430" s="11">
        <f ca="1">(K430-F430)*'Meta-analysis (Recruitment)'!$B$4</f>
        <v>0</v>
      </c>
      <c r="Q430" s="11">
        <f ca="1">(L430-G430)*'Meta-analysis (Recruitment)'!$B$4</f>
        <v>0</v>
      </c>
      <c r="S430" s="11">
        <f ca="1">(M430-H430)*'Meta-analysis (Recruitment)'!$B$4</f>
        <v>0</v>
      </c>
      <c r="U430" s="11">
        <f ca="1">(N430-I430)*'Meta-analysis (Recruitment)'!$B$4</f>
        <v>0</v>
      </c>
    </row>
    <row r="431" spans="1:21">
      <c r="A431" s="11">
        <v>-1.573</v>
      </c>
      <c r="B431" s="11" cm="1">
        <f t="array" aca="1" ref="B431" ca="1">INDEX(
    INDIRECT("'Bootstrap Sampling (Recruitment'!$A$4:$A$4004"),
    RANDBETWEEN(
        MATCH('Meta-analysis (Recruitment)'!$B$5, INDIRECT("'Bootstrap Sampling (Recruitment'!$A$4:$A$4004"), 1),
        MATCH('Meta-analysis (Recruitment)'!$B$6, INDIRECT("'Bootstrap Sampling (Recruitment'!$A$4:$A$4004"), 1)
    ),
    1
)</f>
        <v>0</v>
      </c>
      <c r="C431" s="11">
        <f t="shared" ca="1" si="63"/>
        <v>1</v>
      </c>
      <c r="F431" s="11">
        <f t="shared" ca="1" si="55"/>
        <v>0.1</v>
      </c>
      <c r="G431" s="11">
        <f t="shared" ca="1" si="56"/>
        <v>0.3</v>
      </c>
      <c r="H431" s="11">
        <f t="shared" ca="1" si="57"/>
        <v>0.5</v>
      </c>
      <c r="I431" s="11">
        <f t="shared" ca="1" si="58"/>
        <v>0.44</v>
      </c>
      <c r="K431" s="11">
        <f t="shared" ca="1" si="59"/>
        <v>0.1</v>
      </c>
      <c r="L431" s="11">
        <f t="shared" ca="1" si="60"/>
        <v>0.3</v>
      </c>
      <c r="M431" s="11">
        <f t="shared" ca="1" si="61"/>
        <v>0.5</v>
      </c>
      <c r="N431" s="11">
        <f t="shared" ca="1" si="62"/>
        <v>0.44</v>
      </c>
      <c r="O431" s="11">
        <f ca="1">(K431-F431)*'Meta-analysis (Recruitment)'!$B$4</f>
        <v>0</v>
      </c>
      <c r="Q431" s="11">
        <f ca="1">(L431-G431)*'Meta-analysis (Recruitment)'!$B$4</f>
        <v>0</v>
      </c>
      <c r="S431" s="11">
        <f ca="1">(M431-H431)*'Meta-analysis (Recruitment)'!$B$4</f>
        <v>0</v>
      </c>
      <c r="U431" s="11">
        <f ca="1">(N431-I431)*'Meta-analysis (Recruitment)'!$B$4</f>
        <v>0</v>
      </c>
    </row>
    <row r="432" spans="1:21">
      <c r="A432" s="11">
        <v>-1.5720000000000001</v>
      </c>
      <c r="B432" s="11" cm="1">
        <f t="array" aca="1" ref="B432" ca="1">INDEX(
    INDIRECT("'Bootstrap Sampling (Recruitment'!$A$4:$A$4004"),
    RANDBETWEEN(
        MATCH('Meta-analysis (Recruitment)'!$B$5, INDIRECT("'Bootstrap Sampling (Recruitment'!$A$4:$A$4004"), 1),
        MATCH('Meta-analysis (Recruitment)'!$B$6, INDIRECT("'Bootstrap Sampling (Recruitment'!$A$4:$A$4004"), 1)
    ),
    1
)</f>
        <v>0</v>
      </c>
      <c r="C432" s="11">
        <f t="shared" ca="1" si="63"/>
        <v>1</v>
      </c>
      <c r="F432" s="11">
        <f t="shared" ca="1" si="55"/>
        <v>0.1</v>
      </c>
      <c r="G432" s="11">
        <f t="shared" ca="1" si="56"/>
        <v>0.3</v>
      </c>
      <c r="H432" s="11">
        <f t="shared" ca="1" si="57"/>
        <v>0.5</v>
      </c>
      <c r="I432" s="11">
        <f t="shared" ca="1" si="58"/>
        <v>0.16</v>
      </c>
      <c r="K432" s="11">
        <f t="shared" ca="1" si="59"/>
        <v>0.1</v>
      </c>
      <c r="L432" s="11">
        <f t="shared" ca="1" si="60"/>
        <v>0.3</v>
      </c>
      <c r="M432" s="11">
        <f t="shared" ca="1" si="61"/>
        <v>0.5</v>
      </c>
      <c r="N432" s="11">
        <f t="shared" ca="1" si="62"/>
        <v>0.16</v>
      </c>
      <c r="O432" s="11">
        <f ca="1">(K432-F432)*'Meta-analysis (Recruitment)'!$B$4</f>
        <v>0</v>
      </c>
      <c r="Q432" s="11">
        <f ca="1">(L432-G432)*'Meta-analysis (Recruitment)'!$B$4</f>
        <v>0</v>
      </c>
      <c r="S432" s="11">
        <f ca="1">(M432-H432)*'Meta-analysis (Recruitment)'!$B$4</f>
        <v>0</v>
      </c>
      <c r="U432" s="11">
        <f ca="1">(N432-I432)*'Meta-analysis (Recruitment)'!$B$4</f>
        <v>0</v>
      </c>
    </row>
    <row r="433" spans="1:21">
      <c r="A433" s="11">
        <v>-1.571</v>
      </c>
      <c r="B433" s="11" cm="1">
        <f t="array" aca="1" ref="B433" ca="1">INDEX(
    INDIRECT("'Bootstrap Sampling (Recruitment'!$A$4:$A$4004"),
    RANDBETWEEN(
        MATCH('Meta-analysis (Recruitment)'!$B$5, INDIRECT("'Bootstrap Sampling (Recruitment'!$A$4:$A$4004"), 1),
        MATCH('Meta-analysis (Recruitment)'!$B$6, INDIRECT("'Bootstrap Sampling (Recruitment'!$A$4:$A$4004"), 1)
    ),
    1
)</f>
        <v>0</v>
      </c>
      <c r="C433" s="11">
        <f t="shared" ca="1" si="63"/>
        <v>1</v>
      </c>
      <c r="F433" s="11">
        <f t="shared" ca="1" si="55"/>
        <v>0.1</v>
      </c>
      <c r="G433" s="11">
        <f t="shared" ca="1" si="56"/>
        <v>0.3</v>
      </c>
      <c r="H433" s="11">
        <f t="shared" ca="1" si="57"/>
        <v>0.5</v>
      </c>
      <c r="I433" s="11">
        <f t="shared" ca="1" si="58"/>
        <v>0.25</v>
      </c>
      <c r="K433" s="11">
        <f t="shared" ca="1" si="59"/>
        <v>0.1</v>
      </c>
      <c r="L433" s="11">
        <f t="shared" ca="1" si="60"/>
        <v>0.3</v>
      </c>
      <c r="M433" s="11">
        <f t="shared" ca="1" si="61"/>
        <v>0.5</v>
      </c>
      <c r="N433" s="11">
        <f t="shared" ca="1" si="62"/>
        <v>0.25</v>
      </c>
      <c r="O433" s="11">
        <f ca="1">(K433-F433)*'Meta-analysis (Recruitment)'!$B$4</f>
        <v>0</v>
      </c>
      <c r="Q433" s="11">
        <f ca="1">(L433-G433)*'Meta-analysis (Recruitment)'!$B$4</f>
        <v>0</v>
      </c>
      <c r="S433" s="11">
        <f ca="1">(M433-H433)*'Meta-analysis (Recruitment)'!$B$4</f>
        <v>0</v>
      </c>
      <c r="U433" s="11">
        <f ca="1">(N433-I433)*'Meta-analysis (Recruitment)'!$B$4</f>
        <v>0</v>
      </c>
    </row>
    <row r="434" spans="1:21">
      <c r="A434" s="11">
        <v>-1.57</v>
      </c>
      <c r="B434" s="11" cm="1">
        <f t="array" aca="1" ref="B434" ca="1">INDEX(
    INDIRECT("'Bootstrap Sampling (Recruitment'!$A$4:$A$4004"),
    RANDBETWEEN(
        MATCH('Meta-analysis (Recruitment)'!$B$5, INDIRECT("'Bootstrap Sampling (Recruitment'!$A$4:$A$4004"), 1),
        MATCH('Meta-analysis (Recruitment)'!$B$6, INDIRECT("'Bootstrap Sampling (Recruitment'!$A$4:$A$4004"), 1)
    ),
    1
)</f>
        <v>0</v>
      </c>
      <c r="C434" s="11">
        <f t="shared" ca="1" si="63"/>
        <v>1</v>
      </c>
      <c r="F434" s="11">
        <f t="shared" ca="1" si="55"/>
        <v>0.1</v>
      </c>
      <c r="G434" s="11">
        <f t="shared" ca="1" si="56"/>
        <v>0.3</v>
      </c>
      <c r="H434" s="11">
        <f t="shared" ca="1" si="57"/>
        <v>0.5</v>
      </c>
      <c r="I434" s="11">
        <f t="shared" ca="1" si="58"/>
        <v>0.42</v>
      </c>
      <c r="K434" s="11">
        <f t="shared" ca="1" si="59"/>
        <v>0.1</v>
      </c>
      <c r="L434" s="11">
        <f t="shared" ca="1" si="60"/>
        <v>0.3</v>
      </c>
      <c r="M434" s="11">
        <f t="shared" ca="1" si="61"/>
        <v>0.5</v>
      </c>
      <c r="N434" s="11">
        <f t="shared" ca="1" si="62"/>
        <v>0.42</v>
      </c>
      <c r="O434" s="11">
        <f ca="1">(K434-F434)*'Meta-analysis (Recruitment)'!$B$4</f>
        <v>0</v>
      </c>
      <c r="Q434" s="11">
        <f ca="1">(L434-G434)*'Meta-analysis (Recruitment)'!$B$4</f>
        <v>0</v>
      </c>
      <c r="S434" s="11">
        <f ca="1">(M434-H434)*'Meta-analysis (Recruitment)'!$B$4</f>
        <v>0</v>
      </c>
      <c r="U434" s="11">
        <f ca="1">(N434-I434)*'Meta-analysis (Recruitment)'!$B$4</f>
        <v>0</v>
      </c>
    </row>
    <row r="435" spans="1:21">
      <c r="A435" s="11">
        <v>-1.569</v>
      </c>
      <c r="B435" s="11" cm="1">
        <f t="array" aca="1" ref="B435" ca="1">INDEX(
    INDIRECT("'Bootstrap Sampling (Recruitment'!$A$4:$A$4004"),
    RANDBETWEEN(
        MATCH('Meta-analysis (Recruitment)'!$B$5, INDIRECT("'Bootstrap Sampling (Recruitment'!$A$4:$A$4004"), 1),
        MATCH('Meta-analysis (Recruitment)'!$B$6, INDIRECT("'Bootstrap Sampling (Recruitment'!$A$4:$A$4004"), 1)
    ),
    1
)</f>
        <v>0</v>
      </c>
      <c r="C435" s="11">
        <f t="shared" ca="1" si="63"/>
        <v>1</v>
      </c>
      <c r="F435" s="11">
        <f t="shared" ca="1" si="55"/>
        <v>0.1</v>
      </c>
      <c r="G435" s="11">
        <f t="shared" ca="1" si="56"/>
        <v>0.3</v>
      </c>
      <c r="H435" s="11">
        <f t="shared" ca="1" si="57"/>
        <v>0.5</v>
      </c>
      <c r="I435" s="11">
        <f t="shared" ca="1" si="58"/>
        <v>0.45</v>
      </c>
      <c r="K435" s="11">
        <f t="shared" ca="1" si="59"/>
        <v>0.1</v>
      </c>
      <c r="L435" s="11">
        <f t="shared" ca="1" si="60"/>
        <v>0.3</v>
      </c>
      <c r="M435" s="11">
        <f t="shared" ca="1" si="61"/>
        <v>0.5</v>
      </c>
      <c r="N435" s="11">
        <f t="shared" ca="1" si="62"/>
        <v>0.45</v>
      </c>
      <c r="O435" s="11">
        <f ca="1">(K435-F435)*'Meta-analysis (Recruitment)'!$B$4</f>
        <v>0</v>
      </c>
      <c r="Q435" s="11">
        <f ca="1">(L435-G435)*'Meta-analysis (Recruitment)'!$B$4</f>
        <v>0</v>
      </c>
      <c r="S435" s="11">
        <f ca="1">(M435-H435)*'Meta-analysis (Recruitment)'!$B$4</f>
        <v>0</v>
      </c>
      <c r="U435" s="11">
        <f ca="1">(N435-I435)*'Meta-analysis (Recruitment)'!$B$4</f>
        <v>0</v>
      </c>
    </row>
    <row r="436" spans="1:21">
      <c r="A436" s="11">
        <v>-1.5680000000000001</v>
      </c>
      <c r="B436" s="11" cm="1">
        <f t="array" aca="1" ref="B436" ca="1">INDEX(
    INDIRECT("'Bootstrap Sampling (Recruitment'!$A$4:$A$4004"),
    RANDBETWEEN(
        MATCH('Meta-analysis (Recruitment)'!$B$5, INDIRECT("'Bootstrap Sampling (Recruitment'!$A$4:$A$4004"), 1),
        MATCH('Meta-analysis (Recruitment)'!$B$6, INDIRECT("'Bootstrap Sampling (Recruitment'!$A$4:$A$4004"), 1)
    ),
    1
)</f>
        <v>0</v>
      </c>
      <c r="C436" s="11">
        <f t="shared" ca="1" si="63"/>
        <v>1</v>
      </c>
      <c r="F436" s="11">
        <f t="shared" ca="1" si="55"/>
        <v>0.1</v>
      </c>
      <c r="G436" s="11">
        <f t="shared" ca="1" si="56"/>
        <v>0.3</v>
      </c>
      <c r="H436" s="11">
        <f t="shared" ca="1" si="57"/>
        <v>0.5</v>
      </c>
      <c r="I436" s="11">
        <f t="shared" ca="1" si="58"/>
        <v>0.25</v>
      </c>
      <c r="K436" s="11">
        <f t="shared" ca="1" si="59"/>
        <v>0.1</v>
      </c>
      <c r="L436" s="11">
        <f t="shared" ca="1" si="60"/>
        <v>0.3</v>
      </c>
      <c r="M436" s="11">
        <f t="shared" ca="1" si="61"/>
        <v>0.5</v>
      </c>
      <c r="N436" s="11">
        <f t="shared" ca="1" si="62"/>
        <v>0.25</v>
      </c>
      <c r="O436" s="11">
        <f ca="1">(K436-F436)*'Meta-analysis (Recruitment)'!$B$4</f>
        <v>0</v>
      </c>
      <c r="Q436" s="11">
        <f ca="1">(L436-G436)*'Meta-analysis (Recruitment)'!$B$4</f>
        <v>0</v>
      </c>
      <c r="S436" s="11">
        <f ca="1">(M436-H436)*'Meta-analysis (Recruitment)'!$B$4</f>
        <v>0</v>
      </c>
      <c r="U436" s="11">
        <f ca="1">(N436-I436)*'Meta-analysis (Recruitment)'!$B$4</f>
        <v>0</v>
      </c>
    </row>
    <row r="437" spans="1:21">
      <c r="A437" s="11">
        <v>-1.5669999999999999</v>
      </c>
      <c r="B437" s="11" cm="1">
        <f t="array" aca="1" ref="B437" ca="1">INDEX(
    INDIRECT("'Bootstrap Sampling (Recruitment'!$A$4:$A$4004"),
    RANDBETWEEN(
        MATCH('Meta-analysis (Recruitment)'!$B$5, INDIRECT("'Bootstrap Sampling (Recruitment'!$A$4:$A$4004"), 1),
        MATCH('Meta-analysis (Recruitment)'!$B$6, INDIRECT("'Bootstrap Sampling (Recruitment'!$A$4:$A$4004"), 1)
    ),
    1
)</f>
        <v>0</v>
      </c>
      <c r="C437" s="11">
        <f t="shared" ca="1" si="63"/>
        <v>1</v>
      </c>
      <c r="F437" s="11">
        <f t="shared" ca="1" si="55"/>
        <v>0.1</v>
      </c>
      <c r="G437" s="11">
        <f t="shared" ca="1" si="56"/>
        <v>0.3</v>
      </c>
      <c r="H437" s="11">
        <f t="shared" ca="1" si="57"/>
        <v>0.5</v>
      </c>
      <c r="I437" s="11">
        <f t="shared" ca="1" si="58"/>
        <v>0.15</v>
      </c>
      <c r="K437" s="11">
        <f t="shared" ca="1" si="59"/>
        <v>0.1</v>
      </c>
      <c r="L437" s="11">
        <f t="shared" ca="1" si="60"/>
        <v>0.3</v>
      </c>
      <c r="M437" s="11">
        <f t="shared" ca="1" si="61"/>
        <v>0.5</v>
      </c>
      <c r="N437" s="11">
        <f t="shared" ca="1" si="62"/>
        <v>0.15</v>
      </c>
      <c r="O437" s="11">
        <f ca="1">(K437-F437)*'Meta-analysis (Recruitment)'!$B$4</f>
        <v>0</v>
      </c>
      <c r="Q437" s="11">
        <f ca="1">(L437-G437)*'Meta-analysis (Recruitment)'!$B$4</f>
        <v>0</v>
      </c>
      <c r="S437" s="11">
        <f ca="1">(M437-H437)*'Meta-analysis (Recruitment)'!$B$4</f>
        <v>0</v>
      </c>
      <c r="U437" s="11">
        <f ca="1">(N437-I437)*'Meta-analysis (Recruitment)'!$B$4</f>
        <v>0</v>
      </c>
    </row>
    <row r="438" spans="1:21">
      <c r="A438" s="11">
        <v>-1.5660000000000001</v>
      </c>
      <c r="B438" s="11" cm="1">
        <f t="array" aca="1" ref="B438" ca="1">INDEX(
    INDIRECT("'Bootstrap Sampling (Recruitment'!$A$4:$A$4004"),
    RANDBETWEEN(
        MATCH('Meta-analysis (Recruitment)'!$B$5, INDIRECT("'Bootstrap Sampling (Recruitment'!$A$4:$A$4004"), 1),
        MATCH('Meta-analysis (Recruitment)'!$B$6, INDIRECT("'Bootstrap Sampling (Recruitment'!$A$4:$A$4004"), 1)
    ),
    1
)</f>
        <v>0</v>
      </c>
      <c r="C438" s="11">
        <f t="shared" ca="1" si="63"/>
        <v>1</v>
      </c>
      <c r="F438" s="11">
        <f t="shared" ca="1" si="55"/>
        <v>0.1</v>
      </c>
      <c r="G438" s="11">
        <f t="shared" ca="1" si="56"/>
        <v>0.3</v>
      </c>
      <c r="H438" s="11">
        <f t="shared" ca="1" si="57"/>
        <v>0.5</v>
      </c>
      <c r="I438" s="11">
        <f t="shared" ca="1" si="58"/>
        <v>0.4</v>
      </c>
      <c r="K438" s="11">
        <f t="shared" ca="1" si="59"/>
        <v>0.1</v>
      </c>
      <c r="L438" s="11">
        <f t="shared" ca="1" si="60"/>
        <v>0.3</v>
      </c>
      <c r="M438" s="11">
        <f t="shared" ca="1" si="61"/>
        <v>0.5</v>
      </c>
      <c r="N438" s="11">
        <f t="shared" ca="1" si="62"/>
        <v>0.4</v>
      </c>
      <c r="O438" s="11">
        <f ca="1">(K438-F438)*'Meta-analysis (Recruitment)'!$B$4</f>
        <v>0</v>
      </c>
      <c r="Q438" s="11">
        <f ca="1">(L438-G438)*'Meta-analysis (Recruitment)'!$B$4</f>
        <v>0</v>
      </c>
      <c r="S438" s="11">
        <f ca="1">(M438-H438)*'Meta-analysis (Recruitment)'!$B$4</f>
        <v>0</v>
      </c>
      <c r="U438" s="11">
        <f ca="1">(N438-I438)*'Meta-analysis (Recruitment)'!$B$4</f>
        <v>0</v>
      </c>
    </row>
    <row r="439" spans="1:21">
      <c r="A439" s="11">
        <v>-1.5649999999999999</v>
      </c>
      <c r="B439" s="11" cm="1">
        <f t="array" aca="1" ref="B439" ca="1">INDEX(
    INDIRECT("'Bootstrap Sampling (Recruitment'!$A$4:$A$4004"),
    RANDBETWEEN(
        MATCH('Meta-analysis (Recruitment)'!$B$5, INDIRECT("'Bootstrap Sampling (Recruitment'!$A$4:$A$4004"), 1),
        MATCH('Meta-analysis (Recruitment)'!$B$6, INDIRECT("'Bootstrap Sampling (Recruitment'!$A$4:$A$4004"), 1)
    ),
    1
)</f>
        <v>0</v>
      </c>
      <c r="C439" s="11">
        <f t="shared" ca="1" si="63"/>
        <v>1</v>
      </c>
      <c r="F439" s="11">
        <f t="shared" ca="1" si="55"/>
        <v>0.1</v>
      </c>
      <c r="G439" s="11">
        <f t="shared" ca="1" si="56"/>
        <v>0.3</v>
      </c>
      <c r="H439" s="11">
        <f t="shared" ca="1" si="57"/>
        <v>0.5</v>
      </c>
      <c r="I439" s="11">
        <f t="shared" ca="1" si="58"/>
        <v>0.41</v>
      </c>
      <c r="K439" s="11">
        <f t="shared" ca="1" si="59"/>
        <v>0.1</v>
      </c>
      <c r="L439" s="11">
        <f t="shared" ca="1" si="60"/>
        <v>0.3</v>
      </c>
      <c r="M439" s="11">
        <f t="shared" ca="1" si="61"/>
        <v>0.5</v>
      </c>
      <c r="N439" s="11">
        <f t="shared" ca="1" si="62"/>
        <v>0.41</v>
      </c>
      <c r="O439" s="11">
        <f ca="1">(K439-F439)*'Meta-analysis (Recruitment)'!$B$4</f>
        <v>0</v>
      </c>
      <c r="Q439" s="11">
        <f ca="1">(L439-G439)*'Meta-analysis (Recruitment)'!$B$4</f>
        <v>0</v>
      </c>
      <c r="S439" s="11">
        <f ca="1">(M439-H439)*'Meta-analysis (Recruitment)'!$B$4</f>
        <v>0</v>
      </c>
      <c r="U439" s="11">
        <f ca="1">(N439-I439)*'Meta-analysis (Recruitment)'!$B$4</f>
        <v>0</v>
      </c>
    </row>
    <row r="440" spans="1:21">
      <c r="A440" s="11">
        <v>-1.5640000000000001</v>
      </c>
      <c r="B440" s="11" cm="1">
        <f t="array" aca="1" ref="B440" ca="1">INDEX(
    INDIRECT("'Bootstrap Sampling (Recruitment'!$A$4:$A$4004"),
    RANDBETWEEN(
        MATCH('Meta-analysis (Recruitment)'!$B$5, INDIRECT("'Bootstrap Sampling (Recruitment'!$A$4:$A$4004"), 1),
        MATCH('Meta-analysis (Recruitment)'!$B$6, INDIRECT("'Bootstrap Sampling (Recruitment'!$A$4:$A$4004"), 1)
    ),
    1
)</f>
        <v>0</v>
      </c>
      <c r="C440" s="11">
        <f t="shared" ca="1" si="63"/>
        <v>1</v>
      </c>
      <c r="F440" s="11">
        <f t="shared" ca="1" si="55"/>
        <v>0.1</v>
      </c>
      <c r="G440" s="11">
        <f t="shared" ca="1" si="56"/>
        <v>0.3</v>
      </c>
      <c r="H440" s="11">
        <f t="shared" ca="1" si="57"/>
        <v>0.5</v>
      </c>
      <c r="I440" s="11">
        <f t="shared" ca="1" si="58"/>
        <v>0.46</v>
      </c>
      <c r="K440" s="11">
        <f t="shared" ca="1" si="59"/>
        <v>0.1</v>
      </c>
      <c r="L440" s="11">
        <f t="shared" ca="1" si="60"/>
        <v>0.3</v>
      </c>
      <c r="M440" s="11">
        <f t="shared" ca="1" si="61"/>
        <v>0.5</v>
      </c>
      <c r="N440" s="11">
        <f t="shared" ca="1" si="62"/>
        <v>0.46</v>
      </c>
      <c r="O440" s="11">
        <f ca="1">(K440-F440)*'Meta-analysis (Recruitment)'!$B$4</f>
        <v>0</v>
      </c>
      <c r="Q440" s="11">
        <f ca="1">(L440-G440)*'Meta-analysis (Recruitment)'!$B$4</f>
        <v>0</v>
      </c>
      <c r="S440" s="11">
        <f ca="1">(M440-H440)*'Meta-analysis (Recruitment)'!$B$4</f>
        <v>0</v>
      </c>
      <c r="U440" s="11">
        <f ca="1">(N440-I440)*'Meta-analysis (Recruitment)'!$B$4</f>
        <v>0</v>
      </c>
    </row>
    <row r="441" spans="1:21">
      <c r="A441" s="11">
        <v>-1.5629999999999999</v>
      </c>
      <c r="B441" s="11" cm="1">
        <f t="array" aca="1" ref="B441" ca="1">INDEX(
    INDIRECT("'Bootstrap Sampling (Recruitment'!$A$4:$A$4004"),
    RANDBETWEEN(
        MATCH('Meta-analysis (Recruitment)'!$B$5, INDIRECT("'Bootstrap Sampling (Recruitment'!$A$4:$A$4004"), 1),
        MATCH('Meta-analysis (Recruitment)'!$B$6, INDIRECT("'Bootstrap Sampling (Recruitment'!$A$4:$A$4004"), 1)
    ),
    1
)</f>
        <v>0</v>
      </c>
      <c r="C441" s="11">
        <f t="shared" ca="1" si="63"/>
        <v>1</v>
      </c>
      <c r="F441" s="11">
        <f t="shared" ca="1" si="55"/>
        <v>0.1</v>
      </c>
      <c r="G441" s="11">
        <f t="shared" ca="1" si="56"/>
        <v>0.3</v>
      </c>
      <c r="H441" s="11">
        <f t="shared" ca="1" si="57"/>
        <v>0.5</v>
      </c>
      <c r="I441" s="11">
        <f t="shared" ca="1" si="58"/>
        <v>0.32</v>
      </c>
      <c r="K441" s="11">
        <f t="shared" ca="1" si="59"/>
        <v>0.1</v>
      </c>
      <c r="L441" s="11">
        <f t="shared" ca="1" si="60"/>
        <v>0.3</v>
      </c>
      <c r="M441" s="11">
        <f t="shared" ca="1" si="61"/>
        <v>0.5</v>
      </c>
      <c r="N441" s="11">
        <f t="shared" ca="1" si="62"/>
        <v>0.32</v>
      </c>
      <c r="O441" s="11">
        <f ca="1">(K441-F441)*'Meta-analysis (Recruitment)'!$B$4</f>
        <v>0</v>
      </c>
      <c r="Q441" s="11">
        <f ca="1">(L441-G441)*'Meta-analysis (Recruitment)'!$B$4</f>
        <v>0</v>
      </c>
      <c r="S441" s="11">
        <f ca="1">(M441-H441)*'Meta-analysis (Recruitment)'!$B$4</f>
        <v>0</v>
      </c>
      <c r="U441" s="11">
        <f ca="1">(N441-I441)*'Meta-analysis (Recruitment)'!$B$4</f>
        <v>0</v>
      </c>
    </row>
    <row r="442" spans="1:21">
      <c r="A442" s="11">
        <v>-1.5620000000000001</v>
      </c>
      <c r="B442" s="11" cm="1">
        <f t="array" aca="1" ref="B442" ca="1">INDEX(
    INDIRECT("'Bootstrap Sampling (Recruitment'!$A$4:$A$4004"),
    RANDBETWEEN(
        MATCH('Meta-analysis (Recruitment)'!$B$5, INDIRECT("'Bootstrap Sampling (Recruitment'!$A$4:$A$4004"), 1),
        MATCH('Meta-analysis (Recruitment)'!$B$6, INDIRECT("'Bootstrap Sampling (Recruitment'!$A$4:$A$4004"), 1)
    ),
    1
)</f>
        <v>0</v>
      </c>
      <c r="C442" s="11">
        <f t="shared" ca="1" si="63"/>
        <v>1</v>
      </c>
      <c r="F442" s="11">
        <f t="shared" ca="1" si="55"/>
        <v>0.1</v>
      </c>
      <c r="G442" s="11">
        <f t="shared" ca="1" si="56"/>
        <v>0.3</v>
      </c>
      <c r="H442" s="11">
        <f t="shared" ca="1" si="57"/>
        <v>0.5</v>
      </c>
      <c r="I442" s="11">
        <f t="shared" ca="1" si="58"/>
        <v>0.21</v>
      </c>
      <c r="K442" s="11">
        <f t="shared" ca="1" si="59"/>
        <v>0.1</v>
      </c>
      <c r="L442" s="11">
        <f t="shared" ca="1" si="60"/>
        <v>0.3</v>
      </c>
      <c r="M442" s="11">
        <f t="shared" ca="1" si="61"/>
        <v>0.5</v>
      </c>
      <c r="N442" s="11">
        <f t="shared" ca="1" si="62"/>
        <v>0.21</v>
      </c>
      <c r="O442" s="11">
        <f ca="1">(K442-F442)*'Meta-analysis (Recruitment)'!$B$4</f>
        <v>0</v>
      </c>
      <c r="Q442" s="11">
        <f ca="1">(L442-G442)*'Meta-analysis (Recruitment)'!$B$4</f>
        <v>0</v>
      </c>
      <c r="S442" s="11">
        <f ca="1">(M442-H442)*'Meta-analysis (Recruitment)'!$B$4</f>
        <v>0</v>
      </c>
      <c r="U442" s="11">
        <f ca="1">(N442-I442)*'Meta-analysis (Recruitment)'!$B$4</f>
        <v>0</v>
      </c>
    </row>
    <row r="443" spans="1:21">
      <c r="A443" s="11">
        <v>-1.5609999999999999</v>
      </c>
      <c r="B443" s="11" cm="1">
        <f t="array" aca="1" ref="B443" ca="1">INDEX(
    INDIRECT("'Bootstrap Sampling (Recruitment'!$A$4:$A$4004"),
    RANDBETWEEN(
        MATCH('Meta-analysis (Recruitment)'!$B$5, INDIRECT("'Bootstrap Sampling (Recruitment'!$A$4:$A$4004"), 1),
        MATCH('Meta-analysis (Recruitment)'!$B$6, INDIRECT("'Bootstrap Sampling (Recruitment'!$A$4:$A$4004"), 1)
    ),
    1
)</f>
        <v>0</v>
      </c>
      <c r="C443" s="11">
        <f t="shared" ca="1" si="63"/>
        <v>1</v>
      </c>
      <c r="F443" s="11">
        <f t="shared" ca="1" si="55"/>
        <v>0.1</v>
      </c>
      <c r="G443" s="11">
        <f t="shared" ca="1" si="56"/>
        <v>0.3</v>
      </c>
      <c r="H443" s="11">
        <f t="shared" ca="1" si="57"/>
        <v>0.5</v>
      </c>
      <c r="I443" s="11">
        <f t="shared" ca="1" si="58"/>
        <v>0.5</v>
      </c>
      <c r="K443" s="11">
        <f t="shared" ca="1" si="59"/>
        <v>0.1</v>
      </c>
      <c r="L443" s="11">
        <f t="shared" ca="1" si="60"/>
        <v>0.3</v>
      </c>
      <c r="M443" s="11">
        <f t="shared" ca="1" si="61"/>
        <v>0.5</v>
      </c>
      <c r="N443" s="11">
        <f t="shared" ca="1" si="62"/>
        <v>0.5</v>
      </c>
      <c r="O443" s="11">
        <f ca="1">(K443-F443)*'Meta-analysis (Recruitment)'!$B$4</f>
        <v>0</v>
      </c>
      <c r="Q443" s="11">
        <f ca="1">(L443-G443)*'Meta-analysis (Recruitment)'!$B$4</f>
        <v>0</v>
      </c>
      <c r="S443" s="11">
        <f ca="1">(M443-H443)*'Meta-analysis (Recruitment)'!$B$4</f>
        <v>0</v>
      </c>
      <c r="U443" s="11">
        <f ca="1">(N443-I443)*'Meta-analysis (Recruitment)'!$B$4</f>
        <v>0</v>
      </c>
    </row>
    <row r="444" spans="1:21">
      <c r="A444" s="11">
        <v>-1.56</v>
      </c>
      <c r="B444" s="11" cm="1">
        <f t="array" aca="1" ref="B444" ca="1">INDEX(
    INDIRECT("'Bootstrap Sampling (Recruitment'!$A$4:$A$4004"),
    RANDBETWEEN(
        MATCH('Meta-analysis (Recruitment)'!$B$5, INDIRECT("'Bootstrap Sampling (Recruitment'!$A$4:$A$4004"), 1),
        MATCH('Meta-analysis (Recruitment)'!$B$6, INDIRECT("'Bootstrap Sampling (Recruitment'!$A$4:$A$4004"), 1)
    ),
    1
)</f>
        <v>0</v>
      </c>
      <c r="C444" s="11">
        <f t="shared" ca="1" si="63"/>
        <v>1</v>
      </c>
      <c r="F444" s="11">
        <f t="shared" ca="1" si="55"/>
        <v>0.1</v>
      </c>
      <c r="G444" s="11">
        <f t="shared" ca="1" si="56"/>
        <v>0.3</v>
      </c>
      <c r="H444" s="11">
        <f t="shared" ca="1" si="57"/>
        <v>0.5</v>
      </c>
      <c r="I444" s="11">
        <f t="shared" ca="1" si="58"/>
        <v>0.21</v>
      </c>
      <c r="K444" s="11">
        <f t="shared" ca="1" si="59"/>
        <v>0.1</v>
      </c>
      <c r="L444" s="11">
        <f t="shared" ca="1" si="60"/>
        <v>0.3</v>
      </c>
      <c r="M444" s="11">
        <f t="shared" ca="1" si="61"/>
        <v>0.5</v>
      </c>
      <c r="N444" s="11">
        <f t="shared" ca="1" si="62"/>
        <v>0.21</v>
      </c>
      <c r="O444" s="11">
        <f ca="1">(K444-F444)*'Meta-analysis (Recruitment)'!$B$4</f>
        <v>0</v>
      </c>
      <c r="Q444" s="11">
        <f ca="1">(L444-G444)*'Meta-analysis (Recruitment)'!$B$4</f>
        <v>0</v>
      </c>
      <c r="S444" s="11">
        <f ca="1">(M444-H444)*'Meta-analysis (Recruitment)'!$B$4</f>
        <v>0</v>
      </c>
      <c r="U444" s="11">
        <f ca="1">(N444-I444)*'Meta-analysis (Recruitment)'!$B$4</f>
        <v>0</v>
      </c>
    </row>
    <row r="445" spans="1:21">
      <c r="A445" s="11">
        <v>-1.5589999999999999</v>
      </c>
      <c r="B445" s="11" cm="1">
        <f t="array" aca="1" ref="B445" ca="1">INDEX(
    INDIRECT("'Bootstrap Sampling (Recruitment'!$A$4:$A$4004"),
    RANDBETWEEN(
        MATCH('Meta-analysis (Recruitment)'!$B$5, INDIRECT("'Bootstrap Sampling (Recruitment'!$A$4:$A$4004"), 1),
        MATCH('Meta-analysis (Recruitment)'!$B$6, INDIRECT("'Bootstrap Sampling (Recruitment'!$A$4:$A$4004"), 1)
    ),
    1
)</f>
        <v>0</v>
      </c>
      <c r="C445" s="11">
        <f t="shared" ca="1" si="63"/>
        <v>1</v>
      </c>
      <c r="F445" s="11">
        <f t="shared" ca="1" si="55"/>
        <v>0.1</v>
      </c>
      <c r="G445" s="11">
        <f t="shared" ca="1" si="56"/>
        <v>0.3</v>
      </c>
      <c r="H445" s="11">
        <f t="shared" ca="1" si="57"/>
        <v>0.5</v>
      </c>
      <c r="I445" s="11">
        <f t="shared" ca="1" si="58"/>
        <v>0.1</v>
      </c>
      <c r="K445" s="11">
        <f t="shared" ca="1" si="59"/>
        <v>0.1</v>
      </c>
      <c r="L445" s="11">
        <f t="shared" ca="1" si="60"/>
        <v>0.3</v>
      </c>
      <c r="M445" s="11">
        <f t="shared" ca="1" si="61"/>
        <v>0.5</v>
      </c>
      <c r="N445" s="11">
        <f t="shared" ca="1" si="62"/>
        <v>0.1</v>
      </c>
      <c r="O445" s="11">
        <f ca="1">(K445-F445)*'Meta-analysis (Recruitment)'!$B$4</f>
        <v>0</v>
      </c>
      <c r="Q445" s="11">
        <f ca="1">(L445-G445)*'Meta-analysis (Recruitment)'!$B$4</f>
        <v>0</v>
      </c>
      <c r="S445" s="11">
        <f ca="1">(M445-H445)*'Meta-analysis (Recruitment)'!$B$4</f>
        <v>0</v>
      </c>
      <c r="U445" s="11">
        <f ca="1">(N445-I445)*'Meta-analysis (Recruitment)'!$B$4</f>
        <v>0</v>
      </c>
    </row>
    <row r="446" spans="1:21">
      <c r="A446" s="11">
        <v>-1.5580000000000001</v>
      </c>
      <c r="B446" s="11" cm="1">
        <f t="array" aca="1" ref="B446" ca="1">INDEX(
    INDIRECT("'Bootstrap Sampling (Recruitment'!$A$4:$A$4004"),
    RANDBETWEEN(
        MATCH('Meta-analysis (Recruitment)'!$B$5, INDIRECT("'Bootstrap Sampling (Recruitment'!$A$4:$A$4004"), 1),
        MATCH('Meta-analysis (Recruitment)'!$B$6, INDIRECT("'Bootstrap Sampling (Recruitment'!$A$4:$A$4004"), 1)
    ),
    1
)</f>
        <v>0</v>
      </c>
      <c r="C446" s="11">
        <f t="shared" ca="1" si="63"/>
        <v>1</v>
      </c>
      <c r="F446" s="11">
        <f t="shared" ca="1" si="55"/>
        <v>0.1</v>
      </c>
      <c r="G446" s="11">
        <f t="shared" ca="1" si="56"/>
        <v>0.3</v>
      </c>
      <c r="H446" s="11">
        <f t="shared" ca="1" si="57"/>
        <v>0.5</v>
      </c>
      <c r="I446" s="11">
        <f t="shared" ca="1" si="58"/>
        <v>0.4</v>
      </c>
      <c r="K446" s="11">
        <f t="shared" ca="1" si="59"/>
        <v>0.1</v>
      </c>
      <c r="L446" s="11">
        <f t="shared" ca="1" si="60"/>
        <v>0.3</v>
      </c>
      <c r="M446" s="11">
        <f t="shared" ca="1" si="61"/>
        <v>0.5</v>
      </c>
      <c r="N446" s="11">
        <f t="shared" ca="1" si="62"/>
        <v>0.4</v>
      </c>
      <c r="O446" s="11">
        <f ca="1">(K446-F446)*'Meta-analysis (Recruitment)'!$B$4</f>
        <v>0</v>
      </c>
      <c r="Q446" s="11">
        <f ca="1">(L446-G446)*'Meta-analysis (Recruitment)'!$B$4</f>
        <v>0</v>
      </c>
      <c r="S446" s="11">
        <f ca="1">(M446-H446)*'Meta-analysis (Recruitment)'!$B$4</f>
        <v>0</v>
      </c>
      <c r="U446" s="11">
        <f ca="1">(N446-I446)*'Meta-analysis (Recruitment)'!$B$4</f>
        <v>0</v>
      </c>
    </row>
    <row r="447" spans="1:21">
      <c r="A447" s="11">
        <v>-1.5569999999999999</v>
      </c>
      <c r="B447" s="11" cm="1">
        <f t="array" aca="1" ref="B447" ca="1">INDEX(
    INDIRECT("'Bootstrap Sampling (Recruitment'!$A$4:$A$4004"),
    RANDBETWEEN(
        MATCH('Meta-analysis (Recruitment)'!$B$5, INDIRECT("'Bootstrap Sampling (Recruitment'!$A$4:$A$4004"), 1),
        MATCH('Meta-analysis (Recruitment)'!$B$6, INDIRECT("'Bootstrap Sampling (Recruitment'!$A$4:$A$4004"), 1)
    ),
    1
)</f>
        <v>0</v>
      </c>
      <c r="C447" s="11">
        <f t="shared" ca="1" si="63"/>
        <v>1</v>
      </c>
      <c r="F447" s="11">
        <f t="shared" ca="1" si="55"/>
        <v>0.1</v>
      </c>
      <c r="G447" s="11">
        <f t="shared" ca="1" si="56"/>
        <v>0.3</v>
      </c>
      <c r="H447" s="11">
        <f t="shared" ca="1" si="57"/>
        <v>0.5</v>
      </c>
      <c r="I447" s="11">
        <f t="shared" ca="1" si="58"/>
        <v>0.17</v>
      </c>
      <c r="K447" s="11">
        <f t="shared" ca="1" si="59"/>
        <v>0.1</v>
      </c>
      <c r="L447" s="11">
        <f t="shared" ca="1" si="60"/>
        <v>0.3</v>
      </c>
      <c r="M447" s="11">
        <f t="shared" ca="1" si="61"/>
        <v>0.5</v>
      </c>
      <c r="N447" s="11">
        <f t="shared" ca="1" si="62"/>
        <v>0.17</v>
      </c>
      <c r="O447" s="11">
        <f ca="1">(K447-F447)*'Meta-analysis (Recruitment)'!$B$4</f>
        <v>0</v>
      </c>
      <c r="Q447" s="11">
        <f ca="1">(L447-G447)*'Meta-analysis (Recruitment)'!$B$4</f>
        <v>0</v>
      </c>
      <c r="S447" s="11">
        <f ca="1">(M447-H447)*'Meta-analysis (Recruitment)'!$B$4</f>
        <v>0</v>
      </c>
      <c r="U447" s="11">
        <f ca="1">(N447-I447)*'Meta-analysis (Recruitment)'!$B$4</f>
        <v>0</v>
      </c>
    </row>
    <row r="448" spans="1:21">
      <c r="A448" s="11">
        <v>-1.556</v>
      </c>
      <c r="B448" s="11" cm="1">
        <f t="array" aca="1" ref="B448" ca="1">INDEX(
    INDIRECT("'Bootstrap Sampling (Recruitment'!$A$4:$A$4004"),
    RANDBETWEEN(
        MATCH('Meta-analysis (Recruitment)'!$B$5, INDIRECT("'Bootstrap Sampling (Recruitment'!$A$4:$A$4004"), 1),
        MATCH('Meta-analysis (Recruitment)'!$B$6, INDIRECT("'Bootstrap Sampling (Recruitment'!$A$4:$A$4004"), 1)
    ),
    1
)</f>
        <v>0</v>
      </c>
      <c r="C448" s="11">
        <f t="shared" ca="1" si="63"/>
        <v>1</v>
      </c>
      <c r="F448" s="11">
        <f t="shared" ca="1" si="55"/>
        <v>0.1</v>
      </c>
      <c r="G448" s="11">
        <f t="shared" ca="1" si="56"/>
        <v>0.3</v>
      </c>
      <c r="H448" s="11">
        <f t="shared" ca="1" si="57"/>
        <v>0.5</v>
      </c>
      <c r="I448" s="11">
        <f t="shared" ca="1" si="58"/>
        <v>0.19</v>
      </c>
      <c r="K448" s="11">
        <f t="shared" ca="1" si="59"/>
        <v>0.1</v>
      </c>
      <c r="L448" s="11">
        <f t="shared" ca="1" si="60"/>
        <v>0.3</v>
      </c>
      <c r="M448" s="11">
        <f t="shared" ca="1" si="61"/>
        <v>0.5</v>
      </c>
      <c r="N448" s="11">
        <f t="shared" ca="1" si="62"/>
        <v>0.19</v>
      </c>
      <c r="O448" s="11">
        <f ca="1">(K448-F448)*'Meta-analysis (Recruitment)'!$B$4</f>
        <v>0</v>
      </c>
      <c r="Q448" s="11">
        <f ca="1">(L448-G448)*'Meta-analysis (Recruitment)'!$B$4</f>
        <v>0</v>
      </c>
      <c r="S448" s="11">
        <f ca="1">(M448-H448)*'Meta-analysis (Recruitment)'!$B$4</f>
        <v>0</v>
      </c>
      <c r="U448" s="11">
        <f ca="1">(N448-I448)*'Meta-analysis (Recruitment)'!$B$4</f>
        <v>0</v>
      </c>
    </row>
    <row r="449" spans="1:21">
      <c r="A449" s="11">
        <v>-1.5549999999999999</v>
      </c>
      <c r="B449" s="11" cm="1">
        <f t="array" aca="1" ref="B449" ca="1">INDEX(
    INDIRECT("'Bootstrap Sampling (Recruitment'!$A$4:$A$4004"),
    RANDBETWEEN(
        MATCH('Meta-analysis (Recruitment)'!$B$5, INDIRECT("'Bootstrap Sampling (Recruitment'!$A$4:$A$4004"), 1),
        MATCH('Meta-analysis (Recruitment)'!$B$6, INDIRECT("'Bootstrap Sampling (Recruitment'!$A$4:$A$4004"), 1)
    ),
    1
)</f>
        <v>0</v>
      </c>
      <c r="C449" s="11">
        <f t="shared" ca="1" si="63"/>
        <v>1</v>
      </c>
      <c r="F449" s="11">
        <f t="shared" ca="1" si="55"/>
        <v>0.1</v>
      </c>
      <c r="G449" s="11">
        <f t="shared" ca="1" si="56"/>
        <v>0.3</v>
      </c>
      <c r="H449" s="11">
        <f t="shared" ca="1" si="57"/>
        <v>0.5</v>
      </c>
      <c r="I449" s="11">
        <f t="shared" ca="1" si="58"/>
        <v>0.49</v>
      </c>
      <c r="K449" s="11">
        <f t="shared" ca="1" si="59"/>
        <v>0.1</v>
      </c>
      <c r="L449" s="11">
        <f t="shared" ca="1" si="60"/>
        <v>0.3</v>
      </c>
      <c r="M449" s="11">
        <f t="shared" ca="1" si="61"/>
        <v>0.5</v>
      </c>
      <c r="N449" s="11">
        <f t="shared" ca="1" si="62"/>
        <v>0.49</v>
      </c>
      <c r="O449" s="11">
        <f ca="1">(K449-F449)*'Meta-analysis (Recruitment)'!$B$4</f>
        <v>0</v>
      </c>
      <c r="Q449" s="11">
        <f ca="1">(L449-G449)*'Meta-analysis (Recruitment)'!$B$4</f>
        <v>0</v>
      </c>
      <c r="S449" s="11">
        <f ca="1">(M449-H449)*'Meta-analysis (Recruitment)'!$B$4</f>
        <v>0</v>
      </c>
      <c r="U449" s="11">
        <f ca="1">(N449-I449)*'Meta-analysis (Recruitment)'!$B$4</f>
        <v>0</v>
      </c>
    </row>
    <row r="450" spans="1:21">
      <c r="A450" s="11">
        <v>-1.554</v>
      </c>
      <c r="B450" s="11" cm="1">
        <f t="array" aca="1" ref="B450" ca="1">INDEX(
    INDIRECT("'Bootstrap Sampling (Recruitment'!$A$4:$A$4004"),
    RANDBETWEEN(
        MATCH('Meta-analysis (Recruitment)'!$B$5, INDIRECT("'Bootstrap Sampling (Recruitment'!$A$4:$A$4004"), 1),
        MATCH('Meta-analysis (Recruitment)'!$B$6, INDIRECT("'Bootstrap Sampling (Recruitment'!$A$4:$A$4004"), 1)
    ),
    1
)</f>
        <v>0</v>
      </c>
      <c r="C450" s="11">
        <f t="shared" ca="1" si="63"/>
        <v>1</v>
      </c>
      <c r="F450" s="11">
        <f t="shared" ca="1" si="55"/>
        <v>0.1</v>
      </c>
      <c r="G450" s="11">
        <f t="shared" ca="1" si="56"/>
        <v>0.3</v>
      </c>
      <c r="H450" s="11">
        <f t="shared" ca="1" si="57"/>
        <v>0.5</v>
      </c>
      <c r="I450" s="11">
        <f t="shared" ca="1" si="58"/>
        <v>0.35</v>
      </c>
      <c r="K450" s="11">
        <f t="shared" ca="1" si="59"/>
        <v>0.1</v>
      </c>
      <c r="L450" s="11">
        <f t="shared" ca="1" si="60"/>
        <v>0.3</v>
      </c>
      <c r="M450" s="11">
        <f t="shared" ca="1" si="61"/>
        <v>0.5</v>
      </c>
      <c r="N450" s="11">
        <f t="shared" ca="1" si="62"/>
        <v>0.35</v>
      </c>
      <c r="O450" s="11">
        <f ca="1">(K450-F450)*'Meta-analysis (Recruitment)'!$B$4</f>
        <v>0</v>
      </c>
      <c r="Q450" s="11">
        <f ca="1">(L450-G450)*'Meta-analysis (Recruitment)'!$B$4</f>
        <v>0</v>
      </c>
      <c r="S450" s="11">
        <f ca="1">(M450-H450)*'Meta-analysis (Recruitment)'!$B$4</f>
        <v>0</v>
      </c>
      <c r="U450" s="11">
        <f ca="1">(N450-I450)*'Meta-analysis (Recruitment)'!$B$4</f>
        <v>0</v>
      </c>
    </row>
    <row r="451" spans="1:21">
      <c r="A451" s="11">
        <v>-1.5529999999999999</v>
      </c>
      <c r="B451" s="11" cm="1">
        <f t="array" aca="1" ref="B451" ca="1">INDEX(
    INDIRECT("'Bootstrap Sampling (Recruitment'!$A$4:$A$4004"),
    RANDBETWEEN(
        MATCH('Meta-analysis (Recruitment)'!$B$5, INDIRECT("'Bootstrap Sampling (Recruitment'!$A$4:$A$4004"), 1),
        MATCH('Meta-analysis (Recruitment)'!$B$6, INDIRECT("'Bootstrap Sampling (Recruitment'!$A$4:$A$4004"), 1)
    ),
    1
)</f>
        <v>0</v>
      </c>
      <c r="C451" s="11">
        <f t="shared" ca="1" si="63"/>
        <v>1</v>
      </c>
      <c r="F451" s="11">
        <f t="shared" ca="1" si="55"/>
        <v>0.1</v>
      </c>
      <c r="G451" s="11">
        <f t="shared" ca="1" si="56"/>
        <v>0.3</v>
      </c>
      <c r="H451" s="11">
        <f t="shared" ca="1" si="57"/>
        <v>0.5</v>
      </c>
      <c r="I451" s="11">
        <f t="shared" ca="1" si="58"/>
        <v>0.13</v>
      </c>
      <c r="K451" s="11">
        <f t="shared" ca="1" si="59"/>
        <v>0.1</v>
      </c>
      <c r="L451" s="11">
        <f t="shared" ca="1" si="60"/>
        <v>0.3</v>
      </c>
      <c r="M451" s="11">
        <f t="shared" ca="1" si="61"/>
        <v>0.5</v>
      </c>
      <c r="N451" s="11">
        <f t="shared" ca="1" si="62"/>
        <v>0.13</v>
      </c>
      <c r="O451" s="11">
        <f ca="1">(K451-F451)*'Meta-analysis (Recruitment)'!$B$4</f>
        <v>0</v>
      </c>
      <c r="Q451" s="11">
        <f ca="1">(L451-G451)*'Meta-analysis (Recruitment)'!$B$4</f>
        <v>0</v>
      </c>
      <c r="S451" s="11">
        <f ca="1">(M451-H451)*'Meta-analysis (Recruitment)'!$B$4</f>
        <v>0</v>
      </c>
      <c r="U451" s="11">
        <f ca="1">(N451-I451)*'Meta-analysis (Recruitment)'!$B$4</f>
        <v>0</v>
      </c>
    </row>
    <row r="452" spans="1:21">
      <c r="A452" s="11">
        <v>-1.552</v>
      </c>
      <c r="B452" s="11" cm="1">
        <f t="array" aca="1" ref="B452" ca="1">INDEX(
    INDIRECT("'Bootstrap Sampling (Recruitment'!$A$4:$A$4004"),
    RANDBETWEEN(
        MATCH('Meta-analysis (Recruitment)'!$B$5, INDIRECT("'Bootstrap Sampling (Recruitment'!$A$4:$A$4004"), 1),
        MATCH('Meta-analysis (Recruitment)'!$B$6, INDIRECT("'Bootstrap Sampling (Recruitment'!$A$4:$A$4004"), 1)
    ),
    1
)</f>
        <v>0</v>
      </c>
      <c r="C452" s="11">
        <f t="shared" ca="1" si="63"/>
        <v>1</v>
      </c>
      <c r="F452" s="11">
        <f t="shared" ref="F452:F515" ca="1" si="64">INDEX($E$13:$E$13, RANDBETWEEN(1,ROWS($E$13:$E$13)),1)</f>
        <v>0.1</v>
      </c>
      <c r="G452" s="11">
        <f t="shared" ref="G452:G515" ca="1" si="65">INDEX($E$33:$E$33, RANDBETWEEN(1,ROWS($E$624:$E$624)),1)</f>
        <v>0.3</v>
      </c>
      <c r="H452" s="11">
        <f t="shared" ref="H452:H515" ca="1" si="66">INDEX($E$53:$E$53, RANDBETWEEN(1,ROWS($E$644:$E$644)),1)</f>
        <v>0.5</v>
      </c>
      <c r="I452" s="11">
        <f t="shared" ref="I452:I515" ca="1" si="67">INDEX($E$13:$E$53, RANDBETWEEN(1,ROWS($E$13:$E$53)),1)</f>
        <v>0.22</v>
      </c>
      <c r="K452" s="11">
        <f t="shared" ref="K452:K515" ca="1" si="68">PRODUCT($C452,F452)</f>
        <v>0.1</v>
      </c>
      <c r="L452" s="11">
        <f t="shared" ref="L452:L515" ca="1" si="69">PRODUCT($C452,G452)</f>
        <v>0.3</v>
      </c>
      <c r="M452" s="11">
        <f t="shared" ref="M452:M515" ca="1" si="70">PRODUCT($C452,H452)</f>
        <v>0.5</v>
      </c>
      <c r="N452" s="11">
        <f t="shared" ref="N452:N515" ca="1" si="71">PRODUCT($C452,I452)</f>
        <v>0.22</v>
      </c>
      <c r="O452" s="11">
        <f ca="1">(K452-F452)*'Meta-analysis (Recruitment)'!$B$4</f>
        <v>0</v>
      </c>
      <c r="Q452" s="11">
        <f ca="1">(L452-G452)*'Meta-analysis (Recruitment)'!$B$4</f>
        <v>0</v>
      </c>
      <c r="S452" s="11">
        <f ca="1">(M452-H452)*'Meta-analysis (Recruitment)'!$B$4</f>
        <v>0</v>
      </c>
      <c r="U452" s="11">
        <f ca="1">(N452-I452)*'Meta-analysis (Recruitment)'!$B$4</f>
        <v>0</v>
      </c>
    </row>
    <row r="453" spans="1:21">
      <c r="A453" s="11">
        <v>-1.5509999999999999</v>
      </c>
      <c r="B453" s="11" cm="1">
        <f t="array" aca="1" ref="B453" ca="1">INDEX(
    INDIRECT("'Bootstrap Sampling (Recruitment'!$A$4:$A$4004"),
    RANDBETWEEN(
        MATCH('Meta-analysis (Recruitment)'!$B$5, INDIRECT("'Bootstrap Sampling (Recruitment'!$A$4:$A$4004"), 1),
        MATCH('Meta-analysis (Recruitment)'!$B$6, INDIRECT("'Bootstrap Sampling (Recruitment'!$A$4:$A$4004"), 1)
    ),
    1
)</f>
        <v>0</v>
      </c>
      <c r="C453" s="11">
        <f t="shared" ca="1" si="63"/>
        <v>1</v>
      </c>
      <c r="F453" s="11">
        <f t="shared" ca="1" si="64"/>
        <v>0.1</v>
      </c>
      <c r="G453" s="11">
        <f t="shared" ca="1" si="65"/>
        <v>0.3</v>
      </c>
      <c r="H453" s="11">
        <f t="shared" ca="1" si="66"/>
        <v>0.5</v>
      </c>
      <c r="I453" s="11">
        <f t="shared" ca="1" si="67"/>
        <v>0.3</v>
      </c>
      <c r="K453" s="11">
        <f t="shared" ca="1" si="68"/>
        <v>0.1</v>
      </c>
      <c r="L453" s="11">
        <f t="shared" ca="1" si="69"/>
        <v>0.3</v>
      </c>
      <c r="M453" s="11">
        <f t="shared" ca="1" si="70"/>
        <v>0.5</v>
      </c>
      <c r="N453" s="11">
        <f t="shared" ca="1" si="71"/>
        <v>0.3</v>
      </c>
      <c r="O453" s="11">
        <f ca="1">(K453-F453)*'Meta-analysis (Recruitment)'!$B$4</f>
        <v>0</v>
      </c>
      <c r="Q453" s="11">
        <f ca="1">(L453-G453)*'Meta-analysis (Recruitment)'!$B$4</f>
        <v>0</v>
      </c>
      <c r="S453" s="11">
        <f ca="1">(M453-H453)*'Meta-analysis (Recruitment)'!$B$4</f>
        <v>0</v>
      </c>
      <c r="U453" s="11">
        <f ca="1">(N453-I453)*'Meta-analysis (Recruitment)'!$B$4</f>
        <v>0</v>
      </c>
    </row>
    <row r="454" spans="1:21">
      <c r="A454" s="11">
        <v>-1.55</v>
      </c>
      <c r="B454" s="11" cm="1">
        <f t="array" aca="1" ref="B454" ca="1">INDEX(
    INDIRECT("'Bootstrap Sampling (Recruitment'!$A$4:$A$4004"),
    RANDBETWEEN(
        MATCH('Meta-analysis (Recruitment)'!$B$5, INDIRECT("'Bootstrap Sampling (Recruitment'!$A$4:$A$4004"), 1),
        MATCH('Meta-analysis (Recruitment)'!$B$6, INDIRECT("'Bootstrap Sampling (Recruitment'!$A$4:$A$4004"), 1)
    ),
    1
)</f>
        <v>0</v>
      </c>
      <c r="C454" s="11">
        <f t="shared" ca="1" si="63"/>
        <v>1</v>
      </c>
      <c r="F454" s="11">
        <f t="shared" ca="1" si="64"/>
        <v>0.1</v>
      </c>
      <c r="G454" s="11">
        <f t="shared" ca="1" si="65"/>
        <v>0.3</v>
      </c>
      <c r="H454" s="11">
        <f t="shared" ca="1" si="66"/>
        <v>0.5</v>
      </c>
      <c r="I454" s="11">
        <f t="shared" ca="1" si="67"/>
        <v>0.26</v>
      </c>
      <c r="K454" s="11">
        <f t="shared" ca="1" si="68"/>
        <v>0.1</v>
      </c>
      <c r="L454" s="11">
        <f t="shared" ca="1" si="69"/>
        <v>0.3</v>
      </c>
      <c r="M454" s="11">
        <f t="shared" ca="1" si="70"/>
        <v>0.5</v>
      </c>
      <c r="N454" s="11">
        <f t="shared" ca="1" si="71"/>
        <v>0.26</v>
      </c>
      <c r="O454" s="11">
        <f ca="1">(K454-F454)*'Meta-analysis (Recruitment)'!$B$4</f>
        <v>0</v>
      </c>
      <c r="Q454" s="11">
        <f ca="1">(L454-G454)*'Meta-analysis (Recruitment)'!$B$4</f>
        <v>0</v>
      </c>
      <c r="S454" s="11">
        <f ca="1">(M454-H454)*'Meta-analysis (Recruitment)'!$B$4</f>
        <v>0</v>
      </c>
      <c r="U454" s="11">
        <f ca="1">(N454-I454)*'Meta-analysis (Recruitment)'!$B$4</f>
        <v>0</v>
      </c>
    </row>
    <row r="455" spans="1:21">
      <c r="A455" s="11">
        <v>-1.5489999999999999</v>
      </c>
      <c r="B455" s="11" cm="1">
        <f t="array" aca="1" ref="B455" ca="1">INDEX(
    INDIRECT("'Bootstrap Sampling (Recruitment'!$A$4:$A$4004"),
    RANDBETWEEN(
        MATCH('Meta-analysis (Recruitment)'!$B$5, INDIRECT("'Bootstrap Sampling (Recruitment'!$A$4:$A$4004"), 1),
        MATCH('Meta-analysis (Recruitment)'!$B$6, INDIRECT("'Bootstrap Sampling (Recruitment'!$A$4:$A$4004"), 1)
    ),
    1
)</f>
        <v>0</v>
      </c>
      <c r="C455" s="11">
        <f t="shared" ca="1" si="63"/>
        <v>1</v>
      </c>
      <c r="F455" s="11">
        <f t="shared" ca="1" si="64"/>
        <v>0.1</v>
      </c>
      <c r="G455" s="11">
        <f t="shared" ca="1" si="65"/>
        <v>0.3</v>
      </c>
      <c r="H455" s="11">
        <f t="shared" ca="1" si="66"/>
        <v>0.5</v>
      </c>
      <c r="I455" s="11">
        <f t="shared" ca="1" si="67"/>
        <v>0.18</v>
      </c>
      <c r="K455" s="11">
        <f t="shared" ca="1" si="68"/>
        <v>0.1</v>
      </c>
      <c r="L455" s="11">
        <f t="shared" ca="1" si="69"/>
        <v>0.3</v>
      </c>
      <c r="M455" s="11">
        <f t="shared" ca="1" si="70"/>
        <v>0.5</v>
      </c>
      <c r="N455" s="11">
        <f t="shared" ca="1" si="71"/>
        <v>0.18</v>
      </c>
      <c r="O455" s="11">
        <f ca="1">(K455-F455)*'Meta-analysis (Recruitment)'!$B$4</f>
        <v>0</v>
      </c>
      <c r="Q455" s="11">
        <f ca="1">(L455-G455)*'Meta-analysis (Recruitment)'!$B$4</f>
        <v>0</v>
      </c>
      <c r="S455" s="11">
        <f ca="1">(M455-H455)*'Meta-analysis (Recruitment)'!$B$4</f>
        <v>0</v>
      </c>
      <c r="U455" s="11">
        <f ca="1">(N455-I455)*'Meta-analysis (Recruitment)'!$B$4</f>
        <v>0</v>
      </c>
    </row>
    <row r="456" spans="1:21">
      <c r="A456" s="11">
        <v>-1.548</v>
      </c>
      <c r="B456" s="11" cm="1">
        <f t="array" aca="1" ref="B456" ca="1">INDEX(
    INDIRECT("'Bootstrap Sampling (Recruitment'!$A$4:$A$4004"),
    RANDBETWEEN(
        MATCH('Meta-analysis (Recruitment)'!$B$5, INDIRECT("'Bootstrap Sampling (Recruitment'!$A$4:$A$4004"), 1),
        MATCH('Meta-analysis (Recruitment)'!$B$6, INDIRECT("'Bootstrap Sampling (Recruitment'!$A$4:$A$4004"), 1)
    ),
    1
)</f>
        <v>0</v>
      </c>
      <c r="C456" s="11">
        <f t="shared" ca="1" si="63"/>
        <v>1</v>
      </c>
      <c r="F456" s="11">
        <f t="shared" ca="1" si="64"/>
        <v>0.1</v>
      </c>
      <c r="G456" s="11">
        <f t="shared" ca="1" si="65"/>
        <v>0.3</v>
      </c>
      <c r="H456" s="11">
        <f t="shared" ca="1" si="66"/>
        <v>0.5</v>
      </c>
      <c r="I456" s="11">
        <f t="shared" ca="1" si="67"/>
        <v>0.22</v>
      </c>
      <c r="K456" s="11">
        <f t="shared" ca="1" si="68"/>
        <v>0.1</v>
      </c>
      <c r="L456" s="11">
        <f t="shared" ca="1" si="69"/>
        <v>0.3</v>
      </c>
      <c r="M456" s="11">
        <f t="shared" ca="1" si="70"/>
        <v>0.5</v>
      </c>
      <c r="N456" s="11">
        <f t="shared" ca="1" si="71"/>
        <v>0.22</v>
      </c>
      <c r="O456" s="11">
        <f ca="1">(K456-F456)*'Meta-analysis (Recruitment)'!$B$4</f>
        <v>0</v>
      </c>
      <c r="Q456" s="11">
        <f ca="1">(L456-G456)*'Meta-analysis (Recruitment)'!$B$4</f>
        <v>0</v>
      </c>
      <c r="S456" s="11">
        <f ca="1">(M456-H456)*'Meta-analysis (Recruitment)'!$B$4</f>
        <v>0</v>
      </c>
      <c r="U456" s="11">
        <f ca="1">(N456-I456)*'Meta-analysis (Recruitment)'!$B$4</f>
        <v>0</v>
      </c>
    </row>
    <row r="457" spans="1:21">
      <c r="A457" s="11">
        <v>-1.5469999999999999</v>
      </c>
      <c r="B457" s="11" cm="1">
        <f t="array" aca="1" ref="B457" ca="1">INDEX(
    INDIRECT("'Bootstrap Sampling (Recruitment'!$A$4:$A$4004"),
    RANDBETWEEN(
        MATCH('Meta-analysis (Recruitment)'!$B$5, INDIRECT("'Bootstrap Sampling (Recruitment'!$A$4:$A$4004"), 1),
        MATCH('Meta-analysis (Recruitment)'!$B$6, INDIRECT("'Bootstrap Sampling (Recruitment'!$A$4:$A$4004"), 1)
    ),
    1
)</f>
        <v>0</v>
      </c>
      <c r="C457" s="11">
        <f t="shared" ca="1" si="63"/>
        <v>1</v>
      </c>
      <c r="F457" s="11">
        <f t="shared" ca="1" si="64"/>
        <v>0.1</v>
      </c>
      <c r="G457" s="11">
        <f t="shared" ca="1" si="65"/>
        <v>0.3</v>
      </c>
      <c r="H457" s="11">
        <f t="shared" ca="1" si="66"/>
        <v>0.5</v>
      </c>
      <c r="I457" s="11">
        <f t="shared" ca="1" si="67"/>
        <v>0.28999999999999998</v>
      </c>
      <c r="K457" s="11">
        <f t="shared" ca="1" si="68"/>
        <v>0.1</v>
      </c>
      <c r="L457" s="11">
        <f t="shared" ca="1" si="69"/>
        <v>0.3</v>
      </c>
      <c r="M457" s="11">
        <f t="shared" ca="1" si="70"/>
        <v>0.5</v>
      </c>
      <c r="N457" s="11">
        <f t="shared" ca="1" si="71"/>
        <v>0.28999999999999998</v>
      </c>
      <c r="O457" s="11">
        <f ca="1">(K457-F457)*'Meta-analysis (Recruitment)'!$B$4</f>
        <v>0</v>
      </c>
      <c r="Q457" s="11">
        <f ca="1">(L457-G457)*'Meta-analysis (Recruitment)'!$B$4</f>
        <v>0</v>
      </c>
      <c r="S457" s="11">
        <f ca="1">(M457-H457)*'Meta-analysis (Recruitment)'!$B$4</f>
        <v>0</v>
      </c>
      <c r="U457" s="11">
        <f ca="1">(N457-I457)*'Meta-analysis (Recruitment)'!$B$4</f>
        <v>0</v>
      </c>
    </row>
    <row r="458" spans="1:21">
      <c r="A458" s="11">
        <v>-1.546</v>
      </c>
      <c r="B458" s="11" cm="1">
        <f t="array" aca="1" ref="B458" ca="1">INDEX(
    INDIRECT("'Bootstrap Sampling (Recruitment'!$A$4:$A$4004"),
    RANDBETWEEN(
        MATCH('Meta-analysis (Recruitment)'!$B$5, INDIRECT("'Bootstrap Sampling (Recruitment'!$A$4:$A$4004"), 1),
        MATCH('Meta-analysis (Recruitment)'!$B$6, INDIRECT("'Bootstrap Sampling (Recruitment'!$A$4:$A$4004"), 1)
    ),
    1
)</f>
        <v>0</v>
      </c>
      <c r="C458" s="11">
        <f t="shared" ca="1" si="63"/>
        <v>1</v>
      </c>
      <c r="F458" s="11">
        <f t="shared" ca="1" si="64"/>
        <v>0.1</v>
      </c>
      <c r="G458" s="11">
        <f t="shared" ca="1" si="65"/>
        <v>0.3</v>
      </c>
      <c r="H458" s="11">
        <f t="shared" ca="1" si="66"/>
        <v>0.5</v>
      </c>
      <c r="I458" s="11">
        <f t="shared" ca="1" si="67"/>
        <v>0.37</v>
      </c>
      <c r="K458" s="11">
        <f t="shared" ca="1" si="68"/>
        <v>0.1</v>
      </c>
      <c r="L458" s="11">
        <f t="shared" ca="1" si="69"/>
        <v>0.3</v>
      </c>
      <c r="M458" s="11">
        <f t="shared" ca="1" si="70"/>
        <v>0.5</v>
      </c>
      <c r="N458" s="11">
        <f t="shared" ca="1" si="71"/>
        <v>0.37</v>
      </c>
      <c r="O458" s="11">
        <f ca="1">(K458-F458)*'Meta-analysis (Recruitment)'!$B$4</f>
        <v>0</v>
      </c>
      <c r="Q458" s="11">
        <f ca="1">(L458-G458)*'Meta-analysis (Recruitment)'!$B$4</f>
        <v>0</v>
      </c>
      <c r="S458" s="11">
        <f ca="1">(M458-H458)*'Meta-analysis (Recruitment)'!$B$4</f>
        <v>0</v>
      </c>
      <c r="U458" s="11">
        <f ca="1">(N458-I458)*'Meta-analysis (Recruitment)'!$B$4</f>
        <v>0</v>
      </c>
    </row>
    <row r="459" spans="1:21">
      <c r="A459" s="11">
        <v>-1.5449999999999999</v>
      </c>
      <c r="B459" s="11" cm="1">
        <f t="array" aca="1" ref="B459" ca="1">INDEX(
    INDIRECT("'Bootstrap Sampling (Recruitment'!$A$4:$A$4004"),
    RANDBETWEEN(
        MATCH('Meta-analysis (Recruitment)'!$B$5, INDIRECT("'Bootstrap Sampling (Recruitment'!$A$4:$A$4004"), 1),
        MATCH('Meta-analysis (Recruitment)'!$B$6, INDIRECT("'Bootstrap Sampling (Recruitment'!$A$4:$A$4004"), 1)
    ),
    1
)</f>
        <v>0</v>
      </c>
      <c r="C459" s="11">
        <f t="shared" ca="1" si="63"/>
        <v>1</v>
      </c>
      <c r="F459" s="11">
        <f t="shared" ca="1" si="64"/>
        <v>0.1</v>
      </c>
      <c r="G459" s="11">
        <f t="shared" ca="1" si="65"/>
        <v>0.3</v>
      </c>
      <c r="H459" s="11">
        <f t="shared" ca="1" si="66"/>
        <v>0.5</v>
      </c>
      <c r="I459" s="11">
        <f t="shared" ca="1" si="67"/>
        <v>0.44</v>
      </c>
      <c r="K459" s="11">
        <f t="shared" ca="1" si="68"/>
        <v>0.1</v>
      </c>
      <c r="L459" s="11">
        <f t="shared" ca="1" si="69"/>
        <v>0.3</v>
      </c>
      <c r="M459" s="11">
        <f t="shared" ca="1" si="70"/>
        <v>0.5</v>
      </c>
      <c r="N459" s="11">
        <f t="shared" ca="1" si="71"/>
        <v>0.44</v>
      </c>
      <c r="O459" s="11">
        <f ca="1">(K459-F459)*'Meta-analysis (Recruitment)'!$B$4</f>
        <v>0</v>
      </c>
      <c r="Q459" s="11">
        <f ca="1">(L459-G459)*'Meta-analysis (Recruitment)'!$B$4</f>
        <v>0</v>
      </c>
      <c r="S459" s="11">
        <f ca="1">(M459-H459)*'Meta-analysis (Recruitment)'!$B$4</f>
        <v>0</v>
      </c>
      <c r="U459" s="11">
        <f ca="1">(N459-I459)*'Meta-analysis (Recruitment)'!$B$4</f>
        <v>0</v>
      </c>
    </row>
    <row r="460" spans="1:21">
      <c r="A460" s="11">
        <v>-1.544</v>
      </c>
      <c r="B460" s="11" cm="1">
        <f t="array" aca="1" ref="B460" ca="1">INDEX(
    INDIRECT("'Bootstrap Sampling (Recruitment'!$A$4:$A$4004"),
    RANDBETWEEN(
        MATCH('Meta-analysis (Recruitment)'!$B$5, INDIRECT("'Bootstrap Sampling (Recruitment'!$A$4:$A$4004"), 1),
        MATCH('Meta-analysis (Recruitment)'!$B$6, INDIRECT("'Bootstrap Sampling (Recruitment'!$A$4:$A$4004"), 1)
    ),
    1
)</f>
        <v>0</v>
      </c>
      <c r="C460" s="11">
        <f t="shared" ca="1" si="63"/>
        <v>1</v>
      </c>
      <c r="F460" s="11">
        <f t="shared" ca="1" si="64"/>
        <v>0.1</v>
      </c>
      <c r="G460" s="11">
        <f t="shared" ca="1" si="65"/>
        <v>0.3</v>
      </c>
      <c r="H460" s="11">
        <f t="shared" ca="1" si="66"/>
        <v>0.5</v>
      </c>
      <c r="I460" s="11">
        <f t="shared" ca="1" si="67"/>
        <v>0.13</v>
      </c>
      <c r="K460" s="11">
        <f t="shared" ca="1" si="68"/>
        <v>0.1</v>
      </c>
      <c r="L460" s="11">
        <f t="shared" ca="1" si="69"/>
        <v>0.3</v>
      </c>
      <c r="M460" s="11">
        <f t="shared" ca="1" si="70"/>
        <v>0.5</v>
      </c>
      <c r="N460" s="11">
        <f t="shared" ca="1" si="71"/>
        <v>0.13</v>
      </c>
      <c r="O460" s="11">
        <f ca="1">(K460-F460)*'Meta-analysis (Recruitment)'!$B$4</f>
        <v>0</v>
      </c>
      <c r="Q460" s="11">
        <f ca="1">(L460-G460)*'Meta-analysis (Recruitment)'!$B$4</f>
        <v>0</v>
      </c>
      <c r="S460" s="11">
        <f ca="1">(M460-H460)*'Meta-analysis (Recruitment)'!$B$4</f>
        <v>0</v>
      </c>
      <c r="U460" s="11">
        <f ca="1">(N460-I460)*'Meta-analysis (Recruitment)'!$B$4</f>
        <v>0</v>
      </c>
    </row>
    <row r="461" spans="1:21">
      <c r="A461" s="11">
        <v>-1.5429999999999999</v>
      </c>
      <c r="B461" s="11" cm="1">
        <f t="array" aca="1" ref="B461" ca="1">INDEX(
    INDIRECT("'Bootstrap Sampling (Recruitment'!$A$4:$A$4004"),
    RANDBETWEEN(
        MATCH('Meta-analysis (Recruitment)'!$B$5, INDIRECT("'Bootstrap Sampling (Recruitment'!$A$4:$A$4004"), 1),
        MATCH('Meta-analysis (Recruitment)'!$B$6, INDIRECT("'Bootstrap Sampling (Recruitment'!$A$4:$A$4004"), 1)
    ),
    1
)</f>
        <v>0</v>
      </c>
      <c r="C461" s="11">
        <f t="shared" ca="1" si="63"/>
        <v>1</v>
      </c>
      <c r="F461" s="11">
        <f t="shared" ca="1" si="64"/>
        <v>0.1</v>
      </c>
      <c r="G461" s="11">
        <f t="shared" ca="1" si="65"/>
        <v>0.3</v>
      </c>
      <c r="H461" s="11">
        <f t="shared" ca="1" si="66"/>
        <v>0.5</v>
      </c>
      <c r="I461" s="11">
        <f t="shared" ca="1" si="67"/>
        <v>0.3</v>
      </c>
      <c r="K461" s="11">
        <f t="shared" ca="1" si="68"/>
        <v>0.1</v>
      </c>
      <c r="L461" s="11">
        <f t="shared" ca="1" si="69"/>
        <v>0.3</v>
      </c>
      <c r="M461" s="11">
        <f t="shared" ca="1" si="70"/>
        <v>0.5</v>
      </c>
      <c r="N461" s="11">
        <f t="shared" ca="1" si="71"/>
        <v>0.3</v>
      </c>
      <c r="O461" s="11">
        <f ca="1">(K461-F461)*'Meta-analysis (Recruitment)'!$B$4</f>
        <v>0</v>
      </c>
      <c r="Q461" s="11">
        <f ca="1">(L461-G461)*'Meta-analysis (Recruitment)'!$B$4</f>
        <v>0</v>
      </c>
      <c r="S461" s="11">
        <f ca="1">(M461-H461)*'Meta-analysis (Recruitment)'!$B$4</f>
        <v>0</v>
      </c>
      <c r="U461" s="11">
        <f ca="1">(N461-I461)*'Meta-analysis (Recruitment)'!$B$4</f>
        <v>0</v>
      </c>
    </row>
    <row r="462" spans="1:21">
      <c r="A462" s="11">
        <v>-1.542</v>
      </c>
      <c r="B462" s="11" cm="1">
        <f t="array" aca="1" ref="B462" ca="1">INDEX(
    INDIRECT("'Bootstrap Sampling (Recruitment'!$A$4:$A$4004"),
    RANDBETWEEN(
        MATCH('Meta-analysis (Recruitment)'!$B$5, INDIRECT("'Bootstrap Sampling (Recruitment'!$A$4:$A$4004"), 1),
        MATCH('Meta-analysis (Recruitment)'!$B$6, INDIRECT("'Bootstrap Sampling (Recruitment'!$A$4:$A$4004"), 1)
    ),
    1
)</f>
        <v>0</v>
      </c>
      <c r="C462" s="11">
        <f t="shared" ca="1" si="63"/>
        <v>1</v>
      </c>
      <c r="F462" s="11">
        <f t="shared" ca="1" si="64"/>
        <v>0.1</v>
      </c>
      <c r="G462" s="11">
        <f t="shared" ca="1" si="65"/>
        <v>0.3</v>
      </c>
      <c r="H462" s="11">
        <f t="shared" ca="1" si="66"/>
        <v>0.5</v>
      </c>
      <c r="I462" s="11">
        <f t="shared" ca="1" si="67"/>
        <v>0.28999999999999998</v>
      </c>
      <c r="K462" s="11">
        <f t="shared" ca="1" si="68"/>
        <v>0.1</v>
      </c>
      <c r="L462" s="11">
        <f t="shared" ca="1" si="69"/>
        <v>0.3</v>
      </c>
      <c r="M462" s="11">
        <f t="shared" ca="1" si="70"/>
        <v>0.5</v>
      </c>
      <c r="N462" s="11">
        <f t="shared" ca="1" si="71"/>
        <v>0.28999999999999998</v>
      </c>
      <c r="O462" s="11">
        <f ca="1">(K462-F462)*'Meta-analysis (Recruitment)'!$B$4</f>
        <v>0</v>
      </c>
      <c r="Q462" s="11">
        <f ca="1">(L462-G462)*'Meta-analysis (Recruitment)'!$B$4</f>
        <v>0</v>
      </c>
      <c r="S462" s="11">
        <f ca="1">(M462-H462)*'Meta-analysis (Recruitment)'!$B$4</f>
        <v>0</v>
      </c>
      <c r="U462" s="11">
        <f ca="1">(N462-I462)*'Meta-analysis (Recruitment)'!$B$4</f>
        <v>0</v>
      </c>
    </row>
    <row r="463" spans="1:21">
      <c r="A463" s="11">
        <v>-1.5409999999999999</v>
      </c>
      <c r="B463" s="11" cm="1">
        <f t="array" aca="1" ref="B463" ca="1">INDEX(
    INDIRECT("'Bootstrap Sampling (Recruitment'!$A$4:$A$4004"),
    RANDBETWEEN(
        MATCH('Meta-analysis (Recruitment)'!$B$5, INDIRECT("'Bootstrap Sampling (Recruitment'!$A$4:$A$4004"), 1),
        MATCH('Meta-analysis (Recruitment)'!$B$6, INDIRECT("'Bootstrap Sampling (Recruitment'!$A$4:$A$4004"), 1)
    ),
    1
)</f>
        <v>0</v>
      </c>
      <c r="C463" s="11">
        <f t="shared" ca="1" si="63"/>
        <v>1</v>
      </c>
      <c r="F463" s="11">
        <f t="shared" ca="1" si="64"/>
        <v>0.1</v>
      </c>
      <c r="G463" s="11">
        <f t="shared" ca="1" si="65"/>
        <v>0.3</v>
      </c>
      <c r="H463" s="11">
        <f t="shared" ca="1" si="66"/>
        <v>0.5</v>
      </c>
      <c r="I463" s="11">
        <f t="shared" ca="1" si="67"/>
        <v>0.31</v>
      </c>
      <c r="K463" s="11">
        <f t="shared" ca="1" si="68"/>
        <v>0.1</v>
      </c>
      <c r="L463" s="11">
        <f t="shared" ca="1" si="69"/>
        <v>0.3</v>
      </c>
      <c r="M463" s="11">
        <f t="shared" ca="1" si="70"/>
        <v>0.5</v>
      </c>
      <c r="N463" s="11">
        <f t="shared" ca="1" si="71"/>
        <v>0.31</v>
      </c>
      <c r="O463" s="11">
        <f ca="1">(K463-F463)*'Meta-analysis (Recruitment)'!$B$4</f>
        <v>0</v>
      </c>
      <c r="Q463" s="11">
        <f ca="1">(L463-G463)*'Meta-analysis (Recruitment)'!$B$4</f>
        <v>0</v>
      </c>
      <c r="S463" s="11">
        <f ca="1">(M463-H463)*'Meta-analysis (Recruitment)'!$B$4</f>
        <v>0</v>
      </c>
      <c r="U463" s="11">
        <f ca="1">(N463-I463)*'Meta-analysis (Recruitment)'!$B$4</f>
        <v>0</v>
      </c>
    </row>
    <row r="464" spans="1:21">
      <c r="A464" s="11">
        <v>-1.54</v>
      </c>
      <c r="B464" s="11" cm="1">
        <f t="array" aca="1" ref="B464" ca="1">INDEX(
    INDIRECT("'Bootstrap Sampling (Recruitment'!$A$4:$A$4004"),
    RANDBETWEEN(
        MATCH('Meta-analysis (Recruitment)'!$B$5, INDIRECT("'Bootstrap Sampling (Recruitment'!$A$4:$A$4004"), 1),
        MATCH('Meta-analysis (Recruitment)'!$B$6, INDIRECT("'Bootstrap Sampling (Recruitment'!$A$4:$A$4004"), 1)
    ),
    1
)</f>
        <v>0</v>
      </c>
      <c r="C464" s="11">
        <f t="shared" ca="1" si="63"/>
        <v>1</v>
      </c>
      <c r="F464" s="11">
        <f t="shared" ca="1" si="64"/>
        <v>0.1</v>
      </c>
      <c r="G464" s="11">
        <f t="shared" ca="1" si="65"/>
        <v>0.3</v>
      </c>
      <c r="H464" s="11">
        <f t="shared" ca="1" si="66"/>
        <v>0.5</v>
      </c>
      <c r="I464" s="11">
        <f t="shared" ca="1" si="67"/>
        <v>0.1</v>
      </c>
      <c r="K464" s="11">
        <f t="shared" ca="1" si="68"/>
        <v>0.1</v>
      </c>
      <c r="L464" s="11">
        <f t="shared" ca="1" si="69"/>
        <v>0.3</v>
      </c>
      <c r="M464" s="11">
        <f t="shared" ca="1" si="70"/>
        <v>0.5</v>
      </c>
      <c r="N464" s="11">
        <f t="shared" ca="1" si="71"/>
        <v>0.1</v>
      </c>
      <c r="O464" s="11">
        <f ca="1">(K464-F464)*'Meta-analysis (Recruitment)'!$B$4</f>
        <v>0</v>
      </c>
      <c r="Q464" s="11">
        <f ca="1">(L464-G464)*'Meta-analysis (Recruitment)'!$B$4</f>
        <v>0</v>
      </c>
      <c r="S464" s="11">
        <f ca="1">(M464-H464)*'Meta-analysis (Recruitment)'!$B$4</f>
        <v>0</v>
      </c>
      <c r="U464" s="11">
        <f ca="1">(N464-I464)*'Meta-analysis (Recruitment)'!$B$4</f>
        <v>0</v>
      </c>
    </row>
    <row r="465" spans="1:21">
      <c r="A465" s="11">
        <v>-1.5389999999999999</v>
      </c>
      <c r="B465" s="11" cm="1">
        <f t="array" aca="1" ref="B465" ca="1">INDEX(
    INDIRECT("'Bootstrap Sampling (Recruitment'!$A$4:$A$4004"),
    RANDBETWEEN(
        MATCH('Meta-analysis (Recruitment)'!$B$5, INDIRECT("'Bootstrap Sampling (Recruitment'!$A$4:$A$4004"), 1),
        MATCH('Meta-analysis (Recruitment)'!$B$6, INDIRECT("'Bootstrap Sampling (Recruitment'!$A$4:$A$4004"), 1)
    ),
    1
)</f>
        <v>0</v>
      </c>
      <c r="C465" s="11">
        <f t="shared" ca="1" si="63"/>
        <v>1</v>
      </c>
      <c r="F465" s="11">
        <f t="shared" ca="1" si="64"/>
        <v>0.1</v>
      </c>
      <c r="G465" s="11">
        <f t="shared" ca="1" si="65"/>
        <v>0.3</v>
      </c>
      <c r="H465" s="11">
        <f t="shared" ca="1" si="66"/>
        <v>0.5</v>
      </c>
      <c r="I465" s="11">
        <f t="shared" ca="1" si="67"/>
        <v>0.28000000000000003</v>
      </c>
      <c r="K465" s="11">
        <f t="shared" ca="1" si="68"/>
        <v>0.1</v>
      </c>
      <c r="L465" s="11">
        <f t="shared" ca="1" si="69"/>
        <v>0.3</v>
      </c>
      <c r="M465" s="11">
        <f t="shared" ca="1" si="70"/>
        <v>0.5</v>
      </c>
      <c r="N465" s="11">
        <f t="shared" ca="1" si="71"/>
        <v>0.28000000000000003</v>
      </c>
      <c r="O465" s="11">
        <f ca="1">(K465-F465)*'Meta-analysis (Recruitment)'!$B$4</f>
        <v>0</v>
      </c>
      <c r="Q465" s="11">
        <f ca="1">(L465-G465)*'Meta-analysis (Recruitment)'!$B$4</f>
        <v>0</v>
      </c>
      <c r="S465" s="11">
        <f ca="1">(M465-H465)*'Meta-analysis (Recruitment)'!$B$4</f>
        <v>0</v>
      </c>
      <c r="U465" s="11">
        <f ca="1">(N465-I465)*'Meta-analysis (Recruitment)'!$B$4</f>
        <v>0</v>
      </c>
    </row>
    <row r="466" spans="1:21">
      <c r="A466" s="11">
        <v>-1.538</v>
      </c>
      <c r="B466" s="11" cm="1">
        <f t="array" aca="1" ref="B466" ca="1">INDEX(
    INDIRECT("'Bootstrap Sampling (Recruitment'!$A$4:$A$4004"),
    RANDBETWEEN(
        MATCH('Meta-analysis (Recruitment)'!$B$5, INDIRECT("'Bootstrap Sampling (Recruitment'!$A$4:$A$4004"), 1),
        MATCH('Meta-analysis (Recruitment)'!$B$6, INDIRECT("'Bootstrap Sampling (Recruitment'!$A$4:$A$4004"), 1)
    ),
    1
)</f>
        <v>0</v>
      </c>
      <c r="C466" s="11">
        <f t="shared" ca="1" si="63"/>
        <v>1</v>
      </c>
      <c r="F466" s="11">
        <f t="shared" ca="1" si="64"/>
        <v>0.1</v>
      </c>
      <c r="G466" s="11">
        <f t="shared" ca="1" si="65"/>
        <v>0.3</v>
      </c>
      <c r="H466" s="11">
        <f t="shared" ca="1" si="66"/>
        <v>0.5</v>
      </c>
      <c r="I466" s="11">
        <f t="shared" ca="1" si="67"/>
        <v>0.36</v>
      </c>
      <c r="K466" s="11">
        <f t="shared" ca="1" si="68"/>
        <v>0.1</v>
      </c>
      <c r="L466" s="11">
        <f t="shared" ca="1" si="69"/>
        <v>0.3</v>
      </c>
      <c r="M466" s="11">
        <f t="shared" ca="1" si="70"/>
        <v>0.5</v>
      </c>
      <c r="N466" s="11">
        <f t="shared" ca="1" si="71"/>
        <v>0.36</v>
      </c>
      <c r="O466" s="11">
        <f ca="1">(K466-F466)*'Meta-analysis (Recruitment)'!$B$4</f>
        <v>0</v>
      </c>
      <c r="Q466" s="11">
        <f ca="1">(L466-G466)*'Meta-analysis (Recruitment)'!$B$4</f>
        <v>0</v>
      </c>
      <c r="S466" s="11">
        <f ca="1">(M466-H466)*'Meta-analysis (Recruitment)'!$B$4</f>
        <v>0</v>
      </c>
      <c r="U466" s="11">
        <f ca="1">(N466-I466)*'Meta-analysis (Recruitment)'!$B$4</f>
        <v>0</v>
      </c>
    </row>
    <row r="467" spans="1:21">
      <c r="A467" s="11">
        <v>-1.5369999999999999</v>
      </c>
      <c r="B467" s="11" cm="1">
        <f t="array" aca="1" ref="B467" ca="1">INDEX(
    INDIRECT("'Bootstrap Sampling (Recruitment'!$A$4:$A$4004"),
    RANDBETWEEN(
        MATCH('Meta-analysis (Recruitment)'!$B$5, INDIRECT("'Bootstrap Sampling (Recruitment'!$A$4:$A$4004"), 1),
        MATCH('Meta-analysis (Recruitment)'!$B$6, INDIRECT("'Bootstrap Sampling (Recruitment'!$A$4:$A$4004"), 1)
    ),
    1
)</f>
        <v>0</v>
      </c>
      <c r="C467" s="11">
        <f t="shared" ca="1" si="63"/>
        <v>1</v>
      </c>
      <c r="F467" s="11">
        <f t="shared" ca="1" si="64"/>
        <v>0.1</v>
      </c>
      <c r="G467" s="11">
        <f t="shared" ca="1" si="65"/>
        <v>0.3</v>
      </c>
      <c r="H467" s="11">
        <f t="shared" ca="1" si="66"/>
        <v>0.5</v>
      </c>
      <c r="I467" s="11">
        <f t="shared" ca="1" si="67"/>
        <v>0.17</v>
      </c>
      <c r="K467" s="11">
        <f t="shared" ca="1" si="68"/>
        <v>0.1</v>
      </c>
      <c r="L467" s="11">
        <f t="shared" ca="1" si="69"/>
        <v>0.3</v>
      </c>
      <c r="M467" s="11">
        <f t="shared" ca="1" si="70"/>
        <v>0.5</v>
      </c>
      <c r="N467" s="11">
        <f t="shared" ca="1" si="71"/>
        <v>0.17</v>
      </c>
      <c r="O467" s="11">
        <f ca="1">(K467-F467)*'Meta-analysis (Recruitment)'!$B$4</f>
        <v>0</v>
      </c>
      <c r="Q467" s="11">
        <f ca="1">(L467-G467)*'Meta-analysis (Recruitment)'!$B$4</f>
        <v>0</v>
      </c>
      <c r="S467" s="11">
        <f ca="1">(M467-H467)*'Meta-analysis (Recruitment)'!$B$4</f>
        <v>0</v>
      </c>
      <c r="U467" s="11">
        <f ca="1">(N467-I467)*'Meta-analysis (Recruitment)'!$B$4</f>
        <v>0</v>
      </c>
    </row>
    <row r="468" spans="1:21">
      <c r="A468" s="11">
        <v>-1.536</v>
      </c>
      <c r="B468" s="11" cm="1">
        <f t="array" aca="1" ref="B468" ca="1">INDEX(
    INDIRECT("'Bootstrap Sampling (Recruitment'!$A$4:$A$4004"),
    RANDBETWEEN(
        MATCH('Meta-analysis (Recruitment)'!$B$5, INDIRECT("'Bootstrap Sampling (Recruitment'!$A$4:$A$4004"), 1),
        MATCH('Meta-analysis (Recruitment)'!$B$6, INDIRECT("'Bootstrap Sampling (Recruitment'!$A$4:$A$4004"), 1)
    ),
    1
)</f>
        <v>0</v>
      </c>
      <c r="C468" s="11">
        <f t="shared" ca="1" si="63"/>
        <v>1</v>
      </c>
      <c r="F468" s="11">
        <f t="shared" ca="1" si="64"/>
        <v>0.1</v>
      </c>
      <c r="G468" s="11">
        <f t="shared" ca="1" si="65"/>
        <v>0.3</v>
      </c>
      <c r="H468" s="11">
        <f t="shared" ca="1" si="66"/>
        <v>0.5</v>
      </c>
      <c r="I468" s="11">
        <f t="shared" ca="1" si="67"/>
        <v>0.38</v>
      </c>
      <c r="K468" s="11">
        <f t="shared" ca="1" si="68"/>
        <v>0.1</v>
      </c>
      <c r="L468" s="11">
        <f t="shared" ca="1" si="69"/>
        <v>0.3</v>
      </c>
      <c r="M468" s="11">
        <f t="shared" ca="1" si="70"/>
        <v>0.5</v>
      </c>
      <c r="N468" s="11">
        <f t="shared" ca="1" si="71"/>
        <v>0.38</v>
      </c>
      <c r="O468" s="11">
        <f ca="1">(K468-F468)*'Meta-analysis (Recruitment)'!$B$4</f>
        <v>0</v>
      </c>
      <c r="Q468" s="11">
        <f ca="1">(L468-G468)*'Meta-analysis (Recruitment)'!$B$4</f>
        <v>0</v>
      </c>
      <c r="S468" s="11">
        <f ca="1">(M468-H468)*'Meta-analysis (Recruitment)'!$B$4</f>
        <v>0</v>
      </c>
      <c r="U468" s="11">
        <f ca="1">(N468-I468)*'Meta-analysis (Recruitment)'!$B$4</f>
        <v>0</v>
      </c>
    </row>
    <row r="469" spans="1:21">
      <c r="A469" s="11">
        <v>-1.5349999999999999</v>
      </c>
      <c r="B469" s="11" cm="1">
        <f t="array" aca="1" ref="B469" ca="1">INDEX(
    INDIRECT("'Bootstrap Sampling (Recruitment'!$A$4:$A$4004"),
    RANDBETWEEN(
        MATCH('Meta-analysis (Recruitment)'!$B$5, INDIRECT("'Bootstrap Sampling (Recruitment'!$A$4:$A$4004"), 1),
        MATCH('Meta-analysis (Recruitment)'!$B$6, INDIRECT("'Bootstrap Sampling (Recruitment'!$A$4:$A$4004"), 1)
    ),
    1
)</f>
        <v>0</v>
      </c>
      <c r="C469" s="11">
        <f t="shared" ca="1" si="63"/>
        <v>1</v>
      </c>
      <c r="F469" s="11">
        <f t="shared" ca="1" si="64"/>
        <v>0.1</v>
      </c>
      <c r="G469" s="11">
        <f t="shared" ca="1" si="65"/>
        <v>0.3</v>
      </c>
      <c r="H469" s="11">
        <f t="shared" ca="1" si="66"/>
        <v>0.5</v>
      </c>
      <c r="I469" s="11">
        <f t="shared" ca="1" si="67"/>
        <v>0.13</v>
      </c>
      <c r="K469" s="11">
        <f t="shared" ca="1" si="68"/>
        <v>0.1</v>
      </c>
      <c r="L469" s="11">
        <f t="shared" ca="1" si="69"/>
        <v>0.3</v>
      </c>
      <c r="M469" s="11">
        <f t="shared" ca="1" si="70"/>
        <v>0.5</v>
      </c>
      <c r="N469" s="11">
        <f t="shared" ca="1" si="71"/>
        <v>0.13</v>
      </c>
      <c r="O469" s="11">
        <f ca="1">(K469-F469)*'Meta-analysis (Recruitment)'!$B$4</f>
        <v>0</v>
      </c>
      <c r="Q469" s="11">
        <f ca="1">(L469-G469)*'Meta-analysis (Recruitment)'!$B$4</f>
        <v>0</v>
      </c>
      <c r="S469" s="11">
        <f ca="1">(M469-H469)*'Meta-analysis (Recruitment)'!$B$4</f>
        <v>0</v>
      </c>
      <c r="U469" s="11">
        <f ca="1">(N469-I469)*'Meta-analysis (Recruitment)'!$B$4</f>
        <v>0</v>
      </c>
    </row>
    <row r="470" spans="1:21">
      <c r="A470" s="11">
        <v>-1.534</v>
      </c>
      <c r="B470" s="11" cm="1">
        <f t="array" aca="1" ref="B470" ca="1">INDEX(
    INDIRECT("'Bootstrap Sampling (Recruitment'!$A$4:$A$4004"),
    RANDBETWEEN(
        MATCH('Meta-analysis (Recruitment)'!$B$5, INDIRECT("'Bootstrap Sampling (Recruitment'!$A$4:$A$4004"), 1),
        MATCH('Meta-analysis (Recruitment)'!$B$6, INDIRECT("'Bootstrap Sampling (Recruitment'!$A$4:$A$4004"), 1)
    ),
    1
)</f>
        <v>0</v>
      </c>
      <c r="C470" s="11">
        <f t="shared" ca="1" si="63"/>
        <v>1</v>
      </c>
      <c r="F470" s="11">
        <f t="shared" ca="1" si="64"/>
        <v>0.1</v>
      </c>
      <c r="G470" s="11">
        <f t="shared" ca="1" si="65"/>
        <v>0.3</v>
      </c>
      <c r="H470" s="11">
        <f t="shared" ca="1" si="66"/>
        <v>0.5</v>
      </c>
      <c r="I470" s="11">
        <f t="shared" ca="1" si="67"/>
        <v>0.18</v>
      </c>
      <c r="K470" s="11">
        <f t="shared" ca="1" si="68"/>
        <v>0.1</v>
      </c>
      <c r="L470" s="11">
        <f t="shared" ca="1" si="69"/>
        <v>0.3</v>
      </c>
      <c r="M470" s="11">
        <f t="shared" ca="1" si="70"/>
        <v>0.5</v>
      </c>
      <c r="N470" s="11">
        <f t="shared" ca="1" si="71"/>
        <v>0.18</v>
      </c>
      <c r="O470" s="11">
        <f ca="1">(K470-F470)*'Meta-analysis (Recruitment)'!$B$4</f>
        <v>0</v>
      </c>
      <c r="Q470" s="11">
        <f ca="1">(L470-G470)*'Meta-analysis (Recruitment)'!$B$4</f>
        <v>0</v>
      </c>
      <c r="S470" s="11">
        <f ca="1">(M470-H470)*'Meta-analysis (Recruitment)'!$B$4</f>
        <v>0</v>
      </c>
      <c r="U470" s="11">
        <f ca="1">(N470-I470)*'Meta-analysis (Recruitment)'!$B$4</f>
        <v>0</v>
      </c>
    </row>
    <row r="471" spans="1:21">
      <c r="A471" s="11">
        <v>-1.5329999999999999</v>
      </c>
      <c r="B471" s="11" cm="1">
        <f t="array" aca="1" ref="B471" ca="1">INDEX(
    INDIRECT("'Bootstrap Sampling (Recruitment'!$A$4:$A$4004"),
    RANDBETWEEN(
        MATCH('Meta-analysis (Recruitment)'!$B$5, INDIRECT("'Bootstrap Sampling (Recruitment'!$A$4:$A$4004"), 1),
        MATCH('Meta-analysis (Recruitment)'!$B$6, INDIRECT("'Bootstrap Sampling (Recruitment'!$A$4:$A$4004"), 1)
    ),
    1
)</f>
        <v>0</v>
      </c>
      <c r="C471" s="11">
        <f t="shared" ref="C471:C534" ca="1" si="72">AVERAGE(B471:B471)+1</f>
        <v>1</v>
      </c>
      <c r="F471" s="11">
        <f t="shared" ca="1" si="64"/>
        <v>0.1</v>
      </c>
      <c r="G471" s="11">
        <f t="shared" ca="1" si="65"/>
        <v>0.3</v>
      </c>
      <c r="H471" s="11">
        <f t="shared" ca="1" si="66"/>
        <v>0.5</v>
      </c>
      <c r="I471" s="11">
        <f t="shared" ca="1" si="67"/>
        <v>0.31</v>
      </c>
      <c r="K471" s="11">
        <f t="shared" ca="1" si="68"/>
        <v>0.1</v>
      </c>
      <c r="L471" s="11">
        <f t="shared" ca="1" si="69"/>
        <v>0.3</v>
      </c>
      <c r="M471" s="11">
        <f t="shared" ca="1" si="70"/>
        <v>0.5</v>
      </c>
      <c r="N471" s="11">
        <f t="shared" ca="1" si="71"/>
        <v>0.31</v>
      </c>
      <c r="O471" s="11">
        <f ca="1">(K471-F471)*'Meta-analysis (Recruitment)'!$B$4</f>
        <v>0</v>
      </c>
      <c r="Q471" s="11">
        <f ca="1">(L471-G471)*'Meta-analysis (Recruitment)'!$B$4</f>
        <v>0</v>
      </c>
      <c r="S471" s="11">
        <f ca="1">(M471-H471)*'Meta-analysis (Recruitment)'!$B$4</f>
        <v>0</v>
      </c>
      <c r="U471" s="11">
        <f ca="1">(N471-I471)*'Meta-analysis (Recruitment)'!$B$4</f>
        <v>0</v>
      </c>
    </row>
    <row r="472" spans="1:21">
      <c r="A472" s="11">
        <v>-1.532</v>
      </c>
      <c r="B472" s="11" cm="1">
        <f t="array" aca="1" ref="B472" ca="1">INDEX(
    INDIRECT("'Bootstrap Sampling (Recruitment'!$A$4:$A$4004"),
    RANDBETWEEN(
        MATCH('Meta-analysis (Recruitment)'!$B$5, INDIRECT("'Bootstrap Sampling (Recruitment'!$A$4:$A$4004"), 1),
        MATCH('Meta-analysis (Recruitment)'!$B$6, INDIRECT("'Bootstrap Sampling (Recruitment'!$A$4:$A$4004"), 1)
    ),
    1
)</f>
        <v>0</v>
      </c>
      <c r="C472" s="11">
        <f t="shared" ca="1" si="72"/>
        <v>1</v>
      </c>
      <c r="F472" s="11">
        <f t="shared" ca="1" si="64"/>
        <v>0.1</v>
      </c>
      <c r="G472" s="11">
        <f t="shared" ca="1" si="65"/>
        <v>0.3</v>
      </c>
      <c r="H472" s="11">
        <f t="shared" ca="1" si="66"/>
        <v>0.5</v>
      </c>
      <c r="I472" s="11">
        <f t="shared" ca="1" si="67"/>
        <v>0.46</v>
      </c>
      <c r="K472" s="11">
        <f t="shared" ca="1" si="68"/>
        <v>0.1</v>
      </c>
      <c r="L472" s="11">
        <f t="shared" ca="1" si="69"/>
        <v>0.3</v>
      </c>
      <c r="M472" s="11">
        <f t="shared" ca="1" si="70"/>
        <v>0.5</v>
      </c>
      <c r="N472" s="11">
        <f t="shared" ca="1" si="71"/>
        <v>0.46</v>
      </c>
      <c r="O472" s="11">
        <f ca="1">(K472-F472)*'Meta-analysis (Recruitment)'!$B$4</f>
        <v>0</v>
      </c>
      <c r="Q472" s="11">
        <f ca="1">(L472-G472)*'Meta-analysis (Recruitment)'!$B$4</f>
        <v>0</v>
      </c>
      <c r="S472" s="11">
        <f ca="1">(M472-H472)*'Meta-analysis (Recruitment)'!$B$4</f>
        <v>0</v>
      </c>
      <c r="U472" s="11">
        <f ca="1">(N472-I472)*'Meta-analysis (Recruitment)'!$B$4</f>
        <v>0</v>
      </c>
    </row>
    <row r="473" spans="1:21">
      <c r="A473" s="11">
        <v>-1.5309999999999999</v>
      </c>
      <c r="B473" s="11" cm="1">
        <f t="array" aca="1" ref="B473" ca="1">INDEX(
    INDIRECT("'Bootstrap Sampling (Recruitment'!$A$4:$A$4004"),
    RANDBETWEEN(
        MATCH('Meta-analysis (Recruitment)'!$B$5, INDIRECT("'Bootstrap Sampling (Recruitment'!$A$4:$A$4004"), 1),
        MATCH('Meta-analysis (Recruitment)'!$B$6, INDIRECT("'Bootstrap Sampling (Recruitment'!$A$4:$A$4004"), 1)
    ),
    1
)</f>
        <v>0</v>
      </c>
      <c r="C473" s="11">
        <f t="shared" ca="1" si="72"/>
        <v>1</v>
      </c>
      <c r="F473" s="11">
        <f t="shared" ca="1" si="64"/>
        <v>0.1</v>
      </c>
      <c r="G473" s="11">
        <f t="shared" ca="1" si="65"/>
        <v>0.3</v>
      </c>
      <c r="H473" s="11">
        <f t="shared" ca="1" si="66"/>
        <v>0.5</v>
      </c>
      <c r="I473" s="11">
        <f t="shared" ca="1" si="67"/>
        <v>0.17</v>
      </c>
      <c r="K473" s="11">
        <f t="shared" ca="1" si="68"/>
        <v>0.1</v>
      </c>
      <c r="L473" s="11">
        <f t="shared" ca="1" si="69"/>
        <v>0.3</v>
      </c>
      <c r="M473" s="11">
        <f t="shared" ca="1" si="70"/>
        <v>0.5</v>
      </c>
      <c r="N473" s="11">
        <f t="shared" ca="1" si="71"/>
        <v>0.17</v>
      </c>
      <c r="O473" s="11">
        <f ca="1">(K473-F473)*'Meta-analysis (Recruitment)'!$B$4</f>
        <v>0</v>
      </c>
      <c r="Q473" s="11">
        <f ca="1">(L473-G473)*'Meta-analysis (Recruitment)'!$B$4</f>
        <v>0</v>
      </c>
      <c r="S473" s="11">
        <f ca="1">(M473-H473)*'Meta-analysis (Recruitment)'!$B$4</f>
        <v>0</v>
      </c>
      <c r="U473" s="11">
        <f ca="1">(N473-I473)*'Meta-analysis (Recruitment)'!$B$4</f>
        <v>0</v>
      </c>
    </row>
    <row r="474" spans="1:21">
      <c r="A474" s="11">
        <v>-1.53</v>
      </c>
      <c r="B474" s="11" cm="1">
        <f t="array" aca="1" ref="B474" ca="1">INDEX(
    INDIRECT("'Bootstrap Sampling (Recruitment'!$A$4:$A$4004"),
    RANDBETWEEN(
        MATCH('Meta-analysis (Recruitment)'!$B$5, INDIRECT("'Bootstrap Sampling (Recruitment'!$A$4:$A$4004"), 1),
        MATCH('Meta-analysis (Recruitment)'!$B$6, INDIRECT("'Bootstrap Sampling (Recruitment'!$A$4:$A$4004"), 1)
    ),
    1
)</f>
        <v>0</v>
      </c>
      <c r="C474" s="11">
        <f t="shared" ca="1" si="72"/>
        <v>1</v>
      </c>
      <c r="F474" s="11">
        <f t="shared" ca="1" si="64"/>
        <v>0.1</v>
      </c>
      <c r="G474" s="11">
        <f t="shared" ca="1" si="65"/>
        <v>0.3</v>
      </c>
      <c r="H474" s="11">
        <f t="shared" ca="1" si="66"/>
        <v>0.5</v>
      </c>
      <c r="I474" s="11">
        <f t="shared" ca="1" si="67"/>
        <v>0.12</v>
      </c>
      <c r="K474" s="11">
        <f t="shared" ca="1" si="68"/>
        <v>0.1</v>
      </c>
      <c r="L474" s="11">
        <f t="shared" ca="1" si="69"/>
        <v>0.3</v>
      </c>
      <c r="M474" s="11">
        <f t="shared" ca="1" si="70"/>
        <v>0.5</v>
      </c>
      <c r="N474" s="11">
        <f t="shared" ca="1" si="71"/>
        <v>0.12</v>
      </c>
      <c r="O474" s="11">
        <f ca="1">(K474-F474)*'Meta-analysis (Recruitment)'!$B$4</f>
        <v>0</v>
      </c>
      <c r="Q474" s="11">
        <f ca="1">(L474-G474)*'Meta-analysis (Recruitment)'!$B$4</f>
        <v>0</v>
      </c>
      <c r="S474" s="11">
        <f ca="1">(M474-H474)*'Meta-analysis (Recruitment)'!$B$4</f>
        <v>0</v>
      </c>
      <c r="U474" s="11">
        <f ca="1">(N474-I474)*'Meta-analysis (Recruitment)'!$B$4</f>
        <v>0</v>
      </c>
    </row>
    <row r="475" spans="1:21">
      <c r="A475" s="11">
        <v>-1.5289999999999999</v>
      </c>
      <c r="B475" s="11" cm="1">
        <f t="array" aca="1" ref="B475" ca="1">INDEX(
    INDIRECT("'Bootstrap Sampling (Recruitment'!$A$4:$A$4004"),
    RANDBETWEEN(
        MATCH('Meta-analysis (Recruitment)'!$B$5, INDIRECT("'Bootstrap Sampling (Recruitment'!$A$4:$A$4004"), 1),
        MATCH('Meta-analysis (Recruitment)'!$B$6, INDIRECT("'Bootstrap Sampling (Recruitment'!$A$4:$A$4004"), 1)
    ),
    1
)</f>
        <v>0</v>
      </c>
      <c r="C475" s="11">
        <f t="shared" ca="1" si="72"/>
        <v>1</v>
      </c>
      <c r="F475" s="11">
        <f t="shared" ca="1" si="64"/>
        <v>0.1</v>
      </c>
      <c r="G475" s="11">
        <f t="shared" ca="1" si="65"/>
        <v>0.3</v>
      </c>
      <c r="H475" s="11">
        <f t="shared" ca="1" si="66"/>
        <v>0.5</v>
      </c>
      <c r="I475" s="11">
        <f t="shared" ca="1" si="67"/>
        <v>0.28999999999999998</v>
      </c>
      <c r="K475" s="11">
        <f t="shared" ca="1" si="68"/>
        <v>0.1</v>
      </c>
      <c r="L475" s="11">
        <f t="shared" ca="1" si="69"/>
        <v>0.3</v>
      </c>
      <c r="M475" s="11">
        <f t="shared" ca="1" si="70"/>
        <v>0.5</v>
      </c>
      <c r="N475" s="11">
        <f t="shared" ca="1" si="71"/>
        <v>0.28999999999999998</v>
      </c>
      <c r="O475" s="11">
        <f ca="1">(K475-F475)*'Meta-analysis (Recruitment)'!$B$4</f>
        <v>0</v>
      </c>
      <c r="Q475" s="11">
        <f ca="1">(L475-G475)*'Meta-analysis (Recruitment)'!$B$4</f>
        <v>0</v>
      </c>
      <c r="S475" s="11">
        <f ca="1">(M475-H475)*'Meta-analysis (Recruitment)'!$B$4</f>
        <v>0</v>
      </c>
      <c r="U475" s="11">
        <f ca="1">(N475-I475)*'Meta-analysis (Recruitment)'!$B$4</f>
        <v>0</v>
      </c>
    </row>
    <row r="476" spans="1:21">
      <c r="A476" s="11">
        <v>-1.528</v>
      </c>
      <c r="B476" s="11" cm="1">
        <f t="array" aca="1" ref="B476" ca="1">INDEX(
    INDIRECT("'Bootstrap Sampling (Recruitment'!$A$4:$A$4004"),
    RANDBETWEEN(
        MATCH('Meta-analysis (Recruitment)'!$B$5, INDIRECT("'Bootstrap Sampling (Recruitment'!$A$4:$A$4004"), 1),
        MATCH('Meta-analysis (Recruitment)'!$B$6, INDIRECT("'Bootstrap Sampling (Recruitment'!$A$4:$A$4004"), 1)
    ),
    1
)</f>
        <v>0</v>
      </c>
      <c r="C476" s="11">
        <f t="shared" ca="1" si="72"/>
        <v>1</v>
      </c>
      <c r="F476" s="11">
        <f t="shared" ca="1" si="64"/>
        <v>0.1</v>
      </c>
      <c r="G476" s="11">
        <f t="shared" ca="1" si="65"/>
        <v>0.3</v>
      </c>
      <c r="H476" s="11">
        <f t="shared" ca="1" si="66"/>
        <v>0.5</v>
      </c>
      <c r="I476" s="11">
        <f t="shared" ca="1" si="67"/>
        <v>0.46</v>
      </c>
      <c r="K476" s="11">
        <f t="shared" ca="1" si="68"/>
        <v>0.1</v>
      </c>
      <c r="L476" s="11">
        <f t="shared" ca="1" si="69"/>
        <v>0.3</v>
      </c>
      <c r="M476" s="11">
        <f t="shared" ca="1" si="70"/>
        <v>0.5</v>
      </c>
      <c r="N476" s="11">
        <f t="shared" ca="1" si="71"/>
        <v>0.46</v>
      </c>
      <c r="O476" s="11">
        <f ca="1">(K476-F476)*'Meta-analysis (Recruitment)'!$B$4</f>
        <v>0</v>
      </c>
      <c r="Q476" s="11">
        <f ca="1">(L476-G476)*'Meta-analysis (Recruitment)'!$B$4</f>
        <v>0</v>
      </c>
      <c r="S476" s="11">
        <f ca="1">(M476-H476)*'Meta-analysis (Recruitment)'!$B$4</f>
        <v>0</v>
      </c>
      <c r="U476" s="11">
        <f ca="1">(N476-I476)*'Meta-analysis (Recruitment)'!$B$4</f>
        <v>0</v>
      </c>
    </row>
    <row r="477" spans="1:21">
      <c r="A477" s="11">
        <v>-1.5269999999999999</v>
      </c>
      <c r="B477" s="11" cm="1">
        <f t="array" aca="1" ref="B477" ca="1">INDEX(
    INDIRECT("'Bootstrap Sampling (Recruitment'!$A$4:$A$4004"),
    RANDBETWEEN(
        MATCH('Meta-analysis (Recruitment)'!$B$5, INDIRECT("'Bootstrap Sampling (Recruitment'!$A$4:$A$4004"), 1),
        MATCH('Meta-analysis (Recruitment)'!$B$6, INDIRECT("'Bootstrap Sampling (Recruitment'!$A$4:$A$4004"), 1)
    ),
    1
)</f>
        <v>0</v>
      </c>
      <c r="C477" s="11">
        <f t="shared" ca="1" si="72"/>
        <v>1</v>
      </c>
      <c r="F477" s="11">
        <f t="shared" ca="1" si="64"/>
        <v>0.1</v>
      </c>
      <c r="G477" s="11">
        <f t="shared" ca="1" si="65"/>
        <v>0.3</v>
      </c>
      <c r="H477" s="11">
        <f t="shared" ca="1" si="66"/>
        <v>0.5</v>
      </c>
      <c r="I477" s="11">
        <f t="shared" ca="1" si="67"/>
        <v>0.28000000000000003</v>
      </c>
      <c r="K477" s="11">
        <f t="shared" ca="1" si="68"/>
        <v>0.1</v>
      </c>
      <c r="L477" s="11">
        <f t="shared" ca="1" si="69"/>
        <v>0.3</v>
      </c>
      <c r="M477" s="11">
        <f t="shared" ca="1" si="70"/>
        <v>0.5</v>
      </c>
      <c r="N477" s="11">
        <f t="shared" ca="1" si="71"/>
        <v>0.28000000000000003</v>
      </c>
      <c r="O477" s="11">
        <f ca="1">(K477-F477)*'Meta-analysis (Recruitment)'!$B$4</f>
        <v>0</v>
      </c>
      <c r="Q477" s="11">
        <f ca="1">(L477-G477)*'Meta-analysis (Recruitment)'!$B$4</f>
        <v>0</v>
      </c>
      <c r="S477" s="11">
        <f ca="1">(M477-H477)*'Meta-analysis (Recruitment)'!$B$4</f>
        <v>0</v>
      </c>
      <c r="U477" s="11">
        <f ca="1">(N477-I477)*'Meta-analysis (Recruitment)'!$B$4</f>
        <v>0</v>
      </c>
    </row>
    <row r="478" spans="1:21">
      <c r="A478" s="11">
        <v>-1.526</v>
      </c>
      <c r="B478" s="11" cm="1">
        <f t="array" aca="1" ref="B478" ca="1">INDEX(
    INDIRECT("'Bootstrap Sampling (Recruitment'!$A$4:$A$4004"),
    RANDBETWEEN(
        MATCH('Meta-analysis (Recruitment)'!$B$5, INDIRECT("'Bootstrap Sampling (Recruitment'!$A$4:$A$4004"), 1),
        MATCH('Meta-analysis (Recruitment)'!$B$6, INDIRECT("'Bootstrap Sampling (Recruitment'!$A$4:$A$4004"), 1)
    ),
    1
)</f>
        <v>0</v>
      </c>
      <c r="C478" s="11">
        <f t="shared" ca="1" si="72"/>
        <v>1</v>
      </c>
      <c r="F478" s="11">
        <f t="shared" ca="1" si="64"/>
        <v>0.1</v>
      </c>
      <c r="G478" s="11">
        <f t="shared" ca="1" si="65"/>
        <v>0.3</v>
      </c>
      <c r="H478" s="11">
        <f t="shared" ca="1" si="66"/>
        <v>0.5</v>
      </c>
      <c r="I478" s="11">
        <f t="shared" ca="1" si="67"/>
        <v>0.36</v>
      </c>
      <c r="K478" s="11">
        <f t="shared" ca="1" si="68"/>
        <v>0.1</v>
      </c>
      <c r="L478" s="11">
        <f t="shared" ca="1" si="69"/>
        <v>0.3</v>
      </c>
      <c r="M478" s="11">
        <f t="shared" ca="1" si="70"/>
        <v>0.5</v>
      </c>
      <c r="N478" s="11">
        <f t="shared" ca="1" si="71"/>
        <v>0.36</v>
      </c>
      <c r="O478" s="11">
        <f ca="1">(K478-F478)*'Meta-analysis (Recruitment)'!$B$4</f>
        <v>0</v>
      </c>
      <c r="Q478" s="11">
        <f ca="1">(L478-G478)*'Meta-analysis (Recruitment)'!$B$4</f>
        <v>0</v>
      </c>
      <c r="S478" s="11">
        <f ca="1">(M478-H478)*'Meta-analysis (Recruitment)'!$B$4</f>
        <v>0</v>
      </c>
      <c r="U478" s="11">
        <f ca="1">(N478-I478)*'Meta-analysis (Recruitment)'!$B$4</f>
        <v>0</v>
      </c>
    </row>
    <row r="479" spans="1:21">
      <c r="A479" s="11">
        <v>-1.5249999999999999</v>
      </c>
      <c r="B479" s="11" cm="1">
        <f t="array" aca="1" ref="B479" ca="1">INDEX(
    INDIRECT("'Bootstrap Sampling (Recruitment'!$A$4:$A$4004"),
    RANDBETWEEN(
        MATCH('Meta-analysis (Recruitment)'!$B$5, INDIRECT("'Bootstrap Sampling (Recruitment'!$A$4:$A$4004"), 1),
        MATCH('Meta-analysis (Recruitment)'!$B$6, INDIRECT("'Bootstrap Sampling (Recruitment'!$A$4:$A$4004"), 1)
    ),
    1
)</f>
        <v>0</v>
      </c>
      <c r="C479" s="11">
        <f t="shared" ca="1" si="72"/>
        <v>1</v>
      </c>
      <c r="F479" s="11">
        <f t="shared" ca="1" si="64"/>
        <v>0.1</v>
      </c>
      <c r="G479" s="11">
        <f t="shared" ca="1" si="65"/>
        <v>0.3</v>
      </c>
      <c r="H479" s="11">
        <f t="shared" ca="1" si="66"/>
        <v>0.5</v>
      </c>
      <c r="I479" s="11">
        <f t="shared" ca="1" si="67"/>
        <v>0.34</v>
      </c>
      <c r="K479" s="11">
        <f t="shared" ca="1" si="68"/>
        <v>0.1</v>
      </c>
      <c r="L479" s="11">
        <f t="shared" ca="1" si="69"/>
        <v>0.3</v>
      </c>
      <c r="M479" s="11">
        <f t="shared" ca="1" si="70"/>
        <v>0.5</v>
      </c>
      <c r="N479" s="11">
        <f t="shared" ca="1" si="71"/>
        <v>0.34</v>
      </c>
      <c r="O479" s="11">
        <f ca="1">(K479-F479)*'Meta-analysis (Recruitment)'!$B$4</f>
        <v>0</v>
      </c>
      <c r="Q479" s="11">
        <f ca="1">(L479-G479)*'Meta-analysis (Recruitment)'!$B$4</f>
        <v>0</v>
      </c>
      <c r="S479" s="11">
        <f ca="1">(M479-H479)*'Meta-analysis (Recruitment)'!$B$4</f>
        <v>0</v>
      </c>
      <c r="U479" s="11">
        <f ca="1">(N479-I479)*'Meta-analysis (Recruitment)'!$B$4</f>
        <v>0</v>
      </c>
    </row>
    <row r="480" spans="1:21">
      <c r="A480" s="11">
        <v>-1.524</v>
      </c>
      <c r="B480" s="11" cm="1">
        <f t="array" aca="1" ref="B480" ca="1">INDEX(
    INDIRECT("'Bootstrap Sampling (Recruitment'!$A$4:$A$4004"),
    RANDBETWEEN(
        MATCH('Meta-analysis (Recruitment)'!$B$5, INDIRECT("'Bootstrap Sampling (Recruitment'!$A$4:$A$4004"), 1),
        MATCH('Meta-analysis (Recruitment)'!$B$6, INDIRECT("'Bootstrap Sampling (Recruitment'!$A$4:$A$4004"), 1)
    ),
    1
)</f>
        <v>0</v>
      </c>
      <c r="C480" s="11">
        <f t="shared" ca="1" si="72"/>
        <v>1</v>
      </c>
      <c r="F480" s="11">
        <f t="shared" ca="1" si="64"/>
        <v>0.1</v>
      </c>
      <c r="G480" s="11">
        <f t="shared" ca="1" si="65"/>
        <v>0.3</v>
      </c>
      <c r="H480" s="11">
        <f t="shared" ca="1" si="66"/>
        <v>0.5</v>
      </c>
      <c r="I480" s="11">
        <f t="shared" ca="1" si="67"/>
        <v>0.44</v>
      </c>
      <c r="K480" s="11">
        <f t="shared" ca="1" si="68"/>
        <v>0.1</v>
      </c>
      <c r="L480" s="11">
        <f t="shared" ca="1" si="69"/>
        <v>0.3</v>
      </c>
      <c r="M480" s="11">
        <f t="shared" ca="1" si="70"/>
        <v>0.5</v>
      </c>
      <c r="N480" s="11">
        <f t="shared" ca="1" si="71"/>
        <v>0.44</v>
      </c>
      <c r="O480" s="11">
        <f ca="1">(K480-F480)*'Meta-analysis (Recruitment)'!$B$4</f>
        <v>0</v>
      </c>
      <c r="Q480" s="11">
        <f ca="1">(L480-G480)*'Meta-analysis (Recruitment)'!$B$4</f>
        <v>0</v>
      </c>
      <c r="S480" s="11">
        <f ca="1">(M480-H480)*'Meta-analysis (Recruitment)'!$B$4</f>
        <v>0</v>
      </c>
      <c r="U480" s="11">
        <f ca="1">(N480-I480)*'Meta-analysis (Recruitment)'!$B$4</f>
        <v>0</v>
      </c>
    </row>
    <row r="481" spans="1:21">
      <c r="A481" s="11">
        <v>-1.5229999999999999</v>
      </c>
      <c r="B481" s="11" cm="1">
        <f t="array" aca="1" ref="B481" ca="1">INDEX(
    INDIRECT("'Bootstrap Sampling (Recruitment'!$A$4:$A$4004"),
    RANDBETWEEN(
        MATCH('Meta-analysis (Recruitment)'!$B$5, INDIRECT("'Bootstrap Sampling (Recruitment'!$A$4:$A$4004"), 1),
        MATCH('Meta-analysis (Recruitment)'!$B$6, INDIRECT("'Bootstrap Sampling (Recruitment'!$A$4:$A$4004"), 1)
    ),
    1
)</f>
        <v>0</v>
      </c>
      <c r="C481" s="11">
        <f t="shared" ca="1" si="72"/>
        <v>1</v>
      </c>
      <c r="F481" s="11">
        <f t="shared" ca="1" si="64"/>
        <v>0.1</v>
      </c>
      <c r="G481" s="11">
        <f t="shared" ca="1" si="65"/>
        <v>0.3</v>
      </c>
      <c r="H481" s="11">
        <f t="shared" ca="1" si="66"/>
        <v>0.5</v>
      </c>
      <c r="I481" s="11">
        <f t="shared" ca="1" si="67"/>
        <v>0.38</v>
      </c>
      <c r="K481" s="11">
        <f t="shared" ca="1" si="68"/>
        <v>0.1</v>
      </c>
      <c r="L481" s="11">
        <f t="shared" ca="1" si="69"/>
        <v>0.3</v>
      </c>
      <c r="M481" s="11">
        <f t="shared" ca="1" si="70"/>
        <v>0.5</v>
      </c>
      <c r="N481" s="11">
        <f t="shared" ca="1" si="71"/>
        <v>0.38</v>
      </c>
      <c r="O481" s="11">
        <f ca="1">(K481-F481)*'Meta-analysis (Recruitment)'!$B$4</f>
        <v>0</v>
      </c>
      <c r="Q481" s="11">
        <f ca="1">(L481-G481)*'Meta-analysis (Recruitment)'!$B$4</f>
        <v>0</v>
      </c>
      <c r="S481" s="11">
        <f ca="1">(M481-H481)*'Meta-analysis (Recruitment)'!$B$4</f>
        <v>0</v>
      </c>
      <c r="U481" s="11">
        <f ca="1">(N481-I481)*'Meta-analysis (Recruitment)'!$B$4</f>
        <v>0</v>
      </c>
    </row>
    <row r="482" spans="1:21">
      <c r="A482" s="11">
        <v>-1.522</v>
      </c>
      <c r="B482" s="11" cm="1">
        <f t="array" aca="1" ref="B482" ca="1">INDEX(
    INDIRECT("'Bootstrap Sampling (Recruitment'!$A$4:$A$4004"),
    RANDBETWEEN(
        MATCH('Meta-analysis (Recruitment)'!$B$5, INDIRECT("'Bootstrap Sampling (Recruitment'!$A$4:$A$4004"), 1),
        MATCH('Meta-analysis (Recruitment)'!$B$6, INDIRECT("'Bootstrap Sampling (Recruitment'!$A$4:$A$4004"), 1)
    ),
    1
)</f>
        <v>0</v>
      </c>
      <c r="C482" s="11">
        <f t="shared" ca="1" si="72"/>
        <v>1</v>
      </c>
      <c r="F482" s="11">
        <f t="shared" ca="1" si="64"/>
        <v>0.1</v>
      </c>
      <c r="G482" s="11">
        <f t="shared" ca="1" si="65"/>
        <v>0.3</v>
      </c>
      <c r="H482" s="11">
        <f t="shared" ca="1" si="66"/>
        <v>0.5</v>
      </c>
      <c r="I482" s="11">
        <f t="shared" ca="1" si="67"/>
        <v>0.49</v>
      </c>
      <c r="K482" s="11">
        <f t="shared" ca="1" si="68"/>
        <v>0.1</v>
      </c>
      <c r="L482" s="11">
        <f t="shared" ca="1" si="69"/>
        <v>0.3</v>
      </c>
      <c r="M482" s="11">
        <f t="shared" ca="1" si="70"/>
        <v>0.5</v>
      </c>
      <c r="N482" s="11">
        <f t="shared" ca="1" si="71"/>
        <v>0.49</v>
      </c>
      <c r="O482" s="11">
        <f ca="1">(K482-F482)*'Meta-analysis (Recruitment)'!$B$4</f>
        <v>0</v>
      </c>
      <c r="Q482" s="11">
        <f ca="1">(L482-G482)*'Meta-analysis (Recruitment)'!$B$4</f>
        <v>0</v>
      </c>
      <c r="S482" s="11">
        <f ca="1">(M482-H482)*'Meta-analysis (Recruitment)'!$B$4</f>
        <v>0</v>
      </c>
      <c r="U482" s="11">
        <f ca="1">(N482-I482)*'Meta-analysis (Recruitment)'!$B$4</f>
        <v>0</v>
      </c>
    </row>
    <row r="483" spans="1:21">
      <c r="A483" s="11">
        <v>-1.5209999999999999</v>
      </c>
      <c r="B483" s="11" cm="1">
        <f t="array" aca="1" ref="B483" ca="1">INDEX(
    INDIRECT("'Bootstrap Sampling (Recruitment'!$A$4:$A$4004"),
    RANDBETWEEN(
        MATCH('Meta-analysis (Recruitment)'!$B$5, INDIRECT("'Bootstrap Sampling (Recruitment'!$A$4:$A$4004"), 1),
        MATCH('Meta-analysis (Recruitment)'!$B$6, INDIRECT("'Bootstrap Sampling (Recruitment'!$A$4:$A$4004"), 1)
    ),
    1
)</f>
        <v>0</v>
      </c>
      <c r="C483" s="11">
        <f t="shared" ca="1" si="72"/>
        <v>1</v>
      </c>
      <c r="F483" s="11">
        <f t="shared" ca="1" si="64"/>
        <v>0.1</v>
      </c>
      <c r="G483" s="11">
        <f t="shared" ca="1" si="65"/>
        <v>0.3</v>
      </c>
      <c r="H483" s="11">
        <f t="shared" ca="1" si="66"/>
        <v>0.5</v>
      </c>
      <c r="I483" s="11">
        <f t="shared" ca="1" si="67"/>
        <v>0.1</v>
      </c>
      <c r="K483" s="11">
        <f t="shared" ca="1" si="68"/>
        <v>0.1</v>
      </c>
      <c r="L483" s="11">
        <f t="shared" ca="1" si="69"/>
        <v>0.3</v>
      </c>
      <c r="M483" s="11">
        <f t="shared" ca="1" si="70"/>
        <v>0.5</v>
      </c>
      <c r="N483" s="11">
        <f t="shared" ca="1" si="71"/>
        <v>0.1</v>
      </c>
      <c r="O483" s="11">
        <f ca="1">(K483-F483)*'Meta-analysis (Recruitment)'!$B$4</f>
        <v>0</v>
      </c>
      <c r="Q483" s="11">
        <f ca="1">(L483-G483)*'Meta-analysis (Recruitment)'!$B$4</f>
        <v>0</v>
      </c>
      <c r="S483" s="11">
        <f ca="1">(M483-H483)*'Meta-analysis (Recruitment)'!$B$4</f>
        <v>0</v>
      </c>
      <c r="U483" s="11">
        <f ca="1">(N483-I483)*'Meta-analysis (Recruitment)'!$B$4</f>
        <v>0</v>
      </c>
    </row>
    <row r="484" spans="1:21">
      <c r="A484" s="11">
        <v>-1.52</v>
      </c>
      <c r="B484" s="11" cm="1">
        <f t="array" aca="1" ref="B484" ca="1">INDEX(
    INDIRECT("'Bootstrap Sampling (Recruitment'!$A$4:$A$4004"),
    RANDBETWEEN(
        MATCH('Meta-analysis (Recruitment)'!$B$5, INDIRECT("'Bootstrap Sampling (Recruitment'!$A$4:$A$4004"), 1),
        MATCH('Meta-analysis (Recruitment)'!$B$6, INDIRECT("'Bootstrap Sampling (Recruitment'!$A$4:$A$4004"), 1)
    ),
    1
)</f>
        <v>0</v>
      </c>
      <c r="C484" s="11">
        <f t="shared" ca="1" si="72"/>
        <v>1</v>
      </c>
      <c r="F484" s="11">
        <f t="shared" ca="1" si="64"/>
        <v>0.1</v>
      </c>
      <c r="G484" s="11">
        <f t="shared" ca="1" si="65"/>
        <v>0.3</v>
      </c>
      <c r="H484" s="11">
        <f t="shared" ca="1" si="66"/>
        <v>0.5</v>
      </c>
      <c r="I484" s="11">
        <f t="shared" ca="1" si="67"/>
        <v>0.38</v>
      </c>
      <c r="K484" s="11">
        <f t="shared" ca="1" si="68"/>
        <v>0.1</v>
      </c>
      <c r="L484" s="11">
        <f t="shared" ca="1" si="69"/>
        <v>0.3</v>
      </c>
      <c r="M484" s="11">
        <f t="shared" ca="1" si="70"/>
        <v>0.5</v>
      </c>
      <c r="N484" s="11">
        <f t="shared" ca="1" si="71"/>
        <v>0.38</v>
      </c>
      <c r="O484" s="11">
        <f ca="1">(K484-F484)*'Meta-analysis (Recruitment)'!$B$4</f>
        <v>0</v>
      </c>
      <c r="Q484" s="11">
        <f ca="1">(L484-G484)*'Meta-analysis (Recruitment)'!$B$4</f>
        <v>0</v>
      </c>
      <c r="S484" s="11">
        <f ca="1">(M484-H484)*'Meta-analysis (Recruitment)'!$B$4</f>
        <v>0</v>
      </c>
      <c r="U484" s="11">
        <f ca="1">(N484-I484)*'Meta-analysis (Recruitment)'!$B$4</f>
        <v>0</v>
      </c>
    </row>
    <row r="485" spans="1:21">
      <c r="A485" s="11">
        <v>-1.5189999999999999</v>
      </c>
      <c r="B485" s="11" cm="1">
        <f t="array" aca="1" ref="B485" ca="1">INDEX(
    INDIRECT("'Bootstrap Sampling (Recruitment'!$A$4:$A$4004"),
    RANDBETWEEN(
        MATCH('Meta-analysis (Recruitment)'!$B$5, INDIRECT("'Bootstrap Sampling (Recruitment'!$A$4:$A$4004"), 1),
        MATCH('Meta-analysis (Recruitment)'!$B$6, INDIRECT("'Bootstrap Sampling (Recruitment'!$A$4:$A$4004"), 1)
    ),
    1
)</f>
        <v>0</v>
      </c>
      <c r="C485" s="11">
        <f t="shared" ca="1" si="72"/>
        <v>1</v>
      </c>
      <c r="F485" s="11">
        <f t="shared" ca="1" si="64"/>
        <v>0.1</v>
      </c>
      <c r="G485" s="11">
        <f t="shared" ca="1" si="65"/>
        <v>0.3</v>
      </c>
      <c r="H485" s="11">
        <f t="shared" ca="1" si="66"/>
        <v>0.5</v>
      </c>
      <c r="I485" s="11">
        <f t="shared" ca="1" si="67"/>
        <v>0.47</v>
      </c>
      <c r="K485" s="11">
        <f t="shared" ca="1" si="68"/>
        <v>0.1</v>
      </c>
      <c r="L485" s="11">
        <f t="shared" ca="1" si="69"/>
        <v>0.3</v>
      </c>
      <c r="M485" s="11">
        <f t="shared" ca="1" si="70"/>
        <v>0.5</v>
      </c>
      <c r="N485" s="11">
        <f t="shared" ca="1" si="71"/>
        <v>0.47</v>
      </c>
      <c r="O485" s="11">
        <f ca="1">(K485-F485)*'Meta-analysis (Recruitment)'!$B$4</f>
        <v>0</v>
      </c>
      <c r="Q485" s="11">
        <f ca="1">(L485-G485)*'Meta-analysis (Recruitment)'!$B$4</f>
        <v>0</v>
      </c>
      <c r="S485" s="11">
        <f ca="1">(M485-H485)*'Meta-analysis (Recruitment)'!$B$4</f>
        <v>0</v>
      </c>
      <c r="U485" s="11">
        <f ca="1">(N485-I485)*'Meta-analysis (Recruitment)'!$B$4</f>
        <v>0</v>
      </c>
    </row>
    <row r="486" spans="1:21">
      <c r="A486" s="11">
        <v>-1.518</v>
      </c>
      <c r="B486" s="11" cm="1">
        <f t="array" aca="1" ref="B486" ca="1">INDEX(
    INDIRECT("'Bootstrap Sampling (Recruitment'!$A$4:$A$4004"),
    RANDBETWEEN(
        MATCH('Meta-analysis (Recruitment)'!$B$5, INDIRECT("'Bootstrap Sampling (Recruitment'!$A$4:$A$4004"), 1),
        MATCH('Meta-analysis (Recruitment)'!$B$6, INDIRECT("'Bootstrap Sampling (Recruitment'!$A$4:$A$4004"), 1)
    ),
    1
)</f>
        <v>0</v>
      </c>
      <c r="C486" s="11">
        <f t="shared" ca="1" si="72"/>
        <v>1</v>
      </c>
      <c r="F486" s="11">
        <f t="shared" ca="1" si="64"/>
        <v>0.1</v>
      </c>
      <c r="G486" s="11">
        <f t="shared" ca="1" si="65"/>
        <v>0.3</v>
      </c>
      <c r="H486" s="11">
        <f t="shared" ca="1" si="66"/>
        <v>0.5</v>
      </c>
      <c r="I486" s="11">
        <f t="shared" ca="1" si="67"/>
        <v>0.33</v>
      </c>
      <c r="K486" s="11">
        <f t="shared" ca="1" si="68"/>
        <v>0.1</v>
      </c>
      <c r="L486" s="11">
        <f t="shared" ca="1" si="69"/>
        <v>0.3</v>
      </c>
      <c r="M486" s="11">
        <f t="shared" ca="1" si="70"/>
        <v>0.5</v>
      </c>
      <c r="N486" s="11">
        <f t="shared" ca="1" si="71"/>
        <v>0.33</v>
      </c>
      <c r="O486" s="11">
        <f ca="1">(K486-F486)*'Meta-analysis (Recruitment)'!$B$4</f>
        <v>0</v>
      </c>
      <c r="Q486" s="11">
        <f ca="1">(L486-G486)*'Meta-analysis (Recruitment)'!$B$4</f>
        <v>0</v>
      </c>
      <c r="S486" s="11">
        <f ca="1">(M486-H486)*'Meta-analysis (Recruitment)'!$B$4</f>
        <v>0</v>
      </c>
      <c r="U486" s="11">
        <f ca="1">(N486-I486)*'Meta-analysis (Recruitment)'!$B$4</f>
        <v>0</v>
      </c>
    </row>
    <row r="487" spans="1:21">
      <c r="A487" s="11">
        <v>-1.5169999999999999</v>
      </c>
      <c r="B487" s="11" cm="1">
        <f t="array" aca="1" ref="B487" ca="1">INDEX(
    INDIRECT("'Bootstrap Sampling (Recruitment'!$A$4:$A$4004"),
    RANDBETWEEN(
        MATCH('Meta-analysis (Recruitment)'!$B$5, INDIRECT("'Bootstrap Sampling (Recruitment'!$A$4:$A$4004"), 1),
        MATCH('Meta-analysis (Recruitment)'!$B$6, INDIRECT("'Bootstrap Sampling (Recruitment'!$A$4:$A$4004"), 1)
    ),
    1
)</f>
        <v>0</v>
      </c>
      <c r="C487" s="11">
        <f t="shared" ca="1" si="72"/>
        <v>1</v>
      </c>
      <c r="F487" s="11">
        <f t="shared" ca="1" si="64"/>
        <v>0.1</v>
      </c>
      <c r="G487" s="11">
        <f t="shared" ca="1" si="65"/>
        <v>0.3</v>
      </c>
      <c r="H487" s="11">
        <f t="shared" ca="1" si="66"/>
        <v>0.5</v>
      </c>
      <c r="I487" s="11">
        <f t="shared" ca="1" si="67"/>
        <v>0.11</v>
      </c>
      <c r="K487" s="11">
        <f t="shared" ca="1" si="68"/>
        <v>0.1</v>
      </c>
      <c r="L487" s="11">
        <f t="shared" ca="1" si="69"/>
        <v>0.3</v>
      </c>
      <c r="M487" s="11">
        <f t="shared" ca="1" si="70"/>
        <v>0.5</v>
      </c>
      <c r="N487" s="11">
        <f t="shared" ca="1" si="71"/>
        <v>0.11</v>
      </c>
      <c r="O487" s="11">
        <f ca="1">(K487-F487)*'Meta-analysis (Recruitment)'!$B$4</f>
        <v>0</v>
      </c>
      <c r="Q487" s="11">
        <f ca="1">(L487-G487)*'Meta-analysis (Recruitment)'!$B$4</f>
        <v>0</v>
      </c>
      <c r="S487" s="11">
        <f ca="1">(M487-H487)*'Meta-analysis (Recruitment)'!$B$4</f>
        <v>0</v>
      </c>
      <c r="U487" s="11">
        <f ca="1">(N487-I487)*'Meta-analysis (Recruitment)'!$B$4</f>
        <v>0</v>
      </c>
    </row>
    <row r="488" spans="1:21">
      <c r="A488" s="11">
        <v>-1.516</v>
      </c>
      <c r="B488" s="11" cm="1">
        <f t="array" aca="1" ref="B488" ca="1">INDEX(
    INDIRECT("'Bootstrap Sampling (Recruitment'!$A$4:$A$4004"),
    RANDBETWEEN(
        MATCH('Meta-analysis (Recruitment)'!$B$5, INDIRECT("'Bootstrap Sampling (Recruitment'!$A$4:$A$4004"), 1),
        MATCH('Meta-analysis (Recruitment)'!$B$6, INDIRECT("'Bootstrap Sampling (Recruitment'!$A$4:$A$4004"), 1)
    ),
    1
)</f>
        <v>0</v>
      </c>
      <c r="C488" s="11">
        <f t="shared" ca="1" si="72"/>
        <v>1</v>
      </c>
      <c r="F488" s="11">
        <f t="shared" ca="1" si="64"/>
        <v>0.1</v>
      </c>
      <c r="G488" s="11">
        <f t="shared" ca="1" si="65"/>
        <v>0.3</v>
      </c>
      <c r="H488" s="11">
        <f t="shared" ca="1" si="66"/>
        <v>0.5</v>
      </c>
      <c r="I488" s="11">
        <f t="shared" ca="1" si="67"/>
        <v>0.38</v>
      </c>
      <c r="K488" s="11">
        <f t="shared" ca="1" si="68"/>
        <v>0.1</v>
      </c>
      <c r="L488" s="11">
        <f t="shared" ca="1" si="69"/>
        <v>0.3</v>
      </c>
      <c r="M488" s="11">
        <f t="shared" ca="1" si="70"/>
        <v>0.5</v>
      </c>
      <c r="N488" s="11">
        <f t="shared" ca="1" si="71"/>
        <v>0.38</v>
      </c>
      <c r="O488" s="11">
        <f ca="1">(K488-F488)*'Meta-analysis (Recruitment)'!$B$4</f>
        <v>0</v>
      </c>
      <c r="Q488" s="11">
        <f ca="1">(L488-G488)*'Meta-analysis (Recruitment)'!$B$4</f>
        <v>0</v>
      </c>
      <c r="S488" s="11">
        <f ca="1">(M488-H488)*'Meta-analysis (Recruitment)'!$B$4</f>
        <v>0</v>
      </c>
      <c r="U488" s="11">
        <f ca="1">(N488-I488)*'Meta-analysis (Recruitment)'!$B$4</f>
        <v>0</v>
      </c>
    </row>
    <row r="489" spans="1:21">
      <c r="A489" s="11">
        <v>-1.5149999999999999</v>
      </c>
      <c r="B489" s="11" cm="1">
        <f t="array" aca="1" ref="B489" ca="1">INDEX(
    INDIRECT("'Bootstrap Sampling (Recruitment'!$A$4:$A$4004"),
    RANDBETWEEN(
        MATCH('Meta-analysis (Recruitment)'!$B$5, INDIRECT("'Bootstrap Sampling (Recruitment'!$A$4:$A$4004"), 1),
        MATCH('Meta-analysis (Recruitment)'!$B$6, INDIRECT("'Bootstrap Sampling (Recruitment'!$A$4:$A$4004"), 1)
    ),
    1
)</f>
        <v>0</v>
      </c>
      <c r="C489" s="11">
        <f t="shared" ca="1" si="72"/>
        <v>1</v>
      </c>
      <c r="F489" s="11">
        <f t="shared" ca="1" si="64"/>
        <v>0.1</v>
      </c>
      <c r="G489" s="11">
        <f t="shared" ca="1" si="65"/>
        <v>0.3</v>
      </c>
      <c r="H489" s="11">
        <f t="shared" ca="1" si="66"/>
        <v>0.5</v>
      </c>
      <c r="I489" s="11">
        <f t="shared" ca="1" si="67"/>
        <v>0.27</v>
      </c>
      <c r="K489" s="11">
        <f t="shared" ca="1" si="68"/>
        <v>0.1</v>
      </c>
      <c r="L489" s="11">
        <f t="shared" ca="1" si="69"/>
        <v>0.3</v>
      </c>
      <c r="M489" s="11">
        <f t="shared" ca="1" si="70"/>
        <v>0.5</v>
      </c>
      <c r="N489" s="11">
        <f t="shared" ca="1" si="71"/>
        <v>0.27</v>
      </c>
      <c r="O489" s="11">
        <f ca="1">(K489-F489)*'Meta-analysis (Recruitment)'!$B$4</f>
        <v>0</v>
      </c>
      <c r="Q489" s="11">
        <f ca="1">(L489-G489)*'Meta-analysis (Recruitment)'!$B$4</f>
        <v>0</v>
      </c>
      <c r="S489" s="11">
        <f ca="1">(M489-H489)*'Meta-analysis (Recruitment)'!$B$4</f>
        <v>0</v>
      </c>
      <c r="U489" s="11">
        <f ca="1">(N489-I489)*'Meta-analysis (Recruitment)'!$B$4</f>
        <v>0</v>
      </c>
    </row>
    <row r="490" spans="1:21">
      <c r="A490" s="11">
        <v>-1.514</v>
      </c>
      <c r="B490" s="11" cm="1">
        <f t="array" aca="1" ref="B490" ca="1">INDEX(
    INDIRECT("'Bootstrap Sampling (Recruitment'!$A$4:$A$4004"),
    RANDBETWEEN(
        MATCH('Meta-analysis (Recruitment)'!$B$5, INDIRECT("'Bootstrap Sampling (Recruitment'!$A$4:$A$4004"), 1),
        MATCH('Meta-analysis (Recruitment)'!$B$6, INDIRECT("'Bootstrap Sampling (Recruitment'!$A$4:$A$4004"), 1)
    ),
    1
)</f>
        <v>0</v>
      </c>
      <c r="C490" s="11">
        <f t="shared" ca="1" si="72"/>
        <v>1</v>
      </c>
      <c r="F490" s="11">
        <f t="shared" ca="1" si="64"/>
        <v>0.1</v>
      </c>
      <c r="G490" s="11">
        <f t="shared" ca="1" si="65"/>
        <v>0.3</v>
      </c>
      <c r="H490" s="11">
        <f t="shared" ca="1" si="66"/>
        <v>0.5</v>
      </c>
      <c r="I490" s="11">
        <f t="shared" ca="1" si="67"/>
        <v>0.26</v>
      </c>
      <c r="K490" s="11">
        <f t="shared" ca="1" si="68"/>
        <v>0.1</v>
      </c>
      <c r="L490" s="11">
        <f t="shared" ca="1" si="69"/>
        <v>0.3</v>
      </c>
      <c r="M490" s="11">
        <f t="shared" ca="1" si="70"/>
        <v>0.5</v>
      </c>
      <c r="N490" s="11">
        <f t="shared" ca="1" si="71"/>
        <v>0.26</v>
      </c>
      <c r="O490" s="11">
        <f ca="1">(K490-F490)*'Meta-analysis (Recruitment)'!$B$4</f>
        <v>0</v>
      </c>
      <c r="Q490" s="11">
        <f ca="1">(L490-G490)*'Meta-analysis (Recruitment)'!$B$4</f>
        <v>0</v>
      </c>
      <c r="S490" s="11">
        <f ca="1">(M490-H490)*'Meta-analysis (Recruitment)'!$B$4</f>
        <v>0</v>
      </c>
      <c r="U490" s="11">
        <f ca="1">(N490-I490)*'Meta-analysis (Recruitment)'!$B$4</f>
        <v>0</v>
      </c>
    </row>
    <row r="491" spans="1:21">
      <c r="A491" s="11">
        <v>-1.5129999999999999</v>
      </c>
      <c r="B491" s="11" cm="1">
        <f t="array" aca="1" ref="B491" ca="1">INDEX(
    INDIRECT("'Bootstrap Sampling (Recruitment'!$A$4:$A$4004"),
    RANDBETWEEN(
        MATCH('Meta-analysis (Recruitment)'!$B$5, INDIRECT("'Bootstrap Sampling (Recruitment'!$A$4:$A$4004"), 1),
        MATCH('Meta-analysis (Recruitment)'!$B$6, INDIRECT("'Bootstrap Sampling (Recruitment'!$A$4:$A$4004"), 1)
    ),
    1
)</f>
        <v>0</v>
      </c>
      <c r="C491" s="11">
        <f t="shared" ca="1" si="72"/>
        <v>1</v>
      </c>
      <c r="F491" s="11">
        <f t="shared" ca="1" si="64"/>
        <v>0.1</v>
      </c>
      <c r="G491" s="11">
        <f t="shared" ca="1" si="65"/>
        <v>0.3</v>
      </c>
      <c r="H491" s="11">
        <f t="shared" ca="1" si="66"/>
        <v>0.5</v>
      </c>
      <c r="I491" s="11">
        <f t="shared" ca="1" si="67"/>
        <v>0.17</v>
      </c>
      <c r="K491" s="11">
        <f t="shared" ca="1" si="68"/>
        <v>0.1</v>
      </c>
      <c r="L491" s="11">
        <f t="shared" ca="1" si="69"/>
        <v>0.3</v>
      </c>
      <c r="M491" s="11">
        <f t="shared" ca="1" si="70"/>
        <v>0.5</v>
      </c>
      <c r="N491" s="11">
        <f t="shared" ca="1" si="71"/>
        <v>0.17</v>
      </c>
      <c r="O491" s="11">
        <f ca="1">(K491-F491)*'Meta-analysis (Recruitment)'!$B$4</f>
        <v>0</v>
      </c>
      <c r="Q491" s="11">
        <f ca="1">(L491-G491)*'Meta-analysis (Recruitment)'!$B$4</f>
        <v>0</v>
      </c>
      <c r="S491" s="11">
        <f ca="1">(M491-H491)*'Meta-analysis (Recruitment)'!$B$4</f>
        <v>0</v>
      </c>
      <c r="U491" s="11">
        <f ca="1">(N491-I491)*'Meta-analysis (Recruitment)'!$B$4</f>
        <v>0</v>
      </c>
    </row>
    <row r="492" spans="1:21">
      <c r="A492" s="11">
        <v>-1.512</v>
      </c>
      <c r="B492" s="11" cm="1">
        <f t="array" aca="1" ref="B492" ca="1">INDEX(
    INDIRECT("'Bootstrap Sampling (Recruitment'!$A$4:$A$4004"),
    RANDBETWEEN(
        MATCH('Meta-analysis (Recruitment)'!$B$5, INDIRECT("'Bootstrap Sampling (Recruitment'!$A$4:$A$4004"), 1),
        MATCH('Meta-analysis (Recruitment)'!$B$6, INDIRECT("'Bootstrap Sampling (Recruitment'!$A$4:$A$4004"), 1)
    ),
    1
)</f>
        <v>0</v>
      </c>
      <c r="C492" s="11">
        <f t="shared" ca="1" si="72"/>
        <v>1</v>
      </c>
      <c r="F492" s="11">
        <f t="shared" ca="1" si="64"/>
        <v>0.1</v>
      </c>
      <c r="G492" s="11">
        <f t="shared" ca="1" si="65"/>
        <v>0.3</v>
      </c>
      <c r="H492" s="11">
        <f t="shared" ca="1" si="66"/>
        <v>0.5</v>
      </c>
      <c r="I492" s="11">
        <f t="shared" ca="1" si="67"/>
        <v>0.22</v>
      </c>
      <c r="K492" s="11">
        <f t="shared" ca="1" si="68"/>
        <v>0.1</v>
      </c>
      <c r="L492" s="11">
        <f t="shared" ca="1" si="69"/>
        <v>0.3</v>
      </c>
      <c r="M492" s="11">
        <f t="shared" ca="1" si="70"/>
        <v>0.5</v>
      </c>
      <c r="N492" s="11">
        <f t="shared" ca="1" si="71"/>
        <v>0.22</v>
      </c>
      <c r="O492" s="11">
        <f ca="1">(K492-F492)*'Meta-analysis (Recruitment)'!$B$4</f>
        <v>0</v>
      </c>
      <c r="Q492" s="11">
        <f ca="1">(L492-G492)*'Meta-analysis (Recruitment)'!$B$4</f>
        <v>0</v>
      </c>
      <c r="S492" s="11">
        <f ca="1">(M492-H492)*'Meta-analysis (Recruitment)'!$B$4</f>
        <v>0</v>
      </c>
      <c r="U492" s="11">
        <f ca="1">(N492-I492)*'Meta-analysis (Recruitment)'!$B$4</f>
        <v>0</v>
      </c>
    </row>
    <row r="493" spans="1:21">
      <c r="A493" s="11">
        <v>-1.5109999999999999</v>
      </c>
      <c r="B493" s="11" cm="1">
        <f t="array" aca="1" ref="B493" ca="1">INDEX(
    INDIRECT("'Bootstrap Sampling (Recruitment'!$A$4:$A$4004"),
    RANDBETWEEN(
        MATCH('Meta-analysis (Recruitment)'!$B$5, INDIRECT("'Bootstrap Sampling (Recruitment'!$A$4:$A$4004"), 1),
        MATCH('Meta-analysis (Recruitment)'!$B$6, INDIRECT("'Bootstrap Sampling (Recruitment'!$A$4:$A$4004"), 1)
    ),
    1
)</f>
        <v>0</v>
      </c>
      <c r="C493" s="11">
        <f t="shared" ca="1" si="72"/>
        <v>1</v>
      </c>
      <c r="F493" s="11">
        <f t="shared" ca="1" si="64"/>
        <v>0.1</v>
      </c>
      <c r="G493" s="11">
        <f t="shared" ca="1" si="65"/>
        <v>0.3</v>
      </c>
      <c r="H493" s="11">
        <f t="shared" ca="1" si="66"/>
        <v>0.5</v>
      </c>
      <c r="I493" s="11">
        <f t="shared" ca="1" si="67"/>
        <v>0.32</v>
      </c>
      <c r="K493" s="11">
        <f t="shared" ca="1" si="68"/>
        <v>0.1</v>
      </c>
      <c r="L493" s="11">
        <f t="shared" ca="1" si="69"/>
        <v>0.3</v>
      </c>
      <c r="M493" s="11">
        <f t="shared" ca="1" si="70"/>
        <v>0.5</v>
      </c>
      <c r="N493" s="11">
        <f t="shared" ca="1" si="71"/>
        <v>0.32</v>
      </c>
      <c r="O493" s="11">
        <f ca="1">(K493-F493)*'Meta-analysis (Recruitment)'!$B$4</f>
        <v>0</v>
      </c>
      <c r="Q493" s="11">
        <f ca="1">(L493-G493)*'Meta-analysis (Recruitment)'!$B$4</f>
        <v>0</v>
      </c>
      <c r="S493" s="11">
        <f ca="1">(M493-H493)*'Meta-analysis (Recruitment)'!$B$4</f>
        <v>0</v>
      </c>
      <c r="U493" s="11">
        <f ca="1">(N493-I493)*'Meta-analysis (Recruitment)'!$B$4</f>
        <v>0</v>
      </c>
    </row>
    <row r="494" spans="1:21">
      <c r="A494" s="11">
        <v>-1.51</v>
      </c>
      <c r="B494" s="11" cm="1">
        <f t="array" aca="1" ref="B494" ca="1">INDEX(
    INDIRECT("'Bootstrap Sampling (Recruitment'!$A$4:$A$4004"),
    RANDBETWEEN(
        MATCH('Meta-analysis (Recruitment)'!$B$5, INDIRECT("'Bootstrap Sampling (Recruitment'!$A$4:$A$4004"), 1),
        MATCH('Meta-analysis (Recruitment)'!$B$6, INDIRECT("'Bootstrap Sampling (Recruitment'!$A$4:$A$4004"), 1)
    ),
    1
)</f>
        <v>0</v>
      </c>
      <c r="C494" s="11">
        <f t="shared" ca="1" si="72"/>
        <v>1</v>
      </c>
      <c r="F494" s="11">
        <f t="shared" ca="1" si="64"/>
        <v>0.1</v>
      </c>
      <c r="G494" s="11">
        <f t="shared" ca="1" si="65"/>
        <v>0.3</v>
      </c>
      <c r="H494" s="11">
        <f t="shared" ca="1" si="66"/>
        <v>0.5</v>
      </c>
      <c r="I494" s="11">
        <f t="shared" ca="1" si="67"/>
        <v>0.23</v>
      </c>
      <c r="K494" s="11">
        <f t="shared" ca="1" si="68"/>
        <v>0.1</v>
      </c>
      <c r="L494" s="11">
        <f t="shared" ca="1" si="69"/>
        <v>0.3</v>
      </c>
      <c r="M494" s="11">
        <f t="shared" ca="1" si="70"/>
        <v>0.5</v>
      </c>
      <c r="N494" s="11">
        <f t="shared" ca="1" si="71"/>
        <v>0.23</v>
      </c>
      <c r="O494" s="11">
        <f ca="1">(K494-F494)*'Meta-analysis (Recruitment)'!$B$4</f>
        <v>0</v>
      </c>
      <c r="Q494" s="11">
        <f ca="1">(L494-G494)*'Meta-analysis (Recruitment)'!$B$4</f>
        <v>0</v>
      </c>
      <c r="S494" s="11">
        <f ca="1">(M494-H494)*'Meta-analysis (Recruitment)'!$B$4</f>
        <v>0</v>
      </c>
      <c r="U494" s="11">
        <f ca="1">(N494-I494)*'Meta-analysis (Recruitment)'!$B$4</f>
        <v>0</v>
      </c>
    </row>
    <row r="495" spans="1:21">
      <c r="A495" s="11">
        <v>-1.5089999999999999</v>
      </c>
      <c r="B495" s="11" cm="1">
        <f t="array" aca="1" ref="B495" ca="1">INDEX(
    INDIRECT("'Bootstrap Sampling (Recruitment'!$A$4:$A$4004"),
    RANDBETWEEN(
        MATCH('Meta-analysis (Recruitment)'!$B$5, INDIRECT("'Bootstrap Sampling (Recruitment'!$A$4:$A$4004"), 1),
        MATCH('Meta-analysis (Recruitment)'!$B$6, INDIRECT("'Bootstrap Sampling (Recruitment'!$A$4:$A$4004"), 1)
    ),
    1
)</f>
        <v>0</v>
      </c>
      <c r="C495" s="11">
        <f t="shared" ca="1" si="72"/>
        <v>1</v>
      </c>
      <c r="F495" s="11">
        <f t="shared" ca="1" si="64"/>
        <v>0.1</v>
      </c>
      <c r="G495" s="11">
        <f t="shared" ca="1" si="65"/>
        <v>0.3</v>
      </c>
      <c r="H495" s="11">
        <f t="shared" ca="1" si="66"/>
        <v>0.5</v>
      </c>
      <c r="I495" s="11">
        <f t="shared" ca="1" si="67"/>
        <v>0.14000000000000001</v>
      </c>
      <c r="K495" s="11">
        <f t="shared" ca="1" si="68"/>
        <v>0.1</v>
      </c>
      <c r="L495" s="11">
        <f t="shared" ca="1" si="69"/>
        <v>0.3</v>
      </c>
      <c r="M495" s="11">
        <f t="shared" ca="1" si="70"/>
        <v>0.5</v>
      </c>
      <c r="N495" s="11">
        <f t="shared" ca="1" si="71"/>
        <v>0.14000000000000001</v>
      </c>
      <c r="O495" s="11">
        <f ca="1">(K495-F495)*'Meta-analysis (Recruitment)'!$B$4</f>
        <v>0</v>
      </c>
      <c r="Q495" s="11">
        <f ca="1">(L495-G495)*'Meta-analysis (Recruitment)'!$B$4</f>
        <v>0</v>
      </c>
      <c r="S495" s="11">
        <f ca="1">(M495-H495)*'Meta-analysis (Recruitment)'!$B$4</f>
        <v>0</v>
      </c>
      <c r="U495" s="11">
        <f ca="1">(N495-I495)*'Meta-analysis (Recruitment)'!$B$4</f>
        <v>0</v>
      </c>
    </row>
    <row r="496" spans="1:21">
      <c r="A496" s="11">
        <v>-1.508</v>
      </c>
      <c r="B496" s="11" cm="1">
        <f t="array" aca="1" ref="B496" ca="1">INDEX(
    INDIRECT("'Bootstrap Sampling (Recruitment'!$A$4:$A$4004"),
    RANDBETWEEN(
        MATCH('Meta-analysis (Recruitment)'!$B$5, INDIRECT("'Bootstrap Sampling (Recruitment'!$A$4:$A$4004"), 1),
        MATCH('Meta-analysis (Recruitment)'!$B$6, INDIRECT("'Bootstrap Sampling (Recruitment'!$A$4:$A$4004"), 1)
    ),
    1
)</f>
        <v>0</v>
      </c>
      <c r="C496" s="11">
        <f t="shared" ca="1" si="72"/>
        <v>1</v>
      </c>
      <c r="F496" s="11">
        <f t="shared" ca="1" si="64"/>
        <v>0.1</v>
      </c>
      <c r="G496" s="11">
        <f t="shared" ca="1" si="65"/>
        <v>0.3</v>
      </c>
      <c r="H496" s="11">
        <f t="shared" ca="1" si="66"/>
        <v>0.5</v>
      </c>
      <c r="I496" s="11">
        <f t="shared" ca="1" si="67"/>
        <v>0.47</v>
      </c>
      <c r="K496" s="11">
        <f t="shared" ca="1" si="68"/>
        <v>0.1</v>
      </c>
      <c r="L496" s="11">
        <f t="shared" ca="1" si="69"/>
        <v>0.3</v>
      </c>
      <c r="M496" s="11">
        <f t="shared" ca="1" si="70"/>
        <v>0.5</v>
      </c>
      <c r="N496" s="11">
        <f t="shared" ca="1" si="71"/>
        <v>0.47</v>
      </c>
      <c r="O496" s="11">
        <f ca="1">(K496-F496)*'Meta-analysis (Recruitment)'!$B$4</f>
        <v>0</v>
      </c>
      <c r="Q496" s="11">
        <f ca="1">(L496-G496)*'Meta-analysis (Recruitment)'!$B$4</f>
        <v>0</v>
      </c>
      <c r="S496" s="11">
        <f ca="1">(M496-H496)*'Meta-analysis (Recruitment)'!$B$4</f>
        <v>0</v>
      </c>
      <c r="U496" s="11">
        <f ca="1">(N496-I496)*'Meta-analysis (Recruitment)'!$B$4</f>
        <v>0</v>
      </c>
    </row>
    <row r="497" spans="1:21">
      <c r="A497" s="11">
        <v>-1.5069999999999999</v>
      </c>
      <c r="B497" s="11" cm="1">
        <f t="array" aca="1" ref="B497" ca="1">INDEX(
    INDIRECT("'Bootstrap Sampling (Recruitment'!$A$4:$A$4004"),
    RANDBETWEEN(
        MATCH('Meta-analysis (Recruitment)'!$B$5, INDIRECT("'Bootstrap Sampling (Recruitment'!$A$4:$A$4004"), 1),
        MATCH('Meta-analysis (Recruitment)'!$B$6, INDIRECT("'Bootstrap Sampling (Recruitment'!$A$4:$A$4004"), 1)
    ),
    1
)</f>
        <v>0</v>
      </c>
      <c r="C497" s="11">
        <f t="shared" ca="1" si="72"/>
        <v>1</v>
      </c>
      <c r="F497" s="11">
        <f t="shared" ca="1" si="64"/>
        <v>0.1</v>
      </c>
      <c r="G497" s="11">
        <f t="shared" ca="1" si="65"/>
        <v>0.3</v>
      </c>
      <c r="H497" s="11">
        <f t="shared" ca="1" si="66"/>
        <v>0.5</v>
      </c>
      <c r="I497" s="11">
        <f t="shared" ca="1" si="67"/>
        <v>0.37</v>
      </c>
      <c r="K497" s="11">
        <f t="shared" ca="1" si="68"/>
        <v>0.1</v>
      </c>
      <c r="L497" s="11">
        <f t="shared" ca="1" si="69"/>
        <v>0.3</v>
      </c>
      <c r="M497" s="11">
        <f t="shared" ca="1" si="70"/>
        <v>0.5</v>
      </c>
      <c r="N497" s="11">
        <f t="shared" ca="1" si="71"/>
        <v>0.37</v>
      </c>
      <c r="O497" s="11">
        <f ca="1">(K497-F497)*'Meta-analysis (Recruitment)'!$B$4</f>
        <v>0</v>
      </c>
      <c r="Q497" s="11">
        <f ca="1">(L497-G497)*'Meta-analysis (Recruitment)'!$B$4</f>
        <v>0</v>
      </c>
      <c r="S497" s="11">
        <f ca="1">(M497-H497)*'Meta-analysis (Recruitment)'!$B$4</f>
        <v>0</v>
      </c>
      <c r="U497" s="11">
        <f ca="1">(N497-I497)*'Meta-analysis (Recruitment)'!$B$4</f>
        <v>0</v>
      </c>
    </row>
    <row r="498" spans="1:21">
      <c r="A498" s="11">
        <v>-1.506</v>
      </c>
      <c r="B498" s="11" cm="1">
        <f t="array" aca="1" ref="B498" ca="1">INDEX(
    INDIRECT("'Bootstrap Sampling (Recruitment'!$A$4:$A$4004"),
    RANDBETWEEN(
        MATCH('Meta-analysis (Recruitment)'!$B$5, INDIRECT("'Bootstrap Sampling (Recruitment'!$A$4:$A$4004"), 1),
        MATCH('Meta-analysis (Recruitment)'!$B$6, INDIRECT("'Bootstrap Sampling (Recruitment'!$A$4:$A$4004"), 1)
    ),
    1
)</f>
        <v>0</v>
      </c>
      <c r="C498" s="11">
        <f t="shared" ca="1" si="72"/>
        <v>1</v>
      </c>
      <c r="F498" s="11">
        <f t="shared" ca="1" si="64"/>
        <v>0.1</v>
      </c>
      <c r="G498" s="11">
        <f t="shared" ca="1" si="65"/>
        <v>0.3</v>
      </c>
      <c r="H498" s="11">
        <f t="shared" ca="1" si="66"/>
        <v>0.5</v>
      </c>
      <c r="I498" s="11">
        <f t="shared" ca="1" si="67"/>
        <v>0.5</v>
      </c>
      <c r="K498" s="11">
        <f t="shared" ca="1" si="68"/>
        <v>0.1</v>
      </c>
      <c r="L498" s="11">
        <f t="shared" ca="1" si="69"/>
        <v>0.3</v>
      </c>
      <c r="M498" s="11">
        <f t="shared" ca="1" si="70"/>
        <v>0.5</v>
      </c>
      <c r="N498" s="11">
        <f t="shared" ca="1" si="71"/>
        <v>0.5</v>
      </c>
      <c r="O498" s="11">
        <f ca="1">(K498-F498)*'Meta-analysis (Recruitment)'!$B$4</f>
        <v>0</v>
      </c>
      <c r="Q498" s="11">
        <f ca="1">(L498-G498)*'Meta-analysis (Recruitment)'!$B$4</f>
        <v>0</v>
      </c>
      <c r="S498" s="11">
        <f ca="1">(M498-H498)*'Meta-analysis (Recruitment)'!$B$4</f>
        <v>0</v>
      </c>
      <c r="U498" s="11">
        <f ca="1">(N498-I498)*'Meta-analysis (Recruitment)'!$B$4</f>
        <v>0</v>
      </c>
    </row>
    <row r="499" spans="1:21">
      <c r="A499" s="11">
        <v>-1.5049999999999999</v>
      </c>
      <c r="B499" s="11" cm="1">
        <f t="array" aca="1" ref="B499" ca="1">INDEX(
    INDIRECT("'Bootstrap Sampling (Recruitment'!$A$4:$A$4004"),
    RANDBETWEEN(
        MATCH('Meta-analysis (Recruitment)'!$B$5, INDIRECT("'Bootstrap Sampling (Recruitment'!$A$4:$A$4004"), 1),
        MATCH('Meta-analysis (Recruitment)'!$B$6, INDIRECT("'Bootstrap Sampling (Recruitment'!$A$4:$A$4004"), 1)
    ),
    1
)</f>
        <v>0</v>
      </c>
      <c r="C499" s="11">
        <f t="shared" ca="1" si="72"/>
        <v>1</v>
      </c>
      <c r="F499" s="11">
        <f t="shared" ca="1" si="64"/>
        <v>0.1</v>
      </c>
      <c r="G499" s="11">
        <f t="shared" ca="1" si="65"/>
        <v>0.3</v>
      </c>
      <c r="H499" s="11">
        <f t="shared" ca="1" si="66"/>
        <v>0.5</v>
      </c>
      <c r="I499" s="11">
        <f t="shared" ca="1" si="67"/>
        <v>0.4</v>
      </c>
      <c r="K499" s="11">
        <f t="shared" ca="1" si="68"/>
        <v>0.1</v>
      </c>
      <c r="L499" s="11">
        <f t="shared" ca="1" si="69"/>
        <v>0.3</v>
      </c>
      <c r="M499" s="11">
        <f t="shared" ca="1" si="70"/>
        <v>0.5</v>
      </c>
      <c r="N499" s="11">
        <f t="shared" ca="1" si="71"/>
        <v>0.4</v>
      </c>
      <c r="O499" s="11">
        <f ca="1">(K499-F499)*'Meta-analysis (Recruitment)'!$B$4</f>
        <v>0</v>
      </c>
      <c r="Q499" s="11">
        <f ca="1">(L499-G499)*'Meta-analysis (Recruitment)'!$B$4</f>
        <v>0</v>
      </c>
      <c r="S499" s="11">
        <f ca="1">(M499-H499)*'Meta-analysis (Recruitment)'!$B$4</f>
        <v>0</v>
      </c>
      <c r="U499" s="11">
        <f ca="1">(N499-I499)*'Meta-analysis (Recruitment)'!$B$4</f>
        <v>0</v>
      </c>
    </row>
    <row r="500" spans="1:21">
      <c r="A500" s="11">
        <v>-1.504</v>
      </c>
      <c r="B500" s="11" cm="1">
        <f t="array" aca="1" ref="B500" ca="1">INDEX(
    INDIRECT("'Bootstrap Sampling (Recruitment'!$A$4:$A$4004"),
    RANDBETWEEN(
        MATCH('Meta-analysis (Recruitment)'!$B$5, INDIRECT("'Bootstrap Sampling (Recruitment'!$A$4:$A$4004"), 1),
        MATCH('Meta-analysis (Recruitment)'!$B$6, INDIRECT("'Bootstrap Sampling (Recruitment'!$A$4:$A$4004"), 1)
    ),
    1
)</f>
        <v>0</v>
      </c>
      <c r="C500" s="11">
        <f t="shared" ca="1" si="72"/>
        <v>1</v>
      </c>
      <c r="F500" s="11">
        <f t="shared" ca="1" si="64"/>
        <v>0.1</v>
      </c>
      <c r="G500" s="11">
        <f t="shared" ca="1" si="65"/>
        <v>0.3</v>
      </c>
      <c r="H500" s="11">
        <f t="shared" ca="1" si="66"/>
        <v>0.5</v>
      </c>
      <c r="I500" s="11">
        <f t="shared" ca="1" si="67"/>
        <v>0.33</v>
      </c>
      <c r="K500" s="11">
        <f t="shared" ca="1" si="68"/>
        <v>0.1</v>
      </c>
      <c r="L500" s="11">
        <f t="shared" ca="1" si="69"/>
        <v>0.3</v>
      </c>
      <c r="M500" s="11">
        <f t="shared" ca="1" si="70"/>
        <v>0.5</v>
      </c>
      <c r="N500" s="11">
        <f t="shared" ca="1" si="71"/>
        <v>0.33</v>
      </c>
      <c r="O500" s="11">
        <f ca="1">(K500-F500)*'Meta-analysis (Recruitment)'!$B$4</f>
        <v>0</v>
      </c>
      <c r="Q500" s="11">
        <f ca="1">(L500-G500)*'Meta-analysis (Recruitment)'!$B$4</f>
        <v>0</v>
      </c>
      <c r="S500" s="11">
        <f ca="1">(M500-H500)*'Meta-analysis (Recruitment)'!$B$4</f>
        <v>0</v>
      </c>
      <c r="U500" s="11">
        <f ca="1">(N500-I500)*'Meta-analysis (Recruitment)'!$B$4</f>
        <v>0</v>
      </c>
    </row>
    <row r="501" spans="1:21">
      <c r="A501" s="11">
        <v>-1.5029999999999999</v>
      </c>
      <c r="B501" s="11" cm="1">
        <f t="array" aca="1" ref="B501" ca="1">INDEX(
    INDIRECT("'Bootstrap Sampling (Recruitment'!$A$4:$A$4004"),
    RANDBETWEEN(
        MATCH('Meta-analysis (Recruitment)'!$B$5, INDIRECT("'Bootstrap Sampling (Recruitment'!$A$4:$A$4004"), 1),
        MATCH('Meta-analysis (Recruitment)'!$B$6, INDIRECT("'Bootstrap Sampling (Recruitment'!$A$4:$A$4004"), 1)
    ),
    1
)</f>
        <v>0</v>
      </c>
      <c r="C501" s="11">
        <f t="shared" ca="1" si="72"/>
        <v>1</v>
      </c>
      <c r="F501" s="11">
        <f t="shared" ca="1" si="64"/>
        <v>0.1</v>
      </c>
      <c r="G501" s="11">
        <f t="shared" ca="1" si="65"/>
        <v>0.3</v>
      </c>
      <c r="H501" s="11">
        <f t="shared" ca="1" si="66"/>
        <v>0.5</v>
      </c>
      <c r="I501" s="11">
        <f t="shared" ca="1" si="67"/>
        <v>0.18</v>
      </c>
      <c r="K501" s="11">
        <f t="shared" ca="1" si="68"/>
        <v>0.1</v>
      </c>
      <c r="L501" s="11">
        <f t="shared" ca="1" si="69"/>
        <v>0.3</v>
      </c>
      <c r="M501" s="11">
        <f t="shared" ca="1" si="70"/>
        <v>0.5</v>
      </c>
      <c r="N501" s="11">
        <f t="shared" ca="1" si="71"/>
        <v>0.18</v>
      </c>
      <c r="O501" s="11">
        <f ca="1">(K501-F501)*'Meta-analysis (Recruitment)'!$B$4</f>
        <v>0</v>
      </c>
      <c r="Q501" s="11">
        <f ca="1">(L501-G501)*'Meta-analysis (Recruitment)'!$B$4</f>
        <v>0</v>
      </c>
      <c r="S501" s="11">
        <f ca="1">(M501-H501)*'Meta-analysis (Recruitment)'!$B$4</f>
        <v>0</v>
      </c>
      <c r="U501" s="11">
        <f ca="1">(N501-I501)*'Meta-analysis (Recruitment)'!$B$4</f>
        <v>0</v>
      </c>
    </row>
    <row r="502" spans="1:21">
      <c r="A502" s="11">
        <v>-1.502</v>
      </c>
      <c r="B502" s="11" cm="1">
        <f t="array" aca="1" ref="B502" ca="1">INDEX(
    INDIRECT("'Bootstrap Sampling (Recruitment'!$A$4:$A$4004"),
    RANDBETWEEN(
        MATCH('Meta-analysis (Recruitment)'!$B$5, INDIRECT("'Bootstrap Sampling (Recruitment'!$A$4:$A$4004"), 1),
        MATCH('Meta-analysis (Recruitment)'!$B$6, INDIRECT("'Bootstrap Sampling (Recruitment'!$A$4:$A$4004"), 1)
    ),
    1
)</f>
        <v>0</v>
      </c>
      <c r="C502" s="11">
        <f t="shared" ca="1" si="72"/>
        <v>1</v>
      </c>
      <c r="F502" s="11">
        <f t="shared" ca="1" si="64"/>
        <v>0.1</v>
      </c>
      <c r="G502" s="11">
        <f t="shared" ca="1" si="65"/>
        <v>0.3</v>
      </c>
      <c r="H502" s="11">
        <f t="shared" ca="1" si="66"/>
        <v>0.5</v>
      </c>
      <c r="I502" s="11">
        <f t="shared" ca="1" si="67"/>
        <v>0.46</v>
      </c>
      <c r="K502" s="11">
        <f t="shared" ca="1" si="68"/>
        <v>0.1</v>
      </c>
      <c r="L502" s="11">
        <f t="shared" ca="1" si="69"/>
        <v>0.3</v>
      </c>
      <c r="M502" s="11">
        <f t="shared" ca="1" si="70"/>
        <v>0.5</v>
      </c>
      <c r="N502" s="11">
        <f t="shared" ca="1" si="71"/>
        <v>0.46</v>
      </c>
      <c r="O502" s="11">
        <f ca="1">(K502-F502)*'Meta-analysis (Recruitment)'!$B$4</f>
        <v>0</v>
      </c>
      <c r="Q502" s="11">
        <f ca="1">(L502-G502)*'Meta-analysis (Recruitment)'!$B$4</f>
        <v>0</v>
      </c>
      <c r="S502" s="11">
        <f ca="1">(M502-H502)*'Meta-analysis (Recruitment)'!$B$4</f>
        <v>0</v>
      </c>
      <c r="U502" s="11">
        <f ca="1">(N502-I502)*'Meta-analysis (Recruitment)'!$B$4</f>
        <v>0</v>
      </c>
    </row>
    <row r="503" spans="1:21">
      <c r="A503" s="11">
        <v>-1.5009999999999999</v>
      </c>
      <c r="B503" s="11" cm="1">
        <f t="array" aca="1" ref="B503" ca="1">INDEX(
    INDIRECT("'Bootstrap Sampling (Recruitment'!$A$4:$A$4004"),
    RANDBETWEEN(
        MATCH('Meta-analysis (Recruitment)'!$B$5, INDIRECT("'Bootstrap Sampling (Recruitment'!$A$4:$A$4004"), 1),
        MATCH('Meta-analysis (Recruitment)'!$B$6, INDIRECT("'Bootstrap Sampling (Recruitment'!$A$4:$A$4004"), 1)
    ),
    1
)</f>
        <v>0</v>
      </c>
      <c r="C503" s="11">
        <f t="shared" ca="1" si="72"/>
        <v>1</v>
      </c>
      <c r="F503" s="11">
        <f t="shared" ca="1" si="64"/>
        <v>0.1</v>
      </c>
      <c r="G503" s="11">
        <f t="shared" ca="1" si="65"/>
        <v>0.3</v>
      </c>
      <c r="H503" s="11">
        <f t="shared" ca="1" si="66"/>
        <v>0.5</v>
      </c>
      <c r="I503" s="11">
        <f t="shared" ca="1" si="67"/>
        <v>0.31</v>
      </c>
      <c r="K503" s="11">
        <f t="shared" ca="1" si="68"/>
        <v>0.1</v>
      </c>
      <c r="L503" s="11">
        <f t="shared" ca="1" si="69"/>
        <v>0.3</v>
      </c>
      <c r="M503" s="11">
        <f t="shared" ca="1" si="70"/>
        <v>0.5</v>
      </c>
      <c r="N503" s="11">
        <f t="shared" ca="1" si="71"/>
        <v>0.31</v>
      </c>
      <c r="O503" s="11">
        <f ca="1">(K503-F503)*'Meta-analysis (Recruitment)'!$B$4</f>
        <v>0</v>
      </c>
      <c r="Q503" s="11">
        <f ca="1">(L503-G503)*'Meta-analysis (Recruitment)'!$B$4</f>
        <v>0</v>
      </c>
      <c r="S503" s="11">
        <f ca="1">(M503-H503)*'Meta-analysis (Recruitment)'!$B$4</f>
        <v>0</v>
      </c>
      <c r="U503" s="11">
        <f ca="1">(N503-I503)*'Meta-analysis (Recruitment)'!$B$4</f>
        <v>0</v>
      </c>
    </row>
    <row r="504" spans="1:21">
      <c r="A504" s="11">
        <v>-1.5</v>
      </c>
      <c r="B504" s="11" cm="1">
        <f t="array" aca="1" ref="B504" ca="1">INDEX(
    INDIRECT("'Bootstrap Sampling (Recruitment'!$A$4:$A$4004"),
    RANDBETWEEN(
        MATCH('Meta-analysis (Recruitment)'!$B$5, INDIRECT("'Bootstrap Sampling (Recruitment'!$A$4:$A$4004"), 1),
        MATCH('Meta-analysis (Recruitment)'!$B$6, INDIRECT("'Bootstrap Sampling (Recruitment'!$A$4:$A$4004"), 1)
    ),
    1
)</f>
        <v>0</v>
      </c>
      <c r="C504" s="11">
        <f t="shared" ca="1" si="72"/>
        <v>1</v>
      </c>
      <c r="F504" s="11">
        <f t="shared" ca="1" si="64"/>
        <v>0.1</v>
      </c>
      <c r="G504" s="11">
        <f t="shared" ca="1" si="65"/>
        <v>0.3</v>
      </c>
      <c r="H504" s="11">
        <f t="shared" ca="1" si="66"/>
        <v>0.5</v>
      </c>
      <c r="I504" s="11">
        <f t="shared" ca="1" si="67"/>
        <v>0.18</v>
      </c>
      <c r="K504" s="11">
        <f t="shared" ca="1" si="68"/>
        <v>0.1</v>
      </c>
      <c r="L504" s="11">
        <f t="shared" ca="1" si="69"/>
        <v>0.3</v>
      </c>
      <c r="M504" s="11">
        <f t="shared" ca="1" si="70"/>
        <v>0.5</v>
      </c>
      <c r="N504" s="11">
        <f t="shared" ca="1" si="71"/>
        <v>0.18</v>
      </c>
      <c r="O504" s="11">
        <f ca="1">(K504-F504)*'Meta-analysis (Recruitment)'!$B$4</f>
        <v>0</v>
      </c>
      <c r="Q504" s="11">
        <f ca="1">(L504-G504)*'Meta-analysis (Recruitment)'!$B$4</f>
        <v>0</v>
      </c>
      <c r="S504" s="11">
        <f ca="1">(M504-H504)*'Meta-analysis (Recruitment)'!$B$4</f>
        <v>0</v>
      </c>
      <c r="U504" s="11">
        <f ca="1">(N504-I504)*'Meta-analysis (Recruitment)'!$B$4</f>
        <v>0</v>
      </c>
    </row>
    <row r="505" spans="1:21">
      <c r="A505" s="11">
        <v>-1.4990000000000001</v>
      </c>
      <c r="B505" s="11" cm="1">
        <f t="array" aca="1" ref="B505" ca="1">INDEX(
    INDIRECT("'Bootstrap Sampling (Recruitment'!$A$4:$A$4004"),
    RANDBETWEEN(
        MATCH('Meta-analysis (Recruitment)'!$B$5, INDIRECT("'Bootstrap Sampling (Recruitment'!$A$4:$A$4004"), 1),
        MATCH('Meta-analysis (Recruitment)'!$B$6, INDIRECT("'Bootstrap Sampling (Recruitment'!$A$4:$A$4004"), 1)
    ),
    1
)</f>
        <v>0</v>
      </c>
      <c r="C505" s="11">
        <f t="shared" ca="1" si="72"/>
        <v>1</v>
      </c>
      <c r="F505" s="11">
        <f t="shared" ca="1" si="64"/>
        <v>0.1</v>
      </c>
      <c r="G505" s="11">
        <f t="shared" ca="1" si="65"/>
        <v>0.3</v>
      </c>
      <c r="H505" s="11">
        <f t="shared" ca="1" si="66"/>
        <v>0.5</v>
      </c>
      <c r="I505" s="11">
        <f t="shared" ca="1" si="67"/>
        <v>0.37</v>
      </c>
      <c r="K505" s="11">
        <f t="shared" ca="1" si="68"/>
        <v>0.1</v>
      </c>
      <c r="L505" s="11">
        <f t="shared" ca="1" si="69"/>
        <v>0.3</v>
      </c>
      <c r="M505" s="11">
        <f t="shared" ca="1" si="70"/>
        <v>0.5</v>
      </c>
      <c r="N505" s="11">
        <f t="shared" ca="1" si="71"/>
        <v>0.37</v>
      </c>
      <c r="O505" s="11">
        <f ca="1">(K505-F505)*'Meta-analysis (Recruitment)'!$B$4</f>
        <v>0</v>
      </c>
      <c r="Q505" s="11">
        <f ca="1">(L505-G505)*'Meta-analysis (Recruitment)'!$B$4</f>
        <v>0</v>
      </c>
      <c r="S505" s="11">
        <f ca="1">(M505-H505)*'Meta-analysis (Recruitment)'!$B$4</f>
        <v>0</v>
      </c>
      <c r="U505" s="11">
        <f ca="1">(N505-I505)*'Meta-analysis (Recruitment)'!$B$4</f>
        <v>0</v>
      </c>
    </row>
    <row r="506" spans="1:21">
      <c r="A506" s="11">
        <v>-1.498</v>
      </c>
      <c r="B506" s="11" cm="1">
        <f t="array" aca="1" ref="B506" ca="1">INDEX(
    INDIRECT("'Bootstrap Sampling (Recruitment'!$A$4:$A$4004"),
    RANDBETWEEN(
        MATCH('Meta-analysis (Recruitment)'!$B$5, INDIRECT("'Bootstrap Sampling (Recruitment'!$A$4:$A$4004"), 1),
        MATCH('Meta-analysis (Recruitment)'!$B$6, INDIRECT("'Bootstrap Sampling (Recruitment'!$A$4:$A$4004"), 1)
    ),
    1
)</f>
        <v>0</v>
      </c>
      <c r="C506" s="11">
        <f t="shared" ca="1" si="72"/>
        <v>1</v>
      </c>
      <c r="F506" s="11">
        <f t="shared" ca="1" si="64"/>
        <v>0.1</v>
      </c>
      <c r="G506" s="11">
        <f t="shared" ca="1" si="65"/>
        <v>0.3</v>
      </c>
      <c r="H506" s="11">
        <f t="shared" ca="1" si="66"/>
        <v>0.5</v>
      </c>
      <c r="I506" s="11">
        <f t="shared" ca="1" si="67"/>
        <v>0.47</v>
      </c>
      <c r="K506" s="11">
        <f t="shared" ca="1" si="68"/>
        <v>0.1</v>
      </c>
      <c r="L506" s="11">
        <f t="shared" ca="1" si="69"/>
        <v>0.3</v>
      </c>
      <c r="M506" s="11">
        <f t="shared" ca="1" si="70"/>
        <v>0.5</v>
      </c>
      <c r="N506" s="11">
        <f t="shared" ca="1" si="71"/>
        <v>0.47</v>
      </c>
      <c r="O506" s="11">
        <f ca="1">(K506-F506)*'Meta-analysis (Recruitment)'!$B$4</f>
        <v>0</v>
      </c>
      <c r="Q506" s="11">
        <f ca="1">(L506-G506)*'Meta-analysis (Recruitment)'!$B$4</f>
        <v>0</v>
      </c>
      <c r="S506" s="11">
        <f ca="1">(M506-H506)*'Meta-analysis (Recruitment)'!$B$4</f>
        <v>0</v>
      </c>
      <c r="U506" s="11">
        <f ca="1">(N506-I506)*'Meta-analysis (Recruitment)'!$B$4</f>
        <v>0</v>
      </c>
    </row>
    <row r="507" spans="1:21">
      <c r="A507" s="11">
        <v>-1.4970000000000001</v>
      </c>
      <c r="B507" s="11" cm="1">
        <f t="array" aca="1" ref="B507" ca="1">INDEX(
    INDIRECT("'Bootstrap Sampling (Recruitment'!$A$4:$A$4004"),
    RANDBETWEEN(
        MATCH('Meta-analysis (Recruitment)'!$B$5, INDIRECT("'Bootstrap Sampling (Recruitment'!$A$4:$A$4004"), 1),
        MATCH('Meta-analysis (Recruitment)'!$B$6, INDIRECT("'Bootstrap Sampling (Recruitment'!$A$4:$A$4004"), 1)
    ),
    1
)</f>
        <v>0</v>
      </c>
      <c r="C507" s="11">
        <f t="shared" ca="1" si="72"/>
        <v>1</v>
      </c>
      <c r="F507" s="11">
        <f t="shared" ca="1" si="64"/>
        <v>0.1</v>
      </c>
      <c r="G507" s="11">
        <f t="shared" ca="1" si="65"/>
        <v>0.3</v>
      </c>
      <c r="H507" s="11">
        <f t="shared" ca="1" si="66"/>
        <v>0.5</v>
      </c>
      <c r="I507" s="11">
        <f t="shared" ca="1" si="67"/>
        <v>0.47</v>
      </c>
      <c r="K507" s="11">
        <f t="shared" ca="1" si="68"/>
        <v>0.1</v>
      </c>
      <c r="L507" s="11">
        <f t="shared" ca="1" si="69"/>
        <v>0.3</v>
      </c>
      <c r="M507" s="11">
        <f t="shared" ca="1" si="70"/>
        <v>0.5</v>
      </c>
      <c r="N507" s="11">
        <f t="shared" ca="1" si="71"/>
        <v>0.47</v>
      </c>
      <c r="O507" s="11">
        <f ca="1">(K507-F507)*'Meta-analysis (Recruitment)'!$B$4</f>
        <v>0</v>
      </c>
      <c r="Q507" s="11">
        <f ca="1">(L507-G507)*'Meta-analysis (Recruitment)'!$B$4</f>
        <v>0</v>
      </c>
      <c r="S507" s="11">
        <f ca="1">(M507-H507)*'Meta-analysis (Recruitment)'!$B$4</f>
        <v>0</v>
      </c>
      <c r="U507" s="11">
        <f ca="1">(N507-I507)*'Meta-analysis (Recruitment)'!$B$4</f>
        <v>0</v>
      </c>
    </row>
    <row r="508" spans="1:21">
      <c r="A508" s="11">
        <v>-1.496</v>
      </c>
      <c r="B508" s="11" cm="1">
        <f t="array" aca="1" ref="B508" ca="1">INDEX(
    INDIRECT("'Bootstrap Sampling (Recruitment'!$A$4:$A$4004"),
    RANDBETWEEN(
        MATCH('Meta-analysis (Recruitment)'!$B$5, INDIRECT("'Bootstrap Sampling (Recruitment'!$A$4:$A$4004"), 1),
        MATCH('Meta-analysis (Recruitment)'!$B$6, INDIRECT("'Bootstrap Sampling (Recruitment'!$A$4:$A$4004"), 1)
    ),
    1
)</f>
        <v>0</v>
      </c>
      <c r="C508" s="11">
        <f t="shared" ca="1" si="72"/>
        <v>1</v>
      </c>
      <c r="F508" s="11">
        <f t="shared" ca="1" si="64"/>
        <v>0.1</v>
      </c>
      <c r="G508" s="11">
        <f t="shared" ca="1" si="65"/>
        <v>0.3</v>
      </c>
      <c r="H508" s="11">
        <f t="shared" ca="1" si="66"/>
        <v>0.5</v>
      </c>
      <c r="I508" s="11">
        <f t="shared" ca="1" si="67"/>
        <v>0.46</v>
      </c>
      <c r="K508" s="11">
        <f t="shared" ca="1" si="68"/>
        <v>0.1</v>
      </c>
      <c r="L508" s="11">
        <f t="shared" ca="1" si="69"/>
        <v>0.3</v>
      </c>
      <c r="M508" s="11">
        <f t="shared" ca="1" si="70"/>
        <v>0.5</v>
      </c>
      <c r="N508" s="11">
        <f t="shared" ca="1" si="71"/>
        <v>0.46</v>
      </c>
      <c r="O508" s="11">
        <f ca="1">(K508-F508)*'Meta-analysis (Recruitment)'!$B$4</f>
        <v>0</v>
      </c>
      <c r="Q508" s="11">
        <f ca="1">(L508-G508)*'Meta-analysis (Recruitment)'!$B$4</f>
        <v>0</v>
      </c>
      <c r="S508" s="11">
        <f ca="1">(M508-H508)*'Meta-analysis (Recruitment)'!$B$4</f>
        <v>0</v>
      </c>
      <c r="U508" s="11">
        <f ca="1">(N508-I508)*'Meta-analysis (Recruitment)'!$B$4</f>
        <v>0</v>
      </c>
    </row>
    <row r="509" spans="1:21">
      <c r="A509" s="11">
        <v>-1.4950000000000001</v>
      </c>
      <c r="B509" s="11" cm="1">
        <f t="array" aca="1" ref="B509" ca="1">INDEX(
    INDIRECT("'Bootstrap Sampling (Recruitment'!$A$4:$A$4004"),
    RANDBETWEEN(
        MATCH('Meta-analysis (Recruitment)'!$B$5, INDIRECT("'Bootstrap Sampling (Recruitment'!$A$4:$A$4004"), 1),
        MATCH('Meta-analysis (Recruitment)'!$B$6, INDIRECT("'Bootstrap Sampling (Recruitment'!$A$4:$A$4004"), 1)
    ),
    1
)</f>
        <v>0</v>
      </c>
      <c r="C509" s="11">
        <f t="shared" ca="1" si="72"/>
        <v>1</v>
      </c>
      <c r="F509" s="11">
        <f t="shared" ca="1" si="64"/>
        <v>0.1</v>
      </c>
      <c r="G509" s="11">
        <f t="shared" ca="1" si="65"/>
        <v>0.3</v>
      </c>
      <c r="H509" s="11">
        <f t="shared" ca="1" si="66"/>
        <v>0.5</v>
      </c>
      <c r="I509" s="11">
        <f t="shared" ca="1" si="67"/>
        <v>0.16</v>
      </c>
      <c r="K509" s="11">
        <f t="shared" ca="1" si="68"/>
        <v>0.1</v>
      </c>
      <c r="L509" s="11">
        <f t="shared" ca="1" si="69"/>
        <v>0.3</v>
      </c>
      <c r="M509" s="11">
        <f t="shared" ca="1" si="70"/>
        <v>0.5</v>
      </c>
      <c r="N509" s="11">
        <f t="shared" ca="1" si="71"/>
        <v>0.16</v>
      </c>
      <c r="O509" s="11">
        <f ca="1">(K509-F509)*'Meta-analysis (Recruitment)'!$B$4</f>
        <v>0</v>
      </c>
      <c r="Q509" s="11">
        <f ca="1">(L509-G509)*'Meta-analysis (Recruitment)'!$B$4</f>
        <v>0</v>
      </c>
      <c r="S509" s="11">
        <f ca="1">(M509-H509)*'Meta-analysis (Recruitment)'!$B$4</f>
        <v>0</v>
      </c>
      <c r="U509" s="11">
        <f ca="1">(N509-I509)*'Meta-analysis (Recruitment)'!$B$4</f>
        <v>0</v>
      </c>
    </row>
    <row r="510" spans="1:21">
      <c r="A510" s="11">
        <v>-1.494</v>
      </c>
      <c r="B510" s="11" cm="1">
        <f t="array" aca="1" ref="B510" ca="1">INDEX(
    INDIRECT("'Bootstrap Sampling (Recruitment'!$A$4:$A$4004"),
    RANDBETWEEN(
        MATCH('Meta-analysis (Recruitment)'!$B$5, INDIRECT("'Bootstrap Sampling (Recruitment'!$A$4:$A$4004"), 1),
        MATCH('Meta-analysis (Recruitment)'!$B$6, INDIRECT("'Bootstrap Sampling (Recruitment'!$A$4:$A$4004"), 1)
    ),
    1
)</f>
        <v>0</v>
      </c>
      <c r="C510" s="11">
        <f t="shared" ca="1" si="72"/>
        <v>1</v>
      </c>
      <c r="F510" s="11">
        <f t="shared" ca="1" si="64"/>
        <v>0.1</v>
      </c>
      <c r="G510" s="11">
        <f t="shared" ca="1" si="65"/>
        <v>0.3</v>
      </c>
      <c r="H510" s="11">
        <f t="shared" ca="1" si="66"/>
        <v>0.5</v>
      </c>
      <c r="I510" s="11">
        <f t="shared" ca="1" si="67"/>
        <v>0.38</v>
      </c>
      <c r="K510" s="11">
        <f t="shared" ca="1" si="68"/>
        <v>0.1</v>
      </c>
      <c r="L510" s="11">
        <f t="shared" ca="1" si="69"/>
        <v>0.3</v>
      </c>
      <c r="M510" s="11">
        <f t="shared" ca="1" si="70"/>
        <v>0.5</v>
      </c>
      <c r="N510" s="11">
        <f t="shared" ca="1" si="71"/>
        <v>0.38</v>
      </c>
      <c r="O510" s="11">
        <f ca="1">(K510-F510)*'Meta-analysis (Recruitment)'!$B$4</f>
        <v>0</v>
      </c>
      <c r="Q510" s="11">
        <f ca="1">(L510-G510)*'Meta-analysis (Recruitment)'!$B$4</f>
        <v>0</v>
      </c>
      <c r="S510" s="11">
        <f ca="1">(M510-H510)*'Meta-analysis (Recruitment)'!$B$4</f>
        <v>0</v>
      </c>
      <c r="U510" s="11">
        <f ca="1">(N510-I510)*'Meta-analysis (Recruitment)'!$B$4</f>
        <v>0</v>
      </c>
    </row>
    <row r="511" spans="1:21">
      <c r="A511" s="11">
        <v>-1.4930000000000001</v>
      </c>
      <c r="B511" s="11" cm="1">
        <f t="array" aca="1" ref="B511" ca="1">INDEX(
    INDIRECT("'Bootstrap Sampling (Recruitment'!$A$4:$A$4004"),
    RANDBETWEEN(
        MATCH('Meta-analysis (Recruitment)'!$B$5, INDIRECT("'Bootstrap Sampling (Recruitment'!$A$4:$A$4004"), 1),
        MATCH('Meta-analysis (Recruitment)'!$B$6, INDIRECT("'Bootstrap Sampling (Recruitment'!$A$4:$A$4004"), 1)
    ),
    1
)</f>
        <v>0</v>
      </c>
      <c r="C511" s="11">
        <f t="shared" ca="1" si="72"/>
        <v>1</v>
      </c>
      <c r="F511" s="11">
        <f t="shared" ca="1" si="64"/>
        <v>0.1</v>
      </c>
      <c r="G511" s="11">
        <f t="shared" ca="1" si="65"/>
        <v>0.3</v>
      </c>
      <c r="H511" s="11">
        <f t="shared" ca="1" si="66"/>
        <v>0.5</v>
      </c>
      <c r="I511" s="11">
        <f t="shared" ca="1" si="67"/>
        <v>0.46</v>
      </c>
      <c r="K511" s="11">
        <f t="shared" ca="1" si="68"/>
        <v>0.1</v>
      </c>
      <c r="L511" s="11">
        <f t="shared" ca="1" si="69"/>
        <v>0.3</v>
      </c>
      <c r="M511" s="11">
        <f t="shared" ca="1" si="70"/>
        <v>0.5</v>
      </c>
      <c r="N511" s="11">
        <f t="shared" ca="1" si="71"/>
        <v>0.46</v>
      </c>
      <c r="O511" s="11">
        <f ca="1">(K511-F511)*'Meta-analysis (Recruitment)'!$B$4</f>
        <v>0</v>
      </c>
      <c r="Q511" s="11">
        <f ca="1">(L511-G511)*'Meta-analysis (Recruitment)'!$B$4</f>
        <v>0</v>
      </c>
      <c r="S511" s="11">
        <f ca="1">(M511-H511)*'Meta-analysis (Recruitment)'!$B$4</f>
        <v>0</v>
      </c>
      <c r="U511" s="11">
        <f ca="1">(N511-I511)*'Meta-analysis (Recruitment)'!$B$4</f>
        <v>0</v>
      </c>
    </row>
    <row r="512" spans="1:21">
      <c r="A512" s="11">
        <v>-1.492</v>
      </c>
      <c r="B512" s="11" cm="1">
        <f t="array" aca="1" ref="B512" ca="1">INDEX(
    INDIRECT("'Bootstrap Sampling (Recruitment'!$A$4:$A$4004"),
    RANDBETWEEN(
        MATCH('Meta-analysis (Recruitment)'!$B$5, INDIRECT("'Bootstrap Sampling (Recruitment'!$A$4:$A$4004"), 1),
        MATCH('Meta-analysis (Recruitment)'!$B$6, INDIRECT("'Bootstrap Sampling (Recruitment'!$A$4:$A$4004"), 1)
    ),
    1
)</f>
        <v>0</v>
      </c>
      <c r="C512" s="11">
        <f t="shared" ca="1" si="72"/>
        <v>1</v>
      </c>
      <c r="F512" s="11">
        <f t="shared" ca="1" si="64"/>
        <v>0.1</v>
      </c>
      <c r="G512" s="11">
        <f t="shared" ca="1" si="65"/>
        <v>0.3</v>
      </c>
      <c r="H512" s="11">
        <f t="shared" ca="1" si="66"/>
        <v>0.5</v>
      </c>
      <c r="I512" s="11">
        <f t="shared" ca="1" si="67"/>
        <v>0.25</v>
      </c>
      <c r="K512" s="11">
        <f t="shared" ca="1" si="68"/>
        <v>0.1</v>
      </c>
      <c r="L512" s="11">
        <f t="shared" ca="1" si="69"/>
        <v>0.3</v>
      </c>
      <c r="M512" s="11">
        <f t="shared" ca="1" si="70"/>
        <v>0.5</v>
      </c>
      <c r="N512" s="11">
        <f t="shared" ca="1" si="71"/>
        <v>0.25</v>
      </c>
      <c r="O512" s="11">
        <f ca="1">(K512-F512)*'Meta-analysis (Recruitment)'!$B$4</f>
        <v>0</v>
      </c>
      <c r="Q512" s="11">
        <f ca="1">(L512-G512)*'Meta-analysis (Recruitment)'!$B$4</f>
        <v>0</v>
      </c>
      <c r="S512" s="11">
        <f ca="1">(M512-H512)*'Meta-analysis (Recruitment)'!$B$4</f>
        <v>0</v>
      </c>
      <c r="U512" s="11">
        <f ca="1">(N512-I512)*'Meta-analysis (Recruitment)'!$B$4</f>
        <v>0</v>
      </c>
    </row>
    <row r="513" spans="1:21">
      <c r="A513" s="11">
        <v>-1.4910000000000001</v>
      </c>
      <c r="B513" s="11" cm="1">
        <f t="array" aca="1" ref="B513" ca="1">INDEX(
    INDIRECT("'Bootstrap Sampling (Recruitment'!$A$4:$A$4004"),
    RANDBETWEEN(
        MATCH('Meta-analysis (Recruitment)'!$B$5, INDIRECT("'Bootstrap Sampling (Recruitment'!$A$4:$A$4004"), 1),
        MATCH('Meta-analysis (Recruitment)'!$B$6, INDIRECT("'Bootstrap Sampling (Recruitment'!$A$4:$A$4004"), 1)
    ),
    1
)</f>
        <v>0</v>
      </c>
      <c r="C513" s="11">
        <f t="shared" ca="1" si="72"/>
        <v>1</v>
      </c>
      <c r="F513" s="11">
        <f t="shared" ca="1" si="64"/>
        <v>0.1</v>
      </c>
      <c r="G513" s="11">
        <f t="shared" ca="1" si="65"/>
        <v>0.3</v>
      </c>
      <c r="H513" s="11">
        <f t="shared" ca="1" si="66"/>
        <v>0.5</v>
      </c>
      <c r="I513" s="11">
        <f t="shared" ca="1" si="67"/>
        <v>0.19</v>
      </c>
      <c r="K513" s="11">
        <f t="shared" ca="1" si="68"/>
        <v>0.1</v>
      </c>
      <c r="L513" s="11">
        <f t="shared" ca="1" si="69"/>
        <v>0.3</v>
      </c>
      <c r="M513" s="11">
        <f t="shared" ca="1" si="70"/>
        <v>0.5</v>
      </c>
      <c r="N513" s="11">
        <f t="shared" ca="1" si="71"/>
        <v>0.19</v>
      </c>
      <c r="O513" s="11">
        <f ca="1">(K513-F513)*'Meta-analysis (Recruitment)'!$B$4</f>
        <v>0</v>
      </c>
      <c r="Q513" s="11">
        <f ca="1">(L513-G513)*'Meta-analysis (Recruitment)'!$B$4</f>
        <v>0</v>
      </c>
      <c r="S513" s="11">
        <f ca="1">(M513-H513)*'Meta-analysis (Recruitment)'!$B$4</f>
        <v>0</v>
      </c>
      <c r="U513" s="11">
        <f ca="1">(N513-I513)*'Meta-analysis (Recruitment)'!$B$4</f>
        <v>0</v>
      </c>
    </row>
    <row r="514" spans="1:21">
      <c r="A514" s="11">
        <v>-1.49</v>
      </c>
      <c r="B514" s="11" cm="1">
        <f t="array" aca="1" ref="B514" ca="1">INDEX(
    INDIRECT("'Bootstrap Sampling (Recruitment'!$A$4:$A$4004"),
    RANDBETWEEN(
        MATCH('Meta-analysis (Recruitment)'!$B$5, INDIRECT("'Bootstrap Sampling (Recruitment'!$A$4:$A$4004"), 1),
        MATCH('Meta-analysis (Recruitment)'!$B$6, INDIRECT("'Bootstrap Sampling (Recruitment'!$A$4:$A$4004"), 1)
    ),
    1
)</f>
        <v>0</v>
      </c>
      <c r="C514" s="11">
        <f t="shared" ca="1" si="72"/>
        <v>1</v>
      </c>
      <c r="F514" s="11">
        <f t="shared" ca="1" si="64"/>
        <v>0.1</v>
      </c>
      <c r="G514" s="11">
        <f t="shared" ca="1" si="65"/>
        <v>0.3</v>
      </c>
      <c r="H514" s="11">
        <f t="shared" ca="1" si="66"/>
        <v>0.5</v>
      </c>
      <c r="I514" s="11">
        <f t="shared" ca="1" si="67"/>
        <v>0.3</v>
      </c>
      <c r="K514" s="11">
        <f t="shared" ca="1" si="68"/>
        <v>0.1</v>
      </c>
      <c r="L514" s="11">
        <f t="shared" ca="1" si="69"/>
        <v>0.3</v>
      </c>
      <c r="M514" s="11">
        <f t="shared" ca="1" si="70"/>
        <v>0.5</v>
      </c>
      <c r="N514" s="11">
        <f t="shared" ca="1" si="71"/>
        <v>0.3</v>
      </c>
      <c r="O514" s="11">
        <f ca="1">(K514-F514)*'Meta-analysis (Recruitment)'!$B$4</f>
        <v>0</v>
      </c>
      <c r="Q514" s="11">
        <f ca="1">(L514-G514)*'Meta-analysis (Recruitment)'!$B$4</f>
        <v>0</v>
      </c>
      <c r="S514" s="11">
        <f ca="1">(M514-H514)*'Meta-analysis (Recruitment)'!$B$4</f>
        <v>0</v>
      </c>
      <c r="U514" s="11">
        <f ca="1">(N514-I514)*'Meta-analysis (Recruitment)'!$B$4</f>
        <v>0</v>
      </c>
    </row>
    <row r="515" spans="1:21">
      <c r="A515" s="11">
        <v>-1.4890000000000001</v>
      </c>
      <c r="B515" s="11" cm="1">
        <f t="array" aca="1" ref="B515" ca="1">INDEX(
    INDIRECT("'Bootstrap Sampling (Recruitment'!$A$4:$A$4004"),
    RANDBETWEEN(
        MATCH('Meta-analysis (Recruitment)'!$B$5, INDIRECT("'Bootstrap Sampling (Recruitment'!$A$4:$A$4004"), 1),
        MATCH('Meta-analysis (Recruitment)'!$B$6, INDIRECT("'Bootstrap Sampling (Recruitment'!$A$4:$A$4004"), 1)
    ),
    1
)</f>
        <v>0</v>
      </c>
      <c r="C515" s="11">
        <f t="shared" ca="1" si="72"/>
        <v>1</v>
      </c>
      <c r="F515" s="11">
        <f t="shared" ca="1" si="64"/>
        <v>0.1</v>
      </c>
      <c r="G515" s="11">
        <f t="shared" ca="1" si="65"/>
        <v>0.3</v>
      </c>
      <c r="H515" s="11">
        <f t="shared" ca="1" si="66"/>
        <v>0.5</v>
      </c>
      <c r="I515" s="11">
        <f t="shared" ca="1" si="67"/>
        <v>0.18</v>
      </c>
      <c r="K515" s="11">
        <f t="shared" ca="1" si="68"/>
        <v>0.1</v>
      </c>
      <c r="L515" s="11">
        <f t="shared" ca="1" si="69"/>
        <v>0.3</v>
      </c>
      <c r="M515" s="11">
        <f t="shared" ca="1" si="70"/>
        <v>0.5</v>
      </c>
      <c r="N515" s="11">
        <f t="shared" ca="1" si="71"/>
        <v>0.18</v>
      </c>
      <c r="O515" s="11">
        <f ca="1">(K515-F515)*'Meta-analysis (Recruitment)'!$B$4</f>
        <v>0</v>
      </c>
      <c r="Q515" s="11">
        <f ca="1">(L515-G515)*'Meta-analysis (Recruitment)'!$B$4</f>
        <v>0</v>
      </c>
      <c r="S515" s="11">
        <f ca="1">(M515-H515)*'Meta-analysis (Recruitment)'!$B$4</f>
        <v>0</v>
      </c>
      <c r="U515" s="11">
        <f ca="1">(N515-I515)*'Meta-analysis (Recruitment)'!$B$4</f>
        <v>0</v>
      </c>
    </row>
    <row r="516" spans="1:21">
      <c r="A516" s="11">
        <v>-1.488</v>
      </c>
      <c r="B516" s="11" cm="1">
        <f t="array" aca="1" ref="B516" ca="1">INDEX(
    INDIRECT("'Bootstrap Sampling (Recruitment'!$A$4:$A$4004"),
    RANDBETWEEN(
        MATCH('Meta-analysis (Recruitment)'!$B$5, INDIRECT("'Bootstrap Sampling (Recruitment'!$A$4:$A$4004"), 1),
        MATCH('Meta-analysis (Recruitment)'!$B$6, INDIRECT("'Bootstrap Sampling (Recruitment'!$A$4:$A$4004"), 1)
    ),
    1
)</f>
        <v>0</v>
      </c>
      <c r="C516" s="11">
        <f t="shared" ca="1" si="72"/>
        <v>1</v>
      </c>
      <c r="F516" s="11">
        <f t="shared" ref="F516:F579" ca="1" si="73">INDEX($E$13:$E$13, RANDBETWEEN(1,ROWS($E$13:$E$13)),1)</f>
        <v>0.1</v>
      </c>
      <c r="G516" s="11">
        <f t="shared" ref="G516:G579" ca="1" si="74">INDEX($E$33:$E$33, RANDBETWEEN(1,ROWS($E$624:$E$624)),1)</f>
        <v>0.3</v>
      </c>
      <c r="H516" s="11">
        <f t="shared" ref="H516:H579" ca="1" si="75">INDEX($E$53:$E$53, RANDBETWEEN(1,ROWS($E$644:$E$644)),1)</f>
        <v>0.5</v>
      </c>
      <c r="I516" s="11">
        <f t="shared" ref="I516:I579" ca="1" si="76">INDEX($E$13:$E$53, RANDBETWEEN(1,ROWS($E$13:$E$53)),1)</f>
        <v>0.36</v>
      </c>
      <c r="K516" s="11">
        <f t="shared" ref="K516:K579" ca="1" si="77">PRODUCT($C516,F516)</f>
        <v>0.1</v>
      </c>
      <c r="L516" s="11">
        <f t="shared" ref="L516:L579" ca="1" si="78">PRODUCT($C516,G516)</f>
        <v>0.3</v>
      </c>
      <c r="M516" s="11">
        <f t="shared" ref="M516:M579" ca="1" si="79">PRODUCT($C516,H516)</f>
        <v>0.5</v>
      </c>
      <c r="N516" s="11">
        <f t="shared" ref="N516:N579" ca="1" si="80">PRODUCT($C516,I516)</f>
        <v>0.36</v>
      </c>
      <c r="O516" s="11">
        <f ca="1">(K516-F516)*'Meta-analysis (Recruitment)'!$B$4</f>
        <v>0</v>
      </c>
      <c r="Q516" s="11">
        <f ca="1">(L516-G516)*'Meta-analysis (Recruitment)'!$B$4</f>
        <v>0</v>
      </c>
      <c r="S516" s="11">
        <f ca="1">(M516-H516)*'Meta-analysis (Recruitment)'!$B$4</f>
        <v>0</v>
      </c>
      <c r="U516" s="11">
        <f ca="1">(N516-I516)*'Meta-analysis (Recruitment)'!$B$4</f>
        <v>0</v>
      </c>
    </row>
    <row r="517" spans="1:21">
      <c r="A517" s="11">
        <v>-1.4870000000000001</v>
      </c>
      <c r="B517" s="11" cm="1">
        <f t="array" aca="1" ref="B517" ca="1">INDEX(
    INDIRECT("'Bootstrap Sampling (Recruitment'!$A$4:$A$4004"),
    RANDBETWEEN(
        MATCH('Meta-analysis (Recruitment)'!$B$5, INDIRECT("'Bootstrap Sampling (Recruitment'!$A$4:$A$4004"), 1),
        MATCH('Meta-analysis (Recruitment)'!$B$6, INDIRECT("'Bootstrap Sampling (Recruitment'!$A$4:$A$4004"), 1)
    ),
    1
)</f>
        <v>0</v>
      </c>
      <c r="C517" s="11">
        <f t="shared" ca="1" si="72"/>
        <v>1</v>
      </c>
      <c r="F517" s="11">
        <f t="shared" ca="1" si="73"/>
        <v>0.1</v>
      </c>
      <c r="G517" s="11">
        <f t="shared" ca="1" si="74"/>
        <v>0.3</v>
      </c>
      <c r="H517" s="11">
        <f t="shared" ca="1" si="75"/>
        <v>0.5</v>
      </c>
      <c r="I517" s="11">
        <f t="shared" ca="1" si="76"/>
        <v>0.49</v>
      </c>
      <c r="K517" s="11">
        <f t="shared" ca="1" si="77"/>
        <v>0.1</v>
      </c>
      <c r="L517" s="11">
        <f t="shared" ca="1" si="78"/>
        <v>0.3</v>
      </c>
      <c r="M517" s="11">
        <f t="shared" ca="1" si="79"/>
        <v>0.5</v>
      </c>
      <c r="N517" s="11">
        <f t="shared" ca="1" si="80"/>
        <v>0.49</v>
      </c>
      <c r="O517" s="11">
        <f ca="1">(K517-F517)*'Meta-analysis (Recruitment)'!$B$4</f>
        <v>0</v>
      </c>
      <c r="Q517" s="11">
        <f ca="1">(L517-G517)*'Meta-analysis (Recruitment)'!$B$4</f>
        <v>0</v>
      </c>
      <c r="S517" s="11">
        <f ca="1">(M517-H517)*'Meta-analysis (Recruitment)'!$B$4</f>
        <v>0</v>
      </c>
      <c r="U517" s="11">
        <f ca="1">(N517-I517)*'Meta-analysis (Recruitment)'!$B$4</f>
        <v>0</v>
      </c>
    </row>
    <row r="518" spans="1:21">
      <c r="A518" s="11">
        <v>-1.486</v>
      </c>
      <c r="B518" s="11" cm="1">
        <f t="array" aca="1" ref="B518" ca="1">INDEX(
    INDIRECT("'Bootstrap Sampling (Recruitment'!$A$4:$A$4004"),
    RANDBETWEEN(
        MATCH('Meta-analysis (Recruitment)'!$B$5, INDIRECT("'Bootstrap Sampling (Recruitment'!$A$4:$A$4004"), 1),
        MATCH('Meta-analysis (Recruitment)'!$B$6, INDIRECT("'Bootstrap Sampling (Recruitment'!$A$4:$A$4004"), 1)
    ),
    1
)</f>
        <v>0</v>
      </c>
      <c r="C518" s="11">
        <f t="shared" ca="1" si="72"/>
        <v>1</v>
      </c>
      <c r="F518" s="11">
        <f t="shared" ca="1" si="73"/>
        <v>0.1</v>
      </c>
      <c r="G518" s="11">
        <f t="shared" ca="1" si="74"/>
        <v>0.3</v>
      </c>
      <c r="H518" s="11">
        <f t="shared" ca="1" si="75"/>
        <v>0.5</v>
      </c>
      <c r="I518" s="11">
        <f t="shared" ca="1" si="76"/>
        <v>0.39</v>
      </c>
      <c r="K518" s="11">
        <f t="shared" ca="1" si="77"/>
        <v>0.1</v>
      </c>
      <c r="L518" s="11">
        <f t="shared" ca="1" si="78"/>
        <v>0.3</v>
      </c>
      <c r="M518" s="11">
        <f t="shared" ca="1" si="79"/>
        <v>0.5</v>
      </c>
      <c r="N518" s="11">
        <f t="shared" ca="1" si="80"/>
        <v>0.39</v>
      </c>
      <c r="O518" s="11">
        <f ca="1">(K518-F518)*'Meta-analysis (Recruitment)'!$B$4</f>
        <v>0</v>
      </c>
      <c r="Q518" s="11">
        <f ca="1">(L518-G518)*'Meta-analysis (Recruitment)'!$B$4</f>
        <v>0</v>
      </c>
      <c r="S518" s="11">
        <f ca="1">(M518-H518)*'Meta-analysis (Recruitment)'!$B$4</f>
        <v>0</v>
      </c>
      <c r="U518" s="11">
        <f ca="1">(N518-I518)*'Meta-analysis (Recruitment)'!$B$4</f>
        <v>0</v>
      </c>
    </row>
    <row r="519" spans="1:21">
      <c r="A519" s="11">
        <v>-1.4850000000000001</v>
      </c>
      <c r="B519" s="11" cm="1">
        <f t="array" aca="1" ref="B519" ca="1">INDEX(
    INDIRECT("'Bootstrap Sampling (Recruitment'!$A$4:$A$4004"),
    RANDBETWEEN(
        MATCH('Meta-analysis (Recruitment)'!$B$5, INDIRECT("'Bootstrap Sampling (Recruitment'!$A$4:$A$4004"), 1),
        MATCH('Meta-analysis (Recruitment)'!$B$6, INDIRECT("'Bootstrap Sampling (Recruitment'!$A$4:$A$4004"), 1)
    ),
    1
)</f>
        <v>0</v>
      </c>
      <c r="C519" s="11">
        <f t="shared" ca="1" si="72"/>
        <v>1</v>
      </c>
      <c r="F519" s="11">
        <f t="shared" ca="1" si="73"/>
        <v>0.1</v>
      </c>
      <c r="G519" s="11">
        <f t="shared" ca="1" si="74"/>
        <v>0.3</v>
      </c>
      <c r="H519" s="11">
        <f t="shared" ca="1" si="75"/>
        <v>0.5</v>
      </c>
      <c r="I519" s="11">
        <f t="shared" ca="1" si="76"/>
        <v>0.22</v>
      </c>
      <c r="K519" s="11">
        <f t="shared" ca="1" si="77"/>
        <v>0.1</v>
      </c>
      <c r="L519" s="11">
        <f t="shared" ca="1" si="78"/>
        <v>0.3</v>
      </c>
      <c r="M519" s="11">
        <f t="shared" ca="1" si="79"/>
        <v>0.5</v>
      </c>
      <c r="N519" s="11">
        <f t="shared" ca="1" si="80"/>
        <v>0.22</v>
      </c>
      <c r="O519" s="11">
        <f ca="1">(K519-F519)*'Meta-analysis (Recruitment)'!$B$4</f>
        <v>0</v>
      </c>
      <c r="Q519" s="11">
        <f ca="1">(L519-G519)*'Meta-analysis (Recruitment)'!$B$4</f>
        <v>0</v>
      </c>
      <c r="S519" s="11">
        <f ca="1">(M519-H519)*'Meta-analysis (Recruitment)'!$B$4</f>
        <v>0</v>
      </c>
      <c r="U519" s="11">
        <f ca="1">(N519-I519)*'Meta-analysis (Recruitment)'!$B$4</f>
        <v>0</v>
      </c>
    </row>
    <row r="520" spans="1:21">
      <c r="A520" s="11">
        <v>-1.484</v>
      </c>
      <c r="B520" s="11" cm="1">
        <f t="array" aca="1" ref="B520" ca="1">INDEX(
    INDIRECT("'Bootstrap Sampling (Recruitment'!$A$4:$A$4004"),
    RANDBETWEEN(
        MATCH('Meta-analysis (Recruitment)'!$B$5, INDIRECT("'Bootstrap Sampling (Recruitment'!$A$4:$A$4004"), 1),
        MATCH('Meta-analysis (Recruitment)'!$B$6, INDIRECT("'Bootstrap Sampling (Recruitment'!$A$4:$A$4004"), 1)
    ),
    1
)</f>
        <v>0</v>
      </c>
      <c r="C520" s="11">
        <f t="shared" ca="1" si="72"/>
        <v>1</v>
      </c>
      <c r="F520" s="11">
        <f t="shared" ca="1" si="73"/>
        <v>0.1</v>
      </c>
      <c r="G520" s="11">
        <f t="shared" ca="1" si="74"/>
        <v>0.3</v>
      </c>
      <c r="H520" s="11">
        <f t="shared" ca="1" si="75"/>
        <v>0.5</v>
      </c>
      <c r="I520" s="11">
        <f t="shared" ca="1" si="76"/>
        <v>0.28000000000000003</v>
      </c>
      <c r="K520" s="11">
        <f t="shared" ca="1" si="77"/>
        <v>0.1</v>
      </c>
      <c r="L520" s="11">
        <f t="shared" ca="1" si="78"/>
        <v>0.3</v>
      </c>
      <c r="M520" s="11">
        <f t="shared" ca="1" si="79"/>
        <v>0.5</v>
      </c>
      <c r="N520" s="11">
        <f t="shared" ca="1" si="80"/>
        <v>0.28000000000000003</v>
      </c>
      <c r="O520" s="11">
        <f ca="1">(K520-F520)*'Meta-analysis (Recruitment)'!$B$4</f>
        <v>0</v>
      </c>
      <c r="Q520" s="11">
        <f ca="1">(L520-G520)*'Meta-analysis (Recruitment)'!$B$4</f>
        <v>0</v>
      </c>
      <c r="S520" s="11">
        <f ca="1">(M520-H520)*'Meta-analysis (Recruitment)'!$B$4</f>
        <v>0</v>
      </c>
      <c r="U520" s="11">
        <f ca="1">(N520-I520)*'Meta-analysis (Recruitment)'!$B$4</f>
        <v>0</v>
      </c>
    </row>
    <row r="521" spans="1:21">
      <c r="A521" s="11">
        <v>-1.4830000000000001</v>
      </c>
      <c r="B521" s="11" cm="1">
        <f t="array" aca="1" ref="B521" ca="1">INDEX(
    INDIRECT("'Bootstrap Sampling (Recruitment'!$A$4:$A$4004"),
    RANDBETWEEN(
        MATCH('Meta-analysis (Recruitment)'!$B$5, INDIRECT("'Bootstrap Sampling (Recruitment'!$A$4:$A$4004"), 1),
        MATCH('Meta-analysis (Recruitment)'!$B$6, INDIRECT("'Bootstrap Sampling (Recruitment'!$A$4:$A$4004"), 1)
    ),
    1
)</f>
        <v>0</v>
      </c>
      <c r="C521" s="11">
        <f t="shared" ca="1" si="72"/>
        <v>1</v>
      </c>
      <c r="F521" s="11">
        <f t="shared" ca="1" si="73"/>
        <v>0.1</v>
      </c>
      <c r="G521" s="11">
        <f t="shared" ca="1" si="74"/>
        <v>0.3</v>
      </c>
      <c r="H521" s="11">
        <f t="shared" ca="1" si="75"/>
        <v>0.5</v>
      </c>
      <c r="I521" s="11">
        <f t="shared" ca="1" si="76"/>
        <v>0.28000000000000003</v>
      </c>
      <c r="K521" s="11">
        <f t="shared" ca="1" si="77"/>
        <v>0.1</v>
      </c>
      <c r="L521" s="11">
        <f t="shared" ca="1" si="78"/>
        <v>0.3</v>
      </c>
      <c r="M521" s="11">
        <f t="shared" ca="1" si="79"/>
        <v>0.5</v>
      </c>
      <c r="N521" s="11">
        <f t="shared" ca="1" si="80"/>
        <v>0.28000000000000003</v>
      </c>
      <c r="O521" s="11">
        <f ca="1">(K521-F521)*'Meta-analysis (Recruitment)'!$B$4</f>
        <v>0</v>
      </c>
      <c r="Q521" s="11">
        <f ca="1">(L521-G521)*'Meta-analysis (Recruitment)'!$B$4</f>
        <v>0</v>
      </c>
      <c r="S521" s="11">
        <f ca="1">(M521-H521)*'Meta-analysis (Recruitment)'!$B$4</f>
        <v>0</v>
      </c>
      <c r="U521" s="11">
        <f ca="1">(N521-I521)*'Meta-analysis (Recruitment)'!$B$4</f>
        <v>0</v>
      </c>
    </row>
    <row r="522" spans="1:21">
      <c r="A522" s="11">
        <v>-1.482</v>
      </c>
      <c r="B522" s="11" cm="1">
        <f t="array" aca="1" ref="B522" ca="1">INDEX(
    INDIRECT("'Bootstrap Sampling (Recruitment'!$A$4:$A$4004"),
    RANDBETWEEN(
        MATCH('Meta-analysis (Recruitment)'!$B$5, INDIRECT("'Bootstrap Sampling (Recruitment'!$A$4:$A$4004"), 1),
        MATCH('Meta-analysis (Recruitment)'!$B$6, INDIRECT("'Bootstrap Sampling (Recruitment'!$A$4:$A$4004"), 1)
    ),
    1
)</f>
        <v>0</v>
      </c>
      <c r="C522" s="11">
        <f t="shared" ca="1" si="72"/>
        <v>1</v>
      </c>
      <c r="F522" s="11">
        <f t="shared" ca="1" si="73"/>
        <v>0.1</v>
      </c>
      <c r="G522" s="11">
        <f t="shared" ca="1" si="74"/>
        <v>0.3</v>
      </c>
      <c r="H522" s="11">
        <f t="shared" ca="1" si="75"/>
        <v>0.5</v>
      </c>
      <c r="I522" s="11">
        <f t="shared" ca="1" si="76"/>
        <v>0.45</v>
      </c>
      <c r="K522" s="11">
        <f t="shared" ca="1" si="77"/>
        <v>0.1</v>
      </c>
      <c r="L522" s="11">
        <f t="shared" ca="1" si="78"/>
        <v>0.3</v>
      </c>
      <c r="M522" s="11">
        <f t="shared" ca="1" si="79"/>
        <v>0.5</v>
      </c>
      <c r="N522" s="11">
        <f t="shared" ca="1" si="80"/>
        <v>0.45</v>
      </c>
      <c r="O522" s="11">
        <f ca="1">(K522-F522)*'Meta-analysis (Recruitment)'!$B$4</f>
        <v>0</v>
      </c>
      <c r="Q522" s="11">
        <f ca="1">(L522-G522)*'Meta-analysis (Recruitment)'!$B$4</f>
        <v>0</v>
      </c>
      <c r="S522" s="11">
        <f ca="1">(M522-H522)*'Meta-analysis (Recruitment)'!$B$4</f>
        <v>0</v>
      </c>
      <c r="U522" s="11">
        <f ca="1">(N522-I522)*'Meta-analysis (Recruitment)'!$B$4</f>
        <v>0</v>
      </c>
    </row>
    <row r="523" spans="1:21">
      <c r="A523" s="11">
        <v>-1.4810000000000001</v>
      </c>
      <c r="B523" s="11" cm="1">
        <f t="array" aca="1" ref="B523" ca="1">INDEX(
    INDIRECT("'Bootstrap Sampling (Recruitment'!$A$4:$A$4004"),
    RANDBETWEEN(
        MATCH('Meta-analysis (Recruitment)'!$B$5, INDIRECT("'Bootstrap Sampling (Recruitment'!$A$4:$A$4004"), 1),
        MATCH('Meta-analysis (Recruitment)'!$B$6, INDIRECT("'Bootstrap Sampling (Recruitment'!$A$4:$A$4004"), 1)
    ),
    1
)</f>
        <v>0</v>
      </c>
      <c r="C523" s="11">
        <f t="shared" ca="1" si="72"/>
        <v>1</v>
      </c>
      <c r="F523" s="11">
        <f t="shared" ca="1" si="73"/>
        <v>0.1</v>
      </c>
      <c r="G523" s="11">
        <f t="shared" ca="1" si="74"/>
        <v>0.3</v>
      </c>
      <c r="H523" s="11">
        <f t="shared" ca="1" si="75"/>
        <v>0.5</v>
      </c>
      <c r="I523" s="11">
        <f t="shared" ca="1" si="76"/>
        <v>0.13</v>
      </c>
      <c r="K523" s="11">
        <f t="shared" ca="1" si="77"/>
        <v>0.1</v>
      </c>
      <c r="L523" s="11">
        <f t="shared" ca="1" si="78"/>
        <v>0.3</v>
      </c>
      <c r="M523" s="11">
        <f t="shared" ca="1" si="79"/>
        <v>0.5</v>
      </c>
      <c r="N523" s="11">
        <f t="shared" ca="1" si="80"/>
        <v>0.13</v>
      </c>
      <c r="O523" s="11">
        <f ca="1">(K523-F523)*'Meta-analysis (Recruitment)'!$B$4</f>
        <v>0</v>
      </c>
      <c r="Q523" s="11">
        <f ca="1">(L523-G523)*'Meta-analysis (Recruitment)'!$B$4</f>
        <v>0</v>
      </c>
      <c r="S523" s="11">
        <f ca="1">(M523-H523)*'Meta-analysis (Recruitment)'!$B$4</f>
        <v>0</v>
      </c>
      <c r="U523" s="11">
        <f ca="1">(N523-I523)*'Meta-analysis (Recruitment)'!$B$4</f>
        <v>0</v>
      </c>
    </row>
    <row r="524" spans="1:21">
      <c r="A524" s="11">
        <v>-1.48</v>
      </c>
      <c r="B524" s="11" cm="1">
        <f t="array" aca="1" ref="B524" ca="1">INDEX(
    INDIRECT("'Bootstrap Sampling (Recruitment'!$A$4:$A$4004"),
    RANDBETWEEN(
        MATCH('Meta-analysis (Recruitment)'!$B$5, INDIRECT("'Bootstrap Sampling (Recruitment'!$A$4:$A$4004"), 1),
        MATCH('Meta-analysis (Recruitment)'!$B$6, INDIRECT("'Bootstrap Sampling (Recruitment'!$A$4:$A$4004"), 1)
    ),
    1
)</f>
        <v>0</v>
      </c>
      <c r="C524" s="11">
        <f t="shared" ca="1" si="72"/>
        <v>1</v>
      </c>
      <c r="F524" s="11">
        <f t="shared" ca="1" si="73"/>
        <v>0.1</v>
      </c>
      <c r="G524" s="11">
        <f t="shared" ca="1" si="74"/>
        <v>0.3</v>
      </c>
      <c r="H524" s="11">
        <f t="shared" ca="1" si="75"/>
        <v>0.5</v>
      </c>
      <c r="I524" s="11">
        <f t="shared" ca="1" si="76"/>
        <v>0.1</v>
      </c>
      <c r="K524" s="11">
        <f t="shared" ca="1" si="77"/>
        <v>0.1</v>
      </c>
      <c r="L524" s="11">
        <f t="shared" ca="1" si="78"/>
        <v>0.3</v>
      </c>
      <c r="M524" s="11">
        <f t="shared" ca="1" si="79"/>
        <v>0.5</v>
      </c>
      <c r="N524" s="11">
        <f t="shared" ca="1" si="80"/>
        <v>0.1</v>
      </c>
      <c r="O524" s="11">
        <f ca="1">(K524-F524)*'Meta-analysis (Recruitment)'!$B$4</f>
        <v>0</v>
      </c>
      <c r="Q524" s="11">
        <f ca="1">(L524-G524)*'Meta-analysis (Recruitment)'!$B$4</f>
        <v>0</v>
      </c>
      <c r="S524" s="11">
        <f ca="1">(M524-H524)*'Meta-analysis (Recruitment)'!$B$4</f>
        <v>0</v>
      </c>
      <c r="U524" s="11">
        <f ca="1">(N524-I524)*'Meta-analysis (Recruitment)'!$B$4</f>
        <v>0</v>
      </c>
    </row>
    <row r="525" spans="1:21">
      <c r="A525" s="11">
        <v>-1.4790000000000001</v>
      </c>
      <c r="B525" s="11" cm="1">
        <f t="array" aca="1" ref="B525" ca="1">INDEX(
    INDIRECT("'Bootstrap Sampling (Recruitment'!$A$4:$A$4004"),
    RANDBETWEEN(
        MATCH('Meta-analysis (Recruitment)'!$B$5, INDIRECT("'Bootstrap Sampling (Recruitment'!$A$4:$A$4004"), 1),
        MATCH('Meta-analysis (Recruitment)'!$B$6, INDIRECT("'Bootstrap Sampling (Recruitment'!$A$4:$A$4004"), 1)
    ),
    1
)</f>
        <v>0</v>
      </c>
      <c r="C525" s="11">
        <f t="shared" ca="1" si="72"/>
        <v>1</v>
      </c>
      <c r="F525" s="11">
        <f t="shared" ca="1" si="73"/>
        <v>0.1</v>
      </c>
      <c r="G525" s="11">
        <f t="shared" ca="1" si="74"/>
        <v>0.3</v>
      </c>
      <c r="H525" s="11">
        <f t="shared" ca="1" si="75"/>
        <v>0.5</v>
      </c>
      <c r="I525" s="11">
        <f t="shared" ca="1" si="76"/>
        <v>0.33</v>
      </c>
      <c r="K525" s="11">
        <f t="shared" ca="1" si="77"/>
        <v>0.1</v>
      </c>
      <c r="L525" s="11">
        <f t="shared" ca="1" si="78"/>
        <v>0.3</v>
      </c>
      <c r="M525" s="11">
        <f t="shared" ca="1" si="79"/>
        <v>0.5</v>
      </c>
      <c r="N525" s="11">
        <f t="shared" ca="1" si="80"/>
        <v>0.33</v>
      </c>
      <c r="O525" s="11">
        <f ca="1">(K525-F525)*'Meta-analysis (Recruitment)'!$B$4</f>
        <v>0</v>
      </c>
      <c r="Q525" s="11">
        <f ca="1">(L525-G525)*'Meta-analysis (Recruitment)'!$B$4</f>
        <v>0</v>
      </c>
      <c r="S525" s="11">
        <f ca="1">(M525-H525)*'Meta-analysis (Recruitment)'!$B$4</f>
        <v>0</v>
      </c>
      <c r="U525" s="11">
        <f ca="1">(N525-I525)*'Meta-analysis (Recruitment)'!$B$4</f>
        <v>0</v>
      </c>
    </row>
    <row r="526" spans="1:21">
      <c r="A526" s="11">
        <v>-1.478</v>
      </c>
      <c r="B526" s="11" cm="1">
        <f t="array" aca="1" ref="B526" ca="1">INDEX(
    INDIRECT("'Bootstrap Sampling (Recruitment'!$A$4:$A$4004"),
    RANDBETWEEN(
        MATCH('Meta-analysis (Recruitment)'!$B$5, INDIRECT("'Bootstrap Sampling (Recruitment'!$A$4:$A$4004"), 1),
        MATCH('Meta-analysis (Recruitment)'!$B$6, INDIRECT("'Bootstrap Sampling (Recruitment'!$A$4:$A$4004"), 1)
    ),
    1
)</f>
        <v>0</v>
      </c>
      <c r="C526" s="11">
        <f t="shared" ca="1" si="72"/>
        <v>1</v>
      </c>
      <c r="F526" s="11">
        <f t="shared" ca="1" si="73"/>
        <v>0.1</v>
      </c>
      <c r="G526" s="11">
        <f t="shared" ca="1" si="74"/>
        <v>0.3</v>
      </c>
      <c r="H526" s="11">
        <f t="shared" ca="1" si="75"/>
        <v>0.5</v>
      </c>
      <c r="I526" s="11">
        <f t="shared" ca="1" si="76"/>
        <v>0.43</v>
      </c>
      <c r="K526" s="11">
        <f t="shared" ca="1" si="77"/>
        <v>0.1</v>
      </c>
      <c r="L526" s="11">
        <f t="shared" ca="1" si="78"/>
        <v>0.3</v>
      </c>
      <c r="M526" s="11">
        <f t="shared" ca="1" si="79"/>
        <v>0.5</v>
      </c>
      <c r="N526" s="11">
        <f t="shared" ca="1" si="80"/>
        <v>0.43</v>
      </c>
      <c r="O526" s="11">
        <f ca="1">(K526-F526)*'Meta-analysis (Recruitment)'!$B$4</f>
        <v>0</v>
      </c>
      <c r="Q526" s="11">
        <f ca="1">(L526-G526)*'Meta-analysis (Recruitment)'!$B$4</f>
        <v>0</v>
      </c>
      <c r="S526" s="11">
        <f ca="1">(M526-H526)*'Meta-analysis (Recruitment)'!$B$4</f>
        <v>0</v>
      </c>
      <c r="U526" s="11">
        <f ca="1">(N526-I526)*'Meta-analysis (Recruitment)'!$B$4</f>
        <v>0</v>
      </c>
    </row>
    <row r="527" spans="1:21">
      <c r="A527" s="11">
        <v>-1.4770000000000001</v>
      </c>
      <c r="B527" s="11" cm="1">
        <f t="array" aca="1" ref="B527" ca="1">INDEX(
    INDIRECT("'Bootstrap Sampling (Recruitment'!$A$4:$A$4004"),
    RANDBETWEEN(
        MATCH('Meta-analysis (Recruitment)'!$B$5, INDIRECT("'Bootstrap Sampling (Recruitment'!$A$4:$A$4004"), 1),
        MATCH('Meta-analysis (Recruitment)'!$B$6, INDIRECT("'Bootstrap Sampling (Recruitment'!$A$4:$A$4004"), 1)
    ),
    1
)</f>
        <v>0</v>
      </c>
      <c r="C527" s="11">
        <f t="shared" ca="1" si="72"/>
        <v>1</v>
      </c>
      <c r="F527" s="11">
        <f t="shared" ca="1" si="73"/>
        <v>0.1</v>
      </c>
      <c r="G527" s="11">
        <f t="shared" ca="1" si="74"/>
        <v>0.3</v>
      </c>
      <c r="H527" s="11">
        <f t="shared" ca="1" si="75"/>
        <v>0.5</v>
      </c>
      <c r="I527" s="11">
        <f t="shared" ca="1" si="76"/>
        <v>0.33</v>
      </c>
      <c r="K527" s="11">
        <f t="shared" ca="1" si="77"/>
        <v>0.1</v>
      </c>
      <c r="L527" s="11">
        <f t="shared" ca="1" si="78"/>
        <v>0.3</v>
      </c>
      <c r="M527" s="11">
        <f t="shared" ca="1" si="79"/>
        <v>0.5</v>
      </c>
      <c r="N527" s="11">
        <f t="shared" ca="1" si="80"/>
        <v>0.33</v>
      </c>
      <c r="O527" s="11">
        <f ca="1">(K527-F527)*'Meta-analysis (Recruitment)'!$B$4</f>
        <v>0</v>
      </c>
      <c r="Q527" s="11">
        <f ca="1">(L527-G527)*'Meta-analysis (Recruitment)'!$B$4</f>
        <v>0</v>
      </c>
      <c r="S527" s="11">
        <f ca="1">(M527-H527)*'Meta-analysis (Recruitment)'!$B$4</f>
        <v>0</v>
      </c>
      <c r="U527" s="11">
        <f ca="1">(N527-I527)*'Meta-analysis (Recruitment)'!$B$4</f>
        <v>0</v>
      </c>
    </row>
    <row r="528" spans="1:21">
      <c r="A528" s="11">
        <v>-1.476</v>
      </c>
      <c r="B528" s="11" cm="1">
        <f t="array" aca="1" ref="B528" ca="1">INDEX(
    INDIRECT("'Bootstrap Sampling (Recruitment'!$A$4:$A$4004"),
    RANDBETWEEN(
        MATCH('Meta-analysis (Recruitment)'!$B$5, INDIRECT("'Bootstrap Sampling (Recruitment'!$A$4:$A$4004"), 1),
        MATCH('Meta-analysis (Recruitment)'!$B$6, INDIRECT("'Bootstrap Sampling (Recruitment'!$A$4:$A$4004"), 1)
    ),
    1
)</f>
        <v>0</v>
      </c>
      <c r="C528" s="11">
        <f t="shared" ca="1" si="72"/>
        <v>1</v>
      </c>
      <c r="F528" s="11">
        <f t="shared" ca="1" si="73"/>
        <v>0.1</v>
      </c>
      <c r="G528" s="11">
        <f t="shared" ca="1" si="74"/>
        <v>0.3</v>
      </c>
      <c r="H528" s="11">
        <f t="shared" ca="1" si="75"/>
        <v>0.5</v>
      </c>
      <c r="I528" s="11">
        <f t="shared" ca="1" si="76"/>
        <v>0.33</v>
      </c>
      <c r="K528" s="11">
        <f t="shared" ca="1" si="77"/>
        <v>0.1</v>
      </c>
      <c r="L528" s="11">
        <f t="shared" ca="1" si="78"/>
        <v>0.3</v>
      </c>
      <c r="M528" s="11">
        <f t="shared" ca="1" si="79"/>
        <v>0.5</v>
      </c>
      <c r="N528" s="11">
        <f t="shared" ca="1" si="80"/>
        <v>0.33</v>
      </c>
      <c r="O528" s="11">
        <f ca="1">(K528-F528)*'Meta-analysis (Recruitment)'!$B$4</f>
        <v>0</v>
      </c>
      <c r="Q528" s="11">
        <f ca="1">(L528-G528)*'Meta-analysis (Recruitment)'!$B$4</f>
        <v>0</v>
      </c>
      <c r="S528" s="11">
        <f ca="1">(M528-H528)*'Meta-analysis (Recruitment)'!$B$4</f>
        <v>0</v>
      </c>
      <c r="U528" s="11">
        <f ca="1">(N528-I528)*'Meta-analysis (Recruitment)'!$B$4</f>
        <v>0</v>
      </c>
    </row>
    <row r="529" spans="1:21">
      <c r="A529" s="11">
        <v>-1.4750000000000001</v>
      </c>
      <c r="B529" s="11" cm="1">
        <f t="array" aca="1" ref="B529" ca="1">INDEX(
    INDIRECT("'Bootstrap Sampling (Recruitment'!$A$4:$A$4004"),
    RANDBETWEEN(
        MATCH('Meta-analysis (Recruitment)'!$B$5, INDIRECT("'Bootstrap Sampling (Recruitment'!$A$4:$A$4004"), 1),
        MATCH('Meta-analysis (Recruitment)'!$B$6, INDIRECT("'Bootstrap Sampling (Recruitment'!$A$4:$A$4004"), 1)
    ),
    1
)</f>
        <v>0</v>
      </c>
      <c r="C529" s="11">
        <f t="shared" ca="1" si="72"/>
        <v>1</v>
      </c>
      <c r="F529" s="11">
        <f t="shared" ca="1" si="73"/>
        <v>0.1</v>
      </c>
      <c r="G529" s="11">
        <f t="shared" ca="1" si="74"/>
        <v>0.3</v>
      </c>
      <c r="H529" s="11">
        <f t="shared" ca="1" si="75"/>
        <v>0.5</v>
      </c>
      <c r="I529" s="11">
        <f t="shared" ca="1" si="76"/>
        <v>0.47</v>
      </c>
      <c r="K529" s="11">
        <f t="shared" ca="1" si="77"/>
        <v>0.1</v>
      </c>
      <c r="L529" s="11">
        <f t="shared" ca="1" si="78"/>
        <v>0.3</v>
      </c>
      <c r="M529" s="11">
        <f t="shared" ca="1" si="79"/>
        <v>0.5</v>
      </c>
      <c r="N529" s="11">
        <f t="shared" ca="1" si="80"/>
        <v>0.47</v>
      </c>
      <c r="O529" s="11">
        <f ca="1">(K529-F529)*'Meta-analysis (Recruitment)'!$B$4</f>
        <v>0</v>
      </c>
      <c r="Q529" s="11">
        <f ca="1">(L529-G529)*'Meta-analysis (Recruitment)'!$B$4</f>
        <v>0</v>
      </c>
      <c r="S529" s="11">
        <f ca="1">(M529-H529)*'Meta-analysis (Recruitment)'!$B$4</f>
        <v>0</v>
      </c>
      <c r="U529" s="11">
        <f ca="1">(N529-I529)*'Meta-analysis (Recruitment)'!$B$4</f>
        <v>0</v>
      </c>
    </row>
    <row r="530" spans="1:21">
      <c r="A530" s="11">
        <v>-1.474</v>
      </c>
      <c r="B530" s="11" cm="1">
        <f t="array" aca="1" ref="B530" ca="1">INDEX(
    INDIRECT("'Bootstrap Sampling (Recruitment'!$A$4:$A$4004"),
    RANDBETWEEN(
        MATCH('Meta-analysis (Recruitment)'!$B$5, INDIRECT("'Bootstrap Sampling (Recruitment'!$A$4:$A$4004"), 1),
        MATCH('Meta-analysis (Recruitment)'!$B$6, INDIRECT("'Bootstrap Sampling (Recruitment'!$A$4:$A$4004"), 1)
    ),
    1
)</f>
        <v>0</v>
      </c>
      <c r="C530" s="11">
        <f t="shared" ca="1" si="72"/>
        <v>1</v>
      </c>
      <c r="F530" s="11">
        <f t="shared" ca="1" si="73"/>
        <v>0.1</v>
      </c>
      <c r="G530" s="11">
        <f t="shared" ca="1" si="74"/>
        <v>0.3</v>
      </c>
      <c r="H530" s="11">
        <f t="shared" ca="1" si="75"/>
        <v>0.5</v>
      </c>
      <c r="I530" s="11">
        <f t="shared" ca="1" si="76"/>
        <v>0.13</v>
      </c>
      <c r="K530" s="11">
        <f t="shared" ca="1" si="77"/>
        <v>0.1</v>
      </c>
      <c r="L530" s="11">
        <f t="shared" ca="1" si="78"/>
        <v>0.3</v>
      </c>
      <c r="M530" s="11">
        <f t="shared" ca="1" si="79"/>
        <v>0.5</v>
      </c>
      <c r="N530" s="11">
        <f t="shared" ca="1" si="80"/>
        <v>0.13</v>
      </c>
      <c r="O530" s="11">
        <f ca="1">(K530-F530)*'Meta-analysis (Recruitment)'!$B$4</f>
        <v>0</v>
      </c>
      <c r="Q530" s="11">
        <f ca="1">(L530-G530)*'Meta-analysis (Recruitment)'!$B$4</f>
        <v>0</v>
      </c>
      <c r="S530" s="11">
        <f ca="1">(M530-H530)*'Meta-analysis (Recruitment)'!$B$4</f>
        <v>0</v>
      </c>
      <c r="U530" s="11">
        <f ca="1">(N530-I530)*'Meta-analysis (Recruitment)'!$B$4</f>
        <v>0</v>
      </c>
    </row>
    <row r="531" spans="1:21">
      <c r="A531" s="11">
        <v>-1.4730000000000001</v>
      </c>
      <c r="B531" s="11" cm="1">
        <f t="array" aca="1" ref="B531" ca="1">INDEX(
    INDIRECT("'Bootstrap Sampling (Recruitment'!$A$4:$A$4004"),
    RANDBETWEEN(
        MATCH('Meta-analysis (Recruitment)'!$B$5, INDIRECT("'Bootstrap Sampling (Recruitment'!$A$4:$A$4004"), 1),
        MATCH('Meta-analysis (Recruitment)'!$B$6, INDIRECT("'Bootstrap Sampling (Recruitment'!$A$4:$A$4004"), 1)
    ),
    1
)</f>
        <v>0</v>
      </c>
      <c r="C531" s="11">
        <f t="shared" ca="1" si="72"/>
        <v>1</v>
      </c>
      <c r="F531" s="11">
        <f t="shared" ca="1" si="73"/>
        <v>0.1</v>
      </c>
      <c r="G531" s="11">
        <f t="shared" ca="1" si="74"/>
        <v>0.3</v>
      </c>
      <c r="H531" s="11">
        <f t="shared" ca="1" si="75"/>
        <v>0.5</v>
      </c>
      <c r="I531" s="11">
        <f t="shared" ca="1" si="76"/>
        <v>0.27</v>
      </c>
      <c r="K531" s="11">
        <f t="shared" ca="1" si="77"/>
        <v>0.1</v>
      </c>
      <c r="L531" s="11">
        <f t="shared" ca="1" si="78"/>
        <v>0.3</v>
      </c>
      <c r="M531" s="11">
        <f t="shared" ca="1" si="79"/>
        <v>0.5</v>
      </c>
      <c r="N531" s="11">
        <f t="shared" ca="1" si="80"/>
        <v>0.27</v>
      </c>
      <c r="O531" s="11">
        <f ca="1">(K531-F531)*'Meta-analysis (Recruitment)'!$B$4</f>
        <v>0</v>
      </c>
      <c r="Q531" s="11">
        <f ca="1">(L531-G531)*'Meta-analysis (Recruitment)'!$B$4</f>
        <v>0</v>
      </c>
      <c r="S531" s="11">
        <f ca="1">(M531-H531)*'Meta-analysis (Recruitment)'!$B$4</f>
        <v>0</v>
      </c>
      <c r="U531" s="11">
        <f ca="1">(N531-I531)*'Meta-analysis (Recruitment)'!$B$4</f>
        <v>0</v>
      </c>
    </row>
    <row r="532" spans="1:21">
      <c r="A532" s="11">
        <v>-1.472</v>
      </c>
      <c r="B532" s="11" cm="1">
        <f t="array" aca="1" ref="B532" ca="1">INDEX(
    INDIRECT("'Bootstrap Sampling (Recruitment'!$A$4:$A$4004"),
    RANDBETWEEN(
        MATCH('Meta-analysis (Recruitment)'!$B$5, INDIRECT("'Bootstrap Sampling (Recruitment'!$A$4:$A$4004"), 1),
        MATCH('Meta-analysis (Recruitment)'!$B$6, INDIRECT("'Bootstrap Sampling (Recruitment'!$A$4:$A$4004"), 1)
    ),
    1
)</f>
        <v>0</v>
      </c>
      <c r="C532" s="11">
        <f t="shared" ca="1" si="72"/>
        <v>1</v>
      </c>
      <c r="F532" s="11">
        <f t="shared" ca="1" si="73"/>
        <v>0.1</v>
      </c>
      <c r="G532" s="11">
        <f t="shared" ca="1" si="74"/>
        <v>0.3</v>
      </c>
      <c r="H532" s="11">
        <f t="shared" ca="1" si="75"/>
        <v>0.5</v>
      </c>
      <c r="I532" s="11">
        <f t="shared" ca="1" si="76"/>
        <v>0.4</v>
      </c>
      <c r="K532" s="11">
        <f t="shared" ca="1" si="77"/>
        <v>0.1</v>
      </c>
      <c r="L532" s="11">
        <f t="shared" ca="1" si="78"/>
        <v>0.3</v>
      </c>
      <c r="M532" s="11">
        <f t="shared" ca="1" si="79"/>
        <v>0.5</v>
      </c>
      <c r="N532" s="11">
        <f t="shared" ca="1" si="80"/>
        <v>0.4</v>
      </c>
      <c r="O532" s="11">
        <f ca="1">(K532-F532)*'Meta-analysis (Recruitment)'!$B$4</f>
        <v>0</v>
      </c>
      <c r="Q532" s="11">
        <f ca="1">(L532-G532)*'Meta-analysis (Recruitment)'!$B$4</f>
        <v>0</v>
      </c>
      <c r="S532" s="11">
        <f ca="1">(M532-H532)*'Meta-analysis (Recruitment)'!$B$4</f>
        <v>0</v>
      </c>
      <c r="U532" s="11">
        <f ca="1">(N532-I532)*'Meta-analysis (Recruitment)'!$B$4</f>
        <v>0</v>
      </c>
    </row>
    <row r="533" spans="1:21">
      <c r="A533" s="11">
        <v>-1.4710000000000001</v>
      </c>
      <c r="B533" s="11" cm="1">
        <f t="array" aca="1" ref="B533" ca="1">INDEX(
    INDIRECT("'Bootstrap Sampling (Recruitment'!$A$4:$A$4004"),
    RANDBETWEEN(
        MATCH('Meta-analysis (Recruitment)'!$B$5, INDIRECT("'Bootstrap Sampling (Recruitment'!$A$4:$A$4004"), 1),
        MATCH('Meta-analysis (Recruitment)'!$B$6, INDIRECT("'Bootstrap Sampling (Recruitment'!$A$4:$A$4004"), 1)
    ),
    1
)</f>
        <v>0</v>
      </c>
      <c r="C533" s="11">
        <f t="shared" ca="1" si="72"/>
        <v>1</v>
      </c>
      <c r="F533" s="11">
        <f t="shared" ca="1" si="73"/>
        <v>0.1</v>
      </c>
      <c r="G533" s="11">
        <f t="shared" ca="1" si="74"/>
        <v>0.3</v>
      </c>
      <c r="H533" s="11">
        <f t="shared" ca="1" si="75"/>
        <v>0.5</v>
      </c>
      <c r="I533" s="11">
        <f t="shared" ca="1" si="76"/>
        <v>0.34</v>
      </c>
      <c r="K533" s="11">
        <f t="shared" ca="1" si="77"/>
        <v>0.1</v>
      </c>
      <c r="L533" s="11">
        <f t="shared" ca="1" si="78"/>
        <v>0.3</v>
      </c>
      <c r="M533" s="11">
        <f t="shared" ca="1" si="79"/>
        <v>0.5</v>
      </c>
      <c r="N533" s="11">
        <f t="shared" ca="1" si="80"/>
        <v>0.34</v>
      </c>
      <c r="O533" s="11">
        <f ca="1">(K533-F533)*'Meta-analysis (Recruitment)'!$B$4</f>
        <v>0</v>
      </c>
      <c r="Q533" s="11">
        <f ca="1">(L533-G533)*'Meta-analysis (Recruitment)'!$B$4</f>
        <v>0</v>
      </c>
      <c r="S533" s="11">
        <f ca="1">(M533-H533)*'Meta-analysis (Recruitment)'!$B$4</f>
        <v>0</v>
      </c>
      <c r="U533" s="11">
        <f ca="1">(N533-I533)*'Meta-analysis (Recruitment)'!$B$4</f>
        <v>0</v>
      </c>
    </row>
    <row r="534" spans="1:21">
      <c r="A534" s="11">
        <v>-1.47</v>
      </c>
      <c r="B534" s="11" cm="1">
        <f t="array" aca="1" ref="B534" ca="1">INDEX(
    INDIRECT("'Bootstrap Sampling (Recruitment'!$A$4:$A$4004"),
    RANDBETWEEN(
        MATCH('Meta-analysis (Recruitment)'!$B$5, INDIRECT("'Bootstrap Sampling (Recruitment'!$A$4:$A$4004"), 1),
        MATCH('Meta-analysis (Recruitment)'!$B$6, INDIRECT("'Bootstrap Sampling (Recruitment'!$A$4:$A$4004"), 1)
    ),
    1
)</f>
        <v>0</v>
      </c>
      <c r="C534" s="11">
        <f t="shared" ca="1" si="72"/>
        <v>1</v>
      </c>
      <c r="F534" s="11">
        <f t="shared" ca="1" si="73"/>
        <v>0.1</v>
      </c>
      <c r="G534" s="11">
        <f t="shared" ca="1" si="74"/>
        <v>0.3</v>
      </c>
      <c r="H534" s="11">
        <f t="shared" ca="1" si="75"/>
        <v>0.5</v>
      </c>
      <c r="I534" s="11">
        <f t="shared" ca="1" si="76"/>
        <v>0.16</v>
      </c>
      <c r="K534" s="11">
        <f t="shared" ca="1" si="77"/>
        <v>0.1</v>
      </c>
      <c r="L534" s="11">
        <f t="shared" ca="1" si="78"/>
        <v>0.3</v>
      </c>
      <c r="M534" s="11">
        <f t="shared" ca="1" si="79"/>
        <v>0.5</v>
      </c>
      <c r="N534" s="11">
        <f t="shared" ca="1" si="80"/>
        <v>0.16</v>
      </c>
      <c r="O534" s="11">
        <f ca="1">(K534-F534)*'Meta-analysis (Recruitment)'!$B$4</f>
        <v>0</v>
      </c>
      <c r="Q534" s="11">
        <f ca="1">(L534-G534)*'Meta-analysis (Recruitment)'!$B$4</f>
        <v>0</v>
      </c>
      <c r="S534" s="11">
        <f ca="1">(M534-H534)*'Meta-analysis (Recruitment)'!$B$4</f>
        <v>0</v>
      </c>
      <c r="U534" s="11">
        <f ca="1">(N534-I534)*'Meta-analysis (Recruitment)'!$B$4</f>
        <v>0</v>
      </c>
    </row>
    <row r="535" spans="1:21">
      <c r="A535" s="11">
        <v>-1.4690000000000001</v>
      </c>
      <c r="B535" s="11" cm="1">
        <f t="array" aca="1" ref="B535" ca="1">INDEX(
    INDIRECT("'Bootstrap Sampling (Recruitment'!$A$4:$A$4004"),
    RANDBETWEEN(
        MATCH('Meta-analysis (Recruitment)'!$B$5, INDIRECT("'Bootstrap Sampling (Recruitment'!$A$4:$A$4004"), 1),
        MATCH('Meta-analysis (Recruitment)'!$B$6, INDIRECT("'Bootstrap Sampling (Recruitment'!$A$4:$A$4004"), 1)
    ),
    1
)</f>
        <v>0</v>
      </c>
      <c r="C535" s="11">
        <f t="shared" ref="C535:C594" ca="1" si="81">AVERAGE(B535:B535)+1</f>
        <v>1</v>
      </c>
      <c r="F535" s="11">
        <f t="shared" ca="1" si="73"/>
        <v>0.1</v>
      </c>
      <c r="G535" s="11">
        <f t="shared" ca="1" si="74"/>
        <v>0.3</v>
      </c>
      <c r="H535" s="11">
        <f t="shared" ca="1" si="75"/>
        <v>0.5</v>
      </c>
      <c r="I535" s="11">
        <f t="shared" ca="1" si="76"/>
        <v>0.23</v>
      </c>
      <c r="K535" s="11">
        <f t="shared" ca="1" si="77"/>
        <v>0.1</v>
      </c>
      <c r="L535" s="11">
        <f t="shared" ca="1" si="78"/>
        <v>0.3</v>
      </c>
      <c r="M535" s="11">
        <f t="shared" ca="1" si="79"/>
        <v>0.5</v>
      </c>
      <c r="N535" s="11">
        <f t="shared" ca="1" si="80"/>
        <v>0.23</v>
      </c>
      <c r="O535" s="11">
        <f ca="1">(K535-F535)*'Meta-analysis (Recruitment)'!$B$4</f>
        <v>0</v>
      </c>
      <c r="Q535" s="11">
        <f ca="1">(L535-G535)*'Meta-analysis (Recruitment)'!$B$4</f>
        <v>0</v>
      </c>
      <c r="S535" s="11">
        <f ca="1">(M535-H535)*'Meta-analysis (Recruitment)'!$B$4</f>
        <v>0</v>
      </c>
      <c r="U535" s="11">
        <f ca="1">(N535-I535)*'Meta-analysis (Recruitment)'!$B$4</f>
        <v>0</v>
      </c>
    </row>
    <row r="536" spans="1:21">
      <c r="A536" s="11">
        <v>-1.468</v>
      </c>
      <c r="B536" s="11" cm="1">
        <f t="array" aca="1" ref="B536" ca="1">INDEX(
    INDIRECT("'Bootstrap Sampling (Recruitment'!$A$4:$A$4004"),
    RANDBETWEEN(
        MATCH('Meta-analysis (Recruitment)'!$B$5, INDIRECT("'Bootstrap Sampling (Recruitment'!$A$4:$A$4004"), 1),
        MATCH('Meta-analysis (Recruitment)'!$B$6, INDIRECT("'Bootstrap Sampling (Recruitment'!$A$4:$A$4004"), 1)
    ),
    1
)</f>
        <v>0</v>
      </c>
      <c r="C536" s="11">
        <f t="shared" ca="1" si="81"/>
        <v>1</v>
      </c>
      <c r="F536" s="11">
        <f t="shared" ca="1" si="73"/>
        <v>0.1</v>
      </c>
      <c r="G536" s="11">
        <f t="shared" ca="1" si="74"/>
        <v>0.3</v>
      </c>
      <c r="H536" s="11">
        <f t="shared" ca="1" si="75"/>
        <v>0.5</v>
      </c>
      <c r="I536" s="11">
        <f t="shared" ca="1" si="76"/>
        <v>0.5</v>
      </c>
      <c r="K536" s="11">
        <f t="shared" ca="1" si="77"/>
        <v>0.1</v>
      </c>
      <c r="L536" s="11">
        <f t="shared" ca="1" si="78"/>
        <v>0.3</v>
      </c>
      <c r="M536" s="11">
        <f t="shared" ca="1" si="79"/>
        <v>0.5</v>
      </c>
      <c r="N536" s="11">
        <f t="shared" ca="1" si="80"/>
        <v>0.5</v>
      </c>
      <c r="O536" s="11">
        <f ca="1">(K536-F536)*'Meta-analysis (Recruitment)'!$B$4</f>
        <v>0</v>
      </c>
      <c r="Q536" s="11">
        <f ca="1">(L536-G536)*'Meta-analysis (Recruitment)'!$B$4</f>
        <v>0</v>
      </c>
      <c r="S536" s="11">
        <f ca="1">(M536-H536)*'Meta-analysis (Recruitment)'!$B$4</f>
        <v>0</v>
      </c>
      <c r="U536" s="11">
        <f ca="1">(N536-I536)*'Meta-analysis (Recruitment)'!$B$4</f>
        <v>0</v>
      </c>
    </row>
    <row r="537" spans="1:21">
      <c r="A537" s="11">
        <v>-1.4670000000000001</v>
      </c>
      <c r="B537" s="11" cm="1">
        <f t="array" aca="1" ref="B537" ca="1">INDEX(
    INDIRECT("'Bootstrap Sampling (Recruitment'!$A$4:$A$4004"),
    RANDBETWEEN(
        MATCH('Meta-analysis (Recruitment)'!$B$5, INDIRECT("'Bootstrap Sampling (Recruitment'!$A$4:$A$4004"), 1),
        MATCH('Meta-analysis (Recruitment)'!$B$6, INDIRECT("'Bootstrap Sampling (Recruitment'!$A$4:$A$4004"), 1)
    ),
    1
)</f>
        <v>0</v>
      </c>
      <c r="C537" s="11">
        <f t="shared" ca="1" si="81"/>
        <v>1</v>
      </c>
      <c r="F537" s="11">
        <f t="shared" ca="1" si="73"/>
        <v>0.1</v>
      </c>
      <c r="G537" s="11">
        <f t="shared" ca="1" si="74"/>
        <v>0.3</v>
      </c>
      <c r="H537" s="11">
        <f t="shared" ca="1" si="75"/>
        <v>0.5</v>
      </c>
      <c r="I537" s="11">
        <f t="shared" ca="1" si="76"/>
        <v>0.21</v>
      </c>
      <c r="K537" s="11">
        <f t="shared" ca="1" si="77"/>
        <v>0.1</v>
      </c>
      <c r="L537" s="11">
        <f t="shared" ca="1" si="78"/>
        <v>0.3</v>
      </c>
      <c r="M537" s="11">
        <f t="shared" ca="1" si="79"/>
        <v>0.5</v>
      </c>
      <c r="N537" s="11">
        <f t="shared" ca="1" si="80"/>
        <v>0.21</v>
      </c>
      <c r="O537" s="11">
        <f ca="1">(K537-F537)*'Meta-analysis (Recruitment)'!$B$4</f>
        <v>0</v>
      </c>
      <c r="Q537" s="11">
        <f ca="1">(L537-G537)*'Meta-analysis (Recruitment)'!$B$4</f>
        <v>0</v>
      </c>
      <c r="S537" s="11">
        <f ca="1">(M537-H537)*'Meta-analysis (Recruitment)'!$B$4</f>
        <v>0</v>
      </c>
      <c r="U537" s="11">
        <f ca="1">(N537-I537)*'Meta-analysis (Recruitment)'!$B$4</f>
        <v>0</v>
      </c>
    </row>
    <row r="538" spans="1:21">
      <c r="A538" s="11">
        <v>-1.466</v>
      </c>
      <c r="B538" s="11" cm="1">
        <f t="array" aca="1" ref="B538" ca="1">INDEX(
    INDIRECT("'Bootstrap Sampling (Recruitment'!$A$4:$A$4004"),
    RANDBETWEEN(
        MATCH('Meta-analysis (Recruitment)'!$B$5, INDIRECT("'Bootstrap Sampling (Recruitment'!$A$4:$A$4004"), 1),
        MATCH('Meta-analysis (Recruitment)'!$B$6, INDIRECT("'Bootstrap Sampling (Recruitment'!$A$4:$A$4004"), 1)
    ),
    1
)</f>
        <v>0</v>
      </c>
      <c r="C538" s="11">
        <f t="shared" ca="1" si="81"/>
        <v>1</v>
      </c>
      <c r="F538" s="11">
        <f t="shared" ca="1" si="73"/>
        <v>0.1</v>
      </c>
      <c r="G538" s="11">
        <f t="shared" ca="1" si="74"/>
        <v>0.3</v>
      </c>
      <c r="H538" s="11">
        <f t="shared" ca="1" si="75"/>
        <v>0.5</v>
      </c>
      <c r="I538" s="11">
        <f t="shared" ca="1" si="76"/>
        <v>0.28000000000000003</v>
      </c>
      <c r="K538" s="11">
        <f t="shared" ca="1" si="77"/>
        <v>0.1</v>
      </c>
      <c r="L538" s="11">
        <f t="shared" ca="1" si="78"/>
        <v>0.3</v>
      </c>
      <c r="M538" s="11">
        <f t="shared" ca="1" si="79"/>
        <v>0.5</v>
      </c>
      <c r="N538" s="11">
        <f t="shared" ca="1" si="80"/>
        <v>0.28000000000000003</v>
      </c>
      <c r="O538" s="11">
        <f ca="1">(K538-F538)*'Meta-analysis (Recruitment)'!$B$4</f>
        <v>0</v>
      </c>
      <c r="Q538" s="11">
        <f ca="1">(L538-G538)*'Meta-analysis (Recruitment)'!$B$4</f>
        <v>0</v>
      </c>
      <c r="S538" s="11">
        <f ca="1">(M538-H538)*'Meta-analysis (Recruitment)'!$B$4</f>
        <v>0</v>
      </c>
      <c r="U538" s="11">
        <f ca="1">(N538-I538)*'Meta-analysis (Recruitment)'!$B$4</f>
        <v>0</v>
      </c>
    </row>
    <row r="539" spans="1:21">
      <c r="A539" s="11">
        <v>-1.4650000000000001</v>
      </c>
      <c r="B539" s="11" cm="1">
        <f t="array" aca="1" ref="B539" ca="1">INDEX(
    INDIRECT("'Bootstrap Sampling (Recruitment'!$A$4:$A$4004"),
    RANDBETWEEN(
        MATCH('Meta-analysis (Recruitment)'!$B$5, INDIRECT("'Bootstrap Sampling (Recruitment'!$A$4:$A$4004"), 1),
        MATCH('Meta-analysis (Recruitment)'!$B$6, INDIRECT("'Bootstrap Sampling (Recruitment'!$A$4:$A$4004"), 1)
    ),
    1
)</f>
        <v>0</v>
      </c>
      <c r="C539" s="11">
        <f t="shared" ca="1" si="81"/>
        <v>1</v>
      </c>
      <c r="F539" s="11">
        <f t="shared" ca="1" si="73"/>
        <v>0.1</v>
      </c>
      <c r="G539" s="11">
        <f t="shared" ca="1" si="74"/>
        <v>0.3</v>
      </c>
      <c r="H539" s="11">
        <f t="shared" ca="1" si="75"/>
        <v>0.5</v>
      </c>
      <c r="I539" s="11">
        <f t="shared" ca="1" si="76"/>
        <v>0.44</v>
      </c>
      <c r="K539" s="11">
        <f t="shared" ca="1" si="77"/>
        <v>0.1</v>
      </c>
      <c r="L539" s="11">
        <f t="shared" ca="1" si="78"/>
        <v>0.3</v>
      </c>
      <c r="M539" s="11">
        <f t="shared" ca="1" si="79"/>
        <v>0.5</v>
      </c>
      <c r="N539" s="11">
        <f t="shared" ca="1" si="80"/>
        <v>0.44</v>
      </c>
      <c r="O539" s="11">
        <f ca="1">(K539-F539)*'Meta-analysis (Recruitment)'!$B$4</f>
        <v>0</v>
      </c>
      <c r="Q539" s="11">
        <f ca="1">(L539-G539)*'Meta-analysis (Recruitment)'!$B$4</f>
        <v>0</v>
      </c>
      <c r="S539" s="11">
        <f ca="1">(M539-H539)*'Meta-analysis (Recruitment)'!$B$4</f>
        <v>0</v>
      </c>
      <c r="U539" s="11">
        <f ca="1">(N539-I539)*'Meta-analysis (Recruitment)'!$B$4</f>
        <v>0</v>
      </c>
    </row>
    <row r="540" spans="1:21">
      <c r="A540" s="11">
        <v>-1.464</v>
      </c>
      <c r="B540" s="11" cm="1">
        <f t="array" aca="1" ref="B540" ca="1">INDEX(
    INDIRECT("'Bootstrap Sampling (Recruitment'!$A$4:$A$4004"),
    RANDBETWEEN(
        MATCH('Meta-analysis (Recruitment)'!$B$5, INDIRECT("'Bootstrap Sampling (Recruitment'!$A$4:$A$4004"), 1),
        MATCH('Meta-analysis (Recruitment)'!$B$6, INDIRECT("'Bootstrap Sampling (Recruitment'!$A$4:$A$4004"), 1)
    ),
    1
)</f>
        <v>0</v>
      </c>
      <c r="C540" s="11">
        <f t="shared" ca="1" si="81"/>
        <v>1</v>
      </c>
      <c r="F540" s="11">
        <f t="shared" ca="1" si="73"/>
        <v>0.1</v>
      </c>
      <c r="G540" s="11">
        <f t="shared" ca="1" si="74"/>
        <v>0.3</v>
      </c>
      <c r="H540" s="11">
        <f t="shared" ca="1" si="75"/>
        <v>0.5</v>
      </c>
      <c r="I540" s="11">
        <f t="shared" ca="1" si="76"/>
        <v>0.36</v>
      </c>
      <c r="K540" s="11">
        <f t="shared" ca="1" si="77"/>
        <v>0.1</v>
      </c>
      <c r="L540" s="11">
        <f t="shared" ca="1" si="78"/>
        <v>0.3</v>
      </c>
      <c r="M540" s="11">
        <f t="shared" ca="1" si="79"/>
        <v>0.5</v>
      </c>
      <c r="N540" s="11">
        <f t="shared" ca="1" si="80"/>
        <v>0.36</v>
      </c>
      <c r="O540" s="11">
        <f ca="1">(K540-F540)*'Meta-analysis (Recruitment)'!$B$4</f>
        <v>0</v>
      </c>
      <c r="Q540" s="11">
        <f ca="1">(L540-G540)*'Meta-analysis (Recruitment)'!$B$4</f>
        <v>0</v>
      </c>
      <c r="S540" s="11">
        <f ca="1">(M540-H540)*'Meta-analysis (Recruitment)'!$B$4</f>
        <v>0</v>
      </c>
      <c r="U540" s="11">
        <f ca="1">(N540-I540)*'Meta-analysis (Recruitment)'!$B$4</f>
        <v>0</v>
      </c>
    </row>
    <row r="541" spans="1:21">
      <c r="A541" s="11">
        <v>-1.4630000000000001</v>
      </c>
      <c r="B541" s="11" cm="1">
        <f t="array" aca="1" ref="B541" ca="1">INDEX(
    INDIRECT("'Bootstrap Sampling (Recruitment'!$A$4:$A$4004"),
    RANDBETWEEN(
        MATCH('Meta-analysis (Recruitment)'!$B$5, INDIRECT("'Bootstrap Sampling (Recruitment'!$A$4:$A$4004"), 1),
        MATCH('Meta-analysis (Recruitment)'!$B$6, INDIRECT("'Bootstrap Sampling (Recruitment'!$A$4:$A$4004"), 1)
    ),
    1
)</f>
        <v>0</v>
      </c>
      <c r="C541" s="11">
        <f t="shared" ca="1" si="81"/>
        <v>1</v>
      </c>
      <c r="F541" s="11">
        <f t="shared" ca="1" si="73"/>
        <v>0.1</v>
      </c>
      <c r="G541" s="11">
        <f t="shared" ca="1" si="74"/>
        <v>0.3</v>
      </c>
      <c r="H541" s="11">
        <f t="shared" ca="1" si="75"/>
        <v>0.5</v>
      </c>
      <c r="I541" s="11">
        <f t="shared" ca="1" si="76"/>
        <v>0.35</v>
      </c>
      <c r="K541" s="11">
        <f t="shared" ca="1" si="77"/>
        <v>0.1</v>
      </c>
      <c r="L541" s="11">
        <f t="shared" ca="1" si="78"/>
        <v>0.3</v>
      </c>
      <c r="M541" s="11">
        <f t="shared" ca="1" si="79"/>
        <v>0.5</v>
      </c>
      <c r="N541" s="11">
        <f t="shared" ca="1" si="80"/>
        <v>0.35</v>
      </c>
      <c r="O541" s="11">
        <f ca="1">(K541-F541)*'Meta-analysis (Recruitment)'!$B$4</f>
        <v>0</v>
      </c>
      <c r="Q541" s="11">
        <f ca="1">(L541-G541)*'Meta-analysis (Recruitment)'!$B$4</f>
        <v>0</v>
      </c>
      <c r="S541" s="11">
        <f ca="1">(M541-H541)*'Meta-analysis (Recruitment)'!$B$4</f>
        <v>0</v>
      </c>
      <c r="U541" s="11">
        <f ca="1">(N541-I541)*'Meta-analysis (Recruitment)'!$B$4</f>
        <v>0</v>
      </c>
    </row>
    <row r="542" spans="1:21">
      <c r="A542" s="11">
        <v>-1.462</v>
      </c>
      <c r="B542" s="11" cm="1">
        <f t="array" aca="1" ref="B542" ca="1">INDEX(
    INDIRECT("'Bootstrap Sampling (Recruitment'!$A$4:$A$4004"),
    RANDBETWEEN(
        MATCH('Meta-analysis (Recruitment)'!$B$5, INDIRECT("'Bootstrap Sampling (Recruitment'!$A$4:$A$4004"), 1),
        MATCH('Meta-analysis (Recruitment)'!$B$6, INDIRECT("'Bootstrap Sampling (Recruitment'!$A$4:$A$4004"), 1)
    ),
    1
)</f>
        <v>0</v>
      </c>
      <c r="C542" s="11">
        <f t="shared" ca="1" si="81"/>
        <v>1</v>
      </c>
      <c r="F542" s="11">
        <f t="shared" ca="1" si="73"/>
        <v>0.1</v>
      </c>
      <c r="G542" s="11">
        <f t="shared" ca="1" si="74"/>
        <v>0.3</v>
      </c>
      <c r="H542" s="11">
        <f t="shared" ca="1" si="75"/>
        <v>0.5</v>
      </c>
      <c r="I542" s="11">
        <f t="shared" ca="1" si="76"/>
        <v>0.19</v>
      </c>
      <c r="K542" s="11">
        <f t="shared" ca="1" si="77"/>
        <v>0.1</v>
      </c>
      <c r="L542" s="11">
        <f t="shared" ca="1" si="78"/>
        <v>0.3</v>
      </c>
      <c r="M542" s="11">
        <f t="shared" ca="1" si="79"/>
        <v>0.5</v>
      </c>
      <c r="N542" s="11">
        <f t="shared" ca="1" si="80"/>
        <v>0.19</v>
      </c>
      <c r="O542" s="11">
        <f ca="1">(K542-F542)*'Meta-analysis (Recruitment)'!$B$4</f>
        <v>0</v>
      </c>
      <c r="Q542" s="11">
        <f ca="1">(L542-G542)*'Meta-analysis (Recruitment)'!$B$4</f>
        <v>0</v>
      </c>
      <c r="S542" s="11">
        <f ca="1">(M542-H542)*'Meta-analysis (Recruitment)'!$B$4</f>
        <v>0</v>
      </c>
      <c r="U542" s="11">
        <f ca="1">(N542-I542)*'Meta-analysis (Recruitment)'!$B$4</f>
        <v>0</v>
      </c>
    </row>
    <row r="543" spans="1:21">
      <c r="A543" s="11">
        <v>-1.4610000000000001</v>
      </c>
      <c r="B543" s="11" cm="1">
        <f t="array" aca="1" ref="B543" ca="1">INDEX(
    INDIRECT("'Bootstrap Sampling (Recruitment'!$A$4:$A$4004"),
    RANDBETWEEN(
        MATCH('Meta-analysis (Recruitment)'!$B$5, INDIRECT("'Bootstrap Sampling (Recruitment'!$A$4:$A$4004"), 1),
        MATCH('Meta-analysis (Recruitment)'!$B$6, INDIRECT("'Bootstrap Sampling (Recruitment'!$A$4:$A$4004"), 1)
    ),
    1
)</f>
        <v>0</v>
      </c>
      <c r="C543" s="11">
        <f t="shared" ca="1" si="81"/>
        <v>1</v>
      </c>
      <c r="F543" s="11">
        <f t="shared" ca="1" si="73"/>
        <v>0.1</v>
      </c>
      <c r="G543" s="11">
        <f t="shared" ca="1" si="74"/>
        <v>0.3</v>
      </c>
      <c r="H543" s="11">
        <f t="shared" ca="1" si="75"/>
        <v>0.5</v>
      </c>
      <c r="I543" s="11">
        <f t="shared" ca="1" si="76"/>
        <v>0.11</v>
      </c>
      <c r="K543" s="11">
        <f t="shared" ca="1" si="77"/>
        <v>0.1</v>
      </c>
      <c r="L543" s="11">
        <f t="shared" ca="1" si="78"/>
        <v>0.3</v>
      </c>
      <c r="M543" s="11">
        <f t="shared" ca="1" si="79"/>
        <v>0.5</v>
      </c>
      <c r="N543" s="11">
        <f t="shared" ca="1" si="80"/>
        <v>0.11</v>
      </c>
      <c r="O543" s="11">
        <f ca="1">(K543-F543)*'Meta-analysis (Recruitment)'!$B$4</f>
        <v>0</v>
      </c>
      <c r="Q543" s="11">
        <f ca="1">(L543-G543)*'Meta-analysis (Recruitment)'!$B$4</f>
        <v>0</v>
      </c>
      <c r="S543" s="11">
        <f ca="1">(M543-H543)*'Meta-analysis (Recruitment)'!$B$4</f>
        <v>0</v>
      </c>
      <c r="U543" s="11">
        <f ca="1">(N543-I543)*'Meta-analysis (Recruitment)'!$B$4</f>
        <v>0</v>
      </c>
    </row>
    <row r="544" spans="1:21">
      <c r="A544" s="11">
        <v>-1.46</v>
      </c>
      <c r="B544" s="11" cm="1">
        <f t="array" aca="1" ref="B544" ca="1">INDEX(
    INDIRECT("'Bootstrap Sampling (Recruitment'!$A$4:$A$4004"),
    RANDBETWEEN(
        MATCH('Meta-analysis (Recruitment)'!$B$5, INDIRECT("'Bootstrap Sampling (Recruitment'!$A$4:$A$4004"), 1),
        MATCH('Meta-analysis (Recruitment)'!$B$6, INDIRECT("'Bootstrap Sampling (Recruitment'!$A$4:$A$4004"), 1)
    ),
    1
)</f>
        <v>0</v>
      </c>
      <c r="C544" s="11">
        <f t="shared" ca="1" si="81"/>
        <v>1</v>
      </c>
      <c r="F544" s="11">
        <f t="shared" ca="1" si="73"/>
        <v>0.1</v>
      </c>
      <c r="G544" s="11">
        <f t="shared" ca="1" si="74"/>
        <v>0.3</v>
      </c>
      <c r="H544" s="11">
        <f t="shared" ca="1" si="75"/>
        <v>0.5</v>
      </c>
      <c r="I544" s="11">
        <f t="shared" ca="1" si="76"/>
        <v>0.35</v>
      </c>
      <c r="K544" s="11">
        <f t="shared" ca="1" si="77"/>
        <v>0.1</v>
      </c>
      <c r="L544" s="11">
        <f t="shared" ca="1" si="78"/>
        <v>0.3</v>
      </c>
      <c r="M544" s="11">
        <f t="shared" ca="1" si="79"/>
        <v>0.5</v>
      </c>
      <c r="N544" s="11">
        <f t="shared" ca="1" si="80"/>
        <v>0.35</v>
      </c>
      <c r="O544" s="11">
        <f ca="1">(K544-F544)*'Meta-analysis (Recruitment)'!$B$4</f>
        <v>0</v>
      </c>
      <c r="Q544" s="11">
        <f ca="1">(L544-G544)*'Meta-analysis (Recruitment)'!$B$4</f>
        <v>0</v>
      </c>
      <c r="S544" s="11">
        <f ca="1">(M544-H544)*'Meta-analysis (Recruitment)'!$B$4</f>
        <v>0</v>
      </c>
      <c r="U544" s="11">
        <f ca="1">(N544-I544)*'Meta-analysis (Recruitment)'!$B$4</f>
        <v>0</v>
      </c>
    </row>
    <row r="545" spans="1:21">
      <c r="A545" s="11">
        <v>-1.4590000000000001</v>
      </c>
      <c r="B545" s="11" cm="1">
        <f t="array" aca="1" ref="B545" ca="1">INDEX(
    INDIRECT("'Bootstrap Sampling (Recruitment'!$A$4:$A$4004"),
    RANDBETWEEN(
        MATCH('Meta-analysis (Recruitment)'!$B$5, INDIRECT("'Bootstrap Sampling (Recruitment'!$A$4:$A$4004"), 1),
        MATCH('Meta-analysis (Recruitment)'!$B$6, INDIRECT("'Bootstrap Sampling (Recruitment'!$A$4:$A$4004"), 1)
    ),
    1
)</f>
        <v>0</v>
      </c>
      <c r="C545" s="11">
        <f t="shared" ca="1" si="81"/>
        <v>1</v>
      </c>
      <c r="F545" s="11">
        <f t="shared" ca="1" si="73"/>
        <v>0.1</v>
      </c>
      <c r="G545" s="11">
        <f t="shared" ca="1" si="74"/>
        <v>0.3</v>
      </c>
      <c r="H545" s="11">
        <f t="shared" ca="1" si="75"/>
        <v>0.5</v>
      </c>
      <c r="I545" s="11">
        <f t="shared" ca="1" si="76"/>
        <v>0.47</v>
      </c>
      <c r="K545" s="11">
        <f t="shared" ca="1" si="77"/>
        <v>0.1</v>
      </c>
      <c r="L545" s="11">
        <f t="shared" ca="1" si="78"/>
        <v>0.3</v>
      </c>
      <c r="M545" s="11">
        <f t="shared" ca="1" si="79"/>
        <v>0.5</v>
      </c>
      <c r="N545" s="11">
        <f t="shared" ca="1" si="80"/>
        <v>0.47</v>
      </c>
      <c r="O545" s="11">
        <f ca="1">(K545-F545)*'Meta-analysis (Recruitment)'!$B$4</f>
        <v>0</v>
      </c>
      <c r="Q545" s="11">
        <f ca="1">(L545-G545)*'Meta-analysis (Recruitment)'!$B$4</f>
        <v>0</v>
      </c>
      <c r="S545" s="11">
        <f ca="1">(M545-H545)*'Meta-analysis (Recruitment)'!$B$4</f>
        <v>0</v>
      </c>
      <c r="U545" s="11">
        <f ca="1">(N545-I545)*'Meta-analysis (Recruitment)'!$B$4</f>
        <v>0</v>
      </c>
    </row>
    <row r="546" spans="1:21">
      <c r="A546" s="11">
        <v>-1.458</v>
      </c>
      <c r="B546" s="11" cm="1">
        <f t="array" aca="1" ref="B546" ca="1">INDEX(
    INDIRECT("'Bootstrap Sampling (Recruitment'!$A$4:$A$4004"),
    RANDBETWEEN(
        MATCH('Meta-analysis (Recruitment)'!$B$5, INDIRECT("'Bootstrap Sampling (Recruitment'!$A$4:$A$4004"), 1),
        MATCH('Meta-analysis (Recruitment)'!$B$6, INDIRECT("'Bootstrap Sampling (Recruitment'!$A$4:$A$4004"), 1)
    ),
    1
)</f>
        <v>0</v>
      </c>
      <c r="C546" s="11">
        <f t="shared" ca="1" si="81"/>
        <v>1</v>
      </c>
      <c r="F546" s="11">
        <f t="shared" ca="1" si="73"/>
        <v>0.1</v>
      </c>
      <c r="G546" s="11">
        <f t="shared" ca="1" si="74"/>
        <v>0.3</v>
      </c>
      <c r="H546" s="11">
        <f t="shared" ca="1" si="75"/>
        <v>0.5</v>
      </c>
      <c r="I546" s="11">
        <f t="shared" ca="1" si="76"/>
        <v>0.41</v>
      </c>
      <c r="K546" s="11">
        <f t="shared" ca="1" si="77"/>
        <v>0.1</v>
      </c>
      <c r="L546" s="11">
        <f t="shared" ca="1" si="78"/>
        <v>0.3</v>
      </c>
      <c r="M546" s="11">
        <f t="shared" ca="1" si="79"/>
        <v>0.5</v>
      </c>
      <c r="N546" s="11">
        <f t="shared" ca="1" si="80"/>
        <v>0.41</v>
      </c>
      <c r="O546" s="11">
        <f ca="1">(K546-F546)*'Meta-analysis (Recruitment)'!$B$4</f>
        <v>0</v>
      </c>
      <c r="Q546" s="11">
        <f ca="1">(L546-G546)*'Meta-analysis (Recruitment)'!$B$4</f>
        <v>0</v>
      </c>
      <c r="S546" s="11">
        <f ca="1">(M546-H546)*'Meta-analysis (Recruitment)'!$B$4</f>
        <v>0</v>
      </c>
      <c r="U546" s="11">
        <f ca="1">(N546-I546)*'Meta-analysis (Recruitment)'!$B$4</f>
        <v>0</v>
      </c>
    </row>
    <row r="547" spans="1:21">
      <c r="A547" s="11">
        <v>-1.4570000000000001</v>
      </c>
      <c r="B547" s="11" cm="1">
        <f t="array" aca="1" ref="B547" ca="1">INDEX(
    INDIRECT("'Bootstrap Sampling (Recruitment'!$A$4:$A$4004"),
    RANDBETWEEN(
        MATCH('Meta-analysis (Recruitment)'!$B$5, INDIRECT("'Bootstrap Sampling (Recruitment'!$A$4:$A$4004"), 1),
        MATCH('Meta-analysis (Recruitment)'!$B$6, INDIRECT("'Bootstrap Sampling (Recruitment'!$A$4:$A$4004"), 1)
    ),
    1
)</f>
        <v>0</v>
      </c>
      <c r="C547" s="11">
        <f t="shared" ca="1" si="81"/>
        <v>1</v>
      </c>
      <c r="F547" s="11">
        <f t="shared" ca="1" si="73"/>
        <v>0.1</v>
      </c>
      <c r="G547" s="11">
        <f t="shared" ca="1" si="74"/>
        <v>0.3</v>
      </c>
      <c r="H547" s="11">
        <f t="shared" ca="1" si="75"/>
        <v>0.5</v>
      </c>
      <c r="I547" s="11">
        <f t="shared" ca="1" si="76"/>
        <v>0.28000000000000003</v>
      </c>
      <c r="K547" s="11">
        <f t="shared" ca="1" si="77"/>
        <v>0.1</v>
      </c>
      <c r="L547" s="11">
        <f t="shared" ca="1" si="78"/>
        <v>0.3</v>
      </c>
      <c r="M547" s="11">
        <f t="shared" ca="1" si="79"/>
        <v>0.5</v>
      </c>
      <c r="N547" s="11">
        <f t="shared" ca="1" si="80"/>
        <v>0.28000000000000003</v>
      </c>
      <c r="O547" s="11">
        <f ca="1">(K547-F547)*'Meta-analysis (Recruitment)'!$B$4</f>
        <v>0</v>
      </c>
      <c r="Q547" s="11">
        <f ca="1">(L547-G547)*'Meta-analysis (Recruitment)'!$B$4</f>
        <v>0</v>
      </c>
      <c r="S547" s="11">
        <f ca="1">(M547-H547)*'Meta-analysis (Recruitment)'!$B$4</f>
        <v>0</v>
      </c>
      <c r="U547" s="11">
        <f ca="1">(N547-I547)*'Meta-analysis (Recruitment)'!$B$4</f>
        <v>0</v>
      </c>
    </row>
    <row r="548" spans="1:21">
      <c r="A548" s="11">
        <v>-1.456</v>
      </c>
      <c r="B548" s="11" cm="1">
        <f t="array" aca="1" ref="B548" ca="1">INDEX(
    INDIRECT("'Bootstrap Sampling (Recruitment'!$A$4:$A$4004"),
    RANDBETWEEN(
        MATCH('Meta-analysis (Recruitment)'!$B$5, INDIRECT("'Bootstrap Sampling (Recruitment'!$A$4:$A$4004"), 1),
        MATCH('Meta-analysis (Recruitment)'!$B$6, INDIRECT("'Bootstrap Sampling (Recruitment'!$A$4:$A$4004"), 1)
    ),
    1
)</f>
        <v>0</v>
      </c>
      <c r="C548" s="11">
        <f t="shared" ca="1" si="81"/>
        <v>1</v>
      </c>
      <c r="F548" s="11">
        <f t="shared" ca="1" si="73"/>
        <v>0.1</v>
      </c>
      <c r="G548" s="11">
        <f t="shared" ca="1" si="74"/>
        <v>0.3</v>
      </c>
      <c r="H548" s="11">
        <f t="shared" ca="1" si="75"/>
        <v>0.5</v>
      </c>
      <c r="I548" s="11">
        <f t="shared" ca="1" si="76"/>
        <v>0.25</v>
      </c>
      <c r="K548" s="11">
        <f t="shared" ca="1" si="77"/>
        <v>0.1</v>
      </c>
      <c r="L548" s="11">
        <f t="shared" ca="1" si="78"/>
        <v>0.3</v>
      </c>
      <c r="M548" s="11">
        <f t="shared" ca="1" si="79"/>
        <v>0.5</v>
      </c>
      <c r="N548" s="11">
        <f t="shared" ca="1" si="80"/>
        <v>0.25</v>
      </c>
      <c r="O548" s="11">
        <f ca="1">(K548-F548)*'Meta-analysis (Recruitment)'!$B$4</f>
        <v>0</v>
      </c>
      <c r="Q548" s="11">
        <f ca="1">(L548-G548)*'Meta-analysis (Recruitment)'!$B$4</f>
        <v>0</v>
      </c>
      <c r="S548" s="11">
        <f ca="1">(M548-H548)*'Meta-analysis (Recruitment)'!$B$4</f>
        <v>0</v>
      </c>
      <c r="U548" s="11">
        <f ca="1">(N548-I548)*'Meta-analysis (Recruitment)'!$B$4</f>
        <v>0</v>
      </c>
    </row>
    <row r="549" spans="1:21">
      <c r="A549" s="11">
        <v>-1.4550000000000001</v>
      </c>
      <c r="B549" s="11" cm="1">
        <f t="array" aca="1" ref="B549" ca="1">INDEX(
    INDIRECT("'Bootstrap Sampling (Recruitment'!$A$4:$A$4004"),
    RANDBETWEEN(
        MATCH('Meta-analysis (Recruitment)'!$B$5, INDIRECT("'Bootstrap Sampling (Recruitment'!$A$4:$A$4004"), 1),
        MATCH('Meta-analysis (Recruitment)'!$B$6, INDIRECT("'Bootstrap Sampling (Recruitment'!$A$4:$A$4004"), 1)
    ),
    1
)</f>
        <v>0</v>
      </c>
      <c r="C549" s="11">
        <f t="shared" ca="1" si="81"/>
        <v>1</v>
      </c>
      <c r="F549" s="11">
        <f t="shared" ca="1" si="73"/>
        <v>0.1</v>
      </c>
      <c r="G549" s="11">
        <f t="shared" ca="1" si="74"/>
        <v>0.3</v>
      </c>
      <c r="H549" s="11">
        <f t="shared" ca="1" si="75"/>
        <v>0.5</v>
      </c>
      <c r="I549" s="11">
        <f t="shared" ca="1" si="76"/>
        <v>0.41</v>
      </c>
      <c r="K549" s="11">
        <f t="shared" ca="1" si="77"/>
        <v>0.1</v>
      </c>
      <c r="L549" s="11">
        <f t="shared" ca="1" si="78"/>
        <v>0.3</v>
      </c>
      <c r="M549" s="11">
        <f t="shared" ca="1" si="79"/>
        <v>0.5</v>
      </c>
      <c r="N549" s="11">
        <f t="shared" ca="1" si="80"/>
        <v>0.41</v>
      </c>
      <c r="O549" s="11">
        <f ca="1">(K549-F549)*'Meta-analysis (Recruitment)'!$B$4</f>
        <v>0</v>
      </c>
      <c r="Q549" s="11">
        <f ca="1">(L549-G549)*'Meta-analysis (Recruitment)'!$B$4</f>
        <v>0</v>
      </c>
      <c r="S549" s="11">
        <f ca="1">(M549-H549)*'Meta-analysis (Recruitment)'!$B$4</f>
        <v>0</v>
      </c>
      <c r="U549" s="11">
        <f ca="1">(N549-I549)*'Meta-analysis (Recruitment)'!$B$4</f>
        <v>0</v>
      </c>
    </row>
    <row r="550" spans="1:21">
      <c r="A550" s="11">
        <v>-1.454</v>
      </c>
      <c r="B550" s="11" cm="1">
        <f t="array" aca="1" ref="B550" ca="1">INDEX(
    INDIRECT("'Bootstrap Sampling (Recruitment'!$A$4:$A$4004"),
    RANDBETWEEN(
        MATCH('Meta-analysis (Recruitment)'!$B$5, INDIRECT("'Bootstrap Sampling (Recruitment'!$A$4:$A$4004"), 1),
        MATCH('Meta-analysis (Recruitment)'!$B$6, INDIRECT("'Bootstrap Sampling (Recruitment'!$A$4:$A$4004"), 1)
    ),
    1
)</f>
        <v>0</v>
      </c>
      <c r="C550" s="11">
        <f t="shared" ca="1" si="81"/>
        <v>1</v>
      </c>
      <c r="F550" s="11">
        <f t="shared" ca="1" si="73"/>
        <v>0.1</v>
      </c>
      <c r="G550" s="11">
        <f t="shared" ca="1" si="74"/>
        <v>0.3</v>
      </c>
      <c r="H550" s="11">
        <f t="shared" ca="1" si="75"/>
        <v>0.5</v>
      </c>
      <c r="I550" s="11">
        <f t="shared" ca="1" si="76"/>
        <v>0.38</v>
      </c>
      <c r="K550" s="11">
        <f t="shared" ca="1" si="77"/>
        <v>0.1</v>
      </c>
      <c r="L550" s="11">
        <f t="shared" ca="1" si="78"/>
        <v>0.3</v>
      </c>
      <c r="M550" s="11">
        <f t="shared" ca="1" si="79"/>
        <v>0.5</v>
      </c>
      <c r="N550" s="11">
        <f t="shared" ca="1" si="80"/>
        <v>0.38</v>
      </c>
      <c r="O550" s="11">
        <f ca="1">(K550-F550)*'Meta-analysis (Recruitment)'!$B$4</f>
        <v>0</v>
      </c>
      <c r="Q550" s="11">
        <f ca="1">(L550-G550)*'Meta-analysis (Recruitment)'!$B$4</f>
        <v>0</v>
      </c>
      <c r="S550" s="11">
        <f ca="1">(M550-H550)*'Meta-analysis (Recruitment)'!$B$4</f>
        <v>0</v>
      </c>
      <c r="U550" s="11">
        <f ca="1">(N550-I550)*'Meta-analysis (Recruitment)'!$B$4</f>
        <v>0</v>
      </c>
    </row>
    <row r="551" spans="1:21">
      <c r="A551" s="11">
        <v>-1.4530000000000001</v>
      </c>
      <c r="B551" s="11" cm="1">
        <f t="array" aca="1" ref="B551" ca="1">INDEX(
    INDIRECT("'Bootstrap Sampling (Recruitment'!$A$4:$A$4004"),
    RANDBETWEEN(
        MATCH('Meta-analysis (Recruitment)'!$B$5, INDIRECT("'Bootstrap Sampling (Recruitment'!$A$4:$A$4004"), 1),
        MATCH('Meta-analysis (Recruitment)'!$B$6, INDIRECT("'Bootstrap Sampling (Recruitment'!$A$4:$A$4004"), 1)
    ),
    1
)</f>
        <v>0</v>
      </c>
      <c r="C551" s="11">
        <f t="shared" ca="1" si="81"/>
        <v>1</v>
      </c>
      <c r="F551" s="11">
        <f t="shared" ca="1" si="73"/>
        <v>0.1</v>
      </c>
      <c r="G551" s="11">
        <f t="shared" ca="1" si="74"/>
        <v>0.3</v>
      </c>
      <c r="H551" s="11">
        <f t="shared" ca="1" si="75"/>
        <v>0.5</v>
      </c>
      <c r="I551" s="11">
        <f t="shared" ca="1" si="76"/>
        <v>0.13</v>
      </c>
      <c r="K551" s="11">
        <f t="shared" ca="1" si="77"/>
        <v>0.1</v>
      </c>
      <c r="L551" s="11">
        <f t="shared" ca="1" si="78"/>
        <v>0.3</v>
      </c>
      <c r="M551" s="11">
        <f t="shared" ca="1" si="79"/>
        <v>0.5</v>
      </c>
      <c r="N551" s="11">
        <f t="shared" ca="1" si="80"/>
        <v>0.13</v>
      </c>
      <c r="O551" s="11">
        <f ca="1">(K551-F551)*'Meta-analysis (Recruitment)'!$B$4</f>
        <v>0</v>
      </c>
      <c r="Q551" s="11">
        <f ca="1">(L551-G551)*'Meta-analysis (Recruitment)'!$B$4</f>
        <v>0</v>
      </c>
      <c r="S551" s="11">
        <f ca="1">(M551-H551)*'Meta-analysis (Recruitment)'!$B$4</f>
        <v>0</v>
      </c>
      <c r="U551" s="11">
        <f ca="1">(N551-I551)*'Meta-analysis (Recruitment)'!$B$4</f>
        <v>0</v>
      </c>
    </row>
    <row r="552" spans="1:21">
      <c r="A552" s="11">
        <v>-1.452</v>
      </c>
      <c r="B552" s="11" cm="1">
        <f t="array" aca="1" ref="B552" ca="1">INDEX(
    INDIRECT("'Bootstrap Sampling (Recruitment'!$A$4:$A$4004"),
    RANDBETWEEN(
        MATCH('Meta-analysis (Recruitment)'!$B$5, INDIRECT("'Bootstrap Sampling (Recruitment'!$A$4:$A$4004"), 1),
        MATCH('Meta-analysis (Recruitment)'!$B$6, INDIRECT("'Bootstrap Sampling (Recruitment'!$A$4:$A$4004"), 1)
    ),
    1
)</f>
        <v>0</v>
      </c>
      <c r="C552" s="11">
        <f t="shared" ca="1" si="81"/>
        <v>1</v>
      </c>
      <c r="F552" s="11">
        <f t="shared" ca="1" si="73"/>
        <v>0.1</v>
      </c>
      <c r="G552" s="11">
        <f t="shared" ca="1" si="74"/>
        <v>0.3</v>
      </c>
      <c r="H552" s="11">
        <f t="shared" ca="1" si="75"/>
        <v>0.5</v>
      </c>
      <c r="I552" s="11">
        <f t="shared" ca="1" si="76"/>
        <v>0.44</v>
      </c>
      <c r="K552" s="11">
        <f t="shared" ca="1" si="77"/>
        <v>0.1</v>
      </c>
      <c r="L552" s="11">
        <f t="shared" ca="1" si="78"/>
        <v>0.3</v>
      </c>
      <c r="M552" s="11">
        <f t="shared" ca="1" si="79"/>
        <v>0.5</v>
      </c>
      <c r="N552" s="11">
        <f t="shared" ca="1" si="80"/>
        <v>0.44</v>
      </c>
      <c r="O552" s="11">
        <f ca="1">(K552-F552)*'Meta-analysis (Recruitment)'!$B$4</f>
        <v>0</v>
      </c>
      <c r="Q552" s="11">
        <f ca="1">(L552-G552)*'Meta-analysis (Recruitment)'!$B$4</f>
        <v>0</v>
      </c>
      <c r="S552" s="11">
        <f ca="1">(M552-H552)*'Meta-analysis (Recruitment)'!$B$4</f>
        <v>0</v>
      </c>
      <c r="U552" s="11">
        <f ca="1">(N552-I552)*'Meta-analysis (Recruitment)'!$B$4</f>
        <v>0</v>
      </c>
    </row>
    <row r="553" spans="1:21">
      <c r="A553" s="11">
        <v>-1.4510000000000001</v>
      </c>
      <c r="B553" s="11" cm="1">
        <f t="array" aca="1" ref="B553" ca="1">INDEX(
    INDIRECT("'Bootstrap Sampling (Recruitment'!$A$4:$A$4004"),
    RANDBETWEEN(
        MATCH('Meta-analysis (Recruitment)'!$B$5, INDIRECT("'Bootstrap Sampling (Recruitment'!$A$4:$A$4004"), 1),
        MATCH('Meta-analysis (Recruitment)'!$B$6, INDIRECT("'Bootstrap Sampling (Recruitment'!$A$4:$A$4004"), 1)
    ),
    1
)</f>
        <v>0</v>
      </c>
      <c r="C553" s="11">
        <f t="shared" ca="1" si="81"/>
        <v>1</v>
      </c>
      <c r="F553" s="11">
        <f t="shared" ca="1" si="73"/>
        <v>0.1</v>
      </c>
      <c r="G553" s="11">
        <f t="shared" ca="1" si="74"/>
        <v>0.3</v>
      </c>
      <c r="H553" s="11">
        <f t="shared" ca="1" si="75"/>
        <v>0.5</v>
      </c>
      <c r="I553" s="11">
        <f t="shared" ca="1" si="76"/>
        <v>0.47</v>
      </c>
      <c r="K553" s="11">
        <f t="shared" ca="1" si="77"/>
        <v>0.1</v>
      </c>
      <c r="L553" s="11">
        <f t="shared" ca="1" si="78"/>
        <v>0.3</v>
      </c>
      <c r="M553" s="11">
        <f t="shared" ca="1" si="79"/>
        <v>0.5</v>
      </c>
      <c r="N553" s="11">
        <f t="shared" ca="1" si="80"/>
        <v>0.47</v>
      </c>
      <c r="O553" s="11">
        <f ca="1">(K553-F553)*'Meta-analysis (Recruitment)'!$B$4</f>
        <v>0</v>
      </c>
      <c r="Q553" s="11">
        <f ca="1">(L553-G553)*'Meta-analysis (Recruitment)'!$B$4</f>
        <v>0</v>
      </c>
      <c r="S553" s="11">
        <f ca="1">(M553-H553)*'Meta-analysis (Recruitment)'!$B$4</f>
        <v>0</v>
      </c>
      <c r="U553" s="11">
        <f ca="1">(N553-I553)*'Meta-analysis (Recruitment)'!$B$4</f>
        <v>0</v>
      </c>
    </row>
    <row r="554" spans="1:21">
      <c r="A554" s="11">
        <v>-1.45</v>
      </c>
      <c r="B554" s="11" cm="1">
        <f t="array" aca="1" ref="B554" ca="1">INDEX(
    INDIRECT("'Bootstrap Sampling (Recruitment'!$A$4:$A$4004"),
    RANDBETWEEN(
        MATCH('Meta-analysis (Recruitment)'!$B$5, INDIRECT("'Bootstrap Sampling (Recruitment'!$A$4:$A$4004"), 1),
        MATCH('Meta-analysis (Recruitment)'!$B$6, INDIRECT("'Bootstrap Sampling (Recruitment'!$A$4:$A$4004"), 1)
    ),
    1
)</f>
        <v>0</v>
      </c>
      <c r="C554" s="11">
        <f t="shared" ca="1" si="81"/>
        <v>1</v>
      </c>
      <c r="F554" s="11">
        <f t="shared" ca="1" si="73"/>
        <v>0.1</v>
      </c>
      <c r="G554" s="11">
        <f t="shared" ca="1" si="74"/>
        <v>0.3</v>
      </c>
      <c r="H554" s="11">
        <f t="shared" ca="1" si="75"/>
        <v>0.5</v>
      </c>
      <c r="I554" s="11">
        <f t="shared" ca="1" si="76"/>
        <v>0.44</v>
      </c>
      <c r="K554" s="11">
        <f t="shared" ca="1" si="77"/>
        <v>0.1</v>
      </c>
      <c r="L554" s="11">
        <f t="shared" ca="1" si="78"/>
        <v>0.3</v>
      </c>
      <c r="M554" s="11">
        <f t="shared" ca="1" si="79"/>
        <v>0.5</v>
      </c>
      <c r="N554" s="11">
        <f t="shared" ca="1" si="80"/>
        <v>0.44</v>
      </c>
      <c r="O554" s="11">
        <f ca="1">(K554-F554)*'Meta-analysis (Recruitment)'!$B$4</f>
        <v>0</v>
      </c>
      <c r="Q554" s="11">
        <f ca="1">(L554-G554)*'Meta-analysis (Recruitment)'!$B$4</f>
        <v>0</v>
      </c>
      <c r="S554" s="11">
        <f ca="1">(M554-H554)*'Meta-analysis (Recruitment)'!$B$4</f>
        <v>0</v>
      </c>
      <c r="U554" s="11">
        <f ca="1">(N554-I554)*'Meta-analysis (Recruitment)'!$B$4</f>
        <v>0</v>
      </c>
    </row>
    <row r="555" spans="1:21">
      <c r="A555" s="11">
        <v>-1.4490000000000001</v>
      </c>
      <c r="B555" s="11" cm="1">
        <f t="array" aca="1" ref="B555" ca="1">INDEX(
    INDIRECT("'Bootstrap Sampling (Recruitment'!$A$4:$A$4004"),
    RANDBETWEEN(
        MATCH('Meta-analysis (Recruitment)'!$B$5, INDIRECT("'Bootstrap Sampling (Recruitment'!$A$4:$A$4004"), 1),
        MATCH('Meta-analysis (Recruitment)'!$B$6, INDIRECT("'Bootstrap Sampling (Recruitment'!$A$4:$A$4004"), 1)
    ),
    1
)</f>
        <v>0</v>
      </c>
      <c r="C555" s="11">
        <f t="shared" ca="1" si="81"/>
        <v>1</v>
      </c>
      <c r="F555" s="11">
        <f t="shared" ca="1" si="73"/>
        <v>0.1</v>
      </c>
      <c r="G555" s="11">
        <f t="shared" ca="1" si="74"/>
        <v>0.3</v>
      </c>
      <c r="H555" s="11">
        <f t="shared" ca="1" si="75"/>
        <v>0.5</v>
      </c>
      <c r="I555" s="11">
        <f t="shared" ca="1" si="76"/>
        <v>0.19</v>
      </c>
      <c r="K555" s="11">
        <f t="shared" ca="1" si="77"/>
        <v>0.1</v>
      </c>
      <c r="L555" s="11">
        <f t="shared" ca="1" si="78"/>
        <v>0.3</v>
      </c>
      <c r="M555" s="11">
        <f t="shared" ca="1" si="79"/>
        <v>0.5</v>
      </c>
      <c r="N555" s="11">
        <f t="shared" ca="1" si="80"/>
        <v>0.19</v>
      </c>
      <c r="O555" s="11">
        <f ca="1">(K555-F555)*'Meta-analysis (Recruitment)'!$B$4</f>
        <v>0</v>
      </c>
      <c r="Q555" s="11">
        <f ca="1">(L555-G555)*'Meta-analysis (Recruitment)'!$B$4</f>
        <v>0</v>
      </c>
      <c r="S555" s="11">
        <f ca="1">(M555-H555)*'Meta-analysis (Recruitment)'!$B$4</f>
        <v>0</v>
      </c>
      <c r="U555" s="11">
        <f ca="1">(N555-I555)*'Meta-analysis (Recruitment)'!$B$4</f>
        <v>0</v>
      </c>
    </row>
    <row r="556" spans="1:21">
      <c r="A556" s="11">
        <v>-1.448</v>
      </c>
      <c r="B556" s="11" cm="1">
        <f t="array" aca="1" ref="B556" ca="1">INDEX(
    INDIRECT("'Bootstrap Sampling (Recruitment'!$A$4:$A$4004"),
    RANDBETWEEN(
        MATCH('Meta-analysis (Recruitment)'!$B$5, INDIRECT("'Bootstrap Sampling (Recruitment'!$A$4:$A$4004"), 1),
        MATCH('Meta-analysis (Recruitment)'!$B$6, INDIRECT("'Bootstrap Sampling (Recruitment'!$A$4:$A$4004"), 1)
    ),
    1
)</f>
        <v>0</v>
      </c>
      <c r="C556" s="11">
        <f t="shared" ca="1" si="81"/>
        <v>1</v>
      </c>
      <c r="F556" s="11">
        <f t="shared" ca="1" si="73"/>
        <v>0.1</v>
      </c>
      <c r="G556" s="11">
        <f t="shared" ca="1" si="74"/>
        <v>0.3</v>
      </c>
      <c r="H556" s="11">
        <f t="shared" ca="1" si="75"/>
        <v>0.5</v>
      </c>
      <c r="I556" s="11">
        <f t="shared" ca="1" si="76"/>
        <v>0.42</v>
      </c>
      <c r="K556" s="11">
        <f t="shared" ca="1" si="77"/>
        <v>0.1</v>
      </c>
      <c r="L556" s="11">
        <f t="shared" ca="1" si="78"/>
        <v>0.3</v>
      </c>
      <c r="M556" s="11">
        <f t="shared" ca="1" si="79"/>
        <v>0.5</v>
      </c>
      <c r="N556" s="11">
        <f t="shared" ca="1" si="80"/>
        <v>0.42</v>
      </c>
      <c r="O556" s="11">
        <f ca="1">(K556-F556)*'Meta-analysis (Recruitment)'!$B$4</f>
        <v>0</v>
      </c>
      <c r="Q556" s="11">
        <f ca="1">(L556-G556)*'Meta-analysis (Recruitment)'!$B$4</f>
        <v>0</v>
      </c>
      <c r="S556" s="11">
        <f ca="1">(M556-H556)*'Meta-analysis (Recruitment)'!$B$4</f>
        <v>0</v>
      </c>
      <c r="U556" s="11">
        <f ca="1">(N556-I556)*'Meta-analysis (Recruitment)'!$B$4</f>
        <v>0</v>
      </c>
    </row>
    <row r="557" spans="1:21">
      <c r="A557" s="11">
        <v>-1.4470000000000001</v>
      </c>
      <c r="B557" s="11" cm="1">
        <f t="array" aca="1" ref="B557" ca="1">INDEX(
    INDIRECT("'Bootstrap Sampling (Recruitment'!$A$4:$A$4004"),
    RANDBETWEEN(
        MATCH('Meta-analysis (Recruitment)'!$B$5, INDIRECT("'Bootstrap Sampling (Recruitment'!$A$4:$A$4004"), 1),
        MATCH('Meta-analysis (Recruitment)'!$B$6, INDIRECT("'Bootstrap Sampling (Recruitment'!$A$4:$A$4004"), 1)
    ),
    1
)</f>
        <v>0</v>
      </c>
      <c r="C557" s="11">
        <f t="shared" ca="1" si="81"/>
        <v>1</v>
      </c>
      <c r="F557" s="11">
        <f t="shared" ca="1" si="73"/>
        <v>0.1</v>
      </c>
      <c r="G557" s="11">
        <f t="shared" ca="1" si="74"/>
        <v>0.3</v>
      </c>
      <c r="H557" s="11">
        <f t="shared" ca="1" si="75"/>
        <v>0.5</v>
      </c>
      <c r="I557" s="11">
        <f t="shared" ca="1" si="76"/>
        <v>0.48</v>
      </c>
      <c r="K557" s="11">
        <f t="shared" ca="1" si="77"/>
        <v>0.1</v>
      </c>
      <c r="L557" s="11">
        <f t="shared" ca="1" si="78"/>
        <v>0.3</v>
      </c>
      <c r="M557" s="11">
        <f t="shared" ca="1" si="79"/>
        <v>0.5</v>
      </c>
      <c r="N557" s="11">
        <f t="shared" ca="1" si="80"/>
        <v>0.48</v>
      </c>
      <c r="O557" s="11">
        <f ca="1">(K557-F557)*'Meta-analysis (Recruitment)'!$B$4</f>
        <v>0</v>
      </c>
      <c r="Q557" s="11">
        <f ca="1">(L557-G557)*'Meta-analysis (Recruitment)'!$B$4</f>
        <v>0</v>
      </c>
      <c r="S557" s="11">
        <f ca="1">(M557-H557)*'Meta-analysis (Recruitment)'!$B$4</f>
        <v>0</v>
      </c>
      <c r="U557" s="11">
        <f ca="1">(N557-I557)*'Meta-analysis (Recruitment)'!$B$4</f>
        <v>0</v>
      </c>
    </row>
    <row r="558" spans="1:21">
      <c r="A558" s="11">
        <v>-1.446</v>
      </c>
      <c r="B558" s="11" cm="1">
        <f t="array" aca="1" ref="B558" ca="1">INDEX(
    INDIRECT("'Bootstrap Sampling (Recruitment'!$A$4:$A$4004"),
    RANDBETWEEN(
        MATCH('Meta-analysis (Recruitment)'!$B$5, INDIRECT("'Bootstrap Sampling (Recruitment'!$A$4:$A$4004"), 1),
        MATCH('Meta-analysis (Recruitment)'!$B$6, INDIRECT("'Bootstrap Sampling (Recruitment'!$A$4:$A$4004"), 1)
    ),
    1
)</f>
        <v>0</v>
      </c>
      <c r="C558" s="11">
        <f t="shared" ca="1" si="81"/>
        <v>1</v>
      </c>
      <c r="F558" s="11">
        <f t="shared" ca="1" si="73"/>
        <v>0.1</v>
      </c>
      <c r="G558" s="11">
        <f t="shared" ca="1" si="74"/>
        <v>0.3</v>
      </c>
      <c r="H558" s="11">
        <f t="shared" ca="1" si="75"/>
        <v>0.5</v>
      </c>
      <c r="I558" s="11">
        <f t="shared" ca="1" si="76"/>
        <v>0.2</v>
      </c>
      <c r="K558" s="11">
        <f t="shared" ca="1" si="77"/>
        <v>0.1</v>
      </c>
      <c r="L558" s="11">
        <f t="shared" ca="1" si="78"/>
        <v>0.3</v>
      </c>
      <c r="M558" s="11">
        <f t="shared" ca="1" si="79"/>
        <v>0.5</v>
      </c>
      <c r="N558" s="11">
        <f t="shared" ca="1" si="80"/>
        <v>0.2</v>
      </c>
      <c r="O558" s="11">
        <f ca="1">(K558-F558)*'Meta-analysis (Recruitment)'!$B$4</f>
        <v>0</v>
      </c>
      <c r="Q558" s="11">
        <f ca="1">(L558-G558)*'Meta-analysis (Recruitment)'!$B$4</f>
        <v>0</v>
      </c>
      <c r="S558" s="11">
        <f ca="1">(M558-H558)*'Meta-analysis (Recruitment)'!$B$4</f>
        <v>0</v>
      </c>
      <c r="U558" s="11">
        <f ca="1">(N558-I558)*'Meta-analysis (Recruitment)'!$B$4</f>
        <v>0</v>
      </c>
    </row>
    <row r="559" spans="1:21">
      <c r="A559" s="11">
        <v>-1.4450000000000001</v>
      </c>
      <c r="B559" s="11" cm="1">
        <f t="array" aca="1" ref="B559" ca="1">INDEX(
    INDIRECT("'Bootstrap Sampling (Recruitment'!$A$4:$A$4004"),
    RANDBETWEEN(
        MATCH('Meta-analysis (Recruitment)'!$B$5, INDIRECT("'Bootstrap Sampling (Recruitment'!$A$4:$A$4004"), 1),
        MATCH('Meta-analysis (Recruitment)'!$B$6, INDIRECT("'Bootstrap Sampling (Recruitment'!$A$4:$A$4004"), 1)
    ),
    1
)</f>
        <v>0</v>
      </c>
      <c r="C559" s="11">
        <f t="shared" ca="1" si="81"/>
        <v>1</v>
      </c>
      <c r="F559" s="11">
        <f t="shared" ca="1" si="73"/>
        <v>0.1</v>
      </c>
      <c r="G559" s="11">
        <f t="shared" ca="1" si="74"/>
        <v>0.3</v>
      </c>
      <c r="H559" s="11">
        <f t="shared" ca="1" si="75"/>
        <v>0.5</v>
      </c>
      <c r="I559" s="11">
        <f t="shared" ca="1" si="76"/>
        <v>0.31</v>
      </c>
      <c r="K559" s="11">
        <f t="shared" ca="1" si="77"/>
        <v>0.1</v>
      </c>
      <c r="L559" s="11">
        <f t="shared" ca="1" si="78"/>
        <v>0.3</v>
      </c>
      <c r="M559" s="11">
        <f t="shared" ca="1" si="79"/>
        <v>0.5</v>
      </c>
      <c r="N559" s="11">
        <f t="shared" ca="1" si="80"/>
        <v>0.31</v>
      </c>
      <c r="O559" s="11">
        <f ca="1">(K559-F559)*'Meta-analysis (Recruitment)'!$B$4</f>
        <v>0</v>
      </c>
      <c r="Q559" s="11">
        <f ca="1">(L559-G559)*'Meta-analysis (Recruitment)'!$B$4</f>
        <v>0</v>
      </c>
      <c r="S559" s="11">
        <f ca="1">(M559-H559)*'Meta-analysis (Recruitment)'!$B$4</f>
        <v>0</v>
      </c>
      <c r="U559" s="11">
        <f ca="1">(N559-I559)*'Meta-analysis (Recruitment)'!$B$4</f>
        <v>0</v>
      </c>
    </row>
    <row r="560" spans="1:21">
      <c r="A560" s="11">
        <v>-1.444</v>
      </c>
      <c r="B560" s="11" cm="1">
        <f t="array" aca="1" ref="B560" ca="1">INDEX(
    INDIRECT("'Bootstrap Sampling (Recruitment'!$A$4:$A$4004"),
    RANDBETWEEN(
        MATCH('Meta-analysis (Recruitment)'!$B$5, INDIRECT("'Bootstrap Sampling (Recruitment'!$A$4:$A$4004"), 1),
        MATCH('Meta-analysis (Recruitment)'!$B$6, INDIRECT("'Bootstrap Sampling (Recruitment'!$A$4:$A$4004"), 1)
    ),
    1
)</f>
        <v>0</v>
      </c>
      <c r="C560" s="11">
        <f t="shared" ca="1" si="81"/>
        <v>1</v>
      </c>
      <c r="F560" s="11">
        <f t="shared" ca="1" si="73"/>
        <v>0.1</v>
      </c>
      <c r="G560" s="11">
        <f t="shared" ca="1" si="74"/>
        <v>0.3</v>
      </c>
      <c r="H560" s="11">
        <f t="shared" ca="1" si="75"/>
        <v>0.5</v>
      </c>
      <c r="I560" s="11">
        <f t="shared" ca="1" si="76"/>
        <v>0.49</v>
      </c>
      <c r="K560" s="11">
        <f t="shared" ca="1" si="77"/>
        <v>0.1</v>
      </c>
      <c r="L560" s="11">
        <f t="shared" ca="1" si="78"/>
        <v>0.3</v>
      </c>
      <c r="M560" s="11">
        <f t="shared" ca="1" si="79"/>
        <v>0.5</v>
      </c>
      <c r="N560" s="11">
        <f t="shared" ca="1" si="80"/>
        <v>0.49</v>
      </c>
      <c r="O560" s="11">
        <f ca="1">(K560-F560)*'Meta-analysis (Recruitment)'!$B$4</f>
        <v>0</v>
      </c>
      <c r="Q560" s="11">
        <f ca="1">(L560-G560)*'Meta-analysis (Recruitment)'!$B$4</f>
        <v>0</v>
      </c>
      <c r="S560" s="11">
        <f ca="1">(M560-H560)*'Meta-analysis (Recruitment)'!$B$4</f>
        <v>0</v>
      </c>
      <c r="U560" s="11">
        <f ca="1">(N560-I560)*'Meta-analysis (Recruitment)'!$B$4</f>
        <v>0</v>
      </c>
    </row>
    <row r="561" spans="1:21">
      <c r="A561" s="11">
        <v>-1.4430000000000001</v>
      </c>
      <c r="B561" s="11" cm="1">
        <f t="array" aca="1" ref="B561" ca="1">INDEX(
    INDIRECT("'Bootstrap Sampling (Recruitment'!$A$4:$A$4004"),
    RANDBETWEEN(
        MATCH('Meta-analysis (Recruitment)'!$B$5, INDIRECT("'Bootstrap Sampling (Recruitment'!$A$4:$A$4004"), 1),
        MATCH('Meta-analysis (Recruitment)'!$B$6, INDIRECT("'Bootstrap Sampling (Recruitment'!$A$4:$A$4004"), 1)
    ),
    1
)</f>
        <v>0</v>
      </c>
      <c r="C561" s="11">
        <f t="shared" ca="1" si="81"/>
        <v>1</v>
      </c>
      <c r="F561" s="11">
        <f t="shared" ca="1" si="73"/>
        <v>0.1</v>
      </c>
      <c r="G561" s="11">
        <f t="shared" ca="1" si="74"/>
        <v>0.3</v>
      </c>
      <c r="H561" s="11">
        <f t="shared" ca="1" si="75"/>
        <v>0.5</v>
      </c>
      <c r="I561" s="11">
        <f t="shared" ca="1" si="76"/>
        <v>0.18</v>
      </c>
      <c r="K561" s="11">
        <f t="shared" ca="1" si="77"/>
        <v>0.1</v>
      </c>
      <c r="L561" s="11">
        <f t="shared" ca="1" si="78"/>
        <v>0.3</v>
      </c>
      <c r="M561" s="11">
        <f t="shared" ca="1" si="79"/>
        <v>0.5</v>
      </c>
      <c r="N561" s="11">
        <f t="shared" ca="1" si="80"/>
        <v>0.18</v>
      </c>
      <c r="O561" s="11">
        <f ca="1">(K561-F561)*'Meta-analysis (Recruitment)'!$B$4</f>
        <v>0</v>
      </c>
      <c r="Q561" s="11">
        <f ca="1">(L561-G561)*'Meta-analysis (Recruitment)'!$B$4</f>
        <v>0</v>
      </c>
      <c r="S561" s="11">
        <f ca="1">(M561-H561)*'Meta-analysis (Recruitment)'!$B$4</f>
        <v>0</v>
      </c>
      <c r="U561" s="11">
        <f ca="1">(N561-I561)*'Meta-analysis (Recruitment)'!$B$4</f>
        <v>0</v>
      </c>
    </row>
    <row r="562" spans="1:21">
      <c r="A562" s="11">
        <v>-1.4419999999999999</v>
      </c>
      <c r="B562" s="11" cm="1">
        <f t="array" aca="1" ref="B562" ca="1">INDEX(
    INDIRECT("'Bootstrap Sampling (Recruitment'!$A$4:$A$4004"),
    RANDBETWEEN(
        MATCH('Meta-analysis (Recruitment)'!$B$5, INDIRECT("'Bootstrap Sampling (Recruitment'!$A$4:$A$4004"), 1),
        MATCH('Meta-analysis (Recruitment)'!$B$6, INDIRECT("'Bootstrap Sampling (Recruitment'!$A$4:$A$4004"), 1)
    ),
    1
)</f>
        <v>0</v>
      </c>
      <c r="C562" s="11">
        <f t="shared" ca="1" si="81"/>
        <v>1</v>
      </c>
      <c r="F562" s="11">
        <f t="shared" ca="1" si="73"/>
        <v>0.1</v>
      </c>
      <c r="G562" s="11">
        <f t="shared" ca="1" si="74"/>
        <v>0.3</v>
      </c>
      <c r="H562" s="11">
        <f t="shared" ca="1" si="75"/>
        <v>0.5</v>
      </c>
      <c r="I562" s="11">
        <f t="shared" ca="1" si="76"/>
        <v>0.34</v>
      </c>
      <c r="K562" s="11">
        <f t="shared" ca="1" si="77"/>
        <v>0.1</v>
      </c>
      <c r="L562" s="11">
        <f t="shared" ca="1" si="78"/>
        <v>0.3</v>
      </c>
      <c r="M562" s="11">
        <f t="shared" ca="1" si="79"/>
        <v>0.5</v>
      </c>
      <c r="N562" s="11">
        <f t="shared" ca="1" si="80"/>
        <v>0.34</v>
      </c>
      <c r="O562" s="11">
        <f ca="1">(K562-F562)*'Meta-analysis (Recruitment)'!$B$4</f>
        <v>0</v>
      </c>
      <c r="Q562" s="11">
        <f ca="1">(L562-G562)*'Meta-analysis (Recruitment)'!$B$4</f>
        <v>0</v>
      </c>
      <c r="S562" s="11">
        <f ca="1">(M562-H562)*'Meta-analysis (Recruitment)'!$B$4</f>
        <v>0</v>
      </c>
      <c r="U562" s="11">
        <f ca="1">(N562-I562)*'Meta-analysis (Recruitment)'!$B$4</f>
        <v>0</v>
      </c>
    </row>
    <row r="563" spans="1:21">
      <c r="A563" s="11">
        <v>-1.4410000000000001</v>
      </c>
      <c r="B563" s="11" cm="1">
        <f t="array" aca="1" ref="B563" ca="1">INDEX(
    INDIRECT("'Bootstrap Sampling (Recruitment'!$A$4:$A$4004"),
    RANDBETWEEN(
        MATCH('Meta-analysis (Recruitment)'!$B$5, INDIRECT("'Bootstrap Sampling (Recruitment'!$A$4:$A$4004"), 1),
        MATCH('Meta-analysis (Recruitment)'!$B$6, INDIRECT("'Bootstrap Sampling (Recruitment'!$A$4:$A$4004"), 1)
    ),
    1
)</f>
        <v>0</v>
      </c>
      <c r="C563" s="11">
        <f t="shared" ca="1" si="81"/>
        <v>1</v>
      </c>
      <c r="F563" s="11">
        <f t="shared" ca="1" si="73"/>
        <v>0.1</v>
      </c>
      <c r="G563" s="11">
        <f t="shared" ca="1" si="74"/>
        <v>0.3</v>
      </c>
      <c r="H563" s="11">
        <f t="shared" ca="1" si="75"/>
        <v>0.5</v>
      </c>
      <c r="I563" s="11">
        <f t="shared" ca="1" si="76"/>
        <v>0.34</v>
      </c>
      <c r="K563" s="11">
        <f t="shared" ca="1" si="77"/>
        <v>0.1</v>
      </c>
      <c r="L563" s="11">
        <f t="shared" ca="1" si="78"/>
        <v>0.3</v>
      </c>
      <c r="M563" s="11">
        <f t="shared" ca="1" si="79"/>
        <v>0.5</v>
      </c>
      <c r="N563" s="11">
        <f t="shared" ca="1" si="80"/>
        <v>0.34</v>
      </c>
      <c r="O563" s="11">
        <f ca="1">(K563-F563)*'Meta-analysis (Recruitment)'!$B$4</f>
        <v>0</v>
      </c>
      <c r="Q563" s="11">
        <f ca="1">(L563-G563)*'Meta-analysis (Recruitment)'!$B$4</f>
        <v>0</v>
      </c>
      <c r="S563" s="11">
        <f ca="1">(M563-H563)*'Meta-analysis (Recruitment)'!$B$4</f>
        <v>0</v>
      </c>
      <c r="U563" s="11">
        <f ca="1">(N563-I563)*'Meta-analysis (Recruitment)'!$B$4</f>
        <v>0</v>
      </c>
    </row>
    <row r="564" spans="1:21">
      <c r="A564" s="11">
        <v>-1.44</v>
      </c>
      <c r="B564" s="11" cm="1">
        <f t="array" aca="1" ref="B564" ca="1">INDEX(
    INDIRECT("'Bootstrap Sampling (Recruitment'!$A$4:$A$4004"),
    RANDBETWEEN(
        MATCH('Meta-analysis (Recruitment)'!$B$5, INDIRECT("'Bootstrap Sampling (Recruitment'!$A$4:$A$4004"), 1),
        MATCH('Meta-analysis (Recruitment)'!$B$6, INDIRECT("'Bootstrap Sampling (Recruitment'!$A$4:$A$4004"), 1)
    ),
    1
)</f>
        <v>0</v>
      </c>
      <c r="C564" s="11">
        <f t="shared" ca="1" si="81"/>
        <v>1</v>
      </c>
      <c r="F564" s="11">
        <f t="shared" ca="1" si="73"/>
        <v>0.1</v>
      </c>
      <c r="G564" s="11">
        <f t="shared" ca="1" si="74"/>
        <v>0.3</v>
      </c>
      <c r="H564" s="11">
        <f t="shared" ca="1" si="75"/>
        <v>0.5</v>
      </c>
      <c r="I564" s="11">
        <f t="shared" ca="1" si="76"/>
        <v>0.3</v>
      </c>
      <c r="K564" s="11">
        <f t="shared" ca="1" si="77"/>
        <v>0.1</v>
      </c>
      <c r="L564" s="11">
        <f t="shared" ca="1" si="78"/>
        <v>0.3</v>
      </c>
      <c r="M564" s="11">
        <f t="shared" ca="1" si="79"/>
        <v>0.5</v>
      </c>
      <c r="N564" s="11">
        <f t="shared" ca="1" si="80"/>
        <v>0.3</v>
      </c>
      <c r="O564" s="11">
        <f ca="1">(K564-F564)*'Meta-analysis (Recruitment)'!$B$4</f>
        <v>0</v>
      </c>
      <c r="Q564" s="11">
        <f ca="1">(L564-G564)*'Meta-analysis (Recruitment)'!$B$4</f>
        <v>0</v>
      </c>
      <c r="S564" s="11">
        <f ca="1">(M564-H564)*'Meta-analysis (Recruitment)'!$B$4</f>
        <v>0</v>
      </c>
      <c r="U564" s="11">
        <f ca="1">(N564-I564)*'Meta-analysis (Recruitment)'!$B$4</f>
        <v>0</v>
      </c>
    </row>
    <row r="565" spans="1:21">
      <c r="A565" s="11">
        <v>-1.4390000000000001</v>
      </c>
      <c r="B565" s="11" cm="1">
        <f t="array" aca="1" ref="B565" ca="1">INDEX(
    INDIRECT("'Bootstrap Sampling (Recruitment'!$A$4:$A$4004"),
    RANDBETWEEN(
        MATCH('Meta-analysis (Recruitment)'!$B$5, INDIRECT("'Bootstrap Sampling (Recruitment'!$A$4:$A$4004"), 1),
        MATCH('Meta-analysis (Recruitment)'!$B$6, INDIRECT("'Bootstrap Sampling (Recruitment'!$A$4:$A$4004"), 1)
    ),
    1
)</f>
        <v>0</v>
      </c>
      <c r="C565" s="11">
        <f t="shared" ca="1" si="81"/>
        <v>1</v>
      </c>
      <c r="F565" s="11">
        <f t="shared" ca="1" si="73"/>
        <v>0.1</v>
      </c>
      <c r="G565" s="11">
        <f t="shared" ca="1" si="74"/>
        <v>0.3</v>
      </c>
      <c r="H565" s="11">
        <f t="shared" ca="1" si="75"/>
        <v>0.5</v>
      </c>
      <c r="I565" s="11">
        <f t="shared" ca="1" si="76"/>
        <v>0.19</v>
      </c>
      <c r="K565" s="11">
        <f t="shared" ca="1" si="77"/>
        <v>0.1</v>
      </c>
      <c r="L565" s="11">
        <f t="shared" ca="1" si="78"/>
        <v>0.3</v>
      </c>
      <c r="M565" s="11">
        <f t="shared" ca="1" si="79"/>
        <v>0.5</v>
      </c>
      <c r="N565" s="11">
        <f t="shared" ca="1" si="80"/>
        <v>0.19</v>
      </c>
      <c r="O565" s="11">
        <f ca="1">(K565-F565)*'Meta-analysis (Recruitment)'!$B$4</f>
        <v>0</v>
      </c>
      <c r="Q565" s="11">
        <f ca="1">(L565-G565)*'Meta-analysis (Recruitment)'!$B$4</f>
        <v>0</v>
      </c>
      <c r="S565" s="11">
        <f ca="1">(M565-H565)*'Meta-analysis (Recruitment)'!$B$4</f>
        <v>0</v>
      </c>
      <c r="U565" s="11">
        <f ca="1">(N565-I565)*'Meta-analysis (Recruitment)'!$B$4</f>
        <v>0</v>
      </c>
    </row>
    <row r="566" spans="1:21">
      <c r="A566" s="11">
        <v>-1.4379999999999999</v>
      </c>
      <c r="B566" s="11" cm="1">
        <f t="array" aca="1" ref="B566" ca="1">INDEX(
    INDIRECT("'Bootstrap Sampling (Recruitment'!$A$4:$A$4004"),
    RANDBETWEEN(
        MATCH('Meta-analysis (Recruitment)'!$B$5, INDIRECT("'Bootstrap Sampling (Recruitment'!$A$4:$A$4004"), 1),
        MATCH('Meta-analysis (Recruitment)'!$B$6, INDIRECT("'Bootstrap Sampling (Recruitment'!$A$4:$A$4004"), 1)
    ),
    1
)</f>
        <v>0</v>
      </c>
      <c r="C566" s="11">
        <f t="shared" ca="1" si="81"/>
        <v>1</v>
      </c>
      <c r="F566" s="11">
        <f t="shared" ca="1" si="73"/>
        <v>0.1</v>
      </c>
      <c r="G566" s="11">
        <f t="shared" ca="1" si="74"/>
        <v>0.3</v>
      </c>
      <c r="H566" s="11">
        <f t="shared" ca="1" si="75"/>
        <v>0.5</v>
      </c>
      <c r="I566" s="11">
        <f t="shared" ca="1" si="76"/>
        <v>0.4</v>
      </c>
      <c r="K566" s="11">
        <f t="shared" ca="1" si="77"/>
        <v>0.1</v>
      </c>
      <c r="L566" s="11">
        <f t="shared" ca="1" si="78"/>
        <v>0.3</v>
      </c>
      <c r="M566" s="11">
        <f t="shared" ca="1" si="79"/>
        <v>0.5</v>
      </c>
      <c r="N566" s="11">
        <f t="shared" ca="1" si="80"/>
        <v>0.4</v>
      </c>
      <c r="O566" s="11">
        <f ca="1">(K566-F566)*'Meta-analysis (Recruitment)'!$B$4</f>
        <v>0</v>
      </c>
      <c r="Q566" s="11">
        <f ca="1">(L566-G566)*'Meta-analysis (Recruitment)'!$B$4</f>
        <v>0</v>
      </c>
      <c r="S566" s="11">
        <f ca="1">(M566-H566)*'Meta-analysis (Recruitment)'!$B$4</f>
        <v>0</v>
      </c>
      <c r="U566" s="11">
        <f ca="1">(N566-I566)*'Meta-analysis (Recruitment)'!$B$4</f>
        <v>0</v>
      </c>
    </row>
    <row r="567" spans="1:21">
      <c r="A567" s="11">
        <v>-1.4370000000000001</v>
      </c>
      <c r="B567" s="11" cm="1">
        <f t="array" aca="1" ref="B567" ca="1">INDEX(
    INDIRECT("'Bootstrap Sampling (Recruitment'!$A$4:$A$4004"),
    RANDBETWEEN(
        MATCH('Meta-analysis (Recruitment)'!$B$5, INDIRECT("'Bootstrap Sampling (Recruitment'!$A$4:$A$4004"), 1),
        MATCH('Meta-analysis (Recruitment)'!$B$6, INDIRECT("'Bootstrap Sampling (Recruitment'!$A$4:$A$4004"), 1)
    ),
    1
)</f>
        <v>0</v>
      </c>
      <c r="C567" s="11">
        <f t="shared" ca="1" si="81"/>
        <v>1</v>
      </c>
      <c r="F567" s="11">
        <f t="shared" ca="1" si="73"/>
        <v>0.1</v>
      </c>
      <c r="G567" s="11">
        <f t="shared" ca="1" si="74"/>
        <v>0.3</v>
      </c>
      <c r="H567" s="11">
        <f t="shared" ca="1" si="75"/>
        <v>0.5</v>
      </c>
      <c r="I567" s="11">
        <f t="shared" ca="1" si="76"/>
        <v>0.28000000000000003</v>
      </c>
      <c r="K567" s="11">
        <f t="shared" ca="1" si="77"/>
        <v>0.1</v>
      </c>
      <c r="L567" s="11">
        <f t="shared" ca="1" si="78"/>
        <v>0.3</v>
      </c>
      <c r="M567" s="11">
        <f t="shared" ca="1" si="79"/>
        <v>0.5</v>
      </c>
      <c r="N567" s="11">
        <f t="shared" ca="1" si="80"/>
        <v>0.28000000000000003</v>
      </c>
      <c r="O567" s="11">
        <f ca="1">(K567-F567)*'Meta-analysis (Recruitment)'!$B$4</f>
        <v>0</v>
      </c>
      <c r="Q567" s="11">
        <f ca="1">(L567-G567)*'Meta-analysis (Recruitment)'!$B$4</f>
        <v>0</v>
      </c>
      <c r="S567" s="11">
        <f ca="1">(M567-H567)*'Meta-analysis (Recruitment)'!$B$4</f>
        <v>0</v>
      </c>
      <c r="U567" s="11">
        <f ca="1">(N567-I567)*'Meta-analysis (Recruitment)'!$B$4</f>
        <v>0</v>
      </c>
    </row>
    <row r="568" spans="1:21">
      <c r="A568" s="11">
        <v>-1.4359999999999999</v>
      </c>
      <c r="B568" s="11" cm="1">
        <f t="array" aca="1" ref="B568" ca="1">INDEX(
    INDIRECT("'Bootstrap Sampling (Recruitment'!$A$4:$A$4004"),
    RANDBETWEEN(
        MATCH('Meta-analysis (Recruitment)'!$B$5, INDIRECT("'Bootstrap Sampling (Recruitment'!$A$4:$A$4004"), 1),
        MATCH('Meta-analysis (Recruitment)'!$B$6, INDIRECT("'Bootstrap Sampling (Recruitment'!$A$4:$A$4004"), 1)
    ),
    1
)</f>
        <v>0</v>
      </c>
      <c r="C568" s="11">
        <f t="shared" ca="1" si="81"/>
        <v>1</v>
      </c>
      <c r="F568" s="11">
        <f t="shared" ca="1" si="73"/>
        <v>0.1</v>
      </c>
      <c r="G568" s="11">
        <f t="shared" ca="1" si="74"/>
        <v>0.3</v>
      </c>
      <c r="H568" s="11">
        <f t="shared" ca="1" si="75"/>
        <v>0.5</v>
      </c>
      <c r="I568" s="11">
        <f t="shared" ca="1" si="76"/>
        <v>0.39</v>
      </c>
      <c r="K568" s="11">
        <f t="shared" ca="1" si="77"/>
        <v>0.1</v>
      </c>
      <c r="L568" s="11">
        <f t="shared" ca="1" si="78"/>
        <v>0.3</v>
      </c>
      <c r="M568" s="11">
        <f t="shared" ca="1" si="79"/>
        <v>0.5</v>
      </c>
      <c r="N568" s="11">
        <f t="shared" ca="1" si="80"/>
        <v>0.39</v>
      </c>
      <c r="O568" s="11">
        <f ca="1">(K568-F568)*'Meta-analysis (Recruitment)'!$B$4</f>
        <v>0</v>
      </c>
      <c r="Q568" s="11">
        <f ca="1">(L568-G568)*'Meta-analysis (Recruitment)'!$B$4</f>
        <v>0</v>
      </c>
      <c r="S568" s="11">
        <f ca="1">(M568-H568)*'Meta-analysis (Recruitment)'!$B$4</f>
        <v>0</v>
      </c>
      <c r="U568" s="11">
        <f ca="1">(N568-I568)*'Meta-analysis (Recruitment)'!$B$4</f>
        <v>0</v>
      </c>
    </row>
    <row r="569" spans="1:21">
      <c r="A569" s="11">
        <v>-1.4350000000000001</v>
      </c>
      <c r="B569" s="11" cm="1">
        <f t="array" aca="1" ref="B569" ca="1">INDEX(
    INDIRECT("'Bootstrap Sampling (Recruitment'!$A$4:$A$4004"),
    RANDBETWEEN(
        MATCH('Meta-analysis (Recruitment)'!$B$5, INDIRECT("'Bootstrap Sampling (Recruitment'!$A$4:$A$4004"), 1),
        MATCH('Meta-analysis (Recruitment)'!$B$6, INDIRECT("'Bootstrap Sampling (Recruitment'!$A$4:$A$4004"), 1)
    ),
    1
)</f>
        <v>0</v>
      </c>
      <c r="C569" s="11">
        <f t="shared" ca="1" si="81"/>
        <v>1</v>
      </c>
      <c r="F569" s="11">
        <f t="shared" ca="1" si="73"/>
        <v>0.1</v>
      </c>
      <c r="G569" s="11">
        <f t="shared" ca="1" si="74"/>
        <v>0.3</v>
      </c>
      <c r="H569" s="11">
        <f t="shared" ca="1" si="75"/>
        <v>0.5</v>
      </c>
      <c r="I569" s="11">
        <f t="shared" ca="1" si="76"/>
        <v>0.26</v>
      </c>
      <c r="K569" s="11">
        <f t="shared" ca="1" si="77"/>
        <v>0.1</v>
      </c>
      <c r="L569" s="11">
        <f t="shared" ca="1" si="78"/>
        <v>0.3</v>
      </c>
      <c r="M569" s="11">
        <f t="shared" ca="1" si="79"/>
        <v>0.5</v>
      </c>
      <c r="N569" s="11">
        <f t="shared" ca="1" si="80"/>
        <v>0.26</v>
      </c>
      <c r="O569" s="11">
        <f ca="1">(K569-F569)*'Meta-analysis (Recruitment)'!$B$4</f>
        <v>0</v>
      </c>
      <c r="Q569" s="11">
        <f ca="1">(L569-G569)*'Meta-analysis (Recruitment)'!$B$4</f>
        <v>0</v>
      </c>
      <c r="S569" s="11">
        <f ca="1">(M569-H569)*'Meta-analysis (Recruitment)'!$B$4</f>
        <v>0</v>
      </c>
      <c r="U569" s="11">
        <f ca="1">(N569-I569)*'Meta-analysis (Recruitment)'!$B$4</f>
        <v>0</v>
      </c>
    </row>
    <row r="570" spans="1:21">
      <c r="A570" s="11">
        <v>-1.4339999999999999</v>
      </c>
      <c r="B570" s="11" cm="1">
        <f t="array" aca="1" ref="B570" ca="1">INDEX(
    INDIRECT("'Bootstrap Sampling (Recruitment'!$A$4:$A$4004"),
    RANDBETWEEN(
        MATCH('Meta-analysis (Recruitment)'!$B$5, INDIRECT("'Bootstrap Sampling (Recruitment'!$A$4:$A$4004"), 1),
        MATCH('Meta-analysis (Recruitment)'!$B$6, INDIRECT("'Bootstrap Sampling (Recruitment'!$A$4:$A$4004"), 1)
    ),
    1
)</f>
        <v>0</v>
      </c>
      <c r="C570" s="11">
        <f t="shared" ca="1" si="81"/>
        <v>1</v>
      </c>
      <c r="F570" s="11">
        <f t="shared" ca="1" si="73"/>
        <v>0.1</v>
      </c>
      <c r="G570" s="11">
        <f t="shared" ca="1" si="74"/>
        <v>0.3</v>
      </c>
      <c r="H570" s="11">
        <f t="shared" ca="1" si="75"/>
        <v>0.5</v>
      </c>
      <c r="I570" s="11">
        <f t="shared" ca="1" si="76"/>
        <v>0.27</v>
      </c>
      <c r="K570" s="11">
        <f t="shared" ca="1" si="77"/>
        <v>0.1</v>
      </c>
      <c r="L570" s="11">
        <f t="shared" ca="1" si="78"/>
        <v>0.3</v>
      </c>
      <c r="M570" s="11">
        <f t="shared" ca="1" si="79"/>
        <v>0.5</v>
      </c>
      <c r="N570" s="11">
        <f t="shared" ca="1" si="80"/>
        <v>0.27</v>
      </c>
      <c r="O570" s="11">
        <f ca="1">(K570-F570)*'Meta-analysis (Recruitment)'!$B$4</f>
        <v>0</v>
      </c>
      <c r="Q570" s="11">
        <f ca="1">(L570-G570)*'Meta-analysis (Recruitment)'!$B$4</f>
        <v>0</v>
      </c>
      <c r="S570" s="11">
        <f ca="1">(M570-H570)*'Meta-analysis (Recruitment)'!$B$4</f>
        <v>0</v>
      </c>
      <c r="U570" s="11">
        <f ca="1">(N570-I570)*'Meta-analysis (Recruitment)'!$B$4</f>
        <v>0</v>
      </c>
    </row>
    <row r="571" spans="1:21">
      <c r="A571" s="11">
        <v>-1.4330000000000001</v>
      </c>
      <c r="B571" s="11" cm="1">
        <f t="array" aca="1" ref="B571" ca="1">INDEX(
    INDIRECT("'Bootstrap Sampling (Recruitment'!$A$4:$A$4004"),
    RANDBETWEEN(
        MATCH('Meta-analysis (Recruitment)'!$B$5, INDIRECT("'Bootstrap Sampling (Recruitment'!$A$4:$A$4004"), 1),
        MATCH('Meta-analysis (Recruitment)'!$B$6, INDIRECT("'Bootstrap Sampling (Recruitment'!$A$4:$A$4004"), 1)
    ),
    1
)</f>
        <v>0</v>
      </c>
      <c r="C571" s="11">
        <f t="shared" ca="1" si="81"/>
        <v>1</v>
      </c>
      <c r="F571" s="11">
        <f t="shared" ca="1" si="73"/>
        <v>0.1</v>
      </c>
      <c r="G571" s="11">
        <f t="shared" ca="1" si="74"/>
        <v>0.3</v>
      </c>
      <c r="H571" s="11">
        <f t="shared" ca="1" si="75"/>
        <v>0.5</v>
      </c>
      <c r="I571" s="11">
        <f t="shared" ca="1" si="76"/>
        <v>0.36</v>
      </c>
      <c r="K571" s="11">
        <f t="shared" ca="1" si="77"/>
        <v>0.1</v>
      </c>
      <c r="L571" s="11">
        <f t="shared" ca="1" si="78"/>
        <v>0.3</v>
      </c>
      <c r="M571" s="11">
        <f t="shared" ca="1" si="79"/>
        <v>0.5</v>
      </c>
      <c r="N571" s="11">
        <f t="shared" ca="1" si="80"/>
        <v>0.36</v>
      </c>
      <c r="O571" s="11">
        <f ca="1">(K571-F571)*'Meta-analysis (Recruitment)'!$B$4</f>
        <v>0</v>
      </c>
      <c r="Q571" s="11">
        <f ca="1">(L571-G571)*'Meta-analysis (Recruitment)'!$B$4</f>
        <v>0</v>
      </c>
      <c r="S571" s="11">
        <f ca="1">(M571-H571)*'Meta-analysis (Recruitment)'!$B$4</f>
        <v>0</v>
      </c>
      <c r="U571" s="11">
        <f ca="1">(N571-I571)*'Meta-analysis (Recruitment)'!$B$4</f>
        <v>0</v>
      </c>
    </row>
    <row r="572" spans="1:21">
      <c r="A572" s="11">
        <v>-1.4319999999999999</v>
      </c>
      <c r="B572" s="11" cm="1">
        <f t="array" aca="1" ref="B572" ca="1">INDEX(
    INDIRECT("'Bootstrap Sampling (Recruitment'!$A$4:$A$4004"),
    RANDBETWEEN(
        MATCH('Meta-analysis (Recruitment)'!$B$5, INDIRECT("'Bootstrap Sampling (Recruitment'!$A$4:$A$4004"), 1),
        MATCH('Meta-analysis (Recruitment)'!$B$6, INDIRECT("'Bootstrap Sampling (Recruitment'!$A$4:$A$4004"), 1)
    ),
    1
)</f>
        <v>0</v>
      </c>
      <c r="C572" s="11">
        <f t="shared" ca="1" si="81"/>
        <v>1</v>
      </c>
      <c r="F572" s="11">
        <f t="shared" ca="1" si="73"/>
        <v>0.1</v>
      </c>
      <c r="G572" s="11">
        <f t="shared" ca="1" si="74"/>
        <v>0.3</v>
      </c>
      <c r="H572" s="11">
        <f t="shared" ca="1" si="75"/>
        <v>0.5</v>
      </c>
      <c r="I572" s="11">
        <f t="shared" ca="1" si="76"/>
        <v>0.43</v>
      </c>
      <c r="K572" s="11">
        <f t="shared" ca="1" si="77"/>
        <v>0.1</v>
      </c>
      <c r="L572" s="11">
        <f t="shared" ca="1" si="78"/>
        <v>0.3</v>
      </c>
      <c r="M572" s="11">
        <f t="shared" ca="1" si="79"/>
        <v>0.5</v>
      </c>
      <c r="N572" s="11">
        <f t="shared" ca="1" si="80"/>
        <v>0.43</v>
      </c>
      <c r="O572" s="11">
        <f ca="1">(K572-F572)*'Meta-analysis (Recruitment)'!$B$4</f>
        <v>0</v>
      </c>
      <c r="Q572" s="11">
        <f ca="1">(L572-G572)*'Meta-analysis (Recruitment)'!$B$4</f>
        <v>0</v>
      </c>
      <c r="S572" s="11">
        <f ca="1">(M572-H572)*'Meta-analysis (Recruitment)'!$B$4</f>
        <v>0</v>
      </c>
      <c r="U572" s="11">
        <f ca="1">(N572-I572)*'Meta-analysis (Recruitment)'!$B$4</f>
        <v>0</v>
      </c>
    </row>
    <row r="573" spans="1:21">
      <c r="A573" s="11">
        <v>-1.431</v>
      </c>
      <c r="B573" s="11" cm="1">
        <f t="array" aca="1" ref="B573" ca="1">INDEX(
    INDIRECT("'Bootstrap Sampling (Recruitment'!$A$4:$A$4004"),
    RANDBETWEEN(
        MATCH('Meta-analysis (Recruitment)'!$B$5, INDIRECT("'Bootstrap Sampling (Recruitment'!$A$4:$A$4004"), 1),
        MATCH('Meta-analysis (Recruitment)'!$B$6, INDIRECT("'Bootstrap Sampling (Recruitment'!$A$4:$A$4004"), 1)
    ),
    1
)</f>
        <v>0</v>
      </c>
      <c r="C573" s="11">
        <f t="shared" ca="1" si="81"/>
        <v>1</v>
      </c>
      <c r="F573" s="11">
        <f t="shared" ca="1" si="73"/>
        <v>0.1</v>
      </c>
      <c r="G573" s="11">
        <f t="shared" ca="1" si="74"/>
        <v>0.3</v>
      </c>
      <c r="H573" s="11">
        <f t="shared" ca="1" si="75"/>
        <v>0.5</v>
      </c>
      <c r="I573" s="11">
        <f t="shared" ca="1" si="76"/>
        <v>0.14000000000000001</v>
      </c>
      <c r="K573" s="11">
        <f t="shared" ca="1" si="77"/>
        <v>0.1</v>
      </c>
      <c r="L573" s="11">
        <f t="shared" ca="1" si="78"/>
        <v>0.3</v>
      </c>
      <c r="M573" s="11">
        <f t="shared" ca="1" si="79"/>
        <v>0.5</v>
      </c>
      <c r="N573" s="11">
        <f t="shared" ca="1" si="80"/>
        <v>0.14000000000000001</v>
      </c>
      <c r="O573" s="11">
        <f ca="1">(K573-F573)*'Meta-analysis (Recruitment)'!$B$4</f>
        <v>0</v>
      </c>
      <c r="Q573" s="11">
        <f ca="1">(L573-G573)*'Meta-analysis (Recruitment)'!$B$4</f>
        <v>0</v>
      </c>
      <c r="S573" s="11">
        <f ca="1">(M573-H573)*'Meta-analysis (Recruitment)'!$B$4</f>
        <v>0</v>
      </c>
      <c r="U573" s="11">
        <f ca="1">(N573-I573)*'Meta-analysis (Recruitment)'!$B$4</f>
        <v>0</v>
      </c>
    </row>
    <row r="574" spans="1:21">
      <c r="A574" s="11">
        <v>-1.43</v>
      </c>
      <c r="B574" s="11" cm="1">
        <f t="array" aca="1" ref="B574" ca="1">INDEX(
    INDIRECT("'Bootstrap Sampling (Recruitment'!$A$4:$A$4004"),
    RANDBETWEEN(
        MATCH('Meta-analysis (Recruitment)'!$B$5, INDIRECT("'Bootstrap Sampling (Recruitment'!$A$4:$A$4004"), 1),
        MATCH('Meta-analysis (Recruitment)'!$B$6, INDIRECT("'Bootstrap Sampling (Recruitment'!$A$4:$A$4004"), 1)
    ),
    1
)</f>
        <v>0</v>
      </c>
      <c r="C574" s="11">
        <f t="shared" ca="1" si="81"/>
        <v>1</v>
      </c>
      <c r="F574" s="11">
        <f t="shared" ca="1" si="73"/>
        <v>0.1</v>
      </c>
      <c r="G574" s="11">
        <f t="shared" ca="1" si="74"/>
        <v>0.3</v>
      </c>
      <c r="H574" s="11">
        <f t="shared" ca="1" si="75"/>
        <v>0.5</v>
      </c>
      <c r="I574" s="11">
        <f t="shared" ca="1" si="76"/>
        <v>0.47</v>
      </c>
      <c r="K574" s="11">
        <f t="shared" ca="1" si="77"/>
        <v>0.1</v>
      </c>
      <c r="L574" s="11">
        <f t="shared" ca="1" si="78"/>
        <v>0.3</v>
      </c>
      <c r="M574" s="11">
        <f t="shared" ca="1" si="79"/>
        <v>0.5</v>
      </c>
      <c r="N574" s="11">
        <f t="shared" ca="1" si="80"/>
        <v>0.47</v>
      </c>
      <c r="O574" s="11">
        <f ca="1">(K574-F574)*'Meta-analysis (Recruitment)'!$B$4</f>
        <v>0</v>
      </c>
      <c r="Q574" s="11">
        <f ca="1">(L574-G574)*'Meta-analysis (Recruitment)'!$B$4</f>
        <v>0</v>
      </c>
      <c r="S574" s="11">
        <f ca="1">(M574-H574)*'Meta-analysis (Recruitment)'!$B$4</f>
        <v>0</v>
      </c>
      <c r="U574" s="11">
        <f ca="1">(N574-I574)*'Meta-analysis (Recruitment)'!$B$4</f>
        <v>0</v>
      </c>
    </row>
    <row r="575" spans="1:21">
      <c r="A575" s="11">
        <v>-1.429</v>
      </c>
      <c r="B575" s="11" cm="1">
        <f t="array" aca="1" ref="B575" ca="1">INDEX(
    INDIRECT("'Bootstrap Sampling (Recruitment'!$A$4:$A$4004"),
    RANDBETWEEN(
        MATCH('Meta-analysis (Recruitment)'!$B$5, INDIRECT("'Bootstrap Sampling (Recruitment'!$A$4:$A$4004"), 1),
        MATCH('Meta-analysis (Recruitment)'!$B$6, INDIRECT("'Bootstrap Sampling (Recruitment'!$A$4:$A$4004"), 1)
    ),
    1
)</f>
        <v>0</v>
      </c>
      <c r="C575" s="11">
        <f t="shared" ca="1" si="81"/>
        <v>1</v>
      </c>
      <c r="F575" s="11">
        <f t="shared" ca="1" si="73"/>
        <v>0.1</v>
      </c>
      <c r="G575" s="11">
        <f t="shared" ca="1" si="74"/>
        <v>0.3</v>
      </c>
      <c r="H575" s="11">
        <f t="shared" ca="1" si="75"/>
        <v>0.5</v>
      </c>
      <c r="I575" s="11">
        <f t="shared" ca="1" si="76"/>
        <v>0.41</v>
      </c>
      <c r="K575" s="11">
        <f t="shared" ca="1" si="77"/>
        <v>0.1</v>
      </c>
      <c r="L575" s="11">
        <f t="shared" ca="1" si="78"/>
        <v>0.3</v>
      </c>
      <c r="M575" s="11">
        <f t="shared" ca="1" si="79"/>
        <v>0.5</v>
      </c>
      <c r="N575" s="11">
        <f t="shared" ca="1" si="80"/>
        <v>0.41</v>
      </c>
      <c r="O575" s="11">
        <f ca="1">(K575-F575)*'Meta-analysis (Recruitment)'!$B$4</f>
        <v>0</v>
      </c>
      <c r="Q575" s="11">
        <f ca="1">(L575-G575)*'Meta-analysis (Recruitment)'!$B$4</f>
        <v>0</v>
      </c>
      <c r="S575" s="11">
        <f ca="1">(M575-H575)*'Meta-analysis (Recruitment)'!$B$4</f>
        <v>0</v>
      </c>
      <c r="U575" s="11">
        <f ca="1">(N575-I575)*'Meta-analysis (Recruitment)'!$B$4</f>
        <v>0</v>
      </c>
    </row>
    <row r="576" spans="1:21">
      <c r="A576" s="11">
        <v>-1.4279999999999999</v>
      </c>
      <c r="B576" s="11" cm="1">
        <f t="array" aca="1" ref="B576" ca="1">INDEX(
    INDIRECT("'Bootstrap Sampling (Recruitment'!$A$4:$A$4004"),
    RANDBETWEEN(
        MATCH('Meta-analysis (Recruitment)'!$B$5, INDIRECT("'Bootstrap Sampling (Recruitment'!$A$4:$A$4004"), 1),
        MATCH('Meta-analysis (Recruitment)'!$B$6, INDIRECT("'Bootstrap Sampling (Recruitment'!$A$4:$A$4004"), 1)
    ),
    1
)</f>
        <v>0</v>
      </c>
      <c r="C576" s="11">
        <f t="shared" ca="1" si="81"/>
        <v>1</v>
      </c>
      <c r="F576" s="11">
        <f t="shared" ca="1" si="73"/>
        <v>0.1</v>
      </c>
      <c r="G576" s="11">
        <f t="shared" ca="1" si="74"/>
        <v>0.3</v>
      </c>
      <c r="H576" s="11">
        <f t="shared" ca="1" si="75"/>
        <v>0.5</v>
      </c>
      <c r="I576" s="11">
        <f t="shared" ca="1" si="76"/>
        <v>0.12</v>
      </c>
      <c r="K576" s="11">
        <f t="shared" ca="1" si="77"/>
        <v>0.1</v>
      </c>
      <c r="L576" s="11">
        <f t="shared" ca="1" si="78"/>
        <v>0.3</v>
      </c>
      <c r="M576" s="11">
        <f t="shared" ca="1" si="79"/>
        <v>0.5</v>
      </c>
      <c r="N576" s="11">
        <f t="shared" ca="1" si="80"/>
        <v>0.12</v>
      </c>
      <c r="O576" s="11">
        <f ca="1">(K576-F576)*'Meta-analysis (Recruitment)'!$B$4</f>
        <v>0</v>
      </c>
      <c r="Q576" s="11">
        <f ca="1">(L576-G576)*'Meta-analysis (Recruitment)'!$B$4</f>
        <v>0</v>
      </c>
      <c r="S576" s="11">
        <f ca="1">(M576-H576)*'Meta-analysis (Recruitment)'!$B$4</f>
        <v>0</v>
      </c>
      <c r="U576" s="11">
        <f ca="1">(N576-I576)*'Meta-analysis (Recruitment)'!$B$4</f>
        <v>0</v>
      </c>
    </row>
    <row r="577" spans="1:21">
      <c r="A577" s="11">
        <v>-1.427</v>
      </c>
      <c r="B577" s="11" cm="1">
        <f t="array" aca="1" ref="B577" ca="1">INDEX(
    INDIRECT("'Bootstrap Sampling (Recruitment'!$A$4:$A$4004"),
    RANDBETWEEN(
        MATCH('Meta-analysis (Recruitment)'!$B$5, INDIRECT("'Bootstrap Sampling (Recruitment'!$A$4:$A$4004"), 1),
        MATCH('Meta-analysis (Recruitment)'!$B$6, INDIRECT("'Bootstrap Sampling (Recruitment'!$A$4:$A$4004"), 1)
    ),
    1
)</f>
        <v>0</v>
      </c>
      <c r="C577" s="11">
        <f t="shared" ca="1" si="81"/>
        <v>1</v>
      </c>
      <c r="F577" s="11">
        <f t="shared" ca="1" si="73"/>
        <v>0.1</v>
      </c>
      <c r="G577" s="11">
        <f t="shared" ca="1" si="74"/>
        <v>0.3</v>
      </c>
      <c r="H577" s="11">
        <f t="shared" ca="1" si="75"/>
        <v>0.5</v>
      </c>
      <c r="I577" s="11">
        <f t="shared" ca="1" si="76"/>
        <v>0.47</v>
      </c>
      <c r="K577" s="11">
        <f t="shared" ca="1" si="77"/>
        <v>0.1</v>
      </c>
      <c r="L577" s="11">
        <f t="shared" ca="1" si="78"/>
        <v>0.3</v>
      </c>
      <c r="M577" s="11">
        <f t="shared" ca="1" si="79"/>
        <v>0.5</v>
      </c>
      <c r="N577" s="11">
        <f t="shared" ca="1" si="80"/>
        <v>0.47</v>
      </c>
      <c r="O577" s="11">
        <f ca="1">(K577-F577)*'Meta-analysis (Recruitment)'!$B$4</f>
        <v>0</v>
      </c>
      <c r="Q577" s="11">
        <f ca="1">(L577-G577)*'Meta-analysis (Recruitment)'!$B$4</f>
        <v>0</v>
      </c>
      <c r="S577" s="11">
        <f ca="1">(M577-H577)*'Meta-analysis (Recruitment)'!$B$4</f>
        <v>0</v>
      </c>
      <c r="U577" s="11">
        <f ca="1">(N577-I577)*'Meta-analysis (Recruitment)'!$B$4</f>
        <v>0</v>
      </c>
    </row>
    <row r="578" spans="1:21">
      <c r="A578" s="11">
        <v>-1.4259999999999999</v>
      </c>
      <c r="B578" s="11" cm="1">
        <f t="array" aca="1" ref="B578" ca="1">INDEX(
    INDIRECT("'Bootstrap Sampling (Recruitment'!$A$4:$A$4004"),
    RANDBETWEEN(
        MATCH('Meta-analysis (Recruitment)'!$B$5, INDIRECT("'Bootstrap Sampling (Recruitment'!$A$4:$A$4004"), 1),
        MATCH('Meta-analysis (Recruitment)'!$B$6, INDIRECT("'Bootstrap Sampling (Recruitment'!$A$4:$A$4004"), 1)
    ),
    1
)</f>
        <v>0</v>
      </c>
      <c r="C578" s="11">
        <f t="shared" ca="1" si="81"/>
        <v>1</v>
      </c>
      <c r="F578" s="11">
        <f t="shared" ca="1" si="73"/>
        <v>0.1</v>
      </c>
      <c r="G578" s="11">
        <f t="shared" ca="1" si="74"/>
        <v>0.3</v>
      </c>
      <c r="H578" s="11">
        <f t="shared" ca="1" si="75"/>
        <v>0.5</v>
      </c>
      <c r="I578" s="11">
        <f t="shared" ca="1" si="76"/>
        <v>0.1</v>
      </c>
      <c r="K578" s="11">
        <f t="shared" ca="1" si="77"/>
        <v>0.1</v>
      </c>
      <c r="L578" s="11">
        <f t="shared" ca="1" si="78"/>
        <v>0.3</v>
      </c>
      <c r="M578" s="11">
        <f t="shared" ca="1" si="79"/>
        <v>0.5</v>
      </c>
      <c r="N578" s="11">
        <f t="shared" ca="1" si="80"/>
        <v>0.1</v>
      </c>
      <c r="O578" s="11">
        <f ca="1">(K578-F578)*'Meta-analysis (Recruitment)'!$B$4</f>
        <v>0</v>
      </c>
      <c r="Q578" s="11">
        <f ca="1">(L578-G578)*'Meta-analysis (Recruitment)'!$B$4</f>
        <v>0</v>
      </c>
      <c r="S578" s="11">
        <f ca="1">(M578-H578)*'Meta-analysis (Recruitment)'!$B$4</f>
        <v>0</v>
      </c>
      <c r="U578" s="11">
        <f ca="1">(N578-I578)*'Meta-analysis (Recruitment)'!$B$4</f>
        <v>0</v>
      </c>
    </row>
    <row r="579" spans="1:21">
      <c r="A579" s="11">
        <v>-1.425</v>
      </c>
      <c r="B579" s="11" cm="1">
        <f t="array" aca="1" ref="B579" ca="1">INDEX(
    INDIRECT("'Bootstrap Sampling (Recruitment'!$A$4:$A$4004"),
    RANDBETWEEN(
        MATCH('Meta-analysis (Recruitment)'!$B$5, INDIRECT("'Bootstrap Sampling (Recruitment'!$A$4:$A$4004"), 1),
        MATCH('Meta-analysis (Recruitment)'!$B$6, INDIRECT("'Bootstrap Sampling (Recruitment'!$A$4:$A$4004"), 1)
    ),
    1
)</f>
        <v>0</v>
      </c>
      <c r="C579" s="11">
        <f t="shared" ca="1" si="81"/>
        <v>1</v>
      </c>
      <c r="F579" s="11">
        <f t="shared" ca="1" si="73"/>
        <v>0.1</v>
      </c>
      <c r="G579" s="11">
        <f t="shared" ca="1" si="74"/>
        <v>0.3</v>
      </c>
      <c r="H579" s="11">
        <f t="shared" ca="1" si="75"/>
        <v>0.5</v>
      </c>
      <c r="I579" s="11">
        <f t="shared" ca="1" si="76"/>
        <v>0.13</v>
      </c>
      <c r="K579" s="11">
        <f t="shared" ca="1" si="77"/>
        <v>0.1</v>
      </c>
      <c r="L579" s="11">
        <f t="shared" ca="1" si="78"/>
        <v>0.3</v>
      </c>
      <c r="M579" s="11">
        <f t="shared" ca="1" si="79"/>
        <v>0.5</v>
      </c>
      <c r="N579" s="11">
        <f t="shared" ca="1" si="80"/>
        <v>0.13</v>
      </c>
      <c r="O579" s="11">
        <f ca="1">(K579-F579)*'Meta-analysis (Recruitment)'!$B$4</f>
        <v>0</v>
      </c>
      <c r="Q579" s="11">
        <f ca="1">(L579-G579)*'Meta-analysis (Recruitment)'!$B$4</f>
        <v>0</v>
      </c>
      <c r="S579" s="11">
        <f ca="1">(M579-H579)*'Meta-analysis (Recruitment)'!$B$4</f>
        <v>0</v>
      </c>
      <c r="U579" s="11">
        <f ca="1">(N579-I579)*'Meta-analysis (Recruitment)'!$B$4</f>
        <v>0</v>
      </c>
    </row>
    <row r="580" spans="1:21">
      <c r="A580" s="11">
        <v>-1.4239999999999999</v>
      </c>
      <c r="B580" s="11" cm="1">
        <f t="array" aca="1" ref="B580" ca="1">INDEX(
    INDIRECT("'Bootstrap Sampling (Recruitment'!$A$4:$A$4004"),
    RANDBETWEEN(
        MATCH('Meta-analysis (Recruitment)'!$B$5, INDIRECT("'Bootstrap Sampling (Recruitment'!$A$4:$A$4004"), 1),
        MATCH('Meta-analysis (Recruitment)'!$B$6, INDIRECT("'Bootstrap Sampling (Recruitment'!$A$4:$A$4004"), 1)
    ),
    1
)</f>
        <v>0</v>
      </c>
      <c r="C580" s="11">
        <f t="shared" ca="1" si="81"/>
        <v>1</v>
      </c>
      <c r="F580" s="11">
        <f t="shared" ref="F580:F643" ca="1" si="82">INDEX($E$13:$E$13, RANDBETWEEN(1,ROWS($E$13:$E$13)),1)</f>
        <v>0.1</v>
      </c>
      <c r="G580" s="11">
        <f t="shared" ref="G580:G643" ca="1" si="83">INDEX($E$33:$E$33, RANDBETWEEN(1,ROWS($E$624:$E$624)),1)</f>
        <v>0.3</v>
      </c>
      <c r="H580" s="11">
        <f t="shared" ref="H580:H643" ca="1" si="84">INDEX($E$53:$E$53, RANDBETWEEN(1,ROWS($E$644:$E$644)),1)</f>
        <v>0.5</v>
      </c>
      <c r="I580" s="11">
        <f t="shared" ref="I580:I643" ca="1" si="85">INDEX($E$13:$E$53, RANDBETWEEN(1,ROWS($E$13:$E$53)),1)</f>
        <v>0.47</v>
      </c>
      <c r="K580" s="11">
        <f t="shared" ref="K580:K643" ca="1" si="86">PRODUCT($C580,F580)</f>
        <v>0.1</v>
      </c>
      <c r="L580" s="11">
        <f t="shared" ref="L580:L643" ca="1" si="87">PRODUCT($C580,G580)</f>
        <v>0.3</v>
      </c>
      <c r="M580" s="11">
        <f t="shared" ref="M580:M643" ca="1" si="88">PRODUCT($C580,H580)</f>
        <v>0.5</v>
      </c>
      <c r="N580" s="11">
        <f t="shared" ref="N580:N643" ca="1" si="89">PRODUCT($C580,I580)</f>
        <v>0.47</v>
      </c>
      <c r="O580" s="11">
        <f ca="1">(K580-F580)*'Meta-analysis (Recruitment)'!$B$4</f>
        <v>0</v>
      </c>
      <c r="Q580" s="11">
        <f ca="1">(L580-G580)*'Meta-analysis (Recruitment)'!$B$4</f>
        <v>0</v>
      </c>
      <c r="S580" s="11">
        <f ca="1">(M580-H580)*'Meta-analysis (Recruitment)'!$B$4</f>
        <v>0</v>
      </c>
      <c r="U580" s="11">
        <f ca="1">(N580-I580)*'Meta-analysis (Recruitment)'!$B$4</f>
        <v>0</v>
      </c>
    </row>
    <row r="581" spans="1:21">
      <c r="A581" s="11">
        <v>-1.423</v>
      </c>
      <c r="B581" s="11" cm="1">
        <f t="array" aca="1" ref="B581" ca="1">INDEX(
    INDIRECT("'Bootstrap Sampling (Recruitment'!$A$4:$A$4004"),
    RANDBETWEEN(
        MATCH('Meta-analysis (Recruitment)'!$B$5, INDIRECT("'Bootstrap Sampling (Recruitment'!$A$4:$A$4004"), 1),
        MATCH('Meta-analysis (Recruitment)'!$B$6, INDIRECT("'Bootstrap Sampling (Recruitment'!$A$4:$A$4004"), 1)
    ),
    1
)</f>
        <v>0</v>
      </c>
      <c r="C581" s="11">
        <f t="shared" ca="1" si="81"/>
        <v>1</v>
      </c>
      <c r="F581" s="11">
        <f t="shared" ca="1" si="82"/>
        <v>0.1</v>
      </c>
      <c r="G581" s="11">
        <f t="shared" ca="1" si="83"/>
        <v>0.3</v>
      </c>
      <c r="H581" s="11">
        <f t="shared" ca="1" si="84"/>
        <v>0.5</v>
      </c>
      <c r="I581" s="11">
        <f t="shared" ca="1" si="85"/>
        <v>0.28999999999999998</v>
      </c>
      <c r="K581" s="11">
        <f t="shared" ca="1" si="86"/>
        <v>0.1</v>
      </c>
      <c r="L581" s="11">
        <f t="shared" ca="1" si="87"/>
        <v>0.3</v>
      </c>
      <c r="M581" s="11">
        <f t="shared" ca="1" si="88"/>
        <v>0.5</v>
      </c>
      <c r="N581" s="11">
        <f t="shared" ca="1" si="89"/>
        <v>0.28999999999999998</v>
      </c>
      <c r="O581" s="11">
        <f ca="1">(K581-F581)*'Meta-analysis (Recruitment)'!$B$4</f>
        <v>0</v>
      </c>
      <c r="Q581" s="11">
        <f ca="1">(L581-G581)*'Meta-analysis (Recruitment)'!$B$4</f>
        <v>0</v>
      </c>
      <c r="S581" s="11">
        <f ca="1">(M581-H581)*'Meta-analysis (Recruitment)'!$B$4</f>
        <v>0</v>
      </c>
      <c r="U581" s="11">
        <f ca="1">(N581-I581)*'Meta-analysis (Recruitment)'!$B$4</f>
        <v>0</v>
      </c>
    </row>
    <row r="582" spans="1:21">
      <c r="A582" s="11">
        <v>-1.4219999999999999</v>
      </c>
      <c r="B582" s="11" cm="1">
        <f t="array" aca="1" ref="B582" ca="1">INDEX(
    INDIRECT("'Bootstrap Sampling (Recruitment'!$A$4:$A$4004"),
    RANDBETWEEN(
        MATCH('Meta-analysis (Recruitment)'!$B$5, INDIRECT("'Bootstrap Sampling (Recruitment'!$A$4:$A$4004"), 1),
        MATCH('Meta-analysis (Recruitment)'!$B$6, INDIRECT("'Bootstrap Sampling (Recruitment'!$A$4:$A$4004"), 1)
    ),
    1
)</f>
        <v>0</v>
      </c>
      <c r="C582" s="11">
        <f t="shared" ca="1" si="81"/>
        <v>1</v>
      </c>
      <c r="F582" s="11">
        <f t="shared" ca="1" si="82"/>
        <v>0.1</v>
      </c>
      <c r="G582" s="11">
        <f t="shared" ca="1" si="83"/>
        <v>0.3</v>
      </c>
      <c r="H582" s="11">
        <f t="shared" ca="1" si="84"/>
        <v>0.5</v>
      </c>
      <c r="I582" s="11">
        <f t="shared" ca="1" si="85"/>
        <v>0.42</v>
      </c>
      <c r="K582" s="11">
        <f t="shared" ca="1" si="86"/>
        <v>0.1</v>
      </c>
      <c r="L582" s="11">
        <f t="shared" ca="1" si="87"/>
        <v>0.3</v>
      </c>
      <c r="M582" s="11">
        <f t="shared" ca="1" si="88"/>
        <v>0.5</v>
      </c>
      <c r="N582" s="11">
        <f t="shared" ca="1" si="89"/>
        <v>0.42</v>
      </c>
      <c r="O582" s="11">
        <f ca="1">(K582-F582)*'Meta-analysis (Recruitment)'!$B$4</f>
        <v>0</v>
      </c>
      <c r="Q582" s="11">
        <f ca="1">(L582-G582)*'Meta-analysis (Recruitment)'!$B$4</f>
        <v>0</v>
      </c>
      <c r="S582" s="11">
        <f ca="1">(M582-H582)*'Meta-analysis (Recruitment)'!$B$4</f>
        <v>0</v>
      </c>
      <c r="U582" s="11">
        <f ca="1">(N582-I582)*'Meta-analysis (Recruitment)'!$B$4</f>
        <v>0</v>
      </c>
    </row>
    <row r="583" spans="1:21">
      <c r="A583" s="11">
        <v>-1.421</v>
      </c>
      <c r="B583" s="11" cm="1">
        <f t="array" aca="1" ref="B583" ca="1">INDEX(
    INDIRECT("'Bootstrap Sampling (Recruitment'!$A$4:$A$4004"),
    RANDBETWEEN(
        MATCH('Meta-analysis (Recruitment)'!$B$5, INDIRECT("'Bootstrap Sampling (Recruitment'!$A$4:$A$4004"), 1),
        MATCH('Meta-analysis (Recruitment)'!$B$6, INDIRECT("'Bootstrap Sampling (Recruitment'!$A$4:$A$4004"), 1)
    ),
    1
)</f>
        <v>0</v>
      </c>
      <c r="C583" s="11">
        <f t="shared" ca="1" si="81"/>
        <v>1</v>
      </c>
      <c r="F583" s="11">
        <f t="shared" ca="1" si="82"/>
        <v>0.1</v>
      </c>
      <c r="G583" s="11">
        <f t="shared" ca="1" si="83"/>
        <v>0.3</v>
      </c>
      <c r="H583" s="11">
        <f t="shared" ca="1" si="84"/>
        <v>0.5</v>
      </c>
      <c r="I583" s="11">
        <f t="shared" ca="1" si="85"/>
        <v>0.3</v>
      </c>
      <c r="K583" s="11">
        <f t="shared" ca="1" si="86"/>
        <v>0.1</v>
      </c>
      <c r="L583" s="11">
        <f t="shared" ca="1" si="87"/>
        <v>0.3</v>
      </c>
      <c r="M583" s="11">
        <f t="shared" ca="1" si="88"/>
        <v>0.5</v>
      </c>
      <c r="N583" s="11">
        <f t="shared" ca="1" si="89"/>
        <v>0.3</v>
      </c>
      <c r="O583" s="11">
        <f ca="1">(K583-F583)*'Meta-analysis (Recruitment)'!$B$4</f>
        <v>0</v>
      </c>
      <c r="Q583" s="11">
        <f ca="1">(L583-G583)*'Meta-analysis (Recruitment)'!$B$4</f>
        <v>0</v>
      </c>
      <c r="S583" s="11">
        <f ca="1">(M583-H583)*'Meta-analysis (Recruitment)'!$B$4</f>
        <v>0</v>
      </c>
      <c r="U583" s="11">
        <f ca="1">(N583-I583)*'Meta-analysis (Recruitment)'!$B$4</f>
        <v>0</v>
      </c>
    </row>
    <row r="584" spans="1:21">
      <c r="A584" s="11">
        <v>-1.42</v>
      </c>
      <c r="B584" s="11" cm="1">
        <f t="array" aca="1" ref="B584" ca="1">INDEX(
    INDIRECT("'Bootstrap Sampling (Recruitment'!$A$4:$A$4004"),
    RANDBETWEEN(
        MATCH('Meta-analysis (Recruitment)'!$B$5, INDIRECT("'Bootstrap Sampling (Recruitment'!$A$4:$A$4004"), 1),
        MATCH('Meta-analysis (Recruitment)'!$B$6, INDIRECT("'Bootstrap Sampling (Recruitment'!$A$4:$A$4004"), 1)
    ),
    1
)</f>
        <v>0</v>
      </c>
      <c r="C584" s="11">
        <f t="shared" ca="1" si="81"/>
        <v>1</v>
      </c>
      <c r="F584" s="11">
        <f t="shared" ca="1" si="82"/>
        <v>0.1</v>
      </c>
      <c r="G584" s="11">
        <f t="shared" ca="1" si="83"/>
        <v>0.3</v>
      </c>
      <c r="H584" s="11">
        <f t="shared" ca="1" si="84"/>
        <v>0.5</v>
      </c>
      <c r="I584" s="11">
        <f t="shared" ca="1" si="85"/>
        <v>0.24</v>
      </c>
      <c r="K584" s="11">
        <f t="shared" ca="1" si="86"/>
        <v>0.1</v>
      </c>
      <c r="L584" s="11">
        <f t="shared" ca="1" si="87"/>
        <v>0.3</v>
      </c>
      <c r="M584" s="11">
        <f t="shared" ca="1" si="88"/>
        <v>0.5</v>
      </c>
      <c r="N584" s="11">
        <f t="shared" ca="1" si="89"/>
        <v>0.24</v>
      </c>
      <c r="O584" s="11">
        <f ca="1">(K584-F584)*'Meta-analysis (Recruitment)'!$B$4</f>
        <v>0</v>
      </c>
      <c r="Q584" s="11">
        <f ca="1">(L584-G584)*'Meta-analysis (Recruitment)'!$B$4</f>
        <v>0</v>
      </c>
      <c r="S584" s="11">
        <f ca="1">(M584-H584)*'Meta-analysis (Recruitment)'!$B$4</f>
        <v>0</v>
      </c>
      <c r="U584" s="11">
        <f ca="1">(N584-I584)*'Meta-analysis (Recruitment)'!$B$4</f>
        <v>0</v>
      </c>
    </row>
    <row r="585" spans="1:21">
      <c r="A585" s="11">
        <v>-1.419</v>
      </c>
      <c r="B585" s="11" cm="1">
        <f t="array" aca="1" ref="B585" ca="1">INDEX(
    INDIRECT("'Bootstrap Sampling (Recruitment'!$A$4:$A$4004"),
    RANDBETWEEN(
        MATCH('Meta-analysis (Recruitment)'!$B$5, INDIRECT("'Bootstrap Sampling (Recruitment'!$A$4:$A$4004"), 1),
        MATCH('Meta-analysis (Recruitment)'!$B$6, INDIRECT("'Bootstrap Sampling (Recruitment'!$A$4:$A$4004"), 1)
    ),
    1
)</f>
        <v>0</v>
      </c>
      <c r="C585" s="11">
        <f t="shared" ca="1" si="81"/>
        <v>1</v>
      </c>
      <c r="F585" s="11">
        <f t="shared" ca="1" si="82"/>
        <v>0.1</v>
      </c>
      <c r="G585" s="11">
        <f t="shared" ca="1" si="83"/>
        <v>0.3</v>
      </c>
      <c r="H585" s="11">
        <f t="shared" ca="1" si="84"/>
        <v>0.5</v>
      </c>
      <c r="I585" s="11">
        <f t="shared" ca="1" si="85"/>
        <v>0.44</v>
      </c>
      <c r="K585" s="11">
        <f t="shared" ca="1" si="86"/>
        <v>0.1</v>
      </c>
      <c r="L585" s="11">
        <f t="shared" ca="1" si="87"/>
        <v>0.3</v>
      </c>
      <c r="M585" s="11">
        <f t="shared" ca="1" si="88"/>
        <v>0.5</v>
      </c>
      <c r="N585" s="11">
        <f t="shared" ca="1" si="89"/>
        <v>0.44</v>
      </c>
      <c r="O585" s="11">
        <f ca="1">(K585-F585)*'Meta-analysis (Recruitment)'!$B$4</f>
        <v>0</v>
      </c>
      <c r="Q585" s="11">
        <f ca="1">(L585-G585)*'Meta-analysis (Recruitment)'!$B$4</f>
        <v>0</v>
      </c>
      <c r="S585" s="11">
        <f ca="1">(M585-H585)*'Meta-analysis (Recruitment)'!$B$4</f>
        <v>0</v>
      </c>
      <c r="U585" s="11">
        <f ca="1">(N585-I585)*'Meta-analysis (Recruitment)'!$B$4</f>
        <v>0</v>
      </c>
    </row>
    <row r="586" spans="1:21">
      <c r="A586" s="11">
        <v>-1.4179999999999999</v>
      </c>
      <c r="B586" s="11" cm="1">
        <f t="array" aca="1" ref="B586" ca="1">INDEX(
    INDIRECT("'Bootstrap Sampling (Recruitment'!$A$4:$A$4004"),
    RANDBETWEEN(
        MATCH('Meta-analysis (Recruitment)'!$B$5, INDIRECT("'Bootstrap Sampling (Recruitment'!$A$4:$A$4004"), 1),
        MATCH('Meta-analysis (Recruitment)'!$B$6, INDIRECT("'Bootstrap Sampling (Recruitment'!$A$4:$A$4004"), 1)
    ),
    1
)</f>
        <v>0</v>
      </c>
      <c r="C586" s="11">
        <f t="shared" ca="1" si="81"/>
        <v>1</v>
      </c>
      <c r="F586" s="11">
        <f t="shared" ca="1" si="82"/>
        <v>0.1</v>
      </c>
      <c r="G586" s="11">
        <f t="shared" ca="1" si="83"/>
        <v>0.3</v>
      </c>
      <c r="H586" s="11">
        <f t="shared" ca="1" si="84"/>
        <v>0.5</v>
      </c>
      <c r="I586" s="11">
        <f t="shared" ca="1" si="85"/>
        <v>0.28999999999999998</v>
      </c>
      <c r="K586" s="11">
        <f t="shared" ca="1" si="86"/>
        <v>0.1</v>
      </c>
      <c r="L586" s="11">
        <f t="shared" ca="1" si="87"/>
        <v>0.3</v>
      </c>
      <c r="M586" s="11">
        <f t="shared" ca="1" si="88"/>
        <v>0.5</v>
      </c>
      <c r="N586" s="11">
        <f t="shared" ca="1" si="89"/>
        <v>0.28999999999999998</v>
      </c>
      <c r="O586" s="11">
        <f ca="1">(K586-F586)*'Meta-analysis (Recruitment)'!$B$4</f>
        <v>0</v>
      </c>
      <c r="Q586" s="11">
        <f ca="1">(L586-G586)*'Meta-analysis (Recruitment)'!$B$4</f>
        <v>0</v>
      </c>
      <c r="S586" s="11">
        <f ca="1">(M586-H586)*'Meta-analysis (Recruitment)'!$B$4</f>
        <v>0</v>
      </c>
      <c r="U586" s="11">
        <f ca="1">(N586-I586)*'Meta-analysis (Recruitment)'!$B$4</f>
        <v>0</v>
      </c>
    </row>
    <row r="587" spans="1:21">
      <c r="A587" s="11">
        <v>-1.417</v>
      </c>
      <c r="B587" s="11" cm="1">
        <f t="array" aca="1" ref="B587" ca="1">INDEX(
    INDIRECT("'Bootstrap Sampling (Recruitment'!$A$4:$A$4004"),
    RANDBETWEEN(
        MATCH('Meta-analysis (Recruitment)'!$B$5, INDIRECT("'Bootstrap Sampling (Recruitment'!$A$4:$A$4004"), 1),
        MATCH('Meta-analysis (Recruitment)'!$B$6, INDIRECT("'Bootstrap Sampling (Recruitment'!$A$4:$A$4004"), 1)
    ),
    1
)</f>
        <v>0</v>
      </c>
      <c r="C587" s="11">
        <f t="shared" ca="1" si="81"/>
        <v>1</v>
      </c>
      <c r="F587" s="11">
        <f t="shared" ca="1" si="82"/>
        <v>0.1</v>
      </c>
      <c r="G587" s="11">
        <f t="shared" ca="1" si="83"/>
        <v>0.3</v>
      </c>
      <c r="H587" s="11">
        <f t="shared" ca="1" si="84"/>
        <v>0.5</v>
      </c>
      <c r="I587" s="11">
        <f t="shared" ca="1" si="85"/>
        <v>0.35</v>
      </c>
      <c r="K587" s="11">
        <f t="shared" ca="1" si="86"/>
        <v>0.1</v>
      </c>
      <c r="L587" s="11">
        <f t="shared" ca="1" si="87"/>
        <v>0.3</v>
      </c>
      <c r="M587" s="11">
        <f t="shared" ca="1" si="88"/>
        <v>0.5</v>
      </c>
      <c r="N587" s="11">
        <f t="shared" ca="1" si="89"/>
        <v>0.35</v>
      </c>
      <c r="O587" s="11">
        <f ca="1">(K587-F587)*'Meta-analysis (Recruitment)'!$B$4</f>
        <v>0</v>
      </c>
      <c r="Q587" s="11">
        <f ca="1">(L587-G587)*'Meta-analysis (Recruitment)'!$B$4</f>
        <v>0</v>
      </c>
      <c r="S587" s="11">
        <f ca="1">(M587-H587)*'Meta-analysis (Recruitment)'!$B$4</f>
        <v>0</v>
      </c>
      <c r="U587" s="11">
        <f ca="1">(N587-I587)*'Meta-analysis (Recruitment)'!$B$4</f>
        <v>0</v>
      </c>
    </row>
    <row r="588" spans="1:21">
      <c r="A588" s="11">
        <v>-1.4159999999999999</v>
      </c>
      <c r="B588" s="11" cm="1">
        <f t="array" aca="1" ref="B588" ca="1">INDEX(
    INDIRECT("'Bootstrap Sampling (Recruitment'!$A$4:$A$4004"),
    RANDBETWEEN(
        MATCH('Meta-analysis (Recruitment)'!$B$5, INDIRECT("'Bootstrap Sampling (Recruitment'!$A$4:$A$4004"), 1),
        MATCH('Meta-analysis (Recruitment)'!$B$6, INDIRECT("'Bootstrap Sampling (Recruitment'!$A$4:$A$4004"), 1)
    ),
    1
)</f>
        <v>0</v>
      </c>
      <c r="C588" s="11">
        <f t="shared" ca="1" si="81"/>
        <v>1</v>
      </c>
      <c r="F588" s="11">
        <f t="shared" ca="1" si="82"/>
        <v>0.1</v>
      </c>
      <c r="G588" s="11">
        <f t="shared" ca="1" si="83"/>
        <v>0.3</v>
      </c>
      <c r="H588" s="11">
        <f t="shared" ca="1" si="84"/>
        <v>0.5</v>
      </c>
      <c r="I588" s="11">
        <f t="shared" ca="1" si="85"/>
        <v>0.48</v>
      </c>
      <c r="K588" s="11">
        <f t="shared" ca="1" si="86"/>
        <v>0.1</v>
      </c>
      <c r="L588" s="11">
        <f t="shared" ca="1" si="87"/>
        <v>0.3</v>
      </c>
      <c r="M588" s="11">
        <f t="shared" ca="1" si="88"/>
        <v>0.5</v>
      </c>
      <c r="N588" s="11">
        <f t="shared" ca="1" si="89"/>
        <v>0.48</v>
      </c>
      <c r="O588" s="11">
        <f ca="1">(K588-F588)*'Meta-analysis (Recruitment)'!$B$4</f>
        <v>0</v>
      </c>
      <c r="Q588" s="11">
        <f ca="1">(L588-G588)*'Meta-analysis (Recruitment)'!$B$4</f>
        <v>0</v>
      </c>
      <c r="S588" s="11">
        <f ca="1">(M588-H588)*'Meta-analysis (Recruitment)'!$B$4</f>
        <v>0</v>
      </c>
      <c r="U588" s="11">
        <f ca="1">(N588-I588)*'Meta-analysis (Recruitment)'!$B$4</f>
        <v>0</v>
      </c>
    </row>
    <row r="589" spans="1:21">
      <c r="A589" s="11">
        <v>-1.415</v>
      </c>
      <c r="B589" s="11" cm="1">
        <f t="array" aca="1" ref="B589" ca="1">INDEX(
    INDIRECT("'Bootstrap Sampling (Recruitment'!$A$4:$A$4004"),
    RANDBETWEEN(
        MATCH('Meta-analysis (Recruitment)'!$B$5, INDIRECT("'Bootstrap Sampling (Recruitment'!$A$4:$A$4004"), 1),
        MATCH('Meta-analysis (Recruitment)'!$B$6, INDIRECT("'Bootstrap Sampling (Recruitment'!$A$4:$A$4004"), 1)
    ),
    1
)</f>
        <v>0</v>
      </c>
      <c r="C589" s="11">
        <f t="shared" ca="1" si="81"/>
        <v>1</v>
      </c>
      <c r="F589" s="11">
        <f t="shared" ca="1" si="82"/>
        <v>0.1</v>
      </c>
      <c r="G589" s="11">
        <f t="shared" ca="1" si="83"/>
        <v>0.3</v>
      </c>
      <c r="H589" s="11">
        <f t="shared" ca="1" si="84"/>
        <v>0.5</v>
      </c>
      <c r="I589" s="11">
        <f t="shared" ca="1" si="85"/>
        <v>0.5</v>
      </c>
      <c r="K589" s="11">
        <f t="shared" ca="1" si="86"/>
        <v>0.1</v>
      </c>
      <c r="L589" s="11">
        <f t="shared" ca="1" si="87"/>
        <v>0.3</v>
      </c>
      <c r="M589" s="11">
        <f t="shared" ca="1" si="88"/>
        <v>0.5</v>
      </c>
      <c r="N589" s="11">
        <f t="shared" ca="1" si="89"/>
        <v>0.5</v>
      </c>
      <c r="O589" s="11">
        <f ca="1">(K589-F589)*'Meta-analysis (Recruitment)'!$B$4</f>
        <v>0</v>
      </c>
      <c r="Q589" s="11">
        <f ca="1">(L589-G589)*'Meta-analysis (Recruitment)'!$B$4</f>
        <v>0</v>
      </c>
      <c r="S589" s="11">
        <f ca="1">(M589-H589)*'Meta-analysis (Recruitment)'!$B$4</f>
        <v>0</v>
      </c>
      <c r="U589" s="11">
        <f ca="1">(N589-I589)*'Meta-analysis (Recruitment)'!$B$4</f>
        <v>0</v>
      </c>
    </row>
    <row r="590" spans="1:21">
      <c r="A590" s="11">
        <v>-1.4139999999999999</v>
      </c>
      <c r="B590" s="11" cm="1">
        <f t="array" aca="1" ref="B590" ca="1">INDEX(
    INDIRECT("'Bootstrap Sampling (Recruitment'!$A$4:$A$4004"),
    RANDBETWEEN(
        MATCH('Meta-analysis (Recruitment)'!$B$5, INDIRECT("'Bootstrap Sampling (Recruitment'!$A$4:$A$4004"), 1),
        MATCH('Meta-analysis (Recruitment)'!$B$6, INDIRECT("'Bootstrap Sampling (Recruitment'!$A$4:$A$4004"), 1)
    ),
    1
)</f>
        <v>0</v>
      </c>
      <c r="C590" s="11">
        <f t="shared" ca="1" si="81"/>
        <v>1</v>
      </c>
      <c r="F590" s="11">
        <f t="shared" ca="1" si="82"/>
        <v>0.1</v>
      </c>
      <c r="G590" s="11">
        <f t="shared" ca="1" si="83"/>
        <v>0.3</v>
      </c>
      <c r="H590" s="11">
        <f t="shared" ca="1" si="84"/>
        <v>0.5</v>
      </c>
      <c r="I590" s="11">
        <f t="shared" ca="1" si="85"/>
        <v>0.14000000000000001</v>
      </c>
      <c r="K590" s="11">
        <f t="shared" ca="1" si="86"/>
        <v>0.1</v>
      </c>
      <c r="L590" s="11">
        <f t="shared" ca="1" si="87"/>
        <v>0.3</v>
      </c>
      <c r="M590" s="11">
        <f t="shared" ca="1" si="88"/>
        <v>0.5</v>
      </c>
      <c r="N590" s="11">
        <f t="shared" ca="1" si="89"/>
        <v>0.14000000000000001</v>
      </c>
      <c r="O590" s="11">
        <f ca="1">(K590-F590)*'Meta-analysis (Recruitment)'!$B$4</f>
        <v>0</v>
      </c>
      <c r="Q590" s="11">
        <f ca="1">(L590-G590)*'Meta-analysis (Recruitment)'!$B$4</f>
        <v>0</v>
      </c>
      <c r="S590" s="11">
        <f ca="1">(M590-H590)*'Meta-analysis (Recruitment)'!$B$4</f>
        <v>0</v>
      </c>
      <c r="U590" s="11">
        <f ca="1">(N590-I590)*'Meta-analysis (Recruitment)'!$B$4</f>
        <v>0</v>
      </c>
    </row>
    <row r="591" spans="1:21">
      <c r="A591" s="11">
        <v>-1.413</v>
      </c>
      <c r="B591" s="11" cm="1">
        <f t="array" aca="1" ref="B591" ca="1">INDEX(
    INDIRECT("'Bootstrap Sampling (Recruitment'!$A$4:$A$4004"),
    RANDBETWEEN(
        MATCH('Meta-analysis (Recruitment)'!$B$5, INDIRECT("'Bootstrap Sampling (Recruitment'!$A$4:$A$4004"), 1),
        MATCH('Meta-analysis (Recruitment)'!$B$6, INDIRECT("'Bootstrap Sampling (Recruitment'!$A$4:$A$4004"), 1)
    ),
    1
)</f>
        <v>0</v>
      </c>
      <c r="C591" s="11">
        <f t="shared" ca="1" si="81"/>
        <v>1</v>
      </c>
      <c r="F591" s="11">
        <f t="shared" ca="1" si="82"/>
        <v>0.1</v>
      </c>
      <c r="G591" s="11">
        <f t="shared" ca="1" si="83"/>
        <v>0.3</v>
      </c>
      <c r="H591" s="11">
        <f t="shared" ca="1" si="84"/>
        <v>0.5</v>
      </c>
      <c r="I591" s="11">
        <f t="shared" ca="1" si="85"/>
        <v>0.41</v>
      </c>
      <c r="K591" s="11">
        <f t="shared" ca="1" si="86"/>
        <v>0.1</v>
      </c>
      <c r="L591" s="11">
        <f t="shared" ca="1" si="87"/>
        <v>0.3</v>
      </c>
      <c r="M591" s="11">
        <f t="shared" ca="1" si="88"/>
        <v>0.5</v>
      </c>
      <c r="N591" s="11">
        <f t="shared" ca="1" si="89"/>
        <v>0.41</v>
      </c>
      <c r="O591" s="11">
        <f ca="1">(K591-F591)*'Meta-analysis (Recruitment)'!$B$4</f>
        <v>0</v>
      </c>
      <c r="Q591" s="11">
        <f ca="1">(L591-G591)*'Meta-analysis (Recruitment)'!$B$4</f>
        <v>0</v>
      </c>
      <c r="S591" s="11">
        <f ca="1">(M591-H591)*'Meta-analysis (Recruitment)'!$B$4</f>
        <v>0</v>
      </c>
      <c r="U591" s="11">
        <f ca="1">(N591-I591)*'Meta-analysis (Recruitment)'!$B$4</f>
        <v>0</v>
      </c>
    </row>
    <row r="592" spans="1:21">
      <c r="A592" s="11">
        <v>-1.4119999999999999</v>
      </c>
      <c r="B592" s="11" cm="1">
        <f t="array" aca="1" ref="B592" ca="1">INDEX(
    INDIRECT("'Bootstrap Sampling (Recruitment'!$A$4:$A$4004"),
    RANDBETWEEN(
        MATCH('Meta-analysis (Recruitment)'!$B$5, INDIRECT("'Bootstrap Sampling (Recruitment'!$A$4:$A$4004"), 1),
        MATCH('Meta-analysis (Recruitment)'!$B$6, INDIRECT("'Bootstrap Sampling (Recruitment'!$A$4:$A$4004"), 1)
    ),
    1
)</f>
        <v>0</v>
      </c>
      <c r="C592" s="11">
        <f t="shared" ca="1" si="81"/>
        <v>1</v>
      </c>
      <c r="F592" s="11">
        <f t="shared" ca="1" si="82"/>
        <v>0.1</v>
      </c>
      <c r="G592" s="11">
        <f t="shared" ca="1" si="83"/>
        <v>0.3</v>
      </c>
      <c r="H592" s="11">
        <f t="shared" ca="1" si="84"/>
        <v>0.5</v>
      </c>
      <c r="I592" s="11">
        <f t="shared" ca="1" si="85"/>
        <v>0.28999999999999998</v>
      </c>
      <c r="K592" s="11">
        <f t="shared" ca="1" si="86"/>
        <v>0.1</v>
      </c>
      <c r="L592" s="11">
        <f t="shared" ca="1" si="87"/>
        <v>0.3</v>
      </c>
      <c r="M592" s="11">
        <f t="shared" ca="1" si="88"/>
        <v>0.5</v>
      </c>
      <c r="N592" s="11">
        <f t="shared" ca="1" si="89"/>
        <v>0.28999999999999998</v>
      </c>
      <c r="O592" s="11">
        <f ca="1">(K592-F592)*'Meta-analysis (Recruitment)'!$B$4</f>
        <v>0</v>
      </c>
      <c r="Q592" s="11">
        <f ca="1">(L592-G592)*'Meta-analysis (Recruitment)'!$B$4</f>
        <v>0</v>
      </c>
      <c r="S592" s="11">
        <f ca="1">(M592-H592)*'Meta-analysis (Recruitment)'!$B$4</f>
        <v>0</v>
      </c>
      <c r="U592" s="11">
        <f ca="1">(N592-I592)*'Meta-analysis (Recruitment)'!$B$4</f>
        <v>0</v>
      </c>
    </row>
    <row r="593" spans="1:22">
      <c r="A593" s="11">
        <v>-1.411</v>
      </c>
      <c r="B593" s="11" cm="1">
        <f t="array" aca="1" ref="B593" ca="1">INDEX(
    INDIRECT("'Bootstrap Sampling (Recruitment'!$A$4:$A$4004"),
    RANDBETWEEN(
        MATCH('Meta-analysis (Recruitment)'!$B$5, INDIRECT("'Bootstrap Sampling (Recruitment'!$A$4:$A$4004"), 1),
        MATCH('Meta-analysis (Recruitment)'!$B$6, INDIRECT("'Bootstrap Sampling (Recruitment'!$A$4:$A$4004"), 1)
    ),
    1
)</f>
        <v>0</v>
      </c>
      <c r="C593" s="11">
        <f t="shared" ca="1" si="81"/>
        <v>1</v>
      </c>
      <c r="F593" s="11">
        <f t="shared" ca="1" si="82"/>
        <v>0.1</v>
      </c>
      <c r="G593" s="11">
        <f t="shared" ca="1" si="83"/>
        <v>0.3</v>
      </c>
      <c r="H593" s="11">
        <f t="shared" ca="1" si="84"/>
        <v>0.5</v>
      </c>
      <c r="I593" s="11">
        <f t="shared" ca="1" si="85"/>
        <v>0.11</v>
      </c>
      <c r="K593" s="11">
        <f t="shared" ca="1" si="86"/>
        <v>0.1</v>
      </c>
      <c r="L593" s="11">
        <f t="shared" ca="1" si="87"/>
        <v>0.3</v>
      </c>
      <c r="M593" s="11">
        <f t="shared" ca="1" si="88"/>
        <v>0.5</v>
      </c>
      <c r="N593" s="11">
        <f t="shared" ca="1" si="89"/>
        <v>0.11</v>
      </c>
      <c r="O593" s="11">
        <f ca="1">(K593-F593)*'Meta-analysis (Recruitment)'!$B$4</f>
        <v>0</v>
      </c>
      <c r="Q593" s="11">
        <f ca="1">(L593-G593)*'Meta-analysis (Recruitment)'!$B$4</f>
        <v>0</v>
      </c>
      <c r="S593" s="11">
        <f ca="1">(M593-H593)*'Meta-analysis (Recruitment)'!$B$4</f>
        <v>0</v>
      </c>
      <c r="U593" s="11">
        <f ca="1">(N593-I593)*'Meta-analysis (Recruitment)'!$B$4</f>
        <v>0</v>
      </c>
    </row>
    <row r="594" spans="1:22">
      <c r="A594" s="11">
        <v>-1.41</v>
      </c>
      <c r="B594" s="11" cm="1">
        <f t="array" aca="1" ref="B594" ca="1">INDEX(
    INDIRECT("'Bootstrap Sampling (Recruitment'!$A$4:$A$4004"),
    RANDBETWEEN(
        MATCH('Meta-analysis (Recruitment)'!$B$5, INDIRECT("'Bootstrap Sampling (Recruitment'!$A$4:$A$4004"), 1),
        MATCH('Meta-analysis (Recruitment)'!$B$6, INDIRECT("'Bootstrap Sampling (Recruitment'!$A$4:$A$4004"), 1)
    ),
    1
)</f>
        <v>0</v>
      </c>
      <c r="C594" s="11">
        <f t="shared" ca="1" si="81"/>
        <v>1</v>
      </c>
      <c r="F594" s="11">
        <f t="shared" ca="1" si="82"/>
        <v>0.1</v>
      </c>
      <c r="G594" s="11">
        <f t="shared" ca="1" si="83"/>
        <v>0.3</v>
      </c>
      <c r="H594" s="11">
        <f t="shared" ca="1" si="84"/>
        <v>0.5</v>
      </c>
      <c r="I594" s="11">
        <f t="shared" ca="1" si="85"/>
        <v>0.28000000000000003</v>
      </c>
      <c r="K594" s="11">
        <f t="shared" ca="1" si="86"/>
        <v>0.1</v>
      </c>
      <c r="L594" s="11">
        <f t="shared" ca="1" si="87"/>
        <v>0.3</v>
      </c>
      <c r="M594" s="11">
        <f t="shared" ca="1" si="88"/>
        <v>0.5</v>
      </c>
      <c r="N594" s="11">
        <f t="shared" ca="1" si="89"/>
        <v>0.28000000000000003</v>
      </c>
      <c r="O594" s="11">
        <f ca="1">(K594-F594)*'Meta-analysis (Recruitment)'!$B$4</f>
        <v>0</v>
      </c>
      <c r="Q594" s="11">
        <f ca="1">(L594-G594)*'Meta-analysis (Recruitment)'!$B$4</f>
        <v>0</v>
      </c>
      <c r="S594" s="11">
        <f ca="1">(M594-H594)*'Meta-analysis (Recruitment)'!$B$4</f>
        <v>0</v>
      </c>
      <c r="U594" s="11">
        <f ca="1">(N594-I594)*'Meta-analysis (Recruitment)'!$B$4</f>
        <v>0</v>
      </c>
    </row>
    <row r="595" spans="1:22">
      <c r="A595" s="11">
        <v>-1.409</v>
      </c>
      <c r="B595" s="11" cm="1">
        <f t="array" aca="1" ref="B595" ca="1">INDEX(
    INDIRECT("'Bootstrap Sampling (Recruitment'!$A$4:$A$4004"),
    RANDBETWEEN(
        MATCH('Meta-analysis (Recruitment)'!$B$5, INDIRECT("'Bootstrap Sampling (Recruitment'!$A$4:$A$4004"), 1),
        MATCH('Meta-analysis (Recruitment)'!$B$6, INDIRECT("'Bootstrap Sampling (Recruitment'!$A$4:$A$4004"), 1)
    ),
    1
)</f>
        <v>0</v>
      </c>
      <c r="C595" s="11">
        <f t="shared" ref="C595:C658" ca="1" si="90">AVERAGE(B595:B595)+1</f>
        <v>1</v>
      </c>
      <c r="F595" s="11">
        <f t="shared" ca="1" si="82"/>
        <v>0.1</v>
      </c>
      <c r="G595" s="11">
        <f t="shared" ca="1" si="83"/>
        <v>0.3</v>
      </c>
      <c r="H595" s="11">
        <f t="shared" ca="1" si="84"/>
        <v>0.5</v>
      </c>
      <c r="I595" s="11">
        <f t="shared" ca="1" si="85"/>
        <v>0.18</v>
      </c>
      <c r="K595" s="11">
        <f t="shared" ca="1" si="86"/>
        <v>0.1</v>
      </c>
      <c r="L595" s="11">
        <f t="shared" ca="1" si="87"/>
        <v>0.3</v>
      </c>
      <c r="M595" s="11">
        <f t="shared" ca="1" si="88"/>
        <v>0.5</v>
      </c>
      <c r="N595" s="11">
        <f t="shared" ca="1" si="89"/>
        <v>0.18</v>
      </c>
      <c r="O595" s="11">
        <f ca="1">(K595-F595)*'Meta-analysis (Recruitment)'!$B$4</f>
        <v>0</v>
      </c>
      <c r="P595" s="33">
        <f ca="1">AVERAGE(O595:O6594)</f>
        <v>0</v>
      </c>
      <c r="Q595" s="11">
        <f ca="1">(L595-G595)*'Meta-analysis (Recruitment)'!$B$4</f>
        <v>0</v>
      </c>
      <c r="R595" s="33">
        <f ca="1">AVERAGE(Q595:Q6594)</f>
        <v>0</v>
      </c>
      <c r="S595" s="11">
        <f ca="1">(M595-H595)*'Meta-analysis (Recruitment)'!$B$4</f>
        <v>0</v>
      </c>
      <c r="T595" s="33">
        <f ca="1">AVERAGE(S595:S6594)</f>
        <v>0</v>
      </c>
      <c r="U595" s="11">
        <f ca="1">(N595-I595)*'Meta-analysis (Recruitment)'!$B$4</f>
        <v>0</v>
      </c>
      <c r="V595" s="33">
        <f ca="1">AVERAGE(U595:U6594)</f>
        <v>0</v>
      </c>
    </row>
    <row r="596" spans="1:22">
      <c r="A596" s="11">
        <v>-1.4079999999999999</v>
      </c>
      <c r="B596" s="11" cm="1">
        <f t="array" aca="1" ref="B596" ca="1">INDEX(
    INDIRECT("'Bootstrap Sampling (Recruitment'!$A$4:$A$4004"),
    RANDBETWEEN(
        MATCH('Meta-analysis (Recruitment)'!$B$5, INDIRECT("'Bootstrap Sampling (Recruitment'!$A$4:$A$4004"), 1),
        MATCH('Meta-analysis (Recruitment)'!$B$6, INDIRECT("'Bootstrap Sampling (Recruitment'!$A$4:$A$4004"), 1)
    ),
    1
)</f>
        <v>0</v>
      </c>
      <c r="C596" s="11">
        <f t="shared" ca="1" si="90"/>
        <v>1</v>
      </c>
      <c r="F596" s="11">
        <f t="shared" ca="1" si="82"/>
        <v>0.1</v>
      </c>
      <c r="G596" s="11">
        <f t="shared" ca="1" si="83"/>
        <v>0.3</v>
      </c>
      <c r="H596" s="11">
        <f t="shared" ca="1" si="84"/>
        <v>0.5</v>
      </c>
      <c r="I596" s="11">
        <f t="shared" ca="1" si="85"/>
        <v>0.37</v>
      </c>
      <c r="K596" s="11">
        <f t="shared" ca="1" si="86"/>
        <v>0.1</v>
      </c>
      <c r="L596" s="11">
        <f t="shared" ca="1" si="87"/>
        <v>0.3</v>
      </c>
      <c r="M596" s="11">
        <f t="shared" ca="1" si="88"/>
        <v>0.5</v>
      </c>
      <c r="N596" s="11">
        <f t="shared" ca="1" si="89"/>
        <v>0.37</v>
      </c>
      <c r="O596" s="11">
        <f ca="1">(K596-F596)*'Meta-analysis (Recruitment)'!$B$4</f>
        <v>0</v>
      </c>
      <c r="Q596" s="11">
        <f ca="1">(L596-G596)*'Meta-analysis (Recruitment)'!$B$4</f>
        <v>0</v>
      </c>
      <c r="S596" s="11">
        <f ca="1">(M596-H596)*'Meta-analysis (Recruitment)'!$B$4</f>
        <v>0</v>
      </c>
      <c r="U596" s="11">
        <f ca="1">(N596-I596)*'Meta-analysis (Recruitment)'!$B$4</f>
        <v>0</v>
      </c>
    </row>
    <row r="597" spans="1:22">
      <c r="A597" s="11">
        <v>-1.407</v>
      </c>
      <c r="B597" s="11" cm="1">
        <f t="array" aca="1" ref="B597" ca="1">INDEX(
    INDIRECT("'Bootstrap Sampling (Recruitment'!$A$4:$A$4004"),
    RANDBETWEEN(
        MATCH('Meta-analysis (Recruitment)'!$B$5, INDIRECT("'Bootstrap Sampling (Recruitment'!$A$4:$A$4004"), 1),
        MATCH('Meta-analysis (Recruitment)'!$B$6, INDIRECT("'Bootstrap Sampling (Recruitment'!$A$4:$A$4004"), 1)
    ),
    1
)</f>
        <v>0</v>
      </c>
      <c r="C597" s="11">
        <f t="shared" ca="1" si="90"/>
        <v>1</v>
      </c>
      <c r="F597" s="11">
        <f t="shared" ca="1" si="82"/>
        <v>0.1</v>
      </c>
      <c r="G597" s="11">
        <f t="shared" ca="1" si="83"/>
        <v>0.3</v>
      </c>
      <c r="H597" s="11">
        <f t="shared" ca="1" si="84"/>
        <v>0.5</v>
      </c>
      <c r="I597" s="11">
        <f t="shared" ca="1" si="85"/>
        <v>0.3</v>
      </c>
      <c r="K597" s="11">
        <f t="shared" ca="1" si="86"/>
        <v>0.1</v>
      </c>
      <c r="L597" s="11">
        <f t="shared" ca="1" si="87"/>
        <v>0.3</v>
      </c>
      <c r="M597" s="11">
        <f t="shared" ca="1" si="88"/>
        <v>0.5</v>
      </c>
      <c r="N597" s="11">
        <f t="shared" ca="1" si="89"/>
        <v>0.3</v>
      </c>
      <c r="O597" s="11">
        <f ca="1">(K597-F597)*'Meta-analysis (Recruitment)'!$B$4</f>
        <v>0</v>
      </c>
      <c r="Q597" s="11">
        <f ca="1">(L597-G597)*'Meta-analysis (Recruitment)'!$B$4</f>
        <v>0</v>
      </c>
      <c r="S597" s="11">
        <f ca="1">(M597-H597)*'Meta-analysis (Recruitment)'!$B$4</f>
        <v>0</v>
      </c>
      <c r="U597" s="11">
        <f ca="1">(N597-I597)*'Meta-analysis (Recruitment)'!$B$4</f>
        <v>0</v>
      </c>
    </row>
    <row r="598" spans="1:22">
      <c r="A598" s="11">
        <v>-1.4059999999999999</v>
      </c>
      <c r="B598" s="11" cm="1">
        <f t="array" aca="1" ref="B598" ca="1">INDEX(
    INDIRECT("'Bootstrap Sampling (Recruitment'!$A$4:$A$4004"),
    RANDBETWEEN(
        MATCH('Meta-analysis (Recruitment)'!$B$5, INDIRECT("'Bootstrap Sampling (Recruitment'!$A$4:$A$4004"), 1),
        MATCH('Meta-analysis (Recruitment)'!$B$6, INDIRECT("'Bootstrap Sampling (Recruitment'!$A$4:$A$4004"), 1)
    ),
    1
)</f>
        <v>0</v>
      </c>
      <c r="C598" s="11">
        <f t="shared" ca="1" si="90"/>
        <v>1</v>
      </c>
      <c r="F598" s="11">
        <f t="shared" ca="1" si="82"/>
        <v>0.1</v>
      </c>
      <c r="G598" s="11">
        <f t="shared" ca="1" si="83"/>
        <v>0.3</v>
      </c>
      <c r="H598" s="11">
        <f t="shared" ca="1" si="84"/>
        <v>0.5</v>
      </c>
      <c r="I598" s="11">
        <f t="shared" ca="1" si="85"/>
        <v>0.27</v>
      </c>
      <c r="K598" s="11">
        <f t="shared" ca="1" si="86"/>
        <v>0.1</v>
      </c>
      <c r="L598" s="11">
        <f t="shared" ca="1" si="87"/>
        <v>0.3</v>
      </c>
      <c r="M598" s="11">
        <f t="shared" ca="1" si="88"/>
        <v>0.5</v>
      </c>
      <c r="N598" s="11">
        <f t="shared" ca="1" si="89"/>
        <v>0.27</v>
      </c>
      <c r="O598" s="11">
        <f ca="1">(K598-F598)*'Meta-analysis (Recruitment)'!$B$4</f>
        <v>0</v>
      </c>
      <c r="Q598" s="11">
        <f ca="1">(L598-G598)*'Meta-analysis (Recruitment)'!$B$4</f>
        <v>0</v>
      </c>
      <c r="S598" s="11">
        <f ca="1">(M598-H598)*'Meta-analysis (Recruitment)'!$B$4</f>
        <v>0</v>
      </c>
      <c r="U598" s="11">
        <f ca="1">(N598-I598)*'Meta-analysis (Recruitment)'!$B$4</f>
        <v>0</v>
      </c>
    </row>
    <row r="599" spans="1:22">
      <c r="A599" s="11">
        <v>-1.405</v>
      </c>
      <c r="B599" s="11" cm="1">
        <f t="array" aca="1" ref="B599" ca="1">INDEX(
    INDIRECT("'Bootstrap Sampling (Recruitment'!$A$4:$A$4004"),
    RANDBETWEEN(
        MATCH('Meta-analysis (Recruitment)'!$B$5, INDIRECT("'Bootstrap Sampling (Recruitment'!$A$4:$A$4004"), 1),
        MATCH('Meta-analysis (Recruitment)'!$B$6, INDIRECT("'Bootstrap Sampling (Recruitment'!$A$4:$A$4004"), 1)
    ),
    1
)</f>
        <v>0</v>
      </c>
      <c r="C599" s="11">
        <f t="shared" ca="1" si="90"/>
        <v>1</v>
      </c>
      <c r="F599" s="11">
        <f t="shared" ca="1" si="82"/>
        <v>0.1</v>
      </c>
      <c r="G599" s="11">
        <f t="shared" ca="1" si="83"/>
        <v>0.3</v>
      </c>
      <c r="H599" s="11">
        <f t="shared" ca="1" si="84"/>
        <v>0.5</v>
      </c>
      <c r="I599" s="11">
        <f t="shared" ca="1" si="85"/>
        <v>0.17</v>
      </c>
      <c r="K599" s="11">
        <f t="shared" ca="1" si="86"/>
        <v>0.1</v>
      </c>
      <c r="L599" s="11">
        <f t="shared" ca="1" si="87"/>
        <v>0.3</v>
      </c>
      <c r="M599" s="11">
        <f t="shared" ca="1" si="88"/>
        <v>0.5</v>
      </c>
      <c r="N599" s="11">
        <f t="shared" ca="1" si="89"/>
        <v>0.17</v>
      </c>
      <c r="O599" s="11">
        <f ca="1">(K599-F599)*'Meta-analysis (Recruitment)'!$B$4</f>
        <v>0</v>
      </c>
      <c r="Q599" s="11">
        <f ca="1">(L599-G599)*'Meta-analysis (Recruitment)'!$B$4</f>
        <v>0</v>
      </c>
      <c r="S599" s="11">
        <f ca="1">(M599-H599)*'Meta-analysis (Recruitment)'!$B$4</f>
        <v>0</v>
      </c>
      <c r="U599" s="11">
        <f ca="1">(N599-I599)*'Meta-analysis (Recruitment)'!$B$4</f>
        <v>0</v>
      </c>
    </row>
    <row r="600" spans="1:22">
      <c r="A600" s="11">
        <v>-1.4039999999999999</v>
      </c>
      <c r="B600" s="11" cm="1">
        <f t="array" aca="1" ref="B600" ca="1">INDEX(
    INDIRECT("'Bootstrap Sampling (Recruitment'!$A$4:$A$4004"),
    RANDBETWEEN(
        MATCH('Meta-analysis (Recruitment)'!$B$5, INDIRECT("'Bootstrap Sampling (Recruitment'!$A$4:$A$4004"), 1),
        MATCH('Meta-analysis (Recruitment)'!$B$6, INDIRECT("'Bootstrap Sampling (Recruitment'!$A$4:$A$4004"), 1)
    ),
    1
)</f>
        <v>0</v>
      </c>
      <c r="C600" s="11">
        <f t="shared" ca="1" si="90"/>
        <v>1</v>
      </c>
      <c r="F600" s="11">
        <f t="shared" ca="1" si="82"/>
        <v>0.1</v>
      </c>
      <c r="G600" s="11">
        <f t="shared" ca="1" si="83"/>
        <v>0.3</v>
      </c>
      <c r="H600" s="11">
        <f t="shared" ca="1" si="84"/>
        <v>0.5</v>
      </c>
      <c r="I600" s="11">
        <f t="shared" ca="1" si="85"/>
        <v>0.17</v>
      </c>
      <c r="K600" s="11">
        <f t="shared" ca="1" si="86"/>
        <v>0.1</v>
      </c>
      <c r="L600" s="11">
        <f t="shared" ca="1" si="87"/>
        <v>0.3</v>
      </c>
      <c r="M600" s="11">
        <f t="shared" ca="1" si="88"/>
        <v>0.5</v>
      </c>
      <c r="N600" s="11">
        <f t="shared" ca="1" si="89"/>
        <v>0.17</v>
      </c>
      <c r="O600" s="11">
        <f ca="1">(K600-F600)*'Meta-analysis (Recruitment)'!$B$4</f>
        <v>0</v>
      </c>
      <c r="Q600" s="11">
        <f ca="1">(L600-G600)*'Meta-analysis (Recruitment)'!$B$4</f>
        <v>0</v>
      </c>
      <c r="S600" s="11">
        <f ca="1">(M600-H600)*'Meta-analysis (Recruitment)'!$B$4</f>
        <v>0</v>
      </c>
      <c r="U600" s="11">
        <f ca="1">(N600-I600)*'Meta-analysis (Recruitment)'!$B$4</f>
        <v>0</v>
      </c>
    </row>
    <row r="601" spans="1:22">
      <c r="A601" s="11">
        <v>-1.403</v>
      </c>
      <c r="B601" s="11" cm="1">
        <f t="array" aca="1" ref="B601" ca="1">INDEX(
    INDIRECT("'Bootstrap Sampling (Recruitment'!$A$4:$A$4004"),
    RANDBETWEEN(
        MATCH('Meta-analysis (Recruitment)'!$B$5, INDIRECT("'Bootstrap Sampling (Recruitment'!$A$4:$A$4004"), 1),
        MATCH('Meta-analysis (Recruitment)'!$B$6, INDIRECT("'Bootstrap Sampling (Recruitment'!$A$4:$A$4004"), 1)
    ),
    1
)</f>
        <v>0</v>
      </c>
      <c r="C601" s="11">
        <f t="shared" ca="1" si="90"/>
        <v>1</v>
      </c>
      <c r="F601" s="11">
        <f t="shared" ca="1" si="82"/>
        <v>0.1</v>
      </c>
      <c r="G601" s="11">
        <f t="shared" ca="1" si="83"/>
        <v>0.3</v>
      </c>
      <c r="H601" s="11">
        <f t="shared" ca="1" si="84"/>
        <v>0.5</v>
      </c>
      <c r="I601" s="11">
        <f t="shared" ca="1" si="85"/>
        <v>0.1</v>
      </c>
      <c r="K601" s="11">
        <f t="shared" ca="1" si="86"/>
        <v>0.1</v>
      </c>
      <c r="L601" s="11">
        <f t="shared" ca="1" si="87"/>
        <v>0.3</v>
      </c>
      <c r="M601" s="11">
        <f t="shared" ca="1" si="88"/>
        <v>0.5</v>
      </c>
      <c r="N601" s="11">
        <f t="shared" ca="1" si="89"/>
        <v>0.1</v>
      </c>
      <c r="O601" s="11">
        <f ca="1">(K601-F601)*'Meta-analysis (Recruitment)'!$B$4</f>
        <v>0</v>
      </c>
      <c r="Q601" s="11">
        <f ca="1">(L601-G601)*'Meta-analysis (Recruitment)'!$B$4</f>
        <v>0</v>
      </c>
      <c r="S601" s="11">
        <f ca="1">(M601-H601)*'Meta-analysis (Recruitment)'!$B$4</f>
        <v>0</v>
      </c>
      <c r="U601" s="11">
        <f ca="1">(N601-I601)*'Meta-analysis (Recruitment)'!$B$4</f>
        <v>0</v>
      </c>
    </row>
    <row r="602" spans="1:22">
      <c r="A602" s="11">
        <v>-1.4019999999999999</v>
      </c>
      <c r="B602" s="11" cm="1">
        <f t="array" aca="1" ref="B602" ca="1">INDEX(
    INDIRECT("'Bootstrap Sampling (Recruitment'!$A$4:$A$4004"),
    RANDBETWEEN(
        MATCH('Meta-analysis (Recruitment)'!$B$5, INDIRECT("'Bootstrap Sampling (Recruitment'!$A$4:$A$4004"), 1),
        MATCH('Meta-analysis (Recruitment)'!$B$6, INDIRECT("'Bootstrap Sampling (Recruitment'!$A$4:$A$4004"), 1)
    ),
    1
)</f>
        <v>0</v>
      </c>
      <c r="C602" s="11">
        <f t="shared" ca="1" si="90"/>
        <v>1</v>
      </c>
      <c r="F602" s="11">
        <f t="shared" ca="1" si="82"/>
        <v>0.1</v>
      </c>
      <c r="G602" s="11">
        <f t="shared" ca="1" si="83"/>
        <v>0.3</v>
      </c>
      <c r="H602" s="11">
        <f t="shared" ca="1" si="84"/>
        <v>0.5</v>
      </c>
      <c r="I602" s="11">
        <f t="shared" ca="1" si="85"/>
        <v>0.36</v>
      </c>
      <c r="K602" s="11">
        <f t="shared" ca="1" si="86"/>
        <v>0.1</v>
      </c>
      <c r="L602" s="11">
        <f t="shared" ca="1" si="87"/>
        <v>0.3</v>
      </c>
      <c r="M602" s="11">
        <f t="shared" ca="1" si="88"/>
        <v>0.5</v>
      </c>
      <c r="N602" s="11">
        <f t="shared" ca="1" si="89"/>
        <v>0.36</v>
      </c>
      <c r="O602" s="11">
        <f ca="1">(K602-F602)*'Meta-analysis (Recruitment)'!$B$4</f>
        <v>0</v>
      </c>
      <c r="Q602" s="11">
        <f ca="1">(L602-G602)*'Meta-analysis (Recruitment)'!$B$4</f>
        <v>0</v>
      </c>
      <c r="S602" s="11">
        <f ca="1">(M602-H602)*'Meta-analysis (Recruitment)'!$B$4</f>
        <v>0</v>
      </c>
      <c r="U602" s="11">
        <f ca="1">(N602-I602)*'Meta-analysis (Recruitment)'!$B$4</f>
        <v>0</v>
      </c>
    </row>
    <row r="603" spans="1:22">
      <c r="A603" s="11">
        <v>-1.401</v>
      </c>
      <c r="B603" s="11" cm="1">
        <f t="array" aca="1" ref="B603" ca="1">INDEX(
    INDIRECT("'Bootstrap Sampling (Recruitment'!$A$4:$A$4004"),
    RANDBETWEEN(
        MATCH('Meta-analysis (Recruitment)'!$B$5, INDIRECT("'Bootstrap Sampling (Recruitment'!$A$4:$A$4004"), 1),
        MATCH('Meta-analysis (Recruitment)'!$B$6, INDIRECT("'Bootstrap Sampling (Recruitment'!$A$4:$A$4004"), 1)
    ),
    1
)</f>
        <v>0</v>
      </c>
      <c r="C603" s="11">
        <f t="shared" ca="1" si="90"/>
        <v>1</v>
      </c>
      <c r="F603" s="11">
        <f t="shared" ca="1" si="82"/>
        <v>0.1</v>
      </c>
      <c r="G603" s="11">
        <f t="shared" ca="1" si="83"/>
        <v>0.3</v>
      </c>
      <c r="H603" s="11">
        <f t="shared" ca="1" si="84"/>
        <v>0.5</v>
      </c>
      <c r="I603" s="11">
        <f t="shared" ca="1" si="85"/>
        <v>0.19</v>
      </c>
      <c r="K603" s="11">
        <f t="shared" ca="1" si="86"/>
        <v>0.1</v>
      </c>
      <c r="L603" s="11">
        <f t="shared" ca="1" si="87"/>
        <v>0.3</v>
      </c>
      <c r="M603" s="11">
        <f t="shared" ca="1" si="88"/>
        <v>0.5</v>
      </c>
      <c r="N603" s="11">
        <f t="shared" ca="1" si="89"/>
        <v>0.19</v>
      </c>
      <c r="O603" s="11">
        <f ca="1">(K603-F603)*'Meta-analysis (Recruitment)'!$B$4</f>
        <v>0</v>
      </c>
      <c r="Q603" s="11">
        <f ca="1">(L603-G603)*'Meta-analysis (Recruitment)'!$B$4</f>
        <v>0</v>
      </c>
      <c r="S603" s="11">
        <f ca="1">(M603-H603)*'Meta-analysis (Recruitment)'!$B$4</f>
        <v>0</v>
      </c>
      <c r="U603" s="11">
        <f ca="1">(N603-I603)*'Meta-analysis (Recruitment)'!$B$4</f>
        <v>0</v>
      </c>
    </row>
    <row r="604" spans="1:22">
      <c r="A604" s="11">
        <v>-1.4</v>
      </c>
      <c r="B604" s="11" cm="1">
        <f t="array" aca="1" ref="B604" ca="1">INDEX(
    INDIRECT("'Bootstrap Sampling (Recruitment'!$A$4:$A$4004"),
    RANDBETWEEN(
        MATCH('Meta-analysis (Recruitment)'!$B$5, INDIRECT("'Bootstrap Sampling (Recruitment'!$A$4:$A$4004"), 1),
        MATCH('Meta-analysis (Recruitment)'!$B$6, INDIRECT("'Bootstrap Sampling (Recruitment'!$A$4:$A$4004"), 1)
    ),
    1
)</f>
        <v>0</v>
      </c>
      <c r="C604" s="11">
        <f t="shared" ca="1" si="90"/>
        <v>1</v>
      </c>
      <c r="F604" s="11">
        <f t="shared" ca="1" si="82"/>
        <v>0.1</v>
      </c>
      <c r="G604" s="11">
        <f t="shared" ca="1" si="83"/>
        <v>0.3</v>
      </c>
      <c r="H604" s="11">
        <f t="shared" ca="1" si="84"/>
        <v>0.5</v>
      </c>
      <c r="I604" s="11">
        <f t="shared" ca="1" si="85"/>
        <v>0.35</v>
      </c>
      <c r="K604" s="11">
        <f t="shared" ca="1" si="86"/>
        <v>0.1</v>
      </c>
      <c r="L604" s="11">
        <f t="shared" ca="1" si="87"/>
        <v>0.3</v>
      </c>
      <c r="M604" s="11">
        <f t="shared" ca="1" si="88"/>
        <v>0.5</v>
      </c>
      <c r="N604" s="11">
        <f t="shared" ca="1" si="89"/>
        <v>0.35</v>
      </c>
      <c r="O604" s="11">
        <f ca="1">(K604-F604)*'Meta-analysis (Recruitment)'!$B$4</f>
        <v>0</v>
      </c>
      <c r="Q604" s="11">
        <f ca="1">(L604-G604)*'Meta-analysis (Recruitment)'!$B$4</f>
        <v>0</v>
      </c>
      <c r="S604" s="11">
        <f ca="1">(M604-H604)*'Meta-analysis (Recruitment)'!$B$4</f>
        <v>0</v>
      </c>
      <c r="U604" s="11">
        <f ca="1">(N604-I604)*'Meta-analysis (Recruitment)'!$B$4</f>
        <v>0</v>
      </c>
    </row>
    <row r="605" spans="1:22">
      <c r="A605" s="11">
        <v>-1.399</v>
      </c>
      <c r="B605" s="11" cm="1">
        <f t="array" aca="1" ref="B605" ca="1">INDEX(
    INDIRECT("'Bootstrap Sampling (Recruitment'!$A$4:$A$4004"),
    RANDBETWEEN(
        MATCH('Meta-analysis (Recruitment)'!$B$5, INDIRECT("'Bootstrap Sampling (Recruitment'!$A$4:$A$4004"), 1),
        MATCH('Meta-analysis (Recruitment)'!$B$6, INDIRECT("'Bootstrap Sampling (Recruitment'!$A$4:$A$4004"), 1)
    ),
    1
)</f>
        <v>0</v>
      </c>
      <c r="C605" s="11">
        <f t="shared" ca="1" si="90"/>
        <v>1</v>
      </c>
      <c r="F605" s="11">
        <f t="shared" ca="1" si="82"/>
        <v>0.1</v>
      </c>
      <c r="G605" s="11">
        <f t="shared" ca="1" si="83"/>
        <v>0.3</v>
      </c>
      <c r="H605" s="11">
        <f t="shared" ca="1" si="84"/>
        <v>0.5</v>
      </c>
      <c r="I605" s="11">
        <f t="shared" ca="1" si="85"/>
        <v>0.23</v>
      </c>
      <c r="K605" s="11">
        <f t="shared" ca="1" si="86"/>
        <v>0.1</v>
      </c>
      <c r="L605" s="11">
        <f t="shared" ca="1" si="87"/>
        <v>0.3</v>
      </c>
      <c r="M605" s="11">
        <f t="shared" ca="1" si="88"/>
        <v>0.5</v>
      </c>
      <c r="N605" s="11">
        <f t="shared" ca="1" si="89"/>
        <v>0.23</v>
      </c>
      <c r="O605" s="11">
        <f ca="1">(K605-F605)*'Meta-analysis (Recruitment)'!$B$4</f>
        <v>0</v>
      </c>
      <c r="Q605" s="11">
        <f ca="1">(L605-G605)*'Meta-analysis (Recruitment)'!$B$4</f>
        <v>0</v>
      </c>
      <c r="S605" s="11">
        <f ca="1">(M605-H605)*'Meta-analysis (Recruitment)'!$B$4</f>
        <v>0</v>
      </c>
      <c r="U605" s="11">
        <f ca="1">(N605-I605)*'Meta-analysis (Recruitment)'!$B$4</f>
        <v>0</v>
      </c>
    </row>
    <row r="606" spans="1:22">
      <c r="A606" s="11">
        <v>-1.3979999999999999</v>
      </c>
      <c r="B606" s="11" cm="1">
        <f t="array" aca="1" ref="B606" ca="1">INDEX(
    INDIRECT("'Bootstrap Sampling (Recruitment'!$A$4:$A$4004"),
    RANDBETWEEN(
        MATCH('Meta-analysis (Recruitment)'!$B$5, INDIRECT("'Bootstrap Sampling (Recruitment'!$A$4:$A$4004"), 1),
        MATCH('Meta-analysis (Recruitment)'!$B$6, INDIRECT("'Bootstrap Sampling (Recruitment'!$A$4:$A$4004"), 1)
    ),
    1
)</f>
        <v>0</v>
      </c>
      <c r="C606" s="11">
        <f t="shared" ca="1" si="90"/>
        <v>1</v>
      </c>
      <c r="F606" s="11">
        <f t="shared" ca="1" si="82"/>
        <v>0.1</v>
      </c>
      <c r="G606" s="11">
        <f t="shared" ca="1" si="83"/>
        <v>0.3</v>
      </c>
      <c r="H606" s="11">
        <f t="shared" ca="1" si="84"/>
        <v>0.5</v>
      </c>
      <c r="I606" s="11">
        <f t="shared" ca="1" si="85"/>
        <v>0.17</v>
      </c>
      <c r="K606" s="11">
        <f t="shared" ca="1" si="86"/>
        <v>0.1</v>
      </c>
      <c r="L606" s="11">
        <f t="shared" ca="1" si="87"/>
        <v>0.3</v>
      </c>
      <c r="M606" s="11">
        <f t="shared" ca="1" si="88"/>
        <v>0.5</v>
      </c>
      <c r="N606" s="11">
        <f t="shared" ca="1" si="89"/>
        <v>0.17</v>
      </c>
      <c r="O606" s="11">
        <f ca="1">(K606-F606)*'Meta-analysis (Recruitment)'!$B$4</f>
        <v>0</v>
      </c>
      <c r="Q606" s="11">
        <f ca="1">(L606-G606)*'Meta-analysis (Recruitment)'!$B$4</f>
        <v>0</v>
      </c>
      <c r="S606" s="11">
        <f ca="1">(M606-H606)*'Meta-analysis (Recruitment)'!$B$4</f>
        <v>0</v>
      </c>
      <c r="U606" s="11">
        <f ca="1">(N606-I606)*'Meta-analysis (Recruitment)'!$B$4</f>
        <v>0</v>
      </c>
    </row>
    <row r="607" spans="1:22">
      <c r="A607" s="11">
        <v>-1.397</v>
      </c>
      <c r="B607" s="11" cm="1">
        <f t="array" aca="1" ref="B607" ca="1">INDEX(
    INDIRECT("'Bootstrap Sampling (Recruitment'!$A$4:$A$4004"),
    RANDBETWEEN(
        MATCH('Meta-analysis (Recruitment)'!$B$5, INDIRECT("'Bootstrap Sampling (Recruitment'!$A$4:$A$4004"), 1),
        MATCH('Meta-analysis (Recruitment)'!$B$6, INDIRECT("'Bootstrap Sampling (Recruitment'!$A$4:$A$4004"), 1)
    ),
    1
)</f>
        <v>0</v>
      </c>
      <c r="C607" s="11">
        <f t="shared" ca="1" si="90"/>
        <v>1</v>
      </c>
      <c r="F607" s="11">
        <f t="shared" ca="1" si="82"/>
        <v>0.1</v>
      </c>
      <c r="G607" s="11">
        <f t="shared" ca="1" si="83"/>
        <v>0.3</v>
      </c>
      <c r="H607" s="11">
        <f t="shared" ca="1" si="84"/>
        <v>0.5</v>
      </c>
      <c r="I607" s="11">
        <f t="shared" ca="1" si="85"/>
        <v>0.46</v>
      </c>
      <c r="K607" s="11">
        <f t="shared" ca="1" si="86"/>
        <v>0.1</v>
      </c>
      <c r="L607" s="11">
        <f t="shared" ca="1" si="87"/>
        <v>0.3</v>
      </c>
      <c r="M607" s="11">
        <f t="shared" ca="1" si="88"/>
        <v>0.5</v>
      </c>
      <c r="N607" s="11">
        <f t="shared" ca="1" si="89"/>
        <v>0.46</v>
      </c>
      <c r="O607" s="11">
        <f ca="1">(K607-F607)*'Meta-analysis (Recruitment)'!$B$4</f>
        <v>0</v>
      </c>
      <c r="Q607" s="11">
        <f ca="1">(L607-G607)*'Meta-analysis (Recruitment)'!$B$4</f>
        <v>0</v>
      </c>
      <c r="S607" s="11">
        <f ca="1">(M607-H607)*'Meta-analysis (Recruitment)'!$B$4</f>
        <v>0</v>
      </c>
      <c r="U607" s="11">
        <f ca="1">(N607-I607)*'Meta-analysis (Recruitment)'!$B$4</f>
        <v>0</v>
      </c>
    </row>
    <row r="608" spans="1:22">
      <c r="A608" s="11">
        <v>-1.3959999999999999</v>
      </c>
      <c r="B608" s="11" cm="1">
        <f t="array" aca="1" ref="B608" ca="1">INDEX(
    INDIRECT("'Bootstrap Sampling (Recruitment'!$A$4:$A$4004"),
    RANDBETWEEN(
        MATCH('Meta-analysis (Recruitment)'!$B$5, INDIRECT("'Bootstrap Sampling (Recruitment'!$A$4:$A$4004"), 1),
        MATCH('Meta-analysis (Recruitment)'!$B$6, INDIRECT("'Bootstrap Sampling (Recruitment'!$A$4:$A$4004"), 1)
    ),
    1
)</f>
        <v>0</v>
      </c>
      <c r="C608" s="11">
        <f t="shared" ca="1" si="90"/>
        <v>1</v>
      </c>
      <c r="F608" s="11">
        <f t="shared" ca="1" si="82"/>
        <v>0.1</v>
      </c>
      <c r="G608" s="11">
        <f t="shared" ca="1" si="83"/>
        <v>0.3</v>
      </c>
      <c r="H608" s="11">
        <f t="shared" ca="1" si="84"/>
        <v>0.5</v>
      </c>
      <c r="I608" s="11">
        <f t="shared" ca="1" si="85"/>
        <v>0.14000000000000001</v>
      </c>
      <c r="K608" s="11">
        <f t="shared" ca="1" si="86"/>
        <v>0.1</v>
      </c>
      <c r="L608" s="11">
        <f t="shared" ca="1" si="87"/>
        <v>0.3</v>
      </c>
      <c r="M608" s="11">
        <f t="shared" ca="1" si="88"/>
        <v>0.5</v>
      </c>
      <c r="N608" s="11">
        <f t="shared" ca="1" si="89"/>
        <v>0.14000000000000001</v>
      </c>
      <c r="O608" s="11">
        <f ca="1">(K608-F608)*'Meta-analysis (Recruitment)'!$B$4</f>
        <v>0</v>
      </c>
      <c r="Q608" s="11">
        <f ca="1">(L608-G608)*'Meta-analysis (Recruitment)'!$B$4</f>
        <v>0</v>
      </c>
      <c r="S608" s="11">
        <f ca="1">(M608-H608)*'Meta-analysis (Recruitment)'!$B$4</f>
        <v>0</v>
      </c>
      <c r="U608" s="11">
        <f ca="1">(N608-I608)*'Meta-analysis (Recruitment)'!$B$4</f>
        <v>0</v>
      </c>
    </row>
    <row r="609" spans="1:21">
      <c r="A609" s="11">
        <v>-1.395</v>
      </c>
      <c r="B609" s="11" cm="1">
        <f t="array" aca="1" ref="B609" ca="1">INDEX(
    INDIRECT("'Bootstrap Sampling (Recruitment'!$A$4:$A$4004"),
    RANDBETWEEN(
        MATCH('Meta-analysis (Recruitment)'!$B$5, INDIRECT("'Bootstrap Sampling (Recruitment'!$A$4:$A$4004"), 1),
        MATCH('Meta-analysis (Recruitment)'!$B$6, INDIRECT("'Bootstrap Sampling (Recruitment'!$A$4:$A$4004"), 1)
    ),
    1
)</f>
        <v>0</v>
      </c>
      <c r="C609" s="11">
        <f t="shared" ca="1" si="90"/>
        <v>1</v>
      </c>
      <c r="F609" s="11">
        <f t="shared" ca="1" si="82"/>
        <v>0.1</v>
      </c>
      <c r="G609" s="11">
        <f t="shared" ca="1" si="83"/>
        <v>0.3</v>
      </c>
      <c r="H609" s="11">
        <f t="shared" ca="1" si="84"/>
        <v>0.5</v>
      </c>
      <c r="I609" s="11">
        <f t="shared" ca="1" si="85"/>
        <v>0.32</v>
      </c>
      <c r="K609" s="11">
        <f t="shared" ca="1" si="86"/>
        <v>0.1</v>
      </c>
      <c r="L609" s="11">
        <f t="shared" ca="1" si="87"/>
        <v>0.3</v>
      </c>
      <c r="M609" s="11">
        <f t="shared" ca="1" si="88"/>
        <v>0.5</v>
      </c>
      <c r="N609" s="11">
        <f t="shared" ca="1" si="89"/>
        <v>0.32</v>
      </c>
      <c r="O609" s="11">
        <f ca="1">(K609-F609)*'Meta-analysis (Recruitment)'!$B$4</f>
        <v>0</v>
      </c>
      <c r="Q609" s="11">
        <f ca="1">(L609-G609)*'Meta-analysis (Recruitment)'!$B$4</f>
        <v>0</v>
      </c>
      <c r="S609" s="11">
        <f ca="1">(M609-H609)*'Meta-analysis (Recruitment)'!$B$4</f>
        <v>0</v>
      </c>
      <c r="U609" s="11">
        <f ca="1">(N609-I609)*'Meta-analysis (Recruitment)'!$B$4</f>
        <v>0</v>
      </c>
    </row>
    <row r="610" spans="1:21">
      <c r="A610" s="11">
        <v>-1.3939999999999999</v>
      </c>
      <c r="B610" s="11" cm="1">
        <f t="array" aca="1" ref="B610" ca="1">INDEX(
    INDIRECT("'Bootstrap Sampling (Recruitment'!$A$4:$A$4004"),
    RANDBETWEEN(
        MATCH('Meta-analysis (Recruitment)'!$B$5, INDIRECT("'Bootstrap Sampling (Recruitment'!$A$4:$A$4004"), 1),
        MATCH('Meta-analysis (Recruitment)'!$B$6, INDIRECT("'Bootstrap Sampling (Recruitment'!$A$4:$A$4004"), 1)
    ),
    1
)</f>
        <v>0</v>
      </c>
      <c r="C610" s="11">
        <f t="shared" ca="1" si="90"/>
        <v>1</v>
      </c>
      <c r="F610" s="11">
        <f t="shared" ca="1" si="82"/>
        <v>0.1</v>
      </c>
      <c r="G610" s="11">
        <f t="shared" ca="1" si="83"/>
        <v>0.3</v>
      </c>
      <c r="H610" s="11">
        <f t="shared" ca="1" si="84"/>
        <v>0.5</v>
      </c>
      <c r="I610" s="11">
        <f t="shared" ca="1" si="85"/>
        <v>0.42</v>
      </c>
      <c r="K610" s="11">
        <f t="shared" ca="1" si="86"/>
        <v>0.1</v>
      </c>
      <c r="L610" s="11">
        <f t="shared" ca="1" si="87"/>
        <v>0.3</v>
      </c>
      <c r="M610" s="11">
        <f t="shared" ca="1" si="88"/>
        <v>0.5</v>
      </c>
      <c r="N610" s="11">
        <f t="shared" ca="1" si="89"/>
        <v>0.42</v>
      </c>
      <c r="O610" s="11">
        <f ca="1">(K610-F610)*'Meta-analysis (Recruitment)'!$B$4</f>
        <v>0</v>
      </c>
      <c r="Q610" s="11">
        <f ca="1">(L610-G610)*'Meta-analysis (Recruitment)'!$B$4</f>
        <v>0</v>
      </c>
      <c r="S610" s="11">
        <f ca="1">(M610-H610)*'Meta-analysis (Recruitment)'!$B$4</f>
        <v>0</v>
      </c>
      <c r="U610" s="11">
        <f ca="1">(N610-I610)*'Meta-analysis (Recruitment)'!$B$4</f>
        <v>0</v>
      </c>
    </row>
    <row r="611" spans="1:21">
      <c r="A611" s="11">
        <v>-1.393</v>
      </c>
      <c r="B611" s="11" cm="1">
        <f t="array" aca="1" ref="B611" ca="1">INDEX(
    INDIRECT("'Bootstrap Sampling (Recruitment'!$A$4:$A$4004"),
    RANDBETWEEN(
        MATCH('Meta-analysis (Recruitment)'!$B$5, INDIRECT("'Bootstrap Sampling (Recruitment'!$A$4:$A$4004"), 1),
        MATCH('Meta-analysis (Recruitment)'!$B$6, INDIRECT("'Bootstrap Sampling (Recruitment'!$A$4:$A$4004"), 1)
    ),
    1
)</f>
        <v>0</v>
      </c>
      <c r="C611" s="11">
        <f t="shared" ca="1" si="90"/>
        <v>1</v>
      </c>
      <c r="F611" s="11">
        <f t="shared" ca="1" si="82"/>
        <v>0.1</v>
      </c>
      <c r="G611" s="11">
        <f t="shared" ca="1" si="83"/>
        <v>0.3</v>
      </c>
      <c r="H611" s="11">
        <f t="shared" ca="1" si="84"/>
        <v>0.5</v>
      </c>
      <c r="I611" s="11">
        <f t="shared" ca="1" si="85"/>
        <v>0.5</v>
      </c>
      <c r="K611" s="11">
        <f t="shared" ca="1" si="86"/>
        <v>0.1</v>
      </c>
      <c r="L611" s="11">
        <f t="shared" ca="1" si="87"/>
        <v>0.3</v>
      </c>
      <c r="M611" s="11">
        <f t="shared" ca="1" si="88"/>
        <v>0.5</v>
      </c>
      <c r="N611" s="11">
        <f t="shared" ca="1" si="89"/>
        <v>0.5</v>
      </c>
      <c r="O611" s="11">
        <f ca="1">(K611-F611)*'Meta-analysis (Recruitment)'!$B$4</f>
        <v>0</v>
      </c>
      <c r="Q611" s="11">
        <f ca="1">(L611-G611)*'Meta-analysis (Recruitment)'!$B$4</f>
        <v>0</v>
      </c>
      <c r="S611" s="11">
        <f ca="1">(M611-H611)*'Meta-analysis (Recruitment)'!$B$4</f>
        <v>0</v>
      </c>
      <c r="U611" s="11">
        <f ca="1">(N611-I611)*'Meta-analysis (Recruitment)'!$B$4</f>
        <v>0</v>
      </c>
    </row>
    <row r="612" spans="1:21">
      <c r="A612" s="11">
        <v>-1.3919999999999999</v>
      </c>
      <c r="B612" s="11" cm="1">
        <f t="array" aca="1" ref="B612" ca="1">INDEX(
    INDIRECT("'Bootstrap Sampling (Recruitment'!$A$4:$A$4004"),
    RANDBETWEEN(
        MATCH('Meta-analysis (Recruitment)'!$B$5, INDIRECT("'Bootstrap Sampling (Recruitment'!$A$4:$A$4004"), 1),
        MATCH('Meta-analysis (Recruitment)'!$B$6, INDIRECT("'Bootstrap Sampling (Recruitment'!$A$4:$A$4004"), 1)
    ),
    1
)</f>
        <v>0</v>
      </c>
      <c r="C612" s="11">
        <f t="shared" ca="1" si="90"/>
        <v>1</v>
      </c>
      <c r="F612" s="11">
        <f t="shared" ca="1" si="82"/>
        <v>0.1</v>
      </c>
      <c r="G612" s="11">
        <f t="shared" ca="1" si="83"/>
        <v>0.3</v>
      </c>
      <c r="H612" s="11">
        <f t="shared" ca="1" si="84"/>
        <v>0.5</v>
      </c>
      <c r="I612" s="11">
        <f t="shared" ca="1" si="85"/>
        <v>0.35</v>
      </c>
      <c r="K612" s="11">
        <f t="shared" ca="1" si="86"/>
        <v>0.1</v>
      </c>
      <c r="L612" s="11">
        <f t="shared" ca="1" si="87"/>
        <v>0.3</v>
      </c>
      <c r="M612" s="11">
        <f t="shared" ca="1" si="88"/>
        <v>0.5</v>
      </c>
      <c r="N612" s="11">
        <f t="shared" ca="1" si="89"/>
        <v>0.35</v>
      </c>
      <c r="O612" s="11">
        <f ca="1">(K612-F612)*'Meta-analysis (Recruitment)'!$B$4</f>
        <v>0</v>
      </c>
      <c r="Q612" s="11">
        <f ca="1">(L612-G612)*'Meta-analysis (Recruitment)'!$B$4</f>
        <v>0</v>
      </c>
      <c r="S612" s="11">
        <f ca="1">(M612-H612)*'Meta-analysis (Recruitment)'!$B$4</f>
        <v>0</v>
      </c>
      <c r="U612" s="11">
        <f ca="1">(N612-I612)*'Meta-analysis (Recruitment)'!$B$4</f>
        <v>0</v>
      </c>
    </row>
    <row r="613" spans="1:21">
      <c r="A613" s="11">
        <v>-1.391</v>
      </c>
      <c r="B613" s="11" cm="1">
        <f t="array" aca="1" ref="B613" ca="1">INDEX(
    INDIRECT("'Bootstrap Sampling (Recruitment'!$A$4:$A$4004"),
    RANDBETWEEN(
        MATCH('Meta-analysis (Recruitment)'!$B$5, INDIRECT("'Bootstrap Sampling (Recruitment'!$A$4:$A$4004"), 1),
        MATCH('Meta-analysis (Recruitment)'!$B$6, INDIRECT("'Bootstrap Sampling (Recruitment'!$A$4:$A$4004"), 1)
    ),
    1
)</f>
        <v>0</v>
      </c>
      <c r="C613" s="11">
        <f t="shared" ca="1" si="90"/>
        <v>1</v>
      </c>
      <c r="F613" s="11">
        <f t="shared" ca="1" si="82"/>
        <v>0.1</v>
      </c>
      <c r="G613" s="11">
        <f t="shared" ca="1" si="83"/>
        <v>0.3</v>
      </c>
      <c r="H613" s="11">
        <f t="shared" ca="1" si="84"/>
        <v>0.5</v>
      </c>
      <c r="I613" s="11">
        <f t="shared" ca="1" si="85"/>
        <v>0.27</v>
      </c>
      <c r="K613" s="11">
        <f t="shared" ca="1" si="86"/>
        <v>0.1</v>
      </c>
      <c r="L613" s="11">
        <f t="shared" ca="1" si="87"/>
        <v>0.3</v>
      </c>
      <c r="M613" s="11">
        <f t="shared" ca="1" si="88"/>
        <v>0.5</v>
      </c>
      <c r="N613" s="11">
        <f t="shared" ca="1" si="89"/>
        <v>0.27</v>
      </c>
      <c r="O613" s="11">
        <f ca="1">(K613-F613)*'Meta-analysis (Recruitment)'!$B$4</f>
        <v>0</v>
      </c>
      <c r="Q613" s="11">
        <f ca="1">(L613-G613)*'Meta-analysis (Recruitment)'!$B$4</f>
        <v>0</v>
      </c>
      <c r="S613" s="11">
        <f ca="1">(M613-H613)*'Meta-analysis (Recruitment)'!$B$4</f>
        <v>0</v>
      </c>
      <c r="U613" s="11">
        <f ca="1">(N613-I613)*'Meta-analysis (Recruitment)'!$B$4</f>
        <v>0</v>
      </c>
    </row>
    <row r="614" spans="1:21">
      <c r="A614" s="11">
        <v>-1.39</v>
      </c>
      <c r="B614" s="11" cm="1">
        <f t="array" aca="1" ref="B614" ca="1">INDEX(
    INDIRECT("'Bootstrap Sampling (Recruitment'!$A$4:$A$4004"),
    RANDBETWEEN(
        MATCH('Meta-analysis (Recruitment)'!$B$5, INDIRECT("'Bootstrap Sampling (Recruitment'!$A$4:$A$4004"), 1),
        MATCH('Meta-analysis (Recruitment)'!$B$6, INDIRECT("'Bootstrap Sampling (Recruitment'!$A$4:$A$4004"), 1)
    ),
    1
)</f>
        <v>0</v>
      </c>
      <c r="C614" s="11">
        <f t="shared" ca="1" si="90"/>
        <v>1</v>
      </c>
      <c r="F614" s="11">
        <f t="shared" ca="1" si="82"/>
        <v>0.1</v>
      </c>
      <c r="G614" s="11">
        <f t="shared" ca="1" si="83"/>
        <v>0.3</v>
      </c>
      <c r="H614" s="11">
        <f t="shared" ca="1" si="84"/>
        <v>0.5</v>
      </c>
      <c r="I614" s="11">
        <f t="shared" ca="1" si="85"/>
        <v>0.47</v>
      </c>
      <c r="K614" s="11">
        <f t="shared" ca="1" si="86"/>
        <v>0.1</v>
      </c>
      <c r="L614" s="11">
        <f t="shared" ca="1" si="87"/>
        <v>0.3</v>
      </c>
      <c r="M614" s="11">
        <f t="shared" ca="1" si="88"/>
        <v>0.5</v>
      </c>
      <c r="N614" s="11">
        <f t="shared" ca="1" si="89"/>
        <v>0.47</v>
      </c>
      <c r="O614" s="11">
        <f ca="1">(K614-F614)*'Meta-analysis (Recruitment)'!$B$4</f>
        <v>0</v>
      </c>
      <c r="Q614" s="11">
        <f ca="1">(L614-G614)*'Meta-analysis (Recruitment)'!$B$4</f>
        <v>0</v>
      </c>
      <c r="S614" s="11">
        <f ca="1">(M614-H614)*'Meta-analysis (Recruitment)'!$B$4</f>
        <v>0</v>
      </c>
      <c r="U614" s="11">
        <f ca="1">(N614-I614)*'Meta-analysis (Recruitment)'!$B$4</f>
        <v>0</v>
      </c>
    </row>
    <row r="615" spans="1:21">
      <c r="A615" s="11">
        <v>-1.389</v>
      </c>
      <c r="B615" s="11" cm="1">
        <f t="array" aca="1" ref="B615" ca="1">INDEX(
    INDIRECT("'Bootstrap Sampling (Recruitment'!$A$4:$A$4004"),
    RANDBETWEEN(
        MATCH('Meta-analysis (Recruitment)'!$B$5, INDIRECT("'Bootstrap Sampling (Recruitment'!$A$4:$A$4004"), 1),
        MATCH('Meta-analysis (Recruitment)'!$B$6, INDIRECT("'Bootstrap Sampling (Recruitment'!$A$4:$A$4004"), 1)
    ),
    1
)</f>
        <v>0</v>
      </c>
      <c r="C615" s="11">
        <f t="shared" ca="1" si="90"/>
        <v>1</v>
      </c>
      <c r="F615" s="11">
        <f t="shared" ca="1" si="82"/>
        <v>0.1</v>
      </c>
      <c r="G615" s="11">
        <f t="shared" ca="1" si="83"/>
        <v>0.3</v>
      </c>
      <c r="H615" s="11">
        <f t="shared" ca="1" si="84"/>
        <v>0.5</v>
      </c>
      <c r="I615" s="11">
        <f t="shared" ca="1" si="85"/>
        <v>0.33</v>
      </c>
      <c r="K615" s="11">
        <f t="shared" ca="1" si="86"/>
        <v>0.1</v>
      </c>
      <c r="L615" s="11">
        <f t="shared" ca="1" si="87"/>
        <v>0.3</v>
      </c>
      <c r="M615" s="11">
        <f t="shared" ca="1" si="88"/>
        <v>0.5</v>
      </c>
      <c r="N615" s="11">
        <f t="shared" ca="1" si="89"/>
        <v>0.33</v>
      </c>
      <c r="O615" s="11">
        <f ca="1">(K615-F615)*'Meta-analysis (Recruitment)'!$B$4</f>
        <v>0</v>
      </c>
      <c r="Q615" s="11">
        <f ca="1">(L615-G615)*'Meta-analysis (Recruitment)'!$B$4</f>
        <v>0</v>
      </c>
      <c r="S615" s="11">
        <f ca="1">(M615-H615)*'Meta-analysis (Recruitment)'!$B$4</f>
        <v>0</v>
      </c>
      <c r="U615" s="11">
        <f ca="1">(N615-I615)*'Meta-analysis (Recruitment)'!$B$4</f>
        <v>0</v>
      </c>
    </row>
    <row r="616" spans="1:21">
      <c r="A616" s="11">
        <v>-1.3879999999999999</v>
      </c>
      <c r="B616" s="11" cm="1">
        <f t="array" aca="1" ref="B616" ca="1">INDEX(
    INDIRECT("'Bootstrap Sampling (Recruitment'!$A$4:$A$4004"),
    RANDBETWEEN(
        MATCH('Meta-analysis (Recruitment)'!$B$5, INDIRECT("'Bootstrap Sampling (Recruitment'!$A$4:$A$4004"), 1),
        MATCH('Meta-analysis (Recruitment)'!$B$6, INDIRECT("'Bootstrap Sampling (Recruitment'!$A$4:$A$4004"), 1)
    ),
    1
)</f>
        <v>0</v>
      </c>
      <c r="C616" s="11">
        <f t="shared" ca="1" si="90"/>
        <v>1</v>
      </c>
      <c r="F616" s="11">
        <f t="shared" ca="1" si="82"/>
        <v>0.1</v>
      </c>
      <c r="G616" s="11">
        <f t="shared" ca="1" si="83"/>
        <v>0.3</v>
      </c>
      <c r="H616" s="11">
        <f t="shared" ca="1" si="84"/>
        <v>0.5</v>
      </c>
      <c r="I616" s="11">
        <f t="shared" ca="1" si="85"/>
        <v>0.47</v>
      </c>
      <c r="K616" s="11">
        <f t="shared" ca="1" si="86"/>
        <v>0.1</v>
      </c>
      <c r="L616" s="11">
        <f t="shared" ca="1" si="87"/>
        <v>0.3</v>
      </c>
      <c r="M616" s="11">
        <f t="shared" ca="1" si="88"/>
        <v>0.5</v>
      </c>
      <c r="N616" s="11">
        <f t="shared" ca="1" si="89"/>
        <v>0.47</v>
      </c>
      <c r="O616" s="11">
        <f ca="1">(K616-F616)*'Meta-analysis (Recruitment)'!$B$4</f>
        <v>0</v>
      </c>
      <c r="Q616" s="11">
        <f ca="1">(L616-G616)*'Meta-analysis (Recruitment)'!$B$4</f>
        <v>0</v>
      </c>
      <c r="S616" s="11">
        <f ca="1">(M616-H616)*'Meta-analysis (Recruitment)'!$B$4</f>
        <v>0</v>
      </c>
      <c r="U616" s="11">
        <f ca="1">(N616-I616)*'Meta-analysis (Recruitment)'!$B$4</f>
        <v>0</v>
      </c>
    </row>
    <row r="617" spans="1:21">
      <c r="A617" s="11">
        <v>-1.387</v>
      </c>
      <c r="B617" s="11" cm="1">
        <f t="array" aca="1" ref="B617" ca="1">INDEX(
    INDIRECT("'Bootstrap Sampling (Recruitment'!$A$4:$A$4004"),
    RANDBETWEEN(
        MATCH('Meta-analysis (Recruitment)'!$B$5, INDIRECT("'Bootstrap Sampling (Recruitment'!$A$4:$A$4004"), 1),
        MATCH('Meta-analysis (Recruitment)'!$B$6, INDIRECT("'Bootstrap Sampling (Recruitment'!$A$4:$A$4004"), 1)
    ),
    1
)</f>
        <v>0</v>
      </c>
      <c r="C617" s="11">
        <f t="shared" ca="1" si="90"/>
        <v>1</v>
      </c>
      <c r="F617" s="11">
        <f t="shared" ca="1" si="82"/>
        <v>0.1</v>
      </c>
      <c r="G617" s="11">
        <f t="shared" ca="1" si="83"/>
        <v>0.3</v>
      </c>
      <c r="H617" s="11">
        <f t="shared" ca="1" si="84"/>
        <v>0.5</v>
      </c>
      <c r="I617" s="11">
        <f t="shared" ca="1" si="85"/>
        <v>0.37</v>
      </c>
      <c r="K617" s="11">
        <f t="shared" ca="1" si="86"/>
        <v>0.1</v>
      </c>
      <c r="L617" s="11">
        <f t="shared" ca="1" si="87"/>
        <v>0.3</v>
      </c>
      <c r="M617" s="11">
        <f t="shared" ca="1" si="88"/>
        <v>0.5</v>
      </c>
      <c r="N617" s="11">
        <f t="shared" ca="1" si="89"/>
        <v>0.37</v>
      </c>
      <c r="O617" s="11">
        <f ca="1">(K617-F617)*'Meta-analysis (Recruitment)'!$B$4</f>
        <v>0</v>
      </c>
      <c r="Q617" s="11">
        <f ca="1">(L617-G617)*'Meta-analysis (Recruitment)'!$B$4</f>
        <v>0</v>
      </c>
      <c r="S617" s="11">
        <f ca="1">(M617-H617)*'Meta-analysis (Recruitment)'!$B$4</f>
        <v>0</v>
      </c>
      <c r="U617" s="11">
        <f ca="1">(N617-I617)*'Meta-analysis (Recruitment)'!$B$4</f>
        <v>0</v>
      </c>
    </row>
    <row r="618" spans="1:21">
      <c r="A618" s="11">
        <v>-1.3859999999999999</v>
      </c>
      <c r="B618" s="11" cm="1">
        <f t="array" aca="1" ref="B618" ca="1">INDEX(
    INDIRECT("'Bootstrap Sampling (Recruitment'!$A$4:$A$4004"),
    RANDBETWEEN(
        MATCH('Meta-analysis (Recruitment)'!$B$5, INDIRECT("'Bootstrap Sampling (Recruitment'!$A$4:$A$4004"), 1),
        MATCH('Meta-analysis (Recruitment)'!$B$6, INDIRECT("'Bootstrap Sampling (Recruitment'!$A$4:$A$4004"), 1)
    ),
    1
)</f>
        <v>0</v>
      </c>
      <c r="C618" s="11">
        <f t="shared" ca="1" si="90"/>
        <v>1</v>
      </c>
      <c r="F618" s="11">
        <f t="shared" ca="1" si="82"/>
        <v>0.1</v>
      </c>
      <c r="G618" s="11">
        <f t="shared" ca="1" si="83"/>
        <v>0.3</v>
      </c>
      <c r="H618" s="11">
        <f t="shared" ca="1" si="84"/>
        <v>0.5</v>
      </c>
      <c r="I618" s="11">
        <f t="shared" ca="1" si="85"/>
        <v>0.31</v>
      </c>
      <c r="K618" s="11">
        <f t="shared" ca="1" si="86"/>
        <v>0.1</v>
      </c>
      <c r="L618" s="11">
        <f t="shared" ca="1" si="87"/>
        <v>0.3</v>
      </c>
      <c r="M618" s="11">
        <f t="shared" ca="1" si="88"/>
        <v>0.5</v>
      </c>
      <c r="N618" s="11">
        <f t="shared" ca="1" si="89"/>
        <v>0.31</v>
      </c>
      <c r="O618" s="11">
        <f ca="1">(K618-F618)*'Meta-analysis (Recruitment)'!$B$4</f>
        <v>0</v>
      </c>
      <c r="Q618" s="11">
        <f ca="1">(L618-G618)*'Meta-analysis (Recruitment)'!$B$4</f>
        <v>0</v>
      </c>
      <c r="S618" s="11">
        <f ca="1">(M618-H618)*'Meta-analysis (Recruitment)'!$B$4</f>
        <v>0</v>
      </c>
      <c r="U618" s="11">
        <f ca="1">(N618-I618)*'Meta-analysis (Recruitment)'!$B$4</f>
        <v>0</v>
      </c>
    </row>
    <row r="619" spans="1:21">
      <c r="A619" s="11">
        <v>-1.385</v>
      </c>
      <c r="B619" s="11" cm="1">
        <f t="array" aca="1" ref="B619" ca="1">INDEX(
    INDIRECT("'Bootstrap Sampling (Recruitment'!$A$4:$A$4004"),
    RANDBETWEEN(
        MATCH('Meta-analysis (Recruitment)'!$B$5, INDIRECT("'Bootstrap Sampling (Recruitment'!$A$4:$A$4004"), 1),
        MATCH('Meta-analysis (Recruitment)'!$B$6, INDIRECT("'Bootstrap Sampling (Recruitment'!$A$4:$A$4004"), 1)
    ),
    1
)</f>
        <v>0</v>
      </c>
      <c r="C619" s="11">
        <f t="shared" ca="1" si="90"/>
        <v>1</v>
      </c>
      <c r="F619" s="11">
        <f t="shared" ca="1" si="82"/>
        <v>0.1</v>
      </c>
      <c r="G619" s="11">
        <f t="shared" ca="1" si="83"/>
        <v>0.3</v>
      </c>
      <c r="H619" s="11">
        <f t="shared" ca="1" si="84"/>
        <v>0.5</v>
      </c>
      <c r="I619" s="11">
        <f t="shared" ca="1" si="85"/>
        <v>0.35</v>
      </c>
      <c r="K619" s="11">
        <f t="shared" ca="1" si="86"/>
        <v>0.1</v>
      </c>
      <c r="L619" s="11">
        <f t="shared" ca="1" si="87"/>
        <v>0.3</v>
      </c>
      <c r="M619" s="11">
        <f t="shared" ca="1" si="88"/>
        <v>0.5</v>
      </c>
      <c r="N619" s="11">
        <f t="shared" ca="1" si="89"/>
        <v>0.35</v>
      </c>
      <c r="O619" s="11">
        <f ca="1">(K619-F619)*'Meta-analysis (Recruitment)'!$B$4</f>
        <v>0</v>
      </c>
      <c r="Q619" s="11">
        <f ca="1">(L619-G619)*'Meta-analysis (Recruitment)'!$B$4</f>
        <v>0</v>
      </c>
      <c r="S619" s="11">
        <f ca="1">(M619-H619)*'Meta-analysis (Recruitment)'!$B$4</f>
        <v>0</v>
      </c>
      <c r="U619" s="11">
        <f ca="1">(N619-I619)*'Meta-analysis (Recruitment)'!$B$4</f>
        <v>0</v>
      </c>
    </row>
    <row r="620" spans="1:21">
      <c r="A620" s="11">
        <v>-1.3839999999999999</v>
      </c>
      <c r="B620" s="11" cm="1">
        <f t="array" aca="1" ref="B620" ca="1">INDEX(
    INDIRECT("'Bootstrap Sampling (Recruitment'!$A$4:$A$4004"),
    RANDBETWEEN(
        MATCH('Meta-analysis (Recruitment)'!$B$5, INDIRECT("'Bootstrap Sampling (Recruitment'!$A$4:$A$4004"), 1),
        MATCH('Meta-analysis (Recruitment)'!$B$6, INDIRECT("'Bootstrap Sampling (Recruitment'!$A$4:$A$4004"), 1)
    ),
    1
)</f>
        <v>0</v>
      </c>
      <c r="C620" s="11">
        <f t="shared" ca="1" si="90"/>
        <v>1</v>
      </c>
      <c r="F620" s="11">
        <f t="shared" ca="1" si="82"/>
        <v>0.1</v>
      </c>
      <c r="G620" s="11">
        <f t="shared" ca="1" si="83"/>
        <v>0.3</v>
      </c>
      <c r="H620" s="11">
        <f t="shared" ca="1" si="84"/>
        <v>0.5</v>
      </c>
      <c r="I620" s="11">
        <f t="shared" ca="1" si="85"/>
        <v>0.44</v>
      </c>
      <c r="K620" s="11">
        <f t="shared" ca="1" si="86"/>
        <v>0.1</v>
      </c>
      <c r="L620" s="11">
        <f t="shared" ca="1" si="87"/>
        <v>0.3</v>
      </c>
      <c r="M620" s="11">
        <f t="shared" ca="1" si="88"/>
        <v>0.5</v>
      </c>
      <c r="N620" s="11">
        <f t="shared" ca="1" si="89"/>
        <v>0.44</v>
      </c>
      <c r="O620" s="11">
        <f ca="1">(K620-F620)*'Meta-analysis (Recruitment)'!$B$4</f>
        <v>0</v>
      </c>
      <c r="Q620" s="11">
        <f ca="1">(L620-G620)*'Meta-analysis (Recruitment)'!$B$4</f>
        <v>0</v>
      </c>
      <c r="S620" s="11">
        <f ca="1">(M620-H620)*'Meta-analysis (Recruitment)'!$B$4</f>
        <v>0</v>
      </c>
      <c r="U620" s="11">
        <f ca="1">(N620-I620)*'Meta-analysis (Recruitment)'!$B$4</f>
        <v>0</v>
      </c>
    </row>
    <row r="621" spans="1:21">
      <c r="A621" s="11">
        <v>-1.383</v>
      </c>
      <c r="B621" s="11" cm="1">
        <f t="array" aca="1" ref="B621" ca="1">INDEX(
    INDIRECT("'Bootstrap Sampling (Recruitment'!$A$4:$A$4004"),
    RANDBETWEEN(
        MATCH('Meta-analysis (Recruitment)'!$B$5, INDIRECT("'Bootstrap Sampling (Recruitment'!$A$4:$A$4004"), 1),
        MATCH('Meta-analysis (Recruitment)'!$B$6, INDIRECT("'Bootstrap Sampling (Recruitment'!$A$4:$A$4004"), 1)
    ),
    1
)</f>
        <v>0</v>
      </c>
      <c r="C621" s="11">
        <f t="shared" ca="1" si="90"/>
        <v>1</v>
      </c>
      <c r="F621" s="11">
        <f t="shared" ca="1" si="82"/>
        <v>0.1</v>
      </c>
      <c r="G621" s="11">
        <f t="shared" ca="1" si="83"/>
        <v>0.3</v>
      </c>
      <c r="H621" s="11">
        <f t="shared" ca="1" si="84"/>
        <v>0.5</v>
      </c>
      <c r="I621" s="11">
        <f t="shared" ca="1" si="85"/>
        <v>0.14000000000000001</v>
      </c>
      <c r="K621" s="11">
        <f t="shared" ca="1" si="86"/>
        <v>0.1</v>
      </c>
      <c r="L621" s="11">
        <f t="shared" ca="1" si="87"/>
        <v>0.3</v>
      </c>
      <c r="M621" s="11">
        <f t="shared" ca="1" si="88"/>
        <v>0.5</v>
      </c>
      <c r="N621" s="11">
        <f t="shared" ca="1" si="89"/>
        <v>0.14000000000000001</v>
      </c>
      <c r="O621" s="11">
        <f ca="1">(K621-F621)*'Meta-analysis (Recruitment)'!$B$4</f>
        <v>0</v>
      </c>
      <c r="Q621" s="11">
        <f ca="1">(L621-G621)*'Meta-analysis (Recruitment)'!$B$4</f>
        <v>0</v>
      </c>
      <c r="S621" s="11">
        <f ca="1">(M621-H621)*'Meta-analysis (Recruitment)'!$B$4</f>
        <v>0</v>
      </c>
      <c r="U621" s="11">
        <f ca="1">(N621-I621)*'Meta-analysis (Recruitment)'!$B$4</f>
        <v>0</v>
      </c>
    </row>
    <row r="622" spans="1:21">
      <c r="A622" s="11">
        <v>-1.3819999999999999</v>
      </c>
      <c r="B622" s="11" cm="1">
        <f t="array" aca="1" ref="B622" ca="1">INDEX(
    INDIRECT("'Bootstrap Sampling (Recruitment'!$A$4:$A$4004"),
    RANDBETWEEN(
        MATCH('Meta-analysis (Recruitment)'!$B$5, INDIRECT("'Bootstrap Sampling (Recruitment'!$A$4:$A$4004"), 1),
        MATCH('Meta-analysis (Recruitment)'!$B$6, INDIRECT("'Bootstrap Sampling (Recruitment'!$A$4:$A$4004"), 1)
    ),
    1
)</f>
        <v>0</v>
      </c>
      <c r="C622" s="11">
        <f t="shared" ca="1" si="90"/>
        <v>1</v>
      </c>
      <c r="F622" s="11">
        <f t="shared" ca="1" si="82"/>
        <v>0.1</v>
      </c>
      <c r="G622" s="11">
        <f t="shared" ca="1" si="83"/>
        <v>0.3</v>
      </c>
      <c r="H622" s="11">
        <f t="shared" ca="1" si="84"/>
        <v>0.5</v>
      </c>
      <c r="I622" s="11">
        <f t="shared" ca="1" si="85"/>
        <v>0.11</v>
      </c>
      <c r="K622" s="11">
        <f t="shared" ca="1" si="86"/>
        <v>0.1</v>
      </c>
      <c r="L622" s="11">
        <f t="shared" ca="1" si="87"/>
        <v>0.3</v>
      </c>
      <c r="M622" s="11">
        <f t="shared" ca="1" si="88"/>
        <v>0.5</v>
      </c>
      <c r="N622" s="11">
        <f t="shared" ca="1" si="89"/>
        <v>0.11</v>
      </c>
      <c r="O622" s="11">
        <f ca="1">(K622-F622)*'Meta-analysis (Recruitment)'!$B$4</f>
        <v>0</v>
      </c>
      <c r="Q622" s="11">
        <f ca="1">(L622-G622)*'Meta-analysis (Recruitment)'!$B$4</f>
        <v>0</v>
      </c>
      <c r="S622" s="11">
        <f ca="1">(M622-H622)*'Meta-analysis (Recruitment)'!$B$4</f>
        <v>0</v>
      </c>
      <c r="U622" s="11">
        <f ca="1">(N622-I622)*'Meta-analysis (Recruitment)'!$B$4</f>
        <v>0</v>
      </c>
    </row>
    <row r="623" spans="1:21">
      <c r="A623" s="11">
        <v>-1.381</v>
      </c>
      <c r="B623" s="11" cm="1">
        <f t="array" aca="1" ref="B623" ca="1">INDEX(
    INDIRECT("'Bootstrap Sampling (Recruitment'!$A$4:$A$4004"),
    RANDBETWEEN(
        MATCH('Meta-analysis (Recruitment)'!$B$5, INDIRECT("'Bootstrap Sampling (Recruitment'!$A$4:$A$4004"), 1),
        MATCH('Meta-analysis (Recruitment)'!$B$6, INDIRECT("'Bootstrap Sampling (Recruitment'!$A$4:$A$4004"), 1)
    ),
    1
)</f>
        <v>0</v>
      </c>
      <c r="C623" s="11">
        <f t="shared" ca="1" si="90"/>
        <v>1</v>
      </c>
      <c r="F623" s="11">
        <f t="shared" ca="1" si="82"/>
        <v>0.1</v>
      </c>
      <c r="G623" s="11">
        <f t="shared" ca="1" si="83"/>
        <v>0.3</v>
      </c>
      <c r="H623" s="11">
        <f t="shared" ca="1" si="84"/>
        <v>0.5</v>
      </c>
      <c r="I623" s="11">
        <f t="shared" ca="1" si="85"/>
        <v>0.47</v>
      </c>
      <c r="K623" s="11">
        <f t="shared" ca="1" si="86"/>
        <v>0.1</v>
      </c>
      <c r="L623" s="11">
        <f t="shared" ca="1" si="87"/>
        <v>0.3</v>
      </c>
      <c r="M623" s="11">
        <f t="shared" ca="1" si="88"/>
        <v>0.5</v>
      </c>
      <c r="N623" s="11">
        <f t="shared" ca="1" si="89"/>
        <v>0.47</v>
      </c>
      <c r="O623" s="11">
        <f ca="1">(K623-F623)*'Meta-analysis (Recruitment)'!$B$4</f>
        <v>0</v>
      </c>
      <c r="Q623" s="11">
        <f ca="1">(L623-G623)*'Meta-analysis (Recruitment)'!$B$4</f>
        <v>0</v>
      </c>
      <c r="S623" s="11">
        <f ca="1">(M623-H623)*'Meta-analysis (Recruitment)'!$B$4</f>
        <v>0</v>
      </c>
      <c r="U623" s="11">
        <f ca="1">(N623-I623)*'Meta-analysis (Recruitment)'!$B$4</f>
        <v>0</v>
      </c>
    </row>
    <row r="624" spans="1:21">
      <c r="A624" s="11">
        <v>-1.38</v>
      </c>
      <c r="B624" s="11" cm="1">
        <f t="array" aca="1" ref="B624" ca="1">INDEX(
    INDIRECT("'Bootstrap Sampling (Recruitment'!$A$4:$A$4004"),
    RANDBETWEEN(
        MATCH('Meta-analysis (Recruitment)'!$B$5, INDIRECT("'Bootstrap Sampling (Recruitment'!$A$4:$A$4004"), 1),
        MATCH('Meta-analysis (Recruitment)'!$B$6, INDIRECT("'Bootstrap Sampling (Recruitment'!$A$4:$A$4004"), 1)
    ),
    1
)</f>
        <v>0</v>
      </c>
      <c r="C624" s="11">
        <f t="shared" ca="1" si="90"/>
        <v>1</v>
      </c>
      <c r="F624" s="11">
        <f t="shared" ca="1" si="82"/>
        <v>0.1</v>
      </c>
      <c r="G624" s="11">
        <f t="shared" ca="1" si="83"/>
        <v>0.3</v>
      </c>
      <c r="H624" s="11">
        <f t="shared" ca="1" si="84"/>
        <v>0.5</v>
      </c>
      <c r="I624" s="11">
        <f t="shared" ca="1" si="85"/>
        <v>0.21</v>
      </c>
      <c r="K624" s="11">
        <f t="shared" ca="1" si="86"/>
        <v>0.1</v>
      </c>
      <c r="L624" s="11">
        <f t="shared" ca="1" si="87"/>
        <v>0.3</v>
      </c>
      <c r="M624" s="11">
        <f t="shared" ca="1" si="88"/>
        <v>0.5</v>
      </c>
      <c r="N624" s="11">
        <f t="shared" ca="1" si="89"/>
        <v>0.21</v>
      </c>
      <c r="O624" s="11">
        <f ca="1">(K624-F624)*'Meta-analysis (Recruitment)'!$B$4</f>
        <v>0</v>
      </c>
      <c r="Q624" s="11">
        <f ca="1">(L624-G624)*'Meta-analysis (Recruitment)'!$B$4</f>
        <v>0</v>
      </c>
      <c r="S624" s="11">
        <f ca="1">(M624-H624)*'Meta-analysis (Recruitment)'!$B$4</f>
        <v>0</v>
      </c>
      <c r="U624" s="11">
        <f ca="1">(N624-I624)*'Meta-analysis (Recruitment)'!$B$4</f>
        <v>0</v>
      </c>
    </row>
    <row r="625" spans="1:21">
      <c r="A625" s="11">
        <v>-1.379</v>
      </c>
      <c r="B625" s="11" cm="1">
        <f t="array" aca="1" ref="B625" ca="1">INDEX(
    INDIRECT("'Bootstrap Sampling (Recruitment'!$A$4:$A$4004"),
    RANDBETWEEN(
        MATCH('Meta-analysis (Recruitment)'!$B$5, INDIRECT("'Bootstrap Sampling (Recruitment'!$A$4:$A$4004"), 1),
        MATCH('Meta-analysis (Recruitment)'!$B$6, INDIRECT("'Bootstrap Sampling (Recruitment'!$A$4:$A$4004"), 1)
    ),
    1
)</f>
        <v>0</v>
      </c>
      <c r="C625" s="11">
        <f t="shared" ca="1" si="90"/>
        <v>1</v>
      </c>
      <c r="F625" s="11">
        <f t="shared" ca="1" si="82"/>
        <v>0.1</v>
      </c>
      <c r="G625" s="11">
        <f t="shared" ca="1" si="83"/>
        <v>0.3</v>
      </c>
      <c r="H625" s="11">
        <f t="shared" ca="1" si="84"/>
        <v>0.5</v>
      </c>
      <c r="I625" s="11">
        <f t="shared" ca="1" si="85"/>
        <v>0.47</v>
      </c>
      <c r="K625" s="11">
        <f t="shared" ca="1" si="86"/>
        <v>0.1</v>
      </c>
      <c r="L625" s="11">
        <f t="shared" ca="1" si="87"/>
        <v>0.3</v>
      </c>
      <c r="M625" s="11">
        <f t="shared" ca="1" si="88"/>
        <v>0.5</v>
      </c>
      <c r="N625" s="11">
        <f t="shared" ca="1" si="89"/>
        <v>0.47</v>
      </c>
      <c r="O625" s="11">
        <f ca="1">(K625-F625)*'Meta-analysis (Recruitment)'!$B$4</f>
        <v>0</v>
      </c>
      <c r="Q625" s="11">
        <f ca="1">(L625-G625)*'Meta-analysis (Recruitment)'!$B$4</f>
        <v>0</v>
      </c>
      <c r="S625" s="11">
        <f ca="1">(M625-H625)*'Meta-analysis (Recruitment)'!$B$4</f>
        <v>0</v>
      </c>
      <c r="U625" s="11">
        <f ca="1">(N625-I625)*'Meta-analysis (Recruitment)'!$B$4</f>
        <v>0</v>
      </c>
    </row>
    <row r="626" spans="1:21">
      <c r="A626" s="11">
        <v>-1.3779999999999999</v>
      </c>
      <c r="B626" s="11" cm="1">
        <f t="array" aca="1" ref="B626" ca="1">INDEX(
    INDIRECT("'Bootstrap Sampling (Recruitment'!$A$4:$A$4004"),
    RANDBETWEEN(
        MATCH('Meta-analysis (Recruitment)'!$B$5, INDIRECT("'Bootstrap Sampling (Recruitment'!$A$4:$A$4004"), 1),
        MATCH('Meta-analysis (Recruitment)'!$B$6, INDIRECT("'Bootstrap Sampling (Recruitment'!$A$4:$A$4004"), 1)
    ),
    1
)</f>
        <v>0</v>
      </c>
      <c r="C626" s="11">
        <f t="shared" ca="1" si="90"/>
        <v>1</v>
      </c>
      <c r="F626" s="11">
        <f t="shared" ca="1" si="82"/>
        <v>0.1</v>
      </c>
      <c r="G626" s="11">
        <f t="shared" ca="1" si="83"/>
        <v>0.3</v>
      </c>
      <c r="H626" s="11">
        <f t="shared" ca="1" si="84"/>
        <v>0.5</v>
      </c>
      <c r="I626" s="11">
        <f t="shared" ca="1" si="85"/>
        <v>0.41</v>
      </c>
      <c r="K626" s="11">
        <f t="shared" ca="1" si="86"/>
        <v>0.1</v>
      </c>
      <c r="L626" s="11">
        <f t="shared" ca="1" si="87"/>
        <v>0.3</v>
      </c>
      <c r="M626" s="11">
        <f t="shared" ca="1" si="88"/>
        <v>0.5</v>
      </c>
      <c r="N626" s="11">
        <f t="shared" ca="1" si="89"/>
        <v>0.41</v>
      </c>
      <c r="O626" s="11">
        <f ca="1">(K626-F626)*'Meta-analysis (Recruitment)'!$B$4</f>
        <v>0</v>
      </c>
      <c r="Q626" s="11">
        <f ca="1">(L626-G626)*'Meta-analysis (Recruitment)'!$B$4</f>
        <v>0</v>
      </c>
      <c r="S626" s="11">
        <f ca="1">(M626-H626)*'Meta-analysis (Recruitment)'!$B$4</f>
        <v>0</v>
      </c>
      <c r="U626" s="11">
        <f ca="1">(N626-I626)*'Meta-analysis (Recruitment)'!$B$4</f>
        <v>0</v>
      </c>
    </row>
    <row r="627" spans="1:21">
      <c r="A627" s="11">
        <v>-1.377</v>
      </c>
      <c r="B627" s="11" cm="1">
        <f t="array" aca="1" ref="B627" ca="1">INDEX(
    INDIRECT("'Bootstrap Sampling (Recruitment'!$A$4:$A$4004"),
    RANDBETWEEN(
        MATCH('Meta-analysis (Recruitment)'!$B$5, INDIRECT("'Bootstrap Sampling (Recruitment'!$A$4:$A$4004"), 1),
        MATCH('Meta-analysis (Recruitment)'!$B$6, INDIRECT("'Bootstrap Sampling (Recruitment'!$A$4:$A$4004"), 1)
    ),
    1
)</f>
        <v>0</v>
      </c>
      <c r="C627" s="11">
        <f t="shared" ca="1" si="90"/>
        <v>1</v>
      </c>
      <c r="F627" s="11">
        <f t="shared" ca="1" si="82"/>
        <v>0.1</v>
      </c>
      <c r="G627" s="11">
        <f t="shared" ca="1" si="83"/>
        <v>0.3</v>
      </c>
      <c r="H627" s="11">
        <f t="shared" ca="1" si="84"/>
        <v>0.5</v>
      </c>
      <c r="I627" s="11">
        <f t="shared" ca="1" si="85"/>
        <v>0.14000000000000001</v>
      </c>
      <c r="K627" s="11">
        <f t="shared" ca="1" si="86"/>
        <v>0.1</v>
      </c>
      <c r="L627" s="11">
        <f t="shared" ca="1" si="87"/>
        <v>0.3</v>
      </c>
      <c r="M627" s="11">
        <f t="shared" ca="1" si="88"/>
        <v>0.5</v>
      </c>
      <c r="N627" s="11">
        <f t="shared" ca="1" si="89"/>
        <v>0.14000000000000001</v>
      </c>
      <c r="O627" s="11">
        <f ca="1">(K627-F627)*'Meta-analysis (Recruitment)'!$B$4</f>
        <v>0</v>
      </c>
      <c r="Q627" s="11">
        <f ca="1">(L627-G627)*'Meta-analysis (Recruitment)'!$B$4</f>
        <v>0</v>
      </c>
      <c r="S627" s="11">
        <f ca="1">(M627-H627)*'Meta-analysis (Recruitment)'!$B$4</f>
        <v>0</v>
      </c>
      <c r="U627" s="11">
        <f ca="1">(N627-I627)*'Meta-analysis (Recruitment)'!$B$4</f>
        <v>0</v>
      </c>
    </row>
    <row r="628" spans="1:21">
      <c r="A628" s="11">
        <v>-1.3759999999999999</v>
      </c>
      <c r="B628" s="11" cm="1">
        <f t="array" aca="1" ref="B628" ca="1">INDEX(
    INDIRECT("'Bootstrap Sampling (Recruitment'!$A$4:$A$4004"),
    RANDBETWEEN(
        MATCH('Meta-analysis (Recruitment)'!$B$5, INDIRECT("'Bootstrap Sampling (Recruitment'!$A$4:$A$4004"), 1),
        MATCH('Meta-analysis (Recruitment)'!$B$6, INDIRECT("'Bootstrap Sampling (Recruitment'!$A$4:$A$4004"), 1)
    ),
    1
)</f>
        <v>0</v>
      </c>
      <c r="C628" s="11">
        <f t="shared" ca="1" si="90"/>
        <v>1</v>
      </c>
      <c r="F628" s="11">
        <f t="shared" ca="1" si="82"/>
        <v>0.1</v>
      </c>
      <c r="G628" s="11">
        <f t="shared" ca="1" si="83"/>
        <v>0.3</v>
      </c>
      <c r="H628" s="11">
        <f t="shared" ca="1" si="84"/>
        <v>0.5</v>
      </c>
      <c r="I628" s="11">
        <f t="shared" ca="1" si="85"/>
        <v>0.13</v>
      </c>
      <c r="K628" s="11">
        <f t="shared" ca="1" si="86"/>
        <v>0.1</v>
      </c>
      <c r="L628" s="11">
        <f t="shared" ca="1" si="87"/>
        <v>0.3</v>
      </c>
      <c r="M628" s="11">
        <f t="shared" ca="1" si="88"/>
        <v>0.5</v>
      </c>
      <c r="N628" s="11">
        <f t="shared" ca="1" si="89"/>
        <v>0.13</v>
      </c>
      <c r="O628" s="11">
        <f ca="1">(K628-F628)*'Meta-analysis (Recruitment)'!$B$4</f>
        <v>0</v>
      </c>
      <c r="Q628" s="11">
        <f ca="1">(L628-G628)*'Meta-analysis (Recruitment)'!$B$4</f>
        <v>0</v>
      </c>
      <c r="S628" s="11">
        <f ca="1">(M628-H628)*'Meta-analysis (Recruitment)'!$B$4</f>
        <v>0</v>
      </c>
      <c r="U628" s="11">
        <f ca="1">(N628-I628)*'Meta-analysis (Recruitment)'!$B$4</f>
        <v>0</v>
      </c>
    </row>
    <row r="629" spans="1:21">
      <c r="A629" s="11">
        <v>-1.375</v>
      </c>
      <c r="B629" s="11" cm="1">
        <f t="array" aca="1" ref="B629" ca="1">INDEX(
    INDIRECT("'Bootstrap Sampling (Recruitment'!$A$4:$A$4004"),
    RANDBETWEEN(
        MATCH('Meta-analysis (Recruitment)'!$B$5, INDIRECT("'Bootstrap Sampling (Recruitment'!$A$4:$A$4004"), 1),
        MATCH('Meta-analysis (Recruitment)'!$B$6, INDIRECT("'Bootstrap Sampling (Recruitment'!$A$4:$A$4004"), 1)
    ),
    1
)</f>
        <v>0</v>
      </c>
      <c r="C629" s="11">
        <f t="shared" ca="1" si="90"/>
        <v>1</v>
      </c>
      <c r="F629" s="11">
        <f t="shared" ca="1" si="82"/>
        <v>0.1</v>
      </c>
      <c r="G629" s="11">
        <f t="shared" ca="1" si="83"/>
        <v>0.3</v>
      </c>
      <c r="H629" s="11">
        <f t="shared" ca="1" si="84"/>
        <v>0.5</v>
      </c>
      <c r="I629" s="11">
        <f t="shared" ca="1" si="85"/>
        <v>0.44</v>
      </c>
      <c r="K629" s="11">
        <f t="shared" ca="1" si="86"/>
        <v>0.1</v>
      </c>
      <c r="L629" s="11">
        <f t="shared" ca="1" si="87"/>
        <v>0.3</v>
      </c>
      <c r="M629" s="11">
        <f t="shared" ca="1" si="88"/>
        <v>0.5</v>
      </c>
      <c r="N629" s="11">
        <f t="shared" ca="1" si="89"/>
        <v>0.44</v>
      </c>
      <c r="O629" s="11">
        <f ca="1">(K629-F629)*'Meta-analysis (Recruitment)'!$B$4</f>
        <v>0</v>
      </c>
      <c r="Q629" s="11">
        <f ca="1">(L629-G629)*'Meta-analysis (Recruitment)'!$B$4</f>
        <v>0</v>
      </c>
      <c r="S629" s="11">
        <f ca="1">(M629-H629)*'Meta-analysis (Recruitment)'!$B$4</f>
        <v>0</v>
      </c>
      <c r="U629" s="11">
        <f ca="1">(N629-I629)*'Meta-analysis (Recruitment)'!$B$4</f>
        <v>0</v>
      </c>
    </row>
    <row r="630" spans="1:21">
      <c r="A630" s="11">
        <v>-1.3740000000000001</v>
      </c>
      <c r="B630" s="11" cm="1">
        <f t="array" aca="1" ref="B630" ca="1">INDEX(
    INDIRECT("'Bootstrap Sampling (Recruitment'!$A$4:$A$4004"),
    RANDBETWEEN(
        MATCH('Meta-analysis (Recruitment)'!$B$5, INDIRECT("'Bootstrap Sampling (Recruitment'!$A$4:$A$4004"), 1),
        MATCH('Meta-analysis (Recruitment)'!$B$6, INDIRECT("'Bootstrap Sampling (Recruitment'!$A$4:$A$4004"), 1)
    ),
    1
)</f>
        <v>0</v>
      </c>
      <c r="C630" s="11">
        <f t="shared" ca="1" si="90"/>
        <v>1</v>
      </c>
      <c r="F630" s="11">
        <f t="shared" ca="1" si="82"/>
        <v>0.1</v>
      </c>
      <c r="G630" s="11">
        <f t="shared" ca="1" si="83"/>
        <v>0.3</v>
      </c>
      <c r="H630" s="11">
        <f t="shared" ca="1" si="84"/>
        <v>0.5</v>
      </c>
      <c r="I630" s="11">
        <f t="shared" ca="1" si="85"/>
        <v>0.45</v>
      </c>
      <c r="K630" s="11">
        <f t="shared" ca="1" si="86"/>
        <v>0.1</v>
      </c>
      <c r="L630" s="11">
        <f t="shared" ca="1" si="87"/>
        <v>0.3</v>
      </c>
      <c r="M630" s="11">
        <f t="shared" ca="1" si="88"/>
        <v>0.5</v>
      </c>
      <c r="N630" s="11">
        <f t="shared" ca="1" si="89"/>
        <v>0.45</v>
      </c>
      <c r="O630" s="11">
        <f ca="1">(K630-F630)*'Meta-analysis (Recruitment)'!$B$4</f>
        <v>0</v>
      </c>
      <c r="Q630" s="11">
        <f ca="1">(L630-G630)*'Meta-analysis (Recruitment)'!$B$4</f>
        <v>0</v>
      </c>
      <c r="S630" s="11">
        <f ca="1">(M630-H630)*'Meta-analysis (Recruitment)'!$B$4</f>
        <v>0</v>
      </c>
      <c r="U630" s="11">
        <f ca="1">(N630-I630)*'Meta-analysis (Recruitment)'!$B$4</f>
        <v>0</v>
      </c>
    </row>
    <row r="631" spans="1:21">
      <c r="A631" s="11">
        <v>-1.373</v>
      </c>
      <c r="B631" s="11" cm="1">
        <f t="array" aca="1" ref="B631" ca="1">INDEX(
    INDIRECT("'Bootstrap Sampling (Recruitment'!$A$4:$A$4004"),
    RANDBETWEEN(
        MATCH('Meta-analysis (Recruitment)'!$B$5, INDIRECT("'Bootstrap Sampling (Recruitment'!$A$4:$A$4004"), 1),
        MATCH('Meta-analysis (Recruitment)'!$B$6, INDIRECT("'Bootstrap Sampling (Recruitment'!$A$4:$A$4004"), 1)
    ),
    1
)</f>
        <v>0</v>
      </c>
      <c r="C631" s="11">
        <f t="shared" ca="1" si="90"/>
        <v>1</v>
      </c>
      <c r="F631" s="11">
        <f t="shared" ca="1" si="82"/>
        <v>0.1</v>
      </c>
      <c r="G631" s="11">
        <f t="shared" ca="1" si="83"/>
        <v>0.3</v>
      </c>
      <c r="H631" s="11">
        <f t="shared" ca="1" si="84"/>
        <v>0.5</v>
      </c>
      <c r="I631" s="11">
        <f t="shared" ca="1" si="85"/>
        <v>0.11</v>
      </c>
      <c r="K631" s="11">
        <f t="shared" ca="1" si="86"/>
        <v>0.1</v>
      </c>
      <c r="L631" s="11">
        <f t="shared" ca="1" si="87"/>
        <v>0.3</v>
      </c>
      <c r="M631" s="11">
        <f t="shared" ca="1" si="88"/>
        <v>0.5</v>
      </c>
      <c r="N631" s="11">
        <f t="shared" ca="1" si="89"/>
        <v>0.11</v>
      </c>
      <c r="O631" s="11">
        <f ca="1">(K631-F631)*'Meta-analysis (Recruitment)'!$B$4</f>
        <v>0</v>
      </c>
      <c r="Q631" s="11">
        <f ca="1">(L631-G631)*'Meta-analysis (Recruitment)'!$B$4</f>
        <v>0</v>
      </c>
      <c r="S631" s="11">
        <f ca="1">(M631-H631)*'Meta-analysis (Recruitment)'!$B$4</f>
        <v>0</v>
      </c>
      <c r="U631" s="11">
        <f ca="1">(N631-I631)*'Meta-analysis (Recruitment)'!$B$4</f>
        <v>0</v>
      </c>
    </row>
    <row r="632" spans="1:21">
      <c r="A632" s="11">
        <v>-1.3720000000000001</v>
      </c>
      <c r="B632" s="11" cm="1">
        <f t="array" aca="1" ref="B632" ca="1">INDEX(
    INDIRECT("'Bootstrap Sampling (Recruitment'!$A$4:$A$4004"),
    RANDBETWEEN(
        MATCH('Meta-analysis (Recruitment)'!$B$5, INDIRECT("'Bootstrap Sampling (Recruitment'!$A$4:$A$4004"), 1),
        MATCH('Meta-analysis (Recruitment)'!$B$6, INDIRECT("'Bootstrap Sampling (Recruitment'!$A$4:$A$4004"), 1)
    ),
    1
)</f>
        <v>0</v>
      </c>
      <c r="C632" s="11">
        <f t="shared" ca="1" si="90"/>
        <v>1</v>
      </c>
      <c r="F632" s="11">
        <f t="shared" ca="1" si="82"/>
        <v>0.1</v>
      </c>
      <c r="G632" s="11">
        <f t="shared" ca="1" si="83"/>
        <v>0.3</v>
      </c>
      <c r="H632" s="11">
        <f t="shared" ca="1" si="84"/>
        <v>0.5</v>
      </c>
      <c r="I632" s="11">
        <f t="shared" ca="1" si="85"/>
        <v>0.22</v>
      </c>
      <c r="K632" s="11">
        <f t="shared" ca="1" si="86"/>
        <v>0.1</v>
      </c>
      <c r="L632" s="11">
        <f t="shared" ca="1" si="87"/>
        <v>0.3</v>
      </c>
      <c r="M632" s="11">
        <f t="shared" ca="1" si="88"/>
        <v>0.5</v>
      </c>
      <c r="N632" s="11">
        <f t="shared" ca="1" si="89"/>
        <v>0.22</v>
      </c>
      <c r="O632" s="11">
        <f ca="1">(K632-F632)*'Meta-analysis (Recruitment)'!$B$4</f>
        <v>0</v>
      </c>
      <c r="Q632" s="11">
        <f ca="1">(L632-G632)*'Meta-analysis (Recruitment)'!$B$4</f>
        <v>0</v>
      </c>
      <c r="S632" s="11">
        <f ca="1">(M632-H632)*'Meta-analysis (Recruitment)'!$B$4</f>
        <v>0</v>
      </c>
      <c r="U632" s="11">
        <f ca="1">(N632-I632)*'Meta-analysis (Recruitment)'!$B$4</f>
        <v>0</v>
      </c>
    </row>
    <row r="633" spans="1:21">
      <c r="A633" s="11">
        <v>-1.371</v>
      </c>
      <c r="B633" s="11" cm="1">
        <f t="array" aca="1" ref="B633" ca="1">INDEX(
    INDIRECT("'Bootstrap Sampling (Recruitment'!$A$4:$A$4004"),
    RANDBETWEEN(
        MATCH('Meta-analysis (Recruitment)'!$B$5, INDIRECT("'Bootstrap Sampling (Recruitment'!$A$4:$A$4004"), 1),
        MATCH('Meta-analysis (Recruitment)'!$B$6, INDIRECT("'Bootstrap Sampling (Recruitment'!$A$4:$A$4004"), 1)
    ),
    1
)</f>
        <v>0</v>
      </c>
      <c r="C633" s="11">
        <f t="shared" ca="1" si="90"/>
        <v>1</v>
      </c>
      <c r="F633" s="11">
        <f t="shared" ca="1" si="82"/>
        <v>0.1</v>
      </c>
      <c r="G633" s="11">
        <f t="shared" ca="1" si="83"/>
        <v>0.3</v>
      </c>
      <c r="H633" s="11">
        <f t="shared" ca="1" si="84"/>
        <v>0.5</v>
      </c>
      <c r="I633" s="11">
        <f t="shared" ca="1" si="85"/>
        <v>0.46</v>
      </c>
      <c r="K633" s="11">
        <f t="shared" ca="1" si="86"/>
        <v>0.1</v>
      </c>
      <c r="L633" s="11">
        <f t="shared" ca="1" si="87"/>
        <v>0.3</v>
      </c>
      <c r="M633" s="11">
        <f t="shared" ca="1" si="88"/>
        <v>0.5</v>
      </c>
      <c r="N633" s="11">
        <f t="shared" ca="1" si="89"/>
        <v>0.46</v>
      </c>
      <c r="O633" s="11">
        <f ca="1">(K633-F633)*'Meta-analysis (Recruitment)'!$B$4</f>
        <v>0</v>
      </c>
      <c r="Q633" s="11">
        <f ca="1">(L633-G633)*'Meta-analysis (Recruitment)'!$B$4</f>
        <v>0</v>
      </c>
      <c r="S633" s="11">
        <f ca="1">(M633-H633)*'Meta-analysis (Recruitment)'!$B$4</f>
        <v>0</v>
      </c>
      <c r="U633" s="11">
        <f ca="1">(N633-I633)*'Meta-analysis (Recruitment)'!$B$4</f>
        <v>0</v>
      </c>
    </row>
    <row r="634" spans="1:21">
      <c r="A634" s="11">
        <v>-1.37</v>
      </c>
      <c r="B634" s="11" cm="1">
        <f t="array" aca="1" ref="B634" ca="1">INDEX(
    INDIRECT("'Bootstrap Sampling (Recruitment'!$A$4:$A$4004"),
    RANDBETWEEN(
        MATCH('Meta-analysis (Recruitment)'!$B$5, INDIRECT("'Bootstrap Sampling (Recruitment'!$A$4:$A$4004"), 1),
        MATCH('Meta-analysis (Recruitment)'!$B$6, INDIRECT("'Bootstrap Sampling (Recruitment'!$A$4:$A$4004"), 1)
    ),
    1
)</f>
        <v>0</v>
      </c>
      <c r="C634" s="11">
        <f t="shared" ca="1" si="90"/>
        <v>1</v>
      </c>
      <c r="F634" s="11">
        <f t="shared" ca="1" si="82"/>
        <v>0.1</v>
      </c>
      <c r="G634" s="11">
        <f t="shared" ca="1" si="83"/>
        <v>0.3</v>
      </c>
      <c r="H634" s="11">
        <f t="shared" ca="1" si="84"/>
        <v>0.5</v>
      </c>
      <c r="I634" s="11">
        <f t="shared" ca="1" si="85"/>
        <v>0.38</v>
      </c>
      <c r="K634" s="11">
        <f t="shared" ca="1" si="86"/>
        <v>0.1</v>
      </c>
      <c r="L634" s="11">
        <f t="shared" ca="1" si="87"/>
        <v>0.3</v>
      </c>
      <c r="M634" s="11">
        <f t="shared" ca="1" si="88"/>
        <v>0.5</v>
      </c>
      <c r="N634" s="11">
        <f t="shared" ca="1" si="89"/>
        <v>0.38</v>
      </c>
      <c r="O634" s="11">
        <f ca="1">(K634-F634)*'Meta-analysis (Recruitment)'!$B$4</f>
        <v>0</v>
      </c>
      <c r="Q634" s="11">
        <f ca="1">(L634-G634)*'Meta-analysis (Recruitment)'!$B$4</f>
        <v>0</v>
      </c>
      <c r="S634" s="11">
        <f ca="1">(M634-H634)*'Meta-analysis (Recruitment)'!$B$4</f>
        <v>0</v>
      </c>
      <c r="U634" s="11">
        <f ca="1">(N634-I634)*'Meta-analysis (Recruitment)'!$B$4</f>
        <v>0</v>
      </c>
    </row>
    <row r="635" spans="1:21">
      <c r="A635" s="11">
        <v>-1.369</v>
      </c>
      <c r="B635" s="11" cm="1">
        <f t="array" aca="1" ref="B635" ca="1">INDEX(
    INDIRECT("'Bootstrap Sampling (Recruitment'!$A$4:$A$4004"),
    RANDBETWEEN(
        MATCH('Meta-analysis (Recruitment)'!$B$5, INDIRECT("'Bootstrap Sampling (Recruitment'!$A$4:$A$4004"), 1),
        MATCH('Meta-analysis (Recruitment)'!$B$6, INDIRECT("'Bootstrap Sampling (Recruitment'!$A$4:$A$4004"), 1)
    ),
    1
)</f>
        <v>0</v>
      </c>
      <c r="C635" s="11">
        <f t="shared" ca="1" si="90"/>
        <v>1</v>
      </c>
      <c r="F635" s="11">
        <f t="shared" ca="1" si="82"/>
        <v>0.1</v>
      </c>
      <c r="G635" s="11">
        <f t="shared" ca="1" si="83"/>
        <v>0.3</v>
      </c>
      <c r="H635" s="11">
        <f t="shared" ca="1" si="84"/>
        <v>0.5</v>
      </c>
      <c r="I635" s="11">
        <f t="shared" ca="1" si="85"/>
        <v>0.24</v>
      </c>
      <c r="K635" s="11">
        <f t="shared" ca="1" si="86"/>
        <v>0.1</v>
      </c>
      <c r="L635" s="11">
        <f t="shared" ca="1" si="87"/>
        <v>0.3</v>
      </c>
      <c r="M635" s="11">
        <f t="shared" ca="1" si="88"/>
        <v>0.5</v>
      </c>
      <c r="N635" s="11">
        <f t="shared" ca="1" si="89"/>
        <v>0.24</v>
      </c>
      <c r="O635" s="11">
        <f ca="1">(K635-F635)*'Meta-analysis (Recruitment)'!$B$4</f>
        <v>0</v>
      </c>
      <c r="Q635" s="11">
        <f ca="1">(L635-G635)*'Meta-analysis (Recruitment)'!$B$4</f>
        <v>0</v>
      </c>
      <c r="S635" s="11">
        <f ca="1">(M635-H635)*'Meta-analysis (Recruitment)'!$B$4</f>
        <v>0</v>
      </c>
      <c r="U635" s="11">
        <f ca="1">(N635-I635)*'Meta-analysis (Recruitment)'!$B$4</f>
        <v>0</v>
      </c>
    </row>
    <row r="636" spans="1:21">
      <c r="A636" s="11">
        <v>-1.3680000000000001</v>
      </c>
      <c r="B636" s="11" cm="1">
        <f t="array" aca="1" ref="B636" ca="1">INDEX(
    INDIRECT("'Bootstrap Sampling (Recruitment'!$A$4:$A$4004"),
    RANDBETWEEN(
        MATCH('Meta-analysis (Recruitment)'!$B$5, INDIRECT("'Bootstrap Sampling (Recruitment'!$A$4:$A$4004"), 1),
        MATCH('Meta-analysis (Recruitment)'!$B$6, INDIRECT("'Bootstrap Sampling (Recruitment'!$A$4:$A$4004"), 1)
    ),
    1
)</f>
        <v>0</v>
      </c>
      <c r="C636" s="11">
        <f t="shared" ca="1" si="90"/>
        <v>1</v>
      </c>
      <c r="F636" s="11">
        <f t="shared" ca="1" si="82"/>
        <v>0.1</v>
      </c>
      <c r="G636" s="11">
        <f t="shared" ca="1" si="83"/>
        <v>0.3</v>
      </c>
      <c r="H636" s="11">
        <f t="shared" ca="1" si="84"/>
        <v>0.5</v>
      </c>
      <c r="I636" s="11">
        <f t="shared" ca="1" si="85"/>
        <v>0.32</v>
      </c>
      <c r="K636" s="11">
        <f t="shared" ca="1" si="86"/>
        <v>0.1</v>
      </c>
      <c r="L636" s="11">
        <f t="shared" ca="1" si="87"/>
        <v>0.3</v>
      </c>
      <c r="M636" s="11">
        <f t="shared" ca="1" si="88"/>
        <v>0.5</v>
      </c>
      <c r="N636" s="11">
        <f t="shared" ca="1" si="89"/>
        <v>0.32</v>
      </c>
      <c r="O636" s="11">
        <f ca="1">(K636-F636)*'Meta-analysis (Recruitment)'!$B$4</f>
        <v>0</v>
      </c>
      <c r="Q636" s="11">
        <f ca="1">(L636-G636)*'Meta-analysis (Recruitment)'!$B$4</f>
        <v>0</v>
      </c>
      <c r="S636" s="11">
        <f ca="1">(M636-H636)*'Meta-analysis (Recruitment)'!$B$4</f>
        <v>0</v>
      </c>
      <c r="U636" s="11">
        <f ca="1">(N636-I636)*'Meta-analysis (Recruitment)'!$B$4</f>
        <v>0</v>
      </c>
    </row>
    <row r="637" spans="1:21">
      <c r="A637" s="11">
        <v>-1.367</v>
      </c>
      <c r="B637" s="11" cm="1">
        <f t="array" aca="1" ref="B637" ca="1">INDEX(
    INDIRECT("'Bootstrap Sampling (Recruitment'!$A$4:$A$4004"),
    RANDBETWEEN(
        MATCH('Meta-analysis (Recruitment)'!$B$5, INDIRECT("'Bootstrap Sampling (Recruitment'!$A$4:$A$4004"), 1),
        MATCH('Meta-analysis (Recruitment)'!$B$6, INDIRECT("'Bootstrap Sampling (Recruitment'!$A$4:$A$4004"), 1)
    ),
    1
)</f>
        <v>0</v>
      </c>
      <c r="C637" s="11">
        <f t="shared" ca="1" si="90"/>
        <v>1</v>
      </c>
      <c r="F637" s="11">
        <f t="shared" ca="1" si="82"/>
        <v>0.1</v>
      </c>
      <c r="G637" s="11">
        <f t="shared" ca="1" si="83"/>
        <v>0.3</v>
      </c>
      <c r="H637" s="11">
        <f t="shared" ca="1" si="84"/>
        <v>0.5</v>
      </c>
      <c r="I637" s="11">
        <f t="shared" ca="1" si="85"/>
        <v>0.22</v>
      </c>
      <c r="K637" s="11">
        <f t="shared" ca="1" si="86"/>
        <v>0.1</v>
      </c>
      <c r="L637" s="11">
        <f t="shared" ca="1" si="87"/>
        <v>0.3</v>
      </c>
      <c r="M637" s="11">
        <f t="shared" ca="1" si="88"/>
        <v>0.5</v>
      </c>
      <c r="N637" s="11">
        <f t="shared" ca="1" si="89"/>
        <v>0.22</v>
      </c>
      <c r="O637" s="11">
        <f ca="1">(K637-F637)*'Meta-analysis (Recruitment)'!$B$4</f>
        <v>0</v>
      </c>
      <c r="Q637" s="11">
        <f ca="1">(L637-G637)*'Meta-analysis (Recruitment)'!$B$4</f>
        <v>0</v>
      </c>
      <c r="S637" s="11">
        <f ca="1">(M637-H637)*'Meta-analysis (Recruitment)'!$B$4</f>
        <v>0</v>
      </c>
      <c r="U637" s="11">
        <f ca="1">(N637-I637)*'Meta-analysis (Recruitment)'!$B$4</f>
        <v>0</v>
      </c>
    </row>
    <row r="638" spans="1:21">
      <c r="A638" s="11">
        <v>-1.3660000000000001</v>
      </c>
      <c r="B638" s="11" cm="1">
        <f t="array" aca="1" ref="B638" ca="1">INDEX(
    INDIRECT("'Bootstrap Sampling (Recruitment'!$A$4:$A$4004"),
    RANDBETWEEN(
        MATCH('Meta-analysis (Recruitment)'!$B$5, INDIRECT("'Bootstrap Sampling (Recruitment'!$A$4:$A$4004"), 1),
        MATCH('Meta-analysis (Recruitment)'!$B$6, INDIRECT("'Bootstrap Sampling (Recruitment'!$A$4:$A$4004"), 1)
    ),
    1
)</f>
        <v>0</v>
      </c>
      <c r="C638" s="11">
        <f t="shared" ca="1" si="90"/>
        <v>1</v>
      </c>
      <c r="F638" s="11">
        <f t="shared" ca="1" si="82"/>
        <v>0.1</v>
      </c>
      <c r="G638" s="11">
        <f t="shared" ca="1" si="83"/>
        <v>0.3</v>
      </c>
      <c r="H638" s="11">
        <f t="shared" ca="1" si="84"/>
        <v>0.5</v>
      </c>
      <c r="I638" s="11">
        <f t="shared" ca="1" si="85"/>
        <v>0.14000000000000001</v>
      </c>
      <c r="K638" s="11">
        <f t="shared" ca="1" si="86"/>
        <v>0.1</v>
      </c>
      <c r="L638" s="11">
        <f t="shared" ca="1" si="87"/>
        <v>0.3</v>
      </c>
      <c r="M638" s="11">
        <f t="shared" ca="1" si="88"/>
        <v>0.5</v>
      </c>
      <c r="N638" s="11">
        <f t="shared" ca="1" si="89"/>
        <v>0.14000000000000001</v>
      </c>
      <c r="O638" s="11">
        <f ca="1">(K638-F638)*'Meta-analysis (Recruitment)'!$B$4</f>
        <v>0</v>
      </c>
      <c r="Q638" s="11">
        <f ca="1">(L638-G638)*'Meta-analysis (Recruitment)'!$B$4</f>
        <v>0</v>
      </c>
      <c r="S638" s="11">
        <f ca="1">(M638-H638)*'Meta-analysis (Recruitment)'!$B$4</f>
        <v>0</v>
      </c>
      <c r="U638" s="11">
        <f ca="1">(N638-I638)*'Meta-analysis (Recruitment)'!$B$4</f>
        <v>0</v>
      </c>
    </row>
    <row r="639" spans="1:21">
      <c r="A639" s="11">
        <v>-1.365</v>
      </c>
      <c r="B639" s="11" cm="1">
        <f t="array" aca="1" ref="B639" ca="1">INDEX(
    INDIRECT("'Bootstrap Sampling (Recruitment'!$A$4:$A$4004"),
    RANDBETWEEN(
        MATCH('Meta-analysis (Recruitment)'!$B$5, INDIRECT("'Bootstrap Sampling (Recruitment'!$A$4:$A$4004"), 1),
        MATCH('Meta-analysis (Recruitment)'!$B$6, INDIRECT("'Bootstrap Sampling (Recruitment'!$A$4:$A$4004"), 1)
    ),
    1
)</f>
        <v>0</v>
      </c>
      <c r="C639" s="11">
        <f t="shared" ca="1" si="90"/>
        <v>1</v>
      </c>
      <c r="F639" s="11">
        <f t="shared" ca="1" si="82"/>
        <v>0.1</v>
      </c>
      <c r="G639" s="11">
        <f t="shared" ca="1" si="83"/>
        <v>0.3</v>
      </c>
      <c r="H639" s="11">
        <f t="shared" ca="1" si="84"/>
        <v>0.5</v>
      </c>
      <c r="I639" s="11">
        <f t="shared" ca="1" si="85"/>
        <v>0.34</v>
      </c>
      <c r="K639" s="11">
        <f t="shared" ca="1" si="86"/>
        <v>0.1</v>
      </c>
      <c r="L639" s="11">
        <f t="shared" ca="1" si="87"/>
        <v>0.3</v>
      </c>
      <c r="M639" s="11">
        <f t="shared" ca="1" si="88"/>
        <v>0.5</v>
      </c>
      <c r="N639" s="11">
        <f t="shared" ca="1" si="89"/>
        <v>0.34</v>
      </c>
      <c r="O639" s="11">
        <f ca="1">(K639-F639)*'Meta-analysis (Recruitment)'!$B$4</f>
        <v>0</v>
      </c>
      <c r="Q639" s="11">
        <f ca="1">(L639-G639)*'Meta-analysis (Recruitment)'!$B$4</f>
        <v>0</v>
      </c>
      <c r="S639" s="11">
        <f ca="1">(M639-H639)*'Meta-analysis (Recruitment)'!$B$4</f>
        <v>0</v>
      </c>
      <c r="U639" s="11">
        <f ca="1">(N639-I639)*'Meta-analysis (Recruitment)'!$B$4</f>
        <v>0</v>
      </c>
    </row>
    <row r="640" spans="1:21">
      <c r="A640" s="11">
        <v>-1.3640000000000001</v>
      </c>
      <c r="B640" s="11" cm="1">
        <f t="array" aca="1" ref="B640" ca="1">INDEX(
    INDIRECT("'Bootstrap Sampling (Recruitment'!$A$4:$A$4004"),
    RANDBETWEEN(
        MATCH('Meta-analysis (Recruitment)'!$B$5, INDIRECT("'Bootstrap Sampling (Recruitment'!$A$4:$A$4004"), 1),
        MATCH('Meta-analysis (Recruitment)'!$B$6, INDIRECT("'Bootstrap Sampling (Recruitment'!$A$4:$A$4004"), 1)
    ),
    1
)</f>
        <v>0</v>
      </c>
      <c r="C640" s="11">
        <f t="shared" ca="1" si="90"/>
        <v>1</v>
      </c>
      <c r="F640" s="11">
        <f t="shared" ca="1" si="82"/>
        <v>0.1</v>
      </c>
      <c r="G640" s="11">
        <f t="shared" ca="1" si="83"/>
        <v>0.3</v>
      </c>
      <c r="H640" s="11">
        <f t="shared" ca="1" si="84"/>
        <v>0.5</v>
      </c>
      <c r="I640" s="11">
        <f t="shared" ca="1" si="85"/>
        <v>0.39</v>
      </c>
      <c r="K640" s="11">
        <f t="shared" ca="1" si="86"/>
        <v>0.1</v>
      </c>
      <c r="L640" s="11">
        <f t="shared" ca="1" si="87"/>
        <v>0.3</v>
      </c>
      <c r="M640" s="11">
        <f t="shared" ca="1" si="88"/>
        <v>0.5</v>
      </c>
      <c r="N640" s="11">
        <f t="shared" ca="1" si="89"/>
        <v>0.39</v>
      </c>
      <c r="O640" s="11">
        <f ca="1">(K640-F640)*'Meta-analysis (Recruitment)'!$B$4</f>
        <v>0</v>
      </c>
      <c r="Q640" s="11">
        <f ca="1">(L640-G640)*'Meta-analysis (Recruitment)'!$B$4</f>
        <v>0</v>
      </c>
      <c r="S640" s="11">
        <f ca="1">(M640-H640)*'Meta-analysis (Recruitment)'!$B$4</f>
        <v>0</v>
      </c>
      <c r="U640" s="11">
        <f ca="1">(N640-I640)*'Meta-analysis (Recruitment)'!$B$4</f>
        <v>0</v>
      </c>
    </row>
    <row r="641" spans="1:21">
      <c r="A641" s="11">
        <v>-1.363</v>
      </c>
      <c r="B641" s="11" cm="1">
        <f t="array" aca="1" ref="B641" ca="1">INDEX(
    INDIRECT("'Bootstrap Sampling (Recruitment'!$A$4:$A$4004"),
    RANDBETWEEN(
        MATCH('Meta-analysis (Recruitment)'!$B$5, INDIRECT("'Bootstrap Sampling (Recruitment'!$A$4:$A$4004"), 1),
        MATCH('Meta-analysis (Recruitment)'!$B$6, INDIRECT("'Bootstrap Sampling (Recruitment'!$A$4:$A$4004"), 1)
    ),
    1
)</f>
        <v>0</v>
      </c>
      <c r="C641" s="11">
        <f t="shared" ca="1" si="90"/>
        <v>1</v>
      </c>
      <c r="F641" s="11">
        <f t="shared" ca="1" si="82"/>
        <v>0.1</v>
      </c>
      <c r="G641" s="11">
        <f t="shared" ca="1" si="83"/>
        <v>0.3</v>
      </c>
      <c r="H641" s="11">
        <f t="shared" ca="1" si="84"/>
        <v>0.5</v>
      </c>
      <c r="I641" s="11">
        <f t="shared" ca="1" si="85"/>
        <v>0.12</v>
      </c>
      <c r="K641" s="11">
        <f t="shared" ca="1" si="86"/>
        <v>0.1</v>
      </c>
      <c r="L641" s="11">
        <f t="shared" ca="1" si="87"/>
        <v>0.3</v>
      </c>
      <c r="M641" s="11">
        <f t="shared" ca="1" si="88"/>
        <v>0.5</v>
      </c>
      <c r="N641" s="11">
        <f t="shared" ca="1" si="89"/>
        <v>0.12</v>
      </c>
      <c r="O641" s="11">
        <f ca="1">(K641-F641)*'Meta-analysis (Recruitment)'!$B$4</f>
        <v>0</v>
      </c>
      <c r="Q641" s="11">
        <f ca="1">(L641-G641)*'Meta-analysis (Recruitment)'!$B$4</f>
        <v>0</v>
      </c>
      <c r="S641" s="11">
        <f ca="1">(M641-H641)*'Meta-analysis (Recruitment)'!$B$4</f>
        <v>0</v>
      </c>
      <c r="U641" s="11">
        <f ca="1">(N641-I641)*'Meta-analysis (Recruitment)'!$B$4</f>
        <v>0</v>
      </c>
    </row>
    <row r="642" spans="1:21">
      <c r="A642" s="11">
        <v>-1.3620000000000001</v>
      </c>
      <c r="B642" s="11" cm="1">
        <f t="array" aca="1" ref="B642" ca="1">INDEX(
    INDIRECT("'Bootstrap Sampling (Recruitment'!$A$4:$A$4004"),
    RANDBETWEEN(
        MATCH('Meta-analysis (Recruitment)'!$B$5, INDIRECT("'Bootstrap Sampling (Recruitment'!$A$4:$A$4004"), 1),
        MATCH('Meta-analysis (Recruitment)'!$B$6, INDIRECT("'Bootstrap Sampling (Recruitment'!$A$4:$A$4004"), 1)
    ),
    1
)</f>
        <v>0</v>
      </c>
      <c r="C642" s="11">
        <f t="shared" ca="1" si="90"/>
        <v>1</v>
      </c>
      <c r="F642" s="11">
        <f t="shared" ca="1" si="82"/>
        <v>0.1</v>
      </c>
      <c r="G642" s="11">
        <f t="shared" ca="1" si="83"/>
        <v>0.3</v>
      </c>
      <c r="H642" s="11">
        <f t="shared" ca="1" si="84"/>
        <v>0.5</v>
      </c>
      <c r="I642" s="11">
        <f t="shared" ca="1" si="85"/>
        <v>0.34</v>
      </c>
      <c r="K642" s="11">
        <f t="shared" ca="1" si="86"/>
        <v>0.1</v>
      </c>
      <c r="L642" s="11">
        <f t="shared" ca="1" si="87"/>
        <v>0.3</v>
      </c>
      <c r="M642" s="11">
        <f t="shared" ca="1" si="88"/>
        <v>0.5</v>
      </c>
      <c r="N642" s="11">
        <f t="shared" ca="1" si="89"/>
        <v>0.34</v>
      </c>
      <c r="O642" s="11">
        <f ca="1">(K642-F642)*'Meta-analysis (Recruitment)'!$B$4</f>
        <v>0</v>
      </c>
      <c r="Q642" s="11">
        <f ca="1">(L642-G642)*'Meta-analysis (Recruitment)'!$B$4</f>
        <v>0</v>
      </c>
      <c r="S642" s="11">
        <f ca="1">(M642-H642)*'Meta-analysis (Recruitment)'!$B$4</f>
        <v>0</v>
      </c>
      <c r="U642" s="11">
        <f ca="1">(N642-I642)*'Meta-analysis (Recruitment)'!$B$4</f>
        <v>0</v>
      </c>
    </row>
    <row r="643" spans="1:21">
      <c r="A643" s="11">
        <v>-1.361</v>
      </c>
      <c r="B643" s="11" cm="1">
        <f t="array" aca="1" ref="B643" ca="1">INDEX(
    INDIRECT("'Bootstrap Sampling (Recruitment'!$A$4:$A$4004"),
    RANDBETWEEN(
        MATCH('Meta-analysis (Recruitment)'!$B$5, INDIRECT("'Bootstrap Sampling (Recruitment'!$A$4:$A$4004"), 1),
        MATCH('Meta-analysis (Recruitment)'!$B$6, INDIRECT("'Bootstrap Sampling (Recruitment'!$A$4:$A$4004"), 1)
    ),
    1
)</f>
        <v>0</v>
      </c>
      <c r="C643" s="11">
        <f t="shared" ca="1" si="90"/>
        <v>1</v>
      </c>
      <c r="F643" s="11">
        <f t="shared" ca="1" si="82"/>
        <v>0.1</v>
      </c>
      <c r="G643" s="11">
        <f t="shared" ca="1" si="83"/>
        <v>0.3</v>
      </c>
      <c r="H643" s="11">
        <f t="shared" ca="1" si="84"/>
        <v>0.5</v>
      </c>
      <c r="I643" s="11">
        <f t="shared" ca="1" si="85"/>
        <v>0.11</v>
      </c>
      <c r="K643" s="11">
        <f t="shared" ca="1" si="86"/>
        <v>0.1</v>
      </c>
      <c r="L643" s="11">
        <f t="shared" ca="1" si="87"/>
        <v>0.3</v>
      </c>
      <c r="M643" s="11">
        <f t="shared" ca="1" si="88"/>
        <v>0.5</v>
      </c>
      <c r="N643" s="11">
        <f t="shared" ca="1" si="89"/>
        <v>0.11</v>
      </c>
      <c r="O643" s="11">
        <f ca="1">(K643-F643)*'Meta-analysis (Recruitment)'!$B$4</f>
        <v>0</v>
      </c>
      <c r="Q643" s="11">
        <f ca="1">(L643-G643)*'Meta-analysis (Recruitment)'!$B$4</f>
        <v>0</v>
      </c>
      <c r="S643" s="11">
        <f ca="1">(M643-H643)*'Meta-analysis (Recruitment)'!$B$4</f>
        <v>0</v>
      </c>
      <c r="U643" s="11">
        <f ca="1">(N643-I643)*'Meta-analysis (Recruitment)'!$B$4</f>
        <v>0</v>
      </c>
    </row>
    <row r="644" spans="1:21">
      <c r="A644" s="11">
        <v>-1.36</v>
      </c>
      <c r="B644" s="11" cm="1">
        <f t="array" aca="1" ref="B644" ca="1">INDEX(
    INDIRECT("'Bootstrap Sampling (Recruitment'!$A$4:$A$4004"),
    RANDBETWEEN(
        MATCH('Meta-analysis (Recruitment)'!$B$5, INDIRECT("'Bootstrap Sampling (Recruitment'!$A$4:$A$4004"), 1),
        MATCH('Meta-analysis (Recruitment)'!$B$6, INDIRECT("'Bootstrap Sampling (Recruitment'!$A$4:$A$4004"), 1)
    ),
    1
)</f>
        <v>0</v>
      </c>
      <c r="C644" s="11">
        <f t="shared" ca="1" si="90"/>
        <v>1</v>
      </c>
      <c r="F644" s="11">
        <f t="shared" ref="F644:F707" ca="1" si="91">INDEX($E$13:$E$13, RANDBETWEEN(1,ROWS($E$13:$E$13)),1)</f>
        <v>0.1</v>
      </c>
      <c r="G644" s="11">
        <f t="shared" ref="G644:G707" ca="1" si="92">INDEX($E$33:$E$33, RANDBETWEEN(1,ROWS($E$624:$E$624)),1)</f>
        <v>0.3</v>
      </c>
      <c r="H644" s="11">
        <f t="shared" ref="H644:H707" ca="1" si="93">INDEX($E$53:$E$53, RANDBETWEEN(1,ROWS($E$644:$E$644)),1)</f>
        <v>0.5</v>
      </c>
      <c r="I644" s="11">
        <f t="shared" ref="I644:I707" ca="1" si="94">INDEX($E$13:$E$53, RANDBETWEEN(1,ROWS($E$13:$E$53)),1)</f>
        <v>0.12</v>
      </c>
      <c r="K644" s="11">
        <f t="shared" ref="K644:K707" ca="1" si="95">PRODUCT($C644,F644)</f>
        <v>0.1</v>
      </c>
      <c r="L644" s="11">
        <f t="shared" ref="L644:L707" ca="1" si="96">PRODUCT($C644,G644)</f>
        <v>0.3</v>
      </c>
      <c r="M644" s="11">
        <f t="shared" ref="M644:M707" ca="1" si="97">PRODUCT($C644,H644)</f>
        <v>0.5</v>
      </c>
      <c r="N644" s="11">
        <f t="shared" ref="N644:N707" ca="1" si="98">PRODUCT($C644,I644)</f>
        <v>0.12</v>
      </c>
      <c r="O644" s="11">
        <f ca="1">(K644-F644)*'Meta-analysis (Recruitment)'!$B$4</f>
        <v>0</v>
      </c>
      <c r="Q644" s="11">
        <f ca="1">(L644-G644)*'Meta-analysis (Recruitment)'!$B$4</f>
        <v>0</v>
      </c>
      <c r="S644" s="11">
        <f ca="1">(M644-H644)*'Meta-analysis (Recruitment)'!$B$4</f>
        <v>0</v>
      </c>
      <c r="U644" s="11">
        <f ca="1">(N644-I644)*'Meta-analysis (Recruitment)'!$B$4</f>
        <v>0</v>
      </c>
    </row>
    <row r="645" spans="1:21">
      <c r="A645" s="11">
        <v>-1.359</v>
      </c>
      <c r="B645" s="11" cm="1">
        <f t="array" aca="1" ref="B645" ca="1">INDEX(
    INDIRECT("'Bootstrap Sampling (Recruitment'!$A$4:$A$4004"),
    RANDBETWEEN(
        MATCH('Meta-analysis (Recruitment)'!$B$5, INDIRECT("'Bootstrap Sampling (Recruitment'!$A$4:$A$4004"), 1),
        MATCH('Meta-analysis (Recruitment)'!$B$6, INDIRECT("'Bootstrap Sampling (Recruitment'!$A$4:$A$4004"), 1)
    ),
    1
)</f>
        <v>0</v>
      </c>
      <c r="C645" s="11">
        <f t="shared" ca="1" si="90"/>
        <v>1</v>
      </c>
      <c r="F645" s="11">
        <f t="shared" ca="1" si="91"/>
        <v>0.1</v>
      </c>
      <c r="G645" s="11">
        <f t="shared" ca="1" si="92"/>
        <v>0.3</v>
      </c>
      <c r="H645" s="11">
        <f t="shared" ca="1" si="93"/>
        <v>0.5</v>
      </c>
      <c r="I645" s="11">
        <f t="shared" ca="1" si="94"/>
        <v>0.24</v>
      </c>
      <c r="K645" s="11">
        <f t="shared" ca="1" si="95"/>
        <v>0.1</v>
      </c>
      <c r="L645" s="11">
        <f t="shared" ca="1" si="96"/>
        <v>0.3</v>
      </c>
      <c r="M645" s="11">
        <f t="shared" ca="1" si="97"/>
        <v>0.5</v>
      </c>
      <c r="N645" s="11">
        <f t="shared" ca="1" si="98"/>
        <v>0.24</v>
      </c>
      <c r="O645" s="11">
        <f ca="1">(K645-F645)*'Meta-analysis (Recruitment)'!$B$4</f>
        <v>0</v>
      </c>
      <c r="Q645" s="11">
        <f ca="1">(L645-G645)*'Meta-analysis (Recruitment)'!$B$4</f>
        <v>0</v>
      </c>
      <c r="S645" s="11">
        <f ca="1">(M645-H645)*'Meta-analysis (Recruitment)'!$B$4</f>
        <v>0</v>
      </c>
      <c r="U645" s="11">
        <f ca="1">(N645-I645)*'Meta-analysis (Recruitment)'!$B$4</f>
        <v>0</v>
      </c>
    </row>
    <row r="646" spans="1:21">
      <c r="A646" s="11">
        <v>-1.3580000000000001</v>
      </c>
      <c r="B646" s="11" cm="1">
        <f t="array" aca="1" ref="B646" ca="1">INDEX(
    INDIRECT("'Bootstrap Sampling (Recruitment'!$A$4:$A$4004"),
    RANDBETWEEN(
        MATCH('Meta-analysis (Recruitment)'!$B$5, INDIRECT("'Bootstrap Sampling (Recruitment'!$A$4:$A$4004"), 1),
        MATCH('Meta-analysis (Recruitment)'!$B$6, INDIRECT("'Bootstrap Sampling (Recruitment'!$A$4:$A$4004"), 1)
    ),
    1
)</f>
        <v>0</v>
      </c>
      <c r="C646" s="11">
        <f t="shared" ca="1" si="90"/>
        <v>1</v>
      </c>
      <c r="F646" s="11">
        <f t="shared" ca="1" si="91"/>
        <v>0.1</v>
      </c>
      <c r="G646" s="11">
        <f t="shared" ca="1" si="92"/>
        <v>0.3</v>
      </c>
      <c r="H646" s="11">
        <f t="shared" ca="1" si="93"/>
        <v>0.5</v>
      </c>
      <c r="I646" s="11">
        <f t="shared" ca="1" si="94"/>
        <v>0.43</v>
      </c>
      <c r="K646" s="11">
        <f t="shared" ca="1" si="95"/>
        <v>0.1</v>
      </c>
      <c r="L646" s="11">
        <f t="shared" ca="1" si="96"/>
        <v>0.3</v>
      </c>
      <c r="M646" s="11">
        <f t="shared" ca="1" si="97"/>
        <v>0.5</v>
      </c>
      <c r="N646" s="11">
        <f t="shared" ca="1" si="98"/>
        <v>0.43</v>
      </c>
      <c r="O646" s="11">
        <f ca="1">(K646-F646)*'Meta-analysis (Recruitment)'!$B$4</f>
        <v>0</v>
      </c>
      <c r="Q646" s="11">
        <f ca="1">(L646-G646)*'Meta-analysis (Recruitment)'!$B$4</f>
        <v>0</v>
      </c>
      <c r="S646" s="11">
        <f ca="1">(M646-H646)*'Meta-analysis (Recruitment)'!$B$4</f>
        <v>0</v>
      </c>
      <c r="U646" s="11">
        <f ca="1">(N646-I646)*'Meta-analysis (Recruitment)'!$B$4</f>
        <v>0</v>
      </c>
    </row>
    <row r="647" spans="1:21">
      <c r="A647" s="11">
        <v>-1.357</v>
      </c>
      <c r="B647" s="11" cm="1">
        <f t="array" aca="1" ref="B647" ca="1">INDEX(
    INDIRECT("'Bootstrap Sampling (Recruitment'!$A$4:$A$4004"),
    RANDBETWEEN(
        MATCH('Meta-analysis (Recruitment)'!$B$5, INDIRECT("'Bootstrap Sampling (Recruitment'!$A$4:$A$4004"), 1),
        MATCH('Meta-analysis (Recruitment)'!$B$6, INDIRECT("'Bootstrap Sampling (Recruitment'!$A$4:$A$4004"), 1)
    ),
    1
)</f>
        <v>0</v>
      </c>
      <c r="C647" s="11">
        <f t="shared" ca="1" si="90"/>
        <v>1</v>
      </c>
      <c r="F647" s="11">
        <f t="shared" ca="1" si="91"/>
        <v>0.1</v>
      </c>
      <c r="G647" s="11">
        <f t="shared" ca="1" si="92"/>
        <v>0.3</v>
      </c>
      <c r="H647" s="11">
        <f t="shared" ca="1" si="93"/>
        <v>0.5</v>
      </c>
      <c r="I647" s="11">
        <f t="shared" ca="1" si="94"/>
        <v>0.14000000000000001</v>
      </c>
      <c r="K647" s="11">
        <f t="shared" ca="1" si="95"/>
        <v>0.1</v>
      </c>
      <c r="L647" s="11">
        <f t="shared" ca="1" si="96"/>
        <v>0.3</v>
      </c>
      <c r="M647" s="11">
        <f t="shared" ca="1" si="97"/>
        <v>0.5</v>
      </c>
      <c r="N647" s="11">
        <f t="shared" ca="1" si="98"/>
        <v>0.14000000000000001</v>
      </c>
      <c r="O647" s="11">
        <f ca="1">(K647-F647)*'Meta-analysis (Recruitment)'!$B$4</f>
        <v>0</v>
      </c>
      <c r="Q647" s="11">
        <f ca="1">(L647-G647)*'Meta-analysis (Recruitment)'!$B$4</f>
        <v>0</v>
      </c>
      <c r="S647" s="11">
        <f ca="1">(M647-H647)*'Meta-analysis (Recruitment)'!$B$4</f>
        <v>0</v>
      </c>
      <c r="U647" s="11">
        <f ca="1">(N647-I647)*'Meta-analysis (Recruitment)'!$B$4</f>
        <v>0</v>
      </c>
    </row>
    <row r="648" spans="1:21">
      <c r="A648" s="11">
        <v>-1.3560000000000001</v>
      </c>
      <c r="B648" s="11" cm="1">
        <f t="array" aca="1" ref="B648" ca="1">INDEX(
    INDIRECT("'Bootstrap Sampling (Recruitment'!$A$4:$A$4004"),
    RANDBETWEEN(
        MATCH('Meta-analysis (Recruitment)'!$B$5, INDIRECT("'Bootstrap Sampling (Recruitment'!$A$4:$A$4004"), 1),
        MATCH('Meta-analysis (Recruitment)'!$B$6, INDIRECT("'Bootstrap Sampling (Recruitment'!$A$4:$A$4004"), 1)
    ),
    1
)</f>
        <v>0</v>
      </c>
      <c r="C648" s="11">
        <f t="shared" ca="1" si="90"/>
        <v>1</v>
      </c>
      <c r="F648" s="11">
        <f t="shared" ca="1" si="91"/>
        <v>0.1</v>
      </c>
      <c r="G648" s="11">
        <f t="shared" ca="1" si="92"/>
        <v>0.3</v>
      </c>
      <c r="H648" s="11">
        <f t="shared" ca="1" si="93"/>
        <v>0.5</v>
      </c>
      <c r="I648" s="11">
        <f t="shared" ca="1" si="94"/>
        <v>0.36</v>
      </c>
      <c r="K648" s="11">
        <f t="shared" ca="1" si="95"/>
        <v>0.1</v>
      </c>
      <c r="L648" s="11">
        <f t="shared" ca="1" si="96"/>
        <v>0.3</v>
      </c>
      <c r="M648" s="11">
        <f t="shared" ca="1" si="97"/>
        <v>0.5</v>
      </c>
      <c r="N648" s="11">
        <f t="shared" ca="1" si="98"/>
        <v>0.36</v>
      </c>
      <c r="O648" s="11">
        <f ca="1">(K648-F648)*'Meta-analysis (Recruitment)'!$B$4</f>
        <v>0</v>
      </c>
      <c r="Q648" s="11">
        <f ca="1">(L648-G648)*'Meta-analysis (Recruitment)'!$B$4</f>
        <v>0</v>
      </c>
      <c r="S648" s="11">
        <f ca="1">(M648-H648)*'Meta-analysis (Recruitment)'!$B$4</f>
        <v>0</v>
      </c>
      <c r="U648" s="11">
        <f ca="1">(N648-I648)*'Meta-analysis (Recruitment)'!$B$4</f>
        <v>0</v>
      </c>
    </row>
    <row r="649" spans="1:21">
      <c r="A649" s="11">
        <v>-1.355</v>
      </c>
      <c r="B649" s="11" cm="1">
        <f t="array" aca="1" ref="B649" ca="1">INDEX(
    INDIRECT("'Bootstrap Sampling (Recruitment'!$A$4:$A$4004"),
    RANDBETWEEN(
        MATCH('Meta-analysis (Recruitment)'!$B$5, INDIRECT("'Bootstrap Sampling (Recruitment'!$A$4:$A$4004"), 1),
        MATCH('Meta-analysis (Recruitment)'!$B$6, INDIRECT("'Bootstrap Sampling (Recruitment'!$A$4:$A$4004"), 1)
    ),
    1
)</f>
        <v>0</v>
      </c>
      <c r="C649" s="11">
        <f t="shared" ca="1" si="90"/>
        <v>1</v>
      </c>
      <c r="F649" s="11">
        <f t="shared" ca="1" si="91"/>
        <v>0.1</v>
      </c>
      <c r="G649" s="11">
        <f t="shared" ca="1" si="92"/>
        <v>0.3</v>
      </c>
      <c r="H649" s="11">
        <f t="shared" ca="1" si="93"/>
        <v>0.5</v>
      </c>
      <c r="I649" s="11">
        <f t="shared" ca="1" si="94"/>
        <v>0.21</v>
      </c>
      <c r="K649" s="11">
        <f t="shared" ca="1" si="95"/>
        <v>0.1</v>
      </c>
      <c r="L649" s="11">
        <f t="shared" ca="1" si="96"/>
        <v>0.3</v>
      </c>
      <c r="M649" s="11">
        <f t="shared" ca="1" si="97"/>
        <v>0.5</v>
      </c>
      <c r="N649" s="11">
        <f t="shared" ca="1" si="98"/>
        <v>0.21</v>
      </c>
      <c r="O649" s="11">
        <f ca="1">(K649-F649)*'Meta-analysis (Recruitment)'!$B$4</f>
        <v>0</v>
      </c>
      <c r="Q649" s="11">
        <f ca="1">(L649-G649)*'Meta-analysis (Recruitment)'!$B$4</f>
        <v>0</v>
      </c>
      <c r="S649" s="11">
        <f ca="1">(M649-H649)*'Meta-analysis (Recruitment)'!$B$4</f>
        <v>0</v>
      </c>
      <c r="U649" s="11">
        <f ca="1">(N649-I649)*'Meta-analysis (Recruitment)'!$B$4</f>
        <v>0</v>
      </c>
    </row>
    <row r="650" spans="1:21">
      <c r="A650" s="11">
        <v>-1.3540000000000001</v>
      </c>
      <c r="B650" s="11" cm="1">
        <f t="array" aca="1" ref="B650" ca="1">INDEX(
    INDIRECT("'Bootstrap Sampling (Recruitment'!$A$4:$A$4004"),
    RANDBETWEEN(
        MATCH('Meta-analysis (Recruitment)'!$B$5, INDIRECT("'Bootstrap Sampling (Recruitment'!$A$4:$A$4004"), 1),
        MATCH('Meta-analysis (Recruitment)'!$B$6, INDIRECT("'Bootstrap Sampling (Recruitment'!$A$4:$A$4004"), 1)
    ),
    1
)</f>
        <v>0</v>
      </c>
      <c r="C650" s="11">
        <f t="shared" ca="1" si="90"/>
        <v>1</v>
      </c>
      <c r="F650" s="11">
        <f t="shared" ca="1" si="91"/>
        <v>0.1</v>
      </c>
      <c r="G650" s="11">
        <f t="shared" ca="1" si="92"/>
        <v>0.3</v>
      </c>
      <c r="H650" s="11">
        <f t="shared" ca="1" si="93"/>
        <v>0.5</v>
      </c>
      <c r="I650" s="11">
        <f t="shared" ca="1" si="94"/>
        <v>0.32</v>
      </c>
      <c r="K650" s="11">
        <f t="shared" ca="1" si="95"/>
        <v>0.1</v>
      </c>
      <c r="L650" s="11">
        <f t="shared" ca="1" si="96"/>
        <v>0.3</v>
      </c>
      <c r="M650" s="11">
        <f t="shared" ca="1" si="97"/>
        <v>0.5</v>
      </c>
      <c r="N650" s="11">
        <f t="shared" ca="1" si="98"/>
        <v>0.32</v>
      </c>
      <c r="O650" s="11">
        <f ca="1">(K650-F650)*'Meta-analysis (Recruitment)'!$B$4</f>
        <v>0</v>
      </c>
      <c r="Q650" s="11">
        <f ca="1">(L650-G650)*'Meta-analysis (Recruitment)'!$B$4</f>
        <v>0</v>
      </c>
      <c r="S650" s="11">
        <f ca="1">(M650-H650)*'Meta-analysis (Recruitment)'!$B$4</f>
        <v>0</v>
      </c>
      <c r="U650" s="11">
        <f ca="1">(N650-I650)*'Meta-analysis (Recruitment)'!$B$4</f>
        <v>0</v>
      </c>
    </row>
    <row r="651" spans="1:21">
      <c r="A651" s="11">
        <v>-1.353</v>
      </c>
      <c r="B651" s="11" cm="1">
        <f t="array" aca="1" ref="B651" ca="1">INDEX(
    INDIRECT("'Bootstrap Sampling (Recruitment'!$A$4:$A$4004"),
    RANDBETWEEN(
        MATCH('Meta-analysis (Recruitment)'!$B$5, INDIRECT("'Bootstrap Sampling (Recruitment'!$A$4:$A$4004"), 1),
        MATCH('Meta-analysis (Recruitment)'!$B$6, INDIRECT("'Bootstrap Sampling (Recruitment'!$A$4:$A$4004"), 1)
    ),
    1
)</f>
        <v>0</v>
      </c>
      <c r="C651" s="11">
        <f t="shared" ca="1" si="90"/>
        <v>1</v>
      </c>
      <c r="F651" s="11">
        <f t="shared" ca="1" si="91"/>
        <v>0.1</v>
      </c>
      <c r="G651" s="11">
        <f t="shared" ca="1" si="92"/>
        <v>0.3</v>
      </c>
      <c r="H651" s="11">
        <f t="shared" ca="1" si="93"/>
        <v>0.5</v>
      </c>
      <c r="I651" s="11">
        <f t="shared" ca="1" si="94"/>
        <v>0.39</v>
      </c>
      <c r="K651" s="11">
        <f t="shared" ca="1" si="95"/>
        <v>0.1</v>
      </c>
      <c r="L651" s="11">
        <f t="shared" ca="1" si="96"/>
        <v>0.3</v>
      </c>
      <c r="M651" s="11">
        <f t="shared" ca="1" si="97"/>
        <v>0.5</v>
      </c>
      <c r="N651" s="11">
        <f t="shared" ca="1" si="98"/>
        <v>0.39</v>
      </c>
      <c r="O651" s="11">
        <f ca="1">(K651-F651)*'Meta-analysis (Recruitment)'!$B$4</f>
        <v>0</v>
      </c>
      <c r="Q651" s="11">
        <f ca="1">(L651-G651)*'Meta-analysis (Recruitment)'!$B$4</f>
        <v>0</v>
      </c>
      <c r="S651" s="11">
        <f ca="1">(M651-H651)*'Meta-analysis (Recruitment)'!$B$4</f>
        <v>0</v>
      </c>
      <c r="U651" s="11">
        <f ca="1">(N651-I651)*'Meta-analysis (Recruitment)'!$B$4</f>
        <v>0</v>
      </c>
    </row>
    <row r="652" spans="1:21">
      <c r="A652" s="11">
        <v>-1.3520000000000001</v>
      </c>
      <c r="B652" s="11" cm="1">
        <f t="array" aca="1" ref="B652" ca="1">INDEX(
    INDIRECT("'Bootstrap Sampling (Recruitment'!$A$4:$A$4004"),
    RANDBETWEEN(
        MATCH('Meta-analysis (Recruitment)'!$B$5, INDIRECT("'Bootstrap Sampling (Recruitment'!$A$4:$A$4004"), 1),
        MATCH('Meta-analysis (Recruitment)'!$B$6, INDIRECT("'Bootstrap Sampling (Recruitment'!$A$4:$A$4004"), 1)
    ),
    1
)</f>
        <v>0</v>
      </c>
      <c r="C652" s="11">
        <f t="shared" ca="1" si="90"/>
        <v>1</v>
      </c>
      <c r="F652" s="11">
        <f t="shared" ca="1" si="91"/>
        <v>0.1</v>
      </c>
      <c r="G652" s="11">
        <f t="shared" ca="1" si="92"/>
        <v>0.3</v>
      </c>
      <c r="H652" s="11">
        <f t="shared" ca="1" si="93"/>
        <v>0.5</v>
      </c>
      <c r="I652" s="11">
        <f t="shared" ca="1" si="94"/>
        <v>0.14000000000000001</v>
      </c>
      <c r="K652" s="11">
        <f t="shared" ca="1" si="95"/>
        <v>0.1</v>
      </c>
      <c r="L652" s="11">
        <f t="shared" ca="1" si="96"/>
        <v>0.3</v>
      </c>
      <c r="M652" s="11">
        <f t="shared" ca="1" si="97"/>
        <v>0.5</v>
      </c>
      <c r="N652" s="11">
        <f t="shared" ca="1" si="98"/>
        <v>0.14000000000000001</v>
      </c>
      <c r="O652" s="11">
        <f ca="1">(K652-F652)*'Meta-analysis (Recruitment)'!$B$4</f>
        <v>0</v>
      </c>
      <c r="Q652" s="11">
        <f ca="1">(L652-G652)*'Meta-analysis (Recruitment)'!$B$4</f>
        <v>0</v>
      </c>
      <c r="S652" s="11">
        <f ca="1">(M652-H652)*'Meta-analysis (Recruitment)'!$B$4</f>
        <v>0</v>
      </c>
      <c r="U652" s="11">
        <f ca="1">(N652-I652)*'Meta-analysis (Recruitment)'!$B$4</f>
        <v>0</v>
      </c>
    </row>
    <row r="653" spans="1:21">
      <c r="A653" s="11">
        <v>-1.351</v>
      </c>
      <c r="B653" s="11" cm="1">
        <f t="array" aca="1" ref="B653" ca="1">INDEX(
    INDIRECT("'Bootstrap Sampling (Recruitment'!$A$4:$A$4004"),
    RANDBETWEEN(
        MATCH('Meta-analysis (Recruitment)'!$B$5, INDIRECT("'Bootstrap Sampling (Recruitment'!$A$4:$A$4004"), 1),
        MATCH('Meta-analysis (Recruitment)'!$B$6, INDIRECT("'Bootstrap Sampling (Recruitment'!$A$4:$A$4004"), 1)
    ),
    1
)</f>
        <v>0</v>
      </c>
      <c r="C653" s="11">
        <f t="shared" ca="1" si="90"/>
        <v>1</v>
      </c>
      <c r="F653" s="11">
        <f t="shared" ca="1" si="91"/>
        <v>0.1</v>
      </c>
      <c r="G653" s="11">
        <f t="shared" ca="1" si="92"/>
        <v>0.3</v>
      </c>
      <c r="H653" s="11">
        <f t="shared" ca="1" si="93"/>
        <v>0.5</v>
      </c>
      <c r="I653" s="11">
        <f t="shared" ca="1" si="94"/>
        <v>0.31</v>
      </c>
      <c r="K653" s="11">
        <f t="shared" ca="1" si="95"/>
        <v>0.1</v>
      </c>
      <c r="L653" s="11">
        <f t="shared" ca="1" si="96"/>
        <v>0.3</v>
      </c>
      <c r="M653" s="11">
        <f t="shared" ca="1" si="97"/>
        <v>0.5</v>
      </c>
      <c r="N653" s="11">
        <f t="shared" ca="1" si="98"/>
        <v>0.31</v>
      </c>
      <c r="O653" s="11">
        <f ca="1">(K653-F653)*'Meta-analysis (Recruitment)'!$B$4</f>
        <v>0</v>
      </c>
      <c r="Q653" s="11">
        <f ca="1">(L653-G653)*'Meta-analysis (Recruitment)'!$B$4</f>
        <v>0</v>
      </c>
      <c r="S653" s="11">
        <f ca="1">(M653-H653)*'Meta-analysis (Recruitment)'!$B$4</f>
        <v>0</v>
      </c>
      <c r="U653" s="11">
        <f ca="1">(N653-I653)*'Meta-analysis (Recruitment)'!$B$4</f>
        <v>0</v>
      </c>
    </row>
    <row r="654" spans="1:21">
      <c r="A654" s="11">
        <v>-1.35</v>
      </c>
      <c r="B654" s="11" cm="1">
        <f t="array" aca="1" ref="B654" ca="1">INDEX(
    INDIRECT("'Bootstrap Sampling (Recruitment'!$A$4:$A$4004"),
    RANDBETWEEN(
        MATCH('Meta-analysis (Recruitment)'!$B$5, INDIRECT("'Bootstrap Sampling (Recruitment'!$A$4:$A$4004"), 1),
        MATCH('Meta-analysis (Recruitment)'!$B$6, INDIRECT("'Bootstrap Sampling (Recruitment'!$A$4:$A$4004"), 1)
    ),
    1
)</f>
        <v>0</v>
      </c>
      <c r="C654" s="11">
        <f t="shared" ca="1" si="90"/>
        <v>1</v>
      </c>
      <c r="F654" s="11">
        <f t="shared" ca="1" si="91"/>
        <v>0.1</v>
      </c>
      <c r="G654" s="11">
        <f t="shared" ca="1" si="92"/>
        <v>0.3</v>
      </c>
      <c r="H654" s="11">
        <f t="shared" ca="1" si="93"/>
        <v>0.5</v>
      </c>
      <c r="I654" s="11">
        <f t="shared" ca="1" si="94"/>
        <v>0.24</v>
      </c>
      <c r="K654" s="11">
        <f t="shared" ca="1" si="95"/>
        <v>0.1</v>
      </c>
      <c r="L654" s="11">
        <f t="shared" ca="1" si="96"/>
        <v>0.3</v>
      </c>
      <c r="M654" s="11">
        <f t="shared" ca="1" si="97"/>
        <v>0.5</v>
      </c>
      <c r="N654" s="11">
        <f t="shared" ca="1" si="98"/>
        <v>0.24</v>
      </c>
      <c r="O654" s="11">
        <f ca="1">(K654-F654)*'Meta-analysis (Recruitment)'!$B$4</f>
        <v>0</v>
      </c>
      <c r="Q654" s="11">
        <f ca="1">(L654-G654)*'Meta-analysis (Recruitment)'!$B$4</f>
        <v>0</v>
      </c>
      <c r="S654" s="11">
        <f ca="1">(M654-H654)*'Meta-analysis (Recruitment)'!$B$4</f>
        <v>0</v>
      </c>
      <c r="U654" s="11">
        <f ca="1">(N654-I654)*'Meta-analysis (Recruitment)'!$B$4</f>
        <v>0</v>
      </c>
    </row>
    <row r="655" spans="1:21">
      <c r="A655" s="11">
        <v>-1.349</v>
      </c>
      <c r="B655" s="11" cm="1">
        <f t="array" aca="1" ref="B655" ca="1">INDEX(
    INDIRECT("'Bootstrap Sampling (Recruitment'!$A$4:$A$4004"),
    RANDBETWEEN(
        MATCH('Meta-analysis (Recruitment)'!$B$5, INDIRECT("'Bootstrap Sampling (Recruitment'!$A$4:$A$4004"), 1),
        MATCH('Meta-analysis (Recruitment)'!$B$6, INDIRECT("'Bootstrap Sampling (Recruitment'!$A$4:$A$4004"), 1)
    ),
    1
)</f>
        <v>0</v>
      </c>
      <c r="C655" s="11">
        <f t="shared" ca="1" si="90"/>
        <v>1</v>
      </c>
      <c r="F655" s="11">
        <f t="shared" ca="1" si="91"/>
        <v>0.1</v>
      </c>
      <c r="G655" s="11">
        <f t="shared" ca="1" si="92"/>
        <v>0.3</v>
      </c>
      <c r="H655" s="11">
        <f t="shared" ca="1" si="93"/>
        <v>0.5</v>
      </c>
      <c r="I655" s="11">
        <f t="shared" ca="1" si="94"/>
        <v>0.28999999999999998</v>
      </c>
      <c r="K655" s="11">
        <f t="shared" ca="1" si="95"/>
        <v>0.1</v>
      </c>
      <c r="L655" s="11">
        <f t="shared" ca="1" si="96"/>
        <v>0.3</v>
      </c>
      <c r="M655" s="11">
        <f t="shared" ca="1" si="97"/>
        <v>0.5</v>
      </c>
      <c r="N655" s="11">
        <f t="shared" ca="1" si="98"/>
        <v>0.28999999999999998</v>
      </c>
      <c r="O655" s="11">
        <f ca="1">(K655-F655)*'Meta-analysis (Recruitment)'!$B$4</f>
        <v>0</v>
      </c>
      <c r="Q655" s="11">
        <f ca="1">(L655-G655)*'Meta-analysis (Recruitment)'!$B$4</f>
        <v>0</v>
      </c>
      <c r="S655" s="11">
        <f ca="1">(M655-H655)*'Meta-analysis (Recruitment)'!$B$4</f>
        <v>0</v>
      </c>
      <c r="U655" s="11">
        <f ca="1">(N655-I655)*'Meta-analysis (Recruitment)'!$B$4</f>
        <v>0</v>
      </c>
    </row>
    <row r="656" spans="1:21">
      <c r="A656" s="11">
        <v>-1.3480000000000001</v>
      </c>
      <c r="B656" s="11" cm="1">
        <f t="array" aca="1" ref="B656" ca="1">INDEX(
    INDIRECT("'Bootstrap Sampling (Recruitment'!$A$4:$A$4004"),
    RANDBETWEEN(
        MATCH('Meta-analysis (Recruitment)'!$B$5, INDIRECT("'Bootstrap Sampling (Recruitment'!$A$4:$A$4004"), 1),
        MATCH('Meta-analysis (Recruitment)'!$B$6, INDIRECT("'Bootstrap Sampling (Recruitment'!$A$4:$A$4004"), 1)
    ),
    1
)</f>
        <v>0</v>
      </c>
      <c r="C656" s="11">
        <f t="shared" ca="1" si="90"/>
        <v>1</v>
      </c>
      <c r="F656" s="11">
        <f t="shared" ca="1" si="91"/>
        <v>0.1</v>
      </c>
      <c r="G656" s="11">
        <f t="shared" ca="1" si="92"/>
        <v>0.3</v>
      </c>
      <c r="H656" s="11">
        <f t="shared" ca="1" si="93"/>
        <v>0.5</v>
      </c>
      <c r="I656" s="11">
        <f t="shared" ca="1" si="94"/>
        <v>0.16</v>
      </c>
      <c r="K656" s="11">
        <f t="shared" ca="1" si="95"/>
        <v>0.1</v>
      </c>
      <c r="L656" s="11">
        <f t="shared" ca="1" si="96"/>
        <v>0.3</v>
      </c>
      <c r="M656" s="11">
        <f t="shared" ca="1" si="97"/>
        <v>0.5</v>
      </c>
      <c r="N656" s="11">
        <f t="shared" ca="1" si="98"/>
        <v>0.16</v>
      </c>
      <c r="O656" s="11">
        <f ca="1">(K656-F656)*'Meta-analysis (Recruitment)'!$B$4</f>
        <v>0</v>
      </c>
      <c r="Q656" s="11">
        <f ca="1">(L656-G656)*'Meta-analysis (Recruitment)'!$B$4</f>
        <v>0</v>
      </c>
      <c r="S656" s="11">
        <f ca="1">(M656-H656)*'Meta-analysis (Recruitment)'!$B$4</f>
        <v>0</v>
      </c>
      <c r="U656" s="11">
        <f ca="1">(N656-I656)*'Meta-analysis (Recruitment)'!$B$4</f>
        <v>0</v>
      </c>
    </row>
    <row r="657" spans="1:21">
      <c r="A657" s="11">
        <v>-1.347</v>
      </c>
      <c r="B657" s="11" cm="1">
        <f t="array" aca="1" ref="B657" ca="1">INDEX(
    INDIRECT("'Bootstrap Sampling (Recruitment'!$A$4:$A$4004"),
    RANDBETWEEN(
        MATCH('Meta-analysis (Recruitment)'!$B$5, INDIRECT("'Bootstrap Sampling (Recruitment'!$A$4:$A$4004"), 1),
        MATCH('Meta-analysis (Recruitment)'!$B$6, INDIRECT("'Bootstrap Sampling (Recruitment'!$A$4:$A$4004"), 1)
    ),
    1
)</f>
        <v>0</v>
      </c>
      <c r="C657" s="11">
        <f t="shared" ca="1" si="90"/>
        <v>1</v>
      </c>
      <c r="F657" s="11">
        <f t="shared" ca="1" si="91"/>
        <v>0.1</v>
      </c>
      <c r="G657" s="11">
        <f t="shared" ca="1" si="92"/>
        <v>0.3</v>
      </c>
      <c r="H657" s="11">
        <f t="shared" ca="1" si="93"/>
        <v>0.5</v>
      </c>
      <c r="I657" s="11">
        <f t="shared" ca="1" si="94"/>
        <v>0.42</v>
      </c>
      <c r="K657" s="11">
        <f t="shared" ca="1" si="95"/>
        <v>0.1</v>
      </c>
      <c r="L657" s="11">
        <f t="shared" ca="1" si="96"/>
        <v>0.3</v>
      </c>
      <c r="M657" s="11">
        <f t="shared" ca="1" si="97"/>
        <v>0.5</v>
      </c>
      <c r="N657" s="11">
        <f t="shared" ca="1" si="98"/>
        <v>0.42</v>
      </c>
      <c r="O657" s="11">
        <f ca="1">(K657-F657)*'Meta-analysis (Recruitment)'!$B$4</f>
        <v>0</v>
      </c>
      <c r="Q657" s="11">
        <f ca="1">(L657-G657)*'Meta-analysis (Recruitment)'!$B$4</f>
        <v>0</v>
      </c>
      <c r="S657" s="11">
        <f ca="1">(M657-H657)*'Meta-analysis (Recruitment)'!$B$4</f>
        <v>0</v>
      </c>
      <c r="U657" s="11">
        <f ca="1">(N657-I657)*'Meta-analysis (Recruitment)'!$B$4</f>
        <v>0</v>
      </c>
    </row>
    <row r="658" spans="1:21">
      <c r="A658" s="11">
        <v>-1.3460000000000001</v>
      </c>
      <c r="B658" s="11" cm="1">
        <f t="array" aca="1" ref="B658" ca="1">INDEX(
    INDIRECT("'Bootstrap Sampling (Recruitment'!$A$4:$A$4004"),
    RANDBETWEEN(
        MATCH('Meta-analysis (Recruitment)'!$B$5, INDIRECT("'Bootstrap Sampling (Recruitment'!$A$4:$A$4004"), 1),
        MATCH('Meta-analysis (Recruitment)'!$B$6, INDIRECT("'Bootstrap Sampling (Recruitment'!$A$4:$A$4004"), 1)
    ),
    1
)</f>
        <v>0</v>
      </c>
      <c r="C658" s="11">
        <f t="shared" ca="1" si="90"/>
        <v>1</v>
      </c>
      <c r="F658" s="11">
        <f t="shared" ca="1" si="91"/>
        <v>0.1</v>
      </c>
      <c r="G658" s="11">
        <f t="shared" ca="1" si="92"/>
        <v>0.3</v>
      </c>
      <c r="H658" s="11">
        <f t="shared" ca="1" si="93"/>
        <v>0.5</v>
      </c>
      <c r="I658" s="11">
        <f t="shared" ca="1" si="94"/>
        <v>0.33</v>
      </c>
      <c r="K658" s="11">
        <f t="shared" ca="1" si="95"/>
        <v>0.1</v>
      </c>
      <c r="L658" s="11">
        <f t="shared" ca="1" si="96"/>
        <v>0.3</v>
      </c>
      <c r="M658" s="11">
        <f t="shared" ca="1" si="97"/>
        <v>0.5</v>
      </c>
      <c r="N658" s="11">
        <f t="shared" ca="1" si="98"/>
        <v>0.33</v>
      </c>
      <c r="O658" s="11">
        <f ca="1">(K658-F658)*'Meta-analysis (Recruitment)'!$B$4</f>
        <v>0</v>
      </c>
      <c r="Q658" s="11">
        <f ca="1">(L658-G658)*'Meta-analysis (Recruitment)'!$B$4</f>
        <v>0</v>
      </c>
      <c r="S658" s="11">
        <f ca="1">(M658-H658)*'Meta-analysis (Recruitment)'!$B$4</f>
        <v>0</v>
      </c>
      <c r="U658" s="11">
        <f ca="1">(N658-I658)*'Meta-analysis (Recruitment)'!$B$4</f>
        <v>0</v>
      </c>
    </row>
    <row r="659" spans="1:21">
      <c r="A659" s="11">
        <v>-1.345</v>
      </c>
      <c r="B659" s="11" cm="1">
        <f t="array" aca="1" ref="B659" ca="1">INDEX(
    INDIRECT("'Bootstrap Sampling (Recruitment'!$A$4:$A$4004"),
    RANDBETWEEN(
        MATCH('Meta-analysis (Recruitment)'!$B$5, INDIRECT("'Bootstrap Sampling (Recruitment'!$A$4:$A$4004"), 1),
        MATCH('Meta-analysis (Recruitment)'!$B$6, INDIRECT("'Bootstrap Sampling (Recruitment'!$A$4:$A$4004"), 1)
    ),
    1
)</f>
        <v>0</v>
      </c>
      <c r="C659" s="11">
        <f t="shared" ref="C659:C722" ca="1" si="99">AVERAGE(B659:B659)+1</f>
        <v>1</v>
      </c>
      <c r="F659" s="11">
        <f t="shared" ca="1" si="91"/>
        <v>0.1</v>
      </c>
      <c r="G659" s="11">
        <f t="shared" ca="1" si="92"/>
        <v>0.3</v>
      </c>
      <c r="H659" s="11">
        <f t="shared" ca="1" si="93"/>
        <v>0.5</v>
      </c>
      <c r="I659" s="11">
        <f t="shared" ca="1" si="94"/>
        <v>0.11</v>
      </c>
      <c r="K659" s="11">
        <f t="shared" ca="1" si="95"/>
        <v>0.1</v>
      </c>
      <c r="L659" s="11">
        <f t="shared" ca="1" si="96"/>
        <v>0.3</v>
      </c>
      <c r="M659" s="11">
        <f t="shared" ca="1" si="97"/>
        <v>0.5</v>
      </c>
      <c r="N659" s="11">
        <f t="shared" ca="1" si="98"/>
        <v>0.11</v>
      </c>
      <c r="O659" s="11">
        <f ca="1">(K659-F659)*'Meta-analysis (Recruitment)'!$B$4</f>
        <v>0</v>
      </c>
      <c r="Q659" s="11">
        <f ca="1">(L659-G659)*'Meta-analysis (Recruitment)'!$B$4</f>
        <v>0</v>
      </c>
      <c r="S659" s="11">
        <f ca="1">(M659-H659)*'Meta-analysis (Recruitment)'!$B$4</f>
        <v>0</v>
      </c>
      <c r="U659" s="11">
        <f ca="1">(N659-I659)*'Meta-analysis (Recruitment)'!$B$4</f>
        <v>0</v>
      </c>
    </row>
    <row r="660" spans="1:21">
      <c r="A660" s="11">
        <v>-1.3440000000000001</v>
      </c>
      <c r="B660" s="11" cm="1">
        <f t="array" aca="1" ref="B660" ca="1">INDEX(
    INDIRECT("'Bootstrap Sampling (Recruitment'!$A$4:$A$4004"),
    RANDBETWEEN(
        MATCH('Meta-analysis (Recruitment)'!$B$5, INDIRECT("'Bootstrap Sampling (Recruitment'!$A$4:$A$4004"), 1),
        MATCH('Meta-analysis (Recruitment)'!$B$6, INDIRECT("'Bootstrap Sampling (Recruitment'!$A$4:$A$4004"), 1)
    ),
    1
)</f>
        <v>0</v>
      </c>
      <c r="C660" s="11">
        <f t="shared" ca="1" si="99"/>
        <v>1</v>
      </c>
      <c r="F660" s="11">
        <f t="shared" ca="1" si="91"/>
        <v>0.1</v>
      </c>
      <c r="G660" s="11">
        <f t="shared" ca="1" si="92"/>
        <v>0.3</v>
      </c>
      <c r="H660" s="11">
        <f t="shared" ca="1" si="93"/>
        <v>0.5</v>
      </c>
      <c r="I660" s="11">
        <f t="shared" ca="1" si="94"/>
        <v>0.22</v>
      </c>
      <c r="K660" s="11">
        <f t="shared" ca="1" si="95"/>
        <v>0.1</v>
      </c>
      <c r="L660" s="11">
        <f t="shared" ca="1" si="96"/>
        <v>0.3</v>
      </c>
      <c r="M660" s="11">
        <f t="shared" ca="1" si="97"/>
        <v>0.5</v>
      </c>
      <c r="N660" s="11">
        <f t="shared" ca="1" si="98"/>
        <v>0.22</v>
      </c>
      <c r="O660" s="11">
        <f ca="1">(K660-F660)*'Meta-analysis (Recruitment)'!$B$4</f>
        <v>0</v>
      </c>
      <c r="Q660" s="11">
        <f ca="1">(L660-G660)*'Meta-analysis (Recruitment)'!$B$4</f>
        <v>0</v>
      </c>
      <c r="S660" s="11">
        <f ca="1">(M660-H660)*'Meta-analysis (Recruitment)'!$B$4</f>
        <v>0</v>
      </c>
      <c r="U660" s="11">
        <f ca="1">(N660-I660)*'Meta-analysis (Recruitment)'!$B$4</f>
        <v>0</v>
      </c>
    </row>
    <row r="661" spans="1:21">
      <c r="A661" s="11">
        <v>-1.343</v>
      </c>
      <c r="B661" s="11" cm="1">
        <f t="array" aca="1" ref="B661" ca="1">INDEX(
    INDIRECT("'Bootstrap Sampling (Recruitment'!$A$4:$A$4004"),
    RANDBETWEEN(
        MATCH('Meta-analysis (Recruitment)'!$B$5, INDIRECT("'Bootstrap Sampling (Recruitment'!$A$4:$A$4004"), 1),
        MATCH('Meta-analysis (Recruitment)'!$B$6, INDIRECT("'Bootstrap Sampling (Recruitment'!$A$4:$A$4004"), 1)
    ),
    1
)</f>
        <v>0</v>
      </c>
      <c r="C661" s="11">
        <f t="shared" ca="1" si="99"/>
        <v>1</v>
      </c>
      <c r="F661" s="11">
        <f t="shared" ca="1" si="91"/>
        <v>0.1</v>
      </c>
      <c r="G661" s="11">
        <f t="shared" ca="1" si="92"/>
        <v>0.3</v>
      </c>
      <c r="H661" s="11">
        <f t="shared" ca="1" si="93"/>
        <v>0.5</v>
      </c>
      <c r="I661" s="11">
        <f t="shared" ca="1" si="94"/>
        <v>0.28999999999999998</v>
      </c>
      <c r="K661" s="11">
        <f t="shared" ca="1" si="95"/>
        <v>0.1</v>
      </c>
      <c r="L661" s="11">
        <f t="shared" ca="1" si="96"/>
        <v>0.3</v>
      </c>
      <c r="M661" s="11">
        <f t="shared" ca="1" si="97"/>
        <v>0.5</v>
      </c>
      <c r="N661" s="11">
        <f t="shared" ca="1" si="98"/>
        <v>0.28999999999999998</v>
      </c>
      <c r="O661" s="11">
        <f ca="1">(K661-F661)*'Meta-analysis (Recruitment)'!$B$4</f>
        <v>0</v>
      </c>
      <c r="Q661" s="11">
        <f ca="1">(L661-G661)*'Meta-analysis (Recruitment)'!$B$4</f>
        <v>0</v>
      </c>
      <c r="S661" s="11">
        <f ca="1">(M661-H661)*'Meta-analysis (Recruitment)'!$B$4</f>
        <v>0</v>
      </c>
      <c r="U661" s="11">
        <f ca="1">(N661-I661)*'Meta-analysis (Recruitment)'!$B$4</f>
        <v>0</v>
      </c>
    </row>
    <row r="662" spans="1:21">
      <c r="A662" s="11">
        <v>-1.3420000000000001</v>
      </c>
      <c r="B662" s="11" cm="1">
        <f t="array" aca="1" ref="B662" ca="1">INDEX(
    INDIRECT("'Bootstrap Sampling (Recruitment'!$A$4:$A$4004"),
    RANDBETWEEN(
        MATCH('Meta-analysis (Recruitment)'!$B$5, INDIRECT("'Bootstrap Sampling (Recruitment'!$A$4:$A$4004"), 1),
        MATCH('Meta-analysis (Recruitment)'!$B$6, INDIRECT("'Bootstrap Sampling (Recruitment'!$A$4:$A$4004"), 1)
    ),
    1
)</f>
        <v>0</v>
      </c>
      <c r="C662" s="11">
        <f t="shared" ca="1" si="99"/>
        <v>1</v>
      </c>
      <c r="F662" s="11">
        <f t="shared" ca="1" si="91"/>
        <v>0.1</v>
      </c>
      <c r="G662" s="11">
        <f t="shared" ca="1" si="92"/>
        <v>0.3</v>
      </c>
      <c r="H662" s="11">
        <f t="shared" ca="1" si="93"/>
        <v>0.5</v>
      </c>
      <c r="I662" s="11">
        <f t="shared" ca="1" si="94"/>
        <v>0.24</v>
      </c>
      <c r="K662" s="11">
        <f t="shared" ca="1" si="95"/>
        <v>0.1</v>
      </c>
      <c r="L662" s="11">
        <f t="shared" ca="1" si="96"/>
        <v>0.3</v>
      </c>
      <c r="M662" s="11">
        <f t="shared" ca="1" si="97"/>
        <v>0.5</v>
      </c>
      <c r="N662" s="11">
        <f t="shared" ca="1" si="98"/>
        <v>0.24</v>
      </c>
      <c r="O662" s="11">
        <f ca="1">(K662-F662)*'Meta-analysis (Recruitment)'!$B$4</f>
        <v>0</v>
      </c>
      <c r="Q662" s="11">
        <f ca="1">(L662-G662)*'Meta-analysis (Recruitment)'!$B$4</f>
        <v>0</v>
      </c>
      <c r="S662" s="11">
        <f ca="1">(M662-H662)*'Meta-analysis (Recruitment)'!$B$4</f>
        <v>0</v>
      </c>
      <c r="U662" s="11">
        <f ca="1">(N662-I662)*'Meta-analysis (Recruitment)'!$B$4</f>
        <v>0</v>
      </c>
    </row>
    <row r="663" spans="1:21">
      <c r="A663" s="11">
        <v>-1.341</v>
      </c>
      <c r="B663" s="11" cm="1">
        <f t="array" aca="1" ref="B663" ca="1">INDEX(
    INDIRECT("'Bootstrap Sampling (Recruitment'!$A$4:$A$4004"),
    RANDBETWEEN(
        MATCH('Meta-analysis (Recruitment)'!$B$5, INDIRECT("'Bootstrap Sampling (Recruitment'!$A$4:$A$4004"), 1),
        MATCH('Meta-analysis (Recruitment)'!$B$6, INDIRECT("'Bootstrap Sampling (Recruitment'!$A$4:$A$4004"), 1)
    ),
    1
)</f>
        <v>0</v>
      </c>
      <c r="C663" s="11">
        <f t="shared" ca="1" si="99"/>
        <v>1</v>
      </c>
      <c r="F663" s="11">
        <f t="shared" ca="1" si="91"/>
        <v>0.1</v>
      </c>
      <c r="G663" s="11">
        <f t="shared" ca="1" si="92"/>
        <v>0.3</v>
      </c>
      <c r="H663" s="11">
        <f t="shared" ca="1" si="93"/>
        <v>0.5</v>
      </c>
      <c r="I663" s="11">
        <f t="shared" ca="1" si="94"/>
        <v>0.39</v>
      </c>
      <c r="K663" s="11">
        <f t="shared" ca="1" si="95"/>
        <v>0.1</v>
      </c>
      <c r="L663" s="11">
        <f t="shared" ca="1" si="96"/>
        <v>0.3</v>
      </c>
      <c r="M663" s="11">
        <f t="shared" ca="1" si="97"/>
        <v>0.5</v>
      </c>
      <c r="N663" s="11">
        <f t="shared" ca="1" si="98"/>
        <v>0.39</v>
      </c>
      <c r="O663" s="11">
        <f ca="1">(K663-F663)*'Meta-analysis (Recruitment)'!$B$4</f>
        <v>0</v>
      </c>
      <c r="Q663" s="11">
        <f ca="1">(L663-G663)*'Meta-analysis (Recruitment)'!$B$4</f>
        <v>0</v>
      </c>
      <c r="S663" s="11">
        <f ca="1">(M663-H663)*'Meta-analysis (Recruitment)'!$B$4</f>
        <v>0</v>
      </c>
      <c r="U663" s="11">
        <f ca="1">(N663-I663)*'Meta-analysis (Recruitment)'!$B$4</f>
        <v>0</v>
      </c>
    </row>
    <row r="664" spans="1:21">
      <c r="A664" s="11">
        <v>-1.34</v>
      </c>
      <c r="B664" s="11" cm="1">
        <f t="array" aca="1" ref="B664" ca="1">INDEX(
    INDIRECT("'Bootstrap Sampling (Recruitment'!$A$4:$A$4004"),
    RANDBETWEEN(
        MATCH('Meta-analysis (Recruitment)'!$B$5, INDIRECT("'Bootstrap Sampling (Recruitment'!$A$4:$A$4004"), 1),
        MATCH('Meta-analysis (Recruitment)'!$B$6, INDIRECT("'Bootstrap Sampling (Recruitment'!$A$4:$A$4004"), 1)
    ),
    1
)</f>
        <v>0</v>
      </c>
      <c r="C664" s="11">
        <f t="shared" ca="1" si="99"/>
        <v>1</v>
      </c>
      <c r="F664" s="11">
        <f t="shared" ca="1" si="91"/>
        <v>0.1</v>
      </c>
      <c r="G664" s="11">
        <f t="shared" ca="1" si="92"/>
        <v>0.3</v>
      </c>
      <c r="H664" s="11">
        <f t="shared" ca="1" si="93"/>
        <v>0.5</v>
      </c>
      <c r="I664" s="11">
        <f t="shared" ca="1" si="94"/>
        <v>0.5</v>
      </c>
      <c r="K664" s="11">
        <f t="shared" ca="1" si="95"/>
        <v>0.1</v>
      </c>
      <c r="L664" s="11">
        <f t="shared" ca="1" si="96"/>
        <v>0.3</v>
      </c>
      <c r="M664" s="11">
        <f t="shared" ca="1" si="97"/>
        <v>0.5</v>
      </c>
      <c r="N664" s="11">
        <f t="shared" ca="1" si="98"/>
        <v>0.5</v>
      </c>
      <c r="O664" s="11">
        <f ca="1">(K664-F664)*'Meta-analysis (Recruitment)'!$B$4</f>
        <v>0</v>
      </c>
      <c r="Q664" s="11">
        <f ca="1">(L664-G664)*'Meta-analysis (Recruitment)'!$B$4</f>
        <v>0</v>
      </c>
      <c r="S664" s="11">
        <f ca="1">(M664-H664)*'Meta-analysis (Recruitment)'!$B$4</f>
        <v>0</v>
      </c>
      <c r="U664" s="11">
        <f ca="1">(N664-I664)*'Meta-analysis (Recruitment)'!$B$4</f>
        <v>0</v>
      </c>
    </row>
    <row r="665" spans="1:21">
      <c r="A665" s="11">
        <v>-1.339</v>
      </c>
      <c r="B665" s="11" cm="1">
        <f t="array" aca="1" ref="B665" ca="1">INDEX(
    INDIRECT("'Bootstrap Sampling (Recruitment'!$A$4:$A$4004"),
    RANDBETWEEN(
        MATCH('Meta-analysis (Recruitment)'!$B$5, INDIRECT("'Bootstrap Sampling (Recruitment'!$A$4:$A$4004"), 1),
        MATCH('Meta-analysis (Recruitment)'!$B$6, INDIRECT("'Bootstrap Sampling (Recruitment'!$A$4:$A$4004"), 1)
    ),
    1
)</f>
        <v>0</v>
      </c>
      <c r="C665" s="11">
        <f t="shared" ca="1" si="99"/>
        <v>1</v>
      </c>
      <c r="F665" s="11">
        <f t="shared" ca="1" si="91"/>
        <v>0.1</v>
      </c>
      <c r="G665" s="11">
        <f t="shared" ca="1" si="92"/>
        <v>0.3</v>
      </c>
      <c r="H665" s="11">
        <f t="shared" ca="1" si="93"/>
        <v>0.5</v>
      </c>
      <c r="I665" s="11">
        <f t="shared" ca="1" si="94"/>
        <v>0.36</v>
      </c>
      <c r="K665" s="11">
        <f t="shared" ca="1" si="95"/>
        <v>0.1</v>
      </c>
      <c r="L665" s="11">
        <f t="shared" ca="1" si="96"/>
        <v>0.3</v>
      </c>
      <c r="M665" s="11">
        <f t="shared" ca="1" si="97"/>
        <v>0.5</v>
      </c>
      <c r="N665" s="11">
        <f t="shared" ca="1" si="98"/>
        <v>0.36</v>
      </c>
      <c r="O665" s="11">
        <f ca="1">(K665-F665)*'Meta-analysis (Recruitment)'!$B$4</f>
        <v>0</v>
      </c>
      <c r="Q665" s="11">
        <f ca="1">(L665-G665)*'Meta-analysis (Recruitment)'!$B$4</f>
        <v>0</v>
      </c>
      <c r="S665" s="11">
        <f ca="1">(M665-H665)*'Meta-analysis (Recruitment)'!$B$4</f>
        <v>0</v>
      </c>
      <c r="U665" s="11">
        <f ca="1">(N665-I665)*'Meta-analysis (Recruitment)'!$B$4</f>
        <v>0</v>
      </c>
    </row>
    <row r="666" spans="1:21">
      <c r="A666" s="11">
        <v>-1.3380000000000001</v>
      </c>
      <c r="B666" s="11" cm="1">
        <f t="array" aca="1" ref="B666" ca="1">INDEX(
    INDIRECT("'Bootstrap Sampling (Recruitment'!$A$4:$A$4004"),
    RANDBETWEEN(
        MATCH('Meta-analysis (Recruitment)'!$B$5, INDIRECT("'Bootstrap Sampling (Recruitment'!$A$4:$A$4004"), 1),
        MATCH('Meta-analysis (Recruitment)'!$B$6, INDIRECT("'Bootstrap Sampling (Recruitment'!$A$4:$A$4004"), 1)
    ),
    1
)</f>
        <v>0</v>
      </c>
      <c r="C666" s="11">
        <f t="shared" ca="1" si="99"/>
        <v>1</v>
      </c>
      <c r="F666" s="11">
        <f t="shared" ca="1" si="91"/>
        <v>0.1</v>
      </c>
      <c r="G666" s="11">
        <f t="shared" ca="1" si="92"/>
        <v>0.3</v>
      </c>
      <c r="H666" s="11">
        <f t="shared" ca="1" si="93"/>
        <v>0.5</v>
      </c>
      <c r="I666" s="11">
        <f t="shared" ca="1" si="94"/>
        <v>0.1</v>
      </c>
      <c r="K666" s="11">
        <f t="shared" ca="1" si="95"/>
        <v>0.1</v>
      </c>
      <c r="L666" s="11">
        <f t="shared" ca="1" si="96"/>
        <v>0.3</v>
      </c>
      <c r="M666" s="11">
        <f t="shared" ca="1" si="97"/>
        <v>0.5</v>
      </c>
      <c r="N666" s="11">
        <f t="shared" ca="1" si="98"/>
        <v>0.1</v>
      </c>
      <c r="O666" s="11">
        <f ca="1">(K666-F666)*'Meta-analysis (Recruitment)'!$B$4</f>
        <v>0</v>
      </c>
      <c r="Q666" s="11">
        <f ca="1">(L666-G666)*'Meta-analysis (Recruitment)'!$B$4</f>
        <v>0</v>
      </c>
      <c r="S666" s="11">
        <f ca="1">(M666-H666)*'Meta-analysis (Recruitment)'!$B$4</f>
        <v>0</v>
      </c>
      <c r="U666" s="11">
        <f ca="1">(N666-I666)*'Meta-analysis (Recruitment)'!$B$4</f>
        <v>0</v>
      </c>
    </row>
    <row r="667" spans="1:21">
      <c r="A667" s="11">
        <v>-1.337</v>
      </c>
      <c r="B667" s="11" cm="1">
        <f t="array" aca="1" ref="B667" ca="1">INDEX(
    INDIRECT("'Bootstrap Sampling (Recruitment'!$A$4:$A$4004"),
    RANDBETWEEN(
        MATCH('Meta-analysis (Recruitment)'!$B$5, INDIRECT("'Bootstrap Sampling (Recruitment'!$A$4:$A$4004"), 1),
        MATCH('Meta-analysis (Recruitment)'!$B$6, INDIRECT("'Bootstrap Sampling (Recruitment'!$A$4:$A$4004"), 1)
    ),
    1
)</f>
        <v>0</v>
      </c>
      <c r="C667" s="11">
        <f t="shared" ca="1" si="99"/>
        <v>1</v>
      </c>
      <c r="F667" s="11">
        <f t="shared" ca="1" si="91"/>
        <v>0.1</v>
      </c>
      <c r="G667" s="11">
        <f t="shared" ca="1" si="92"/>
        <v>0.3</v>
      </c>
      <c r="H667" s="11">
        <f t="shared" ca="1" si="93"/>
        <v>0.5</v>
      </c>
      <c r="I667" s="11">
        <f t="shared" ca="1" si="94"/>
        <v>0.14000000000000001</v>
      </c>
      <c r="K667" s="11">
        <f t="shared" ca="1" si="95"/>
        <v>0.1</v>
      </c>
      <c r="L667" s="11">
        <f t="shared" ca="1" si="96"/>
        <v>0.3</v>
      </c>
      <c r="M667" s="11">
        <f t="shared" ca="1" si="97"/>
        <v>0.5</v>
      </c>
      <c r="N667" s="11">
        <f t="shared" ca="1" si="98"/>
        <v>0.14000000000000001</v>
      </c>
      <c r="O667" s="11">
        <f ca="1">(K667-F667)*'Meta-analysis (Recruitment)'!$B$4</f>
        <v>0</v>
      </c>
      <c r="Q667" s="11">
        <f ca="1">(L667-G667)*'Meta-analysis (Recruitment)'!$B$4</f>
        <v>0</v>
      </c>
      <c r="S667" s="11">
        <f ca="1">(M667-H667)*'Meta-analysis (Recruitment)'!$B$4</f>
        <v>0</v>
      </c>
      <c r="U667" s="11">
        <f ca="1">(N667-I667)*'Meta-analysis (Recruitment)'!$B$4</f>
        <v>0</v>
      </c>
    </row>
    <row r="668" spans="1:21">
      <c r="A668" s="11">
        <v>-1.3360000000000001</v>
      </c>
      <c r="B668" s="11" cm="1">
        <f t="array" aca="1" ref="B668" ca="1">INDEX(
    INDIRECT("'Bootstrap Sampling (Recruitment'!$A$4:$A$4004"),
    RANDBETWEEN(
        MATCH('Meta-analysis (Recruitment)'!$B$5, INDIRECT("'Bootstrap Sampling (Recruitment'!$A$4:$A$4004"), 1),
        MATCH('Meta-analysis (Recruitment)'!$B$6, INDIRECT("'Bootstrap Sampling (Recruitment'!$A$4:$A$4004"), 1)
    ),
    1
)</f>
        <v>0</v>
      </c>
      <c r="C668" s="11">
        <f t="shared" ca="1" si="99"/>
        <v>1</v>
      </c>
      <c r="F668" s="11">
        <f t="shared" ca="1" si="91"/>
        <v>0.1</v>
      </c>
      <c r="G668" s="11">
        <f t="shared" ca="1" si="92"/>
        <v>0.3</v>
      </c>
      <c r="H668" s="11">
        <f t="shared" ca="1" si="93"/>
        <v>0.5</v>
      </c>
      <c r="I668" s="11">
        <f t="shared" ca="1" si="94"/>
        <v>0.28000000000000003</v>
      </c>
      <c r="K668" s="11">
        <f t="shared" ca="1" si="95"/>
        <v>0.1</v>
      </c>
      <c r="L668" s="11">
        <f t="shared" ca="1" si="96"/>
        <v>0.3</v>
      </c>
      <c r="M668" s="11">
        <f t="shared" ca="1" si="97"/>
        <v>0.5</v>
      </c>
      <c r="N668" s="11">
        <f t="shared" ca="1" si="98"/>
        <v>0.28000000000000003</v>
      </c>
      <c r="O668" s="11">
        <f ca="1">(K668-F668)*'Meta-analysis (Recruitment)'!$B$4</f>
        <v>0</v>
      </c>
      <c r="Q668" s="11">
        <f ca="1">(L668-G668)*'Meta-analysis (Recruitment)'!$B$4</f>
        <v>0</v>
      </c>
      <c r="S668" s="11">
        <f ca="1">(M668-H668)*'Meta-analysis (Recruitment)'!$B$4</f>
        <v>0</v>
      </c>
      <c r="U668" s="11">
        <f ca="1">(N668-I668)*'Meta-analysis (Recruitment)'!$B$4</f>
        <v>0</v>
      </c>
    </row>
    <row r="669" spans="1:21">
      <c r="A669" s="11">
        <v>-1.335</v>
      </c>
      <c r="B669" s="11" cm="1">
        <f t="array" aca="1" ref="B669" ca="1">INDEX(
    INDIRECT("'Bootstrap Sampling (Recruitment'!$A$4:$A$4004"),
    RANDBETWEEN(
        MATCH('Meta-analysis (Recruitment)'!$B$5, INDIRECT("'Bootstrap Sampling (Recruitment'!$A$4:$A$4004"), 1),
        MATCH('Meta-analysis (Recruitment)'!$B$6, INDIRECT("'Bootstrap Sampling (Recruitment'!$A$4:$A$4004"), 1)
    ),
    1
)</f>
        <v>0</v>
      </c>
      <c r="C669" s="11">
        <f t="shared" ca="1" si="99"/>
        <v>1</v>
      </c>
      <c r="F669" s="11">
        <f t="shared" ca="1" si="91"/>
        <v>0.1</v>
      </c>
      <c r="G669" s="11">
        <f t="shared" ca="1" si="92"/>
        <v>0.3</v>
      </c>
      <c r="H669" s="11">
        <f t="shared" ca="1" si="93"/>
        <v>0.5</v>
      </c>
      <c r="I669" s="11">
        <f t="shared" ca="1" si="94"/>
        <v>0.28999999999999998</v>
      </c>
      <c r="K669" s="11">
        <f t="shared" ca="1" si="95"/>
        <v>0.1</v>
      </c>
      <c r="L669" s="11">
        <f t="shared" ca="1" si="96"/>
        <v>0.3</v>
      </c>
      <c r="M669" s="11">
        <f t="shared" ca="1" si="97"/>
        <v>0.5</v>
      </c>
      <c r="N669" s="11">
        <f t="shared" ca="1" si="98"/>
        <v>0.28999999999999998</v>
      </c>
      <c r="O669" s="11">
        <f ca="1">(K669-F669)*'Meta-analysis (Recruitment)'!$B$4</f>
        <v>0</v>
      </c>
      <c r="Q669" s="11">
        <f ca="1">(L669-G669)*'Meta-analysis (Recruitment)'!$B$4</f>
        <v>0</v>
      </c>
      <c r="S669" s="11">
        <f ca="1">(M669-H669)*'Meta-analysis (Recruitment)'!$B$4</f>
        <v>0</v>
      </c>
      <c r="U669" s="11">
        <f ca="1">(N669-I669)*'Meta-analysis (Recruitment)'!$B$4</f>
        <v>0</v>
      </c>
    </row>
    <row r="670" spans="1:21">
      <c r="A670" s="11">
        <v>-1.3340000000000001</v>
      </c>
      <c r="B670" s="11" cm="1">
        <f t="array" aca="1" ref="B670" ca="1">INDEX(
    INDIRECT("'Bootstrap Sampling (Recruitment'!$A$4:$A$4004"),
    RANDBETWEEN(
        MATCH('Meta-analysis (Recruitment)'!$B$5, INDIRECT("'Bootstrap Sampling (Recruitment'!$A$4:$A$4004"), 1),
        MATCH('Meta-analysis (Recruitment)'!$B$6, INDIRECT("'Bootstrap Sampling (Recruitment'!$A$4:$A$4004"), 1)
    ),
    1
)</f>
        <v>0</v>
      </c>
      <c r="C670" s="11">
        <f t="shared" ca="1" si="99"/>
        <v>1</v>
      </c>
      <c r="F670" s="11">
        <f t="shared" ca="1" si="91"/>
        <v>0.1</v>
      </c>
      <c r="G670" s="11">
        <f t="shared" ca="1" si="92"/>
        <v>0.3</v>
      </c>
      <c r="H670" s="11">
        <f t="shared" ca="1" si="93"/>
        <v>0.5</v>
      </c>
      <c r="I670" s="11">
        <f t="shared" ca="1" si="94"/>
        <v>0.28000000000000003</v>
      </c>
      <c r="K670" s="11">
        <f t="shared" ca="1" si="95"/>
        <v>0.1</v>
      </c>
      <c r="L670" s="11">
        <f t="shared" ca="1" si="96"/>
        <v>0.3</v>
      </c>
      <c r="M670" s="11">
        <f t="shared" ca="1" si="97"/>
        <v>0.5</v>
      </c>
      <c r="N670" s="11">
        <f t="shared" ca="1" si="98"/>
        <v>0.28000000000000003</v>
      </c>
      <c r="O670" s="11">
        <f ca="1">(K670-F670)*'Meta-analysis (Recruitment)'!$B$4</f>
        <v>0</v>
      </c>
      <c r="Q670" s="11">
        <f ca="1">(L670-G670)*'Meta-analysis (Recruitment)'!$B$4</f>
        <v>0</v>
      </c>
      <c r="S670" s="11">
        <f ca="1">(M670-H670)*'Meta-analysis (Recruitment)'!$B$4</f>
        <v>0</v>
      </c>
      <c r="U670" s="11">
        <f ca="1">(N670-I670)*'Meta-analysis (Recruitment)'!$B$4</f>
        <v>0</v>
      </c>
    </row>
    <row r="671" spans="1:21">
      <c r="A671" s="11">
        <v>-1.333</v>
      </c>
      <c r="B671" s="11" cm="1">
        <f t="array" aca="1" ref="B671" ca="1">INDEX(
    INDIRECT("'Bootstrap Sampling (Recruitment'!$A$4:$A$4004"),
    RANDBETWEEN(
        MATCH('Meta-analysis (Recruitment)'!$B$5, INDIRECT("'Bootstrap Sampling (Recruitment'!$A$4:$A$4004"), 1),
        MATCH('Meta-analysis (Recruitment)'!$B$6, INDIRECT("'Bootstrap Sampling (Recruitment'!$A$4:$A$4004"), 1)
    ),
    1
)</f>
        <v>0</v>
      </c>
      <c r="C671" s="11">
        <f t="shared" ca="1" si="99"/>
        <v>1</v>
      </c>
      <c r="F671" s="11">
        <f t="shared" ca="1" si="91"/>
        <v>0.1</v>
      </c>
      <c r="G671" s="11">
        <f t="shared" ca="1" si="92"/>
        <v>0.3</v>
      </c>
      <c r="H671" s="11">
        <f t="shared" ca="1" si="93"/>
        <v>0.5</v>
      </c>
      <c r="I671" s="11">
        <f t="shared" ca="1" si="94"/>
        <v>0.13</v>
      </c>
      <c r="K671" s="11">
        <f t="shared" ca="1" si="95"/>
        <v>0.1</v>
      </c>
      <c r="L671" s="11">
        <f t="shared" ca="1" si="96"/>
        <v>0.3</v>
      </c>
      <c r="M671" s="11">
        <f t="shared" ca="1" si="97"/>
        <v>0.5</v>
      </c>
      <c r="N671" s="11">
        <f t="shared" ca="1" si="98"/>
        <v>0.13</v>
      </c>
      <c r="O671" s="11">
        <f ca="1">(K671-F671)*'Meta-analysis (Recruitment)'!$B$4</f>
        <v>0</v>
      </c>
      <c r="Q671" s="11">
        <f ca="1">(L671-G671)*'Meta-analysis (Recruitment)'!$B$4</f>
        <v>0</v>
      </c>
      <c r="S671" s="11">
        <f ca="1">(M671-H671)*'Meta-analysis (Recruitment)'!$B$4</f>
        <v>0</v>
      </c>
      <c r="U671" s="11">
        <f ca="1">(N671-I671)*'Meta-analysis (Recruitment)'!$B$4</f>
        <v>0</v>
      </c>
    </row>
    <row r="672" spans="1:21">
      <c r="A672" s="11">
        <v>-1.3320000000000001</v>
      </c>
      <c r="B672" s="11" cm="1">
        <f t="array" aca="1" ref="B672" ca="1">INDEX(
    INDIRECT("'Bootstrap Sampling (Recruitment'!$A$4:$A$4004"),
    RANDBETWEEN(
        MATCH('Meta-analysis (Recruitment)'!$B$5, INDIRECT("'Bootstrap Sampling (Recruitment'!$A$4:$A$4004"), 1),
        MATCH('Meta-analysis (Recruitment)'!$B$6, INDIRECT("'Bootstrap Sampling (Recruitment'!$A$4:$A$4004"), 1)
    ),
    1
)</f>
        <v>0</v>
      </c>
      <c r="C672" s="11">
        <f t="shared" ca="1" si="99"/>
        <v>1</v>
      </c>
      <c r="F672" s="11">
        <f t="shared" ca="1" si="91"/>
        <v>0.1</v>
      </c>
      <c r="G672" s="11">
        <f t="shared" ca="1" si="92"/>
        <v>0.3</v>
      </c>
      <c r="H672" s="11">
        <f t="shared" ca="1" si="93"/>
        <v>0.5</v>
      </c>
      <c r="I672" s="11">
        <f t="shared" ca="1" si="94"/>
        <v>0.46</v>
      </c>
      <c r="K672" s="11">
        <f t="shared" ca="1" si="95"/>
        <v>0.1</v>
      </c>
      <c r="L672" s="11">
        <f t="shared" ca="1" si="96"/>
        <v>0.3</v>
      </c>
      <c r="M672" s="11">
        <f t="shared" ca="1" si="97"/>
        <v>0.5</v>
      </c>
      <c r="N672" s="11">
        <f t="shared" ca="1" si="98"/>
        <v>0.46</v>
      </c>
      <c r="O672" s="11">
        <f ca="1">(K672-F672)*'Meta-analysis (Recruitment)'!$B$4</f>
        <v>0</v>
      </c>
      <c r="Q672" s="11">
        <f ca="1">(L672-G672)*'Meta-analysis (Recruitment)'!$B$4</f>
        <v>0</v>
      </c>
      <c r="S672" s="11">
        <f ca="1">(M672-H672)*'Meta-analysis (Recruitment)'!$B$4</f>
        <v>0</v>
      </c>
      <c r="U672" s="11">
        <f ca="1">(N672-I672)*'Meta-analysis (Recruitment)'!$B$4</f>
        <v>0</v>
      </c>
    </row>
    <row r="673" spans="1:21">
      <c r="A673" s="11">
        <v>-1.331</v>
      </c>
      <c r="B673" s="11" cm="1">
        <f t="array" aca="1" ref="B673" ca="1">INDEX(
    INDIRECT("'Bootstrap Sampling (Recruitment'!$A$4:$A$4004"),
    RANDBETWEEN(
        MATCH('Meta-analysis (Recruitment)'!$B$5, INDIRECT("'Bootstrap Sampling (Recruitment'!$A$4:$A$4004"), 1),
        MATCH('Meta-analysis (Recruitment)'!$B$6, INDIRECT("'Bootstrap Sampling (Recruitment'!$A$4:$A$4004"), 1)
    ),
    1
)</f>
        <v>0</v>
      </c>
      <c r="C673" s="11">
        <f t="shared" ca="1" si="99"/>
        <v>1</v>
      </c>
      <c r="F673" s="11">
        <f t="shared" ca="1" si="91"/>
        <v>0.1</v>
      </c>
      <c r="G673" s="11">
        <f t="shared" ca="1" si="92"/>
        <v>0.3</v>
      </c>
      <c r="H673" s="11">
        <f t="shared" ca="1" si="93"/>
        <v>0.5</v>
      </c>
      <c r="I673" s="11">
        <f t="shared" ca="1" si="94"/>
        <v>0.32</v>
      </c>
      <c r="K673" s="11">
        <f t="shared" ca="1" si="95"/>
        <v>0.1</v>
      </c>
      <c r="L673" s="11">
        <f t="shared" ca="1" si="96"/>
        <v>0.3</v>
      </c>
      <c r="M673" s="11">
        <f t="shared" ca="1" si="97"/>
        <v>0.5</v>
      </c>
      <c r="N673" s="11">
        <f t="shared" ca="1" si="98"/>
        <v>0.32</v>
      </c>
      <c r="O673" s="11">
        <f ca="1">(K673-F673)*'Meta-analysis (Recruitment)'!$B$4</f>
        <v>0</v>
      </c>
      <c r="Q673" s="11">
        <f ca="1">(L673-G673)*'Meta-analysis (Recruitment)'!$B$4</f>
        <v>0</v>
      </c>
      <c r="S673" s="11">
        <f ca="1">(M673-H673)*'Meta-analysis (Recruitment)'!$B$4</f>
        <v>0</v>
      </c>
      <c r="U673" s="11">
        <f ca="1">(N673-I673)*'Meta-analysis (Recruitment)'!$B$4</f>
        <v>0</v>
      </c>
    </row>
    <row r="674" spans="1:21">
      <c r="A674" s="11">
        <v>-1.33</v>
      </c>
      <c r="B674" s="11" cm="1">
        <f t="array" aca="1" ref="B674" ca="1">INDEX(
    INDIRECT("'Bootstrap Sampling (Recruitment'!$A$4:$A$4004"),
    RANDBETWEEN(
        MATCH('Meta-analysis (Recruitment)'!$B$5, INDIRECT("'Bootstrap Sampling (Recruitment'!$A$4:$A$4004"), 1),
        MATCH('Meta-analysis (Recruitment)'!$B$6, INDIRECT("'Bootstrap Sampling (Recruitment'!$A$4:$A$4004"), 1)
    ),
    1
)</f>
        <v>0</v>
      </c>
      <c r="C674" s="11">
        <f t="shared" ca="1" si="99"/>
        <v>1</v>
      </c>
      <c r="F674" s="11">
        <f t="shared" ca="1" si="91"/>
        <v>0.1</v>
      </c>
      <c r="G674" s="11">
        <f t="shared" ca="1" si="92"/>
        <v>0.3</v>
      </c>
      <c r="H674" s="11">
        <f t="shared" ca="1" si="93"/>
        <v>0.5</v>
      </c>
      <c r="I674" s="11">
        <f t="shared" ca="1" si="94"/>
        <v>0.37</v>
      </c>
      <c r="K674" s="11">
        <f t="shared" ca="1" si="95"/>
        <v>0.1</v>
      </c>
      <c r="L674" s="11">
        <f t="shared" ca="1" si="96"/>
        <v>0.3</v>
      </c>
      <c r="M674" s="11">
        <f t="shared" ca="1" si="97"/>
        <v>0.5</v>
      </c>
      <c r="N674" s="11">
        <f t="shared" ca="1" si="98"/>
        <v>0.37</v>
      </c>
      <c r="O674" s="11">
        <f ca="1">(K674-F674)*'Meta-analysis (Recruitment)'!$B$4</f>
        <v>0</v>
      </c>
      <c r="Q674" s="11">
        <f ca="1">(L674-G674)*'Meta-analysis (Recruitment)'!$B$4</f>
        <v>0</v>
      </c>
      <c r="S674" s="11">
        <f ca="1">(M674-H674)*'Meta-analysis (Recruitment)'!$B$4</f>
        <v>0</v>
      </c>
      <c r="U674" s="11">
        <f ca="1">(N674-I674)*'Meta-analysis (Recruitment)'!$B$4</f>
        <v>0</v>
      </c>
    </row>
    <row r="675" spans="1:21">
      <c r="A675" s="11">
        <v>-1.329</v>
      </c>
      <c r="B675" s="11" cm="1">
        <f t="array" aca="1" ref="B675" ca="1">INDEX(
    INDIRECT("'Bootstrap Sampling (Recruitment'!$A$4:$A$4004"),
    RANDBETWEEN(
        MATCH('Meta-analysis (Recruitment)'!$B$5, INDIRECT("'Bootstrap Sampling (Recruitment'!$A$4:$A$4004"), 1),
        MATCH('Meta-analysis (Recruitment)'!$B$6, INDIRECT("'Bootstrap Sampling (Recruitment'!$A$4:$A$4004"), 1)
    ),
    1
)</f>
        <v>0</v>
      </c>
      <c r="C675" s="11">
        <f t="shared" ca="1" si="99"/>
        <v>1</v>
      </c>
      <c r="F675" s="11">
        <f t="shared" ca="1" si="91"/>
        <v>0.1</v>
      </c>
      <c r="G675" s="11">
        <f t="shared" ca="1" si="92"/>
        <v>0.3</v>
      </c>
      <c r="H675" s="11">
        <f t="shared" ca="1" si="93"/>
        <v>0.5</v>
      </c>
      <c r="I675" s="11">
        <f t="shared" ca="1" si="94"/>
        <v>0.27</v>
      </c>
      <c r="K675" s="11">
        <f t="shared" ca="1" si="95"/>
        <v>0.1</v>
      </c>
      <c r="L675" s="11">
        <f t="shared" ca="1" si="96"/>
        <v>0.3</v>
      </c>
      <c r="M675" s="11">
        <f t="shared" ca="1" si="97"/>
        <v>0.5</v>
      </c>
      <c r="N675" s="11">
        <f t="shared" ca="1" si="98"/>
        <v>0.27</v>
      </c>
      <c r="O675" s="11">
        <f ca="1">(K675-F675)*'Meta-analysis (Recruitment)'!$B$4</f>
        <v>0</v>
      </c>
      <c r="Q675" s="11">
        <f ca="1">(L675-G675)*'Meta-analysis (Recruitment)'!$B$4</f>
        <v>0</v>
      </c>
      <c r="S675" s="11">
        <f ca="1">(M675-H675)*'Meta-analysis (Recruitment)'!$B$4</f>
        <v>0</v>
      </c>
      <c r="U675" s="11">
        <f ca="1">(N675-I675)*'Meta-analysis (Recruitment)'!$B$4</f>
        <v>0</v>
      </c>
    </row>
    <row r="676" spans="1:21">
      <c r="A676" s="11">
        <v>-1.3280000000000001</v>
      </c>
      <c r="B676" s="11" cm="1">
        <f t="array" aca="1" ref="B676" ca="1">INDEX(
    INDIRECT("'Bootstrap Sampling (Recruitment'!$A$4:$A$4004"),
    RANDBETWEEN(
        MATCH('Meta-analysis (Recruitment)'!$B$5, INDIRECT("'Bootstrap Sampling (Recruitment'!$A$4:$A$4004"), 1),
        MATCH('Meta-analysis (Recruitment)'!$B$6, INDIRECT("'Bootstrap Sampling (Recruitment'!$A$4:$A$4004"), 1)
    ),
    1
)</f>
        <v>0</v>
      </c>
      <c r="C676" s="11">
        <f t="shared" ca="1" si="99"/>
        <v>1</v>
      </c>
      <c r="F676" s="11">
        <f t="shared" ca="1" si="91"/>
        <v>0.1</v>
      </c>
      <c r="G676" s="11">
        <f t="shared" ca="1" si="92"/>
        <v>0.3</v>
      </c>
      <c r="H676" s="11">
        <f t="shared" ca="1" si="93"/>
        <v>0.5</v>
      </c>
      <c r="I676" s="11">
        <f t="shared" ca="1" si="94"/>
        <v>0.38</v>
      </c>
      <c r="K676" s="11">
        <f t="shared" ca="1" si="95"/>
        <v>0.1</v>
      </c>
      <c r="L676" s="11">
        <f t="shared" ca="1" si="96"/>
        <v>0.3</v>
      </c>
      <c r="M676" s="11">
        <f t="shared" ca="1" si="97"/>
        <v>0.5</v>
      </c>
      <c r="N676" s="11">
        <f t="shared" ca="1" si="98"/>
        <v>0.38</v>
      </c>
      <c r="O676" s="11">
        <f ca="1">(K676-F676)*'Meta-analysis (Recruitment)'!$B$4</f>
        <v>0</v>
      </c>
      <c r="Q676" s="11">
        <f ca="1">(L676-G676)*'Meta-analysis (Recruitment)'!$B$4</f>
        <v>0</v>
      </c>
      <c r="S676" s="11">
        <f ca="1">(M676-H676)*'Meta-analysis (Recruitment)'!$B$4</f>
        <v>0</v>
      </c>
      <c r="U676" s="11">
        <f ca="1">(N676-I676)*'Meta-analysis (Recruitment)'!$B$4</f>
        <v>0</v>
      </c>
    </row>
    <row r="677" spans="1:21">
      <c r="A677" s="11">
        <v>-1.327</v>
      </c>
      <c r="B677" s="11" cm="1">
        <f t="array" aca="1" ref="B677" ca="1">INDEX(
    INDIRECT("'Bootstrap Sampling (Recruitment'!$A$4:$A$4004"),
    RANDBETWEEN(
        MATCH('Meta-analysis (Recruitment)'!$B$5, INDIRECT("'Bootstrap Sampling (Recruitment'!$A$4:$A$4004"), 1),
        MATCH('Meta-analysis (Recruitment)'!$B$6, INDIRECT("'Bootstrap Sampling (Recruitment'!$A$4:$A$4004"), 1)
    ),
    1
)</f>
        <v>0</v>
      </c>
      <c r="C677" s="11">
        <f t="shared" ca="1" si="99"/>
        <v>1</v>
      </c>
      <c r="F677" s="11">
        <f t="shared" ca="1" si="91"/>
        <v>0.1</v>
      </c>
      <c r="G677" s="11">
        <f t="shared" ca="1" si="92"/>
        <v>0.3</v>
      </c>
      <c r="H677" s="11">
        <f t="shared" ca="1" si="93"/>
        <v>0.5</v>
      </c>
      <c r="I677" s="11">
        <f t="shared" ca="1" si="94"/>
        <v>0.2</v>
      </c>
      <c r="K677" s="11">
        <f t="shared" ca="1" si="95"/>
        <v>0.1</v>
      </c>
      <c r="L677" s="11">
        <f t="shared" ca="1" si="96"/>
        <v>0.3</v>
      </c>
      <c r="M677" s="11">
        <f t="shared" ca="1" si="97"/>
        <v>0.5</v>
      </c>
      <c r="N677" s="11">
        <f t="shared" ca="1" si="98"/>
        <v>0.2</v>
      </c>
      <c r="O677" s="11">
        <f ca="1">(K677-F677)*'Meta-analysis (Recruitment)'!$B$4</f>
        <v>0</v>
      </c>
      <c r="Q677" s="11">
        <f ca="1">(L677-G677)*'Meta-analysis (Recruitment)'!$B$4</f>
        <v>0</v>
      </c>
      <c r="S677" s="11">
        <f ca="1">(M677-H677)*'Meta-analysis (Recruitment)'!$B$4</f>
        <v>0</v>
      </c>
      <c r="U677" s="11">
        <f ca="1">(N677-I677)*'Meta-analysis (Recruitment)'!$B$4</f>
        <v>0</v>
      </c>
    </row>
    <row r="678" spans="1:21">
      <c r="A678" s="11">
        <v>-1.3260000000000001</v>
      </c>
      <c r="B678" s="11" cm="1">
        <f t="array" aca="1" ref="B678" ca="1">INDEX(
    INDIRECT("'Bootstrap Sampling (Recruitment'!$A$4:$A$4004"),
    RANDBETWEEN(
        MATCH('Meta-analysis (Recruitment)'!$B$5, INDIRECT("'Bootstrap Sampling (Recruitment'!$A$4:$A$4004"), 1),
        MATCH('Meta-analysis (Recruitment)'!$B$6, INDIRECT("'Bootstrap Sampling (Recruitment'!$A$4:$A$4004"), 1)
    ),
    1
)</f>
        <v>0</v>
      </c>
      <c r="C678" s="11">
        <f t="shared" ca="1" si="99"/>
        <v>1</v>
      </c>
      <c r="F678" s="11">
        <f t="shared" ca="1" si="91"/>
        <v>0.1</v>
      </c>
      <c r="G678" s="11">
        <f t="shared" ca="1" si="92"/>
        <v>0.3</v>
      </c>
      <c r="H678" s="11">
        <f t="shared" ca="1" si="93"/>
        <v>0.5</v>
      </c>
      <c r="I678" s="11">
        <f t="shared" ca="1" si="94"/>
        <v>0.42</v>
      </c>
      <c r="K678" s="11">
        <f t="shared" ca="1" si="95"/>
        <v>0.1</v>
      </c>
      <c r="L678" s="11">
        <f t="shared" ca="1" si="96"/>
        <v>0.3</v>
      </c>
      <c r="M678" s="11">
        <f t="shared" ca="1" si="97"/>
        <v>0.5</v>
      </c>
      <c r="N678" s="11">
        <f t="shared" ca="1" si="98"/>
        <v>0.42</v>
      </c>
      <c r="O678" s="11">
        <f ca="1">(K678-F678)*'Meta-analysis (Recruitment)'!$B$4</f>
        <v>0</v>
      </c>
      <c r="Q678" s="11">
        <f ca="1">(L678-G678)*'Meta-analysis (Recruitment)'!$B$4</f>
        <v>0</v>
      </c>
      <c r="S678" s="11">
        <f ca="1">(M678-H678)*'Meta-analysis (Recruitment)'!$B$4</f>
        <v>0</v>
      </c>
      <c r="U678" s="11">
        <f ca="1">(N678-I678)*'Meta-analysis (Recruitment)'!$B$4</f>
        <v>0</v>
      </c>
    </row>
    <row r="679" spans="1:21">
      <c r="A679" s="11">
        <v>-1.325</v>
      </c>
      <c r="B679" s="11" cm="1">
        <f t="array" aca="1" ref="B679" ca="1">INDEX(
    INDIRECT("'Bootstrap Sampling (Recruitment'!$A$4:$A$4004"),
    RANDBETWEEN(
        MATCH('Meta-analysis (Recruitment)'!$B$5, INDIRECT("'Bootstrap Sampling (Recruitment'!$A$4:$A$4004"), 1),
        MATCH('Meta-analysis (Recruitment)'!$B$6, INDIRECT("'Bootstrap Sampling (Recruitment'!$A$4:$A$4004"), 1)
    ),
    1
)</f>
        <v>0</v>
      </c>
      <c r="C679" s="11">
        <f t="shared" ca="1" si="99"/>
        <v>1</v>
      </c>
      <c r="F679" s="11">
        <f t="shared" ca="1" si="91"/>
        <v>0.1</v>
      </c>
      <c r="G679" s="11">
        <f t="shared" ca="1" si="92"/>
        <v>0.3</v>
      </c>
      <c r="H679" s="11">
        <f t="shared" ca="1" si="93"/>
        <v>0.5</v>
      </c>
      <c r="I679" s="11">
        <f t="shared" ca="1" si="94"/>
        <v>0.5</v>
      </c>
      <c r="K679" s="11">
        <f t="shared" ca="1" si="95"/>
        <v>0.1</v>
      </c>
      <c r="L679" s="11">
        <f t="shared" ca="1" si="96"/>
        <v>0.3</v>
      </c>
      <c r="M679" s="11">
        <f t="shared" ca="1" si="97"/>
        <v>0.5</v>
      </c>
      <c r="N679" s="11">
        <f t="shared" ca="1" si="98"/>
        <v>0.5</v>
      </c>
      <c r="O679" s="11">
        <f ca="1">(K679-F679)*'Meta-analysis (Recruitment)'!$B$4</f>
        <v>0</v>
      </c>
      <c r="Q679" s="11">
        <f ca="1">(L679-G679)*'Meta-analysis (Recruitment)'!$B$4</f>
        <v>0</v>
      </c>
      <c r="S679" s="11">
        <f ca="1">(M679-H679)*'Meta-analysis (Recruitment)'!$B$4</f>
        <v>0</v>
      </c>
      <c r="U679" s="11">
        <f ca="1">(N679-I679)*'Meta-analysis (Recruitment)'!$B$4</f>
        <v>0</v>
      </c>
    </row>
    <row r="680" spans="1:21">
      <c r="A680" s="11">
        <v>-1.3240000000000001</v>
      </c>
      <c r="B680" s="11" cm="1">
        <f t="array" aca="1" ref="B680" ca="1">INDEX(
    INDIRECT("'Bootstrap Sampling (Recruitment'!$A$4:$A$4004"),
    RANDBETWEEN(
        MATCH('Meta-analysis (Recruitment)'!$B$5, INDIRECT("'Bootstrap Sampling (Recruitment'!$A$4:$A$4004"), 1),
        MATCH('Meta-analysis (Recruitment)'!$B$6, INDIRECT("'Bootstrap Sampling (Recruitment'!$A$4:$A$4004"), 1)
    ),
    1
)</f>
        <v>0</v>
      </c>
      <c r="C680" s="11">
        <f t="shared" ca="1" si="99"/>
        <v>1</v>
      </c>
      <c r="F680" s="11">
        <f t="shared" ca="1" si="91"/>
        <v>0.1</v>
      </c>
      <c r="G680" s="11">
        <f t="shared" ca="1" si="92"/>
        <v>0.3</v>
      </c>
      <c r="H680" s="11">
        <f t="shared" ca="1" si="93"/>
        <v>0.5</v>
      </c>
      <c r="I680" s="11">
        <f t="shared" ca="1" si="94"/>
        <v>0.39</v>
      </c>
      <c r="K680" s="11">
        <f t="shared" ca="1" si="95"/>
        <v>0.1</v>
      </c>
      <c r="L680" s="11">
        <f t="shared" ca="1" si="96"/>
        <v>0.3</v>
      </c>
      <c r="M680" s="11">
        <f t="shared" ca="1" si="97"/>
        <v>0.5</v>
      </c>
      <c r="N680" s="11">
        <f t="shared" ca="1" si="98"/>
        <v>0.39</v>
      </c>
      <c r="O680" s="11">
        <f ca="1">(K680-F680)*'Meta-analysis (Recruitment)'!$B$4</f>
        <v>0</v>
      </c>
      <c r="Q680" s="11">
        <f ca="1">(L680-G680)*'Meta-analysis (Recruitment)'!$B$4</f>
        <v>0</v>
      </c>
      <c r="S680" s="11">
        <f ca="1">(M680-H680)*'Meta-analysis (Recruitment)'!$B$4</f>
        <v>0</v>
      </c>
      <c r="U680" s="11">
        <f ca="1">(N680-I680)*'Meta-analysis (Recruitment)'!$B$4</f>
        <v>0</v>
      </c>
    </row>
    <row r="681" spans="1:21">
      <c r="A681" s="11">
        <v>-1.323</v>
      </c>
      <c r="B681" s="11" cm="1">
        <f t="array" aca="1" ref="B681" ca="1">INDEX(
    INDIRECT("'Bootstrap Sampling (Recruitment'!$A$4:$A$4004"),
    RANDBETWEEN(
        MATCH('Meta-analysis (Recruitment)'!$B$5, INDIRECT("'Bootstrap Sampling (Recruitment'!$A$4:$A$4004"), 1),
        MATCH('Meta-analysis (Recruitment)'!$B$6, INDIRECT("'Bootstrap Sampling (Recruitment'!$A$4:$A$4004"), 1)
    ),
    1
)</f>
        <v>0</v>
      </c>
      <c r="C681" s="11">
        <f t="shared" ca="1" si="99"/>
        <v>1</v>
      </c>
      <c r="F681" s="11">
        <f t="shared" ca="1" si="91"/>
        <v>0.1</v>
      </c>
      <c r="G681" s="11">
        <f t="shared" ca="1" si="92"/>
        <v>0.3</v>
      </c>
      <c r="H681" s="11">
        <f t="shared" ca="1" si="93"/>
        <v>0.5</v>
      </c>
      <c r="I681" s="11">
        <f t="shared" ca="1" si="94"/>
        <v>0.16</v>
      </c>
      <c r="K681" s="11">
        <f t="shared" ca="1" si="95"/>
        <v>0.1</v>
      </c>
      <c r="L681" s="11">
        <f t="shared" ca="1" si="96"/>
        <v>0.3</v>
      </c>
      <c r="M681" s="11">
        <f t="shared" ca="1" si="97"/>
        <v>0.5</v>
      </c>
      <c r="N681" s="11">
        <f t="shared" ca="1" si="98"/>
        <v>0.16</v>
      </c>
      <c r="O681" s="11">
        <f ca="1">(K681-F681)*'Meta-analysis (Recruitment)'!$B$4</f>
        <v>0</v>
      </c>
      <c r="Q681" s="11">
        <f ca="1">(L681-G681)*'Meta-analysis (Recruitment)'!$B$4</f>
        <v>0</v>
      </c>
      <c r="S681" s="11">
        <f ca="1">(M681-H681)*'Meta-analysis (Recruitment)'!$B$4</f>
        <v>0</v>
      </c>
      <c r="U681" s="11">
        <f ca="1">(N681-I681)*'Meta-analysis (Recruitment)'!$B$4</f>
        <v>0</v>
      </c>
    </row>
    <row r="682" spans="1:21">
      <c r="A682" s="11">
        <v>-1.3220000000000001</v>
      </c>
      <c r="B682" s="11" cm="1">
        <f t="array" aca="1" ref="B682" ca="1">INDEX(
    INDIRECT("'Bootstrap Sampling (Recruitment'!$A$4:$A$4004"),
    RANDBETWEEN(
        MATCH('Meta-analysis (Recruitment)'!$B$5, INDIRECT("'Bootstrap Sampling (Recruitment'!$A$4:$A$4004"), 1),
        MATCH('Meta-analysis (Recruitment)'!$B$6, INDIRECT("'Bootstrap Sampling (Recruitment'!$A$4:$A$4004"), 1)
    ),
    1
)</f>
        <v>0</v>
      </c>
      <c r="C682" s="11">
        <f t="shared" ca="1" si="99"/>
        <v>1</v>
      </c>
      <c r="F682" s="11">
        <f t="shared" ca="1" si="91"/>
        <v>0.1</v>
      </c>
      <c r="G682" s="11">
        <f t="shared" ca="1" si="92"/>
        <v>0.3</v>
      </c>
      <c r="H682" s="11">
        <f t="shared" ca="1" si="93"/>
        <v>0.5</v>
      </c>
      <c r="I682" s="11">
        <f t="shared" ca="1" si="94"/>
        <v>0.21</v>
      </c>
      <c r="K682" s="11">
        <f t="shared" ca="1" si="95"/>
        <v>0.1</v>
      </c>
      <c r="L682" s="11">
        <f t="shared" ca="1" si="96"/>
        <v>0.3</v>
      </c>
      <c r="M682" s="11">
        <f t="shared" ca="1" si="97"/>
        <v>0.5</v>
      </c>
      <c r="N682" s="11">
        <f t="shared" ca="1" si="98"/>
        <v>0.21</v>
      </c>
      <c r="O682" s="11">
        <f ca="1">(K682-F682)*'Meta-analysis (Recruitment)'!$B$4</f>
        <v>0</v>
      </c>
      <c r="Q682" s="11">
        <f ca="1">(L682-G682)*'Meta-analysis (Recruitment)'!$B$4</f>
        <v>0</v>
      </c>
      <c r="S682" s="11">
        <f ca="1">(M682-H682)*'Meta-analysis (Recruitment)'!$B$4</f>
        <v>0</v>
      </c>
      <c r="U682" s="11">
        <f ca="1">(N682-I682)*'Meta-analysis (Recruitment)'!$B$4</f>
        <v>0</v>
      </c>
    </row>
    <row r="683" spans="1:21">
      <c r="A683" s="11">
        <v>-1.321</v>
      </c>
      <c r="B683" s="11" cm="1">
        <f t="array" aca="1" ref="B683" ca="1">INDEX(
    INDIRECT("'Bootstrap Sampling (Recruitment'!$A$4:$A$4004"),
    RANDBETWEEN(
        MATCH('Meta-analysis (Recruitment)'!$B$5, INDIRECT("'Bootstrap Sampling (Recruitment'!$A$4:$A$4004"), 1),
        MATCH('Meta-analysis (Recruitment)'!$B$6, INDIRECT("'Bootstrap Sampling (Recruitment'!$A$4:$A$4004"), 1)
    ),
    1
)</f>
        <v>0</v>
      </c>
      <c r="C683" s="11">
        <f t="shared" ca="1" si="99"/>
        <v>1</v>
      </c>
      <c r="F683" s="11">
        <f t="shared" ca="1" si="91"/>
        <v>0.1</v>
      </c>
      <c r="G683" s="11">
        <f t="shared" ca="1" si="92"/>
        <v>0.3</v>
      </c>
      <c r="H683" s="11">
        <f t="shared" ca="1" si="93"/>
        <v>0.5</v>
      </c>
      <c r="I683" s="11">
        <f t="shared" ca="1" si="94"/>
        <v>0.43</v>
      </c>
      <c r="K683" s="11">
        <f t="shared" ca="1" si="95"/>
        <v>0.1</v>
      </c>
      <c r="L683" s="11">
        <f t="shared" ca="1" si="96"/>
        <v>0.3</v>
      </c>
      <c r="M683" s="11">
        <f t="shared" ca="1" si="97"/>
        <v>0.5</v>
      </c>
      <c r="N683" s="11">
        <f t="shared" ca="1" si="98"/>
        <v>0.43</v>
      </c>
      <c r="O683" s="11">
        <f ca="1">(K683-F683)*'Meta-analysis (Recruitment)'!$B$4</f>
        <v>0</v>
      </c>
      <c r="Q683" s="11">
        <f ca="1">(L683-G683)*'Meta-analysis (Recruitment)'!$B$4</f>
        <v>0</v>
      </c>
      <c r="S683" s="11">
        <f ca="1">(M683-H683)*'Meta-analysis (Recruitment)'!$B$4</f>
        <v>0</v>
      </c>
      <c r="U683" s="11">
        <f ca="1">(N683-I683)*'Meta-analysis (Recruitment)'!$B$4</f>
        <v>0</v>
      </c>
    </row>
    <row r="684" spans="1:21">
      <c r="A684" s="11">
        <v>-1.32</v>
      </c>
      <c r="B684" s="11" cm="1">
        <f t="array" aca="1" ref="B684" ca="1">INDEX(
    INDIRECT("'Bootstrap Sampling (Recruitment'!$A$4:$A$4004"),
    RANDBETWEEN(
        MATCH('Meta-analysis (Recruitment)'!$B$5, INDIRECT("'Bootstrap Sampling (Recruitment'!$A$4:$A$4004"), 1),
        MATCH('Meta-analysis (Recruitment)'!$B$6, INDIRECT("'Bootstrap Sampling (Recruitment'!$A$4:$A$4004"), 1)
    ),
    1
)</f>
        <v>0</v>
      </c>
      <c r="C684" s="11">
        <f t="shared" ca="1" si="99"/>
        <v>1</v>
      </c>
      <c r="F684" s="11">
        <f t="shared" ca="1" si="91"/>
        <v>0.1</v>
      </c>
      <c r="G684" s="11">
        <f t="shared" ca="1" si="92"/>
        <v>0.3</v>
      </c>
      <c r="H684" s="11">
        <f t="shared" ca="1" si="93"/>
        <v>0.5</v>
      </c>
      <c r="I684" s="11">
        <f t="shared" ca="1" si="94"/>
        <v>0.14000000000000001</v>
      </c>
      <c r="K684" s="11">
        <f t="shared" ca="1" si="95"/>
        <v>0.1</v>
      </c>
      <c r="L684" s="11">
        <f t="shared" ca="1" si="96"/>
        <v>0.3</v>
      </c>
      <c r="M684" s="11">
        <f t="shared" ca="1" si="97"/>
        <v>0.5</v>
      </c>
      <c r="N684" s="11">
        <f t="shared" ca="1" si="98"/>
        <v>0.14000000000000001</v>
      </c>
      <c r="O684" s="11">
        <f ca="1">(K684-F684)*'Meta-analysis (Recruitment)'!$B$4</f>
        <v>0</v>
      </c>
      <c r="Q684" s="11">
        <f ca="1">(L684-G684)*'Meta-analysis (Recruitment)'!$B$4</f>
        <v>0</v>
      </c>
      <c r="S684" s="11">
        <f ca="1">(M684-H684)*'Meta-analysis (Recruitment)'!$B$4</f>
        <v>0</v>
      </c>
      <c r="U684" s="11">
        <f ca="1">(N684-I684)*'Meta-analysis (Recruitment)'!$B$4</f>
        <v>0</v>
      </c>
    </row>
    <row r="685" spans="1:21">
      <c r="A685" s="11">
        <v>-1.319</v>
      </c>
      <c r="B685" s="11" cm="1">
        <f t="array" aca="1" ref="B685" ca="1">INDEX(
    INDIRECT("'Bootstrap Sampling (Recruitment'!$A$4:$A$4004"),
    RANDBETWEEN(
        MATCH('Meta-analysis (Recruitment)'!$B$5, INDIRECT("'Bootstrap Sampling (Recruitment'!$A$4:$A$4004"), 1),
        MATCH('Meta-analysis (Recruitment)'!$B$6, INDIRECT("'Bootstrap Sampling (Recruitment'!$A$4:$A$4004"), 1)
    ),
    1
)</f>
        <v>0</v>
      </c>
      <c r="C685" s="11">
        <f t="shared" ca="1" si="99"/>
        <v>1</v>
      </c>
      <c r="F685" s="11">
        <f t="shared" ca="1" si="91"/>
        <v>0.1</v>
      </c>
      <c r="G685" s="11">
        <f t="shared" ca="1" si="92"/>
        <v>0.3</v>
      </c>
      <c r="H685" s="11">
        <f t="shared" ca="1" si="93"/>
        <v>0.5</v>
      </c>
      <c r="I685" s="11">
        <f t="shared" ca="1" si="94"/>
        <v>0.39</v>
      </c>
      <c r="K685" s="11">
        <f t="shared" ca="1" si="95"/>
        <v>0.1</v>
      </c>
      <c r="L685" s="11">
        <f t="shared" ca="1" si="96"/>
        <v>0.3</v>
      </c>
      <c r="M685" s="11">
        <f t="shared" ca="1" si="97"/>
        <v>0.5</v>
      </c>
      <c r="N685" s="11">
        <f t="shared" ca="1" si="98"/>
        <v>0.39</v>
      </c>
      <c r="O685" s="11">
        <f ca="1">(K685-F685)*'Meta-analysis (Recruitment)'!$B$4</f>
        <v>0</v>
      </c>
      <c r="Q685" s="11">
        <f ca="1">(L685-G685)*'Meta-analysis (Recruitment)'!$B$4</f>
        <v>0</v>
      </c>
      <c r="S685" s="11">
        <f ca="1">(M685-H685)*'Meta-analysis (Recruitment)'!$B$4</f>
        <v>0</v>
      </c>
      <c r="U685" s="11">
        <f ca="1">(N685-I685)*'Meta-analysis (Recruitment)'!$B$4</f>
        <v>0</v>
      </c>
    </row>
    <row r="686" spans="1:21">
      <c r="A686" s="11">
        <v>-1.3180000000000001</v>
      </c>
      <c r="B686" s="11" cm="1">
        <f t="array" aca="1" ref="B686" ca="1">INDEX(
    INDIRECT("'Bootstrap Sampling (Recruitment'!$A$4:$A$4004"),
    RANDBETWEEN(
        MATCH('Meta-analysis (Recruitment)'!$B$5, INDIRECT("'Bootstrap Sampling (Recruitment'!$A$4:$A$4004"), 1),
        MATCH('Meta-analysis (Recruitment)'!$B$6, INDIRECT("'Bootstrap Sampling (Recruitment'!$A$4:$A$4004"), 1)
    ),
    1
)</f>
        <v>0</v>
      </c>
      <c r="C686" s="11">
        <f t="shared" ca="1" si="99"/>
        <v>1</v>
      </c>
      <c r="F686" s="11">
        <f t="shared" ca="1" si="91"/>
        <v>0.1</v>
      </c>
      <c r="G686" s="11">
        <f t="shared" ca="1" si="92"/>
        <v>0.3</v>
      </c>
      <c r="H686" s="11">
        <f t="shared" ca="1" si="93"/>
        <v>0.5</v>
      </c>
      <c r="I686" s="11">
        <f t="shared" ca="1" si="94"/>
        <v>0.37</v>
      </c>
      <c r="K686" s="11">
        <f t="shared" ca="1" si="95"/>
        <v>0.1</v>
      </c>
      <c r="L686" s="11">
        <f t="shared" ca="1" si="96"/>
        <v>0.3</v>
      </c>
      <c r="M686" s="11">
        <f t="shared" ca="1" si="97"/>
        <v>0.5</v>
      </c>
      <c r="N686" s="11">
        <f t="shared" ca="1" si="98"/>
        <v>0.37</v>
      </c>
      <c r="O686" s="11">
        <f ca="1">(K686-F686)*'Meta-analysis (Recruitment)'!$B$4</f>
        <v>0</v>
      </c>
      <c r="Q686" s="11">
        <f ca="1">(L686-G686)*'Meta-analysis (Recruitment)'!$B$4</f>
        <v>0</v>
      </c>
      <c r="S686" s="11">
        <f ca="1">(M686-H686)*'Meta-analysis (Recruitment)'!$B$4</f>
        <v>0</v>
      </c>
      <c r="U686" s="11">
        <f ca="1">(N686-I686)*'Meta-analysis (Recruitment)'!$B$4</f>
        <v>0</v>
      </c>
    </row>
    <row r="687" spans="1:21">
      <c r="A687" s="11">
        <v>-1.3169999999999999</v>
      </c>
      <c r="B687" s="11" cm="1">
        <f t="array" aca="1" ref="B687" ca="1">INDEX(
    INDIRECT("'Bootstrap Sampling (Recruitment'!$A$4:$A$4004"),
    RANDBETWEEN(
        MATCH('Meta-analysis (Recruitment)'!$B$5, INDIRECT("'Bootstrap Sampling (Recruitment'!$A$4:$A$4004"), 1),
        MATCH('Meta-analysis (Recruitment)'!$B$6, INDIRECT("'Bootstrap Sampling (Recruitment'!$A$4:$A$4004"), 1)
    ),
    1
)</f>
        <v>0</v>
      </c>
      <c r="C687" s="11">
        <f t="shared" ca="1" si="99"/>
        <v>1</v>
      </c>
      <c r="F687" s="11">
        <f t="shared" ca="1" si="91"/>
        <v>0.1</v>
      </c>
      <c r="G687" s="11">
        <f t="shared" ca="1" si="92"/>
        <v>0.3</v>
      </c>
      <c r="H687" s="11">
        <f t="shared" ca="1" si="93"/>
        <v>0.5</v>
      </c>
      <c r="I687" s="11">
        <f t="shared" ca="1" si="94"/>
        <v>0.39</v>
      </c>
      <c r="K687" s="11">
        <f t="shared" ca="1" si="95"/>
        <v>0.1</v>
      </c>
      <c r="L687" s="11">
        <f t="shared" ca="1" si="96"/>
        <v>0.3</v>
      </c>
      <c r="M687" s="11">
        <f t="shared" ca="1" si="97"/>
        <v>0.5</v>
      </c>
      <c r="N687" s="11">
        <f t="shared" ca="1" si="98"/>
        <v>0.39</v>
      </c>
      <c r="O687" s="11">
        <f ca="1">(K687-F687)*'Meta-analysis (Recruitment)'!$B$4</f>
        <v>0</v>
      </c>
      <c r="Q687" s="11">
        <f ca="1">(L687-G687)*'Meta-analysis (Recruitment)'!$B$4</f>
        <v>0</v>
      </c>
      <c r="S687" s="11">
        <f ca="1">(M687-H687)*'Meta-analysis (Recruitment)'!$B$4</f>
        <v>0</v>
      </c>
      <c r="U687" s="11">
        <f ca="1">(N687-I687)*'Meta-analysis (Recruitment)'!$B$4</f>
        <v>0</v>
      </c>
    </row>
    <row r="688" spans="1:21">
      <c r="A688" s="11">
        <v>-1.3160000000000001</v>
      </c>
      <c r="B688" s="11" cm="1">
        <f t="array" aca="1" ref="B688" ca="1">INDEX(
    INDIRECT("'Bootstrap Sampling (Recruitment'!$A$4:$A$4004"),
    RANDBETWEEN(
        MATCH('Meta-analysis (Recruitment)'!$B$5, INDIRECT("'Bootstrap Sampling (Recruitment'!$A$4:$A$4004"), 1),
        MATCH('Meta-analysis (Recruitment)'!$B$6, INDIRECT("'Bootstrap Sampling (Recruitment'!$A$4:$A$4004"), 1)
    ),
    1
)</f>
        <v>0</v>
      </c>
      <c r="C688" s="11">
        <f t="shared" ca="1" si="99"/>
        <v>1</v>
      </c>
      <c r="F688" s="11">
        <f t="shared" ca="1" si="91"/>
        <v>0.1</v>
      </c>
      <c r="G688" s="11">
        <f t="shared" ca="1" si="92"/>
        <v>0.3</v>
      </c>
      <c r="H688" s="11">
        <f t="shared" ca="1" si="93"/>
        <v>0.5</v>
      </c>
      <c r="I688" s="11">
        <f t="shared" ca="1" si="94"/>
        <v>0.16</v>
      </c>
      <c r="K688" s="11">
        <f t="shared" ca="1" si="95"/>
        <v>0.1</v>
      </c>
      <c r="L688" s="11">
        <f t="shared" ca="1" si="96"/>
        <v>0.3</v>
      </c>
      <c r="M688" s="11">
        <f t="shared" ca="1" si="97"/>
        <v>0.5</v>
      </c>
      <c r="N688" s="11">
        <f t="shared" ca="1" si="98"/>
        <v>0.16</v>
      </c>
      <c r="O688" s="11">
        <f ca="1">(K688-F688)*'Meta-analysis (Recruitment)'!$B$4</f>
        <v>0</v>
      </c>
      <c r="Q688" s="11">
        <f ca="1">(L688-G688)*'Meta-analysis (Recruitment)'!$B$4</f>
        <v>0</v>
      </c>
      <c r="S688" s="11">
        <f ca="1">(M688-H688)*'Meta-analysis (Recruitment)'!$B$4</f>
        <v>0</v>
      </c>
      <c r="U688" s="11">
        <f ca="1">(N688-I688)*'Meta-analysis (Recruitment)'!$B$4</f>
        <v>0</v>
      </c>
    </row>
    <row r="689" spans="1:21">
      <c r="A689" s="11">
        <v>-1.3149999999999999</v>
      </c>
      <c r="B689" s="11" cm="1">
        <f t="array" aca="1" ref="B689" ca="1">INDEX(
    INDIRECT("'Bootstrap Sampling (Recruitment'!$A$4:$A$4004"),
    RANDBETWEEN(
        MATCH('Meta-analysis (Recruitment)'!$B$5, INDIRECT("'Bootstrap Sampling (Recruitment'!$A$4:$A$4004"), 1),
        MATCH('Meta-analysis (Recruitment)'!$B$6, INDIRECT("'Bootstrap Sampling (Recruitment'!$A$4:$A$4004"), 1)
    ),
    1
)</f>
        <v>0</v>
      </c>
      <c r="C689" s="11">
        <f t="shared" ca="1" si="99"/>
        <v>1</v>
      </c>
      <c r="F689" s="11">
        <f t="shared" ca="1" si="91"/>
        <v>0.1</v>
      </c>
      <c r="G689" s="11">
        <f t="shared" ca="1" si="92"/>
        <v>0.3</v>
      </c>
      <c r="H689" s="11">
        <f t="shared" ca="1" si="93"/>
        <v>0.5</v>
      </c>
      <c r="I689" s="11">
        <f t="shared" ca="1" si="94"/>
        <v>0.41</v>
      </c>
      <c r="K689" s="11">
        <f t="shared" ca="1" si="95"/>
        <v>0.1</v>
      </c>
      <c r="L689" s="11">
        <f t="shared" ca="1" si="96"/>
        <v>0.3</v>
      </c>
      <c r="M689" s="11">
        <f t="shared" ca="1" si="97"/>
        <v>0.5</v>
      </c>
      <c r="N689" s="11">
        <f t="shared" ca="1" si="98"/>
        <v>0.41</v>
      </c>
      <c r="O689" s="11">
        <f ca="1">(K689-F689)*'Meta-analysis (Recruitment)'!$B$4</f>
        <v>0</v>
      </c>
      <c r="Q689" s="11">
        <f ca="1">(L689-G689)*'Meta-analysis (Recruitment)'!$B$4</f>
        <v>0</v>
      </c>
      <c r="S689" s="11">
        <f ca="1">(M689-H689)*'Meta-analysis (Recruitment)'!$B$4</f>
        <v>0</v>
      </c>
      <c r="U689" s="11">
        <f ca="1">(N689-I689)*'Meta-analysis (Recruitment)'!$B$4</f>
        <v>0</v>
      </c>
    </row>
    <row r="690" spans="1:21">
      <c r="A690" s="11">
        <v>-1.3140000000000001</v>
      </c>
      <c r="B690" s="11" cm="1">
        <f t="array" aca="1" ref="B690" ca="1">INDEX(
    INDIRECT("'Bootstrap Sampling (Recruitment'!$A$4:$A$4004"),
    RANDBETWEEN(
        MATCH('Meta-analysis (Recruitment)'!$B$5, INDIRECT("'Bootstrap Sampling (Recruitment'!$A$4:$A$4004"), 1),
        MATCH('Meta-analysis (Recruitment)'!$B$6, INDIRECT("'Bootstrap Sampling (Recruitment'!$A$4:$A$4004"), 1)
    ),
    1
)</f>
        <v>0</v>
      </c>
      <c r="C690" s="11">
        <f t="shared" ca="1" si="99"/>
        <v>1</v>
      </c>
      <c r="F690" s="11">
        <f t="shared" ca="1" si="91"/>
        <v>0.1</v>
      </c>
      <c r="G690" s="11">
        <f t="shared" ca="1" si="92"/>
        <v>0.3</v>
      </c>
      <c r="H690" s="11">
        <f t="shared" ca="1" si="93"/>
        <v>0.5</v>
      </c>
      <c r="I690" s="11">
        <f t="shared" ca="1" si="94"/>
        <v>0.48</v>
      </c>
      <c r="K690" s="11">
        <f t="shared" ca="1" si="95"/>
        <v>0.1</v>
      </c>
      <c r="L690" s="11">
        <f t="shared" ca="1" si="96"/>
        <v>0.3</v>
      </c>
      <c r="M690" s="11">
        <f t="shared" ca="1" si="97"/>
        <v>0.5</v>
      </c>
      <c r="N690" s="11">
        <f t="shared" ca="1" si="98"/>
        <v>0.48</v>
      </c>
      <c r="O690" s="11">
        <f ca="1">(K690-F690)*'Meta-analysis (Recruitment)'!$B$4</f>
        <v>0</v>
      </c>
      <c r="Q690" s="11">
        <f ca="1">(L690-G690)*'Meta-analysis (Recruitment)'!$B$4</f>
        <v>0</v>
      </c>
      <c r="S690" s="11">
        <f ca="1">(M690-H690)*'Meta-analysis (Recruitment)'!$B$4</f>
        <v>0</v>
      </c>
      <c r="U690" s="11">
        <f ca="1">(N690-I690)*'Meta-analysis (Recruitment)'!$B$4</f>
        <v>0</v>
      </c>
    </row>
    <row r="691" spans="1:21">
      <c r="A691" s="11">
        <v>-1.3129999999999999</v>
      </c>
      <c r="B691" s="11" cm="1">
        <f t="array" aca="1" ref="B691" ca="1">INDEX(
    INDIRECT("'Bootstrap Sampling (Recruitment'!$A$4:$A$4004"),
    RANDBETWEEN(
        MATCH('Meta-analysis (Recruitment)'!$B$5, INDIRECT("'Bootstrap Sampling (Recruitment'!$A$4:$A$4004"), 1),
        MATCH('Meta-analysis (Recruitment)'!$B$6, INDIRECT("'Bootstrap Sampling (Recruitment'!$A$4:$A$4004"), 1)
    ),
    1
)</f>
        <v>0</v>
      </c>
      <c r="C691" s="11">
        <f t="shared" ca="1" si="99"/>
        <v>1</v>
      </c>
      <c r="F691" s="11">
        <f t="shared" ca="1" si="91"/>
        <v>0.1</v>
      </c>
      <c r="G691" s="11">
        <f t="shared" ca="1" si="92"/>
        <v>0.3</v>
      </c>
      <c r="H691" s="11">
        <f t="shared" ca="1" si="93"/>
        <v>0.5</v>
      </c>
      <c r="I691" s="11">
        <f t="shared" ca="1" si="94"/>
        <v>0.18</v>
      </c>
      <c r="K691" s="11">
        <f t="shared" ca="1" si="95"/>
        <v>0.1</v>
      </c>
      <c r="L691" s="11">
        <f t="shared" ca="1" si="96"/>
        <v>0.3</v>
      </c>
      <c r="M691" s="11">
        <f t="shared" ca="1" si="97"/>
        <v>0.5</v>
      </c>
      <c r="N691" s="11">
        <f t="shared" ca="1" si="98"/>
        <v>0.18</v>
      </c>
      <c r="O691" s="11">
        <f ca="1">(K691-F691)*'Meta-analysis (Recruitment)'!$B$4</f>
        <v>0</v>
      </c>
      <c r="Q691" s="11">
        <f ca="1">(L691-G691)*'Meta-analysis (Recruitment)'!$B$4</f>
        <v>0</v>
      </c>
      <c r="S691" s="11">
        <f ca="1">(M691-H691)*'Meta-analysis (Recruitment)'!$B$4</f>
        <v>0</v>
      </c>
      <c r="U691" s="11">
        <f ca="1">(N691-I691)*'Meta-analysis (Recruitment)'!$B$4</f>
        <v>0</v>
      </c>
    </row>
    <row r="692" spans="1:21">
      <c r="A692" s="11">
        <v>-1.3120000000000001</v>
      </c>
      <c r="B692" s="11" cm="1">
        <f t="array" aca="1" ref="B692" ca="1">INDEX(
    INDIRECT("'Bootstrap Sampling (Recruitment'!$A$4:$A$4004"),
    RANDBETWEEN(
        MATCH('Meta-analysis (Recruitment)'!$B$5, INDIRECT("'Bootstrap Sampling (Recruitment'!$A$4:$A$4004"), 1),
        MATCH('Meta-analysis (Recruitment)'!$B$6, INDIRECT("'Bootstrap Sampling (Recruitment'!$A$4:$A$4004"), 1)
    ),
    1
)</f>
        <v>0</v>
      </c>
      <c r="C692" s="11">
        <f t="shared" ca="1" si="99"/>
        <v>1</v>
      </c>
      <c r="F692" s="11">
        <f t="shared" ca="1" si="91"/>
        <v>0.1</v>
      </c>
      <c r="G692" s="11">
        <f t="shared" ca="1" si="92"/>
        <v>0.3</v>
      </c>
      <c r="H692" s="11">
        <f t="shared" ca="1" si="93"/>
        <v>0.5</v>
      </c>
      <c r="I692" s="11">
        <f t="shared" ca="1" si="94"/>
        <v>0.14000000000000001</v>
      </c>
      <c r="K692" s="11">
        <f t="shared" ca="1" si="95"/>
        <v>0.1</v>
      </c>
      <c r="L692" s="11">
        <f t="shared" ca="1" si="96"/>
        <v>0.3</v>
      </c>
      <c r="M692" s="11">
        <f t="shared" ca="1" si="97"/>
        <v>0.5</v>
      </c>
      <c r="N692" s="11">
        <f t="shared" ca="1" si="98"/>
        <v>0.14000000000000001</v>
      </c>
      <c r="O692" s="11">
        <f ca="1">(K692-F692)*'Meta-analysis (Recruitment)'!$B$4</f>
        <v>0</v>
      </c>
      <c r="Q692" s="11">
        <f ca="1">(L692-G692)*'Meta-analysis (Recruitment)'!$B$4</f>
        <v>0</v>
      </c>
      <c r="S692" s="11">
        <f ca="1">(M692-H692)*'Meta-analysis (Recruitment)'!$B$4</f>
        <v>0</v>
      </c>
      <c r="U692" s="11">
        <f ca="1">(N692-I692)*'Meta-analysis (Recruitment)'!$B$4</f>
        <v>0</v>
      </c>
    </row>
    <row r="693" spans="1:21">
      <c r="A693" s="11">
        <v>-1.3109999999999999</v>
      </c>
      <c r="B693" s="11" cm="1">
        <f t="array" aca="1" ref="B693" ca="1">INDEX(
    INDIRECT("'Bootstrap Sampling (Recruitment'!$A$4:$A$4004"),
    RANDBETWEEN(
        MATCH('Meta-analysis (Recruitment)'!$B$5, INDIRECT("'Bootstrap Sampling (Recruitment'!$A$4:$A$4004"), 1),
        MATCH('Meta-analysis (Recruitment)'!$B$6, INDIRECT("'Bootstrap Sampling (Recruitment'!$A$4:$A$4004"), 1)
    ),
    1
)</f>
        <v>0</v>
      </c>
      <c r="C693" s="11">
        <f t="shared" ca="1" si="99"/>
        <v>1</v>
      </c>
      <c r="F693" s="11">
        <f t="shared" ca="1" si="91"/>
        <v>0.1</v>
      </c>
      <c r="G693" s="11">
        <f t="shared" ca="1" si="92"/>
        <v>0.3</v>
      </c>
      <c r="H693" s="11">
        <f t="shared" ca="1" si="93"/>
        <v>0.5</v>
      </c>
      <c r="I693" s="11">
        <f t="shared" ca="1" si="94"/>
        <v>0.18</v>
      </c>
      <c r="K693" s="11">
        <f t="shared" ca="1" si="95"/>
        <v>0.1</v>
      </c>
      <c r="L693" s="11">
        <f t="shared" ca="1" si="96"/>
        <v>0.3</v>
      </c>
      <c r="M693" s="11">
        <f t="shared" ca="1" si="97"/>
        <v>0.5</v>
      </c>
      <c r="N693" s="11">
        <f t="shared" ca="1" si="98"/>
        <v>0.18</v>
      </c>
      <c r="O693" s="11">
        <f ca="1">(K693-F693)*'Meta-analysis (Recruitment)'!$B$4</f>
        <v>0</v>
      </c>
      <c r="Q693" s="11">
        <f ca="1">(L693-G693)*'Meta-analysis (Recruitment)'!$B$4</f>
        <v>0</v>
      </c>
      <c r="S693" s="11">
        <f ca="1">(M693-H693)*'Meta-analysis (Recruitment)'!$B$4</f>
        <v>0</v>
      </c>
      <c r="U693" s="11">
        <f ca="1">(N693-I693)*'Meta-analysis (Recruitment)'!$B$4</f>
        <v>0</v>
      </c>
    </row>
    <row r="694" spans="1:21">
      <c r="A694" s="11">
        <v>-1.31</v>
      </c>
      <c r="B694" s="11" cm="1">
        <f t="array" aca="1" ref="B694" ca="1">INDEX(
    INDIRECT("'Bootstrap Sampling (Recruitment'!$A$4:$A$4004"),
    RANDBETWEEN(
        MATCH('Meta-analysis (Recruitment)'!$B$5, INDIRECT("'Bootstrap Sampling (Recruitment'!$A$4:$A$4004"), 1),
        MATCH('Meta-analysis (Recruitment)'!$B$6, INDIRECT("'Bootstrap Sampling (Recruitment'!$A$4:$A$4004"), 1)
    ),
    1
)</f>
        <v>0</v>
      </c>
      <c r="C694" s="11">
        <f t="shared" ca="1" si="99"/>
        <v>1</v>
      </c>
      <c r="F694" s="11">
        <f t="shared" ca="1" si="91"/>
        <v>0.1</v>
      </c>
      <c r="G694" s="11">
        <f t="shared" ca="1" si="92"/>
        <v>0.3</v>
      </c>
      <c r="H694" s="11">
        <f t="shared" ca="1" si="93"/>
        <v>0.5</v>
      </c>
      <c r="I694" s="11">
        <f t="shared" ca="1" si="94"/>
        <v>0.24</v>
      </c>
      <c r="K694" s="11">
        <f t="shared" ca="1" si="95"/>
        <v>0.1</v>
      </c>
      <c r="L694" s="11">
        <f t="shared" ca="1" si="96"/>
        <v>0.3</v>
      </c>
      <c r="M694" s="11">
        <f t="shared" ca="1" si="97"/>
        <v>0.5</v>
      </c>
      <c r="N694" s="11">
        <f t="shared" ca="1" si="98"/>
        <v>0.24</v>
      </c>
      <c r="O694" s="11">
        <f ca="1">(K694-F694)*'Meta-analysis (Recruitment)'!$B$4</f>
        <v>0</v>
      </c>
      <c r="Q694" s="11">
        <f ca="1">(L694-G694)*'Meta-analysis (Recruitment)'!$B$4</f>
        <v>0</v>
      </c>
      <c r="S694" s="11">
        <f ca="1">(M694-H694)*'Meta-analysis (Recruitment)'!$B$4</f>
        <v>0</v>
      </c>
      <c r="U694" s="11">
        <f ca="1">(N694-I694)*'Meta-analysis (Recruitment)'!$B$4</f>
        <v>0</v>
      </c>
    </row>
    <row r="695" spans="1:21">
      <c r="A695" s="11">
        <v>-1.3089999999999999</v>
      </c>
      <c r="B695" s="11" cm="1">
        <f t="array" aca="1" ref="B695" ca="1">INDEX(
    INDIRECT("'Bootstrap Sampling (Recruitment'!$A$4:$A$4004"),
    RANDBETWEEN(
        MATCH('Meta-analysis (Recruitment)'!$B$5, INDIRECT("'Bootstrap Sampling (Recruitment'!$A$4:$A$4004"), 1),
        MATCH('Meta-analysis (Recruitment)'!$B$6, INDIRECT("'Bootstrap Sampling (Recruitment'!$A$4:$A$4004"), 1)
    ),
    1
)</f>
        <v>0</v>
      </c>
      <c r="C695" s="11">
        <f t="shared" ca="1" si="99"/>
        <v>1</v>
      </c>
      <c r="F695" s="11">
        <f t="shared" ca="1" si="91"/>
        <v>0.1</v>
      </c>
      <c r="G695" s="11">
        <f t="shared" ca="1" si="92"/>
        <v>0.3</v>
      </c>
      <c r="H695" s="11">
        <f t="shared" ca="1" si="93"/>
        <v>0.5</v>
      </c>
      <c r="I695" s="11">
        <f t="shared" ca="1" si="94"/>
        <v>0.37</v>
      </c>
      <c r="K695" s="11">
        <f t="shared" ca="1" si="95"/>
        <v>0.1</v>
      </c>
      <c r="L695" s="11">
        <f t="shared" ca="1" si="96"/>
        <v>0.3</v>
      </c>
      <c r="M695" s="11">
        <f t="shared" ca="1" si="97"/>
        <v>0.5</v>
      </c>
      <c r="N695" s="11">
        <f t="shared" ca="1" si="98"/>
        <v>0.37</v>
      </c>
      <c r="O695" s="11">
        <f ca="1">(K695-F695)*'Meta-analysis (Recruitment)'!$B$4</f>
        <v>0</v>
      </c>
      <c r="Q695" s="11">
        <f ca="1">(L695-G695)*'Meta-analysis (Recruitment)'!$B$4</f>
        <v>0</v>
      </c>
      <c r="S695" s="11">
        <f ca="1">(M695-H695)*'Meta-analysis (Recruitment)'!$B$4</f>
        <v>0</v>
      </c>
      <c r="U695" s="11">
        <f ca="1">(N695-I695)*'Meta-analysis (Recruitment)'!$B$4</f>
        <v>0</v>
      </c>
    </row>
    <row r="696" spans="1:21">
      <c r="A696" s="11">
        <v>-1.3080000000000001</v>
      </c>
      <c r="B696" s="11" cm="1">
        <f t="array" aca="1" ref="B696" ca="1">INDEX(
    INDIRECT("'Bootstrap Sampling (Recruitment'!$A$4:$A$4004"),
    RANDBETWEEN(
        MATCH('Meta-analysis (Recruitment)'!$B$5, INDIRECT("'Bootstrap Sampling (Recruitment'!$A$4:$A$4004"), 1),
        MATCH('Meta-analysis (Recruitment)'!$B$6, INDIRECT("'Bootstrap Sampling (Recruitment'!$A$4:$A$4004"), 1)
    ),
    1
)</f>
        <v>0</v>
      </c>
      <c r="C696" s="11">
        <f t="shared" ca="1" si="99"/>
        <v>1</v>
      </c>
      <c r="F696" s="11">
        <f t="shared" ca="1" si="91"/>
        <v>0.1</v>
      </c>
      <c r="G696" s="11">
        <f t="shared" ca="1" si="92"/>
        <v>0.3</v>
      </c>
      <c r="H696" s="11">
        <f t="shared" ca="1" si="93"/>
        <v>0.5</v>
      </c>
      <c r="I696" s="11">
        <f t="shared" ca="1" si="94"/>
        <v>0.48</v>
      </c>
      <c r="K696" s="11">
        <f t="shared" ca="1" si="95"/>
        <v>0.1</v>
      </c>
      <c r="L696" s="11">
        <f t="shared" ca="1" si="96"/>
        <v>0.3</v>
      </c>
      <c r="M696" s="11">
        <f t="shared" ca="1" si="97"/>
        <v>0.5</v>
      </c>
      <c r="N696" s="11">
        <f t="shared" ca="1" si="98"/>
        <v>0.48</v>
      </c>
      <c r="O696" s="11">
        <f ca="1">(K696-F696)*'Meta-analysis (Recruitment)'!$B$4</f>
        <v>0</v>
      </c>
      <c r="Q696" s="11">
        <f ca="1">(L696-G696)*'Meta-analysis (Recruitment)'!$B$4</f>
        <v>0</v>
      </c>
      <c r="S696" s="11">
        <f ca="1">(M696-H696)*'Meta-analysis (Recruitment)'!$B$4</f>
        <v>0</v>
      </c>
      <c r="U696" s="11">
        <f ca="1">(N696-I696)*'Meta-analysis (Recruitment)'!$B$4</f>
        <v>0</v>
      </c>
    </row>
    <row r="697" spans="1:21">
      <c r="A697" s="11">
        <v>-1.3069999999999999</v>
      </c>
      <c r="B697" s="11" cm="1">
        <f t="array" aca="1" ref="B697" ca="1">INDEX(
    INDIRECT("'Bootstrap Sampling (Recruitment'!$A$4:$A$4004"),
    RANDBETWEEN(
        MATCH('Meta-analysis (Recruitment)'!$B$5, INDIRECT("'Bootstrap Sampling (Recruitment'!$A$4:$A$4004"), 1),
        MATCH('Meta-analysis (Recruitment)'!$B$6, INDIRECT("'Bootstrap Sampling (Recruitment'!$A$4:$A$4004"), 1)
    ),
    1
)</f>
        <v>0</v>
      </c>
      <c r="C697" s="11">
        <f t="shared" ca="1" si="99"/>
        <v>1</v>
      </c>
      <c r="F697" s="11">
        <f t="shared" ca="1" si="91"/>
        <v>0.1</v>
      </c>
      <c r="G697" s="11">
        <f t="shared" ca="1" si="92"/>
        <v>0.3</v>
      </c>
      <c r="H697" s="11">
        <f t="shared" ca="1" si="93"/>
        <v>0.5</v>
      </c>
      <c r="I697" s="11">
        <f t="shared" ca="1" si="94"/>
        <v>0.33</v>
      </c>
      <c r="K697" s="11">
        <f t="shared" ca="1" si="95"/>
        <v>0.1</v>
      </c>
      <c r="L697" s="11">
        <f t="shared" ca="1" si="96"/>
        <v>0.3</v>
      </c>
      <c r="M697" s="11">
        <f t="shared" ca="1" si="97"/>
        <v>0.5</v>
      </c>
      <c r="N697" s="11">
        <f t="shared" ca="1" si="98"/>
        <v>0.33</v>
      </c>
      <c r="O697" s="11">
        <f ca="1">(K697-F697)*'Meta-analysis (Recruitment)'!$B$4</f>
        <v>0</v>
      </c>
      <c r="Q697" s="11">
        <f ca="1">(L697-G697)*'Meta-analysis (Recruitment)'!$B$4</f>
        <v>0</v>
      </c>
      <c r="S697" s="11">
        <f ca="1">(M697-H697)*'Meta-analysis (Recruitment)'!$B$4</f>
        <v>0</v>
      </c>
      <c r="U697" s="11">
        <f ca="1">(N697-I697)*'Meta-analysis (Recruitment)'!$B$4</f>
        <v>0</v>
      </c>
    </row>
    <row r="698" spans="1:21">
      <c r="A698" s="11">
        <v>-1.306</v>
      </c>
      <c r="B698" s="11" cm="1">
        <f t="array" aca="1" ref="B698" ca="1">INDEX(
    INDIRECT("'Bootstrap Sampling (Recruitment'!$A$4:$A$4004"),
    RANDBETWEEN(
        MATCH('Meta-analysis (Recruitment)'!$B$5, INDIRECT("'Bootstrap Sampling (Recruitment'!$A$4:$A$4004"), 1),
        MATCH('Meta-analysis (Recruitment)'!$B$6, INDIRECT("'Bootstrap Sampling (Recruitment'!$A$4:$A$4004"), 1)
    ),
    1
)</f>
        <v>0</v>
      </c>
      <c r="C698" s="11">
        <f t="shared" ca="1" si="99"/>
        <v>1</v>
      </c>
      <c r="F698" s="11">
        <f t="shared" ca="1" si="91"/>
        <v>0.1</v>
      </c>
      <c r="G698" s="11">
        <f t="shared" ca="1" si="92"/>
        <v>0.3</v>
      </c>
      <c r="H698" s="11">
        <f t="shared" ca="1" si="93"/>
        <v>0.5</v>
      </c>
      <c r="I698" s="11">
        <f t="shared" ca="1" si="94"/>
        <v>0.4</v>
      </c>
      <c r="K698" s="11">
        <f t="shared" ca="1" si="95"/>
        <v>0.1</v>
      </c>
      <c r="L698" s="11">
        <f t="shared" ca="1" si="96"/>
        <v>0.3</v>
      </c>
      <c r="M698" s="11">
        <f t="shared" ca="1" si="97"/>
        <v>0.5</v>
      </c>
      <c r="N698" s="11">
        <f t="shared" ca="1" si="98"/>
        <v>0.4</v>
      </c>
      <c r="O698" s="11">
        <f ca="1">(K698-F698)*'Meta-analysis (Recruitment)'!$B$4</f>
        <v>0</v>
      </c>
      <c r="Q698" s="11">
        <f ca="1">(L698-G698)*'Meta-analysis (Recruitment)'!$B$4</f>
        <v>0</v>
      </c>
      <c r="S698" s="11">
        <f ca="1">(M698-H698)*'Meta-analysis (Recruitment)'!$B$4</f>
        <v>0</v>
      </c>
      <c r="U698" s="11">
        <f ca="1">(N698-I698)*'Meta-analysis (Recruitment)'!$B$4</f>
        <v>0</v>
      </c>
    </row>
    <row r="699" spans="1:21">
      <c r="A699" s="11">
        <v>-1.3049999999999999</v>
      </c>
      <c r="B699" s="11" cm="1">
        <f t="array" aca="1" ref="B699" ca="1">INDEX(
    INDIRECT("'Bootstrap Sampling (Recruitment'!$A$4:$A$4004"),
    RANDBETWEEN(
        MATCH('Meta-analysis (Recruitment)'!$B$5, INDIRECT("'Bootstrap Sampling (Recruitment'!$A$4:$A$4004"), 1),
        MATCH('Meta-analysis (Recruitment)'!$B$6, INDIRECT("'Bootstrap Sampling (Recruitment'!$A$4:$A$4004"), 1)
    ),
    1
)</f>
        <v>0</v>
      </c>
      <c r="C699" s="11">
        <f t="shared" ca="1" si="99"/>
        <v>1</v>
      </c>
      <c r="F699" s="11">
        <f t="shared" ca="1" si="91"/>
        <v>0.1</v>
      </c>
      <c r="G699" s="11">
        <f t="shared" ca="1" si="92"/>
        <v>0.3</v>
      </c>
      <c r="H699" s="11">
        <f t="shared" ca="1" si="93"/>
        <v>0.5</v>
      </c>
      <c r="I699" s="11">
        <f t="shared" ca="1" si="94"/>
        <v>0.44</v>
      </c>
      <c r="K699" s="11">
        <f t="shared" ca="1" si="95"/>
        <v>0.1</v>
      </c>
      <c r="L699" s="11">
        <f t="shared" ca="1" si="96"/>
        <v>0.3</v>
      </c>
      <c r="M699" s="11">
        <f t="shared" ca="1" si="97"/>
        <v>0.5</v>
      </c>
      <c r="N699" s="11">
        <f t="shared" ca="1" si="98"/>
        <v>0.44</v>
      </c>
      <c r="O699" s="11">
        <f ca="1">(K699-F699)*'Meta-analysis (Recruitment)'!$B$4</f>
        <v>0</v>
      </c>
      <c r="Q699" s="11">
        <f ca="1">(L699-G699)*'Meta-analysis (Recruitment)'!$B$4</f>
        <v>0</v>
      </c>
      <c r="S699" s="11">
        <f ca="1">(M699-H699)*'Meta-analysis (Recruitment)'!$B$4</f>
        <v>0</v>
      </c>
      <c r="U699" s="11">
        <f ca="1">(N699-I699)*'Meta-analysis (Recruitment)'!$B$4</f>
        <v>0</v>
      </c>
    </row>
    <row r="700" spans="1:21">
      <c r="A700" s="11">
        <v>-1.304</v>
      </c>
      <c r="B700" s="11" cm="1">
        <f t="array" aca="1" ref="B700" ca="1">INDEX(
    INDIRECT("'Bootstrap Sampling (Recruitment'!$A$4:$A$4004"),
    RANDBETWEEN(
        MATCH('Meta-analysis (Recruitment)'!$B$5, INDIRECT("'Bootstrap Sampling (Recruitment'!$A$4:$A$4004"), 1),
        MATCH('Meta-analysis (Recruitment)'!$B$6, INDIRECT("'Bootstrap Sampling (Recruitment'!$A$4:$A$4004"), 1)
    ),
    1
)</f>
        <v>0</v>
      </c>
      <c r="C700" s="11">
        <f t="shared" ca="1" si="99"/>
        <v>1</v>
      </c>
      <c r="F700" s="11">
        <f t="shared" ca="1" si="91"/>
        <v>0.1</v>
      </c>
      <c r="G700" s="11">
        <f t="shared" ca="1" si="92"/>
        <v>0.3</v>
      </c>
      <c r="H700" s="11">
        <f t="shared" ca="1" si="93"/>
        <v>0.5</v>
      </c>
      <c r="I700" s="11">
        <f t="shared" ca="1" si="94"/>
        <v>0.16</v>
      </c>
      <c r="K700" s="11">
        <f t="shared" ca="1" si="95"/>
        <v>0.1</v>
      </c>
      <c r="L700" s="11">
        <f t="shared" ca="1" si="96"/>
        <v>0.3</v>
      </c>
      <c r="M700" s="11">
        <f t="shared" ca="1" si="97"/>
        <v>0.5</v>
      </c>
      <c r="N700" s="11">
        <f t="shared" ca="1" si="98"/>
        <v>0.16</v>
      </c>
      <c r="O700" s="11">
        <f ca="1">(K700-F700)*'Meta-analysis (Recruitment)'!$B$4</f>
        <v>0</v>
      </c>
      <c r="Q700" s="11">
        <f ca="1">(L700-G700)*'Meta-analysis (Recruitment)'!$B$4</f>
        <v>0</v>
      </c>
      <c r="S700" s="11">
        <f ca="1">(M700-H700)*'Meta-analysis (Recruitment)'!$B$4</f>
        <v>0</v>
      </c>
      <c r="U700" s="11">
        <f ca="1">(N700-I700)*'Meta-analysis (Recruitment)'!$B$4</f>
        <v>0</v>
      </c>
    </row>
    <row r="701" spans="1:21">
      <c r="A701" s="11">
        <v>-1.3029999999999999</v>
      </c>
      <c r="B701" s="11" cm="1">
        <f t="array" aca="1" ref="B701" ca="1">INDEX(
    INDIRECT("'Bootstrap Sampling (Recruitment'!$A$4:$A$4004"),
    RANDBETWEEN(
        MATCH('Meta-analysis (Recruitment)'!$B$5, INDIRECT("'Bootstrap Sampling (Recruitment'!$A$4:$A$4004"), 1),
        MATCH('Meta-analysis (Recruitment)'!$B$6, INDIRECT("'Bootstrap Sampling (Recruitment'!$A$4:$A$4004"), 1)
    ),
    1
)</f>
        <v>0</v>
      </c>
      <c r="C701" s="11">
        <f t="shared" ca="1" si="99"/>
        <v>1</v>
      </c>
      <c r="F701" s="11">
        <f t="shared" ca="1" si="91"/>
        <v>0.1</v>
      </c>
      <c r="G701" s="11">
        <f t="shared" ca="1" si="92"/>
        <v>0.3</v>
      </c>
      <c r="H701" s="11">
        <f t="shared" ca="1" si="93"/>
        <v>0.5</v>
      </c>
      <c r="I701" s="11">
        <f t="shared" ca="1" si="94"/>
        <v>0.34</v>
      </c>
      <c r="K701" s="11">
        <f t="shared" ca="1" si="95"/>
        <v>0.1</v>
      </c>
      <c r="L701" s="11">
        <f t="shared" ca="1" si="96"/>
        <v>0.3</v>
      </c>
      <c r="M701" s="11">
        <f t="shared" ca="1" si="97"/>
        <v>0.5</v>
      </c>
      <c r="N701" s="11">
        <f t="shared" ca="1" si="98"/>
        <v>0.34</v>
      </c>
      <c r="O701" s="11">
        <f ca="1">(K701-F701)*'Meta-analysis (Recruitment)'!$B$4</f>
        <v>0</v>
      </c>
      <c r="Q701" s="11">
        <f ca="1">(L701-G701)*'Meta-analysis (Recruitment)'!$B$4</f>
        <v>0</v>
      </c>
      <c r="S701" s="11">
        <f ca="1">(M701-H701)*'Meta-analysis (Recruitment)'!$B$4</f>
        <v>0</v>
      </c>
      <c r="U701" s="11">
        <f ca="1">(N701-I701)*'Meta-analysis (Recruitment)'!$B$4</f>
        <v>0</v>
      </c>
    </row>
    <row r="702" spans="1:21">
      <c r="A702" s="11">
        <v>-1.302</v>
      </c>
      <c r="B702" s="11" cm="1">
        <f t="array" aca="1" ref="B702" ca="1">INDEX(
    INDIRECT("'Bootstrap Sampling (Recruitment'!$A$4:$A$4004"),
    RANDBETWEEN(
        MATCH('Meta-analysis (Recruitment)'!$B$5, INDIRECT("'Bootstrap Sampling (Recruitment'!$A$4:$A$4004"), 1),
        MATCH('Meta-analysis (Recruitment)'!$B$6, INDIRECT("'Bootstrap Sampling (Recruitment'!$A$4:$A$4004"), 1)
    ),
    1
)</f>
        <v>0</v>
      </c>
      <c r="C702" s="11">
        <f t="shared" ca="1" si="99"/>
        <v>1</v>
      </c>
      <c r="F702" s="11">
        <f t="shared" ca="1" si="91"/>
        <v>0.1</v>
      </c>
      <c r="G702" s="11">
        <f t="shared" ca="1" si="92"/>
        <v>0.3</v>
      </c>
      <c r="H702" s="11">
        <f t="shared" ca="1" si="93"/>
        <v>0.5</v>
      </c>
      <c r="I702" s="11">
        <f t="shared" ca="1" si="94"/>
        <v>0.44</v>
      </c>
      <c r="K702" s="11">
        <f t="shared" ca="1" si="95"/>
        <v>0.1</v>
      </c>
      <c r="L702" s="11">
        <f t="shared" ca="1" si="96"/>
        <v>0.3</v>
      </c>
      <c r="M702" s="11">
        <f t="shared" ca="1" si="97"/>
        <v>0.5</v>
      </c>
      <c r="N702" s="11">
        <f t="shared" ca="1" si="98"/>
        <v>0.44</v>
      </c>
      <c r="O702" s="11">
        <f ca="1">(K702-F702)*'Meta-analysis (Recruitment)'!$B$4</f>
        <v>0</v>
      </c>
      <c r="Q702" s="11">
        <f ca="1">(L702-G702)*'Meta-analysis (Recruitment)'!$B$4</f>
        <v>0</v>
      </c>
      <c r="S702" s="11">
        <f ca="1">(M702-H702)*'Meta-analysis (Recruitment)'!$B$4</f>
        <v>0</v>
      </c>
      <c r="U702" s="11">
        <f ca="1">(N702-I702)*'Meta-analysis (Recruitment)'!$B$4</f>
        <v>0</v>
      </c>
    </row>
    <row r="703" spans="1:21">
      <c r="A703" s="11">
        <v>-1.3009999999999999</v>
      </c>
      <c r="B703" s="11" cm="1">
        <f t="array" aca="1" ref="B703" ca="1">INDEX(
    INDIRECT("'Bootstrap Sampling (Recruitment'!$A$4:$A$4004"),
    RANDBETWEEN(
        MATCH('Meta-analysis (Recruitment)'!$B$5, INDIRECT("'Bootstrap Sampling (Recruitment'!$A$4:$A$4004"), 1),
        MATCH('Meta-analysis (Recruitment)'!$B$6, INDIRECT("'Bootstrap Sampling (Recruitment'!$A$4:$A$4004"), 1)
    ),
    1
)</f>
        <v>0</v>
      </c>
      <c r="C703" s="11">
        <f t="shared" ca="1" si="99"/>
        <v>1</v>
      </c>
      <c r="F703" s="11">
        <f t="shared" ca="1" si="91"/>
        <v>0.1</v>
      </c>
      <c r="G703" s="11">
        <f t="shared" ca="1" si="92"/>
        <v>0.3</v>
      </c>
      <c r="H703" s="11">
        <f t="shared" ca="1" si="93"/>
        <v>0.5</v>
      </c>
      <c r="I703" s="11">
        <f t="shared" ca="1" si="94"/>
        <v>0.44</v>
      </c>
      <c r="K703" s="11">
        <f t="shared" ca="1" si="95"/>
        <v>0.1</v>
      </c>
      <c r="L703" s="11">
        <f t="shared" ca="1" si="96"/>
        <v>0.3</v>
      </c>
      <c r="M703" s="11">
        <f t="shared" ca="1" si="97"/>
        <v>0.5</v>
      </c>
      <c r="N703" s="11">
        <f t="shared" ca="1" si="98"/>
        <v>0.44</v>
      </c>
      <c r="O703" s="11">
        <f ca="1">(K703-F703)*'Meta-analysis (Recruitment)'!$B$4</f>
        <v>0</v>
      </c>
      <c r="Q703" s="11">
        <f ca="1">(L703-G703)*'Meta-analysis (Recruitment)'!$B$4</f>
        <v>0</v>
      </c>
      <c r="S703" s="11">
        <f ca="1">(M703-H703)*'Meta-analysis (Recruitment)'!$B$4</f>
        <v>0</v>
      </c>
      <c r="U703" s="11">
        <f ca="1">(N703-I703)*'Meta-analysis (Recruitment)'!$B$4</f>
        <v>0</v>
      </c>
    </row>
    <row r="704" spans="1:21">
      <c r="A704" s="11">
        <v>-1.3</v>
      </c>
      <c r="B704" s="11" cm="1">
        <f t="array" aca="1" ref="B704" ca="1">INDEX(
    INDIRECT("'Bootstrap Sampling (Recruitment'!$A$4:$A$4004"),
    RANDBETWEEN(
        MATCH('Meta-analysis (Recruitment)'!$B$5, INDIRECT("'Bootstrap Sampling (Recruitment'!$A$4:$A$4004"), 1),
        MATCH('Meta-analysis (Recruitment)'!$B$6, INDIRECT("'Bootstrap Sampling (Recruitment'!$A$4:$A$4004"), 1)
    ),
    1
)</f>
        <v>0</v>
      </c>
      <c r="C704" s="11">
        <f t="shared" ca="1" si="99"/>
        <v>1</v>
      </c>
      <c r="F704" s="11">
        <f t="shared" ca="1" si="91"/>
        <v>0.1</v>
      </c>
      <c r="G704" s="11">
        <f t="shared" ca="1" si="92"/>
        <v>0.3</v>
      </c>
      <c r="H704" s="11">
        <f t="shared" ca="1" si="93"/>
        <v>0.5</v>
      </c>
      <c r="I704" s="11">
        <f t="shared" ca="1" si="94"/>
        <v>0.24</v>
      </c>
      <c r="K704" s="11">
        <f t="shared" ca="1" si="95"/>
        <v>0.1</v>
      </c>
      <c r="L704" s="11">
        <f t="shared" ca="1" si="96"/>
        <v>0.3</v>
      </c>
      <c r="M704" s="11">
        <f t="shared" ca="1" si="97"/>
        <v>0.5</v>
      </c>
      <c r="N704" s="11">
        <f t="shared" ca="1" si="98"/>
        <v>0.24</v>
      </c>
      <c r="O704" s="11">
        <f ca="1">(K704-F704)*'Meta-analysis (Recruitment)'!$B$4</f>
        <v>0</v>
      </c>
      <c r="Q704" s="11">
        <f ca="1">(L704-G704)*'Meta-analysis (Recruitment)'!$B$4</f>
        <v>0</v>
      </c>
      <c r="S704" s="11">
        <f ca="1">(M704-H704)*'Meta-analysis (Recruitment)'!$B$4</f>
        <v>0</v>
      </c>
      <c r="U704" s="11">
        <f ca="1">(N704-I704)*'Meta-analysis (Recruitment)'!$B$4</f>
        <v>0</v>
      </c>
    </row>
    <row r="705" spans="1:21">
      <c r="A705" s="11">
        <v>-1.2989999999999999</v>
      </c>
      <c r="B705" s="11" cm="1">
        <f t="array" aca="1" ref="B705" ca="1">INDEX(
    INDIRECT("'Bootstrap Sampling (Recruitment'!$A$4:$A$4004"),
    RANDBETWEEN(
        MATCH('Meta-analysis (Recruitment)'!$B$5, INDIRECT("'Bootstrap Sampling (Recruitment'!$A$4:$A$4004"), 1),
        MATCH('Meta-analysis (Recruitment)'!$B$6, INDIRECT("'Bootstrap Sampling (Recruitment'!$A$4:$A$4004"), 1)
    ),
    1
)</f>
        <v>0</v>
      </c>
      <c r="C705" s="11">
        <f t="shared" ca="1" si="99"/>
        <v>1</v>
      </c>
      <c r="F705" s="11">
        <f t="shared" ca="1" si="91"/>
        <v>0.1</v>
      </c>
      <c r="G705" s="11">
        <f t="shared" ca="1" si="92"/>
        <v>0.3</v>
      </c>
      <c r="H705" s="11">
        <f t="shared" ca="1" si="93"/>
        <v>0.5</v>
      </c>
      <c r="I705" s="11">
        <f t="shared" ca="1" si="94"/>
        <v>0.12</v>
      </c>
      <c r="K705" s="11">
        <f t="shared" ca="1" si="95"/>
        <v>0.1</v>
      </c>
      <c r="L705" s="11">
        <f t="shared" ca="1" si="96"/>
        <v>0.3</v>
      </c>
      <c r="M705" s="11">
        <f t="shared" ca="1" si="97"/>
        <v>0.5</v>
      </c>
      <c r="N705" s="11">
        <f t="shared" ca="1" si="98"/>
        <v>0.12</v>
      </c>
      <c r="O705" s="11">
        <f ca="1">(K705-F705)*'Meta-analysis (Recruitment)'!$B$4</f>
        <v>0</v>
      </c>
      <c r="Q705" s="11">
        <f ca="1">(L705-G705)*'Meta-analysis (Recruitment)'!$B$4</f>
        <v>0</v>
      </c>
      <c r="S705" s="11">
        <f ca="1">(M705-H705)*'Meta-analysis (Recruitment)'!$B$4</f>
        <v>0</v>
      </c>
      <c r="U705" s="11">
        <f ca="1">(N705-I705)*'Meta-analysis (Recruitment)'!$B$4</f>
        <v>0</v>
      </c>
    </row>
    <row r="706" spans="1:21">
      <c r="A706" s="11">
        <v>-1.298</v>
      </c>
      <c r="B706" s="11" cm="1">
        <f t="array" aca="1" ref="B706" ca="1">INDEX(
    INDIRECT("'Bootstrap Sampling (Recruitment'!$A$4:$A$4004"),
    RANDBETWEEN(
        MATCH('Meta-analysis (Recruitment)'!$B$5, INDIRECT("'Bootstrap Sampling (Recruitment'!$A$4:$A$4004"), 1),
        MATCH('Meta-analysis (Recruitment)'!$B$6, INDIRECT("'Bootstrap Sampling (Recruitment'!$A$4:$A$4004"), 1)
    ),
    1
)</f>
        <v>0</v>
      </c>
      <c r="C706" s="11">
        <f t="shared" ca="1" si="99"/>
        <v>1</v>
      </c>
      <c r="F706" s="11">
        <f t="shared" ca="1" si="91"/>
        <v>0.1</v>
      </c>
      <c r="G706" s="11">
        <f t="shared" ca="1" si="92"/>
        <v>0.3</v>
      </c>
      <c r="H706" s="11">
        <f t="shared" ca="1" si="93"/>
        <v>0.5</v>
      </c>
      <c r="I706" s="11">
        <f t="shared" ca="1" si="94"/>
        <v>0.18</v>
      </c>
      <c r="K706" s="11">
        <f t="shared" ca="1" si="95"/>
        <v>0.1</v>
      </c>
      <c r="L706" s="11">
        <f t="shared" ca="1" si="96"/>
        <v>0.3</v>
      </c>
      <c r="M706" s="11">
        <f t="shared" ca="1" si="97"/>
        <v>0.5</v>
      </c>
      <c r="N706" s="11">
        <f t="shared" ca="1" si="98"/>
        <v>0.18</v>
      </c>
      <c r="O706" s="11">
        <f ca="1">(K706-F706)*'Meta-analysis (Recruitment)'!$B$4</f>
        <v>0</v>
      </c>
      <c r="Q706" s="11">
        <f ca="1">(L706-G706)*'Meta-analysis (Recruitment)'!$B$4</f>
        <v>0</v>
      </c>
      <c r="S706" s="11">
        <f ca="1">(M706-H706)*'Meta-analysis (Recruitment)'!$B$4</f>
        <v>0</v>
      </c>
      <c r="U706" s="11">
        <f ca="1">(N706-I706)*'Meta-analysis (Recruitment)'!$B$4</f>
        <v>0</v>
      </c>
    </row>
    <row r="707" spans="1:21">
      <c r="A707" s="11">
        <v>-1.2969999999999999</v>
      </c>
      <c r="B707" s="11" cm="1">
        <f t="array" aca="1" ref="B707" ca="1">INDEX(
    INDIRECT("'Bootstrap Sampling (Recruitment'!$A$4:$A$4004"),
    RANDBETWEEN(
        MATCH('Meta-analysis (Recruitment)'!$B$5, INDIRECT("'Bootstrap Sampling (Recruitment'!$A$4:$A$4004"), 1),
        MATCH('Meta-analysis (Recruitment)'!$B$6, INDIRECT("'Bootstrap Sampling (Recruitment'!$A$4:$A$4004"), 1)
    ),
    1
)</f>
        <v>0</v>
      </c>
      <c r="C707" s="11">
        <f t="shared" ca="1" si="99"/>
        <v>1</v>
      </c>
      <c r="F707" s="11">
        <f t="shared" ca="1" si="91"/>
        <v>0.1</v>
      </c>
      <c r="G707" s="11">
        <f t="shared" ca="1" si="92"/>
        <v>0.3</v>
      </c>
      <c r="H707" s="11">
        <f t="shared" ca="1" si="93"/>
        <v>0.5</v>
      </c>
      <c r="I707" s="11">
        <f t="shared" ca="1" si="94"/>
        <v>0.14000000000000001</v>
      </c>
      <c r="K707" s="11">
        <f t="shared" ca="1" si="95"/>
        <v>0.1</v>
      </c>
      <c r="L707" s="11">
        <f t="shared" ca="1" si="96"/>
        <v>0.3</v>
      </c>
      <c r="M707" s="11">
        <f t="shared" ca="1" si="97"/>
        <v>0.5</v>
      </c>
      <c r="N707" s="11">
        <f t="shared" ca="1" si="98"/>
        <v>0.14000000000000001</v>
      </c>
      <c r="O707" s="11">
        <f ca="1">(K707-F707)*'Meta-analysis (Recruitment)'!$B$4</f>
        <v>0</v>
      </c>
      <c r="Q707" s="11">
        <f ca="1">(L707-G707)*'Meta-analysis (Recruitment)'!$B$4</f>
        <v>0</v>
      </c>
      <c r="S707" s="11">
        <f ca="1">(M707-H707)*'Meta-analysis (Recruitment)'!$B$4</f>
        <v>0</v>
      </c>
      <c r="U707" s="11">
        <f ca="1">(N707-I707)*'Meta-analysis (Recruitment)'!$B$4</f>
        <v>0</v>
      </c>
    </row>
    <row r="708" spans="1:21">
      <c r="A708" s="11">
        <v>-1.296</v>
      </c>
      <c r="B708" s="11" cm="1">
        <f t="array" aca="1" ref="B708" ca="1">INDEX(
    INDIRECT("'Bootstrap Sampling (Recruitment'!$A$4:$A$4004"),
    RANDBETWEEN(
        MATCH('Meta-analysis (Recruitment)'!$B$5, INDIRECT("'Bootstrap Sampling (Recruitment'!$A$4:$A$4004"), 1),
        MATCH('Meta-analysis (Recruitment)'!$B$6, INDIRECT("'Bootstrap Sampling (Recruitment'!$A$4:$A$4004"), 1)
    ),
    1
)</f>
        <v>0</v>
      </c>
      <c r="C708" s="11">
        <f t="shared" ca="1" si="99"/>
        <v>1</v>
      </c>
      <c r="F708" s="11">
        <f t="shared" ref="F708:F771" ca="1" si="100">INDEX($E$13:$E$13, RANDBETWEEN(1,ROWS($E$13:$E$13)),1)</f>
        <v>0.1</v>
      </c>
      <c r="G708" s="11">
        <f t="shared" ref="G708:G771" ca="1" si="101">INDEX($E$33:$E$33, RANDBETWEEN(1,ROWS($E$624:$E$624)),1)</f>
        <v>0.3</v>
      </c>
      <c r="H708" s="11">
        <f t="shared" ref="H708:H771" ca="1" si="102">INDEX($E$53:$E$53, RANDBETWEEN(1,ROWS($E$644:$E$644)),1)</f>
        <v>0.5</v>
      </c>
      <c r="I708" s="11">
        <f t="shared" ref="I708:I771" ca="1" si="103">INDEX($E$13:$E$53, RANDBETWEEN(1,ROWS($E$13:$E$53)),1)</f>
        <v>0.31</v>
      </c>
      <c r="K708" s="11">
        <f t="shared" ref="K708:K771" ca="1" si="104">PRODUCT($C708,F708)</f>
        <v>0.1</v>
      </c>
      <c r="L708" s="11">
        <f t="shared" ref="L708:L771" ca="1" si="105">PRODUCT($C708,G708)</f>
        <v>0.3</v>
      </c>
      <c r="M708" s="11">
        <f t="shared" ref="M708:M771" ca="1" si="106">PRODUCT($C708,H708)</f>
        <v>0.5</v>
      </c>
      <c r="N708" s="11">
        <f t="shared" ref="N708:N771" ca="1" si="107">PRODUCT($C708,I708)</f>
        <v>0.31</v>
      </c>
      <c r="O708" s="11">
        <f ca="1">(K708-F708)*'Meta-analysis (Recruitment)'!$B$4</f>
        <v>0</v>
      </c>
      <c r="Q708" s="11">
        <f ca="1">(L708-G708)*'Meta-analysis (Recruitment)'!$B$4</f>
        <v>0</v>
      </c>
      <c r="S708" s="11">
        <f ca="1">(M708-H708)*'Meta-analysis (Recruitment)'!$B$4</f>
        <v>0</v>
      </c>
      <c r="U708" s="11">
        <f ca="1">(N708-I708)*'Meta-analysis (Recruitment)'!$B$4</f>
        <v>0</v>
      </c>
    </row>
    <row r="709" spans="1:21">
      <c r="A709" s="11">
        <v>-1.2949999999999999</v>
      </c>
      <c r="B709" s="11" cm="1">
        <f t="array" aca="1" ref="B709" ca="1">INDEX(
    INDIRECT("'Bootstrap Sampling (Recruitment'!$A$4:$A$4004"),
    RANDBETWEEN(
        MATCH('Meta-analysis (Recruitment)'!$B$5, INDIRECT("'Bootstrap Sampling (Recruitment'!$A$4:$A$4004"), 1),
        MATCH('Meta-analysis (Recruitment)'!$B$6, INDIRECT("'Bootstrap Sampling (Recruitment'!$A$4:$A$4004"), 1)
    ),
    1
)</f>
        <v>0</v>
      </c>
      <c r="C709" s="11">
        <f t="shared" ca="1" si="99"/>
        <v>1</v>
      </c>
      <c r="F709" s="11">
        <f t="shared" ca="1" si="100"/>
        <v>0.1</v>
      </c>
      <c r="G709" s="11">
        <f t="shared" ca="1" si="101"/>
        <v>0.3</v>
      </c>
      <c r="H709" s="11">
        <f t="shared" ca="1" si="102"/>
        <v>0.5</v>
      </c>
      <c r="I709" s="11">
        <f t="shared" ca="1" si="103"/>
        <v>0.34</v>
      </c>
      <c r="K709" s="11">
        <f t="shared" ca="1" si="104"/>
        <v>0.1</v>
      </c>
      <c r="L709" s="11">
        <f t="shared" ca="1" si="105"/>
        <v>0.3</v>
      </c>
      <c r="M709" s="11">
        <f t="shared" ca="1" si="106"/>
        <v>0.5</v>
      </c>
      <c r="N709" s="11">
        <f t="shared" ca="1" si="107"/>
        <v>0.34</v>
      </c>
      <c r="O709" s="11">
        <f ca="1">(K709-F709)*'Meta-analysis (Recruitment)'!$B$4</f>
        <v>0</v>
      </c>
      <c r="Q709" s="11">
        <f ca="1">(L709-G709)*'Meta-analysis (Recruitment)'!$B$4</f>
        <v>0</v>
      </c>
      <c r="S709" s="11">
        <f ca="1">(M709-H709)*'Meta-analysis (Recruitment)'!$B$4</f>
        <v>0</v>
      </c>
      <c r="U709" s="11">
        <f ca="1">(N709-I709)*'Meta-analysis (Recruitment)'!$B$4</f>
        <v>0</v>
      </c>
    </row>
    <row r="710" spans="1:21">
      <c r="A710" s="11">
        <v>-1.294</v>
      </c>
      <c r="B710" s="11" cm="1">
        <f t="array" aca="1" ref="B710" ca="1">INDEX(
    INDIRECT("'Bootstrap Sampling (Recruitment'!$A$4:$A$4004"),
    RANDBETWEEN(
        MATCH('Meta-analysis (Recruitment)'!$B$5, INDIRECT("'Bootstrap Sampling (Recruitment'!$A$4:$A$4004"), 1),
        MATCH('Meta-analysis (Recruitment)'!$B$6, INDIRECT("'Bootstrap Sampling (Recruitment'!$A$4:$A$4004"), 1)
    ),
    1
)</f>
        <v>0</v>
      </c>
      <c r="C710" s="11">
        <f t="shared" ca="1" si="99"/>
        <v>1</v>
      </c>
      <c r="F710" s="11">
        <f t="shared" ca="1" si="100"/>
        <v>0.1</v>
      </c>
      <c r="G710" s="11">
        <f t="shared" ca="1" si="101"/>
        <v>0.3</v>
      </c>
      <c r="H710" s="11">
        <f t="shared" ca="1" si="102"/>
        <v>0.5</v>
      </c>
      <c r="I710" s="11">
        <f t="shared" ca="1" si="103"/>
        <v>0.33</v>
      </c>
      <c r="K710" s="11">
        <f t="shared" ca="1" si="104"/>
        <v>0.1</v>
      </c>
      <c r="L710" s="11">
        <f t="shared" ca="1" si="105"/>
        <v>0.3</v>
      </c>
      <c r="M710" s="11">
        <f t="shared" ca="1" si="106"/>
        <v>0.5</v>
      </c>
      <c r="N710" s="11">
        <f t="shared" ca="1" si="107"/>
        <v>0.33</v>
      </c>
      <c r="O710" s="11">
        <f ca="1">(K710-F710)*'Meta-analysis (Recruitment)'!$B$4</f>
        <v>0</v>
      </c>
      <c r="Q710" s="11">
        <f ca="1">(L710-G710)*'Meta-analysis (Recruitment)'!$B$4</f>
        <v>0</v>
      </c>
      <c r="S710" s="11">
        <f ca="1">(M710-H710)*'Meta-analysis (Recruitment)'!$B$4</f>
        <v>0</v>
      </c>
      <c r="U710" s="11">
        <f ca="1">(N710-I710)*'Meta-analysis (Recruitment)'!$B$4</f>
        <v>0</v>
      </c>
    </row>
    <row r="711" spans="1:21">
      <c r="A711" s="11">
        <v>-1.2929999999999999</v>
      </c>
      <c r="B711" s="11" cm="1">
        <f t="array" aca="1" ref="B711" ca="1">INDEX(
    INDIRECT("'Bootstrap Sampling (Recruitment'!$A$4:$A$4004"),
    RANDBETWEEN(
        MATCH('Meta-analysis (Recruitment)'!$B$5, INDIRECT("'Bootstrap Sampling (Recruitment'!$A$4:$A$4004"), 1),
        MATCH('Meta-analysis (Recruitment)'!$B$6, INDIRECT("'Bootstrap Sampling (Recruitment'!$A$4:$A$4004"), 1)
    ),
    1
)</f>
        <v>0</v>
      </c>
      <c r="C711" s="11">
        <f t="shared" ca="1" si="99"/>
        <v>1</v>
      </c>
      <c r="F711" s="11">
        <f t="shared" ca="1" si="100"/>
        <v>0.1</v>
      </c>
      <c r="G711" s="11">
        <f t="shared" ca="1" si="101"/>
        <v>0.3</v>
      </c>
      <c r="H711" s="11">
        <f t="shared" ca="1" si="102"/>
        <v>0.5</v>
      </c>
      <c r="I711" s="11">
        <f t="shared" ca="1" si="103"/>
        <v>0.28000000000000003</v>
      </c>
      <c r="K711" s="11">
        <f t="shared" ca="1" si="104"/>
        <v>0.1</v>
      </c>
      <c r="L711" s="11">
        <f t="shared" ca="1" si="105"/>
        <v>0.3</v>
      </c>
      <c r="M711" s="11">
        <f t="shared" ca="1" si="106"/>
        <v>0.5</v>
      </c>
      <c r="N711" s="11">
        <f t="shared" ca="1" si="107"/>
        <v>0.28000000000000003</v>
      </c>
      <c r="O711" s="11">
        <f ca="1">(K711-F711)*'Meta-analysis (Recruitment)'!$B$4</f>
        <v>0</v>
      </c>
      <c r="Q711" s="11">
        <f ca="1">(L711-G711)*'Meta-analysis (Recruitment)'!$B$4</f>
        <v>0</v>
      </c>
      <c r="S711" s="11">
        <f ca="1">(M711-H711)*'Meta-analysis (Recruitment)'!$B$4</f>
        <v>0</v>
      </c>
      <c r="U711" s="11">
        <f ca="1">(N711-I711)*'Meta-analysis (Recruitment)'!$B$4</f>
        <v>0</v>
      </c>
    </row>
    <row r="712" spans="1:21">
      <c r="A712" s="11">
        <v>-1.292</v>
      </c>
      <c r="B712" s="11" cm="1">
        <f t="array" aca="1" ref="B712" ca="1">INDEX(
    INDIRECT("'Bootstrap Sampling (Recruitment'!$A$4:$A$4004"),
    RANDBETWEEN(
        MATCH('Meta-analysis (Recruitment)'!$B$5, INDIRECT("'Bootstrap Sampling (Recruitment'!$A$4:$A$4004"), 1),
        MATCH('Meta-analysis (Recruitment)'!$B$6, INDIRECT("'Bootstrap Sampling (Recruitment'!$A$4:$A$4004"), 1)
    ),
    1
)</f>
        <v>0</v>
      </c>
      <c r="C712" s="11">
        <f t="shared" ca="1" si="99"/>
        <v>1</v>
      </c>
      <c r="F712" s="11">
        <f t="shared" ca="1" si="100"/>
        <v>0.1</v>
      </c>
      <c r="G712" s="11">
        <f t="shared" ca="1" si="101"/>
        <v>0.3</v>
      </c>
      <c r="H712" s="11">
        <f t="shared" ca="1" si="102"/>
        <v>0.5</v>
      </c>
      <c r="I712" s="11">
        <f t="shared" ca="1" si="103"/>
        <v>0.16</v>
      </c>
      <c r="K712" s="11">
        <f t="shared" ca="1" si="104"/>
        <v>0.1</v>
      </c>
      <c r="L712" s="11">
        <f t="shared" ca="1" si="105"/>
        <v>0.3</v>
      </c>
      <c r="M712" s="11">
        <f t="shared" ca="1" si="106"/>
        <v>0.5</v>
      </c>
      <c r="N712" s="11">
        <f t="shared" ca="1" si="107"/>
        <v>0.16</v>
      </c>
      <c r="O712" s="11">
        <f ca="1">(K712-F712)*'Meta-analysis (Recruitment)'!$B$4</f>
        <v>0</v>
      </c>
      <c r="Q712" s="11">
        <f ca="1">(L712-G712)*'Meta-analysis (Recruitment)'!$B$4</f>
        <v>0</v>
      </c>
      <c r="S712" s="11">
        <f ca="1">(M712-H712)*'Meta-analysis (Recruitment)'!$B$4</f>
        <v>0</v>
      </c>
      <c r="U712" s="11">
        <f ca="1">(N712-I712)*'Meta-analysis (Recruitment)'!$B$4</f>
        <v>0</v>
      </c>
    </row>
    <row r="713" spans="1:21">
      <c r="A713" s="11">
        <v>-1.2909999999999999</v>
      </c>
      <c r="B713" s="11" cm="1">
        <f t="array" aca="1" ref="B713" ca="1">INDEX(
    INDIRECT("'Bootstrap Sampling (Recruitment'!$A$4:$A$4004"),
    RANDBETWEEN(
        MATCH('Meta-analysis (Recruitment)'!$B$5, INDIRECT("'Bootstrap Sampling (Recruitment'!$A$4:$A$4004"), 1),
        MATCH('Meta-analysis (Recruitment)'!$B$6, INDIRECT("'Bootstrap Sampling (Recruitment'!$A$4:$A$4004"), 1)
    ),
    1
)</f>
        <v>0</v>
      </c>
      <c r="C713" s="11">
        <f t="shared" ca="1" si="99"/>
        <v>1</v>
      </c>
      <c r="F713" s="11">
        <f t="shared" ca="1" si="100"/>
        <v>0.1</v>
      </c>
      <c r="G713" s="11">
        <f t="shared" ca="1" si="101"/>
        <v>0.3</v>
      </c>
      <c r="H713" s="11">
        <f t="shared" ca="1" si="102"/>
        <v>0.5</v>
      </c>
      <c r="I713" s="11">
        <f t="shared" ca="1" si="103"/>
        <v>0.4</v>
      </c>
      <c r="K713" s="11">
        <f t="shared" ca="1" si="104"/>
        <v>0.1</v>
      </c>
      <c r="L713" s="11">
        <f t="shared" ca="1" si="105"/>
        <v>0.3</v>
      </c>
      <c r="M713" s="11">
        <f t="shared" ca="1" si="106"/>
        <v>0.5</v>
      </c>
      <c r="N713" s="11">
        <f t="shared" ca="1" si="107"/>
        <v>0.4</v>
      </c>
      <c r="O713" s="11">
        <f ca="1">(K713-F713)*'Meta-analysis (Recruitment)'!$B$4</f>
        <v>0</v>
      </c>
      <c r="Q713" s="11">
        <f ca="1">(L713-G713)*'Meta-analysis (Recruitment)'!$B$4</f>
        <v>0</v>
      </c>
      <c r="S713" s="11">
        <f ca="1">(M713-H713)*'Meta-analysis (Recruitment)'!$B$4</f>
        <v>0</v>
      </c>
      <c r="U713" s="11">
        <f ca="1">(N713-I713)*'Meta-analysis (Recruitment)'!$B$4</f>
        <v>0</v>
      </c>
    </row>
    <row r="714" spans="1:21">
      <c r="A714" s="11">
        <v>-1.29</v>
      </c>
      <c r="B714" s="11" cm="1">
        <f t="array" aca="1" ref="B714" ca="1">INDEX(
    INDIRECT("'Bootstrap Sampling (Recruitment'!$A$4:$A$4004"),
    RANDBETWEEN(
        MATCH('Meta-analysis (Recruitment)'!$B$5, INDIRECT("'Bootstrap Sampling (Recruitment'!$A$4:$A$4004"), 1),
        MATCH('Meta-analysis (Recruitment)'!$B$6, INDIRECT("'Bootstrap Sampling (Recruitment'!$A$4:$A$4004"), 1)
    ),
    1
)</f>
        <v>0</v>
      </c>
      <c r="C714" s="11">
        <f t="shared" ca="1" si="99"/>
        <v>1</v>
      </c>
      <c r="F714" s="11">
        <f t="shared" ca="1" si="100"/>
        <v>0.1</v>
      </c>
      <c r="G714" s="11">
        <f t="shared" ca="1" si="101"/>
        <v>0.3</v>
      </c>
      <c r="H714" s="11">
        <f t="shared" ca="1" si="102"/>
        <v>0.5</v>
      </c>
      <c r="I714" s="11">
        <f t="shared" ca="1" si="103"/>
        <v>0.36</v>
      </c>
      <c r="K714" s="11">
        <f t="shared" ca="1" si="104"/>
        <v>0.1</v>
      </c>
      <c r="L714" s="11">
        <f t="shared" ca="1" si="105"/>
        <v>0.3</v>
      </c>
      <c r="M714" s="11">
        <f t="shared" ca="1" si="106"/>
        <v>0.5</v>
      </c>
      <c r="N714" s="11">
        <f t="shared" ca="1" si="107"/>
        <v>0.36</v>
      </c>
      <c r="O714" s="11">
        <f ca="1">(K714-F714)*'Meta-analysis (Recruitment)'!$B$4</f>
        <v>0</v>
      </c>
      <c r="Q714" s="11">
        <f ca="1">(L714-G714)*'Meta-analysis (Recruitment)'!$B$4</f>
        <v>0</v>
      </c>
      <c r="S714" s="11">
        <f ca="1">(M714-H714)*'Meta-analysis (Recruitment)'!$B$4</f>
        <v>0</v>
      </c>
      <c r="U714" s="11">
        <f ca="1">(N714-I714)*'Meta-analysis (Recruitment)'!$B$4</f>
        <v>0</v>
      </c>
    </row>
    <row r="715" spans="1:21">
      <c r="A715" s="11">
        <v>-1.2889999999999999</v>
      </c>
      <c r="B715" s="11" cm="1">
        <f t="array" aca="1" ref="B715" ca="1">INDEX(
    INDIRECT("'Bootstrap Sampling (Recruitment'!$A$4:$A$4004"),
    RANDBETWEEN(
        MATCH('Meta-analysis (Recruitment)'!$B$5, INDIRECT("'Bootstrap Sampling (Recruitment'!$A$4:$A$4004"), 1),
        MATCH('Meta-analysis (Recruitment)'!$B$6, INDIRECT("'Bootstrap Sampling (Recruitment'!$A$4:$A$4004"), 1)
    ),
    1
)</f>
        <v>0</v>
      </c>
      <c r="C715" s="11">
        <f t="shared" ca="1" si="99"/>
        <v>1</v>
      </c>
      <c r="F715" s="11">
        <f t="shared" ca="1" si="100"/>
        <v>0.1</v>
      </c>
      <c r="G715" s="11">
        <f t="shared" ca="1" si="101"/>
        <v>0.3</v>
      </c>
      <c r="H715" s="11">
        <f t="shared" ca="1" si="102"/>
        <v>0.5</v>
      </c>
      <c r="I715" s="11">
        <f t="shared" ca="1" si="103"/>
        <v>0.43</v>
      </c>
      <c r="K715" s="11">
        <f t="shared" ca="1" si="104"/>
        <v>0.1</v>
      </c>
      <c r="L715" s="11">
        <f t="shared" ca="1" si="105"/>
        <v>0.3</v>
      </c>
      <c r="M715" s="11">
        <f t="shared" ca="1" si="106"/>
        <v>0.5</v>
      </c>
      <c r="N715" s="11">
        <f t="shared" ca="1" si="107"/>
        <v>0.43</v>
      </c>
      <c r="O715" s="11">
        <f ca="1">(K715-F715)*'Meta-analysis (Recruitment)'!$B$4</f>
        <v>0</v>
      </c>
      <c r="Q715" s="11">
        <f ca="1">(L715-G715)*'Meta-analysis (Recruitment)'!$B$4</f>
        <v>0</v>
      </c>
      <c r="S715" s="11">
        <f ca="1">(M715-H715)*'Meta-analysis (Recruitment)'!$B$4</f>
        <v>0</v>
      </c>
      <c r="U715" s="11">
        <f ca="1">(N715-I715)*'Meta-analysis (Recruitment)'!$B$4</f>
        <v>0</v>
      </c>
    </row>
    <row r="716" spans="1:21">
      <c r="A716" s="11">
        <v>-1.288</v>
      </c>
      <c r="B716" s="11" cm="1">
        <f t="array" aca="1" ref="B716" ca="1">INDEX(
    INDIRECT("'Bootstrap Sampling (Recruitment'!$A$4:$A$4004"),
    RANDBETWEEN(
        MATCH('Meta-analysis (Recruitment)'!$B$5, INDIRECT("'Bootstrap Sampling (Recruitment'!$A$4:$A$4004"), 1),
        MATCH('Meta-analysis (Recruitment)'!$B$6, INDIRECT("'Bootstrap Sampling (Recruitment'!$A$4:$A$4004"), 1)
    ),
    1
)</f>
        <v>0</v>
      </c>
      <c r="C716" s="11">
        <f t="shared" ca="1" si="99"/>
        <v>1</v>
      </c>
      <c r="F716" s="11">
        <f t="shared" ca="1" si="100"/>
        <v>0.1</v>
      </c>
      <c r="G716" s="11">
        <f t="shared" ca="1" si="101"/>
        <v>0.3</v>
      </c>
      <c r="H716" s="11">
        <f t="shared" ca="1" si="102"/>
        <v>0.5</v>
      </c>
      <c r="I716" s="11">
        <f t="shared" ca="1" si="103"/>
        <v>0.39</v>
      </c>
      <c r="K716" s="11">
        <f t="shared" ca="1" si="104"/>
        <v>0.1</v>
      </c>
      <c r="L716" s="11">
        <f t="shared" ca="1" si="105"/>
        <v>0.3</v>
      </c>
      <c r="M716" s="11">
        <f t="shared" ca="1" si="106"/>
        <v>0.5</v>
      </c>
      <c r="N716" s="11">
        <f t="shared" ca="1" si="107"/>
        <v>0.39</v>
      </c>
      <c r="O716" s="11">
        <f ca="1">(K716-F716)*'Meta-analysis (Recruitment)'!$B$4</f>
        <v>0</v>
      </c>
      <c r="Q716" s="11">
        <f ca="1">(L716-G716)*'Meta-analysis (Recruitment)'!$B$4</f>
        <v>0</v>
      </c>
      <c r="S716" s="11">
        <f ca="1">(M716-H716)*'Meta-analysis (Recruitment)'!$B$4</f>
        <v>0</v>
      </c>
      <c r="U716" s="11">
        <f ca="1">(N716-I716)*'Meta-analysis (Recruitment)'!$B$4</f>
        <v>0</v>
      </c>
    </row>
    <row r="717" spans="1:21">
      <c r="A717" s="11">
        <v>-1.2869999999999999</v>
      </c>
      <c r="B717" s="11" cm="1">
        <f t="array" aca="1" ref="B717" ca="1">INDEX(
    INDIRECT("'Bootstrap Sampling (Recruitment'!$A$4:$A$4004"),
    RANDBETWEEN(
        MATCH('Meta-analysis (Recruitment)'!$B$5, INDIRECT("'Bootstrap Sampling (Recruitment'!$A$4:$A$4004"), 1),
        MATCH('Meta-analysis (Recruitment)'!$B$6, INDIRECT("'Bootstrap Sampling (Recruitment'!$A$4:$A$4004"), 1)
    ),
    1
)</f>
        <v>0</v>
      </c>
      <c r="C717" s="11">
        <f t="shared" ca="1" si="99"/>
        <v>1</v>
      </c>
      <c r="F717" s="11">
        <f t="shared" ca="1" si="100"/>
        <v>0.1</v>
      </c>
      <c r="G717" s="11">
        <f t="shared" ca="1" si="101"/>
        <v>0.3</v>
      </c>
      <c r="H717" s="11">
        <f t="shared" ca="1" si="102"/>
        <v>0.5</v>
      </c>
      <c r="I717" s="11">
        <f t="shared" ca="1" si="103"/>
        <v>0.28999999999999998</v>
      </c>
      <c r="K717" s="11">
        <f t="shared" ca="1" si="104"/>
        <v>0.1</v>
      </c>
      <c r="L717" s="11">
        <f t="shared" ca="1" si="105"/>
        <v>0.3</v>
      </c>
      <c r="M717" s="11">
        <f t="shared" ca="1" si="106"/>
        <v>0.5</v>
      </c>
      <c r="N717" s="11">
        <f t="shared" ca="1" si="107"/>
        <v>0.28999999999999998</v>
      </c>
      <c r="O717" s="11">
        <f ca="1">(K717-F717)*'Meta-analysis (Recruitment)'!$B$4</f>
        <v>0</v>
      </c>
      <c r="Q717" s="11">
        <f ca="1">(L717-G717)*'Meta-analysis (Recruitment)'!$B$4</f>
        <v>0</v>
      </c>
      <c r="S717" s="11">
        <f ca="1">(M717-H717)*'Meta-analysis (Recruitment)'!$B$4</f>
        <v>0</v>
      </c>
      <c r="U717" s="11">
        <f ca="1">(N717-I717)*'Meta-analysis (Recruitment)'!$B$4</f>
        <v>0</v>
      </c>
    </row>
    <row r="718" spans="1:21">
      <c r="A718" s="11">
        <v>-1.286</v>
      </c>
      <c r="B718" s="11" cm="1">
        <f t="array" aca="1" ref="B718" ca="1">INDEX(
    INDIRECT("'Bootstrap Sampling (Recruitment'!$A$4:$A$4004"),
    RANDBETWEEN(
        MATCH('Meta-analysis (Recruitment)'!$B$5, INDIRECT("'Bootstrap Sampling (Recruitment'!$A$4:$A$4004"), 1),
        MATCH('Meta-analysis (Recruitment)'!$B$6, INDIRECT("'Bootstrap Sampling (Recruitment'!$A$4:$A$4004"), 1)
    ),
    1
)</f>
        <v>0</v>
      </c>
      <c r="C718" s="11">
        <f t="shared" ca="1" si="99"/>
        <v>1</v>
      </c>
      <c r="F718" s="11">
        <f t="shared" ca="1" si="100"/>
        <v>0.1</v>
      </c>
      <c r="G718" s="11">
        <f t="shared" ca="1" si="101"/>
        <v>0.3</v>
      </c>
      <c r="H718" s="11">
        <f t="shared" ca="1" si="102"/>
        <v>0.5</v>
      </c>
      <c r="I718" s="11">
        <f t="shared" ca="1" si="103"/>
        <v>0.37</v>
      </c>
      <c r="K718" s="11">
        <f t="shared" ca="1" si="104"/>
        <v>0.1</v>
      </c>
      <c r="L718" s="11">
        <f t="shared" ca="1" si="105"/>
        <v>0.3</v>
      </c>
      <c r="M718" s="11">
        <f t="shared" ca="1" si="106"/>
        <v>0.5</v>
      </c>
      <c r="N718" s="11">
        <f t="shared" ca="1" si="107"/>
        <v>0.37</v>
      </c>
      <c r="O718" s="11">
        <f ca="1">(K718-F718)*'Meta-analysis (Recruitment)'!$B$4</f>
        <v>0</v>
      </c>
      <c r="Q718" s="11">
        <f ca="1">(L718-G718)*'Meta-analysis (Recruitment)'!$B$4</f>
        <v>0</v>
      </c>
      <c r="S718" s="11">
        <f ca="1">(M718-H718)*'Meta-analysis (Recruitment)'!$B$4</f>
        <v>0</v>
      </c>
      <c r="U718" s="11">
        <f ca="1">(N718-I718)*'Meta-analysis (Recruitment)'!$B$4</f>
        <v>0</v>
      </c>
    </row>
    <row r="719" spans="1:21">
      <c r="A719" s="11">
        <v>-1.2849999999999999</v>
      </c>
      <c r="B719" s="11" cm="1">
        <f t="array" aca="1" ref="B719" ca="1">INDEX(
    INDIRECT("'Bootstrap Sampling (Recruitment'!$A$4:$A$4004"),
    RANDBETWEEN(
        MATCH('Meta-analysis (Recruitment)'!$B$5, INDIRECT("'Bootstrap Sampling (Recruitment'!$A$4:$A$4004"), 1),
        MATCH('Meta-analysis (Recruitment)'!$B$6, INDIRECT("'Bootstrap Sampling (Recruitment'!$A$4:$A$4004"), 1)
    ),
    1
)</f>
        <v>0</v>
      </c>
      <c r="C719" s="11">
        <f t="shared" ca="1" si="99"/>
        <v>1</v>
      </c>
      <c r="F719" s="11">
        <f t="shared" ca="1" si="100"/>
        <v>0.1</v>
      </c>
      <c r="G719" s="11">
        <f t="shared" ca="1" si="101"/>
        <v>0.3</v>
      </c>
      <c r="H719" s="11">
        <f t="shared" ca="1" si="102"/>
        <v>0.5</v>
      </c>
      <c r="I719" s="11">
        <f t="shared" ca="1" si="103"/>
        <v>0.12</v>
      </c>
      <c r="K719" s="11">
        <f t="shared" ca="1" si="104"/>
        <v>0.1</v>
      </c>
      <c r="L719" s="11">
        <f t="shared" ca="1" si="105"/>
        <v>0.3</v>
      </c>
      <c r="M719" s="11">
        <f t="shared" ca="1" si="106"/>
        <v>0.5</v>
      </c>
      <c r="N719" s="11">
        <f t="shared" ca="1" si="107"/>
        <v>0.12</v>
      </c>
      <c r="O719" s="11">
        <f ca="1">(K719-F719)*'Meta-analysis (Recruitment)'!$B$4</f>
        <v>0</v>
      </c>
      <c r="Q719" s="11">
        <f ca="1">(L719-G719)*'Meta-analysis (Recruitment)'!$B$4</f>
        <v>0</v>
      </c>
      <c r="S719" s="11">
        <f ca="1">(M719-H719)*'Meta-analysis (Recruitment)'!$B$4</f>
        <v>0</v>
      </c>
      <c r="U719" s="11">
        <f ca="1">(N719-I719)*'Meta-analysis (Recruitment)'!$B$4</f>
        <v>0</v>
      </c>
    </row>
    <row r="720" spans="1:21">
      <c r="A720" s="11">
        <v>-1.284</v>
      </c>
      <c r="B720" s="11" cm="1">
        <f t="array" aca="1" ref="B720" ca="1">INDEX(
    INDIRECT("'Bootstrap Sampling (Recruitment'!$A$4:$A$4004"),
    RANDBETWEEN(
        MATCH('Meta-analysis (Recruitment)'!$B$5, INDIRECT("'Bootstrap Sampling (Recruitment'!$A$4:$A$4004"), 1),
        MATCH('Meta-analysis (Recruitment)'!$B$6, INDIRECT("'Bootstrap Sampling (Recruitment'!$A$4:$A$4004"), 1)
    ),
    1
)</f>
        <v>0</v>
      </c>
      <c r="C720" s="11">
        <f t="shared" ca="1" si="99"/>
        <v>1</v>
      </c>
      <c r="F720" s="11">
        <f t="shared" ca="1" si="100"/>
        <v>0.1</v>
      </c>
      <c r="G720" s="11">
        <f t="shared" ca="1" si="101"/>
        <v>0.3</v>
      </c>
      <c r="H720" s="11">
        <f t="shared" ca="1" si="102"/>
        <v>0.5</v>
      </c>
      <c r="I720" s="11">
        <f t="shared" ca="1" si="103"/>
        <v>0.15</v>
      </c>
      <c r="K720" s="11">
        <f t="shared" ca="1" si="104"/>
        <v>0.1</v>
      </c>
      <c r="L720" s="11">
        <f t="shared" ca="1" si="105"/>
        <v>0.3</v>
      </c>
      <c r="M720" s="11">
        <f t="shared" ca="1" si="106"/>
        <v>0.5</v>
      </c>
      <c r="N720" s="11">
        <f t="shared" ca="1" si="107"/>
        <v>0.15</v>
      </c>
      <c r="O720" s="11">
        <f ca="1">(K720-F720)*'Meta-analysis (Recruitment)'!$B$4</f>
        <v>0</v>
      </c>
      <c r="Q720" s="11">
        <f ca="1">(L720-G720)*'Meta-analysis (Recruitment)'!$B$4</f>
        <v>0</v>
      </c>
      <c r="S720" s="11">
        <f ca="1">(M720-H720)*'Meta-analysis (Recruitment)'!$B$4</f>
        <v>0</v>
      </c>
      <c r="U720" s="11">
        <f ca="1">(N720-I720)*'Meta-analysis (Recruitment)'!$B$4</f>
        <v>0</v>
      </c>
    </row>
    <row r="721" spans="1:21">
      <c r="A721" s="11">
        <v>-1.2829999999999999</v>
      </c>
      <c r="B721" s="11" cm="1">
        <f t="array" aca="1" ref="B721" ca="1">INDEX(
    INDIRECT("'Bootstrap Sampling (Recruitment'!$A$4:$A$4004"),
    RANDBETWEEN(
        MATCH('Meta-analysis (Recruitment)'!$B$5, INDIRECT("'Bootstrap Sampling (Recruitment'!$A$4:$A$4004"), 1),
        MATCH('Meta-analysis (Recruitment)'!$B$6, INDIRECT("'Bootstrap Sampling (Recruitment'!$A$4:$A$4004"), 1)
    ),
    1
)</f>
        <v>0</v>
      </c>
      <c r="C721" s="11">
        <f t="shared" ca="1" si="99"/>
        <v>1</v>
      </c>
      <c r="F721" s="11">
        <f t="shared" ca="1" si="100"/>
        <v>0.1</v>
      </c>
      <c r="G721" s="11">
        <f t="shared" ca="1" si="101"/>
        <v>0.3</v>
      </c>
      <c r="H721" s="11">
        <f t="shared" ca="1" si="102"/>
        <v>0.5</v>
      </c>
      <c r="I721" s="11">
        <f t="shared" ca="1" si="103"/>
        <v>0.39</v>
      </c>
      <c r="K721" s="11">
        <f t="shared" ca="1" si="104"/>
        <v>0.1</v>
      </c>
      <c r="L721" s="11">
        <f t="shared" ca="1" si="105"/>
        <v>0.3</v>
      </c>
      <c r="M721" s="11">
        <f t="shared" ca="1" si="106"/>
        <v>0.5</v>
      </c>
      <c r="N721" s="11">
        <f t="shared" ca="1" si="107"/>
        <v>0.39</v>
      </c>
      <c r="O721" s="11">
        <f ca="1">(K721-F721)*'Meta-analysis (Recruitment)'!$B$4</f>
        <v>0</v>
      </c>
      <c r="Q721" s="11">
        <f ca="1">(L721-G721)*'Meta-analysis (Recruitment)'!$B$4</f>
        <v>0</v>
      </c>
      <c r="S721" s="11">
        <f ca="1">(M721-H721)*'Meta-analysis (Recruitment)'!$B$4</f>
        <v>0</v>
      </c>
      <c r="U721" s="11">
        <f ca="1">(N721-I721)*'Meta-analysis (Recruitment)'!$B$4</f>
        <v>0</v>
      </c>
    </row>
    <row r="722" spans="1:21">
      <c r="A722" s="11">
        <v>-1.282</v>
      </c>
      <c r="B722" s="11" cm="1">
        <f t="array" aca="1" ref="B722" ca="1">INDEX(
    INDIRECT("'Bootstrap Sampling (Recruitment'!$A$4:$A$4004"),
    RANDBETWEEN(
        MATCH('Meta-analysis (Recruitment)'!$B$5, INDIRECT("'Bootstrap Sampling (Recruitment'!$A$4:$A$4004"), 1),
        MATCH('Meta-analysis (Recruitment)'!$B$6, INDIRECT("'Bootstrap Sampling (Recruitment'!$A$4:$A$4004"), 1)
    ),
    1
)</f>
        <v>0</v>
      </c>
      <c r="C722" s="11">
        <f t="shared" ca="1" si="99"/>
        <v>1</v>
      </c>
      <c r="F722" s="11">
        <f t="shared" ca="1" si="100"/>
        <v>0.1</v>
      </c>
      <c r="G722" s="11">
        <f t="shared" ca="1" si="101"/>
        <v>0.3</v>
      </c>
      <c r="H722" s="11">
        <f t="shared" ca="1" si="102"/>
        <v>0.5</v>
      </c>
      <c r="I722" s="11">
        <f t="shared" ca="1" si="103"/>
        <v>0.13</v>
      </c>
      <c r="K722" s="11">
        <f t="shared" ca="1" si="104"/>
        <v>0.1</v>
      </c>
      <c r="L722" s="11">
        <f t="shared" ca="1" si="105"/>
        <v>0.3</v>
      </c>
      <c r="M722" s="11">
        <f t="shared" ca="1" si="106"/>
        <v>0.5</v>
      </c>
      <c r="N722" s="11">
        <f t="shared" ca="1" si="107"/>
        <v>0.13</v>
      </c>
      <c r="O722" s="11">
        <f ca="1">(K722-F722)*'Meta-analysis (Recruitment)'!$B$4</f>
        <v>0</v>
      </c>
      <c r="Q722" s="11">
        <f ca="1">(L722-G722)*'Meta-analysis (Recruitment)'!$B$4</f>
        <v>0</v>
      </c>
      <c r="S722" s="11">
        <f ca="1">(M722-H722)*'Meta-analysis (Recruitment)'!$B$4</f>
        <v>0</v>
      </c>
      <c r="U722" s="11">
        <f ca="1">(N722-I722)*'Meta-analysis (Recruitment)'!$B$4</f>
        <v>0</v>
      </c>
    </row>
    <row r="723" spans="1:21">
      <c r="A723" s="11">
        <v>-1.2809999999999999</v>
      </c>
      <c r="B723" s="11" cm="1">
        <f t="array" aca="1" ref="B723" ca="1">INDEX(
    INDIRECT("'Bootstrap Sampling (Recruitment'!$A$4:$A$4004"),
    RANDBETWEEN(
        MATCH('Meta-analysis (Recruitment)'!$B$5, INDIRECT("'Bootstrap Sampling (Recruitment'!$A$4:$A$4004"), 1),
        MATCH('Meta-analysis (Recruitment)'!$B$6, INDIRECT("'Bootstrap Sampling (Recruitment'!$A$4:$A$4004"), 1)
    ),
    1
)</f>
        <v>0</v>
      </c>
      <c r="C723" s="11">
        <f t="shared" ref="C723:C786" ca="1" si="108">AVERAGE(B723:B723)+1</f>
        <v>1</v>
      </c>
      <c r="F723" s="11">
        <f t="shared" ca="1" si="100"/>
        <v>0.1</v>
      </c>
      <c r="G723" s="11">
        <f t="shared" ca="1" si="101"/>
        <v>0.3</v>
      </c>
      <c r="H723" s="11">
        <f t="shared" ca="1" si="102"/>
        <v>0.5</v>
      </c>
      <c r="I723" s="11">
        <f t="shared" ca="1" si="103"/>
        <v>0.2</v>
      </c>
      <c r="K723" s="11">
        <f t="shared" ca="1" si="104"/>
        <v>0.1</v>
      </c>
      <c r="L723" s="11">
        <f t="shared" ca="1" si="105"/>
        <v>0.3</v>
      </c>
      <c r="M723" s="11">
        <f t="shared" ca="1" si="106"/>
        <v>0.5</v>
      </c>
      <c r="N723" s="11">
        <f t="shared" ca="1" si="107"/>
        <v>0.2</v>
      </c>
      <c r="O723" s="11">
        <f ca="1">(K723-F723)*'Meta-analysis (Recruitment)'!$B$4</f>
        <v>0</v>
      </c>
      <c r="Q723" s="11">
        <f ca="1">(L723-G723)*'Meta-analysis (Recruitment)'!$B$4</f>
        <v>0</v>
      </c>
      <c r="S723" s="11">
        <f ca="1">(M723-H723)*'Meta-analysis (Recruitment)'!$B$4</f>
        <v>0</v>
      </c>
      <c r="U723" s="11">
        <f ca="1">(N723-I723)*'Meta-analysis (Recruitment)'!$B$4</f>
        <v>0</v>
      </c>
    </row>
    <row r="724" spans="1:21">
      <c r="A724" s="11">
        <v>-1.28</v>
      </c>
      <c r="B724" s="11" cm="1">
        <f t="array" aca="1" ref="B724" ca="1">INDEX(
    INDIRECT("'Bootstrap Sampling (Recruitment'!$A$4:$A$4004"),
    RANDBETWEEN(
        MATCH('Meta-analysis (Recruitment)'!$B$5, INDIRECT("'Bootstrap Sampling (Recruitment'!$A$4:$A$4004"), 1),
        MATCH('Meta-analysis (Recruitment)'!$B$6, INDIRECT("'Bootstrap Sampling (Recruitment'!$A$4:$A$4004"), 1)
    ),
    1
)</f>
        <v>0</v>
      </c>
      <c r="C724" s="11">
        <f t="shared" ca="1" si="108"/>
        <v>1</v>
      </c>
      <c r="F724" s="11">
        <f t="shared" ca="1" si="100"/>
        <v>0.1</v>
      </c>
      <c r="G724" s="11">
        <f t="shared" ca="1" si="101"/>
        <v>0.3</v>
      </c>
      <c r="H724" s="11">
        <f t="shared" ca="1" si="102"/>
        <v>0.5</v>
      </c>
      <c r="I724" s="11">
        <f t="shared" ca="1" si="103"/>
        <v>0.37</v>
      </c>
      <c r="K724" s="11">
        <f t="shared" ca="1" si="104"/>
        <v>0.1</v>
      </c>
      <c r="L724" s="11">
        <f t="shared" ca="1" si="105"/>
        <v>0.3</v>
      </c>
      <c r="M724" s="11">
        <f t="shared" ca="1" si="106"/>
        <v>0.5</v>
      </c>
      <c r="N724" s="11">
        <f t="shared" ca="1" si="107"/>
        <v>0.37</v>
      </c>
      <c r="O724" s="11">
        <f ca="1">(K724-F724)*'Meta-analysis (Recruitment)'!$B$4</f>
        <v>0</v>
      </c>
      <c r="Q724" s="11">
        <f ca="1">(L724-G724)*'Meta-analysis (Recruitment)'!$B$4</f>
        <v>0</v>
      </c>
      <c r="S724" s="11">
        <f ca="1">(M724-H724)*'Meta-analysis (Recruitment)'!$B$4</f>
        <v>0</v>
      </c>
      <c r="U724" s="11">
        <f ca="1">(N724-I724)*'Meta-analysis (Recruitment)'!$B$4</f>
        <v>0</v>
      </c>
    </row>
    <row r="725" spans="1:21">
      <c r="A725" s="11">
        <v>-1.2789999999999999</v>
      </c>
      <c r="B725" s="11" cm="1">
        <f t="array" aca="1" ref="B725" ca="1">INDEX(
    INDIRECT("'Bootstrap Sampling (Recruitment'!$A$4:$A$4004"),
    RANDBETWEEN(
        MATCH('Meta-analysis (Recruitment)'!$B$5, INDIRECT("'Bootstrap Sampling (Recruitment'!$A$4:$A$4004"), 1),
        MATCH('Meta-analysis (Recruitment)'!$B$6, INDIRECT("'Bootstrap Sampling (Recruitment'!$A$4:$A$4004"), 1)
    ),
    1
)</f>
        <v>0</v>
      </c>
      <c r="C725" s="11">
        <f t="shared" ca="1" si="108"/>
        <v>1</v>
      </c>
      <c r="F725" s="11">
        <f t="shared" ca="1" si="100"/>
        <v>0.1</v>
      </c>
      <c r="G725" s="11">
        <f t="shared" ca="1" si="101"/>
        <v>0.3</v>
      </c>
      <c r="H725" s="11">
        <f t="shared" ca="1" si="102"/>
        <v>0.5</v>
      </c>
      <c r="I725" s="11">
        <f t="shared" ca="1" si="103"/>
        <v>0.47</v>
      </c>
      <c r="K725" s="11">
        <f t="shared" ca="1" si="104"/>
        <v>0.1</v>
      </c>
      <c r="L725" s="11">
        <f t="shared" ca="1" si="105"/>
        <v>0.3</v>
      </c>
      <c r="M725" s="11">
        <f t="shared" ca="1" si="106"/>
        <v>0.5</v>
      </c>
      <c r="N725" s="11">
        <f t="shared" ca="1" si="107"/>
        <v>0.47</v>
      </c>
      <c r="O725" s="11">
        <f ca="1">(K725-F725)*'Meta-analysis (Recruitment)'!$B$4</f>
        <v>0</v>
      </c>
      <c r="Q725" s="11">
        <f ca="1">(L725-G725)*'Meta-analysis (Recruitment)'!$B$4</f>
        <v>0</v>
      </c>
      <c r="S725" s="11">
        <f ca="1">(M725-H725)*'Meta-analysis (Recruitment)'!$B$4</f>
        <v>0</v>
      </c>
      <c r="U725" s="11">
        <f ca="1">(N725-I725)*'Meta-analysis (Recruitment)'!$B$4</f>
        <v>0</v>
      </c>
    </row>
    <row r="726" spans="1:21">
      <c r="A726" s="11">
        <v>-1.278</v>
      </c>
      <c r="B726" s="11" cm="1">
        <f t="array" aca="1" ref="B726" ca="1">INDEX(
    INDIRECT("'Bootstrap Sampling (Recruitment'!$A$4:$A$4004"),
    RANDBETWEEN(
        MATCH('Meta-analysis (Recruitment)'!$B$5, INDIRECT("'Bootstrap Sampling (Recruitment'!$A$4:$A$4004"), 1),
        MATCH('Meta-analysis (Recruitment)'!$B$6, INDIRECT("'Bootstrap Sampling (Recruitment'!$A$4:$A$4004"), 1)
    ),
    1
)</f>
        <v>0</v>
      </c>
      <c r="C726" s="11">
        <f t="shared" ca="1" si="108"/>
        <v>1</v>
      </c>
      <c r="F726" s="11">
        <f t="shared" ca="1" si="100"/>
        <v>0.1</v>
      </c>
      <c r="G726" s="11">
        <f t="shared" ca="1" si="101"/>
        <v>0.3</v>
      </c>
      <c r="H726" s="11">
        <f t="shared" ca="1" si="102"/>
        <v>0.5</v>
      </c>
      <c r="I726" s="11">
        <f t="shared" ca="1" si="103"/>
        <v>0.26</v>
      </c>
      <c r="K726" s="11">
        <f t="shared" ca="1" si="104"/>
        <v>0.1</v>
      </c>
      <c r="L726" s="11">
        <f t="shared" ca="1" si="105"/>
        <v>0.3</v>
      </c>
      <c r="M726" s="11">
        <f t="shared" ca="1" si="106"/>
        <v>0.5</v>
      </c>
      <c r="N726" s="11">
        <f t="shared" ca="1" si="107"/>
        <v>0.26</v>
      </c>
      <c r="O726" s="11">
        <f ca="1">(K726-F726)*'Meta-analysis (Recruitment)'!$B$4</f>
        <v>0</v>
      </c>
      <c r="Q726" s="11">
        <f ca="1">(L726-G726)*'Meta-analysis (Recruitment)'!$B$4</f>
        <v>0</v>
      </c>
      <c r="S726" s="11">
        <f ca="1">(M726-H726)*'Meta-analysis (Recruitment)'!$B$4</f>
        <v>0</v>
      </c>
      <c r="U726" s="11">
        <f ca="1">(N726-I726)*'Meta-analysis (Recruitment)'!$B$4</f>
        <v>0</v>
      </c>
    </row>
    <row r="727" spans="1:21">
      <c r="A727" s="11">
        <v>-1.2769999999999999</v>
      </c>
      <c r="B727" s="11" cm="1">
        <f t="array" aca="1" ref="B727" ca="1">INDEX(
    INDIRECT("'Bootstrap Sampling (Recruitment'!$A$4:$A$4004"),
    RANDBETWEEN(
        MATCH('Meta-analysis (Recruitment)'!$B$5, INDIRECT("'Bootstrap Sampling (Recruitment'!$A$4:$A$4004"), 1),
        MATCH('Meta-analysis (Recruitment)'!$B$6, INDIRECT("'Bootstrap Sampling (Recruitment'!$A$4:$A$4004"), 1)
    ),
    1
)</f>
        <v>0</v>
      </c>
      <c r="C727" s="11">
        <f t="shared" ca="1" si="108"/>
        <v>1</v>
      </c>
      <c r="F727" s="11">
        <f t="shared" ca="1" si="100"/>
        <v>0.1</v>
      </c>
      <c r="G727" s="11">
        <f t="shared" ca="1" si="101"/>
        <v>0.3</v>
      </c>
      <c r="H727" s="11">
        <f t="shared" ca="1" si="102"/>
        <v>0.5</v>
      </c>
      <c r="I727" s="11">
        <f t="shared" ca="1" si="103"/>
        <v>0.18</v>
      </c>
      <c r="K727" s="11">
        <f t="shared" ca="1" si="104"/>
        <v>0.1</v>
      </c>
      <c r="L727" s="11">
        <f t="shared" ca="1" si="105"/>
        <v>0.3</v>
      </c>
      <c r="M727" s="11">
        <f t="shared" ca="1" si="106"/>
        <v>0.5</v>
      </c>
      <c r="N727" s="11">
        <f t="shared" ca="1" si="107"/>
        <v>0.18</v>
      </c>
      <c r="O727" s="11">
        <f ca="1">(K727-F727)*'Meta-analysis (Recruitment)'!$B$4</f>
        <v>0</v>
      </c>
      <c r="Q727" s="11">
        <f ca="1">(L727-G727)*'Meta-analysis (Recruitment)'!$B$4</f>
        <v>0</v>
      </c>
      <c r="S727" s="11">
        <f ca="1">(M727-H727)*'Meta-analysis (Recruitment)'!$B$4</f>
        <v>0</v>
      </c>
      <c r="U727" s="11">
        <f ca="1">(N727-I727)*'Meta-analysis (Recruitment)'!$B$4</f>
        <v>0</v>
      </c>
    </row>
    <row r="728" spans="1:21">
      <c r="A728" s="11">
        <v>-1.276</v>
      </c>
      <c r="B728" s="11" cm="1">
        <f t="array" aca="1" ref="B728" ca="1">INDEX(
    INDIRECT("'Bootstrap Sampling (Recruitment'!$A$4:$A$4004"),
    RANDBETWEEN(
        MATCH('Meta-analysis (Recruitment)'!$B$5, INDIRECT("'Bootstrap Sampling (Recruitment'!$A$4:$A$4004"), 1),
        MATCH('Meta-analysis (Recruitment)'!$B$6, INDIRECT("'Bootstrap Sampling (Recruitment'!$A$4:$A$4004"), 1)
    ),
    1
)</f>
        <v>0</v>
      </c>
      <c r="C728" s="11">
        <f t="shared" ca="1" si="108"/>
        <v>1</v>
      </c>
      <c r="F728" s="11">
        <f t="shared" ca="1" si="100"/>
        <v>0.1</v>
      </c>
      <c r="G728" s="11">
        <f t="shared" ca="1" si="101"/>
        <v>0.3</v>
      </c>
      <c r="H728" s="11">
        <f t="shared" ca="1" si="102"/>
        <v>0.5</v>
      </c>
      <c r="I728" s="11">
        <f t="shared" ca="1" si="103"/>
        <v>0.12</v>
      </c>
      <c r="K728" s="11">
        <f t="shared" ca="1" si="104"/>
        <v>0.1</v>
      </c>
      <c r="L728" s="11">
        <f t="shared" ca="1" si="105"/>
        <v>0.3</v>
      </c>
      <c r="M728" s="11">
        <f t="shared" ca="1" si="106"/>
        <v>0.5</v>
      </c>
      <c r="N728" s="11">
        <f t="shared" ca="1" si="107"/>
        <v>0.12</v>
      </c>
      <c r="O728" s="11">
        <f ca="1">(K728-F728)*'Meta-analysis (Recruitment)'!$B$4</f>
        <v>0</v>
      </c>
      <c r="Q728" s="11">
        <f ca="1">(L728-G728)*'Meta-analysis (Recruitment)'!$B$4</f>
        <v>0</v>
      </c>
      <c r="S728" s="11">
        <f ca="1">(M728-H728)*'Meta-analysis (Recruitment)'!$B$4</f>
        <v>0</v>
      </c>
      <c r="U728" s="11">
        <f ca="1">(N728-I728)*'Meta-analysis (Recruitment)'!$B$4</f>
        <v>0</v>
      </c>
    </row>
    <row r="729" spans="1:21">
      <c r="A729" s="11">
        <v>-1.2749999999999999</v>
      </c>
      <c r="B729" s="11" cm="1">
        <f t="array" aca="1" ref="B729" ca="1">INDEX(
    INDIRECT("'Bootstrap Sampling (Recruitment'!$A$4:$A$4004"),
    RANDBETWEEN(
        MATCH('Meta-analysis (Recruitment)'!$B$5, INDIRECT("'Bootstrap Sampling (Recruitment'!$A$4:$A$4004"), 1),
        MATCH('Meta-analysis (Recruitment)'!$B$6, INDIRECT("'Bootstrap Sampling (Recruitment'!$A$4:$A$4004"), 1)
    ),
    1
)</f>
        <v>0</v>
      </c>
      <c r="C729" s="11">
        <f t="shared" ca="1" si="108"/>
        <v>1</v>
      </c>
      <c r="F729" s="11">
        <f t="shared" ca="1" si="100"/>
        <v>0.1</v>
      </c>
      <c r="G729" s="11">
        <f t="shared" ca="1" si="101"/>
        <v>0.3</v>
      </c>
      <c r="H729" s="11">
        <f t="shared" ca="1" si="102"/>
        <v>0.5</v>
      </c>
      <c r="I729" s="11">
        <f t="shared" ca="1" si="103"/>
        <v>0.34</v>
      </c>
      <c r="K729" s="11">
        <f t="shared" ca="1" si="104"/>
        <v>0.1</v>
      </c>
      <c r="L729" s="11">
        <f t="shared" ca="1" si="105"/>
        <v>0.3</v>
      </c>
      <c r="M729" s="11">
        <f t="shared" ca="1" si="106"/>
        <v>0.5</v>
      </c>
      <c r="N729" s="11">
        <f t="shared" ca="1" si="107"/>
        <v>0.34</v>
      </c>
      <c r="O729" s="11">
        <f ca="1">(K729-F729)*'Meta-analysis (Recruitment)'!$B$4</f>
        <v>0</v>
      </c>
      <c r="Q729" s="11">
        <f ca="1">(L729-G729)*'Meta-analysis (Recruitment)'!$B$4</f>
        <v>0</v>
      </c>
      <c r="S729" s="11">
        <f ca="1">(M729-H729)*'Meta-analysis (Recruitment)'!$B$4</f>
        <v>0</v>
      </c>
      <c r="U729" s="11">
        <f ca="1">(N729-I729)*'Meta-analysis (Recruitment)'!$B$4</f>
        <v>0</v>
      </c>
    </row>
    <row r="730" spans="1:21">
      <c r="A730" s="11">
        <v>-1.274</v>
      </c>
      <c r="B730" s="11" cm="1">
        <f t="array" aca="1" ref="B730" ca="1">INDEX(
    INDIRECT("'Bootstrap Sampling (Recruitment'!$A$4:$A$4004"),
    RANDBETWEEN(
        MATCH('Meta-analysis (Recruitment)'!$B$5, INDIRECT("'Bootstrap Sampling (Recruitment'!$A$4:$A$4004"), 1),
        MATCH('Meta-analysis (Recruitment)'!$B$6, INDIRECT("'Bootstrap Sampling (Recruitment'!$A$4:$A$4004"), 1)
    ),
    1
)</f>
        <v>0</v>
      </c>
      <c r="C730" s="11">
        <f t="shared" ca="1" si="108"/>
        <v>1</v>
      </c>
      <c r="F730" s="11">
        <f t="shared" ca="1" si="100"/>
        <v>0.1</v>
      </c>
      <c r="G730" s="11">
        <f t="shared" ca="1" si="101"/>
        <v>0.3</v>
      </c>
      <c r="H730" s="11">
        <f t="shared" ca="1" si="102"/>
        <v>0.5</v>
      </c>
      <c r="I730" s="11">
        <f t="shared" ca="1" si="103"/>
        <v>0.43</v>
      </c>
      <c r="K730" s="11">
        <f t="shared" ca="1" si="104"/>
        <v>0.1</v>
      </c>
      <c r="L730" s="11">
        <f t="shared" ca="1" si="105"/>
        <v>0.3</v>
      </c>
      <c r="M730" s="11">
        <f t="shared" ca="1" si="106"/>
        <v>0.5</v>
      </c>
      <c r="N730" s="11">
        <f t="shared" ca="1" si="107"/>
        <v>0.43</v>
      </c>
      <c r="O730" s="11">
        <f ca="1">(K730-F730)*'Meta-analysis (Recruitment)'!$B$4</f>
        <v>0</v>
      </c>
      <c r="Q730" s="11">
        <f ca="1">(L730-G730)*'Meta-analysis (Recruitment)'!$B$4</f>
        <v>0</v>
      </c>
      <c r="S730" s="11">
        <f ca="1">(M730-H730)*'Meta-analysis (Recruitment)'!$B$4</f>
        <v>0</v>
      </c>
      <c r="U730" s="11">
        <f ca="1">(N730-I730)*'Meta-analysis (Recruitment)'!$B$4</f>
        <v>0</v>
      </c>
    </row>
    <row r="731" spans="1:21">
      <c r="A731" s="11">
        <v>-1.2729999999999999</v>
      </c>
      <c r="B731" s="11" cm="1">
        <f t="array" aca="1" ref="B731" ca="1">INDEX(
    INDIRECT("'Bootstrap Sampling (Recruitment'!$A$4:$A$4004"),
    RANDBETWEEN(
        MATCH('Meta-analysis (Recruitment)'!$B$5, INDIRECT("'Bootstrap Sampling (Recruitment'!$A$4:$A$4004"), 1),
        MATCH('Meta-analysis (Recruitment)'!$B$6, INDIRECT("'Bootstrap Sampling (Recruitment'!$A$4:$A$4004"), 1)
    ),
    1
)</f>
        <v>0</v>
      </c>
      <c r="C731" s="11">
        <f t="shared" ca="1" si="108"/>
        <v>1</v>
      </c>
      <c r="F731" s="11">
        <f t="shared" ca="1" si="100"/>
        <v>0.1</v>
      </c>
      <c r="G731" s="11">
        <f t="shared" ca="1" si="101"/>
        <v>0.3</v>
      </c>
      <c r="H731" s="11">
        <f t="shared" ca="1" si="102"/>
        <v>0.5</v>
      </c>
      <c r="I731" s="11">
        <f t="shared" ca="1" si="103"/>
        <v>0.39</v>
      </c>
      <c r="K731" s="11">
        <f t="shared" ca="1" si="104"/>
        <v>0.1</v>
      </c>
      <c r="L731" s="11">
        <f t="shared" ca="1" si="105"/>
        <v>0.3</v>
      </c>
      <c r="M731" s="11">
        <f t="shared" ca="1" si="106"/>
        <v>0.5</v>
      </c>
      <c r="N731" s="11">
        <f t="shared" ca="1" si="107"/>
        <v>0.39</v>
      </c>
      <c r="O731" s="11">
        <f ca="1">(K731-F731)*'Meta-analysis (Recruitment)'!$B$4</f>
        <v>0</v>
      </c>
      <c r="Q731" s="11">
        <f ca="1">(L731-G731)*'Meta-analysis (Recruitment)'!$B$4</f>
        <v>0</v>
      </c>
      <c r="S731" s="11">
        <f ca="1">(M731-H731)*'Meta-analysis (Recruitment)'!$B$4</f>
        <v>0</v>
      </c>
      <c r="U731" s="11">
        <f ca="1">(N731-I731)*'Meta-analysis (Recruitment)'!$B$4</f>
        <v>0</v>
      </c>
    </row>
    <row r="732" spans="1:21">
      <c r="A732" s="11">
        <v>-1.272</v>
      </c>
      <c r="B732" s="11" cm="1">
        <f t="array" aca="1" ref="B732" ca="1">INDEX(
    INDIRECT("'Bootstrap Sampling (Recruitment'!$A$4:$A$4004"),
    RANDBETWEEN(
        MATCH('Meta-analysis (Recruitment)'!$B$5, INDIRECT("'Bootstrap Sampling (Recruitment'!$A$4:$A$4004"), 1),
        MATCH('Meta-analysis (Recruitment)'!$B$6, INDIRECT("'Bootstrap Sampling (Recruitment'!$A$4:$A$4004"), 1)
    ),
    1
)</f>
        <v>0</v>
      </c>
      <c r="C732" s="11">
        <f t="shared" ca="1" si="108"/>
        <v>1</v>
      </c>
      <c r="F732" s="11">
        <f t="shared" ca="1" si="100"/>
        <v>0.1</v>
      </c>
      <c r="G732" s="11">
        <f t="shared" ca="1" si="101"/>
        <v>0.3</v>
      </c>
      <c r="H732" s="11">
        <f t="shared" ca="1" si="102"/>
        <v>0.5</v>
      </c>
      <c r="I732" s="11">
        <f t="shared" ca="1" si="103"/>
        <v>0.21</v>
      </c>
      <c r="K732" s="11">
        <f t="shared" ca="1" si="104"/>
        <v>0.1</v>
      </c>
      <c r="L732" s="11">
        <f t="shared" ca="1" si="105"/>
        <v>0.3</v>
      </c>
      <c r="M732" s="11">
        <f t="shared" ca="1" si="106"/>
        <v>0.5</v>
      </c>
      <c r="N732" s="11">
        <f t="shared" ca="1" si="107"/>
        <v>0.21</v>
      </c>
      <c r="O732" s="11">
        <f ca="1">(K732-F732)*'Meta-analysis (Recruitment)'!$B$4</f>
        <v>0</v>
      </c>
      <c r="Q732" s="11">
        <f ca="1">(L732-G732)*'Meta-analysis (Recruitment)'!$B$4</f>
        <v>0</v>
      </c>
      <c r="S732" s="11">
        <f ca="1">(M732-H732)*'Meta-analysis (Recruitment)'!$B$4</f>
        <v>0</v>
      </c>
      <c r="U732" s="11">
        <f ca="1">(N732-I732)*'Meta-analysis (Recruitment)'!$B$4</f>
        <v>0</v>
      </c>
    </row>
    <row r="733" spans="1:21">
      <c r="A733" s="11">
        <v>-1.2709999999999999</v>
      </c>
      <c r="B733" s="11" cm="1">
        <f t="array" aca="1" ref="B733" ca="1">INDEX(
    INDIRECT("'Bootstrap Sampling (Recruitment'!$A$4:$A$4004"),
    RANDBETWEEN(
        MATCH('Meta-analysis (Recruitment)'!$B$5, INDIRECT("'Bootstrap Sampling (Recruitment'!$A$4:$A$4004"), 1),
        MATCH('Meta-analysis (Recruitment)'!$B$6, INDIRECT("'Bootstrap Sampling (Recruitment'!$A$4:$A$4004"), 1)
    ),
    1
)</f>
        <v>0</v>
      </c>
      <c r="C733" s="11">
        <f t="shared" ca="1" si="108"/>
        <v>1</v>
      </c>
      <c r="F733" s="11">
        <f t="shared" ca="1" si="100"/>
        <v>0.1</v>
      </c>
      <c r="G733" s="11">
        <f t="shared" ca="1" si="101"/>
        <v>0.3</v>
      </c>
      <c r="H733" s="11">
        <f t="shared" ca="1" si="102"/>
        <v>0.5</v>
      </c>
      <c r="I733" s="11">
        <f t="shared" ca="1" si="103"/>
        <v>0.49</v>
      </c>
      <c r="K733" s="11">
        <f t="shared" ca="1" si="104"/>
        <v>0.1</v>
      </c>
      <c r="L733" s="11">
        <f t="shared" ca="1" si="105"/>
        <v>0.3</v>
      </c>
      <c r="M733" s="11">
        <f t="shared" ca="1" si="106"/>
        <v>0.5</v>
      </c>
      <c r="N733" s="11">
        <f t="shared" ca="1" si="107"/>
        <v>0.49</v>
      </c>
      <c r="O733" s="11">
        <f ca="1">(K733-F733)*'Meta-analysis (Recruitment)'!$B$4</f>
        <v>0</v>
      </c>
      <c r="Q733" s="11">
        <f ca="1">(L733-G733)*'Meta-analysis (Recruitment)'!$B$4</f>
        <v>0</v>
      </c>
      <c r="S733" s="11">
        <f ca="1">(M733-H733)*'Meta-analysis (Recruitment)'!$B$4</f>
        <v>0</v>
      </c>
      <c r="U733" s="11">
        <f ca="1">(N733-I733)*'Meta-analysis (Recruitment)'!$B$4</f>
        <v>0</v>
      </c>
    </row>
    <row r="734" spans="1:21">
      <c r="A734" s="11">
        <v>-1.27</v>
      </c>
      <c r="B734" s="11" cm="1">
        <f t="array" aca="1" ref="B734" ca="1">INDEX(
    INDIRECT("'Bootstrap Sampling (Recruitment'!$A$4:$A$4004"),
    RANDBETWEEN(
        MATCH('Meta-analysis (Recruitment)'!$B$5, INDIRECT("'Bootstrap Sampling (Recruitment'!$A$4:$A$4004"), 1),
        MATCH('Meta-analysis (Recruitment)'!$B$6, INDIRECT("'Bootstrap Sampling (Recruitment'!$A$4:$A$4004"), 1)
    ),
    1
)</f>
        <v>0</v>
      </c>
      <c r="C734" s="11">
        <f t="shared" ca="1" si="108"/>
        <v>1</v>
      </c>
      <c r="F734" s="11">
        <f t="shared" ca="1" si="100"/>
        <v>0.1</v>
      </c>
      <c r="G734" s="11">
        <f t="shared" ca="1" si="101"/>
        <v>0.3</v>
      </c>
      <c r="H734" s="11">
        <f t="shared" ca="1" si="102"/>
        <v>0.5</v>
      </c>
      <c r="I734" s="11">
        <f t="shared" ca="1" si="103"/>
        <v>0.3</v>
      </c>
      <c r="K734" s="11">
        <f t="shared" ca="1" si="104"/>
        <v>0.1</v>
      </c>
      <c r="L734" s="11">
        <f t="shared" ca="1" si="105"/>
        <v>0.3</v>
      </c>
      <c r="M734" s="11">
        <f t="shared" ca="1" si="106"/>
        <v>0.5</v>
      </c>
      <c r="N734" s="11">
        <f t="shared" ca="1" si="107"/>
        <v>0.3</v>
      </c>
      <c r="O734" s="11">
        <f ca="1">(K734-F734)*'Meta-analysis (Recruitment)'!$B$4</f>
        <v>0</v>
      </c>
      <c r="Q734" s="11">
        <f ca="1">(L734-G734)*'Meta-analysis (Recruitment)'!$B$4</f>
        <v>0</v>
      </c>
      <c r="S734" s="11">
        <f ca="1">(M734-H734)*'Meta-analysis (Recruitment)'!$B$4</f>
        <v>0</v>
      </c>
      <c r="U734" s="11">
        <f ca="1">(N734-I734)*'Meta-analysis (Recruitment)'!$B$4</f>
        <v>0</v>
      </c>
    </row>
    <row r="735" spans="1:21">
      <c r="A735" s="11">
        <v>-1.2689999999999999</v>
      </c>
      <c r="B735" s="11" cm="1">
        <f t="array" aca="1" ref="B735" ca="1">INDEX(
    INDIRECT("'Bootstrap Sampling (Recruitment'!$A$4:$A$4004"),
    RANDBETWEEN(
        MATCH('Meta-analysis (Recruitment)'!$B$5, INDIRECT("'Bootstrap Sampling (Recruitment'!$A$4:$A$4004"), 1),
        MATCH('Meta-analysis (Recruitment)'!$B$6, INDIRECT("'Bootstrap Sampling (Recruitment'!$A$4:$A$4004"), 1)
    ),
    1
)</f>
        <v>0</v>
      </c>
      <c r="C735" s="11">
        <f t="shared" ca="1" si="108"/>
        <v>1</v>
      </c>
      <c r="F735" s="11">
        <f t="shared" ca="1" si="100"/>
        <v>0.1</v>
      </c>
      <c r="G735" s="11">
        <f t="shared" ca="1" si="101"/>
        <v>0.3</v>
      </c>
      <c r="H735" s="11">
        <f t="shared" ca="1" si="102"/>
        <v>0.5</v>
      </c>
      <c r="I735" s="11">
        <f t="shared" ca="1" si="103"/>
        <v>0.22</v>
      </c>
      <c r="K735" s="11">
        <f t="shared" ca="1" si="104"/>
        <v>0.1</v>
      </c>
      <c r="L735" s="11">
        <f t="shared" ca="1" si="105"/>
        <v>0.3</v>
      </c>
      <c r="M735" s="11">
        <f t="shared" ca="1" si="106"/>
        <v>0.5</v>
      </c>
      <c r="N735" s="11">
        <f t="shared" ca="1" si="107"/>
        <v>0.22</v>
      </c>
      <c r="O735" s="11">
        <f ca="1">(K735-F735)*'Meta-analysis (Recruitment)'!$B$4</f>
        <v>0</v>
      </c>
      <c r="Q735" s="11">
        <f ca="1">(L735-G735)*'Meta-analysis (Recruitment)'!$B$4</f>
        <v>0</v>
      </c>
      <c r="S735" s="11">
        <f ca="1">(M735-H735)*'Meta-analysis (Recruitment)'!$B$4</f>
        <v>0</v>
      </c>
      <c r="U735" s="11">
        <f ca="1">(N735-I735)*'Meta-analysis (Recruitment)'!$B$4</f>
        <v>0</v>
      </c>
    </row>
    <row r="736" spans="1:21">
      <c r="A736" s="11">
        <v>-1.268</v>
      </c>
      <c r="B736" s="11" cm="1">
        <f t="array" aca="1" ref="B736" ca="1">INDEX(
    INDIRECT("'Bootstrap Sampling (Recruitment'!$A$4:$A$4004"),
    RANDBETWEEN(
        MATCH('Meta-analysis (Recruitment)'!$B$5, INDIRECT("'Bootstrap Sampling (Recruitment'!$A$4:$A$4004"), 1),
        MATCH('Meta-analysis (Recruitment)'!$B$6, INDIRECT("'Bootstrap Sampling (Recruitment'!$A$4:$A$4004"), 1)
    ),
    1
)</f>
        <v>0</v>
      </c>
      <c r="C736" s="11">
        <f t="shared" ca="1" si="108"/>
        <v>1</v>
      </c>
      <c r="F736" s="11">
        <f t="shared" ca="1" si="100"/>
        <v>0.1</v>
      </c>
      <c r="G736" s="11">
        <f t="shared" ca="1" si="101"/>
        <v>0.3</v>
      </c>
      <c r="H736" s="11">
        <f t="shared" ca="1" si="102"/>
        <v>0.5</v>
      </c>
      <c r="I736" s="11">
        <f t="shared" ca="1" si="103"/>
        <v>0.26</v>
      </c>
      <c r="K736" s="11">
        <f t="shared" ca="1" si="104"/>
        <v>0.1</v>
      </c>
      <c r="L736" s="11">
        <f t="shared" ca="1" si="105"/>
        <v>0.3</v>
      </c>
      <c r="M736" s="11">
        <f t="shared" ca="1" si="106"/>
        <v>0.5</v>
      </c>
      <c r="N736" s="11">
        <f t="shared" ca="1" si="107"/>
        <v>0.26</v>
      </c>
      <c r="O736" s="11">
        <f ca="1">(K736-F736)*'Meta-analysis (Recruitment)'!$B$4</f>
        <v>0</v>
      </c>
      <c r="Q736" s="11">
        <f ca="1">(L736-G736)*'Meta-analysis (Recruitment)'!$B$4</f>
        <v>0</v>
      </c>
      <c r="S736" s="11">
        <f ca="1">(M736-H736)*'Meta-analysis (Recruitment)'!$B$4</f>
        <v>0</v>
      </c>
      <c r="U736" s="11">
        <f ca="1">(N736-I736)*'Meta-analysis (Recruitment)'!$B$4</f>
        <v>0</v>
      </c>
    </row>
    <row r="737" spans="1:21">
      <c r="A737" s="11">
        <v>-1.2669999999999999</v>
      </c>
      <c r="B737" s="11" cm="1">
        <f t="array" aca="1" ref="B737" ca="1">INDEX(
    INDIRECT("'Bootstrap Sampling (Recruitment'!$A$4:$A$4004"),
    RANDBETWEEN(
        MATCH('Meta-analysis (Recruitment)'!$B$5, INDIRECT("'Bootstrap Sampling (Recruitment'!$A$4:$A$4004"), 1),
        MATCH('Meta-analysis (Recruitment)'!$B$6, INDIRECT("'Bootstrap Sampling (Recruitment'!$A$4:$A$4004"), 1)
    ),
    1
)</f>
        <v>0</v>
      </c>
      <c r="C737" s="11">
        <f t="shared" ca="1" si="108"/>
        <v>1</v>
      </c>
      <c r="F737" s="11">
        <f t="shared" ca="1" si="100"/>
        <v>0.1</v>
      </c>
      <c r="G737" s="11">
        <f t="shared" ca="1" si="101"/>
        <v>0.3</v>
      </c>
      <c r="H737" s="11">
        <f t="shared" ca="1" si="102"/>
        <v>0.5</v>
      </c>
      <c r="I737" s="11">
        <f t="shared" ca="1" si="103"/>
        <v>0.15</v>
      </c>
      <c r="K737" s="11">
        <f t="shared" ca="1" si="104"/>
        <v>0.1</v>
      </c>
      <c r="L737" s="11">
        <f t="shared" ca="1" si="105"/>
        <v>0.3</v>
      </c>
      <c r="M737" s="11">
        <f t="shared" ca="1" si="106"/>
        <v>0.5</v>
      </c>
      <c r="N737" s="11">
        <f t="shared" ca="1" si="107"/>
        <v>0.15</v>
      </c>
      <c r="O737" s="11">
        <f ca="1">(K737-F737)*'Meta-analysis (Recruitment)'!$B$4</f>
        <v>0</v>
      </c>
      <c r="Q737" s="11">
        <f ca="1">(L737-G737)*'Meta-analysis (Recruitment)'!$B$4</f>
        <v>0</v>
      </c>
      <c r="S737" s="11">
        <f ca="1">(M737-H737)*'Meta-analysis (Recruitment)'!$B$4</f>
        <v>0</v>
      </c>
      <c r="U737" s="11">
        <f ca="1">(N737-I737)*'Meta-analysis (Recruitment)'!$B$4</f>
        <v>0</v>
      </c>
    </row>
    <row r="738" spans="1:21">
      <c r="A738" s="11">
        <v>-1.266</v>
      </c>
      <c r="B738" s="11" cm="1">
        <f t="array" aca="1" ref="B738" ca="1">INDEX(
    INDIRECT("'Bootstrap Sampling (Recruitment'!$A$4:$A$4004"),
    RANDBETWEEN(
        MATCH('Meta-analysis (Recruitment)'!$B$5, INDIRECT("'Bootstrap Sampling (Recruitment'!$A$4:$A$4004"), 1),
        MATCH('Meta-analysis (Recruitment)'!$B$6, INDIRECT("'Bootstrap Sampling (Recruitment'!$A$4:$A$4004"), 1)
    ),
    1
)</f>
        <v>0</v>
      </c>
      <c r="C738" s="11">
        <f t="shared" ca="1" si="108"/>
        <v>1</v>
      </c>
      <c r="F738" s="11">
        <f t="shared" ca="1" si="100"/>
        <v>0.1</v>
      </c>
      <c r="G738" s="11">
        <f t="shared" ca="1" si="101"/>
        <v>0.3</v>
      </c>
      <c r="H738" s="11">
        <f t="shared" ca="1" si="102"/>
        <v>0.5</v>
      </c>
      <c r="I738" s="11">
        <f t="shared" ca="1" si="103"/>
        <v>0.16</v>
      </c>
      <c r="K738" s="11">
        <f t="shared" ca="1" si="104"/>
        <v>0.1</v>
      </c>
      <c r="L738" s="11">
        <f t="shared" ca="1" si="105"/>
        <v>0.3</v>
      </c>
      <c r="M738" s="11">
        <f t="shared" ca="1" si="106"/>
        <v>0.5</v>
      </c>
      <c r="N738" s="11">
        <f t="shared" ca="1" si="107"/>
        <v>0.16</v>
      </c>
      <c r="O738" s="11">
        <f ca="1">(K738-F738)*'Meta-analysis (Recruitment)'!$B$4</f>
        <v>0</v>
      </c>
      <c r="Q738" s="11">
        <f ca="1">(L738-G738)*'Meta-analysis (Recruitment)'!$B$4</f>
        <v>0</v>
      </c>
      <c r="S738" s="11">
        <f ca="1">(M738-H738)*'Meta-analysis (Recruitment)'!$B$4</f>
        <v>0</v>
      </c>
      <c r="U738" s="11">
        <f ca="1">(N738-I738)*'Meta-analysis (Recruitment)'!$B$4</f>
        <v>0</v>
      </c>
    </row>
    <row r="739" spans="1:21">
      <c r="A739" s="11">
        <v>-1.2649999999999999</v>
      </c>
      <c r="B739" s="11" cm="1">
        <f t="array" aca="1" ref="B739" ca="1">INDEX(
    INDIRECT("'Bootstrap Sampling (Recruitment'!$A$4:$A$4004"),
    RANDBETWEEN(
        MATCH('Meta-analysis (Recruitment)'!$B$5, INDIRECT("'Bootstrap Sampling (Recruitment'!$A$4:$A$4004"), 1),
        MATCH('Meta-analysis (Recruitment)'!$B$6, INDIRECT("'Bootstrap Sampling (Recruitment'!$A$4:$A$4004"), 1)
    ),
    1
)</f>
        <v>0</v>
      </c>
      <c r="C739" s="11">
        <f t="shared" ca="1" si="108"/>
        <v>1</v>
      </c>
      <c r="F739" s="11">
        <f t="shared" ca="1" si="100"/>
        <v>0.1</v>
      </c>
      <c r="G739" s="11">
        <f t="shared" ca="1" si="101"/>
        <v>0.3</v>
      </c>
      <c r="H739" s="11">
        <f t="shared" ca="1" si="102"/>
        <v>0.5</v>
      </c>
      <c r="I739" s="11">
        <f t="shared" ca="1" si="103"/>
        <v>0.36</v>
      </c>
      <c r="K739" s="11">
        <f t="shared" ca="1" si="104"/>
        <v>0.1</v>
      </c>
      <c r="L739" s="11">
        <f t="shared" ca="1" si="105"/>
        <v>0.3</v>
      </c>
      <c r="M739" s="11">
        <f t="shared" ca="1" si="106"/>
        <v>0.5</v>
      </c>
      <c r="N739" s="11">
        <f t="shared" ca="1" si="107"/>
        <v>0.36</v>
      </c>
      <c r="O739" s="11">
        <f ca="1">(K739-F739)*'Meta-analysis (Recruitment)'!$B$4</f>
        <v>0</v>
      </c>
      <c r="Q739" s="11">
        <f ca="1">(L739-G739)*'Meta-analysis (Recruitment)'!$B$4</f>
        <v>0</v>
      </c>
      <c r="S739" s="11">
        <f ca="1">(M739-H739)*'Meta-analysis (Recruitment)'!$B$4</f>
        <v>0</v>
      </c>
      <c r="U739" s="11">
        <f ca="1">(N739-I739)*'Meta-analysis (Recruitment)'!$B$4</f>
        <v>0</v>
      </c>
    </row>
    <row r="740" spans="1:21">
      <c r="A740" s="11">
        <v>-1.264</v>
      </c>
      <c r="B740" s="11" cm="1">
        <f t="array" aca="1" ref="B740" ca="1">INDEX(
    INDIRECT("'Bootstrap Sampling (Recruitment'!$A$4:$A$4004"),
    RANDBETWEEN(
        MATCH('Meta-analysis (Recruitment)'!$B$5, INDIRECT("'Bootstrap Sampling (Recruitment'!$A$4:$A$4004"), 1),
        MATCH('Meta-analysis (Recruitment)'!$B$6, INDIRECT("'Bootstrap Sampling (Recruitment'!$A$4:$A$4004"), 1)
    ),
    1
)</f>
        <v>0</v>
      </c>
      <c r="C740" s="11">
        <f t="shared" ca="1" si="108"/>
        <v>1</v>
      </c>
      <c r="F740" s="11">
        <f t="shared" ca="1" si="100"/>
        <v>0.1</v>
      </c>
      <c r="G740" s="11">
        <f t="shared" ca="1" si="101"/>
        <v>0.3</v>
      </c>
      <c r="H740" s="11">
        <f t="shared" ca="1" si="102"/>
        <v>0.5</v>
      </c>
      <c r="I740" s="11">
        <f t="shared" ca="1" si="103"/>
        <v>0.48</v>
      </c>
      <c r="K740" s="11">
        <f t="shared" ca="1" si="104"/>
        <v>0.1</v>
      </c>
      <c r="L740" s="11">
        <f t="shared" ca="1" si="105"/>
        <v>0.3</v>
      </c>
      <c r="M740" s="11">
        <f t="shared" ca="1" si="106"/>
        <v>0.5</v>
      </c>
      <c r="N740" s="11">
        <f t="shared" ca="1" si="107"/>
        <v>0.48</v>
      </c>
      <c r="O740" s="11">
        <f ca="1">(K740-F740)*'Meta-analysis (Recruitment)'!$B$4</f>
        <v>0</v>
      </c>
      <c r="Q740" s="11">
        <f ca="1">(L740-G740)*'Meta-analysis (Recruitment)'!$B$4</f>
        <v>0</v>
      </c>
      <c r="S740" s="11">
        <f ca="1">(M740-H740)*'Meta-analysis (Recruitment)'!$B$4</f>
        <v>0</v>
      </c>
      <c r="U740" s="11">
        <f ca="1">(N740-I740)*'Meta-analysis (Recruitment)'!$B$4</f>
        <v>0</v>
      </c>
    </row>
    <row r="741" spans="1:21">
      <c r="A741" s="11">
        <v>-1.2629999999999999</v>
      </c>
      <c r="B741" s="11" cm="1">
        <f t="array" aca="1" ref="B741" ca="1">INDEX(
    INDIRECT("'Bootstrap Sampling (Recruitment'!$A$4:$A$4004"),
    RANDBETWEEN(
        MATCH('Meta-analysis (Recruitment)'!$B$5, INDIRECT("'Bootstrap Sampling (Recruitment'!$A$4:$A$4004"), 1),
        MATCH('Meta-analysis (Recruitment)'!$B$6, INDIRECT("'Bootstrap Sampling (Recruitment'!$A$4:$A$4004"), 1)
    ),
    1
)</f>
        <v>0</v>
      </c>
      <c r="C741" s="11">
        <f t="shared" ca="1" si="108"/>
        <v>1</v>
      </c>
      <c r="F741" s="11">
        <f t="shared" ca="1" si="100"/>
        <v>0.1</v>
      </c>
      <c r="G741" s="11">
        <f t="shared" ca="1" si="101"/>
        <v>0.3</v>
      </c>
      <c r="H741" s="11">
        <f t="shared" ca="1" si="102"/>
        <v>0.5</v>
      </c>
      <c r="I741" s="11">
        <f t="shared" ca="1" si="103"/>
        <v>0.21</v>
      </c>
      <c r="K741" s="11">
        <f t="shared" ca="1" si="104"/>
        <v>0.1</v>
      </c>
      <c r="L741" s="11">
        <f t="shared" ca="1" si="105"/>
        <v>0.3</v>
      </c>
      <c r="M741" s="11">
        <f t="shared" ca="1" si="106"/>
        <v>0.5</v>
      </c>
      <c r="N741" s="11">
        <f t="shared" ca="1" si="107"/>
        <v>0.21</v>
      </c>
      <c r="O741" s="11">
        <f ca="1">(K741-F741)*'Meta-analysis (Recruitment)'!$B$4</f>
        <v>0</v>
      </c>
      <c r="Q741" s="11">
        <f ca="1">(L741-G741)*'Meta-analysis (Recruitment)'!$B$4</f>
        <v>0</v>
      </c>
      <c r="S741" s="11">
        <f ca="1">(M741-H741)*'Meta-analysis (Recruitment)'!$B$4</f>
        <v>0</v>
      </c>
      <c r="U741" s="11">
        <f ca="1">(N741-I741)*'Meta-analysis (Recruitment)'!$B$4</f>
        <v>0</v>
      </c>
    </row>
    <row r="742" spans="1:21">
      <c r="A742" s="11">
        <v>-1.262</v>
      </c>
      <c r="B742" s="11" cm="1">
        <f t="array" aca="1" ref="B742" ca="1">INDEX(
    INDIRECT("'Bootstrap Sampling (Recruitment'!$A$4:$A$4004"),
    RANDBETWEEN(
        MATCH('Meta-analysis (Recruitment)'!$B$5, INDIRECT("'Bootstrap Sampling (Recruitment'!$A$4:$A$4004"), 1),
        MATCH('Meta-analysis (Recruitment)'!$B$6, INDIRECT("'Bootstrap Sampling (Recruitment'!$A$4:$A$4004"), 1)
    ),
    1
)</f>
        <v>0</v>
      </c>
      <c r="C742" s="11">
        <f t="shared" ca="1" si="108"/>
        <v>1</v>
      </c>
      <c r="F742" s="11">
        <f t="shared" ca="1" si="100"/>
        <v>0.1</v>
      </c>
      <c r="G742" s="11">
        <f t="shared" ca="1" si="101"/>
        <v>0.3</v>
      </c>
      <c r="H742" s="11">
        <f t="shared" ca="1" si="102"/>
        <v>0.5</v>
      </c>
      <c r="I742" s="11">
        <f t="shared" ca="1" si="103"/>
        <v>0.21</v>
      </c>
      <c r="K742" s="11">
        <f t="shared" ca="1" si="104"/>
        <v>0.1</v>
      </c>
      <c r="L742" s="11">
        <f t="shared" ca="1" si="105"/>
        <v>0.3</v>
      </c>
      <c r="M742" s="11">
        <f t="shared" ca="1" si="106"/>
        <v>0.5</v>
      </c>
      <c r="N742" s="11">
        <f t="shared" ca="1" si="107"/>
        <v>0.21</v>
      </c>
      <c r="O742" s="11">
        <f ca="1">(K742-F742)*'Meta-analysis (Recruitment)'!$B$4</f>
        <v>0</v>
      </c>
      <c r="Q742" s="11">
        <f ca="1">(L742-G742)*'Meta-analysis (Recruitment)'!$B$4</f>
        <v>0</v>
      </c>
      <c r="S742" s="11">
        <f ca="1">(M742-H742)*'Meta-analysis (Recruitment)'!$B$4</f>
        <v>0</v>
      </c>
      <c r="U742" s="11">
        <f ca="1">(N742-I742)*'Meta-analysis (Recruitment)'!$B$4</f>
        <v>0</v>
      </c>
    </row>
    <row r="743" spans="1:21">
      <c r="A743" s="11">
        <v>-1.2609999999999999</v>
      </c>
      <c r="B743" s="11" cm="1">
        <f t="array" aca="1" ref="B743" ca="1">INDEX(
    INDIRECT("'Bootstrap Sampling (Recruitment'!$A$4:$A$4004"),
    RANDBETWEEN(
        MATCH('Meta-analysis (Recruitment)'!$B$5, INDIRECT("'Bootstrap Sampling (Recruitment'!$A$4:$A$4004"), 1),
        MATCH('Meta-analysis (Recruitment)'!$B$6, INDIRECT("'Bootstrap Sampling (Recruitment'!$A$4:$A$4004"), 1)
    ),
    1
)</f>
        <v>0</v>
      </c>
      <c r="C743" s="11">
        <f t="shared" ca="1" si="108"/>
        <v>1</v>
      </c>
      <c r="F743" s="11">
        <f t="shared" ca="1" si="100"/>
        <v>0.1</v>
      </c>
      <c r="G743" s="11">
        <f t="shared" ca="1" si="101"/>
        <v>0.3</v>
      </c>
      <c r="H743" s="11">
        <f t="shared" ca="1" si="102"/>
        <v>0.5</v>
      </c>
      <c r="I743" s="11">
        <f t="shared" ca="1" si="103"/>
        <v>0.37</v>
      </c>
      <c r="K743" s="11">
        <f t="shared" ca="1" si="104"/>
        <v>0.1</v>
      </c>
      <c r="L743" s="11">
        <f t="shared" ca="1" si="105"/>
        <v>0.3</v>
      </c>
      <c r="M743" s="11">
        <f t="shared" ca="1" si="106"/>
        <v>0.5</v>
      </c>
      <c r="N743" s="11">
        <f t="shared" ca="1" si="107"/>
        <v>0.37</v>
      </c>
      <c r="O743" s="11">
        <f ca="1">(K743-F743)*'Meta-analysis (Recruitment)'!$B$4</f>
        <v>0</v>
      </c>
      <c r="Q743" s="11">
        <f ca="1">(L743-G743)*'Meta-analysis (Recruitment)'!$B$4</f>
        <v>0</v>
      </c>
      <c r="S743" s="11">
        <f ca="1">(M743-H743)*'Meta-analysis (Recruitment)'!$B$4</f>
        <v>0</v>
      </c>
      <c r="U743" s="11">
        <f ca="1">(N743-I743)*'Meta-analysis (Recruitment)'!$B$4</f>
        <v>0</v>
      </c>
    </row>
    <row r="744" spans="1:21">
      <c r="A744" s="11">
        <v>-1.26</v>
      </c>
      <c r="B744" s="11" cm="1">
        <f t="array" aca="1" ref="B744" ca="1">INDEX(
    INDIRECT("'Bootstrap Sampling (Recruitment'!$A$4:$A$4004"),
    RANDBETWEEN(
        MATCH('Meta-analysis (Recruitment)'!$B$5, INDIRECT("'Bootstrap Sampling (Recruitment'!$A$4:$A$4004"), 1),
        MATCH('Meta-analysis (Recruitment)'!$B$6, INDIRECT("'Bootstrap Sampling (Recruitment'!$A$4:$A$4004"), 1)
    ),
    1
)</f>
        <v>0</v>
      </c>
      <c r="C744" s="11">
        <f t="shared" ca="1" si="108"/>
        <v>1</v>
      </c>
      <c r="F744" s="11">
        <f t="shared" ca="1" si="100"/>
        <v>0.1</v>
      </c>
      <c r="G744" s="11">
        <f t="shared" ca="1" si="101"/>
        <v>0.3</v>
      </c>
      <c r="H744" s="11">
        <f t="shared" ca="1" si="102"/>
        <v>0.5</v>
      </c>
      <c r="I744" s="11">
        <f t="shared" ca="1" si="103"/>
        <v>0.46</v>
      </c>
      <c r="K744" s="11">
        <f t="shared" ca="1" si="104"/>
        <v>0.1</v>
      </c>
      <c r="L744" s="11">
        <f t="shared" ca="1" si="105"/>
        <v>0.3</v>
      </c>
      <c r="M744" s="11">
        <f t="shared" ca="1" si="106"/>
        <v>0.5</v>
      </c>
      <c r="N744" s="11">
        <f t="shared" ca="1" si="107"/>
        <v>0.46</v>
      </c>
      <c r="O744" s="11">
        <f ca="1">(K744-F744)*'Meta-analysis (Recruitment)'!$B$4</f>
        <v>0</v>
      </c>
      <c r="Q744" s="11">
        <f ca="1">(L744-G744)*'Meta-analysis (Recruitment)'!$B$4</f>
        <v>0</v>
      </c>
      <c r="S744" s="11">
        <f ca="1">(M744-H744)*'Meta-analysis (Recruitment)'!$B$4</f>
        <v>0</v>
      </c>
      <c r="U744" s="11">
        <f ca="1">(N744-I744)*'Meta-analysis (Recruitment)'!$B$4</f>
        <v>0</v>
      </c>
    </row>
    <row r="745" spans="1:21">
      <c r="A745" s="11">
        <v>-1.2589999999999999</v>
      </c>
      <c r="B745" s="11" cm="1">
        <f t="array" aca="1" ref="B745" ca="1">INDEX(
    INDIRECT("'Bootstrap Sampling (Recruitment'!$A$4:$A$4004"),
    RANDBETWEEN(
        MATCH('Meta-analysis (Recruitment)'!$B$5, INDIRECT("'Bootstrap Sampling (Recruitment'!$A$4:$A$4004"), 1),
        MATCH('Meta-analysis (Recruitment)'!$B$6, INDIRECT("'Bootstrap Sampling (Recruitment'!$A$4:$A$4004"), 1)
    ),
    1
)</f>
        <v>0</v>
      </c>
      <c r="C745" s="11">
        <f t="shared" ca="1" si="108"/>
        <v>1</v>
      </c>
      <c r="F745" s="11">
        <f t="shared" ca="1" si="100"/>
        <v>0.1</v>
      </c>
      <c r="G745" s="11">
        <f t="shared" ca="1" si="101"/>
        <v>0.3</v>
      </c>
      <c r="H745" s="11">
        <f t="shared" ca="1" si="102"/>
        <v>0.5</v>
      </c>
      <c r="I745" s="11">
        <f t="shared" ca="1" si="103"/>
        <v>0.12</v>
      </c>
      <c r="K745" s="11">
        <f t="shared" ca="1" si="104"/>
        <v>0.1</v>
      </c>
      <c r="L745" s="11">
        <f t="shared" ca="1" si="105"/>
        <v>0.3</v>
      </c>
      <c r="M745" s="11">
        <f t="shared" ca="1" si="106"/>
        <v>0.5</v>
      </c>
      <c r="N745" s="11">
        <f t="shared" ca="1" si="107"/>
        <v>0.12</v>
      </c>
      <c r="O745" s="11">
        <f ca="1">(K745-F745)*'Meta-analysis (Recruitment)'!$B$4</f>
        <v>0</v>
      </c>
      <c r="Q745" s="11">
        <f ca="1">(L745-G745)*'Meta-analysis (Recruitment)'!$B$4</f>
        <v>0</v>
      </c>
      <c r="S745" s="11">
        <f ca="1">(M745-H745)*'Meta-analysis (Recruitment)'!$B$4</f>
        <v>0</v>
      </c>
      <c r="U745" s="11">
        <f ca="1">(N745-I745)*'Meta-analysis (Recruitment)'!$B$4</f>
        <v>0</v>
      </c>
    </row>
    <row r="746" spans="1:21">
      <c r="A746" s="11">
        <v>-1.258</v>
      </c>
      <c r="B746" s="11" cm="1">
        <f t="array" aca="1" ref="B746" ca="1">INDEX(
    INDIRECT("'Bootstrap Sampling (Recruitment'!$A$4:$A$4004"),
    RANDBETWEEN(
        MATCH('Meta-analysis (Recruitment)'!$B$5, INDIRECT("'Bootstrap Sampling (Recruitment'!$A$4:$A$4004"), 1),
        MATCH('Meta-analysis (Recruitment)'!$B$6, INDIRECT("'Bootstrap Sampling (Recruitment'!$A$4:$A$4004"), 1)
    ),
    1
)</f>
        <v>0</v>
      </c>
      <c r="C746" s="11">
        <f t="shared" ca="1" si="108"/>
        <v>1</v>
      </c>
      <c r="F746" s="11">
        <f t="shared" ca="1" si="100"/>
        <v>0.1</v>
      </c>
      <c r="G746" s="11">
        <f t="shared" ca="1" si="101"/>
        <v>0.3</v>
      </c>
      <c r="H746" s="11">
        <f t="shared" ca="1" si="102"/>
        <v>0.5</v>
      </c>
      <c r="I746" s="11">
        <f t="shared" ca="1" si="103"/>
        <v>0.39</v>
      </c>
      <c r="K746" s="11">
        <f t="shared" ca="1" si="104"/>
        <v>0.1</v>
      </c>
      <c r="L746" s="11">
        <f t="shared" ca="1" si="105"/>
        <v>0.3</v>
      </c>
      <c r="M746" s="11">
        <f t="shared" ca="1" si="106"/>
        <v>0.5</v>
      </c>
      <c r="N746" s="11">
        <f t="shared" ca="1" si="107"/>
        <v>0.39</v>
      </c>
      <c r="O746" s="11">
        <f ca="1">(K746-F746)*'Meta-analysis (Recruitment)'!$B$4</f>
        <v>0</v>
      </c>
      <c r="Q746" s="11">
        <f ca="1">(L746-G746)*'Meta-analysis (Recruitment)'!$B$4</f>
        <v>0</v>
      </c>
      <c r="S746" s="11">
        <f ca="1">(M746-H746)*'Meta-analysis (Recruitment)'!$B$4</f>
        <v>0</v>
      </c>
      <c r="U746" s="11">
        <f ca="1">(N746-I746)*'Meta-analysis (Recruitment)'!$B$4</f>
        <v>0</v>
      </c>
    </row>
    <row r="747" spans="1:21">
      <c r="A747" s="11">
        <v>-1.2569999999999999</v>
      </c>
      <c r="B747" s="11" cm="1">
        <f t="array" aca="1" ref="B747" ca="1">INDEX(
    INDIRECT("'Bootstrap Sampling (Recruitment'!$A$4:$A$4004"),
    RANDBETWEEN(
        MATCH('Meta-analysis (Recruitment)'!$B$5, INDIRECT("'Bootstrap Sampling (Recruitment'!$A$4:$A$4004"), 1),
        MATCH('Meta-analysis (Recruitment)'!$B$6, INDIRECT("'Bootstrap Sampling (Recruitment'!$A$4:$A$4004"), 1)
    ),
    1
)</f>
        <v>0</v>
      </c>
      <c r="C747" s="11">
        <f t="shared" ca="1" si="108"/>
        <v>1</v>
      </c>
      <c r="F747" s="11">
        <f t="shared" ca="1" si="100"/>
        <v>0.1</v>
      </c>
      <c r="G747" s="11">
        <f t="shared" ca="1" si="101"/>
        <v>0.3</v>
      </c>
      <c r="H747" s="11">
        <f t="shared" ca="1" si="102"/>
        <v>0.5</v>
      </c>
      <c r="I747" s="11">
        <f t="shared" ca="1" si="103"/>
        <v>0.28999999999999998</v>
      </c>
      <c r="K747" s="11">
        <f t="shared" ca="1" si="104"/>
        <v>0.1</v>
      </c>
      <c r="L747" s="11">
        <f t="shared" ca="1" si="105"/>
        <v>0.3</v>
      </c>
      <c r="M747" s="11">
        <f t="shared" ca="1" si="106"/>
        <v>0.5</v>
      </c>
      <c r="N747" s="11">
        <f t="shared" ca="1" si="107"/>
        <v>0.28999999999999998</v>
      </c>
      <c r="O747" s="11">
        <f ca="1">(K747-F747)*'Meta-analysis (Recruitment)'!$B$4</f>
        <v>0</v>
      </c>
      <c r="Q747" s="11">
        <f ca="1">(L747-G747)*'Meta-analysis (Recruitment)'!$B$4</f>
        <v>0</v>
      </c>
      <c r="S747" s="11">
        <f ca="1">(M747-H747)*'Meta-analysis (Recruitment)'!$B$4</f>
        <v>0</v>
      </c>
      <c r="U747" s="11">
        <f ca="1">(N747-I747)*'Meta-analysis (Recruitment)'!$B$4</f>
        <v>0</v>
      </c>
    </row>
    <row r="748" spans="1:21">
      <c r="A748" s="11">
        <v>-1.256</v>
      </c>
      <c r="B748" s="11" cm="1">
        <f t="array" aca="1" ref="B748" ca="1">INDEX(
    INDIRECT("'Bootstrap Sampling (Recruitment'!$A$4:$A$4004"),
    RANDBETWEEN(
        MATCH('Meta-analysis (Recruitment)'!$B$5, INDIRECT("'Bootstrap Sampling (Recruitment'!$A$4:$A$4004"), 1),
        MATCH('Meta-analysis (Recruitment)'!$B$6, INDIRECT("'Bootstrap Sampling (Recruitment'!$A$4:$A$4004"), 1)
    ),
    1
)</f>
        <v>0</v>
      </c>
      <c r="C748" s="11">
        <f t="shared" ca="1" si="108"/>
        <v>1</v>
      </c>
      <c r="F748" s="11">
        <f t="shared" ca="1" si="100"/>
        <v>0.1</v>
      </c>
      <c r="G748" s="11">
        <f t="shared" ca="1" si="101"/>
        <v>0.3</v>
      </c>
      <c r="H748" s="11">
        <f t="shared" ca="1" si="102"/>
        <v>0.5</v>
      </c>
      <c r="I748" s="11">
        <f t="shared" ca="1" si="103"/>
        <v>0.43</v>
      </c>
      <c r="K748" s="11">
        <f t="shared" ca="1" si="104"/>
        <v>0.1</v>
      </c>
      <c r="L748" s="11">
        <f t="shared" ca="1" si="105"/>
        <v>0.3</v>
      </c>
      <c r="M748" s="11">
        <f t="shared" ca="1" si="106"/>
        <v>0.5</v>
      </c>
      <c r="N748" s="11">
        <f t="shared" ca="1" si="107"/>
        <v>0.43</v>
      </c>
      <c r="O748" s="11">
        <f ca="1">(K748-F748)*'Meta-analysis (Recruitment)'!$B$4</f>
        <v>0</v>
      </c>
      <c r="Q748" s="11">
        <f ca="1">(L748-G748)*'Meta-analysis (Recruitment)'!$B$4</f>
        <v>0</v>
      </c>
      <c r="S748" s="11">
        <f ca="1">(M748-H748)*'Meta-analysis (Recruitment)'!$B$4</f>
        <v>0</v>
      </c>
      <c r="U748" s="11">
        <f ca="1">(N748-I748)*'Meta-analysis (Recruitment)'!$B$4</f>
        <v>0</v>
      </c>
    </row>
    <row r="749" spans="1:21">
      <c r="A749" s="11">
        <v>-1.2549999999999999</v>
      </c>
      <c r="B749" s="11" cm="1">
        <f t="array" aca="1" ref="B749" ca="1">INDEX(
    INDIRECT("'Bootstrap Sampling (Recruitment'!$A$4:$A$4004"),
    RANDBETWEEN(
        MATCH('Meta-analysis (Recruitment)'!$B$5, INDIRECT("'Bootstrap Sampling (Recruitment'!$A$4:$A$4004"), 1),
        MATCH('Meta-analysis (Recruitment)'!$B$6, INDIRECT("'Bootstrap Sampling (Recruitment'!$A$4:$A$4004"), 1)
    ),
    1
)</f>
        <v>0</v>
      </c>
      <c r="C749" s="11">
        <f t="shared" ca="1" si="108"/>
        <v>1</v>
      </c>
      <c r="F749" s="11">
        <f t="shared" ca="1" si="100"/>
        <v>0.1</v>
      </c>
      <c r="G749" s="11">
        <f t="shared" ca="1" si="101"/>
        <v>0.3</v>
      </c>
      <c r="H749" s="11">
        <f t="shared" ca="1" si="102"/>
        <v>0.5</v>
      </c>
      <c r="I749" s="11">
        <f t="shared" ca="1" si="103"/>
        <v>0.28999999999999998</v>
      </c>
      <c r="K749" s="11">
        <f t="shared" ca="1" si="104"/>
        <v>0.1</v>
      </c>
      <c r="L749" s="11">
        <f t="shared" ca="1" si="105"/>
        <v>0.3</v>
      </c>
      <c r="M749" s="11">
        <f t="shared" ca="1" si="106"/>
        <v>0.5</v>
      </c>
      <c r="N749" s="11">
        <f t="shared" ca="1" si="107"/>
        <v>0.28999999999999998</v>
      </c>
      <c r="O749" s="11">
        <f ca="1">(K749-F749)*'Meta-analysis (Recruitment)'!$B$4</f>
        <v>0</v>
      </c>
      <c r="Q749" s="11">
        <f ca="1">(L749-G749)*'Meta-analysis (Recruitment)'!$B$4</f>
        <v>0</v>
      </c>
      <c r="S749" s="11">
        <f ca="1">(M749-H749)*'Meta-analysis (Recruitment)'!$B$4</f>
        <v>0</v>
      </c>
      <c r="U749" s="11">
        <f ca="1">(N749-I749)*'Meta-analysis (Recruitment)'!$B$4</f>
        <v>0</v>
      </c>
    </row>
    <row r="750" spans="1:21">
      <c r="A750" s="11">
        <v>-1.254</v>
      </c>
      <c r="B750" s="11" cm="1">
        <f t="array" aca="1" ref="B750" ca="1">INDEX(
    INDIRECT("'Bootstrap Sampling (Recruitment'!$A$4:$A$4004"),
    RANDBETWEEN(
        MATCH('Meta-analysis (Recruitment)'!$B$5, INDIRECT("'Bootstrap Sampling (Recruitment'!$A$4:$A$4004"), 1),
        MATCH('Meta-analysis (Recruitment)'!$B$6, INDIRECT("'Bootstrap Sampling (Recruitment'!$A$4:$A$4004"), 1)
    ),
    1
)</f>
        <v>0</v>
      </c>
      <c r="C750" s="11">
        <f t="shared" ca="1" si="108"/>
        <v>1</v>
      </c>
      <c r="F750" s="11">
        <f t="shared" ca="1" si="100"/>
        <v>0.1</v>
      </c>
      <c r="G750" s="11">
        <f t="shared" ca="1" si="101"/>
        <v>0.3</v>
      </c>
      <c r="H750" s="11">
        <f t="shared" ca="1" si="102"/>
        <v>0.5</v>
      </c>
      <c r="I750" s="11">
        <f t="shared" ca="1" si="103"/>
        <v>0.37</v>
      </c>
      <c r="K750" s="11">
        <f t="shared" ca="1" si="104"/>
        <v>0.1</v>
      </c>
      <c r="L750" s="11">
        <f t="shared" ca="1" si="105"/>
        <v>0.3</v>
      </c>
      <c r="M750" s="11">
        <f t="shared" ca="1" si="106"/>
        <v>0.5</v>
      </c>
      <c r="N750" s="11">
        <f t="shared" ca="1" si="107"/>
        <v>0.37</v>
      </c>
      <c r="O750" s="11">
        <f ca="1">(K750-F750)*'Meta-analysis (Recruitment)'!$B$4</f>
        <v>0</v>
      </c>
      <c r="Q750" s="11">
        <f ca="1">(L750-G750)*'Meta-analysis (Recruitment)'!$B$4</f>
        <v>0</v>
      </c>
      <c r="S750" s="11">
        <f ca="1">(M750-H750)*'Meta-analysis (Recruitment)'!$B$4</f>
        <v>0</v>
      </c>
      <c r="U750" s="11">
        <f ca="1">(N750-I750)*'Meta-analysis (Recruitment)'!$B$4</f>
        <v>0</v>
      </c>
    </row>
    <row r="751" spans="1:21">
      <c r="A751" s="11">
        <v>-1.2529999999999999</v>
      </c>
      <c r="B751" s="11" cm="1">
        <f t="array" aca="1" ref="B751" ca="1">INDEX(
    INDIRECT("'Bootstrap Sampling (Recruitment'!$A$4:$A$4004"),
    RANDBETWEEN(
        MATCH('Meta-analysis (Recruitment)'!$B$5, INDIRECT("'Bootstrap Sampling (Recruitment'!$A$4:$A$4004"), 1),
        MATCH('Meta-analysis (Recruitment)'!$B$6, INDIRECT("'Bootstrap Sampling (Recruitment'!$A$4:$A$4004"), 1)
    ),
    1
)</f>
        <v>0</v>
      </c>
      <c r="C751" s="11">
        <f t="shared" ca="1" si="108"/>
        <v>1</v>
      </c>
      <c r="F751" s="11">
        <f t="shared" ca="1" si="100"/>
        <v>0.1</v>
      </c>
      <c r="G751" s="11">
        <f t="shared" ca="1" si="101"/>
        <v>0.3</v>
      </c>
      <c r="H751" s="11">
        <f t="shared" ca="1" si="102"/>
        <v>0.5</v>
      </c>
      <c r="I751" s="11">
        <f t="shared" ca="1" si="103"/>
        <v>0.33</v>
      </c>
      <c r="K751" s="11">
        <f t="shared" ca="1" si="104"/>
        <v>0.1</v>
      </c>
      <c r="L751" s="11">
        <f t="shared" ca="1" si="105"/>
        <v>0.3</v>
      </c>
      <c r="M751" s="11">
        <f t="shared" ca="1" si="106"/>
        <v>0.5</v>
      </c>
      <c r="N751" s="11">
        <f t="shared" ca="1" si="107"/>
        <v>0.33</v>
      </c>
      <c r="O751" s="11">
        <f ca="1">(K751-F751)*'Meta-analysis (Recruitment)'!$B$4</f>
        <v>0</v>
      </c>
      <c r="Q751" s="11">
        <f ca="1">(L751-G751)*'Meta-analysis (Recruitment)'!$B$4</f>
        <v>0</v>
      </c>
      <c r="S751" s="11">
        <f ca="1">(M751-H751)*'Meta-analysis (Recruitment)'!$B$4</f>
        <v>0</v>
      </c>
      <c r="U751" s="11">
        <f ca="1">(N751-I751)*'Meta-analysis (Recruitment)'!$B$4</f>
        <v>0</v>
      </c>
    </row>
    <row r="752" spans="1:21">
      <c r="A752" s="11">
        <v>-1.252</v>
      </c>
      <c r="B752" s="11" cm="1">
        <f t="array" aca="1" ref="B752" ca="1">INDEX(
    INDIRECT("'Bootstrap Sampling (Recruitment'!$A$4:$A$4004"),
    RANDBETWEEN(
        MATCH('Meta-analysis (Recruitment)'!$B$5, INDIRECT("'Bootstrap Sampling (Recruitment'!$A$4:$A$4004"), 1),
        MATCH('Meta-analysis (Recruitment)'!$B$6, INDIRECT("'Bootstrap Sampling (Recruitment'!$A$4:$A$4004"), 1)
    ),
    1
)</f>
        <v>0</v>
      </c>
      <c r="C752" s="11">
        <f t="shared" ca="1" si="108"/>
        <v>1</v>
      </c>
      <c r="F752" s="11">
        <f t="shared" ca="1" si="100"/>
        <v>0.1</v>
      </c>
      <c r="G752" s="11">
        <f t="shared" ca="1" si="101"/>
        <v>0.3</v>
      </c>
      <c r="H752" s="11">
        <f t="shared" ca="1" si="102"/>
        <v>0.5</v>
      </c>
      <c r="I752" s="11">
        <f t="shared" ca="1" si="103"/>
        <v>0.49</v>
      </c>
      <c r="K752" s="11">
        <f t="shared" ca="1" si="104"/>
        <v>0.1</v>
      </c>
      <c r="L752" s="11">
        <f t="shared" ca="1" si="105"/>
        <v>0.3</v>
      </c>
      <c r="M752" s="11">
        <f t="shared" ca="1" si="106"/>
        <v>0.5</v>
      </c>
      <c r="N752" s="11">
        <f t="shared" ca="1" si="107"/>
        <v>0.49</v>
      </c>
      <c r="O752" s="11">
        <f ca="1">(K752-F752)*'Meta-analysis (Recruitment)'!$B$4</f>
        <v>0</v>
      </c>
      <c r="Q752" s="11">
        <f ca="1">(L752-G752)*'Meta-analysis (Recruitment)'!$B$4</f>
        <v>0</v>
      </c>
      <c r="S752" s="11">
        <f ca="1">(M752-H752)*'Meta-analysis (Recruitment)'!$B$4</f>
        <v>0</v>
      </c>
      <c r="U752" s="11">
        <f ca="1">(N752-I752)*'Meta-analysis (Recruitment)'!$B$4</f>
        <v>0</v>
      </c>
    </row>
    <row r="753" spans="1:21">
      <c r="A753" s="11">
        <v>-1.2509999999999999</v>
      </c>
      <c r="B753" s="11" cm="1">
        <f t="array" aca="1" ref="B753" ca="1">INDEX(
    INDIRECT("'Bootstrap Sampling (Recruitment'!$A$4:$A$4004"),
    RANDBETWEEN(
        MATCH('Meta-analysis (Recruitment)'!$B$5, INDIRECT("'Bootstrap Sampling (Recruitment'!$A$4:$A$4004"), 1),
        MATCH('Meta-analysis (Recruitment)'!$B$6, INDIRECT("'Bootstrap Sampling (Recruitment'!$A$4:$A$4004"), 1)
    ),
    1
)</f>
        <v>0</v>
      </c>
      <c r="C753" s="11">
        <f t="shared" ca="1" si="108"/>
        <v>1</v>
      </c>
      <c r="F753" s="11">
        <f t="shared" ca="1" si="100"/>
        <v>0.1</v>
      </c>
      <c r="G753" s="11">
        <f t="shared" ca="1" si="101"/>
        <v>0.3</v>
      </c>
      <c r="H753" s="11">
        <f t="shared" ca="1" si="102"/>
        <v>0.5</v>
      </c>
      <c r="I753" s="11">
        <f t="shared" ca="1" si="103"/>
        <v>0.48</v>
      </c>
      <c r="K753" s="11">
        <f t="shared" ca="1" si="104"/>
        <v>0.1</v>
      </c>
      <c r="L753" s="11">
        <f t="shared" ca="1" si="105"/>
        <v>0.3</v>
      </c>
      <c r="M753" s="11">
        <f t="shared" ca="1" si="106"/>
        <v>0.5</v>
      </c>
      <c r="N753" s="11">
        <f t="shared" ca="1" si="107"/>
        <v>0.48</v>
      </c>
      <c r="O753" s="11">
        <f ca="1">(K753-F753)*'Meta-analysis (Recruitment)'!$B$4</f>
        <v>0</v>
      </c>
      <c r="Q753" s="11">
        <f ca="1">(L753-G753)*'Meta-analysis (Recruitment)'!$B$4</f>
        <v>0</v>
      </c>
      <c r="S753" s="11">
        <f ca="1">(M753-H753)*'Meta-analysis (Recruitment)'!$B$4</f>
        <v>0</v>
      </c>
      <c r="U753" s="11">
        <f ca="1">(N753-I753)*'Meta-analysis (Recruitment)'!$B$4</f>
        <v>0</v>
      </c>
    </row>
    <row r="754" spans="1:21">
      <c r="A754" s="11">
        <v>-1.25</v>
      </c>
      <c r="B754" s="11" cm="1">
        <f t="array" aca="1" ref="B754" ca="1">INDEX(
    INDIRECT("'Bootstrap Sampling (Recruitment'!$A$4:$A$4004"),
    RANDBETWEEN(
        MATCH('Meta-analysis (Recruitment)'!$B$5, INDIRECT("'Bootstrap Sampling (Recruitment'!$A$4:$A$4004"), 1),
        MATCH('Meta-analysis (Recruitment)'!$B$6, INDIRECT("'Bootstrap Sampling (Recruitment'!$A$4:$A$4004"), 1)
    ),
    1
)</f>
        <v>0</v>
      </c>
      <c r="C754" s="11">
        <f t="shared" ca="1" si="108"/>
        <v>1</v>
      </c>
      <c r="F754" s="11">
        <f t="shared" ca="1" si="100"/>
        <v>0.1</v>
      </c>
      <c r="G754" s="11">
        <f t="shared" ca="1" si="101"/>
        <v>0.3</v>
      </c>
      <c r="H754" s="11">
        <f t="shared" ca="1" si="102"/>
        <v>0.5</v>
      </c>
      <c r="I754" s="11">
        <f t="shared" ca="1" si="103"/>
        <v>0.46</v>
      </c>
      <c r="K754" s="11">
        <f t="shared" ca="1" si="104"/>
        <v>0.1</v>
      </c>
      <c r="L754" s="11">
        <f t="shared" ca="1" si="105"/>
        <v>0.3</v>
      </c>
      <c r="M754" s="11">
        <f t="shared" ca="1" si="106"/>
        <v>0.5</v>
      </c>
      <c r="N754" s="11">
        <f t="shared" ca="1" si="107"/>
        <v>0.46</v>
      </c>
      <c r="O754" s="11">
        <f ca="1">(K754-F754)*'Meta-analysis (Recruitment)'!$B$4</f>
        <v>0</v>
      </c>
      <c r="Q754" s="11">
        <f ca="1">(L754-G754)*'Meta-analysis (Recruitment)'!$B$4</f>
        <v>0</v>
      </c>
      <c r="S754" s="11">
        <f ca="1">(M754-H754)*'Meta-analysis (Recruitment)'!$B$4</f>
        <v>0</v>
      </c>
      <c r="U754" s="11">
        <f ca="1">(N754-I754)*'Meta-analysis (Recruitment)'!$B$4</f>
        <v>0</v>
      </c>
    </row>
    <row r="755" spans="1:21">
      <c r="A755" s="11">
        <v>-1.2490000000000001</v>
      </c>
      <c r="B755" s="11" cm="1">
        <f t="array" aca="1" ref="B755" ca="1">INDEX(
    INDIRECT("'Bootstrap Sampling (Recruitment'!$A$4:$A$4004"),
    RANDBETWEEN(
        MATCH('Meta-analysis (Recruitment)'!$B$5, INDIRECT("'Bootstrap Sampling (Recruitment'!$A$4:$A$4004"), 1),
        MATCH('Meta-analysis (Recruitment)'!$B$6, INDIRECT("'Bootstrap Sampling (Recruitment'!$A$4:$A$4004"), 1)
    ),
    1
)</f>
        <v>0</v>
      </c>
      <c r="C755" s="11">
        <f t="shared" ca="1" si="108"/>
        <v>1</v>
      </c>
      <c r="F755" s="11">
        <f t="shared" ca="1" si="100"/>
        <v>0.1</v>
      </c>
      <c r="G755" s="11">
        <f t="shared" ca="1" si="101"/>
        <v>0.3</v>
      </c>
      <c r="H755" s="11">
        <f t="shared" ca="1" si="102"/>
        <v>0.5</v>
      </c>
      <c r="I755" s="11">
        <f t="shared" ca="1" si="103"/>
        <v>0.46</v>
      </c>
      <c r="K755" s="11">
        <f t="shared" ca="1" si="104"/>
        <v>0.1</v>
      </c>
      <c r="L755" s="11">
        <f t="shared" ca="1" si="105"/>
        <v>0.3</v>
      </c>
      <c r="M755" s="11">
        <f t="shared" ca="1" si="106"/>
        <v>0.5</v>
      </c>
      <c r="N755" s="11">
        <f t="shared" ca="1" si="107"/>
        <v>0.46</v>
      </c>
      <c r="O755" s="11">
        <f ca="1">(K755-F755)*'Meta-analysis (Recruitment)'!$B$4</f>
        <v>0</v>
      </c>
      <c r="Q755" s="11">
        <f ca="1">(L755-G755)*'Meta-analysis (Recruitment)'!$B$4</f>
        <v>0</v>
      </c>
      <c r="S755" s="11">
        <f ca="1">(M755-H755)*'Meta-analysis (Recruitment)'!$B$4</f>
        <v>0</v>
      </c>
      <c r="U755" s="11">
        <f ca="1">(N755-I755)*'Meta-analysis (Recruitment)'!$B$4</f>
        <v>0</v>
      </c>
    </row>
    <row r="756" spans="1:21">
      <c r="A756" s="11">
        <v>-1.248</v>
      </c>
      <c r="B756" s="11" cm="1">
        <f t="array" aca="1" ref="B756" ca="1">INDEX(
    INDIRECT("'Bootstrap Sampling (Recruitment'!$A$4:$A$4004"),
    RANDBETWEEN(
        MATCH('Meta-analysis (Recruitment)'!$B$5, INDIRECT("'Bootstrap Sampling (Recruitment'!$A$4:$A$4004"), 1),
        MATCH('Meta-analysis (Recruitment)'!$B$6, INDIRECT("'Bootstrap Sampling (Recruitment'!$A$4:$A$4004"), 1)
    ),
    1
)</f>
        <v>0</v>
      </c>
      <c r="C756" s="11">
        <f t="shared" ca="1" si="108"/>
        <v>1</v>
      </c>
      <c r="F756" s="11">
        <f t="shared" ca="1" si="100"/>
        <v>0.1</v>
      </c>
      <c r="G756" s="11">
        <f t="shared" ca="1" si="101"/>
        <v>0.3</v>
      </c>
      <c r="H756" s="11">
        <f t="shared" ca="1" si="102"/>
        <v>0.5</v>
      </c>
      <c r="I756" s="11">
        <f t="shared" ca="1" si="103"/>
        <v>0.47</v>
      </c>
      <c r="K756" s="11">
        <f t="shared" ca="1" si="104"/>
        <v>0.1</v>
      </c>
      <c r="L756" s="11">
        <f t="shared" ca="1" si="105"/>
        <v>0.3</v>
      </c>
      <c r="M756" s="11">
        <f t="shared" ca="1" si="106"/>
        <v>0.5</v>
      </c>
      <c r="N756" s="11">
        <f t="shared" ca="1" si="107"/>
        <v>0.47</v>
      </c>
      <c r="O756" s="11">
        <f ca="1">(K756-F756)*'Meta-analysis (Recruitment)'!$B$4</f>
        <v>0</v>
      </c>
      <c r="Q756" s="11">
        <f ca="1">(L756-G756)*'Meta-analysis (Recruitment)'!$B$4</f>
        <v>0</v>
      </c>
      <c r="S756" s="11">
        <f ca="1">(M756-H756)*'Meta-analysis (Recruitment)'!$B$4</f>
        <v>0</v>
      </c>
      <c r="U756" s="11">
        <f ca="1">(N756-I756)*'Meta-analysis (Recruitment)'!$B$4</f>
        <v>0</v>
      </c>
    </row>
    <row r="757" spans="1:21">
      <c r="A757" s="11">
        <v>-1.2470000000000001</v>
      </c>
      <c r="B757" s="11" cm="1">
        <f t="array" aca="1" ref="B757" ca="1">INDEX(
    INDIRECT("'Bootstrap Sampling (Recruitment'!$A$4:$A$4004"),
    RANDBETWEEN(
        MATCH('Meta-analysis (Recruitment)'!$B$5, INDIRECT("'Bootstrap Sampling (Recruitment'!$A$4:$A$4004"), 1),
        MATCH('Meta-analysis (Recruitment)'!$B$6, INDIRECT("'Bootstrap Sampling (Recruitment'!$A$4:$A$4004"), 1)
    ),
    1
)</f>
        <v>0</v>
      </c>
      <c r="C757" s="11">
        <f t="shared" ca="1" si="108"/>
        <v>1</v>
      </c>
      <c r="F757" s="11">
        <f t="shared" ca="1" si="100"/>
        <v>0.1</v>
      </c>
      <c r="G757" s="11">
        <f t="shared" ca="1" si="101"/>
        <v>0.3</v>
      </c>
      <c r="H757" s="11">
        <f t="shared" ca="1" si="102"/>
        <v>0.5</v>
      </c>
      <c r="I757" s="11">
        <f t="shared" ca="1" si="103"/>
        <v>0.5</v>
      </c>
      <c r="K757" s="11">
        <f t="shared" ca="1" si="104"/>
        <v>0.1</v>
      </c>
      <c r="L757" s="11">
        <f t="shared" ca="1" si="105"/>
        <v>0.3</v>
      </c>
      <c r="M757" s="11">
        <f t="shared" ca="1" si="106"/>
        <v>0.5</v>
      </c>
      <c r="N757" s="11">
        <f t="shared" ca="1" si="107"/>
        <v>0.5</v>
      </c>
      <c r="O757" s="11">
        <f ca="1">(K757-F757)*'Meta-analysis (Recruitment)'!$B$4</f>
        <v>0</v>
      </c>
      <c r="Q757" s="11">
        <f ca="1">(L757-G757)*'Meta-analysis (Recruitment)'!$B$4</f>
        <v>0</v>
      </c>
      <c r="S757" s="11">
        <f ca="1">(M757-H757)*'Meta-analysis (Recruitment)'!$B$4</f>
        <v>0</v>
      </c>
      <c r="U757" s="11">
        <f ca="1">(N757-I757)*'Meta-analysis (Recruitment)'!$B$4</f>
        <v>0</v>
      </c>
    </row>
    <row r="758" spans="1:21">
      <c r="A758" s="11">
        <v>-1.246</v>
      </c>
      <c r="B758" s="11" cm="1">
        <f t="array" aca="1" ref="B758" ca="1">INDEX(
    INDIRECT("'Bootstrap Sampling (Recruitment'!$A$4:$A$4004"),
    RANDBETWEEN(
        MATCH('Meta-analysis (Recruitment)'!$B$5, INDIRECT("'Bootstrap Sampling (Recruitment'!$A$4:$A$4004"), 1),
        MATCH('Meta-analysis (Recruitment)'!$B$6, INDIRECT("'Bootstrap Sampling (Recruitment'!$A$4:$A$4004"), 1)
    ),
    1
)</f>
        <v>0</v>
      </c>
      <c r="C758" s="11">
        <f t="shared" ca="1" si="108"/>
        <v>1</v>
      </c>
      <c r="F758" s="11">
        <f t="shared" ca="1" si="100"/>
        <v>0.1</v>
      </c>
      <c r="G758" s="11">
        <f t="shared" ca="1" si="101"/>
        <v>0.3</v>
      </c>
      <c r="H758" s="11">
        <f t="shared" ca="1" si="102"/>
        <v>0.5</v>
      </c>
      <c r="I758" s="11">
        <f t="shared" ca="1" si="103"/>
        <v>0.24</v>
      </c>
      <c r="K758" s="11">
        <f t="shared" ca="1" si="104"/>
        <v>0.1</v>
      </c>
      <c r="L758" s="11">
        <f t="shared" ca="1" si="105"/>
        <v>0.3</v>
      </c>
      <c r="M758" s="11">
        <f t="shared" ca="1" si="106"/>
        <v>0.5</v>
      </c>
      <c r="N758" s="11">
        <f t="shared" ca="1" si="107"/>
        <v>0.24</v>
      </c>
      <c r="O758" s="11">
        <f ca="1">(K758-F758)*'Meta-analysis (Recruitment)'!$B$4</f>
        <v>0</v>
      </c>
      <c r="Q758" s="11">
        <f ca="1">(L758-G758)*'Meta-analysis (Recruitment)'!$B$4</f>
        <v>0</v>
      </c>
      <c r="S758" s="11">
        <f ca="1">(M758-H758)*'Meta-analysis (Recruitment)'!$B$4</f>
        <v>0</v>
      </c>
      <c r="U758" s="11">
        <f ca="1">(N758-I758)*'Meta-analysis (Recruitment)'!$B$4</f>
        <v>0</v>
      </c>
    </row>
    <row r="759" spans="1:21">
      <c r="A759" s="11">
        <v>-1.2450000000000001</v>
      </c>
      <c r="B759" s="11" cm="1">
        <f t="array" aca="1" ref="B759" ca="1">INDEX(
    INDIRECT("'Bootstrap Sampling (Recruitment'!$A$4:$A$4004"),
    RANDBETWEEN(
        MATCH('Meta-analysis (Recruitment)'!$B$5, INDIRECT("'Bootstrap Sampling (Recruitment'!$A$4:$A$4004"), 1),
        MATCH('Meta-analysis (Recruitment)'!$B$6, INDIRECT("'Bootstrap Sampling (Recruitment'!$A$4:$A$4004"), 1)
    ),
    1
)</f>
        <v>0</v>
      </c>
      <c r="C759" s="11">
        <f t="shared" ca="1" si="108"/>
        <v>1</v>
      </c>
      <c r="F759" s="11">
        <f t="shared" ca="1" si="100"/>
        <v>0.1</v>
      </c>
      <c r="G759" s="11">
        <f t="shared" ca="1" si="101"/>
        <v>0.3</v>
      </c>
      <c r="H759" s="11">
        <f t="shared" ca="1" si="102"/>
        <v>0.5</v>
      </c>
      <c r="I759" s="11">
        <f t="shared" ca="1" si="103"/>
        <v>0.11</v>
      </c>
      <c r="K759" s="11">
        <f t="shared" ca="1" si="104"/>
        <v>0.1</v>
      </c>
      <c r="L759" s="11">
        <f t="shared" ca="1" si="105"/>
        <v>0.3</v>
      </c>
      <c r="M759" s="11">
        <f t="shared" ca="1" si="106"/>
        <v>0.5</v>
      </c>
      <c r="N759" s="11">
        <f t="shared" ca="1" si="107"/>
        <v>0.11</v>
      </c>
      <c r="O759" s="11">
        <f ca="1">(K759-F759)*'Meta-analysis (Recruitment)'!$B$4</f>
        <v>0</v>
      </c>
      <c r="Q759" s="11">
        <f ca="1">(L759-G759)*'Meta-analysis (Recruitment)'!$B$4</f>
        <v>0</v>
      </c>
      <c r="S759" s="11">
        <f ca="1">(M759-H759)*'Meta-analysis (Recruitment)'!$B$4</f>
        <v>0</v>
      </c>
      <c r="U759" s="11">
        <f ca="1">(N759-I759)*'Meta-analysis (Recruitment)'!$B$4</f>
        <v>0</v>
      </c>
    </row>
    <row r="760" spans="1:21">
      <c r="A760" s="11">
        <v>-1.244</v>
      </c>
      <c r="B760" s="11" cm="1">
        <f t="array" aca="1" ref="B760" ca="1">INDEX(
    INDIRECT("'Bootstrap Sampling (Recruitment'!$A$4:$A$4004"),
    RANDBETWEEN(
        MATCH('Meta-analysis (Recruitment)'!$B$5, INDIRECT("'Bootstrap Sampling (Recruitment'!$A$4:$A$4004"), 1),
        MATCH('Meta-analysis (Recruitment)'!$B$6, INDIRECT("'Bootstrap Sampling (Recruitment'!$A$4:$A$4004"), 1)
    ),
    1
)</f>
        <v>0</v>
      </c>
      <c r="C760" s="11">
        <f t="shared" ca="1" si="108"/>
        <v>1</v>
      </c>
      <c r="F760" s="11">
        <f t="shared" ca="1" si="100"/>
        <v>0.1</v>
      </c>
      <c r="G760" s="11">
        <f t="shared" ca="1" si="101"/>
        <v>0.3</v>
      </c>
      <c r="H760" s="11">
        <f t="shared" ca="1" si="102"/>
        <v>0.5</v>
      </c>
      <c r="I760" s="11">
        <f t="shared" ca="1" si="103"/>
        <v>0.41</v>
      </c>
      <c r="K760" s="11">
        <f t="shared" ca="1" si="104"/>
        <v>0.1</v>
      </c>
      <c r="L760" s="11">
        <f t="shared" ca="1" si="105"/>
        <v>0.3</v>
      </c>
      <c r="M760" s="11">
        <f t="shared" ca="1" si="106"/>
        <v>0.5</v>
      </c>
      <c r="N760" s="11">
        <f t="shared" ca="1" si="107"/>
        <v>0.41</v>
      </c>
      <c r="O760" s="11">
        <f ca="1">(K760-F760)*'Meta-analysis (Recruitment)'!$B$4</f>
        <v>0</v>
      </c>
      <c r="Q760" s="11">
        <f ca="1">(L760-G760)*'Meta-analysis (Recruitment)'!$B$4</f>
        <v>0</v>
      </c>
      <c r="S760" s="11">
        <f ca="1">(M760-H760)*'Meta-analysis (Recruitment)'!$B$4</f>
        <v>0</v>
      </c>
      <c r="U760" s="11">
        <f ca="1">(N760-I760)*'Meta-analysis (Recruitment)'!$B$4</f>
        <v>0</v>
      </c>
    </row>
    <row r="761" spans="1:21">
      <c r="A761" s="11">
        <v>-1.2430000000000001</v>
      </c>
      <c r="B761" s="11" cm="1">
        <f t="array" aca="1" ref="B761" ca="1">INDEX(
    INDIRECT("'Bootstrap Sampling (Recruitment'!$A$4:$A$4004"),
    RANDBETWEEN(
        MATCH('Meta-analysis (Recruitment)'!$B$5, INDIRECT("'Bootstrap Sampling (Recruitment'!$A$4:$A$4004"), 1),
        MATCH('Meta-analysis (Recruitment)'!$B$6, INDIRECT("'Bootstrap Sampling (Recruitment'!$A$4:$A$4004"), 1)
    ),
    1
)</f>
        <v>0</v>
      </c>
      <c r="C761" s="11">
        <f t="shared" ca="1" si="108"/>
        <v>1</v>
      </c>
      <c r="F761" s="11">
        <f t="shared" ca="1" si="100"/>
        <v>0.1</v>
      </c>
      <c r="G761" s="11">
        <f t="shared" ca="1" si="101"/>
        <v>0.3</v>
      </c>
      <c r="H761" s="11">
        <f t="shared" ca="1" si="102"/>
        <v>0.5</v>
      </c>
      <c r="I761" s="11">
        <f t="shared" ca="1" si="103"/>
        <v>0.25</v>
      </c>
      <c r="K761" s="11">
        <f t="shared" ca="1" si="104"/>
        <v>0.1</v>
      </c>
      <c r="L761" s="11">
        <f t="shared" ca="1" si="105"/>
        <v>0.3</v>
      </c>
      <c r="M761" s="11">
        <f t="shared" ca="1" si="106"/>
        <v>0.5</v>
      </c>
      <c r="N761" s="11">
        <f t="shared" ca="1" si="107"/>
        <v>0.25</v>
      </c>
      <c r="O761" s="11">
        <f ca="1">(K761-F761)*'Meta-analysis (Recruitment)'!$B$4</f>
        <v>0</v>
      </c>
      <c r="Q761" s="11">
        <f ca="1">(L761-G761)*'Meta-analysis (Recruitment)'!$B$4</f>
        <v>0</v>
      </c>
      <c r="S761" s="11">
        <f ca="1">(M761-H761)*'Meta-analysis (Recruitment)'!$B$4</f>
        <v>0</v>
      </c>
      <c r="U761" s="11">
        <f ca="1">(N761-I761)*'Meta-analysis (Recruitment)'!$B$4</f>
        <v>0</v>
      </c>
    </row>
    <row r="762" spans="1:21">
      <c r="A762" s="11">
        <v>-1.242</v>
      </c>
      <c r="B762" s="11" cm="1">
        <f t="array" aca="1" ref="B762" ca="1">INDEX(
    INDIRECT("'Bootstrap Sampling (Recruitment'!$A$4:$A$4004"),
    RANDBETWEEN(
        MATCH('Meta-analysis (Recruitment)'!$B$5, INDIRECT("'Bootstrap Sampling (Recruitment'!$A$4:$A$4004"), 1),
        MATCH('Meta-analysis (Recruitment)'!$B$6, INDIRECT("'Bootstrap Sampling (Recruitment'!$A$4:$A$4004"), 1)
    ),
    1
)</f>
        <v>0</v>
      </c>
      <c r="C762" s="11">
        <f t="shared" ca="1" si="108"/>
        <v>1</v>
      </c>
      <c r="F762" s="11">
        <f t="shared" ca="1" si="100"/>
        <v>0.1</v>
      </c>
      <c r="G762" s="11">
        <f t="shared" ca="1" si="101"/>
        <v>0.3</v>
      </c>
      <c r="H762" s="11">
        <f t="shared" ca="1" si="102"/>
        <v>0.5</v>
      </c>
      <c r="I762" s="11">
        <f t="shared" ca="1" si="103"/>
        <v>0.2</v>
      </c>
      <c r="K762" s="11">
        <f t="shared" ca="1" si="104"/>
        <v>0.1</v>
      </c>
      <c r="L762" s="11">
        <f t="shared" ca="1" si="105"/>
        <v>0.3</v>
      </c>
      <c r="M762" s="11">
        <f t="shared" ca="1" si="106"/>
        <v>0.5</v>
      </c>
      <c r="N762" s="11">
        <f t="shared" ca="1" si="107"/>
        <v>0.2</v>
      </c>
      <c r="O762" s="11">
        <f ca="1">(K762-F762)*'Meta-analysis (Recruitment)'!$B$4</f>
        <v>0</v>
      </c>
      <c r="Q762" s="11">
        <f ca="1">(L762-G762)*'Meta-analysis (Recruitment)'!$B$4</f>
        <v>0</v>
      </c>
      <c r="S762" s="11">
        <f ca="1">(M762-H762)*'Meta-analysis (Recruitment)'!$B$4</f>
        <v>0</v>
      </c>
      <c r="U762" s="11">
        <f ca="1">(N762-I762)*'Meta-analysis (Recruitment)'!$B$4</f>
        <v>0</v>
      </c>
    </row>
    <row r="763" spans="1:21">
      <c r="A763" s="11">
        <v>-1.2410000000000001</v>
      </c>
      <c r="B763" s="11" cm="1">
        <f t="array" aca="1" ref="B763" ca="1">INDEX(
    INDIRECT("'Bootstrap Sampling (Recruitment'!$A$4:$A$4004"),
    RANDBETWEEN(
        MATCH('Meta-analysis (Recruitment)'!$B$5, INDIRECT("'Bootstrap Sampling (Recruitment'!$A$4:$A$4004"), 1),
        MATCH('Meta-analysis (Recruitment)'!$B$6, INDIRECT("'Bootstrap Sampling (Recruitment'!$A$4:$A$4004"), 1)
    ),
    1
)</f>
        <v>0</v>
      </c>
      <c r="C763" s="11">
        <f t="shared" ca="1" si="108"/>
        <v>1</v>
      </c>
      <c r="F763" s="11">
        <f t="shared" ca="1" si="100"/>
        <v>0.1</v>
      </c>
      <c r="G763" s="11">
        <f t="shared" ca="1" si="101"/>
        <v>0.3</v>
      </c>
      <c r="H763" s="11">
        <f t="shared" ca="1" si="102"/>
        <v>0.5</v>
      </c>
      <c r="I763" s="11">
        <f t="shared" ca="1" si="103"/>
        <v>0.49</v>
      </c>
      <c r="K763" s="11">
        <f t="shared" ca="1" si="104"/>
        <v>0.1</v>
      </c>
      <c r="L763" s="11">
        <f t="shared" ca="1" si="105"/>
        <v>0.3</v>
      </c>
      <c r="M763" s="11">
        <f t="shared" ca="1" si="106"/>
        <v>0.5</v>
      </c>
      <c r="N763" s="11">
        <f t="shared" ca="1" si="107"/>
        <v>0.49</v>
      </c>
      <c r="O763" s="11">
        <f ca="1">(K763-F763)*'Meta-analysis (Recruitment)'!$B$4</f>
        <v>0</v>
      </c>
      <c r="Q763" s="11">
        <f ca="1">(L763-G763)*'Meta-analysis (Recruitment)'!$B$4</f>
        <v>0</v>
      </c>
      <c r="S763" s="11">
        <f ca="1">(M763-H763)*'Meta-analysis (Recruitment)'!$B$4</f>
        <v>0</v>
      </c>
      <c r="U763" s="11">
        <f ca="1">(N763-I763)*'Meta-analysis (Recruitment)'!$B$4</f>
        <v>0</v>
      </c>
    </row>
    <row r="764" spans="1:21">
      <c r="A764" s="11">
        <v>-1.24</v>
      </c>
      <c r="B764" s="11" cm="1">
        <f t="array" aca="1" ref="B764" ca="1">INDEX(
    INDIRECT("'Bootstrap Sampling (Recruitment'!$A$4:$A$4004"),
    RANDBETWEEN(
        MATCH('Meta-analysis (Recruitment)'!$B$5, INDIRECT("'Bootstrap Sampling (Recruitment'!$A$4:$A$4004"), 1),
        MATCH('Meta-analysis (Recruitment)'!$B$6, INDIRECT("'Bootstrap Sampling (Recruitment'!$A$4:$A$4004"), 1)
    ),
    1
)</f>
        <v>0</v>
      </c>
      <c r="C764" s="11">
        <f t="shared" ca="1" si="108"/>
        <v>1</v>
      </c>
      <c r="F764" s="11">
        <f t="shared" ca="1" si="100"/>
        <v>0.1</v>
      </c>
      <c r="G764" s="11">
        <f t="shared" ca="1" si="101"/>
        <v>0.3</v>
      </c>
      <c r="H764" s="11">
        <f t="shared" ca="1" si="102"/>
        <v>0.5</v>
      </c>
      <c r="I764" s="11">
        <f t="shared" ca="1" si="103"/>
        <v>0.12</v>
      </c>
      <c r="K764" s="11">
        <f t="shared" ca="1" si="104"/>
        <v>0.1</v>
      </c>
      <c r="L764" s="11">
        <f t="shared" ca="1" si="105"/>
        <v>0.3</v>
      </c>
      <c r="M764" s="11">
        <f t="shared" ca="1" si="106"/>
        <v>0.5</v>
      </c>
      <c r="N764" s="11">
        <f t="shared" ca="1" si="107"/>
        <v>0.12</v>
      </c>
      <c r="O764" s="11">
        <f ca="1">(K764-F764)*'Meta-analysis (Recruitment)'!$B$4</f>
        <v>0</v>
      </c>
      <c r="Q764" s="11">
        <f ca="1">(L764-G764)*'Meta-analysis (Recruitment)'!$B$4</f>
        <v>0</v>
      </c>
      <c r="S764" s="11">
        <f ca="1">(M764-H764)*'Meta-analysis (Recruitment)'!$B$4</f>
        <v>0</v>
      </c>
      <c r="U764" s="11">
        <f ca="1">(N764-I764)*'Meta-analysis (Recruitment)'!$B$4</f>
        <v>0</v>
      </c>
    </row>
    <row r="765" spans="1:21">
      <c r="A765" s="11">
        <v>-1.2390000000000001</v>
      </c>
      <c r="B765" s="11" cm="1">
        <f t="array" aca="1" ref="B765" ca="1">INDEX(
    INDIRECT("'Bootstrap Sampling (Recruitment'!$A$4:$A$4004"),
    RANDBETWEEN(
        MATCH('Meta-analysis (Recruitment)'!$B$5, INDIRECT("'Bootstrap Sampling (Recruitment'!$A$4:$A$4004"), 1),
        MATCH('Meta-analysis (Recruitment)'!$B$6, INDIRECT("'Bootstrap Sampling (Recruitment'!$A$4:$A$4004"), 1)
    ),
    1
)</f>
        <v>0</v>
      </c>
      <c r="C765" s="11">
        <f t="shared" ca="1" si="108"/>
        <v>1</v>
      </c>
      <c r="F765" s="11">
        <f t="shared" ca="1" si="100"/>
        <v>0.1</v>
      </c>
      <c r="G765" s="11">
        <f t="shared" ca="1" si="101"/>
        <v>0.3</v>
      </c>
      <c r="H765" s="11">
        <f t="shared" ca="1" si="102"/>
        <v>0.5</v>
      </c>
      <c r="I765" s="11">
        <f t="shared" ca="1" si="103"/>
        <v>0.49</v>
      </c>
      <c r="K765" s="11">
        <f t="shared" ca="1" si="104"/>
        <v>0.1</v>
      </c>
      <c r="L765" s="11">
        <f t="shared" ca="1" si="105"/>
        <v>0.3</v>
      </c>
      <c r="M765" s="11">
        <f t="shared" ca="1" si="106"/>
        <v>0.5</v>
      </c>
      <c r="N765" s="11">
        <f t="shared" ca="1" si="107"/>
        <v>0.49</v>
      </c>
      <c r="O765" s="11">
        <f ca="1">(K765-F765)*'Meta-analysis (Recruitment)'!$B$4</f>
        <v>0</v>
      </c>
      <c r="Q765" s="11">
        <f ca="1">(L765-G765)*'Meta-analysis (Recruitment)'!$B$4</f>
        <v>0</v>
      </c>
      <c r="S765" s="11">
        <f ca="1">(M765-H765)*'Meta-analysis (Recruitment)'!$B$4</f>
        <v>0</v>
      </c>
      <c r="U765" s="11">
        <f ca="1">(N765-I765)*'Meta-analysis (Recruitment)'!$B$4</f>
        <v>0</v>
      </c>
    </row>
    <row r="766" spans="1:21">
      <c r="A766" s="11">
        <v>-1.238</v>
      </c>
      <c r="B766" s="11" cm="1">
        <f t="array" aca="1" ref="B766" ca="1">INDEX(
    INDIRECT("'Bootstrap Sampling (Recruitment'!$A$4:$A$4004"),
    RANDBETWEEN(
        MATCH('Meta-analysis (Recruitment)'!$B$5, INDIRECT("'Bootstrap Sampling (Recruitment'!$A$4:$A$4004"), 1),
        MATCH('Meta-analysis (Recruitment)'!$B$6, INDIRECT("'Bootstrap Sampling (Recruitment'!$A$4:$A$4004"), 1)
    ),
    1
)</f>
        <v>0</v>
      </c>
      <c r="C766" s="11">
        <f t="shared" ca="1" si="108"/>
        <v>1</v>
      </c>
      <c r="F766" s="11">
        <f t="shared" ca="1" si="100"/>
        <v>0.1</v>
      </c>
      <c r="G766" s="11">
        <f t="shared" ca="1" si="101"/>
        <v>0.3</v>
      </c>
      <c r="H766" s="11">
        <f t="shared" ca="1" si="102"/>
        <v>0.5</v>
      </c>
      <c r="I766" s="11">
        <f t="shared" ca="1" si="103"/>
        <v>0.25</v>
      </c>
      <c r="K766" s="11">
        <f t="shared" ca="1" si="104"/>
        <v>0.1</v>
      </c>
      <c r="L766" s="11">
        <f t="shared" ca="1" si="105"/>
        <v>0.3</v>
      </c>
      <c r="M766" s="11">
        <f t="shared" ca="1" si="106"/>
        <v>0.5</v>
      </c>
      <c r="N766" s="11">
        <f t="shared" ca="1" si="107"/>
        <v>0.25</v>
      </c>
      <c r="O766" s="11">
        <f ca="1">(K766-F766)*'Meta-analysis (Recruitment)'!$B$4</f>
        <v>0</v>
      </c>
      <c r="Q766" s="11">
        <f ca="1">(L766-G766)*'Meta-analysis (Recruitment)'!$B$4</f>
        <v>0</v>
      </c>
      <c r="S766" s="11">
        <f ca="1">(M766-H766)*'Meta-analysis (Recruitment)'!$B$4</f>
        <v>0</v>
      </c>
      <c r="U766" s="11">
        <f ca="1">(N766-I766)*'Meta-analysis (Recruitment)'!$B$4</f>
        <v>0</v>
      </c>
    </row>
    <row r="767" spans="1:21">
      <c r="A767" s="11">
        <v>-1.2370000000000001</v>
      </c>
      <c r="B767" s="11" cm="1">
        <f t="array" aca="1" ref="B767" ca="1">INDEX(
    INDIRECT("'Bootstrap Sampling (Recruitment'!$A$4:$A$4004"),
    RANDBETWEEN(
        MATCH('Meta-analysis (Recruitment)'!$B$5, INDIRECT("'Bootstrap Sampling (Recruitment'!$A$4:$A$4004"), 1),
        MATCH('Meta-analysis (Recruitment)'!$B$6, INDIRECT("'Bootstrap Sampling (Recruitment'!$A$4:$A$4004"), 1)
    ),
    1
)</f>
        <v>0</v>
      </c>
      <c r="C767" s="11">
        <f t="shared" ca="1" si="108"/>
        <v>1</v>
      </c>
      <c r="F767" s="11">
        <f t="shared" ca="1" si="100"/>
        <v>0.1</v>
      </c>
      <c r="G767" s="11">
        <f t="shared" ca="1" si="101"/>
        <v>0.3</v>
      </c>
      <c r="H767" s="11">
        <f t="shared" ca="1" si="102"/>
        <v>0.5</v>
      </c>
      <c r="I767" s="11">
        <f t="shared" ca="1" si="103"/>
        <v>0.3</v>
      </c>
      <c r="K767" s="11">
        <f t="shared" ca="1" si="104"/>
        <v>0.1</v>
      </c>
      <c r="L767" s="11">
        <f t="shared" ca="1" si="105"/>
        <v>0.3</v>
      </c>
      <c r="M767" s="11">
        <f t="shared" ca="1" si="106"/>
        <v>0.5</v>
      </c>
      <c r="N767" s="11">
        <f t="shared" ca="1" si="107"/>
        <v>0.3</v>
      </c>
      <c r="O767" s="11">
        <f ca="1">(K767-F767)*'Meta-analysis (Recruitment)'!$B$4</f>
        <v>0</v>
      </c>
      <c r="Q767" s="11">
        <f ca="1">(L767-G767)*'Meta-analysis (Recruitment)'!$B$4</f>
        <v>0</v>
      </c>
      <c r="S767" s="11">
        <f ca="1">(M767-H767)*'Meta-analysis (Recruitment)'!$B$4</f>
        <v>0</v>
      </c>
      <c r="U767" s="11">
        <f ca="1">(N767-I767)*'Meta-analysis (Recruitment)'!$B$4</f>
        <v>0</v>
      </c>
    </row>
    <row r="768" spans="1:21">
      <c r="A768" s="11">
        <v>-1.236</v>
      </c>
      <c r="B768" s="11" cm="1">
        <f t="array" aca="1" ref="B768" ca="1">INDEX(
    INDIRECT("'Bootstrap Sampling (Recruitment'!$A$4:$A$4004"),
    RANDBETWEEN(
        MATCH('Meta-analysis (Recruitment)'!$B$5, INDIRECT("'Bootstrap Sampling (Recruitment'!$A$4:$A$4004"), 1),
        MATCH('Meta-analysis (Recruitment)'!$B$6, INDIRECT("'Bootstrap Sampling (Recruitment'!$A$4:$A$4004"), 1)
    ),
    1
)</f>
        <v>0</v>
      </c>
      <c r="C768" s="11">
        <f t="shared" ca="1" si="108"/>
        <v>1</v>
      </c>
      <c r="F768" s="11">
        <f t="shared" ca="1" si="100"/>
        <v>0.1</v>
      </c>
      <c r="G768" s="11">
        <f t="shared" ca="1" si="101"/>
        <v>0.3</v>
      </c>
      <c r="H768" s="11">
        <f t="shared" ca="1" si="102"/>
        <v>0.5</v>
      </c>
      <c r="I768" s="11">
        <f t="shared" ca="1" si="103"/>
        <v>0.28999999999999998</v>
      </c>
      <c r="K768" s="11">
        <f t="shared" ca="1" si="104"/>
        <v>0.1</v>
      </c>
      <c r="L768" s="11">
        <f t="shared" ca="1" si="105"/>
        <v>0.3</v>
      </c>
      <c r="M768" s="11">
        <f t="shared" ca="1" si="106"/>
        <v>0.5</v>
      </c>
      <c r="N768" s="11">
        <f t="shared" ca="1" si="107"/>
        <v>0.28999999999999998</v>
      </c>
      <c r="O768" s="11">
        <f ca="1">(K768-F768)*'Meta-analysis (Recruitment)'!$B$4</f>
        <v>0</v>
      </c>
      <c r="Q768" s="11">
        <f ca="1">(L768-G768)*'Meta-analysis (Recruitment)'!$B$4</f>
        <v>0</v>
      </c>
      <c r="S768" s="11">
        <f ca="1">(M768-H768)*'Meta-analysis (Recruitment)'!$B$4</f>
        <v>0</v>
      </c>
      <c r="U768" s="11">
        <f ca="1">(N768-I768)*'Meta-analysis (Recruitment)'!$B$4</f>
        <v>0</v>
      </c>
    </row>
    <row r="769" spans="1:21">
      <c r="A769" s="11">
        <v>-1.2350000000000001</v>
      </c>
      <c r="B769" s="11" cm="1">
        <f t="array" aca="1" ref="B769" ca="1">INDEX(
    INDIRECT("'Bootstrap Sampling (Recruitment'!$A$4:$A$4004"),
    RANDBETWEEN(
        MATCH('Meta-analysis (Recruitment)'!$B$5, INDIRECT("'Bootstrap Sampling (Recruitment'!$A$4:$A$4004"), 1),
        MATCH('Meta-analysis (Recruitment)'!$B$6, INDIRECT("'Bootstrap Sampling (Recruitment'!$A$4:$A$4004"), 1)
    ),
    1
)</f>
        <v>0</v>
      </c>
      <c r="C769" s="11">
        <f t="shared" ca="1" si="108"/>
        <v>1</v>
      </c>
      <c r="F769" s="11">
        <f t="shared" ca="1" si="100"/>
        <v>0.1</v>
      </c>
      <c r="G769" s="11">
        <f t="shared" ca="1" si="101"/>
        <v>0.3</v>
      </c>
      <c r="H769" s="11">
        <f t="shared" ca="1" si="102"/>
        <v>0.5</v>
      </c>
      <c r="I769" s="11">
        <f t="shared" ca="1" si="103"/>
        <v>0.33</v>
      </c>
      <c r="K769" s="11">
        <f t="shared" ca="1" si="104"/>
        <v>0.1</v>
      </c>
      <c r="L769" s="11">
        <f t="shared" ca="1" si="105"/>
        <v>0.3</v>
      </c>
      <c r="M769" s="11">
        <f t="shared" ca="1" si="106"/>
        <v>0.5</v>
      </c>
      <c r="N769" s="11">
        <f t="shared" ca="1" si="107"/>
        <v>0.33</v>
      </c>
      <c r="O769" s="11">
        <f ca="1">(K769-F769)*'Meta-analysis (Recruitment)'!$B$4</f>
        <v>0</v>
      </c>
      <c r="Q769" s="11">
        <f ca="1">(L769-G769)*'Meta-analysis (Recruitment)'!$B$4</f>
        <v>0</v>
      </c>
      <c r="S769" s="11">
        <f ca="1">(M769-H769)*'Meta-analysis (Recruitment)'!$B$4</f>
        <v>0</v>
      </c>
      <c r="U769" s="11">
        <f ca="1">(N769-I769)*'Meta-analysis (Recruitment)'!$B$4</f>
        <v>0</v>
      </c>
    </row>
    <row r="770" spans="1:21">
      <c r="A770" s="11">
        <v>-1.234</v>
      </c>
      <c r="B770" s="11" cm="1">
        <f t="array" aca="1" ref="B770" ca="1">INDEX(
    INDIRECT("'Bootstrap Sampling (Recruitment'!$A$4:$A$4004"),
    RANDBETWEEN(
        MATCH('Meta-analysis (Recruitment)'!$B$5, INDIRECT("'Bootstrap Sampling (Recruitment'!$A$4:$A$4004"), 1),
        MATCH('Meta-analysis (Recruitment)'!$B$6, INDIRECT("'Bootstrap Sampling (Recruitment'!$A$4:$A$4004"), 1)
    ),
    1
)</f>
        <v>0</v>
      </c>
      <c r="C770" s="11">
        <f t="shared" ca="1" si="108"/>
        <v>1</v>
      </c>
      <c r="F770" s="11">
        <f t="shared" ca="1" si="100"/>
        <v>0.1</v>
      </c>
      <c r="G770" s="11">
        <f t="shared" ca="1" si="101"/>
        <v>0.3</v>
      </c>
      <c r="H770" s="11">
        <f t="shared" ca="1" si="102"/>
        <v>0.5</v>
      </c>
      <c r="I770" s="11">
        <f t="shared" ca="1" si="103"/>
        <v>0.25</v>
      </c>
      <c r="K770" s="11">
        <f t="shared" ca="1" si="104"/>
        <v>0.1</v>
      </c>
      <c r="L770" s="11">
        <f t="shared" ca="1" si="105"/>
        <v>0.3</v>
      </c>
      <c r="M770" s="11">
        <f t="shared" ca="1" si="106"/>
        <v>0.5</v>
      </c>
      <c r="N770" s="11">
        <f t="shared" ca="1" si="107"/>
        <v>0.25</v>
      </c>
      <c r="O770" s="11">
        <f ca="1">(K770-F770)*'Meta-analysis (Recruitment)'!$B$4</f>
        <v>0</v>
      </c>
      <c r="Q770" s="11">
        <f ca="1">(L770-G770)*'Meta-analysis (Recruitment)'!$B$4</f>
        <v>0</v>
      </c>
      <c r="S770" s="11">
        <f ca="1">(M770-H770)*'Meta-analysis (Recruitment)'!$B$4</f>
        <v>0</v>
      </c>
      <c r="U770" s="11">
        <f ca="1">(N770-I770)*'Meta-analysis (Recruitment)'!$B$4</f>
        <v>0</v>
      </c>
    </row>
    <row r="771" spans="1:21">
      <c r="A771" s="11">
        <v>-1.2330000000000001</v>
      </c>
      <c r="B771" s="11" cm="1">
        <f t="array" aca="1" ref="B771" ca="1">INDEX(
    INDIRECT("'Bootstrap Sampling (Recruitment'!$A$4:$A$4004"),
    RANDBETWEEN(
        MATCH('Meta-analysis (Recruitment)'!$B$5, INDIRECT("'Bootstrap Sampling (Recruitment'!$A$4:$A$4004"), 1),
        MATCH('Meta-analysis (Recruitment)'!$B$6, INDIRECT("'Bootstrap Sampling (Recruitment'!$A$4:$A$4004"), 1)
    ),
    1
)</f>
        <v>0</v>
      </c>
      <c r="C771" s="11">
        <f t="shared" ca="1" si="108"/>
        <v>1</v>
      </c>
      <c r="F771" s="11">
        <f t="shared" ca="1" si="100"/>
        <v>0.1</v>
      </c>
      <c r="G771" s="11">
        <f t="shared" ca="1" si="101"/>
        <v>0.3</v>
      </c>
      <c r="H771" s="11">
        <f t="shared" ca="1" si="102"/>
        <v>0.5</v>
      </c>
      <c r="I771" s="11">
        <f t="shared" ca="1" si="103"/>
        <v>0.47</v>
      </c>
      <c r="K771" s="11">
        <f t="shared" ca="1" si="104"/>
        <v>0.1</v>
      </c>
      <c r="L771" s="11">
        <f t="shared" ca="1" si="105"/>
        <v>0.3</v>
      </c>
      <c r="M771" s="11">
        <f t="shared" ca="1" si="106"/>
        <v>0.5</v>
      </c>
      <c r="N771" s="11">
        <f t="shared" ca="1" si="107"/>
        <v>0.47</v>
      </c>
      <c r="O771" s="11">
        <f ca="1">(K771-F771)*'Meta-analysis (Recruitment)'!$B$4</f>
        <v>0</v>
      </c>
      <c r="Q771" s="11">
        <f ca="1">(L771-G771)*'Meta-analysis (Recruitment)'!$B$4</f>
        <v>0</v>
      </c>
      <c r="S771" s="11">
        <f ca="1">(M771-H771)*'Meta-analysis (Recruitment)'!$B$4</f>
        <v>0</v>
      </c>
      <c r="U771" s="11">
        <f ca="1">(N771-I771)*'Meta-analysis (Recruitment)'!$B$4</f>
        <v>0</v>
      </c>
    </row>
    <row r="772" spans="1:21">
      <c r="A772" s="11">
        <v>-1.232</v>
      </c>
      <c r="B772" s="11" cm="1">
        <f t="array" aca="1" ref="B772" ca="1">INDEX(
    INDIRECT("'Bootstrap Sampling (Recruitment'!$A$4:$A$4004"),
    RANDBETWEEN(
        MATCH('Meta-analysis (Recruitment)'!$B$5, INDIRECT("'Bootstrap Sampling (Recruitment'!$A$4:$A$4004"), 1),
        MATCH('Meta-analysis (Recruitment)'!$B$6, INDIRECT("'Bootstrap Sampling (Recruitment'!$A$4:$A$4004"), 1)
    ),
    1
)</f>
        <v>0</v>
      </c>
      <c r="C772" s="11">
        <f t="shared" ca="1" si="108"/>
        <v>1</v>
      </c>
      <c r="F772" s="11">
        <f t="shared" ref="F772:F835" ca="1" si="109">INDEX($E$13:$E$13, RANDBETWEEN(1,ROWS($E$13:$E$13)),1)</f>
        <v>0.1</v>
      </c>
      <c r="G772" s="11">
        <f t="shared" ref="G772:G835" ca="1" si="110">INDEX($E$33:$E$33, RANDBETWEEN(1,ROWS($E$624:$E$624)),1)</f>
        <v>0.3</v>
      </c>
      <c r="H772" s="11">
        <f t="shared" ref="H772:H835" ca="1" si="111">INDEX($E$53:$E$53, RANDBETWEEN(1,ROWS($E$644:$E$644)),1)</f>
        <v>0.5</v>
      </c>
      <c r="I772" s="11">
        <f t="shared" ref="I772:I835" ca="1" si="112">INDEX($E$13:$E$53, RANDBETWEEN(1,ROWS($E$13:$E$53)),1)</f>
        <v>0.35</v>
      </c>
      <c r="K772" s="11">
        <f t="shared" ref="K772:K835" ca="1" si="113">PRODUCT($C772,F772)</f>
        <v>0.1</v>
      </c>
      <c r="L772" s="11">
        <f t="shared" ref="L772:L835" ca="1" si="114">PRODUCT($C772,G772)</f>
        <v>0.3</v>
      </c>
      <c r="M772" s="11">
        <f t="shared" ref="M772:M835" ca="1" si="115">PRODUCT($C772,H772)</f>
        <v>0.5</v>
      </c>
      <c r="N772" s="11">
        <f t="shared" ref="N772:N835" ca="1" si="116">PRODUCT($C772,I772)</f>
        <v>0.35</v>
      </c>
      <c r="O772" s="11">
        <f ca="1">(K772-F772)*'Meta-analysis (Recruitment)'!$B$4</f>
        <v>0</v>
      </c>
      <c r="Q772" s="11">
        <f ca="1">(L772-G772)*'Meta-analysis (Recruitment)'!$B$4</f>
        <v>0</v>
      </c>
      <c r="S772" s="11">
        <f ca="1">(M772-H772)*'Meta-analysis (Recruitment)'!$B$4</f>
        <v>0</v>
      </c>
      <c r="U772" s="11">
        <f ca="1">(N772-I772)*'Meta-analysis (Recruitment)'!$B$4</f>
        <v>0</v>
      </c>
    </row>
    <row r="773" spans="1:21">
      <c r="A773" s="11">
        <v>-1.2310000000000001</v>
      </c>
      <c r="B773" s="11" cm="1">
        <f t="array" aca="1" ref="B773" ca="1">INDEX(
    INDIRECT("'Bootstrap Sampling (Recruitment'!$A$4:$A$4004"),
    RANDBETWEEN(
        MATCH('Meta-analysis (Recruitment)'!$B$5, INDIRECT("'Bootstrap Sampling (Recruitment'!$A$4:$A$4004"), 1),
        MATCH('Meta-analysis (Recruitment)'!$B$6, INDIRECT("'Bootstrap Sampling (Recruitment'!$A$4:$A$4004"), 1)
    ),
    1
)</f>
        <v>0</v>
      </c>
      <c r="C773" s="11">
        <f t="shared" ca="1" si="108"/>
        <v>1</v>
      </c>
      <c r="F773" s="11">
        <f t="shared" ca="1" si="109"/>
        <v>0.1</v>
      </c>
      <c r="G773" s="11">
        <f t="shared" ca="1" si="110"/>
        <v>0.3</v>
      </c>
      <c r="H773" s="11">
        <f t="shared" ca="1" si="111"/>
        <v>0.5</v>
      </c>
      <c r="I773" s="11">
        <f t="shared" ca="1" si="112"/>
        <v>0.18</v>
      </c>
      <c r="K773" s="11">
        <f t="shared" ca="1" si="113"/>
        <v>0.1</v>
      </c>
      <c r="L773" s="11">
        <f t="shared" ca="1" si="114"/>
        <v>0.3</v>
      </c>
      <c r="M773" s="11">
        <f t="shared" ca="1" si="115"/>
        <v>0.5</v>
      </c>
      <c r="N773" s="11">
        <f t="shared" ca="1" si="116"/>
        <v>0.18</v>
      </c>
      <c r="O773" s="11">
        <f ca="1">(K773-F773)*'Meta-analysis (Recruitment)'!$B$4</f>
        <v>0</v>
      </c>
      <c r="Q773" s="11">
        <f ca="1">(L773-G773)*'Meta-analysis (Recruitment)'!$B$4</f>
        <v>0</v>
      </c>
      <c r="S773" s="11">
        <f ca="1">(M773-H773)*'Meta-analysis (Recruitment)'!$B$4</f>
        <v>0</v>
      </c>
      <c r="U773" s="11">
        <f ca="1">(N773-I773)*'Meta-analysis (Recruitment)'!$B$4</f>
        <v>0</v>
      </c>
    </row>
    <row r="774" spans="1:21">
      <c r="A774" s="11">
        <v>-1.23</v>
      </c>
      <c r="B774" s="11" cm="1">
        <f t="array" aca="1" ref="B774" ca="1">INDEX(
    INDIRECT("'Bootstrap Sampling (Recruitment'!$A$4:$A$4004"),
    RANDBETWEEN(
        MATCH('Meta-analysis (Recruitment)'!$B$5, INDIRECT("'Bootstrap Sampling (Recruitment'!$A$4:$A$4004"), 1),
        MATCH('Meta-analysis (Recruitment)'!$B$6, INDIRECT("'Bootstrap Sampling (Recruitment'!$A$4:$A$4004"), 1)
    ),
    1
)</f>
        <v>0</v>
      </c>
      <c r="C774" s="11">
        <f t="shared" ca="1" si="108"/>
        <v>1</v>
      </c>
      <c r="F774" s="11">
        <f t="shared" ca="1" si="109"/>
        <v>0.1</v>
      </c>
      <c r="G774" s="11">
        <f t="shared" ca="1" si="110"/>
        <v>0.3</v>
      </c>
      <c r="H774" s="11">
        <f t="shared" ca="1" si="111"/>
        <v>0.5</v>
      </c>
      <c r="I774" s="11">
        <f t="shared" ca="1" si="112"/>
        <v>0.43</v>
      </c>
      <c r="K774" s="11">
        <f t="shared" ca="1" si="113"/>
        <v>0.1</v>
      </c>
      <c r="L774" s="11">
        <f t="shared" ca="1" si="114"/>
        <v>0.3</v>
      </c>
      <c r="M774" s="11">
        <f t="shared" ca="1" si="115"/>
        <v>0.5</v>
      </c>
      <c r="N774" s="11">
        <f t="shared" ca="1" si="116"/>
        <v>0.43</v>
      </c>
      <c r="O774" s="11">
        <f ca="1">(K774-F774)*'Meta-analysis (Recruitment)'!$B$4</f>
        <v>0</v>
      </c>
      <c r="Q774" s="11">
        <f ca="1">(L774-G774)*'Meta-analysis (Recruitment)'!$B$4</f>
        <v>0</v>
      </c>
      <c r="S774" s="11">
        <f ca="1">(M774-H774)*'Meta-analysis (Recruitment)'!$B$4</f>
        <v>0</v>
      </c>
      <c r="U774" s="11">
        <f ca="1">(N774-I774)*'Meta-analysis (Recruitment)'!$B$4</f>
        <v>0</v>
      </c>
    </row>
    <row r="775" spans="1:21">
      <c r="A775" s="11">
        <v>-1.2290000000000001</v>
      </c>
      <c r="B775" s="11" cm="1">
        <f t="array" aca="1" ref="B775" ca="1">INDEX(
    INDIRECT("'Bootstrap Sampling (Recruitment'!$A$4:$A$4004"),
    RANDBETWEEN(
        MATCH('Meta-analysis (Recruitment)'!$B$5, INDIRECT("'Bootstrap Sampling (Recruitment'!$A$4:$A$4004"), 1),
        MATCH('Meta-analysis (Recruitment)'!$B$6, INDIRECT("'Bootstrap Sampling (Recruitment'!$A$4:$A$4004"), 1)
    ),
    1
)</f>
        <v>0</v>
      </c>
      <c r="C775" s="11">
        <f t="shared" ca="1" si="108"/>
        <v>1</v>
      </c>
      <c r="F775" s="11">
        <f t="shared" ca="1" si="109"/>
        <v>0.1</v>
      </c>
      <c r="G775" s="11">
        <f t="shared" ca="1" si="110"/>
        <v>0.3</v>
      </c>
      <c r="H775" s="11">
        <f t="shared" ca="1" si="111"/>
        <v>0.5</v>
      </c>
      <c r="I775" s="11">
        <f t="shared" ca="1" si="112"/>
        <v>0.42</v>
      </c>
      <c r="K775" s="11">
        <f t="shared" ca="1" si="113"/>
        <v>0.1</v>
      </c>
      <c r="L775" s="11">
        <f t="shared" ca="1" si="114"/>
        <v>0.3</v>
      </c>
      <c r="M775" s="11">
        <f t="shared" ca="1" si="115"/>
        <v>0.5</v>
      </c>
      <c r="N775" s="11">
        <f t="shared" ca="1" si="116"/>
        <v>0.42</v>
      </c>
      <c r="O775" s="11">
        <f ca="1">(K775-F775)*'Meta-analysis (Recruitment)'!$B$4</f>
        <v>0</v>
      </c>
      <c r="Q775" s="11">
        <f ca="1">(L775-G775)*'Meta-analysis (Recruitment)'!$B$4</f>
        <v>0</v>
      </c>
      <c r="S775" s="11">
        <f ca="1">(M775-H775)*'Meta-analysis (Recruitment)'!$B$4</f>
        <v>0</v>
      </c>
      <c r="U775" s="11">
        <f ca="1">(N775-I775)*'Meta-analysis (Recruitment)'!$B$4</f>
        <v>0</v>
      </c>
    </row>
    <row r="776" spans="1:21">
      <c r="A776" s="11">
        <v>-1.228</v>
      </c>
      <c r="B776" s="11" cm="1">
        <f t="array" aca="1" ref="B776" ca="1">INDEX(
    INDIRECT("'Bootstrap Sampling (Recruitment'!$A$4:$A$4004"),
    RANDBETWEEN(
        MATCH('Meta-analysis (Recruitment)'!$B$5, INDIRECT("'Bootstrap Sampling (Recruitment'!$A$4:$A$4004"), 1),
        MATCH('Meta-analysis (Recruitment)'!$B$6, INDIRECT("'Bootstrap Sampling (Recruitment'!$A$4:$A$4004"), 1)
    ),
    1
)</f>
        <v>0</v>
      </c>
      <c r="C776" s="11">
        <f t="shared" ca="1" si="108"/>
        <v>1</v>
      </c>
      <c r="F776" s="11">
        <f t="shared" ca="1" si="109"/>
        <v>0.1</v>
      </c>
      <c r="G776" s="11">
        <f t="shared" ca="1" si="110"/>
        <v>0.3</v>
      </c>
      <c r="H776" s="11">
        <f t="shared" ca="1" si="111"/>
        <v>0.5</v>
      </c>
      <c r="I776" s="11">
        <f t="shared" ca="1" si="112"/>
        <v>0.14000000000000001</v>
      </c>
      <c r="K776" s="11">
        <f t="shared" ca="1" si="113"/>
        <v>0.1</v>
      </c>
      <c r="L776" s="11">
        <f t="shared" ca="1" si="114"/>
        <v>0.3</v>
      </c>
      <c r="M776" s="11">
        <f t="shared" ca="1" si="115"/>
        <v>0.5</v>
      </c>
      <c r="N776" s="11">
        <f t="shared" ca="1" si="116"/>
        <v>0.14000000000000001</v>
      </c>
      <c r="O776" s="11">
        <f ca="1">(K776-F776)*'Meta-analysis (Recruitment)'!$B$4</f>
        <v>0</v>
      </c>
      <c r="Q776" s="11">
        <f ca="1">(L776-G776)*'Meta-analysis (Recruitment)'!$B$4</f>
        <v>0</v>
      </c>
      <c r="S776" s="11">
        <f ca="1">(M776-H776)*'Meta-analysis (Recruitment)'!$B$4</f>
        <v>0</v>
      </c>
      <c r="U776" s="11">
        <f ca="1">(N776-I776)*'Meta-analysis (Recruitment)'!$B$4</f>
        <v>0</v>
      </c>
    </row>
    <row r="777" spans="1:21">
      <c r="A777" s="11">
        <v>-1.2270000000000001</v>
      </c>
      <c r="B777" s="11" cm="1">
        <f t="array" aca="1" ref="B777" ca="1">INDEX(
    INDIRECT("'Bootstrap Sampling (Recruitment'!$A$4:$A$4004"),
    RANDBETWEEN(
        MATCH('Meta-analysis (Recruitment)'!$B$5, INDIRECT("'Bootstrap Sampling (Recruitment'!$A$4:$A$4004"), 1),
        MATCH('Meta-analysis (Recruitment)'!$B$6, INDIRECT("'Bootstrap Sampling (Recruitment'!$A$4:$A$4004"), 1)
    ),
    1
)</f>
        <v>0</v>
      </c>
      <c r="C777" s="11">
        <f t="shared" ca="1" si="108"/>
        <v>1</v>
      </c>
      <c r="F777" s="11">
        <f t="shared" ca="1" si="109"/>
        <v>0.1</v>
      </c>
      <c r="G777" s="11">
        <f t="shared" ca="1" si="110"/>
        <v>0.3</v>
      </c>
      <c r="H777" s="11">
        <f t="shared" ca="1" si="111"/>
        <v>0.5</v>
      </c>
      <c r="I777" s="11">
        <f t="shared" ca="1" si="112"/>
        <v>0.28999999999999998</v>
      </c>
      <c r="K777" s="11">
        <f t="shared" ca="1" si="113"/>
        <v>0.1</v>
      </c>
      <c r="L777" s="11">
        <f t="shared" ca="1" si="114"/>
        <v>0.3</v>
      </c>
      <c r="M777" s="11">
        <f t="shared" ca="1" si="115"/>
        <v>0.5</v>
      </c>
      <c r="N777" s="11">
        <f t="shared" ca="1" si="116"/>
        <v>0.28999999999999998</v>
      </c>
      <c r="O777" s="11">
        <f ca="1">(K777-F777)*'Meta-analysis (Recruitment)'!$B$4</f>
        <v>0</v>
      </c>
      <c r="Q777" s="11">
        <f ca="1">(L777-G777)*'Meta-analysis (Recruitment)'!$B$4</f>
        <v>0</v>
      </c>
      <c r="S777" s="11">
        <f ca="1">(M777-H777)*'Meta-analysis (Recruitment)'!$B$4</f>
        <v>0</v>
      </c>
      <c r="U777" s="11">
        <f ca="1">(N777-I777)*'Meta-analysis (Recruitment)'!$B$4</f>
        <v>0</v>
      </c>
    </row>
    <row r="778" spans="1:21">
      <c r="A778" s="11">
        <v>-1.226</v>
      </c>
      <c r="B778" s="11" cm="1">
        <f t="array" aca="1" ref="B778" ca="1">INDEX(
    INDIRECT("'Bootstrap Sampling (Recruitment'!$A$4:$A$4004"),
    RANDBETWEEN(
        MATCH('Meta-analysis (Recruitment)'!$B$5, INDIRECT("'Bootstrap Sampling (Recruitment'!$A$4:$A$4004"), 1),
        MATCH('Meta-analysis (Recruitment)'!$B$6, INDIRECT("'Bootstrap Sampling (Recruitment'!$A$4:$A$4004"), 1)
    ),
    1
)</f>
        <v>0</v>
      </c>
      <c r="C778" s="11">
        <f t="shared" ca="1" si="108"/>
        <v>1</v>
      </c>
      <c r="F778" s="11">
        <f t="shared" ca="1" si="109"/>
        <v>0.1</v>
      </c>
      <c r="G778" s="11">
        <f t="shared" ca="1" si="110"/>
        <v>0.3</v>
      </c>
      <c r="H778" s="11">
        <f t="shared" ca="1" si="111"/>
        <v>0.5</v>
      </c>
      <c r="I778" s="11">
        <f t="shared" ca="1" si="112"/>
        <v>0.25</v>
      </c>
      <c r="K778" s="11">
        <f t="shared" ca="1" si="113"/>
        <v>0.1</v>
      </c>
      <c r="L778" s="11">
        <f t="shared" ca="1" si="114"/>
        <v>0.3</v>
      </c>
      <c r="M778" s="11">
        <f t="shared" ca="1" si="115"/>
        <v>0.5</v>
      </c>
      <c r="N778" s="11">
        <f t="shared" ca="1" si="116"/>
        <v>0.25</v>
      </c>
      <c r="O778" s="11">
        <f ca="1">(K778-F778)*'Meta-analysis (Recruitment)'!$B$4</f>
        <v>0</v>
      </c>
      <c r="Q778" s="11">
        <f ca="1">(L778-G778)*'Meta-analysis (Recruitment)'!$B$4</f>
        <v>0</v>
      </c>
      <c r="S778" s="11">
        <f ca="1">(M778-H778)*'Meta-analysis (Recruitment)'!$B$4</f>
        <v>0</v>
      </c>
      <c r="U778" s="11">
        <f ca="1">(N778-I778)*'Meta-analysis (Recruitment)'!$B$4</f>
        <v>0</v>
      </c>
    </row>
    <row r="779" spans="1:21">
      <c r="A779" s="11">
        <v>-1.2250000000000001</v>
      </c>
      <c r="B779" s="11" cm="1">
        <f t="array" aca="1" ref="B779" ca="1">INDEX(
    INDIRECT("'Bootstrap Sampling (Recruitment'!$A$4:$A$4004"),
    RANDBETWEEN(
        MATCH('Meta-analysis (Recruitment)'!$B$5, INDIRECT("'Bootstrap Sampling (Recruitment'!$A$4:$A$4004"), 1),
        MATCH('Meta-analysis (Recruitment)'!$B$6, INDIRECT("'Bootstrap Sampling (Recruitment'!$A$4:$A$4004"), 1)
    ),
    1
)</f>
        <v>0</v>
      </c>
      <c r="C779" s="11">
        <f t="shared" ca="1" si="108"/>
        <v>1</v>
      </c>
      <c r="F779" s="11">
        <f t="shared" ca="1" si="109"/>
        <v>0.1</v>
      </c>
      <c r="G779" s="11">
        <f t="shared" ca="1" si="110"/>
        <v>0.3</v>
      </c>
      <c r="H779" s="11">
        <f t="shared" ca="1" si="111"/>
        <v>0.5</v>
      </c>
      <c r="I779" s="11">
        <f t="shared" ca="1" si="112"/>
        <v>0.13</v>
      </c>
      <c r="K779" s="11">
        <f t="shared" ca="1" si="113"/>
        <v>0.1</v>
      </c>
      <c r="L779" s="11">
        <f t="shared" ca="1" si="114"/>
        <v>0.3</v>
      </c>
      <c r="M779" s="11">
        <f t="shared" ca="1" si="115"/>
        <v>0.5</v>
      </c>
      <c r="N779" s="11">
        <f t="shared" ca="1" si="116"/>
        <v>0.13</v>
      </c>
      <c r="O779" s="11">
        <f ca="1">(K779-F779)*'Meta-analysis (Recruitment)'!$B$4</f>
        <v>0</v>
      </c>
      <c r="Q779" s="11">
        <f ca="1">(L779-G779)*'Meta-analysis (Recruitment)'!$B$4</f>
        <v>0</v>
      </c>
      <c r="S779" s="11">
        <f ca="1">(M779-H779)*'Meta-analysis (Recruitment)'!$B$4</f>
        <v>0</v>
      </c>
      <c r="U779" s="11">
        <f ca="1">(N779-I779)*'Meta-analysis (Recruitment)'!$B$4</f>
        <v>0</v>
      </c>
    </row>
    <row r="780" spans="1:21">
      <c r="A780" s="11">
        <v>-1.224</v>
      </c>
      <c r="B780" s="11" cm="1">
        <f t="array" aca="1" ref="B780" ca="1">INDEX(
    INDIRECT("'Bootstrap Sampling (Recruitment'!$A$4:$A$4004"),
    RANDBETWEEN(
        MATCH('Meta-analysis (Recruitment)'!$B$5, INDIRECT("'Bootstrap Sampling (Recruitment'!$A$4:$A$4004"), 1),
        MATCH('Meta-analysis (Recruitment)'!$B$6, INDIRECT("'Bootstrap Sampling (Recruitment'!$A$4:$A$4004"), 1)
    ),
    1
)</f>
        <v>0</v>
      </c>
      <c r="C780" s="11">
        <f t="shared" ca="1" si="108"/>
        <v>1</v>
      </c>
      <c r="F780" s="11">
        <f t="shared" ca="1" si="109"/>
        <v>0.1</v>
      </c>
      <c r="G780" s="11">
        <f t="shared" ca="1" si="110"/>
        <v>0.3</v>
      </c>
      <c r="H780" s="11">
        <f t="shared" ca="1" si="111"/>
        <v>0.5</v>
      </c>
      <c r="I780" s="11">
        <f t="shared" ca="1" si="112"/>
        <v>0.31</v>
      </c>
      <c r="K780" s="11">
        <f t="shared" ca="1" si="113"/>
        <v>0.1</v>
      </c>
      <c r="L780" s="11">
        <f t="shared" ca="1" si="114"/>
        <v>0.3</v>
      </c>
      <c r="M780" s="11">
        <f t="shared" ca="1" si="115"/>
        <v>0.5</v>
      </c>
      <c r="N780" s="11">
        <f t="shared" ca="1" si="116"/>
        <v>0.31</v>
      </c>
      <c r="O780" s="11">
        <f ca="1">(K780-F780)*'Meta-analysis (Recruitment)'!$B$4</f>
        <v>0</v>
      </c>
      <c r="Q780" s="11">
        <f ca="1">(L780-G780)*'Meta-analysis (Recruitment)'!$B$4</f>
        <v>0</v>
      </c>
      <c r="S780" s="11">
        <f ca="1">(M780-H780)*'Meta-analysis (Recruitment)'!$B$4</f>
        <v>0</v>
      </c>
      <c r="U780" s="11">
        <f ca="1">(N780-I780)*'Meta-analysis (Recruitment)'!$B$4</f>
        <v>0</v>
      </c>
    </row>
    <row r="781" spans="1:21">
      <c r="A781" s="11">
        <v>-1.2230000000000001</v>
      </c>
      <c r="B781" s="11" cm="1">
        <f t="array" aca="1" ref="B781" ca="1">INDEX(
    INDIRECT("'Bootstrap Sampling (Recruitment'!$A$4:$A$4004"),
    RANDBETWEEN(
        MATCH('Meta-analysis (Recruitment)'!$B$5, INDIRECT("'Bootstrap Sampling (Recruitment'!$A$4:$A$4004"), 1),
        MATCH('Meta-analysis (Recruitment)'!$B$6, INDIRECT("'Bootstrap Sampling (Recruitment'!$A$4:$A$4004"), 1)
    ),
    1
)</f>
        <v>0</v>
      </c>
      <c r="C781" s="11">
        <f t="shared" ca="1" si="108"/>
        <v>1</v>
      </c>
      <c r="F781" s="11">
        <f t="shared" ca="1" si="109"/>
        <v>0.1</v>
      </c>
      <c r="G781" s="11">
        <f t="shared" ca="1" si="110"/>
        <v>0.3</v>
      </c>
      <c r="H781" s="11">
        <f t="shared" ca="1" si="111"/>
        <v>0.5</v>
      </c>
      <c r="I781" s="11">
        <f t="shared" ca="1" si="112"/>
        <v>0.28000000000000003</v>
      </c>
      <c r="K781" s="11">
        <f t="shared" ca="1" si="113"/>
        <v>0.1</v>
      </c>
      <c r="L781" s="11">
        <f t="shared" ca="1" si="114"/>
        <v>0.3</v>
      </c>
      <c r="M781" s="11">
        <f t="shared" ca="1" si="115"/>
        <v>0.5</v>
      </c>
      <c r="N781" s="11">
        <f t="shared" ca="1" si="116"/>
        <v>0.28000000000000003</v>
      </c>
      <c r="O781" s="11">
        <f ca="1">(K781-F781)*'Meta-analysis (Recruitment)'!$B$4</f>
        <v>0</v>
      </c>
      <c r="Q781" s="11">
        <f ca="1">(L781-G781)*'Meta-analysis (Recruitment)'!$B$4</f>
        <v>0</v>
      </c>
      <c r="S781" s="11">
        <f ca="1">(M781-H781)*'Meta-analysis (Recruitment)'!$B$4</f>
        <v>0</v>
      </c>
      <c r="U781" s="11">
        <f ca="1">(N781-I781)*'Meta-analysis (Recruitment)'!$B$4</f>
        <v>0</v>
      </c>
    </row>
    <row r="782" spans="1:21">
      <c r="A782" s="11">
        <v>-1.222</v>
      </c>
      <c r="B782" s="11" cm="1">
        <f t="array" aca="1" ref="B782" ca="1">INDEX(
    INDIRECT("'Bootstrap Sampling (Recruitment'!$A$4:$A$4004"),
    RANDBETWEEN(
        MATCH('Meta-analysis (Recruitment)'!$B$5, INDIRECT("'Bootstrap Sampling (Recruitment'!$A$4:$A$4004"), 1),
        MATCH('Meta-analysis (Recruitment)'!$B$6, INDIRECT("'Bootstrap Sampling (Recruitment'!$A$4:$A$4004"), 1)
    ),
    1
)</f>
        <v>0</v>
      </c>
      <c r="C782" s="11">
        <f t="shared" ca="1" si="108"/>
        <v>1</v>
      </c>
      <c r="F782" s="11">
        <f t="shared" ca="1" si="109"/>
        <v>0.1</v>
      </c>
      <c r="G782" s="11">
        <f t="shared" ca="1" si="110"/>
        <v>0.3</v>
      </c>
      <c r="H782" s="11">
        <f t="shared" ca="1" si="111"/>
        <v>0.5</v>
      </c>
      <c r="I782" s="11">
        <f t="shared" ca="1" si="112"/>
        <v>0.22</v>
      </c>
      <c r="K782" s="11">
        <f t="shared" ca="1" si="113"/>
        <v>0.1</v>
      </c>
      <c r="L782" s="11">
        <f t="shared" ca="1" si="114"/>
        <v>0.3</v>
      </c>
      <c r="M782" s="11">
        <f t="shared" ca="1" si="115"/>
        <v>0.5</v>
      </c>
      <c r="N782" s="11">
        <f t="shared" ca="1" si="116"/>
        <v>0.22</v>
      </c>
      <c r="O782" s="11">
        <f ca="1">(K782-F782)*'Meta-analysis (Recruitment)'!$B$4</f>
        <v>0</v>
      </c>
      <c r="Q782" s="11">
        <f ca="1">(L782-G782)*'Meta-analysis (Recruitment)'!$B$4</f>
        <v>0</v>
      </c>
      <c r="S782" s="11">
        <f ca="1">(M782-H782)*'Meta-analysis (Recruitment)'!$B$4</f>
        <v>0</v>
      </c>
      <c r="U782" s="11">
        <f ca="1">(N782-I782)*'Meta-analysis (Recruitment)'!$B$4</f>
        <v>0</v>
      </c>
    </row>
    <row r="783" spans="1:21">
      <c r="A783" s="11">
        <v>-1.2210000000000001</v>
      </c>
      <c r="B783" s="11" cm="1">
        <f t="array" aca="1" ref="B783" ca="1">INDEX(
    INDIRECT("'Bootstrap Sampling (Recruitment'!$A$4:$A$4004"),
    RANDBETWEEN(
        MATCH('Meta-analysis (Recruitment)'!$B$5, INDIRECT("'Bootstrap Sampling (Recruitment'!$A$4:$A$4004"), 1),
        MATCH('Meta-analysis (Recruitment)'!$B$6, INDIRECT("'Bootstrap Sampling (Recruitment'!$A$4:$A$4004"), 1)
    ),
    1
)</f>
        <v>0</v>
      </c>
      <c r="C783" s="11">
        <f t="shared" ca="1" si="108"/>
        <v>1</v>
      </c>
      <c r="F783" s="11">
        <f t="shared" ca="1" si="109"/>
        <v>0.1</v>
      </c>
      <c r="G783" s="11">
        <f t="shared" ca="1" si="110"/>
        <v>0.3</v>
      </c>
      <c r="H783" s="11">
        <f t="shared" ca="1" si="111"/>
        <v>0.5</v>
      </c>
      <c r="I783" s="11">
        <f t="shared" ca="1" si="112"/>
        <v>0.12</v>
      </c>
      <c r="K783" s="11">
        <f t="shared" ca="1" si="113"/>
        <v>0.1</v>
      </c>
      <c r="L783" s="11">
        <f t="shared" ca="1" si="114"/>
        <v>0.3</v>
      </c>
      <c r="M783" s="11">
        <f t="shared" ca="1" si="115"/>
        <v>0.5</v>
      </c>
      <c r="N783" s="11">
        <f t="shared" ca="1" si="116"/>
        <v>0.12</v>
      </c>
      <c r="O783" s="11">
        <f ca="1">(K783-F783)*'Meta-analysis (Recruitment)'!$B$4</f>
        <v>0</v>
      </c>
      <c r="Q783" s="11">
        <f ca="1">(L783-G783)*'Meta-analysis (Recruitment)'!$B$4</f>
        <v>0</v>
      </c>
      <c r="S783" s="11">
        <f ca="1">(M783-H783)*'Meta-analysis (Recruitment)'!$B$4</f>
        <v>0</v>
      </c>
      <c r="U783" s="11">
        <f ca="1">(N783-I783)*'Meta-analysis (Recruitment)'!$B$4</f>
        <v>0</v>
      </c>
    </row>
    <row r="784" spans="1:21">
      <c r="A784" s="11">
        <v>-1.22</v>
      </c>
      <c r="B784" s="11" cm="1">
        <f t="array" aca="1" ref="B784" ca="1">INDEX(
    INDIRECT("'Bootstrap Sampling (Recruitment'!$A$4:$A$4004"),
    RANDBETWEEN(
        MATCH('Meta-analysis (Recruitment)'!$B$5, INDIRECT("'Bootstrap Sampling (Recruitment'!$A$4:$A$4004"), 1),
        MATCH('Meta-analysis (Recruitment)'!$B$6, INDIRECT("'Bootstrap Sampling (Recruitment'!$A$4:$A$4004"), 1)
    ),
    1
)</f>
        <v>0</v>
      </c>
      <c r="C784" s="11">
        <f t="shared" ca="1" si="108"/>
        <v>1</v>
      </c>
      <c r="F784" s="11">
        <f t="shared" ca="1" si="109"/>
        <v>0.1</v>
      </c>
      <c r="G784" s="11">
        <f t="shared" ca="1" si="110"/>
        <v>0.3</v>
      </c>
      <c r="H784" s="11">
        <f t="shared" ca="1" si="111"/>
        <v>0.5</v>
      </c>
      <c r="I784" s="11">
        <f t="shared" ca="1" si="112"/>
        <v>0.5</v>
      </c>
      <c r="K784" s="11">
        <f t="shared" ca="1" si="113"/>
        <v>0.1</v>
      </c>
      <c r="L784" s="11">
        <f t="shared" ca="1" si="114"/>
        <v>0.3</v>
      </c>
      <c r="M784" s="11">
        <f t="shared" ca="1" si="115"/>
        <v>0.5</v>
      </c>
      <c r="N784" s="11">
        <f t="shared" ca="1" si="116"/>
        <v>0.5</v>
      </c>
      <c r="O784" s="11">
        <f ca="1">(K784-F784)*'Meta-analysis (Recruitment)'!$B$4</f>
        <v>0</v>
      </c>
      <c r="Q784" s="11">
        <f ca="1">(L784-G784)*'Meta-analysis (Recruitment)'!$B$4</f>
        <v>0</v>
      </c>
      <c r="S784" s="11">
        <f ca="1">(M784-H784)*'Meta-analysis (Recruitment)'!$B$4</f>
        <v>0</v>
      </c>
      <c r="U784" s="11">
        <f ca="1">(N784-I784)*'Meta-analysis (Recruitment)'!$B$4</f>
        <v>0</v>
      </c>
    </row>
    <row r="785" spans="1:21">
      <c r="A785" s="11">
        <v>-1.2190000000000001</v>
      </c>
      <c r="B785" s="11" cm="1">
        <f t="array" aca="1" ref="B785" ca="1">INDEX(
    INDIRECT("'Bootstrap Sampling (Recruitment'!$A$4:$A$4004"),
    RANDBETWEEN(
        MATCH('Meta-analysis (Recruitment)'!$B$5, INDIRECT("'Bootstrap Sampling (Recruitment'!$A$4:$A$4004"), 1),
        MATCH('Meta-analysis (Recruitment)'!$B$6, INDIRECT("'Bootstrap Sampling (Recruitment'!$A$4:$A$4004"), 1)
    ),
    1
)</f>
        <v>0</v>
      </c>
      <c r="C785" s="11">
        <f t="shared" ca="1" si="108"/>
        <v>1</v>
      </c>
      <c r="F785" s="11">
        <f t="shared" ca="1" si="109"/>
        <v>0.1</v>
      </c>
      <c r="G785" s="11">
        <f t="shared" ca="1" si="110"/>
        <v>0.3</v>
      </c>
      <c r="H785" s="11">
        <f t="shared" ca="1" si="111"/>
        <v>0.5</v>
      </c>
      <c r="I785" s="11">
        <f t="shared" ca="1" si="112"/>
        <v>0.3</v>
      </c>
      <c r="K785" s="11">
        <f t="shared" ca="1" si="113"/>
        <v>0.1</v>
      </c>
      <c r="L785" s="11">
        <f t="shared" ca="1" si="114"/>
        <v>0.3</v>
      </c>
      <c r="M785" s="11">
        <f t="shared" ca="1" si="115"/>
        <v>0.5</v>
      </c>
      <c r="N785" s="11">
        <f t="shared" ca="1" si="116"/>
        <v>0.3</v>
      </c>
      <c r="O785" s="11">
        <f ca="1">(K785-F785)*'Meta-analysis (Recruitment)'!$B$4</f>
        <v>0</v>
      </c>
      <c r="Q785" s="11">
        <f ca="1">(L785-G785)*'Meta-analysis (Recruitment)'!$B$4</f>
        <v>0</v>
      </c>
      <c r="S785" s="11">
        <f ca="1">(M785-H785)*'Meta-analysis (Recruitment)'!$B$4</f>
        <v>0</v>
      </c>
      <c r="U785" s="11">
        <f ca="1">(N785-I785)*'Meta-analysis (Recruitment)'!$B$4</f>
        <v>0</v>
      </c>
    </row>
    <row r="786" spans="1:21">
      <c r="A786" s="11">
        <v>-1.218</v>
      </c>
      <c r="B786" s="11" cm="1">
        <f t="array" aca="1" ref="B786" ca="1">INDEX(
    INDIRECT("'Bootstrap Sampling (Recruitment'!$A$4:$A$4004"),
    RANDBETWEEN(
        MATCH('Meta-analysis (Recruitment)'!$B$5, INDIRECT("'Bootstrap Sampling (Recruitment'!$A$4:$A$4004"), 1),
        MATCH('Meta-analysis (Recruitment)'!$B$6, INDIRECT("'Bootstrap Sampling (Recruitment'!$A$4:$A$4004"), 1)
    ),
    1
)</f>
        <v>0</v>
      </c>
      <c r="C786" s="11">
        <f t="shared" ca="1" si="108"/>
        <v>1</v>
      </c>
      <c r="F786" s="11">
        <f t="shared" ca="1" si="109"/>
        <v>0.1</v>
      </c>
      <c r="G786" s="11">
        <f t="shared" ca="1" si="110"/>
        <v>0.3</v>
      </c>
      <c r="H786" s="11">
        <f t="shared" ca="1" si="111"/>
        <v>0.5</v>
      </c>
      <c r="I786" s="11">
        <f t="shared" ca="1" si="112"/>
        <v>0.46</v>
      </c>
      <c r="K786" s="11">
        <f t="shared" ca="1" si="113"/>
        <v>0.1</v>
      </c>
      <c r="L786" s="11">
        <f t="shared" ca="1" si="114"/>
        <v>0.3</v>
      </c>
      <c r="M786" s="11">
        <f t="shared" ca="1" si="115"/>
        <v>0.5</v>
      </c>
      <c r="N786" s="11">
        <f t="shared" ca="1" si="116"/>
        <v>0.46</v>
      </c>
      <c r="O786" s="11">
        <f ca="1">(K786-F786)*'Meta-analysis (Recruitment)'!$B$4</f>
        <v>0</v>
      </c>
      <c r="Q786" s="11">
        <f ca="1">(L786-G786)*'Meta-analysis (Recruitment)'!$B$4</f>
        <v>0</v>
      </c>
      <c r="S786" s="11">
        <f ca="1">(M786-H786)*'Meta-analysis (Recruitment)'!$B$4</f>
        <v>0</v>
      </c>
      <c r="U786" s="11">
        <f ca="1">(N786-I786)*'Meta-analysis (Recruitment)'!$B$4</f>
        <v>0</v>
      </c>
    </row>
    <row r="787" spans="1:21">
      <c r="A787" s="11">
        <v>-1.2170000000000001</v>
      </c>
      <c r="B787" s="11" cm="1">
        <f t="array" aca="1" ref="B787" ca="1">INDEX(
    INDIRECT("'Bootstrap Sampling (Recruitment'!$A$4:$A$4004"),
    RANDBETWEEN(
        MATCH('Meta-analysis (Recruitment)'!$B$5, INDIRECT("'Bootstrap Sampling (Recruitment'!$A$4:$A$4004"), 1),
        MATCH('Meta-analysis (Recruitment)'!$B$6, INDIRECT("'Bootstrap Sampling (Recruitment'!$A$4:$A$4004"), 1)
    ),
    1
)</f>
        <v>0</v>
      </c>
      <c r="C787" s="11">
        <f t="shared" ref="C787:C804" ca="1" si="117">AVERAGE(B787:B787)+1</f>
        <v>1</v>
      </c>
      <c r="F787" s="11">
        <f t="shared" ca="1" si="109"/>
        <v>0.1</v>
      </c>
      <c r="G787" s="11">
        <f t="shared" ca="1" si="110"/>
        <v>0.3</v>
      </c>
      <c r="H787" s="11">
        <f t="shared" ca="1" si="111"/>
        <v>0.5</v>
      </c>
      <c r="I787" s="11">
        <f t="shared" ca="1" si="112"/>
        <v>0.27</v>
      </c>
      <c r="K787" s="11">
        <f t="shared" ca="1" si="113"/>
        <v>0.1</v>
      </c>
      <c r="L787" s="11">
        <f t="shared" ca="1" si="114"/>
        <v>0.3</v>
      </c>
      <c r="M787" s="11">
        <f t="shared" ca="1" si="115"/>
        <v>0.5</v>
      </c>
      <c r="N787" s="11">
        <f t="shared" ca="1" si="116"/>
        <v>0.27</v>
      </c>
      <c r="O787" s="11">
        <f ca="1">(K787-F787)*'Meta-analysis (Recruitment)'!$B$4</f>
        <v>0</v>
      </c>
      <c r="Q787" s="11">
        <f ca="1">(L787-G787)*'Meta-analysis (Recruitment)'!$B$4</f>
        <v>0</v>
      </c>
      <c r="S787" s="11">
        <f ca="1">(M787-H787)*'Meta-analysis (Recruitment)'!$B$4</f>
        <v>0</v>
      </c>
      <c r="U787" s="11">
        <f ca="1">(N787-I787)*'Meta-analysis (Recruitment)'!$B$4</f>
        <v>0</v>
      </c>
    </row>
    <row r="788" spans="1:21">
      <c r="A788" s="11">
        <v>-1.216</v>
      </c>
      <c r="B788" s="11" cm="1">
        <f t="array" aca="1" ref="B788" ca="1">INDEX(
    INDIRECT("'Bootstrap Sampling (Recruitment'!$A$4:$A$4004"),
    RANDBETWEEN(
        MATCH('Meta-analysis (Recruitment)'!$B$5, INDIRECT("'Bootstrap Sampling (Recruitment'!$A$4:$A$4004"), 1),
        MATCH('Meta-analysis (Recruitment)'!$B$6, INDIRECT("'Bootstrap Sampling (Recruitment'!$A$4:$A$4004"), 1)
    ),
    1
)</f>
        <v>0</v>
      </c>
      <c r="C788" s="11">
        <f t="shared" ca="1" si="117"/>
        <v>1</v>
      </c>
      <c r="F788" s="11">
        <f t="shared" ca="1" si="109"/>
        <v>0.1</v>
      </c>
      <c r="G788" s="11">
        <f t="shared" ca="1" si="110"/>
        <v>0.3</v>
      </c>
      <c r="H788" s="11">
        <f t="shared" ca="1" si="111"/>
        <v>0.5</v>
      </c>
      <c r="I788" s="11">
        <f t="shared" ca="1" si="112"/>
        <v>0.47</v>
      </c>
      <c r="K788" s="11">
        <f t="shared" ca="1" si="113"/>
        <v>0.1</v>
      </c>
      <c r="L788" s="11">
        <f t="shared" ca="1" si="114"/>
        <v>0.3</v>
      </c>
      <c r="M788" s="11">
        <f t="shared" ca="1" si="115"/>
        <v>0.5</v>
      </c>
      <c r="N788" s="11">
        <f t="shared" ca="1" si="116"/>
        <v>0.47</v>
      </c>
      <c r="O788" s="11">
        <f ca="1">(K788-F788)*'Meta-analysis (Recruitment)'!$B$4</f>
        <v>0</v>
      </c>
      <c r="Q788" s="11">
        <f ca="1">(L788-G788)*'Meta-analysis (Recruitment)'!$B$4</f>
        <v>0</v>
      </c>
      <c r="S788" s="11">
        <f ca="1">(M788-H788)*'Meta-analysis (Recruitment)'!$B$4</f>
        <v>0</v>
      </c>
      <c r="U788" s="11">
        <f ca="1">(N788-I788)*'Meta-analysis (Recruitment)'!$B$4</f>
        <v>0</v>
      </c>
    </row>
    <row r="789" spans="1:21">
      <c r="A789" s="11">
        <v>-1.2150000000000001</v>
      </c>
      <c r="B789" s="11" cm="1">
        <f t="array" aca="1" ref="B789" ca="1">INDEX(
    INDIRECT("'Bootstrap Sampling (Recruitment'!$A$4:$A$4004"),
    RANDBETWEEN(
        MATCH('Meta-analysis (Recruitment)'!$B$5, INDIRECT("'Bootstrap Sampling (Recruitment'!$A$4:$A$4004"), 1),
        MATCH('Meta-analysis (Recruitment)'!$B$6, INDIRECT("'Bootstrap Sampling (Recruitment'!$A$4:$A$4004"), 1)
    ),
    1
)</f>
        <v>0</v>
      </c>
      <c r="C789" s="11">
        <f t="shared" ca="1" si="117"/>
        <v>1</v>
      </c>
      <c r="F789" s="11">
        <f t="shared" ca="1" si="109"/>
        <v>0.1</v>
      </c>
      <c r="G789" s="11">
        <f t="shared" ca="1" si="110"/>
        <v>0.3</v>
      </c>
      <c r="H789" s="11">
        <f t="shared" ca="1" si="111"/>
        <v>0.5</v>
      </c>
      <c r="I789" s="11">
        <f t="shared" ca="1" si="112"/>
        <v>0.42</v>
      </c>
      <c r="K789" s="11">
        <f t="shared" ca="1" si="113"/>
        <v>0.1</v>
      </c>
      <c r="L789" s="11">
        <f t="shared" ca="1" si="114"/>
        <v>0.3</v>
      </c>
      <c r="M789" s="11">
        <f t="shared" ca="1" si="115"/>
        <v>0.5</v>
      </c>
      <c r="N789" s="11">
        <f t="shared" ca="1" si="116"/>
        <v>0.42</v>
      </c>
      <c r="O789" s="11">
        <f ca="1">(K789-F789)*'Meta-analysis (Recruitment)'!$B$4</f>
        <v>0</v>
      </c>
      <c r="Q789" s="11">
        <f ca="1">(L789-G789)*'Meta-analysis (Recruitment)'!$B$4</f>
        <v>0</v>
      </c>
      <c r="S789" s="11">
        <f ca="1">(M789-H789)*'Meta-analysis (Recruitment)'!$B$4</f>
        <v>0</v>
      </c>
      <c r="U789" s="11">
        <f ca="1">(N789-I789)*'Meta-analysis (Recruitment)'!$B$4</f>
        <v>0</v>
      </c>
    </row>
    <row r="790" spans="1:21">
      <c r="A790" s="11">
        <v>-1.214</v>
      </c>
      <c r="B790" s="11" cm="1">
        <f t="array" aca="1" ref="B790" ca="1">INDEX(
    INDIRECT("'Bootstrap Sampling (Recruitment'!$A$4:$A$4004"),
    RANDBETWEEN(
        MATCH('Meta-analysis (Recruitment)'!$B$5, INDIRECT("'Bootstrap Sampling (Recruitment'!$A$4:$A$4004"), 1),
        MATCH('Meta-analysis (Recruitment)'!$B$6, INDIRECT("'Bootstrap Sampling (Recruitment'!$A$4:$A$4004"), 1)
    ),
    1
)</f>
        <v>0</v>
      </c>
      <c r="C790" s="11">
        <f t="shared" ca="1" si="117"/>
        <v>1</v>
      </c>
      <c r="F790" s="11">
        <f t="shared" ca="1" si="109"/>
        <v>0.1</v>
      </c>
      <c r="G790" s="11">
        <f t="shared" ca="1" si="110"/>
        <v>0.3</v>
      </c>
      <c r="H790" s="11">
        <f t="shared" ca="1" si="111"/>
        <v>0.5</v>
      </c>
      <c r="I790" s="11">
        <f t="shared" ca="1" si="112"/>
        <v>0.15</v>
      </c>
      <c r="K790" s="11">
        <f t="shared" ca="1" si="113"/>
        <v>0.1</v>
      </c>
      <c r="L790" s="11">
        <f t="shared" ca="1" si="114"/>
        <v>0.3</v>
      </c>
      <c r="M790" s="11">
        <f t="shared" ca="1" si="115"/>
        <v>0.5</v>
      </c>
      <c r="N790" s="11">
        <f t="shared" ca="1" si="116"/>
        <v>0.15</v>
      </c>
      <c r="O790" s="11">
        <f ca="1">(K790-F790)*'Meta-analysis (Recruitment)'!$B$4</f>
        <v>0</v>
      </c>
      <c r="Q790" s="11">
        <f ca="1">(L790-G790)*'Meta-analysis (Recruitment)'!$B$4</f>
        <v>0</v>
      </c>
      <c r="S790" s="11">
        <f ca="1">(M790-H790)*'Meta-analysis (Recruitment)'!$B$4</f>
        <v>0</v>
      </c>
      <c r="U790" s="11">
        <f ca="1">(N790-I790)*'Meta-analysis (Recruitment)'!$B$4</f>
        <v>0</v>
      </c>
    </row>
    <row r="791" spans="1:21">
      <c r="A791" s="11">
        <v>-1.2130000000000001</v>
      </c>
      <c r="B791" s="11" cm="1">
        <f t="array" aca="1" ref="B791" ca="1">INDEX(
    INDIRECT("'Bootstrap Sampling (Recruitment'!$A$4:$A$4004"),
    RANDBETWEEN(
        MATCH('Meta-analysis (Recruitment)'!$B$5, INDIRECT("'Bootstrap Sampling (Recruitment'!$A$4:$A$4004"), 1),
        MATCH('Meta-analysis (Recruitment)'!$B$6, INDIRECT("'Bootstrap Sampling (Recruitment'!$A$4:$A$4004"), 1)
    ),
    1
)</f>
        <v>0</v>
      </c>
      <c r="C791" s="11">
        <f t="shared" ca="1" si="117"/>
        <v>1</v>
      </c>
      <c r="F791" s="11">
        <f t="shared" ca="1" si="109"/>
        <v>0.1</v>
      </c>
      <c r="G791" s="11">
        <f t="shared" ca="1" si="110"/>
        <v>0.3</v>
      </c>
      <c r="H791" s="11">
        <f t="shared" ca="1" si="111"/>
        <v>0.5</v>
      </c>
      <c r="I791" s="11">
        <f t="shared" ca="1" si="112"/>
        <v>0.34</v>
      </c>
      <c r="K791" s="11">
        <f t="shared" ca="1" si="113"/>
        <v>0.1</v>
      </c>
      <c r="L791" s="11">
        <f t="shared" ca="1" si="114"/>
        <v>0.3</v>
      </c>
      <c r="M791" s="11">
        <f t="shared" ca="1" si="115"/>
        <v>0.5</v>
      </c>
      <c r="N791" s="11">
        <f t="shared" ca="1" si="116"/>
        <v>0.34</v>
      </c>
      <c r="O791" s="11">
        <f ca="1">(K791-F791)*'Meta-analysis (Recruitment)'!$B$4</f>
        <v>0</v>
      </c>
      <c r="Q791" s="11">
        <f ca="1">(L791-G791)*'Meta-analysis (Recruitment)'!$B$4</f>
        <v>0</v>
      </c>
      <c r="S791" s="11">
        <f ca="1">(M791-H791)*'Meta-analysis (Recruitment)'!$B$4</f>
        <v>0</v>
      </c>
      <c r="U791" s="11">
        <f ca="1">(N791-I791)*'Meta-analysis (Recruitment)'!$B$4</f>
        <v>0</v>
      </c>
    </row>
    <row r="792" spans="1:21">
      <c r="A792" s="11">
        <v>-1.212</v>
      </c>
      <c r="B792" s="11" cm="1">
        <f t="array" aca="1" ref="B792" ca="1">INDEX(
    INDIRECT("'Bootstrap Sampling (Recruitment'!$A$4:$A$4004"),
    RANDBETWEEN(
        MATCH('Meta-analysis (Recruitment)'!$B$5, INDIRECT("'Bootstrap Sampling (Recruitment'!$A$4:$A$4004"), 1),
        MATCH('Meta-analysis (Recruitment)'!$B$6, INDIRECT("'Bootstrap Sampling (Recruitment'!$A$4:$A$4004"), 1)
    ),
    1
)</f>
        <v>0</v>
      </c>
      <c r="C792" s="11">
        <f t="shared" ca="1" si="117"/>
        <v>1</v>
      </c>
      <c r="F792" s="11">
        <f t="shared" ca="1" si="109"/>
        <v>0.1</v>
      </c>
      <c r="G792" s="11">
        <f t="shared" ca="1" si="110"/>
        <v>0.3</v>
      </c>
      <c r="H792" s="11">
        <f t="shared" ca="1" si="111"/>
        <v>0.5</v>
      </c>
      <c r="I792" s="11">
        <f t="shared" ca="1" si="112"/>
        <v>0.36</v>
      </c>
      <c r="K792" s="11">
        <f t="shared" ca="1" si="113"/>
        <v>0.1</v>
      </c>
      <c r="L792" s="11">
        <f t="shared" ca="1" si="114"/>
        <v>0.3</v>
      </c>
      <c r="M792" s="11">
        <f t="shared" ca="1" si="115"/>
        <v>0.5</v>
      </c>
      <c r="N792" s="11">
        <f t="shared" ca="1" si="116"/>
        <v>0.36</v>
      </c>
      <c r="O792" s="11">
        <f ca="1">(K792-F792)*'Meta-analysis (Recruitment)'!$B$4</f>
        <v>0</v>
      </c>
      <c r="Q792" s="11">
        <f ca="1">(L792-G792)*'Meta-analysis (Recruitment)'!$B$4</f>
        <v>0</v>
      </c>
      <c r="S792" s="11">
        <f ca="1">(M792-H792)*'Meta-analysis (Recruitment)'!$B$4</f>
        <v>0</v>
      </c>
      <c r="U792" s="11">
        <f ca="1">(N792-I792)*'Meta-analysis (Recruitment)'!$B$4</f>
        <v>0</v>
      </c>
    </row>
    <row r="793" spans="1:21">
      <c r="A793" s="11">
        <v>-1.2110000000000001</v>
      </c>
      <c r="B793" s="11" cm="1">
        <f t="array" aca="1" ref="B793" ca="1">INDEX(
    INDIRECT("'Bootstrap Sampling (Recruitment'!$A$4:$A$4004"),
    RANDBETWEEN(
        MATCH('Meta-analysis (Recruitment)'!$B$5, INDIRECT("'Bootstrap Sampling (Recruitment'!$A$4:$A$4004"), 1),
        MATCH('Meta-analysis (Recruitment)'!$B$6, INDIRECT("'Bootstrap Sampling (Recruitment'!$A$4:$A$4004"), 1)
    ),
    1
)</f>
        <v>0</v>
      </c>
      <c r="C793" s="11">
        <f t="shared" ca="1" si="117"/>
        <v>1</v>
      </c>
      <c r="F793" s="11">
        <f t="shared" ca="1" si="109"/>
        <v>0.1</v>
      </c>
      <c r="G793" s="11">
        <f t="shared" ca="1" si="110"/>
        <v>0.3</v>
      </c>
      <c r="H793" s="11">
        <f t="shared" ca="1" si="111"/>
        <v>0.5</v>
      </c>
      <c r="I793" s="11">
        <f t="shared" ca="1" si="112"/>
        <v>0.18</v>
      </c>
      <c r="K793" s="11">
        <f t="shared" ca="1" si="113"/>
        <v>0.1</v>
      </c>
      <c r="L793" s="11">
        <f t="shared" ca="1" si="114"/>
        <v>0.3</v>
      </c>
      <c r="M793" s="11">
        <f t="shared" ca="1" si="115"/>
        <v>0.5</v>
      </c>
      <c r="N793" s="11">
        <f t="shared" ca="1" si="116"/>
        <v>0.18</v>
      </c>
      <c r="O793" s="11">
        <f ca="1">(K793-F793)*'Meta-analysis (Recruitment)'!$B$4</f>
        <v>0</v>
      </c>
      <c r="Q793" s="11">
        <f ca="1">(L793-G793)*'Meta-analysis (Recruitment)'!$B$4</f>
        <v>0</v>
      </c>
      <c r="S793" s="11">
        <f ca="1">(M793-H793)*'Meta-analysis (Recruitment)'!$B$4</f>
        <v>0</v>
      </c>
      <c r="U793" s="11">
        <f ca="1">(N793-I793)*'Meta-analysis (Recruitment)'!$B$4</f>
        <v>0</v>
      </c>
    </row>
    <row r="794" spans="1:21">
      <c r="A794" s="11">
        <v>-1.21</v>
      </c>
      <c r="B794" s="11" cm="1">
        <f t="array" aca="1" ref="B794" ca="1">INDEX(
    INDIRECT("'Bootstrap Sampling (Recruitment'!$A$4:$A$4004"),
    RANDBETWEEN(
        MATCH('Meta-analysis (Recruitment)'!$B$5, INDIRECT("'Bootstrap Sampling (Recruitment'!$A$4:$A$4004"), 1),
        MATCH('Meta-analysis (Recruitment)'!$B$6, INDIRECT("'Bootstrap Sampling (Recruitment'!$A$4:$A$4004"), 1)
    ),
    1
)</f>
        <v>0</v>
      </c>
      <c r="C794" s="11">
        <f t="shared" ca="1" si="117"/>
        <v>1</v>
      </c>
      <c r="F794" s="11">
        <f t="shared" ca="1" si="109"/>
        <v>0.1</v>
      </c>
      <c r="G794" s="11">
        <f t="shared" ca="1" si="110"/>
        <v>0.3</v>
      </c>
      <c r="H794" s="11">
        <f t="shared" ca="1" si="111"/>
        <v>0.5</v>
      </c>
      <c r="I794" s="11">
        <f t="shared" ca="1" si="112"/>
        <v>0.4</v>
      </c>
      <c r="K794" s="11">
        <f t="shared" ca="1" si="113"/>
        <v>0.1</v>
      </c>
      <c r="L794" s="11">
        <f t="shared" ca="1" si="114"/>
        <v>0.3</v>
      </c>
      <c r="M794" s="11">
        <f t="shared" ca="1" si="115"/>
        <v>0.5</v>
      </c>
      <c r="N794" s="11">
        <f t="shared" ca="1" si="116"/>
        <v>0.4</v>
      </c>
      <c r="O794" s="11">
        <f ca="1">(K794-F794)*'Meta-analysis (Recruitment)'!$B$4</f>
        <v>0</v>
      </c>
      <c r="Q794" s="11">
        <f ca="1">(L794-G794)*'Meta-analysis (Recruitment)'!$B$4</f>
        <v>0</v>
      </c>
      <c r="S794" s="11">
        <f ca="1">(M794-H794)*'Meta-analysis (Recruitment)'!$B$4</f>
        <v>0</v>
      </c>
      <c r="U794" s="11">
        <f ca="1">(N794-I794)*'Meta-analysis (Recruitment)'!$B$4</f>
        <v>0</v>
      </c>
    </row>
    <row r="795" spans="1:21">
      <c r="A795" s="11">
        <v>-1.2090000000000001</v>
      </c>
      <c r="B795" s="11" cm="1">
        <f t="array" aca="1" ref="B795" ca="1">INDEX(
    INDIRECT("'Bootstrap Sampling (Recruitment'!$A$4:$A$4004"),
    RANDBETWEEN(
        MATCH('Meta-analysis (Recruitment)'!$B$5, INDIRECT("'Bootstrap Sampling (Recruitment'!$A$4:$A$4004"), 1),
        MATCH('Meta-analysis (Recruitment)'!$B$6, INDIRECT("'Bootstrap Sampling (Recruitment'!$A$4:$A$4004"), 1)
    ),
    1
)</f>
        <v>0</v>
      </c>
      <c r="C795" s="11">
        <f t="shared" ca="1" si="117"/>
        <v>1</v>
      </c>
      <c r="F795" s="11">
        <f t="shared" ca="1" si="109"/>
        <v>0.1</v>
      </c>
      <c r="G795" s="11">
        <f t="shared" ca="1" si="110"/>
        <v>0.3</v>
      </c>
      <c r="H795" s="11">
        <f t="shared" ca="1" si="111"/>
        <v>0.5</v>
      </c>
      <c r="I795" s="11">
        <f t="shared" ca="1" si="112"/>
        <v>0.41</v>
      </c>
      <c r="K795" s="11">
        <f t="shared" ca="1" si="113"/>
        <v>0.1</v>
      </c>
      <c r="L795" s="11">
        <f t="shared" ca="1" si="114"/>
        <v>0.3</v>
      </c>
      <c r="M795" s="11">
        <f t="shared" ca="1" si="115"/>
        <v>0.5</v>
      </c>
      <c r="N795" s="11">
        <f t="shared" ca="1" si="116"/>
        <v>0.41</v>
      </c>
      <c r="O795" s="11">
        <f ca="1">(K795-F795)*'Meta-analysis (Recruitment)'!$B$4</f>
        <v>0</v>
      </c>
      <c r="Q795" s="11">
        <f ca="1">(L795-G795)*'Meta-analysis (Recruitment)'!$B$4</f>
        <v>0</v>
      </c>
      <c r="S795" s="11">
        <f ca="1">(M795-H795)*'Meta-analysis (Recruitment)'!$B$4</f>
        <v>0</v>
      </c>
      <c r="U795" s="11">
        <f ca="1">(N795-I795)*'Meta-analysis (Recruitment)'!$B$4</f>
        <v>0</v>
      </c>
    </row>
    <row r="796" spans="1:21">
      <c r="A796" s="11">
        <v>-1.208</v>
      </c>
      <c r="B796" s="11" cm="1">
        <f t="array" aca="1" ref="B796" ca="1">INDEX(
    INDIRECT("'Bootstrap Sampling (Recruitment'!$A$4:$A$4004"),
    RANDBETWEEN(
        MATCH('Meta-analysis (Recruitment)'!$B$5, INDIRECT("'Bootstrap Sampling (Recruitment'!$A$4:$A$4004"), 1),
        MATCH('Meta-analysis (Recruitment)'!$B$6, INDIRECT("'Bootstrap Sampling (Recruitment'!$A$4:$A$4004"), 1)
    ),
    1
)</f>
        <v>0</v>
      </c>
      <c r="C796" s="11">
        <f t="shared" ca="1" si="117"/>
        <v>1</v>
      </c>
      <c r="F796" s="11">
        <f t="shared" ca="1" si="109"/>
        <v>0.1</v>
      </c>
      <c r="G796" s="11">
        <f t="shared" ca="1" si="110"/>
        <v>0.3</v>
      </c>
      <c r="H796" s="11">
        <f t="shared" ca="1" si="111"/>
        <v>0.5</v>
      </c>
      <c r="I796" s="11">
        <f t="shared" ca="1" si="112"/>
        <v>0.34</v>
      </c>
      <c r="K796" s="11">
        <f t="shared" ca="1" si="113"/>
        <v>0.1</v>
      </c>
      <c r="L796" s="11">
        <f t="shared" ca="1" si="114"/>
        <v>0.3</v>
      </c>
      <c r="M796" s="11">
        <f t="shared" ca="1" si="115"/>
        <v>0.5</v>
      </c>
      <c r="N796" s="11">
        <f t="shared" ca="1" si="116"/>
        <v>0.34</v>
      </c>
      <c r="O796" s="11">
        <f ca="1">(K796-F796)*'Meta-analysis (Recruitment)'!$B$4</f>
        <v>0</v>
      </c>
      <c r="Q796" s="11">
        <f ca="1">(L796-G796)*'Meta-analysis (Recruitment)'!$B$4</f>
        <v>0</v>
      </c>
      <c r="S796" s="11">
        <f ca="1">(M796-H796)*'Meta-analysis (Recruitment)'!$B$4</f>
        <v>0</v>
      </c>
      <c r="U796" s="11">
        <f ca="1">(N796-I796)*'Meta-analysis (Recruitment)'!$B$4</f>
        <v>0</v>
      </c>
    </row>
    <row r="797" spans="1:21">
      <c r="A797" s="11">
        <v>-1.2070000000000001</v>
      </c>
      <c r="B797" s="11" cm="1">
        <f t="array" aca="1" ref="B797" ca="1">INDEX(
    INDIRECT("'Bootstrap Sampling (Recruitment'!$A$4:$A$4004"),
    RANDBETWEEN(
        MATCH('Meta-analysis (Recruitment)'!$B$5, INDIRECT("'Bootstrap Sampling (Recruitment'!$A$4:$A$4004"), 1),
        MATCH('Meta-analysis (Recruitment)'!$B$6, INDIRECT("'Bootstrap Sampling (Recruitment'!$A$4:$A$4004"), 1)
    ),
    1
)</f>
        <v>0</v>
      </c>
      <c r="C797" s="11">
        <f t="shared" ca="1" si="117"/>
        <v>1</v>
      </c>
      <c r="F797" s="11">
        <f t="shared" ca="1" si="109"/>
        <v>0.1</v>
      </c>
      <c r="G797" s="11">
        <f t="shared" ca="1" si="110"/>
        <v>0.3</v>
      </c>
      <c r="H797" s="11">
        <f t="shared" ca="1" si="111"/>
        <v>0.5</v>
      </c>
      <c r="I797" s="11">
        <f t="shared" ca="1" si="112"/>
        <v>0.16</v>
      </c>
      <c r="K797" s="11">
        <f t="shared" ca="1" si="113"/>
        <v>0.1</v>
      </c>
      <c r="L797" s="11">
        <f t="shared" ca="1" si="114"/>
        <v>0.3</v>
      </c>
      <c r="M797" s="11">
        <f t="shared" ca="1" si="115"/>
        <v>0.5</v>
      </c>
      <c r="N797" s="11">
        <f t="shared" ca="1" si="116"/>
        <v>0.16</v>
      </c>
      <c r="O797" s="11">
        <f ca="1">(K797-F797)*'Meta-analysis (Recruitment)'!$B$4</f>
        <v>0</v>
      </c>
      <c r="Q797" s="11">
        <f ca="1">(L797-G797)*'Meta-analysis (Recruitment)'!$B$4</f>
        <v>0</v>
      </c>
      <c r="S797" s="11">
        <f ca="1">(M797-H797)*'Meta-analysis (Recruitment)'!$B$4</f>
        <v>0</v>
      </c>
      <c r="U797" s="11">
        <f ca="1">(N797-I797)*'Meta-analysis (Recruitment)'!$B$4</f>
        <v>0</v>
      </c>
    </row>
    <row r="798" spans="1:21">
      <c r="A798" s="11">
        <v>-1.206</v>
      </c>
      <c r="B798" s="11" cm="1">
        <f t="array" aca="1" ref="B798" ca="1">INDEX(
    INDIRECT("'Bootstrap Sampling (Recruitment'!$A$4:$A$4004"),
    RANDBETWEEN(
        MATCH('Meta-analysis (Recruitment)'!$B$5, INDIRECT("'Bootstrap Sampling (Recruitment'!$A$4:$A$4004"), 1),
        MATCH('Meta-analysis (Recruitment)'!$B$6, INDIRECT("'Bootstrap Sampling (Recruitment'!$A$4:$A$4004"), 1)
    ),
    1
)</f>
        <v>0</v>
      </c>
      <c r="C798" s="11">
        <f t="shared" ca="1" si="117"/>
        <v>1</v>
      </c>
      <c r="F798" s="11">
        <f t="shared" ca="1" si="109"/>
        <v>0.1</v>
      </c>
      <c r="G798" s="11">
        <f t="shared" ca="1" si="110"/>
        <v>0.3</v>
      </c>
      <c r="H798" s="11">
        <f t="shared" ca="1" si="111"/>
        <v>0.5</v>
      </c>
      <c r="I798" s="11">
        <f t="shared" ca="1" si="112"/>
        <v>0.43</v>
      </c>
      <c r="K798" s="11">
        <f t="shared" ca="1" si="113"/>
        <v>0.1</v>
      </c>
      <c r="L798" s="11">
        <f t="shared" ca="1" si="114"/>
        <v>0.3</v>
      </c>
      <c r="M798" s="11">
        <f t="shared" ca="1" si="115"/>
        <v>0.5</v>
      </c>
      <c r="N798" s="11">
        <f t="shared" ca="1" si="116"/>
        <v>0.43</v>
      </c>
      <c r="O798" s="11">
        <f ca="1">(K798-F798)*'Meta-analysis (Recruitment)'!$B$4</f>
        <v>0</v>
      </c>
      <c r="Q798" s="11">
        <f ca="1">(L798-G798)*'Meta-analysis (Recruitment)'!$B$4</f>
        <v>0</v>
      </c>
      <c r="S798" s="11">
        <f ca="1">(M798-H798)*'Meta-analysis (Recruitment)'!$B$4</f>
        <v>0</v>
      </c>
      <c r="U798" s="11">
        <f ca="1">(N798-I798)*'Meta-analysis (Recruitment)'!$B$4</f>
        <v>0</v>
      </c>
    </row>
    <row r="799" spans="1:21">
      <c r="A799" s="11">
        <v>-1.2050000000000001</v>
      </c>
      <c r="B799" s="11" cm="1">
        <f t="array" aca="1" ref="B799" ca="1">INDEX(
    INDIRECT("'Bootstrap Sampling (Recruitment'!$A$4:$A$4004"),
    RANDBETWEEN(
        MATCH('Meta-analysis (Recruitment)'!$B$5, INDIRECT("'Bootstrap Sampling (Recruitment'!$A$4:$A$4004"), 1),
        MATCH('Meta-analysis (Recruitment)'!$B$6, INDIRECT("'Bootstrap Sampling (Recruitment'!$A$4:$A$4004"), 1)
    ),
    1
)</f>
        <v>0</v>
      </c>
      <c r="C799" s="11">
        <f t="shared" ca="1" si="117"/>
        <v>1</v>
      </c>
      <c r="F799" s="11">
        <f t="shared" ca="1" si="109"/>
        <v>0.1</v>
      </c>
      <c r="G799" s="11">
        <f t="shared" ca="1" si="110"/>
        <v>0.3</v>
      </c>
      <c r="H799" s="11">
        <f t="shared" ca="1" si="111"/>
        <v>0.5</v>
      </c>
      <c r="I799" s="11">
        <f t="shared" ca="1" si="112"/>
        <v>0.5</v>
      </c>
      <c r="K799" s="11">
        <f t="shared" ca="1" si="113"/>
        <v>0.1</v>
      </c>
      <c r="L799" s="11">
        <f t="shared" ca="1" si="114"/>
        <v>0.3</v>
      </c>
      <c r="M799" s="11">
        <f t="shared" ca="1" si="115"/>
        <v>0.5</v>
      </c>
      <c r="N799" s="11">
        <f t="shared" ca="1" si="116"/>
        <v>0.5</v>
      </c>
      <c r="O799" s="11">
        <f ca="1">(K799-F799)*'Meta-analysis (Recruitment)'!$B$4</f>
        <v>0</v>
      </c>
      <c r="Q799" s="11">
        <f ca="1">(L799-G799)*'Meta-analysis (Recruitment)'!$B$4</f>
        <v>0</v>
      </c>
      <c r="S799" s="11">
        <f ca="1">(M799-H799)*'Meta-analysis (Recruitment)'!$B$4</f>
        <v>0</v>
      </c>
      <c r="U799" s="11">
        <f ca="1">(N799-I799)*'Meta-analysis (Recruitment)'!$B$4</f>
        <v>0</v>
      </c>
    </row>
    <row r="800" spans="1:21">
      <c r="A800" s="11">
        <v>-1.204</v>
      </c>
      <c r="B800" s="11" cm="1">
        <f t="array" aca="1" ref="B800" ca="1">INDEX(
    INDIRECT("'Bootstrap Sampling (Recruitment'!$A$4:$A$4004"),
    RANDBETWEEN(
        MATCH('Meta-analysis (Recruitment)'!$B$5, INDIRECT("'Bootstrap Sampling (Recruitment'!$A$4:$A$4004"), 1),
        MATCH('Meta-analysis (Recruitment)'!$B$6, INDIRECT("'Bootstrap Sampling (Recruitment'!$A$4:$A$4004"), 1)
    ),
    1
)</f>
        <v>0</v>
      </c>
      <c r="C800" s="11">
        <f t="shared" ca="1" si="117"/>
        <v>1</v>
      </c>
      <c r="F800" s="11">
        <f t="shared" ca="1" si="109"/>
        <v>0.1</v>
      </c>
      <c r="G800" s="11">
        <f t="shared" ca="1" si="110"/>
        <v>0.3</v>
      </c>
      <c r="H800" s="11">
        <f t="shared" ca="1" si="111"/>
        <v>0.5</v>
      </c>
      <c r="I800" s="11">
        <f t="shared" ca="1" si="112"/>
        <v>0.17</v>
      </c>
      <c r="K800" s="11">
        <f t="shared" ca="1" si="113"/>
        <v>0.1</v>
      </c>
      <c r="L800" s="11">
        <f t="shared" ca="1" si="114"/>
        <v>0.3</v>
      </c>
      <c r="M800" s="11">
        <f t="shared" ca="1" si="115"/>
        <v>0.5</v>
      </c>
      <c r="N800" s="11">
        <f t="shared" ca="1" si="116"/>
        <v>0.17</v>
      </c>
      <c r="O800" s="11">
        <f ca="1">(K800-F800)*'Meta-analysis (Recruitment)'!$B$4</f>
        <v>0</v>
      </c>
      <c r="Q800" s="11">
        <f ca="1">(L800-G800)*'Meta-analysis (Recruitment)'!$B$4</f>
        <v>0</v>
      </c>
      <c r="S800" s="11">
        <f ca="1">(M800-H800)*'Meta-analysis (Recruitment)'!$B$4</f>
        <v>0</v>
      </c>
      <c r="U800" s="11">
        <f ca="1">(N800-I800)*'Meta-analysis (Recruitment)'!$B$4</f>
        <v>0</v>
      </c>
    </row>
    <row r="801" spans="1:21">
      <c r="A801" s="11">
        <v>-1.2030000000000001</v>
      </c>
      <c r="B801" s="11" cm="1">
        <f t="array" aca="1" ref="B801" ca="1">INDEX(
    INDIRECT("'Bootstrap Sampling (Recruitment'!$A$4:$A$4004"),
    RANDBETWEEN(
        MATCH('Meta-analysis (Recruitment)'!$B$5, INDIRECT("'Bootstrap Sampling (Recruitment'!$A$4:$A$4004"), 1),
        MATCH('Meta-analysis (Recruitment)'!$B$6, INDIRECT("'Bootstrap Sampling (Recruitment'!$A$4:$A$4004"), 1)
    ),
    1
)</f>
        <v>0</v>
      </c>
      <c r="C801" s="11">
        <f t="shared" ca="1" si="117"/>
        <v>1</v>
      </c>
      <c r="F801" s="11">
        <f t="shared" ca="1" si="109"/>
        <v>0.1</v>
      </c>
      <c r="G801" s="11">
        <f t="shared" ca="1" si="110"/>
        <v>0.3</v>
      </c>
      <c r="H801" s="11">
        <f t="shared" ca="1" si="111"/>
        <v>0.5</v>
      </c>
      <c r="I801" s="11">
        <f t="shared" ca="1" si="112"/>
        <v>0.3</v>
      </c>
      <c r="K801" s="11">
        <f t="shared" ca="1" si="113"/>
        <v>0.1</v>
      </c>
      <c r="L801" s="11">
        <f t="shared" ca="1" si="114"/>
        <v>0.3</v>
      </c>
      <c r="M801" s="11">
        <f t="shared" ca="1" si="115"/>
        <v>0.5</v>
      </c>
      <c r="N801" s="11">
        <f t="shared" ca="1" si="116"/>
        <v>0.3</v>
      </c>
      <c r="O801" s="11">
        <f ca="1">(K801-F801)*'Meta-analysis (Recruitment)'!$B$4</f>
        <v>0</v>
      </c>
      <c r="Q801" s="11">
        <f ca="1">(L801-G801)*'Meta-analysis (Recruitment)'!$B$4</f>
        <v>0</v>
      </c>
      <c r="S801" s="11">
        <f ca="1">(M801-H801)*'Meta-analysis (Recruitment)'!$B$4</f>
        <v>0</v>
      </c>
      <c r="U801" s="11">
        <f ca="1">(N801-I801)*'Meta-analysis (Recruitment)'!$B$4</f>
        <v>0</v>
      </c>
    </row>
    <row r="802" spans="1:21">
      <c r="A802" s="11">
        <v>-1.202</v>
      </c>
      <c r="B802" s="11" cm="1">
        <f t="array" aca="1" ref="B802" ca="1">INDEX(
    INDIRECT("'Bootstrap Sampling (Recruitment'!$A$4:$A$4004"),
    RANDBETWEEN(
        MATCH('Meta-analysis (Recruitment)'!$B$5, INDIRECT("'Bootstrap Sampling (Recruitment'!$A$4:$A$4004"), 1),
        MATCH('Meta-analysis (Recruitment)'!$B$6, INDIRECT("'Bootstrap Sampling (Recruitment'!$A$4:$A$4004"), 1)
    ),
    1
)</f>
        <v>0</v>
      </c>
      <c r="C802" s="11">
        <f t="shared" ca="1" si="117"/>
        <v>1</v>
      </c>
      <c r="F802" s="11">
        <f t="shared" ca="1" si="109"/>
        <v>0.1</v>
      </c>
      <c r="G802" s="11">
        <f t="shared" ca="1" si="110"/>
        <v>0.3</v>
      </c>
      <c r="H802" s="11">
        <f t="shared" ca="1" si="111"/>
        <v>0.5</v>
      </c>
      <c r="I802" s="11">
        <f t="shared" ca="1" si="112"/>
        <v>0.42</v>
      </c>
      <c r="K802" s="11">
        <f t="shared" ca="1" si="113"/>
        <v>0.1</v>
      </c>
      <c r="L802" s="11">
        <f t="shared" ca="1" si="114"/>
        <v>0.3</v>
      </c>
      <c r="M802" s="11">
        <f t="shared" ca="1" si="115"/>
        <v>0.5</v>
      </c>
      <c r="N802" s="11">
        <f t="shared" ca="1" si="116"/>
        <v>0.42</v>
      </c>
      <c r="O802" s="11">
        <f ca="1">(K802-F802)*'Meta-analysis (Recruitment)'!$B$4</f>
        <v>0</v>
      </c>
      <c r="Q802" s="11">
        <f ca="1">(L802-G802)*'Meta-analysis (Recruitment)'!$B$4</f>
        <v>0</v>
      </c>
      <c r="S802" s="11">
        <f ca="1">(M802-H802)*'Meta-analysis (Recruitment)'!$B$4</f>
        <v>0</v>
      </c>
      <c r="U802" s="11">
        <f ca="1">(N802-I802)*'Meta-analysis (Recruitment)'!$B$4</f>
        <v>0</v>
      </c>
    </row>
    <row r="803" spans="1:21">
      <c r="A803" s="11">
        <v>-1.2010000000000001</v>
      </c>
      <c r="B803" s="11" cm="1">
        <f t="array" aca="1" ref="B803" ca="1">INDEX(
    INDIRECT("'Bootstrap Sampling (Recruitment'!$A$4:$A$4004"),
    RANDBETWEEN(
        MATCH('Meta-analysis (Recruitment)'!$B$5, INDIRECT("'Bootstrap Sampling (Recruitment'!$A$4:$A$4004"), 1),
        MATCH('Meta-analysis (Recruitment)'!$B$6, INDIRECT("'Bootstrap Sampling (Recruitment'!$A$4:$A$4004"), 1)
    ),
    1
)</f>
        <v>0</v>
      </c>
      <c r="C803" s="11">
        <f t="shared" ca="1" si="117"/>
        <v>1</v>
      </c>
      <c r="F803" s="11">
        <f t="shared" ca="1" si="109"/>
        <v>0.1</v>
      </c>
      <c r="G803" s="11">
        <f t="shared" ca="1" si="110"/>
        <v>0.3</v>
      </c>
      <c r="H803" s="11">
        <f t="shared" ca="1" si="111"/>
        <v>0.5</v>
      </c>
      <c r="I803" s="11">
        <f t="shared" ca="1" si="112"/>
        <v>0.5</v>
      </c>
      <c r="K803" s="11">
        <f t="shared" ca="1" si="113"/>
        <v>0.1</v>
      </c>
      <c r="L803" s="11">
        <f t="shared" ca="1" si="114"/>
        <v>0.3</v>
      </c>
      <c r="M803" s="11">
        <f t="shared" ca="1" si="115"/>
        <v>0.5</v>
      </c>
      <c r="N803" s="11">
        <f t="shared" ca="1" si="116"/>
        <v>0.5</v>
      </c>
      <c r="O803" s="11">
        <f ca="1">(K803-F803)*'Meta-analysis (Recruitment)'!$B$4</f>
        <v>0</v>
      </c>
      <c r="Q803" s="11">
        <f ca="1">(L803-G803)*'Meta-analysis (Recruitment)'!$B$4</f>
        <v>0</v>
      </c>
      <c r="S803" s="11">
        <f ca="1">(M803-H803)*'Meta-analysis (Recruitment)'!$B$4</f>
        <v>0</v>
      </c>
      <c r="U803" s="11">
        <f ca="1">(N803-I803)*'Meta-analysis (Recruitment)'!$B$4</f>
        <v>0</v>
      </c>
    </row>
    <row r="804" spans="1:21">
      <c r="A804" s="11">
        <v>-1.2</v>
      </c>
      <c r="B804" s="11" cm="1">
        <f t="array" aca="1" ref="B804" ca="1">INDEX(
    INDIRECT("'Bootstrap Sampling (Recruitment'!$A$4:$A$4004"),
    RANDBETWEEN(
        MATCH('Meta-analysis (Recruitment)'!$B$5, INDIRECT("'Bootstrap Sampling (Recruitment'!$A$4:$A$4004"), 1),
        MATCH('Meta-analysis (Recruitment)'!$B$6, INDIRECT("'Bootstrap Sampling (Recruitment'!$A$4:$A$4004"), 1)
    ),
    1
)</f>
        <v>0</v>
      </c>
      <c r="C804" s="11">
        <f t="shared" ca="1" si="117"/>
        <v>1</v>
      </c>
      <c r="F804" s="11">
        <f t="shared" ca="1" si="109"/>
        <v>0.1</v>
      </c>
      <c r="G804" s="11">
        <f t="shared" ca="1" si="110"/>
        <v>0.3</v>
      </c>
      <c r="H804" s="11">
        <f t="shared" ca="1" si="111"/>
        <v>0.5</v>
      </c>
      <c r="I804" s="11">
        <f t="shared" ca="1" si="112"/>
        <v>0.4</v>
      </c>
      <c r="K804" s="11">
        <f t="shared" ca="1" si="113"/>
        <v>0.1</v>
      </c>
      <c r="L804" s="11">
        <f t="shared" ca="1" si="114"/>
        <v>0.3</v>
      </c>
      <c r="M804" s="11">
        <f t="shared" ca="1" si="115"/>
        <v>0.5</v>
      </c>
      <c r="N804" s="11">
        <f t="shared" ca="1" si="116"/>
        <v>0.4</v>
      </c>
      <c r="O804" s="11">
        <f ca="1">(K804-F804)*'Meta-analysis (Recruitment)'!$B$4</f>
        <v>0</v>
      </c>
      <c r="Q804" s="11">
        <f ca="1">(L804-G804)*'Meta-analysis (Recruitment)'!$B$4</f>
        <v>0</v>
      </c>
      <c r="S804" s="11">
        <f ca="1">(M804-H804)*'Meta-analysis (Recruitment)'!$B$4</f>
        <v>0</v>
      </c>
      <c r="U804" s="11">
        <f ca="1">(N804-I804)*'Meta-analysis (Recruitment)'!$B$4</f>
        <v>0</v>
      </c>
    </row>
    <row r="805" spans="1:21">
      <c r="A805" s="11">
        <v>-1.1990000000000001</v>
      </c>
      <c r="B805" s="11" cm="1">
        <f t="array" aca="1" ref="B805" ca="1">INDEX(
    INDIRECT("'Bootstrap Sampling (Recruitment'!$A$4:$A$4004"),
    RANDBETWEEN(
        MATCH('Meta-analysis (Recruitment)'!$B$5, INDIRECT("'Bootstrap Sampling (Recruitment'!$A$4:$A$4004"), 1),
        MATCH('Meta-analysis (Recruitment)'!$B$6, INDIRECT("'Bootstrap Sampling (Recruitment'!$A$4:$A$4004"), 1)
    ),
    1
)</f>
        <v>0</v>
      </c>
      <c r="C805" s="11">
        <f ca="1">AVERAGE(B805:B805)+1</f>
        <v>1</v>
      </c>
      <c r="F805" s="11">
        <f t="shared" ca="1" si="109"/>
        <v>0.1</v>
      </c>
      <c r="G805" s="11">
        <f t="shared" ca="1" si="110"/>
        <v>0.3</v>
      </c>
      <c r="H805" s="11">
        <f t="shared" ca="1" si="111"/>
        <v>0.5</v>
      </c>
      <c r="I805" s="11">
        <f t="shared" ca="1" si="112"/>
        <v>0.13</v>
      </c>
      <c r="K805" s="11">
        <f t="shared" ca="1" si="113"/>
        <v>0.1</v>
      </c>
      <c r="L805" s="11">
        <f t="shared" ca="1" si="114"/>
        <v>0.3</v>
      </c>
      <c r="M805" s="11">
        <f t="shared" ca="1" si="115"/>
        <v>0.5</v>
      </c>
      <c r="N805" s="11">
        <f t="shared" ca="1" si="116"/>
        <v>0.13</v>
      </c>
      <c r="O805" s="11">
        <f ca="1">(K805-F805)*'Meta-analysis (Recruitment)'!$B$4</f>
        <v>0</v>
      </c>
      <c r="Q805" s="11">
        <f ca="1">(L805-G805)*'Meta-analysis (Recruitment)'!$B$4</f>
        <v>0</v>
      </c>
      <c r="S805" s="11">
        <f ca="1">(M805-H805)*'Meta-analysis (Recruitment)'!$B$4</f>
        <v>0</v>
      </c>
      <c r="U805" s="11">
        <f ca="1">(N805-I805)*'Meta-analysis (Recruitment)'!$B$4</f>
        <v>0</v>
      </c>
    </row>
    <row r="806" spans="1:21">
      <c r="A806" s="11">
        <v>-1.198</v>
      </c>
      <c r="B806" s="11" cm="1">
        <f t="array" aca="1" ref="B806" ca="1">INDEX(
    INDIRECT("'Bootstrap Sampling (Recruitment'!$A$4:$A$4004"),
    RANDBETWEEN(
        MATCH('Meta-analysis (Recruitment)'!$B$5, INDIRECT("'Bootstrap Sampling (Recruitment'!$A$4:$A$4004"), 1),
        MATCH('Meta-analysis (Recruitment)'!$B$6, INDIRECT("'Bootstrap Sampling (Recruitment'!$A$4:$A$4004"), 1)
    ),
    1
)</f>
        <v>0</v>
      </c>
      <c r="C806" s="11">
        <f t="shared" ref="C806:C869" ca="1" si="118">AVERAGE(B806:B806)+1</f>
        <v>1</v>
      </c>
      <c r="F806" s="11">
        <f t="shared" ca="1" si="109"/>
        <v>0.1</v>
      </c>
      <c r="G806" s="11">
        <f t="shared" ca="1" si="110"/>
        <v>0.3</v>
      </c>
      <c r="H806" s="11">
        <f t="shared" ca="1" si="111"/>
        <v>0.5</v>
      </c>
      <c r="I806" s="11">
        <f t="shared" ca="1" si="112"/>
        <v>0.35</v>
      </c>
      <c r="K806" s="11">
        <f t="shared" ca="1" si="113"/>
        <v>0.1</v>
      </c>
      <c r="L806" s="11">
        <f t="shared" ca="1" si="114"/>
        <v>0.3</v>
      </c>
      <c r="M806" s="11">
        <f t="shared" ca="1" si="115"/>
        <v>0.5</v>
      </c>
      <c r="N806" s="11">
        <f t="shared" ca="1" si="116"/>
        <v>0.35</v>
      </c>
      <c r="O806" s="11">
        <f ca="1">(K806-F806)*'Meta-analysis (Recruitment)'!$B$4</f>
        <v>0</v>
      </c>
      <c r="Q806" s="11">
        <f ca="1">(L806-G806)*'Meta-analysis (Recruitment)'!$B$4</f>
        <v>0</v>
      </c>
      <c r="S806" s="11">
        <f ca="1">(M806-H806)*'Meta-analysis (Recruitment)'!$B$4</f>
        <v>0</v>
      </c>
      <c r="U806" s="11">
        <f ca="1">(N806-I806)*'Meta-analysis (Recruitment)'!$B$4</f>
        <v>0</v>
      </c>
    </row>
    <row r="807" spans="1:21">
      <c r="A807" s="11">
        <v>-1.1970000000000001</v>
      </c>
      <c r="B807" s="11" cm="1">
        <f t="array" aca="1" ref="B807" ca="1">INDEX(
    INDIRECT("'Bootstrap Sampling (Recruitment'!$A$4:$A$4004"),
    RANDBETWEEN(
        MATCH('Meta-analysis (Recruitment)'!$B$5, INDIRECT("'Bootstrap Sampling (Recruitment'!$A$4:$A$4004"), 1),
        MATCH('Meta-analysis (Recruitment)'!$B$6, INDIRECT("'Bootstrap Sampling (Recruitment'!$A$4:$A$4004"), 1)
    ),
    1
)</f>
        <v>0</v>
      </c>
      <c r="C807" s="11">
        <f t="shared" ca="1" si="118"/>
        <v>1</v>
      </c>
      <c r="F807" s="11">
        <f t="shared" ca="1" si="109"/>
        <v>0.1</v>
      </c>
      <c r="G807" s="11">
        <f t="shared" ca="1" si="110"/>
        <v>0.3</v>
      </c>
      <c r="H807" s="11">
        <f t="shared" ca="1" si="111"/>
        <v>0.5</v>
      </c>
      <c r="I807" s="11">
        <f t="shared" ca="1" si="112"/>
        <v>0.12</v>
      </c>
      <c r="K807" s="11">
        <f t="shared" ca="1" si="113"/>
        <v>0.1</v>
      </c>
      <c r="L807" s="11">
        <f t="shared" ca="1" si="114"/>
        <v>0.3</v>
      </c>
      <c r="M807" s="11">
        <f t="shared" ca="1" si="115"/>
        <v>0.5</v>
      </c>
      <c r="N807" s="11">
        <f t="shared" ca="1" si="116"/>
        <v>0.12</v>
      </c>
      <c r="O807" s="11">
        <f ca="1">(K807-F807)*'Meta-analysis (Recruitment)'!$B$4</f>
        <v>0</v>
      </c>
      <c r="Q807" s="11">
        <f ca="1">(L807-G807)*'Meta-analysis (Recruitment)'!$B$4</f>
        <v>0</v>
      </c>
      <c r="S807" s="11">
        <f ca="1">(M807-H807)*'Meta-analysis (Recruitment)'!$B$4</f>
        <v>0</v>
      </c>
      <c r="U807" s="11">
        <f ca="1">(N807-I807)*'Meta-analysis (Recruitment)'!$B$4</f>
        <v>0</v>
      </c>
    </row>
    <row r="808" spans="1:21">
      <c r="A808" s="11">
        <v>-1.196</v>
      </c>
      <c r="B808" s="11" cm="1">
        <f t="array" aca="1" ref="B808" ca="1">INDEX(
    INDIRECT("'Bootstrap Sampling (Recruitment'!$A$4:$A$4004"),
    RANDBETWEEN(
        MATCH('Meta-analysis (Recruitment)'!$B$5, INDIRECT("'Bootstrap Sampling (Recruitment'!$A$4:$A$4004"), 1),
        MATCH('Meta-analysis (Recruitment)'!$B$6, INDIRECT("'Bootstrap Sampling (Recruitment'!$A$4:$A$4004"), 1)
    ),
    1
)</f>
        <v>0</v>
      </c>
      <c r="C808" s="11">
        <f t="shared" ca="1" si="118"/>
        <v>1</v>
      </c>
      <c r="F808" s="11">
        <f t="shared" ca="1" si="109"/>
        <v>0.1</v>
      </c>
      <c r="G808" s="11">
        <f t="shared" ca="1" si="110"/>
        <v>0.3</v>
      </c>
      <c r="H808" s="11">
        <f t="shared" ca="1" si="111"/>
        <v>0.5</v>
      </c>
      <c r="I808" s="11">
        <f t="shared" ca="1" si="112"/>
        <v>0.41</v>
      </c>
      <c r="K808" s="11">
        <f t="shared" ca="1" si="113"/>
        <v>0.1</v>
      </c>
      <c r="L808" s="11">
        <f t="shared" ca="1" si="114"/>
        <v>0.3</v>
      </c>
      <c r="M808" s="11">
        <f t="shared" ca="1" si="115"/>
        <v>0.5</v>
      </c>
      <c r="N808" s="11">
        <f t="shared" ca="1" si="116"/>
        <v>0.41</v>
      </c>
      <c r="O808" s="11">
        <f ca="1">(K808-F808)*'Meta-analysis (Recruitment)'!$B$4</f>
        <v>0</v>
      </c>
      <c r="Q808" s="11">
        <f ca="1">(L808-G808)*'Meta-analysis (Recruitment)'!$B$4</f>
        <v>0</v>
      </c>
      <c r="S808" s="11">
        <f ca="1">(M808-H808)*'Meta-analysis (Recruitment)'!$B$4</f>
        <v>0</v>
      </c>
      <c r="U808" s="11">
        <f ca="1">(N808-I808)*'Meta-analysis (Recruitment)'!$B$4</f>
        <v>0</v>
      </c>
    </row>
    <row r="809" spans="1:21">
      <c r="A809" s="11">
        <v>-1.1950000000000001</v>
      </c>
      <c r="B809" s="11" cm="1">
        <f t="array" aca="1" ref="B809" ca="1">INDEX(
    INDIRECT("'Bootstrap Sampling (Recruitment'!$A$4:$A$4004"),
    RANDBETWEEN(
        MATCH('Meta-analysis (Recruitment)'!$B$5, INDIRECT("'Bootstrap Sampling (Recruitment'!$A$4:$A$4004"), 1),
        MATCH('Meta-analysis (Recruitment)'!$B$6, INDIRECT("'Bootstrap Sampling (Recruitment'!$A$4:$A$4004"), 1)
    ),
    1
)</f>
        <v>0</v>
      </c>
      <c r="C809" s="11">
        <f t="shared" ca="1" si="118"/>
        <v>1</v>
      </c>
      <c r="F809" s="11">
        <f t="shared" ca="1" si="109"/>
        <v>0.1</v>
      </c>
      <c r="G809" s="11">
        <f t="shared" ca="1" si="110"/>
        <v>0.3</v>
      </c>
      <c r="H809" s="11">
        <f t="shared" ca="1" si="111"/>
        <v>0.5</v>
      </c>
      <c r="I809" s="11">
        <f t="shared" ca="1" si="112"/>
        <v>0.45</v>
      </c>
      <c r="K809" s="11">
        <f t="shared" ca="1" si="113"/>
        <v>0.1</v>
      </c>
      <c r="L809" s="11">
        <f t="shared" ca="1" si="114"/>
        <v>0.3</v>
      </c>
      <c r="M809" s="11">
        <f t="shared" ca="1" si="115"/>
        <v>0.5</v>
      </c>
      <c r="N809" s="11">
        <f t="shared" ca="1" si="116"/>
        <v>0.45</v>
      </c>
      <c r="O809" s="11">
        <f ca="1">(K809-F809)*'Meta-analysis (Recruitment)'!$B$4</f>
        <v>0</v>
      </c>
      <c r="Q809" s="11">
        <f ca="1">(L809-G809)*'Meta-analysis (Recruitment)'!$B$4</f>
        <v>0</v>
      </c>
      <c r="S809" s="11">
        <f ca="1">(M809-H809)*'Meta-analysis (Recruitment)'!$B$4</f>
        <v>0</v>
      </c>
      <c r="U809" s="11">
        <f ca="1">(N809-I809)*'Meta-analysis (Recruitment)'!$B$4</f>
        <v>0</v>
      </c>
    </row>
    <row r="810" spans="1:21">
      <c r="A810" s="11">
        <v>-1.194</v>
      </c>
      <c r="B810" s="11" cm="1">
        <f t="array" aca="1" ref="B810" ca="1">INDEX(
    INDIRECT("'Bootstrap Sampling (Recruitment'!$A$4:$A$4004"),
    RANDBETWEEN(
        MATCH('Meta-analysis (Recruitment)'!$B$5, INDIRECT("'Bootstrap Sampling (Recruitment'!$A$4:$A$4004"), 1),
        MATCH('Meta-analysis (Recruitment)'!$B$6, INDIRECT("'Bootstrap Sampling (Recruitment'!$A$4:$A$4004"), 1)
    ),
    1
)</f>
        <v>0</v>
      </c>
      <c r="C810" s="11">
        <f t="shared" ca="1" si="118"/>
        <v>1</v>
      </c>
      <c r="F810" s="11">
        <f t="shared" ca="1" si="109"/>
        <v>0.1</v>
      </c>
      <c r="G810" s="11">
        <f t="shared" ca="1" si="110"/>
        <v>0.3</v>
      </c>
      <c r="H810" s="11">
        <f t="shared" ca="1" si="111"/>
        <v>0.5</v>
      </c>
      <c r="I810" s="11">
        <f t="shared" ca="1" si="112"/>
        <v>0.17</v>
      </c>
      <c r="K810" s="11">
        <f t="shared" ca="1" si="113"/>
        <v>0.1</v>
      </c>
      <c r="L810" s="11">
        <f t="shared" ca="1" si="114"/>
        <v>0.3</v>
      </c>
      <c r="M810" s="11">
        <f t="shared" ca="1" si="115"/>
        <v>0.5</v>
      </c>
      <c r="N810" s="11">
        <f t="shared" ca="1" si="116"/>
        <v>0.17</v>
      </c>
      <c r="O810" s="11">
        <f ca="1">(K810-F810)*'Meta-analysis (Recruitment)'!$B$4</f>
        <v>0</v>
      </c>
      <c r="Q810" s="11">
        <f ca="1">(L810-G810)*'Meta-analysis (Recruitment)'!$B$4</f>
        <v>0</v>
      </c>
      <c r="S810" s="11">
        <f ca="1">(M810-H810)*'Meta-analysis (Recruitment)'!$B$4</f>
        <v>0</v>
      </c>
      <c r="U810" s="11">
        <f ca="1">(N810-I810)*'Meta-analysis (Recruitment)'!$B$4</f>
        <v>0</v>
      </c>
    </row>
    <row r="811" spans="1:21">
      <c r="A811" s="11">
        <v>-1.1930000000000001</v>
      </c>
      <c r="B811" s="11" cm="1">
        <f t="array" aca="1" ref="B811" ca="1">INDEX(
    INDIRECT("'Bootstrap Sampling (Recruitment'!$A$4:$A$4004"),
    RANDBETWEEN(
        MATCH('Meta-analysis (Recruitment)'!$B$5, INDIRECT("'Bootstrap Sampling (Recruitment'!$A$4:$A$4004"), 1),
        MATCH('Meta-analysis (Recruitment)'!$B$6, INDIRECT("'Bootstrap Sampling (Recruitment'!$A$4:$A$4004"), 1)
    ),
    1
)</f>
        <v>0</v>
      </c>
      <c r="C811" s="11">
        <f t="shared" ca="1" si="118"/>
        <v>1</v>
      </c>
      <c r="F811" s="11">
        <f t="shared" ca="1" si="109"/>
        <v>0.1</v>
      </c>
      <c r="G811" s="11">
        <f t="shared" ca="1" si="110"/>
        <v>0.3</v>
      </c>
      <c r="H811" s="11">
        <f t="shared" ca="1" si="111"/>
        <v>0.5</v>
      </c>
      <c r="I811" s="11">
        <f t="shared" ca="1" si="112"/>
        <v>0.1</v>
      </c>
      <c r="K811" s="11">
        <f t="shared" ca="1" si="113"/>
        <v>0.1</v>
      </c>
      <c r="L811" s="11">
        <f t="shared" ca="1" si="114"/>
        <v>0.3</v>
      </c>
      <c r="M811" s="11">
        <f t="shared" ca="1" si="115"/>
        <v>0.5</v>
      </c>
      <c r="N811" s="11">
        <f t="shared" ca="1" si="116"/>
        <v>0.1</v>
      </c>
      <c r="O811" s="11">
        <f ca="1">(K811-F811)*'Meta-analysis (Recruitment)'!$B$4</f>
        <v>0</v>
      </c>
      <c r="Q811" s="11">
        <f ca="1">(L811-G811)*'Meta-analysis (Recruitment)'!$B$4</f>
        <v>0</v>
      </c>
      <c r="S811" s="11">
        <f ca="1">(M811-H811)*'Meta-analysis (Recruitment)'!$B$4</f>
        <v>0</v>
      </c>
      <c r="U811" s="11">
        <f ca="1">(N811-I811)*'Meta-analysis (Recruitment)'!$B$4</f>
        <v>0</v>
      </c>
    </row>
    <row r="812" spans="1:21">
      <c r="A812" s="11">
        <v>-1.1919999999999999</v>
      </c>
      <c r="B812" s="11" cm="1">
        <f t="array" aca="1" ref="B812" ca="1">INDEX(
    INDIRECT("'Bootstrap Sampling (Recruitment'!$A$4:$A$4004"),
    RANDBETWEEN(
        MATCH('Meta-analysis (Recruitment)'!$B$5, INDIRECT("'Bootstrap Sampling (Recruitment'!$A$4:$A$4004"), 1),
        MATCH('Meta-analysis (Recruitment)'!$B$6, INDIRECT("'Bootstrap Sampling (Recruitment'!$A$4:$A$4004"), 1)
    ),
    1
)</f>
        <v>0</v>
      </c>
      <c r="C812" s="11">
        <f t="shared" ca="1" si="118"/>
        <v>1</v>
      </c>
      <c r="F812" s="11">
        <f t="shared" ca="1" si="109"/>
        <v>0.1</v>
      </c>
      <c r="G812" s="11">
        <f t="shared" ca="1" si="110"/>
        <v>0.3</v>
      </c>
      <c r="H812" s="11">
        <f t="shared" ca="1" si="111"/>
        <v>0.5</v>
      </c>
      <c r="I812" s="11">
        <f t="shared" ca="1" si="112"/>
        <v>0.23</v>
      </c>
      <c r="K812" s="11">
        <f t="shared" ca="1" si="113"/>
        <v>0.1</v>
      </c>
      <c r="L812" s="11">
        <f t="shared" ca="1" si="114"/>
        <v>0.3</v>
      </c>
      <c r="M812" s="11">
        <f t="shared" ca="1" si="115"/>
        <v>0.5</v>
      </c>
      <c r="N812" s="11">
        <f t="shared" ca="1" si="116"/>
        <v>0.23</v>
      </c>
      <c r="O812" s="11">
        <f ca="1">(K812-F812)*'Meta-analysis (Recruitment)'!$B$4</f>
        <v>0</v>
      </c>
      <c r="Q812" s="11">
        <f ca="1">(L812-G812)*'Meta-analysis (Recruitment)'!$B$4</f>
        <v>0</v>
      </c>
      <c r="S812" s="11">
        <f ca="1">(M812-H812)*'Meta-analysis (Recruitment)'!$B$4</f>
        <v>0</v>
      </c>
      <c r="U812" s="11">
        <f ca="1">(N812-I812)*'Meta-analysis (Recruitment)'!$B$4</f>
        <v>0</v>
      </c>
    </row>
    <row r="813" spans="1:21">
      <c r="A813" s="11">
        <v>-1.1910000000000001</v>
      </c>
      <c r="B813" s="11" cm="1">
        <f t="array" aca="1" ref="B813" ca="1">INDEX(
    INDIRECT("'Bootstrap Sampling (Recruitment'!$A$4:$A$4004"),
    RANDBETWEEN(
        MATCH('Meta-analysis (Recruitment)'!$B$5, INDIRECT("'Bootstrap Sampling (Recruitment'!$A$4:$A$4004"), 1),
        MATCH('Meta-analysis (Recruitment)'!$B$6, INDIRECT("'Bootstrap Sampling (Recruitment'!$A$4:$A$4004"), 1)
    ),
    1
)</f>
        <v>0</v>
      </c>
      <c r="C813" s="11">
        <f t="shared" ca="1" si="118"/>
        <v>1</v>
      </c>
      <c r="F813" s="11">
        <f t="shared" ca="1" si="109"/>
        <v>0.1</v>
      </c>
      <c r="G813" s="11">
        <f t="shared" ca="1" si="110"/>
        <v>0.3</v>
      </c>
      <c r="H813" s="11">
        <f t="shared" ca="1" si="111"/>
        <v>0.5</v>
      </c>
      <c r="I813" s="11">
        <f t="shared" ca="1" si="112"/>
        <v>0.37</v>
      </c>
      <c r="K813" s="11">
        <f t="shared" ca="1" si="113"/>
        <v>0.1</v>
      </c>
      <c r="L813" s="11">
        <f t="shared" ca="1" si="114"/>
        <v>0.3</v>
      </c>
      <c r="M813" s="11">
        <f t="shared" ca="1" si="115"/>
        <v>0.5</v>
      </c>
      <c r="N813" s="11">
        <f t="shared" ca="1" si="116"/>
        <v>0.37</v>
      </c>
      <c r="O813" s="11">
        <f ca="1">(K813-F813)*'Meta-analysis (Recruitment)'!$B$4</f>
        <v>0</v>
      </c>
      <c r="Q813" s="11">
        <f ca="1">(L813-G813)*'Meta-analysis (Recruitment)'!$B$4</f>
        <v>0</v>
      </c>
      <c r="S813" s="11">
        <f ca="1">(M813-H813)*'Meta-analysis (Recruitment)'!$B$4</f>
        <v>0</v>
      </c>
      <c r="U813" s="11">
        <f ca="1">(N813-I813)*'Meta-analysis (Recruitment)'!$B$4</f>
        <v>0</v>
      </c>
    </row>
    <row r="814" spans="1:21">
      <c r="A814" s="11">
        <v>-1.19</v>
      </c>
      <c r="B814" s="11" cm="1">
        <f t="array" aca="1" ref="B814" ca="1">INDEX(
    INDIRECT("'Bootstrap Sampling (Recruitment'!$A$4:$A$4004"),
    RANDBETWEEN(
        MATCH('Meta-analysis (Recruitment)'!$B$5, INDIRECT("'Bootstrap Sampling (Recruitment'!$A$4:$A$4004"), 1),
        MATCH('Meta-analysis (Recruitment)'!$B$6, INDIRECT("'Bootstrap Sampling (Recruitment'!$A$4:$A$4004"), 1)
    ),
    1
)</f>
        <v>0</v>
      </c>
      <c r="C814" s="11">
        <f t="shared" ca="1" si="118"/>
        <v>1</v>
      </c>
      <c r="F814" s="11">
        <f t="shared" ca="1" si="109"/>
        <v>0.1</v>
      </c>
      <c r="G814" s="11">
        <f t="shared" ca="1" si="110"/>
        <v>0.3</v>
      </c>
      <c r="H814" s="11">
        <f t="shared" ca="1" si="111"/>
        <v>0.5</v>
      </c>
      <c r="I814" s="11">
        <f t="shared" ca="1" si="112"/>
        <v>0.31</v>
      </c>
      <c r="K814" s="11">
        <f t="shared" ca="1" si="113"/>
        <v>0.1</v>
      </c>
      <c r="L814" s="11">
        <f t="shared" ca="1" si="114"/>
        <v>0.3</v>
      </c>
      <c r="M814" s="11">
        <f t="shared" ca="1" si="115"/>
        <v>0.5</v>
      </c>
      <c r="N814" s="11">
        <f t="shared" ca="1" si="116"/>
        <v>0.31</v>
      </c>
      <c r="O814" s="11">
        <f ca="1">(K814-F814)*'Meta-analysis (Recruitment)'!$B$4</f>
        <v>0</v>
      </c>
      <c r="Q814" s="11">
        <f ca="1">(L814-G814)*'Meta-analysis (Recruitment)'!$B$4</f>
        <v>0</v>
      </c>
      <c r="S814" s="11">
        <f ca="1">(M814-H814)*'Meta-analysis (Recruitment)'!$B$4</f>
        <v>0</v>
      </c>
      <c r="U814" s="11">
        <f ca="1">(N814-I814)*'Meta-analysis (Recruitment)'!$B$4</f>
        <v>0</v>
      </c>
    </row>
    <row r="815" spans="1:21">
      <c r="A815" s="11">
        <v>-1.1890000000000001</v>
      </c>
      <c r="B815" s="11" cm="1">
        <f t="array" aca="1" ref="B815" ca="1">INDEX(
    INDIRECT("'Bootstrap Sampling (Recruitment'!$A$4:$A$4004"),
    RANDBETWEEN(
        MATCH('Meta-analysis (Recruitment)'!$B$5, INDIRECT("'Bootstrap Sampling (Recruitment'!$A$4:$A$4004"), 1),
        MATCH('Meta-analysis (Recruitment)'!$B$6, INDIRECT("'Bootstrap Sampling (Recruitment'!$A$4:$A$4004"), 1)
    ),
    1
)</f>
        <v>0</v>
      </c>
      <c r="C815" s="11">
        <f t="shared" ca="1" si="118"/>
        <v>1</v>
      </c>
      <c r="F815" s="11">
        <f t="shared" ca="1" si="109"/>
        <v>0.1</v>
      </c>
      <c r="G815" s="11">
        <f t="shared" ca="1" si="110"/>
        <v>0.3</v>
      </c>
      <c r="H815" s="11">
        <f t="shared" ca="1" si="111"/>
        <v>0.5</v>
      </c>
      <c r="I815" s="11">
        <f t="shared" ca="1" si="112"/>
        <v>0.42</v>
      </c>
      <c r="K815" s="11">
        <f t="shared" ca="1" si="113"/>
        <v>0.1</v>
      </c>
      <c r="L815" s="11">
        <f t="shared" ca="1" si="114"/>
        <v>0.3</v>
      </c>
      <c r="M815" s="11">
        <f t="shared" ca="1" si="115"/>
        <v>0.5</v>
      </c>
      <c r="N815" s="11">
        <f t="shared" ca="1" si="116"/>
        <v>0.42</v>
      </c>
      <c r="O815" s="11">
        <f ca="1">(K815-F815)*'Meta-analysis (Recruitment)'!$B$4</f>
        <v>0</v>
      </c>
      <c r="Q815" s="11">
        <f ca="1">(L815-G815)*'Meta-analysis (Recruitment)'!$B$4</f>
        <v>0</v>
      </c>
      <c r="S815" s="11">
        <f ca="1">(M815-H815)*'Meta-analysis (Recruitment)'!$B$4</f>
        <v>0</v>
      </c>
      <c r="U815" s="11">
        <f ca="1">(N815-I815)*'Meta-analysis (Recruitment)'!$B$4</f>
        <v>0</v>
      </c>
    </row>
    <row r="816" spans="1:21">
      <c r="A816" s="11">
        <v>-1.1879999999999999</v>
      </c>
      <c r="B816" s="11" cm="1">
        <f t="array" aca="1" ref="B816" ca="1">INDEX(
    INDIRECT("'Bootstrap Sampling (Recruitment'!$A$4:$A$4004"),
    RANDBETWEEN(
        MATCH('Meta-analysis (Recruitment)'!$B$5, INDIRECT("'Bootstrap Sampling (Recruitment'!$A$4:$A$4004"), 1),
        MATCH('Meta-analysis (Recruitment)'!$B$6, INDIRECT("'Bootstrap Sampling (Recruitment'!$A$4:$A$4004"), 1)
    ),
    1
)</f>
        <v>0</v>
      </c>
      <c r="C816" s="11">
        <f t="shared" ca="1" si="118"/>
        <v>1</v>
      </c>
      <c r="F816" s="11">
        <f t="shared" ca="1" si="109"/>
        <v>0.1</v>
      </c>
      <c r="G816" s="11">
        <f t="shared" ca="1" si="110"/>
        <v>0.3</v>
      </c>
      <c r="H816" s="11">
        <f t="shared" ca="1" si="111"/>
        <v>0.5</v>
      </c>
      <c r="I816" s="11">
        <f t="shared" ca="1" si="112"/>
        <v>0.21</v>
      </c>
      <c r="K816" s="11">
        <f t="shared" ca="1" si="113"/>
        <v>0.1</v>
      </c>
      <c r="L816" s="11">
        <f t="shared" ca="1" si="114"/>
        <v>0.3</v>
      </c>
      <c r="M816" s="11">
        <f t="shared" ca="1" si="115"/>
        <v>0.5</v>
      </c>
      <c r="N816" s="11">
        <f t="shared" ca="1" si="116"/>
        <v>0.21</v>
      </c>
      <c r="O816" s="11">
        <f ca="1">(K816-F816)*'Meta-analysis (Recruitment)'!$B$4</f>
        <v>0</v>
      </c>
      <c r="Q816" s="11">
        <f ca="1">(L816-G816)*'Meta-analysis (Recruitment)'!$B$4</f>
        <v>0</v>
      </c>
      <c r="S816" s="11">
        <f ca="1">(M816-H816)*'Meta-analysis (Recruitment)'!$B$4</f>
        <v>0</v>
      </c>
      <c r="U816" s="11">
        <f ca="1">(N816-I816)*'Meta-analysis (Recruitment)'!$B$4</f>
        <v>0</v>
      </c>
    </row>
    <row r="817" spans="1:21">
      <c r="A817" s="11">
        <v>-1.1870000000000001</v>
      </c>
      <c r="B817" s="11" cm="1">
        <f t="array" aca="1" ref="B817" ca="1">INDEX(
    INDIRECT("'Bootstrap Sampling (Recruitment'!$A$4:$A$4004"),
    RANDBETWEEN(
        MATCH('Meta-analysis (Recruitment)'!$B$5, INDIRECT("'Bootstrap Sampling (Recruitment'!$A$4:$A$4004"), 1),
        MATCH('Meta-analysis (Recruitment)'!$B$6, INDIRECT("'Bootstrap Sampling (Recruitment'!$A$4:$A$4004"), 1)
    ),
    1
)</f>
        <v>0</v>
      </c>
      <c r="C817" s="11">
        <f t="shared" ca="1" si="118"/>
        <v>1</v>
      </c>
      <c r="F817" s="11">
        <f t="shared" ca="1" si="109"/>
        <v>0.1</v>
      </c>
      <c r="G817" s="11">
        <f t="shared" ca="1" si="110"/>
        <v>0.3</v>
      </c>
      <c r="H817" s="11">
        <f t="shared" ca="1" si="111"/>
        <v>0.5</v>
      </c>
      <c r="I817" s="11">
        <f t="shared" ca="1" si="112"/>
        <v>0.13</v>
      </c>
      <c r="K817" s="11">
        <f t="shared" ca="1" si="113"/>
        <v>0.1</v>
      </c>
      <c r="L817" s="11">
        <f t="shared" ca="1" si="114"/>
        <v>0.3</v>
      </c>
      <c r="M817" s="11">
        <f t="shared" ca="1" si="115"/>
        <v>0.5</v>
      </c>
      <c r="N817" s="11">
        <f t="shared" ca="1" si="116"/>
        <v>0.13</v>
      </c>
      <c r="O817" s="11">
        <f ca="1">(K817-F817)*'Meta-analysis (Recruitment)'!$B$4</f>
        <v>0</v>
      </c>
      <c r="Q817" s="11">
        <f ca="1">(L817-G817)*'Meta-analysis (Recruitment)'!$B$4</f>
        <v>0</v>
      </c>
      <c r="S817" s="11">
        <f ca="1">(M817-H817)*'Meta-analysis (Recruitment)'!$B$4</f>
        <v>0</v>
      </c>
      <c r="U817" s="11">
        <f ca="1">(N817-I817)*'Meta-analysis (Recruitment)'!$B$4</f>
        <v>0</v>
      </c>
    </row>
    <row r="818" spans="1:21">
      <c r="A818" s="11">
        <v>-1.1859999999999999</v>
      </c>
      <c r="B818" s="11" cm="1">
        <f t="array" aca="1" ref="B818" ca="1">INDEX(
    INDIRECT("'Bootstrap Sampling (Recruitment'!$A$4:$A$4004"),
    RANDBETWEEN(
        MATCH('Meta-analysis (Recruitment)'!$B$5, INDIRECT("'Bootstrap Sampling (Recruitment'!$A$4:$A$4004"), 1),
        MATCH('Meta-analysis (Recruitment)'!$B$6, INDIRECT("'Bootstrap Sampling (Recruitment'!$A$4:$A$4004"), 1)
    ),
    1
)</f>
        <v>0</v>
      </c>
      <c r="C818" s="11">
        <f t="shared" ca="1" si="118"/>
        <v>1</v>
      </c>
      <c r="F818" s="11">
        <f t="shared" ca="1" si="109"/>
        <v>0.1</v>
      </c>
      <c r="G818" s="11">
        <f t="shared" ca="1" si="110"/>
        <v>0.3</v>
      </c>
      <c r="H818" s="11">
        <f t="shared" ca="1" si="111"/>
        <v>0.5</v>
      </c>
      <c r="I818" s="11">
        <f t="shared" ca="1" si="112"/>
        <v>0.3</v>
      </c>
      <c r="K818" s="11">
        <f t="shared" ca="1" si="113"/>
        <v>0.1</v>
      </c>
      <c r="L818" s="11">
        <f t="shared" ca="1" si="114"/>
        <v>0.3</v>
      </c>
      <c r="M818" s="11">
        <f t="shared" ca="1" si="115"/>
        <v>0.5</v>
      </c>
      <c r="N818" s="11">
        <f t="shared" ca="1" si="116"/>
        <v>0.3</v>
      </c>
      <c r="O818" s="11">
        <f ca="1">(K818-F818)*'Meta-analysis (Recruitment)'!$B$4</f>
        <v>0</v>
      </c>
      <c r="Q818" s="11">
        <f ca="1">(L818-G818)*'Meta-analysis (Recruitment)'!$B$4</f>
        <v>0</v>
      </c>
      <c r="S818" s="11">
        <f ca="1">(M818-H818)*'Meta-analysis (Recruitment)'!$B$4</f>
        <v>0</v>
      </c>
      <c r="U818" s="11">
        <f ca="1">(N818-I818)*'Meta-analysis (Recruitment)'!$B$4</f>
        <v>0</v>
      </c>
    </row>
    <row r="819" spans="1:21">
      <c r="A819" s="11">
        <v>-1.1850000000000001</v>
      </c>
      <c r="B819" s="11" cm="1">
        <f t="array" aca="1" ref="B819" ca="1">INDEX(
    INDIRECT("'Bootstrap Sampling (Recruitment'!$A$4:$A$4004"),
    RANDBETWEEN(
        MATCH('Meta-analysis (Recruitment)'!$B$5, INDIRECT("'Bootstrap Sampling (Recruitment'!$A$4:$A$4004"), 1),
        MATCH('Meta-analysis (Recruitment)'!$B$6, INDIRECT("'Bootstrap Sampling (Recruitment'!$A$4:$A$4004"), 1)
    ),
    1
)</f>
        <v>0</v>
      </c>
      <c r="C819" s="11">
        <f t="shared" ca="1" si="118"/>
        <v>1</v>
      </c>
      <c r="F819" s="11">
        <f t="shared" ca="1" si="109"/>
        <v>0.1</v>
      </c>
      <c r="G819" s="11">
        <f t="shared" ca="1" si="110"/>
        <v>0.3</v>
      </c>
      <c r="H819" s="11">
        <f t="shared" ca="1" si="111"/>
        <v>0.5</v>
      </c>
      <c r="I819" s="11">
        <f t="shared" ca="1" si="112"/>
        <v>0.35</v>
      </c>
      <c r="K819" s="11">
        <f t="shared" ca="1" si="113"/>
        <v>0.1</v>
      </c>
      <c r="L819" s="11">
        <f t="shared" ca="1" si="114"/>
        <v>0.3</v>
      </c>
      <c r="M819" s="11">
        <f t="shared" ca="1" si="115"/>
        <v>0.5</v>
      </c>
      <c r="N819" s="11">
        <f t="shared" ca="1" si="116"/>
        <v>0.35</v>
      </c>
      <c r="O819" s="11">
        <f ca="1">(K819-F819)*'Meta-analysis (Recruitment)'!$B$4</f>
        <v>0</v>
      </c>
      <c r="Q819" s="11">
        <f ca="1">(L819-G819)*'Meta-analysis (Recruitment)'!$B$4</f>
        <v>0</v>
      </c>
      <c r="S819" s="11">
        <f ca="1">(M819-H819)*'Meta-analysis (Recruitment)'!$B$4</f>
        <v>0</v>
      </c>
      <c r="U819" s="11">
        <f ca="1">(N819-I819)*'Meta-analysis (Recruitment)'!$B$4</f>
        <v>0</v>
      </c>
    </row>
    <row r="820" spans="1:21">
      <c r="A820" s="11">
        <v>-1.1839999999999999</v>
      </c>
      <c r="B820" s="11" cm="1">
        <f t="array" aca="1" ref="B820" ca="1">INDEX(
    INDIRECT("'Bootstrap Sampling (Recruitment'!$A$4:$A$4004"),
    RANDBETWEEN(
        MATCH('Meta-analysis (Recruitment)'!$B$5, INDIRECT("'Bootstrap Sampling (Recruitment'!$A$4:$A$4004"), 1),
        MATCH('Meta-analysis (Recruitment)'!$B$6, INDIRECT("'Bootstrap Sampling (Recruitment'!$A$4:$A$4004"), 1)
    ),
    1
)</f>
        <v>0</v>
      </c>
      <c r="C820" s="11">
        <f t="shared" ca="1" si="118"/>
        <v>1</v>
      </c>
      <c r="F820" s="11">
        <f t="shared" ca="1" si="109"/>
        <v>0.1</v>
      </c>
      <c r="G820" s="11">
        <f t="shared" ca="1" si="110"/>
        <v>0.3</v>
      </c>
      <c r="H820" s="11">
        <f t="shared" ca="1" si="111"/>
        <v>0.5</v>
      </c>
      <c r="I820" s="11">
        <f t="shared" ca="1" si="112"/>
        <v>0.22</v>
      </c>
      <c r="K820" s="11">
        <f t="shared" ca="1" si="113"/>
        <v>0.1</v>
      </c>
      <c r="L820" s="11">
        <f t="shared" ca="1" si="114"/>
        <v>0.3</v>
      </c>
      <c r="M820" s="11">
        <f t="shared" ca="1" si="115"/>
        <v>0.5</v>
      </c>
      <c r="N820" s="11">
        <f t="shared" ca="1" si="116"/>
        <v>0.22</v>
      </c>
      <c r="O820" s="11">
        <f ca="1">(K820-F820)*'Meta-analysis (Recruitment)'!$B$4</f>
        <v>0</v>
      </c>
      <c r="Q820" s="11">
        <f ca="1">(L820-G820)*'Meta-analysis (Recruitment)'!$B$4</f>
        <v>0</v>
      </c>
      <c r="S820" s="11">
        <f ca="1">(M820-H820)*'Meta-analysis (Recruitment)'!$B$4</f>
        <v>0</v>
      </c>
      <c r="U820" s="11">
        <f ca="1">(N820-I820)*'Meta-analysis (Recruitment)'!$B$4</f>
        <v>0</v>
      </c>
    </row>
    <row r="821" spans="1:21">
      <c r="A821" s="11">
        <v>-1.1830000000000001</v>
      </c>
      <c r="B821" s="11" cm="1">
        <f t="array" aca="1" ref="B821" ca="1">INDEX(
    INDIRECT("'Bootstrap Sampling (Recruitment'!$A$4:$A$4004"),
    RANDBETWEEN(
        MATCH('Meta-analysis (Recruitment)'!$B$5, INDIRECT("'Bootstrap Sampling (Recruitment'!$A$4:$A$4004"), 1),
        MATCH('Meta-analysis (Recruitment)'!$B$6, INDIRECT("'Bootstrap Sampling (Recruitment'!$A$4:$A$4004"), 1)
    ),
    1
)</f>
        <v>0</v>
      </c>
      <c r="C821" s="11">
        <f t="shared" ca="1" si="118"/>
        <v>1</v>
      </c>
      <c r="F821" s="11">
        <f t="shared" ca="1" si="109"/>
        <v>0.1</v>
      </c>
      <c r="G821" s="11">
        <f t="shared" ca="1" si="110"/>
        <v>0.3</v>
      </c>
      <c r="H821" s="11">
        <f t="shared" ca="1" si="111"/>
        <v>0.5</v>
      </c>
      <c r="I821" s="11">
        <f t="shared" ca="1" si="112"/>
        <v>0.4</v>
      </c>
      <c r="K821" s="11">
        <f t="shared" ca="1" si="113"/>
        <v>0.1</v>
      </c>
      <c r="L821" s="11">
        <f t="shared" ca="1" si="114"/>
        <v>0.3</v>
      </c>
      <c r="M821" s="11">
        <f t="shared" ca="1" si="115"/>
        <v>0.5</v>
      </c>
      <c r="N821" s="11">
        <f t="shared" ca="1" si="116"/>
        <v>0.4</v>
      </c>
      <c r="O821" s="11">
        <f ca="1">(K821-F821)*'Meta-analysis (Recruitment)'!$B$4</f>
        <v>0</v>
      </c>
      <c r="Q821" s="11">
        <f ca="1">(L821-G821)*'Meta-analysis (Recruitment)'!$B$4</f>
        <v>0</v>
      </c>
      <c r="S821" s="11">
        <f ca="1">(M821-H821)*'Meta-analysis (Recruitment)'!$B$4</f>
        <v>0</v>
      </c>
      <c r="U821" s="11">
        <f ca="1">(N821-I821)*'Meta-analysis (Recruitment)'!$B$4</f>
        <v>0</v>
      </c>
    </row>
    <row r="822" spans="1:21">
      <c r="A822" s="11">
        <v>-1.1819999999999999</v>
      </c>
      <c r="B822" s="11" cm="1">
        <f t="array" aca="1" ref="B822" ca="1">INDEX(
    INDIRECT("'Bootstrap Sampling (Recruitment'!$A$4:$A$4004"),
    RANDBETWEEN(
        MATCH('Meta-analysis (Recruitment)'!$B$5, INDIRECT("'Bootstrap Sampling (Recruitment'!$A$4:$A$4004"), 1),
        MATCH('Meta-analysis (Recruitment)'!$B$6, INDIRECT("'Bootstrap Sampling (Recruitment'!$A$4:$A$4004"), 1)
    ),
    1
)</f>
        <v>0</v>
      </c>
      <c r="C822" s="11">
        <f t="shared" ca="1" si="118"/>
        <v>1</v>
      </c>
      <c r="F822" s="11">
        <f t="shared" ca="1" si="109"/>
        <v>0.1</v>
      </c>
      <c r="G822" s="11">
        <f t="shared" ca="1" si="110"/>
        <v>0.3</v>
      </c>
      <c r="H822" s="11">
        <f t="shared" ca="1" si="111"/>
        <v>0.5</v>
      </c>
      <c r="I822" s="11">
        <f t="shared" ca="1" si="112"/>
        <v>0.24</v>
      </c>
      <c r="K822" s="11">
        <f t="shared" ca="1" si="113"/>
        <v>0.1</v>
      </c>
      <c r="L822" s="11">
        <f t="shared" ca="1" si="114"/>
        <v>0.3</v>
      </c>
      <c r="M822" s="11">
        <f t="shared" ca="1" si="115"/>
        <v>0.5</v>
      </c>
      <c r="N822" s="11">
        <f t="shared" ca="1" si="116"/>
        <v>0.24</v>
      </c>
      <c r="O822" s="11">
        <f ca="1">(K822-F822)*'Meta-analysis (Recruitment)'!$B$4</f>
        <v>0</v>
      </c>
      <c r="Q822" s="11">
        <f ca="1">(L822-G822)*'Meta-analysis (Recruitment)'!$B$4</f>
        <v>0</v>
      </c>
      <c r="S822" s="11">
        <f ca="1">(M822-H822)*'Meta-analysis (Recruitment)'!$B$4</f>
        <v>0</v>
      </c>
      <c r="U822" s="11">
        <f ca="1">(N822-I822)*'Meta-analysis (Recruitment)'!$B$4</f>
        <v>0</v>
      </c>
    </row>
    <row r="823" spans="1:21">
      <c r="A823" s="11">
        <v>-1.181</v>
      </c>
      <c r="B823" s="11" cm="1">
        <f t="array" aca="1" ref="B823" ca="1">INDEX(
    INDIRECT("'Bootstrap Sampling (Recruitment'!$A$4:$A$4004"),
    RANDBETWEEN(
        MATCH('Meta-analysis (Recruitment)'!$B$5, INDIRECT("'Bootstrap Sampling (Recruitment'!$A$4:$A$4004"), 1),
        MATCH('Meta-analysis (Recruitment)'!$B$6, INDIRECT("'Bootstrap Sampling (Recruitment'!$A$4:$A$4004"), 1)
    ),
    1
)</f>
        <v>0</v>
      </c>
      <c r="C823" s="11">
        <f t="shared" ca="1" si="118"/>
        <v>1</v>
      </c>
      <c r="F823" s="11">
        <f t="shared" ca="1" si="109"/>
        <v>0.1</v>
      </c>
      <c r="G823" s="11">
        <f t="shared" ca="1" si="110"/>
        <v>0.3</v>
      </c>
      <c r="H823" s="11">
        <f t="shared" ca="1" si="111"/>
        <v>0.5</v>
      </c>
      <c r="I823" s="11">
        <f t="shared" ca="1" si="112"/>
        <v>0.21</v>
      </c>
      <c r="K823" s="11">
        <f t="shared" ca="1" si="113"/>
        <v>0.1</v>
      </c>
      <c r="L823" s="11">
        <f t="shared" ca="1" si="114"/>
        <v>0.3</v>
      </c>
      <c r="M823" s="11">
        <f t="shared" ca="1" si="115"/>
        <v>0.5</v>
      </c>
      <c r="N823" s="11">
        <f t="shared" ca="1" si="116"/>
        <v>0.21</v>
      </c>
      <c r="O823" s="11">
        <f ca="1">(K823-F823)*'Meta-analysis (Recruitment)'!$B$4</f>
        <v>0</v>
      </c>
      <c r="Q823" s="11">
        <f ca="1">(L823-G823)*'Meta-analysis (Recruitment)'!$B$4</f>
        <v>0</v>
      </c>
      <c r="S823" s="11">
        <f ca="1">(M823-H823)*'Meta-analysis (Recruitment)'!$B$4</f>
        <v>0</v>
      </c>
      <c r="U823" s="11">
        <f ca="1">(N823-I823)*'Meta-analysis (Recruitment)'!$B$4</f>
        <v>0</v>
      </c>
    </row>
    <row r="824" spans="1:21">
      <c r="A824" s="11">
        <v>-1.18</v>
      </c>
      <c r="B824" s="11" cm="1">
        <f t="array" aca="1" ref="B824" ca="1">INDEX(
    INDIRECT("'Bootstrap Sampling (Recruitment'!$A$4:$A$4004"),
    RANDBETWEEN(
        MATCH('Meta-analysis (Recruitment)'!$B$5, INDIRECT("'Bootstrap Sampling (Recruitment'!$A$4:$A$4004"), 1),
        MATCH('Meta-analysis (Recruitment)'!$B$6, INDIRECT("'Bootstrap Sampling (Recruitment'!$A$4:$A$4004"), 1)
    ),
    1
)</f>
        <v>0</v>
      </c>
      <c r="C824" s="11">
        <f t="shared" ca="1" si="118"/>
        <v>1</v>
      </c>
      <c r="F824" s="11">
        <f t="shared" ca="1" si="109"/>
        <v>0.1</v>
      </c>
      <c r="G824" s="11">
        <f t="shared" ca="1" si="110"/>
        <v>0.3</v>
      </c>
      <c r="H824" s="11">
        <f t="shared" ca="1" si="111"/>
        <v>0.5</v>
      </c>
      <c r="I824" s="11">
        <f t="shared" ca="1" si="112"/>
        <v>0.45</v>
      </c>
      <c r="K824" s="11">
        <f t="shared" ca="1" si="113"/>
        <v>0.1</v>
      </c>
      <c r="L824" s="11">
        <f t="shared" ca="1" si="114"/>
        <v>0.3</v>
      </c>
      <c r="M824" s="11">
        <f t="shared" ca="1" si="115"/>
        <v>0.5</v>
      </c>
      <c r="N824" s="11">
        <f t="shared" ca="1" si="116"/>
        <v>0.45</v>
      </c>
      <c r="O824" s="11">
        <f ca="1">(K824-F824)*'Meta-analysis (Recruitment)'!$B$4</f>
        <v>0</v>
      </c>
      <c r="Q824" s="11">
        <f ca="1">(L824-G824)*'Meta-analysis (Recruitment)'!$B$4</f>
        <v>0</v>
      </c>
      <c r="S824" s="11">
        <f ca="1">(M824-H824)*'Meta-analysis (Recruitment)'!$B$4</f>
        <v>0</v>
      </c>
      <c r="U824" s="11">
        <f ca="1">(N824-I824)*'Meta-analysis (Recruitment)'!$B$4</f>
        <v>0</v>
      </c>
    </row>
    <row r="825" spans="1:21">
      <c r="A825" s="11">
        <v>-1.179</v>
      </c>
      <c r="B825" s="11" cm="1">
        <f t="array" aca="1" ref="B825" ca="1">INDEX(
    INDIRECT("'Bootstrap Sampling (Recruitment'!$A$4:$A$4004"),
    RANDBETWEEN(
        MATCH('Meta-analysis (Recruitment)'!$B$5, INDIRECT("'Bootstrap Sampling (Recruitment'!$A$4:$A$4004"), 1),
        MATCH('Meta-analysis (Recruitment)'!$B$6, INDIRECT("'Bootstrap Sampling (Recruitment'!$A$4:$A$4004"), 1)
    ),
    1
)</f>
        <v>0</v>
      </c>
      <c r="C825" s="11">
        <f t="shared" ca="1" si="118"/>
        <v>1</v>
      </c>
      <c r="F825" s="11">
        <f t="shared" ca="1" si="109"/>
        <v>0.1</v>
      </c>
      <c r="G825" s="11">
        <f t="shared" ca="1" si="110"/>
        <v>0.3</v>
      </c>
      <c r="H825" s="11">
        <f t="shared" ca="1" si="111"/>
        <v>0.5</v>
      </c>
      <c r="I825" s="11">
        <f t="shared" ca="1" si="112"/>
        <v>0.47</v>
      </c>
      <c r="K825" s="11">
        <f t="shared" ca="1" si="113"/>
        <v>0.1</v>
      </c>
      <c r="L825" s="11">
        <f t="shared" ca="1" si="114"/>
        <v>0.3</v>
      </c>
      <c r="M825" s="11">
        <f t="shared" ca="1" si="115"/>
        <v>0.5</v>
      </c>
      <c r="N825" s="11">
        <f t="shared" ca="1" si="116"/>
        <v>0.47</v>
      </c>
      <c r="O825" s="11">
        <f ca="1">(K825-F825)*'Meta-analysis (Recruitment)'!$B$4</f>
        <v>0</v>
      </c>
      <c r="Q825" s="11">
        <f ca="1">(L825-G825)*'Meta-analysis (Recruitment)'!$B$4</f>
        <v>0</v>
      </c>
      <c r="S825" s="11">
        <f ca="1">(M825-H825)*'Meta-analysis (Recruitment)'!$B$4</f>
        <v>0</v>
      </c>
      <c r="U825" s="11">
        <f ca="1">(N825-I825)*'Meta-analysis (Recruitment)'!$B$4</f>
        <v>0</v>
      </c>
    </row>
    <row r="826" spans="1:21">
      <c r="A826" s="11">
        <v>-1.1779999999999999</v>
      </c>
      <c r="B826" s="11" cm="1">
        <f t="array" aca="1" ref="B826" ca="1">INDEX(
    INDIRECT("'Bootstrap Sampling (Recruitment'!$A$4:$A$4004"),
    RANDBETWEEN(
        MATCH('Meta-analysis (Recruitment)'!$B$5, INDIRECT("'Bootstrap Sampling (Recruitment'!$A$4:$A$4004"), 1),
        MATCH('Meta-analysis (Recruitment)'!$B$6, INDIRECT("'Bootstrap Sampling (Recruitment'!$A$4:$A$4004"), 1)
    ),
    1
)</f>
        <v>0</v>
      </c>
      <c r="C826" s="11">
        <f t="shared" ca="1" si="118"/>
        <v>1</v>
      </c>
      <c r="F826" s="11">
        <f t="shared" ca="1" si="109"/>
        <v>0.1</v>
      </c>
      <c r="G826" s="11">
        <f t="shared" ca="1" si="110"/>
        <v>0.3</v>
      </c>
      <c r="H826" s="11">
        <f t="shared" ca="1" si="111"/>
        <v>0.5</v>
      </c>
      <c r="I826" s="11">
        <f t="shared" ca="1" si="112"/>
        <v>0.32</v>
      </c>
      <c r="K826" s="11">
        <f t="shared" ca="1" si="113"/>
        <v>0.1</v>
      </c>
      <c r="L826" s="11">
        <f t="shared" ca="1" si="114"/>
        <v>0.3</v>
      </c>
      <c r="M826" s="11">
        <f t="shared" ca="1" si="115"/>
        <v>0.5</v>
      </c>
      <c r="N826" s="11">
        <f t="shared" ca="1" si="116"/>
        <v>0.32</v>
      </c>
      <c r="O826" s="11">
        <f ca="1">(K826-F826)*'Meta-analysis (Recruitment)'!$B$4</f>
        <v>0</v>
      </c>
      <c r="Q826" s="11">
        <f ca="1">(L826-G826)*'Meta-analysis (Recruitment)'!$B$4</f>
        <v>0</v>
      </c>
      <c r="S826" s="11">
        <f ca="1">(M826-H826)*'Meta-analysis (Recruitment)'!$B$4</f>
        <v>0</v>
      </c>
      <c r="U826" s="11">
        <f ca="1">(N826-I826)*'Meta-analysis (Recruitment)'!$B$4</f>
        <v>0</v>
      </c>
    </row>
    <row r="827" spans="1:21">
      <c r="A827" s="11">
        <v>-1.177</v>
      </c>
      <c r="B827" s="11" cm="1">
        <f t="array" aca="1" ref="B827" ca="1">INDEX(
    INDIRECT("'Bootstrap Sampling (Recruitment'!$A$4:$A$4004"),
    RANDBETWEEN(
        MATCH('Meta-analysis (Recruitment)'!$B$5, INDIRECT("'Bootstrap Sampling (Recruitment'!$A$4:$A$4004"), 1),
        MATCH('Meta-analysis (Recruitment)'!$B$6, INDIRECT("'Bootstrap Sampling (Recruitment'!$A$4:$A$4004"), 1)
    ),
    1
)</f>
        <v>0</v>
      </c>
      <c r="C827" s="11">
        <f t="shared" ca="1" si="118"/>
        <v>1</v>
      </c>
      <c r="F827" s="11">
        <f t="shared" ca="1" si="109"/>
        <v>0.1</v>
      </c>
      <c r="G827" s="11">
        <f t="shared" ca="1" si="110"/>
        <v>0.3</v>
      </c>
      <c r="H827" s="11">
        <f t="shared" ca="1" si="111"/>
        <v>0.5</v>
      </c>
      <c r="I827" s="11">
        <f t="shared" ca="1" si="112"/>
        <v>0.43</v>
      </c>
      <c r="K827" s="11">
        <f t="shared" ca="1" si="113"/>
        <v>0.1</v>
      </c>
      <c r="L827" s="11">
        <f t="shared" ca="1" si="114"/>
        <v>0.3</v>
      </c>
      <c r="M827" s="11">
        <f t="shared" ca="1" si="115"/>
        <v>0.5</v>
      </c>
      <c r="N827" s="11">
        <f t="shared" ca="1" si="116"/>
        <v>0.43</v>
      </c>
      <c r="O827" s="11">
        <f ca="1">(K827-F827)*'Meta-analysis (Recruitment)'!$B$4</f>
        <v>0</v>
      </c>
      <c r="Q827" s="11">
        <f ca="1">(L827-G827)*'Meta-analysis (Recruitment)'!$B$4</f>
        <v>0</v>
      </c>
      <c r="S827" s="11">
        <f ca="1">(M827-H827)*'Meta-analysis (Recruitment)'!$B$4</f>
        <v>0</v>
      </c>
      <c r="U827" s="11">
        <f ca="1">(N827-I827)*'Meta-analysis (Recruitment)'!$B$4</f>
        <v>0</v>
      </c>
    </row>
    <row r="828" spans="1:21">
      <c r="A828" s="11">
        <v>-1.1759999999999999</v>
      </c>
      <c r="B828" s="11" cm="1">
        <f t="array" aca="1" ref="B828" ca="1">INDEX(
    INDIRECT("'Bootstrap Sampling (Recruitment'!$A$4:$A$4004"),
    RANDBETWEEN(
        MATCH('Meta-analysis (Recruitment)'!$B$5, INDIRECT("'Bootstrap Sampling (Recruitment'!$A$4:$A$4004"), 1),
        MATCH('Meta-analysis (Recruitment)'!$B$6, INDIRECT("'Bootstrap Sampling (Recruitment'!$A$4:$A$4004"), 1)
    ),
    1
)</f>
        <v>0</v>
      </c>
      <c r="C828" s="11">
        <f t="shared" ca="1" si="118"/>
        <v>1</v>
      </c>
      <c r="F828" s="11">
        <f t="shared" ca="1" si="109"/>
        <v>0.1</v>
      </c>
      <c r="G828" s="11">
        <f t="shared" ca="1" si="110"/>
        <v>0.3</v>
      </c>
      <c r="H828" s="11">
        <f t="shared" ca="1" si="111"/>
        <v>0.5</v>
      </c>
      <c r="I828" s="11">
        <f t="shared" ca="1" si="112"/>
        <v>0.14000000000000001</v>
      </c>
      <c r="K828" s="11">
        <f t="shared" ca="1" si="113"/>
        <v>0.1</v>
      </c>
      <c r="L828" s="11">
        <f t="shared" ca="1" si="114"/>
        <v>0.3</v>
      </c>
      <c r="M828" s="11">
        <f t="shared" ca="1" si="115"/>
        <v>0.5</v>
      </c>
      <c r="N828" s="11">
        <f t="shared" ca="1" si="116"/>
        <v>0.14000000000000001</v>
      </c>
      <c r="O828" s="11">
        <f ca="1">(K828-F828)*'Meta-analysis (Recruitment)'!$B$4</f>
        <v>0</v>
      </c>
      <c r="Q828" s="11">
        <f ca="1">(L828-G828)*'Meta-analysis (Recruitment)'!$B$4</f>
        <v>0</v>
      </c>
      <c r="S828" s="11">
        <f ca="1">(M828-H828)*'Meta-analysis (Recruitment)'!$B$4</f>
        <v>0</v>
      </c>
      <c r="U828" s="11">
        <f ca="1">(N828-I828)*'Meta-analysis (Recruitment)'!$B$4</f>
        <v>0</v>
      </c>
    </row>
    <row r="829" spans="1:21">
      <c r="A829" s="11">
        <v>-1.175</v>
      </c>
      <c r="B829" s="11" cm="1">
        <f t="array" aca="1" ref="B829" ca="1">INDEX(
    INDIRECT("'Bootstrap Sampling (Recruitment'!$A$4:$A$4004"),
    RANDBETWEEN(
        MATCH('Meta-analysis (Recruitment)'!$B$5, INDIRECT("'Bootstrap Sampling (Recruitment'!$A$4:$A$4004"), 1),
        MATCH('Meta-analysis (Recruitment)'!$B$6, INDIRECT("'Bootstrap Sampling (Recruitment'!$A$4:$A$4004"), 1)
    ),
    1
)</f>
        <v>0</v>
      </c>
      <c r="C829" s="11">
        <f t="shared" ca="1" si="118"/>
        <v>1</v>
      </c>
      <c r="F829" s="11">
        <f t="shared" ca="1" si="109"/>
        <v>0.1</v>
      </c>
      <c r="G829" s="11">
        <f t="shared" ca="1" si="110"/>
        <v>0.3</v>
      </c>
      <c r="H829" s="11">
        <f t="shared" ca="1" si="111"/>
        <v>0.5</v>
      </c>
      <c r="I829" s="11">
        <f t="shared" ca="1" si="112"/>
        <v>0.31</v>
      </c>
      <c r="K829" s="11">
        <f t="shared" ca="1" si="113"/>
        <v>0.1</v>
      </c>
      <c r="L829" s="11">
        <f t="shared" ca="1" si="114"/>
        <v>0.3</v>
      </c>
      <c r="M829" s="11">
        <f t="shared" ca="1" si="115"/>
        <v>0.5</v>
      </c>
      <c r="N829" s="11">
        <f t="shared" ca="1" si="116"/>
        <v>0.31</v>
      </c>
      <c r="O829" s="11">
        <f ca="1">(K829-F829)*'Meta-analysis (Recruitment)'!$B$4</f>
        <v>0</v>
      </c>
      <c r="Q829" s="11">
        <f ca="1">(L829-G829)*'Meta-analysis (Recruitment)'!$B$4</f>
        <v>0</v>
      </c>
      <c r="S829" s="11">
        <f ca="1">(M829-H829)*'Meta-analysis (Recruitment)'!$B$4</f>
        <v>0</v>
      </c>
      <c r="U829" s="11">
        <f ca="1">(N829-I829)*'Meta-analysis (Recruitment)'!$B$4</f>
        <v>0</v>
      </c>
    </row>
    <row r="830" spans="1:21">
      <c r="A830" s="11">
        <v>-1.1739999999999999</v>
      </c>
      <c r="B830" s="11" cm="1">
        <f t="array" aca="1" ref="B830" ca="1">INDEX(
    INDIRECT("'Bootstrap Sampling (Recruitment'!$A$4:$A$4004"),
    RANDBETWEEN(
        MATCH('Meta-analysis (Recruitment)'!$B$5, INDIRECT("'Bootstrap Sampling (Recruitment'!$A$4:$A$4004"), 1),
        MATCH('Meta-analysis (Recruitment)'!$B$6, INDIRECT("'Bootstrap Sampling (Recruitment'!$A$4:$A$4004"), 1)
    ),
    1
)</f>
        <v>0</v>
      </c>
      <c r="C830" s="11">
        <f t="shared" ca="1" si="118"/>
        <v>1</v>
      </c>
      <c r="F830" s="11">
        <f t="shared" ca="1" si="109"/>
        <v>0.1</v>
      </c>
      <c r="G830" s="11">
        <f t="shared" ca="1" si="110"/>
        <v>0.3</v>
      </c>
      <c r="H830" s="11">
        <f t="shared" ca="1" si="111"/>
        <v>0.5</v>
      </c>
      <c r="I830" s="11">
        <f t="shared" ca="1" si="112"/>
        <v>0.45</v>
      </c>
      <c r="K830" s="11">
        <f t="shared" ca="1" si="113"/>
        <v>0.1</v>
      </c>
      <c r="L830" s="11">
        <f t="shared" ca="1" si="114"/>
        <v>0.3</v>
      </c>
      <c r="M830" s="11">
        <f t="shared" ca="1" si="115"/>
        <v>0.5</v>
      </c>
      <c r="N830" s="11">
        <f t="shared" ca="1" si="116"/>
        <v>0.45</v>
      </c>
      <c r="O830" s="11">
        <f ca="1">(K830-F830)*'Meta-analysis (Recruitment)'!$B$4</f>
        <v>0</v>
      </c>
      <c r="Q830" s="11">
        <f ca="1">(L830-G830)*'Meta-analysis (Recruitment)'!$B$4</f>
        <v>0</v>
      </c>
      <c r="S830" s="11">
        <f ca="1">(M830-H830)*'Meta-analysis (Recruitment)'!$B$4</f>
        <v>0</v>
      </c>
      <c r="U830" s="11">
        <f ca="1">(N830-I830)*'Meta-analysis (Recruitment)'!$B$4</f>
        <v>0</v>
      </c>
    </row>
    <row r="831" spans="1:21">
      <c r="A831" s="11">
        <v>-1.173</v>
      </c>
      <c r="B831" s="11" cm="1">
        <f t="array" aca="1" ref="B831" ca="1">INDEX(
    INDIRECT("'Bootstrap Sampling (Recruitment'!$A$4:$A$4004"),
    RANDBETWEEN(
        MATCH('Meta-analysis (Recruitment)'!$B$5, INDIRECT("'Bootstrap Sampling (Recruitment'!$A$4:$A$4004"), 1),
        MATCH('Meta-analysis (Recruitment)'!$B$6, INDIRECT("'Bootstrap Sampling (Recruitment'!$A$4:$A$4004"), 1)
    ),
    1
)</f>
        <v>0</v>
      </c>
      <c r="C831" s="11">
        <f t="shared" ca="1" si="118"/>
        <v>1</v>
      </c>
      <c r="F831" s="11">
        <f t="shared" ca="1" si="109"/>
        <v>0.1</v>
      </c>
      <c r="G831" s="11">
        <f t="shared" ca="1" si="110"/>
        <v>0.3</v>
      </c>
      <c r="H831" s="11">
        <f t="shared" ca="1" si="111"/>
        <v>0.5</v>
      </c>
      <c r="I831" s="11">
        <f t="shared" ca="1" si="112"/>
        <v>0.2</v>
      </c>
      <c r="K831" s="11">
        <f t="shared" ca="1" si="113"/>
        <v>0.1</v>
      </c>
      <c r="L831" s="11">
        <f t="shared" ca="1" si="114"/>
        <v>0.3</v>
      </c>
      <c r="M831" s="11">
        <f t="shared" ca="1" si="115"/>
        <v>0.5</v>
      </c>
      <c r="N831" s="11">
        <f t="shared" ca="1" si="116"/>
        <v>0.2</v>
      </c>
      <c r="O831" s="11">
        <f ca="1">(K831-F831)*'Meta-analysis (Recruitment)'!$B$4</f>
        <v>0</v>
      </c>
      <c r="Q831" s="11">
        <f ca="1">(L831-G831)*'Meta-analysis (Recruitment)'!$B$4</f>
        <v>0</v>
      </c>
      <c r="S831" s="11">
        <f ca="1">(M831-H831)*'Meta-analysis (Recruitment)'!$B$4</f>
        <v>0</v>
      </c>
      <c r="U831" s="11">
        <f ca="1">(N831-I831)*'Meta-analysis (Recruitment)'!$B$4</f>
        <v>0</v>
      </c>
    </row>
    <row r="832" spans="1:21">
      <c r="A832" s="11">
        <v>-1.1719999999999999</v>
      </c>
      <c r="B832" s="11" cm="1">
        <f t="array" aca="1" ref="B832" ca="1">INDEX(
    INDIRECT("'Bootstrap Sampling (Recruitment'!$A$4:$A$4004"),
    RANDBETWEEN(
        MATCH('Meta-analysis (Recruitment)'!$B$5, INDIRECT("'Bootstrap Sampling (Recruitment'!$A$4:$A$4004"), 1),
        MATCH('Meta-analysis (Recruitment)'!$B$6, INDIRECT("'Bootstrap Sampling (Recruitment'!$A$4:$A$4004"), 1)
    ),
    1
)</f>
        <v>0</v>
      </c>
      <c r="C832" s="11">
        <f t="shared" ca="1" si="118"/>
        <v>1</v>
      </c>
      <c r="F832" s="11">
        <f t="shared" ca="1" si="109"/>
        <v>0.1</v>
      </c>
      <c r="G832" s="11">
        <f t="shared" ca="1" si="110"/>
        <v>0.3</v>
      </c>
      <c r="H832" s="11">
        <f t="shared" ca="1" si="111"/>
        <v>0.5</v>
      </c>
      <c r="I832" s="11">
        <f t="shared" ca="1" si="112"/>
        <v>0.12</v>
      </c>
      <c r="K832" s="11">
        <f t="shared" ca="1" si="113"/>
        <v>0.1</v>
      </c>
      <c r="L832" s="11">
        <f t="shared" ca="1" si="114"/>
        <v>0.3</v>
      </c>
      <c r="M832" s="11">
        <f t="shared" ca="1" si="115"/>
        <v>0.5</v>
      </c>
      <c r="N832" s="11">
        <f t="shared" ca="1" si="116"/>
        <v>0.12</v>
      </c>
      <c r="O832" s="11">
        <f ca="1">(K832-F832)*'Meta-analysis (Recruitment)'!$B$4</f>
        <v>0</v>
      </c>
      <c r="Q832" s="11">
        <f ca="1">(L832-G832)*'Meta-analysis (Recruitment)'!$B$4</f>
        <v>0</v>
      </c>
      <c r="S832" s="11">
        <f ca="1">(M832-H832)*'Meta-analysis (Recruitment)'!$B$4</f>
        <v>0</v>
      </c>
      <c r="U832" s="11">
        <f ca="1">(N832-I832)*'Meta-analysis (Recruitment)'!$B$4</f>
        <v>0</v>
      </c>
    </row>
    <row r="833" spans="1:21">
      <c r="A833" s="11">
        <v>-1.171</v>
      </c>
      <c r="B833" s="11" cm="1">
        <f t="array" aca="1" ref="B833" ca="1">INDEX(
    INDIRECT("'Bootstrap Sampling (Recruitment'!$A$4:$A$4004"),
    RANDBETWEEN(
        MATCH('Meta-analysis (Recruitment)'!$B$5, INDIRECT("'Bootstrap Sampling (Recruitment'!$A$4:$A$4004"), 1),
        MATCH('Meta-analysis (Recruitment)'!$B$6, INDIRECT("'Bootstrap Sampling (Recruitment'!$A$4:$A$4004"), 1)
    ),
    1
)</f>
        <v>0</v>
      </c>
      <c r="C833" s="11">
        <f t="shared" ca="1" si="118"/>
        <v>1</v>
      </c>
      <c r="F833" s="11">
        <f t="shared" ca="1" si="109"/>
        <v>0.1</v>
      </c>
      <c r="G833" s="11">
        <f t="shared" ca="1" si="110"/>
        <v>0.3</v>
      </c>
      <c r="H833" s="11">
        <f t="shared" ca="1" si="111"/>
        <v>0.5</v>
      </c>
      <c r="I833" s="11">
        <f t="shared" ca="1" si="112"/>
        <v>0.36</v>
      </c>
      <c r="K833" s="11">
        <f t="shared" ca="1" si="113"/>
        <v>0.1</v>
      </c>
      <c r="L833" s="11">
        <f t="shared" ca="1" si="114"/>
        <v>0.3</v>
      </c>
      <c r="M833" s="11">
        <f t="shared" ca="1" si="115"/>
        <v>0.5</v>
      </c>
      <c r="N833" s="11">
        <f t="shared" ca="1" si="116"/>
        <v>0.36</v>
      </c>
      <c r="O833" s="11">
        <f ca="1">(K833-F833)*'Meta-analysis (Recruitment)'!$B$4</f>
        <v>0</v>
      </c>
      <c r="Q833" s="11">
        <f ca="1">(L833-G833)*'Meta-analysis (Recruitment)'!$B$4</f>
        <v>0</v>
      </c>
      <c r="S833" s="11">
        <f ca="1">(M833-H833)*'Meta-analysis (Recruitment)'!$B$4</f>
        <v>0</v>
      </c>
      <c r="U833" s="11">
        <f ca="1">(N833-I833)*'Meta-analysis (Recruitment)'!$B$4</f>
        <v>0</v>
      </c>
    </row>
    <row r="834" spans="1:21">
      <c r="A834" s="11">
        <v>-1.17</v>
      </c>
      <c r="B834" s="11" cm="1">
        <f t="array" aca="1" ref="B834" ca="1">INDEX(
    INDIRECT("'Bootstrap Sampling (Recruitment'!$A$4:$A$4004"),
    RANDBETWEEN(
        MATCH('Meta-analysis (Recruitment)'!$B$5, INDIRECT("'Bootstrap Sampling (Recruitment'!$A$4:$A$4004"), 1),
        MATCH('Meta-analysis (Recruitment)'!$B$6, INDIRECT("'Bootstrap Sampling (Recruitment'!$A$4:$A$4004"), 1)
    ),
    1
)</f>
        <v>0</v>
      </c>
      <c r="C834" s="11">
        <f t="shared" ca="1" si="118"/>
        <v>1</v>
      </c>
      <c r="F834" s="11">
        <f t="shared" ca="1" si="109"/>
        <v>0.1</v>
      </c>
      <c r="G834" s="11">
        <f t="shared" ca="1" si="110"/>
        <v>0.3</v>
      </c>
      <c r="H834" s="11">
        <f t="shared" ca="1" si="111"/>
        <v>0.5</v>
      </c>
      <c r="I834" s="11">
        <f t="shared" ca="1" si="112"/>
        <v>0.23</v>
      </c>
      <c r="K834" s="11">
        <f t="shared" ca="1" si="113"/>
        <v>0.1</v>
      </c>
      <c r="L834" s="11">
        <f t="shared" ca="1" si="114"/>
        <v>0.3</v>
      </c>
      <c r="M834" s="11">
        <f t="shared" ca="1" si="115"/>
        <v>0.5</v>
      </c>
      <c r="N834" s="11">
        <f t="shared" ca="1" si="116"/>
        <v>0.23</v>
      </c>
      <c r="O834" s="11">
        <f ca="1">(K834-F834)*'Meta-analysis (Recruitment)'!$B$4</f>
        <v>0</v>
      </c>
      <c r="Q834" s="11">
        <f ca="1">(L834-G834)*'Meta-analysis (Recruitment)'!$B$4</f>
        <v>0</v>
      </c>
      <c r="S834" s="11">
        <f ca="1">(M834-H834)*'Meta-analysis (Recruitment)'!$B$4</f>
        <v>0</v>
      </c>
      <c r="U834" s="11">
        <f ca="1">(N834-I834)*'Meta-analysis (Recruitment)'!$B$4</f>
        <v>0</v>
      </c>
    </row>
    <row r="835" spans="1:21">
      <c r="A835" s="11">
        <v>-1.169</v>
      </c>
      <c r="B835" s="11" cm="1">
        <f t="array" aca="1" ref="B835" ca="1">INDEX(
    INDIRECT("'Bootstrap Sampling (Recruitment'!$A$4:$A$4004"),
    RANDBETWEEN(
        MATCH('Meta-analysis (Recruitment)'!$B$5, INDIRECT("'Bootstrap Sampling (Recruitment'!$A$4:$A$4004"), 1),
        MATCH('Meta-analysis (Recruitment)'!$B$6, INDIRECT("'Bootstrap Sampling (Recruitment'!$A$4:$A$4004"), 1)
    ),
    1
)</f>
        <v>0</v>
      </c>
      <c r="C835" s="11">
        <f t="shared" ca="1" si="118"/>
        <v>1</v>
      </c>
      <c r="F835" s="11">
        <f t="shared" ca="1" si="109"/>
        <v>0.1</v>
      </c>
      <c r="G835" s="11">
        <f t="shared" ca="1" si="110"/>
        <v>0.3</v>
      </c>
      <c r="H835" s="11">
        <f t="shared" ca="1" si="111"/>
        <v>0.5</v>
      </c>
      <c r="I835" s="11">
        <f t="shared" ca="1" si="112"/>
        <v>0.38</v>
      </c>
      <c r="K835" s="11">
        <f t="shared" ca="1" si="113"/>
        <v>0.1</v>
      </c>
      <c r="L835" s="11">
        <f t="shared" ca="1" si="114"/>
        <v>0.3</v>
      </c>
      <c r="M835" s="11">
        <f t="shared" ca="1" si="115"/>
        <v>0.5</v>
      </c>
      <c r="N835" s="11">
        <f t="shared" ca="1" si="116"/>
        <v>0.38</v>
      </c>
      <c r="O835" s="11">
        <f ca="1">(K835-F835)*'Meta-analysis (Recruitment)'!$B$4</f>
        <v>0</v>
      </c>
      <c r="Q835" s="11">
        <f ca="1">(L835-G835)*'Meta-analysis (Recruitment)'!$B$4</f>
        <v>0</v>
      </c>
      <c r="S835" s="11">
        <f ca="1">(M835-H835)*'Meta-analysis (Recruitment)'!$B$4</f>
        <v>0</v>
      </c>
      <c r="U835" s="11">
        <f ca="1">(N835-I835)*'Meta-analysis (Recruitment)'!$B$4</f>
        <v>0</v>
      </c>
    </row>
    <row r="836" spans="1:21">
      <c r="A836" s="11">
        <v>-1.1679999999999999</v>
      </c>
      <c r="B836" s="11" cm="1">
        <f t="array" aca="1" ref="B836" ca="1">INDEX(
    INDIRECT("'Bootstrap Sampling (Recruitment'!$A$4:$A$4004"),
    RANDBETWEEN(
        MATCH('Meta-analysis (Recruitment)'!$B$5, INDIRECT("'Bootstrap Sampling (Recruitment'!$A$4:$A$4004"), 1),
        MATCH('Meta-analysis (Recruitment)'!$B$6, INDIRECT("'Bootstrap Sampling (Recruitment'!$A$4:$A$4004"), 1)
    ),
    1
)</f>
        <v>0</v>
      </c>
      <c r="C836" s="11">
        <f t="shared" ca="1" si="118"/>
        <v>1</v>
      </c>
      <c r="F836" s="11">
        <f t="shared" ref="F836:F899" ca="1" si="119">INDEX($E$13:$E$13, RANDBETWEEN(1,ROWS($E$13:$E$13)),1)</f>
        <v>0.1</v>
      </c>
      <c r="G836" s="11">
        <f t="shared" ref="G836:G899" ca="1" si="120">INDEX($E$33:$E$33, RANDBETWEEN(1,ROWS($E$624:$E$624)),1)</f>
        <v>0.3</v>
      </c>
      <c r="H836" s="11">
        <f t="shared" ref="H836:H899" ca="1" si="121">INDEX($E$53:$E$53, RANDBETWEEN(1,ROWS($E$644:$E$644)),1)</f>
        <v>0.5</v>
      </c>
      <c r="I836" s="11">
        <f t="shared" ref="I836:I899" ca="1" si="122">INDEX($E$13:$E$53, RANDBETWEEN(1,ROWS($E$13:$E$53)),1)</f>
        <v>0.31</v>
      </c>
      <c r="K836" s="11">
        <f t="shared" ref="K836:K899" ca="1" si="123">PRODUCT($C836,F836)</f>
        <v>0.1</v>
      </c>
      <c r="L836" s="11">
        <f t="shared" ref="L836:L899" ca="1" si="124">PRODUCT($C836,G836)</f>
        <v>0.3</v>
      </c>
      <c r="M836" s="11">
        <f t="shared" ref="M836:M899" ca="1" si="125">PRODUCT($C836,H836)</f>
        <v>0.5</v>
      </c>
      <c r="N836" s="11">
        <f t="shared" ref="N836:N899" ca="1" si="126">PRODUCT($C836,I836)</f>
        <v>0.31</v>
      </c>
      <c r="O836" s="11">
        <f ca="1">(K836-F836)*'Meta-analysis (Recruitment)'!$B$4</f>
        <v>0</v>
      </c>
      <c r="Q836" s="11">
        <f ca="1">(L836-G836)*'Meta-analysis (Recruitment)'!$B$4</f>
        <v>0</v>
      </c>
      <c r="S836" s="11">
        <f ca="1">(M836-H836)*'Meta-analysis (Recruitment)'!$B$4</f>
        <v>0</v>
      </c>
      <c r="U836" s="11">
        <f ca="1">(N836-I836)*'Meta-analysis (Recruitment)'!$B$4</f>
        <v>0</v>
      </c>
    </row>
    <row r="837" spans="1:21">
      <c r="A837" s="11">
        <v>-1.167</v>
      </c>
      <c r="B837" s="11" cm="1">
        <f t="array" aca="1" ref="B837" ca="1">INDEX(
    INDIRECT("'Bootstrap Sampling (Recruitment'!$A$4:$A$4004"),
    RANDBETWEEN(
        MATCH('Meta-analysis (Recruitment)'!$B$5, INDIRECT("'Bootstrap Sampling (Recruitment'!$A$4:$A$4004"), 1),
        MATCH('Meta-analysis (Recruitment)'!$B$6, INDIRECT("'Bootstrap Sampling (Recruitment'!$A$4:$A$4004"), 1)
    ),
    1
)</f>
        <v>0</v>
      </c>
      <c r="C837" s="11">
        <f t="shared" ca="1" si="118"/>
        <v>1</v>
      </c>
      <c r="F837" s="11">
        <f t="shared" ca="1" si="119"/>
        <v>0.1</v>
      </c>
      <c r="G837" s="11">
        <f t="shared" ca="1" si="120"/>
        <v>0.3</v>
      </c>
      <c r="H837" s="11">
        <f t="shared" ca="1" si="121"/>
        <v>0.5</v>
      </c>
      <c r="I837" s="11">
        <f t="shared" ca="1" si="122"/>
        <v>0.22</v>
      </c>
      <c r="K837" s="11">
        <f t="shared" ca="1" si="123"/>
        <v>0.1</v>
      </c>
      <c r="L837" s="11">
        <f t="shared" ca="1" si="124"/>
        <v>0.3</v>
      </c>
      <c r="M837" s="11">
        <f t="shared" ca="1" si="125"/>
        <v>0.5</v>
      </c>
      <c r="N837" s="11">
        <f t="shared" ca="1" si="126"/>
        <v>0.22</v>
      </c>
      <c r="O837" s="11">
        <f ca="1">(K837-F837)*'Meta-analysis (Recruitment)'!$B$4</f>
        <v>0</v>
      </c>
      <c r="Q837" s="11">
        <f ca="1">(L837-G837)*'Meta-analysis (Recruitment)'!$B$4</f>
        <v>0</v>
      </c>
      <c r="S837" s="11">
        <f ca="1">(M837-H837)*'Meta-analysis (Recruitment)'!$B$4</f>
        <v>0</v>
      </c>
      <c r="U837" s="11">
        <f ca="1">(N837-I837)*'Meta-analysis (Recruitment)'!$B$4</f>
        <v>0</v>
      </c>
    </row>
    <row r="838" spans="1:21">
      <c r="A838" s="11">
        <v>-1.1659999999999999</v>
      </c>
      <c r="B838" s="11" cm="1">
        <f t="array" aca="1" ref="B838" ca="1">INDEX(
    INDIRECT("'Bootstrap Sampling (Recruitment'!$A$4:$A$4004"),
    RANDBETWEEN(
        MATCH('Meta-analysis (Recruitment)'!$B$5, INDIRECT("'Bootstrap Sampling (Recruitment'!$A$4:$A$4004"), 1),
        MATCH('Meta-analysis (Recruitment)'!$B$6, INDIRECT("'Bootstrap Sampling (Recruitment'!$A$4:$A$4004"), 1)
    ),
    1
)</f>
        <v>0</v>
      </c>
      <c r="C838" s="11">
        <f t="shared" ca="1" si="118"/>
        <v>1</v>
      </c>
      <c r="F838" s="11">
        <f t="shared" ca="1" si="119"/>
        <v>0.1</v>
      </c>
      <c r="G838" s="11">
        <f t="shared" ca="1" si="120"/>
        <v>0.3</v>
      </c>
      <c r="H838" s="11">
        <f t="shared" ca="1" si="121"/>
        <v>0.5</v>
      </c>
      <c r="I838" s="11">
        <f t="shared" ca="1" si="122"/>
        <v>0.43</v>
      </c>
      <c r="K838" s="11">
        <f t="shared" ca="1" si="123"/>
        <v>0.1</v>
      </c>
      <c r="L838" s="11">
        <f t="shared" ca="1" si="124"/>
        <v>0.3</v>
      </c>
      <c r="M838" s="11">
        <f t="shared" ca="1" si="125"/>
        <v>0.5</v>
      </c>
      <c r="N838" s="11">
        <f t="shared" ca="1" si="126"/>
        <v>0.43</v>
      </c>
      <c r="O838" s="11">
        <f ca="1">(K838-F838)*'Meta-analysis (Recruitment)'!$B$4</f>
        <v>0</v>
      </c>
      <c r="Q838" s="11">
        <f ca="1">(L838-G838)*'Meta-analysis (Recruitment)'!$B$4</f>
        <v>0</v>
      </c>
      <c r="S838" s="11">
        <f ca="1">(M838-H838)*'Meta-analysis (Recruitment)'!$B$4</f>
        <v>0</v>
      </c>
      <c r="U838" s="11">
        <f ca="1">(N838-I838)*'Meta-analysis (Recruitment)'!$B$4</f>
        <v>0</v>
      </c>
    </row>
    <row r="839" spans="1:21">
      <c r="A839" s="11">
        <v>-1.165</v>
      </c>
      <c r="B839" s="11" cm="1">
        <f t="array" aca="1" ref="B839" ca="1">INDEX(
    INDIRECT("'Bootstrap Sampling (Recruitment'!$A$4:$A$4004"),
    RANDBETWEEN(
        MATCH('Meta-analysis (Recruitment)'!$B$5, INDIRECT("'Bootstrap Sampling (Recruitment'!$A$4:$A$4004"), 1),
        MATCH('Meta-analysis (Recruitment)'!$B$6, INDIRECT("'Bootstrap Sampling (Recruitment'!$A$4:$A$4004"), 1)
    ),
    1
)</f>
        <v>0</v>
      </c>
      <c r="C839" s="11">
        <f t="shared" ca="1" si="118"/>
        <v>1</v>
      </c>
      <c r="F839" s="11">
        <f t="shared" ca="1" si="119"/>
        <v>0.1</v>
      </c>
      <c r="G839" s="11">
        <f t="shared" ca="1" si="120"/>
        <v>0.3</v>
      </c>
      <c r="H839" s="11">
        <f t="shared" ca="1" si="121"/>
        <v>0.5</v>
      </c>
      <c r="I839" s="11">
        <f t="shared" ca="1" si="122"/>
        <v>0.17</v>
      </c>
      <c r="K839" s="11">
        <f t="shared" ca="1" si="123"/>
        <v>0.1</v>
      </c>
      <c r="L839" s="11">
        <f t="shared" ca="1" si="124"/>
        <v>0.3</v>
      </c>
      <c r="M839" s="11">
        <f t="shared" ca="1" si="125"/>
        <v>0.5</v>
      </c>
      <c r="N839" s="11">
        <f t="shared" ca="1" si="126"/>
        <v>0.17</v>
      </c>
      <c r="O839" s="11">
        <f ca="1">(K839-F839)*'Meta-analysis (Recruitment)'!$B$4</f>
        <v>0</v>
      </c>
      <c r="Q839" s="11">
        <f ca="1">(L839-G839)*'Meta-analysis (Recruitment)'!$B$4</f>
        <v>0</v>
      </c>
      <c r="S839" s="11">
        <f ca="1">(M839-H839)*'Meta-analysis (Recruitment)'!$B$4</f>
        <v>0</v>
      </c>
      <c r="U839" s="11">
        <f ca="1">(N839-I839)*'Meta-analysis (Recruitment)'!$B$4</f>
        <v>0</v>
      </c>
    </row>
    <row r="840" spans="1:21">
      <c r="A840" s="11">
        <v>-1.1639999999999999</v>
      </c>
      <c r="B840" s="11" cm="1">
        <f t="array" aca="1" ref="B840" ca="1">INDEX(
    INDIRECT("'Bootstrap Sampling (Recruitment'!$A$4:$A$4004"),
    RANDBETWEEN(
        MATCH('Meta-analysis (Recruitment)'!$B$5, INDIRECT("'Bootstrap Sampling (Recruitment'!$A$4:$A$4004"), 1),
        MATCH('Meta-analysis (Recruitment)'!$B$6, INDIRECT("'Bootstrap Sampling (Recruitment'!$A$4:$A$4004"), 1)
    ),
    1
)</f>
        <v>0</v>
      </c>
      <c r="C840" s="11">
        <f t="shared" ca="1" si="118"/>
        <v>1</v>
      </c>
      <c r="F840" s="11">
        <f t="shared" ca="1" si="119"/>
        <v>0.1</v>
      </c>
      <c r="G840" s="11">
        <f t="shared" ca="1" si="120"/>
        <v>0.3</v>
      </c>
      <c r="H840" s="11">
        <f t="shared" ca="1" si="121"/>
        <v>0.5</v>
      </c>
      <c r="I840" s="11">
        <f t="shared" ca="1" si="122"/>
        <v>0.5</v>
      </c>
      <c r="K840" s="11">
        <f t="shared" ca="1" si="123"/>
        <v>0.1</v>
      </c>
      <c r="L840" s="11">
        <f t="shared" ca="1" si="124"/>
        <v>0.3</v>
      </c>
      <c r="M840" s="11">
        <f t="shared" ca="1" si="125"/>
        <v>0.5</v>
      </c>
      <c r="N840" s="11">
        <f t="shared" ca="1" si="126"/>
        <v>0.5</v>
      </c>
      <c r="O840" s="11">
        <f ca="1">(K840-F840)*'Meta-analysis (Recruitment)'!$B$4</f>
        <v>0</v>
      </c>
      <c r="Q840" s="11">
        <f ca="1">(L840-G840)*'Meta-analysis (Recruitment)'!$B$4</f>
        <v>0</v>
      </c>
      <c r="S840" s="11">
        <f ca="1">(M840-H840)*'Meta-analysis (Recruitment)'!$B$4</f>
        <v>0</v>
      </c>
      <c r="U840" s="11">
        <f ca="1">(N840-I840)*'Meta-analysis (Recruitment)'!$B$4</f>
        <v>0</v>
      </c>
    </row>
    <row r="841" spans="1:21">
      <c r="A841" s="11">
        <v>-1.163</v>
      </c>
      <c r="B841" s="11" cm="1">
        <f t="array" aca="1" ref="B841" ca="1">INDEX(
    INDIRECT("'Bootstrap Sampling (Recruitment'!$A$4:$A$4004"),
    RANDBETWEEN(
        MATCH('Meta-analysis (Recruitment)'!$B$5, INDIRECT("'Bootstrap Sampling (Recruitment'!$A$4:$A$4004"), 1),
        MATCH('Meta-analysis (Recruitment)'!$B$6, INDIRECT("'Bootstrap Sampling (Recruitment'!$A$4:$A$4004"), 1)
    ),
    1
)</f>
        <v>0</v>
      </c>
      <c r="C841" s="11">
        <f t="shared" ca="1" si="118"/>
        <v>1</v>
      </c>
      <c r="F841" s="11">
        <f t="shared" ca="1" si="119"/>
        <v>0.1</v>
      </c>
      <c r="G841" s="11">
        <f t="shared" ca="1" si="120"/>
        <v>0.3</v>
      </c>
      <c r="H841" s="11">
        <f t="shared" ca="1" si="121"/>
        <v>0.5</v>
      </c>
      <c r="I841" s="11">
        <f t="shared" ca="1" si="122"/>
        <v>0.37</v>
      </c>
      <c r="K841" s="11">
        <f t="shared" ca="1" si="123"/>
        <v>0.1</v>
      </c>
      <c r="L841" s="11">
        <f t="shared" ca="1" si="124"/>
        <v>0.3</v>
      </c>
      <c r="M841" s="11">
        <f t="shared" ca="1" si="125"/>
        <v>0.5</v>
      </c>
      <c r="N841" s="11">
        <f t="shared" ca="1" si="126"/>
        <v>0.37</v>
      </c>
      <c r="O841" s="11">
        <f ca="1">(K841-F841)*'Meta-analysis (Recruitment)'!$B$4</f>
        <v>0</v>
      </c>
      <c r="Q841" s="11">
        <f ca="1">(L841-G841)*'Meta-analysis (Recruitment)'!$B$4</f>
        <v>0</v>
      </c>
      <c r="S841" s="11">
        <f ca="1">(M841-H841)*'Meta-analysis (Recruitment)'!$B$4</f>
        <v>0</v>
      </c>
      <c r="U841" s="11">
        <f ca="1">(N841-I841)*'Meta-analysis (Recruitment)'!$B$4</f>
        <v>0</v>
      </c>
    </row>
    <row r="842" spans="1:21">
      <c r="A842" s="11">
        <v>-1.1619999999999999</v>
      </c>
      <c r="B842" s="11" cm="1">
        <f t="array" aca="1" ref="B842" ca="1">INDEX(
    INDIRECT("'Bootstrap Sampling (Recruitment'!$A$4:$A$4004"),
    RANDBETWEEN(
        MATCH('Meta-analysis (Recruitment)'!$B$5, INDIRECT("'Bootstrap Sampling (Recruitment'!$A$4:$A$4004"), 1),
        MATCH('Meta-analysis (Recruitment)'!$B$6, INDIRECT("'Bootstrap Sampling (Recruitment'!$A$4:$A$4004"), 1)
    ),
    1
)</f>
        <v>0</v>
      </c>
      <c r="C842" s="11">
        <f t="shared" ca="1" si="118"/>
        <v>1</v>
      </c>
      <c r="F842" s="11">
        <f t="shared" ca="1" si="119"/>
        <v>0.1</v>
      </c>
      <c r="G842" s="11">
        <f t="shared" ca="1" si="120"/>
        <v>0.3</v>
      </c>
      <c r="H842" s="11">
        <f t="shared" ca="1" si="121"/>
        <v>0.5</v>
      </c>
      <c r="I842" s="11">
        <f t="shared" ca="1" si="122"/>
        <v>0.34</v>
      </c>
      <c r="K842" s="11">
        <f t="shared" ca="1" si="123"/>
        <v>0.1</v>
      </c>
      <c r="L842" s="11">
        <f t="shared" ca="1" si="124"/>
        <v>0.3</v>
      </c>
      <c r="M842" s="11">
        <f t="shared" ca="1" si="125"/>
        <v>0.5</v>
      </c>
      <c r="N842" s="11">
        <f t="shared" ca="1" si="126"/>
        <v>0.34</v>
      </c>
      <c r="O842" s="11">
        <f ca="1">(K842-F842)*'Meta-analysis (Recruitment)'!$B$4</f>
        <v>0</v>
      </c>
      <c r="Q842" s="11">
        <f ca="1">(L842-G842)*'Meta-analysis (Recruitment)'!$B$4</f>
        <v>0</v>
      </c>
      <c r="S842" s="11">
        <f ca="1">(M842-H842)*'Meta-analysis (Recruitment)'!$B$4</f>
        <v>0</v>
      </c>
      <c r="U842" s="11">
        <f ca="1">(N842-I842)*'Meta-analysis (Recruitment)'!$B$4</f>
        <v>0</v>
      </c>
    </row>
    <row r="843" spans="1:21">
      <c r="A843" s="11">
        <v>-1.161</v>
      </c>
      <c r="B843" s="11" cm="1">
        <f t="array" aca="1" ref="B843" ca="1">INDEX(
    INDIRECT("'Bootstrap Sampling (Recruitment'!$A$4:$A$4004"),
    RANDBETWEEN(
        MATCH('Meta-analysis (Recruitment)'!$B$5, INDIRECT("'Bootstrap Sampling (Recruitment'!$A$4:$A$4004"), 1),
        MATCH('Meta-analysis (Recruitment)'!$B$6, INDIRECT("'Bootstrap Sampling (Recruitment'!$A$4:$A$4004"), 1)
    ),
    1
)</f>
        <v>0</v>
      </c>
      <c r="C843" s="11">
        <f t="shared" ca="1" si="118"/>
        <v>1</v>
      </c>
      <c r="F843" s="11">
        <f t="shared" ca="1" si="119"/>
        <v>0.1</v>
      </c>
      <c r="G843" s="11">
        <f t="shared" ca="1" si="120"/>
        <v>0.3</v>
      </c>
      <c r="H843" s="11">
        <f t="shared" ca="1" si="121"/>
        <v>0.5</v>
      </c>
      <c r="I843" s="11">
        <f t="shared" ca="1" si="122"/>
        <v>0.41</v>
      </c>
      <c r="K843" s="11">
        <f t="shared" ca="1" si="123"/>
        <v>0.1</v>
      </c>
      <c r="L843" s="11">
        <f t="shared" ca="1" si="124"/>
        <v>0.3</v>
      </c>
      <c r="M843" s="11">
        <f t="shared" ca="1" si="125"/>
        <v>0.5</v>
      </c>
      <c r="N843" s="11">
        <f t="shared" ca="1" si="126"/>
        <v>0.41</v>
      </c>
      <c r="O843" s="11">
        <f ca="1">(K843-F843)*'Meta-analysis (Recruitment)'!$B$4</f>
        <v>0</v>
      </c>
      <c r="Q843" s="11">
        <f ca="1">(L843-G843)*'Meta-analysis (Recruitment)'!$B$4</f>
        <v>0</v>
      </c>
      <c r="S843" s="11">
        <f ca="1">(M843-H843)*'Meta-analysis (Recruitment)'!$B$4</f>
        <v>0</v>
      </c>
      <c r="U843" s="11">
        <f ca="1">(N843-I843)*'Meta-analysis (Recruitment)'!$B$4</f>
        <v>0</v>
      </c>
    </row>
    <row r="844" spans="1:21">
      <c r="A844" s="11">
        <v>-1.1599999999999999</v>
      </c>
      <c r="B844" s="11" cm="1">
        <f t="array" aca="1" ref="B844" ca="1">INDEX(
    INDIRECT("'Bootstrap Sampling (Recruitment'!$A$4:$A$4004"),
    RANDBETWEEN(
        MATCH('Meta-analysis (Recruitment)'!$B$5, INDIRECT("'Bootstrap Sampling (Recruitment'!$A$4:$A$4004"), 1),
        MATCH('Meta-analysis (Recruitment)'!$B$6, INDIRECT("'Bootstrap Sampling (Recruitment'!$A$4:$A$4004"), 1)
    ),
    1
)</f>
        <v>0</v>
      </c>
      <c r="C844" s="11">
        <f t="shared" ca="1" si="118"/>
        <v>1</v>
      </c>
      <c r="F844" s="11">
        <f t="shared" ca="1" si="119"/>
        <v>0.1</v>
      </c>
      <c r="G844" s="11">
        <f t="shared" ca="1" si="120"/>
        <v>0.3</v>
      </c>
      <c r="H844" s="11">
        <f t="shared" ca="1" si="121"/>
        <v>0.5</v>
      </c>
      <c r="I844" s="11">
        <f t="shared" ca="1" si="122"/>
        <v>0.16</v>
      </c>
      <c r="K844" s="11">
        <f t="shared" ca="1" si="123"/>
        <v>0.1</v>
      </c>
      <c r="L844" s="11">
        <f t="shared" ca="1" si="124"/>
        <v>0.3</v>
      </c>
      <c r="M844" s="11">
        <f t="shared" ca="1" si="125"/>
        <v>0.5</v>
      </c>
      <c r="N844" s="11">
        <f t="shared" ca="1" si="126"/>
        <v>0.16</v>
      </c>
      <c r="O844" s="11">
        <f ca="1">(K844-F844)*'Meta-analysis (Recruitment)'!$B$4</f>
        <v>0</v>
      </c>
      <c r="Q844" s="11">
        <f ca="1">(L844-G844)*'Meta-analysis (Recruitment)'!$B$4</f>
        <v>0</v>
      </c>
      <c r="S844" s="11">
        <f ca="1">(M844-H844)*'Meta-analysis (Recruitment)'!$B$4</f>
        <v>0</v>
      </c>
      <c r="U844" s="11">
        <f ca="1">(N844-I844)*'Meta-analysis (Recruitment)'!$B$4</f>
        <v>0</v>
      </c>
    </row>
    <row r="845" spans="1:21">
      <c r="A845" s="11">
        <v>-1.159</v>
      </c>
      <c r="B845" s="11" cm="1">
        <f t="array" aca="1" ref="B845" ca="1">INDEX(
    INDIRECT("'Bootstrap Sampling (Recruitment'!$A$4:$A$4004"),
    RANDBETWEEN(
        MATCH('Meta-analysis (Recruitment)'!$B$5, INDIRECT("'Bootstrap Sampling (Recruitment'!$A$4:$A$4004"), 1),
        MATCH('Meta-analysis (Recruitment)'!$B$6, INDIRECT("'Bootstrap Sampling (Recruitment'!$A$4:$A$4004"), 1)
    ),
    1
)</f>
        <v>0</v>
      </c>
      <c r="C845" s="11">
        <f t="shared" ca="1" si="118"/>
        <v>1</v>
      </c>
      <c r="F845" s="11">
        <f t="shared" ca="1" si="119"/>
        <v>0.1</v>
      </c>
      <c r="G845" s="11">
        <f t="shared" ca="1" si="120"/>
        <v>0.3</v>
      </c>
      <c r="H845" s="11">
        <f t="shared" ca="1" si="121"/>
        <v>0.5</v>
      </c>
      <c r="I845" s="11">
        <f t="shared" ca="1" si="122"/>
        <v>0.2</v>
      </c>
      <c r="K845" s="11">
        <f t="shared" ca="1" si="123"/>
        <v>0.1</v>
      </c>
      <c r="L845" s="11">
        <f t="shared" ca="1" si="124"/>
        <v>0.3</v>
      </c>
      <c r="M845" s="11">
        <f t="shared" ca="1" si="125"/>
        <v>0.5</v>
      </c>
      <c r="N845" s="11">
        <f t="shared" ca="1" si="126"/>
        <v>0.2</v>
      </c>
      <c r="O845" s="11">
        <f ca="1">(K845-F845)*'Meta-analysis (Recruitment)'!$B$4</f>
        <v>0</v>
      </c>
      <c r="Q845" s="11">
        <f ca="1">(L845-G845)*'Meta-analysis (Recruitment)'!$B$4</f>
        <v>0</v>
      </c>
      <c r="S845" s="11">
        <f ca="1">(M845-H845)*'Meta-analysis (Recruitment)'!$B$4</f>
        <v>0</v>
      </c>
      <c r="U845" s="11">
        <f ca="1">(N845-I845)*'Meta-analysis (Recruitment)'!$B$4</f>
        <v>0</v>
      </c>
    </row>
    <row r="846" spans="1:21">
      <c r="A846" s="11">
        <v>-1.1579999999999999</v>
      </c>
      <c r="B846" s="11" cm="1">
        <f t="array" aca="1" ref="B846" ca="1">INDEX(
    INDIRECT("'Bootstrap Sampling (Recruitment'!$A$4:$A$4004"),
    RANDBETWEEN(
        MATCH('Meta-analysis (Recruitment)'!$B$5, INDIRECT("'Bootstrap Sampling (Recruitment'!$A$4:$A$4004"), 1),
        MATCH('Meta-analysis (Recruitment)'!$B$6, INDIRECT("'Bootstrap Sampling (Recruitment'!$A$4:$A$4004"), 1)
    ),
    1
)</f>
        <v>0</v>
      </c>
      <c r="C846" s="11">
        <f t="shared" ca="1" si="118"/>
        <v>1</v>
      </c>
      <c r="F846" s="11">
        <f t="shared" ca="1" si="119"/>
        <v>0.1</v>
      </c>
      <c r="G846" s="11">
        <f t="shared" ca="1" si="120"/>
        <v>0.3</v>
      </c>
      <c r="H846" s="11">
        <f t="shared" ca="1" si="121"/>
        <v>0.5</v>
      </c>
      <c r="I846" s="11">
        <f t="shared" ca="1" si="122"/>
        <v>0.28000000000000003</v>
      </c>
      <c r="K846" s="11">
        <f t="shared" ca="1" si="123"/>
        <v>0.1</v>
      </c>
      <c r="L846" s="11">
        <f t="shared" ca="1" si="124"/>
        <v>0.3</v>
      </c>
      <c r="M846" s="11">
        <f t="shared" ca="1" si="125"/>
        <v>0.5</v>
      </c>
      <c r="N846" s="11">
        <f t="shared" ca="1" si="126"/>
        <v>0.28000000000000003</v>
      </c>
      <c r="O846" s="11">
        <f ca="1">(K846-F846)*'Meta-analysis (Recruitment)'!$B$4</f>
        <v>0</v>
      </c>
      <c r="Q846" s="11">
        <f ca="1">(L846-G846)*'Meta-analysis (Recruitment)'!$B$4</f>
        <v>0</v>
      </c>
      <c r="S846" s="11">
        <f ca="1">(M846-H846)*'Meta-analysis (Recruitment)'!$B$4</f>
        <v>0</v>
      </c>
      <c r="U846" s="11">
        <f ca="1">(N846-I846)*'Meta-analysis (Recruitment)'!$B$4</f>
        <v>0</v>
      </c>
    </row>
    <row r="847" spans="1:21">
      <c r="A847" s="11">
        <v>-1.157</v>
      </c>
      <c r="B847" s="11" cm="1">
        <f t="array" aca="1" ref="B847" ca="1">INDEX(
    INDIRECT("'Bootstrap Sampling (Recruitment'!$A$4:$A$4004"),
    RANDBETWEEN(
        MATCH('Meta-analysis (Recruitment)'!$B$5, INDIRECT("'Bootstrap Sampling (Recruitment'!$A$4:$A$4004"), 1),
        MATCH('Meta-analysis (Recruitment)'!$B$6, INDIRECT("'Bootstrap Sampling (Recruitment'!$A$4:$A$4004"), 1)
    ),
    1
)</f>
        <v>0</v>
      </c>
      <c r="C847" s="11">
        <f t="shared" ca="1" si="118"/>
        <v>1</v>
      </c>
      <c r="F847" s="11">
        <f t="shared" ca="1" si="119"/>
        <v>0.1</v>
      </c>
      <c r="G847" s="11">
        <f t="shared" ca="1" si="120"/>
        <v>0.3</v>
      </c>
      <c r="H847" s="11">
        <f t="shared" ca="1" si="121"/>
        <v>0.5</v>
      </c>
      <c r="I847" s="11">
        <f t="shared" ca="1" si="122"/>
        <v>0.3</v>
      </c>
      <c r="K847" s="11">
        <f t="shared" ca="1" si="123"/>
        <v>0.1</v>
      </c>
      <c r="L847" s="11">
        <f t="shared" ca="1" si="124"/>
        <v>0.3</v>
      </c>
      <c r="M847" s="11">
        <f t="shared" ca="1" si="125"/>
        <v>0.5</v>
      </c>
      <c r="N847" s="11">
        <f t="shared" ca="1" si="126"/>
        <v>0.3</v>
      </c>
      <c r="O847" s="11">
        <f ca="1">(K847-F847)*'Meta-analysis (Recruitment)'!$B$4</f>
        <v>0</v>
      </c>
      <c r="Q847" s="11">
        <f ca="1">(L847-G847)*'Meta-analysis (Recruitment)'!$B$4</f>
        <v>0</v>
      </c>
      <c r="S847" s="11">
        <f ca="1">(M847-H847)*'Meta-analysis (Recruitment)'!$B$4</f>
        <v>0</v>
      </c>
      <c r="U847" s="11">
        <f ca="1">(N847-I847)*'Meta-analysis (Recruitment)'!$B$4</f>
        <v>0</v>
      </c>
    </row>
    <row r="848" spans="1:21">
      <c r="A848" s="11">
        <v>-1.1559999999999999</v>
      </c>
      <c r="B848" s="11" cm="1">
        <f t="array" aca="1" ref="B848" ca="1">INDEX(
    INDIRECT("'Bootstrap Sampling (Recruitment'!$A$4:$A$4004"),
    RANDBETWEEN(
        MATCH('Meta-analysis (Recruitment)'!$B$5, INDIRECT("'Bootstrap Sampling (Recruitment'!$A$4:$A$4004"), 1),
        MATCH('Meta-analysis (Recruitment)'!$B$6, INDIRECT("'Bootstrap Sampling (Recruitment'!$A$4:$A$4004"), 1)
    ),
    1
)</f>
        <v>0</v>
      </c>
      <c r="C848" s="11">
        <f t="shared" ca="1" si="118"/>
        <v>1</v>
      </c>
      <c r="F848" s="11">
        <f t="shared" ca="1" si="119"/>
        <v>0.1</v>
      </c>
      <c r="G848" s="11">
        <f t="shared" ca="1" si="120"/>
        <v>0.3</v>
      </c>
      <c r="H848" s="11">
        <f t="shared" ca="1" si="121"/>
        <v>0.5</v>
      </c>
      <c r="I848" s="11">
        <f t="shared" ca="1" si="122"/>
        <v>0.5</v>
      </c>
      <c r="K848" s="11">
        <f t="shared" ca="1" si="123"/>
        <v>0.1</v>
      </c>
      <c r="L848" s="11">
        <f t="shared" ca="1" si="124"/>
        <v>0.3</v>
      </c>
      <c r="M848" s="11">
        <f t="shared" ca="1" si="125"/>
        <v>0.5</v>
      </c>
      <c r="N848" s="11">
        <f t="shared" ca="1" si="126"/>
        <v>0.5</v>
      </c>
      <c r="O848" s="11">
        <f ca="1">(K848-F848)*'Meta-analysis (Recruitment)'!$B$4</f>
        <v>0</v>
      </c>
      <c r="Q848" s="11">
        <f ca="1">(L848-G848)*'Meta-analysis (Recruitment)'!$B$4</f>
        <v>0</v>
      </c>
      <c r="S848" s="11">
        <f ca="1">(M848-H848)*'Meta-analysis (Recruitment)'!$B$4</f>
        <v>0</v>
      </c>
      <c r="U848" s="11">
        <f ca="1">(N848-I848)*'Meta-analysis (Recruitment)'!$B$4</f>
        <v>0</v>
      </c>
    </row>
    <row r="849" spans="1:21">
      <c r="A849" s="11">
        <v>-1.155</v>
      </c>
      <c r="B849" s="11" cm="1">
        <f t="array" aca="1" ref="B849" ca="1">INDEX(
    INDIRECT("'Bootstrap Sampling (Recruitment'!$A$4:$A$4004"),
    RANDBETWEEN(
        MATCH('Meta-analysis (Recruitment)'!$B$5, INDIRECT("'Bootstrap Sampling (Recruitment'!$A$4:$A$4004"), 1),
        MATCH('Meta-analysis (Recruitment)'!$B$6, INDIRECT("'Bootstrap Sampling (Recruitment'!$A$4:$A$4004"), 1)
    ),
    1
)</f>
        <v>0</v>
      </c>
      <c r="C849" s="11">
        <f t="shared" ca="1" si="118"/>
        <v>1</v>
      </c>
      <c r="F849" s="11">
        <f t="shared" ca="1" si="119"/>
        <v>0.1</v>
      </c>
      <c r="G849" s="11">
        <f t="shared" ca="1" si="120"/>
        <v>0.3</v>
      </c>
      <c r="H849" s="11">
        <f t="shared" ca="1" si="121"/>
        <v>0.5</v>
      </c>
      <c r="I849" s="11">
        <f t="shared" ca="1" si="122"/>
        <v>0.34</v>
      </c>
      <c r="K849" s="11">
        <f t="shared" ca="1" si="123"/>
        <v>0.1</v>
      </c>
      <c r="L849" s="11">
        <f t="shared" ca="1" si="124"/>
        <v>0.3</v>
      </c>
      <c r="M849" s="11">
        <f t="shared" ca="1" si="125"/>
        <v>0.5</v>
      </c>
      <c r="N849" s="11">
        <f t="shared" ca="1" si="126"/>
        <v>0.34</v>
      </c>
      <c r="O849" s="11">
        <f ca="1">(K849-F849)*'Meta-analysis (Recruitment)'!$B$4</f>
        <v>0</v>
      </c>
      <c r="Q849" s="11">
        <f ca="1">(L849-G849)*'Meta-analysis (Recruitment)'!$B$4</f>
        <v>0</v>
      </c>
      <c r="S849" s="11">
        <f ca="1">(M849-H849)*'Meta-analysis (Recruitment)'!$B$4</f>
        <v>0</v>
      </c>
      <c r="U849" s="11">
        <f ca="1">(N849-I849)*'Meta-analysis (Recruitment)'!$B$4</f>
        <v>0</v>
      </c>
    </row>
    <row r="850" spans="1:21">
      <c r="A850" s="11">
        <v>-1.1539999999999999</v>
      </c>
      <c r="B850" s="11" cm="1">
        <f t="array" aca="1" ref="B850" ca="1">INDEX(
    INDIRECT("'Bootstrap Sampling (Recruitment'!$A$4:$A$4004"),
    RANDBETWEEN(
        MATCH('Meta-analysis (Recruitment)'!$B$5, INDIRECT("'Bootstrap Sampling (Recruitment'!$A$4:$A$4004"), 1),
        MATCH('Meta-analysis (Recruitment)'!$B$6, INDIRECT("'Bootstrap Sampling (Recruitment'!$A$4:$A$4004"), 1)
    ),
    1
)</f>
        <v>0</v>
      </c>
      <c r="C850" s="11">
        <f t="shared" ca="1" si="118"/>
        <v>1</v>
      </c>
      <c r="F850" s="11">
        <f t="shared" ca="1" si="119"/>
        <v>0.1</v>
      </c>
      <c r="G850" s="11">
        <f t="shared" ca="1" si="120"/>
        <v>0.3</v>
      </c>
      <c r="H850" s="11">
        <f t="shared" ca="1" si="121"/>
        <v>0.5</v>
      </c>
      <c r="I850" s="11">
        <f t="shared" ca="1" si="122"/>
        <v>0.13</v>
      </c>
      <c r="K850" s="11">
        <f t="shared" ca="1" si="123"/>
        <v>0.1</v>
      </c>
      <c r="L850" s="11">
        <f t="shared" ca="1" si="124"/>
        <v>0.3</v>
      </c>
      <c r="M850" s="11">
        <f t="shared" ca="1" si="125"/>
        <v>0.5</v>
      </c>
      <c r="N850" s="11">
        <f t="shared" ca="1" si="126"/>
        <v>0.13</v>
      </c>
      <c r="O850" s="11">
        <f ca="1">(K850-F850)*'Meta-analysis (Recruitment)'!$B$4</f>
        <v>0</v>
      </c>
      <c r="Q850" s="11">
        <f ca="1">(L850-G850)*'Meta-analysis (Recruitment)'!$B$4</f>
        <v>0</v>
      </c>
      <c r="S850" s="11">
        <f ca="1">(M850-H850)*'Meta-analysis (Recruitment)'!$B$4</f>
        <v>0</v>
      </c>
      <c r="U850" s="11">
        <f ca="1">(N850-I850)*'Meta-analysis (Recruitment)'!$B$4</f>
        <v>0</v>
      </c>
    </row>
    <row r="851" spans="1:21">
      <c r="A851" s="11">
        <v>-1.153</v>
      </c>
      <c r="B851" s="11" cm="1">
        <f t="array" aca="1" ref="B851" ca="1">INDEX(
    INDIRECT("'Bootstrap Sampling (Recruitment'!$A$4:$A$4004"),
    RANDBETWEEN(
        MATCH('Meta-analysis (Recruitment)'!$B$5, INDIRECT("'Bootstrap Sampling (Recruitment'!$A$4:$A$4004"), 1),
        MATCH('Meta-analysis (Recruitment)'!$B$6, INDIRECT("'Bootstrap Sampling (Recruitment'!$A$4:$A$4004"), 1)
    ),
    1
)</f>
        <v>0</v>
      </c>
      <c r="C851" s="11">
        <f t="shared" ca="1" si="118"/>
        <v>1</v>
      </c>
      <c r="F851" s="11">
        <f t="shared" ca="1" si="119"/>
        <v>0.1</v>
      </c>
      <c r="G851" s="11">
        <f t="shared" ca="1" si="120"/>
        <v>0.3</v>
      </c>
      <c r="H851" s="11">
        <f t="shared" ca="1" si="121"/>
        <v>0.5</v>
      </c>
      <c r="I851" s="11">
        <f t="shared" ca="1" si="122"/>
        <v>0.1</v>
      </c>
      <c r="K851" s="11">
        <f t="shared" ca="1" si="123"/>
        <v>0.1</v>
      </c>
      <c r="L851" s="11">
        <f t="shared" ca="1" si="124"/>
        <v>0.3</v>
      </c>
      <c r="M851" s="11">
        <f t="shared" ca="1" si="125"/>
        <v>0.5</v>
      </c>
      <c r="N851" s="11">
        <f t="shared" ca="1" si="126"/>
        <v>0.1</v>
      </c>
      <c r="O851" s="11">
        <f ca="1">(K851-F851)*'Meta-analysis (Recruitment)'!$B$4</f>
        <v>0</v>
      </c>
      <c r="Q851" s="11">
        <f ca="1">(L851-G851)*'Meta-analysis (Recruitment)'!$B$4</f>
        <v>0</v>
      </c>
      <c r="S851" s="11">
        <f ca="1">(M851-H851)*'Meta-analysis (Recruitment)'!$B$4</f>
        <v>0</v>
      </c>
      <c r="U851" s="11">
        <f ca="1">(N851-I851)*'Meta-analysis (Recruitment)'!$B$4</f>
        <v>0</v>
      </c>
    </row>
    <row r="852" spans="1:21">
      <c r="A852" s="11">
        <v>-1.1519999999999999</v>
      </c>
      <c r="B852" s="11" cm="1">
        <f t="array" aca="1" ref="B852" ca="1">INDEX(
    INDIRECT("'Bootstrap Sampling (Recruitment'!$A$4:$A$4004"),
    RANDBETWEEN(
        MATCH('Meta-analysis (Recruitment)'!$B$5, INDIRECT("'Bootstrap Sampling (Recruitment'!$A$4:$A$4004"), 1),
        MATCH('Meta-analysis (Recruitment)'!$B$6, INDIRECT("'Bootstrap Sampling (Recruitment'!$A$4:$A$4004"), 1)
    ),
    1
)</f>
        <v>0</v>
      </c>
      <c r="C852" s="11">
        <f t="shared" ca="1" si="118"/>
        <v>1</v>
      </c>
      <c r="F852" s="11">
        <f t="shared" ca="1" si="119"/>
        <v>0.1</v>
      </c>
      <c r="G852" s="11">
        <f t="shared" ca="1" si="120"/>
        <v>0.3</v>
      </c>
      <c r="H852" s="11">
        <f t="shared" ca="1" si="121"/>
        <v>0.5</v>
      </c>
      <c r="I852" s="11">
        <f t="shared" ca="1" si="122"/>
        <v>0.11</v>
      </c>
      <c r="K852" s="11">
        <f t="shared" ca="1" si="123"/>
        <v>0.1</v>
      </c>
      <c r="L852" s="11">
        <f t="shared" ca="1" si="124"/>
        <v>0.3</v>
      </c>
      <c r="M852" s="11">
        <f t="shared" ca="1" si="125"/>
        <v>0.5</v>
      </c>
      <c r="N852" s="11">
        <f t="shared" ca="1" si="126"/>
        <v>0.11</v>
      </c>
      <c r="O852" s="11">
        <f ca="1">(K852-F852)*'Meta-analysis (Recruitment)'!$B$4</f>
        <v>0</v>
      </c>
      <c r="Q852" s="11">
        <f ca="1">(L852-G852)*'Meta-analysis (Recruitment)'!$B$4</f>
        <v>0</v>
      </c>
      <c r="S852" s="11">
        <f ca="1">(M852-H852)*'Meta-analysis (Recruitment)'!$B$4</f>
        <v>0</v>
      </c>
      <c r="U852" s="11">
        <f ca="1">(N852-I852)*'Meta-analysis (Recruitment)'!$B$4</f>
        <v>0</v>
      </c>
    </row>
    <row r="853" spans="1:21">
      <c r="A853" s="11">
        <v>-1.151</v>
      </c>
      <c r="B853" s="11" cm="1">
        <f t="array" aca="1" ref="B853" ca="1">INDEX(
    INDIRECT("'Bootstrap Sampling (Recruitment'!$A$4:$A$4004"),
    RANDBETWEEN(
        MATCH('Meta-analysis (Recruitment)'!$B$5, INDIRECT("'Bootstrap Sampling (Recruitment'!$A$4:$A$4004"), 1),
        MATCH('Meta-analysis (Recruitment)'!$B$6, INDIRECT("'Bootstrap Sampling (Recruitment'!$A$4:$A$4004"), 1)
    ),
    1
)</f>
        <v>0</v>
      </c>
      <c r="C853" s="11">
        <f t="shared" ca="1" si="118"/>
        <v>1</v>
      </c>
      <c r="F853" s="11">
        <f t="shared" ca="1" si="119"/>
        <v>0.1</v>
      </c>
      <c r="G853" s="11">
        <f t="shared" ca="1" si="120"/>
        <v>0.3</v>
      </c>
      <c r="H853" s="11">
        <f t="shared" ca="1" si="121"/>
        <v>0.5</v>
      </c>
      <c r="I853" s="11">
        <f t="shared" ca="1" si="122"/>
        <v>0.47</v>
      </c>
      <c r="K853" s="11">
        <f t="shared" ca="1" si="123"/>
        <v>0.1</v>
      </c>
      <c r="L853" s="11">
        <f t="shared" ca="1" si="124"/>
        <v>0.3</v>
      </c>
      <c r="M853" s="11">
        <f t="shared" ca="1" si="125"/>
        <v>0.5</v>
      </c>
      <c r="N853" s="11">
        <f t="shared" ca="1" si="126"/>
        <v>0.47</v>
      </c>
      <c r="O853" s="11">
        <f ca="1">(K853-F853)*'Meta-analysis (Recruitment)'!$B$4</f>
        <v>0</v>
      </c>
      <c r="Q853" s="11">
        <f ca="1">(L853-G853)*'Meta-analysis (Recruitment)'!$B$4</f>
        <v>0</v>
      </c>
      <c r="S853" s="11">
        <f ca="1">(M853-H853)*'Meta-analysis (Recruitment)'!$B$4</f>
        <v>0</v>
      </c>
      <c r="U853" s="11">
        <f ca="1">(N853-I853)*'Meta-analysis (Recruitment)'!$B$4</f>
        <v>0</v>
      </c>
    </row>
    <row r="854" spans="1:21">
      <c r="A854" s="11">
        <v>-1.1499999999999999</v>
      </c>
      <c r="B854" s="11" cm="1">
        <f t="array" aca="1" ref="B854" ca="1">INDEX(
    INDIRECT("'Bootstrap Sampling (Recruitment'!$A$4:$A$4004"),
    RANDBETWEEN(
        MATCH('Meta-analysis (Recruitment)'!$B$5, INDIRECT("'Bootstrap Sampling (Recruitment'!$A$4:$A$4004"), 1),
        MATCH('Meta-analysis (Recruitment)'!$B$6, INDIRECT("'Bootstrap Sampling (Recruitment'!$A$4:$A$4004"), 1)
    ),
    1
)</f>
        <v>0</v>
      </c>
      <c r="C854" s="11">
        <f t="shared" ca="1" si="118"/>
        <v>1</v>
      </c>
      <c r="F854" s="11">
        <f t="shared" ca="1" si="119"/>
        <v>0.1</v>
      </c>
      <c r="G854" s="11">
        <f t="shared" ca="1" si="120"/>
        <v>0.3</v>
      </c>
      <c r="H854" s="11">
        <f t="shared" ca="1" si="121"/>
        <v>0.5</v>
      </c>
      <c r="I854" s="11">
        <f t="shared" ca="1" si="122"/>
        <v>0.35</v>
      </c>
      <c r="K854" s="11">
        <f t="shared" ca="1" si="123"/>
        <v>0.1</v>
      </c>
      <c r="L854" s="11">
        <f t="shared" ca="1" si="124"/>
        <v>0.3</v>
      </c>
      <c r="M854" s="11">
        <f t="shared" ca="1" si="125"/>
        <v>0.5</v>
      </c>
      <c r="N854" s="11">
        <f t="shared" ca="1" si="126"/>
        <v>0.35</v>
      </c>
      <c r="O854" s="11">
        <f ca="1">(K854-F854)*'Meta-analysis (Recruitment)'!$B$4</f>
        <v>0</v>
      </c>
      <c r="Q854" s="11">
        <f ca="1">(L854-G854)*'Meta-analysis (Recruitment)'!$B$4</f>
        <v>0</v>
      </c>
      <c r="S854" s="11">
        <f ca="1">(M854-H854)*'Meta-analysis (Recruitment)'!$B$4</f>
        <v>0</v>
      </c>
      <c r="U854" s="11">
        <f ca="1">(N854-I854)*'Meta-analysis (Recruitment)'!$B$4</f>
        <v>0</v>
      </c>
    </row>
    <row r="855" spans="1:21">
      <c r="A855" s="11">
        <v>-1.149</v>
      </c>
      <c r="B855" s="11" cm="1">
        <f t="array" aca="1" ref="B855" ca="1">INDEX(
    INDIRECT("'Bootstrap Sampling (Recruitment'!$A$4:$A$4004"),
    RANDBETWEEN(
        MATCH('Meta-analysis (Recruitment)'!$B$5, INDIRECT("'Bootstrap Sampling (Recruitment'!$A$4:$A$4004"), 1),
        MATCH('Meta-analysis (Recruitment)'!$B$6, INDIRECT("'Bootstrap Sampling (Recruitment'!$A$4:$A$4004"), 1)
    ),
    1
)</f>
        <v>0</v>
      </c>
      <c r="C855" s="11">
        <f t="shared" ca="1" si="118"/>
        <v>1</v>
      </c>
      <c r="F855" s="11">
        <f t="shared" ca="1" si="119"/>
        <v>0.1</v>
      </c>
      <c r="G855" s="11">
        <f t="shared" ca="1" si="120"/>
        <v>0.3</v>
      </c>
      <c r="H855" s="11">
        <f t="shared" ca="1" si="121"/>
        <v>0.5</v>
      </c>
      <c r="I855" s="11">
        <f t="shared" ca="1" si="122"/>
        <v>0.44</v>
      </c>
      <c r="K855" s="11">
        <f t="shared" ca="1" si="123"/>
        <v>0.1</v>
      </c>
      <c r="L855" s="11">
        <f t="shared" ca="1" si="124"/>
        <v>0.3</v>
      </c>
      <c r="M855" s="11">
        <f t="shared" ca="1" si="125"/>
        <v>0.5</v>
      </c>
      <c r="N855" s="11">
        <f t="shared" ca="1" si="126"/>
        <v>0.44</v>
      </c>
      <c r="O855" s="11">
        <f ca="1">(K855-F855)*'Meta-analysis (Recruitment)'!$B$4</f>
        <v>0</v>
      </c>
      <c r="Q855" s="11">
        <f ca="1">(L855-G855)*'Meta-analysis (Recruitment)'!$B$4</f>
        <v>0</v>
      </c>
      <c r="S855" s="11">
        <f ca="1">(M855-H855)*'Meta-analysis (Recruitment)'!$B$4</f>
        <v>0</v>
      </c>
      <c r="U855" s="11">
        <f ca="1">(N855-I855)*'Meta-analysis (Recruitment)'!$B$4</f>
        <v>0</v>
      </c>
    </row>
    <row r="856" spans="1:21">
      <c r="A856" s="11">
        <v>-1.1479999999999999</v>
      </c>
      <c r="B856" s="11" cm="1">
        <f t="array" aca="1" ref="B856" ca="1">INDEX(
    INDIRECT("'Bootstrap Sampling (Recruitment'!$A$4:$A$4004"),
    RANDBETWEEN(
        MATCH('Meta-analysis (Recruitment)'!$B$5, INDIRECT("'Bootstrap Sampling (Recruitment'!$A$4:$A$4004"), 1),
        MATCH('Meta-analysis (Recruitment)'!$B$6, INDIRECT("'Bootstrap Sampling (Recruitment'!$A$4:$A$4004"), 1)
    ),
    1
)</f>
        <v>0</v>
      </c>
      <c r="C856" s="11">
        <f t="shared" ca="1" si="118"/>
        <v>1</v>
      </c>
      <c r="F856" s="11">
        <f t="shared" ca="1" si="119"/>
        <v>0.1</v>
      </c>
      <c r="G856" s="11">
        <f t="shared" ca="1" si="120"/>
        <v>0.3</v>
      </c>
      <c r="H856" s="11">
        <f t="shared" ca="1" si="121"/>
        <v>0.5</v>
      </c>
      <c r="I856" s="11">
        <f t="shared" ca="1" si="122"/>
        <v>0.25</v>
      </c>
      <c r="K856" s="11">
        <f t="shared" ca="1" si="123"/>
        <v>0.1</v>
      </c>
      <c r="L856" s="11">
        <f t="shared" ca="1" si="124"/>
        <v>0.3</v>
      </c>
      <c r="M856" s="11">
        <f t="shared" ca="1" si="125"/>
        <v>0.5</v>
      </c>
      <c r="N856" s="11">
        <f t="shared" ca="1" si="126"/>
        <v>0.25</v>
      </c>
      <c r="O856" s="11">
        <f ca="1">(K856-F856)*'Meta-analysis (Recruitment)'!$B$4</f>
        <v>0</v>
      </c>
      <c r="Q856" s="11">
        <f ca="1">(L856-G856)*'Meta-analysis (Recruitment)'!$B$4</f>
        <v>0</v>
      </c>
      <c r="S856" s="11">
        <f ca="1">(M856-H856)*'Meta-analysis (Recruitment)'!$B$4</f>
        <v>0</v>
      </c>
      <c r="U856" s="11">
        <f ca="1">(N856-I856)*'Meta-analysis (Recruitment)'!$B$4</f>
        <v>0</v>
      </c>
    </row>
    <row r="857" spans="1:21">
      <c r="A857" s="11">
        <v>-1.147</v>
      </c>
      <c r="B857" s="11" cm="1">
        <f t="array" aca="1" ref="B857" ca="1">INDEX(
    INDIRECT("'Bootstrap Sampling (Recruitment'!$A$4:$A$4004"),
    RANDBETWEEN(
        MATCH('Meta-analysis (Recruitment)'!$B$5, INDIRECT("'Bootstrap Sampling (Recruitment'!$A$4:$A$4004"), 1),
        MATCH('Meta-analysis (Recruitment)'!$B$6, INDIRECT("'Bootstrap Sampling (Recruitment'!$A$4:$A$4004"), 1)
    ),
    1
)</f>
        <v>0</v>
      </c>
      <c r="C857" s="11">
        <f t="shared" ca="1" si="118"/>
        <v>1</v>
      </c>
      <c r="F857" s="11">
        <f t="shared" ca="1" si="119"/>
        <v>0.1</v>
      </c>
      <c r="G857" s="11">
        <f t="shared" ca="1" si="120"/>
        <v>0.3</v>
      </c>
      <c r="H857" s="11">
        <f t="shared" ca="1" si="121"/>
        <v>0.5</v>
      </c>
      <c r="I857" s="11">
        <f t="shared" ca="1" si="122"/>
        <v>0.39</v>
      </c>
      <c r="K857" s="11">
        <f t="shared" ca="1" si="123"/>
        <v>0.1</v>
      </c>
      <c r="L857" s="11">
        <f t="shared" ca="1" si="124"/>
        <v>0.3</v>
      </c>
      <c r="M857" s="11">
        <f t="shared" ca="1" si="125"/>
        <v>0.5</v>
      </c>
      <c r="N857" s="11">
        <f t="shared" ca="1" si="126"/>
        <v>0.39</v>
      </c>
      <c r="O857" s="11">
        <f ca="1">(K857-F857)*'Meta-analysis (Recruitment)'!$B$4</f>
        <v>0</v>
      </c>
      <c r="Q857" s="11">
        <f ca="1">(L857-G857)*'Meta-analysis (Recruitment)'!$B$4</f>
        <v>0</v>
      </c>
      <c r="S857" s="11">
        <f ca="1">(M857-H857)*'Meta-analysis (Recruitment)'!$B$4</f>
        <v>0</v>
      </c>
      <c r="U857" s="11">
        <f ca="1">(N857-I857)*'Meta-analysis (Recruitment)'!$B$4</f>
        <v>0</v>
      </c>
    </row>
    <row r="858" spans="1:21">
      <c r="A858" s="11">
        <v>-1.1459999999999999</v>
      </c>
      <c r="B858" s="11" cm="1">
        <f t="array" aca="1" ref="B858" ca="1">INDEX(
    INDIRECT("'Bootstrap Sampling (Recruitment'!$A$4:$A$4004"),
    RANDBETWEEN(
        MATCH('Meta-analysis (Recruitment)'!$B$5, INDIRECT("'Bootstrap Sampling (Recruitment'!$A$4:$A$4004"), 1),
        MATCH('Meta-analysis (Recruitment)'!$B$6, INDIRECT("'Bootstrap Sampling (Recruitment'!$A$4:$A$4004"), 1)
    ),
    1
)</f>
        <v>0</v>
      </c>
      <c r="C858" s="11">
        <f t="shared" ca="1" si="118"/>
        <v>1</v>
      </c>
      <c r="F858" s="11">
        <f t="shared" ca="1" si="119"/>
        <v>0.1</v>
      </c>
      <c r="G858" s="11">
        <f t="shared" ca="1" si="120"/>
        <v>0.3</v>
      </c>
      <c r="H858" s="11">
        <f t="shared" ca="1" si="121"/>
        <v>0.5</v>
      </c>
      <c r="I858" s="11">
        <f t="shared" ca="1" si="122"/>
        <v>0.5</v>
      </c>
      <c r="K858" s="11">
        <f t="shared" ca="1" si="123"/>
        <v>0.1</v>
      </c>
      <c r="L858" s="11">
        <f t="shared" ca="1" si="124"/>
        <v>0.3</v>
      </c>
      <c r="M858" s="11">
        <f t="shared" ca="1" si="125"/>
        <v>0.5</v>
      </c>
      <c r="N858" s="11">
        <f t="shared" ca="1" si="126"/>
        <v>0.5</v>
      </c>
      <c r="O858" s="11">
        <f ca="1">(K858-F858)*'Meta-analysis (Recruitment)'!$B$4</f>
        <v>0</v>
      </c>
      <c r="Q858" s="11">
        <f ca="1">(L858-G858)*'Meta-analysis (Recruitment)'!$B$4</f>
        <v>0</v>
      </c>
      <c r="S858" s="11">
        <f ca="1">(M858-H858)*'Meta-analysis (Recruitment)'!$B$4</f>
        <v>0</v>
      </c>
      <c r="U858" s="11">
        <f ca="1">(N858-I858)*'Meta-analysis (Recruitment)'!$B$4</f>
        <v>0</v>
      </c>
    </row>
    <row r="859" spans="1:21">
      <c r="A859" s="11">
        <v>-1.145</v>
      </c>
      <c r="B859" s="11" cm="1">
        <f t="array" aca="1" ref="B859" ca="1">INDEX(
    INDIRECT("'Bootstrap Sampling (Recruitment'!$A$4:$A$4004"),
    RANDBETWEEN(
        MATCH('Meta-analysis (Recruitment)'!$B$5, INDIRECT("'Bootstrap Sampling (Recruitment'!$A$4:$A$4004"), 1),
        MATCH('Meta-analysis (Recruitment)'!$B$6, INDIRECT("'Bootstrap Sampling (Recruitment'!$A$4:$A$4004"), 1)
    ),
    1
)</f>
        <v>0</v>
      </c>
      <c r="C859" s="11">
        <f t="shared" ca="1" si="118"/>
        <v>1</v>
      </c>
      <c r="F859" s="11">
        <f t="shared" ca="1" si="119"/>
        <v>0.1</v>
      </c>
      <c r="G859" s="11">
        <f t="shared" ca="1" si="120"/>
        <v>0.3</v>
      </c>
      <c r="H859" s="11">
        <f t="shared" ca="1" si="121"/>
        <v>0.5</v>
      </c>
      <c r="I859" s="11">
        <f t="shared" ca="1" si="122"/>
        <v>0.43</v>
      </c>
      <c r="K859" s="11">
        <f t="shared" ca="1" si="123"/>
        <v>0.1</v>
      </c>
      <c r="L859" s="11">
        <f t="shared" ca="1" si="124"/>
        <v>0.3</v>
      </c>
      <c r="M859" s="11">
        <f t="shared" ca="1" si="125"/>
        <v>0.5</v>
      </c>
      <c r="N859" s="11">
        <f t="shared" ca="1" si="126"/>
        <v>0.43</v>
      </c>
      <c r="O859" s="11">
        <f ca="1">(K859-F859)*'Meta-analysis (Recruitment)'!$B$4</f>
        <v>0</v>
      </c>
      <c r="Q859" s="11">
        <f ca="1">(L859-G859)*'Meta-analysis (Recruitment)'!$B$4</f>
        <v>0</v>
      </c>
      <c r="S859" s="11">
        <f ca="1">(M859-H859)*'Meta-analysis (Recruitment)'!$B$4</f>
        <v>0</v>
      </c>
      <c r="U859" s="11">
        <f ca="1">(N859-I859)*'Meta-analysis (Recruitment)'!$B$4</f>
        <v>0</v>
      </c>
    </row>
    <row r="860" spans="1:21">
      <c r="A860" s="11">
        <v>-1.1439999999999999</v>
      </c>
      <c r="B860" s="11" cm="1">
        <f t="array" aca="1" ref="B860" ca="1">INDEX(
    INDIRECT("'Bootstrap Sampling (Recruitment'!$A$4:$A$4004"),
    RANDBETWEEN(
        MATCH('Meta-analysis (Recruitment)'!$B$5, INDIRECT("'Bootstrap Sampling (Recruitment'!$A$4:$A$4004"), 1),
        MATCH('Meta-analysis (Recruitment)'!$B$6, INDIRECT("'Bootstrap Sampling (Recruitment'!$A$4:$A$4004"), 1)
    ),
    1
)</f>
        <v>0</v>
      </c>
      <c r="C860" s="11">
        <f t="shared" ca="1" si="118"/>
        <v>1</v>
      </c>
      <c r="F860" s="11">
        <f t="shared" ca="1" si="119"/>
        <v>0.1</v>
      </c>
      <c r="G860" s="11">
        <f t="shared" ca="1" si="120"/>
        <v>0.3</v>
      </c>
      <c r="H860" s="11">
        <f t="shared" ca="1" si="121"/>
        <v>0.5</v>
      </c>
      <c r="I860" s="11">
        <f t="shared" ca="1" si="122"/>
        <v>0.17</v>
      </c>
      <c r="K860" s="11">
        <f t="shared" ca="1" si="123"/>
        <v>0.1</v>
      </c>
      <c r="L860" s="11">
        <f t="shared" ca="1" si="124"/>
        <v>0.3</v>
      </c>
      <c r="M860" s="11">
        <f t="shared" ca="1" si="125"/>
        <v>0.5</v>
      </c>
      <c r="N860" s="11">
        <f t="shared" ca="1" si="126"/>
        <v>0.17</v>
      </c>
      <c r="O860" s="11">
        <f ca="1">(K860-F860)*'Meta-analysis (Recruitment)'!$B$4</f>
        <v>0</v>
      </c>
      <c r="Q860" s="11">
        <f ca="1">(L860-G860)*'Meta-analysis (Recruitment)'!$B$4</f>
        <v>0</v>
      </c>
      <c r="S860" s="11">
        <f ca="1">(M860-H860)*'Meta-analysis (Recruitment)'!$B$4</f>
        <v>0</v>
      </c>
      <c r="U860" s="11">
        <f ca="1">(N860-I860)*'Meta-analysis (Recruitment)'!$B$4</f>
        <v>0</v>
      </c>
    </row>
    <row r="861" spans="1:21">
      <c r="A861" s="11">
        <v>-1.143</v>
      </c>
      <c r="B861" s="11" cm="1">
        <f t="array" aca="1" ref="B861" ca="1">INDEX(
    INDIRECT("'Bootstrap Sampling (Recruitment'!$A$4:$A$4004"),
    RANDBETWEEN(
        MATCH('Meta-analysis (Recruitment)'!$B$5, INDIRECT("'Bootstrap Sampling (Recruitment'!$A$4:$A$4004"), 1),
        MATCH('Meta-analysis (Recruitment)'!$B$6, INDIRECT("'Bootstrap Sampling (Recruitment'!$A$4:$A$4004"), 1)
    ),
    1
)</f>
        <v>0</v>
      </c>
      <c r="C861" s="11">
        <f t="shared" ca="1" si="118"/>
        <v>1</v>
      </c>
      <c r="F861" s="11">
        <f t="shared" ca="1" si="119"/>
        <v>0.1</v>
      </c>
      <c r="G861" s="11">
        <f t="shared" ca="1" si="120"/>
        <v>0.3</v>
      </c>
      <c r="H861" s="11">
        <f t="shared" ca="1" si="121"/>
        <v>0.5</v>
      </c>
      <c r="I861" s="11">
        <f t="shared" ca="1" si="122"/>
        <v>0.2</v>
      </c>
      <c r="K861" s="11">
        <f t="shared" ca="1" si="123"/>
        <v>0.1</v>
      </c>
      <c r="L861" s="11">
        <f t="shared" ca="1" si="124"/>
        <v>0.3</v>
      </c>
      <c r="M861" s="11">
        <f t="shared" ca="1" si="125"/>
        <v>0.5</v>
      </c>
      <c r="N861" s="11">
        <f t="shared" ca="1" si="126"/>
        <v>0.2</v>
      </c>
      <c r="O861" s="11">
        <f ca="1">(K861-F861)*'Meta-analysis (Recruitment)'!$B$4</f>
        <v>0</v>
      </c>
      <c r="Q861" s="11">
        <f ca="1">(L861-G861)*'Meta-analysis (Recruitment)'!$B$4</f>
        <v>0</v>
      </c>
      <c r="S861" s="11">
        <f ca="1">(M861-H861)*'Meta-analysis (Recruitment)'!$B$4</f>
        <v>0</v>
      </c>
      <c r="U861" s="11">
        <f ca="1">(N861-I861)*'Meta-analysis (Recruitment)'!$B$4</f>
        <v>0</v>
      </c>
    </row>
    <row r="862" spans="1:21">
      <c r="A862" s="11">
        <v>-1.1419999999999999</v>
      </c>
      <c r="B862" s="11" cm="1">
        <f t="array" aca="1" ref="B862" ca="1">INDEX(
    INDIRECT("'Bootstrap Sampling (Recruitment'!$A$4:$A$4004"),
    RANDBETWEEN(
        MATCH('Meta-analysis (Recruitment)'!$B$5, INDIRECT("'Bootstrap Sampling (Recruitment'!$A$4:$A$4004"), 1),
        MATCH('Meta-analysis (Recruitment)'!$B$6, INDIRECT("'Bootstrap Sampling (Recruitment'!$A$4:$A$4004"), 1)
    ),
    1
)</f>
        <v>0</v>
      </c>
      <c r="C862" s="11">
        <f t="shared" ca="1" si="118"/>
        <v>1</v>
      </c>
      <c r="F862" s="11">
        <f t="shared" ca="1" si="119"/>
        <v>0.1</v>
      </c>
      <c r="G862" s="11">
        <f t="shared" ca="1" si="120"/>
        <v>0.3</v>
      </c>
      <c r="H862" s="11">
        <f t="shared" ca="1" si="121"/>
        <v>0.5</v>
      </c>
      <c r="I862" s="11">
        <f t="shared" ca="1" si="122"/>
        <v>0.5</v>
      </c>
      <c r="K862" s="11">
        <f t="shared" ca="1" si="123"/>
        <v>0.1</v>
      </c>
      <c r="L862" s="11">
        <f t="shared" ca="1" si="124"/>
        <v>0.3</v>
      </c>
      <c r="M862" s="11">
        <f t="shared" ca="1" si="125"/>
        <v>0.5</v>
      </c>
      <c r="N862" s="11">
        <f t="shared" ca="1" si="126"/>
        <v>0.5</v>
      </c>
      <c r="O862" s="11">
        <f ca="1">(K862-F862)*'Meta-analysis (Recruitment)'!$B$4</f>
        <v>0</v>
      </c>
      <c r="Q862" s="11">
        <f ca="1">(L862-G862)*'Meta-analysis (Recruitment)'!$B$4</f>
        <v>0</v>
      </c>
      <c r="S862" s="11">
        <f ca="1">(M862-H862)*'Meta-analysis (Recruitment)'!$B$4</f>
        <v>0</v>
      </c>
      <c r="U862" s="11">
        <f ca="1">(N862-I862)*'Meta-analysis (Recruitment)'!$B$4</f>
        <v>0</v>
      </c>
    </row>
    <row r="863" spans="1:21">
      <c r="A863" s="11">
        <v>-1.141</v>
      </c>
      <c r="B863" s="11" cm="1">
        <f t="array" aca="1" ref="B863" ca="1">INDEX(
    INDIRECT("'Bootstrap Sampling (Recruitment'!$A$4:$A$4004"),
    RANDBETWEEN(
        MATCH('Meta-analysis (Recruitment)'!$B$5, INDIRECT("'Bootstrap Sampling (Recruitment'!$A$4:$A$4004"), 1),
        MATCH('Meta-analysis (Recruitment)'!$B$6, INDIRECT("'Bootstrap Sampling (Recruitment'!$A$4:$A$4004"), 1)
    ),
    1
)</f>
        <v>0</v>
      </c>
      <c r="C863" s="11">
        <f t="shared" ca="1" si="118"/>
        <v>1</v>
      </c>
      <c r="F863" s="11">
        <f t="shared" ca="1" si="119"/>
        <v>0.1</v>
      </c>
      <c r="G863" s="11">
        <f t="shared" ca="1" si="120"/>
        <v>0.3</v>
      </c>
      <c r="H863" s="11">
        <f t="shared" ca="1" si="121"/>
        <v>0.5</v>
      </c>
      <c r="I863" s="11">
        <f t="shared" ca="1" si="122"/>
        <v>0.48</v>
      </c>
      <c r="K863" s="11">
        <f t="shared" ca="1" si="123"/>
        <v>0.1</v>
      </c>
      <c r="L863" s="11">
        <f t="shared" ca="1" si="124"/>
        <v>0.3</v>
      </c>
      <c r="M863" s="11">
        <f t="shared" ca="1" si="125"/>
        <v>0.5</v>
      </c>
      <c r="N863" s="11">
        <f t="shared" ca="1" si="126"/>
        <v>0.48</v>
      </c>
      <c r="O863" s="11">
        <f ca="1">(K863-F863)*'Meta-analysis (Recruitment)'!$B$4</f>
        <v>0</v>
      </c>
      <c r="Q863" s="11">
        <f ca="1">(L863-G863)*'Meta-analysis (Recruitment)'!$B$4</f>
        <v>0</v>
      </c>
      <c r="S863" s="11">
        <f ca="1">(M863-H863)*'Meta-analysis (Recruitment)'!$B$4</f>
        <v>0</v>
      </c>
      <c r="U863" s="11">
        <f ca="1">(N863-I863)*'Meta-analysis (Recruitment)'!$B$4</f>
        <v>0</v>
      </c>
    </row>
    <row r="864" spans="1:21">
      <c r="A864" s="11">
        <v>-1.1399999999999999</v>
      </c>
      <c r="B864" s="11" cm="1">
        <f t="array" aca="1" ref="B864" ca="1">INDEX(
    INDIRECT("'Bootstrap Sampling (Recruitment'!$A$4:$A$4004"),
    RANDBETWEEN(
        MATCH('Meta-analysis (Recruitment)'!$B$5, INDIRECT("'Bootstrap Sampling (Recruitment'!$A$4:$A$4004"), 1),
        MATCH('Meta-analysis (Recruitment)'!$B$6, INDIRECT("'Bootstrap Sampling (Recruitment'!$A$4:$A$4004"), 1)
    ),
    1
)</f>
        <v>0</v>
      </c>
      <c r="C864" s="11">
        <f t="shared" ca="1" si="118"/>
        <v>1</v>
      </c>
      <c r="F864" s="11">
        <f t="shared" ca="1" si="119"/>
        <v>0.1</v>
      </c>
      <c r="G864" s="11">
        <f t="shared" ca="1" si="120"/>
        <v>0.3</v>
      </c>
      <c r="H864" s="11">
        <f t="shared" ca="1" si="121"/>
        <v>0.5</v>
      </c>
      <c r="I864" s="11">
        <f t="shared" ca="1" si="122"/>
        <v>0.37</v>
      </c>
      <c r="K864" s="11">
        <f t="shared" ca="1" si="123"/>
        <v>0.1</v>
      </c>
      <c r="L864" s="11">
        <f t="shared" ca="1" si="124"/>
        <v>0.3</v>
      </c>
      <c r="M864" s="11">
        <f t="shared" ca="1" si="125"/>
        <v>0.5</v>
      </c>
      <c r="N864" s="11">
        <f t="shared" ca="1" si="126"/>
        <v>0.37</v>
      </c>
      <c r="O864" s="11">
        <f ca="1">(K864-F864)*'Meta-analysis (Recruitment)'!$B$4</f>
        <v>0</v>
      </c>
      <c r="Q864" s="11">
        <f ca="1">(L864-G864)*'Meta-analysis (Recruitment)'!$B$4</f>
        <v>0</v>
      </c>
      <c r="S864" s="11">
        <f ca="1">(M864-H864)*'Meta-analysis (Recruitment)'!$B$4</f>
        <v>0</v>
      </c>
      <c r="U864" s="11">
        <f ca="1">(N864-I864)*'Meta-analysis (Recruitment)'!$B$4</f>
        <v>0</v>
      </c>
    </row>
    <row r="865" spans="1:21">
      <c r="A865" s="11">
        <v>-1.139</v>
      </c>
      <c r="B865" s="11" cm="1">
        <f t="array" aca="1" ref="B865" ca="1">INDEX(
    INDIRECT("'Bootstrap Sampling (Recruitment'!$A$4:$A$4004"),
    RANDBETWEEN(
        MATCH('Meta-analysis (Recruitment)'!$B$5, INDIRECT("'Bootstrap Sampling (Recruitment'!$A$4:$A$4004"), 1),
        MATCH('Meta-analysis (Recruitment)'!$B$6, INDIRECT("'Bootstrap Sampling (Recruitment'!$A$4:$A$4004"), 1)
    ),
    1
)</f>
        <v>0</v>
      </c>
      <c r="C865" s="11">
        <f t="shared" ca="1" si="118"/>
        <v>1</v>
      </c>
      <c r="F865" s="11">
        <f t="shared" ca="1" si="119"/>
        <v>0.1</v>
      </c>
      <c r="G865" s="11">
        <f t="shared" ca="1" si="120"/>
        <v>0.3</v>
      </c>
      <c r="H865" s="11">
        <f t="shared" ca="1" si="121"/>
        <v>0.5</v>
      </c>
      <c r="I865" s="11">
        <f t="shared" ca="1" si="122"/>
        <v>0.13</v>
      </c>
      <c r="K865" s="11">
        <f t="shared" ca="1" si="123"/>
        <v>0.1</v>
      </c>
      <c r="L865" s="11">
        <f t="shared" ca="1" si="124"/>
        <v>0.3</v>
      </c>
      <c r="M865" s="11">
        <f t="shared" ca="1" si="125"/>
        <v>0.5</v>
      </c>
      <c r="N865" s="11">
        <f t="shared" ca="1" si="126"/>
        <v>0.13</v>
      </c>
      <c r="O865" s="11">
        <f ca="1">(K865-F865)*'Meta-analysis (Recruitment)'!$B$4</f>
        <v>0</v>
      </c>
      <c r="Q865" s="11">
        <f ca="1">(L865-G865)*'Meta-analysis (Recruitment)'!$B$4</f>
        <v>0</v>
      </c>
      <c r="S865" s="11">
        <f ca="1">(M865-H865)*'Meta-analysis (Recruitment)'!$B$4</f>
        <v>0</v>
      </c>
      <c r="U865" s="11">
        <f ca="1">(N865-I865)*'Meta-analysis (Recruitment)'!$B$4</f>
        <v>0</v>
      </c>
    </row>
    <row r="866" spans="1:21">
      <c r="A866" s="11">
        <v>-1.1379999999999999</v>
      </c>
      <c r="B866" s="11" cm="1">
        <f t="array" aca="1" ref="B866" ca="1">INDEX(
    INDIRECT("'Bootstrap Sampling (Recruitment'!$A$4:$A$4004"),
    RANDBETWEEN(
        MATCH('Meta-analysis (Recruitment)'!$B$5, INDIRECT("'Bootstrap Sampling (Recruitment'!$A$4:$A$4004"), 1),
        MATCH('Meta-analysis (Recruitment)'!$B$6, INDIRECT("'Bootstrap Sampling (Recruitment'!$A$4:$A$4004"), 1)
    ),
    1
)</f>
        <v>0</v>
      </c>
      <c r="C866" s="11">
        <f t="shared" ca="1" si="118"/>
        <v>1</v>
      </c>
      <c r="F866" s="11">
        <f t="shared" ca="1" si="119"/>
        <v>0.1</v>
      </c>
      <c r="G866" s="11">
        <f t="shared" ca="1" si="120"/>
        <v>0.3</v>
      </c>
      <c r="H866" s="11">
        <f t="shared" ca="1" si="121"/>
        <v>0.5</v>
      </c>
      <c r="I866" s="11">
        <f t="shared" ca="1" si="122"/>
        <v>0.37</v>
      </c>
      <c r="K866" s="11">
        <f t="shared" ca="1" si="123"/>
        <v>0.1</v>
      </c>
      <c r="L866" s="11">
        <f t="shared" ca="1" si="124"/>
        <v>0.3</v>
      </c>
      <c r="M866" s="11">
        <f t="shared" ca="1" si="125"/>
        <v>0.5</v>
      </c>
      <c r="N866" s="11">
        <f t="shared" ca="1" si="126"/>
        <v>0.37</v>
      </c>
      <c r="O866" s="11">
        <f ca="1">(K866-F866)*'Meta-analysis (Recruitment)'!$B$4</f>
        <v>0</v>
      </c>
      <c r="Q866" s="11">
        <f ca="1">(L866-G866)*'Meta-analysis (Recruitment)'!$B$4</f>
        <v>0</v>
      </c>
      <c r="S866" s="11">
        <f ca="1">(M866-H866)*'Meta-analysis (Recruitment)'!$B$4</f>
        <v>0</v>
      </c>
      <c r="U866" s="11">
        <f ca="1">(N866-I866)*'Meta-analysis (Recruitment)'!$B$4</f>
        <v>0</v>
      </c>
    </row>
    <row r="867" spans="1:21">
      <c r="A867" s="11">
        <v>-1.137</v>
      </c>
      <c r="B867" s="11" cm="1">
        <f t="array" aca="1" ref="B867" ca="1">INDEX(
    INDIRECT("'Bootstrap Sampling (Recruitment'!$A$4:$A$4004"),
    RANDBETWEEN(
        MATCH('Meta-analysis (Recruitment)'!$B$5, INDIRECT("'Bootstrap Sampling (Recruitment'!$A$4:$A$4004"), 1),
        MATCH('Meta-analysis (Recruitment)'!$B$6, INDIRECT("'Bootstrap Sampling (Recruitment'!$A$4:$A$4004"), 1)
    ),
    1
)</f>
        <v>0</v>
      </c>
      <c r="C867" s="11">
        <f t="shared" ca="1" si="118"/>
        <v>1</v>
      </c>
      <c r="F867" s="11">
        <f t="shared" ca="1" si="119"/>
        <v>0.1</v>
      </c>
      <c r="G867" s="11">
        <f t="shared" ca="1" si="120"/>
        <v>0.3</v>
      </c>
      <c r="H867" s="11">
        <f t="shared" ca="1" si="121"/>
        <v>0.5</v>
      </c>
      <c r="I867" s="11">
        <f t="shared" ca="1" si="122"/>
        <v>0.14000000000000001</v>
      </c>
      <c r="K867" s="11">
        <f t="shared" ca="1" si="123"/>
        <v>0.1</v>
      </c>
      <c r="L867" s="11">
        <f t="shared" ca="1" si="124"/>
        <v>0.3</v>
      </c>
      <c r="M867" s="11">
        <f t="shared" ca="1" si="125"/>
        <v>0.5</v>
      </c>
      <c r="N867" s="11">
        <f t="shared" ca="1" si="126"/>
        <v>0.14000000000000001</v>
      </c>
      <c r="O867" s="11">
        <f ca="1">(K867-F867)*'Meta-analysis (Recruitment)'!$B$4</f>
        <v>0</v>
      </c>
      <c r="Q867" s="11">
        <f ca="1">(L867-G867)*'Meta-analysis (Recruitment)'!$B$4</f>
        <v>0</v>
      </c>
      <c r="S867" s="11">
        <f ca="1">(M867-H867)*'Meta-analysis (Recruitment)'!$B$4</f>
        <v>0</v>
      </c>
      <c r="U867" s="11">
        <f ca="1">(N867-I867)*'Meta-analysis (Recruitment)'!$B$4</f>
        <v>0</v>
      </c>
    </row>
    <row r="868" spans="1:21">
      <c r="A868" s="11">
        <v>-1.1359999999999999</v>
      </c>
      <c r="B868" s="11" cm="1">
        <f t="array" aca="1" ref="B868" ca="1">INDEX(
    INDIRECT("'Bootstrap Sampling (Recruitment'!$A$4:$A$4004"),
    RANDBETWEEN(
        MATCH('Meta-analysis (Recruitment)'!$B$5, INDIRECT("'Bootstrap Sampling (Recruitment'!$A$4:$A$4004"), 1),
        MATCH('Meta-analysis (Recruitment)'!$B$6, INDIRECT("'Bootstrap Sampling (Recruitment'!$A$4:$A$4004"), 1)
    ),
    1
)</f>
        <v>0</v>
      </c>
      <c r="C868" s="11">
        <f t="shared" ca="1" si="118"/>
        <v>1</v>
      </c>
      <c r="F868" s="11">
        <f t="shared" ca="1" si="119"/>
        <v>0.1</v>
      </c>
      <c r="G868" s="11">
        <f t="shared" ca="1" si="120"/>
        <v>0.3</v>
      </c>
      <c r="H868" s="11">
        <f t="shared" ca="1" si="121"/>
        <v>0.5</v>
      </c>
      <c r="I868" s="11">
        <f t="shared" ca="1" si="122"/>
        <v>0.39</v>
      </c>
      <c r="K868" s="11">
        <f t="shared" ca="1" si="123"/>
        <v>0.1</v>
      </c>
      <c r="L868" s="11">
        <f t="shared" ca="1" si="124"/>
        <v>0.3</v>
      </c>
      <c r="M868" s="11">
        <f t="shared" ca="1" si="125"/>
        <v>0.5</v>
      </c>
      <c r="N868" s="11">
        <f t="shared" ca="1" si="126"/>
        <v>0.39</v>
      </c>
      <c r="O868" s="11">
        <f ca="1">(K868-F868)*'Meta-analysis (Recruitment)'!$B$4</f>
        <v>0</v>
      </c>
      <c r="Q868" s="11">
        <f ca="1">(L868-G868)*'Meta-analysis (Recruitment)'!$B$4</f>
        <v>0</v>
      </c>
      <c r="S868" s="11">
        <f ca="1">(M868-H868)*'Meta-analysis (Recruitment)'!$B$4</f>
        <v>0</v>
      </c>
      <c r="U868" s="11">
        <f ca="1">(N868-I868)*'Meta-analysis (Recruitment)'!$B$4</f>
        <v>0</v>
      </c>
    </row>
    <row r="869" spans="1:21">
      <c r="A869" s="11">
        <v>-1.135</v>
      </c>
      <c r="B869" s="11" cm="1">
        <f t="array" aca="1" ref="B869" ca="1">INDEX(
    INDIRECT("'Bootstrap Sampling (Recruitment'!$A$4:$A$4004"),
    RANDBETWEEN(
        MATCH('Meta-analysis (Recruitment)'!$B$5, INDIRECT("'Bootstrap Sampling (Recruitment'!$A$4:$A$4004"), 1),
        MATCH('Meta-analysis (Recruitment)'!$B$6, INDIRECT("'Bootstrap Sampling (Recruitment'!$A$4:$A$4004"), 1)
    ),
    1
)</f>
        <v>0</v>
      </c>
      <c r="C869" s="11">
        <f t="shared" ca="1" si="118"/>
        <v>1</v>
      </c>
      <c r="F869" s="11">
        <f t="shared" ca="1" si="119"/>
        <v>0.1</v>
      </c>
      <c r="G869" s="11">
        <f t="shared" ca="1" si="120"/>
        <v>0.3</v>
      </c>
      <c r="H869" s="11">
        <f t="shared" ca="1" si="121"/>
        <v>0.5</v>
      </c>
      <c r="I869" s="11">
        <f t="shared" ca="1" si="122"/>
        <v>0.17</v>
      </c>
      <c r="K869" s="11">
        <f t="shared" ca="1" si="123"/>
        <v>0.1</v>
      </c>
      <c r="L869" s="11">
        <f t="shared" ca="1" si="124"/>
        <v>0.3</v>
      </c>
      <c r="M869" s="11">
        <f t="shared" ca="1" si="125"/>
        <v>0.5</v>
      </c>
      <c r="N869" s="11">
        <f t="shared" ca="1" si="126"/>
        <v>0.17</v>
      </c>
      <c r="O869" s="11">
        <f ca="1">(K869-F869)*'Meta-analysis (Recruitment)'!$B$4</f>
        <v>0</v>
      </c>
      <c r="Q869" s="11">
        <f ca="1">(L869-G869)*'Meta-analysis (Recruitment)'!$B$4</f>
        <v>0</v>
      </c>
      <c r="S869" s="11">
        <f ca="1">(M869-H869)*'Meta-analysis (Recruitment)'!$B$4</f>
        <v>0</v>
      </c>
      <c r="U869" s="11">
        <f ca="1">(N869-I869)*'Meta-analysis (Recruitment)'!$B$4</f>
        <v>0</v>
      </c>
    </row>
    <row r="870" spans="1:21">
      <c r="A870" s="11">
        <v>-1.1339999999999999</v>
      </c>
      <c r="B870" s="11" cm="1">
        <f t="array" aca="1" ref="B870" ca="1">INDEX(
    INDIRECT("'Bootstrap Sampling (Recruitment'!$A$4:$A$4004"),
    RANDBETWEEN(
        MATCH('Meta-analysis (Recruitment)'!$B$5, INDIRECT("'Bootstrap Sampling (Recruitment'!$A$4:$A$4004"), 1),
        MATCH('Meta-analysis (Recruitment)'!$B$6, INDIRECT("'Bootstrap Sampling (Recruitment'!$A$4:$A$4004"), 1)
    ),
    1
)</f>
        <v>0</v>
      </c>
      <c r="C870" s="11">
        <f t="shared" ref="C870:C933" ca="1" si="127">AVERAGE(B870:B870)+1</f>
        <v>1</v>
      </c>
      <c r="F870" s="11">
        <f t="shared" ca="1" si="119"/>
        <v>0.1</v>
      </c>
      <c r="G870" s="11">
        <f t="shared" ca="1" si="120"/>
        <v>0.3</v>
      </c>
      <c r="H870" s="11">
        <f t="shared" ca="1" si="121"/>
        <v>0.5</v>
      </c>
      <c r="I870" s="11">
        <f t="shared" ca="1" si="122"/>
        <v>0.21</v>
      </c>
      <c r="K870" s="11">
        <f t="shared" ca="1" si="123"/>
        <v>0.1</v>
      </c>
      <c r="L870" s="11">
        <f t="shared" ca="1" si="124"/>
        <v>0.3</v>
      </c>
      <c r="M870" s="11">
        <f t="shared" ca="1" si="125"/>
        <v>0.5</v>
      </c>
      <c r="N870" s="11">
        <f t="shared" ca="1" si="126"/>
        <v>0.21</v>
      </c>
      <c r="O870" s="11">
        <f ca="1">(K870-F870)*'Meta-analysis (Recruitment)'!$B$4</f>
        <v>0</v>
      </c>
      <c r="Q870" s="11">
        <f ca="1">(L870-G870)*'Meta-analysis (Recruitment)'!$B$4</f>
        <v>0</v>
      </c>
      <c r="S870" s="11">
        <f ca="1">(M870-H870)*'Meta-analysis (Recruitment)'!$B$4</f>
        <v>0</v>
      </c>
      <c r="U870" s="11">
        <f ca="1">(N870-I870)*'Meta-analysis (Recruitment)'!$B$4</f>
        <v>0</v>
      </c>
    </row>
    <row r="871" spans="1:21">
      <c r="A871" s="11">
        <v>-1.133</v>
      </c>
      <c r="B871" s="11" cm="1">
        <f t="array" aca="1" ref="B871" ca="1">INDEX(
    INDIRECT("'Bootstrap Sampling (Recruitment'!$A$4:$A$4004"),
    RANDBETWEEN(
        MATCH('Meta-analysis (Recruitment)'!$B$5, INDIRECT("'Bootstrap Sampling (Recruitment'!$A$4:$A$4004"), 1),
        MATCH('Meta-analysis (Recruitment)'!$B$6, INDIRECT("'Bootstrap Sampling (Recruitment'!$A$4:$A$4004"), 1)
    ),
    1
)</f>
        <v>0</v>
      </c>
      <c r="C871" s="11">
        <f t="shared" ca="1" si="127"/>
        <v>1</v>
      </c>
      <c r="F871" s="11">
        <f t="shared" ca="1" si="119"/>
        <v>0.1</v>
      </c>
      <c r="G871" s="11">
        <f t="shared" ca="1" si="120"/>
        <v>0.3</v>
      </c>
      <c r="H871" s="11">
        <f t="shared" ca="1" si="121"/>
        <v>0.5</v>
      </c>
      <c r="I871" s="11">
        <f t="shared" ca="1" si="122"/>
        <v>0.3</v>
      </c>
      <c r="K871" s="11">
        <f t="shared" ca="1" si="123"/>
        <v>0.1</v>
      </c>
      <c r="L871" s="11">
        <f t="shared" ca="1" si="124"/>
        <v>0.3</v>
      </c>
      <c r="M871" s="11">
        <f t="shared" ca="1" si="125"/>
        <v>0.5</v>
      </c>
      <c r="N871" s="11">
        <f t="shared" ca="1" si="126"/>
        <v>0.3</v>
      </c>
      <c r="O871" s="11">
        <f ca="1">(K871-F871)*'Meta-analysis (Recruitment)'!$B$4</f>
        <v>0</v>
      </c>
      <c r="Q871" s="11">
        <f ca="1">(L871-G871)*'Meta-analysis (Recruitment)'!$B$4</f>
        <v>0</v>
      </c>
      <c r="S871" s="11">
        <f ca="1">(M871-H871)*'Meta-analysis (Recruitment)'!$B$4</f>
        <v>0</v>
      </c>
      <c r="U871" s="11">
        <f ca="1">(N871-I871)*'Meta-analysis (Recruitment)'!$B$4</f>
        <v>0</v>
      </c>
    </row>
    <row r="872" spans="1:21">
      <c r="A872" s="11">
        <v>-1.1319999999999999</v>
      </c>
      <c r="B872" s="11" cm="1">
        <f t="array" aca="1" ref="B872" ca="1">INDEX(
    INDIRECT("'Bootstrap Sampling (Recruitment'!$A$4:$A$4004"),
    RANDBETWEEN(
        MATCH('Meta-analysis (Recruitment)'!$B$5, INDIRECT("'Bootstrap Sampling (Recruitment'!$A$4:$A$4004"), 1),
        MATCH('Meta-analysis (Recruitment)'!$B$6, INDIRECT("'Bootstrap Sampling (Recruitment'!$A$4:$A$4004"), 1)
    ),
    1
)</f>
        <v>0</v>
      </c>
      <c r="C872" s="11">
        <f t="shared" ca="1" si="127"/>
        <v>1</v>
      </c>
      <c r="F872" s="11">
        <f t="shared" ca="1" si="119"/>
        <v>0.1</v>
      </c>
      <c r="G872" s="11">
        <f t="shared" ca="1" si="120"/>
        <v>0.3</v>
      </c>
      <c r="H872" s="11">
        <f t="shared" ca="1" si="121"/>
        <v>0.5</v>
      </c>
      <c r="I872" s="11">
        <f t="shared" ca="1" si="122"/>
        <v>0.21</v>
      </c>
      <c r="K872" s="11">
        <f t="shared" ca="1" si="123"/>
        <v>0.1</v>
      </c>
      <c r="L872" s="11">
        <f t="shared" ca="1" si="124"/>
        <v>0.3</v>
      </c>
      <c r="M872" s="11">
        <f t="shared" ca="1" si="125"/>
        <v>0.5</v>
      </c>
      <c r="N872" s="11">
        <f t="shared" ca="1" si="126"/>
        <v>0.21</v>
      </c>
      <c r="O872" s="11">
        <f ca="1">(K872-F872)*'Meta-analysis (Recruitment)'!$B$4</f>
        <v>0</v>
      </c>
      <c r="Q872" s="11">
        <f ca="1">(L872-G872)*'Meta-analysis (Recruitment)'!$B$4</f>
        <v>0</v>
      </c>
      <c r="S872" s="11">
        <f ca="1">(M872-H872)*'Meta-analysis (Recruitment)'!$B$4</f>
        <v>0</v>
      </c>
      <c r="U872" s="11">
        <f ca="1">(N872-I872)*'Meta-analysis (Recruitment)'!$B$4</f>
        <v>0</v>
      </c>
    </row>
    <row r="873" spans="1:21">
      <c r="A873" s="11">
        <v>-1.131</v>
      </c>
      <c r="B873" s="11" cm="1">
        <f t="array" aca="1" ref="B873" ca="1">INDEX(
    INDIRECT("'Bootstrap Sampling (Recruitment'!$A$4:$A$4004"),
    RANDBETWEEN(
        MATCH('Meta-analysis (Recruitment)'!$B$5, INDIRECT("'Bootstrap Sampling (Recruitment'!$A$4:$A$4004"), 1),
        MATCH('Meta-analysis (Recruitment)'!$B$6, INDIRECT("'Bootstrap Sampling (Recruitment'!$A$4:$A$4004"), 1)
    ),
    1
)</f>
        <v>0</v>
      </c>
      <c r="C873" s="11">
        <f t="shared" ca="1" si="127"/>
        <v>1</v>
      </c>
      <c r="F873" s="11">
        <f t="shared" ca="1" si="119"/>
        <v>0.1</v>
      </c>
      <c r="G873" s="11">
        <f t="shared" ca="1" si="120"/>
        <v>0.3</v>
      </c>
      <c r="H873" s="11">
        <f t="shared" ca="1" si="121"/>
        <v>0.5</v>
      </c>
      <c r="I873" s="11">
        <f t="shared" ca="1" si="122"/>
        <v>0.36</v>
      </c>
      <c r="K873" s="11">
        <f t="shared" ca="1" si="123"/>
        <v>0.1</v>
      </c>
      <c r="L873" s="11">
        <f t="shared" ca="1" si="124"/>
        <v>0.3</v>
      </c>
      <c r="M873" s="11">
        <f t="shared" ca="1" si="125"/>
        <v>0.5</v>
      </c>
      <c r="N873" s="11">
        <f t="shared" ca="1" si="126"/>
        <v>0.36</v>
      </c>
      <c r="O873" s="11">
        <f ca="1">(K873-F873)*'Meta-analysis (Recruitment)'!$B$4</f>
        <v>0</v>
      </c>
      <c r="Q873" s="11">
        <f ca="1">(L873-G873)*'Meta-analysis (Recruitment)'!$B$4</f>
        <v>0</v>
      </c>
      <c r="S873" s="11">
        <f ca="1">(M873-H873)*'Meta-analysis (Recruitment)'!$B$4</f>
        <v>0</v>
      </c>
      <c r="U873" s="11">
        <f ca="1">(N873-I873)*'Meta-analysis (Recruitment)'!$B$4</f>
        <v>0</v>
      </c>
    </row>
    <row r="874" spans="1:21">
      <c r="A874" s="11">
        <v>-1.1299999999999999</v>
      </c>
      <c r="B874" s="11" cm="1">
        <f t="array" aca="1" ref="B874" ca="1">INDEX(
    INDIRECT("'Bootstrap Sampling (Recruitment'!$A$4:$A$4004"),
    RANDBETWEEN(
        MATCH('Meta-analysis (Recruitment)'!$B$5, INDIRECT("'Bootstrap Sampling (Recruitment'!$A$4:$A$4004"), 1),
        MATCH('Meta-analysis (Recruitment)'!$B$6, INDIRECT("'Bootstrap Sampling (Recruitment'!$A$4:$A$4004"), 1)
    ),
    1
)</f>
        <v>0</v>
      </c>
      <c r="C874" s="11">
        <f t="shared" ca="1" si="127"/>
        <v>1</v>
      </c>
      <c r="F874" s="11">
        <f t="shared" ca="1" si="119"/>
        <v>0.1</v>
      </c>
      <c r="G874" s="11">
        <f t="shared" ca="1" si="120"/>
        <v>0.3</v>
      </c>
      <c r="H874" s="11">
        <f t="shared" ca="1" si="121"/>
        <v>0.5</v>
      </c>
      <c r="I874" s="11">
        <f t="shared" ca="1" si="122"/>
        <v>0.18</v>
      </c>
      <c r="K874" s="11">
        <f t="shared" ca="1" si="123"/>
        <v>0.1</v>
      </c>
      <c r="L874" s="11">
        <f t="shared" ca="1" si="124"/>
        <v>0.3</v>
      </c>
      <c r="M874" s="11">
        <f t="shared" ca="1" si="125"/>
        <v>0.5</v>
      </c>
      <c r="N874" s="11">
        <f t="shared" ca="1" si="126"/>
        <v>0.18</v>
      </c>
      <c r="O874" s="11">
        <f ca="1">(K874-F874)*'Meta-analysis (Recruitment)'!$B$4</f>
        <v>0</v>
      </c>
      <c r="Q874" s="11">
        <f ca="1">(L874-G874)*'Meta-analysis (Recruitment)'!$B$4</f>
        <v>0</v>
      </c>
      <c r="S874" s="11">
        <f ca="1">(M874-H874)*'Meta-analysis (Recruitment)'!$B$4</f>
        <v>0</v>
      </c>
      <c r="U874" s="11">
        <f ca="1">(N874-I874)*'Meta-analysis (Recruitment)'!$B$4</f>
        <v>0</v>
      </c>
    </row>
    <row r="875" spans="1:21">
      <c r="A875" s="11">
        <v>-1.129</v>
      </c>
      <c r="B875" s="11" cm="1">
        <f t="array" aca="1" ref="B875" ca="1">INDEX(
    INDIRECT("'Bootstrap Sampling (Recruitment'!$A$4:$A$4004"),
    RANDBETWEEN(
        MATCH('Meta-analysis (Recruitment)'!$B$5, INDIRECT("'Bootstrap Sampling (Recruitment'!$A$4:$A$4004"), 1),
        MATCH('Meta-analysis (Recruitment)'!$B$6, INDIRECT("'Bootstrap Sampling (Recruitment'!$A$4:$A$4004"), 1)
    ),
    1
)</f>
        <v>0</v>
      </c>
      <c r="C875" s="11">
        <f t="shared" ca="1" si="127"/>
        <v>1</v>
      </c>
      <c r="F875" s="11">
        <f t="shared" ca="1" si="119"/>
        <v>0.1</v>
      </c>
      <c r="G875" s="11">
        <f t="shared" ca="1" si="120"/>
        <v>0.3</v>
      </c>
      <c r="H875" s="11">
        <f t="shared" ca="1" si="121"/>
        <v>0.5</v>
      </c>
      <c r="I875" s="11">
        <f t="shared" ca="1" si="122"/>
        <v>0.28999999999999998</v>
      </c>
      <c r="K875" s="11">
        <f t="shared" ca="1" si="123"/>
        <v>0.1</v>
      </c>
      <c r="L875" s="11">
        <f t="shared" ca="1" si="124"/>
        <v>0.3</v>
      </c>
      <c r="M875" s="11">
        <f t="shared" ca="1" si="125"/>
        <v>0.5</v>
      </c>
      <c r="N875" s="11">
        <f t="shared" ca="1" si="126"/>
        <v>0.28999999999999998</v>
      </c>
      <c r="O875" s="11">
        <f ca="1">(K875-F875)*'Meta-analysis (Recruitment)'!$B$4</f>
        <v>0</v>
      </c>
      <c r="Q875" s="11">
        <f ca="1">(L875-G875)*'Meta-analysis (Recruitment)'!$B$4</f>
        <v>0</v>
      </c>
      <c r="S875" s="11">
        <f ca="1">(M875-H875)*'Meta-analysis (Recruitment)'!$B$4</f>
        <v>0</v>
      </c>
      <c r="U875" s="11">
        <f ca="1">(N875-I875)*'Meta-analysis (Recruitment)'!$B$4</f>
        <v>0</v>
      </c>
    </row>
    <row r="876" spans="1:21">
      <c r="A876" s="11">
        <v>-1.1279999999999999</v>
      </c>
      <c r="B876" s="11" cm="1">
        <f t="array" aca="1" ref="B876" ca="1">INDEX(
    INDIRECT("'Bootstrap Sampling (Recruitment'!$A$4:$A$4004"),
    RANDBETWEEN(
        MATCH('Meta-analysis (Recruitment)'!$B$5, INDIRECT("'Bootstrap Sampling (Recruitment'!$A$4:$A$4004"), 1),
        MATCH('Meta-analysis (Recruitment)'!$B$6, INDIRECT("'Bootstrap Sampling (Recruitment'!$A$4:$A$4004"), 1)
    ),
    1
)</f>
        <v>0</v>
      </c>
      <c r="C876" s="11">
        <f t="shared" ca="1" si="127"/>
        <v>1</v>
      </c>
      <c r="F876" s="11">
        <f t="shared" ca="1" si="119"/>
        <v>0.1</v>
      </c>
      <c r="G876" s="11">
        <f t="shared" ca="1" si="120"/>
        <v>0.3</v>
      </c>
      <c r="H876" s="11">
        <f t="shared" ca="1" si="121"/>
        <v>0.5</v>
      </c>
      <c r="I876" s="11">
        <f t="shared" ca="1" si="122"/>
        <v>0.38</v>
      </c>
      <c r="K876" s="11">
        <f t="shared" ca="1" si="123"/>
        <v>0.1</v>
      </c>
      <c r="L876" s="11">
        <f t="shared" ca="1" si="124"/>
        <v>0.3</v>
      </c>
      <c r="M876" s="11">
        <f t="shared" ca="1" si="125"/>
        <v>0.5</v>
      </c>
      <c r="N876" s="11">
        <f t="shared" ca="1" si="126"/>
        <v>0.38</v>
      </c>
      <c r="O876" s="11">
        <f ca="1">(K876-F876)*'Meta-analysis (Recruitment)'!$B$4</f>
        <v>0</v>
      </c>
      <c r="Q876" s="11">
        <f ca="1">(L876-G876)*'Meta-analysis (Recruitment)'!$B$4</f>
        <v>0</v>
      </c>
      <c r="S876" s="11">
        <f ca="1">(M876-H876)*'Meta-analysis (Recruitment)'!$B$4</f>
        <v>0</v>
      </c>
      <c r="U876" s="11">
        <f ca="1">(N876-I876)*'Meta-analysis (Recruitment)'!$B$4</f>
        <v>0</v>
      </c>
    </row>
    <row r="877" spans="1:21">
      <c r="A877" s="11">
        <v>-1.127</v>
      </c>
      <c r="B877" s="11" cm="1">
        <f t="array" aca="1" ref="B877" ca="1">INDEX(
    INDIRECT("'Bootstrap Sampling (Recruitment'!$A$4:$A$4004"),
    RANDBETWEEN(
        MATCH('Meta-analysis (Recruitment)'!$B$5, INDIRECT("'Bootstrap Sampling (Recruitment'!$A$4:$A$4004"), 1),
        MATCH('Meta-analysis (Recruitment)'!$B$6, INDIRECT("'Bootstrap Sampling (Recruitment'!$A$4:$A$4004"), 1)
    ),
    1
)</f>
        <v>0</v>
      </c>
      <c r="C877" s="11">
        <f t="shared" ca="1" si="127"/>
        <v>1</v>
      </c>
      <c r="F877" s="11">
        <f t="shared" ca="1" si="119"/>
        <v>0.1</v>
      </c>
      <c r="G877" s="11">
        <f t="shared" ca="1" si="120"/>
        <v>0.3</v>
      </c>
      <c r="H877" s="11">
        <f t="shared" ca="1" si="121"/>
        <v>0.5</v>
      </c>
      <c r="I877" s="11">
        <f t="shared" ca="1" si="122"/>
        <v>0.38</v>
      </c>
      <c r="K877" s="11">
        <f t="shared" ca="1" si="123"/>
        <v>0.1</v>
      </c>
      <c r="L877" s="11">
        <f t="shared" ca="1" si="124"/>
        <v>0.3</v>
      </c>
      <c r="M877" s="11">
        <f t="shared" ca="1" si="125"/>
        <v>0.5</v>
      </c>
      <c r="N877" s="11">
        <f t="shared" ca="1" si="126"/>
        <v>0.38</v>
      </c>
      <c r="O877" s="11">
        <f ca="1">(K877-F877)*'Meta-analysis (Recruitment)'!$B$4</f>
        <v>0</v>
      </c>
      <c r="Q877" s="11">
        <f ca="1">(L877-G877)*'Meta-analysis (Recruitment)'!$B$4</f>
        <v>0</v>
      </c>
      <c r="S877" s="11">
        <f ca="1">(M877-H877)*'Meta-analysis (Recruitment)'!$B$4</f>
        <v>0</v>
      </c>
      <c r="U877" s="11">
        <f ca="1">(N877-I877)*'Meta-analysis (Recruitment)'!$B$4</f>
        <v>0</v>
      </c>
    </row>
    <row r="878" spans="1:21">
      <c r="A878" s="11">
        <v>-1.1259999999999999</v>
      </c>
      <c r="B878" s="11" cm="1">
        <f t="array" aca="1" ref="B878" ca="1">INDEX(
    INDIRECT("'Bootstrap Sampling (Recruitment'!$A$4:$A$4004"),
    RANDBETWEEN(
        MATCH('Meta-analysis (Recruitment)'!$B$5, INDIRECT("'Bootstrap Sampling (Recruitment'!$A$4:$A$4004"), 1),
        MATCH('Meta-analysis (Recruitment)'!$B$6, INDIRECT("'Bootstrap Sampling (Recruitment'!$A$4:$A$4004"), 1)
    ),
    1
)</f>
        <v>0</v>
      </c>
      <c r="C878" s="11">
        <f t="shared" ca="1" si="127"/>
        <v>1</v>
      </c>
      <c r="F878" s="11">
        <f t="shared" ca="1" si="119"/>
        <v>0.1</v>
      </c>
      <c r="G878" s="11">
        <f t="shared" ca="1" si="120"/>
        <v>0.3</v>
      </c>
      <c r="H878" s="11">
        <f t="shared" ca="1" si="121"/>
        <v>0.5</v>
      </c>
      <c r="I878" s="11">
        <f t="shared" ca="1" si="122"/>
        <v>0.45</v>
      </c>
      <c r="K878" s="11">
        <f t="shared" ca="1" si="123"/>
        <v>0.1</v>
      </c>
      <c r="L878" s="11">
        <f t="shared" ca="1" si="124"/>
        <v>0.3</v>
      </c>
      <c r="M878" s="11">
        <f t="shared" ca="1" si="125"/>
        <v>0.5</v>
      </c>
      <c r="N878" s="11">
        <f t="shared" ca="1" si="126"/>
        <v>0.45</v>
      </c>
      <c r="O878" s="11">
        <f ca="1">(K878-F878)*'Meta-analysis (Recruitment)'!$B$4</f>
        <v>0</v>
      </c>
      <c r="Q878" s="11">
        <f ca="1">(L878-G878)*'Meta-analysis (Recruitment)'!$B$4</f>
        <v>0</v>
      </c>
      <c r="S878" s="11">
        <f ca="1">(M878-H878)*'Meta-analysis (Recruitment)'!$B$4</f>
        <v>0</v>
      </c>
      <c r="U878" s="11">
        <f ca="1">(N878-I878)*'Meta-analysis (Recruitment)'!$B$4</f>
        <v>0</v>
      </c>
    </row>
    <row r="879" spans="1:21">
      <c r="A879" s="11">
        <v>-1.125</v>
      </c>
      <c r="B879" s="11" cm="1">
        <f t="array" aca="1" ref="B879" ca="1">INDEX(
    INDIRECT("'Bootstrap Sampling (Recruitment'!$A$4:$A$4004"),
    RANDBETWEEN(
        MATCH('Meta-analysis (Recruitment)'!$B$5, INDIRECT("'Bootstrap Sampling (Recruitment'!$A$4:$A$4004"), 1),
        MATCH('Meta-analysis (Recruitment)'!$B$6, INDIRECT("'Bootstrap Sampling (Recruitment'!$A$4:$A$4004"), 1)
    ),
    1
)</f>
        <v>0</v>
      </c>
      <c r="C879" s="11">
        <f t="shared" ca="1" si="127"/>
        <v>1</v>
      </c>
      <c r="F879" s="11">
        <f t="shared" ca="1" si="119"/>
        <v>0.1</v>
      </c>
      <c r="G879" s="11">
        <f t="shared" ca="1" si="120"/>
        <v>0.3</v>
      </c>
      <c r="H879" s="11">
        <f t="shared" ca="1" si="121"/>
        <v>0.5</v>
      </c>
      <c r="I879" s="11">
        <f t="shared" ca="1" si="122"/>
        <v>0.19</v>
      </c>
      <c r="K879" s="11">
        <f t="shared" ca="1" si="123"/>
        <v>0.1</v>
      </c>
      <c r="L879" s="11">
        <f t="shared" ca="1" si="124"/>
        <v>0.3</v>
      </c>
      <c r="M879" s="11">
        <f t="shared" ca="1" si="125"/>
        <v>0.5</v>
      </c>
      <c r="N879" s="11">
        <f t="shared" ca="1" si="126"/>
        <v>0.19</v>
      </c>
      <c r="O879" s="11">
        <f ca="1">(K879-F879)*'Meta-analysis (Recruitment)'!$B$4</f>
        <v>0</v>
      </c>
      <c r="Q879" s="11">
        <f ca="1">(L879-G879)*'Meta-analysis (Recruitment)'!$B$4</f>
        <v>0</v>
      </c>
      <c r="S879" s="11">
        <f ca="1">(M879-H879)*'Meta-analysis (Recruitment)'!$B$4</f>
        <v>0</v>
      </c>
      <c r="U879" s="11">
        <f ca="1">(N879-I879)*'Meta-analysis (Recruitment)'!$B$4</f>
        <v>0</v>
      </c>
    </row>
    <row r="880" spans="1:21">
      <c r="A880" s="11">
        <v>-1.1240000000000001</v>
      </c>
      <c r="B880" s="11" cm="1">
        <f t="array" aca="1" ref="B880" ca="1">INDEX(
    INDIRECT("'Bootstrap Sampling (Recruitment'!$A$4:$A$4004"),
    RANDBETWEEN(
        MATCH('Meta-analysis (Recruitment)'!$B$5, INDIRECT("'Bootstrap Sampling (Recruitment'!$A$4:$A$4004"), 1),
        MATCH('Meta-analysis (Recruitment)'!$B$6, INDIRECT("'Bootstrap Sampling (Recruitment'!$A$4:$A$4004"), 1)
    ),
    1
)</f>
        <v>0</v>
      </c>
      <c r="C880" s="11">
        <f t="shared" ca="1" si="127"/>
        <v>1</v>
      </c>
      <c r="F880" s="11">
        <f t="shared" ca="1" si="119"/>
        <v>0.1</v>
      </c>
      <c r="G880" s="11">
        <f t="shared" ca="1" si="120"/>
        <v>0.3</v>
      </c>
      <c r="H880" s="11">
        <f t="shared" ca="1" si="121"/>
        <v>0.5</v>
      </c>
      <c r="I880" s="11">
        <f t="shared" ca="1" si="122"/>
        <v>0.4</v>
      </c>
      <c r="K880" s="11">
        <f t="shared" ca="1" si="123"/>
        <v>0.1</v>
      </c>
      <c r="L880" s="11">
        <f t="shared" ca="1" si="124"/>
        <v>0.3</v>
      </c>
      <c r="M880" s="11">
        <f t="shared" ca="1" si="125"/>
        <v>0.5</v>
      </c>
      <c r="N880" s="11">
        <f t="shared" ca="1" si="126"/>
        <v>0.4</v>
      </c>
      <c r="O880" s="11">
        <f ca="1">(K880-F880)*'Meta-analysis (Recruitment)'!$B$4</f>
        <v>0</v>
      </c>
      <c r="Q880" s="11">
        <f ca="1">(L880-G880)*'Meta-analysis (Recruitment)'!$B$4</f>
        <v>0</v>
      </c>
      <c r="S880" s="11">
        <f ca="1">(M880-H880)*'Meta-analysis (Recruitment)'!$B$4</f>
        <v>0</v>
      </c>
      <c r="U880" s="11">
        <f ca="1">(N880-I880)*'Meta-analysis (Recruitment)'!$B$4</f>
        <v>0</v>
      </c>
    </row>
    <row r="881" spans="1:21">
      <c r="A881" s="11">
        <v>-1.123</v>
      </c>
      <c r="B881" s="11" cm="1">
        <f t="array" aca="1" ref="B881" ca="1">INDEX(
    INDIRECT("'Bootstrap Sampling (Recruitment'!$A$4:$A$4004"),
    RANDBETWEEN(
        MATCH('Meta-analysis (Recruitment)'!$B$5, INDIRECT("'Bootstrap Sampling (Recruitment'!$A$4:$A$4004"), 1),
        MATCH('Meta-analysis (Recruitment)'!$B$6, INDIRECT("'Bootstrap Sampling (Recruitment'!$A$4:$A$4004"), 1)
    ),
    1
)</f>
        <v>0</v>
      </c>
      <c r="C881" s="11">
        <f t="shared" ca="1" si="127"/>
        <v>1</v>
      </c>
      <c r="F881" s="11">
        <f t="shared" ca="1" si="119"/>
        <v>0.1</v>
      </c>
      <c r="G881" s="11">
        <f t="shared" ca="1" si="120"/>
        <v>0.3</v>
      </c>
      <c r="H881" s="11">
        <f t="shared" ca="1" si="121"/>
        <v>0.5</v>
      </c>
      <c r="I881" s="11">
        <f t="shared" ca="1" si="122"/>
        <v>0.22</v>
      </c>
      <c r="K881" s="11">
        <f t="shared" ca="1" si="123"/>
        <v>0.1</v>
      </c>
      <c r="L881" s="11">
        <f t="shared" ca="1" si="124"/>
        <v>0.3</v>
      </c>
      <c r="M881" s="11">
        <f t="shared" ca="1" si="125"/>
        <v>0.5</v>
      </c>
      <c r="N881" s="11">
        <f t="shared" ca="1" si="126"/>
        <v>0.22</v>
      </c>
      <c r="O881" s="11">
        <f ca="1">(K881-F881)*'Meta-analysis (Recruitment)'!$B$4</f>
        <v>0</v>
      </c>
      <c r="Q881" s="11">
        <f ca="1">(L881-G881)*'Meta-analysis (Recruitment)'!$B$4</f>
        <v>0</v>
      </c>
      <c r="S881" s="11">
        <f ca="1">(M881-H881)*'Meta-analysis (Recruitment)'!$B$4</f>
        <v>0</v>
      </c>
      <c r="U881" s="11">
        <f ca="1">(N881-I881)*'Meta-analysis (Recruitment)'!$B$4</f>
        <v>0</v>
      </c>
    </row>
    <row r="882" spans="1:21">
      <c r="A882" s="11">
        <v>-1.1220000000000001</v>
      </c>
      <c r="B882" s="11" cm="1">
        <f t="array" aca="1" ref="B882" ca="1">INDEX(
    INDIRECT("'Bootstrap Sampling (Recruitment'!$A$4:$A$4004"),
    RANDBETWEEN(
        MATCH('Meta-analysis (Recruitment)'!$B$5, INDIRECT("'Bootstrap Sampling (Recruitment'!$A$4:$A$4004"), 1),
        MATCH('Meta-analysis (Recruitment)'!$B$6, INDIRECT("'Bootstrap Sampling (Recruitment'!$A$4:$A$4004"), 1)
    ),
    1
)</f>
        <v>0</v>
      </c>
      <c r="C882" s="11">
        <f t="shared" ca="1" si="127"/>
        <v>1</v>
      </c>
      <c r="F882" s="11">
        <f t="shared" ca="1" si="119"/>
        <v>0.1</v>
      </c>
      <c r="G882" s="11">
        <f t="shared" ca="1" si="120"/>
        <v>0.3</v>
      </c>
      <c r="H882" s="11">
        <f t="shared" ca="1" si="121"/>
        <v>0.5</v>
      </c>
      <c r="I882" s="11">
        <f t="shared" ca="1" si="122"/>
        <v>0.15</v>
      </c>
      <c r="K882" s="11">
        <f t="shared" ca="1" si="123"/>
        <v>0.1</v>
      </c>
      <c r="L882" s="11">
        <f t="shared" ca="1" si="124"/>
        <v>0.3</v>
      </c>
      <c r="M882" s="11">
        <f t="shared" ca="1" si="125"/>
        <v>0.5</v>
      </c>
      <c r="N882" s="11">
        <f t="shared" ca="1" si="126"/>
        <v>0.15</v>
      </c>
      <c r="O882" s="11">
        <f ca="1">(K882-F882)*'Meta-analysis (Recruitment)'!$B$4</f>
        <v>0</v>
      </c>
      <c r="Q882" s="11">
        <f ca="1">(L882-G882)*'Meta-analysis (Recruitment)'!$B$4</f>
        <v>0</v>
      </c>
      <c r="S882" s="11">
        <f ca="1">(M882-H882)*'Meta-analysis (Recruitment)'!$B$4</f>
        <v>0</v>
      </c>
      <c r="U882" s="11">
        <f ca="1">(N882-I882)*'Meta-analysis (Recruitment)'!$B$4</f>
        <v>0</v>
      </c>
    </row>
    <row r="883" spans="1:21">
      <c r="A883" s="11">
        <v>-1.121</v>
      </c>
      <c r="B883" s="11" cm="1">
        <f t="array" aca="1" ref="B883" ca="1">INDEX(
    INDIRECT("'Bootstrap Sampling (Recruitment'!$A$4:$A$4004"),
    RANDBETWEEN(
        MATCH('Meta-analysis (Recruitment)'!$B$5, INDIRECT("'Bootstrap Sampling (Recruitment'!$A$4:$A$4004"), 1),
        MATCH('Meta-analysis (Recruitment)'!$B$6, INDIRECT("'Bootstrap Sampling (Recruitment'!$A$4:$A$4004"), 1)
    ),
    1
)</f>
        <v>0</v>
      </c>
      <c r="C883" s="11">
        <f t="shared" ca="1" si="127"/>
        <v>1</v>
      </c>
      <c r="F883" s="11">
        <f t="shared" ca="1" si="119"/>
        <v>0.1</v>
      </c>
      <c r="G883" s="11">
        <f t="shared" ca="1" si="120"/>
        <v>0.3</v>
      </c>
      <c r="H883" s="11">
        <f t="shared" ca="1" si="121"/>
        <v>0.5</v>
      </c>
      <c r="I883" s="11">
        <f t="shared" ca="1" si="122"/>
        <v>0.31</v>
      </c>
      <c r="K883" s="11">
        <f t="shared" ca="1" si="123"/>
        <v>0.1</v>
      </c>
      <c r="L883" s="11">
        <f t="shared" ca="1" si="124"/>
        <v>0.3</v>
      </c>
      <c r="M883" s="11">
        <f t="shared" ca="1" si="125"/>
        <v>0.5</v>
      </c>
      <c r="N883" s="11">
        <f t="shared" ca="1" si="126"/>
        <v>0.31</v>
      </c>
      <c r="O883" s="11">
        <f ca="1">(K883-F883)*'Meta-analysis (Recruitment)'!$B$4</f>
        <v>0</v>
      </c>
      <c r="Q883" s="11">
        <f ca="1">(L883-G883)*'Meta-analysis (Recruitment)'!$B$4</f>
        <v>0</v>
      </c>
      <c r="S883" s="11">
        <f ca="1">(M883-H883)*'Meta-analysis (Recruitment)'!$B$4</f>
        <v>0</v>
      </c>
      <c r="U883" s="11">
        <f ca="1">(N883-I883)*'Meta-analysis (Recruitment)'!$B$4</f>
        <v>0</v>
      </c>
    </row>
    <row r="884" spans="1:21">
      <c r="A884" s="11">
        <v>-1.1200000000000001</v>
      </c>
      <c r="B884" s="11" cm="1">
        <f t="array" aca="1" ref="B884" ca="1">INDEX(
    INDIRECT("'Bootstrap Sampling (Recruitment'!$A$4:$A$4004"),
    RANDBETWEEN(
        MATCH('Meta-analysis (Recruitment)'!$B$5, INDIRECT("'Bootstrap Sampling (Recruitment'!$A$4:$A$4004"), 1),
        MATCH('Meta-analysis (Recruitment)'!$B$6, INDIRECT("'Bootstrap Sampling (Recruitment'!$A$4:$A$4004"), 1)
    ),
    1
)</f>
        <v>0</v>
      </c>
      <c r="C884" s="11">
        <f t="shared" ca="1" si="127"/>
        <v>1</v>
      </c>
      <c r="F884" s="11">
        <f t="shared" ca="1" si="119"/>
        <v>0.1</v>
      </c>
      <c r="G884" s="11">
        <f t="shared" ca="1" si="120"/>
        <v>0.3</v>
      </c>
      <c r="H884" s="11">
        <f t="shared" ca="1" si="121"/>
        <v>0.5</v>
      </c>
      <c r="I884" s="11">
        <f t="shared" ca="1" si="122"/>
        <v>0.49</v>
      </c>
      <c r="K884" s="11">
        <f t="shared" ca="1" si="123"/>
        <v>0.1</v>
      </c>
      <c r="L884" s="11">
        <f t="shared" ca="1" si="124"/>
        <v>0.3</v>
      </c>
      <c r="M884" s="11">
        <f t="shared" ca="1" si="125"/>
        <v>0.5</v>
      </c>
      <c r="N884" s="11">
        <f t="shared" ca="1" si="126"/>
        <v>0.49</v>
      </c>
      <c r="O884" s="11">
        <f ca="1">(K884-F884)*'Meta-analysis (Recruitment)'!$B$4</f>
        <v>0</v>
      </c>
      <c r="Q884" s="11">
        <f ca="1">(L884-G884)*'Meta-analysis (Recruitment)'!$B$4</f>
        <v>0</v>
      </c>
      <c r="S884" s="11">
        <f ca="1">(M884-H884)*'Meta-analysis (Recruitment)'!$B$4</f>
        <v>0</v>
      </c>
      <c r="U884" s="11">
        <f ca="1">(N884-I884)*'Meta-analysis (Recruitment)'!$B$4</f>
        <v>0</v>
      </c>
    </row>
    <row r="885" spans="1:21">
      <c r="A885" s="11">
        <v>-1.119</v>
      </c>
      <c r="B885" s="11" cm="1">
        <f t="array" aca="1" ref="B885" ca="1">INDEX(
    INDIRECT("'Bootstrap Sampling (Recruitment'!$A$4:$A$4004"),
    RANDBETWEEN(
        MATCH('Meta-analysis (Recruitment)'!$B$5, INDIRECT("'Bootstrap Sampling (Recruitment'!$A$4:$A$4004"), 1),
        MATCH('Meta-analysis (Recruitment)'!$B$6, INDIRECT("'Bootstrap Sampling (Recruitment'!$A$4:$A$4004"), 1)
    ),
    1
)</f>
        <v>0</v>
      </c>
      <c r="C885" s="11">
        <f t="shared" ca="1" si="127"/>
        <v>1</v>
      </c>
      <c r="F885" s="11">
        <f t="shared" ca="1" si="119"/>
        <v>0.1</v>
      </c>
      <c r="G885" s="11">
        <f t="shared" ca="1" si="120"/>
        <v>0.3</v>
      </c>
      <c r="H885" s="11">
        <f t="shared" ca="1" si="121"/>
        <v>0.5</v>
      </c>
      <c r="I885" s="11">
        <f t="shared" ca="1" si="122"/>
        <v>0.19</v>
      </c>
      <c r="K885" s="11">
        <f t="shared" ca="1" si="123"/>
        <v>0.1</v>
      </c>
      <c r="L885" s="11">
        <f t="shared" ca="1" si="124"/>
        <v>0.3</v>
      </c>
      <c r="M885" s="11">
        <f t="shared" ca="1" si="125"/>
        <v>0.5</v>
      </c>
      <c r="N885" s="11">
        <f t="shared" ca="1" si="126"/>
        <v>0.19</v>
      </c>
      <c r="O885" s="11">
        <f ca="1">(K885-F885)*'Meta-analysis (Recruitment)'!$B$4</f>
        <v>0</v>
      </c>
      <c r="Q885" s="11">
        <f ca="1">(L885-G885)*'Meta-analysis (Recruitment)'!$B$4</f>
        <v>0</v>
      </c>
      <c r="S885" s="11">
        <f ca="1">(M885-H885)*'Meta-analysis (Recruitment)'!$B$4</f>
        <v>0</v>
      </c>
      <c r="U885" s="11">
        <f ca="1">(N885-I885)*'Meta-analysis (Recruitment)'!$B$4</f>
        <v>0</v>
      </c>
    </row>
    <row r="886" spans="1:21">
      <c r="A886" s="11">
        <v>-1.1180000000000001</v>
      </c>
      <c r="B886" s="11" cm="1">
        <f t="array" aca="1" ref="B886" ca="1">INDEX(
    INDIRECT("'Bootstrap Sampling (Recruitment'!$A$4:$A$4004"),
    RANDBETWEEN(
        MATCH('Meta-analysis (Recruitment)'!$B$5, INDIRECT("'Bootstrap Sampling (Recruitment'!$A$4:$A$4004"), 1),
        MATCH('Meta-analysis (Recruitment)'!$B$6, INDIRECT("'Bootstrap Sampling (Recruitment'!$A$4:$A$4004"), 1)
    ),
    1
)</f>
        <v>0</v>
      </c>
      <c r="C886" s="11">
        <f t="shared" ca="1" si="127"/>
        <v>1</v>
      </c>
      <c r="F886" s="11">
        <f t="shared" ca="1" si="119"/>
        <v>0.1</v>
      </c>
      <c r="G886" s="11">
        <f t="shared" ca="1" si="120"/>
        <v>0.3</v>
      </c>
      <c r="H886" s="11">
        <f t="shared" ca="1" si="121"/>
        <v>0.5</v>
      </c>
      <c r="I886" s="11">
        <f t="shared" ca="1" si="122"/>
        <v>0.16</v>
      </c>
      <c r="K886" s="11">
        <f t="shared" ca="1" si="123"/>
        <v>0.1</v>
      </c>
      <c r="L886" s="11">
        <f t="shared" ca="1" si="124"/>
        <v>0.3</v>
      </c>
      <c r="M886" s="11">
        <f t="shared" ca="1" si="125"/>
        <v>0.5</v>
      </c>
      <c r="N886" s="11">
        <f t="shared" ca="1" si="126"/>
        <v>0.16</v>
      </c>
      <c r="O886" s="11">
        <f ca="1">(K886-F886)*'Meta-analysis (Recruitment)'!$B$4</f>
        <v>0</v>
      </c>
      <c r="Q886" s="11">
        <f ca="1">(L886-G886)*'Meta-analysis (Recruitment)'!$B$4</f>
        <v>0</v>
      </c>
      <c r="S886" s="11">
        <f ca="1">(M886-H886)*'Meta-analysis (Recruitment)'!$B$4</f>
        <v>0</v>
      </c>
      <c r="U886" s="11">
        <f ca="1">(N886-I886)*'Meta-analysis (Recruitment)'!$B$4</f>
        <v>0</v>
      </c>
    </row>
    <row r="887" spans="1:21">
      <c r="A887" s="11">
        <v>-1.117</v>
      </c>
      <c r="B887" s="11" cm="1">
        <f t="array" aca="1" ref="B887" ca="1">INDEX(
    INDIRECT("'Bootstrap Sampling (Recruitment'!$A$4:$A$4004"),
    RANDBETWEEN(
        MATCH('Meta-analysis (Recruitment)'!$B$5, INDIRECT("'Bootstrap Sampling (Recruitment'!$A$4:$A$4004"), 1),
        MATCH('Meta-analysis (Recruitment)'!$B$6, INDIRECT("'Bootstrap Sampling (Recruitment'!$A$4:$A$4004"), 1)
    ),
    1
)</f>
        <v>0</v>
      </c>
      <c r="C887" s="11">
        <f t="shared" ca="1" si="127"/>
        <v>1</v>
      </c>
      <c r="F887" s="11">
        <f t="shared" ca="1" si="119"/>
        <v>0.1</v>
      </c>
      <c r="G887" s="11">
        <f t="shared" ca="1" si="120"/>
        <v>0.3</v>
      </c>
      <c r="H887" s="11">
        <f t="shared" ca="1" si="121"/>
        <v>0.5</v>
      </c>
      <c r="I887" s="11">
        <f t="shared" ca="1" si="122"/>
        <v>0.34</v>
      </c>
      <c r="K887" s="11">
        <f t="shared" ca="1" si="123"/>
        <v>0.1</v>
      </c>
      <c r="L887" s="11">
        <f t="shared" ca="1" si="124"/>
        <v>0.3</v>
      </c>
      <c r="M887" s="11">
        <f t="shared" ca="1" si="125"/>
        <v>0.5</v>
      </c>
      <c r="N887" s="11">
        <f t="shared" ca="1" si="126"/>
        <v>0.34</v>
      </c>
      <c r="O887" s="11">
        <f ca="1">(K887-F887)*'Meta-analysis (Recruitment)'!$B$4</f>
        <v>0</v>
      </c>
      <c r="Q887" s="11">
        <f ca="1">(L887-G887)*'Meta-analysis (Recruitment)'!$B$4</f>
        <v>0</v>
      </c>
      <c r="S887" s="11">
        <f ca="1">(M887-H887)*'Meta-analysis (Recruitment)'!$B$4</f>
        <v>0</v>
      </c>
      <c r="U887" s="11">
        <f ca="1">(N887-I887)*'Meta-analysis (Recruitment)'!$B$4</f>
        <v>0</v>
      </c>
    </row>
    <row r="888" spans="1:21">
      <c r="A888" s="11">
        <v>-1.1160000000000001</v>
      </c>
      <c r="B888" s="11" cm="1">
        <f t="array" aca="1" ref="B888" ca="1">INDEX(
    INDIRECT("'Bootstrap Sampling (Recruitment'!$A$4:$A$4004"),
    RANDBETWEEN(
        MATCH('Meta-analysis (Recruitment)'!$B$5, INDIRECT("'Bootstrap Sampling (Recruitment'!$A$4:$A$4004"), 1),
        MATCH('Meta-analysis (Recruitment)'!$B$6, INDIRECT("'Bootstrap Sampling (Recruitment'!$A$4:$A$4004"), 1)
    ),
    1
)</f>
        <v>0</v>
      </c>
      <c r="C888" s="11">
        <f t="shared" ca="1" si="127"/>
        <v>1</v>
      </c>
      <c r="F888" s="11">
        <f t="shared" ca="1" si="119"/>
        <v>0.1</v>
      </c>
      <c r="G888" s="11">
        <f t="shared" ca="1" si="120"/>
        <v>0.3</v>
      </c>
      <c r="H888" s="11">
        <f t="shared" ca="1" si="121"/>
        <v>0.5</v>
      </c>
      <c r="I888" s="11">
        <f t="shared" ca="1" si="122"/>
        <v>0.46</v>
      </c>
      <c r="K888" s="11">
        <f t="shared" ca="1" si="123"/>
        <v>0.1</v>
      </c>
      <c r="L888" s="11">
        <f t="shared" ca="1" si="124"/>
        <v>0.3</v>
      </c>
      <c r="M888" s="11">
        <f t="shared" ca="1" si="125"/>
        <v>0.5</v>
      </c>
      <c r="N888" s="11">
        <f t="shared" ca="1" si="126"/>
        <v>0.46</v>
      </c>
      <c r="O888" s="11">
        <f ca="1">(K888-F888)*'Meta-analysis (Recruitment)'!$B$4</f>
        <v>0</v>
      </c>
      <c r="Q888" s="11">
        <f ca="1">(L888-G888)*'Meta-analysis (Recruitment)'!$B$4</f>
        <v>0</v>
      </c>
      <c r="S888" s="11">
        <f ca="1">(M888-H888)*'Meta-analysis (Recruitment)'!$B$4</f>
        <v>0</v>
      </c>
      <c r="U888" s="11">
        <f ca="1">(N888-I888)*'Meta-analysis (Recruitment)'!$B$4</f>
        <v>0</v>
      </c>
    </row>
    <row r="889" spans="1:21">
      <c r="A889" s="11">
        <v>-1.115</v>
      </c>
      <c r="B889" s="11" cm="1">
        <f t="array" aca="1" ref="B889" ca="1">INDEX(
    INDIRECT("'Bootstrap Sampling (Recruitment'!$A$4:$A$4004"),
    RANDBETWEEN(
        MATCH('Meta-analysis (Recruitment)'!$B$5, INDIRECT("'Bootstrap Sampling (Recruitment'!$A$4:$A$4004"), 1),
        MATCH('Meta-analysis (Recruitment)'!$B$6, INDIRECT("'Bootstrap Sampling (Recruitment'!$A$4:$A$4004"), 1)
    ),
    1
)</f>
        <v>0</v>
      </c>
      <c r="C889" s="11">
        <f t="shared" ca="1" si="127"/>
        <v>1</v>
      </c>
      <c r="F889" s="11">
        <f t="shared" ca="1" si="119"/>
        <v>0.1</v>
      </c>
      <c r="G889" s="11">
        <f t="shared" ca="1" si="120"/>
        <v>0.3</v>
      </c>
      <c r="H889" s="11">
        <f t="shared" ca="1" si="121"/>
        <v>0.5</v>
      </c>
      <c r="I889" s="11">
        <f t="shared" ca="1" si="122"/>
        <v>0.11</v>
      </c>
      <c r="K889" s="11">
        <f t="shared" ca="1" si="123"/>
        <v>0.1</v>
      </c>
      <c r="L889" s="11">
        <f t="shared" ca="1" si="124"/>
        <v>0.3</v>
      </c>
      <c r="M889" s="11">
        <f t="shared" ca="1" si="125"/>
        <v>0.5</v>
      </c>
      <c r="N889" s="11">
        <f t="shared" ca="1" si="126"/>
        <v>0.11</v>
      </c>
      <c r="O889" s="11">
        <f ca="1">(K889-F889)*'Meta-analysis (Recruitment)'!$B$4</f>
        <v>0</v>
      </c>
      <c r="Q889" s="11">
        <f ca="1">(L889-G889)*'Meta-analysis (Recruitment)'!$B$4</f>
        <v>0</v>
      </c>
      <c r="S889" s="11">
        <f ca="1">(M889-H889)*'Meta-analysis (Recruitment)'!$B$4</f>
        <v>0</v>
      </c>
      <c r="U889" s="11">
        <f ca="1">(N889-I889)*'Meta-analysis (Recruitment)'!$B$4</f>
        <v>0</v>
      </c>
    </row>
    <row r="890" spans="1:21">
      <c r="A890" s="11">
        <v>-1.1140000000000001</v>
      </c>
      <c r="B890" s="11" cm="1">
        <f t="array" aca="1" ref="B890" ca="1">INDEX(
    INDIRECT("'Bootstrap Sampling (Recruitment'!$A$4:$A$4004"),
    RANDBETWEEN(
        MATCH('Meta-analysis (Recruitment)'!$B$5, INDIRECT("'Bootstrap Sampling (Recruitment'!$A$4:$A$4004"), 1),
        MATCH('Meta-analysis (Recruitment)'!$B$6, INDIRECT("'Bootstrap Sampling (Recruitment'!$A$4:$A$4004"), 1)
    ),
    1
)</f>
        <v>0</v>
      </c>
      <c r="C890" s="11">
        <f t="shared" ca="1" si="127"/>
        <v>1</v>
      </c>
      <c r="F890" s="11">
        <f t="shared" ca="1" si="119"/>
        <v>0.1</v>
      </c>
      <c r="G890" s="11">
        <f t="shared" ca="1" si="120"/>
        <v>0.3</v>
      </c>
      <c r="H890" s="11">
        <f t="shared" ca="1" si="121"/>
        <v>0.5</v>
      </c>
      <c r="I890" s="11">
        <f t="shared" ca="1" si="122"/>
        <v>0.14000000000000001</v>
      </c>
      <c r="K890" s="11">
        <f t="shared" ca="1" si="123"/>
        <v>0.1</v>
      </c>
      <c r="L890" s="11">
        <f t="shared" ca="1" si="124"/>
        <v>0.3</v>
      </c>
      <c r="M890" s="11">
        <f t="shared" ca="1" si="125"/>
        <v>0.5</v>
      </c>
      <c r="N890" s="11">
        <f t="shared" ca="1" si="126"/>
        <v>0.14000000000000001</v>
      </c>
      <c r="O890" s="11">
        <f ca="1">(K890-F890)*'Meta-analysis (Recruitment)'!$B$4</f>
        <v>0</v>
      </c>
      <c r="Q890" s="11">
        <f ca="1">(L890-G890)*'Meta-analysis (Recruitment)'!$B$4</f>
        <v>0</v>
      </c>
      <c r="S890" s="11">
        <f ca="1">(M890-H890)*'Meta-analysis (Recruitment)'!$B$4</f>
        <v>0</v>
      </c>
      <c r="U890" s="11">
        <f ca="1">(N890-I890)*'Meta-analysis (Recruitment)'!$B$4</f>
        <v>0</v>
      </c>
    </row>
    <row r="891" spans="1:21">
      <c r="A891" s="11">
        <v>-1.113</v>
      </c>
      <c r="B891" s="11" cm="1">
        <f t="array" aca="1" ref="B891" ca="1">INDEX(
    INDIRECT("'Bootstrap Sampling (Recruitment'!$A$4:$A$4004"),
    RANDBETWEEN(
        MATCH('Meta-analysis (Recruitment)'!$B$5, INDIRECT("'Bootstrap Sampling (Recruitment'!$A$4:$A$4004"), 1),
        MATCH('Meta-analysis (Recruitment)'!$B$6, INDIRECT("'Bootstrap Sampling (Recruitment'!$A$4:$A$4004"), 1)
    ),
    1
)</f>
        <v>0</v>
      </c>
      <c r="C891" s="11">
        <f t="shared" ca="1" si="127"/>
        <v>1</v>
      </c>
      <c r="F891" s="11">
        <f t="shared" ca="1" si="119"/>
        <v>0.1</v>
      </c>
      <c r="G891" s="11">
        <f t="shared" ca="1" si="120"/>
        <v>0.3</v>
      </c>
      <c r="H891" s="11">
        <f t="shared" ca="1" si="121"/>
        <v>0.5</v>
      </c>
      <c r="I891" s="11">
        <f t="shared" ca="1" si="122"/>
        <v>0.43</v>
      </c>
      <c r="K891" s="11">
        <f t="shared" ca="1" si="123"/>
        <v>0.1</v>
      </c>
      <c r="L891" s="11">
        <f t="shared" ca="1" si="124"/>
        <v>0.3</v>
      </c>
      <c r="M891" s="11">
        <f t="shared" ca="1" si="125"/>
        <v>0.5</v>
      </c>
      <c r="N891" s="11">
        <f t="shared" ca="1" si="126"/>
        <v>0.43</v>
      </c>
      <c r="O891" s="11">
        <f ca="1">(K891-F891)*'Meta-analysis (Recruitment)'!$B$4</f>
        <v>0</v>
      </c>
      <c r="Q891" s="11">
        <f ca="1">(L891-G891)*'Meta-analysis (Recruitment)'!$B$4</f>
        <v>0</v>
      </c>
      <c r="S891" s="11">
        <f ca="1">(M891-H891)*'Meta-analysis (Recruitment)'!$B$4</f>
        <v>0</v>
      </c>
      <c r="U891" s="11">
        <f ca="1">(N891-I891)*'Meta-analysis (Recruitment)'!$B$4</f>
        <v>0</v>
      </c>
    </row>
    <row r="892" spans="1:21">
      <c r="A892" s="11">
        <v>-1.1120000000000001</v>
      </c>
      <c r="B892" s="11" cm="1">
        <f t="array" aca="1" ref="B892" ca="1">INDEX(
    INDIRECT("'Bootstrap Sampling (Recruitment'!$A$4:$A$4004"),
    RANDBETWEEN(
        MATCH('Meta-analysis (Recruitment)'!$B$5, INDIRECT("'Bootstrap Sampling (Recruitment'!$A$4:$A$4004"), 1),
        MATCH('Meta-analysis (Recruitment)'!$B$6, INDIRECT("'Bootstrap Sampling (Recruitment'!$A$4:$A$4004"), 1)
    ),
    1
)</f>
        <v>0</v>
      </c>
      <c r="C892" s="11">
        <f t="shared" ca="1" si="127"/>
        <v>1</v>
      </c>
      <c r="F892" s="11">
        <f t="shared" ca="1" si="119"/>
        <v>0.1</v>
      </c>
      <c r="G892" s="11">
        <f t="shared" ca="1" si="120"/>
        <v>0.3</v>
      </c>
      <c r="H892" s="11">
        <f t="shared" ca="1" si="121"/>
        <v>0.5</v>
      </c>
      <c r="I892" s="11">
        <f t="shared" ca="1" si="122"/>
        <v>0.17</v>
      </c>
      <c r="K892" s="11">
        <f t="shared" ca="1" si="123"/>
        <v>0.1</v>
      </c>
      <c r="L892" s="11">
        <f t="shared" ca="1" si="124"/>
        <v>0.3</v>
      </c>
      <c r="M892" s="11">
        <f t="shared" ca="1" si="125"/>
        <v>0.5</v>
      </c>
      <c r="N892" s="11">
        <f t="shared" ca="1" si="126"/>
        <v>0.17</v>
      </c>
      <c r="O892" s="11">
        <f ca="1">(K892-F892)*'Meta-analysis (Recruitment)'!$B$4</f>
        <v>0</v>
      </c>
      <c r="Q892" s="11">
        <f ca="1">(L892-G892)*'Meta-analysis (Recruitment)'!$B$4</f>
        <v>0</v>
      </c>
      <c r="S892" s="11">
        <f ca="1">(M892-H892)*'Meta-analysis (Recruitment)'!$B$4</f>
        <v>0</v>
      </c>
      <c r="U892" s="11">
        <f ca="1">(N892-I892)*'Meta-analysis (Recruitment)'!$B$4</f>
        <v>0</v>
      </c>
    </row>
    <row r="893" spans="1:21">
      <c r="A893" s="11">
        <v>-1.111</v>
      </c>
      <c r="B893" s="11" cm="1">
        <f t="array" aca="1" ref="B893" ca="1">INDEX(
    INDIRECT("'Bootstrap Sampling (Recruitment'!$A$4:$A$4004"),
    RANDBETWEEN(
        MATCH('Meta-analysis (Recruitment)'!$B$5, INDIRECT("'Bootstrap Sampling (Recruitment'!$A$4:$A$4004"), 1),
        MATCH('Meta-analysis (Recruitment)'!$B$6, INDIRECT("'Bootstrap Sampling (Recruitment'!$A$4:$A$4004"), 1)
    ),
    1
)</f>
        <v>0</v>
      </c>
      <c r="C893" s="11">
        <f t="shared" ca="1" si="127"/>
        <v>1</v>
      </c>
      <c r="F893" s="11">
        <f t="shared" ca="1" si="119"/>
        <v>0.1</v>
      </c>
      <c r="G893" s="11">
        <f t="shared" ca="1" si="120"/>
        <v>0.3</v>
      </c>
      <c r="H893" s="11">
        <f t="shared" ca="1" si="121"/>
        <v>0.5</v>
      </c>
      <c r="I893" s="11">
        <f t="shared" ca="1" si="122"/>
        <v>0.24</v>
      </c>
      <c r="K893" s="11">
        <f t="shared" ca="1" si="123"/>
        <v>0.1</v>
      </c>
      <c r="L893" s="11">
        <f t="shared" ca="1" si="124"/>
        <v>0.3</v>
      </c>
      <c r="M893" s="11">
        <f t="shared" ca="1" si="125"/>
        <v>0.5</v>
      </c>
      <c r="N893" s="11">
        <f t="shared" ca="1" si="126"/>
        <v>0.24</v>
      </c>
      <c r="O893" s="11">
        <f ca="1">(K893-F893)*'Meta-analysis (Recruitment)'!$B$4</f>
        <v>0</v>
      </c>
      <c r="Q893" s="11">
        <f ca="1">(L893-G893)*'Meta-analysis (Recruitment)'!$B$4</f>
        <v>0</v>
      </c>
      <c r="S893" s="11">
        <f ca="1">(M893-H893)*'Meta-analysis (Recruitment)'!$B$4</f>
        <v>0</v>
      </c>
      <c r="U893" s="11">
        <f ca="1">(N893-I893)*'Meta-analysis (Recruitment)'!$B$4</f>
        <v>0</v>
      </c>
    </row>
    <row r="894" spans="1:21">
      <c r="A894" s="11">
        <v>-1.1100000000000001</v>
      </c>
      <c r="B894" s="11" cm="1">
        <f t="array" aca="1" ref="B894" ca="1">INDEX(
    INDIRECT("'Bootstrap Sampling (Recruitment'!$A$4:$A$4004"),
    RANDBETWEEN(
        MATCH('Meta-analysis (Recruitment)'!$B$5, INDIRECT("'Bootstrap Sampling (Recruitment'!$A$4:$A$4004"), 1),
        MATCH('Meta-analysis (Recruitment)'!$B$6, INDIRECT("'Bootstrap Sampling (Recruitment'!$A$4:$A$4004"), 1)
    ),
    1
)</f>
        <v>0</v>
      </c>
      <c r="C894" s="11">
        <f t="shared" ca="1" si="127"/>
        <v>1</v>
      </c>
      <c r="F894" s="11">
        <f t="shared" ca="1" si="119"/>
        <v>0.1</v>
      </c>
      <c r="G894" s="11">
        <f t="shared" ca="1" si="120"/>
        <v>0.3</v>
      </c>
      <c r="H894" s="11">
        <f t="shared" ca="1" si="121"/>
        <v>0.5</v>
      </c>
      <c r="I894" s="11">
        <f t="shared" ca="1" si="122"/>
        <v>0.25</v>
      </c>
      <c r="K894" s="11">
        <f t="shared" ca="1" si="123"/>
        <v>0.1</v>
      </c>
      <c r="L894" s="11">
        <f t="shared" ca="1" si="124"/>
        <v>0.3</v>
      </c>
      <c r="M894" s="11">
        <f t="shared" ca="1" si="125"/>
        <v>0.5</v>
      </c>
      <c r="N894" s="11">
        <f t="shared" ca="1" si="126"/>
        <v>0.25</v>
      </c>
      <c r="O894" s="11">
        <f ca="1">(K894-F894)*'Meta-analysis (Recruitment)'!$B$4</f>
        <v>0</v>
      </c>
      <c r="Q894" s="11">
        <f ca="1">(L894-G894)*'Meta-analysis (Recruitment)'!$B$4</f>
        <v>0</v>
      </c>
      <c r="S894" s="11">
        <f ca="1">(M894-H894)*'Meta-analysis (Recruitment)'!$B$4</f>
        <v>0</v>
      </c>
      <c r="U894" s="11">
        <f ca="1">(N894-I894)*'Meta-analysis (Recruitment)'!$B$4</f>
        <v>0</v>
      </c>
    </row>
    <row r="895" spans="1:21">
      <c r="A895" s="11">
        <v>-1.109</v>
      </c>
      <c r="B895" s="11" cm="1">
        <f t="array" aca="1" ref="B895" ca="1">INDEX(
    INDIRECT("'Bootstrap Sampling (Recruitment'!$A$4:$A$4004"),
    RANDBETWEEN(
        MATCH('Meta-analysis (Recruitment)'!$B$5, INDIRECT("'Bootstrap Sampling (Recruitment'!$A$4:$A$4004"), 1),
        MATCH('Meta-analysis (Recruitment)'!$B$6, INDIRECT("'Bootstrap Sampling (Recruitment'!$A$4:$A$4004"), 1)
    ),
    1
)</f>
        <v>0</v>
      </c>
      <c r="C895" s="11">
        <f t="shared" ca="1" si="127"/>
        <v>1</v>
      </c>
      <c r="F895" s="11">
        <f t="shared" ca="1" si="119"/>
        <v>0.1</v>
      </c>
      <c r="G895" s="11">
        <f t="shared" ca="1" si="120"/>
        <v>0.3</v>
      </c>
      <c r="H895" s="11">
        <f t="shared" ca="1" si="121"/>
        <v>0.5</v>
      </c>
      <c r="I895" s="11">
        <f t="shared" ca="1" si="122"/>
        <v>0.27</v>
      </c>
      <c r="K895" s="11">
        <f t="shared" ca="1" si="123"/>
        <v>0.1</v>
      </c>
      <c r="L895" s="11">
        <f t="shared" ca="1" si="124"/>
        <v>0.3</v>
      </c>
      <c r="M895" s="11">
        <f t="shared" ca="1" si="125"/>
        <v>0.5</v>
      </c>
      <c r="N895" s="11">
        <f t="shared" ca="1" si="126"/>
        <v>0.27</v>
      </c>
      <c r="O895" s="11">
        <f ca="1">(K895-F895)*'Meta-analysis (Recruitment)'!$B$4</f>
        <v>0</v>
      </c>
      <c r="Q895" s="11">
        <f ca="1">(L895-G895)*'Meta-analysis (Recruitment)'!$B$4</f>
        <v>0</v>
      </c>
      <c r="S895" s="11">
        <f ca="1">(M895-H895)*'Meta-analysis (Recruitment)'!$B$4</f>
        <v>0</v>
      </c>
      <c r="U895" s="11">
        <f ca="1">(N895-I895)*'Meta-analysis (Recruitment)'!$B$4</f>
        <v>0</v>
      </c>
    </row>
    <row r="896" spans="1:21">
      <c r="A896" s="11">
        <v>-1.1080000000000001</v>
      </c>
      <c r="B896" s="11" cm="1">
        <f t="array" aca="1" ref="B896" ca="1">INDEX(
    INDIRECT("'Bootstrap Sampling (Recruitment'!$A$4:$A$4004"),
    RANDBETWEEN(
        MATCH('Meta-analysis (Recruitment)'!$B$5, INDIRECT("'Bootstrap Sampling (Recruitment'!$A$4:$A$4004"), 1),
        MATCH('Meta-analysis (Recruitment)'!$B$6, INDIRECT("'Bootstrap Sampling (Recruitment'!$A$4:$A$4004"), 1)
    ),
    1
)</f>
        <v>0</v>
      </c>
      <c r="C896" s="11">
        <f t="shared" ca="1" si="127"/>
        <v>1</v>
      </c>
      <c r="F896" s="11">
        <f t="shared" ca="1" si="119"/>
        <v>0.1</v>
      </c>
      <c r="G896" s="11">
        <f t="shared" ca="1" si="120"/>
        <v>0.3</v>
      </c>
      <c r="H896" s="11">
        <f t="shared" ca="1" si="121"/>
        <v>0.5</v>
      </c>
      <c r="I896" s="11">
        <f t="shared" ca="1" si="122"/>
        <v>0.31</v>
      </c>
      <c r="K896" s="11">
        <f t="shared" ca="1" si="123"/>
        <v>0.1</v>
      </c>
      <c r="L896" s="11">
        <f t="shared" ca="1" si="124"/>
        <v>0.3</v>
      </c>
      <c r="M896" s="11">
        <f t="shared" ca="1" si="125"/>
        <v>0.5</v>
      </c>
      <c r="N896" s="11">
        <f t="shared" ca="1" si="126"/>
        <v>0.31</v>
      </c>
      <c r="O896" s="11">
        <f ca="1">(K896-F896)*'Meta-analysis (Recruitment)'!$B$4</f>
        <v>0</v>
      </c>
      <c r="Q896" s="11">
        <f ca="1">(L896-G896)*'Meta-analysis (Recruitment)'!$B$4</f>
        <v>0</v>
      </c>
      <c r="S896" s="11">
        <f ca="1">(M896-H896)*'Meta-analysis (Recruitment)'!$B$4</f>
        <v>0</v>
      </c>
      <c r="U896" s="11">
        <f ca="1">(N896-I896)*'Meta-analysis (Recruitment)'!$B$4</f>
        <v>0</v>
      </c>
    </row>
    <row r="897" spans="1:21">
      <c r="A897" s="11">
        <v>-1.107</v>
      </c>
      <c r="B897" s="11" cm="1">
        <f t="array" aca="1" ref="B897" ca="1">INDEX(
    INDIRECT("'Bootstrap Sampling (Recruitment'!$A$4:$A$4004"),
    RANDBETWEEN(
        MATCH('Meta-analysis (Recruitment)'!$B$5, INDIRECT("'Bootstrap Sampling (Recruitment'!$A$4:$A$4004"), 1),
        MATCH('Meta-analysis (Recruitment)'!$B$6, INDIRECT("'Bootstrap Sampling (Recruitment'!$A$4:$A$4004"), 1)
    ),
    1
)</f>
        <v>0</v>
      </c>
      <c r="C897" s="11">
        <f t="shared" ca="1" si="127"/>
        <v>1</v>
      </c>
      <c r="F897" s="11">
        <f t="shared" ca="1" si="119"/>
        <v>0.1</v>
      </c>
      <c r="G897" s="11">
        <f t="shared" ca="1" si="120"/>
        <v>0.3</v>
      </c>
      <c r="H897" s="11">
        <f t="shared" ca="1" si="121"/>
        <v>0.5</v>
      </c>
      <c r="I897" s="11">
        <f t="shared" ca="1" si="122"/>
        <v>0.3</v>
      </c>
      <c r="K897" s="11">
        <f t="shared" ca="1" si="123"/>
        <v>0.1</v>
      </c>
      <c r="L897" s="11">
        <f t="shared" ca="1" si="124"/>
        <v>0.3</v>
      </c>
      <c r="M897" s="11">
        <f t="shared" ca="1" si="125"/>
        <v>0.5</v>
      </c>
      <c r="N897" s="11">
        <f t="shared" ca="1" si="126"/>
        <v>0.3</v>
      </c>
      <c r="O897" s="11">
        <f ca="1">(K897-F897)*'Meta-analysis (Recruitment)'!$B$4</f>
        <v>0</v>
      </c>
      <c r="Q897" s="11">
        <f ca="1">(L897-G897)*'Meta-analysis (Recruitment)'!$B$4</f>
        <v>0</v>
      </c>
      <c r="S897" s="11">
        <f ca="1">(M897-H897)*'Meta-analysis (Recruitment)'!$B$4</f>
        <v>0</v>
      </c>
      <c r="U897" s="11">
        <f ca="1">(N897-I897)*'Meta-analysis (Recruitment)'!$B$4</f>
        <v>0</v>
      </c>
    </row>
    <row r="898" spans="1:21">
      <c r="A898" s="11">
        <v>-1.1060000000000001</v>
      </c>
      <c r="B898" s="11" cm="1">
        <f t="array" aca="1" ref="B898" ca="1">INDEX(
    INDIRECT("'Bootstrap Sampling (Recruitment'!$A$4:$A$4004"),
    RANDBETWEEN(
        MATCH('Meta-analysis (Recruitment)'!$B$5, INDIRECT("'Bootstrap Sampling (Recruitment'!$A$4:$A$4004"), 1),
        MATCH('Meta-analysis (Recruitment)'!$B$6, INDIRECT("'Bootstrap Sampling (Recruitment'!$A$4:$A$4004"), 1)
    ),
    1
)</f>
        <v>0</v>
      </c>
      <c r="C898" s="11">
        <f t="shared" ca="1" si="127"/>
        <v>1</v>
      </c>
      <c r="F898" s="11">
        <f t="shared" ca="1" si="119"/>
        <v>0.1</v>
      </c>
      <c r="G898" s="11">
        <f t="shared" ca="1" si="120"/>
        <v>0.3</v>
      </c>
      <c r="H898" s="11">
        <f t="shared" ca="1" si="121"/>
        <v>0.5</v>
      </c>
      <c r="I898" s="11">
        <f t="shared" ca="1" si="122"/>
        <v>0.23</v>
      </c>
      <c r="K898" s="11">
        <f t="shared" ca="1" si="123"/>
        <v>0.1</v>
      </c>
      <c r="L898" s="11">
        <f t="shared" ca="1" si="124"/>
        <v>0.3</v>
      </c>
      <c r="M898" s="11">
        <f t="shared" ca="1" si="125"/>
        <v>0.5</v>
      </c>
      <c r="N898" s="11">
        <f t="shared" ca="1" si="126"/>
        <v>0.23</v>
      </c>
      <c r="O898" s="11">
        <f ca="1">(K898-F898)*'Meta-analysis (Recruitment)'!$B$4</f>
        <v>0</v>
      </c>
      <c r="Q898" s="11">
        <f ca="1">(L898-G898)*'Meta-analysis (Recruitment)'!$B$4</f>
        <v>0</v>
      </c>
      <c r="S898" s="11">
        <f ca="1">(M898-H898)*'Meta-analysis (Recruitment)'!$B$4</f>
        <v>0</v>
      </c>
      <c r="U898" s="11">
        <f ca="1">(N898-I898)*'Meta-analysis (Recruitment)'!$B$4</f>
        <v>0</v>
      </c>
    </row>
    <row r="899" spans="1:21">
      <c r="A899" s="11">
        <v>-1.105</v>
      </c>
      <c r="B899" s="11" cm="1">
        <f t="array" aca="1" ref="B899" ca="1">INDEX(
    INDIRECT("'Bootstrap Sampling (Recruitment'!$A$4:$A$4004"),
    RANDBETWEEN(
        MATCH('Meta-analysis (Recruitment)'!$B$5, INDIRECT("'Bootstrap Sampling (Recruitment'!$A$4:$A$4004"), 1),
        MATCH('Meta-analysis (Recruitment)'!$B$6, INDIRECT("'Bootstrap Sampling (Recruitment'!$A$4:$A$4004"), 1)
    ),
    1
)</f>
        <v>0</v>
      </c>
      <c r="C899" s="11">
        <f t="shared" ca="1" si="127"/>
        <v>1</v>
      </c>
      <c r="F899" s="11">
        <f t="shared" ca="1" si="119"/>
        <v>0.1</v>
      </c>
      <c r="G899" s="11">
        <f t="shared" ca="1" si="120"/>
        <v>0.3</v>
      </c>
      <c r="H899" s="11">
        <f t="shared" ca="1" si="121"/>
        <v>0.5</v>
      </c>
      <c r="I899" s="11">
        <f t="shared" ca="1" si="122"/>
        <v>0.45</v>
      </c>
      <c r="K899" s="11">
        <f t="shared" ca="1" si="123"/>
        <v>0.1</v>
      </c>
      <c r="L899" s="11">
        <f t="shared" ca="1" si="124"/>
        <v>0.3</v>
      </c>
      <c r="M899" s="11">
        <f t="shared" ca="1" si="125"/>
        <v>0.5</v>
      </c>
      <c r="N899" s="11">
        <f t="shared" ca="1" si="126"/>
        <v>0.45</v>
      </c>
      <c r="O899" s="11">
        <f ca="1">(K899-F899)*'Meta-analysis (Recruitment)'!$B$4</f>
        <v>0</v>
      </c>
      <c r="Q899" s="11">
        <f ca="1">(L899-G899)*'Meta-analysis (Recruitment)'!$B$4</f>
        <v>0</v>
      </c>
      <c r="S899" s="11">
        <f ca="1">(M899-H899)*'Meta-analysis (Recruitment)'!$B$4</f>
        <v>0</v>
      </c>
      <c r="U899" s="11">
        <f ca="1">(N899-I899)*'Meta-analysis (Recruitment)'!$B$4</f>
        <v>0</v>
      </c>
    </row>
    <row r="900" spans="1:21">
      <c r="A900" s="11">
        <v>-1.1040000000000001</v>
      </c>
      <c r="B900" s="11" cm="1">
        <f t="array" aca="1" ref="B900" ca="1">INDEX(
    INDIRECT("'Bootstrap Sampling (Recruitment'!$A$4:$A$4004"),
    RANDBETWEEN(
        MATCH('Meta-analysis (Recruitment)'!$B$5, INDIRECT("'Bootstrap Sampling (Recruitment'!$A$4:$A$4004"), 1),
        MATCH('Meta-analysis (Recruitment)'!$B$6, INDIRECT("'Bootstrap Sampling (Recruitment'!$A$4:$A$4004"), 1)
    ),
    1
)</f>
        <v>0</v>
      </c>
      <c r="C900" s="11">
        <f t="shared" ca="1" si="127"/>
        <v>1</v>
      </c>
      <c r="F900" s="11">
        <f t="shared" ref="F900:F963" ca="1" si="128">INDEX($E$13:$E$13, RANDBETWEEN(1,ROWS($E$13:$E$13)),1)</f>
        <v>0.1</v>
      </c>
      <c r="G900" s="11">
        <f t="shared" ref="G900:G963" ca="1" si="129">INDEX($E$33:$E$33, RANDBETWEEN(1,ROWS($E$624:$E$624)),1)</f>
        <v>0.3</v>
      </c>
      <c r="H900" s="11">
        <f t="shared" ref="H900:H963" ca="1" si="130">INDEX($E$53:$E$53, RANDBETWEEN(1,ROWS($E$644:$E$644)),1)</f>
        <v>0.5</v>
      </c>
      <c r="I900" s="11">
        <f t="shared" ref="I900:I963" ca="1" si="131">INDEX($E$13:$E$53, RANDBETWEEN(1,ROWS($E$13:$E$53)),1)</f>
        <v>0.34</v>
      </c>
      <c r="K900" s="11">
        <f t="shared" ref="K900:K963" ca="1" si="132">PRODUCT($C900,F900)</f>
        <v>0.1</v>
      </c>
      <c r="L900" s="11">
        <f t="shared" ref="L900:L963" ca="1" si="133">PRODUCT($C900,G900)</f>
        <v>0.3</v>
      </c>
      <c r="M900" s="11">
        <f t="shared" ref="M900:M963" ca="1" si="134">PRODUCT($C900,H900)</f>
        <v>0.5</v>
      </c>
      <c r="N900" s="11">
        <f t="shared" ref="N900:N963" ca="1" si="135">PRODUCT($C900,I900)</f>
        <v>0.34</v>
      </c>
      <c r="O900" s="11">
        <f ca="1">(K900-F900)*'Meta-analysis (Recruitment)'!$B$4</f>
        <v>0</v>
      </c>
      <c r="Q900" s="11">
        <f ca="1">(L900-G900)*'Meta-analysis (Recruitment)'!$B$4</f>
        <v>0</v>
      </c>
      <c r="S900" s="11">
        <f ca="1">(M900-H900)*'Meta-analysis (Recruitment)'!$B$4</f>
        <v>0</v>
      </c>
      <c r="U900" s="11">
        <f ca="1">(N900-I900)*'Meta-analysis (Recruitment)'!$B$4</f>
        <v>0</v>
      </c>
    </row>
    <row r="901" spans="1:21">
      <c r="A901" s="11">
        <v>-1.103</v>
      </c>
      <c r="B901" s="11" cm="1">
        <f t="array" aca="1" ref="B901" ca="1">INDEX(
    INDIRECT("'Bootstrap Sampling (Recruitment'!$A$4:$A$4004"),
    RANDBETWEEN(
        MATCH('Meta-analysis (Recruitment)'!$B$5, INDIRECT("'Bootstrap Sampling (Recruitment'!$A$4:$A$4004"), 1),
        MATCH('Meta-analysis (Recruitment)'!$B$6, INDIRECT("'Bootstrap Sampling (Recruitment'!$A$4:$A$4004"), 1)
    ),
    1
)</f>
        <v>0</v>
      </c>
      <c r="C901" s="11">
        <f t="shared" ca="1" si="127"/>
        <v>1</v>
      </c>
      <c r="F901" s="11">
        <f t="shared" ca="1" si="128"/>
        <v>0.1</v>
      </c>
      <c r="G901" s="11">
        <f t="shared" ca="1" si="129"/>
        <v>0.3</v>
      </c>
      <c r="H901" s="11">
        <f t="shared" ca="1" si="130"/>
        <v>0.5</v>
      </c>
      <c r="I901" s="11">
        <f t="shared" ca="1" si="131"/>
        <v>0.11</v>
      </c>
      <c r="K901" s="11">
        <f t="shared" ca="1" si="132"/>
        <v>0.1</v>
      </c>
      <c r="L901" s="11">
        <f t="shared" ca="1" si="133"/>
        <v>0.3</v>
      </c>
      <c r="M901" s="11">
        <f t="shared" ca="1" si="134"/>
        <v>0.5</v>
      </c>
      <c r="N901" s="11">
        <f t="shared" ca="1" si="135"/>
        <v>0.11</v>
      </c>
      <c r="O901" s="11">
        <f ca="1">(K901-F901)*'Meta-analysis (Recruitment)'!$B$4</f>
        <v>0</v>
      </c>
      <c r="Q901" s="11">
        <f ca="1">(L901-G901)*'Meta-analysis (Recruitment)'!$B$4</f>
        <v>0</v>
      </c>
      <c r="S901" s="11">
        <f ca="1">(M901-H901)*'Meta-analysis (Recruitment)'!$B$4</f>
        <v>0</v>
      </c>
      <c r="U901" s="11">
        <f ca="1">(N901-I901)*'Meta-analysis (Recruitment)'!$B$4</f>
        <v>0</v>
      </c>
    </row>
    <row r="902" spans="1:21">
      <c r="A902" s="11">
        <v>-1.1020000000000001</v>
      </c>
      <c r="B902" s="11" cm="1">
        <f t="array" aca="1" ref="B902" ca="1">INDEX(
    INDIRECT("'Bootstrap Sampling (Recruitment'!$A$4:$A$4004"),
    RANDBETWEEN(
        MATCH('Meta-analysis (Recruitment)'!$B$5, INDIRECT("'Bootstrap Sampling (Recruitment'!$A$4:$A$4004"), 1),
        MATCH('Meta-analysis (Recruitment)'!$B$6, INDIRECT("'Bootstrap Sampling (Recruitment'!$A$4:$A$4004"), 1)
    ),
    1
)</f>
        <v>0</v>
      </c>
      <c r="C902" s="11">
        <f t="shared" ca="1" si="127"/>
        <v>1</v>
      </c>
      <c r="F902" s="11">
        <f t="shared" ca="1" si="128"/>
        <v>0.1</v>
      </c>
      <c r="G902" s="11">
        <f t="shared" ca="1" si="129"/>
        <v>0.3</v>
      </c>
      <c r="H902" s="11">
        <f t="shared" ca="1" si="130"/>
        <v>0.5</v>
      </c>
      <c r="I902" s="11">
        <f t="shared" ca="1" si="131"/>
        <v>0.13</v>
      </c>
      <c r="K902" s="11">
        <f t="shared" ca="1" si="132"/>
        <v>0.1</v>
      </c>
      <c r="L902" s="11">
        <f t="shared" ca="1" si="133"/>
        <v>0.3</v>
      </c>
      <c r="M902" s="11">
        <f t="shared" ca="1" si="134"/>
        <v>0.5</v>
      </c>
      <c r="N902" s="11">
        <f t="shared" ca="1" si="135"/>
        <v>0.13</v>
      </c>
      <c r="O902" s="11">
        <f ca="1">(K902-F902)*'Meta-analysis (Recruitment)'!$B$4</f>
        <v>0</v>
      </c>
      <c r="Q902" s="11">
        <f ca="1">(L902-G902)*'Meta-analysis (Recruitment)'!$B$4</f>
        <v>0</v>
      </c>
      <c r="S902" s="11">
        <f ca="1">(M902-H902)*'Meta-analysis (Recruitment)'!$B$4</f>
        <v>0</v>
      </c>
      <c r="U902" s="11">
        <f ca="1">(N902-I902)*'Meta-analysis (Recruitment)'!$B$4</f>
        <v>0</v>
      </c>
    </row>
    <row r="903" spans="1:21">
      <c r="A903" s="11">
        <v>-1.101</v>
      </c>
      <c r="B903" s="11" cm="1">
        <f t="array" aca="1" ref="B903" ca="1">INDEX(
    INDIRECT("'Bootstrap Sampling (Recruitment'!$A$4:$A$4004"),
    RANDBETWEEN(
        MATCH('Meta-analysis (Recruitment)'!$B$5, INDIRECT("'Bootstrap Sampling (Recruitment'!$A$4:$A$4004"), 1),
        MATCH('Meta-analysis (Recruitment)'!$B$6, INDIRECT("'Bootstrap Sampling (Recruitment'!$A$4:$A$4004"), 1)
    ),
    1
)</f>
        <v>0</v>
      </c>
      <c r="C903" s="11">
        <f t="shared" ca="1" si="127"/>
        <v>1</v>
      </c>
      <c r="F903" s="11">
        <f t="shared" ca="1" si="128"/>
        <v>0.1</v>
      </c>
      <c r="G903" s="11">
        <f t="shared" ca="1" si="129"/>
        <v>0.3</v>
      </c>
      <c r="H903" s="11">
        <f t="shared" ca="1" si="130"/>
        <v>0.5</v>
      </c>
      <c r="I903" s="11">
        <f t="shared" ca="1" si="131"/>
        <v>0.12</v>
      </c>
      <c r="K903" s="11">
        <f t="shared" ca="1" si="132"/>
        <v>0.1</v>
      </c>
      <c r="L903" s="11">
        <f t="shared" ca="1" si="133"/>
        <v>0.3</v>
      </c>
      <c r="M903" s="11">
        <f t="shared" ca="1" si="134"/>
        <v>0.5</v>
      </c>
      <c r="N903" s="11">
        <f t="shared" ca="1" si="135"/>
        <v>0.12</v>
      </c>
      <c r="O903" s="11">
        <f ca="1">(K903-F903)*'Meta-analysis (Recruitment)'!$B$4</f>
        <v>0</v>
      </c>
      <c r="Q903" s="11">
        <f ca="1">(L903-G903)*'Meta-analysis (Recruitment)'!$B$4</f>
        <v>0</v>
      </c>
      <c r="S903" s="11">
        <f ca="1">(M903-H903)*'Meta-analysis (Recruitment)'!$B$4</f>
        <v>0</v>
      </c>
      <c r="U903" s="11">
        <f ca="1">(N903-I903)*'Meta-analysis (Recruitment)'!$B$4</f>
        <v>0</v>
      </c>
    </row>
    <row r="904" spans="1:21">
      <c r="A904" s="11">
        <v>-1.1000000000000001</v>
      </c>
      <c r="B904" s="11" cm="1">
        <f t="array" aca="1" ref="B904" ca="1">INDEX(
    INDIRECT("'Bootstrap Sampling (Recruitment'!$A$4:$A$4004"),
    RANDBETWEEN(
        MATCH('Meta-analysis (Recruitment)'!$B$5, INDIRECT("'Bootstrap Sampling (Recruitment'!$A$4:$A$4004"), 1),
        MATCH('Meta-analysis (Recruitment)'!$B$6, INDIRECT("'Bootstrap Sampling (Recruitment'!$A$4:$A$4004"), 1)
    ),
    1
)</f>
        <v>0</v>
      </c>
      <c r="C904" s="11">
        <f t="shared" ca="1" si="127"/>
        <v>1</v>
      </c>
      <c r="F904" s="11">
        <f t="shared" ca="1" si="128"/>
        <v>0.1</v>
      </c>
      <c r="G904" s="11">
        <f t="shared" ca="1" si="129"/>
        <v>0.3</v>
      </c>
      <c r="H904" s="11">
        <f t="shared" ca="1" si="130"/>
        <v>0.5</v>
      </c>
      <c r="I904" s="11">
        <f t="shared" ca="1" si="131"/>
        <v>0.42</v>
      </c>
      <c r="K904" s="11">
        <f t="shared" ca="1" si="132"/>
        <v>0.1</v>
      </c>
      <c r="L904" s="11">
        <f t="shared" ca="1" si="133"/>
        <v>0.3</v>
      </c>
      <c r="M904" s="11">
        <f t="shared" ca="1" si="134"/>
        <v>0.5</v>
      </c>
      <c r="N904" s="11">
        <f t="shared" ca="1" si="135"/>
        <v>0.42</v>
      </c>
      <c r="O904" s="11">
        <f ca="1">(K904-F904)*'Meta-analysis (Recruitment)'!$B$4</f>
        <v>0</v>
      </c>
      <c r="Q904" s="11">
        <f ca="1">(L904-G904)*'Meta-analysis (Recruitment)'!$B$4</f>
        <v>0</v>
      </c>
      <c r="S904" s="11">
        <f ca="1">(M904-H904)*'Meta-analysis (Recruitment)'!$B$4</f>
        <v>0</v>
      </c>
      <c r="U904" s="11">
        <f ca="1">(N904-I904)*'Meta-analysis (Recruitment)'!$B$4</f>
        <v>0</v>
      </c>
    </row>
    <row r="905" spans="1:21">
      <c r="A905" s="11">
        <v>-1.099</v>
      </c>
      <c r="B905" s="11" cm="1">
        <f t="array" aca="1" ref="B905" ca="1">INDEX(
    INDIRECT("'Bootstrap Sampling (Recruitment'!$A$4:$A$4004"),
    RANDBETWEEN(
        MATCH('Meta-analysis (Recruitment)'!$B$5, INDIRECT("'Bootstrap Sampling (Recruitment'!$A$4:$A$4004"), 1),
        MATCH('Meta-analysis (Recruitment)'!$B$6, INDIRECT("'Bootstrap Sampling (Recruitment'!$A$4:$A$4004"), 1)
    ),
    1
)</f>
        <v>0</v>
      </c>
      <c r="C905" s="11">
        <f t="shared" ca="1" si="127"/>
        <v>1</v>
      </c>
      <c r="F905" s="11">
        <f t="shared" ca="1" si="128"/>
        <v>0.1</v>
      </c>
      <c r="G905" s="11">
        <f t="shared" ca="1" si="129"/>
        <v>0.3</v>
      </c>
      <c r="H905" s="11">
        <f t="shared" ca="1" si="130"/>
        <v>0.5</v>
      </c>
      <c r="I905" s="11">
        <f t="shared" ca="1" si="131"/>
        <v>0.48</v>
      </c>
      <c r="K905" s="11">
        <f t="shared" ca="1" si="132"/>
        <v>0.1</v>
      </c>
      <c r="L905" s="11">
        <f t="shared" ca="1" si="133"/>
        <v>0.3</v>
      </c>
      <c r="M905" s="11">
        <f t="shared" ca="1" si="134"/>
        <v>0.5</v>
      </c>
      <c r="N905" s="11">
        <f t="shared" ca="1" si="135"/>
        <v>0.48</v>
      </c>
      <c r="O905" s="11">
        <f ca="1">(K905-F905)*'Meta-analysis (Recruitment)'!$B$4</f>
        <v>0</v>
      </c>
      <c r="Q905" s="11">
        <f ca="1">(L905-G905)*'Meta-analysis (Recruitment)'!$B$4</f>
        <v>0</v>
      </c>
      <c r="S905" s="11">
        <f ca="1">(M905-H905)*'Meta-analysis (Recruitment)'!$B$4</f>
        <v>0</v>
      </c>
      <c r="U905" s="11">
        <f ca="1">(N905-I905)*'Meta-analysis (Recruitment)'!$B$4</f>
        <v>0</v>
      </c>
    </row>
    <row r="906" spans="1:21">
      <c r="A906" s="11">
        <v>-1.0980000000000001</v>
      </c>
      <c r="B906" s="11" cm="1">
        <f t="array" aca="1" ref="B906" ca="1">INDEX(
    INDIRECT("'Bootstrap Sampling (Recruitment'!$A$4:$A$4004"),
    RANDBETWEEN(
        MATCH('Meta-analysis (Recruitment)'!$B$5, INDIRECT("'Bootstrap Sampling (Recruitment'!$A$4:$A$4004"), 1),
        MATCH('Meta-analysis (Recruitment)'!$B$6, INDIRECT("'Bootstrap Sampling (Recruitment'!$A$4:$A$4004"), 1)
    ),
    1
)</f>
        <v>0</v>
      </c>
      <c r="C906" s="11">
        <f t="shared" ca="1" si="127"/>
        <v>1</v>
      </c>
      <c r="F906" s="11">
        <f t="shared" ca="1" si="128"/>
        <v>0.1</v>
      </c>
      <c r="G906" s="11">
        <f t="shared" ca="1" si="129"/>
        <v>0.3</v>
      </c>
      <c r="H906" s="11">
        <f t="shared" ca="1" si="130"/>
        <v>0.5</v>
      </c>
      <c r="I906" s="11">
        <f t="shared" ca="1" si="131"/>
        <v>0.35</v>
      </c>
      <c r="K906" s="11">
        <f t="shared" ca="1" si="132"/>
        <v>0.1</v>
      </c>
      <c r="L906" s="11">
        <f t="shared" ca="1" si="133"/>
        <v>0.3</v>
      </c>
      <c r="M906" s="11">
        <f t="shared" ca="1" si="134"/>
        <v>0.5</v>
      </c>
      <c r="N906" s="11">
        <f t="shared" ca="1" si="135"/>
        <v>0.35</v>
      </c>
      <c r="O906" s="11">
        <f ca="1">(K906-F906)*'Meta-analysis (Recruitment)'!$B$4</f>
        <v>0</v>
      </c>
      <c r="Q906" s="11">
        <f ca="1">(L906-G906)*'Meta-analysis (Recruitment)'!$B$4</f>
        <v>0</v>
      </c>
      <c r="S906" s="11">
        <f ca="1">(M906-H906)*'Meta-analysis (Recruitment)'!$B$4</f>
        <v>0</v>
      </c>
      <c r="U906" s="11">
        <f ca="1">(N906-I906)*'Meta-analysis (Recruitment)'!$B$4</f>
        <v>0</v>
      </c>
    </row>
    <row r="907" spans="1:21">
      <c r="A907" s="11">
        <v>-1.097</v>
      </c>
      <c r="B907" s="11" cm="1">
        <f t="array" aca="1" ref="B907" ca="1">INDEX(
    INDIRECT("'Bootstrap Sampling (Recruitment'!$A$4:$A$4004"),
    RANDBETWEEN(
        MATCH('Meta-analysis (Recruitment)'!$B$5, INDIRECT("'Bootstrap Sampling (Recruitment'!$A$4:$A$4004"), 1),
        MATCH('Meta-analysis (Recruitment)'!$B$6, INDIRECT("'Bootstrap Sampling (Recruitment'!$A$4:$A$4004"), 1)
    ),
    1
)</f>
        <v>0</v>
      </c>
      <c r="C907" s="11">
        <f t="shared" ca="1" si="127"/>
        <v>1</v>
      </c>
      <c r="F907" s="11">
        <f t="shared" ca="1" si="128"/>
        <v>0.1</v>
      </c>
      <c r="G907" s="11">
        <f t="shared" ca="1" si="129"/>
        <v>0.3</v>
      </c>
      <c r="H907" s="11">
        <f t="shared" ca="1" si="130"/>
        <v>0.5</v>
      </c>
      <c r="I907" s="11">
        <f t="shared" ca="1" si="131"/>
        <v>0.47</v>
      </c>
      <c r="K907" s="11">
        <f t="shared" ca="1" si="132"/>
        <v>0.1</v>
      </c>
      <c r="L907" s="11">
        <f t="shared" ca="1" si="133"/>
        <v>0.3</v>
      </c>
      <c r="M907" s="11">
        <f t="shared" ca="1" si="134"/>
        <v>0.5</v>
      </c>
      <c r="N907" s="11">
        <f t="shared" ca="1" si="135"/>
        <v>0.47</v>
      </c>
      <c r="O907" s="11">
        <f ca="1">(K907-F907)*'Meta-analysis (Recruitment)'!$B$4</f>
        <v>0</v>
      </c>
      <c r="Q907" s="11">
        <f ca="1">(L907-G907)*'Meta-analysis (Recruitment)'!$B$4</f>
        <v>0</v>
      </c>
      <c r="S907" s="11">
        <f ca="1">(M907-H907)*'Meta-analysis (Recruitment)'!$B$4</f>
        <v>0</v>
      </c>
      <c r="U907" s="11">
        <f ca="1">(N907-I907)*'Meta-analysis (Recruitment)'!$B$4</f>
        <v>0</v>
      </c>
    </row>
    <row r="908" spans="1:21">
      <c r="A908" s="11">
        <v>-1.0960000000000001</v>
      </c>
      <c r="B908" s="11" cm="1">
        <f t="array" aca="1" ref="B908" ca="1">INDEX(
    INDIRECT("'Bootstrap Sampling (Recruitment'!$A$4:$A$4004"),
    RANDBETWEEN(
        MATCH('Meta-analysis (Recruitment)'!$B$5, INDIRECT("'Bootstrap Sampling (Recruitment'!$A$4:$A$4004"), 1),
        MATCH('Meta-analysis (Recruitment)'!$B$6, INDIRECT("'Bootstrap Sampling (Recruitment'!$A$4:$A$4004"), 1)
    ),
    1
)</f>
        <v>0</v>
      </c>
      <c r="C908" s="11">
        <f t="shared" ca="1" si="127"/>
        <v>1</v>
      </c>
      <c r="F908" s="11">
        <f t="shared" ca="1" si="128"/>
        <v>0.1</v>
      </c>
      <c r="G908" s="11">
        <f t="shared" ca="1" si="129"/>
        <v>0.3</v>
      </c>
      <c r="H908" s="11">
        <f t="shared" ca="1" si="130"/>
        <v>0.5</v>
      </c>
      <c r="I908" s="11">
        <f t="shared" ca="1" si="131"/>
        <v>0.37</v>
      </c>
      <c r="K908" s="11">
        <f t="shared" ca="1" si="132"/>
        <v>0.1</v>
      </c>
      <c r="L908" s="11">
        <f t="shared" ca="1" si="133"/>
        <v>0.3</v>
      </c>
      <c r="M908" s="11">
        <f t="shared" ca="1" si="134"/>
        <v>0.5</v>
      </c>
      <c r="N908" s="11">
        <f t="shared" ca="1" si="135"/>
        <v>0.37</v>
      </c>
      <c r="O908" s="11">
        <f ca="1">(K908-F908)*'Meta-analysis (Recruitment)'!$B$4</f>
        <v>0</v>
      </c>
      <c r="Q908" s="11">
        <f ca="1">(L908-G908)*'Meta-analysis (Recruitment)'!$B$4</f>
        <v>0</v>
      </c>
      <c r="S908" s="11">
        <f ca="1">(M908-H908)*'Meta-analysis (Recruitment)'!$B$4</f>
        <v>0</v>
      </c>
      <c r="U908" s="11">
        <f ca="1">(N908-I908)*'Meta-analysis (Recruitment)'!$B$4</f>
        <v>0</v>
      </c>
    </row>
    <row r="909" spans="1:21">
      <c r="A909" s="11">
        <v>-1.095</v>
      </c>
      <c r="B909" s="11" cm="1">
        <f t="array" aca="1" ref="B909" ca="1">INDEX(
    INDIRECT("'Bootstrap Sampling (Recruitment'!$A$4:$A$4004"),
    RANDBETWEEN(
        MATCH('Meta-analysis (Recruitment)'!$B$5, INDIRECT("'Bootstrap Sampling (Recruitment'!$A$4:$A$4004"), 1),
        MATCH('Meta-analysis (Recruitment)'!$B$6, INDIRECT("'Bootstrap Sampling (Recruitment'!$A$4:$A$4004"), 1)
    ),
    1
)</f>
        <v>0</v>
      </c>
      <c r="C909" s="11">
        <f t="shared" ca="1" si="127"/>
        <v>1</v>
      </c>
      <c r="F909" s="11">
        <f t="shared" ca="1" si="128"/>
        <v>0.1</v>
      </c>
      <c r="G909" s="11">
        <f t="shared" ca="1" si="129"/>
        <v>0.3</v>
      </c>
      <c r="H909" s="11">
        <f t="shared" ca="1" si="130"/>
        <v>0.5</v>
      </c>
      <c r="I909" s="11">
        <f t="shared" ca="1" si="131"/>
        <v>0.15</v>
      </c>
      <c r="K909" s="11">
        <f t="shared" ca="1" si="132"/>
        <v>0.1</v>
      </c>
      <c r="L909" s="11">
        <f t="shared" ca="1" si="133"/>
        <v>0.3</v>
      </c>
      <c r="M909" s="11">
        <f t="shared" ca="1" si="134"/>
        <v>0.5</v>
      </c>
      <c r="N909" s="11">
        <f t="shared" ca="1" si="135"/>
        <v>0.15</v>
      </c>
      <c r="O909" s="11">
        <f ca="1">(K909-F909)*'Meta-analysis (Recruitment)'!$B$4</f>
        <v>0</v>
      </c>
      <c r="Q909" s="11">
        <f ca="1">(L909-G909)*'Meta-analysis (Recruitment)'!$B$4</f>
        <v>0</v>
      </c>
      <c r="S909" s="11">
        <f ca="1">(M909-H909)*'Meta-analysis (Recruitment)'!$B$4</f>
        <v>0</v>
      </c>
      <c r="U909" s="11">
        <f ca="1">(N909-I909)*'Meta-analysis (Recruitment)'!$B$4</f>
        <v>0</v>
      </c>
    </row>
    <row r="910" spans="1:21">
      <c r="A910" s="11">
        <v>-1.0940000000000001</v>
      </c>
      <c r="B910" s="11" cm="1">
        <f t="array" aca="1" ref="B910" ca="1">INDEX(
    INDIRECT("'Bootstrap Sampling (Recruitment'!$A$4:$A$4004"),
    RANDBETWEEN(
        MATCH('Meta-analysis (Recruitment)'!$B$5, INDIRECT("'Bootstrap Sampling (Recruitment'!$A$4:$A$4004"), 1),
        MATCH('Meta-analysis (Recruitment)'!$B$6, INDIRECT("'Bootstrap Sampling (Recruitment'!$A$4:$A$4004"), 1)
    ),
    1
)</f>
        <v>0</v>
      </c>
      <c r="C910" s="11">
        <f t="shared" ca="1" si="127"/>
        <v>1</v>
      </c>
      <c r="F910" s="11">
        <f t="shared" ca="1" si="128"/>
        <v>0.1</v>
      </c>
      <c r="G910" s="11">
        <f t="shared" ca="1" si="129"/>
        <v>0.3</v>
      </c>
      <c r="H910" s="11">
        <f t="shared" ca="1" si="130"/>
        <v>0.5</v>
      </c>
      <c r="I910" s="11">
        <f t="shared" ca="1" si="131"/>
        <v>0.19</v>
      </c>
      <c r="K910" s="11">
        <f t="shared" ca="1" si="132"/>
        <v>0.1</v>
      </c>
      <c r="L910" s="11">
        <f t="shared" ca="1" si="133"/>
        <v>0.3</v>
      </c>
      <c r="M910" s="11">
        <f t="shared" ca="1" si="134"/>
        <v>0.5</v>
      </c>
      <c r="N910" s="11">
        <f t="shared" ca="1" si="135"/>
        <v>0.19</v>
      </c>
      <c r="O910" s="11">
        <f ca="1">(K910-F910)*'Meta-analysis (Recruitment)'!$B$4</f>
        <v>0</v>
      </c>
      <c r="Q910" s="11">
        <f ca="1">(L910-G910)*'Meta-analysis (Recruitment)'!$B$4</f>
        <v>0</v>
      </c>
      <c r="S910" s="11">
        <f ca="1">(M910-H910)*'Meta-analysis (Recruitment)'!$B$4</f>
        <v>0</v>
      </c>
      <c r="U910" s="11">
        <f ca="1">(N910-I910)*'Meta-analysis (Recruitment)'!$B$4</f>
        <v>0</v>
      </c>
    </row>
    <row r="911" spans="1:21">
      <c r="A911" s="11">
        <v>-1.093</v>
      </c>
      <c r="B911" s="11" cm="1">
        <f t="array" aca="1" ref="B911" ca="1">INDEX(
    INDIRECT("'Bootstrap Sampling (Recruitment'!$A$4:$A$4004"),
    RANDBETWEEN(
        MATCH('Meta-analysis (Recruitment)'!$B$5, INDIRECT("'Bootstrap Sampling (Recruitment'!$A$4:$A$4004"), 1),
        MATCH('Meta-analysis (Recruitment)'!$B$6, INDIRECT("'Bootstrap Sampling (Recruitment'!$A$4:$A$4004"), 1)
    ),
    1
)</f>
        <v>0</v>
      </c>
      <c r="C911" s="11">
        <f t="shared" ca="1" si="127"/>
        <v>1</v>
      </c>
      <c r="F911" s="11">
        <f t="shared" ca="1" si="128"/>
        <v>0.1</v>
      </c>
      <c r="G911" s="11">
        <f t="shared" ca="1" si="129"/>
        <v>0.3</v>
      </c>
      <c r="H911" s="11">
        <f t="shared" ca="1" si="130"/>
        <v>0.5</v>
      </c>
      <c r="I911" s="11">
        <f t="shared" ca="1" si="131"/>
        <v>0.23</v>
      </c>
      <c r="K911" s="11">
        <f t="shared" ca="1" si="132"/>
        <v>0.1</v>
      </c>
      <c r="L911" s="11">
        <f t="shared" ca="1" si="133"/>
        <v>0.3</v>
      </c>
      <c r="M911" s="11">
        <f t="shared" ca="1" si="134"/>
        <v>0.5</v>
      </c>
      <c r="N911" s="11">
        <f t="shared" ca="1" si="135"/>
        <v>0.23</v>
      </c>
      <c r="O911" s="11">
        <f ca="1">(K911-F911)*'Meta-analysis (Recruitment)'!$B$4</f>
        <v>0</v>
      </c>
      <c r="Q911" s="11">
        <f ca="1">(L911-G911)*'Meta-analysis (Recruitment)'!$B$4</f>
        <v>0</v>
      </c>
      <c r="S911" s="11">
        <f ca="1">(M911-H911)*'Meta-analysis (Recruitment)'!$B$4</f>
        <v>0</v>
      </c>
      <c r="U911" s="11">
        <f ca="1">(N911-I911)*'Meta-analysis (Recruitment)'!$B$4</f>
        <v>0</v>
      </c>
    </row>
    <row r="912" spans="1:21">
      <c r="A912" s="11">
        <v>-1.0920000000000001</v>
      </c>
      <c r="B912" s="11" cm="1">
        <f t="array" aca="1" ref="B912" ca="1">INDEX(
    INDIRECT("'Bootstrap Sampling (Recruitment'!$A$4:$A$4004"),
    RANDBETWEEN(
        MATCH('Meta-analysis (Recruitment)'!$B$5, INDIRECT("'Bootstrap Sampling (Recruitment'!$A$4:$A$4004"), 1),
        MATCH('Meta-analysis (Recruitment)'!$B$6, INDIRECT("'Bootstrap Sampling (Recruitment'!$A$4:$A$4004"), 1)
    ),
    1
)</f>
        <v>0</v>
      </c>
      <c r="C912" s="11">
        <f t="shared" ca="1" si="127"/>
        <v>1</v>
      </c>
      <c r="F912" s="11">
        <f t="shared" ca="1" si="128"/>
        <v>0.1</v>
      </c>
      <c r="G912" s="11">
        <f t="shared" ca="1" si="129"/>
        <v>0.3</v>
      </c>
      <c r="H912" s="11">
        <f t="shared" ca="1" si="130"/>
        <v>0.5</v>
      </c>
      <c r="I912" s="11">
        <f t="shared" ca="1" si="131"/>
        <v>0.49</v>
      </c>
      <c r="K912" s="11">
        <f t="shared" ca="1" si="132"/>
        <v>0.1</v>
      </c>
      <c r="L912" s="11">
        <f t="shared" ca="1" si="133"/>
        <v>0.3</v>
      </c>
      <c r="M912" s="11">
        <f t="shared" ca="1" si="134"/>
        <v>0.5</v>
      </c>
      <c r="N912" s="11">
        <f t="shared" ca="1" si="135"/>
        <v>0.49</v>
      </c>
      <c r="O912" s="11">
        <f ca="1">(K912-F912)*'Meta-analysis (Recruitment)'!$B$4</f>
        <v>0</v>
      </c>
      <c r="Q912" s="11">
        <f ca="1">(L912-G912)*'Meta-analysis (Recruitment)'!$B$4</f>
        <v>0</v>
      </c>
      <c r="S912" s="11">
        <f ca="1">(M912-H912)*'Meta-analysis (Recruitment)'!$B$4</f>
        <v>0</v>
      </c>
      <c r="U912" s="11">
        <f ca="1">(N912-I912)*'Meta-analysis (Recruitment)'!$B$4</f>
        <v>0</v>
      </c>
    </row>
    <row r="913" spans="1:21">
      <c r="A913" s="11">
        <v>-1.091</v>
      </c>
      <c r="B913" s="11" cm="1">
        <f t="array" aca="1" ref="B913" ca="1">INDEX(
    INDIRECT("'Bootstrap Sampling (Recruitment'!$A$4:$A$4004"),
    RANDBETWEEN(
        MATCH('Meta-analysis (Recruitment)'!$B$5, INDIRECT("'Bootstrap Sampling (Recruitment'!$A$4:$A$4004"), 1),
        MATCH('Meta-analysis (Recruitment)'!$B$6, INDIRECT("'Bootstrap Sampling (Recruitment'!$A$4:$A$4004"), 1)
    ),
    1
)</f>
        <v>0</v>
      </c>
      <c r="C913" s="11">
        <f t="shared" ca="1" si="127"/>
        <v>1</v>
      </c>
      <c r="F913" s="11">
        <f t="shared" ca="1" si="128"/>
        <v>0.1</v>
      </c>
      <c r="G913" s="11">
        <f t="shared" ca="1" si="129"/>
        <v>0.3</v>
      </c>
      <c r="H913" s="11">
        <f t="shared" ca="1" si="130"/>
        <v>0.5</v>
      </c>
      <c r="I913" s="11">
        <f t="shared" ca="1" si="131"/>
        <v>0.33</v>
      </c>
      <c r="K913" s="11">
        <f t="shared" ca="1" si="132"/>
        <v>0.1</v>
      </c>
      <c r="L913" s="11">
        <f t="shared" ca="1" si="133"/>
        <v>0.3</v>
      </c>
      <c r="M913" s="11">
        <f t="shared" ca="1" si="134"/>
        <v>0.5</v>
      </c>
      <c r="N913" s="11">
        <f t="shared" ca="1" si="135"/>
        <v>0.33</v>
      </c>
      <c r="O913" s="11">
        <f ca="1">(K913-F913)*'Meta-analysis (Recruitment)'!$B$4</f>
        <v>0</v>
      </c>
      <c r="Q913" s="11">
        <f ca="1">(L913-G913)*'Meta-analysis (Recruitment)'!$B$4</f>
        <v>0</v>
      </c>
      <c r="S913" s="11">
        <f ca="1">(M913-H913)*'Meta-analysis (Recruitment)'!$B$4</f>
        <v>0</v>
      </c>
      <c r="U913" s="11">
        <f ca="1">(N913-I913)*'Meta-analysis (Recruitment)'!$B$4</f>
        <v>0</v>
      </c>
    </row>
    <row r="914" spans="1:21">
      <c r="A914" s="11">
        <v>-1.0900000000000001</v>
      </c>
      <c r="B914" s="11" cm="1">
        <f t="array" aca="1" ref="B914" ca="1">INDEX(
    INDIRECT("'Bootstrap Sampling (Recruitment'!$A$4:$A$4004"),
    RANDBETWEEN(
        MATCH('Meta-analysis (Recruitment)'!$B$5, INDIRECT("'Bootstrap Sampling (Recruitment'!$A$4:$A$4004"), 1),
        MATCH('Meta-analysis (Recruitment)'!$B$6, INDIRECT("'Bootstrap Sampling (Recruitment'!$A$4:$A$4004"), 1)
    ),
    1
)</f>
        <v>0</v>
      </c>
      <c r="C914" s="11">
        <f t="shared" ca="1" si="127"/>
        <v>1</v>
      </c>
      <c r="F914" s="11">
        <f t="shared" ca="1" si="128"/>
        <v>0.1</v>
      </c>
      <c r="G914" s="11">
        <f t="shared" ca="1" si="129"/>
        <v>0.3</v>
      </c>
      <c r="H914" s="11">
        <f t="shared" ca="1" si="130"/>
        <v>0.5</v>
      </c>
      <c r="I914" s="11">
        <f t="shared" ca="1" si="131"/>
        <v>0.27</v>
      </c>
      <c r="K914" s="11">
        <f t="shared" ca="1" si="132"/>
        <v>0.1</v>
      </c>
      <c r="L914" s="11">
        <f t="shared" ca="1" si="133"/>
        <v>0.3</v>
      </c>
      <c r="M914" s="11">
        <f t="shared" ca="1" si="134"/>
        <v>0.5</v>
      </c>
      <c r="N914" s="11">
        <f t="shared" ca="1" si="135"/>
        <v>0.27</v>
      </c>
      <c r="O914" s="11">
        <f ca="1">(K914-F914)*'Meta-analysis (Recruitment)'!$B$4</f>
        <v>0</v>
      </c>
      <c r="Q914" s="11">
        <f ca="1">(L914-G914)*'Meta-analysis (Recruitment)'!$B$4</f>
        <v>0</v>
      </c>
      <c r="S914" s="11">
        <f ca="1">(M914-H914)*'Meta-analysis (Recruitment)'!$B$4</f>
        <v>0</v>
      </c>
      <c r="U914" s="11">
        <f ca="1">(N914-I914)*'Meta-analysis (Recruitment)'!$B$4</f>
        <v>0</v>
      </c>
    </row>
    <row r="915" spans="1:21">
      <c r="A915" s="11">
        <v>-1.089</v>
      </c>
      <c r="B915" s="11" cm="1">
        <f t="array" aca="1" ref="B915" ca="1">INDEX(
    INDIRECT("'Bootstrap Sampling (Recruitment'!$A$4:$A$4004"),
    RANDBETWEEN(
        MATCH('Meta-analysis (Recruitment)'!$B$5, INDIRECT("'Bootstrap Sampling (Recruitment'!$A$4:$A$4004"), 1),
        MATCH('Meta-analysis (Recruitment)'!$B$6, INDIRECT("'Bootstrap Sampling (Recruitment'!$A$4:$A$4004"), 1)
    ),
    1
)</f>
        <v>0</v>
      </c>
      <c r="C915" s="11">
        <f t="shared" ca="1" si="127"/>
        <v>1</v>
      </c>
      <c r="F915" s="11">
        <f t="shared" ca="1" si="128"/>
        <v>0.1</v>
      </c>
      <c r="G915" s="11">
        <f t="shared" ca="1" si="129"/>
        <v>0.3</v>
      </c>
      <c r="H915" s="11">
        <f t="shared" ca="1" si="130"/>
        <v>0.5</v>
      </c>
      <c r="I915" s="11">
        <f t="shared" ca="1" si="131"/>
        <v>0.44</v>
      </c>
      <c r="K915" s="11">
        <f t="shared" ca="1" si="132"/>
        <v>0.1</v>
      </c>
      <c r="L915" s="11">
        <f t="shared" ca="1" si="133"/>
        <v>0.3</v>
      </c>
      <c r="M915" s="11">
        <f t="shared" ca="1" si="134"/>
        <v>0.5</v>
      </c>
      <c r="N915" s="11">
        <f t="shared" ca="1" si="135"/>
        <v>0.44</v>
      </c>
      <c r="O915" s="11">
        <f ca="1">(K915-F915)*'Meta-analysis (Recruitment)'!$B$4</f>
        <v>0</v>
      </c>
      <c r="Q915" s="11">
        <f ca="1">(L915-G915)*'Meta-analysis (Recruitment)'!$B$4</f>
        <v>0</v>
      </c>
      <c r="S915" s="11">
        <f ca="1">(M915-H915)*'Meta-analysis (Recruitment)'!$B$4</f>
        <v>0</v>
      </c>
      <c r="U915" s="11">
        <f ca="1">(N915-I915)*'Meta-analysis (Recruitment)'!$B$4</f>
        <v>0</v>
      </c>
    </row>
    <row r="916" spans="1:21">
      <c r="A916" s="11">
        <v>-1.0880000000000001</v>
      </c>
      <c r="B916" s="11" cm="1">
        <f t="array" aca="1" ref="B916" ca="1">INDEX(
    INDIRECT("'Bootstrap Sampling (Recruitment'!$A$4:$A$4004"),
    RANDBETWEEN(
        MATCH('Meta-analysis (Recruitment)'!$B$5, INDIRECT("'Bootstrap Sampling (Recruitment'!$A$4:$A$4004"), 1),
        MATCH('Meta-analysis (Recruitment)'!$B$6, INDIRECT("'Bootstrap Sampling (Recruitment'!$A$4:$A$4004"), 1)
    ),
    1
)</f>
        <v>0</v>
      </c>
      <c r="C916" s="11">
        <f t="shared" ca="1" si="127"/>
        <v>1</v>
      </c>
      <c r="F916" s="11">
        <f t="shared" ca="1" si="128"/>
        <v>0.1</v>
      </c>
      <c r="G916" s="11">
        <f t="shared" ca="1" si="129"/>
        <v>0.3</v>
      </c>
      <c r="H916" s="11">
        <f t="shared" ca="1" si="130"/>
        <v>0.5</v>
      </c>
      <c r="I916" s="11">
        <f t="shared" ca="1" si="131"/>
        <v>0.32</v>
      </c>
      <c r="K916" s="11">
        <f t="shared" ca="1" si="132"/>
        <v>0.1</v>
      </c>
      <c r="L916" s="11">
        <f t="shared" ca="1" si="133"/>
        <v>0.3</v>
      </c>
      <c r="M916" s="11">
        <f t="shared" ca="1" si="134"/>
        <v>0.5</v>
      </c>
      <c r="N916" s="11">
        <f t="shared" ca="1" si="135"/>
        <v>0.32</v>
      </c>
      <c r="O916" s="11">
        <f ca="1">(K916-F916)*'Meta-analysis (Recruitment)'!$B$4</f>
        <v>0</v>
      </c>
      <c r="Q916" s="11">
        <f ca="1">(L916-G916)*'Meta-analysis (Recruitment)'!$B$4</f>
        <v>0</v>
      </c>
      <c r="S916" s="11">
        <f ca="1">(M916-H916)*'Meta-analysis (Recruitment)'!$B$4</f>
        <v>0</v>
      </c>
      <c r="U916" s="11">
        <f ca="1">(N916-I916)*'Meta-analysis (Recruitment)'!$B$4</f>
        <v>0</v>
      </c>
    </row>
    <row r="917" spans="1:21">
      <c r="A917" s="11">
        <v>-1.087</v>
      </c>
      <c r="B917" s="11" cm="1">
        <f t="array" aca="1" ref="B917" ca="1">INDEX(
    INDIRECT("'Bootstrap Sampling (Recruitment'!$A$4:$A$4004"),
    RANDBETWEEN(
        MATCH('Meta-analysis (Recruitment)'!$B$5, INDIRECT("'Bootstrap Sampling (Recruitment'!$A$4:$A$4004"), 1),
        MATCH('Meta-analysis (Recruitment)'!$B$6, INDIRECT("'Bootstrap Sampling (Recruitment'!$A$4:$A$4004"), 1)
    ),
    1
)</f>
        <v>0</v>
      </c>
      <c r="C917" s="11">
        <f t="shared" ca="1" si="127"/>
        <v>1</v>
      </c>
      <c r="F917" s="11">
        <f t="shared" ca="1" si="128"/>
        <v>0.1</v>
      </c>
      <c r="G917" s="11">
        <f t="shared" ca="1" si="129"/>
        <v>0.3</v>
      </c>
      <c r="H917" s="11">
        <f t="shared" ca="1" si="130"/>
        <v>0.5</v>
      </c>
      <c r="I917" s="11">
        <f t="shared" ca="1" si="131"/>
        <v>0.48</v>
      </c>
      <c r="K917" s="11">
        <f t="shared" ca="1" si="132"/>
        <v>0.1</v>
      </c>
      <c r="L917" s="11">
        <f t="shared" ca="1" si="133"/>
        <v>0.3</v>
      </c>
      <c r="M917" s="11">
        <f t="shared" ca="1" si="134"/>
        <v>0.5</v>
      </c>
      <c r="N917" s="11">
        <f t="shared" ca="1" si="135"/>
        <v>0.48</v>
      </c>
      <c r="O917" s="11">
        <f ca="1">(K917-F917)*'Meta-analysis (Recruitment)'!$B$4</f>
        <v>0</v>
      </c>
      <c r="Q917" s="11">
        <f ca="1">(L917-G917)*'Meta-analysis (Recruitment)'!$B$4</f>
        <v>0</v>
      </c>
      <c r="S917" s="11">
        <f ca="1">(M917-H917)*'Meta-analysis (Recruitment)'!$B$4</f>
        <v>0</v>
      </c>
      <c r="U917" s="11">
        <f ca="1">(N917-I917)*'Meta-analysis (Recruitment)'!$B$4</f>
        <v>0</v>
      </c>
    </row>
    <row r="918" spans="1:21">
      <c r="A918" s="11">
        <v>-1.0860000000000001</v>
      </c>
      <c r="B918" s="11" cm="1">
        <f t="array" aca="1" ref="B918" ca="1">INDEX(
    INDIRECT("'Bootstrap Sampling (Recruitment'!$A$4:$A$4004"),
    RANDBETWEEN(
        MATCH('Meta-analysis (Recruitment)'!$B$5, INDIRECT("'Bootstrap Sampling (Recruitment'!$A$4:$A$4004"), 1),
        MATCH('Meta-analysis (Recruitment)'!$B$6, INDIRECT("'Bootstrap Sampling (Recruitment'!$A$4:$A$4004"), 1)
    ),
    1
)</f>
        <v>0</v>
      </c>
      <c r="C918" s="11">
        <f t="shared" ca="1" si="127"/>
        <v>1</v>
      </c>
      <c r="F918" s="11">
        <f t="shared" ca="1" si="128"/>
        <v>0.1</v>
      </c>
      <c r="G918" s="11">
        <f t="shared" ca="1" si="129"/>
        <v>0.3</v>
      </c>
      <c r="H918" s="11">
        <f t="shared" ca="1" si="130"/>
        <v>0.5</v>
      </c>
      <c r="I918" s="11">
        <f t="shared" ca="1" si="131"/>
        <v>0.28999999999999998</v>
      </c>
      <c r="K918" s="11">
        <f t="shared" ca="1" si="132"/>
        <v>0.1</v>
      </c>
      <c r="L918" s="11">
        <f t="shared" ca="1" si="133"/>
        <v>0.3</v>
      </c>
      <c r="M918" s="11">
        <f t="shared" ca="1" si="134"/>
        <v>0.5</v>
      </c>
      <c r="N918" s="11">
        <f t="shared" ca="1" si="135"/>
        <v>0.28999999999999998</v>
      </c>
      <c r="O918" s="11">
        <f ca="1">(K918-F918)*'Meta-analysis (Recruitment)'!$B$4</f>
        <v>0</v>
      </c>
      <c r="Q918" s="11">
        <f ca="1">(L918-G918)*'Meta-analysis (Recruitment)'!$B$4</f>
        <v>0</v>
      </c>
      <c r="S918" s="11">
        <f ca="1">(M918-H918)*'Meta-analysis (Recruitment)'!$B$4</f>
        <v>0</v>
      </c>
      <c r="U918" s="11">
        <f ca="1">(N918-I918)*'Meta-analysis (Recruitment)'!$B$4</f>
        <v>0</v>
      </c>
    </row>
    <row r="919" spans="1:21">
      <c r="A919" s="11">
        <v>-1.085</v>
      </c>
      <c r="B919" s="11" cm="1">
        <f t="array" aca="1" ref="B919" ca="1">INDEX(
    INDIRECT("'Bootstrap Sampling (Recruitment'!$A$4:$A$4004"),
    RANDBETWEEN(
        MATCH('Meta-analysis (Recruitment)'!$B$5, INDIRECT("'Bootstrap Sampling (Recruitment'!$A$4:$A$4004"), 1),
        MATCH('Meta-analysis (Recruitment)'!$B$6, INDIRECT("'Bootstrap Sampling (Recruitment'!$A$4:$A$4004"), 1)
    ),
    1
)</f>
        <v>0</v>
      </c>
      <c r="C919" s="11">
        <f t="shared" ca="1" si="127"/>
        <v>1</v>
      </c>
      <c r="F919" s="11">
        <f t="shared" ca="1" si="128"/>
        <v>0.1</v>
      </c>
      <c r="G919" s="11">
        <f t="shared" ca="1" si="129"/>
        <v>0.3</v>
      </c>
      <c r="H919" s="11">
        <f t="shared" ca="1" si="130"/>
        <v>0.5</v>
      </c>
      <c r="I919" s="11">
        <f t="shared" ca="1" si="131"/>
        <v>0.49</v>
      </c>
      <c r="K919" s="11">
        <f t="shared" ca="1" si="132"/>
        <v>0.1</v>
      </c>
      <c r="L919" s="11">
        <f t="shared" ca="1" si="133"/>
        <v>0.3</v>
      </c>
      <c r="M919" s="11">
        <f t="shared" ca="1" si="134"/>
        <v>0.5</v>
      </c>
      <c r="N919" s="11">
        <f t="shared" ca="1" si="135"/>
        <v>0.49</v>
      </c>
      <c r="O919" s="11">
        <f ca="1">(K919-F919)*'Meta-analysis (Recruitment)'!$B$4</f>
        <v>0</v>
      </c>
      <c r="Q919" s="11">
        <f ca="1">(L919-G919)*'Meta-analysis (Recruitment)'!$B$4</f>
        <v>0</v>
      </c>
      <c r="S919" s="11">
        <f ca="1">(M919-H919)*'Meta-analysis (Recruitment)'!$B$4</f>
        <v>0</v>
      </c>
      <c r="U919" s="11">
        <f ca="1">(N919-I919)*'Meta-analysis (Recruitment)'!$B$4</f>
        <v>0</v>
      </c>
    </row>
    <row r="920" spans="1:21">
      <c r="A920" s="11">
        <v>-1.0840000000000001</v>
      </c>
      <c r="B920" s="11" cm="1">
        <f t="array" aca="1" ref="B920" ca="1">INDEX(
    INDIRECT("'Bootstrap Sampling (Recruitment'!$A$4:$A$4004"),
    RANDBETWEEN(
        MATCH('Meta-analysis (Recruitment)'!$B$5, INDIRECT("'Bootstrap Sampling (Recruitment'!$A$4:$A$4004"), 1),
        MATCH('Meta-analysis (Recruitment)'!$B$6, INDIRECT("'Bootstrap Sampling (Recruitment'!$A$4:$A$4004"), 1)
    ),
    1
)</f>
        <v>0</v>
      </c>
      <c r="C920" s="11">
        <f t="shared" ca="1" si="127"/>
        <v>1</v>
      </c>
      <c r="F920" s="11">
        <f t="shared" ca="1" si="128"/>
        <v>0.1</v>
      </c>
      <c r="G920" s="11">
        <f t="shared" ca="1" si="129"/>
        <v>0.3</v>
      </c>
      <c r="H920" s="11">
        <f t="shared" ca="1" si="130"/>
        <v>0.5</v>
      </c>
      <c r="I920" s="11">
        <f t="shared" ca="1" si="131"/>
        <v>0.49</v>
      </c>
      <c r="K920" s="11">
        <f t="shared" ca="1" si="132"/>
        <v>0.1</v>
      </c>
      <c r="L920" s="11">
        <f t="shared" ca="1" si="133"/>
        <v>0.3</v>
      </c>
      <c r="M920" s="11">
        <f t="shared" ca="1" si="134"/>
        <v>0.5</v>
      </c>
      <c r="N920" s="11">
        <f t="shared" ca="1" si="135"/>
        <v>0.49</v>
      </c>
      <c r="O920" s="11">
        <f ca="1">(K920-F920)*'Meta-analysis (Recruitment)'!$B$4</f>
        <v>0</v>
      </c>
      <c r="Q920" s="11">
        <f ca="1">(L920-G920)*'Meta-analysis (Recruitment)'!$B$4</f>
        <v>0</v>
      </c>
      <c r="S920" s="11">
        <f ca="1">(M920-H920)*'Meta-analysis (Recruitment)'!$B$4</f>
        <v>0</v>
      </c>
      <c r="U920" s="11">
        <f ca="1">(N920-I920)*'Meta-analysis (Recruitment)'!$B$4</f>
        <v>0</v>
      </c>
    </row>
    <row r="921" spans="1:21">
      <c r="A921" s="11">
        <v>-1.083</v>
      </c>
      <c r="B921" s="11" cm="1">
        <f t="array" aca="1" ref="B921" ca="1">INDEX(
    INDIRECT("'Bootstrap Sampling (Recruitment'!$A$4:$A$4004"),
    RANDBETWEEN(
        MATCH('Meta-analysis (Recruitment)'!$B$5, INDIRECT("'Bootstrap Sampling (Recruitment'!$A$4:$A$4004"), 1),
        MATCH('Meta-analysis (Recruitment)'!$B$6, INDIRECT("'Bootstrap Sampling (Recruitment'!$A$4:$A$4004"), 1)
    ),
    1
)</f>
        <v>0</v>
      </c>
      <c r="C921" s="11">
        <f t="shared" ca="1" si="127"/>
        <v>1</v>
      </c>
      <c r="F921" s="11">
        <f t="shared" ca="1" si="128"/>
        <v>0.1</v>
      </c>
      <c r="G921" s="11">
        <f t="shared" ca="1" si="129"/>
        <v>0.3</v>
      </c>
      <c r="H921" s="11">
        <f t="shared" ca="1" si="130"/>
        <v>0.5</v>
      </c>
      <c r="I921" s="11">
        <f t="shared" ca="1" si="131"/>
        <v>0.1</v>
      </c>
      <c r="K921" s="11">
        <f t="shared" ca="1" si="132"/>
        <v>0.1</v>
      </c>
      <c r="L921" s="11">
        <f t="shared" ca="1" si="133"/>
        <v>0.3</v>
      </c>
      <c r="M921" s="11">
        <f t="shared" ca="1" si="134"/>
        <v>0.5</v>
      </c>
      <c r="N921" s="11">
        <f t="shared" ca="1" si="135"/>
        <v>0.1</v>
      </c>
      <c r="O921" s="11">
        <f ca="1">(K921-F921)*'Meta-analysis (Recruitment)'!$B$4</f>
        <v>0</v>
      </c>
      <c r="Q921" s="11">
        <f ca="1">(L921-G921)*'Meta-analysis (Recruitment)'!$B$4</f>
        <v>0</v>
      </c>
      <c r="S921" s="11">
        <f ca="1">(M921-H921)*'Meta-analysis (Recruitment)'!$B$4</f>
        <v>0</v>
      </c>
      <c r="U921" s="11">
        <f ca="1">(N921-I921)*'Meta-analysis (Recruitment)'!$B$4</f>
        <v>0</v>
      </c>
    </row>
    <row r="922" spans="1:21">
      <c r="A922" s="11">
        <v>-1.0820000000000001</v>
      </c>
      <c r="B922" s="11" cm="1">
        <f t="array" aca="1" ref="B922" ca="1">INDEX(
    INDIRECT("'Bootstrap Sampling (Recruitment'!$A$4:$A$4004"),
    RANDBETWEEN(
        MATCH('Meta-analysis (Recruitment)'!$B$5, INDIRECT("'Bootstrap Sampling (Recruitment'!$A$4:$A$4004"), 1),
        MATCH('Meta-analysis (Recruitment)'!$B$6, INDIRECT("'Bootstrap Sampling (Recruitment'!$A$4:$A$4004"), 1)
    ),
    1
)</f>
        <v>0</v>
      </c>
      <c r="C922" s="11">
        <f t="shared" ca="1" si="127"/>
        <v>1</v>
      </c>
      <c r="F922" s="11">
        <f t="shared" ca="1" si="128"/>
        <v>0.1</v>
      </c>
      <c r="G922" s="11">
        <f t="shared" ca="1" si="129"/>
        <v>0.3</v>
      </c>
      <c r="H922" s="11">
        <f t="shared" ca="1" si="130"/>
        <v>0.5</v>
      </c>
      <c r="I922" s="11">
        <f t="shared" ca="1" si="131"/>
        <v>0.27</v>
      </c>
      <c r="K922" s="11">
        <f t="shared" ca="1" si="132"/>
        <v>0.1</v>
      </c>
      <c r="L922" s="11">
        <f t="shared" ca="1" si="133"/>
        <v>0.3</v>
      </c>
      <c r="M922" s="11">
        <f t="shared" ca="1" si="134"/>
        <v>0.5</v>
      </c>
      <c r="N922" s="11">
        <f t="shared" ca="1" si="135"/>
        <v>0.27</v>
      </c>
      <c r="O922" s="11">
        <f ca="1">(K922-F922)*'Meta-analysis (Recruitment)'!$B$4</f>
        <v>0</v>
      </c>
      <c r="Q922" s="11">
        <f ca="1">(L922-G922)*'Meta-analysis (Recruitment)'!$B$4</f>
        <v>0</v>
      </c>
      <c r="S922" s="11">
        <f ca="1">(M922-H922)*'Meta-analysis (Recruitment)'!$B$4</f>
        <v>0</v>
      </c>
      <c r="U922" s="11">
        <f ca="1">(N922-I922)*'Meta-analysis (Recruitment)'!$B$4</f>
        <v>0</v>
      </c>
    </row>
    <row r="923" spans="1:21">
      <c r="A923" s="11">
        <v>-1.081</v>
      </c>
      <c r="B923" s="11" cm="1">
        <f t="array" aca="1" ref="B923" ca="1">INDEX(
    INDIRECT("'Bootstrap Sampling (Recruitment'!$A$4:$A$4004"),
    RANDBETWEEN(
        MATCH('Meta-analysis (Recruitment)'!$B$5, INDIRECT("'Bootstrap Sampling (Recruitment'!$A$4:$A$4004"), 1),
        MATCH('Meta-analysis (Recruitment)'!$B$6, INDIRECT("'Bootstrap Sampling (Recruitment'!$A$4:$A$4004"), 1)
    ),
    1
)</f>
        <v>0</v>
      </c>
      <c r="C923" s="11">
        <f t="shared" ca="1" si="127"/>
        <v>1</v>
      </c>
      <c r="F923" s="11">
        <f t="shared" ca="1" si="128"/>
        <v>0.1</v>
      </c>
      <c r="G923" s="11">
        <f t="shared" ca="1" si="129"/>
        <v>0.3</v>
      </c>
      <c r="H923" s="11">
        <f t="shared" ca="1" si="130"/>
        <v>0.5</v>
      </c>
      <c r="I923" s="11">
        <f t="shared" ca="1" si="131"/>
        <v>0.33</v>
      </c>
      <c r="K923" s="11">
        <f t="shared" ca="1" si="132"/>
        <v>0.1</v>
      </c>
      <c r="L923" s="11">
        <f t="shared" ca="1" si="133"/>
        <v>0.3</v>
      </c>
      <c r="M923" s="11">
        <f t="shared" ca="1" si="134"/>
        <v>0.5</v>
      </c>
      <c r="N923" s="11">
        <f t="shared" ca="1" si="135"/>
        <v>0.33</v>
      </c>
      <c r="O923" s="11">
        <f ca="1">(K923-F923)*'Meta-analysis (Recruitment)'!$B$4</f>
        <v>0</v>
      </c>
      <c r="Q923" s="11">
        <f ca="1">(L923-G923)*'Meta-analysis (Recruitment)'!$B$4</f>
        <v>0</v>
      </c>
      <c r="S923" s="11">
        <f ca="1">(M923-H923)*'Meta-analysis (Recruitment)'!$B$4</f>
        <v>0</v>
      </c>
      <c r="U923" s="11">
        <f ca="1">(N923-I923)*'Meta-analysis (Recruitment)'!$B$4</f>
        <v>0</v>
      </c>
    </row>
    <row r="924" spans="1:21">
      <c r="A924" s="11">
        <v>-1.08</v>
      </c>
      <c r="B924" s="11" cm="1">
        <f t="array" aca="1" ref="B924" ca="1">INDEX(
    INDIRECT("'Bootstrap Sampling (Recruitment'!$A$4:$A$4004"),
    RANDBETWEEN(
        MATCH('Meta-analysis (Recruitment)'!$B$5, INDIRECT("'Bootstrap Sampling (Recruitment'!$A$4:$A$4004"), 1),
        MATCH('Meta-analysis (Recruitment)'!$B$6, INDIRECT("'Bootstrap Sampling (Recruitment'!$A$4:$A$4004"), 1)
    ),
    1
)</f>
        <v>0</v>
      </c>
      <c r="C924" s="11">
        <f t="shared" ca="1" si="127"/>
        <v>1</v>
      </c>
      <c r="F924" s="11">
        <f t="shared" ca="1" si="128"/>
        <v>0.1</v>
      </c>
      <c r="G924" s="11">
        <f t="shared" ca="1" si="129"/>
        <v>0.3</v>
      </c>
      <c r="H924" s="11">
        <f t="shared" ca="1" si="130"/>
        <v>0.5</v>
      </c>
      <c r="I924" s="11">
        <f t="shared" ca="1" si="131"/>
        <v>0.3</v>
      </c>
      <c r="K924" s="11">
        <f t="shared" ca="1" si="132"/>
        <v>0.1</v>
      </c>
      <c r="L924" s="11">
        <f t="shared" ca="1" si="133"/>
        <v>0.3</v>
      </c>
      <c r="M924" s="11">
        <f t="shared" ca="1" si="134"/>
        <v>0.5</v>
      </c>
      <c r="N924" s="11">
        <f t="shared" ca="1" si="135"/>
        <v>0.3</v>
      </c>
      <c r="O924" s="11">
        <f ca="1">(K924-F924)*'Meta-analysis (Recruitment)'!$B$4</f>
        <v>0</v>
      </c>
      <c r="Q924" s="11">
        <f ca="1">(L924-G924)*'Meta-analysis (Recruitment)'!$B$4</f>
        <v>0</v>
      </c>
      <c r="S924" s="11">
        <f ca="1">(M924-H924)*'Meta-analysis (Recruitment)'!$B$4</f>
        <v>0</v>
      </c>
      <c r="U924" s="11">
        <f ca="1">(N924-I924)*'Meta-analysis (Recruitment)'!$B$4</f>
        <v>0</v>
      </c>
    </row>
    <row r="925" spans="1:21">
      <c r="A925" s="11">
        <v>-1.079</v>
      </c>
      <c r="B925" s="11" cm="1">
        <f t="array" aca="1" ref="B925" ca="1">INDEX(
    INDIRECT("'Bootstrap Sampling (Recruitment'!$A$4:$A$4004"),
    RANDBETWEEN(
        MATCH('Meta-analysis (Recruitment)'!$B$5, INDIRECT("'Bootstrap Sampling (Recruitment'!$A$4:$A$4004"), 1),
        MATCH('Meta-analysis (Recruitment)'!$B$6, INDIRECT("'Bootstrap Sampling (Recruitment'!$A$4:$A$4004"), 1)
    ),
    1
)</f>
        <v>0</v>
      </c>
      <c r="C925" s="11">
        <f t="shared" ca="1" si="127"/>
        <v>1</v>
      </c>
      <c r="F925" s="11">
        <f t="shared" ca="1" si="128"/>
        <v>0.1</v>
      </c>
      <c r="G925" s="11">
        <f t="shared" ca="1" si="129"/>
        <v>0.3</v>
      </c>
      <c r="H925" s="11">
        <f t="shared" ca="1" si="130"/>
        <v>0.5</v>
      </c>
      <c r="I925" s="11">
        <f t="shared" ca="1" si="131"/>
        <v>0.3</v>
      </c>
      <c r="K925" s="11">
        <f t="shared" ca="1" si="132"/>
        <v>0.1</v>
      </c>
      <c r="L925" s="11">
        <f t="shared" ca="1" si="133"/>
        <v>0.3</v>
      </c>
      <c r="M925" s="11">
        <f t="shared" ca="1" si="134"/>
        <v>0.5</v>
      </c>
      <c r="N925" s="11">
        <f t="shared" ca="1" si="135"/>
        <v>0.3</v>
      </c>
      <c r="O925" s="11">
        <f ca="1">(K925-F925)*'Meta-analysis (Recruitment)'!$B$4</f>
        <v>0</v>
      </c>
      <c r="Q925" s="11">
        <f ca="1">(L925-G925)*'Meta-analysis (Recruitment)'!$B$4</f>
        <v>0</v>
      </c>
      <c r="S925" s="11">
        <f ca="1">(M925-H925)*'Meta-analysis (Recruitment)'!$B$4</f>
        <v>0</v>
      </c>
      <c r="U925" s="11">
        <f ca="1">(N925-I925)*'Meta-analysis (Recruitment)'!$B$4</f>
        <v>0</v>
      </c>
    </row>
    <row r="926" spans="1:21">
      <c r="A926" s="11">
        <v>-1.0780000000000001</v>
      </c>
      <c r="B926" s="11" cm="1">
        <f t="array" aca="1" ref="B926" ca="1">INDEX(
    INDIRECT("'Bootstrap Sampling (Recruitment'!$A$4:$A$4004"),
    RANDBETWEEN(
        MATCH('Meta-analysis (Recruitment)'!$B$5, INDIRECT("'Bootstrap Sampling (Recruitment'!$A$4:$A$4004"), 1),
        MATCH('Meta-analysis (Recruitment)'!$B$6, INDIRECT("'Bootstrap Sampling (Recruitment'!$A$4:$A$4004"), 1)
    ),
    1
)</f>
        <v>0</v>
      </c>
      <c r="C926" s="11">
        <f t="shared" ca="1" si="127"/>
        <v>1</v>
      </c>
      <c r="F926" s="11">
        <f t="shared" ca="1" si="128"/>
        <v>0.1</v>
      </c>
      <c r="G926" s="11">
        <f t="shared" ca="1" si="129"/>
        <v>0.3</v>
      </c>
      <c r="H926" s="11">
        <f t="shared" ca="1" si="130"/>
        <v>0.5</v>
      </c>
      <c r="I926" s="11">
        <f t="shared" ca="1" si="131"/>
        <v>0.45</v>
      </c>
      <c r="K926" s="11">
        <f t="shared" ca="1" si="132"/>
        <v>0.1</v>
      </c>
      <c r="L926" s="11">
        <f t="shared" ca="1" si="133"/>
        <v>0.3</v>
      </c>
      <c r="M926" s="11">
        <f t="shared" ca="1" si="134"/>
        <v>0.5</v>
      </c>
      <c r="N926" s="11">
        <f t="shared" ca="1" si="135"/>
        <v>0.45</v>
      </c>
      <c r="O926" s="11">
        <f ca="1">(K926-F926)*'Meta-analysis (Recruitment)'!$B$4</f>
        <v>0</v>
      </c>
      <c r="Q926" s="11">
        <f ca="1">(L926-G926)*'Meta-analysis (Recruitment)'!$B$4</f>
        <v>0</v>
      </c>
      <c r="S926" s="11">
        <f ca="1">(M926-H926)*'Meta-analysis (Recruitment)'!$B$4</f>
        <v>0</v>
      </c>
      <c r="U926" s="11">
        <f ca="1">(N926-I926)*'Meta-analysis (Recruitment)'!$B$4</f>
        <v>0</v>
      </c>
    </row>
    <row r="927" spans="1:21">
      <c r="A927" s="11">
        <v>-1.077</v>
      </c>
      <c r="B927" s="11" cm="1">
        <f t="array" aca="1" ref="B927" ca="1">INDEX(
    INDIRECT("'Bootstrap Sampling (Recruitment'!$A$4:$A$4004"),
    RANDBETWEEN(
        MATCH('Meta-analysis (Recruitment)'!$B$5, INDIRECT("'Bootstrap Sampling (Recruitment'!$A$4:$A$4004"), 1),
        MATCH('Meta-analysis (Recruitment)'!$B$6, INDIRECT("'Bootstrap Sampling (Recruitment'!$A$4:$A$4004"), 1)
    ),
    1
)</f>
        <v>0</v>
      </c>
      <c r="C927" s="11">
        <f t="shared" ca="1" si="127"/>
        <v>1</v>
      </c>
      <c r="F927" s="11">
        <f t="shared" ca="1" si="128"/>
        <v>0.1</v>
      </c>
      <c r="G927" s="11">
        <f t="shared" ca="1" si="129"/>
        <v>0.3</v>
      </c>
      <c r="H927" s="11">
        <f t="shared" ca="1" si="130"/>
        <v>0.5</v>
      </c>
      <c r="I927" s="11">
        <f t="shared" ca="1" si="131"/>
        <v>0.24</v>
      </c>
      <c r="K927" s="11">
        <f t="shared" ca="1" si="132"/>
        <v>0.1</v>
      </c>
      <c r="L927" s="11">
        <f t="shared" ca="1" si="133"/>
        <v>0.3</v>
      </c>
      <c r="M927" s="11">
        <f t="shared" ca="1" si="134"/>
        <v>0.5</v>
      </c>
      <c r="N927" s="11">
        <f t="shared" ca="1" si="135"/>
        <v>0.24</v>
      </c>
      <c r="O927" s="11">
        <f ca="1">(K927-F927)*'Meta-analysis (Recruitment)'!$B$4</f>
        <v>0</v>
      </c>
      <c r="Q927" s="11">
        <f ca="1">(L927-G927)*'Meta-analysis (Recruitment)'!$B$4</f>
        <v>0</v>
      </c>
      <c r="S927" s="11">
        <f ca="1">(M927-H927)*'Meta-analysis (Recruitment)'!$B$4</f>
        <v>0</v>
      </c>
      <c r="U927" s="11">
        <f ca="1">(N927-I927)*'Meta-analysis (Recruitment)'!$B$4</f>
        <v>0</v>
      </c>
    </row>
    <row r="928" spans="1:21">
      <c r="A928" s="11">
        <v>-1.0760000000000001</v>
      </c>
      <c r="B928" s="11" cm="1">
        <f t="array" aca="1" ref="B928" ca="1">INDEX(
    INDIRECT("'Bootstrap Sampling (Recruitment'!$A$4:$A$4004"),
    RANDBETWEEN(
        MATCH('Meta-analysis (Recruitment)'!$B$5, INDIRECT("'Bootstrap Sampling (Recruitment'!$A$4:$A$4004"), 1),
        MATCH('Meta-analysis (Recruitment)'!$B$6, INDIRECT("'Bootstrap Sampling (Recruitment'!$A$4:$A$4004"), 1)
    ),
    1
)</f>
        <v>0</v>
      </c>
      <c r="C928" s="11">
        <f t="shared" ca="1" si="127"/>
        <v>1</v>
      </c>
      <c r="F928" s="11">
        <f t="shared" ca="1" si="128"/>
        <v>0.1</v>
      </c>
      <c r="G928" s="11">
        <f t="shared" ca="1" si="129"/>
        <v>0.3</v>
      </c>
      <c r="H928" s="11">
        <f t="shared" ca="1" si="130"/>
        <v>0.5</v>
      </c>
      <c r="I928" s="11">
        <f t="shared" ca="1" si="131"/>
        <v>0.33</v>
      </c>
      <c r="K928" s="11">
        <f t="shared" ca="1" si="132"/>
        <v>0.1</v>
      </c>
      <c r="L928" s="11">
        <f t="shared" ca="1" si="133"/>
        <v>0.3</v>
      </c>
      <c r="M928" s="11">
        <f t="shared" ca="1" si="134"/>
        <v>0.5</v>
      </c>
      <c r="N928" s="11">
        <f t="shared" ca="1" si="135"/>
        <v>0.33</v>
      </c>
      <c r="O928" s="11">
        <f ca="1">(K928-F928)*'Meta-analysis (Recruitment)'!$B$4</f>
        <v>0</v>
      </c>
      <c r="Q928" s="11">
        <f ca="1">(L928-G928)*'Meta-analysis (Recruitment)'!$B$4</f>
        <v>0</v>
      </c>
      <c r="S928" s="11">
        <f ca="1">(M928-H928)*'Meta-analysis (Recruitment)'!$B$4</f>
        <v>0</v>
      </c>
      <c r="U928" s="11">
        <f ca="1">(N928-I928)*'Meta-analysis (Recruitment)'!$B$4</f>
        <v>0</v>
      </c>
    </row>
    <row r="929" spans="1:21">
      <c r="A929" s="11">
        <v>-1.075</v>
      </c>
      <c r="B929" s="11" cm="1">
        <f t="array" aca="1" ref="B929" ca="1">INDEX(
    INDIRECT("'Bootstrap Sampling (Recruitment'!$A$4:$A$4004"),
    RANDBETWEEN(
        MATCH('Meta-analysis (Recruitment)'!$B$5, INDIRECT("'Bootstrap Sampling (Recruitment'!$A$4:$A$4004"), 1),
        MATCH('Meta-analysis (Recruitment)'!$B$6, INDIRECT("'Bootstrap Sampling (Recruitment'!$A$4:$A$4004"), 1)
    ),
    1
)</f>
        <v>0</v>
      </c>
      <c r="C929" s="11">
        <f t="shared" ca="1" si="127"/>
        <v>1</v>
      </c>
      <c r="F929" s="11">
        <f t="shared" ca="1" si="128"/>
        <v>0.1</v>
      </c>
      <c r="G929" s="11">
        <f t="shared" ca="1" si="129"/>
        <v>0.3</v>
      </c>
      <c r="H929" s="11">
        <f t="shared" ca="1" si="130"/>
        <v>0.5</v>
      </c>
      <c r="I929" s="11">
        <f t="shared" ca="1" si="131"/>
        <v>0.13</v>
      </c>
      <c r="K929" s="11">
        <f t="shared" ca="1" si="132"/>
        <v>0.1</v>
      </c>
      <c r="L929" s="11">
        <f t="shared" ca="1" si="133"/>
        <v>0.3</v>
      </c>
      <c r="M929" s="11">
        <f t="shared" ca="1" si="134"/>
        <v>0.5</v>
      </c>
      <c r="N929" s="11">
        <f t="shared" ca="1" si="135"/>
        <v>0.13</v>
      </c>
      <c r="O929" s="11">
        <f ca="1">(K929-F929)*'Meta-analysis (Recruitment)'!$B$4</f>
        <v>0</v>
      </c>
      <c r="Q929" s="11">
        <f ca="1">(L929-G929)*'Meta-analysis (Recruitment)'!$B$4</f>
        <v>0</v>
      </c>
      <c r="S929" s="11">
        <f ca="1">(M929-H929)*'Meta-analysis (Recruitment)'!$B$4</f>
        <v>0</v>
      </c>
      <c r="U929" s="11">
        <f ca="1">(N929-I929)*'Meta-analysis (Recruitment)'!$B$4</f>
        <v>0</v>
      </c>
    </row>
    <row r="930" spans="1:21">
      <c r="A930" s="11">
        <v>-1.0740000000000001</v>
      </c>
      <c r="B930" s="11" cm="1">
        <f t="array" aca="1" ref="B930" ca="1">INDEX(
    INDIRECT("'Bootstrap Sampling (Recruitment'!$A$4:$A$4004"),
    RANDBETWEEN(
        MATCH('Meta-analysis (Recruitment)'!$B$5, INDIRECT("'Bootstrap Sampling (Recruitment'!$A$4:$A$4004"), 1),
        MATCH('Meta-analysis (Recruitment)'!$B$6, INDIRECT("'Bootstrap Sampling (Recruitment'!$A$4:$A$4004"), 1)
    ),
    1
)</f>
        <v>0</v>
      </c>
      <c r="C930" s="11">
        <f t="shared" ca="1" si="127"/>
        <v>1</v>
      </c>
      <c r="F930" s="11">
        <f t="shared" ca="1" si="128"/>
        <v>0.1</v>
      </c>
      <c r="G930" s="11">
        <f t="shared" ca="1" si="129"/>
        <v>0.3</v>
      </c>
      <c r="H930" s="11">
        <f t="shared" ca="1" si="130"/>
        <v>0.5</v>
      </c>
      <c r="I930" s="11">
        <f t="shared" ca="1" si="131"/>
        <v>0.43</v>
      </c>
      <c r="K930" s="11">
        <f t="shared" ca="1" si="132"/>
        <v>0.1</v>
      </c>
      <c r="L930" s="11">
        <f t="shared" ca="1" si="133"/>
        <v>0.3</v>
      </c>
      <c r="M930" s="11">
        <f t="shared" ca="1" si="134"/>
        <v>0.5</v>
      </c>
      <c r="N930" s="11">
        <f t="shared" ca="1" si="135"/>
        <v>0.43</v>
      </c>
      <c r="O930" s="11">
        <f ca="1">(K930-F930)*'Meta-analysis (Recruitment)'!$B$4</f>
        <v>0</v>
      </c>
      <c r="Q930" s="11">
        <f ca="1">(L930-G930)*'Meta-analysis (Recruitment)'!$B$4</f>
        <v>0</v>
      </c>
      <c r="S930" s="11">
        <f ca="1">(M930-H930)*'Meta-analysis (Recruitment)'!$B$4</f>
        <v>0</v>
      </c>
      <c r="U930" s="11">
        <f ca="1">(N930-I930)*'Meta-analysis (Recruitment)'!$B$4</f>
        <v>0</v>
      </c>
    </row>
    <row r="931" spans="1:21">
      <c r="A931" s="11">
        <v>-1.073</v>
      </c>
      <c r="B931" s="11" cm="1">
        <f t="array" aca="1" ref="B931" ca="1">INDEX(
    INDIRECT("'Bootstrap Sampling (Recruitment'!$A$4:$A$4004"),
    RANDBETWEEN(
        MATCH('Meta-analysis (Recruitment)'!$B$5, INDIRECT("'Bootstrap Sampling (Recruitment'!$A$4:$A$4004"), 1),
        MATCH('Meta-analysis (Recruitment)'!$B$6, INDIRECT("'Bootstrap Sampling (Recruitment'!$A$4:$A$4004"), 1)
    ),
    1
)</f>
        <v>0</v>
      </c>
      <c r="C931" s="11">
        <f t="shared" ca="1" si="127"/>
        <v>1</v>
      </c>
      <c r="F931" s="11">
        <f t="shared" ca="1" si="128"/>
        <v>0.1</v>
      </c>
      <c r="G931" s="11">
        <f t="shared" ca="1" si="129"/>
        <v>0.3</v>
      </c>
      <c r="H931" s="11">
        <f t="shared" ca="1" si="130"/>
        <v>0.5</v>
      </c>
      <c r="I931" s="11">
        <f t="shared" ca="1" si="131"/>
        <v>0.33</v>
      </c>
      <c r="K931" s="11">
        <f t="shared" ca="1" si="132"/>
        <v>0.1</v>
      </c>
      <c r="L931" s="11">
        <f t="shared" ca="1" si="133"/>
        <v>0.3</v>
      </c>
      <c r="M931" s="11">
        <f t="shared" ca="1" si="134"/>
        <v>0.5</v>
      </c>
      <c r="N931" s="11">
        <f t="shared" ca="1" si="135"/>
        <v>0.33</v>
      </c>
      <c r="O931" s="11">
        <f ca="1">(K931-F931)*'Meta-analysis (Recruitment)'!$B$4</f>
        <v>0</v>
      </c>
      <c r="Q931" s="11">
        <f ca="1">(L931-G931)*'Meta-analysis (Recruitment)'!$B$4</f>
        <v>0</v>
      </c>
      <c r="S931" s="11">
        <f ca="1">(M931-H931)*'Meta-analysis (Recruitment)'!$B$4</f>
        <v>0</v>
      </c>
      <c r="U931" s="11">
        <f ca="1">(N931-I931)*'Meta-analysis (Recruitment)'!$B$4</f>
        <v>0</v>
      </c>
    </row>
    <row r="932" spans="1:21">
      <c r="A932" s="11">
        <v>-1.0720000000000001</v>
      </c>
      <c r="B932" s="11" cm="1">
        <f t="array" aca="1" ref="B932" ca="1">INDEX(
    INDIRECT("'Bootstrap Sampling (Recruitment'!$A$4:$A$4004"),
    RANDBETWEEN(
        MATCH('Meta-analysis (Recruitment)'!$B$5, INDIRECT("'Bootstrap Sampling (Recruitment'!$A$4:$A$4004"), 1),
        MATCH('Meta-analysis (Recruitment)'!$B$6, INDIRECT("'Bootstrap Sampling (Recruitment'!$A$4:$A$4004"), 1)
    ),
    1
)</f>
        <v>0</v>
      </c>
      <c r="C932" s="11">
        <f t="shared" ca="1" si="127"/>
        <v>1</v>
      </c>
      <c r="F932" s="11">
        <f t="shared" ca="1" si="128"/>
        <v>0.1</v>
      </c>
      <c r="G932" s="11">
        <f t="shared" ca="1" si="129"/>
        <v>0.3</v>
      </c>
      <c r="H932" s="11">
        <f t="shared" ca="1" si="130"/>
        <v>0.5</v>
      </c>
      <c r="I932" s="11">
        <f t="shared" ca="1" si="131"/>
        <v>0.25</v>
      </c>
      <c r="K932" s="11">
        <f t="shared" ca="1" si="132"/>
        <v>0.1</v>
      </c>
      <c r="L932" s="11">
        <f t="shared" ca="1" si="133"/>
        <v>0.3</v>
      </c>
      <c r="M932" s="11">
        <f t="shared" ca="1" si="134"/>
        <v>0.5</v>
      </c>
      <c r="N932" s="11">
        <f t="shared" ca="1" si="135"/>
        <v>0.25</v>
      </c>
      <c r="O932" s="11">
        <f ca="1">(K932-F932)*'Meta-analysis (Recruitment)'!$B$4</f>
        <v>0</v>
      </c>
      <c r="Q932" s="11">
        <f ca="1">(L932-G932)*'Meta-analysis (Recruitment)'!$B$4</f>
        <v>0</v>
      </c>
      <c r="S932" s="11">
        <f ca="1">(M932-H932)*'Meta-analysis (Recruitment)'!$B$4</f>
        <v>0</v>
      </c>
      <c r="U932" s="11">
        <f ca="1">(N932-I932)*'Meta-analysis (Recruitment)'!$B$4</f>
        <v>0</v>
      </c>
    </row>
    <row r="933" spans="1:21">
      <c r="A933" s="11">
        <v>-1.071</v>
      </c>
      <c r="B933" s="11" cm="1">
        <f t="array" aca="1" ref="B933" ca="1">INDEX(
    INDIRECT("'Bootstrap Sampling (Recruitment'!$A$4:$A$4004"),
    RANDBETWEEN(
        MATCH('Meta-analysis (Recruitment)'!$B$5, INDIRECT("'Bootstrap Sampling (Recruitment'!$A$4:$A$4004"), 1),
        MATCH('Meta-analysis (Recruitment)'!$B$6, INDIRECT("'Bootstrap Sampling (Recruitment'!$A$4:$A$4004"), 1)
    ),
    1
)</f>
        <v>0</v>
      </c>
      <c r="C933" s="11">
        <f t="shared" ca="1" si="127"/>
        <v>1</v>
      </c>
      <c r="F933" s="11">
        <f t="shared" ca="1" si="128"/>
        <v>0.1</v>
      </c>
      <c r="G933" s="11">
        <f t="shared" ca="1" si="129"/>
        <v>0.3</v>
      </c>
      <c r="H933" s="11">
        <f t="shared" ca="1" si="130"/>
        <v>0.5</v>
      </c>
      <c r="I933" s="11">
        <f t="shared" ca="1" si="131"/>
        <v>0.18</v>
      </c>
      <c r="K933" s="11">
        <f t="shared" ca="1" si="132"/>
        <v>0.1</v>
      </c>
      <c r="L933" s="11">
        <f t="shared" ca="1" si="133"/>
        <v>0.3</v>
      </c>
      <c r="M933" s="11">
        <f t="shared" ca="1" si="134"/>
        <v>0.5</v>
      </c>
      <c r="N933" s="11">
        <f t="shared" ca="1" si="135"/>
        <v>0.18</v>
      </c>
      <c r="O933" s="11">
        <f ca="1">(K933-F933)*'Meta-analysis (Recruitment)'!$B$4</f>
        <v>0</v>
      </c>
      <c r="Q933" s="11">
        <f ca="1">(L933-G933)*'Meta-analysis (Recruitment)'!$B$4</f>
        <v>0</v>
      </c>
      <c r="S933" s="11">
        <f ca="1">(M933-H933)*'Meta-analysis (Recruitment)'!$B$4</f>
        <v>0</v>
      </c>
      <c r="U933" s="11">
        <f ca="1">(N933-I933)*'Meta-analysis (Recruitment)'!$B$4</f>
        <v>0</v>
      </c>
    </row>
    <row r="934" spans="1:21">
      <c r="A934" s="11">
        <v>-1.07</v>
      </c>
      <c r="B934" s="11" cm="1">
        <f t="array" aca="1" ref="B934" ca="1">INDEX(
    INDIRECT("'Bootstrap Sampling (Recruitment'!$A$4:$A$4004"),
    RANDBETWEEN(
        MATCH('Meta-analysis (Recruitment)'!$B$5, INDIRECT("'Bootstrap Sampling (Recruitment'!$A$4:$A$4004"), 1),
        MATCH('Meta-analysis (Recruitment)'!$B$6, INDIRECT("'Bootstrap Sampling (Recruitment'!$A$4:$A$4004"), 1)
    ),
    1
)</f>
        <v>0</v>
      </c>
      <c r="C934" s="11">
        <f t="shared" ref="C934:C997" ca="1" si="136">AVERAGE(B934:B934)+1</f>
        <v>1</v>
      </c>
      <c r="F934" s="11">
        <f t="shared" ca="1" si="128"/>
        <v>0.1</v>
      </c>
      <c r="G934" s="11">
        <f t="shared" ca="1" si="129"/>
        <v>0.3</v>
      </c>
      <c r="H934" s="11">
        <f t="shared" ca="1" si="130"/>
        <v>0.5</v>
      </c>
      <c r="I934" s="11">
        <f t="shared" ca="1" si="131"/>
        <v>0.46</v>
      </c>
      <c r="K934" s="11">
        <f t="shared" ca="1" si="132"/>
        <v>0.1</v>
      </c>
      <c r="L934" s="11">
        <f t="shared" ca="1" si="133"/>
        <v>0.3</v>
      </c>
      <c r="M934" s="11">
        <f t="shared" ca="1" si="134"/>
        <v>0.5</v>
      </c>
      <c r="N934" s="11">
        <f t="shared" ca="1" si="135"/>
        <v>0.46</v>
      </c>
      <c r="O934" s="11">
        <f ca="1">(K934-F934)*'Meta-analysis (Recruitment)'!$B$4</f>
        <v>0</v>
      </c>
      <c r="Q934" s="11">
        <f ca="1">(L934-G934)*'Meta-analysis (Recruitment)'!$B$4</f>
        <v>0</v>
      </c>
      <c r="S934" s="11">
        <f ca="1">(M934-H934)*'Meta-analysis (Recruitment)'!$B$4</f>
        <v>0</v>
      </c>
      <c r="U934" s="11">
        <f ca="1">(N934-I934)*'Meta-analysis (Recruitment)'!$B$4</f>
        <v>0</v>
      </c>
    </row>
    <row r="935" spans="1:21">
      <c r="A935" s="11">
        <v>-1.069</v>
      </c>
      <c r="B935" s="11" cm="1">
        <f t="array" aca="1" ref="B935" ca="1">INDEX(
    INDIRECT("'Bootstrap Sampling (Recruitment'!$A$4:$A$4004"),
    RANDBETWEEN(
        MATCH('Meta-analysis (Recruitment)'!$B$5, INDIRECT("'Bootstrap Sampling (Recruitment'!$A$4:$A$4004"), 1),
        MATCH('Meta-analysis (Recruitment)'!$B$6, INDIRECT("'Bootstrap Sampling (Recruitment'!$A$4:$A$4004"), 1)
    ),
    1
)</f>
        <v>0</v>
      </c>
      <c r="C935" s="11">
        <f t="shared" ca="1" si="136"/>
        <v>1</v>
      </c>
      <c r="F935" s="11">
        <f t="shared" ca="1" si="128"/>
        <v>0.1</v>
      </c>
      <c r="G935" s="11">
        <f t="shared" ca="1" si="129"/>
        <v>0.3</v>
      </c>
      <c r="H935" s="11">
        <f t="shared" ca="1" si="130"/>
        <v>0.5</v>
      </c>
      <c r="I935" s="11">
        <f t="shared" ca="1" si="131"/>
        <v>0.38</v>
      </c>
      <c r="K935" s="11">
        <f t="shared" ca="1" si="132"/>
        <v>0.1</v>
      </c>
      <c r="L935" s="11">
        <f t="shared" ca="1" si="133"/>
        <v>0.3</v>
      </c>
      <c r="M935" s="11">
        <f t="shared" ca="1" si="134"/>
        <v>0.5</v>
      </c>
      <c r="N935" s="11">
        <f t="shared" ca="1" si="135"/>
        <v>0.38</v>
      </c>
      <c r="O935" s="11">
        <f ca="1">(K935-F935)*'Meta-analysis (Recruitment)'!$B$4</f>
        <v>0</v>
      </c>
      <c r="Q935" s="11">
        <f ca="1">(L935-G935)*'Meta-analysis (Recruitment)'!$B$4</f>
        <v>0</v>
      </c>
      <c r="S935" s="11">
        <f ca="1">(M935-H935)*'Meta-analysis (Recruitment)'!$B$4</f>
        <v>0</v>
      </c>
      <c r="U935" s="11">
        <f ca="1">(N935-I935)*'Meta-analysis (Recruitment)'!$B$4</f>
        <v>0</v>
      </c>
    </row>
    <row r="936" spans="1:21">
      <c r="A936" s="11">
        <v>-1.0680000000000001</v>
      </c>
      <c r="B936" s="11" cm="1">
        <f t="array" aca="1" ref="B936" ca="1">INDEX(
    INDIRECT("'Bootstrap Sampling (Recruitment'!$A$4:$A$4004"),
    RANDBETWEEN(
        MATCH('Meta-analysis (Recruitment)'!$B$5, INDIRECT("'Bootstrap Sampling (Recruitment'!$A$4:$A$4004"), 1),
        MATCH('Meta-analysis (Recruitment)'!$B$6, INDIRECT("'Bootstrap Sampling (Recruitment'!$A$4:$A$4004"), 1)
    ),
    1
)</f>
        <v>0</v>
      </c>
      <c r="C936" s="11">
        <f t="shared" ca="1" si="136"/>
        <v>1</v>
      </c>
      <c r="F936" s="11">
        <f t="shared" ca="1" si="128"/>
        <v>0.1</v>
      </c>
      <c r="G936" s="11">
        <f t="shared" ca="1" si="129"/>
        <v>0.3</v>
      </c>
      <c r="H936" s="11">
        <f t="shared" ca="1" si="130"/>
        <v>0.5</v>
      </c>
      <c r="I936" s="11">
        <f t="shared" ca="1" si="131"/>
        <v>0.4</v>
      </c>
      <c r="K936" s="11">
        <f t="shared" ca="1" si="132"/>
        <v>0.1</v>
      </c>
      <c r="L936" s="11">
        <f t="shared" ca="1" si="133"/>
        <v>0.3</v>
      </c>
      <c r="M936" s="11">
        <f t="shared" ca="1" si="134"/>
        <v>0.5</v>
      </c>
      <c r="N936" s="11">
        <f t="shared" ca="1" si="135"/>
        <v>0.4</v>
      </c>
      <c r="O936" s="11">
        <f ca="1">(K936-F936)*'Meta-analysis (Recruitment)'!$B$4</f>
        <v>0</v>
      </c>
      <c r="Q936" s="11">
        <f ca="1">(L936-G936)*'Meta-analysis (Recruitment)'!$B$4</f>
        <v>0</v>
      </c>
      <c r="S936" s="11">
        <f ca="1">(M936-H936)*'Meta-analysis (Recruitment)'!$B$4</f>
        <v>0</v>
      </c>
      <c r="U936" s="11">
        <f ca="1">(N936-I936)*'Meta-analysis (Recruitment)'!$B$4</f>
        <v>0</v>
      </c>
    </row>
    <row r="937" spans="1:21">
      <c r="A937" s="11">
        <v>-1.0669999999999999</v>
      </c>
      <c r="B937" s="11" cm="1">
        <f t="array" aca="1" ref="B937" ca="1">INDEX(
    INDIRECT("'Bootstrap Sampling (Recruitment'!$A$4:$A$4004"),
    RANDBETWEEN(
        MATCH('Meta-analysis (Recruitment)'!$B$5, INDIRECT("'Bootstrap Sampling (Recruitment'!$A$4:$A$4004"), 1),
        MATCH('Meta-analysis (Recruitment)'!$B$6, INDIRECT("'Bootstrap Sampling (Recruitment'!$A$4:$A$4004"), 1)
    ),
    1
)</f>
        <v>0</v>
      </c>
      <c r="C937" s="11">
        <f t="shared" ca="1" si="136"/>
        <v>1</v>
      </c>
      <c r="F937" s="11">
        <f t="shared" ca="1" si="128"/>
        <v>0.1</v>
      </c>
      <c r="G937" s="11">
        <f t="shared" ca="1" si="129"/>
        <v>0.3</v>
      </c>
      <c r="H937" s="11">
        <f t="shared" ca="1" si="130"/>
        <v>0.5</v>
      </c>
      <c r="I937" s="11">
        <f t="shared" ca="1" si="131"/>
        <v>0.48</v>
      </c>
      <c r="K937" s="11">
        <f t="shared" ca="1" si="132"/>
        <v>0.1</v>
      </c>
      <c r="L937" s="11">
        <f t="shared" ca="1" si="133"/>
        <v>0.3</v>
      </c>
      <c r="M937" s="11">
        <f t="shared" ca="1" si="134"/>
        <v>0.5</v>
      </c>
      <c r="N937" s="11">
        <f t="shared" ca="1" si="135"/>
        <v>0.48</v>
      </c>
      <c r="O937" s="11">
        <f ca="1">(K937-F937)*'Meta-analysis (Recruitment)'!$B$4</f>
        <v>0</v>
      </c>
      <c r="Q937" s="11">
        <f ca="1">(L937-G937)*'Meta-analysis (Recruitment)'!$B$4</f>
        <v>0</v>
      </c>
      <c r="S937" s="11">
        <f ca="1">(M937-H937)*'Meta-analysis (Recruitment)'!$B$4</f>
        <v>0</v>
      </c>
      <c r="U937" s="11">
        <f ca="1">(N937-I937)*'Meta-analysis (Recruitment)'!$B$4</f>
        <v>0</v>
      </c>
    </row>
    <row r="938" spans="1:21">
      <c r="A938" s="11">
        <v>-1.0660000000000001</v>
      </c>
      <c r="B938" s="11" cm="1">
        <f t="array" aca="1" ref="B938" ca="1">INDEX(
    INDIRECT("'Bootstrap Sampling (Recruitment'!$A$4:$A$4004"),
    RANDBETWEEN(
        MATCH('Meta-analysis (Recruitment)'!$B$5, INDIRECT("'Bootstrap Sampling (Recruitment'!$A$4:$A$4004"), 1),
        MATCH('Meta-analysis (Recruitment)'!$B$6, INDIRECT("'Bootstrap Sampling (Recruitment'!$A$4:$A$4004"), 1)
    ),
    1
)</f>
        <v>0</v>
      </c>
      <c r="C938" s="11">
        <f t="shared" ca="1" si="136"/>
        <v>1</v>
      </c>
      <c r="F938" s="11">
        <f t="shared" ca="1" si="128"/>
        <v>0.1</v>
      </c>
      <c r="G938" s="11">
        <f t="shared" ca="1" si="129"/>
        <v>0.3</v>
      </c>
      <c r="H938" s="11">
        <f t="shared" ca="1" si="130"/>
        <v>0.5</v>
      </c>
      <c r="I938" s="11">
        <f t="shared" ca="1" si="131"/>
        <v>0.24</v>
      </c>
      <c r="K938" s="11">
        <f t="shared" ca="1" si="132"/>
        <v>0.1</v>
      </c>
      <c r="L938" s="11">
        <f t="shared" ca="1" si="133"/>
        <v>0.3</v>
      </c>
      <c r="M938" s="11">
        <f t="shared" ca="1" si="134"/>
        <v>0.5</v>
      </c>
      <c r="N938" s="11">
        <f t="shared" ca="1" si="135"/>
        <v>0.24</v>
      </c>
      <c r="O938" s="11">
        <f ca="1">(K938-F938)*'Meta-analysis (Recruitment)'!$B$4</f>
        <v>0</v>
      </c>
      <c r="Q938" s="11">
        <f ca="1">(L938-G938)*'Meta-analysis (Recruitment)'!$B$4</f>
        <v>0</v>
      </c>
      <c r="S938" s="11">
        <f ca="1">(M938-H938)*'Meta-analysis (Recruitment)'!$B$4</f>
        <v>0</v>
      </c>
      <c r="U938" s="11">
        <f ca="1">(N938-I938)*'Meta-analysis (Recruitment)'!$B$4</f>
        <v>0</v>
      </c>
    </row>
    <row r="939" spans="1:21">
      <c r="A939" s="11">
        <v>-1.0649999999999999</v>
      </c>
      <c r="B939" s="11" cm="1">
        <f t="array" aca="1" ref="B939" ca="1">INDEX(
    INDIRECT("'Bootstrap Sampling (Recruitment'!$A$4:$A$4004"),
    RANDBETWEEN(
        MATCH('Meta-analysis (Recruitment)'!$B$5, INDIRECT("'Bootstrap Sampling (Recruitment'!$A$4:$A$4004"), 1),
        MATCH('Meta-analysis (Recruitment)'!$B$6, INDIRECT("'Bootstrap Sampling (Recruitment'!$A$4:$A$4004"), 1)
    ),
    1
)</f>
        <v>0</v>
      </c>
      <c r="C939" s="11">
        <f t="shared" ca="1" si="136"/>
        <v>1</v>
      </c>
      <c r="F939" s="11">
        <f t="shared" ca="1" si="128"/>
        <v>0.1</v>
      </c>
      <c r="G939" s="11">
        <f t="shared" ca="1" si="129"/>
        <v>0.3</v>
      </c>
      <c r="H939" s="11">
        <f t="shared" ca="1" si="130"/>
        <v>0.5</v>
      </c>
      <c r="I939" s="11">
        <f t="shared" ca="1" si="131"/>
        <v>0.32</v>
      </c>
      <c r="K939" s="11">
        <f t="shared" ca="1" si="132"/>
        <v>0.1</v>
      </c>
      <c r="L939" s="11">
        <f t="shared" ca="1" si="133"/>
        <v>0.3</v>
      </c>
      <c r="M939" s="11">
        <f t="shared" ca="1" si="134"/>
        <v>0.5</v>
      </c>
      <c r="N939" s="11">
        <f t="shared" ca="1" si="135"/>
        <v>0.32</v>
      </c>
      <c r="O939" s="11">
        <f ca="1">(K939-F939)*'Meta-analysis (Recruitment)'!$B$4</f>
        <v>0</v>
      </c>
      <c r="Q939" s="11">
        <f ca="1">(L939-G939)*'Meta-analysis (Recruitment)'!$B$4</f>
        <v>0</v>
      </c>
      <c r="S939" s="11">
        <f ca="1">(M939-H939)*'Meta-analysis (Recruitment)'!$B$4</f>
        <v>0</v>
      </c>
      <c r="U939" s="11">
        <f ca="1">(N939-I939)*'Meta-analysis (Recruitment)'!$B$4</f>
        <v>0</v>
      </c>
    </row>
    <row r="940" spans="1:21">
      <c r="A940" s="11">
        <v>-1.0640000000000001</v>
      </c>
      <c r="B940" s="11" cm="1">
        <f t="array" aca="1" ref="B940" ca="1">INDEX(
    INDIRECT("'Bootstrap Sampling (Recruitment'!$A$4:$A$4004"),
    RANDBETWEEN(
        MATCH('Meta-analysis (Recruitment)'!$B$5, INDIRECT("'Bootstrap Sampling (Recruitment'!$A$4:$A$4004"), 1),
        MATCH('Meta-analysis (Recruitment)'!$B$6, INDIRECT("'Bootstrap Sampling (Recruitment'!$A$4:$A$4004"), 1)
    ),
    1
)</f>
        <v>0</v>
      </c>
      <c r="C940" s="11">
        <f t="shared" ca="1" si="136"/>
        <v>1</v>
      </c>
      <c r="F940" s="11">
        <f t="shared" ca="1" si="128"/>
        <v>0.1</v>
      </c>
      <c r="G940" s="11">
        <f t="shared" ca="1" si="129"/>
        <v>0.3</v>
      </c>
      <c r="H940" s="11">
        <f t="shared" ca="1" si="130"/>
        <v>0.5</v>
      </c>
      <c r="I940" s="11">
        <f t="shared" ca="1" si="131"/>
        <v>0.5</v>
      </c>
      <c r="K940" s="11">
        <f t="shared" ca="1" si="132"/>
        <v>0.1</v>
      </c>
      <c r="L940" s="11">
        <f t="shared" ca="1" si="133"/>
        <v>0.3</v>
      </c>
      <c r="M940" s="11">
        <f t="shared" ca="1" si="134"/>
        <v>0.5</v>
      </c>
      <c r="N940" s="11">
        <f t="shared" ca="1" si="135"/>
        <v>0.5</v>
      </c>
      <c r="O940" s="11">
        <f ca="1">(K940-F940)*'Meta-analysis (Recruitment)'!$B$4</f>
        <v>0</v>
      </c>
      <c r="Q940" s="11">
        <f ca="1">(L940-G940)*'Meta-analysis (Recruitment)'!$B$4</f>
        <v>0</v>
      </c>
      <c r="S940" s="11">
        <f ca="1">(M940-H940)*'Meta-analysis (Recruitment)'!$B$4</f>
        <v>0</v>
      </c>
      <c r="U940" s="11">
        <f ca="1">(N940-I940)*'Meta-analysis (Recruitment)'!$B$4</f>
        <v>0</v>
      </c>
    </row>
    <row r="941" spans="1:21">
      <c r="A941" s="11">
        <v>-1.0629999999999999</v>
      </c>
      <c r="B941" s="11" cm="1">
        <f t="array" aca="1" ref="B941" ca="1">INDEX(
    INDIRECT("'Bootstrap Sampling (Recruitment'!$A$4:$A$4004"),
    RANDBETWEEN(
        MATCH('Meta-analysis (Recruitment)'!$B$5, INDIRECT("'Bootstrap Sampling (Recruitment'!$A$4:$A$4004"), 1),
        MATCH('Meta-analysis (Recruitment)'!$B$6, INDIRECT("'Bootstrap Sampling (Recruitment'!$A$4:$A$4004"), 1)
    ),
    1
)</f>
        <v>0</v>
      </c>
      <c r="C941" s="11">
        <f t="shared" ca="1" si="136"/>
        <v>1</v>
      </c>
      <c r="F941" s="11">
        <f t="shared" ca="1" si="128"/>
        <v>0.1</v>
      </c>
      <c r="G941" s="11">
        <f t="shared" ca="1" si="129"/>
        <v>0.3</v>
      </c>
      <c r="H941" s="11">
        <f t="shared" ca="1" si="130"/>
        <v>0.5</v>
      </c>
      <c r="I941" s="11">
        <f t="shared" ca="1" si="131"/>
        <v>0.44</v>
      </c>
      <c r="K941" s="11">
        <f t="shared" ca="1" si="132"/>
        <v>0.1</v>
      </c>
      <c r="L941" s="11">
        <f t="shared" ca="1" si="133"/>
        <v>0.3</v>
      </c>
      <c r="M941" s="11">
        <f t="shared" ca="1" si="134"/>
        <v>0.5</v>
      </c>
      <c r="N941" s="11">
        <f t="shared" ca="1" si="135"/>
        <v>0.44</v>
      </c>
      <c r="O941" s="11">
        <f ca="1">(K941-F941)*'Meta-analysis (Recruitment)'!$B$4</f>
        <v>0</v>
      </c>
      <c r="Q941" s="11">
        <f ca="1">(L941-G941)*'Meta-analysis (Recruitment)'!$B$4</f>
        <v>0</v>
      </c>
      <c r="S941" s="11">
        <f ca="1">(M941-H941)*'Meta-analysis (Recruitment)'!$B$4</f>
        <v>0</v>
      </c>
      <c r="U941" s="11">
        <f ca="1">(N941-I941)*'Meta-analysis (Recruitment)'!$B$4</f>
        <v>0</v>
      </c>
    </row>
    <row r="942" spans="1:21">
      <c r="A942" s="11">
        <v>-1.0620000000000001</v>
      </c>
      <c r="B942" s="11" cm="1">
        <f t="array" aca="1" ref="B942" ca="1">INDEX(
    INDIRECT("'Bootstrap Sampling (Recruitment'!$A$4:$A$4004"),
    RANDBETWEEN(
        MATCH('Meta-analysis (Recruitment)'!$B$5, INDIRECT("'Bootstrap Sampling (Recruitment'!$A$4:$A$4004"), 1),
        MATCH('Meta-analysis (Recruitment)'!$B$6, INDIRECT("'Bootstrap Sampling (Recruitment'!$A$4:$A$4004"), 1)
    ),
    1
)</f>
        <v>0</v>
      </c>
      <c r="C942" s="11">
        <f t="shared" ca="1" si="136"/>
        <v>1</v>
      </c>
      <c r="F942" s="11">
        <f t="shared" ca="1" si="128"/>
        <v>0.1</v>
      </c>
      <c r="G942" s="11">
        <f t="shared" ca="1" si="129"/>
        <v>0.3</v>
      </c>
      <c r="H942" s="11">
        <f t="shared" ca="1" si="130"/>
        <v>0.5</v>
      </c>
      <c r="I942" s="11">
        <f t="shared" ca="1" si="131"/>
        <v>0.32</v>
      </c>
      <c r="K942" s="11">
        <f t="shared" ca="1" si="132"/>
        <v>0.1</v>
      </c>
      <c r="L942" s="11">
        <f t="shared" ca="1" si="133"/>
        <v>0.3</v>
      </c>
      <c r="M942" s="11">
        <f t="shared" ca="1" si="134"/>
        <v>0.5</v>
      </c>
      <c r="N942" s="11">
        <f t="shared" ca="1" si="135"/>
        <v>0.32</v>
      </c>
      <c r="O942" s="11">
        <f ca="1">(K942-F942)*'Meta-analysis (Recruitment)'!$B$4</f>
        <v>0</v>
      </c>
      <c r="Q942" s="11">
        <f ca="1">(L942-G942)*'Meta-analysis (Recruitment)'!$B$4</f>
        <v>0</v>
      </c>
      <c r="S942" s="11">
        <f ca="1">(M942-H942)*'Meta-analysis (Recruitment)'!$B$4</f>
        <v>0</v>
      </c>
      <c r="U942" s="11">
        <f ca="1">(N942-I942)*'Meta-analysis (Recruitment)'!$B$4</f>
        <v>0</v>
      </c>
    </row>
    <row r="943" spans="1:21">
      <c r="A943" s="11">
        <v>-1.0609999999999999</v>
      </c>
      <c r="B943" s="11" cm="1">
        <f t="array" aca="1" ref="B943" ca="1">INDEX(
    INDIRECT("'Bootstrap Sampling (Recruitment'!$A$4:$A$4004"),
    RANDBETWEEN(
        MATCH('Meta-analysis (Recruitment)'!$B$5, INDIRECT("'Bootstrap Sampling (Recruitment'!$A$4:$A$4004"), 1),
        MATCH('Meta-analysis (Recruitment)'!$B$6, INDIRECT("'Bootstrap Sampling (Recruitment'!$A$4:$A$4004"), 1)
    ),
    1
)</f>
        <v>0</v>
      </c>
      <c r="C943" s="11">
        <f t="shared" ca="1" si="136"/>
        <v>1</v>
      </c>
      <c r="F943" s="11">
        <f t="shared" ca="1" si="128"/>
        <v>0.1</v>
      </c>
      <c r="G943" s="11">
        <f t="shared" ca="1" si="129"/>
        <v>0.3</v>
      </c>
      <c r="H943" s="11">
        <f t="shared" ca="1" si="130"/>
        <v>0.5</v>
      </c>
      <c r="I943" s="11">
        <f t="shared" ca="1" si="131"/>
        <v>0.19</v>
      </c>
      <c r="K943" s="11">
        <f t="shared" ca="1" si="132"/>
        <v>0.1</v>
      </c>
      <c r="L943" s="11">
        <f t="shared" ca="1" si="133"/>
        <v>0.3</v>
      </c>
      <c r="M943" s="11">
        <f t="shared" ca="1" si="134"/>
        <v>0.5</v>
      </c>
      <c r="N943" s="11">
        <f t="shared" ca="1" si="135"/>
        <v>0.19</v>
      </c>
      <c r="O943" s="11">
        <f ca="1">(K943-F943)*'Meta-analysis (Recruitment)'!$B$4</f>
        <v>0</v>
      </c>
      <c r="Q943" s="11">
        <f ca="1">(L943-G943)*'Meta-analysis (Recruitment)'!$B$4</f>
        <v>0</v>
      </c>
      <c r="S943" s="11">
        <f ca="1">(M943-H943)*'Meta-analysis (Recruitment)'!$B$4</f>
        <v>0</v>
      </c>
      <c r="U943" s="11">
        <f ca="1">(N943-I943)*'Meta-analysis (Recruitment)'!$B$4</f>
        <v>0</v>
      </c>
    </row>
    <row r="944" spans="1:21">
      <c r="A944" s="11">
        <v>-1.06</v>
      </c>
      <c r="B944" s="11" cm="1">
        <f t="array" aca="1" ref="B944" ca="1">INDEX(
    INDIRECT("'Bootstrap Sampling (Recruitment'!$A$4:$A$4004"),
    RANDBETWEEN(
        MATCH('Meta-analysis (Recruitment)'!$B$5, INDIRECT("'Bootstrap Sampling (Recruitment'!$A$4:$A$4004"), 1),
        MATCH('Meta-analysis (Recruitment)'!$B$6, INDIRECT("'Bootstrap Sampling (Recruitment'!$A$4:$A$4004"), 1)
    ),
    1
)</f>
        <v>0</v>
      </c>
      <c r="C944" s="11">
        <f t="shared" ca="1" si="136"/>
        <v>1</v>
      </c>
      <c r="F944" s="11">
        <f t="shared" ca="1" si="128"/>
        <v>0.1</v>
      </c>
      <c r="G944" s="11">
        <f t="shared" ca="1" si="129"/>
        <v>0.3</v>
      </c>
      <c r="H944" s="11">
        <f t="shared" ca="1" si="130"/>
        <v>0.5</v>
      </c>
      <c r="I944" s="11">
        <f t="shared" ca="1" si="131"/>
        <v>0.38</v>
      </c>
      <c r="K944" s="11">
        <f t="shared" ca="1" si="132"/>
        <v>0.1</v>
      </c>
      <c r="L944" s="11">
        <f t="shared" ca="1" si="133"/>
        <v>0.3</v>
      </c>
      <c r="M944" s="11">
        <f t="shared" ca="1" si="134"/>
        <v>0.5</v>
      </c>
      <c r="N944" s="11">
        <f t="shared" ca="1" si="135"/>
        <v>0.38</v>
      </c>
      <c r="O944" s="11">
        <f ca="1">(K944-F944)*'Meta-analysis (Recruitment)'!$B$4</f>
        <v>0</v>
      </c>
      <c r="Q944" s="11">
        <f ca="1">(L944-G944)*'Meta-analysis (Recruitment)'!$B$4</f>
        <v>0</v>
      </c>
      <c r="S944" s="11">
        <f ca="1">(M944-H944)*'Meta-analysis (Recruitment)'!$B$4</f>
        <v>0</v>
      </c>
      <c r="U944" s="11">
        <f ca="1">(N944-I944)*'Meta-analysis (Recruitment)'!$B$4</f>
        <v>0</v>
      </c>
    </row>
    <row r="945" spans="1:21">
      <c r="A945" s="11">
        <v>-1.0589999999999999</v>
      </c>
      <c r="B945" s="11" cm="1">
        <f t="array" aca="1" ref="B945" ca="1">INDEX(
    INDIRECT("'Bootstrap Sampling (Recruitment'!$A$4:$A$4004"),
    RANDBETWEEN(
        MATCH('Meta-analysis (Recruitment)'!$B$5, INDIRECT("'Bootstrap Sampling (Recruitment'!$A$4:$A$4004"), 1),
        MATCH('Meta-analysis (Recruitment)'!$B$6, INDIRECT("'Bootstrap Sampling (Recruitment'!$A$4:$A$4004"), 1)
    ),
    1
)</f>
        <v>0</v>
      </c>
      <c r="C945" s="11">
        <f t="shared" ca="1" si="136"/>
        <v>1</v>
      </c>
      <c r="F945" s="11">
        <f t="shared" ca="1" si="128"/>
        <v>0.1</v>
      </c>
      <c r="G945" s="11">
        <f t="shared" ca="1" si="129"/>
        <v>0.3</v>
      </c>
      <c r="H945" s="11">
        <f t="shared" ca="1" si="130"/>
        <v>0.5</v>
      </c>
      <c r="I945" s="11">
        <f t="shared" ca="1" si="131"/>
        <v>0.16</v>
      </c>
      <c r="K945" s="11">
        <f t="shared" ca="1" si="132"/>
        <v>0.1</v>
      </c>
      <c r="L945" s="11">
        <f t="shared" ca="1" si="133"/>
        <v>0.3</v>
      </c>
      <c r="M945" s="11">
        <f t="shared" ca="1" si="134"/>
        <v>0.5</v>
      </c>
      <c r="N945" s="11">
        <f t="shared" ca="1" si="135"/>
        <v>0.16</v>
      </c>
      <c r="O945" s="11">
        <f ca="1">(K945-F945)*'Meta-analysis (Recruitment)'!$B$4</f>
        <v>0</v>
      </c>
      <c r="Q945" s="11">
        <f ca="1">(L945-G945)*'Meta-analysis (Recruitment)'!$B$4</f>
        <v>0</v>
      </c>
      <c r="S945" s="11">
        <f ca="1">(M945-H945)*'Meta-analysis (Recruitment)'!$B$4</f>
        <v>0</v>
      </c>
      <c r="U945" s="11">
        <f ca="1">(N945-I945)*'Meta-analysis (Recruitment)'!$B$4</f>
        <v>0</v>
      </c>
    </row>
    <row r="946" spans="1:21">
      <c r="A946" s="11">
        <v>-1.0580000000000001</v>
      </c>
      <c r="B946" s="11" cm="1">
        <f t="array" aca="1" ref="B946" ca="1">INDEX(
    INDIRECT("'Bootstrap Sampling (Recruitment'!$A$4:$A$4004"),
    RANDBETWEEN(
        MATCH('Meta-analysis (Recruitment)'!$B$5, INDIRECT("'Bootstrap Sampling (Recruitment'!$A$4:$A$4004"), 1),
        MATCH('Meta-analysis (Recruitment)'!$B$6, INDIRECT("'Bootstrap Sampling (Recruitment'!$A$4:$A$4004"), 1)
    ),
    1
)</f>
        <v>0</v>
      </c>
      <c r="C946" s="11">
        <f t="shared" ca="1" si="136"/>
        <v>1</v>
      </c>
      <c r="F946" s="11">
        <f t="shared" ca="1" si="128"/>
        <v>0.1</v>
      </c>
      <c r="G946" s="11">
        <f t="shared" ca="1" si="129"/>
        <v>0.3</v>
      </c>
      <c r="H946" s="11">
        <f t="shared" ca="1" si="130"/>
        <v>0.5</v>
      </c>
      <c r="I946" s="11">
        <f t="shared" ca="1" si="131"/>
        <v>0.1</v>
      </c>
      <c r="K946" s="11">
        <f t="shared" ca="1" si="132"/>
        <v>0.1</v>
      </c>
      <c r="L946" s="11">
        <f t="shared" ca="1" si="133"/>
        <v>0.3</v>
      </c>
      <c r="M946" s="11">
        <f t="shared" ca="1" si="134"/>
        <v>0.5</v>
      </c>
      <c r="N946" s="11">
        <f t="shared" ca="1" si="135"/>
        <v>0.1</v>
      </c>
      <c r="O946" s="11">
        <f ca="1">(K946-F946)*'Meta-analysis (Recruitment)'!$B$4</f>
        <v>0</v>
      </c>
      <c r="Q946" s="11">
        <f ca="1">(L946-G946)*'Meta-analysis (Recruitment)'!$B$4</f>
        <v>0</v>
      </c>
      <c r="S946" s="11">
        <f ca="1">(M946-H946)*'Meta-analysis (Recruitment)'!$B$4</f>
        <v>0</v>
      </c>
      <c r="U946" s="11">
        <f ca="1">(N946-I946)*'Meta-analysis (Recruitment)'!$B$4</f>
        <v>0</v>
      </c>
    </row>
    <row r="947" spans="1:21">
      <c r="A947" s="11">
        <v>-1.0569999999999999</v>
      </c>
      <c r="B947" s="11" cm="1">
        <f t="array" aca="1" ref="B947" ca="1">INDEX(
    INDIRECT("'Bootstrap Sampling (Recruitment'!$A$4:$A$4004"),
    RANDBETWEEN(
        MATCH('Meta-analysis (Recruitment)'!$B$5, INDIRECT("'Bootstrap Sampling (Recruitment'!$A$4:$A$4004"), 1),
        MATCH('Meta-analysis (Recruitment)'!$B$6, INDIRECT("'Bootstrap Sampling (Recruitment'!$A$4:$A$4004"), 1)
    ),
    1
)</f>
        <v>0</v>
      </c>
      <c r="C947" s="11">
        <f t="shared" ca="1" si="136"/>
        <v>1</v>
      </c>
      <c r="F947" s="11">
        <f t="shared" ca="1" si="128"/>
        <v>0.1</v>
      </c>
      <c r="G947" s="11">
        <f t="shared" ca="1" si="129"/>
        <v>0.3</v>
      </c>
      <c r="H947" s="11">
        <f t="shared" ca="1" si="130"/>
        <v>0.5</v>
      </c>
      <c r="I947" s="11">
        <f t="shared" ca="1" si="131"/>
        <v>0.25</v>
      </c>
      <c r="K947" s="11">
        <f t="shared" ca="1" si="132"/>
        <v>0.1</v>
      </c>
      <c r="L947" s="11">
        <f t="shared" ca="1" si="133"/>
        <v>0.3</v>
      </c>
      <c r="M947" s="11">
        <f t="shared" ca="1" si="134"/>
        <v>0.5</v>
      </c>
      <c r="N947" s="11">
        <f t="shared" ca="1" si="135"/>
        <v>0.25</v>
      </c>
      <c r="O947" s="11">
        <f ca="1">(K947-F947)*'Meta-analysis (Recruitment)'!$B$4</f>
        <v>0</v>
      </c>
      <c r="Q947" s="11">
        <f ca="1">(L947-G947)*'Meta-analysis (Recruitment)'!$B$4</f>
        <v>0</v>
      </c>
      <c r="S947" s="11">
        <f ca="1">(M947-H947)*'Meta-analysis (Recruitment)'!$B$4</f>
        <v>0</v>
      </c>
      <c r="U947" s="11">
        <f ca="1">(N947-I947)*'Meta-analysis (Recruitment)'!$B$4</f>
        <v>0</v>
      </c>
    </row>
    <row r="948" spans="1:21">
      <c r="A948" s="11">
        <v>-1.056</v>
      </c>
      <c r="B948" s="11" cm="1">
        <f t="array" aca="1" ref="B948" ca="1">INDEX(
    INDIRECT("'Bootstrap Sampling (Recruitment'!$A$4:$A$4004"),
    RANDBETWEEN(
        MATCH('Meta-analysis (Recruitment)'!$B$5, INDIRECT("'Bootstrap Sampling (Recruitment'!$A$4:$A$4004"), 1),
        MATCH('Meta-analysis (Recruitment)'!$B$6, INDIRECT("'Bootstrap Sampling (Recruitment'!$A$4:$A$4004"), 1)
    ),
    1
)</f>
        <v>0</v>
      </c>
      <c r="C948" s="11">
        <f t="shared" ca="1" si="136"/>
        <v>1</v>
      </c>
      <c r="F948" s="11">
        <f t="shared" ca="1" si="128"/>
        <v>0.1</v>
      </c>
      <c r="G948" s="11">
        <f t="shared" ca="1" si="129"/>
        <v>0.3</v>
      </c>
      <c r="H948" s="11">
        <f t="shared" ca="1" si="130"/>
        <v>0.5</v>
      </c>
      <c r="I948" s="11">
        <f t="shared" ca="1" si="131"/>
        <v>0.39</v>
      </c>
      <c r="K948" s="11">
        <f t="shared" ca="1" si="132"/>
        <v>0.1</v>
      </c>
      <c r="L948" s="11">
        <f t="shared" ca="1" si="133"/>
        <v>0.3</v>
      </c>
      <c r="M948" s="11">
        <f t="shared" ca="1" si="134"/>
        <v>0.5</v>
      </c>
      <c r="N948" s="11">
        <f t="shared" ca="1" si="135"/>
        <v>0.39</v>
      </c>
      <c r="O948" s="11">
        <f ca="1">(K948-F948)*'Meta-analysis (Recruitment)'!$B$4</f>
        <v>0</v>
      </c>
      <c r="Q948" s="11">
        <f ca="1">(L948-G948)*'Meta-analysis (Recruitment)'!$B$4</f>
        <v>0</v>
      </c>
      <c r="S948" s="11">
        <f ca="1">(M948-H948)*'Meta-analysis (Recruitment)'!$B$4</f>
        <v>0</v>
      </c>
      <c r="U948" s="11">
        <f ca="1">(N948-I948)*'Meta-analysis (Recruitment)'!$B$4</f>
        <v>0</v>
      </c>
    </row>
    <row r="949" spans="1:21">
      <c r="A949" s="11">
        <v>-1.0549999999999999</v>
      </c>
      <c r="B949" s="11" cm="1">
        <f t="array" aca="1" ref="B949" ca="1">INDEX(
    INDIRECT("'Bootstrap Sampling (Recruitment'!$A$4:$A$4004"),
    RANDBETWEEN(
        MATCH('Meta-analysis (Recruitment)'!$B$5, INDIRECT("'Bootstrap Sampling (Recruitment'!$A$4:$A$4004"), 1),
        MATCH('Meta-analysis (Recruitment)'!$B$6, INDIRECT("'Bootstrap Sampling (Recruitment'!$A$4:$A$4004"), 1)
    ),
    1
)</f>
        <v>0</v>
      </c>
      <c r="C949" s="11">
        <f t="shared" ca="1" si="136"/>
        <v>1</v>
      </c>
      <c r="F949" s="11">
        <f t="shared" ca="1" si="128"/>
        <v>0.1</v>
      </c>
      <c r="G949" s="11">
        <f t="shared" ca="1" si="129"/>
        <v>0.3</v>
      </c>
      <c r="H949" s="11">
        <f t="shared" ca="1" si="130"/>
        <v>0.5</v>
      </c>
      <c r="I949" s="11">
        <f t="shared" ca="1" si="131"/>
        <v>0.13</v>
      </c>
      <c r="K949" s="11">
        <f t="shared" ca="1" si="132"/>
        <v>0.1</v>
      </c>
      <c r="L949" s="11">
        <f t="shared" ca="1" si="133"/>
        <v>0.3</v>
      </c>
      <c r="M949" s="11">
        <f t="shared" ca="1" si="134"/>
        <v>0.5</v>
      </c>
      <c r="N949" s="11">
        <f t="shared" ca="1" si="135"/>
        <v>0.13</v>
      </c>
      <c r="O949" s="11">
        <f ca="1">(K949-F949)*'Meta-analysis (Recruitment)'!$B$4</f>
        <v>0</v>
      </c>
      <c r="Q949" s="11">
        <f ca="1">(L949-G949)*'Meta-analysis (Recruitment)'!$B$4</f>
        <v>0</v>
      </c>
      <c r="S949" s="11">
        <f ca="1">(M949-H949)*'Meta-analysis (Recruitment)'!$B$4</f>
        <v>0</v>
      </c>
      <c r="U949" s="11">
        <f ca="1">(N949-I949)*'Meta-analysis (Recruitment)'!$B$4</f>
        <v>0</v>
      </c>
    </row>
    <row r="950" spans="1:21">
      <c r="A950" s="11">
        <v>-1.054</v>
      </c>
      <c r="B950" s="11" cm="1">
        <f t="array" aca="1" ref="B950" ca="1">INDEX(
    INDIRECT("'Bootstrap Sampling (Recruitment'!$A$4:$A$4004"),
    RANDBETWEEN(
        MATCH('Meta-analysis (Recruitment)'!$B$5, INDIRECT("'Bootstrap Sampling (Recruitment'!$A$4:$A$4004"), 1),
        MATCH('Meta-analysis (Recruitment)'!$B$6, INDIRECT("'Bootstrap Sampling (Recruitment'!$A$4:$A$4004"), 1)
    ),
    1
)</f>
        <v>0</v>
      </c>
      <c r="C950" s="11">
        <f t="shared" ca="1" si="136"/>
        <v>1</v>
      </c>
      <c r="F950" s="11">
        <f t="shared" ca="1" si="128"/>
        <v>0.1</v>
      </c>
      <c r="G950" s="11">
        <f t="shared" ca="1" si="129"/>
        <v>0.3</v>
      </c>
      <c r="H950" s="11">
        <f t="shared" ca="1" si="130"/>
        <v>0.5</v>
      </c>
      <c r="I950" s="11">
        <f t="shared" ca="1" si="131"/>
        <v>0.26</v>
      </c>
      <c r="K950" s="11">
        <f t="shared" ca="1" si="132"/>
        <v>0.1</v>
      </c>
      <c r="L950" s="11">
        <f t="shared" ca="1" si="133"/>
        <v>0.3</v>
      </c>
      <c r="M950" s="11">
        <f t="shared" ca="1" si="134"/>
        <v>0.5</v>
      </c>
      <c r="N950" s="11">
        <f t="shared" ca="1" si="135"/>
        <v>0.26</v>
      </c>
      <c r="O950" s="11">
        <f ca="1">(K950-F950)*'Meta-analysis (Recruitment)'!$B$4</f>
        <v>0</v>
      </c>
      <c r="Q950" s="11">
        <f ca="1">(L950-G950)*'Meta-analysis (Recruitment)'!$B$4</f>
        <v>0</v>
      </c>
      <c r="S950" s="11">
        <f ca="1">(M950-H950)*'Meta-analysis (Recruitment)'!$B$4</f>
        <v>0</v>
      </c>
      <c r="U950" s="11">
        <f ca="1">(N950-I950)*'Meta-analysis (Recruitment)'!$B$4</f>
        <v>0</v>
      </c>
    </row>
    <row r="951" spans="1:21">
      <c r="A951" s="11">
        <v>-1.0529999999999999</v>
      </c>
      <c r="B951" s="11" cm="1">
        <f t="array" aca="1" ref="B951" ca="1">INDEX(
    INDIRECT("'Bootstrap Sampling (Recruitment'!$A$4:$A$4004"),
    RANDBETWEEN(
        MATCH('Meta-analysis (Recruitment)'!$B$5, INDIRECT("'Bootstrap Sampling (Recruitment'!$A$4:$A$4004"), 1),
        MATCH('Meta-analysis (Recruitment)'!$B$6, INDIRECT("'Bootstrap Sampling (Recruitment'!$A$4:$A$4004"), 1)
    ),
    1
)</f>
        <v>0</v>
      </c>
      <c r="C951" s="11">
        <f t="shared" ca="1" si="136"/>
        <v>1</v>
      </c>
      <c r="F951" s="11">
        <f t="shared" ca="1" si="128"/>
        <v>0.1</v>
      </c>
      <c r="G951" s="11">
        <f t="shared" ca="1" si="129"/>
        <v>0.3</v>
      </c>
      <c r="H951" s="11">
        <f t="shared" ca="1" si="130"/>
        <v>0.5</v>
      </c>
      <c r="I951" s="11">
        <f t="shared" ca="1" si="131"/>
        <v>0.47</v>
      </c>
      <c r="K951" s="11">
        <f t="shared" ca="1" si="132"/>
        <v>0.1</v>
      </c>
      <c r="L951" s="11">
        <f t="shared" ca="1" si="133"/>
        <v>0.3</v>
      </c>
      <c r="M951" s="11">
        <f t="shared" ca="1" si="134"/>
        <v>0.5</v>
      </c>
      <c r="N951" s="11">
        <f t="shared" ca="1" si="135"/>
        <v>0.47</v>
      </c>
      <c r="O951" s="11">
        <f ca="1">(K951-F951)*'Meta-analysis (Recruitment)'!$B$4</f>
        <v>0</v>
      </c>
      <c r="Q951" s="11">
        <f ca="1">(L951-G951)*'Meta-analysis (Recruitment)'!$B$4</f>
        <v>0</v>
      </c>
      <c r="S951" s="11">
        <f ca="1">(M951-H951)*'Meta-analysis (Recruitment)'!$B$4</f>
        <v>0</v>
      </c>
      <c r="U951" s="11">
        <f ca="1">(N951-I951)*'Meta-analysis (Recruitment)'!$B$4</f>
        <v>0</v>
      </c>
    </row>
    <row r="952" spans="1:21">
      <c r="A952" s="11">
        <v>-1.052</v>
      </c>
      <c r="B952" s="11" cm="1">
        <f t="array" aca="1" ref="B952" ca="1">INDEX(
    INDIRECT("'Bootstrap Sampling (Recruitment'!$A$4:$A$4004"),
    RANDBETWEEN(
        MATCH('Meta-analysis (Recruitment)'!$B$5, INDIRECT("'Bootstrap Sampling (Recruitment'!$A$4:$A$4004"), 1),
        MATCH('Meta-analysis (Recruitment)'!$B$6, INDIRECT("'Bootstrap Sampling (Recruitment'!$A$4:$A$4004"), 1)
    ),
    1
)</f>
        <v>0</v>
      </c>
      <c r="C952" s="11">
        <f t="shared" ca="1" si="136"/>
        <v>1</v>
      </c>
      <c r="F952" s="11">
        <f t="shared" ca="1" si="128"/>
        <v>0.1</v>
      </c>
      <c r="G952" s="11">
        <f t="shared" ca="1" si="129"/>
        <v>0.3</v>
      </c>
      <c r="H952" s="11">
        <f t="shared" ca="1" si="130"/>
        <v>0.5</v>
      </c>
      <c r="I952" s="11">
        <f t="shared" ca="1" si="131"/>
        <v>0.19</v>
      </c>
      <c r="K952" s="11">
        <f t="shared" ca="1" si="132"/>
        <v>0.1</v>
      </c>
      <c r="L952" s="11">
        <f t="shared" ca="1" si="133"/>
        <v>0.3</v>
      </c>
      <c r="M952" s="11">
        <f t="shared" ca="1" si="134"/>
        <v>0.5</v>
      </c>
      <c r="N952" s="11">
        <f t="shared" ca="1" si="135"/>
        <v>0.19</v>
      </c>
      <c r="O952" s="11">
        <f ca="1">(K952-F952)*'Meta-analysis (Recruitment)'!$B$4</f>
        <v>0</v>
      </c>
      <c r="Q952" s="11">
        <f ca="1">(L952-G952)*'Meta-analysis (Recruitment)'!$B$4</f>
        <v>0</v>
      </c>
      <c r="S952" s="11">
        <f ca="1">(M952-H952)*'Meta-analysis (Recruitment)'!$B$4</f>
        <v>0</v>
      </c>
      <c r="U952" s="11">
        <f ca="1">(N952-I952)*'Meta-analysis (Recruitment)'!$B$4</f>
        <v>0</v>
      </c>
    </row>
    <row r="953" spans="1:21">
      <c r="A953" s="11">
        <v>-1.0509999999999999</v>
      </c>
      <c r="B953" s="11" cm="1">
        <f t="array" aca="1" ref="B953" ca="1">INDEX(
    INDIRECT("'Bootstrap Sampling (Recruitment'!$A$4:$A$4004"),
    RANDBETWEEN(
        MATCH('Meta-analysis (Recruitment)'!$B$5, INDIRECT("'Bootstrap Sampling (Recruitment'!$A$4:$A$4004"), 1),
        MATCH('Meta-analysis (Recruitment)'!$B$6, INDIRECT("'Bootstrap Sampling (Recruitment'!$A$4:$A$4004"), 1)
    ),
    1
)</f>
        <v>0</v>
      </c>
      <c r="C953" s="11">
        <f t="shared" ca="1" si="136"/>
        <v>1</v>
      </c>
      <c r="F953" s="11">
        <f t="shared" ca="1" si="128"/>
        <v>0.1</v>
      </c>
      <c r="G953" s="11">
        <f t="shared" ca="1" si="129"/>
        <v>0.3</v>
      </c>
      <c r="H953" s="11">
        <f t="shared" ca="1" si="130"/>
        <v>0.5</v>
      </c>
      <c r="I953" s="11">
        <f t="shared" ca="1" si="131"/>
        <v>0.12</v>
      </c>
      <c r="K953" s="11">
        <f t="shared" ca="1" si="132"/>
        <v>0.1</v>
      </c>
      <c r="L953" s="11">
        <f t="shared" ca="1" si="133"/>
        <v>0.3</v>
      </c>
      <c r="M953" s="11">
        <f t="shared" ca="1" si="134"/>
        <v>0.5</v>
      </c>
      <c r="N953" s="11">
        <f t="shared" ca="1" si="135"/>
        <v>0.12</v>
      </c>
      <c r="O953" s="11">
        <f ca="1">(K953-F953)*'Meta-analysis (Recruitment)'!$B$4</f>
        <v>0</v>
      </c>
      <c r="Q953" s="11">
        <f ca="1">(L953-G953)*'Meta-analysis (Recruitment)'!$B$4</f>
        <v>0</v>
      </c>
      <c r="S953" s="11">
        <f ca="1">(M953-H953)*'Meta-analysis (Recruitment)'!$B$4</f>
        <v>0</v>
      </c>
      <c r="U953" s="11">
        <f ca="1">(N953-I953)*'Meta-analysis (Recruitment)'!$B$4</f>
        <v>0</v>
      </c>
    </row>
    <row r="954" spans="1:21">
      <c r="A954" s="11">
        <v>-1.05</v>
      </c>
      <c r="B954" s="11" cm="1">
        <f t="array" aca="1" ref="B954" ca="1">INDEX(
    INDIRECT("'Bootstrap Sampling (Recruitment'!$A$4:$A$4004"),
    RANDBETWEEN(
        MATCH('Meta-analysis (Recruitment)'!$B$5, INDIRECT("'Bootstrap Sampling (Recruitment'!$A$4:$A$4004"), 1),
        MATCH('Meta-analysis (Recruitment)'!$B$6, INDIRECT("'Bootstrap Sampling (Recruitment'!$A$4:$A$4004"), 1)
    ),
    1
)</f>
        <v>0</v>
      </c>
      <c r="C954" s="11">
        <f t="shared" ca="1" si="136"/>
        <v>1</v>
      </c>
      <c r="F954" s="11">
        <f t="shared" ca="1" si="128"/>
        <v>0.1</v>
      </c>
      <c r="G954" s="11">
        <f t="shared" ca="1" si="129"/>
        <v>0.3</v>
      </c>
      <c r="H954" s="11">
        <f t="shared" ca="1" si="130"/>
        <v>0.5</v>
      </c>
      <c r="I954" s="11">
        <f t="shared" ca="1" si="131"/>
        <v>0.17</v>
      </c>
      <c r="K954" s="11">
        <f t="shared" ca="1" si="132"/>
        <v>0.1</v>
      </c>
      <c r="L954" s="11">
        <f t="shared" ca="1" si="133"/>
        <v>0.3</v>
      </c>
      <c r="M954" s="11">
        <f t="shared" ca="1" si="134"/>
        <v>0.5</v>
      </c>
      <c r="N954" s="11">
        <f t="shared" ca="1" si="135"/>
        <v>0.17</v>
      </c>
      <c r="O954" s="11">
        <f ca="1">(K954-F954)*'Meta-analysis (Recruitment)'!$B$4</f>
        <v>0</v>
      </c>
      <c r="Q954" s="11">
        <f ca="1">(L954-G954)*'Meta-analysis (Recruitment)'!$B$4</f>
        <v>0</v>
      </c>
      <c r="S954" s="11">
        <f ca="1">(M954-H954)*'Meta-analysis (Recruitment)'!$B$4</f>
        <v>0</v>
      </c>
      <c r="U954" s="11">
        <f ca="1">(N954-I954)*'Meta-analysis (Recruitment)'!$B$4</f>
        <v>0</v>
      </c>
    </row>
    <row r="955" spans="1:21">
      <c r="A955" s="11">
        <v>-1.0489999999999999</v>
      </c>
      <c r="B955" s="11" cm="1">
        <f t="array" aca="1" ref="B955" ca="1">INDEX(
    INDIRECT("'Bootstrap Sampling (Recruitment'!$A$4:$A$4004"),
    RANDBETWEEN(
        MATCH('Meta-analysis (Recruitment)'!$B$5, INDIRECT("'Bootstrap Sampling (Recruitment'!$A$4:$A$4004"), 1),
        MATCH('Meta-analysis (Recruitment)'!$B$6, INDIRECT("'Bootstrap Sampling (Recruitment'!$A$4:$A$4004"), 1)
    ),
    1
)</f>
        <v>0</v>
      </c>
      <c r="C955" s="11">
        <f t="shared" ca="1" si="136"/>
        <v>1</v>
      </c>
      <c r="F955" s="11">
        <f t="shared" ca="1" si="128"/>
        <v>0.1</v>
      </c>
      <c r="G955" s="11">
        <f t="shared" ca="1" si="129"/>
        <v>0.3</v>
      </c>
      <c r="H955" s="11">
        <f t="shared" ca="1" si="130"/>
        <v>0.5</v>
      </c>
      <c r="I955" s="11">
        <f t="shared" ca="1" si="131"/>
        <v>0.25</v>
      </c>
      <c r="K955" s="11">
        <f t="shared" ca="1" si="132"/>
        <v>0.1</v>
      </c>
      <c r="L955" s="11">
        <f t="shared" ca="1" si="133"/>
        <v>0.3</v>
      </c>
      <c r="M955" s="11">
        <f t="shared" ca="1" si="134"/>
        <v>0.5</v>
      </c>
      <c r="N955" s="11">
        <f t="shared" ca="1" si="135"/>
        <v>0.25</v>
      </c>
      <c r="O955" s="11">
        <f ca="1">(K955-F955)*'Meta-analysis (Recruitment)'!$B$4</f>
        <v>0</v>
      </c>
      <c r="Q955" s="11">
        <f ca="1">(L955-G955)*'Meta-analysis (Recruitment)'!$B$4</f>
        <v>0</v>
      </c>
      <c r="S955" s="11">
        <f ca="1">(M955-H955)*'Meta-analysis (Recruitment)'!$B$4</f>
        <v>0</v>
      </c>
      <c r="U955" s="11">
        <f ca="1">(N955-I955)*'Meta-analysis (Recruitment)'!$B$4</f>
        <v>0</v>
      </c>
    </row>
    <row r="956" spans="1:21">
      <c r="A956" s="11">
        <v>-1.048</v>
      </c>
      <c r="B956" s="11" cm="1">
        <f t="array" aca="1" ref="B956" ca="1">INDEX(
    INDIRECT("'Bootstrap Sampling (Recruitment'!$A$4:$A$4004"),
    RANDBETWEEN(
        MATCH('Meta-analysis (Recruitment)'!$B$5, INDIRECT("'Bootstrap Sampling (Recruitment'!$A$4:$A$4004"), 1),
        MATCH('Meta-analysis (Recruitment)'!$B$6, INDIRECT("'Bootstrap Sampling (Recruitment'!$A$4:$A$4004"), 1)
    ),
    1
)</f>
        <v>0</v>
      </c>
      <c r="C956" s="11">
        <f t="shared" ca="1" si="136"/>
        <v>1</v>
      </c>
      <c r="F956" s="11">
        <f t="shared" ca="1" si="128"/>
        <v>0.1</v>
      </c>
      <c r="G956" s="11">
        <f t="shared" ca="1" si="129"/>
        <v>0.3</v>
      </c>
      <c r="H956" s="11">
        <f t="shared" ca="1" si="130"/>
        <v>0.5</v>
      </c>
      <c r="I956" s="11">
        <f t="shared" ca="1" si="131"/>
        <v>0.32</v>
      </c>
      <c r="K956" s="11">
        <f t="shared" ca="1" si="132"/>
        <v>0.1</v>
      </c>
      <c r="L956" s="11">
        <f t="shared" ca="1" si="133"/>
        <v>0.3</v>
      </c>
      <c r="M956" s="11">
        <f t="shared" ca="1" si="134"/>
        <v>0.5</v>
      </c>
      <c r="N956" s="11">
        <f t="shared" ca="1" si="135"/>
        <v>0.32</v>
      </c>
      <c r="O956" s="11">
        <f ca="1">(K956-F956)*'Meta-analysis (Recruitment)'!$B$4</f>
        <v>0</v>
      </c>
      <c r="Q956" s="11">
        <f ca="1">(L956-G956)*'Meta-analysis (Recruitment)'!$B$4</f>
        <v>0</v>
      </c>
      <c r="S956" s="11">
        <f ca="1">(M956-H956)*'Meta-analysis (Recruitment)'!$B$4</f>
        <v>0</v>
      </c>
      <c r="U956" s="11">
        <f ca="1">(N956-I956)*'Meta-analysis (Recruitment)'!$B$4</f>
        <v>0</v>
      </c>
    </row>
    <row r="957" spans="1:21">
      <c r="A957" s="11">
        <v>-1.0469999999999999</v>
      </c>
      <c r="B957" s="11" cm="1">
        <f t="array" aca="1" ref="B957" ca="1">INDEX(
    INDIRECT("'Bootstrap Sampling (Recruitment'!$A$4:$A$4004"),
    RANDBETWEEN(
        MATCH('Meta-analysis (Recruitment)'!$B$5, INDIRECT("'Bootstrap Sampling (Recruitment'!$A$4:$A$4004"), 1),
        MATCH('Meta-analysis (Recruitment)'!$B$6, INDIRECT("'Bootstrap Sampling (Recruitment'!$A$4:$A$4004"), 1)
    ),
    1
)</f>
        <v>0</v>
      </c>
      <c r="C957" s="11">
        <f t="shared" ca="1" si="136"/>
        <v>1</v>
      </c>
      <c r="F957" s="11">
        <f t="shared" ca="1" si="128"/>
        <v>0.1</v>
      </c>
      <c r="G957" s="11">
        <f t="shared" ca="1" si="129"/>
        <v>0.3</v>
      </c>
      <c r="H957" s="11">
        <f t="shared" ca="1" si="130"/>
        <v>0.5</v>
      </c>
      <c r="I957" s="11">
        <f t="shared" ca="1" si="131"/>
        <v>0.47</v>
      </c>
      <c r="K957" s="11">
        <f t="shared" ca="1" si="132"/>
        <v>0.1</v>
      </c>
      <c r="L957" s="11">
        <f t="shared" ca="1" si="133"/>
        <v>0.3</v>
      </c>
      <c r="M957" s="11">
        <f t="shared" ca="1" si="134"/>
        <v>0.5</v>
      </c>
      <c r="N957" s="11">
        <f t="shared" ca="1" si="135"/>
        <v>0.47</v>
      </c>
      <c r="O957" s="11">
        <f ca="1">(K957-F957)*'Meta-analysis (Recruitment)'!$B$4</f>
        <v>0</v>
      </c>
      <c r="Q957" s="11">
        <f ca="1">(L957-G957)*'Meta-analysis (Recruitment)'!$B$4</f>
        <v>0</v>
      </c>
      <c r="S957" s="11">
        <f ca="1">(M957-H957)*'Meta-analysis (Recruitment)'!$B$4</f>
        <v>0</v>
      </c>
      <c r="U957" s="11">
        <f ca="1">(N957-I957)*'Meta-analysis (Recruitment)'!$B$4</f>
        <v>0</v>
      </c>
    </row>
    <row r="958" spans="1:21">
      <c r="A958" s="11">
        <v>-1.046</v>
      </c>
      <c r="B958" s="11" cm="1">
        <f t="array" aca="1" ref="B958" ca="1">INDEX(
    INDIRECT("'Bootstrap Sampling (Recruitment'!$A$4:$A$4004"),
    RANDBETWEEN(
        MATCH('Meta-analysis (Recruitment)'!$B$5, INDIRECT("'Bootstrap Sampling (Recruitment'!$A$4:$A$4004"), 1),
        MATCH('Meta-analysis (Recruitment)'!$B$6, INDIRECT("'Bootstrap Sampling (Recruitment'!$A$4:$A$4004"), 1)
    ),
    1
)</f>
        <v>0</v>
      </c>
      <c r="C958" s="11">
        <f t="shared" ca="1" si="136"/>
        <v>1</v>
      </c>
      <c r="F958" s="11">
        <f t="shared" ca="1" si="128"/>
        <v>0.1</v>
      </c>
      <c r="G958" s="11">
        <f t="shared" ca="1" si="129"/>
        <v>0.3</v>
      </c>
      <c r="H958" s="11">
        <f t="shared" ca="1" si="130"/>
        <v>0.5</v>
      </c>
      <c r="I958" s="11">
        <f t="shared" ca="1" si="131"/>
        <v>0.22</v>
      </c>
      <c r="K958" s="11">
        <f t="shared" ca="1" si="132"/>
        <v>0.1</v>
      </c>
      <c r="L958" s="11">
        <f t="shared" ca="1" si="133"/>
        <v>0.3</v>
      </c>
      <c r="M958" s="11">
        <f t="shared" ca="1" si="134"/>
        <v>0.5</v>
      </c>
      <c r="N958" s="11">
        <f t="shared" ca="1" si="135"/>
        <v>0.22</v>
      </c>
      <c r="O958" s="11">
        <f ca="1">(K958-F958)*'Meta-analysis (Recruitment)'!$B$4</f>
        <v>0</v>
      </c>
      <c r="Q958" s="11">
        <f ca="1">(L958-G958)*'Meta-analysis (Recruitment)'!$B$4</f>
        <v>0</v>
      </c>
      <c r="S958" s="11">
        <f ca="1">(M958-H958)*'Meta-analysis (Recruitment)'!$B$4</f>
        <v>0</v>
      </c>
      <c r="U958" s="11">
        <f ca="1">(N958-I958)*'Meta-analysis (Recruitment)'!$B$4</f>
        <v>0</v>
      </c>
    </row>
    <row r="959" spans="1:21">
      <c r="A959" s="11">
        <v>-1.0449999999999999</v>
      </c>
      <c r="B959" s="11" cm="1">
        <f t="array" aca="1" ref="B959" ca="1">INDEX(
    INDIRECT("'Bootstrap Sampling (Recruitment'!$A$4:$A$4004"),
    RANDBETWEEN(
        MATCH('Meta-analysis (Recruitment)'!$B$5, INDIRECT("'Bootstrap Sampling (Recruitment'!$A$4:$A$4004"), 1),
        MATCH('Meta-analysis (Recruitment)'!$B$6, INDIRECT("'Bootstrap Sampling (Recruitment'!$A$4:$A$4004"), 1)
    ),
    1
)</f>
        <v>0</v>
      </c>
      <c r="C959" s="11">
        <f t="shared" ca="1" si="136"/>
        <v>1</v>
      </c>
      <c r="F959" s="11">
        <f t="shared" ca="1" si="128"/>
        <v>0.1</v>
      </c>
      <c r="G959" s="11">
        <f t="shared" ca="1" si="129"/>
        <v>0.3</v>
      </c>
      <c r="H959" s="11">
        <f t="shared" ca="1" si="130"/>
        <v>0.5</v>
      </c>
      <c r="I959" s="11">
        <f t="shared" ca="1" si="131"/>
        <v>0.18</v>
      </c>
      <c r="K959" s="11">
        <f t="shared" ca="1" si="132"/>
        <v>0.1</v>
      </c>
      <c r="L959" s="11">
        <f t="shared" ca="1" si="133"/>
        <v>0.3</v>
      </c>
      <c r="M959" s="11">
        <f t="shared" ca="1" si="134"/>
        <v>0.5</v>
      </c>
      <c r="N959" s="11">
        <f t="shared" ca="1" si="135"/>
        <v>0.18</v>
      </c>
      <c r="O959" s="11">
        <f ca="1">(K959-F959)*'Meta-analysis (Recruitment)'!$B$4</f>
        <v>0</v>
      </c>
      <c r="Q959" s="11">
        <f ca="1">(L959-G959)*'Meta-analysis (Recruitment)'!$B$4</f>
        <v>0</v>
      </c>
      <c r="S959" s="11">
        <f ca="1">(M959-H959)*'Meta-analysis (Recruitment)'!$B$4</f>
        <v>0</v>
      </c>
      <c r="U959" s="11">
        <f ca="1">(N959-I959)*'Meta-analysis (Recruitment)'!$B$4</f>
        <v>0</v>
      </c>
    </row>
    <row r="960" spans="1:21">
      <c r="A960" s="11">
        <v>-1.044</v>
      </c>
      <c r="B960" s="11" cm="1">
        <f t="array" aca="1" ref="B960" ca="1">INDEX(
    INDIRECT("'Bootstrap Sampling (Recruitment'!$A$4:$A$4004"),
    RANDBETWEEN(
        MATCH('Meta-analysis (Recruitment)'!$B$5, INDIRECT("'Bootstrap Sampling (Recruitment'!$A$4:$A$4004"), 1),
        MATCH('Meta-analysis (Recruitment)'!$B$6, INDIRECT("'Bootstrap Sampling (Recruitment'!$A$4:$A$4004"), 1)
    ),
    1
)</f>
        <v>0</v>
      </c>
      <c r="C960" s="11">
        <f t="shared" ca="1" si="136"/>
        <v>1</v>
      </c>
      <c r="F960" s="11">
        <f t="shared" ca="1" si="128"/>
        <v>0.1</v>
      </c>
      <c r="G960" s="11">
        <f t="shared" ca="1" si="129"/>
        <v>0.3</v>
      </c>
      <c r="H960" s="11">
        <f t="shared" ca="1" si="130"/>
        <v>0.5</v>
      </c>
      <c r="I960" s="11">
        <f t="shared" ca="1" si="131"/>
        <v>0.23</v>
      </c>
      <c r="K960" s="11">
        <f t="shared" ca="1" si="132"/>
        <v>0.1</v>
      </c>
      <c r="L960" s="11">
        <f t="shared" ca="1" si="133"/>
        <v>0.3</v>
      </c>
      <c r="M960" s="11">
        <f t="shared" ca="1" si="134"/>
        <v>0.5</v>
      </c>
      <c r="N960" s="11">
        <f t="shared" ca="1" si="135"/>
        <v>0.23</v>
      </c>
      <c r="O960" s="11">
        <f ca="1">(K960-F960)*'Meta-analysis (Recruitment)'!$B$4</f>
        <v>0</v>
      </c>
      <c r="Q960" s="11">
        <f ca="1">(L960-G960)*'Meta-analysis (Recruitment)'!$B$4</f>
        <v>0</v>
      </c>
      <c r="S960" s="11">
        <f ca="1">(M960-H960)*'Meta-analysis (Recruitment)'!$B$4</f>
        <v>0</v>
      </c>
      <c r="U960" s="11">
        <f ca="1">(N960-I960)*'Meta-analysis (Recruitment)'!$B$4</f>
        <v>0</v>
      </c>
    </row>
    <row r="961" spans="1:21">
      <c r="A961" s="11">
        <v>-1.0429999999999999</v>
      </c>
      <c r="B961" s="11" cm="1">
        <f t="array" aca="1" ref="B961" ca="1">INDEX(
    INDIRECT("'Bootstrap Sampling (Recruitment'!$A$4:$A$4004"),
    RANDBETWEEN(
        MATCH('Meta-analysis (Recruitment)'!$B$5, INDIRECT("'Bootstrap Sampling (Recruitment'!$A$4:$A$4004"), 1),
        MATCH('Meta-analysis (Recruitment)'!$B$6, INDIRECT("'Bootstrap Sampling (Recruitment'!$A$4:$A$4004"), 1)
    ),
    1
)</f>
        <v>0</v>
      </c>
      <c r="C961" s="11">
        <f t="shared" ca="1" si="136"/>
        <v>1</v>
      </c>
      <c r="F961" s="11">
        <f t="shared" ca="1" si="128"/>
        <v>0.1</v>
      </c>
      <c r="G961" s="11">
        <f t="shared" ca="1" si="129"/>
        <v>0.3</v>
      </c>
      <c r="H961" s="11">
        <f t="shared" ca="1" si="130"/>
        <v>0.5</v>
      </c>
      <c r="I961" s="11">
        <f t="shared" ca="1" si="131"/>
        <v>0.25</v>
      </c>
      <c r="K961" s="11">
        <f t="shared" ca="1" si="132"/>
        <v>0.1</v>
      </c>
      <c r="L961" s="11">
        <f t="shared" ca="1" si="133"/>
        <v>0.3</v>
      </c>
      <c r="M961" s="11">
        <f t="shared" ca="1" si="134"/>
        <v>0.5</v>
      </c>
      <c r="N961" s="11">
        <f t="shared" ca="1" si="135"/>
        <v>0.25</v>
      </c>
      <c r="O961" s="11">
        <f ca="1">(K961-F961)*'Meta-analysis (Recruitment)'!$B$4</f>
        <v>0</v>
      </c>
      <c r="Q961" s="11">
        <f ca="1">(L961-G961)*'Meta-analysis (Recruitment)'!$B$4</f>
        <v>0</v>
      </c>
      <c r="S961" s="11">
        <f ca="1">(M961-H961)*'Meta-analysis (Recruitment)'!$B$4</f>
        <v>0</v>
      </c>
      <c r="U961" s="11">
        <f ca="1">(N961-I961)*'Meta-analysis (Recruitment)'!$B$4</f>
        <v>0</v>
      </c>
    </row>
    <row r="962" spans="1:21">
      <c r="A962" s="11">
        <v>-1.042</v>
      </c>
      <c r="B962" s="11" cm="1">
        <f t="array" aca="1" ref="B962" ca="1">INDEX(
    INDIRECT("'Bootstrap Sampling (Recruitment'!$A$4:$A$4004"),
    RANDBETWEEN(
        MATCH('Meta-analysis (Recruitment)'!$B$5, INDIRECT("'Bootstrap Sampling (Recruitment'!$A$4:$A$4004"), 1),
        MATCH('Meta-analysis (Recruitment)'!$B$6, INDIRECT("'Bootstrap Sampling (Recruitment'!$A$4:$A$4004"), 1)
    ),
    1
)</f>
        <v>0</v>
      </c>
      <c r="C962" s="11">
        <f t="shared" ca="1" si="136"/>
        <v>1</v>
      </c>
      <c r="F962" s="11">
        <f t="shared" ca="1" si="128"/>
        <v>0.1</v>
      </c>
      <c r="G962" s="11">
        <f t="shared" ca="1" si="129"/>
        <v>0.3</v>
      </c>
      <c r="H962" s="11">
        <f t="shared" ca="1" si="130"/>
        <v>0.5</v>
      </c>
      <c r="I962" s="11">
        <f t="shared" ca="1" si="131"/>
        <v>0.23</v>
      </c>
      <c r="K962" s="11">
        <f t="shared" ca="1" si="132"/>
        <v>0.1</v>
      </c>
      <c r="L962" s="11">
        <f t="shared" ca="1" si="133"/>
        <v>0.3</v>
      </c>
      <c r="M962" s="11">
        <f t="shared" ca="1" si="134"/>
        <v>0.5</v>
      </c>
      <c r="N962" s="11">
        <f t="shared" ca="1" si="135"/>
        <v>0.23</v>
      </c>
      <c r="O962" s="11">
        <f ca="1">(K962-F962)*'Meta-analysis (Recruitment)'!$B$4</f>
        <v>0</v>
      </c>
      <c r="Q962" s="11">
        <f ca="1">(L962-G962)*'Meta-analysis (Recruitment)'!$B$4</f>
        <v>0</v>
      </c>
      <c r="S962" s="11">
        <f ca="1">(M962-H962)*'Meta-analysis (Recruitment)'!$B$4</f>
        <v>0</v>
      </c>
      <c r="U962" s="11">
        <f ca="1">(N962-I962)*'Meta-analysis (Recruitment)'!$B$4</f>
        <v>0</v>
      </c>
    </row>
    <row r="963" spans="1:21">
      <c r="A963" s="11">
        <v>-1.0409999999999999</v>
      </c>
      <c r="B963" s="11" cm="1">
        <f t="array" aca="1" ref="B963" ca="1">INDEX(
    INDIRECT("'Bootstrap Sampling (Recruitment'!$A$4:$A$4004"),
    RANDBETWEEN(
        MATCH('Meta-analysis (Recruitment)'!$B$5, INDIRECT("'Bootstrap Sampling (Recruitment'!$A$4:$A$4004"), 1),
        MATCH('Meta-analysis (Recruitment)'!$B$6, INDIRECT("'Bootstrap Sampling (Recruitment'!$A$4:$A$4004"), 1)
    ),
    1
)</f>
        <v>0</v>
      </c>
      <c r="C963" s="11">
        <f t="shared" ca="1" si="136"/>
        <v>1</v>
      </c>
      <c r="F963" s="11">
        <f t="shared" ca="1" si="128"/>
        <v>0.1</v>
      </c>
      <c r="G963" s="11">
        <f t="shared" ca="1" si="129"/>
        <v>0.3</v>
      </c>
      <c r="H963" s="11">
        <f t="shared" ca="1" si="130"/>
        <v>0.5</v>
      </c>
      <c r="I963" s="11">
        <f t="shared" ca="1" si="131"/>
        <v>0.49</v>
      </c>
      <c r="K963" s="11">
        <f t="shared" ca="1" si="132"/>
        <v>0.1</v>
      </c>
      <c r="L963" s="11">
        <f t="shared" ca="1" si="133"/>
        <v>0.3</v>
      </c>
      <c r="M963" s="11">
        <f t="shared" ca="1" si="134"/>
        <v>0.5</v>
      </c>
      <c r="N963" s="11">
        <f t="shared" ca="1" si="135"/>
        <v>0.49</v>
      </c>
      <c r="O963" s="11">
        <f ca="1">(K963-F963)*'Meta-analysis (Recruitment)'!$B$4</f>
        <v>0</v>
      </c>
      <c r="Q963" s="11">
        <f ca="1">(L963-G963)*'Meta-analysis (Recruitment)'!$B$4</f>
        <v>0</v>
      </c>
      <c r="S963" s="11">
        <f ca="1">(M963-H963)*'Meta-analysis (Recruitment)'!$B$4</f>
        <v>0</v>
      </c>
      <c r="U963" s="11">
        <f ca="1">(N963-I963)*'Meta-analysis (Recruitment)'!$B$4</f>
        <v>0</v>
      </c>
    </row>
    <row r="964" spans="1:21">
      <c r="A964" s="11">
        <v>-1.04</v>
      </c>
      <c r="B964" s="11" cm="1">
        <f t="array" aca="1" ref="B964" ca="1">INDEX(
    INDIRECT("'Bootstrap Sampling (Recruitment'!$A$4:$A$4004"),
    RANDBETWEEN(
        MATCH('Meta-analysis (Recruitment)'!$B$5, INDIRECT("'Bootstrap Sampling (Recruitment'!$A$4:$A$4004"), 1),
        MATCH('Meta-analysis (Recruitment)'!$B$6, INDIRECT("'Bootstrap Sampling (Recruitment'!$A$4:$A$4004"), 1)
    ),
    1
)</f>
        <v>0</v>
      </c>
      <c r="C964" s="11">
        <f t="shared" ca="1" si="136"/>
        <v>1</v>
      </c>
      <c r="F964" s="11">
        <f t="shared" ref="F964:F1027" ca="1" si="137">INDEX($E$13:$E$13, RANDBETWEEN(1,ROWS($E$13:$E$13)),1)</f>
        <v>0.1</v>
      </c>
      <c r="G964" s="11">
        <f t="shared" ref="G964:G1027" ca="1" si="138">INDEX($E$33:$E$33, RANDBETWEEN(1,ROWS($E$624:$E$624)),1)</f>
        <v>0.3</v>
      </c>
      <c r="H964" s="11">
        <f t="shared" ref="H964:H1027" ca="1" si="139">INDEX($E$53:$E$53, RANDBETWEEN(1,ROWS($E$644:$E$644)),1)</f>
        <v>0.5</v>
      </c>
      <c r="I964" s="11">
        <f t="shared" ref="I964:I1027" ca="1" si="140">INDEX($E$13:$E$53, RANDBETWEEN(1,ROWS($E$13:$E$53)),1)</f>
        <v>0.2</v>
      </c>
      <c r="K964" s="11">
        <f t="shared" ref="K964:K1027" ca="1" si="141">PRODUCT($C964,F964)</f>
        <v>0.1</v>
      </c>
      <c r="L964" s="11">
        <f t="shared" ref="L964:L1027" ca="1" si="142">PRODUCT($C964,G964)</f>
        <v>0.3</v>
      </c>
      <c r="M964" s="11">
        <f t="shared" ref="M964:M1027" ca="1" si="143">PRODUCT($C964,H964)</f>
        <v>0.5</v>
      </c>
      <c r="N964" s="11">
        <f t="shared" ref="N964:N1027" ca="1" si="144">PRODUCT($C964,I964)</f>
        <v>0.2</v>
      </c>
      <c r="O964" s="11">
        <f ca="1">(K964-F964)*'Meta-analysis (Recruitment)'!$B$4</f>
        <v>0</v>
      </c>
      <c r="Q964" s="11">
        <f ca="1">(L964-G964)*'Meta-analysis (Recruitment)'!$B$4</f>
        <v>0</v>
      </c>
      <c r="S964" s="11">
        <f ca="1">(M964-H964)*'Meta-analysis (Recruitment)'!$B$4</f>
        <v>0</v>
      </c>
      <c r="U964" s="11">
        <f ca="1">(N964-I964)*'Meta-analysis (Recruitment)'!$B$4</f>
        <v>0</v>
      </c>
    </row>
    <row r="965" spans="1:21">
      <c r="A965" s="11">
        <v>-1.0389999999999999</v>
      </c>
      <c r="B965" s="11" cm="1">
        <f t="array" aca="1" ref="B965" ca="1">INDEX(
    INDIRECT("'Bootstrap Sampling (Recruitment'!$A$4:$A$4004"),
    RANDBETWEEN(
        MATCH('Meta-analysis (Recruitment)'!$B$5, INDIRECT("'Bootstrap Sampling (Recruitment'!$A$4:$A$4004"), 1),
        MATCH('Meta-analysis (Recruitment)'!$B$6, INDIRECT("'Bootstrap Sampling (Recruitment'!$A$4:$A$4004"), 1)
    ),
    1
)</f>
        <v>0</v>
      </c>
      <c r="C965" s="11">
        <f t="shared" ca="1" si="136"/>
        <v>1</v>
      </c>
      <c r="F965" s="11">
        <f t="shared" ca="1" si="137"/>
        <v>0.1</v>
      </c>
      <c r="G965" s="11">
        <f t="shared" ca="1" si="138"/>
        <v>0.3</v>
      </c>
      <c r="H965" s="11">
        <f t="shared" ca="1" si="139"/>
        <v>0.5</v>
      </c>
      <c r="I965" s="11">
        <f t="shared" ca="1" si="140"/>
        <v>0.49</v>
      </c>
      <c r="K965" s="11">
        <f t="shared" ca="1" si="141"/>
        <v>0.1</v>
      </c>
      <c r="L965" s="11">
        <f t="shared" ca="1" si="142"/>
        <v>0.3</v>
      </c>
      <c r="M965" s="11">
        <f t="shared" ca="1" si="143"/>
        <v>0.5</v>
      </c>
      <c r="N965" s="11">
        <f t="shared" ca="1" si="144"/>
        <v>0.49</v>
      </c>
      <c r="O965" s="11">
        <f ca="1">(K965-F965)*'Meta-analysis (Recruitment)'!$B$4</f>
        <v>0</v>
      </c>
      <c r="Q965" s="11">
        <f ca="1">(L965-G965)*'Meta-analysis (Recruitment)'!$B$4</f>
        <v>0</v>
      </c>
      <c r="S965" s="11">
        <f ca="1">(M965-H965)*'Meta-analysis (Recruitment)'!$B$4</f>
        <v>0</v>
      </c>
      <c r="U965" s="11">
        <f ca="1">(N965-I965)*'Meta-analysis (Recruitment)'!$B$4</f>
        <v>0</v>
      </c>
    </row>
    <row r="966" spans="1:21">
      <c r="A966" s="11">
        <v>-1.038</v>
      </c>
      <c r="B966" s="11" cm="1">
        <f t="array" aca="1" ref="B966" ca="1">INDEX(
    INDIRECT("'Bootstrap Sampling (Recruitment'!$A$4:$A$4004"),
    RANDBETWEEN(
        MATCH('Meta-analysis (Recruitment)'!$B$5, INDIRECT("'Bootstrap Sampling (Recruitment'!$A$4:$A$4004"), 1),
        MATCH('Meta-analysis (Recruitment)'!$B$6, INDIRECT("'Bootstrap Sampling (Recruitment'!$A$4:$A$4004"), 1)
    ),
    1
)</f>
        <v>0</v>
      </c>
      <c r="C966" s="11">
        <f t="shared" ca="1" si="136"/>
        <v>1</v>
      </c>
      <c r="F966" s="11">
        <f t="shared" ca="1" si="137"/>
        <v>0.1</v>
      </c>
      <c r="G966" s="11">
        <f t="shared" ca="1" si="138"/>
        <v>0.3</v>
      </c>
      <c r="H966" s="11">
        <f t="shared" ca="1" si="139"/>
        <v>0.5</v>
      </c>
      <c r="I966" s="11">
        <f t="shared" ca="1" si="140"/>
        <v>0.32</v>
      </c>
      <c r="K966" s="11">
        <f t="shared" ca="1" si="141"/>
        <v>0.1</v>
      </c>
      <c r="L966" s="11">
        <f t="shared" ca="1" si="142"/>
        <v>0.3</v>
      </c>
      <c r="M966" s="11">
        <f t="shared" ca="1" si="143"/>
        <v>0.5</v>
      </c>
      <c r="N966" s="11">
        <f t="shared" ca="1" si="144"/>
        <v>0.32</v>
      </c>
      <c r="O966" s="11">
        <f ca="1">(K966-F966)*'Meta-analysis (Recruitment)'!$B$4</f>
        <v>0</v>
      </c>
      <c r="Q966" s="11">
        <f ca="1">(L966-G966)*'Meta-analysis (Recruitment)'!$B$4</f>
        <v>0</v>
      </c>
      <c r="S966" s="11">
        <f ca="1">(M966-H966)*'Meta-analysis (Recruitment)'!$B$4</f>
        <v>0</v>
      </c>
      <c r="U966" s="11">
        <f ca="1">(N966-I966)*'Meta-analysis (Recruitment)'!$B$4</f>
        <v>0</v>
      </c>
    </row>
    <row r="967" spans="1:21">
      <c r="A967" s="11">
        <v>-1.0369999999999999</v>
      </c>
      <c r="B967" s="11" cm="1">
        <f t="array" aca="1" ref="B967" ca="1">INDEX(
    INDIRECT("'Bootstrap Sampling (Recruitment'!$A$4:$A$4004"),
    RANDBETWEEN(
        MATCH('Meta-analysis (Recruitment)'!$B$5, INDIRECT("'Bootstrap Sampling (Recruitment'!$A$4:$A$4004"), 1),
        MATCH('Meta-analysis (Recruitment)'!$B$6, INDIRECT("'Bootstrap Sampling (Recruitment'!$A$4:$A$4004"), 1)
    ),
    1
)</f>
        <v>0</v>
      </c>
      <c r="C967" s="11">
        <f t="shared" ca="1" si="136"/>
        <v>1</v>
      </c>
      <c r="F967" s="11">
        <f t="shared" ca="1" si="137"/>
        <v>0.1</v>
      </c>
      <c r="G967" s="11">
        <f t="shared" ca="1" si="138"/>
        <v>0.3</v>
      </c>
      <c r="H967" s="11">
        <f t="shared" ca="1" si="139"/>
        <v>0.5</v>
      </c>
      <c r="I967" s="11">
        <f t="shared" ca="1" si="140"/>
        <v>0.18</v>
      </c>
      <c r="K967" s="11">
        <f t="shared" ca="1" si="141"/>
        <v>0.1</v>
      </c>
      <c r="L967" s="11">
        <f t="shared" ca="1" si="142"/>
        <v>0.3</v>
      </c>
      <c r="M967" s="11">
        <f t="shared" ca="1" si="143"/>
        <v>0.5</v>
      </c>
      <c r="N967" s="11">
        <f t="shared" ca="1" si="144"/>
        <v>0.18</v>
      </c>
      <c r="O967" s="11">
        <f ca="1">(K967-F967)*'Meta-analysis (Recruitment)'!$B$4</f>
        <v>0</v>
      </c>
      <c r="Q967" s="11">
        <f ca="1">(L967-G967)*'Meta-analysis (Recruitment)'!$B$4</f>
        <v>0</v>
      </c>
      <c r="S967" s="11">
        <f ca="1">(M967-H967)*'Meta-analysis (Recruitment)'!$B$4</f>
        <v>0</v>
      </c>
      <c r="U967" s="11">
        <f ca="1">(N967-I967)*'Meta-analysis (Recruitment)'!$B$4</f>
        <v>0</v>
      </c>
    </row>
    <row r="968" spans="1:21">
      <c r="A968" s="11">
        <v>-1.036</v>
      </c>
      <c r="B968" s="11" cm="1">
        <f t="array" aca="1" ref="B968" ca="1">INDEX(
    INDIRECT("'Bootstrap Sampling (Recruitment'!$A$4:$A$4004"),
    RANDBETWEEN(
        MATCH('Meta-analysis (Recruitment)'!$B$5, INDIRECT("'Bootstrap Sampling (Recruitment'!$A$4:$A$4004"), 1),
        MATCH('Meta-analysis (Recruitment)'!$B$6, INDIRECT("'Bootstrap Sampling (Recruitment'!$A$4:$A$4004"), 1)
    ),
    1
)</f>
        <v>0</v>
      </c>
      <c r="C968" s="11">
        <f t="shared" ca="1" si="136"/>
        <v>1</v>
      </c>
      <c r="F968" s="11">
        <f t="shared" ca="1" si="137"/>
        <v>0.1</v>
      </c>
      <c r="G968" s="11">
        <f t="shared" ca="1" si="138"/>
        <v>0.3</v>
      </c>
      <c r="H968" s="11">
        <f t="shared" ca="1" si="139"/>
        <v>0.5</v>
      </c>
      <c r="I968" s="11">
        <f t="shared" ca="1" si="140"/>
        <v>0.28000000000000003</v>
      </c>
      <c r="K968" s="11">
        <f t="shared" ca="1" si="141"/>
        <v>0.1</v>
      </c>
      <c r="L968" s="11">
        <f t="shared" ca="1" si="142"/>
        <v>0.3</v>
      </c>
      <c r="M968" s="11">
        <f t="shared" ca="1" si="143"/>
        <v>0.5</v>
      </c>
      <c r="N968" s="11">
        <f t="shared" ca="1" si="144"/>
        <v>0.28000000000000003</v>
      </c>
      <c r="O968" s="11">
        <f ca="1">(K968-F968)*'Meta-analysis (Recruitment)'!$B$4</f>
        <v>0</v>
      </c>
      <c r="Q968" s="11">
        <f ca="1">(L968-G968)*'Meta-analysis (Recruitment)'!$B$4</f>
        <v>0</v>
      </c>
      <c r="S968" s="11">
        <f ca="1">(M968-H968)*'Meta-analysis (Recruitment)'!$B$4</f>
        <v>0</v>
      </c>
      <c r="U968" s="11">
        <f ca="1">(N968-I968)*'Meta-analysis (Recruitment)'!$B$4</f>
        <v>0</v>
      </c>
    </row>
    <row r="969" spans="1:21">
      <c r="A969" s="11">
        <v>-1.0349999999999999</v>
      </c>
      <c r="B969" s="11" cm="1">
        <f t="array" aca="1" ref="B969" ca="1">INDEX(
    INDIRECT("'Bootstrap Sampling (Recruitment'!$A$4:$A$4004"),
    RANDBETWEEN(
        MATCH('Meta-analysis (Recruitment)'!$B$5, INDIRECT("'Bootstrap Sampling (Recruitment'!$A$4:$A$4004"), 1),
        MATCH('Meta-analysis (Recruitment)'!$B$6, INDIRECT("'Bootstrap Sampling (Recruitment'!$A$4:$A$4004"), 1)
    ),
    1
)</f>
        <v>0</v>
      </c>
      <c r="C969" s="11">
        <f t="shared" ca="1" si="136"/>
        <v>1</v>
      </c>
      <c r="F969" s="11">
        <f t="shared" ca="1" si="137"/>
        <v>0.1</v>
      </c>
      <c r="G969" s="11">
        <f t="shared" ca="1" si="138"/>
        <v>0.3</v>
      </c>
      <c r="H969" s="11">
        <f t="shared" ca="1" si="139"/>
        <v>0.5</v>
      </c>
      <c r="I969" s="11">
        <f t="shared" ca="1" si="140"/>
        <v>0.35</v>
      </c>
      <c r="K969" s="11">
        <f t="shared" ca="1" si="141"/>
        <v>0.1</v>
      </c>
      <c r="L969" s="11">
        <f t="shared" ca="1" si="142"/>
        <v>0.3</v>
      </c>
      <c r="M969" s="11">
        <f t="shared" ca="1" si="143"/>
        <v>0.5</v>
      </c>
      <c r="N969" s="11">
        <f t="shared" ca="1" si="144"/>
        <v>0.35</v>
      </c>
      <c r="O969" s="11">
        <f ca="1">(K969-F969)*'Meta-analysis (Recruitment)'!$B$4</f>
        <v>0</v>
      </c>
      <c r="Q969" s="11">
        <f ca="1">(L969-G969)*'Meta-analysis (Recruitment)'!$B$4</f>
        <v>0</v>
      </c>
      <c r="S969" s="11">
        <f ca="1">(M969-H969)*'Meta-analysis (Recruitment)'!$B$4</f>
        <v>0</v>
      </c>
      <c r="U969" s="11">
        <f ca="1">(N969-I969)*'Meta-analysis (Recruitment)'!$B$4</f>
        <v>0</v>
      </c>
    </row>
    <row r="970" spans="1:21">
      <c r="A970" s="11">
        <v>-1.034</v>
      </c>
      <c r="B970" s="11" cm="1">
        <f t="array" aca="1" ref="B970" ca="1">INDEX(
    INDIRECT("'Bootstrap Sampling (Recruitment'!$A$4:$A$4004"),
    RANDBETWEEN(
        MATCH('Meta-analysis (Recruitment)'!$B$5, INDIRECT("'Bootstrap Sampling (Recruitment'!$A$4:$A$4004"), 1),
        MATCH('Meta-analysis (Recruitment)'!$B$6, INDIRECT("'Bootstrap Sampling (Recruitment'!$A$4:$A$4004"), 1)
    ),
    1
)</f>
        <v>0</v>
      </c>
      <c r="C970" s="11">
        <f t="shared" ca="1" si="136"/>
        <v>1</v>
      </c>
      <c r="F970" s="11">
        <f t="shared" ca="1" si="137"/>
        <v>0.1</v>
      </c>
      <c r="G970" s="11">
        <f t="shared" ca="1" si="138"/>
        <v>0.3</v>
      </c>
      <c r="H970" s="11">
        <f t="shared" ca="1" si="139"/>
        <v>0.5</v>
      </c>
      <c r="I970" s="11">
        <f t="shared" ca="1" si="140"/>
        <v>0.11</v>
      </c>
      <c r="K970" s="11">
        <f t="shared" ca="1" si="141"/>
        <v>0.1</v>
      </c>
      <c r="L970" s="11">
        <f t="shared" ca="1" si="142"/>
        <v>0.3</v>
      </c>
      <c r="M970" s="11">
        <f t="shared" ca="1" si="143"/>
        <v>0.5</v>
      </c>
      <c r="N970" s="11">
        <f t="shared" ca="1" si="144"/>
        <v>0.11</v>
      </c>
      <c r="O970" s="11">
        <f ca="1">(K970-F970)*'Meta-analysis (Recruitment)'!$B$4</f>
        <v>0</v>
      </c>
      <c r="Q970" s="11">
        <f ca="1">(L970-G970)*'Meta-analysis (Recruitment)'!$B$4</f>
        <v>0</v>
      </c>
      <c r="S970" s="11">
        <f ca="1">(M970-H970)*'Meta-analysis (Recruitment)'!$B$4</f>
        <v>0</v>
      </c>
      <c r="U970" s="11">
        <f ca="1">(N970-I970)*'Meta-analysis (Recruitment)'!$B$4</f>
        <v>0</v>
      </c>
    </row>
    <row r="971" spans="1:21">
      <c r="A971" s="11">
        <v>-1.0329999999999999</v>
      </c>
      <c r="B971" s="11" cm="1">
        <f t="array" aca="1" ref="B971" ca="1">INDEX(
    INDIRECT("'Bootstrap Sampling (Recruitment'!$A$4:$A$4004"),
    RANDBETWEEN(
        MATCH('Meta-analysis (Recruitment)'!$B$5, INDIRECT("'Bootstrap Sampling (Recruitment'!$A$4:$A$4004"), 1),
        MATCH('Meta-analysis (Recruitment)'!$B$6, INDIRECT("'Bootstrap Sampling (Recruitment'!$A$4:$A$4004"), 1)
    ),
    1
)</f>
        <v>0</v>
      </c>
      <c r="C971" s="11">
        <f t="shared" ca="1" si="136"/>
        <v>1</v>
      </c>
      <c r="F971" s="11">
        <f t="shared" ca="1" si="137"/>
        <v>0.1</v>
      </c>
      <c r="G971" s="11">
        <f t="shared" ca="1" si="138"/>
        <v>0.3</v>
      </c>
      <c r="H971" s="11">
        <f t="shared" ca="1" si="139"/>
        <v>0.5</v>
      </c>
      <c r="I971" s="11">
        <f t="shared" ca="1" si="140"/>
        <v>0.27</v>
      </c>
      <c r="K971" s="11">
        <f t="shared" ca="1" si="141"/>
        <v>0.1</v>
      </c>
      <c r="L971" s="11">
        <f t="shared" ca="1" si="142"/>
        <v>0.3</v>
      </c>
      <c r="M971" s="11">
        <f t="shared" ca="1" si="143"/>
        <v>0.5</v>
      </c>
      <c r="N971" s="11">
        <f t="shared" ca="1" si="144"/>
        <v>0.27</v>
      </c>
      <c r="O971" s="11">
        <f ca="1">(K971-F971)*'Meta-analysis (Recruitment)'!$B$4</f>
        <v>0</v>
      </c>
      <c r="Q971" s="11">
        <f ca="1">(L971-G971)*'Meta-analysis (Recruitment)'!$B$4</f>
        <v>0</v>
      </c>
      <c r="S971" s="11">
        <f ca="1">(M971-H971)*'Meta-analysis (Recruitment)'!$B$4</f>
        <v>0</v>
      </c>
      <c r="U971" s="11">
        <f ca="1">(N971-I971)*'Meta-analysis (Recruitment)'!$B$4</f>
        <v>0</v>
      </c>
    </row>
    <row r="972" spans="1:21">
      <c r="A972" s="11">
        <v>-1.032</v>
      </c>
      <c r="B972" s="11" cm="1">
        <f t="array" aca="1" ref="B972" ca="1">INDEX(
    INDIRECT("'Bootstrap Sampling (Recruitment'!$A$4:$A$4004"),
    RANDBETWEEN(
        MATCH('Meta-analysis (Recruitment)'!$B$5, INDIRECT("'Bootstrap Sampling (Recruitment'!$A$4:$A$4004"), 1),
        MATCH('Meta-analysis (Recruitment)'!$B$6, INDIRECT("'Bootstrap Sampling (Recruitment'!$A$4:$A$4004"), 1)
    ),
    1
)</f>
        <v>0</v>
      </c>
      <c r="C972" s="11">
        <f t="shared" ca="1" si="136"/>
        <v>1</v>
      </c>
      <c r="F972" s="11">
        <f t="shared" ca="1" si="137"/>
        <v>0.1</v>
      </c>
      <c r="G972" s="11">
        <f t="shared" ca="1" si="138"/>
        <v>0.3</v>
      </c>
      <c r="H972" s="11">
        <f t="shared" ca="1" si="139"/>
        <v>0.5</v>
      </c>
      <c r="I972" s="11">
        <f t="shared" ca="1" si="140"/>
        <v>0.32</v>
      </c>
      <c r="K972" s="11">
        <f t="shared" ca="1" si="141"/>
        <v>0.1</v>
      </c>
      <c r="L972" s="11">
        <f t="shared" ca="1" si="142"/>
        <v>0.3</v>
      </c>
      <c r="M972" s="11">
        <f t="shared" ca="1" si="143"/>
        <v>0.5</v>
      </c>
      <c r="N972" s="11">
        <f t="shared" ca="1" si="144"/>
        <v>0.32</v>
      </c>
      <c r="O972" s="11">
        <f ca="1">(K972-F972)*'Meta-analysis (Recruitment)'!$B$4</f>
        <v>0</v>
      </c>
      <c r="Q972" s="11">
        <f ca="1">(L972-G972)*'Meta-analysis (Recruitment)'!$B$4</f>
        <v>0</v>
      </c>
      <c r="S972" s="11">
        <f ca="1">(M972-H972)*'Meta-analysis (Recruitment)'!$B$4</f>
        <v>0</v>
      </c>
      <c r="U972" s="11">
        <f ca="1">(N972-I972)*'Meta-analysis (Recruitment)'!$B$4</f>
        <v>0</v>
      </c>
    </row>
    <row r="973" spans="1:21">
      <c r="A973" s="11">
        <v>-1.0309999999999999</v>
      </c>
      <c r="B973" s="11" cm="1">
        <f t="array" aca="1" ref="B973" ca="1">INDEX(
    INDIRECT("'Bootstrap Sampling (Recruitment'!$A$4:$A$4004"),
    RANDBETWEEN(
        MATCH('Meta-analysis (Recruitment)'!$B$5, INDIRECT("'Bootstrap Sampling (Recruitment'!$A$4:$A$4004"), 1),
        MATCH('Meta-analysis (Recruitment)'!$B$6, INDIRECT("'Bootstrap Sampling (Recruitment'!$A$4:$A$4004"), 1)
    ),
    1
)</f>
        <v>0</v>
      </c>
      <c r="C973" s="11">
        <f t="shared" ca="1" si="136"/>
        <v>1</v>
      </c>
      <c r="F973" s="11">
        <f t="shared" ca="1" si="137"/>
        <v>0.1</v>
      </c>
      <c r="G973" s="11">
        <f t="shared" ca="1" si="138"/>
        <v>0.3</v>
      </c>
      <c r="H973" s="11">
        <f t="shared" ca="1" si="139"/>
        <v>0.5</v>
      </c>
      <c r="I973" s="11">
        <f t="shared" ca="1" si="140"/>
        <v>0.18</v>
      </c>
      <c r="K973" s="11">
        <f t="shared" ca="1" si="141"/>
        <v>0.1</v>
      </c>
      <c r="L973" s="11">
        <f t="shared" ca="1" si="142"/>
        <v>0.3</v>
      </c>
      <c r="M973" s="11">
        <f t="shared" ca="1" si="143"/>
        <v>0.5</v>
      </c>
      <c r="N973" s="11">
        <f t="shared" ca="1" si="144"/>
        <v>0.18</v>
      </c>
      <c r="O973" s="11">
        <f ca="1">(K973-F973)*'Meta-analysis (Recruitment)'!$B$4</f>
        <v>0</v>
      </c>
      <c r="Q973" s="11">
        <f ca="1">(L973-G973)*'Meta-analysis (Recruitment)'!$B$4</f>
        <v>0</v>
      </c>
      <c r="S973" s="11">
        <f ca="1">(M973-H973)*'Meta-analysis (Recruitment)'!$B$4</f>
        <v>0</v>
      </c>
      <c r="U973" s="11">
        <f ca="1">(N973-I973)*'Meta-analysis (Recruitment)'!$B$4</f>
        <v>0</v>
      </c>
    </row>
    <row r="974" spans="1:21">
      <c r="A974" s="11">
        <v>-1.03</v>
      </c>
      <c r="B974" s="11" cm="1">
        <f t="array" aca="1" ref="B974" ca="1">INDEX(
    INDIRECT("'Bootstrap Sampling (Recruitment'!$A$4:$A$4004"),
    RANDBETWEEN(
        MATCH('Meta-analysis (Recruitment)'!$B$5, INDIRECT("'Bootstrap Sampling (Recruitment'!$A$4:$A$4004"), 1),
        MATCH('Meta-analysis (Recruitment)'!$B$6, INDIRECT("'Bootstrap Sampling (Recruitment'!$A$4:$A$4004"), 1)
    ),
    1
)</f>
        <v>0</v>
      </c>
      <c r="C974" s="11">
        <f t="shared" ca="1" si="136"/>
        <v>1</v>
      </c>
      <c r="F974" s="11">
        <f t="shared" ca="1" si="137"/>
        <v>0.1</v>
      </c>
      <c r="G974" s="11">
        <f t="shared" ca="1" si="138"/>
        <v>0.3</v>
      </c>
      <c r="H974" s="11">
        <f t="shared" ca="1" si="139"/>
        <v>0.5</v>
      </c>
      <c r="I974" s="11">
        <f t="shared" ca="1" si="140"/>
        <v>0.23</v>
      </c>
      <c r="K974" s="11">
        <f t="shared" ca="1" si="141"/>
        <v>0.1</v>
      </c>
      <c r="L974" s="11">
        <f t="shared" ca="1" si="142"/>
        <v>0.3</v>
      </c>
      <c r="M974" s="11">
        <f t="shared" ca="1" si="143"/>
        <v>0.5</v>
      </c>
      <c r="N974" s="11">
        <f t="shared" ca="1" si="144"/>
        <v>0.23</v>
      </c>
      <c r="O974" s="11">
        <f ca="1">(K974-F974)*'Meta-analysis (Recruitment)'!$B$4</f>
        <v>0</v>
      </c>
      <c r="Q974" s="11">
        <f ca="1">(L974-G974)*'Meta-analysis (Recruitment)'!$B$4</f>
        <v>0</v>
      </c>
      <c r="S974" s="11">
        <f ca="1">(M974-H974)*'Meta-analysis (Recruitment)'!$B$4</f>
        <v>0</v>
      </c>
      <c r="U974" s="11">
        <f ca="1">(N974-I974)*'Meta-analysis (Recruitment)'!$B$4</f>
        <v>0</v>
      </c>
    </row>
    <row r="975" spans="1:21">
      <c r="A975" s="11">
        <v>-1.0289999999999999</v>
      </c>
      <c r="B975" s="11" cm="1">
        <f t="array" aca="1" ref="B975" ca="1">INDEX(
    INDIRECT("'Bootstrap Sampling (Recruitment'!$A$4:$A$4004"),
    RANDBETWEEN(
        MATCH('Meta-analysis (Recruitment)'!$B$5, INDIRECT("'Bootstrap Sampling (Recruitment'!$A$4:$A$4004"), 1),
        MATCH('Meta-analysis (Recruitment)'!$B$6, INDIRECT("'Bootstrap Sampling (Recruitment'!$A$4:$A$4004"), 1)
    ),
    1
)</f>
        <v>0</v>
      </c>
      <c r="C975" s="11">
        <f t="shared" ca="1" si="136"/>
        <v>1</v>
      </c>
      <c r="F975" s="11">
        <f t="shared" ca="1" si="137"/>
        <v>0.1</v>
      </c>
      <c r="G975" s="11">
        <f t="shared" ca="1" si="138"/>
        <v>0.3</v>
      </c>
      <c r="H975" s="11">
        <f t="shared" ca="1" si="139"/>
        <v>0.5</v>
      </c>
      <c r="I975" s="11">
        <f t="shared" ca="1" si="140"/>
        <v>0.22</v>
      </c>
      <c r="K975" s="11">
        <f t="shared" ca="1" si="141"/>
        <v>0.1</v>
      </c>
      <c r="L975" s="11">
        <f t="shared" ca="1" si="142"/>
        <v>0.3</v>
      </c>
      <c r="M975" s="11">
        <f t="shared" ca="1" si="143"/>
        <v>0.5</v>
      </c>
      <c r="N975" s="11">
        <f t="shared" ca="1" si="144"/>
        <v>0.22</v>
      </c>
      <c r="O975" s="11">
        <f ca="1">(K975-F975)*'Meta-analysis (Recruitment)'!$B$4</f>
        <v>0</v>
      </c>
      <c r="Q975" s="11">
        <f ca="1">(L975-G975)*'Meta-analysis (Recruitment)'!$B$4</f>
        <v>0</v>
      </c>
      <c r="S975" s="11">
        <f ca="1">(M975-H975)*'Meta-analysis (Recruitment)'!$B$4</f>
        <v>0</v>
      </c>
      <c r="U975" s="11">
        <f ca="1">(N975-I975)*'Meta-analysis (Recruitment)'!$B$4</f>
        <v>0</v>
      </c>
    </row>
    <row r="976" spans="1:21">
      <c r="A976" s="11">
        <v>-1.028</v>
      </c>
      <c r="B976" s="11" cm="1">
        <f t="array" aca="1" ref="B976" ca="1">INDEX(
    INDIRECT("'Bootstrap Sampling (Recruitment'!$A$4:$A$4004"),
    RANDBETWEEN(
        MATCH('Meta-analysis (Recruitment)'!$B$5, INDIRECT("'Bootstrap Sampling (Recruitment'!$A$4:$A$4004"), 1),
        MATCH('Meta-analysis (Recruitment)'!$B$6, INDIRECT("'Bootstrap Sampling (Recruitment'!$A$4:$A$4004"), 1)
    ),
    1
)</f>
        <v>0</v>
      </c>
      <c r="C976" s="11">
        <f t="shared" ca="1" si="136"/>
        <v>1</v>
      </c>
      <c r="F976" s="11">
        <f t="shared" ca="1" si="137"/>
        <v>0.1</v>
      </c>
      <c r="G976" s="11">
        <f t="shared" ca="1" si="138"/>
        <v>0.3</v>
      </c>
      <c r="H976" s="11">
        <f t="shared" ca="1" si="139"/>
        <v>0.5</v>
      </c>
      <c r="I976" s="11">
        <f t="shared" ca="1" si="140"/>
        <v>0.39</v>
      </c>
      <c r="K976" s="11">
        <f t="shared" ca="1" si="141"/>
        <v>0.1</v>
      </c>
      <c r="L976" s="11">
        <f t="shared" ca="1" si="142"/>
        <v>0.3</v>
      </c>
      <c r="M976" s="11">
        <f t="shared" ca="1" si="143"/>
        <v>0.5</v>
      </c>
      <c r="N976" s="11">
        <f t="shared" ca="1" si="144"/>
        <v>0.39</v>
      </c>
      <c r="O976" s="11">
        <f ca="1">(K976-F976)*'Meta-analysis (Recruitment)'!$B$4</f>
        <v>0</v>
      </c>
      <c r="Q976" s="11">
        <f ca="1">(L976-G976)*'Meta-analysis (Recruitment)'!$B$4</f>
        <v>0</v>
      </c>
      <c r="S976" s="11">
        <f ca="1">(M976-H976)*'Meta-analysis (Recruitment)'!$B$4</f>
        <v>0</v>
      </c>
      <c r="U976" s="11">
        <f ca="1">(N976-I976)*'Meta-analysis (Recruitment)'!$B$4</f>
        <v>0</v>
      </c>
    </row>
    <row r="977" spans="1:21">
      <c r="A977" s="11">
        <v>-1.0269999999999999</v>
      </c>
      <c r="B977" s="11" cm="1">
        <f t="array" aca="1" ref="B977" ca="1">INDEX(
    INDIRECT("'Bootstrap Sampling (Recruitment'!$A$4:$A$4004"),
    RANDBETWEEN(
        MATCH('Meta-analysis (Recruitment)'!$B$5, INDIRECT("'Bootstrap Sampling (Recruitment'!$A$4:$A$4004"), 1),
        MATCH('Meta-analysis (Recruitment)'!$B$6, INDIRECT("'Bootstrap Sampling (Recruitment'!$A$4:$A$4004"), 1)
    ),
    1
)</f>
        <v>0</v>
      </c>
      <c r="C977" s="11">
        <f t="shared" ca="1" si="136"/>
        <v>1</v>
      </c>
      <c r="F977" s="11">
        <f t="shared" ca="1" si="137"/>
        <v>0.1</v>
      </c>
      <c r="G977" s="11">
        <f t="shared" ca="1" si="138"/>
        <v>0.3</v>
      </c>
      <c r="H977" s="11">
        <f t="shared" ca="1" si="139"/>
        <v>0.5</v>
      </c>
      <c r="I977" s="11">
        <f t="shared" ca="1" si="140"/>
        <v>0.37</v>
      </c>
      <c r="K977" s="11">
        <f t="shared" ca="1" si="141"/>
        <v>0.1</v>
      </c>
      <c r="L977" s="11">
        <f t="shared" ca="1" si="142"/>
        <v>0.3</v>
      </c>
      <c r="M977" s="11">
        <f t="shared" ca="1" si="143"/>
        <v>0.5</v>
      </c>
      <c r="N977" s="11">
        <f t="shared" ca="1" si="144"/>
        <v>0.37</v>
      </c>
      <c r="O977" s="11">
        <f ca="1">(K977-F977)*'Meta-analysis (Recruitment)'!$B$4</f>
        <v>0</v>
      </c>
      <c r="Q977" s="11">
        <f ca="1">(L977-G977)*'Meta-analysis (Recruitment)'!$B$4</f>
        <v>0</v>
      </c>
      <c r="S977" s="11">
        <f ca="1">(M977-H977)*'Meta-analysis (Recruitment)'!$B$4</f>
        <v>0</v>
      </c>
      <c r="U977" s="11">
        <f ca="1">(N977-I977)*'Meta-analysis (Recruitment)'!$B$4</f>
        <v>0</v>
      </c>
    </row>
    <row r="978" spans="1:21">
      <c r="A978" s="11">
        <v>-1.026</v>
      </c>
      <c r="B978" s="11" cm="1">
        <f t="array" aca="1" ref="B978" ca="1">INDEX(
    INDIRECT("'Bootstrap Sampling (Recruitment'!$A$4:$A$4004"),
    RANDBETWEEN(
        MATCH('Meta-analysis (Recruitment)'!$B$5, INDIRECT("'Bootstrap Sampling (Recruitment'!$A$4:$A$4004"), 1),
        MATCH('Meta-analysis (Recruitment)'!$B$6, INDIRECT("'Bootstrap Sampling (Recruitment'!$A$4:$A$4004"), 1)
    ),
    1
)</f>
        <v>0</v>
      </c>
      <c r="C978" s="11">
        <f t="shared" ca="1" si="136"/>
        <v>1</v>
      </c>
      <c r="F978" s="11">
        <f t="shared" ca="1" si="137"/>
        <v>0.1</v>
      </c>
      <c r="G978" s="11">
        <f t="shared" ca="1" si="138"/>
        <v>0.3</v>
      </c>
      <c r="H978" s="11">
        <f t="shared" ca="1" si="139"/>
        <v>0.5</v>
      </c>
      <c r="I978" s="11">
        <f t="shared" ca="1" si="140"/>
        <v>0.22</v>
      </c>
      <c r="K978" s="11">
        <f t="shared" ca="1" si="141"/>
        <v>0.1</v>
      </c>
      <c r="L978" s="11">
        <f t="shared" ca="1" si="142"/>
        <v>0.3</v>
      </c>
      <c r="M978" s="11">
        <f t="shared" ca="1" si="143"/>
        <v>0.5</v>
      </c>
      <c r="N978" s="11">
        <f t="shared" ca="1" si="144"/>
        <v>0.22</v>
      </c>
      <c r="O978" s="11">
        <f ca="1">(K978-F978)*'Meta-analysis (Recruitment)'!$B$4</f>
        <v>0</v>
      </c>
      <c r="Q978" s="11">
        <f ca="1">(L978-G978)*'Meta-analysis (Recruitment)'!$B$4</f>
        <v>0</v>
      </c>
      <c r="S978" s="11">
        <f ca="1">(M978-H978)*'Meta-analysis (Recruitment)'!$B$4</f>
        <v>0</v>
      </c>
      <c r="U978" s="11">
        <f ca="1">(N978-I978)*'Meta-analysis (Recruitment)'!$B$4</f>
        <v>0</v>
      </c>
    </row>
    <row r="979" spans="1:21">
      <c r="A979" s="11">
        <v>-1.0249999999999999</v>
      </c>
      <c r="B979" s="11" cm="1">
        <f t="array" aca="1" ref="B979" ca="1">INDEX(
    INDIRECT("'Bootstrap Sampling (Recruitment'!$A$4:$A$4004"),
    RANDBETWEEN(
        MATCH('Meta-analysis (Recruitment)'!$B$5, INDIRECT("'Bootstrap Sampling (Recruitment'!$A$4:$A$4004"), 1),
        MATCH('Meta-analysis (Recruitment)'!$B$6, INDIRECT("'Bootstrap Sampling (Recruitment'!$A$4:$A$4004"), 1)
    ),
    1
)</f>
        <v>0</v>
      </c>
      <c r="C979" s="11">
        <f t="shared" ca="1" si="136"/>
        <v>1</v>
      </c>
      <c r="F979" s="11">
        <f t="shared" ca="1" si="137"/>
        <v>0.1</v>
      </c>
      <c r="G979" s="11">
        <f t="shared" ca="1" si="138"/>
        <v>0.3</v>
      </c>
      <c r="H979" s="11">
        <f t="shared" ca="1" si="139"/>
        <v>0.5</v>
      </c>
      <c r="I979" s="11">
        <f t="shared" ca="1" si="140"/>
        <v>0.27</v>
      </c>
      <c r="K979" s="11">
        <f t="shared" ca="1" si="141"/>
        <v>0.1</v>
      </c>
      <c r="L979" s="11">
        <f t="shared" ca="1" si="142"/>
        <v>0.3</v>
      </c>
      <c r="M979" s="11">
        <f t="shared" ca="1" si="143"/>
        <v>0.5</v>
      </c>
      <c r="N979" s="11">
        <f t="shared" ca="1" si="144"/>
        <v>0.27</v>
      </c>
      <c r="O979" s="11">
        <f ca="1">(K979-F979)*'Meta-analysis (Recruitment)'!$B$4</f>
        <v>0</v>
      </c>
      <c r="Q979" s="11">
        <f ca="1">(L979-G979)*'Meta-analysis (Recruitment)'!$B$4</f>
        <v>0</v>
      </c>
      <c r="S979" s="11">
        <f ca="1">(M979-H979)*'Meta-analysis (Recruitment)'!$B$4</f>
        <v>0</v>
      </c>
      <c r="U979" s="11">
        <f ca="1">(N979-I979)*'Meta-analysis (Recruitment)'!$B$4</f>
        <v>0</v>
      </c>
    </row>
    <row r="980" spans="1:21">
      <c r="A980" s="11">
        <v>-1.024</v>
      </c>
      <c r="B980" s="11" cm="1">
        <f t="array" aca="1" ref="B980" ca="1">INDEX(
    INDIRECT("'Bootstrap Sampling (Recruitment'!$A$4:$A$4004"),
    RANDBETWEEN(
        MATCH('Meta-analysis (Recruitment)'!$B$5, INDIRECT("'Bootstrap Sampling (Recruitment'!$A$4:$A$4004"), 1),
        MATCH('Meta-analysis (Recruitment)'!$B$6, INDIRECT("'Bootstrap Sampling (Recruitment'!$A$4:$A$4004"), 1)
    ),
    1
)</f>
        <v>0</v>
      </c>
      <c r="C980" s="11">
        <f t="shared" ca="1" si="136"/>
        <v>1</v>
      </c>
      <c r="F980" s="11">
        <f t="shared" ca="1" si="137"/>
        <v>0.1</v>
      </c>
      <c r="G980" s="11">
        <f t="shared" ca="1" si="138"/>
        <v>0.3</v>
      </c>
      <c r="H980" s="11">
        <f t="shared" ca="1" si="139"/>
        <v>0.5</v>
      </c>
      <c r="I980" s="11">
        <f t="shared" ca="1" si="140"/>
        <v>0.36</v>
      </c>
      <c r="K980" s="11">
        <f t="shared" ca="1" si="141"/>
        <v>0.1</v>
      </c>
      <c r="L980" s="11">
        <f t="shared" ca="1" si="142"/>
        <v>0.3</v>
      </c>
      <c r="M980" s="11">
        <f t="shared" ca="1" si="143"/>
        <v>0.5</v>
      </c>
      <c r="N980" s="11">
        <f t="shared" ca="1" si="144"/>
        <v>0.36</v>
      </c>
      <c r="O980" s="11">
        <f ca="1">(K980-F980)*'Meta-analysis (Recruitment)'!$B$4</f>
        <v>0</v>
      </c>
      <c r="Q980" s="11">
        <f ca="1">(L980-G980)*'Meta-analysis (Recruitment)'!$B$4</f>
        <v>0</v>
      </c>
      <c r="S980" s="11">
        <f ca="1">(M980-H980)*'Meta-analysis (Recruitment)'!$B$4</f>
        <v>0</v>
      </c>
      <c r="U980" s="11">
        <f ca="1">(N980-I980)*'Meta-analysis (Recruitment)'!$B$4</f>
        <v>0</v>
      </c>
    </row>
    <row r="981" spans="1:21">
      <c r="A981" s="11">
        <v>-1.0229999999999999</v>
      </c>
      <c r="B981" s="11" cm="1">
        <f t="array" aca="1" ref="B981" ca="1">INDEX(
    INDIRECT("'Bootstrap Sampling (Recruitment'!$A$4:$A$4004"),
    RANDBETWEEN(
        MATCH('Meta-analysis (Recruitment)'!$B$5, INDIRECT("'Bootstrap Sampling (Recruitment'!$A$4:$A$4004"), 1),
        MATCH('Meta-analysis (Recruitment)'!$B$6, INDIRECT("'Bootstrap Sampling (Recruitment'!$A$4:$A$4004"), 1)
    ),
    1
)</f>
        <v>0</v>
      </c>
      <c r="C981" s="11">
        <f t="shared" ca="1" si="136"/>
        <v>1</v>
      </c>
      <c r="F981" s="11">
        <f t="shared" ca="1" si="137"/>
        <v>0.1</v>
      </c>
      <c r="G981" s="11">
        <f t="shared" ca="1" si="138"/>
        <v>0.3</v>
      </c>
      <c r="H981" s="11">
        <f t="shared" ca="1" si="139"/>
        <v>0.5</v>
      </c>
      <c r="I981" s="11">
        <f t="shared" ca="1" si="140"/>
        <v>0.19</v>
      </c>
      <c r="K981" s="11">
        <f t="shared" ca="1" si="141"/>
        <v>0.1</v>
      </c>
      <c r="L981" s="11">
        <f t="shared" ca="1" si="142"/>
        <v>0.3</v>
      </c>
      <c r="M981" s="11">
        <f t="shared" ca="1" si="143"/>
        <v>0.5</v>
      </c>
      <c r="N981" s="11">
        <f t="shared" ca="1" si="144"/>
        <v>0.19</v>
      </c>
      <c r="O981" s="11">
        <f ca="1">(K981-F981)*'Meta-analysis (Recruitment)'!$B$4</f>
        <v>0</v>
      </c>
      <c r="Q981" s="11">
        <f ca="1">(L981-G981)*'Meta-analysis (Recruitment)'!$B$4</f>
        <v>0</v>
      </c>
      <c r="S981" s="11">
        <f ca="1">(M981-H981)*'Meta-analysis (Recruitment)'!$B$4</f>
        <v>0</v>
      </c>
      <c r="U981" s="11">
        <f ca="1">(N981-I981)*'Meta-analysis (Recruitment)'!$B$4</f>
        <v>0</v>
      </c>
    </row>
    <row r="982" spans="1:21">
      <c r="A982" s="11">
        <v>-1.022</v>
      </c>
      <c r="B982" s="11" cm="1">
        <f t="array" aca="1" ref="B982" ca="1">INDEX(
    INDIRECT("'Bootstrap Sampling (Recruitment'!$A$4:$A$4004"),
    RANDBETWEEN(
        MATCH('Meta-analysis (Recruitment)'!$B$5, INDIRECT("'Bootstrap Sampling (Recruitment'!$A$4:$A$4004"), 1),
        MATCH('Meta-analysis (Recruitment)'!$B$6, INDIRECT("'Bootstrap Sampling (Recruitment'!$A$4:$A$4004"), 1)
    ),
    1
)</f>
        <v>0</v>
      </c>
      <c r="C982" s="11">
        <f t="shared" ca="1" si="136"/>
        <v>1</v>
      </c>
      <c r="F982" s="11">
        <f t="shared" ca="1" si="137"/>
        <v>0.1</v>
      </c>
      <c r="G982" s="11">
        <f t="shared" ca="1" si="138"/>
        <v>0.3</v>
      </c>
      <c r="H982" s="11">
        <f t="shared" ca="1" si="139"/>
        <v>0.5</v>
      </c>
      <c r="I982" s="11">
        <f t="shared" ca="1" si="140"/>
        <v>0.26</v>
      </c>
      <c r="K982" s="11">
        <f t="shared" ca="1" si="141"/>
        <v>0.1</v>
      </c>
      <c r="L982" s="11">
        <f t="shared" ca="1" si="142"/>
        <v>0.3</v>
      </c>
      <c r="M982" s="11">
        <f t="shared" ca="1" si="143"/>
        <v>0.5</v>
      </c>
      <c r="N982" s="11">
        <f t="shared" ca="1" si="144"/>
        <v>0.26</v>
      </c>
      <c r="O982" s="11">
        <f ca="1">(K982-F982)*'Meta-analysis (Recruitment)'!$B$4</f>
        <v>0</v>
      </c>
      <c r="Q982" s="11">
        <f ca="1">(L982-G982)*'Meta-analysis (Recruitment)'!$B$4</f>
        <v>0</v>
      </c>
      <c r="S982" s="11">
        <f ca="1">(M982-H982)*'Meta-analysis (Recruitment)'!$B$4</f>
        <v>0</v>
      </c>
      <c r="U982" s="11">
        <f ca="1">(N982-I982)*'Meta-analysis (Recruitment)'!$B$4</f>
        <v>0</v>
      </c>
    </row>
    <row r="983" spans="1:21">
      <c r="A983" s="11">
        <v>-1.0209999999999999</v>
      </c>
      <c r="B983" s="11" cm="1">
        <f t="array" aca="1" ref="B983" ca="1">INDEX(
    INDIRECT("'Bootstrap Sampling (Recruitment'!$A$4:$A$4004"),
    RANDBETWEEN(
        MATCH('Meta-analysis (Recruitment)'!$B$5, INDIRECT("'Bootstrap Sampling (Recruitment'!$A$4:$A$4004"), 1),
        MATCH('Meta-analysis (Recruitment)'!$B$6, INDIRECT("'Bootstrap Sampling (Recruitment'!$A$4:$A$4004"), 1)
    ),
    1
)</f>
        <v>0</v>
      </c>
      <c r="C983" s="11">
        <f t="shared" ca="1" si="136"/>
        <v>1</v>
      </c>
      <c r="F983" s="11">
        <f t="shared" ca="1" si="137"/>
        <v>0.1</v>
      </c>
      <c r="G983" s="11">
        <f t="shared" ca="1" si="138"/>
        <v>0.3</v>
      </c>
      <c r="H983" s="11">
        <f t="shared" ca="1" si="139"/>
        <v>0.5</v>
      </c>
      <c r="I983" s="11">
        <f t="shared" ca="1" si="140"/>
        <v>0.47</v>
      </c>
      <c r="K983" s="11">
        <f t="shared" ca="1" si="141"/>
        <v>0.1</v>
      </c>
      <c r="L983" s="11">
        <f t="shared" ca="1" si="142"/>
        <v>0.3</v>
      </c>
      <c r="M983" s="11">
        <f t="shared" ca="1" si="143"/>
        <v>0.5</v>
      </c>
      <c r="N983" s="11">
        <f t="shared" ca="1" si="144"/>
        <v>0.47</v>
      </c>
      <c r="O983" s="11">
        <f ca="1">(K983-F983)*'Meta-analysis (Recruitment)'!$B$4</f>
        <v>0</v>
      </c>
      <c r="Q983" s="11">
        <f ca="1">(L983-G983)*'Meta-analysis (Recruitment)'!$B$4</f>
        <v>0</v>
      </c>
      <c r="S983" s="11">
        <f ca="1">(M983-H983)*'Meta-analysis (Recruitment)'!$B$4</f>
        <v>0</v>
      </c>
      <c r="U983" s="11">
        <f ca="1">(N983-I983)*'Meta-analysis (Recruitment)'!$B$4</f>
        <v>0</v>
      </c>
    </row>
    <row r="984" spans="1:21">
      <c r="A984" s="11">
        <v>-1.02</v>
      </c>
      <c r="B984" s="11" cm="1">
        <f t="array" aca="1" ref="B984" ca="1">INDEX(
    INDIRECT("'Bootstrap Sampling (Recruitment'!$A$4:$A$4004"),
    RANDBETWEEN(
        MATCH('Meta-analysis (Recruitment)'!$B$5, INDIRECT("'Bootstrap Sampling (Recruitment'!$A$4:$A$4004"), 1),
        MATCH('Meta-analysis (Recruitment)'!$B$6, INDIRECT("'Bootstrap Sampling (Recruitment'!$A$4:$A$4004"), 1)
    ),
    1
)</f>
        <v>0</v>
      </c>
      <c r="C984" s="11">
        <f t="shared" ca="1" si="136"/>
        <v>1</v>
      </c>
      <c r="F984" s="11">
        <f t="shared" ca="1" si="137"/>
        <v>0.1</v>
      </c>
      <c r="G984" s="11">
        <f t="shared" ca="1" si="138"/>
        <v>0.3</v>
      </c>
      <c r="H984" s="11">
        <f t="shared" ca="1" si="139"/>
        <v>0.5</v>
      </c>
      <c r="I984" s="11">
        <f t="shared" ca="1" si="140"/>
        <v>0.1</v>
      </c>
      <c r="K984" s="11">
        <f t="shared" ca="1" si="141"/>
        <v>0.1</v>
      </c>
      <c r="L984" s="11">
        <f t="shared" ca="1" si="142"/>
        <v>0.3</v>
      </c>
      <c r="M984" s="11">
        <f t="shared" ca="1" si="143"/>
        <v>0.5</v>
      </c>
      <c r="N984" s="11">
        <f t="shared" ca="1" si="144"/>
        <v>0.1</v>
      </c>
      <c r="O984" s="11">
        <f ca="1">(K984-F984)*'Meta-analysis (Recruitment)'!$B$4</f>
        <v>0</v>
      </c>
      <c r="Q984" s="11">
        <f ca="1">(L984-G984)*'Meta-analysis (Recruitment)'!$B$4</f>
        <v>0</v>
      </c>
      <c r="S984" s="11">
        <f ca="1">(M984-H984)*'Meta-analysis (Recruitment)'!$B$4</f>
        <v>0</v>
      </c>
      <c r="U984" s="11">
        <f ca="1">(N984-I984)*'Meta-analysis (Recruitment)'!$B$4</f>
        <v>0</v>
      </c>
    </row>
    <row r="985" spans="1:21">
      <c r="A985" s="11">
        <v>-1.0189999999999999</v>
      </c>
      <c r="B985" s="11" cm="1">
        <f t="array" aca="1" ref="B985" ca="1">INDEX(
    INDIRECT("'Bootstrap Sampling (Recruitment'!$A$4:$A$4004"),
    RANDBETWEEN(
        MATCH('Meta-analysis (Recruitment)'!$B$5, INDIRECT("'Bootstrap Sampling (Recruitment'!$A$4:$A$4004"), 1),
        MATCH('Meta-analysis (Recruitment)'!$B$6, INDIRECT("'Bootstrap Sampling (Recruitment'!$A$4:$A$4004"), 1)
    ),
    1
)</f>
        <v>0</v>
      </c>
      <c r="C985" s="11">
        <f t="shared" ca="1" si="136"/>
        <v>1</v>
      </c>
      <c r="F985" s="11">
        <f t="shared" ca="1" si="137"/>
        <v>0.1</v>
      </c>
      <c r="G985" s="11">
        <f t="shared" ca="1" si="138"/>
        <v>0.3</v>
      </c>
      <c r="H985" s="11">
        <f t="shared" ca="1" si="139"/>
        <v>0.5</v>
      </c>
      <c r="I985" s="11">
        <f t="shared" ca="1" si="140"/>
        <v>0.44</v>
      </c>
      <c r="K985" s="11">
        <f t="shared" ca="1" si="141"/>
        <v>0.1</v>
      </c>
      <c r="L985" s="11">
        <f t="shared" ca="1" si="142"/>
        <v>0.3</v>
      </c>
      <c r="M985" s="11">
        <f t="shared" ca="1" si="143"/>
        <v>0.5</v>
      </c>
      <c r="N985" s="11">
        <f t="shared" ca="1" si="144"/>
        <v>0.44</v>
      </c>
      <c r="O985" s="11">
        <f ca="1">(K985-F985)*'Meta-analysis (Recruitment)'!$B$4</f>
        <v>0</v>
      </c>
      <c r="Q985" s="11">
        <f ca="1">(L985-G985)*'Meta-analysis (Recruitment)'!$B$4</f>
        <v>0</v>
      </c>
      <c r="S985" s="11">
        <f ca="1">(M985-H985)*'Meta-analysis (Recruitment)'!$B$4</f>
        <v>0</v>
      </c>
      <c r="U985" s="11">
        <f ca="1">(N985-I985)*'Meta-analysis (Recruitment)'!$B$4</f>
        <v>0</v>
      </c>
    </row>
    <row r="986" spans="1:21">
      <c r="A986" s="11">
        <v>-1.018</v>
      </c>
      <c r="B986" s="11" cm="1">
        <f t="array" aca="1" ref="B986" ca="1">INDEX(
    INDIRECT("'Bootstrap Sampling (Recruitment'!$A$4:$A$4004"),
    RANDBETWEEN(
        MATCH('Meta-analysis (Recruitment)'!$B$5, INDIRECT("'Bootstrap Sampling (Recruitment'!$A$4:$A$4004"), 1),
        MATCH('Meta-analysis (Recruitment)'!$B$6, INDIRECT("'Bootstrap Sampling (Recruitment'!$A$4:$A$4004"), 1)
    ),
    1
)</f>
        <v>0</v>
      </c>
      <c r="C986" s="11">
        <f t="shared" ca="1" si="136"/>
        <v>1</v>
      </c>
      <c r="F986" s="11">
        <f t="shared" ca="1" si="137"/>
        <v>0.1</v>
      </c>
      <c r="G986" s="11">
        <f t="shared" ca="1" si="138"/>
        <v>0.3</v>
      </c>
      <c r="H986" s="11">
        <f t="shared" ca="1" si="139"/>
        <v>0.5</v>
      </c>
      <c r="I986" s="11">
        <f t="shared" ca="1" si="140"/>
        <v>0.35</v>
      </c>
      <c r="K986" s="11">
        <f t="shared" ca="1" si="141"/>
        <v>0.1</v>
      </c>
      <c r="L986" s="11">
        <f t="shared" ca="1" si="142"/>
        <v>0.3</v>
      </c>
      <c r="M986" s="11">
        <f t="shared" ca="1" si="143"/>
        <v>0.5</v>
      </c>
      <c r="N986" s="11">
        <f t="shared" ca="1" si="144"/>
        <v>0.35</v>
      </c>
      <c r="O986" s="11">
        <f ca="1">(K986-F986)*'Meta-analysis (Recruitment)'!$B$4</f>
        <v>0</v>
      </c>
      <c r="Q986" s="11">
        <f ca="1">(L986-G986)*'Meta-analysis (Recruitment)'!$B$4</f>
        <v>0</v>
      </c>
      <c r="S986" s="11">
        <f ca="1">(M986-H986)*'Meta-analysis (Recruitment)'!$B$4</f>
        <v>0</v>
      </c>
      <c r="U986" s="11">
        <f ca="1">(N986-I986)*'Meta-analysis (Recruitment)'!$B$4</f>
        <v>0</v>
      </c>
    </row>
    <row r="987" spans="1:21">
      <c r="A987" s="11">
        <v>-1.0169999999999999</v>
      </c>
      <c r="B987" s="11" cm="1">
        <f t="array" aca="1" ref="B987" ca="1">INDEX(
    INDIRECT("'Bootstrap Sampling (Recruitment'!$A$4:$A$4004"),
    RANDBETWEEN(
        MATCH('Meta-analysis (Recruitment)'!$B$5, INDIRECT("'Bootstrap Sampling (Recruitment'!$A$4:$A$4004"), 1),
        MATCH('Meta-analysis (Recruitment)'!$B$6, INDIRECT("'Bootstrap Sampling (Recruitment'!$A$4:$A$4004"), 1)
    ),
    1
)</f>
        <v>0</v>
      </c>
      <c r="C987" s="11">
        <f t="shared" ca="1" si="136"/>
        <v>1</v>
      </c>
      <c r="F987" s="11">
        <f t="shared" ca="1" si="137"/>
        <v>0.1</v>
      </c>
      <c r="G987" s="11">
        <f t="shared" ca="1" si="138"/>
        <v>0.3</v>
      </c>
      <c r="H987" s="11">
        <f t="shared" ca="1" si="139"/>
        <v>0.5</v>
      </c>
      <c r="I987" s="11">
        <f t="shared" ca="1" si="140"/>
        <v>0.35</v>
      </c>
      <c r="K987" s="11">
        <f t="shared" ca="1" si="141"/>
        <v>0.1</v>
      </c>
      <c r="L987" s="11">
        <f t="shared" ca="1" si="142"/>
        <v>0.3</v>
      </c>
      <c r="M987" s="11">
        <f t="shared" ca="1" si="143"/>
        <v>0.5</v>
      </c>
      <c r="N987" s="11">
        <f t="shared" ca="1" si="144"/>
        <v>0.35</v>
      </c>
      <c r="O987" s="11">
        <f ca="1">(K987-F987)*'Meta-analysis (Recruitment)'!$B$4</f>
        <v>0</v>
      </c>
      <c r="Q987" s="11">
        <f ca="1">(L987-G987)*'Meta-analysis (Recruitment)'!$B$4</f>
        <v>0</v>
      </c>
      <c r="S987" s="11">
        <f ca="1">(M987-H987)*'Meta-analysis (Recruitment)'!$B$4</f>
        <v>0</v>
      </c>
      <c r="U987" s="11">
        <f ca="1">(N987-I987)*'Meta-analysis (Recruitment)'!$B$4</f>
        <v>0</v>
      </c>
    </row>
    <row r="988" spans="1:21">
      <c r="A988" s="11">
        <v>-1.016</v>
      </c>
      <c r="B988" s="11" cm="1">
        <f t="array" aca="1" ref="B988" ca="1">INDEX(
    INDIRECT("'Bootstrap Sampling (Recruitment'!$A$4:$A$4004"),
    RANDBETWEEN(
        MATCH('Meta-analysis (Recruitment)'!$B$5, INDIRECT("'Bootstrap Sampling (Recruitment'!$A$4:$A$4004"), 1),
        MATCH('Meta-analysis (Recruitment)'!$B$6, INDIRECT("'Bootstrap Sampling (Recruitment'!$A$4:$A$4004"), 1)
    ),
    1
)</f>
        <v>0</v>
      </c>
      <c r="C988" s="11">
        <f t="shared" ca="1" si="136"/>
        <v>1</v>
      </c>
      <c r="F988" s="11">
        <f t="shared" ca="1" si="137"/>
        <v>0.1</v>
      </c>
      <c r="G988" s="11">
        <f t="shared" ca="1" si="138"/>
        <v>0.3</v>
      </c>
      <c r="H988" s="11">
        <f t="shared" ca="1" si="139"/>
        <v>0.5</v>
      </c>
      <c r="I988" s="11">
        <f t="shared" ca="1" si="140"/>
        <v>0.27</v>
      </c>
      <c r="K988" s="11">
        <f t="shared" ca="1" si="141"/>
        <v>0.1</v>
      </c>
      <c r="L988" s="11">
        <f t="shared" ca="1" si="142"/>
        <v>0.3</v>
      </c>
      <c r="M988" s="11">
        <f t="shared" ca="1" si="143"/>
        <v>0.5</v>
      </c>
      <c r="N988" s="11">
        <f t="shared" ca="1" si="144"/>
        <v>0.27</v>
      </c>
      <c r="O988" s="11">
        <f ca="1">(K988-F988)*'Meta-analysis (Recruitment)'!$B$4</f>
        <v>0</v>
      </c>
      <c r="Q988" s="11">
        <f ca="1">(L988-G988)*'Meta-analysis (Recruitment)'!$B$4</f>
        <v>0</v>
      </c>
      <c r="S988" s="11">
        <f ca="1">(M988-H988)*'Meta-analysis (Recruitment)'!$B$4</f>
        <v>0</v>
      </c>
      <c r="U988" s="11">
        <f ca="1">(N988-I988)*'Meta-analysis (Recruitment)'!$B$4</f>
        <v>0</v>
      </c>
    </row>
    <row r="989" spans="1:21">
      <c r="A989" s="11">
        <v>-1.0149999999999999</v>
      </c>
      <c r="B989" s="11" cm="1">
        <f t="array" aca="1" ref="B989" ca="1">INDEX(
    INDIRECT("'Bootstrap Sampling (Recruitment'!$A$4:$A$4004"),
    RANDBETWEEN(
        MATCH('Meta-analysis (Recruitment)'!$B$5, INDIRECT("'Bootstrap Sampling (Recruitment'!$A$4:$A$4004"), 1),
        MATCH('Meta-analysis (Recruitment)'!$B$6, INDIRECT("'Bootstrap Sampling (Recruitment'!$A$4:$A$4004"), 1)
    ),
    1
)</f>
        <v>0</v>
      </c>
      <c r="C989" s="11">
        <f t="shared" ca="1" si="136"/>
        <v>1</v>
      </c>
      <c r="F989" s="11">
        <f t="shared" ca="1" si="137"/>
        <v>0.1</v>
      </c>
      <c r="G989" s="11">
        <f t="shared" ca="1" si="138"/>
        <v>0.3</v>
      </c>
      <c r="H989" s="11">
        <f t="shared" ca="1" si="139"/>
        <v>0.5</v>
      </c>
      <c r="I989" s="11">
        <f t="shared" ca="1" si="140"/>
        <v>0.17</v>
      </c>
      <c r="K989" s="11">
        <f t="shared" ca="1" si="141"/>
        <v>0.1</v>
      </c>
      <c r="L989" s="11">
        <f t="shared" ca="1" si="142"/>
        <v>0.3</v>
      </c>
      <c r="M989" s="11">
        <f t="shared" ca="1" si="143"/>
        <v>0.5</v>
      </c>
      <c r="N989" s="11">
        <f t="shared" ca="1" si="144"/>
        <v>0.17</v>
      </c>
      <c r="O989" s="11">
        <f ca="1">(K989-F989)*'Meta-analysis (Recruitment)'!$B$4</f>
        <v>0</v>
      </c>
      <c r="Q989" s="11">
        <f ca="1">(L989-G989)*'Meta-analysis (Recruitment)'!$B$4</f>
        <v>0</v>
      </c>
      <c r="S989" s="11">
        <f ca="1">(M989-H989)*'Meta-analysis (Recruitment)'!$B$4</f>
        <v>0</v>
      </c>
      <c r="U989" s="11">
        <f ca="1">(N989-I989)*'Meta-analysis (Recruitment)'!$B$4</f>
        <v>0</v>
      </c>
    </row>
    <row r="990" spans="1:21">
      <c r="A990" s="11">
        <v>-1.014</v>
      </c>
      <c r="B990" s="11" cm="1">
        <f t="array" aca="1" ref="B990" ca="1">INDEX(
    INDIRECT("'Bootstrap Sampling (Recruitment'!$A$4:$A$4004"),
    RANDBETWEEN(
        MATCH('Meta-analysis (Recruitment)'!$B$5, INDIRECT("'Bootstrap Sampling (Recruitment'!$A$4:$A$4004"), 1),
        MATCH('Meta-analysis (Recruitment)'!$B$6, INDIRECT("'Bootstrap Sampling (Recruitment'!$A$4:$A$4004"), 1)
    ),
    1
)</f>
        <v>0</v>
      </c>
      <c r="C990" s="11">
        <f t="shared" ca="1" si="136"/>
        <v>1</v>
      </c>
      <c r="F990" s="11">
        <f t="shared" ca="1" si="137"/>
        <v>0.1</v>
      </c>
      <c r="G990" s="11">
        <f t="shared" ca="1" si="138"/>
        <v>0.3</v>
      </c>
      <c r="H990" s="11">
        <f t="shared" ca="1" si="139"/>
        <v>0.5</v>
      </c>
      <c r="I990" s="11">
        <f t="shared" ca="1" si="140"/>
        <v>0.4</v>
      </c>
      <c r="K990" s="11">
        <f t="shared" ca="1" si="141"/>
        <v>0.1</v>
      </c>
      <c r="L990" s="11">
        <f t="shared" ca="1" si="142"/>
        <v>0.3</v>
      </c>
      <c r="M990" s="11">
        <f t="shared" ca="1" si="143"/>
        <v>0.5</v>
      </c>
      <c r="N990" s="11">
        <f t="shared" ca="1" si="144"/>
        <v>0.4</v>
      </c>
      <c r="O990" s="11">
        <f ca="1">(K990-F990)*'Meta-analysis (Recruitment)'!$B$4</f>
        <v>0</v>
      </c>
      <c r="Q990" s="11">
        <f ca="1">(L990-G990)*'Meta-analysis (Recruitment)'!$B$4</f>
        <v>0</v>
      </c>
      <c r="S990" s="11">
        <f ca="1">(M990-H990)*'Meta-analysis (Recruitment)'!$B$4</f>
        <v>0</v>
      </c>
      <c r="U990" s="11">
        <f ca="1">(N990-I990)*'Meta-analysis (Recruitment)'!$B$4</f>
        <v>0</v>
      </c>
    </row>
    <row r="991" spans="1:21">
      <c r="A991" s="11">
        <v>-1.0129999999999999</v>
      </c>
      <c r="B991" s="11" cm="1">
        <f t="array" aca="1" ref="B991" ca="1">INDEX(
    INDIRECT("'Bootstrap Sampling (Recruitment'!$A$4:$A$4004"),
    RANDBETWEEN(
        MATCH('Meta-analysis (Recruitment)'!$B$5, INDIRECT("'Bootstrap Sampling (Recruitment'!$A$4:$A$4004"), 1),
        MATCH('Meta-analysis (Recruitment)'!$B$6, INDIRECT("'Bootstrap Sampling (Recruitment'!$A$4:$A$4004"), 1)
    ),
    1
)</f>
        <v>0</v>
      </c>
      <c r="C991" s="11">
        <f t="shared" ca="1" si="136"/>
        <v>1</v>
      </c>
      <c r="F991" s="11">
        <f t="shared" ca="1" si="137"/>
        <v>0.1</v>
      </c>
      <c r="G991" s="11">
        <f t="shared" ca="1" si="138"/>
        <v>0.3</v>
      </c>
      <c r="H991" s="11">
        <f t="shared" ca="1" si="139"/>
        <v>0.5</v>
      </c>
      <c r="I991" s="11">
        <f t="shared" ca="1" si="140"/>
        <v>0.41</v>
      </c>
      <c r="K991" s="11">
        <f t="shared" ca="1" si="141"/>
        <v>0.1</v>
      </c>
      <c r="L991" s="11">
        <f t="shared" ca="1" si="142"/>
        <v>0.3</v>
      </c>
      <c r="M991" s="11">
        <f t="shared" ca="1" si="143"/>
        <v>0.5</v>
      </c>
      <c r="N991" s="11">
        <f t="shared" ca="1" si="144"/>
        <v>0.41</v>
      </c>
      <c r="O991" s="11">
        <f ca="1">(K991-F991)*'Meta-analysis (Recruitment)'!$B$4</f>
        <v>0</v>
      </c>
      <c r="Q991" s="11">
        <f ca="1">(L991-G991)*'Meta-analysis (Recruitment)'!$B$4</f>
        <v>0</v>
      </c>
      <c r="S991" s="11">
        <f ca="1">(M991-H991)*'Meta-analysis (Recruitment)'!$B$4</f>
        <v>0</v>
      </c>
      <c r="U991" s="11">
        <f ca="1">(N991-I991)*'Meta-analysis (Recruitment)'!$B$4</f>
        <v>0</v>
      </c>
    </row>
    <row r="992" spans="1:21">
      <c r="A992" s="11">
        <v>-1.012</v>
      </c>
      <c r="B992" s="11" cm="1">
        <f t="array" aca="1" ref="B992" ca="1">INDEX(
    INDIRECT("'Bootstrap Sampling (Recruitment'!$A$4:$A$4004"),
    RANDBETWEEN(
        MATCH('Meta-analysis (Recruitment)'!$B$5, INDIRECT("'Bootstrap Sampling (Recruitment'!$A$4:$A$4004"), 1),
        MATCH('Meta-analysis (Recruitment)'!$B$6, INDIRECT("'Bootstrap Sampling (Recruitment'!$A$4:$A$4004"), 1)
    ),
    1
)</f>
        <v>0</v>
      </c>
      <c r="C992" s="11">
        <f t="shared" ca="1" si="136"/>
        <v>1</v>
      </c>
      <c r="F992" s="11">
        <f t="shared" ca="1" si="137"/>
        <v>0.1</v>
      </c>
      <c r="G992" s="11">
        <f t="shared" ca="1" si="138"/>
        <v>0.3</v>
      </c>
      <c r="H992" s="11">
        <f t="shared" ca="1" si="139"/>
        <v>0.5</v>
      </c>
      <c r="I992" s="11">
        <f t="shared" ca="1" si="140"/>
        <v>0.22</v>
      </c>
      <c r="K992" s="11">
        <f t="shared" ca="1" si="141"/>
        <v>0.1</v>
      </c>
      <c r="L992" s="11">
        <f t="shared" ca="1" si="142"/>
        <v>0.3</v>
      </c>
      <c r="M992" s="11">
        <f t="shared" ca="1" si="143"/>
        <v>0.5</v>
      </c>
      <c r="N992" s="11">
        <f t="shared" ca="1" si="144"/>
        <v>0.22</v>
      </c>
      <c r="O992" s="11">
        <f ca="1">(K992-F992)*'Meta-analysis (Recruitment)'!$B$4</f>
        <v>0</v>
      </c>
      <c r="Q992" s="11">
        <f ca="1">(L992-G992)*'Meta-analysis (Recruitment)'!$B$4</f>
        <v>0</v>
      </c>
      <c r="S992" s="11">
        <f ca="1">(M992-H992)*'Meta-analysis (Recruitment)'!$B$4</f>
        <v>0</v>
      </c>
      <c r="U992" s="11">
        <f ca="1">(N992-I992)*'Meta-analysis (Recruitment)'!$B$4</f>
        <v>0</v>
      </c>
    </row>
    <row r="993" spans="1:21">
      <c r="A993" s="11">
        <v>-1.0109999999999999</v>
      </c>
      <c r="B993" s="11" cm="1">
        <f t="array" aca="1" ref="B993" ca="1">INDEX(
    INDIRECT("'Bootstrap Sampling (Recruitment'!$A$4:$A$4004"),
    RANDBETWEEN(
        MATCH('Meta-analysis (Recruitment)'!$B$5, INDIRECT("'Bootstrap Sampling (Recruitment'!$A$4:$A$4004"), 1),
        MATCH('Meta-analysis (Recruitment)'!$B$6, INDIRECT("'Bootstrap Sampling (Recruitment'!$A$4:$A$4004"), 1)
    ),
    1
)</f>
        <v>0</v>
      </c>
      <c r="C993" s="11">
        <f t="shared" ca="1" si="136"/>
        <v>1</v>
      </c>
      <c r="F993" s="11">
        <f t="shared" ca="1" si="137"/>
        <v>0.1</v>
      </c>
      <c r="G993" s="11">
        <f t="shared" ca="1" si="138"/>
        <v>0.3</v>
      </c>
      <c r="H993" s="11">
        <f t="shared" ca="1" si="139"/>
        <v>0.5</v>
      </c>
      <c r="I993" s="11">
        <f t="shared" ca="1" si="140"/>
        <v>0.1</v>
      </c>
      <c r="K993" s="11">
        <f t="shared" ca="1" si="141"/>
        <v>0.1</v>
      </c>
      <c r="L993" s="11">
        <f t="shared" ca="1" si="142"/>
        <v>0.3</v>
      </c>
      <c r="M993" s="11">
        <f t="shared" ca="1" si="143"/>
        <v>0.5</v>
      </c>
      <c r="N993" s="11">
        <f t="shared" ca="1" si="144"/>
        <v>0.1</v>
      </c>
      <c r="O993" s="11">
        <f ca="1">(K993-F993)*'Meta-analysis (Recruitment)'!$B$4</f>
        <v>0</v>
      </c>
      <c r="Q993" s="11">
        <f ca="1">(L993-G993)*'Meta-analysis (Recruitment)'!$B$4</f>
        <v>0</v>
      </c>
      <c r="S993" s="11">
        <f ca="1">(M993-H993)*'Meta-analysis (Recruitment)'!$B$4</f>
        <v>0</v>
      </c>
      <c r="U993" s="11">
        <f ca="1">(N993-I993)*'Meta-analysis (Recruitment)'!$B$4</f>
        <v>0</v>
      </c>
    </row>
    <row r="994" spans="1:21">
      <c r="A994" s="11">
        <v>-1.01</v>
      </c>
      <c r="B994" s="11" cm="1">
        <f t="array" aca="1" ref="B994" ca="1">INDEX(
    INDIRECT("'Bootstrap Sampling (Recruitment'!$A$4:$A$4004"),
    RANDBETWEEN(
        MATCH('Meta-analysis (Recruitment)'!$B$5, INDIRECT("'Bootstrap Sampling (Recruitment'!$A$4:$A$4004"), 1),
        MATCH('Meta-analysis (Recruitment)'!$B$6, INDIRECT("'Bootstrap Sampling (Recruitment'!$A$4:$A$4004"), 1)
    ),
    1
)</f>
        <v>0</v>
      </c>
      <c r="C994" s="11">
        <f t="shared" ca="1" si="136"/>
        <v>1</v>
      </c>
      <c r="F994" s="11">
        <f t="shared" ca="1" si="137"/>
        <v>0.1</v>
      </c>
      <c r="G994" s="11">
        <f t="shared" ca="1" si="138"/>
        <v>0.3</v>
      </c>
      <c r="H994" s="11">
        <f t="shared" ca="1" si="139"/>
        <v>0.5</v>
      </c>
      <c r="I994" s="11">
        <f t="shared" ca="1" si="140"/>
        <v>0.47</v>
      </c>
      <c r="K994" s="11">
        <f t="shared" ca="1" si="141"/>
        <v>0.1</v>
      </c>
      <c r="L994" s="11">
        <f t="shared" ca="1" si="142"/>
        <v>0.3</v>
      </c>
      <c r="M994" s="11">
        <f t="shared" ca="1" si="143"/>
        <v>0.5</v>
      </c>
      <c r="N994" s="11">
        <f t="shared" ca="1" si="144"/>
        <v>0.47</v>
      </c>
      <c r="O994" s="11">
        <f ca="1">(K994-F994)*'Meta-analysis (Recruitment)'!$B$4</f>
        <v>0</v>
      </c>
      <c r="Q994" s="11">
        <f ca="1">(L994-G994)*'Meta-analysis (Recruitment)'!$B$4</f>
        <v>0</v>
      </c>
      <c r="S994" s="11">
        <f ca="1">(M994-H994)*'Meta-analysis (Recruitment)'!$B$4</f>
        <v>0</v>
      </c>
      <c r="U994" s="11">
        <f ca="1">(N994-I994)*'Meta-analysis (Recruitment)'!$B$4</f>
        <v>0</v>
      </c>
    </row>
    <row r="995" spans="1:21">
      <c r="A995" s="11">
        <v>-1.0089999999999999</v>
      </c>
      <c r="B995" s="11" cm="1">
        <f t="array" aca="1" ref="B995" ca="1">INDEX(
    INDIRECT("'Bootstrap Sampling (Recruitment'!$A$4:$A$4004"),
    RANDBETWEEN(
        MATCH('Meta-analysis (Recruitment)'!$B$5, INDIRECT("'Bootstrap Sampling (Recruitment'!$A$4:$A$4004"), 1),
        MATCH('Meta-analysis (Recruitment)'!$B$6, INDIRECT("'Bootstrap Sampling (Recruitment'!$A$4:$A$4004"), 1)
    ),
    1
)</f>
        <v>0</v>
      </c>
      <c r="C995" s="11">
        <f t="shared" ca="1" si="136"/>
        <v>1</v>
      </c>
      <c r="F995" s="11">
        <f t="shared" ca="1" si="137"/>
        <v>0.1</v>
      </c>
      <c r="G995" s="11">
        <f t="shared" ca="1" si="138"/>
        <v>0.3</v>
      </c>
      <c r="H995" s="11">
        <f t="shared" ca="1" si="139"/>
        <v>0.5</v>
      </c>
      <c r="I995" s="11">
        <f t="shared" ca="1" si="140"/>
        <v>0.49</v>
      </c>
      <c r="K995" s="11">
        <f t="shared" ca="1" si="141"/>
        <v>0.1</v>
      </c>
      <c r="L995" s="11">
        <f t="shared" ca="1" si="142"/>
        <v>0.3</v>
      </c>
      <c r="M995" s="11">
        <f t="shared" ca="1" si="143"/>
        <v>0.5</v>
      </c>
      <c r="N995" s="11">
        <f t="shared" ca="1" si="144"/>
        <v>0.49</v>
      </c>
      <c r="O995" s="11">
        <f ca="1">(K995-F995)*'Meta-analysis (Recruitment)'!$B$4</f>
        <v>0</v>
      </c>
      <c r="Q995" s="11">
        <f ca="1">(L995-G995)*'Meta-analysis (Recruitment)'!$B$4</f>
        <v>0</v>
      </c>
      <c r="S995" s="11">
        <f ca="1">(M995-H995)*'Meta-analysis (Recruitment)'!$B$4</f>
        <v>0</v>
      </c>
      <c r="U995" s="11">
        <f ca="1">(N995-I995)*'Meta-analysis (Recruitment)'!$B$4</f>
        <v>0</v>
      </c>
    </row>
    <row r="996" spans="1:21">
      <c r="A996" s="11">
        <v>-1.008</v>
      </c>
      <c r="B996" s="11" cm="1">
        <f t="array" aca="1" ref="B996" ca="1">INDEX(
    INDIRECT("'Bootstrap Sampling (Recruitment'!$A$4:$A$4004"),
    RANDBETWEEN(
        MATCH('Meta-analysis (Recruitment)'!$B$5, INDIRECT("'Bootstrap Sampling (Recruitment'!$A$4:$A$4004"), 1),
        MATCH('Meta-analysis (Recruitment)'!$B$6, INDIRECT("'Bootstrap Sampling (Recruitment'!$A$4:$A$4004"), 1)
    ),
    1
)</f>
        <v>0</v>
      </c>
      <c r="C996" s="11">
        <f t="shared" ca="1" si="136"/>
        <v>1</v>
      </c>
      <c r="F996" s="11">
        <f t="shared" ca="1" si="137"/>
        <v>0.1</v>
      </c>
      <c r="G996" s="11">
        <f t="shared" ca="1" si="138"/>
        <v>0.3</v>
      </c>
      <c r="H996" s="11">
        <f t="shared" ca="1" si="139"/>
        <v>0.5</v>
      </c>
      <c r="I996" s="11">
        <f t="shared" ca="1" si="140"/>
        <v>0.25</v>
      </c>
      <c r="K996" s="11">
        <f t="shared" ca="1" si="141"/>
        <v>0.1</v>
      </c>
      <c r="L996" s="11">
        <f t="shared" ca="1" si="142"/>
        <v>0.3</v>
      </c>
      <c r="M996" s="11">
        <f t="shared" ca="1" si="143"/>
        <v>0.5</v>
      </c>
      <c r="N996" s="11">
        <f t="shared" ca="1" si="144"/>
        <v>0.25</v>
      </c>
      <c r="O996" s="11">
        <f ca="1">(K996-F996)*'Meta-analysis (Recruitment)'!$B$4</f>
        <v>0</v>
      </c>
      <c r="Q996" s="11">
        <f ca="1">(L996-G996)*'Meta-analysis (Recruitment)'!$B$4</f>
        <v>0</v>
      </c>
      <c r="S996" s="11">
        <f ca="1">(M996-H996)*'Meta-analysis (Recruitment)'!$B$4</f>
        <v>0</v>
      </c>
      <c r="U996" s="11">
        <f ca="1">(N996-I996)*'Meta-analysis (Recruitment)'!$B$4</f>
        <v>0</v>
      </c>
    </row>
    <row r="997" spans="1:21">
      <c r="A997" s="11">
        <v>-1.0069999999999999</v>
      </c>
      <c r="B997" s="11" cm="1">
        <f t="array" aca="1" ref="B997" ca="1">INDEX(
    INDIRECT("'Bootstrap Sampling (Recruitment'!$A$4:$A$4004"),
    RANDBETWEEN(
        MATCH('Meta-analysis (Recruitment)'!$B$5, INDIRECT("'Bootstrap Sampling (Recruitment'!$A$4:$A$4004"), 1),
        MATCH('Meta-analysis (Recruitment)'!$B$6, INDIRECT("'Bootstrap Sampling (Recruitment'!$A$4:$A$4004"), 1)
    ),
    1
)</f>
        <v>0</v>
      </c>
      <c r="C997" s="11">
        <f t="shared" ca="1" si="136"/>
        <v>1</v>
      </c>
      <c r="F997" s="11">
        <f t="shared" ca="1" si="137"/>
        <v>0.1</v>
      </c>
      <c r="G997" s="11">
        <f t="shared" ca="1" si="138"/>
        <v>0.3</v>
      </c>
      <c r="H997" s="11">
        <f t="shared" ca="1" si="139"/>
        <v>0.5</v>
      </c>
      <c r="I997" s="11">
        <f t="shared" ca="1" si="140"/>
        <v>0.41</v>
      </c>
      <c r="K997" s="11">
        <f t="shared" ca="1" si="141"/>
        <v>0.1</v>
      </c>
      <c r="L997" s="11">
        <f t="shared" ca="1" si="142"/>
        <v>0.3</v>
      </c>
      <c r="M997" s="11">
        <f t="shared" ca="1" si="143"/>
        <v>0.5</v>
      </c>
      <c r="N997" s="11">
        <f t="shared" ca="1" si="144"/>
        <v>0.41</v>
      </c>
      <c r="O997" s="11">
        <f ca="1">(K997-F997)*'Meta-analysis (Recruitment)'!$B$4</f>
        <v>0</v>
      </c>
      <c r="Q997" s="11">
        <f ca="1">(L997-G997)*'Meta-analysis (Recruitment)'!$B$4</f>
        <v>0</v>
      </c>
      <c r="S997" s="11">
        <f ca="1">(M997-H997)*'Meta-analysis (Recruitment)'!$B$4</f>
        <v>0</v>
      </c>
      <c r="U997" s="11">
        <f ca="1">(N997-I997)*'Meta-analysis (Recruitment)'!$B$4</f>
        <v>0</v>
      </c>
    </row>
    <row r="998" spans="1:21">
      <c r="A998" s="11">
        <v>-1.006</v>
      </c>
      <c r="B998" s="11" cm="1">
        <f t="array" aca="1" ref="B998" ca="1">INDEX(
    INDIRECT("'Bootstrap Sampling (Recruitment'!$A$4:$A$4004"),
    RANDBETWEEN(
        MATCH('Meta-analysis (Recruitment)'!$B$5, INDIRECT("'Bootstrap Sampling (Recruitment'!$A$4:$A$4004"), 1),
        MATCH('Meta-analysis (Recruitment)'!$B$6, INDIRECT("'Bootstrap Sampling (Recruitment'!$A$4:$A$4004"), 1)
    ),
    1
)</f>
        <v>0</v>
      </c>
      <c r="C998" s="11">
        <f t="shared" ref="C998:C1061" ca="1" si="145">AVERAGE(B998:B998)+1</f>
        <v>1</v>
      </c>
      <c r="F998" s="11">
        <f t="shared" ca="1" si="137"/>
        <v>0.1</v>
      </c>
      <c r="G998" s="11">
        <f t="shared" ca="1" si="138"/>
        <v>0.3</v>
      </c>
      <c r="H998" s="11">
        <f t="shared" ca="1" si="139"/>
        <v>0.5</v>
      </c>
      <c r="I998" s="11">
        <f t="shared" ca="1" si="140"/>
        <v>0.26</v>
      </c>
      <c r="K998" s="11">
        <f t="shared" ca="1" si="141"/>
        <v>0.1</v>
      </c>
      <c r="L998" s="11">
        <f t="shared" ca="1" si="142"/>
        <v>0.3</v>
      </c>
      <c r="M998" s="11">
        <f t="shared" ca="1" si="143"/>
        <v>0.5</v>
      </c>
      <c r="N998" s="11">
        <f t="shared" ca="1" si="144"/>
        <v>0.26</v>
      </c>
      <c r="O998" s="11">
        <f ca="1">(K998-F998)*'Meta-analysis (Recruitment)'!$B$4</f>
        <v>0</v>
      </c>
      <c r="Q998" s="11">
        <f ca="1">(L998-G998)*'Meta-analysis (Recruitment)'!$B$4</f>
        <v>0</v>
      </c>
      <c r="S998" s="11">
        <f ca="1">(M998-H998)*'Meta-analysis (Recruitment)'!$B$4</f>
        <v>0</v>
      </c>
      <c r="U998" s="11">
        <f ca="1">(N998-I998)*'Meta-analysis (Recruitment)'!$B$4</f>
        <v>0</v>
      </c>
    </row>
    <row r="999" spans="1:21">
      <c r="A999" s="11">
        <v>-1.0049999999999999</v>
      </c>
      <c r="B999" s="11" cm="1">
        <f t="array" aca="1" ref="B999" ca="1">INDEX(
    INDIRECT("'Bootstrap Sampling (Recruitment'!$A$4:$A$4004"),
    RANDBETWEEN(
        MATCH('Meta-analysis (Recruitment)'!$B$5, INDIRECT("'Bootstrap Sampling (Recruitment'!$A$4:$A$4004"), 1),
        MATCH('Meta-analysis (Recruitment)'!$B$6, INDIRECT("'Bootstrap Sampling (Recruitment'!$A$4:$A$4004"), 1)
    ),
    1
)</f>
        <v>0</v>
      </c>
      <c r="C999" s="11">
        <f t="shared" ca="1" si="145"/>
        <v>1</v>
      </c>
      <c r="F999" s="11">
        <f t="shared" ca="1" si="137"/>
        <v>0.1</v>
      </c>
      <c r="G999" s="11">
        <f t="shared" ca="1" si="138"/>
        <v>0.3</v>
      </c>
      <c r="H999" s="11">
        <f t="shared" ca="1" si="139"/>
        <v>0.5</v>
      </c>
      <c r="I999" s="11">
        <f t="shared" ca="1" si="140"/>
        <v>0.4</v>
      </c>
      <c r="K999" s="11">
        <f t="shared" ca="1" si="141"/>
        <v>0.1</v>
      </c>
      <c r="L999" s="11">
        <f t="shared" ca="1" si="142"/>
        <v>0.3</v>
      </c>
      <c r="M999" s="11">
        <f t="shared" ca="1" si="143"/>
        <v>0.5</v>
      </c>
      <c r="N999" s="11">
        <f t="shared" ca="1" si="144"/>
        <v>0.4</v>
      </c>
      <c r="O999" s="11">
        <f ca="1">(K999-F999)*'Meta-analysis (Recruitment)'!$B$4</f>
        <v>0</v>
      </c>
      <c r="Q999" s="11">
        <f ca="1">(L999-G999)*'Meta-analysis (Recruitment)'!$B$4</f>
        <v>0</v>
      </c>
      <c r="S999" s="11">
        <f ca="1">(M999-H999)*'Meta-analysis (Recruitment)'!$B$4</f>
        <v>0</v>
      </c>
      <c r="U999" s="11">
        <f ca="1">(N999-I999)*'Meta-analysis (Recruitment)'!$B$4</f>
        <v>0</v>
      </c>
    </row>
    <row r="1000" spans="1:21">
      <c r="A1000" s="11">
        <v>-1.004</v>
      </c>
      <c r="B1000" s="11" cm="1">
        <f t="array" aca="1" ref="B1000" ca="1">INDEX(
    INDIRECT("'Bootstrap Sampling (Recruitment'!$A$4:$A$4004"),
    RANDBETWEEN(
        MATCH('Meta-analysis (Recruitment)'!$B$5, INDIRECT("'Bootstrap Sampling (Recruitment'!$A$4:$A$4004"), 1),
        MATCH('Meta-analysis (Recruitment)'!$B$6, INDIRECT("'Bootstrap Sampling (Recruitment'!$A$4:$A$4004"), 1)
    ),
    1
)</f>
        <v>0</v>
      </c>
      <c r="C1000" s="11">
        <f t="shared" ca="1" si="145"/>
        <v>1</v>
      </c>
      <c r="F1000" s="11">
        <f t="shared" ca="1" si="137"/>
        <v>0.1</v>
      </c>
      <c r="G1000" s="11">
        <f t="shared" ca="1" si="138"/>
        <v>0.3</v>
      </c>
      <c r="H1000" s="11">
        <f t="shared" ca="1" si="139"/>
        <v>0.5</v>
      </c>
      <c r="I1000" s="11">
        <f t="shared" ca="1" si="140"/>
        <v>0.46</v>
      </c>
      <c r="K1000" s="11">
        <f t="shared" ca="1" si="141"/>
        <v>0.1</v>
      </c>
      <c r="L1000" s="11">
        <f t="shared" ca="1" si="142"/>
        <v>0.3</v>
      </c>
      <c r="M1000" s="11">
        <f t="shared" ca="1" si="143"/>
        <v>0.5</v>
      </c>
      <c r="N1000" s="11">
        <f t="shared" ca="1" si="144"/>
        <v>0.46</v>
      </c>
      <c r="O1000" s="11">
        <f ca="1">(K1000-F1000)*'Meta-analysis (Recruitment)'!$B$4</f>
        <v>0</v>
      </c>
      <c r="Q1000" s="11">
        <f ca="1">(L1000-G1000)*'Meta-analysis (Recruitment)'!$B$4</f>
        <v>0</v>
      </c>
      <c r="S1000" s="11">
        <f ca="1">(M1000-H1000)*'Meta-analysis (Recruitment)'!$B$4</f>
        <v>0</v>
      </c>
      <c r="U1000" s="11">
        <f ca="1">(N1000-I1000)*'Meta-analysis (Recruitment)'!$B$4</f>
        <v>0</v>
      </c>
    </row>
    <row r="1001" spans="1:21">
      <c r="A1001" s="11">
        <v>-1.0029999999999999</v>
      </c>
      <c r="B1001" s="11" cm="1">
        <f t="array" aca="1" ref="B1001" ca="1">INDEX(
    INDIRECT("'Bootstrap Sampling (Recruitment'!$A$4:$A$4004"),
    RANDBETWEEN(
        MATCH('Meta-analysis (Recruitment)'!$B$5, INDIRECT("'Bootstrap Sampling (Recruitment'!$A$4:$A$4004"), 1),
        MATCH('Meta-analysis (Recruitment)'!$B$6, INDIRECT("'Bootstrap Sampling (Recruitment'!$A$4:$A$4004"), 1)
    ),
    1
)</f>
        <v>0</v>
      </c>
      <c r="C1001" s="11">
        <f t="shared" ca="1" si="145"/>
        <v>1</v>
      </c>
      <c r="F1001" s="11">
        <f t="shared" ca="1" si="137"/>
        <v>0.1</v>
      </c>
      <c r="G1001" s="11">
        <f t="shared" ca="1" si="138"/>
        <v>0.3</v>
      </c>
      <c r="H1001" s="11">
        <f t="shared" ca="1" si="139"/>
        <v>0.5</v>
      </c>
      <c r="I1001" s="11">
        <f t="shared" ca="1" si="140"/>
        <v>0.47</v>
      </c>
      <c r="K1001" s="11">
        <f t="shared" ca="1" si="141"/>
        <v>0.1</v>
      </c>
      <c r="L1001" s="11">
        <f t="shared" ca="1" si="142"/>
        <v>0.3</v>
      </c>
      <c r="M1001" s="11">
        <f t="shared" ca="1" si="143"/>
        <v>0.5</v>
      </c>
      <c r="N1001" s="11">
        <f t="shared" ca="1" si="144"/>
        <v>0.47</v>
      </c>
      <c r="O1001" s="11">
        <f ca="1">(K1001-F1001)*'Meta-analysis (Recruitment)'!$B$4</f>
        <v>0</v>
      </c>
      <c r="Q1001" s="11">
        <f ca="1">(L1001-G1001)*'Meta-analysis (Recruitment)'!$B$4</f>
        <v>0</v>
      </c>
      <c r="S1001" s="11">
        <f ca="1">(M1001-H1001)*'Meta-analysis (Recruitment)'!$B$4</f>
        <v>0</v>
      </c>
      <c r="U1001" s="11">
        <f ca="1">(N1001-I1001)*'Meta-analysis (Recruitment)'!$B$4</f>
        <v>0</v>
      </c>
    </row>
    <row r="1002" spans="1:21">
      <c r="A1002" s="11">
        <v>-1.002</v>
      </c>
      <c r="B1002" s="11" cm="1">
        <f t="array" aca="1" ref="B1002" ca="1">INDEX(
    INDIRECT("'Bootstrap Sampling (Recruitment'!$A$4:$A$4004"),
    RANDBETWEEN(
        MATCH('Meta-analysis (Recruitment)'!$B$5, INDIRECT("'Bootstrap Sampling (Recruitment'!$A$4:$A$4004"), 1),
        MATCH('Meta-analysis (Recruitment)'!$B$6, INDIRECT("'Bootstrap Sampling (Recruitment'!$A$4:$A$4004"), 1)
    ),
    1
)</f>
        <v>0</v>
      </c>
      <c r="C1002" s="11">
        <f t="shared" ca="1" si="145"/>
        <v>1</v>
      </c>
      <c r="F1002" s="11">
        <f t="shared" ca="1" si="137"/>
        <v>0.1</v>
      </c>
      <c r="G1002" s="11">
        <f t="shared" ca="1" si="138"/>
        <v>0.3</v>
      </c>
      <c r="H1002" s="11">
        <f t="shared" ca="1" si="139"/>
        <v>0.5</v>
      </c>
      <c r="I1002" s="11">
        <f t="shared" ca="1" si="140"/>
        <v>0.28999999999999998</v>
      </c>
      <c r="K1002" s="11">
        <f t="shared" ca="1" si="141"/>
        <v>0.1</v>
      </c>
      <c r="L1002" s="11">
        <f t="shared" ca="1" si="142"/>
        <v>0.3</v>
      </c>
      <c r="M1002" s="11">
        <f t="shared" ca="1" si="143"/>
        <v>0.5</v>
      </c>
      <c r="N1002" s="11">
        <f t="shared" ca="1" si="144"/>
        <v>0.28999999999999998</v>
      </c>
      <c r="O1002" s="11">
        <f ca="1">(K1002-F1002)*'Meta-analysis (Recruitment)'!$B$4</f>
        <v>0</v>
      </c>
      <c r="Q1002" s="11">
        <f ca="1">(L1002-G1002)*'Meta-analysis (Recruitment)'!$B$4</f>
        <v>0</v>
      </c>
      <c r="S1002" s="11">
        <f ca="1">(M1002-H1002)*'Meta-analysis (Recruitment)'!$B$4</f>
        <v>0</v>
      </c>
      <c r="U1002" s="11">
        <f ca="1">(N1002-I1002)*'Meta-analysis (Recruitment)'!$B$4</f>
        <v>0</v>
      </c>
    </row>
    <row r="1003" spans="1:21">
      <c r="A1003" s="11">
        <v>-1.0009999999999999</v>
      </c>
      <c r="B1003" s="11" cm="1">
        <f t="array" aca="1" ref="B1003" ca="1">INDEX(
    INDIRECT("'Bootstrap Sampling (Recruitment'!$A$4:$A$4004"),
    RANDBETWEEN(
        MATCH('Meta-analysis (Recruitment)'!$B$5, INDIRECT("'Bootstrap Sampling (Recruitment'!$A$4:$A$4004"), 1),
        MATCH('Meta-analysis (Recruitment)'!$B$6, INDIRECT("'Bootstrap Sampling (Recruitment'!$A$4:$A$4004"), 1)
    ),
    1
)</f>
        <v>0</v>
      </c>
      <c r="C1003" s="11">
        <f t="shared" ca="1" si="145"/>
        <v>1</v>
      </c>
      <c r="F1003" s="11">
        <f t="shared" ca="1" si="137"/>
        <v>0.1</v>
      </c>
      <c r="G1003" s="11">
        <f t="shared" ca="1" si="138"/>
        <v>0.3</v>
      </c>
      <c r="H1003" s="11">
        <f t="shared" ca="1" si="139"/>
        <v>0.5</v>
      </c>
      <c r="I1003" s="11">
        <f t="shared" ca="1" si="140"/>
        <v>0.47</v>
      </c>
      <c r="K1003" s="11">
        <f t="shared" ca="1" si="141"/>
        <v>0.1</v>
      </c>
      <c r="L1003" s="11">
        <f t="shared" ca="1" si="142"/>
        <v>0.3</v>
      </c>
      <c r="M1003" s="11">
        <f t="shared" ca="1" si="143"/>
        <v>0.5</v>
      </c>
      <c r="N1003" s="11">
        <f t="shared" ca="1" si="144"/>
        <v>0.47</v>
      </c>
      <c r="O1003" s="11">
        <f ca="1">(K1003-F1003)*'Meta-analysis (Recruitment)'!$B$4</f>
        <v>0</v>
      </c>
      <c r="Q1003" s="11">
        <f ca="1">(L1003-G1003)*'Meta-analysis (Recruitment)'!$B$4</f>
        <v>0</v>
      </c>
      <c r="S1003" s="11">
        <f ca="1">(M1003-H1003)*'Meta-analysis (Recruitment)'!$B$4</f>
        <v>0</v>
      </c>
      <c r="U1003" s="11">
        <f ca="1">(N1003-I1003)*'Meta-analysis (Recruitment)'!$B$4</f>
        <v>0</v>
      </c>
    </row>
    <row r="1004" spans="1:21">
      <c r="A1004" s="11">
        <v>-1</v>
      </c>
      <c r="B1004" s="11" cm="1">
        <f t="array" aca="1" ref="B1004" ca="1">INDEX(
    INDIRECT("'Bootstrap Sampling (Recruitment'!$A$4:$A$4004"),
    RANDBETWEEN(
        MATCH('Meta-analysis (Recruitment)'!$B$5, INDIRECT("'Bootstrap Sampling (Recruitment'!$A$4:$A$4004"), 1),
        MATCH('Meta-analysis (Recruitment)'!$B$6, INDIRECT("'Bootstrap Sampling (Recruitment'!$A$4:$A$4004"), 1)
    ),
    1
)</f>
        <v>0</v>
      </c>
      <c r="C1004" s="11">
        <f t="shared" ca="1" si="145"/>
        <v>1</v>
      </c>
      <c r="F1004" s="11">
        <f t="shared" ca="1" si="137"/>
        <v>0.1</v>
      </c>
      <c r="G1004" s="11">
        <f t="shared" ca="1" si="138"/>
        <v>0.3</v>
      </c>
      <c r="H1004" s="11">
        <f t="shared" ca="1" si="139"/>
        <v>0.5</v>
      </c>
      <c r="I1004" s="11">
        <f t="shared" ca="1" si="140"/>
        <v>0.16</v>
      </c>
      <c r="K1004" s="11">
        <f t="shared" ca="1" si="141"/>
        <v>0.1</v>
      </c>
      <c r="L1004" s="11">
        <f t="shared" ca="1" si="142"/>
        <v>0.3</v>
      </c>
      <c r="M1004" s="11">
        <f t="shared" ca="1" si="143"/>
        <v>0.5</v>
      </c>
      <c r="N1004" s="11">
        <f t="shared" ca="1" si="144"/>
        <v>0.16</v>
      </c>
      <c r="O1004" s="11">
        <f ca="1">(K1004-F1004)*'Meta-analysis (Recruitment)'!$B$4</f>
        <v>0</v>
      </c>
      <c r="Q1004" s="11">
        <f ca="1">(L1004-G1004)*'Meta-analysis (Recruitment)'!$B$4</f>
        <v>0</v>
      </c>
      <c r="S1004" s="11">
        <f ca="1">(M1004-H1004)*'Meta-analysis (Recruitment)'!$B$4</f>
        <v>0</v>
      </c>
      <c r="U1004" s="11">
        <f ca="1">(N1004-I1004)*'Meta-analysis (Recruitment)'!$B$4</f>
        <v>0</v>
      </c>
    </row>
    <row r="1005" spans="1:21">
      <c r="A1005" s="11">
        <v>-0.999</v>
      </c>
      <c r="B1005" s="11" cm="1">
        <f t="array" aca="1" ref="B1005" ca="1">INDEX(
    INDIRECT("'Bootstrap Sampling (Recruitment'!$A$4:$A$4004"),
    RANDBETWEEN(
        MATCH('Meta-analysis (Recruitment)'!$B$5, INDIRECT("'Bootstrap Sampling (Recruitment'!$A$4:$A$4004"), 1),
        MATCH('Meta-analysis (Recruitment)'!$B$6, INDIRECT("'Bootstrap Sampling (Recruitment'!$A$4:$A$4004"), 1)
    ),
    1
)</f>
        <v>0</v>
      </c>
      <c r="C1005" s="11">
        <f t="shared" ca="1" si="145"/>
        <v>1</v>
      </c>
      <c r="F1005" s="11">
        <f t="shared" ca="1" si="137"/>
        <v>0.1</v>
      </c>
      <c r="G1005" s="11">
        <f t="shared" ca="1" si="138"/>
        <v>0.3</v>
      </c>
      <c r="H1005" s="11">
        <f t="shared" ca="1" si="139"/>
        <v>0.5</v>
      </c>
      <c r="I1005" s="11">
        <f t="shared" ca="1" si="140"/>
        <v>0.15</v>
      </c>
      <c r="K1005" s="11">
        <f t="shared" ca="1" si="141"/>
        <v>0.1</v>
      </c>
      <c r="L1005" s="11">
        <f t="shared" ca="1" si="142"/>
        <v>0.3</v>
      </c>
      <c r="M1005" s="11">
        <f t="shared" ca="1" si="143"/>
        <v>0.5</v>
      </c>
      <c r="N1005" s="11">
        <f t="shared" ca="1" si="144"/>
        <v>0.15</v>
      </c>
      <c r="O1005" s="11">
        <f ca="1">(K1005-F1005)*'Meta-analysis (Recruitment)'!$B$4</f>
        <v>0</v>
      </c>
      <c r="Q1005" s="11">
        <f ca="1">(L1005-G1005)*'Meta-analysis (Recruitment)'!$B$4</f>
        <v>0</v>
      </c>
      <c r="S1005" s="11">
        <f ca="1">(M1005-H1005)*'Meta-analysis (Recruitment)'!$B$4</f>
        <v>0</v>
      </c>
      <c r="U1005" s="11">
        <f ca="1">(N1005-I1005)*'Meta-analysis (Recruitment)'!$B$4</f>
        <v>0</v>
      </c>
    </row>
    <row r="1006" spans="1:21">
      <c r="A1006" s="11">
        <v>-0.998</v>
      </c>
      <c r="B1006" s="11" cm="1">
        <f t="array" aca="1" ref="B1006" ca="1">INDEX(
    INDIRECT("'Bootstrap Sampling (Recruitment'!$A$4:$A$4004"),
    RANDBETWEEN(
        MATCH('Meta-analysis (Recruitment)'!$B$5, INDIRECT("'Bootstrap Sampling (Recruitment'!$A$4:$A$4004"), 1),
        MATCH('Meta-analysis (Recruitment)'!$B$6, INDIRECT("'Bootstrap Sampling (Recruitment'!$A$4:$A$4004"), 1)
    ),
    1
)</f>
        <v>0</v>
      </c>
      <c r="C1006" s="11">
        <f t="shared" ca="1" si="145"/>
        <v>1</v>
      </c>
      <c r="F1006" s="11">
        <f t="shared" ca="1" si="137"/>
        <v>0.1</v>
      </c>
      <c r="G1006" s="11">
        <f t="shared" ca="1" si="138"/>
        <v>0.3</v>
      </c>
      <c r="H1006" s="11">
        <f t="shared" ca="1" si="139"/>
        <v>0.5</v>
      </c>
      <c r="I1006" s="11">
        <f t="shared" ca="1" si="140"/>
        <v>0.4</v>
      </c>
      <c r="K1006" s="11">
        <f t="shared" ca="1" si="141"/>
        <v>0.1</v>
      </c>
      <c r="L1006" s="11">
        <f t="shared" ca="1" si="142"/>
        <v>0.3</v>
      </c>
      <c r="M1006" s="11">
        <f t="shared" ca="1" si="143"/>
        <v>0.5</v>
      </c>
      <c r="N1006" s="11">
        <f t="shared" ca="1" si="144"/>
        <v>0.4</v>
      </c>
      <c r="O1006" s="11">
        <f ca="1">(K1006-F1006)*'Meta-analysis (Recruitment)'!$B$4</f>
        <v>0</v>
      </c>
      <c r="Q1006" s="11">
        <f ca="1">(L1006-G1006)*'Meta-analysis (Recruitment)'!$B$4</f>
        <v>0</v>
      </c>
      <c r="S1006" s="11">
        <f ca="1">(M1006-H1006)*'Meta-analysis (Recruitment)'!$B$4</f>
        <v>0</v>
      </c>
      <c r="U1006" s="11">
        <f ca="1">(N1006-I1006)*'Meta-analysis (Recruitment)'!$B$4</f>
        <v>0</v>
      </c>
    </row>
    <row r="1007" spans="1:21">
      <c r="A1007" s="11">
        <v>-0.997</v>
      </c>
      <c r="B1007" s="11" cm="1">
        <f t="array" aca="1" ref="B1007" ca="1">INDEX(
    INDIRECT("'Bootstrap Sampling (Recruitment'!$A$4:$A$4004"),
    RANDBETWEEN(
        MATCH('Meta-analysis (Recruitment)'!$B$5, INDIRECT("'Bootstrap Sampling (Recruitment'!$A$4:$A$4004"), 1),
        MATCH('Meta-analysis (Recruitment)'!$B$6, INDIRECT("'Bootstrap Sampling (Recruitment'!$A$4:$A$4004"), 1)
    ),
    1
)</f>
        <v>0</v>
      </c>
      <c r="C1007" s="11">
        <f t="shared" ca="1" si="145"/>
        <v>1</v>
      </c>
      <c r="F1007" s="11">
        <f t="shared" ca="1" si="137"/>
        <v>0.1</v>
      </c>
      <c r="G1007" s="11">
        <f t="shared" ca="1" si="138"/>
        <v>0.3</v>
      </c>
      <c r="H1007" s="11">
        <f t="shared" ca="1" si="139"/>
        <v>0.5</v>
      </c>
      <c r="I1007" s="11">
        <f t="shared" ca="1" si="140"/>
        <v>0.45</v>
      </c>
      <c r="K1007" s="11">
        <f t="shared" ca="1" si="141"/>
        <v>0.1</v>
      </c>
      <c r="L1007" s="11">
        <f t="shared" ca="1" si="142"/>
        <v>0.3</v>
      </c>
      <c r="M1007" s="11">
        <f t="shared" ca="1" si="143"/>
        <v>0.5</v>
      </c>
      <c r="N1007" s="11">
        <f t="shared" ca="1" si="144"/>
        <v>0.45</v>
      </c>
      <c r="O1007" s="11">
        <f ca="1">(K1007-F1007)*'Meta-analysis (Recruitment)'!$B$4</f>
        <v>0</v>
      </c>
      <c r="Q1007" s="11">
        <f ca="1">(L1007-G1007)*'Meta-analysis (Recruitment)'!$B$4</f>
        <v>0</v>
      </c>
      <c r="S1007" s="11">
        <f ca="1">(M1007-H1007)*'Meta-analysis (Recruitment)'!$B$4</f>
        <v>0</v>
      </c>
      <c r="U1007" s="11">
        <f ca="1">(N1007-I1007)*'Meta-analysis (Recruitment)'!$B$4</f>
        <v>0</v>
      </c>
    </row>
    <row r="1008" spans="1:21">
      <c r="A1008" s="11">
        <v>-0.996</v>
      </c>
      <c r="B1008" s="11" cm="1">
        <f t="array" aca="1" ref="B1008" ca="1">INDEX(
    INDIRECT("'Bootstrap Sampling (Recruitment'!$A$4:$A$4004"),
    RANDBETWEEN(
        MATCH('Meta-analysis (Recruitment)'!$B$5, INDIRECT("'Bootstrap Sampling (Recruitment'!$A$4:$A$4004"), 1),
        MATCH('Meta-analysis (Recruitment)'!$B$6, INDIRECT("'Bootstrap Sampling (Recruitment'!$A$4:$A$4004"), 1)
    ),
    1
)</f>
        <v>0</v>
      </c>
      <c r="C1008" s="11">
        <f t="shared" ca="1" si="145"/>
        <v>1</v>
      </c>
      <c r="F1008" s="11">
        <f t="shared" ca="1" si="137"/>
        <v>0.1</v>
      </c>
      <c r="G1008" s="11">
        <f t="shared" ca="1" si="138"/>
        <v>0.3</v>
      </c>
      <c r="H1008" s="11">
        <f t="shared" ca="1" si="139"/>
        <v>0.5</v>
      </c>
      <c r="I1008" s="11">
        <f t="shared" ca="1" si="140"/>
        <v>0.48</v>
      </c>
      <c r="K1008" s="11">
        <f t="shared" ca="1" si="141"/>
        <v>0.1</v>
      </c>
      <c r="L1008" s="11">
        <f t="shared" ca="1" si="142"/>
        <v>0.3</v>
      </c>
      <c r="M1008" s="11">
        <f t="shared" ca="1" si="143"/>
        <v>0.5</v>
      </c>
      <c r="N1008" s="11">
        <f t="shared" ca="1" si="144"/>
        <v>0.48</v>
      </c>
      <c r="O1008" s="11">
        <f ca="1">(K1008-F1008)*'Meta-analysis (Recruitment)'!$B$4</f>
        <v>0</v>
      </c>
      <c r="Q1008" s="11">
        <f ca="1">(L1008-G1008)*'Meta-analysis (Recruitment)'!$B$4</f>
        <v>0</v>
      </c>
      <c r="S1008" s="11">
        <f ca="1">(M1008-H1008)*'Meta-analysis (Recruitment)'!$B$4</f>
        <v>0</v>
      </c>
      <c r="U1008" s="11">
        <f ca="1">(N1008-I1008)*'Meta-analysis (Recruitment)'!$B$4</f>
        <v>0</v>
      </c>
    </row>
    <row r="1009" spans="1:21">
      <c r="A1009" s="11">
        <v>-0.995</v>
      </c>
      <c r="B1009" s="11" cm="1">
        <f t="array" aca="1" ref="B1009" ca="1">INDEX(
    INDIRECT("'Bootstrap Sampling (Recruitment'!$A$4:$A$4004"),
    RANDBETWEEN(
        MATCH('Meta-analysis (Recruitment)'!$B$5, INDIRECT("'Bootstrap Sampling (Recruitment'!$A$4:$A$4004"), 1),
        MATCH('Meta-analysis (Recruitment)'!$B$6, INDIRECT("'Bootstrap Sampling (Recruitment'!$A$4:$A$4004"), 1)
    ),
    1
)</f>
        <v>0</v>
      </c>
      <c r="C1009" s="11">
        <f t="shared" ca="1" si="145"/>
        <v>1</v>
      </c>
      <c r="F1009" s="11">
        <f t="shared" ca="1" si="137"/>
        <v>0.1</v>
      </c>
      <c r="G1009" s="11">
        <f t="shared" ca="1" si="138"/>
        <v>0.3</v>
      </c>
      <c r="H1009" s="11">
        <f t="shared" ca="1" si="139"/>
        <v>0.5</v>
      </c>
      <c r="I1009" s="11">
        <f t="shared" ca="1" si="140"/>
        <v>0.23</v>
      </c>
      <c r="K1009" s="11">
        <f t="shared" ca="1" si="141"/>
        <v>0.1</v>
      </c>
      <c r="L1009" s="11">
        <f t="shared" ca="1" si="142"/>
        <v>0.3</v>
      </c>
      <c r="M1009" s="11">
        <f t="shared" ca="1" si="143"/>
        <v>0.5</v>
      </c>
      <c r="N1009" s="11">
        <f t="shared" ca="1" si="144"/>
        <v>0.23</v>
      </c>
      <c r="O1009" s="11">
        <f ca="1">(K1009-F1009)*'Meta-analysis (Recruitment)'!$B$4</f>
        <v>0</v>
      </c>
      <c r="Q1009" s="11">
        <f ca="1">(L1009-G1009)*'Meta-analysis (Recruitment)'!$B$4</f>
        <v>0</v>
      </c>
      <c r="S1009" s="11">
        <f ca="1">(M1009-H1009)*'Meta-analysis (Recruitment)'!$B$4</f>
        <v>0</v>
      </c>
      <c r="U1009" s="11">
        <f ca="1">(N1009-I1009)*'Meta-analysis (Recruitment)'!$B$4</f>
        <v>0</v>
      </c>
    </row>
    <row r="1010" spans="1:21">
      <c r="A1010" s="11">
        <v>-0.99399999999999999</v>
      </c>
      <c r="B1010" s="11" cm="1">
        <f t="array" aca="1" ref="B1010" ca="1">INDEX(
    INDIRECT("'Bootstrap Sampling (Recruitment'!$A$4:$A$4004"),
    RANDBETWEEN(
        MATCH('Meta-analysis (Recruitment)'!$B$5, INDIRECT("'Bootstrap Sampling (Recruitment'!$A$4:$A$4004"), 1),
        MATCH('Meta-analysis (Recruitment)'!$B$6, INDIRECT("'Bootstrap Sampling (Recruitment'!$A$4:$A$4004"), 1)
    ),
    1
)</f>
        <v>0</v>
      </c>
      <c r="C1010" s="11">
        <f t="shared" ca="1" si="145"/>
        <v>1</v>
      </c>
      <c r="F1010" s="11">
        <f t="shared" ca="1" si="137"/>
        <v>0.1</v>
      </c>
      <c r="G1010" s="11">
        <f t="shared" ca="1" si="138"/>
        <v>0.3</v>
      </c>
      <c r="H1010" s="11">
        <f t="shared" ca="1" si="139"/>
        <v>0.5</v>
      </c>
      <c r="I1010" s="11">
        <f t="shared" ca="1" si="140"/>
        <v>0.26</v>
      </c>
      <c r="K1010" s="11">
        <f t="shared" ca="1" si="141"/>
        <v>0.1</v>
      </c>
      <c r="L1010" s="11">
        <f t="shared" ca="1" si="142"/>
        <v>0.3</v>
      </c>
      <c r="M1010" s="11">
        <f t="shared" ca="1" si="143"/>
        <v>0.5</v>
      </c>
      <c r="N1010" s="11">
        <f t="shared" ca="1" si="144"/>
        <v>0.26</v>
      </c>
      <c r="O1010" s="11">
        <f ca="1">(K1010-F1010)*'Meta-analysis (Recruitment)'!$B$4</f>
        <v>0</v>
      </c>
      <c r="Q1010" s="11">
        <f ca="1">(L1010-G1010)*'Meta-analysis (Recruitment)'!$B$4</f>
        <v>0</v>
      </c>
      <c r="S1010" s="11">
        <f ca="1">(M1010-H1010)*'Meta-analysis (Recruitment)'!$B$4</f>
        <v>0</v>
      </c>
      <c r="U1010" s="11">
        <f ca="1">(N1010-I1010)*'Meta-analysis (Recruitment)'!$B$4</f>
        <v>0</v>
      </c>
    </row>
    <row r="1011" spans="1:21">
      <c r="A1011" s="11">
        <v>-0.99299999999999999</v>
      </c>
      <c r="B1011" s="11" cm="1">
        <f t="array" aca="1" ref="B1011" ca="1">INDEX(
    INDIRECT("'Bootstrap Sampling (Recruitment'!$A$4:$A$4004"),
    RANDBETWEEN(
        MATCH('Meta-analysis (Recruitment)'!$B$5, INDIRECT("'Bootstrap Sampling (Recruitment'!$A$4:$A$4004"), 1),
        MATCH('Meta-analysis (Recruitment)'!$B$6, INDIRECT("'Bootstrap Sampling (Recruitment'!$A$4:$A$4004"), 1)
    ),
    1
)</f>
        <v>0</v>
      </c>
      <c r="C1011" s="11">
        <f t="shared" ca="1" si="145"/>
        <v>1</v>
      </c>
      <c r="F1011" s="11">
        <f t="shared" ca="1" si="137"/>
        <v>0.1</v>
      </c>
      <c r="G1011" s="11">
        <f t="shared" ca="1" si="138"/>
        <v>0.3</v>
      </c>
      <c r="H1011" s="11">
        <f t="shared" ca="1" si="139"/>
        <v>0.5</v>
      </c>
      <c r="I1011" s="11">
        <f t="shared" ca="1" si="140"/>
        <v>0.47</v>
      </c>
      <c r="K1011" s="11">
        <f t="shared" ca="1" si="141"/>
        <v>0.1</v>
      </c>
      <c r="L1011" s="11">
        <f t="shared" ca="1" si="142"/>
        <v>0.3</v>
      </c>
      <c r="M1011" s="11">
        <f t="shared" ca="1" si="143"/>
        <v>0.5</v>
      </c>
      <c r="N1011" s="11">
        <f t="shared" ca="1" si="144"/>
        <v>0.47</v>
      </c>
      <c r="O1011" s="11">
        <f ca="1">(K1011-F1011)*'Meta-analysis (Recruitment)'!$B$4</f>
        <v>0</v>
      </c>
      <c r="Q1011" s="11">
        <f ca="1">(L1011-G1011)*'Meta-analysis (Recruitment)'!$B$4</f>
        <v>0</v>
      </c>
      <c r="S1011" s="11">
        <f ca="1">(M1011-H1011)*'Meta-analysis (Recruitment)'!$B$4</f>
        <v>0</v>
      </c>
      <c r="U1011" s="11">
        <f ca="1">(N1011-I1011)*'Meta-analysis (Recruitment)'!$B$4</f>
        <v>0</v>
      </c>
    </row>
    <row r="1012" spans="1:21">
      <c r="A1012" s="11">
        <v>-0.99199999999999999</v>
      </c>
      <c r="B1012" s="11" cm="1">
        <f t="array" aca="1" ref="B1012" ca="1">INDEX(
    INDIRECT("'Bootstrap Sampling (Recruitment'!$A$4:$A$4004"),
    RANDBETWEEN(
        MATCH('Meta-analysis (Recruitment)'!$B$5, INDIRECT("'Bootstrap Sampling (Recruitment'!$A$4:$A$4004"), 1),
        MATCH('Meta-analysis (Recruitment)'!$B$6, INDIRECT("'Bootstrap Sampling (Recruitment'!$A$4:$A$4004"), 1)
    ),
    1
)</f>
        <v>0</v>
      </c>
      <c r="C1012" s="11">
        <f t="shared" ca="1" si="145"/>
        <v>1</v>
      </c>
      <c r="F1012" s="11">
        <f t="shared" ca="1" si="137"/>
        <v>0.1</v>
      </c>
      <c r="G1012" s="11">
        <f t="shared" ca="1" si="138"/>
        <v>0.3</v>
      </c>
      <c r="H1012" s="11">
        <f t="shared" ca="1" si="139"/>
        <v>0.5</v>
      </c>
      <c r="I1012" s="11">
        <f t="shared" ca="1" si="140"/>
        <v>0.27</v>
      </c>
      <c r="K1012" s="11">
        <f t="shared" ca="1" si="141"/>
        <v>0.1</v>
      </c>
      <c r="L1012" s="11">
        <f t="shared" ca="1" si="142"/>
        <v>0.3</v>
      </c>
      <c r="M1012" s="11">
        <f t="shared" ca="1" si="143"/>
        <v>0.5</v>
      </c>
      <c r="N1012" s="11">
        <f t="shared" ca="1" si="144"/>
        <v>0.27</v>
      </c>
      <c r="O1012" s="11">
        <f ca="1">(K1012-F1012)*'Meta-analysis (Recruitment)'!$B$4</f>
        <v>0</v>
      </c>
      <c r="Q1012" s="11">
        <f ca="1">(L1012-G1012)*'Meta-analysis (Recruitment)'!$B$4</f>
        <v>0</v>
      </c>
      <c r="S1012" s="11">
        <f ca="1">(M1012-H1012)*'Meta-analysis (Recruitment)'!$B$4</f>
        <v>0</v>
      </c>
      <c r="U1012" s="11">
        <f ca="1">(N1012-I1012)*'Meta-analysis (Recruitment)'!$B$4</f>
        <v>0</v>
      </c>
    </row>
    <row r="1013" spans="1:21">
      <c r="A1013" s="11">
        <v>-0.99099999999999999</v>
      </c>
      <c r="B1013" s="11" cm="1">
        <f t="array" aca="1" ref="B1013" ca="1">INDEX(
    INDIRECT("'Bootstrap Sampling (Recruitment'!$A$4:$A$4004"),
    RANDBETWEEN(
        MATCH('Meta-analysis (Recruitment)'!$B$5, INDIRECT("'Bootstrap Sampling (Recruitment'!$A$4:$A$4004"), 1),
        MATCH('Meta-analysis (Recruitment)'!$B$6, INDIRECT("'Bootstrap Sampling (Recruitment'!$A$4:$A$4004"), 1)
    ),
    1
)</f>
        <v>0</v>
      </c>
      <c r="C1013" s="11">
        <f t="shared" ca="1" si="145"/>
        <v>1</v>
      </c>
      <c r="F1013" s="11">
        <f t="shared" ca="1" si="137"/>
        <v>0.1</v>
      </c>
      <c r="G1013" s="11">
        <f t="shared" ca="1" si="138"/>
        <v>0.3</v>
      </c>
      <c r="H1013" s="11">
        <f t="shared" ca="1" si="139"/>
        <v>0.5</v>
      </c>
      <c r="I1013" s="11">
        <f t="shared" ca="1" si="140"/>
        <v>0.43</v>
      </c>
      <c r="K1013" s="11">
        <f t="shared" ca="1" si="141"/>
        <v>0.1</v>
      </c>
      <c r="L1013" s="11">
        <f t="shared" ca="1" si="142"/>
        <v>0.3</v>
      </c>
      <c r="M1013" s="11">
        <f t="shared" ca="1" si="143"/>
        <v>0.5</v>
      </c>
      <c r="N1013" s="11">
        <f t="shared" ca="1" si="144"/>
        <v>0.43</v>
      </c>
      <c r="O1013" s="11">
        <f ca="1">(K1013-F1013)*'Meta-analysis (Recruitment)'!$B$4</f>
        <v>0</v>
      </c>
      <c r="Q1013" s="11">
        <f ca="1">(L1013-G1013)*'Meta-analysis (Recruitment)'!$B$4</f>
        <v>0</v>
      </c>
      <c r="S1013" s="11">
        <f ca="1">(M1013-H1013)*'Meta-analysis (Recruitment)'!$B$4</f>
        <v>0</v>
      </c>
      <c r="U1013" s="11">
        <f ca="1">(N1013-I1013)*'Meta-analysis (Recruitment)'!$B$4</f>
        <v>0</v>
      </c>
    </row>
    <row r="1014" spans="1:21">
      <c r="A1014" s="11">
        <v>-0.99</v>
      </c>
      <c r="B1014" s="11" cm="1">
        <f t="array" aca="1" ref="B1014" ca="1">INDEX(
    INDIRECT("'Bootstrap Sampling (Recruitment'!$A$4:$A$4004"),
    RANDBETWEEN(
        MATCH('Meta-analysis (Recruitment)'!$B$5, INDIRECT("'Bootstrap Sampling (Recruitment'!$A$4:$A$4004"), 1),
        MATCH('Meta-analysis (Recruitment)'!$B$6, INDIRECT("'Bootstrap Sampling (Recruitment'!$A$4:$A$4004"), 1)
    ),
    1
)</f>
        <v>0</v>
      </c>
      <c r="C1014" s="11">
        <f t="shared" ca="1" si="145"/>
        <v>1</v>
      </c>
      <c r="F1014" s="11">
        <f t="shared" ca="1" si="137"/>
        <v>0.1</v>
      </c>
      <c r="G1014" s="11">
        <f t="shared" ca="1" si="138"/>
        <v>0.3</v>
      </c>
      <c r="H1014" s="11">
        <f t="shared" ca="1" si="139"/>
        <v>0.5</v>
      </c>
      <c r="I1014" s="11">
        <f t="shared" ca="1" si="140"/>
        <v>0.38</v>
      </c>
      <c r="K1014" s="11">
        <f t="shared" ca="1" si="141"/>
        <v>0.1</v>
      </c>
      <c r="L1014" s="11">
        <f t="shared" ca="1" si="142"/>
        <v>0.3</v>
      </c>
      <c r="M1014" s="11">
        <f t="shared" ca="1" si="143"/>
        <v>0.5</v>
      </c>
      <c r="N1014" s="11">
        <f t="shared" ca="1" si="144"/>
        <v>0.38</v>
      </c>
      <c r="O1014" s="11">
        <f ca="1">(K1014-F1014)*'Meta-analysis (Recruitment)'!$B$4</f>
        <v>0</v>
      </c>
      <c r="Q1014" s="11">
        <f ca="1">(L1014-G1014)*'Meta-analysis (Recruitment)'!$B$4</f>
        <v>0</v>
      </c>
      <c r="S1014" s="11">
        <f ca="1">(M1014-H1014)*'Meta-analysis (Recruitment)'!$B$4</f>
        <v>0</v>
      </c>
      <c r="U1014" s="11">
        <f ca="1">(N1014-I1014)*'Meta-analysis (Recruitment)'!$B$4</f>
        <v>0</v>
      </c>
    </row>
    <row r="1015" spans="1:21">
      <c r="A1015" s="11">
        <v>-0.98899999999999999</v>
      </c>
      <c r="B1015" s="11" cm="1">
        <f t="array" aca="1" ref="B1015" ca="1">INDEX(
    INDIRECT("'Bootstrap Sampling (Recruitment'!$A$4:$A$4004"),
    RANDBETWEEN(
        MATCH('Meta-analysis (Recruitment)'!$B$5, INDIRECT("'Bootstrap Sampling (Recruitment'!$A$4:$A$4004"), 1),
        MATCH('Meta-analysis (Recruitment)'!$B$6, INDIRECT("'Bootstrap Sampling (Recruitment'!$A$4:$A$4004"), 1)
    ),
    1
)</f>
        <v>0</v>
      </c>
      <c r="C1015" s="11">
        <f t="shared" ca="1" si="145"/>
        <v>1</v>
      </c>
      <c r="F1015" s="11">
        <f t="shared" ca="1" si="137"/>
        <v>0.1</v>
      </c>
      <c r="G1015" s="11">
        <f t="shared" ca="1" si="138"/>
        <v>0.3</v>
      </c>
      <c r="H1015" s="11">
        <f t="shared" ca="1" si="139"/>
        <v>0.5</v>
      </c>
      <c r="I1015" s="11">
        <f t="shared" ca="1" si="140"/>
        <v>0.35</v>
      </c>
      <c r="K1015" s="11">
        <f t="shared" ca="1" si="141"/>
        <v>0.1</v>
      </c>
      <c r="L1015" s="11">
        <f t="shared" ca="1" si="142"/>
        <v>0.3</v>
      </c>
      <c r="M1015" s="11">
        <f t="shared" ca="1" si="143"/>
        <v>0.5</v>
      </c>
      <c r="N1015" s="11">
        <f t="shared" ca="1" si="144"/>
        <v>0.35</v>
      </c>
      <c r="O1015" s="11">
        <f ca="1">(K1015-F1015)*'Meta-analysis (Recruitment)'!$B$4</f>
        <v>0</v>
      </c>
      <c r="Q1015" s="11">
        <f ca="1">(L1015-G1015)*'Meta-analysis (Recruitment)'!$B$4</f>
        <v>0</v>
      </c>
      <c r="S1015" s="11">
        <f ca="1">(M1015-H1015)*'Meta-analysis (Recruitment)'!$B$4</f>
        <v>0</v>
      </c>
      <c r="U1015" s="11">
        <f ca="1">(N1015-I1015)*'Meta-analysis (Recruitment)'!$B$4</f>
        <v>0</v>
      </c>
    </row>
    <row r="1016" spans="1:21">
      <c r="A1016" s="11">
        <v>-0.98799999999999999</v>
      </c>
      <c r="B1016" s="11" cm="1">
        <f t="array" aca="1" ref="B1016" ca="1">INDEX(
    INDIRECT("'Bootstrap Sampling (Recruitment'!$A$4:$A$4004"),
    RANDBETWEEN(
        MATCH('Meta-analysis (Recruitment)'!$B$5, INDIRECT("'Bootstrap Sampling (Recruitment'!$A$4:$A$4004"), 1),
        MATCH('Meta-analysis (Recruitment)'!$B$6, INDIRECT("'Bootstrap Sampling (Recruitment'!$A$4:$A$4004"), 1)
    ),
    1
)</f>
        <v>0</v>
      </c>
      <c r="C1016" s="11">
        <f t="shared" ca="1" si="145"/>
        <v>1</v>
      </c>
      <c r="F1016" s="11">
        <f t="shared" ca="1" si="137"/>
        <v>0.1</v>
      </c>
      <c r="G1016" s="11">
        <f t="shared" ca="1" si="138"/>
        <v>0.3</v>
      </c>
      <c r="H1016" s="11">
        <f t="shared" ca="1" si="139"/>
        <v>0.5</v>
      </c>
      <c r="I1016" s="11">
        <f t="shared" ca="1" si="140"/>
        <v>0.21</v>
      </c>
      <c r="K1016" s="11">
        <f t="shared" ca="1" si="141"/>
        <v>0.1</v>
      </c>
      <c r="L1016" s="11">
        <f t="shared" ca="1" si="142"/>
        <v>0.3</v>
      </c>
      <c r="M1016" s="11">
        <f t="shared" ca="1" si="143"/>
        <v>0.5</v>
      </c>
      <c r="N1016" s="11">
        <f t="shared" ca="1" si="144"/>
        <v>0.21</v>
      </c>
      <c r="O1016" s="11">
        <f ca="1">(K1016-F1016)*'Meta-analysis (Recruitment)'!$B$4</f>
        <v>0</v>
      </c>
      <c r="Q1016" s="11">
        <f ca="1">(L1016-G1016)*'Meta-analysis (Recruitment)'!$B$4</f>
        <v>0</v>
      </c>
      <c r="S1016" s="11">
        <f ca="1">(M1016-H1016)*'Meta-analysis (Recruitment)'!$B$4</f>
        <v>0</v>
      </c>
      <c r="U1016" s="11">
        <f ca="1">(N1016-I1016)*'Meta-analysis (Recruitment)'!$B$4</f>
        <v>0</v>
      </c>
    </row>
    <row r="1017" spans="1:21">
      <c r="A1017" s="11">
        <v>-0.98699999999999999</v>
      </c>
      <c r="B1017" s="11" cm="1">
        <f t="array" aca="1" ref="B1017" ca="1">INDEX(
    INDIRECT("'Bootstrap Sampling (Recruitment'!$A$4:$A$4004"),
    RANDBETWEEN(
        MATCH('Meta-analysis (Recruitment)'!$B$5, INDIRECT("'Bootstrap Sampling (Recruitment'!$A$4:$A$4004"), 1),
        MATCH('Meta-analysis (Recruitment)'!$B$6, INDIRECT("'Bootstrap Sampling (Recruitment'!$A$4:$A$4004"), 1)
    ),
    1
)</f>
        <v>0</v>
      </c>
      <c r="C1017" s="11">
        <f t="shared" ca="1" si="145"/>
        <v>1</v>
      </c>
      <c r="F1017" s="11">
        <f t="shared" ca="1" si="137"/>
        <v>0.1</v>
      </c>
      <c r="G1017" s="11">
        <f t="shared" ca="1" si="138"/>
        <v>0.3</v>
      </c>
      <c r="H1017" s="11">
        <f t="shared" ca="1" si="139"/>
        <v>0.5</v>
      </c>
      <c r="I1017" s="11">
        <f t="shared" ca="1" si="140"/>
        <v>0.34</v>
      </c>
      <c r="K1017" s="11">
        <f t="shared" ca="1" si="141"/>
        <v>0.1</v>
      </c>
      <c r="L1017" s="11">
        <f t="shared" ca="1" si="142"/>
        <v>0.3</v>
      </c>
      <c r="M1017" s="11">
        <f t="shared" ca="1" si="143"/>
        <v>0.5</v>
      </c>
      <c r="N1017" s="11">
        <f t="shared" ca="1" si="144"/>
        <v>0.34</v>
      </c>
      <c r="O1017" s="11">
        <f ca="1">(K1017-F1017)*'Meta-analysis (Recruitment)'!$B$4</f>
        <v>0</v>
      </c>
      <c r="Q1017" s="11">
        <f ca="1">(L1017-G1017)*'Meta-analysis (Recruitment)'!$B$4</f>
        <v>0</v>
      </c>
      <c r="S1017" s="11">
        <f ca="1">(M1017-H1017)*'Meta-analysis (Recruitment)'!$B$4</f>
        <v>0</v>
      </c>
      <c r="U1017" s="11">
        <f ca="1">(N1017-I1017)*'Meta-analysis (Recruitment)'!$B$4</f>
        <v>0</v>
      </c>
    </row>
    <row r="1018" spans="1:21">
      <c r="A1018" s="11">
        <v>-0.98599999999999999</v>
      </c>
      <c r="B1018" s="11" cm="1">
        <f t="array" aca="1" ref="B1018" ca="1">INDEX(
    INDIRECT("'Bootstrap Sampling (Recruitment'!$A$4:$A$4004"),
    RANDBETWEEN(
        MATCH('Meta-analysis (Recruitment)'!$B$5, INDIRECT("'Bootstrap Sampling (Recruitment'!$A$4:$A$4004"), 1),
        MATCH('Meta-analysis (Recruitment)'!$B$6, INDIRECT("'Bootstrap Sampling (Recruitment'!$A$4:$A$4004"), 1)
    ),
    1
)</f>
        <v>0</v>
      </c>
      <c r="C1018" s="11">
        <f t="shared" ca="1" si="145"/>
        <v>1</v>
      </c>
      <c r="F1018" s="11">
        <f t="shared" ca="1" si="137"/>
        <v>0.1</v>
      </c>
      <c r="G1018" s="11">
        <f t="shared" ca="1" si="138"/>
        <v>0.3</v>
      </c>
      <c r="H1018" s="11">
        <f t="shared" ca="1" si="139"/>
        <v>0.5</v>
      </c>
      <c r="I1018" s="11">
        <f t="shared" ca="1" si="140"/>
        <v>0.34</v>
      </c>
      <c r="K1018" s="11">
        <f t="shared" ca="1" si="141"/>
        <v>0.1</v>
      </c>
      <c r="L1018" s="11">
        <f t="shared" ca="1" si="142"/>
        <v>0.3</v>
      </c>
      <c r="M1018" s="11">
        <f t="shared" ca="1" si="143"/>
        <v>0.5</v>
      </c>
      <c r="N1018" s="11">
        <f t="shared" ca="1" si="144"/>
        <v>0.34</v>
      </c>
      <c r="O1018" s="11">
        <f ca="1">(K1018-F1018)*'Meta-analysis (Recruitment)'!$B$4</f>
        <v>0</v>
      </c>
      <c r="Q1018" s="11">
        <f ca="1">(L1018-G1018)*'Meta-analysis (Recruitment)'!$B$4</f>
        <v>0</v>
      </c>
      <c r="S1018" s="11">
        <f ca="1">(M1018-H1018)*'Meta-analysis (Recruitment)'!$B$4</f>
        <v>0</v>
      </c>
      <c r="U1018" s="11">
        <f ca="1">(N1018-I1018)*'Meta-analysis (Recruitment)'!$B$4</f>
        <v>0</v>
      </c>
    </row>
    <row r="1019" spans="1:21">
      <c r="A1019" s="11">
        <v>-0.98499999999999999</v>
      </c>
      <c r="B1019" s="11" cm="1">
        <f t="array" aca="1" ref="B1019" ca="1">INDEX(
    INDIRECT("'Bootstrap Sampling (Recruitment'!$A$4:$A$4004"),
    RANDBETWEEN(
        MATCH('Meta-analysis (Recruitment)'!$B$5, INDIRECT("'Bootstrap Sampling (Recruitment'!$A$4:$A$4004"), 1),
        MATCH('Meta-analysis (Recruitment)'!$B$6, INDIRECT("'Bootstrap Sampling (Recruitment'!$A$4:$A$4004"), 1)
    ),
    1
)</f>
        <v>0</v>
      </c>
      <c r="C1019" s="11">
        <f t="shared" ca="1" si="145"/>
        <v>1</v>
      </c>
      <c r="F1019" s="11">
        <f t="shared" ca="1" si="137"/>
        <v>0.1</v>
      </c>
      <c r="G1019" s="11">
        <f t="shared" ca="1" si="138"/>
        <v>0.3</v>
      </c>
      <c r="H1019" s="11">
        <f t="shared" ca="1" si="139"/>
        <v>0.5</v>
      </c>
      <c r="I1019" s="11">
        <f t="shared" ca="1" si="140"/>
        <v>0.44</v>
      </c>
      <c r="K1019" s="11">
        <f t="shared" ca="1" si="141"/>
        <v>0.1</v>
      </c>
      <c r="L1019" s="11">
        <f t="shared" ca="1" si="142"/>
        <v>0.3</v>
      </c>
      <c r="M1019" s="11">
        <f t="shared" ca="1" si="143"/>
        <v>0.5</v>
      </c>
      <c r="N1019" s="11">
        <f t="shared" ca="1" si="144"/>
        <v>0.44</v>
      </c>
      <c r="O1019" s="11">
        <f ca="1">(K1019-F1019)*'Meta-analysis (Recruitment)'!$B$4</f>
        <v>0</v>
      </c>
      <c r="Q1019" s="11">
        <f ca="1">(L1019-G1019)*'Meta-analysis (Recruitment)'!$B$4</f>
        <v>0</v>
      </c>
      <c r="S1019" s="11">
        <f ca="1">(M1019-H1019)*'Meta-analysis (Recruitment)'!$B$4</f>
        <v>0</v>
      </c>
      <c r="U1019" s="11">
        <f ca="1">(N1019-I1019)*'Meta-analysis (Recruitment)'!$B$4</f>
        <v>0</v>
      </c>
    </row>
    <row r="1020" spans="1:21">
      <c r="A1020" s="11">
        <v>-0.98399999999999999</v>
      </c>
      <c r="B1020" s="11" cm="1">
        <f t="array" aca="1" ref="B1020" ca="1">INDEX(
    INDIRECT("'Bootstrap Sampling (Recruitment'!$A$4:$A$4004"),
    RANDBETWEEN(
        MATCH('Meta-analysis (Recruitment)'!$B$5, INDIRECT("'Bootstrap Sampling (Recruitment'!$A$4:$A$4004"), 1),
        MATCH('Meta-analysis (Recruitment)'!$B$6, INDIRECT("'Bootstrap Sampling (Recruitment'!$A$4:$A$4004"), 1)
    ),
    1
)</f>
        <v>0</v>
      </c>
      <c r="C1020" s="11">
        <f t="shared" ca="1" si="145"/>
        <v>1</v>
      </c>
      <c r="F1020" s="11">
        <f t="shared" ca="1" si="137"/>
        <v>0.1</v>
      </c>
      <c r="G1020" s="11">
        <f t="shared" ca="1" si="138"/>
        <v>0.3</v>
      </c>
      <c r="H1020" s="11">
        <f t="shared" ca="1" si="139"/>
        <v>0.5</v>
      </c>
      <c r="I1020" s="11">
        <f t="shared" ca="1" si="140"/>
        <v>0.24</v>
      </c>
      <c r="K1020" s="11">
        <f t="shared" ca="1" si="141"/>
        <v>0.1</v>
      </c>
      <c r="L1020" s="11">
        <f t="shared" ca="1" si="142"/>
        <v>0.3</v>
      </c>
      <c r="M1020" s="11">
        <f t="shared" ca="1" si="143"/>
        <v>0.5</v>
      </c>
      <c r="N1020" s="11">
        <f t="shared" ca="1" si="144"/>
        <v>0.24</v>
      </c>
      <c r="O1020" s="11">
        <f ca="1">(K1020-F1020)*'Meta-analysis (Recruitment)'!$B$4</f>
        <v>0</v>
      </c>
      <c r="Q1020" s="11">
        <f ca="1">(L1020-G1020)*'Meta-analysis (Recruitment)'!$B$4</f>
        <v>0</v>
      </c>
      <c r="S1020" s="11">
        <f ca="1">(M1020-H1020)*'Meta-analysis (Recruitment)'!$B$4</f>
        <v>0</v>
      </c>
      <c r="U1020" s="11">
        <f ca="1">(N1020-I1020)*'Meta-analysis (Recruitment)'!$B$4</f>
        <v>0</v>
      </c>
    </row>
    <row r="1021" spans="1:21">
      <c r="A1021" s="11">
        <v>-0.98299999999999998</v>
      </c>
      <c r="B1021" s="11" cm="1">
        <f t="array" aca="1" ref="B1021" ca="1">INDEX(
    INDIRECT("'Bootstrap Sampling (Recruitment'!$A$4:$A$4004"),
    RANDBETWEEN(
        MATCH('Meta-analysis (Recruitment)'!$B$5, INDIRECT("'Bootstrap Sampling (Recruitment'!$A$4:$A$4004"), 1),
        MATCH('Meta-analysis (Recruitment)'!$B$6, INDIRECT("'Bootstrap Sampling (Recruitment'!$A$4:$A$4004"), 1)
    ),
    1
)</f>
        <v>0</v>
      </c>
      <c r="C1021" s="11">
        <f t="shared" ca="1" si="145"/>
        <v>1</v>
      </c>
      <c r="F1021" s="11">
        <f t="shared" ca="1" si="137"/>
        <v>0.1</v>
      </c>
      <c r="G1021" s="11">
        <f t="shared" ca="1" si="138"/>
        <v>0.3</v>
      </c>
      <c r="H1021" s="11">
        <f t="shared" ca="1" si="139"/>
        <v>0.5</v>
      </c>
      <c r="I1021" s="11">
        <f t="shared" ca="1" si="140"/>
        <v>0.36</v>
      </c>
      <c r="K1021" s="11">
        <f t="shared" ca="1" si="141"/>
        <v>0.1</v>
      </c>
      <c r="L1021" s="11">
        <f t="shared" ca="1" si="142"/>
        <v>0.3</v>
      </c>
      <c r="M1021" s="11">
        <f t="shared" ca="1" si="143"/>
        <v>0.5</v>
      </c>
      <c r="N1021" s="11">
        <f t="shared" ca="1" si="144"/>
        <v>0.36</v>
      </c>
      <c r="O1021" s="11">
        <f ca="1">(K1021-F1021)*'Meta-analysis (Recruitment)'!$B$4</f>
        <v>0</v>
      </c>
      <c r="Q1021" s="11">
        <f ca="1">(L1021-G1021)*'Meta-analysis (Recruitment)'!$B$4</f>
        <v>0</v>
      </c>
      <c r="S1021" s="11">
        <f ca="1">(M1021-H1021)*'Meta-analysis (Recruitment)'!$B$4</f>
        <v>0</v>
      </c>
      <c r="U1021" s="11">
        <f ca="1">(N1021-I1021)*'Meta-analysis (Recruitment)'!$B$4</f>
        <v>0</v>
      </c>
    </row>
    <row r="1022" spans="1:21">
      <c r="A1022" s="11">
        <v>-0.98199999999999998</v>
      </c>
      <c r="B1022" s="11" cm="1">
        <f t="array" aca="1" ref="B1022" ca="1">INDEX(
    INDIRECT("'Bootstrap Sampling (Recruitment'!$A$4:$A$4004"),
    RANDBETWEEN(
        MATCH('Meta-analysis (Recruitment)'!$B$5, INDIRECT("'Bootstrap Sampling (Recruitment'!$A$4:$A$4004"), 1),
        MATCH('Meta-analysis (Recruitment)'!$B$6, INDIRECT("'Bootstrap Sampling (Recruitment'!$A$4:$A$4004"), 1)
    ),
    1
)</f>
        <v>0</v>
      </c>
      <c r="C1022" s="11">
        <f t="shared" ca="1" si="145"/>
        <v>1</v>
      </c>
      <c r="F1022" s="11">
        <f t="shared" ca="1" si="137"/>
        <v>0.1</v>
      </c>
      <c r="G1022" s="11">
        <f t="shared" ca="1" si="138"/>
        <v>0.3</v>
      </c>
      <c r="H1022" s="11">
        <f t="shared" ca="1" si="139"/>
        <v>0.5</v>
      </c>
      <c r="I1022" s="11">
        <f t="shared" ca="1" si="140"/>
        <v>0.16</v>
      </c>
      <c r="K1022" s="11">
        <f t="shared" ca="1" si="141"/>
        <v>0.1</v>
      </c>
      <c r="L1022" s="11">
        <f t="shared" ca="1" si="142"/>
        <v>0.3</v>
      </c>
      <c r="M1022" s="11">
        <f t="shared" ca="1" si="143"/>
        <v>0.5</v>
      </c>
      <c r="N1022" s="11">
        <f t="shared" ca="1" si="144"/>
        <v>0.16</v>
      </c>
      <c r="O1022" s="11">
        <f ca="1">(K1022-F1022)*'Meta-analysis (Recruitment)'!$B$4</f>
        <v>0</v>
      </c>
      <c r="Q1022" s="11">
        <f ca="1">(L1022-G1022)*'Meta-analysis (Recruitment)'!$B$4</f>
        <v>0</v>
      </c>
      <c r="S1022" s="11">
        <f ca="1">(M1022-H1022)*'Meta-analysis (Recruitment)'!$B$4</f>
        <v>0</v>
      </c>
      <c r="U1022" s="11">
        <f ca="1">(N1022-I1022)*'Meta-analysis (Recruitment)'!$B$4</f>
        <v>0</v>
      </c>
    </row>
    <row r="1023" spans="1:21">
      <c r="A1023" s="11">
        <v>-0.98099999999999998</v>
      </c>
      <c r="B1023" s="11" cm="1">
        <f t="array" aca="1" ref="B1023" ca="1">INDEX(
    INDIRECT("'Bootstrap Sampling (Recruitment'!$A$4:$A$4004"),
    RANDBETWEEN(
        MATCH('Meta-analysis (Recruitment)'!$B$5, INDIRECT("'Bootstrap Sampling (Recruitment'!$A$4:$A$4004"), 1),
        MATCH('Meta-analysis (Recruitment)'!$B$6, INDIRECT("'Bootstrap Sampling (Recruitment'!$A$4:$A$4004"), 1)
    ),
    1
)</f>
        <v>0</v>
      </c>
      <c r="C1023" s="11">
        <f t="shared" ca="1" si="145"/>
        <v>1</v>
      </c>
      <c r="F1023" s="11">
        <f t="shared" ca="1" si="137"/>
        <v>0.1</v>
      </c>
      <c r="G1023" s="11">
        <f t="shared" ca="1" si="138"/>
        <v>0.3</v>
      </c>
      <c r="H1023" s="11">
        <f t="shared" ca="1" si="139"/>
        <v>0.5</v>
      </c>
      <c r="I1023" s="11">
        <f t="shared" ca="1" si="140"/>
        <v>0.22</v>
      </c>
      <c r="K1023" s="11">
        <f t="shared" ca="1" si="141"/>
        <v>0.1</v>
      </c>
      <c r="L1023" s="11">
        <f t="shared" ca="1" si="142"/>
        <v>0.3</v>
      </c>
      <c r="M1023" s="11">
        <f t="shared" ca="1" si="143"/>
        <v>0.5</v>
      </c>
      <c r="N1023" s="11">
        <f t="shared" ca="1" si="144"/>
        <v>0.22</v>
      </c>
      <c r="O1023" s="11">
        <f ca="1">(K1023-F1023)*'Meta-analysis (Recruitment)'!$B$4</f>
        <v>0</v>
      </c>
      <c r="Q1023" s="11">
        <f ca="1">(L1023-G1023)*'Meta-analysis (Recruitment)'!$B$4</f>
        <v>0</v>
      </c>
      <c r="S1023" s="11">
        <f ca="1">(M1023-H1023)*'Meta-analysis (Recruitment)'!$B$4</f>
        <v>0</v>
      </c>
      <c r="U1023" s="11">
        <f ca="1">(N1023-I1023)*'Meta-analysis (Recruitment)'!$B$4</f>
        <v>0</v>
      </c>
    </row>
    <row r="1024" spans="1:21">
      <c r="A1024" s="11">
        <v>-0.98</v>
      </c>
      <c r="B1024" s="11" cm="1">
        <f t="array" aca="1" ref="B1024" ca="1">INDEX(
    INDIRECT("'Bootstrap Sampling (Recruitment'!$A$4:$A$4004"),
    RANDBETWEEN(
        MATCH('Meta-analysis (Recruitment)'!$B$5, INDIRECT("'Bootstrap Sampling (Recruitment'!$A$4:$A$4004"), 1),
        MATCH('Meta-analysis (Recruitment)'!$B$6, INDIRECT("'Bootstrap Sampling (Recruitment'!$A$4:$A$4004"), 1)
    ),
    1
)</f>
        <v>0</v>
      </c>
      <c r="C1024" s="11">
        <f t="shared" ca="1" si="145"/>
        <v>1</v>
      </c>
      <c r="F1024" s="11">
        <f t="shared" ca="1" si="137"/>
        <v>0.1</v>
      </c>
      <c r="G1024" s="11">
        <f t="shared" ca="1" si="138"/>
        <v>0.3</v>
      </c>
      <c r="H1024" s="11">
        <f t="shared" ca="1" si="139"/>
        <v>0.5</v>
      </c>
      <c r="I1024" s="11">
        <f t="shared" ca="1" si="140"/>
        <v>0.38</v>
      </c>
      <c r="K1024" s="11">
        <f t="shared" ca="1" si="141"/>
        <v>0.1</v>
      </c>
      <c r="L1024" s="11">
        <f t="shared" ca="1" si="142"/>
        <v>0.3</v>
      </c>
      <c r="M1024" s="11">
        <f t="shared" ca="1" si="143"/>
        <v>0.5</v>
      </c>
      <c r="N1024" s="11">
        <f t="shared" ca="1" si="144"/>
        <v>0.38</v>
      </c>
      <c r="O1024" s="11">
        <f ca="1">(K1024-F1024)*'Meta-analysis (Recruitment)'!$B$4</f>
        <v>0</v>
      </c>
      <c r="Q1024" s="11">
        <f ca="1">(L1024-G1024)*'Meta-analysis (Recruitment)'!$B$4</f>
        <v>0</v>
      </c>
      <c r="S1024" s="11">
        <f ca="1">(M1024-H1024)*'Meta-analysis (Recruitment)'!$B$4</f>
        <v>0</v>
      </c>
      <c r="U1024" s="11">
        <f ca="1">(N1024-I1024)*'Meta-analysis (Recruitment)'!$B$4</f>
        <v>0</v>
      </c>
    </row>
    <row r="1025" spans="1:21">
      <c r="A1025" s="11">
        <v>-0.97899999999999998</v>
      </c>
      <c r="B1025" s="11" cm="1">
        <f t="array" aca="1" ref="B1025" ca="1">INDEX(
    INDIRECT("'Bootstrap Sampling (Recruitment'!$A$4:$A$4004"),
    RANDBETWEEN(
        MATCH('Meta-analysis (Recruitment)'!$B$5, INDIRECT("'Bootstrap Sampling (Recruitment'!$A$4:$A$4004"), 1),
        MATCH('Meta-analysis (Recruitment)'!$B$6, INDIRECT("'Bootstrap Sampling (Recruitment'!$A$4:$A$4004"), 1)
    ),
    1
)</f>
        <v>0</v>
      </c>
      <c r="C1025" s="11">
        <f t="shared" ca="1" si="145"/>
        <v>1</v>
      </c>
      <c r="F1025" s="11">
        <f t="shared" ca="1" si="137"/>
        <v>0.1</v>
      </c>
      <c r="G1025" s="11">
        <f t="shared" ca="1" si="138"/>
        <v>0.3</v>
      </c>
      <c r="H1025" s="11">
        <f t="shared" ca="1" si="139"/>
        <v>0.5</v>
      </c>
      <c r="I1025" s="11">
        <f t="shared" ca="1" si="140"/>
        <v>0.14000000000000001</v>
      </c>
      <c r="K1025" s="11">
        <f t="shared" ca="1" si="141"/>
        <v>0.1</v>
      </c>
      <c r="L1025" s="11">
        <f t="shared" ca="1" si="142"/>
        <v>0.3</v>
      </c>
      <c r="M1025" s="11">
        <f t="shared" ca="1" si="143"/>
        <v>0.5</v>
      </c>
      <c r="N1025" s="11">
        <f t="shared" ca="1" si="144"/>
        <v>0.14000000000000001</v>
      </c>
      <c r="O1025" s="11">
        <f ca="1">(K1025-F1025)*'Meta-analysis (Recruitment)'!$B$4</f>
        <v>0</v>
      </c>
      <c r="Q1025" s="11">
        <f ca="1">(L1025-G1025)*'Meta-analysis (Recruitment)'!$B$4</f>
        <v>0</v>
      </c>
      <c r="S1025" s="11">
        <f ca="1">(M1025-H1025)*'Meta-analysis (Recruitment)'!$B$4</f>
        <v>0</v>
      </c>
      <c r="U1025" s="11">
        <f ca="1">(N1025-I1025)*'Meta-analysis (Recruitment)'!$B$4</f>
        <v>0</v>
      </c>
    </row>
    <row r="1026" spans="1:21">
      <c r="A1026" s="11">
        <v>-0.97799999999999998</v>
      </c>
      <c r="B1026" s="11" cm="1">
        <f t="array" aca="1" ref="B1026" ca="1">INDEX(
    INDIRECT("'Bootstrap Sampling (Recruitment'!$A$4:$A$4004"),
    RANDBETWEEN(
        MATCH('Meta-analysis (Recruitment)'!$B$5, INDIRECT("'Bootstrap Sampling (Recruitment'!$A$4:$A$4004"), 1),
        MATCH('Meta-analysis (Recruitment)'!$B$6, INDIRECT("'Bootstrap Sampling (Recruitment'!$A$4:$A$4004"), 1)
    ),
    1
)</f>
        <v>0</v>
      </c>
      <c r="C1026" s="11">
        <f t="shared" ca="1" si="145"/>
        <v>1</v>
      </c>
      <c r="F1026" s="11">
        <f t="shared" ca="1" si="137"/>
        <v>0.1</v>
      </c>
      <c r="G1026" s="11">
        <f t="shared" ca="1" si="138"/>
        <v>0.3</v>
      </c>
      <c r="H1026" s="11">
        <f t="shared" ca="1" si="139"/>
        <v>0.5</v>
      </c>
      <c r="I1026" s="11">
        <f t="shared" ca="1" si="140"/>
        <v>0.22</v>
      </c>
      <c r="K1026" s="11">
        <f t="shared" ca="1" si="141"/>
        <v>0.1</v>
      </c>
      <c r="L1026" s="11">
        <f t="shared" ca="1" si="142"/>
        <v>0.3</v>
      </c>
      <c r="M1026" s="11">
        <f t="shared" ca="1" si="143"/>
        <v>0.5</v>
      </c>
      <c r="N1026" s="11">
        <f t="shared" ca="1" si="144"/>
        <v>0.22</v>
      </c>
      <c r="O1026" s="11">
        <f ca="1">(K1026-F1026)*'Meta-analysis (Recruitment)'!$B$4</f>
        <v>0</v>
      </c>
      <c r="Q1026" s="11">
        <f ca="1">(L1026-G1026)*'Meta-analysis (Recruitment)'!$B$4</f>
        <v>0</v>
      </c>
      <c r="S1026" s="11">
        <f ca="1">(M1026-H1026)*'Meta-analysis (Recruitment)'!$B$4</f>
        <v>0</v>
      </c>
      <c r="U1026" s="11">
        <f ca="1">(N1026-I1026)*'Meta-analysis (Recruitment)'!$B$4</f>
        <v>0</v>
      </c>
    </row>
    <row r="1027" spans="1:21">
      <c r="A1027" s="11">
        <v>-0.97699999999999998</v>
      </c>
      <c r="B1027" s="11" cm="1">
        <f t="array" aca="1" ref="B1027" ca="1">INDEX(
    INDIRECT("'Bootstrap Sampling (Recruitment'!$A$4:$A$4004"),
    RANDBETWEEN(
        MATCH('Meta-analysis (Recruitment)'!$B$5, INDIRECT("'Bootstrap Sampling (Recruitment'!$A$4:$A$4004"), 1),
        MATCH('Meta-analysis (Recruitment)'!$B$6, INDIRECT("'Bootstrap Sampling (Recruitment'!$A$4:$A$4004"), 1)
    ),
    1
)</f>
        <v>0</v>
      </c>
      <c r="C1027" s="11">
        <f t="shared" ca="1" si="145"/>
        <v>1</v>
      </c>
      <c r="F1027" s="11">
        <f t="shared" ca="1" si="137"/>
        <v>0.1</v>
      </c>
      <c r="G1027" s="11">
        <f t="shared" ca="1" si="138"/>
        <v>0.3</v>
      </c>
      <c r="H1027" s="11">
        <f t="shared" ca="1" si="139"/>
        <v>0.5</v>
      </c>
      <c r="I1027" s="11">
        <f t="shared" ca="1" si="140"/>
        <v>0.23</v>
      </c>
      <c r="K1027" s="11">
        <f t="shared" ca="1" si="141"/>
        <v>0.1</v>
      </c>
      <c r="L1027" s="11">
        <f t="shared" ca="1" si="142"/>
        <v>0.3</v>
      </c>
      <c r="M1027" s="11">
        <f t="shared" ca="1" si="143"/>
        <v>0.5</v>
      </c>
      <c r="N1027" s="11">
        <f t="shared" ca="1" si="144"/>
        <v>0.23</v>
      </c>
      <c r="O1027" s="11">
        <f ca="1">(K1027-F1027)*'Meta-analysis (Recruitment)'!$B$4</f>
        <v>0</v>
      </c>
      <c r="Q1027" s="11">
        <f ca="1">(L1027-G1027)*'Meta-analysis (Recruitment)'!$B$4</f>
        <v>0</v>
      </c>
      <c r="S1027" s="11">
        <f ca="1">(M1027-H1027)*'Meta-analysis (Recruitment)'!$B$4</f>
        <v>0</v>
      </c>
      <c r="U1027" s="11">
        <f ca="1">(N1027-I1027)*'Meta-analysis (Recruitment)'!$B$4</f>
        <v>0</v>
      </c>
    </row>
    <row r="1028" spans="1:21">
      <c r="A1028" s="11">
        <v>-0.97599999999999998</v>
      </c>
      <c r="B1028" s="11" cm="1">
        <f t="array" aca="1" ref="B1028" ca="1">INDEX(
    INDIRECT("'Bootstrap Sampling (Recruitment'!$A$4:$A$4004"),
    RANDBETWEEN(
        MATCH('Meta-analysis (Recruitment)'!$B$5, INDIRECT("'Bootstrap Sampling (Recruitment'!$A$4:$A$4004"), 1),
        MATCH('Meta-analysis (Recruitment)'!$B$6, INDIRECT("'Bootstrap Sampling (Recruitment'!$A$4:$A$4004"), 1)
    ),
    1
)</f>
        <v>0</v>
      </c>
      <c r="C1028" s="11">
        <f t="shared" ca="1" si="145"/>
        <v>1</v>
      </c>
      <c r="F1028" s="11">
        <f t="shared" ref="F1028:F1091" ca="1" si="146">INDEX($E$13:$E$13, RANDBETWEEN(1,ROWS($E$13:$E$13)),1)</f>
        <v>0.1</v>
      </c>
      <c r="G1028" s="11">
        <f t="shared" ref="G1028:G1091" ca="1" si="147">INDEX($E$33:$E$33, RANDBETWEEN(1,ROWS($E$624:$E$624)),1)</f>
        <v>0.3</v>
      </c>
      <c r="H1028" s="11">
        <f t="shared" ref="H1028:H1091" ca="1" si="148">INDEX($E$53:$E$53, RANDBETWEEN(1,ROWS($E$644:$E$644)),1)</f>
        <v>0.5</v>
      </c>
      <c r="I1028" s="11">
        <f t="shared" ref="I1028:I1091" ca="1" si="149">INDEX($E$13:$E$53, RANDBETWEEN(1,ROWS($E$13:$E$53)),1)</f>
        <v>0.26</v>
      </c>
      <c r="K1028" s="11">
        <f t="shared" ref="K1028:K1091" ca="1" si="150">PRODUCT($C1028,F1028)</f>
        <v>0.1</v>
      </c>
      <c r="L1028" s="11">
        <f t="shared" ref="L1028:L1091" ca="1" si="151">PRODUCT($C1028,G1028)</f>
        <v>0.3</v>
      </c>
      <c r="M1028" s="11">
        <f t="shared" ref="M1028:M1091" ca="1" si="152">PRODUCT($C1028,H1028)</f>
        <v>0.5</v>
      </c>
      <c r="N1028" s="11">
        <f t="shared" ref="N1028:N1091" ca="1" si="153">PRODUCT($C1028,I1028)</f>
        <v>0.26</v>
      </c>
      <c r="O1028" s="11">
        <f ca="1">(K1028-F1028)*'Meta-analysis (Recruitment)'!$B$4</f>
        <v>0</v>
      </c>
      <c r="Q1028" s="11">
        <f ca="1">(L1028-G1028)*'Meta-analysis (Recruitment)'!$B$4</f>
        <v>0</v>
      </c>
      <c r="S1028" s="11">
        <f ca="1">(M1028-H1028)*'Meta-analysis (Recruitment)'!$B$4</f>
        <v>0</v>
      </c>
      <c r="U1028" s="11">
        <f ca="1">(N1028-I1028)*'Meta-analysis (Recruitment)'!$B$4</f>
        <v>0</v>
      </c>
    </row>
    <row r="1029" spans="1:21">
      <c r="A1029" s="11">
        <v>-0.97499999999999998</v>
      </c>
      <c r="B1029" s="11" cm="1">
        <f t="array" aca="1" ref="B1029" ca="1">INDEX(
    INDIRECT("'Bootstrap Sampling (Recruitment'!$A$4:$A$4004"),
    RANDBETWEEN(
        MATCH('Meta-analysis (Recruitment)'!$B$5, INDIRECT("'Bootstrap Sampling (Recruitment'!$A$4:$A$4004"), 1),
        MATCH('Meta-analysis (Recruitment)'!$B$6, INDIRECT("'Bootstrap Sampling (Recruitment'!$A$4:$A$4004"), 1)
    ),
    1
)</f>
        <v>0</v>
      </c>
      <c r="C1029" s="11">
        <f t="shared" ca="1" si="145"/>
        <v>1</v>
      </c>
      <c r="F1029" s="11">
        <f t="shared" ca="1" si="146"/>
        <v>0.1</v>
      </c>
      <c r="G1029" s="11">
        <f t="shared" ca="1" si="147"/>
        <v>0.3</v>
      </c>
      <c r="H1029" s="11">
        <f t="shared" ca="1" si="148"/>
        <v>0.5</v>
      </c>
      <c r="I1029" s="11">
        <f t="shared" ca="1" si="149"/>
        <v>0.2</v>
      </c>
      <c r="K1029" s="11">
        <f t="shared" ca="1" si="150"/>
        <v>0.1</v>
      </c>
      <c r="L1029" s="11">
        <f t="shared" ca="1" si="151"/>
        <v>0.3</v>
      </c>
      <c r="M1029" s="11">
        <f t="shared" ca="1" si="152"/>
        <v>0.5</v>
      </c>
      <c r="N1029" s="11">
        <f t="shared" ca="1" si="153"/>
        <v>0.2</v>
      </c>
      <c r="O1029" s="11">
        <f ca="1">(K1029-F1029)*'Meta-analysis (Recruitment)'!$B$4</f>
        <v>0</v>
      </c>
      <c r="Q1029" s="11">
        <f ca="1">(L1029-G1029)*'Meta-analysis (Recruitment)'!$B$4</f>
        <v>0</v>
      </c>
      <c r="S1029" s="11">
        <f ca="1">(M1029-H1029)*'Meta-analysis (Recruitment)'!$B$4</f>
        <v>0</v>
      </c>
      <c r="U1029" s="11">
        <f ca="1">(N1029-I1029)*'Meta-analysis (Recruitment)'!$B$4</f>
        <v>0</v>
      </c>
    </row>
    <row r="1030" spans="1:21">
      <c r="A1030" s="11">
        <v>-0.97399999999999998</v>
      </c>
      <c r="B1030" s="11" cm="1">
        <f t="array" aca="1" ref="B1030" ca="1">INDEX(
    INDIRECT("'Bootstrap Sampling (Recruitment'!$A$4:$A$4004"),
    RANDBETWEEN(
        MATCH('Meta-analysis (Recruitment)'!$B$5, INDIRECT("'Bootstrap Sampling (Recruitment'!$A$4:$A$4004"), 1),
        MATCH('Meta-analysis (Recruitment)'!$B$6, INDIRECT("'Bootstrap Sampling (Recruitment'!$A$4:$A$4004"), 1)
    ),
    1
)</f>
        <v>0</v>
      </c>
      <c r="C1030" s="11">
        <f t="shared" ca="1" si="145"/>
        <v>1</v>
      </c>
      <c r="F1030" s="11">
        <f t="shared" ca="1" si="146"/>
        <v>0.1</v>
      </c>
      <c r="G1030" s="11">
        <f t="shared" ca="1" si="147"/>
        <v>0.3</v>
      </c>
      <c r="H1030" s="11">
        <f t="shared" ca="1" si="148"/>
        <v>0.5</v>
      </c>
      <c r="I1030" s="11">
        <f t="shared" ca="1" si="149"/>
        <v>0.49</v>
      </c>
      <c r="K1030" s="11">
        <f t="shared" ca="1" si="150"/>
        <v>0.1</v>
      </c>
      <c r="L1030" s="11">
        <f t="shared" ca="1" si="151"/>
        <v>0.3</v>
      </c>
      <c r="M1030" s="11">
        <f t="shared" ca="1" si="152"/>
        <v>0.5</v>
      </c>
      <c r="N1030" s="11">
        <f t="shared" ca="1" si="153"/>
        <v>0.49</v>
      </c>
      <c r="O1030" s="11">
        <f ca="1">(K1030-F1030)*'Meta-analysis (Recruitment)'!$B$4</f>
        <v>0</v>
      </c>
      <c r="Q1030" s="11">
        <f ca="1">(L1030-G1030)*'Meta-analysis (Recruitment)'!$B$4</f>
        <v>0</v>
      </c>
      <c r="S1030" s="11">
        <f ca="1">(M1030-H1030)*'Meta-analysis (Recruitment)'!$B$4</f>
        <v>0</v>
      </c>
      <c r="U1030" s="11">
        <f ca="1">(N1030-I1030)*'Meta-analysis (Recruitment)'!$B$4</f>
        <v>0</v>
      </c>
    </row>
    <row r="1031" spans="1:21">
      <c r="A1031" s="11">
        <v>-0.97299999999999998</v>
      </c>
      <c r="B1031" s="11" cm="1">
        <f t="array" aca="1" ref="B1031" ca="1">INDEX(
    INDIRECT("'Bootstrap Sampling (Recruitment'!$A$4:$A$4004"),
    RANDBETWEEN(
        MATCH('Meta-analysis (Recruitment)'!$B$5, INDIRECT("'Bootstrap Sampling (Recruitment'!$A$4:$A$4004"), 1),
        MATCH('Meta-analysis (Recruitment)'!$B$6, INDIRECT("'Bootstrap Sampling (Recruitment'!$A$4:$A$4004"), 1)
    ),
    1
)</f>
        <v>0</v>
      </c>
      <c r="C1031" s="11">
        <f t="shared" ca="1" si="145"/>
        <v>1</v>
      </c>
      <c r="F1031" s="11">
        <f t="shared" ca="1" si="146"/>
        <v>0.1</v>
      </c>
      <c r="G1031" s="11">
        <f t="shared" ca="1" si="147"/>
        <v>0.3</v>
      </c>
      <c r="H1031" s="11">
        <f t="shared" ca="1" si="148"/>
        <v>0.5</v>
      </c>
      <c r="I1031" s="11">
        <f t="shared" ca="1" si="149"/>
        <v>0.44</v>
      </c>
      <c r="K1031" s="11">
        <f t="shared" ca="1" si="150"/>
        <v>0.1</v>
      </c>
      <c r="L1031" s="11">
        <f t="shared" ca="1" si="151"/>
        <v>0.3</v>
      </c>
      <c r="M1031" s="11">
        <f t="shared" ca="1" si="152"/>
        <v>0.5</v>
      </c>
      <c r="N1031" s="11">
        <f t="shared" ca="1" si="153"/>
        <v>0.44</v>
      </c>
      <c r="O1031" s="11">
        <f ca="1">(K1031-F1031)*'Meta-analysis (Recruitment)'!$B$4</f>
        <v>0</v>
      </c>
      <c r="Q1031" s="11">
        <f ca="1">(L1031-G1031)*'Meta-analysis (Recruitment)'!$B$4</f>
        <v>0</v>
      </c>
      <c r="S1031" s="11">
        <f ca="1">(M1031-H1031)*'Meta-analysis (Recruitment)'!$B$4</f>
        <v>0</v>
      </c>
      <c r="U1031" s="11">
        <f ca="1">(N1031-I1031)*'Meta-analysis (Recruitment)'!$B$4</f>
        <v>0</v>
      </c>
    </row>
    <row r="1032" spans="1:21">
      <c r="A1032" s="11">
        <v>-0.97199999999999998</v>
      </c>
      <c r="B1032" s="11" cm="1">
        <f t="array" aca="1" ref="B1032" ca="1">INDEX(
    INDIRECT("'Bootstrap Sampling (Recruitment'!$A$4:$A$4004"),
    RANDBETWEEN(
        MATCH('Meta-analysis (Recruitment)'!$B$5, INDIRECT("'Bootstrap Sampling (Recruitment'!$A$4:$A$4004"), 1),
        MATCH('Meta-analysis (Recruitment)'!$B$6, INDIRECT("'Bootstrap Sampling (Recruitment'!$A$4:$A$4004"), 1)
    ),
    1
)</f>
        <v>0</v>
      </c>
      <c r="C1032" s="11">
        <f t="shared" ca="1" si="145"/>
        <v>1</v>
      </c>
      <c r="F1032" s="11">
        <f t="shared" ca="1" si="146"/>
        <v>0.1</v>
      </c>
      <c r="G1032" s="11">
        <f t="shared" ca="1" si="147"/>
        <v>0.3</v>
      </c>
      <c r="H1032" s="11">
        <f t="shared" ca="1" si="148"/>
        <v>0.5</v>
      </c>
      <c r="I1032" s="11">
        <f t="shared" ca="1" si="149"/>
        <v>0.25</v>
      </c>
      <c r="K1032" s="11">
        <f t="shared" ca="1" si="150"/>
        <v>0.1</v>
      </c>
      <c r="L1032" s="11">
        <f t="shared" ca="1" si="151"/>
        <v>0.3</v>
      </c>
      <c r="M1032" s="11">
        <f t="shared" ca="1" si="152"/>
        <v>0.5</v>
      </c>
      <c r="N1032" s="11">
        <f t="shared" ca="1" si="153"/>
        <v>0.25</v>
      </c>
      <c r="O1032" s="11">
        <f ca="1">(K1032-F1032)*'Meta-analysis (Recruitment)'!$B$4</f>
        <v>0</v>
      </c>
      <c r="Q1032" s="11">
        <f ca="1">(L1032-G1032)*'Meta-analysis (Recruitment)'!$B$4</f>
        <v>0</v>
      </c>
      <c r="S1032" s="11">
        <f ca="1">(M1032-H1032)*'Meta-analysis (Recruitment)'!$B$4</f>
        <v>0</v>
      </c>
      <c r="U1032" s="11">
        <f ca="1">(N1032-I1032)*'Meta-analysis (Recruitment)'!$B$4</f>
        <v>0</v>
      </c>
    </row>
    <row r="1033" spans="1:21">
      <c r="A1033" s="11">
        <v>-0.97099999999999997</v>
      </c>
      <c r="B1033" s="11" cm="1">
        <f t="array" aca="1" ref="B1033" ca="1">INDEX(
    INDIRECT("'Bootstrap Sampling (Recruitment'!$A$4:$A$4004"),
    RANDBETWEEN(
        MATCH('Meta-analysis (Recruitment)'!$B$5, INDIRECT("'Bootstrap Sampling (Recruitment'!$A$4:$A$4004"), 1),
        MATCH('Meta-analysis (Recruitment)'!$B$6, INDIRECT("'Bootstrap Sampling (Recruitment'!$A$4:$A$4004"), 1)
    ),
    1
)</f>
        <v>0</v>
      </c>
      <c r="C1033" s="11">
        <f t="shared" ca="1" si="145"/>
        <v>1</v>
      </c>
      <c r="F1033" s="11">
        <f t="shared" ca="1" si="146"/>
        <v>0.1</v>
      </c>
      <c r="G1033" s="11">
        <f t="shared" ca="1" si="147"/>
        <v>0.3</v>
      </c>
      <c r="H1033" s="11">
        <f t="shared" ca="1" si="148"/>
        <v>0.5</v>
      </c>
      <c r="I1033" s="11">
        <f t="shared" ca="1" si="149"/>
        <v>0.19</v>
      </c>
      <c r="K1033" s="11">
        <f t="shared" ca="1" si="150"/>
        <v>0.1</v>
      </c>
      <c r="L1033" s="11">
        <f t="shared" ca="1" si="151"/>
        <v>0.3</v>
      </c>
      <c r="M1033" s="11">
        <f t="shared" ca="1" si="152"/>
        <v>0.5</v>
      </c>
      <c r="N1033" s="11">
        <f t="shared" ca="1" si="153"/>
        <v>0.19</v>
      </c>
      <c r="O1033" s="11">
        <f ca="1">(K1033-F1033)*'Meta-analysis (Recruitment)'!$B$4</f>
        <v>0</v>
      </c>
      <c r="Q1033" s="11">
        <f ca="1">(L1033-G1033)*'Meta-analysis (Recruitment)'!$B$4</f>
        <v>0</v>
      </c>
      <c r="S1033" s="11">
        <f ca="1">(M1033-H1033)*'Meta-analysis (Recruitment)'!$B$4</f>
        <v>0</v>
      </c>
      <c r="U1033" s="11">
        <f ca="1">(N1033-I1033)*'Meta-analysis (Recruitment)'!$B$4</f>
        <v>0</v>
      </c>
    </row>
    <row r="1034" spans="1:21">
      <c r="A1034" s="11">
        <v>-0.97</v>
      </c>
      <c r="B1034" s="11" cm="1">
        <f t="array" aca="1" ref="B1034" ca="1">INDEX(
    INDIRECT("'Bootstrap Sampling (Recruitment'!$A$4:$A$4004"),
    RANDBETWEEN(
        MATCH('Meta-analysis (Recruitment)'!$B$5, INDIRECT("'Bootstrap Sampling (Recruitment'!$A$4:$A$4004"), 1),
        MATCH('Meta-analysis (Recruitment)'!$B$6, INDIRECT("'Bootstrap Sampling (Recruitment'!$A$4:$A$4004"), 1)
    ),
    1
)</f>
        <v>0</v>
      </c>
      <c r="C1034" s="11">
        <f t="shared" ca="1" si="145"/>
        <v>1</v>
      </c>
      <c r="F1034" s="11">
        <f t="shared" ca="1" si="146"/>
        <v>0.1</v>
      </c>
      <c r="G1034" s="11">
        <f t="shared" ca="1" si="147"/>
        <v>0.3</v>
      </c>
      <c r="H1034" s="11">
        <f t="shared" ca="1" si="148"/>
        <v>0.5</v>
      </c>
      <c r="I1034" s="11">
        <f t="shared" ca="1" si="149"/>
        <v>0.41</v>
      </c>
      <c r="K1034" s="11">
        <f t="shared" ca="1" si="150"/>
        <v>0.1</v>
      </c>
      <c r="L1034" s="11">
        <f t="shared" ca="1" si="151"/>
        <v>0.3</v>
      </c>
      <c r="M1034" s="11">
        <f t="shared" ca="1" si="152"/>
        <v>0.5</v>
      </c>
      <c r="N1034" s="11">
        <f t="shared" ca="1" si="153"/>
        <v>0.41</v>
      </c>
      <c r="O1034" s="11">
        <f ca="1">(K1034-F1034)*'Meta-analysis (Recruitment)'!$B$4</f>
        <v>0</v>
      </c>
      <c r="Q1034" s="11">
        <f ca="1">(L1034-G1034)*'Meta-analysis (Recruitment)'!$B$4</f>
        <v>0</v>
      </c>
      <c r="S1034" s="11">
        <f ca="1">(M1034-H1034)*'Meta-analysis (Recruitment)'!$B$4</f>
        <v>0</v>
      </c>
      <c r="U1034" s="11">
        <f ca="1">(N1034-I1034)*'Meta-analysis (Recruitment)'!$B$4</f>
        <v>0</v>
      </c>
    </row>
    <row r="1035" spans="1:21">
      <c r="A1035" s="11">
        <v>-0.96899999999999997</v>
      </c>
      <c r="B1035" s="11" cm="1">
        <f t="array" aca="1" ref="B1035" ca="1">INDEX(
    INDIRECT("'Bootstrap Sampling (Recruitment'!$A$4:$A$4004"),
    RANDBETWEEN(
        MATCH('Meta-analysis (Recruitment)'!$B$5, INDIRECT("'Bootstrap Sampling (Recruitment'!$A$4:$A$4004"), 1),
        MATCH('Meta-analysis (Recruitment)'!$B$6, INDIRECT("'Bootstrap Sampling (Recruitment'!$A$4:$A$4004"), 1)
    ),
    1
)</f>
        <v>0</v>
      </c>
      <c r="C1035" s="11">
        <f t="shared" ca="1" si="145"/>
        <v>1</v>
      </c>
      <c r="F1035" s="11">
        <f t="shared" ca="1" si="146"/>
        <v>0.1</v>
      </c>
      <c r="G1035" s="11">
        <f t="shared" ca="1" si="147"/>
        <v>0.3</v>
      </c>
      <c r="H1035" s="11">
        <f t="shared" ca="1" si="148"/>
        <v>0.5</v>
      </c>
      <c r="I1035" s="11">
        <f t="shared" ca="1" si="149"/>
        <v>0.45</v>
      </c>
      <c r="K1035" s="11">
        <f t="shared" ca="1" si="150"/>
        <v>0.1</v>
      </c>
      <c r="L1035" s="11">
        <f t="shared" ca="1" si="151"/>
        <v>0.3</v>
      </c>
      <c r="M1035" s="11">
        <f t="shared" ca="1" si="152"/>
        <v>0.5</v>
      </c>
      <c r="N1035" s="11">
        <f t="shared" ca="1" si="153"/>
        <v>0.45</v>
      </c>
      <c r="O1035" s="11">
        <f ca="1">(K1035-F1035)*'Meta-analysis (Recruitment)'!$B$4</f>
        <v>0</v>
      </c>
      <c r="Q1035" s="11">
        <f ca="1">(L1035-G1035)*'Meta-analysis (Recruitment)'!$B$4</f>
        <v>0</v>
      </c>
      <c r="S1035" s="11">
        <f ca="1">(M1035-H1035)*'Meta-analysis (Recruitment)'!$B$4</f>
        <v>0</v>
      </c>
      <c r="U1035" s="11">
        <f ca="1">(N1035-I1035)*'Meta-analysis (Recruitment)'!$B$4</f>
        <v>0</v>
      </c>
    </row>
    <row r="1036" spans="1:21">
      <c r="A1036" s="11">
        <v>-0.96799999999999997</v>
      </c>
      <c r="B1036" s="11" cm="1">
        <f t="array" aca="1" ref="B1036" ca="1">INDEX(
    INDIRECT("'Bootstrap Sampling (Recruitment'!$A$4:$A$4004"),
    RANDBETWEEN(
        MATCH('Meta-analysis (Recruitment)'!$B$5, INDIRECT("'Bootstrap Sampling (Recruitment'!$A$4:$A$4004"), 1),
        MATCH('Meta-analysis (Recruitment)'!$B$6, INDIRECT("'Bootstrap Sampling (Recruitment'!$A$4:$A$4004"), 1)
    ),
    1
)</f>
        <v>0</v>
      </c>
      <c r="C1036" s="11">
        <f t="shared" ca="1" si="145"/>
        <v>1</v>
      </c>
      <c r="F1036" s="11">
        <f t="shared" ca="1" si="146"/>
        <v>0.1</v>
      </c>
      <c r="G1036" s="11">
        <f t="shared" ca="1" si="147"/>
        <v>0.3</v>
      </c>
      <c r="H1036" s="11">
        <f t="shared" ca="1" si="148"/>
        <v>0.5</v>
      </c>
      <c r="I1036" s="11">
        <f t="shared" ca="1" si="149"/>
        <v>0.32</v>
      </c>
      <c r="K1036" s="11">
        <f t="shared" ca="1" si="150"/>
        <v>0.1</v>
      </c>
      <c r="L1036" s="11">
        <f t="shared" ca="1" si="151"/>
        <v>0.3</v>
      </c>
      <c r="M1036" s="11">
        <f t="shared" ca="1" si="152"/>
        <v>0.5</v>
      </c>
      <c r="N1036" s="11">
        <f t="shared" ca="1" si="153"/>
        <v>0.32</v>
      </c>
      <c r="O1036" s="11">
        <f ca="1">(K1036-F1036)*'Meta-analysis (Recruitment)'!$B$4</f>
        <v>0</v>
      </c>
      <c r="Q1036" s="11">
        <f ca="1">(L1036-G1036)*'Meta-analysis (Recruitment)'!$B$4</f>
        <v>0</v>
      </c>
      <c r="S1036" s="11">
        <f ca="1">(M1036-H1036)*'Meta-analysis (Recruitment)'!$B$4</f>
        <v>0</v>
      </c>
      <c r="U1036" s="11">
        <f ca="1">(N1036-I1036)*'Meta-analysis (Recruitment)'!$B$4</f>
        <v>0</v>
      </c>
    </row>
    <row r="1037" spans="1:21">
      <c r="A1037" s="11">
        <v>-0.96699999999999997</v>
      </c>
      <c r="B1037" s="11" cm="1">
        <f t="array" aca="1" ref="B1037" ca="1">INDEX(
    INDIRECT("'Bootstrap Sampling (Recruitment'!$A$4:$A$4004"),
    RANDBETWEEN(
        MATCH('Meta-analysis (Recruitment)'!$B$5, INDIRECT("'Bootstrap Sampling (Recruitment'!$A$4:$A$4004"), 1),
        MATCH('Meta-analysis (Recruitment)'!$B$6, INDIRECT("'Bootstrap Sampling (Recruitment'!$A$4:$A$4004"), 1)
    ),
    1
)</f>
        <v>0</v>
      </c>
      <c r="C1037" s="11">
        <f t="shared" ca="1" si="145"/>
        <v>1</v>
      </c>
      <c r="F1037" s="11">
        <f t="shared" ca="1" si="146"/>
        <v>0.1</v>
      </c>
      <c r="G1037" s="11">
        <f t="shared" ca="1" si="147"/>
        <v>0.3</v>
      </c>
      <c r="H1037" s="11">
        <f t="shared" ca="1" si="148"/>
        <v>0.5</v>
      </c>
      <c r="I1037" s="11">
        <f t="shared" ca="1" si="149"/>
        <v>0.46</v>
      </c>
      <c r="K1037" s="11">
        <f t="shared" ca="1" si="150"/>
        <v>0.1</v>
      </c>
      <c r="L1037" s="11">
        <f t="shared" ca="1" si="151"/>
        <v>0.3</v>
      </c>
      <c r="M1037" s="11">
        <f t="shared" ca="1" si="152"/>
        <v>0.5</v>
      </c>
      <c r="N1037" s="11">
        <f t="shared" ca="1" si="153"/>
        <v>0.46</v>
      </c>
      <c r="O1037" s="11">
        <f ca="1">(K1037-F1037)*'Meta-analysis (Recruitment)'!$B$4</f>
        <v>0</v>
      </c>
      <c r="Q1037" s="11">
        <f ca="1">(L1037-G1037)*'Meta-analysis (Recruitment)'!$B$4</f>
        <v>0</v>
      </c>
      <c r="S1037" s="11">
        <f ca="1">(M1037-H1037)*'Meta-analysis (Recruitment)'!$B$4</f>
        <v>0</v>
      </c>
      <c r="U1037" s="11">
        <f ca="1">(N1037-I1037)*'Meta-analysis (Recruitment)'!$B$4</f>
        <v>0</v>
      </c>
    </row>
    <row r="1038" spans="1:21">
      <c r="A1038" s="11">
        <v>-0.96599999999999997</v>
      </c>
      <c r="B1038" s="11" cm="1">
        <f t="array" aca="1" ref="B1038" ca="1">INDEX(
    INDIRECT("'Bootstrap Sampling (Recruitment'!$A$4:$A$4004"),
    RANDBETWEEN(
        MATCH('Meta-analysis (Recruitment)'!$B$5, INDIRECT("'Bootstrap Sampling (Recruitment'!$A$4:$A$4004"), 1),
        MATCH('Meta-analysis (Recruitment)'!$B$6, INDIRECT("'Bootstrap Sampling (Recruitment'!$A$4:$A$4004"), 1)
    ),
    1
)</f>
        <v>0</v>
      </c>
      <c r="C1038" s="11">
        <f t="shared" ca="1" si="145"/>
        <v>1</v>
      </c>
      <c r="F1038" s="11">
        <f t="shared" ca="1" si="146"/>
        <v>0.1</v>
      </c>
      <c r="G1038" s="11">
        <f t="shared" ca="1" si="147"/>
        <v>0.3</v>
      </c>
      <c r="H1038" s="11">
        <f t="shared" ca="1" si="148"/>
        <v>0.5</v>
      </c>
      <c r="I1038" s="11">
        <f t="shared" ca="1" si="149"/>
        <v>0.2</v>
      </c>
      <c r="K1038" s="11">
        <f t="shared" ca="1" si="150"/>
        <v>0.1</v>
      </c>
      <c r="L1038" s="11">
        <f t="shared" ca="1" si="151"/>
        <v>0.3</v>
      </c>
      <c r="M1038" s="11">
        <f t="shared" ca="1" si="152"/>
        <v>0.5</v>
      </c>
      <c r="N1038" s="11">
        <f t="shared" ca="1" si="153"/>
        <v>0.2</v>
      </c>
      <c r="O1038" s="11">
        <f ca="1">(K1038-F1038)*'Meta-analysis (Recruitment)'!$B$4</f>
        <v>0</v>
      </c>
      <c r="Q1038" s="11">
        <f ca="1">(L1038-G1038)*'Meta-analysis (Recruitment)'!$B$4</f>
        <v>0</v>
      </c>
      <c r="S1038" s="11">
        <f ca="1">(M1038-H1038)*'Meta-analysis (Recruitment)'!$B$4</f>
        <v>0</v>
      </c>
      <c r="U1038" s="11">
        <f ca="1">(N1038-I1038)*'Meta-analysis (Recruitment)'!$B$4</f>
        <v>0</v>
      </c>
    </row>
    <row r="1039" spans="1:21">
      <c r="A1039" s="11">
        <v>-0.96499999999999997</v>
      </c>
      <c r="B1039" s="11" cm="1">
        <f t="array" aca="1" ref="B1039" ca="1">INDEX(
    INDIRECT("'Bootstrap Sampling (Recruitment'!$A$4:$A$4004"),
    RANDBETWEEN(
        MATCH('Meta-analysis (Recruitment)'!$B$5, INDIRECT("'Bootstrap Sampling (Recruitment'!$A$4:$A$4004"), 1),
        MATCH('Meta-analysis (Recruitment)'!$B$6, INDIRECT("'Bootstrap Sampling (Recruitment'!$A$4:$A$4004"), 1)
    ),
    1
)</f>
        <v>0</v>
      </c>
      <c r="C1039" s="11">
        <f t="shared" ca="1" si="145"/>
        <v>1</v>
      </c>
      <c r="F1039" s="11">
        <f t="shared" ca="1" si="146"/>
        <v>0.1</v>
      </c>
      <c r="G1039" s="11">
        <f t="shared" ca="1" si="147"/>
        <v>0.3</v>
      </c>
      <c r="H1039" s="11">
        <f t="shared" ca="1" si="148"/>
        <v>0.5</v>
      </c>
      <c r="I1039" s="11">
        <f t="shared" ca="1" si="149"/>
        <v>0.46</v>
      </c>
      <c r="K1039" s="11">
        <f t="shared" ca="1" si="150"/>
        <v>0.1</v>
      </c>
      <c r="L1039" s="11">
        <f t="shared" ca="1" si="151"/>
        <v>0.3</v>
      </c>
      <c r="M1039" s="11">
        <f t="shared" ca="1" si="152"/>
        <v>0.5</v>
      </c>
      <c r="N1039" s="11">
        <f t="shared" ca="1" si="153"/>
        <v>0.46</v>
      </c>
      <c r="O1039" s="11">
        <f ca="1">(K1039-F1039)*'Meta-analysis (Recruitment)'!$B$4</f>
        <v>0</v>
      </c>
      <c r="Q1039" s="11">
        <f ca="1">(L1039-G1039)*'Meta-analysis (Recruitment)'!$B$4</f>
        <v>0</v>
      </c>
      <c r="S1039" s="11">
        <f ca="1">(M1039-H1039)*'Meta-analysis (Recruitment)'!$B$4</f>
        <v>0</v>
      </c>
      <c r="U1039" s="11">
        <f ca="1">(N1039-I1039)*'Meta-analysis (Recruitment)'!$B$4</f>
        <v>0</v>
      </c>
    </row>
    <row r="1040" spans="1:21">
      <c r="A1040" s="11">
        <v>-0.96399999999999997</v>
      </c>
      <c r="B1040" s="11" cm="1">
        <f t="array" aca="1" ref="B1040" ca="1">INDEX(
    INDIRECT("'Bootstrap Sampling (Recruitment'!$A$4:$A$4004"),
    RANDBETWEEN(
        MATCH('Meta-analysis (Recruitment)'!$B$5, INDIRECT("'Bootstrap Sampling (Recruitment'!$A$4:$A$4004"), 1),
        MATCH('Meta-analysis (Recruitment)'!$B$6, INDIRECT("'Bootstrap Sampling (Recruitment'!$A$4:$A$4004"), 1)
    ),
    1
)</f>
        <v>0</v>
      </c>
      <c r="C1040" s="11">
        <f t="shared" ca="1" si="145"/>
        <v>1</v>
      </c>
      <c r="F1040" s="11">
        <f t="shared" ca="1" si="146"/>
        <v>0.1</v>
      </c>
      <c r="G1040" s="11">
        <f t="shared" ca="1" si="147"/>
        <v>0.3</v>
      </c>
      <c r="H1040" s="11">
        <f t="shared" ca="1" si="148"/>
        <v>0.5</v>
      </c>
      <c r="I1040" s="11">
        <f t="shared" ca="1" si="149"/>
        <v>0.39</v>
      </c>
      <c r="K1040" s="11">
        <f t="shared" ca="1" si="150"/>
        <v>0.1</v>
      </c>
      <c r="L1040" s="11">
        <f t="shared" ca="1" si="151"/>
        <v>0.3</v>
      </c>
      <c r="M1040" s="11">
        <f t="shared" ca="1" si="152"/>
        <v>0.5</v>
      </c>
      <c r="N1040" s="11">
        <f t="shared" ca="1" si="153"/>
        <v>0.39</v>
      </c>
      <c r="O1040" s="11">
        <f ca="1">(K1040-F1040)*'Meta-analysis (Recruitment)'!$B$4</f>
        <v>0</v>
      </c>
      <c r="Q1040" s="11">
        <f ca="1">(L1040-G1040)*'Meta-analysis (Recruitment)'!$B$4</f>
        <v>0</v>
      </c>
      <c r="S1040" s="11">
        <f ca="1">(M1040-H1040)*'Meta-analysis (Recruitment)'!$B$4</f>
        <v>0</v>
      </c>
      <c r="U1040" s="11">
        <f ca="1">(N1040-I1040)*'Meta-analysis (Recruitment)'!$B$4</f>
        <v>0</v>
      </c>
    </row>
    <row r="1041" spans="1:21">
      <c r="A1041" s="11">
        <v>-0.96299999999999997</v>
      </c>
      <c r="B1041" s="11" cm="1">
        <f t="array" aca="1" ref="B1041" ca="1">INDEX(
    INDIRECT("'Bootstrap Sampling (Recruitment'!$A$4:$A$4004"),
    RANDBETWEEN(
        MATCH('Meta-analysis (Recruitment)'!$B$5, INDIRECT("'Bootstrap Sampling (Recruitment'!$A$4:$A$4004"), 1),
        MATCH('Meta-analysis (Recruitment)'!$B$6, INDIRECT("'Bootstrap Sampling (Recruitment'!$A$4:$A$4004"), 1)
    ),
    1
)</f>
        <v>0</v>
      </c>
      <c r="C1041" s="11">
        <f t="shared" ca="1" si="145"/>
        <v>1</v>
      </c>
      <c r="F1041" s="11">
        <f t="shared" ca="1" si="146"/>
        <v>0.1</v>
      </c>
      <c r="G1041" s="11">
        <f t="shared" ca="1" si="147"/>
        <v>0.3</v>
      </c>
      <c r="H1041" s="11">
        <f t="shared" ca="1" si="148"/>
        <v>0.5</v>
      </c>
      <c r="I1041" s="11">
        <f t="shared" ca="1" si="149"/>
        <v>0.19</v>
      </c>
      <c r="K1041" s="11">
        <f t="shared" ca="1" si="150"/>
        <v>0.1</v>
      </c>
      <c r="L1041" s="11">
        <f t="shared" ca="1" si="151"/>
        <v>0.3</v>
      </c>
      <c r="M1041" s="11">
        <f t="shared" ca="1" si="152"/>
        <v>0.5</v>
      </c>
      <c r="N1041" s="11">
        <f t="shared" ca="1" si="153"/>
        <v>0.19</v>
      </c>
      <c r="O1041" s="11">
        <f ca="1">(K1041-F1041)*'Meta-analysis (Recruitment)'!$B$4</f>
        <v>0</v>
      </c>
      <c r="Q1041" s="11">
        <f ca="1">(L1041-G1041)*'Meta-analysis (Recruitment)'!$B$4</f>
        <v>0</v>
      </c>
      <c r="S1041" s="11">
        <f ca="1">(M1041-H1041)*'Meta-analysis (Recruitment)'!$B$4</f>
        <v>0</v>
      </c>
      <c r="U1041" s="11">
        <f ca="1">(N1041-I1041)*'Meta-analysis (Recruitment)'!$B$4</f>
        <v>0</v>
      </c>
    </row>
    <row r="1042" spans="1:21">
      <c r="A1042" s="11">
        <v>-0.96199999999999997</v>
      </c>
      <c r="B1042" s="11" cm="1">
        <f t="array" aca="1" ref="B1042" ca="1">INDEX(
    INDIRECT("'Bootstrap Sampling (Recruitment'!$A$4:$A$4004"),
    RANDBETWEEN(
        MATCH('Meta-analysis (Recruitment)'!$B$5, INDIRECT("'Bootstrap Sampling (Recruitment'!$A$4:$A$4004"), 1),
        MATCH('Meta-analysis (Recruitment)'!$B$6, INDIRECT("'Bootstrap Sampling (Recruitment'!$A$4:$A$4004"), 1)
    ),
    1
)</f>
        <v>0</v>
      </c>
      <c r="C1042" s="11">
        <f t="shared" ca="1" si="145"/>
        <v>1</v>
      </c>
      <c r="F1042" s="11">
        <f t="shared" ca="1" si="146"/>
        <v>0.1</v>
      </c>
      <c r="G1042" s="11">
        <f t="shared" ca="1" si="147"/>
        <v>0.3</v>
      </c>
      <c r="H1042" s="11">
        <f t="shared" ca="1" si="148"/>
        <v>0.5</v>
      </c>
      <c r="I1042" s="11">
        <f t="shared" ca="1" si="149"/>
        <v>0.45</v>
      </c>
      <c r="K1042" s="11">
        <f t="shared" ca="1" si="150"/>
        <v>0.1</v>
      </c>
      <c r="L1042" s="11">
        <f t="shared" ca="1" si="151"/>
        <v>0.3</v>
      </c>
      <c r="M1042" s="11">
        <f t="shared" ca="1" si="152"/>
        <v>0.5</v>
      </c>
      <c r="N1042" s="11">
        <f t="shared" ca="1" si="153"/>
        <v>0.45</v>
      </c>
      <c r="O1042" s="11">
        <f ca="1">(K1042-F1042)*'Meta-analysis (Recruitment)'!$B$4</f>
        <v>0</v>
      </c>
      <c r="Q1042" s="11">
        <f ca="1">(L1042-G1042)*'Meta-analysis (Recruitment)'!$B$4</f>
        <v>0</v>
      </c>
      <c r="S1042" s="11">
        <f ca="1">(M1042-H1042)*'Meta-analysis (Recruitment)'!$B$4</f>
        <v>0</v>
      </c>
      <c r="U1042" s="11">
        <f ca="1">(N1042-I1042)*'Meta-analysis (Recruitment)'!$B$4</f>
        <v>0</v>
      </c>
    </row>
    <row r="1043" spans="1:21">
      <c r="A1043" s="11">
        <v>-0.96099999999999997</v>
      </c>
      <c r="B1043" s="11" cm="1">
        <f t="array" aca="1" ref="B1043" ca="1">INDEX(
    INDIRECT("'Bootstrap Sampling (Recruitment'!$A$4:$A$4004"),
    RANDBETWEEN(
        MATCH('Meta-analysis (Recruitment)'!$B$5, INDIRECT("'Bootstrap Sampling (Recruitment'!$A$4:$A$4004"), 1),
        MATCH('Meta-analysis (Recruitment)'!$B$6, INDIRECT("'Bootstrap Sampling (Recruitment'!$A$4:$A$4004"), 1)
    ),
    1
)</f>
        <v>0</v>
      </c>
      <c r="C1043" s="11">
        <f t="shared" ca="1" si="145"/>
        <v>1</v>
      </c>
      <c r="F1043" s="11">
        <f t="shared" ca="1" si="146"/>
        <v>0.1</v>
      </c>
      <c r="G1043" s="11">
        <f t="shared" ca="1" si="147"/>
        <v>0.3</v>
      </c>
      <c r="H1043" s="11">
        <f t="shared" ca="1" si="148"/>
        <v>0.5</v>
      </c>
      <c r="I1043" s="11">
        <f t="shared" ca="1" si="149"/>
        <v>0.26</v>
      </c>
      <c r="K1043" s="11">
        <f t="shared" ca="1" si="150"/>
        <v>0.1</v>
      </c>
      <c r="L1043" s="11">
        <f t="shared" ca="1" si="151"/>
        <v>0.3</v>
      </c>
      <c r="M1043" s="11">
        <f t="shared" ca="1" si="152"/>
        <v>0.5</v>
      </c>
      <c r="N1043" s="11">
        <f t="shared" ca="1" si="153"/>
        <v>0.26</v>
      </c>
      <c r="O1043" s="11">
        <f ca="1">(K1043-F1043)*'Meta-analysis (Recruitment)'!$B$4</f>
        <v>0</v>
      </c>
      <c r="Q1043" s="11">
        <f ca="1">(L1043-G1043)*'Meta-analysis (Recruitment)'!$B$4</f>
        <v>0</v>
      </c>
      <c r="S1043" s="11">
        <f ca="1">(M1043-H1043)*'Meta-analysis (Recruitment)'!$B$4</f>
        <v>0</v>
      </c>
      <c r="U1043" s="11">
        <f ca="1">(N1043-I1043)*'Meta-analysis (Recruitment)'!$B$4</f>
        <v>0</v>
      </c>
    </row>
    <row r="1044" spans="1:21">
      <c r="A1044" s="11">
        <v>-0.96</v>
      </c>
      <c r="B1044" s="11" cm="1">
        <f t="array" aca="1" ref="B1044" ca="1">INDEX(
    INDIRECT("'Bootstrap Sampling (Recruitment'!$A$4:$A$4004"),
    RANDBETWEEN(
        MATCH('Meta-analysis (Recruitment)'!$B$5, INDIRECT("'Bootstrap Sampling (Recruitment'!$A$4:$A$4004"), 1),
        MATCH('Meta-analysis (Recruitment)'!$B$6, INDIRECT("'Bootstrap Sampling (Recruitment'!$A$4:$A$4004"), 1)
    ),
    1
)</f>
        <v>0</v>
      </c>
      <c r="C1044" s="11">
        <f t="shared" ca="1" si="145"/>
        <v>1</v>
      </c>
      <c r="F1044" s="11">
        <f t="shared" ca="1" si="146"/>
        <v>0.1</v>
      </c>
      <c r="G1044" s="11">
        <f t="shared" ca="1" si="147"/>
        <v>0.3</v>
      </c>
      <c r="H1044" s="11">
        <f t="shared" ca="1" si="148"/>
        <v>0.5</v>
      </c>
      <c r="I1044" s="11">
        <f t="shared" ca="1" si="149"/>
        <v>0.49</v>
      </c>
      <c r="K1044" s="11">
        <f t="shared" ca="1" si="150"/>
        <v>0.1</v>
      </c>
      <c r="L1044" s="11">
        <f t="shared" ca="1" si="151"/>
        <v>0.3</v>
      </c>
      <c r="M1044" s="11">
        <f t="shared" ca="1" si="152"/>
        <v>0.5</v>
      </c>
      <c r="N1044" s="11">
        <f t="shared" ca="1" si="153"/>
        <v>0.49</v>
      </c>
      <c r="O1044" s="11">
        <f ca="1">(K1044-F1044)*'Meta-analysis (Recruitment)'!$B$4</f>
        <v>0</v>
      </c>
      <c r="Q1044" s="11">
        <f ca="1">(L1044-G1044)*'Meta-analysis (Recruitment)'!$B$4</f>
        <v>0</v>
      </c>
      <c r="S1044" s="11">
        <f ca="1">(M1044-H1044)*'Meta-analysis (Recruitment)'!$B$4</f>
        <v>0</v>
      </c>
      <c r="U1044" s="11">
        <f ca="1">(N1044-I1044)*'Meta-analysis (Recruitment)'!$B$4</f>
        <v>0</v>
      </c>
    </row>
    <row r="1045" spans="1:21">
      <c r="A1045" s="11">
        <v>-0.95899999999999996</v>
      </c>
      <c r="B1045" s="11" cm="1">
        <f t="array" aca="1" ref="B1045" ca="1">INDEX(
    INDIRECT("'Bootstrap Sampling (Recruitment'!$A$4:$A$4004"),
    RANDBETWEEN(
        MATCH('Meta-analysis (Recruitment)'!$B$5, INDIRECT("'Bootstrap Sampling (Recruitment'!$A$4:$A$4004"), 1),
        MATCH('Meta-analysis (Recruitment)'!$B$6, INDIRECT("'Bootstrap Sampling (Recruitment'!$A$4:$A$4004"), 1)
    ),
    1
)</f>
        <v>0</v>
      </c>
      <c r="C1045" s="11">
        <f t="shared" ca="1" si="145"/>
        <v>1</v>
      </c>
      <c r="F1045" s="11">
        <f t="shared" ca="1" si="146"/>
        <v>0.1</v>
      </c>
      <c r="G1045" s="11">
        <f t="shared" ca="1" si="147"/>
        <v>0.3</v>
      </c>
      <c r="H1045" s="11">
        <f t="shared" ca="1" si="148"/>
        <v>0.5</v>
      </c>
      <c r="I1045" s="11">
        <f t="shared" ca="1" si="149"/>
        <v>0.46</v>
      </c>
      <c r="K1045" s="11">
        <f t="shared" ca="1" si="150"/>
        <v>0.1</v>
      </c>
      <c r="L1045" s="11">
        <f t="shared" ca="1" si="151"/>
        <v>0.3</v>
      </c>
      <c r="M1045" s="11">
        <f t="shared" ca="1" si="152"/>
        <v>0.5</v>
      </c>
      <c r="N1045" s="11">
        <f t="shared" ca="1" si="153"/>
        <v>0.46</v>
      </c>
      <c r="O1045" s="11">
        <f ca="1">(K1045-F1045)*'Meta-analysis (Recruitment)'!$B$4</f>
        <v>0</v>
      </c>
      <c r="Q1045" s="11">
        <f ca="1">(L1045-G1045)*'Meta-analysis (Recruitment)'!$B$4</f>
        <v>0</v>
      </c>
      <c r="S1045" s="11">
        <f ca="1">(M1045-H1045)*'Meta-analysis (Recruitment)'!$B$4</f>
        <v>0</v>
      </c>
      <c r="U1045" s="11">
        <f ca="1">(N1045-I1045)*'Meta-analysis (Recruitment)'!$B$4</f>
        <v>0</v>
      </c>
    </row>
    <row r="1046" spans="1:21">
      <c r="A1046" s="11">
        <v>-0.95799999999999996</v>
      </c>
      <c r="B1046" s="11" cm="1">
        <f t="array" aca="1" ref="B1046" ca="1">INDEX(
    INDIRECT("'Bootstrap Sampling (Recruitment'!$A$4:$A$4004"),
    RANDBETWEEN(
        MATCH('Meta-analysis (Recruitment)'!$B$5, INDIRECT("'Bootstrap Sampling (Recruitment'!$A$4:$A$4004"), 1),
        MATCH('Meta-analysis (Recruitment)'!$B$6, INDIRECT("'Bootstrap Sampling (Recruitment'!$A$4:$A$4004"), 1)
    ),
    1
)</f>
        <v>0</v>
      </c>
      <c r="C1046" s="11">
        <f t="shared" ca="1" si="145"/>
        <v>1</v>
      </c>
      <c r="F1046" s="11">
        <f t="shared" ca="1" si="146"/>
        <v>0.1</v>
      </c>
      <c r="G1046" s="11">
        <f t="shared" ca="1" si="147"/>
        <v>0.3</v>
      </c>
      <c r="H1046" s="11">
        <f t="shared" ca="1" si="148"/>
        <v>0.5</v>
      </c>
      <c r="I1046" s="11">
        <f t="shared" ca="1" si="149"/>
        <v>0.3</v>
      </c>
      <c r="K1046" s="11">
        <f t="shared" ca="1" si="150"/>
        <v>0.1</v>
      </c>
      <c r="L1046" s="11">
        <f t="shared" ca="1" si="151"/>
        <v>0.3</v>
      </c>
      <c r="M1046" s="11">
        <f t="shared" ca="1" si="152"/>
        <v>0.5</v>
      </c>
      <c r="N1046" s="11">
        <f t="shared" ca="1" si="153"/>
        <v>0.3</v>
      </c>
      <c r="O1046" s="11">
        <f ca="1">(K1046-F1046)*'Meta-analysis (Recruitment)'!$B$4</f>
        <v>0</v>
      </c>
      <c r="Q1046" s="11">
        <f ca="1">(L1046-G1046)*'Meta-analysis (Recruitment)'!$B$4</f>
        <v>0</v>
      </c>
      <c r="S1046" s="11">
        <f ca="1">(M1046-H1046)*'Meta-analysis (Recruitment)'!$B$4</f>
        <v>0</v>
      </c>
      <c r="U1046" s="11">
        <f ca="1">(N1046-I1046)*'Meta-analysis (Recruitment)'!$B$4</f>
        <v>0</v>
      </c>
    </row>
    <row r="1047" spans="1:21">
      <c r="A1047" s="11">
        <v>-0.95699999999999996</v>
      </c>
      <c r="B1047" s="11" cm="1">
        <f t="array" aca="1" ref="B1047" ca="1">INDEX(
    INDIRECT("'Bootstrap Sampling (Recruitment'!$A$4:$A$4004"),
    RANDBETWEEN(
        MATCH('Meta-analysis (Recruitment)'!$B$5, INDIRECT("'Bootstrap Sampling (Recruitment'!$A$4:$A$4004"), 1),
        MATCH('Meta-analysis (Recruitment)'!$B$6, INDIRECT("'Bootstrap Sampling (Recruitment'!$A$4:$A$4004"), 1)
    ),
    1
)</f>
        <v>0</v>
      </c>
      <c r="C1047" s="11">
        <f t="shared" ca="1" si="145"/>
        <v>1</v>
      </c>
      <c r="F1047" s="11">
        <f t="shared" ca="1" si="146"/>
        <v>0.1</v>
      </c>
      <c r="G1047" s="11">
        <f t="shared" ca="1" si="147"/>
        <v>0.3</v>
      </c>
      <c r="H1047" s="11">
        <f t="shared" ca="1" si="148"/>
        <v>0.5</v>
      </c>
      <c r="I1047" s="11">
        <f t="shared" ca="1" si="149"/>
        <v>0.13</v>
      </c>
      <c r="K1047" s="11">
        <f t="shared" ca="1" si="150"/>
        <v>0.1</v>
      </c>
      <c r="L1047" s="11">
        <f t="shared" ca="1" si="151"/>
        <v>0.3</v>
      </c>
      <c r="M1047" s="11">
        <f t="shared" ca="1" si="152"/>
        <v>0.5</v>
      </c>
      <c r="N1047" s="11">
        <f t="shared" ca="1" si="153"/>
        <v>0.13</v>
      </c>
      <c r="O1047" s="11">
        <f ca="1">(K1047-F1047)*'Meta-analysis (Recruitment)'!$B$4</f>
        <v>0</v>
      </c>
      <c r="Q1047" s="11">
        <f ca="1">(L1047-G1047)*'Meta-analysis (Recruitment)'!$B$4</f>
        <v>0</v>
      </c>
      <c r="S1047" s="11">
        <f ca="1">(M1047-H1047)*'Meta-analysis (Recruitment)'!$B$4</f>
        <v>0</v>
      </c>
      <c r="U1047" s="11">
        <f ca="1">(N1047-I1047)*'Meta-analysis (Recruitment)'!$B$4</f>
        <v>0</v>
      </c>
    </row>
    <row r="1048" spans="1:21">
      <c r="A1048" s="11">
        <v>-0.95599999999999996</v>
      </c>
      <c r="B1048" s="11" cm="1">
        <f t="array" aca="1" ref="B1048" ca="1">INDEX(
    INDIRECT("'Bootstrap Sampling (Recruitment'!$A$4:$A$4004"),
    RANDBETWEEN(
        MATCH('Meta-analysis (Recruitment)'!$B$5, INDIRECT("'Bootstrap Sampling (Recruitment'!$A$4:$A$4004"), 1),
        MATCH('Meta-analysis (Recruitment)'!$B$6, INDIRECT("'Bootstrap Sampling (Recruitment'!$A$4:$A$4004"), 1)
    ),
    1
)</f>
        <v>0</v>
      </c>
      <c r="C1048" s="11">
        <f t="shared" ca="1" si="145"/>
        <v>1</v>
      </c>
      <c r="F1048" s="11">
        <f t="shared" ca="1" si="146"/>
        <v>0.1</v>
      </c>
      <c r="G1048" s="11">
        <f t="shared" ca="1" si="147"/>
        <v>0.3</v>
      </c>
      <c r="H1048" s="11">
        <f t="shared" ca="1" si="148"/>
        <v>0.5</v>
      </c>
      <c r="I1048" s="11">
        <f t="shared" ca="1" si="149"/>
        <v>0.26</v>
      </c>
      <c r="K1048" s="11">
        <f t="shared" ca="1" si="150"/>
        <v>0.1</v>
      </c>
      <c r="L1048" s="11">
        <f t="shared" ca="1" si="151"/>
        <v>0.3</v>
      </c>
      <c r="M1048" s="11">
        <f t="shared" ca="1" si="152"/>
        <v>0.5</v>
      </c>
      <c r="N1048" s="11">
        <f t="shared" ca="1" si="153"/>
        <v>0.26</v>
      </c>
      <c r="O1048" s="11">
        <f ca="1">(K1048-F1048)*'Meta-analysis (Recruitment)'!$B$4</f>
        <v>0</v>
      </c>
      <c r="Q1048" s="11">
        <f ca="1">(L1048-G1048)*'Meta-analysis (Recruitment)'!$B$4</f>
        <v>0</v>
      </c>
      <c r="S1048" s="11">
        <f ca="1">(M1048-H1048)*'Meta-analysis (Recruitment)'!$B$4</f>
        <v>0</v>
      </c>
      <c r="U1048" s="11">
        <f ca="1">(N1048-I1048)*'Meta-analysis (Recruitment)'!$B$4</f>
        <v>0</v>
      </c>
    </row>
    <row r="1049" spans="1:21">
      <c r="A1049" s="11">
        <v>-0.95499999999999996</v>
      </c>
      <c r="B1049" s="11" cm="1">
        <f t="array" aca="1" ref="B1049" ca="1">INDEX(
    INDIRECT("'Bootstrap Sampling (Recruitment'!$A$4:$A$4004"),
    RANDBETWEEN(
        MATCH('Meta-analysis (Recruitment)'!$B$5, INDIRECT("'Bootstrap Sampling (Recruitment'!$A$4:$A$4004"), 1),
        MATCH('Meta-analysis (Recruitment)'!$B$6, INDIRECT("'Bootstrap Sampling (Recruitment'!$A$4:$A$4004"), 1)
    ),
    1
)</f>
        <v>0</v>
      </c>
      <c r="C1049" s="11">
        <f t="shared" ca="1" si="145"/>
        <v>1</v>
      </c>
      <c r="F1049" s="11">
        <f t="shared" ca="1" si="146"/>
        <v>0.1</v>
      </c>
      <c r="G1049" s="11">
        <f t="shared" ca="1" si="147"/>
        <v>0.3</v>
      </c>
      <c r="H1049" s="11">
        <f t="shared" ca="1" si="148"/>
        <v>0.5</v>
      </c>
      <c r="I1049" s="11">
        <f t="shared" ca="1" si="149"/>
        <v>0.46</v>
      </c>
      <c r="K1049" s="11">
        <f t="shared" ca="1" si="150"/>
        <v>0.1</v>
      </c>
      <c r="L1049" s="11">
        <f t="shared" ca="1" si="151"/>
        <v>0.3</v>
      </c>
      <c r="M1049" s="11">
        <f t="shared" ca="1" si="152"/>
        <v>0.5</v>
      </c>
      <c r="N1049" s="11">
        <f t="shared" ca="1" si="153"/>
        <v>0.46</v>
      </c>
      <c r="O1049" s="11">
        <f ca="1">(K1049-F1049)*'Meta-analysis (Recruitment)'!$B$4</f>
        <v>0</v>
      </c>
      <c r="Q1049" s="11">
        <f ca="1">(L1049-G1049)*'Meta-analysis (Recruitment)'!$B$4</f>
        <v>0</v>
      </c>
      <c r="S1049" s="11">
        <f ca="1">(M1049-H1049)*'Meta-analysis (Recruitment)'!$B$4</f>
        <v>0</v>
      </c>
      <c r="U1049" s="11">
        <f ca="1">(N1049-I1049)*'Meta-analysis (Recruitment)'!$B$4</f>
        <v>0</v>
      </c>
    </row>
    <row r="1050" spans="1:21">
      <c r="A1050" s="11">
        <v>-0.95399999999999996</v>
      </c>
      <c r="B1050" s="11" cm="1">
        <f t="array" aca="1" ref="B1050" ca="1">INDEX(
    INDIRECT("'Bootstrap Sampling (Recruitment'!$A$4:$A$4004"),
    RANDBETWEEN(
        MATCH('Meta-analysis (Recruitment)'!$B$5, INDIRECT("'Bootstrap Sampling (Recruitment'!$A$4:$A$4004"), 1),
        MATCH('Meta-analysis (Recruitment)'!$B$6, INDIRECT("'Bootstrap Sampling (Recruitment'!$A$4:$A$4004"), 1)
    ),
    1
)</f>
        <v>0</v>
      </c>
      <c r="C1050" s="11">
        <f t="shared" ca="1" si="145"/>
        <v>1</v>
      </c>
      <c r="F1050" s="11">
        <f t="shared" ca="1" si="146"/>
        <v>0.1</v>
      </c>
      <c r="G1050" s="11">
        <f t="shared" ca="1" si="147"/>
        <v>0.3</v>
      </c>
      <c r="H1050" s="11">
        <f t="shared" ca="1" si="148"/>
        <v>0.5</v>
      </c>
      <c r="I1050" s="11">
        <f t="shared" ca="1" si="149"/>
        <v>0.35</v>
      </c>
      <c r="K1050" s="11">
        <f t="shared" ca="1" si="150"/>
        <v>0.1</v>
      </c>
      <c r="L1050" s="11">
        <f t="shared" ca="1" si="151"/>
        <v>0.3</v>
      </c>
      <c r="M1050" s="11">
        <f t="shared" ca="1" si="152"/>
        <v>0.5</v>
      </c>
      <c r="N1050" s="11">
        <f t="shared" ca="1" si="153"/>
        <v>0.35</v>
      </c>
      <c r="O1050" s="11">
        <f ca="1">(K1050-F1050)*'Meta-analysis (Recruitment)'!$B$4</f>
        <v>0</v>
      </c>
      <c r="Q1050" s="11">
        <f ca="1">(L1050-G1050)*'Meta-analysis (Recruitment)'!$B$4</f>
        <v>0</v>
      </c>
      <c r="S1050" s="11">
        <f ca="1">(M1050-H1050)*'Meta-analysis (Recruitment)'!$B$4</f>
        <v>0</v>
      </c>
      <c r="U1050" s="11">
        <f ca="1">(N1050-I1050)*'Meta-analysis (Recruitment)'!$B$4</f>
        <v>0</v>
      </c>
    </row>
    <row r="1051" spans="1:21">
      <c r="A1051" s="11">
        <v>-0.95299999999999996</v>
      </c>
      <c r="B1051" s="11" cm="1">
        <f t="array" aca="1" ref="B1051" ca="1">INDEX(
    INDIRECT("'Bootstrap Sampling (Recruitment'!$A$4:$A$4004"),
    RANDBETWEEN(
        MATCH('Meta-analysis (Recruitment)'!$B$5, INDIRECT("'Bootstrap Sampling (Recruitment'!$A$4:$A$4004"), 1),
        MATCH('Meta-analysis (Recruitment)'!$B$6, INDIRECT("'Bootstrap Sampling (Recruitment'!$A$4:$A$4004"), 1)
    ),
    1
)</f>
        <v>0</v>
      </c>
      <c r="C1051" s="11">
        <f t="shared" ca="1" si="145"/>
        <v>1</v>
      </c>
      <c r="F1051" s="11">
        <f t="shared" ca="1" si="146"/>
        <v>0.1</v>
      </c>
      <c r="G1051" s="11">
        <f t="shared" ca="1" si="147"/>
        <v>0.3</v>
      </c>
      <c r="H1051" s="11">
        <f t="shared" ca="1" si="148"/>
        <v>0.5</v>
      </c>
      <c r="I1051" s="11">
        <f t="shared" ca="1" si="149"/>
        <v>0.39</v>
      </c>
      <c r="K1051" s="11">
        <f t="shared" ca="1" si="150"/>
        <v>0.1</v>
      </c>
      <c r="L1051" s="11">
        <f t="shared" ca="1" si="151"/>
        <v>0.3</v>
      </c>
      <c r="M1051" s="11">
        <f t="shared" ca="1" si="152"/>
        <v>0.5</v>
      </c>
      <c r="N1051" s="11">
        <f t="shared" ca="1" si="153"/>
        <v>0.39</v>
      </c>
      <c r="O1051" s="11">
        <f ca="1">(K1051-F1051)*'Meta-analysis (Recruitment)'!$B$4</f>
        <v>0</v>
      </c>
      <c r="Q1051" s="11">
        <f ca="1">(L1051-G1051)*'Meta-analysis (Recruitment)'!$B$4</f>
        <v>0</v>
      </c>
      <c r="S1051" s="11">
        <f ca="1">(M1051-H1051)*'Meta-analysis (Recruitment)'!$B$4</f>
        <v>0</v>
      </c>
      <c r="U1051" s="11">
        <f ca="1">(N1051-I1051)*'Meta-analysis (Recruitment)'!$B$4</f>
        <v>0</v>
      </c>
    </row>
    <row r="1052" spans="1:21">
      <c r="A1052" s="11">
        <v>-0.95199999999999996</v>
      </c>
      <c r="B1052" s="11" cm="1">
        <f t="array" aca="1" ref="B1052" ca="1">INDEX(
    INDIRECT("'Bootstrap Sampling (Recruitment'!$A$4:$A$4004"),
    RANDBETWEEN(
        MATCH('Meta-analysis (Recruitment)'!$B$5, INDIRECT("'Bootstrap Sampling (Recruitment'!$A$4:$A$4004"), 1),
        MATCH('Meta-analysis (Recruitment)'!$B$6, INDIRECT("'Bootstrap Sampling (Recruitment'!$A$4:$A$4004"), 1)
    ),
    1
)</f>
        <v>0</v>
      </c>
      <c r="C1052" s="11">
        <f t="shared" ca="1" si="145"/>
        <v>1</v>
      </c>
      <c r="F1052" s="11">
        <f t="shared" ca="1" si="146"/>
        <v>0.1</v>
      </c>
      <c r="G1052" s="11">
        <f t="shared" ca="1" si="147"/>
        <v>0.3</v>
      </c>
      <c r="H1052" s="11">
        <f t="shared" ca="1" si="148"/>
        <v>0.5</v>
      </c>
      <c r="I1052" s="11">
        <f t="shared" ca="1" si="149"/>
        <v>0.2</v>
      </c>
      <c r="K1052" s="11">
        <f t="shared" ca="1" si="150"/>
        <v>0.1</v>
      </c>
      <c r="L1052" s="11">
        <f t="shared" ca="1" si="151"/>
        <v>0.3</v>
      </c>
      <c r="M1052" s="11">
        <f t="shared" ca="1" si="152"/>
        <v>0.5</v>
      </c>
      <c r="N1052" s="11">
        <f t="shared" ca="1" si="153"/>
        <v>0.2</v>
      </c>
      <c r="O1052" s="11">
        <f ca="1">(K1052-F1052)*'Meta-analysis (Recruitment)'!$B$4</f>
        <v>0</v>
      </c>
      <c r="Q1052" s="11">
        <f ca="1">(L1052-G1052)*'Meta-analysis (Recruitment)'!$B$4</f>
        <v>0</v>
      </c>
      <c r="S1052" s="11">
        <f ca="1">(M1052-H1052)*'Meta-analysis (Recruitment)'!$B$4</f>
        <v>0</v>
      </c>
      <c r="U1052" s="11">
        <f ca="1">(N1052-I1052)*'Meta-analysis (Recruitment)'!$B$4</f>
        <v>0</v>
      </c>
    </row>
    <row r="1053" spans="1:21">
      <c r="A1053" s="11">
        <v>-0.95099999999999996</v>
      </c>
      <c r="B1053" s="11" cm="1">
        <f t="array" aca="1" ref="B1053" ca="1">INDEX(
    INDIRECT("'Bootstrap Sampling (Recruitment'!$A$4:$A$4004"),
    RANDBETWEEN(
        MATCH('Meta-analysis (Recruitment)'!$B$5, INDIRECT("'Bootstrap Sampling (Recruitment'!$A$4:$A$4004"), 1),
        MATCH('Meta-analysis (Recruitment)'!$B$6, INDIRECT("'Bootstrap Sampling (Recruitment'!$A$4:$A$4004"), 1)
    ),
    1
)</f>
        <v>0</v>
      </c>
      <c r="C1053" s="11">
        <f t="shared" ca="1" si="145"/>
        <v>1</v>
      </c>
      <c r="F1053" s="11">
        <f t="shared" ca="1" si="146"/>
        <v>0.1</v>
      </c>
      <c r="G1053" s="11">
        <f t="shared" ca="1" si="147"/>
        <v>0.3</v>
      </c>
      <c r="H1053" s="11">
        <f t="shared" ca="1" si="148"/>
        <v>0.5</v>
      </c>
      <c r="I1053" s="11">
        <f t="shared" ca="1" si="149"/>
        <v>0.43</v>
      </c>
      <c r="K1053" s="11">
        <f t="shared" ca="1" si="150"/>
        <v>0.1</v>
      </c>
      <c r="L1053" s="11">
        <f t="shared" ca="1" si="151"/>
        <v>0.3</v>
      </c>
      <c r="M1053" s="11">
        <f t="shared" ca="1" si="152"/>
        <v>0.5</v>
      </c>
      <c r="N1053" s="11">
        <f t="shared" ca="1" si="153"/>
        <v>0.43</v>
      </c>
      <c r="O1053" s="11">
        <f ca="1">(K1053-F1053)*'Meta-analysis (Recruitment)'!$B$4</f>
        <v>0</v>
      </c>
      <c r="Q1053" s="11">
        <f ca="1">(L1053-G1053)*'Meta-analysis (Recruitment)'!$B$4</f>
        <v>0</v>
      </c>
      <c r="S1053" s="11">
        <f ca="1">(M1053-H1053)*'Meta-analysis (Recruitment)'!$B$4</f>
        <v>0</v>
      </c>
      <c r="U1053" s="11">
        <f ca="1">(N1053-I1053)*'Meta-analysis (Recruitment)'!$B$4</f>
        <v>0</v>
      </c>
    </row>
    <row r="1054" spans="1:21">
      <c r="A1054" s="11">
        <v>-0.95</v>
      </c>
      <c r="B1054" s="11" cm="1">
        <f t="array" aca="1" ref="B1054" ca="1">INDEX(
    INDIRECT("'Bootstrap Sampling (Recruitment'!$A$4:$A$4004"),
    RANDBETWEEN(
        MATCH('Meta-analysis (Recruitment)'!$B$5, INDIRECT("'Bootstrap Sampling (Recruitment'!$A$4:$A$4004"), 1),
        MATCH('Meta-analysis (Recruitment)'!$B$6, INDIRECT("'Bootstrap Sampling (Recruitment'!$A$4:$A$4004"), 1)
    ),
    1
)</f>
        <v>0</v>
      </c>
      <c r="C1054" s="11">
        <f t="shared" ca="1" si="145"/>
        <v>1</v>
      </c>
      <c r="F1054" s="11">
        <f t="shared" ca="1" si="146"/>
        <v>0.1</v>
      </c>
      <c r="G1054" s="11">
        <f t="shared" ca="1" si="147"/>
        <v>0.3</v>
      </c>
      <c r="H1054" s="11">
        <f t="shared" ca="1" si="148"/>
        <v>0.5</v>
      </c>
      <c r="I1054" s="11">
        <f t="shared" ca="1" si="149"/>
        <v>0.42</v>
      </c>
      <c r="K1054" s="11">
        <f t="shared" ca="1" si="150"/>
        <v>0.1</v>
      </c>
      <c r="L1054" s="11">
        <f t="shared" ca="1" si="151"/>
        <v>0.3</v>
      </c>
      <c r="M1054" s="11">
        <f t="shared" ca="1" si="152"/>
        <v>0.5</v>
      </c>
      <c r="N1054" s="11">
        <f t="shared" ca="1" si="153"/>
        <v>0.42</v>
      </c>
      <c r="O1054" s="11">
        <f ca="1">(K1054-F1054)*'Meta-analysis (Recruitment)'!$B$4</f>
        <v>0</v>
      </c>
      <c r="Q1054" s="11">
        <f ca="1">(L1054-G1054)*'Meta-analysis (Recruitment)'!$B$4</f>
        <v>0</v>
      </c>
      <c r="S1054" s="11">
        <f ca="1">(M1054-H1054)*'Meta-analysis (Recruitment)'!$B$4</f>
        <v>0</v>
      </c>
      <c r="U1054" s="11">
        <f ca="1">(N1054-I1054)*'Meta-analysis (Recruitment)'!$B$4</f>
        <v>0</v>
      </c>
    </row>
    <row r="1055" spans="1:21">
      <c r="A1055" s="11">
        <v>-0.94899999999999995</v>
      </c>
      <c r="B1055" s="11" cm="1">
        <f t="array" aca="1" ref="B1055" ca="1">INDEX(
    INDIRECT("'Bootstrap Sampling (Recruitment'!$A$4:$A$4004"),
    RANDBETWEEN(
        MATCH('Meta-analysis (Recruitment)'!$B$5, INDIRECT("'Bootstrap Sampling (Recruitment'!$A$4:$A$4004"), 1),
        MATCH('Meta-analysis (Recruitment)'!$B$6, INDIRECT("'Bootstrap Sampling (Recruitment'!$A$4:$A$4004"), 1)
    ),
    1
)</f>
        <v>0</v>
      </c>
      <c r="C1055" s="11">
        <f t="shared" ca="1" si="145"/>
        <v>1</v>
      </c>
      <c r="F1055" s="11">
        <f t="shared" ca="1" si="146"/>
        <v>0.1</v>
      </c>
      <c r="G1055" s="11">
        <f t="shared" ca="1" si="147"/>
        <v>0.3</v>
      </c>
      <c r="H1055" s="11">
        <f t="shared" ca="1" si="148"/>
        <v>0.5</v>
      </c>
      <c r="I1055" s="11">
        <f t="shared" ca="1" si="149"/>
        <v>0.35</v>
      </c>
      <c r="K1055" s="11">
        <f t="shared" ca="1" si="150"/>
        <v>0.1</v>
      </c>
      <c r="L1055" s="11">
        <f t="shared" ca="1" si="151"/>
        <v>0.3</v>
      </c>
      <c r="M1055" s="11">
        <f t="shared" ca="1" si="152"/>
        <v>0.5</v>
      </c>
      <c r="N1055" s="11">
        <f t="shared" ca="1" si="153"/>
        <v>0.35</v>
      </c>
      <c r="O1055" s="11">
        <f ca="1">(K1055-F1055)*'Meta-analysis (Recruitment)'!$B$4</f>
        <v>0</v>
      </c>
      <c r="Q1055" s="11">
        <f ca="1">(L1055-G1055)*'Meta-analysis (Recruitment)'!$B$4</f>
        <v>0</v>
      </c>
      <c r="S1055" s="11">
        <f ca="1">(M1055-H1055)*'Meta-analysis (Recruitment)'!$B$4</f>
        <v>0</v>
      </c>
      <c r="U1055" s="11">
        <f ca="1">(N1055-I1055)*'Meta-analysis (Recruitment)'!$B$4</f>
        <v>0</v>
      </c>
    </row>
    <row r="1056" spans="1:21">
      <c r="A1056" s="11">
        <v>-0.94799999999999995</v>
      </c>
      <c r="B1056" s="11" cm="1">
        <f t="array" aca="1" ref="B1056" ca="1">INDEX(
    INDIRECT("'Bootstrap Sampling (Recruitment'!$A$4:$A$4004"),
    RANDBETWEEN(
        MATCH('Meta-analysis (Recruitment)'!$B$5, INDIRECT("'Bootstrap Sampling (Recruitment'!$A$4:$A$4004"), 1),
        MATCH('Meta-analysis (Recruitment)'!$B$6, INDIRECT("'Bootstrap Sampling (Recruitment'!$A$4:$A$4004"), 1)
    ),
    1
)</f>
        <v>0</v>
      </c>
      <c r="C1056" s="11">
        <f t="shared" ca="1" si="145"/>
        <v>1</v>
      </c>
      <c r="F1056" s="11">
        <f t="shared" ca="1" si="146"/>
        <v>0.1</v>
      </c>
      <c r="G1056" s="11">
        <f t="shared" ca="1" si="147"/>
        <v>0.3</v>
      </c>
      <c r="H1056" s="11">
        <f t="shared" ca="1" si="148"/>
        <v>0.5</v>
      </c>
      <c r="I1056" s="11">
        <f t="shared" ca="1" si="149"/>
        <v>0.2</v>
      </c>
      <c r="K1056" s="11">
        <f t="shared" ca="1" si="150"/>
        <v>0.1</v>
      </c>
      <c r="L1056" s="11">
        <f t="shared" ca="1" si="151"/>
        <v>0.3</v>
      </c>
      <c r="M1056" s="11">
        <f t="shared" ca="1" si="152"/>
        <v>0.5</v>
      </c>
      <c r="N1056" s="11">
        <f t="shared" ca="1" si="153"/>
        <v>0.2</v>
      </c>
      <c r="O1056" s="11">
        <f ca="1">(K1056-F1056)*'Meta-analysis (Recruitment)'!$B$4</f>
        <v>0</v>
      </c>
      <c r="Q1056" s="11">
        <f ca="1">(L1056-G1056)*'Meta-analysis (Recruitment)'!$B$4</f>
        <v>0</v>
      </c>
      <c r="S1056" s="11">
        <f ca="1">(M1056-H1056)*'Meta-analysis (Recruitment)'!$B$4</f>
        <v>0</v>
      </c>
      <c r="U1056" s="11">
        <f ca="1">(N1056-I1056)*'Meta-analysis (Recruitment)'!$B$4</f>
        <v>0</v>
      </c>
    </row>
    <row r="1057" spans="1:21">
      <c r="A1057" s="11">
        <v>-0.94699999999999995</v>
      </c>
      <c r="B1057" s="11" cm="1">
        <f t="array" aca="1" ref="B1057" ca="1">INDEX(
    INDIRECT("'Bootstrap Sampling (Recruitment'!$A$4:$A$4004"),
    RANDBETWEEN(
        MATCH('Meta-analysis (Recruitment)'!$B$5, INDIRECT("'Bootstrap Sampling (Recruitment'!$A$4:$A$4004"), 1),
        MATCH('Meta-analysis (Recruitment)'!$B$6, INDIRECT("'Bootstrap Sampling (Recruitment'!$A$4:$A$4004"), 1)
    ),
    1
)</f>
        <v>0</v>
      </c>
      <c r="C1057" s="11">
        <f t="shared" ca="1" si="145"/>
        <v>1</v>
      </c>
      <c r="F1057" s="11">
        <f t="shared" ca="1" si="146"/>
        <v>0.1</v>
      </c>
      <c r="G1057" s="11">
        <f t="shared" ca="1" si="147"/>
        <v>0.3</v>
      </c>
      <c r="H1057" s="11">
        <f t="shared" ca="1" si="148"/>
        <v>0.5</v>
      </c>
      <c r="I1057" s="11">
        <f t="shared" ca="1" si="149"/>
        <v>0.18</v>
      </c>
      <c r="K1057" s="11">
        <f t="shared" ca="1" si="150"/>
        <v>0.1</v>
      </c>
      <c r="L1057" s="11">
        <f t="shared" ca="1" si="151"/>
        <v>0.3</v>
      </c>
      <c r="M1057" s="11">
        <f t="shared" ca="1" si="152"/>
        <v>0.5</v>
      </c>
      <c r="N1057" s="11">
        <f t="shared" ca="1" si="153"/>
        <v>0.18</v>
      </c>
      <c r="O1057" s="11">
        <f ca="1">(K1057-F1057)*'Meta-analysis (Recruitment)'!$B$4</f>
        <v>0</v>
      </c>
      <c r="Q1057" s="11">
        <f ca="1">(L1057-G1057)*'Meta-analysis (Recruitment)'!$B$4</f>
        <v>0</v>
      </c>
      <c r="S1057" s="11">
        <f ca="1">(M1057-H1057)*'Meta-analysis (Recruitment)'!$B$4</f>
        <v>0</v>
      </c>
      <c r="U1057" s="11">
        <f ca="1">(N1057-I1057)*'Meta-analysis (Recruitment)'!$B$4</f>
        <v>0</v>
      </c>
    </row>
    <row r="1058" spans="1:21">
      <c r="A1058" s="11">
        <v>-0.94599999999999995</v>
      </c>
      <c r="B1058" s="11" cm="1">
        <f t="array" aca="1" ref="B1058" ca="1">INDEX(
    INDIRECT("'Bootstrap Sampling (Recruitment'!$A$4:$A$4004"),
    RANDBETWEEN(
        MATCH('Meta-analysis (Recruitment)'!$B$5, INDIRECT("'Bootstrap Sampling (Recruitment'!$A$4:$A$4004"), 1),
        MATCH('Meta-analysis (Recruitment)'!$B$6, INDIRECT("'Bootstrap Sampling (Recruitment'!$A$4:$A$4004"), 1)
    ),
    1
)</f>
        <v>0</v>
      </c>
      <c r="C1058" s="11">
        <f t="shared" ca="1" si="145"/>
        <v>1</v>
      </c>
      <c r="F1058" s="11">
        <f t="shared" ca="1" si="146"/>
        <v>0.1</v>
      </c>
      <c r="G1058" s="11">
        <f t="shared" ca="1" si="147"/>
        <v>0.3</v>
      </c>
      <c r="H1058" s="11">
        <f t="shared" ca="1" si="148"/>
        <v>0.5</v>
      </c>
      <c r="I1058" s="11">
        <f t="shared" ca="1" si="149"/>
        <v>0.35</v>
      </c>
      <c r="K1058" s="11">
        <f t="shared" ca="1" si="150"/>
        <v>0.1</v>
      </c>
      <c r="L1058" s="11">
        <f t="shared" ca="1" si="151"/>
        <v>0.3</v>
      </c>
      <c r="M1058" s="11">
        <f t="shared" ca="1" si="152"/>
        <v>0.5</v>
      </c>
      <c r="N1058" s="11">
        <f t="shared" ca="1" si="153"/>
        <v>0.35</v>
      </c>
      <c r="O1058" s="11">
        <f ca="1">(K1058-F1058)*'Meta-analysis (Recruitment)'!$B$4</f>
        <v>0</v>
      </c>
      <c r="Q1058" s="11">
        <f ca="1">(L1058-G1058)*'Meta-analysis (Recruitment)'!$B$4</f>
        <v>0</v>
      </c>
      <c r="S1058" s="11">
        <f ca="1">(M1058-H1058)*'Meta-analysis (Recruitment)'!$B$4</f>
        <v>0</v>
      </c>
      <c r="U1058" s="11">
        <f ca="1">(N1058-I1058)*'Meta-analysis (Recruitment)'!$B$4</f>
        <v>0</v>
      </c>
    </row>
    <row r="1059" spans="1:21">
      <c r="A1059" s="11">
        <v>-0.94499999999999995</v>
      </c>
      <c r="B1059" s="11" cm="1">
        <f t="array" aca="1" ref="B1059" ca="1">INDEX(
    INDIRECT("'Bootstrap Sampling (Recruitment'!$A$4:$A$4004"),
    RANDBETWEEN(
        MATCH('Meta-analysis (Recruitment)'!$B$5, INDIRECT("'Bootstrap Sampling (Recruitment'!$A$4:$A$4004"), 1),
        MATCH('Meta-analysis (Recruitment)'!$B$6, INDIRECT("'Bootstrap Sampling (Recruitment'!$A$4:$A$4004"), 1)
    ),
    1
)</f>
        <v>0</v>
      </c>
      <c r="C1059" s="11">
        <f t="shared" ca="1" si="145"/>
        <v>1</v>
      </c>
      <c r="F1059" s="11">
        <f t="shared" ca="1" si="146"/>
        <v>0.1</v>
      </c>
      <c r="G1059" s="11">
        <f t="shared" ca="1" si="147"/>
        <v>0.3</v>
      </c>
      <c r="H1059" s="11">
        <f t="shared" ca="1" si="148"/>
        <v>0.5</v>
      </c>
      <c r="I1059" s="11">
        <f t="shared" ca="1" si="149"/>
        <v>0.33</v>
      </c>
      <c r="K1059" s="11">
        <f t="shared" ca="1" si="150"/>
        <v>0.1</v>
      </c>
      <c r="L1059" s="11">
        <f t="shared" ca="1" si="151"/>
        <v>0.3</v>
      </c>
      <c r="M1059" s="11">
        <f t="shared" ca="1" si="152"/>
        <v>0.5</v>
      </c>
      <c r="N1059" s="11">
        <f t="shared" ca="1" si="153"/>
        <v>0.33</v>
      </c>
      <c r="O1059" s="11">
        <f ca="1">(K1059-F1059)*'Meta-analysis (Recruitment)'!$B$4</f>
        <v>0</v>
      </c>
      <c r="Q1059" s="11">
        <f ca="1">(L1059-G1059)*'Meta-analysis (Recruitment)'!$B$4</f>
        <v>0</v>
      </c>
      <c r="S1059" s="11">
        <f ca="1">(M1059-H1059)*'Meta-analysis (Recruitment)'!$B$4</f>
        <v>0</v>
      </c>
      <c r="U1059" s="11">
        <f ca="1">(N1059-I1059)*'Meta-analysis (Recruitment)'!$B$4</f>
        <v>0</v>
      </c>
    </row>
    <row r="1060" spans="1:21">
      <c r="A1060" s="11">
        <v>-0.94399999999999995</v>
      </c>
      <c r="B1060" s="11" cm="1">
        <f t="array" aca="1" ref="B1060" ca="1">INDEX(
    INDIRECT("'Bootstrap Sampling (Recruitment'!$A$4:$A$4004"),
    RANDBETWEEN(
        MATCH('Meta-analysis (Recruitment)'!$B$5, INDIRECT("'Bootstrap Sampling (Recruitment'!$A$4:$A$4004"), 1),
        MATCH('Meta-analysis (Recruitment)'!$B$6, INDIRECT("'Bootstrap Sampling (Recruitment'!$A$4:$A$4004"), 1)
    ),
    1
)</f>
        <v>0</v>
      </c>
      <c r="C1060" s="11">
        <f t="shared" ca="1" si="145"/>
        <v>1</v>
      </c>
      <c r="F1060" s="11">
        <f t="shared" ca="1" si="146"/>
        <v>0.1</v>
      </c>
      <c r="G1060" s="11">
        <f t="shared" ca="1" si="147"/>
        <v>0.3</v>
      </c>
      <c r="H1060" s="11">
        <f t="shared" ca="1" si="148"/>
        <v>0.5</v>
      </c>
      <c r="I1060" s="11">
        <f t="shared" ca="1" si="149"/>
        <v>0.32</v>
      </c>
      <c r="K1060" s="11">
        <f t="shared" ca="1" si="150"/>
        <v>0.1</v>
      </c>
      <c r="L1060" s="11">
        <f t="shared" ca="1" si="151"/>
        <v>0.3</v>
      </c>
      <c r="M1060" s="11">
        <f t="shared" ca="1" si="152"/>
        <v>0.5</v>
      </c>
      <c r="N1060" s="11">
        <f t="shared" ca="1" si="153"/>
        <v>0.32</v>
      </c>
      <c r="O1060" s="11">
        <f ca="1">(K1060-F1060)*'Meta-analysis (Recruitment)'!$B$4</f>
        <v>0</v>
      </c>
      <c r="Q1060" s="11">
        <f ca="1">(L1060-G1060)*'Meta-analysis (Recruitment)'!$B$4</f>
        <v>0</v>
      </c>
      <c r="S1060" s="11">
        <f ca="1">(M1060-H1060)*'Meta-analysis (Recruitment)'!$B$4</f>
        <v>0</v>
      </c>
      <c r="U1060" s="11">
        <f ca="1">(N1060-I1060)*'Meta-analysis (Recruitment)'!$B$4</f>
        <v>0</v>
      </c>
    </row>
    <row r="1061" spans="1:21">
      <c r="A1061" s="11">
        <v>-0.94299999999999995</v>
      </c>
      <c r="B1061" s="11" cm="1">
        <f t="array" aca="1" ref="B1061" ca="1">INDEX(
    INDIRECT("'Bootstrap Sampling (Recruitment'!$A$4:$A$4004"),
    RANDBETWEEN(
        MATCH('Meta-analysis (Recruitment)'!$B$5, INDIRECT("'Bootstrap Sampling (Recruitment'!$A$4:$A$4004"), 1),
        MATCH('Meta-analysis (Recruitment)'!$B$6, INDIRECT("'Bootstrap Sampling (Recruitment'!$A$4:$A$4004"), 1)
    ),
    1
)</f>
        <v>0</v>
      </c>
      <c r="C1061" s="11">
        <f t="shared" ca="1" si="145"/>
        <v>1</v>
      </c>
      <c r="F1061" s="11">
        <f t="shared" ca="1" si="146"/>
        <v>0.1</v>
      </c>
      <c r="G1061" s="11">
        <f t="shared" ca="1" si="147"/>
        <v>0.3</v>
      </c>
      <c r="H1061" s="11">
        <f t="shared" ca="1" si="148"/>
        <v>0.5</v>
      </c>
      <c r="I1061" s="11">
        <f t="shared" ca="1" si="149"/>
        <v>0.38</v>
      </c>
      <c r="K1061" s="11">
        <f t="shared" ca="1" si="150"/>
        <v>0.1</v>
      </c>
      <c r="L1061" s="11">
        <f t="shared" ca="1" si="151"/>
        <v>0.3</v>
      </c>
      <c r="M1061" s="11">
        <f t="shared" ca="1" si="152"/>
        <v>0.5</v>
      </c>
      <c r="N1061" s="11">
        <f t="shared" ca="1" si="153"/>
        <v>0.38</v>
      </c>
      <c r="O1061" s="11">
        <f ca="1">(K1061-F1061)*'Meta-analysis (Recruitment)'!$B$4</f>
        <v>0</v>
      </c>
      <c r="Q1061" s="11">
        <f ca="1">(L1061-G1061)*'Meta-analysis (Recruitment)'!$B$4</f>
        <v>0</v>
      </c>
      <c r="S1061" s="11">
        <f ca="1">(M1061-H1061)*'Meta-analysis (Recruitment)'!$B$4</f>
        <v>0</v>
      </c>
      <c r="U1061" s="11">
        <f ca="1">(N1061-I1061)*'Meta-analysis (Recruitment)'!$B$4</f>
        <v>0</v>
      </c>
    </row>
    <row r="1062" spans="1:21">
      <c r="A1062" s="11">
        <v>-0.94199999999999995</v>
      </c>
      <c r="B1062" s="11" cm="1">
        <f t="array" aca="1" ref="B1062" ca="1">INDEX(
    INDIRECT("'Bootstrap Sampling (Recruitment'!$A$4:$A$4004"),
    RANDBETWEEN(
        MATCH('Meta-analysis (Recruitment)'!$B$5, INDIRECT("'Bootstrap Sampling (Recruitment'!$A$4:$A$4004"), 1),
        MATCH('Meta-analysis (Recruitment)'!$B$6, INDIRECT("'Bootstrap Sampling (Recruitment'!$A$4:$A$4004"), 1)
    ),
    1
)</f>
        <v>0</v>
      </c>
      <c r="C1062" s="11">
        <f t="shared" ref="C1062:C1125" ca="1" si="154">AVERAGE(B1062:B1062)+1</f>
        <v>1</v>
      </c>
      <c r="F1062" s="11">
        <f t="shared" ca="1" si="146"/>
        <v>0.1</v>
      </c>
      <c r="G1062" s="11">
        <f t="shared" ca="1" si="147"/>
        <v>0.3</v>
      </c>
      <c r="H1062" s="11">
        <f t="shared" ca="1" si="148"/>
        <v>0.5</v>
      </c>
      <c r="I1062" s="11">
        <f t="shared" ca="1" si="149"/>
        <v>0.5</v>
      </c>
      <c r="K1062" s="11">
        <f t="shared" ca="1" si="150"/>
        <v>0.1</v>
      </c>
      <c r="L1062" s="11">
        <f t="shared" ca="1" si="151"/>
        <v>0.3</v>
      </c>
      <c r="M1062" s="11">
        <f t="shared" ca="1" si="152"/>
        <v>0.5</v>
      </c>
      <c r="N1062" s="11">
        <f t="shared" ca="1" si="153"/>
        <v>0.5</v>
      </c>
      <c r="O1062" s="11">
        <f ca="1">(K1062-F1062)*'Meta-analysis (Recruitment)'!$B$4</f>
        <v>0</v>
      </c>
      <c r="Q1062" s="11">
        <f ca="1">(L1062-G1062)*'Meta-analysis (Recruitment)'!$B$4</f>
        <v>0</v>
      </c>
      <c r="S1062" s="11">
        <f ca="1">(M1062-H1062)*'Meta-analysis (Recruitment)'!$B$4</f>
        <v>0</v>
      </c>
      <c r="U1062" s="11">
        <f ca="1">(N1062-I1062)*'Meta-analysis (Recruitment)'!$B$4</f>
        <v>0</v>
      </c>
    </row>
    <row r="1063" spans="1:21">
      <c r="A1063" s="11">
        <v>-0.94099999999999995</v>
      </c>
      <c r="B1063" s="11" cm="1">
        <f t="array" aca="1" ref="B1063" ca="1">INDEX(
    INDIRECT("'Bootstrap Sampling (Recruitment'!$A$4:$A$4004"),
    RANDBETWEEN(
        MATCH('Meta-analysis (Recruitment)'!$B$5, INDIRECT("'Bootstrap Sampling (Recruitment'!$A$4:$A$4004"), 1),
        MATCH('Meta-analysis (Recruitment)'!$B$6, INDIRECT("'Bootstrap Sampling (Recruitment'!$A$4:$A$4004"), 1)
    ),
    1
)</f>
        <v>0</v>
      </c>
      <c r="C1063" s="11">
        <f t="shared" ca="1" si="154"/>
        <v>1</v>
      </c>
      <c r="F1063" s="11">
        <f t="shared" ca="1" si="146"/>
        <v>0.1</v>
      </c>
      <c r="G1063" s="11">
        <f t="shared" ca="1" si="147"/>
        <v>0.3</v>
      </c>
      <c r="H1063" s="11">
        <f t="shared" ca="1" si="148"/>
        <v>0.5</v>
      </c>
      <c r="I1063" s="11">
        <f t="shared" ca="1" si="149"/>
        <v>0.4</v>
      </c>
      <c r="K1063" s="11">
        <f t="shared" ca="1" si="150"/>
        <v>0.1</v>
      </c>
      <c r="L1063" s="11">
        <f t="shared" ca="1" si="151"/>
        <v>0.3</v>
      </c>
      <c r="M1063" s="11">
        <f t="shared" ca="1" si="152"/>
        <v>0.5</v>
      </c>
      <c r="N1063" s="11">
        <f t="shared" ca="1" si="153"/>
        <v>0.4</v>
      </c>
      <c r="O1063" s="11">
        <f ca="1">(K1063-F1063)*'Meta-analysis (Recruitment)'!$B$4</f>
        <v>0</v>
      </c>
      <c r="Q1063" s="11">
        <f ca="1">(L1063-G1063)*'Meta-analysis (Recruitment)'!$B$4</f>
        <v>0</v>
      </c>
      <c r="S1063" s="11">
        <f ca="1">(M1063-H1063)*'Meta-analysis (Recruitment)'!$B$4</f>
        <v>0</v>
      </c>
      <c r="U1063" s="11">
        <f ca="1">(N1063-I1063)*'Meta-analysis (Recruitment)'!$B$4</f>
        <v>0</v>
      </c>
    </row>
    <row r="1064" spans="1:21">
      <c r="A1064" s="11">
        <v>-0.94</v>
      </c>
      <c r="B1064" s="11" cm="1">
        <f t="array" aca="1" ref="B1064" ca="1">INDEX(
    INDIRECT("'Bootstrap Sampling (Recruitment'!$A$4:$A$4004"),
    RANDBETWEEN(
        MATCH('Meta-analysis (Recruitment)'!$B$5, INDIRECT("'Bootstrap Sampling (Recruitment'!$A$4:$A$4004"), 1),
        MATCH('Meta-analysis (Recruitment)'!$B$6, INDIRECT("'Bootstrap Sampling (Recruitment'!$A$4:$A$4004"), 1)
    ),
    1
)</f>
        <v>0</v>
      </c>
      <c r="C1064" s="11">
        <f t="shared" ca="1" si="154"/>
        <v>1</v>
      </c>
      <c r="F1064" s="11">
        <f t="shared" ca="1" si="146"/>
        <v>0.1</v>
      </c>
      <c r="G1064" s="11">
        <f t="shared" ca="1" si="147"/>
        <v>0.3</v>
      </c>
      <c r="H1064" s="11">
        <f t="shared" ca="1" si="148"/>
        <v>0.5</v>
      </c>
      <c r="I1064" s="11">
        <f t="shared" ca="1" si="149"/>
        <v>0.49</v>
      </c>
      <c r="K1064" s="11">
        <f t="shared" ca="1" si="150"/>
        <v>0.1</v>
      </c>
      <c r="L1064" s="11">
        <f t="shared" ca="1" si="151"/>
        <v>0.3</v>
      </c>
      <c r="M1064" s="11">
        <f t="shared" ca="1" si="152"/>
        <v>0.5</v>
      </c>
      <c r="N1064" s="11">
        <f t="shared" ca="1" si="153"/>
        <v>0.49</v>
      </c>
      <c r="O1064" s="11">
        <f ca="1">(K1064-F1064)*'Meta-analysis (Recruitment)'!$B$4</f>
        <v>0</v>
      </c>
      <c r="Q1064" s="11">
        <f ca="1">(L1064-G1064)*'Meta-analysis (Recruitment)'!$B$4</f>
        <v>0</v>
      </c>
      <c r="S1064" s="11">
        <f ca="1">(M1064-H1064)*'Meta-analysis (Recruitment)'!$B$4</f>
        <v>0</v>
      </c>
      <c r="U1064" s="11">
        <f ca="1">(N1064-I1064)*'Meta-analysis (Recruitment)'!$B$4</f>
        <v>0</v>
      </c>
    </row>
    <row r="1065" spans="1:21">
      <c r="A1065" s="11">
        <v>-0.93899999999999995</v>
      </c>
      <c r="B1065" s="11" cm="1">
        <f t="array" aca="1" ref="B1065" ca="1">INDEX(
    INDIRECT("'Bootstrap Sampling (Recruitment'!$A$4:$A$4004"),
    RANDBETWEEN(
        MATCH('Meta-analysis (Recruitment)'!$B$5, INDIRECT("'Bootstrap Sampling (Recruitment'!$A$4:$A$4004"), 1),
        MATCH('Meta-analysis (Recruitment)'!$B$6, INDIRECT("'Bootstrap Sampling (Recruitment'!$A$4:$A$4004"), 1)
    ),
    1
)</f>
        <v>0</v>
      </c>
      <c r="C1065" s="11">
        <f t="shared" ca="1" si="154"/>
        <v>1</v>
      </c>
      <c r="F1065" s="11">
        <f t="shared" ca="1" si="146"/>
        <v>0.1</v>
      </c>
      <c r="G1065" s="11">
        <f t="shared" ca="1" si="147"/>
        <v>0.3</v>
      </c>
      <c r="H1065" s="11">
        <f t="shared" ca="1" si="148"/>
        <v>0.5</v>
      </c>
      <c r="I1065" s="11">
        <f t="shared" ca="1" si="149"/>
        <v>0.36</v>
      </c>
      <c r="K1065" s="11">
        <f t="shared" ca="1" si="150"/>
        <v>0.1</v>
      </c>
      <c r="L1065" s="11">
        <f t="shared" ca="1" si="151"/>
        <v>0.3</v>
      </c>
      <c r="M1065" s="11">
        <f t="shared" ca="1" si="152"/>
        <v>0.5</v>
      </c>
      <c r="N1065" s="11">
        <f t="shared" ca="1" si="153"/>
        <v>0.36</v>
      </c>
      <c r="O1065" s="11">
        <f ca="1">(K1065-F1065)*'Meta-analysis (Recruitment)'!$B$4</f>
        <v>0</v>
      </c>
      <c r="Q1065" s="11">
        <f ca="1">(L1065-G1065)*'Meta-analysis (Recruitment)'!$B$4</f>
        <v>0</v>
      </c>
      <c r="S1065" s="11">
        <f ca="1">(M1065-H1065)*'Meta-analysis (Recruitment)'!$B$4</f>
        <v>0</v>
      </c>
      <c r="U1065" s="11">
        <f ca="1">(N1065-I1065)*'Meta-analysis (Recruitment)'!$B$4</f>
        <v>0</v>
      </c>
    </row>
    <row r="1066" spans="1:21">
      <c r="A1066" s="11">
        <v>-0.93799999999999994</v>
      </c>
      <c r="B1066" s="11" cm="1">
        <f t="array" aca="1" ref="B1066" ca="1">INDEX(
    INDIRECT("'Bootstrap Sampling (Recruitment'!$A$4:$A$4004"),
    RANDBETWEEN(
        MATCH('Meta-analysis (Recruitment)'!$B$5, INDIRECT("'Bootstrap Sampling (Recruitment'!$A$4:$A$4004"), 1),
        MATCH('Meta-analysis (Recruitment)'!$B$6, INDIRECT("'Bootstrap Sampling (Recruitment'!$A$4:$A$4004"), 1)
    ),
    1
)</f>
        <v>0</v>
      </c>
      <c r="C1066" s="11">
        <f t="shared" ca="1" si="154"/>
        <v>1</v>
      </c>
      <c r="F1066" s="11">
        <f t="shared" ca="1" si="146"/>
        <v>0.1</v>
      </c>
      <c r="G1066" s="11">
        <f t="shared" ca="1" si="147"/>
        <v>0.3</v>
      </c>
      <c r="H1066" s="11">
        <f t="shared" ca="1" si="148"/>
        <v>0.5</v>
      </c>
      <c r="I1066" s="11">
        <f t="shared" ca="1" si="149"/>
        <v>0.35</v>
      </c>
      <c r="K1066" s="11">
        <f t="shared" ca="1" si="150"/>
        <v>0.1</v>
      </c>
      <c r="L1066" s="11">
        <f t="shared" ca="1" si="151"/>
        <v>0.3</v>
      </c>
      <c r="M1066" s="11">
        <f t="shared" ca="1" si="152"/>
        <v>0.5</v>
      </c>
      <c r="N1066" s="11">
        <f t="shared" ca="1" si="153"/>
        <v>0.35</v>
      </c>
      <c r="O1066" s="11">
        <f ca="1">(K1066-F1066)*'Meta-analysis (Recruitment)'!$B$4</f>
        <v>0</v>
      </c>
      <c r="Q1066" s="11">
        <f ca="1">(L1066-G1066)*'Meta-analysis (Recruitment)'!$B$4</f>
        <v>0</v>
      </c>
      <c r="S1066" s="11">
        <f ca="1">(M1066-H1066)*'Meta-analysis (Recruitment)'!$B$4</f>
        <v>0</v>
      </c>
      <c r="U1066" s="11">
        <f ca="1">(N1066-I1066)*'Meta-analysis (Recruitment)'!$B$4</f>
        <v>0</v>
      </c>
    </row>
    <row r="1067" spans="1:21">
      <c r="A1067" s="11">
        <v>-0.93700000000000006</v>
      </c>
      <c r="B1067" s="11" cm="1">
        <f t="array" aca="1" ref="B1067" ca="1">INDEX(
    INDIRECT("'Bootstrap Sampling (Recruitment'!$A$4:$A$4004"),
    RANDBETWEEN(
        MATCH('Meta-analysis (Recruitment)'!$B$5, INDIRECT("'Bootstrap Sampling (Recruitment'!$A$4:$A$4004"), 1),
        MATCH('Meta-analysis (Recruitment)'!$B$6, INDIRECT("'Bootstrap Sampling (Recruitment'!$A$4:$A$4004"), 1)
    ),
    1
)</f>
        <v>0</v>
      </c>
      <c r="C1067" s="11">
        <f t="shared" ca="1" si="154"/>
        <v>1</v>
      </c>
      <c r="F1067" s="11">
        <f t="shared" ca="1" si="146"/>
        <v>0.1</v>
      </c>
      <c r="G1067" s="11">
        <f t="shared" ca="1" si="147"/>
        <v>0.3</v>
      </c>
      <c r="H1067" s="11">
        <f t="shared" ca="1" si="148"/>
        <v>0.5</v>
      </c>
      <c r="I1067" s="11">
        <f t="shared" ca="1" si="149"/>
        <v>0.46</v>
      </c>
      <c r="K1067" s="11">
        <f t="shared" ca="1" si="150"/>
        <v>0.1</v>
      </c>
      <c r="L1067" s="11">
        <f t="shared" ca="1" si="151"/>
        <v>0.3</v>
      </c>
      <c r="M1067" s="11">
        <f t="shared" ca="1" si="152"/>
        <v>0.5</v>
      </c>
      <c r="N1067" s="11">
        <f t="shared" ca="1" si="153"/>
        <v>0.46</v>
      </c>
      <c r="O1067" s="11">
        <f ca="1">(K1067-F1067)*'Meta-analysis (Recruitment)'!$B$4</f>
        <v>0</v>
      </c>
      <c r="Q1067" s="11">
        <f ca="1">(L1067-G1067)*'Meta-analysis (Recruitment)'!$B$4</f>
        <v>0</v>
      </c>
      <c r="S1067" s="11">
        <f ca="1">(M1067-H1067)*'Meta-analysis (Recruitment)'!$B$4</f>
        <v>0</v>
      </c>
      <c r="U1067" s="11">
        <f ca="1">(N1067-I1067)*'Meta-analysis (Recruitment)'!$B$4</f>
        <v>0</v>
      </c>
    </row>
    <row r="1068" spans="1:21">
      <c r="A1068" s="11">
        <v>-0.93600000000000005</v>
      </c>
      <c r="B1068" s="11" cm="1">
        <f t="array" aca="1" ref="B1068" ca="1">INDEX(
    INDIRECT("'Bootstrap Sampling (Recruitment'!$A$4:$A$4004"),
    RANDBETWEEN(
        MATCH('Meta-analysis (Recruitment)'!$B$5, INDIRECT("'Bootstrap Sampling (Recruitment'!$A$4:$A$4004"), 1),
        MATCH('Meta-analysis (Recruitment)'!$B$6, INDIRECT("'Bootstrap Sampling (Recruitment'!$A$4:$A$4004"), 1)
    ),
    1
)</f>
        <v>0</v>
      </c>
      <c r="C1068" s="11">
        <f t="shared" ca="1" si="154"/>
        <v>1</v>
      </c>
      <c r="F1068" s="11">
        <f t="shared" ca="1" si="146"/>
        <v>0.1</v>
      </c>
      <c r="G1068" s="11">
        <f t="shared" ca="1" si="147"/>
        <v>0.3</v>
      </c>
      <c r="H1068" s="11">
        <f t="shared" ca="1" si="148"/>
        <v>0.5</v>
      </c>
      <c r="I1068" s="11">
        <f t="shared" ca="1" si="149"/>
        <v>0.26</v>
      </c>
      <c r="K1068" s="11">
        <f t="shared" ca="1" si="150"/>
        <v>0.1</v>
      </c>
      <c r="L1068" s="11">
        <f t="shared" ca="1" si="151"/>
        <v>0.3</v>
      </c>
      <c r="M1068" s="11">
        <f t="shared" ca="1" si="152"/>
        <v>0.5</v>
      </c>
      <c r="N1068" s="11">
        <f t="shared" ca="1" si="153"/>
        <v>0.26</v>
      </c>
      <c r="O1068" s="11">
        <f ca="1">(K1068-F1068)*'Meta-analysis (Recruitment)'!$B$4</f>
        <v>0</v>
      </c>
      <c r="Q1068" s="11">
        <f ca="1">(L1068-G1068)*'Meta-analysis (Recruitment)'!$B$4</f>
        <v>0</v>
      </c>
      <c r="S1068" s="11">
        <f ca="1">(M1068-H1068)*'Meta-analysis (Recruitment)'!$B$4</f>
        <v>0</v>
      </c>
      <c r="U1068" s="11">
        <f ca="1">(N1068-I1068)*'Meta-analysis (Recruitment)'!$B$4</f>
        <v>0</v>
      </c>
    </row>
    <row r="1069" spans="1:21">
      <c r="A1069" s="11">
        <v>-0.93500000000000005</v>
      </c>
      <c r="B1069" s="11" cm="1">
        <f t="array" aca="1" ref="B1069" ca="1">INDEX(
    INDIRECT("'Bootstrap Sampling (Recruitment'!$A$4:$A$4004"),
    RANDBETWEEN(
        MATCH('Meta-analysis (Recruitment)'!$B$5, INDIRECT("'Bootstrap Sampling (Recruitment'!$A$4:$A$4004"), 1),
        MATCH('Meta-analysis (Recruitment)'!$B$6, INDIRECT("'Bootstrap Sampling (Recruitment'!$A$4:$A$4004"), 1)
    ),
    1
)</f>
        <v>0</v>
      </c>
      <c r="C1069" s="11">
        <f t="shared" ca="1" si="154"/>
        <v>1</v>
      </c>
      <c r="F1069" s="11">
        <f t="shared" ca="1" si="146"/>
        <v>0.1</v>
      </c>
      <c r="G1069" s="11">
        <f t="shared" ca="1" si="147"/>
        <v>0.3</v>
      </c>
      <c r="H1069" s="11">
        <f t="shared" ca="1" si="148"/>
        <v>0.5</v>
      </c>
      <c r="I1069" s="11">
        <f t="shared" ca="1" si="149"/>
        <v>0.5</v>
      </c>
      <c r="K1069" s="11">
        <f t="shared" ca="1" si="150"/>
        <v>0.1</v>
      </c>
      <c r="L1069" s="11">
        <f t="shared" ca="1" si="151"/>
        <v>0.3</v>
      </c>
      <c r="M1069" s="11">
        <f t="shared" ca="1" si="152"/>
        <v>0.5</v>
      </c>
      <c r="N1069" s="11">
        <f t="shared" ca="1" si="153"/>
        <v>0.5</v>
      </c>
      <c r="O1069" s="11">
        <f ca="1">(K1069-F1069)*'Meta-analysis (Recruitment)'!$B$4</f>
        <v>0</v>
      </c>
      <c r="Q1069" s="11">
        <f ca="1">(L1069-G1069)*'Meta-analysis (Recruitment)'!$B$4</f>
        <v>0</v>
      </c>
      <c r="S1069" s="11">
        <f ca="1">(M1069-H1069)*'Meta-analysis (Recruitment)'!$B$4</f>
        <v>0</v>
      </c>
      <c r="U1069" s="11">
        <f ca="1">(N1069-I1069)*'Meta-analysis (Recruitment)'!$B$4</f>
        <v>0</v>
      </c>
    </row>
    <row r="1070" spans="1:21">
      <c r="A1070" s="11">
        <v>-0.93400000000000005</v>
      </c>
      <c r="B1070" s="11" cm="1">
        <f t="array" aca="1" ref="B1070" ca="1">INDEX(
    INDIRECT("'Bootstrap Sampling (Recruitment'!$A$4:$A$4004"),
    RANDBETWEEN(
        MATCH('Meta-analysis (Recruitment)'!$B$5, INDIRECT("'Bootstrap Sampling (Recruitment'!$A$4:$A$4004"), 1),
        MATCH('Meta-analysis (Recruitment)'!$B$6, INDIRECT("'Bootstrap Sampling (Recruitment'!$A$4:$A$4004"), 1)
    ),
    1
)</f>
        <v>0</v>
      </c>
      <c r="C1070" s="11">
        <f t="shared" ca="1" si="154"/>
        <v>1</v>
      </c>
      <c r="F1070" s="11">
        <f t="shared" ca="1" si="146"/>
        <v>0.1</v>
      </c>
      <c r="G1070" s="11">
        <f t="shared" ca="1" si="147"/>
        <v>0.3</v>
      </c>
      <c r="H1070" s="11">
        <f t="shared" ca="1" si="148"/>
        <v>0.5</v>
      </c>
      <c r="I1070" s="11">
        <f t="shared" ca="1" si="149"/>
        <v>0.35</v>
      </c>
      <c r="K1070" s="11">
        <f t="shared" ca="1" si="150"/>
        <v>0.1</v>
      </c>
      <c r="L1070" s="11">
        <f t="shared" ca="1" si="151"/>
        <v>0.3</v>
      </c>
      <c r="M1070" s="11">
        <f t="shared" ca="1" si="152"/>
        <v>0.5</v>
      </c>
      <c r="N1070" s="11">
        <f t="shared" ca="1" si="153"/>
        <v>0.35</v>
      </c>
      <c r="O1070" s="11">
        <f ca="1">(K1070-F1070)*'Meta-analysis (Recruitment)'!$B$4</f>
        <v>0</v>
      </c>
      <c r="Q1070" s="11">
        <f ca="1">(L1070-G1070)*'Meta-analysis (Recruitment)'!$B$4</f>
        <v>0</v>
      </c>
      <c r="S1070" s="11">
        <f ca="1">(M1070-H1070)*'Meta-analysis (Recruitment)'!$B$4</f>
        <v>0</v>
      </c>
      <c r="U1070" s="11">
        <f ca="1">(N1070-I1070)*'Meta-analysis (Recruitment)'!$B$4</f>
        <v>0</v>
      </c>
    </row>
    <row r="1071" spans="1:21">
      <c r="A1071" s="11">
        <v>-0.93300000000000005</v>
      </c>
      <c r="B1071" s="11" cm="1">
        <f t="array" aca="1" ref="B1071" ca="1">INDEX(
    INDIRECT("'Bootstrap Sampling (Recruitment'!$A$4:$A$4004"),
    RANDBETWEEN(
        MATCH('Meta-analysis (Recruitment)'!$B$5, INDIRECT("'Bootstrap Sampling (Recruitment'!$A$4:$A$4004"), 1),
        MATCH('Meta-analysis (Recruitment)'!$B$6, INDIRECT("'Bootstrap Sampling (Recruitment'!$A$4:$A$4004"), 1)
    ),
    1
)</f>
        <v>0</v>
      </c>
      <c r="C1071" s="11">
        <f t="shared" ca="1" si="154"/>
        <v>1</v>
      </c>
      <c r="F1071" s="11">
        <f t="shared" ca="1" si="146"/>
        <v>0.1</v>
      </c>
      <c r="G1071" s="11">
        <f t="shared" ca="1" si="147"/>
        <v>0.3</v>
      </c>
      <c r="H1071" s="11">
        <f t="shared" ca="1" si="148"/>
        <v>0.5</v>
      </c>
      <c r="I1071" s="11">
        <f t="shared" ca="1" si="149"/>
        <v>0.39</v>
      </c>
      <c r="K1071" s="11">
        <f t="shared" ca="1" si="150"/>
        <v>0.1</v>
      </c>
      <c r="L1071" s="11">
        <f t="shared" ca="1" si="151"/>
        <v>0.3</v>
      </c>
      <c r="M1071" s="11">
        <f t="shared" ca="1" si="152"/>
        <v>0.5</v>
      </c>
      <c r="N1071" s="11">
        <f t="shared" ca="1" si="153"/>
        <v>0.39</v>
      </c>
      <c r="O1071" s="11">
        <f ca="1">(K1071-F1071)*'Meta-analysis (Recruitment)'!$B$4</f>
        <v>0</v>
      </c>
      <c r="Q1071" s="11">
        <f ca="1">(L1071-G1071)*'Meta-analysis (Recruitment)'!$B$4</f>
        <v>0</v>
      </c>
      <c r="S1071" s="11">
        <f ca="1">(M1071-H1071)*'Meta-analysis (Recruitment)'!$B$4</f>
        <v>0</v>
      </c>
      <c r="U1071" s="11">
        <f ca="1">(N1071-I1071)*'Meta-analysis (Recruitment)'!$B$4</f>
        <v>0</v>
      </c>
    </row>
    <row r="1072" spans="1:21">
      <c r="A1072" s="11">
        <v>-0.93200000000000005</v>
      </c>
      <c r="B1072" s="11" cm="1">
        <f t="array" aca="1" ref="B1072" ca="1">INDEX(
    INDIRECT("'Bootstrap Sampling (Recruitment'!$A$4:$A$4004"),
    RANDBETWEEN(
        MATCH('Meta-analysis (Recruitment)'!$B$5, INDIRECT("'Bootstrap Sampling (Recruitment'!$A$4:$A$4004"), 1),
        MATCH('Meta-analysis (Recruitment)'!$B$6, INDIRECT("'Bootstrap Sampling (Recruitment'!$A$4:$A$4004"), 1)
    ),
    1
)</f>
        <v>0</v>
      </c>
      <c r="C1072" s="11">
        <f t="shared" ca="1" si="154"/>
        <v>1</v>
      </c>
      <c r="F1072" s="11">
        <f t="shared" ca="1" si="146"/>
        <v>0.1</v>
      </c>
      <c r="G1072" s="11">
        <f t="shared" ca="1" si="147"/>
        <v>0.3</v>
      </c>
      <c r="H1072" s="11">
        <f t="shared" ca="1" si="148"/>
        <v>0.5</v>
      </c>
      <c r="I1072" s="11">
        <f t="shared" ca="1" si="149"/>
        <v>0.4</v>
      </c>
      <c r="K1072" s="11">
        <f t="shared" ca="1" si="150"/>
        <v>0.1</v>
      </c>
      <c r="L1072" s="11">
        <f t="shared" ca="1" si="151"/>
        <v>0.3</v>
      </c>
      <c r="M1072" s="11">
        <f t="shared" ca="1" si="152"/>
        <v>0.5</v>
      </c>
      <c r="N1072" s="11">
        <f t="shared" ca="1" si="153"/>
        <v>0.4</v>
      </c>
      <c r="O1072" s="11">
        <f ca="1">(K1072-F1072)*'Meta-analysis (Recruitment)'!$B$4</f>
        <v>0</v>
      </c>
      <c r="Q1072" s="11">
        <f ca="1">(L1072-G1072)*'Meta-analysis (Recruitment)'!$B$4</f>
        <v>0</v>
      </c>
      <c r="S1072" s="11">
        <f ca="1">(M1072-H1072)*'Meta-analysis (Recruitment)'!$B$4</f>
        <v>0</v>
      </c>
      <c r="U1072" s="11">
        <f ca="1">(N1072-I1072)*'Meta-analysis (Recruitment)'!$B$4</f>
        <v>0</v>
      </c>
    </row>
    <row r="1073" spans="1:21">
      <c r="A1073" s="11">
        <v>-0.93100000000000005</v>
      </c>
      <c r="B1073" s="11" cm="1">
        <f t="array" aca="1" ref="B1073" ca="1">INDEX(
    INDIRECT("'Bootstrap Sampling (Recruitment'!$A$4:$A$4004"),
    RANDBETWEEN(
        MATCH('Meta-analysis (Recruitment)'!$B$5, INDIRECT("'Bootstrap Sampling (Recruitment'!$A$4:$A$4004"), 1),
        MATCH('Meta-analysis (Recruitment)'!$B$6, INDIRECT("'Bootstrap Sampling (Recruitment'!$A$4:$A$4004"), 1)
    ),
    1
)</f>
        <v>0</v>
      </c>
      <c r="C1073" s="11">
        <f t="shared" ca="1" si="154"/>
        <v>1</v>
      </c>
      <c r="F1073" s="11">
        <f t="shared" ca="1" si="146"/>
        <v>0.1</v>
      </c>
      <c r="G1073" s="11">
        <f t="shared" ca="1" si="147"/>
        <v>0.3</v>
      </c>
      <c r="H1073" s="11">
        <f t="shared" ca="1" si="148"/>
        <v>0.5</v>
      </c>
      <c r="I1073" s="11">
        <f t="shared" ca="1" si="149"/>
        <v>0.44</v>
      </c>
      <c r="K1073" s="11">
        <f t="shared" ca="1" si="150"/>
        <v>0.1</v>
      </c>
      <c r="L1073" s="11">
        <f t="shared" ca="1" si="151"/>
        <v>0.3</v>
      </c>
      <c r="M1073" s="11">
        <f t="shared" ca="1" si="152"/>
        <v>0.5</v>
      </c>
      <c r="N1073" s="11">
        <f t="shared" ca="1" si="153"/>
        <v>0.44</v>
      </c>
      <c r="O1073" s="11">
        <f ca="1">(K1073-F1073)*'Meta-analysis (Recruitment)'!$B$4</f>
        <v>0</v>
      </c>
      <c r="Q1073" s="11">
        <f ca="1">(L1073-G1073)*'Meta-analysis (Recruitment)'!$B$4</f>
        <v>0</v>
      </c>
      <c r="S1073" s="11">
        <f ca="1">(M1073-H1073)*'Meta-analysis (Recruitment)'!$B$4</f>
        <v>0</v>
      </c>
      <c r="U1073" s="11">
        <f ca="1">(N1073-I1073)*'Meta-analysis (Recruitment)'!$B$4</f>
        <v>0</v>
      </c>
    </row>
    <row r="1074" spans="1:21">
      <c r="A1074" s="11">
        <v>-0.93</v>
      </c>
      <c r="B1074" s="11" cm="1">
        <f t="array" aca="1" ref="B1074" ca="1">INDEX(
    INDIRECT("'Bootstrap Sampling (Recruitment'!$A$4:$A$4004"),
    RANDBETWEEN(
        MATCH('Meta-analysis (Recruitment)'!$B$5, INDIRECT("'Bootstrap Sampling (Recruitment'!$A$4:$A$4004"), 1),
        MATCH('Meta-analysis (Recruitment)'!$B$6, INDIRECT("'Bootstrap Sampling (Recruitment'!$A$4:$A$4004"), 1)
    ),
    1
)</f>
        <v>0</v>
      </c>
      <c r="C1074" s="11">
        <f t="shared" ca="1" si="154"/>
        <v>1</v>
      </c>
      <c r="F1074" s="11">
        <f t="shared" ca="1" si="146"/>
        <v>0.1</v>
      </c>
      <c r="G1074" s="11">
        <f t="shared" ca="1" si="147"/>
        <v>0.3</v>
      </c>
      <c r="H1074" s="11">
        <f t="shared" ca="1" si="148"/>
        <v>0.5</v>
      </c>
      <c r="I1074" s="11">
        <f t="shared" ca="1" si="149"/>
        <v>0.28999999999999998</v>
      </c>
      <c r="K1074" s="11">
        <f t="shared" ca="1" si="150"/>
        <v>0.1</v>
      </c>
      <c r="L1074" s="11">
        <f t="shared" ca="1" si="151"/>
        <v>0.3</v>
      </c>
      <c r="M1074" s="11">
        <f t="shared" ca="1" si="152"/>
        <v>0.5</v>
      </c>
      <c r="N1074" s="11">
        <f t="shared" ca="1" si="153"/>
        <v>0.28999999999999998</v>
      </c>
      <c r="O1074" s="11">
        <f ca="1">(K1074-F1074)*'Meta-analysis (Recruitment)'!$B$4</f>
        <v>0</v>
      </c>
      <c r="Q1074" s="11">
        <f ca="1">(L1074-G1074)*'Meta-analysis (Recruitment)'!$B$4</f>
        <v>0</v>
      </c>
      <c r="S1074" s="11">
        <f ca="1">(M1074-H1074)*'Meta-analysis (Recruitment)'!$B$4</f>
        <v>0</v>
      </c>
      <c r="U1074" s="11">
        <f ca="1">(N1074-I1074)*'Meta-analysis (Recruitment)'!$B$4</f>
        <v>0</v>
      </c>
    </row>
    <row r="1075" spans="1:21">
      <c r="A1075" s="11">
        <v>-0.92900000000000005</v>
      </c>
      <c r="B1075" s="11" cm="1">
        <f t="array" aca="1" ref="B1075" ca="1">INDEX(
    INDIRECT("'Bootstrap Sampling (Recruitment'!$A$4:$A$4004"),
    RANDBETWEEN(
        MATCH('Meta-analysis (Recruitment)'!$B$5, INDIRECT("'Bootstrap Sampling (Recruitment'!$A$4:$A$4004"), 1),
        MATCH('Meta-analysis (Recruitment)'!$B$6, INDIRECT("'Bootstrap Sampling (Recruitment'!$A$4:$A$4004"), 1)
    ),
    1
)</f>
        <v>0</v>
      </c>
      <c r="C1075" s="11">
        <f t="shared" ca="1" si="154"/>
        <v>1</v>
      </c>
      <c r="F1075" s="11">
        <f t="shared" ca="1" si="146"/>
        <v>0.1</v>
      </c>
      <c r="G1075" s="11">
        <f t="shared" ca="1" si="147"/>
        <v>0.3</v>
      </c>
      <c r="H1075" s="11">
        <f t="shared" ca="1" si="148"/>
        <v>0.5</v>
      </c>
      <c r="I1075" s="11">
        <f t="shared" ca="1" si="149"/>
        <v>0.49</v>
      </c>
      <c r="K1075" s="11">
        <f t="shared" ca="1" si="150"/>
        <v>0.1</v>
      </c>
      <c r="L1075" s="11">
        <f t="shared" ca="1" si="151"/>
        <v>0.3</v>
      </c>
      <c r="M1075" s="11">
        <f t="shared" ca="1" si="152"/>
        <v>0.5</v>
      </c>
      <c r="N1075" s="11">
        <f t="shared" ca="1" si="153"/>
        <v>0.49</v>
      </c>
      <c r="O1075" s="11">
        <f ca="1">(K1075-F1075)*'Meta-analysis (Recruitment)'!$B$4</f>
        <v>0</v>
      </c>
      <c r="Q1075" s="11">
        <f ca="1">(L1075-G1075)*'Meta-analysis (Recruitment)'!$B$4</f>
        <v>0</v>
      </c>
      <c r="S1075" s="11">
        <f ca="1">(M1075-H1075)*'Meta-analysis (Recruitment)'!$B$4</f>
        <v>0</v>
      </c>
      <c r="U1075" s="11">
        <f ca="1">(N1075-I1075)*'Meta-analysis (Recruitment)'!$B$4</f>
        <v>0</v>
      </c>
    </row>
    <row r="1076" spans="1:21">
      <c r="A1076" s="11">
        <v>-0.92800000000000005</v>
      </c>
      <c r="B1076" s="11" cm="1">
        <f t="array" aca="1" ref="B1076" ca="1">INDEX(
    INDIRECT("'Bootstrap Sampling (Recruitment'!$A$4:$A$4004"),
    RANDBETWEEN(
        MATCH('Meta-analysis (Recruitment)'!$B$5, INDIRECT("'Bootstrap Sampling (Recruitment'!$A$4:$A$4004"), 1),
        MATCH('Meta-analysis (Recruitment)'!$B$6, INDIRECT("'Bootstrap Sampling (Recruitment'!$A$4:$A$4004"), 1)
    ),
    1
)</f>
        <v>0</v>
      </c>
      <c r="C1076" s="11">
        <f t="shared" ca="1" si="154"/>
        <v>1</v>
      </c>
      <c r="F1076" s="11">
        <f t="shared" ca="1" si="146"/>
        <v>0.1</v>
      </c>
      <c r="G1076" s="11">
        <f t="shared" ca="1" si="147"/>
        <v>0.3</v>
      </c>
      <c r="H1076" s="11">
        <f t="shared" ca="1" si="148"/>
        <v>0.5</v>
      </c>
      <c r="I1076" s="11">
        <f t="shared" ca="1" si="149"/>
        <v>0.13</v>
      </c>
      <c r="K1076" s="11">
        <f t="shared" ca="1" si="150"/>
        <v>0.1</v>
      </c>
      <c r="L1076" s="11">
        <f t="shared" ca="1" si="151"/>
        <v>0.3</v>
      </c>
      <c r="M1076" s="11">
        <f t="shared" ca="1" si="152"/>
        <v>0.5</v>
      </c>
      <c r="N1076" s="11">
        <f t="shared" ca="1" si="153"/>
        <v>0.13</v>
      </c>
      <c r="O1076" s="11">
        <f ca="1">(K1076-F1076)*'Meta-analysis (Recruitment)'!$B$4</f>
        <v>0</v>
      </c>
      <c r="Q1076" s="11">
        <f ca="1">(L1076-G1076)*'Meta-analysis (Recruitment)'!$B$4</f>
        <v>0</v>
      </c>
      <c r="S1076" s="11">
        <f ca="1">(M1076-H1076)*'Meta-analysis (Recruitment)'!$B$4</f>
        <v>0</v>
      </c>
      <c r="U1076" s="11">
        <f ca="1">(N1076-I1076)*'Meta-analysis (Recruitment)'!$B$4</f>
        <v>0</v>
      </c>
    </row>
    <row r="1077" spans="1:21">
      <c r="A1077" s="11">
        <v>-0.92700000000000005</v>
      </c>
      <c r="B1077" s="11" cm="1">
        <f t="array" aca="1" ref="B1077" ca="1">INDEX(
    INDIRECT("'Bootstrap Sampling (Recruitment'!$A$4:$A$4004"),
    RANDBETWEEN(
        MATCH('Meta-analysis (Recruitment)'!$B$5, INDIRECT("'Bootstrap Sampling (Recruitment'!$A$4:$A$4004"), 1),
        MATCH('Meta-analysis (Recruitment)'!$B$6, INDIRECT("'Bootstrap Sampling (Recruitment'!$A$4:$A$4004"), 1)
    ),
    1
)</f>
        <v>0</v>
      </c>
      <c r="C1077" s="11">
        <f t="shared" ca="1" si="154"/>
        <v>1</v>
      </c>
      <c r="F1077" s="11">
        <f t="shared" ca="1" si="146"/>
        <v>0.1</v>
      </c>
      <c r="G1077" s="11">
        <f t="shared" ca="1" si="147"/>
        <v>0.3</v>
      </c>
      <c r="H1077" s="11">
        <f t="shared" ca="1" si="148"/>
        <v>0.5</v>
      </c>
      <c r="I1077" s="11">
        <f t="shared" ca="1" si="149"/>
        <v>0.16</v>
      </c>
      <c r="K1077" s="11">
        <f t="shared" ca="1" si="150"/>
        <v>0.1</v>
      </c>
      <c r="L1077" s="11">
        <f t="shared" ca="1" si="151"/>
        <v>0.3</v>
      </c>
      <c r="M1077" s="11">
        <f t="shared" ca="1" si="152"/>
        <v>0.5</v>
      </c>
      <c r="N1077" s="11">
        <f t="shared" ca="1" si="153"/>
        <v>0.16</v>
      </c>
      <c r="O1077" s="11">
        <f ca="1">(K1077-F1077)*'Meta-analysis (Recruitment)'!$B$4</f>
        <v>0</v>
      </c>
      <c r="Q1077" s="11">
        <f ca="1">(L1077-G1077)*'Meta-analysis (Recruitment)'!$B$4</f>
        <v>0</v>
      </c>
      <c r="S1077" s="11">
        <f ca="1">(M1077-H1077)*'Meta-analysis (Recruitment)'!$B$4</f>
        <v>0</v>
      </c>
      <c r="U1077" s="11">
        <f ca="1">(N1077-I1077)*'Meta-analysis (Recruitment)'!$B$4</f>
        <v>0</v>
      </c>
    </row>
    <row r="1078" spans="1:21">
      <c r="A1078" s="11">
        <v>-0.92600000000000005</v>
      </c>
      <c r="B1078" s="11" cm="1">
        <f t="array" aca="1" ref="B1078" ca="1">INDEX(
    INDIRECT("'Bootstrap Sampling (Recruitment'!$A$4:$A$4004"),
    RANDBETWEEN(
        MATCH('Meta-analysis (Recruitment)'!$B$5, INDIRECT("'Bootstrap Sampling (Recruitment'!$A$4:$A$4004"), 1),
        MATCH('Meta-analysis (Recruitment)'!$B$6, INDIRECT("'Bootstrap Sampling (Recruitment'!$A$4:$A$4004"), 1)
    ),
    1
)</f>
        <v>0</v>
      </c>
      <c r="C1078" s="11">
        <f t="shared" ca="1" si="154"/>
        <v>1</v>
      </c>
      <c r="F1078" s="11">
        <f t="shared" ca="1" si="146"/>
        <v>0.1</v>
      </c>
      <c r="G1078" s="11">
        <f t="shared" ca="1" si="147"/>
        <v>0.3</v>
      </c>
      <c r="H1078" s="11">
        <f t="shared" ca="1" si="148"/>
        <v>0.5</v>
      </c>
      <c r="I1078" s="11">
        <f t="shared" ca="1" si="149"/>
        <v>0.25</v>
      </c>
      <c r="K1078" s="11">
        <f t="shared" ca="1" si="150"/>
        <v>0.1</v>
      </c>
      <c r="L1078" s="11">
        <f t="shared" ca="1" si="151"/>
        <v>0.3</v>
      </c>
      <c r="M1078" s="11">
        <f t="shared" ca="1" si="152"/>
        <v>0.5</v>
      </c>
      <c r="N1078" s="11">
        <f t="shared" ca="1" si="153"/>
        <v>0.25</v>
      </c>
      <c r="O1078" s="11">
        <f ca="1">(K1078-F1078)*'Meta-analysis (Recruitment)'!$B$4</f>
        <v>0</v>
      </c>
      <c r="Q1078" s="11">
        <f ca="1">(L1078-G1078)*'Meta-analysis (Recruitment)'!$B$4</f>
        <v>0</v>
      </c>
      <c r="S1078" s="11">
        <f ca="1">(M1078-H1078)*'Meta-analysis (Recruitment)'!$B$4</f>
        <v>0</v>
      </c>
      <c r="U1078" s="11">
        <f ca="1">(N1078-I1078)*'Meta-analysis (Recruitment)'!$B$4</f>
        <v>0</v>
      </c>
    </row>
    <row r="1079" spans="1:21">
      <c r="A1079" s="11">
        <v>-0.92500000000000004</v>
      </c>
      <c r="B1079" s="11" cm="1">
        <f t="array" aca="1" ref="B1079" ca="1">INDEX(
    INDIRECT("'Bootstrap Sampling (Recruitment'!$A$4:$A$4004"),
    RANDBETWEEN(
        MATCH('Meta-analysis (Recruitment)'!$B$5, INDIRECT("'Bootstrap Sampling (Recruitment'!$A$4:$A$4004"), 1),
        MATCH('Meta-analysis (Recruitment)'!$B$6, INDIRECT("'Bootstrap Sampling (Recruitment'!$A$4:$A$4004"), 1)
    ),
    1
)</f>
        <v>0</v>
      </c>
      <c r="C1079" s="11">
        <f t="shared" ca="1" si="154"/>
        <v>1</v>
      </c>
      <c r="F1079" s="11">
        <f t="shared" ca="1" si="146"/>
        <v>0.1</v>
      </c>
      <c r="G1079" s="11">
        <f t="shared" ca="1" si="147"/>
        <v>0.3</v>
      </c>
      <c r="H1079" s="11">
        <f t="shared" ca="1" si="148"/>
        <v>0.5</v>
      </c>
      <c r="I1079" s="11">
        <f t="shared" ca="1" si="149"/>
        <v>0.27</v>
      </c>
      <c r="K1079" s="11">
        <f t="shared" ca="1" si="150"/>
        <v>0.1</v>
      </c>
      <c r="L1079" s="11">
        <f t="shared" ca="1" si="151"/>
        <v>0.3</v>
      </c>
      <c r="M1079" s="11">
        <f t="shared" ca="1" si="152"/>
        <v>0.5</v>
      </c>
      <c r="N1079" s="11">
        <f t="shared" ca="1" si="153"/>
        <v>0.27</v>
      </c>
      <c r="O1079" s="11">
        <f ca="1">(K1079-F1079)*'Meta-analysis (Recruitment)'!$B$4</f>
        <v>0</v>
      </c>
      <c r="Q1079" s="11">
        <f ca="1">(L1079-G1079)*'Meta-analysis (Recruitment)'!$B$4</f>
        <v>0</v>
      </c>
      <c r="S1079" s="11">
        <f ca="1">(M1079-H1079)*'Meta-analysis (Recruitment)'!$B$4</f>
        <v>0</v>
      </c>
      <c r="U1079" s="11">
        <f ca="1">(N1079-I1079)*'Meta-analysis (Recruitment)'!$B$4</f>
        <v>0</v>
      </c>
    </row>
    <row r="1080" spans="1:21">
      <c r="A1080" s="11">
        <v>-0.92400000000000004</v>
      </c>
      <c r="B1080" s="11" cm="1">
        <f t="array" aca="1" ref="B1080" ca="1">INDEX(
    INDIRECT("'Bootstrap Sampling (Recruitment'!$A$4:$A$4004"),
    RANDBETWEEN(
        MATCH('Meta-analysis (Recruitment)'!$B$5, INDIRECT("'Bootstrap Sampling (Recruitment'!$A$4:$A$4004"), 1),
        MATCH('Meta-analysis (Recruitment)'!$B$6, INDIRECT("'Bootstrap Sampling (Recruitment'!$A$4:$A$4004"), 1)
    ),
    1
)</f>
        <v>0</v>
      </c>
      <c r="C1080" s="11">
        <f t="shared" ca="1" si="154"/>
        <v>1</v>
      </c>
      <c r="F1080" s="11">
        <f t="shared" ca="1" si="146"/>
        <v>0.1</v>
      </c>
      <c r="G1080" s="11">
        <f t="shared" ca="1" si="147"/>
        <v>0.3</v>
      </c>
      <c r="H1080" s="11">
        <f t="shared" ca="1" si="148"/>
        <v>0.5</v>
      </c>
      <c r="I1080" s="11">
        <f t="shared" ca="1" si="149"/>
        <v>0.49</v>
      </c>
      <c r="K1080" s="11">
        <f t="shared" ca="1" si="150"/>
        <v>0.1</v>
      </c>
      <c r="L1080" s="11">
        <f t="shared" ca="1" si="151"/>
        <v>0.3</v>
      </c>
      <c r="M1080" s="11">
        <f t="shared" ca="1" si="152"/>
        <v>0.5</v>
      </c>
      <c r="N1080" s="11">
        <f t="shared" ca="1" si="153"/>
        <v>0.49</v>
      </c>
      <c r="O1080" s="11">
        <f ca="1">(K1080-F1080)*'Meta-analysis (Recruitment)'!$B$4</f>
        <v>0</v>
      </c>
      <c r="Q1080" s="11">
        <f ca="1">(L1080-G1080)*'Meta-analysis (Recruitment)'!$B$4</f>
        <v>0</v>
      </c>
      <c r="S1080" s="11">
        <f ca="1">(M1080-H1080)*'Meta-analysis (Recruitment)'!$B$4</f>
        <v>0</v>
      </c>
      <c r="U1080" s="11">
        <f ca="1">(N1080-I1080)*'Meta-analysis (Recruitment)'!$B$4</f>
        <v>0</v>
      </c>
    </row>
    <row r="1081" spans="1:21">
      <c r="A1081" s="11">
        <v>-0.92300000000000004</v>
      </c>
      <c r="B1081" s="11" cm="1">
        <f t="array" aca="1" ref="B1081" ca="1">INDEX(
    INDIRECT("'Bootstrap Sampling (Recruitment'!$A$4:$A$4004"),
    RANDBETWEEN(
        MATCH('Meta-analysis (Recruitment)'!$B$5, INDIRECT("'Bootstrap Sampling (Recruitment'!$A$4:$A$4004"), 1),
        MATCH('Meta-analysis (Recruitment)'!$B$6, INDIRECT("'Bootstrap Sampling (Recruitment'!$A$4:$A$4004"), 1)
    ),
    1
)</f>
        <v>0</v>
      </c>
      <c r="C1081" s="11">
        <f t="shared" ca="1" si="154"/>
        <v>1</v>
      </c>
      <c r="F1081" s="11">
        <f t="shared" ca="1" si="146"/>
        <v>0.1</v>
      </c>
      <c r="G1081" s="11">
        <f t="shared" ca="1" si="147"/>
        <v>0.3</v>
      </c>
      <c r="H1081" s="11">
        <f t="shared" ca="1" si="148"/>
        <v>0.5</v>
      </c>
      <c r="I1081" s="11">
        <f t="shared" ca="1" si="149"/>
        <v>0.25</v>
      </c>
      <c r="K1081" s="11">
        <f t="shared" ca="1" si="150"/>
        <v>0.1</v>
      </c>
      <c r="L1081" s="11">
        <f t="shared" ca="1" si="151"/>
        <v>0.3</v>
      </c>
      <c r="M1081" s="11">
        <f t="shared" ca="1" si="152"/>
        <v>0.5</v>
      </c>
      <c r="N1081" s="11">
        <f t="shared" ca="1" si="153"/>
        <v>0.25</v>
      </c>
      <c r="O1081" s="11">
        <f ca="1">(K1081-F1081)*'Meta-analysis (Recruitment)'!$B$4</f>
        <v>0</v>
      </c>
      <c r="Q1081" s="11">
        <f ca="1">(L1081-G1081)*'Meta-analysis (Recruitment)'!$B$4</f>
        <v>0</v>
      </c>
      <c r="S1081" s="11">
        <f ca="1">(M1081-H1081)*'Meta-analysis (Recruitment)'!$B$4</f>
        <v>0</v>
      </c>
      <c r="U1081" s="11">
        <f ca="1">(N1081-I1081)*'Meta-analysis (Recruitment)'!$B$4</f>
        <v>0</v>
      </c>
    </row>
    <row r="1082" spans="1:21">
      <c r="A1082" s="11">
        <v>-0.92200000000000004</v>
      </c>
      <c r="B1082" s="11" cm="1">
        <f t="array" aca="1" ref="B1082" ca="1">INDEX(
    INDIRECT("'Bootstrap Sampling (Recruitment'!$A$4:$A$4004"),
    RANDBETWEEN(
        MATCH('Meta-analysis (Recruitment)'!$B$5, INDIRECT("'Bootstrap Sampling (Recruitment'!$A$4:$A$4004"), 1),
        MATCH('Meta-analysis (Recruitment)'!$B$6, INDIRECT("'Bootstrap Sampling (Recruitment'!$A$4:$A$4004"), 1)
    ),
    1
)</f>
        <v>0</v>
      </c>
      <c r="C1082" s="11">
        <f t="shared" ca="1" si="154"/>
        <v>1</v>
      </c>
      <c r="F1082" s="11">
        <f t="shared" ca="1" si="146"/>
        <v>0.1</v>
      </c>
      <c r="G1082" s="11">
        <f t="shared" ca="1" si="147"/>
        <v>0.3</v>
      </c>
      <c r="H1082" s="11">
        <f t="shared" ca="1" si="148"/>
        <v>0.5</v>
      </c>
      <c r="I1082" s="11">
        <f t="shared" ca="1" si="149"/>
        <v>0.34</v>
      </c>
      <c r="K1082" s="11">
        <f t="shared" ca="1" si="150"/>
        <v>0.1</v>
      </c>
      <c r="L1082" s="11">
        <f t="shared" ca="1" si="151"/>
        <v>0.3</v>
      </c>
      <c r="M1082" s="11">
        <f t="shared" ca="1" si="152"/>
        <v>0.5</v>
      </c>
      <c r="N1082" s="11">
        <f t="shared" ca="1" si="153"/>
        <v>0.34</v>
      </c>
      <c r="O1082" s="11">
        <f ca="1">(K1082-F1082)*'Meta-analysis (Recruitment)'!$B$4</f>
        <v>0</v>
      </c>
      <c r="Q1082" s="11">
        <f ca="1">(L1082-G1082)*'Meta-analysis (Recruitment)'!$B$4</f>
        <v>0</v>
      </c>
      <c r="S1082" s="11">
        <f ca="1">(M1082-H1082)*'Meta-analysis (Recruitment)'!$B$4</f>
        <v>0</v>
      </c>
      <c r="U1082" s="11">
        <f ca="1">(N1082-I1082)*'Meta-analysis (Recruitment)'!$B$4</f>
        <v>0</v>
      </c>
    </row>
    <row r="1083" spans="1:21">
      <c r="A1083" s="11">
        <v>-0.92100000000000004</v>
      </c>
      <c r="B1083" s="11" cm="1">
        <f t="array" aca="1" ref="B1083" ca="1">INDEX(
    INDIRECT("'Bootstrap Sampling (Recruitment'!$A$4:$A$4004"),
    RANDBETWEEN(
        MATCH('Meta-analysis (Recruitment)'!$B$5, INDIRECT("'Bootstrap Sampling (Recruitment'!$A$4:$A$4004"), 1),
        MATCH('Meta-analysis (Recruitment)'!$B$6, INDIRECT("'Bootstrap Sampling (Recruitment'!$A$4:$A$4004"), 1)
    ),
    1
)</f>
        <v>0</v>
      </c>
      <c r="C1083" s="11">
        <f t="shared" ca="1" si="154"/>
        <v>1</v>
      </c>
      <c r="F1083" s="11">
        <f t="shared" ca="1" si="146"/>
        <v>0.1</v>
      </c>
      <c r="G1083" s="11">
        <f t="shared" ca="1" si="147"/>
        <v>0.3</v>
      </c>
      <c r="H1083" s="11">
        <f t="shared" ca="1" si="148"/>
        <v>0.5</v>
      </c>
      <c r="I1083" s="11">
        <f t="shared" ca="1" si="149"/>
        <v>0.44</v>
      </c>
      <c r="K1083" s="11">
        <f t="shared" ca="1" si="150"/>
        <v>0.1</v>
      </c>
      <c r="L1083" s="11">
        <f t="shared" ca="1" si="151"/>
        <v>0.3</v>
      </c>
      <c r="M1083" s="11">
        <f t="shared" ca="1" si="152"/>
        <v>0.5</v>
      </c>
      <c r="N1083" s="11">
        <f t="shared" ca="1" si="153"/>
        <v>0.44</v>
      </c>
      <c r="O1083" s="11">
        <f ca="1">(K1083-F1083)*'Meta-analysis (Recruitment)'!$B$4</f>
        <v>0</v>
      </c>
      <c r="Q1083" s="11">
        <f ca="1">(L1083-G1083)*'Meta-analysis (Recruitment)'!$B$4</f>
        <v>0</v>
      </c>
      <c r="S1083" s="11">
        <f ca="1">(M1083-H1083)*'Meta-analysis (Recruitment)'!$B$4</f>
        <v>0</v>
      </c>
      <c r="U1083" s="11">
        <f ca="1">(N1083-I1083)*'Meta-analysis (Recruitment)'!$B$4</f>
        <v>0</v>
      </c>
    </row>
    <row r="1084" spans="1:21">
      <c r="A1084" s="11">
        <v>-0.92</v>
      </c>
      <c r="B1084" s="11" cm="1">
        <f t="array" aca="1" ref="B1084" ca="1">INDEX(
    INDIRECT("'Bootstrap Sampling (Recruitment'!$A$4:$A$4004"),
    RANDBETWEEN(
        MATCH('Meta-analysis (Recruitment)'!$B$5, INDIRECT("'Bootstrap Sampling (Recruitment'!$A$4:$A$4004"), 1),
        MATCH('Meta-analysis (Recruitment)'!$B$6, INDIRECT("'Bootstrap Sampling (Recruitment'!$A$4:$A$4004"), 1)
    ),
    1
)</f>
        <v>0</v>
      </c>
      <c r="C1084" s="11">
        <f t="shared" ca="1" si="154"/>
        <v>1</v>
      </c>
      <c r="F1084" s="11">
        <f t="shared" ca="1" si="146"/>
        <v>0.1</v>
      </c>
      <c r="G1084" s="11">
        <f t="shared" ca="1" si="147"/>
        <v>0.3</v>
      </c>
      <c r="H1084" s="11">
        <f t="shared" ca="1" si="148"/>
        <v>0.5</v>
      </c>
      <c r="I1084" s="11">
        <f t="shared" ca="1" si="149"/>
        <v>0.24</v>
      </c>
      <c r="K1084" s="11">
        <f t="shared" ca="1" si="150"/>
        <v>0.1</v>
      </c>
      <c r="L1084" s="11">
        <f t="shared" ca="1" si="151"/>
        <v>0.3</v>
      </c>
      <c r="M1084" s="11">
        <f t="shared" ca="1" si="152"/>
        <v>0.5</v>
      </c>
      <c r="N1084" s="11">
        <f t="shared" ca="1" si="153"/>
        <v>0.24</v>
      </c>
      <c r="O1084" s="11">
        <f ca="1">(K1084-F1084)*'Meta-analysis (Recruitment)'!$B$4</f>
        <v>0</v>
      </c>
      <c r="Q1084" s="11">
        <f ca="1">(L1084-G1084)*'Meta-analysis (Recruitment)'!$B$4</f>
        <v>0</v>
      </c>
      <c r="S1084" s="11">
        <f ca="1">(M1084-H1084)*'Meta-analysis (Recruitment)'!$B$4</f>
        <v>0</v>
      </c>
      <c r="U1084" s="11">
        <f ca="1">(N1084-I1084)*'Meta-analysis (Recruitment)'!$B$4</f>
        <v>0</v>
      </c>
    </row>
    <row r="1085" spans="1:21">
      <c r="A1085" s="11">
        <v>-0.91900000000000004</v>
      </c>
      <c r="B1085" s="11" cm="1">
        <f t="array" aca="1" ref="B1085" ca="1">INDEX(
    INDIRECT("'Bootstrap Sampling (Recruitment'!$A$4:$A$4004"),
    RANDBETWEEN(
        MATCH('Meta-analysis (Recruitment)'!$B$5, INDIRECT("'Bootstrap Sampling (Recruitment'!$A$4:$A$4004"), 1),
        MATCH('Meta-analysis (Recruitment)'!$B$6, INDIRECT("'Bootstrap Sampling (Recruitment'!$A$4:$A$4004"), 1)
    ),
    1
)</f>
        <v>0</v>
      </c>
      <c r="C1085" s="11">
        <f t="shared" ca="1" si="154"/>
        <v>1</v>
      </c>
      <c r="F1085" s="11">
        <f t="shared" ca="1" si="146"/>
        <v>0.1</v>
      </c>
      <c r="G1085" s="11">
        <f t="shared" ca="1" si="147"/>
        <v>0.3</v>
      </c>
      <c r="H1085" s="11">
        <f t="shared" ca="1" si="148"/>
        <v>0.5</v>
      </c>
      <c r="I1085" s="11">
        <f t="shared" ca="1" si="149"/>
        <v>0.42</v>
      </c>
      <c r="K1085" s="11">
        <f t="shared" ca="1" si="150"/>
        <v>0.1</v>
      </c>
      <c r="L1085" s="11">
        <f t="shared" ca="1" si="151"/>
        <v>0.3</v>
      </c>
      <c r="M1085" s="11">
        <f t="shared" ca="1" si="152"/>
        <v>0.5</v>
      </c>
      <c r="N1085" s="11">
        <f t="shared" ca="1" si="153"/>
        <v>0.42</v>
      </c>
      <c r="O1085" s="11">
        <f ca="1">(K1085-F1085)*'Meta-analysis (Recruitment)'!$B$4</f>
        <v>0</v>
      </c>
      <c r="Q1085" s="11">
        <f ca="1">(L1085-G1085)*'Meta-analysis (Recruitment)'!$B$4</f>
        <v>0</v>
      </c>
      <c r="S1085" s="11">
        <f ca="1">(M1085-H1085)*'Meta-analysis (Recruitment)'!$B$4</f>
        <v>0</v>
      </c>
      <c r="U1085" s="11">
        <f ca="1">(N1085-I1085)*'Meta-analysis (Recruitment)'!$B$4</f>
        <v>0</v>
      </c>
    </row>
    <row r="1086" spans="1:21">
      <c r="A1086" s="11">
        <v>-0.91800000000000004</v>
      </c>
      <c r="B1086" s="11" cm="1">
        <f t="array" aca="1" ref="B1086" ca="1">INDEX(
    INDIRECT("'Bootstrap Sampling (Recruitment'!$A$4:$A$4004"),
    RANDBETWEEN(
        MATCH('Meta-analysis (Recruitment)'!$B$5, INDIRECT("'Bootstrap Sampling (Recruitment'!$A$4:$A$4004"), 1),
        MATCH('Meta-analysis (Recruitment)'!$B$6, INDIRECT("'Bootstrap Sampling (Recruitment'!$A$4:$A$4004"), 1)
    ),
    1
)</f>
        <v>0</v>
      </c>
      <c r="C1086" s="11">
        <f t="shared" ca="1" si="154"/>
        <v>1</v>
      </c>
      <c r="F1086" s="11">
        <f t="shared" ca="1" si="146"/>
        <v>0.1</v>
      </c>
      <c r="G1086" s="11">
        <f t="shared" ca="1" si="147"/>
        <v>0.3</v>
      </c>
      <c r="H1086" s="11">
        <f t="shared" ca="1" si="148"/>
        <v>0.5</v>
      </c>
      <c r="I1086" s="11">
        <f t="shared" ca="1" si="149"/>
        <v>0.27</v>
      </c>
      <c r="K1086" s="11">
        <f t="shared" ca="1" si="150"/>
        <v>0.1</v>
      </c>
      <c r="L1086" s="11">
        <f t="shared" ca="1" si="151"/>
        <v>0.3</v>
      </c>
      <c r="M1086" s="11">
        <f t="shared" ca="1" si="152"/>
        <v>0.5</v>
      </c>
      <c r="N1086" s="11">
        <f t="shared" ca="1" si="153"/>
        <v>0.27</v>
      </c>
      <c r="O1086" s="11">
        <f ca="1">(K1086-F1086)*'Meta-analysis (Recruitment)'!$B$4</f>
        <v>0</v>
      </c>
      <c r="Q1086" s="11">
        <f ca="1">(L1086-G1086)*'Meta-analysis (Recruitment)'!$B$4</f>
        <v>0</v>
      </c>
      <c r="S1086" s="11">
        <f ca="1">(M1086-H1086)*'Meta-analysis (Recruitment)'!$B$4</f>
        <v>0</v>
      </c>
      <c r="U1086" s="11">
        <f ca="1">(N1086-I1086)*'Meta-analysis (Recruitment)'!$B$4</f>
        <v>0</v>
      </c>
    </row>
    <row r="1087" spans="1:21">
      <c r="A1087" s="11">
        <v>-0.91700000000000004</v>
      </c>
      <c r="B1087" s="11" cm="1">
        <f t="array" aca="1" ref="B1087" ca="1">INDEX(
    INDIRECT("'Bootstrap Sampling (Recruitment'!$A$4:$A$4004"),
    RANDBETWEEN(
        MATCH('Meta-analysis (Recruitment)'!$B$5, INDIRECT("'Bootstrap Sampling (Recruitment'!$A$4:$A$4004"), 1),
        MATCH('Meta-analysis (Recruitment)'!$B$6, INDIRECT("'Bootstrap Sampling (Recruitment'!$A$4:$A$4004"), 1)
    ),
    1
)</f>
        <v>0</v>
      </c>
      <c r="C1087" s="11">
        <f t="shared" ca="1" si="154"/>
        <v>1</v>
      </c>
      <c r="F1087" s="11">
        <f t="shared" ca="1" si="146"/>
        <v>0.1</v>
      </c>
      <c r="G1087" s="11">
        <f t="shared" ca="1" si="147"/>
        <v>0.3</v>
      </c>
      <c r="H1087" s="11">
        <f t="shared" ca="1" si="148"/>
        <v>0.5</v>
      </c>
      <c r="I1087" s="11">
        <f t="shared" ca="1" si="149"/>
        <v>0.24</v>
      </c>
      <c r="K1087" s="11">
        <f t="shared" ca="1" si="150"/>
        <v>0.1</v>
      </c>
      <c r="L1087" s="11">
        <f t="shared" ca="1" si="151"/>
        <v>0.3</v>
      </c>
      <c r="M1087" s="11">
        <f t="shared" ca="1" si="152"/>
        <v>0.5</v>
      </c>
      <c r="N1087" s="11">
        <f t="shared" ca="1" si="153"/>
        <v>0.24</v>
      </c>
      <c r="O1087" s="11">
        <f ca="1">(K1087-F1087)*'Meta-analysis (Recruitment)'!$B$4</f>
        <v>0</v>
      </c>
      <c r="Q1087" s="11">
        <f ca="1">(L1087-G1087)*'Meta-analysis (Recruitment)'!$B$4</f>
        <v>0</v>
      </c>
      <c r="S1087" s="11">
        <f ca="1">(M1087-H1087)*'Meta-analysis (Recruitment)'!$B$4</f>
        <v>0</v>
      </c>
      <c r="U1087" s="11">
        <f ca="1">(N1087-I1087)*'Meta-analysis (Recruitment)'!$B$4</f>
        <v>0</v>
      </c>
    </row>
    <row r="1088" spans="1:21">
      <c r="A1088" s="11">
        <v>-0.91600000000000004</v>
      </c>
      <c r="B1088" s="11" cm="1">
        <f t="array" aca="1" ref="B1088" ca="1">INDEX(
    INDIRECT("'Bootstrap Sampling (Recruitment'!$A$4:$A$4004"),
    RANDBETWEEN(
        MATCH('Meta-analysis (Recruitment)'!$B$5, INDIRECT("'Bootstrap Sampling (Recruitment'!$A$4:$A$4004"), 1),
        MATCH('Meta-analysis (Recruitment)'!$B$6, INDIRECT("'Bootstrap Sampling (Recruitment'!$A$4:$A$4004"), 1)
    ),
    1
)</f>
        <v>0</v>
      </c>
      <c r="C1088" s="11">
        <f t="shared" ca="1" si="154"/>
        <v>1</v>
      </c>
      <c r="F1088" s="11">
        <f t="shared" ca="1" si="146"/>
        <v>0.1</v>
      </c>
      <c r="G1088" s="11">
        <f t="shared" ca="1" si="147"/>
        <v>0.3</v>
      </c>
      <c r="H1088" s="11">
        <f t="shared" ca="1" si="148"/>
        <v>0.5</v>
      </c>
      <c r="I1088" s="11">
        <f t="shared" ca="1" si="149"/>
        <v>0.28999999999999998</v>
      </c>
      <c r="K1088" s="11">
        <f t="shared" ca="1" si="150"/>
        <v>0.1</v>
      </c>
      <c r="L1088" s="11">
        <f t="shared" ca="1" si="151"/>
        <v>0.3</v>
      </c>
      <c r="M1088" s="11">
        <f t="shared" ca="1" si="152"/>
        <v>0.5</v>
      </c>
      <c r="N1088" s="11">
        <f t="shared" ca="1" si="153"/>
        <v>0.28999999999999998</v>
      </c>
      <c r="O1088" s="11">
        <f ca="1">(K1088-F1088)*'Meta-analysis (Recruitment)'!$B$4</f>
        <v>0</v>
      </c>
      <c r="Q1088" s="11">
        <f ca="1">(L1088-G1088)*'Meta-analysis (Recruitment)'!$B$4</f>
        <v>0</v>
      </c>
      <c r="S1088" s="11">
        <f ca="1">(M1088-H1088)*'Meta-analysis (Recruitment)'!$B$4</f>
        <v>0</v>
      </c>
      <c r="U1088" s="11">
        <f ca="1">(N1088-I1088)*'Meta-analysis (Recruitment)'!$B$4</f>
        <v>0</v>
      </c>
    </row>
    <row r="1089" spans="1:21">
      <c r="A1089" s="11">
        <v>-0.91500000000000004</v>
      </c>
      <c r="B1089" s="11" cm="1">
        <f t="array" aca="1" ref="B1089" ca="1">INDEX(
    INDIRECT("'Bootstrap Sampling (Recruitment'!$A$4:$A$4004"),
    RANDBETWEEN(
        MATCH('Meta-analysis (Recruitment)'!$B$5, INDIRECT("'Bootstrap Sampling (Recruitment'!$A$4:$A$4004"), 1),
        MATCH('Meta-analysis (Recruitment)'!$B$6, INDIRECT("'Bootstrap Sampling (Recruitment'!$A$4:$A$4004"), 1)
    ),
    1
)</f>
        <v>0</v>
      </c>
      <c r="C1089" s="11">
        <f t="shared" ca="1" si="154"/>
        <v>1</v>
      </c>
      <c r="F1089" s="11">
        <f t="shared" ca="1" si="146"/>
        <v>0.1</v>
      </c>
      <c r="G1089" s="11">
        <f t="shared" ca="1" si="147"/>
        <v>0.3</v>
      </c>
      <c r="H1089" s="11">
        <f t="shared" ca="1" si="148"/>
        <v>0.5</v>
      </c>
      <c r="I1089" s="11">
        <f t="shared" ca="1" si="149"/>
        <v>0.44</v>
      </c>
      <c r="K1089" s="11">
        <f t="shared" ca="1" si="150"/>
        <v>0.1</v>
      </c>
      <c r="L1089" s="11">
        <f t="shared" ca="1" si="151"/>
        <v>0.3</v>
      </c>
      <c r="M1089" s="11">
        <f t="shared" ca="1" si="152"/>
        <v>0.5</v>
      </c>
      <c r="N1089" s="11">
        <f t="shared" ca="1" si="153"/>
        <v>0.44</v>
      </c>
      <c r="O1089" s="11">
        <f ca="1">(K1089-F1089)*'Meta-analysis (Recruitment)'!$B$4</f>
        <v>0</v>
      </c>
      <c r="Q1089" s="11">
        <f ca="1">(L1089-G1089)*'Meta-analysis (Recruitment)'!$B$4</f>
        <v>0</v>
      </c>
      <c r="S1089" s="11">
        <f ca="1">(M1089-H1089)*'Meta-analysis (Recruitment)'!$B$4</f>
        <v>0</v>
      </c>
      <c r="U1089" s="11">
        <f ca="1">(N1089-I1089)*'Meta-analysis (Recruitment)'!$B$4</f>
        <v>0</v>
      </c>
    </row>
    <row r="1090" spans="1:21">
      <c r="A1090" s="11">
        <v>-0.91400000000000003</v>
      </c>
      <c r="B1090" s="11" cm="1">
        <f t="array" aca="1" ref="B1090" ca="1">INDEX(
    INDIRECT("'Bootstrap Sampling (Recruitment'!$A$4:$A$4004"),
    RANDBETWEEN(
        MATCH('Meta-analysis (Recruitment)'!$B$5, INDIRECT("'Bootstrap Sampling (Recruitment'!$A$4:$A$4004"), 1),
        MATCH('Meta-analysis (Recruitment)'!$B$6, INDIRECT("'Bootstrap Sampling (Recruitment'!$A$4:$A$4004"), 1)
    ),
    1
)</f>
        <v>0</v>
      </c>
      <c r="C1090" s="11">
        <f t="shared" ca="1" si="154"/>
        <v>1</v>
      </c>
      <c r="F1090" s="11">
        <f t="shared" ca="1" si="146"/>
        <v>0.1</v>
      </c>
      <c r="G1090" s="11">
        <f t="shared" ca="1" si="147"/>
        <v>0.3</v>
      </c>
      <c r="H1090" s="11">
        <f t="shared" ca="1" si="148"/>
        <v>0.5</v>
      </c>
      <c r="I1090" s="11">
        <f t="shared" ca="1" si="149"/>
        <v>0.13</v>
      </c>
      <c r="K1090" s="11">
        <f t="shared" ca="1" si="150"/>
        <v>0.1</v>
      </c>
      <c r="L1090" s="11">
        <f t="shared" ca="1" si="151"/>
        <v>0.3</v>
      </c>
      <c r="M1090" s="11">
        <f t="shared" ca="1" si="152"/>
        <v>0.5</v>
      </c>
      <c r="N1090" s="11">
        <f t="shared" ca="1" si="153"/>
        <v>0.13</v>
      </c>
      <c r="O1090" s="11">
        <f ca="1">(K1090-F1090)*'Meta-analysis (Recruitment)'!$B$4</f>
        <v>0</v>
      </c>
      <c r="Q1090" s="11">
        <f ca="1">(L1090-G1090)*'Meta-analysis (Recruitment)'!$B$4</f>
        <v>0</v>
      </c>
      <c r="S1090" s="11">
        <f ca="1">(M1090-H1090)*'Meta-analysis (Recruitment)'!$B$4</f>
        <v>0</v>
      </c>
      <c r="U1090" s="11">
        <f ca="1">(N1090-I1090)*'Meta-analysis (Recruitment)'!$B$4</f>
        <v>0</v>
      </c>
    </row>
    <row r="1091" spans="1:21">
      <c r="A1091" s="11">
        <v>-0.91300000000000003</v>
      </c>
      <c r="B1091" s="11" cm="1">
        <f t="array" aca="1" ref="B1091" ca="1">INDEX(
    INDIRECT("'Bootstrap Sampling (Recruitment'!$A$4:$A$4004"),
    RANDBETWEEN(
        MATCH('Meta-analysis (Recruitment)'!$B$5, INDIRECT("'Bootstrap Sampling (Recruitment'!$A$4:$A$4004"), 1),
        MATCH('Meta-analysis (Recruitment)'!$B$6, INDIRECT("'Bootstrap Sampling (Recruitment'!$A$4:$A$4004"), 1)
    ),
    1
)</f>
        <v>0</v>
      </c>
      <c r="C1091" s="11">
        <f t="shared" ca="1" si="154"/>
        <v>1</v>
      </c>
      <c r="F1091" s="11">
        <f t="shared" ca="1" si="146"/>
        <v>0.1</v>
      </c>
      <c r="G1091" s="11">
        <f t="shared" ca="1" si="147"/>
        <v>0.3</v>
      </c>
      <c r="H1091" s="11">
        <f t="shared" ca="1" si="148"/>
        <v>0.5</v>
      </c>
      <c r="I1091" s="11">
        <f t="shared" ca="1" si="149"/>
        <v>0.35</v>
      </c>
      <c r="K1091" s="11">
        <f t="shared" ca="1" si="150"/>
        <v>0.1</v>
      </c>
      <c r="L1091" s="11">
        <f t="shared" ca="1" si="151"/>
        <v>0.3</v>
      </c>
      <c r="M1091" s="11">
        <f t="shared" ca="1" si="152"/>
        <v>0.5</v>
      </c>
      <c r="N1091" s="11">
        <f t="shared" ca="1" si="153"/>
        <v>0.35</v>
      </c>
      <c r="O1091" s="11">
        <f ca="1">(K1091-F1091)*'Meta-analysis (Recruitment)'!$B$4</f>
        <v>0</v>
      </c>
      <c r="Q1091" s="11">
        <f ca="1">(L1091-G1091)*'Meta-analysis (Recruitment)'!$B$4</f>
        <v>0</v>
      </c>
      <c r="S1091" s="11">
        <f ca="1">(M1091-H1091)*'Meta-analysis (Recruitment)'!$B$4</f>
        <v>0</v>
      </c>
      <c r="U1091" s="11">
        <f ca="1">(N1091-I1091)*'Meta-analysis (Recruitment)'!$B$4</f>
        <v>0</v>
      </c>
    </row>
    <row r="1092" spans="1:21">
      <c r="A1092" s="11">
        <v>-0.91200000000000003</v>
      </c>
      <c r="B1092" s="11" cm="1">
        <f t="array" aca="1" ref="B1092" ca="1">INDEX(
    INDIRECT("'Bootstrap Sampling (Recruitment'!$A$4:$A$4004"),
    RANDBETWEEN(
        MATCH('Meta-analysis (Recruitment)'!$B$5, INDIRECT("'Bootstrap Sampling (Recruitment'!$A$4:$A$4004"), 1),
        MATCH('Meta-analysis (Recruitment)'!$B$6, INDIRECT("'Bootstrap Sampling (Recruitment'!$A$4:$A$4004"), 1)
    ),
    1
)</f>
        <v>0</v>
      </c>
      <c r="C1092" s="11">
        <f t="shared" ca="1" si="154"/>
        <v>1</v>
      </c>
      <c r="F1092" s="11">
        <f t="shared" ref="F1092:F1155" ca="1" si="155">INDEX($E$13:$E$13, RANDBETWEEN(1,ROWS($E$13:$E$13)),1)</f>
        <v>0.1</v>
      </c>
      <c r="G1092" s="11">
        <f t="shared" ref="G1092:G1155" ca="1" si="156">INDEX($E$33:$E$33, RANDBETWEEN(1,ROWS($E$624:$E$624)),1)</f>
        <v>0.3</v>
      </c>
      <c r="H1092" s="11">
        <f t="shared" ref="H1092:H1155" ca="1" si="157">INDEX($E$53:$E$53, RANDBETWEEN(1,ROWS($E$644:$E$644)),1)</f>
        <v>0.5</v>
      </c>
      <c r="I1092" s="11">
        <f t="shared" ref="I1092:I1155" ca="1" si="158">INDEX($E$13:$E$53, RANDBETWEEN(1,ROWS($E$13:$E$53)),1)</f>
        <v>0.11</v>
      </c>
      <c r="K1092" s="11">
        <f t="shared" ref="K1092:K1155" ca="1" si="159">PRODUCT($C1092,F1092)</f>
        <v>0.1</v>
      </c>
      <c r="L1092" s="11">
        <f t="shared" ref="L1092:L1155" ca="1" si="160">PRODUCT($C1092,G1092)</f>
        <v>0.3</v>
      </c>
      <c r="M1092" s="11">
        <f t="shared" ref="M1092:M1155" ca="1" si="161">PRODUCT($C1092,H1092)</f>
        <v>0.5</v>
      </c>
      <c r="N1092" s="11">
        <f t="shared" ref="N1092:N1155" ca="1" si="162">PRODUCT($C1092,I1092)</f>
        <v>0.11</v>
      </c>
      <c r="O1092" s="11">
        <f ca="1">(K1092-F1092)*'Meta-analysis (Recruitment)'!$B$4</f>
        <v>0</v>
      </c>
      <c r="Q1092" s="11">
        <f ca="1">(L1092-G1092)*'Meta-analysis (Recruitment)'!$B$4</f>
        <v>0</v>
      </c>
      <c r="S1092" s="11">
        <f ca="1">(M1092-H1092)*'Meta-analysis (Recruitment)'!$B$4</f>
        <v>0</v>
      </c>
      <c r="U1092" s="11">
        <f ca="1">(N1092-I1092)*'Meta-analysis (Recruitment)'!$B$4</f>
        <v>0</v>
      </c>
    </row>
    <row r="1093" spans="1:21">
      <c r="A1093" s="11">
        <v>-0.91100000000000003</v>
      </c>
      <c r="B1093" s="11" cm="1">
        <f t="array" aca="1" ref="B1093" ca="1">INDEX(
    INDIRECT("'Bootstrap Sampling (Recruitment'!$A$4:$A$4004"),
    RANDBETWEEN(
        MATCH('Meta-analysis (Recruitment)'!$B$5, INDIRECT("'Bootstrap Sampling (Recruitment'!$A$4:$A$4004"), 1),
        MATCH('Meta-analysis (Recruitment)'!$B$6, INDIRECT("'Bootstrap Sampling (Recruitment'!$A$4:$A$4004"), 1)
    ),
    1
)</f>
        <v>0</v>
      </c>
      <c r="C1093" s="11">
        <f t="shared" ca="1" si="154"/>
        <v>1</v>
      </c>
      <c r="F1093" s="11">
        <f t="shared" ca="1" si="155"/>
        <v>0.1</v>
      </c>
      <c r="G1093" s="11">
        <f t="shared" ca="1" si="156"/>
        <v>0.3</v>
      </c>
      <c r="H1093" s="11">
        <f t="shared" ca="1" si="157"/>
        <v>0.5</v>
      </c>
      <c r="I1093" s="11">
        <f t="shared" ca="1" si="158"/>
        <v>0.4</v>
      </c>
      <c r="K1093" s="11">
        <f t="shared" ca="1" si="159"/>
        <v>0.1</v>
      </c>
      <c r="L1093" s="11">
        <f t="shared" ca="1" si="160"/>
        <v>0.3</v>
      </c>
      <c r="M1093" s="11">
        <f t="shared" ca="1" si="161"/>
        <v>0.5</v>
      </c>
      <c r="N1093" s="11">
        <f t="shared" ca="1" si="162"/>
        <v>0.4</v>
      </c>
      <c r="O1093" s="11">
        <f ca="1">(K1093-F1093)*'Meta-analysis (Recruitment)'!$B$4</f>
        <v>0</v>
      </c>
      <c r="Q1093" s="11">
        <f ca="1">(L1093-G1093)*'Meta-analysis (Recruitment)'!$B$4</f>
        <v>0</v>
      </c>
      <c r="S1093" s="11">
        <f ca="1">(M1093-H1093)*'Meta-analysis (Recruitment)'!$B$4</f>
        <v>0</v>
      </c>
      <c r="U1093" s="11">
        <f ca="1">(N1093-I1093)*'Meta-analysis (Recruitment)'!$B$4</f>
        <v>0</v>
      </c>
    </row>
    <row r="1094" spans="1:21">
      <c r="A1094" s="11">
        <v>-0.91</v>
      </c>
      <c r="B1094" s="11" cm="1">
        <f t="array" aca="1" ref="B1094" ca="1">INDEX(
    INDIRECT("'Bootstrap Sampling (Recruitment'!$A$4:$A$4004"),
    RANDBETWEEN(
        MATCH('Meta-analysis (Recruitment)'!$B$5, INDIRECT("'Bootstrap Sampling (Recruitment'!$A$4:$A$4004"), 1),
        MATCH('Meta-analysis (Recruitment)'!$B$6, INDIRECT("'Bootstrap Sampling (Recruitment'!$A$4:$A$4004"), 1)
    ),
    1
)</f>
        <v>0</v>
      </c>
      <c r="C1094" s="11">
        <f t="shared" ca="1" si="154"/>
        <v>1</v>
      </c>
      <c r="F1094" s="11">
        <f t="shared" ca="1" si="155"/>
        <v>0.1</v>
      </c>
      <c r="G1094" s="11">
        <f t="shared" ca="1" si="156"/>
        <v>0.3</v>
      </c>
      <c r="H1094" s="11">
        <f t="shared" ca="1" si="157"/>
        <v>0.5</v>
      </c>
      <c r="I1094" s="11">
        <f t="shared" ca="1" si="158"/>
        <v>0.35</v>
      </c>
      <c r="K1094" s="11">
        <f t="shared" ca="1" si="159"/>
        <v>0.1</v>
      </c>
      <c r="L1094" s="11">
        <f t="shared" ca="1" si="160"/>
        <v>0.3</v>
      </c>
      <c r="M1094" s="11">
        <f t="shared" ca="1" si="161"/>
        <v>0.5</v>
      </c>
      <c r="N1094" s="11">
        <f t="shared" ca="1" si="162"/>
        <v>0.35</v>
      </c>
      <c r="O1094" s="11">
        <f ca="1">(K1094-F1094)*'Meta-analysis (Recruitment)'!$B$4</f>
        <v>0</v>
      </c>
      <c r="Q1094" s="11">
        <f ca="1">(L1094-G1094)*'Meta-analysis (Recruitment)'!$B$4</f>
        <v>0</v>
      </c>
      <c r="S1094" s="11">
        <f ca="1">(M1094-H1094)*'Meta-analysis (Recruitment)'!$B$4</f>
        <v>0</v>
      </c>
      <c r="U1094" s="11">
        <f ca="1">(N1094-I1094)*'Meta-analysis (Recruitment)'!$B$4</f>
        <v>0</v>
      </c>
    </row>
    <row r="1095" spans="1:21">
      <c r="A1095" s="11">
        <v>-0.90900000000000003</v>
      </c>
      <c r="B1095" s="11" cm="1">
        <f t="array" aca="1" ref="B1095" ca="1">INDEX(
    INDIRECT("'Bootstrap Sampling (Recruitment'!$A$4:$A$4004"),
    RANDBETWEEN(
        MATCH('Meta-analysis (Recruitment)'!$B$5, INDIRECT("'Bootstrap Sampling (Recruitment'!$A$4:$A$4004"), 1),
        MATCH('Meta-analysis (Recruitment)'!$B$6, INDIRECT("'Bootstrap Sampling (Recruitment'!$A$4:$A$4004"), 1)
    ),
    1
)</f>
        <v>0</v>
      </c>
      <c r="C1095" s="11">
        <f t="shared" ca="1" si="154"/>
        <v>1</v>
      </c>
      <c r="F1095" s="11">
        <f t="shared" ca="1" si="155"/>
        <v>0.1</v>
      </c>
      <c r="G1095" s="11">
        <f t="shared" ca="1" si="156"/>
        <v>0.3</v>
      </c>
      <c r="H1095" s="11">
        <f t="shared" ca="1" si="157"/>
        <v>0.5</v>
      </c>
      <c r="I1095" s="11">
        <f t="shared" ca="1" si="158"/>
        <v>0.44</v>
      </c>
      <c r="K1095" s="11">
        <f t="shared" ca="1" si="159"/>
        <v>0.1</v>
      </c>
      <c r="L1095" s="11">
        <f t="shared" ca="1" si="160"/>
        <v>0.3</v>
      </c>
      <c r="M1095" s="11">
        <f t="shared" ca="1" si="161"/>
        <v>0.5</v>
      </c>
      <c r="N1095" s="11">
        <f t="shared" ca="1" si="162"/>
        <v>0.44</v>
      </c>
      <c r="O1095" s="11">
        <f ca="1">(K1095-F1095)*'Meta-analysis (Recruitment)'!$B$4</f>
        <v>0</v>
      </c>
      <c r="Q1095" s="11">
        <f ca="1">(L1095-G1095)*'Meta-analysis (Recruitment)'!$B$4</f>
        <v>0</v>
      </c>
      <c r="S1095" s="11">
        <f ca="1">(M1095-H1095)*'Meta-analysis (Recruitment)'!$B$4</f>
        <v>0</v>
      </c>
      <c r="U1095" s="11">
        <f ca="1">(N1095-I1095)*'Meta-analysis (Recruitment)'!$B$4</f>
        <v>0</v>
      </c>
    </row>
    <row r="1096" spans="1:21">
      <c r="A1096" s="11">
        <v>-0.90800000000000003</v>
      </c>
      <c r="B1096" s="11" cm="1">
        <f t="array" aca="1" ref="B1096" ca="1">INDEX(
    INDIRECT("'Bootstrap Sampling (Recruitment'!$A$4:$A$4004"),
    RANDBETWEEN(
        MATCH('Meta-analysis (Recruitment)'!$B$5, INDIRECT("'Bootstrap Sampling (Recruitment'!$A$4:$A$4004"), 1),
        MATCH('Meta-analysis (Recruitment)'!$B$6, INDIRECT("'Bootstrap Sampling (Recruitment'!$A$4:$A$4004"), 1)
    ),
    1
)</f>
        <v>0</v>
      </c>
      <c r="C1096" s="11">
        <f t="shared" ca="1" si="154"/>
        <v>1</v>
      </c>
      <c r="F1096" s="11">
        <f t="shared" ca="1" si="155"/>
        <v>0.1</v>
      </c>
      <c r="G1096" s="11">
        <f t="shared" ca="1" si="156"/>
        <v>0.3</v>
      </c>
      <c r="H1096" s="11">
        <f t="shared" ca="1" si="157"/>
        <v>0.5</v>
      </c>
      <c r="I1096" s="11">
        <f t="shared" ca="1" si="158"/>
        <v>0.28000000000000003</v>
      </c>
      <c r="K1096" s="11">
        <f t="shared" ca="1" si="159"/>
        <v>0.1</v>
      </c>
      <c r="L1096" s="11">
        <f t="shared" ca="1" si="160"/>
        <v>0.3</v>
      </c>
      <c r="M1096" s="11">
        <f t="shared" ca="1" si="161"/>
        <v>0.5</v>
      </c>
      <c r="N1096" s="11">
        <f t="shared" ca="1" si="162"/>
        <v>0.28000000000000003</v>
      </c>
      <c r="O1096" s="11">
        <f ca="1">(K1096-F1096)*'Meta-analysis (Recruitment)'!$B$4</f>
        <v>0</v>
      </c>
      <c r="Q1096" s="11">
        <f ca="1">(L1096-G1096)*'Meta-analysis (Recruitment)'!$B$4</f>
        <v>0</v>
      </c>
      <c r="S1096" s="11">
        <f ca="1">(M1096-H1096)*'Meta-analysis (Recruitment)'!$B$4</f>
        <v>0</v>
      </c>
      <c r="U1096" s="11">
        <f ca="1">(N1096-I1096)*'Meta-analysis (Recruitment)'!$B$4</f>
        <v>0</v>
      </c>
    </row>
    <row r="1097" spans="1:21">
      <c r="A1097" s="11">
        <v>-0.90700000000000003</v>
      </c>
      <c r="B1097" s="11" cm="1">
        <f t="array" aca="1" ref="B1097" ca="1">INDEX(
    INDIRECT("'Bootstrap Sampling (Recruitment'!$A$4:$A$4004"),
    RANDBETWEEN(
        MATCH('Meta-analysis (Recruitment)'!$B$5, INDIRECT("'Bootstrap Sampling (Recruitment'!$A$4:$A$4004"), 1),
        MATCH('Meta-analysis (Recruitment)'!$B$6, INDIRECT("'Bootstrap Sampling (Recruitment'!$A$4:$A$4004"), 1)
    ),
    1
)</f>
        <v>0</v>
      </c>
      <c r="C1097" s="11">
        <f t="shared" ca="1" si="154"/>
        <v>1</v>
      </c>
      <c r="F1097" s="11">
        <f t="shared" ca="1" si="155"/>
        <v>0.1</v>
      </c>
      <c r="G1097" s="11">
        <f t="shared" ca="1" si="156"/>
        <v>0.3</v>
      </c>
      <c r="H1097" s="11">
        <f t="shared" ca="1" si="157"/>
        <v>0.5</v>
      </c>
      <c r="I1097" s="11">
        <f t="shared" ca="1" si="158"/>
        <v>0.3</v>
      </c>
      <c r="K1097" s="11">
        <f t="shared" ca="1" si="159"/>
        <v>0.1</v>
      </c>
      <c r="L1097" s="11">
        <f t="shared" ca="1" si="160"/>
        <v>0.3</v>
      </c>
      <c r="M1097" s="11">
        <f t="shared" ca="1" si="161"/>
        <v>0.5</v>
      </c>
      <c r="N1097" s="11">
        <f t="shared" ca="1" si="162"/>
        <v>0.3</v>
      </c>
      <c r="O1097" s="11">
        <f ca="1">(K1097-F1097)*'Meta-analysis (Recruitment)'!$B$4</f>
        <v>0</v>
      </c>
      <c r="Q1097" s="11">
        <f ca="1">(L1097-G1097)*'Meta-analysis (Recruitment)'!$B$4</f>
        <v>0</v>
      </c>
      <c r="S1097" s="11">
        <f ca="1">(M1097-H1097)*'Meta-analysis (Recruitment)'!$B$4</f>
        <v>0</v>
      </c>
      <c r="U1097" s="11">
        <f ca="1">(N1097-I1097)*'Meta-analysis (Recruitment)'!$B$4</f>
        <v>0</v>
      </c>
    </row>
    <row r="1098" spans="1:21">
      <c r="A1098" s="11">
        <v>-0.90600000000000003</v>
      </c>
      <c r="B1098" s="11" cm="1">
        <f t="array" aca="1" ref="B1098" ca="1">INDEX(
    INDIRECT("'Bootstrap Sampling (Recruitment'!$A$4:$A$4004"),
    RANDBETWEEN(
        MATCH('Meta-analysis (Recruitment)'!$B$5, INDIRECT("'Bootstrap Sampling (Recruitment'!$A$4:$A$4004"), 1),
        MATCH('Meta-analysis (Recruitment)'!$B$6, INDIRECT("'Bootstrap Sampling (Recruitment'!$A$4:$A$4004"), 1)
    ),
    1
)</f>
        <v>0</v>
      </c>
      <c r="C1098" s="11">
        <f t="shared" ca="1" si="154"/>
        <v>1</v>
      </c>
      <c r="F1098" s="11">
        <f t="shared" ca="1" si="155"/>
        <v>0.1</v>
      </c>
      <c r="G1098" s="11">
        <f t="shared" ca="1" si="156"/>
        <v>0.3</v>
      </c>
      <c r="H1098" s="11">
        <f t="shared" ca="1" si="157"/>
        <v>0.5</v>
      </c>
      <c r="I1098" s="11">
        <f t="shared" ca="1" si="158"/>
        <v>0.23</v>
      </c>
      <c r="K1098" s="11">
        <f t="shared" ca="1" si="159"/>
        <v>0.1</v>
      </c>
      <c r="L1098" s="11">
        <f t="shared" ca="1" si="160"/>
        <v>0.3</v>
      </c>
      <c r="M1098" s="11">
        <f t="shared" ca="1" si="161"/>
        <v>0.5</v>
      </c>
      <c r="N1098" s="11">
        <f t="shared" ca="1" si="162"/>
        <v>0.23</v>
      </c>
      <c r="O1098" s="11">
        <f ca="1">(K1098-F1098)*'Meta-analysis (Recruitment)'!$B$4</f>
        <v>0</v>
      </c>
      <c r="Q1098" s="11">
        <f ca="1">(L1098-G1098)*'Meta-analysis (Recruitment)'!$B$4</f>
        <v>0</v>
      </c>
      <c r="S1098" s="11">
        <f ca="1">(M1098-H1098)*'Meta-analysis (Recruitment)'!$B$4</f>
        <v>0</v>
      </c>
      <c r="U1098" s="11">
        <f ca="1">(N1098-I1098)*'Meta-analysis (Recruitment)'!$B$4</f>
        <v>0</v>
      </c>
    </row>
    <row r="1099" spans="1:21">
      <c r="A1099" s="11">
        <v>-0.90500000000000003</v>
      </c>
      <c r="B1099" s="11" cm="1">
        <f t="array" aca="1" ref="B1099" ca="1">INDEX(
    INDIRECT("'Bootstrap Sampling (Recruitment'!$A$4:$A$4004"),
    RANDBETWEEN(
        MATCH('Meta-analysis (Recruitment)'!$B$5, INDIRECT("'Bootstrap Sampling (Recruitment'!$A$4:$A$4004"), 1),
        MATCH('Meta-analysis (Recruitment)'!$B$6, INDIRECT("'Bootstrap Sampling (Recruitment'!$A$4:$A$4004"), 1)
    ),
    1
)</f>
        <v>0</v>
      </c>
      <c r="C1099" s="11">
        <f t="shared" ca="1" si="154"/>
        <v>1</v>
      </c>
      <c r="F1099" s="11">
        <f t="shared" ca="1" si="155"/>
        <v>0.1</v>
      </c>
      <c r="G1099" s="11">
        <f t="shared" ca="1" si="156"/>
        <v>0.3</v>
      </c>
      <c r="H1099" s="11">
        <f t="shared" ca="1" si="157"/>
        <v>0.5</v>
      </c>
      <c r="I1099" s="11">
        <f t="shared" ca="1" si="158"/>
        <v>0.25</v>
      </c>
      <c r="K1099" s="11">
        <f t="shared" ca="1" si="159"/>
        <v>0.1</v>
      </c>
      <c r="L1099" s="11">
        <f t="shared" ca="1" si="160"/>
        <v>0.3</v>
      </c>
      <c r="M1099" s="11">
        <f t="shared" ca="1" si="161"/>
        <v>0.5</v>
      </c>
      <c r="N1099" s="11">
        <f t="shared" ca="1" si="162"/>
        <v>0.25</v>
      </c>
      <c r="O1099" s="11">
        <f ca="1">(K1099-F1099)*'Meta-analysis (Recruitment)'!$B$4</f>
        <v>0</v>
      </c>
      <c r="Q1099" s="11">
        <f ca="1">(L1099-G1099)*'Meta-analysis (Recruitment)'!$B$4</f>
        <v>0</v>
      </c>
      <c r="S1099" s="11">
        <f ca="1">(M1099-H1099)*'Meta-analysis (Recruitment)'!$B$4</f>
        <v>0</v>
      </c>
      <c r="U1099" s="11">
        <f ca="1">(N1099-I1099)*'Meta-analysis (Recruitment)'!$B$4</f>
        <v>0</v>
      </c>
    </row>
    <row r="1100" spans="1:21">
      <c r="A1100" s="11">
        <v>-0.90400000000000003</v>
      </c>
      <c r="B1100" s="11" cm="1">
        <f t="array" aca="1" ref="B1100" ca="1">INDEX(
    INDIRECT("'Bootstrap Sampling (Recruitment'!$A$4:$A$4004"),
    RANDBETWEEN(
        MATCH('Meta-analysis (Recruitment)'!$B$5, INDIRECT("'Bootstrap Sampling (Recruitment'!$A$4:$A$4004"), 1),
        MATCH('Meta-analysis (Recruitment)'!$B$6, INDIRECT("'Bootstrap Sampling (Recruitment'!$A$4:$A$4004"), 1)
    ),
    1
)</f>
        <v>0</v>
      </c>
      <c r="C1100" s="11">
        <f t="shared" ca="1" si="154"/>
        <v>1</v>
      </c>
      <c r="F1100" s="11">
        <f t="shared" ca="1" si="155"/>
        <v>0.1</v>
      </c>
      <c r="G1100" s="11">
        <f t="shared" ca="1" si="156"/>
        <v>0.3</v>
      </c>
      <c r="H1100" s="11">
        <f t="shared" ca="1" si="157"/>
        <v>0.5</v>
      </c>
      <c r="I1100" s="11">
        <f t="shared" ca="1" si="158"/>
        <v>0.38</v>
      </c>
      <c r="K1100" s="11">
        <f t="shared" ca="1" si="159"/>
        <v>0.1</v>
      </c>
      <c r="L1100" s="11">
        <f t="shared" ca="1" si="160"/>
        <v>0.3</v>
      </c>
      <c r="M1100" s="11">
        <f t="shared" ca="1" si="161"/>
        <v>0.5</v>
      </c>
      <c r="N1100" s="11">
        <f t="shared" ca="1" si="162"/>
        <v>0.38</v>
      </c>
      <c r="O1100" s="11">
        <f ca="1">(K1100-F1100)*'Meta-analysis (Recruitment)'!$B$4</f>
        <v>0</v>
      </c>
      <c r="Q1100" s="11">
        <f ca="1">(L1100-G1100)*'Meta-analysis (Recruitment)'!$B$4</f>
        <v>0</v>
      </c>
      <c r="S1100" s="11">
        <f ca="1">(M1100-H1100)*'Meta-analysis (Recruitment)'!$B$4</f>
        <v>0</v>
      </c>
      <c r="U1100" s="11">
        <f ca="1">(N1100-I1100)*'Meta-analysis (Recruitment)'!$B$4</f>
        <v>0</v>
      </c>
    </row>
    <row r="1101" spans="1:21">
      <c r="A1101" s="11">
        <v>-0.90300000000000002</v>
      </c>
      <c r="B1101" s="11" cm="1">
        <f t="array" aca="1" ref="B1101" ca="1">INDEX(
    INDIRECT("'Bootstrap Sampling (Recruitment'!$A$4:$A$4004"),
    RANDBETWEEN(
        MATCH('Meta-analysis (Recruitment)'!$B$5, INDIRECT("'Bootstrap Sampling (Recruitment'!$A$4:$A$4004"), 1),
        MATCH('Meta-analysis (Recruitment)'!$B$6, INDIRECT("'Bootstrap Sampling (Recruitment'!$A$4:$A$4004"), 1)
    ),
    1
)</f>
        <v>0</v>
      </c>
      <c r="C1101" s="11">
        <f t="shared" ca="1" si="154"/>
        <v>1</v>
      </c>
      <c r="F1101" s="11">
        <f t="shared" ca="1" si="155"/>
        <v>0.1</v>
      </c>
      <c r="G1101" s="11">
        <f t="shared" ca="1" si="156"/>
        <v>0.3</v>
      </c>
      <c r="H1101" s="11">
        <f t="shared" ca="1" si="157"/>
        <v>0.5</v>
      </c>
      <c r="I1101" s="11">
        <f t="shared" ca="1" si="158"/>
        <v>0.14000000000000001</v>
      </c>
      <c r="K1101" s="11">
        <f t="shared" ca="1" si="159"/>
        <v>0.1</v>
      </c>
      <c r="L1101" s="11">
        <f t="shared" ca="1" si="160"/>
        <v>0.3</v>
      </c>
      <c r="M1101" s="11">
        <f t="shared" ca="1" si="161"/>
        <v>0.5</v>
      </c>
      <c r="N1101" s="11">
        <f t="shared" ca="1" si="162"/>
        <v>0.14000000000000001</v>
      </c>
      <c r="O1101" s="11">
        <f ca="1">(K1101-F1101)*'Meta-analysis (Recruitment)'!$B$4</f>
        <v>0</v>
      </c>
      <c r="Q1101" s="11">
        <f ca="1">(L1101-G1101)*'Meta-analysis (Recruitment)'!$B$4</f>
        <v>0</v>
      </c>
      <c r="S1101" s="11">
        <f ca="1">(M1101-H1101)*'Meta-analysis (Recruitment)'!$B$4</f>
        <v>0</v>
      </c>
      <c r="U1101" s="11">
        <f ca="1">(N1101-I1101)*'Meta-analysis (Recruitment)'!$B$4</f>
        <v>0</v>
      </c>
    </row>
    <row r="1102" spans="1:21">
      <c r="A1102" s="11">
        <v>-0.90200000000000002</v>
      </c>
      <c r="B1102" s="11" cm="1">
        <f t="array" aca="1" ref="B1102" ca="1">INDEX(
    INDIRECT("'Bootstrap Sampling (Recruitment'!$A$4:$A$4004"),
    RANDBETWEEN(
        MATCH('Meta-analysis (Recruitment)'!$B$5, INDIRECT("'Bootstrap Sampling (Recruitment'!$A$4:$A$4004"), 1),
        MATCH('Meta-analysis (Recruitment)'!$B$6, INDIRECT("'Bootstrap Sampling (Recruitment'!$A$4:$A$4004"), 1)
    ),
    1
)</f>
        <v>0</v>
      </c>
      <c r="C1102" s="11">
        <f t="shared" ca="1" si="154"/>
        <v>1</v>
      </c>
      <c r="F1102" s="11">
        <f t="shared" ca="1" si="155"/>
        <v>0.1</v>
      </c>
      <c r="G1102" s="11">
        <f t="shared" ca="1" si="156"/>
        <v>0.3</v>
      </c>
      <c r="H1102" s="11">
        <f t="shared" ca="1" si="157"/>
        <v>0.5</v>
      </c>
      <c r="I1102" s="11">
        <f t="shared" ca="1" si="158"/>
        <v>0.43</v>
      </c>
      <c r="K1102" s="11">
        <f t="shared" ca="1" si="159"/>
        <v>0.1</v>
      </c>
      <c r="L1102" s="11">
        <f t="shared" ca="1" si="160"/>
        <v>0.3</v>
      </c>
      <c r="M1102" s="11">
        <f t="shared" ca="1" si="161"/>
        <v>0.5</v>
      </c>
      <c r="N1102" s="11">
        <f t="shared" ca="1" si="162"/>
        <v>0.43</v>
      </c>
      <c r="O1102" s="11">
        <f ca="1">(K1102-F1102)*'Meta-analysis (Recruitment)'!$B$4</f>
        <v>0</v>
      </c>
      <c r="Q1102" s="11">
        <f ca="1">(L1102-G1102)*'Meta-analysis (Recruitment)'!$B$4</f>
        <v>0</v>
      </c>
      <c r="S1102" s="11">
        <f ca="1">(M1102-H1102)*'Meta-analysis (Recruitment)'!$B$4</f>
        <v>0</v>
      </c>
      <c r="U1102" s="11">
        <f ca="1">(N1102-I1102)*'Meta-analysis (Recruitment)'!$B$4</f>
        <v>0</v>
      </c>
    </row>
    <row r="1103" spans="1:21">
      <c r="A1103" s="11">
        <v>-0.90100000000000002</v>
      </c>
      <c r="B1103" s="11" cm="1">
        <f t="array" aca="1" ref="B1103" ca="1">INDEX(
    INDIRECT("'Bootstrap Sampling (Recruitment'!$A$4:$A$4004"),
    RANDBETWEEN(
        MATCH('Meta-analysis (Recruitment)'!$B$5, INDIRECT("'Bootstrap Sampling (Recruitment'!$A$4:$A$4004"), 1),
        MATCH('Meta-analysis (Recruitment)'!$B$6, INDIRECT("'Bootstrap Sampling (Recruitment'!$A$4:$A$4004"), 1)
    ),
    1
)</f>
        <v>0</v>
      </c>
      <c r="C1103" s="11">
        <f t="shared" ca="1" si="154"/>
        <v>1</v>
      </c>
      <c r="F1103" s="11">
        <f t="shared" ca="1" si="155"/>
        <v>0.1</v>
      </c>
      <c r="G1103" s="11">
        <f t="shared" ca="1" si="156"/>
        <v>0.3</v>
      </c>
      <c r="H1103" s="11">
        <f t="shared" ca="1" si="157"/>
        <v>0.5</v>
      </c>
      <c r="I1103" s="11">
        <f t="shared" ca="1" si="158"/>
        <v>0.11</v>
      </c>
      <c r="K1103" s="11">
        <f t="shared" ca="1" si="159"/>
        <v>0.1</v>
      </c>
      <c r="L1103" s="11">
        <f t="shared" ca="1" si="160"/>
        <v>0.3</v>
      </c>
      <c r="M1103" s="11">
        <f t="shared" ca="1" si="161"/>
        <v>0.5</v>
      </c>
      <c r="N1103" s="11">
        <f t="shared" ca="1" si="162"/>
        <v>0.11</v>
      </c>
      <c r="O1103" s="11">
        <f ca="1">(K1103-F1103)*'Meta-analysis (Recruitment)'!$B$4</f>
        <v>0</v>
      </c>
      <c r="Q1103" s="11">
        <f ca="1">(L1103-G1103)*'Meta-analysis (Recruitment)'!$B$4</f>
        <v>0</v>
      </c>
      <c r="S1103" s="11">
        <f ca="1">(M1103-H1103)*'Meta-analysis (Recruitment)'!$B$4</f>
        <v>0</v>
      </c>
      <c r="U1103" s="11">
        <f ca="1">(N1103-I1103)*'Meta-analysis (Recruitment)'!$B$4</f>
        <v>0</v>
      </c>
    </row>
    <row r="1104" spans="1:21">
      <c r="A1104" s="11">
        <v>-0.9</v>
      </c>
      <c r="B1104" s="11" cm="1">
        <f t="array" aca="1" ref="B1104" ca="1">INDEX(
    INDIRECT("'Bootstrap Sampling (Recruitment'!$A$4:$A$4004"),
    RANDBETWEEN(
        MATCH('Meta-analysis (Recruitment)'!$B$5, INDIRECT("'Bootstrap Sampling (Recruitment'!$A$4:$A$4004"), 1),
        MATCH('Meta-analysis (Recruitment)'!$B$6, INDIRECT("'Bootstrap Sampling (Recruitment'!$A$4:$A$4004"), 1)
    ),
    1
)</f>
        <v>0</v>
      </c>
      <c r="C1104" s="11">
        <f t="shared" ca="1" si="154"/>
        <v>1</v>
      </c>
      <c r="F1104" s="11">
        <f t="shared" ca="1" si="155"/>
        <v>0.1</v>
      </c>
      <c r="G1104" s="11">
        <f t="shared" ca="1" si="156"/>
        <v>0.3</v>
      </c>
      <c r="H1104" s="11">
        <f t="shared" ca="1" si="157"/>
        <v>0.5</v>
      </c>
      <c r="I1104" s="11">
        <f t="shared" ca="1" si="158"/>
        <v>0.4</v>
      </c>
      <c r="K1104" s="11">
        <f t="shared" ca="1" si="159"/>
        <v>0.1</v>
      </c>
      <c r="L1104" s="11">
        <f t="shared" ca="1" si="160"/>
        <v>0.3</v>
      </c>
      <c r="M1104" s="11">
        <f t="shared" ca="1" si="161"/>
        <v>0.5</v>
      </c>
      <c r="N1104" s="11">
        <f t="shared" ca="1" si="162"/>
        <v>0.4</v>
      </c>
      <c r="O1104" s="11">
        <f ca="1">(K1104-F1104)*'Meta-analysis (Recruitment)'!$B$4</f>
        <v>0</v>
      </c>
      <c r="Q1104" s="11">
        <f ca="1">(L1104-G1104)*'Meta-analysis (Recruitment)'!$B$4</f>
        <v>0</v>
      </c>
      <c r="S1104" s="11">
        <f ca="1">(M1104-H1104)*'Meta-analysis (Recruitment)'!$B$4</f>
        <v>0</v>
      </c>
      <c r="U1104" s="11">
        <f ca="1">(N1104-I1104)*'Meta-analysis (Recruitment)'!$B$4</f>
        <v>0</v>
      </c>
    </row>
    <row r="1105" spans="1:21">
      <c r="A1105" s="11">
        <v>-0.89900000000000002</v>
      </c>
      <c r="B1105" s="11" cm="1">
        <f t="array" aca="1" ref="B1105" ca="1">INDEX(
    INDIRECT("'Bootstrap Sampling (Recruitment'!$A$4:$A$4004"),
    RANDBETWEEN(
        MATCH('Meta-analysis (Recruitment)'!$B$5, INDIRECT("'Bootstrap Sampling (Recruitment'!$A$4:$A$4004"), 1),
        MATCH('Meta-analysis (Recruitment)'!$B$6, INDIRECT("'Bootstrap Sampling (Recruitment'!$A$4:$A$4004"), 1)
    ),
    1
)</f>
        <v>0</v>
      </c>
      <c r="C1105" s="11">
        <f t="shared" ca="1" si="154"/>
        <v>1</v>
      </c>
      <c r="F1105" s="11">
        <f t="shared" ca="1" si="155"/>
        <v>0.1</v>
      </c>
      <c r="G1105" s="11">
        <f t="shared" ca="1" si="156"/>
        <v>0.3</v>
      </c>
      <c r="H1105" s="11">
        <f t="shared" ca="1" si="157"/>
        <v>0.5</v>
      </c>
      <c r="I1105" s="11">
        <f t="shared" ca="1" si="158"/>
        <v>0.35</v>
      </c>
      <c r="K1105" s="11">
        <f t="shared" ca="1" si="159"/>
        <v>0.1</v>
      </c>
      <c r="L1105" s="11">
        <f t="shared" ca="1" si="160"/>
        <v>0.3</v>
      </c>
      <c r="M1105" s="11">
        <f t="shared" ca="1" si="161"/>
        <v>0.5</v>
      </c>
      <c r="N1105" s="11">
        <f t="shared" ca="1" si="162"/>
        <v>0.35</v>
      </c>
      <c r="O1105" s="11">
        <f ca="1">(K1105-F1105)*'Meta-analysis (Recruitment)'!$B$4</f>
        <v>0</v>
      </c>
      <c r="Q1105" s="11">
        <f ca="1">(L1105-G1105)*'Meta-analysis (Recruitment)'!$B$4</f>
        <v>0</v>
      </c>
      <c r="S1105" s="11">
        <f ca="1">(M1105-H1105)*'Meta-analysis (Recruitment)'!$B$4</f>
        <v>0</v>
      </c>
      <c r="U1105" s="11">
        <f ca="1">(N1105-I1105)*'Meta-analysis (Recruitment)'!$B$4</f>
        <v>0</v>
      </c>
    </row>
    <row r="1106" spans="1:21">
      <c r="A1106" s="11">
        <v>-0.89800000000000002</v>
      </c>
      <c r="B1106" s="11" cm="1">
        <f t="array" aca="1" ref="B1106" ca="1">INDEX(
    INDIRECT("'Bootstrap Sampling (Recruitment'!$A$4:$A$4004"),
    RANDBETWEEN(
        MATCH('Meta-analysis (Recruitment)'!$B$5, INDIRECT("'Bootstrap Sampling (Recruitment'!$A$4:$A$4004"), 1),
        MATCH('Meta-analysis (Recruitment)'!$B$6, INDIRECT("'Bootstrap Sampling (Recruitment'!$A$4:$A$4004"), 1)
    ),
    1
)</f>
        <v>0</v>
      </c>
      <c r="C1106" s="11">
        <f t="shared" ca="1" si="154"/>
        <v>1</v>
      </c>
      <c r="F1106" s="11">
        <f t="shared" ca="1" si="155"/>
        <v>0.1</v>
      </c>
      <c r="G1106" s="11">
        <f t="shared" ca="1" si="156"/>
        <v>0.3</v>
      </c>
      <c r="H1106" s="11">
        <f t="shared" ca="1" si="157"/>
        <v>0.5</v>
      </c>
      <c r="I1106" s="11">
        <f t="shared" ca="1" si="158"/>
        <v>0.3</v>
      </c>
      <c r="K1106" s="11">
        <f t="shared" ca="1" si="159"/>
        <v>0.1</v>
      </c>
      <c r="L1106" s="11">
        <f t="shared" ca="1" si="160"/>
        <v>0.3</v>
      </c>
      <c r="M1106" s="11">
        <f t="shared" ca="1" si="161"/>
        <v>0.5</v>
      </c>
      <c r="N1106" s="11">
        <f t="shared" ca="1" si="162"/>
        <v>0.3</v>
      </c>
      <c r="O1106" s="11">
        <f ca="1">(K1106-F1106)*'Meta-analysis (Recruitment)'!$B$4</f>
        <v>0</v>
      </c>
      <c r="Q1106" s="11">
        <f ca="1">(L1106-G1106)*'Meta-analysis (Recruitment)'!$B$4</f>
        <v>0</v>
      </c>
      <c r="S1106" s="11">
        <f ca="1">(M1106-H1106)*'Meta-analysis (Recruitment)'!$B$4</f>
        <v>0</v>
      </c>
      <c r="U1106" s="11">
        <f ca="1">(N1106-I1106)*'Meta-analysis (Recruitment)'!$B$4</f>
        <v>0</v>
      </c>
    </row>
    <row r="1107" spans="1:21">
      <c r="A1107" s="11">
        <v>-0.89700000000000002</v>
      </c>
      <c r="B1107" s="11" cm="1">
        <f t="array" aca="1" ref="B1107" ca="1">INDEX(
    INDIRECT("'Bootstrap Sampling (Recruitment'!$A$4:$A$4004"),
    RANDBETWEEN(
        MATCH('Meta-analysis (Recruitment)'!$B$5, INDIRECT("'Bootstrap Sampling (Recruitment'!$A$4:$A$4004"), 1),
        MATCH('Meta-analysis (Recruitment)'!$B$6, INDIRECT("'Bootstrap Sampling (Recruitment'!$A$4:$A$4004"), 1)
    ),
    1
)</f>
        <v>0</v>
      </c>
      <c r="C1107" s="11">
        <f t="shared" ca="1" si="154"/>
        <v>1</v>
      </c>
      <c r="F1107" s="11">
        <f t="shared" ca="1" si="155"/>
        <v>0.1</v>
      </c>
      <c r="G1107" s="11">
        <f t="shared" ca="1" si="156"/>
        <v>0.3</v>
      </c>
      <c r="H1107" s="11">
        <f t="shared" ca="1" si="157"/>
        <v>0.5</v>
      </c>
      <c r="I1107" s="11">
        <f t="shared" ca="1" si="158"/>
        <v>0.19</v>
      </c>
      <c r="K1107" s="11">
        <f t="shared" ca="1" si="159"/>
        <v>0.1</v>
      </c>
      <c r="L1107" s="11">
        <f t="shared" ca="1" si="160"/>
        <v>0.3</v>
      </c>
      <c r="M1107" s="11">
        <f t="shared" ca="1" si="161"/>
        <v>0.5</v>
      </c>
      <c r="N1107" s="11">
        <f t="shared" ca="1" si="162"/>
        <v>0.19</v>
      </c>
      <c r="O1107" s="11">
        <f ca="1">(K1107-F1107)*'Meta-analysis (Recruitment)'!$B$4</f>
        <v>0</v>
      </c>
      <c r="Q1107" s="11">
        <f ca="1">(L1107-G1107)*'Meta-analysis (Recruitment)'!$B$4</f>
        <v>0</v>
      </c>
      <c r="S1107" s="11">
        <f ca="1">(M1107-H1107)*'Meta-analysis (Recruitment)'!$B$4</f>
        <v>0</v>
      </c>
      <c r="U1107" s="11">
        <f ca="1">(N1107-I1107)*'Meta-analysis (Recruitment)'!$B$4</f>
        <v>0</v>
      </c>
    </row>
    <row r="1108" spans="1:21">
      <c r="A1108" s="11">
        <v>-0.89600000000000002</v>
      </c>
      <c r="B1108" s="11" cm="1">
        <f t="array" aca="1" ref="B1108" ca="1">INDEX(
    INDIRECT("'Bootstrap Sampling (Recruitment'!$A$4:$A$4004"),
    RANDBETWEEN(
        MATCH('Meta-analysis (Recruitment)'!$B$5, INDIRECT("'Bootstrap Sampling (Recruitment'!$A$4:$A$4004"), 1),
        MATCH('Meta-analysis (Recruitment)'!$B$6, INDIRECT("'Bootstrap Sampling (Recruitment'!$A$4:$A$4004"), 1)
    ),
    1
)</f>
        <v>0</v>
      </c>
      <c r="C1108" s="11">
        <f t="shared" ca="1" si="154"/>
        <v>1</v>
      </c>
      <c r="F1108" s="11">
        <f t="shared" ca="1" si="155"/>
        <v>0.1</v>
      </c>
      <c r="G1108" s="11">
        <f t="shared" ca="1" si="156"/>
        <v>0.3</v>
      </c>
      <c r="H1108" s="11">
        <f t="shared" ca="1" si="157"/>
        <v>0.5</v>
      </c>
      <c r="I1108" s="11">
        <f t="shared" ca="1" si="158"/>
        <v>0.35</v>
      </c>
      <c r="K1108" s="11">
        <f t="shared" ca="1" si="159"/>
        <v>0.1</v>
      </c>
      <c r="L1108" s="11">
        <f t="shared" ca="1" si="160"/>
        <v>0.3</v>
      </c>
      <c r="M1108" s="11">
        <f t="shared" ca="1" si="161"/>
        <v>0.5</v>
      </c>
      <c r="N1108" s="11">
        <f t="shared" ca="1" si="162"/>
        <v>0.35</v>
      </c>
      <c r="O1108" s="11">
        <f ca="1">(K1108-F1108)*'Meta-analysis (Recruitment)'!$B$4</f>
        <v>0</v>
      </c>
      <c r="Q1108" s="11">
        <f ca="1">(L1108-G1108)*'Meta-analysis (Recruitment)'!$B$4</f>
        <v>0</v>
      </c>
      <c r="S1108" s="11">
        <f ca="1">(M1108-H1108)*'Meta-analysis (Recruitment)'!$B$4</f>
        <v>0</v>
      </c>
      <c r="U1108" s="11">
        <f ca="1">(N1108-I1108)*'Meta-analysis (Recruitment)'!$B$4</f>
        <v>0</v>
      </c>
    </row>
    <row r="1109" spans="1:21">
      <c r="A1109" s="11">
        <v>-0.89500000000000002</v>
      </c>
      <c r="B1109" s="11" cm="1">
        <f t="array" aca="1" ref="B1109" ca="1">INDEX(
    INDIRECT("'Bootstrap Sampling (Recruitment'!$A$4:$A$4004"),
    RANDBETWEEN(
        MATCH('Meta-analysis (Recruitment)'!$B$5, INDIRECT("'Bootstrap Sampling (Recruitment'!$A$4:$A$4004"), 1),
        MATCH('Meta-analysis (Recruitment)'!$B$6, INDIRECT("'Bootstrap Sampling (Recruitment'!$A$4:$A$4004"), 1)
    ),
    1
)</f>
        <v>0</v>
      </c>
      <c r="C1109" s="11">
        <f t="shared" ca="1" si="154"/>
        <v>1</v>
      </c>
      <c r="F1109" s="11">
        <f t="shared" ca="1" si="155"/>
        <v>0.1</v>
      </c>
      <c r="G1109" s="11">
        <f t="shared" ca="1" si="156"/>
        <v>0.3</v>
      </c>
      <c r="H1109" s="11">
        <f t="shared" ca="1" si="157"/>
        <v>0.5</v>
      </c>
      <c r="I1109" s="11">
        <f t="shared" ca="1" si="158"/>
        <v>0.26</v>
      </c>
      <c r="K1109" s="11">
        <f t="shared" ca="1" si="159"/>
        <v>0.1</v>
      </c>
      <c r="L1109" s="11">
        <f t="shared" ca="1" si="160"/>
        <v>0.3</v>
      </c>
      <c r="M1109" s="11">
        <f t="shared" ca="1" si="161"/>
        <v>0.5</v>
      </c>
      <c r="N1109" s="11">
        <f t="shared" ca="1" si="162"/>
        <v>0.26</v>
      </c>
      <c r="O1109" s="11">
        <f ca="1">(K1109-F1109)*'Meta-analysis (Recruitment)'!$B$4</f>
        <v>0</v>
      </c>
      <c r="Q1109" s="11">
        <f ca="1">(L1109-G1109)*'Meta-analysis (Recruitment)'!$B$4</f>
        <v>0</v>
      </c>
      <c r="S1109" s="11">
        <f ca="1">(M1109-H1109)*'Meta-analysis (Recruitment)'!$B$4</f>
        <v>0</v>
      </c>
      <c r="U1109" s="11">
        <f ca="1">(N1109-I1109)*'Meta-analysis (Recruitment)'!$B$4</f>
        <v>0</v>
      </c>
    </row>
    <row r="1110" spans="1:21">
      <c r="A1110" s="11">
        <v>-0.89400000000000002</v>
      </c>
      <c r="B1110" s="11" cm="1">
        <f t="array" aca="1" ref="B1110" ca="1">INDEX(
    INDIRECT("'Bootstrap Sampling (Recruitment'!$A$4:$A$4004"),
    RANDBETWEEN(
        MATCH('Meta-analysis (Recruitment)'!$B$5, INDIRECT("'Bootstrap Sampling (Recruitment'!$A$4:$A$4004"), 1),
        MATCH('Meta-analysis (Recruitment)'!$B$6, INDIRECT("'Bootstrap Sampling (Recruitment'!$A$4:$A$4004"), 1)
    ),
    1
)</f>
        <v>0</v>
      </c>
      <c r="C1110" s="11">
        <f t="shared" ca="1" si="154"/>
        <v>1</v>
      </c>
      <c r="F1110" s="11">
        <f t="shared" ca="1" si="155"/>
        <v>0.1</v>
      </c>
      <c r="G1110" s="11">
        <f t="shared" ca="1" si="156"/>
        <v>0.3</v>
      </c>
      <c r="H1110" s="11">
        <f t="shared" ca="1" si="157"/>
        <v>0.5</v>
      </c>
      <c r="I1110" s="11">
        <f t="shared" ca="1" si="158"/>
        <v>0.26</v>
      </c>
      <c r="K1110" s="11">
        <f t="shared" ca="1" si="159"/>
        <v>0.1</v>
      </c>
      <c r="L1110" s="11">
        <f t="shared" ca="1" si="160"/>
        <v>0.3</v>
      </c>
      <c r="M1110" s="11">
        <f t="shared" ca="1" si="161"/>
        <v>0.5</v>
      </c>
      <c r="N1110" s="11">
        <f t="shared" ca="1" si="162"/>
        <v>0.26</v>
      </c>
      <c r="O1110" s="11">
        <f ca="1">(K1110-F1110)*'Meta-analysis (Recruitment)'!$B$4</f>
        <v>0</v>
      </c>
      <c r="Q1110" s="11">
        <f ca="1">(L1110-G1110)*'Meta-analysis (Recruitment)'!$B$4</f>
        <v>0</v>
      </c>
      <c r="S1110" s="11">
        <f ca="1">(M1110-H1110)*'Meta-analysis (Recruitment)'!$B$4</f>
        <v>0</v>
      </c>
      <c r="U1110" s="11">
        <f ca="1">(N1110-I1110)*'Meta-analysis (Recruitment)'!$B$4</f>
        <v>0</v>
      </c>
    </row>
    <row r="1111" spans="1:21">
      <c r="A1111" s="11">
        <v>-0.89300000000000002</v>
      </c>
      <c r="B1111" s="11" cm="1">
        <f t="array" aca="1" ref="B1111" ca="1">INDEX(
    INDIRECT("'Bootstrap Sampling (Recruitment'!$A$4:$A$4004"),
    RANDBETWEEN(
        MATCH('Meta-analysis (Recruitment)'!$B$5, INDIRECT("'Bootstrap Sampling (Recruitment'!$A$4:$A$4004"), 1),
        MATCH('Meta-analysis (Recruitment)'!$B$6, INDIRECT("'Bootstrap Sampling (Recruitment'!$A$4:$A$4004"), 1)
    ),
    1
)</f>
        <v>0</v>
      </c>
      <c r="C1111" s="11">
        <f t="shared" ca="1" si="154"/>
        <v>1</v>
      </c>
      <c r="F1111" s="11">
        <f t="shared" ca="1" si="155"/>
        <v>0.1</v>
      </c>
      <c r="G1111" s="11">
        <f t="shared" ca="1" si="156"/>
        <v>0.3</v>
      </c>
      <c r="H1111" s="11">
        <f t="shared" ca="1" si="157"/>
        <v>0.5</v>
      </c>
      <c r="I1111" s="11">
        <f t="shared" ca="1" si="158"/>
        <v>0.38</v>
      </c>
      <c r="K1111" s="11">
        <f t="shared" ca="1" si="159"/>
        <v>0.1</v>
      </c>
      <c r="L1111" s="11">
        <f t="shared" ca="1" si="160"/>
        <v>0.3</v>
      </c>
      <c r="M1111" s="11">
        <f t="shared" ca="1" si="161"/>
        <v>0.5</v>
      </c>
      <c r="N1111" s="11">
        <f t="shared" ca="1" si="162"/>
        <v>0.38</v>
      </c>
      <c r="O1111" s="11">
        <f ca="1">(K1111-F1111)*'Meta-analysis (Recruitment)'!$B$4</f>
        <v>0</v>
      </c>
      <c r="Q1111" s="11">
        <f ca="1">(L1111-G1111)*'Meta-analysis (Recruitment)'!$B$4</f>
        <v>0</v>
      </c>
      <c r="S1111" s="11">
        <f ca="1">(M1111-H1111)*'Meta-analysis (Recruitment)'!$B$4</f>
        <v>0</v>
      </c>
      <c r="U1111" s="11">
        <f ca="1">(N1111-I1111)*'Meta-analysis (Recruitment)'!$B$4</f>
        <v>0</v>
      </c>
    </row>
    <row r="1112" spans="1:21">
      <c r="A1112" s="11">
        <v>-0.89200000000000002</v>
      </c>
      <c r="B1112" s="11" cm="1">
        <f t="array" aca="1" ref="B1112" ca="1">INDEX(
    INDIRECT("'Bootstrap Sampling (Recruitment'!$A$4:$A$4004"),
    RANDBETWEEN(
        MATCH('Meta-analysis (Recruitment)'!$B$5, INDIRECT("'Bootstrap Sampling (Recruitment'!$A$4:$A$4004"), 1),
        MATCH('Meta-analysis (Recruitment)'!$B$6, INDIRECT("'Bootstrap Sampling (Recruitment'!$A$4:$A$4004"), 1)
    ),
    1
)</f>
        <v>0</v>
      </c>
      <c r="C1112" s="11">
        <f t="shared" ca="1" si="154"/>
        <v>1</v>
      </c>
      <c r="F1112" s="11">
        <f t="shared" ca="1" si="155"/>
        <v>0.1</v>
      </c>
      <c r="G1112" s="11">
        <f t="shared" ca="1" si="156"/>
        <v>0.3</v>
      </c>
      <c r="H1112" s="11">
        <f t="shared" ca="1" si="157"/>
        <v>0.5</v>
      </c>
      <c r="I1112" s="11">
        <f t="shared" ca="1" si="158"/>
        <v>0.2</v>
      </c>
      <c r="K1112" s="11">
        <f t="shared" ca="1" si="159"/>
        <v>0.1</v>
      </c>
      <c r="L1112" s="11">
        <f t="shared" ca="1" si="160"/>
        <v>0.3</v>
      </c>
      <c r="M1112" s="11">
        <f t="shared" ca="1" si="161"/>
        <v>0.5</v>
      </c>
      <c r="N1112" s="11">
        <f t="shared" ca="1" si="162"/>
        <v>0.2</v>
      </c>
      <c r="O1112" s="11">
        <f ca="1">(K1112-F1112)*'Meta-analysis (Recruitment)'!$B$4</f>
        <v>0</v>
      </c>
      <c r="Q1112" s="11">
        <f ca="1">(L1112-G1112)*'Meta-analysis (Recruitment)'!$B$4</f>
        <v>0</v>
      </c>
      <c r="S1112" s="11">
        <f ca="1">(M1112-H1112)*'Meta-analysis (Recruitment)'!$B$4</f>
        <v>0</v>
      </c>
      <c r="U1112" s="11">
        <f ca="1">(N1112-I1112)*'Meta-analysis (Recruitment)'!$B$4</f>
        <v>0</v>
      </c>
    </row>
    <row r="1113" spans="1:21">
      <c r="A1113" s="11">
        <v>-0.89100000000000001</v>
      </c>
      <c r="B1113" s="11" cm="1">
        <f t="array" aca="1" ref="B1113" ca="1">INDEX(
    INDIRECT("'Bootstrap Sampling (Recruitment'!$A$4:$A$4004"),
    RANDBETWEEN(
        MATCH('Meta-analysis (Recruitment)'!$B$5, INDIRECT("'Bootstrap Sampling (Recruitment'!$A$4:$A$4004"), 1),
        MATCH('Meta-analysis (Recruitment)'!$B$6, INDIRECT("'Bootstrap Sampling (Recruitment'!$A$4:$A$4004"), 1)
    ),
    1
)</f>
        <v>0</v>
      </c>
      <c r="C1113" s="11">
        <f t="shared" ca="1" si="154"/>
        <v>1</v>
      </c>
      <c r="F1113" s="11">
        <f t="shared" ca="1" si="155"/>
        <v>0.1</v>
      </c>
      <c r="G1113" s="11">
        <f t="shared" ca="1" si="156"/>
        <v>0.3</v>
      </c>
      <c r="H1113" s="11">
        <f t="shared" ca="1" si="157"/>
        <v>0.5</v>
      </c>
      <c r="I1113" s="11">
        <f t="shared" ca="1" si="158"/>
        <v>0.3</v>
      </c>
      <c r="K1113" s="11">
        <f t="shared" ca="1" si="159"/>
        <v>0.1</v>
      </c>
      <c r="L1113" s="11">
        <f t="shared" ca="1" si="160"/>
        <v>0.3</v>
      </c>
      <c r="M1113" s="11">
        <f t="shared" ca="1" si="161"/>
        <v>0.5</v>
      </c>
      <c r="N1113" s="11">
        <f t="shared" ca="1" si="162"/>
        <v>0.3</v>
      </c>
      <c r="O1113" s="11">
        <f ca="1">(K1113-F1113)*'Meta-analysis (Recruitment)'!$B$4</f>
        <v>0</v>
      </c>
      <c r="Q1113" s="11">
        <f ca="1">(L1113-G1113)*'Meta-analysis (Recruitment)'!$B$4</f>
        <v>0</v>
      </c>
      <c r="S1113" s="11">
        <f ca="1">(M1113-H1113)*'Meta-analysis (Recruitment)'!$B$4</f>
        <v>0</v>
      </c>
      <c r="U1113" s="11">
        <f ca="1">(N1113-I1113)*'Meta-analysis (Recruitment)'!$B$4</f>
        <v>0</v>
      </c>
    </row>
    <row r="1114" spans="1:21">
      <c r="A1114" s="11">
        <v>-0.89</v>
      </c>
      <c r="B1114" s="11" cm="1">
        <f t="array" aca="1" ref="B1114" ca="1">INDEX(
    INDIRECT("'Bootstrap Sampling (Recruitment'!$A$4:$A$4004"),
    RANDBETWEEN(
        MATCH('Meta-analysis (Recruitment)'!$B$5, INDIRECT("'Bootstrap Sampling (Recruitment'!$A$4:$A$4004"), 1),
        MATCH('Meta-analysis (Recruitment)'!$B$6, INDIRECT("'Bootstrap Sampling (Recruitment'!$A$4:$A$4004"), 1)
    ),
    1
)</f>
        <v>0</v>
      </c>
      <c r="C1114" s="11">
        <f t="shared" ca="1" si="154"/>
        <v>1</v>
      </c>
      <c r="F1114" s="11">
        <f t="shared" ca="1" si="155"/>
        <v>0.1</v>
      </c>
      <c r="G1114" s="11">
        <f t="shared" ca="1" si="156"/>
        <v>0.3</v>
      </c>
      <c r="H1114" s="11">
        <f t="shared" ca="1" si="157"/>
        <v>0.5</v>
      </c>
      <c r="I1114" s="11">
        <f t="shared" ca="1" si="158"/>
        <v>0.14000000000000001</v>
      </c>
      <c r="K1114" s="11">
        <f t="shared" ca="1" si="159"/>
        <v>0.1</v>
      </c>
      <c r="L1114" s="11">
        <f t="shared" ca="1" si="160"/>
        <v>0.3</v>
      </c>
      <c r="M1114" s="11">
        <f t="shared" ca="1" si="161"/>
        <v>0.5</v>
      </c>
      <c r="N1114" s="11">
        <f t="shared" ca="1" si="162"/>
        <v>0.14000000000000001</v>
      </c>
      <c r="O1114" s="11">
        <f ca="1">(K1114-F1114)*'Meta-analysis (Recruitment)'!$B$4</f>
        <v>0</v>
      </c>
      <c r="Q1114" s="11">
        <f ca="1">(L1114-G1114)*'Meta-analysis (Recruitment)'!$B$4</f>
        <v>0</v>
      </c>
      <c r="S1114" s="11">
        <f ca="1">(M1114-H1114)*'Meta-analysis (Recruitment)'!$B$4</f>
        <v>0</v>
      </c>
      <c r="U1114" s="11">
        <f ca="1">(N1114-I1114)*'Meta-analysis (Recruitment)'!$B$4</f>
        <v>0</v>
      </c>
    </row>
    <row r="1115" spans="1:21">
      <c r="A1115" s="11">
        <v>-0.88900000000000001</v>
      </c>
      <c r="B1115" s="11" cm="1">
        <f t="array" aca="1" ref="B1115" ca="1">INDEX(
    INDIRECT("'Bootstrap Sampling (Recruitment'!$A$4:$A$4004"),
    RANDBETWEEN(
        MATCH('Meta-analysis (Recruitment)'!$B$5, INDIRECT("'Bootstrap Sampling (Recruitment'!$A$4:$A$4004"), 1),
        MATCH('Meta-analysis (Recruitment)'!$B$6, INDIRECT("'Bootstrap Sampling (Recruitment'!$A$4:$A$4004"), 1)
    ),
    1
)</f>
        <v>0</v>
      </c>
      <c r="C1115" s="11">
        <f t="shared" ca="1" si="154"/>
        <v>1</v>
      </c>
      <c r="F1115" s="11">
        <f t="shared" ca="1" si="155"/>
        <v>0.1</v>
      </c>
      <c r="G1115" s="11">
        <f t="shared" ca="1" si="156"/>
        <v>0.3</v>
      </c>
      <c r="H1115" s="11">
        <f t="shared" ca="1" si="157"/>
        <v>0.5</v>
      </c>
      <c r="I1115" s="11">
        <f t="shared" ca="1" si="158"/>
        <v>0.38</v>
      </c>
      <c r="K1115" s="11">
        <f t="shared" ca="1" si="159"/>
        <v>0.1</v>
      </c>
      <c r="L1115" s="11">
        <f t="shared" ca="1" si="160"/>
        <v>0.3</v>
      </c>
      <c r="M1115" s="11">
        <f t="shared" ca="1" si="161"/>
        <v>0.5</v>
      </c>
      <c r="N1115" s="11">
        <f t="shared" ca="1" si="162"/>
        <v>0.38</v>
      </c>
      <c r="O1115" s="11">
        <f ca="1">(K1115-F1115)*'Meta-analysis (Recruitment)'!$B$4</f>
        <v>0</v>
      </c>
      <c r="Q1115" s="11">
        <f ca="1">(L1115-G1115)*'Meta-analysis (Recruitment)'!$B$4</f>
        <v>0</v>
      </c>
      <c r="S1115" s="11">
        <f ca="1">(M1115-H1115)*'Meta-analysis (Recruitment)'!$B$4</f>
        <v>0</v>
      </c>
      <c r="U1115" s="11">
        <f ca="1">(N1115-I1115)*'Meta-analysis (Recruitment)'!$B$4</f>
        <v>0</v>
      </c>
    </row>
    <row r="1116" spans="1:21">
      <c r="A1116" s="11">
        <v>-0.88800000000000001</v>
      </c>
      <c r="B1116" s="11" cm="1">
        <f t="array" aca="1" ref="B1116" ca="1">INDEX(
    INDIRECT("'Bootstrap Sampling (Recruitment'!$A$4:$A$4004"),
    RANDBETWEEN(
        MATCH('Meta-analysis (Recruitment)'!$B$5, INDIRECT("'Bootstrap Sampling (Recruitment'!$A$4:$A$4004"), 1),
        MATCH('Meta-analysis (Recruitment)'!$B$6, INDIRECT("'Bootstrap Sampling (Recruitment'!$A$4:$A$4004"), 1)
    ),
    1
)</f>
        <v>0</v>
      </c>
      <c r="C1116" s="11">
        <f t="shared" ca="1" si="154"/>
        <v>1</v>
      </c>
      <c r="F1116" s="11">
        <f t="shared" ca="1" si="155"/>
        <v>0.1</v>
      </c>
      <c r="G1116" s="11">
        <f t="shared" ca="1" si="156"/>
        <v>0.3</v>
      </c>
      <c r="H1116" s="11">
        <f t="shared" ca="1" si="157"/>
        <v>0.5</v>
      </c>
      <c r="I1116" s="11">
        <f t="shared" ca="1" si="158"/>
        <v>0.47</v>
      </c>
      <c r="K1116" s="11">
        <f t="shared" ca="1" si="159"/>
        <v>0.1</v>
      </c>
      <c r="L1116" s="11">
        <f t="shared" ca="1" si="160"/>
        <v>0.3</v>
      </c>
      <c r="M1116" s="11">
        <f t="shared" ca="1" si="161"/>
        <v>0.5</v>
      </c>
      <c r="N1116" s="11">
        <f t="shared" ca="1" si="162"/>
        <v>0.47</v>
      </c>
      <c r="O1116" s="11">
        <f ca="1">(K1116-F1116)*'Meta-analysis (Recruitment)'!$B$4</f>
        <v>0</v>
      </c>
      <c r="Q1116" s="11">
        <f ca="1">(L1116-G1116)*'Meta-analysis (Recruitment)'!$B$4</f>
        <v>0</v>
      </c>
      <c r="S1116" s="11">
        <f ca="1">(M1116-H1116)*'Meta-analysis (Recruitment)'!$B$4</f>
        <v>0</v>
      </c>
      <c r="U1116" s="11">
        <f ca="1">(N1116-I1116)*'Meta-analysis (Recruitment)'!$B$4</f>
        <v>0</v>
      </c>
    </row>
    <row r="1117" spans="1:21">
      <c r="A1117" s="11">
        <v>-0.88700000000000001</v>
      </c>
      <c r="B1117" s="11" cm="1">
        <f t="array" aca="1" ref="B1117" ca="1">INDEX(
    INDIRECT("'Bootstrap Sampling (Recruitment'!$A$4:$A$4004"),
    RANDBETWEEN(
        MATCH('Meta-analysis (Recruitment)'!$B$5, INDIRECT("'Bootstrap Sampling (Recruitment'!$A$4:$A$4004"), 1),
        MATCH('Meta-analysis (Recruitment)'!$B$6, INDIRECT("'Bootstrap Sampling (Recruitment'!$A$4:$A$4004"), 1)
    ),
    1
)</f>
        <v>0</v>
      </c>
      <c r="C1117" s="11">
        <f t="shared" ca="1" si="154"/>
        <v>1</v>
      </c>
      <c r="F1117" s="11">
        <f t="shared" ca="1" si="155"/>
        <v>0.1</v>
      </c>
      <c r="G1117" s="11">
        <f t="shared" ca="1" si="156"/>
        <v>0.3</v>
      </c>
      <c r="H1117" s="11">
        <f t="shared" ca="1" si="157"/>
        <v>0.5</v>
      </c>
      <c r="I1117" s="11">
        <f t="shared" ca="1" si="158"/>
        <v>0.17</v>
      </c>
      <c r="K1117" s="11">
        <f t="shared" ca="1" si="159"/>
        <v>0.1</v>
      </c>
      <c r="L1117" s="11">
        <f t="shared" ca="1" si="160"/>
        <v>0.3</v>
      </c>
      <c r="M1117" s="11">
        <f t="shared" ca="1" si="161"/>
        <v>0.5</v>
      </c>
      <c r="N1117" s="11">
        <f t="shared" ca="1" si="162"/>
        <v>0.17</v>
      </c>
      <c r="O1117" s="11">
        <f ca="1">(K1117-F1117)*'Meta-analysis (Recruitment)'!$B$4</f>
        <v>0</v>
      </c>
      <c r="Q1117" s="11">
        <f ca="1">(L1117-G1117)*'Meta-analysis (Recruitment)'!$B$4</f>
        <v>0</v>
      </c>
      <c r="S1117" s="11">
        <f ca="1">(M1117-H1117)*'Meta-analysis (Recruitment)'!$B$4</f>
        <v>0</v>
      </c>
      <c r="U1117" s="11">
        <f ca="1">(N1117-I1117)*'Meta-analysis (Recruitment)'!$B$4</f>
        <v>0</v>
      </c>
    </row>
    <row r="1118" spans="1:21">
      <c r="A1118" s="11">
        <v>-0.88600000000000001</v>
      </c>
      <c r="B1118" s="11" cm="1">
        <f t="array" aca="1" ref="B1118" ca="1">INDEX(
    INDIRECT("'Bootstrap Sampling (Recruitment'!$A$4:$A$4004"),
    RANDBETWEEN(
        MATCH('Meta-analysis (Recruitment)'!$B$5, INDIRECT("'Bootstrap Sampling (Recruitment'!$A$4:$A$4004"), 1),
        MATCH('Meta-analysis (Recruitment)'!$B$6, INDIRECT("'Bootstrap Sampling (Recruitment'!$A$4:$A$4004"), 1)
    ),
    1
)</f>
        <v>0</v>
      </c>
      <c r="C1118" s="11">
        <f t="shared" ca="1" si="154"/>
        <v>1</v>
      </c>
      <c r="F1118" s="11">
        <f t="shared" ca="1" si="155"/>
        <v>0.1</v>
      </c>
      <c r="G1118" s="11">
        <f t="shared" ca="1" si="156"/>
        <v>0.3</v>
      </c>
      <c r="H1118" s="11">
        <f t="shared" ca="1" si="157"/>
        <v>0.5</v>
      </c>
      <c r="I1118" s="11">
        <f t="shared" ca="1" si="158"/>
        <v>0.45</v>
      </c>
      <c r="K1118" s="11">
        <f t="shared" ca="1" si="159"/>
        <v>0.1</v>
      </c>
      <c r="L1118" s="11">
        <f t="shared" ca="1" si="160"/>
        <v>0.3</v>
      </c>
      <c r="M1118" s="11">
        <f t="shared" ca="1" si="161"/>
        <v>0.5</v>
      </c>
      <c r="N1118" s="11">
        <f t="shared" ca="1" si="162"/>
        <v>0.45</v>
      </c>
      <c r="O1118" s="11">
        <f ca="1">(K1118-F1118)*'Meta-analysis (Recruitment)'!$B$4</f>
        <v>0</v>
      </c>
      <c r="Q1118" s="11">
        <f ca="1">(L1118-G1118)*'Meta-analysis (Recruitment)'!$B$4</f>
        <v>0</v>
      </c>
      <c r="S1118" s="11">
        <f ca="1">(M1118-H1118)*'Meta-analysis (Recruitment)'!$B$4</f>
        <v>0</v>
      </c>
      <c r="U1118" s="11">
        <f ca="1">(N1118-I1118)*'Meta-analysis (Recruitment)'!$B$4</f>
        <v>0</v>
      </c>
    </row>
    <row r="1119" spans="1:21">
      <c r="A1119" s="11">
        <v>-0.88500000000000001</v>
      </c>
      <c r="B1119" s="11" cm="1">
        <f t="array" aca="1" ref="B1119" ca="1">INDEX(
    INDIRECT("'Bootstrap Sampling (Recruitment'!$A$4:$A$4004"),
    RANDBETWEEN(
        MATCH('Meta-analysis (Recruitment)'!$B$5, INDIRECT("'Bootstrap Sampling (Recruitment'!$A$4:$A$4004"), 1),
        MATCH('Meta-analysis (Recruitment)'!$B$6, INDIRECT("'Bootstrap Sampling (Recruitment'!$A$4:$A$4004"), 1)
    ),
    1
)</f>
        <v>0</v>
      </c>
      <c r="C1119" s="11">
        <f t="shared" ca="1" si="154"/>
        <v>1</v>
      </c>
      <c r="F1119" s="11">
        <f t="shared" ca="1" si="155"/>
        <v>0.1</v>
      </c>
      <c r="G1119" s="11">
        <f t="shared" ca="1" si="156"/>
        <v>0.3</v>
      </c>
      <c r="H1119" s="11">
        <f t="shared" ca="1" si="157"/>
        <v>0.5</v>
      </c>
      <c r="I1119" s="11">
        <f t="shared" ca="1" si="158"/>
        <v>0.14000000000000001</v>
      </c>
      <c r="K1119" s="11">
        <f t="shared" ca="1" si="159"/>
        <v>0.1</v>
      </c>
      <c r="L1119" s="11">
        <f t="shared" ca="1" si="160"/>
        <v>0.3</v>
      </c>
      <c r="M1119" s="11">
        <f t="shared" ca="1" si="161"/>
        <v>0.5</v>
      </c>
      <c r="N1119" s="11">
        <f t="shared" ca="1" si="162"/>
        <v>0.14000000000000001</v>
      </c>
      <c r="O1119" s="11">
        <f ca="1">(K1119-F1119)*'Meta-analysis (Recruitment)'!$B$4</f>
        <v>0</v>
      </c>
      <c r="Q1119" s="11">
        <f ca="1">(L1119-G1119)*'Meta-analysis (Recruitment)'!$B$4</f>
        <v>0</v>
      </c>
      <c r="S1119" s="11">
        <f ca="1">(M1119-H1119)*'Meta-analysis (Recruitment)'!$B$4</f>
        <v>0</v>
      </c>
      <c r="U1119" s="11">
        <f ca="1">(N1119-I1119)*'Meta-analysis (Recruitment)'!$B$4</f>
        <v>0</v>
      </c>
    </row>
    <row r="1120" spans="1:21">
      <c r="A1120" s="11">
        <v>-0.88400000000000001</v>
      </c>
      <c r="B1120" s="11" cm="1">
        <f t="array" aca="1" ref="B1120" ca="1">INDEX(
    INDIRECT("'Bootstrap Sampling (Recruitment'!$A$4:$A$4004"),
    RANDBETWEEN(
        MATCH('Meta-analysis (Recruitment)'!$B$5, INDIRECT("'Bootstrap Sampling (Recruitment'!$A$4:$A$4004"), 1),
        MATCH('Meta-analysis (Recruitment)'!$B$6, INDIRECT("'Bootstrap Sampling (Recruitment'!$A$4:$A$4004"), 1)
    ),
    1
)</f>
        <v>0</v>
      </c>
      <c r="C1120" s="11">
        <f t="shared" ca="1" si="154"/>
        <v>1</v>
      </c>
      <c r="F1120" s="11">
        <f t="shared" ca="1" si="155"/>
        <v>0.1</v>
      </c>
      <c r="G1120" s="11">
        <f t="shared" ca="1" si="156"/>
        <v>0.3</v>
      </c>
      <c r="H1120" s="11">
        <f t="shared" ca="1" si="157"/>
        <v>0.5</v>
      </c>
      <c r="I1120" s="11">
        <f t="shared" ca="1" si="158"/>
        <v>0.42</v>
      </c>
      <c r="K1120" s="11">
        <f t="shared" ca="1" si="159"/>
        <v>0.1</v>
      </c>
      <c r="L1120" s="11">
        <f t="shared" ca="1" si="160"/>
        <v>0.3</v>
      </c>
      <c r="M1120" s="11">
        <f t="shared" ca="1" si="161"/>
        <v>0.5</v>
      </c>
      <c r="N1120" s="11">
        <f t="shared" ca="1" si="162"/>
        <v>0.42</v>
      </c>
      <c r="O1120" s="11">
        <f ca="1">(K1120-F1120)*'Meta-analysis (Recruitment)'!$B$4</f>
        <v>0</v>
      </c>
      <c r="Q1120" s="11">
        <f ca="1">(L1120-G1120)*'Meta-analysis (Recruitment)'!$B$4</f>
        <v>0</v>
      </c>
      <c r="S1120" s="11">
        <f ca="1">(M1120-H1120)*'Meta-analysis (Recruitment)'!$B$4</f>
        <v>0</v>
      </c>
      <c r="U1120" s="11">
        <f ca="1">(N1120-I1120)*'Meta-analysis (Recruitment)'!$B$4</f>
        <v>0</v>
      </c>
    </row>
    <row r="1121" spans="1:21">
      <c r="A1121" s="11">
        <v>-0.88300000000000001</v>
      </c>
      <c r="B1121" s="11" cm="1">
        <f t="array" aca="1" ref="B1121" ca="1">INDEX(
    INDIRECT("'Bootstrap Sampling (Recruitment'!$A$4:$A$4004"),
    RANDBETWEEN(
        MATCH('Meta-analysis (Recruitment)'!$B$5, INDIRECT("'Bootstrap Sampling (Recruitment'!$A$4:$A$4004"), 1),
        MATCH('Meta-analysis (Recruitment)'!$B$6, INDIRECT("'Bootstrap Sampling (Recruitment'!$A$4:$A$4004"), 1)
    ),
    1
)</f>
        <v>0</v>
      </c>
      <c r="C1121" s="11">
        <f t="shared" ca="1" si="154"/>
        <v>1</v>
      </c>
      <c r="F1121" s="11">
        <f t="shared" ca="1" si="155"/>
        <v>0.1</v>
      </c>
      <c r="G1121" s="11">
        <f t="shared" ca="1" si="156"/>
        <v>0.3</v>
      </c>
      <c r="H1121" s="11">
        <f t="shared" ca="1" si="157"/>
        <v>0.5</v>
      </c>
      <c r="I1121" s="11">
        <f t="shared" ca="1" si="158"/>
        <v>0.11</v>
      </c>
      <c r="K1121" s="11">
        <f t="shared" ca="1" si="159"/>
        <v>0.1</v>
      </c>
      <c r="L1121" s="11">
        <f t="shared" ca="1" si="160"/>
        <v>0.3</v>
      </c>
      <c r="M1121" s="11">
        <f t="shared" ca="1" si="161"/>
        <v>0.5</v>
      </c>
      <c r="N1121" s="11">
        <f t="shared" ca="1" si="162"/>
        <v>0.11</v>
      </c>
      <c r="O1121" s="11">
        <f ca="1">(K1121-F1121)*'Meta-analysis (Recruitment)'!$B$4</f>
        <v>0</v>
      </c>
      <c r="Q1121" s="11">
        <f ca="1">(L1121-G1121)*'Meta-analysis (Recruitment)'!$B$4</f>
        <v>0</v>
      </c>
      <c r="S1121" s="11">
        <f ca="1">(M1121-H1121)*'Meta-analysis (Recruitment)'!$B$4</f>
        <v>0</v>
      </c>
      <c r="U1121" s="11">
        <f ca="1">(N1121-I1121)*'Meta-analysis (Recruitment)'!$B$4</f>
        <v>0</v>
      </c>
    </row>
    <row r="1122" spans="1:21">
      <c r="A1122" s="11">
        <v>-0.88200000000000001</v>
      </c>
      <c r="B1122" s="11" cm="1">
        <f t="array" aca="1" ref="B1122" ca="1">INDEX(
    INDIRECT("'Bootstrap Sampling (Recruitment'!$A$4:$A$4004"),
    RANDBETWEEN(
        MATCH('Meta-analysis (Recruitment)'!$B$5, INDIRECT("'Bootstrap Sampling (Recruitment'!$A$4:$A$4004"), 1),
        MATCH('Meta-analysis (Recruitment)'!$B$6, INDIRECT("'Bootstrap Sampling (Recruitment'!$A$4:$A$4004"), 1)
    ),
    1
)</f>
        <v>0</v>
      </c>
      <c r="C1122" s="11">
        <f t="shared" ca="1" si="154"/>
        <v>1</v>
      </c>
      <c r="F1122" s="11">
        <f t="shared" ca="1" si="155"/>
        <v>0.1</v>
      </c>
      <c r="G1122" s="11">
        <f t="shared" ca="1" si="156"/>
        <v>0.3</v>
      </c>
      <c r="H1122" s="11">
        <f t="shared" ca="1" si="157"/>
        <v>0.5</v>
      </c>
      <c r="I1122" s="11">
        <f t="shared" ca="1" si="158"/>
        <v>0.15</v>
      </c>
      <c r="K1122" s="11">
        <f t="shared" ca="1" si="159"/>
        <v>0.1</v>
      </c>
      <c r="L1122" s="11">
        <f t="shared" ca="1" si="160"/>
        <v>0.3</v>
      </c>
      <c r="M1122" s="11">
        <f t="shared" ca="1" si="161"/>
        <v>0.5</v>
      </c>
      <c r="N1122" s="11">
        <f t="shared" ca="1" si="162"/>
        <v>0.15</v>
      </c>
      <c r="O1122" s="11">
        <f ca="1">(K1122-F1122)*'Meta-analysis (Recruitment)'!$B$4</f>
        <v>0</v>
      </c>
      <c r="Q1122" s="11">
        <f ca="1">(L1122-G1122)*'Meta-analysis (Recruitment)'!$B$4</f>
        <v>0</v>
      </c>
      <c r="S1122" s="11">
        <f ca="1">(M1122-H1122)*'Meta-analysis (Recruitment)'!$B$4</f>
        <v>0</v>
      </c>
      <c r="U1122" s="11">
        <f ca="1">(N1122-I1122)*'Meta-analysis (Recruitment)'!$B$4</f>
        <v>0</v>
      </c>
    </row>
    <row r="1123" spans="1:21">
      <c r="A1123" s="11">
        <v>-0.88100000000000001</v>
      </c>
      <c r="B1123" s="11" cm="1">
        <f t="array" aca="1" ref="B1123" ca="1">INDEX(
    INDIRECT("'Bootstrap Sampling (Recruitment'!$A$4:$A$4004"),
    RANDBETWEEN(
        MATCH('Meta-analysis (Recruitment)'!$B$5, INDIRECT("'Bootstrap Sampling (Recruitment'!$A$4:$A$4004"), 1),
        MATCH('Meta-analysis (Recruitment)'!$B$6, INDIRECT("'Bootstrap Sampling (Recruitment'!$A$4:$A$4004"), 1)
    ),
    1
)</f>
        <v>0</v>
      </c>
      <c r="C1123" s="11">
        <f t="shared" ca="1" si="154"/>
        <v>1</v>
      </c>
      <c r="F1123" s="11">
        <f t="shared" ca="1" si="155"/>
        <v>0.1</v>
      </c>
      <c r="G1123" s="11">
        <f t="shared" ca="1" si="156"/>
        <v>0.3</v>
      </c>
      <c r="H1123" s="11">
        <f t="shared" ca="1" si="157"/>
        <v>0.5</v>
      </c>
      <c r="I1123" s="11">
        <f t="shared" ca="1" si="158"/>
        <v>0.35</v>
      </c>
      <c r="K1123" s="11">
        <f t="shared" ca="1" si="159"/>
        <v>0.1</v>
      </c>
      <c r="L1123" s="11">
        <f t="shared" ca="1" si="160"/>
        <v>0.3</v>
      </c>
      <c r="M1123" s="11">
        <f t="shared" ca="1" si="161"/>
        <v>0.5</v>
      </c>
      <c r="N1123" s="11">
        <f t="shared" ca="1" si="162"/>
        <v>0.35</v>
      </c>
      <c r="O1123" s="11">
        <f ca="1">(K1123-F1123)*'Meta-analysis (Recruitment)'!$B$4</f>
        <v>0</v>
      </c>
      <c r="Q1123" s="11">
        <f ca="1">(L1123-G1123)*'Meta-analysis (Recruitment)'!$B$4</f>
        <v>0</v>
      </c>
      <c r="S1123" s="11">
        <f ca="1">(M1123-H1123)*'Meta-analysis (Recruitment)'!$B$4</f>
        <v>0</v>
      </c>
      <c r="U1123" s="11">
        <f ca="1">(N1123-I1123)*'Meta-analysis (Recruitment)'!$B$4</f>
        <v>0</v>
      </c>
    </row>
    <row r="1124" spans="1:21">
      <c r="A1124" s="11">
        <v>-0.88</v>
      </c>
      <c r="B1124" s="11" cm="1">
        <f t="array" aca="1" ref="B1124" ca="1">INDEX(
    INDIRECT("'Bootstrap Sampling (Recruitment'!$A$4:$A$4004"),
    RANDBETWEEN(
        MATCH('Meta-analysis (Recruitment)'!$B$5, INDIRECT("'Bootstrap Sampling (Recruitment'!$A$4:$A$4004"), 1),
        MATCH('Meta-analysis (Recruitment)'!$B$6, INDIRECT("'Bootstrap Sampling (Recruitment'!$A$4:$A$4004"), 1)
    ),
    1
)</f>
        <v>0</v>
      </c>
      <c r="C1124" s="11">
        <f t="shared" ca="1" si="154"/>
        <v>1</v>
      </c>
      <c r="F1124" s="11">
        <f t="shared" ca="1" si="155"/>
        <v>0.1</v>
      </c>
      <c r="G1124" s="11">
        <f t="shared" ca="1" si="156"/>
        <v>0.3</v>
      </c>
      <c r="H1124" s="11">
        <f t="shared" ca="1" si="157"/>
        <v>0.5</v>
      </c>
      <c r="I1124" s="11">
        <f t="shared" ca="1" si="158"/>
        <v>0.28000000000000003</v>
      </c>
      <c r="K1124" s="11">
        <f t="shared" ca="1" si="159"/>
        <v>0.1</v>
      </c>
      <c r="L1124" s="11">
        <f t="shared" ca="1" si="160"/>
        <v>0.3</v>
      </c>
      <c r="M1124" s="11">
        <f t="shared" ca="1" si="161"/>
        <v>0.5</v>
      </c>
      <c r="N1124" s="11">
        <f t="shared" ca="1" si="162"/>
        <v>0.28000000000000003</v>
      </c>
      <c r="O1124" s="11">
        <f ca="1">(K1124-F1124)*'Meta-analysis (Recruitment)'!$B$4</f>
        <v>0</v>
      </c>
      <c r="Q1124" s="11">
        <f ca="1">(L1124-G1124)*'Meta-analysis (Recruitment)'!$B$4</f>
        <v>0</v>
      </c>
      <c r="S1124" s="11">
        <f ca="1">(M1124-H1124)*'Meta-analysis (Recruitment)'!$B$4</f>
        <v>0</v>
      </c>
      <c r="U1124" s="11">
        <f ca="1">(N1124-I1124)*'Meta-analysis (Recruitment)'!$B$4</f>
        <v>0</v>
      </c>
    </row>
    <row r="1125" spans="1:21">
      <c r="A1125" s="11">
        <v>-0.879</v>
      </c>
      <c r="B1125" s="11" cm="1">
        <f t="array" aca="1" ref="B1125" ca="1">INDEX(
    INDIRECT("'Bootstrap Sampling (Recruitment'!$A$4:$A$4004"),
    RANDBETWEEN(
        MATCH('Meta-analysis (Recruitment)'!$B$5, INDIRECT("'Bootstrap Sampling (Recruitment'!$A$4:$A$4004"), 1),
        MATCH('Meta-analysis (Recruitment)'!$B$6, INDIRECT("'Bootstrap Sampling (Recruitment'!$A$4:$A$4004"), 1)
    ),
    1
)</f>
        <v>0</v>
      </c>
      <c r="C1125" s="11">
        <f t="shared" ca="1" si="154"/>
        <v>1</v>
      </c>
      <c r="F1125" s="11">
        <f t="shared" ca="1" si="155"/>
        <v>0.1</v>
      </c>
      <c r="G1125" s="11">
        <f t="shared" ca="1" si="156"/>
        <v>0.3</v>
      </c>
      <c r="H1125" s="11">
        <f t="shared" ca="1" si="157"/>
        <v>0.5</v>
      </c>
      <c r="I1125" s="11">
        <f t="shared" ca="1" si="158"/>
        <v>0.23</v>
      </c>
      <c r="K1125" s="11">
        <f t="shared" ca="1" si="159"/>
        <v>0.1</v>
      </c>
      <c r="L1125" s="11">
        <f t="shared" ca="1" si="160"/>
        <v>0.3</v>
      </c>
      <c r="M1125" s="11">
        <f t="shared" ca="1" si="161"/>
        <v>0.5</v>
      </c>
      <c r="N1125" s="11">
        <f t="shared" ca="1" si="162"/>
        <v>0.23</v>
      </c>
      <c r="O1125" s="11">
        <f ca="1">(K1125-F1125)*'Meta-analysis (Recruitment)'!$B$4</f>
        <v>0</v>
      </c>
      <c r="Q1125" s="11">
        <f ca="1">(L1125-G1125)*'Meta-analysis (Recruitment)'!$B$4</f>
        <v>0</v>
      </c>
      <c r="S1125" s="11">
        <f ca="1">(M1125-H1125)*'Meta-analysis (Recruitment)'!$B$4</f>
        <v>0</v>
      </c>
      <c r="U1125" s="11">
        <f ca="1">(N1125-I1125)*'Meta-analysis (Recruitment)'!$B$4</f>
        <v>0</v>
      </c>
    </row>
    <row r="1126" spans="1:21">
      <c r="A1126" s="11">
        <v>-0.878</v>
      </c>
      <c r="B1126" s="11" cm="1">
        <f t="array" aca="1" ref="B1126" ca="1">INDEX(
    INDIRECT("'Bootstrap Sampling (Recruitment'!$A$4:$A$4004"),
    RANDBETWEEN(
        MATCH('Meta-analysis (Recruitment)'!$B$5, INDIRECT("'Bootstrap Sampling (Recruitment'!$A$4:$A$4004"), 1),
        MATCH('Meta-analysis (Recruitment)'!$B$6, INDIRECT("'Bootstrap Sampling (Recruitment'!$A$4:$A$4004"), 1)
    ),
    1
)</f>
        <v>0</v>
      </c>
      <c r="C1126" s="11">
        <f t="shared" ref="C1126:C1189" ca="1" si="163">AVERAGE(B1126:B1126)+1</f>
        <v>1</v>
      </c>
      <c r="F1126" s="11">
        <f t="shared" ca="1" si="155"/>
        <v>0.1</v>
      </c>
      <c r="G1126" s="11">
        <f t="shared" ca="1" si="156"/>
        <v>0.3</v>
      </c>
      <c r="H1126" s="11">
        <f t="shared" ca="1" si="157"/>
        <v>0.5</v>
      </c>
      <c r="I1126" s="11">
        <f t="shared" ca="1" si="158"/>
        <v>0.31</v>
      </c>
      <c r="K1126" s="11">
        <f t="shared" ca="1" si="159"/>
        <v>0.1</v>
      </c>
      <c r="L1126" s="11">
        <f t="shared" ca="1" si="160"/>
        <v>0.3</v>
      </c>
      <c r="M1126" s="11">
        <f t="shared" ca="1" si="161"/>
        <v>0.5</v>
      </c>
      <c r="N1126" s="11">
        <f t="shared" ca="1" si="162"/>
        <v>0.31</v>
      </c>
      <c r="O1126" s="11">
        <f ca="1">(K1126-F1126)*'Meta-analysis (Recruitment)'!$B$4</f>
        <v>0</v>
      </c>
      <c r="Q1126" s="11">
        <f ca="1">(L1126-G1126)*'Meta-analysis (Recruitment)'!$B$4</f>
        <v>0</v>
      </c>
      <c r="S1126" s="11">
        <f ca="1">(M1126-H1126)*'Meta-analysis (Recruitment)'!$B$4</f>
        <v>0</v>
      </c>
      <c r="U1126" s="11">
        <f ca="1">(N1126-I1126)*'Meta-analysis (Recruitment)'!$B$4</f>
        <v>0</v>
      </c>
    </row>
    <row r="1127" spans="1:21">
      <c r="A1127" s="11">
        <v>-0.877</v>
      </c>
      <c r="B1127" s="11" cm="1">
        <f t="array" aca="1" ref="B1127" ca="1">INDEX(
    INDIRECT("'Bootstrap Sampling (Recruitment'!$A$4:$A$4004"),
    RANDBETWEEN(
        MATCH('Meta-analysis (Recruitment)'!$B$5, INDIRECT("'Bootstrap Sampling (Recruitment'!$A$4:$A$4004"), 1),
        MATCH('Meta-analysis (Recruitment)'!$B$6, INDIRECT("'Bootstrap Sampling (Recruitment'!$A$4:$A$4004"), 1)
    ),
    1
)</f>
        <v>0</v>
      </c>
      <c r="C1127" s="11">
        <f t="shared" ca="1" si="163"/>
        <v>1</v>
      </c>
      <c r="F1127" s="11">
        <f t="shared" ca="1" si="155"/>
        <v>0.1</v>
      </c>
      <c r="G1127" s="11">
        <f t="shared" ca="1" si="156"/>
        <v>0.3</v>
      </c>
      <c r="H1127" s="11">
        <f t="shared" ca="1" si="157"/>
        <v>0.5</v>
      </c>
      <c r="I1127" s="11">
        <f t="shared" ca="1" si="158"/>
        <v>0.44</v>
      </c>
      <c r="K1127" s="11">
        <f t="shared" ca="1" si="159"/>
        <v>0.1</v>
      </c>
      <c r="L1127" s="11">
        <f t="shared" ca="1" si="160"/>
        <v>0.3</v>
      </c>
      <c r="M1127" s="11">
        <f t="shared" ca="1" si="161"/>
        <v>0.5</v>
      </c>
      <c r="N1127" s="11">
        <f t="shared" ca="1" si="162"/>
        <v>0.44</v>
      </c>
      <c r="O1127" s="11">
        <f ca="1">(K1127-F1127)*'Meta-analysis (Recruitment)'!$B$4</f>
        <v>0</v>
      </c>
      <c r="Q1127" s="11">
        <f ca="1">(L1127-G1127)*'Meta-analysis (Recruitment)'!$B$4</f>
        <v>0</v>
      </c>
      <c r="S1127" s="11">
        <f ca="1">(M1127-H1127)*'Meta-analysis (Recruitment)'!$B$4</f>
        <v>0</v>
      </c>
      <c r="U1127" s="11">
        <f ca="1">(N1127-I1127)*'Meta-analysis (Recruitment)'!$B$4</f>
        <v>0</v>
      </c>
    </row>
    <row r="1128" spans="1:21">
      <c r="A1128" s="11">
        <v>-0.876</v>
      </c>
      <c r="B1128" s="11" cm="1">
        <f t="array" aca="1" ref="B1128" ca="1">INDEX(
    INDIRECT("'Bootstrap Sampling (Recruitment'!$A$4:$A$4004"),
    RANDBETWEEN(
        MATCH('Meta-analysis (Recruitment)'!$B$5, INDIRECT("'Bootstrap Sampling (Recruitment'!$A$4:$A$4004"), 1),
        MATCH('Meta-analysis (Recruitment)'!$B$6, INDIRECT("'Bootstrap Sampling (Recruitment'!$A$4:$A$4004"), 1)
    ),
    1
)</f>
        <v>0</v>
      </c>
      <c r="C1128" s="11">
        <f t="shared" ca="1" si="163"/>
        <v>1</v>
      </c>
      <c r="F1128" s="11">
        <f t="shared" ca="1" si="155"/>
        <v>0.1</v>
      </c>
      <c r="G1128" s="11">
        <f t="shared" ca="1" si="156"/>
        <v>0.3</v>
      </c>
      <c r="H1128" s="11">
        <f t="shared" ca="1" si="157"/>
        <v>0.5</v>
      </c>
      <c r="I1128" s="11">
        <f t="shared" ca="1" si="158"/>
        <v>0.11</v>
      </c>
      <c r="K1128" s="11">
        <f t="shared" ca="1" si="159"/>
        <v>0.1</v>
      </c>
      <c r="L1128" s="11">
        <f t="shared" ca="1" si="160"/>
        <v>0.3</v>
      </c>
      <c r="M1128" s="11">
        <f t="shared" ca="1" si="161"/>
        <v>0.5</v>
      </c>
      <c r="N1128" s="11">
        <f t="shared" ca="1" si="162"/>
        <v>0.11</v>
      </c>
      <c r="O1128" s="11">
        <f ca="1">(K1128-F1128)*'Meta-analysis (Recruitment)'!$B$4</f>
        <v>0</v>
      </c>
      <c r="Q1128" s="11">
        <f ca="1">(L1128-G1128)*'Meta-analysis (Recruitment)'!$B$4</f>
        <v>0</v>
      </c>
      <c r="S1128" s="11">
        <f ca="1">(M1128-H1128)*'Meta-analysis (Recruitment)'!$B$4</f>
        <v>0</v>
      </c>
      <c r="U1128" s="11">
        <f ca="1">(N1128-I1128)*'Meta-analysis (Recruitment)'!$B$4</f>
        <v>0</v>
      </c>
    </row>
    <row r="1129" spans="1:21">
      <c r="A1129" s="11">
        <v>-0.875</v>
      </c>
      <c r="B1129" s="11" cm="1">
        <f t="array" aca="1" ref="B1129" ca="1">INDEX(
    INDIRECT("'Bootstrap Sampling (Recruitment'!$A$4:$A$4004"),
    RANDBETWEEN(
        MATCH('Meta-analysis (Recruitment)'!$B$5, INDIRECT("'Bootstrap Sampling (Recruitment'!$A$4:$A$4004"), 1),
        MATCH('Meta-analysis (Recruitment)'!$B$6, INDIRECT("'Bootstrap Sampling (Recruitment'!$A$4:$A$4004"), 1)
    ),
    1
)</f>
        <v>0</v>
      </c>
      <c r="C1129" s="11">
        <f t="shared" ca="1" si="163"/>
        <v>1</v>
      </c>
      <c r="F1129" s="11">
        <f t="shared" ca="1" si="155"/>
        <v>0.1</v>
      </c>
      <c r="G1129" s="11">
        <f t="shared" ca="1" si="156"/>
        <v>0.3</v>
      </c>
      <c r="H1129" s="11">
        <f t="shared" ca="1" si="157"/>
        <v>0.5</v>
      </c>
      <c r="I1129" s="11">
        <f t="shared" ca="1" si="158"/>
        <v>0.43</v>
      </c>
      <c r="K1129" s="11">
        <f t="shared" ca="1" si="159"/>
        <v>0.1</v>
      </c>
      <c r="L1129" s="11">
        <f t="shared" ca="1" si="160"/>
        <v>0.3</v>
      </c>
      <c r="M1129" s="11">
        <f t="shared" ca="1" si="161"/>
        <v>0.5</v>
      </c>
      <c r="N1129" s="11">
        <f t="shared" ca="1" si="162"/>
        <v>0.43</v>
      </c>
      <c r="O1129" s="11">
        <f ca="1">(K1129-F1129)*'Meta-analysis (Recruitment)'!$B$4</f>
        <v>0</v>
      </c>
      <c r="Q1129" s="11">
        <f ca="1">(L1129-G1129)*'Meta-analysis (Recruitment)'!$B$4</f>
        <v>0</v>
      </c>
      <c r="S1129" s="11">
        <f ca="1">(M1129-H1129)*'Meta-analysis (Recruitment)'!$B$4</f>
        <v>0</v>
      </c>
      <c r="U1129" s="11">
        <f ca="1">(N1129-I1129)*'Meta-analysis (Recruitment)'!$B$4</f>
        <v>0</v>
      </c>
    </row>
    <row r="1130" spans="1:21">
      <c r="A1130" s="11">
        <v>-0.874</v>
      </c>
      <c r="B1130" s="11" cm="1">
        <f t="array" aca="1" ref="B1130" ca="1">INDEX(
    INDIRECT("'Bootstrap Sampling (Recruitment'!$A$4:$A$4004"),
    RANDBETWEEN(
        MATCH('Meta-analysis (Recruitment)'!$B$5, INDIRECT("'Bootstrap Sampling (Recruitment'!$A$4:$A$4004"), 1),
        MATCH('Meta-analysis (Recruitment)'!$B$6, INDIRECT("'Bootstrap Sampling (Recruitment'!$A$4:$A$4004"), 1)
    ),
    1
)</f>
        <v>0</v>
      </c>
      <c r="C1130" s="11">
        <f t="shared" ca="1" si="163"/>
        <v>1</v>
      </c>
      <c r="F1130" s="11">
        <f t="shared" ca="1" si="155"/>
        <v>0.1</v>
      </c>
      <c r="G1130" s="11">
        <f t="shared" ca="1" si="156"/>
        <v>0.3</v>
      </c>
      <c r="H1130" s="11">
        <f t="shared" ca="1" si="157"/>
        <v>0.5</v>
      </c>
      <c r="I1130" s="11">
        <f t="shared" ca="1" si="158"/>
        <v>0.43</v>
      </c>
      <c r="K1130" s="11">
        <f t="shared" ca="1" si="159"/>
        <v>0.1</v>
      </c>
      <c r="L1130" s="11">
        <f t="shared" ca="1" si="160"/>
        <v>0.3</v>
      </c>
      <c r="M1130" s="11">
        <f t="shared" ca="1" si="161"/>
        <v>0.5</v>
      </c>
      <c r="N1130" s="11">
        <f t="shared" ca="1" si="162"/>
        <v>0.43</v>
      </c>
      <c r="O1130" s="11">
        <f ca="1">(K1130-F1130)*'Meta-analysis (Recruitment)'!$B$4</f>
        <v>0</v>
      </c>
      <c r="Q1130" s="11">
        <f ca="1">(L1130-G1130)*'Meta-analysis (Recruitment)'!$B$4</f>
        <v>0</v>
      </c>
      <c r="S1130" s="11">
        <f ca="1">(M1130-H1130)*'Meta-analysis (Recruitment)'!$B$4</f>
        <v>0</v>
      </c>
      <c r="U1130" s="11">
        <f ca="1">(N1130-I1130)*'Meta-analysis (Recruitment)'!$B$4</f>
        <v>0</v>
      </c>
    </row>
    <row r="1131" spans="1:21">
      <c r="A1131" s="11">
        <v>-0.873</v>
      </c>
      <c r="B1131" s="11" cm="1">
        <f t="array" aca="1" ref="B1131" ca="1">INDEX(
    INDIRECT("'Bootstrap Sampling (Recruitment'!$A$4:$A$4004"),
    RANDBETWEEN(
        MATCH('Meta-analysis (Recruitment)'!$B$5, INDIRECT("'Bootstrap Sampling (Recruitment'!$A$4:$A$4004"), 1),
        MATCH('Meta-analysis (Recruitment)'!$B$6, INDIRECT("'Bootstrap Sampling (Recruitment'!$A$4:$A$4004"), 1)
    ),
    1
)</f>
        <v>0</v>
      </c>
      <c r="C1131" s="11">
        <f t="shared" ca="1" si="163"/>
        <v>1</v>
      </c>
      <c r="F1131" s="11">
        <f t="shared" ca="1" si="155"/>
        <v>0.1</v>
      </c>
      <c r="G1131" s="11">
        <f t="shared" ca="1" si="156"/>
        <v>0.3</v>
      </c>
      <c r="H1131" s="11">
        <f t="shared" ca="1" si="157"/>
        <v>0.5</v>
      </c>
      <c r="I1131" s="11">
        <f t="shared" ca="1" si="158"/>
        <v>0.32</v>
      </c>
      <c r="K1131" s="11">
        <f t="shared" ca="1" si="159"/>
        <v>0.1</v>
      </c>
      <c r="L1131" s="11">
        <f t="shared" ca="1" si="160"/>
        <v>0.3</v>
      </c>
      <c r="M1131" s="11">
        <f t="shared" ca="1" si="161"/>
        <v>0.5</v>
      </c>
      <c r="N1131" s="11">
        <f t="shared" ca="1" si="162"/>
        <v>0.32</v>
      </c>
      <c r="O1131" s="11">
        <f ca="1">(K1131-F1131)*'Meta-analysis (Recruitment)'!$B$4</f>
        <v>0</v>
      </c>
      <c r="Q1131" s="11">
        <f ca="1">(L1131-G1131)*'Meta-analysis (Recruitment)'!$B$4</f>
        <v>0</v>
      </c>
      <c r="S1131" s="11">
        <f ca="1">(M1131-H1131)*'Meta-analysis (Recruitment)'!$B$4</f>
        <v>0</v>
      </c>
      <c r="U1131" s="11">
        <f ca="1">(N1131-I1131)*'Meta-analysis (Recruitment)'!$B$4</f>
        <v>0</v>
      </c>
    </row>
    <row r="1132" spans="1:21">
      <c r="A1132" s="11">
        <v>-0.872</v>
      </c>
      <c r="B1132" s="11" cm="1">
        <f t="array" aca="1" ref="B1132" ca="1">INDEX(
    INDIRECT("'Bootstrap Sampling (Recruitment'!$A$4:$A$4004"),
    RANDBETWEEN(
        MATCH('Meta-analysis (Recruitment)'!$B$5, INDIRECT("'Bootstrap Sampling (Recruitment'!$A$4:$A$4004"), 1),
        MATCH('Meta-analysis (Recruitment)'!$B$6, INDIRECT("'Bootstrap Sampling (Recruitment'!$A$4:$A$4004"), 1)
    ),
    1
)</f>
        <v>0</v>
      </c>
      <c r="C1132" s="11">
        <f t="shared" ca="1" si="163"/>
        <v>1</v>
      </c>
      <c r="F1132" s="11">
        <f t="shared" ca="1" si="155"/>
        <v>0.1</v>
      </c>
      <c r="G1132" s="11">
        <f t="shared" ca="1" si="156"/>
        <v>0.3</v>
      </c>
      <c r="H1132" s="11">
        <f t="shared" ca="1" si="157"/>
        <v>0.5</v>
      </c>
      <c r="I1132" s="11">
        <f t="shared" ca="1" si="158"/>
        <v>0.3</v>
      </c>
      <c r="K1132" s="11">
        <f t="shared" ca="1" si="159"/>
        <v>0.1</v>
      </c>
      <c r="L1132" s="11">
        <f t="shared" ca="1" si="160"/>
        <v>0.3</v>
      </c>
      <c r="M1132" s="11">
        <f t="shared" ca="1" si="161"/>
        <v>0.5</v>
      </c>
      <c r="N1132" s="11">
        <f t="shared" ca="1" si="162"/>
        <v>0.3</v>
      </c>
      <c r="O1132" s="11">
        <f ca="1">(K1132-F1132)*'Meta-analysis (Recruitment)'!$B$4</f>
        <v>0</v>
      </c>
      <c r="Q1132" s="11">
        <f ca="1">(L1132-G1132)*'Meta-analysis (Recruitment)'!$B$4</f>
        <v>0</v>
      </c>
      <c r="S1132" s="11">
        <f ca="1">(M1132-H1132)*'Meta-analysis (Recruitment)'!$B$4</f>
        <v>0</v>
      </c>
      <c r="U1132" s="11">
        <f ca="1">(N1132-I1132)*'Meta-analysis (Recruitment)'!$B$4</f>
        <v>0</v>
      </c>
    </row>
    <row r="1133" spans="1:21">
      <c r="A1133" s="11">
        <v>-0.871</v>
      </c>
      <c r="B1133" s="11" cm="1">
        <f t="array" aca="1" ref="B1133" ca="1">INDEX(
    INDIRECT("'Bootstrap Sampling (Recruitment'!$A$4:$A$4004"),
    RANDBETWEEN(
        MATCH('Meta-analysis (Recruitment)'!$B$5, INDIRECT("'Bootstrap Sampling (Recruitment'!$A$4:$A$4004"), 1),
        MATCH('Meta-analysis (Recruitment)'!$B$6, INDIRECT("'Bootstrap Sampling (Recruitment'!$A$4:$A$4004"), 1)
    ),
    1
)</f>
        <v>0</v>
      </c>
      <c r="C1133" s="11">
        <f t="shared" ca="1" si="163"/>
        <v>1</v>
      </c>
      <c r="F1133" s="11">
        <f t="shared" ca="1" si="155"/>
        <v>0.1</v>
      </c>
      <c r="G1133" s="11">
        <f t="shared" ca="1" si="156"/>
        <v>0.3</v>
      </c>
      <c r="H1133" s="11">
        <f t="shared" ca="1" si="157"/>
        <v>0.5</v>
      </c>
      <c r="I1133" s="11">
        <f t="shared" ca="1" si="158"/>
        <v>0.33</v>
      </c>
      <c r="K1133" s="11">
        <f t="shared" ca="1" si="159"/>
        <v>0.1</v>
      </c>
      <c r="L1133" s="11">
        <f t="shared" ca="1" si="160"/>
        <v>0.3</v>
      </c>
      <c r="M1133" s="11">
        <f t="shared" ca="1" si="161"/>
        <v>0.5</v>
      </c>
      <c r="N1133" s="11">
        <f t="shared" ca="1" si="162"/>
        <v>0.33</v>
      </c>
      <c r="O1133" s="11">
        <f ca="1">(K1133-F1133)*'Meta-analysis (Recruitment)'!$B$4</f>
        <v>0</v>
      </c>
      <c r="Q1133" s="11">
        <f ca="1">(L1133-G1133)*'Meta-analysis (Recruitment)'!$B$4</f>
        <v>0</v>
      </c>
      <c r="S1133" s="11">
        <f ca="1">(M1133-H1133)*'Meta-analysis (Recruitment)'!$B$4</f>
        <v>0</v>
      </c>
      <c r="U1133" s="11">
        <f ca="1">(N1133-I1133)*'Meta-analysis (Recruitment)'!$B$4</f>
        <v>0</v>
      </c>
    </row>
    <row r="1134" spans="1:21">
      <c r="A1134" s="11">
        <v>-0.87</v>
      </c>
      <c r="B1134" s="11" cm="1">
        <f t="array" aca="1" ref="B1134" ca="1">INDEX(
    INDIRECT("'Bootstrap Sampling (Recruitment'!$A$4:$A$4004"),
    RANDBETWEEN(
        MATCH('Meta-analysis (Recruitment)'!$B$5, INDIRECT("'Bootstrap Sampling (Recruitment'!$A$4:$A$4004"), 1),
        MATCH('Meta-analysis (Recruitment)'!$B$6, INDIRECT("'Bootstrap Sampling (Recruitment'!$A$4:$A$4004"), 1)
    ),
    1
)</f>
        <v>0</v>
      </c>
      <c r="C1134" s="11">
        <f t="shared" ca="1" si="163"/>
        <v>1</v>
      </c>
      <c r="F1134" s="11">
        <f t="shared" ca="1" si="155"/>
        <v>0.1</v>
      </c>
      <c r="G1134" s="11">
        <f t="shared" ca="1" si="156"/>
        <v>0.3</v>
      </c>
      <c r="H1134" s="11">
        <f t="shared" ca="1" si="157"/>
        <v>0.5</v>
      </c>
      <c r="I1134" s="11">
        <f t="shared" ca="1" si="158"/>
        <v>0.32</v>
      </c>
      <c r="K1134" s="11">
        <f t="shared" ca="1" si="159"/>
        <v>0.1</v>
      </c>
      <c r="L1134" s="11">
        <f t="shared" ca="1" si="160"/>
        <v>0.3</v>
      </c>
      <c r="M1134" s="11">
        <f t="shared" ca="1" si="161"/>
        <v>0.5</v>
      </c>
      <c r="N1134" s="11">
        <f t="shared" ca="1" si="162"/>
        <v>0.32</v>
      </c>
      <c r="O1134" s="11">
        <f ca="1">(K1134-F1134)*'Meta-analysis (Recruitment)'!$B$4</f>
        <v>0</v>
      </c>
      <c r="Q1134" s="11">
        <f ca="1">(L1134-G1134)*'Meta-analysis (Recruitment)'!$B$4</f>
        <v>0</v>
      </c>
      <c r="S1134" s="11">
        <f ca="1">(M1134-H1134)*'Meta-analysis (Recruitment)'!$B$4</f>
        <v>0</v>
      </c>
      <c r="U1134" s="11">
        <f ca="1">(N1134-I1134)*'Meta-analysis (Recruitment)'!$B$4</f>
        <v>0</v>
      </c>
    </row>
    <row r="1135" spans="1:21">
      <c r="A1135" s="11">
        <v>-0.86899999999999999</v>
      </c>
      <c r="B1135" s="11" cm="1">
        <f t="array" aca="1" ref="B1135" ca="1">INDEX(
    INDIRECT("'Bootstrap Sampling (Recruitment'!$A$4:$A$4004"),
    RANDBETWEEN(
        MATCH('Meta-analysis (Recruitment)'!$B$5, INDIRECT("'Bootstrap Sampling (Recruitment'!$A$4:$A$4004"), 1),
        MATCH('Meta-analysis (Recruitment)'!$B$6, INDIRECT("'Bootstrap Sampling (Recruitment'!$A$4:$A$4004"), 1)
    ),
    1
)</f>
        <v>0</v>
      </c>
      <c r="C1135" s="11">
        <f t="shared" ca="1" si="163"/>
        <v>1</v>
      </c>
      <c r="F1135" s="11">
        <f t="shared" ca="1" si="155"/>
        <v>0.1</v>
      </c>
      <c r="G1135" s="11">
        <f t="shared" ca="1" si="156"/>
        <v>0.3</v>
      </c>
      <c r="H1135" s="11">
        <f t="shared" ca="1" si="157"/>
        <v>0.5</v>
      </c>
      <c r="I1135" s="11">
        <f t="shared" ca="1" si="158"/>
        <v>0.47</v>
      </c>
      <c r="K1135" s="11">
        <f t="shared" ca="1" si="159"/>
        <v>0.1</v>
      </c>
      <c r="L1135" s="11">
        <f t="shared" ca="1" si="160"/>
        <v>0.3</v>
      </c>
      <c r="M1135" s="11">
        <f t="shared" ca="1" si="161"/>
        <v>0.5</v>
      </c>
      <c r="N1135" s="11">
        <f t="shared" ca="1" si="162"/>
        <v>0.47</v>
      </c>
      <c r="O1135" s="11">
        <f ca="1">(K1135-F1135)*'Meta-analysis (Recruitment)'!$B$4</f>
        <v>0</v>
      </c>
      <c r="Q1135" s="11">
        <f ca="1">(L1135-G1135)*'Meta-analysis (Recruitment)'!$B$4</f>
        <v>0</v>
      </c>
      <c r="S1135" s="11">
        <f ca="1">(M1135-H1135)*'Meta-analysis (Recruitment)'!$B$4</f>
        <v>0</v>
      </c>
      <c r="U1135" s="11">
        <f ca="1">(N1135-I1135)*'Meta-analysis (Recruitment)'!$B$4</f>
        <v>0</v>
      </c>
    </row>
    <row r="1136" spans="1:21">
      <c r="A1136" s="11">
        <v>-0.86799999999999999</v>
      </c>
      <c r="B1136" s="11" cm="1">
        <f t="array" aca="1" ref="B1136" ca="1">INDEX(
    INDIRECT("'Bootstrap Sampling (Recruitment'!$A$4:$A$4004"),
    RANDBETWEEN(
        MATCH('Meta-analysis (Recruitment)'!$B$5, INDIRECT("'Bootstrap Sampling (Recruitment'!$A$4:$A$4004"), 1),
        MATCH('Meta-analysis (Recruitment)'!$B$6, INDIRECT("'Bootstrap Sampling (Recruitment'!$A$4:$A$4004"), 1)
    ),
    1
)</f>
        <v>0</v>
      </c>
      <c r="C1136" s="11">
        <f t="shared" ca="1" si="163"/>
        <v>1</v>
      </c>
      <c r="F1136" s="11">
        <f t="shared" ca="1" si="155"/>
        <v>0.1</v>
      </c>
      <c r="G1136" s="11">
        <f t="shared" ca="1" si="156"/>
        <v>0.3</v>
      </c>
      <c r="H1136" s="11">
        <f t="shared" ca="1" si="157"/>
        <v>0.5</v>
      </c>
      <c r="I1136" s="11">
        <f t="shared" ca="1" si="158"/>
        <v>0.32</v>
      </c>
      <c r="K1136" s="11">
        <f t="shared" ca="1" si="159"/>
        <v>0.1</v>
      </c>
      <c r="L1136" s="11">
        <f t="shared" ca="1" si="160"/>
        <v>0.3</v>
      </c>
      <c r="M1136" s="11">
        <f t="shared" ca="1" si="161"/>
        <v>0.5</v>
      </c>
      <c r="N1136" s="11">
        <f t="shared" ca="1" si="162"/>
        <v>0.32</v>
      </c>
      <c r="O1136" s="11">
        <f ca="1">(K1136-F1136)*'Meta-analysis (Recruitment)'!$B$4</f>
        <v>0</v>
      </c>
      <c r="Q1136" s="11">
        <f ca="1">(L1136-G1136)*'Meta-analysis (Recruitment)'!$B$4</f>
        <v>0</v>
      </c>
      <c r="S1136" s="11">
        <f ca="1">(M1136-H1136)*'Meta-analysis (Recruitment)'!$B$4</f>
        <v>0</v>
      </c>
      <c r="U1136" s="11">
        <f ca="1">(N1136-I1136)*'Meta-analysis (Recruitment)'!$B$4</f>
        <v>0</v>
      </c>
    </row>
    <row r="1137" spans="1:21">
      <c r="A1137" s="11">
        <v>-0.86699999999999999</v>
      </c>
      <c r="B1137" s="11" cm="1">
        <f t="array" aca="1" ref="B1137" ca="1">INDEX(
    INDIRECT("'Bootstrap Sampling (Recruitment'!$A$4:$A$4004"),
    RANDBETWEEN(
        MATCH('Meta-analysis (Recruitment)'!$B$5, INDIRECT("'Bootstrap Sampling (Recruitment'!$A$4:$A$4004"), 1),
        MATCH('Meta-analysis (Recruitment)'!$B$6, INDIRECT("'Bootstrap Sampling (Recruitment'!$A$4:$A$4004"), 1)
    ),
    1
)</f>
        <v>0</v>
      </c>
      <c r="C1137" s="11">
        <f t="shared" ca="1" si="163"/>
        <v>1</v>
      </c>
      <c r="F1137" s="11">
        <f t="shared" ca="1" si="155"/>
        <v>0.1</v>
      </c>
      <c r="G1137" s="11">
        <f t="shared" ca="1" si="156"/>
        <v>0.3</v>
      </c>
      <c r="H1137" s="11">
        <f t="shared" ca="1" si="157"/>
        <v>0.5</v>
      </c>
      <c r="I1137" s="11">
        <f t="shared" ca="1" si="158"/>
        <v>0.4</v>
      </c>
      <c r="K1137" s="11">
        <f t="shared" ca="1" si="159"/>
        <v>0.1</v>
      </c>
      <c r="L1137" s="11">
        <f t="shared" ca="1" si="160"/>
        <v>0.3</v>
      </c>
      <c r="M1137" s="11">
        <f t="shared" ca="1" si="161"/>
        <v>0.5</v>
      </c>
      <c r="N1137" s="11">
        <f t="shared" ca="1" si="162"/>
        <v>0.4</v>
      </c>
      <c r="O1137" s="11">
        <f ca="1">(K1137-F1137)*'Meta-analysis (Recruitment)'!$B$4</f>
        <v>0</v>
      </c>
      <c r="Q1137" s="11">
        <f ca="1">(L1137-G1137)*'Meta-analysis (Recruitment)'!$B$4</f>
        <v>0</v>
      </c>
      <c r="S1137" s="11">
        <f ca="1">(M1137-H1137)*'Meta-analysis (Recruitment)'!$B$4</f>
        <v>0</v>
      </c>
      <c r="U1137" s="11">
        <f ca="1">(N1137-I1137)*'Meta-analysis (Recruitment)'!$B$4</f>
        <v>0</v>
      </c>
    </row>
    <row r="1138" spans="1:21">
      <c r="A1138" s="11">
        <v>-0.86599999999999999</v>
      </c>
      <c r="B1138" s="11" cm="1">
        <f t="array" aca="1" ref="B1138" ca="1">INDEX(
    INDIRECT("'Bootstrap Sampling (Recruitment'!$A$4:$A$4004"),
    RANDBETWEEN(
        MATCH('Meta-analysis (Recruitment)'!$B$5, INDIRECT("'Bootstrap Sampling (Recruitment'!$A$4:$A$4004"), 1),
        MATCH('Meta-analysis (Recruitment)'!$B$6, INDIRECT("'Bootstrap Sampling (Recruitment'!$A$4:$A$4004"), 1)
    ),
    1
)</f>
        <v>0</v>
      </c>
      <c r="C1138" s="11">
        <f t="shared" ca="1" si="163"/>
        <v>1</v>
      </c>
      <c r="F1138" s="11">
        <f t="shared" ca="1" si="155"/>
        <v>0.1</v>
      </c>
      <c r="G1138" s="11">
        <f t="shared" ca="1" si="156"/>
        <v>0.3</v>
      </c>
      <c r="H1138" s="11">
        <f t="shared" ca="1" si="157"/>
        <v>0.5</v>
      </c>
      <c r="I1138" s="11">
        <f t="shared" ca="1" si="158"/>
        <v>0.2</v>
      </c>
      <c r="K1138" s="11">
        <f t="shared" ca="1" si="159"/>
        <v>0.1</v>
      </c>
      <c r="L1138" s="11">
        <f t="shared" ca="1" si="160"/>
        <v>0.3</v>
      </c>
      <c r="M1138" s="11">
        <f t="shared" ca="1" si="161"/>
        <v>0.5</v>
      </c>
      <c r="N1138" s="11">
        <f t="shared" ca="1" si="162"/>
        <v>0.2</v>
      </c>
      <c r="O1138" s="11">
        <f ca="1">(K1138-F1138)*'Meta-analysis (Recruitment)'!$B$4</f>
        <v>0</v>
      </c>
      <c r="Q1138" s="11">
        <f ca="1">(L1138-G1138)*'Meta-analysis (Recruitment)'!$B$4</f>
        <v>0</v>
      </c>
      <c r="S1138" s="11">
        <f ca="1">(M1138-H1138)*'Meta-analysis (Recruitment)'!$B$4</f>
        <v>0</v>
      </c>
      <c r="U1138" s="11">
        <f ca="1">(N1138-I1138)*'Meta-analysis (Recruitment)'!$B$4</f>
        <v>0</v>
      </c>
    </row>
    <row r="1139" spans="1:21">
      <c r="A1139" s="11">
        <v>-0.86499999999999999</v>
      </c>
      <c r="B1139" s="11" cm="1">
        <f t="array" aca="1" ref="B1139" ca="1">INDEX(
    INDIRECT("'Bootstrap Sampling (Recruitment'!$A$4:$A$4004"),
    RANDBETWEEN(
        MATCH('Meta-analysis (Recruitment)'!$B$5, INDIRECT("'Bootstrap Sampling (Recruitment'!$A$4:$A$4004"), 1),
        MATCH('Meta-analysis (Recruitment)'!$B$6, INDIRECT("'Bootstrap Sampling (Recruitment'!$A$4:$A$4004"), 1)
    ),
    1
)</f>
        <v>0</v>
      </c>
      <c r="C1139" s="11">
        <f t="shared" ca="1" si="163"/>
        <v>1</v>
      </c>
      <c r="F1139" s="11">
        <f t="shared" ca="1" si="155"/>
        <v>0.1</v>
      </c>
      <c r="G1139" s="11">
        <f t="shared" ca="1" si="156"/>
        <v>0.3</v>
      </c>
      <c r="H1139" s="11">
        <f t="shared" ca="1" si="157"/>
        <v>0.5</v>
      </c>
      <c r="I1139" s="11">
        <f t="shared" ca="1" si="158"/>
        <v>0.46</v>
      </c>
      <c r="K1139" s="11">
        <f t="shared" ca="1" si="159"/>
        <v>0.1</v>
      </c>
      <c r="L1139" s="11">
        <f t="shared" ca="1" si="160"/>
        <v>0.3</v>
      </c>
      <c r="M1139" s="11">
        <f t="shared" ca="1" si="161"/>
        <v>0.5</v>
      </c>
      <c r="N1139" s="11">
        <f t="shared" ca="1" si="162"/>
        <v>0.46</v>
      </c>
      <c r="O1139" s="11">
        <f ca="1">(K1139-F1139)*'Meta-analysis (Recruitment)'!$B$4</f>
        <v>0</v>
      </c>
      <c r="Q1139" s="11">
        <f ca="1">(L1139-G1139)*'Meta-analysis (Recruitment)'!$B$4</f>
        <v>0</v>
      </c>
      <c r="S1139" s="11">
        <f ca="1">(M1139-H1139)*'Meta-analysis (Recruitment)'!$B$4</f>
        <v>0</v>
      </c>
      <c r="U1139" s="11">
        <f ca="1">(N1139-I1139)*'Meta-analysis (Recruitment)'!$B$4</f>
        <v>0</v>
      </c>
    </row>
    <row r="1140" spans="1:21">
      <c r="A1140" s="11">
        <v>-0.86399999999999999</v>
      </c>
      <c r="B1140" s="11" cm="1">
        <f t="array" aca="1" ref="B1140" ca="1">INDEX(
    INDIRECT("'Bootstrap Sampling (Recruitment'!$A$4:$A$4004"),
    RANDBETWEEN(
        MATCH('Meta-analysis (Recruitment)'!$B$5, INDIRECT("'Bootstrap Sampling (Recruitment'!$A$4:$A$4004"), 1),
        MATCH('Meta-analysis (Recruitment)'!$B$6, INDIRECT("'Bootstrap Sampling (Recruitment'!$A$4:$A$4004"), 1)
    ),
    1
)</f>
        <v>0</v>
      </c>
      <c r="C1140" s="11">
        <f t="shared" ca="1" si="163"/>
        <v>1</v>
      </c>
      <c r="F1140" s="11">
        <f t="shared" ca="1" si="155"/>
        <v>0.1</v>
      </c>
      <c r="G1140" s="11">
        <f t="shared" ca="1" si="156"/>
        <v>0.3</v>
      </c>
      <c r="H1140" s="11">
        <f t="shared" ca="1" si="157"/>
        <v>0.5</v>
      </c>
      <c r="I1140" s="11">
        <f t="shared" ca="1" si="158"/>
        <v>0.27</v>
      </c>
      <c r="K1140" s="11">
        <f t="shared" ca="1" si="159"/>
        <v>0.1</v>
      </c>
      <c r="L1140" s="11">
        <f t="shared" ca="1" si="160"/>
        <v>0.3</v>
      </c>
      <c r="M1140" s="11">
        <f t="shared" ca="1" si="161"/>
        <v>0.5</v>
      </c>
      <c r="N1140" s="11">
        <f t="shared" ca="1" si="162"/>
        <v>0.27</v>
      </c>
      <c r="O1140" s="11">
        <f ca="1">(K1140-F1140)*'Meta-analysis (Recruitment)'!$B$4</f>
        <v>0</v>
      </c>
      <c r="Q1140" s="11">
        <f ca="1">(L1140-G1140)*'Meta-analysis (Recruitment)'!$B$4</f>
        <v>0</v>
      </c>
      <c r="S1140" s="11">
        <f ca="1">(M1140-H1140)*'Meta-analysis (Recruitment)'!$B$4</f>
        <v>0</v>
      </c>
      <c r="U1140" s="11">
        <f ca="1">(N1140-I1140)*'Meta-analysis (Recruitment)'!$B$4</f>
        <v>0</v>
      </c>
    </row>
    <row r="1141" spans="1:21">
      <c r="A1141" s="11">
        <v>-0.86299999999999999</v>
      </c>
      <c r="B1141" s="11" cm="1">
        <f t="array" aca="1" ref="B1141" ca="1">INDEX(
    INDIRECT("'Bootstrap Sampling (Recruitment'!$A$4:$A$4004"),
    RANDBETWEEN(
        MATCH('Meta-analysis (Recruitment)'!$B$5, INDIRECT("'Bootstrap Sampling (Recruitment'!$A$4:$A$4004"), 1),
        MATCH('Meta-analysis (Recruitment)'!$B$6, INDIRECT("'Bootstrap Sampling (Recruitment'!$A$4:$A$4004"), 1)
    ),
    1
)</f>
        <v>0</v>
      </c>
      <c r="C1141" s="11">
        <f t="shared" ca="1" si="163"/>
        <v>1</v>
      </c>
      <c r="F1141" s="11">
        <f t="shared" ca="1" si="155"/>
        <v>0.1</v>
      </c>
      <c r="G1141" s="11">
        <f t="shared" ca="1" si="156"/>
        <v>0.3</v>
      </c>
      <c r="H1141" s="11">
        <f t="shared" ca="1" si="157"/>
        <v>0.5</v>
      </c>
      <c r="I1141" s="11">
        <f t="shared" ca="1" si="158"/>
        <v>0.31</v>
      </c>
      <c r="K1141" s="11">
        <f t="shared" ca="1" si="159"/>
        <v>0.1</v>
      </c>
      <c r="L1141" s="11">
        <f t="shared" ca="1" si="160"/>
        <v>0.3</v>
      </c>
      <c r="M1141" s="11">
        <f t="shared" ca="1" si="161"/>
        <v>0.5</v>
      </c>
      <c r="N1141" s="11">
        <f t="shared" ca="1" si="162"/>
        <v>0.31</v>
      </c>
      <c r="O1141" s="11">
        <f ca="1">(K1141-F1141)*'Meta-analysis (Recruitment)'!$B$4</f>
        <v>0</v>
      </c>
      <c r="Q1141" s="11">
        <f ca="1">(L1141-G1141)*'Meta-analysis (Recruitment)'!$B$4</f>
        <v>0</v>
      </c>
      <c r="S1141" s="11">
        <f ca="1">(M1141-H1141)*'Meta-analysis (Recruitment)'!$B$4</f>
        <v>0</v>
      </c>
      <c r="U1141" s="11">
        <f ca="1">(N1141-I1141)*'Meta-analysis (Recruitment)'!$B$4</f>
        <v>0</v>
      </c>
    </row>
    <row r="1142" spans="1:21">
      <c r="A1142" s="11">
        <v>-0.86199999999999999</v>
      </c>
      <c r="B1142" s="11" cm="1">
        <f t="array" aca="1" ref="B1142" ca="1">INDEX(
    INDIRECT("'Bootstrap Sampling (Recruitment'!$A$4:$A$4004"),
    RANDBETWEEN(
        MATCH('Meta-analysis (Recruitment)'!$B$5, INDIRECT("'Bootstrap Sampling (Recruitment'!$A$4:$A$4004"), 1),
        MATCH('Meta-analysis (Recruitment)'!$B$6, INDIRECT("'Bootstrap Sampling (Recruitment'!$A$4:$A$4004"), 1)
    ),
    1
)</f>
        <v>0</v>
      </c>
      <c r="C1142" s="11">
        <f t="shared" ca="1" si="163"/>
        <v>1</v>
      </c>
      <c r="F1142" s="11">
        <f t="shared" ca="1" si="155"/>
        <v>0.1</v>
      </c>
      <c r="G1142" s="11">
        <f t="shared" ca="1" si="156"/>
        <v>0.3</v>
      </c>
      <c r="H1142" s="11">
        <f t="shared" ca="1" si="157"/>
        <v>0.5</v>
      </c>
      <c r="I1142" s="11">
        <f t="shared" ca="1" si="158"/>
        <v>0.39</v>
      </c>
      <c r="K1142" s="11">
        <f t="shared" ca="1" si="159"/>
        <v>0.1</v>
      </c>
      <c r="L1142" s="11">
        <f t="shared" ca="1" si="160"/>
        <v>0.3</v>
      </c>
      <c r="M1142" s="11">
        <f t="shared" ca="1" si="161"/>
        <v>0.5</v>
      </c>
      <c r="N1142" s="11">
        <f t="shared" ca="1" si="162"/>
        <v>0.39</v>
      </c>
      <c r="O1142" s="11">
        <f ca="1">(K1142-F1142)*'Meta-analysis (Recruitment)'!$B$4</f>
        <v>0</v>
      </c>
      <c r="Q1142" s="11">
        <f ca="1">(L1142-G1142)*'Meta-analysis (Recruitment)'!$B$4</f>
        <v>0</v>
      </c>
      <c r="S1142" s="11">
        <f ca="1">(M1142-H1142)*'Meta-analysis (Recruitment)'!$B$4</f>
        <v>0</v>
      </c>
      <c r="U1142" s="11">
        <f ca="1">(N1142-I1142)*'Meta-analysis (Recruitment)'!$B$4</f>
        <v>0</v>
      </c>
    </row>
    <row r="1143" spans="1:21">
      <c r="A1143" s="11">
        <v>-0.86099999999999999</v>
      </c>
      <c r="B1143" s="11" cm="1">
        <f t="array" aca="1" ref="B1143" ca="1">INDEX(
    INDIRECT("'Bootstrap Sampling (Recruitment'!$A$4:$A$4004"),
    RANDBETWEEN(
        MATCH('Meta-analysis (Recruitment)'!$B$5, INDIRECT("'Bootstrap Sampling (Recruitment'!$A$4:$A$4004"), 1),
        MATCH('Meta-analysis (Recruitment)'!$B$6, INDIRECT("'Bootstrap Sampling (Recruitment'!$A$4:$A$4004"), 1)
    ),
    1
)</f>
        <v>0</v>
      </c>
      <c r="C1143" s="11">
        <f t="shared" ca="1" si="163"/>
        <v>1</v>
      </c>
      <c r="F1143" s="11">
        <f t="shared" ca="1" si="155"/>
        <v>0.1</v>
      </c>
      <c r="G1143" s="11">
        <f t="shared" ca="1" si="156"/>
        <v>0.3</v>
      </c>
      <c r="H1143" s="11">
        <f t="shared" ca="1" si="157"/>
        <v>0.5</v>
      </c>
      <c r="I1143" s="11">
        <f t="shared" ca="1" si="158"/>
        <v>0.37</v>
      </c>
      <c r="K1143" s="11">
        <f t="shared" ca="1" si="159"/>
        <v>0.1</v>
      </c>
      <c r="L1143" s="11">
        <f t="shared" ca="1" si="160"/>
        <v>0.3</v>
      </c>
      <c r="M1143" s="11">
        <f t="shared" ca="1" si="161"/>
        <v>0.5</v>
      </c>
      <c r="N1143" s="11">
        <f t="shared" ca="1" si="162"/>
        <v>0.37</v>
      </c>
      <c r="O1143" s="11">
        <f ca="1">(K1143-F1143)*'Meta-analysis (Recruitment)'!$B$4</f>
        <v>0</v>
      </c>
      <c r="Q1143" s="11">
        <f ca="1">(L1143-G1143)*'Meta-analysis (Recruitment)'!$B$4</f>
        <v>0</v>
      </c>
      <c r="S1143" s="11">
        <f ca="1">(M1143-H1143)*'Meta-analysis (Recruitment)'!$B$4</f>
        <v>0</v>
      </c>
      <c r="U1143" s="11">
        <f ca="1">(N1143-I1143)*'Meta-analysis (Recruitment)'!$B$4</f>
        <v>0</v>
      </c>
    </row>
    <row r="1144" spans="1:21">
      <c r="A1144" s="11">
        <v>-0.86</v>
      </c>
      <c r="B1144" s="11" cm="1">
        <f t="array" aca="1" ref="B1144" ca="1">INDEX(
    INDIRECT("'Bootstrap Sampling (Recruitment'!$A$4:$A$4004"),
    RANDBETWEEN(
        MATCH('Meta-analysis (Recruitment)'!$B$5, INDIRECT("'Bootstrap Sampling (Recruitment'!$A$4:$A$4004"), 1),
        MATCH('Meta-analysis (Recruitment)'!$B$6, INDIRECT("'Bootstrap Sampling (Recruitment'!$A$4:$A$4004"), 1)
    ),
    1
)</f>
        <v>0</v>
      </c>
      <c r="C1144" s="11">
        <f t="shared" ca="1" si="163"/>
        <v>1</v>
      </c>
      <c r="F1144" s="11">
        <f t="shared" ca="1" si="155"/>
        <v>0.1</v>
      </c>
      <c r="G1144" s="11">
        <f t="shared" ca="1" si="156"/>
        <v>0.3</v>
      </c>
      <c r="H1144" s="11">
        <f t="shared" ca="1" si="157"/>
        <v>0.5</v>
      </c>
      <c r="I1144" s="11">
        <f t="shared" ca="1" si="158"/>
        <v>0.33</v>
      </c>
      <c r="K1144" s="11">
        <f t="shared" ca="1" si="159"/>
        <v>0.1</v>
      </c>
      <c r="L1144" s="11">
        <f t="shared" ca="1" si="160"/>
        <v>0.3</v>
      </c>
      <c r="M1144" s="11">
        <f t="shared" ca="1" si="161"/>
        <v>0.5</v>
      </c>
      <c r="N1144" s="11">
        <f t="shared" ca="1" si="162"/>
        <v>0.33</v>
      </c>
      <c r="O1144" s="11">
        <f ca="1">(K1144-F1144)*'Meta-analysis (Recruitment)'!$B$4</f>
        <v>0</v>
      </c>
      <c r="Q1144" s="11">
        <f ca="1">(L1144-G1144)*'Meta-analysis (Recruitment)'!$B$4</f>
        <v>0</v>
      </c>
      <c r="S1144" s="11">
        <f ca="1">(M1144-H1144)*'Meta-analysis (Recruitment)'!$B$4</f>
        <v>0</v>
      </c>
      <c r="U1144" s="11">
        <f ca="1">(N1144-I1144)*'Meta-analysis (Recruitment)'!$B$4</f>
        <v>0</v>
      </c>
    </row>
    <row r="1145" spans="1:21">
      <c r="A1145" s="11">
        <v>-0.85899999999999999</v>
      </c>
      <c r="B1145" s="11" cm="1">
        <f t="array" aca="1" ref="B1145" ca="1">INDEX(
    INDIRECT("'Bootstrap Sampling (Recruitment'!$A$4:$A$4004"),
    RANDBETWEEN(
        MATCH('Meta-analysis (Recruitment)'!$B$5, INDIRECT("'Bootstrap Sampling (Recruitment'!$A$4:$A$4004"), 1),
        MATCH('Meta-analysis (Recruitment)'!$B$6, INDIRECT("'Bootstrap Sampling (Recruitment'!$A$4:$A$4004"), 1)
    ),
    1
)</f>
        <v>0</v>
      </c>
      <c r="C1145" s="11">
        <f t="shared" ca="1" si="163"/>
        <v>1</v>
      </c>
      <c r="F1145" s="11">
        <f t="shared" ca="1" si="155"/>
        <v>0.1</v>
      </c>
      <c r="G1145" s="11">
        <f t="shared" ca="1" si="156"/>
        <v>0.3</v>
      </c>
      <c r="H1145" s="11">
        <f t="shared" ca="1" si="157"/>
        <v>0.5</v>
      </c>
      <c r="I1145" s="11">
        <f t="shared" ca="1" si="158"/>
        <v>0.18</v>
      </c>
      <c r="K1145" s="11">
        <f t="shared" ca="1" si="159"/>
        <v>0.1</v>
      </c>
      <c r="L1145" s="11">
        <f t="shared" ca="1" si="160"/>
        <v>0.3</v>
      </c>
      <c r="M1145" s="11">
        <f t="shared" ca="1" si="161"/>
        <v>0.5</v>
      </c>
      <c r="N1145" s="11">
        <f t="shared" ca="1" si="162"/>
        <v>0.18</v>
      </c>
      <c r="O1145" s="11">
        <f ca="1">(K1145-F1145)*'Meta-analysis (Recruitment)'!$B$4</f>
        <v>0</v>
      </c>
      <c r="Q1145" s="11">
        <f ca="1">(L1145-G1145)*'Meta-analysis (Recruitment)'!$B$4</f>
        <v>0</v>
      </c>
      <c r="S1145" s="11">
        <f ca="1">(M1145-H1145)*'Meta-analysis (Recruitment)'!$B$4</f>
        <v>0</v>
      </c>
      <c r="U1145" s="11">
        <f ca="1">(N1145-I1145)*'Meta-analysis (Recruitment)'!$B$4</f>
        <v>0</v>
      </c>
    </row>
    <row r="1146" spans="1:21">
      <c r="A1146" s="11">
        <v>-0.85799999999999998</v>
      </c>
      <c r="B1146" s="11" cm="1">
        <f t="array" aca="1" ref="B1146" ca="1">INDEX(
    INDIRECT("'Bootstrap Sampling (Recruitment'!$A$4:$A$4004"),
    RANDBETWEEN(
        MATCH('Meta-analysis (Recruitment)'!$B$5, INDIRECT("'Bootstrap Sampling (Recruitment'!$A$4:$A$4004"), 1),
        MATCH('Meta-analysis (Recruitment)'!$B$6, INDIRECT("'Bootstrap Sampling (Recruitment'!$A$4:$A$4004"), 1)
    ),
    1
)</f>
        <v>0</v>
      </c>
      <c r="C1146" s="11">
        <f t="shared" ca="1" si="163"/>
        <v>1</v>
      </c>
      <c r="F1146" s="11">
        <f t="shared" ca="1" si="155"/>
        <v>0.1</v>
      </c>
      <c r="G1146" s="11">
        <f t="shared" ca="1" si="156"/>
        <v>0.3</v>
      </c>
      <c r="H1146" s="11">
        <f t="shared" ca="1" si="157"/>
        <v>0.5</v>
      </c>
      <c r="I1146" s="11">
        <f t="shared" ca="1" si="158"/>
        <v>0.17</v>
      </c>
      <c r="K1146" s="11">
        <f t="shared" ca="1" si="159"/>
        <v>0.1</v>
      </c>
      <c r="L1146" s="11">
        <f t="shared" ca="1" si="160"/>
        <v>0.3</v>
      </c>
      <c r="M1146" s="11">
        <f t="shared" ca="1" si="161"/>
        <v>0.5</v>
      </c>
      <c r="N1146" s="11">
        <f t="shared" ca="1" si="162"/>
        <v>0.17</v>
      </c>
      <c r="O1146" s="11">
        <f ca="1">(K1146-F1146)*'Meta-analysis (Recruitment)'!$B$4</f>
        <v>0</v>
      </c>
      <c r="Q1146" s="11">
        <f ca="1">(L1146-G1146)*'Meta-analysis (Recruitment)'!$B$4</f>
        <v>0</v>
      </c>
      <c r="S1146" s="11">
        <f ca="1">(M1146-H1146)*'Meta-analysis (Recruitment)'!$B$4</f>
        <v>0</v>
      </c>
      <c r="U1146" s="11">
        <f ca="1">(N1146-I1146)*'Meta-analysis (Recruitment)'!$B$4</f>
        <v>0</v>
      </c>
    </row>
    <row r="1147" spans="1:21">
      <c r="A1147" s="11">
        <v>-0.85699999999999998</v>
      </c>
      <c r="B1147" s="11" cm="1">
        <f t="array" aca="1" ref="B1147" ca="1">INDEX(
    INDIRECT("'Bootstrap Sampling (Recruitment'!$A$4:$A$4004"),
    RANDBETWEEN(
        MATCH('Meta-analysis (Recruitment)'!$B$5, INDIRECT("'Bootstrap Sampling (Recruitment'!$A$4:$A$4004"), 1),
        MATCH('Meta-analysis (Recruitment)'!$B$6, INDIRECT("'Bootstrap Sampling (Recruitment'!$A$4:$A$4004"), 1)
    ),
    1
)</f>
        <v>0</v>
      </c>
      <c r="C1147" s="11">
        <f t="shared" ca="1" si="163"/>
        <v>1</v>
      </c>
      <c r="F1147" s="11">
        <f t="shared" ca="1" si="155"/>
        <v>0.1</v>
      </c>
      <c r="G1147" s="11">
        <f t="shared" ca="1" si="156"/>
        <v>0.3</v>
      </c>
      <c r="H1147" s="11">
        <f t="shared" ca="1" si="157"/>
        <v>0.5</v>
      </c>
      <c r="I1147" s="11">
        <f t="shared" ca="1" si="158"/>
        <v>0.18</v>
      </c>
      <c r="K1147" s="11">
        <f t="shared" ca="1" si="159"/>
        <v>0.1</v>
      </c>
      <c r="L1147" s="11">
        <f t="shared" ca="1" si="160"/>
        <v>0.3</v>
      </c>
      <c r="M1147" s="11">
        <f t="shared" ca="1" si="161"/>
        <v>0.5</v>
      </c>
      <c r="N1147" s="11">
        <f t="shared" ca="1" si="162"/>
        <v>0.18</v>
      </c>
      <c r="O1147" s="11">
        <f ca="1">(K1147-F1147)*'Meta-analysis (Recruitment)'!$B$4</f>
        <v>0</v>
      </c>
      <c r="Q1147" s="11">
        <f ca="1">(L1147-G1147)*'Meta-analysis (Recruitment)'!$B$4</f>
        <v>0</v>
      </c>
      <c r="S1147" s="11">
        <f ca="1">(M1147-H1147)*'Meta-analysis (Recruitment)'!$B$4</f>
        <v>0</v>
      </c>
      <c r="U1147" s="11">
        <f ca="1">(N1147-I1147)*'Meta-analysis (Recruitment)'!$B$4</f>
        <v>0</v>
      </c>
    </row>
    <row r="1148" spans="1:21">
      <c r="A1148" s="11">
        <v>-0.85599999999999998</v>
      </c>
      <c r="B1148" s="11" cm="1">
        <f t="array" aca="1" ref="B1148" ca="1">INDEX(
    INDIRECT("'Bootstrap Sampling (Recruitment'!$A$4:$A$4004"),
    RANDBETWEEN(
        MATCH('Meta-analysis (Recruitment)'!$B$5, INDIRECT("'Bootstrap Sampling (Recruitment'!$A$4:$A$4004"), 1),
        MATCH('Meta-analysis (Recruitment)'!$B$6, INDIRECT("'Bootstrap Sampling (Recruitment'!$A$4:$A$4004"), 1)
    ),
    1
)</f>
        <v>0</v>
      </c>
      <c r="C1148" s="11">
        <f t="shared" ca="1" si="163"/>
        <v>1</v>
      </c>
      <c r="F1148" s="11">
        <f t="shared" ca="1" si="155"/>
        <v>0.1</v>
      </c>
      <c r="G1148" s="11">
        <f t="shared" ca="1" si="156"/>
        <v>0.3</v>
      </c>
      <c r="H1148" s="11">
        <f t="shared" ca="1" si="157"/>
        <v>0.5</v>
      </c>
      <c r="I1148" s="11">
        <f t="shared" ca="1" si="158"/>
        <v>0.1</v>
      </c>
      <c r="K1148" s="11">
        <f t="shared" ca="1" si="159"/>
        <v>0.1</v>
      </c>
      <c r="L1148" s="11">
        <f t="shared" ca="1" si="160"/>
        <v>0.3</v>
      </c>
      <c r="M1148" s="11">
        <f t="shared" ca="1" si="161"/>
        <v>0.5</v>
      </c>
      <c r="N1148" s="11">
        <f t="shared" ca="1" si="162"/>
        <v>0.1</v>
      </c>
      <c r="O1148" s="11">
        <f ca="1">(K1148-F1148)*'Meta-analysis (Recruitment)'!$B$4</f>
        <v>0</v>
      </c>
      <c r="Q1148" s="11">
        <f ca="1">(L1148-G1148)*'Meta-analysis (Recruitment)'!$B$4</f>
        <v>0</v>
      </c>
      <c r="S1148" s="11">
        <f ca="1">(M1148-H1148)*'Meta-analysis (Recruitment)'!$B$4</f>
        <v>0</v>
      </c>
      <c r="U1148" s="11">
        <f ca="1">(N1148-I1148)*'Meta-analysis (Recruitment)'!$B$4</f>
        <v>0</v>
      </c>
    </row>
    <row r="1149" spans="1:21">
      <c r="A1149" s="11">
        <v>-0.85499999999999998</v>
      </c>
      <c r="B1149" s="11" cm="1">
        <f t="array" aca="1" ref="B1149" ca="1">INDEX(
    INDIRECT("'Bootstrap Sampling (Recruitment'!$A$4:$A$4004"),
    RANDBETWEEN(
        MATCH('Meta-analysis (Recruitment)'!$B$5, INDIRECT("'Bootstrap Sampling (Recruitment'!$A$4:$A$4004"), 1),
        MATCH('Meta-analysis (Recruitment)'!$B$6, INDIRECT("'Bootstrap Sampling (Recruitment'!$A$4:$A$4004"), 1)
    ),
    1
)</f>
        <v>0</v>
      </c>
      <c r="C1149" s="11">
        <f t="shared" ca="1" si="163"/>
        <v>1</v>
      </c>
      <c r="F1149" s="11">
        <f t="shared" ca="1" si="155"/>
        <v>0.1</v>
      </c>
      <c r="G1149" s="11">
        <f t="shared" ca="1" si="156"/>
        <v>0.3</v>
      </c>
      <c r="H1149" s="11">
        <f t="shared" ca="1" si="157"/>
        <v>0.5</v>
      </c>
      <c r="I1149" s="11">
        <f t="shared" ca="1" si="158"/>
        <v>0.34</v>
      </c>
      <c r="K1149" s="11">
        <f t="shared" ca="1" si="159"/>
        <v>0.1</v>
      </c>
      <c r="L1149" s="11">
        <f t="shared" ca="1" si="160"/>
        <v>0.3</v>
      </c>
      <c r="M1149" s="11">
        <f t="shared" ca="1" si="161"/>
        <v>0.5</v>
      </c>
      <c r="N1149" s="11">
        <f t="shared" ca="1" si="162"/>
        <v>0.34</v>
      </c>
      <c r="O1149" s="11">
        <f ca="1">(K1149-F1149)*'Meta-analysis (Recruitment)'!$B$4</f>
        <v>0</v>
      </c>
      <c r="Q1149" s="11">
        <f ca="1">(L1149-G1149)*'Meta-analysis (Recruitment)'!$B$4</f>
        <v>0</v>
      </c>
      <c r="S1149" s="11">
        <f ca="1">(M1149-H1149)*'Meta-analysis (Recruitment)'!$B$4</f>
        <v>0</v>
      </c>
      <c r="U1149" s="11">
        <f ca="1">(N1149-I1149)*'Meta-analysis (Recruitment)'!$B$4</f>
        <v>0</v>
      </c>
    </row>
    <row r="1150" spans="1:21">
      <c r="A1150" s="11">
        <v>-0.85399999999999998</v>
      </c>
      <c r="B1150" s="11" cm="1">
        <f t="array" aca="1" ref="B1150" ca="1">INDEX(
    INDIRECT("'Bootstrap Sampling (Recruitment'!$A$4:$A$4004"),
    RANDBETWEEN(
        MATCH('Meta-analysis (Recruitment)'!$B$5, INDIRECT("'Bootstrap Sampling (Recruitment'!$A$4:$A$4004"), 1),
        MATCH('Meta-analysis (Recruitment)'!$B$6, INDIRECT("'Bootstrap Sampling (Recruitment'!$A$4:$A$4004"), 1)
    ),
    1
)</f>
        <v>0</v>
      </c>
      <c r="C1150" s="11">
        <f t="shared" ca="1" si="163"/>
        <v>1</v>
      </c>
      <c r="F1150" s="11">
        <f t="shared" ca="1" si="155"/>
        <v>0.1</v>
      </c>
      <c r="G1150" s="11">
        <f t="shared" ca="1" si="156"/>
        <v>0.3</v>
      </c>
      <c r="H1150" s="11">
        <f t="shared" ca="1" si="157"/>
        <v>0.5</v>
      </c>
      <c r="I1150" s="11">
        <f t="shared" ca="1" si="158"/>
        <v>0.16</v>
      </c>
      <c r="K1150" s="11">
        <f t="shared" ca="1" si="159"/>
        <v>0.1</v>
      </c>
      <c r="L1150" s="11">
        <f t="shared" ca="1" si="160"/>
        <v>0.3</v>
      </c>
      <c r="M1150" s="11">
        <f t="shared" ca="1" si="161"/>
        <v>0.5</v>
      </c>
      <c r="N1150" s="11">
        <f t="shared" ca="1" si="162"/>
        <v>0.16</v>
      </c>
      <c r="O1150" s="11">
        <f ca="1">(K1150-F1150)*'Meta-analysis (Recruitment)'!$B$4</f>
        <v>0</v>
      </c>
      <c r="Q1150" s="11">
        <f ca="1">(L1150-G1150)*'Meta-analysis (Recruitment)'!$B$4</f>
        <v>0</v>
      </c>
      <c r="S1150" s="11">
        <f ca="1">(M1150-H1150)*'Meta-analysis (Recruitment)'!$B$4</f>
        <v>0</v>
      </c>
      <c r="U1150" s="11">
        <f ca="1">(N1150-I1150)*'Meta-analysis (Recruitment)'!$B$4</f>
        <v>0</v>
      </c>
    </row>
    <row r="1151" spans="1:21">
      <c r="A1151" s="11">
        <v>-0.85299999999999998</v>
      </c>
      <c r="B1151" s="11" cm="1">
        <f t="array" aca="1" ref="B1151" ca="1">INDEX(
    INDIRECT("'Bootstrap Sampling (Recruitment'!$A$4:$A$4004"),
    RANDBETWEEN(
        MATCH('Meta-analysis (Recruitment)'!$B$5, INDIRECT("'Bootstrap Sampling (Recruitment'!$A$4:$A$4004"), 1),
        MATCH('Meta-analysis (Recruitment)'!$B$6, INDIRECT("'Bootstrap Sampling (Recruitment'!$A$4:$A$4004"), 1)
    ),
    1
)</f>
        <v>0</v>
      </c>
      <c r="C1151" s="11">
        <f t="shared" ca="1" si="163"/>
        <v>1</v>
      </c>
      <c r="F1151" s="11">
        <f t="shared" ca="1" si="155"/>
        <v>0.1</v>
      </c>
      <c r="G1151" s="11">
        <f t="shared" ca="1" si="156"/>
        <v>0.3</v>
      </c>
      <c r="H1151" s="11">
        <f t="shared" ca="1" si="157"/>
        <v>0.5</v>
      </c>
      <c r="I1151" s="11">
        <f t="shared" ca="1" si="158"/>
        <v>0.46</v>
      </c>
      <c r="K1151" s="11">
        <f t="shared" ca="1" si="159"/>
        <v>0.1</v>
      </c>
      <c r="L1151" s="11">
        <f t="shared" ca="1" si="160"/>
        <v>0.3</v>
      </c>
      <c r="M1151" s="11">
        <f t="shared" ca="1" si="161"/>
        <v>0.5</v>
      </c>
      <c r="N1151" s="11">
        <f t="shared" ca="1" si="162"/>
        <v>0.46</v>
      </c>
      <c r="O1151" s="11">
        <f ca="1">(K1151-F1151)*'Meta-analysis (Recruitment)'!$B$4</f>
        <v>0</v>
      </c>
      <c r="Q1151" s="11">
        <f ca="1">(L1151-G1151)*'Meta-analysis (Recruitment)'!$B$4</f>
        <v>0</v>
      </c>
      <c r="S1151" s="11">
        <f ca="1">(M1151-H1151)*'Meta-analysis (Recruitment)'!$B$4</f>
        <v>0</v>
      </c>
      <c r="U1151" s="11">
        <f ca="1">(N1151-I1151)*'Meta-analysis (Recruitment)'!$B$4</f>
        <v>0</v>
      </c>
    </row>
    <row r="1152" spans="1:21">
      <c r="A1152" s="11">
        <v>-0.85199999999999998</v>
      </c>
      <c r="B1152" s="11" cm="1">
        <f t="array" aca="1" ref="B1152" ca="1">INDEX(
    INDIRECT("'Bootstrap Sampling (Recruitment'!$A$4:$A$4004"),
    RANDBETWEEN(
        MATCH('Meta-analysis (Recruitment)'!$B$5, INDIRECT("'Bootstrap Sampling (Recruitment'!$A$4:$A$4004"), 1),
        MATCH('Meta-analysis (Recruitment)'!$B$6, INDIRECT("'Bootstrap Sampling (Recruitment'!$A$4:$A$4004"), 1)
    ),
    1
)</f>
        <v>0</v>
      </c>
      <c r="C1152" s="11">
        <f t="shared" ca="1" si="163"/>
        <v>1</v>
      </c>
      <c r="F1152" s="11">
        <f t="shared" ca="1" si="155"/>
        <v>0.1</v>
      </c>
      <c r="G1152" s="11">
        <f t="shared" ca="1" si="156"/>
        <v>0.3</v>
      </c>
      <c r="H1152" s="11">
        <f t="shared" ca="1" si="157"/>
        <v>0.5</v>
      </c>
      <c r="I1152" s="11">
        <f t="shared" ca="1" si="158"/>
        <v>0.35</v>
      </c>
      <c r="K1152" s="11">
        <f t="shared" ca="1" si="159"/>
        <v>0.1</v>
      </c>
      <c r="L1152" s="11">
        <f t="shared" ca="1" si="160"/>
        <v>0.3</v>
      </c>
      <c r="M1152" s="11">
        <f t="shared" ca="1" si="161"/>
        <v>0.5</v>
      </c>
      <c r="N1152" s="11">
        <f t="shared" ca="1" si="162"/>
        <v>0.35</v>
      </c>
      <c r="O1152" s="11">
        <f ca="1">(K1152-F1152)*'Meta-analysis (Recruitment)'!$B$4</f>
        <v>0</v>
      </c>
      <c r="Q1152" s="11">
        <f ca="1">(L1152-G1152)*'Meta-analysis (Recruitment)'!$B$4</f>
        <v>0</v>
      </c>
      <c r="S1152" s="11">
        <f ca="1">(M1152-H1152)*'Meta-analysis (Recruitment)'!$B$4</f>
        <v>0</v>
      </c>
      <c r="U1152" s="11">
        <f ca="1">(N1152-I1152)*'Meta-analysis (Recruitment)'!$B$4</f>
        <v>0</v>
      </c>
    </row>
    <row r="1153" spans="1:21">
      <c r="A1153" s="11">
        <v>-0.85099999999999998</v>
      </c>
      <c r="B1153" s="11" cm="1">
        <f t="array" aca="1" ref="B1153" ca="1">INDEX(
    INDIRECT("'Bootstrap Sampling (Recruitment'!$A$4:$A$4004"),
    RANDBETWEEN(
        MATCH('Meta-analysis (Recruitment)'!$B$5, INDIRECT("'Bootstrap Sampling (Recruitment'!$A$4:$A$4004"), 1),
        MATCH('Meta-analysis (Recruitment)'!$B$6, INDIRECT("'Bootstrap Sampling (Recruitment'!$A$4:$A$4004"), 1)
    ),
    1
)</f>
        <v>0</v>
      </c>
      <c r="C1153" s="11">
        <f t="shared" ca="1" si="163"/>
        <v>1</v>
      </c>
      <c r="F1153" s="11">
        <f t="shared" ca="1" si="155"/>
        <v>0.1</v>
      </c>
      <c r="G1153" s="11">
        <f t="shared" ca="1" si="156"/>
        <v>0.3</v>
      </c>
      <c r="H1153" s="11">
        <f t="shared" ca="1" si="157"/>
        <v>0.5</v>
      </c>
      <c r="I1153" s="11">
        <f t="shared" ca="1" si="158"/>
        <v>0.22</v>
      </c>
      <c r="K1153" s="11">
        <f t="shared" ca="1" si="159"/>
        <v>0.1</v>
      </c>
      <c r="L1153" s="11">
        <f t="shared" ca="1" si="160"/>
        <v>0.3</v>
      </c>
      <c r="M1153" s="11">
        <f t="shared" ca="1" si="161"/>
        <v>0.5</v>
      </c>
      <c r="N1153" s="11">
        <f t="shared" ca="1" si="162"/>
        <v>0.22</v>
      </c>
      <c r="O1153" s="11">
        <f ca="1">(K1153-F1153)*'Meta-analysis (Recruitment)'!$B$4</f>
        <v>0</v>
      </c>
      <c r="Q1153" s="11">
        <f ca="1">(L1153-G1153)*'Meta-analysis (Recruitment)'!$B$4</f>
        <v>0</v>
      </c>
      <c r="S1153" s="11">
        <f ca="1">(M1153-H1153)*'Meta-analysis (Recruitment)'!$B$4</f>
        <v>0</v>
      </c>
      <c r="U1153" s="11">
        <f ca="1">(N1153-I1153)*'Meta-analysis (Recruitment)'!$B$4</f>
        <v>0</v>
      </c>
    </row>
    <row r="1154" spans="1:21">
      <c r="A1154" s="11">
        <v>-0.85</v>
      </c>
      <c r="B1154" s="11" cm="1">
        <f t="array" aca="1" ref="B1154" ca="1">INDEX(
    INDIRECT("'Bootstrap Sampling (Recruitment'!$A$4:$A$4004"),
    RANDBETWEEN(
        MATCH('Meta-analysis (Recruitment)'!$B$5, INDIRECT("'Bootstrap Sampling (Recruitment'!$A$4:$A$4004"), 1),
        MATCH('Meta-analysis (Recruitment)'!$B$6, INDIRECT("'Bootstrap Sampling (Recruitment'!$A$4:$A$4004"), 1)
    ),
    1
)</f>
        <v>0</v>
      </c>
      <c r="C1154" s="11">
        <f t="shared" ca="1" si="163"/>
        <v>1</v>
      </c>
      <c r="F1154" s="11">
        <f t="shared" ca="1" si="155"/>
        <v>0.1</v>
      </c>
      <c r="G1154" s="11">
        <f t="shared" ca="1" si="156"/>
        <v>0.3</v>
      </c>
      <c r="H1154" s="11">
        <f t="shared" ca="1" si="157"/>
        <v>0.5</v>
      </c>
      <c r="I1154" s="11">
        <f t="shared" ca="1" si="158"/>
        <v>0.45</v>
      </c>
      <c r="K1154" s="11">
        <f t="shared" ca="1" si="159"/>
        <v>0.1</v>
      </c>
      <c r="L1154" s="11">
        <f t="shared" ca="1" si="160"/>
        <v>0.3</v>
      </c>
      <c r="M1154" s="11">
        <f t="shared" ca="1" si="161"/>
        <v>0.5</v>
      </c>
      <c r="N1154" s="11">
        <f t="shared" ca="1" si="162"/>
        <v>0.45</v>
      </c>
      <c r="O1154" s="11">
        <f ca="1">(K1154-F1154)*'Meta-analysis (Recruitment)'!$B$4</f>
        <v>0</v>
      </c>
      <c r="Q1154" s="11">
        <f ca="1">(L1154-G1154)*'Meta-analysis (Recruitment)'!$B$4</f>
        <v>0</v>
      </c>
      <c r="S1154" s="11">
        <f ca="1">(M1154-H1154)*'Meta-analysis (Recruitment)'!$B$4</f>
        <v>0</v>
      </c>
      <c r="U1154" s="11">
        <f ca="1">(N1154-I1154)*'Meta-analysis (Recruitment)'!$B$4</f>
        <v>0</v>
      </c>
    </row>
    <row r="1155" spans="1:21">
      <c r="A1155" s="11">
        <v>-0.84899999999999998</v>
      </c>
      <c r="B1155" s="11" cm="1">
        <f t="array" aca="1" ref="B1155" ca="1">INDEX(
    INDIRECT("'Bootstrap Sampling (Recruitment'!$A$4:$A$4004"),
    RANDBETWEEN(
        MATCH('Meta-analysis (Recruitment)'!$B$5, INDIRECT("'Bootstrap Sampling (Recruitment'!$A$4:$A$4004"), 1),
        MATCH('Meta-analysis (Recruitment)'!$B$6, INDIRECT("'Bootstrap Sampling (Recruitment'!$A$4:$A$4004"), 1)
    ),
    1
)</f>
        <v>0</v>
      </c>
      <c r="C1155" s="11">
        <f t="shared" ca="1" si="163"/>
        <v>1</v>
      </c>
      <c r="F1155" s="11">
        <f t="shared" ca="1" si="155"/>
        <v>0.1</v>
      </c>
      <c r="G1155" s="11">
        <f t="shared" ca="1" si="156"/>
        <v>0.3</v>
      </c>
      <c r="H1155" s="11">
        <f t="shared" ca="1" si="157"/>
        <v>0.5</v>
      </c>
      <c r="I1155" s="11">
        <f t="shared" ca="1" si="158"/>
        <v>0.11</v>
      </c>
      <c r="K1155" s="11">
        <f t="shared" ca="1" si="159"/>
        <v>0.1</v>
      </c>
      <c r="L1155" s="11">
        <f t="shared" ca="1" si="160"/>
        <v>0.3</v>
      </c>
      <c r="M1155" s="11">
        <f t="shared" ca="1" si="161"/>
        <v>0.5</v>
      </c>
      <c r="N1155" s="11">
        <f t="shared" ca="1" si="162"/>
        <v>0.11</v>
      </c>
      <c r="O1155" s="11">
        <f ca="1">(K1155-F1155)*'Meta-analysis (Recruitment)'!$B$4</f>
        <v>0</v>
      </c>
      <c r="Q1155" s="11">
        <f ca="1">(L1155-G1155)*'Meta-analysis (Recruitment)'!$B$4</f>
        <v>0</v>
      </c>
      <c r="S1155" s="11">
        <f ca="1">(M1155-H1155)*'Meta-analysis (Recruitment)'!$B$4</f>
        <v>0</v>
      </c>
      <c r="U1155" s="11">
        <f ca="1">(N1155-I1155)*'Meta-analysis (Recruitment)'!$B$4</f>
        <v>0</v>
      </c>
    </row>
    <row r="1156" spans="1:21">
      <c r="A1156" s="11">
        <v>-0.84799999999999998</v>
      </c>
      <c r="B1156" s="11" cm="1">
        <f t="array" aca="1" ref="B1156" ca="1">INDEX(
    INDIRECT("'Bootstrap Sampling (Recruitment'!$A$4:$A$4004"),
    RANDBETWEEN(
        MATCH('Meta-analysis (Recruitment)'!$B$5, INDIRECT("'Bootstrap Sampling (Recruitment'!$A$4:$A$4004"), 1),
        MATCH('Meta-analysis (Recruitment)'!$B$6, INDIRECT("'Bootstrap Sampling (Recruitment'!$A$4:$A$4004"), 1)
    ),
    1
)</f>
        <v>0</v>
      </c>
      <c r="C1156" s="11">
        <f t="shared" ca="1" si="163"/>
        <v>1</v>
      </c>
      <c r="F1156" s="11">
        <f t="shared" ref="F1156:F1219" ca="1" si="164">INDEX($E$13:$E$13, RANDBETWEEN(1,ROWS($E$13:$E$13)),1)</f>
        <v>0.1</v>
      </c>
      <c r="G1156" s="11">
        <f t="shared" ref="G1156:G1219" ca="1" si="165">INDEX($E$33:$E$33, RANDBETWEEN(1,ROWS($E$624:$E$624)),1)</f>
        <v>0.3</v>
      </c>
      <c r="H1156" s="11">
        <f t="shared" ref="H1156:H1219" ca="1" si="166">INDEX($E$53:$E$53, RANDBETWEEN(1,ROWS($E$644:$E$644)),1)</f>
        <v>0.5</v>
      </c>
      <c r="I1156" s="11">
        <f t="shared" ref="I1156:I1219" ca="1" si="167">INDEX($E$13:$E$53, RANDBETWEEN(1,ROWS($E$13:$E$53)),1)</f>
        <v>0.45</v>
      </c>
      <c r="K1156" s="11">
        <f t="shared" ref="K1156:K1219" ca="1" si="168">PRODUCT($C1156,F1156)</f>
        <v>0.1</v>
      </c>
      <c r="L1156" s="11">
        <f t="shared" ref="L1156:L1219" ca="1" si="169">PRODUCT($C1156,G1156)</f>
        <v>0.3</v>
      </c>
      <c r="M1156" s="11">
        <f t="shared" ref="M1156:M1219" ca="1" si="170">PRODUCT($C1156,H1156)</f>
        <v>0.5</v>
      </c>
      <c r="N1156" s="11">
        <f t="shared" ref="N1156:N1219" ca="1" si="171">PRODUCT($C1156,I1156)</f>
        <v>0.45</v>
      </c>
      <c r="O1156" s="11">
        <f ca="1">(K1156-F1156)*'Meta-analysis (Recruitment)'!$B$4</f>
        <v>0</v>
      </c>
      <c r="Q1156" s="11">
        <f ca="1">(L1156-G1156)*'Meta-analysis (Recruitment)'!$B$4</f>
        <v>0</v>
      </c>
      <c r="S1156" s="11">
        <f ca="1">(M1156-H1156)*'Meta-analysis (Recruitment)'!$B$4</f>
        <v>0</v>
      </c>
      <c r="U1156" s="11">
        <f ca="1">(N1156-I1156)*'Meta-analysis (Recruitment)'!$B$4</f>
        <v>0</v>
      </c>
    </row>
    <row r="1157" spans="1:21">
      <c r="A1157" s="11">
        <v>-0.84699999999999998</v>
      </c>
      <c r="B1157" s="11" cm="1">
        <f t="array" aca="1" ref="B1157" ca="1">INDEX(
    INDIRECT("'Bootstrap Sampling (Recruitment'!$A$4:$A$4004"),
    RANDBETWEEN(
        MATCH('Meta-analysis (Recruitment)'!$B$5, INDIRECT("'Bootstrap Sampling (Recruitment'!$A$4:$A$4004"), 1),
        MATCH('Meta-analysis (Recruitment)'!$B$6, INDIRECT("'Bootstrap Sampling (Recruitment'!$A$4:$A$4004"), 1)
    ),
    1
)</f>
        <v>0</v>
      </c>
      <c r="C1157" s="11">
        <f t="shared" ca="1" si="163"/>
        <v>1</v>
      </c>
      <c r="F1157" s="11">
        <f t="shared" ca="1" si="164"/>
        <v>0.1</v>
      </c>
      <c r="G1157" s="11">
        <f t="shared" ca="1" si="165"/>
        <v>0.3</v>
      </c>
      <c r="H1157" s="11">
        <f t="shared" ca="1" si="166"/>
        <v>0.5</v>
      </c>
      <c r="I1157" s="11">
        <f t="shared" ca="1" si="167"/>
        <v>0.48</v>
      </c>
      <c r="K1157" s="11">
        <f t="shared" ca="1" si="168"/>
        <v>0.1</v>
      </c>
      <c r="L1157" s="11">
        <f t="shared" ca="1" si="169"/>
        <v>0.3</v>
      </c>
      <c r="M1157" s="11">
        <f t="shared" ca="1" si="170"/>
        <v>0.5</v>
      </c>
      <c r="N1157" s="11">
        <f t="shared" ca="1" si="171"/>
        <v>0.48</v>
      </c>
      <c r="O1157" s="11">
        <f ca="1">(K1157-F1157)*'Meta-analysis (Recruitment)'!$B$4</f>
        <v>0</v>
      </c>
      <c r="Q1157" s="11">
        <f ca="1">(L1157-G1157)*'Meta-analysis (Recruitment)'!$B$4</f>
        <v>0</v>
      </c>
      <c r="S1157" s="11">
        <f ca="1">(M1157-H1157)*'Meta-analysis (Recruitment)'!$B$4</f>
        <v>0</v>
      </c>
      <c r="U1157" s="11">
        <f ca="1">(N1157-I1157)*'Meta-analysis (Recruitment)'!$B$4</f>
        <v>0</v>
      </c>
    </row>
    <row r="1158" spans="1:21">
      <c r="A1158" s="11">
        <v>-0.84599999999999997</v>
      </c>
      <c r="B1158" s="11" cm="1">
        <f t="array" aca="1" ref="B1158" ca="1">INDEX(
    INDIRECT("'Bootstrap Sampling (Recruitment'!$A$4:$A$4004"),
    RANDBETWEEN(
        MATCH('Meta-analysis (Recruitment)'!$B$5, INDIRECT("'Bootstrap Sampling (Recruitment'!$A$4:$A$4004"), 1),
        MATCH('Meta-analysis (Recruitment)'!$B$6, INDIRECT("'Bootstrap Sampling (Recruitment'!$A$4:$A$4004"), 1)
    ),
    1
)</f>
        <v>0</v>
      </c>
      <c r="C1158" s="11">
        <f t="shared" ca="1" si="163"/>
        <v>1</v>
      </c>
      <c r="F1158" s="11">
        <f t="shared" ca="1" si="164"/>
        <v>0.1</v>
      </c>
      <c r="G1158" s="11">
        <f t="shared" ca="1" si="165"/>
        <v>0.3</v>
      </c>
      <c r="H1158" s="11">
        <f t="shared" ca="1" si="166"/>
        <v>0.5</v>
      </c>
      <c r="I1158" s="11">
        <f t="shared" ca="1" si="167"/>
        <v>0.48</v>
      </c>
      <c r="K1158" s="11">
        <f t="shared" ca="1" si="168"/>
        <v>0.1</v>
      </c>
      <c r="L1158" s="11">
        <f t="shared" ca="1" si="169"/>
        <v>0.3</v>
      </c>
      <c r="M1158" s="11">
        <f t="shared" ca="1" si="170"/>
        <v>0.5</v>
      </c>
      <c r="N1158" s="11">
        <f t="shared" ca="1" si="171"/>
        <v>0.48</v>
      </c>
      <c r="O1158" s="11">
        <f ca="1">(K1158-F1158)*'Meta-analysis (Recruitment)'!$B$4</f>
        <v>0</v>
      </c>
      <c r="Q1158" s="11">
        <f ca="1">(L1158-G1158)*'Meta-analysis (Recruitment)'!$B$4</f>
        <v>0</v>
      </c>
      <c r="S1158" s="11">
        <f ca="1">(M1158-H1158)*'Meta-analysis (Recruitment)'!$B$4</f>
        <v>0</v>
      </c>
      <c r="U1158" s="11">
        <f ca="1">(N1158-I1158)*'Meta-analysis (Recruitment)'!$B$4</f>
        <v>0</v>
      </c>
    </row>
    <row r="1159" spans="1:21">
      <c r="A1159" s="11">
        <v>-0.84499999999999997</v>
      </c>
      <c r="B1159" s="11" cm="1">
        <f t="array" aca="1" ref="B1159" ca="1">INDEX(
    INDIRECT("'Bootstrap Sampling (Recruitment'!$A$4:$A$4004"),
    RANDBETWEEN(
        MATCH('Meta-analysis (Recruitment)'!$B$5, INDIRECT("'Bootstrap Sampling (Recruitment'!$A$4:$A$4004"), 1),
        MATCH('Meta-analysis (Recruitment)'!$B$6, INDIRECT("'Bootstrap Sampling (Recruitment'!$A$4:$A$4004"), 1)
    ),
    1
)</f>
        <v>0</v>
      </c>
      <c r="C1159" s="11">
        <f t="shared" ca="1" si="163"/>
        <v>1</v>
      </c>
      <c r="F1159" s="11">
        <f t="shared" ca="1" si="164"/>
        <v>0.1</v>
      </c>
      <c r="G1159" s="11">
        <f t="shared" ca="1" si="165"/>
        <v>0.3</v>
      </c>
      <c r="H1159" s="11">
        <f t="shared" ca="1" si="166"/>
        <v>0.5</v>
      </c>
      <c r="I1159" s="11">
        <f t="shared" ca="1" si="167"/>
        <v>0.22</v>
      </c>
      <c r="K1159" s="11">
        <f t="shared" ca="1" si="168"/>
        <v>0.1</v>
      </c>
      <c r="L1159" s="11">
        <f t="shared" ca="1" si="169"/>
        <v>0.3</v>
      </c>
      <c r="M1159" s="11">
        <f t="shared" ca="1" si="170"/>
        <v>0.5</v>
      </c>
      <c r="N1159" s="11">
        <f t="shared" ca="1" si="171"/>
        <v>0.22</v>
      </c>
      <c r="O1159" s="11">
        <f ca="1">(K1159-F1159)*'Meta-analysis (Recruitment)'!$B$4</f>
        <v>0</v>
      </c>
      <c r="Q1159" s="11">
        <f ca="1">(L1159-G1159)*'Meta-analysis (Recruitment)'!$B$4</f>
        <v>0</v>
      </c>
      <c r="S1159" s="11">
        <f ca="1">(M1159-H1159)*'Meta-analysis (Recruitment)'!$B$4</f>
        <v>0</v>
      </c>
      <c r="U1159" s="11">
        <f ca="1">(N1159-I1159)*'Meta-analysis (Recruitment)'!$B$4</f>
        <v>0</v>
      </c>
    </row>
    <row r="1160" spans="1:21">
      <c r="A1160" s="11">
        <v>-0.84399999999999997</v>
      </c>
      <c r="B1160" s="11" cm="1">
        <f t="array" aca="1" ref="B1160" ca="1">INDEX(
    INDIRECT("'Bootstrap Sampling (Recruitment'!$A$4:$A$4004"),
    RANDBETWEEN(
        MATCH('Meta-analysis (Recruitment)'!$B$5, INDIRECT("'Bootstrap Sampling (Recruitment'!$A$4:$A$4004"), 1),
        MATCH('Meta-analysis (Recruitment)'!$B$6, INDIRECT("'Bootstrap Sampling (Recruitment'!$A$4:$A$4004"), 1)
    ),
    1
)</f>
        <v>0</v>
      </c>
      <c r="C1160" s="11">
        <f t="shared" ca="1" si="163"/>
        <v>1</v>
      </c>
      <c r="F1160" s="11">
        <f t="shared" ca="1" si="164"/>
        <v>0.1</v>
      </c>
      <c r="G1160" s="11">
        <f t="shared" ca="1" si="165"/>
        <v>0.3</v>
      </c>
      <c r="H1160" s="11">
        <f t="shared" ca="1" si="166"/>
        <v>0.5</v>
      </c>
      <c r="I1160" s="11">
        <f t="shared" ca="1" si="167"/>
        <v>0.22</v>
      </c>
      <c r="K1160" s="11">
        <f t="shared" ca="1" si="168"/>
        <v>0.1</v>
      </c>
      <c r="L1160" s="11">
        <f t="shared" ca="1" si="169"/>
        <v>0.3</v>
      </c>
      <c r="M1160" s="11">
        <f t="shared" ca="1" si="170"/>
        <v>0.5</v>
      </c>
      <c r="N1160" s="11">
        <f t="shared" ca="1" si="171"/>
        <v>0.22</v>
      </c>
      <c r="O1160" s="11">
        <f ca="1">(K1160-F1160)*'Meta-analysis (Recruitment)'!$B$4</f>
        <v>0</v>
      </c>
      <c r="Q1160" s="11">
        <f ca="1">(L1160-G1160)*'Meta-analysis (Recruitment)'!$B$4</f>
        <v>0</v>
      </c>
      <c r="S1160" s="11">
        <f ca="1">(M1160-H1160)*'Meta-analysis (Recruitment)'!$B$4</f>
        <v>0</v>
      </c>
      <c r="U1160" s="11">
        <f ca="1">(N1160-I1160)*'Meta-analysis (Recruitment)'!$B$4</f>
        <v>0</v>
      </c>
    </row>
    <row r="1161" spans="1:21">
      <c r="A1161" s="11">
        <v>-0.84299999999999997</v>
      </c>
      <c r="B1161" s="11" cm="1">
        <f t="array" aca="1" ref="B1161" ca="1">INDEX(
    INDIRECT("'Bootstrap Sampling (Recruitment'!$A$4:$A$4004"),
    RANDBETWEEN(
        MATCH('Meta-analysis (Recruitment)'!$B$5, INDIRECT("'Bootstrap Sampling (Recruitment'!$A$4:$A$4004"), 1),
        MATCH('Meta-analysis (Recruitment)'!$B$6, INDIRECT("'Bootstrap Sampling (Recruitment'!$A$4:$A$4004"), 1)
    ),
    1
)</f>
        <v>0</v>
      </c>
      <c r="C1161" s="11">
        <f t="shared" ca="1" si="163"/>
        <v>1</v>
      </c>
      <c r="F1161" s="11">
        <f t="shared" ca="1" si="164"/>
        <v>0.1</v>
      </c>
      <c r="G1161" s="11">
        <f t="shared" ca="1" si="165"/>
        <v>0.3</v>
      </c>
      <c r="H1161" s="11">
        <f t="shared" ca="1" si="166"/>
        <v>0.5</v>
      </c>
      <c r="I1161" s="11">
        <f t="shared" ca="1" si="167"/>
        <v>0.35</v>
      </c>
      <c r="K1161" s="11">
        <f t="shared" ca="1" si="168"/>
        <v>0.1</v>
      </c>
      <c r="L1161" s="11">
        <f t="shared" ca="1" si="169"/>
        <v>0.3</v>
      </c>
      <c r="M1161" s="11">
        <f t="shared" ca="1" si="170"/>
        <v>0.5</v>
      </c>
      <c r="N1161" s="11">
        <f t="shared" ca="1" si="171"/>
        <v>0.35</v>
      </c>
      <c r="O1161" s="11">
        <f ca="1">(K1161-F1161)*'Meta-analysis (Recruitment)'!$B$4</f>
        <v>0</v>
      </c>
      <c r="Q1161" s="11">
        <f ca="1">(L1161-G1161)*'Meta-analysis (Recruitment)'!$B$4</f>
        <v>0</v>
      </c>
      <c r="S1161" s="11">
        <f ca="1">(M1161-H1161)*'Meta-analysis (Recruitment)'!$B$4</f>
        <v>0</v>
      </c>
      <c r="U1161" s="11">
        <f ca="1">(N1161-I1161)*'Meta-analysis (Recruitment)'!$B$4</f>
        <v>0</v>
      </c>
    </row>
    <row r="1162" spans="1:21">
      <c r="A1162" s="11">
        <v>-0.84199999999999997</v>
      </c>
      <c r="B1162" s="11" cm="1">
        <f t="array" aca="1" ref="B1162" ca="1">INDEX(
    INDIRECT("'Bootstrap Sampling (Recruitment'!$A$4:$A$4004"),
    RANDBETWEEN(
        MATCH('Meta-analysis (Recruitment)'!$B$5, INDIRECT("'Bootstrap Sampling (Recruitment'!$A$4:$A$4004"), 1),
        MATCH('Meta-analysis (Recruitment)'!$B$6, INDIRECT("'Bootstrap Sampling (Recruitment'!$A$4:$A$4004"), 1)
    ),
    1
)</f>
        <v>0</v>
      </c>
      <c r="C1162" s="11">
        <f t="shared" ca="1" si="163"/>
        <v>1</v>
      </c>
      <c r="F1162" s="11">
        <f t="shared" ca="1" si="164"/>
        <v>0.1</v>
      </c>
      <c r="G1162" s="11">
        <f t="shared" ca="1" si="165"/>
        <v>0.3</v>
      </c>
      <c r="H1162" s="11">
        <f t="shared" ca="1" si="166"/>
        <v>0.5</v>
      </c>
      <c r="I1162" s="11">
        <f t="shared" ca="1" si="167"/>
        <v>0.41</v>
      </c>
      <c r="K1162" s="11">
        <f t="shared" ca="1" si="168"/>
        <v>0.1</v>
      </c>
      <c r="L1162" s="11">
        <f t="shared" ca="1" si="169"/>
        <v>0.3</v>
      </c>
      <c r="M1162" s="11">
        <f t="shared" ca="1" si="170"/>
        <v>0.5</v>
      </c>
      <c r="N1162" s="11">
        <f t="shared" ca="1" si="171"/>
        <v>0.41</v>
      </c>
      <c r="O1162" s="11">
        <f ca="1">(K1162-F1162)*'Meta-analysis (Recruitment)'!$B$4</f>
        <v>0</v>
      </c>
      <c r="Q1162" s="11">
        <f ca="1">(L1162-G1162)*'Meta-analysis (Recruitment)'!$B$4</f>
        <v>0</v>
      </c>
      <c r="S1162" s="11">
        <f ca="1">(M1162-H1162)*'Meta-analysis (Recruitment)'!$B$4</f>
        <v>0</v>
      </c>
      <c r="U1162" s="11">
        <f ca="1">(N1162-I1162)*'Meta-analysis (Recruitment)'!$B$4</f>
        <v>0</v>
      </c>
    </row>
    <row r="1163" spans="1:21">
      <c r="A1163" s="11">
        <v>-0.84099999999999997</v>
      </c>
      <c r="B1163" s="11" cm="1">
        <f t="array" aca="1" ref="B1163" ca="1">INDEX(
    INDIRECT("'Bootstrap Sampling (Recruitment'!$A$4:$A$4004"),
    RANDBETWEEN(
        MATCH('Meta-analysis (Recruitment)'!$B$5, INDIRECT("'Bootstrap Sampling (Recruitment'!$A$4:$A$4004"), 1),
        MATCH('Meta-analysis (Recruitment)'!$B$6, INDIRECT("'Bootstrap Sampling (Recruitment'!$A$4:$A$4004"), 1)
    ),
    1
)</f>
        <v>0</v>
      </c>
      <c r="C1163" s="11">
        <f t="shared" ca="1" si="163"/>
        <v>1</v>
      </c>
      <c r="F1163" s="11">
        <f t="shared" ca="1" si="164"/>
        <v>0.1</v>
      </c>
      <c r="G1163" s="11">
        <f t="shared" ca="1" si="165"/>
        <v>0.3</v>
      </c>
      <c r="H1163" s="11">
        <f t="shared" ca="1" si="166"/>
        <v>0.5</v>
      </c>
      <c r="I1163" s="11">
        <f t="shared" ca="1" si="167"/>
        <v>0.4</v>
      </c>
      <c r="K1163" s="11">
        <f t="shared" ca="1" si="168"/>
        <v>0.1</v>
      </c>
      <c r="L1163" s="11">
        <f t="shared" ca="1" si="169"/>
        <v>0.3</v>
      </c>
      <c r="M1163" s="11">
        <f t="shared" ca="1" si="170"/>
        <v>0.5</v>
      </c>
      <c r="N1163" s="11">
        <f t="shared" ca="1" si="171"/>
        <v>0.4</v>
      </c>
      <c r="O1163" s="11">
        <f ca="1">(K1163-F1163)*'Meta-analysis (Recruitment)'!$B$4</f>
        <v>0</v>
      </c>
      <c r="Q1163" s="11">
        <f ca="1">(L1163-G1163)*'Meta-analysis (Recruitment)'!$B$4</f>
        <v>0</v>
      </c>
      <c r="S1163" s="11">
        <f ca="1">(M1163-H1163)*'Meta-analysis (Recruitment)'!$B$4</f>
        <v>0</v>
      </c>
      <c r="U1163" s="11">
        <f ca="1">(N1163-I1163)*'Meta-analysis (Recruitment)'!$B$4</f>
        <v>0</v>
      </c>
    </row>
    <row r="1164" spans="1:21">
      <c r="A1164" s="11">
        <v>-0.84</v>
      </c>
      <c r="B1164" s="11" cm="1">
        <f t="array" aca="1" ref="B1164" ca="1">INDEX(
    INDIRECT("'Bootstrap Sampling (Recruitment'!$A$4:$A$4004"),
    RANDBETWEEN(
        MATCH('Meta-analysis (Recruitment)'!$B$5, INDIRECT("'Bootstrap Sampling (Recruitment'!$A$4:$A$4004"), 1),
        MATCH('Meta-analysis (Recruitment)'!$B$6, INDIRECT("'Bootstrap Sampling (Recruitment'!$A$4:$A$4004"), 1)
    ),
    1
)</f>
        <v>0</v>
      </c>
      <c r="C1164" s="11">
        <f t="shared" ca="1" si="163"/>
        <v>1</v>
      </c>
      <c r="F1164" s="11">
        <f t="shared" ca="1" si="164"/>
        <v>0.1</v>
      </c>
      <c r="G1164" s="11">
        <f t="shared" ca="1" si="165"/>
        <v>0.3</v>
      </c>
      <c r="H1164" s="11">
        <f t="shared" ca="1" si="166"/>
        <v>0.5</v>
      </c>
      <c r="I1164" s="11">
        <f t="shared" ca="1" si="167"/>
        <v>0.33</v>
      </c>
      <c r="K1164" s="11">
        <f t="shared" ca="1" si="168"/>
        <v>0.1</v>
      </c>
      <c r="L1164" s="11">
        <f t="shared" ca="1" si="169"/>
        <v>0.3</v>
      </c>
      <c r="M1164" s="11">
        <f t="shared" ca="1" si="170"/>
        <v>0.5</v>
      </c>
      <c r="N1164" s="11">
        <f t="shared" ca="1" si="171"/>
        <v>0.33</v>
      </c>
      <c r="O1164" s="11">
        <f ca="1">(K1164-F1164)*'Meta-analysis (Recruitment)'!$B$4</f>
        <v>0</v>
      </c>
      <c r="Q1164" s="11">
        <f ca="1">(L1164-G1164)*'Meta-analysis (Recruitment)'!$B$4</f>
        <v>0</v>
      </c>
      <c r="S1164" s="11">
        <f ca="1">(M1164-H1164)*'Meta-analysis (Recruitment)'!$B$4</f>
        <v>0</v>
      </c>
      <c r="U1164" s="11">
        <f ca="1">(N1164-I1164)*'Meta-analysis (Recruitment)'!$B$4</f>
        <v>0</v>
      </c>
    </row>
    <row r="1165" spans="1:21">
      <c r="A1165" s="11">
        <v>-0.83899999999999997</v>
      </c>
      <c r="B1165" s="11" cm="1">
        <f t="array" aca="1" ref="B1165" ca="1">INDEX(
    INDIRECT("'Bootstrap Sampling (Recruitment'!$A$4:$A$4004"),
    RANDBETWEEN(
        MATCH('Meta-analysis (Recruitment)'!$B$5, INDIRECT("'Bootstrap Sampling (Recruitment'!$A$4:$A$4004"), 1),
        MATCH('Meta-analysis (Recruitment)'!$B$6, INDIRECT("'Bootstrap Sampling (Recruitment'!$A$4:$A$4004"), 1)
    ),
    1
)</f>
        <v>0</v>
      </c>
      <c r="C1165" s="11">
        <f t="shared" ca="1" si="163"/>
        <v>1</v>
      </c>
      <c r="F1165" s="11">
        <f t="shared" ca="1" si="164"/>
        <v>0.1</v>
      </c>
      <c r="G1165" s="11">
        <f t="shared" ca="1" si="165"/>
        <v>0.3</v>
      </c>
      <c r="H1165" s="11">
        <f t="shared" ca="1" si="166"/>
        <v>0.5</v>
      </c>
      <c r="I1165" s="11">
        <f t="shared" ca="1" si="167"/>
        <v>0.12</v>
      </c>
      <c r="K1165" s="11">
        <f t="shared" ca="1" si="168"/>
        <v>0.1</v>
      </c>
      <c r="L1165" s="11">
        <f t="shared" ca="1" si="169"/>
        <v>0.3</v>
      </c>
      <c r="M1165" s="11">
        <f t="shared" ca="1" si="170"/>
        <v>0.5</v>
      </c>
      <c r="N1165" s="11">
        <f t="shared" ca="1" si="171"/>
        <v>0.12</v>
      </c>
      <c r="O1165" s="11">
        <f ca="1">(K1165-F1165)*'Meta-analysis (Recruitment)'!$B$4</f>
        <v>0</v>
      </c>
      <c r="Q1165" s="11">
        <f ca="1">(L1165-G1165)*'Meta-analysis (Recruitment)'!$B$4</f>
        <v>0</v>
      </c>
      <c r="S1165" s="11">
        <f ca="1">(M1165-H1165)*'Meta-analysis (Recruitment)'!$B$4</f>
        <v>0</v>
      </c>
      <c r="U1165" s="11">
        <f ca="1">(N1165-I1165)*'Meta-analysis (Recruitment)'!$B$4</f>
        <v>0</v>
      </c>
    </row>
    <row r="1166" spans="1:21">
      <c r="A1166" s="11">
        <v>-0.83799999999999997</v>
      </c>
      <c r="B1166" s="11" cm="1">
        <f t="array" aca="1" ref="B1166" ca="1">INDEX(
    INDIRECT("'Bootstrap Sampling (Recruitment'!$A$4:$A$4004"),
    RANDBETWEEN(
        MATCH('Meta-analysis (Recruitment)'!$B$5, INDIRECT("'Bootstrap Sampling (Recruitment'!$A$4:$A$4004"), 1),
        MATCH('Meta-analysis (Recruitment)'!$B$6, INDIRECT("'Bootstrap Sampling (Recruitment'!$A$4:$A$4004"), 1)
    ),
    1
)</f>
        <v>0</v>
      </c>
      <c r="C1166" s="11">
        <f t="shared" ca="1" si="163"/>
        <v>1</v>
      </c>
      <c r="F1166" s="11">
        <f t="shared" ca="1" si="164"/>
        <v>0.1</v>
      </c>
      <c r="G1166" s="11">
        <f t="shared" ca="1" si="165"/>
        <v>0.3</v>
      </c>
      <c r="H1166" s="11">
        <f t="shared" ca="1" si="166"/>
        <v>0.5</v>
      </c>
      <c r="I1166" s="11">
        <f t="shared" ca="1" si="167"/>
        <v>0.49</v>
      </c>
      <c r="K1166" s="11">
        <f t="shared" ca="1" si="168"/>
        <v>0.1</v>
      </c>
      <c r="L1166" s="11">
        <f t="shared" ca="1" si="169"/>
        <v>0.3</v>
      </c>
      <c r="M1166" s="11">
        <f t="shared" ca="1" si="170"/>
        <v>0.5</v>
      </c>
      <c r="N1166" s="11">
        <f t="shared" ca="1" si="171"/>
        <v>0.49</v>
      </c>
      <c r="O1166" s="11">
        <f ca="1">(K1166-F1166)*'Meta-analysis (Recruitment)'!$B$4</f>
        <v>0</v>
      </c>
      <c r="Q1166" s="11">
        <f ca="1">(L1166-G1166)*'Meta-analysis (Recruitment)'!$B$4</f>
        <v>0</v>
      </c>
      <c r="S1166" s="11">
        <f ca="1">(M1166-H1166)*'Meta-analysis (Recruitment)'!$B$4</f>
        <v>0</v>
      </c>
      <c r="U1166" s="11">
        <f ca="1">(N1166-I1166)*'Meta-analysis (Recruitment)'!$B$4</f>
        <v>0</v>
      </c>
    </row>
    <row r="1167" spans="1:21">
      <c r="A1167" s="11">
        <v>-0.83699999999999997</v>
      </c>
      <c r="B1167" s="11" cm="1">
        <f t="array" aca="1" ref="B1167" ca="1">INDEX(
    INDIRECT("'Bootstrap Sampling (Recruitment'!$A$4:$A$4004"),
    RANDBETWEEN(
        MATCH('Meta-analysis (Recruitment)'!$B$5, INDIRECT("'Bootstrap Sampling (Recruitment'!$A$4:$A$4004"), 1),
        MATCH('Meta-analysis (Recruitment)'!$B$6, INDIRECT("'Bootstrap Sampling (Recruitment'!$A$4:$A$4004"), 1)
    ),
    1
)</f>
        <v>0</v>
      </c>
      <c r="C1167" s="11">
        <f t="shared" ca="1" si="163"/>
        <v>1</v>
      </c>
      <c r="F1167" s="11">
        <f t="shared" ca="1" si="164"/>
        <v>0.1</v>
      </c>
      <c r="G1167" s="11">
        <f t="shared" ca="1" si="165"/>
        <v>0.3</v>
      </c>
      <c r="H1167" s="11">
        <f t="shared" ca="1" si="166"/>
        <v>0.5</v>
      </c>
      <c r="I1167" s="11">
        <f t="shared" ca="1" si="167"/>
        <v>0.1</v>
      </c>
      <c r="K1167" s="11">
        <f t="shared" ca="1" si="168"/>
        <v>0.1</v>
      </c>
      <c r="L1167" s="11">
        <f t="shared" ca="1" si="169"/>
        <v>0.3</v>
      </c>
      <c r="M1167" s="11">
        <f t="shared" ca="1" si="170"/>
        <v>0.5</v>
      </c>
      <c r="N1167" s="11">
        <f t="shared" ca="1" si="171"/>
        <v>0.1</v>
      </c>
      <c r="O1167" s="11">
        <f ca="1">(K1167-F1167)*'Meta-analysis (Recruitment)'!$B$4</f>
        <v>0</v>
      </c>
      <c r="Q1167" s="11">
        <f ca="1">(L1167-G1167)*'Meta-analysis (Recruitment)'!$B$4</f>
        <v>0</v>
      </c>
      <c r="S1167" s="11">
        <f ca="1">(M1167-H1167)*'Meta-analysis (Recruitment)'!$B$4</f>
        <v>0</v>
      </c>
      <c r="U1167" s="11">
        <f ca="1">(N1167-I1167)*'Meta-analysis (Recruitment)'!$B$4</f>
        <v>0</v>
      </c>
    </row>
    <row r="1168" spans="1:21">
      <c r="A1168" s="11">
        <v>-0.83599999999999997</v>
      </c>
      <c r="B1168" s="11" cm="1">
        <f t="array" aca="1" ref="B1168" ca="1">INDEX(
    INDIRECT("'Bootstrap Sampling (Recruitment'!$A$4:$A$4004"),
    RANDBETWEEN(
        MATCH('Meta-analysis (Recruitment)'!$B$5, INDIRECT("'Bootstrap Sampling (Recruitment'!$A$4:$A$4004"), 1),
        MATCH('Meta-analysis (Recruitment)'!$B$6, INDIRECT("'Bootstrap Sampling (Recruitment'!$A$4:$A$4004"), 1)
    ),
    1
)</f>
        <v>0</v>
      </c>
      <c r="C1168" s="11">
        <f t="shared" ca="1" si="163"/>
        <v>1</v>
      </c>
      <c r="F1168" s="11">
        <f t="shared" ca="1" si="164"/>
        <v>0.1</v>
      </c>
      <c r="G1168" s="11">
        <f t="shared" ca="1" si="165"/>
        <v>0.3</v>
      </c>
      <c r="H1168" s="11">
        <f t="shared" ca="1" si="166"/>
        <v>0.5</v>
      </c>
      <c r="I1168" s="11">
        <f t="shared" ca="1" si="167"/>
        <v>0.42</v>
      </c>
      <c r="K1168" s="11">
        <f t="shared" ca="1" si="168"/>
        <v>0.1</v>
      </c>
      <c r="L1168" s="11">
        <f t="shared" ca="1" si="169"/>
        <v>0.3</v>
      </c>
      <c r="M1168" s="11">
        <f t="shared" ca="1" si="170"/>
        <v>0.5</v>
      </c>
      <c r="N1168" s="11">
        <f t="shared" ca="1" si="171"/>
        <v>0.42</v>
      </c>
      <c r="O1168" s="11">
        <f ca="1">(K1168-F1168)*'Meta-analysis (Recruitment)'!$B$4</f>
        <v>0</v>
      </c>
      <c r="Q1168" s="11">
        <f ca="1">(L1168-G1168)*'Meta-analysis (Recruitment)'!$B$4</f>
        <v>0</v>
      </c>
      <c r="S1168" s="11">
        <f ca="1">(M1168-H1168)*'Meta-analysis (Recruitment)'!$B$4</f>
        <v>0</v>
      </c>
      <c r="U1168" s="11">
        <f ca="1">(N1168-I1168)*'Meta-analysis (Recruitment)'!$B$4</f>
        <v>0</v>
      </c>
    </row>
    <row r="1169" spans="1:21">
      <c r="A1169" s="11">
        <v>-0.83499999999999996</v>
      </c>
      <c r="B1169" s="11" cm="1">
        <f t="array" aca="1" ref="B1169" ca="1">INDEX(
    INDIRECT("'Bootstrap Sampling (Recruitment'!$A$4:$A$4004"),
    RANDBETWEEN(
        MATCH('Meta-analysis (Recruitment)'!$B$5, INDIRECT("'Bootstrap Sampling (Recruitment'!$A$4:$A$4004"), 1),
        MATCH('Meta-analysis (Recruitment)'!$B$6, INDIRECT("'Bootstrap Sampling (Recruitment'!$A$4:$A$4004"), 1)
    ),
    1
)</f>
        <v>0</v>
      </c>
      <c r="C1169" s="11">
        <f t="shared" ca="1" si="163"/>
        <v>1</v>
      </c>
      <c r="F1169" s="11">
        <f t="shared" ca="1" si="164"/>
        <v>0.1</v>
      </c>
      <c r="G1169" s="11">
        <f t="shared" ca="1" si="165"/>
        <v>0.3</v>
      </c>
      <c r="H1169" s="11">
        <f t="shared" ca="1" si="166"/>
        <v>0.5</v>
      </c>
      <c r="I1169" s="11">
        <f t="shared" ca="1" si="167"/>
        <v>0.31</v>
      </c>
      <c r="K1169" s="11">
        <f t="shared" ca="1" si="168"/>
        <v>0.1</v>
      </c>
      <c r="L1169" s="11">
        <f t="shared" ca="1" si="169"/>
        <v>0.3</v>
      </c>
      <c r="M1169" s="11">
        <f t="shared" ca="1" si="170"/>
        <v>0.5</v>
      </c>
      <c r="N1169" s="11">
        <f t="shared" ca="1" si="171"/>
        <v>0.31</v>
      </c>
      <c r="O1169" s="11">
        <f ca="1">(K1169-F1169)*'Meta-analysis (Recruitment)'!$B$4</f>
        <v>0</v>
      </c>
      <c r="Q1169" s="11">
        <f ca="1">(L1169-G1169)*'Meta-analysis (Recruitment)'!$B$4</f>
        <v>0</v>
      </c>
      <c r="S1169" s="11">
        <f ca="1">(M1169-H1169)*'Meta-analysis (Recruitment)'!$B$4</f>
        <v>0</v>
      </c>
      <c r="U1169" s="11">
        <f ca="1">(N1169-I1169)*'Meta-analysis (Recruitment)'!$B$4</f>
        <v>0</v>
      </c>
    </row>
    <row r="1170" spans="1:21">
      <c r="A1170" s="11">
        <v>-0.83399999999999996</v>
      </c>
      <c r="B1170" s="11" cm="1">
        <f t="array" aca="1" ref="B1170" ca="1">INDEX(
    INDIRECT("'Bootstrap Sampling (Recruitment'!$A$4:$A$4004"),
    RANDBETWEEN(
        MATCH('Meta-analysis (Recruitment)'!$B$5, INDIRECT("'Bootstrap Sampling (Recruitment'!$A$4:$A$4004"), 1),
        MATCH('Meta-analysis (Recruitment)'!$B$6, INDIRECT("'Bootstrap Sampling (Recruitment'!$A$4:$A$4004"), 1)
    ),
    1
)</f>
        <v>0</v>
      </c>
      <c r="C1170" s="11">
        <f t="shared" ca="1" si="163"/>
        <v>1</v>
      </c>
      <c r="F1170" s="11">
        <f t="shared" ca="1" si="164"/>
        <v>0.1</v>
      </c>
      <c r="G1170" s="11">
        <f t="shared" ca="1" si="165"/>
        <v>0.3</v>
      </c>
      <c r="H1170" s="11">
        <f t="shared" ca="1" si="166"/>
        <v>0.5</v>
      </c>
      <c r="I1170" s="11">
        <f t="shared" ca="1" si="167"/>
        <v>0.18</v>
      </c>
      <c r="K1170" s="11">
        <f t="shared" ca="1" si="168"/>
        <v>0.1</v>
      </c>
      <c r="L1170" s="11">
        <f t="shared" ca="1" si="169"/>
        <v>0.3</v>
      </c>
      <c r="M1170" s="11">
        <f t="shared" ca="1" si="170"/>
        <v>0.5</v>
      </c>
      <c r="N1170" s="11">
        <f t="shared" ca="1" si="171"/>
        <v>0.18</v>
      </c>
      <c r="O1170" s="11">
        <f ca="1">(K1170-F1170)*'Meta-analysis (Recruitment)'!$B$4</f>
        <v>0</v>
      </c>
      <c r="Q1170" s="11">
        <f ca="1">(L1170-G1170)*'Meta-analysis (Recruitment)'!$B$4</f>
        <v>0</v>
      </c>
      <c r="S1170" s="11">
        <f ca="1">(M1170-H1170)*'Meta-analysis (Recruitment)'!$B$4</f>
        <v>0</v>
      </c>
      <c r="U1170" s="11">
        <f ca="1">(N1170-I1170)*'Meta-analysis (Recruitment)'!$B$4</f>
        <v>0</v>
      </c>
    </row>
    <row r="1171" spans="1:21">
      <c r="A1171" s="11">
        <v>-0.83299999999999996</v>
      </c>
      <c r="B1171" s="11" cm="1">
        <f t="array" aca="1" ref="B1171" ca="1">INDEX(
    INDIRECT("'Bootstrap Sampling (Recruitment'!$A$4:$A$4004"),
    RANDBETWEEN(
        MATCH('Meta-analysis (Recruitment)'!$B$5, INDIRECT("'Bootstrap Sampling (Recruitment'!$A$4:$A$4004"), 1),
        MATCH('Meta-analysis (Recruitment)'!$B$6, INDIRECT("'Bootstrap Sampling (Recruitment'!$A$4:$A$4004"), 1)
    ),
    1
)</f>
        <v>0</v>
      </c>
      <c r="C1171" s="11">
        <f t="shared" ca="1" si="163"/>
        <v>1</v>
      </c>
      <c r="F1171" s="11">
        <f t="shared" ca="1" si="164"/>
        <v>0.1</v>
      </c>
      <c r="G1171" s="11">
        <f t="shared" ca="1" si="165"/>
        <v>0.3</v>
      </c>
      <c r="H1171" s="11">
        <f t="shared" ca="1" si="166"/>
        <v>0.5</v>
      </c>
      <c r="I1171" s="11">
        <f t="shared" ca="1" si="167"/>
        <v>0.48</v>
      </c>
      <c r="K1171" s="11">
        <f t="shared" ca="1" si="168"/>
        <v>0.1</v>
      </c>
      <c r="L1171" s="11">
        <f t="shared" ca="1" si="169"/>
        <v>0.3</v>
      </c>
      <c r="M1171" s="11">
        <f t="shared" ca="1" si="170"/>
        <v>0.5</v>
      </c>
      <c r="N1171" s="11">
        <f t="shared" ca="1" si="171"/>
        <v>0.48</v>
      </c>
      <c r="O1171" s="11">
        <f ca="1">(K1171-F1171)*'Meta-analysis (Recruitment)'!$B$4</f>
        <v>0</v>
      </c>
      <c r="Q1171" s="11">
        <f ca="1">(L1171-G1171)*'Meta-analysis (Recruitment)'!$B$4</f>
        <v>0</v>
      </c>
      <c r="S1171" s="11">
        <f ca="1">(M1171-H1171)*'Meta-analysis (Recruitment)'!$B$4</f>
        <v>0</v>
      </c>
      <c r="U1171" s="11">
        <f ca="1">(N1171-I1171)*'Meta-analysis (Recruitment)'!$B$4</f>
        <v>0</v>
      </c>
    </row>
    <row r="1172" spans="1:21">
      <c r="A1172" s="11">
        <v>-0.83199999999999996</v>
      </c>
      <c r="B1172" s="11" cm="1">
        <f t="array" aca="1" ref="B1172" ca="1">INDEX(
    INDIRECT("'Bootstrap Sampling (Recruitment'!$A$4:$A$4004"),
    RANDBETWEEN(
        MATCH('Meta-analysis (Recruitment)'!$B$5, INDIRECT("'Bootstrap Sampling (Recruitment'!$A$4:$A$4004"), 1),
        MATCH('Meta-analysis (Recruitment)'!$B$6, INDIRECT("'Bootstrap Sampling (Recruitment'!$A$4:$A$4004"), 1)
    ),
    1
)</f>
        <v>0</v>
      </c>
      <c r="C1172" s="11">
        <f t="shared" ca="1" si="163"/>
        <v>1</v>
      </c>
      <c r="F1172" s="11">
        <f t="shared" ca="1" si="164"/>
        <v>0.1</v>
      </c>
      <c r="G1172" s="11">
        <f t="shared" ca="1" si="165"/>
        <v>0.3</v>
      </c>
      <c r="H1172" s="11">
        <f t="shared" ca="1" si="166"/>
        <v>0.5</v>
      </c>
      <c r="I1172" s="11">
        <f t="shared" ca="1" si="167"/>
        <v>0.3</v>
      </c>
      <c r="K1172" s="11">
        <f t="shared" ca="1" si="168"/>
        <v>0.1</v>
      </c>
      <c r="L1172" s="11">
        <f t="shared" ca="1" si="169"/>
        <v>0.3</v>
      </c>
      <c r="M1172" s="11">
        <f t="shared" ca="1" si="170"/>
        <v>0.5</v>
      </c>
      <c r="N1172" s="11">
        <f t="shared" ca="1" si="171"/>
        <v>0.3</v>
      </c>
      <c r="O1172" s="11">
        <f ca="1">(K1172-F1172)*'Meta-analysis (Recruitment)'!$B$4</f>
        <v>0</v>
      </c>
      <c r="Q1172" s="11">
        <f ca="1">(L1172-G1172)*'Meta-analysis (Recruitment)'!$B$4</f>
        <v>0</v>
      </c>
      <c r="S1172" s="11">
        <f ca="1">(M1172-H1172)*'Meta-analysis (Recruitment)'!$B$4</f>
        <v>0</v>
      </c>
      <c r="U1172" s="11">
        <f ca="1">(N1172-I1172)*'Meta-analysis (Recruitment)'!$B$4</f>
        <v>0</v>
      </c>
    </row>
    <row r="1173" spans="1:21">
      <c r="A1173" s="11">
        <v>-0.83099999999999996</v>
      </c>
      <c r="B1173" s="11" cm="1">
        <f t="array" aca="1" ref="B1173" ca="1">INDEX(
    INDIRECT("'Bootstrap Sampling (Recruitment'!$A$4:$A$4004"),
    RANDBETWEEN(
        MATCH('Meta-analysis (Recruitment)'!$B$5, INDIRECT("'Bootstrap Sampling (Recruitment'!$A$4:$A$4004"), 1),
        MATCH('Meta-analysis (Recruitment)'!$B$6, INDIRECT("'Bootstrap Sampling (Recruitment'!$A$4:$A$4004"), 1)
    ),
    1
)</f>
        <v>0</v>
      </c>
      <c r="C1173" s="11">
        <f t="shared" ca="1" si="163"/>
        <v>1</v>
      </c>
      <c r="F1173" s="11">
        <f t="shared" ca="1" si="164"/>
        <v>0.1</v>
      </c>
      <c r="G1173" s="11">
        <f t="shared" ca="1" si="165"/>
        <v>0.3</v>
      </c>
      <c r="H1173" s="11">
        <f t="shared" ca="1" si="166"/>
        <v>0.5</v>
      </c>
      <c r="I1173" s="11">
        <f t="shared" ca="1" si="167"/>
        <v>0.35</v>
      </c>
      <c r="K1173" s="11">
        <f t="shared" ca="1" si="168"/>
        <v>0.1</v>
      </c>
      <c r="L1173" s="11">
        <f t="shared" ca="1" si="169"/>
        <v>0.3</v>
      </c>
      <c r="M1173" s="11">
        <f t="shared" ca="1" si="170"/>
        <v>0.5</v>
      </c>
      <c r="N1173" s="11">
        <f t="shared" ca="1" si="171"/>
        <v>0.35</v>
      </c>
      <c r="O1173" s="11">
        <f ca="1">(K1173-F1173)*'Meta-analysis (Recruitment)'!$B$4</f>
        <v>0</v>
      </c>
      <c r="Q1173" s="11">
        <f ca="1">(L1173-G1173)*'Meta-analysis (Recruitment)'!$B$4</f>
        <v>0</v>
      </c>
      <c r="S1173" s="11">
        <f ca="1">(M1173-H1173)*'Meta-analysis (Recruitment)'!$B$4</f>
        <v>0</v>
      </c>
      <c r="U1173" s="11">
        <f ca="1">(N1173-I1173)*'Meta-analysis (Recruitment)'!$B$4</f>
        <v>0</v>
      </c>
    </row>
    <row r="1174" spans="1:21">
      <c r="A1174" s="11">
        <v>-0.83</v>
      </c>
      <c r="B1174" s="11" cm="1">
        <f t="array" aca="1" ref="B1174" ca="1">INDEX(
    INDIRECT("'Bootstrap Sampling (Recruitment'!$A$4:$A$4004"),
    RANDBETWEEN(
        MATCH('Meta-analysis (Recruitment)'!$B$5, INDIRECT("'Bootstrap Sampling (Recruitment'!$A$4:$A$4004"), 1),
        MATCH('Meta-analysis (Recruitment)'!$B$6, INDIRECT("'Bootstrap Sampling (Recruitment'!$A$4:$A$4004"), 1)
    ),
    1
)</f>
        <v>0</v>
      </c>
      <c r="C1174" s="11">
        <f t="shared" ca="1" si="163"/>
        <v>1</v>
      </c>
      <c r="F1174" s="11">
        <f t="shared" ca="1" si="164"/>
        <v>0.1</v>
      </c>
      <c r="G1174" s="11">
        <f t="shared" ca="1" si="165"/>
        <v>0.3</v>
      </c>
      <c r="H1174" s="11">
        <f t="shared" ca="1" si="166"/>
        <v>0.5</v>
      </c>
      <c r="I1174" s="11">
        <f t="shared" ca="1" si="167"/>
        <v>0.38</v>
      </c>
      <c r="K1174" s="11">
        <f t="shared" ca="1" si="168"/>
        <v>0.1</v>
      </c>
      <c r="L1174" s="11">
        <f t="shared" ca="1" si="169"/>
        <v>0.3</v>
      </c>
      <c r="M1174" s="11">
        <f t="shared" ca="1" si="170"/>
        <v>0.5</v>
      </c>
      <c r="N1174" s="11">
        <f t="shared" ca="1" si="171"/>
        <v>0.38</v>
      </c>
      <c r="O1174" s="11">
        <f ca="1">(K1174-F1174)*'Meta-analysis (Recruitment)'!$B$4</f>
        <v>0</v>
      </c>
      <c r="Q1174" s="11">
        <f ca="1">(L1174-G1174)*'Meta-analysis (Recruitment)'!$B$4</f>
        <v>0</v>
      </c>
      <c r="S1174" s="11">
        <f ca="1">(M1174-H1174)*'Meta-analysis (Recruitment)'!$B$4</f>
        <v>0</v>
      </c>
      <c r="U1174" s="11">
        <f ca="1">(N1174-I1174)*'Meta-analysis (Recruitment)'!$B$4</f>
        <v>0</v>
      </c>
    </row>
    <row r="1175" spans="1:21">
      <c r="A1175" s="11">
        <v>-0.82899999999999996</v>
      </c>
      <c r="B1175" s="11" cm="1">
        <f t="array" aca="1" ref="B1175" ca="1">INDEX(
    INDIRECT("'Bootstrap Sampling (Recruitment'!$A$4:$A$4004"),
    RANDBETWEEN(
        MATCH('Meta-analysis (Recruitment)'!$B$5, INDIRECT("'Bootstrap Sampling (Recruitment'!$A$4:$A$4004"), 1),
        MATCH('Meta-analysis (Recruitment)'!$B$6, INDIRECT("'Bootstrap Sampling (Recruitment'!$A$4:$A$4004"), 1)
    ),
    1
)</f>
        <v>0</v>
      </c>
      <c r="C1175" s="11">
        <f t="shared" ca="1" si="163"/>
        <v>1</v>
      </c>
      <c r="F1175" s="11">
        <f t="shared" ca="1" si="164"/>
        <v>0.1</v>
      </c>
      <c r="G1175" s="11">
        <f t="shared" ca="1" si="165"/>
        <v>0.3</v>
      </c>
      <c r="H1175" s="11">
        <f t="shared" ca="1" si="166"/>
        <v>0.5</v>
      </c>
      <c r="I1175" s="11">
        <f t="shared" ca="1" si="167"/>
        <v>0.31</v>
      </c>
      <c r="K1175" s="11">
        <f t="shared" ca="1" si="168"/>
        <v>0.1</v>
      </c>
      <c r="L1175" s="11">
        <f t="shared" ca="1" si="169"/>
        <v>0.3</v>
      </c>
      <c r="M1175" s="11">
        <f t="shared" ca="1" si="170"/>
        <v>0.5</v>
      </c>
      <c r="N1175" s="11">
        <f t="shared" ca="1" si="171"/>
        <v>0.31</v>
      </c>
      <c r="O1175" s="11">
        <f ca="1">(K1175-F1175)*'Meta-analysis (Recruitment)'!$B$4</f>
        <v>0</v>
      </c>
      <c r="Q1175" s="11">
        <f ca="1">(L1175-G1175)*'Meta-analysis (Recruitment)'!$B$4</f>
        <v>0</v>
      </c>
      <c r="S1175" s="11">
        <f ca="1">(M1175-H1175)*'Meta-analysis (Recruitment)'!$B$4</f>
        <v>0</v>
      </c>
      <c r="U1175" s="11">
        <f ca="1">(N1175-I1175)*'Meta-analysis (Recruitment)'!$B$4</f>
        <v>0</v>
      </c>
    </row>
    <row r="1176" spans="1:21">
      <c r="A1176" s="11">
        <v>-0.82799999999999996</v>
      </c>
      <c r="B1176" s="11" cm="1">
        <f t="array" aca="1" ref="B1176" ca="1">INDEX(
    INDIRECT("'Bootstrap Sampling (Recruitment'!$A$4:$A$4004"),
    RANDBETWEEN(
        MATCH('Meta-analysis (Recruitment)'!$B$5, INDIRECT("'Bootstrap Sampling (Recruitment'!$A$4:$A$4004"), 1),
        MATCH('Meta-analysis (Recruitment)'!$B$6, INDIRECT("'Bootstrap Sampling (Recruitment'!$A$4:$A$4004"), 1)
    ),
    1
)</f>
        <v>0</v>
      </c>
      <c r="C1176" s="11">
        <f t="shared" ca="1" si="163"/>
        <v>1</v>
      </c>
      <c r="F1176" s="11">
        <f t="shared" ca="1" si="164"/>
        <v>0.1</v>
      </c>
      <c r="G1176" s="11">
        <f t="shared" ca="1" si="165"/>
        <v>0.3</v>
      </c>
      <c r="H1176" s="11">
        <f t="shared" ca="1" si="166"/>
        <v>0.5</v>
      </c>
      <c r="I1176" s="11">
        <f t="shared" ca="1" si="167"/>
        <v>0.12</v>
      </c>
      <c r="K1176" s="11">
        <f t="shared" ca="1" si="168"/>
        <v>0.1</v>
      </c>
      <c r="L1176" s="11">
        <f t="shared" ca="1" si="169"/>
        <v>0.3</v>
      </c>
      <c r="M1176" s="11">
        <f t="shared" ca="1" si="170"/>
        <v>0.5</v>
      </c>
      <c r="N1176" s="11">
        <f t="shared" ca="1" si="171"/>
        <v>0.12</v>
      </c>
      <c r="O1176" s="11">
        <f ca="1">(K1176-F1176)*'Meta-analysis (Recruitment)'!$B$4</f>
        <v>0</v>
      </c>
      <c r="Q1176" s="11">
        <f ca="1">(L1176-G1176)*'Meta-analysis (Recruitment)'!$B$4</f>
        <v>0</v>
      </c>
      <c r="S1176" s="11">
        <f ca="1">(M1176-H1176)*'Meta-analysis (Recruitment)'!$B$4</f>
        <v>0</v>
      </c>
      <c r="U1176" s="11">
        <f ca="1">(N1176-I1176)*'Meta-analysis (Recruitment)'!$B$4</f>
        <v>0</v>
      </c>
    </row>
    <row r="1177" spans="1:21">
      <c r="A1177" s="11">
        <v>-0.82699999999999996</v>
      </c>
      <c r="B1177" s="11" cm="1">
        <f t="array" aca="1" ref="B1177" ca="1">INDEX(
    INDIRECT("'Bootstrap Sampling (Recruitment'!$A$4:$A$4004"),
    RANDBETWEEN(
        MATCH('Meta-analysis (Recruitment)'!$B$5, INDIRECT("'Bootstrap Sampling (Recruitment'!$A$4:$A$4004"), 1),
        MATCH('Meta-analysis (Recruitment)'!$B$6, INDIRECT("'Bootstrap Sampling (Recruitment'!$A$4:$A$4004"), 1)
    ),
    1
)</f>
        <v>0</v>
      </c>
      <c r="C1177" s="11">
        <f t="shared" ca="1" si="163"/>
        <v>1</v>
      </c>
      <c r="F1177" s="11">
        <f t="shared" ca="1" si="164"/>
        <v>0.1</v>
      </c>
      <c r="G1177" s="11">
        <f t="shared" ca="1" si="165"/>
        <v>0.3</v>
      </c>
      <c r="H1177" s="11">
        <f t="shared" ca="1" si="166"/>
        <v>0.5</v>
      </c>
      <c r="I1177" s="11">
        <f t="shared" ca="1" si="167"/>
        <v>0.5</v>
      </c>
      <c r="K1177" s="11">
        <f t="shared" ca="1" si="168"/>
        <v>0.1</v>
      </c>
      <c r="L1177" s="11">
        <f t="shared" ca="1" si="169"/>
        <v>0.3</v>
      </c>
      <c r="M1177" s="11">
        <f t="shared" ca="1" si="170"/>
        <v>0.5</v>
      </c>
      <c r="N1177" s="11">
        <f t="shared" ca="1" si="171"/>
        <v>0.5</v>
      </c>
      <c r="O1177" s="11">
        <f ca="1">(K1177-F1177)*'Meta-analysis (Recruitment)'!$B$4</f>
        <v>0</v>
      </c>
      <c r="Q1177" s="11">
        <f ca="1">(L1177-G1177)*'Meta-analysis (Recruitment)'!$B$4</f>
        <v>0</v>
      </c>
      <c r="S1177" s="11">
        <f ca="1">(M1177-H1177)*'Meta-analysis (Recruitment)'!$B$4</f>
        <v>0</v>
      </c>
      <c r="U1177" s="11">
        <f ca="1">(N1177-I1177)*'Meta-analysis (Recruitment)'!$B$4</f>
        <v>0</v>
      </c>
    </row>
    <row r="1178" spans="1:21">
      <c r="A1178" s="11">
        <v>-0.82599999999999996</v>
      </c>
      <c r="B1178" s="11" cm="1">
        <f t="array" aca="1" ref="B1178" ca="1">INDEX(
    INDIRECT("'Bootstrap Sampling (Recruitment'!$A$4:$A$4004"),
    RANDBETWEEN(
        MATCH('Meta-analysis (Recruitment)'!$B$5, INDIRECT("'Bootstrap Sampling (Recruitment'!$A$4:$A$4004"), 1),
        MATCH('Meta-analysis (Recruitment)'!$B$6, INDIRECT("'Bootstrap Sampling (Recruitment'!$A$4:$A$4004"), 1)
    ),
    1
)</f>
        <v>0</v>
      </c>
      <c r="C1178" s="11">
        <f t="shared" ca="1" si="163"/>
        <v>1</v>
      </c>
      <c r="F1178" s="11">
        <f t="shared" ca="1" si="164"/>
        <v>0.1</v>
      </c>
      <c r="G1178" s="11">
        <f t="shared" ca="1" si="165"/>
        <v>0.3</v>
      </c>
      <c r="H1178" s="11">
        <f t="shared" ca="1" si="166"/>
        <v>0.5</v>
      </c>
      <c r="I1178" s="11">
        <f t="shared" ca="1" si="167"/>
        <v>0.45</v>
      </c>
      <c r="K1178" s="11">
        <f t="shared" ca="1" si="168"/>
        <v>0.1</v>
      </c>
      <c r="L1178" s="11">
        <f t="shared" ca="1" si="169"/>
        <v>0.3</v>
      </c>
      <c r="M1178" s="11">
        <f t="shared" ca="1" si="170"/>
        <v>0.5</v>
      </c>
      <c r="N1178" s="11">
        <f t="shared" ca="1" si="171"/>
        <v>0.45</v>
      </c>
      <c r="O1178" s="11">
        <f ca="1">(K1178-F1178)*'Meta-analysis (Recruitment)'!$B$4</f>
        <v>0</v>
      </c>
      <c r="Q1178" s="11">
        <f ca="1">(L1178-G1178)*'Meta-analysis (Recruitment)'!$B$4</f>
        <v>0</v>
      </c>
      <c r="S1178" s="11">
        <f ca="1">(M1178-H1178)*'Meta-analysis (Recruitment)'!$B$4</f>
        <v>0</v>
      </c>
      <c r="U1178" s="11">
        <f ca="1">(N1178-I1178)*'Meta-analysis (Recruitment)'!$B$4</f>
        <v>0</v>
      </c>
    </row>
    <row r="1179" spans="1:21">
      <c r="A1179" s="11">
        <v>-0.82499999999999996</v>
      </c>
      <c r="B1179" s="11" cm="1">
        <f t="array" aca="1" ref="B1179" ca="1">INDEX(
    INDIRECT("'Bootstrap Sampling (Recruitment'!$A$4:$A$4004"),
    RANDBETWEEN(
        MATCH('Meta-analysis (Recruitment)'!$B$5, INDIRECT("'Bootstrap Sampling (Recruitment'!$A$4:$A$4004"), 1),
        MATCH('Meta-analysis (Recruitment)'!$B$6, INDIRECT("'Bootstrap Sampling (Recruitment'!$A$4:$A$4004"), 1)
    ),
    1
)</f>
        <v>0</v>
      </c>
      <c r="C1179" s="11">
        <f t="shared" ca="1" si="163"/>
        <v>1</v>
      </c>
      <c r="F1179" s="11">
        <f t="shared" ca="1" si="164"/>
        <v>0.1</v>
      </c>
      <c r="G1179" s="11">
        <f t="shared" ca="1" si="165"/>
        <v>0.3</v>
      </c>
      <c r="H1179" s="11">
        <f t="shared" ca="1" si="166"/>
        <v>0.5</v>
      </c>
      <c r="I1179" s="11">
        <f t="shared" ca="1" si="167"/>
        <v>0.43</v>
      </c>
      <c r="K1179" s="11">
        <f t="shared" ca="1" si="168"/>
        <v>0.1</v>
      </c>
      <c r="L1179" s="11">
        <f t="shared" ca="1" si="169"/>
        <v>0.3</v>
      </c>
      <c r="M1179" s="11">
        <f t="shared" ca="1" si="170"/>
        <v>0.5</v>
      </c>
      <c r="N1179" s="11">
        <f t="shared" ca="1" si="171"/>
        <v>0.43</v>
      </c>
      <c r="O1179" s="11">
        <f ca="1">(K1179-F1179)*'Meta-analysis (Recruitment)'!$B$4</f>
        <v>0</v>
      </c>
      <c r="Q1179" s="11">
        <f ca="1">(L1179-G1179)*'Meta-analysis (Recruitment)'!$B$4</f>
        <v>0</v>
      </c>
      <c r="S1179" s="11">
        <f ca="1">(M1179-H1179)*'Meta-analysis (Recruitment)'!$B$4</f>
        <v>0</v>
      </c>
      <c r="U1179" s="11">
        <f ca="1">(N1179-I1179)*'Meta-analysis (Recruitment)'!$B$4</f>
        <v>0</v>
      </c>
    </row>
    <row r="1180" spans="1:21">
      <c r="A1180" s="11">
        <v>-0.82399999999999995</v>
      </c>
      <c r="B1180" s="11" cm="1">
        <f t="array" aca="1" ref="B1180" ca="1">INDEX(
    INDIRECT("'Bootstrap Sampling (Recruitment'!$A$4:$A$4004"),
    RANDBETWEEN(
        MATCH('Meta-analysis (Recruitment)'!$B$5, INDIRECT("'Bootstrap Sampling (Recruitment'!$A$4:$A$4004"), 1),
        MATCH('Meta-analysis (Recruitment)'!$B$6, INDIRECT("'Bootstrap Sampling (Recruitment'!$A$4:$A$4004"), 1)
    ),
    1
)</f>
        <v>0</v>
      </c>
      <c r="C1180" s="11">
        <f t="shared" ca="1" si="163"/>
        <v>1</v>
      </c>
      <c r="F1180" s="11">
        <f t="shared" ca="1" si="164"/>
        <v>0.1</v>
      </c>
      <c r="G1180" s="11">
        <f t="shared" ca="1" si="165"/>
        <v>0.3</v>
      </c>
      <c r="H1180" s="11">
        <f t="shared" ca="1" si="166"/>
        <v>0.5</v>
      </c>
      <c r="I1180" s="11">
        <f t="shared" ca="1" si="167"/>
        <v>0.31</v>
      </c>
      <c r="K1180" s="11">
        <f t="shared" ca="1" si="168"/>
        <v>0.1</v>
      </c>
      <c r="L1180" s="11">
        <f t="shared" ca="1" si="169"/>
        <v>0.3</v>
      </c>
      <c r="M1180" s="11">
        <f t="shared" ca="1" si="170"/>
        <v>0.5</v>
      </c>
      <c r="N1180" s="11">
        <f t="shared" ca="1" si="171"/>
        <v>0.31</v>
      </c>
      <c r="O1180" s="11">
        <f ca="1">(K1180-F1180)*'Meta-analysis (Recruitment)'!$B$4</f>
        <v>0</v>
      </c>
      <c r="Q1180" s="11">
        <f ca="1">(L1180-G1180)*'Meta-analysis (Recruitment)'!$B$4</f>
        <v>0</v>
      </c>
      <c r="S1180" s="11">
        <f ca="1">(M1180-H1180)*'Meta-analysis (Recruitment)'!$B$4</f>
        <v>0</v>
      </c>
      <c r="U1180" s="11">
        <f ca="1">(N1180-I1180)*'Meta-analysis (Recruitment)'!$B$4</f>
        <v>0</v>
      </c>
    </row>
    <row r="1181" spans="1:21">
      <c r="A1181" s="11">
        <v>-0.82299999999999995</v>
      </c>
      <c r="B1181" s="11" cm="1">
        <f t="array" aca="1" ref="B1181" ca="1">INDEX(
    INDIRECT("'Bootstrap Sampling (Recruitment'!$A$4:$A$4004"),
    RANDBETWEEN(
        MATCH('Meta-analysis (Recruitment)'!$B$5, INDIRECT("'Bootstrap Sampling (Recruitment'!$A$4:$A$4004"), 1),
        MATCH('Meta-analysis (Recruitment)'!$B$6, INDIRECT("'Bootstrap Sampling (Recruitment'!$A$4:$A$4004"), 1)
    ),
    1
)</f>
        <v>0</v>
      </c>
      <c r="C1181" s="11">
        <f t="shared" ca="1" si="163"/>
        <v>1</v>
      </c>
      <c r="F1181" s="11">
        <f t="shared" ca="1" si="164"/>
        <v>0.1</v>
      </c>
      <c r="G1181" s="11">
        <f t="shared" ca="1" si="165"/>
        <v>0.3</v>
      </c>
      <c r="H1181" s="11">
        <f t="shared" ca="1" si="166"/>
        <v>0.5</v>
      </c>
      <c r="I1181" s="11">
        <f t="shared" ca="1" si="167"/>
        <v>0.28999999999999998</v>
      </c>
      <c r="K1181" s="11">
        <f t="shared" ca="1" si="168"/>
        <v>0.1</v>
      </c>
      <c r="L1181" s="11">
        <f t="shared" ca="1" si="169"/>
        <v>0.3</v>
      </c>
      <c r="M1181" s="11">
        <f t="shared" ca="1" si="170"/>
        <v>0.5</v>
      </c>
      <c r="N1181" s="11">
        <f t="shared" ca="1" si="171"/>
        <v>0.28999999999999998</v>
      </c>
      <c r="O1181" s="11">
        <f ca="1">(K1181-F1181)*'Meta-analysis (Recruitment)'!$B$4</f>
        <v>0</v>
      </c>
      <c r="Q1181" s="11">
        <f ca="1">(L1181-G1181)*'Meta-analysis (Recruitment)'!$B$4</f>
        <v>0</v>
      </c>
      <c r="S1181" s="11">
        <f ca="1">(M1181-H1181)*'Meta-analysis (Recruitment)'!$B$4</f>
        <v>0</v>
      </c>
      <c r="U1181" s="11">
        <f ca="1">(N1181-I1181)*'Meta-analysis (Recruitment)'!$B$4</f>
        <v>0</v>
      </c>
    </row>
    <row r="1182" spans="1:21">
      <c r="A1182" s="11">
        <v>-0.82199999999999995</v>
      </c>
      <c r="B1182" s="11" cm="1">
        <f t="array" aca="1" ref="B1182" ca="1">INDEX(
    INDIRECT("'Bootstrap Sampling (Recruitment'!$A$4:$A$4004"),
    RANDBETWEEN(
        MATCH('Meta-analysis (Recruitment)'!$B$5, INDIRECT("'Bootstrap Sampling (Recruitment'!$A$4:$A$4004"), 1),
        MATCH('Meta-analysis (Recruitment)'!$B$6, INDIRECT("'Bootstrap Sampling (Recruitment'!$A$4:$A$4004"), 1)
    ),
    1
)</f>
        <v>0</v>
      </c>
      <c r="C1182" s="11">
        <f t="shared" ca="1" si="163"/>
        <v>1</v>
      </c>
      <c r="F1182" s="11">
        <f t="shared" ca="1" si="164"/>
        <v>0.1</v>
      </c>
      <c r="G1182" s="11">
        <f t="shared" ca="1" si="165"/>
        <v>0.3</v>
      </c>
      <c r="H1182" s="11">
        <f t="shared" ca="1" si="166"/>
        <v>0.5</v>
      </c>
      <c r="I1182" s="11">
        <f t="shared" ca="1" si="167"/>
        <v>0.22</v>
      </c>
      <c r="K1182" s="11">
        <f t="shared" ca="1" si="168"/>
        <v>0.1</v>
      </c>
      <c r="L1182" s="11">
        <f t="shared" ca="1" si="169"/>
        <v>0.3</v>
      </c>
      <c r="M1182" s="11">
        <f t="shared" ca="1" si="170"/>
        <v>0.5</v>
      </c>
      <c r="N1182" s="11">
        <f t="shared" ca="1" si="171"/>
        <v>0.22</v>
      </c>
      <c r="O1182" s="11">
        <f ca="1">(K1182-F1182)*'Meta-analysis (Recruitment)'!$B$4</f>
        <v>0</v>
      </c>
      <c r="Q1182" s="11">
        <f ca="1">(L1182-G1182)*'Meta-analysis (Recruitment)'!$B$4</f>
        <v>0</v>
      </c>
      <c r="S1182" s="11">
        <f ca="1">(M1182-H1182)*'Meta-analysis (Recruitment)'!$B$4</f>
        <v>0</v>
      </c>
      <c r="U1182" s="11">
        <f ca="1">(N1182-I1182)*'Meta-analysis (Recruitment)'!$B$4</f>
        <v>0</v>
      </c>
    </row>
    <row r="1183" spans="1:21">
      <c r="A1183" s="11">
        <v>-0.82099999999999995</v>
      </c>
      <c r="B1183" s="11" cm="1">
        <f t="array" aca="1" ref="B1183" ca="1">INDEX(
    INDIRECT("'Bootstrap Sampling (Recruitment'!$A$4:$A$4004"),
    RANDBETWEEN(
        MATCH('Meta-analysis (Recruitment)'!$B$5, INDIRECT("'Bootstrap Sampling (Recruitment'!$A$4:$A$4004"), 1),
        MATCH('Meta-analysis (Recruitment)'!$B$6, INDIRECT("'Bootstrap Sampling (Recruitment'!$A$4:$A$4004"), 1)
    ),
    1
)</f>
        <v>0</v>
      </c>
      <c r="C1183" s="11">
        <f t="shared" ca="1" si="163"/>
        <v>1</v>
      </c>
      <c r="F1183" s="11">
        <f t="shared" ca="1" si="164"/>
        <v>0.1</v>
      </c>
      <c r="G1183" s="11">
        <f t="shared" ca="1" si="165"/>
        <v>0.3</v>
      </c>
      <c r="H1183" s="11">
        <f t="shared" ca="1" si="166"/>
        <v>0.5</v>
      </c>
      <c r="I1183" s="11">
        <f t="shared" ca="1" si="167"/>
        <v>0.11</v>
      </c>
      <c r="K1183" s="11">
        <f t="shared" ca="1" si="168"/>
        <v>0.1</v>
      </c>
      <c r="L1183" s="11">
        <f t="shared" ca="1" si="169"/>
        <v>0.3</v>
      </c>
      <c r="M1183" s="11">
        <f t="shared" ca="1" si="170"/>
        <v>0.5</v>
      </c>
      <c r="N1183" s="11">
        <f t="shared" ca="1" si="171"/>
        <v>0.11</v>
      </c>
      <c r="O1183" s="11">
        <f ca="1">(K1183-F1183)*'Meta-analysis (Recruitment)'!$B$4</f>
        <v>0</v>
      </c>
      <c r="Q1183" s="11">
        <f ca="1">(L1183-G1183)*'Meta-analysis (Recruitment)'!$B$4</f>
        <v>0</v>
      </c>
      <c r="S1183" s="11">
        <f ca="1">(M1183-H1183)*'Meta-analysis (Recruitment)'!$B$4</f>
        <v>0</v>
      </c>
      <c r="U1183" s="11">
        <f ca="1">(N1183-I1183)*'Meta-analysis (Recruitment)'!$B$4</f>
        <v>0</v>
      </c>
    </row>
    <row r="1184" spans="1:21">
      <c r="A1184" s="11">
        <v>-0.82</v>
      </c>
      <c r="B1184" s="11" cm="1">
        <f t="array" aca="1" ref="B1184" ca="1">INDEX(
    INDIRECT("'Bootstrap Sampling (Recruitment'!$A$4:$A$4004"),
    RANDBETWEEN(
        MATCH('Meta-analysis (Recruitment)'!$B$5, INDIRECT("'Bootstrap Sampling (Recruitment'!$A$4:$A$4004"), 1),
        MATCH('Meta-analysis (Recruitment)'!$B$6, INDIRECT("'Bootstrap Sampling (Recruitment'!$A$4:$A$4004"), 1)
    ),
    1
)</f>
        <v>0</v>
      </c>
      <c r="C1184" s="11">
        <f t="shared" ca="1" si="163"/>
        <v>1</v>
      </c>
      <c r="F1184" s="11">
        <f t="shared" ca="1" si="164"/>
        <v>0.1</v>
      </c>
      <c r="G1184" s="11">
        <f t="shared" ca="1" si="165"/>
        <v>0.3</v>
      </c>
      <c r="H1184" s="11">
        <f t="shared" ca="1" si="166"/>
        <v>0.5</v>
      </c>
      <c r="I1184" s="11">
        <f t="shared" ca="1" si="167"/>
        <v>0.37</v>
      </c>
      <c r="K1184" s="11">
        <f t="shared" ca="1" si="168"/>
        <v>0.1</v>
      </c>
      <c r="L1184" s="11">
        <f t="shared" ca="1" si="169"/>
        <v>0.3</v>
      </c>
      <c r="M1184" s="11">
        <f t="shared" ca="1" si="170"/>
        <v>0.5</v>
      </c>
      <c r="N1184" s="11">
        <f t="shared" ca="1" si="171"/>
        <v>0.37</v>
      </c>
      <c r="O1184" s="11">
        <f ca="1">(K1184-F1184)*'Meta-analysis (Recruitment)'!$B$4</f>
        <v>0</v>
      </c>
      <c r="Q1184" s="11">
        <f ca="1">(L1184-G1184)*'Meta-analysis (Recruitment)'!$B$4</f>
        <v>0</v>
      </c>
      <c r="S1184" s="11">
        <f ca="1">(M1184-H1184)*'Meta-analysis (Recruitment)'!$B$4</f>
        <v>0</v>
      </c>
      <c r="U1184" s="11">
        <f ca="1">(N1184-I1184)*'Meta-analysis (Recruitment)'!$B$4</f>
        <v>0</v>
      </c>
    </row>
    <row r="1185" spans="1:21">
      <c r="A1185" s="11">
        <v>-0.81899999999999995</v>
      </c>
      <c r="B1185" s="11" cm="1">
        <f t="array" aca="1" ref="B1185" ca="1">INDEX(
    INDIRECT("'Bootstrap Sampling (Recruitment'!$A$4:$A$4004"),
    RANDBETWEEN(
        MATCH('Meta-analysis (Recruitment)'!$B$5, INDIRECT("'Bootstrap Sampling (Recruitment'!$A$4:$A$4004"), 1),
        MATCH('Meta-analysis (Recruitment)'!$B$6, INDIRECT("'Bootstrap Sampling (Recruitment'!$A$4:$A$4004"), 1)
    ),
    1
)</f>
        <v>0</v>
      </c>
      <c r="C1185" s="11">
        <f t="shared" ca="1" si="163"/>
        <v>1</v>
      </c>
      <c r="F1185" s="11">
        <f t="shared" ca="1" si="164"/>
        <v>0.1</v>
      </c>
      <c r="G1185" s="11">
        <f t="shared" ca="1" si="165"/>
        <v>0.3</v>
      </c>
      <c r="H1185" s="11">
        <f t="shared" ca="1" si="166"/>
        <v>0.5</v>
      </c>
      <c r="I1185" s="11">
        <f t="shared" ca="1" si="167"/>
        <v>0.15</v>
      </c>
      <c r="K1185" s="11">
        <f t="shared" ca="1" si="168"/>
        <v>0.1</v>
      </c>
      <c r="L1185" s="11">
        <f t="shared" ca="1" si="169"/>
        <v>0.3</v>
      </c>
      <c r="M1185" s="11">
        <f t="shared" ca="1" si="170"/>
        <v>0.5</v>
      </c>
      <c r="N1185" s="11">
        <f t="shared" ca="1" si="171"/>
        <v>0.15</v>
      </c>
      <c r="O1185" s="11">
        <f ca="1">(K1185-F1185)*'Meta-analysis (Recruitment)'!$B$4</f>
        <v>0</v>
      </c>
      <c r="Q1185" s="11">
        <f ca="1">(L1185-G1185)*'Meta-analysis (Recruitment)'!$B$4</f>
        <v>0</v>
      </c>
      <c r="S1185" s="11">
        <f ca="1">(M1185-H1185)*'Meta-analysis (Recruitment)'!$B$4</f>
        <v>0</v>
      </c>
      <c r="U1185" s="11">
        <f ca="1">(N1185-I1185)*'Meta-analysis (Recruitment)'!$B$4</f>
        <v>0</v>
      </c>
    </row>
    <row r="1186" spans="1:21">
      <c r="A1186" s="11">
        <v>-0.81799999999999995</v>
      </c>
      <c r="B1186" s="11" cm="1">
        <f t="array" aca="1" ref="B1186" ca="1">INDEX(
    INDIRECT("'Bootstrap Sampling (Recruitment'!$A$4:$A$4004"),
    RANDBETWEEN(
        MATCH('Meta-analysis (Recruitment)'!$B$5, INDIRECT("'Bootstrap Sampling (Recruitment'!$A$4:$A$4004"), 1),
        MATCH('Meta-analysis (Recruitment)'!$B$6, INDIRECT("'Bootstrap Sampling (Recruitment'!$A$4:$A$4004"), 1)
    ),
    1
)</f>
        <v>0</v>
      </c>
      <c r="C1186" s="11">
        <f t="shared" ca="1" si="163"/>
        <v>1</v>
      </c>
      <c r="F1186" s="11">
        <f t="shared" ca="1" si="164"/>
        <v>0.1</v>
      </c>
      <c r="G1186" s="11">
        <f t="shared" ca="1" si="165"/>
        <v>0.3</v>
      </c>
      <c r="H1186" s="11">
        <f t="shared" ca="1" si="166"/>
        <v>0.5</v>
      </c>
      <c r="I1186" s="11">
        <f t="shared" ca="1" si="167"/>
        <v>0.34</v>
      </c>
      <c r="K1186" s="11">
        <f t="shared" ca="1" si="168"/>
        <v>0.1</v>
      </c>
      <c r="L1186" s="11">
        <f t="shared" ca="1" si="169"/>
        <v>0.3</v>
      </c>
      <c r="M1186" s="11">
        <f t="shared" ca="1" si="170"/>
        <v>0.5</v>
      </c>
      <c r="N1186" s="11">
        <f t="shared" ca="1" si="171"/>
        <v>0.34</v>
      </c>
      <c r="O1186" s="11">
        <f ca="1">(K1186-F1186)*'Meta-analysis (Recruitment)'!$B$4</f>
        <v>0</v>
      </c>
      <c r="Q1186" s="11">
        <f ca="1">(L1186-G1186)*'Meta-analysis (Recruitment)'!$B$4</f>
        <v>0</v>
      </c>
      <c r="S1186" s="11">
        <f ca="1">(M1186-H1186)*'Meta-analysis (Recruitment)'!$B$4</f>
        <v>0</v>
      </c>
      <c r="U1186" s="11">
        <f ca="1">(N1186-I1186)*'Meta-analysis (Recruitment)'!$B$4</f>
        <v>0</v>
      </c>
    </row>
    <row r="1187" spans="1:21">
      <c r="A1187" s="11">
        <v>-0.81699999999999995</v>
      </c>
      <c r="B1187" s="11" cm="1">
        <f t="array" aca="1" ref="B1187" ca="1">INDEX(
    INDIRECT("'Bootstrap Sampling (Recruitment'!$A$4:$A$4004"),
    RANDBETWEEN(
        MATCH('Meta-analysis (Recruitment)'!$B$5, INDIRECT("'Bootstrap Sampling (Recruitment'!$A$4:$A$4004"), 1),
        MATCH('Meta-analysis (Recruitment)'!$B$6, INDIRECT("'Bootstrap Sampling (Recruitment'!$A$4:$A$4004"), 1)
    ),
    1
)</f>
        <v>0</v>
      </c>
      <c r="C1187" s="11">
        <f t="shared" ca="1" si="163"/>
        <v>1</v>
      </c>
      <c r="F1187" s="11">
        <f t="shared" ca="1" si="164"/>
        <v>0.1</v>
      </c>
      <c r="G1187" s="11">
        <f t="shared" ca="1" si="165"/>
        <v>0.3</v>
      </c>
      <c r="H1187" s="11">
        <f t="shared" ca="1" si="166"/>
        <v>0.5</v>
      </c>
      <c r="I1187" s="11">
        <f t="shared" ca="1" si="167"/>
        <v>0.25</v>
      </c>
      <c r="K1187" s="11">
        <f t="shared" ca="1" si="168"/>
        <v>0.1</v>
      </c>
      <c r="L1187" s="11">
        <f t="shared" ca="1" si="169"/>
        <v>0.3</v>
      </c>
      <c r="M1187" s="11">
        <f t="shared" ca="1" si="170"/>
        <v>0.5</v>
      </c>
      <c r="N1187" s="11">
        <f t="shared" ca="1" si="171"/>
        <v>0.25</v>
      </c>
      <c r="O1187" s="11">
        <f ca="1">(K1187-F1187)*'Meta-analysis (Recruitment)'!$B$4</f>
        <v>0</v>
      </c>
      <c r="Q1187" s="11">
        <f ca="1">(L1187-G1187)*'Meta-analysis (Recruitment)'!$B$4</f>
        <v>0</v>
      </c>
      <c r="S1187" s="11">
        <f ca="1">(M1187-H1187)*'Meta-analysis (Recruitment)'!$B$4</f>
        <v>0</v>
      </c>
      <c r="U1187" s="11">
        <f ca="1">(N1187-I1187)*'Meta-analysis (Recruitment)'!$B$4</f>
        <v>0</v>
      </c>
    </row>
    <row r="1188" spans="1:21">
      <c r="A1188" s="11">
        <v>-0.81599999999999995</v>
      </c>
      <c r="B1188" s="11" cm="1">
        <f t="array" aca="1" ref="B1188" ca="1">INDEX(
    INDIRECT("'Bootstrap Sampling (Recruitment'!$A$4:$A$4004"),
    RANDBETWEEN(
        MATCH('Meta-analysis (Recruitment)'!$B$5, INDIRECT("'Bootstrap Sampling (Recruitment'!$A$4:$A$4004"), 1),
        MATCH('Meta-analysis (Recruitment)'!$B$6, INDIRECT("'Bootstrap Sampling (Recruitment'!$A$4:$A$4004"), 1)
    ),
    1
)</f>
        <v>0</v>
      </c>
      <c r="C1188" s="11">
        <f t="shared" ca="1" si="163"/>
        <v>1</v>
      </c>
      <c r="F1188" s="11">
        <f t="shared" ca="1" si="164"/>
        <v>0.1</v>
      </c>
      <c r="G1188" s="11">
        <f t="shared" ca="1" si="165"/>
        <v>0.3</v>
      </c>
      <c r="H1188" s="11">
        <f t="shared" ca="1" si="166"/>
        <v>0.5</v>
      </c>
      <c r="I1188" s="11">
        <f t="shared" ca="1" si="167"/>
        <v>0.5</v>
      </c>
      <c r="K1188" s="11">
        <f t="shared" ca="1" si="168"/>
        <v>0.1</v>
      </c>
      <c r="L1188" s="11">
        <f t="shared" ca="1" si="169"/>
        <v>0.3</v>
      </c>
      <c r="M1188" s="11">
        <f t="shared" ca="1" si="170"/>
        <v>0.5</v>
      </c>
      <c r="N1188" s="11">
        <f t="shared" ca="1" si="171"/>
        <v>0.5</v>
      </c>
      <c r="O1188" s="11">
        <f ca="1">(K1188-F1188)*'Meta-analysis (Recruitment)'!$B$4</f>
        <v>0</v>
      </c>
      <c r="Q1188" s="11">
        <f ca="1">(L1188-G1188)*'Meta-analysis (Recruitment)'!$B$4</f>
        <v>0</v>
      </c>
      <c r="S1188" s="11">
        <f ca="1">(M1188-H1188)*'Meta-analysis (Recruitment)'!$B$4</f>
        <v>0</v>
      </c>
      <c r="U1188" s="11">
        <f ca="1">(N1188-I1188)*'Meta-analysis (Recruitment)'!$B$4</f>
        <v>0</v>
      </c>
    </row>
    <row r="1189" spans="1:21">
      <c r="A1189" s="11">
        <v>-0.81499999999999995</v>
      </c>
      <c r="B1189" s="11" cm="1">
        <f t="array" aca="1" ref="B1189" ca="1">INDEX(
    INDIRECT("'Bootstrap Sampling (Recruitment'!$A$4:$A$4004"),
    RANDBETWEEN(
        MATCH('Meta-analysis (Recruitment)'!$B$5, INDIRECT("'Bootstrap Sampling (Recruitment'!$A$4:$A$4004"), 1),
        MATCH('Meta-analysis (Recruitment)'!$B$6, INDIRECT("'Bootstrap Sampling (Recruitment'!$A$4:$A$4004"), 1)
    ),
    1
)</f>
        <v>0</v>
      </c>
      <c r="C1189" s="11">
        <f t="shared" ca="1" si="163"/>
        <v>1</v>
      </c>
      <c r="F1189" s="11">
        <f t="shared" ca="1" si="164"/>
        <v>0.1</v>
      </c>
      <c r="G1189" s="11">
        <f t="shared" ca="1" si="165"/>
        <v>0.3</v>
      </c>
      <c r="H1189" s="11">
        <f t="shared" ca="1" si="166"/>
        <v>0.5</v>
      </c>
      <c r="I1189" s="11">
        <f t="shared" ca="1" si="167"/>
        <v>0.41</v>
      </c>
      <c r="K1189" s="11">
        <f t="shared" ca="1" si="168"/>
        <v>0.1</v>
      </c>
      <c r="L1189" s="11">
        <f t="shared" ca="1" si="169"/>
        <v>0.3</v>
      </c>
      <c r="M1189" s="11">
        <f t="shared" ca="1" si="170"/>
        <v>0.5</v>
      </c>
      <c r="N1189" s="11">
        <f t="shared" ca="1" si="171"/>
        <v>0.41</v>
      </c>
      <c r="O1189" s="11">
        <f ca="1">(K1189-F1189)*'Meta-analysis (Recruitment)'!$B$4</f>
        <v>0</v>
      </c>
      <c r="Q1189" s="11">
        <f ca="1">(L1189-G1189)*'Meta-analysis (Recruitment)'!$B$4</f>
        <v>0</v>
      </c>
      <c r="S1189" s="11">
        <f ca="1">(M1189-H1189)*'Meta-analysis (Recruitment)'!$B$4</f>
        <v>0</v>
      </c>
      <c r="U1189" s="11">
        <f ca="1">(N1189-I1189)*'Meta-analysis (Recruitment)'!$B$4</f>
        <v>0</v>
      </c>
    </row>
    <row r="1190" spans="1:21">
      <c r="A1190" s="11">
        <v>-0.81399999999999995</v>
      </c>
      <c r="B1190" s="11" cm="1">
        <f t="array" aca="1" ref="B1190" ca="1">INDEX(
    INDIRECT("'Bootstrap Sampling (Recruitment'!$A$4:$A$4004"),
    RANDBETWEEN(
        MATCH('Meta-analysis (Recruitment)'!$B$5, INDIRECT("'Bootstrap Sampling (Recruitment'!$A$4:$A$4004"), 1),
        MATCH('Meta-analysis (Recruitment)'!$B$6, INDIRECT("'Bootstrap Sampling (Recruitment'!$A$4:$A$4004"), 1)
    ),
    1
)</f>
        <v>0</v>
      </c>
      <c r="C1190" s="11">
        <f t="shared" ref="C1190:C1253" ca="1" si="172">AVERAGE(B1190:B1190)+1</f>
        <v>1</v>
      </c>
      <c r="F1190" s="11">
        <f t="shared" ca="1" si="164"/>
        <v>0.1</v>
      </c>
      <c r="G1190" s="11">
        <f t="shared" ca="1" si="165"/>
        <v>0.3</v>
      </c>
      <c r="H1190" s="11">
        <f t="shared" ca="1" si="166"/>
        <v>0.5</v>
      </c>
      <c r="I1190" s="11">
        <f t="shared" ca="1" si="167"/>
        <v>0.28999999999999998</v>
      </c>
      <c r="K1190" s="11">
        <f t="shared" ca="1" si="168"/>
        <v>0.1</v>
      </c>
      <c r="L1190" s="11">
        <f t="shared" ca="1" si="169"/>
        <v>0.3</v>
      </c>
      <c r="M1190" s="11">
        <f t="shared" ca="1" si="170"/>
        <v>0.5</v>
      </c>
      <c r="N1190" s="11">
        <f t="shared" ca="1" si="171"/>
        <v>0.28999999999999998</v>
      </c>
      <c r="O1190" s="11">
        <f ca="1">(K1190-F1190)*'Meta-analysis (Recruitment)'!$B$4</f>
        <v>0</v>
      </c>
      <c r="Q1190" s="11">
        <f ca="1">(L1190-G1190)*'Meta-analysis (Recruitment)'!$B$4</f>
        <v>0</v>
      </c>
      <c r="S1190" s="11">
        <f ca="1">(M1190-H1190)*'Meta-analysis (Recruitment)'!$B$4</f>
        <v>0</v>
      </c>
      <c r="U1190" s="11">
        <f ca="1">(N1190-I1190)*'Meta-analysis (Recruitment)'!$B$4</f>
        <v>0</v>
      </c>
    </row>
    <row r="1191" spans="1:21">
      <c r="A1191" s="11">
        <v>-0.81299999999999994</v>
      </c>
      <c r="B1191" s="11" cm="1">
        <f t="array" aca="1" ref="B1191" ca="1">INDEX(
    INDIRECT("'Bootstrap Sampling (Recruitment'!$A$4:$A$4004"),
    RANDBETWEEN(
        MATCH('Meta-analysis (Recruitment)'!$B$5, INDIRECT("'Bootstrap Sampling (Recruitment'!$A$4:$A$4004"), 1),
        MATCH('Meta-analysis (Recruitment)'!$B$6, INDIRECT("'Bootstrap Sampling (Recruitment'!$A$4:$A$4004"), 1)
    ),
    1
)</f>
        <v>0</v>
      </c>
      <c r="C1191" s="11">
        <f t="shared" ca="1" si="172"/>
        <v>1</v>
      </c>
      <c r="F1191" s="11">
        <f t="shared" ca="1" si="164"/>
        <v>0.1</v>
      </c>
      <c r="G1191" s="11">
        <f t="shared" ca="1" si="165"/>
        <v>0.3</v>
      </c>
      <c r="H1191" s="11">
        <f t="shared" ca="1" si="166"/>
        <v>0.5</v>
      </c>
      <c r="I1191" s="11">
        <f t="shared" ca="1" si="167"/>
        <v>0.11</v>
      </c>
      <c r="K1191" s="11">
        <f t="shared" ca="1" si="168"/>
        <v>0.1</v>
      </c>
      <c r="L1191" s="11">
        <f t="shared" ca="1" si="169"/>
        <v>0.3</v>
      </c>
      <c r="M1191" s="11">
        <f t="shared" ca="1" si="170"/>
        <v>0.5</v>
      </c>
      <c r="N1191" s="11">
        <f t="shared" ca="1" si="171"/>
        <v>0.11</v>
      </c>
      <c r="O1191" s="11">
        <f ca="1">(K1191-F1191)*'Meta-analysis (Recruitment)'!$B$4</f>
        <v>0</v>
      </c>
      <c r="Q1191" s="11">
        <f ca="1">(L1191-G1191)*'Meta-analysis (Recruitment)'!$B$4</f>
        <v>0</v>
      </c>
      <c r="S1191" s="11">
        <f ca="1">(M1191-H1191)*'Meta-analysis (Recruitment)'!$B$4</f>
        <v>0</v>
      </c>
      <c r="U1191" s="11">
        <f ca="1">(N1191-I1191)*'Meta-analysis (Recruitment)'!$B$4</f>
        <v>0</v>
      </c>
    </row>
    <row r="1192" spans="1:21">
      <c r="A1192" s="11">
        <v>-0.81200000000000006</v>
      </c>
      <c r="B1192" s="11" cm="1">
        <f t="array" aca="1" ref="B1192" ca="1">INDEX(
    INDIRECT("'Bootstrap Sampling (Recruitment'!$A$4:$A$4004"),
    RANDBETWEEN(
        MATCH('Meta-analysis (Recruitment)'!$B$5, INDIRECT("'Bootstrap Sampling (Recruitment'!$A$4:$A$4004"), 1),
        MATCH('Meta-analysis (Recruitment)'!$B$6, INDIRECT("'Bootstrap Sampling (Recruitment'!$A$4:$A$4004"), 1)
    ),
    1
)</f>
        <v>0</v>
      </c>
      <c r="C1192" s="11">
        <f t="shared" ca="1" si="172"/>
        <v>1</v>
      </c>
      <c r="F1192" s="11">
        <f t="shared" ca="1" si="164"/>
        <v>0.1</v>
      </c>
      <c r="G1192" s="11">
        <f t="shared" ca="1" si="165"/>
        <v>0.3</v>
      </c>
      <c r="H1192" s="11">
        <f t="shared" ca="1" si="166"/>
        <v>0.5</v>
      </c>
      <c r="I1192" s="11">
        <f t="shared" ca="1" si="167"/>
        <v>0.24</v>
      </c>
      <c r="K1192" s="11">
        <f t="shared" ca="1" si="168"/>
        <v>0.1</v>
      </c>
      <c r="L1192" s="11">
        <f t="shared" ca="1" si="169"/>
        <v>0.3</v>
      </c>
      <c r="M1192" s="11">
        <f t="shared" ca="1" si="170"/>
        <v>0.5</v>
      </c>
      <c r="N1192" s="11">
        <f t="shared" ca="1" si="171"/>
        <v>0.24</v>
      </c>
      <c r="O1192" s="11">
        <f ca="1">(K1192-F1192)*'Meta-analysis (Recruitment)'!$B$4</f>
        <v>0</v>
      </c>
      <c r="Q1192" s="11">
        <f ca="1">(L1192-G1192)*'Meta-analysis (Recruitment)'!$B$4</f>
        <v>0</v>
      </c>
      <c r="S1192" s="11">
        <f ca="1">(M1192-H1192)*'Meta-analysis (Recruitment)'!$B$4</f>
        <v>0</v>
      </c>
      <c r="U1192" s="11">
        <f ca="1">(N1192-I1192)*'Meta-analysis (Recruitment)'!$B$4</f>
        <v>0</v>
      </c>
    </row>
    <row r="1193" spans="1:21">
      <c r="A1193" s="11">
        <v>-0.81100000000000005</v>
      </c>
      <c r="B1193" s="11" cm="1">
        <f t="array" aca="1" ref="B1193" ca="1">INDEX(
    INDIRECT("'Bootstrap Sampling (Recruitment'!$A$4:$A$4004"),
    RANDBETWEEN(
        MATCH('Meta-analysis (Recruitment)'!$B$5, INDIRECT("'Bootstrap Sampling (Recruitment'!$A$4:$A$4004"), 1),
        MATCH('Meta-analysis (Recruitment)'!$B$6, INDIRECT("'Bootstrap Sampling (Recruitment'!$A$4:$A$4004"), 1)
    ),
    1
)</f>
        <v>0</v>
      </c>
      <c r="C1193" s="11">
        <f t="shared" ca="1" si="172"/>
        <v>1</v>
      </c>
      <c r="F1193" s="11">
        <f t="shared" ca="1" si="164"/>
        <v>0.1</v>
      </c>
      <c r="G1193" s="11">
        <f t="shared" ca="1" si="165"/>
        <v>0.3</v>
      </c>
      <c r="H1193" s="11">
        <f t="shared" ca="1" si="166"/>
        <v>0.5</v>
      </c>
      <c r="I1193" s="11">
        <f t="shared" ca="1" si="167"/>
        <v>0.22</v>
      </c>
      <c r="K1193" s="11">
        <f t="shared" ca="1" si="168"/>
        <v>0.1</v>
      </c>
      <c r="L1193" s="11">
        <f t="shared" ca="1" si="169"/>
        <v>0.3</v>
      </c>
      <c r="M1193" s="11">
        <f t="shared" ca="1" si="170"/>
        <v>0.5</v>
      </c>
      <c r="N1193" s="11">
        <f t="shared" ca="1" si="171"/>
        <v>0.22</v>
      </c>
      <c r="O1193" s="11">
        <f ca="1">(K1193-F1193)*'Meta-analysis (Recruitment)'!$B$4</f>
        <v>0</v>
      </c>
      <c r="Q1193" s="11">
        <f ca="1">(L1193-G1193)*'Meta-analysis (Recruitment)'!$B$4</f>
        <v>0</v>
      </c>
      <c r="S1193" s="11">
        <f ca="1">(M1193-H1193)*'Meta-analysis (Recruitment)'!$B$4</f>
        <v>0</v>
      </c>
      <c r="U1193" s="11">
        <f ca="1">(N1193-I1193)*'Meta-analysis (Recruitment)'!$B$4</f>
        <v>0</v>
      </c>
    </row>
    <row r="1194" spans="1:21">
      <c r="A1194" s="11">
        <v>-0.81</v>
      </c>
      <c r="B1194" s="11" cm="1">
        <f t="array" aca="1" ref="B1194" ca="1">INDEX(
    INDIRECT("'Bootstrap Sampling (Recruitment'!$A$4:$A$4004"),
    RANDBETWEEN(
        MATCH('Meta-analysis (Recruitment)'!$B$5, INDIRECT("'Bootstrap Sampling (Recruitment'!$A$4:$A$4004"), 1),
        MATCH('Meta-analysis (Recruitment)'!$B$6, INDIRECT("'Bootstrap Sampling (Recruitment'!$A$4:$A$4004"), 1)
    ),
    1
)</f>
        <v>0</v>
      </c>
      <c r="C1194" s="11">
        <f t="shared" ca="1" si="172"/>
        <v>1</v>
      </c>
      <c r="F1194" s="11">
        <f t="shared" ca="1" si="164"/>
        <v>0.1</v>
      </c>
      <c r="G1194" s="11">
        <f t="shared" ca="1" si="165"/>
        <v>0.3</v>
      </c>
      <c r="H1194" s="11">
        <f t="shared" ca="1" si="166"/>
        <v>0.5</v>
      </c>
      <c r="I1194" s="11">
        <f t="shared" ca="1" si="167"/>
        <v>0.42</v>
      </c>
      <c r="K1194" s="11">
        <f t="shared" ca="1" si="168"/>
        <v>0.1</v>
      </c>
      <c r="L1194" s="11">
        <f t="shared" ca="1" si="169"/>
        <v>0.3</v>
      </c>
      <c r="M1194" s="11">
        <f t="shared" ca="1" si="170"/>
        <v>0.5</v>
      </c>
      <c r="N1194" s="11">
        <f t="shared" ca="1" si="171"/>
        <v>0.42</v>
      </c>
      <c r="O1194" s="11">
        <f ca="1">(K1194-F1194)*'Meta-analysis (Recruitment)'!$B$4</f>
        <v>0</v>
      </c>
      <c r="Q1194" s="11">
        <f ca="1">(L1194-G1194)*'Meta-analysis (Recruitment)'!$B$4</f>
        <v>0</v>
      </c>
      <c r="S1194" s="11">
        <f ca="1">(M1194-H1194)*'Meta-analysis (Recruitment)'!$B$4</f>
        <v>0</v>
      </c>
      <c r="U1194" s="11">
        <f ca="1">(N1194-I1194)*'Meta-analysis (Recruitment)'!$B$4</f>
        <v>0</v>
      </c>
    </row>
    <row r="1195" spans="1:21">
      <c r="A1195" s="11">
        <v>-0.80900000000000005</v>
      </c>
      <c r="B1195" s="11" cm="1">
        <f t="array" aca="1" ref="B1195" ca="1">INDEX(
    INDIRECT("'Bootstrap Sampling (Recruitment'!$A$4:$A$4004"),
    RANDBETWEEN(
        MATCH('Meta-analysis (Recruitment)'!$B$5, INDIRECT("'Bootstrap Sampling (Recruitment'!$A$4:$A$4004"), 1),
        MATCH('Meta-analysis (Recruitment)'!$B$6, INDIRECT("'Bootstrap Sampling (Recruitment'!$A$4:$A$4004"), 1)
    ),
    1
)</f>
        <v>0</v>
      </c>
      <c r="C1195" s="11">
        <f t="shared" ca="1" si="172"/>
        <v>1</v>
      </c>
      <c r="F1195" s="11">
        <f t="shared" ca="1" si="164"/>
        <v>0.1</v>
      </c>
      <c r="G1195" s="11">
        <f t="shared" ca="1" si="165"/>
        <v>0.3</v>
      </c>
      <c r="H1195" s="11">
        <f t="shared" ca="1" si="166"/>
        <v>0.5</v>
      </c>
      <c r="I1195" s="11">
        <f t="shared" ca="1" si="167"/>
        <v>0.34</v>
      </c>
      <c r="K1195" s="11">
        <f t="shared" ca="1" si="168"/>
        <v>0.1</v>
      </c>
      <c r="L1195" s="11">
        <f t="shared" ca="1" si="169"/>
        <v>0.3</v>
      </c>
      <c r="M1195" s="11">
        <f t="shared" ca="1" si="170"/>
        <v>0.5</v>
      </c>
      <c r="N1195" s="11">
        <f t="shared" ca="1" si="171"/>
        <v>0.34</v>
      </c>
      <c r="O1195" s="11">
        <f ca="1">(K1195-F1195)*'Meta-analysis (Recruitment)'!$B$4</f>
        <v>0</v>
      </c>
      <c r="Q1195" s="11">
        <f ca="1">(L1195-G1195)*'Meta-analysis (Recruitment)'!$B$4</f>
        <v>0</v>
      </c>
      <c r="S1195" s="11">
        <f ca="1">(M1195-H1195)*'Meta-analysis (Recruitment)'!$B$4</f>
        <v>0</v>
      </c>
      <c r="U1195" s="11">
        <f ca="1">(N1195-I1195)*'Meta-analysis (Recruitment)'!$B$4</f>
        <v>0</v>
      </c>
    </row>
    <row r="1196" spans="1:21">
      <c r="A1196" s="11">
        <v>-0.80800000000000005</v>
      </c>
      <c r="B1196" s="11" cm="1">
        <f t="array" aca="1" ref="B1196" ca="1">INDEX(
    INDIRECT("'Bootstrap Sampling (Recruitment'!$A$4:$A$4004"),
    RANDBETWEEN(
        MATCH('Meta-analysis (Recruitment)'!$B$5, INDIRECT("'Bootstrap Sampling (Recruitment'!$A$4:$A$4004"), 1),
        MATCH('Meta-analysis (Recruitment)'!$B$6, INDIRECT("'Bootstrap Sampling (Recruitment'!$A$4:$A$4004"), 1)
    ),
    1
)</f>
        <v>0</v>
      </c>
      <c r="C1196" s="11">
        <f t="shared" ca="1" si="172"/>
        <v>1</v>
      </c>
      <c r="F1196" s="11">
        <f t="shared" ca="1" si="164"/>
        <v>0.1</v>
      </c>
      <c r="G1196" s="11">
        <f t="shared" ca="1" si="165"/>
        <v>0.3</v>
      </c>
      <c r="H1196" s="11">
        <f t="shared" ca="1" si="166"/>
        <v>0.5</v>
      </c>
      <c r="I1196" s="11">
        <f t="shared" ca="1" si="167"/>
        <v>0.16</v>
      </c>
      <c r="K1196" s="11">
        <f t="shared" ca="1" si="168"/>
        <v>0.1</v>
      </c>
      <c r="L1196" s="11">
        <f t="shared" ca="1" si="169"/>
        <v>0.3</v>
      </c>
      <c r="M1196" s="11">
        <f t="shared" ca="1" si="170"/>
        <v>0.5</v>
      </c>
      <c r="N1196" s="11">
        <f t="shared" ca="1" si="171"/>
        <v>0.16</v>
      </c>
      <c r="O1196" s="11">
        <f ca="1">(K1196-F1196)*'Meta-analysis (Recruitment)'!$B$4</f>
        <v>0</v>
      </c>
      <c r="Q1196" s="11">
        <f ca="1">(L1196-G1196)*'Meta-analysis (Recruitment)'!$B$4</f>
        <v>0</v>
      </c>
      <c r="S1196" s="11">
        <f ca="1">(M1196-H1196)*'Meta-analysis (Recruitment)'!$B$4</f>
        <v>0</v>
      </c>
      <c r="U1196" s="11">
        <f ca="1">(N1196-I1196)*'Meta-analysis (Recruitment)'!$B$4</f>
        <v>0</v>
      </c>
    </row>
    <row r="1197" spans="1:21">
      <c r="A1197" s="11">
        <v>-0.80700000000000005</v>
      </c>
      <c r="B1197" s="11" cm="1">
        <f t="array" aca="1" ref="B1197" ca="1">INDEX(
    INDIRECT("'Bootstrap Sampling (Recruitment'!$A$4:$A$4004"),
    RANDBETWEEN(
        MATCH('Meta-analysis (Recruitment)'!$B$5, INDIRECT("'Bootstrap Sampling (Recruitment'!$A$4:$A$4004"), 1),
        MATCH('Meta-analysis (Recruitment)'!$B$6, INDIRECT("'Bootstrap Sampling (Recruitment'!$A$4:$A$4004"), 1)
    ),
    1
)</f>
        <v>0</v>
      </c>
      <c r="C1197" s="11">
        <f t="shared" ca="1" si="172"/>
        <v>1</v>
      </c>
      <c r="F1197" s="11">
        <f t="shared" ca="1" si="164"/>
        <v>0.1</v>
      </c>
      <c r="G1197" s="11">
        <f t="shared" ca="1" si="165"/>
        <v>0.3</v>
      </c>
      <c r="H1197" s="11">
        <f t="shared" ca="1" si="166"/>
        <v>0.5</v>
      </c>
      <c r="I1197" s="11">
        <f t="shared" ca="1" si="167"/>
        <v>0.12</v>
      </c>
      <c r="K1197" s="11">
        <f t="shared" ca="1" si="168"/>
        <v>0.1</v>
      </c>
      <c r="L1197" s="11">
        <f t="shared" ca="1" si="169"/>
        <v>0.3</v>
      </c>
      <c r="M1197" s="11">
        <f t="shared" ca="1" si="170"/>
        <v>0.5</v>
      </c>
      <c r="N1197" s="11">
        <f t="shared" ca="1" si="171"/>
        <v>0.12</v>
      </c>
      <c r="O1197" s="11">
        <f ca="1">(K1197-F1197)*'Meta-analysis (Recruitment)'!$B$4</f>
        <v>0</v>
      </c>
      <c r="Q1197" s="11">
        <f ca="1">(L1197-G1197)*'Meta-analysis (Recruitment)'!$B$4</f>
        <v>0</v>
      </c>
      <c r="S1197" s="11">
        <f ca="1">(M1197-H1197)*'Meta-analysis (Recruitment)'!$B$4</f>
        <v>0</v>
      </c>
      <c r="U1197" s="11">
        <f ca="1">(N1197-I1197)*'Meta-analysis (Recruitment)'!$B$4</f>
        <v>0</v>
      </c>
    </row>
    <row r="1198" spans="1:21">
      <c r="A1198" s="11">
        <v>-0.80600000000000005</v>
      </c>
      <c r="B1198" s="11" cm="1">
        <f t="array" aca="1" ref="B1198" ca="1">INDEX(
    INDIRECT("'Bootstrap Sampling (Recruitment'!$A$4:$A$4004"),
    RANDBETWEEN(
        MATCH('Meta-analysis (Recruitment)'!$B$5, INDIRECT("'Bootstrap Sampling (Recruitment'!$A$4:$A$4004"), 1),
        MATCH('Meta-analysis (Recruitment)'!$B$6, INDIRECT("'Bootstrap Sampling (Recruitment'!$A$4:$A$4004"), 1)
    ),
    1
)</f>
        <v>0</v>
      </c>
      <c r="C1198" s="11">
        <f t="shared" ca="1" si="172"/>
        <v>1</v>
      </c>
      <c r="F1198" s="11">
        <f t="shared" ca="1" si="164"/>
        <v>0.1</v>
      </c>
      <c r="G1198" s="11">
        <f t="shared" ca="1" si="165"/>
        <v>0.3</v>
      </c>
      <c r="H1198" s="11">
        <f t="shared" ca="1" si="166"/>
        <v>0.5</v>
      </c>
      <c r="I1198" s="11">
        <f t="shared" ca="1" si="167"/>
        <v>0.26</v>
      </c>
      <c r="K1198" s="11">
        <f t="shared" ca="1" si="168"/>
        <v>0.1</v>
      </c>
      <c r="L1198" s="11">
        <f t="shared" ca="1" si="169"/>
        <v>0.3</v>
      </c>
      <c r="M1198" s="11">
        <f t="shared" ca="1" si="170"/>
        <v>0.5</v>
      </c>
      <c r="N1198" s="11">
        <f t="shared" ca="1" si="171"/>
        <v>0.26</v>
      </c>
      <c r="O1198" s="11">
        <f ca="1">(K1198-F1198)*'Meta-analysis (Recruitment)'!$B$4</f>
        <v>0</v>
      </c>
      <c r="Q1198" s="11">
        <f ca="1">(L1198-G1198)*'Meta-analysis (Recruitment)'!$B$4</f>
        <v>0</v>
      </c>
      <c r="S1198" s="11">
        <f ca="1">(M1198-H1198)*'Meta-analysis (Recruitment)'!$B$4</f>
        <v>0</v>
      </c>
      <c r="U1198" s="11">
        <f ca="1">(N1198-I1198)*'Meta-analysis (Recruitment)'!$B$4</f>
        <v>0</v>
      </c>
    </row>
    <row r="1199" spans="1:21">
      <c r="A1199" s="11">
        <v>-0.80500000000000005</v>
      </c>
      <c r="B1199" s="11" cm="1">
        <f t="array" aca="1" ref="B1199" ca="1">INDEX(
    INDIRECT("'Bootstrap Sampling (Recruitment'!$A$4:$A$4004"),
    RANDBETWEEN(
        MATCH('Meta-analysis (Recruitment)'!$B$5, INDIRECT("'Bootstrap Sampling (Recruitment'!$A$4:$A$4004"), 1),
        MATCH('Meta-analysis (Recruitment)'!$B$6, INDIRECT("'Bootstrap Sampling (Recruitment'!$A$4:$A$4004"), 1)
    ),
    1
)</f>
        <v>0</v>
      </c>
      <c r="C1199" s="11">
        <f t="shared" ca="1" si="172"/>
        <v>1</v>
      </c>
      <c r="F1199" s="11">
        <f t="shared" ca="1" si="164"/>
        <v>0.1</v>
      </c>
      <c r="G1199" s="11">
        <f t="shared" ca="1" si="165"/>
        <v>0.3</v>
      </c>
      <c r="H1199" s="11">
        <f t="shared" ca="1" si="166"/>
        <v>0.5</v>
      </c>
      <c r="I1199" s="11">
        <f t="shared" ca="1" si="167"/>
        <v>0.42</v>
      </c>
      <c r="K1199" s="11">
        <f t="shared" ca="1" si="168"/>
        <v>0.1</v>
      </c>
      <c r="L1199" s="11">
        <f t="shared" ca="1" si="169"/>
        <v>0.3</v>
      </c>
      <c r="M1199" s="11">
        <f t="shared" ca="1" si="170"/>
        <v>0.5</v>
      </c>
      <c r="N1199" s="11">
        <f t="shared" ca="1" si="171"/>
        <v>0.42</v>
      </c>
      <c r="O1199" s="11">
        <f ca="1">(K1199-F1199)*'Meta-analysis (Recruitment)'!$B$4</f>
        <v>0</v>
      </c>
      <c r="Q1199" s="11">
        <f ca="1">(L1199-G1199)*'Meta-analysis (Recruitment)'!$B$4</f>
        <v>0</v>
      </c>
      <c r="S1199" s="11">
        <f ca="1">(M1199-H1199)*'Meta-analysis (Recruitment)'!$B$4</f>
        <v>0</v>
      </c>
      <c r="U1199" s="11">
        <f ca="1">(N1199-I1199)*'Meta-analysis (Recruitment)'!$B$4</f>
        <v>0</v>
      </c>
    </row>
    <row r="1200" spans="1:21">
      <c r="A1200" s="11">
        <v>-0.80400000000000005</v>
      </c>
      <c r="B1200" s="11" cm="1">
        <f t="array" aca="1" ref="B1200" ca="1">INDEX(
    INDIRECT("'Bootstrap Sampling (Recruitment'!$A$4:$A$4004"),
    RANDBETWEEN(
        MATCH('Meta-analysis (Recruitment)'!$B$5, INDIRECT("'Bootstrap Sampling (Recruitment'!$A$4:$A$4004"), 1),
        MATCH('Meta-analysis (Recruitment)'!$B$6, INDIRECT("'Bootstrap Sampling (Recruitment'!$A$4:$A$4004"), 1)
    ),
    1
)</f>
        <v>0</v>
      </c>
      <c r="C1200" s="11">
        <f t="shared" ca="1" si="172"/>
        <v>1</v>
      </c>
      <c r="F1200" s="11">
        <f t="shared" ca="1" si="164"/>
        <v>0.1</v>
      </c>
      <c r="G1200" s="11">
        <f t="shared" ca="1" si="165"/>
        <v>0.3</v>
      </c>
      <c r="H1200" s="11">
        <f t="shared" ca="1" si="166"/>
        <v>0.5</v>
      </c>
      <c r="I1200" s="11">
        <f t="shared" ca="1" si="167"/>
        <v>0.25</v>
      </c>
      <c r="K1200" s="11">
        <f t="shared" ca="1" si="168"/>
        <v>0.1</v>
      </c>
      <c r="L1200" s="11">
        <f t="shared" ca="1" si="169"/>
        <v>0.3</v>
      </c>
      <c r="M1200" s="11">
        <f t="shared" ca="1" si="170"/>
        <v>0.5</v>
      </c>
      <c r="N1200" s="11">
        <f t="shared" ca="1" si="171"/>
        <v>0.25</v>
      </c>
      <c r="O1200" s="11">
        <f ca="1">(K1200-F1200)*'Meta-analysis (Recruitment)'!$B$4</f>
        <v>0</v>
      </c>
      <c r="Q1200" s="11">
        <f ca="1">(L1200-G1200)*'Meta-analysis (Recruitment)'!$B$4</f>
        <v>0</v>
      </c>
      <c r="S1200" s="11">
        <f ca="1">(M1200-H1200)*'Meta-analysis (Recruitment)'!$B$4</f>
        <v>0</v>
      </c>
      <c r="U1200" s="11">
        <f ca="1">(N1200-I1200)*'Meta-analysis (Recruitment)'!$B$4</f>
        <v>0</v>
      </c>
    </row>
    <row r="1201" spans="1:21">
      <c r="A1201" s="11">
        <v>-0.80300000000000005</v>
      </c>
      <c r="B1201" s="11" cm="1">
        <f t="array" aca="1" ref="B1201" ca="1">INDEX(
    INDIRECT("'Bootstrap Sampling (Recruitment'!$A$4:$A$4004"),
    RANDBETWEEN(
        MATCH('Meta-analysis (Recruitment)'!$B$5, INDIRECT("'Bootstrap Sampling (Recruitment'!$A$4:$A$4004"), 1),
        MATCH('Meta-analysis (Recruitment)'!$B$6, INDIRECT("'Bootstrap Sampling (Recruitment'!$A$4:$A$4004"), 1)
    ),
    1
)</f>
        <v>0</v>
      </c>
      <c r="C1201" s="11">
        <f t="shared" ca="1" si="172"/>
        <v>1</v>
      </c>
      <c r="F1201" s="11">
        <f t="shared" ca="1" si="164"/>
        <v>0.1</v>
      </c>
      <c r="G1201" s="11">
        <f t="shared" ca="1" si="165"/>
        <v>0.3</v>
      </c>
      <c r="H1201" s="11">
        <f t="shared" ca="1" si="166"/>
        <v>0.5</v>
      </c>
      <c r="I1201" s="11">
        <f t="shared" ca="1" si="167"/>
        <v>0.41</v>
      </c>
      <c r="K1201" s="11">
        <f t="shared" ca="1" si="168"/>
        <v>0.1</v>
      </c>
      <c r="L1201" s="11">
        <f t="shared" ca="1" si="169"/>
        <v>0.3</v>
      </c>
      <c r="M1201" s="11">
        <f t="shared" ca="1" si="170"/>
        <v>0.5</v>
      </c>
      <c r="N1201" s="11">
        <f t="shared" ca="1" si="171"/>
        <v>0.41</v>
      </c>
      <c r="O1201" s="11">
        <f ca="1">(K1201-F1201)*'Meta-analysis (Recruitment)'!$B$4</f>
        <v>0</v>
      </c>
      <c r="Q1201" s="11">
        <f ca="1">(L1201-G1201)*'Meta-analysis (Recruitment)'!$B$4</f>
        <v>0</v>
      </c>
      <c r="S1201" s="11">
        <f ca="1">(M1201-H1201)*'Meta-analysis (Recruitment)'!$B$4</f>
        <v>0</v>
      </c>
      <c r="U1201" s="11">
        <f ca="1">(N1201-I1201)*'Meta-analysis (Recruitment)'!$B$4</f>
        <v>0</v>
      </c>
    </row>
    <row r="1202" spans="1:21">
      <c r="A1202" s="11">
        <v>-0.80200000000000005</v>
      </c>
      <c r="B1202" s="11" cm="1">
        <f t="array" aca="1" ref="B1202" ca="1">INDEX(
    INDIRECT("'Bootstrap Sampling (Recruitment'!$A$4:$A$4004"),
    RANDBETWEEN(
        MATCH('Meta-analysis (Recruitment)'!$B$5, INDIRECT("'Bootstrap Sampling (Recruitment'!$A$4:$A$4004"), 1),
        MATCH('Meta-analysis (Recruitment)'!$B$6, INDIRECT("'Bootstrap Sampling (Recruitment'!$A$4:$A$4004"), 1)
    ),
    1
)</f>
        <v>0</v>
      </c>
      <c r="C1202" s="11">
        <f t="shared" ca="1" si="172"/>
        <v>1</v>
      </c>
      <c r="F1202" s="11">
        <f t="shared" ca="1" si="164"/>
        <v>0.1</v>
      </c>
      <c r="G1202" s="11">
        <f t="shared" ca="1" si="165"/>
        <v>0.3</v>
      </c>
      <c r="H1202" s="11">
        <f t="shared" ca="1" si="166"/>
        <v>0.5</v>
      </c>
      <c r="I1202" s="11">
        <f t="shared" ca="1" si="167"/>
        <v>0.33</v>
      </c>
      <c r="K1202" s="11">
        <f t="shared" ca="1" si="168"/>
        <v>0.1</v>
      </c>
      <c r="L1202" s="11">
        <f t="shared" ca="1" si="169"/>
        <v>0.3</v>
      </c>
      <c r="M1202" s="11">
        <f t="shared" ca="1" si="170"/>
        <v>0.5</v>
      </c>
      <c r="N1202" s="11">
        <f t="shared" ca="1" si="171"/>
        <v>0.33</v>
      </c>
      <c r="O1202" s="11">
        <f ca="1">(K1202-F1202)*'Meta-analysis (Recruitment)'!$B$4</f>
        <v>0</v>
      </c>
      <c r="Q1202" s="11">
        <f ca="1">(L1202-G1202)*'Meta-analysis (Recruitment)'!$B$4</f>
        <v>0</v>
      </c>
      <c r="S1202" s="11">
        <f ca="1">(M1202-H1202)*'Meta-analysis (Recruitment)'!$B$4</f>
        <v>0</v>
      </c>
      <c r="U1202" s="11">
        <f ca="1">(N1202-I1202)*'Meta-analysis (Recruitment)'!$B$4</f>
        <v>0</v>
      </c>
    </row>
    <row r="1203" spans="1:21">
      <c r="A1203" s="11">
        <v>-0.80100000000000005</v>
      </c>
      <c r="B1203" s="11" cm="1">
        <f t="array" aca="1" ref="B1203" ca="1">INDEX(
    INDIRECT("'Bootstrap Sampling (Recruitment'!$A$4:$A$4004"),
    RANDBETWEEN(
        MATCH('Meta-analysis (Recruitment)'!$B$5, INDIRECT("'Bootstrap Sampling (Recruitment'!$A$4:$A$4004"), 1),
        MATCH('Meta-analysis (Recruitment)'!$B$6, INDIRECT("'Bootstrap Sampling (Recruitment'!$A$4:$A$4004"), 1)
    ),
    1
)</f>
        <v>0</v>
      </c>
      <c r="C1203" s="11">
        <f t="shared" ca="1" si="172"/>
        <v>1</v>
      </c>
      <c r="F1203" s="11">
        <f t="shared" ca="1" si="164"/>
        <v>0.1</v>
      </c>
      <c r="G1203" s="11">
        <f t="shared" ca="1" si="165"/>
        <v>0.3</v>
      </c>
      <c r="H1203" s="11">
        <f t="shared" ca="1" si="166"/>
        <v>0.5</v>
      </c>
      <c r="I1203" s="11">
        <f t="shared" ca="1" si="167"/>
        <v>0.44</v>
      </c>
      <c r="K1203" s="11">
        <f t="shared" ca="1" si="168"/>
        <v>0.1</v>
      </c>
      <c r="L1203" s="11">
        <f t="shared" ca="1" si="169"/>
        <v>0.3</v>
      </c>
      <c r="M1203" s="11">
        <f t="shared" ca="1" si="170"/>
        <v>0.5</v>
      </c>
      <c r="N1203" s="11">
        <f t="shared" ca="1" si="171"/>
        <v>0.44</v>
      </c>
      <c r="O1203" s="11">
        <f ca="1">(K1203-F1203)*'Meta-analysis (Recruitment)'!$B$4</f>
        <v>0</v>
      </c>
      <c r="Q1203" s="11">
        <f ca="1">(L1203-G1203)*'Meta-analysis (Recruitment)'!$B$4</f>
        <v>0</v>
      </c>
      <c r="S1203" s="11">
        <f ca="1">(M1203-H1203)*'Meta-analysis (Recruitment)'!$B$4</f>
        <v>0</v>
      </c>
      <c r="U1203" s="11">
        <f ca="1">(N1203-I1203)*'Meta-analysis (Recruitment)'!$B$4</f>
        <v>0</v>
      </c>
    </row>
    <row r="1204" spans="1:21">
      <c r="A1204" s="11">
        <v>-0.8</v>
      </c>
      <c r="B1204" s="11" cm="1">
        <f t="array" aca="1" ref="B1204" ca="1">INDEX(
    INDIRECT("'Bootstrap Sampling (Recruitment'!$A$4:$A$4004"),
    RANDBETWEEN(
        MATCH('Meta-analysis (Recruitment)'!$B$5, INDIRECT("'Bootstrap Sampling (Recruitment'!$A$4:$A$4004"), 1),
        MATCH('Meta-analysis (Recruitment)'!$B$6, INDIRECT("'Bootstrap Sampling (Recruitment'!$A$4:$A$4004"), 1)
    ),
    1
)</f>
        <v>0</v>
      </c>
      <c r="C1204" s="11">
        <f t="shared" ca="1" si="172"/>
        <v>1</v>
      </c>
      <c r="F1204" s="11">
        <f t="shared" ca="1" si="164"/>
        <v>0.1</v>
      </c>
      <c r="G1204" s="11">
        <f t="shared" ca="1" si="165"/>
        <v>0.3</v>
      </c>
      <c r="H1204" s="11">
        <f t="shared" ca="1" si="166"/>
        <v>0.5</v>
      </c>
      <c r="I1204" s="11">
        <f t="shared" ca="1" si="167"/>
        <v>0.5</v>
      </c>
      <c r="K1204" s="11">
        <f t="shared" ca="1" si="168"/>
        <v>0.1</v>
      </c>
      <c r="L1204" s="11">
        <f t="shared" ca="1" si="169"/>
        <v>0.3</v>
      </c>
      <c r="M1204" s="11">
        <f t="shared" ca="1" si="170"/>
        <v>0.5</v>
      </c>
      <c r="N1204" s="11">
        <f t="shared" ca="1" si="171"/>
        <v>0.5</v>
      </c>
      <c r="O1204" s="11">
        <f ca="1">(K1204-F1204)*'Meta-analysis (Recruitment)'!$B$4</f>
        <v>0</v>
      </c>
      <c r="Q1204" s="11">
        <f ca="1">(L1204-G1204)*'Meta-analysis (Recruitment)'!$B$4</f>
        <v>0</v>
      </c>
      <c r="S1204" s="11">
        <f ca="1">(M1204-H1204)*'Meta-analysis (Recruitment)'!$B$4</f>
        <v>0</v>
      </c>
      <c r="U1204" s="11">
        <f ca="1">(N1204-I1204)*'Meta-analysis (Recruitment)'!$B$4</f>
        <v>0</v>
      </c>
    </row>
    <row r="1205" spans="1:21">
      <c r="A1205" s="11">
        <v>-0.79900000000000004</v>
      </c>
      <c r="B1205" s="11" cm="1">
        <f t="array" aca="1" ref="B1205" ca="1">INDEX(
    INDIRECT("'Bootstrap Sampling (Recruitment'!$A$4:$A$4004"),
    RANDBETWEEN(
        MATCH('Meta-analysis (Recruitment)'!$B$5, INDIRECT("'Bootstrap Sampling (Recruitment'!$A$4:$A$4004"), 1),
        MATCH('Meta-analysis (Recruitment)'!$B$6, INDIRECT("'Bootstrap Sampling (Recruitment'!$A$4:$A$4004"), 1)
    ),
    1
)</f>
        <v>0</v>
      </c>
      <c r="C1205" s="11">
        <f t="shared" ca="1" si="172"/>
        <v>1</v>
      </c>
      <c r="F1205" s="11">
        <f t="shared" ca="1" si="164"/>
        <v>0.1</v>
      </c>
      <c r="G1205" s="11">
        <f t="shared" ca="1" si="165"/>
        <v>0.3</v>
      </c>
      <c r="H1205" s="11">
        <f t="shared" ca="1" si="166"/>
        <v>0.5</v>
      </c>
      <c r="I1205" s="11">
        <f t="shared" ca="1" si="167"/>
        <v>0.22</v>
      </c>
      <c r="K1205" s="11">
        <f t="shared" ca="1" si="168"/>
        <v>0.1</v>
      </c>
      <c r="L1205" s="11">
        <f t="shared" ca="1" si="169"/>
        <v>0.3</v>
      </c>
      <c r="M1205" s="11">
        <f t="shared" ca="1" si="170"/>
        <v>0.5</v>
      </c>
      <c r="N1205" s="11">
        <f t="shared" ca="1" si="171"/>
        <v>0.22</v>
      </c>
      <c r="O1205" s="11">
        <f ca="1">(K1205-F1205)*'Meta-analysis (Recruitment)'!$B$4</f>
        <v>0</v>
      </c>
      <c r="Q1205" s="11">
        <f ca="1">(L1205-G1205)*'Meta-analysis (Recruitment)'!$B$4</f>
        <v>0</v>
      </c>
      <c r="S1205" s="11">
        <f ca="1">(M1205-H1205)*'Meta-analysis (Recruitment)'!$B$4</f>
        <v>0</v>
      </c>
      <c r="U1205" s="11">
        <f ca="1">(N1205-I1205)*'Meta-analysis (Recruitment)'!$B$4</f>
        <v>0</v>
      </c>
    </row>
    <row r="1206" spans="1:21">
      <c r="A1206" s="11">
        <v>-0.79800000000000004</v>
      </c>
      <c r="B1206" s="11" cm="1">
        <f t="array" aca="1" ref="B1206" ca="1">INDEX(
    INDIRECT("'Bootstrap Sampling (Recruitment'!$A$4:$A$4004"),
    RANDBETWEEN(
        MATCH('Meta-analysis (Recruitment)'!$B$5, INDIRECT("'Bootstrap Sampling (Recruitment'!$A$4:$A$4004"), 1),
        MATCH('Meta-analysis (Recruitment)'!$B$6, INDIRECT("'Bootstrap Sampling (Recruitment'!$A$4:$A$4004"), 1)
    ),
    1
)</f>
        <v>0</v>
      </c>
      <c r="C1206" s="11">
        <f t="shared" ca="1" si="172"/>
        <v>1</v>
      </c>
      <c r="F1206" s="11">
        <f t="shared" ca="1" si="164"/>
        <v>0.1</v>
      </c>
      <c r="G1206" s="11">
        <f t="shared" ca="1" si="165"/>
        <v>0.3</v>
      </c>
      <c r="H1206" s="11">
        <f t="shared" ca="1" si="166"/>
        <v>0.5</v>
      </c>
      <c r="I1206" s="11">
        <f t="shared" ca="1" si="167"/>
        <v>0.21</v>
      </c>
      <c r="K1206" s="11">
        <f t="shared" ca="1" si="168"/>
        <v>0.1</v>
      </c>
      <c r="L1206" s="11">
        <f t="shared" ca="1" si="169"/>
        <v>0.3</v>
      </c>
      <c r="M1206" s="11">
        <f t="shared" ca="1" si="170"/>
        <v>0.5</v>
      </c>
      <c r="N1206" s="11">
        <f t="shared" ca="1" si="171"/>
        <v>0.21</v>
      </c>
      <c r="O1206" s="11">
        <f ca="1">(K1206-F1206)*'Meta-analysis (Recruitment)'!$B$4</f>
        <v>0</v>
      </c>
      <c r="Q1206" s="11">
        <f ca="1">(L1206-G1206)*'Meta-analysis (Recruitment)'!$B$4</f>
        <v>0</v>
      </c>
      <c r="S1206" s="11">
        <f ca="1">(M1206-H1206)*'Meta-analysis (Recruitment)'!$B$4</f>
        <v>0</v>
      </c>
      <c r="U1206" s="11">
        <f ca="1">(N1206-I1206)*'Meta-analysis (Recruitment)'!$B$4</f>
        <v>0</v>
      </c>
    </row>
    <row r="1207" spans="1:21">
      <c r="A1207" s="11">
        <v>-0.79700000000000004</v>
      </c>
      <c r="B1207" s="11" cm="1">
        <f t="array" aca="1" ref="B1207" ca="1">INDEX(
    INDIRECT("'Bootstrap Sampling (Recruitment'!$A$4:$A$4004"),
    RANDBETWEEN(
        MATCH('Meta-analysis (Recruitment)'!$B$5, INDIRECT("'Bootstrap Sampling (Recruitment'!$A$4:$A$4004"), 1),
        MATCH('Meta-analysis (Recruitment)'!$B$6, INDIRECT("'Bootstrap Sampling (Recruitment'!$A$4:$A$4004"), 1)
    ),
    1
)</f>
        <v>0</v>
      </c>
      <c r="C1207" s="11">
        <f t="shared" ca="1" si="172"/>
        <v>1</v>
      </c>
      <c r="F1207" s="11">
        <f t="shared" ca="1" si="164"/>
        <v>0.1</v>
      </c>
      <c r="G1207" s="11">
        <f t="shared" ca="1" si="165"/>
        <v>0.3</v>
      </c>
      <c r="H1207" s="11">
        <f t="shared" ca="1" si="166"/>
        <v>0.5</v>
      </c>
      <c r="I1207" s="11">
        <f t="shared" ca="1" si="167"/>
        <v>0.18</v>
      </c>
      <c r="K1207" s="11">
        <f t="shared" ca="1" si="168"/>
        <v>0.1</v>
      </c>
      <c r="L1207" s="11">
        <f t="shared" ca="1" si="169"/>
        <v>0.3</v>
      </c>
      <c r="M1207" s="11">
        <f t="shared" ca="1" si="170"/>
        <v>0.5</v>
      </c>
      <c r="N1207" s="11">
        <f t="shared" ca="1" si="171"/>
        <v>0.18</v>
      </c>
      <c r="O1207" s="11">
        <f ca="1">(K1207-F1207)*'Meta-analysis (Recruitment)'!$B$4</f>
        <v>0</v>
      </c>
      <c r="Q1207" s="11">
        <f ca="1">(L1207-G1207)*'Meta-analysis (Recruitment)'!$B$4</f>
        <v>0</v>
      </c>
      <c r="S1207" s="11">
        <f ca="1">(M1207-H1207)*'Meta-analysis (Recruitment)'!$B$4</f>
        <v>0</v>
      </c>
      <c r="U1207" s="11">
        <f ca="1">(N1207-I1207)*'Meta-analysis (Recruitment)'!$B$4</f>
        <v>0</v>
      </c>
    </row>
    <row r="1208" spans="1:21">
      <c r="A1208" s="11">
        <v>-0.79600000000000004</v>
      </c>
      <c r="B1208" s="11" cm="1">
        <f t="array" aca="1" ref="B1208" ca="1">INDEX(
    INDIRECT("'Bootstrap Sampling (Recruitment'!$A$4:$A$4004"),
    RANDBETWEEN(
        MATCH('Meta-analysis (Recruitment)'!$B$5, INDIRECT("'Bootstrap Sampling (Recruitment'!$A$4:$A$4004"), 1),
        MATCH('Meta-analysis (Recruitment)'!$B$6, INDIRECT("'Bootstrap Sampling (Recruitment'!$A$4:$A$4004"), 1)
    ),
    1
)</f>
        <v>0</v>
      </c>
      <c r="C1208" s="11">
        <f t="shared" ca="1" si="172"/>
        <v>1</v>
      </c>
      <c r="F1208" s="11">
        <f t="shared" ca="1" si="164"/>
        <v>0.1</v>
      </c>
      <c r="G1208" s="11">
        <f t="shared" ca="1" si="165"/>
        <v>0.3</v>
      </c>
      <c r="H1208" s="11">
        <f t="shared" ca="1" si="166"/>
        <v>0.5</v>
      </c>
      <c r="I1208" s="11">
        <f t="shared" ca="1" si="167"/>
        <v>0.33</v>
      </c>
      <c r="K1208" s="11">
        <f t="shared" ca="1" si="168"/>
        <v>0.1</v>
      </c>
      <c r="L1208" s="11">
        <f t="shared" ca="1" si="169"/>
        <v>0.3</v>
      </c>
      <c r="M1208" s="11">
        <f t="shared" ca="1" si="170"/>
        <v>0.5</v>
      </c>
      <c r="N1208" s="11">
        <f t="shared" ca="1" si="171"/>
        <v>0.33</v>
      </c>
      <c r="O1208" s="11">
        <f ca="1">(K1208-F1208)*'Meta-analysis (Recruitment)'!$B$4</f>
        <v>0</v>
      </c>
      <c r="Q1208" s="11">
        <f ca="1">(L1208-G1208)*'Meta-analysis (Recruitment)'!$B$4</f>
        <v>0</v>
      </c>
      <c r="S1208" s="11">
        <f ca="1">(M1208-H1208)*'Meta-analysis (Recruitment)'!$B$4</f>
        <v>0</v>
      </c>
      <c r="U1208" s="11">
        <f ca="1">(N1208-I1208)*'Meta-analysis (Recruitment)'!$B$4</f>
        <v>0</v>
      </c>
    </row>
    <row r="1209" spans="1:21">
      <c r="A1209" s="11">
        <v>-0.79500000000000004</v>
      </c>
      <c r="B1209" s="11" cm="1">
        <f t="array" aca="1" ref="B1209" ca="1">INDEX(
    INDIRECT("'Bootstrap Sampling (Recruitment'!$A$4:$A$4004"),
    RANDBETWEEN(
        MATCH('Meta-analysis (Recruitment)'!$B$5, INDIRECT("'Bootstrap Sampling (Recruitment'!$A$4:$A$4004"), 1),
        MATCH('Meta-analysis (Recruitment)'!$B$6, INDIRECT("'Bootstrap Sampling (Recruitment'!$A$4:$A$4004"), 1)
    ),
    1
)</f>
        <v>0</v>
      </c>
      <c r="C1209" s="11">
        <f t="shared" ca="1" si="172"/>
        <v>1</v>
      </c>
      <c r="F1209" s="11">
        <f t="shared" ca="1" si="164"/>
        <v>0.1</v>
      </c>
      <c r="G1209" s="11">
        <f t="shared" ca="1" si="165"/>
        <v>0.3</v>
      </c>
      <c r="H1209" s="11">
        <f t="shared" ca="1" si="166"/>
        <v>0.5</v>
      </c>
      <c r="I1209" s="11">
        <f t="shared" ca="1" si="167"/>
        <v>0.32</v>
      </c>
      <c r="K1209" s="11">
        <f t="shared" ca="1" si="168"/>
        <v>0.1</v>
      </c>
      <c r="L1209" s="11">
        <f t="shared" ca="1" si="169"/>
        <v>0.3</v>
      </c>
      <c r="M1209" s="11">
        <f t="shared" ca="1" si="170"/>
        <v>0.5</v>
      </c>
      <c r="N1209" s="11">
        <f t="shared" ca="1" si="171"/>
        <v>0.32</v>
      </c>
      <c r="O1209" s="11">
        <f ca="1">(K1209-F1209)*'Meta-analysis (Recruitment)'!$B$4</f>
        <v>0</v>
      </c>
      <c r="Q1209" s="11">
        <f ca="1">(L1209-G1209)*'Meta-analysis (Recruitment)'!$B$4</f>
        <v>0</v>
      </c>
      <c r="S1209" s="11">
        <f ca="1">(M1209-H1209)*'Meta-analysis (Recruitment)'!$B$4</f>
        <v>0</v>
      </c>
      <c r="U1209" s="11">
        <f ca="1">(N1209-I1209)*'Meta-analysis (Recruitment)'!$B$4</f>
        <v>0</v>
      </c>
    </row>
    <row r="1210" spans="1:21">
      <c r="A1210" s="11">
        <v>-0.79400000000000004</v>
      </c>
      <c r="B1210" s="11" cm="1">
        <f t="array" aca="1" ref="B1210" ca="1">INDEX(
    INDIRECT("'Bootstrap Sampling (Recruitment'!$A$4:$A$4004"),
    RANDBETWEEN(
        MATCH('Meta-analysis (Recruitment)'!$B$5, INDIRECT("'Bootstrap Sampling (Recruitment'!$A$4:$A$4004"), 1),
        MATCH('Meta-analysis (Recruitment)'!$B$6, INDIRECT("'Bootstrap Sampling (Recruitment'!$A$4:$A$4004"), 1)
    ),
    1
)</f>
        <v>0</v>
      </c>
      <c r="C1210" s="11">
        <f t="shared" ca="1" si="172"/>
        <v>1</v>
      </c>
      <c r="F1210" s="11">
        <f t="shared" ca="1" si="164"/>
        <v>0.1</v>
      </c>
      <c r="G1210" s="11">
        <f t="shared" ca="1" si="165"/>
        <v>0.3</v>
      </c>
      <c r="H1210" s="11">
        <f t="shared" ca="1" si="166"/>
        <v>0.5</v>
      </c>
      <c r="I1210" s="11">
        <f t="shared" ca="1" si="167"/>
        <v>0.2</v>
      </c>
      <c r="K1210" s="11">
        <f t="shared" ca="1" si="168"/>
        <v>0.1</v>
      </c>
      <c r="L1210" s="11">
        <f t="shared" ca="1" si="169"/>
        <v>0.3</v>
      </c>
      <c r="M1210" s="11">
        <f t="shared" ca="1" si="170"/>
        <v>0.5</v>
      </c>
      <c r="N1210" s="11">
        <f t="shared" ca="1" si="171"/>
        <v>0.2</v>
      </c>
      <c r="O1210" s="11">
        <f ca="1">(K1210-F1210)*'Meta-analysis (Recruitment)'!$B$4</f>
        <v>0</v>
      </c>
      <c r="Q1210" s="11">
        <f ca="1">(L1210-G1210)*'Meta-analysis (Recruitment)'!$B$4</f>
        <v>0</v>
      </c>
      <c r="S1210" s="11">
        <f ca="1">(M1210-H1210)*'Meta-analysis (Recruitment)'!$B$4</f>
        <v>0</v>
      </c>
      <c r="U1210" s="11">
        <f ca="1">(N1210-I1210)*'Meta-analysis (Recruitment)'!$B$4</f>
        <v>0</v>
      </c>
    </row>
    <row r="1211" spans="1:21">
      <c r="A1211" s="11">
        <v>-0.79300000000000004</v>
      </c>
      <c r="B1211" s="11" cm="1">
        <f t="array" aca="1" ref="B1211" ca="1">INDEX(
    INDIRECT("'Bootstrap Sampling (Recruitment'!$A$4:$A$4004"),
    RANDBETWEEN(
        MATCH('Meta-analysis (Recruitment)'!$B$5, INDIRECT("'Bootstrap Sampling (Recruitment'!$A$4:$A$4004"), 1),
        MATCH('Meta-analysis (Recruitment)'!$B$6, INDIRECT("'Bootstrap Sampling (Recruitment'!$A$4:$A$4004"), 1)
    ),
    1
)</f>
        <v>0</v>
      </c>
      <c r="C1211" s="11">
        <f t="shared" ca="1" si="172"/>
        <v>1</v>
      </c>
      <c r="F1211" s="11">
        <f t="shared" ca="1" si="164"/>
        <v>0.1</v>
      </c>
      <c r="G1211" s="11">
        <f t="shared" ca="1" si="165"/>
        <v>0.3</v>
      </c>
      <c r="H1211" s="11">
        <f t="shared" ca="1" si="166"/>
        <v>0.5</v>
      </c>
      <c r="I1211" s="11">
        <f t="shared" ca="1" si="167"/>
        <v>0.47</v>
      </c>
      <c r="K1211" s="11">
        <f t="shared" ca="1" si="168"/>
        <v>0.1</v>
      </c>
      <c r="L1211" s="11">
        <f t="shared" ca="1" si="169"/>
        <v>0.3</v>
      </c>
      <c r="M1211" s="11">
        <f t="shared" ca="1" si="170"/>
        <v>0.5</v>
      </c>
      <c r="N1211" s="11">
        <f t="shared" ca="1" si="171"/>
        <v>0.47</v>
      </c>
      <c r="O1211" s="11">
        <f ca="1">(K1211-F1211)*'Meta-analysis (Recruitment)'!$B$4</f>
        <v>0</v>
      </c>
      <c r="Q1211" s="11">
        <f ca="1">(L1211-G1211)*'Meta-analysis (Recruitment)'!$B$4</f>
        <v>0</v>
      </c>
      <c r="S1211" s="11">
        <f ca="1">(M1211-H1211)*'Meta-analysis (Recruitment)'!$B$4</f>
        <v>0</v>
      </c>
      <c r="U1211" s="11">
        <f ca="1">(N1211-I1211)*'Meta-analysis (Recruitment)'!$B$4</f>
        <v>0</v>
      </c>
    </row>
    <row r="1212" spans="1:21">
      <c r="A1212" s="11">
        <v>-0.79200000000000004</v>
      </c>
      <c r="B1212" s="11" cm="1">
        <f t="array" aca="1" ref="B1212" ca="1">INDEX(
    INDIRECT("'Bootstrap Sampling (Recruitment'!$A$4:$A$4004"),
    RANDBETWEEN(
        MATCH('Meta-analysis (Recruitment)'!$B$5, INDIRECT("'Bootstrap Sampling (Recruitment'!$A$4:$A$4004"), 1),
        MATCH('Meta-analysis (Recruitment)'!$B$6, INDIRECT("'Bootstrap Sampling (Recruitment'!$A$4:$A$4004"), 1)
    ),
    1
)</f>
        <v>0</v>
      </c>
      <c r="C1212" s="11">
        <f t="shared" ca="1" si="172"/>
        <v>1</v>
      </c>
      <c r="F1212" s="11">
        <f t="shared" ca="1" si="164"/>
        <v>0.1</v>
      </c>
      <c r="G1212" s="11">
        <f t="shared" ca="1" si="165"/>
        <v>0.3</v>
      </c>
      <c r="H1212" s="11">
        <f t="shared" ca="1" si="166"/>
        <v>0.5</v>
      </c>
      <c r="I1212" s="11">
        <f t="shared" ca="1" si="167"/>
        <v>0.35</v>
      </c>
      <c r="K1212" s="11">
        <f t="shared" ca="1" si="168"/>
        <v>0.1</v>
      </c>
      <c r="L1212" s="11">
        <f t="shared" ca="1" si="169"/>
        <v>0.3</v>
      </c>
      <c r="M1212" s="11">
        <f t="shared" ca="1" si="170"/>
        <v>0.5</v>
      </c>
      <c r="N1212" s="11">
        <f t="shared" ca="1" si="171"/>
        <v>0.35</v>
      </c>
      <c r="O1212" s="11">
        <f ca="1">(K1212-F1212)*'Meta-analysis (Recruitment)'!$B$4</f>
        <v>0</v>
      </c>
      <c r="Q1212" s="11">
        <f ca="1">(L1212-G1212)*'Meta-analysis (Recruitment)'!$B$4</f>
        <v>0</v>
      </c>
      <c r="S1212" s="11">
        <f ca="1">(M1212-H1212)*'Meta-analysis (Recruitment)'!$B$4</f>
        <v>0</v>
      </c>
      <c r="U1212" s="11">
        <f ca="1">(N1212-I1212)*'Meta-analysis (Recruitment)'!$B$4</f>
        <v>0</v>
      </c>
    </row>
    <row r="1213" spans="1:21">
      <c r="A1213" s="11">
        <v>-0.79100000000000004</v>
      </c>
      <c r="B1213" s="11" cm="1">
        <f t="array" aca="1" ref="B1213" ca="1">INDEX(
    INDIRECT("'Bootstrap Sampling (Recruitment'!$A$4:$A$4004"),
    RANDBETWEEN(
        MATCH('Meta-analysis (Recruitment)'!$B$5, INDIRECT("'Bootstrap Sampling (Recruitment'!$A$4:$A$4004"), 1),
        MATCH('Meta-analysis (Recruitment)'!$B$6, INDIRECT("'Bootstrap Sampling (Recruitment'!$A$4:$A$4004"), 1)
    ),
    1
)</f>
        <v>0</v>
      </c>
      <c r="C1213" s="11">
        <f t="shared" ca="1" si="172"/>
        <v>1</v>
      </c>
      <c r="F1213" s="11">
        <f t="shared" ca="1" si="164"/>
        <v>0.1</v>
      </c>
      <c r="G1213" s="11">
        <f t="shared" ca="1" si="165"/>
        <v>0.3</v>
      </c>
      <c r="H1213" s="11">
        <f t="shared" ca="1" si="166"/>
        <v>0.5</v>
      </c>
      <c r="I1213" s="11">
        <f t="shared" ca="1" si="167"/>
        <v>0.22</v>
      </c>
      <c r="K1213" s="11">
        <f t="shared" ca="1" si="168"/>
        <v>0.1</v>
      </c>
      <c r="L1213" s="11">
        <f t="shared" ca="1" si="169"/>
        <v>0.3</v>
      </c>
      <c r="M1213" s="11">
        <f t="shared" ca="1" si="170"/>
        <v>0.5</v>
      </c>
      <c r="N1213" s="11">
        <f t="shared" ca="1" si="171"/>
        <v>0.22</v>
      </c>
      <c r="O1213" s="11">
        <f ca="1">(K1213-F1213)*'Meta-analysis (Recruitment)'!$B$4</f>
        <v>0</v>
      </c>
      <c r="Q1213" s="11">
        <f ca="1">(L1213-G1213)*'Meta-analysis (Recruitment)'!$B$4</f>
        <v>0</v>
      </c>
      <c r="S1213" s="11">
        <f ca="1">(M1213-H1213)*'Meta-analysis (Recruitment)'!$B$4</f>
        <v>0</v>
      </c>
      <c r="U1213" s="11">
        <f ca="1">(N1213-I1213)*'Meta-analysis (Recruitment)'!$B$4</f>
        <v>0</v>
      </c>
    </row>
    <row r="1214" spans="1:21">
      <c r="A1214" s="11">
        <v>-0.79</v>
      </c>
      <c r="B1214" s="11" cm="1">
        <f t="array" aca="1" ref="B1214" ca="1">INDEX(
    INDIRECT("'Bootstrap Sampling (Recruitment'!$A$4:$A$4004"),
    RANDBETWEEN(
        MATCH('Meta-analysis (Recruitment)'!$B$5, INDIRECT("'Bootstrap Sampling (Recruitment'!$A$4:$A$4004"), 1),
        MATCH('Meta-analysis (Recruitment)'!$B$6, INDIRECT("'Bootstrap Sampling (Recruitment'!$A$4:$A$4004"), 1)
    ),
    1
)</f>
        <v>0</v>
      </c>
      <c r="C1214" s="11">
        <f t="shared" ca="1" si="172"/>
        <v>1</v>
      </c>
      <c r="F1214" s="11">
        <f t="shared" ca="1" si="164"/>
        <v>0.1</v>
      </c>
      <c r="G1214" s="11">
        <f t="shared" ca="1" si="165"/>
        <v>0.3</v>
      </c>
      <c r="H1214" s="11">
        <f t="shared" ca="1" si="166"/>
        <v>0.5</v>
      </c>
      <c r="I1214" s="11">
        <f t="shared" ca="1" si="167"/>
        <v>0.17</v>
      </c>
      <c r="K1214" s="11">
        <f t="shared" ca="1" si="168"/>
        <v>0.1</v>
      </c>
      <c r="L1214" s="11">
        <f t="shared" ca="1" si="169"/>
        <v>0.3</v>
      </c>
      <c r="M1214" s="11">
        <f t="shared" ca="1" si="170"/>
        <v>0.5</v>
      </c>
      <c r="N1214" s="11">
        <f t="shared" ca="1" si="171"/>
        <v>0.17</v>
      </c>
      <c r="O1214" s="11">
        <f ca="1">(K1214-F1214)*'Meta-analysis (Recruitment)'!$B$4</f>
        <v>0</v>
      </c>
      <c r="Q1214" s="11">
        <f ca="1">(L1214-G1214)*'Meta-analysis (Recruitment)'!$B$4</f>
        <v>0</v>
      </c>
      <c r="S1214" s="11">
        <f ca="1">(M1214-H1214)*'Meta-analysis (Recruitment)'!$B$4</f>
        <v>0</v>
      </c>
      <c r="U1214" s="11">
        <f ca="1">(N1214-I1214)*'Meta-analysis (Recruitment)'!$B$4</f>
        <v>0</v>
      </c>
    </row>
    <row r="1215" spans="1:21">
      <c r="A1215" s="11">
        <v>-0.78900000000000003</v>
      </c>
      <c r="B1215" s="11" cm="1">
        <f t="array" aca="1" ref="B1215" ca="1">INDEX(
    INDIRECT("'Bootstrap Sampling (Recruitment'!$A$4:$A$4004"),
    RANDBETWEEN(
        MATCH('Meta-analysis (Recruitment)'!$B$5, INDIRECT("'Bootstrap Sampling (Recruitment'!$A$4:$A$4004"), 1),
        MATCH('Meta-analysis (Recruitment)'!$B$6, INDIRECT("'Bootstrap Sampling (Recruitment'!$A$4:$A$4004"), 1)
    ),
    1
)</f>
        <v>0</v>
      </c>
      <c r="C1215" s="11">
        <f t="shared" ca="1" si="172"/>
        <v>1</v>
      </c>
      <c r="F1215" s="11">
        <f t="shared" ca="1" si="164"/>
        <v>0.1</v>
      </c>
      <c r="G1215" s="11">
        <f t="shared" ca="1" si="165"/>
        <v>0.3</v>
      </c>
      <c r="H1215" s="11">
        <f t="shared" ca="1" si="166"/>
        <v>0.5</v>
      </c>
      <c r="I1215" s="11">
        <f t="shared" ca="1" si="167"/>
        <v>0.15</v>
      </c>
      <c r="K1215" s="11">
        <f t="shared" ca="1" si="168"/>
        <v>0.1</v>
      </c>
      <c r="L1215" s="11">
        <f t="shared" ca="1" si="169"/>
        <v>0.3</v>
      </c>
      <c r="M1215" s="11">
        <f t="shared" ca="1" si="170"/>
        <v>0.5</v>
      </c>
      <c r="N1215" s="11">
        <f t="shared" ca="1" si="171"/>
        <v>0.15</v>
      </c>
      <c r="O1215" s="11">
        <f ca="1">(K1215-F1215)*'Meta-analysis (Recruitment)'!$B$4</f>
        <v>0</v>
      </c>
      <c r="Q1215" s="11">
        <f ca="1">(L1215-G1215)*'Meta-analysis (Recruitment)'!$B$4</f>
        <v>0</v>
      </c>
      <c r="S1215" s="11">
        <f ca="1">(M1215-H1215)*'Meta-analysis (Recruitment)'!$B$4</f>
        <v>0</v>
      </c>
      <c r="U1215" s="11">
        <f ca="1">(N1215-I1215)*'Meta-analysis (Recruitment)'!$B$4</f>
        <v>0</v>
      </c>
    </row>
    <row r="1216" spans="1:21">
      <c r="A1216" s="11">
        <v>-0.78800000000000003</v>
      </c>
      <c r="B1216" s="11" cm="1">
        <f t="array" aca="1" ref="B1216" ca="1">INDEX(
    INDIRECT("'Bootstrap Sampling (Recruitment'!$A$4:$A$4004"),
    RANDBETWEEN(
        MATCH('Meta-analysis (Recruitment)'!$B$5, INDIRECT("'Bootstrap Sampling (Recruitment'!$A$4:$A$4004"), 1),
        MATCH('Meta-analysis (Recruitment)'!$B$6, INDIRECT("'Bootstrap Sampling (Recruitment'!$A$4:$A$4004"), 1)
    ),
    1
)</f>
        <v>0</v>
      </c>
      <c r="C1216" s="11">
        <f t="shared" ca="1" si="172"/>
        <v>1</v>
      </c>
      <c r="F1216" s="11">
        <f t="shared" ca="1" si="164"/>
        <v>0.1</v>
      </c>
      <c r="G1216" s="11">
        <f t="shared" ca="1" si="165"/>
        <v>0.3</v>
      </c>
      <c r="H1216" s="11">
        <f t="shared" ca="1" si="166"/>
        <v>0.5</v>
      </c>
      <c r="I1216" s="11">
        <f t="shared" ca="1" si="167"/>
        <v>0.28999999999999998</v>
      </c>
      <c r="K1216" s="11">
        <f t="shared" ca="1" si="168"/>
        <v>0.1</v>
      </c>
      <c r="L1216" s="11">
        <f t="shared" ca="1" si="169"/>
        <v>0.3</v>
      </c>
      <c r="M1216" s="11">
        <f t="shared" ca="1" si="170"/>
        <v>0.5</v>
      </c>
      <c r="N1216" s="11">
        <f t="shared" ca="1" si="171"/>
        <v>0.28999999999999998</v>
      </c>
      <c r="O1216" s="11">
        <f ca="1">(K1216-F1216)*'Meta-analysis (Recruitment)'!$B$4</f>
        <v>0</v>
      </c>
      <c r="Q1216" s="11">
        <f ca="1">(L1216-G1216)*'Meta-analysis (Recruitment)'!$B$4</f>
        <v>0</v>
      </c>
      <c r="S1216" s="11">
        <f ca="1">(M1216-H1216)*'Meta-analysis (Recruitment)'!$B$4</f>
        <v>0</v>
      </c>
      <c r="U1216" s="11">
        <f ca="1">(N1216-I1216)*'Meta-analysis (Recruitment)'!$B$4</f>
        <v>0</v>
      </c>
    </row>
    <row r="1217" spans="1:21">
      <c r="A1217" s="11">
        <v>-0.78700000000000003</v>
      </c>
      <c r="B1217" s="11" cm="1">
        <f t="array" aca="1" ref="B1217" ca="1">INDEX(
    INDIRECT("'Bootstrap Sampling (Recruitment'!$A$4:$A$4004"),
    RANDBETWEEN(
        MATCH('Meta-analysis (Recruitment)'!$B$5, INDIRECT("'Bootstrap Sampling (Recruitment'!$A$4:$A$4004"), 1),
        MATCH('Meta-analysis (Recruitment)'!$B$6, INDIRECT("'Bootstrap Sampling (Recruitment'!$A$4:$A$4004"), 1)
    ),
    1
)</f>
        <v>0</v>
      </c>
      <c r="C1217" s="11">
        <f t="shared" ca="1" si="172"/>
        <v>1</v>
      </c>
      <c r="F1217" s="11">
        <f t="shared" ca="1" si="164"/>
        <v>0.1</v>
      </c>
      <c r="G1217" s="11">
        <f t="shared" ca="1" si="165"/>
        <v>0.3</v>
      </c>
      <c r="H1217" s="11">
        <f t="shared" ca="1" si="166"/>
        <v>0.5</v>
      </c>
      <c r="I1217" s="11">
        <f t="shared" ca="1" si="167"/>
        <v>0.1</v>
      </c>
      <c r="K1217" s="11">
        <f t="shared" ca="1" si="168"/>
        <v>0.1</v>
      </c>
      <c r="L1217" s="11">
        <f t="shared" ca="1" si="169"/>
        <v>0.3</v>
      </c>
      <c r="M1217" s="11">
        <f t="shared" ca="1" si="170"/>
        <v>0.5</v>
      </c>
      <c r="N1217" s="11">
        <f t="shared" ca="1" si="171"/>
        <v>0.1</v>
      </c>
      <c r="O1217" s="11">
        <f ca="1">(K1217-F1217)*'Meta-analysis (Recruitment)'!$B$4</f>
        <v>0</v>
      </c>
      <c r="Q1217" s="11">
        <f ca="1">(L1217-G1217)*'Meta-analysis (Recruitment)'!$B$4</f>
        <v>0</v>
      </c>
      <c r="S1217" s="11">
        <f ca="1">(M1217-H1217)*'Meta-analysis (Recruitment)'!$B$4</f>
        <v>0</v>
      </c>
      <c r="U1217" s="11">
        <f ca="1">(N1217-I1217)*'Meta-analysis (Recruitment)'!$B$4</f>
        <v>0</v>
      </c>
    </row>
    <row r="1218" spans="1:21">
      <c r="A1218" s="11">
        <v>-0.78600000000000003</v>
      </c>
      <c r="B1218" s="11" cm="1">
        <f t="array" aca="1" ref="B1218" ca="1">INDEX(
    INDIRECT("'Bootstrap Sampling (Recruitment'!$A$4:$A$4004"),
    RANDBETWEEN(
        MATCH('Meta-analysis (Recruitment)'!$B$5, INDIRECT("'Bootstrap Sampling (Recruitment'!$A$4:$A$4004"), 1),
        MATCH('Meta-analysis (Recruitment)'!$B$6, INDIRECT("'Bootstrap Sampling (Recruitment'!$A$4:$A$4004"), 1)
    ),
    1
)</f>
        <v>0</v>
      </c>
      <c r="C1218" s="11">
        <f t="shared" ca="1" si="172"/>
        <v>1</v>
      </c>
      <c r="F1218" s="11">
        <f t="shared" ca="1" si="164"/>
        <v>0.1</v>
      </c>
      <c r="G1218" s="11">
        <f t="shared" ca="1" si="165"/>
        <v>0.3</v>
      </c>
      <c r="H1218" s="11">
        <f t="shared" ca="1" si="166"/>
        <v>0.5</v>
      </c>
      <c r="I1218" s="11">
        <f t="shared" ca="1" si="167"/>
        <v>0.23</v>
      </c>
      <c r="K1218" s="11">
        <f t="shared" ca="1" si="168"/>
        <v>0.1</v>
      </c>
      <c r="L1218" s="11">
        <f t="shared" ca="1" si="169"/>
        <v>0.3</v>
      </c>
      <c r="M1218" s="11">
        <f t="shared" ca="1" si="170"/>
        <v>0.5</v>
      </c>
      <c r="N1218" s="11">
        <f t="shared" ca="1" si="171"/>
        <v>0.23</v>
      </c>
      <c r="O1218" s="11">
        <f ca="1">(K1218-F1218)*'Meta-analysis (Recruitment)'!$B$4</f>
        <v>0</v>
      </c>
      <c r="Q1218" s="11">
        <f ca="1">(L1218-G1218)*'Meta-analysis (Recruitment)'!$B$4</f>
        <v>0</v>
      </c>
      <c r="S1218" s="11">
        <f ca="1">(M1218-H1218)*'Meta-analysis (Recruitment)'!$B$4</f>
        <v>0</v>
      </c>
      <c r="U1218" s="11">
        <f ca="1">(N1218-I1218)*'Meta-analysis (Recruitment)'!$B$4</f>
        <v>0</v>
      </c>
    </row>
    <row r="1219" spans="1:21">
      <c r="A1219" s="11">
        <v>-0.78500000000000003</v>
      </c>
      <c r="B1219" s="11" cm="1">
        <f t="array" aca="1" ref="B1219" ca="1">INDEX(
    INDIRECT("'Bootstrap Sampling (Recruitment'!$A$4:$A$4004"),
    RANDBETWEEN(
        MATCH('Meta-analysis (Recruitment)'!$B$5, INDIRECT("'Bootstrap Sampling (Recruitment'!$A$4:$A$4004"), 1),
        MATCH('Meta-analysis (Recruitment)'!$B$6, INDIRECT("'Bootstrap Sampling (Recruitment'!$A$4:$A$4004"), 1)
    ),
    1
)</f>
        <v>0</v>
      </c>
      <c r="C1219" s="11">
        <f t="shared" ca="1" si="172"/>
        <v>1</v>
      </c>
      <c r="F1219" s="11">
        <f t="shared" ca="1" si="164"/>
        <v>0.1</v>
      </c>
      <c r="G1219" s="11">
        <f t="shared" ca="1" si="165"/>
        <v>0.3</v>
      </c>
      <c r="H1219" s="11">
        <f t="shared" ca="1" si="166"/>
        <v>0.5</v>
      </c>
      <c r="I1219" s="11">
        <f t="shared" ca="1" si="167"/>
        <v>0.35</v>
      </c>
      <c r="K1219" s="11">
        <f t="shared" ca="1" si="168"/>
        <v>0.1</v>
      </c>
      <c r="L1219" s="11">
        <f t="shared" ca="1" si="169"/>
        <v>0.3</v>
      </c>
      <c r="M1219" s="11">
        <f t="shared" ca="1" si="170"/>
        <v>0.5</v>
      </c>
      <c r="N1219" s="11">
        <f t="shared" ca="1" si="171"/>
        <v>0.35</v>
      </c>
      <c r="O1219" s="11">
        <f ca="1">(K1219-F1219)*'Meta-analysis (Recruitment)'!$B$4</f>
        <v>0</v>
      </c>
      <c r="Q1219" s="11">
        <f ca="1">(L1219-G1219)*'Meta-analysis (Recruitment)'!$B$4</f>
        <v>0</v>
      </c>
      <c r="S1219" s="11">
        <f ca="1">(M1219-H1219)*'Meta-analysis (Recruitment)'!$B$4</f>
        <v>0</v>
      </c>
      <c r="U1219" s="11">
        <f ca="1">(N1219-I1219)*'Meta-analysis (Recruitment)'!$B$4</f>
        <v>0</v>
      </c>
    </row>
    <row r="1220" spans="1:21">
      <c r="A1220" s="11">
        <v>-0.78400000000000003</v>
      </c>
      <c r="B1220" s="11" cm="1">
        <f t="array" aca="1" ref="B1220" ca="1">INDEX(
    INDIRECT("'Bootstrap Sampling (Recruitment'!$A$4:$A$4004"),
    RANDBETWEEN(
        MATCH('Meta-analysis (Recruitment)'!$B$5, INDIRECT("'Bootstrap Sampling (Recruitment'!$A$4:$A$4004"), 1),
        MATCH('Meta-analysis (Recruitment)'!$B$6, INDIRECT("'Bootstrap Sampling (Recruitment'!$A$4:$A$4004"), 1)
    ),
    1
)</f>
        <v>0</v>
      </c>
      <c r="C1220" s="11">
        <f t="shared" ca="1" si="172"/>
        <v>1</v>
      </c>
      <c r="F1220" s="11">
        <f t="shared" ref="F1220:F1283" ca="1" si="173">INDEX($E$13:$E$13, RANDBETWEEN(1,ROWS($E$13:$E$13)),1)</f>
        <v>0.1</v>
      </c>
      <c r="G1220" s="11">
        <f t="shared" ref="G1220:G1283" ca="1" si="174">INDEX($E$33:$E$33, RANDBETWEEN(1,ROWS($E$624:$E$624)),1)</f>
        <v>0.3</v>
      </c>
      <c r="H1220" s="11">
        <f t="shared" ref="H1220:H1283" ca="1" si="175">INDEX($E$53:$E$53, RANDBETWEEN(1,ROWS($E$644:$E$644)),1)</f>
        <v>0.5</v>
      </c>
      <c r="I1220" s="11">
        <f t="shared" ref="I1220:I1283" ca="1" si="176">INDEX($E$13:$E$53, RANDBETWEEN(1,ROWS($E$13:$E$53)),1)</f>
        <v>0.16</v>
      </c>
      <c r="K1220" s="11">
        <f t="shared" ref="K1220:K1283" ca="1" si="177">PRODUCT($C1220,F1220)</f>
        <v>0.1</v>
      </c>
      <c r="L1220" s="11">
        <f t="shared" ref="L1220:L1283" ca="1" si="178">PRODUCT($C1220,G1220)</f>
        <v>0.3</v>
      </c>
      <c r="M1220" s="11">
        <f t="shared" ref="M1220:M1283" ca="1" si="179">PRODUCT($C1220,H1220)</f>
        <v>0.5</v>
      </c>
      <c r="N1220" s="11">
        <f t="shared" ref="N1220:N1283" ca="1" si="180">PRODUCT($C1220,I1220)</f>
        <v>0.16</v>
      </c>
      <c r="O1220" s="11">
        <f ca="1">(K1220-F1220)*'Meta-analysis (Recruitment)'!$B$4</f>
        <v>0</v>
      </c>
      <c r="Q1220" s="11">
        <f ca="1">(L1220-G1220)*'Meta-analysis (Recruitment)'!$B$4</f>
        <v>0</v>
      </c>
      <c r="S1220" s="11">
        <f ca="1">(M1220-H1220)*'Meta-analysis (Recruitment)'!$B$4</f>
        <v>0</v>
      </c>
      <c r="U1220" s="11">
        <f ca="1">(N1220-I1220)*'Meta-analysis (Recruitment)'!$B$4</f>
        <v>0</v>
      </c>
    </row>
    <row r="1221" spans="1:21">
      <c r="A1221" s="11">
        <v>-0.78300000000000003</v>
      </c>
      <c r="B1221" s="11" cm="1">
        <f t="array" aca="1" ref="B1221" ca="1">INDEX(
    INDIRECT("'Bootstrap Sampling (Recruitment'!$A$4:$A$4004"),
    RANDBETWEEN(
        MATCH('Meta-analysis (Recruitment)'!$B$5, INDIRECT("'Bootstrap Sampling (Recruitment'!$A$4:$A$4004"), 1),
        MATCH('Meta-analysis (Recruitment)'!$B$6, INDIRECT("'Bootstrap Sampling (Recruitment'!$A$4:$A$4004"), 1)
    ),
    1
)</f>
        <v>0</v>
      </c>
      <c r="C1221" s="11">
        <f t="shared" ca="1" si="172"/>
        <v>1</v>
      </c>
      <c r="F1221" s="11">
        <f t="shared" ca="1" si="173"/>
        <v>0.1</v>
      </c>
      <c r="G1221" s="11">
        <f t="shared" ca="1" si="174"/>
        <v>0.3</v>
      </c>
      <c r="H1221" s="11">
        <f t="shared" ca="1" si="175"/>
        <v>0.5</v>
      </c>
      <c r="I1221" s="11">
        <f t="shared" ca="1" si="176"/>
        <v>0.13</v>
      </c>
      <c r="K1221" s="11">
        <f t="shared" ca="1" si="177"/>
        <v>0.1</v>
      </c>
      <c r="L1221" s="11">
        <f t="shared" ca="1" si="178"/>
        <v>0.3</v>
      </c>
      <c r="M1221" s="11">
        <f t="shared" ca="1" si="179"/>
        <v>0.5</v>
      </c>
      <c r="N1221" s="11">
        <f t="shared" ca="1" si="180"/>
        <v>0.13</v>
      </c>
      <c r="O1221" s="11">
        <f ca="1">(K1221-F1221)*'Meta-analysis (Recruitment)'!$B$4</f>
        <v>0</v>
      </c>
      <c r="Q1221" s="11">
        <f ca="1">(L1221-G1221)*'Meta-analysis (Recruitment)'!$B$4</f>
        <v>0</v>
      </c>
      <c r="S1221" s="11">
        <f ca="1">(M1221-H1221)*'Meta-analysis (Recruitment)'!$B$4</f>
        <v>0</v>
      </c>
      <c r="U1221" s="11">
        <f ca="1">(N1221-I1221)*'Meta-analysis (Recruitment)'!$B$4</f>
        <v>0</v>
      </c>
    </row>
    <row r="1222" spans="1:21">
      <c r="A1222" s="11">
        <v>-0.78200000000000003</v>
      </c>
      <c r="B1222" s="11" cm="1">
        <f t="array" aca="1" ref="B1222" ca="1">INDEX(
    INDIRECT("'Bootstrap Sampling (Recruitment'!$A$4:$A$4004"),
    RANDBETWEEN(
        MATCH('Meta-analysis (Recruitment)'!$B$5, INDIRECT("'Bootstrap Sampling (Recruitment'!$A$4:$A$4004"), 1),
        MATCH('Meta-analysis (Recruitment)'!$B$6, INDIRECT("'Bootstrap Sampling (Recruitment'!$A$4:$A$4004"), 1)
    ),
    1
)</f>
        <v>0</v>
      </c>
      <c r="C1222" s="11">
        <f t="shared" ca="1" si="172"/>
        <v>1</v>
      </c>
      <c r="F1222" s="11">
        <f t="shared" ca="1" si="173"/>
        <v>0.1</v>
      </c>
      <c r="G1222" s="11">
        <f t="shared" ca="1" si="174"/>
        <v>0.3</v>
      </c>
      <c r="H1222" s="11">
        <f t="shared" ca="1" si="175"/>
        <v>0.5</v>
      </c>
      <c r="I1222" s="11">
        <f t="shared" ca="1" si="176"/>
        <v>0.24</v>
      </c>
      <c r="K1222" s="11">
        <f t="shared" ca="1" si="177"/>
        <v>0.1</v>
      </c>
      <c r="L1222" s="11">
        <f t="shared" ca="1" si="178"/>
        <v>0.3</v>
      </c>
      <c r="M1222" s="11">
        <f t="shared" ca="1" si="179"/>
        <v>0.5</v>
      </c>
      <c r="N1222" s="11">
        <f t="shared" ca="1" si="180"/>
        <v>0.24</v>
      </c>
      <c r="O1222" s="11">
        <f ca="1">(K1222-F1222)*'Meta-analysis (Recruitment)'!$B$4</f>
        <v>0</v>
      </c>
      <c r="Q1222" s="11">
        <f ca="1">(L1222-G1222)*'Meta-analysis (Recruitment)'!$B$4</f>
        <v>0</v>
      </c>
      <c r="S1222" s="11">
        <f ca="1">(M1222-H1222)*'Meta-analysis (Recruitment)'!$B$4</f>
        <v>0</v>
      </c>
      <c r="U1222" s="11">
        <f ca="1">(N1222-I1222)*'Meta-analysis (Recruitment)'!$B$4</f>
        <v>0</v>
      </c>
    </row>
    <row r="1223" spans="1:21">
      <c r="A1223" s="11">
        <v>-0.78100000000000003</v>
      </c>
      <c r="B1223" s="11" cm="1">
        <f t="array" aca="1" ref="B1223" ca="1">INDEX(
    INDIRECT("'Bootstrap Sampling (Recruitment'!$A$4:$A$4004"),
    RANDBETWEEN(
        MATCH('Meta-analysis (Recruitment)'!$B$5, INDIRECT("'Bootstrap Sampling (Recruitment'!$A$4:$A$4004"), 1),
        MATCH('Meta-analysis (Recruitment)'!$B$6, INDIRECT("'Bootstrap Sampling (Recruitment'!$A$4:$A$4004"), 1)
    ),
    1
)</f>
        <v>0</v>
      </c>
      <c r="C1223" s="11">
        <f t="shared" ca="1" si="172"/>
        <v>1</v>
      </c>
      <c r="F1223" s="11">
        <f t="shared" ca="1" si="173"/>
        <v>0.1</v>
      </c>
      <c r="G1223" s="11">
        <f t="shared" ca="1" si="174"/>
        <v>0.3</v>
      </c>
      <c r="H1223" s="11">
        <f t="shared" ca="1" si="175"/>
        <v>0.5</v>
      </c>
      <c r="I1223" s="11">
        <f t="shared" ca="1" si="176"/>
        <v>0.4</v>
      </c>
      <c r="K1223" s="11">
        <f t="shared" ca="1" si="177"/>
        <v>0.1</v>
      </c>
      <c r="L1223" s="11">
        <f t="shared" ca="1" si="178"/>
        <v>0.3</v>
      </c>
      <c r="M1223" s="11">
        <f t="shared" ca="1" si="179"/>
        <v>0.5</v>
      </c>
      <c r="N1223" s="11">
        <f t="shared" ca="1" si="180"/>
        <v>0.4</v>
      </c>
      <c r="O1223" s="11">
        <f ca="1">(K1223-F1223)*'Meta-analysis (Recruitment)'!$B$4</f>
        <v>0</v>
      </c>
      <c r="Q1223" s="11">
        <f ca="1">(L1223-G1223)*'Meta-analysis (Recruitment)'!$B$4</f>
        <v>0</v>
      </c>
      <c r="S1223" s="11">
        <f ca="1">(M1223-H1223)*'Meta-analysis (Recruitment)'!$B$4</f>
        <v>0</v>
      </c>
      <c r="U1223" s="11">
        <f ca="1">(N1223-I1223)*'Meta-analysis (Recruitment)'!$B$4</f>
        <v>0</v>
      </c>
    </row>
    <row r="1224" spans="1:21">
      <c r="A1224" s="11">
        <v>-0.78</v>
      </c>
      <c r="B1224" s="11" cm="1">
        <f t="array" aca="1" ref="B1224" ca="1">INDEX(
    INDIRECT("'Bootstrap Sampling (Recruitment'!$A$4:$A$4004"),
    RANDBETWEEN(
        MATCH('Meta-analysis (Recruitment)'!$B$5, INDIRECT("'Bootstrap Sampling (Recruitment'!$A$4:$A$4004"), 1),
        MATCH('Meta-analysis (Recruitment)'!$B$6, INDIRECT("'Bootstrap Sampling (Recruitment'!$A$4:$A$4004"), 1)
    ),
    1
)</f>
        <v>0</v>
      </c>
      <c r="C1224" s="11">
        <f t="shared" ca="1" si="172"/>
        <v>1</v>
      </c>
      <c r="F1224" s="11">
        <f t="shared" ca="1" si="173"/>
        <v>0.1</v>
      </c>
      <c r="G1224" s="11">
        <f t="shared" ca="1" si="174"/>
        <v>0.3</v>
      </c>
      <c r="H1224" s="11">
        <f t="shared" ca="1" si="175"/>
        <v>0.5</v>
      </c>
      <c r="I1224" s="11">
        <f t="shared" ca="1" si="176"/>
        <v>0.47</v>
      </c>
      <c r="K1224" s="11">
        <f t="shared" ca="1" si="177"/>
        <v>0.1</v>
      </c>
      <c r="L1224" s="11">
        <f t="shared" ca="1" si="178"/>
        <v>0.3</v>
      </c>
      <c r="M1224" s="11">
        <f t="shared" ca="1" si="179"/>
        <v>0.5</v>
      </c>
      <c r="N1224" s="11">
        <f t="shared" ca="1" si="180"/>
        <v>0.47</v>
      </c>
      <c r="O1224" s="11">
        <f ca="1">(K1224-F1224)*'Meta-analysis (Recruitment)'!$B$4</f>
        <v>0</v>
      </c>
      <c r="Q1224" s="11">
        <f ca="1">(L1224-G1224)*'Meta-analysis (Recruitment)'!$B$4</f>
        <v>0</v>
      </c>
      <c r="S1224" s="11">
        <f ca="1">(M1224-H1224)*'Meta-analysis (Recruitment)'!$B$4</f>
        <v>0</v>
      </c>
      <c r="U1224" s="11">
        <f ca="1">(N1224-I1224)*'Meta-analysis (Recruitment)'!$B$4</f>
        <v>0</v>
      </c>
    </row>
    <row r="1225" spans="1:21">
      <c r="A1225" s="11">
        <v>-0.77900000000000003</v>
      </c>
      <c r="B1225" s="11" cm="1">
        <f t="array" aca="1" ref="B1225" ca="1">INDEX(
    INDIRECT("'Bootstrap Sampling (Recruitment'!$A$4:$A$4004"),
    RANDBETWEEN(
        MATCH('Meta-analysis (Recruitment)'!$B$5, INDIRECT("'Bootstrap Sampling (Recruitment'!$A$4:$A$4004"), 1),
        MATCH('Meta-analysis (Recruitment)'!$B$6, INDIRECT("'Bootstrap Sampling (Recruitment'!$A$4:$A$4004"), 1)
    ),
    1
)</f>
        <v>0</v>
      </c>
      <c r="C1225" s="11">
        <f t="shared" ca="1" si="172"/>
        <v>1</v>
      </c>
      <c r="F1225" s="11">
        <f t="shared" ca="1" si="173"/>
        <v>0.1</v>
      </c>
      <c r="G1225" s="11">
        <f t="shared" ca="1" si="174"/>
        <v>0.3</v>
      </c>
      <c r="H1225" s="11">
        <f t="shared" ca="1" si="175"/>
        <v>0.5</v>
      </c>
      <c r="I1225" s="11">
        <f t="shared" ca="1" si="176"/>
        <v>0.47</v>
      </c>
      <c r="K1225" s="11">
        <f t="shared" ca="1" si="177"/>
        <v>0.1</v>
      </c>
      <c r="L1225" s="11">
        <f t="shared" ca="1" si="178"/>
        <v>0.3</v>
      </c>
      <c r="M1225" s="11">
        <f t="shared" ca="1" si="179"/>
        <v>0.5</v>
      </c>
      <c r="N1225" s="11">
        <f t="shared" ca="1" si="180"/>
        <v>0.47</v>
      </c>
      <c r="O1225" s="11">
        <f ca="1">(K1225-F1225)*'Meta-analysis (Recruitment)'!$B$4</f>
        <v>0</v>
      </c>
      <c r="Q1225" s="11">
        <f ca="1">(L1225-G1225)*'Meta-analysis (Recruitment)'!$B$4</f>
        <v>0</v>
      </c>
      <c r="S1225" s="11">
        <f ca="1">(M1225-H1225)*'Meta-analysis (Recruitment)'!$B$4</f>
        <v>0</v>
      </c>
      <c r="U1225" s="11">
        <f ca="1">(N1225-I1225)*'Meta-analysis (Recruitment)'!$B$4</f>
        <v>0</v>
      </c>
    </row>
    <row r="1226" spans="1:21">
      <c r="A1226" s="11">
        <v>-0.77800000000000002</v>
      </c>
      <c r="B1226" s="11" cm="1">
        <f t="array" aca="1" ref="B1226" ca="1">INDEX(
    INDIRECT("'Bootstrap Sampling (Recruitment'!$A$4:$A$4004"),
    RANDBETWEEN(
        MATCH('Meta-analysis (Recruitment)'!$B$5, INDIRECT("'Bootstrap Sampling (Recruitment'!$A$4:$A$4004"), 1),
        MATCH('Meta-analysis (Recruitment)'!$B$6, INDIRECT("'Bootstrap Sampling (Recruitment'!$A$4:$A$4004"), 1)
    ),
    1
)</f>
        <v>0</v>
      </c>
      <c r="C1226" s="11">
        <f t="shared" ca="1" si="172"/>
        <v>1</v>
      </c>
      <c r="F1226" s="11">
        <f t="shared" ca="1" si="173"/>
        <v>0.1</v>
      </c>
      <c r="G1226" s="11">
        <f t="shared" ca="1" si="174"/>
        <v>0.3</v>
      </c>
      <c r="H1226" s="11">
        <f t="shared" ca="1" si="175"/>
        <v>0.5</v>
      </c>
      <c r="I1226" s="11">
        <f t="shared" ca="1" si="176"/>
        <v>0.3</v>
      </c>
      <c r="K1226" s="11">
        <f t="shared" ca="1" si="177"/>
        <v>0.1</v>
      </c>
      <c r="L1226" s="11">
        <f t="shared" ca="1" si="178"/>
        <v>0.3</v>
      </c>
      <c r="M1226" s="11">
        <f t="shared" ca="1" si="179"/>
        <v>0.5</v>
      </c>
      <c r="N1226" s="11">
        <f t="shared" ca="1" si="180"/>
        <v>0.3</v>
      </c>
      <c r="O1226" s="11">
        <f ca="1">(K1226-F1226)*'Meta-analysis (Recruitment)'!$B$4</f>
        <v>0</v>
      </c>
      <c r="Q1226" s="11">
        <f ca="1">(L1226-G1226)*'Meta-analysis (Recruitment)'!$B$4</f>
        <v>0</v>
      </c>
      <c r="S1226" s="11">
        <f ca="1">(M1226-H1226)*'Meta-analysis (Recruitment)'!$B$4</f>
        <v>0</v>
      </c>
      <c r="U1226" s="11">
        <f ca="1">(N1226-I1226)*'Meta-analysis (Recruitment)'!$B$4</f>
        <v>0</v>
      </c>
    </row>
    <row r="1227" spans="1:21">
      <c r="A1227" s="11">
        <v>-0.77700000000000002</v>
      </c>
      <c r="B1227" s="11" cm="1">
        <f t="array" aca="1" ref="B1227" ca="1">INDEX(
    INDIRECT("'Bootstrap Sampling (Recruitment'!$A$4:$A$4004"),
    RANDBETWEEN(
        MATCH('Meta-analysis (Recruitment)'!$B$5, INDIRECT("'Bootstrap Sampling (Recruitment'!$A$4:$A$4004"), 1),
        MATCH('Meta-analysis (Recruitment)'!$B$6, INDIRECT("'Bootstrap Sampling (Recruitment'!$A$4:$A$4004"), 1)
    ),
    1
)</f>
        <v>0</v>
      </c>
      <c r="C1227" s="11">
        <f t="shared" ca="1" si="172"/>
        <v>1</v>
      </c>
      <c r="F1227" s="11">
        <f t="shared" ca="1" si="173"/>
        <v>0.1</v>
      </c>
      <c r="G1227" s="11">
        <f t="shared" ca="1" si="174"/>
        <v>0.3</v>
      </c>
      <c r="H1227" s="11">
        <f t="shared" ca="1" si="175"/>
        <v>0.5</v>
      </c>
      <c r="I1227" s="11">
        <f t="shared" ca="1" si="176"/>
        <v>0.1</v>
      </c>
      <c r="K1227" s="11">
        <f t="shared" ca="1" si="177"/>
        <v>0.1</v>
      </c>
      <c r="L1227" s="11">
        <f t="shared" ca="1" si="178"/>
        <v>0.3</v>
      </c>
      <c r="M1227" s="11">
        <f t="shared" ca="1" si="179"/>
        <v>0.5</v>
      </c>
      <c r="N1227" s="11">
        <f t="shared" ca="1" si="180"/>
        <v>0.1</v>
      </c>
      <c r="O1227" s="11">
        <f ca="1">(K1227-F1227)*'Meta-analysis (Recruitment)'!$B$4</f>
        <v>0</v>
      </c>
      <c r="Q1227" s="11">
        <f ca="1">(L1227-G1227)*'Meta-analysis (Recruitment)'!$B$4</f>
        <v>0</v>
      </c>
      <c r="S1227" s="11">
        <f ca="1">(M1227-H1227)*'Meta-analysis (Recruitment)'!$B$4</f>
        <v>0</v>
      </c>
      <c r="U1227" s="11">
        <f ca="1">(N1227-I1227)*'Meta-analysis (Recruitment)'!$B$4</f>
        <v>0</v>
      </c>
    </row>
    <row r="1228" spans="1:21">
      <c r="A1228" s="11">
        <v>-0.77600000000000002</v>
      </c>
      <c r="B1228" s="11" cm="1">
        <f t="array" aca="1" ref="B1228" ca="1">INDEX(
    INDIRECT("'Bootstrap Sampling (Recruitment'!$A$4:$A$4004"),
    RANDBETWEEN(
        MATCH('Meta-analysis (Recruitment)'!$B$5, INDIRECT("'Bootstrap Sampling (Recruitment'!$A$4:$A$4004"), 1),
        MATCH('Meta-analysis (Recruitment)'!$B$6, INDIRECT("'Bootstrap Sampling (Recruitment'!$A$4:$A$4004"), 1)
    ),
    1
)</f>
        <v>0</v>
      </c>
      <c r="C1228" s="11">
        <f t="shared" ca="1" si="172"/>
        <v>1</v>
      </c>
      <c r="F1228" s="11">
        <f t="shared" ca="1" si="173"/>
        <v>0.1</v>
      </c>
      <c r="G1228" s="11">
        <f t="shared" ca="1" si="174"/>
        <v>0.3</v>
      </c>
      <c r="H1228" s="11">
        <f t="shared" ca="1" si="175"/>
        <v>0.5</v>
      </c>
      <c r="I1228" s="11">
        <f t="shared" ca="1" si="176"/>
        <v>0.32</v>
      </c>
      <c r="K1228" s="11">
        <f t="shared" ca="1" si="177"/>
        <v>0.1</v>
      </c>
      <c r="L1228" s="11">
        <f t="shared" ca="1" si="178"/>
        <v>0.3</v>
      </c>
      <c r="M1228" s="11">
        <f t="shared" ca="1" si="179"/>
        <v>0.5</v>
      </c>
      <c r="N1228" s="11">
        <f t="shared" ca="1" si="180"/>
        <v>0.32</v>
      </c>
      <c r="O1228" s="11">
        <f ca="1">(K1228-F1228)*'Meta-analysis (Recruitment)'!$B$4</f>
        <v>0</v>
      </c>
      <c r="Q1228" s="11">
        <f ca="1">(L1228-G1228)*'Meta-analysis (Recruitment)'!$B$4</f>
        <v>0</v>
      </c>
      <c r="S1228" s="11">
        <f ca="1">(M1228-H1228)*'Meta-analysis (Recruitment)'!$B$4</f>
        <v>0</v>
      </c>
      <c r="U1228" s="11">
        <f ca="1">(N1228-I1228)*'Meta-analysis (Recruitment)'!$B$4</f>
        <v>0</v>
      </c>
    </row>
    <row r="1229" spans="1:21">
      <c r="A1229" s="11">
        <v>-0.77500000000000002</v>
      </c>
      <c r="B1229" s="11" cm="1">
        <f t="array" aca="1" ref="B1229" ca="1">INDEX(
    INDIRECT("'Bootstrap Sampling (Recruitment'!$A$4:$A$4004"),
    RANDBETWEEN(
        MATCH('Meta-analysis (Recruitment)'!$B$5, INDIRECT("'Bootstrap Sampling (Recruitment'!$A$4:$A$4004"), 1),
        MATCH('Meta-analysis (Recruitment)'!$B$6, INDIRECT("'Bootstrap Sampling (Recruitment'!$A$4:$A$4004"), 1)
    ),
    1
)</f>
        <v>0</v>
      </c>
      <c r="C1229" s="11">
        <f t="shared" ca="1" si="172"/>
        <v>1</v>
      </c>
      <c r="F1229" s="11">
        <f t="shared" ca="1" si="173"/>
        <v>0.1</v>
      </c>
      <c r="G1229" s="11">
        <f t="shared" ca="1" si="174"/>
        <v>0.3</v>
      </c>
      <c r="H1229" s="11">
        <f t="shared" ca="1" si="175"/>
        <v>0.5</v>
      </c>
      <c r="I1229" s="11">
        <f t="shared" ca="1" si="176"/>
        <v>0.21</v>
      </c>
      <c r="K1229" s="11">
        <f t="shared" ca="1" si="177"/>
        <v>0.1</v>
      </c>
      <c r="L1229" s="11">
        <f t="shared" ca="1" si="178"/>
        <v>0.3</v>
      </c>
      <c r="M1229" s="11">
        <f t="shared" ca="1" si="179"/>
        <v>0.5</v>
      </c>
      <c r="N1229" s="11">
        <f t="shared" ca="1" si="180"/>
        <v>0.21</v>
      </c>
      <c r="O1229" s="11">
        <f ca="1">(K1229-F1229)*'Meta-analysis (Recruitment)'!$B$4</f>
        <v>0</v>
      </c>
      <c r="Q1229" s="11">
        <f ca="1">(L1229-G1229)*'Meta-analysis (Recruitment)'!$B$4</f>
        <v>0</v>
      </c>
      <c r="S1229" s="11">
        <f ca="1">(M1229-H1229)*'Meta-analysis (Recruitment)'!$B$4</f>
        <v>0</v>
      </c>
      <c r="U1229" s="11">
        <f ca="1">(N1229-I1229)*'Meta-analysis (Recruitment)'!$B$4</f>
        <v>0</v>
      </c>
    </row>
    <row r="1230" spans="1:21">
      <c r="A1230" s="11">
        <v>-0.77400000000000002</v>
      </c>
      <c r="B1230" s="11" cm="1">
        <f t="array" aca="1" ref="B1230" ca="1">INDEX(
    INDIRECT("'Bootstrap Sampling (Recruitment'!$A$4:$A$4004"),
    RANDBETWEEN(
        MATCH('Meta-analysis (Recruitment)'!$B$5, INDIRECT("'Bootstrap Sampling (Recruitment'!$A$4:$A$4004"), 1),
        MATCH('Meta-analysis (Recruitment)'!$B$6, INDIRECT("'Bootstrap Sampling (Recruitment'!$A$4:$A$4004"), 1)
    ),
    1
)</f>
        <v>0</v>
      </c>
      <c r="C1230" s="11">
        <f t="shared" ca="1" si="172"/>
        <v>1</v>
      </c>
      <c r="F1230" s="11">
        <f t="shared" ca="1" si="173"/>
        <v>0.1</v>
      </c>
      <c r="G1230" s="11">
        <f t="shared" ca="1" si="174"/>
        <v>0.3</v>
      </c>
      <c r="H1230" s="11">
        <f t="shared" ca="1" si="175"/>
        <v>0.5</v>
      </c>
      <c r="I1230" s="11">
        <f t="shared" ca="1" si="176"/>
        <v>0.19</v>
      </c>
      <c r="K1230" s="11">
        <f t="shared" ca="1" si="177"/>
        <v>0.1</v>
      </c>
      <c r="L1230" s="11">
        <f t="shared" ca="1" si="178"/>
        <v>0.3</v>
      </c>
      <c r="M1230" s="11">
        <f t="shared" ca="1" si="179"/>
        <v>0.5</v>
      </c>
      <c r="N1230" s="11">
        <f t="shared" ca="1" si="180"/>
        <v>0.19</v>
      </c>
      <c r="O1230" s="11">
        <f ca="1">(K1230-F1230)*'Meta-analysis (Recruitment)'!$B$4</f>
        <v>0</v>
      </c>
      <c r="Q1230" s="11">
        <f ca="1">(L1230-G1230)*'Meta-analysis (Recruitment)'!$B$4</f>
        <v>0</v>
      </c>
      <c r="S1230" s="11">
        <f ca="1">(M1230-H1230)*'Meta-analysis (Recruitment)'!$B$4</f>
        <v>0</v>
      </c>
      <c r="U1230" s="11">
        <f ca="1">(N1230-I1230)*'Meta-analysis (Recruitment)'!$B$4</f>
        <v>0</v>
      </c>
    </row>
    <row r="1231" spans="1:21">
      <c r="A1231" s="11">
        <v>-0.77300000000000002</v>
      </c>
      <c r="B1231" s="11" cm="1">
        <f t="array" aca="1" ref="B1231" ca="1">INDEX(
    INDIRECT("'Bootstrap Sampling (Recruitment'!$A$4:$A$4004"),
    RANDBETWEEN(
        MATCH('Meta-analysis (Recruitment)'!$B$5, INDIRECT("'Bootstrap Sampling (Recruitment'!$A$4:$A$4004"), 1),
        MATCH('Meta-analysis (Recruitment)'!$B$6, INDIRECT("'Bootstrap Sampling (Recruitment'!$A$4:$A$4004"), 1)
    ),
    1
)</f>
        <v>0</v>
      </c>
      <c r="C1231" s="11">
        <f t="shared" ca="1" si="172"/>
        <v>1</v>
      </c>
      <c r="F1231" s="11">
        <f t="shared" ca="1" si="173"/>
        <v>0.1</v>
      </c>
      <c r="G1231" s="11">
        <f t="shared" ca="1" si="174"/>
        <v>0.3</v>
      </c>
      <c r="H1231" s="11">
        <f t="shared" ca="1" si="175"/>
        <v>0.5</v>
      </c>
      <c r="I1231" s="11">
        <f t="shared" ca="1" si="176"/>
        <v>0.49</v>
      </c>
      <c r="K1231" s="11">
        <f t="shared" ca="1" si="177"/>
        <v>0.1</v>
      </c>
      <c r="L1231" s="11">
        <f t="shared" ca="1" si="178"/>
        <v>0.3</v>
      </c>
      <c r="M1231" s="11">
        <f t="shared" ca="1" si="179"/>
        <v>0.5</v>
      </c>
      <c r="N1231" s="11">
        <f t="shared" ca="1" si="180"/>
        <v>0.49</v>
      </c>
      <c r="O1231" s="11">
        <f ca="1">(K1231-F1231)*'Meta-analysis (Recruitment)'!$B$4</f>
        <v>0</v>
      </c>
      <c r="Q1231" s="11">
        <f ca="1">(L1231-G1231)*'Meta-analysis (Recruitment)'!$B$4</f>
        <v>0</v>
      </c>
      <c r="S1231" s="11">
        <f ca="1">(M1231-H1231)*'Meta-analysis (Recruitment)'!$B$4</f>
        <v>0</v>
      </c>
      <c r="U1231" s="11">
        <f ca="1">(N1231-I1231)*'Meta-analysis (Recruitment)'!$B$4</f>
        <v>0</v>
      </c>
    </row>
    <row r="1232" spans="1:21">
      <c r="A1232" s="11">
        <v>-0.77200000000000002</v>
      </c>
      <c r="B1232" s="11" cm="1">
        <f t="array" aca="1" ref="B1232" ca="1">INDEX(
    INDIRECT("'Bootstrap Sampling (Recruitment'!$A$4:$A$4004"),
    RANDBETWEEN(
        MATCH('Meta-analysis (Recruitment)'!$B$5, INDIRECT("'Bootstrap Sampling (Recruitment'!$A$4:$A$4004"), 1),
        MATCH('Meta-analysis (Recruitment)'!$B$6, INDIRECT("'Bootstrap Sampling (Recruitment'!$A$4:$A$4004"), 1)
    ),
    1
)</f>
        <v>0</v>
      </c>
      <c r="C1232" s="11">
        <f t="shared" ca="1" si="172"/>
        <v>1</v>
      </c>
      <c r="F1232" s="11">
        <f t="shared" ca="1" si="173"/>
        <v>0.1</v>
      </c>
      <c r="G1232" s="11">
        <f t="shared" ca="1" si="174"/>
        <v>0.3</v>
      </c>
      <c r="H1232" s="11">
        <f t="shared" ca="1" si="175"/>
        <v>0.5</v>
      </c>
      <c r="I1232" s="11">
        <f t="shared" ca="1" si="176"/>
        <v>0.21</v>
      </c>
      <c r="K1232" s="11">
        <f t="shared" ca="1" si="177"/>
        <v>0.1</v>
      </c>
      <c r="L1232" s="11">
        <f t="shared" ca="1" si="178"/>
        <v>0.3</v>
      </c>
      <c r="M1232" s="11">
        <f t="shared" ca="1" si="179"/>
        <v>0.5</v>
      </c>
      <c r="N1232" s="11">
        <f t="shared" ca="1" si="180"/>
        <v>0.21</v>
      </c>
      <c r="O1232" s="11">
        <f ca="1">(K1232-F1232)*'Meta-analysis (Recruitment)'!$B$4</f>
        <v>0</v>
      </c>
      <c r="Q1232" s="11">
        <f ca="1">(L1232-G1232)*'Meta-analysis (Recruitment)'!$B$4</f>
        <v>0</v>
      </c>
      <c r="S1232" s="11">
        <f ca="1">(M1232-H1232)*'Meta-analysis (Recruitment)'!$B$4</f>
        <v>0</v>
      </c>
      <c r="U1232" s="11">
        <f ca="1">(N1232-I1232)*'Meta-analysis (Recruitment)'!$B$4</f>
        <v>0</v>
      </c>
    </row>
    <row r="1233" spans="1:21">
      <c r="A1233" s="11">
        <v>-0.77100000000000002</v>
      </c>
      <c r="B1233" s="11" cm="1">
        <f t="array" aca="1" ref="B1233" ca="1">INDEX(
    INDIRECT("'Bootstrap Sampling (Recruitment'!$A$4:$A$4004"),
    RANDBETWEEN(
        MATCH('Meta-analysis (Recruitment)'!$B$5, INDIRECT("'Bootstrap Sampling (Recruitment'!$A$4:$A$4004"), 1),
        MATCH('Meta-analysis (Recruitment)'!$B$6, INDIRECT("'Bootstrap Sampling (Recruitment'!$A$4:$A$4004"), 1)
    ),
    1
)</f>
        <v>0</v>
      </c>
      <c r="C1233" s="11">
        <f t="shared" ca="1" si="172"/>
        <v>1</v>
      </c>
      <c r="F1233" s="11">
        <f t="shared" ca="1" si="173"/>
        <v>0.1</v>
      </c>
      <c r="G1233" s="11">
        <f t="shared" ca="1" si="174"/>
        <v>0.3</v>
      </c>
      <c r="H1233" s="11">
        <f t="shared" ca="1" si="175"/>
        <v>0.5</v>
      </c>
      <c r="I1233" s="11">
        <f t="shared" ca="1" si="176"/>
        <v>0.21</v>
      </c>
      <c r="K1233" s="11">
        <f t="shared" ca="1" si="177"/>
        <v>0.1</v>
      </c>
      <c r="L1233" s="11">
        <f t="shared" ca="1" si="178"/>
        <v>0.3</v>
      </c>
      <c r="M1233" s="11">
        <f t="shared" ca="1" si="179"/>
        <v>0.5</v>
      </c>
      <c r="N1233" s="11">
        <f t="shared" ca="1" si="180"/>
        <v>0.21</v>
      </c>
      <c r="O1233" s="11">
        <f ca="1">(K1233-F1233)*'Meta-analysis (Recruitment)'!$B$4</f>
        <v>0</v>
      </c>
      <c r="Q1233" s="11">
        <f ca="1">(L1233-G1233)*'Meta-analysis (Recruitment)'!$B$4</f>
        <v>0</v>
      </c>
      <c r="S1233" s="11">
        <f ca="1">(M1233-H1233)*'Meta-analysis (Recruitment)'!$B$4</f>
        <v>0</v>
      </c>
      <c r="U1233" s="11">
        <f ca="1">(N1233-I1233)*'Meta-analysis (Recruitment)'!$B$4</f>
        <v>0</v>
      </c>
    </row>
    <row r="1234" spans="1:21">
      <c r="A1234" s="11">
        <v>-0.77</v>
      </c>
      <c r="B1234" s="11" cm="1">
        <f t="array" aca="1" ref="B1234" ca="1">INDEX(
    INDIRECT("'Bootstrap Sampling (Recruitment'!$A$4:$A$4004"),
    RANDBETWEEN(
        MATCH('Meta-analysis (Recruitment)'!$B$5, INDIRECT("'Bootstrap Sampling (Recruitment'!$A$4:$A$4004"), 1),
        MATCH('Meta-analysis (Recruitment)'!$B$6, INDIRECT("'Bootstrap Sampling (Recruitment'!$A$4:$A$4004"), 1)
    ),
    1
)</f>
        <v>0</v>
      </c>
      <c r="C1234" s="11">
        <f t="shared" ca="1" si="172"/>
        <v>1</v>
      </c>
      <c r="F1234" s="11">
        <f t="shared" ca="1" si="173"/>
        <v>0.1</v>
      </c>
      <c r="G1234" s="11">
        <f t="shared" ca="1" si="174"/>
        <v>0.3</v>
      </c>
      <c r="H1234" s="11">
        <f t="shared" ca="1" si="175"/>
        <v>0.5</v>
      </c>
      <c r="I1234" s="11">
        <f t="shared" ca="1" si="176"/>
        <v>0.11</v>
      </c>
      <c r="K1234" s="11">
        <f t="shared" ca="1" si="177"/>
        <v>0.1</v>
      </c>
      <c r="L1234" s="11">
        <f t="shared" ca="1" si="178"/>
        <v>0.3</v>
      </c>
      <c r="M1234" s="11">
        <f t="shared" ca="1" si="179"/>
        <v>0.5</v>
      </c>
      <c r="N1234" s="11">
        <f t="shared" ca="1" si="180"/>
        <v>0.11</v>
      </c>
      <c r="O1234" s="11">
        <f ca="1">(K1234-F1234)*'Meta-analysis (Recruitment)'!$B$4</f>
        <v>0</v>
      </c>
      <c r="Q1234" s="11">
        <f ca="1">(L1234-G1234)*'Meta-analysis (Recruitment)'!$B$4</f>
        <v>0</v>
      </c>
      <c r="S1234" s="11">
        <f ca="1">(M1234-H1234)*'Meta-analysis (Recruitment)'!$B$4</f>
        <v>0</v>
      </c>
      <c r="U1234" s="11">
        <f ca="1">(N1234-I1234)*'Meta-analysis (Recruitment)'!$B$4</f>
        <v>0</v>
      </c>
    </row>
    <row r="1235" spans="1:21">
      <c r="A1235" s="11">
        <v>-0.76900000000000002</v>
      </c>
      <c r="B1235" s="11" cm="1">
        <f t="array" aca="1" ref="B1235" ca="1">INDEX(
    INDIRECT("'Bootstrap Sampling (Recruitment'!$A$4:$A$4004"),
    RANDBETWEEN(
        MATCH('Meta-analysis (Recruitment)'!$B$5, INDIRECT("'Bootstrap Sampling (Recruitment'!$A$4:$A$4004"), 1),
        MATCH('Meta-analysis (Recruitment)'!$B$6, INDIRECT("'Bootstrap Sampling (Recruitment'!$A$4:$A$4004"), 1)
    ),
    1
)</f>
        <v>0</v>
      </c>
      <c r="C1235" s="11">
        <f t="shared" ca="1" si="172"/>
        <v>1</v>
      </c>
      <c r="F1235" s="11">
        <f t="shared" ca="1" si="173"/>
        <v>0.1</v>
      </c>
      <c r="G1235" s="11">
        <f t="shared" ca="1" si="174"/>
        <v>0.3</v>
      </c>
      <c r="H1235" s="11">
        <f t="shared" ca="1" si="175"/>
        <v>0.5</v>
      </c>
      <c r="I1235" s="11">
        <f t="shared" ca="1" si="176"/>
        <v>0.25</v>
      </c>
      <c r="K1235" s="11">
        <f t="shared" ca="1" si="177"/>
        <v>0.1</v>
      </c>
      <c r="L1235" s="11">
        <f t="shared" ca="1" si="178"/>
        <v>0.3</v>
      </c>
      <c r="M1235" s="11">
        <f t="shared" ca="1" si="179"/>
        <v>0.5</v>
      </c>
      <c r="N1235" s="11">
        <f t="shared" ca="1" si="180"/>
        <v>0.25</v>
      </c>
      <c r="O1235" s="11">
        <f ca="1">(K1235-F1235)*'Meta-analysis (Recruitment)'!$B$4</f>
        <v>0</v>
      </c>
      <c r="Q1235" s="11">
        <f ca="1">(L1235-G1235)*'Meta-analysis (Recruitment)'!$B$4</f>
        <v>0</v>
      </c>
      <c r="S1235" s="11">
        <f ca="1">(M1235-H1235)*'Meta-analysis (Recruitment)'!$B$4</f>
        <v>0</v>
      </c>
      <c r="U1235" s="11">
        <f ca="1">(N1235-I1235)*'Meta-analysis (Recruitment)'!$B$4</f>
        <v>0</v>
      </c>
    </row>
    <row r="1236" spans="1:21">
      <c r="A1236" s="11">
        <v>-0.76800000000000002</v>
      </c>
      <c r="B1236" s="11" cm="1">
        <f t="array" aca="1" ref="B1236" ca="1">INDEX(
    INDIRECT("'Bootstrap Sampling (Recruitment'!$A$4:$A$4004"),
    RANDBETWEEN(
        MATCH('Meta-analysis (Recruitment)'!$B$5, INDIRECT("'Bootstrap Sampling (Recruitment'!$A$4:$A$4004"), 1),
        MATCH('Meta-analysis (Recruitment)'!$B$6, INDIRECT("'Bootstrap Sampling (Recruitment'!$A$4:$A$4004"), 1)
    ),
    1
)</f>
        <v>0</v>
      </c>
      <c r="C1236" s="11">
        <f t="shared" ca="1" si="172"/>
        <v>1</v>
      </c>
      <c r="F1236" s="11">
        <f t="shared" ca="1" si="173"/>
        <v>0.1</v>
      </c>
      <c r="G1236" s="11">
        <f t="shared" ca="1" si="174"/>
        <v>0.3</v>
      </c>
      <c r="H1236" s="11">
        <f t="shared" ca="1" si="175"/>
        <v>0.5</v>
      </c>
      <c r="I1236" s="11">
        <f t="shared" ca="1" si="176"/>
        <v>0.28000000000000003</v>
      </c>
      <c r="K1236" s="11">
        <f t="shared" ca="1" si="177"/>
        <v>0.1</v>
      </c>
      <c r="L1236" s="11">
        <f t="shared" ca="1" si="178"/>
        <v>0.3</v>
      </c>
      <c r="M1236" s="11">
        <f t="shared" ca="1" si="179"/>
        <v>0.5</v>
      </c>
      <c r="N1236" s="11">
        <f t="shared" ca="1" si="180"/>
        <v>0.28000000000000003</v>
      </c>
      <c r="O1236" s="11">
        <f ca="1">(K1236-F1236)*'Meta-analysis (Recruitment)'!$B$4</f>
        <v>0</v>
      </c>
      <c r="Q1236" s="11">
        <f ca="1">(L1236-G1236)*'Meta-analysis (Recruitment)'!$B$4</f>
        <v>0</v>
      </c>
      <c r="S1236" s="11">
        <f ca="1">(M1236-H1236)*'Meta-analysis (Recruitment)'!$B$4</f>
        <v>0</v>
      </c>
      <c r="U1236" s="11">
        <f ca="1">(N1236-I1236)*'Meta-analysis (Recruitment)'!$B$4</f>
        <v>0</v>
      </c>
    </row>
    <row r="1237" spans="1:21">
      <c r="A1237" s="11">
        <v>-0.76700000000000002</v>
      </c>
      <c r="B1237" s="11" cm="1">
        <f t="array" aca="1" ref="B1237" ca="1">INDEX(
    INDIRECT("'Bootstrap Sampling (Recruitment'!$A$4:$A$4004"),
    RANDBETWEEN(
        MATCH('Meta-analysis (Recruitment)'!$B$5, INDIRECT("'Bootstrap Sampling (Recruitment'!$A$4:$A$4004"), 1),
        MATCH('Meta-analysis (Recruitment)'!$B$6, INDIRECT("'Bootstrap Sampling (Recruitment'!$A$4:$A$4004"), 1)
    ),
    1
)</f>
        <v>0</v>
      </c>
      <c r="C1237" s="11">
        <f t="shared" ca="1" si="172"/>
        <v>1</v>
      </c>
      <c r="F1237" s="11">
        <f t="shared" ca="1" si="173"/>
        <v>0.1</v>
      </c>
      <c r="G1237" s="11">
        <f t="shared" ca="1" si="174"/>
        <v>0.3</v>
      </c>
      <c r="H1237" s="11">
        <f t="shared" ca="1" si="175"/>
        <v>0.5</v>
      </c>
      <c r="I1237" s="11">
        <f t="shared" ca="1" si="176"/>
        <v>0.11</v>
      </c>
      <c r="K1237" s="11">
        <f t="shared" ca="1" si="177"/>
        <v>0.1</v>
      </c>
      <c r="L1237" s="11">
        <f t="shared" ca="1" si="178"/>
        <v>0.3</v>
      </c>
      <c r="M1237" s="11">
        <f t="shared" ca="1" si="179"/>
        <v>0.5</v>
      </c>
      <c r="N1237" s="11">
        <f t="shared" ca="1" si="180"/>
        <v>0.11</v>
      </c>
      <c r="O1237" s="11">
        <f ca="1">(K1237-F1237)*'Meta-analysis (Recruitment)'!$B$4</f>
        <v>0</v>
      </c>
      <c r="Q1237" s="11">
        <f ca="1">(L1237-G1237)*'Meta-analysis (Recruitment)'!$B$4</f>
        <v>0</v>
      </c>
      <c r="S1237" s="11">
        <f ca="1">(M1237-H1237)*'Meta-analysis (Recruitment)'!$B$4</f>
        <v>0</v>
      </c>
      <c r="U1237" s="11">
        <f ca="1">(N1237-I1237)*'Meta-analysis (Recruitment)'!$B$4</f>
        <v>0</v>
      </c>
    </row>
    <row r="1238" spans="1:21">
      <c r="A1238" s="11">
        <v>-0.76600000000000001</v>
      </c>
      <c r="B1238" s="11" cm="1">
        <f t="array" aca="1" ref="B1238" ca="1">INDEX(
    INDIRECT("'Bootstrap Sampling (Recruitment'!$A$4:$A$4004"),
    RANDBETWEEN(
        MATCH('Meta-analysis (Recruitment)'!$B$5, INDIRECT("'Bootstrap Sampling (Recruitment'!$A$4:$A$4004"), 1),
        MATCH('Meta-analysis (Recruitment)'!$B$6, INDIRECT("'Bootstrap Sampling (Recruitment'!$A$4:$A$4004"), 1)
    ),
    1
)</f>
        <v>0</v>
      </c>
      <c r="C1238" s="11">
        <f t="shared" ca="1" si="172"/>
        <v>1</v>
      </c>
      <c r="F1238" s="11">
        <f t="shared" ca="1" si="173"/>
        <v>0.1</v>
      </c>
      <c r="G1238" s="11">
        <f t="shared" ca="1" si="174"/>
        <v>0.3</v>
      </c>
      <c r="H1238" s="11">
        <f t="shared" ca="1" si="175"/>
        <v>0.5</v>
      </c>
      <c r="I1238" s="11">
        <f t="shared" ca="1" si="176"/>
        <v>0.47</v>
      </c>
      <c r="K1238" s="11">
        <f t="shared" ca="1" si="177"/>
        <v>0.1</v>
      </c>
      <c r="L1238" s="11">
        <f t="shared" ca="1" si="178"/>
        <v>0.3</v>
      </c>
      <c r="M1238" s="11">
        <f t="shared" ca="1" si="179"/>
        <v>0.5</v>
      </c>
      <c r="N1238" s="11">
        <f t="shared" ca="1" si="180"/>
        <v>0.47</v>
      </c>
      <c r="O1238" s="11">
        <f ca="1">(K1238-F1238)*'Meta-analysis (Recruitment)'!$B$4</f>
        <v>0</v>
      </c>
      <c r="Q1238" s="11">
        <f ca="1">(L1238-G1238)*'Meta-analysis (Recruitment)'!$B$4</f>
        <v>0</v>
      </c>
      <c r="S1238" s="11">
        <f ca="1">(M1238-H1238)*'Meta-analysis (Recruitment)'!$B$4</f>
        <v>0</v>
      </c>
      <c r="U1238" s="11">
        <f ca="1">(N1238-I1238)*'Meta-analysis (Recruitment)'!$B$4</f>
        <v>0</v>
      </c>
    </row>
    <row r="1239" spans="1:21">
      <c r="A1239" s="11">
        <v>-0.76500000000000001</v>
      </c>
      <c r="B1239" s="11" cm="1">
        <f t="array" aca="1" ref="B1239" ca="1">INDEX(
    INDIRECT("'Bootstrap Sampling (Recruitment'!$A$4:$A$4004"),
    RANDBETWEEN(
        MATCH('Meta-analysis (Recruitment)'!$B$5, INDIRECT("'Bootstrap Sampling (Recruitment'!$A$4:$A$4004"), 1),
        MATCH('Meta-analysis (Recruitment)'!$B$6, INDIRECT("'Bootstrap Sampling (Recruitment'!$A$4:$A$4004"), 1)
    ),
    1
)</f>
        <v>0</v>
      </c>
      <c r="C1239" s="11">
        <f t="shared" ca="1" si="172"/>
        <v>1</v>
      </c>
      <c r="F1239" s="11">
        <f t="shared" ca="1" si="173"/>
        <v>0.1</v>
      </c>
      <c r="G1239" s="11">
        <f t="shared" ca="1" si="174"/>
        <v>0.3</v>
      </c>
      <c r="H1239" s="11">
        <f t="shared" ca="1" si="175"/>
        <v>0.5</v>
      </c>
      <c r="I1239" s="11">
        <f t="shared" ca="1" si="176"/>
        <v>0.36</v>
      </c>
      <c r="K1239" s="11">
        <f t="shared" ca="1" si="177"/>
        <v>0.1</v>
      </c>
      <c r="L1239" s="11">
        <f t="shared" ca="1" si="178"/>
        <v>0.3</v>
      </c>
      <c r="M1239" s="11">
        <f t="shared" ca="1" si="179"/>
        <v>0.5</v>
      </c>
      <c r="N1239" s="11">
        <f t="shared" ca="1" si="180"/>
        <v>0.36</v>
      </c>
      <c r="O1239" s="11">
        <f ca="1">(K1239-F1239)*'Meta-analysis (Recruitment)'!$B$4</f>
        <v>0</v>
      </c>
      <c r="Q1239" s="11">
        <f ca="1">(L1239-G1239)*'Meta-analysis (Recruitment)'!$B$4</f>
        <v>0</v>
      </c>
      <c r="S1239" s="11">
        <f ca="1">(M1239-H1239)*'Meta-analysis (Recruitment)'!$B$4</f>
        <v>0</v>
      </c>
      <c r="U1239" s="11">
        <f ca="1">(N1239-I1239)*'Meta-analysis (Recruitment)'!$B$4</f>
        <v>0</v>
      </c>
    </row>
    <row r="1240" spans="1:21">
      <c r="A1240" s="11">
        <v>-0.76400000000000001</v>
      </c>
      <c r="B1240" s="11" cm="1">
        <f t="array" aca="1" ref="B1240" ca="1">INDEX(
    INDIRECT("'Bootstrap Sampling (Recruitment'!$A$4:$A$4004"),
    RANDBETWEEN(
        MATCH('Meta-analysis (Recruitment)'!$B$5, INDIRECT("'Bootstrap Sampling (Recruitment'!$A$4:$A$4004"), 1),
        MATCH('Meta-analysis (Recruitment)'!$B$6, INDIRECT("'Bootstrap Sampling (Recruitment'!$A$4:$A$4004"), 1)
    ),
    1
)</f>
        <v>0</v>
      </c>
      <c r="C1240" s="11">
        <f t="shared" ca="1" si="172"/>
        <v>1</v>
      </c>
      <c r="F1240" s="11">
        <f t="shared" ca="1" si="173"/>
        <v>0.1</v>
      </c>
      <c r="G1240" s="11">
        <f t="shared" ca="1" si="174"/>
        <v>0.3</v>
      </c>
      <c r="H1240" s="11">
        <f t="shared" ca="1" si="175"/>
        <v>0.5</v>
      </c>
      <c r="I1240" s="11">
        <f t="shared" ca="1" si="176"/>
        <v>0.5</v>
      </c>
      <c r="K1240" s="11">
        <f t="shared" ca="1" si="177"/>
        <v>0.1</v>
      </c>
      <c r="L1240" s="11">
        <f t="shared" ca="1" si="178"/>
        <v>0.3</v>
      </c>
      <c r="M1240" s="11">
        <f t="shared" ca="1" si="179"/>
        <v>0.5</v>
      </c>
      <c r="N1240" s="11">
        <f t="shared" ca="1" si="180"/>
        <v>0.5</v>
      </c>
      <c r="O1240" s="11">
        <f ca="1">(K1240-F1240)*'Meta-analysis (Recruitment)'!$B$4</f>
        <v>0</v>
      </c>
      <c r="Q1240" s="11">
        <f ca="1">(L1240-G1240)*'Meta-analysis (Recruitment)'!$B$4</f>
        <v>0</v>
      </c>
      <c r="S1240" s="11">
        <f ca="1">(M1240-H1240)*'Meta-analysis (Recruitment)'!$B$4</f>
        <v>0</v>
      </c>
      <c r="U1240" s="11">
        <f ca="1">(N1240-I1240)*'Meta-analysis (Recruitment)'!$B$4</f>
        <v>0</v>
      </c>
    </row>
    <row r="1241" spans="1:21">
      <c r="A1241" s="11">
        <v>-0.76300000000000001</v>
      </c>
      <c r="B1241" s="11" cm="1">
        <f t="array" aca="1" ref="B1241" ca="1">INDEX(
    INDIRECT("'Bootstrap Sampling (Recruitment'!$A$4:$A$4004"),
    RANDBETWEEN(
        MATCH('Meta-analysis (Recruitment)'!$B$5, INDIRECT("'Bootstrap Sampling (Recruitment'!$A$4:$A$4004"), 1),
        MATCH('Meta-analysis (Recruitment)'!$B$6, INDIRECT("'Bootstrap Sampling (Recruitment'!$A$4:$A$4004"), 1)
    ),
    1
)</f>
        <v>0</v>
      </c>
      <c r="C1241" s="11">
        <f t="shared" ca="1" si="172"/>
        <v>1</v>
      </c>
      <c r="F1241" s="11">
        <f t="shared" ca="1" si="173"/>
        <v>0.1</v>
      </c>
      <c r="G1241" s="11">
        <f t="shared" ca="1" si="174"/>
        <v>0.3</v>
      </c>
      <c r="H1241" s="11">
        <f t="shared" ca="1" si="175"/>
        <v>0.5</v>
      </c>
      <c r="I1241" s="11">
        <f t="shared" ca="1" si="176"/>
        <v>0.25</v>
      </c>
      <c r="K1241" s="11">
        <f t="shared" ca="1" si="177"/>
        <v>0.1</v>
      </c>
      <c r="L1241" s="11">
        <f t="shared" ca="1" si="178"/>
        <v>0.3</v>
      </c>
      <c r="M1241" s="11">
        <f t="shared" ca="1" si="179"/>
        <v>0.5</v>
      </c>
      <c r="N1241" s="11">
        <f t="shared" ca="1" si="180"/>
        <v>0.25</v>
      </c>
      <c r="O1241" s="11">
        <f ca="1">(K1241-F1241)*'Meta-analysis (Recruitment)'!$B$4</f>
        <v>0</v>
      </c>
      <c r="Q1241" s="11">
        <f ca="1">(L1241-G1241)*'Meta-analysis (Recruitment)'!$B$4</f>
        <v>0</v>
      </c>
      <c r="S1241" s="11">
        <f ca="1">(M1241-H1241)*'Meta-analysis (Recruitment)'!$B$4</f>
        <v>0</v>
      </c>
      <c r="U1241" s="11">
        <f ca="1">(N1241-I1241)*'Meta-analysis (Recruitment)'!$B$4</f>
        <v>0</v>
      </c>
    </row>
    <row r="1242" spans="1:21">
      <c r="A1242" s="11">
        <v>-0.76200000000000001</v>
      </c>
      <c r="B1242" s="11" cm="1">
        <f t="array" aca="1" ref="B1242" ca="1">INDEX(
    INDIRECT("'Bootstrap Sampling (Recruitment'!$A$4:$A$4004"),
    RANDBETWEEN(
        MATCH('Meta-analysis (Recruitment)'!$B$5, INDIRECT("'Bootstrap Sampling (Recruitment'!$A$4:$A$4004"), 1),
        MATCH('Meta-analysis (Recruitment)'!$B$6, INDIRECT("'Bootstrap Sampling (Recruitment'!$A$4:$A$4004"), 1)
    ),
    1
)</f>
        <v>0</v>
      </c>
      <c r="C1242" s="11">
        <f t="shared" ca="1" si="172"/>
        <v>1</v>
      </c>
      <c r="F1242" s="11">
        <f t="shared" ca="1" si="173"/>
        <v>0.1</v>
      </c>
      <c r="G1242" s="11">
        <f t="shared" ca="1" si="174"/>
        <v>0.3</v>
      </c>
      <c r="H1242" s="11">
        <f t="shared" ca="1" si="175"/>
        <v>0.5</v>
      </c>
      <c r="I1242" s="11">
        <f t="shared" ca="1" si="176"/>
        <v>0.5</v>
      </c>
      <c r="K1242" s="11">
        <f t="shared" ca="1" si="177"/>
        <v>0.1</v>
      </c>
      <c r="L1242" s="11">
        <f t="shared" ca="1" si="178"/>
        <v>0.3</v>
      </c>
      <c r="M1242" s="11">
        <f t="shared" ca="1" si="179"/>
        <v>0.5</v>
      </c>
      <c r="N1242" s="11">
        <f t="shared" ca="1" si="180"/>
        <v>0.5</v>
      </c>
      <c r="O1242" s="11">
        <f ca="1">(K1242-F1242)*'Meta-analysis (Recruitment)'!$B$4</f>
        <v>0</v>
      </c>
      <c r="Q1242" s="11">
        <f ca="1">(L1242-G1242)*'Meta-analysis (Recruitment)'!$B$4</f>
        <v>0</v>
      </c>
      <c r="S1242" s="11">
        <f ca="1">(M1242-H1242)*'Meta-analysis (Recruitment)'!$B$4</f>
        <v>0</v>
      </c>
      <c r="U1242" s="11">
        <f ca="1">(N1242-I1242)*'Meta-analysis (Recruitment)'!$B$4</f>
        <v>0</v>
      </c>
    </row>
    <row r="1243" spans="1:21">
      <c r="A1243" s="11">
        <v>-0.76100000000000001</v>
      </c>
      <c r="B1243" s="11" cm="1">
        <f t="array" aca="1" ref="B1243" ca="1">INDEX(
    INDIRECT("'Bootstrap Sampling (Recruitment'!$A$4:$A$4004"),
    RANDBETWEEN(
        MATCH('Meta-analysis (Recruitment)'!$B$5, INDIRECT("'Bootstrap Sampling (Recruitment'!$A$4:$A$4004"), 1),
        MATCH('Meta-analysis (Recruitment)'!$B$6, INDIRECT("'Bootstrap Sampling (Recruitment'!$A$4:$A$4004"), 1)
    ),
    1
)</f>
        <v>0</v>
      </c>
      <c r="C1243" s="11">
        <f t="shared" ca="1" si="172"/>
        <v>1</v>
      </c>
      <c r="F1243" s="11">
        <f t="shared" ca="1" si="173"/>
        <v>0.1</v>
      </c>
      <c r="G1243" s="11">
        <f t="shared" ca="1" si="174"/>
        <v>0.3</v>
      </c>
      <c r="H1243" s="11">
        <f t="shared" ca="1" si="175"/>
        <v>0.5</v>
      </c>
      <c r="I1243" s="11">
        <f t="shared" ca="1" si="176"/>
        <v>0.13</v>
      </c>
      <c r="K1243" s="11">
        <f t="shared" ca="1" si="177"/>
        <v>0.1</v>
      </c>
      <c r="L1243" s="11">
        <f t="shared" ca="1" si="178"/>
        <v>0.3</v>
      </c>
      <c r="M1243" s="11">
        <f t="shared" ca="1" si="179"/>
        <v>0.5</v>
      </c>
      <c r="N1243" s="11">
        <f t="shared" ca="1" si="180"/>
        <v>0.13</v>
      </c>
      <c r="O1243" s="11">
        <f ca="1">(K1243-F1243)*'Meta-analysis (Recruitment)'!$B$4</f>
        <v>0</v>
      </c>
      <c r="Q1243" s="11">
        <f ca="1">(L1243-G1243)*'Meta-analysis (Recruitment)'!$B$4</f>
        <v>0</v>
      </c>
      <c r="S1243" s="11">
        <f ca="1">(M1243-H1243)*'Meta-analysis (Recruitment)'!$B$4</f>
        <v>0</v>
      </c>
      <c r="U1243" s="11">
        <f ca="1">(N1243-I1243)*'Meta-analysis (Recruitment)'!$B$4</f>
        <v>0</v>
      </c>
    </row>
    <row r="1244" spans="1:21">
      <c r="A1244" s="11">
        <v>-0.76</v>
      </c>
      <c r="B1244" s="11" cm="1">
        <f t="array" aca="1" ref="B1244" ca="1">INDEX(
    INDIRECT("'Bootstrap Sampling (Recruitment'!$A$4:$A$4004"),
    RANDBETWEEN(
        MATCH('Meta-analysis (Recruitment)'!$B$5, INDIRECT("'Bootstrap Sampling (Recruitment'!$A$4:$A$4004"), 1),
        MATCH('Meta-analysis (Recruitment)'!$B$6, INDIRECT("'Bootstrap Sampling (Recruitment'!$A$4:$A$4004"), 1)
    ),
    1
)</f>
        <v>0</v>
      </c>
      <c r="C1244" s="11">
        <f t="shared" ca="1" si="172"/>
        <v>1</v>
      </c>
      <c r="F1244" s="11">
        <f t="shared" ca="1" si="173"/>
        <v>0.1</v>
      </c>
      <c r="G1244" s="11">
        <f t="shared" ca="1" si="174"/>
        <v>0.3</v>
      </c>
      <c r="H1244" s="11">
        <f t="shared" ca="1" si="175"/>
        <v>0.5</v>
      </c>
      <c r="I1244" s="11">
        <f t="shared" ca="1" si="176"/>
        <v>0.49</v>
      </c>
      <c r="K1244" s="11">
        <f t="shared" ca="1" si="177"/>
        <v>0.1</v>
      </c>
      <c r="L1244" s="11">
        <f t="shared" ca="1" si="178"/>
        <v>0.3</v>
      </c>
      <c r="M1244" s="11">
        <f t="shared" ca="1" si="179"/>
        <v>0.5</v>
      </c>
      <c r="N1244" s="11">
        <f t="shared" ca="1" si="180"/>
        <v>0.49</v>
      </c>
      <c r="O1244" s="11">
        <f ca="1">(K1244-F1244)*'Meta-analysis (Recruitment)'!$B$4</f>
        <v>0</v>
      </c>
      <c r="Q1244" s="11">
        <f ca="1">(L1244-G1244)*'Meta-analysis (Recruitment)'!$B$4</f>
        <v>0</v>
      </c>
      <c r="S1244" s="11">
        <f ca="1">(M1244-H1244)*'Meta-analysis (Recruitment)'!$B$4</f>
        <v>0</v>
      </c>
      <c r="U1244" s="11">
        <f ca="1">(N1244-I1244)*'Meta-analysis (Recruitment)'!$B$4</f>
        <v>0</v>
      </c>
    </row>
    <row r="1245" spans="1:21">
      <c r="A1245" s="11">
        <v>-0.75900000000000001</v>
      </c>
      <c r="B1245" s="11" cm="1">
        <f t="array" aca="1" ref="B1245" ca="1">INDEX(
    INDIRECT("'Bootstrap Sampling (Recruitment'!$A$4:$A$4004"),
    RANDBETWEEN(
        MATCH('Meta-analysis (Recruitment)'!$B$5, INDIRECT("'Bootstrap Sampling (Recruitment'!$A$4:$A$4004"), 1),
        MATCH('Meta-analysis (Recruitment)'!$B$6, INDIRECT("'Bootstrap Sampling (Recruitment'!$A$4:$A$4004"), 1)
    ),
    1
)</f>
        <v>0</v>
      </c>
      <c r="C1245" s="11">
        <f t="shared" ca="1" si="172"/>
        <v>1</v>
      </c>
      <c r="F1245" s="11">
        <f t="shared" ca="1" si="173"/>
        <v>0.1</v>
      </c>
      <c r="G1245" s="11">
        <f t="shared" ca="1" si="174"/>
        <v>0.3</v>
      </c>
      <c r="H1245" s="11">
        <f t="shared" ca="1" si="175"/>
        <v>0.5</v>
      </c>
      <c r="I1245" s="11">
        <f t="shared" ca="1" si="176"/>
        <v>0.42</v>
      </c>
      <c r="K1245" s="11">
        <f t="shared" ca="1" si="177"/>
        <v>0.1</v>
      </c>
      <c r="L1245" s="11">
        <f t="shared" ca="1" si="178"/>
        <v>0.3</v>
      </c>
      <c r="M1245" s="11">
        <f t="shared" ca="1" si="179"/>
        <v>0.5</v>
      </c>
      <c r="N1245" s="11">
        <f t="shared" ca="1" si="180"/>
        <v>0.42</v>
      </c>
      <c r="O1245" s="11">
        <f ca="1">(K1245-F1245)*'Meta-analysis (Recruitment)'!$B$4</f>
        <v>0</v>
      </c>
      <c r="Q1245" s="11">
        <f ca="1">(L1245-G1245)*'Meta-analysis (Recruitment)'!$B$4</f>
        <v>0</v>
      </c>
      <c r="S1245" s="11">
        <f ca="1">(M1245-H1245)*'Meta-analysis (Recruitment)'!$B$4</f>
        <v>0</v>
      </c>
      <c r="U1245" s="11">
        <f ca="1">(N1245-I1245)*'Meta-analysis (Recruitment)'!$B$4</f>
        <v>0</v>
      </c>
    </row>
    <row r="1246" spans="1:21">
      <c r="A1246" s="11">
        <v>-0.75800000000000001</v>
      </c>
      <c r="B1246" s="11" cm="1">
        <f t="array" aca="1" ref="B1246" ca="1">INDEX(
    INDIRECT("'Bootstrap Sampling (Recruitment'!$A$4:$A$4004"),
    RANDBETWEEN(
        MATCH('Meta-analysis (Recruitment)'!$B$5, INDIRECT("'Bootstrap Sampling (Recruitment'!$A$4:$A$4004"), 1),
        MATCH('Meta-analysis (Recruitment)'!$B$6, INDIRECT("'Bootstrap Sampling (Recruitment'!$A$4:$A$4004"), 1)
    ),
    1
)</f>
        <v>0</v>
      </c>
      <c r="C1246" s="11">
        <f t="shared" ca="1" si="172"/>
        <v>1</v>
      </c>
      <c r="F1246" s="11">
        <f t="shared" ca="1" si="173"/>
        <v>0.1</v>
      </c>
      <c r="G1246" s="11">
        <f t="shared" ca="1" si="174"/>
        <v>0.3</v>
      </c>
      <c r="H1246" s="11">
        <f t="shared" ca="1" si="175"/>
        <v>0.5</v>
      </c>
      <c r="I1246" s="11">
        <f t="shared" ca="1" si="176"/>
        <v>0.31</v>
      </c>
      <c r="K1246" s="11">
        <f t="shared" ca="1" si="177"/>
        <v>0.1</v>
      </c>
      <c r="L1246" s="11">
        <f t="shared" ca="1" si="178"/>
        <v>0.3</v>
      </c>
      <c r="M1246" s="11">
        <f t="shared" ca="1" si="179"/>
        <v>0.5</v>
      </c>
      <c r="N1246" s="11">
        <f t="shared" ca="1" si="180"/>
        <v>0.31</v>
      </c>
      <c r="O1246" s="11">
        <f ca="1">(K1246-F1246)*'Meta-analysis (Recruitment)'!$B$4</f>
        <v>0</v>
      </c>
      <c r="Q1246" s="11">
        <f ca="1">(L1246-G1246)*'Meta-analysis (Recruitment)'!$B$4</f>
        <v>0</v>
      </c>
      <c r="S1246" s="11">
        <f ca="1">(M1246-H1246)*'Meta-analysis (Recruitment)'!$B$4</f>
        <v>0</v>
      </c>
      <c r="U1246" s="11">
        <f ca="1">(N1246-I1246)*'Meta-analysis (Recruitment)'!$B$4</f>
        <v>0</v>
      </c>
    </row>
    <row r="1247" spans="1:21">
      <c r="A1247" s="11">
        <v>-0.75700000000000001</v>
      </c>
      <c r="B1247" s="11" cm="1">
        <f t="array" aca="1" ref="B1247" ca="1">INDEX(
    INDIRECT("'Bootstrap Sampling (Recruitment'!$A$4:$A$4004"),
    RANDBETWEEN(
        MATCH('Meta-analysis (Recruitment)'!$B$5, INDIRECT("'Bootstrap Sampling (Recruitment'!$A$4:$A$4004"), 1),
        MATCH('Meta-analysis (Recruitment)'!$B$6, INDIRECT("'Bootstrap Sampling (Recruitment'!$A$4:$A$4004"), 1)
    ),
    1
)</f>
        <v>0</v>
      </c>
      <c r="C1247" s="11">
        <f t="shared" ca="1" si="172"/>
        <v>1</v>
      </c>
      <c r="F1247" s="11">
        <f t="shared" ca="1" si="173"/>
        <v>0.1</v>
      </c>
      <c r="G1247" s="11">
        <f t="shared" ca="1" si="174"/>
        <v>0.3</v>
      </c>
      <c r="H1247" s="11">
        <f t="shared" ca="1" si="175"/>
        <v>0.5</v>
      </c>
      <c r="I1247" s="11">
        <f t="shared" ca="1" si="176"/>
        <v>0.23</v>
      </c>
      <c r="K1247" s="11">
        <f t="shared" ca="1" si="177"/>
        <v>0.1</v>
      </c>
      <c r="L1247" s="11">
        <f t="shared" ca="1" si="178"/>
        <v>0.3</v>
      </c>
      <c r="M1247" s="11">
        <f t="shared" ca="1" si="179"/>
        <v>0.5</v>
      </c>
      <c r="N1247" s="11">
        <f t="shared" ca="1" si="180"/>
        <v>0.23</v>
      </c>
      <c r="O1247" s="11">
        <f ca="1">(K1247-F1247)*'Meta-analysis (Recruitment)'!$B$4</f>
        <v>0</v>
      </c>
      <c r="Q1247" s="11">
        <f ca="1">(L1247-G1247)*'Meta-analysis (Recruitment)'!$B$4</f>
        <v>0</v>
      </c>
      <c r="S1247" s="11">
        <f ca="1">(M1247-H1247)*'Meta-analysis (Recruitment)'!$B$4</f>
        <v>0</v>
      </c>
      <c r="U1247" s="11">
        <f ca="1">(N1247-I1247)*'Meta-analysis (Recruitment)'!$B$4</f>
        <v>0</v>
      </c>
    </row>
    <row r="1248" spans="1:21">
      <c r="A1248" s="11">
        <v>-0.75600000000000001</v>
      </c>
      <c r="B1248" s="11" cm="1">
        <f t="array" aca="1" ref="B1248" ca="1">INDEX(
    INDIRECT("'Bootstrap Sampling (Recruitment'!$A$4:$A$4004"),
    RANDBETWEEN(
        MATCH('Meta-analysis (Recruitment)'!$B$5, INDIRECT("'Bootstrap Sampling (Recruitment'!$A$4:$A$4004"), 1),
        MATCH('Meta-analysis (Recruitment)'!$B$6, INDIRECT("'Bootstrap Sampling (Recruitment'!$A$4:$A$4004"), 1)
    ),
    1
)</f>
        <v>0</v>
      </c>
      <c r="C1248" s="11">
        <f t="shared" ca="1" si="172"/>
        <v>1</v>
      </c>
      <c r="F1248" s="11">
        <f t="shared" ca="1" si="173"/>
        <v>0.1</v>
      </c>
      <c r="G1248" s="11">
        <f t="shared" ca="1" si="174"/>
        <v>0.3</v>
      </c>
      <c r="H1248" s="11">
        <f t="shared" ca="1" si="175"/>
        <v>0.5</v>
      </c>
      <c r="I1248" s="11">
        <f t="shared" ca="1" si="176"/>
        <v>0.43</v>
      </c>
      <c r="K1248" s="11">
        <f t="shared" ca="1" si="177"/>
        <v>0.1</v>
      </c>
      <c r="L1248" s="11">
        <f t="shared" ca="1" si="178"/>
        <v>0.3</v>
      </c>
      <c r="M1248" s="11">
        <f t="shared" ca="1" si="179"/>
        <v>0.5</v>
      </c>
      <c r="N1248" s="11">
        <f t="shared" ca="1" si="180"/>
        <v>0.43</v>
      </c>
      <c r="O1248" s="11">
        <f ca="1">(K1248-F1248)*'Meta-analysis (Recruitment)'!$B$4</f>
        <v>0</v>
      </c>
      <c r="Q1248" s="11">
        <f ca="1">(L1248-G1248)*'Meta-analysis (Recruitment)'!$B$4</f>
        <v>0</v>
      </c>
      <c r="S1248" s="11">
        <f ca="1">(M1248-H1248)*'Meta-analysis (Recruitment)'!$B$4</f>
        <v>0</v>
      </c>
      <c r="U1248" s="11">
        <f ca="1">(N1248-I1248)*'Meta-analysis (Recruitment)'!$B$4</f>
        <v>0</v>
      </c>
    </row>
    <row r="1249" spans="1:21">
      <c r="A1249" s="11">
        <v>-0.755</v>
      </c>
      <c r="B1249" s="11" cm="1">
        <f t="array" aca="1" ref="B1249" ca="1">INDEX(
    INDIRECT("'Bootstrap Sampling (Recruitment'!$A$4:$A$4004"),
    RANDBETWEEN(
        MATCH('Meta-analysis (Recruitment)'!$B$5, INDIRECT("'Bootstrap Sampling (Recruitment'!$A$4:$A$4004"), 1),
        MATCH('Meta-analysis (Recruitment)'!$B$6, INDIRECT("'Bootstrap Sampling (Recruitment'!$A$4:$A$4004"), 1)
    ),
    1
)</f>
        <v>0</v>
      </c>
      <c r="C1249" s="11">
        <f t="shared" ca="1" si="172"/>
        <v>1</v>
      </c>
      <c r="F1249" s="11">
        <f t="shared" ca="1" si="173"/>
        <v>0.1</v>
      </c>
      <c r="G1249" s="11">
        <f t="shared" ca="1" si="174"/>
        <v>0.3</v>
      </c>
      <c r="H1249" s="11">
        <f t="shared" ca="1" si="175"/>
        <v>0.5</v>
      </c>
      <c r="I1249" s="11">
        <f t="shared" ca="1" si="176"/>
        <v>0.45</v>
      </c>
      <c r="K1249" s="11">
        <f t="shared" ca="1" si="177"/>
        <v>0.1</v>
      </c>
      <c r="L1249" s="11">
        <f t="shared" ca="1" si="178"/>
        <v>0.3</v>
      </c>
      <c r="M1249" s="11">
        <f t="shared" ca="1" si="179"/>
        <v>0.5</v>
      </c>
      <c r="N1249" s="11">
        <f t="shared" ca="1" si="180"/>
        <v>0.45</v>
      </c>
      <c r="O1249" s="11">
        <f ca="1">(K1249-F1249)*'Meta-analysis (Recruitment)'!$B$4</f>
        <v>0</v>
      </c>
      <c r="Q1249" s="11">
        <f ca="1">(L1249-G1249)*'Meta-analysis (Recruitment)'!$B$4</f>
        <v>0</v>
      </c>
      <c r="S1249" s="11">
        <f ca="1">(M1249-H1249)*'Meta-analysis (Recruitment)'!$B$4</f>
        <v>0</v>
      </c>
      <c r="U1249" s="11">
        <f ca="1">(N1249-I1249)*'Meta-analysis (Recruitment)'!$B$4</f>
        <v>0</v>
      </c>
    </row>
    <row r="1250" spans="1:21">
      <c r="A1250" s="11">
        <v>-0.754</v>
      </c>
      <c r="B1250" s="11" cm="1">
        <f t="array" aca="1" ref="B1250" ca="1">INDEX(
    INDIRECT("'Bootstrap Sampling (Recruitment'!$A$4:$A$4004"),
    RANDBETWEEN(
        MATCH('Meta-analysis (Recruitment)'!$B$5, INDIRECT("'Bootstrap Sampling (Recruitment'!$A$4:$A$4004"), 1),
        MATCH('Meta-analysis (Recruitment)'!$B$6, INDIRECT("'Bootstrap Sampling (Recruitment'!$A$4:$A$4004"), 1)
    ),
    1
)</f>
        <v>0</v>
      </c>
      <c r="C1250" s="11">
        <f t="shared" ca="1" si="172"/>
        <v>1</v>
      </c>
      <c r="F1250" s="11">
        <f t="shared" ca="1" si="173"/>
        <v>0.1</v>
      </c>
      <c r="G1250" s="11">
        <f t="shared" ca="1" si="174"/>
        <v>0.3</v>
      </c>
      <c r="H1250" s="11">
        <f t="shared" ca="1" si="175"/>
        <v>0.5</v>
      </c>
      <c r="I1250" s="11">
        <f t="shared" ca="1" si="176"/>
        <v>0.5</v>
      </c>
      <c r="K1250" s="11">
        <f t="shared" ca="1" si="177"/>
        <v>0.1</v>
      </c>
      <c r="L1250" s="11">
        <f t="shared" ca="1" si="178"/>
        <v>0.3</v>
      </c>
      <c r="M1250" s="11">
        <f t="shared" ca="1" si="179"/>
        <v>0.5</v>
      </c>
      <c r="N1250" s="11">
        <f t="shared" ca="1" si="180"/>
        <v>0.5</v>
      </c>
      <c r="O1250" s="11">
        <f ca="1">(K1250-F1250)*'Meta-analysis (Recruitment)'!$B$4</f>
        <v>0</v>
      </c>
      <c r="Q1250" s="11">
        <f ca="1">(L1250-G1250)*'Meta-analysis (Recruitment)'!$B$4</f>
        <v>0</v>
      </c>
      <c r="S1250" s="11">
        <f ca="1">(M1250-H1250)*'Meta-analysis (Recruitment)'!$B$4</f>
        <v>0</v>
      </c>
      <c r="U1250" s="11">
        <f ca="1">(N1250-I1250)*'Meta-analysis (Recruitment)'!$B$4</f>
        <v>0</v>
      </c>
    </row>
    <row r="1251" spans="1:21">
      <c r="A1251" s="11">
        <v>-0.753</v>
      </c>
      <c r="B1251" s="11" cm="1">
        <f t="array" aca="1" ref="B1251" ca="1">INDEX(
    INDIRECT("'Bootstrap Sampling (Recruitment'!$A$4:$A$4004"),
    RANDBETWEEN(
        MATCH('Meta-analysis (Recruitment)'!$B$5, INDIRECT("'Bootstrap Sampling (Recruitment'!$A$4:$A$4004"), 1),
        MATCH('Meta-analysis (Recruitment)'!$B$6, INDIRECT("'Bootstrap Sampling (Recruitment'!$A$4:$A$4004"), 1)
    ),
    1
)</f>
        <v>0</v>
      </c>
      <c r="C1251" s="11">
        <f t="shared" ca="1" si="172"/>
        <v>1</v>
      </c>
      <c r="F1251" s="11">
        <f t="shared" ca="1" si="173"/>
        <v>0.1</v>
      </c>
      <c r="G1251" s="11">
        <f t="shared" ca="1" si="174"/>
        <v>0.3</v>
      </c>
      <c r="H1251" s="11">
        <f t="shared" ca="1" si="175"/>
        <v>0.5</v>
      </c>
      <c r="I1251" s="11">
        <f t="shared" ca="1" si="176"/>
        <v>0.18</v>
      </c>
      <c r="K1251" s="11">
        <f t="shared" ca="1" si="177"/>
        <v>0.1</v>
      </c>
      <c r="L1251" s="11">
        <f t="shared" ca="1" si="178"/>
        <v>0.3</v>
      </c>
      <c r="M1251" s="11">
        <f t="shared" ca="1" si="179"/>
        <v>0.5</v>
      </c>
      <c r="N1251" s="11">
        <f t="shared" ca="1" si="180"/>
        <v>0.18</v>
      </c>
      <c r="O1251" s="11">
        <f ca="1">(K1251-F1251)*'Meta-analysis (Recruitment)'!$B$4</f>
        <v>0</v>
      </c>
      <c r="Q1251" s="11">
        <f ca="1">(L1251-G1251)*'Meta-analysis (Recruitment)'!$B$4</f>
        <v>0</v>
      </c>
      <c r="S1251" s="11">
        <f ca="1">(M1251-H1251)*'Meta-analysis (Recruitment)'!$B$4</f>
        <v>0</v>
      </c>
      <c r="U1251" s="11">
        <f ca="1">(N1251-I1251)*'Meta-analysis (Recruitment)'!$B$4</f>
        <v>0</v>
      </c>
    </row>
    <row r="1252" spans="1:21">
      <c r="A1252" s="11">
        <v>-0.752</v>
      </c>
      <c r="B1252" s="11" cm="1">
        <f t="array" aca="1" ref="B1252" ca="1">INDEX(
    INDIRECT("'Bootstrap Sampling (Recruitment'!$A$4:$A$4004"),
    RANDBETWEEN(
        MATCH('Meta-analysis (Recruitment)'!$B$5, INDIRECT("'Bootstrap Sampling (Recruitment'!$A$4:$A$4004"), 1),
        MATCH('Meta-analysis (Recruitment)'!$B$6, INDIRECT("'Bootstrap Sampling (Recruitment'!$A$4:$A$4004"), 1)
    ),
    1
)</f>
        <v>0</v>
      </c>
      <c r="C1252" s="11">
        <f t="shared" ca="1" si="172"/>
        <v>1</v>
      </c>
      <c r="F1252" s="11">
        <f t="shared" ca="1" si="173"/>
        <v>0.1</v>
      </c>
      <c r="G1252" s="11">
        <f t="shared" ca="1" si="174"/>
        <v>0.3</v>
      </c>
      <c r="H1252" s="11">
        <f t="shared" ca="1" si="175"/>
        <v>0.5</v>
      </c>
      <c r="I1252" s="11">
        <f t="shared" ca="1" si="176"/>
        <v>0.42</v>
      </c>
      <c r="K1252" s="11">
        <f t="shared" ca="1" si="177"/>
        <v>0.1</v>
      </c>
      <c r="L1252" s="11">
        <f t="shared" ca="1" si="178"/>
        <v>0.3</v>
      </c>
      <c r="M1252" s="11">
        <f t="shared" ca="1" si="179"/>
        <v>0.5</v>
      </c>
      <c r="N1252" s="11">
        <f t="shared" ca="1" si="180"/>
        <v>0.42</v>
      </c>
      <c r="O1252" s="11">
        <f ca="1">(K1252-F1252)*'Meta-analysis (Recruitment)'!$B$4</f>
        <v>0</v>
      </c>
      <c r="Q1252" s="11">
        <f ca="1">(L1252-G1252)*'Meta-analysis (Recruitment)'!$B$4</f>
        <v>0</v>
      </c>
      <c r="S1252" s="11">
        <f ca="1">(M1252-H1252)*'Meta-analysis (Recruitment)'!$B$4</f>
        <v>0</v>
      </c>
      <c r="U1252" s="11">
        <f ca="1">(N1252-I1252)*'Meta-analysis (Recruitment)'!$B$4</f>
        <v>0</v>
      </c>
    </row>
    <row r="1253" spans="1:21">
      <c r="A1253" s="11">
        <v>-0.751</v>
      </c>
      <c r="B1253" s="11" cm="1">
        <f t="array" aca="1" ref="B1253" ca="1">INDEX(
    INDIRECT("'Bootstrap Sampling (Recruitment'!$A$4:$A$4004"),
    RANDBETWEEN(
        MATCH('Meta-analysis (Recruitment)'!$B$5, INDIRECT("'Bootstrap Sampling (Recruitment'!$A$4:$A$4004"), 1),
        MATCH('Meta-analysis (Recruitment)'!$B$6, INDIRECT("'Bootstrap Sampling (Recruitment'!$A$4:$A$4004"), 1)
    ),
    1
)</f>
        <v>0</v>
      </c>
      <c r="C1253" s="11">
        <f t="shared" ca="1" si="172"/>
        <v>1</v>
      </c>
      <c r="F1253" s="11">
        <f t="shared" ca="1" si="173"/>
        <v>0.1</v>
      </c>
      <c r="G1253" s="11">
        <f t="shared" ca="1" si="174"/>
        <v>0.3</v>
      </c>
      <c r="H1253" s="11">
        <f t="shared" ca="1" si="175"/>
        <v>0.5</v>
      </c>
      <c r="I1253" s="11">
        <f t="shared" ca="1" si="176"/>
        <v>0.28999999999999998</v>
      </c>
      <c r="K1253" s="11">
        <f t="shared" ca="1" si="177"/>
        <v>0.1</v>
      </c>
      <c r="L1253" s="11">
        <f t="shared" ca="1" si="178"/>
        <v>0.3</v>
      </c>
      <c r="M1253" s="11">
        <f t="shared" ca="1" si="179"/>
        <v>0.5</v>
      </c>
      <c r="N1253" s="11">
        <f t="shared" ca="1" si="180"/>
        <v>0.28999999999999998</v>
      </c>
      <c r="O1253" s="11">
        <f ca="1">(K1253-F1253)*'Meta-analysis (Recruitment)'!$B$4</f>
        <v>0</v>
      </c>
      <c r="Q1253" s="11">
        <f ca="1">(L1253-G1253)*'Meta-analysis (Recruitment)'!$B$4</f>
        <v>0</v>
      </c>
      <c r="S1253" s="11">
        <f ca="1">(M1253-H1253)*'Meta-analysis (Recruitment)'!$B$4</f>
        <v>0</v>
      </c>
      <c r="U1253" s="11">
        <f ca="1">(N1253-I1253)*'Meta-analysis (Recruitment)'!$B$4</f>
        <v>0</v>
      </c>
    </row>
    <row r="1254" spans="1:21">
      <c r="A1254" s="11">
        <v>-0.75</v>
      </c>
      <c r="B1254" s="11" cm="1">
        <f t="array" aca="1" ref="B1254" ca="1">INDEX(
    INDIRECT("'Bootstrap Sampling (Recruitment'!$A$4:$A$4004"),
    RANDBETWEEN(
        MATCH('Meta-analysis (Recruitment)'!$B$5, INDIRECT("'Bootstrap Sampling (Recruitment'!$A$4:$A$4004"), 1),
        MATCH('Meta-analysis (Recruitment)'!$B$6, INDIRECT("'Bootstrap Sampling (Recruitment'!$A$4:$A$4004"), 1)
    ),
    1
)</f>
        <v>0</v>
      </c>
      <c r="C1254" s="11">
        <f t="shared" ref="C1254:C1317" ca="1" si="181">AVERAGE(B1254:B1254)+1</f>
        <v>1</v>
      </c>
      <c r="F1254" s="11">
        <f t="shared" ca="1" si="173"/>
        <v>0.1</v>
      </c>
      <c r="G1254" s="11">
        <f t="shared" ca="1" si="174"/>
        <v>0.3</v>
      </c>
      <c r="H1254" s="11">
        <f t="shared" ca="1" si="175"/>
        <v>0.5</v>
      </c>
      <c r="I1254" s="11">
        <f t="shared" ca="1" si="176"/>
        <v>0.31</v>
      </c>
      <c r="K1254" s="11">
        <f t="shared" ca="1" si="177"/>
        <v>0.1</v>
      </c>
      <c r="L1254" s="11">
        <f t="shared" ca="1" si="178"/>
        <v>0.3</v>
      </c>
      <c r="M1254" s="11">
        <f t="shared" ca="1" si="179"/>
        <v>0.5</v>
      </c>
      <c r="N1254" s="11">
        <f t="shared" ca="1" si="180"/>
        <v>0.31</v>
      </c>
      <c r="O1254" s="11">
        <f ca="1">(K1254-F1254)*'Meta-analysis (Recruitment)'!$B$4</f>
        <v>0</v>
      </c>
      <c r="Q1254" s="11">
        <f ca="1">(L1254-G1254)*'Meta-analysis (Recruitment)'!$B$4</f>
        <v>0</v>
      </c>
      <c r="S1254" s="11">
        <f ca="1">(M1254-H1254)*'Meta-analysis (Recruitment)'!$B$4</f>
        <v>0</v>
      </c>
      <c r="U1254" s="11">
        <f ca="1">(N1254-I1254)*'Meta-analysis (Recruitment)'!$B$4</f>
        <v>0</v>
      </c>
    </row>
    <row r="1255" spans="1:21">
      <c r="A1255" s="11">
        <v>-0.749</v>
      </c>
      <c r="B1255" s="11" cm="1">
        <f t="array" aca="1" ref="B1255" ca="1">INDEX(
    INDIRECT("'Bootstrap Sampling (Recruitment'!$A$4:$A$4004"),
    RANDBETWEEN(
        MATCH('Meta-analysis (Recruitment)'!$B$5, INDIRECT("'Bootstrap Sampling (Recruitment'!$A$4:$A$4004"), 1),
        MATCH('Meta-analysis (Recruitment)'!$B$6, INDIRECT("'Bootstrap Sampling (Recruitment'!$A$4:$A$4004"), 1)
    ),
    1
)</f>
        <v>0</v>
      </c>
      <c r="C1255" s="11">
        <f t="shared" ca="1" si="181"/>
        <v>1</v>
      </c>
      <c r="F1255" s="11">
        <f t="shared" ca="1" si="173"/>
        <v>0.1</v>
      </c>
      <c r="G1255" s="11">
        <f t="shared" ca="1" si="174"/>
        <v>0.3</v>
      </c>
      <c r="H1255" s="11">
        <f t="shared" ca="1" si="175"/>
        <v>0.5</v>
      </c>
      <c r="I1255" s="11">
        <f t="shared" ca="1" si="176"/>
        <v>0.33</v>
      </c>
      <c r="K1255" s="11">
        <f t="shared" ca="1" si="177"/>
        <v>0.1</v>
      </c>
      <c r="L1255" s="11">
        <f t="shared" ca="1" si="178"/>
        <v>0.3</v>
      </c>
      <c r="M1255" s="11">
        <f t="shared" ca="1" si="179"/>
        <v>0.5</v>
      </c>
      <c r="N1255" s="11">
        <f t="shared" ca="1" si="180"/>
        <v>0.33</v>
      </c>
      <c r="O1255" s="11">
        <f ca="1">(K1255-F1255)*'Meta-analysis (Recruitment)'!$B$4</f>
        <v>0</v>
      </c>
      <c r="Q1255" s="11">
        <f ca="1">(L1255-G1255)*'Meta-analysis (Recruitment)'!$B$4</f>
        <v>0</v>
      </c>
      <c r="S1255" s="11">
        <f ca="1">(M1255-H1255)*'Meta-analysis (Recruitment)'!$B$4</f>
        <v>0</v>
      </c>
      <c r="U1255" s="11">
        <f ca="1">(N1255-I1255)*'Meta-analysis (Recruitment)'!$B$4</f>
        <v>0</v>
      </c>
    </row>
    <row r="1256" spans="1:21">
      <c r="A1256" s="11">
        <v>-0.748</v>
      </c>
      <c r="B1256" s="11" cm="1">
        <f t="array" aca="1" ref="B1256" ca="1">INDEX(
    INDIRECT("'Bootstrap Sampling (Recruitment'!$A$4:$A$4004"),
    RANDBETWEEN(
        MATCH('Meta-analysis (Recruitment)'!$B$5, INDIRECT("'Bootstrap Sampling (Recruitment'!$A$4:$A$4004"), 1),
        MATCH('Meta-analysis (Recruitment)'!$B$6, INDIRECT("'Bootstrap Sampling (Recruitment'!$A$4:$A$4004"), 1)
    ),
    1
)</f>
        <v>0</v>
      </c>
      <c r="C1256" s="11">
        <f t="shared" ca="1" si="181"/>
        <v>1</v>
      </c>
      <c r="F1256" s="11">
        <f t="shared" ca="1" si="173"/>
        <v>0.1</v>
      </c>
      <c r="G1256" s="11">
        <f t="shared" ca="1" si="174"/>
        <v>0.3</v>
      </c>
      <c r="H1256" s="11">
        <f t="shared" ca="1" si="175"/>
        <v>0.5</v>
      </c>
      <c r="I1256" s="11">
        <f t="shared" ca="1" si="176"/>
        <v>0.15</v>
      </c>
      <c r="K1256" s="11">
        <f t="shared" ca="1" si="177"/>
        <v>0.1</v>
      </c>
      <c r="L1256" s="11">
        <f t="shared" ca="1" si="178"/>
        <v>0.3</v>
      </c>
      <c r="M1256" s="11">
        <f t="shared" ca="1" si="179"/>
        <v>0.5</v>
      </c>
      <c r="N1256" s="11">
        <f t="shared" ca="1" si="180"/>
        <v>0.15</v>
      </c>
      <c r="O1256" s="11">
        <f ca="1">(K1256-F1256)*'Meta-analysis (Recruitment)'!$B$4</f>
        <v>0</v>
      </c>
      <c r="Q1256" s="11">
        <f ca="1">(L1256-G1256)*'Meta-analysis (Recruitment)'!$B$4</f>
        <v>0</v>
      </c>
      <c r="S1256" s="11">
        <f ca="1">(M1256-H1256)*'Meta-analysis (Recruitment)'!$B$4</f>
        <v>0</v>
      </c>
      <c r="U1256" s="11">
        <f ca="1">(N1256-I1256)*'Meta-analysis (Recruitment)'!$B$4</f>
        <v>0</v>
      </c>
    </row>
    <row r="1257" spans="1:21">
      <c r="A1257" s="11">
        <v>-0.747</v>
      </c>
      <c r="B1257" s="11" cm="1">
        <f t="array" aca="1" ref="B1257" ca="1">INDEX(
    INDIRECT("'Bootstrap Sampling (Recruitment'!$A$4:$A$4004"),
    RANDBETWEEN(
        MATCH('Meta-analysis (Recruitment)'!$B$5, INDIRECT("'Bootstrap Sampling (Recruitment'!$A$4:$A$4004"), 1),
        MATCH('Meta-analysis (Recruitment)'!$B$6, INDIRECT("'Bootstrap Sampling (Recruitment'!$A$4:$A$4004"), 1)
    ),
    1
)</f>
        <v>0</v>
      </c>
      <c r="C1257" s="11">
        <f t="shared" ca="1" si="181"/>
        <v>1</v>
      </c>
      <c r="F1257" s="11">
        <f t="shared" ca="1" si="173"/>
        <v>0.1</v>
      </c>
      <c r="G1257" s="11">
        <f t="shared" ca="1" si="174"/>
        <v>0.3</v>
      </c>
      <c r="H1257" s="11">
        <f t="shared" ca="1" si="175"/>
        <v>0.5</v>
      </c>
      <c r="I1257" s="11">
        <f t="shared" ca="1" si="176"/>
        <v>0.17</v>
      </c>
      <c r="K1257" s="11">
        <f t="shared" ca="1" si="177"/>
        <v>0.1</v>
      </c>
      <c r="L1257" s="11">
        <f t="shared" ca="1" si="178"/>
        <v>0.3</v>
      </c>
      <c r="M1257" s="11">
        <f t="shared" ca="1" si="179"/>
        <v>0.5</v>
      </c>
      <c r="N1257" s="11">
        <f t="shared" ca="1" si="180"/>
        <v>0.17</v>
      </c>
      <c r="O1257" s="11">
        <f ca="1">(K1257-F1257)*'Meta-analysis (Recruitment)'!$B$4</f>
        <v>0</v>
      </c>
      <c r="Q1257" s="11">
        <f ca="1">(L1257-G1257)*'Meta-analysis (Recruitment)'!$B$4</f>
        <v>0</v>
      </c>
      <c r="S1257" s="11">
        <f ca="1">(M1257-H1257)*'Meta-analysis (Recruitment)'!$B$4</f>
        <v>0</v>
      </c>
      <c r="U1257" s="11">
        <f ca="1">(N1257-I1257)*'Meta-analysis (Recruitment)'!$B$4</f>
        <v>0</v>
      </c>
    </row>
    <row r="1258" spans="1:21">
      <c r="A1258" s="11">
        <v>-0.746</v>
      </c>
      <c r="B1258" s="11" cm="1">
        <f t="array" aca="1" ref="B1258" ca="1">INDEX(
    INDIRECT("'Bootstrap Sampling (Recruitment'!$A$4:$A$4004"),
    RANDBETWEEN(
        MATCH('Meta-analysis (Recruitment)'!$B$5, INDIRECT("'Bootstrap Sampling (Recruitment'!$A$4:$A$4004"), 1),
        MATCH('Meta-analysis (Recruitment)'!$B$6, INDIRECT("'Bootstrap Sampling (Recruitment'!$A$4:$A$4004"), 1)
    ),
    1
)</f>
        <v>0</v>
      </c>
      <c r="C1258" s="11">
        <f t="shared" ca="1" si="181"/>
        <v>1</v>
      </c>
      <c r="F1258" s="11">
        <f t="shared" ca="1" si="173"/>
        <v>0.1</v>
      </c>
      <c r="G1258" s="11">
        <f t="shared" ca="1" si="174"/>
        <v>0.3</v>
      </c>
      <c r="H1258" s="11">
        <f t="shared" ca="1" si="175"/>
        <v>0.5</v>
      </c>
      <c r="I1258" s="11">
        <f t="shared" ca="1" si="176"/>
        <v>0.12</v>
      </c>
      <c r="K1258" s="11">
        <f t="shared" ca="1" si="177"/>
        <v>0.1</v>
      </c>
      <c r="L1258" s="11">
        <f t="shared" ca="1" si="178"/>
        <v>0.3</v>
      </c>
      <c r="M1258" s="11">
        <f t="shared" ca="1" si="179"/>
        <v>0.5</v>
      </c>
      <c r="N1258" s="11">
        <f t="shared" ca="1" si="180"/>
        <v>0.12</v>
      </c>
      <c r="O1258" s="11">
        <f ca="1">(K1258-F1258)*'Meta-analysis (Recruitment)'!$B$4</f>
        <v>0</v>
      </c>
      <c r="Q1258" s="11">
        <f ca="1">(L1258-G1258)*'Meta-analysis (Recruitment)'!$B$4</f>
        <v>0</v>
      </c>
      <c r="S1258" s="11">
        <f ca="1">(M1258-H1258)*'Meta-analysis (Recruitment)'!$B$4</f>
        <v>0</v>
      </c>
      <c r="U1258" s="11">
        <f ca="1">(N1258-I1258)*'Meta-analysis (Recruitment)'!$B$4</f>
        <v>0</v>
      </c>
    </row>
    <row r="1259" spans="1:21">
      <c r="A1259" s="11">
        <v>-0.745</v>
      </c>
      <c r="B1259" s="11" cm="1">
        <f t="array" aca="1" ref="B1259" ca="1">INDEX(
    INDIRECT("'Bootstrap Sampling (Recruitment'!$A$4:$A$4004"),
    RANDBETWEEN(
        MATCH('Meta-analysis (Recruitment)'!$B$5, INDIRECT("'Bootstrap Sampling (Recruitment'!$A$4:$A$4004"), 1),
        MATCH('Meta-analysis (Recruitment)'!$B$6, INDIRECT("'Bootstrap Sampling (Recruitment'!$A$4:$A$4004"), 1)
    ),
    1
)</f>
        <v>0</v>
      </c>
      <c r="C1259" s="11">
        <f t="shared" ca="1" si="181"/>
        <v>1</v>
      </c>
      <c r="F1259" s="11">
        <f t="shared" ca="1" si="173"/>
        <v>0.1</v>
      </c>
      <c r="G1259" s="11">
        <f t="shared" ca="1" si="174"/>
        <v>0.3</v>
      </c>
      <c r="H1259" s="11">
        <f t="shared" ca="1" si="175"/>
        <v>0.5</v>
      </c>
      <c r="I1259" s="11">
        <f t="shared" ca="1" si="176"/>
        <v>0.23</v>
      </c>
      <c r="K1259" s="11">
        <f t="shared" ca="1" si="177"/>
        <v>0.1</v>
      </c>
      <c r="L1259" s="11">
        <f t="shared" ca="1" si="178"/>
        <v>0.3</v>
      </c>
      <c r="M1259" s="11">
        <f t="shared" ca="1" si="179"/>
        <v>0.5</v>
      </c>
      <c r="N1259" s="11">
        <f t="shared" ca="1" si="180"/>
        <v>0.23</v>
      </c>
      <c r="O1259" s="11">
        <f ca="1">(K1259-F1259)*'Meta-analysis (Recruitment)'!$B$4</f>
        <v>0</v>
      </c>
      <c r="Q1259" s="11">
        <f ca="1">(L1259-G1259)*'Meta-analysis (Recruitment)'!$B$4</f>
        <v>0</v>
      </c>
      <c r="S1259" s="11">
        <f ca="1">(M1259-H1259)*'Meta-analysis (Recruitment)'!$B$4</f>
        <v>0</v>
      </c>
      <c r="U1259" s="11">
        <f ca="1">(N1259-I1259)*'Meta-analysis (Recruitment)'!$B$4</f>
        <v>0</v>
      </c>
    </row>
    <row r="1260" spans="1:21">
      <c r="A1260" s="11">
        <v>-0.74399999999999999</v>
      </c>
      <c r="B1260" s="11" cm="1">
        <f t="array" aca="1" ref="B1260" ca="1">INDEX(
    INDIRECT("'Bootstrap Sampling (Recruitment'!$A$4:$A$4004"),
    RANDBETWEEN(
        MATCH('Meta-analysis (Recruitment)'!$B$5, INDIRECT("'Bootstrap Sampling (Recruitment'!$A$4:$A$4004"), 1),
        MATCH('Meta-analysis (Recruitment)'!$B$6, INDIRECT("'Bootstrap Sampling (Recruitment'!$A$4:$A$4004"), 1)
    ),
    1
)</f>
        <v>0</v>
      </c>
      <c r="C1260" s="11">
        <f t="shared" ca="1" si="181"/>
        <v>1</v>
      </c>
      <c r="F1260" s="11">
        <f t="shared" ca="1" si="173"/>
        <v>0.1</v>
      </c>
      <c r="G1260" s="11">
        <f t="shared" ca="1" si="174"/>
        <v>0.3</v>
      </c>
      <c r="H1260" s="11">
        <f t="shared" ca="1" si="175"/>
        <v>0.5</v>
      </c>
      <c r="I1260" s="11">
        <f t="shared" ca="1" si="176"/>
        <v>0.17</v>
      </c>
      <c r="K1260" s="11">
        <f t="shared" ca="1" si="177"/>
        <v>0.1</v>
      </c>
      <c r="L1260" s="11">
        <f t="shared" ca="1" si="178"/>
        <v>0.3</v>
      </c>
      <c r="M1260" s="11">
        <f t="shared" ca="1" si="179"/>
        <v>0.5</v>
      </c>
      <c r="N1260" s="11">
        <f t="shared" ca="1" si="180"/>
        <v>0.17</v>
      </c>
      <c r="O1260" s="11">
        <f ca="1">(K1260-F1260)*'Meta-analysis (Recruitment)'!$B$4</f>
        <v>0</v>
      </c>
      <c r="Q1260" s="11">
        <f ca="1">(L1260-G1260)*'Meta-analysis (Recruitment)'!$B$4</f>
        <v>0</v>
      </c>
      <c r="S1260" s="11">
        <f ca="1">(M1260-H1260)*'Meta-analysis (Recruitment)'!$B$4</f>
        <v>0</v>
      </c>
      <c r="U1260" s="11">
        <f ca="1">(N1260-I1260)*'Meta-analysis (Recruitment)'!$B$4</f>
        <v>0</v>
      </c>
    </row>
    <row r="1261" spans="1:21">
      <c r="A1261" s="11">
        <v>-0.74299999999999999</v>
      </c>
      <c r="B1261" s="11" cm="1">
        <f t="array" aca="1" ref="B1261" ca="1">INDEX(
    INDIRECT("'Bootstrap Sampling (Recruitment'!$A$4:$A$4004"),
    RANDBETWEEN(
        MATCH('Meta-analysis (Recruitment)'!$B$5, INDIRECT("'Bootstrap Sampling (Recruitment'!$A$4:$A$4004"), 1),
        MATCH('Meta-analysis (Recruitment)'!$B$6, INDIRECT("'Bootstrap Sampling (Recruitment'!$A$4:$A$4004"), 1)
    ),
    1
)</f>
        <v>0</v>
      </c>
      <c r="C1261" s="11">
        <f t="shared" ca="1" si="181"/>
        <v>1</v>
      </c>
      <c r="F1261" s="11">
        <f t="shared" ca="1" si="173"/>
        <v>0.1</v>
      </c>
      <c r="G1261" s="11">
        <f t="shared" ca="1" si="174"/>
        <v>0.3</v>
      </c>
      <c r="H1261" s="11">
        <f t="shared" ca="1" si="175"/>
        <v>0.5</v>
      </c>
      <c r="I1261" s="11">
        <f t="shared" ca="1" si="176"/>
        <v>0.34</v>
      </c>
      <c r="K1261" s="11">
        <f t="shared" ca="1" si="177"/>
        <v>0.1</v>
      </c>
      <c r="L1261" s="11">
        <f t="shared" ca="1" si="178"/>
        <v>0.3</v>
      </c>
      <c r="M1261" s="11">
        <f t="shared" ca="1" si="179"/>
        <v>0.5</v>
      </c>
      <c r="N1261" s="11">
        <f t="shared" ca="1" si="180"/>
        <v>0.34</v>
      </c>
      <c r="O1261" s="11">
        <f ca="1">(K1261-F1261)*'Meta-analysis (Recruitment)'!$B$4</f>
        <v>0</v>
      </c>
      <c r="Q1261" s="11">
        <f ca="1">(L1261-G1261)*'Meta-analysis (Recruitment)'!$B$4</f>
        <v>0</v>
      </c>
      <c r="S1261" s="11">
        <f ca="1">(M1261-H1261)*'Meta-analysis (Recruitment)'!$B$4</f>
        <v>0</v>
      </c>
      <c r="U1261" s="11">
        <f ca="1">(N1261-I1261)*'Meta-analysis (Recruitment)'!$B$4</f>
        <v>0</v>
      </c>
    </row>
    <row r="1262" spans="1:21">
      <c r="A1262" s="11">
        <v>-0.74199999999999999</v>
      </c>
      <c r="B1262" s="11" cm="1">
        <f t="array" aca="1" ref="B1262" ca="1">INDEX(
    INDIRECT("'Bootstrap Sampling (Recruitment'!$A$4:$A$4004"),
    RANDBETWEEN(
        MATCH('Meta-analysis (Recruitment)'!$B$5, INDIRECT("'Bootstrap Sampling (Recruitment'!$A$4:$A$4004"), 1),
        MATCH('Meta-analysis (Recruitment)'!$B$6, INDIRECT("'Bootstrap Sampling (Recruitment'!$A$4:$A$4004"), 1)
    ),
    1
)</f>
        <v>0</v>
      </c>
      <c r="C1262" s="11">
        <f t="shared" ca="1" si="181"/>
        <v>1</v>
      </c>
      <c r="F1262" s="11">
        <f t="shared" ca="1" si="173"/>
        <v>0.1</v>
      </c>
      <c r="G1262" s="11">
        <f t="shared" ca="1" si="174"/>
        <v>0.3</v>
      </c>
      <c r="H1262" s="11">
        <f t="shared" ca="1" si="175"/>
        <v>0.5</v>
      </c>
      <c r="I1262" s="11">
        <f t="shared" ca="1" si="176"/>
        <v>0.32</v>
      </c>
      <c r="K1262" s="11">
        <f t="shared" ca="1" si="177"/>
        <v>0.1</v>
      </c>
      <c r="L1262" s="11">
        <f t="shared" ca="1" si="178"/>
        <v>0.3</v>
      </c>
      <c r="M1262" s="11">
        <f t="shared" ca="1" si="179"/>
        <v>0.5</v>
      </c>
      <c r="N1262" s="11">
        <f t="shared" ca="1" si="180"/>
        <v>0.32</v>
      </c>
      <c r="O1262" s="11">
        <f ca="1">(K1262-F1262)*'Meta-analysis (Recruitment)'!$B$4</f>
        <v>0</v>
      </c>
      <c r="Q1262" s="11">
        <f ca="1">(L1262-G1262)*'Meta-analysis (Recruitment)'!$B$4</f>
        <v>0</v>
      </c>
      <c r="S1262" s="11">
        <f ca="1">(M1262-H1262)*'Meta-analysis (Recruitment)'!$B$4</f>
        <v>0</v>
      </c>
      <c r="U1262" s="11">
        <f ca="1">(N1262-I1262)*'Meta-analysis (Recruitment)'!$B$4</f>
        <v>0</v>
      </c>
    </row>
    <row r="1263" spans="1:21">
      <c r="A1263" s="11">
        <v>-0.74099999999999999</v>
      </c>
      <c r="B1263" s="11" cm="1">
        <f t="array" aca="1" ref="B1263" ca="1">INDEX(
    INDIRECT("'Bootstrap Sampling (Recruitment'!$A$4:$A$4004"),
    RANDBETWEEN(
        MATCH('Meta-analysis (Recruitment)'!$B$5, INDIRECT("'Bootstrap Sampling (Recruitment'!$A$4:$A$4004"), 1),
        MATCH('Meta-analysis (Recruitment)'!$B$6, INDIRECT("'Bootstrap Sampling (Recruitment'!$A$4:$A$4004"), 1)
    ),
    1
)</f>
        <v>0</v>
      </c>
      <c r="C1263" s="11">
        <f t="shared" ca="1" si="181"/>
        <v>1</v>
      </c>
      <c r="F1263" s="11">
        <f t="shared" ca="1" si="173"/>
        <v>0.1</v>
      </c>
      <c r="G1263" s="11">
        <f t="shared" ca="1" si="174"/>
        <v>0.3</v>
      </c>
      <c r="H1263" s="11">
        <f t="shared" ca="1" si="175"/>
        <v>0.5</v>
      </c>
      <c r="I1263" s="11">
        <f t="shared" ca="1" si="176"/>
        <v>0.17</v>
      </c>
      <c r="K1263" s="11">
        <f t="shared" ca="1" si="177"/>
        <v>0.1</v>
      </c>
      <c r="L1263" s="11">
        <f t="shared" ca="1" si="178"/>
        <v>0.3</v>
      </c>
      <c r="M1263" s="11">
        <f t="shared" ca="1" si="179"/>
        <v>0.5</v>
      </c>
      <c r="N1263" s="11">
        <f t="shared" ca="1" si="180"/>
        <v>0.17</v>
      </c>
      <c r="O1263" s="11">
        <f ca="1">(K1263-F1263)*'Meta-analysis (Recruitment)'!$B$4</f>
        <v>0</v>
      </c>
      <c r="Q1263" s="11">
        <f ca="1">(L1263-G1263)*'Meta-analysis (Recruitment)'!$B$4</f>
        <v>0</v>
      </c>
      <c r="S1263" s="11">
        <f ca="1">(M1263-H1263)*'Meta-analysis (Recruitment)'!$B$4</f>
        <v>0</v>
      </c>
      <c r="U1263" s="11">
        <f ca="1">(N1263-I1263)*'Meta-analysis (Recruitment)'!$B$4</f>
        <v>0</v>
      </c>
    </row>
    <row r="1264" spans="1:21">
      <c r="A1264" s="11">
        <v>-0.74</v>
      </c>
      <c r="B1264" s="11" cm="1">
        <f t="array" aca="1" ref="B1264" ca="1">INDEX(
    INDIRECT("'Bootstrap Sampling (Recruitment'!$A$4:$A$4004"),
    RANDBETWEEN(
        MATCH('Meta-analysis (Recruitment)'!$B$5, INDIRECT("'Bootstrap Sampling (Recruitment'!$A$4:$A$4004"), 1),
        MATCH('Meta-analysis (Recruitment)'!$B$6, INDIRECT("'Bootstrap Sampling (Recruitment'!$A$4:$A$4004"), 1)
    ),
    1
)</f>
        <v>0</v>
      </c>
      <c r="C1264" s="11">
        <f t="shared" ca="1" si="181"/>
        <v>1</v>
      </c>
      <c r="F1264" s="11">
        <f t="shared" ca="1" si="173"/>
        <v>0.1</v>
      </c>
      <c r="G1264" s="11">
        <f t="shared" ca="1" si="174"/>
        <v>0.3</v>
      </c>
      <c r="H1264" s="11">
        <f t="shared" ca="1" si="175"/>
        <v>0.5</v>
      </c>
      <c r="I1264" s="11">
        <f t="shared" ca="1" si="176"/>
        <v>0.16</v>
      </c>
      <c r="K1264" s="11">
        <f t="shared" ca="1" si="177"/>
        <v>0.1</v>
      </c>
      <c r="L1264" s="11">
        <f t="shared" ca="1" si="178"/>
        <v>0.3</v>
      </c>
      <c r="M1264" s="11">
        <f t="shared" ca="1" si="179"/>
        <v>0.5</v>
      </c>
      <c r="N1264" s="11">
        <f t="shared" ca="1" si="180"/>
        <v>0.16</v>
      </c>
      <c r="O1264" s="11">
        <f ca="1">(K1264-F1264)*'Meta-analysis (Recruitment)'!$B$4</f>
        <v>0</v>
      </c>
      <c r="Q1264" s="11">
        <f ca="1">(L1264-G1264)*'Meta-analysis (Recruitment)'!$B$4</f>
        <v>0</v>
      </c>
      <c r="S1264" s="11">
        <f ca="1">(M1264-H1264)*'Meta-analysis (Recruitment)'!$B$4</f>
        <v>0</v>
      </c>
      <c r="U1264" s="11">
        <f ca="1">(N1264-I1264)*'Meta-analysis (Recruitment)'!$B$4</f>
        <v>0</v>
      </c>
    </row>
    <row r="1265" spans="1:21">
      <c r="A1265" s="11">
        <v>-0.73899999999999999</v>
      </c>
      <c r="B1265" s="11" cm="1">
        <f t="array" aca="1" ref="B1265" ca="1">INDEX(
    INDIRECT("'Bootstrap Sampling (Recruitment'!$A$4:$A$4004"),
    RANDBETWEEN(
        MATCH('Meta-analysis (Recruitment)'!$B$5, INDIRECT("'Bootstrap Sampling (Recruitment'!$A$4:$A$4004"), 1),
        MATCH('Meta-analysis (Recruitment)'!$B$6, INDIRECT("'Bootstrap Sampling (Recruitment'!$A$4:$A$4004"), 1)
    ),
    1
)</f>
        <v>0</v>
      </c>
      <c r="C1265" s="11">
        <f t="shared" ca="1" si="181"/>
        <v>1</v>
      </c>
      <c r="F1265" s="11">
        <f t="shared" ca="1" si="173"/>
        <v>0.1</v>
      </c>
      <c r="G1265" s="11">
        <f t="shared" ca="1" si="174"/>
        <v>0.3</v>
      </c>
      <c r="H1265" s="11">
        <f t="shared" ca="1" si="175"/>
        <v>0.5</v>
      </c>
      <c r="I1265" s="11">
        <f t="shared" ca="1" si="176"/>
        <v>0.24</v>
      </c>
      <c r="K1265" s="11">
        <f t="shared" ca="1" si="177"/>
        <v>0.1</v>
      </c>
      <c r="L1265" s="11">
        <f t="shared" ca="1" si="178"/>
        <v>0.3</v>
      </c>
      <c r="M1265" s="11">
        <f t="shared" ca="1" si="179"/>
        <v>0.5</v>
      </c>
      <c r="N1265" s="11">
        <f t="shared" ca="1" si="180"/>
        <v>0.24</v>
      </c>
      <c r="O1265" s="11">
        <f ca="1">(K1265-F1265)*'Meta-analysis (Recruitment)'!$B$4</f>
        <v>0</v>
      </c>
      <c r="Q1265" s="11">
        <f ca="1">(L1265-G1265)*'Meta-analysis (Recruitment)'!$B$4</f>
        <v>0</v>
      </c>
      <c r="S1265" s="11">
        <f ca="1">(M1265-H1265)*'Meta-analysis (Recruitment)'!$B$4</f>
        <v>0</v>
      </c>
      <c r="U1265" s="11">
        <f ca="1">(N1265-I1265)*'Meta-analysis (Recruitment)'!$B$4</f>
        <v>0</v>
      </c>
    </row>
    <row r="1266" spans="1:21">
      <c r="A1266" s="11">
        <v>-0.73799999999999999</v>
      </c>
      <c r="B1266" s="11" cm="1">
        <f t="array" aca="1" ref="B1266" ca="1">INDEX(
    INDIRECT("'Bootstrap Sampling (Recruitment'!$A$4:$A$4004"),
    RANDBETWEEN(
        MATCH('Meta-analysis (Recruitment)'!$B$5, INDIRECT("'Bootstrap Sampling (Recruitment'!$A$4:$A$4004"), 1),
        MATCH('Meta-analysis (Recruitment)'!$B$6, INDIRECT("'Bootstrap Sampling (Recruitment'!$A$4:$A$4004"), 1)
    ),
    1
)</f>
        <v>0</v>
      </c>
      <c r="C1266" s="11">
        <f t="shared" ca="1" si="181"/>
        <v>1</v>
      </c>
      <c r="F1266" s="11">
        <f t="shared" ca="1" si="173"/>
        <v>0.1</v>
      </c>
      <c r="G1266" s="11">
        <f t="shared" ca="1" si="174"/>
        <v>0.3</v>
      </c>
      <c r="H1266" s="11">
        <f t="shared" ca="1" si="175"/>
        <v>0.5</v>
      </c>
      <c r="I1266" s="11">
        <f t="shared" ca="1" si="176"/>
        <v>0.13</v>
      </c>
      <c r="K1266" s="11">
        <f t="shared" ca="1" si="177"/>
        <v>0.1</v>
      </c>
      <c r="L1266" s="11">
        <f t="shared" ca="1" si="178"/>
        <v>0.3</v>
      </c>
      <c r="M1266" s="11">
        <f t="shared" ca="1" si="179"/>
        <v>0.5</v>
      </c>
      <c r="N1266" s="11">
        <f t="shared" ca="1" si="180"/>
        <v>0.13</v>
      </c>
      <c r="O1266" s="11">
        <f ca="1">(K1266-F1266)*'Meta-analysis (Recruitment)'!$B$4</f>
        <v>0</v>
      </c>
      <c r="Q1266" s="11">
        <f ca="1">(L1266-G1266)*'Meta-analysis (Recruitment)'!$B$4</f>
        <v>0</v>
      </c>
      <c r="S1266" s="11">
        <f ca="1">(M1266-H1266)*'Meta-analysis (Recruitment)'!$B$4</f>
        <v>0</v>
      </c>
      <c r="U1266" s="11">
        <f ca="1">(N1266-I1266)*'Meta-analysis (Recruitment)'!$B$4</f>
        <v>0</v>
      </c>
    </row>
    <row r="1267" spans="1:21">
      <c r="A1267" s="11">
        <v>-0.73699999999999999</v>
      </c>
      <c r="B1267" s="11" cm="1">
        <f t="array" aca="1" ref="B1267" ca="1">INDEX(
    INDIRECT("'Bootstrap Sampling (Recruitment'!$A$4:$A$4004"),
    RANDBETWEEN(
        MATCH('Meta-analysis (Recruitment)'!$B$5, INDIRECT("'Bootstrap Sampling (Recruitment'!$A$4:$A$4004"), 1),
        MATCH('Meta-analysis (Recruitment)'!$B$6, INDIRECT("'Bootstrap Sampling (Recruitment'!$A$4:$A$4004"), 1)
    ),
    1
)</f>
        <v>0</v>
      </c>
      <c r="C1267" s="11">
        <f t="shared" ca="1" si="181"/>
        <v>1</v>
      </c>
      <c r="F1267" s="11">
        <f t="shared" ca="1" si="173"/>
        <v>0.1</v>
      </c>
      <c r="G1267" s="11">
        <f t="shared" ca="1" si="174"/>
        <v>0.3</v>
      </c>
      <c r="H1267" s="11">
        <f t="shared" ca="1" si="175"/>
        <v>0.5</v>
      </c>
      <c r="I1267" s="11">
        <f t="shared" ca="1" si="176"/>
        <v>0.19</v>
      </c>
      <c r="K1267" s="11">
        <f t="shared" ca="1" si="177"/>
        <v>0.1</v>
      </c>
      <c r="L1267" s="11">
        <f t="shared" ca="1" si="178"/>
        <v>0.3</v>
      </c>
      <c r="M1267" s="11">
        <f t="shared" ca="1" si="179"/>
        <v>0.5</v>
      </c>
      <c r="N1267" s="11">
        <f t="shared" ca="1" si="180"/>
        <v>0.19</v>
      </c>
      <c r="O1267" s="11">
        <f ca="1">(K1267-F1267)*'Meta-analysis (Recruitment)'!$B$4</f>
        <v>0</v>
      </c>
      <c r="Q1267" s="11">
        <f ca="1">(L1267-G1267)*'Meta-analysis (Recruitment)'!$B$4</f>
        <v>0</v>
      </c>
      <c r="S1267" s="11">
        <f ca="1">(M1267-H1267)*'Meta-analysis (Recruitment)'!$B$4</f>
        <v>0</v>
      </c>
      <c r="U1267" s="11">
        <f ca="1">(N1267-I1267)*'Meta-analysis (Recruitment)'!$B$4</f>
        <v>0</v>
      </c>
    </row>
    <row r="1268" spans="1:21">
      <c r="A1268" s="11">
        <v>-0.73599999999999999</v>
      </c>
      <c r="B1268" s="11" cm="1">
        <f t="array" aca="1" ref="B1268" ca="1">INDEX(
    INDIRECT("'Bootstrap Sampling (Recruitment'!$A$4:$A$4004"),
    RANDBETWEEN(
        MATCH('Meta-analysis (Recruitment)'!$B$5, INDIRECT("'Bootstrap Sampling (Recruitment'!$A$4:$A$4004"), 1),
        MATCH('Meta-analysis (Recruitment)'!$B$6, INDIRECT("'Bootstrap Sampling (Recruitment'!$A$4:$A$4004"), 1)
    ),
    1
)</f>
        <v>0</v>
      </c>
      <c r="C1268" s="11">
        <f t="shared" ca="1" si="181"/>
        <v>1</v>
      </c>
      <c r="F1268" s="11">
        <f t="shared" ca="1" si="173"/>
        <v>0.1</v>
      </c>
      <c r="G1268" s="11">
        <f t="shared" ca="1" si="174"/>
        <v>0.3</v>
      </c>
      <c r="H1268" s="11">
        <f t="shared" ca="1" si="175"/>
        <v>0.5</v>
      </c>
      <c r="I1268" s="11">
        <f t="shared" ca="1" si="176"/>
        <v>0.22</v>
      </c>
      <c r="K1268" s="11">
        <f t="shared" ca="1" si="177"/>
        <v>0.1</v>
      </c>
      <c r="L1268" s="11">
        <f t="shared" ca="1" si="178"/>
        <v>0.3</v>
      </c>
      <c r="M1268" s="11">
        <f t="shared" ca="1" si="179"/>
        <v>0.5</v>
      </c>
      <c r="N1268" s="11">
        <f t="shared" ca="1" si="180"/>
        <v>0.22</v>
      </c>
      <c r="O1268" s="11">
        <f ca="1">(K1268-F1268)*'Meta-analysis (Recruitment)'!$B$4</f>
        <v>0</v>
      </c>
      <c r="Q1268" s="11">
        <f ca="1">(L1268-G1268)*'Meta-analysis (Recruitment)'!$B$4</f>
        <v>0</v>
      </c>
      <c r="S1268" s="11">
        <f ca="1">(M1268-H1268)*'Meta-analysis (Recruitment)'!$B$4</f>
        <v>0</v>
      </c>
      <c r="U1268" s="11">
        <f ca="1">(N1268-I1268)*'Meta-analysis (Recruitment)'!$B$4</f>
        <v>0</v>
      </c>
    </row>
    <row r="1269" spans="1:21">
      <c r="A1269" s="11">
        <v>-0.73499999999999999</v>
      </c>
      <c r="B1269" s="11" cm="1">
        <f t="array" aca="1" ref="B1269" ca="1">INDEX(
    INDIRECT("'Bootstrap Sampling (Recruitment'!$A$4:$A$4004"),
    RANDBETWEEN(
        MATCH('Meta-analysis (Recruitment)'!$B$5, INDIRECT("'Bootstrap Sampling (Recruitment'!$A$4:$A$4004"), 1),
        MATCH('Meta-analysis (Recruitment)'!$B$6, INDIRECT("'Bootstrap Sampling (Recruitment'!$A$4:$A$4004"), 1)
    ),
    1
)</f>
        <v>0</v>
      </c>
      <c r="C1269" s="11">
        <f t="shared" ca="1" si="181"/>
        <v>1</v>
      </c>
      <c r="F1269" s="11">
        <f t="shared" ca="1" si="173"/>
        <v>0.1</v>
      </c>
      <c r="G1269" s="11">
        <f t="shared" ca="1" si="174"/>
        <v>0.3</v>
      </c>
      <c r="H1269" s="11">
        <f t="shared" ca="1" si="175"/>
        <v>0.5</v>
      </c>
      <c r="I1269" s="11">
        <f t="shared" ca="1" si="176"/>
        <v>0.26</v>
      </c>
      <c r="K1269" s="11">
        <f t="shared" ca="1" si="177"/>
        <v>0.1</v>
      </c>
      <c r="L1269" s="11">
        <f t="shared" ca="1" si="178"/>
        <v>0.3</v>
      </c>
      <c r="M1269" s="11">
        <f t="shared" ca="1" si="179"/>
        <v>0.5</v>
      </c>
      <c r="N1269" s="11">
        <f t="shared" ca="1" si="180"/>
        <v>0.26</v>
      </c>
      <c r="O1269" s="11">
        <f ca="1">(K1269-F1269)*'Meta-analysis (Recruitment)'!$B$4</f>
        <v>0</v>
      </c>
      <c r="Q1269" s="11">
        <f ca="1">(L1269-G1269)*'Meta-analysis (Recruitment)'!$B$4</f>
        <v>0</v>
      </c>
      <c r="S1269" s="11">
        <f ca="1">(M1269-H1269)*'Meta-analysis (Recruitment)'!$B$4</f>
        <v>0</v>
      </c>
      <c r="U1269" s="11">
        <f ca="1">(N1269-I1269)*'Meta-analysis (Recruitment)'!$B$4</f>
        <v>0</v>
      </c>
    </row>
    <row r="1270" spans="1:21">
      <c r="A1270" s="11">
        <v>-0.73399999999999999</v>
      </c>
      <c r="B1270" s="11" cm="1">
        <f t="array" aca="1" ref="B1270" ca="1">INDEX(
    INDIRECT("'Bootstrap Sampling (Recruitment'!$A$4:$A$4004"),
    RANDBETWEEN(
        MATCH('Meta-analysis (Recruitment)'!$B$5, INDIRECT("'Bootstrap Sampling (Recruitment'!$A$4:$A$4004"), 1),
        MATCH('Meta-analysis (Recruitment)'!$B$6, INDIRECT("'Bootstrap Sampling (Recruitment'!$A$4:$A$4004"), 1)
    ),
    1
)</f>
        <v>0</v>
      </c>
      <c r="C1270" s="11">
        <f t="shared" ca="1" si="181"/>
        <v>1</v>
      </c>
      <c r="F1270" s="11">
        <f t="shared" ca="1" si="173"/>
        <v>0.1</v>
      </c>
      <c r="G1270" s="11">
        <f t="shared" ca="1" si="174"/>
        <v>0.3</v>
      </c>
      <c r="H1270" s="11">
        <f t="shared" ca="1" si="175"/>
        <v>0.5</v>
      </c>
      <c r="I1270" s="11">
        <f t="shared" ca="1" si="176"/>
        <v>0.14000000000000001</v>
      </c>
      <c r="K1270" s="11">
        <f t="shared" ca="1" si="177"/>
        <v>0.1</v>
      </c>
      <c r="L1270" s="11">
        <f t="shared" ca="1" si="178"/>
        <v>0.3</v>
      </c>
      <c r="M1270" s="11">
        <f t="shared" ca="1" si="179"/>
        <v>0.5</v>
      </c>
      <c r="N1270" s="11">
        <f t="shared" ca="1" si="180"/>
        <v>0.14000000000000001</v>
      </c>
      <c r="O1270" s="11">
        <f ca="1">(K1270-F1270)*'Meta-analysis (Recruitment)'!$B$4</f>
        <v>0</v>
      </c>
      <c r="Q1270" s="11">
        <f ca="1">(L1270-G1270)*'Meta-analysis (Recruitment)'!$B$4</f>
        <v>0</v>
      </c>
      <c r="S1270" s="11">
        <f ca="1">(M1270-H1270)*'Meta-analysis (Recruitment)'!$B$4</f>
        <v>0</v>
      </c>
      <c r="U1270" s="11">
        <f ca="1">(N1270-I1270)*'Meta-analysis (Recruitment)'!$B$4</f>
        <v>0</v>
      </c>
    </row>
    <row r="1271" spans="1:21">
      <c r="A1271" s="11">
        <v>-0.73299999999999998</v>
      </c>
      <c r="B1271" s="11" cm="1">
        <f t="array" aca="1" ref="B1271" ca="1">INDEX(
    INDIRECT("'Bootstrap Sampling (Recruitment'!$A$4:$A$4004"),
    RANDBETWEEN(
        MATCH('Meta-analysis (Recruitment)'!$B$5, INDIRECT("'Bootstrap Sampling (Recruitment'!$A$4:$A$4004"), 1),
        MATCH('Meta-analysis (Recruitment)'!$B$6, INDIRECT("'Bootstrap Sampling (Recruitment'!$A$4:$A$4004"), 1)
    ),
    1
)</f>
        <v>0</v>
      </c>
      <c r="C1271" s="11">
        <f t="shared" ca="1" si="181"/>
        <v>1</v>
      </c>
      <c r="F1271" s="11">
        <f t="shared" ca="1" si="173"/>
        <v>0.1</v>
      </c>
      <c r="G1271" s="11">
        <f t="shared" ca="1" si="174"/>
        <v>0.3</v>
      </c>
      <c r="H1271" s="11">
        <f t="shared" ca="1" si="175"/>
        <v>0.5</v>
      </c>
      <c r="I1271" s="11">
        <f t="shared" ca="1" si="176"/>
        <v>0.46</v>
      </c>
      <c r="K1271" s="11">
        <f t="shared" ca="1" si="177"/>
        <v>0.1</v>
      </c>
      <c r="L1271" s="11">
        <f t="shared" ca="1" si="178"/>
        <v>0.3</v>
      </c>
      <c r="M1271" s="11">
        <f t="shared" ca="1" si="179"/>
        <v>0.5</v>
      </c>
      <c r="N1271" s="11">
        <f t="shared" ca="1" si="180"/>
        <v>0.46</v>
      </c>
      <c r="O1271" s="11">
        <f ca="1">(K1271-F1271)*'Meta-analysis (Recruitment)'!$B$4</f>
        <v>0</v>
      </c>
      <c r="Q1271" s="11">
        <f ca="1">(L1271-G1271)*'Meta-analysis (Recruitment)'!$B$4</f>
        <v>0</v>
      </c>
      <c r="S1271" s="11">
        <f ca="1">(M1271-H1271)*'Meta-analysis (Recruitment)'!$B$4</f>
        <v>0</v>
      </c>
      <c r="U1271" s="11">
        <f ca="1">(N1271-I1271)*'Meta-analysis (Recruitment)'!$B$4</f>
        <v>0</v>
      </c>
    </row>
    <row r="1272" spans="1:21">
      <c r="A1272" s="11">
        <v>-0.73199999999999998</v>
      </c>
      <c r="B1272" s="11" cm="1">
        <f t="array" aca="1" ref="B1272" ca="1">INDEX(
    INDIRECT("'Bootstrap Sampling (Recruitment'!$A$4:$A$4004"),
    RANDBETWEEN(
        MATCH('Meta-analysis (Recruitment)'!$B$5, INDIRECT("'Bootstrap Sampling (Recruitment'!$A$4:$A$4004"), 1),
        MATCH('Meta-analysis (Recruitment)'!$B$6, INDIRECT("'Bootstrap Sampling (Recruitment'!$A$4:$A$4004"), 1)
    ),
    1
)</f>
        <v>0</v>
      </c>
      <c r="C1272" s="11">
        <f t="shared" ca="1" si="181"/>
        <v>1</v>
      </c>
      <c r="F1272" s="11">
        <f t="shared" ca="1" si="173"/>
        <v>0.1</v>
      </c>
      <c r="G1272" s="11">
        <f t="shared" ca="1" si="174"/>
        <v>0.3</v>
      </c>
      <c r="H1272" s="11">
        <f t="shared" ca="1" si="175"/>
        <v>0.5</v>
      </c>
      <c r="I1272" s="11">
        <f t="shared" ca="1" si="176"/>
        <v>0.5</v>
      </c>
      <c r="K1272" s="11">
        <f t="shared" ca="1" si="177"/>
        <v>0.1</v>
      </c>
      <c r="L1272" s="11">
        <f t="shared" ca="1" si="178"/>
        <v>0.3</v>
      </c>
      <c r="M1272" s="11">
        <f t="shared" ca="1" si="179"/>
        <v>0.5</v>
      </c>
      <c r="N1272" s="11">
        <f t="shared" ca="1" si="180"/>
        <v>0.5</v>
      </c>
      <c r="O1272" s="11">
        <f ca="1">(K1272-F1272)*'Meta-analysis (Recruitment)'!$B$4</f>
        <v>0</v>
      </c>
      <c r="Q1272" s="11">
        <f ca="1">(L1272-G1272)*'Meta-analysis (Recruitment)'!$B$4</f>
        <v>0</v>
      </c>
      <c r="S1272" s="11">
        <f ca="1">(M1272-H1272)*'Meta-analysis (Recruitment)'!$B$4</f>
        <v>0</v>
      </c>
      <c r="U1272" s="11">
        <f ca="1">(N1272-I1272)*'Meta-analysis (Recruitment)'!$B$4</f>
        <v>0</v>
      </c>
    </row>
    <row r="1273" spans="1:21">
      <c r="A1273" s="11">
        <v>-0.73099999999999998</v>
      </c>
      <c r="B1273" s="11" cm="1">
        <f t="array" aca="1" ref="B1273" ca="1">INDEX(
    INDIRECT("'Bootstrap Sampling (Recruitment'!$A$4:$A$4004"),
    RANDBETWEEN(
        MATCH('Meta-analysis (Recruitment)'!$B$5, INDIRECT("'Bootstrap Sampling (Recruitment'!$A$4:$A$4004"), 1),
        MATCH('Meta-analysis (Recruitment)'!$B$6, INDIRECT("'Bootstrap Sampling (Recruitment'!$A$4:$A$4004"), 1)
    ),
    1
)</f>
        <v>0</v>
      </c>
      <c r="C1273" s="11">
        <f t="shared" ca="1" si="181"/>
        <v>1</v>
      </c>
      <c r="F1273" s="11">
        <f t="shared" ca="1" si="173"/>
        <v>0.1</v>
      </c>
      <c r="G1273" s="11">
        <f t="shared" ca="1" si="174"/>
        <v>0.3</v>
      </c>
      <c r="H1273" s="11">
        <f t="shared" ca="1" si="175"/>
        <v>0.5</v>
      </c>
      <c r="I1273" s="11">
        <f t="shared" ca="1" si="176"/>
        <v>0.16</v>
      </c>
      <c r="K1273" s="11">
        <f t="shared" ca="1" si="177"/>
        <v>0.1</v>
      </c>
      <c r="L1273" s="11">
        <f t="shared" ca="1" si="178"/>
        <v>0.3</v>
      </c>
      <c r="M1273" s="11">
        <f t="shared" ca="1" si="179"/>
        <v>0.5</v>
      </c>
      <c r="N1273" s="11">
        <f t="shared" ca="1" si="180"/>
        <v>0.16</v>
      </c>
      <c r="O1273" s="11">
        <f ca="1">(K1273-F1273)*'Meta-analysis (Recruitment)'!$B$4</f>
        <v>0</v>
      </c>
      <c r="Q1273" s="11">
        <f ca="1">(L1273-G1273)*'Meta-analysis (Recruitment)'!$B$4</f>
        <v>0</v>
      </c>
      <c r="S1273" s="11">
        <f ca="1">(M1273-H1273)*'Meta-analysis (Recruitment)'!$B$4</f>
        <v>0</v>
      </c>
      <c r="U1273" s="11">
        <f ca="1">(N1273-I1273)*'Meta-analysis (Recruitment)'!$B$4</f>
        <v>0</v>
      </c>
    </row>
    <row r="1274" spans="1:21">
      <c r="A1274" s="11">
        <v>-0.73</v>
      </c>
      <c r="B1274" s="11" cm="1">
        <f t="array" aca="1" ref="B1274" ca="1">INDEX(
    INDIRECT("'Bootstrap Sampling (Recruitment'!$A$4:$A$4004"),
    RANDBETWEEN(
        MATCH('Meta-analysis (Recruitment)'!$B$5, INDIRECT("'Bootstrap Sampling (Recruitment'!$A$4:$A$4004"), 1),
        MATCH('Meta-analysis (Recruitment)'!$B$6, INDIRECT("'Bootstrap Sampling (Recruitment'!$A$4:$A$4004"), 1)
    ),
    1
)</f>
        <v>0</v>
      </c>
      <c r="C1274" s="11">
        <f t="shared" ca="1" si="181"/>
        <v>1</v>
      </c>
      <c r="F1274" s="11">
        <f t="shared" ca="1" si="173"/>
        <v>0.1</v>
      </c>
      <c r="G1274" s="11">
        <f t="shared" ca="1" si="174"/>
        <v>0.3</v>
      </c>
      <c r="H1274" s="11">
        <f t="shared" ca="1" si="175"/>
        <v>0.5</v>
      </c>
      <c r="I1274" s="11">
        <f t="shared" ca="1" si="176"/>
        <v>0.39</v>
      </c>
      <c r="K1274" s="11">
        <f t="shared" ca="1" si="177"/>
        <v>0.1</v>
      </c>
      <c r="L1274" s="11">
        <f t="shared" ca="1" si="178"/>
        <v>0.3</v>
      </c>
      <c r="M1274" s="11">
        <f t="shared" ca="1" si="179"/>
        <v>0.5</v>
      </c>
      <c r="N1274" s="11">
        <f t="shared" ca="1" si="180"/>
        <v>0.39</v>
      </c>
      <c r="O1274" s="11">
        <f ca="1">(K1274-F1274)*'Meta-analysis (Recruitment)'!$B$4</f>
        <v>0</v>
      </c>
      <c r="Q1274" s="11">
        <f ca="1">(L1274-G1274)*'Meta-analysis (Recruitment)'!$B$4</f>
        <v>0</v>
      </c>
      <c r="S1274" s="11">
        <f ca="1">(M1274-H1274)*'Meta-analysis (Recruitment)'!$B$4</f>
        <v>0</v>
      </c>
      <c r="U1274" s="11">
        <f ca="1">(N1274-I1274)*'Meta-analysis (Recruitment)'!$B$4</f>
        <v>0</v>
      </c>
    </row>
    <row r="1275" spans="1:21">
      <c r="A1275" s="11">
        <v>-0.72899999999999998</v>
      </c>
      <c r="B1275" s="11" cm="1">
        <f t="array" aca="1" ref="B1275" ca="1">INDEX(
    INDIRECT("'Bootstrap Sampling (Recruitment'!$A$4:$A$4004"),
    RANDBETWEEN(
        MATCH('Meta-analysis (Recruitment)'!$B$5, INDIRECT("'Bootstrap Sampling (Recruitment'!$A$4:$A$4004"), 1),
        MATCH('Meta-analysis (Recruitment)'!$B$6, INDIRECT("'Bootstrap Sampling (Recruitment'!$A$4:$A$4004"), 1)
    ),
    1
)</f>
        <v>0</v>
      </c>
      <c r="C1275" s="11">
        <f t="shared" ca="1" si="181"/>
        <v>1</v>
      </c>
      <c r="F1275" s="11">
        <f t="shared" ca="1" si="173"/>
        <v>0.1</v>
      </c>
      <c r="G1275" s="11">
        <f t="shared" ca="1" si="174"/>
        <v>0.3</v>
      </c>
      <c r="H1275" s="11">
        <f t="shared" ca="1" si="175"/>
        <v>0.5</v>
      </c>
      <c r="I1275" s="11">
        <f t="shared" ca="1" si="176"/>
        <v>0.33</v>
      </c>
      <c r="K1275" s="11">
        <f t="shared" ca="1" si="177"/>
        <v>0.1</v>
      </c>
      <c r="L1275" s="11">
        <f t="shared" ca="1" si="178"/>
        <v>0.3</v>
      </c>
      <c r="M1275" s="11">
        <f t="shared" ca="1" si="179"/>
        <v>0.5</v>
      </c>
      <c r="N1275" s="11">
        <f t="shared" ca="1" si="180"/>
        <v>0.33</v>
      </c>
      <c r="O1275" s="11">
        <f ca="1">(K1275-F1275)*'Meta-analysis (Recruitment)'!$B$4</f>
        <v>0</v>
      </c>
      <c r="Q1275" s="11">
        <f ca="1">(L1275-G1275)*'Meta-analysis (Recruitment)'!$B$4</f>
        <v>0</v>
      </c>
      <c r="S1275" s="11">
        <f ca="1">(M1275-H1275)*'Meta-analysis (Recruitment)'!$B$4</f>
        <v>0</v>
      </c>
      <c r="U1275" s="11">
        <f ca="1">(N1275-I1275)*'Meta-analysis (Recruitment)'!$B$4</f>
        <v>0</v>
      </c>
    </row>
    <row r="1276" spans="1:21">
      <c r="A1276" s="11">
        <v>-0.72799999999999998</v>
      </c>
      <c r="B1276" s="11" cm="1">
        <f t="array" aca="1" ref="B1276" ca="1">INDEX(
    INDIRECT("'Bootstrap Sampling (Recruitment'!$A$4:$A$4004"),
    RANDBETWEEN(
        MATCH('Meta-analysis (Recruitment)'!$B$5, INDIRECT("'Bootstrap Sampling (Recruitment'!$A$4:$A$4004"), 1),
        MATCH('Meta-analysis (Recruitment)'!$B$6, INDIRECT("'Bootstrap Sampling (Recruitment'!$A$4:$A$4004"), 1)
    ),
    1
)</f>
        <v>0</v>
      </c>
      <c r="C1276" s="11">
        <f t="shared" ca="1" si="181"/>
        <v>1</v>
      </c>
      <c r="F1276" s="11">
        <f t="shared" ca="1" si="173"/>
        <v>0.1</v>
      </c>
      <c r="G1276" s="11">
        <f t="shared" ca="1" si="174"/>
        <v>0.3</v>
      </c>
      <c r="H1276" s="11">
        <f t="shared" ca="1" si="175"/>
        <v>0.5</v>
      </c>
      <c r="I1276" s="11">
        <f t="shared" ca="1" si="176"/>
        <v>0.16</v>
      </c>
      <c r="K1276" s="11">
        <f t="shared" ca="1" si="177"/>
        <v>0.1</v>
      </c>
      <c r="L1276" s="11">
        <f t="shared" ca="1" si="178"/>
        <v>0.3</v>
      </c>
      <c r="M1276" s="11">
        <f t="shared" ca="1" si="179"/>
        <v>0.5</v>
      </c>
      <c r="N1276" s="11">
        <f t="shared" ca="1" si="180"/>
        <v>0.16</v>
      </c>
      <c r="O1276" s="11">
        <f ca="1">(K1276-F1276)*'Meta-analysis (Recruitment)'!$B$4</f>
        <v>0</v>
      </c>
      <c r="Q1276" s="11">
        <f ca="1">(L1276-G1276)*'Meta-analysis (Recruitment)'!$B$4</f>
        <v>0</v>
      </c>
      <c r="S1276" s="11">
        <f ca="1">(M1276-H1276)*'Meta-analysis (Recruitment)'!$B$4</f>
        <v>0</v>
      </c>
      <c r="U1276" s="11">
        <f ca="1">(N1276-I1276)*'Meta-analysis (Recruitment)'!$B$4</f>
        <v>0</v>
      </c>
    </row>
    <row r="1277" spans="1:21">
      <c r="A1277" s="11">
        <v>-0.72699999999999998</v>
      </c>
      <c r="B1277" s="11" cm="1">
        <f t="array" aca="1" ref="B1277" ca="1">INDEX(
    INDIRECT("'Bootstrap Sampling (Recruitment'!$A$4:$A$4004"),
    RANDBETWEEN(
        MATCH('Meta-analysis (Recruitment)'!$B$5, INDIRECT("'Bootstrap Sampling (Recruitment'!$A$4:$A$4004"), 1),
        MATCH('Meta-analysis (Recruitment)'!$B$6, INDIRECT("'Bootstrap Sampling (Recruitment'!$A$4:$A$4004"), 1)
    ),
    1
)</f>
        <v>0</v>
      </c>
      <c r="C1277" s="11">
        <f t="shared" ca="1" si="181"/>
        <v>1</v>
      </c>
      <c r="F1277" s="11">
        <f t="shared" ca="1" si="173"/>
        <v>0.1</v>
      </c>
      <c r="G1277" s="11">
        <f t="shared" ca="1" si="174"/>
        <v>0.3</v>
      </c>
      <c r="H1277" s="11">
        <f t="shared" ca="1" si="175"/>
        <v>0.5</v>
      </c>
      <c r="I1277" s="11">
        <f t="shared" ca="1" si="176"/>
        <v>0.11</v>
      </c>
      <c r="K1277" s="11">
        <f t="shared" ca="1" si="177"/>
        <v>0.1</v>
      </c>
      <c r="L1277" s="11">
        <f t="shared" ca="1" si="178"/>
        <v>0.3</v>
      </c>
      <c r="M1277" s="11">
        <f t="shared" ca="1" si="179"/>
        <v>0.5</v>
      </c>
      <c r="N1277" s="11">
        <f t="shared" ca="1" si="180"/>
        <v>0.11</v>
      </c>
      <c r="O1277" s="11">
        <f ca="1">(K1277-F1277)*'Meta-analysis (Recruitment)'!$B$4</f>
        <v>0</v>
      </c>
      <c r="Q1277" s="11">
        <f ca="1">(L1277-G1277)*'Meta-analysis (Recruitment)'!$B$4</f>
        <v>0</v>
      </c>
      <c r="S1277" s="11">
        <f ca="1">(M1277-H1277)*'Meta-analysis (Recruitment)'!$B$4</f>
        <v>0</v>
      </c>
      <c r="U1277" s="11">
        <f ca="1">(N1277-I1277)*'Meta-analysis (Recruitment)'!$B$4</f>
        <v>0</v>
      </c>
    </row>
    <row r="1278" spans="1:21">
      <c r="A1278" s="11">
        <v>-0.72599999999999998</v>
      </c>
      <c r="B1278" s="11" cm="1">
        <f t="array" aca="1" ref="B1278" ca="1">INDEX(
    INDIRECT("'Bootstrap Sampling (Recruitment'!$A$4:$A$4004"),
    RANDBETWEEN(
        MATCH('Meta-analysis (Recruitment)'!$B$5, INDIRECT("'Bootstrap Sampling (Recruitment'!$A$4:$A$4004"), 1),
        MATCH('Meta-analysis (Recruitment)'!$B$6, INDIRECT("'Bootstrap Sampling (Recruitment'!$A$4:$A$4004"), 1)
    ),
    1
)</f>
        <v>0</v>
      </c>
      <c r="C1278" s="11">
        <f t="shared" ca="1" si="181"/>
        <v>1</v>
      </c>
      <c r="F1278" s="11">
        <f t="shared" ca="1" si="173"/>
        <v>0.1</v>
      </c>
      <c r="G1278" s="11">
        <f t="shared" ca="1" si="174"/>
        <v>0.3</v>
      </c>
      <c r="H1278" s="11">
        <f t="shared" ca="1" si="175"/>
        <v>0.5</v>
      </c>
      <c r="I1278" s="11">
        <f t="shared" ca="1" si="176"/>
        <v>0.36</v>
      </c>
      <c r="K1278" s="11">
        <f t="shared" ca="1" si="177"/>
        <v>0.1</v>
      </c>
      <c r="L1278" s="11">
        <f t="shared" ca="1" si="178"/>
        <v>0.3</v>
      </c>
      <c r="M1278" s="11">
        <f t="shared" ca="1" si="179"/>
        <v>0.5</v>
      </c>
      <c r="N1278" s="11">
        <f t="shared" ca="1" si="180"/>
        <v>0.36</v>
      </c>
      <c r="O1278" s="11">
        <f ca="1">(K1278-F1278)*'Meta-analysis (Recruitment)'!$B$4</f>
        <v>0</v>
      </c>
      <c r="Q1278" s="11">
        <f ca="1">(L1278-G1278)*'Meta-analysis (Recruitment)'!$B$4</f>
        <v>0</v>
      </c>
      <c r="S1278" s="11">
        <f ca="1">(M1278-H1278)*'Meta-analysis (Recruitment)'!$B$4</f>
        <v>0</v>
      </c>
      <c r="U1278" s="11">
        <f ca="1">(N1278-I1278)*'Meta-analysis (Recruitment)'!$B$4</f>
        <v>0</v>
      </c>
    </row>
    <row r="1279" spans="1:21">
      <c r="A1279" s="11">
        <v>-0.72499999999999998</v>
      </c>
      <c r="B1279" s="11" cm="1">
        <f t="array" aca="1" ref="B1279" ca="1">INDEX(
    INDIRECT("'Bootstrap Sampling (Recruitment'!$A$4:$A$4004"),
    RANDBETWEEN(
        MATCH('Meta-analysis (Recruitment)'!$B$5, INDIRECT("'Bootstrap Sampling (Recruitment'!$A$4:$A$4004"), 1),
        MATCH('Meta-analysis (Recruitment)'!$B$6, INDIRECT("'Bootstrap Sampling (Recruitment'!$A$4:$A$4004"), 1)
    ),
    1
)</f>
        <v>0</v>
      </c>
      <c r="C1279" s="11">
        <f t="shared" ca="1" si="181"/>
        <v>1</v>
      </c>
      <c r="F1279" s="11">
        <f t="shared" ca="1" si="173"/>
        <v>0.1</v>
      </c>
      <c r="G1279" s="11">
        <f t="shared" ca="1" si="174"/>
        <v>0.3</v>
      </c>
      <c r="H1279" s="11">
        <f t="shared" ca="1" si="175"/>
        <v>0.5</v>
      </c>
      <c r="I1279" s="11">
        <f t="shared" ca="1" si="176"/>
        <v>0.13</v>
      </c>
      <c r="K1279" s="11">
        <f t="shared" ca="1" si="177"/>
        <v>0.1</v>
      </c>
      <c r="L1279" s="11">
        <f t="shared" ca="1" si="178"/>
        <v>0.3</v>
      </c>
      <c r="M1279" s="11">
        <f t="shared" ca="1" si="179"/>
        <v>0.5</v>
      </c>
      <c r="N1279" s="11">
        <f t="shared" ca="1" si="180"/>
        <v>0.13</v>
      </c>
      <c r="O1279" s="11">
        <f ca="1">(K1279-F1279)*'Meta-analysis (Recruitment)'!$B$4</f>
        <v>0</v>
      </c>
      <c r="Q1279" s="11">
        <f ca="1">(L1279-G1279)*'Meta-analysis (Recruitment)'!$B$4</f>
        <v>0</v>
      </c>
      <c r="S1279" s="11">
        <f ca="1">(M1279-H1279)*'Meta-analysis (Recruitment)'!$B$4</f>
        <v>0</v>
      </c>
      <c r="U1279" s="11">
        <f ca="1">(N1279-I1279)*'Meta-analysis (Recruitment)'!$B$4</f>
        <v>0</v>
      </c>
    </row>
    <row r="1280" spans="1:21">
      <c r="A1280" s="11">
        <v>-0.72399999999999998</v>
      </c>
      <c r="B1280" s="11" cm="1">
        <f t="array" aca="1" ref="B1280" ca="1">INDEX(
    INDIRECT("'Bootstrap Sampling (Recruitment'!$A$4:$A$4004"),
    RANDBETWEEN(
        MATCH('Meta-analysis (Recruitment)'!$B$5, INDIRECT("'Bootstrap Sampling (Recruitment'!$A$4:$A$4004"), 1),
        MATCH('Meta-analysis (Recruitment)'!$B$6, INDIRECT("'Bootstrap Sampling (Recruitment'!$A$4:$A$4004"), 1)
    ),
    1
)</f>
        <v>0</v>
      </c>
      <c r="C1280" s="11">
        <f t="shared" ca="1" si="181"/>
        <v>1</v>
      </c>
      <c r="F1280" s="11">
        <f t="shared" ca="1" si="173"/>
        <v>0.1</v>
      </c>
      <c r="G1280" s="11">
        <f t="shared" ca="1" si="174"/>
        <v>0.3</v>
      </c>
      <c r="H1280" s="11">
        <f t="shared" ca="1" si="175"/>
        <v>0.5</v>
      </c>
      <c r="I1280" s="11">
        <f t="shared" ca="1" si="176"/>
        <v>0.12</v>
      </c>
      <c r="K1280" s="11">
        <f t="shared" ca="1" si="177"/>
        <v>0.1</v>
      </c>
      <c r="L1280" s="11">
        <f t="shared" ca="1" si="178"/>
        <v>0.3</v>
      </c>
      <c r="M1280" s="11">
        <f t="shared" ca="1" si="179"/>
        <v>0.5</v>
      </c>
      <c r="N1280" s="11">
        <f t="shared" ca="1" si="180"/>
        <v>0.12</v>
      </c>
      <c r="O1280" s="11">
        <f ca="1">(K1280-F1280)*'Meta-analysis (Recruitment)'!$B$4</f>
        <v>0</v>
      </c>
      <c r="Q1280" s="11">
        <f ca="1">(L1280-G1280)*'Meta-analysis (Recruitment)'!$B$4</f>
        <v>0</v>
      </c>
      <c r="S1280" s="11">
        <f ca="1">(M1280-H1280)*'Meta-analysis (Recruitment)'!$B$4</f>
        <v>0</v>
      </c>
      <c r="U1280" s="11">
        <f ca="1">(N1280-I1280)*'Meta-analysis (Recruitment)'!$B$4</f>
        <v>0</v>
      </c>
    </row>
    <row r="1281" spans="1:21">
      <c r="A1281" s="11">
        <v>-0.72299999999999998</v>
      </c>
      <c r="B1281" s="11" cm="1">
        <f t="array" aca="1" ref="B1281" ca="1">INDEX(
    INDIRECT("'Bootstrap Sampling (Recruitment'!$A$4:$A$4004"),
    RANDBETWEEN(
        MATCH('Meta-analysis (Recruitment)'!$B$5, INDIRECT("'Bootstrap Sampling (Recruitment'!$A$4:$A$4004"), 1),
        MATCH('Meta-analysis (Recruitment)'!$B$6, INDIRECT("'Bootstrap Sampling (Recruitment'!$A$4:$A$4004"), 1)
    ),
    1
)</f>
        <v>0</v>
      </c>
      <c r="C1281" s="11">
        <f t="shared" ca="1" si="181"/>
        <v>1</v>
      </c>
      <c r="F1281" s="11">
        <f t="shared" ca="1" si="173"/>
        <v>0.1</v>
      </c>
      <c r="G1281" s="11">
        <f t="shared" ca="1" si="174"/>
        <v>0.3</v>
      </c>
      <c r="H1281" s="11">
        <f t="shared" ca="1" si="175"/>
        <v>0.5</v>
      </c>
      <c r="I1281" s="11">
        <f t="shared" ca="1" si="176"/>
        <v>0.39</v>
      </c>
      <c r="K1281" s="11">
        <f t="shared" ca="1" si="177"/>
        <v>0.1</v>
      </c>
      <c r="L1281" s="11">
        <f t="shared" ca="1" si="178"/>
        <v>0.3</v>
      </c>
      <c r="M1281" s="11">
        <f t="shared" ca="1" si="179"/>
        <v>0.5</v>
      </c>
      <c r="N1281" s="11">
        <f t="shared" ca="1" si="180"/>
        <v>0.39</v>
      </c>
      <c r="O1281" s="11">
        <f ca="1">(K1281-F1281)*'Meta-analysis (Recruitment)'!$B$4</f>
        <v>0</v>
      </c>
      <c r="Q1281" s="11">
        <f ca="1">(L1281-G1281)*'Meta-analysis (Recruitment)'!$B$4</f>
        <v>0</v>
      </c>
      <c r="S1281" s="11">
        <f ca="1">(M1281-H1281)*'Meta-analysis (Recruitment)'!$B$4</f>
        <v>0</v>
      </c>
      <c r="U1281" s="11">
        <f ca="1">(N1281-I1281)*'Meta-analysis (Recruitment)'!$B$4</f>
        <v>0</v>
      </c>
    </row>
    <row r="1282" spans="1:21">
      <c r="A1282" s="11">
        <v>-0.72199999999999998</v>
      </c>
      <c r="B1282" s="11" cm="1">
        <f t="array" aca="1" ref="B1282" ca="1">INDEX(
    INDIRECT("'Bootstrap Sampling (Recruitment'!$A$4:$A$4004"),
    RANDBETWEEN(
        MATCH('Meta-analysis (Recruitment)'!$B$5, INDIRECT("'Bootstrap Sampling (Recruitment'!$A$4:$A$4004"), 1),
        MATCH('Meta-analysis (Recruitment)'!$B$6, INDIRECT("'Bootstrap Sampling (Recruitment'!$A$4:$A$4004"), 1)
    ),
    1
)</f>
        <v>0</v>
      </c>
      <c r="C1282" s="11">
        <f t="shared" ca="1" si="181"/>
        <v>1</v>
      </c>
      <c r="F1282" s="11">
        <f t="shared" ca="1" si="173"/>
        <v>0.1</v>
      </c>
      <c r="G1282" s="11">
        <f t="shared" ca="1" si="174"/>
        <v>0.3</v>
      </c>
      <c r="H1282" s="11">
        <f t="shared" ca="1" si="175"/>
        <v>0.5</v>
      </c>
      <c r="I1282" s="11">
        <f t="shared" ca="1" si="176"/>
        <v>0.13</v>
      </c>
      <c r="K1282" s="11">
        <f t="shared" ca="1" si="177"/>
        <v>0.1</v>
      </c>
      <c r="L1282" s="11">
        <f t="shared" ca="1" si="178"/>
        <v>0.3</v>
      </c>
      <c r="M1282" s="11">
        <f t="shared" ca="1" si="179"/>
        <v>0.5</v>
      </c>
      <c r="N1282" s="11">
        <f t="shared" ca="1" si="180"/>
        <v>0.13</v>
      </c>
      <c r="O1282" s="11">
        <f ca="1">(K1282-F1282)*'Meta-analysis (Recruitment)'!$B$4</f>
        <v>0</v>
      </c>
      <c r="Q1282" s="11">
        <f ca="1">(L1282-G1282)*'Meta-analysis (Recruitment)'!$B$4</f>
        <v>0</v>
      </c>
      <c r="S1282" s="11">
        <f ca="1">(M1282-H1282)*'Meta-analysis (Recruitment)'!$B$4</f>
        <v>0</v>
      </c>
      <c r="U1282" s="11">
        <f ca="1">(N1282-I1282)*'Meta-analysis (Recruitment)'!$B$4</f>
        <v>0</v>
      </c>
    </row>
    <row r="1283" spans="1:21">
      <c r="A1283" s="11">
        <v>-0.72099999999999997</v>
      </c>
      <c r="B1283" s="11" cm="1">
        <f t="array" aca="1" ref="B1283" ca="1">INDEX(
    INDIRECT("'Bootstrap Sampling (Recruitment'!$A$4:$A$4004"),
    RANDBETWEEN(
        MATCH('Meta-analysis (Recruitment)'!$B$5, INDIRECT("'Bootstrap Sampling (Recruitment'!$A$4:$A$4004"), 1),
        MATCH('Meta-analysis (Recruitment)'!$B$6, INDIRECT("'Bootstrap Sampling (Recruitment'!$A$4:$A$4004"), 1)
    ),
    1
)</f>
        <v>0</v>
      </c>
      <c r="C1283" s="11">
        <f t="shared" ca="1" si="181"/>
        <v>1</v>
      </c>
      <c r="F1283" s="11">
        <f t="shared" ca="1" si="173"/>
        <v>0.1</v>
      </c>
      <c r="G1283" s="11">
        <f t="shared" ca="1" si="174"/>
        <v>0.3</v>
      </c>
      <c r="H1283" s="11">
        <f t="shared" ca="1" si="175"/>
        <v>0.5</v>
      </c>
      <c r="I1283" s="11">
        <f t="shared" ca="1" si="176"/>
        <v>0.3</v>
      </c>
      <c r="K1283" s="11">
        <f t="shared" ca="1" si="177"/>
        <v>0.1</v>
      </c>
      <c r="L1283" s="11">
        <f t="shared" ca="1" si="178"/>
        <v>0.3</v>
      </c>
      <c r="M1283" s="11">
        <f t="shared" ca="1" si="179"/>
        <v>0.5</v>
      </c>
      <c r="N1283" s="11">
        <f t="shared" ca="1" si="180"/>
        <v>0.3</v>
      </c>
      <c r="O1283" s="11">
        <f ca="1">(K1283-F1283)*'Meta-analysis (Recruitment)'!$B$4</f>
        <v>0</v>
      </c>
      <c r="Q1283" s="11">
        <f ca="1">(L1283-G1283)*'Meta-analysis (Recruitment)'!$B$4</f>
        <v>0</v>
      </c>
      <c r="S1283" s="11">
        <f ca="1">(M1283-H1283)*'Meta-analysis (Recruitment)'!$B$4</f>
        <v>0</v>
      </c>
      <c r="U1283" s="11">
        <f ca="1">(N1283-I1283)*'Meta-analysis (Recruitment)'!$B$4</f>
        <v>0</v>
      </c>
    </row>
    <row r="1284" spans="1:21">
      <c r="A1284" s="11">
        <v>-0.72</v>
      </c>
      <c r="B1284" s="11" cm="1">
        <f t="array" aca="1" ref="B1284" ca="1">INDEX(
    INDIRECT("'Bootstrap Sampling (Recruitment'!$A$4:$A$4004"),
    RANDBETWEEN(
        MATCH('Meta-analysis (Recruitment)'!$B$5, INDIRECT("'Bootstrap Sampling (Recruitment'!$A$4:$A$4004"), 1),
        MATCH('Meta-analysis (Recruitment)'!$B$6, INDIRECT("'Bootstrap Sampling (Recruitment'!$A$4:$A$4004"), 1)
    ),
    1
)</f>
        <v>0</v>
      </c>
      <c r="C1284" s="11">
        <f t="shared" ca="1" si="181"/>
        <v>1</v>
      </c>
      <c r="F1284" s="11">
        <f t="shared" ref="F1284:F1347" ca="1" si="182">INDEX($E$13:$E$13, RANDBETWEEN(1,ROWS($E$13:$E$13)),1)</f>
        <v>0.1</v>
      </c>
      <c r="G1284" s="11">
        <f t="shared" ref="G1284:G1347" ca="1" si="183">INDEX($E$33:$E$33, RANDBETWEEN(1,ROWS($E$624:$E$624)),1)</f>
        <v>0.3</v>
      </c>
      <c r="H1284" s="11">
        <f t="shared" ref="H1284:H1347" ca="1" si="184">INDEX($E$53:$E$53, RANDBETWEEN(1,ROWS($E$644:$E$644)),1)</f>
        <v>0.5</v>
      </c>
      <c r="I1284" s="11">
        <f t="shared" ref="I1284:I1347" ca="1" si="185">INDEX($E$13:$E$53, RANDBETWEEN(1,ROWS($E$13:$E$53)),1)</f>
        <v>0.35</v>
      </c>
      <c r="K1284" s="11">
        <f t="shared" ref="K1284:K1347" ca="1" si="186">PRODUCT($C1284,F1284)</f>
        <v>0.1</v>
      </c>
      <c r="L1284" s="11">
        <f t="shared" ref="L1284:L1347" ca="1" si="187">PRODUCT($C1284,G1284)</f>
        <v>0.3</v>
      </c>
      <c r="M1284" s="11">
        <f t="shared" ref="M1284:M1347" ca="1" si="188">PRODUCT($C1284,H1284)</f>
        <v>0.5</v>
      </c>
      <c r="N1284" s="11">
        <f t="shared" ref="N1284:N1347" ca="1" si="189">PRODUCT($C1284,I1284)</f>
        <v>0.35</v>
      </c>
      <c r="O1284" s="11">
        <f ca="1">(K1284-F1284)*'Meta-analysis (Recruitment)'!$B$4</f>
        <v>0</v>
      </c>
      <c r="Q1284" s="11">
        <f ca="1">(L1284-G1284)*'Meta-analysis (Recruitment)'!$B$4</f>
        <v>0</v>
      </c>
      <c r="S1284" s="11">
        <f ca="1">(M1284-H1284)*'Meta-analysis (Recruitment)'!$B$4</f>
        <v>0</v>
      </c>
      <c r="U1284" s="11">
        <f ca="1">(N1284-I1284)*'Meta-analysis (Recruitment)'!$B$4</f>
        <v>0</v>
      </c>
    </row>
    <row r="1285" spans="1:21">
      <c r="A1285" s="11">
        <v>-0.71899999999999997</v>
      </c>
      <c r="B1285" s="11" cm="1">
        <f t="array" aca="1" ref="B1285" ca="1">INDEX(
    INDIRECT("'Bootstrap Sampling (Recruitment'!$A$4:$A$4004"),
    RANDBETWEEN(
        MATCH('Meta-analysis (Recruitment)'!$B$5, INDIRECT("'Bootstrap Sampling (Recruitment'!$A$4:$A$4004"), 1),
        MATCH('Meta-analysis (Recruitment)'!$B$6, INDIRECT("'Bootstrap Sampling (Recruitment'!$A$4:$A$4004"), 1)
    ),
    1
)</f>
        <v>0</v>
      </c>
      <c r="C1285" s="11">
        <f t="shared" ca="1" si="181"/>
        <v>1</v>
      </c>
      <c r="F1285" s="11">
        <f t="shared" ca="1" si="182"/>
        <v>0.1</v>
      </c>
      <c r="G1285" s="11">
        <f t="shared" ca="1" si="183"/>
        <v>0.3</v>
      </c>
      <c r="H1285" s="11">
        <f t="shared" ca="1" si="184"/>
        <v>0.5</v>
      </c>
      <c r="I1285" s="11">
        <f t="shared" ca="1" si="185"/>
        <v>0.27</v>
      </c>
      <c r="K1285" s="11">
        <f t="shared" ca="1" si="186"/>
        <v>0.1</v>
      </c>
      <c r="L1285" s="11">
        <f t="shared" ca="1" si="187"/>
        <v>0.3</v>
      </c>
      <c r="M1285" s="11">
        <f t="shared" ca="1" si="188"/>
        <v>0.5</v>
      </c>
      <c r="N1285" s="11">
        <f t="shared" ca="1" si="189"/>
        <v>0.27</v>
      </c>
      <c r="O1285" s="11">
        <f ca="1">(K1285-F1285)*'Meta-analysis (Recruitment)'!$B$4</f>
        <v>0</v>
      </c>
      <c r="Q1285" s="11">
        <f ca="1">(L1285-G1285)*'Meta-analysis (Recruitment)'!$B$4</f>
        <v>0</v>
      </c>
      <c r="S1285" s="11">
        <f ca="1">(M1285-H1285)*'Meta-analysis (Recruitment)'!$B$4</f>
        <v>0</v>
      </c>
      <c r="U1285" s="11">
        <f ca="1">(N1285-I1285)*'Meta-analysis (Recruitment)'!$B$4</f>
        <v>0</v>
      </c>
    </row>
    <row r="1286" spans="1:21">
      <c r="A1286" s="11">
        <v>-0.71799999999999997</v>
      </c>
      <c r="B1286" s="11" cm="1">
        <f t="array" aca="1" ref="B1286" ca="1">INDEX(
    INDIRECT("'Bootstrap Sampling (Recruitment'!$A$4:$A$4004"),
    RANDBETWEEN(
        MATCH('Meta-analysis (Recruitment)'!$B$5, INDIRECT("'Bootstrap Sampling (Recruitment'!$A$4:$A$4004"), 1),
        MATCH('Meta-analysis (Recruitment)'!$B$6, INDIRECT("'Bootstrap Sampling (Recruitment'!$A$4:$A$4004"), 1)
    ),
    1
)</f>
        <v>0</v>
      </c>
      <c r="C1286" s="11">
        <f t="shared" ca="1" si="181"/>
        <v>1</v>
      </c>
      <c r="F1286" s="11">
        <f t="shared" ca="1" si="182"/>
        <v>0.1</v>
      </c>
      <c r="G1286" s="11">
        <f t="shared" ca="1" si="183"/>
        <v>0.3</v>
      </c>
      <c r="H1286" s="11">
        <f t="shared" ca="1" si="184"/>
        <v>0.5</v>
      </c>
      <c r="I1286" s="11">
        <f t="shared" ca="1" si="185"/>
        <v>0.42</v>
      </c>
      <c r="K1286" s="11">
        <f t="shared" ca="1" si="186"/>
        <v>0.1</v>
      </c>
      <c r="L1286" s="11">
        <f t="shared" ca="1" si="187"/>
        <v>0.3</v>
      </c>
      <c r="M1286" s="11">
        <f t="shared" ca="1" si="188"/>
        <v>0.5</v>
      </c>
      <c r="N1286" s="11">
        <f t="shared" ca="1" si="189"/>
        <v>0.42</v>
      </c>
      <c r="O1286" s="11">
        <f ca="1">(K1286-F1286)*'Meta-analysis (Recruitment)'!$B$4</f>
        <v>0</v>
      </c>
      <c r="Q1286" s="11">
        <f ca="1">(L1286-G1286)*'Meta-analysis (Recruitment)'!$B$4</f>
        <v>0</v>
      </c>
      <c r="S1286" s="11">
        <f ca="1">(M1286-H1286)*'Meta-analysis (Recruitment)'!$B$4</f>
        <v>0</v>
      </c>
      <c r="U1286" s="11">
        <f ca="1">(N1286-I1286)*'Meta-analysis (Recruitment)'!$B$4</f>
        <v>0</v>
      </c>
    </row>
    <row r="1287" spans="1:21">
      <c r="A1287" s="11">
        <v>-0.71699999999999997</v>
      </c>
      <c r="B1287" s="11" cm="1">
        <f t="array" aca="1" ref="B1287" ca="1">INDEX(
    INDIRECT("'Bootstrap Sampling (Recruitment'!$A$4:$A$4004"),
    RANDBETWEEN(
        MATCH('Meta-analysis (Recruitment)'!$B$5, INDIRECT("'Bootstrap Sampling (Recruitment'!$A$4:$A$4004"), 1),
        MATCH('Meta-analysis (Recruitment)'!$B$6, INDIRECT("'Bootstrap Sampling (Recruitment'!$A$4:$A$4004"), 1)
    ),
    1
)</f>
        <v>0</v>
      </c>
      <c r="C1287" s="11">
        <f t="shared" ca="1" si="181"/>
        <v>1</v>
      </c>
      <c r="F1287" s="11">
        <f t="shared" ca="1" si="182"/>
        <v>0.1</v>
      </c>
      <c r="G1287" s="11">
        <f t="shared" ca="1" si="183"/>
        <v>0.3</v>
      </c>
      <c r="H1287" s="11">
        <f t="shared" ca="1" si="184"/>
        <v>0.5</v>
      </c>
      <c r="I1287" s="11">
        <f t="shared" ca="1" si="185"/>
        <v>0.26</v>
      </c>
      <c r="K1287" s="11">
        <f t="shared" ca="1" si="186"/>
        <v>0.1</v>
      </c>
      <c r="L1287" s="11">
        <f t="shared" ca="1" si="187"/>
        <v>0.3</v>
      </c>
      <c r="M1287" s="11">
        <f t="shared" ca="1" si="188"/>
        <v>0.5</v>
      </c>
      <c r="N1287" s="11">
        <f t="shared" ca="1" si="189"/>
        <v>0.26</v>
      </c>
      <c r="O1287" s="11">
        <f ca="1">(K1287-F1287)*'Meta-analysis (Recruitment)'!$B$4</f>
        <v>0</v>
      </c>
      <c r="Q1287" s="11">
        <f ca="1">(L1287-G1287)*'Meta-analysis (Recruitment)'!$B$4</f>
        <v>0</v>
      </c>
      <c r="S1287" s="11">
        <f ca="1">(M1287-H1287)*'Meta-analysis (Recruitment)'!$B$4</f>
        <v>0</v>
      </c>
      <c r="U1287" s="11">
        <f ca="1">(N1287-I1287)*'Meta-analysis (Recruitment)'!$B$4</f>
        <v>0</v>
      </c>
    </row>
    <row r="1288" spans="1:21">
      <c r="A1288" s="11">
        <v>-0.71599999999999997</v>
      </c>
      <c r="B1288" s="11" cm="1">
        <f t="array" aca="1" ref="B1288" ca="1">INDEX(
    INDIRECT("'Bootstrap Sampling (Recruitment'!$A$4:$A$4004"),
    RANDBETWEEN(
        MATCH('Meta-analysis (Recruitment)'!$B$5, INDIRECT("'Bootstrap Sampling (Recruitment'!$A$4:$A$4004"), 1),
        MATCH('Meta-analysis (Recruitment)'!$B$6, INDIRECT("'Bootstrap Sampling (Recruitment'!$A$4:$A$4004"), 1)
    ),
    1
)</f>
        <v>0</v>
      </c>
      <c r="C1288" s="11">
        <f t="shared" ca="1" si="181"/>
        <v>1</v>
      </c>
      <c r="F1288" s="11">
        <f t="shared" ca="1" si="182"/>
        <v>0.1</v>
      </c>
      <c r="G1288" s="11">
        <f t="shared" ca="1" si="183"/>
        <v>0.3</v>
      </c>
      <c r="H1288" s="11">
        <f t="shared" ca="1" si="184"/>
        <v>0.5</v>
      </c>
      <c r="I1288" s="11">
        <f t="shared" ca="1" si="185"/>
        <v>0.43</v>
      </c>
      <c r="K1288" s="11">
        <f t="shared" ca="1" si="186"/>
        <v>0.1</v>
      </c>
      <c r="L1288" s="11">
        <f t="shared" ca="1" si="187"/>
        <v>0.3</v>
      </c>
      <c r="M1288" s="11">
        <f t="shared" ca="1" si="188"/>
        <v>0.5</v>
      </c>
      <c r="N1288" s="11">
        <f t="shared" ca="1" si="189"/>
        <v>0.43</v>
      </c>
      <c r="O1288" s="11">
        <f ca="1">(K1288-F1288)*'Meta-analysis (Recruitment)'!$B$4</f>
        <v>0</v>
      </c>
      <c r="Q1288" s="11">
        <f ca="1">(L1288-G1288)*'Meta-analysis (Recruitment)'!$B$4</f>
        <v>0</v>
      </c>
      <c r="S1288" s="11">
        <f ca="1">(M1288-H1288)*'Meta-analysis (Recruitment)'!$B$4</f>
        <v>0</v>
      </c>
      <c r="U1288" s="11">
        <f ca="1">(N1288-I1288)*'Meta-analysis (Recruitment)'!$B$4</f>
        <v>0</v>
      </c>
    </row>
    <row r="1289" spans="1:21">
      <c r="A1289" s="11">
        <v>-0.71499999999999997</v>
      </c>
      <c r="B1289" s="11" cm="1">
        <f t="array" aca="1" ref="B1289" ca="1">INDEX(
    INDIRECT("'Bootstrap Sampling (Recruitment'!$A$4:$A$4004"),
    RANDBETWEEN(
        MATCH('Meta-analysis (Recruitment)'!$B$5, INDIRECT("'Bootstrap Sampling (Recruitment'!$A$4:$A$4004"), 1),
        MATCH('Meta-analysis (Recruitment)'!$B$6, INDIRECT("'Bootstrap Sampling (Recruitment'!$A$4:$A$4004"), 1)
    ),
    1
)</f>
        <v>0</v>
      </c>
      <c r="C1289" s="11">
        <f t="shared" ca="1" si="181"/>
        <v>1</v>
      </c>
      <c r="F1289" s="11">
        <f t="shared" ca="1" si="182"/>
        <v>0.1</v>
      </c>
      <c r="G1289" s="11">
        <f t="shared" ca="1" si="183"/>
        <v>0.3</v>
      </c>
      <c r="H1289" s="11">
        <f t="shared" ca="1" si="184"/>
        <v>0.5</v>
      </c>
      <c r="I1289" s="11">
        <f t="shared" ca="1" si="185"/>
        <v>0.48</v>
      </c>
      <c r="K1289" s="11">
        <f t="shared" ca="1" si="186"/>
        <v>0.1</v>
      </c>
      <c r="L1289" s="11">
        <f t="shared" ca="1" si="187"/>
        <v>0.3</v>
      </c>
      <c r="M1289" s="11">
        <f t="shared" ca="1" si="188"/>
        <v>0.5</v>
      </c>
      <c r="N1289" s="11">
        <f t="shared" ca="1" si="189"/>
        <v>0.48</v>
      </c>
      <c r="O1289" s="11">
        <f ca="1">(K1289-F1289)*'Meta-analysis (Recruitment)'!$B$4</f>
        <v>0</v>
      </c>
      <c r="Q1289" s="11">
        <f ca="1">(L1289-G1289)*'Meta-analysis (Recruitment)'!$B$4</f>
        <v>0</v>
      </c>
      <c r="S1289" s="11">
        <f ca="1">(M1289-H1289)*'Meta-analysis (Recruitment)'!$B$4</f>
        <v>0</v>
      </c>
      <c r="U1289" s="11">
        <f ca="1">(N1289-I1289)*'Meta-analysis (Recruitment)'!$B$4</f>
        <v>0</v>
      </c>
    </row>
    <row r="1290" spans="1:21">
      <c r="A1290" s="11">
        <v>-0.71399999999999997</v>
      </c>
      <c r="B1290" s="11" cm="1">
        <f t="array" aca="1" ref="B1290" ca="1">INDEX(
    INDIRECT("'Bootstrap Sampling (Recruitment'!$A$4:$A$4004"),
    RANDBETWEEN(
        MATCH('Meta-analysis (Recruitment)'!$B$5, INDIRECT("'Bootstrap Sampling (Recruitment'!$A$4:$A$4004"), 1),
        MATCH('Meta-analysis (Recruitment)'!$B$6, INDIRECT("'Bootstrap Sampling (Recruitment'!$A$4:$A$4004"), 1)
    ),
    1
)</f>
        <v>0</v>
      </c>
      <c r="C1290" s="11">
        <f t="shared" ca="1" si="181"/>
        <v>1</v>
      </c>
      <c r="F1290" s="11">
        <f t="shared" ca="1" si="182"/>
        <v>0.1</v>
      </c>
      <c r="G1290" s="11">
        <f t="shared" ca="1" si="183"/>
        <v>0.3</v>
      </c>
      <c r="H1290" s="11">
        <f t="shared" ca="1" si="184"/>
        <v>0.5</v>
      </c>
      <c r="I1290" s="11">
        <f t="shared" ca="1" si="185"/>
        <v>0.15</v>
      </c>
      <c r="K1290" s="11">
        <f t="shared" ca="1" si="186"/>
        <v>0.1</v>
      </c>
      <c r="L1290" s="11">
        <f t="shared" ca="1" si="187"/>
        <v>0.3</v>
      </c>
      <c r="M1290" s="11">
        <f t="shared" ca="1" si="188"/>
        <v>0.5</v>
      </c>
      <c r="N1290" s="11">
        <f t="shared" ca="1" si="189"/>
        <v>0.15</v>
      </c>
      <c r="O1290" s="11">
        <f ca="1">(K1290-F1290)*'Meta-analysis (Recruitment)'!$B$4</f>
        <v>0</v>
      </c>
      <c r="Q1290" s="11">
        <f ca="1">(L1290-G1290)*'Meta-analysis (Recruitment)'!$B$4</f>
        <v>0</v>
      </c>
      <c r="S1290" s="11">
        <f ca="1">(M1290-H1290)*'Meta-analysis (Recruitment)'!$B$4</f>
        <v>0</v>
      </c>
      <c r="U1290" s="11">
        <f ca="1">(N1290-I1290)*'Meta-analysis (Recruitment)'!$B$4</f>
        <v>0</v>
      </c>
    </row>
    <row r="1291" spans="1:21">
      <c r="A1291" s="11">
        <v>-0.71299999999999997</v>
      </c>
      <c r="B1291" s="11" cm="1">
        <f t="array" aca="1" ref="B1291" ca="1">INDEX(
    INDIRECT("'Bootstrap Sampling (Recruitment'!$A$4:$A$4004"),
    RANDBETWEEN(
        MATCH('Meta-analysis (Recruitment)'!$B$5, INDIRECT("'Bootstrap Sampling (Recruitment'!$A$4:$A$4004"), 1),
        MATCH('Meta-analysis (Recruitment)'!$B$6, INDIRECT("'Bootstrap Sampling (Recruitment'!$A$4:$A$4004"), 1)
    ),
    1
)</f>
        <v>0</v>
      </c>
      <c r="C1291" s="11">
        <f t="shared" ca="1" si="181"/>
        <v>1</v>
      </c>
      <c r="F1291" s="11">
        <f t="shared" ca="1" si="182"/>
        <v>0.1</v>
      </c>
      <c r="G1291" s="11">
        <f t="shared" ca="1" si="183"/>
        <v>0.3</v>
      </c>
      <c r="H1291" s="11">
        <f t="shared" ca="1" si="184"/>
        <v>0.5</v>
      </c>
      <c r="I1291" s="11">
        <f t="shared" ca="1" si="185"/>
        <v>0.2</v>
      </c>
      <c r="K1291" s="11">
        <f t="shared" ca="1" si="186"/>
        <v>0.1</v>
      </c>
      <c r="L1291" s="11">
        <f t="shared" ca="1" si="187"/>
        <v>0.3</v>
      </c>
      <c r="M1291" s="11">
        <f t="shared" ca="1" si="188"/>
        <v>0.5</v>
      </c>
      <c r="N1291" s="11">
        <f t="shared" ca="1" si="189"/>
        <v>0.2</v>
      </c>
      <c r="O1291" s="11">
        <f ca="1">(K1291-F1291)*'Meta-analysis (Recruitment)'!$B$4</f>
        <v>0</v>
      </c>
      <c r="Q1291" s="11">
        <f ca="1">(L1291-G1291)*'Meta-analysis (Recruitment)'!$B$4</f>
        <v>0</v>
      </c>
      <c r="S1291" s="11">
        <f ca="1">(M1291-H1291)*'Meta-analysis (Recruitment)'!$B$4</f>
        <v>0</v>
      </c>
      <c r="U1291" s="11">
        <f ca="1">(N1291-I1291)*'Meta-analysis (Recruitment)'!$B$4</f>
        <v>0</v>
      </c>
    </row>
    <row r="1292" spans="1:21">
      <c r="A1292" s="11">
        <v>-0.71199999999999997</v>
      </c>
      <c r="B1292" s="11" cm="1">
        <f t="array" aca="1" ref="B1292" ca="1">INDEX(
    INDIRECT("'Bootstrap Sampling (Recruitment'!$A$4:$A$4004"),
    RANDBETWEEN(
        MATCH('Meta-analysis (Recruitment)'!$B$5, INDIRECT("'Bootstrap Sampling (Recruitment'!$A$4:$A$4004"), 1),
        MATCH('Meta-analysis (Recruitment)'!$B$6, INDIRECT("'Bootstrap Sampling (Recruitment'!$A$4:$A$4004"), 1)
    ),
    1
)</f>
        <v>0</v>
      </c>
      <c r="C1292" s="11">
        <f t="shared" ca="1" si="181"/>
        <v>1</v>
      </c>
      <c r="F1292" s="11">
        <f t="shared" ca="1" si="182"/>
        <v>0.1</v>
      </c>
      <c r="G1292" s="11">
        <f t="shared" ca="1" si="183"/>
        <v>0.3</v>
      </c>
      <c r="H1292" s="11">
        <f t="shared" ca="1" si="184"/>
        <v>0.5</v>
      </c>
      <c r="I1292" s="11">
        <f t="shared" ca="1" si="185"/>
        <v>0.2</v>
      </c>
      <c r="K1292" s="11">
        <f t="shared" ca="1" si="186"/>
        <v>0.1</v>
      </c>
      <c r="L1292" s="11">
        <f t="shared" ca="1" si="187"/>
        <v>0.3</v>
      </c>
      <c r="M1292" s="11">
        <f t="shared" ca="1" si="188"/>
        <v>0.5</v>
      </c>
      <c r="N1292" s="11">
        <f t="shared" ca="1" si="189"/>
        <v>0.2</v>
      </c>
      <c r="O1292" s="11">
        <f ca="1">(K1292-F1292)*'Meta-analysis (Recruitment)'!$B$4</f>
        <v>0</v>
      </c>
      <c r="Q1292" s="11">
        <f ca="1">(L1292-G1292)*'Meta-analysis (Recruitment)'!$B$4</f>
        <v>0</v>
      </c>
      <c r="S1292" s="11">
        <f ca="1">(M1292-H1292)*'Meta-analysis (Recruitment)'!$B$4</f>
        <v>0</v>
      </c>
      <c r="U1292" s="11">
        <f ca="1">(N1292-I1292)*'Meta-analysis (Recruitment)'!$B$4</f>
        <v>0</v>
      </c>
    </row>
    <row r="1293" spans="1:21">
      <c r="A1293" s="11">
        <v>-0.71099999999999997</v>
      </c>
      <c r="B1293" s="11" cm="1">
        <f t="array" aca="1" ref="B1293" ca="1">INDEX(
    INDIRECT("'Bootstrap Sampling (Recruitment'!$A$4:$A$4004"),
    RANDBETWEEN(
        MATCH('Meta-analysis (Recruitment)'!$B$5, INDIRECT("'Bootstrap Sampling (Recruitment'!$A$4:$A$4004"), 1),
        MATCH('Meta-analysis (Recruitment)'!$B$6, INDIRECT("'Bootstrap Sampling (Recruitment'!$A$4:$A$4004"), 1)
    ),
    1
)</f>
        <v>0</v>
      </c>
      <c r="C1293" s="11">
        <f t="shared" ca="1" si="181"/>
        <v>1</v>
      </c>
      <c r="F1293" s="11">
        <f t="shared" ca="1" si="182"/>
        <v>0.1</v>
      </c>
      <c r="G1293" s="11">
        <f t="shared" ca="1" si="183"/>
        <v>0.3</v>
      </c>
      <c r="H1293" s="11">
        <f t="shared" ca="1" si="184"/>
        <v>0.5</v>
      </c>
      <c r="I1293" s="11">
        <f t="shared" ca="1" si="185"/>
        <v>0.41</v>
      </c>
      <c r="K1293" s="11">
        <f t="shared" ca="1" si="186"/>
        <v>0.1</v>
      </c>
      <c r="L1293" s="11">
        <f t="shared" ca="1" si="187"/>
        <v>0.3</v>
      </c>
      <c r="M1293" s="11">
        <f t="shared" ca="1" si="188"/>
        <v>0.5</v>
      </c>
      <c r="N1293" s="11">
        <f t="shared" ca="1" si="189"/>
        <v>0.41</v>
      </c>
      <c r="O1293" s="11">
        <f ca="1">(K1293-F1293)*'Meta-analysis (Recruitment)'!$B$4</f>
        <v>0</v>
      </c>
      <c r="Q1293" s="11">
        <f ca="1">(L1293-G1293)*'Meta-analysis (Recruitment)'!$B$4</f>
        <v>0</v>
      </c>
      <c r="S1293" s="11">
        <f ca="1">(M1293-H1293)*'Meta-analysis (Recruitment)'!$B$4</f>
        <v>0</v>
      </c>
      <c r="U1293" s="11">
        <f ca="1">(N1293-I1293)*'Meta-analysis (Recruitment)'!$B$4</f>
        <v>0</v>
      </c>
    </row>
    <row r="1294" spans="1:21">
      <c r="A1294" s="11">
        <v>-0.71</v>
      </c>
      <c r="B1294" s="11" cm="1">
        <f t="array" aca="1" ref="B1294" ca="1">INDEX(
    INDIRECT("'Bootstrap Sampling (Recruitment'!$A$4:$A$4004"),
    RANDBETWEEN(
        MATCH('Meta-analysis (Recruitment)'!$B$5, INDIRECT("'Bootstrap Sampling (Recruitment'!$A$4:$A$4004"), 1),
        MATCH('Meta-analysis (Recruitment)'!$B$6, INDIRECT("'Bootstrap Sampling (Recruitment'!$A$4:$A$4004"), 1)
    ),
    1
)</f>
        <v>0</v>
      </c>
      <c r="C1294" s="11">
        <f t="shared" ca="1" si="181"/>
        <v>1</v>
      </c>
      <c r="F1294" s="11">
        <f t="shared" ca="1" si="182"/>
        <v>0.1</v>
      </c>
      <c r="G1294" s="11">
        <f t="shared" ca="1" si="183"/>
        <v>0.3</v>
      </c>
      <c r="H1294" s="11">
        <f t="shared" ca="1" si="184"/>
        <v>0.5</v>
      </c>
      <c r="I1294" s="11">
        <f t="shared" ca="1" si="185"/>
        <v>0.43</v>
      </c>
      <c r="K1294" s="11">
        <f t="shared" ca="1" si="186"/>
        <v>0.1</v>
      </c>
      <c r="L1294" s="11">
        <f t="shared" ca="1" si="187"/>
        <v>0.3</v>
      </c>
      <c r="M1294" s="11">
        <f t="shared" ca="1" si="188"/>
        <v>0.5</v>
      </c>
      <c r="N1294" s="11">
        <f t="shared" ca="1" si="189"/>
        <v>0.43</v>
      </c>
      <c r="O1294" s="11">
        <f ca="1">(K1294-F1294)*'Meta-analysis (Recruitment)'!$B$4</f>
        <v>0</v>
      </c>
      <c r="Q1294" s="11">
        <f ca="1">(L1294-G1294)*'Meta-analysis (Recruitment)'!$B$4</f>
        <v>0</v>
      </c>
      <c r="S1294" s="11">
        <f ca="1">(M1294-H1294)*'Meta-analysis (Recruitment)'!$B$4</f>
        <v>0</v>
      </c>
      <c r="U1294" s="11">
        <f ca="1">(N1294-I1294)*'Meta-analysis (Recruitment)'!$B$4</f>
        <v>0</v>
      </c>
    </row>
    <row r="1295" spans="1:21">
      <c r="A1295" s="11">
        <v>-0.70899999999999996</v>
      </c>
      <c r="B1295" s="11" cm="1">
        <f t="array" aca="1" ref="B1295" ca="1">INDEX(
    INDIRECT("'Bootstrap Sampling (Recruitment'!$A$4:$A$4004"),
    RANDBETWEEN(
        MATCH('Meta-analysis (Recruitment)'!$B$5, INDIRECT("'Bootstrap Sampling (Recruitment'!$A$4:$A$4004"), 1),
        MATCH('Meta-analysis (Recruitment)'!$B$6, INDIRECT("'Bootstrap Sampling (Recruitment'!$A$4:$A$4004"), 1)
    ),
    1
)</f>
        <v>0</v>
      </c>
      <c r="C1295" s="11">
        <f t="shared" ca="1" si="181"/>
        <v>1</v>
      </c>
      <c r="F1295" s="11">
        <f t="shared" ca="1" si="182"/>
        <v>0.1</v>
      </c>
      <c r="G1295" s="11">
        <f t="shared" ca="1" si="183"/>
        <v>0.3</v>
      </c>
      <c r="H1295" s="11">
        <f t="shared" ca="1" si="184"/>
        <v>0.5</v>
      </c>
      <c r="I1295" s="11">
        <f t="shared" ca="1" si="185"/>
        <v>0.26</v>
      </c>
      <c r="K1295" s="11">
        <f t="shared" ca="1" si="186"/>
        <v>0.1</v>
      </c>
      <c r="L1295" s="11">
        <f t="shared" ca="1" si="187"/>
        <v>0.3</v>
      </c>
      <c r="M1295" s="11">
        <f t="shared" ca="1" si="188"/>
        <v>0.5</v>
      </c>
      <c r="N1295" s="11">
        <f t="shared" ca="1" si="189"/>
        <v>0.26</v>
      </c>
      <c r="O1295" s="11">
        <f ca="1">(K1295-F1295)*'Meta-analysis (Recruitment)'!$B$4</f>
        <v>0</v>
      </c>
      <c r="Q1295" s="11">
        <f ca="1">(L1295-G1295)*'Meta-analysis (Recruitment)'!$B$4</f>
        <v>0</v>
      </c>
      <c r="S1295" s="11">
        <f ca="1">(M1295-H1295)*'Meta-analysis (Recruitment)'!$B$4</f>
        <v>0</v>
      </c>
      <c r="U1295" s="11">
        <f ca="1">(N1295-I1295)*'Meta-analysis (Recruitment)'!$B$4</f>
        <v>0</v>
      </c>
    </row>
    <row r="1296" spans="1:21">
      <c r="A1296" s="11">
        <v>-0.70799999999999996</v>
      </c>
      <c r="B1296" s="11" cm="1">
        <f t="array" aca="1" ref="B1296" ca="1">INDEX(
    INDIRECT("'Bootstrap Sampling (Recruitment'!$A$4:$A$4004"),
    RANDBETWEEN(
        MATCH('Meta-analysis (Recruitment)'!$B$5, INDIRECT("'Bootstrap Sampling (Recruitment'!$A$4:$A$4004"), 1),
        MATCH('Meta-analysis (Recruitment)'!$B$6, INDIRECT("'Bootstrap Sampling (Recruitment'!$A$4:$A$4004"), 1)
    ),
    1
)</f>
        <v>0</v>
      </c>
      <c r="C1296" s="11">
        <f t="shared" ca="1" si="181"/>
        <v>1</v>
      </c>
      <c r="F1296" s="11">
        <f t="shared" ca="1" si="182"/>
        <v>0.1</v>
      </c>
      <c r="G1296" s="11">
        <f t="shared" ca="1" si="183"/>
        <v>0.3</v>
      </c>
      <c r="H1296" s="11">
        <f t="shared" ca="1" si="184"/>
        <v>0.5</v>
      </c>
      <c r="I1296" s="11">
        <f t="shared" ca="1" si="185"/>
        <v>0.14000000000000001</v>
      </c>
      <c r="K1296" s="11">
        <f t="shared" ca="1" si="186"/>
        <v>0.1</v>
      </c>
      <c r="L1296" s="11">
        <f t="shared" ca="1" si="187"/>
        <v>0.3</v>
      </c>
      <c r="M1296" s="11">
        <f t="shared" ca="1" si="188"/>
        <v>0.5</v>
      </c>
      <c r="N1296" s="11">
        <f t="shared" ca="1" si="189"/>
        <v>0.14000000000000001</v>
      </c>
      <c r="O1296" s="11">
        <f ca="1">(K1296-F1296)*'Meta-analysis (Recruitment)'!$B$4</f>
        <v>0</v>
      </c>
      <c r="Q1296" s="11">
        <f ca="1">(L1296-G1296)*'Meta-analysis (Recruitment)'!$B$4</f>
        <v>0</v>
      </c>
      <c r="S1296" s="11">
        <f ca="1">(M1296-H1296)*'Meta-analysis (Recruitment)'!$B$4</f>
        <v>0</v>
      </c>
      <c r="U1296" s="11">
        <f ca="1">(N1296-I1296)*'Meta-analysis (Recruitment)'!$B$4</f>
        <v>0</v>
      </c>
    </row>
    <row r="1297" spans="1:21">
      <c r="A1297" s="11">
        <v>-0.70699999999999996</v>
      </c>
      <c r="B1297" s="11" cm="1">
        <f t="array" aca="1" ref="B1297" ca="1">INDEX(
    INDIRECT("'Bootstrap Sampling (Recruitment'!$A$4:$A$4004"),
    RANDBETWEEN(
        MATCH('Meta-analysis (Recruitment)'!$B$5, INDIRECT("'Bootstrap Sampling (Recruitment'!$A$4:$A$4004"), 1),
        MATCH('Meta-analysis (Recruitment)'!$B$6, INDIRECT("'Bootstrap Sampling (Recruitment'!$A$4:$A$4004"), 1)
    ),
    1
)</f>
        <v>0</v>
      </c>
      <c r="C1297" s="11">
        <f t="shared" ca="1" si="181"/>
        <v>1</v>
      </c>
      <c r="F1297" s="11">
        <f t="shared" ca="1" si="182"/>
        <v>0.1</v>
      </c>
      <c r="G1297" s="11">
        <f t="shared" ca="1" si="183"/>
        <v>0.3</v>
      </c>
      <c r="H1297" s="11">
        <f t="shared" ca="1" si="184"/>
        <v>0.5</v>
      </c>
      <c r="I1297" s="11">
        <f t="shared" ca="1" si="185"/>
        <v>0.34</v>
      </c>
      <c r="K1297" s="11">
        <f t="shared" ca="1" si="186"/>
        <v>0.1</v>
      </c>
      <c r="L1297" s="11">
        <f t="shared" ca="1" si="187"/>
        <v>0.3</v>
      </c>
      <c r="M1297" s="11">
        <f t="shared" ca="1" si="188"/>
        <v>0.5</v>
      </c>
      <c r="N1297" s="11">
        <f t="shared" ca="1" si="189"/>
        <v>0.34</v>
      </c>
      <c r="O1297" s="11">
        <f ca="1">(K1297-F1297)*'Meta-analysis (Recruitment)'!$B$4</f>
        <v>0</v>
      </c>
      <c r="Q1297" s="11">
        <f ca="1">(L1297-G1297)*'Meta-analysis (Recruitment)'!$B$4</f>
        <v>0</v>
      </c>
      <c r="S1297" s="11">
        <f ca="1">(M1297-H1297)*'Meta-analysis (Recruitment)'!$B$4</f>
        <v>0</v>
      </c>
      <c r="U1297" s="11">
        <f ca="1">(N1297-I1297)*'Meta-analysis (Recruitment)'!$B$4</f>
        <v>0</v>
      </c>
    </row>
    <row r="1298" spans="1:21">
      <c r="A1298" s="11">
        <v>-0.70599999999999996</v>
      </c>
      <c r="B1298" s="11" cm="1">
        <f t="array" aca="1" ref="B1298" ca="1">INDEX(
    INDIRECT("'Bootstrap Sampling (Recruitment'!$A$4:$A$4004"),
    RANDBETWEEN(
        MATCH('Meta-analysis (Recruitment)'!$B$5, INDIRECT("'Bootstrap Sampling (Recruitment'!$A$4:$A$4004"), 1),
        MATCH('Meta-analysis (Recruitment)'!$B$6, INDIRECT("'Bootstrap Sampling (Recruitment'!$A$4:$A$4004"), 1)
    ),
    1
)</f>
        <v>0</v>
      </c>
      <c r="C1298" s="11">
        <f t="shared" ca="1" si="181"/>
        <v>1</v>
      </c>
      <c r="F1298" s="11">
        <f t="shared" ca="1" si="182"/>
        <v>0.1</v>
      </c>
      <c r="G1298" s="11">
        <f t="shared" ca="1" si="183"/>
        <v>0.3</v>
      </c>
      <c r="H1298" s="11">
        <f t="shared" ca="1" si="184"/>
        <v>0.5</v>
      </c>
      <c r="I1298" s="11">
        <f t="shared" ca="1" si="185"/>
        <v>0.28999999999999998</v>
      </c>
      <c r="K1298" s="11">
        <f t="shared" ca="1" si="186"/>
        <v>0.1</v>
      </c>
      <c r="L1298" s="11">
        <f t="shared" ca="1" si="187"/>
        <v>0.3</v>
      </c>
      <c r="M1298" s="11">
        <f t="shared" ca="1" si="188"/>
        <v>0.5</v>
      </c>
      <c r="N1298" s="11">
        <f t="shared" ca="1" si="189"/>
        <v>0.28999999999999998</v>
      </c>
      <c r="O1298" s="11">
        <f ca="1">(K1298-F1298)*'Meta-analysis (Recruitment)'!$B$4</f>
        <v>0</v>
      </c>
      <c r="Q1298" s="11">
        <f ca="1">(L1298-G1298)*'Meta-analysis (Recruitment)'!$B$4</f>
        <v>0</v>
      </c>
      <c r="S1298" s="11">
        <f ca="1">(M1298-H1298)*'Meta-analysis (Recruitment)'!$B$4</f>
        <v>0</v>
      </c>
      <c r="U1298" s="11">
        <f ca="1">(N1298-I1298)*'Meta-analysis (Recruitment)'!$B$4</f>
        <v>0</v>
      </c>
    </row>
    <row r="1299" spans="1:21">
      <c r="A1299" s="11">
        <v>-0.70499999999999996</v>
      </c>
      <c r="B1299" s="11" cm="1">
        <f t="array" aca="1" ref="B1299" ca="1">INDEX(
    INDIRECT("'Bootstrap Sampling (Recruitment'!$A$4:$A$4004"),
    RANDBETWEEN(
        MATCH('Meta-analysis (Recruitment)'!$B$5, INDIRECT("'Bootstrap Sampling (Recruitment'!$A$4:$A$4004"), 1),
        MATCH('Meta-analysis (Recruitment)'!$B$6, INDIRECT("'Bootstrap Sampling (Recruitment'!$A$4:$A$4004"), 1)
    ),
    1
)</f>
        <v>0</v>
      </c>
      <c r="C1299" s="11">
        <f t="shared" ca="1" si="181"/>
        <v>1</v>
      </c>
      <c r="F1299" s="11">
        <f t="shared" ca="1" si="182"/>
        <v>0.1</v>
      </c>
      <c r="G1299" s="11">
        <f t="shared" ca="1" si="183"/>
        <v>0.3</v>
      </c>
      <c r="H1299" s="11">
        <f t="shared" ca="1" si="184"/>
        <v>0.5</v>
      </c>
      <c r="I1299" s="11">
        <f t="shared" ca="1" si="185"/>
        <v>0.36</v>
      </c>
      <c r="K1299" s="11">
        <f t="shared" ca="1" si="186"/>
        <v>0.1</v>
      </c>
      <c r="L1299" s="11">
        <f t="shared" ca="1" si="187"/>
        <v>0.3</v>
      </c>
      <c r="M1299" s="11">
        <f t="shared" ca="1" si="188"/>
        <v>0.5</v>
      </c>
      <c r="N1299" s="11">
        <f t="shared" ca="1" si="189"/>
        <v>0.36</v>
      </c>
      <c r="O1299" s="11">
        <f ca="1">(K1299-F1299)*'Meta-analysis (Recruitment)'!$B$4</f>
        <v>0</v>
      </c>
      <c r="Q1299" s="11">
        <f ca="1">(L1299-G1299)*'Meta-analysis (Recruitment)'!$B$4</f>
        <v>0</v>
      </c>
      <c r="S1299" s="11">
        <f ca="1">(M1299-H1299)*'Meta-analysis (Recruitment)'!$B$4</f>
        <v>0</v>
      </c>
      <c r="U1299" s="11">
        <f ca="1">(N1299-I1299)*'Meta-analysis (Recruitment)'!$B$4</f>
        <v>0</v>
      </c>
    </row>
    <row r="1300" spans="1:21">
      <c r="A1300" s="11">
        <v>-0.70399999999999996</v>
      </c>
      <c r="B1300" s="11" cm="1">
        <f t="array" aca="1" ref="B1300" ca="1">INDEX(
    INDIRECT("'Bootstrap Sampling (Recruitment'!$A$4:$A$4004"),
    RANDBETWEEN(
        MATCH('Meta-analysis (Recruitment)'!$B$5, INDIRECT("'Bootstrap Sampling (Recruitment'!$A$4:$A$4004"), 1),
        MATCH('Meta-analysis (Recruitment)'!$B$6, INDIRECT("'Bootstrap Sampling (Recruitment'!$A$4:$A$4004"), 1)
    ),
    1
)</f>
        <v>0</v>
      </c>
      <c r="C1300" s="11">
        <f t="shared" ca="1" si="181"/>
        <v>1</v>
      </c>
      <c r="F1300" s="11">
        <f t="shared" ca="1" si="182"/>
        <v>0.1</v>
      </c>
      <c r="G1300" s="11">
        <f t="shared" ca="1" si="183"/>
        <v>0.3</v>
      </c>
      <c r="H1300" s="11">
        <f t="shared" ca="1" si="184"/>
        <v>0.5</v>
      </c>
      <c r="I1300" s="11">
        <f t="shared" ca="1" si="185"/>
        <v>0.25</v>
      </c>
      <c r="K1300" s="11">
        <f t="shared" ca="1" si="186"/>
        <v>0.1</v>
      </c>
      <c r="L1300" s="11">
        <f t="shared" ca="1" si="187"/>
        <v>0.3</v>
      </c>
      <c r="M1300" s="11">
        <f t="shared" ca="1" si="188"/>
        <v>0.5</v>
      </c>
      <c r="N1300" s="11">
        <f t="shared" ca="1" si="189"/>
        <v>0.25</v>
      </c>
      <c r="O1300" s="11">
        <f ca="1">(K1300-F1300)*'Meta-analysis (Recruitment)'!$B$4</f>
        <v>0</v>
      </c>
      <c r="Q1300" s="11">
        <f ca="1">(L1300-G1300)*'Meta-analysis (Recruitment)'!$B$4</f>
        <v>0</v>
      </c>
      <c r="S1300" s="11">
        <f ca="1">(M1300-H1300)*'Meta-analysis (Recruitment)'!$B$4</f>
        <v>0</v>
      </c>
      <c r="U1300" s="11">
        <f ca="1">(N1300-I1300)*'Meta-analysis (Recruitment)'!$B$4</f>
        <v>0</v>
      </c>
    </row>
    <row r="1301" spans="1:21">
      <c r="A1301" s="11">
        <v>-0.70299999999999996</v>
      </c>
      <c r="B1301" s="11" cm="1">
        <f t="array" aca="1" ref="B1301" ca="1">INDEX(
    INDIRECT("'Bootstrap Sampling (Recruitment'!$A$4:$A$4004"),
    RANDBETWEEN(
        MATCH('Meta-analysis (Recruitment)'!$B$5, INDIRECT("'Bootstrap Sampling (Recruitment'!$A$4:$A$4004"), 1),
        MATCH('Meta-analysis (Recruitment)'!$B$6, INDIRECT("'Bootstrap Sampling (Recruitment'!$A$4:$A$4004"), 1)
    ),
    1
)</f>
        <v>0</v>
      </c>
      <c r="C1301" s="11">
        <f t="shared" ca="1" si="181"/>
        <v>1</v>
      </c>
      <c r="F1301" s="11">
        <f t="shared" ca="1" si="182"/>
        <v>0.1</v>
      </c>
      <c r="G1301" s="11">
        <f t="shared" ca="1" si="183"/>
        <v>0.3</v>
      </c>
      <c r="H1301" s="11">
        <f t="shared" ca="1" si="184"/>
        <v>0.5</v>
      </c>
      <c r="I1301" s="11">
        <f t="shared" ca="1" si="185"/>
        <v>0.26</v>
      </c>
      <c r="K1301" s="11">
        <f t="shared" ca="1" si="186"/>
        <v>0.1</v>
      </c>
      <c r="L1301" s="11">
        <f t="shared" ca="1" si="187"/>
        <v>0.3</v>
      </c>
      <c r="M1301" s="11">
        <f t="shared" ca="1" si="188"/>
        <v>0.5</v>
      </c>
      <c r="N1301" s="11">
        <f t="shared" ca="1" si="189"/>
        <v>0.26</v>
      </c>
      <c r="O1301" s="11">
        <f ca="1">(K1301-F1301)*'Meta-analysis (Recruitment)'!$B$4</f>
        <v>0</v>
      </c>
      <c r="Q1301" s="11">
        <f ca="1">(L1301-G1301)*'Meta-analysis (Recruitment)'!$B$4</f>
        <v>0</v>
      </c>
      <c r="S1301" s="11">
        <f ca="1">(M1301-H1301)*'Meta-analysis (Recruitment)'!$B$4</f>
        <v>0</v>
      </c>
      <c r="U1301" s="11">
        <f ca="1">(N1301-I1301)*'Meta-analysis (Recruitment)'!$B$4</f>
        <v>0</v>
      </c>
    </row>
    <row r="1302" spans="1:21">
      <c r="A1302" s="11">
        <v>-0.70199999999999996</v>
      </c>
      <c r="B1302" s="11" cm="1">
        <f t="array" aca="1" ref="B1302" ca="1">INDEX(
    INDIRECT("'Bootstrap Sampling (Recruitment'!$A$4:$A$4004"),
    RANDBETWEEN(
        MATCH('Meta-analysis (Recruitment)'!$B$5, INDIRECT("'Bootstrap Sampling (Recruitment'!$A$4:$A$4004"), 1),
        MATCH('Meta-analysis (Recruitment)'!$B$6, INDIRECT("'Bootstrap Sampling (Recruitment'!$A$4:$A$4004"), 1)
    ),
    1
)</f>
        <v>0</v>
      </c>
      <c r="C1302" s="11">
        <f t="shared" ca="1" si="181"/>
        <v>1</v>
      </c>
      <c r="F1302" s="11">
        <f t="shared" ca="1" si="182"/>
        <v>0.1</v>
      </c>
      <c r="G1302" s="11">
        <f t="shared" ca="1" si="183"/>
        <v>0.3</v>
      </c>
      <c r="H1302" s="11">
        <f t="shared" ca="1" si="184"/>
        <v>0.5</v>
      </c>
      <c r="I1302" s="11">
        <f t="shared" ca="1" si="185"/>
        <v>0.44</v>
      </c>
      <c r="K1302" s="11">
        <f t="shared" ca="1" si="186"/>
        <v>0.1</v>
      </c>
      <c r="L1302" s="11">
        <f t="shared" ca="1" si="187"/>
        <v>0.3</v>
      </c>
      <c r="M1302" s="11">
        <f t="shared" ca="1" si="188"/>
        <v>0.5</v>
      </c>
      <c r="N1302" s="11">
        <f t="shared" ca="1" si="189"/>
        <v>0.44</v>
      </c>
      <c r="O1302" s="11">
        <f ca="1">(K1302-F1302)*'Meta-analysis (Recruitment)'!$B$4</f>
        <v>0</v>
      </c>
      <c r="Q1302" s="11">
        <f ca="1">(L1302-G1302)*'Meta-analysis (Recruitment)'!$B$4</f>
        <v>0</v>
      </c>
      <c r="S1302" s="11">
        <f ca="1">(M1302-H1302)*'Meta-analysis (Recruitment)'!$B$4</f>
        <v>0</v>
      </c>
      <c r="U1302" s="11">
        <f ca="1">(N1302-I1302)*'Meta-analysis (Recruitment)'!$B$4</f>
        <v>0</v>
      </c>
    </row>
    <row r="1303" spans="1:21">
      <c r="A1303" s="11">
        <v>-0.70099999999999996</v>
      </c>
      <c r="B1303" s="11" cm="1">
        <f t="array" aca="1" ref="B1303" ca="1">INDEX(
    INDIRECT("'Bootstrap Sampling (Recruitment'!$A$4:$A$4004"),
    RANDBETWEEN(
        MATCH('Meta-analysis (Recruitment)'!$B$5, INDIRECT("'Bootstrap Sampling (Recruitment'!$A$4:$A$4004"), 1),
        MATCH('Meta-analysis (Recruitment)'!$B$6, INDIRECT("'Bootstrap Sampling (Recruitment'!$A$4:$A$4004"), 1)
    ),
    1
)</f>
        <v>0</v>
      </c>
      <c r="C1303" s="11">
        <f t="shared" ca="1" si="181"/>
        <v>1</v>
      </c>
      <c r="F1303" s="11">
        <f t="shared" ca="1" si="182"/>
        <v>0.1</v>
      </c>
      <c r="G1303" s="11">
        <f t="shared" ca="1" si="183"/>
        <v>0.3</v>
      </c>
      <c r="H1303" s="11">
        <f t="shared" ca="1" si="184"/>
        <v>0.5</v>
      </c>
      <c r="I1303" s="11">
        <f t="shared" ca="1" si="185"/>
        <v>0.39</v>
      </c>
      <c r="K1303" s="11">
        <f t="shared" ca="1" si="186"/>
        <v>0.1</v>
      </c>
      <c r="L1303" s="11">
        <f t="shared" ca="1" si="187"/>
        <v>0.3</v>
      </c>
      <c r="M1303" s="11">
        <f t="shared" ca="1" si="188"/>
        <v>0.5</v>
      </c>
      <c r="N1303" s="11">
        <f t="shared" ca="1" si="189"/>
        <v>0.39</v>
      </c>
      <c r="O1303" s="11">
        <f ca="1">(K1303-F1303)*'Meta-analysis (Recruitment)'!$B$4</f>
        <v>0</v>
      </c>
      <c r="Q1303" s="11">
        <f ca="1">(L1303-G1303)*'Meta-analysis (Recruitment)'!$B$4</f>
        <v>0</v>
      </c>
      <c r="S1303" s="11">
        <f ca="1">(M1303-H1303)*'Meta-analysis (Recruitment)'!$B$4</f>
        <v>0</v>
      </c>
      <c r="U1303" s="11">
        <f ca="1">(N1303-I1303)*'Meta-analysis (Recruitment)'!$B$4</f>
        <v>0</v>
      </c>
    </row>
    <row r="1304" spans="1:21">
      <c r="A1304" s="11">
        <v>-0.7</v>
      </c>
      <c r="B1304" s="11" cm="1">
        <f t="array" aca="1" ref="B1304" ca="1">INDEX(
    INDIRECT("'Bootstrap Sampling (Recruitment'!$A$4:$A$4004"),
    RANDBETWEEN(
        MATCH('Meta-analysis (Recruitment)'!$B$5, INDIRECT("'Bootstrap Sampling (Recruitment'!$A$4:$A$4004"), 1),
        MATCH('Meta-analysis (Recruitment)'!$B$6, INDIRECT("'Bootstrap Sampling (Recruitment'!$A$4:$A$4004"), 1)
    ),
    1
)</f>
        <v>0</v>
      </c>
      <c r="C1304" s="11">
        <f t="shared" ca="1" si="181"/>
        <v>1</v>
      </c>
      <c r="F1304" s="11">
        <f t="shared" ca="1" si="182"/>
        <v>0.1</v>
      </c>
      <c r="G1304" s="11">
        <f t="shared" ca="1" si="183"/>
        <v>0.3</v>
      </c>
      <c r="H1304" s="11">
        <f t="shared" ca="1" si="184"/>
        <v>0.5</v>
      </c>
      <c r="I1304" s="11">
        <f t="shared" ca="1" si="185"/>
        <v>0.5</v>
      </c>
      <c r="K1304" s="11">
        <f t="shared" ca="1" si="186"/>
        <v>0.1</v>
      </c>
      <c r="L1304" s="11">
        <f t="shared" ca="1" si="187"/>
        <v>0.3</v>
      </c>
      <c r="M1304" s="11">
        <f t="shared" ca="1" si="188"/>
        <v>0.5</v>
      </c>
      <c r="N1304" s="11">
        <f t="shared" ca="1" si="189"/>
        <v>0.5</v>
      </c>
      <c r="O1304" s="11">
        <f ca="1">(K1304-F1304)*'Meta-analysis (Recruitment)'!$B$4</f>
        <v>0</v>
      </c>
      <c r="Q1304" s="11">
        <f ca="1">(L1304-G1304)*'Meta-analysis (Recruitment)'!$B$4</f>
        <v>0</v>
      </c>
      <c r="S1304" s="11">
        <f ca="1">(M1304-H1304)*'Meta-analysis (Recruitment)'!$B$4</f>
        <v>0</v>
      </c>
      <c r="U1304" s="11">
        <f ca="1">(N1304-I1304)*'Meta-analysis (Recruitment)'!$B$4</f>
        <v>0</v>
      </c>
    </row>
    <row r="1305" spans="1:21">
      <c r="A1305" s="11">
        <v>-0.69899999999999995</v>
      </c>
      <c r="B1305" s="11" cm="1">
        <f t="array" aca="1" ref="B1305" ca="1">INDEX(
    INDIRECT("'Bootstrap Sampling (Recruitment'!$A$4:$A$4004"),
    RANDBETWEEN(
        MATCH('Meta-analysis (Recruitment)'!$B$5, INDIRECT("'Bootstrap Sampling (Recruitment'!$A$4:$A$4004"), 1),
        MATCH('Meta-analysis (Recruitment)'!$B$6, INDIRECT("'Bootstrap Sampling (Recruitment'!$A$4:$A$4004"), 1)
    ),
    1
)</f>
        <v>0</v>
      </c>
      <c r="C1305" s="11">
        <f t="shared" ca="1" si="181"/>
        <v>1</v>
      </c>
      <c r="F1305" s="11">
        <f t="shared" ca="1" si="182"/>
        <v>0.1</v>
      </c>
      <c r="G1305" s="11">
        <f t="shared" ca="1" si="183"/>
        <v>0.3</v>
      </c>
      <c r="H1305" s="11">
        <f t="shared" ca="1" si="184"/>
        <v>0.5</v>
      </c>
      <c r="I1305" s="11">
        <f t="shared" ca="1" si="185"/>
        <v>0.17</v>
      </c>
      <c r="K1305" s="11">
        <f t="shared" ca="1" si="186"/>
        <v>0.1</v>
      </c>
      <c r="L1305" s="11">
        <f t="shared" ca="1" si="187"/>
        <v>0.3</v>
      </c>
      <c r="M1305" s="11">
        <f t="shared" ca="1" si="188"/>
        <v>0.5</v>
      </c>
      <c r="N1305" s="11">
        <f t="shared" ca="1" si="189"/>
        <v>0.17</v>
      </c>
      <c r="O1305" s="11">
        <f ca="1">(K1305-F1305)*'Meta-analysis (Recruitment)'!$B$4</f>
        <v>0</v>
      </c>
      <c r="Q1305" s="11">
        <f ca="1">(L1305-G1305)*'Meta-analysis (Recruitment)'!$B$4</f>
        <v>0</v>
      </c>
      <c r="S1305" s="11">
        <f ca="1">(M1305-H1305)*'Meta-analysis (Recruitment)'!$B$4</f>
        <v>0</v>
      </c>
      <c r="U1305" s="11">
        <f ca="1">(N1305-I1305)*'Meta-analysis (Recruitment)'!$B$4</f>
        <v>0</v>
      </c>
    </row>
    <row r="1306" spans="1:21">
      <c r="A1306" s="11">
        <v>-0.69799999999999995</v>
      </c>
      <c r="B1306" s="11" cm="1">
        <f t="array" aca="1" ref="B1306" ca="1">INDEX(
    INDIRECT("'Bootstrap Sampling (Recruitment'!$A$4:$A$4004"),
    RANDBETWEEN(
        MATCH('Meta-analysis (Recruitment)'!$B$5, INDIRECT("'Bootstrap Sampling (Recruitment'!$A$4:$A$4004"), 1),
        MATCH('Meta-analysis (Recruitment)'!$B$6, INDIRECT("'Bootstrap Sampling (Recruitment'!$A$4:$A$4004"), 1)
    ),
    1
)</f>
        <v>0</v>
      </c>
      <c r="C1306" s="11">
        <f t="shared" ca="1" si="181"/>
        <v>1</v>
      </c>
      <c r="F1306" s="11">
        <f t="shared" ca="1" si="182"/>
        <v>0.1</v>
      </c>
      <c r="G1306" s="11">
        <f t="shared" ca="1" si="183"/>
        <v>0.3</v>
      </c>
      <c r="H1306" s="11">
        <f t="shared" ca="1" si="184"/>
        <v>0.5</v>
      </c>
      <c r="I1306" s="11">
        <f t="shared" ca="1" si="185"/>
        <v>0.32</v>
      </c>
      <c r="K1306" s="11">
        <f t="shared" ca="1" si="186"/>
        <v>0.1</v>
      </c>
      <c r="L1306" s="11">
        <f t="shared" ca="1" si="187"/>
        <v>0.3</v>
      </c>
      <c r="M1306" s="11">
        <f t="shared" ca="1" si="188"/>
        <v>0.5</v>
      </c>
      <c r="N1306" s="11">
        <f t="shared" ca="1" si="189"/>
        <v>0.32</v>
      </c>
      <c r="O1306" s="11">
        <f ca="1">(K1306-F1306)*'Meta-analysis (Recruitment)'!$B$4</f>
        <v>0</v>
      </c>
      <c r="Q1306" s="11">
        <f ca="1">(L1306-G1306)*'Meta-analysis (Recruitment)'!$B$4</f>
        <v>0</v>
      </c>
      <c r="S1306" s="11">
        <f ca="1">(M1306-H1306)*'Meta-analysis (Recruitment)'!$B$4</f>
        <v>0</v>
      </c>
      <c r="U1306" s="11">
        <f ca="1">(N1306-I1306)*'Meta-analysis (Recruitment)'!$B$4</f>
        <v>0</v>
      </c>
    </row>
    <row r="1307" spans="1:21">
      <c r="A1307" s="11">
        <v>-0.69699999999999995</v>
      </c>
      <c r="B1307" s="11" cm="1">
        <f t="array" aca="1" ref="B1307" ca="1">INDEX(
    INDIRECT("'Bootstrap Sampling (Recruitment'!$A$4:$A$4004"),
    RANDBETWEEN(
        MATCH('Meta-analysis (Recruitment)'!$B$5, INDIRECT("'Bootstrap Sampling (Recruitment'!$A$4:$A$4004"), 1),
        MATCH('Meta-analysis (Recruitment)'!$B$6, INDIRECT("'Bootstrap Sampling (Recruitment'!$A$4:$A$4004"), 1)
    ),
    1
)</f>
        <v>0</v>
      </c>
      <c r="C1307" s="11">
        <f t="shared" ca="1" si="181"/>
        <v>1</v>
      </c>
      <c r="F1307" s="11">
        <f t="shared" ca="1" si="182"/>
        <v>0.1</v>
      </c>
      <c r="G1307" s="11">
        <f t="shared" ca="1" si="183"/>
        <v>0.3</v>
      </c>
      <c r="H1307" s="11">
        <f t="shared" ca="1" si="184"/>
        <v>0.5</v>
      </c>
      <c r="I1307" s="11">
        <f t="shared" ca="1" si="185"/>
        <v>0.13</v>
      </c>
      <c r="K1307" s="11">
        <f t="shared" ca="1" si="186"/>
        <v>0.1</v>
      </c>
      <c r="L1307" s="11">
        <f t="shared" ca="1" si="187"/>
        <v>0.3</v>
      </c>
      <c r="M1307" s="11">
        <f t="shared" ca="1" si="188"/>
        <v>0.5</v>
      </c>
      <c r="N1307" s="11">
        <f t="shared" ca="1" si="189"/>
        <v>0.13</v>
      </c>
      <c r="O1307" s="11">
        <f ca="1">(K1307-F1307)*'Meta-analysis (Recruitment)'!$B$4</f>
        <v>0</v>
      </c>
      <c r="Q1307" s="11">
        <f ca="1">(L1307-G1307)*'Meta-analysis (Recruitment)'!$B$4</f>
        <v>0</v>
      </c>
      <c r="S1307" s="11">
        <f ca="1">(M1307-H1307)*'Meta-analysis (Recruitment)'!$B$4</f>
        <v>0</v>
      </c>
      <c r="U1307" s="11">
        <f ca="1">(N1307-I1307)*'Meta-analysis (Recruitment)'!$B$4</f>
        <v>0</v>
      </c>
    </row>
    <row r="1308" spans="1:21">
      <c r="A1308" s="11">
        <v>-0.69599999999999995</v>
      </c>
      <c r="B1308" s="11" cm="1">
        <f t="array" aca="1" ref="B1308" ca="1">INDEX(
    INDIRECT("'Bootstrap Sampling (Recruitment'!$A$4:$A$4004"),
    RANDBETWEEN(
        MATCH('Meta-analysis (Recruitment)'!$B$5, INDIRECT("'Bootstrap Sampling (Recruitment'!$A$4:$A$4004"), 1),
        MATCH('Meta-analysis (Recruitment)'!$B$6, INDIRECT("'Bootstrap Sampling (Recruitment'!$A$4:$A$4004"), 1)
    ),
    1
)</f>
        <v>0</v>
      </c>
      <c r="C1308" s="11">
        <f t="shared" ca="1" si="181"/>
        <v>1</v>
      </c>
      <c r="F1308" s="11">
        <f t="shared" ca="1" si="182"/>
        <v>0.1</v>
      </c>
      <c r="G1308" s="11">
        <f t="shared" ca="1" si="183"/>
        <v>0.3</v>
      </c>
      <c r="H1308" s="11">
        <f t="shared" ca="1" si="184"/>
        <v>0.5</v>
      </c>
      <c r="I1308" s="11">
        <f t="shared" ca="1" si="185"/>
        <v>0.46</v>
      </c>
      <c r="K1308" s="11">
        <f t="shared" ca="1" si="186"/>
        <v>0.1</v>
      </c>
      <c r="L1308" s="11">
        <f t="shared" ca="1" si="187"/>
        <v>0.3</v>
      </c>
      <c r="M1308" s="11">
        <f t="shared" ca="1" si="188"/>
        <v>0.5</v>
      </c>
      <c r="N1308" s="11">
        <f t="shared" ca="1" si="189"/>
        <v>0.46</v>
      </c>
      <c r="O1308" s="11">
        <f ca="1">(K1308-F1308)*'Meta-analysis (Recruitment)'!$B$4</f>
        <v>0</v>
      </c>
      <c r="Q1308" s="11">
        <f ca="1">(L1308-G1308)*'Meta-analysis (Recruitment)'!$B$4</f>
        <v>0</v>
      </c>
      <c r="S1308" s="11">
        <f ca="1">(M1308-H1308)*'Meta-analysis (Recruitment)'!$B$4</f>
        <v>0</v>
      </c>
      <c r="U1308" s="11">
        <f ca="1">(N1308-I1308)*'Meta-analysis (Recruitment)'!$B$4</f>
        <v>0</v>
      </c>
    </row>
    <row r="1309" spans="1:21">
      <c r="A1309" s="11">
        <v>-0.69499999999999995</v>
      </c>
      <c r="B1309" s="11" cm="1">
        <f t="array" aca="1" ref="B1309" ca="1">INDEX(
    INDIRECT("'Bootstrap Sampling (Recruitment'!$A$4:$A$4004"),
    RANDBETWEEN(
        MATCH('Meta-analysis (Recruitment)'!$B$5, INDIRECT("'Bootstrap Sampling (Recruitment'!$A$4:$A$4004"), 1),
        MATCH('Meta-analysis (Recruitment)'!$B$6, INDIRECT("'Bootstrap Sampling (Recruitment'!$A$4:$A$4004"), 1)
    ),
    1
)</f>
        <v>0</v>
      </c>
      <c r="C1309" s="11">
        <f t="shared" ca="1" si="181"/>
        <v>1</v>
      </c>
      <c r="F1309" s="11">
        <f t="shared" ca="1" si="182"/>
        <v>0.1</v>
      </c>
      <c r="G1309" s="11">
        <f t="shared" ca="1" si="183"/>
        <v>0.3</v>
      </c>
      <c r="H1309" s="11">
        <f t="shared" ca="1" si="184"/>
        <v>0.5</v>
      </c>
      <c r="I1309" s="11">
        <f t="shared" ca="1" si="185"/>
        <v>0.42</v>
      </c>
      <c r="K1309" s="11">
        <f t="shared" ca="1" si="186"/>
        <v>0.1</v>
      </c>
      <c r="L1309" s="11">
        <f t="shared" ca="1" si="187"/>
        <v>0.3</v>
      </c>
      <c r="M1309" s="11">
        <f t="shared" ca="1" si="188"/>
        <v>0.5</v>
      </c>
      <c r="N1309" s="11">
        <f t="shared" ca="1" si="189"/>
        <v>0.42</v>
      </c>
      <c r="O1309" s="11">
        <f ca="1">(K1309-F1309)*'Meta-analysis (Recruitment)'!$B$4</f>
        <v>0</v>
      </c>
      <c r="Q1309" s="11">
        <f ca="1">(L1309-G1309)*'Meta-analysis (Recruitment)'!$B$4</f>
        <v>0</v>
      </c>
      <c r="S1309" s="11">
        <f ca="1">(M1309-H1309)*'Meta-analysis (Recruitment)'!$B$4</f>
        <v>0</v>
      </c>
      <c r="U1309" s="11">
        <f ca="1">(N1309-I1309)*'Meta-analysis (Recruitment)'!$B$4</f>
        <v>0</v>
      </c>
    </row>
    <row r="1310" spans="1:21">
      <c r="A1310" s="11">
        <v>-0.69399999999999995</v>
      </c>
      <c r="B1310" s="11" cm="1">
        <f t="array" aca="1" ref="B1310" ca="1">INDEX(
    INDIRECT("'Bootstrap Sampling (Recruitment'!$A$4:$A$4004"),
    RANDBETWEEN(
        MATCH('Meta-analysis (Recruitment)'!$B$5, INDIRECT("'Bootstrap Sampling (Recruitment'!$A$4:$A$4004"), 1),
        MATCH('Meta-analysis (Recruitment)'!$B$6, INDIRECT("'Bootstrap Sampling (Recruitment'!$A$4:$A$4004"), 1)
    ),
    1
)</f>
        <v>0</v>
      </c>
      <c r="C1310" s="11">
        <f t="shared" ca="1" si="181"/>
        <v>1</v>
      </c>
      <c r="F1310" s="11">
        <f t="shared" ca="1" si="182"/>
        <v>0.1</v>
      </c>
      <c r="G1310" s="11">
        <f t="shared" ca="1" si="183"/>
        <v>0.3</v>
      </c>
      <c r="H1310" s="11">
        <f t="shared" ca="1" si="184"/>
        <v>0.5</v>
      </c>
      <c r="I1310" s="11">
        <f t="shared" ca="1" si="185"/>
        <v>0.32</v>
      </c>
      <c r="K1310" s="11">
        <f t="shared" ca="1" si="186"/>
        <v>0.1</v>
      </c>
      <c r="L1310" s="11">
        <f t="shared" ca="1" si="187"/>
        <v>0.3</v>
      </c>
      <c r="M1310" s="11">
        <f t="shared" ca="1" si="188"/>
        <v>0.5</v>
      </c>
      <c r="N1310" s="11">
        <f t="shared" ca="1" si="189"/>
        <v>0.32</v>
      </c>
      <c r="O1310" s="11">
        <f ca="1">(K1310-F1310)*'Meta-analysis (Recruitment)'!$B$4</f>
        <v>0</v>
      </c>
      <c r="Q1310" s="11">
        <f ca="1">(L1310-G1310)*'Meta-analysis (Recruitment)'!$B$4</f>
        <v>0</v>
      </c>
      <c r="S1310" s="11">
        <f ca="1">(M1310-H1310)*'Meta-analysis (Recruitment)'!$B$4</f>
        <v>0</v>
      </c>
      <c r="U1310" s="11">
        <f ca="1">(N1310-I1310)*'Meta-analysis (Recruitment)'!$B$4</f>
        <v>0</v>
      </c>
    </row>
    <row r="1311" spans="1:21">
      <c r="A1311" s="11">
        <v>-0.69299999999999995</v>
      </c>
      <c r="B1311" s="11" cm="1">
        <f t="array" aca="1" ref="B1311" ca="1">INDEX(
    INDIRECT("'Bootstrap Sampling (Recruitment'!$A$4:$A$4004"),
    RANDBETWEEN(
        MATCH('Meta-analysis (Recruitment)'!$B$5, INDIRECT("'Bootstrap Sampling (Recruitment'!$A$4:$A$4004"), 1),
        MATCH('Meta-analysis (Recruitment)'!$B$6, INDIRECT("'Bootstrap Sampling (Recruitment'!$A$4:$A$4004"), 1)
    ),
    1
)</f>
        <v>0</v>
      </c>
      <c r="C1311" s="11">
        <f t="shared" ca="1" si="181"/>
        <v>1</v>
      </c>
      <c r="F1311" s="11">
        <f t="shared" ca="1" si="182"/>
        <v>0.1</v>
      </c>
      <c r="G1311" s="11">
        <f t="shared" ca="1" si="183"/>
        <v>0.3</v>
      </c>
      <c r="H1311" s="11">
        <f t="shared" ca="1" si="184"/>
        <v>0.5</v>
      </c>
      <c r="I1311" s="11">
        <f t="shared" ca="1" si="185"/>
        <v>0.27</v>
      </c>
      <c r="K1311" s="11">
        <f t="shared" ca="1" si="186"/>
        <v>0.1</v>
      </c>
      <c r="L1311" s="11">
        <f t="shared" ca="1" si="187"/>
        <v>0.3</v>
      </c>
      <c r="M1311" s="11">
        <f t="shared" ca="1" si="188"/>
        <v>0.5</v>
      </c>
      <c r="N1311" s="11">
        <f t="shared" ca="1" si="189"/>
        <v>0.27</v>
      </c>
      <c r="O1311" s="11">
        <f ca="1">(K1311-F1311)*'Meta-analysis (Recruitment)'!$B$4</f>
        <v>0</v>
      </c>
      <c r="Q1311" s="11">
        <f ca="1">(L1311-G1311)*'Meta-analysis (Recruitment)'!$B$4</f>
        <v>0</v>
      </c>
      <c r="S1311" s="11">
        <f ca="1">(M1311-H1311)*'Meta-analysis (Recruitment)'!$B$4</f>
        <v>0</v>
      </c>
      <c r="U1311" s="11">
        <f ca="1">(N1311-I1311)*'Meta-analysis (Recruitment)'!$B$4</f>
        <v>0</v>
      </c>
    </row>
    <row r="1312" spans="1:21">
      <c r="A1312" s="11">
        <v>-0.69199999999999995</v>
      </c>
      <c r="B1312" s="11" cm="1">
        <f t="array" aca="1" ref="B1312" ca="1">INDEX(
    INDIRECT("'Bootstrap Sampling (Recruitment'!$A$4:$A$4004"),
    RANDBETWEEN(
        MATCH('Meta-analysis (Recruitment)'!$B$5, INDIRECT("'Bootstrap Sampling (Recruitment'!$A$4:$A$4004"), 1),
        MATCH('Meta-analysis (Recruitment)'!$B$6, INDIRECT("'Bootstrap Sampling (Recruitment'!$A$4:$A$4004"), 1)
    ),
    1
)</f>
        <v>0</v>
      </c>
      <c r="C1312" s="11">
        <f t="shared" ca="1" si="181"/>
        <v>1</v>
      </c>
      <c r="F1312" s="11">
        <f t="shared" ca="1" si="182"/>
        <v>0.1</v>
      </c>
      <c r="G1312" s="11">
        <f t="shared" ca="1" si="183"/>
        <v>0.3</v>
      </c>
      <c r="H1312" s="11">
        <f t="shared" ca="1" si="184"/>
        <v>0.5</v>
      </c>
      <c r="I1312" s="11">
        <f t="shared" ca="1" si="185"/>
        <v>0.48</v>
      </c>
      <c r="K1312" s="11">
        <f t="shared" ca="1" si="186"/>
        <v>0.1</v>
      </c>
      <c r="L1312" s="11">
        <f t="shared" ca="1" si="187"/>
        <v>0.3</v>
      </c>
      <c r="M1312" s="11">
        <f t="shared" ca="1" si="188"/>
        <v>0.5</v>
      </c>
      <c r="N1312" s="11">
        <f t="shared" ca="1" si="189"/>
        <v>0.48</v>
      </c>
      <c r="O1312" s="11">
        <f ca="1">(K1312-F1312)*'Meta-analysis (Recruitment)'!$B$4</f>
        <v>0</v>
      </c>
      <c r="Q1312" s="11">
        <f ca="1">(L1312-G1312)*'Meta-analysis (Recruitment)'!$B$4</f>
        <v>0</v>
      </c>
      <c r="S1312" s="11">
        <f ca="1">(M1312-H1312)*'Meta-analysis (Recruitment)'!$B$4</f>
        <v>0</v>
      </c>
      <c r="U1312" s="11">
        <f ca="1">(N1312-I1312)*'Meta-analysis (Recruitment)'!$B$4</f>
        <v>0</v>
      </c>
    </row>
    <row r="1313" spans="1:21">
      <c r="A1313" s="11">
        <v>-0.69099999999999995</v>
      </c>
      <c r="B1313" s="11" cm="1">
        <f t="array" aca="1" ref="B1313" ca="1">INDEX(
    INDIRECT("'Bootstrap Sampling (Recruitment'!$A$4:$A$4004"),
    RANDBETWEEN(
        MATCH('Meta-analysis (Recruitment)'!$B$5, INDIRECT("'Bootstrap Sampling (Recruitment'!$A$4:$A$4004"), 1),
        MATCH('Meta-analysis (Recruitment)'!$B$6, INDIRECT("'Bootstrap Sampling (Recruitment'!$A$4:$A$4004"), 1)
    ),
    1
)</f>
        <v>0</v>
      </c>
      <c r="C1313" s="11">
        <f t="shared" ca="1" si="181"/>
        <v>1</v>
      </c>
      <c r="F1313" s="11">
        <f t="shared" ca="1" si="182"/>
        <v>0.1</v>
      </c>
      <c r="G1313" s="11">
        <f t="shared" ca="1" si="183"/>
        <v>0.3</v>
      </c>
      <c r="H1313" s="11">
        <f t="shared" ca="1" si="184"/>
        <v>0.5</v>
      </c>
      <c r="I1313" s="11">
        <f t="shared" ca="1" si="185"/>
        <v>0.47</v>
      </c>
      <c r="K1313" s="11">
        <f t="shared" ca="1" si="186"/>
        <v>0.1</v>
      </c>
      <c r="L1313" s="11">
        <f t="shared" ca="1" si="187"/>
        <v>0.3</v>
      </c>
      <c r="M1313" s="11">
        <f t="shared" ca="1" si="188"/>
        <v>0.5</v>
      </c>
      <c r="N1313" s="11">
        <f t="shared" ca="1" si="189"/>
        <v>0.47</v>
      </c>
      <c r="O1313" s="11">
        <f ca="1">(K1313-F1313)*'Meta-analysis (Recruitment)'!$B$4</f>
        <v>0</v>
      </c>
      <c r="Q1313" s="11">
        <f ca="1">(L1313-G1313)*'Meta-analysis (Recruitment)'!$B$4</f>
        <v>0</v>
      </c>
      <c r="S1313" s="11">
        <f ca="1">(M1313-H1313)*'Meta-analysis (Recruitment)'!$B$4</f>
        <v>0</v>
      </c>
      <c r="U1313" s="11">
        <f ca="1">(N1313-I1313)*'Meta-analysis (Recruitment)'!$B$4</f>
        <v>0</v>
      </c>
    </row>
    <row r="1314" spans="1:21">
      <c r="A1314" s="11">
        <v>-0.69</v>
      </c>
      <c r="B1314" s="11" cm="1">
        <f t="array" aca="1" ref="B1314" ca="1">INDEX(
    INDIRECT("'Bootstrap Sampling (Recruitment'!$A$4:$A$4004"),
    RANDBETWEEN(
        MATCH('Meta-analysis (Recruitment)'!$B$5, INDIRECT("'Bootstrap Sampling (Recruitment'!$A$4:$A$4004"), 1),
        MATCH('Meta-analysis (Recruitment)'!$B$6, INDIRECT("'Bootstrap Sampling (Recruitment'!$A$4:$A$4004"), 1)
    ),
    1
)</f>
        <v>0</v>
      </c>
      <c r="C1314" s="11">
        <f t="shared" ca="1" si="181"/>
        <v>1</v>
      </c>
      <c r="F1314" s="11">
        <f t="shared" ca="1" si="182"/>
        <v>0.1</v>
      </c>
      <c r="G1314" s="11">
        <f t="shared" ca="1" si="183"/>
        <v>0.3</v>
      </c>
      <c r="H1314" s="11">
        <f t="shared" ca="1" si="184"/>
        <v>0.5</v>
      </c>
      <c r="I1314" s="11">
        <f t="shared" ca="1" si="185"/>
        <v>0.3</v>
      </c>
      <c r="K1314" s="11">
        <f t="shared" ca="1" si="186"/>
        <v>0.1</v>
      </c>
      <c r="L1314" s="11">
        <f t="shared" ca="1" si="187"/>
        <v>0.3</v>
      </c>
      <c r="M1314" s="11">
        <f t="shared" ca="1" si="188"/>
        <v>0.5</v>
      </c>
      <c r="N1314" s="11">
        <f t="shared" ca="1" si="189"/>
        <v>0.3</v>
      </c>
      <c r="O1314" s="11">
        <f ca="1">(K1314-F1314)*'Meta-analysis (Recruitment)'!$B$4</f>
        <v>0</v>
      </c>
      <c r="Q1314" s="11">
        <f ca="1">(L1314-G1314)*'Meta-analysis (Recruitment)'!$B$4</f>
        <v>0</v>
      </c>
      <c r="S1314" s="11">
        <f ca="1">(M1314-H1314)*'Meta-analysis (Recruitment)'!$B$4</f>
        <v>0</v>
      </c>
      <c r="U1314" s="11">
        <f ca="1">(N1314-I1314)*'Meta-analysis (Recruitment)'!$B$4</f>
        <v>0</v>
      </c>
    </row>
    <row r="1315" spans="1:21">
      <c r="A1315" s="11">
        <v>-0.68899999999999995</v>
      </c>
      <c r="B1315" s="11" cm="1">
        <f t="array" aca="1" ref="B1315" ca="1">INDEX(
    INDIRECT("'Bootstrap Sampling (Recruitment'!$A$4:$A$4004"),
    RANDBETWEEN(
        MATCH('Meta-analysis (Recruitment)'!$B$5, INDIRECT("'Bootstrap Sampling (Recruitment'!$A$4:$A$4004"), 1),
        MATCH('Meta-analysis (Recruitment)'!$B$6, INDIRECT("'Bootstrap Sampling (Recruitment'!$A$4:$A$4004"), 1)
    ),
    1
)</f>
        <v>0</v>
      </c>
      <c r="C1315" s="11">
        <f t="shared" ca="1" si="181"/>
        <v>1</v>
      </c>
      <c r="F1315" s="11">
        <f t="shared" ca="1" si="182"/>
        <v>0.1</v>
      </c>
      <c r="G1315" s="11">
        <f t="shared" ca="1" si="183"/>
        <v>0.3</v>
      </c>
      <c r="H1315" s="11">
        <f t="shared" ca="1" si="184"/>
        <v>0.5</v>
      </c>
      <c r="I1315" s="11">
        <f t="shared" ca="1" si="185"/>
        <v>0.27</v>
      </c>
      <c r="K1315" s="11">
        <f t="shared" ca="1" si="186"/>
        <v>0.1</v>
      </c>
      <c r="L1315" s="11">
        <f t="shared" ca="1" si="187"/>
        <v>0.3</v>
      </c>
      <c r="M1315" s="11">
        <f t="shared" ca="1" si="188"/>
        <v>0.5</v>
      </c>
      <c r="N1315" s="11">
        <f t="shared" ca="1" si="189"/>
        <v>0.27</v>
      </c>
      <c r="O1315" s="11">
        <f ca="1">(K1315-F1315)*'Meta-analysis (Recruitment)'!$B$4</f>
        <v>0</v>
      </c>
      <c r="Q1315" s="11">
        <f ca="1">(L1315-G1315)*'Meta-analysis (Recruitment)'!$B$4</f>
        <v>0</v>
      </c>
      <c r="S1315" s="11">
        <f ca="1">(M1315-H1315)*'Meta-analysis (Recruitment)'!$B$4</f>
        <v>0</v>
      </c>
      <c r="U1315" s="11">
        <f ca="1">(N1315-I1315)*'Meta-analysis (Recruitment)'!$B$4</f>
        <v>0</v>
      </c>
    </row>
    <row r="1316" spans="1:21">
      <c r="A1316" s="11">
        <v>-0.68799999999999994</v>
      </c>
      <c r="B1316" s="11" cm="1">
        <f t="array" aca="1" ref="B1316" ca="1">INDEX(
    INDIRECT("'Bootstrap Sampling (Recruitment'!$A$4:$A$4004"),
    RANDBETWEEN(
        MATCH('Meta-analysis (Recruitment)'!$B$5, INDIRECT("'Bootstrap Sampling (Recruitment'!$A$4:$A$4004"), 1),
        MATCH('Meta-analysis (Recruitment)'!$B$6, INDIRECT("'Bootstrap Sampling (Recruitment'!$A$4:$A$4004"), 1)
    ),
    1
)</f>
        <v>0</v>
      </c>
      <c r="C1316" s="11">
        <f t="shared" ca="1" si="181"/>
        <v>1</v>
      </c>
      <c r="F1316" s="11">
        <f t="shared" ca="1" si="182"/>
        <v>0.1</v>
      </c>
      <c r="G1316" s="11">
        <f t="shared" ca="1" si="183"/>
        <v>0.3</v>
      </c>
      <c r="H1316" s="11">
        <f t="shared" ca="1" si="184"/>
        <v>0.5</v>
      </c>
      <c r="I1316" s="11">
        <f t="shared" ca="1" si="185"/>
        <v>0.47</v>
      </c>
      <c r="K1316" s="11">
        <f t="shared" ca="1" si="186"/>
        <v>0.1</v>
      </c>
      <c r="L1316" s="11">
        <f t="shared" ca="1" si="187"/>
        <v>0.3</v>
      </c>
      <c r="M1316" s="11">
        <f t="shared" ca="1" si="188"/>
        <v>0.5</v>
      </c>
      <c r="N1316" s="11">
        <f t="shared" ca="1" si="189"/>
        <v>0.47</v>
      </c>
      <c r="O1316" s="11">
        <f ca="1">(K1316-F1316)*'Meta-analysis (Recruitment)'!$B$4</f>
        <v>0</v>
      </c>
      <c r="Q1316" s="11">
        <f ca="1">(L1316-G1316)*'Meta-analysis (Recruitment)'!$B$4</f>
        <v>0</v>
      </c>
      <c r="S1316" s="11">
        <f ca="1">(M1316-H1316)*'Meta-analysis (Recruitment)'!$B$4</f>
        <v>0</v>
      </c>
      <c r="U1316" s="11">
        <f ca="1">(N1316-I1316)*'Meta-analysis (Recruitment)'!$B$4</f>
        <v>0</v>
      </c>
    </row>
    <row r="1317" spans="1:21">
      <c r="A1317" s="11">
        <v>-0.68700000000000006</v>
      </c>
      <c r="B1317" s="11" cm="1">
        <f t="array" aca="1" ref="B1317" ca="1">INDEX(
    INDIRECT("'Bootstrap Sampling (Recruitment'!$A$4:$A$4004"),
    RANDBETWEEN(
        MATCH('Meta-analysis (Recruitment)'!$B$5, INDIRECT("'Bootstrap Sampling (Recruitment'!$A$4:$A$4004"), 1),
        MATCH('Meta-analysis (Recruitment)'!$B$6, INDIRECT("'Bootstrap Sampling (Recruitment'!$A$4:$A$4004"), 1)
    ),
    1
)</f>
        <v>0</v>
      </c>
      <c r="C1317" s="11">
        <f t="shared" ca="1" si="181"/>
        <v>1</v>
      </c>
      <c r="F1317" s="11">
        <f t="shared" ca="1" si="182"/>
        <v>0.1</v>
      </c>
      <c r="G1317" s="11">
        <f t="shared" ca="1" si="183"/>
        <v>0.3</v>
      </c>
      <c r="H1317" s="11">
        <f t="shared" ca="1" si="184"/>
        <v>0.5</v>
      </c>
      <c r="I1317" s="11">
        <f t="shared" ca="1" si="185"/>
        <v>0.15</v>
      </c>
      <c r="K1317" s="11">
        <f t="shared" ca="1" si="186"/>
        <v>0.1</v>
      </c>
      <c r="L1317" s="11">
        <f t="shared" ca="1" si="187"/>
        <v>0.3</v>
      </c>
      <c r="M1317" s="11">
        <f t="shared" ca="1" si="188"/>
        <v>0.5</v>
      </c>
      <c r="N1317" s="11">
        <f t="shared" ca="1" si="189"/>
        <v>0.15</v>
      </c>
      <c r="O1317" s="11">
        <f ca="1">(K1317-F1317)*'Meta-analysis (Recruitment)'!$B$4</f>
        <v>0</v>
      </c>
      <c r="Q1317" s="11">
        <f ca="1">(L1317-G1317)*'Meta-analysis (Recruitment)'!$B$4</f>
        <v>0</v>
      </c>
      <c r="S1317" s="11">
        <f ca="1">(M1317-H1317)*'Meta-analysis (Recruitment)'!$B$4</f>
        <v>0</v>
      </c>
      <c r="U1317" s="11">
        <f ca="1">(N1317-I1317)*'Meta-analysis (Recruitment)'!$B$4</f>
        <v>0</v>
      </c>
    </row>
    <row r="1318" spans="1:21">
      <c r="A1318" s="11">
        <v>-0.68600000000000005</v>
      </c>
      <c r="B1318" s="11" cm="1">
        <f t="array" aca="1" ref="B1318" ca="1">INDEX(
    INDIRECT("'Bootstrap Sampling (Recruitment'!$A$4:$A$4004"),
    RANDBETWEEN(
        MATCH('Meta-analysis (Recruitment)'!$B$5, INDIRECT("'Bootstrap Sampling (Recruitment'!$A$4:$A$4004"), 1),
        MATCH('Meta-analysis (Recruitment)'!$B$6, INDIRECT("'Bootstrap Sampling (Recruitment'!$A$4:$A$4004"), 1)
    ),
    1
)</f>
        <v>0</v>
      </c>
      <c r="C1318" s="11">
        <f t="shared" ref="C1318:C1381" ca="1" si="190">AVERAGE(B1318:B1318)+1</f>
        <v>1</v>
      </c>
      <c r="F1318" s="11">
        <f t="shared" ca="1" si="182"/>
        <v>0.1</v>
      </c>
      <c r="G1318" s="11">
        <f t="shared" ca="1" si="183"/>
        <v>0.3</v>
      </c>
      <c r="H1318" s="11">
        <f t="shared" ca="1" si="184"/>
        <v>0.5</v>
      </c>
      <c r="I1318" s="11">
        <f t="shared" ca="1" si="185"/>
        <v>0.19</v>
      </c>
      <c r="K1318" s="11">
        <f t="shared" ca="1" si="186"/>
        <v>0.1</v>
      </c>
      <c r="L1318" s="11">
        <f t="shared" ca="1" si="187"/>
        <v>0.3</v>
      </c>
      <c r="M1318" s="11">
        <f t="shared" ca="1" si="188"/>
        <v>0.5</v>
      </c>
      <c r="N1318" s="11">
        <f t="shared" ca="1" si="189"/>
        <v>0.19</v>
      </c>
      <c r="O1318" s="11">
        <f ca="1">(K1318-F1318)*'Meta-analysis (Recruitment)'!$B$4</f>
        <v>0</v>
      </c>
      <c r="Q1318" s="11">
        <f ca="1">(L1318-G1318)*'Meta-analysis (Recruitment)'!$B$4</f>
        <v>0</v>
      </c>
      <c r="S1318" s="11">
        <f ca="1">(M1318-H1318)*'Meta-analysis (Recruitment)'!$B$4</f>
        <v>0</v>
      </c>
      <c r="U1318" s="11">
        <f ca="1">(N1318-I1318)*'Meta-analysis (Recruitment)'!$B$4</f>
        <v>0</v>
      </c>
    </row>
    <row r="1319" spans="1:21">
      <c r="A1319" s="11">
        <v>-0.68500000000000005</v>
      </c>
      <c r="B1319" s="11" cm="1">
        <f t="array" aca="1" ref="B1319" ca="1">INDEX(
    INDIRECT("'Bootstrap Sampling (Recruitment'!$A$4:$A$4004"),
    RANDBETWEEN(
        MATCH('Meta-analysis (Recruitment)'!$B$5, INDIRECT("'Bootstrap Sampling (Recruitment'!$A$4:$A$4004"), 1),
        MATCH('Meta-analysis (Recruitment)'!$B$6, INDIRECT("'Bootstrap Sampling (Recruitment'!$A$4:$A$4004"), 1)
    ),
    1
)</f>
        <v>0</v>
      </c>
      <c r="C1319" s="11">
        <f t="shared" ca="1" si="190"/>
        <v>1</v>
      </c>
      <c r="F1319" s="11">
        <f t="shared" ca="1" si="182"/>
        <v>0.1</v>
      </c>
      <c r="G1319" s="11">
        <f t="shared" ca="1" si="183"/>
        <v>0.3</v>
      </c>
      <c r="H1319" s="11">
        <f t="shared" ca="1" si="184"/>
        <v>0.5</v>
      </c>
      <c r="I1319" s="11">
        <f t="shared" ca="1" si="185"/>
        <v>0.25</v>
      </c>
      <c r="K1319" s="11">
        <f t="shared" ca="1" si="186"/>
        <v>0.1</v>
      </c>
      <c r="L1319" s="11">
        <f t="shared" ca="1" si="187"/>
        <v>0.3</v>
      </c>
      <c r="M1319" s="11">
        <f t="shared" ca="1" si="188"/>
        <v>0.5</v>
      </c>
      <c r="N1319" s="11">
        <f t="shared" ca="1" si="189"/>
        <v>0.25</v>
      </c>
      <c r="O1319" s="11">
        <f ca="1">(K1319-F1319)*'Meta-analysis (Recruitment)'!$B$4</f>
        <v>0</v>
      </c>
      <c r="Q1319" s="11">
        <f ca="1">(L1319-G1319)*'Meta-analysis (Recruitment)'!$B$4</f>
        <v>0</v>
      </c>
      <c r="S1319" s="11">
        <f ca="1">(M1319-H1319)*'Meta-analysis (Recruitment)'!$B$4</f>
        <v>0</v>
      </c>
      <c r="U1319" s="11">
        <f ca="1">(N1319-I1319)*'Meta-analysis (Recruitment)'!$B$4</f>
        <v>0</v>
      </c>
    </row>
    <row r="1320" spans="1:21">
      <c r="A1320" s="11">
        <v>-0.68400000000000005</v>
      </c>
      <c r="B1320" s="11" cm="1">
        <f t="array" aca="1" ref="B1320" ca="1">INDEX(
    INDIRECT("'Bootstrap Sampling (Recruitment'!$A$4:$A$4004"),
    RANDBETWEEN(
        MATCH('Meta-analysis (Recruitment)'!$B$5, INDIRECT("'Bootstrap Sampling (Recruitment'!$A$4:$A$4004"), 1),
        MATCH('Meta-analysis (Recruitment)'!$B$6, INDIRECT("'Bootstrap Sampling (Recruitment'!$A$4:$A$4004"), 1)
    ),
    1
)</f>
        <v>0</v>
      </c>
      <c r="C1320" s="11">
        <f t="shared" ca="1" si="190"/>
        <v>1</v>
      </c>
      <c r="F1320" s="11">
        <f t="shared" ca="1" si="182"/>
        <v>0.1</v>
      </c>
      <c r="G1320" s="11">
        <f t="shared" ca="1" si="183"/>
        <v>0.3</v>
      </c>
      <c r="H1320" s="11">
        <f t="shared" ca="1" si="184"/>
        <v>0.5</v>
      </c>
      <c r="I1320" s="11">
        <f t="shared" ca="1" si="185"/>
        <v>0.3</v>
      </c>
      <c r="K1320" s="11">
        <f t="shared" ca="1" si="186"/>
        <v>0.1</v>
      </c>
      <c r="L1320" s="11">
        <f t="shared" ca="1" si="187"/>
        <v>0.3</v>
      </c>
      <c r="M1320" s="11">
        <f t="shared" ca="1" si="188"/>
        <v>0.5</v>
      </c>
      <c r="N1320" s="11">
        <f t="shared" ca="1" si="189"/>
        <v>0.3</v>
      </c>
      <c r="O1320" s="11">
        <f ca="1">(K1320-F1320)*'Meta-analysis (Recruitment)'!$B$4</f>
        <v>0</v>
      </c>
      <c r="Q1320" s="11">
        <f ca="1">(L1320-G1320)*'Meta-analysis (Recruitment)'!$B$4</f>
        <v>0</v>
      </c>
      <c r="S1320" s="11">
        <f ca="1">(M1320-H1320)*'Meta-analysis (Recruitment)'!$B$4</f>
        <v>0</v>
      </c>
      <c r="U1320" s="11">
        <f ca="1">(N1320-I1320)*'Meta-analysis (Recruitment)'!$B$4</f>
        <v>0</v>
      </c>
    </row>
    <row r="1321" spans="1:21">
      <c r="A1321" s="11">
        <v>-0.68300000000000005</v>
      </c>
      <c r="B1321" s="11" cm="1">
        <f t="array" aca="1" ref="B1321" ca="1">INDEX(
    INDIRECT("'Bootstrap Sampling (Recruitment'!$A$4:$A$4004"),
    RANDBETWEEN(
        MATCH('Meta-analysis (Recruitment)'!$B$5, INDIRECT("'Bootstrap Sampling (Recruitment'!$A$4:$A$4004"), 1),
        MATCH('Meta-analysis (Recruitment)'!$B$6, INDIRECT("'Bootstrap Sampling (Recruitment'!$A$4:$A$4004"), 1)
    ),
    1
)</f>
        <v>0</v>
      </c>
      <c r="C1321" s="11">
        <f t="shared" ca="1" si="190"/>
        <v>1</v>
      </c>
      <c r="F1321" s="11">
        <f t="shared" ca="1" si="182"/>
        <v>0.1</v>
      </c>
      <c r="G1321" s="11">
        <f t="shared" ca="1" si="183"/>
        <v>0.3</v>
      </c>
      <c r="H1321" s="11">
        <f t="shared" ca="1" si="184"/>
        <v>0.5</v>
      </c>
      <c r="I1321" s="11">
        <f t="shared" ca="1" si="185"/>
        <v>0.15</v>
      </c>
      <c r="K1321" s="11">
        <f t="shared" ca="1" si="186"/>
        <v>0.1</v>
      </c>
      <c r="L1321" s="11">
        <f t="shared" ca="1" si="187"/>
        <v>0.3</v>
      </c>
      <c r="M1321" s="11">
        <f t="shared" ca="1" si="188"/>
        <v>0.5</v>
      </c>
      <c r="N1321" s="11">
        <f t="shared" ca="1" si="189"/>
        <v>0.15</v>
      </c>
      <c r="O1321" s="11">
        <f ca="1">(K1321-F1321)*'Meta-analysis (Recruitment)'!$B$4</f>
        <v>0</v>
      </c>
      <c r="Q1321" s="11">
        <f ca="1">(L1321-G1321)*'Meta-analysis (Recruitment)'!$B$4</f>
        <v>0</v>
      </c>
      <c r="S1321" s="11">
        <f ca="1">(M1321-H1321)*'Meta-analysis (Recruitment)'!$B$4</f>
        <v>0</v>
      </c>
      <c r="U1321" s="11">
        <f ca="1">(N1321-I1321)*'Meta-analysis (Recruitment)'!$B$4</f>
        <v>0</v>
      </c>
    </row>
    <row r="1322" spans="1:21">
      <c r="A1322" s="11">
        <v>-0.68200000000000005</v>
      </c>
      <c r="B1322" s="11" cm="1">
        <f t="array" aca="1" ref="B1322" ca="1">INDEX(
    INDIRECT("'Bootstrap Sampling (Recruitment'!$A$4:$A$4004"),
    RANDBETWEEN(
        MATCH('Meta-analysis (Recruitment)'!$B$5, INDIRECT("'Bootstrap Sampling (Recruitment'!$A$4:$A$4004"), 1),
        MATCH('Meta-analysis (Recruitment)'!$B$6, INDIRECT("'Bootstrap Sampling (Recruitment'!$A$4:$A$4004"), 1)
    ),
    1
)</f>
        <v>0</v>
      </c>
      <c r="C1322" s="11">
        <f t="shared" ca="1" si="190"/>
        <v>1</v>
      </c>
      <c r="F1322" s="11">
        <f t="shared" ca="1" si="182"/>
        <v>0.1</v>
      </c>
      <c r="G1322" s="11">
        <f t="shared" ca="1" si="183"/>
        <v>0.3</v>
      </c>
      <c r="H1322" s="11">
        <f t="shared" ca="1" si="184"/>
        <v>0.5</v>
      </c>
      <c r="I1322" s="11">
        <f t="shared" ca="1" si="185"/>
        <v>0.4</v>
      </c>
      <c r="K1322" s="11">
        <f t="shared" ca="1" si="186"/>
        <v>0.1</v>
      </c>
      <c r="L1322" s="11">
        <f t="shared" ca="1" si="187"/>
        <v>0.3</v>
      </c>
      <c r="M1322" s="11">
        <f t="shared" ca="1" si="188"/>
        <v>0.5</v>
      </c>
      <c r="N1322" s="11">
        <f t="shared" ca="1" si="189"/>
        <v>0.4</v>
      </c>
      <c r="O1322" s="11">
        <f ca="1">(K1322-F1322)*'Meta-analysis (Recruitment)'!$B$4</f>
        <v>0</v>
      </c>
      <c r="Q1322" s="11">
        <f ca="1">(L1322-G1322)*'Meta-analysis (Recruitment)'!$B$4</f>
        <v>0</v>
      </c>
      <c r="S1322" s="11">
        <f ca="1">(M1322-H1322)*'Meta-analysis (Recruitment)'!$B$4</f>
        <v>0</v>
      </c>
      <c r="U1322" s="11">
        <f ca="1">(N1322-I1322)*'Meta-analysis (Recruitment)'!$B$4</f>
        <v>0</v>
      </c>
    </row>
    <row r="1323" spans="1:21">
      <c r="A1323" s="11">
        <v>-0.68100000000000005</v>
      </c>
      <c r="B1323" s="11" cm="1">
        <f t="array" aca="1" ref="B1323" ca="1">INDEX(
    INDIRECT("'Bootstrap Sampling (Recruitment'!$A$4:$A$4004"),
    RANDBETWEEN(
        MATCH('Meta-analysis (Recruitment)'!$B$5, INDIRECT("'Bootstrap Sampling (Recruitment'!$A$4:$A$4004"), 1),
        MATCH('Meta-analysis (Recruitment)'!$B$6, INDIRECT("'Bootstrap Sampling (Recruitment'!$A$4:$A$4004"), 1)
    ),
    1
)</f>
        <v>0</v>
      </c>
      <c r="C1323" s="11">
        <f t="shared" ca="1" si="190"/>
        <v>1</v>
      </c>
      <c r="F1323" s="11">
        <f t="shared" ca="1" si="182"/>
        <v>0.1</v>
      </c>
      <c r="G1323" s="11">
        <f t="shared" ca="1" si="183"/>
        <v>0.3</v>
      </c>
      <c r="H1323" s="11">
        <f t="shared" ca="1" si="184"/>
        <v>0.5</v>
      </c>
      <c r="I1323" s="11">
        <f t="shared" ca="1" si="185"/>
        <v>0.35</v>
      </c>
      <c r="K1323" s="11">
        <f t="shared" ca="1" si="186"/>
        <v>0.1</v>
      </c>
      <c r="L1323" s="11">
        <f t="shared" ca="1" si="187"/>
        <v>0.3</v>
      </c>
      <c r="M1323" s="11">
        <f t="shared" ca="1" si="188"/>
        <v>0.5</v>
      </c>
      <c r="N1323" s="11">
        <f t="shared" ca="1" si="189"/>
        <v>0.35</v>
      </c>
      <c r="O1323" s="11">
        <f ca="1">(K1323-F1323)*'Meta-analysis (Recruitment)'!$B$4</f>
        <v>0</v>
      </c>
      <c r="Q1323" s="11">
        <f ca="1">(L1323-G1323)*'Meta-analysis (Recruitment)'!$B$4</f>
        <v>0</v>
      </c>
      <c r="S1323" s="11">
        <f ca="1">(M1323-H1323)*'Meta-analysis (Recruitment)'!$B$4</f>
        <v>0</v>
      </c>
      <c r="U1323" s="11">
        <f ca="1">(N1323-I1323)*'Meta-analysis (Recruitment)'!$B$4</f>
        <v>0</v>
      </c>
    </row>
    <row r="1324" spans="1:21">
      <c r="A1324" s="11">
        <v>-0.68</v>
      </c>
      <c r="B1324" s="11" cm="1">
        <f t="array" aca="1" ref="B1324" ca="1">INDEX(
    INDIRECT("'Bootstrap Sampling (Recruitment'!$A$4:$A$4004"),
    RANDBETWEEN(
        MATCH('Meta-analysis (Recruitment)'!$B$5, INDIRECT("'Bootstrap Sampling (Recruitment'!$A$4:$A$4004"), 1),
        MATCH('Meta-analysis (Recruitment)'!$B$6, INDIRECT("'Bootstrap Sampling (Recruitment'!$A$4:$A$4004"), 1)
    ),
    1
)</f>
        <v>0</v>
      </c>
      <c r="C1324" s="11">
        <f t="shared" ca="1" si="190"/>
        <v>1</v>
      </c>
      <c r="F1324" s="11">
        <f t="shared" ca="1" si="182"/>
        <v>0.1</v>
      </c>
      <c r="G1324" s="11">
        <f t="shared" ca="1" si="183"/>
        <v>0.3</v>
      </c>
      <c r="H1324" s="11">
        <f t="shared" ca="1" si="184"/>
        <v>0.5</v>
      </c>
      <c r="I1324" s="11">
        <f t="shared" ca="1" si="185"/>
        <v>0.26</v>
      </c>
      <c r="K1324" s="11">
        <f t="shared" ca="1" si="186"/>
        <v>0.1</v>
      </c>
      <c r="L1324" s="11">
        <f t="shared" ca="1" si="187"/>
        <v>0.3</v>
      </c>
      <c r="M1324" s="11">
        <f t="shared" ca="1" si="188"/>
        <v>0.5</v>
      </c>
      <c r="N1324" s="11">
        <f t="shared" ca="1" si="189"/>
        <v>0.26</v>
      </c>
      <c r="O1324" s="11">
        <f ca="1">(K1324-F1324)*'Meta-analysis (Recruitment)'!$B$4</f>
        <v>0</v>
      </c>
      <c r="Q1324" s="11">
        <f ca="1">(L1324-G1324)*'Meta-analysis (Recruitment)'!$B$4</f>
        <v>0</v>
      </c>
      <c r="S1324" s="11">
        <f ca="1">(M1324-H1324)*'Meta-analysis (Recruitment)'!$B$4</f>
        <v>0</v>
      </c>
      <c r="U1324" s="11">
        <f ca="1">(N1324-I1324)*'Meta-analysis (Recruitment)'!$B$4</f>
        <v>0</v>
      </c>
    </row>
    <row r="1325" spans="1:21">
      <c r="A1325" s="11">
        <v>-0.67900000000000005</v>
      </c>
      <c r="B1325" s="11" cm="1">
        <f t="array" aca="1" ref="B1325" ca="1">INDEX(
    INDIRECT("'Bootstrap Sampling (Recruitment'!$A$4:$A$4004"),
    RANDBETWEEN(
        MATCH('Meta-analysis (Recruitment)'!$B$5, INDIRECT("'Bootstrap Sampling (Recruitment'!$A$4:$A$4004"), 1),
        MATCH('Meta-analysis (Recruitment)'!$B$6, INDIRECT("'Bootstrap Sampling (Recruitment'!$A$4:$A$4004"), 1)
    ),
    1
)</f>
        <v>0</v>
      </c>
      <c r="C1325" s="11">
        <f t="shared" ca="1" si="190"/>
        <v>1</v>
      </c>
      <c r="F1325" s="11">
        <f t="shared" ca="1" si="182"/>
        <v>0.1</v>
      </c>
      <c r="G1325" s="11">
        <f t="shared" ca="1" si="183"/>
        <v>0.3</v>
      </c>
      <c r="H1325" s="11">
        <f t="shared" ca="1" si="184"/>
        <v>0.5</v>
      </c>
      <c r="I1325" s="11">
        <f t="shared" ca="1" si="185"/>
        <v>0.35</v>
      </c>
      <c r="K1325" s="11">
        <f t="shared" ca="1" si="186"/>
        <v>0.1</v>
      </c>
      <c r="L1325" s="11">
        <f t="shared" ca="1" si="187"/>
        <v>0.3</v>
      </c>
      <c r="M1325" s="11">
        <f t="shared" ca="1" si="188"/>
        <v>0.5</v>
      </c>
      <c r="N1325" s="11">
        <f t="shared" ca="1" si="189"/>
        <v>0.35</v>
      </c>
      <c r="O1325" s="11">
        <f ca="1">(K1325-F1325)*'Meta-analysis (Recruitment)'!$B$4</f>
        <v>0</v>
      </c>
      <c r="Q1325" s="11">
        <f ca="1">(L1325-G1325)*'Meta-analysis (Recruitment)'!$B$4</f>
        <v>0</v>
      </c>
      <c r="S1325" s="11">
        <f ca="1">(M1325-H1325)*'Meta-analysis (Recruitment)'!$B$4</f>
        <v>0</v>
      </c>
      <c r="U1325" s="11">
        <f ca="1">(N1325-I1325)*'Meta-analysis (Recruitment)'!$B$4</f>
        <v>0</v>
      </c>
    </row>
    <row r="1326" spans="1:21">
      <c r="A1326" s="11">
        <v>-0.67800000000000005</v>
      </c>
      <c r="B1326" s="11" cm="1">
        <f t="array" aca="1" ref="B1326" ca="1">INDEX(
    INDIRECT("'Bootstrap Sampling (Recruitment'!$A$4:$A$4004"),
    RANDBETWEEN(
        MATCH('Meta-analysis (Recruitment)'!$B$5, INDIRECT("'Bootstrap Sampling (Recruitment'!$A$4:$A$4004"), 1),
        MATCH('Meta-analysis (Recruitment)'!$B$6, INDIRECT("'Bootstrap Sampling (Recruitment'!$A$4:$A$4004"), 1)
    ),
    1
)</f>
        <v>0</v>
      </c>
      <c r="C1326" s="11">
        <f t="shared" ca="1" si="190"/>
        <v>1</v>
      </c>
      <c r="F1326" s="11">
        <f t="shared" ca="1" si="182"/>
        <v>0.1</v>
      </c>
      <c r="G1326" s="11">
        <f t="shared" ca="1" si="183"/>
        <v>0.3</v>
      </c>
      <c r="H1326" s="11">
        <f t="shared" ca="1" si="184"/>
        <v>0.5</v>
      </c>
      <c r="I1326" s="11">
        <f t="shared" ca="1" si="185"/>
        <v>0.11</v>
      </c>
      <c r="K1326" s="11">
        <f t="shared" ca="1" si="186"/>
        <v>0.1</v>
      </c>
      <c r="L1326" s="11">
        <f t="shared" ca="1" si="187"/>
        <v>0.3</v>
      </c>
      <c r="M1326" s="11">
        <f t="shared" ca="1" si="188"/>
        <v>0.5</v>
      </c>
      <c r="N1326" s="11">
        <f t="shared" ca="1" si="189"/>
        <v>0.11</v>
      </c>
      <c r="O1326" s="11">
        <f ca="1">(K1326-F1326)*'Meta-analysis (Recruitment)'!$B$4</f>
        <v>0</v>
      </c>
      <c r="Q1326" s="11">
        <f ca="1">(L1326-G1326)*'Meta-analysis (Recruitment)'!$B$4</f>
        <v>0</v>
      </c>
      <c r="S1326" s="11">
        <f ca="1">(M1326-H1326)*'Meta-analysis (Recruitment)'!$B$4</f>
        <v>0</v>
      </c>
      <c r="U1326" s="11">
        <f ca="1">(N1326-I1326)*'Meta-analysis (Recruitment)'!$B$4</f>
        <v>0</v>
      </c>
    </row>
    <row r="1327" spans="1:21">
      <c r="A1327" s="11">
        <v>-0.67700000000000005</v>
      </c>
      <c r="B1327" s="11" cm="1">
        <f t="array" aca="1" ref="B1327" ca="1">INDEX(
    INDIRECT("'Bootstrap Sampling (Recruitment'!$A$4:$A$4004"),
    RANDBETWEEN(
        MATCH('Meta-analysis (Recruitment)'!$B$5, INDIRECT("'Bootstrap Sampling (Recruitment'!$A$4:$A$4004"), 1),
        MATCH('Meta-analysis (Recruitment)'!$B$6, INDIRECT("'Bootstrap Sampling (Recruitment'!$A$4:$A$4004"), 1)
    ),
    1
)</f>
        <v>0</v>
      </c>
      <c r="C1327" s="11">
        <f t="shared" ca="1" si="190"/>
        <v>1</v>
      </c>
      <c r="F1327" s="11">
        <f t="shared" ca="1" si="182"/>
        <v>0.1</v>
      </c>
      <c r="G1327" s="11">
        <f t="shared" ca="1" si="183"/>
        <v>0.3</v>
      </c>
      <c r="H1327" s="11">
        <f t="shared" ca="1" si="184"/>
        <v>0.5</v>
      </c>
      <c r="I1327" s="11">
        <f t="shared" ca="1" si="185"/>
        <v>0.41</v>
      </c>
      <c r="K1327" s="11">
        <f t="shared" ca="1" si="186"/>
        <v>0.1</v>
      </c>
      <c r="L1327" s="11">
        <f t="shared" ca="1" si="187"/>
        <v>0.3</v>
      </c>
      <c r="M1327" s="11">
        <f t="shared" ca="1" si="188"/>
        <v>0.5</v>
      </c>
      <c r="N1327" s="11">
        <f t="shared" ca="1" si="189"/>
        <v>0.41</v>
      </c>
      <c r="O1327" s="11">
        <f ca="1">(K1327-F1327)*'Meta-analysis (Recruitment)'!$B$4</f>
        <v>0</v>
      </c>
      <c r="Q1327" s="11">
        <f ca="1">(L1327-G1327)*'Meta-analysis (Recruitment)'!$B$4</f>
        <v>0</v>
      </c>
      <c r="S1327" s="11">
        <f ca="1">(M1327-H1327)*'Meta-analysis (Recruitment)'!$B$4</f>
        <v>0</v>
      </c>
      <c r="U1327" s="11">
        <f ca="1">(N1327-I1327)*'Meta-analysis (Recruitment)'!$B$4</f>
        <v>0</v>
      </c>
    </row>
    <row r="1328" spans="1:21">
      <c r="A1328" s="11">
        <v>-0.67600000000000005</v>
      </c>
      <c r="B1328" s="11" cm="1">
        <f t="array" aca="1" ref="B1328" ca="1">INDEX(
    INDIRECT("'Bootstrap Sampling (Recruitment'!$A$4:$A$4004"),
    RANDBETWEEN(
        MATCH('Meta-analysis (Recruitment)'!$B$5, INDIRECT("'Bootstrap Sampling (Recruitment'!$A$4:$A$4004"), 1),
        MATCH('Meta-analysis (Recruitment)'!$B$6, INDIRECT("'Bootstrap Sampling (Recruitment'!$A$4:$A$4004"), 1)
    ),
    1
)</f>
        <v>0</v>
      </c>
      <c r="C1328" s="11">
        <f t="shared" ca="1" si="190"/>
        <v>1</v>
      </c>
      <c r="F1328" s="11">
        <f t="shared" ca="1" si="182"/>
        <v>0.1</v>
      </c>
      <c r="G1328" s="11">
        <f t="shared" ca="1" si="183"/>
        <v>0.3</v>
      </c>
      <c r="H1328" s="11">
        <f t="shared" ca="1" si="184"/>
        <v>0.5</v>
      </c>
      <c r="I1328" s="11">
        <f t="shared" ca="1" si="185"/>
        <v>0.3</v>
      </c>
      <c r="K1328" s="11">
        <f t="shared" ca="1" si="186"/>
        <v>0.1</v>
      </c>
      <c r="L1328" s="11">
        <f t="shared" ca="1" si="187"/>
        <v>0.3</v>
      </c>
      <c r="M1328" s="11">
        <f t="shared" ca="1" si="188"/>
        <v>0.5</v>
      </c>
      <c r="N1328" s="11">
        <f t="shared" ca="1" si="189"/>
        <v>0.3</v>
      </c>
      <c r="O1328" s="11">
        <f ca="1">(K1328-F1328)*'Meta-analysis (Recruitment)'!$B$4</f>
        <v>0</v>
      </c>
      <c r="Q1328" s="11">
        <f ca="1">(L1328-G1328)*'Meta-analysis (Recruitment)'!$B$4</f>
        <v>0</v>
      </c>
      <c r="S1328" s="11">
        <f ca="1">(M1328-H1328)*'Meta-analysis (Recruitment)'!$B$4</f>
        <v>0</v>
      </c>
      <c r="U1328" s="11">
        <f ca="1">(N1328-I1328)*'Meta-analysis (Recruitment)'!$B$4</f>
        <v>0</v>
      </c>
    </row>
    <row r="1329" spans="1:21">
      <c r="A1329" s="11">
        <v>-0.67500000000000004</v>
      </c>
      <c r="B1329" s="11" cm="1">
        <f t="array" aca="1" ref="B1329" ca="1">INDEX(
    INDIRECT("'Bootstrap Sampling (Recruitment'!$A$4:$A$4004"),
    RANDBETWEEN(
        MATCH('Meta-analysis (Recruitment)'!$B$5, INDIRECT("'Bootstrap Sampling (Recruitment'!$A$4:$A$4004"), 1),
        MATCH('Meta-analysis (Recruitment)'!$B$6, INDIRECT("'Bootstrap Sampling (Recruitment'!$A$4:$A$4004"), 1)
    ),
    1
)</f>
        <v>0</v>
      </c>
      <c r="C1329" s="11">
        <f t="shared" ca="1" si="190"/>
        <v>1</v>
      </c>
      <c r="F1329" s="11">
        <f t="shared" ca="1" si="182"/>
        <v>0.1</v>
      </c>
      <c r="G1329" s="11">
        <f t="shared" ca="1" si="183"/>
        <v>0.3</v>
      </c>
      <c r="H1329" s="11">
        <f t="shared" ca="1" si="184"/>
        <v>0.5</v>
      </c>
      <c r="I1329" s="11">
        <f t="shared" ca="1" si="185"/>
        <v>0.18</v>
      </c>
      <c r="K1329" s="11">
        <f t="shared" ca="1" si="186"/>
        <v>0.1</v>
      </c>
      <c r="L1329" s="11">
        <f t="shared" ca="1" si="187"/>
        <v>0.3</v>
      </c>
      <c r="M1329" s="11">
        <f t="shared" ca="1" si="188"/>
        <v>0.5</v>
      </c>
      <c r="N1329" s="11">
        <f t="shared" ca="1" si="189"/>
        <v>0.18</v>
      </c>
      <c r="O1329" s="11">
        <f ca="1">(K1329-F1329)*'Meta-analysis (Recruitment)'!$B$4</f>
        <v>0</v>
      </c>
      <c r="Q1329" s="11">
        <f ca="1">(L1329-G1329)*'Meta-analysis (Recruitment)'!$B$4</f>
        <v>0</v>
      </c>
      <c r="S1329" s="11">
        <f ca="1">(M1329-H1329)*'Meta-analysis (Recruitment)'!$B$4</f>
        <v>0</v>
      </c>
      <c r="U1329" s="11">
        <f ca="1">(N1329-I1329)*'Meta-analysis (Recruitment)'!$B$4</f>
        <v>0</v>
      </c>
    </row>
    <row r="1330" spans="1:21">
      <c r="A1330" s="11">
        <v>-0.67400000000000004</v>
      </c>
      <c r="B1330" s="11" cm="1">
        <f t="array" aca="1" ref="B1330" ca="1">INDEX(
    INDIRECT("'Bootstrap Sampling (Recruitment'!$A$4:$A$4004"),
    RANDBETWEEN(
        MATCH('Meta-analysis (Recruitment)'!$B$5, INDIRECT("'Bootstrap Sampling (Recruitment'!$A$4:$A$4004"), 1),
        MATCH('Meta-analysis (Recruitment)'!$B$6, INDIRECT("'Bootstrap Sampling (Recruitment'!$A$4:$A$4004"), 1)
    ),
    1
)</f>
        <v>0</v>
      </c>
      <c r="C1330" s="11">
        <f t="shared" ca="1" si="190"/>
        <v>1</v>
      </c>
      <c r="F1330" s="11">
        <f t="shared" ca="1" si="182"/>
        <v>0.1</v>
      </c>
      <c r="G1330" s="11">
        <f t="shared" ca="1" si="183"/>
        <v>0.3</v>
      </c>
      <c r="H1330" s="11">
        <f t="shared" ca="1" si="184"/>
        <v>0.5</v>
      </c>
      <c r="I1330" s="11">
        <f t="shared" ca="1" si="185"/>
        <v>0.44</v>
      </c>
      <c r="K1330" s="11">
        <f t="shared" ca="1" si="186"/>
        <v>0.1</v>
      </c>
      <c r="L1330" s="11">
        <f t="shared" ca="1" si="187"/>
        <v>0.3</v>
      </c>
      <c r="M1330" s="11">
        <f t="shared" ca="1" si="188"/>
        <v>0.5</v>
      </c>
      <c r="N1330" s="11">
        <f t="shared" ca="1" si="189"/>
        <v>0.44</v>
      </c>
      <c r="O1330" s="11">
        <f ca="1">(K1330-F1330)*'Meta-analysis (Recruitment)'!$B$4</f>
        <v>0</v>
      </c>
      <c r="Q1330" s="11">
        <f ca="1">(L1330-G1330)*'Meta-analysis (Recruitment)'!$B$4</f>
        <v>0</v>
      </c>
      <c r="S1330" s="11">
        <f ca="1">(M1330-H1330)*'Meta-analysis (Recruitment)'!$B$4</f>
        <v>0</v>
      </c>
      <c r="U1330" s="11">
        <f ca="1">(N1330-I1330)*'Meta-analysis (Recruitment)'!$B$4</f>
        <v>0</v>
      </c>
    </row>
    <row r="1331" spans="1:21">
      <c r="A1331" s="11">
        <v>-0.67300000000000004</v>
      </c>
      <c r="B1331" s="11" cm="1">
        <f t="array" aca="1" ref="B1331" ca="1">INDEX(
    INDIRECT("'Bootstrap Sampling (Recruitment'!$A$4:$A$4004"),
    RANDBETWEEN(
        MATCH('Meta-analysis (Recruitment)'!$B$5, INDIRECT("'Bootstrap Sampling (Recruitment'!$A$4:$A$4004"), 1),
        MATCH('Meta-analysis (Recruitment)'!$B$6, INDIRECT("'Bootstrap Sampling (Recruitment'!$A$4:$A$4004"), 1)
    ),
    1
)</f>
        <v>0</v>
      </c>
      <c r="C1331" s="11">
        <f t="shared" ca="1" si="190"/>
        <v>1</v>
      </c>
      <c r="F1331" s="11">
        <f t="shared" ca="1" si="182"/>
        <v>0.1</v>
      </c>
      <c r="G1331" s="11">
        <f t="shared" ca="1" si="183"/>
        <v>0.3</v>
      </c>
      <c r="H1331" s="11">
        <f t="shared" ca="1" si="184"/>
        <v>0.5</v>
      </c>
      <c r="I1331" s="11">
        <f t="shared" ca="1" si="185"/>
        <v>0.5</v>
      </c>
      <c r="K1331" s="11">
        <f t="shared" ca="1" si="186"/>
        <v>0.1</v>
      </c>
      <c r="L1331" s="11">
        <f t="shared" ca="1" si="187"/>
        <v>0.3</v>
      </c>
      <c r="M1331" s="11">
        <f t="shared" ca="1" si="188"/>
        <v>0.5</v>
      </c>
      <c r="N1331" s="11">
        <f t="shared" ca="1" si="189"/>
        <v>0.5</v>
      </c>
      <c r="O1331" s="11">
        <f ca="1">(K1331-F1331)*'Meta-analysis (Recruitment)'!$B$4</f>
        <v>0</v>
      </c>
      <c r="Q1331" s="11">
        <f ca="1">(L1331-G1331)*'Meta-analysis (Recruitment)'!$B$4</f>
        <v>0</v>
      </c>
      <c r="S1331" s="11">
        <f ca="1">(M1331-H1331)*'Meta-analysis (Recruitment)'!$B$4</f>
        <v>0</v>
      </c>
      <c r="U1331" s="11">
        <f ca="1">(N1331-I1331)*'Meta-analysis (Recruitment)'!$B$4</f>
        <v>0</v>
      </c>
    </row>
    <row r="1332" spans="1:21">
      <c r="A1332" s="11">
        <v>-0.67200000000000004</v>
      </c>
      <c r="B1332" s="11" cm="1">
        <f t="array" aca="1" ref="B1332" ca="1">INDEX(
    INDIRECT("'Bootstrap Sampling (Recruitment'!$A$4:$A$4004"),
    RANDBETWEEN(
        MATCH('Meta-analysis (Recruitment)'!$B$5, INDIRECT("'Bootstrap Sampling (Recruitment'!$A$4:$A$4004"), 1),
        MATCH('Meta-analysis (Recruitment)'!$B$6, INDIRECT("'Bootstrap Sampling (Recruitment'!$A$4:$A$4004"), 1)
    ),
    1
)</f>
        <v>0</v>
      </c>
      <c r="C1332" s="11">
        <f t="shared" ca="1" si="190"/>
        <v>1</v>
      </c>
      <c r="F1332" s="11">
        <f t="shared" ca="1" si="182"/>
        <v>0.1</v>
      </c>
      <c r="G1332" s="11">
        <f t="shared" ca="1" si="183"/>
        <v>0.3</v>
      </c>
      <c r="H1332" s="11">
        <f t="shared" ca="1" si="184"/>
        <v>0.5</v>
      </c>
      <c r="I1332" s="11">
        <f t="shared" ca="1" si="185"/>
        <v>0.15</v>
      </c>
      <c r="K1332" s="11">
        <f t="shared" ca="1" si="186"/>
        <v>0.1</v>
      </c>
      <c r="L1332" s="11">
        <f t="shared" ca="1" si="187"/>
        <v>0.3</v>
      </c>
      <c r="M1332" s="11">
        <f t="shared" ca="1" si="188"/>
        <v>0.5</v>
      </c>
      <c r="N1332" s="11">
        <f t="shared" ca="1" si="189"/>
        <v>0.15</v>
      </c>
      <c r="O1332" s="11">
        <f ca="1">(K1332-F1332)*'Meta-analysis (Recruitment)'!$B$4</f>
        <v>0</v>
      </c>
      <c r="Q1332" s="11">
        <f ca="1">(L1332-G1332)*'Meta-analysis (Recruitment)'!$B$4</f>
        <v>0</v>
      </c>
      <c r="S1332" s="11">
        <f ca="1">(M1332-H1332)*'Meta-analysis (Recruitment)'!$B$4</f>
        <v>0</v>
      </c>
      <c r="U1332" s="11">
        <f ca="1">(N1332-I1332)*'Meta-analysis (Recruitment)'!$B$4</f>
        <v>0</v>
      </c>
    </row>
    <row r="1333" spans="1:21">
      <c r="A1333" s="11">
        <v>-0.67100000000000004</v>
      </c>
      <c r="B1333" s="11" cm="1">
        <f t="array" aca="1" ref="B1333" ca="1">INDEX(
    INDIRECT("'Bootstrap Sampling (Recruitment'!$A$4:$A$4004"),
    RANDBETWEEN(
        MATCH('Meta-analysis (Recruitment)'!$B$5, INDIRECT("'Bootstrap Sampling (Recruitment'!$A$4:$A$4004"), 1),
        MATCH('Meta-analysis (Recruitment)'!$B$6, INDIRECT("'Bootstrap Sampling (Recruitment'!$A$4:$A$4004"), 1)
    ),
    1
)</f>
        <v>0</v>
      </c>
      <c r="C1333" s="11">
        <f t="shared" ca="1" si="190"/>
        <v>1</v>
      </c>
      <c r="F1333" s="11">
        <f t="shared" ca="1" si="182"/>
        <v>0.1</v>
      </c>
      <c r="G1333" s="11">
        <f t="shared" ca="1" si="183"/>
        <v>0.3</v>
      </c>
      <c r="H1333" s="11">
        <f t="shared" ca="1" si="184"/>
        <v>0.5</v>
      </c>
      <c r="I1333" s="11">
        <f t="shared" ca="1" si="185"/>
        <v>0.47</v>
      </c>
      <c r="K1333" s="11">
        <f t="shared" ca="1" si="186"/>
        <v>0.1</v>
      </c>
      <c r="L1333" s="11">
        <f t="shared" ca="1" si="187"/>
        <v>0.3</v>
      </c>
      <c r="M1333" s="11">
        <f t="shared" ca="1" si="188"/>
        <v>0.5</v>
      </c>
      <c r="N1333" s="11">
        <f t="shared" ca="1" si="189"/>
        <v>0.47</v>
      </c>
      <c r="O1333" s="11">
        <f ca="1">(K1333-F1333)*'Meta-analysis (Recruitment)'!$B$4</f>
        <v>0</v>
      </c>
      <c r="Q1333" s="11">
        <f ca="1">(L1333-G1333)*'Meta-analysis (Recruitment)'!$B$4</f>
        <v>0</v>
      </c>
      <c r="S1333" s="11">
        <f ca="1">(M1333-H1333)*'Meta-analysis (Recruitment)'!$B$4</f>
        <v>0</v>
      </c>
      <c r="U1333" s="11">
        <f ca="1">(N1333-I1333)*'Meta-analysis (Recruitment)'!$B$4</f>
        <v>0</v>
      </c>
    </row>
    <row r="1334" spans="1:21">
      <c r="A1334" s="11">
        <v>-0.67</v>
      </c>
      <c r="B1334" s="11" cm="1">
        <f t="array" aca="1" ref="B1334" ca="1">INDEX(
    INDIRECT("'Bootstrap Sampling (Recruitment'!$A$4:$A$4004"),
    RANDBETWEEN(
        MATCH('Meta-analysis (Recruitment)'!$B$5, INDIRECT("'Bootstrap Sampling (Recruitment'!$A$4:$A$4004"), 1),
        MATCH('Meta-analysis (Recruitment)'!$B$6, INDIRECT("'Bootstrap Sampling (Recruitment'!$A$4:$A$4004"), 1)
    ),
    1
)</f>
        <v>0</v>
      </c>
      <c r="C1334" s="11">
        <f t="shared" ca="1" si="190"/>
        <v>1</v>
      </c>
      <c r="F1334" s="11">
        <f t="shared" ca="1" si="182"/>
        <v>0.1</v>
      </c>
      <c r="G1334" s="11">
        <f t="shared" ca="1" si="183"/>
        <v>0.3</v>
      </c>
      <c r="H1334" s="11">
        <f t="shared" ca="1" si="184"/>
        <v>0.5</v>
      </c>
      <c r="I1334" s="11">
        <f t="shared" ca="1" si="185"/>
        <v>0.3</v>
      </c>
      <c r="K1334" s="11">
        <f t="shared" ca="1" si="186"/>
        <v>0.1</v>
      </c>
      <c r="L1334" s="11">
        <f t="shared" ca="1" si="187"/>
        <v>0.3</v>
      </c>
      <c r="M1334" s="11">
        <f t="shared" ca="1" si="188"/>
        <v>0.5</v>
      </c>
      <c r="N1334" s="11">
        <f t="shared" ca="1" si="189"/>
        <v>0.3</v>
      </c>
      <c r="O1334" s="11">
        <f ca="1">(K1334-F1334)*'Meta-analysis (Recruitment)'!$B$4</f>
        <v>0</v>
      </c>
      <c r="Q1334" s="11">
        <f ca="1">(L1334-G1334)*'Meta-analysis (Recruitment)'!$B$4</f>
        <v>0</v>
      </c>
      <c r="S1334" s="11">
        <f ca="1">(M1334-H1334)*'Meta-analysis (Recruitment)'!$B$4</f>
        <v>0</v>
      </c>
      <c r="U1334" s="11">
        <f ca="1">(N1334-I1334)*'Meta-analysis (Recruitment)'!$B$4</f>
        <v>0</v>
      </c>
    </row>
    <row r="1335" spans="1:21">
      <c r="A1335" s="11">
        <v>-0.66900000000000004</v>
      </c>
      <c r="B1335" s="11" cm="1">
        <f t="array" aca="1" ref="B1335" ca="1">INDEX(
    INDIRECT("'Bootstrap Sampling (Recruitment'!$A$4:$A$4004"),
    RANDBETWEEN(
        MATCH('Meta-analysis (Recruitment)'!$B$5, INDIRECT("'Bootstrap Sampling (Recruitment'!$A$4:$A$4004"), 1),
        MATCH('Meta-analysis (Recruitment)'!$B$6, INDIRECT("'Bootstrap Sampling (Recruitment'!$A$4:$A$4004"), 1)
    ),
    1
)</f>
        <v>0</v>
      </c>
      <c r="C1335" s="11">
        <f t="shared" ca="1" si="190"/>
        <v>1</v>
      </c>
      <c r="F1335" s="11">
        <f t="shared" ca="1" si="182"/>
        <v>0.1</v>
      </c>
      <c r="G1335" s="11">
        <f t="shared" ca="1" si="183"/>
        <v>0.3</v>
      </c>
      <c r="H1335" s="11">
        <f t="shared" ca="1" si="184"/>
        <v>0.5</v>
      </c>
      <c r="I1335" s="11">
        <f t="shared" ca="1" si="185"/>
        <v>0.14000000000000001</v>
      </c>
      <c r="K1335" s="11">
        <f t="shared" ca="1" si="186"/>
        <v>0.1</v>
      </c>
      <c r="L1335" s="11">
        <f t="shared" ca="1" si="187"/>
        <v>0.3</v>
      </c>
      <c r="M1335" s="11">
        <f t="shared" ca="1" si="188"/>
        <v>0.5</v>
      </c>
      <c r="N1335" s="11">
        <f t="shared" ca="1" si="189"/>
        <v>0.14000000000000001</v>
      </c>
      <c r="O1335" s="11">
        <f ca="1">(K1335-F1335)*'Meta-analysis (Recruitment)'!$B$4</f>
        <v>0</v>
      </c>
      <c r="Q1335" s="11">
        <f ca="1">(L1335-G1335)*'Meta-analysis (Recruitment)'!$B$4</f>
        <v>0</v>
      </c>
      <c r="S1335" s="11">
        <f ca="1">(M1335-H1335)*'Meta-analysis (Recruitment)'!$B$4</f>
        <v>0</v>
      </c>
      <c r="U1335" s="11">
        <f ca="1">(N1335-I1335)*'Meta-analysis (Recruitment)'!$B$4</f>
        <v>0</v>
      </c>
    </row>
    <row r="1336" spans="1:21">
      <c r="A1336" s="11">
        <v>-0.66800000000000004</v>
      </c>
      <c r="B1336" s="11" cm="1">
        <f t="array" aca="1" ref="B1336" ca="1">INDEX(
    INDIRECT("'Bootstrap Sampling (Recruitment'!$A$4:$A$4004"),
    RANDBETWEEN(
        MATCH('Meta-analysis (Recruitment)'!$B$5, INDIRECT("'Bootstrap Sampling (Recruitment'!$A$4:$A$4004"), 1),
        MATCH('Meta-analysis (Recruitment)'!$B$6, INDIRECT("'Bootstrap Sampling (Recruitment'!$A$4:$A$4004"), 1)
    ),
    1
)</f>
        <v>0</v>
      </c>
      <c r="C1336" s="11">
        <f t="shared" ca="1" si="190"/>
        <v>1</v>
      </c>
      <c r="F1336" s="11">
        <f t="shared" ca="1" si="182"/>
        <v>0.1</v>
      </c>
      <c r="G1336" s="11">
        <f t="shared" ca="1" si="183"/>
        <v>0.3</v>
      </c>
      <c r="H1336" s="11">
        <f t="shared" ca="1" si="184"/>
        <v>0.5</v>
      </c>
      <c r="I1336" s="11">
        <f t="shared" ca="1" si="185"/>
        <v>0.28000000000000003</v>
      </c>
      <c r="K1336" s="11">
        <f t="shared" ca="1" si="186"/>
        <v>0.1</v>
      </c>
      <c r="L1336" s="11">
        <f t="shared" ca="1" si="187"/>
        <v>0.3</v>
      </c>
      <c r="M1336" s="11">
        <f t="shared" ca="1" si="188"/>
        <v>0.5</v>
      </c>
      <c r="N1336" s="11">
        <f t="shared" ca="1" si="189"/>
        <v>0.28000000000000003</v>
      </c>
      <c r="O1336" s="11">
        <f ca="1">(K1336-F1336)*'Meta-analysis (Recruitment)'!$B$4</f>
        <v>0</v>
      </c>
      <c r="Q1336" s="11">
        <f ca="1">(L1336-G1336)*'Meta-analysis (Recruitment)'!$B$4</f>
        <v>0</v>
      </c>
      <c r="S1336" s="11">
        <f ca="1">(M1336-H1336)*'Meta-analysis (Recruitment)'!$B$4</f>
        <v>0</v>
      </c>
      <c r="U1336" s="11">
        <f ca="1">(N1336-I1336)*'Meta-analysis (Recruitment)'!$B$4</f>
        <v>0</v>
      </c>
    </row>
    <row r="1337" spans="1:21">
      <c r="A1337" s="11">
        <v>-0.66700000000000004</v>
      </c>
      <c r="B1337" s="11" cm="1">
        <f t="array" aca="1" ref="B1337" ca="1">INDEX(
    INDIRECT("'Bootstrap Sampling (Recruitment'!$A$4:$A$4004"),
    RANDBETWEEN(
        MATCH('Meta-analysis (Recruitment)'!$B$5, INDIRECT("'Bootstrap Sampling (Recruitment'!$A$4:$A$4004"), 1),
        MATCH('Meta-analysis (Recruitment)'!$B$6, INDIRECT("'Bootstrap Sampling (Recruitment'!$A$4:$A$4004"), 1)
    ),
    1
)</f>
        <v>0</v>
      </c>
      <c r="C1337" s="11">
        <f t="shared" ca="1" si="190"/>
        <v>1</v>
      </c>
      <c r="F1337" s="11">
        <f t="shared" ca="1" si="182"/>
        <v>0.1</v>
      </c>
      <c r="G1337" s="11">
        <f t="shared" ca="1" si="183"/>
        <v>0.3</v>
      </c>
      <c r="H1337" s="11">
        <f t="shared" ca="1" si="184"/>
        <v>0.5</v>
      </c>
      <c r="I1337" s="11">
        <f t="shared" ca="1" si="185"/>
        <v>0.15</v>
      </c>
      <c r="K1337" s="11">
        <f t="shared" ca="1" si="186"/>
        <v>0.1</v>
      </c>
      <c r="L1337" s="11">
        <f t="shared" ca="1" si="187"/>
        <v>0.3</v>
      </c>
      <c r="M1337" s="11">
        <f t="shared" ca="1" si="188"/>
        <v>0.5</v>
      </c>
      <c r="N1337" s="11">
        <f t="shared" ca="1" si="189"/>
        <v>0.15</v>
      </c>
      <c r="O1337" s="11">
        <f ca="1">(K1337-F1337)*'Meta-analysis (Recruitment)'!$B$4</f>
        <v>0</v>
      </c>
      <c r="Q1337" s="11">
        <f ca="1">(L1337-G1337)*'Meta-analysis (Recruitment)'!$B$4</f>
        <v>0</v>
      </c>
      <c r="S1337" s="11">
        <f ca="1">(M1337-H1337)*'Meta-analysis (Recruitment)'!$B$4</f>
        <v>0</v>
      </c>
      <c r="U1337" s="11">
        <f ca="1">(N1337-I1337)*'Meta-analysis (Recruitment)'!$B$4</f>
        <v>0</v>
      </c>
    </row>
    <row r="1338" spans="1:21">
      <c r="A1338" s="11">
        <v>-0.66600000000000004</v>
      </c>
      <c r="B1338" s="11" cm="1">
        <f t="array" aca="1" ref="B1338" ca="1">INDEX(
    INDIRECT("'Bootstrap Sampling (Recruitment'!$A$4:$A$4004"),
    RANDBETWEEN(
        MATCH('Meta-analysis (Recruitment)'!$B$5, INDIRECT("'Bootstrap Sampling (Recruitment'!$A$4:$A$4004"), 1),
        MATCH('Meta-analysis (Recruitment)'!$B$6, INDIRECT("'Bootstrap Sampling (Recruitment'!$A$4:$A$4004"), 1)
    ),
    1
)</f>
        <v>0</v>
      </c>
      <c r="C1338" s="11">
        <f t="shared" ca="1" si="190"/>
        <v>1</v>
      </c>
      <c r="F1338" s="11">
        <f t="shared" ca="1" si="182"/>
        <v>0.1</v>
      </c>
      <c r="G1338" s="11">
        <f t="shared" ca="1" si="183"/>
        <v>0.3</v>
      </c>
      <c r="H1338" s="11">
        <f t="shared" ca="1" si="184"/>
        <v>0.5</v>
      </c>
      <c r="I1338" s="11">
        <f t="shared" ca="1" si="185"/>
        <v>0.27</v>
      </c>
      <c r="K1338" s="11">
        <f t="shared" ca="1" si="186"/>
        <v>0.1</v>
      </c>
      <c r="L1338" s="11">
        <f t="shared" ca="1" si="187"/>
        <v>0.3</v>
      </c>
      <c r="M1338" s="11">
        <f t="shared" ca="1" si="188"/>
        <v>0.5</v>
      </c>
      <c r="N1338" s="11">
        <f t="shared" ca="1" si="189"/>
        <v>0.27</v>
      </c>
      <c r="O1338" s="11">
        <f ca="1">(K1338-F1338)*'Meta-analysis (Recruitment)'!$B$4</f>
        <v>0</v>
      </c>
      <c r="Q1338" s="11">
        <f ca="1">(L1338-G1338)*'Meta-analysis (Recruitment)'!$B$4</f>
        <v>0</v>
      </c>
      <c r="S1338" s="11">
        <f ca="1">(M1338-H1338)*'Meta-analysis (Recruitment)'!$B$4</f>
        <v>0</v>
      </c>
      <c r="U1338" s="11">
        <f ca="1">(N1338-I1338)*'Meta-analysis (Recruitment)'!$B$4</f>
        <v>0</v>
      </c>
    </row>
    <row r="1339" spans="1:21">
      <c r="A1339" s="11">
        <v>-0.66500000000000004</v>
      </c>
      <c r="B1339" s="11" cm="1">
        <f t="array" aca="1" ref="B1339" ca="1">INDEX(
    INDIRECT("'Bootstrap Sampling (Recruitment'!$A$4:$A$4004"),
    RANDBETWEEN(
        MATCH('Meta-analysis (Recruitment)'!$B$5, INDIRECT("'Bootstrap Sampling (Recruitment'!$A$4:$A$4004"), 1),
        MATCH('Meta-analysis (Recruitment)'!$B$6, INDIRECT("'Bootstrap Sampling (Recruitment'!$A$4:$A$4004"), 1)
    ),
    1
)</f>
        <v>0</v>
      </c>
      <c r="C1339" s="11">
        <f t="shared" ca="1" si="190"/>
        <v>1</v>
      </c>
      <c r="F1339" s="11">
        <f t="shared" ca="1" si="182"/>
        <v>0.1</v>
      </c>
      <c r="G1339" s="11">
        <f t="shared" ca="1" si="183"/>
        <v>0.3</v>
      </c>
      <c r="H1339" s="11">
        <f t="shared" ca="1" si="184"/>
        <v>0.5</v>
      </c>
      <c r="I1339" s="11">
        <f t="shared" ca="1" si="185"/>
        <v>0.22</v>
      </c>
      <c r="K1339" s="11">
        <f t="shared" ca="1" si="186"/>
        <v>0.1</v>
      </c>
      <c r="L1339" s="11">
        <f t="shared" ca="1" si="187"/>
        <v>0.3</v>
      </c>
      <c r="M1339" s="11">
        <f t="shared" ca="1" si="188"/>
        <v>0.5</v>
      </c>
      <c r="N1339" s="11">
        <f t="shared" ca="1" si="189"/>
        <v>0.22</v>
      </c>
      <c r="O1339" s="11">
        <f ca="1">(K1339-F1339)*'Meta-analysis (Recruitment)'!$B$4</f>
        <v>0</v>
      </c>
      <c r="Q1339" s="11">
        <f ca="1">(L1339-G1339)*'Meta-analysis (Recruitment)'!$B$4</f>
        <v>0</v>
      </c>
      <c r="S1339" s="11">
        <f ca="1">(M1339-H1339)*'Meta-analysis (Recruitment)'!$B$4</f>
        <v>0</v>
      </c>
      <c r="U1339" s="11">
        <f ca="1">(N1339-I1339)*'Meta-analysis (Recruitment)'!$B$4</f>
        <v>0</v>
      </c>
    </row>
    <row r="1340" spans="1:21">
      <c r="A1340" s="11">
        <v>-0.66400000000000003</v>
      </c>
      <c r="B1340" s="11" cm="1">
        <f t="array" aca="1" ref="B1340" ca="1">INDEX(
    INDIRECT("'Bootstrap Sampling (Recruitment'!$A$4:$A$4004"),
    RANDBETWEEN(
        MATCH('Meta-analysis (Recruitment)'!$B$5, INDIRECT("'Bootstrap Sampling (Recruitment'!$A$4:$A$4004"), 1),
        MATCH('Meta-analysis (Recruitment)'!$B$6, INDIRECT("'Bootstrap Sampling (Recruitment'!$A$4:$A$4004"), 1)
    ),
    1
)</f>
        <v>0</v>
      </c>
      <c r="C1340" s="11">
        <f t="shared" ca="1" si="190"/>
        <v>1</v>
      </c>
      <c r="F1340" s="11">
        <f t="shared" ca="1" si="182"/>
        <v>0.1</v>
      </c>
      <c r="G1340" s="11">
        <f t="shared" ca="1" si="183"/>
        <v>0.3</v>
      </c>
      <c r="H1340" s="11">
        <f t="shared" ca="1" si="184"/>
        <v>0.5</v>
      </c>
      <c r="I1340" s="11">
        <f t="shared" ca="1" si="185"/>
        <v>0.13</v>
      </c>
      <c r="K1340" s="11">
        <f t="shared" ca="1" si="186"/>
        <v>0.1</v>
      </c>
      <c r="L1340" s="11">
        <f t="shared" ca="1" si="187"/>
        <v>0.3</v>
      </c>
      <c r="M1340" s="11">
        <f t="shared" ca="1" si="188"/>
        <v>0.5</v>
      </c>
      <c r="N1340" s="11">
        <f t="shared" ca="1" si="189"/>
        <v>0.13</v>
      </c>
      <c r="O1340" s="11">
        <f ca="1">(K1340-F1340)*'Meta-analysis (Recruitment)'!$B$4</f>
        <v>0</v>
      </c>
      <c r="Q1340" s="11">
        <f ca="1">(L1340-G1340)*'Meta-analysis (Recruitment)'!$B$4</f>
        <v>0</v>
      </c>
      <c r="S1340" s="11">
        <f ca="1">(M1340-H1340)*'Meta-analysis (Recruitment)'!$B$4</f>
        <v>0</v>
      </c>
      <c r="U1340" s="11">
        <f ca="1">(N1340-I1340)*'Meta-analysis (Recruitment)'!$B$4</f>
        <v>0</v>
      </c>
    </row>
    <row r="1341" spans="1:21">
      <c r="A1341" s="11">
        <v>-0.66300000000000003</v>
      </c>
      <c r="B1341" s="11" cm="1">
        <f t="array" aca="1" ref="B1341" ca="1">INDEX(
    INDIRECT("'Bootstrap Sampling (Recruitment'!$A$4:$A$4004"),
    RANDBETWEEN(
        MATCH('Meta-analysis (Recruitment)'!$B$5, INDIRECT("'Bootstrap Sampling (Recruitment'!$A$4:$A$4004"), 1),
        MATCH('Meta-analysis (Recruitment)'!$B$6, INDIRECT("'Bootstrap Sampling (Recruitment'!$A$4:$A$4004"), 1)
    ),
    1
)</f>
        <v>0</v>
      </c>
      <c r="C1341" s="11">
        <f t="shared" ca="1" si="190"/>
        <v>1</v>
      </c>
      <c r="F1341" s="11">
        <f t="shared" ca="1" si="182"/>
        <v>0.1</v>
      </c>
      <c r="G1341" s="11">
        <f t="shared" ca="1" si="183"/>
        <v>0.3</v>
      </c>
      <c r="H1341" s="11">
        <f t="shared" ca="1" si="184"/>
        <v>0.5</v>
      </c>
      <c r="I1341" s="11">
        <f t="shared" ca="1" si="185"/>
        <v>0.45</v>
      </c>
      <c r="K1341" s="11">
        <f t="shared" ca="1" si="186"/>
        <v>0.1</v>
      </c>
      <c r="L1341" s="11">
        <f t="shared" ca="1" si="187"/>
        <v>0.3</v>
      </c>
      <c r="M1341" s="11">
        <f t="shared" ca="1" si="188"/>
        <v>0.5</v>
      </c>
      <c r="N1341" s="11">
        <f t="shared" ca="1" si="189"/>
        <v>0.45</v>
      </c>
      <c r="O1341" s="11">
        <f ca="1">(K1341-F1341)*'Meta-analysis (Recruitment)'!$B$4</f>
        <v>0</v>
      </c>
      <c r="Q1341" s="11">
        <f ca="1">(L1341-G1341)*'Meta-analysis (Recruitment)'!$B$4</f>
        <v>0</v>
      </c>
      <c r="S1341" s="11">
        <f ca="1">(M1341-H1341)*'Meta-analysis (Recruitment)'!$B$4</f>
        <v>0</v>
      </c>
      <c r="U1341" s="11">
        <f ca="1">(N1341-I1341)*'Meta-analysis (Recruitment)'!$B$4</f>
        <v>0</v>
      </c>
    </row>
    <row r="1342" spans="1:21">
      <c r="A1342" s="11">
        <v>-0.66200000000000003</v>
      </c>
      <c r="B1342" s="11" cm="1">
        <f t="array" aca="1" ref="B1342" ca="1">INDEX(
    INDIRECT("'Bootstrap Sampling (Recruitment'!$A$4:$A$4004"),
    RANDBETWEEN(
        MATCH('Meta-analysis (Recruitment)'!$B$5, INDIRECT("'Bootstrap Sampling (Recruitment'!$A$4:$A$4004"), 1),
        MATCH('Meta-analysis (Recruitment)'!$B$6, INDIRECT("'Bootstrap Sampling (Recruitment'!$A$4:$A$4004"), 1)
    ),
    1
)</f>
        <v>0</v>
      </c>
      <c r="C1342" s="11">
        <f t="shared" ca="1" si="190"/>
        <v>1</v>
      </c>
      <c r="F1342" s="11">
        <f t="shared" ca="1" si="182"/>
        <v>0.1</v>
      </c>
      <c r="G1342" s="11">
        <f t="shared" ca="1" si="183"/>
        <v>0.3</v>
      </c>
      <c r="H1342" s="11">
        <f t="shared" ca="1" si="184"/>
        <v>0.5</v>
      </c>
      <c r="I1342" s="11">
        <f t="shared" ca="1" si="185"/>
        <v>0.38</v>
      </c>
      <c r="K1342" s="11">
        <f t="shared" ca="1" si="186"/>
        <v>0.1</v>
      </c>
      <c r="L1342" s="11">
        <f t="shared" ca="1" si="187"/>
        <v>0.3</v>
      </c>
      <c r="M1342" s="11">
        <f t="shared" ca="1" si="188"/>
        <v>0.5</v>
      </c>
      <c r="N1342" s="11">
        <f t="shared" ca="1" si="189"/>
        <v>0.38</v>
      </c>
      <c r="O1342" s="11">
        <f ca="1">(K1342-F1342)*'Meta-analysis (Recruitment)'!$B$4</f>
        <v>0</v>
      </c>
      <c r="Q1342" s="11">
        <f ca="1">(L1342-G1342)*'Meta-analysis (Recruitment)'!$B$4</f>
        <v>0</v>
      </c>
      <c r="S1342" s="11">
        <f ca="1">(M1342-H1342)*'Meta-analysis (Recruitment)'!$B$4</f>
        <v>0</v>
      </c>
      <c r="U1342" s="11">
        <f ca="1">(N1342-I1342)*'Meta-analysis (Recruitment)'!$B$4</f>
        <v>0</v>
      </c>
    </row>
    <row r="1343" spans="1:21">
      <c r="A1343" s="11">
        <v>-0.66100000000000003</v>
      </c>
      <c r="B1343" s="11" cm="1">
        <f t="array" aca="1" ref="B1343" ca="1">INDEX(
    INDIRECT("'Bootstrap Sampling (Recruitment'!$A$4:$A$4004"),
    RANDBETWEEN(
        MATCH('Meta-analysis (Recruitment)'!$B$5, INDIRECT("'Bootstrap Sampling (Recruitment'!$A$4:$A$4004"), 1),
        MATCH('Meta-analysis (Recruitment)'!$B$6, INDIRECT("'Bootstrap Sampling (Recruitment'!$A$4:$A$4004"), 1)
    ),
    1
)</f>
        <v>0</v>
      </c>
      <c r="C1343" s="11">
        <f t="shared" ca="1" si="190"/>
        <v>1</v>
      </c>
      <c r="F1343" s="11">
        <f t="shared" ca="1" si="182"/>
        <v>0.1</v>
      </c>
      <c r="G1343" s="11">
        <f t="shared" ca="1" si="183"/>
        <v>0.3</v>
      </c>
      <c r="H1343" s="11">
        <f t="shared" ca="1" si="184"/>
        <v>0.5</v>
      </c>
      <c r="I1343" s="11">
        <f t="shared" ca="1" si="185"/>
        <v>0.19</v>
      </c>
      <c r="K1343" s="11">
        <f t="shared" ca="1" si="186"/>
        <v>0.1</v>
      </c>
      <c r="L1343" s="11">
        <f t="shared" ca="1" si="187"/>
        <v>0.3</v>
      </c>
      <c r="M1343" s="11">
        <f t="shared" ca="1" si="188"/>
        <v>0.5</v>
      </c>
      <c r="N1343" s="11">
        <f t="shared" ca="1" si="189"/>
        <v>0.19</v>
      </c>
      <c r="O1343" s="11">
        <f ca="1">(K1343-F1343)*'Meta-analysis (Recruitment)'!$B$4</f>
        <v>0</v>
      </c>
      <c r="Q1343" s="11">
        <f ca="1">(L1343-G1343)*'Meta-analysis (Recruitment)'!$B$4</f>
        <v>0</v>
      </c>
      <c r="S1343" s="11">
        <f ca="1">(M1343-H1343)*'Meta-analysis (Recruitment)'!$B$4</f>
        <v>0</v>
      </c>
      <c r="U1343" s="11">
        <f ca="1">(N1343-I1343)*'Meta-analysis (Recruitment)'!$B$4</f>
        <v>0</v>
      </c>
    </row>
    <row r="1344" spans="1:21">
      <c r="A1344" s="11">
        <v>-0.66</v>
      </c>
      <c r="B1344" s="11" cm="1">
        <f t="array" aca="1" ref="B1344" ca="1">INDEX(
    INDIRECT("'Bootstrap Sampling (Recruitment'!$A$4:$A$4004"),
    RANDBETWEEN(
        MATCH('Meta-analysis (Recruitment)'!$B$5, INDIRECT("'Bootstrap Sampling (Recruitment'!$A$4:$A$4004"), 1),
        MATCH('Meta-analysis (Recruitment)'!$B$6, INDIRECT("'Bootstrap Sampling (Recruitment'!$A$4:$A$4004"), 1)
    ),
    1
)</f>
        <v>0</v>
      </c>
      <c r="C1344" s="11">
        <f t="shared" ca="1" si="190"/>
        <v>1</v>
      </c>
      <c r="F1344" s="11">
        <f t="shared" ca="1" si="182"/>
        <v>0.1</v>
      </c>
      <c r="G1344" s="11">
        <f t="shared" ca="1" si="183"/>
        <v>0.3</v>
      </c>
      <c r="H1344" s="11">
        <f t="shared" ca="1" si="184"/>
        <v>0.5</v>
      </c>
      <c r="I1344" s="11">
        <f t="shared" ca="1" si="185"/>
        <v>0.12</v>
      </c>
      <c r="K1344" s="11">
        <f t="shared" ca="1" si="186"/>
        <v>0.1</v>
      </c>
      <c r="L1344" s="11">
        <f t="shared" ca="1" si="187"/>
        <v>0.3</v>
      </c>
      <c r="M1344" s="11">
        <f t="shared" ca="1" si="188"/>
        <v>0.5</v>
      </c>
      <c r="N1344" s="11">
        <f t="shared" ca="1" si="189"/>
        <v>0.12</v>
      </c>
      <c r="O1344" s="11">
        <f ca="1">(K1344-F1344)*'Meta-analysis (Recruitment)'!$B$4</f>
        <v>0</v>
      </c>
      <c r="Q1344" s="11">
        <f ca="1">(L1344-G1344)*'Meta-analysis (Recruitment)'!$B$4</f>
        <v>0</v>
      </c>
      <c r="S1344" s="11">
        <f ca="1">(M1344-H1344)*'Meta-analysis (Recruitment)'!$B$4</f>
        <v>0</v>
      </c>
      <c r="U1344" s="11">
        <f ca="1">(N1344-I1344)*'Meta-analysis (Recruitment)'!$B$4</f>
        <v>0</v>
      </c>
    </row>
    <row r="1345" spans="1:21">
      <c r="A1345" s="11">
        <v>-0.65900000000000003</v>
      </c>
      <c r="B1345" s="11" cm="1">
        <f t="array" aca="1" ref="B1345" ca="1">INDEX(
    INDIRECT("'Bootstrap Sampling (Recruitment'!$A$4:$A$4004"),
    RANDBETWEEN(
        MATCH('Meta-analysis (Recruitment)'!$B$5, INDIRECT("'Bootstrap Sampling (Recruitment'!$A$4:$A$4004"), 1),
        MATCH('Meta-analysis (Recruitment)'!$B$6, INDIRECT("'Bootstrap Sampling (Recruitment'!$A$4:$A$4004"), 1)
    ),
    1
)</f>
        <v>0</v>
      </c>
      <c r="C1345" s="11">
        <f t="shared" ca="1" si="190"/>
        <v>1</v>
      </c>
      <c r="F1345" s="11">
        <f t="shared" ca="1" si="182"/>
        <v>0.1</v>
      </c>
      <c r="G1345" s="11">
        <f t="shared" ca="1" si="183"/>
        <v>0.3</v>
      </c>
      <c r="H1345" s="11">
        <f t="shared" ca="1" si="184"/>
        <v>0.5</v>
      </c>
      <c r="I1345" s="11">
        <f t="shared" ca="1" si="185"/>
        <v>0.36</v>
      </c>
      <c r="K1345" s="11">
        <f t="shared" ca="1" si="186"/>
        <v>0.1</v>
      </c>
      <c r="L1345" s="11">
        <f t="shared" ca="1" si="187"/>
        <v>0.3</v>
      </c>
      <c r="M1345" s="11">
        <f t="shared" ca="1" si="188"/>
        <v>0.5</v>
      </c>
      <c r="N1345" s="11">
        <f t="shared" ca="1" si="189"/>
        <v>0.36</v>
      </c>
      <c r="O1345" s="11">
        <f ca="1">(K1345-F1345)*'Meta-analysis (Recruitment)'!$B$4</f>
        <v>0</v>
      </c>
      <c r="Q1345" s="11">
        <f ca="1">(L1345-G1345)*'Meta-analysis (Recruitment)'!$B$4</f>
        <v>0</v>
      </c>
      <c r="S1345" s="11">
        <f ca="1">(M1345-H1345)*'Meta-analysis (Recruitment)'!$B$4</f>
        <v>0</v>
      </c>
      <c r="U1345" s="11">
        <f ca="1">(N1345-I1345)*'Meta-analysis (Recruitment)'!$B$4</f>
        <v>0</v>
      </c>
    </row>
    <row r="1346" spans="1:21">
      <c r="A1346" s="11">
        <v>-0.65800000000000003</v>
      </c>
      <c r="B1346" s="11" cm="1">
        <f t="array" aca="1" ref="B1346" ca="1">INDEX(
    INDIRECT("'Bootstrap Sampling (Recruitment'!$A$4:$A$4004"),
    RANDBETWEEN(
        MATCH('Meta-analysis (Recruitment)'!$B$5, INDIRECT("'Bootstrap Sampling (Recruitment'!$A$4:$A$4004"), 1),
        MATCH('Meta-analysis (Recruitment)'!$B$6, INDIRECT("'Bootstrap Sampling (Recruitment'!$A$4:$A$4004"), 1)
    ),
    1
)</f>
        <v>0</v>
      </c>
      <c r="C1346" s="11">
        <f t="shared" ca="1" si="190"/>
        <v>1</v>
      </c>
      <c r="F1346" s="11">
        <f t="shared" ca="1" si="182"/>
        <v>0.1</v>
      </c>
      <c r="G1346" s="11">
        <f t="shared" ca="1" si="183"/>
        <v>0.3</v>
      </c>
      <c r="H1346" s="11">
        <f t="shared" ca="1" si="184"/>
        <v>0.5</v>
      </c>
      <c r="I1346" s="11">
        <f t="shared" ca="1" si="185"/>
        <v>0.16</v>
      </c>
      <c r="K1346" s="11">
        <f t="shared" ca="1" si="186"/>
        <v>0.1</v>
      </c>
      <c r="L1346" s="11">
        <f t="shared" ca="1" si="187"/>
        <v>0.3</v>
      </c>
      <c r="M1346" s="11">
        <f t="shared" ca="1" si="188"/>
        <v>0.5</v>
      </c>
      <c r="N1346" s="11">
        <f t="shared" ca="1" si="189"/>
        <v>0.16</v>
      </c>
      <c r="O1346" s="11">
        <f ca="1">(K1346-F1346)*'Meta-analysis (Recruitment)'!$B$4</f>
        <v>0</v>
      </c>
      <c r="Q1346" s="11">
        <f ca="1">(L1346-G1346)*'Meta-analysis (Recruitment)'!$B$4</f>
        <v>0</v>
      </c>
      <c r="S1346" s="11">
        <f ca="1">(M1346-H1346)*'Meta-analysis (Recruitment)'!$B$4</f>
        <v>0</v>
      </c>
      <c r="U1346" s="11">
        <f ca="1">(N1346-I1346)*'Meta-analysis (Recruitment)'!$B$4</f>
        <v>0</v>
      </c>
    </row>
    <row r="1347" spans="1:21">
      <c r="A1347" s="11">
        <v>-0.65700000000000003</v>
      </c>
      <c r="B1347" s="11" cm="1">
        <f t="array" aca="1" ref="B1347" ca="1">INDEX(
    INDIRECT("'Bootstrap Sampling (Recruitment'!$A$4:$A$4004"),
    RANDBETWEEN(
        MATCH('Meta-analysis (Recruitment)'!$B$5, INDIRECT("'Bootstrap Sampling (Recruitment'!$A$4:$A$4004"), 1),
        MATCH('Meta-analysis (Recruitment)'!$B$6, INDIRECT("'Bootstrap Sampling (Recruitment'!$A$4:$A$4004"), 1)
    ),
    1
)</f>
        <v>0</v>
      </c>
      <c r="C1347" s="11">
        <f t="shared" ca="1" si="190"/>
        <v>1</v>
      </c>
      <c r="F1347" s="11">
        <f t="shared" ca="1" si="182"/>
        <v>0.1</v>
      </c>
      <c r="G1347" s="11">
        <f t="shared" ca="1" si="183"/>
        <v>0.3</v>
      </c>
      <c r="H1347" s="11">
        <f t="shared" ca="1" si="184"/>
        <v>0.5</v>
      </c>
      <c r="I1347" s="11">
        <f t="shared" ca="1" si="185"/>
        <v>0.41</v>
      </c>
      <c r="K1347" s="11">
        <f t="shared" ca="1" si="186"/>
        <v>0.1</v>
      </c>
      <c r="L1347" s="11">
        <f t="shared" ca="1" si="187"/>
        <v>0.3</v>
      </c>
      <c r="M1347" s="11">
        <f t="shared" ca="1" si="188"/>
        <v>0.5</v>
      </c>
      <c r="N1347" s="11">
        <f t="shared" ca="1" si="189"/>
        <v>0.41</v>
      </c>
      <c r="O1347" s="11">
        <f ca="1">(K1347-F1347)*'Meta-analysis (Recruitment)'!$B$4</f>
        <v>0</v>
      </c>
      <c r="Q1347" s="11">
        <f ca="1">(L1347-G1347)*'Meta-analysis (Recruitment)'!$B$4</f>
        <v>0</v>
      </c>
      <c r="S1347" s="11">
        <f ca="1">(M1347-H1347)*'Meta-analysis (Recruitment)'!$B$4</f>
        <v>0</v>
      </c>
      <c r="U1347" s="11">
        <f ca="1">(N1347-I1347)*'Meta-analysis (Recruitment)'!$B$4</f>
        <v>0</v>
      </c>
    </row>
    <row r="1348" spans="1:21">
      <c r="A1348" s="11">
        <v>-0.65600000000000003</v>
      </c>
      <c r="B1348" s="11" cm="1">
        <f t="array" aca="1" ref="B1348" ca="1">INDEX(
    INDIRECT("'Bootstrap Sampling (Recruitment'!$A$4:$A$4004"),
    RANDBETWEEN(
        MATCH('Meta-analysis (Recruitment)'!$B$5, INDIRECT("'Bootstrap Sampling (Recruitment'!$A$4:$A$4004"), 1),
        MATCH('Meta-analysis (Recruitment)'!$B$6, INDIRECT("'Bootstrap Sampling (Recruitment'!$A$4:$A$4004"), 1)
    ),
    1
)</f>
        <v>0</v>
      </c>
      <c r="C1348" s="11">
        <f t="shared" ca="1" si="190"/>
        <v>1</v>
      </c>
      <c r="F1348" s="11">
        <f t="shared" ref="F1348:F1411" ca="1" si="191">INDEX($E$13:$E$13, RANDBETWEEN(1,ROWS($E$13:$E$13)),1)</f>
        <v>0.1</v>
      </c>
      <c r="G1348" s="11">
        <f t="shared" ref="G1348:G1411" ca="1" si="192">INDEX($E$33:$E$33, RANDBETWEEN(1,ROWS($E$624:$E$624)),1)</f>
        <v>0.3</v>
      </c>
      <c r="H1348" s="11">
        <f t="shared" ref="H1348:H1411" ca="1" si="193">INDEX($E$53:$E$53, RANDBETWEEN(1,ROWS($E$644:$E$644)),1)</f>
        <v>0.5</v>
      </c>
      <c r="I1348" s="11">
        <f t="shared" ref="I1348:I1411" ca="1" si="194">INDEX($E$13:$E$53, RANDBETWEEN(1,ROWS($E$13:$E$53)),1)</f>
        <v>0.27</v>
      </c>
      <c r="K1348" s="11">
        <f t="shared" ref="K1348:K1411" ca="1" si="195">PRODUCT($C1348,F1348)</f>
        <v>0.1</v>
      </c>
      <c r="L1348" s="11">
        <f t="shared" ref="L1348:L1411" ca="1" si="196">PRODUCT($C1348,G1348)</f>
        <v>0.3</v>
      </c>
      <c r="M1348" s="11">
        <f t="shared" ref="M1348:M1411" ca="1" si="197">PRODUCT($C1348,H1348)</f>
        <v>0.5</v>
      </c>
      <c r="N1348" s="11">
        <f t="shared" ref="N1348:N1411" ca="1" si="198">PRODUCT($C1348,I1348)</f>
        <v>0.27</v>
      </c>
      <c r="O1348" s="11">
        <f ca="1">(K1348-F1348)*'Meta-analysis (Recruitment)'!$B$4</f>
        <v>0</v>
      </c>
      <c r="Q1348" s="11">
        <f ca="1">(L1348-G1348)*'Meta-analysis (Recruitment)'!$B$4</f>
        <v>0</v>
      </c>
      <c r="S1348" s="11">
        <f ca="1">(M1348-H1348)*'Meta-analysis (Recruitment)'!$B$4</f>
        <v>0</v>
      </c>
      <c r="U1348" s="11">
        <f ca="1">(N1348-I1348)*'Meta-analysis (Recruitment)'!$B$4</f>
        <v>0</v>
      </c>
    </row>
    <row r="1349" spans="1:21">
      <c r="A1349" s="11">
        <v>-0.65500000000000003</v>
      </c>
      <c r="B1349" s="11" cm="1">
        <f t="array" aca="1" ref="B1349" ca="1">INDEX(
    INDIRECT("'Bootstrap Sampling (Recruitment'!$A$4:$A$4004"),
    RANDBETWEEN(
        MATCH('Meta-analysis (Recruitment)'!$B$5, INDIRECT("'Bootstrap Sampling (Recruitment'!$A$4:$A$4004"), 1),
        MATCH('Meta-analysis (Recruitment)'!$B$6, INDIRECT("'Bootstrap Sampling (Recruitment'!$A$4:$A$4004"), 1)
    ),
    1
)</f>
        <v>0</v>
      </c>
      <c r="C1349" s="11">
        <f t="shared" ca="1" si="190"/>
        <v>1</v>
      </c>
      <c r="F1349" s="11">
        <f t="shared" ca="1" si="191"/>
        <v>0.1</v>
      </c>
      <c r="G1349" s="11">
        <f t="shared" ca="1" si="192"/>
        <v>0.3</v>
      </c>
      <c r="H1349" s="11">
        <f t="shared" ca="1" si="193"/>
        <v>0.5</v>
      </c>
      <c r="I1349" s="11">
        <f t="shared" ca="1" si="194"/>
        <v>0.38</v>
      </c>
      <c r="K1349" s="11">
        <f t="shared" ca="1" si="195"/>
        <v>0.1</v>
      </c>
      <c r="L1349" s="11">
        <f t="shared" ca="1" si="196"/>
        <v>0.3</v>
      </c>
      <c r="M1349" s="11">
        <f t="shared" ca="1" si="197"/>
        <v>0.5</v>
      </c>
      <c r="N1349" s="11">
        <f t="shared" ca="1" si="198"/>
        <v>0.38</v>
      </c>
      <c r="O1349" s="11">
        <f ca="1">(K1349-F1349)*'Meta-analysis (Recruitment)'!$B$4</f>
        <v>0</v>
      </c>
      <c r="Q1349" s="11">
        <f ca="1">(L1349-G1349)*'Meta-analysis (Recruitment)'!$B$4</f>
        <v>0</v>
      </c>
      <c r="S1349" s="11">
        <f ca="1">(M1349-H1349)*'Meta-analysis (Recruitment)'!$B$4</f>
        <v>0</v>
      </c>
      <c r="U1349" s="11">
        <f ca="1">(N1349-I1349)*'Meta-analysis (Recruitment)'!$B$4</f>
        <v>0</v>
      </c>
    </row>
    <row r="1350" spans="1:21">
      <c r="A1350" s="11">
        <v>-0.65400000000000003</v>
      </c>
      <c r="B1350" s="11" cm="1">
        <f t="array" aca="1" ref="B1350" ca="1">INDEX(
    INDIRECT("'Bootstrap Sampling (Recruitment'!$A$4:$A$4004"),
    RANDBETWEEN(
        MATCH('Meta-analysis (Recruitment)'!$B$5, INDIRECT("'Bootstrap Sampling (Recruitment'!$A$4:$A$4004"), 1),
        MATCH('Meta-analysis (Recruitment)'!$B$6, INDIRECT("'Bootstrap Sampling (Recruitment'!$A$4:$A$4004"), 1)
    ),
    1
)</f>
        <v>0</v>
      </c>
      <c r="C1350" s="11">
        <f t="shared" ca="1" si="190"/>
        <v>1</v>
      </c>
      <c r="F1350" s="11">
        <f t="shared" ca="1" si="191"/>
        <v>0.1</v>
      </c>
      <c r="G1350" s="11">
        <f t="shared" ca="1" si="192"/>
        <v>0.3</v>
      </c>
      <c r="H1350" s="11">
        <f t="shared" ca="1" si="193"/>
        <v>0.5</v>
      </c>
      <c r="I1350" s="11">
        <f t="shared" ca="1" si="194"/>
        <v>0.31</v>
      </c>
      <c r="K1350" s="11">
        <f t="shared" ca="1" si="195"/>
        <v>0.1</v>
      </c>
      <c r="L1350" s="11">
        <f t="shared" ca="1" si="196"/>
        <v>0.3</v>
      </c>
      <c r="M1350" s="11">
        <f t="shared" ca="1" si="197"/>
        <v>0.5</v>
      </c>
      <c r="N1350" s="11">
        <f t="shared" ca="1" si="198"/>
        <v>0.31</v>
      </c>
      <c r="O1350" s="11">
        <f ca="1">(K1350-F1350)*'Meta-analysis (Recruitment)'!$B$4</f>
        <v>0</v>
      </c>
      <c r="Q1350" s="11">
        <f ca="1">(L1350-G1350)*'Meta-analysis (Recruitment)'!$B$4</f>
        <v>0</v>
      </c>
      <c r="S1350" s="11">
        <f ca="1">(M1350-H1350)*'Meta-analysis (Recruitment)'!$B$4</f>
        <v>0</v>
      </c>
      <c r="U1350" s="11">
        <f ca="1">(N1350-I1350)*'Meta-analysis (Recruitment)'!$B$4</f>
        <v>0</v>
      </c>
    </row>
    <row r="1351" spans="1:21">
      <c r="A1351" s="11">
        <v>-0.65300000000000002</v>
      </c>
      <c r="B1351" s="11" cm="1">
        <f t="array" aca="1" ref="B1351" ca="1">INDEX(
    INDIRECT("'Bootstrap Sampling (Recruitment'!$A$4:$A$4004"),
    RANDBETWEEN(
        MATCH('Meta-analysis (Recruitment)'!$B$5, INDIRECT("'Bootstrap Sampling (Recruitment'!$A$4:$A$4004"), 1),
        MATCH('Meta-analysis (Recruitment)'!$B$6, INDIRECT("'Bootstrap Sampling (Recruitment'!$A$4:$A$4004"), 1)
    ),
    1
)</f>
        <v>0</v>
      </c>
      <c r="C1351" s="11">
        <f t="shared" ca="1" si="190"/>
        <v>1</v>
      </c>
      <c r="F1351" s="11">
        <f t="shared" ca="1" si="191"/>
        <v>0.1</v>
      </c>
      <c r="G1351" s="11">
        <f t="shared" ca="1" si="192"/>
        <v>0.3</v>
      </c>
      <c r="H1351" s="11">
        <f t="shared" ca="1" si="193"/>
        <v>0.5</v>
      </c>
      <c r="I1351" s="11">
        <f t="shared" ca="1" si="194"/>
        <v>0.13</v>
      </c>
      <c r="K1351" s="11">
        <f t="shared" ca="1" si="195"/>
        <v>0.1</v>
      </c>
      <c r="L1351" s="11">
        <f t="shared" ca="1" si="196"/>
        <v>0.3</v>
      </c>
      <c r="M1351" s="11">
        <f t="shared" ca="1" si="197"/>
        <v>0.5</v>
      </c>
      <c r="N1351" s="11">
        <f t="shared" ca="1" si="198"/>
        <v>0.13</v>
      </c>
      <c r="O1351" s="11">
        <f ca="1">(K1351-F1351)*'Meta-analysis (Recruitment)'!$B$4</f>
        <v>0</v>
      </c>
      <c r="Q1351" s="11">
        <f ca="1">(L1351-G1351)*'Meta-analysis (Recruitment)'!$B$4</f>
        <v>0</v>
      </c>
      <c r="S1351" s="11">
        <f ca="1">(M1351-H1351)*'Meta-analysis (Recruitment)'!$B$4</f>
        <v>0</v>
      </c>
      <c r="U1351" s="11">
        <f ca="1">(N1351-I1351)*'Meta-analysis (Recruitment)'!$B$4</f>
        <v>0</v>
      </c>
    </row>
    <row r="1352" spans="1:21">
      <c r="A1352" s="11">
        <v>-0.65200000000000002</v>
      </c>
      <c r="B1352" s="11" cm="1">
        <f t="array" aca="1" ref="B1352" ca="1">INDEX(
    INDIRECT("'Bootstrap Sampling (Recruitment'!$A$4:$A$4004"),
    RANDBETWEEN(
        MATCH('Meta-analysis (Recruitment)'!$B$5, INDIRECT("'Bootstrap Sampling (Recruitment'!$A$4:$A$4004"), 1),
        MATCH('Meta-analysis (Recruitment)'!$B$6, INDIRECT("'Bootstrap Sampling (Recruitment'!$A$4:$A$4004"), 1)
    ),
    1
)</f>
        <v>0</v>
      </c>
      <c r="C1352" s="11">
        <f t="shared" ca="1" si="190"/>
        <v>1</v>
      </c>
      <c r="F1352" s="11">
        <f t="shared" ca="1" si="191"/>
        <v>0.1</v>
      </c>
      <c r="G1352" s="11">
        <f t="shared" ca="1" si="192"/>
        <v>0.3</v>
      </c>
      <c r="H1352" s="11">
        <f t="shared" ca="1" si="193"/>
        <v>0.5</v>
      </c>
      <c r="I1352" s="11">
        <f t="shared" ca="1" si="194"/>
        <v>0.46</v>
      </c>
      <c r="K1352" s="11">
        <f t="shared" ca="1" si="195"/>
        <v>0.1</v>
      </c>
      <c r="L1352" s="11">
        <f t="shared" ca="1" si="196"/>
        <v>0.3</v>
      </c>
      <c r="M1352" s="11">
        <f t="shared" ca="1" si="197"/>
        <v>0.5</v>
      </c>
      <c r="N1352" s="11">
        <f t="shared" ca="1" si="198"/>
        <v>0.46</v>
      </c>
      <c r="O1352" s="11">
        <f ca="1">(K1352-F1352)*'Meta-analysis (Recruitment)'!$B$4</f>
        <v>0</v>
      </c>
      <c r="Q1352" s="11">
        <f ca="1">(L1352-G1352)*'Meta-analysis (Recruitment)'!$B$4</f>
        <v>0</v>
      </c>
      <c r="S1352" s="11">
        <f ca="1">(M1352-H1352)*'Meta-analysis (Recruitment)'!$B$4</f>
        <v>0</v>
      </c>
      <c r="U1352" s="11">
        <f ca="1">(N1352-I1352)*'Meta-analysis (Recruitment)'!$B$4</f>
        <v>0</v>
      </c>
    </row>
    <row r="1353" spans="1:21">
      <c r="A1353" s="11">
        <v>-0.65100000000000002</v>
      </c>
      <c r="B1353" s="11" cm="1">
        <f t="array" aca="1" ref="B1353" ca="1">INDEX(
    INDIRECT("'Bootstrap Sampling (Recruitment'!$A$4:$A$4004"),
    RANDBETWEEN(
        MATCH('Meta-analysis (Recruitment)'!$B$5, INDIRECT("'Bootstrap Sampling (Recruitment'!$A$4:$A$4004"), 1),
        MATCH('Meta-analysis (Recruitment)'!$B$6, INDIRECT("'Bootstrap Sampling (Recruitment'!$A$4:$A$4004"), 1)
    ),
    1
)</f>
        <v>0</v>
      </c>
      <c r="C1353" s="11">
        <f t="shared" ca="1" si="190"/>
        <v>1</v>
      </c>
      <c r="F1353" s="11">
        <f t="shared" ca="1" si="191"/>
        <v>0.1</v>
      </c>
      <c r="G1353" s="11">
        <f t="shared" ca="1" si="192"/>
        <v>0.3</v>
      </c>
      <c r="H1353" s="11">
        <f t="shared" ca="1" si="193"/>
        <v>0.5</v>
      </c>
      <c r="I1353" s="11">
        <f t="shared" ca="1" si="194"/>
        <v>0.11</v>
      </c>
      <c r="K1353" s="11">
        <f t="shared" ca="1" si="195"/>
        <v>0.1</v>
      </c>
      <c r="L1353" s="11">
        <f t="shared" ca="1" si="196"/>
        <v>0.3</v>
      </c>
      <c r="M1353" s="11">
        <f t="shared" ca="1" si="197"/>
        <v>0.5</v>
      </c>
      <c r="N1353" s="11">
        <f t="shared" ca="1" si="198"/>
        <v>0.11</v>
      </c>
      <c r="O1353" s="11">
        <f ca="1">(K1353-F1353)*'Meta-analysis (Recruitment)'!$B$4</f>
        <v>0</v>
      </c>
      <c r="Q1353" s="11">
        <f ca="1">(L1353-G1353)*'Meta-analysis (Recruitment)'!$B$4</f>
        <v>0</v>
      </c>
      <c r="S1353" s="11">
        <f ca="1">(M1353-H1353)*'Meta-analysis (Recruitment)'!$B$4</f>
        <v>0</v>
      </c>
      <c r="U1353" s="11">
        <f ca="1">(N1353-I1353)*'Meta-analysis (Recruitment)'!$B$4</f>
        <v>0</v>
      </c>
    </row>
    <row r="1354" spans="1:21">
      <c r="A1354" s="11">
        <v>-0.65</v>
      </c>
      <c r="B1354" s="11" cm="1">
        <f t="array" aca="1" ref="B1354" ca="1">INDEX(
    INDIRECT("'Bootstrap Sampling (Recruitment'!$A$4:$A$4004"),
    RANDBETWEEN(
        MATCH('Meta-analysis (Recruitment)'!$B$5, INDIRECT("'Bootstrap Sampling (Recruitment'!$A$4:$A$4004"), 1),
        MATCH('Meta-analysis (Recruitment)'!$B$6, INDIRECT("'Bootstrap Sampling (Recruitment'!$A$4:$A$4004"), 1)
    ),
    1
)</f>
        <v>0</v>
      </c>
      <c r="C1354" s="11">
        <f t="shared" ca="1" si="190"/>
        <v>1</v>
      </c>
      <c r="F1354" s="11">
        <f t="shared" ca="1" si="191"/>
        <v>0.1</v>
      </c>
      <c r="G1354" s="11">
        <f t="shared" ca="1" si="192"/>
        <v>0.3</v>
      </c>
      <c r="H1354" s="11">
        <f t="shared" ca="1" si="193"/>
        <v>0.5</v>
      </c>
      <c r="I1354" s="11">
        <f t="shared" ca="1" si="194"/>
        <v>0.4</v>
      </c>
      <c r="K1354" s="11">
        <f t="shared" ca="1" si="195"/>
        <v>0.1</v>
      </c>
      <c r="L1354" s="11">
        <f t="shared" ca="1" si="196"/>
        <v>0.3</v>
      </c>
      <c r="M1354" s="11">
        <f t="shared" ca="1" si="197"/>
        <v>0.5</v>
      </c>
      <c r="N1354" s="11">
        <f t="shared" ca="1" si="198"/>
        <v>0.4</v>
      </c>
      <c r="O1354" s="11">
        <f ca="1">(K1354-F1354)*'Meta-analysis (Recruitment)'!$B$4</f>
        <v>0</v>
      </c>
      <c r="Q1354" s="11">
        <f ca="1">(L1354-G1354)*'Meta-analysis (Recruitment)'!$B$4</f>
        <v>0</v>
      </c>
      <c r="S1354" s="11">
        <f ca="1">(M1354-H1354)*'Meta-analysis (Recruitment)'!$B$4</f>
        <v>0</v>
      </c>
      <c r="U1354" s="11">
        <f ca="1">(N1354-I1354)*'Meta-analysis (Recruitment)'!$B$4</f>
        <v>0</v>
      </c>
    </row>
    <row r="1355" spans="1:21">
      <c r="A1355" s="11">
        <v>-0.64900000000000002</v>
      </c>
      <c r="B1355" s="11" cm="1">
        <f t="array" aca="1" ref="B1355" ca="1">INDEX(
    INDIRECT("'Bootstrap Sampling (Recruitment'!$A$4:$A$4004"),
    RANDBETWEEN(
        MATCH('Meta-analysis (Recruitment)'!$B$5, INDIRECT("'Bootstrap Sampling (Recruitment'!$A$4:$A$4004"), 1),
        MATCH('Meta-analysis (Recruitment)'!$B$6, INDIRECT("'Bootstrap Sampling (Recruitment'!$A$4:$A$4004"), 1)
    ),
    1
)</f>
        <v>0</v>
      </c>
      <c r="C1355" s="11">
        <f t="shared" ca="1" si="190"/>
        <v>1</v>
      </c>
      <c r="F1355" s="11">
        <f t="shared" ca="1" si="191"/>
        <v>0.1</v>
      </c>
      <c r="G1355" s="11">
        <f t="shared" ca="1" si="192"/>
        <v>0.3</v>
      </c>
      <c r="H1355" s="11">
        <f t="shared" ca="1" si="193"/>
        <v>0.5</v>
      </c>
      <c r="I1355" s="11">
        <f t="shared" ca="1" si="194"/>
        <v>0.44</v>
      </c>
      <c r="K1355" s="11">
        <f t="shared" ca="1" si="195"/>
        <v>0.1</v>
      </c>
      <c r="L1355" s="11">
        <f t="shared" ca="1" si="196"/>
        <v>0.3</v>
      </c>
      <c r="M1355" s="11">
        <f t="shared" ca="1" si="197"/>
        <v>0.5</v>
      </c>
      <c r="N1355" s="11">
        <f t="shared" ca="1" si="198"/>
        <v>0.44</v>
      </c>
      <c r="O1355" s="11">
        <f ca="1">(K1355-F1355)*'Meta-analysis (Recruitment)'!$B$4</f>
        <v>0</v>
      </c>
      <c r="Q1355" s="11">
        <f ca="1">(L1355-G1355)*'Meta-analysis (Recruitment)'!$B$4</f>
        <v>0</v>
      </c>
      <c r="S1355" s="11">
        <f ca="1">(M1355-H1355)*'Meta-analysis (Recruitment)'!$B$4</f>
        <v>0</v>
      </c>
      <c r="U1355" s="11">
        <f ca="1">(N1355-I1355)*'Meta-analysis (Recruitment)'!$B$4</f>
        <v>0</v>
      </c>
    </row>
    <row r="1356" spans="1:21">
      <c r="A1356" s="11">
        <v>-0.64800000000000002</v>
      </c>
      <c r="B1356" s="11" cm="1">
        <f t="array" aca="1" ref="B1356" ca="1">INDEX(
    INDIRECT("'Bootstrap Sampling (Recruitment'!$A$4:$A$4004"),
    RANDBETWEEN(
        MATCH('Meta-analysis (Recruitment)'!$B$5, INDIRECT("'Bootstrap Sampling (Recruitment'!$A$4:$A$4004"), 1),
        MATCH('Meta-analysis (Recruitment)'!$B$6, INDIRECT("'Bootstrap Sampling (Recruitment'!$A$4:$A$4004"), 1)
    ),
    1
)</f>
        <v>0</v>
      </c>
      <c r="C1356" s="11">
        <f t="shared" ca="1" si="190"/>
        <v>1</v>
      </c>
      <c r="F1356" s="11">
        <f t="shared" ca="1" si="191"/>
        <v>0.1</v>
      </c>
      <c r="G1356" s="11">
        <f t="shared" ca="1" si="192"/>
        <v>0.3</v>
      </c>
      <c r="H1356" s="11">
        <f t="shared" ca="1" si="193"/>
        <v>0.5</v>
      </c>
      <c r="I1356" s="11">
        <f t="shared" ca="1" si="194"/>
        <v>0.46</v>
      </c>
      <c r="K1356" s="11">
        <f t="shared" ca="1" si="195"/>
        <v>0.1</v>
      </c>
      <c r="L1356" s="11">
        <f t="shared" ca="1" si="196"/>
        <v>0.3</v>
      </c>
      <c r="M1356" s="11">
        <f t="shared" ca="1" si="197"/>
        <v>0.5</v>
      </c>
      <c r="N1356" s="11">
        <f t="shared" ca="1" si="198"/>
        <v>0.46</v>
      </c>
      <c r="O1356" s="11">
        <f ca="1">(K1356-F1356)*'Meta-analysis (Recruitment)'!$B$4</f>
        <v>0</v>
      </c>
      <c r="Q1356" s="11">
        <f ca="1">(L1356-G1356)*'Meta-analysis (Recruitment)'!$B$4</f>
        <v>0</v>
      </c>
      <c r="S1356" s="11">
        <f ca="1">(M1356-H1356)*'Meta-analysis (Recruitment)'!$B$4</f>
        <v>0</v>
      </c>
      <c r="U1356" s="11">
        <f ca="1">(N1356-I1356)*'Meta-analysis (Recruitment)'!$B$4</f>
        <v>0</v>
      </c>
    </row>
    <row r="1357" spans="1:21">
      <c r="A1357" s="11">
        <v>-0.64700000000000002</v>
      </c>
      <c r="B1357" s="11" cm="1">
        <f t="array" aca="1" ref="B1357" ca="1">INDEX(
    INDIRECT("'Bootstrap Sampling (Recruitment'!$A$4:$A$4004"),
    RANDBETWEEN(
        MATCH('Meta-analysis (Recruitment)'!$B$5, INDIRECT("'Bootstrap Sampling (Recruitment'!$A$4:$A$4004"), 1),
        MATCH('Meta-analysis (Recruitment)'!$B$6, INDIRECT("'Bootstrap Sampling (Recruitment'!$A$4:$A$4004"), 1)
    ),
    1
)</f>
        <v>0</v>
      </c>
      <c r="C1357" s="11">
        <f t="shared" ca="1" si="190"/>
        <v>1</v>
      </c>
      <c r="F1357" s="11">
        <f t="shared" ca="1" si="191"/>
        <v>0.1</v>
      </c>
      <c r="G1357" s="11">
        <f t="shared" ca="1" si="192"/>
        <v>0.3</v>
      </c>
      <c r="H1357" s="11">
        <f t="shared" ca="1" si="193"/>
        <v>0.5</v>
      </c>
      <c r="I1357" s="11">
        <f t="shared" ca="1" si="194"/>
        <v>0.23</v>
      </c>
      <c r="K1357" s="11">
        <f t="shared" ca="1" si="195"/>
        <v>0.1</v>
      </c>
      <c r="L1357" s="11">
        <f t="shared" ca="1" si="196"/>
        <v>0.3</v>
      </c>
      <c r="M1357" s="11">
        <f t="shared" ca="1" si="197"/>
        <v>0.5</v>
      </c>
      <c r="N1357" s="11">
        <f t="shared" ca="1" si="198"/>
        <v>0.23</v>
      </c>
      <c r="O1357" s="11">
        <f ca="1">(K1357-F1357)*'Meta-analysis (Recruitment)'!$B$4</f>
        <v>0</v>
      </c>
      <c r="Q1357" s="11">
        <f ca="1">(L1357-G1357)*'Meta-analysis (Recruitment)'!$B$4</f>
        <v>0</v>
      </c>
      <c r="S1357" s="11">
        <f ca="1">(M1357-H1357)*'Meta-analysis (Recruitment)'!$B$4</f>
        <v>0</v>
      </c>
      <c r="U1357" s="11">
        <f ca="1">(N1357-I1357)*'Meta-analysis (Recruitment)'!$B$4</f>
        <v>0</v>
      </c>
    </row>
    <row r="1358" spans="1:21">
      <c r="A1358" s="11">
        <v>-0.64600000000000002</v>
      </c>
      <c r="B1358" s="11" cm="1">
        <f t="array" aca="1" ref="B1358" ca="1">INDEX(
    INDIRECT("'Bootstrap Sampling (Recruitment'!$A$4:$A$4004"),
    RANDBETWEEN(
        MATCH('Meta-analysis (Recruitment)'!$B$5, INDIRECT("'Bootstrap Sampling (Recruitment'!$A$4:$A$4004"), 1),
        MATCH('Meta-analysis (Recruitment)'!$B$6, INDIRECT("'Bootstrap Sampling (Recruitment'!$A$4:$A$4004"), 1)
    ),
    1
)</f>
        <v>0</v>
      </c>
      <c r="C1358" s="11">
        <f t="shared" ca="1" si="190"/>
        <v>1</v>
      </c>
      <c r="F1358" s="11">
        <f t="shared" ca="1" si="191"/>
        <v>0.1</v>
      </c>
      <c r="G1358" s="11">
        <f t="shared" ca="1" si="192"/>
        <v>0.3</v>
      </c>
      <c r="H1358" s="11">
        <f t="shared" ca="1" si="193"/>
        <v>0.5</v>
      </c>
      <c r="I1358" s="11">
        <f t="shared" ca="1" si="194"/>
        <v>0.21</v>
      </c>
      <c r="K1358" s="11">
        <f t="shared" ca="1" si="195"/>
        <v>0.1</v>
      </c>
      <c r="L1358" s="11">
        <f t="shared" ca="1" si="196"/>
        <v>0.3</v>
      </c>
      <c r="M1358" s="11">
        <f t="shared" ca="1" si="197"/>
        <v>0.5</v>
      </c>
      <c r="N1358" s="11">
        <f t="shared" ca="1" si="198"/>
        <v>0.21</v>
      </c>
      <c r="O1358" s="11">
        <f ca="1">(K1358-F1358)*'Meta-analysis (Recruitment)'!$B$4</f>
        <v>0</v>
      </c>
      <c r="Q1358" s="11">
        <f ca="1">(L1358-G1358)*'Meta-analysis (Recruitment)'!$B$4</f>
        <v>0</v>
      </c>
      <c r="S1358" s="11">
        <f ca="1">(M1358-H1358)*'Meta-analysis (Recruitment)'!$B$4</f>
        <v>0</v>
      </c>
      <c r="U1358" s="11">
        <f ca="1">(N1358-I1358)*'Meta-analysis (Recruitment)'!$B$4</f>
        <v>0</v>
      </c>
    </row>
    <row r="1359" spans="1:21">
      <c r="A1359" s="11">
        <v>-0.64500000000000002</v>
      </c>
      <c r="B1359" s="11" cm="1">
        <f t="array" aca="1" ref="B1359" ca="1">INDEX(
    INDIRECT("'Bootstrap Sampling (Recruitment'!$A$4:$A$4004"),
    RANDBETWEEN(
        MATCH('Meta-analysis (Recruitment)'!$B$5, INDIRECT("'Bootstrap Sampling (Recruitment'!$A$4:$A$4004"), 1),
        MATCH('Meta-analysis (Recruitment)'!$B$6, INDIRECT("'Bootstrap Sampling (Recruitment'!$A$4:$A$4004"), 1)
    ),
    1
)</f>
        <v>0</v>
      </c>
      <c r="C1359" s="11">
        <f t="shared" ca="1" si="190"/>
        <v>1</v>
      </c>
      <c r="F1359" s="11">
        <f t="shared" ca="1" si="191"/>
        <v>0.1</v>
      </c>
      <c r="G1359" s="11">
        <f t="shared" ca="1" si="192"/>
        <v>0.3</v>
      </c>
      <c r="H1359" s="11">
        <f t="shared" ca="1" si="193"/>
        <v>0.5</v>
      </c>
      <c r="I1359" s="11">
        <f t="shared" ca="1" si="194"/>
        <v>0.37</v>
      </c>
      <c r="K1359" s="11">
        <f t="shared" ca="1" si="195"/>
        <v>0.1</v>
      </c>
      <c r="L1359" s="11">
        <f t="shared" ca="1" si="196"/>
        <v>0.3</v>
      </c>
      <c r="M1359" s="11">
        <f t="shared" ca="1" si="197"/>
        <v>0.5</v>
      </c>
      <c r="N1359" s="11">
        <f t="shared" ca="1" si="198"/>
        <v>0.37</v>
      </c>
      <c r="O1359" s="11">
        <f ca="1">(K1359-F1359)*'Meta-analysis (Recruitment)'!$B$4</f>
        <v>0</v>
      </c>
      <c r="Q1359" s="11">
        <f ca="1">(L1359-G1359)*'Meta-analysis (Recruitment)'!$B$4</f>
        <v>0</v>
      </c>
      <c r="S1359" s="11">
        <f ca="1">(M1359-H1359)*'Meta-analysis (Recruitment)'!$B$4</f>
        <v>0</v>
      </c>
      <c r="U1359" s="11">
        <f ca="1">(N1359-I1359)*'Meta-analysis (Recruitment)'!$B$4</f>
        <v>0</v>
      </c>
    </row>
    <row r="1360" spans="1:21">
      <c r="A1360" s="11">
        <v>-0.64400000000000002</v>
      </c>
      <c r="B1360" s="11" cm="1">
        <f t="array" aca="1" ref="B1360" ca="1">INDEX(
    INDIRECT("'Bootstrap Sampling (Recruitment'!$A$4:$A$4004"),
    RANDBETWEEN(
        MATCH('Meta-analysis (Recruitment)'!$B$5, INDIRECT("'Bootstrap Sampling (Recruitment'!$A$4:$A$4004"), 1),
        MATCH('Meta-analysis (Recruitment)'!$B$6, INDIRECT("'Bootstrap Sampling (Recruitment'!$A$4:$A$4004"), 1)
    ),
    1
)</f>
        <v>0</v>
      </c>
      <c r="C1360" s="11">
        <f t="shared" ca="1" si="190"/>
        <v>1</v>
      </c>
      <c r="F1360" s="11">
        <f t="shared" ca="1" si="191"/>
        <v>0.1</v>
      </c>
      <c r="G1360" s="11">
        <f t="shared" ca="1" si="192"/>
        <v>0.3</v>
      </c>
      <c r="H1360" s="11">
        <f t="shared" ca="1" si="193"/>
        <v>0.5</v>
      </c>
      <c r="I1360" s="11">
        <f t="shared" ca="1" si="194"/>
        <v>0.19</v>
      </c>
      <c r="K1360" s="11">
        <f t="shared" ca="1" si="195"/>
        <v>0.1</v>
      </c>
      <c r="L1360" s="11">
        <f t="shared" ca="1" si="196"/>
        <v>0.3</v>
      </c>
      <c r="M1360" s="11">
        <f t="shared" ca="1" si="197"/>
        <v>0.5</v>
      </c>
      <c r="N1360" s="11">
        <f t="shared" ca="1" si="198"/>
        <v>0.19</v>
      </c>
      <c r="O1360" s="11">
        <f ca="1">(K1360-F1360)*'Meta-analysis (Recruitment)'!$B$4</f>
        <v>0</v>
      </c>
      <c r="Q1360" s="11">
        <f ca="1">(L1360-G1360)*'Meta-analysis (Recruitment)'!$B$4</f>
        <v>0</v>
      </c>
      <c r="S1360" s="11">
        <f ca="1">(M1360-H1360)*'Meta-analysis (Recruitment)'!$B$4</f>
        <v>0</v>
      </c>
      <c r="U1360" s="11">
        <f ca="1">(N1360-I1360)*'Meta-analysis (Recruitment)'!$B$4</f>
        <v>0</v>
      </c>
    </row>
    <row r="1361" spans="1:21">
      <c r="A1361" s="11">
        <v>-0.64300000000000002</v>
      </c>
      <c r="B1361" s="11" cm="1">
        <f t="array" aca="1" ref="B1361" ca="1">INDEX(
    INDIRECT("'Bootstrap Sampling (Recruitment'!$A$4:$A$4004"),
    RANDBETWEEN(
        MATCH('Meta-analysis (Recruitment)'!$B$5, INDIRECT("'Bootstrap Sampling (Recruitment'!$A$4:$A$4004"), 1),
        MATCH('Meta-analysis (Recruitment)'!$B$6, INDIRECT("'Bootstrap Sampling (Recruitment'!$A$4:$A$4004"), 1)
    ),
    1
)</f>
        <v>0</v>
      </c>
      <c r="C1361" s="11">
        <f t="shared" ca="1" si="190"/>
        <v>1</v>
      </c>
      <c r="F1361" s="11">
        <f t="shared" ca="1" si="191"/>
        <v>0.1</v>
      </c>
      <c r="G1361" s="11">
        <f t="shared" ca="1" si="192"/>
        <v>0.3</v>
      </c>
      <c r="H1361" s="11">
        <f t="shared" ca="1" si="193"/>
        <v>0.5</v>
      </c>
      <c r="I1361" s="11">
        <f t="shared" ca="1" si="194"/>
        <v>0.5</v>
      </c>
      <c r="K1361" s="11">
        <f t="shared" ca="1" si="195"/>
        <v>0.1</v>
      </c>
      <c r="L1361" s="11">
        <f t="shared" ca="1" si="196"/>
        <v>0.3</v>
      </c>
      <c r="M1361" s="11">
        <f t="shared" ca="1" si="197"/>
        <v>0.5</v>
      </c>
      <c r="N1361" s="11">
        <f t="shared" ca="1" si="198"/>
        <v>0.5</v>
      </c>
      <c r="O1361" s="11">
        <f ca="1">(K1361-F1361)*'Meta-analysis (Recruitment)'!$B$4</f>
        <v>0</v>
      </c>
      <c r="Q1361" s="11">
        <f ca="1">(L1361-G1361)*'Meta-analysis (Recruitment)'!$B$4</f>
        <v>0</v>
      </c>
      <c r="S1361" s="11">
        <f ca="1">(M1361-H1361)*'Meta-analysis (Recruitment)'!$B$4</f>
        <v>0</v>
      </c>
      <c r="U1361" s="11">
        <f ca="1">(N1361-I1361)*'Meta-analysis (Recruitment)'!$B$4</f>
        <v>0</v>
      </c>
    </row>
    <row r="1362" spans="1:21">
      <c r="A1362" s="11">
        <v>-0.64200000000000002</v>
      </c>
      <c r="B1362" s="11" cm="1">
        <f t="array" aca="1" ref="B1362" ca="1">INDEX(
    INDIRECT("'Bootstrap Sampling (Recruitment'!$A$4:$A$4004"),
    RANDBETWEEN(
        MATCH('Meta-analysis (Recruitment)'!$B$5, INDIRECT("'Bootstrap Sampling (Recruitment'!$A$4:$A$4004"), 1),
        MATCH('Meta-analysis (Recruitment)'!$B$6, INDIRECT("'Bootstrap Sampling (Recruitment'!$A$4:$A$4004"), 1)
    ),
    1
)</f>
        <v>0</v>
      </c>
      <c r="C1362" s="11">
        <f t="shared" ca="1" si="190"/>
        <v>1</v>
      </c>
      <c r="F1362" s="11">
        <f t="shared" ca="1" si="191"/>
        <v>0.1</v>
      </c>
      <c r="G1362" s="11">
        <f t="shared" ca="1" si="192"/>
        <v>0.3</v>
      </c>
      <c r="H1362" s="11">
        <f t="shared" ca="1" si="193"/>
        <v>0.5</v>
      </c>
      <c r="I1362" s="11">
        <f t="shared" ca="1" si="194"/>
        <v>0.43</v>
      </c>
      <c r="K1362" s="11">
        <f t="shared" ca="1" si="195"/>
        <v>0.1</v>
      </c>
      <c r="L1362" s="11">
        <f t="shared" ca="1" si="196"/>
        <v>0.3</v>
      </c>
      <c r="M1362" s="11">
        <f t="shared" ca="1" si="197"/>
        <v>0.5</v>
      </c>
      <c r="N1362" s="11">
        <f t="shared" ca="1" si="198"/>
        <v>0.43</v>
      </c>
      <c r="O1362" s="11">
        <f ca="1">(K1362-F1362)*'Meta-analysis (Recruitment)'!$B$4</f>
        <v>0</v>
      </c>
      <c r="Q1362" s="11">
        <f ca="1">(L1362-G1362)*'Meta-analysis (Recruitment)'!$B$4</f>
        <v>0</v>
      </c>
      <c r="S1362" s="11">
        <f ca="1">(M1362-H1362)*'Meta-analysis (Recruitment)'!$B$4</f>
        <v>0</v>
      </c>
      <c r="U1362" s="11">
        <f ca="1">(N1362-I1362)*'Meta-analysis (Recruitment)'!$B$4</f>
        <v>0</v>
      </c>
    </row>
    <row r="1363" spans="1:21">
      <c r="A1363" s="11">
        <v>-0.64100000000000001</v>
      </c>
      <c r="B1363" s="11" cm="1">
        <f t="array" aca="1" ref="B1363" ca="1">INDEX(
    INDIRECT("'Bootstrap Sampling (Recruitment'!$A$4:$A$4004"),
    RANDBETWEEN(
        MATCH('Meta-analysis (Recruitment)'!$B$5, INDIRECT("'Bootstrap Sampling (Recruitment'!$A$4:$A$4004"), 1),
        MATCH('Meta-analysis (Recruitment)'!$B$6, INDIRECT("'Bootstrap Sampling (Recruitment'!$A$4:$A$4004"), 1)
    ),
    1
)</f>
        <v>0</v>
      </c>
      <c r="C1363" s="11">
        <f t="shared" ca="1" si="190"/>
        <v>1</v>
      </c>
      <c r="F1363" s="11">
        <f t="shared" ca="1" si="191"/>
        <v>0.1</v>
      </c>
      <c r="G1363" s="11">
        <f t="shared" ca="1" si="192"/>
        <v>0.3</v>
      </c>
      <c r="H1363" s="11">
        <f t="shared" ca="1" si="193"/>
        <v>0.5</v>
      </c>
      <c r="I1363" s="11">
        <f t="shared" ca="1" si="194"/>
        <v>0.31</v>
      </c>
      <c r="K1363" s="11">
        <f t="shared" ca="1" si="195"/>
        <v>0.1</v>
      </c>
      <c r="L1363" s="11">
        <f t="shared" ca="1" si="196"/>
        <v>0.3</v>
      </c>
      <c r="M1363" s="11">
        <f t="shared" ca="1" si="197"/>
        <v>0.5</v>
      </c>
      <c r="N1363" s="11">
        <f t="shared" ca="1" si="198"/>
        <v>0.31</v>
      </c>
      <c r="O1363" s="11">
        <f ca="1">(K1363-F1363)*'Meta-analysis (Recruitment)'!$B$4</f>
        <v>0</v>
      </c>
      <c r="Q1363" s="11">
        <f ca="1">(L1363-G1363)*'Meta-analysis (Recruitment)'!$B$4</f>
        <v>0</v>
      </c>
      <c r="S1363" s="11">
        <f ca="1">(M1363-H1363)*'Meta-analysis (Recruitment)'!$B$4</f>
        <v>0</v>
      </c>
      <c r="U1363" s="11">
        <f ca="1">(N1363-I1363)*'Meta-analysis (Recruitment)'!$B$4</f>
        <v>0</v>
      </c>
    </row>
    <row r="1364" spans="1:21">
      <c r="A1364" s="11">
        <v>-0.64</v>
      </c>
      <c r="B1364" s="11" cm="1">
        <f t="array" aca="1" ref="B1364" ca="1">INDEX(
    INDIRECT("'Bootstrap Sampling (Recruitment'!$A$4:$A$4004"),
    RANDBETWEEN(
        MATCH('Meta-analysis (Recruitment)'!$B$5, INDIRECT("'Bootstrap Sampling (Recruitment'!$A$4:$A$4004"), 1),
        MATCH('Meta-analysis (Recruitment)'!$B$6, INDIRECT("'Bootstrap Sampling (Recruitment'!$A$4:$A$4004"), 1)
    ),
    1
)</f>
        <v>0</v>
      </c>
      <c r="C1364" s="11">
        <f t="shared" ca="1" si="190"/>
        <v>1</v>
      </c>
      <c r="F1364" s="11">
        <f t="shared" ca="1" si="191"/>
        <v>0.1</v>
      </c>
      <c r="G1364" s="11">
        <f t="shared" ca="1" si="192"/>
        <v>0.3</v>
      </c>
      <c r="H1364" s="11">
        <f t="shared" ca="1" si="193"/>
        <v>0.5</v>
      </c>
      <c r="I1364" s="11">
        <f t="shared" ca="1" si="194"/>
        <v>0.5</v>
      </c>
      <c r="K1364" s="11">
        <f t="shared" ca="1" si="195"/>
        <v>0.1</v>
      </c>
      <c r="L1364" s="11">
        <f t="shared" ca="1" si="196"/>
        <v>0.3</v>
      </c>
      <c r="M1364" s="11">
        <f t="shared" ca="1" si="197"/>
        <v>0.5</v>
      </c>
      <c r="N1364" s="11">
        <f t="shared" ca="1" si="198"/>
        <v>0.5</v>
      </c>
      <c r="O1364" s="11">
        <f ca="1">(K1364-F1364)*'Meta-analysis (Recruitment)'!$B$4</f>
        <v>0</v>
      </c>
      <c r="Q1364" s="11">
        <f ca="1">(L1364-G1364)*'Meta-analysis (Recruitment)'!$B$4</f>
        <v>0</v>
      </c>
      <c r="S1364" s="11">
        <f ca="1">(M1364-H1364)*'Meta-analysis (Recruitment)'!$B$4</f>
        <v>0</v>
      </c>
      <c r="U1364" s="11">
        <f ca="1">(N1364-I1364)*'Meta-analysis (Recruitment)'!$B$4</f>
        <v>0</v>
      </c>
    </row>
    <row r="1365" spans="1:21">
      <c r="A1365" s="11">
        <v>-0.63900000000000001</v>
      </c>
      <c r="B1365" s="11" cm="1">
        <f t="array" aca="1" ref="B1365" ca="1">INDEX(
    INDIRECT("'Bootstrap Sampling (Recruitment'!$A$4:$A$4004"),
    RANDBETWEEN(
        MATCH('Meta-analysis (Recruitment)'!$B$5, INDIRECT("'Bootstrap Sampling (Recruitment'!$A$4:$A$4004"), 1),
        MATCH('Meta-analysis (Recruitment)'!$B$6, INDIRECT("'Bootstrap Sampling (Recruitment'!$A$4:$A$4004"), 1)
    ),
    1
)</f>
        <v>0</v>
      </c>
      <c r="C1365" s="11">
        <f t="shared" ca="1" si="190"/>
        <v>1</v>
      </c>
      <c r="F1365" s="11">
        <f t="shared" ca="1" si="191"/>
        <v>0.1</v>
      </c>
      <c r="G1365" s="11">
        <f t="shared" ca="1" si="192"/>
        <v>0.3</v>
      </c>
      <c r="H1365" s="11">
        <f t="shared" ca="1" si="193"/>
        <v>0.5</v>
      </c>
      <c r="I1365" s="11">
        <f t="shared" ca="1" si="194"/>
        <v>0.3</v>
      </c>
      <c r="K1365" s="11">
        <f t="shared" ca="1" si="195"/>
        <v>0.1</v>
      </c>
      <c r="L1365" s="11">
        <f t="shared" ca="1" si="196"/>
        <v>0.3</v>
      </c>
      <c r="M1365" s="11">
        <f t="shared" ca="1" si="197"/>
        <v>0.5</v>
      </c>
      <c r="N1365" s="11">
        <f t="shared" ca="1" si="198"/>
        <v>0.3</v>
      </c>
      <c r="O1365" s="11">
        <f ca="1">(K1365-F1365)*'Meta-analysis (Recruitment)'!$B$4</f>
        <v>0</v>
      </c>
      <c r="Q1365" s="11">
        <f ca="1">(L1365-G1365)*'Meta-analysis (Recruitment)'!$B$4</f>
        <v>0</v>
      </c>
      <c r="S1365" s="11">
        <f ca="1">(M1365-H1365)*'Meta-analysis (Recruitment)'!$B$4</f>
        <v>0</v>
      </c>
      <c r="U1365" s="11">
        <f ca="1">(N1365-I1365)*'Meta-analysis (Recruitment)'!$B$4</f>
        <v>0</v>
      </c>
    </row>
    <row r="1366" spans="1:21">
      <c r="A1366" s="11">
        <v>-0.63800000000000001</v>
      </c>
      <c r="B1366" s="11" cm="1">
        <f t="array" aca="1" ref="B1366" ca="1">INDEX(
    INDIRECT("'Bootstrap Sampling (Recruitment'!$A$4:$A$4004"),
    RANDBETWEEN(
        MATCH('Meta-analysis (Recruitment)'!$B$5, INDIRECT("'Bootstrap Sampling (Recruitment'!$A$4:$A$4004"), 1),
        MATCH('Meta-analysis (Recruitment)'!$B$6, INDIRECT("'Bootstrap Sampling (Recruitment'!$A$4:$A$4004"), 1)
    ),
    1
)</f>
        <v>0</v>
      </c>
      <c r="C1366" s="11">
        <f t="shared" ca="1" si="190"/>
        <v>1</v>
      </c>
      <c r="F1366" s="11">
        <f t="shared" ca="1" si="191"/>
        <v>0.1</v>
      </c>
      <c r="G1366" s="11">
        <f t="shared" ca="1" si="192"/>
        <v>0.3</v>
      </c>
      <c r="H1366" s="11">
        <f t="shared" ca="1" si="193"/>
        <v>0.5</v>
      </c>
      <c r="I1366" s="11">
        <f t="shared" ca="1" si="194"/>
        <v>0.21</v>
      </c>
      <c r="K1366" s="11">
        <f t="shared" ca="1" si="195"/>
        <v>0.1</v>
      </c>
      <c r="L1366" s="11">
        <f t="shared" ca="1" si="196"/>
        <v>0.3</v>
      </c>
      <c r="M1366" s="11">
        <f t="shared" ca="1" si="197"/>
        <v>0.5</v>
      </c>
      <c r="N1366" s="11">
        <f t="shared" ca="1" si="198"/>
        <v>0.21</v>
      </c>
      <c r="O1366" s="11">
        <f ca="1">(K1366-F1366)*'Meta-analysis (Recruitment)'!$B$4</f>
        <v>0</v>
      </c>
      <c r="Q1366" s="11">
        <f ca="1">(L1366-G1366)*'Meta-analysis (Recruitment)'!$B$4</f>
        <v>0</v>
      </c>
      <c r="S1366" s="11">
        <f ca="1">(M1366-H1366)*'Meta-analysis (Recruitment)'!$B$4</f>
        <v>0</v>
      </c>
      <c r="U1366" s="11">
        <f ca="1">(N1366-I1366)*'Meta-analysis (Recruitment)'!$B$4</f>
        <v>0</v>
      </c>
    </row>
    <row r="1367" spans="1:21">
      <c r="A1367" s="11">
        <v>-0.63700000000000001</v>
      </c>
      <c r="B1367" s="11" cm="1">
        <f t="array" aca="1" ref="B1367" ca="1">INDEX(
    INDIRECT("'Bootstrap Sampling (Recruitment'!$A$4:$A$4004"),
    RANDBETWEEN(
        MATCH('Meta-analysis (Recruitment)'!$B$5, INDIRECT("'Bootstrap Sampling (Recruitment'!$A$4:$A$4004"), 1),
        MATCH('Meta-analysis (Recruitment)'!$B$6, INDIRECT("'Bootstrap Sampling (Recruitment'!$A$4:$A$4004"), 1)
    ),
    1
)</f>
        <v>0</v>
      </c>
      <c r="C1367" s="11">
        <f t="shared" ca="1" si="190"/>
        <v>1</v>
      </c>
      <c r="F1367" s="11">
        <f t="shared" ca="1" si="191"/>
        <v>0.1</v>
      </c>
      <c r="G1367" s="11">
        <f t="shared" ca="1" si="192"/>
        <v>0.3</v>
      </c>
      <c r="H1367" s="11">
        <f t="shared" ca="1" si="193"/>
        <v>0.5</v>
      </c>
      <c r="I1367" s="11">
        <f t="shared" ca="1" si="194"/>
        <v>0.38</v>
      </c>
      <c r="K1367" s="11">
        <f t="shared" ca="1" si="195"/>
        <v>0.1</v>
      </c>
      <c r="L1367" s="11">
        <f t="shared" ca="1" si="196"/>
        <v>0.3</v>
      </c>
      <c r="M1367" s="11">
        <f t="shared" ca="1" si="197"/>
        <v>0.5</v>
      </c>
      <c r="N1367" s="11">
        <f t="shared" ca="1" si="198"/>
        <v>0.38</v>
      </c>
      <c r="O1367" s="11">
        <f ca="1">(K1367-F1367)*'Meta-analysis (Recruitment)'!$B$4</f>
        <v>0</v>
      </c>
      <c r="Q1367" s="11">
        <f ca="1">(L1367-G1367)*'Meta-analysis (Recruitment)'!$B$4</f>
        <v>0</v>
      </c>
      <c r="S1367" s="11">
        <f ca="1">(M1367-H1367)*'Meta-analysis (Recruitment)'!$B$4</f>
        <v>0</v>
      </c>
      <c r="U1367" s="11">
        <f ca="1">(N1367-I1367)*'Meta-analysis (Recruitment)'!$B$4</f>
        <v>0</v>
      </c>
    </row>
    <row r="1368" spans="1:21">
      <c r="A1368" s="11">
        <v>-0.63600000000000001</v>
      </c>
      <c r="B1368" s="11" cm="1">
        <f t="array" aca="1" ref="B1368" ca="1">INDEX(
    INDIRECT("'Bootstrap Sampling (Recruitment'!$A$4:$A$4004"),
    RANDBETWEEN(
        MATCH('Meta-analysis (Recruitment)'!$B$5, INDIRECT("'Bootstrap Sampling (Recruitment'!$A$4:$A$4004"), 1),
        MATCH('Meta-analysis (Recruitment)'!$B$6, INDIRECT("'Bootstrap Sampling (Recruitment'!$A$4:$A$4004"), 1)
    ),
    1
)</f>
        <v>0</v>
      </c>
      <c r="C1368" s="11">
        <f t="shared" ca="1" si="190"/>
        <v>1</v>
      </c>
      <c r="F1368" s="11">
        <f t="shared" ca="1" si="191"/>
        <v>0.1</v>
      </c>
      <c r="G1368" s="11">
        <f t="shared" ca="1" si="192"/>
        <v>0.3</v>
      </c>
      <c r="H1368" s="11">
        <f t="shared" ca="1" si="193"/>
        <v>0.5</v>
      </c>
      <c r="I1368" s="11">
        <f t="shared" ca="1" si="194"/>
        <v>0.43</v>
      </c>
      <c r="K1368" s="11">
        <f t="shared" ca="1" si="195"/>
        <v>0.1</v>
      </c>
      <c r="L1368" s="11">
        <f t="shared" ca="1" si="196"/>
        <v>0.3</v>
      </c>
      <c r="M1368" s="11">
        <f t="shared" ca="1" si="197"/>
        <v>0.5</v>
      </c>
      <c r="N1368" s="11">
        <f t="shared" ca="1" si="198"/>
        <v>0.43</v>
      </c>
      <c r="O1368" s="11">
        <f ca="1">(K1368-F1368)*'Meta-analysis (Recruitment)'!$B$4</f>
        <v>0</v>
      </c>
      <c r="Q1368" s="11">
        <f ca="1">(L1368-G1368)*'Meta-analysis (Recruitment)'!$B$4</f>
        <v>0</v>
      </c>
      <c r="S1368" s="11">
        <f ca="1">(M1368-H1368)*'Meta-analysis (Recruitment)'!$B$4</f>
        <v>0</v>
      </c>
      <c r="U1368" s="11">
        <f ca="1">(N1368-I1368)*'Meta-analysis (Recruitment)'!$B$4</f>
        <v>0</v>
      </c>
    </row>
    <row r="1369" spans="1:21">
      <c r="A1369" s="11">
        <v>-0.63500000000000001</v>
      </c>
      <c r="B1369" s="11" cm="1">
        <f t="array" aca="1" ref="B1369" ca="1">INDEX(
    INDIRECT("'Bootstrap Sampling (Recruitment'!$A$4:$A$4004"),
    RANDBETWEEN(
        MATCH('Meta-analysis (Recruitment)'!$B$5, INDIRECT("'Bootstrap Sampling (Recruitment'!$A$4:$A$4004"), 1),
        MATCH('Meta-analysis (Recruitment)'!$B$6, INDIRECT("'Bootstrap Sampling (Recruitment'!$A$4:$A$4004"), 1)
    ),
    1
)</f>
        <v>0</v>
      </c>
      <c r="C1369" s="11">
        <f t="shared" ca="1" si="190"/>
        <v>1</v>
      </c>
      <c r="F1369" s="11">
        <f t="shared" ca="1" si="191"/>
        <v>0.1</v>
      </c>
      <c r="G1369" s="11">
        <f t="shared" ca="1" si="192"/>
        <v>0.3</v>
      </c>
      <c r="H1369" s="11">
        <f t="shared" ca="1" si="193"/>
        <v>0.5</v>
      </c>
      <c r="I1369" s="11">
        <f t="shared" ca="1" si="194"/>
        <v>0.24</v>
      </c>
      <c r="K1369" s="11">
        <f t="shared" ca="1" si="195"/>
        <v>0.1</v>
      </c>
      <c r="L1369" s="11">
        <f t="shared" ca="1" si="196"/>
        <v>0.3</v>
      </c>
      <c r="M1369" s="11">
        <f t="shared" ca="1" si="197"/>
        <v>0.5</v>
      </c>
      <c r="N1369" s="11">
        <f t="shared" ca="1" si="198"/>
        <v>0.24</v>
      </c>
      <c r="O1369" s="11">
        <f ca="1">(K1369-F1369)*'Meta-analysis (Recruitment)'!$B$4</f>
        <v>0</v>
      </c>
      <c r="Q1369" s="11">
        <f ca="1">(L1369-G1369)*'Meta-analysis (Recruitment)'!$B$4</f>
        <v>0</v>
      </c>
      <c r="S1369" s="11">
        <f ca="1">(M1369-H1369)*'Meta-analysis (Recruitment)'!$B$4</f>
        <v>0</v>
      </c>
      <c r="U1369" s="11">
        <f ca="1">(N1369-I1369)*'Meta-analysis (Recruitment)'!$B$4</f>
        <v>0</v>
      </c>
    </row>
    <row r="1370" spans="1:21">
      <c r="A1370" s="11">
        <v>-0.63400000000000001</v>
      </c>
      <c r="B1370" s="11" cm="1">
        <f t="array" aca="1" ref="B1370" ca="1">INDEX(
    INDIRECT("'Bootstrap Sampling (Recruitment'!$A$4:$A$4004"),
    RANDBETWEEN(
        MATCH('Meta-analysis (Recruitment)'!$B$5, INDIRECT("'Bootstrap Sampling (Recruitment'!$A$4:$A$4004"), 1),
        MATCH('Meta-analysis (Recruitment)'!$B$6, INDIRECT("'Bootstrap Sampling (Recruitment'!$A$4:$A$4004"), 1)
    ),
    1
)</f>
        <v>0</v>
      </c>
      <c r="C1370" s="11">
        <f t="shared" ca="1" si="190"/>
        <v>1</v>
      </c>
      <c r="F1370" s="11">
        <f t="shared" ca="1" si="191"/>
        <v>0.1</v>
      </c>
      <c r="G1370" s="11">
        <f t="shared" ca="1" si="192"/>
        <v>0.3</v>
      </c>
      <c r="H1370" s="11">
        <f t="shared" ca="1" si="193"/>
        <v>0.5</v>
      </c>
      <c r="I1370" s="11">
        <f t="shared" ca="1" si="194"/>
        <v>0.22</v>
      </c>
      <c r="K1370" s="11">
        <f t="shared" ca="1" si="195"/>
        <v>0.1</v>
      </c>
      <c r="L1370" s="11">
        <f t="shared" ca="1" si="196"/>
        <v>0.3</v>
      </c>
      <c r="M1370" s="11">
        <f t="shared" ca="1" si="197"/>
        <v>0.5</v>
      </c>
      <c r="N1370" s="11">
        <f t="shared" ca="1" si="198"/>
        <v>0.22</v>
      </c>
      <c r="O1370" s="11">
        <f ca="1">(K1370-F1370)*'Meta-analysis (Recruitment)'!$B$4</f>
        <v>0</v>
      </c>
      <c r="Q1370" s="11">
        <f ca="1">(L1370-G1370)*'Meta-analysis (Recruitment)'!$B$4</f>
        <v>0</v>
      </c>
      <c r="S1370" s="11">
        <f ca="1">(M1370-H1370)*'Meta-analysis (Recruitment)'!$B$4</f>
        <v>0</v>
      </c>
      <c r="U1370" s="11">
        <f ca="1">(N1370-I1370)*'Meta-analysis (Recruitment)'!$B$4</f>
        <v>0</v>
      </c>
    </row>
    <row r="1371" spans="1:21">
      <c r="A1371" s="11">
        <v>-0.63300000000000001</v>
      </c>
      <c r="B1371" s="11" cm="1">
        <f t="array" aca="1" ref="B1371" ca="1">INDEX(
    INDIRECT("'Bootstrap Sampling (Recruitment'!$A$4:$A$4004"),
    RANDBETWEEN(
        MATCH('Meta-analysis (Recruitment)'!$B$5, INDIRECT("'Bootstrap Sampling (Recruitment'!$A$4:$A$4004"), 1),
        MATCH('Meta-analysis (Recruitment)'!$B$6, INDIRECT("'Bootstrap Sampling (Recruitment'!$A$4:$A$4004"), 1)
    ),
    1
)</f>
        <v>0</v>
      </c>
      <c r="C1371" s="11">
        <f t="shared" ca="1" si="190"/>
        <v>1</v>
      </c>
      <c r="F1371" s="11">
        <f t="shared" ca="1" si="191"/>
        <v>0.1</v>
      </c>
      <c r="G1371" s="11">
        <f t="shared" ca="1" si="192"/>
        <v>0.3</v>
      </c>
      <c r="H1371" s="11">
        <f t="shared" ca="1" si="193"/>
        <v>0.5</v>
      </c>
      <c r="I1371" s="11">
        <f t="shared" ca="1" si="194"/>
        <v>0.42</v>
      </c>
      <c r="K1371" s="11">
        <f t="shared" ca="1" si="195"/>
        <v>0.1</v>
      </c>
      <c r="L1371" s="11">
        <f t="shared" ca="1" si="196"/>
        <v>0.3</v>
      </c>
      <c r="M1371" s="11">
        <f t="shared" ca="1" si="197"/>
        <v>0.5</v>
      </c>
      <c r="N1371" s="11">
        <f t="shared" ca="1" si="198"/>
        <v>0.42</v>
      </c>
      <c r="O1371" s="11">
        <f ca="1">(K1371-F1371)*'Meta-analysis (Recruitment)'!$B$4</f>
        <v>0</v>
      </c>
      <c r="Q1371" s="11">
        <f ca="1">(L1371-G1371)*'Meta-analysis (Recruitment)'!$B$4</f>
        <v>0</v>
      </c>
      <c r="S1371" s="11">
        <f ca="1">(M1371-H1371)*'Meta-analysis (Recruitment)'!$B$4</f>
        <v>0</v>
      </c>
      <c r="U1371" s="11">
        <f ca="1">(N1371-I1371)*'Meta-analysis (Recruitment)'!$B$4</f>
        <v>0</v>
      </c>
    </row>
    <row r="1372" spans="1:21">
      <c r="A1372" s="11">
        <v>-0.63200000000000001</v>
      </c>
      <c r="B1372" s="11" cm="1">
        <f t="array" aca="1" ref="B1372" ca="1">INDEX(
    INDIRECT("'Bootstrap Sampling (Recruitment'!$A$4:$A$4004"),
    RANDBETWEEN(
        MATCH('Meta-analysis (Recruitment)'!$B$5, INDIRECT("'Bootstrap Sampling (Recruitment'!$A$4:$A$4004"), 1),
        MATCH('Meta-analysis (Recruitment)'!$B$6, INDIRECT("'Bootstrap Sampling (Recruitment'!$A$4:$A$4004"), 1)
    ),
    1
)</f>
        <v>0</v>
      </c>
      <c r="C1372" s="11">
        <f t="shared" ca="1" si="190"/>
        <v>1</v>
      </c>
      <c r="F1372" s="11">
        <f t="shared" ca="1" si="191"/>
        <v>0.1</v>
      </c>
      <c r="G1372" s="11">
        <f t="shared" ca="1" si="192"/>
        <v>0.3</v>
      </c>
      <c r="H1372" s="11">
        <f t="shared" ca="1" si="193"/>
        <v>0.5</v>
      </c>
      <c r="I1372" s="11">
        <f t="shared" ca="1" si="194"/>
        <v>0.46</v>
      </c>
      <c r="K1372" s="11">
        <f t="shared" ca="1" si="195"/>
        <v>0.1</v>
      </c>
      <c r="L1372" s="11">
        <f t="shared" ca="1" si="196"/>
        <v>0.3</v>
      </c>
      <c r="M1372" s="11">
        <f t="shared" ca="1" si="197"/>
        <v>0.5</v>
      </c>
      <c r="N1372" s="11">
        <f t="shared" ca="1" si="198"/>
        <v>0.46</v>
      </c>
      <c r="O1372" s="11">
        <f ca="1">(K1372-F1372)*'Meta-analysis (Recruitment)'!$B$4</f>
        <v>0</v>
      </c>
      <c r="Q1372" s="11">
        <f ca="1">(L1372-G1372)*'Meta-analysis (Recruitment)'!$B$4</f>
        <v>0</v>
      </c>
      <c r="S1372" s="11">
        <f ca="1">(M1372-H1372)*'Meta-analysis (Recruitment)'!$B$4</f>
        <v>0</v>
      </c>
      <c r="U1372" s="11">
        <f ca="1">(N1372-I1372)*'Meta-analysis (Recruitment)'!$B$4</f>
        <v>0</v>
      </c>
    </row>
    <row r="1373" spans="1:21">
      <c r="A1373" s="11">
        <v>-0.63100000000000001</v>
      </c>
      <c r="B1373" s="11" cm="1">
        <f t="array" aca="1" ref="B1373" ca="1">INDEX(
    INDIRECT("'Bootstrap Sampling (Recruitment'!$A$4:$A$4004"),
    RANDBETWEEN(
        MATCH('Meta-analysis (Recruitment)'!$B$5, INDIRECT("'Bootstrap Sampling (Recruitment'!$A$4:$A$4004"), 1),
        MATCH('Meta-analysis (Recruitment)'!$B$6, INDIRECT("'Bootstrap Sampling (Recruitment'!$A$4:$A$4004"), 1)
    ),
    1
)</f>
        <v>0</v>
      </c>
      <c r="C1373" s="11">
        <f t="shared" ca="1" si="190"/>
        <v>1</v>
      </c>
      <c r="F1373" s="11">
        <f t="shared" ca="1" si="191"/>
        <v>0.1</v>
      </c>
      <c r="G1373" s="11">
        <f t="shared" ca="1" si="192"/>
        <v>0.3</v>
      </c>
      <c r="H1373" s="11">
        <f t="shared" ca="1" si="193"/>
        <v>0.5</v>
      </c>
      <c r="I1373" s="11">
        <f t="shared" ca="1" si="194"/>
        <v>0.13</v>
      </c>
      <c r="K1373" s="11">
        <f t="shared" ca="1" si="195"/>
        <v>0.1</v>
      </c>
      <c r="L1373" s="11">
        <f t="shared" ca="1" si="196"/>
        <v>0.3</v>
      </c>
      <c r="M1373" s="11">
        <f t="shared" ca="1" si="197"/>
        <v>0.5</v>
      </c>
      <c r="N1373" s="11">
        <f t="shared" ca="1" si="198"/>
        <v>0.13</v>
      </c>
      <c r="O1373" s="11">
        <f ca="1">(K1373-F1373)*'Meta-analysis (Recruitment)'!$B$4</f>
        <v>0</v>
      </c>
      <c r="Q1373" s="11">
        <f ca="1">(L1373-G1373)*'Meta-analysis (Recruitment)'!$B$4</f>
        <v>0</v>
      </c>
      <c r="S1373" s="11">
        <f ca="1">(M1373-H1373)*'Meta-analysis (Recruitment)'!$B$4</f>
        <v>0</v>
      </c>
      <c r="U1373" s="11">
        <f ca="1">(N1373-I1373)*'Meta-analysis (Recruitment)'!$B$4</f>
        <v>0</v>
      </c>
    </row>
    <row r="1374" spans="1:21">
      <c r="A1374" s="11">
        <v>-0.63</v>
      </c>
      <c r="B1374" s="11" cm="1">
        <f t="array" aca="1" ref="B1374" ca="1">INDEX(
    INDIRECT("'Bootstrap Sampling (Recruitment'!$A$4:$A$4004"),
    RANDBETWEEN(
        MATCH('Meta-analysis (Recruitment)'!$B$5, INDIRECT("'Bootstrap Sampling (Recruitment'!$A$4:$A$4004"), 1),
        MATCH('Meta-analysis (Recruitment)'!$B$6, INDIRECT("'Bootstrap Sampling (Recruitment'!$A$4:$A$4004"), 1)
    ),
    1
)</f>
        <v>0</v>
      </c>
      <c r="C1374" s="11">
        <f t="shared" ca="1" si="190"/>
        <v>1</v>
      </c>
      <c r="F1374" s="11">
        <f t="shared" ca="1" si="191"/>
        <v>0.1</v>
      </c>
      <c r="G1374" s="11">
        <f t="shared" ca="1" si="192"/>
        <v>0.3</v>
      </c>
      <c r="H1374" s="11">
        <f t="shared" ca="1" si="193"/>
        <v>0.5</v>
      </c>
      <c r="I1374" s="11">
        <f t="shared" ca="1" si="194"/>
        <v>0.2</v>
      </c>
      <c r="K1374" s="11">
        <f t="shared" ca="1" si="195"/>
        <v>0.1</v>
      </c>
      <c r="L1374" s="11">
        <f t="shared" ca="1" si="196"/>
        <v>0.3</v>
      </c>
      <c r="M1374" s="11">
        <f t="shared" ca="1" si="197"/>
        <v>0.5</v>
      </c>
      <c r="N1374" s="11">
        <f t="shared" ca="1" si="198"/>
        <v>0.2</v>
      </c>
      <c r="O1374" s="11">
        <f ca="1">(K1374-F1374)*'Meta-analysis (Recruitment)'!$B$4</f>
        <v>0</v>
      </c>
      <c r="Q1374" s="11">
        <f ca="1">(L1374-G1374)*'Meta-analysis (Recruitment)'!$B$4</f>
        <v>0</v>
      </c>
      <c r="S1374" s="11">
        <f ca="1">(M1374-H1374)*'Meta-analysis (Recruitment)'!$B$4</f>
        <v>0</v>
      </c>
      <c r="U1374" s="11">
        <f ca="1">(N1374-I1374)*'Meta-analysis (Recruitment)'!$B$4</f>
        <v>0</v>
      </c>
    </row>
    <row r="1375" spans="1:21">
      <c r="A1375" s="11">
        <v>-0.629</v>
      </c>
      <c r="B1375" s="11" cm="1">
        <f t="array" aca="1" ref="B1375" ca="1">INDEX(
    INDIRECT("'Bootstrap Sampling (Recruitment'!$A$4:$A$4004"),
    RANDBETWEEN(
        MATCH('Meta-analysis (Recruitment)'!$B$5, INDIRECT("'Bootstrap Sampling (Recruitment'!$A$4:$A$4004"), 1),
        MATCH('Meta-analysis (Recruitment)'!$B$6, INDIRECT("'Bootstrap Sampling (Recruitment'!$A$4:$A$4004"), 1)
    ),
    1
)</f>
        <v>0</v>
      </c>
      <c r="C1375" s="11">
        <f t="shared" ca="1" si="190"/>
        <v>1</v>
      </c>
      <c r="F1375" s="11">
        <f t="shared" ca="1" si="191"/>
        <v>0.1</v>
      </c>
      <c r="G1375" s="11">
        <f t="shared" ca="1" si="192"/>
        <v>0.3</v>
      </c>
      <c r="H1375" s="11">
        <f t="shared" ca="1" si="193"/>
        <v>0.5</v>
      </c>
      <c r="I1375" s="11">
        <f t="shared" ca="1" si="194"/>
        <v>0.5</v>
      </c>
      <c r="K1375" s="11">
        <f t="shared" ca="1" si="195"/>
        <v>0.1</v>
      </c>
      <c r="L1375" s="11">
        <f t="shared" ca="1" si="196"/>
        <v>0.3</v>
      </c>
      <c r="M1375" s="11">
        <f t="shared" ca="1" si="197"/>
        <v>0.5</v>
      </c>
      <c r="N1375" s="11">
        <f t="shared" ca="1" si="198"/>
        <v>0.5</v>
      </c>
      <c r="O1375" s="11">
        <f ca="1">(K1375-F1375)*'Meta-analysis (Recruitment)'!$B$4</f>
        <v>0</v>
      </c>
      <c r="Q1375" s="11">
        <f ca="1">(L1375-G1375)*'Meta-analysis (Recruitment)'!$B$4</f>
        <v>0</v>
      </c>
      <c r="S1375" s="11">
        <f ca="1">(M1375-H1375)*'Meta-analysis (Recruitment)'!$B$4</f>
        <v>0</v>
      </c>
      <c r="U1375" s="11">
        <f ca="1">(N1375-I1375)*'Meta-analysis (Recruitment)'!$B$4</f>
        <v>0</v>
      </c>
    </row>
    <row r="1376" spans="1:21">
      <c r="A1376" s="11">
        <v>-0.628</v>
      </c>
      <c r="B1376" s="11" cm="1">
        <f t="array" aca="1" ref="B1376" ca="1">INDEX(
    INDIRECT("'Bootstrap Sampling (Recruitment'!$A$4:$A$4004"),
    RANDBETWEEN(
        MATCH('Meta-analysis (Recruitment)'!$B$5, INDIRECT("'Bootstrap Sampling (Recruitment'!$A$4:$A$4004"), 1),
        MATCH('Meta-analysis (Recruitment)'!$B$6, INDIRECT("'Bootstrap Sampling (Recruitment'!$A$4:$A$4004"), 1)
    ),
    1
)</f>
        <v>0</v>
      </c>
      <c r="C1376" s="11">
        <f t="shared" ca="1" si="190"/>
        <v>1</v>
      </c>
      <c r="F1376" s="11">
        <f t="shared" ca="1" si="191"/>
        <v>0.1</v>
      </c>
      <c r="G1376" s="11">
        <f t="shared" ca="1" si="192"/>
        <v>0.3</v>
      </c>
      <c r="H1376" s="11">
        <f t="shared" ca="1" si="193"/>
        <v>0.5</v>
      </c>
      <c r="I1376" s="11">
        <f t="shared" ca="1" si="194"/>
        <v>0.19</v>
      </c>
      <c r="K1376" s="11">
        <f t="shared" ca="1" si="195"/>
        <v>0.1</v>
      </c>
      <c r="L1376" s="11">
        <f t="shared" ca="1" si="196"/>
        <v>0.3</v>
      </c>
      <c r="M1376" s="11">
        <f t="shared" ca="1" si="197"/>
        <v>0.5</v>
      </c>
      <c r="N1376" s="11">
        <f t="shared" ca="1" si="198"/>
        <v>0.19</v>
      </c>
      <c r="O1376" s="11">
        <f ca="1">(K1376-F1376)*'Meta-analysis (Recruitment)'!$B$4</f>
        <v>0</v>
      </c>
      <c r="Q1376" s="11">
        <f ca="1">(L1376-G1376)*'Meta-analysis (Recruitment)'!$B$4</f>
        <v>0</v>
      </c>
      <c r="S1376" s="11">
        <f ca="1">(M1376-H1376)*'Meta-analysis (Recruitment)'!$B$4</f>
        <v>0</v>
      </c>
      <c r="U1376" s="11">
        <f ca="1">(N1376-I1376)*'Meta-analysis (Recruitment)'!$B$4</f>
        <v>0</v>
      </c>
    </row>
    <row r="1377" spans="1:21">
      <c r="A1377" s="11">
        <v>-0.627</v>
      </c>
      <c r="B1377" s="11" cm="1">
        <f t="array" aca="1" ref="B1377" ca="1">INDEX(
    INDIRECT("'Bootstrap Sampling (Recruitment'!$A$4:$A$4004"),
    RANDBETWEEN(
        MATCH('Meta-analysis (Recruitment)'!$B$5, INDIRECT("'Bootstrap Sampling (Recruitment'!$A$4:$A$4004"), 1),
        MATCH('Meta-analysis (Recruitment)'!$B$6, INDIRECT("'Bootstrap Sampling (Recruitment'!$A$4:$A$4004"), 1)
    ),
    1
)</f>
        <v>0</v>
      </c>
      <c r="C1377" s="11">
        <f t="shared" ca="1" si="190"/>
        <v>1</v>
      </c>
      <c r="F1377" s="11">
        <f t="shared" ca="1" si="191"/>
        <v>0.1</v>
      </c>
      <c r="G1377" s="11">
        <f t="shared" ca="1" si="192"/>
        <v>0.3</v>
      </c>
      <c r="H1377" s="11">
        <f t="shared" ca="1" si="193"/>
        <v>0.5</v>
      </c>
      <c r="I1377" s="11">
        <f t="shared" ca="1" si="194"/>
        <v>0.15</v>
      </c>
      <c r="K1377" s="11">
        <f t="shared" ca="1" si="195"/>
        <v>0.1</v>
      </c>
      <c r="L1377" s="11">
        <f t="shared" ca="1" si="196"/>
        <v>0.3</v>
      </c>
      <c r="M1377" s="11">
        <f t="shared" ca="1" si="197"/>
        <v>0.5</v>
      </c>
      <c r="N1377" s="11">
        <f t="shared" ca="1" si="198"/>
        <v>0.15</v>
      </c>
      <c r="O1377" s="11">
        <f ca="1">(K1377-F1377)*'Meta-analysis (Recruitment)'!$B$4</f>
        <v>0</v>
      </c>
      <c r="Q1377" s="11">
        <f ca="1">(L1377-G1377)*'Meta-analysis (Recruitment)'!$B$4</f>
        <v>0</v>
      </c>
      <c r="S1377" s="11">
        <f ca="1">(M1377-H1377)*'Meta-analysis (Recruitment)'!$B$4</f>
        <v>0</v>
      </c>
      <c r="U1377" s="11">
        <f ca="1">(N1377-I1377)*'Meta-analysis (Recruitment)'!$B$4</f>
        <v>0</v>
      </c>
    </row>
    <row r="1378" spans="1:21">
      <c r="A1378" s="11">
        <v>-0.626</v>
      </c>
      <c r="B1378" s="11" cm="1">
        <f t="array" aca="1" ref="B1378" ca="1">INDEX(
    INDIRECT("'Bootstrap Sampling (Recruitment'!$A$4:$A$4004"),
    RANDBETWEEN(
        MATCH('Meta-analysis (Recruitment)'!$B$5, INDIRECT("'Bootstrap Sampling (Recruitment'!$A$4:$A$4004"), 1),
        MATCH('Meta-analysis (Recruitment)'!$B$6, INDIRECT("'Bootstrap Sampling (Recruitment'!$A$4:$A$4004"), 1)
    ),
    1
)</f>
        <v>0</v>
      </c>
      <c r="C1378" s="11">
        <f t="shared" ca="1" si="190"/>
        <v>1</v>
      </c>
      <c r="F1378" s="11">
        <f t="shared" ca="1" si="191"/>
        <v>0.1</v>
      </c>
      <c r="G1378" s="11">
        <f t="shared" ca="1" si="192"/>
        <v>0.3</v>
      </c>
      <c r="H1378" s="11">
        <f t="shared" ca="1" si="193"/>
        <v>0.5</v>
      </c>
      <c r="I1378" s="11">
        <f t="shared" ca="1" si="194"/>
        <v>0.4</v>
      </c>
      <c r="K1378" s="11">
        <f t="shared" ca="1" si="195"/>
        <v>0.1</v>
      </c>
      <c r="L1378" s="11">
        <f t="shared" ca="1" si="196"/>
        <v>0.3</v>
      </c>
      <c r="M1378" s="11">
        <f t="shared" ca="1" si="197"/>
        <v>0.5</v>
      </c>
      <c r="N1378" s="11">
        <f t="shared" ca="1" si="198"/>
        <v>0.4</v>
      </c>
      <c r="O1378" s="11">
        <f ca="1">(K1378-F1378)*'Meta-analysis (Recruitment)'!$B$4</f>
        <v>0</v>
      </c>
      <c r="Q1378" s="11">
        <f ca="1">(L1378-G1378)*'Meta-analysis (Recruitment)'!$B$4</f>
        <v>0</v>
      </c>
      <c r="S1378" s="11">
        <f ca="1">(M1378-H1378)*'Meta-analysis (Recruitment)'!$B$4</f>
        <v>0</v>
      </c>
      <c r="U1378" s="11">
        <f ca="1">(N1378-I1378)*'Meta-analysis (Recruitment)'!$B$4</f>
        <v>0</v>
      </c>
    </row>
    <row r="1379" spans="1:21">
      <c r="A1379" s="11">
        <v>-0.625</v>
      </c>
      <c r="B1379" s="11" cm="1">
        <f t="array" aca="1" ref="B1379" ca="1">INDEX(
    INDIRECT("'Bootstrap Sampling (Recruitment'!$A$4:$A$4004"),
    RANDBETWEEN(
        MATCH('Meta-analysis (Recruitment)'!$B$5, INDIRECT("'Bootstrap Sampling (Recruitment'!$A$4:$A$4004"), 1),
        MATCH('Meta-analysis (Recruitment)'!$B$6, INDIRECT("'Bootstrap Sampling (Recruitment'!$A$4:$A$4004"), 1)
    ),
    1
)</f>
        <v>0</v>
      </c>
      <c r="C1379" s="11">
        <f t="shared" ca="1" si="190"/>
        <v>1</v>
      </c>
      <c r="F1379" s="11">
        <f t="shared" ca="1" si="191"/>
        <v>0.1</v>
      </c>
      <c r="G1379" s="11">
        <f t="shared" ca="1" si="192"/>
        <v>0.3</v>
      </c>
      <c r="H1379" s="11">
        <f t="shared" ca="1" si="193"/>
        <v>0.5</v>
      </c>
      <c r="I1379" s="11">
        <f t="shared" ca="1" si="194"/>
        <v>0.17</v>
      </c>
      <c r="K1379" s="11">
        <f t="shared" ca="1" si="195"/>
        <v>0.1</v>
      </c>
      <c r="L1379" s="11">
        <f t="shared" ca="1" si="196"/>
        <v>0.3</v>
      </c>
      <c r="M1379" s="11">
        <f t="shared" ca="1" si="197"/>
        <v>0.5</v>
      </c>
      <c r="N1379" s="11">
        <f t="shared" ca="1" si="198"/>
        <v>0.17</v>
      </c>
      <c r="O1379" s="11">
        <f ca="1">(K1379-F1379)*'Meta-analysis (Recruitment)'!$B$4</f>
        <v>0</v>
      </c>
      <c r="Q1379" s="11">
        <f ca="1">(L1379-G1379)*'Meta-analysis (Recruitment)'!$B$4</f>
        <v>0</v>
      </c>
      <c r="S1379" s="11">
        <f ca="1">(M1379-H1379)*'Meta-analysis (Recruitment)'!$B$4</f>
        <v>0</v>
      </c>
      <c r="U1379" s="11">
        <f ca="1">(N1379-I1379)*'Meta-analysis (Recruitment)'!$B$4</f>
        <v>0</v>
      </c>
    </row>
    <row r="1380" spans="1:21">
      <c r="A1380" s="11">
        <v>-0.624</v>
      </c>
      <c r="B1380" s="11" cm="1">
        <f t="array" aca="1" ref="B1380" ca="1">INDEX(
    INDIRECT("'Bootstrap Sampling (Recruitment'!$A$4:$A$4004"),
    RANDBETWEEN(
        MATCH('Meta-analysis (Recruitment)'!$B$5, INDIRECT("'Bootstrap Sampling (Recruitment'!$A$4:$A$4004"), 1),
        MATCH('Meta-analysis (Recruitment)'!$B$6, INDIRECT("'Bootstrap Sampling (Recruitment'!$A$4:$A$4004"), 1)
    ),
    1
)</f>
        <v>0</v>
      </c>
      <c r="C1380" s="11">
        <f t="shared" ca="1" si="190"/>
        <v>1</v>
      </c>
      <c r="F1380" s="11">
        <f t="shared" ca="1" si="191"/>
        <v>0.1</v>
      </c>
      <c r="G1380" s="11">
        <f t="shared" ca="1" si="192"/>
        <v>0.3</v>
      </c>
      <c r="H1380" s="11">
        <f t="shared" ca="1" si="193"/>
        <v>0.5</v>
      </c>
      <c r="I1380" s="11">
        <f t="shared" ca="1" si="194"/>
        <v>0.28000000000000003</v>
      </c>
      <c r="K1380" s="11">
        <f t="shared" ca="1" si="195"/>
        <v>0.1</v>
      </c>
      <c r="L1380" s="11">
        <f t="shared" ca="1" si="196"/>
        <v>0.3</v>
      </c>
      <c r="M1380" s="11">
        <f t="shared" ca="1" si="197"/>
        <v>0.5</v>
      </c>
      <c r="N1380" s="11">
        <f t="shared" ca="1" si="198"/>
        <v>0.28000000000000003</v>
      </c>
      <c r="O1380" s="11">
        <f ca="1">(K1380-F1380)*'Meta-analysis (Recruitment)'!$B$4</f>
        <v>0</v>
      </c>
      <c r="Q1380" s="11">
        <f ca="1">(L1380-G1380)*'Meta-analysis (Recruitment)'!$B$4</f>
        <v>0</v>
      </c>
      <c r="S1380" s="11">
        <f ca="1">(M1380-H1380)*'Meta-analysis (Recruitment)'!$B$4</f>
        <v>0</v>
      </c>
      <c r="U1380" s="11">
        <f ca="1">(N1380-I1380)*'Meta-analysis (Recruitment)'!$B$4</f>
        <v>0</v>
      </c>
    </row>
    <row r="1381" spans="1:21">
      <c r="A1381" s="11">
        <v>-0.623</v>
      </c>
      <c r="B1381" s="11" cm="1">
        <f t="array" aca="1" ref="B1381" ca="1">INDEX(
    INDIRECT("'Bootstrap Sampling (Recruitment'!$A$4:$A$4004"),
    RANDBETWEEN(
        MATCH('Meta-analysis (Recruitment)'!$B$5, INDIRECT("'Bootstrap Sampling (Recruitment'!$A$4:$A$4004"), 1),
        MATCH('Meta-analysis (Recruitment)'!$B$6, INDIRECT("'Bootstrap Sampling (Recruitment'!$A$4:$A$4004"), 1)
    ),
    1
)</f>
        <v>0</v>
      </c>
      <c r="C1381" s="11">
        <f t="shared" ca="1" si="190"/>
        <v>1</v>
      </c>
      <c r="F1381" s="11">
        <f t="shared" ca="1" si="191"/>
        <v>0.1</v>
      </c>
      <c r="G1381" s="11">
        <f t="shared" ca="1" si="192"/>
        <v>0.3</v>
      </c>
      <c r="H1381" s="11">
        <f t="shared" ca="1" si="193"/>
        <v>0.5</v>
      </c>
      <c r="I1381" s="11">
        <f t="shared" ca="1" si="194"/>
        <v>0.14000000000000001</v>
      </c>
      <c r="K1381" s="11">
        <f t="shared" ca="1" si="195"/>
        <v>0.1</v>
      </c>
      <c r="L1381" s="11">
        <f t="shared" ca="1" si="196"/>
        <v>0.3</v>
      </c>
      <c r="M1381" s="11">
        <f t="shared" ca="1" si="197"/>
        <v>0.5</v>
      </c>
      <c r="N1381" s="11">
        <f t="shared" ca="1" si="198"/>
        <v>0.14000000000000001</v>
      </c>
      <c r="O1381" s="11">
        <f ca="1">(K1381-F1381)*'Meta-analysis (Recruitment)'!$B$4</f>
        <v>0</v>
      </c>
      <c r="Q1381" s="11">
        <f ca="1">(L1381-G1381)*'Meta-analysis (Recruitment)'!$B$4</f>
        <v>0</v>
      </c>
      <c r="S1381" s="11">
        <f ca="1">(M1381-H1381)*'Meta-analysis (Recruitment)'!$B$4</f>
        <v>0</v>
      </c>
      <c r="U1381" s="11">
        <f ca="1">(N1381-I1381)*'Meta-analysis (Recruitment)'!$B$4</f>
        <v>0</v>
      </c>
    </row>
    <row r="1382" spans="1:21">
      <c r="A1382" s="11">
        <v>-0.622</v>
      </c>
      <c r="B1382" s="11" cm="1">
        <f t="array" aca="1" ref="B1382" ca="1">INDEX(
    INDIRECT("'Bootstrap Sampling (Recruitment'!$A$4:$A$4004"),
    RANDBETWEEN(
        MATCH('Meta-analysis (Recruitment)'!$B$5, INDIRECT("'Bootstrap Sampling (Recruitment'!$A$4:$A$4004"), 1),
        MATCH('Meta-analysis (Recruitment)'!$B$6, INDIRECT("'Bootstrap Sampling (Recruitment'!$A$4:$A$4004"), 1)
    ),
    1
)</f>
        <v>0</v>
      </c>
      <c r="C1382" s="11">
        <f t="shared" ref="C1382:C1445" ca="1" si="199">AVERAGE(B1382:B1382)+1</f>
        <v>1</v>
      </c>
      <c r="F1382" s="11">
        <f t="shared" ca="1" si="191"/>
        <v>0.1</v>
      </c>
      <c r="G1382" s="11">
        <f t="shared" ca="1" si="192"/>
        <v>0.3</v>
      </c>
      <c r="H1382" s="11">
        <f t="shared" ca="1" si="193"/>
        <v>0.5</v>
      </c>
      <c r="I1382" s="11">
        <f t="shared" ca="1" si="194"/>
        <v>0.28000000000000003</v>
      </c>
      <c r="K1382" s="11">
        <f t="shared" ca="1" si="195"/>
        <v>0.1</v>
      </c>
      <c r="L1382" s="11">
        <f t="shared" ca="1" si="196"/>
        <v>0.3</v>
      </c>
      <c r="M1382" s="11">
        <f t="shared" ca="1" si="197"/>
        <v>0.5</v>
      </c>
      <c r="N1382" s="11">
        <f t="shared" ca="1" si="198"/>
        <v>0.28000000000000003</v>
      </c>
      <c r="O1382" s="11">
        <f ca="1">(K1382-F1382)*'Meta-analysis (Recruitment)'!$B$4</f>
        <v>0</v>
      </c>
      <c r="Q1382" s="11">
        <f ca="1">(L1382-G1382)*'Meta-analysis (Recruitment)'!$B$4</f>
        <v>0</v>
      </c>
      <c r="S1382" s="11">
        <f ca="1">(M1382-H1382)*'Meta-analysis (Recruitment)'!$B$4</f>
        <v>0</v>
      </c>
      <c r="U1382" s="11">
        <f ca="1">(N1382-I1382)*'Meta-analysis (Recruitment)'!$B$4</f>
        <v>0</v>
      </c>
    </row>
    <row r="1383" spans="1:21">
      <c r="A1383" s="11">
        <v>-0.621</v>
      </c>
      <c r="B1383" s="11" cm="1">
        <f t="array" aca="1" ref="B1383" ca="1">INDEX(
    INDIRECT("'Bootstrap Sampling (Recruitment'!$A$4:$A$4004"),
    RANDBETWEEN(
        MATCH('Meta-analysis (Recruitment)'!$B$5, INDIRECT("'Bootstrap Sampling (Recruitment'!$A$4:$A$4004"), 1),
        MATCH('Meta-analysis (Recruitment)'!$B$6, INDIRECT("'Bootstrap Sampling (Recruitment'!$A$4:$A$4004"), 1)
    ),
    1
)</f>
        <v>0</v>
      </c>
      <c r="C1383" s="11">
        <f t="shared" ca="1" si="199"/>
        <v>1</v>
      </c>
      <c r="F1383" s="11">
        <f t="shared" ca="1" si="191"/>
        <v>0.1</v>
      </c>
      <c r="G1383" s="11">
        <f t="shared" ca="1" si="192"/>
        <v>0.3</v>
      </c>
      <c r="H1383" s="11">
        <f t="shared" ca="1" si="193"/>
        <v>0.5</v>
      </c>
      <c r="I1383" s="11">
        <f t="shared" ca="1" si="194"/>
        <v>0.13</v>
      </c>
      <c r="K1383" s="11">
        <f t="shared" ca="1" si="195"/>
        <v>0.1</v>
      </c>
      <c r="L1383" s="11">
        <f t="shared" ca="1" si="196"/>
        <v>0.3</v>
      </c>
      <c r="M1383" s="11">
        <f t="shared" ca="1" si="197"/>
        <v>0.5</v>
      </c>
      <c r="N1383" s="11">
        <f t="shared" ca="1" si="198"/>
        <v>0.13</v>
      </c>
      <c r="O1383" s="11">
        <f ca="1">(K1383-F1383)*'Meta-analysis (Recruitment)'!$B$4</f>
        <v>0</v>
      </c>
      <c r="Q1383" s="11">
        <f ca="1">(L1383-G1383)*'Meta-analysis (Recruitment)'!$B$4</f>
        <v>0</v>
      </c>
      <c r="S1383" s="11">
        <f ca="1">(M1383-H1383)*'Meta-analysis (Recruitment)'!$B$4</f>
        <v>0</v>
      </c>
      <c r="U1383" s="11">
        <f ca="1">(N1383-I1383)*'Meta-analysis (Recruitment)'!$B$4</f>
        <v>0</v>
      </c>
    </row>
    <row r="1384" spans="1:21">
      <c r="A1384" s="11">
        <v>-0.62</v>
      </c>
      <c r="B1384" s="11" cm="1">
        <f t="array" aca="1" ref="B1384" ca="1">INDEX(
    INDIRECT("'Bootstrap Sampling (Recruitment'!$A$4:$A$4004"),
    RANDBETWEEN(
        MATCH('Meta-analysis (Recruitment)'!$B$5, INDIRECT("'Bootstrap Sampling (Recruitment'!$A$4:$A$4004"), 1),
        MATCH('Meta-analysis (Recruitment)'!$B$6, INDIRECT("'Bootstrap Sampling (Recruitment'!$A$4:$A$4004"), 1)
    ),
    1
)</f>
        <v>0</v>
      </c>
      <c r="C1384" s="11">
        <f t="shared" ca="1" si="199"/>
        <v>1</v>
      </c>
      <c r="F1384" s="11">
        <f t="shared" ca="1" si="191"/>
        <v>0.1</v>
      </c>
      <c r="G1384" s="11">
        <f t="shared" ca="1" si="192"/>
        <v>0.3</v>
      </c>
      <c r="H1384" s="11">
        <f t="shared" ca="1" si="193"/>
        <v>0.5</v>
      </c>
      <c r="I1384" s="11">
        <f t="shared" ca="1" si="194"/>
        <v>0.26</v>
      </c>
      <c r="K1384" s="11">
        <f t="shared" ca="1" si="195"/>
        <v>0.1</v>
      </c>
      <c r="L1384" s="11">
        <f t="shared" ca="1" si="196"/>
        <v>0.3</v>
      </c>
      <c r="M1384" s="11">
        <f t="shared" ca="1" si="197"/>
        <v>0.5</v>
      </c>
      <c r="N1384" s="11">
        <f t="shared" ca="1" si="198"/>
        <v>0.26</v>
      </c>
      <c r="O1384" s="11">
        <f ca="1">(K1384-F1384)*'Meta-analysis (Recruitment)'!$B$4</f>
        <v>0</v>
      </c>
      <c r="Q1384" s="11">
        <f ca="1">(L1384-G1384)*'Meta-analysis (Recruitment)'!$B$4</f>
        <v>0</v>
      </c>
      <c r="S1384" s="11">
        <f ca="1">(M1384-H1384)*'Meta-analysis (Recruitment)'!$B$4</f>
        <v>0</v>
      </c>
      <c r="U1384" s="11">
        <f ca="1">(N1384-I1384)*'Meta-analysis (Recruitment)'!$B$4</f>
        <v>0</v>
      </c>
    </row>
    <row r="1385" spans="1:21">
      <c r="A1385" s="11">
        <v>-0.61899999999999999</v>
      </c>
      <c r="B1385" s="11" cm="1">
        <f t="array" aca="1" ref="B1385" ca="1">INDEX(
    INDIRECT("'Bootstrap Sampling (Recruitment'!$A$4:$A$4004"),
    RANDBETWEEN(
        MATCH('Meta-analysis (Recruitment)'!$B$5, INDIRECT("'Bootstrap Sampling (Recruitment'!$A$4:$A$4004"), 1),
        MATCH('Meta-analysis (Recruitment)'!$B$6, INDIRECT("'Bootstrap Sampling (Recruitment'!$A$4:$A$4004"), 1)
    ),
    1
)</f>
        <v>0</v>
      </c>
      <c r="C1385" s="11">
        <f t="shared" ca="1" si="199"/>
        <v>1</v>
      </c>
      <c r="F1385" s="11">
        <f t="shared" ca="1" si="191"/>
        <v>0.1</v>
      </c>
      <c r="G1385" s="11">
        <f t="shared" ca="1" si="192"/>
        <v>0.3</v>
      </c>
      <c r="H1385" s="11">
        <f t="shared" ca="1" si="193"/>
        <v>0.5</v>
      </c>
      <c r="I1385" s="11">
        <f t="shared" ca="1" si="194"/>
        <v>0.3</v>
      </c>
      <c r="K1385" s="11">
        <f t="shared" ca="1" si="195"/>
        <v>0.1</v>
      </c>
      <c r="L1385" s="11">
        <f t="shared" ca="1" si="196"/>
        <v>0.3</v>
      </c>
      <c r="M1385" s="11">
        <f t="shared" ca="1" si="197"/>
        <v>0.5</v>
      </c>
      <c r="N1385" s="11">
        <f t="shared" ca="1" si="198"/>
        <v>0.3</v>
      </c>
      <c r="O1385" s="11">
        <f ca="1">(K1385-F1385)*'Meta-analysis (Recruitment)'!$B$4</f>
        <v>0</v>
      </c>
      <c r="Q1385" s="11">
        <f ca="1">(L1385-G1385)*'Meta-analysis (Recruitment)'!$B$4</f>
        <v>0</v>
      </c>
      <c r="S1385" s="11">
        <f ca="1">(M1385-H1385)*'Meta-analysis (Recruitment)'!$B$4</f>
        <v>0</v>
      </c>
      <c r="U1385" s="11">
        <f ca="1">(N1385-I1385)*'Meta-analysis (Recruitment)'!$B$4</f>
        <v>0</v>
      </c>
    </row>
    <row r="1386" spans="1:21">
      <c r="A1386" s="11">
        <v>-0.61799999999999999</v>
      </c>
      <c r="B1386" s="11" cm="1">
        <f t="array" aca="1" ref="B1386" ca="1">INDEX(
    INDIRECT("'Bootstrap Sampling (Recruitment'!$A$4:$A$4004"),
    RANDBETWEEN(
        MATCH('Meta-analysis (Recruitment)'!$B$5, INDIRECT("'Bootstrap Sampling (Recruitment'!$A$4:$A$4004"), 1),
        MATCH('Meta-analysis (Recruitment)'!$B$6, INDIRECT("'Bootstrap Sampling (Recruitment'!$A$4:$A$4004"), 1)
    ),
    1
)</f>
        <v>0</v>
      </c>
      <c r="C1386" s="11">
        <f t="shared" ca="1" si="199"/>
        <v>1</v>
      </c>
      <c r="F1386" s="11">
        <f t="shared" ca="1" si="191"/>
        <v>0.1</v>
      </c>
      <c r="G1386" s="11">
        <f t="shared" ca="1" si="192"/>
        <v>0.3</v>
      </c>
      <c r="H1386" s="11">
        <f t="shared" ca="1" si="193"/>
        <v>0.5</v>
      </c>
      <c r="I1386" s="11">
        <f t="shared" ca="1" si="194"/>
        <v>0.34</v>
      </c>
      <c r="K1386" s="11">
        <f t="shared" ca="1" si="195"/>
        <v>0.1</v>
      </c>
      <c r="L1386" s="11">
        <f t="shared" ca="1" si="196"/>
        <v>0.3</v>
      </c>
      <c r="M1386" s="11">
        <f t="shared" ca="1" si="197"/>
        <v>0.5</v>
      </c>
      <c r="N1386" s="11">
        <f t="shared" ca="1" si="198"/>
        <v>0.34</v>
      </c>
      <c r="O1386" s="11">
        <f ca="1">(K1386-F1386)*'Meta-analysis (Recruitment)'!$B$4</f>
        <v>0</v>
      </c>
      <c r="Q1386" s="11">
        <f ca="1">(L1386-G1386)*'Meta-analysis (Recruitment)'!$B$4</f>
        <v>0</v>
      </c>
      <c r="S1386" s="11">
        <f ca="1">(M1386-H1386)*'Meta-analysis (Recruitment)'!$B$4</f>
        <v>0</v>
      </c>
      <c r="U1386" s="11">
        <f ca="1">(N1386-I1386)*'Meta-analysis (Recruitment)'!$B$4</f>
        <v>0</v>
      </c>
    </row>
    <row r="1387" spans="1:21">
      <c r="A1387" s="11">
        <v>-0.61699999999999999</v>
      </c>
      <c r="B1387" s="11" cm="1">
        <f t="array" aca="1" ref="B1387" ca="1">INDEX(
    INDIRECT("'Bootstrap Sampling (Recruitment'!$A$4:$A$4004"),
    RANDBETWEEN(
        MATCH('Meta-analysis (Recruitment)'!$B$5, INDIRECT("'Bootstrap Sampling (Recruitment'!$A$4:$A$4004"), 1),
        MATCH('Meta-analysis (Recruitment)'!$B$6, INDIRECT("'Bootstrap Sampling (Recruitment'!$A$4:$A$4004"), 1)
    ),
    1
)</f>
        <v>0</v>
      </c>
      <c r="C1387" s="11">
        <f t="shared" ca="1" si="199"/>
        <v>1</v>
      </c>
      <c r="F1387" s="11">
        <f t="shared" ca="1" si="191"/>
        <v>0.1</v>
      </c>
      <c r="G1387" s="11">
        <f t="shared" ca="1" si="192"/>
        <v>0.3</v>
      </c>
      <c r="H1387" s="11">
        <f t="shared" ca="1" si="193"/>
        <v>0.5</v>
      </c>
      <c r="I1387" s="11">
        <f t="shared" ca="1" si="194"/>
        <v>0.2</v>
      </c>
      <c r="K1387" s="11">
        <f t="shared" ca="1" si="195"/>
        <v>0.1</v>
      </c>
      <c r="L1387" s="11">
        <f t="shared" ca="1" si="196"/>
        <v>0.3</v>
      </c>
      <c r="M1387" s="11">
        <f t="shared" ca="1" si="197"/>
        <v>0.5</v>
      </c>
      <c r="N1387" s="11">
        <f t="shared" ca="1" si="198"/>
        <v>0.2</v>
      </c>
      <c r="O1387" s="11">
        <f ca="1">(K1387-F1387)*'Meta-analysis (Recruitment)'!$B$4</f>
        <v>0</v>
      </c>
      <c r="Q1387" s="11">
        <f ca="1">(L1387-G1387)*'Meta-analysis (Recruitment)'!$B$4</f>
        <v>0</v>
      </c>
      <c r="S1387" s="11">
        <f ca="1">(M1387-H1387)*'Meta-analysis (Recruitment)'!$B$4</f>
        <v>0</v>
      </c>
      <c r="U1387" s="11">
        <f ca="1">(N1387-I1387)*'Meta-analysis (Recruitment)'!$B$4</f>
        <v>0</v>
      </c>
    </row>
    <row r="1388" spans="1:21">
      <c r="A1388" s="11">
        <v>-0.61599999999999999</v>
      </c>
      <c r="B1388" s="11" cm="1">
        <f t="array" aca="1" ref="B1388" ca="1">INDEX(
    INDIRECT("'Bootstrap Sampling (Recruitment'!$A$4:$A$4004"),
    RANDBETWEEN(
        MATCH('Meta-analysis (Recruitment)'!$B$5, INDIRECT("'Bootstrap Sampling (Recruitment'!$A$4:$A$4004"), 1),
        MATCH('Meta-analysis (Recruitment)'!$B$6, INDIRECT("'Bootstrap Sampling (Recruitment'!$A$4:$A$4004"), 1)
    ),
    1
)</f>
        <v>0</v>
      </c>
      <c r="C1388" s="11">
        <f t="shared" ca="1" si="199"/>
        <v>1</v>
      </c>
      <c r="F1388" s="11">
        <f t="shared" ca="1" si="191"/>
        <v>0.1</v>
      </c>
      <c r="G1388" s="11">
        <f t="shared" ca="1" si="192"/>
        <v>0.3</v>
      </c>
      <c r="H1388" s="11">
        <f t="shared" ca="1" si="193"/>
        <v>0.5</v>
      </c>
      <c r="I1388" s="11">
        <f t="shared" ca="1" si="194"/>
        <v>0.19</v>
      </c>
      <c r="K1388" s="11">
        <f t="shared" ca="1" si="195"/>
        <v>0.1</v>
      </c>
      <c r="L1388" s="11">
        <f t="shared" ca="1" si="196"/>
        <v>0.3</v>
      </c>
      <c r="M1388" s="11">
        <f t="shared" ca="1" si="197"/>
        <v>0.5</v>
      </c>
      <c r="N1388" s="11">
        <f t="shared" ca="1" si="198"/>
        <v>0.19</v>
      </c>
      <c r="O1388" s="11">
        <f ca="1">(K1388-F1388)*'Meta-analysis (Recruitment)'!$B$4</f>
        <v>0</v>
      </c>
      <c r="Q1388" s="11">
        <f ca="1">(L1388-G1388)*'Meta-analysis (Recruitment)'!$B$4</f>
        <v>0</v>
      </c>
      <c r="S1388" s="11">
        <f ca="1">(M1388-H1388)*'Meta-analysis (Recruitment)'!$B$4</f>
        <v>0</v>
      </c>
      <c r="U1388" s="11">
        <f ca="1">(N1388-I1388)*'Meta-analysis (Recruitment)'!$B$4</f>
        <v>0</v>
      </c>
    </row>
    <row r="1389" spans="1:21">
      <c r="A1389" s="11">
        <v>-0.61499999999999999</v>
      </c>
      <c r="B1389" s="11" cm="1">
        <f t="array" aca="1" ref="B1389" ca="1">INDEX(
    INDIRECT("'Bootstrap Sampling (Recruitment'!$A$4:$A$4004"),
    RANDBETWEEN(
        MATCH('Meta-analysis (Recruitment)'!$B$5, INDIRECT("'Bootstrap Sampling (Recruitment'!$A$4:$A$4004"), 1),
        MATCH('Meta-analysis (Recruitment)'!$B$6, INDIRECT("'Bootstrap Sampling (Recruitment'!$A$4:$A$4004"), 1)
    ),
    1
)</f>
        <v>0</v>
      </c>
      <c r="C1389" s="11">
        <f t="shared" ca="1" si="199"/>
        <v>1</v>
      </c>
      <c r="F1389" s="11">
        <f t="shared" ca="1" si="191"/>
        <v>0.1</v>
      </c>
      <c r="G1389" s="11">
        <f t="shared" ca="1" si="192"/>
        <v>0.3</v>
      </c>
      <c r="H1389" s="11">
        <f t="shared" ca="1" si="193"/>
        <v>0.5</v>
      </c>
      <c r="I1389" s="11">
        <f t="shared" ca="1" si="194"/>
        <v>0.45</v>
      </c>
      <c r="K1389" s="11">
        <f t="shared" ca="1" si="195"/>
        <v>0.1</v>
      </c>
      <c r="L1389" s="11">
        <f t="shared" ca="1" si="196"/>
        <v>0.3</v>
      </c>
      <c r="M1389" s="11">
        <f t="shared" ca="1" si="197"/>
        <v>0.5</v>
      </c>
      <c r="N1389" s="11">
        <f t="shared" ca="1" si="198"/>
        <v>0.45</v>
      </c>
      <c r="O1389" s="11">
        <f ca="1">(K1389-F1389)*'Meta-analysis (Recruitment)'!$B$4</f>
        <v>0</v>
      </c>
      <c r="Q1389" s="11">
        <f ca="1">(L1389-G1389)*'Meta-analysis (Recruitment)'!$B$4</f>
        <v>0</v>
      </c>
      <c r="S1389" s="11">
        <f ca="1">(M1389-H1389)*'Meta-analysis (Recruitment)'!$B$4</f>
        <v>0</v>
      </c>
      <c r="U1389" s="11">
        <f ca="1">(N1389-I1389)*'Meta-analysis (Recruitment)'!$B$4</f>
        <v>0</v>
      </c>
    </row>
    <row r="1390" spans="1:21">
      <c r="A1390" s="11">
        <v>-0.61399999999999999</v>
      </c>
      <c r="B1390" s="11" cm="1">
        <f t="array" aca="1" ref="B1390" ca="1">INDEX(
    INDIRECT("'Bootstrap Sampling (Recruitment'!$A$4:$A$4004"),
    RANDBETWEEN(
        MATCH('Meta-analysis (Recruitment)'!$B$5, INDIRECT("'Bootstrap Sampling (Recruitment'!$A$4:$A$4004"), 1),
        MATCH('Meta-analysis (Recruitment)'!$B$6, INDIRECT("'Bootstrap Sampling (Recruitment'!$A$4:$A$4004"), 1)
    ),
    1
)</f>
        <v>0</v>
      </c>
      <c r="C1390" s="11">
        <f t="shared" ca="1" si="199"/>
        <v>1</v>
      </c>
      <c r="F1390" s="11">
        <f t="shared" ca="1" si="191"/>
        <v>0.1</v>
      </c>
      <c r="G1390" s="11">
        <f t="shared" ca="1" si="192"/>
        <v>0.3</v>
      </c>
      <c r="H1390" s="11">
        <f t="shared" ca="1" si="193"/>
        <v>0.5</v>
      </c>
      <c r="I1390" s="11">
        <f t="shared" ca="1" si="194"/>
        <v>0.2</v>
      </c>
      <c r="K1390" s="11">
        <f t="shared" ca="1" si="195"/>
        <v>0.1</v>
      </c>
      <c r="L1390" s="11">
        <f t="shared" ca="1" si="196"/>
        <v>0.3</v>
      </c>
      <c r="M1390" s="11">
        <f t="shared" ca="1" si="197"/>
        <v>0.5</v>
      </c>
      <c r="N1390" s="11">
        <f t="shared" ca="1" si="198"/>
        <v>0.2</v>
      </c>
      <c r="O1390" s="11">
        <f ca="1">(K1390-F1390)*'Meta-analysis (Recruitment)'!$B$4</f>
        <v>0</v>
      </c>
      <c r="Q1390" s="11">
        <f ca="1">(L1390-G1390)*'Meta-analysis (Recruitment)'!$B$4</f>
        <v>0</v>
      </c>
      <c r="S1390" s="11">
        <f ca="1">(M1390-H1390)*'Meta-analysis (Recruitment)'!$B$4</f>
        <v>0</v>
      </c>
      <c r="U1390" s="11">
        <f ca="1">(N1390-I1390)*'Meta-analysis (Recruitment)'!$B$4</f>
        <v>0</v>
      </c>
    </row>
    <row r="1391" spans="1:21">
      <c r="A1391" s="11">
        <v>-0.61299999999999999</v>
      </c>
      <c r="B1391" s="11" cm="1">
        <f t="array" aca="1" ref="B1391" ca="1">INDEX(
    INDIRECT("'Bootstrap Sampling (Recruitment'!$A$4:$A$4004"),
    RANDBETWEEN(
        MATCH('Meta-analysis (Recruitment)'!$B$5, INDIRECT("'Bootstrap Sampling (Recruitment'!$A$4:$A$4004"), 1),
        MATCH('Meta-analysis (Recruitment)'!$B$6, INDIRECT("'Bootstrap Sampling (Recruitment'!$A$4:$A$4004"), 1)
    ),
    1
)</f>
        <v>0</v>
      </c>
      <c r="C1391" s="11">
        <f t="shared" ca="1" si="199"/>
        <v>1</v>
      </c>
      <c r="F1391" s="11">
        <f t="shared" ca="1" si="191"/>
        <v>0.1</v>
      </c>
      <c r="G1391" s="11">
        <f t="shared" ca="1" si="192"/>
        <v>0.3</v>
      </c>
      <c r="H1391" s="11">
        <f t="shared" ca="1" si="193"/>
        <v>0.5</v>
      </c>
      <c r="I1391" s="11">
        <f t="shared" ca="1" si="194"/>
        <v>0.15</v>
      </c>
      <c r="K1391" s="11">
        <f t="shared" ca="1" si="195"/>
        <v>0.1</v>
      </c>
      <c r="L1391" s="11">
        <f t="shared" ca="1" si="196"/>
        <v>0.3</v>
      </c>
      <c r="M1391" s="11">
        <f t="shared" ca="1" si="197"/>
        <v>0.5</v>
      </c>
      <c r="N1391" s="11">
        <f t="shared" ca="1" si="198"/>
        <v>0.15</v>
      </c>
      <c r="O1391" s="11">
        <f ca="1">(K1391-F1391)*'Meta-analysis (Recruitment)'!$B$4</f>
        <v>0</v>
      </c>
      <c r="Q1391" s="11">
        <f ca="1">(L1391-G1391)*'Meta-analysis (Recruitment)'!$B$4</f>
        <v>0</v>
      </c>
      <c r="S1391" s="11">
        <f ca="1">(M1391-H1391)*'Meta-analysis (Recruitment)'!$B$4</f>
        <v>0</v>
      </c>
      <c r="U1391" s="11">
        <f ca="1">(N1391-I1391)*'Meta-analysis (Recruitment)'!$B$4</f>
        <v>0</v>
      </c>
    </row>
    <row r="1392" spans="1:21">
      <c r="A1392" s="11">
        <v>-0.61199999999999999</v>
      </c>
      <c r="B1392" s="11" cm="1">
        <f t="array" aca="1" ref="B1392" ca="1">INDEX(
    INDIRECT("'Bootstrap Sampling (Recruitment'!$A$4:$A$4004"),
    RANDBETWEEN(
        MATCH('Meta-analysis (Recruitment)'!$B$5, INDIRECT("'Bootstrap Sampling (Recruitment'!$A$4:$A$4004"), 1),
        MATCH('Meta-analysis (Recruitment)'!$B$6, INDIRECT("'Bootstrap Sampling (Recruitment'!$A$4:$A$4004"), 1)
    ),
    1
)</f>
        <v>0</v>
      </c>
      <c r="C1392" s="11">
        <f t="shared" ca="1" si="199"/>
        <v>1</v>
      </c>
      <c r="F1392" s="11">
        <f t="shared" ca="1" si="191"/>
        <v>0.1</v>
      </c>
      <c r="G1392" s="11">
        <f t="shared" ca="1" si="192"/>
        <v>0.3</v>
      </c>
      <c r="H1392" s="11">
        <f t="shared" ca="1" si="193"/>
        <v>0.5</v>
      </c>
      <c r="I1392" s="11">
        <f t="shared" ca="1" si="194"/>
        <v>0.37</v>
      </c>
      <c r="K1392" s="11">
        <f t="shared" ca="1" si="195"/>
        <v>0.1</v>
      </c>
      <c r="L1392" s="11">
        <f t="shared" ca="1" si="196"/>
        <v>0.3</v>
      </c>
      <c r="M1392" s="11">
        <f t="shared" ca="1" si="197"/>
        <v>0.5</v>
      </c>
      <c r="N1392" s="11">
        <f t="shared" ca="1" si="198"/>
        <v>0.37</v>
      </c>
      <c r="O1392" s="11">
        <f ca="1">(K1392-F1392)*'Meta-analysis (Recruitment)'!$B$4</f>
        <v>0</v>
      </c>
      <c r="Q1392" s="11">
        <f ca="1">(L1392-G1392)*'Meta-analysis (Recruitment)'!$B$4</f>
        <v>0</v>
      </c>
      <c r="S1392" s="11">
        <f ca="1">(M1392-H1392)*'Meta-analysis (Recruitment)'!$B$4</f>
        <v>0</v>
      </c>
      <c r="U1392" s="11">
        <f ca="1">(N1392-I1392)*'Meta-analysis (Recruitment)'!$B$4</f>
        <v>0</v>
      </c>
    </row>
    <row r="1393" spans="1:21">
      <c r="A1393" s="11">
        <v>-0.61099999999999999</v>
      </c>
      <c r="B1393" s="11" cm="1">
        <f t="array" aca="1" ref="B1393" ca="1">INDEX(
    INDIRECT("'Bootstrap Sampling (Recruitment'!$A$4:$A$4004"),
    RANDBETWEEN(
        MATCH('Meta-analysis (Recruitment)'!$B$5, INDIRECT("'Bootstrap Sampling (Recruitment'!$A$4:$A$4004"), 1),
        MATCH('Meta-analysis (Recruitment)'!$B$6, INDIRECT("'Bootstrap Sampling (Recruitment'!$A$4:$A$4004"), 1)
    ),
    1
)</f>
        <v>0</v>
      </c>
      <c r="C1393" s="11">
        <f t="shared" ca="1" si="199"/>
        <v>1</v>
      </c>
      <c r="F1393" s="11">
        <f t="shared" ca="1" si="191"/>
        <v>0.1</v>
      </c>
      <c r="G1393" s="11">
        <f t="shared" ca="1" si="192"/>
        <v>0.3</v>
      </c>
      <c r="H1393" s="11">
        <f t="shared" ca="1" si="193"/>
        <v>0.5</v>
      </c>
      <c r="I1393" s="11">
        <f t="shared" ca="1" si="194"/>
        <v>0.36</v>
      </c>
      <c r="K1393" s="11">
        <f t="shared" ca="1" si="195"/>
        <v>0.1</v>
      </c>
      <c r="L1393" s="11">
        <f t="shared" ca="1" si="196"/>
        <v>0.3</v>
      </c>
      <c r="M1393" s="11">
        <f t="shared" ca="1" si="197"/>
        <v>0.5</v>
      </c>
      <c r="N1393" s="11">
        <f t="shared" ca="1" si="198"/>
        <v>0.36</v>
      </c>
      <c r="O1393" s="11">
        <f ca="1">(K1393-F1393)*'Meta-analysis (Recruitment)'!$B$4</f>
        <v>0</v>
      </c>
      <c r="Q1393" s="11">
        <f ca="1">(L1393-G1393)*'Meta-analysis (Recruitment)'!$B$4</f>
        <v>0</v>
      </c>
      <c r="S1393" s="11">
        <f ca="1">(M1393-H1393)*'Meta-analysis (Recruitment)'!$B$4</f>
        <v>0</v>
      </c>
      <c r="U1393" s="11">
        <f ca="1">(N1393-I1393)*'Meta-analysis (Recruitment)'!$B$4</f>
        <v>0</v>
      </c>
    </row>
    <row r="1394" spans="1:21">
      <c r="A1394" s="11">
        <v>-0.61</v>
      </c>
      <c r="B1394" s="11" cm="1">
        <f t="array" aca="1" ref="B1394" ca="1">INDEX(
    INDIRECT("'Bootstrap Sampling (Recruitment'!$A$4:$A$4004"),
    RANDBETWEEN(
        MATCH('Meta-analysis (Recruitment)'!$B$5, INDIRECT("'Bootstrap Sampling (Recruitment'!$A$4:$A$4004"), 1),
        MATCH('Meta-analysis (Recruitment)'!$B$6, INDIRECT("'Bootstrap Sampling (Recruitment'!$A$4:$A$4004"), 1)
    ),
    1
)</f>
        <v>0</v>
      </c>
      <c r="C1394" s="11">
        <f t="shared" ca="1" si="199"/>
        <v>1</v>
      </c>
      <c r="F1394" s="11">
        <f t="shared" ca="1" si="191"/>
        <v>0.1</v>
      </c>
      <c r="G1394" s="11">
        <f t="shared" ca="1" si="192"/>
        <v>0.3</v>
      </c>
      <c r="H1394" s="11">
        <f t="shared" ca="1" si="193"/>
        <v>0.5</v>
      </c>
      <c r="I1394" s="11">
        <f t="shared" ca="1" si="194"/>
        <v>0.41</v>
      </c>
      <c r="K1394" s="11">
        <f t="shared" ca="1" si="195"/>
        <v>0.1</v>
      </c>
      <c r="L1394" s="11">
        <f t="shared" ca="1" si="196"/>
        <v>0.3</v>
      </c>
      <c r="M1394" s="11">
        <f t="shared" ca="1" si="197"/>
        <v>0.5</v>
      </c>
      <c r="N1394" s="11">
        <f t="shared" ca="1" si="198"/>
        <v>0.41</v>
      </c>
      <c r="O1394" s="11">
        <f ca="1">(K1394-F1394)*'Meta-analysis (Recruitment)'!$B$4</f>
        <v>0</v>
      </c>
      <c r="Q1394" s="11">
        <f ca="1">(L1394-G1394)*'Meta-analysis (Recruitment)'!$B$4</f>
        <v>0</v>
      </c>
      <c r="S1394" s="11">
        <f ca="1">(M1394-H1394)*'Meta-analysis (Recruitment)'!$B$4</f>
        <v>0</v>
      </c>
      <c r="U1394" s="11">
        <f ca="1">(N1394-I1394)*'Meta-analysis (Recruitment)'!$B$4</f>
        <v>0</v>
      </c>
    </row>
    <row r="1395" spans="1:21">
      <c r="A1395" s="11">
        <v>-0.60899999999999999</v>
      </c>
      <c r="B1395" s="11" cm="1">
        <f t="array" aca="1" ref="B1395" ca="1">INDEX(
    INDIRECT("'Bootstrap Sampling (Recruitment'!$A$4:$A$4004"),
    RANDBETWEEN(
        MATCH('Meta-analysis (Recruitment)'!$B$5, INDIRECT("'Bootstrap Sampling (Recruitment'!$A$4:$A$4004"), 1),
        MATCH('Meta-analysis (Recruitment)'!$B$6, INDIRECT("'Bootstrap Sampling (Recruitment'!$A$4:$A$4004"), 1)
    ),
    1
)</f>
        <v>0</v>
      </c>
      <c r="C1395" s="11">
        <f t="shared" ca="1" si="199"/>
        <v>1</v>
      </c>
      <c r="F1395" s="11">
        <f t="shared" ca="1" si="191"/>
        <v>0.1</v>
      </c>
      <c r="G1395" s="11">
        <f t="shared" ca="1" si="192"/>
        <v>0.3</v>
      </c>
      <c r="H1395" s="11">
        <f t="shared" ca="1" si="193"/>
        <v>0.5</v>
      </c>
      <c r="I1395" s="11">
        <f t="shared" ca="1" si="194"/>
        <v>0.39</v>
      </c>
      <c r="K1395" s="11">
        <f t="shared" ca="1" si="195"/>
        <v>0.1</v>
      </c>
      <c r="L1395" s="11">
        <f t="shared" ca="1" si="196"/>
        <v>0.3</v>
      </c>
      <c r="M1395" s="11">
        <f t="shared" ca="1" si="197"/>
        <v>0.5</v>
      </c>
      <c r="N1395" s="11">
        <f t="shared" ca="1" si="198"/>
        <v>0.39</v>
      </c>
      <c r="O1395" s="11">
        <f ca="1">(K1395-F1395)*'Meta-analysis (Recruitment)'!$B$4</f>
        <v>0</v>
      </c>
      <c r="Q1395" s="11">
        <f ca="1">(L1395-G1395)*'Meta-analysis (Recruitment)'!$B$4</f>
        <v>0</v>
      </c>
      <c r="S1395" s="11">
        <f ca="1">(M1395-H1395)*'Meta-analysis (Recruitment)'!$B$4</f>
        <v>0</v>
      </c>
      <c r="U1395" s="11">
        <f ca="1">(N1395-I1395)*'Meta-analysis (Recruitment)'!$B$4</f>
        <v>0</v>
      </c>
    </row>
    <row r="1396" spans="1:21">
      <c r="A1396" s="11">
        <v>-0.60799999999999998</v>
      </c>
      <c r="B1396" s="11" cm="1">
        <f t="array" aca="1" ref="B1396" ca="1">INDEX(
    INDIRECT("'Bootstrap Sampling (Recruitment'!$A$4:$A$4004"),
    RANDBETWEEN(
        MATCH('Meta-analysis (Recruitment)'!$B$5, INDIRECT("'Bootstrap Sampling (Recruitment'!$A$4:$A$4004"), 1),
        MATCH('Meta-analysis (Recruitment)'!$B$6, INDIRECT("'Bootstrap Sampling (Recruitment'!$A$4:$A$4004"), 1)
    ),
    1
)</f>
        <v>0</v>
      </c>
      <c r="C1396" s="11">
        <f t="shared" ca="1" si="199"/>
        <v>1</v>
      </c>
      <c r="F1396" s="11">
        <f t="shared" ca="1" si="191"/>
        <v>0.1</v>
      </c>
      <c r="G1396" s="11">
        <f t="shared" ca="1" si="192"/>
        <v>0.3</v>
      </c>
      <c r="H1396" s="11">
        <f t="shared" ca="1" si="193"/>
        <v>0.5</v>
      </c>
      <c r="I1396" s="11">
        <f t="shared" ca="1" si="194"/>
        <v>0.27</v>
      </c>
      <c r="K1396" s="11">
        <f t="shared" ca="1" si="195"/>
        <v>0.1</v>
      </c>
      <c r="L1396" s="11">
        <f t="shared" ca="1" si="196"/>
        <v>0.3</v>
      </c>
      <c r="M1396" s="11">
        <f t="shared" ca="1" si="197"/>
        <v>0.5</v>
      </c>
      <c r="N1396" s="11">
        <f t="shared" ca="1" si="198"/>
        <v>0.27</v>
      </c>
      <c r="O1396" s="11">
        <f ca="1">(K1396-F1396)*'Meta-analysis (Recruitment)'!$B$4</f>
        <v>0</v>
      </c>
      <c r="Q1396" s="11">
        <f ca="1">(L1396-G1396)*'Meta-analysis (Recruitment)'!$B$4</f>
        <v>0</v>
      </c>
      <c r="S1396" s="11">
        <f ca="1">(M1396-H1396)*'Meta-analysis (Recruitment)'!$B$4</f>
        <v>0</v>
      </c>
      <c r="U1396" s="11">
        <f ca="1">(N1396-I1396)*'Meta-analysis (Recruitment)'!$B$4</f>
        <v>0</v>
      </c>
    </row>
    <row r="1397" spans="1:21">
      <c r="A1397" s="11">
        <v>-0.60699999999999998</v>
      </c>
      <c r="B1397" s="11" cm="1">
        <f t="array" aca="1" ref="B1397" ca="1">INDEX(
    INDIRECT("'Bootstrap Sampling (Recruitment'!$A$4:$A$4004"),
    RANDBETWEEN(
        MATCH('Meta-analysis (Recruitment)'!$B$5, INDIRECT("'Bootstrap Sampling (Recruitment'!$A$4:$A$4004"), 1),
        MATCH('Meta-analysis (Recruitment)'!$B$6, INDIRECT("'Bootstrap Sampling (Recruitment'!$A$4:$A$4004"), 1)
    ),
    1
)</f>
        <v>0</v>
      </c>
      <c r="C1397" s="11">
        <f t="shared" ca="1" si="199"/>
        <v>1</v>
      </c>
      <c r="F1397" s="11">
        <f t="shared" ca="1" si="191"/>
        <v>0.1</v>
      </c>
      <c r="G1397" s="11">
        <f t="shared" ca="1" si="192"/>
        <v>0.3</v>
      </c>
      <c r="H1397" s="11">
        <f t="shared" ca="1" si="193"/>
        <v>0.5</v>
      </c>
      <c r="I1397" s="11">
        <f t="shared" ca="1" si="194"/>
        <v>0.23</v>
      </c>
      <c r="K1397" s="11">
        <f t="shared" ca="1" si="195"/>
        <v>0.1</v>
      </c>
      <c r="L1397" s="11">
        <f t="shared" ca="1" si="196"/>
        <v>0.3</v>
      </c>
      <c r="M1397" s="11">
        <f t="shared" ca="1" si="197"/>
        <v>0.5</v>
      </c>
      <c r="N1397" s="11">
        <f t="shared" ca="1" si="198"/>
        <v>0.23</v>
      </c>
      <c r="O1397" s="11">
        <f ca="1">(K1397-F1397)*'Meta-analysis (Recruitment)'!$B$4</f>
        <v>0</v>
      </c>
      <c r="Q1397" s="11">
        <f ca="1">(L1397-G1397)*'Meta-analysis (Recruitment)'!$B$4</f>
        <v>0</v>
      </c>
      <c r="S1397" s="11">
        <f ca="1">(M1397-H1397)*'Meta-analysis (Recruitment)'!$B$4</f>
        <v>0</v>
      </c>
      <c r="U1397" s="11">
        <f ca="1">(N1397-I1397)*'Meta-analysis (Recruitment)'!$B$4</f>
        <v>0</v>
      </c>
    </row>
    <row r="1398" spans="1:21">
      <c r="A1398" s="11">
        <v>-0.60599999999999998</v>
      </c>
      <c r="B1398" s="11" cm="1">
        <f t="array" aca="1" ref="B1398" ca="1">INDEX(
    INDIRECT("'Bootstrap Sampling (Recruitment'!$A$4:$A$4004"),
    RANDBETWEEN(
        MATCH('Meta-analysis (Recruitment)'!$B$5, INDIRECT("'Bootstrap Sampling (Recruitment'!$A$4:$A$4004"), 1),
        MATCH('Meta-analysis (Recruitment)'!$B$6, INDIRECT("'Bootstrap Sampling (Recruitment'!$A$4:$A$4004"), 1)
    ),
    1
)</f>
        <v>0</v>
      </c>
      <c r="C1398" s="11">
        <f t="shared" ca="1" si="199"/>
        <v>1</v>
      </c>
      <c r="F1398" s="11">
        <f t="shared" ca="1" si="191"/>
        <v>0.1</v>
      </c>
      <c r="G1398" s="11">
        <f t="shared" ca="1" si="192"/>
        <v>0.3</v>
      </c>
      <c r="H1398" s="11">
        <f t="shared" ca="1" si="193"/>
        <v>0.5</v>
      </c>
      <c r="I1398" s="11">
        <f t="shared" ca="1" si="194"/>
        <v>0.38</v>
      </c>
      <c r="K1398" s="11">
        <f t="shared" ca="1" si="195"/>
        <v>0.1</v>
      </c>
      <c r="L1398" s="11">
        <f t="shared" ca="1" si="196"/>
        <v>0.3</v>
      </c>
      <c r="M1398" s="11">
        <f t="shared" ca="1" si="197"/>
        <v>0.5</v>
      </c>
      <c r="N1398" s="11">
        <f t="shared" ca="1" si="198"/>
        <v>0.38</v>
      </c>
      <c r="O1398" s="11">
        <f ca="1">(K1398-F1398)*'Meta-analysis (Recruitment)'!$B$4</f>
        <v>0</v>
      </c>
      <c r="Q1398" s="11">
        <f ca="1">(L1398-G1398)*'Meta-analysis (Recruitment)'!$B$4</f>
        <v>0</v>
      </c>
      <c r="S1398" s="11">
        <f ca="1">(M1398-H1398)*'Meta-analysis (Recruitment)'!$B$4</f>
        <v>0</v>
      </c>
      <c r="U1398" s="11">
        <f ca="1">(N1398-I1398)*'Meta-analysis (Recruitment)'!$B$4</f>
        <v>0</v>
      </c>
    </row>
    <row r="1399" spans="1:21">
      <c r="A1399" s="11">
        <v>-0.60499999999999998</v>
      </c>
      <c r="B1399" s="11" cm="1">
        <f t="array" aca="1" ref="B1399" ca="1">INDEX(
    INDIRECT("'Bootstrap Sampling (Recruitment'!$A$4:$A$4004"),
    RANDBETWEEN(
        MATCH('Meta-analysis (Recruitment)'!$B$5, INDIRECT("'Bootstrap Sampling (Recruitment'!$A$4:$A$4004"), 1),
        MATCH('Meta-analysis (Recruitment)'!$B$6, INDIRECT("'Bootstrap Sampling (Recruitment'!$A$4:$A$4004"), 1)
    ),
    1
)</f>
        <v>0</v>
      </c>
      <c r="C1399" s="11">
        <f t="shared" ca="1" si="199"/>
        <v>1</v>
      </c>
      <c r="F1399" s="11">
        <f t="shared" ca="1" si="191"/>
        <v>0.1</v>
      </c>
      <c r="G1399" s="11">
        <f t="shared" ca="1" si="192"/>
        <v>0.3</v>
      </c>
      <c r="H1399" s="11">
        <f t="shared" ca="1" si="193"/>
        <v>0.5</v>
      </c>
      <c r="I1399" s="11">
        <f t="shared" ca="1" si="194"/>
        <v>0.16</v>
      </c>
      <c r="K1399" s="11">
        <f t="shared" ca="1" si="195"/>
        <v>0.1</v>
      </c>
      <c r="L1399" s="11">
        <f t="shared" ca="1" si="196"/>
        <v>0.3</v>
      </c>
      <c r="M1399" s="11">
        <f t="shared" ca="1" si="197"/>
        <v>0.5</v>
      </c>
      <c r="N1399" s="11">
        <f t="shared" ca="1" si="198"/>
        <v>0.16</v>
      </c>
      <c r="O1399" s="11">
        <f ca="1">(K1399-F1399)*'Meta-analysis (Recruitment)'!$B$4</f>
        <v>0</v>
      </c>
      <c r="Q1399" s="11">
        <f ca="1">(L1399-G1399)*'Meta-analysis (Recruitment)'!$B$4</f>
        <v>0</v>
      </c>
      <c r="S1399" s="11">
        <f ca="1">(M1399-H1399)*'Meta-analysis (Recruitment)'!$B$4</f>
        <v>0</v>
      </c>
      <c r="U1399" s="11">
        <f ca="1">(N1399-I1399)*'Meta-analysis (Recruitment)'!$B$4</f>
        <v>0</v>
      </c>
    </row>
    <row r="1400" spans="1:21">
      <c r="A1400" s="11">
        <v>-0.60399999999999998</v>
      </c>
      <c r="B1400" s="11" cm="1">
        <f t="array" aca="1" ref="B1400" ca="1">INDEX(
    INDIRECT("'Bootstrap Sampling (Recruitment'!$A$4:$A$4004"),
    RANDBETWEEN(
        MATCH('Meta-analysis (Recruitment)'!$B$5, INDIRECT("'Bootstrap Sampling (Recruitment'!$A$4:$A$4004"), 1),
        MATCH('Meta-analysis (Recruitment)'!$B$6, INDIRECT("'Bootstrap Sampling (Recruitment'!$A$4:$A$4004"), 1)
    ),
    1
)</f>
        <v>0</v>
      </c>
      <c r="C1400" s="11">
        <f t="shared" ca="1" si="199"/>
        <v>1</v>
      </c>
      <c r="F1400" s="11">
        <f t="shared" ca="1" si="191"/>
        <v>0.1</v>
      </c>
      <c r="G1400" s="11">
        <f t="shared" ca="1" si="192"/>
        <v>0.3</v>
      </c>
      <c r="H1400" s="11">
        <f t="shared" ca="1" si="193"/>
        <v>0.5</v>
      </c>
      <c r="I1400" s="11">
        <f t="shared" ca="1" si="194"/>
        <v>0.47</v>
      </c>
      <c r="K1400" s="11">
        <f t="shared" ca="1" si="195"/>
        <v>0.1</v>
      </c>
      <c r="L1400" s="11">
        <f t="shared" ca="1" si="196"/>
        <v>0.3</v>
      </c>
      <c r="M1400" s="11">
        <f t="shared" ca="1" si="197"/>
        <v>0.5</v>
      </c>
      <c r="N1400" s="11">
        <f t="shared" ca="1" si="198"/>
        <v>0.47</v>
      </c>
      <c r="O1400" s="11">
        <f ca="1">(K1400-F1400)*'Meta-analysis (Recruitment)'!$B$4</f>
        <v>0</v>
      </c>
      <c r="Q1400" s="11">
        <f ca="1">(L1400-G1400)*'Meta-analysis (Recruitment)'!$B$4</f>
        <v>0</v>
      </c>
      <c r="S1400" s="11">
        <f ca="1">(M1400-H1400)*'Meta-analysis (Recruitment)'!$B$4</f>
        <v>0</v>
      </c>
      <c r="U1400" s="11">
        <f ca="1">(N1400-I1400)*'Meta-analysis (Recruitment)'!$B$4</f>
        <v>0</v>
      </c>
    </row>
    <row r="1401" spans="1:21">
      <c r="A1401" s="11">
        <v>-0.60299999999999998</v>
      </c>
      <c r="B1401" s="11" cm="1">
        <f t="array" aca="1" ref="B1401" ca="1">INDEX(
    INDIRECT("'Bootstrap Sampling (Recruitment'!$A$4:$A$4004"),
    RANDBETWEEN(
        MATCH('Meta-analysis (Recruitment)'!$B$5, INDIRECT("'Bootstrap Sampling (Recruitment'!$A$4:$A$4004"), 1),
        MATCH('Meta-analysis (Recruitment)'!$B$6, INDIRECT("'Bootstrap Sampling (Recruitment'!$A$4:$A$4004"), 1)
    ),
    1
)</f>
        <v>0</v>
      </c>
      <c r="C1401" s="11">
        <f t="shared" ca="1" si="199"/>
        <v>1</v>
      </c>
      <c r="F1401" s="11">
        <f t="shared" ca="1" si="191"/>
        <v>0.1</v>
      </c>
      <c r="G1401" s="11">
        <f t="shared" ca="1" si="192"/>
        <v>0.3</v>
      </c>
      <c r="H1401" s="11">
        <f t="shared" ca="1" si="193"/>
        <v>0.5</v>
      </c>
      <c r="I1401" s="11">
        <f t="shared" ca="1" si="194"/>
        <v>0.2</v>
      </c>
      <c r="K1401" s="11">
        <f t="shared" ca="1" si="195"/>
        <v>0.1</v>
      </c>
      <c r="L1401" s="11">
        <f t="shared" ca="1" si="196"/>
        <v>0.3</v>
      </c>
      <c r="M1401" s="11">
        <f t="shared" ca="1" si="197"/>
        <v>0.5</v>
      </c>
      <c r="N1401" s="11">
        <f t="shared" ca="1" si="198"/>
        <v>0.2</v>
      </c>
      <c r="O1401" s="11">
        <f ca="1">(K1401-F1401)*'Meta-analysis (Recruitment)'!$B$4</f>
        <v>0</v>
      </c>
      <c r="Q1401" s="11">
        <f ca="1">(L1401-G1401)*'Meta-analysis (Recruitment)'!$B$4</f>
        <v>0</v>
      </c>
      <c r="S1401" s="11">
        <f ca="1">(M1401-H1401)*'Meta-analysis (Recruitment)'!$B$4</f>
        <v>0</v>
      </c>
      <c r="U1401" s="11">
        <f ca="1">(N1401-I1401)*'Meta-analysis (Recruitment)'!$B$4</f>
        <v>0</v>
      </c>
    </row>
    <row r="1402" spans="1:21">
      <c r="A1402" s="11">
        <v>-0.60199999999999998</v>
      </c>
      <c r="B1402" s="11" cm="1">
        <f t="array" aca="1" ref="B1402" ca="1">INDEX(
    INDIRECT("'Bootstrap Sampling (Recruitment'!$A$4:$A$4004"),
    RANDBETWEEN(
        MATCH('Meta-analysis (Recruitment)'!$B$5, INDIRECT("'Bootstrap Sampling (Recruitment'!$A$4:$A$4004"), 1),
        MATCH('Meta-analysis (Recruitment)'!$B$6, INDIRECT("'Bootstrap Sampling (Recruitment'!$A$4:$A$4004"), 1)
    ),
    1
)</f>
        <v>0</v>
      </c>
      <c r="C1402" s="11">
        <f t="shared" ca="1" si="199"/>
        <v>1</v>
      </c>
      <c r="F1402" s="11">
        <f t="shared" ca="1" si="191"/>
        <v>0.1</v>
      </c>
      <c r="G1402" s="11">
        <f t="shared" ca="1" si="192"/>
        <v>0.3</v>
      </c>
      <c r="H1402" s="11">
        <f t="shared" ca="1" si="193"/>
        <v>0.5</v>
      </c>
      <c r="I1402" s="11">
        <f t="shared" ca="1" si="194"/>
        <v>0.44</v>
      </c>
      <c r="K1402" s="11">
        <f t="shared" ca="1" si="195"/>
        <v>0.1</v>
      </c>
      <c r="L1402" s="11">
        <f t="shared" ca="1" si="196"/>
        <v>0.3</v>
      </c>
      <c r="M1402" s="11">
        <f t="shared" ca="1" si="197"/>
        <v>0.5</v>
      </c>
      <c r="N1402" s="11">
        <f t="shared" ca="1" si="198"/>
        <v>0.44</v>
      </c>
      <c r="O1402" s="11">
        <f ca="1">(K1402-F1402)*'Meta-analysis (Recruitment)'!$B$4</f>
        <v>0</v>
      </c>
      <c r="Q1402" s="11">
        <f ca="1">(L1402-G1402)*'Meta-analysis (Recruitment)'!$B$4</f>
        <v>0</v>
      </c>
      <c r="S1402" s="11">
        <f ca="1">(M1402-H1402)*'Meta-analysis (Recruitment)'!$B$4</f>
        <v>0</v>
      </c>
      <c r="U1402" s="11">
        <f ca="1">(N1402-I1402)*'Meta-analysis (Recruitment)'!$B$4</f>
        <v>0</v>
      </c>
    </row>
    <row r="1403" spans="1:21">
      <c r="A1403" s="11">
        <v>-0.60099999999999998</v>
      </c>
      <c r="B1403" s="11" cm="1">
        <f t="array" aca="1" ref="B1403" ca="1">INDEX(
    INDIRECT("'Bootstrap Sampling (Recruitment'!$A$4:$A$4004"),
    RANDBETWEEN(
        MATCH('Meta-analysis (Recruitment)'!$B$5, INDIRECT("'Bootstrap Sampling (Recruitment'!$A$4:$A$4004"), 1),
        MATCH('Meta-analysis (Recruitment)'!$B$6, INDIRECT("'Bootstrap Sampling (Recruitment'!$A$4:$A$4004"), 1)
    ),
    1
)</f>
        <v>0</v>
      </c>
      <c r="C1403" s="11">
        <f t="shared" ca="1" si="199"/>
        <v>1</v>
      </c>
      <c r="F1403" s="11">
        <f t="shared" ca="1" si="191"/>
        <v>0.1</v>
      </c>
      <c r="G1403" s="11">
        <f t="shared" ca="1" si="192"/>
        <v>0.3</v>
      </c>
      <c r="H1403" s="11">
        <f t="shared" ca="1" si="193"/>
        <v>0.5</v>
      </c>
      <c r="I1403" s="11">
        <f t="shared" ca="1" si="194"/>
        <v>0.13</v>
      </c>
      <c r="K1403" s="11">
        <f t="shared" ca="1" si="195"/>
        <v>0.1</v>
      </c>
      <c r="L1403" s="11">
        <f t="shared" ca="1" si="196"/>
        <v>0.3</v>
      </c>
      <c r="M1403" s="11">
        <f t="shared" ca="1" si="197"/>
        <v>0.5</v>
      </c>
      <c r="N1403" s="11">
        <f t="shared" ca="1" si="198"/>
        <v>0.13</v>
      </c>
      <c r="O1403" s="11">
        <f ca="1">(K1403-F1403)*'Meta-analysis (Recruitment)'!$B$4</f>
        <v>0</v>
      </c>
      <c r="Q1403" s="11">
        <f ca="1">(L1403-G1403)*'Meta-analysis (Recruitment)'!$B$4</f>
        <v>0</v>
      </c>
      <c r="S1403" s="11">
        <f ca="1">(M1403-H1403)*'Meta-analysis (Recruitment)'!$B$4</f>
        <v>0</v>
      </c>
      <c r="U1403" s="11">
        <f ca="1">(N1403-I1403)*'Meta-analysis (Recruitment)'!$B$4</f>
        <v>0</v>
      </c>
    </row>
    <row r="1404" spans="1:21">
      <c r="A1404" s="11">
        <v>-0.6</v>
      </c>
      <c r="B1404" s="11" cm="1">
        <f t="array" aca="1" ref="B1404" ca="1">INDEX(
    INDIRECT("'Bootstrap Sampling (Recruitment'!$A$4:$A$4004"),
    RANDBETWEEN(
        MATCH('Meta-analysis (Recruitment)'!$B$5, INDIRECT("'Bootstrap Sampling (Recruitment'!$A$4:$A$4004"), 1),
        MATCH('Meta-analysis (Recruitment)'!$B$6, INDIRECT("'Bootstrap Sampling (Recruitment'!$A$4:$A$4004"), 1)
    ),
    1
)</f>
        <v>0</v>
      </c>
      <c r="C1404" s="11">
        <f t="shared" ca="1" si="199"/>
        <v>1</v>
      </c>
      <c r="F1404" s="11">
        <f t="shared" ca="1" si="191"/>
        <v>0.1</v>
      </c>
      <c r="G1404" s="11">
        <f t="shared" ca="1" si="192"/>
        <v>0.3</v>
      </c>
      <c r="H1404" s="11">
        <f t="shared" ca="1" si="193"/>
        <v>0.5</v>
      </c>
      <c r="I1404" s="11">
        <f t="shared" ca="1" si="194"/>
        <v>0.39</v>
      </c>
      <c r="K1404" s="11">
        <f t="shared" ca="1" si="195"/>
        <v>0.1</v>
      </c>
      <c r="L1404" s="11">
        <f t="shared" ca="1" si="196"/>
        <v>0.3</v>
      </c>
      <c r="M1404" s="11">
        <f t="shared" ca="1" si="197"/>
        <v>0.5</v>
      </c>
      <c r="N1404" s="11">
        <f t="shared" ca="1" si="198"/>
        <v>0.39</v>
      </c>
      <c r="O1404" s="11">
        <f ca="1">(K1404-F1404)*'Meta-analysis (Recruitment)'!$B$4</f>
        <v>0</v>
      </c>
      <c r="Q1404" s="11">
        <f ca="1">(L1404-G1404)*'Meta-analysis (Recruitment)'!$B$4</f>
        <v>0</v>
      </c>
      <c r="S1404" s="11">
        <f ca="1">(M1404-H1404)*'Meta-analysis (Recruitment)'!$B$4</f>
        <v>0</v>
      </c>
      <c r="U1404" s="11">
        <f ca="1">(N1404-I1404)*'Meta-analysis (Recruitment)'!$B$4</f>
        <v>0</v>
      </c>
    </row>
    <row r="1405" spans="1:21">
      <c r="A1405" s="11">
        <v>-0.59899999999999998</v>
      </c>
      <c r="B1405" s="11" cm="1">
        <f t="array" aca="1" ref="B1405" ca="1">INDEX(
    INDIRECT("'Bootstrap Sampling (Recruitment'!$A$4:$A$4004"),
    RANDBETWEEN(
        MATCH('Meta-analysis (Recruitment)'!$B$5, INDIRECT("'Bootstrap Sampling (Recruitment'!$A$4:$A$4004"), 1),
        MATCH('Meta-analysis (Recruitment)'!$B$6, INDIRECT("'Bootstrap Sampling (Recruitment'!$A$4:$A$4004"), 1)
    ),
    1
)</f>
        <v>0</v>
      </c>
      <c r="C1405" s="11">
        <f t="shared" ca="1" si="199"/>
        <v>1</v>
      </c>
      <c r="F1405" s="11">
        <f t="shared" ca="1" si="191"/>
        <v>0.1</v>
      </c>
      <c r="G1405" s="11">
        <f t="shared" ca="1" si="192"/>
        <v>0.3</v>
      </c>
      <c r="H1405" s="11">
        <f t="shared" ca="1" si="193"/>
        <v>0.5</v>
      </c>
      <c r="I1405" s="11">
        <f t="shared" ca="1" si="194"/>
        <v>0.3</v>
      </c>
      <c r="K1405" s="11">
        <f t="shared" ca="1" si="195"/>
        <v>0.1</v>
      </c>
      <c r="L1405" s="11">
        <f t="shared" ca="1" si="196"/>
        <v>0.3</v>
      </c>
      <c r="M1405" s="11">
        <f t="shared" ca="1" si="197"/>
        <v>0.5</v>
      </c>
      <c r="N1405" s="11">
        <f t="shared" ca="1" si="198"/>
        <v>0.3</v>
      </c>
      <c r="O1405" s="11">
        <f ca="1">(K1405-F1405)*'Meta-analysis (Recruitment)'!$B$4</f>
        <v>0</v>
      </c>
      <c r="Q1405" s="11">
        <f ca="1">(L1405-G1405)*'Meta-analysis (Recruitment)'!$B$4</f>
        <v>0</v>
      </c>
      <c r="S1405" s="11">
        <f ca="1">(M1405-H1405)*'Meta-analysis (Recruitment)'!$B$4</f>
        <v>0</v>
      </c>
      <c r="U1405" s="11">
        <f ca="1">(N1405-I1405)*'Meta-analysis (Recruitment)'!$B$4</f>
        <v>0</v>
      </c>
    </row>
    <row r="1406" spans="1:21">
      <c r="A1406" s="11">
        <v>-0.59799999999999998</v>
      </c>
      <c r="B1406" s="11" cm="1">
        <f t="array" aca="1" ref="B1406" ca="1">INDEX(
    INDIRECT("'Bootstrap Sampling (Recruitment'!$A$4:$A$4004"),
    RANDBETWEEN(
        MATCH('Meta-analysis (Recruitment)'!$B$5, INDIRECT("'Bootstrap Sampling (Recruitment'!$A$4:$A$4004"), 1),
        MATCH('Meta-analysis (Recruitment)'!$B$6, INDIRECT("'Bootstrap Sampling (Recruitment'!$A$4:$A$4004"), 1)
    ),
    1
)</f>
        <v>0</v>
      </c>
      <c r="C1406" s="11">
        <f t="shared" ca="1" si="199"/>
        <v>1</v>
      </c>
      <c r="F1406" s="11">
        <f t="shared" ca="1" si="191"/>
        <v>0.1</v>
      </c>
      <c r="G1406" s="11">
        <f t="shared" ca="1" si="192"/>
        <v>0.3</v>
      </c>
      <c r="H1406" s="11">
        <f t="shared" ca="1" si="193"/>
        <v>0.5</v>
      </c>
      <c r="I1406" s="11">
        <f t="shared" ca="1" si="194"/>
        <v>0.1</v>
      </c>
      <c r="K1406" s="11">
        <f t="shared" ca="1" si="195"/>
        <v>0.1</v>
      </c>
      <c r="L1406" s="11">
        <f t="shared" ca="1" si="196"/>
        <v>0.3</v>
      </c>
      <c r="M1406" s="11">
        <f t="shared" ca="1" si="197"/>
        <v>0.5</v>
      </c>
      <c r="N1406" s="11">
        <f t="shared" ca="1" si="198"/>
        <v>0.1</v>
      </c>
      <c r="O1406" s="11">
        <f ca="1">(K1406-F1406)*'Meta-analysis (Recruitment)'!$B$4</f>
        <v>0</v>
      </c>
      <c r="Q1406" s="11">
        <f ca="1">(L1406-G1406)*'Meta-analysis (Recruitment)'!$B$4</f>
        <v>0</v>
      </c>
      <c r="S1406" s="11">
        <f ca="1">(M1406-H1406)*'Meta-analysis (Recruitment)'!$B$4</f>
        <v>0</v>
      </c>
      <c r="U1406" s="11">
        <f ca="1">(N1406-I1406)*'Meta-analysis (Recruitment)'!$B$4</f>
        <v>0</v>
      </c>
    </row>
    <row r="1407" spans="1:21">
      <c r="A1407" s="11">
        <v>-0.59699999999999998</v>
      </c>
      <c r="B1407" s="11" cm="1">
        <f t="array" aca="1" ref="B1407" ca="1">INDEX(
    INDIRECT("'Bootstrap Sampling (Recruitment'!$A$4:$A$4004"),
    RANDBETWEEN(
        MATCH('Meta-analysis (Recruitment)'!$B$5, INDIRECT("'Bootstrap Sampling (Recruitment'!$A$4:$A$4004"), 1),
        MATCH('Meta-analysis (Recruitment)'!$B$6, INDIRECT("'Bootstrap Sampling (Recruitment'!$A$4:$A$4004"), 1)
    ),
    1
)</f>
        <v>0</v>
      </c>
      <c r="C1407" s="11">
        <f t="shared" ca="1" si="199"/>
        <v>1</v>
      </c>
      <c r="F1407" s="11">
        <f t="shared" ca="1" si="191"/>
        <v>0.1</v>
      </c>
      <c r="G1407" s="11">
        <f t="shared" ca="1" si="192"/>
        <v>0.3</v>
      </c>
      <c r="H1407" s="11">
        <f t="shared" ca="1" si="193"/>
        <v>0.5</v>
      </c>
      <c r="I1407" s="11">
        <f t="shared" ca="1" si="194"/>
        <v>0.19</v>
      </c>
      <c r="K1407" s="11">
        <f t="shared" ca="1" si="195"/>
        <v>0.1</v>
      </c>
      <c r="L1407" s="11">
        <f t="shared" ca="1" si="196"/>
        <v>0.3</v>
      </c>
      <c r="M1407" s="11">
        <f t="shared" ca="1" si="197"/>
        <v>0.5</v>
      </c>
      <c r="N1407" s="11">
        <f t="shared" ca="1" si="198"/>
        <v>0.19</v>
      </c>
      <c r="O1407" s="11">
        <f ca="1">(K1407-F1407)*'Meta-analysis (Recruitment)'!$B$4</f>
        <v>0</v>
      </c>
      <c r="Q1407" s="11">
        <f ca="1">(L1407-G1407)*'Meta-analysis (Recruitment)'!$B$4</f>
        <v>0</v>
      </c>
      <c r="S1407" s="11">
        <f ca="1">(M1407-H1407)*'Meta-analysis (Recruitment)'!$B$4</f>
        <v>0</v>
      </c>
      <c r="U1407" s="11">
        <f ca="1">(N1407-I1407)*'Meta-analysis (Recruitment)'!$B$4</f>
        <v>0</v>
      </c>
    </row>
    <row r="1408" spans="1:21">
      <c r="A1408" s="11">
        <v>-0.59599999999999997</v>
      </c>
      <c r="B1408" s="11" cm="1">
        <f t="array" aca="1" ref="B1408" ca="1">INDEX(
    INDIRECT("'Bootstrap Sampling (Recruitment'!$A$4:$A$4004"),
    RANDBETWEEN(
        MATCH('Meta-analysis (Recruitment)'!$B$5, INDIRECT("'Bootstrap Sampling (Recruitment'!$A$4:$A$4004"), 1),
        MATCH('Meta-analysis (Recruitment)'!$B$6, INDIRECT("'Bootstrap Sampling (Recruitment'!$A$4:$A$4004"), 1)
    ),
    1
)</f>
        <v>0</v>
      </c>
      <c r="C1408" s="11">
        <f t="shared" ca="1" si="199"/>
        <v>1</v>
      </c>
      <c r="F1408" s="11">
        <f t="shared" ca="1" si="191"/>
        <v>0.1</v>
      </c>
      <c r="G1408" s="11">
        <f t="shared" ca="1" si="192"/>
        <v>0.3</v>
      </c>
      <c r="H1408" s="11">
        <f t="shared" ca="1" si="193"/>
        <v>0.5</v>
      </c>
      <c r="I1408" s="11">
        <f t="shared" ca="1" si="194"/>
        <v>0.47</v>
      </c>
      <c r="K1408" s="11">
        <f t="shared" ca="1" si="195"/>
        <v>0.1</v>
      </c>
      <c r="L1408" s="11">
        <f t="shared" ca="1" si="196"/>
        <v>0.3</v>
      </c>
      <c r="M1408" s="11">
        <f t="shared" ca="1" si="197"/>
        <v>0.5</v>
      </c>
      <c r="N1408" s="11">
        <f t="shared" ca="1" si="198"/>
        <v>0.47</v>
      </c>
      <c r="O1408" s="11">
        <f ca="1">(K1408-F1408)*'Meta-analysis (Recruitment)'!$B$4</f>
        <v>0</v>
      </c>
      <c r="Q1408" s="11">
        <f ca="1">(L1408-G1408)*'Meta-analysis (Recruitment)'!$B$4</f>
        <v>0</v>
      </c>
      <c r="S1408" s="11">
        <f ca="1">(M1408-H1408)*'Meta-analysis (Recruitment)'!$B$4</f>
        <v>0</v>
      </c>
      <c r="U1408" s="11">
        <f ca="1">(N1408-I1408)*'Meta-analysis (Recruitment)'!$B$4</f>
        <v>0</v>
      </c>
    </row>
    <row r="1409" spans="1:21">
      <c r="A1409" s="11">
        <v>-0.59499999999999997</v>
      </c>
      <c r="B1409" s="11" cm="1">
        <f t="array" aca="1" ref="B1409" ca="1">INDEX(
    INDIRECT("'Bootstrap Sampling (Recruitment'!$A$4:$A$4004"),
    RANDBETWEEN(
        MATCH('Meta-analysis (Recruitment)'!$B$5, INDIRECT("'Bootstrap Sampling (Recruitment'!$A$4:$A$4004"), 1),
        MATCH('Meta-analysis (Recruitment)'!$B$6, INDIRECT("'Bootstrap Sampling (Recruitment'!$A$4:$A$4004"), 1)
    ),
    1
)</f>
        <v>0</v>
      </c>
      <c r="C1409" s="11">
        <f t="shared" ca="1" si="199"/>
        <v>1</v>
      </c>
      <c r="F1409" s="11">
        <f t="shared" ca="1" si="191"/>
        <v>0.1</v>
      </c>
      <c r="G1409" s="11">
        <f t="shared" ca="1" si="192"/>
        <v>0.3</v>
      </c>
      <c r="H1409" s="11">
        <f t="shared" ca="1" si="193"/>
        <v>0.5</v>
      </c>
      <c r="I1409" s="11">
        <f t="shared" ca="1" si="194"/>
        <v>0.15</v>
      </c>
      <c r="K1409" s="11">
        <f t="shared" ca="1" si="195"/>
        <v>0.1</v>
      </c>
      <c r="L1409" s="11">
        <f t="shared" ca="1" si="196"/>
        <v>0.3</v>
      </c>
      <c r="M1409" s="11">
        <f t="shared" ca="1" si="197"/>
        <v>0.5</v>
      </c>
      <c r="N1409" s="11">
        <f t="shared" ca="1" si="198"/>
        <v>0.15</v>
      </c>
      <c r="O1409" s="11">
        <f ca="1">(K1409-F1409)*'Meta-analysis (Recruitment)'!$B$4</f>
        <v>0</v>
      </c>
      <c r="Q1409" s="11">
        <f ca="1">(L1409-G1409)*'Meta-analysis (Recruitment)'!$B$4</f>
        <v>0</v>
      </c>
      <c r="S1409" s="11">
        <f ca="1">(M1409-H1409)*'Meta-analysis (Recruitment)'!$B$4</f>
        <v>0</v>
      </c>
      <c r="U1409" s="11">
        <f ca="1">(N1409-I1409)*'Meta-analysis (Recruitment)'!$B$4</f>
        <v>0</v>
      </c>
    </row>
    <row r="1410" spans="1:21">
      <c r="A1410" s="11">
        <v>-0.59399999999999997</v>
      </c>
      <c r="B1410" s="11" cm="1">
        <f t="array" aca="1" ref="B1410" ca="1">INDEX(
    INDIRECT("'Bootstrap Sampling (Recruitment'!$A$4:$A$4004"),
    RANDBETWEEN(
        MATCH('Meta-analysis (Recruitment)'!$B$5, INDIRECT("'Bootstrap Sampling (Recruitment'!$A$4:$A$4004"), 1),
        MATCH('Meta-analysis (Recruitment)'!$B$6, INDIRECT("'Bootstrap Sampling (Recruitment'!$A$4:$A$4004"), 1)
    ),
    1
)</f>
        <v>0</v>
      </c>
      <c r="C1410" s="11">
        <f t="shared" ca="1" si="199"/>
        <v>1</v>
      </c>
      <c r="F1410" s="11">
        <f t="shared" ca="1" si="191"/>
        <v>0.1</v>
      </c>
      <c r="G1410" s="11">
        <f t="shared" ca="1" si="192"/>
        <v>0.3</v>
      </c>
      <c r="H1410" s="11">
        <f t="shared" ca="1" si="193"/>
        <v>0.5</v>
      </c>
      <c r="I1410" s="11">
        <f t="shared" ca="1" si="194"/>
        <v>0.48</v>
      </c>
      <c r="K1410" s="11">
        <f t="shared" ca="1" si="195"/>
        <v>0.1</v>
      </c>
      <c r="L1410" s="11">
        <f t="shared" ca="1" si="196"/>
        <v>0.3</v>
      </c>
      <c r="M1410" s="11">
        <f t="shared" ca="1" si="197"/>
        <v>0.5</v>
      </c>
      <c r="N1410" s="11">
        <f t="shared" ca="1" si="198"/>
        <v>0.48</v>
      </c>
      <c r="O1410" s="11">
        <f ca="1">(K1410-F1410)*'Meta-analysis (Recruitment)'!$B$4</f>
        <v>0</v>
      </c>
      <c r="Q1410" s="11">
        <f ca="1">(L1410-G1410)*'Meta-analysis (Recruitment)'!$B$4</f>
        <v>0</v>
      </c>
      <c r="S1410" s="11">
        <f ca="1">(M1410-H1410)*'Meta-analysis (Recruitment)'!$B$4</f>
        <v>0</v>
      </c>
      <c r="U1410" s="11">
        <f ca="1">(N1410-I1410)*'Meta-analysis (Recruitment)'!$B$4</f>
        <v>0</v>
      </c>
    </row>
    <row r="1411" spans="1:21">
      <c r="A1411" s="11">
        <v>-0.59299999999999997</v>
      </c>
      <c r="B1411" s="11" cm="1">
        <f t="array" aca="1" ref="B1411" ca="1">INDEX(
    INDIRECT("'Bootstrap Sampling (Recruitment'!$A$4:$A$4004"),
    RANDBETWEEN(
        MATCH('Meta-analysis (Recruitment)'!$B$5, INDIRECT("'Bootstrap Sampling (Recruitment'!$A$4:$A$4004"), 1),
        MATCH('Meta-analysis (Recruitment)'!$B$6, INDIRECT("'Bootstrap Sampling (Recruitment'!$A$4:$A$4004"), 1)
    ),
    1
)</f>
        <v>0</v>
      </c>
      <c r="C1411" s="11">
        <f t="shared" ca="1" si="199"/>
        <v>1</v>
      </c>
      <c r="F1411" s="11">
        <f t="shared" ca="1" si="191"/>
        <v>0.1</v>
      </c>
      <c r="G1411" s="11">
        <f t="shared" ca="1" si="192"/>
        <v>0.3</v>
      </c>
      <c r="H1411" s="11">
        <f t="shared" ca="1" si="193"/>
        <v>0.5</v>
      </c>
      <c r="I1411" s="11">
        <f t="shared" ca="1" si="194"/>
        <v>0.44</v>
      </c>
      <c r="K1411" s="11">
        <f t="shared" ca="1" si="195"/>
        <v>0.1</v>
      </c>
      <c r="L1411" s="11">
        <f t="shared" ca="1" si="196"/>
        <v>0.3</v>
      </c>
      <c r="M1411" s="11">
        <f t="shared" ca="1" si="197"/>
        <v>0.5</v>
      </c>
      <c r="N1411" s="11">
        <f t="shared" ca="1" si="198"/>
        <v>0.44</v>
      </c>
      <c r="O1411" s="11">
        <f ca="1">(K1411-F1411)*'Meta-analysis (Recruitment)'!$B$4</f>
        <v>0</v>
      </c>
      <c r="Q1411" s="11">
        <f ca="1">(L1411-G1411)*'Meta-analysis (Recruitment)'!$B$4</f>
        <v>0</v>
      </c>
      <c r="S1411" s="11">
        <f ca="1">(M1411-H1411)*'Meta-analysis (Recruitment)'!$B$4</f>
        <v>0</v>
      </c>
      <c r="U1411" s="11">
        <f ca="1">(N1411-I1411)*'Meta-analysis (Recruitment)'!$B$4</f>
        <v>0</v>
      </c>
    </row>
    <row r="1412" spans="1:21">
      <c r="A1412" s="11">
        <v>-0.59199999999999997</v>
      </c>
      <c r="B1412" s="11" cm="1">
        <f t="array" aca="1" ref="B1412" ca="1">INDEX(
    INDIRECT("'Bootstrap Sampling (Recruitment'!$A$4:$A$4004"),
    RANDBETWEEN(
        MATCH('Meta-analysis (Recruitment)'!$B$5, INDIRECT("'Bootstrap Sampling (Recruitment'!$A$4:$A$4004"), 1),
        MATCH('Meta-analysis (Recruitment)'!$B$6, INDIRECT("'Bootstrap Sampling (Recruitment'!$A$4:$A$4004"), 1)
    ),
    1
)</f>
        <v>0</v>
      </c>
      <c r="C1412" s="11">
        <f t="shared" ca="1" si="199"/>
        <v>1</v>
      </c>
      <c r="F1412" s="11">
        <f t="shared" ref="F1412:F1475" ca="1" si="200">INDEX($E$13:$E$13, RANDBETWEEN(1,ROWS($E$13:$E$13)),1)</f>
        <v>0.1</v>
      </c>
      <c r="G1412" s="11">
        <f t="shared" ref="G1412:G1475" ca="1" si="201">INDEX($E$33:$E$33, RANDBETWEEN(1,ROWS($E$624:$E$624)),1)</f>
        <v>0.3</v>
      </c>
      <c r="H1412" s="11">
        <f t="shared" ref="H1412:H1475" ca="1" si="202">INDEX($E$53:$E$53, RANDBETWEEN(1,ROWS($E$644:$E$644)),1)</f>
        <v>0.5</v>
      </c>
      <c r="I1412" s="11">
        <f t="shared" ref="I1412:I1475" ca="1" si="203">INDEX($E$13:$E$53, RANDBETWEEN(1,ROWS($E$13:$E$53)),1)</f>
        <v>0.2</v>
      </c>
      <c r="K1412" s="11">
        <f t="shared" ref="K1412:K1475" ca="1" si="204">PRODUCT($C1412,F1412)</f>
        <v>0.1</v>
      </c>
      <c r="L1412" s="11">
        <f t="shared" ref="L1412:L1475" ca="1" si="205">PRODUCT($C1412,G1412)</f>
        <v>0.3</v>
      </c>
      <c r="M1412" s="11">
        <f t="shared" ref="M1412:M1475" ca="1" si="206">PRODUCT($C1412,H1412)</f>
        <v>0.5</v>
      </c>
      <c r="N1412" s="11">
        <f t="shared" ref="N1412:N1475" ca="1" si="207">PRODUCT($C1412,I1412)</f>
        <v>0.2</v>
      </c>
      <c r="O1412" s="11">
        <f ca="1">(K1412-F1412)*'Meta-analysis (Recruitment)'!$B$4</f>
        <v>0</v>
      </c>
      <c r="Q1412" s="11">
        <f ca="1">(L1412-G1412)*'Meta-analysis (Recruitment)'!$B$4</f>
        <v>0</v>
      </c>
      <c r="S1412" s="11">
        <f ca="1">(M1412-H1412)*'Meta-analysis (Recruitment)'!$B$4</f>
        <v>0</v>
      </c>
      <c r="U1412" s="11">
        <f ca="1">(N1412-I1412)*'Meta-analysis (Recruitment)'!$B$4</f>
        <v>0</v>
      </c>
    </row>
    <row r="1413" spans="1:21">
      <c r="A1413" s="11">
        <v>-0.59099999999999997</v>
      </c>
      <c r="B1413" s="11" cm="1">
        <f t="array" aca="1" ref="B1413" ca="1">INDEX(
    INDIRECT("'Bootstrap Sampling (Recruitment'!$A$4:$A$4004"),
    RANDBETWEEN(
        MATCH('Meta-analysis (Recruitment)'!$B$5, INDIRECT("'Bootstrap Sampling (Recruitment'!$A$4:$A$4004"), 1),
        MATCH('Meta-analysis (Recruitment)'!$B$6, INDIRECT("'Bootstrap Sampling (Recruitment'!$A$4:$A$4004"), 1)
    ),
    1
)</f>
        <v>0</v>
      </c>
      <c r="C1413" s="11">
        <f t="shared" ca="1" si="199"/>
        <v>1</v>
      </c>
      <c r="F1413" s="11">
        <f t="shared" ca="1" si="200"/>
        <v>0.1</v>
      </c>
      <c r="G1413" s="11">
        <f t="shared" ca="1" si="201"/>
        <v>0.3</v>
      </c>
      <c r="H1413" s="11">
        <f t="shared" ca="1" si="202"/>
        <v>0.5</v>
      </c>
      <c r="I1413" s="11">
        <f t="shared" ca="1" si="203"/>
        <v>0.16</v>
      </c>
      <c r="K1413" s="11">
        <f t="shared" ca="1" si="204"/>
        <v>0.1</v>
      </c>
      <c r="L1413" s="11">
        <f t="shared" ca="1" si="205"/>
        <v>0.3</v>
      </c>
      <c r="M1413" s="11">
        <f t="shared" ca="1" si="206"/>
        <v>0.5</v>
      </c>
      <c r="N1413" s="11">
        <f t="shared" ca="1" si="207"/>
        <v>0.16</v>
      </c>
      <c r="O1413" s="11">
        <f ca="1">(K1413-F1413)*'Meta-analysis (Recruitment)'!$B$4</f>
        <v>0</v>
      </c>
      <c r="Q1413" s="11">
        <f ca="1">(L1413-G1413)*'Meta-analysis (Recruitment)'!$B$4</f>
        <v>0</v>
      </c>
      <c r="S1413" s="11">
        <f ca="1">(M1413-H1413)*'Meta-analysis (Recruitment)'!$B$4</f>
        <v>0</v>
      </c>
      <c r="U1413" s="11">
        <f ca="1">(N1413-I1413)*'Meta-analysis (Recruitment)'!$B$4</f>
        <v>0</v>
      </c>
    </row>
    <row r="1414" spans="1:21">
      <c r="A1414" s="11">
        <v>-0.59</v>
      </c>
      <c r="B1414" s="11" cm="1">
        <f t="array" aca="1" ref="B1414" ca="1">INDEX(
    INDIRECT("'Bootstrap Sampling (Recruitment'!$A$4:$A$4004"),
    RANDBETWEEN(
        MATCH('Meta-analysis (Recruitment)'!$B$5, INDIRECT("'Bootstrap Sampling (Recruitment'!$A$4:$A$4004"), 1),
        MATCH('Meta-analysis (Recruitment)'!$B$6, INDIRECT("'Bootstrap Sampling (Recruitment'!$A$4:$A$4004"), 1)
    ),
    1
)</f>
        <v>0</v>
      </c>
      <c r="C1414" s="11">
        <f t="shared" ca="1" si="199"/>
        <v>1</v>
      </c>
      <c r="F1414" s="11">
        <f t="shared" ca="1" si="200"/>
        <v>0.1</v>
      </c>
      <c r="G1414" s="11">
        <f t="shared" ca="1" si="201"/>
        <v>0.3</v>
      </c>
      <c r="H1414" s="11">
        <f t="shared" ca="1" si="202"/>
        <v>0.5</v>
      </c>
      <c r="I1414" s="11">
        <f t="shared" ca="1" si="203"/>
        <v>0.23</v>
      </c>
      <c r="K1414" s="11">
        <f t="shared" ca="1" si="204"/>
        <v>0.1</v>
      </c>
      <c r="L1414" s="11">
        <f t="shared" ca="1" si="205"/>
        <v>0.3</v>
      </c>
      <c r="M1414" s="11">
        <f t="shared" ca="1" si="206"/>
        <v>0.5</v>
      </c>
      <c r="N1414" s="11">
        <f t="shared" ca="1" si="207"/>
        <v>0.23</v>
      </c>
      <c r="O1414" s="11">
        <f ca="1">(K1414-F1414)*'Meta-analysis (Recruitment)'!$B$4</f>
        <v>0</v>
      </c>
      <c r="Q1414" s="11">
        <f ca="1">(L1414-G1414)*'Meta-analysis (Recruitment)'!$B$4</f>
        <v>0</v>
      </c>
      <c r="S1414" s="11">
        <f ca="1">(M1414-H1414)*'Meta-analysis (Recruitment)'!$B$4</f>
        <v>0</v>
      </c>
      <c r="U1414" s="11">
        <f ca="1">(N1414-I1414)*'Meta-analysis (Recruitment)'!$B$4</f>
        <v>0</v>
      </c>
    </row>
    <row r="1415" spans="1:21">
      <c r="A1415" s="11">
        <v>-0.58899999999999997</v>
      </c>
      <c r="B1415" s="11" cm="1">
        <f t="array" aca="1" ref="B1415" ca="1">INDEX(
    INDIRECT("'Bootstrap Sampling (Recruitment'!$A$4:$A$4004"),
    RANDBETWEEN(
        MATCH('Meta-analysis (Recruitment)'!$B$5, INDIRECT("'Bootstrap Sampling (Recruitment'!$A$4:$A$4004"), 1),
        MATCH('Meta-analysis (Recruitment)'!$B$6, INDIRECT("'Bootstrap Sampling (Recruitment'!$A$4:$A$4004"), 1)
    ),
    1
)</f>
        <v>0</v>
      </c>
      <c r="C1415" s="11">
        <f t="shared" ca="1" si="199"/>
        <v>1</v>
      </c>
      <c r="F1415" s="11">
        <f t="shared" ca="1" si="200"/>
        <v>0.1</v>
      </c>
      <c r="G1415" s="11">
        <f t="shared" ca="1" si="201"/>
        <v>0.3</v>
      </c>
      <c r="H1415" s="11">
        <f t="shared" ca="1" si="202"/>
        <v>0.5</v>
      </c>
      <c r="I1415" s="11">
        <f t="shared" ca="1" si="203"/>
        <v>0.15</v>
      </c>
      <c r="K1415" s="11">
        <f t="shared" ca="1" si="204"/>
        <v>0.1</v>
      </c>
      <c r="L1415" s="11">
        <f t="shared" ca="1" si="205"/>
        <v>0.3</v>
      </c>
      <c r="M1415" s="11">
        <f t="shared" ca="1" si="206"/>
        <v>0.5</v>
      </c>
      <c r="N1415" s="11">
        <f t="shared" ca="1" si="207"/>
        <v>0.15</v>
      </c>
      <c r="O1415" s="11">
        <f ca="1">(K1415-F1415)*'Meta-analysis (Recruitment)'!$B$4</f>
        <v>0</v>
      </c>
      <c r="Q1415" s="11">
        <f ca="1">(L1415-G1415)*'Meta-analysis (Recruitment)'!$B$4</f>
        <v>0</v>
      </c>
      <c r="S1415" s="11">
        <f ca="1">(M1415-H1415)*'Meta-analysis (Recruitment)'!$B$4</f>
        <v>0</v>
      </c>
      <c r="U1415" s="11">
        <f ca="1">(N1415-I1415)*'Meta-analysis (Recruitment)'!$B$4</f>
        <v>0</v>
      </c>
    </row>
    <row r="1416" spans="1:21">
      <c r="A1416" s="11">
        <v>-0.58799999999999997</v>
      </c>
      <c r="B1416" s="11" cm="1">
        <f t="array" aca="1" ref="B1416" ca="1">INDEX(
    INDIRECT("'Bootstrap Sampling (Recruitment'!$A$4:$A$4004"),
    RANDBETWEEN(
        MATCH('Meta-analysis (Recruitment)'!$B$5, INDIRECT("'Bootstrap Sampling (Recruitment'!$A$4:$A$4004"), 1),
        MATCH('Meta-analysis (Recruitment)'!$B$6, INDIRECT("'Bootstrap Sampling (Recruitment'!$A$4:$A$4004"), 1)
    ),
    1
)</f>
        <v>0</v>
      </c>
      <c r="C1416" s="11">
        <f t="shared" ca="1" si="199"/>
        <v>1</v>
      </c>
      <c r="F1416" s="11">
        <f t="shared" ca="1" si="200"/>
        <v>0.1</v>
      </c>
      <c r="G1416" s="11">
        <f t="shared" ca="1" si="201"/>
        <v>0.3</v>
      </c>
      <c r="H1416" s="11">
        <f t="shared" ca="1" si="202"/>
        <v>0.5</v>
      </c>
      <c r="I1416" s="11">
        <f t="shared" ca="1" si="203"/>
        <v>0.37</v>
      </c>
      <c r="K1416" s="11">
        <f t="shared" ca="1" si="204"/>
        <v>0.1</v>
      </c>
      <c r="L1416" s="11">
        <f t="shared" ca="1" si="205"/>
        <v>0.3</v>
      </c>
      <c r="M1416" s="11">
        <f t="shared" ca="1" si="206"/>
        <v>0.5</v>
      </c>
      <c r="N1416" s="11">
        <f t="shared" ca="1" si="207"/>
        <v>0.37</v>
      </c>
      <c r="O1416" s="11">
        <f ca="1">(K1416-F1416)*'Meta-analysis (Recruitment)'!$B$4</f>
        <v>0</v>
      </c>
      <c r="Q1416" s="11">
        <f ca="1">(L1416-G1416)*'Meta-analysis (Recruitment)'!$B$4</f>
        <v>0</v>
      </c>
      <c r="S1416" s="11">
        <f ca="1">(M1416-H1416)*'Meta-analysis (Recruitment)'!$B$4</f>
        <v>0</v>
      </c>
      <c r="U1416" s="11">
        <f ca="1">(N1416-I1416)*'Meta-analysis (Recruitment)'!$B$4</f>
        <v>0</v>
      </c>
    </row>
    <row r="1417" spans="1:21">
      <c r="A1417" s="11">
        <v>-0.58699999999999997</v>
      </c>
      <c r="B1417" s="11" cm="1">
        <f t="array" aca="1" ref="B1417" ca="1">INDEX(
    INDIRECT("'Bootstrap Sampling (Recruitment'!$A$4:$A$4004"),
    RANDBETWEEN(
        MATCH('Meta-analysis (Recruitment)'!$B$5, INDIRECT("'Bootstrap Sampling (Recruitment'!$A$4:$A$4004"), 1),
        MATCH('Meta-analysis (Recruitment)'!$B$6, INDIRECT("'Bootstrap Sampling (Recruitment'!$A$4:$A$4004"), 1)
    ),
    1
)</f>
        <v>0</v>
      </c>
      <c r="C1417" s="11">
        <f t="shared" ca="1" si="199"/>
        <v>1</v>
      </c>
      <c r="F1417" s="11">
        <f t="shared" ca="1" si="200"/>
        <v>0.1</v>
      </c>
      <c r="G1417" s="11">
        <f t="shared" ca="1" si="201"/>
        <v>0.3</v>
      </c>
      <c r="H1417" s="11">
        <f t="shared" ca="1" si="202"/>
        <v>0.5</v>
      </c>
      <c r="I1417" s="11">
        <f t="shared" ca="1" si="203"/>
        <v>0.24</v>
      </c>
      <c r="K1417" s="11">
        <f t="shared" ca="1" si="204"/>
        <v>0.1</v>
      </c>
      <c r="L1417" s="11">
        <f t="shared" ca="1" si="205"/>
        <v>0.3</v>
      </c>
      <c r="M1417" s="11">
        <f t="shared" ca="1" si="206"/>
        <v>0.5</v>
      </c>
      <c r="N1417" s="11">
        <f t="shared" ca="1" si="207"/>
        <v>0.24</v>
      </c>
      <c r="O1417" s="11">
        <f ca="1">(K1417-F1417)*'Meta-analysis (Recruitment)'!$B$4</f>
        <v>0</v>
      </c>
      <c r="Q1417" s="11">
        <f ca="1">(L1417-G1417)*'Meta-analysis (Recruitment)'!$B$4</f>
        <v>0</v>
      </c>
      <c r="S1417" s="11">
        <f ca="1">(M1417-H1417)*'Meta-analysis (Recruitment)'!$B$4</f>
        <v>0</v>
      </c>
      <c r="U1417" s="11">
        <f ca="1">(N1417-I1417)*'Meta-analysis (Recruitment)'!$B$4</f>
        <v>0</v>
      </c>
    </row>
    <row r="1418" spans="1:21">
      <c r="A1418" s="11">
        <v>-0.58599999999999997</v>
      </c>
      <c r="B1418" s="11" cm="1">
        <f t="array" aca="1" ref="B1418" ca="1">INDEX(
    INDIRECT("'Bootstrap Sampling (Recruitment'!$A$4:$A$4004"),
    RANDBETWEEN(
        MATCH('Meta-analysis (Recruitment)'!$B$5, INDIRECT("'Bootstrap Sampling (Recruitment'!$A$4:$A$4004"), 1),
        MATCH('Meta-analysis (Recruitment)'!$B$6, INDIRECT("'Bootstrap Sampling (Recruitment'!$A$4:$A$4004"), 1)
    ),
    1
)</f>
        <v>0</v>
      </c>
      <c r="C1418" s="11">
        <f t="shared" ca="1" si="199"/>
        <v>1</v>
      </c>
      <c r="F1418" s="11">
        <f t="shared" ca="1" si="200"/>
        <v>0.1</v>
      </c>
      <c r="G1418" s="11">
        <f t="shared" ca="1" si="201"/>
        <v>0.3</v>
      </c>
      <c r="H1418" s="11">
        <f t="shared" ca="1" si="202"/>
        <v>0.5</v>
      </c>
      <c r="I1418" s="11">
        <f t="shared" ca="1" si="203"/>
        <v>0.24</v>
      </c>
      <c r="K1418" s="11">
        <f t="shared" ca="1" si="204"/>
        <v>0.1</v>
      </c>
      <c r="L1418" s="11">
        <f t="shared" ca="1" si="205"/>
        <v>0.3</v>
      </c>
      <c r="M1418" s="11">
        <f t="shared" ca="1" si="206"/>
        <v>0.5</v>
      </c>
      <c r="N1418" s="11">
        <f t="shared" ca="1" si="207"/>
        <v>0.24</v>
      </c>
      <c r="O1418" s="11">
        <f ca="1">(K1418-F1418)*'Meta-analysis (Recruitment)'!$B$4</f>
        <v>0</v>
      </c>
      <c r="Q1418" s="11">
        <f ca="1">(L1418-G1418)*'Meta-analysis (Recruitment)'!$B$4</f>
        <v>0</v>
      </c>
      <c r="S1418" s="11">
        <f ca="1">(M1418-H1418)*'Meta-analysis (Recruitment)'!$B$4</f>
        <v>0</v>
      </c>
      <c r="U1418" s="11">
        <f ca="1">(N1418-I1418)*'Meta-analysis (Recruitment)'!$B$4</f>
        <v>0</v>
      </c>
    </row>
    <row r="1419" spans="1:21">
      <c r="A1419" s="11">
        <v>-0.58499999999999996</v>
      </c>
      <c r="B1419" s="11" cm="1">
        <f t="array" aca="1" ref="B1419" ca="1">INDEX(
    INDIRECT("'Bootstrap Sampling (Recruitment'!$A$4:$A$4004"),
    RANDBETWEEN(
        MATCH('Meta-analysis (Recruitment)'!$B$5, INDIRECT("'Bootstrap Sampling (Recruitment'!$A$4:$A$4004"), 1),
        MATCH('Meta-analysis (Recruitment)'!$B$6, INDIRECT("'Bootstrap Sampling (Recruitment'!$A$4:$A$4004"), 1)
    ),
    1
)</f>
        <v>0</v>
      </c>
      <c r="C1419" s="11">
        <f t="shared" ca="1" si="199"/>
        <v>1</v>
      </c>
      <c r="F1419" s="11">
        <f t="shared" ca="1" si="200"/>
        <v>0.1</v>
      </c>
      <c r="G1419" s="11">
        <f t="shared" ca="1" si="201"/>
        <v>0.3</v>
      </c>
      <c r="H1419" s="11">
        <f t="shared" ca="1" si="202"/>
        <v>0.5</v>
      </c>
      <c r="I1419" s="11">
        <f t="shared" ca="1" si="203"/>
        <v>0.31</v>
      </c>
      <c r="K1419" s="11">
        <f t="shared" ca="1" si="204"/>
        <v>0.1</v>
      </c>
      <c r="L1419" s="11">
        <f t="shared" ca="1" si="205"/>
        <v>0.3</v>
      </c>
      <c r="M1419" s="11">
        <f t="shared" ca="1" si="206"/>
        <v>0.5</v>
      </c>
      <c r="N1419" s="11">
        <f t="shared" ca="1" si="207"/>
        <v>0.31</v>
      </c>
      <c r="O1419" s="11">
        <f ca="1">(K1419-F1419)*'Meta-analysis (Recruitment)'!$B$4</f>
        <v>0</v>
      </c>
      <c r="Q1419" s="11">
        <f ca="1">(L1419-G1419)*'Meta-analysis (Recruitment)'!$B$4</f>
        <v>0</v>
      </c>
      <c r="S1419" s="11">
        <f ca="1">(M1419-H1419)*'Meta-analysis (Recruitment)'!$B$4</f>
        <v>0</v>
      </c>
      <c r="U1419" s="11">
        <f ca="1">(N1419-I1419)*'Meta-analysis (Recruitment)'!$B$4</f>
        <v>0</v>
      </c>
    </row>
    <row r="1420" spans="1:21">
      <c r="A1420" s="11">
        <v>-0.58399999999999996</v>
      </c>
      <c r="B1420" s="11" cm="1">
        <f t="array" aca="1" ref="B1420" ca="1">INDEX(
    INDIRECT("'Bootstrap Sampling (Recruitment'!$A$4:$A$4004"),
    RANDBETWEEN(
        MATCH('Meta-analysis (Recruitment)'!$B$5, INDIRECT("'Bootstrap Sampling (Recruitment'!$A$4:$A$4004"), 1),
        MATCH('Meta-analysis (Recruitment)'!$B$6, INDIRECT("'Bootstrap Sampling (Recruitment'!$A$4:$A$4004"), 1)
    ),
    1
)</f>
        <v>0</v>
      </c>
      <c r="C1420" s="11">
        <f t="shared" ca="1" si="199"/>
        <v>1</v>
      </c>
      <c r="F1420" s="11">
        <f t="shared" ca="1" si="200"/>
        <v>0.1</v>
      </c>
      <c r="G1420" s="11">
        <f t="shared" ca="1" si="201"/>
        <v>0.3</v>
      </c>
      <c r="H1420" s="11">
        <f t="shared" ca="1" si="202"/>
        <v>0.5</v>
      </c>
      <c r="I1420" s="11">
        <f t="shared" ca="1" si="203"/>
        <v>0.37</v>
      </c>
      <c r="K1420" s="11">
        <f t="shared" ca="1" si="204"/>
        <v>0.1</v>
      </c>
      <c r="L1420" s="11">
        <f t="shared" ca="1" si="205"/>
        <v>0.3</v>
      </c>
      <c r="M1420" s="11">
        <f t="shared" ca="1" si="206"/>
        <v>0.5</v>
      </c>
      <c r="N1420" s="11">
        <f t="shared" ca="1" si="207"/>
        <v>0.37</v>
      </c>
      <c r="O1420" s="11">
        <f ca="1">(K1420-F1420)*'Meta-analysis (Recruitment)'!$B$4</f>
        <v>0</v>
      </c>
      <c r="Q1420" s="11">
        <f ca="1">(L1420-G1420)*'Meta-analysis (Recruitment)'!$B$4</f>
        <v>0</v>
      </c>
      <c r="S1420" s="11">
        <f ca="1">(M1420-H1420)*'Meta-analysis (Recruitment)'!$B$4</f>
        <v>0</v>
      </c>
      <c r="U1420" s="11">
        <f ca="1">(N1420-I1420)*'Meta-analysis (Recruitment)'!$B$4</f>
        <v>0</v>
      </c>
    </row>
    <row r="1421" spans="1:21">
      <c r="A1421" s="11">
        <v>-0.58299999999999996</v>
      </c>
      <c r="B1421" s="11" cm="1">
        <f t="array" aca="1" ref="B1421" ca="1">INDEX(
    INDIRECT("'Bootstrap Sampling (Recruitment'!$A$4:$A$4004"),
    RANDBETWEEN(
        MATCH('Meta-analysis (Recruitment)'!$B$5, INDIRECT("'Bootstrap Sampling (Recruitment'!$A$4:$A$4004"), 1),
        MATCH('Meta-analysis (Recruitment)'!$B$6, INDIRECT("'Bootstrap Sampling (Recruitment'!$A$4:$A$4004"), 1)
    ),
    1
)</f>
        <v>0</v>
      </c>
      <c r="C1421" s="11">
        <f t="shared" ca="1" si="199"/>
        <v>1</v>
      </c>
      <c r="F1421" s="11">
        <f t="shared" ca="1" si="200"/>
        <v>0.1</v>
      </c>
      <c r="G1421" s="11">
        <f t="shared" ca="1" si="201"/>
        <v>0.3</v>
      </c>
      <c r="H1421" s="11">
        <f t="shared" ca="1" si="202"/>
        <v>0.5</v>
      </c>
      <c r="I1421" s="11">
        <f t="shared" ca="1" si="203"/>
        <v>0.47</v>
      </c>
      <c r="K1421" s="11">
        <f t="shared" ca="1" si="204"/>
        <v>0.1</v>
      </c>
      <c r="L1421" s="11">
        <f t="shared" ca="1" si="205"/>
        <v>0.3</v>
      </c>
      <c r="M1421" s="11">
        <f t="shared" ca="1" si="206"/>
        <v>0.5</v>
      </c>
      <c r="N1421" s="11">
        <f t="shared" ca="1" si="207"/>
        <v>0.47</v>
      </c>
      <c r="O1421" s="11">
        <f ca="1">(K1421-F1421)*'Meta-analysis (Recruitment)'!$B$4</f>
        <v>0</v>
      </c>
      <c r="Q1421" s="11">
        <f ca="1">(L1421-G1421)*'Meta-analysis (Recruitment)'!$B$4</f>
        <v>0</v>
      </c>
      <c r="S1421" s="11">
        <f ca="1">(M1421-H1421)*'Meta-analysis (Recruitment)'!$B$4</f>
        <v>0</v>
      </c>
      <c r="U1421" s="11">
        <f ca="1">(N1421-I1421)*'Meta-analysis (Recruitment)'!$B$4</f>
        <v>0</v>
      </c>
    </row>
    <row r="1422" spans="1:21">
      <c r="A1422" s="11">
        <v>-0.58199999999999996</v>
      </c>
      <c r="B1422" s="11" cm="1">
        <f t="array" aca="1" ref="B1422" ca="1">INDEX(
    INDIRECT("'Bootstrap Sampling (Recruitment'!$A$4:$A$4004"),
    RANDBETWEEN(
        MATCH('Meta-analysis (Recruitment)'!$B$5, INDIRECT("'Bootstrap Sampling (Recruitment'!$A$4:$A$4004"), 1),
        MATCH('Meta-analysis (Recruitment)'!$B$6, INDIRECT("'Bootstrap Sampling (Recruitment'!$A$4:$A$4004"), 1)
    ),
    1
)</f>
        <v>0</v>
      </c>
      <c r="C1422" s="11">
        <f t="shared" ca="1" si="199"/>
        <v>1</v>
      </c>
      <c r="F1422" s="11">
        <f t="shared" ca="1" si="200"/>
        <v>0.1</v>
      </c>
      <c r="G1422" s="11">
        <f t="shared" ca="1" si="201"/>
        <v>0.3</v>
      </c>
      <c r="H1422" s="11">
        <f t="shared" ca="1" si="202"/>
        <v>0.5</v>
      </c>
      <c r="I1422" s="11">
        <f t="shared" ca="1" si="203"/>
        <v>0.25</v>
      </c>
      <c r="K1422" s="11">
        <f t="shared" ca="1" si="204"/>
        <v>0.1</v>
      </c>
      <c r="L1422" s="11">
        <f t="shared" ca="1" si="205"/>
        <v>0.3</v>
      </c>
      <c r="M1422" s="11">
        <f t="shared" ca="1" si="206"/>
        <v>0.5</v>
      </c>
      <c r="N1422" s="11">
        <f t="shared" ca="1" si="207"/>
        <v>0.25</v>
      </c>
      <c r="O1422" s="11">
        <f ca="1">(K1422-F1422)*'Meta-analysis (Recruitment)'!$B$4</f>
        <v>0</v>
      </c>
      <c r="Q1422" s="11">
        <f ca="1">(L1422-G1422)*'Meta-analysis (Recruitment)'!$B$4</f>
        <v>0</v>
      </c>
      <c r="S1422" s="11">
        <f ca="1">(M1422-H1422)*'Meta-analysis (Recruitment)'!$B$4</f>
        <v>0</v>
      </c>
      <c r="U1422" s="11">
        <f ca="1">(N1422-I1422)*'Meta-analysis (Recruitment)'!$B$4</f>
        <v>0</v>
      </c>
    </row>
    <row r="1423" spans="1:21">
      <c r="A1423" s="11">
        <v>-0.58099999999999996</v>
      </c>
      <c r="B1423" s="11" cm="1">
        <f t="array" aca="1" ref="B1423" ca="1">INDEX(
    INDIRECT("'Bootstrap Sampling (Recruitment'!$A$4:$A$4004"),
    RANDBETWEEN(
        MATCH('Meta-analysis (Recruitment)'!$B$5, INDIRECT("'Bootstrap Sampling (Recruitment'!$A$4:$A$4004"), 1),
        MATCH('Meta-analysis (Recruitment)'!$B$6, INDIRECT("'Bootstrap Sampling (Recruitment'!$A$4:$A$4004"), 1)
    ),
    1
)</f>
        <v>0</v>
      </c>
      <c r="C1423" s="11">
        <f t="shared" ca="1" si="199"/>
        <v>1</v>
      </c>
      <c r="F1423" s="11">
        <f t="shared" ca="1" si="200"/>
        <v>0.1</v>
      </c>
      <c r="G1423" s="11">
        <f t="shared" ca="1" si="201"/>
        <v>0.3</v>
      </c>
      <c r="H1423" s="11">
        <f t="shared" ca="1" si="202"/>
        <v>0.5</v>
      </c>
      <c r="I1423" s="11">
        <f t="shared" ca="1" si="203"/>
        <v>0.22</v>
      </c>
      <c r="K1423" s="11">
        <f t="shared" ca="1" si="204"/>
        <v>0.1</v>
      </c>
      <c r="L1423" s="11">
        <f t="shared" ca="1" si="205"/>
        <v>0.3</v>
      </c>
      <c r="M1423" s="11">
        <f t="shared" ca="1" si="206"/>
        <v>0.5</v>
      </c>
      <c r="N1423" s="11">
        <f t="shared" ca="1" si="207"/>
        <v>0.22</v>
      </c>
      <c r="O1423" s="11">
        <f ca="1">(K1423-F1423)*'Meta-analysis (Recruitment)'!$B$4</f>
        <v>0</v>
      </c>
      <c r="Q1423" s="11">
        <f ca="1">(L1423-G1423)*'Meta-analysis (Recruitment)'!$B$4</f>
        <v>0</v>
      </c>
      <c r="S1423" s="11">
        <f ca="1">(M1423-H1423)*'Meta-analysis (Recruitment)'!$B$4</f>
        <v>0</v>
      </c>
      <c r="U1423" s="11">
        <f ca="1">(N1423-I1423)*'Meta-analysis (Recruitment)'!$B$4</f>
        <v>0</v>
      </c>
    </row>
    <row r="1424" spans="1:21">
      <c r="A1424" s="11">
        <v>-0.57999999999999996</v>
      </c>
      <c r="B1424" s="11" cm="1">
        <f t="array" aca="1" ref="B1424" ca="1">INDEX(
    INDIRECT("'Bootstrap Sampling (Recruitment'!$A$4:$A$4004"),
    RANDBETWEEN(
        MATCH('Meta-analysis (Recruitment)'!$B$5, INDIRECT("'Bootstrap Sampling (Recruitment'!$A$4:$A$4004"), 1),
        MATCH('Meta-analysis (Recruitment)'!$B$6, INDIRECT("'Bootstrap Sampling (Recruitment'!$A$4:$A$4004"), 1)
    ),
    1
)</f>
        <v>0</v>
      </c>
      <c r="C1424" s="11">
        <f t="shared" ca="1" si="199"/>
        <v>1</v>
      </c>
      <c r="F1424" s="11">
        <f t="shared" ca="1" si="200"/>
        <v>0.1</v>
      </c>
      <c r="G1424" s="11">
        <f t="shared" ca="1" si="201"/>
        <v>0.3</v>
      </c>
      <c r="H1424" s="11">
        <f t="shared" ca="1" si="202"/>
        <v>0.5</v>
      </c>
      <c r="I1424" s="11">
        <f t="shared" ca="1" si="203"/>
        <v>0.37</v>
      </c>
      <c r="K1424" s="11">
        <f t="shared" ca="1" si="204"/>
        <v>0.1</v>
      </c>
      <c r="L1424" s="11">
        <f t="shared" ca="1" si="205"/>
        <v>0.3</v>
      </c>
      <c r="M1424" s="11">
        <f t="shared" ca="1" si="206"/>
        <v>0.5</v>
      </c>
      <c r="N1424" s="11">
        <f t="shared" ca="1" si="207"/>
        <v>0.37</v>
      </c>
      <c r="O1424" s="11">
        <f ca="1">(K1424-F1424)*'Meta-analysis (Recruitment)'!$B$4</f>
        <v>0</v>
      </c>
      <c r="Q1424" s="11">
        <f ca="1">(L1424-G1424)*'Meta-analysis (Recruitment)'!$B$4</f>
        <v>0</v>
      </c>
      <c r="S1424" s="11">
        <f ca="1">(M1424-H1424)*'Meta-analysis (Recruitment)'!$B$4</f>
        <v>0</v>
      </c>
      <c r="U1424" s="11">
        <f ca="1">(N1424-I1424)*'Meta-analysis (Recruitment)'!$B$4</f>
        <v>0</v>
      </c>
    </row>
    <row r="1425" spans="1:21">
      <c r="A1425" s="11">
        <v>-0.57899999999999996</v>
      </c>
      <c r="B1425" s="11" cm="1">
        <f t="array" aca="1" ref="B1425" ca="1">INDEX(
    INDIRECT("'Bootstrap Sampling (Recruitment'!$A$4:$A$4004"),
    RANDBETWEEN(
        MATCH('Meta-analysis (Recruitment)'!$B$5, INDIRECT("'Bootstrap Sampling (Recruitment'!$A$4:$A$4004"), 1),
        MATCH('Meta-analysis (Recruitment)'!$B$6, INDIRECT("'Bootstrap Sampling (Recruitment'!$A$4:$A$4004"), 1)
    ),
    1
)</f>
        <v>0</v>
      </c>
      <c r="C1425" s="11">
        <f t="shared" ca="1" si="199"/>
        <v>1</v>
      </c>
      <c r="F1425" s="11">
        <f t="shared" ca="1" si="200"/>
        <v>0.1</v>
      </c>
      <c r="G1425" s="11">
        <f t="shared" ca="1" si="201"/>
        <v>0.3</v>
      </c>
      <c r="H1425" s="11">
        <f t="shared" ca="1" si="202"/>
        <v>0.5</v>
      </c>
      <c r="I1425" s="11">
        <f t="shared" ca="1" si="203"/>
        <v>0.25</v>
      </c>
      <c r="K1425" s="11">
        <f t="shared" ca="1" si="204"/>
        <v>0.1</v>
      </c>
      <c r="L1425" s="11">
        <f t="shared" ca="1" si="205"/>
        <v>0.3</v>
      </c>
      <c r="M1425" s="11">
        <f t="shared" ca="1" si="206"/>
        <v>0.5</v>
      </c>
      <c r="N1425" s="11">
        <f t="shared" ca="1" si="207"/>
        <v>0.25</v>
      </c>
      <c r="O1425" s="11">
        <f ca="1">(K1425-F1425)*'Meta-analysis (Recruitment)'!$B$4</f>
        <v>0</v>
      </c>
      <c r="Q1425" s="11">
        <f ca="1">(L1425-G1425)*'Meta-analysis (Recruitment)'!$B$4</f>
        <v>0</v>
      </c>
      <c r="S1425" s="11">
        <f ca="1">(M1425-H1425)*'Meta-analysis (Recruitment)'!$B$4</f>
        <v>0</v>
      </c>
      <c r="U1425" s="11">
        <f ca="1">(N1425-I1425)*'Meta-analysis (Recruitment)'!$B$4</f>
        <v>0</v>
      </c>
    </row>
    <row r="1426" spans="1:21">
      <c r="A1426" s="11">
        <v>-0.57799999999999996</v>
      </c>
      <c r="B1426" s="11" cm="1">
        <f t="array" aca="1" ref="B1426" ca="1">INDEX(
    INDIRECT("'Bootstrap Sampling (Recruitment'!$A$4:$A$4004"),
    RANDBETWEEN(
        MATCH('Meta-analysis (Recruitment)'!$B$5, INDIRECT("'Bootstrap Sampling (Recruitment'!$A$4:$A$4004"), 1),
        MATCH('Meta-analysis (Recruitment)'!$B$6, INDIRECT("'Bootstrap Sampling (Recruitment'!$A$4:$A$4004"), 1)
    ),
    1
)</f>
        <v>0</v>
      </c>
      <c r="C1426" s="11">
        <f t="shared" ca="1" si="199"/>
        <v>1</v>
      </c>
      <c r="F1426" s="11">
        <f t="shared" ca="1" si="200"/>
        <v>0.1</v>
      </c>
      <c r="G1426" s="11">
        <f t="shared" ca="1" si="201"/>
        <v>0.3</v>
      </c>
      <c r="H1426" s="11">
        <f t="shared" ca="1" si="202"/>
        <v>0.5</v>
      </c>
      <c r="I1426" s="11">
        <f t="shared" ca="1" si="203"/>
        <v>0.33</v>
      </c>
      <c r="K1426" s="11">
        <f t="shared" ca="1" si="204"/>
        <v>0.1</v>
      </c>
      <c r="L1426" s="11">
        <f t="shared" ca="1" si="205"/>
        <v>0.3</v>
      </c>
      <c r="M1426" s="11">
        <f t="shared" ca="1" si="206"/>
        <v>0.5</v>
      </c>
      <c r="N1426" s="11">
        <f t="shared" ca="1" si="207"/>
        <v>0.33</v>
      </c>
      <c r="O1426" s="11">
        <f ca="1">(K1426-F1426)*'Meta-analysis (Recruitment)'!$B$4</f>
        <v>0</v>
      </c>
      <c r="Q1426" s="11">
        <f ca="1">(L1426-G1426)*'Meta-analysis (Recruitment)'!$B$4</f>
        <v>0</v>
      </c>
      <c r="S1426" s="11">
        <f ca="1">(M1426-H1426)*'Meta-analysis (Recruitment)'!$B$4</f>
        <v>0</v>
      </c>
      <c r="U1426" s="11">
        <f ca="1">(N1426-I1426)*'Meta-analysis (Recruitment)'!$B$4</f>
        <v>0</v>
      </c>
    </row>
    <row r="1427" spans="1:21">
      <c r="A1427" s="11">
        <v>-0.57699999999999996</v>
      </c>
      <c r="B1427" s="11" cm="1">
        <f t="array" aca="1" ref="B1427" ca="1">INDEX(
    INDIRECT("'Bootstrap Sampling (Recruitment'!$A$4:$A$4004"),
    RANDBETWEEN(
        MATCH('Meta-analysis (Recruitment)'!$B$5, INDIRECT("'Bootstrap Sampling (Recruitment'!$A$4:$A$4004"), 1),
        MATCH('Meta-analysis (Recruitment)'!$B$6, INDIRECT("'Bootstrap Sampling (Recruitment'!$A$4:$A$4004"), 1)
    ),
    1
)</f>
        <v>0</v>
      </c>
      <c r="C1427" s="11">
        <f t="shared" ca="1" si="199"/>
        <v>1</v>
      </c>
      <c r="F1427" s="11">
        <f t="shared" ca="1" si="200"/>
        <v>0.1</v>
      </c>
      <c r="G1427" s="11">
        <f t="shared" ca="1" si="201"/>
        <v>0.3</v>
      </c>
      <c r="H1427" s="11">
        <f t="shared" ca="1" si="202"/>
        <v>0.5</v>
      </c>
      <c r="I1427" s="11">
        <f t="shared" ca="1" si="203"/>
        <v>0.45</v>
      </c>
      <c r="K1427" s="11">
        <f t="shared" ca="1" si="204"/>
        <v>0.1</v>
      </c>
      <c r="L1427" s="11">
        <f t="shared" ca="1" si="205"/>
        <v>0.3</v>
      </c>
      <c r="M1427" s="11">
        <f t="shared" ca="1" si="206"/>
        <v>0.5</v>
      </c>
      <c r="N1427" s="11">
        <f t="shared" ca="1" si="207"/>
        <v>0.45</v>
      </c>
      <c r="O1427" s="11">
        <f ca="1">(K1427-F1427)*'Meta-analysis (Recruitment)'!$B$4</f>
        <v>0</v>
      </c>
      <c r="Q1427" s="11">
        <f ca="1">(L1427-G1427)*'Meta-analysis (Recruitment)'!$B$4</f>
        <v>0</v>
      </c>
      <c r="S1427" s="11">
        <f ca="1">(M1427-H1427)*'Meta-analysis (Recruitment)'!$B$4</f>
        <v>0</v>
      </c>
      <c r="U1427" s="11">
        <f ca="1">(N1427-I1427)*'Meta-analysis (Recruitment)'!$B$4</f>
        <v>0</v>
      </c>
    </row>
    <row r="1428" spans="1:21">
      <c r="A1428" s="11">
        <v>-0.57599999999999996</v>
      </c>
      <c r="B1428" s="11" cm="1">
        <f t="array" aca="1" ref="B1428" ca="1">INDEX(
    INDIRECT("'Bootstrap Sampling (Recruitment'!$A$4:$A$4004"),
    RANDBETWEEN(
        MATCH('Meta-analysis (Recruitment)'!$B$5, INDIRECT("'Bootstrap Sampling (Recruitment'!$A$4:$A$4004"), 1),
        MATCH('Meta-analysis (Recruitment)'!$B$6, INDIRECT("'Bootstrap Sampling (Recruitment'!$A$4:$A$4004"), 1)
    ),
    1
)</f>
        <v>0</v>
      </c>
      <c r="C1428" s="11">
        <f t="shared" ca="1" si="199"/>
        <v>1</v>
      </c>
      <c r="F1428" s="11">
        <f t="shared" ca="1" si="200"/>
        <v>0.1</v>
      </c>
      <c r="G1428" s="11">
        <f t="shared" ca="1" si="201"/>
        <v>0.3</v>
      </c>
      <c r="H1428" s="11">
        <f t="shared" ca="1" si="202"/>
        <v>0.5</v>
      </c>
      <c r="I1428" s="11">
        <f t="shared" ca="1" si="203"/>
        <v>0.49</v>
      </c>
      <c r="K1428" s="11">
        <f t="shared" ca="1" si="204"/>
        <v>0.1</v>
      </c>
      <c r="L1428" s="11">
        <f t="shared" ca="1" si="205"/>
        <v>0.3</v>
      </c>
      <c r="M1428" s="11">
        <f t="shared" ca="1" si="206"/>
        <v>0.5</v>
      </c>
      <c r="N1428" s="11">
        <f t="shared" ca="1" si="207"/>
        <v>0.49</v>
      </c>
      <c r="O1428" s="11">
        <f ca="1">(K1428-F1428)*'Meta-analysis (Recruitment)'!$B$4</f>
        <v>0</v>
      </c>
      <c r="Q1428" s="11">
        <f ca="1">(L1428-G1428)*'Meta-analysis (Recruitment)'!$B$4</f>
        <v>0</v>
      </c>
      <c r="S1428" s="11">
        <f ca="1">(M1428-H1428)*'Meta-analysis (Recruitment)'!$B$4</f>
        <v>0</v>
      </c>
      <c r="U1428" s="11">
        <f ca="1">(N1428-I1428)*'Meta-analysis (Recruitment)'!$B$4</f>
        <v>0</v>
      </c>
    </row>
    <row r="1429" spans="1:21">
      <c r="A1429" s="11">
        <v>-0.57499999999999996</v>
      </c>
      <c r="B1429" s="11" cm="1">
        <f t="array" aca="1" ref="B1429" ca="1">INDEX(
    INDIRECT("'Bootstrap Sampling (Recruitment'!$A$4:$A$4004"),
    RANDBETWEEN(
        MATCH('Meta-analysis (Recruitment)'!$B$5, INDIRECT("'Bootstrap Sampling (Recruitment'!$A$4:$A$4004"), 1),
        MATCH('Meta-analysis (Recruitment)'!$B$6, INDIRECT("'Bootstrap Sampling (Recruitment'!$A$4:$A$4004"), 1)
    ),
    1
)</f>
        <v>0</v>
      </c>
      <c r="C1429" s="11">
        <f t="shared" ca="1" si="199"/>
        <v>1</v>
      </c>
      <c r="F1429" s="11">
        <f t="shared" ca="1" si="200"/>
        <v>0.1</v>
      </c>
      <c r="G1429" s="11">
        <f t="shared" ca="1" si="201"/>
        <v>0.3</v>
      </c>
      <c r="H1429" s="11">
        <f t="shared" ca="1" si="202"/>
        <v>0.5</v>
      </c>
      <c r="I1429" s="11">
        <f t="shared" ca="1" si="203"/>
        <v>0.28000000000000003</v>
      </c>
      <c r="K1429" s="11">
        <f t="shared" ca="1" si="204"/>
        <v>0.1</v>
      </c>
      <c r="L1429" s="11">
        <f t="shared" ca="1" si="205"/>
        <v>0.3</v>
      </c>
      <c r="M1429" s="11">
        <f t="shared" ca="1" si="206"/>
        <v>0.5</v>
      </c>
      <c r="N1429" s="11">
        <f t="shared" ca="1" si="207"/>
        <v>0.28000000000000003</v>
      </c>
      <c r="O1429" s="11">
        <f ca="1">(K1429-F1429)*'Meta-analysis (Recruitment)'!$B$4</f>
        <v>0</v>
      </c>
      <c r="Q1429" s="11">
        <f ca="1">(L1429-G1429)*'Meta-analysis (Recruitment)'!$B$4</f>
        <v>0</v>
      </c>
      <c r="S1429" s="11">
        <f ca="1">(M1429-H1429)*'Meta-analysis (Recruitment)'!$B$4</f>
        <v>0</v>
      </c>
      <c r="U1429" s="11">
        <f ca="1">(N1429-I1429)*'Meta-analysis (Recruitment)'!$B$4</f>
        <v>0</v>
      </c>
    </row>
    <row r="1430" spans="1:21">
      <c r="A1430" s="11">
        <v>-0.57399999999999995</v>
      </c>
      <c r="B1430" s="11" cm="1">
        <f t="array" aca="1" ref="B1430" ca="1">INDEX(
    INDIRECT("'Bootstrap Sampling (Recruitment'!$A$4:$A$4004"),
    RANDBETWEEN(
        MATCH('Meta-analysis (Recruitment)'!$B$5, INDIRECT("'Bootstrap Sampling (Recruitment'!$A$4:$A$4004"), 1),
        MATCH('Meta-analysis (Recruitment)'!$B$6, INDIRECT("'Bootstrap Sampling (Recruitment'!$A$4:$A$4004"), 1)
    ),
    1
)</f>
        <v>0</v>
      </c>
      <c r="C1430" s="11">
        <f t="shared" ca="1" si="199"/>
        <v>1</v>
      </c>
      <c r="F1430" s="11">
        <f t="shared" ca="1" si="200"/>
        <v>0.1</v>
      </c>
      <c r="G1430" s="11">
        <f t="shared" ca="1" si="201"/>
        <v>0.3</v>
      </c>
      <c r="H1430" s="11">
        <f t="shared" ca="1" si="202"/>
        <v>0.5</v>
      </c>
      <c r="I1430" s="11">
        <f t="shared" ca="1" si="203"/>
        <v>0.31</v>
      </c>
      <c r="K1430" s="11">
        <f t="shared" ca="1" si="204"/>
        <v>0.1</v>
      </c>
      <c r="L1430" s="11">
        <f t="shared" ca="1" si="205"/>
        <v>0.3</v>
      </c>
      <c r="M1430" s="11">
        <f t="shared" ca="1" si="206"/>
        <v>0.5</v>
      </c>
      <c r="N1430" s="11">
        <f t="shared" ca="1" si="207"/>
        <v>0.31</v>
      </c>
      <c r="O1430" s="11">
        <f ca="1">(K1430-F1430)*'Meta-analysis (Recruitment)'!$B$4</f>
        <v>0</v>
      </c>
      <c r="Q1430" s="11">
        <f ca="1">(L1430-G1430)*'Meta-analysis (Recruitment)'!$B$4</f>
        <v>0</v>
      </c>
      <c r="S1430" s="11">
        <f ca="1">(M1430-H1430)*'Meta-analysis (Recruitment)'!$B$4</f>
        <v>0</v>
      </c>
      <c r="U1430" s="11">
        <f ca="1">(N1430-I1430)*'Meta-analysis (Recruitment)'!$B$4</f>
        <v>0</v>
      </c>
    </row>
    <row r="1431" spans="1:21">
      <c r="A1431" s="11">
        <v>-0.57299999999999995</v>
      </c>
      <c r="B1431" s="11" cm="1">
        <f t="array" aca="1" ref="B1431" ca="1">INDEX(
    INDIRECT("'Bootstrap Sampling (Recruitment'!$A$4:$A$4004"),
    RANDBETWEEN(
        MATCH('Meta-analysis (Recruitment)'!$B$5, INDIRECT("'Bootstrap Sampling (Recruitment'!$A$4:$A$4004"), 1),
        MATCH('Meta-analysis (Recruitment)'!$B$6, INDIRECT("'Bootstrap Sampling (Recruitment'!$A$4:$A$4004"), 1)
    ),
    1
)</f>
        <v>0</v>
      </c>
      <c r="C1431" s="11">
        <f t="shared" ca="1" si="199"/>
        <v>1</v>
      </c>
      <c r="F1431" s="11">
        <f t="shared" ca="1" si="200"/>
        <v>0.1</v>
      </c>
      <c r="G1431" s="11">
        <f t="shared" ca="1" si="201"/>
        <v>0.3</v>
      </c>
      <c r="H1431" s="11">
        <f t="shared" ca="1" si="202"/>
        <v>0.5</v>
      </c>
      <c r="I1431" s="11">
        <f t="shared" ca="1" si="203"/>
        <v>0.12</v>
      </c>
      <c r="K1431" s="11">
        <f t="shared" ca="1" si="204"/>
        <v>0.1</v>
      </c>
      <c r="L1431" s="11">
        <f t="shared" ca="1" si="205"/>
        <v>0.3</v>
      </c>
      <c r="M1431" s="11">
        <f t="shared" ca="1" si="206"/>
        <v>0.5</v>
      </c>
      <c r="N1431" s="11">
        <f t="shared" ca="1" si="207"/>
        <v>0.12</v>
      </c>
      <c r="O1431" s="11">
        <f ca="1">(K1431-F1431)*'Meta-analysis (Recruitment)'!$B$4</f>
        <v>0</v>
      </c>
      <c r="Q1431" s="11">
        <f ca="1">(L1431-G1431)*'Meta-analysis (Recruitment)'!$B$4</f>
        <v>0</v>
      </c>
      <c r="S1431" s="11">
        <f ca="1">(M1431-H1431)*'Meta-analysis (Recruitment)'!$B$4</f>
        <v>0</v>
      </c>
      <c r="U1431" s="11">
        <f ca="1">(N1431-I1431)*'Meta-analysis (Recruitment)'!$B$4</f>
        <v>0</v>
      </c>
    </row>
    <row r="1432" spans="1:21">
      <c r="A1432" s="11">
        <v>-0.57199999999999995</v>
      </c>
      <c r="B1432" s="11" cm="1">
        <f t="array" aca="1" ref="B1432" ca="1">INDEX(
    INDIRECT("'Bootstrap Sampling (Recruitment'!$A$4:$A$4004"),
    RANDBETWEEN(
        MATCH('Meta-analysis (Recruitment)'!$B$5, INDIRECT("'Bootstrap Sampling (Recruitment'!$A$4:$A$4004"), 1),
        MATCH('Meta-analysis (Recruitment)'!$B$6, INDIRECT("'Bootstrap Sampling (Recruitment'!$A$4:$A$4004"), 1)
    ),
    1
)</f>
        <v>0</v>
      </c>
      <c r="C1432" s="11">
        <f t="shared" ca="1" si="199"/>
        <v>1</v>
      </c>
      <c r="F1432" s="11">
        <f t="shared" ca="1" si="200"/>
        <v>0.1</v>
      </c>
      <c r="G1432" s="11">
        <f t="shared" ca="1" si="201"/>
        <v>0.3</v>
      </c>
      <c r="H1432" s="11">
        <f t="shared" ca="1" si="202"/>
        <v>0.5</v>
      </c>
      <c r="I1432" s="11">
        <f t="shared" ca="1" si="203"/>
        <v>0.11</v>
      </c>
      <c r="K1432" s="11">
        <f t="shared" ca="1" si="204"/>
        <v>0.1</v>
      </c>
      <c r="L1432" s="11">
        <f t="shared" ca="1" si="205"/>
        <v>0.3</v>
      </c>
      <c r="M1432" s="11">
        <f t="shared" ca="1" si="206"/>
        <v>0.5</v>
      </c>
      <c r="N1432" s="11">
        <f t="shared" ca="1" si="207"/>
        <v>0.11</v>
      </c>
      <c r="O1432" s="11">
        <f ca="1">(K1432-F1432)*'Meta-analysis (Recruitment)'!$B$4</f>
        <v>0</v>
      </c>
      <c r="Q1432" s="11">
        <f ca="1">(L1432-G1432)*'Meta-analysis (Recruitment)'!$B$4</f>
        <v>0</v>
      </c>
      <c r="S1432" s="11">
        <f ca="1">(M1432-H1432)*'Meta-analysis (Recruitment)'!$B$4</f>
        <v>0</v>
      </c>
      <c r="U1432" s="11">
        <f ca="1">(N1432-I1432)*'Meta-analysis (Recruitment)'!$B$4</f>
        <v>0</v>
      </c>
    </row>
    <row r="1433" spans="1:21">
      <c r="A1433" s="11">
        <v>-0.57099999999999995</v>
      </c>
      <c r="B1433" s="11" cm="1">
        <f t="array" aca="1" ref="B1433" ca="1">INDEX(
    INDIRECT("'Bootstrap Sampling (Recruitment'!$A$4:$A$4004"),
    RANDBETWEEN(
        MATCH('Meta-analysis (Recruitment)'!$B$5, INDIRECT("'Bootstrap Sampling (Recruitment'!$A$4:$A$4004"), 1),
        MATCH('Meta-analysis (Recruitment)'!$B$6, INDIRECT("'Bootstrap Sampling (Recruitment'!$A$4:$A$4004"), 1)
    ),
    1
)</f>
        <v>0</v>
      </c>
      <c r="C1433" s="11">
        <f t="shared" ca="1" si="199"/>
        <v>1</v>
      </c>
      <c r="F1433" s="11">
        <f t="shared" ca="1" si="200"/>
        <v>0.1</v>
      </c>
      <c r="G1433" s="11">
        <f t="shared" ca="1" si="201"/>
        <v>0.3</v>
      </c>
      <c r="H1433" s="11">
        <f t="shared" ca="1" si="202"/>
        <v>0.5</v>
      </c>
      <c r="I1433" s="11">
        <f t="shared" ca="1" si="203"/>
        <v>0.35</v>
      </c>
      <c r="K1433" s="11">
        <f t="shared" ca="1" si="204"/>
        <v>0.1</v>
      </c>
      <c r="L1433" s="11">
        <f t="shared" ca="1" si="205"/>
        <v>0.3</v>
      </c>
      <c r="M1433" s="11">
        <f t="shared" ca="1" si="206"/>
        <v>0.5</v>
      </c>
      <c r="N1433" s="11">
        <f t="shared" ca="1" si="207"/>
        <v>0.35</v>
      </c>
      <c r="O1433" s="11">
        <f ca="1">(K1433-F1433)*'Meta-analysis (Recruitment)'!$B$4</f>
        <v>0</v>
      </c>
      <c r="Q1433" s="11">
        <f ca="1">(L1433-G1433)*'Meta-analysis (Recruitment)'!$B$4</f>
        <v>0</v>
      </c>
      <c r="S1433" s="11">
        <f ca="1">(M1433-H1433)*'Meta-analysis (Recruitment)'!$B$4</f>
        <v>0</v>
      </c>
      <c r="U1433" s="11">
        <f ca="1">(N1433-I1433)*'Meta-analysis (Recruitment)'!$B$4</f>
        <v>0</v>
      </c>
    </row>
    <row r="1434" spans="1:21">
      <c r="A1434" s="11">
        <v>-0.56999999999999995</v>
      </c>
      <c r="B1434" s="11" cm="1">
        <f t="array" aca="1" ref="B1434" ca="1">INDEX(
    INDIRECT("'Bootstrap Sampling (Recruitment'!$A$4:$A$4004"),
    RANDBETWEEN(
        MATCH('Meta-analysis (Recruitment)'!$B$5, INDIRECT("'Bootstrap Sampling (Recruitment'!$A$4:$A$4004"), 1),
        MATCH('Meta-analysis (Recruitment)'!$B$6, INDIRECT("'Bootstrap Sampling (Recruitment'!$A$4:$A$4004"), 1)
    ),
    1
)</f>
        <v>0</v>
      </c>
      <c r="C1434" s="11">
        <f t="shared" ca="1" si="199"/>
        <v>1</v>
      </c>
      <c r="F1434" s="11">
        <f t="shared" ca="1" si="200"/>
        <v>0.1</v>
      </c>
      <c r="G1434" s="11">
        <f t="shared" ca="1" si="201"/>
        <v>0.3</v>
      </c>
      <c r="H1434" s="11">
        <f t="shared" ca="1" si="202"/>
        <v>0.5</v>
      </c>
      <c r="I1434" s="11">
        <f t="shared" ca="1" si="203"/>
        <v>0.48</v>
      </c>
      <c r="K1434" s="11">
        <f t="shared" ca="1" si="204"/>
        <v>0.1</v>
      </c>
      <c r="L1434" s="11">
        <f t="shared" ca="1" si="205"/>
        <v>0.3</v>
      </c>
      <c r="M1434" s="11">
        <f t="shared" ca="1" si="206"/>
        <v>0.5</v>
      </c>
      <c r="N1434" s="11">
        <f t="shared" ca="1" si="207"/>
        <v>0.48</v>
      </c>
      <c r="O1434" s="11">
        <f ca="1">(K1434-F1434)*'Meta-analysis (Recruitment)'!$B$4</f>
        <v>0</v>
      </c>
      <c r="Q1434" s="11">
        <f ca="1">(L1434-G1434)*'Meta-analysis (Recruitment)'!$B$4</f>
        <v>0</v>
      </c>
      <c r="S1434" s="11">
        <f ca="1">(M1434-H1434)*'Meta-analysis (Recruitment)'!$B$4</f>
        <v>0</v>
      </c>
      <c r="U1434" s="11">
        <f ca="1">(N1434-I1434)*'Meta-analysis (Recruitment)'!$B$4</f>
        <v>0</v>
      </c>
    </row>
    <row r="1435" spans="1:21">
      <c r="A1435" s="11">
        <v>-0.56899999999999995</v>
      </c>
      <c r="B1435" s="11" cm="1">
        <f t="array" aca="1" ref="B1435" ca="1">INDEX(
    INDIRECT("'Bootstrap Sampling (Recruitment'!$A$4:$A$4004"),
    RANDBETWEEN(
        MATCH('Meta-analysis (Recruitment)'!$B$5, INDIRECT("'Bootstrap Sampling (Recruitment'!$A$4:$A$4004"), 1),
        MATCH('Meta-analysis (Recruitment)'!$B$6, INDIRECT("'Bootstrap Sampling (Recruitment'!$A$4:$A$4004"), 1)
    ),
    1
)</f>
        <v>0</v>
      </c>
      <c r="C1435" s="11">
        <f t="shared" ca="1" si="199"/>
        <v>1</v>
      </c>
      <c r="F1435" s="11">
        <f t="shared" ca="1" si="200"/>
        <v>0.1</v>
      </c>
      <c r="G1435" s="11">
        <f t="shared" ca="1" si="201"/>
        <v>0.3</v>
      </c>
      <c r="H1435" s="11">
        <f t="shared" ca="1" si="202"/>
        <v>0.5</v>
      </c>
      <c r="I1435" s="11">
        <f t="shared" ca="1" si="203"/>
        <v>0.35</v>
      </c>
      <c r="K1435" s="11">
        <f t="shared" ca="1" si="204"/>
        <v>0.1</v>
      </c>
      <c r="L1435" s="11">
        <f t="shared" ca="1" si="205"/>
        <v>0.3</v>
      </c>
      <c r="M1435" s="11">
        <f t="shared" ca="1" si="206"/>
        <v>0.5</v>
      </c>
      <c r="N1435" s="11">
        <f t="shared" ca="1" si="207"/>
        <v>0.35</v>
      </c>
      <c r="O1435" s="11">
        <f ca="1">(K1435-F1435)*'Meta-analysis (Recruitment)'!$B$4</f>
        <v>0</v>
      </c>
      <c r="Q1435" s="11">
        <f ca="1">(L1435-G1435)*'Meta-analysis (Recruitment)'!$B$4</f>
        <v>0</v>
      </c>
      <c r="S1435" s="11">
        <f ca="1">(M1435-H1435)*'Meta-analysis (Recruitment)'!$B$4</f>
        <v>0</v>
      </c>
      <c r="U1435" s="11">
        <f ca="1">(N1435-I1435)*'Meta-analysis (Recruitment)'!$B$4</f>
        <v>0</v>
      </c>
    </row>
    <row r="1436" spans="1:21">
      <c r="A1436" s="11">
        <v>-0.56799999999999995</v>
      </c>
      <c r="B1436" s="11" cm="1">
        <f t="array" aca="1" ref="B1436" ca="1">INDEX(
    INDIRECT("'Bootstrap Sampling (Recruitment'!$A$4:$A$4004"),
    RANDBETWEEN(
        MATCH('Meta-analysis (Recruitment)'!$B$5, INDIRECT("'Bootstrap Sampling (Recruitment'!$A$4:$A$4004"), 1),
        MATCH('Meta-analysis (Recruitment)'!$B$6, INDIRECT("'Bootstrap Sampling (Recruitment'!$A$4:$A$4004"), 1)
    ),
    1
)</f>
        <v>0</v>
      </c>
      <c r="C1436" s="11">
        <f t="shared" ca="1" si="199"/>
        <v>1</v>
      </c>
      <c r="F1436" s="11">
        <f t="shared" ca="1" si="200"/>
        <v>0.1</v>
      </c>
      <c r="G1436" s="11">
        <f t="shared" ca="1" si="201"/>
        <v>0.3</v>
      </c>
      <c r="H1436" s="11">
        <f t="shared" ca="1" si="202"/>
        <v>0.5</v>
      </c>
      <c r="I1436" s="11">
        <f t="shared" ca="1" si="203"/>
        <v>0.26</v>
      </c>
      <c r="K1436" s="11">
        <f t="shared" ca="1" si="204"/>
        <v>0.1</v>
      </c>
      <c r="L1436" s="11">
        <f t="shared" ca="1" si="205"/>
        <v>0.3</v>
      </c>
      <c r="M1436" s="11">
        <f t="shared" ca="1" si="206"/>
        <v>0.5</v>
      </c>
      <c r="N1436" s="11">
        <f t="shared" ca="1" si="207"/>
        <v>0.26</v>
      </c>
      <c r="O1436" s="11">
        <f ca="1">(K1436-F1436)*'Meta-analysis (Recruitment)'!$B$4</f>
        <v>0</v>
      </c>
      <c r="Q1436" s="11">
        <f ca="1">(L1436-G1436)*'Meta-analysis (Recruitment)'!$B$4</f>
        <v>0</v>
      </c>
      <c r="S1436" s="11">
        <f ca="1">(M1436-H1436)*'Meta-analysis (Recruitment)'!$B$4</f>
        <v>0</v>
      </c>
      <c r="U1436" s="11">
        <f ca="1">(N1436-I1436)*'Meta-analysis (Recruitment)'!$B$4</f>
        <v>0</v>
      </c>
    </row>
    <row r="1437" spans="1:21">
      <c r="A1437" s="11">
        <v>-0.56699999999999995</v>
      </c>
      <c r="B1437" s="11" cm="1">
        <f t="array" aca="1" ref="B1437" ca="1">INDEX(
    INDIRECT("'Bootstrap Sampling (Recruitment'!$A$4:$A$4004"),
    RANDBETWEEN(
        MATCH('Meta-analysis (Recruitment)'!$B$5, INDIRECT("'Bootstrap Sampling (Recruitment'!$A$4:$A$4004"), 1),
        MATCH('Meta-analysis (Recruitment)'!$B$6, INDIRECT("'Bootstrap Sampling (Recruitment'!$A$4:$A$4004"), 1)
    ),
    1
)</f>
        <v>0</v>
      </c>
      <c r="C1437" s="11">
        <f t="shared" ca="1" si="199"/>
        <v>1</v>
      </c>
      <c r="F1437" s="11">
        <f t="shared" ca="1" si="200"/>
        <v>0.1</v>
      </c>
      <c r="G1437" s="11">
        <f t="shared" ca="1" si="201"/>
        <v>0.3</v>
      </c>
      <c r="H1437" s="11">
        <f t="shared" ca="1" si="202"/>
        <v>0.5</v>
      </c>
      <c r="I1437" s="11">
        <f t="shared" ca="1" si="203"/>
        <v>0.19</v>
      </c>
      <c r="K1437" s="11">
        <f t="shared" ca="1" si="204"/>
        <v>0.1</v>
      </c>
      <c r="L1437" s="11">
        <f t="shared" ca="1" si="205"/>
        <v>0.3</v>
      </c>
      <c r="M1437" s="11">
        <f t="shared" ca="1" si="206"/>
        <v>0.5</v>
      </c>
      <c r="N1437" s="11">
        <f t="shared" ca="1" si="207"/>
        <v>0.19</v>
      </c>
      <c r="O1437" s="11">
        <f ca="1">(K1437-F1437)*'Meta-analysis (Recruitment)'!$B$4</f>
        <v>0</v>
      </c>
      <c r="Q1437" s="11">
        <f ca="1">(L1437-G1437)*'Meta-analysis (Recruitment)'!$B$4</f>
        <v>0</v>
      </c>
      <c r="S1437" s="11">
        <f ca="1">(M1437-H1437)*'Meta-analysis (Recruitment)'!$B$4</f>
        <v>0</v>
      </c>
      <c r="U1437" s="11">
        <f ca="1">(N1437-I1437)*'Meta-analysis (Recruitment)'!$B$4</f>
        <v>0</v>
      </c>
    </row>
    <row r="1438" spans="1:21">
      <c r="A1438" s="11">
        <v>-0.56599999999999995</v>
      </c>
      <c r="B1438" s="11" cm="1">
        <f t="array" aca="1" ref="B1438" ca="1">INDEX(
    INDIRECT("'Bootstrap Sampling (Recruitment'!$A$4:$A$4004"),
    RANDBETWEEN(
        MATCH('Meta-analysis (Recruitment)'!$B$5, INDIRECT("'Bootstrap Sampling (Recruitment'!$A$4:$A$4004"), 1),
        MATCH('Meta-analysis (Recruitment)'!$B$6, INDIRECT("'Bootstrap Sampling (Recruitment'!$A$4:$A$4004"), 1)
    ),
    1
)</f>
        <v>0</v>
      </c>
      <c r="C1438" s="11">
        <f t="shared" ca="1" si="199"/>
        <v>1</v>
      </c>
      <c r="F1438" s="11">
        <f t="shared" ca="1" si="200"/>
        <v>0.1</v>
      </c>
      <c r="G1438" s="11">
        <f t="shared" ca="1" si="201"/>
        <v>0.3</v>
      </c>
      <c r="H1438" s="11">
        <f t="shared" ca="1" si="202"/>
        <v>0.5</v>
      </c>
      <c r="I1438" s="11">
        <f t="shared" ca="1" si="203"/>
        <v>0.47</v>
      </c>
      <c r="K1438" s="11">
        <f t="shared" ca="1" si="204"/>
        <v>0.1</v>
      </c>
      <c r="L1438" s="11">
        <f t="shared" ca="1" si="205"/>
        <v>0.3</v>
      </c>
      <c r="M1438" s="11">
        <f t="shared" ca="1" si="206"/>
        <v>0.5</v>
      </c>
      <c r="N1438" s="11">
        <f t="shared" ca="1" si="207"/>
        <v>0.47</v>
      </c>
      <c r="O1438" s="11">
        <f ca="1">(K1438-F1438)*'Meta-analysis (Recruitment)'!$B$4</f>
        <v>0</v>
      </c>
      <c r="Q1438" s="11">
        <f ca="1">(L1438-G1438)*'Meta-analysis (Recruitment)'!$B$4</f>
        <v>0</v>
      </c>
      <c r="S1438" s="11">
        <f ca="1">(M1438-H1438)*'Meta-analysis (Recruitment)'!$B$4</f>
        <v>0</v>
      </c>
      <c r="U1438" s="11">
        <f ca="1">(N1438-I1438)*'Meta-analysis (Recruitment)'!$B$4</f>
        <v>0</v>
      </c>
    </row>
    <row r="1439" spans="1:21">
      <c r="A1439" s="11">
        <v>-0.56499999999999995</v>
      </c>
      <c r="B1439" s="11" cm="1">
        <f t="array" aca="1" ref="B1439" ca="1">INDEX(
    INDIRECT("'Bootstrap Sampling (Recruitment'!$A$4:$A$4004"),
    RANDBETWEEN(
        MATCH('Meta-analysis (Recruitment)'!$B$5, INDIRECT("'Bootstrap Sampling (Recruitment'!$A$4:$A$4004"), 1),
        MATCH('Meta-analysis (Recruitment)'!$B$6, INDIRECT("'Bootstrap Sampling (Recruitment'!$A$4:$A$4004"), 1)
    ),
    1
)</f>
        <v>0</v>
      </c>
      <c r="C1439" s="11">
        <f t="shared" ca="1" si="199"/>
        <v>1</v>
      </c>
      <c r="F1439" s="11">
        <f t="shared" ca="1" si="200"/>
        <v>0.1</v>
      </c>
      <c r="G1439" s="11">
        <f t="shared" ca="1" si="201"/>
        <v>0.3</v>
      </c>
      <c r="H1439" s="11">
        <f t="shared" ca="1" si="202"/>
        <v>0.5</v>
      </c>
      <c r="I1439" s="11">
        <f t="shared" ca="1" si="203"/>
        <v>0.19</v>
      </c>
      <c r="K1439" s="11">
        <f t="shared" ca="1" si="204"/>
        <v>0.1</v>
      </c>
      <c r="L1439" s="11">
        <f t="shared" ca="1" si="205"/>
        <v>0.3</v>
      </c>
      <c r="M1439" s="11">
        <f t="shared" ca="1" si="206"/>
        <v>0.5</v>
      </c>
      <c r="N1439" s="11">
        <f t="shared" ca="1" si="207"/>
        <v>0.19</v>
      </c>
      <c r="O1439" s="11">
        <f ca="1">(K1439-F1439)*'Meta-analysis (Recruitment)'!$B$4</f>
        <v>0</v>
      </c>
      <c r="Q1439" s="11">
        <f ca="1">(L1439-G1439)*'Meta-analysis (Recruitment)'!$B$4</f>
        <v>0</v>
      </c>
      <c r="S1439" s="11">
        <f ca="1">(M1439-H1439)*'Meta-analysis (Recruitment)'!$B$4</f>
        <v>0</v>
      </c>
      <c r="U1439" s="11">
        <f ca="1">(N1439-I1439)*'Meta-analysis (Recruitment)'!$B$4</f>
        <v>0</v>
      </c>
    </row>
    <row r="1440" spans="1:21">
      <c r="A1440" s="11">
        <v>-0.56399999999999995</v>
      </c>
      <c r="B1440" s="11" cm="1">
        <f t="array" aca="1" ref="B1440" ca="1">INDEX(
    INDIRECT("'Bootstrap Sampling (Recruitment'!$A$4:$A$4004"),
    RANDBETWEEN(
        MATCH('Meta-analysis (Recruitment)'!$B$5, INDIRECT("'Bootstrap Sampling (Recruitment'!$A$4:$A$4004"), 1),
        MATCH('Meta-analysis (Recruitment)'!$B$6, INDIRECT("'Bootstrap Sampling (Recruitment'!$A$4:$A$4004"), 1)
    ),
    1
)</f>
        <v>0</v>
      </c>
      <c r="C1440" s="11">
        <f t="shared" ca="1" si="199"/>
        <v>1</v>
      </c>
      <c r="F1440" s="11">
        <f t="shared" ca="1" si="200"/>
        <v>0.1</v>
      </c>
      <c r="G1440" s="11">
        <f t="shared" ca="1" si="201"/>
        <v>0.3</v>
      </c>
      <c r="H1440" s="11">
        <f t="shared" ca="1" si="202"/>
        <v>0.5</v>
      </c>
      <c r="I1440" s="11">
        <f t="shared" ca="1" si="203"/>
        <v>0.14000000000000001</v>
      </c>
      <c r="K1440" s="11">
        <f t="shared" ca="1" si="204"/>
        <v>0.1</v>
      </c>
      <c r="L1440" s="11">
        <f t="shared" ca="1" si="205"/>
        <v>0.3</v>
      </c>
      <c r="M1440" s="11">
        <f t="shared" ca="1" si="206"/>
        <v>0.5</v>
      </c>
      <c r="N1440" s="11">
        <f t="shared" ca="1" si="207"/>
        <v>0.14000000000000001</v>
      </c>
      <c r="O1440" s="11">
        <f ca="1">(K1440-F1440)*'Meta-analysis (Recruitment)'!$B$4</f>
        <v>0</v>
      </c>
      <c r="Q1440" s="11">
        <f ca="1">(L1440-G1440)*'Meta-analysis (Recruitment)'!$B$4</f>
        <v>0</v>
      </c>
      <c r="S1440" s="11">
        <f ca="1">(M1440-H1440)*'Meta-analysis (Recruitment)'!$B$4</f>
        <v>0</v>
      </c>
      <c r="U1440" s="11">
        <f ca="1">(N1440-I1440)*'Meta-analysis (Recruitment)'!$B$4</f>
        <v>0</v>
      </c>
    </row>
    <row r="1441" spans="1:21">
      <c r="A1441" s="11">
        <v>-0.56299999999999994</v>
      </c>
      <c r="B1441" s="11" cm="1">
        <f t="array" aca="1" ref="B1441" ca="1">INDEX(
    INDIRECT("'Bootstrap Sampling (Recruitment'!$A$4:$A$4004"),
    RANDBETWEEN(
        MATCH('Meta-analysis (Recruitment)'!$B$5, INDIRECT("'Bootstrap Sampling (Recruitment'!$A$4:$A$4004"), 1),
        MATCH('Meta-analysis (Recruitment)'!$B$6, INDIRECT("'Bootstrap Sampling (Recruitment'!$A$4:$A$4004"), 1)
    ),
    1
)</f>
        <v>0</v>
      </c>
      <c r="C1441" s="11">
        <f t="shared" ca="1" si="199"/>
        <v>1</v>
      </c>
      <c r="F1441" s="11">
        <f t="shared" ca="1" si="200"/>
        <v>0.1</v>
      </c>
      <c r="G1441" s="11">
        <f t="shared" ca="1" si="201"/>
        <v>0.3</v>
      </c>
      <c r="H1441" s="11">
        <f t="shared" ca="1" si="202"/>
        <v>0.5</v>
      </c>
      <c r="I1441" s="11">
        <f t="shared" ca="1" si="203"/>
        <v>0.44</v>
      </c>
      <c r="K1441" s="11">
        <f t="shared" ca="1" si="204"/>
        <v>0.1</v>
      </c>
      <c r="L1441" s="11">
        <f t="shared" ca="1" si="205"/>
        <v>0.3</v>
      </c>
      <c r="M1441" s="11">
        <f t="shared" ca="1" si="206"/>
        <v>0.5</v>
      </c>
      <c r="N1441" s="11">
        <f t="shared" ca="1" si="207"/>
        <v>0.44</v>
      </c>
      <c r="O1441" s="11">
        <f ca="1">(K1441-F1441)*'Meta-analysis (Recruitment)'!$B$4</f>
        <v>0</v>
      </c>
      <c r="Q1441" s="11">
        <f ca="1">(L1441-G1441)*'Meta-analysis (Recruitment)'!$B$4</f>
        <v>0</v>
      </c>
      <c r="S1441" s="11">
        <f ca="1">(M1441-H1441)*'Meta-analysis (Recruitment)'!$B$4</f>
        <v>0</v>
      </c>
      <c r="U1441" s="11">
        <f ca="1">(N1441-I1441)*'Meta-analysis (Recruitment)'!$B$4</f>
        <v>0</v>
      </c>
    </row>
    <row r="1442" spans="1:21">
      <c r="A1442" s="11">
        <v>-0.56200000000000006</v>
      </c>
      <c r="B1442" s="11" cm="1">
        <f t="array" aca="1" ref="B1442" ca="1">INDEX(
    INDIRECT("'Bootstrap Sampling (Recruitment'!$A$4:$A$4004"),
    RANDBETWEEN(
        MATCH('Meta-analysis (Recruitment)'!$B$5, INDIRECT("'Bootstrap Sampling (Recruitment'!$A$4:$A$4004"), 1),
        MATCH('Meta-analysis (Recruitment)'!$B$6, INDIRECT("'Bootstrap Sampling (Recruitment'!$A$4:$A$4004"), 1)
    ),
    1
)</f>
        <v>0</v>
      </c>
      <c r="C1442" s="11">
        <f t="shared" ca="1" si="199"/>
        <v>1</v>
      </c>
      <c r="F1442" s="11">
        <f t="shared" ca="1" si="200"/>
        <v>0.1</v>
      </c>
      <c r="G1442" s="11">
        <f t="shared" ca="1" si="201"/>
        <v>0.3</v>
      </c>
      <c r="H1442" s="11">
        <f t="shared" ca="1" si="202"/>
        <v>0.5</v>
      </c>
      <c r="I1442" s="11">
        <f t="shared" ca="1" si="203"/>
        <v>0.35</v>
      </c>
      <c r="K1442" s="11">
        <f t="shared" ca="1" si="204"/>
        <v>0.1</v>
      </c>
      <c r="L1442" s="11">
        <f t="shared" ca="1" si="205"/>
        <v>0.3</v>
      </c>
      <c r="M1442" s="11">
        <f t="shared" ca="1" si="206"/>
        <v>0.5</v>
      </c>
      <c r="N1442" s="11">
        <f t="shared" ca="1" si="207"/>
        <v>0.35</v>
      </c>
      <c r="O1442" s="11">
        <f ca="1">(K1442-F1442)*'Meta-analysis (Recruitment)'!$B$4</f>
        <v>0</v>
      </c>
      <c r="Q1442" s="11">
        <f ca="1">(L1442-G1442)*'Meta-analysis (Recruitment)'!$B$4</f>
        <v>0</v>
      </c>
      <c r="S1442" s="11">
        <f ca="1">(M1442-H1442)*'Meta-analysis (Recruitment)'!$B$4</f>
        <v>0</v>
      </c>
      <c r="U1442" s="11">
        <f ca="1">(N1442-I1442)*'Meta-analysis (Recruitment)'!$B$4</f>
        <v>0</v>
      </c>
    </row>
    <row r="1443" spans="1:21">
      <c r="A1443" s="11">
        <v>-0.56100000000000005</v>
      </c>
      <c r="B1443" s="11" cm="1">
        <f t="array" aca="1" ref="B1443" ca="1">INDEX(
    INDIRECT("'Bootstrap Sampling (Recruitment'!$A$4:$A$4004"),
    RANDBETWEEN(
        MATCH('Meta-analysis (Recruitment)'!$B$5, INDIRECT("'Bootstrap Sampling (Recruitment'!$A$4:$A$4004"), 1),
        MATCH('Meta-analysis (Recruitment)'!$B$6, INDIRECT("'Bootstrap Sampling (Recruitment'!$A$4:$A$4004"), 1)
    ),
    1
)</f>
        <v>0</v>
      </c>
      <c r="C1443" s="11">
        <f t="shared" ca="1" si="199"/>
        <v>1</v>
      </c>
      <c r="F1443" s="11">
        <f t="shared" ca="1" si="200"/>
        <v>0.1</v>
      </c>
      <c r="G1443" s="11">
        <f t="shared" ca="1" si="201"/>
        <v>0.3</v>
      </c>
      <c r="H1443" s="11">
        <f t="shared" ca="1" si="202"/>
        <v>0.5</v>
      </c>
      <c r="I1443" s="11">
        <f t="shared" ca="1" si="203"/>
        <v>0.48</v>
      </c>
      <c r="K1443" s="11">
        <f t="shared" ca="1" si="204"/>
        <v>0.1</v>
      </c>
      <c r="L1443" s="11">
        <f t="shared" ca="1" si="205"/>
        <v>0.3</v>
      </c>
      <c r="M1443" s="11">
        <f t="shared" ca="1" si="206"/>
        <v>0.5</v>
      </c>
      <c r="N1443" s="11">
        <f t="shared" ca="1" si="207"/>
        <v>0.48</v>
      </c>
      <c r="O1443" s="11">
        <f ca="1">(K1443-F1443)*'Meta-analysis (Recruitment)'!$B$4</f>
        <v>0</v>
      </c>
      <c r="Q1443" s="11">
        <f ca="1">(L1443-G1443)*'Meta-analysis (Recruitment)'!$B$4</f>
        <v>0</v>
      </c>
      <c r="S1443" s="11">
        <f ca="1">(M1443-H1443)*'Meta-analysis (Recruitment)'!$B$4</f>
        <v>0</v>
      </c>
      <c r="U1443" s="11">
        <f ca="1">(N1443-I1443)*'Meta-analysis (Recruitment)'!$B$4</f>
        <v>0</v>
      </c>
    </row>
    <row r="1444" spans="1:21">
      <c r="A1444" s="11">
        <v>-0.56000000000000005</v>
      </c>
      <c r="B1444" s="11" cm="1">
        <f t="array" aca="1" ref="B1444" ca="1">INDEX(
    INDIRECT("'Bootstrap Sampling (Recruitment'!$A$4:$A$4004"),
    RANDBETWEEN(
        MATCH('Meta-analysis (Recruitment)'!$B$5, INDIRECT("'Bootstrap Sampling (Recruitment'!$A$4:$A$4004"), 1),
        MATCH('Meta-analysis (Recruitment)'!$B$6, INDIRECT("'Bootstrap Sampling (Recruitment'!$A$4:$A$4004"), 1)
    ),
    1
)</f>
        <v>0</v>
      </c>
      <c r="C1444" s="11">
        <f t="shared" ca="1" si="199"/>
        <v>1</v>
      </c>
      <c r="F1444" s="11">
        <f t="shared" ca="1" si="200"/>
        <v>0.1</v>
      </c>
      <c r="G1444" s="11">
        <f t="shared" ca="1" si="201"/>
        <v>0.3</v>
      </c>
      <c r="H1444" s="11">
        <f t="shared" ca="1" si="202"/>
        <v>0.5</v>
      </c>
      <c r="I1444" s="11">
        <f t="shared" ca="1" si="203"/>
        <v>0.11</v>
      </c>
      <c r="K1444" s="11">
        <f t="shared" ca="1" si="204"/>
        <v>0.1</v>
      </c>
      <c r="L1444" s="11">
        <f t="shared" ca="1" si="205"/>
        <v>0.3</v>
      </c>
      <c r="M1444" s="11">
        <f t="shared" ca="1" si="206"/>
        <v>0.5</v>
      </c>
      <c r="N1444" s="11">
        <f t="shared" ca="1" si="207"/>
        <v>0.11</v>
      </c>
      <c r="O1444" s="11">
        <f ca="1">(K1444-F1444)*'Meta-analysis (Recruitment)'!$B$4</f>
        <v>0</v>
      </c>
      <c r="Q1444" s="11">
        <f ca="1">(L1444-G1444)*'Meta-analysis (Recruitment)'!$B$4</f>
        <v>0</v>
      </c>
      <c r="S1444" s="11">
        <f ca="1">(M1444-H1444)*'Meta-analysis (Recruitment)'!$B$4</f>
        <v>0</v>
      </c>
      <c r="U1444" s="11">
        <f ca="1">(N1444-I1444)*'Meta-analysis (Recruitment)'!$B$4</f>
        <v>0</v>
      </c>
    </row>
    <row r="1445" spans="1:21">
      <c r="A1445" s="11">
        <v>-0.55900000000000005</v>
      </c>
      <c r="B1445" s="11" cm="1">
        <f t="array" aca="1" ref="B1445" ca="1">INDEX(
    INDIRECT("'Bootstrap Sampling (Recruitment'!$A$4:$A$4004"),
    RANDBETWEEN(
        MATCH('Meta-analysis (Recruitment)'!$B$5, INDIRECT("'Bootstrap Sampling (Recruitment'!$A$4:$A$4004"), 1),
        MATCH('Meta-analysis (Recruitment)'!$B$6, INDIRECT("'Bootstrap Sampling (Recruitment'!$A$4:$A$4004"), 1)
    ),
    1
)</f>
        <v>0</v>
      </c>
      <c r="C1445" s="11">
        <f t="shared" ca="1" si="199"/>
        <v>1</v>
      </c>
      <c r="F1445" s="11">
        <f t="shared" ca="1" si="200"/>
        <v>0.1</v>
      </c>
      <c r="G1445" s="11">
        <f t="shared" ca="1" si="201"/>
        <v>0.3</v>
      </c>
      <c r="H1445" s="11">
        <f t="shared" ca="1" si="202"/>
        <v>0.5</v>
      </c>
      <c r="I1445" s="11">
        <f t="shared" ca="1" si="203"/>
        <v>0.28999999999999998</v>
      </c>
      <c r="K1445" s="11">
        <f t="shared" ca="1" si="204"/>
        <v>0.1</v>
      </c>
      <c r="L1445" s="11">
        <f t="shared" ca="1" si="205"/>
        <v>0.3</v>
      </c>
      <c r="M1445" s="11">
        <f t="shared" ca="1" si="206"/>
        <v>0.5</v>
      </c>
      <c r="N1445" s="11">
        <f t="shared" ca="1" si="207"/>
        <v>0.28999999999999998</v>
      </c>
      <c r="O1445" s="11">
        <f ca="1">(K1445-F1445)*'Meta-analysis (Recruitment)'!$B$4</f>
        <v>0</v>
      </c>
      <c r="Q1445" s="11">
        <f ca="1">(L1445-G1445)*'Meta-analysis (Recruitment)'!$B$4</f>
        <v>0</v>
      </c>
      <c r="S1445" s="11">
        <f ca="1">(M1445-H1445)*'Meta-analysis (Recruitment)'!$B$4</f>
        <v>0</v>
      </c>
      <c r="U1445" s="11">
        <f ca="1">(N1445-I1445)*'Meta-analysis (Recruitment)'!$B$4</f>
        <v>0</v>
      </c>
    </row>
    <row r="1446" spans="1:21">
      <c r="A1446" s="11">
        <v>-0.55800000000000005</v>
      </c>
      <c r="B1446" s="11" cm="1">
        <f t="array" aca="1" ref="B1446" ca="1">INDEX(
    INDIRECT("'Bootstrap Sampling (Recruitment'!$A$4:$A$4004"),
    RANDBETWEEN(
        MATCH('Meta-analysis (Recruitment)'!$B$5, INDIRECT("'Bootstrap Sampling (Recruitment'!$A$4:$A$4004"), 1),
        MATCH('Meta-analysis (Recruitment)'!$B$6, INDIRECT("'Bootstrap Sampling (Recruitment'!$A$4:$A$4004"), 1)
    ),
    1
)</f>
        <v>0</v>
      </c>
      <c r="C1446" s="11">
        <f t="shared" ref="C1446:C1509" ca="1" si="208">AVERAGE(B1446:B1446)+1</f>
        <v>1</v>
      </c>
      <c r="F1446" s="11">
        <f t="shared" ca="1" si="200"/>
        <v>0.1</v>
      </c>
      <c r="G1446" s="11">
        <f t="shared" ca="1" si="201"/>
        <v>0.3</v>
      </c>
      <c r="H1446" s="11">
        <f t="shared" ca="1" si="202"/>
        <v>0.5</v>
      </c>
      <c r="I1446" s="11">
        <f t="shared" ca="1" si="203"/>
        <v>0.15</v>
      </c>
      <c r="K1446" s="11">
        <f t="shared" ca="1" si="204"/>
        <v>0.1</v>
      </c>
      <c r="L1446" s="11">
        <f t="shared" ca="1" si="205"/>
        <v>0.3</v>
      </c>
      <c r="M1446" s="11">
        <f t="shared" ca="1" si="206"/>
        <v>0.5</v>
      </c>
      <c r="N1446" s="11">
        <f t="shared" ca="1" si="207"/>
        <v>0.15</v>
      </c>
      <c r="O1446" s="11">
        <f ca="1">(K1446-F1446)*'Meta-analysis (Recruitment)'!$B$4</f>
        <v>0</v>
      </c>
      <c r="Q1446" s="11">
        <f ca="1">(L1446-G1446)*'Meta-analysis (Recruitment)'!$B$4</f>
        <v>0</v>
      </c>
      <c r="S1446" s="11">
        <f ca="1">(M1446-H1446)*'Meta-analysis (Recruitment)'!$B$4</f>
        <v>0</v>
      </c>
      <c r="U1446" s="11">
        <f ca="1">(N1446-I1446)*'Meta-analysis (Recruitment)'!$B$4</f>
        <v>0</v>
      </c>
    </row>
    <row r="1447" spans="1:21">
      <c r="A1447" s="11">
        <v>-0.55700000000000005</v>
      </c>
      <c r="B1447" s="11" cm="1">
        <f t="array" aca="1" ref="B1447" ca="1">INDEX(
    INDIRECT("'Bootstrap Sampling (Recruitment'!$A$4:$A$4004"),
    RANDBETWEEN(
        MATCH('Meta-analysis (Recruitment)'!$B$5, INDIRECT("'Bootstrap Sampling (Recruitment'!$A$4:$A$4004"), 1),
        MATCH('Meta-analysis (Recruitment)'!$B$6, INDIRECT("'Bootstrap Sampling (Recruitment'!$A$4:$A$4004"), 1)
    ),
    1
)</f>
        <v>0</v>
      </c>
      <c r="C1447" s="11">
        <f t="shared" ca="1" si="208"/>
        <v>1</v>
      </c>
      <c r="F1447" s="11">
        <f t="shared" ca="1" si="200"/>
        <v>0.1</v>
      </c>
      <c r="G1447" s="11">
        <f t="shared" ca="1" si="201"/>
        <v>0.3</v>
      </c>
      <c r="H1447" s="11">
        <f t="shared" ca="1" si="202"/>
        <v>0.5</v>
      </c>
      <c r="I1447" s="11">
        <f t="shared" ca="1" si="203"/>
        <v>0.4</v>
      </c>
      <c r="K1447" s="11">
        <f t="shared" ca="1" si="204"/>
        <v>0.1</v>
      </c>
      <c r="L1447" s="11">
        <f t="shared" ca="1" si="205"/>
        <v>0.3</v>
      </c>
      <c r="M1447" s="11">
        <f t="shared" ca="1" si="206"/>
        <v>0.5</v>
      </c>
      <c r="N1447" s="11">
        <f t="shared" ca="1" si="207"/>
        <v>0.4</v>
      </c>
      <c r="O1447" s="11">
        <f ca="1">(K1447-F1447)*'Meta-analysis (Recruitment)'!$B$4</f>
        <v>0</v>
      </c>
      <c r="Q1447" s="11">
        <f ca="1">(L1447-G1447)*'Meta-analysis (Recruitment)'!$B$4</f>
        <v>0</v>
      </c>
      <c r="S1447" s="11">
        <f ca="1">(M1447-H1447)*'Meta-analysis (Recruitment)'!$B$4</f>
        <v>0</v>
      </c>
      <c r="U1447" s="11">
        <f ca="1">(N1447-I1447)*'Meta-analysis (Recruitment)'!$B$4</f>
        <v>0</v>
      </c>
    </row>
    <row r="1448" spans="1:21">
      <c r="A1448" s="11">
        <v>-0.55600000000000005</v>
      </c>
      <c r="B1448" s="11" cm="1">
        <f t="array" aca="1" ref="B1448" ca="1">INDEX(
    INDIRECT("'Bootstrap Sampling (Recruitment'!$A$4:$A$4004"),
    RANDBETWEEN(
        MATCH('Meta-analysis (Recruitment)'!$B$5, INDIRECT("'Bootstrap Sampling (Recruitment'!$A$4:$A$4004"), 1),
        MATCH('Meta-analysis (Recruitment)'!$B$6, INDIRECT("'Bootstrap Sampling (Recruitment'!$A$4:$A$4004"), 1)
    ),
    1
)</f>
        <v>0</v>
      </c>
      <c r="C1448" s="11">
        <f t="shared" ca="1" si="208"/>
        <v>1</v>
      </c>
      <c r="F1448" s="11">
        <f t="shared" ca="1" si="200"/>
        <v>0.1</v>
      </c>
      <c r="G1448" s="11">
        <f t="shared" ca="1" si="201"/>
        <v>0.3</v>
      </c>
      <c r="H1448" s="11">
        <f t="shared" ca="1" si="202"/>
        <v>0.5</v>
      </c>
      <c r="I1448" s="11">
        <f t="shared" ca="1" si="203"/>
        <v>0.22</v>
      </c>
      <c r="K1448" s="11">
        <f t="shared" ca="1" si="204"/>
        <v>0.1</v>
      </c>
      <c r="L1448" s="11">
        <f t="shared" ca="1" si="205"/>
        <v>0.3</v>
      </c>
      <c r="M1448" s="11">
        <f t="shared" ca="1" si="206"/>
        <v>0.5</v>
      </c>
      <c r="N1448" s="11">
        <f t="shared" ca="1" si="207"/>
        <v>0.22</v>
      </c>
      <c r="O1448" s="11">
        <f ca="1">(K1448-F1448)*'Meta-analysis (Recruitment)'!$B$4</f>
        <v>0</v>
      </c>
      <c r="Q1448" s="11">
        <f ca="1">(L1448-G1448)*'Meta-analysis (Recruitment)'!$B$4</f>
        <v>0</v>
      </c>
      <c r="S1448" s="11">
        <f ca="1">(M1448-H1448)*'Meta-analysis (Recruitment)'!$B$4</f>
        <v>0</v>
      </c>
      <c r="U1448" s="11">
        <f ca="1">(N1448-I1448)*'Meta-analysis (Recruitment)'!$B$4</f>
        <v>0</v>
      </c>
    </row>
    <row r="1449" spans="1:21">
      <c r="A1449" s="11">
        <v>-0.55500000000000005</v>
      </c>
      <c r="B1449" s="11" cm="1">
        <f t="array" aca="1" ref="B1449" ca="1">INDEX(
    INDIRECT("'Bootstrap Sampling (Recruitment'!$A$4:$A$4004"),
    RANDBETWEEN(
        MATCH('Meta-analysis (Recruitment)'!$B$5, INDIRECT("'Bootstrap Sampling (Recruitment'!$A$4:$A$4004"), 1),
        MATCH('Meta-analysis (Recruitment)'!$B$6, INDIRECT("'Bootstrap Sampling (Recruitment'!$A$4:$A$4004"), 1)
    ),
    1
)</f>
        <v>0</v>
      </c>
      <c r="C1449" s="11">
        <f t="shared" ca="1" si="208"/>
        <v>1</v>
      </c>
      <c r="F1449" s="11">
        <f t="shared" ca="1" si="200"/>
        <v>0.1</v>
      </c>
      <c r="G1449" s="11">
        <f t="shared" ca="1" si="201"/>
        <v>0.3</v>
      </c>
      <c r="H1449" s="11">
        <f t="shared" ca="1" si="202"/>
        <v>0.5</v>
      </c>
      <c r="I1449" s="11">
        <f t="shared" ca="1" si="203"/>
        <v>0.37</v>
      </c>
      <c r="K1449" s="11">
        <f t="shared" ca="1" si="204"/>
        <v>0.1</v>
      </c>
      <c r="L1449" s="11">
        <f t="shared" ca="1" si="205"/>
        <v>0.3</v>
      </c>
      <c r="M1449" s="11">
        <f t="shared" ca="1" si="206"/>
        <v>0.5</v>
      </c>
      <c r="N1449" s="11">
        <f t="shared" ca="1" si="207"/>
        <v>0.37</v>
      </c>
      <c r="O1449" s="11">
        <f ca="1">(K1449-F1449)*'Meta-analysis (Recruitment)'!$B$4</f>
        <v>0</v>
      </c>
      <c r="Q1449" s="11">
        <f ca="1">(L1449-G1449)*'Meta-analysis (Recruitment)'!$B$4</f>
        <v>0</v>
      </c>
      <c r="S1449" s="11">
        <f ca="1">(M1449-H1449)*'Meta-analysis (Recruitment)'!$B$4</f>
        <v>0</v>
      </c>
      <c r="U1449" s="11">
        <f ca="1">(N1449-I1449)*'Meta-analysis (Recruitment)'!$B$4</f>
        <v>0</v>
      </c>
    </row>
    <row r="1450" spans="1:21">
      <c r="A1450" s="11">
        <v>-0.55400000000000005</v>
      </c>
      <c r="B1450" s="11" cm="1">
        <f t="array" aca="1" ref="B1450" ca="1">INDEX(
    INDIRECT("'Bootstrap Sampling (Recruitment'!$A$4:$A$4004"),
    RANDBETWEEN(
        MATCH('Meta-analysis (Recruitment)'!$B$5, INDIRECT("'Bootstrap Sampling (Recruitment'!$A$4:$A$4004"), 1),
        MATCH('Meta-analysis (Recruitment)'!$B$6, INDIRECT("'Bootstrap Sampling (Recruitment'!$A$4:$A$4004"), 1)
    ),
    1
)</f>
        <v>0</v>
      </c>
      <c r="C1450" s="11">
        <f t="shared" ca="1" si="208"/>
        <v>1</v>
      </c>
      <c r="F1450" s="11">
        <f t="shared" ca="1" si="200"/>
        <v>0.1</v>
      </c>
      <c r="G1450" s="11">
        <f t="shared" ca="1" si="201"/>
        <v>0.3</v>
      </c>
      <c r="H1450" s="11">
        <f t="shared" ca="1" si="202"/>
        <v>0.5</v>
      </c>
      <c r="I1450" s="11">
        <f t="shared" ca="1" si="203"/>
        <v>0.38</v>
      </c>
      <c r="K1450" s="11">
        <f t="shared" ca="1" si="204"/>
        <v>0.1</v>
      </c>
      <c r="L1450" s="11">
        <f t="shared" ca="1" si="205"/>
        <v>0.3</v>
      </c>
      <c r="M1450" s="11">
        <f t="shared" ca="1" si="206"/>
        <v>0.5</v>
      </c>
      <c r="N1450" s="11">
        <f t="shared" ca="1" si="207"/>
        <v>0.38</v>
      </c>
      <c r="O1450" s="11">
        <f ca="1">(K1450-F1450)*'Meta-analysis (Recruitment)'!$B$4</f>
        <v>0</v>
      </c>
      <c r="Q1450" s="11">
        <f ca="1">(L1450-G1450)*'Meta-analysis (Recruitment)'!$B$4</f>
        <v>0</v>
      </c>
      <c r="S1450" s="11">
        <f ca="1">(M1450-H1450)*'Meta-analysis (Recruitment)'!$B$4</f>
        <v>0</v>
      </c>
      <c r="U1450" s="11">
        <f ca="1">(N1450-I1450)*'Meta-analysis (Recruitment)'!$B$4</f>
        <v>0</v>
      </c>
    </row>
    <row r="1451" spans="1:21">
      <c r="A1451" s="11">
        <v>-0.55300000000000005</v>
      </c>
      <c r="B1451" s="11" cm="1">
        <f t="array" aca="1" ref="B1451" ca="1">INDEX(
    INDIRECT("'Bootstrap Sampling (Recruitment'!$A$4:$A$4004"),
    RANDBETWEEN(
        MATCH('Meta-analysis (Recruitment)'!$B$5, INDIRECT("'Bootstrap Sampling (Recruitment'!$A$4:$A$4004"), 1),
        MATCH('Meta-analysis (Recruitment)'!$B$6, INDIRECT("'Bootstrap Sampling (Recruitment'!$A$4:$A$4004"), 1)
    ),
    1
)</f>
        <v>0</v>
      </c>
      <c r="C1451" s="11">
        <f t="shared" ca="1" si="208"/>
        <v>1</v>
      </c>
      <c r="F1451" s="11">
        <f t="shared" ca="1" si="200"/>
        <v>0.1</v>
      </c>
      <c r="G1451" s="11">
        <f t="shared" ca="1" si="201"/>
        <v>0.3</v>
      </c>
      <c r="H1451" s="11">
        <f t="shared" ca="1" si="202"/>
        <v>0.5</v>
      </c>
      <c r="I1451" s="11">
        <f t="shared" ca="1" si="203"/>
        <v>0.25</v>
      </c>
      <c r="K1451" s="11">
        <f t="shared" ca="1" si="204"/>
        <v>0.1</v>
      </c>
      <c r="L1451" s="11">
        <f t="shared" ca="1" si="205"/>
        <v>0.3</v>
      </c>
      <c r="M1451" s="11">
        <f t="shared" ca="1" si="206"/>
        <v>0.5</v>
      </c>
      <c r="N1451" s="11">
        <f t="shared" ca="1" si="207"/>
        <v>0.25</v>
      </c>
      <c r="O1451" s="11">
        <f ca="1">(K1451-F1451)*'Meta-analysis (Recruitment)'!$B$4</f>
        <v>0</v>
      </c>
      <c r="Q1451" s="11">
        <f ca="1">(L1451-G1451)*'Meta-analysis (Recruitment)'!$B$4</f>
        <v>0</v>
      </c>
      <c r="S1451" s="11">
        <f ca="1">(M1451-H1451)*'Meta-analysis (Recruitment)'!$B$4</f>
        <v>0</v>
      </c>
      <c r="U1451" s="11">
        <f ca="1">(N1451-I1451)*'Meta-analysis (Recruitment)'!$B$4</f>
        <v>0</v>
      </c>
    </row>
    <row r="1452" spans="1:21">
      <c r="A1452" s="11">
        <v>-0.55200000000000005</v>
      </c>
      <c r="B1452" s="11" cm="1">
        <f t="array" aca="1" ref="B1452" ca="1">INDEX(
    INDIRECT("'Bootstrap Sampling (Recruitment'!$A$4:$A$4004"),
    RANDBETWEEN(
        MATCH('Meta-analysis (Recruitment)'!$B$5, INDIRECT("'Bootstrap Sampling (Recruitment'!$A$4:$A$4004"), 1),
        MATCH('Meta-analysis (Recruitment)'!$B$6, INDIRECT("'Bootstrap Sampling (Recruitment'!$A$4:$A$4004"), 1)
    ),
    1
)</f>
        <v>0</v>
      </c>
      <c r="C1452" s="11">
        <f t="shared" ca="1" si="208"/>
        <v>1</v>
      </c>
      <c r="F1452" s="11">
        <f t="shared" ca="1" si="200"/>
        <v>0.1</v>
      </c>
      <c r="G1452" s="11">
        <f t="shared" ca="1" si="201"/>
        <v>0.3</v>
      </c>
      <c r="H1452" s="11">
        <f t="shared" ca="1" si="202"/>
        <v>0.5</v>
      </c>
      <c r="I1452" s="11">
        <f t="shared" ca="1" si="203"/>
        <v>0.41</v>
      </c>
      <c r="K1452" s="11">
        <f t="shared" ca="1" si="204"/>
        <v>0.1</v>
      </c>
      <c r="L1452" s="11">
        <f t="shared" ca="1" si="205"/>
        <v>0.3</v>
      </c>
      <c r="M1452" s="11">
        <f t="shared" ca="1" si="206"/>
        <v>0.5</v>
      </c>
      <c r="N1452" s="11">
        <f t="shared" ca="1" si="207"/>
        <v>0.41</v>
      </c>
      <c r="O1452" s="11">
        <f ca="1">(K1452-F1452)*'Meta-analysis (Recruitment)'!$B$4</f>
        <v>0</v>
      </c>
      <c r="Q1452" s="11">
        <f ca="1">(L1452-G1452)*'Meta-analysis (Recruitment)'!$B$4</f>
        <v>0</v>
      </c>
      <c r="S1452" s="11">
        <f ca="1">(M1452-H1452)*'Meta-analysis (Recruitment)'!$B$4</f>
        <v>0</v>
      </c>
      <c r="U1452" s="11">
        <f ca="1">(N1452-I1452)*'Meta-analysis (Recruitment)'!$B$4</f>
        <v>0</v>
      </c>
    </row>
    <row r="1453" spans="1:21">
      <c r="A1453" s="11">
        <v>-0.55100000000000005</v>
      </c>
      <c r="B1453" s="11" cm="1">
        <f t="array" aca="1" ref="B1453" ca="1">INDEX(
    INDIRECT("'Bootstrap Sampling (Recruitment'!$A$4:$A$4004"),
    RANDBETWEEN(
        MATCH('Meta-analysis (Recruitment)'!$B$5, INDIRECT("'Bootstrap Sampling (Recruitment'!$A$4:$A$4004"), 1),
        MATCH('Meta-analysis (Recruitment)'!$B$6, INDIRECT("'Bootstrap Sampling (Recruitment'!$A$4:$A$4004"), 1)
    ),
    1
)</f>
        <v>0</v>
      </c>
      <c r="C1453" s="11">
        <f t="shared" ca="1" si="208"/>
        <v>1</v>
      </c>
      <c r="F1453" s="11">
        <f t="shared" ca="1" si="200"/>
        <v>0.1</v>
      </c>
      <c r="G1453" s="11">
        <f t="shared" ca="1" si="201"/>
        <v>0.3</v>
      </c>
      <c r="H1453" s="11">
        <f t="shared" ca="1" si="202"/>
        <v>0.5</v>
      </c>
      <c r="I1453" s="11">
        <f t="shared" ca="1" si="203"/>
        <v>0.24</v>
      </c>
      <c r="K1453" s="11">
        <f t="shared" ca="1" si="204"/>
        <v>0.1</v>
      </c>
      <c r="L1453" s="11">
        <f t="shared" ca="1" si="205"/>
        <v>0.3</v>
      </c>
      <c r="M1453" s="11">
        <f t="shared" ca="1" si="206"/>
        <v>0.5</v>
      </c>
      <c r="N1453" s="11">
        <f t="shared" ca="1" si="207"/>
        <v>0.24</v>
      </c>
      <c r="O1453" s="11">
        <f ca="1">(K1453-F1453)*'Meta-analysis (Recruitment)'!$B$4</f>
        <v>0</v>
      </c>
      <c r="Q1453" s="11">
        <f ca="1">(L1453-G1453)*'Meta-analysis (Recruitment)'!$B$4</f>
        <v>0</v>
      </c>
      <c r="S1453" s="11">
        <f ca="1">(M1453-H1453)*'Meta-analysis (Recruitment)'!$B$4</f>
        <v>0</v>
      </c>
      <c r="U1453" s="11">
        <f ca="1">(N1453-I1453)*'Meta-analysis (Recruitment)'!$B$4</f>
        <v>0</v>
      </c>
    </row>
    <row r="1454" spans="1:21">
      <c r="A1454" s="11">
        <v>-0.55000000000000004</v>
      </c>
      <c r="B1454" s="11" cm="1">
        <f t="array" aca="1" ref="B1454" ca="1">INDEX(
    INDIRECT("'Bootstrap Sampling (Recruitment'!$A$4:$A$4004"),
    RANDBETWEEN(
        MATCH('Meta-analysis (Recruitment)'!$B$5, INDIRECT("'Bootstrap Sampling (Recruitment'!$A$4:$A$4004"), 1),
        MATCH('Meta-analysis (Recruitment)'!$B$6, INDIRECT("'Bootstrap Sampling (Recruitment'!$A$4:$A$4004"), 1)
    ),
    1
)</f>
        <v>0</v>
      </c>
      <c r="C1454" s="11">
        <f t="shared" ca="1" si="208"/>
        <v>1</v>
      </c>
      <c r="F1454" s="11">
        <f t="shared" ca="1" si="200"/>
        <v>0.1</v>
      </c>
      <c r="G1454" s="11">
        <f t="shared" ca="1" si="201"/>
        <v>0.3</v>
      </c>
      <c r="H1454" s="11">
        <f t="shared" ca="1" si="202"/>
        <v>0.5</v>
      </c>
      <c r="I1454" s="11">
        <f t="shared" ca="1" si="203"/>
        <v>0.31</v>
      </c>
      <c r="K1454" s="11">
        <f t="shared" ca="1" si="204"/>
        <v>0.1</v>
      </c>
      <c r="L1454" s="11">
        <f t="shared" ca="1" si="205"/>
        <v>0.3</v>
      </c>
      <c r="M1454" s="11">
        <f t="shared" ca="1" si="206"/>
        <v>0.5</v>
      </c>
      <c r="N1454" s="11">
        <f t="shared" ca="1" si="207"/>
        <v>0.31</v>
      </c>
      <c r="O1454" s="11">
        <f ca="1">(K1454-F1454)*'Meta-analysis (Recruitment)'!$B$4</f>
        <v>0</v>
      </c>
      <c r="Q1454" s="11">
        <f ca="1">(L1454-G1454)*'Meta-analysis (Recruitment)'!$B$4</f>
        <v>0</v>
      </c>
      <c r="S1454" s="11">
        <f ca="1">(M1454-H1454)*'Meta-analysis (Recruitment)'!$B$4</f>
        <v>0</v>
      </c>
      <c r="U1454" s="11">
        <f ca="1">(N1454-I1454)*'Meta-analysis (Recruitment)'!$B$4</f>
        <v>0</v>
      </c>
    </row>
    <row r="1455" spans="1:21">
      <c r="A1455" s="11">
        <v>-0.54900000000000004</v>
      </c>
      <c r="B1455" s="11" cm="1">
        <f t="array" aca="1" ref="B1455" ca="1">INDEX(
    INDIRECT("'Bootstrap Sampling (Recruitment'!$A$4:$A$4004"),
    RANDBETWEEN(
        MATCH('Meta-analysis (Recruitment)'!$B$5, INDIRECT("'Bootstrap Sampling (Recruitment'!$A$4:$A$4004"), 1),
        MATCH('Meta-analysis (Recruitment)'!$B$6, INDIRECT("'Bootstrap Sampling (Recruitment'!$A$4:$A$4004"), 1)
    ),
    1
)</f>
        <v>0</v>
      </c>
      <c r="C1455" s="11">
        <f t="shared" ca="1" si="208"/>
        <v>1</v>
      </c>
      <c r="F1455" s="11">
        <f t="shared" ca="1" si="200"/>
        <v>0.1</v>
      </c>
      <c r="G1455" s="11">
        <f t="shared" ca="1" si="201"/>
        <v>0.3</v>
      </c>
      <c r="H1455" s="11">
        <f t="shared" ca="1" si="202"/>
        <v>0.5</v>
      </c>
      <c r="I1455" s="11">
        <f t="shared" ca="1" si="203"/>
        <v>0.35</v>
      </c>
      <c r="K1455" s="11">
        <f t="shared" ca="1" si="204"/>
        <v>0.1</v>
      </c>
      <c r="L1455" s="11">
        <f t="shared" ca="1" si="205"/>
        <v>0.3</v>
      </c>
      <c r="M1455" s="11">
        <f t="shared" ca="1" si="206"/>
        <v>0.5</v>
      </c>
      <c r="N1455" s="11">
        <f t="shared" ca="1" si="207"/>
        <v>0.35</v>
      </c>
      <c r="O1455" s="11">
        <f ca="1">(K1455-F1455)*'Meta-analysis (Recruitment)'!$B$4</f>
        <v>0</v>
      </c>
      <c r="Q1455" s="11">
        <f ca="1">(L1455-G1455)*'Meta-analysis (Recruitment)'!$B$4</f>
        <v>0</v>
      </c>
      <c r="S1455" s="11">
        <f ca="1">(M1455-H1455)*'Meta-analysis (Recruitment)'!$B$4</f>
        <v>0</v>
      </c>
      <c r="U1455" s="11">
        <f ca="1">(N1455-I1455)*'Meta-analysis (Recruitment)'!$B$4</f>
        <v>0</v>
      </c>
    </row>
    <row r="1456" spans="1:21">
      <c r="A1456" s="11">
        <v>-0.54800000000000004</v>
      </c>
      <c r="B1456" s="11" cm="1">
        <f t="array" aca="1" ref="B1456" ca="1">INDEX(
    INDIRECT("'Bootstrap Sampling (Recruitment'!$A$4:$A$4004"),
    RANDBETWEEN(
        MATCH('Meta-analysis (Recruitment)'!$B$5, INDIRECT("'Bootstrap Sampling (Recruitment'!$A$4:$A$4004"), 1),
        MATCH('Meta-analysis (Recruitment)'!$B$6, INDIRECT("'Bootstrap Sampling (Recruitment'!$A$4:$A$4004"), 1)
    ),
    1
)</f>
        <v>0</v>
      </c>
      <c r="C1456" s="11">
        <f t="shared" ca="1" si="208"/>
        <v>1</v>
      </c>
      <c r="F1456" s="11">
        <f t="shared" ca="1" si="200"/>
        <v>0.1</v>
      </c>
      <c r="G1456" s="11">
        <f t="shared" ca="1" si="201"/>
        <v>0.3</v>
      </c>
      <c r="H1456" s="11">
        <f t="shared" ca="1" si="202"/>
        <v>0.5</v>
      </c>
      <c r="I1456" s="11">
        <f t="shared" ca="1" si="203"/>
        <v>0.26</v>
      </c>
      <c r="K1456" s="11">
        <f t="shared" ca="1" si="204"/>
        <v>0.1</v>
      </c>
      <c r="L1456" s="11">
        <f t="shared" ca="1" si="205"/>
        <v>0.3</v>
      </c>
      <c r="M1456" s="11">
        <f t="shared" ca="1" si="206"/>
        <v>0.5</v>
      </c>
      <c r="N1456" s="11">
        <f t="shared" ca="1" si="207"/>
        <v>0.26</v>
      </c>
      <c r="O1456" s="11">
        <f ca="1">(K1456-F1456)*'Meta-analysis (Recruitment)'!$B$4</f>
        <v>0</v>
      </c>
      <c r="Q1456" s="11">
        <f ca="1">(L1456-G1456)*'Meta-analysis (Recruitment)'!$B$4</f>
        <v>0</v>
      </c>
      <c r="S1456" s="11">
        <f ca="1">(M1456-H1456)*'Meta-analysis (Recruitment)'!$B$4</f>
        <v>0</v>
      </c>
      <c r="U1456" s="11">
        <f ca="1">(N1456-I1456)*'Meta-analysis (Recruitment)'!$B$4</f>
        <v>0</v>
      </c>
    </row>
    <row r="1457" spans="1:21">
      <c r="A1457" s="11">
        <v>-0.54700000000000004</v>
      </c>
      <c r="B1457" s="11" cm="1">
        <f t="array" aca="1" ref="B1457" ca="1">INDEX(
    INDIRECT("'Bootstrap Sampling (Recruitment'!$A$4:$A$4004"),
    RANDBETWEEN(
        MATCH('Meta-analysis (Recruitment)'!$B$5, INDIRECT("'Bootstrap Sampling (Recruitment'!$A$4:$A$4004"), 1),
        MATCH('Meta-analysis (Recruitment)'!$B$6, INDIRECT("'Bootstrap Sampling (Recruitment'!$A$4:$A$4004"), 1)
    ),
    1
)</f>
        <v>0</v>
      </c>
      <c r="C1457" s="11">
        <f t="shared" ca="1" si="208"/>
        <v>1</v>
      </c>
      <c r="F1457" s="11">
        <f t="shared" ca="1" si="200"/>
        <v>0.1</v>
      </c>
      <c r="G1457" s="11">
        <f t="shared" ca="1" si="201"/>
        <v>0.3</v>
      </c>
      <c r="H1457" s="11">
        <f t="shared" ca="1" si="202"/>
        <v>0.5</v>
      </c>
      <c r="I1457" s="11">
        <f t="shared" ca="1" si="203"/>
        <v>0.28999999999999998</v>
      </c>
      <c r="K1457" s="11">
        <f t="shared" ca="1" si="204"/>
        <v>0.1</v>
      </c>
      <c r="L1457" s="11">
        <f t="shared" ca="1" si="205"/>
        <v>0.3</v>
      </c>
      <c r="M1457" s="11">
        <f t="shared" ca="1" si="206"/>
        <v>0.5</v>
      </c>
      <c r="N1457" s="11">
        <f t="shared" ca="1" si="207"/>
        <v>0.28999999999999998</v>
      </c>
      <c r="O1457" s="11">
        <f ca="1">(K1457-F1457)*'Meta-analysis (Recruitment)'!$B$4</f>
        <v>0</v>
      </c>
      <c r="Q1457" s="11">
        <f ca="1">(L1457-G1457)*'Meta-analysis (Recruitment)'!$B$4</f>
        <v>0</v>
      </c>
      <c r="S1457" s="11">
        <f ca="1">(M1457-H1457)*'Meta-analysis (Recruitment)'!$B$4</f>
        <v>0</v>
      </c>
      <c r="U1457" s="11">
        <f ca="1">(N1457-I1457)*'Meta-analysis (Recruitment)'!$B$4</f>
        <v>0</v>
      </c>
    </row>
    <row r="1458" spans="1:21">
      <c r="A1458" s="11">
        <v>-0.54600000000000004</v>
      </c>
      <c r="B1458" s="11" cm="1">
        <f t="array" aca="1" ref="B1458" ca="1">INDEX(
    INDIRECT("'Bootstrap Sampling (Recruitment'!$A$4:$A$4004"),
    RANDBETWEEN(
        MATCH('Meta-analysis (Recruitment)'!$B$5, INDIRECT("'Bootstrap Sampling (Recruitment'!$A$4:$A$4004"), 1),
        MATCH('Meta-analysis (Recruitment)'!$B$6, INDIRECT("'Bootstrap Sampling (Recruitment'!$A$4:$A$4004"), 1)
    ),
    1
)</f>
        <v>0</v>
      </c>
      <c r="C1458" s="11">
        <f t="shared" ca="1" si="208"/>
        <v>1</v>
      </c>
      <c r="F1458" s="11">
        <f t="shared" ca="1" si="200"/>
        <v>0.1</v>
      </c>
      <c r="G1458" s="11">
        <f t="shared" ca="1" si="201"/>
        <v>0.3</v>
      </c>
      <c r="H1458" s="11">
        <f t="shared" ca="1" si="202"/>
        <v>0.5</v>
      </c>
      <c r="I1458" s="11">
        <f t="shared" ca="1" si="203"/>
        <v>0.38</v>
      </c>
      <c r="K1458" s="11">
        <f t="shared" ca="1" si="204"/>
        <v>0.1</v>
      </c>
      <c r="L1458" s="11">
        <f t="shared" ca="1" si="205"/>
        <v>0.3</v>
      </c>
      <c r="M1458" s="11">
        <f t="shared" ca="1" si="206"/>
        <v>0.5</v>
      </c>
      <c r="N1458" s="11">
        <f t="shared" ca="1" si="207"/>
        <v>0.38</v>
      </c>
      <c r="O1458" s="11">
        <f ca="1">(K1458-F1458)*'Meta-analysis (Recruitment)'!$B$4</f>
        <v>0</v>
      </c>
      <c r="Q1458" s="11">
        <f ca="1">(L1458-G1458)*'Meta-analysis (Recruitment)'!$B$4</f>
        <v>0</v>
      </c>
      <c r="S1458" s="11">
        <f ca="1">(M1458-H1458)*'Meta-analysis (Recruitment)'!$B$4</f>
        <v>0</v>
      </c>
      <c r="U1458" s="11">
        <f ca="1">(N1458-I1458)*'Meta-analysis (Recruitment)'!$B$4</f>
        <v>0</v>
      </c>
    </row>
    <row r="1459" spans="1:21">
      <c r="A1459" s="11">
        <v>-0.54500000000000004</v>
      </c>
      <c r="B1459" s="11" cm="1">
        <f t="array" aca="1" ref="B1459" ca="1">INDEX(
    INDIRECT("'Bootstrap Sampling (Recruitment'!$A$4:$A$4004"),
    RANDBETWEEN(
        MATCH('Meta-analysis (Recruitment)'!$B$5, INDIRECT("'Bootstrap Sampling (Recruitment'!$A$4:$A$4004"), 1),
        MATCH('Meta-analysis (Recruitment)'!$B$6, INDIRECT("'Bootstrap Sampling (Recruitment'!$A$4:$A$4004"), 1)
    ),
    1
)</f>
        <v>0</v>
      </c>
      <c r="C1459" s="11">
        <f t="shared" ca="1" si="208"/>
        <v>1</v>
      </c>
      <c r="F1459" s="11">
        <f t="shared" ca="1" si="200"/>
        <v>0.1</v>
      </c>
      <c r="G1459" s="11">
        <f t="shared" ca="1" si="201"/>
        <v>0.3</v>
      </c>
      <c r="H1459" s="11">
        <f t="shared" ca="1" si="202"/>
        <v>0.5</v>
      </c>
      <c r="I1459" s="11">
        <f t="shared" ca="1" si="203"/>
        <v>0.19</v>
      </c>
      <c r="K1459" s="11">
        <f t="shared" ca="1" si="204"/>
        <v>0.1</v>
      </c>
      <c r="L1459" s="11">
        <f t="shared" ca="1" si="205"/>
        <v>0.3</v>
      </c>
      <c r="M1459" s="11">
        <f t="shared" ca="1" si="206"/>
        <v>0.5</v>
      </c>
      <c r="N1459" s="11">
        <f t="shared" ca="1" si="207"/>
        <v>0.19</v>
      </c>
      <c r="O1459" s="11">
        <f ca="1">(K1459-F1459)*'Meta-analysis (Recruitment)'!$B$4</f>
        <v>0</v>
      </c>
      <c r="Q1459" s="11">
        <f ca="1">(L1459-G1459)*'Meta-analysis (Recruitment)'!$B$4</f>
        <v>0</v>
      </c>
      <c r="S1459" s="11">
        <f ca="1">(M1459-H1459)*'Meta-analysis (Recruitment)'!$B$4</f>
        <v>0</v>
      </c>
      <c r="U1459" s="11">
        <f ca="1">(N1459-I1459)*'Meta-analysis (Recruitment)'!$B$4</f>
        <v>0</v>
      </c>
    </row>
    <row r="1460" spans="1:21">
      <c r="A1460" s="11">
        <v>-0.54400000000000004</v>
      </c>
      <c r="B1460" s="11" cm="1">
        <f t="array" aca="1" ref="B1460" ca="1">INDEX(
    INDIRECT("'Bootstrap Sampling (Recruitment'!$A$4:$A$4004"),
    RANDBETWEEN(
        MATCH('Meta-analysis (Recruitment)'!$B$5, INDIRECT("'Bootstrap Sampling (Recruitment'!$A$4:$A$4004"), 1),
        MATCH('Meta-analysis (Recruitment)'!$B$6, INDIRECT("'Bootstrap Sampling (Recruitment'!$A$4:$A$4004"), 1)
    ),
    1
)</f>
        <v>0</v>
      </c>
      <c r="C1460" s="11">
        <f t="shared" ca="1" si="208"/>
        <v>1</v>
      </c>
      <c r="F1460" s="11">
        <f t="shared" ca="1" si="200"/>
        <v>0.1</v>
      </c>
      <c r="G1460" s="11">
        <f t="shared" ca="1" si="201"/>
        <v>0.3</v>
      </c>
      <c r="H1460" s="11">
        <f t="shared" ca="1" si="202"/>
        <v>0.5</v>
      </c>
      <c r="I1460" s="11">
        <f t="shared" ca="1" si="203"/>
        <v>0.2</v>
      </c>
      <c r="K1460" s="11">
        <f t="shared" ca="1" si="204"/>
        <v>0.1</v>
      </c>
      <c r="L1460" s="11">
        <f t="shared" ca="1" si="205"/>
        <v>0.3</v>
      </c>
      <c r="M1460" s="11">
        <f t="shared" ca="1" si="206"/>
        <v>0.5</v>
      </c>
      <c r="N1460" s="11">
        <f t="shared" ca="1" si="207"/>
        <v>0.2</v>
      </c>
      <c r="O1460" s="11">
        <f ca="1">(K1460-F1460)*'Meta-analysis (Recruitment)'!$B$4</f>
        <v>0</v>
      </c>
      <c r="Q1460" s="11">
        <f ca="1">(L1460-G1460)*'Meta-analysis (Recruitment)'!$B$4</f>
        <v>0</v>
      </c>
      <c r="S1460" s="11">
        <f ca="1">(M1460-H1460)*'Meta-analysis (Recruitment)'!$B$4</f>
        <v>0</v>
      </c>
      <c r="U1460" s="11">
        <f ca="1">(N1460-I1460)*'Meta-analysis (Recruitment)'!$B$4</f>
        <v>0</v>
      </c>
    </row>
    <row r="1461" spans="1:21">
      <c r="A1461" s="11">
        <v>-0.54300000000000004</v>
      </c>
      <c r="B1461" s="11" cm="1">
        <f t="array" aca="1" ref="B1461" ca="1">INDEX(
    INDIRECT("'Bootstrap Sampling (Recruitment'!$A$4:$A$4004"),
    RANDBETWEEN(
        MATCH('Meta-analysis (Recruitment)'!$B$5, INDIRECT("'Bootstrap Sampling (Recruitment'!$A$4:$A$4004"), 1),
        MATCH('Meta-analysis (Recruitment)'!$B$6, INDIRECT("'Bootstrap Sampling (Recruitment'!$A$4:$A$4004"), 1)
    ),
    1
)</f>
        <v>0</v>
      </c>
      <c r="C1461" s="11">
        <f t="shared" ca="1" si="208"/>
        <v>1</v>
      </c>
      <c r="F1461" s="11">
        <f t="shared" ca="1" si="200"/>
        <v>0.1</v>
      </c>
      <c r="G1461" s="11">
        <f t="shared" ca="1" si="201"/>
        <v>0.3</v>
      </c>
      <c r="H1461" s="11">
        <f t="shared" ca="1" si="202"/>
        <v>0.5</v>
      </c>
      <c r="I1461" s="11">
        <f t="shared" ca="1" si="203"/>
        <v>0.22</v>
      </c>
      <c r="K1461" s="11">
        <f t="shared" ca="1" si="204"/>
        <v>0.1</v>
      </c>
      <c r="L1461" s="11">
        <f t="shared" ca="1" si="205"/>
        <v>0.3</v>
      </c>
      <c r="M1461" s="11">
        <f t="shared" ca="1" si="206"/>
        <v>0.5</v>
      </c>
      <c r="N1461" s="11">
        <f t="shared" ca="1" si="207"/>
        <v>0.22</v>
      </c>
      <c r="O1461" s="11">
        <f ca="1">(K1461-F1461)*'Meta-analysis (Recruitment)'!$B$4</f>
        <v>0</v>
      </c>
      <c r="Q1461" s="11">
        <f ca="1">(L1461-G1461)*'Meta-analysis (Recruitment)'!$B$4</f>
        <v>0</v>
      </c>
      <c r="S1461" s="11">
        <f ca="1">(M1461-H1461)*'Meta-analysis (Recruitment)'!$B$4</f>
        <v>0</v>
      </c>
      <c r="U1461" s="11">
        <f ca="1">(N1461-I1461)*'Meta-analysis (Recruitment)'!$B$4</f>
        <v>0</v>
      </c>
    </row>
    <row r="1462" spans="1:21">
      <c r="A1462" s="11">
        <v>-0.54200000000000004</v>
      </c>
      <c r="B1462" s="11" cm="1">
        <f t="array" aca="1" ref="B1462" ca="1">INDEX(
    INDIRECT("'Bootstrap Sampling (Recruitment'!$A$4:$A$4004"),
    RANDBETWEEN(
        MATCH('Meta-analysis (Recruitment)'!$B$5, INDIRECT("'Bootstrap Sampling (Recruitment'!$A$4:$A$4004"), 1),
        MATCH('Meta-analysis (Recruitment)'!$B$6, INDIRECT("'Bootstrap Sampling (Recruitment'!$A$4:$A$4004"), 1)
    ),
    1
)</f>
        <v>0</v>
      </c>
      <c r="C1462" s="11">
        <f t="shared" ca="1" si="208"/>
        <v>1</v>
      </c>
      <c r="F1462" s="11">
        <f t="shared" ca="1" si="200"/>
        <v>0.1</v>
      </c>
      <c r="G1462" s="11">
        <f t="shared" ca="1" si="201"/>
        <v>0.3</v>
      </c>
      <c r="H1462" s="11">
        <f t="shared" ca="1" si="202"/>
        <v>0.5</v>
      </c>
      <c r="I1462" s="11">
        <f t="shared" ca="1" si="203"/>
        <v>0.45</v>
      </c>
      <c r="K1462" s="11">
        <f t="shared" ca="1" si="204"/>
        <v>0.1</v>
      </c>
      <c r="L1462" s="11">
        <f t="shared" ca="1" si="205"/>
        <v>0.3</v>
      </c>
      <c r="M1462" s="11">
        <f t="shared" ca="1" si="206"/>
        <v>0.5</v>
      </c>
      <c r="N1462" s="11">
        <f t="shared" ca="1" si="207"/>
        <v>0.45</v>
      </c>
      <c r="O1462" s="11">
        <f ca="1">(K1462-F1462)*'Meta-analysis (Recruitment)'!$B$4</f>
        <v>0</v>
      </c>
      <c r="Q1462" s="11">
        <f ca="1">(L1462-G1462)*'Meta-analysis (Recruitment)'!$B$4</f>
        <v>0</v>
      </c>
      <c r="S1462" s="11">
        <f ca="1">(M1462-H1462)*'Meta-analysis (Recruitment)'!$B$4</f>
        <v>0</v>
      </c>
      <c r="U1462" s="11">
        <f ca="1">(N1462-I1462)*'Meta-analysis (Recruitment)'!$B$4</f>
        <v>0</v>
      </c>
    </row>
    <row r="1463" spans="1:21">
      <c r="A1463" s="11">
        <v>-0.54100000000000004</v>
      </c>
      <c r="B1463" s="11" cm="1">
        <f t="array" aca="1" ref="B1463" ca="1">INDEX(
    INDIRECT("'Bootstrap Sampling (Recruitment'!$A$4:$A$4004"),
    RANDBETWEEN(
        MATCH('Meta-analysis (Recruitment)'!$B$5, INDIRECT("'Bootstrap Sampling (Recruitment'!$A$4:$A$4004"), 1),
        MATCH('Meta-analysis (Recruitment)'!$B$6, INDIRECT("'Bootstrap Sampling (Recruitment'!$A$4:$A$4004"), 1)
    ),
    1
)</f>
        <v>0</v>
      </c>
      <c r="C1463" s="11">
        <f t="shared" ca="1" si="208"/>
        <v>1</v>
      </c>
      <c r="F1463" s="11">
        <f t="shared" ca="1" si="200"/>
        <v>0.1</v>
      </c>
      <c r="G1463" s="11">
        <f t="shared" ca="1" si="201"/>
        <v>0.3</v>
      </c>
      <c r="H1463" s="11">
        <f t="shared" ca="1" si="202"/>
        <v>0.5</v>
      </c>
      <c r="I1463" s="11">
        <f t="shared" ca="1" si="203"/>
        <v>0.49</v>
      </c>
      <c r="K1463" s="11">
        <f t="shared" ca="1" si="204"/>
        <v>0.1</v>
      </c>
      <c r="L1463" s="11">
        <f t="shared" ca="1" si="205"/>
        <v>0.3</v>
      </c>
      <c r="M1463" s="11">
        <f t="shared" ca="1" si="206"/>
        <v>0.5</v>
      </c>
      <c r="N1463" s="11">
        <f t="shared" ca="1" si="207"/>
        <v>0.49</v>
      </c>
      <c r="O1463" s="11">
        <f ca="1">(K1463-F1463)*'Meta-analysis (Recruitment)'!$B$4</f>
        <v>0</v>
      </c>
      <c r="Q1463" s="11">
        <f ca="1">(L1463-G1463)*'Meta-analysis (Recruitment)'!$B$4</f>
        <v>0</v>
      </c>
      <c r="S1463" s="11">
        <f ca="1">(M1463-H1463)*'Meta-analysis (Recruitment)'!$B$4</f>
        <v>0</v>
      </c>
      <c r="U1463" s="11">
        <f ca="1">(N1463-I1463)*'Meta-analysis (Recruitment)'!$B$4</f>
        <v>0</v>
      </c>
    </row>
    <row r="1464" spans="1:21">
      <c r="A1464" s="11">
        <v>-0.54</v>
      </c>
      <c r="B1464" s="11" cm="1">
        <f t="array" aca="1" ref="B1464" ca="1">INDEX(
    INDIRECT("'Bootstrap Sampling (Recruitment'!$A$4:$A$4004"),
    RANDBETWEEN(
        MATCH('Meta-analysis (Recruitment)'!$B$5, INDIRECT("'Bootstrap Sampling (Recruitment'!$A$4:$A$4004"), 1),
        MATCH('Meta-analysis (Recruitment)'!$B$6, INDIRECT("'Bootstrap Sampling (Recruitment'!$A$4:$A$4004"), 1)
    ),
    1
)</f>
        <v>0</v>
      </c>
      <c r="C1464" s="11">
        <f t="shared" ca="1" si="208"/>
        <v>1</v>
      </c>
      <c r="F1464" s="11">
        <f t="shared" ca="1" si="200"/>
        <v>0.1</v>
      </c>
      <c r="G1464" s="11">
        <f t="shared" ca="1" si="201"/>
        <v>0.3</v>
      </c>
      <c r="H1464" s="11">
        <f t="shared" ca="1" si="202"/>
        <v>0.5</v>
      </c>
      <c r="I1464" s="11">
        <f t="shared" ca="1" si="203"/>
        <v>0.23</v>
      </c>
      <c r="K1464" s="11">
        <f t="shared" ca="1" si="204"/>
        <v>0.1</v>
      </c>
      <c r="L1464" s="11">
        <f t="shared" ca="1" si="205"/>
        <v>0.3</v>
      </c>
      <c r="M1464" s="11">
        <f t="shared" ca="1" si="206"/>
        <v>0.5</v>
      </c>
      <c r="N1464" s="11">
        <f t="shared" ca="1" si="207"/>
        <v>0.23</v>
      </c>
      <c r="O1464" s="11">
        <f ca="1">(K1464-F1464)*'Meta-analysis (Recruitment)'!$B$4</f>
        <v>0</v>
      </c>
      <c r="Q1464" s="11">
        <f ca="1">(L1464-G1464)*'Meta-analysis (Recruitment)'!$B$4</f>
        <v>0</v>
      </c>
      <c r="S1464" s="11">
        <f ca="1">(M1464-H1464)*'Meta-analysis (Recruitment)'!$B$4</f>
        <v>0</v>
      </c>
      <c r="U1464" s="11">
        <f ca="1">(N1464-I1464)*'Meta-analysis (Recruitment)'!$B$4</f>
        <v>0</v>
      </c>
    </row>
    <row r="1465" spans="1:21">
      <c r="A1465" s="11">
        <v>-0.53900000000000003</v>
      </c>
      <c r="B1465" s="11" cm="1">
        <f t="array" aca="1" ref="B1465" ca="1">INDEX(
    INDIRECT("'Bootstrap Sampling (Recruitment'!$A$4:$A$4004"),
    RANDBETWEEN(
        MATCH('Meta-analysis (Recruitment)'!$B$5, INDIRECT("'Bootstrap Sampling (Recruitment'!$A$4:$A$4004"), 1),
        MATCH('Meta-analysis (Recruitment)'!$B$6, INDIRECT("'Bootstrap Sampling (Recruitment'!$A$4:$A$4004"), 1)
    ),
    1
)</f>
        <v>0</v>
      </c>
      <c r="C1465" s="11">
        <f t="shared" ca="1" si="208"/>
        <v>1</v>
      </c>
      <c r="F1465" s="11">
        <f t="shared" ca="1" si="200"/>
        <v>0.1</v>
      </c>
      <c r="G1465" s="11">
        <f t="shared" ca="1" si="201"/>
        <v>0.3</v>
      </c>
      <c r="H1465" s="11">
        <f t="shared" ca="1" si="202"/>
        <v>0.5</v>
      </c>
      <c r="I1465" s="11">
        <f t="shared" ca="1" si="203"/>
        <v>0.14000000000000001</v>
      </c>
      <c r="K1465" s="11">
        <f t="shared" ca="1" si="204"/>
        <v>0.1</v>
      </c>
      <c r="L1465" s="11">
        <f t="shared" ca="1" si="205"/>
        <v>0.3</v>
      </c>
      <c r="M1465" s="11">
        <f t="shared" ca="1" si="206"/>
        <v>0.5</v>
      </c>
      <c r="N1465" s="11">
        <f t="shared" ca="1" si="207"/>
        <v>0.14000000000000001</v>
      </c>
      <c r="O1465" s="11">
        <f ca="1">(K1465-F1465)*'Meta-analysis (Recruitment)'!$B$4</f>
        <v>0</v>
      </c>
      <c r="Q1465" s="11">
        <f ca="1">(L1465-G1465)*'Meta-analysis (Recruitment)'!$B$4</f>
        <v>0</v>
      </c>
      <c r="S1465" s="11">
        <f ca="1">(M1465-H1465)*'Meta-analysis (Recruitment)'!$B$4</f>
        <v>0</v>
      </c>
      <c r="U1465" s="11">
        <f ca="1">(N1465-I1465)*'Meta-analysis (Recruitment)'!$B$4</f>
        <v>0</v>
      </c>
    </row>
    <row r="1466" spans="1:21">
      <c r="A1466" s="11">
        <v>-0.53800000000000003</v>
      </c>
      <c r="B1466" s="11" cm="1">
        <f t="array" aca="1" ref="B1466" ca="1">INDEX(
    INDIRECT("'Bootstrap Sampling (Recruitment'!$A$4:$A$4004"),
    RANDBETWEEN(
        MATCH('Meta-analysis (Recruitment)'!$B$5, INDIRECT("'Bootstrap Sampling (Recruitment'!$A$4:$A$4004"), 1),
        MATCH('Meta-analysis (Recruitment)'!$B$6, INDIRECT("'Bootstrap Sampling (Recruitment'!$A$4:$A$4004"), 1)
    ),
    1
)</f>
        <v>0</v>
      </c>
      <c r="C1466" s="11">
        <f t="shared" ca="1" si="208"/>
        <v>1</v>
      </c>
      <c r="F1466" s="11">
        <f t="shared" ca="1" si="200"/>
        <v>0.1</v>
      </c>
      <c r="G1466" s="11">
        <f t="shared" ca="1" si="201"/>
        <v>0.3</v>
      </c>
      <c r="H1466" s="11">
        <f t="shared" ca="1" si="202"/>
        <v>0.5</v>
      </c>
      <c r="I1466" s="11">
        <f t="shared" ca="1" si="203"/>
        <v>0.2</v>
      </c>
      <c r="K1466" s="11">
        <f t="shared" ca="1" si="204"/>
        <v>0.1</v>
      </c>
      <c r="L1466" s="11">
        <f t="shared" ca="1" si="205"/>
        <v>0.3</v>
      </c>
      <c r="M1466" s="11">
        <f t="shared" ca="1" si="206"/>
        <v>0.5</v>
      </c>
      <c r="N1466" s="11">
        <f t="shared" ca="1" si="207"/>
        <v>0.2</v>
      </c>
      <c r="O1466" s="11">
        <f ca="1">(K1466-F1466)*'Meta-analysis (Recruitment)'!$B$4</f>
        <v>0</v>
      </c>
      <c r="Q1466" s="11">
        <f ca="1">(L1466-G1466)*'Meta-analysis (Recruitment)'!$B$4</f>
        <v>0</v>
      </c>
      <c r="S1466" s="11">
        <f ca="1">(M1466-H1466)*'Meta-analysis (Recruitment)'!$B$4</f>
        <v>0</v>
      </c>
      <c r="U1466" s="11">
        <f ca="1">(N1466-I1466)*'Meta-analysis (Recruitment)'!$B$4</f>
        <v>0</v>
      </c>
    </row>
    <row r="1467" spans="1:21">
      <c r="A1467" s="11">
        <v>-0.53700000000000003</v>
      </c>
      <c r="B1467" s="11" cm="1">
        <f t="array" aca="1" ref="B1467" ca="1">INDEX(
    INDIRECT("'Bootstrap Sampling (Recruitment'!$A$4:$A$4004"),
    RANDBETWEEN(
        MATCH('Meta-analysis (Recruitment)'!$B$5, INDIRECT("'Bootstrap Sampling (Recruitment'!$A$4:$A$4004"), 1),
        MATCH('Meta-analysis (Recruitment)'!$B$6, INDIRECT("'Bootstrap Sampling (Recruitment'!$A$4:$A$4004"), 1)
    ),
    1
)</f>
        <v>0</v>
      </c>
      <c r="C1467" s="11">
        <f t="shared" ca="1" si="208"/>
        <v>1</v>
      </c>
      <c r="F1467" s="11">
        <f t="shared" ca="1" si="200"/>
        <v>0.1</v>
      </c>
      <c r="G1467" s="11">
        <f t="shared" ca="1" si="201"/>
        <v>0.3</v>
      </c>
      <c r="H1467" s="11">
        <f t="shared" ca="1" si="202"/>
        <v>0.5</v>
      </c>
      <c r="I1467" s="11">
        <f t="shared" ca="1" si="203"/>
        <v>0.23</v>
      </c>
      <c r="K1467" s="11">
        <f t="shared" ca="1" si="204"/>
        <v>0.1</v>
      </c>
      <c r="L1467" s="11">
        <f t="shared" ca="1" si="205"/>
        <v>0.3</v>
      </c>
      <c r="M1467" s="11">
        <f t="shared" ca="1" si="206"/>
        <v>0.5</v>
      </c>
      <c r="N1467" s="11">
        <f t="shared" ca="1" si="207"/>
        <v>0.23</v>
      </c>
      <c r="O1467" s="11">
        <f ca="1">(K1467-F1467)*'Meta-analysis (Recruitment)'!$B$4</f>
        <v>0</v>
      </c>
      <c r="Q1467" s="11">
        <f ca="1">(L1467-G1467)*'Meta-analysis (Recruitment)'!$B$4</f>
        <v>0</v>
      </c>
      <c r="S1467" s="11">
        <f ca="1">(M1467-H1467)*'Meta-analysis (Recruitment)'!$B$4</f>
        <v>0</v>
      </c>
      <c r="U1467" s="11">
        <f ca="1">(N1467-I1467)*'Meta-analysis (Recruitment)'!$B$4</f>
        <v>0</v>
      </c>
    </row>
    <row r="1468" spans="1:21">
      <c r="A1468" s="11">
        <v>-0.53600000000000003</v>
      </c>
      <c r="B1468" s="11" cm="1">
        <f t="array" aca="1" ref="B1468" ca="1">INDEX(
    INDIRECT("'Bootstrap Sampling (Recruitment'!$A$4:$A$4004"),
    RANDBETWEEN(
        MATCH('Meta-analysis (Recruitment)'!$B$5, INDIRECT("'Bootstrap Sampling (Recruitment'!$A$4:$A$4004"), 1),
        MATCH('Meta-analysis (Recruitment)'!$B$6, INDIRECT("'Bootstrap Sampling (Recruitment'!$A$4:$A$4004"), 1)
    ),
    1
)</f>
        <v>0</v>
      </c>
      <c r="C1468" s="11">
        <f t="shared" ca="1" si="208"/>
        <v>1</v>
      </c>
      <c r="F1468" s="11">
        <f t="shared" ca="1" si="200"/>
        <v>0.1</v>
      </c>
      <c r="G1468" s="11">
        <f t="shared" ca="1" si="201"/>
        <v>0.3</v>
      </c>
      <c r="H1468" s="11">
        <f t="shared" ca="1" si="202"/>
        <v>0.5</v>
      </c>
      <c r="I1468" s="11">
        <f t="shared" ca="1" si="203"/>
        <v>0.25</v>
      </c>
      <c r="K1468" s="11">
        <f t="shared" ca="1" si="204"/>
        <v>0.1</v>
      </c>
      <c r="L1468" s="11">
        <f t="shared" ca="1" si="205"/>
        <v>0.3</v>
      </c>
      <c r="M1468" s="11">
        <f t="shared" ca="1" si="206"/>
        <v>0.5</v>
      </c>
      <c r="N1468" s="11">
        <f t="shared" ca="1" si="207"/>
        <v>0.25</v>
      </c>
      <c r="O1468" s="11">
        <f ca="1">(K1468-F1468)*'Meta-analysis (Recruitment)'!$B$4</f>
        <v>0</v>
      </c>
      <c r="Q1468" s="11">
        <f ca="1">(L1468-G1468)*'Meta-analysis (Recruitment)'!$B$4</f>
        <v>0</v>
      </c>
      <c r="S1468" s="11">
        <f ca="1">(M1468-H1468)*'Meta-analysis (Recruitment)'!$B$4</f>
        <v>0</v>
      </c>
      <c r="U1468" s="11">
        <f ca="1">(N1468-I1468)*'Meta-analysis (Recruitment)'!$B$4</f>
        <v>0</v>
      </c>
    </row>
    <row r="1469" spans="1:21">
      <c r="A1469" s="11">
        <v>-0.53500000000000003</v>
      </c>
      <c r="B1469" s="11" cm="1">
        <f t="array" aca="1" ref="B1469" ca="1">INDEX(
    INDIRECT("'Bootstrap Sampling (Recruitment'!$A$4:$A$4004"),
    RANDBETWEEN(
        MATCH('Meta-analysis (Recruitment)'!$B$5, INDIRECT("'Bootstrap Sampling (Recruitment'!$A$4:$A$4004"), 1),
        MATCH('Meta-analysis (Recruitment)'!$B$6, INDIRECT("'Bootstrap Sampling (Recruitment'!$A$4:$A$4004"), 1)
    ),
    1
)</f>
        <v>0</v>
      </c>
      <c r="C1469" s="11">
        <f t="shared" ca="1" si="208"/>
        <v>1</v>
      </c>
      <c r="F1469" s="11">
        <f t="shared" ca="1" si="200"/>
        <v>0.1</v>
      </c>
      <c r="G1469" s="11">
        <f t="shared" ca="1" si="201"/>
        <v>0.3</v>
      </c>
      <c r="H1469" s="11">
        <f t="shared" ca="1" si="202"/>
        <v>0.5</v>
      </c>
      <c r="I1469" s="11">
        <f t="shared" ca="1" si="203"/>
        <v>0.2</v>
      </c>
      <c r="K1469" s="11">
        <f t="shared" ca="1" si="204"/>
        <v>0.1</v>
      </c>
      <c r="L1469" s="11">
        <f t="shared" ca="1" si="205"/>
        <v>0.3</v>
      </c>
      <c r="M1469" s="11">
        <f t="shared" ca="1" si="206"/>
        <v>0.5</v>
      </c>
      <c r="N1469" s="11">
        <f t="shared" ca="1" si="207"/>
        <v>0.2</v>
      </c>
      <c r="O1469" s="11">
        <f ca="1">(K1469-F1469)*'Meta-analysis (Recruitment)'!$B$4</f>
        <v>0</v>
      </c>
      <c r="Q1469" s="11">
        <f ca="1">(L1469-G1469)*'Meta-analysis (Recruitment)'!$B$4</f>
        <v>0</v>
      </c>
      <c r="S1469" s="11">
        <f ca="1">(M1469-H1469)*'Meta-analysis (Recruitment)'!$B$4</f>
        <v>0</v>
      </c>
      <c r="U1469" s="11">
        <f ca="1">(N1469-I1469)*'Meta-analysis (Recruitment)'!$B$4</f>
        <v>0</v>
      </c>
    </row>
    <row r="1470" spans="1:21">
      <c r="A1470" s="11">
        <v>-0.53400000000000003</v>
      </c>
      <c r="B1470" s="11" cm="1">
        <f t="array" aca="1" ref="B1470" ca="1">INDEX(
    INDIRECT("'Bootstrap Sampling (Recruitment'!$A$4:$A$4004"),
    RANDBETWEEN(
        MATCH('Meta-analysis (Recruitment)'!$B$5, INDIRECT("'Bootstrap Sampling (Recruitment'!$A$4:$A$4004"), 1),
        MATCH('Meta-analysis (Recruitment)'!$B$6, INDIRECT("'Bootstrap Sampling (Recruitment'!$A$4:$A$4004"), 1)
    ),
    1
)</f>
        <v>0</v>
      </c>
      <c r="C1470" s="11">
        <f t="shared" ca="1" si="208"/>
        <v>1</v>
      </c>
      <c r="F1470" s="11">
        <f t="shared" ca="1" si="200"/>
        <v>0.1</v>
      </c>
      <c r="G1470" s="11">
        <f t="shared" ca="1" si="201"/>
        <v>0.3</v>
      </c>
      <c r="H1470" s="11">
        <f t="shared" ca="1" si="202"/>
        <v>0.5</v>
      </c>
      <c r="I1470" s="11">
        <f t="shared" ca="1" si="203"/>
        <v>0.19</v>
      </c>
      <c r="K1470" s="11">
        <f t="shared" ca="1" si="204"/>
        <v>0.1</v>
      </c>
      <c r="L1470" s="11">
        <f t="shared" ca="1" si="205"/>
        <v>0.3</v>
      </c>
      <c r="M1470" s="11">
        <f t="shared" ca="1" si="206"/>
        <v>0.5</v>
      </c>
      <c r="N1470" s="11">
        <f t="shared" ca="1" si="207"/>
        <v>0.19</v>
      </c>
      <c r="O1470" s="11">
        <f ca="1">(K1470-F1470)*'Meta-analysis (Recruitment)'!$B$4</f>
        <v>0</v>
      </c>
      <c r="Q1470" s="11">
        <f ca="1">(L1470-G1470)*'Meta-analysis (Recruitment)'!$B$4</f>
        <v>0</v>
      </c>
      <c r="S1470" s="11">
        <f ca="1">(M1470-H1470)*'Meta-analysis (Recruitment)'!$B$4</f>
        <v>0</v>
      </c>
      <c r="U1470" s="11">
        <f ca="1">(N1470-I1470)*'Meta-analysis (Recruitment)'!$B$4</f>
        <v>0</v>
      </c>
    </row>
    <row r="1471" spans="1:21">
      <c r="A1471" s="11">
        <v>-0.53300000000000003</v>
      </c>
      <c r="B1471" s="11" cm="1">
        <f t="array" aca="1" ref="B1471" ca="1">INDEX(
    INDIRECT("'Bootstrap Sampling (Recruitment'!$A$4:$A$4004"),
    RANDBETWEEN(
        MATCH('Meta-analysis (Recruitment)'!$B$5, INDIRECT("'Bootstrap Sampling (Recruitment'!$A$4:$A$4004"), 1),
        MATCH('Meta-analysis (Recruitment)'!$B$6, INDIRECT("'Bootstrap Sampling (Recruitment'!$A$4:$A$4004"), 1)
    ),
    1
)</f>
        <v>0</v>
      </c>
      <c r="C1471" s="11">
        <f t="shared" ca="1" si="208"/>
        <v>1</v>
      </c>
      <c r="F1471" s="11">
        <f t="shared" ca="1" si="200"/>
        <v>0.1</v>
      </c>
      <c r="G1471" s="11">
        <f t="shared" ca="1" si="201"/>
        <v>0.3</v>
      </c>
      <c r="H1471" s="11">
        <f t="shared" ca="1" si="202"/>
        <v>0.5</v>
      </c>
      <c r="I1471" s="11">
        <f t="shared" ca="1" si="203"/>
        <v>0.47</v>
      </c>
      <c r="K1471" s="11">
        <f t="shared" ca="1" si="204"/>
        <v>0.1</v>
      </c>
      <c r="L1471" s="11">
        <f t="shared" ca="1" si="205"/>
        <v>0.3</v>
      </c>
      <c r="M1471" s="11">
        <f t="shared" ca="1" si="206"/>
        <v>0.5</v>
      </c>
      <c r="N1471" s="11">
        <f t="shared" ca="1" si="207"/>
        <v>0.47</v>
      </c>
      <c r="O1471" s="11">
        <f ca="1">(K1471-F1471)*'Meta-analysis (Recruitment)'!$B$4</f>
        <v>0</v>
      </c>
      <c r="Q1471" s="11">
        <f ca="1">(L1471-G1471)*'Meta-analysis (Recruitment)'!$B$4</f>
        <v>0</v>
      </c>
      <c r="S1471" s="11">
        <f ca="1">(M1471-H1471)*'Meta-analysis (Recruitment)'!$B$4</f>
        <v>0</v>
      </c>
      <c r="U1471" s="11">
        <f ca="1">(N1471-I1471)*'Meta-analysis (Recruitment)'!$B$4</f>
        <v>0</v>
      </c>
    </row>
    <row r="1472" spans="1:21">
      <c r="A1472" s="11">
        <v>-0.53200000000000003</v>
      </c>
      <c r="B1472" s="11" cm="1">
        <f t="array" aca="1" ref="B1472" ca="1">INDEX(
    INDIRECT("'Bootstrap Sampling (Recruitment'!$A$4:$A$4004"),
    RANDBETWEEN(
        MATCH('Meta-analysis (Recruitment)'!$B$5, INDIRECT("'Bootstrap Sampling (Recruitment'!$A$4:$A$4004"), 1),
        MATCH('Meta-analysis (Recruitment)'!$B$6, INDIRECT("'Bootstrap Sampling (Recruitment'!$A$4:$A$4004"), 1)
    ),
    1
)</f>
        <v>0</v>
      </c>
      <c r="C1472" s="11">
        <f t="shared" ca="1" si="208"/>
        <v>1</v>
      </c>
      <c r="F1472" s="11">
        <f t="shared" ca="1" si="200"/>
        <v>0.1</v>
      </c>
      <c r="G1472" s="11">
        <f t="shared" ca="1" si="201"/>
        <v>0.3</v>
      </c>
      <c r="H1472" s="11">
        <f t="shared" ca="1" si="202"/>
        <v>0.5</v>
      </c>
      <c r="I1472" s="11">
        <f t="shared" ca="1" si="203"/>
        <v>0.39</v>
      </c>
      <c r="K1472" s="11">
        <f t="shared" ca="1" si="204"/>
        <v>0.1</v>
      </c>
      <c r="L1472" s="11">
        <f t="shared" ca="1" si="205"/>
        <v>0.3</v>
      </c>
      <c r="M1472" s="11">
        <f t="shared" ca="1" si="206"/>
        <v>0.5</v>
      </c>
      <c r="N1472" s="11">
        <f t="shared" ca="1" si="207"/>
        <v>0.39</v>
      </c>
      <c r="O1472" s="11">
        <f ca="1">(K1472-F1472)*'Meta-analysis (Recruitment)'!$B$4</f>
        <v>0</v>
      </c>
      <c r="Q1472" s="11">
        <f ca="1">(L1472-G1472)*'Meta-analysis (Recruitment)'!$B$4</f>
        <v>0</v>
      </c>
      <c r="S1472" s="11">
        <f ca="1">(M1472-H1472)*'Meta-analysis (Recruitment)'!$B$4</f>
        <v>0</v>
      </c>
      <c r="U1472" s="11">
        <f ca="1">(N1472-I1472)*'Meta-analysis (Recruitment)'!$B$4</f>
        <v>0</v>
      </c>
    </row>
    <row r="1473" spans="1:21">
      <c r="A1473" s="11">
        <v>-0.53100000000000003</v>
      </c>
      <c r="B1473" s="11" cm="1">
        <f t="array" aca="1" ref="B1473" ca="1">INDEX(
    INDIRECT("'Bootstrap Sampling (Recruitment'!$A$4:$A$4004"),
    RANDBETWEEN(
        MATCH('Meta-analysis (Recruitment)'!$B$5, INDIRECT("'Bootstrap Sampling (Recruitment'!$A$4:$A$4004"), 1),
        MATCH('Meta-analysis (Recruitment)'!$B$6, INDIRECT("'Bootstrap Sampling (Recruitment'!$A$4:$A$4004"), 1)
    ),
    1
)</f>
        <v>0</v>
      </c>
      <c r="C1473" s="11">
        <f t="shared" ca="1" si="208"/>
        <v>1</v>
      </c>
      <c r="F1473" s="11">
        <f t="shared" ca="1" si="200"/>
        <v>0.1</v>
      </c>
      <c r="G1473" s="11">
        <f t="shared" ca="1" si="201"/>
        <v>0.3</v>
      </c>
      <c r="H1473" s="11">
        <f t="shared" ca="1" si="202"/>
        <v>0.5</v>
      </c>
      <c r="I1473" s="11">
        <f t="shared" ca="1" si="203"/>
        <v>0.42</v>
      </c>
      <c r="K1473" s="11">
        <f t="shared" ca="1" si="204"/>
        <v>0.1</v>
      </c>
      <c r="L1473" s="11">
        <f t="shared" ca="1" si="205"/>
        <v>0.3</v>
      </c>
      <c r="M1473" s="11">
        <f t="shared" ca="1" si="206"/>
        <v>0.5</v>
      </c>
      <c r="N1473" s="11">
        <f t="shared" ca="1" si="207"/>
        <v>0.42</v>
      </c>
      <c r="O1473" s="11">
        <f ca="1">(K1473-F1473)*'Meta-analysis (Recruitment)'!$B$4</f>
        <v>0</v>
      </c>
      <c r="Q1473" s="11">
        <f ca="1">(L1473-G1473)*'Meta-analysis (Recruitment)'!$B$4</f>
        <v>0</v>
      </c>
      <c r="S1473" s="11">
        <f ca="1">(M1473-H1473)*'Meta-analysis (Recruitment)'!$B$4</f>
        <v>0</v>
      </c>
      <c r="U1473" s="11">
        <f ca="1">(N1473-I1473)*'Meta-analysis (Recruitment)'!$B$4</f>
        <v>0</v>
      </c>
    </row>
    <row r="1474" spans="1:21">
      <c r="A1474" s="11">
        <v>-0.53</v>
      </c>
      <c r="B1474" s="11" cm="1">
        <f t="array" aca="1" ref="B1474" ca="1">INDEX(
    INDIRECT("'Bootstrap Sampling (Recruitment'!$A$4:$A$4004"),
    RANDBETWEEN(
        MATCH('Meta-analysis (Recruitment)'!$B$5, INDIRECT("'Bootstrap Sampling (Recruitment'!$A$4:$A$4004"), 1),
        MATCH('Meta-analysis (Recruitment)'!$B$6, INDIRECT("'Bootstrap Sampling (Recruitment'!$A$4:$A$4004"), 1)
    ),
    1
)</f>
        <v>0</v>
      </c>
      <c r="C1474" s="11">
        <f t="shared" ca="1" si="208"/>
        <v>1</v>
      </c>
      <c r="F1474" s="11">
        <f t="shared" ca="1" si="200"/>
        <v>0.1</v>
      </c>
      <c r="G1474" s="11">
        <f t="shared" ca="1" si="201"/>
        <v>0.3</v>
      </c>
      <c r="H1474" s="11">
        <f t="shared" ca="1" si="202"/>
        <v>0.5</v>
      </c>
      <c r="I1474" s="11">
        <f t="shared" ca="1" si="203"/>
        <v>0.24</v>
      </c>
      <c r="K1474" s="11">
        <f t="shared" ca="1" si="204"/>
        <v>0.1</v>
      </c>
      <c r="L1474" s="11">
        <f t="shared" ca="1" si="205"/>
        <v>0.3</v>
      </c>
      <c r="M1474" s="11">
        <f t="shared" ca="1" si="206"/>
        <v>0.5</v>
      </c>
      <c r="N1474" s="11">
        <f t="shared" ca="1" si="207"/>
        <v>0.24</v>
      </c>
      <c r="O1474" s="11">
        <f ca="1">(K1474-F1474)*'Meta-analysis (Recruitment)'!$B$4</f>
        <v>0</v>
      </c>
      <c r="Q1474" s="11">
        <f ca="1">(L1474-G1474)*'Meta-analysis (Recruitment)'!$B$4</f>
        <v>0</v>
      </c>
      <c r="S1474" s="11">
        <f ca="1">(M1474-H1474)*'Meta-analysis (Recruitment)'!$B$4</f>
        <v>0</v>
      </c>
      <c r="U1474" s="11">
        <f ca="1">(N1474-I1474)*'Meta-analysis (Recruitment)'!$B$4</f>
        <v>0</v>
      </c>
    </row>
    <row r="1475" spans="1:21">
      <c r="A1475" s="11">
        <v>-0.52900000000000003</v>
      </c>
      <c r="B1475" s="11" cm="1">
        <f t="array" aca="1" ref="B1475" ca="1">INDEX(
    INDIRECT("'Bootstrap Sampling (Recruitment'!$A$4:$A$4004"),
    RANDBETWEEN(
        MATCH('Meta-analysis (Recruitment)'!$B$5, INDIRECT("'Bootstrap Sampling (Recruitment'!$A$4:$A$4004"), 1),
        MATCH('Meta-analysis (Recruitment)'!$B$6, INDIRECT("'Bootstrap Sampling (Recruitment'!$A$4:$A$4004"), 1)
    ),
    1
)</f>
        <v>0</v>
      </c>
      <c r="C1475" s="11">
        <f t="shared" ca="1" si="208"/>
        <v>1</v>
      </c>
      <c r="F1475" s="11">
        <f t="shared" ca="1" si="200"/>
        <v>0.1</v>
      </c>
      <c r="G1475" s="11">
        <f t="shared" ca="1" si="201"/>
        <v>0.3</v>
      </c>
      <c r="H1475" s="11">
        <f t="shared" ca="1" si="202"/>
        <v>0.5</v>
      </c>
      <c r="I1475" s="11">
        <f t="shared" ca="1" si="203"/>
        <v>0.37</v>
      </c>
      <c r="K1475" s="11">
        <f t="shared" ca="1" si="204"/>
        <v>0.1</v>
      </c>
      <c r="L1475" s="11">
        <f t="shared" ca="1" si="205"/>
        <v>0.3</v>
      </c>
      <c r="M1475" s="11">
        <f t="shared" ca="1" si="206"/>
        <v>0.5</v>
      </c>
      <c r="N1475" s="11">
        <f t="shared" ca="1" si="207"/>
        <v>0.37</v>
      </c>
      <c r="O1475" s="11">
        <f ca="1">(K1475-F1475)*'Meta-analysis (Recruitment)'!$B$4</f>
        <v>0</v>
      </c>
      <c r="Q1475" s="11">
        <f ca="1">(L1475-G1475)*'Meta-analysis (Recruitment)'!$B$4</f>
        <v>0</v>
      </c>
      <c r="S1475" s="11">
        <f ca="1">(M1475-H1475)*'Meta-analysis (Recruitment)'!$B$4</f>
        <v>0</v>
      </c>
      <c r="U1475" s="11">
        <f ca="1">(N1475-I1475)*'Meta-analysis (Recruitment)'!$B$4</f>
        <v>0</v>
      </c>
    </row>
    <row r="1476" spans="1:21">
      <c r="A1476" s="11">
        <v>-0.52800000000000002</v>
      </c>
      <c r="B1476" s="11" cm="1">
        <f t="array" aca="1" ref="B1476" ca="1">INDEX(
    INDIRECT("'Bootstrap Sampling (Recruitment'!$A$4:$A$4004"),
    RANDBETWEEN(
        MATCH('Meta-analysis (Recruitment)'!$B$5, INDIRECT("'Bootstrap Sampling (Recruitment'!$A$4:$A$4004"), 1),
        MATCH('Meta-analysis (Recruitment)'!$B$6, INDIRECT("'Bootstrap Sampling (Recruitment'!$A$4:$A$4004"), 1)
    ),
    1
)</f>
        <v>0</v>
      </c>
      <c r="C1476" s="11">
        <f t="shared" ca="1" si="208"/>
        <v>1</v>
      </c>
      <c r="F1476" s="11">
        <f t="shared" ref="F1476:F1539" ca="1" si="209">INDEX($E$13:$E$13, RANDBETWEEN(1,ROWS($E$13:$E$13)),1)</f>
        <v>0.1</v>
      </c>
      <c r="G1476" s="11">
        <f t="shared" ref="G1476:G1539" ca="1" si="210">INDEX($E$33:$E$33, RANDBETWEEN(1,ROWS($E$624:$E$624)),1)</f>
        <v>0.3</v>
      </c>
      <c r="H1476" s="11">
        <f t="shared" ref="H1476:H1539" ca="1" si="211">INDEX($E$53:$E$53, RANDBETWEEN(1,ROWS($E$644:$E$644)),1)</f>
        <v>0.5</v>
      </c>
      <c r="I1476" s="11">
        <f t="shared" ref="I1476:I1539" ca="1" si="212">INDEX($E$13:$E$53, RANDBETWEEN(1,ROWS($E$13:$E$53)),1)</f>
        <v>0.26</v>
      </c>
      <c r="K1476" s="11">
        <f t="shared" ref="K1476:K1539" ca="1" si="213">PRODUCT($C1476,F1476)</f>
        <v>0.1</v>
      </c>
      <c r="L1476" s="11">
        <f t="shared" ref="L1476:L1539" ca="1" si="214">PRODUCT($C1476,G1476)</f>
        <v>0.3</v>
      </c>
      <c r="M1476" s="11">
        <f t="shared" ref="M1476:M1539" ca="1" si="215">PRODUCT($C1476,H1476)</f>
        <v>0.5</v>
      </c>
      <c r="N1476" s="11">
        <f t="shared" ref="N1476:N1539" ca="1" si="216">PRODUCT($C1476,I1476)</f>
        <v>0.26</v>
      </c>
      <c r="O1476" s="11">
        <f ca="1">(K1476-F1476)*'Meta-analysis (Recruitment)'!$B$4</f>
        <v>0</v>
      </c>
      <c r="Q1476" s="11">
        <f ca="1">(L1476-G1476)*'Meta-analysis (Recruitment)'!$B$4</f>
        <v>0</v>
      </c>
      <c r="S1476" s="11">
        <f ca="1">(M1476-H1476)*'Meta-analysis (Recruitment)'!$B$4</f>
        <v>0</v>
      </c>
      <c r="U1476" s="11">
        <f ca="1">(N1476-I1476)*'Meta-analysis (Recruitment)'!$B$4</f>
        <v>0</v>
      </c>
    </row>
    <row r="1477" spans="1:21">
      <c r="A1477" s="11">
        <v>-0.52700000000000002</v>
      </c>
      <c r="B1477" s="11" cm="1">
        <f t="array" aca="1" ref="B1477" ca="1">INDEX(
    INDIRECT("'Bootstrap Sampling (Recruitment'!$A$4:$A$4004"),
    RANDBETWEEN(
        MATCH('Meta-analysis (Recruitment)'!$B$5, INDIRECT("'Bootstrap Sampling (Recruitment'!$A$4:$A$4004"), 1),
        MATCH('Meta-analysis (Recruitment)'!$B$6, INDIRECT("'Bootstrap Sampling (Recruitment'!$A$4:$A$4004"), 1)
    ),
    1
)</f>
        <v>0</v>
      </c>
      <c r="C1477" s="11">
        <f t="shared" ca="1" si="208"/>
        <v>1</v>
      </c>
      <c r="F1477" s="11">
        <f t="shared" ca="1" si="209"/>
        <v>0.1</v>
      </c>
      <c r="G1477" s="11">
        <f t="shared" ca="1" si="210"/>
        <v>0.3</v>
      </c>
      <c r="H1477" s="11">
        <f t="shared" ca="1" si="211"/>
        <v>0.5</v>
      </c>
      <c r="I1477" s="11">
        <f t="shared" ca="1" si="212"/>
        <v>0.36</v>
      </c>
      <c r="K1477" s="11">
        <f t="shared" ca="1" si="213"/>
        <v>0.1</v>
      </c>
      <c r="L1477" s="11">
        <f t="shared" ca="1" si="214"/>
        <v>0.3</v>
      </c>
      <c r="M1477" s="11">
        <f t="shared" ca="1" si="215"/>
        <v>0.5</v>
      </c>
      <c r="N1477" s="11">
        <f t="shared" ca="1" si="216"/>
        <v>0.36</v>
      </c>
      <c r="O1477" s="11">
        <f ca="1">(K1477-F1477)*'Meta-analysis (Recruitment)'!$B$4</f>
        <v>0</v>
      </c>
      <c r="Q1477" s="11">
        <f ca="1">(L1477-G1477)*'Meta-analysis (Recruitment)'!$B$4</f>
        <v>0</v>
      </c>
      <c r="S1477" s="11">
        <f ca="1">(M1477-H1477)*'Meta-analysis (Recruitment)'!$B$4</f>
        <v>0</v>
      </c>
      <c r="U1477" s="11">
        <f ca="1">(N1477-I1477)*'Meta-analysis (Recruitment)'!$B$4</f>
        <v>0</v>
      </c>
    </row>
    <row r="1478" spans="1:21">
      <c r="A1478" s="11">
        <v>-0.52600000000000002</v>
      </c>
      <c r="B1478" s="11" cm="1">
        <f t="array" aca="1" ref="B1478" ca="1">INDEX(
    INDIRECT("'Bootstrap Sampling (Recruitment'!$A$4:$A$4004"),
    RANDBETWEEN(
        MATCH('Meta-analysis (Recruitment)'!$B$5, INDIRECT("'Bootstrap Sampling (Recruitment'!$A$4:$A$4004"), 1),
        MATCH('Meta-analysis (Recruitment)'!$B$6, INDIRECT("'Bootstrap Sampling (Recruitment'!$A$4:$A$4004"), 1)
    ),
    1
)</f>
        <v>0</v>
      </c>
      <c r="C1478" s="11">
        <f t="shared" ca="1" si="208"/>
        <v>1</v>
      </c>
      <c r="F1478" s="11">
        <f t="shared" ca="1" si="209"/>
        <v>0.1</v>
      </c>
      <c r="G1478" s="11">
        <f t="shared" ca="1" si="210"/>
        <v>0.3</v>
      </c>
      <c r="H1478" s="11">
        <f t="shared" ca="1" si="211"/>
        <v>0.5</v>
      </c>
      <c r="I1478" s="11">
        <f t="shared" ca="1" si="212"/>
        <v>0.41</v>
      </c>
      <c r="K1478" s="11">
        <f t="shared" ca="1" si="213"/>
        <v>0.1</v>
      </c>
      <c r="L1478" s="11">
        <f t="shared" ca="1" si="214"/>
        <v>0.3</v>
      </c>
      <c r="M1478" s="11">
        <f t="shared" ca="1" si="215"/>
        <v>0.5</v>
      </c>
      <c r="N1478" s="11">
        <f t="shared" ca="1" si="216"/>
        <v>0.41</v>
      </c>
      <c r="O1478" s="11">
        <f ca="1">(K1478-F1478)*'Meta-analysis (Recruitment)'!$B$4</f>
        <v>0</v>
      </c>
      <c r="Q1478" s="11">
        <f ca="1">(L1478-G1478)*'Meta-analysis (Recruitment)'!$B$4</f>
        <v>0</v>
      </c>
      <c r="S1478" s="11">
        <f ca="1">(M1478-H1478)*'Meta-analysis (Recruitment)'!$B$4</f>
        <v>0</v>
      </c>
      <c r="U1478" s="11">
        <f ca="1">(N1478-I1478)*'Meta-analysis (Recruitment)'!$B$4</f>
        <v>0</v>
      </c>
    </row>
    <row r="1479" spans="1:21">
      <c r="A1479" s="11">
        <v>-0.52500000000000002</v>
      </c>
      <c r="B1479" s="11" cm="1">
        <f t="array" aca="1" ref="B1479" ca="1">INDEX(
    INDIRECT("'Bootstrap Sampling (Recruitment'!$A$4:$A$4004"),
    RANDBETWEEN(
        MATCH('Meta-analysis (Recruitment)'!$B$5, INDIRECT("'Bootstrap Sampling (Recruitment'!$A$4:$A$4004"), 1),
        MATCH('Meta-analysis (Recruitment)'!$B$6, INDIRECT("'Bootstrap Sampling (Recruitment'!$A$4:$A$4004"), 1)
    ),
    1
)</f>
        <v>0</v>
      </c>
      <c r="C1479" s="11">
        <f t="shared" ca="1" si="208"/>
        <v>1</v>
      </c>
      <c r="F1479" s="11">
        <f t="shared" ca="1" si="209"/>
        <v>0.1</v>
      </c>
      <c r="G1479" s="11">
        <f t="shared" ca="1" si="210"/>
        <v>0.3</v>
      </c>
      <c r="H1479" s="11">
        <f t="shared" ca="1" si="211"/>
        <v>0.5</v>
      </c>
      <c r="I1479" s="11">
        <f t="shared" ca="1" si="212"/>
        <v>0.15</v>
      </c>
      <c r="K1479" s="11">
        <f t="shared" ca="1" si="213"/>
        <v>0.1</v>
      </c>
      <c r="L1479" s="11">
        <f t="shared" ca="1" si="214"/>
        <v>0.3</v>
      </c>
      <c r="M1479" s="11">
        <f t="shared" ca="1" si="215"/>
        <v>0.5</v>
      </c>
      <c r="N1479" s="11">
        <f t="shared" ca="1" si="216"/>
        <v>0.15</v>
      </c>
      <c r="O1479" s="11">
        <f ca="1">(K1479-F1479)*'Meta-analysis (Recruitment)'!$B$4</f>
        <v>0</v>
      </c>
      <c r="Q1479" s="11">
        <f ca="1">(L1479-G1479)*'Meta-analysis (Recruitment)'!$B$4</f>
        <v>0</v>
      </c>
      <c r="S1479" s="11">
        <f ca="1">(M1479-H1479)*'Meta-analysis (Recruitment)'!$B$4</f>
        <v>0</v>
      </c>
      <c r="U1479" s="11">
        <f ca="1">(N1479-I1479)*'Meta-analysis (Recruitment)'!$B$4</f>
        <v>0</v>
      </c>
    </row>
    <row r="1480" spans="1:21">
      <c r="A1480" s="11">
        <v>-0.52400000000000002</v>
      </c>
      <c r="B1480" s="11" cm="1">
        <f t="array" aca="1" ref="B1480" ca="1">INDEX(
    INDIRECT("'Bootstrap Sampling (Recruitment'!$A$4:$A$4004"),
    RANDBETWEEN(
        MATCH('Meta-analysis (Recruitment)'!$B$5, INDIRECT("'Bootstrap Sampling (Recruitment'!$A$4:$A$4004"), 1),
        MATCH('Meta-analysis (Recruitment)'!$B$6, INDIRECT("'Bootstrap Sampling (Recruitment'!$A$4:$A$4004"), 1)
    ),
    1
)</f>
        <v>0</v>
      </c>
      <c r="C1480" s="11">
        <f t="shared" ca="1" si="208"/>
        <v>1</v>
      </c>
      <c r="F1480" s="11">
        <f t="shared" ca="1" si="209"/>
        <v>0.1</v>
      </c>
      <c r="G1480" s="11">
        <f t="shared" ca="1" si="210"/>
        <v>0.3</v>
      </c>
      <c r="H1480" s="11">
        <f t="shared" ca="1" si="211"/>
        <v>0.5</v>
      </c>
      <c r="I1480" s="11">
        <f t="shared" ca="1" si="212"/>
        <v>0.48</v>
      </c>
      <c r="K1480" s="11">
        <f t="shared" ca="1" si="213"/>
        <v>0.1</v>
      </c>
      <c r="L1480" s="11">
        <f t="shared" ca="1" si="214"/>
        <v>0.3</v>
      </c>
      <c r="M1480" s="11">
        <f t="shared" ca="1" si="215"/>
        <v>0.5</v>
      </c>
      <c r="N1480" s="11">
        <f t="shared" ca="1" si="216"/>
        <v>0.48</v>
      </c>
      <c r="O1480" s="11">
        <f ca="1">(K1480-F1480)*'Meta-analysis (Recruitment)'!$B$4</f>
        <v>0</v>
      </c>
      <c r="Q1480" s="11">
        <f ca="1">(L1480-G1480)*'Meta-analysis (Recruitment)'!$B$4</f>
        <v>0</v>
      </c>
      <c r="S1480" s="11">
        <f ca="1">(M1480-H1480)*'Meta-analysis (Recruitment)'!$B$4</f>
        <v>0</v>
      </c>
      <c r="U1480" s="11">
        <f ca="1">(N1480-I1480)*'Meta-analysis (Recruitment)'!$B$4</f>
        <v>0</v>
      </c>
    </row>
    <row r="1481" spans="1:21">
      <c r="A1481" s="11">
        <v>-0.52300000000000002</v>
      </c>
      <c r="B1481" s="11" cm="1">
        <f t="array" aca="1" ref="B1481" ca="1">INDEX(
    INDIRECT("'Bootstrap Sampling (Recruitment'!$A$4:$A$4004"),
    RANDBETWEEN(
        MATCH('Meta-analysis (Recruitment)'!$B$5, INDIRECT("'Bootstrap Sampling (Recruitment'!$A$4:$A$4004"), 1),
        MATCH('Meta-analysis (Recruitment)'!$B$6, INDIRECT("'Bootstrap Sampling (Recruitment'!$A$4:$A$4004"), 1)
    ),
    1
)</f>
        <v>0</v>
      </c>
      <c r="C1481" s="11">
        <f t="shared" ca="1" si="208"/>
        <v>1</v>
      </c>
      <c r="F1481" s="11">
        <f t="shared" ca="1" si="209"/>
        <v>0.1</v>
      </c>
      <c r="G1481" s="11">
        <f t="shared" ca="1" si="210"/>
        <v>0.3</v>
      </c>
      <c r="H1481" s="11">
        <f t="shared" ca="1" si="211"/>
        <v>0.5</v>
      </c>
      <c r="I1481" s="11">
        <f t="shared" ca="1" si="212"/>
        <v>0.13</v>
      </c>
      <c r="K1481" s="11">
        <f t="shared" ca="1" si="213"/>
        <v>0.1</v>
      </c>
      <c r="L1481" s="11">
        <f t="shared" ca="1" si="214"/>
        <v>0.3</v>
      </c>
      <c r="M1481" s="11">
        <f t="shared" ca="1" si="215"/>
        <v>0.5</v>
      </c>
      <c r="N1481" s="11">
        <f t="shared" ca="1" si="216"/>
        <v>0.13</v>
      </c>
      <c r="O1481" s="11">
        <f ca="1">(K1481-F1481)*'Meta-analysis (Recruitment)'!$B$4</f>
        <v>0</v>
      </c>
      <c r="Q1481" s="11">
        <f ca="1">(L1481-G1481)*'Meta-analysis (Recruitment)'!$B$4</f>
        <v>0</v>
      </c>
      <c r="S1481" s="11">
        <f ca="1">(M1481-H1481)*'Meta-analysis (Recruitment)'!$B$4</f>
        <v>0</v>
      </c>
      <c r="U1481" s="11">
        <f ca="1">(N1481-I1481)*'Meta-analysis (Recruitment)'!$B$4</f>
        <v>0</v>
      </c>
    </row>
    <row r="1482" spans="1:21">
      <c r="A1482" s="11">
        <v>-0.52200000000000002</v>
      </c>
      <c r="B1482" s="11" cm="1">
        <f t="array" aca="1" ref="B1482" ca="1">INDEX(
    INDIRECT("'Bootstrap Sampling (Recruitment'!$A$4:$A$4004"),
    RANDBETWEEN(
        MATCH('Meta-analysis (Recruitment)'!$B$5, INDIRECT("'Bootstrap Sampling (Recruitment'!$A$4:$A$4004"), 1),
        MATCH('Meta-analysis (Recruitment)'!$B$6, INDIRECT("'Bootstrap Sampling (Recruitment'!$A$4:$A$4004"), 1)
    ),
    1
)</f>
        <v>0</v>
      </c>
      <c r="C1482" s="11">
        <f t="shared" ca="1" si="208"/>
        <v>1</v>
      </c>
      <c r="F1482" s="11">
        <f t="shared" ca="1" si="209"/>
        <v>0.1</v>
      </c>
      <c r="G1482" s="11">
        <f t="shared" ca="1" si="210"/>
        <v>0.3</v>
      </c>
      <c r="H1482" s="11">
        <f t="shared" ca="1" si="211"/>
        <v>0.5</v>
      </c>
      <c r="I1482" s="11">
        <f t="shared" ca="1" si="212"/>
        <v>0.21</v>
      </c>
      <c r="K1482" s="11">
        <f t="shared" ca="1" si="213"/>
        <v>0.1</v>
      </c>
      <c r="L1482" s="11">
        <f t="shared" ca="1" si="214"/>
        <v>0.3</v>
      </c>
      <c r="M1482" s="11">
        <f t="shared" ca="1" si="215"/>
        <v>0.5</v>
      </c>
      <c r="N1482" s="11">
        <f t="shared" ca="1" si="216"/>
        <v>0.21</v>
      </c>
      <c r="O1482" s="11">
        <f ca="1">(K1482-F1482)*'Meta-analysis (Recruitment)'!$B$4</f>
        <v>0</v>
      </c>
      <c r="Q1482" s="11">
        <f ca="1">(L1482-G1482)*'Meta-analysis (Recruitment)'!$B$4</f>
        <v>0</v>
      </c>
      <c r="S1482" s="11">
        <f ca="1">(M1482-H1482)*'Meta-analysis (Recruitment)'!$B$4</f>
        <v>0</v>
      </c>
      <c r="U1482" s="11">
        <f ca="1">(N1482-I1482)*'Meta-analysis (Recruitment)'!$B$4</f>
        <v>0</v>
      </c>
    </row>
    <row r="1483" spans="1:21">
      <c r="A1483" s="11">
        <v>-0.52100000000000002</v>
      </c>
      <c r="B1483" s="11" cm="1">
        <f t="array" aca="1" ref="B1483" ca="1">INDEX(
    INDIRECT("'Bootstrap Sampling (Recruitment'!$A$4:$A$4004"),
    RANDBETWEEN(
        MATCH('Meta-analysis (Recruitment)'!$B$5, INDIRECT("'Bootstrap Sampling (Recruitment'!$A$4:$A$4004"), 1),
        MATCH('Meta-analysis (Recruitment)'!$B$6, INDIRECT("'Bootstrap Sampling (Recruitment'!$A$4:$A$4004"), 1)
    ),
    1
)</f>
        <v>0</v>
      </c>
      <c r="C1483" s="11">
        <f t="shared" ca="1" si="208"/>
        <v>1</v>
      </c>
      <c r="F1483" s="11">
        <f t="shared" ca="1" si="209"/>
        <v>0.1</v>
      </c>
      <c r="G1483" s="11">
        <f t="shared" ca="1" si="210"/>
        <v>0.3</v>
      </c>
      <c r="H1483" s="11">
        <f t="shared" ca="1" si="211"/>
        <v>0.5</v>
      </c>
      <c r="I1483" s="11">
        <f t="shared" ca="1" si="212"/>
        <v>0.1</v>
      </c>
      <c r="K1483" s="11">
        <f t="shared" ca="1" si="213"/>
        <v>0.1</v>
      </c>
      <c r="L1483" s="11">
        <f t="shared" ca="1" si="214"/>
        <v>0.3</v>
      </c>
      <c r="M1483" s="11">
        <f t="shared" ca="1" si="215"/>
        <v>0.5</v>
      </c>
      <c r="N1483" s="11">
        <f t="shared" ca="1" si="216"/>
        <v>0.1</v>
      </c>
      <c r="O1483" s="11">
        <f ca="1">(K1483-F1483)*'Meta-analysis (Recruitment)'!$B$4</f>
        <v>0</v>
      </c>
      <c r="Q1483" s="11">
        <f ca="1">(L1483-G1483)*'Meta-analysis (Recruitment)'!$B$4</f>
        <v>0</v>
      </c>
      <c r="S1483" s="11">
        <f ca="1">(M1483-H1483)*'Meta-analysis (Recruitment)'!$B$4</f>
        <v>0</v>
      </c>
      <c r="U1483" s="11">
        <f ca="1">(N1483-I1483)*'Meta-analysis (Recruitment)'!$B$4</f>
        <v>0</v>
      </c>
    </row>
    <row r="1484" spans="1:21">
      <c r="A1484" s="11">
        <v>-0.52</v>
      </c>
      <c r="B1484" s="11" cm="1">
        <f t="array" aca="1" ref="B1484" ca="1">INDEX(
    INDIRECT("'Bootstrap Sampling (Recruitment'!$A$4:$A$4004"),
    RANDBETWEEN(
        MATCH('Meta-analysis (Recruitment)'!$B$5, INDIRECT("'Bootstrap Sampling (Recruitment'!$A$4:$A$4004"), 1),
        MATCH('Meta-analysis (Recruitment)'!$B$6, INDIRECT("'Bootstrap Sampling (Recruitment'!$A$4:$A$4004"), 1)
    ),
    1
)</f>
        <v>0</v>
      </c>
      <c r="C1484" s="11">
        <f t="shared" ca="1" si="208"/>
        <v>1</v>
      </c>
      <c r="F1484" s="11">
        <f t="shared" ca="1" si="209"/>
        <v>0.1</v>
      </c>
      <c r="G1484" s="11">
        <f t="shared" ca="1" si="210"/>
        <v>0.3</v>
      </c>
      <c r="H1484" s="11">
        <f t="shared" ca="1" si="211"/>
        <v>0.5</v>
      </c>
      <c r="I1484" s="11">
        <f t="shared" ca="1" si="212"/>
        <v>0.42</v>
      </c>
      <c r="K1484" s="11">
        <f t="shared" ca="1" si="213"/>
        <v>0.1</v>
      </c>
      <c r="L1484" s="11">
        <f t="shared" ca="1" si="214"/>
        <v>0.3</v>
      </c>
      <c r="M1484" s="11">
        <f t="shared" ca="1" si="215"/>
        <v>0.5</v>
      </c>
      <c r="N1484" s="11">
        <f t="shared" ca="1" si="216"/>
        <v>0.42</v>
      </c>
      <c r="O1484" s="11">
        <f ca="1">(K1484-F1484)*'Meta-analysis (Recruitment)'!$B$4</f>
        <v>0</v>
      </c>
      <c r="Q1484" s="11">
        <f ca="1">(L1484-G1484)*'Meta-analysis (Recruitment)'!$B$4</f>
        <v>0</v>
      </c>
      <c r="S1484" s="11">
        <f ca="1">(M1484-H1484)*'Meta-analysis (Recruitment)'!$B$4</f>
        <v>0</v>
      </c>
      <c r="U1484" s="11">
        <f ca="1">(N1484-I1484)*'Meta-analysis (Recruitment)'!$B$4</f>
        <v>0</v>
      </c>
    </row>
    <row r="1485" spans="1:21">
      <c r="A1485" s="11">
        <v>-0.51900000000000002</v>
      </c>
      <c r="B1485" s="11" cm="1">
        <f t="array" aca="1" ref="B1485" ca="1">INDEX(
    INDIRECT("'Bootstrap Sampling (Recruitment'!$A$4:$A$4004"),
    RANDBETWEEN(
        MATCH('Meta-analysis (Recruitment)'!$B$5, INDIRECT("'Bootstrap Sampling (Recruitment'!$A$4:$A$4004"), 1),
        MATCH('Meta-analysis (Recruitment)'!$B$6, INDIRECT("'Bootstrap Sampling (Recruitment'!$A$4:$A$4004"), 1)
    ),
    1
)</f>
        <v>0</v>
      </c>
      <c r="C1485" s="11">
        <f t="shared" ca="1" si="208"/>
        <v>1</v>
      </c>
      <c r="F1485" s="11">
        <f t="shared" ca="1" si="209"/>
        <v>0.1</v>
      </c>
      <c r="G1485" s="11">
        <f t="shared" ca="1" si="210"/>
        <v>0.3</v>
      </c>
      <c r="H1485" s="11">
        <f t="shared" ca="1" si="211"/>
        <v>0.5</v>
      </c>
      <c r="I1485" s="11">
        <f t="shared" ca="1" si="212"/>
        <v>0.36</v>
      </c>
      <c r="K1485" s="11">
        <f t="shared" ca="1" si="213"/>
        <v>0.1</v>
      </c>
      <c r="L1485" s="11">
        <f t="shared" ca="1" si="214"/>
        <v>0.3</v>
      </c>
      <c r="M1485" s="11">
        <f t="shared" ca="1" si="215"/>
        <v>0.5</v>
      </c>
      <c r="N1485" s="11">
        <f t="shared" ca="1" si="216"/>
        <v>0.36</v>
      </c>
      <c r="O1485" s="11">
        <f ca="1">(K1485-F1485)*'Meta-analysis (Recruitment)'!$B$4</f>
        <v>0</v>
      </c>
      <c r="Q1485" s="11">
        <f ca="1">(L1485-G1485)*'Meta-analysis (Recruitment)'!$B$4</f>
        <v>0</v>
      </c>
      <c r="S1485" s="11">
        <f ca="1">(M1485-H1485)*'Meta-analysis (Recruitment)'!$B$4</f>
        <v>0</v>
      </c>
      <c r="U1485" s="11">
        <f ca="1">(N1485-I1485)*'Meta-analysis (Recruitment)'!$B$4</f>
        <v>0</v>
      </c>
    </row>
    <row r="1486" spans="1:21">
      <c r="A1486" s="11">
        <v>-0.51800000000000002</v>
      </c>
      <c r="B1486" s="11" cm="1">
        <f t="array" aca="1" ref="B1486" ca="1">INDEX(
    INDIRECT("'Bootstrap Sampling (Recruitment'!$A$4:$A$4004"),
    RANDBETWEEN(
        MATCH('Meta-analysis (Recruitment)'!$B$5, INDIRECT("'Bootstrap Sampling (Recruitment'!$A$4:$A$4004"), 1),
        MATCH('Meta-analysis (Recruitment)'!$B$6, INDIRECT("'Bootstrap Sampling (Recruitment'!$A$4:$A$4004"), 1)
    ),
    1
)</f>
        <v>0</v>
      </c>
      <c r="C1486" s="11">
        <f t="shared" ca="1" si="208"/>
        <v>1</v>
      </c>
      <c r="F1486" s="11">
        <f t="shared" ca="1" si="209"/>
        <v>0.1</v>
      </c>
      <c r="G1486" s="11">
        <f t="shared" ca="1" si="210"/>
        <v>0.3</v>
      </c>
      <c r="H1486" s="11">
        <f t="shared" ca="1" si="211"/>
        <v>0.5</v>
      </c>
      <c r="I1486" s="11">
        <f t="shared" ca="1" si="212"/>
        <v>0.42</v>
      </c>
      <c r="K1486" s="11">
        <f t="shared" ca="1" si="213"/>
        <v>0.1</v>
      </c>
      <c r="L1486" s="11">
        <f t="shared" ca="1" si="214"/>
        <v>0.3</v>
      </c>
      <c r="M1486" s="11">
        <f t="shared" ca="1" si="215"/>
        <v>0.5</v>
      </c>
      <c r="N1486" s="11">
        <f t="shared" ca="1" si="216"/>
        <v>0.42</v>
      </c>
      <c r="O1486" s="11">
        <f ca="1">(K1486-F1486)*'Meta-analysis (Recruitment)'!$B$4</f>
        <v>0</v>
      </c>
      <c r="Q1486" s="11">
        <f ca="1">(L1486-G1486)*'Meta-analysis (Recruitment)'!$B$4</f>
        <v>0</v>
      </c>
      <c r="S1486" s="11">
        <f ca="1">(M1486-H1486)*'Meta-analysis (Recruitment)'!$B$4</f>
        <v>0</v>
      </c>
      <c r="U1486" s="11">
        <f ca="1">(N1486-I1486)*'Meta-analysis (Recruitment)'!$B$4</f>
        <v>0</v>
      </c>
    </row>
    <row r="1487" spans="1:21">
      <c r="A1487" s="11">
        <v>-0.51700000000000002</v>
      </c>
      <c r="B1487" s="11" cm="1">
        <f t="array" aca="1" ref="B1487" ca="1">INDEX(
    INDIRECT("'Bootstrap Sampling (Recruitment'!$A$4:$A$4004"),
    RANDBETWEEN(
        MATCH('Meta-analysis (Recruitment)'!$B$5, INDIRECT("'Bootstrap Sampling (Recruitment'!$A$4:$A$4004"), 1),
        MATCH('Meta-analysis (Recruitment)'!$B$6, INDIRECT("'Bootstrap Sampling (Recruitment'!$A$4:$A$4004"), 1)
    ),
    1
)</f>
        <v>0</v>
      </c>
      <c r="C1487" s="11">
        <f t="shared" ca="1" si="208"/>
        <v>1</v>
      </c>
      <c r="F1487" s="11">
        <f t="shared" ca="1" si="209"/>
        <v>0.1</v>
      </c>
      <c r="G1487" s="11">
        <f t="shared" ca="1" si="210"/>
        <v>0.3</v>
      </c>
      <c r="H1487" s="11">
        <f t="shared" ca="1" si="211"/>
        <v>0.5</v>
      </c>
      <c r="I1487" s="11">
        <f t="shared" ca="1" si="212"/>
        <v>0.23</v>
      </c>
      <c r="K1487" s="11">
        <f t="shared" ca="1" si="213"/>
        <v>0.1</v>
      </c>
      <c r="L1487" s="11">
        <f t="shared" ca="1" si="214"/>
        <v>0.3</v>
      </c>
      <c r="M1487" s="11">
        <f t="shared" ca="1" si="215"/>
        <v>0.5</v>
      </c>
      <c r="N1487" s="11">
        <f t="shared" ca="1" si="216"/>
        <v>0.23</v>
      </c>
      <c r="O1487" s="11">
        <f ca="1">(K1487-F1487)*'Meta-analysis (Recruitment)'!$B$4</f>
        <v>0</v>
      </c>
      <c r="Q1487" s="11">
        <f ca="1">(L1487-G1487)*'Meta-analysis (Recruitment)'!$B$4</f>
        <v>0</v>
      </c>
      <c r="S1487" s="11">
        <f ca="1">(M1487-H1487)*'Meta-analysis (Recruitment)'!$B$4</f>
        <v>0</v>
      </c>
      <c r="U1487" s="11">
        <f ca="1">(N1487-I1487)*'Meta-analysis (Recruitment)'!$B$4</f>
        <v>0</v>
      </c>
    </row>
    <row r="1488" spans="1:21">
      <c r="A1488" s="11">
        <v>-0.51600000000000001</v>
      </c>
      <c r="B1488" s="11" cm="1">
        <f t="array" aca="1" ref="B1488" ca="1">INDEX(
    INDIRECT("'Bootstrap Sampling (Recruitment'!$A$4:$A$4004"),
    RANDBETWEEN(
        MATCH('Meta-analysis (Recruitment)'!$B$5, INDIRECT("'Bootstrap Sampling (Recruitment'!$A$4:$A$4004"), 1),
        MATCH('Meta-analysis (Recruitment)'!$B$6, INDIRECT("'Bootstrap Sampling (Recruitment'!$A$4:$A$4004"), 1)
    ),
    1
)</f>
        <v>0</v>
      </c>
      <c r="C1488" s="11">
        <f t="shared" ca="1" si="208"/>
        <v>1</v>
      </c>
      <c r="F1488" s="11">
        <f t="shared" ca="1" si="209"/>
        <v>0.1</v>
      </c>
      <c r="G1488" s="11">
        <f t="shared" ca="1" si="210"/>
        <v>0.3</v>
      </c>
      <c r="H1488" s="11">
        <f t="shared" ca="1" si="211"/>
        <v>0.5</v>
      </c>
      <c r="I1488" s="11">
        <f t="shared" ca="1" si="212"/>
        <v>0.42</v>
      </c>
      <c r="K1488" s="11">
        <f t="shared" ca="1" si="213"/>
        <v>0.1</v>
      </c>
      <c r="L1488" s="11">
        <f t="shared" ca="1" si="214"/>
        <v>0.3</v>
      </c>
      <c r="M1488" s="11">
        <f t="shared" ca="1" si="215"/>
        <v>0.5</v>
      </c>
      <c r="N1488" s="11">
        <f t="shared" ca="1" si="216"/>
        <v>0.42</v>
      </c>
      <c r="O1488" s="11">
        <f ca="1">(K1488-F1488)*'Meta-analysis (Recruitment)'!$B$4</f>
        <v>0</v>
      </c>
      <c r="Q1488" s="11">
        <f ca="1">(L1488-G1488)*'Meta-analysis (Recruitment)'!$B$4</f>
        <v>0</v>
      </c>
      <c r="S1488" s="11">
        <f ca="1">(M1488-H1488)*'Meta-analysis (Recruitment)'!$B$4</f>
        <v>0</v>
      </c>
      <c r="U1488" s="11">
        <f ca="1">(N1488-I1488)*'Meta-analysis (Recruitment)'!$B$4</f>
        <v>0</v>
      </c>
    </row>
    <row r="1489" spans="1:21">
      <c r="A1489" s="11">
        <v>-0.51500000000000001</v>
      </c>
      <c r="B1489" s="11" cm="1">
        <f t="array" aca="1" ref="B1489" ca="1">INDEX(
    INDIRECT("'Bootstrap Sampling (Recruitment'!$A$4:$A$4004"),
    RANDBETWEEN(
        MATCH('Meta-analysis (Recruitment)'!$B$5, INDIRECT("'Bootstrap Sampling (Recruitment'!$A$4:$A$4004"), 1),
        MATCH('Meta-analysis (Recruitment)'!$B$6, INDIRECT("'Bootstrap Sampling (Recruitment'!$A$4:$A$4004"), 1)
    ),
    1
)</f>
        <v>0</v>
      </c>
      <c r="C1489" s="11">
        <f t="shared" ca="1" si="208"/>
        <v>1</v>
      </c>
      <c r="F1489" s="11">
        <f t="shared" ca="1" si="209"/>
        <v>0.1</v>
      </c>
      <c r="G1489" s="11">
        <f t="shared" ca="1" si="210"/>
        <v>0.3</v>
      </c>
      <c r="H1489" s="11">
        <f t="shared" ca="1" si="211"/>
        <v>0.5</v>
      </c>
      <c r="I1489" s="11">
        <f t="shared" ca="1" si="212"/>
        <v>0.2</v>
      </c>
      <c r="K1489" s="11">
        <f t="shared" ca="1" si="213"/>
        <v>0.1</v>
      </c>
      <c r="L1489" s="11">
        <f t="shared" ca="1" si="214"/>
        <v>0.3</v>
      </c>
      <c r="M1489" s="11">
        <f t="shared" ca="1" si="215"/>
        <v>0.5</v>
      </c>
      <c r="N1489" s="11">
        <f t="shared" ca="1" si="216"/>
        <v>0.2</v>
      </c>
      <c r="O1489" s="11">
        <f ca="1">(K1489-F1489)*'Meta-analysis (Recruitment)'!$B$4</f>
        <v>0</v>
      </c>
      <c r="Q1489" s="11">
        <f ca="1">(L1489-G1489)*'Meta-analysis (Recruitment)'!$B$4</f>
        <v>0</v>
      </c>
      <c r="S1489" s="11">
        <f ca="1">(M1489-H1489)*'Meta-analysis (Recruitment)'!$B$4</f>
        <v>0</v>
      </c>
      <c r="U1489" s="11">
        <f ca="1">(N1489-I1489)*'Meta-analysis (Recruitment)'!$B$4</f>
        <v>0</v>
      </c>
    </row>
    <row r="1490" spans="1:21">
      <c r="A1490" s="11">
        <v>-0.51400000000000001</v>
      </c>
      <c r="B1490" s="11" cm="1">
        <f t="array" aca="1" ref="B1490" ca="1">INDEX(
    INDIRECT("'Bootstrap Sampling (Recruitment'!$A$4:$A$4004"),
    RANDBETWEEN(
        MATCH('Meta-analysis (Recruitment)'!$B$5, INDIRECT("'Bootstrap Sampling (Recruitment'!$A$4:$A$4004"), 1),
        MATCH('Meta-analysis (Recruitment)'!$B$6, INDIRECT("'Bootstrap Sampling (Recruitment'!$A$4:$A$4004"), 1)
    ),
    1
)</f>
        <v>0</v>
      </c>
      <c r="C1490" s="11">
        <f t="shared" ca="1" si="208"/>
        <v>1</v>
      </c>
      <c r="F1490" s="11">
        <f t="shared" ca="1" si="209"/>
        <v>0.1</v>
      </c>
      <c r="G1490" s="11">
        <f t="shared" ca="1" si="210"/>
        <v>0.3</v>
      </c>
      <c r="H1490" s="11">
        <f t="shared" ca="1" si="211"/>
        <v>0.5</v>
      </c>
      <c r="I1490" s="11">
        <f t="shared" ca="1" si="212"/>
        <v>0.28999999999999998</v>
      </c>
      <c r="K1490" s="11">
        <f t="shared" ca="1" si="213"/>
        <v>0.1</v>
      </c>
      <c r="L1490" s="11">
        <f t="shared" ca="1" si="214"/>
        <v>0.3</v>
      </c>
      <c r="M1490" s="11">
        <f t="shared" ca="1" si="215"/>
        <v>0.5</v>
      </c>
      <c r="N1490" s="11">
        <f t="shared" ca="1" si="216"/>
        <v>0.28999999999999998</v>
      </c>
      <c r="O1490" s="11">
        <f ca="1">(K1490-F1490)*'Meta-analysis (Recruitment)'!$B$4</f>
        <v>0</v>
      </c>
      <c r="Q1490" s="11">
        <f ca="1">(L1490-G1490)*'Meta-analysis (Recruitment)'!$B$4</f>
        <v>0</v>
      </c>
      <c r="S1490" s="11">
        <f ca="1">(M1490-H1490)*'Meta-analysis (Recruitment)'!$B$4</f>
        <v>0</v>
      </c>
      <c r="U1490" s="11">
        <f ca="1">(N1490-I1490)*'Meta-analysis (Recruitment)'!$B$4</f>
        <v>0</v>
      </c>
    </row>
    <row r="1491" spans="1:21">
      <c r="A1491" s="11">
        <v>-0.51300000000000001</v>
      </c>
      <c r="B1491" s="11" cm="1">
        <f t="array" aca="1" ref="B1491" ca="1">INDEX(
    INDIRECT("'Bootstrap Sampling (Recruitment'!$A$4:$A$4004"),
    RANDBETWEEN(
        MATCH('Meta-analysis (Recruitment)'!$B$5, INDIRECT("'Bootstrap Sampling (Recruitment'!$A$4:$A$4004"), 1),
        MATCH('Meta-analysis (Recruitment)'!$B$6, INDIRECT("'Bootstrap Sampling (Recruitment'!$A$4:$A$4004"), 1)
    ),
    1
)</f>
        <v>0</v>
      </c>
      <c r="C1491" s="11">
        <f t="shared" ca="1" si="208"/>
        <v>1</v>
      </c>
      <c r="F1491" s="11">
        <f t="shared" ca="1" si="209"/>
        <v>0.1</v>
      </c>
      <c r="G1491" s="11">
        <f t="shared" ca="1" si="210"/>
        <v>0.3</v>
      </c>
      <c r="H1491" s="11">
        <f t="shared" ca="1" si="211"/>
        <v>0.5</v>
      </c>
      <c r="I1491" s="11">
        <f t="shared" ca="1" si="212"/>
        <v>0.43</v>
      </c>
      <c r="K1491" s="11">
        <f t="shared" ca="1" si="213"/>
        <v>0.1</v>
      </c>
      <c r="L1491" s="11">
        <f t="shared" ca="1" si="214"/>
        <v>0.3</v>
      </c>
      <c r="M1491" s="11">
        <f t="shared" ca="1" si="215"/>
        <v>0.5</v>
      </c>
      <c r="N1491" s="11">
        <f t="shared" ca="1" si="216"/>
        <v>0.43</v>
      </c>
      <c r="O1491" s="11">
        <f ca="1">(K1491-F1491)*'Meta-analysis (Recruitment)'!$B$4</f>
        <v>0</v>
      </c>
      <c r="Q1491" s="11">
        <f ca="1">(L1491-G1491)*'Meta-analysis (Recruitment)'!$B$4</f>
        <v>0</v>
      </c>
      <c r="S1491" s="11">
        <f ca="1">(M1491-H1491)*'Meta-analysis (Recruitment)'!$B$4</f>
        <v>0</v>
      </c>
      <c r="U1491" s="11">
        <f ca="1">(N1491-I1491)*'Meta-analysis (Recruitment)'!$B$4</f>
        <v>0</v>
      </c>
    </row>
    <row r="1492" spans="1:21">
      <c r="A1492" s="11">
        <v>-0.51200000000000001</v>
      </c>
      <c r="B1492" s="11" cm="1">
        <f t="array" aca="1" ref="B1492" ca="1">INDEX(
    INDIRECT("'Bootstrap Sampling (Recruitment'!$A$4:$A$4004"),
    RANDBETWEEN(
        MATCH('Meta-analysis (Recruitment)'!$B$5, INDIRECT("'Bootstrap Sampling (Recruitment'!$A$4:$A$4004"), 1),
        MATCH('Meta-analysis (Recruitment)'!$B$6, INDIRECT("'Bootstrap Sampling (Recruitment'!$A$4:$A$4004"), 1)
    ),
    1
)</f>
        <v>0</v>
      </c>
      <c r="C1492" s="11">
        <f t="shared" ca="1" si="208"/>
        <v>1</v>
      </c>
      <c r="F1492" s="11">
        <f t="shared" ca="1" si="209"/>
        <v>0.1</v>
      </c>
      <c r="G1492" s="11">
        <f t="shared" ca="1" si="210"/>
        <v>0.3</v>
      </c>
      <c r="H1492" s="11">
        <f t="shared" ca="1" si="211"/>
        <v>0.5</v>
      </c>
      <c r="I1492" s="11">
        <f t="shared" ca="1" si="212"/>
        <v>0.34</v>
      </c>
      <c r="K1492" s="11">
        <f t="shared" ca="1" si="213"/>
        <v>0.1</v>
      </c>
      <c r="L1492" s="11">
        <f t="shared" ca="1" si="214"/>
        <v>0.3</v>
      </c>
      <c r="M1492" s="11">
        <f t="shared" ca="1" si="215"/>
        <v>0.5</v>
      </c>
      <c r="N1492" s="11">
        <f t="shared" ca="1" si="216"/>
        <v>0.34</v>
      </c>
      <c r="O1492" s="11">
        <f ca="1">(K1492-F1492)*'Meta-analysis (Recruitment)'!$B$4</f>
        <v>0</v>
      </c>
      <c r="Q1492" s="11">
        <f ca="1">(L1492-G1492)*'Meta-analysis (Recruitment)'!$B$4</f>
        <v>0</v>
      </c>
      <c r="S1492" s="11">
        <f ca="1">(M1492-H1492)*'Meta-analysis (Recruitment)'!$B$4</f>
        <v>0</v>
      </c>
      <c r="U1492" s="11">
        <f ca="1">(N1492-I1492)*'Meta-analysis (Recruitment)'!$B$4</f>
        <v>0</v>
      </c>
    </row>
    <row r="1493" spans="1:21">
      <c r="A1493" s="11">
        <v>-0.51100000000000001</v>
      </c>
      <c r="B1493" s="11" cm="1">
        <f t="array" aca="1" ref="B1493" ca="1">INDEX(
    INDIRECT("'Bootstrap Sampling (Recruitment'!$A$4:$A$4004"),
    RANDBETWEEN(
        MATCH('Meta-analysis (Recruitment)'!$B$5, INDIRECT("'Bootstrap Sampling (Recruitment'!$A$4:$A$4004"), 1),
        MATCH('Meta-analysis (Recruitment)'!$B$6, INDIRECT("'Bootstrap Sampling (Recruitment'!$A$4:$A$4004"), 1)
    ),
    1
)</f>
        <v>0</v>
      </c>
      <c r="C1493" s="11">
        <f t="shared" ca="1" si="208"/>
        <v>1</v>
      </c>
      <c r="F1493" s="11">
        <f t="shared" ca="1" si="209"/>
        <v>0.1</v>
      </c>
      <c r="G1493" s="11">
        <f t="shared" ca="1" si="210"/>
        <v>0.3</v>
      </c>
      <c r="H1493" s="11">
        <f t="shared" ca="1" si="211"/>
        <v>0.5</v>
      </c>
      <c r="I1493" s="11">
        <f t="shared" ca="1" si="212"/>
        <v>0.33</v>
      </c>
      <c r="K1493" s="11">
        <f t="shared" ca="1" si="213"/>
        <v>0.1</v>
      </c>
      <c r="L1493" s="11">
        <f t="shared" ca="1" si="214"/>
        <v>0.3</v>
      </c>
      <c r="M1493" s="11">
        <f t="shared" ca="1" si="215"/>
        <v>0.5</v>
      </c>
      <c r="N1493" s="11">
        <f t="shared" ca="1" si="216"/>
        <v>0.33</v>
      </c>
      <c r="O1493" s="11">
        <f ca="1">(K1493-F1493)*'Meta-analysis (Recruitment)'!$B$4</f>
        <v>0</v>
      </c>
      <c r="Q1493" s="11">
        <f ca="1">(L1493-G1493)*'Meta-analysis (Recruitment)'!$B$4</f>
        <v>0</v>
      </c>
      <c r="S1493" s="11">
        <f ca="1">(M1493-H1493)*'Meta-analysis (Recruitment)'!$B$4</f>
        <v>0</v>
      </c>
      <c r="U1493" s="11">
        <f ca="1">(N1493-I1493)*'Meta-analysis (Recruitment)'!$B$4</f>
        <v>0</v>
      </c>
    </row>
    <row r="1494" spans="1:21">
      <c r="A1494" s="11">
        <v>-0.51</v>
      </c>
      <c r="B1494" s="11" cm="1">
        <f t="array" aca="1" ref="B1494" ca="1">INDEX(
    INDIRECT("'Bootstrap Sampling (Recruitment'!$A$4:$A$4004"),
    RANDBETWEEN(
        MATCH('Meta-analysis (Recruitment)'!$B$5, INDIRECT("'Bootstrap Sampling (Recruitment'!$A$4:$A$4004"), 1),
        MATCH('Meta-analysis (Recruitment)'!$B$6, INDIRECT("'Bootstrap Sampling (Recruitment'!$A$4:$A$4004"), 1)
    ),
    1
)</f>
        <v>0</v>
      </c>
      <c r="C1494" s="11">
        <f t="shared" ca="1" si="208"/>
        <v>1</v>
      </c>
      <c r="F1494" s="11">
        <f t="shared" ca="1" si="209"/>
        <v>0.1</v>
      </c>
      <c r="G1494" s="11">
        <f t="shared" ca="1" si="210"/>
        <v>0.3</v>
      </c>
      <c r="H1494" s="11">
        <f t="shared" ca="1" si="211"/>
        <v>0.5</v>
      </c>
      <c r="I1494" s="11">
        <f t="shared" ca="1" si="212"/>
        <v>0.35</v>
      </c>
      <c r="K1494" s="11">
        <f t="shared" ca="1" si="213"/>
        <v>0.1</v>
      </c>
      <c r="L1494" s="11">
        <f t="shared" ca="1" si="214"/>
        <v>0.3</v>
      </c>
      <c r="M1494" s="11">
        <f t="shared" ca="1" si="215"/>
        <v>0.5</v>
      </c>
      <c r="N1494" s="11">
        <f t="shared" ca="1" si="216"/>
        <v>0.35</v>
      </c>
      <c r="O1494" s="11">
        <f ca="1">(K1494-F1494)*'Meta-analysis (Recruitment)'!$B$4</f>
        <v>0</v>
      </c>
      <c r="Q1494" s="11">
        <f ca="1">(L1494-G1494)*'Meta-analysis (Recruitment)'!$B$4</f>
        <v>0</v>
      </c>
      <c r="S1494" s="11">
        <f ca="1">(M1494-H1494)*'Meta-analysis (Recruitment)'!$B$4</f>
        <v>0</v>
      </c>
      <c r="U1494" s="11">
        <f ca="1">(N1494-I1494)*'Meta-analysis (Recruitment)'!$B$4</f>
        <v>0</v>
      </c>
    </row>
    <row r="1495" spans="1:21">
      <c r="A1495" s="11">
        <v>-0.50900000000000001</v>
      </c>
      <c r="B1495" s="11" cm="1">
        <f t="array" aca="1" ref="B1495" ca="1">INDEX(
    INDIRECT("'Bootstrap Sampling (Recruitment'!$A$4:$A$4004"),
    RANDBETWEEN(
        MATCH('Meta-analysis (Recruitment)'!$B$5, INDIRECT("'Bootstrap Sampling (Recruitment'!$A$4:$A$4004"), 1),
        MATCH('Meta-analysis (Recruitment)'!$B$6, INDIRECT("'Bootstrap Sampling (Recruitment'!$A$4:$A$4004"), 1)
    ),
    1
)</f>
        <v>0</v>
      </c>
      <c r="C1495" s="11">
        <f t="shared" ca="1" si="208"/>
        <v>1</v>
      </c>
      <c r="F1495" s="11">
        <f t="shared" ca="1" si="209"/>
        <v>0.1</v>
      </c>
      <c r="G1495" s="11">
        <f t="shared" ca="1" si="210"/>
        <v>0.3</v>
      </c>
      <c r="H1495" s="11">
        <f t="shared" ca="1" si="211"/>
        <v>0.5</v>
      </c>
      <c r="I1495" s="11">
        <f t="shared" ca="1" si="212"/>
        <v>0.36</v>
      </c>
      <c r="K1495" s="11">
        <f t="shared" ca="1" si="213"/>
        <v>0.1</v>
      </c>
      <c r="L1495" s="11">
        <f t="shared" ca="1" si="214"/>
        <v>0.3</v>
      </c>
      <c r="M1495" s="11">
        <f t="shared" ca="1" si="215"/>
        <v>0.5</v>
      </c>
      <c r="N1495" s="11">
        <f t="shared" ca="1" si="216"/>
        <v>0.36</v>
      </c>
      <c r="O1495" s="11">
        <f ca="1">(K1495-F1495)*'Meta-analysis (Recruitment)'!$B$4</f>
        <v>0</v>
      </c>
      <c r="Q1495" s="11">
        <f ca="1">(L1495-G1495)*'Meta-analysis (Recruitment)'!$B$4</f>
        <v>0</v>
      </c>
      <c r="S1495" s="11">
        <f ca="1">(M1495-H1495)*'Meta-analysis (Recruitment)'!$B$4</f>
        <v>0</v>
      </c>
      <c r="U1495" s="11">
        <f ca="1">(N1495-I1495)*'Meta-analysis (Recruitment)'!$B$4</f>
        <v>0</v>
      </c>
    </row>
    <row r="1496" spans="1:21">
      <c r="A1496" s="11">
        <v>-0.50800000000000001</v>
      </c>
      <c r="B1496" s="11" cm="1">
        <f t="array" aca="1" ref="B1496" ca="1">INDEX(
    INDIRECT("'Bootstrap Sampling (Recruitment'!$A$4:$A$4004"),
    RANDBETWEEN(
        MATCH('Meta-analysis (Recruitment)'!$B$5, INDIRECT("'Bootstrap Sampling (Recruitment'!$A$4:$A$4004"), 1),
        MATCH('Meta-analysis (Recruitment)'!$B$6, INDIRECT("'Bootstrap Sampling (Recruitment'!$A$4:$A$4004"), 1)
    ),
    1
)</f>
        <v>0</v>
      </c>
      <c r="C1496" s="11">
        <f t="shared" ca="1" si="208"/>
        <v>1</v>
      </c>
      <c r="F1496" s="11">
        <f t="shared" ca="1" si="209"/>
        <v>0.1</v>
      </c>
      <c r="G1496" s="11">
        <f t="shared" ca="1" si="210"/>
        <v>0.3</v>
      </c>
      <c r="H1496" s="11">
        <f t="shared" ca="1" si="211"/>
        <v>0.5</v>
      </c>
      <c r="I1496" s="11">
        <f t="shared" ca="1" si="212"/>
        <v>0.15</v>
      </c>
      <c r="K1496" s="11">
        <f t="shared" ca="1" si="213"/>
        <v>0.1</v>
      </c>
      <c r="L1496" s="11">
        <f t="shared" ca="1" si="214"/>
        <v>0.3</v>
      </c>
      <c r="M1496" s="11">
        <f t="shared" ca="1" si="215"/>
        <v>0.5</v>
      </c>
      <c r="N1496" s="11">
        <f t="shared" ca="1" si="216"/>
        <v>0.15</v>
      </c>
      <c r="O1496" s="11">
        <f ca="1">(K1496-F1496)*'Meta-analysis (Recruitment)'!$B$4</f>
        <v>0</v>
      </c>
      <c r="Q1496" s="11">
        <f ca="1">(L1496-G1496)*'Meta-analysis (Recruitment)'!$B$4</f>
        <v>0</v>
      </c>
      <c r="S1496" s="11">
        <f ca="1">(M1496-H1496)*'Meta-analysis (Recruitment)'!$B$4</f>
        <v>0</v>
      </c>
      <c r="U1496" s="11">
        <f ca="1">(N1496-I1496)*'Meta-analysis (Recruitment)'!$B$4</f>
        <v>0</v>
      </c>
    </row>
    <row r="1497" spans="1:21">
      <c r="A1497" s="11">
        <v>-0.50700000000000001</v>
      </c>
      <c r="B1497" s="11" cm="1">
        <f t="array" aca="1" ref="B1497" ca="1">INDEX(
    INDIRECT("'Bootstrap Sampling (Recruitment'!$A$4:$A$4004"),
    RANDBETWEEN(
        MATCH('Meta-analysis (Recruitment)'!$B$5, INDIRECT("'Bootstrap Sampling (Recruitment'!$A$4:$A$4004"), 1),
        MATCH('Meta-analysis (Recruitment)'!$B$6, INDIRECT("'Bootstrap Sampling (Recruitment'!$A$4:$A$4004"), 1)
    ),
    1
)</f>
        <v>0</v>
      </c>
      <c r="C1497" s="11">
        <f t="shared" ca="1" si="208"/>
        <v>1</v>
      </c>
      <c r="F1497" s="11">
        <f t="shared" ca="1" si="209"/>
        <v>0.1</v>
      </c>
      <c r="G1497" s="11">
        <f t="shared" ca="1" si="210"/>
        <v>0.3</v>
      </c>
      <c r="H1497" s="11">
        <f t="shared" ca="1" si="211"/>
        <v>0.5</v>
      </c>
      <c r="I1497" s="11">
        <f t="shared" ca="1" si="212"/>
        <v>0.27</v>
      </c>
      <c r="K1497" s="11">
        <f t="shared" ca="1" si="213"/>
        <v>0.1</v>
      </c>
      <c r="L1497" s="11">
        <f t="shared" ca="1" si="214"/>
        <v>0.3</v>
      </c>
      <c r="M1497" s="11">
        <f t="shared" ca="1" si="215"/>
        <v>0.5</v>
      </c>
      <c r="N1497" s="11">
        <f t="shared" ca="1" si="216"/>
        <v>0.27</v>
      </c>
      <c r="O1497" s="11">
        <f ca="1">(K1497-F1497)*'Meta-analysis (Recruitment)'!$B$4</f>
        <v>0</v>
      </c>
      <c r="Q1497" s="11">
        <f ca="1">(L1497-G1497)*'Meta-analysis (Recruitment)'!$B$4</f>
        <v>0</v>
      </c>
      <c r="S1497" s="11">
        <f ca="1">(M1497-H1497)*'Meta-analysis (Recruitment)'!$B$4</f>
        <v>0</v>
      </c>
      <c r="U1497" s="11">
        <f ca="1">(N1497-I1497)*'Meta-analysis (Recruitment)'!$B$4</f>
        <v>0</v>
      </c>
    </row>
    <row r="1498" spans="1:21">
      <c r="A1498" s="11">
        <v>-0.50600000000000001</v>
      </c>
      <c r="B1498" s="11" cm="1">
        <f t="array" aca="1" ref="B1498" ca="1">INDEX(
    INDIRECT("'Bootstrap Sampling (Recruitment'!$A$4:$A$4004"),
    RANDBETWEEN(
        MATCH('Meta-analysis (Recruitment)'!$B$5, INDIRECT("'Bootstrap Sampling (Recruitment'!$A$4:$A$4004"), 1),
        MATCH('Meta-analysis (Recruitment)'!$B$6, INDIRECT("'Bootstrap Sampling (Recruitment'!$A$4:$A$4004"), 1)
    ),
    1
)</f>
        <v>0</v>
      </c>
      <c r="C1498" s="11">
        <f t="shared" ca="1" si="208"/>
        <v>1</v>
      </c>
      <c r="F1498" s="11">
        <f t="shared" ca="1" si="209"/>
        <v>0.1</v>
      </c>
      <c r="G1498" s="11">
        <f t="shared" ca="1" si="210"/>
        <v>0.3</v>
      </c>
      <c r="H1498" s="11">
        <f t="shared" ca="1" si="211"/>
        <v>0.5</v>
      </c>
      <c r="I1498" s="11">
        <f t="shared" ca="1" si="212"/>
        <v>0.38</v>
      </c>
      <c r="K1498" s="11">
        <f t="shared" ca="1" si="213"/>
        <v>0.1</v>
      </c>
      <c r="L1498" s="11">
        <f t="shared" ca="1" si="214"/>
        <v>0.3</v>
      </c>
      <c r="M1498" s="11">
        <f t="shared" ca="1" si="215"/>
        <v>0.5</v>
      </c>
      <c r="N1498" s="11">
        <f t="shared" ca="1" si="216"/>
        <v>0.38</v>
      </c>
      <c r="O1498" s="11">
        <f ca="1">(K1498-F1498)*'Meta-analysis (Recruitment)'!$B$4</f>
        <v>0</v>
      </c>
      <c r="Q1498" s="11">
        <f ca="1">(L1498-G1498)*'Meta-analysis (Recruitment)'!$B$4</f>
        <v>0</v>
      </c>
      <c r="S1498" s="11">
        <f ca="1">(M1498-H1498)*'Meta-analysis (Recruitment)'!$B$4</f>
        <v>0</v>
      </c>
      <c r="U1498" s="11">
        <f ca="1">(N1498-I1498)*'Meta-analysis (Recruitment)'!$B$4</f>
        <v>0</v>
      </c>
    </row>
    <row r="1499" spans="1:21">
      <c r="A1499" s="11">
        <v>-0.505</v>
      </c>
      <c r="B1499" s="11" cm="1">
        <f t="array" aca="1" ref="B1499" ca="1">INDEX(
    INDIRECT("'Bootstrap Sampling (Recruitment'!$A$4:$A$4004"),
    RANDBETWEEN(
        MATCH('Meta-analysis (Recruitment)'!$B$5, INDIRECT("'Bootstrap Sampling (Recruitment'!$A$4:$A$4004"), 1),
        MATCH('Meta-analysis (Recruitment)'!$B$6, INDIRECT("'Bootstrap Sampling (Recruitment'!$A$4:$A$4004"), 1)
    ),
    1
)</f>
        <v>0</v>
      </c>
      <c r="C1499" s="11">
        <f t="shared" ca="1" si="208"/>
        <v>1</v>
      </c>
      <c r="F1499" s="11">
        <f t="shared" ca="1" si="209"/>
        <v>0.1</v>
      </c>
      <c r="G1499" s="11">
        <f t="shared" ca="1" si="210"/>
        <v>0.3</v>
      </c>
      <c r="H1499" s="11">
        <f t="shared" ca="1" si="211"/>
        <v>0.5</v>
      </c>
      <c r="I1499" s="11">
        <f t="shared" ca="1" si="212"/>
        <v>0.47</v>
      </c>
      <c r="K1499" s="11">
        <f t="shared" ca="1" si="213"/>
        <v>0.1</v>
      </c>
      <c r="L1499" s="11">
        <f t="shared" ca="1" si="214"/>
        <v>0.3</v>
      </c>
      <c r="M1499" s="11">
        <f t="shared" ca="1" si="215"/>
        <v>0.5</v>
      </c>
      <c r="N1499" s="11">
        <f t="shared" ca="1" si="216"/>
        <v>0.47</v>
      </c>
      <c r="O1499" s="11">
        <f ca="1">(K1499-F1499)*'Meta-analysis (Recruitment)'!$B$4</f>
        <v>0</v>
      </c>
      <c r="Q1499" s="11">
        <f ca="1">(L1499-G1499)*'Meta-analysis (Recruitment)'!$B$4</f>
        <v>0</v>
      </c>
      <c r="S1499" s="11">
        <f ca="1">(M1499-H1499)*'Meta-analysis (Recruitment)'!$B$4</f>
        <v>0</v>
      </c>
      <c r="U1499" s="11">
        <f ca="1">(N1499-I1499)*'Meta-analysis (Recruitment)'!$B$4</f>
        <v>0</v>
      </c>
    </row>
    <row r="1500" spans="1:21">
      <c r="A1500" s="11">
        <v>-0.504</v>
      </c>
      <c r="B1500" s="11" cm="1">
        <f t="array" aca="1" ref="B1500" ca="1">INDEX(
    INDIRECT("'Bootstrap Sampling (Recruitment'!$A$4:$A$4004"),
    RANDBETWEEN(
        MATCH('Meta-analysis (Recruitment)'!$B$5, INDIRECT("'Bootstrap Sampling (Recruitment'!$A$4:$A$4004"), 1),
        MATCH('Meta-analysis (Recruitment)'!$B$6, INDIRECT("'Bootstrap Sampling (Recruitment'!$A$4:$A$4004"), 1)
    ),
    1
)</f>
        <v>0</v>
      </c>
      <c r="C1500" s="11">
        <f t="shared" ca="1" si="208"/>
        <v>1</v>
      </c>
      <c r="F1500" s="11">
        <f t="shared" ca="1" si="209"/>
        <v>0.1</v>
      </c>
      <c r="G1500" s="11">
        <f t="shared" ca="1" si="210"/>
        <v>0.3</v>
      </c>
      <c r="H1500" s="11">
        <f t="shared" ca="1" si="211"/>
        <v>0.5</v>
      </c>
      <c r="I1500" s="11">
        <f t="shared" ca="1" si="212"/>
        <v>0.17</v>
      </c>
      <c r="K1500" s="11">
        <f t="shared" ca="1" si="213"/>
        <v>0.1</v>
      </c>
      <c r="L1500" s="11">
        <f t="shared" ca="1" si="214"/>
        <v>0.3</v>
      </c>
      <c r="M1500" s="11">
        <f t="shared" ca="1" si="215"/>
        <v>0.5</v>
      </c>
      <c r="N1500" s="11">
        <f t="shared" ca="1" si="216"/>
        <v>0.17</v>
      </c>
      <c r="O1500" s="11">
        <f ca="1">(K1500-F1500)*'Meta-analysis (Recruitment)'!$B$4</f>
        <v>0</v>
      </c>
      <c r="Q1500" s="11">
        <f ca="1">(L1500-G1500)*'Meta-analysis (Recruitment)'!$B$4</f>
        <v>0</v>
      </c>
      <c r="S1500" s="11">
        <f ca="1">(M1500-H1500)*'Meta-analysis (Recruitment)'!$B$4</f>
        <v>0</v>
      </c>
      <c r="U1500" s="11">
        <f ca="1">(N1500-I1500)*'Meta-analysis (Recruitment)'!$B$4</f>
        <v>0</v>
      </c>
    </row>
    <row r="1501" spans="1:21">
      <c r="A1501" s="11">
        <v>-0.503</v>
      </c>
      <c r="B1501" s="11" cm="1">
        <f t="array" aca="1" ref="B1501" ca="1">INDEX(
    INDIRECT("'Bootstrap Sampling (Recruitment'!$A$4:$A$4004"),
    RANDBETWEEN(
        MATCH('Meta-analysis (Recruitment)'!$B$5, INDIRECT("'Bootstrap Sampling (Recruitment'!$A$4:$A$4004"), 1),
        MATCH('Meta-analysis (Recruitment)'!$B$6, INDIRECT("'Bootstrap Sampling (Recruitment'!$A$4:$A$4004"), 1)
    ),
    1
)</f>
        <v>0</v>
      </c>
      <c r="C1501" s="11">
        <f t="shared" ca="1" si="208"/>
        <v>1</v>
      </c>
      <c r="F1501" s="11">
        <f t="shared" ca="1" si="209"/>
        <v>0.1</v>
      </c>
      <c r="G1501" s="11">
        <f t="shared" ca="1" si="210"/>
        <v>0.3</v>
      </c>
      <c r="H1501" s="11">
        <f t="shared" ca="1" si="211"/>
        <v>0.5</v>
      </c>
      <c r="I1501" s="11">
        <f t="shared" ca="1" si="212"/>
        <v>0.21</v>
      </c>
      <c r="K1501" s="11">
        <f t="shared" ca="1" si="213"/>
        <v>0.1</v>
      </c>
      <c r="L1501" s="11">
        <f t="shared" ca="1" si="214"/>
        <v>0.3</v>
      </c>
      <c r="M1501" s="11">
        <f t="shared" ca="1" si="215"/>
        <v>0.5</v>
      </c>
      <c r="N1501" s="11">
        <f t="shared" ca="1" si="216"/>
        <v>0.21</v>
      </c>
      <c r="O1501" s="11">
        <f ca="1">(K1501-F1501)*'Meta-analysis (Recruitment)'!$B$4</f>
        <v>0</v>
      </c>
      <c r="Q1501" s="11">
        <f ca="1">(L1501-G1501)*'Meta-analysis (Recruitment)'!$B$4</f>
        <v>0</v>
      </c>
      <c r="S1501" s="11">
        <f ca="1">(M1501-H1501)*'Meta-analysis (Recruitment)'!$B$4</f>
        <v>0</v>
      </c>
      <c r="U1501" s="11">
        <f ca="1">(N1501-I1501)*'Meta-analysis (Recruitment)'!$B$4</f>
        <v>0</v>
      </c>
    </row>
    <row r="1502" spans="1:21">
      <c r="A1502" s="11">
        <v>-0.502</v>
      </c>
      <c r="B1502" s="11" cm="1">
        <f t="array" aca="1" ref="B1502" ca="1">INDEX(
    INDIRECT("'Bootstrap Sampling (Recruitment'!$A$4:$A$4004"),
    RANDBETWEEN(
        MATCH('Meta-analysis (Recruitment)'!$B$5, INDIRECT("'Bootstrap Sampling (Recruitment'!$A$4:$A$4004"), 1),
        MATCH('Meta-analysis (Recruitment)'!$B$6, INDIRECT("'Bootstrap Sampling (Recruitment'!$A$4:$A$4004"), 1)
    ),
    1
)</f>
        <v>0</v>
      </c>
      <c r="C1502" s="11">
        <f t="shared" ca="1" si="208"/>
        <v>1</v>
      </c>
      <c r="F1502" s="11">
        <f t="shared" ca="1" si="209"/>
        <v>0.1</v>
      </c>
      <c r="G1502" s="11">
        <f t="shared" ca="1" si="210"/>
        <v>0.3</v>
      </c>
      <c r="H1502" s="11">
        <f t="shared" ca="1" si="211"/>
        <v>0.5</v>
      </c>
      <c r="I1502" s="11">
        <f t="shared" ca="1" si="212"/>
        <v>0.35</v>
      </c>
      <c r="K1502" s="11">
        <f t="shared" ca="1" si="213"/>
        <v>0.1</v>
      </c>
      <c r="L1502" s="11">
        <f t="shared" ca="1" si="214"/>
        <v>0.3</v>
      </c>
      <c r="M1502" s="11">
        <f t="shared" ca="1" si="215"/>
        <v>0.5</v>
      </c>
      <c r="N1502" s="11">
        <f t="shared" ca="1" si="216"/>
        <v>0.35</v>
      </c>
      <c r="O1502" s="11">
        <f ca="1">(K1502-F1502)*'Meta-analysis (Recruitment)'!$B$4</f>
        <v>0</v>
      </c>
      <c r="Q1502" s="11">
        <f ca="1">(L1502-G1502)*'Meta-analysis (Recruitment)'!$B$4</f>
        <v>0</v>
      </c>
      <c r="S1502" s="11">
        <f ca="1">(M1502-H1502)*'Meta-analysis (Recruitment)'!$B$4</f>
        <v>0</v>
      </c>
      <c r="U1502" s="11">
        <f ca="1">(N1502-I1502)*'Meta-analysis (Recruitment)'!$B$4</f>
        <v>0</v>
      </c>
    </row>
    <row r="1503" spans="1:21">
      <c r="A1503" s="11">
        <v>-0.501</v>
      </c>
      <c r="B1503" s="11" cm="1">
        <f t="array" aca="1" ref="B1503" ca="1">INDEX(
    INDIRECT("'Bootstrap Sampling (Recruitment'!$A$4:$A$4004"),
    RANDBETWEEN(
        MATCH('Meta-analysis (Recruitment)'!$B$5, INDIRECT("'Bootstrap Sampling (Recruitment'!$A$4:$A$4004"), 1),
        MATCH('Meta-analysis (Recruitment)'!$B$6, INDIRECT("'Bootstrap Sampling (Recruitment'!$A$4:$A$4004"), 1)
    ),
    1
)</f>
        <v>0</v>
      </c>
      <c r="C1503" s="11">
        <f t="shared" ca="1" si="208"/>
        <v>1</v>
      </c>
      <c r="F1503" s="11">
        <f t="shared" ca="1" si="209"/>
        <v>0.1</v>
      </c>
      <c r="G1503" s="11">
        <f t="shared" ca="1" si="210"/>
        <v>0.3</v>
      </c>
      <c r="H1503" s="11">
        <f t="shared" ca="1" si="211"/>
        <v>0.5</v>
      </c>
      <c r="I1503" s="11">
        <f t="shared" ca="1" si="212"/>
        <v>0.36</v>
      </c>
      <c r="K1503" s="11">
        <f t="shared" ca="1" si="213"/>
        <v>0.1</v>
      </c>
      <c r="L1503" s="11">
        <f t="shared" ca="1" si="214"/>
        <v>0.3</v>
      </c>
      <c r="M1503" s="11">
        <f t="shared" ca="1" si="215"/>
        <v>0.5</v>
      </c>
      <c r="N1503" s="11">
        <f t="shared" ca="1" si="216"/>
        <v>0.36</v>
      </c>
      <c r="O1503" s="11">
        <f ca="1">(K1503-F1503)*'Meta-analysis (Recruitment)'!$B$4</f>
        <v>0</v>
      </c>
      <c r="Q1503" s="11">
        <f ca="1">(L1503-G1503)*'Meta-analysis (Recruitment)'!$B$4</f>
        <v>0</v>
      </c>
      <c r="S1503" s="11">
        <f ca="1">(M1503-H1503)*'Meta-analysis (Recruitment)'!$B$4</f>
        <v>0</v>
      </c>
      <c r="U1503" s="11">
        <f ca="1">(N1503-I1503)*'Meta-analysis (Recruitment)'!$B$4</f>
        <v>0</v>
      </c>
    </row>
    <row r="1504" spans="1:21">
      <c r="A1504" s="11">
        <v>-0.5</v>
      </c>
      <c r="B1504" s="11" cm="1">
        <f t="array" aca="1" ref="B1504" ca="1">INDEX(
    INDIRECT("'Bootstrap Sampling (Recruitment'!$A$4:$A$4004"),
    RANDBETWEEN(
        MATCH('Meta-analysis (Recruitment)'!$B$5, INDIRECT("'Bootstrap Sampling (Recruitment'!$A$4:$A$4004"), 1),
        MATCH('Meta-analysis (Recruitment)'!$B$6, INDIRECT("'Bootstrap Sampling (Recruitment'!$A$4:$A$4004"), 1)
    ),
    1
)</f>
        <v>0</v>
      </c>
      <c r="C1504" s="11">
        <f t="shared" ca="1" si="208"/>
        <v>1</v>
      </c>
      <c r="F1504" s="11">
        <f t="shared" ca="1" si="209"/>
        <v>0.1</v>
      </c>
      <c r="G1504" s="11">
        <f t="shared" ca="1" si="210"/>
        <v>0.3</v>
      </c>
      <c r="H1504" s="11">
        <f t="shared" ca="1" si="211"/>
        <v>0.5</v>
      </c>
      <c r="I1504" s="11">
        <f t="shared" ca="1" si="212"/>
        <v>0.2</v>
      </c>
      <c r="K1504" s="11">
        <f t="shared" ca="1" si="213"/>
        <v>0.1</v>
      </c>
      <c r="L1504" s="11">
        <f t="shared" ca="1" si="214"/>
        <v>0.3</v>
      </c>
      <c r="M1504" s="11">
        <f t="shared" ca="1" si="215"/>
        <v>0.5</v>
      </c>
      <c r="N1504" s="11">
        <f t="shared" ca="1" si="216"/>
        <v>0.2</v>
      </c>
      <c r="O1504" s="11">
        <f ca="1">(K1504-F1504)*'Meta-analysis (Recruitment)'!$B$4</f>
        <v>0</v>
      </c>
      <c r="Q1504" s="11">
        <f ca="1">(L1504-G1504)*'Meta-analysis (Recruitment)'!$B$4</f>
        <v>0</v>
      </c>
      <c r="S1504" s="11">
        <f ca="1">(M1504-H1504)*'Meta-analysis (Recruitment)'!$B$4</f>
        <v>0</v>
      </c>
      <c r="U1504" s="11">
        <f ca="1">(N1504-I1504)*'Meta-analysis (Recruitment)'!$B$4</f>
        <v>0</v>
      </c>
    </row>
    <row r="1505" spans="1:21">
      <c r="A1505" s="11">
        <v>-0.499</v>
      </c>
      <c r="B1505" s="11" cm="1">
        <f t="array" aca="1" ref="B1505" ca="1">INDEX(
    INDIRECT("'Bootstrap Sampling (Recruitment'!$A$4:$A$4004"),
    RANDBETWEEN(
        MATCH('Meta-analysis (Recruitment)'!$B$5, INDIRECT("'Bootstrap Sampling (Recruitment'!$A$4:$A$4004"), 1),
        MATCH('Meta-analysis (Recruitment)'!$B$6, INDIRECT("'Bootstrap Sampling (Recruitment'!$A$4:$A$4004"), 1)
    ),
    1
)</f>
        <v>0</v>
      </c>
      <c r="C1505" s="11">
        <f t="shared" ca="1" si="208"/>
        <v>1</v>
      </c>
      <c r="F1505" s="11">
        <f t="shared" ca="1" si="209"/>
        <v>0.1</v>
      </c>
      <c r="G1505" s="11">
        <f t="shared" ca="1" si="210"/>
        <v>0.3</v>
      </c>
      <c r="H1505" s="11">
        <f t="shared" ca="1" si="211"/>
        <v>0.5</v>
      </c>
      <c r="I1505" s="11">
        <f t="shared" ca="1" si="212"/>
        <v>0.42</v>
      </c>
      <c r="K1505" s="11">
        <f t="shared" ca="1" si="213"/>
        <v>0.1</v>
      </c>
      <c r="L1505" s="11">
        <f t="shared" ca="1" si="214"/>
        <v>0.3</v>
      </c>
      <c r="M1505" s="11">
        <f t="shared" ca="1" si="215"/>
        <v>0.5</v>
      </c>
      <c r="N1505" s="11">
        <f t="shared" ca="1" si="216"/>
        <v>0.42</v>
      </c>
      <c r="O1505" s="11">
        <f ca="1">(K1505-F1505)*'Meta-analysis (Recruitment)'!$B$4</f>
        <v>0</v>
      </c>
      <c r="Q1505" s="11">
        <f ca="1">(L1505-G1505)*'Meta-analysis (Recruitment)'!$B$4</f>
        <v>0</v>
      </c>
      <c r="S1505" s="11">
        <f ca="1">(M1505-H1505)*'Meta-analysis (Recruitment)'!$B$4</f>
        <v>0</v>
      </c>
      <c r="U1505" s="11">
        <f ca="1">(N1505-I1505)*'Meta-analysis (Recruitment)'!$B$4</f>
        <v>0</v>
      </c>
    </row>
    <row r="1506" spans="1:21">
      <c r="A1506" s="11">
        <v>-0.498</v>
      </c>
      <c r="B1506" s="11" cm="1">
        <f t="array" aca="1" ref="B1506" ca="1">INDEX(
    INDIRECT("'Bootstrap Sampling (Recruitment'!$A$4:$A$4004"),
    RANDBETWEEN(
        MATCH('Meta-analysis (Recruitment)'!$B$5, INDIRECT("'Bootstrap Sampling (Recruitment'!$A$4:$A$4004"), 1),
        MATCH('Meta-analysis (Recruitment)'!$B$6, INDIRECT("'Bootstrap Sampling (Recruitment'!$A$4:$A$4004"), 1)
    ),
    1
)</f>
        <v>0</v>
      </c>
      <c r="C1506" s="11">
        <f t="shared" ca="1" si="208"/>
        <v>1</v>
      </c>
      <c r="F1506" s="11">
        <f t="shared" ca="1" si="209"/>
        <v>0.1</v>
      </c>
      <c r="G1506" s="11">
        <f t="shared" ca="1" si="210"/>
        <v>0.3</v>
      </c>
      <c r="H1506" s="11">
        <f t="shared" ca="1" si="211"/>
        <v>0.5</v>
      </c>
      <c r="I1506" s="11">
        <f t="shared" ca="1" si="212"/>
        <v>0.22</v>
      </c>
      <c r="K1506" s="11">
        <f t="shared" ca="1" si="213"/>
        <v>0.1</v>
      </c>
      <c r="L1506" s="11">
        <f t="shared" ca="1" si="214"/>
        <v>0.3</v>
      </c>
      <c r="M1506" s="11">
        <f t="shared" ca="1" si="215"/>
        <v>0.5</v>
      </c>
      <c r="N1506" s="11">
        <f t="shared" ca="1" si="216"/>
        <v>0.22</v>
      </c>
      <c r="O1506" s="11">
        <f ca="1">(K1506-F1506)*'Meta-analysis (Recruitment)'!$B$4</f>
        <v>0</v>
      </c>
      <c r="Q1506" s="11">
        <f ca="1">(L1506-G1506)*'Meta-analysis (Recruitment)'!$B$4</f>
        <v>0</v>
      </c>
      <c r="S1506" s="11">
        <f ca="1">(M1506-H1506)*'Meta-analysis (Recruitment)'!$B$4</f>
        <v>0</v>
      </c>
      <c r="U1506" s="11">
        <f ca="1">(N1506-I1506)*'Meta-analysis (Recruitment)'!$B$4</f>
        <v>0</v>
      </c>
    </row>
    <row r="1507" spans="1:21">
      <c r="A1507" s="11">
        <v>-0.497</v>
      </c>
      <c r="B1507" s="11" cm="1">
        <f t="array" aca="1" ref="B1507" ca="1">INDEX(
    INDIRECT("'Bootstrap Sampling (Recruitment'!$A$4:$A$4004"),
    RANDBETWEEN(
        MATCH('Meta-analysis (Recruitment)'!$B$5, INDIRECT("'Bootstrap Sampling (Recruitment'!$A$4:$A$4004"), 1),
        MATCH('Meta-analysis (Recruitment)'!$B$6, INDIRECT("'Bootstrap Sampling (Recruitment'!$A$4:$A$4004"), 1)
    ),
    1
)</f>
        <v>0</v>
      </c>
      <c r="C1507" s="11">
        <f t="shared" ca="1" si="208"/>
        <v>1</v>
      </c>
      <c r="F1507" s="11">
        <f t="shared" ca="1" si="209"/>
        <v>0.1</v>
      </c>
      <c r="G1507" s="11">
        <f t="shared" ca="1" si="210"/>
        <v>0.3</v>
      </c>
      <c r="H1507" s="11">
        <f t="shared" ca="1" si="211"/>
        <v>0.5</v>
      </c>
      <c r="I1507" s="11">
        <f t="shared" ca="1" si="212"/>
        <v>0.47</v>
      </c>
      <c r="K1507" s="11">
        <f t="shared" ca="1" si="213"/>
        <v>0.1</v>
      </c>
      <c r="L1507" s="11">
        <f t="shared" ca="1" si="214"/>
        <v>0.3</v>
      </c>
      <c r="M1507" s="11">
        <f t="shared" ca="1" si="215"/>
        <v>0.5</v>
      </c>
      <c r="N1507" s="11">
        <f t="shared" ca="1" si="216"/>
        <v>0.47</v>
      </c>
      <c r="O1507" s="11">
        <f ca="1">(K1507-F1507)*'Meta-analysis (Recruitment)'!$B$4</f>
        <v>0</v>
      </c>
      <c r="Q1507" s="11">
        <f ca="1">(L1507-G1507)*'Meta-analysis (Recruitment)'!$B$4</f>
        <v>0</v>
      </c>
      <c r="S1507" s="11">
        <f ca="1">(M1507-H1507)*'Meta-analysis (Recruitment)'!$B$4</f>
        <v>0</v>
      </c>
      <c r="U1507" s="11">
        <f ca="1">(N1507-I1507)*'Meta-analysis (Recruitment)'!$B$4</f>
        <v>0</v>
      </c>
    </row>
    <row r="1508" spans="1:21">
      <c r="A1508" s="11">
        <v>-0.496</v>
      </c>
      <c r="B1508" s="11" cm="1">
        <f t="array" aca="1" ref="B1508" ca="1">INDEX(
    INDIRECT("'Bootstrap Sampling (Recruitment'!$A$4:$A$4004"),
    RANDBETWEEN(
        MATCH('Meta-analysis (Recruitment)'!$B$5, INDIRECT("'Bootstrap Sampling (Recruitment'!$A$4:$A$4004"), 1),
        MATCH('Meta-analysis (Recruitment)'!$B$6, INDIRECT("'Bootstrap Sampling (Recruitment'!$A$4:$A$4004"), 1)
    ),
    1
)</f>
        <v>0</v>
      </c>
      <c r="C1508" s="11">
        <f t="shared" ca="1" si="208"/>
        <v>1</v>
      </c>
      <c r="F1508" s="11">
        <f t="shared" ca="1" si="209"/>
        <v>0.1</v>
      </c>
      <c r="G1508" s="11">
        <f t="shared" ca="1" si="210"/>
        <v>0.3</v>
      </c>
      <c r="H1508" s="11">
        <f t="shared" ca="1" si="211"/>
        <v>0.5</v>
      </c>
      <c r="I1508" s="11">
        <f t="shared" ca="1" si="212"/>
        <v>0.41</v>
      </c>
      <c r="K1508" s="11">
        <f t="shared" ca="1" si="213"/>
        <v>0.1</v>
      </c>
      <c r="L1508" s="11">
        <f t="shared" ca="1" si="214"/>
        <v>0.3</v>
      </c>
      <c r="M1508" s="11">
        <f t="shared" ca="1" si="215"/>
        <v>0.5</v>
      </c>
      <c r="N1508" s="11">
        <f t="shared" ca="1" si="216"/>
        <v>0.41</v>
      </c>
      <c r="O1508" s="11">
        <f ca="1">(K1508-F1508)*'Meta-analysis (Recruitment)'!$B$4</f>
        <v>0</v>
      </c>
      <c r="Q1508" s="11">
        <f ca="1">(L1508-G1508)*'Meta-analysis (Recruitment)'!$B$4</f>
        <v>0</v>
      </c>
      <c r="S1508" s="11">
        <f ca="1">(M1508-H1508)*'Meta-analysis (Recruitment)'!$B$4</f>
        <v>0</v>
      </c>
      <c r="U1508" s="11">
        <f ca="1">(N1508-I1508)*'Meta-analysis (Recruitment)'!$B$4</f>
        <v>0</v>
      </c>
    </row>
    <row r="1509" spans="1:21">
      <c r="A1509" s="11">
        <v>-0.495</v>
      </c>
      <c r="B1509" s="11" cm="1">
        <f t="array" aca="1" ref="B1509" ca="1">INDEX(
    INDIRECT("'Bootstrap Sampling (Recruitment'!$A$4:$A$4004"),
    RANDBETWEEN(
        MATCH('Meta-analysis (Recruitment)'!$B$5, INDIRECT("'Bootstrap Sampling (Recruitment'!$A$4:$A$4004"), 1),
        MATCH('Meta-analysis (Recruitment)'!$B$6, INDIRECT("'Bootstrap Sampling (Recruitment'!$A$4:$A$4004"), 1)
    ),
    1
)</f>
        <v>0</v>
      </c>
      <c r="C1509" s="11">
        <f t="shared" ca="1" si="208"/>
        <v>1</v>
      </c>
      <c r="F1509" s="11">
        <f t="shared" ca="1" si="209"/>
        <v>0.1</v>
      </c>
      <c r="G1509" s="11">
        <f t="shared" ca="1" si="210"/>
        <v>0.3</v>
      </c>
      <c r="H1509" s="11">
        <f t="shared" ca="1" si="211"/>
        <v>0.5</v>
      </c>
      <c r="I1509" s="11">
        <f t="shared" ca="1" si="212"/>
        <v>0.4</v>
      </c>
      <c r="K1509" s="11">
        <f t="shared" ca="1" si="213"/>
        <v>0.1</v>
      </c>
      <c r="L1509" s="11">
        <f t="shared" ca="1" si="214"/>
        <v>0.3</v>
      </c>
      <c r="M1509" s="11">
        <f t="shared" ca="1" si="215"/>
        <v>0.5</v>
      </c>
      <c r="N1509" s="11">
        <f t="shared" ca="1" si="216"/>
        <v>0.4</v>
      </c>
      <c r="O1509" s="11">
        <f ca="1">(K1509-F1509)*'Meta-analysis (Recruitment)'!$B$4</f>
        <v>0</v>
      </c>
      <c r="Q1509" s="11">
        <f ca="1">(L1509-G1509)*'Meta-analysis (Recruitment)'!$B$4</f>
        <v>0</v>
      </c>
      <c r="S1509" s="11">
        <f ca="1">(M1509-H1509)*'Meta-analysis (Recruitment)'!$B$4</f>
        <v>0</v>
      </c>
      <c r="U1509" s="11">
        <f ca="1">(N1509-I1509)*'Meta-analysis (Recruitment)'!$B$4</f>
        <v>0</v>
      </c>
    </row>
    <row r="1510" spans="1:21">
      <c r="A1510" s="11">
        <v>-0.49399999999999999</v>
      </c>
      <c r="B1510" s="11" cm="1">
        <f t="array" aca="1" ref="B1510" ca="1">INDEX(
    INDIRECT("'Bootstrap Sampling (Recruitment'!$A$4:$A$4004"),
    RANDBETWEEN(
        MATCH('Meta-analysis (Recruitment)'!$B$5, INDIRECT("'Bootstrap Sampling (Recruitment'!$A$4:$A$4004"), 1),
        MATCH('Meta-analysis (Recruitment)'!$B$6, INDIRECT("'Bootstrap Sampling (Recruitment'!$A$4:$A$4004"), 1)
    ),
    1
)</f>
        <v>0</v>
      </c>
      <c r="C1510" s="11">
        <f t="shared" ref="C1510:C1573" ca="1" si="217">AVERAGE(B1510:B1510)+1</f>
        <v>1</v>
      </c>
      <c r="F1510" s="11">
        <f t="shared" ca="1" si="209"/>
        <v>0.1</v>
      </c>
      <c r="G1510" s="11">
        <f t="shared" ca="1" si="210"/>
        <v>0.3</v>
      </c>
      <c r="H1510" s="11">
        <f t="shared" ca="1" si="211"/>
        <v>0.5</v>
      </c>
      <c r="I1510" s="11">
        <f t="shared" ca="1" si="212"/>
        <v>0.36</v>
      </c>
      <c r="K1510" s="11">
        <f t="shared" ca="1" si="213"/>
        <v>0.1</v>
      </c>
      <c r="L1510" s="11">
        <f t="shared" ca="1" si="214"/>
        <v>0.3</v>
      </c>
      <c r="M1510" s="11">
        <f t="shared" ca="1" si="215"/>
        <v>0.5</v>
      </c>
      <c r="N1510" s="11">
        <f t="shared" ca="1" si="216"/>
        <v>0.36</v>
      </c>
      <c r="O1510" s="11">
        <f ca="1">(K1510-F1510)*'Meta-analysis (Recruitment)'!$B$4</f>
        <v>0</v>
      </c>
      <c r="Q1510" s="11">
        <f ca="1">(L1510-G1510)*'Meta-analysis (Recruitment)'!$B$4</f>
        <v>0</v>
      </c>
      <c r="S1510" s="11">
        <f ca="1">(M1510-H1510)*'Meta-analysis (Recruitment)'!$B$4</f>
        <v>0</v>
      </c>
      <c r="U1510" s="11">
        <f ca="1">(N1510-I1510)*'Meta-analysis (Recruitment)'!$B$4</f>
        <v>0</v>
      </c>
    </row>
    <row r="1511" spans="1:21">
      <c r="A1511" s="11">
        <v>-0.49299999999999999</v>
      </c>
      <c r="B1511" s="11" cm="1">
        <f t="array" aca="1" ref="B1511" ca="1">INDEX(
    INDIRECT("'Bootstrap Sampling (Recruitment'!$A$4:$A$4004"),
    RANDBETWEEN(
        MATCH('Meta-analysis (Recruitment)'!$B$5, INDIRECT("'Bootstrap Sampling (Recruitment'!$A$4:$A$4004"), 1),
        MATCH('Meta-analysis (Recruitment)'!$B$6, INDIRECT("'Bootstrap Sampling (Recruitment'!$A$4:$A$4004"), 1)
    ),
    1
)</f>
        <v>0</v>
      </c>
      <c r="C1511" s="11">
        <f t="shared" ca="1" si="217"/>
        <v>1</v>
      </c>
      <c r="F1511" s="11">
        <f t="shared" ca="1" si="209"/>
        <v>0.1</v>
      </c>
      <c r="G1511" s="11">
        <f t="shared" ca="1" si="210"/>
        <v>0.3</v>
      </c>
      <c r="H1511" s="11">
        <f t="shared" ca="1" si="211"/>
        <v>0.5</v>
      </c>
      <c r="I1511" s="11">
        <f t="shared" ca="1" si="212"/>
        <v>0.28000000000000003</v>
      </c>
      <c r="K1511" s="11">
        <f t="shared" ca="1" si="213"/>
        <v>0.1</v>
      </c>
      <c r="L1511" s="11">
        <f t="shared" ca="1" si="214"/>
        <v>0.3</v>
      </c>
      <c r="M1511" s="11">
        <f t="shared" ca="1" si="215"/>
        <v>0.5</v>
      </c>
      <c r="N1511" s="11">
        <f t="shared" ca="1" si="216"/>
        <v>0.28000000000000003</v>
      </c>
      <c r="O1511" s="11">
        <f ca="1">(K1511-F1511)*'Meta-analysis (Recruitment)'!$B$4</f>
        <v>0</v>
      </c>
      <c r="Q1511" s="11">
        <f ca="1">(L1511-G1511)*'Meta-analysis (Recruitment)'!$B$4</f>
        <v>0</v>
      </c>
      <c r="S1511" s="11">
        <f ca="1">(M1511-H1511)*'Meta-analysis (Recruitment)'!$B$4</f>
        <v>0</v>
      </c>
      <c r="U1511" s="11">
        <f ca="1">(N1511-I1511)*'Meta-analysis (Recruitment)'!$B$4</f>
        <v>0</v>
      </c>
    </row>
    <row r="1512" spans="1:21">
      <c r="A1512" s="11">
        <v>-0.49199999999999999</v>
      </c>
      <c r="B1512" s="11" cm="1">
        <f t="array" aca="1" ref="B1512" ca="1">INDEX(
    INDIRECT("'Bootstrap Sampling (Recruitment'!$A$4:$A$4004"),
    RANDBETWEEN(
        MATCH('Meta-analysis (Recruitment)'!$B$5, INDIRECT("'Bootstrap Sampling (Recruitment'!$A$4:$A$4004"), 1),
        MATCH('Meta-analysis (Recruitment)'!$B$6, INDIRECT("'Bootstrap Sampling (Recruitment'!$A$4:$A$4004"), 1)
    ),
    1
)</f>
        <v>0</v>
      </c>
      <c r="C1512" s="11">
        <f t="shared" ca="1" si="217"/>
        <v>1</v>
      </c>
      <c r="F1512" s="11">
        <f t="shared" ca="1" si="209"/>
        <v>0.1</v>
      </c>
      <c r="G1512" s="11">
        <f t="shared" ca="1" si="210"/>
        <v>0.3</v>
      </c>
      <c r="H1512" s="11">
        <f t="shared" ca="1" si="211"/>
        <v>0.5</v>
      </c>
      <c r="I1512" s="11">
        <f t="shared" ca="1" si="212"/>
        <v>0.18</v>
      </c>
      <c r="K1512" s="11">
        <f t="shared" ca="1" si="213"/>
        <v>0.1</v>
      </c>
      <c r="L1512" s="11">
        <f t="shared" ca="1" si="214"/>
        <v>0.3</v>
      </c>
      <c r="M1512" s="11">
        <f t="shared" ca="1" si="215"/>
        <v>0.5</v>
      </c>
      <c r="N1512" s="11">
        <f t="shared" ca="1" si="216"/>
        <v>0.18</v>
      </c>
      <c r="O1512" s="11">
        <f ca="1">(K1512-F1512)*'Meta-analysis (Recruitment)'!$B$4</f>
        <v>0</v>
      </c>
      <c r="Q1512" s="11">
        <f ca="1">(L1512-G1512)*'Meta-analysis (Recruitment)'!$B$4</f>
        <v>0</v>
      </c>
      <c r="S1512" s="11">
        <f ca="1">(M1512-H1512)*'Meta-analysis (Recruitment)'!$B$4</f>
        <v>0</v>
      </c>
      <c r="U1512" s="11">
        <f ca="1">(N1512-I1512)*'Meta-analysis (Recruitment)'!$B$4</f>
        <v>0</v>
      </c>
    </row>
    <row r="1513" spans="1:21">
      <c r="A1513" s="11">
        <v>-0.49099999999999999</v>
      </c>
      <c r="B1513" s="11" cm="1">
        <f t="array" aca="1" ref="B1513" ca="1">INDEX(
    INDIRECT("'Bootstrap Sampling (Recruitment'!$A$4:$A$4004"),
    RANDBETWEEN(
        MATCH('Meta-analysis (Recruitment)'!$B$5, INDIRECT("'Bootstrap Sampling (Recruitment'!$A$4:$A$4004"), 1),
        MATCH('Meta-analysis (Recruitment)'!$B$6, INDIRECT("'Bootstrap Sampling (Recruitment'!$A$4:$A$4004"), 1)
    ),
    1
)</f>
        <v>0</v>
      </c>
      <c r="C1513" s="11">
        <f t="shared" ca="1" si="217"/>
        <v>1</v>
      </c>
      <c r="F1513" s="11">
        <f t="shared" ca="1" si="209"/>
        <v>0.1</v>
      </c>
      <c r="G1513" s="11">
        <f t="shared" ca="1" si="210"/>
        <v>0.3</v>
      </c>
      <c r="H1513" s="11">
        <f t="shared" ca="1" si="211"/>
        <v>0.5</v>
      </c>
      <c r="I1513" s="11">
        <f t="shared" ca="1" si="212"/>
        <v>0.42</v>
      </c>
      <c r="K1513" s="11">
        <f t="shared" ca="1" si="213"/>
        <v>0.1</v>
      </c>
      <c r="L1513" s="11">
        <f t="shared" ca="1" si="214"/>
        <v>0.3</v>
      </c>
      <c r="M1513" s="11">
        <f t="shared" ca="1" si="215"/>
        <v>0.5</v>
      </c>
      <c r="N1513" s="11">
        <f t="shared" ca="1" si="216"/>
        <v>0.42</v>
      </c>
      <c r="O1513" s="11">
        <f ca="1">(K1513-F1513)*'Meta-analysis (Recruitment)'!$B$4</f>
        <v>0</v>
      </c>
      <c r="Q1513" s="11">
        <f ca="1">(L1513-G1513)*'Meta-analysis (Recruitment)'!$B$4</f>
        <v>0</v>
      </c>
      <c r="S1513" s="11">
        <f ca="1">(M1513-H1513)*'Meta-analysis (Recruitment)'!$B$4</f>
        <v>0</v>
      </c>
      <c r="U1513" s="11">
        <f ca="1">(N1513-I1513)*'Meta-analysis (Recruitment)'!$B$4</f>
        <v>0</v>
      </c>
    </row>
    <row r="1514" spans="1:21">
      <c r="A1514" s="11">
        <v>-0.49</v>
      </c>
      <c r="B1514" s="11" cm="1">
        <f t="array" aca="1" ref="B1514" ca="1">INDEX(
    INDIRECT("'Bootstrap Sampling (Recruitment'!$A$4:$A$4004"),
    RANDBETWEEN(
        MATCH('Meta-analysis (Recruitment)'!$B$5, INDIRECT("'Bootstrap Sampling (Recruitment'!$A$4:$A$4004"), 1),
        MATCH('Meta-analysis (Recruitment)'!$B$6, INDIRECT("'Bootstrap Sampling (Recruitment'!$A$4:$A$4004"), 1)
    ),
    1
)</f>
        <v>0</v>
      </c>
      <c r="C1514" s="11">
        <f t="shared" ca="1" si="217"/>
        <v>1</v>
      </c>
      <c r="F1514" s="11">
        <f t="shared" ca="1" si="209"/>
        <v>0.1</v>
      </c>
      <c r="G1514" s="11">
        <f t="shared" ca="1" si="210"/>
        <v>0.3</v>
      </c>
      <c r="H1514" s="11">
        <f t="shared" ca="1" si="211"/>
        <v>0.5</v>
      </c>
      <c r="I1514" s="11">
        <f t="shared" ca="1" si="212"/>
        <v>0.38</v>
      </c>
      <c r="K1514" s="11">
        <f t="shared" ca="1" si="213"/>
        <v>0.1</v>
      </c>
      <c r="L1514" s="11">
        <f t="shared" ca="1" si="214"/>
        <v>0.3</v>
      </c>
      <c r="M1514" s="11">
        <f t="shared" ca="1" si="215"/>
        <v>0.5</v>
      </c>
      <c r="N1514" s="11">
        <f t="shared" ca="1" si="216"/>
        <v>0.38</v>
      </c>
      <c r="O1514" s="11">
        <f ca="1">(K1514-F1514)*'Meta-analysis (Recruitment)'!$B$4</f>
        <v>0</v>
      </c>
      <c r="Q1514" s="11">
        <f ca="1">(L1514-G1514)*'Meta-analysis (Recruitment)'!$B$4</f>
        <v>0</v>
      </c>
      <c r="S1514" s="11">
        <f ca="1">(M1514-H1514)*'Meta-analysis (Recruitment)'!$B$4</f>
        <v>0</v>
      </c>
      <c r="U1514" s="11">
        <f ca="1">(N1514-I1514)*'Meta-analysis (Recruitment)'!$B$4</f>
        <v>0</v>
      </c>
    </row>
    <row r="1515" spans="1:21">
      <c r="A1515" s="11">
        <v>-0.48899999999999999</v>
      </c>
      <c r="B1515" s="11" cm="1">
        <f t="array" aca="1" ref="B1515" ca="1">INDEX(
    INDIRECT("'Bootstrap Sampling (Recruitment'!$A$4:$A$4004"),
    RANDBETWEEN(
        MATCH('Meta-analysis (Recruitment)'!$B$5, INDIRECT("'Bootstrap Sampling (Recruitment'!$A$4:$A$4004"), 1),
        MATCH('Meta-analysis (Recruitment)'!$B$6, INDIRECT("'Bootstrap Sampling (Recruitment'!$A$4:$A$4004"), 1)
    ),
    1
)</f>
        <v>0</v>
      </c>
      <c r="C1515" s="11">
        <f t="shared" ca="1" si="217"/>
        <v>1</v>
      </c>
      <c r="F1515" s="11">
        <f t="shared" ca="1" si="209"/>
        <v>0.1</v>
      </c>
      <c r="G1515" s="11">
        <f t="shared" ca="1" si="210"/>
        <v>0.3</v>
      </c>
      <c r="H1515" s="11">
        <f t="shared" ca="1" si="211"/>
        <v>0.5</v>
      </c>
      <c r="I1515" s="11">
        <f t="shared" ca="1" si="212"/>
        <v>0.13</v>
      </c>
      <c r="K1515" s="11">
        <f t="shared" ca="1" si="213"/>
        <v>0.1</v>
      </c>
      <c r="L1515" s="11">
        <f t="shared" ca="1" si="214"/>
        <v>0.3</v>
      </c>
      <c r="M1515" s="11">
        <f t="shared" ca="1" si="215"/>
        <v>0.5</v>
      </c>
      <c r="N1515" s="11">
        <f t="shared" ca="1" si="216"/>
        <v>0.13</v>
      </c>
      <c r="O1515" s="11">
        <f ca="1">(K1515-F1515)*'Meta-analysis (Recruitment)'!$B$4</f>
        <v>0</v>
      </c>
      <c r="Q1515" s="11">
        <f ca="1">(L1515-G1515)*'Meta-analysis (Recruitment)'!$B$4</f>
        <v>0</v>
      </c>
      <c r="S1515" s="11">
        <f ca="1">(M1515-H1515)*'Meta-analysis (Recruitment)'!$B$4</f>
        <v>0</v>
      </c>
      <c r="U1515" s="11">
        <f ca="1">(N1515-I1515)*'Meta-analysis (Recruitment)'!$B$4</f>
        <v>0</v>
      </c>
    </row>
    <row r="1516" spans="1:21">
      <c r="A1516" s="11">
        <v>-0.48799999999999999</v>
      </c>
      <c r="B1516" s="11" cm="1">
        <f t="array" aca="1" ref="B1516" ca="1">INDEX(
    INDIRECT("'Bootstrap Sampling (Recruitment'!$A$4:$A$4004"),
    RANDBETWEEN(
        MATCH('Meta-analysis (Recruitment)'!$B$5, INDIRECT("'Bootstrap Sampling (Recruitment'!$A$4:$A$4004"), 1),
        MATCH('Meta-analysis (Recruitment)'!$B$6, INDIRECT("'Bootstrap Sampling (Recruitment'!$A$4:$A$4004"), 1)
    ),
    1
)</f>
        <v>0</v>
      </c>
      <c r="C1516" s="11">
        <f t="shared" ca="1" si="217"/>
        <v>1</v>
      </c>
      <c r="F1516" s="11">
        <f t="shared" ca="1" si="209"/>
        <v>0.1</v>
      </c>
      <c r="G1516" s="11">
        <f t="shared" ca="1" si="210"/>
        <v>0.3</v>
      </c>
      <c r="H1516" s="11">
        <f t="shared" ca="1" si="211"/>
        <v>0.5</v>
      </c>
      <c r="I1516" s="11">
        <f t="shared" ca="1" si="212"/>
        <v>0.22</v>
      </c>
      <c r="K1516" s="11">
        <f t="shared" ca="1" si="213"/>
        <v>0.1</v>
      </c>
      <c r="L1516" s="11">
        <f t="shared" ca="1" si="214"/>
        <v>0.3</v>
      </c>
      <c r="M1516" s="11">
        <f t="shared" ca="1" si="215"/>
        <v>0.5</v>
      </c>
      <c r="N1516" s="11">
        <f t="shared" ca="1" si="216"/>
        <v>0.22</v>
      </c>
      <c r="O1516" s="11">
        <f ca="1">(K1516-F1516)*'Meta-analysis (Recruitment)'!$B$4</f>
        <v>0</v>
      </c>
      <c r="Q1516" s="11">
        <f ca="1">(L1516-G1516)*'Meta-analysis (Recruitment)'!$B$4</f>
        <v>0</v>
      </c>
      <c r="S1516" s="11">
        <f ca="1">(M1516-H1516)*'Meta-analysis (Recruitment)'!$B$4</f>
        <v>0</v>
      </c>
      <c r="U1516" s="11">
        <f ca="1">(N1516-I1516)*'Meta-analysis (Recruitment)'!$B$4</f>
        <v>0</v>
      </c>
    </row>
    <row r="1517" spans="1:21">
      <c r="A1517" s="11">
        <v>-0.48699999999999999</v>
      </c>
      <c r="B1517" s="11" cm="1">
        <f t="array" aca="1" ref="B1517" ca="1">INDEX(
    INDIRECT("'Bootstrap Sampling (Recruitment'!$A$4:$A$4004"),
    RANDBETWEEN(
        MATCH('Meta-analysis (Recruitment)'!$B$5, INDIRECT("'Bootstrap Sampling (Recruitment'!$A$4:$A$4004"), 1),
        MATCH('Meta-analysis (Recruitment)'!$B$6, INDIRECT("'Bootstrap Sampling (Recruitment'!$A$4:$A$4004"), 1)
    ),
    1
)</f>
        <v>0</v>
      </c>
      <c r="C1517" s="11">
        <f t="shared" ca="1" si="217"/>
        <v>1</v>
      </c>
      <c r="F1517" s="11">
        <f t="shared" ca="1" si="209"/>
        <v>0.1</v>
      </c>
      <c r="G1517" s="11">
        <f t="shared" ca="1" si="210"/>
        <v>0.3</v>
      </c>
      <c r="H1517" s="11">
        <f t="shared" ca="1" si="211"/>
        <v>0.5</v>
      </c>
      <c r="I1517" s="11">
        <f t="shared" ca="1" si="212"/>
        <v>0.35</v>
      </c>
      <c r="K1517" s="11">
        <f t="shared" ca="1" si="213"/>
        <v>0.1</v>
      </c>
      <c r="L1517" s="11">
        <f t="shared" ca="1" si="214"/>
        <v>0.3</v>
      </c>
      <c r="M1517" s="11">
        <f t="shared" ca="1" si="215"/>
        <v>0.5</v>
      </c>
      <c r="N1517" s="11">
        <f t="shared" ca="1" si="216"/>
        <v>0.35</v>
      </c>
      <c r="O1517" s="11">
        <f ca="1">(K1517-F1517)*'Meta-analysis (Recruitment)'!$B$4</f>
        <v>0</v>
      </c>
      <c r="Q1517" s="11">
        <f ca="1">(L1517-G1517)*'Meta-analysis (Recruitment)'!$B$4</f>
        <v>0</v>
      </c>
      <c r="S1517" s="11">
        <f ca="1">(M1517-H1517)*'Meta-analysis (Recruitment)'!$B$4</f>
        <v>0</v>
      </c>
      <c r="U1517" s="11">
        <f ca="1">(N1517-I1517)*'Meta-analysis (Recruitment)'!$B$4</f>
        <v>0</v>
      </c>
    </row>
    <row r="1518" spans="1:21">
      <c r="A1518" s="11">
        <v>-0.48599999999999999</v>
      </c>
      <c r="B1518" s="11" cm="1">
        <f t="array" aca="1" ref="B1518" ca="1">INDEX(
    INDIRECT("'Bootstrap Sampling (Recruitment'!$A$4:$A$4004"),
    RANDBETWEEN(
        MATCH('Meta-analysis (Recruitment)'!$B$5, INDIRECT("'Bootstrap Sampling (Recruitment'!$A$4:$A$4004"), 1),
        MATCH('Meta-analysis (Recruitment)'!$B$6, INDIRECT("'Bootstrap Sampling (Recruitment'!$A$4:$A$4004"), 1)
    ),
    1
)</f>
        <v>0</v>
      </c>
      <c r="C1518" s="11">
        <f t="shared" ca="1" si="217"/>
        <v>1</v>
      </c>
      <c r="F1518" s="11">
        <f t="shared" ca="1" si="209"/>
        <v>0.1</v>
      </c>
      <c r="G1518" s="11">
        <f t="shared" ca="1" si="210"/>
        <v>0.3</v>
      </c>
      <c r="H1518" s="11">
        <f t="shared" ca="1" si="211"/>
        <v>0.5</v>
      </c>
      <c r="I1518" s="11">
        <f t="shared" ca="1" si="212"/>
        <v>0.25</v>
      </c>
      <c r="K1518" s="11">
        <f t="shared" ca="1" si="213"/>
        <v>0.1</v>
      </c>
      <c r="L1518" s="11">
        <f t="shared" ca="1" si="214"/>
        <v>0.3</v>
      </c>
      <c r="M1518" s="11">
        <f t="shared" ca="1" si="215"/>
        <v>0.5</v>
      </c>
      <c r="N1518" s="11">
        <f t="shared" ca="1" si="216"/>
        <v>0.25</v>
      </c>
      <c r="O1518" s="11">
        <f ca="1">(K1518-F1518)*'Meta-analysis (Recruitment)'!$B$4</f>
        <v>0</v>
      </c>
      <c r="Q1518" s="11">
        <f ca="1">(L1518-G1518)*'Meta-analysis (Recruitment)'!$B$4</f>
        <v>0</v>
      </c>
      <c r="S1518" s="11">
        <f ca="1">(M1518-H1518)*'Meta-analysis (Recruitment)'!$B$4</f>
        <v>0</v>
      </c>
      <c r="U1518" s="11">
        <f ca="1">(N1518-I1518)*'Meta-analysis (Recruitment)'!$B$4</f>
        <v>0</v>
      </c>
    </row>
    <row r="1519" spans="1:21">
      <c r="A1519" s="11">
        <v>-0.48499999999999999</v>
      </c>
      <c r="B1519" s="11" cm="1">
        <f t="array" aca="1" ref="B1519" ca="1">INDEX(
    INDIRECT("'Bootstrap Sampling (Recruitment'!$A$4:$A$4004"),
    RANDBETWEEN(
        MATCH('Meta-analysis (Recruitment)'!$B$5, INDIRECT("'Bootstrap Sampling (Recruitment'!$A$4:$A$4004"), 1),
        MATCH('Meta-analysis (Recruitment)'!$B$6, INDIRECT("'Bootstrap Sampling (Recruitment'!$A$4:$A$4004"), 1)
    ),
    1
)</f>
        <v>0</v>
      </c>
      <c r="C1519" s="11">
        <f t="shared" ca="1" si="217"/>
        <v>1</v>
      </c>
      <c r="F1519" s="11">
        <f t="shared" ca="1" si="209"/>
        <v>0.1</v>
      </c>
      <c r="G1519" s="11">
        <f t="shared" ca="1" si="210"/>
        <v>0.3</v>
      </c>
      <c r="H1519" s="11">
        <f t="shared" ca="1" si="211"/>
        <v>0.5</v>
      </c>
      <c r="I1519" s="11">
        <f t="shared" ca="1" si="212"/>
        <v>0.37</v>
      </c>
      <c r="K1519" s="11">
        <f t="shared" ca="1" si="213"/>
        <v>0.1</v>
      </c>
      <c r="L1519" s="11">
        <f t="shared" ca="1" si="214"/>
        <v>0.3</v>
      </c>
      <c r="M1519" s="11">
        <f t="shared" ca="1" si="215"/>
        <v>0.5</v>
      </c>
      <c r="N1519" s="11">
        <f t="shared" ca="1" si="216"/>
        <v>0.37</v>
      </c>
      <c r="O1519" s="11">
        <f ca="1">(K1519-F1519)*'Meta-analysis (Recruitment)'!$B$4</f>
        <v>0</v>
      </c>
      <c r="Q1519" s="11">
        <f ca="1">(L1519-G1519)*'Meta-analysis (Recruitment)'!$B$4</f>
        <v>0</v>
      </c>
      <c r="S1519" s="11">
        <f ca="1">(M1519-H1519)*'Meta-analysis (Recruitment)'!$B$4</f>
        <v>0</v>
      </c>
      <c r="U1519" s="11">
        <f ca="1">(N1519-I1519)*'Meta-analysis (Recruitment)'!$B$4</f>
        <v>0</v>
      </c>
    </row>
    <row r="1520" spans="1:21">
      <c r="A1520" s="11">
        <v>-0.48399999999999999</v>
      </c>
      <c r="B1520" s="11" cm="1">
        <f t="array" aca="1" ref="B1520" ca="1">INDEX(
    INDIRECT("'Bootstrap Sampling (Recruitment'!$A$4:$A$4004"),
    RANDBETWEEN(
        MATCH('Meta-analysis (Recruitment)'!$B$5, INDIRECT("'Bootstrap Sampling (Recruitment'!$A$4:$A$4004"), 1),
        MATCH('Meta-analysis (Recruitment)'!$B$6, INDIRECT("'Bootstrap Sampling (Recruitment'!$A$4:$A$4004"), 1)
    ),
    1
)</f>
        <v>0</v>
      </c>
      <c r="C1520" s="11">
        <f t="shared" ca="1" si="217"/>
        <v>1</v>
      </c>
      <c r="F1520" s="11">
        <f t="shared" ca="1" si="209"/>
        <v>0.1</v>
      </c>
      <c r="G1520" s="11">
        <f t="shared" ca="1" si="210"/>
        <v>0.3</v>
      </c>
      <c r="H1520" s="11">
        <f t="shared" ca="1" si="211"/>
        <v>0.5</v>
      </c>
      <c r="I1520" s="11">
        <f t="shared" ca="1" si="212"/>
        <v>0.31</v>
      </c>
      <c r="K1520" s="11">
        <f t="shared" ca="1" si="213"/>
        <v>0.1</v>
      </c>
      <c r="L1520" s="11">
        <f t="shared" ca="1" si="214"/>
        <v>0.3</v>
      </c>
      <c r="M1520" s="11">
        <f t="shared" ca="1" si="215"/>
        <v>0.5</v>
      </c>
      <c r="N1520" s="11">
        <f t="shared" ca="1" si="216"/>
        <v>0.31</v>
      </c>
      <c r="O1520" s="11">
        <f ca="1">(K1520-F1520)*'Meta-analysis (Recruitment)'!$B$4</f>
        <v>0</v>
      </c>
      <c r="Q1520" s="11">
        <f ca="1">(L1520-G1520)*'Meta-analysis (Recruitment)'!$B$4</f>
        <v>0</v>
      </c>
      <c r="S1520" s="11">
        <f ca="1">(M1520-H1520)*'Meta-analysis (Recruitment)'!$B$4</f>
        <v>0</v>
      </c>
      <c r="U1520" s="11">
        <f ca="1">(N1520-I1520)*'Meta-analysis (Recruitment)'!$B$4</f>
        <v>0</v>
      </c>
    </row>
    <row r="1521" spans="1:21">
      <c r="A1521" s="11">
        <v>-0.48299999999999998</v>
      </c>
      <c r="B1521" s="11" cm="1">
        <f t="array" aca="1" ref="B1521" ca="1">INDEX(
    INDIRECT("'Bootstrap Sampling (Recruitment'!$A$4:$A$4004"),
    RANDBETWEEN(
        MATCH('Meta-analysis (Recruitment)'!$B$5, INDIRECT("'Bootstrap Sampling (Recruitment'!$A$4:$A$4004"), 1),
        MATCH('Meta-analysis (Recruitment)'!$B$6, INDIRECT("'Bootstrap Sampling (Recruitment'!$A$4:$A$4004"), 1)
    ),
    1
)</f>
        <v>0</v>
      </c>
      <c r="C1521" s="11">
        <f t="shared" ca="1" si="217"/>
        <v>1</v>
      </c>
      <c r="F1521" s="11">
        <f t="shared" ca="1" si="209"/>
        <v>0.1</v>
      </c>
      <c r="G1521" s="11">
        <f t="shared" ca="1" si="210"/>
        <v>0.3</v>
      </c>
      <c r="H1521" s="11">
        <f t="shared" ca="1" si="211"/>
        <v>0.5</v>
      </c>
      <c r="I1521" s="11">
        <f t="shared" ca="1" si="212"/>
        <v>0.21</v>
      </c>
      <c r="K1521" s="11">
        <f t="shared" ca="1" si="213"/>
        <v>0.1</v>
      </c>
      <c r="L1521" s="11">
        <f t="shared" ca="1" si="214"/>
        <v>0.3</v>
      </c>
      <c r="M1521" s="11">
        <f t="shared" ca="1" si="215"/>
        <v>0.5</v>
      </c>
      <c r="N1521" s="11">
        <f t="shared" ca="1" si="216"/>
        <v>0.21</v>
      </c>
      <c r="O1521" s="11">
        <f ca="1">(K1521-F1521)*'Meta-analysis (Recruitment)'!$B$4</f>
        <v>0</v>
      </c>
      <c r="Q1521" s="11">
        <f ca="1">(L1521-G1521)*'Meta-analysis (Recruitment)'!$B$4</f>
        <v>0</v>
      </c>
      <c r="S1521" s="11">
        <f ca="1">(M1521-H1521)*'Meta-analysis (Recruitment)'!$B$4</f>
        <v>0</v>
      </c>
      <c r="U1521" s="11">
        <f ca="1">(N1521-I1521)*'Meta-analysis (Recruitment)'!$B$4</f>
        <v>0</v>
      </c>
    </row>
    <row r="1522" spans="1:21">
      <c r="A1522" s="11">
        <v>-0.48199999999999998</v>
      </c>
      <c r="B1522" s="11" cm="1">
        <f t="array" aca="1" ref="B1522" ca="1">INDEX(
    INDIRECT("'Bootstrap Sampling (Recruitment'!$A$4:$A$4004"),
    RANDBETWEEN(
        MATCH('Meta-analysis (Recruitment)'!$B$5, INDIRECT("'Bootstrap Sampling (Recruitment'!$A$4:$A$4004"), 1),
        MATCH('Meta-analysis (Recruitment)'!$B$6, INDIRECT("'Bootstrap Sampling (Recruitment'!$A$4:$A$4004"), 1)
    ),
    1
)</f>
        <v>0</v>
      </c>
      <c r="C1522" s="11">
        <f t="shared" ca="1" si="217"/>
        <v>1</v>
      </c>
      <c r="F1522" s="11">
        <f t="shared" ca="1" si="209"/>
        <v>0.1</v>
      </c>
      <c r="G1522" s="11">
        <f t="shared" ca="1" si="210"/>
        <v>0.3</v>
      </c>
      <c r="H1522" s="11">
        <f t="shared" ca="1" si="211"/>
        <v>0.5</v>
      </c>
      <c r="I1522" s="11">
        <f t="shared" ca="1" si="212"/>
        <v>0.35</v>
      </c>
      <c r="K1522" s="11">
        <f t="shared" ca="1" si="213"/>
        <v>0.1</v>
      </c>
      <c r="L1522" s="11">
        <f t="shared" ca="1" si="214"/>
        <v>0.3</v>
      </c>
      <c r="M1522" s="11">
        <f t="shared" ca="1" si="215"/>
        <v>0.5</v>
      </c>
      <c r="N1522" s="11">
        <f t="shared" ca="1" si="216"/>
        <v>0.35</v>
      </c>
      <c r="O1522" s="11">
        <f ca="1">(K1522-F1522)*'Meta-analysis (Recruitment)'!$B$4</f>
        <v>0</v>
      </c>
      <c r="Q1522" s="11">
        <f ca="1">(L1522-G1522)*'Meta-analysis (Recruitment)'!$B$4</f>
        <v>0</v>
      </c>
      <c r="S1522" s="11">
        <f ca="1">(M1522-H1522)*'Meta-analysis (Recruitment)'!$B$4</f>
        <v>0</v>
      </c>
      <c r="U1522" s="11">
        <f ca="1">(N1522-I1522)*'Meta-analysis (Recruitment)'!$B$4</f>
        <v>0</v>
      </c>
    </row>
    <row r="1523" spans="1:21">
      <c r="A1523" s="11">
        <v>-0.48099999999999998</v>
      </c>
      <c r="B1523" s="11" cm="1">
        <f t="array" aca="1" ref="B1523" ca="1">INDEX(
    INDIRECT("'Bootstrap Sampling (Recruitment'!$A$4:$A$4004"),
    RANDBETWEEN(
        MATCH('Meta-analysis (Recruitment)'!$B$5, INDIRECT("'Bootstrap Sampling (Recruitment'!$A$4:$A$4004"), 1),
        MATCH('Meta-analysis (Recruitment)'!$B$6, INDIRECT("'Bootstrap Sampling (Recruitment'!$A$4:$A$4004"), 1)
    ),
    1
)</f>
        <v>0</v>
      </c>
      <c r="C1523" s="11">
        <f t="shared" ca="1" si="217"/>
        <v>1</v>
      </c>
      <c r="F1523" s="11">
        <f t="shared" ca="1" si="209"/>
        <v>0.1</v>
      </c>
      <c r="G1523" s="11">
        <f t="shared" ca="1" si="210"/>
        <v>0.3</v>
      </c>
      <c r="H1523" s="11">
        <f t="shared" ca="1" si="211"/>
        <v>0.5</v>
      </c>
      <c r="I1523" s="11">
        <f t="shared" ca="1" si="212"/>
        <v>0.48</v>
      </c>
      <c r="K1523" s="11">
        <f t="shared" ca="1" si="213"/>
        <v>0.1</v>
      </c>
      <c r="L1523" s="11">
        <f t="shared" ca="1" si="214"/>
        <v>0.3</v>
      </c>
      <c r="M1523" s="11">
        <f t="shared" ca="1" si="215"/>
        <v>0.5</v>
      </c>
      <c r="N1523" s="11">
        <f t="shared" ca="1" si="216"/>
        <v>0.48</v>
      </c>
      <c r="O1523" s="11">
        <f ca="1">(K1523-F1523)*'Meta-analysis (Recruitment)'!$B$4</f>
        <v>0</v>
      </c>
      <c r="Q1523" s="11">
        <f ca="1">(L1523-G1523)*'Meta-analysis (Recruitment)'!$B$4</f>
        <v>0</v>
      </c>
      <c r="S1523" s="11">
        <f ca="1">(M1523-H1523)*'Meta-analysis (Recruitment)'!$B$4</f>
        <v>0</v>
      </c>
      <c r="U1523" s="11">
        <f ca="1">(N1523-I1523)*'Meta-analysis (Recruitment)'!$B$4</f>
        <v>0</v>
      </c>
    </row>
    <row r="1524" spans="1:21">
      <c r="A1524" s="11">
        <v>-0.48</v>
      </c>
      <c r="B1524" s="11" cm="1">
        <f t="array" aca="1" ref="B1524" ca="1">INDEX(
    INDIRECT("'Bootstrap Sampling (Recruitment'!$A$4:$A$4004"),
    RANDBETWEEN(
        MATCH('Meta-analysis (Recruitment)'!$B$5, INDIRECT("'Bootstrap Sampling (Recruitment'!$A$4:$A$4004"), 1),
        MATCH('Meta-analysis (Recruitment)'!$B$6, INDIRECT("'Bootstrap Sampling (Recruitment'!$A$4:$A$4004"), 1)
    ),
    1
)</f>
        <v>0</v>
      </c>
      <c r="C1524" s="11">
        <f t="shared" ca="1" si="217"/>
        <v>1</v>
      </c>
      <c r="F1524" s="11">
        <f t="shared" ca="1" si="209"/>
        <v>0.1</v>
      </c>
      <c r="G1524" s="11">
        <f t="shared" ca="1" si="210"/>
        <v>0.3</v>
      </c>
      <c r="H1524" s="11">
        <f t="shared" ca="1" si="211"/>
        <v>0.5</v>
      </c>
      <c r="I1524" s="11">
        <f t="shared" ca="1" si="212"/>
        <v>0.25</v>
      </c>
      <c r="K1524" s="11">
        <f t="shared" ca="1" si="213"/>
        <v>0.1</v>
      </c>
      <c r="L1524" s="11">
        <f t="shared" ca="1" si="214"/>
        <v>0.3</v>
      </c>
      <c r="M1524" s="11">
        <f t="shared" ca="1" si="215"/>
        <v>0.5</v>
      </c>
      <c r="N1524" s="11">
        <f t="shared" ca="1" si="216"/>
        <v>0.25</v>
      </c>
      <c r="O1524" s="11">
        <f ca="1">(K1524-F1524)*'Meta-analysis (Recruitment)'!$B$4</f>
        <v>0</v>
      </c>
      <c r="Q1524" s="11">
        <f ca="1">(L1524-G1524)*'Meta-analysis (Recruitment)'!$B$4</f>
        <v>0</v>
      </c>
      <c r="S1524" s="11">
        <f ca="1">(M1524-H1524)*'Meta-analysis (Recruitment)'!$B$4</f>
        <v>0</v>
      </c>
      <c r="U1524" s="11">
        <f ca="1">(N1524-I1524)*'Meta-analysis (Recruitment)'!$B$4</f>
        <v>0</v>
      </c>
    </row>
    <row r="1525" spans="1:21">
      <c r="A1525" s="11">
        <v>-0.47899999999999998</v>
      </c>
      <c r="B1525" s="11" cm="1">
        <f t="array" aca="1" ref="B1525" ca="1">INDEX(
    INDIRECT("'Bootstrap Sampling (Recruitment'!$A$4:$A$4004"),
    RANDBETWEEN(
        MATCH('Meta-analysis (Recruitment)'!$B$5, INDIRECT("'Bootstrap Sampling (Recruitment'!$A$4:$A$4004"), 1),
        MATCH('Meta-analysis (Recruitment)'!$B$6, INDIRECT("'Bootstrap Sampling (Recruitment'!$A$4:$A$4004"), 1)
    ),
    1
)</f>
        <v>0</v>
      </c>
      <c r="C1525" s="11">
        <f t="shared" ca="1" si="217"/>
        <v>1</v>
      </c>
      <c r="F1525" s="11">
        <f t="shared" ca="1" si="209"/>
        <v>0.1</v>
      </c>
      <c r="G1525" s="11">
        <f t="shared" ca="1" si="210"/>
        <v>0.3</v>
      </c>
      <c r="H1525" s="11">
        <f t="shared" ca="1" si="211"/>
        <v>0.5</v>
      </c>
      <c r="I1525" s="11">
        <f t="shared" ca="1" si="212"/>
        <v>0.28999999999999998</v>
      </c>
      <c r="K1525" s="11">
        <f t="shared" ca="1" si="213"/>
        <v>0.1</v>
      </c>
      <c r="L1525" s="11">
        <f t="shared" ca="1" si="214"/>
        <v>0.3</v>
      </c>
      <c r="M1525" s="11">
        <f t="shared" ca="1" si="215"/>
        <v>0.5</v>
      </c>
      <c r="N1525" s="11">
        <f t="shared" ca="1" si="216"/>
        <v>0.28999999999999998</v>
      </c>
      <c r="O1525" s="11">
        <f ca="1">(K1525-F1525)*'Meta-analysis (Recruitment)'!$B$4</f>
        <v>0</v>
      </c>
      <c r="Q1525" s="11">
        <f ca="1">(L1525-G1525)*'Meta-analysis (Recruitment)'!$B$4</f>
        <v>0</v>
      </c>
      <c r="S1525" s="11">
        <f ca="1">(M1525-H1525)*'Meta-analysis (Recruitment)'!$B$4</f>
        <v>0</v>
      </c>
      <c r="U1525" s="11">
        <f ca="1">(N1525-I1525)*'Meta-analysis (Recruitment)'!$B$4</f>
        <v>0</v>
      </c>
    </row>
    <row r="1526" spans="1:21">
      <c r="A1526" s="11">
        <v>-0.47799999999999998</v>
      </c>
      <c r="B1526" s="11" cm="1">
        <f t="array" aca="1" ref="B1526" ca="1">INDEX(
    INDIRECT("'Bootstrap Sampling (Recruitment'!$A$4:$A$4004"),
    RANDBETWEEN(
        MATCH('Meta-analysis (Recruitment)'!$B$5, INDIRECT("'Bootstrap Sampling (Recruitment'!$A$4:$A$4004"), 1),
        MATCH('Meta-analysis (Recruitment)'!$B$6, INDIRECT("'Bootstrap Sampling (Recruitment'!$A$4:$A$4004"), 1)
    ),
    1
)</f>
        <v>0</v>
      </c>
      <c r="C1526" s="11">
        <f t="shared" ca="1" si="217"/>
        <v>1</v>
      </c>
      <c r="F1526" s="11">
        <f t="shared" ca="1" si="209"/>
        <v>0.1</v>
      </c>
      <c r="G1526" s="11">
        <f t="shared" ca="1" si="210"/>
        <v>0.3</v>
      </c>
      <c r="H1526" s="11">
        <f t="shared" ca="1" si="211"/>
        <v>0.5</v>
      </c>
      <c r="I1526" s="11">
        <f t="shared" ca="1" si="212"/>
        <v>0.47</v>
      </c>
      <c r="K1526" s="11">
        <f t="shared" ca="1" si="213"/>
        <v>0.1</v>
      </c>
      <c r="L1526" s="11">
        <f t="shared" ca="1" si="214"/>
        <v>0.3</v>
      </c>
      <c r="M1526" s="11">
        <f t="shared" ca="1" si="215"/>
        <v>0.5</v>
      </c>
      <c r="N1526" s="11">
        <f t="shared" ca="1" si="216"/>
        <v>0.47</v>
      </c>
      <c r="O1526" s="11">
        <f ca="1">(K1526-F1526)*'Meta-analysis (Recruitment)'!$B$4</f>
        <v>0</v>
      </c>
      <c r="Q1526" s="11">
        <f ca="1">(L1526-G1526)*'Meta-analysis (Recruitment)'!$B$4</f>
        <v>0</v>
      </c>
      <c r="S1526" s="11">
        <f ca="1">(M1526-H1526)*'Meta-analysis (Recruitment)'!$B$4</f>
        <v>0</v>
      </c>
      <c r="U1526" s="11">
        <f ca="1">(N1526-I1526)*'Meta-analysis (Recruitment)'!$B$4</f>
        <v>0</v>
      </c>
    </row>
    <row r="1527" spans="1:21">
      <c r="A1527" s="11">
        <v>-0.47699999999999998</v>
      </c>
      <c r="B1527" s="11" cm="1">
        <f t="array" aca="1" ref="B1527" ca="1">INDEX(
    INDIRECT("'Bootstrap Sampling (Recruitment'!$A$4:$A$4004"),
    RANDBETWEEN(
        MATCH('Meta-analysis (Recruitment)'!$B$5, INDIRECT("'Bootstrap Sampling (Recruitment'!$A$4:$A$4004"), 1),
        MATCH('Meta-analysis (Recruitment)'!$B$6, INDIRECT("'Bootstrap Sampling (Recruitment'!$A$4:$A$4004"), 1)
    ),
    1
)</f>
        <v>0</v>
      </c>
      <c r="C1527" s="11">
        <f t="shared" ca="1" si="217"/>
        <v>1</v>
      </c>
      <c r="F1527" s="11">
        <f t="shared" ca="1" si="209"/>
        <v>0.1</v>
      </c>
      <c r="G1527" s="11">
        <f t="shared" ca="1" si="210"/>
        <v>0.3</v>
      </c>
      <c r="H1527" s="11">
        <f t="shared" ca="1" si="211"/>
        <v>0.5</v>
      </c>
      <c r="I1527" s="11">
        <f t="shared" ca="1" si="212"/>
        <v>0.25</v>
      </c>
      <c r="K1527" s="11">
        <f t="shared" ca="1" si="213"/>
        <v>0.1</v>
      </c>
      <c r="L1527" s="11">
        <f t="shared" ca="1" si="214"/>
        <v>0.3</v>
      </c>
      <c r="M1527" s="11">
        <f t="shared" ca="1" si="215"/>
        <v>0.5</v>
      </c>
      <c r="N1527" s="11">
        <f t="shared" ca="1" si="216"/>
        <v>0.25</v>
      </c>
      <c r="O1527" s="11">
        <f ca="1">(K1527-F1527)*'Meta-analysis (Recruitment)'!$B$4</f>
        <v>0</v>
      </c>
      <c r="Q1527" s="11">
        <f ca="1">(L1527-G1527)*'Meta-analysis (Recruitment)'!$B$4</f>
        <v>0</v>
      </c>
      <c r="S1527" s="11">
        <f ca="1">(M1527-H1527)*'Meta-analysis (Recruitment)'!$B$4</f>
        <v>0</v>
      </c>
      <c r="U1527" s="11">
        <f ca="1">(N1527-I1527)*'Meta-analysis (Recruitment)'!$B$4</f>
        <v>0</v>
      </c>
    </row>
    <row r="1528" spans="1:21">
      <c r="A1528" s="11">
        <v>-0.47599999999999998</v>
      </c>
      <c r="B1528" s="11" cm="1">
        <f t="array" aca="1" ref="B1528" ca="1">INDEX(
    INDIRECT("'Bootstrap Sampling (Recruitment'!$A$4:$A$4004"),
    RANDBETWEEN(
        MATCH('Meta-analysis (Recruitment)'!$B$5, INDIRECT("'Bootstrap Sampling (Recruitment'!$A$4:$A$4004"), 1),
        MATCH('Meta-analysis (Recruitment)'!$B$6, INDIRECT("'Bootstrap Sampling (Recruitment'!$A$4:$A$4004"), 1)
    ),
    1
)</f>
        <v>0</v>
      </c>
      <c r="C1528" s="11">
        <f t="shared" ca="1" si="217"/>
        <v>1</v>
      </c>
      <c r="F1528" s="11">
        <f t="shared" ca="1" si="209"/>
        <v>0.1</v>
      </c>
      <c r="G1528" s="11">
        <f t="shared" ca="1" si="210"/>
        <v>0.3</v>
      </c>
      <c r="H1528" s="11">
        <f t="shared" ca="1" si="211"/>
        <v>0.5</v>
      </c>
      <c r="I1528" s="11">
        <f t="shared" ca="1" si="212"/>
        <v>0.39</v>
      </c>
      <c r="K1528" s="11">
        <f t="shared" ca="1" si="213"/>
        <v>0.1</v>
      </c>
      <c r="L1528" s="11">
        <f t="shared" ca="1" si="214"/>
        <v>0.3</v>
      </c>
      <c r="M1528" s="11">
        <f t="shared" ca="1" si="215"/>
        <v>0.5</v>
      </c>
      <c r="N1528" s="11">
        <f t="shared" ca="1" si="216"/>
        <v>0.39</v>
      </c>
      <c r="O1528" s="11">
        <f ca="1">(K1528-F1528)*'Meta-analysis (Recruitment)'!$B$4</f>
        <v>0</v>
      </c>
      <c r="Q1528" s="11">
        <f ca="1">(L1528-G1528)*'Meta-analysis (Recruitment)'!$B$4</f>
        <v>0</v>
      </c>
      <c r="S1528" s="11">
        <f ca="1">(M1528-H1528)*'Meta-analysis (Recruitment)'!$B$4</f>
        <v>0</v>
      </c>
      <c r="U1528" s="11">
        <f ca="1">(N1528-I1528)*'Meta-analysis (Recruitment)'!$B$4</f>
        <v>0</v>
      </c>
    </row>
    <row r="1529" spans="1:21">
      <c r="A1529" s="11">
        <v>-0.47499999999999998</v>
      </c>
      <c r="B1529" s="11" cm="1">
        <f t="array" aca="1" ref="B1529" ca="1">INDEX(
    INDIRECT("'Bootstrap Sampling (Recruitment'!$A$4:$A$4004"),
    RANDBETWEEN(
        MATCH('Meta-analysis (Recruitment)'!$B$5, INDIRECT("'Bootstrap Sampling (Recruitment'!$A$4:$A$4004"), 1),
        MATCH('Meta-analysis (Recruitment)'!$B$6, INDIRECT("'Bootstrap Sampling (Recruitment'!$A$4:$A$4004"), 1)
    ),
    1
)</f>
        <v>0</v>
      </c>
      <c r="C1529" s="11">
        <f t="shared" ca="1" si="217"/>
        <v>1</v>
      </c>
      <c r="F1529" s="11">
        <f t="shared" ca="1" si="209"/>
        <v>0.1</v>
      </c>
      <c r="G1529" s="11">
        <f t="shared" ca="1" si="210"/>
        <v>0.3</v>
      </c>
      <c r="H1529" s="11">
        <f t="shared" ca="1" si="211"/>
        <v>0.5</v>
      </c>
      <c r="I1529" s="11">
        <f t="shared" ca="1" si="212"/>
        <v>0.12</v>
      </c>
      <c r="K1529" s="11">
        <f t="shared" ca="1" si="213"/>
        <v>0.1</v>
      </c>
      <c r="L1529" s="11">
        <f t="shared" ca="1" si="214"/>
        <v>0.3</v>
      </c>
      <c r="M1529" s="11">
        <f t="shared" ca="1" si="215"/>
        <v>0.5</v>
      </c>
      <c r="N1529" s="11">
        <f t="shared" ca="1" si="216"/>
        <v>0.12</v>
      </c>
      <c r="O1529" s="11">
        <f ca="1">(K1529-F1529)*'Meta-analysis (Recruitment)'!$B$4</f>
        <v>0</v>
      </c>
      <c r="Q1529" s="11">
        <f ca="1">(L1529-G1529)*'Meta-analysis (Recruitment)'!$B$4</f>
        <v>0</v>
      </c>
      <c r="S1529" s="11">
        <f ca="1">(M1529-H1529)*'Meta-analysis (Recruitment)'!$B$4</f>
        <v>0</v>
      </c>
      <c r="U1529" s="11">
        <f ca="1">(N1529-I1529)*'Meta-analysis (Recruitment)'!$B$4</f>
        <v>0</v>
      </c>
    </row>
    <row r="1530" spans="1:21">
      <c r="A1530" s="11">
        <v>-0.47399999999999998</v>
      </c>
      <c r="B1530" s="11" cm="1">
        <f t="array" aca="1" ref="B1530" ca="1">INDEX(
    INDIRECT("'Bootstrap Sampling (Recruitment'!$A$4:$A$4004"),
    RANDBETWEEN(
        MATCH('Meta-analysis (Recruitment)'!$B$5, INDIRECT("'Bootstrap Sampling (Recruitment'!$A$4:$A$4004"), 1),
        MATCH('Meta-analysis (Recruitment)'!$B$6, INDIRECT("'Bootstrap Sampling (Recruitment'!$A$4:$A$4004"), 1)
    ),
    1
)</f>
        <v>0</v>
      </c>
      <c r="C1530" s="11">
        <f t="shared" ca="1" si="217"/>
        <v>1</v>
      </c>
      <c r="F1530" s="11">
        <f t="shared" ca="1" si="209"/>
        <v>0.1</v>
      </c>
      <c r="G1530" s="11">
        <f t="shared" ca="1" si="210"/>
        <v>0.3</v>
      </c>
      <c r="H1530" s="11">
        <f t="shared" ca="1" si="211"/>
        <v>0.5</v>
      </c>
      <c r="I1530" s="11">
        <f t="shared" ca="1" si="212"/>
        <v>0.13</v>
      </c>
      <c r="K1530" s="11">
        <f t="shared" ca="1" si="213"/>
        <v>0.1</v>
      </c>
      <c r="L1530" s="11">
        <f t="shared" ca="1" si="214"/>
        <v>0.3</v>
      </c>
      <c r="M1530" s="11">
        <f t="shared" ca="1" si="215"/>
        <v>0.5</v>
      </c>
      <c r="N1530" s="11">
        <f t="shared" ca="1" si="216"/>
        <v>0.13</v>
      </c>
      <c r="O1530" s="11">
        <f ca="1">(K1530-F1530)*'Meta-analysis (Recruitment)'!$B$4</f>
        <v>0</v>
      </c>
      <c r="Q1530" s="11">
        <f ca="1">(L1530-G1530)*'Meta-analysis (Recruitment)'!$B$4</f>
        <v>0</v>
      </c>
      <c r="S1530" s="11">
        <f ca="1">(M1530-H1530)*'Meta-analysis (Recruitment)'!$B$4</f>
        <v>0</v>
      </c>
      <c r="U1530" s="11">
        <f ca="1">(N1530-I1530)*'Meta-analysis (Recruitment)'!$B$4</f>
        <v>0</v>
      </c>
    </row>
    <row r="1531" spans="1:21">
      <c r="A1531" s="11">
        <v>-0.47299999999999998</v>
      </c>
      <c r="B1531" s="11" cm="1">
        <f t="array" aca="1" ref="B1531" ca="1">INDEX(
    INDIRECT("'Bootstrap Sampling (Recruitment'!$A$4:$A$4004"),
    RANDBETWEEN(
        MATCH('Meta-analysis (Recruitment)'!$B$5, INDIRECT("'Bootstrap Sampling (Recruitment'!$A$4:$A$4004"), 1),
        MATCH('Meta-analysis (Recruitment)'!$B$6, INDIRECT("'Bootstrap Sampling (Recruitment'!$A$4:$A$4004"), 1)
    ),
    1
)</f>
        <v>0</v>
      </c>
      <c r="C1531" s="11">
        <f t="shared" ca="1" si="217"/>
        <v>1</v>
      </c>
      <c r="F1531" s="11">
        <f t="shared" ca="1" si="209"/>
        <v>0.1</v>
      </c>
      <c r="G1531" s="11">
        <f t="shared" ca="1" si="210"/>
        <v>0.3</v>
      </c>
      <c r="H1531" s="11">
        <f t="shared" ca="1" si="211"/>
        <v>0.5</v>
      </c>
      <c r="I1531" s="11">
        <f t="shared" ca="1" si="212"/>
        <v>0.28999999999999998</v>
      </c>
      <c r="K1531" s="11">
        <f t="shared" ca="1" si="213"/>
        <v>0.1</v>
      </c>
      <c r="L1531" s="11">
        <f t="shared" ca="1" si="214"/>
        <v>0.3</v>
      </c>
      <c r="M1531" s="11">
        <f t="shared" ca="1" si="215"/>
        <v>0.5</v>
      </c>
      <c r="N1531" s="11">
        <f t="shared" ca="1" si="216"/>
        <v>0.28999999999999998</v>
      </c>
      <c r="O1531" s="11">
        <f ca="1">(K1531-F1531)*'Meta-analysis (Recruitment)'!$B$4</f>
        <v>0</v>
      </c>
      <c r="Q1531" s="11">
        <f ca="1">(L1531-G1531)*'Meta-analysis (Recruitment)'!$B$4</f>
        <v>0</v>
      </c>
      <c r="S1531" s="11">
        <f ca="1">(M1531-H1531)*'Meta-analysis (Recruitment)'!$B$4</f>
        <v>0</v>
      </c>
      <c r="U1531" s="11">
        <f ca="1">(N1531-I1531)*'Meta-analysis (Recruitment)'!$B$4</f>
        <v>0</v>
      </c>
    </row>
    <row r="1532" spans="1:21">
      <c r="A1532" s="11">
        <v>-0.47199999999999998</v>
      </c>
      <c r="B1532" s="11" cm="1">
        <f t="array" aca="1" ref="B1532" ca="1">INDEX(
    INDIRECT("'Bootstrap Sampling (Recruitment'!$A$4:$A$4004"),
    RANDBETWEEN(
        MATCH('Meta-analysis (Recruitment)'!$B$5, INDIRECT("'Bootstrap Sampling (Recruitment'!$A$4:$A$4004"), 1),
        MATCH('Meta-analysis (Recruitment)'!$B$6, INDIRECT("'Bootstrap Sampling (Recruitment'!$A$4:$A$4004"), 1)
    ),
    1
)</f>
        <v>0</v>
      </c>
      <c r="C1532" s="11">
        <f t="shared" ca="1" si="217"/>
        <v>1</v>
      </c>
      <c r="F1532" s="11">
        <f t="shared" ca="1" si="209"/>
        <v>0.1</v>
      </c>
      <c r="G1532" s="11">
        <f t="shared" ca="1" si="210"/>
        <v>0.3</v>
      </c>
      <c r="H1532" s="11">
        <f t="shared" ca="1" si="211"/>
        <v>0.5</v>
      </c>
      <c r="I1532" s="11">
        <f t="shared" ca="1" si="212"/>
        <v>0.35</v>
      </c>
      <c r="K1532" s="11">
        <f t="shared" ca="1" si="213"/>
        <v>0.1</v>
      </c>
      <c r="L1532" s="11">
        <f t="shared" ca="1" si="214"/>
        <v>0.3</v>
      </c>
      <c r="M1532" s="11">
        <f t="shared" ca="1" si="215"/>
        <v>0.5</v>
      </c>
      <c r="N1532" s="11">
        <f t="shared" ca="1" si="216"/>
        <v>0.35</v>
      </c>
      <c r="O1532" s="11">
        <f ca="1">(K1532-F1532)*'Meta-analysis (Recruitment)'!$B$4</f>
        <v>0</v>
      </c>
      <c r="Q1532" s="11">
        <f ca="1">(L1532-G1532)*'Meta-analysis (Recruitment)'!$B$4</f>
        <v>0</v>
      </c>
      <c r="S1532" s="11">
        <f ca="1">(M1532-H1532)*'Meta-analysis (Recruitment)'!$B$4</f>
        <v>0</v>
      </c>
      <c r="U1532" s="11">
        <f ca="1">(N1532-I1532)*'Meta-analysis (Recruitment)'!$B$4</f>
        <v>0</v>
      </c>
    </row>
    <row r="1533" spans="1:21">
      <c r="A1533" s="11">
        <v>-0.47099999999999997</v>
      </c>
      <c r="B1533" s="11" cm="1">
        <f t="array" aca="1" ref="B1533" ca="1">INDEX(
    INDIRECT("'Bootstrap Sampling (Recruitment'!$A$4:$A$4004"),
    RANDBETWEEN(
        MATCH('Meta-analysis (Recruitment)'!$B$5, INDIRECT("'Bootstrap Sampling (Recruitment'!$A$4:$A$4004"), 1),
        MATCH('Meta-analysis (Recruitment)'!$B$6, INDIRECT("'Bootstrap Sampling (Recruitment'!$A$4:$A$4004"), 1)
    ),
    1
)</f>
        <v>0</v>
      </c>
      <c r="C1533" s="11">
        <f t="shared" ca="1" si="217"/>
        <v>1</v>
      </c>
      <c r="F1533" s="11">
        <f t="shared" ca="1" si="209"/>
        <v>0.1</v>
      </c>
      <c r="G1533" s="11">
        <f t="shared" ca="1" si="210"/>
        <v>0.3</v>
      </c>
      <c r="H1533" s="11">
        <f t="shared" ca="1" si="211"/>
        <v>0.5</v>
      </c>
      <c r="I1533" s="11">
        <f t="shared" ca="1" si="212"/>
        <v>0.35</v>
      </c>
      <c r="K1533" s="11">
        <f t="shared" ca="1" si="213"/>
        <v>0.1</v>
      </c>
      <c r="L1533" s="11">
        <f t="shared" ca="1" si="214"/>
        <v>0.3</v>
      </c>
      <c r="M1533" s="11">
        <f t="shared" ca="1" si="215"/>
        <v>0.5</v>
      </c>
      <c r="N1533" s="11">
        <f t="shared" ca="1" si="216"/>
        <v>0.35</v>
      </c>
      <c r="O1533" s="11">
        <f ca="1">(K1533-F1533)*'Meta-analysis (Recruitment)'!$B$4</f>
        <v>0</v>
      </c>
      <c r="Q1533" s="11">
        <f ca="1">(L1533-G1533)*'Meta-analysis (Recruitment)'!$B$4</f>
        <v>0</v>
      </c>
      <c r="S1533" s="11">
        <f ca="1">(M1533-H1533)*'Meta-analysis (Recruitment)'!$B$4</f>
        <v>0</v>
      </c>
      <c r="U1533" s="11">
        <f ca="1">(N1533-I1533)*'Meta-analysis (Recruitment)'!$B$4</f>
        <v>0</v>
      </c>
    </row>
    <row r="1534" spans="1:21">
      <c r="A1534" s="11">
        <v>-0.47</v>
      </c>
      <c r="B1534" s="11" cm="1">
        <f t="array" aca="1" ref="B1534" ca="1">INDEX(
    INDIRECT("'Bootstrap Sampling (Recruitment'!$A$4:$A$4004"),
    RANDBETWEEN(
        MATCH('Meta-analysis (Recruitment)'!$B$5, INDIRECT("'Bootstrap Sampling (Recruitment'!$A$4:$A$4004"), 1),
        MATCH('Meta-analysis (Recruitment)'!$B$6, INDIRECT("'Bootstrap Sampling (Recruitment'!$A$4:$A$4004"), 1)
    ),
    1
)</f>
        <v>0</v>
      </c>
      <c r="C1534" s="11">
        <f t="shared" ca="1" si="217"/>
        <v>1</v>
      </c>
      <c r="F1534" s="11">
        <f t="shared" ca="1" si="209"/>
        <v>0.1</v>
      </c>
      <c r="G1534" s="11">
        <f t="shared" ca="1" si="210"/>
        <v>0.3</v>
      </c>
      <c r="H1534" s="11">
        <f t="shared" ca="1" si="211"/>
        <v>0.5</v>
      </c>
      <c r="I1534" s="11">
        <f t="shared" ca="1" si="212"/>
        <v>0.12</v>
      </c>
      <c r="K1534" s="11">
        <f t="shared" ca="1" si="213"/>
        <v>0.1</v>
      </c>
      <c r="L1534" s="11">
        <f t="shared" ca="1" si="214"/>
        <v>0.3</v>
      </c>
      <c r="M1534" s="11">
        <f t="shared" ca="1" si="215"/>
        <v>0.5</v>
      </c>
      <c r="N1534" s="11">
        <f t="shared" ca="1" si="216"/>
        <v>0.12</v>
      </c>
      <c r="O1534" s="11">
        <f ca="1">(K1534-F1534)*'Meta-analysis (Recruitment)'!$B$4</f>
        <v>0</v>
      </c>
      <c r="Q1534" s="11">
        <f ca="1">(L1534-G1534)*'Meta-analysis (Recruitment)'!$B$4</f>
        <v>0</v>
      </c>
      <c r="S1534" s="11">
        <f ca="1">(M1534-H1534)*'Meta-analysis (Recruitment)'!$B$4</f>
        <v>0</v>
      </c>
      <c r="U1534" s="11">
        <f ca="1">(N1534-I1534)*'Meta-analysis (Recruitment)'!$B$4</f>
        <v>0</v>
      </c>
    </row>
    <row r="1535" spans="1:21">
      <c r="A1535" s="11">
        <v>-0.46899999999999997</v>
      </c>
      <c r="B1535" s="11" cm="1">
        <f t="array" aca="1" ref="B1535" ca="1">INDEX(
    INDIRECT("'Bootstrap Sampling (Recruitment'!$A$4:$A$4004"),
    RANDBETWEEN(
        MATCH('Meta-analysis (Recruitment)'!$B$5, INDIRECT("'Bootstrap Sampling (Recruitment'!$A$4:$A$4004"), 1),
        MATCH('Meta-analysis (Recruitment)'!$B$6, INDIRECT("'Bootstrap Sampling (Recruitment'!$A$4:$A$4004"), 1)
    ),
    1
)</f>
        <v>0</v>
      </c>
      <c r="C1535" s="11">
        <f t="shared" ca="1" si="217"/>
        <v>1</v>
      </c>
      <c r="F1535" s="11">
        <f t="shared" ca="1" si="209"/>
        <v>0.1</v>
      </c>
      <c r="G1535" s="11">
        <f t="shared" ca="1" si="210"/>
        <v>0.3</v>
      </c>
      <c r="H1535" s="11">
        <f t="shared" ca="1" si="211"/>
        <v>0.5</v>
      </c>
      <c r="I1535" s="11">
        <f t="shared" ca="1" si="212"/>
        <v>0.36</v>
      </c>
      <c r="K1535" s="11">
        <f t="shared" ca="1" si="213"/>
        <v>0.1</v>
      </c>
      <c r="L1535" s="11">
        <f t="shared" ca="1" si="214"/>
        <v>0.3</v>
      </c>
      <c r="M1535" s="11">
        <f t="shared" ca="1" si="215"/>
        <v>0.5</v>
      </c>
      <c r="N1535" s="11">
        <f t="shared" ca="1" si="216"/>
        <v>0.36</v>
      </c>
      <c r="O1535" s="11">
        <f ca="1">(K1535-F1535)*'Meta-analysis (Recruitment)'!$B$4</f>
        <v>0</v>
      </c>
      <c r="Q1535" s="11">
        <f ca="1">(L1535-G1535)*'Meta-analysis (Recruitment)'!$B$4</f>
        <v>0</v>
      </c>
      <c r="S1535" s="11">
        <f ca="1">(M1535-H1535)*'Meta-analysis (Recruitment)'!$B$4</f>
        <v>0</v>
      </c>
      <c r="U1535" s="11">
        <f ca="1">(N1535-I1535)*'Meta-analysis (Recruitment)'!$B$4</f>
        <v>0</v>
      </c>
    </row>
    <row r="1536" spans="1:21">
      <c r="A1536" s="11">
        <v>-0.46800000000000003</v>
      </c>
      <c r="B1536" s="11" cm="1">
        <f t="array" aca="1" ref="B1536" ca="1">INDEX(
    INDIRECT("'Bootstrap Sampling (Recruitment'!$A$4:$A$4004"),
    RANDBETWEEN(
        MATCH('Meta-analysis (Recruitment)'!$B$5, INDIRECT("'Bootstrap Sampling (Recruitment'!$A$4:$A$4004"), 1),
        MATCH('Meta-analysis (Recruitment)'!$B$6, INDIRECT("'Bootstrap Sampling (Recruitment'!$A$4:$A$4004"), 1)
    ),
    1
)</f>
        <v>0</v>
      </c>
      <c r="C1536" s="11">
        <f t="shared" ca="1" si="217"/>
        <v>1</v>
      </c>
      <c r="F1536" s="11">
        <f t="shared" ca="1" si="209"/>
        <v>0.1</v>
      </c>
      <c r="G1536" s="11">
        <f t="shared" ca="1" si="210"/>
        <v>0.3</v>
      </c>
      <c r="H1536" s="11">
        <f t="shared" ca="1" si="211"/>
        <v>0.5</v>
      </c>
      <c r="I1536" s="11">
        <f t="shared" ca="1" si="212"/>
        <v>0.5</v>
      </c>
      <c r="K1536" s="11">
        <f t="shared" ca="1" si="213"/>
        <v>0.1</v>
      </c>
      <c r="L1536" s="11">
        <f t="shared" ca="1" si="214"/>
        <v>0.3</v>
      </c>
      <c r="M1536" s="11">
        <f t="shared" ca="1" si="215"/>
        <v>0.5</v>
      </c>
      <c r="N1536" s="11">
        <f t="shared" ca="1" si="216"/>
        <v>0.5</v>
      </c>
      <c r="O1536" s="11">
        <f ca="1">(K1536-F1536)*'Meta-analysis (Recruitment)'!$B$4</f>
        <v>0</v>
      </c>
      <c r="Q1536" s="11">
        <f ca="1">(L1536-G1536)*'Meta-analysis (Recruitment)'!$B$4</f>
        <v>0</v>
      </c>
      <c r="S1536" s="11">
        <f ca="1">(M1536-H1536)*'Meta-analysis (Recruitment)'!$B$4</f>
        <v>0</v>
      </c>
      <c r="U1536" s="11">
        <f ca="1">(N1536-I1536)*'Meta-analysis (Recruitment)'!$B$4</f>
        <v>0</v>
      </c>
    </row>
    <row r="1537" spans="1:21">
      <c r="A1537" s="11">
        <v>-0.46700000000000003</v>
      </c>
      <c r="B1537" s="11" cm="1">
        <f t="array" aca="1" ref="B1537" ca="1">INDEX(
    INDIRECT("'Bootstrap Sampling (Recruitment'!$A$4:$A$4004"),
    RANDBETWEEN(
        MATCH('Meta-analysis (Recruitment)'!$B$5, INDIRECT("'Bootstrap Sampling (Recruitment'!$A$4:$A$4004"), 1),
        MATCH('Meta-analysis (Recruitment)'!$B$6, INDIRECT("'Bootstrap Sampling (Recruitment'!$A$4:$A$4004"), 1)
    ),
    1
)</f>
        <v>0</v>
      </c>
      <c r="C1537" s="11">
        <f t="shared" ca="1" si="217"/>
        <v>1</v>
      </c>
      <c r="F1537" s="11">
        <f t="shared" ca="1" si="209"/>
        <v>0.1</v>
      </c>
      <c r="G1537" s="11">
        <f t="shared" ca="1" si="210"/>
        <v>0.3</v>
      </c>
      <c r="H1537" s="11">
        <f t="shared" ca="1" si="211"/>
        <v>0.5</v>
      </c>
      <c r="I1537" s="11">
        <f t="shared" ca="1" si="212"/>
        <v>0.18</v>
      </c>
      <c r="K1537" s="11">
        <f t="shared" ca="1" si="213"/>
        <v>0.1</v>
      </c>
      <c r="L1537" s="11">
        <f t="shared" ca="1" si="214"/>
        <v>0.3</v>
      </c>
      <c r="M1537" s="11">
        <f t="shared" ca="1" si="215"/>
        <v>0.5</v>
      </c>
      <c r="N1537" s="11">
        <f t="shared" ca="1" si="216"/>
        <v>0.18</v>
      </c>
      <c r="O1537" s="11">
        <f ca="1">(K1537-F1537)*'Meta-analysis (Recruitment)'!$B$4</f>
        <v>0</v>
      </c>
      <c r="Q1537" s="11">
        <f ca="1">(L1537-G1537)*'Meta-analysis (Recruitment)'!$B$4</f>
        <v>0</v>
      </c>
      <c r="S1537" s="11">
        <f ca="1">(M1537-H1537)*'Meta-analysis (Recruitment)'!$B$4</f>
        <v>0</v>
      </c>
      <c r="U1537" s="11">
        <f ca="1">(N1537-I1537)*'Meta-analysis (Recruitment)'!$B$4</f>
        <v>0</v>
      </c>
    </row>
    <row r="1538" spans="1:21">
      <c r="A1538" s="11">
        <v>-0.46600000000000003</v>
      </c>
      <c r="B1538" s="11" cm="1">
        <f t="array" aca="1" ref="B1538" ca="1">INDEX(
    INDIRECT("'Bootstrap Sampling (Recruitment'!$A$4:$A$4004"),
    RANDBETWEEN(
        MATCH('Meta-analysis (Recruitment)'!$B$5, INDIRECT("'Bootstrap Sampling (Recruitment'!$A$4:$A$4004"), 1),
        MATCH('Meta-analysis (Recruitment)'!$B$6, INDIRECT("'Bootstrap Sampling (Recruitment'!$A$4:$A$4004"), 1)
    ),
    1
)</f>
        <v>0</v>
      </c>
      <c r="C1538" s="11">
        <f t="shared" ca="1" si="217"/>
        <v>1</v>
      </c>
      <c r="F1538" s="11">
        <f t="shared" ca="1" si="209"/>
        <v>0.1</v>
      </c>
      <c r="G1538" s="11">
        <f t="shared" ca="1" si="210"/>
        <v>0.3</v>
      </c>
      <c r="H1538" s="11">
        <f t="shared" ca="1" si="211"/>
        <v>0.5</v>
      </c>
      <c r="I1538" s="11">
        <f t="shared" ca="1" si="212"/>
        <v>0.13</v>
      </c>
      <c r="K1538" s="11">
        <f t="shared" ca="1" si="213"/>
        <v>0.1</v>
      </c>
      <c r="L1538" s="11">
        <f t="shared" ca="1" si="214"/>
        <v>0.3</v>
      </c>
      <c r="M1538" s="11">
        <f t="shared" ca="1" si="215"/>
        <v>0.5</v>
      </c>
      <c r="N1538" s="11">
        <f t="shared" ca="1" si="216"/>
        <v>0.13</v>
      </c>
      <c r="O1538" s="11">
        <f ca="1">(K1538-F1538)*'Meta-analysis (Recruitment)'!$B$4</f>
        <v>0</v>
      </c>
      <c r="Q1538" s="11">
        <f ca="1">(L1538-G1538)*'Meta-analysis (Recruitment)'!$B$4</f>
        <v>0</v>
      </c>
      <c r="S1538" s="11">
        <f ca="1">(M1538-H1538)*'Meta-analysis (Recruitment)'!$B$4</f>
        <v>0</v>
      </c>
      <c r="U1538" s="11">
        <f ca="1">(N1538-I1538)*'Meta-analysis (Recruitment)'!$B$4</f>
        <v>0</v>
      </c>
    </row>
    <row r="1539" spans="1:21">
      <c r="A1539" s="11">
        <v>-0.46500000000000002</v>
      </c>
      <c r="B1539" s="11" cm="1">
        <f t="array" aca="1" ref="B1539" ca="1">INDEX(
    INDIRECT("'Bootstrap Sampling (Recruitment'!$A$4:$A$4004"),
    RANDBETWEEN(
        MATCH('Meta-analysis (Recruitment)'!$B$5, INDIRECT("'Bootstrap Sampling (Recruitment'!$A$4:$A$4004"), 1),
        MATCH('Meta-analysis (Recruitment)'!$B$6, INDIRECT("'Bootstrap Sampling (Recruitment'!$A$4:$A$4004"), 1)
    ),
    1
)</f>
        <v>0</v>
      </c>
      <c r="C1539" s="11">
        <f t="shared" ca="1" si="217"/>
        <v>1</v>
      </c>
      <c r="F1539" s="11">
        <f t="shared" ca="1" si="209"/>
        <v>0.1</v>
      </c>
      <c r="G1539" s="11">
        <f t="shared" ca="1" si="210"/>
        <v>0.3</v>
      </c>
      <c r="H1539" s="11">
        <f t="shared" ca="1" si="211"/>
        <v>0.5</v>
      </c>
      <c r="I1539" s="11">
        <f t="shared" ca="1" si="212"/>
        <v>0.47</v>
      </c>
      <c r="K1539" s="11">
        <f t="shared" ca="1" si="213"/>
        <v>0.1</v>
      </c>
      <c r="L1539" s="11">
        <f t="shared" ca="1" si="214"/>
        <v>0.3</v>
      </c>
      <c r="M1539" s="11">
        <f t="shared" ca="1" si="215"/>
        <v>0.5</v>
      </c>
      <c r="N1539" s="11">
        <f t="shared" ca="1" si="216"/>
        <v>0.47</v>
      </c>
      <c r="O1539" s="11">
        <f ca="1">(K1539-F1539)*'Meta-analysis (Recruitment)'!$B$4</f>
        <v>0</v>
      </c>
      <c r="Q1539" s="11">
        <f ca="1">(L1539-G1539)*'Meta-analysis (Recruitment)'!$B$4</f>
        <v>0</v>
      </c>
      <c r="S1539" s="11">
        <f ca="1">(M1539-H1539)*'Meta-analysis (Recruitment)'!$B$4</f>
        <v>0</v>
      </c>
      <c r="U1539" s="11">
        <f ca="1">(N1539-I1539)*'Meta-analysis (Recruitment)'!$B$4</f>
        <v>0</v>
      </c>
    </row>
    <row r="1540" spans="1:21">
      <c r="A1540" s="11">
        <v>-0.46400000000000002</v>
      </c>
      <c r="B1540" s="11" cm="1">
        <f t="array" aca="1" ref="B1540" ca="1">INDEX(
    INDIRECT("'Bootstrap Sampling (Recruitment'!$A$4:$A$4004"),
    RANDBETWEEN(
        MATCH('Meta-analysis (Recruitment)'!$B$5, INDIRECT("'Bootstrap Sampling (Recruitment'!$A$4:$A$4004"), 1),
        MATCH('Meta-analysis (Recruitment)'!$B$6, INDIRECT("'Bootstrap Sampling (Recruitment'!$A$4:$A$4004"), 1)
    ),
    1
)</f>
        <v>0</v>
      </c>
      <c r="C1540" s="11">
        <f t="shared" ca="1" si="217"/>
        <v>1</v>
      </c>
      <c r="F1540" s="11">
        <f t="shared" ref="F1540:F1603" ca="1" si="218">INDEX($E$13:$E$13, RANDBETWEEN(1,ROWS($E$13:$E$13)),1)</f>
        <v>0.1</v>
      </c>
      <c r="G1540" s="11">
        <f t="shared" ref="G1540:G1603" ca="1" si="219">INDEX($E$33:$E$33, RANDBETWEEN(1,ROWS($E$624:$E$624)),1)</f>
        <v>0.3</v>
      </c>
      <c r="H1540" s="11">
        <f t="shared" ref="H1540:H1603" ca="1" si="220">INDEX($E$53:$E$53, RANDBETWEEN(1,ROWS($E$644:$E$644)),1)</f>
        <v>0.5</v>
      </c>
      <c r="I1540" s="11">
        <f t="shared" ref="I1540:I1603" ca="1" si="221">INDEX($E$13:$E$53, RANDBETWEEN(1,ROWS($E$13:$E$53)),1)</f>
        <v>0.27</v>
      </c>
      <c r="K1540" s="11">
        <f t="shared" ref="K1540:K1603" ca="1" si="222">PRODUCT($C1540,F1540)</f>
        <v>0.1</v>
      </c>
      <c r="L1540" s="11">
        <f t="shared" ref="L1540:L1603" ca="1" si="223">PRODUCT($C1540,G1540)</f>
        <v>0.3</v>
      </c>
      <c r="M1540" s="11">
        <f t="shared" ref="M1540:M1603" ca="1" si="224">PRODUCT($C1540,H1540)</f>
        <v>0.5</v>
      </c>
      <c r="N1540" s="11">
        <f t="shared" ref="N1540:N1603" ca="1" si="225">PRODUCT($C1540,I1540)</f>
        <v>0.27</v>
      </c>
      <c r="O1540" s="11">
        <f ca="1">(K1540-F1540)*'Meta-analysis (Recruitment)'!$B$4</f>
        <v>0</v>
      </c>
      <c r="Q1540" s="11">
        <f ca="1">(L1540-G1540)*'Meta-analysis (Recruitment)'!$B$4</f>
        <v>0</v>
      </c>
      <c r="S1540" s="11">
        <f ca="1">(M1540-H1540)*'Meta-analysis (Recruitment)'!$B$4</f>
        <v>0</v>
      </c>
      <c r="U1540" s="11">
        <f ca="1">(N1540-I1540)*'Meta-analysis (Recruitment)'!$B$4</f>
        <v>0</v>
      </c>
    </row>
    <row r="1541" spans="1:21">
      <c r="A1541" s="11">
        <v>-0.46300000000000002</v>
      </c>
      <c r="B1541" s="11" cm="1">
        <f t="array" aca="1" ref="B1541" ca="1">INDEX(
    INDIRECT("'Bootstrap Sampling (Recruitment'!$A$4:$A$4004"),
    RANDBETWEEN(
        MATCH('Meta-analysis (Recruitment)'!$B$5, INDIRECT("'Bootstrap Sampling (Recruitment'!$A$4:$A$4004"), 1),
        MATCH('Meta-analysis (Recruitment)'!$B$6, INDIRECT("'Bootstrap Sampling (Recruitment'!$A$4:$A$4004"), 1)
    ),
    1
)</f>
        <v>0</v>
      </c>
      <c r="C1541" s="11">
        <f t="shared" ca="1" si="217"/>
        <v>1</v>
      </c>
      <c r="F1541" s="11">
        <f t="shared" ca="1" si="218"/>
        <v>0.1</v>
      </c>
      <c r="G1541" s="11">
        <f t="shared" ca="1" si="219"/>
        <v>0.3</v>
      </c>
      <c r="H1541" s="11">
        <f t="shared" ca="1" si="220"/>
        <v>0.5</v>
      </c>
      <c r="I1541" s="11">
        <f t="shared" ca="1" si="221"/>
        <v>0.18</v>
      </c>
      <c r="K1541" s="11">
        <f t="shared" ca="1" si="222"/>
        <v>0.1</v>
      </c>
      <c r="L1541" s="11">
        <f t="shared" ca="1" si="223"/>
        <v>0.3</v>
      </c>
      <c r="M1541" s="11">
        <f t="shared" ca="1" si="224"/>
        <v>0.5</v>
      </c>
      <c r="N1541" s="11">
        <f t="shared" ca="1" si="225"/>
        <v>0.18</v>
      </c>
      <c r="O1541" s="11">
        <f ca="1">(K1541-F1541)*'Meta-analysis (Recruitment)'!$B$4</f>
        <v>0</v>
      </c>
      <c r="Q1541" s="11">
        <f ca="1">(L1541-G1541)*'Meta-analysis (Recruitment)'!$B$4</f>
        <v>0</v>
      </c>
      <c r="S1541" s="11">
        <f ca="1">(M1541-H1541)*'Meta-analysis (Recruitment)'!$B$4</f>
        <v>0</v>
      </c>
      <c r="U1541" s="11">
        <f ca="1">(N1541-I1541)*'Meta-analysis (Recruitment)'!$B$4</f>
        <v>0</v>
      </c>
    </row>
    <row r="1542" spans="1:21">
      <c r="A1542" s="11">
        <v>-0.46200000000000002</v>
      </c>
      <c r="B1542" s="11" cm="1">
        <f t="array" aca="1" ref="B1542" ca="1">INDEX(
    INDIRECT("'Bootstrap Sampling (Recruitment'!$A$4:$A$4004"),
    RANDBETWEEN(
        MATCH('Meta-analysis (Recruitment)'!$B$5, INDIRECT("'Bootstrap Sampling (Recruitment'!$A$4:$A$4004"), 1),
        MATCH('Meta-analysis (Recruitment)'!$B$6, INDIRECT("'Bootstrap Sampling (Recruitment'!$A$4:$A$4004"), 1)
    ),
    1
)</f>
        <v>0</v>
      </c>
      <c r="C1542" s="11">
        <f t="shared" ca="1" si="217"/>
        <v>1</v>
      </c>
      <c r="F1542" s="11">
        <f t="shared" ca="1" si="218"/>
        <v>0.1</v>
      </c>
      <c r="G1542" s="11">
        <f t="shared" ca="1" si="219"/>
        <v>0.3</v>
      </c>
      <c r="H1542" s="11">
        <f t="shared" ca="1" si="220"/>
        <v>0.5</v>
      </c>
      <c r="I1542" s="11">
        <f t="shared" ca="1" si="221"/>
        <v>0.35</v>
      </c>
      <c r="K1542" s="11">
        <f t="shared" ca="1" si="222"/>
        <v>0.1</v>
      </c>
      <c r="L1542" s="11">
        <f t="shared" ca="1" si="223"/>
        <v>0.3</v>
      </c>
      <c r="M1542" s="11">
        <f t="shared" ca="1" si="224"/>
        <v>0.5</v>
      </c>
      <c r="N1542" s="11">
        <f t="shared" ca="1" si="225"/>
        <v>0.35</v>
      </c>
      <c r="O1542" s="11">
        <f ca="1">(K1542-F1542)*'Meta-analysis (Recruitment)'!$B$4</f>
        <v>0</v>
      </c>
      <c r="Q1542" s="11">
        <f ca="1">(L1542-G1542)*'Meta-analysis (Recruitment)'!$B$4</f>
        <v>0</v>
      </c>
      <c r="S1542" s="11">
        <f ca="1">(M1542-H1542)*'Meta-analysis (Recruitment)'!$B$4</f>
        <v>0</v>
      </c>
      <c r="U1542" s="11">
        <f ca="1">(N1542-I1542)*'Meta-analysis (Recruitment)'!$B$4</f>
        <v>0</v>
      </c>
    </row>
    <row r="1543" spans="1:21">
      <c r="A1543" s="11">
        <v>-0.46100000000000002</v>
      </c>
      <c r="B1543" s="11" cm="1">
        <f t="array" aca="1" ref="B1543" ca="1">INDEX(
    INDIRECT("'Bootstrap Sampling (Recruitment'!$A$4:$A$4004"),
    RANDBETWEEN(
        MATCH('Meta-analysis (Recruitment)'!$B$5, INDIRECT("'Bootstrap Sampling (Recruitment'!$A$4:$A$4004"), 1),
        MATCH('Meta-analysis (Recruitment)'!$B$6, INDIRECT("'Bootstrap Sampling (Recruitment'!$A$4:$A$4004"), 1)
    ),
    1
)</f>
        <v>0</v>
      </c>
      <c r="C1543" s="11">
        <f t="shared" ca="1" si="217"/>
        <v>1</v>
      </c>
      <c r="F1543" s="11">
        <f t="shared" ca="1" si="218"/>
        <v>0.1</v>
      </c>
      <c r="G1543" s="11">
        <f t="shared" ca="1" si="219"/>
        <v>0.3</v>
      </c>
      <c r="H1543" s="11">
        <f t="shared" ca="1" si="220"/>
        <v>0.5</v>
      </c>
      <c r="I1543" s="11">
        <f t="shared" ca="1" si="221"/>
        <v>0.13</v>
      </c>
      <c r="K1543" s="11">
        <f t="shared" ca="1" si="222"/>
        <v>0.1</v>
      </c>
      <c r="L1543" s="11">
        <f t="shared" ca="1" si="223"/>
        <v>0.3</v>
      </c>
      <c r="M1543" s="11">
        <f t="shared" ca="1" si="224"/>
        <v>0.5</v>
      </c>
      <c r="N1543" s="11">
        <f t="shared" ca="1" si="225"/>
        <v>0.13</v>
      </c>
      <c r="O1543" s="11">
        <f ca="1">(K1543-F1543)*'Meta-analysis (Recruitment)'!$B$4</f>
        <v>0</v>
      </c>
      <c r="Q1543" s="11">
        <f ca="1">(L1543-G1543)*'Meta-analysis (Recruitment)'!$B$4</f>
        <v>0</v>
      </c>
      <c r="S1543" s="11">
        <f ca="1">(M1543-H1543)*'Meta-analysis (Recruitment)'!$B$4</f>
        <v>0</v>
      </c>
      <c r="U1543" s="11">
        <f ca="1">(N1543-I1543)*'Meta-analysis (Recruitment)'!$B$4</f>
        <v>0</v>
      </c>
    </row>
    <row r="1544" spans="1:21">
      <c r="A1544" s="11">
        <v>-0.46</v>
      </c>
      <c r="B1544" s="11" cm="1">
        <f t="array" aca="1" ref="B1544" ca="1">INDEX(
    INDIRECT("'Bootstrap Sampling (Recruitment'!$A$4:$A$4004"),
    RANDBETWEEN(
        MATCH('Meta-analysis (Recruitment)'!$B$5, INDIRECT("'Bootstrap Sampling (Recruitment'!$A$4:$A$4004"), 1),
        MATCH('Meta-analysis (Recruitment)'!$B$6, INDIRECT("'Bootstrap Sampling (Recruitment'!$A$4:$A$4004"), 1)
    ),
    1
)</f>
        <v>0</v>
      </c>
      <c r="C1544" s="11">
        <f t="shared" ca="1" si="217"/>
        <v>1</v>
      </c>
      <c r="F1544" s="11">
        <f t="shared" ca="1" si="218"/>
        <v>0.1</v>
      </c>
      <c r="G1544" s="11">
        <f t="shared" ca="1" si="219"/>
        <v>0.3</v>
      </c>
      <c r="H1544" s="11">
        <f t="shared" ca="1" si="220"/>
        <v>0.5</v>
      </c>
      <c r="I1544" s="11">
        <f t="shared" ca="1" si="221"/>
        <v>0.14000000000000001</v>
      </c>
      <c r="K1544" s="11">
        <f t="shared" ca="1" si="222"/>
        <v>0.1</v>
      </c>
      <c r="L1544" s="11">
        <f t="shared" ca="1" si="223"/>
        <v>0.3</v>
      </c>
      <c r="M1544" s="11">
        <f t="shared" ca="1" si="224"/>
        <v>0.5</v>
      </c>
      <c r="N1544" s="11">
        <f t="shared" ca="1" si="225"/>
        <v>0.14000000000000001</v>
      </c>
      <c r="O1544" s="11">
        <f ca="1">(K1544-F1544)*'Meta-analysis (Recruitment)'!$B$4</f>
        <v>0</v>
      </c>
      <c r="Q1544" s="11">
        <f ca="1">(L1544-G1544)*'Meta-analysis (Recruitment)'!$B$4</f>
        <v>0</v>
      </c>
      <c r="S1544" s="11">
        <f ca="1">(M1544-H1544)*'Meta-analysis (Recruitment)'!$B$4</f>
        <v>0</v>
      </c>
      <c r="U1544" s="11">
        <f ca="1">(N1544-I1544)*'Meta-analysis (Recruitment)'!$B$4</f>
        <v>0</v>
      </c>
    </row>
    <row r="1545" spans="1:21">
      <c r="A1545" s="11">
        <v>-0.45900000000000002</v>
      </c>
      <c r="B1545" s="11" cm="1">
        <f t="array" aca="1" ref="B1545" ca="1">INDEX(
    INDIRECT("'Bootstrap Sampling (Recruitment'!$A$4:$A$4004"),
    RANDBETWEEN(
        MATCH('Meta-analysis (Recruitment)'!$B$5, INDIRECT("'Bootstrap Sampling (Recruitment'!$A$4:$A$4004"), 1),
        MATCH('Meta-analysis (Recruitment)'!$B$6, INDIRECT("'Bootstrap Sampling (Recruitment'!$A$4:$A$4004"), 1)
    ),
    1
)</f>
        <v>0</v>
      </c>
      <c r="C1545" s="11">
        <f t="shared" ca="1" si="217"/>
        <v>1</v>
      </c>
      <c r="F1545" s="11">
        <f t="shared" ca="1" si="218"/>
        <v>0.1</v>
      </c>
      <c r="G1545" s="11">
        <f t="shared" ca="1" si="219"/>
        <v>0.3</v>
      </c>
      <c r="H1545" s="11">
        <f t="shared" ca="1" si="220"/>
        <v>0.5</v>
      </c>
      <c r="I1545" s="11">
        <f t="shared" ca="1" si="221"/>
        <v>0.41</v>
      </c>
      <c r="K1545" s="11">
        <f t="shared" ca="1" si="222"/>
        <v>0.1</v>
      </c>
      <c r="L1545" s="11">
        <f t="shared" ca="1" si="223"/>
        <v>0.3</v>
      </c>
      <c r="M1545" s="11">
        <f t="shared" ca="1" si="224"/>
        <v>0.5</v>
      </c>
      <c r="N1545" s="11">
        <f t="shared" ca="1" si="225"/>
        <v>0.41</v>
      </c>
      <c r="O1545" s="11">
        <f ca="1">(K1545-F1545)*'Meta-analysis (Recruitment)'!$B$4</f>
        <v>0</v>
      </c>
      <c r="Q1545" s="11">
        <f ca="1">(L1545-G1545)*'Meta-analysis (Recruitment)'!$B$4</f>
        <v>0</v>
      </c>
      <c r="S1545" s="11">
        <f ca="1">(M1545-H1545)*'Meta-analysis (Recruitment)'!$B$4</f>
        <v>0</v>
      </c>
      <c r="U1545" s="11">
        <f ca="1">(N1545-I1545)*'Meta-analysis (Recruitment)'!$B$4</f>
        <v>0</v>
      </c>
    </row>
    <row r="1546" spans="1:21">
      <c r="A1546" s="11">
        <v>-0.45800000000000002</v>
      </c>
      <c r="B1546" s="11" cm="1">
        <f t="array" aca="1" ref="B1546" ca="1">INDEX(
    INDIRECT("'Bootstrap Sampling (Recruitment'!$A$4:$A$4004"),
    RANDBETWEEN(
        MATCH('Meta-analysis (Recruitment)'!$B$5, INDIRECT("'Bootstrap Sampling (Recruitment'!$A$4:$A$4004"), 1),
        MATCH('Meta-analysis (Recruitment)'!$B$6, INDIRECT("'Bootstrap Sampling (Recruitment'!$A$4:$A$4004"), 1)
    ),
    1
)</f>
        <v>0</v>
      </c>
      <c r="C1546" s="11">
        <f t="shared" ca="1" si="217"/>
        <v>1</v>
      </c>
      <c r="F1546" s="11">
        <f t="shared" ca="1" si="218"/>
        <v>0.1</v>
      </c>
      <c r="G1546" s="11">
        <f t="shared" ca="1" si="219"/>
        <v>0.3</v>
      </c>
      <c r="H1546" s="11">
        <f t="shared" ca="1" si="220"/>
        <v>0.5</v>
      </c>
      <c r="I1546" s="11">
        <f t="shared" ca="1" si="221"/>
        <v>0.11</v>
      </c>
      <c r="K1546" s="11">
        <f t="shared" ca="1" si="222"/>
        <v>0.1</v>
      </c>
      <c r="L1546" s="11">
        <f t="shared" ca="1" si="223"/>
        <v>0.3</v>
      </c>
      <c r="M1546" s="11">
        <f t="shared" ca="1" si="224"/>
        <v>0.5</v>
      </c>
      <c r="N1546" s="11">
        <f t="shared" ca="1" si="225"/>
        <v>0.11</v>
      </c>
      <c r="O1546" s="11">
        <f ca="1">(K1546-F1546)*'Meta-analysis (Recruitment)'!$B$4</f>
        <v>0</v>
      </c>
      <c r="Q1546" s="11">
        <f ca="1">(L1546-G1546)*'Meta-analysis (Recruitment)'!$B$4</f>
        <v>0</v>
      </c>
      <c r="S1546" s="11">
        <f ca="1">(M1546-H1546)*'Meta-analysis (Recruitment)'!$B$4</f>
        <v>0</v>
      </c>
      <c r="U1546" s="11">
        <f ca="1">(N1546-I1546)*'Meta-analysis (Recruitment)'!$B$4</f>
        <v>0</v>
      </c>
    </row>
    <row r="1547" spans="1:21">
      <c r="A1547" s="11">
        <v>-0.45700000000000002</v>
      </c>
      <c r="B1547" s="11" cm="1">
        <f t="array" aca="1" ref="B1547" ca="1">INDEX(
    INDIRECT("'Bootstrap Sampling (Recruitment'!$A$4:$A$4004"),
    RANDBETWEEN(
        MATCH('Meta-analysis (Recruitment)'!$B$5, INDIRECT("'Bootstrap Sampling (Recruitment'!$A$4:$A$4004"), 1),
        MATCH('Meta-analysis (Recruitment)'!$B$6, INDIRECT("'Bootstrap Sampling (Recruitment'!$A$4:$A$4004"), 1)
    ),
    1
)</f>
        <v>0</v>
      </c>
      <c r="C1547" s="11">
        <f t="shared" ca="1" si="217"/>
        <v>1</v>
      </c>
      <c r="F1547" s="11">
        <f t="shared" ca="1" si="218"/>
        <v>0.1</v>
      </c>
      <c r="G1547" s="11">
        <f t="shared" ca="1" si="219"/>
        <v>0.3</v>
      </c>
      <c r="H1547" s="11">
        <f t="shared" ca="1" si="220"/>
        <v>0.5</v>
      </c>
      <c r="I1547" s="11">
        <f t="shared" ca="1" si="221"/>
        <v>0.47</v>
      </c>
      <c r="K1547" s="11">
        <f t="shared" ca="1" si="222"/>
        <v>0.1</v>
      </c>
      <c r="L1547" s="11">
        <f t="shared" ca="1" si="223"/>
        <v>0.3</v>
      </c>
      <c r="M1547" s="11">
        <f t="shared" ca="1" si="224"/>
        <v>0.5</v>
      </c>
      <c r="N1547" s="11">
        <f t="shared" ca="1" si="225"/>
        <v>0.47</v>
      </c>
      <c r="O1547" s="11">
        <f ca="1">(K1547-F1547)*'Meta-analysis (Recruitment)'!$B$4</f>
        <v>0</v>
      </c>
      <c r="Q1547" s="11">
        <f ca="1">(L1547-G1547)*'Meta-analysis (Recruitment)'!$B$4</f>
        <v>0</v>
      </c>
      <c r="S1547" s="11">
        <f ca="1">(M1547-H1547)*'Meta-analysis (Recruitment)'!$B$4</f>
        <v>0</v>
      </c>
      <c r="U1547" s="11">
        <f ca="1">(N1547-I1547)*'Meta-analysis (Recruitment)'!$B$4</f>
        <v>0</v>
      </c>
    </row>
    <row r="1548" spans="1:21">
      <c r="A1548" s="11">
        <v>-0.45600000000000002</v>
      </c>
      <c r="B1548" s="11" cm="1">
        <f t="array" aca="1" ref="B1548" ca="1">INDEX(
    INDIRECT("'Bootstrap Sampling (Recruitment'!$A$4:$A$4004"),
    RANDBETWEEN(
        MATCH('Meta-analysis (Recruitment)'!$B$5, INDIRECT("'Bootstrap Sampling (Recruitment'!$A$4:$A$4004"), 1),
        MATCH('Meta-analysis (Recruitment)'!$B$6, INDIRECT("'Bootstrap Sampling (Recruitment'!$A$4:$A$4004"), 1)
    ),
    1
)</f>
        <v>0</v>
      </c>
      <c r="C1548" s="11">
        <f t="shared" ca="1" si="217"/>
        <v>1</v>
      </c>
      <c r="F1548" s="11">
        <f t="shared" ca="1" si="218"/>
        <v>0.1</v>
      </c>
      <c r="G1548" s="11">
        <f t="shared" ca="1" si="219"/>
        <v>0.3</v>
      </c>
      <c r="H1548" s="11">
        <f t="shared" ca="1" si="220"/>
        <v>0.5</v>
      </c>
      <c r="I1548" s="11">
        <f t="shared" ca="1" si="221"/>
        <v>0.48</v>
      </c>
      <c r="K1548" s="11">
        <f t="shared" ca="1" si="222"/>
        <v>0.1</v>
      </c>
      <c r="L1548" s="11">
        <f t="shared" ca="1" si="223"/>
        <v>0.3</v>
      </c>
      <c r="M1548" s="11">
        <f t="shared" ca="1" si="224"/>
        <v>0.5</v>
      </c>
      <c r="N1548" s="11">
        <f t="shared" ca="1" si="225"/>
        <v>0.48</v>
      </c>
      <c r="O1548" s="11">
        <f ca="1">(K1548-F1548)*'Meta-analysis (Recruitment)'!$B$4</f>
        <v>0</v>
      </c>
      <c r="Q1548" s="11">
        <f ca="1">(L1548-G1548)*'Meta-analysis (Recruitment)'!$B$4</f>
        <v>0</v>
      </c>
      <c r="S1548" s="11">
        <f ca="1">(M1548-H1548)*'Meta-analysis (Recruitment)'!$B$4</f>
        <v>0</v>
      </c>
      <c r="U1548" s="11">
        <f ca="1">(N1548-I1548)*'Meta-analysis (Recruitment)'!$B$4</f>
        <v>0</v>
      </c>
    </row>
    <row r="1549" spans="1:21">
      <c r="A1549" s="11">
        <v>-0.45500000000000002</v>
      </c>
      <c r="B1549" s="11" cm="1">
        <f t="array" aca="1" ref="B1549" ca="1">INDEX(
    INDIRECT("'Bootstrap Sampling (Recruitment'!$A$4:$A$4004"),
    RANDBETWEEN(
        MATCH('Meta-analysis (Recruitment)'!$B$5, INDIRECT("'Bootstrap Sampling (Recruitment'!$A$4:$A$4004"), 1),
        MATCH('Meta-analysis (Recruitment)'!$B$6, INDIRECT("'Bootstrap Sampling (Recruitment'!$A$4:$A$4004"), 1)
    ),
    1
)</f>
        <v>0</v>
      </c>
      <c r="C1549" s="11">
        <f t="shared" ca="1" si="217"/>
        <v>1</v>
      </c>
      <c r="F1549" s="11">
        <f t="shared" ca="1" si="218"/>
        <v>0.1</v>
      </c>
      <c r="G1549" s="11">
        <f t="shared" ca="1" si="219"/>
        <v>0.3</v>
      </c>
      <c r="H1549" s="11">
        <f t="shared" ca="1" si="220"/>
        <v>0.5</v>
      </c>
      <c r="I1549" s="11">
        <f t="shared" ca="1" si="221"/>
        <v>0.14000000000000001</v>
      </c>
      <c r="K1549" s="11">
        <f t="shared" ca="1" si="222"/>
        <v>0.1</v>
      </c>
      <c r="L1549" s="11">
        <f t="shared" ca="1" si="223"/>
        <v>0.3</v>
      </c>
      <c r="M1549" s="11">
        <f t="shared" ca="1" si="224"/>
        <v>0.5</v>
      </c>
      <c r="N1549" s="11">
        <f t="shared" ca="1" si="225"/>
        <v>0.14000000000000001</v>
      </c>
      <c r="O1549" s="11">
        <f ca="1">(K1549-F1549)*'Meta-analysis (Recruitment)'!$B$4</f>
        <v>0</v>
      </c>
      <c r="Q1549" s="11">
        <f ca="1">(L1549-G1549)*'Meta-analysis (Recruitment)'!$B$4</f>
        <v>0</v>
      </c>
      <c r="S1549" s="11">
        <f ca="1">(M1549-H1549)*'Meta-analysis (Recruitment)'!$B$4</f>
        <v>0</v>
      </c>
      <c r="U1549" s="11">
        <f ca="1">(N1549-I1549)*'Meta-analysis (Recruitment)'!$B$4</f>
        <v>0</v>
      </c>
    </row>
    <row r="1550" spans="1:21">
      <c r="A1550" s="11">
        <v>-0.45400000000000001</v>
      </c>
      <c r="B1550" s="11" cm="1">
        <f t="array" aca="1" ref="B1550" ca="1">INDEX(
    INDIRECT("'Bootstrap Sampling (Recruitment'!$A$4:$A$4004"),
    RANDBETWEEN(
        MATCH('Meta-analysis (Recruitment)'!$B$5, INDIRECT("'Bootstrap Sampling (Recruitment'!$A$4:$A$4004"), 1),
        MATCH('Meta-analysis (Recruitment)'!$B$6, INDIRECT("'Bootstrap Sampling (Recruitment'!$A$4:$A$4004"), 1)
    ),
    1
)</f>
        <v>0</v>
      </c>
      <c r="C1550" s="11">
        <f t="shared" ca="1" si="217"/>
        <v>1</v>
      </c>
      <c r="F1550" s="11">
        <f t="shared" ca="1" si="218"/>
        <v>0.1</v>
      </c>
      <c r="G1550" s="11">
        <f t="shared" ca="1" si="219"/>
        <v>0.3</v>
      </c>
      <c r="H1550" s="11">
        <f t="shared" ca="1" si="220"/>
        <v>0.5</v>
      </c>
      <c r="I1550" s="11">
        <f t="shared" ca="1" si="221"/>
        <v>0.39</v>
      </c>
      <c r="K1550" s="11">
        <f t="shared" ca="1" si="222"/>
        <v>0.1</v>
      </c>
      <c r="L1550" s="11">
        <f t="shared" ca="1" si="223"/>
        <v>0.3</v>
      </c>
      <c r="M1550" s="11">
        <f t="shared" ca="1" si="224"/>
        <v>0.5</v>
      </c>
      <c r="N1550" s="11">
        <f t="shared" ca="1" si="225"/>
        <v>0.39</v>
      </c>
      <c r="O1550" s="11">
        <f ca="1">(K1550-F1550)*'Meta-analysis (Recruitment)'!$B$4</f>
        <v>0</v>
      </c>
      <c r="Q1550" s="11">
        <f ca="1">(L1550-G1550)*'Meta-analysis (Recruitment)'!$B$4</f>
        <v>0</v>
      </c>
      <c r="S1550" s="11">
        <f ca="1">(M1550-H1550)*'Meta-analysis (Recruitment)'!$B$4</f>
        <v>0</v>
      </c>
      <c r="U1550" s="11">
        <f ca="1">(N1550-I1550)*'Meta-analysis (Recruitment)'!$B$4</f>
        <v>0</v>
      </c>
    </row>
    <row r="1551" spans="1:21">
      <c r="A1551" s="11">
        <v>-0.45300000000000001</v>
      </c>
      <c r="B1551" s="11" cm="1">
        <f t="array" aca="1" ref="B1551" ca="1">INDEX(
    INDIRECT("'Bootstrap Sampling (Recruitment'!$A$4:$A$4004"),
    RANDBETWEEN(
        MATCH('Meta-analysis (Recruitment)'!$B$5, INDIRECT("'Bootstrap Sampling (Recruitment'!$A$4:$A$4004"), 1),
        MATCH('Meta-analysis (Recruitment)'!$B$6, INDIRECT("'Bootstrap Sampling (Recruitment'!$A$4:$A$4004"), 1)
    ),
    1
)</f>
        <v>0</v>
      </c>
      <c r="C1551" s="11">
        <f t="shared" ca="1" si="217"/>
        <v>1</v>
      </c>
      <c r="F1551" s="11">
        <f t="shared" ca="1" si="218"/>
        <v>0.1</v>
      </c>
      <c r="G1551" s="11">
        <f t="shared" ca="1" si="219"/>
        <v>0.3</v>
      </c>
      <c r="H1551" s="11">
        <f t="shared" ca="1" si="220"/>
        <v>0.5</v>
      </c>
      <c r="I1551" s="11">
        <f t="shared" ca="1" si="221"/>
        <v>0.21</v>
      </c>
      <c r="K1551" s="11">
        <f t="shared" ca="1" si="222"/>
        <v>0.1</v>
      </c>
      <c r="L1551" s="11">
        <f t="shared" ca="1" si="223"/>
        <v>0.3</v>
      </c>
      <c r="M1551" s="11">
        <f t="shared" ca="1" si="224"/>
        <v>0.5</v>
      </c>
      <c r="N1551" s="11">
        <f t="shared" ca="1" si="225"/>
        <v>0.21</v>
      </c>
      <c r="O1551" s="11">
        <f ca="1">(K1551-F1551)*'Meta-analysis (Recruitment)'!$B$4</f>
        <v>0</v>
      </c>
      <c r="Q1551" s="11">
        <f ca="1">(L1551-G1551)*'Meta-analysis (Recruitment)'!$B$4</f>
        <v>0</v>
      </c>
      <c r="S1551" s="11">
        <f ca="1">(M1551-H1551)*'Meta-analysis (Recruitment)'!$B$4</f>
        <v>0</v>
      </c>
      <c r="U1551" s="11">
        <f ca="1">(N1551-I1551)*'Meta-analysis (Recruitment)'!$B$4</f>
        <v>0</v>
      </c>
    </row>
    <row r="1552" spans="1:21">
      <c r="A1552" s="11">
        <v>-0.45200000000000001</v>
      </c>
      <c r="B1552" s="11" cm="1">
        <f t="array" aca="1" ref="B1552" ca="1">INDEX(
    INDIRECT("'Bootstrap Sampling (Recruitment'!$A$4:$A$4004"),
    RANDBETWEEN(
        MATCH('Meta-analysis (Recruitment)'!$B$5, INDIRECT("'Bootstrap Sampling (Recruitment'!$A$4:$A$4004"), 1),
        MATCH('Meta-analysis (Recruitment)'!$B$6, INDIRECT("'Bootstrap Sampling (Recruitment'!$A$4:$A$4004"), 1)
    ),
    1
)</f>
        <v>0</v>
      </c>
      <c r="C1552" s="11">
        <f t="shared" ca="1" si="217"/>
        <v>1</v>
      </c>
      <c r="F1552" s="11">
        <f t="shared" ca="1" si="218"/>
        <v>0.1</v>
      </c>
      <c r="G1552" s="11">
        <f t="shared" ca="1" si="219"/>
        <v>0.3</v>
      </c>
      <c r="H1552" s="11">
        <f t="shared" ca="1" si="220"/>
        <v>0.5</v>
      </c>
      <c r="I1552" s="11">
        <f t="shared" ca="1" si="221"/>
        <v>0.24</v>
      </c>
      <c r="K1552" s="11">
        <f t="shared" ca="1" si="222"/>
        <v>0.1</v>
      </c>
      <c r="L1552" s="11">
        <f t="shared" ca="1" si="223"/>
        <v>0.3</v>
      </c>
      <c r="M1552" s="11">
        <f t="shared" ca="1" si="224"/>
        <v>0.5</v>
      </c>
      <c r="N1552" s="11">
        <f t="shared" ca="1" si="225"/>
        <v>0.24</v>
      </c>
      <c r="O1552" s="11">
        <f ca="1">(K1552-F1552)*'Meta-analysis (Recruitment)'!$B$4</f>
        <v>0</v>
      </c>
      <c r="Q1552" s="11">
        <f ca="1">(L1552-G1552)*'Meta-analysis (Recruitment)'!$B$4</f>
        <v>0</v>
      </c>
      <c r="S1552" s="11">
        <f ca="1">(M1552-H1552)*'Meta-analysis (Recruitment)'!$B$4</f>
        <v>0</v>
      </c>
      <c r="U1552" s="11">
        <f ca="1">(N1552-I1552)*'Meta-analysis (Recruitment)'!$B$4</f>
        <v>0</v>
      </c>
    </row>
    <row r="1553" spans="1:21">
      <c r="A1553" s="11">
        <v>-0.45100000000000001</v>
      </c>
      <c r="B1553" s="11" cm="1">
        <f t="array" aca="1" ref="B1553" ca="1">INDEX(
    INDIRECT("'Bootstrap Sampling (Recruitment'!$A$4:$A$4004"),
    RANDBETWEEN(
        MATCH('Meta-analysis (Recruitment)'!$B$5, INDIRECT("'Bootstrap Sampling (Recruitment'!$A$4:$A$4004"), 1),
        MATCH('Meta-analysis (Recruitment)'!$B$6, INDIRECT("'Bootstrap Sampling (Recruitment'!$A$4:$A$4004"), 1)
    ),
    1
)</f>
        <v>0</v>
      </c>
      <c r="C1553" s="11">
        <f t="shared" ca="1" si="217"/>
        <v>1</v>
      </c>
      <c r="F1553" s="11">
        <f t="shared" ca="1" si="218"/>
        <v>0.1</v>
      </c>
      <c r="G1553" s="11">
        <f t="shared" ca="1" si="219"/>
        <v>0.3</v>
      </c>
      <c r="H1553" s="11">
        <f t="shared" ca="1" si="220"/>
        <v>0.5</v>
      </c>
      <c r="I1553" s="11">
        <f t="shared" ca="1" si="221"/>
        <v>0.27</v>
      </c>
      <c r="K1553" s="11">
        <f t="shared" ca="1" si="222"/>
        <v>0.1</v>
      </c>
      <c r="L1553" s="11">
        <f t="shared" ca="1" si="223"/>
        <v>0.3</v>
      </c>
      <c r="M1553" s="11">
        <f t="shared" ca="1" si="224"/>
        <v>0.5</v>
      </c>
      <c r="N1553" s="11">
        <f t="shared" ca="1" si="225"/>
        <v>0.27</v>
      </c>
      <c r="O1553" s="11">
        <f ca="1">(K1553-F1553)*'Meta-analysis (Recruitment)'!$B$4</f>
        <v>0</v>
      </c>
      <c r="Q1553" s="11">
        <f ca="1">(L1553-G1553)*'Meta-analysis (Recruitment)'!$B$4</f>
        <v>0</v>
      </c>
      <c r="S1553" s="11">
        <f ca="1">(M1553-H1553)*'Meta-analysis (Recruitment)'!$B$4</f>
        <v>0</v>
      </c>
      <c r="U1553" s="11">
        <f ca="1">(N1553-I1553)*'Meta-analysis (Recruitment)'!$B$4</f>
        <v>0</v>
      </c>
    </row>
    <row r="1554" spans="1:21">
      <c r="A1554" s="11">
        <v>-0.45</v>
      </c>
      <c r="B1554" s="11" cm="1">
        <f t="array" aca="1" ref="B1554" ca="1">INDEX(
    INDIRECT("'Bootstrap Sampling (Recruitment'!$A$4:$A$4004"),
    RANDBETWEEN(
        MATCH('Meta-analysis (Recruitment)'!$B$5, INDIRECT("'Bootstrap Sampling (Recruitment'!$A$4:$A$4004"), 1),
        MATCH('Meta-analysis (Recruitment)'!$B$6, INDIRECT("'Bootstrap Sampling (Recruitment'!$A$4:$A$4004"), 1)
    ),
    1
)</f>
        <v>0</v>
      </c>
      <c r="C1554" s="11">
        <f t="shared" ca="1" si="217"/>
        <v>1</v>
      </c>
      <c r="F1554" s="11">
        <f t="shared" ca="1" si="218"/>
        <v>0.1</v>
      </c>
      <c r="G1554" s="11">
        <f t="shared" ca="1" si="219"/>
        <v>0.3</v>
      </c>
      <c r="H1554" s="11">
        <f t="shared" ca="1" si="220"/>
        <v>0.5</v>
      </c>
      <c r="I1554" s="11">
        <f t="shared" ca="1" si="221"/>
        <v>0.27</v>
      </c>
      <c r="K1554" s="11">
        <f t="shared" ca="1" si="222"/>
        <v>0.1</v>
      </c>
      <c r="L1554" s="11">
        <f t="shared" ca="1" si="223"/>
        <v>0.3</v>
      </c>
      <c r="M1554" s="11">
        <f t="shared" ca="1" si="224"/>
        <v>0.5</v>
      </c>
      <c r="N1554" s="11">
        <f t="shared" ca="1" si="225"/>
        <v>0.27</v>
      </c>
      <c r="O1554" s="11">
        <f ca="1">(K1554-F1554)*'Meta-analysis (Recruitment)'!$B$4</f>
        <v>0</v>
      </c>
      <c r="Q1554" s="11">
        <f ca="1">(L1554-G1554)*'Meta-analysis (Recruitment)'!$B$4</f>
        <v>0</v>
      </c>
      <c r="S1554" s="11">
        <f ca="1">(M1554-H1554)*'Meta-analysis (Recruitment)'!$B$4</f>
        <v>0</v>
      </c>
      <c r="U1554" s="11">
        <f ca="1">(N1554-I1554)*'Meta-analysis (Recruitment)'!$B$4</f>
        <v>0</v>
      </c>
    </row>
    <row r="1555" spans="1:21">
      <c r="A1555" s="11">
        <v>-0.44900000000000001</v>
      </c>
      <c r="B1555" s="11" cm="1">
        <f t="array" aca="1" ref="B1555" ca="1">INDEX(
    INDIRECT("'Bootstrap Sampling (Recruitment'!$A$4:$A$4004"),
    RANDBETWEEN(
        MATCH('Meta-analysis (Recruitment)'!$B$5, INDIRECT("'Bootstrap Sampling (Recruitment'!$A$4:$A$4004"), 1),
        MATCH('Meta-analysis (Recruitment)'!$B$6, INDIRECT("'Bootstrap Sampling (Recruitment'!$A$4:$A$4004"), 1)
    ),
    1
)</f>
        <v>0</v>
      </c>
      <c r="C1555" s="11">
        <f t="shared" ca="1" si="217"/>
        <v>1</v>
      </c>
      <c r="F1555" s="11">
        <f t="shared" ca="1" si="218"/>
        <v>0.1</v>
      </c>
      <c r="G1555" s="11">
        <f t="shared" ca="1" si="219"/>
        <v>0.3</v>
      </c>
      <c r="H1555" s="11">
        <f t="shared" ca="1" si="220"/>
        <v>0.5</v>
      </c>
      <c r="I1555" s="11">
        <f t="shared" ca="1" si="221"/>
        <v>0.48</v>
      </c>
      <c r="K1555" s="11">
        <f t="shared" ca="1" si="222"/>
        <v>0.1</v>
      </c>
      <c r="L1555" s="11">
        <f t="shared" ca="1" si="223"/>
        <v>0.3</v>
      </c>
      <c r="M1555" s="11">
        <f t="shared" ca="1" si="224"/>
        <v>0.5</v>
      </c>
      <c r="N1555" s="11">
        <f t="shared" ca="1" si="225"/>
        <v>0.48</v>
      </c>
      <c r="O1555" s="11">
        <f ca="1">(K1555-F1555)*'Meta-analysis (Recruitment)'!$B$4</f>
        <v>0</v>
      </c>
      <c r="Q1555" s="11">
        <f ca="1">(L1555-G1555)*'Meta-analysis (Recruitment)'!$B$4</f>
        <v>0</v>
      </c>
      <c r="S1555" s="11">
        <f ca="1">(M1555-H1555)*'Meta-analysis (Recruitment)'!$B$4</f>
        <v>0</v>
      </c>
      <c r="U1555" s="11">
        <f ca="1">(N1555-I1555)*'Meta-analysis (Recruitment)'!$B$4</f>
        <v>0</v>
      </c>
    </row>
    <row r="1556" spans="1:21">
      <c r="A1556" s="11">
        <v>-0.44800000000000001</v>
      </c>
      <c r="B1556" s="11" cm="1">
        <f t="array" aca="1" ref="B1556" ca="1">INDEX(
    INDIRECT("'Bootstrap Sampling (Recruitment'!$A$4:$A$4004"),
    RANDBETWEEN(
        MATCH('Meta-analysis (Recruitment)'!$B$5, INDIRECT("'Bootstrap Sampling (Recruitment'!$A$4:$A$4004"), 1),
        MATCH('Meta-analysis (Recruitment)'!$B$6, INDIRECT("'Bootstrap Sampling (Recruitment'!$A$4:$A$4004"), 1)
    ),
    1
)</f>
        <v>0</v>
      </c>
      <c r="C1556" s="11">
        <f t="shared" ca="1" si="217"/>
        <v>1</v>
      </c>
      <c r="F1556" s="11">
        <f t="shared" ca="1" si="218"/>
        <v>0.1</v>
      </c>
      <c r="G1556" s="11">
        <f t="shared" ca="1" si="219"/>
        <v>0.3</v>
      </c>
      <c r="H1556" s="11">
        <f t="shared" ca="1" si="220"/>
        <v>0.5</v>
      </c>
      <c r="I1556" s="11">
        <f t="shared" ca="1" si="221"/>
        <v>0.36</v>
      </c>
      <c r="K1556" s="11">
        <f t="shared" ca="1" si="222"/>
        <v>0.1</v>
      </c>
      <c r="L1556" s="11">
        <f t="shared" ca="1" si="223"/>
        <v>0.3</v>
      </c>
      <c r="M1556" s="11">
        <f t="shared" ca="1" si="224"/>
        <v>0.5</v>
      </c>
      <c r="N1556" s="11">
        <f t="shared" ca="1" si="225"/>
        <v>0.36</v>
      </c>
      <c r="O1556" s="11">
        <f ca="1">(K1556-F1556)*'Meta-analysis (Recruitment)'!$B$4</f>
        <v>0</v>
      </c>
      <c r="Q1556" s="11">
        <f ca="1">(L1556-G1556)*'Meta-analysis (Recruitment)'!$B$4</f>
        <v>0</v>
      </c>
      <c r="S1556" s="11">
        <f ca="1">(M1556-H1556)*'Meta-analysis (Recruitment)'!$B$4</f>
        <v>0</v>
      </c>
      <c r="U1556" s="11">
        <f ca="1">(N1556-I1556)*'Meta-analysis (Recruitment)'!$B$4</f>
        <v>0</v>
      </c>
    </row>
    <row r="1557" spans="1:21">
      <c r="A1557" s="11">
        <v>-0.44700000000000001</v>
      </c>
      <c r="B1557" s="11" cm="1">
        <f t="array" aca="1" ref="B1557" ca="1">INDEX(
    INDIRECT("'Bootstrap Sampling (Recruitment'!$A$4:$A$4004"),
    RANDBETWEEN(
        MATCH('Meta-analysis (Recruitment)'!$B$5, INDIRECT("'Bootstrap Sampling (Recruitment'!$A$4:$A$4004"), 1),
        MATCH('Meta-analysis (Recruitment)'!$B$6, INDIRECT("'Bootstrap Sampling (Recruitment'!$A$4:$A$4004"), 1)
    ),
    1
)</f>
        <v>0</v>
      </c>
      <c r="C1557" s="11">
        <f t="shared" ca="1" si="217"/>
        <v>1</v>
      </c>
      <c r="F1557" s="11">
        <f t="shared" ca="1" si="218"/>
        <v>0.1</v>
      </c>
      <c r="G1557" s="11">
        <f t="shared" ca="1" si="219"/>
        <v>0.3</v>
      </c>
      <c r="H1557" s="11">
        <f t="shared" ca="1" si="220"/>
        <v>0.5</v>
      </c>
      <c r="I1557" s="11">
        <f t="shared" ca="1" si="221"/>
        <v>0.24</v>
      </c>
      <c r="K1557" s="11">
        <f t="shared" ca="1" si="222"/>
        <v>0.1</v>
      </c>
      <c r="L1557" s="11">
        <f t="shared" ca="1" si="223"/>
        <v>0.3</v>
      </c>
      <c r="M1557" s="11">
        <f t="shared" ca="1" si="224"/>
        <v>0.5</v>
      </c>
      <c r="N1557" s="11">
        <f t="shared" ca="1" si="225"/>
        <v>0.24</v>
      </c>
      <c r="O1557" s="11">
        <f ca="1">(K1557-F1557)*'Meta-analysis (Recruitment)'!$B$4</f>
        <v>0</v>
      </c>
      <c r="Q1557" s="11">
        <f ca="1">(L1557-G1557)*'Meta-analysis (Recruitment)'!$B$4</f>
        <v>0</v>
      </c>
      <c r="S1557" s="11">
        <f ca="1">(M1557-H1557)*'Meta-analysis (Recruitment)'!$B$4</f>
        <v>0</v>
      </c>
      <c r="U1557" s="11">
        <f ca="1">(N1557-I1557)*'Meta-analysis (Recruitment)'!$B$4</f>
        <v>0</v>
      </c>
    </row>
    <row r="1558" spans="1:21">
      <c r="A1558" s="11">
        <v>-0.44600000000000001</v>
      </c>
      <c r="B1558" s="11" cm="1">
        <f t="array" aca="1" ref="B1558" ca="1">INDEX(
    INDIRECT("'Bootstrap Sampling (Recruitment'!$A$4:$A$4004"),
    RANDBETWEEN(
        MATCH('Meta-analysis (Recruitment)'!$B$5, INDIRECT("'Bootstrap Sampling (Recruitment'!$A$4:$A$4004"), 1),
        MATCH('Meta-analysis (Recruitment)'!$B$6, INDIRECT("'Bootstrap Sampling (Recruitment'!$A$4:$A$4004"), 1)
    ),
    1
)</f>
        <v>0</v>
      </c>
      <c r="C1558" s="11">
        <f t="shared" ca="1" si="217"/>
        <v>1</v>
      </c>
      <c r="F1558" s="11">
        <f t="shared" ca="1" si="218"/>
        <v>0.1</v>
      </c>
      <c r="G1558" s="11">
        <f t="shared" ca="1" si="219"/>
        <v>0.3</v>
      </c>
      <c r="H1558" s="11">
        <f t="shared" ca="1" si="220"/>
        <v>0.5</v>
      </c>
      <c r="I1558" s="11">
        <f t="shared" ca="1" si="221"/>
        <v>0.38</v>
      </c>
      <c r="K1558" s="11">
        <f t="shared" ca="1" si="222"/>
        <v>0.1</v>
      </c>
      <c r="L1558" s="11">
        <f t="shared" ca="1" si="223"/>
        <v>0.3</v>
      </c>
      <c r="M1558" s="11">
        <f t="shared" ca="1" si="224"/>
        <v>0.5</v>
      </c>
      <c r="N1558" s="11">
        <f t="shared" ca="1" si="225"/>
        <v>0.38</v>
      </c>
      <c r="O1558" s="11">
        <f ca="1">(K1558-F1558)*'Meta-analysis (Recruitment)'!$B$4</f>
        <v>0</v>
      </c>
      <c r="Q1558" s="11">
        <f ca="1">(L1558-G1558)*'Meta-analysis (Recruitment)'!$B$4</f>
        <v>0</v>
      </c>
      <c r="S1558" s="11">
        <f ca="1">(M1558-H1558)*'Meta-analysis (Recruitment)'!$B$4</f>
        <v>0</v>
      </c>
      <c r="U1558" s="11">
        <f ca="1">(N1558-I1558)*'Meta-analysis (Recruitment)'!$B$4</f>
        <v>0</v>
      </c>
    </row>
    <row r="1559" spans="1:21">
      <c r="A1559" s="11">
        <v>-0.44500000000000001</v>
      </c>
      <c r="B1559" s="11" cm="1">
        <f t="array" aca="1" ref="B1559" ca="1">INDEX(
    INDIRECT("'Bootstrap Sampling (Recruitment'!$A$4:$A$4004"),
    RANDBETWEEN(
        MATCH('Meta-analysis (Recruitment)'!$B$5, INDIRECT("'Bootstrap Sampling (Recruitment'!$A$4:$A$4004"), 1),
        MATCH('Meta-analysis (Recruitment)'!$B$6, INDIRECT("'Bootstrap Sampling (Recruitment'!$A$4:$A$4004"), 1)
    ),
    1
)</f>
        <v>0</v>
      </c>
      <c r="C1559" s="11">
        <f t="shared" ca="1" si="217"/>
        <v>1</v>
      </c>
      <c r="F1559" s="11">
        <f t="shared" ca="1" si="218"/>
        <v>0.1</v>
      </c>
      <c r="G1559" s="11">
        <f t="shared" ca="1" si="219"/>
        <v>0.3</v>
      </c>
      <c r="H1559" s="11">
        <f t="shared" ca="1" si="220"/>
        <v>0.5</v>
      </c>
      <c r="I1559" s="11">
        <f t="shared" ca="1" si="221"/>
        <v>0.42</v>
      </c>
      <c r="K1559" s="11">
        <f t="shared" ca="1" si="222"/>
        <v>0.1</v>
      </c>
      <c r="L1559" s="11">
        <f t="shared" ca="1" si="223"/>
        <v>0.3</v>
      </c>
      <c r="M1559" s="11">
        <f t="shared" ca="1" si="224"/>
        <v>0.5</v>
      </c>
      <c r="N1559" s="11">
        <f t="shared" ca="1" si="225"/>
        <v>0.42</v>
      </c>
      <c r="O1559" s="11">
        <f ca="1">(K1559-F1559)*'Meta-analysis (Recruitment)'!$B$4</f>
        <v>0</v>
      </c>
      <c r="Q1559" s="11">
        <f ca="1">(L1559-G1559)*'Meta-analysis (Recruitment)'!$B$4</f>
        <v>0</v>
      </c>
      <c r="S1559" s="11">
        <f ca="1">(M1559-H1559)*'Meta-analysis (Recruitment)'!$B$4</f>
        <v>0</v>
      </c>
      <c r="U1559" s="11">
        <f ca="1">(N1559-I1559)*'Meta-analysis (Recruitment)'!$B$4</f>
        <v>0</v>
      </c>
    </row>
    <row r="1560" spans="1:21">
      <c r="A1560" s="11">
        <v>-0.44400000000000001</v>
      </c>
      <c r="B1560" s="11" cm="1">
        <f t="array" aca="1" ref="B1560" ca="1">INDEX(
    INDIRECT("'Bootstrap Sampling (Recruitment'!$A$4:$A$4004"),
    RANDBETWEEN(
        MATCH('Meta-analysis (Recruitment)'!$B$5, INDIRECT("'Bootstrap Sampling (Recruitment'!$A$4:$A$4004"), 1),
        MATCH('Meta-analysis (Recruitment)'!$B$6, INDIRECT("'Bootstrap Sampling (Recruitment'!$A$4:$A$4004"), 1)
    ),
    1
)</f>
        <v>0</v>
      </c>
      <c r="C1560" s="11">
        <f t="shared" ca="1" si="217"/>
        <v>1</v>
      </c>
      <c r="F1560" s="11">
        <f t="shared" ca="1" si="218"/>
        <v>0.1</v>
      </c>
      <c r="G1560" s="11">
        <f t="shared" ca="1" si="219"/>
        <v>0.3</v>
      </c>
      <c r="H1560" s="11">
        <f t="shared" ca="1" si="220"/>
        <v>0.5</v>
      </c>
      <c r="I1560" s="11">
        <f t="shared" ca="1" si="221"/>
        <v>0.27</v>
      </c>
      <c r="K1560" s="11">
        <f t="shared" ca="1" si="222"/>
        <v>0.1</v>
      </c>
      <c r="L1560" s="11">
        <f t="shared" ca="1" si="223"/>
        <v>0.3</v>
      </c>
      <c r="M1560" s="11">
        <f t="shared" ca="1" si="224"/>
        <v>0.5</v>
      </c>
      <c r="N1560" s="11">
        <f t="shared" ca="1" si="225"/>
        <v>0.27</v>
      </c>
      <c r="O1560" s="11">
        <f ca="1">(K1560-F1560)*'Meta-analysis (Recruitment)'!$B$4</f>
        <v>0</v>
      </c>
      <c r="Q1560" s="11">
        <f ca="1">(L1560-G1560)*'Meta-analysis (Recruitment)'!$B$4</f>
        <v>0</v>
      </c>
      <c r="S1560" s="11">
        <f ca="1">(M1560-H1560)*'Meta-analysis (Recruitment)'!$B$4</f>
        <v>0</v>
      </c>
      <c r="U1560" s="11">
        <f ca="1">(N1560-I1560)*'Meta-analysis (Recruitment)'!$B$4</f>
        <v>0</v>
      </c>
    </row>
    <row r="1561" spans="1:21">
      <c r="A1561" s="11">
        <v>-0.443</v>
      </c>
      <c r="B1561" s="11" cm="1">
        <f t="array" aca="1" ref="B1561" ca="1">INDEX(
    INDIRECT("'Bootstrap Sampling (Recruitment'!$A$4:$A$4004"),
    RANDBETWEEN(
        MATCH('Meta-analysis (Recruitment)'!$B$5, INDIRECT("'Bootstrap Sampling (Recruitment'!$A$4:$A$4004"), 1),
        MATCH('Meta-analysis (Recruitment)'!$B$6, INDIRECT("'Bootstrap Sampling (Recruitment'!$A$4:$A$4004"), 1)
    ),
    1
)</f>
        <v>0</v>
      </c>
      <c r="C1561" s="11">
        <f t="shared" ca="1" si="217"/>
        <v>1</v>
      </c>
      <c r="F1561" s="11">
        <f t="shared" ca="1" si="218"/>
        <v>0.1</v>
      </c>
      <c r="G1561" s="11">
        <f t="shared" ca="1" si="219"/>
        <v>0.3</v>
      </c>
      <c r="H1561" s="11">
        <f t="shared" ca="1" si="220"/>
        <v>0.5</v>
      </c>
      <c r="I1561" s="11">
        <f t="shared" ca="1" si="221"/>
        <v>0.12</v>
      </c>
      <c r="K1561" s="11">
        <f t="shared" ca="1" si="222"/>
        <v>0.1</v>
      </c>
      <c r="L1561" s="11">
        <f t="shared" ca="1" si="223"/>
        <v>0.3</v>
      </c>
      <c r="M1561" s="11">
        <f t="shared" ca="1" si="224"/>
        <v>0.5</v>
      </c>
      <c r="N1561" s="11">
        <f t="shared" ca="1" si="225"/>
        <v>0.12</v>
      </c>
      <c r="O1561" s="11">
        <f ca="1">(K1561-F1561)*'Meta-analysis (Recruitment)'!$B$4</f>
        <v>0</v>
      </c>
      <c r="Q1561" s="11">
        <f ca="1">(L1561-G1561)*'Meta-analysis (Recruitment)'!$B$4</f>
        <v>0</v>
      </c>
      <c r="S1561" s="11">
        <f ca="1">(M1561-H1561)*'Meta-analysis (Recruitment)'!$B$4</f>
        <v>0</v>
      </c>
      <c r="U1561" s="11">
        <f ca="1">(N1561-I1561)*'Meta-analysis (Recruitment)'!$B$4</f>
        <v>0</v>
      </c>
    </row>
    <row r="1562" spans="1:21">
      <c r="A1562" s="11">
        <v>-0.442</v>
      </c>
      <c r="B1562" s="11" cm="1">
        <f t="array" aca="1" ref="B1562" ca="1">INDEX(
    INDIRECT("'Bootstrap Sampling (Recruitment'!$A$4:$A$4004"),
    RANDBETWEEN(
        MATCH('Meta-analysis (Recruitment)'!$B$5, INDIRECT("'Bootstrap Sampling (Recruitment'!$A$4:$A$4004"), 1),
        MATCH('Meta-analysis (Recruitment)'!$B$6, INDIRECT("'Bootstrap Sampling (Recruitment'!$A$4:$A$4004"), 1)
    ),
    1
)</f>
        <v>0</v>
      </c>
      <c r="C1562" s="11">
        <f t="shared" ca="1" si="217"/>
        <v>1</v>
      </c>
      <c r="F1562" s="11">
        <f t="shared" ca="1" si="218"/>
        <v>0.1</v>
      </c>
      <c r="G1562" s="11">
        <f t="shared" ca="1" si="219"/>
        <v>0.3</v>
      </c>
      <c r="H1562" s="11">
        <f t="shared" ca="1" si="220"/>
        <v>0.5</v>
      </c>
      <c r="I1562" s="11">
        <f t="shared" ca="1" si="221"/>
        <v>0.38</v>
      </c>
      <c r="K1562" s="11">
        <f t="shared" ca="1" si="222"/>
        <v>0.1</v>
      </c>
      <c r="L1562" s="11">
        <f t="shared" ca="1" si="223"/>
        <v>0.3</v>
      </c>
      <c r="M1562" s="11">
        <f t="shared" ca="1" si="224"/>
        <v>0.5</v>
      </c>
      <c r="N1562" s="11">
        <f t="shared" ca="1" si="225"/>
        <v>0.38</v>
      </c>
      <c r="O1562" s="11">
        <f ca="1">(K1562-F1562)*'Meta-analysis (Recruitment)'!$B$4</f>
        <v>0</v>
      </c>
      <c r="Q1562" s="11">
        <f ca="1">(L1562-G1562)*'Meta-analysis (Recruitment)'!$B$4</f>
        <v>0</v>
      </c>
      <c r="S1562" s="11">
        <f ca="1">(M1562-H1562)*'Meta-analysis (Recruitment)'!$B$4</f>
        <v>0</v>
      </c>
      <c r="U1562" s="11">
        <f ca="1">(N1562-I1562)*'Meta-analysis (Recruitment)'!$B$4</f>
        <v>0</v>
      </c>
    </row>
    <row r="1563" spans="1:21">
      <c r="A1563" s="11">
        <v>-0.441</v>
      </c>
      <c r="B1563" s="11" cm="1">
        <f t="array" aca="1" ref="B1563" ca="1">INDEX(
    INDIRECT("'Bootstrap Sampling (Recruitment'!$A$4:$A$4004"),
    RANDBETWEEN(
        MATCH('Meta-analysis (Recruitment)'!$B$5, INDIRECT("'Bootstrap Sampling (Recruitment'!$A$4:$A$4004"), 1),
        MATCH('Meta-analysis (Recruitment)'!$B$6, INDIRECT("'Bootstrap Sampling (Recruitment'!$A$4:$A$4004"), 1)
    ),
    1
)</f>
        <v>0</v>
      </c>
      <c r="C1563" s="11">
        <f t="shared" ca="1" si="217"/>
        <v>1</v>
      </c>
      <c r="F1563" s="11">
        <f t="shared" ca="1" si="218"/>
        <v>0.1</v>
      </c>
      <c r="G1563" s="11">
        <f t="shared" ca="1" si="219"/>
        <v>0.3</v>
      </c>
      <c r="H1563" s="11">
        <f t="shared" ca="1" si="220"/>
        <v>0.5</v>
      </c>
      <c r="I1563" s="11">
        <f t="shared" ca="1" si="221"/>
        <v>0.15</v>
      </c>
      <c r="K1563" s="11">
        <f t="shared" ca="1" si="222"/>
        <v>0.1</v>
      </c>
      <c r="L1563" s="11">
        <f t="shared" ca="1" si="223"/>
        <v>0.3</v>
      </c>
      <c r="M1563" s="11">
        <f t="shared" ca="1" si="224"/>
        <v>0.5</v>
      </c>
      <c r="N1563" s="11">
        <f t="shared" ca="1" si="225"/>
        <v>0.15</v>
      </c>
      <c r="O1563" s="11">
        <f ca="1">(K1563-F1563)*'Meta-analysis (Recruitment)'!$B$4</f>
        <v>0</v>
      </c>
      <c r="Q1563" s="11">
        <f ca="1">(L1563-G1563)*'Meta-analysis (Recruitment)'!$B$4</f>
        <v>0</v>
      </c>
      <c r="S1563" s="11">
        <f ca="1">(M1563-H1563)*'Meta-analysis (Recruitment)'!$B$4</f>
        <v>0</v>
      </c>
      <c r="U1563" s="11">
        <f ca="1">(N1563-I1563)*'Meta-analysis (Recruitment)'!$B$4</f>
        <v>0</v>
      </c>
    </row>
    <row r="1564" spans="1:21">
      <c r="A1564" s="11">
        <v>-0.44</v>
      </c>
      <c r="B1564" s="11" cm="1">
        <f t="array" aca="1" ref="B1564" ca="1">INDEX(
    INDIRECT("'Bootstrap Sampling (Recruitment'!$A$4:$A$4004"),
    RANDBETWEEN(
        MATCH('Meta-analysis (Recruitment)'!$B$5, INDIRECT("'Bootstrap Sampling (Recruitment'!$A$4:$A$4004"), 1),
        MATCH('Meta-analysis (Recruitment)'!$B$6, INDIRECT("'Bootstrap Sampling (Recruitment'!$A$4:$A$4004"), 1)
    ),
    1
)</f>
        <v>0</v>
      </c>
      <c r="C1564" s="11">
        <f t="shared" ca="1" si="217"/>
        <v>1</v>
      </c>
      <c r="F1564" s="11">
        <f t="shared" ca="1" si="218"/>
        <v>0.1</v>
      </c>
      <c r="G1564" s="11">
        <f t="shared" ca="1" si="219"/>
        <v>0.3</v>
      </c>
      <c r="H1564" s="11">
        <f t="shared" ca="1" si="220"/>
        <v>0.5</v>
      </c>
      <c r="I1564" s="11">
        <f t="shared" ca="1" si="221"/>
        <v>0.45</v>
      </c>
      <c r="K1564" s="11">
        <f t="shared" ca="1" si="222"/>
        <v>0.1</v>
      </c>
      <c r="L1564" s="11">
        <f t="shared" ca="1" si="223"/>
        <v>0.3</v>
      </c>
      <c r="M1564" s="11">
        <f t="shared" ca="1" si="224"/>
        <v>0.5</v>
      </c>
      <c r="N1564" s="11">
        <f t="shared" ca="1" si="225"/>
        <v>0.45</v>
      </c>
      <c r="O1564" s="11">
        <f ca="1">(K1564-F1564)*'Meta-analysis (Recruitment)'!$B$4</f>
        <v>0</v>
      </c>
      <c r="Q1564" s="11">
        <f ca="1">(L1564-G1564)*'Meta-analysis (Recruitment)'!$B$4</f>
        <v>0</v>
      </c>
      <c r="S1564" s="11">
        <f ca="1">(M1564-H1564)*'Meta-analysis (Recruitment)'!$B$4</f>
        <v>0</v>
      </c>
      <c r="U1564" s="11">
        <f ca="1">(N1564-I1564)*'Meta-analysis (Recruitment)'!$B$4</f>
        <v>0</v>
      </c>
    </row>
    <row r="1565" spans="1:21">
      <c r="A1565" s="11">
        <v>-0.439</v>
      </c>
      <c r="B1565" s="11" cm="1">
        <f t="array" aca="1" ref="B1565" ca="1">INDEX(
    INDIRECT("'Bootstrap Sampling (Recruitment'!$A$4:$A$4004"),
    RANDBETWEEN(
        MATCH('Meta-analysis (Recruitment)'!$B$5, INDIRECT("'Bootstrap Sampling (Recruitment'!$A$4:$A$4004"), 1),
        MATCH('Meta-analysis (Recruitment)'!$B$6, INDIRECT("'Bootstrap Sampling (Recruitment'!$A$4:$A$4004"), 1)
    ),
    1
)</f>
        <v>0</v>
      </c>
      <c r="C1565" s="11">
        <f t="shared" ca="1" si="217"/>
        <v>1</v>
      </c>
      <c r="F1565" s="11">
        <f t="shared" ca="1" si="218"/>
        <v>0.1</v>
      </c>
      <c r="G1565" s="11">
        <f t="shared" ca="1" si="219"/>
        <v>0.3</v>
      </c>
      <c r="H1565" s="11">
        <f t="shared" ca="1" si="220"/>
        <v>0.5</v>
      </c>
      <c r="I1565" s="11">
        <f t="shared" ca="1" si="221"/>
        <v>0.39</v>
      </c>
      <c r="K1565" s="11">
        <f t="shared" ca="1" si="222"/>
        <v>0.1</v>
      </c>
      <c r="L1565" s="11">
        <f t="shared" ca="1" si="223"/>
        <v>0.3</v>
      </c>
      <c r="M1565" s="11">
        <f t="shared" ca="1" si="224"/>
        <v>0.5</v>
      </c>
      <c r="N1565" s="11">
        <f t="shared" ca="1" si="225"/>
        <v>0.39</v>
      </c>
      <c r="O1565" s="11">
        <f ca="1">(K1565-F1565)*'Meta-analysis (Recruitment)'!$B$4</f>
        <v>0</v>
      </c>
      <c r="Q1565" s="11">
        <f ca="1">(L1565-G1565)*'Meta-analysis (Recruitment)'!$B$4</f>
        <v>0</v>
      </c>
      <c r="S1565" s="11">
        <f ca="1">(M1565-H1565)*'Meta-analysis (Recruitment)'!$B$4</f>
        <v>0</v>
      </c>
      <c r="U1565" s="11">
        <f ca="1">(N1565-I1565)*'Meta-analysis (Recruitment)'!$B$4</f>
        <v>0</v>
      </c>
    </row>
    <row r="1566" spans="1:21">
      <c r="A1566" s="11">
        <v>-0.438</v>
      </c>
      <c r="B1566" s="11" cm="1">
        <f t="array" aca="1" ref="B1566" ca="1">INDEX(
    INDIRECT("'Bootstrap Sampling (Recruitment'!$A$4:$A$4004"),
    RANDBETWEEN(
        MATCH('Meta-analysis (Recruitment)'!$B$5, INDIRECT("'Bootstrap Sampling (Recruitment'!$A$4:$A$4004"), 1),
        MATCH('Meta-analysis (Recruitment)'!$B$6, INDIRECT("'Bootstrap Sampling (Recruitment'!$A$4:$A$4004"), 1)
    ),
    1
)</f>
        <v>0</v>
      </c>
      <c r="C1566" s="11">
        <f t="shared" ca="1" si="217"/>
        <v>1</v>
      </c>
      <c r="F1566" s="11">
        <f t="shared" ca="1" si="218"/>
        <v>0.1</v>
      </c>
      <c r="G1566" s="11">
        <f t="shared" ca="1" si="219"/>
        <v>0.3</v>
      </c>
      <c r="H1566" s="11">
        <f t="shared" ca="1" si="220"/>
        <v>0.5</v>
      </c>
      <c r="I1566" s="11">
        <f t="shared" ca="1" si="221"/>
        <v>0.13</v>
      </c>
      <c r="K1566" s="11">
        <f t="shared" ca="1" si="222"/>
        <v>0.1</v>
      </c>
      <c r="L1566" s="11">
        <f t="shared" ca="1" si="223"/>
        <v>0.3</v>
      </c>
      <c r="M1566" s="11">
        <f t="shared" ca="1" si="224"/>
        <v>0.5</v>
      </c>
      <c r="N1566" s="11">
        <f t="shared" ca="1" si="225"/>
        <v>0.13</v>
      </c>
      <c r="O1566" s="11">
        <f ca="1">(K1566-F1566)*'Meta-analysis (Recruitment)'!$B$4</f>
        <v>0</v>
      </c>
      <c r="Q1566" s="11">
        <f ca="1">(L1566-G1566)*'Meta-analysis (Recruitment)'!$B$4</f>
        <v>0</v>
      </c>
      <c r="S1566" s="11">
        <f ca="1">(M1566-H1566)*'Meta-analysis (Recruitment)'!$B$4</f>
        <v>0</v>
      </c>
      <c r="U1566" s="11">
        <f ca="1">(N1566-I1566)*'Meta-analysis (Recruitment)'!$B$4</f>
        <v>0</v>
      </c>
    </row>
    <row r="1567" spans="1:21">
      <c r="A1567" s="11">
        <v>-0.437</v>
      </c>
      <c r="B1567" s="11" cm="1">
        <f t="array" aca="1" ref="B1567" ca="1">INDEX(
    INDIRECT("'Bootstrap Sampling (Recruitment'!$A$4:$A$4004"),
    RANDBETWEEN(
        MATCH('Meta-analysis (Recruitment)'!$B$5, INDIRECT("'Bootstrap Sampling (Recruitment'!$A$4:$A$4004"), 1),
        MATCH('Meta-analysis (Recruitment)'!$B$6, INDIRECT("'Bootstrap Sampling (Recruitment'!$A$4:$A$4004"), 1)
    ),
    1
)</f>
        <v>0</v>
      </c>
      <c r="C1567" s="11">
        <f t="shared" ca="1" si="217"/>
        <v>1</v>
      </c>
      <c r="F1567" s="11">
        <f t="shared" ca="1" si="218"/>
        <v>0.1</v>
      </c>
      <c r="G1567" s="11">
        <f t="shared" ca="1" si="219"/>
        <v>0.3</v>
      </c>
      <c r="H1567" s="11">
        <f t="shared" ca="1" si="220"/>
        <v>0.5</v>
      </c>
      <c r="I1567" s="11">
        <f t="shared" ca="1" si="221"/>
        <v>0.11</v>
      </c>
      <c r="K1567" s="11">
        <f t="shared" ca="1" si="222"/>
        <v>0.1</v>
      </c>
      <c r="L1567" s="11">
        <f t="shared" ca="1" si="223"/>
        <v>0.3</v>
      </c>
      <c r="M1567" s="11">
        <f t="shared" ca="1" si="224"/>
        <v>0.5</v>
      </c>
      <c r="N1567" s="11">
        <f t="shared" ca="1" si="225"/>
        <v>0.11</v>
      </c>
      <c r="O1567" s="11">
        <f ca="1">(K1567-F1567)*'Meta-analysis (Recruitment)'!$B$4</f>
        <v>0</v>
      </c>
      <c r="Q1567" s="11">
        <f ca="1">(L1567-G1567)*'Meta-analysis (Recruitment)'!$B$4</f>
        <v>0</v>
      </c>
      <c r="S1567" s="11">
        <f ca="1">(M1567-H1567)*'Meta-analysis (Recruitment)'!$B$4</f>
        <v>0</v>
      </c>
      <c r="U1567" s="11">
        <f ca="1">(N1567-I1567)*'Meta-analysis (Recruitment)'!$B$4</f>
        <v>0</v>
      </c>
    </row>
    <row r="1568" spans="1:21">
      <c r="A1568" s="11">
        <v>-0.436</v>
      </c>
      <c r="B1568" s="11" cm="1">
        <f t="array" aca="1" ref="B1568" ca="1">INDEX(
    INDIRECT("'Bootstrap Sampling (Recruitment'!$A$4:$A$4004"),
    RANDBETWEEN(
        MATCH('Meta-analysis (Recruitment)'!$B$5, INDIRECT("'Bootstrap Sampling (Recruitment'!$A$4:$A$4004"), 1),
        MATCH('Meta-analysis (Recruitment)'!$B$6, INDIRECT("'Bootstrap Sampling (Recruitment'!$A$4:$A$4004"), 1)
    ),
    1
)</f>
        <v>0</v>
      </c>
      <c r="C1568" s="11">
        <f t="shared" ca="1" si="217"/>
        <v>1</v>
      </c>
      <c r="F1568" s="11">
        <f t="shared" ca="1" si="218"/>
        <v>0.1</v>
      </c>
      <c r="G1568" s="11">
        <f t="shared" ca="1" si="219"/>
        <v>0.3</v>
      </c>
      <c r="H1568" s="11">
        <f t="shared" ca="1" si="220"/>
        <v>0.5</v>
      </c>
      <c r="I1568" s="11">
        <f t="shared" ca="1" si="221"/>
        <v>0.27</v>
      </c>
      <c r="K1568" s="11">
        <f t="shared" ca="1" si="222"/>
        <v>0.1</v>
      </c>
      <c r="L1568" s="11">
        <f t="shared" ca="1" si="223"/>
        <v>0.3</v>
      </c>
      <c r="M1568" s="11">
        <f t="shared" ca="1" si="224"/>
        <v>0.5</v>
      </c>
      <c r="N1568" s="11">
        <f t="shared" ca="1" si="225"/>
        <v>0.27</v>
      </c>
      <c r="O1568" s="11">
        <f ca="1">(K1568-F1568)*'Meta-analysis (Recruitment)'!$B$4</f>
        <v>0</v>
      </c>
      <c r="Q1568" s="11">
        <f ca="1">(L1568-G1568)*'Meta-analysis (Recruitment)'!$B$4</f>
        <v>0</v>
      </c>
      <c r="S1568" s="11">
        <f ca="1">(M1568-H1568)*'Meta-analysis (Recruitment)'!$B$4</f>
        <v>0</v>
      </c>
      <c r="U1568" s="11">
        <f ca="1">(N1568-I1568)*'Meta-analysis (Recruitment)'!$B$4</f>
        <v>0</v>
      </c>
    </row>
    <row r="1569" spans="1:21">
      <c r="A1569" s="11">
        <v>-0.435</v>
      </c>
      <c r="B1569" s="11" cm="1">
        <f t="array" aca="1" ref="B1569" ca="1">INDEX(
    INDIRECT("'Bootstrap Sampling (Recruitment'!$A$4:$A$4004"),
    RANDBETWEEN(
        MATCH('Meta-analysis (Recruitment)'!$B$5, INDIRECT("'Bootstrap Sampling (Recruitment'!$A$4:$A$4004"), 1),
        MATCH('Meta-analysis (Recruitment)'!$B$6, INDIRECT("'Bootstrap Sampling (Recruitment'!$A$4:$A$4004"), 1)
    ),
    1
)</f>
        <v>0</v>
      </c>
      <c r="C1569" s="11">
        <f t="shared" ca="1" si="217"/>
        <v>1</v>
      </c>
      <c r="F1569" s="11">
        <f t="shared" ca="1" si="218"/>
        <v>0.1</v>
      </c>
      <c r="G1569" s="11">
        <f t="shared" ca="1" si="219"/>
        <v>0.3</v>
      </c>
      <c r="H1569" s="11">
        <f t="shared" ca="1" si="220"/>
        <v>0.5</v>
      </c>
      <c r="I1569" s="11">
        <f t="shared" ca="1" si="221"/>
        <v>0.23</v>
      </c>
      <c r="K1569" s="11">
        <f t="shared" ca="1" si="222"/>
        <v>0.1</v>
      </c>
      <c r="L1569" s="11">
        <f t="shared" ca="1" si="223"/>
        <v>0.3</v>
      </c>
      <c r="M1569" s="11">
        <f t="shared" ca="1" si="224"/>
        <v>0.5</v>
      </c>
      <c r="N1569" s="11">
        <f t="shared" ca="1" si="225"/>
        <v>0.23</v>
      </c>
      <c r="O1569" s="11">
        <f ca="1">(K1569-F1569)*'Meta-analysis (Recruitment)'!$B$4</f>
        <v>0</v>
      </c>
      <c r="Q1569" s="11">
        <f ca="1">(L1569-G1569)*'Meta-analysis (Recruitment)'!$B$4</f>
        <v>0</v>
      </c>
      <c r="S1569" s="11">
        <f ca="1">(M1569-H1569)*'Meta-analysis (Recruitment)'!$B$4</f>
        <v>0</v>
      </c>
      <c r="U1569" s="11">
        <f ca="1">(N1569-I1569)*'Meta-analysis (Recruitment)'!$B$4</f>
        <v>0</v>
      </c>
    </row>
    <row r="1570" spans="1:21">
      <c r="A1570" s="11">
        <v>-0.434</v>
      </c>
      <c r="B1570" s="11" cm="1">
        <f t="array" aca="1" ref="B1570" ca="1">INDEX(
    INDIRECT("'Bootstrap Sampling (Recruitment'!$A$4:$A$4004"),
    RANDBETWEEN(
        MATCH('Meta-analysis (Recruitment)'!$B$5, INDIRECT("'Bootstrap Sampling (Recruitment'!$A$4:$A$4004"), 1),
        MATCH('Meta-analysis (Recruitment)'!$B$6, INDIRECT("'Bootstrap Sampling (Recruitment'!$A$4:$A$4004"), 1)
    ),
    1
)</f>
        <v>0</v>
      </c>
      <c r="C1570" s="11">
        <f t="shared" ca="1" si="217"/>
        <v>1</v>
      </c>
      <c r="F1570" s="11">
        <f t="shared" ca="1" si="218"/>
        <v>0.1</v>
      </c>
      <c r="G1570" s="11">
        <f t="shared" ca="1" si="219"/>
        <v>0.3</v>
      </c>
      <c r="H1570" s="11">
        <f t="shared" ca="1" si="220"/>
        <v>0.5</v>
      </c>
      <c r="I1570" s="11">
        <f t="shared" ca="1" si="221"/>
        <v>0.48</v>
      </c>
      <c r="K1570" s="11">
        <f t="shared" ca="1" si="222"/>
        <v>0.1</v>
      </c>
      <c r="L1570" s="11">
        <f t="shared" ca="1" si="223"/>
        <v>0.3</v>
      </c>
      <c r="M1570" s="11">
        <f t="shared" ca="1" si="224"/>
        <v>0.5</v>
      </c>
      <c r="N1570" s="11">
        <f t="shared" ca="1" si="225"/>
        <v>0.48</v>
      </c>
      <c r="O1570" s="11">
        <f ca="1">(K1570-F1570)*'Meta-analysis (Recruitment)'!$B$4</f>
        <v>0</v>
      </c>
      <c r="Q1570" s="11">
        <f ca="1">(L1570-G1570)*'Meta-analysis (Recruitment)'!$B$4</f>
        <v>0</v>
      </c>
      <c r="S1570" s="11">
        <f ca="1">(M1570-H1570)*'Meta-analysis (Recruitment)'!$B$4</f>
        <v>0</v>
      </c>
      <c r="U1570" s="11">
        <f ca="1">(N1570-I1570)*'Meta-analysis (Recruitment)'!$B$4</f>
        <v>0</v>
      </c>
    </row>
    <row r="1571" spans="1:21">
      <c r="A1571" s="11">
        <v>-0.433</v>
      </c>
      <c r="B1571" s="11" cm="1">
        <f t="array" aca="1" ref="B1571" ca="1">INDEX(
    INDIRECT("'Bootstrap Sampling (Recruitment'!$A$4:$A$4004"),
    RANDBETWEEN(
        MATCH('Meta-analysis (Recruitment)'!$B$5, INDIRECT("'Bootstrap Sampling (Recruitment'!$A$4:$A$4004"), 1),
        MATCH('Meta-analysis (Recruitment)'!$B$6, INDIRECT("'Bootstrap Sampling (Recruitment'!$A$4:$A$4004"), 1)
    ),
    1
)</f>
        <v>0</v>
      </c>
      <c r="C1571" s="11">
        <f t="shared" ca="1" si="217"/>
        <v>1</v>
      </c>
      <c r="F1571" s="11">
        <f t="shared" ca="1" si="218"/>
        <v>0.1</v>
      </c>
      <c r="G1571" s="11">
        <f t="shared" ca="1" si="219"/>
        <v>0.3</v>
      </c>
      <c r="H1571" s="11">
        <f t="shared" ca="1" si="220"/>
        <v>0.5</v>
      </c>
      <c r="I1571" s="11">
        <f t="shared" ca="1" si="221"/>
        <v>0.33</v>
      </c>
      <c r="K1571" s="11">
        <f t="shared" ca="1" si="222"/>
        <v>0.1</v>
      </c>
      <c r="L1571" s="11">
        <f t="shared" ca="1" si="223"/>
        <v>0.3</v>
      </c>
      <c r="M1571" s="11">
        <f t="shared" ca="1" si="224"/>
        <v>0.5</v>
      </c>
      <c r="N1571" s="11">
        <f t="shared" ca="1" si="225"/>
        <v>0.33</v>
      </c>
      <c r="O1571" s="11">
        <f ca="1">(K1571-F1571)*'Meta-analysis (Recruitment)'!$B$4</f>
        <v>0</v>
      </c>
      <c r="Q1571" s="11">
        <f ca="1">(L1571-G1571)*'Meta-analysis (Recruitment)'!$B$4</f>
        <v>0</v>
      </c>
      <c r="S1571" s="11">
        <f ca="1">(M1571-H1571)*'Meta-analysis (Recruitment)'!$B$4</f>
        <v>0</v>
      </c>
      <c r="U1571" s="11">
        <f ca="1">(N1571-I1571)*'Meta-analysis (Recruitment)'!$B$4</f>
        <v>0</v>
      </c>
    </row>
    <row r="1572" spans="1:21">
      <c r="A1572" s="11">
        <v>-0.432</v>
      </c>
      <c r="B1572" s="11" cm="1">
        <f t="array" aca="1" ref="B1572" ca="1">INDEX(
    INDIRECT("'Bootstrap Sampling (Recruitment'!$A$4:$A$4004"),
    RANDBETWEEN(
        MATCH('Meta-analysis (Recruitment)'!$B$5, INDIRECT("'Bootstrap Sampling (Recruitment'!$A$4:$A$4004"), 1),
        MATCH('Meta-analysis (Recruitment)'!$B$6, INDIRECT("'Bootstrap Sampling (Recruitment'!$A$4:$A$4004"), 1)
    ),
    1
)</f>
        <v>0</v>
      </c>
      <c r="C1572" s="11">
        <f t="shared" ca="1" si="217"/>
        <v>1</v>
      </c>
      <c r="F1572" s="11">
        <f t="shared" ca="1" si="218"/>
        <v>0.1</v>
      </c>
      <c r="G1572" s="11">
        <f t="shared" ca="1" si="219"/>
        <v>0.3</v>
      </c>
      <c r="H1572" s="11">
        <f t="shared" ca="1" si="220"/>
        <v>0.5</v>
      </c>
      <c r="I1572" s="11">
        <f t="shared" ca="1" si="221"/>
        <v>0.38</v>
      </c>
      <c r="K1572" s="11">
        <f t="shared" ca="1" si="222"/>
        <v>0.1</v>
      </c>
      <c r="L1572" s="11">
        <f t="shared" ca="1" si="223"/>
        <v>0.3</v>
      </c>
      <c r="M1572" s="11">
        <f t="shared" ca="1" si="224"/>
        <v>0.5</v>
      </c>
      <c r="N1572" s="11">
        <f t="shared" ca="1" si="225"/>
        <v>0.38</v>
      </c>
      <c r="O1572" s="11">
        <f ca="1">(K1572-F1572)*'Meta-analysis (Recruitment)'!$B$4</f>
        <v>0</v>
      </c>
      <c r="Q1572" s="11">
        <f ca="1">(L1572-G1572)*'Meta-analysis (Recruitment)'!$B$4</f>
        <v>0</v>
      </c>
      <c r="S1572" s="11">
        <f ca="1">(M1572-H1572)*'Meta-analysis (Recruitment)'!$B$4</f>
        <v>0</v>
      </c>
      <c r="U1572" s="11">
        <f ca="1">(N1572-I1572)*'Meta-analysis (Recruitment)'!$B$4</f>
        <v>0</v>
      </c>
    </row>
    <row r="1573" spans="1:21">
      <c r="A1573" s="11">
        <v>-0.43099999999999999</v>
      </c>
      <c r="B1573" s="11" cm="1">
        <f t="array" aca="1" ref="B1573" ca="1">INDEX(
    INDIRECT("'Bootstrap Sampling (Recruitment'!$A$4:$A$4004"),
    RANDBETWEEN(
        MATCH('Meta-analysis (Recruitment)'!$B$5, INDIRECT("'Bootstrap Sampling (Recruitment'!$A$4:$A$4004"), 1),
        MATCH('Meta-analysis (Recruitment)'!$B$6, INDIRECT("'Bootstrap Sampling (Recruitment'!$A$4:$A$4004"), 1)
    ),
    1
)</f>
        <v>0</v>
      </c>
      <c r="C1573" s="11">
        <f t="shared" ca="1" si="217"/>
        <v>1</v>
      </c>
      <c r="F1573" s="11">
        <f t="shared" ca="1" si="218"/>
        <v>0.1</v>
      </c>
      <c r="G1573" s="11">
        <f t="shared" ca="1" si="219"/>
        <v>0.3</v>
      </c>
      <c r="H1573" s="11">
        <f t="shared" ca="1" si="220"/>
        <v>0.5</v>
      </c>
      <c r="I1573" s="11">
        <f t="shared" ca="1" si="221"/>
        <v>0.3</v>
      </c>
      <c r="K1573" s="11">
        <f t="shared" ca="1" si="222"/>
        <v>0.1</v>
      </c>
      <c r="L1573" s="11">
        <f t="shared" ca="1" si="223"/>
        <v>0.3</v>
      </c>
      <c r="M1573" s="11">
        <f t="shared" ca="1" si="224"/>
        <v>0.5</v>
      </c>
      <c r="N1573" s="11">
        <f t="shared" ca="1" si="225"/>
        <v>0.3</v>
      </c>
      <c r="O1573" s="11">
        <f ca="1">(K1573-F1573)*'Meta-analysis (Recruitment)'!$B$4</f>
        <v>0</v>
      </c>
      <c r="Q1573" s="11">
        <f ca="1">(L1573-G1573)*'Meta-analysis (Recruitment)'!$B$4</f>
        <v>0</v>
      </c>
      <c r="S1573" s="11">
        <f ca="1">(M1573-H1573)*'Meta-analysis (Recruitment)'!$B$4</f>
        <v>0</v>
      </c>
      <c r="U1573" s="11">
        <f ca="1">(N1573-I1573)*'Meta-analysis (Recruitment)'!$B$4</f>
        <v>0</v>
      </c>
    </row>
    <row r="1574" spans="1:21">
      <c r="A1574" s="11">
        <v>-0.43</v>
      </c>
      <c r="B1574" s="11" cm="1">
        <f t="array" aca="1" ref="B1574" ca="1">INDEX(
    INDIRECT("'Bootstrap Sampling (Recruitment'!$A$4:$A$4004"),
    RANDBETWEEN(
        MATCH('Meta-analysis (Recruitment)'!$B$5, INDIRECT("'Bootstrap Sampling (Recruitment'!$A$4:$A$4004"), 1),
        MATCH('Meta-analysis (Recruitment)'!$B$6, INDIRECT("'Bootstrap Sampling (Recruitment'!$A$4:$A$4004"), 1)
    ),
    1
)</f>
        <v>0</v>
      </c>
      <c r="C1574" s="11">
        <f t="shared" ref="C1574:C1637" ca="1" si="226">AVERAGE(B1574:B1574)+1</f>
        <v>1</v>
      </c>
      <c r="F1574" s="11">
        <f t="shared" ca="1" si="218"/>
        <v>0.1</v>
      </c>
      <c r="G1574" s="11">
        <f t="shared" ca="1" si="219"/>
        <v>0.3</v>
      </c>
      <c r="H1574" s="11">
        <f t="shared" ca="1" si="220"/>
        <v>0.5</v>
      </c>
      <c r="I1574" s="11">
        <f t="shared" ca="1" si="221"/>
        <v>0.32</v>
      </c>
      <c r="K1574" s="11">
        <f t="shared" ca="1" si="222"/>
        <v>0.1</v>
      </c>
      <c r="L1574" s="11">
        <f t="shared" ca="1" si="223"/>
        <v>0.3</v>
      </c>
      <c r="M1574" s="11">
        <f t="shared" ca="1" si="224"/>
        <v>0.5</v>
      </c>
      <c r="N1574" s="11">
        <f t="shared" ca="1" si="225"/>
        <v>0.32</v>
      </c>
      <c r="O1574" s="11">
        <f ca="1">(K1574-F1574)*'Meta-analysis (Recruitment)'!$B$4</f>
        <v>0</v>
      </c>
      <c r="Q1574" s="11">
        <f ca="1">(L1574-G1574)*'Meta-analysis (Recruitment)'!$B$4</f>
        <v>0</v>
      </c>
      <c r="S1574" s="11">
        <f ca="1">(M1574-H1574)*'Meta-analysis (Recruitment)'!$B$4</f>
        <v>0</v>
      </c>
      <c r="U1574" s="11">
        <f ca="1">(N1574-I1574)*'Meta-analysis (Recruitment)'!$B$4</f>
        <v>0</v>
      </c>
    </row>
    <row r="1575" spans="1:21">
      <c r="A1575" s="11">
        <v>-0.42899999999999999</v>
      </c>
      <c r="B1575" s="11" cm="1">
        <f t="array" aca="1" ref="B1575" ca="1">INDEX(
    INDIRECT("'Bootstrap Sampling (Recruitment'!$A$4:$A$4004"),
    RANDBETWEEN(
        MATCH('Meta-analysis (Recruitment)'!$B$5, INDIRECT("'Bootstrap Sampling (Recruitment'!$A$4:$A$4004"), 1),
        MATCH('Meta-analysis (Recruitment)'!$B$6, INDIRECT("'Bootstrap Sampling (Recruitment'!$A$4:$A$4004"), 1)
    ),
    1
)</f>
        <v>0</v>
      </c>
      <c r="C1575" s="11">
        <f t="shared" ca="1" si="226"/>
        <v>1</v>
      </c>
      <c r="F1575" s="11">
        <f t="shared" ca="1" si="218"/>
        <v>0.1</v>
      </c>
      <c r="G1575" s="11">
        <f t="shared" ca="1" si="219"/>
        <v>0.3</v>
      </c>
      <c r="H1575" s="11">
        <f t="shared" ca="1" si="220"/>
        <v>0.5</v>
      </c>
      <c r="I1575" s="11">
        <f t="shared" ca="1" si="221"/>
        <v>0.16</v>
      </c>
      <c r="K1575" s="11">
        <f t="shared" ca="1" si="222"/>
        <v>0.1</v>
      </c>
      <c r="L1575" s="11">
        <f t="shared" ca="1" si="223"/>
        <v>0.3</v>
      </c>
      <c r="M1575" s="11">
        <f t="shared" ca="1" si="224"/>
        <v>0.5</v>
      </c>
      <c r="N1575" s="11">
        <f t="shared" ca="1" si="225"/>
        <v>0.16</v>
      </c>
      <c r="O1575" s="11">
        <f ca="1">(K1575-F1575)*'Meta-analysis (Recruitment)'!$B$4</f>
        <v>0</v>
      </c>
      <c r="Q1575" s="11">
        <f ca="1">(L1575-G1575)*'Meta-analysis (Recruitment)'!$B$4</f>
        <v>0</v>
      </c>
      <c r="S1575" s="11">
        <f ca="1">(M1575-H1575)*'Meta-analysis (Recruitment)'!$B$4</f>
        <v>0</v>
      </c>
      <c r="U1575" s="11">
        <f ca="1">(N1575-I1575)*'Meta-analysis (Recruitment)'!$B$4</f>
        <v>0</v>
      </c>
    </row>
    <row r="1576" spans="1:21">
      <c r="A1576" s="11">
        <v>-0.42799999999999999</v>
      </c>
      <c r="B1576" s="11" cm="1">
        <f t="array" aca="1" ref="B1576" ca="1">INDEX(
    INDIRECT("'Bootstrap Sampling (Recruitment'!$A$4:$A$4004"),
    RANDBETWEEN(
        MATCH('Meta-analysis (Recruitment)'!$B$5, INDIRECT("'Bootstrap Sampling (Recruitment'!$A$4:$A$4004"), 1),
        MATCH('Meta-analysis (Recruitment)'!$B$6, INDIRECT("'Bootstrap Sampling (Recruitment'!$A$4:$A$4004"), 1)
    ),
    1
)</f>
        <v>0</v>
      </c>
      <c r="C1576" s="11">
        <f t="shared" ca="1" si="226"/>
        <v>1</v>
      </c>
      <c r="F1576" s="11">
        <f t="shared" ca="1" si="218"/>
        <v>0.1</v>
      </c>
      <c r="G1576" s="11">
        <f t="shared" ca="1" si="219"/>
        <v>0.3</v>
      </c>
      <c r="H1576" s="11">
        <f t="shared" ca="1" si="220"/>
        <v>0.5</v>
      </c>
      <c r="I1576" s="11">
        <f t="shared" ca="1" si="221"/>
        <v>0.49</v>
      </c>
      <c r="K1576" s="11">
        <f t="shared" ca="1" si="222"/>
        <v>0.1</v>
      </c>
      <c r="L1576" s="11">
        <f t="shared" ca="1" si="223"/>
        <v>0.3</v>
      </c>
      <c r="M1576" s="11">
        <f t="shared" ca="1" si="224"/>
        <v>0.5</v>
      </c>
      <c r="N1576" s="11">
        <f t="shared" ca="1" si="225"/>
        <v>0.49</v>
      </c>
      <c r="O1576" s="11">
        <f ca="1">(K1576-F1576)*'Meta-analysis (Recruitment)'!$B$4</f>
        <v>0</v>
      </c>
      <c r="Q1576" s="11">
        <f ca="1">(L1576-G1576)*'Meta-analysis (Recruitment)'!$B$4</f>
        <v>0</v>
      </c>
      <c r="S1576" s="11">
        <f ca="1">(M1576-H1576)*'Meta-analysis (Recruitment)'!$B$4</f>
        <v>0</v>
      </c>
      <c r="U1576" s="11">
        <f ca="1">(N1576-I1576)*'Meta-analysis (Recruitment)'!$B$4</f>
        <v>0</v>
      </c>
    </row>
    <row r="1577" spans="1:21">
      <c r="A1577" s="11">
        <v>-0.42699999999999999</v>
      </c>
      <c r="B1577" s="11" cm="1">
        <f t="array" aca="1" ref="B1577" ca="1">INDEX(
    INDIRECT("'Bootstrap Sampling (Recruitment'!$A$4:$A$4004"),
    RANDBETWEEN(
        MATCH('Meta-analysis (Recruitment)'!$B$5, INDIRECT("'Bootstrap Sampling (Recruitment'!$A$4:$A$4004"), 1),
        MATCH('Meta-analysis (Recruitment)'!$B$6, INDIRECT("'Bootstrap Sampling (Recruitment'!$A$4:$A$4004"), 1)
    ),
    1
)</f>
        <v>0</v>
      </c>
      <c r="C1577" s="11">
        <f t="shared" ca="1" si="226"/>
        <v>1</v>
      </c>
      <c r="F1577" s="11">
        <f t="shared" ca="1" si="218"/>
        <v>0.1</v>
      </c>
      <c r="G1577" s="11">
        <f t="shared" ca="1" si="219"/>
        <v>0.3</v>
      </c>
      <c r="H1577" s="11">
        <f t="shared" ca="1" si="220"/>
        <v>0.5</v>
      </c>
      <c r="I1577" s="11">
        <f t="shared" ca="1" si="221"/>
        <v>0.3</v>
      </c>
      <c r="K1577" s="11">
        <f t="shared" ca="1" si="222"/>
        <v>0.1</v>
      </c>
      <c r="L1577" s="11">
        <f t="shared" ca="1" si="223"/>
        <v>0.3</v>
      </c>
      <c r="M1577" s="11">
        <f t="shared" ca="1" si="224"/>
        <v>0.5</v>
      </c>
      <c r="N1577" s="11">
        <f t="shared" ca="1" si="225"/>
        <v>0.3</v>
      </c>
      <c r="O1577" s="11">
        <f ca="1">(K1577-F1577)*'Meta-analysis (Recruitment)'!$B$4</f>
        <v>0</v>
      </c>
      <c r="Q1577" s="11">
        <f ca="1">(L1577-G1577)*'Meta-analysis (Recruitment)'!$B$4</f>
        <v>0</v>
      </c>
      <c r="S1577" s="11">
        <f ca="1">(M1577-H1577)*'Meta-analysis (Recruitment)'!$B$4</f>
        <v>0</v>
      </c>
      <c r="U1577" s="11">
        <f ca="1">(N1577-I1577)*'Meta-analysis (Recruitment)'!$B$4</f>
        <v>0</v>
      </c>
    </row>
    <row r="1578" spans="1:21">
      <c r="A1578" s="11">
        <v>-0.42599999999999999</v>
      </c>
      <c r="B1578" s="11" cm="1">
        <f t="array" aca="1" ref="B1578" ca="1">INDEX(
    INDIRECT("'Bootstrap Sampling (Recruitment'!$A$4:$A$4004"),
    RANDBETWEEN(
        MATCH('Meta-analysis (Recruitment)'!$B$5, INDIRECT("'Bootstrap Sampling (Recruitment'!$A$4:$A$4004"), 1),
        MATCH('Meta-analysis (Recruitment)'!$B$6, INDIRECT("'Bootstrap Sampling (Recruitment'!$A$4:$A$4004"), 1)
    ),
    1
)</f>
        <v>0</v>
      </c>
      <c r="C1578" s="11">
        <f t="shared" ca="1" si="226"/>
        <v>1</v>
      </c>
      <c r="F1578" s="11">
        <f t="shared" ca="1" si="218"/>
        <v>0.1</v>
      </c>
      <c r="G1578" s="11">
        <f t="shared" ca="1" si="219"/>
        <v>0.3</v>
      </c>
      <c r="H1578" s="11">
        <f t="shared" ca="1" si="220"/>
        <v>0.5</v>
      </c>
      <c r="I1578" s="11">
        <f t="shared" ca="1" si="221"/>
        <v>0.49</v>
      </c>
      <c r="K1578" s="11">
        <f t="shared" ca="1" si="222"/>
        <v>0.1</v>
      </c>
      <c r="L1578" s="11">
        <f t="shared" ca="1" si="223"/>
        <v>0.3</v>
      </c>
      <c r="M1578" s="11">
        <f t="shared" ca="1" si="224"/>
        <v>0.5</v>
      </c>
      <c r="N1578" s="11">
        <f t="shared" ca="1" si="225"/>
        <v>0.49</v>
      </c>
      <c r="O1578" s="11">
        <f ca="1">(K1578-F1578)*'Meta-analysis (Recruitment)'!$B$4</f>
        <v>0</v>
      </c>
      <c r="Q1578" s="11">
        <f ca="1">(L1578-G1578)*'Meta-analysis (Recruitment)'!$B$4</f>
        <v>0</v>
      </c>
      <c r="S1578" s="11">
        <f ca="1">(M1578-H1578)*'Meta-analysis (Recruitment)'!$B$4</f>
        <v>0</v>
      </c>
      <c r="U1578" s="11">
        <f ca="1">(N1578-I1578)*'Meta-analysis (Recruitment)'!$B$4</f>
        <v>0</v>
      </c>
    </row>
    <row r="1579" spans="1:21">
      <c r="A1579" s="11">
        <v>-0.42499999999999999</v>
      </c>
      <c r="B1579" s="11" cm="1">
        <f t="array" aca="1" ref="B1579" ca="1">INDEX(
    INDIRECT("'Bootstrap Sampling (Recruitment'!$A$4:$A$4004"),
    RANDBETWEEN(
        MATCH('Meta-analysis (Recruitment)'!$B$5, INDIRECT("'Bootstrap Sampling (Recruitment'!$A$4:$A$4004"), 1),
        MATCH('Meta-analysis (Recruitment)'!$B$6, INDIRECT("'Bootstrap Sampling (Recruitment'!$A$4:$A$4004"), 1)
    ),
    1
)</f>
        <v>0</v>
      </c>
      <c r="C1579" s="11">
        <f t="shared" ca="1" si="226"/>
        <v>1</v>
      </c>
      <c r="F1579" s="11">
        <f t="shared" ca="1" si="218"/>
        <v>0.1</v>
      </c>
      <c r="G1579" s="11">
        <f t="shared" ca="1" si="219"/>
        <v>0.3</v>
      </c>
      <c r="H1579" s="11">
        <f t="shared" ca="1" si="220"/>
        <v>0.5</v>
      </c>
      <c r="I1579" s="11">
        <f t="shared" ca="1" si="221"/>
        <v>0.28000000000000003</v>
      </c>
      <c r="K1579" s="11">
        <f t="shared" ca="1" si="222"/>
        <v>0.1</v>
      </c>
      <c r="L1579" s="11">
        <f t="shared" ca="1" si="223"/>
        <v>0.3</v>
      </c>
      <c r="M1579" s="11">
        <f t="shared" ca="1" si="224"/>
        <v>0.5</v>
      </c>
      <c r="N1579" s="11">
        <f t="shared" ca="1" si="225"/>
        <v>0.28000000000000003</v>
      </c>
      <c r="O1579" s="11">
        <f ca="1">(K1579-F1579)*'Meta-analysis (Recruitment)'!$B$4</f>
        <v>0</v>
      </c>
      <c r="Q1579" s="11">
        <f ca="1">(L1579-G1579)*'Meta-analysis (Recruitment)'!$B$4</f>
        <v>0</v>
      </c>
      <c r="S1579" s="11">
        <f ca="1">(M1579-H1579)*'Meta-analysis (Recruitment)'!$B$4</f>
        <v>0</v>
      </c>
      <c r="U1579" s="11">
        <f ca="1">(N1579-I1579)*'Meta-analysis (Recruitment)'!$B$4</f>
        <v>0</v>
      </c>
    </row>
    <row r="1580" spans="1:21">
      <c r="A1580" s="11">
        <v>-0.42399999999999999</v>
      </c>
      <c r="B1580" s="11" cm="1">
        <f t="array" aca="1" ref="B1580" ca="1">INDEX(
    INDIRECT("'Bootstrap Sampling (Recruitment'!$A$4:$A$4004"),
    RANDBETWEEN(
        MATCH('Meta-analysis (Recruitment)'!$B$5, INDIRECT("'Bootstrap Sampling (Recruitment'!$A$4:$A$4004"), 1),
        MATCH('Meta-analysis (Recruitment)'!$B$6, INDIRECT("'Bootstrap Sampling (Recruitment'!$A$4:$A$4004"), 1)
    ),
    1
)</f>
        <v>0</v>
      </c>
      <c r="C1580" s="11">
        <f t="shared" ca="1" si="226"/>
        <v>1</v>
      </c>
      <c r="F1580" s="11">
        <f t="shared" ca="1" si="218"/>
        <v>0.1</v>
      </c>
      <c r="G1580" s="11">
        <f t="shared" ca="1" si="219"/>
        <v>0.3</v>
      </c>
      <c r="H1580" s="11">
        <f t="shared" ca="1" si="220"/>
        <v>0.5</v>
      </c>
      <c r="I1580" s="11">
        <f t="shared" ca="1" si="221"/>
        <v>0.41</v>
      </c>
      <c r="K1580" s="11">
        <f t="shared" ca="1" si="222"/>
        <v>0.1</v>
      </c>
      <c r="L1580" s="11">
        <f t="shared" ca="1" si="223"/>
        <v>0.3</v>
      </c>
      <c r="M1580" s="11">
        <f t="shared" ca="1" si="224"/>
        <v>0.5</v>
      </c>
      <c r="N1580" s="11">
        <f t="shared" ca="1" si="225"/>
        <v>0.41</v>
      </c>
      <c r="O1580" s="11">
        <f ca="1">(K1580-F1580)*'Meta-analysis (Recruitment)'!$B$4</f>
        <v>0</v>
      </c>
      <c r="Q1580" s="11">
        <f ca="1">(L1580-G1580)*'Meta-analysis (Recruitment)'!$B$4</f>
        <v>0</v>
      </c>
      <c r="S1580" s="11">
        <f ca="1">(M1580-H1580)*'Meta-analysis (Recruitment)'!$B$4</f>
        <v>0</v>
      </c>
      <c r="U1580" s="11">
        <f ca="1">(N1580-I1580)*'Meta-analysis (Recruitment)'!$B$4</f>
        <v>0</v>
      </c>
    </row>
    <row r="1581" spans="1:21">
      <c r="A1581" s="11">
        <v>-0.42299999999999999</v>
      </c>
      <c r="B1581" s="11" cm="1">
        <f t="array" aca="1" ref="B1581" ca="1">INDEX(
    INDIRECT("'Bootstrap Sampling (Recruitment'!$A$4:$A$4004"),
    RANDBETWEEN(
        MATCH('Meta-analysis (Recruitment)'!$B$5, INDIRECT("'Bootstrap Sampling (Recruitment'!$A$4:$A$4004"), 1),
        MATCH('Meta-analysis (Recruitment)'!$B$6, INDIRECT("'Bootstrap Sampling (Recruitment'!$A$4:$A$4004"), 1)
    ),
    1
)</f>
        <v>0</v>
      </c>
      <c r="C1581" s="11">
        <f t="shared" ca="1" si="226"/>
        <v>1</v>
      </c>
      <c r="F1581" s="11">
        <f t="shared" ca="1" si="218"/>
        <v>0.1</v>
      </c>
      <c r="G1581" s="11">
        <f t="shared" ca="1" si="219"/>
        <v>0.3</v>
      </c>
      <c r="H1581" s="11">
        <f t="shared" ca="1" si="220"/>
        <v>0.5</v>
      </c>
      <c r="I1581" s="11">
        <f t="shared" ca="1" si="221"/>
        <v>0.37</v>
      </c>
      <c r="K1581" s="11">
        <f t="shared" ca="1" si="222"/>
        <v>0.1</v>
      </c>
      <c r="L1581" s="11">
        <f t="shared" ca="1" si="223"/>
        <v>0.3</v>
      </c>
      <c r="M1581" s="11">
        <f t="shared" ca="1" si="224"/>
        <v>0.5</v>
      </c>
      <c r="N1581" s="11">
        <f t="shared" ca="1" si="225"/>
        <v>0.37</v>
      </c>
      <c r="O1581" s="11">
        <f ca="1">(K1581-F1581)*'Meta-analysis (Recruitment)'!$B$4</f>
        <v>0</v>
      </c>
      <c r="Q1581" s="11">
        <f ca="1">(L1581-G1581)*'Meta-analysis (Recruitment)'!$B$4</f>
        <v>0</v>
      </c>
      <c r="S1581" s="11">
        <f ca="1">(M1581-H1581)*'Meta-analysis (Recruitment)'!$B$4</f>
        <v>0</v>
      </c>
      <c r="U1581" s="11">
        <f ca="1">(N1581-I1581)*'Meta-analysis (Recruitment)'!$B$4</f>
        <v>0</v>
      </c>
    </row>
    <row r="1582" spans="1:21">
      <c r="A1582" s="11">
        <v>-0.42199999999999999</v>
      </c>
      <c r="B1582" s="11" cm="1">
        <f t="array" aca="1" ref="B1582" ca="1">INDEX(
    INDIRECT("'Bootstrap Sampling (Recruitment'!$A$4:$A$4004"),
    RANDBETWEEN(
        MATCH('Meta-analysis (Recruitment)'!$B$5, INDIRECT("'Bootstrap Sampling (Recruitment'!$A$4:$A$4004"), 1),
        MATCH('Meta-analysis (Recruitment)'!$B$6, INDIRECT("'Bootstrap Sampling (Recruitment'!$A$4:$A$4004"), 1)
    ),
    1
)</f>
        <v>0</v>
      </c>
      <c r="C1582" s="11">
        <f t="shared" ca="1" si="226"/>
        <v>1</v>
      </c>
      <c r="F1582" s="11">
        <f t="shared" ca="1" si="218"/>
        <v>0.1</v>
      </c>
      <c r="G1582" s="11">
        <f t="shared" ca="1" si="219"/>
        <v>0.3</v>
      </c>
      <c r="H1582" s="11">
        <f t="shared" ca="1" si="220"/>
        <v>0.5</v>
      </c>
      <c r="I1582" s="11">
        <f t="shared" ca="1" si="221"/>
        <v>0.3</v>
      </c>
      <c r="K1582" s="11">
        <f t="shared" ca="1" si="222"/>
        <v>0.1</v>
      </c>
      <c r="L1582" s="11">
        <f t="shared" ca="1" si="223"/>
        <v>0.3</v>
      </c>
      <c r="M1582" s="11">
        <f t="shared" ca="1" si="224"/>
        <v>0.5</v>
      </c>
      <c r="N1582" s="11">
        <f t="shared" ca="1" si="225"/>
        <v>0.3</v>
      </c>
      <c r="O1582" s="11">
        <f ca="1">(K1582-F1582)*'Meta-analysis (Recruitment)'!$B$4</f>
        <v>0</v>
      </c>
      <c r="Q1582" s="11">
        <f ca="1">(L1582-G1582)*'Meta-analysis (Recruitment)'!$B$4</f>
        <v>0</v>
      </c>
      <c r="S1582" s="11">
        <f ca="1">(M1582-H1582)*'Meta-analysis (Recruitment)'!$B$4</f>
        <v>0</v>
      </c>
      <c r="U1582" s="11">
        <f ca="1">(N1582-I1582)*'Meta-analysis (Recruitment)'!$B$4</f>
        <v>0</v>
      </c>
    </row>
    <row r="1583" spans="1:21">
      <c r="A1583" s="11">
        <v>-0.42099999999999999</v>
      </c>
      <c r="B1583" s="11" cm="1">
        <f t="array" aca="1" ref="B1583" ca="1">INDEX(
    INDIRECT("'Bootstrap Sampling (Recruitment'!$A$4:$A$4004"),
    RANDBETWEEN(
        MATCH('Meta-analysis (Recruitment)'!$B$5, INDIRECT("'Bootstrap Sampling (Recruitment'!$A$4:$A$4004"), 1),
        MATCH('Meta-analysis (Recruitment)'!$B$6, INDIRECT("'Bootstrap Sampling (Recruitment'!$A$4:$A$4004"), 1)
    ),
    1
)</f>
        <v>0</v>
      </c>
      <c r="C1583" s="11">
        <f t="shared" ca="1" si="226"/>
        <v>1</v>
      </c>
      <c r="F1583" s="11">
        <f t="shared" ca="1" si="218"/>
        <v>0.1</v>
      </c>
      <c r="G1583" s="11">
        <f t="shared" ca="1" si="219"/>
        <v>0.3</v>
      </c>
      <c r="H1583" s="11">
        <f t="shared" ca="1" si="220"/>
        <v>0.5</v>
      </c>
      <c r="I1583" s="11">
        <f t="shared" ca="1" si="221"/>
        <v>0.44</v>
      </c>
      <c r="K1583" s="11">
        <f t="shared" ca="1" si="222"/>
        <v>0.1</v>
      </c>
      <c r="L1583" s="11">
        <f t="shared" ca="1" si="223"/>
        <v>0.3</v>
      </c>
      <c r="M1583" s="11">
        <f t="shared" ca="1" si="224"/>
        <v>0.5</v>
      </c>
      <c r="N1583" s="11">
        <f t="shared" ca="1" si="225"/>
        <v>0.44</v>
      </c>
      <c r="O1583" s="11">
        <f ca="1">(K1583-F1583)*'Meta-analysis (Recruitment)'!$B$4</f>
        <v>0</v>
      </c>
      <c r="Q1583" s="11">
        <f ca="1">(L1583-G1583)*'Meta-analysis (Recruitment)'!$B$4</f>
        <v>0</v>
      </c>
      <c r="S1583" s="11">
        <f ca="1">(M1583-H1583)*'Meta-analysis (Recruitment)'!$B$4</f>
        <v>0</v>
      </c>
      <c r="U1583" s="11">
        <f ca="1">(N1583-I1583)*'Meta-analysis (Recruitment)'!$B$4</f>
        <v>0</v>
      </c>
    </row>
    <row r="1584" spans="1:21">
      <c r="A1584" s="11">
        <v>-0.42</v>
      </c>
      <c r="B1584" s="11" cm="1">
        <f t="array" aca="1" ref="B1584" ca="1">INDEX(
    INDIRECT("'Bootstrap Sampling (Recruitment'!$A$4:$A$4004"),
    RANDBETWEEN(
        MATCH('Meta-analysis (Recruitment)'!$B$5, INDIRECT("'Bootstrap Sampling (Recruitment'!$A$4:$A$4004"), 1),
        MATCH('Meta-analysis (Recruitment)'!$B$6, INDIRECT("'Bootstrap Sampling (Recruitment'!$A$4:$A$4004"), 1)
    ),
    1
)</f>
        <v>0</v>
      </c>
      <c r="C1584" s="11">
        <f t="shared" ca="1" si="226"/>
        <v>1</v>
      </c>
      <c r="F1584" s="11">
        <f t="shared" ca="1" si="218"/>
        <v>0.1</v>
      </c>
      <c r="G1584" s="11">
        <f t="shared" ca="1" si="219"/>
        <v>0.3</v>
      </c>
      <c r="H1584" s="11">
        <f t="shared" ca="1" si="220"/>
        <v>0.5</v>
      </c>
      <c r="I1584" s="11">
        <f t="shared" ca="1" si="221"/>
        <v>0.34</v>
      </c>
      <c r="K1584" s="11">
        <f t="shared" ca="1" si="222"/>
        <v>0.1</v>
      </c>
      <c r="L1584" s="11">
        <f t="shared" ca="1" si="223"/>
        <v>0.3</v>
      </c>
      <c r="M1584" s="11">
        <f t="shared" ca="1" si="224"/>
        <v>0.5</v>
      </c>
      <c r="N1584" s="11">
        <f t="shared" ca="1" si="225"/>
        <v>0.34</v>
      </c>
      <c r="O1584" s="11">
        <f ca="1">(K1584-F1584)*'Meta-analysis (Recruitment)'!$B$4</f>
        <v>0</v>
      </c>
      <c r="Q1584" s="11">
        <f ca="1">(L1584-G1584)*'Meta-analysis (Recruitment)'!$B$4</f>
        <v>0</v>
      </c>
      <c r="S1584" s="11">
        <f ca="1">(M1584-H1584)*'Meta-analysis (Recruitment)'!$B$4</f>
        <v>0</v>
      </c>
      <c r="U1584" s="11">
        <f ca="1">(N1584-I1584)*'Meta-analysis (Recruitment)'!$B$4</f>
        <v>0</v>
      </c>
    </row>
    <row r="1585" spans="1:21">
      <c r="A1585" s="11">
        <v>-0.41899999999999998</v>
      </c>
      <c r="B1585" s="11" cm="1">
        <f t="array" aca="1" ref="B1585" ca="1">INDEX(
    INDIRECT("'Bootstrap Sampling (Recruitment'!$A$4:$A$4004"),
    RANDBETWEEN(
        MATCH('Meta-analysis (Recruitment)'!$B$5, INDIRECT("'Bootstrap Sampling (Recruitment'!$A$4:$A$4004"), 1),
        MATCH('Meta-analysis (Recruitment)'!$B$6, INDIRECT("'Bootstrap Sampling (Recruitment'!$A$4:$A$4004"), 1)
    ),
    1
)</f>
        <v>0</v>
      </c>
      <c r="C1585" s="11">
        <f t="shared" ca="1" si="226"/>
        <v>1</v>
      </c>
      <c r="F1585" s="11">
        <f t="shared" ca="1" si="218"/>
        <v>0.1</v>
      </c>
      <c r="G1585" s="11">
        <f t="shared" ca="1" si="219"/>
        <v>0.3</v>
      </c>
      <c r="H1585" s="11">
        <f t="shared" ca="1" si="220"/>
        <v>0.5</v>
      </c>
      <c r="I1585" s="11">
        <f t="shared" ca="1" si="221"/>
        <v>0.43</v>
      </c>
      <c r="K1585" s="11">
        <f t="shared" ca="1" si="222"/>
        <v>0.1</v>
      </c>
      <c r="L1585" s="11">
        <f t="shared" ca="1" si="223"/>
        <v>0.3</v>
      </c>
      <c r="M1585" s="11">
        <f t="shared" ca="1" si="224"/>
        <v>0.5</v>
      </c>
      <c r="N1585" s="11">
        <f t="shared" ca="1" si="225"/>
        <v>0.43</v>
      </c>
      <c r="O1585" s="11">
        <f ca="1">(K1585-F1585)*'Meta-analysis (Recruitment)'!$B$4</f>
        <v>0</v>
      </c>
      <c r="Q1585" s="11">
        <f ca="1">(L1585-G1585)*'Meta-analysis (Recruitment)'!$B$4</f>
        <v>0</v>
      </c>
      <c r="S1585" s="11">
        <f ca="1">(M1585-H1585)*'Meta-analysis (Recruitment)'!$B$4</f>
        <v>0</v>
      </c>
      <c r="U1585" s="11">
        <f ca="1">(N1585-I1585)*'Meta-analysis (Recruitment)'!$B$4</f>
        <v>0</v>
      </c>
    </row>
    <row r="1586" spans="1:21">
      <c r="A1586" s="11">
        <v>-0.41799999999999998</v>
      </c>
      <c r="B1586" s="11" cm="1">
        <f t="array" aca="1" ref="B1586" ca="1">INDEX(
    INDIRECT("'Bootstrap Sampling (Recruitment'!$A$4:$A$4004"),
    RANDBETWEEN(
        MATCH('Meta-analysis (Recruitment)'!$B$5, INDIRECT("'Bootstrap Sampling (Recruitment'!$A$4:$A$4004"), 1),
        MATCH('Meta-analysis (Recruitment)'!$B$6, INDIRECT("'Bootstrap Sampling (Recruitment'!$A$4:$A$4004"), 1)
    ),
    1
)</f>
        <v>0</v>
      </c>
      <c r="C1586" s="11">
        <f t="shared" ca="1" si="226"/>
        <v>1</v>
      </c>
      <c r="F1586" s="11">
        <f t="shared" ca="1" si="218"/>
        <v>0.1</v>
      </c>
      <c r="G1586" s="11">
        <f t="shared" ca="1" si="219"/>
        <v>0.3</v>
      </c>
      <c r="H1586" s="11">
        <f t="shared" ca="1" si="220"/>
        <v>0.5</v>
      </c>
      <c r="I1586" s="11">
        <f t="shared" ca="1" si="221"/>
        <v>0.36</v>
      </c>
      <c r="K1586" s="11">
        <f t="shared" ca="1" si="222"/>
        <v>0.1</v>
      </c>
      <c r="L1586" s="11">
        <f t="shared" ca="1" si="223"/>
        <v>0.3</v>
      </c>
      <c r="M1586" s="11">
        <f t="shared" ca="1" si="224"/>
        <v>0.5</v>
      </c>
      <c r="N1586" s="11">
        <f t="shared" ca="1" si="225"/>
        <v>0.36</v>
      </c>
      <c r="O1586" s="11">
        <f ca="1">(K1586-F1586)*'Meta-analysis (Recruitment)'!$B$4</f>
        <v>0</v>
      </c>
      <c r="Q1586" s="11">
        <f ca="1">(L1586-G1586)*'Meta-analysis (Recruitment)'!$B$4</f>
        <v>0</v>
      </c>
      <c r="S1586" s="11">
        <f ca="1">(M1586-H1586)*'Meta-analysis (Recruitment)'!$B$4</f>
        <v>0</v>
      </c>
      <c r="U1586" s="11">
        <f ca="1">(N1586-I1586)*'Meta-analysis (Recruitment)'!$B$4</f>
        <v>0</v>
      </c>
    </row>
    <row r="1587" spans="1:21">
      <c r="A1587" s="11">
        <v>-0.41699999999999998</v>
      </c>
      <c r="B1587" s="11" cm="1">
        <f t="array" aca="1" ref="B1587" ca="1">INDEX(
    INDIRECT("'Bootstrap Sampling (Recruitment'!$A$4:$A$4004"),
    RANDBETWEEN(
        MATCH('Meta-analysis (Recruitment)'!$B$5, INDIRECT("'Bootstrap Sampling (Recruitment'!$A$4:$A$4004"), 1),
        MATCH('Meta-analysis (Recruitment)'!$B$6, INDIRECT("'Bootstrap Sampling (Recruitment'!$A$4:$A$4004"), 1)
    ),
    1
)</f>
        <v>0</v>
      </c>
      <c r="C1587" s="11">
        <f t="shared" ca="1" si="226"/>
        <v>1</v>
      </c>
      <c r="F1587" s="11">
        <f t="shared" ca="1" si="218"/>
        <v>0.1</v>
      </c>
      <c r="G1587" s="11">
        <f t="shared" ca="1" si="219"/>
        <v>0.3</v>
      </c>
      <c r="H1587" s="11">
        <f t="shared" ca="1" si="220"/>
        <v>0.5</v>
      </c>
      <c r="I1587" s="11">
        <f t="shared" ca="1" si="221"/>
        <v>0.16</v>
      </c>
      <c r="K1587" s="11">
        <f t="shared" ca="1" si="222"/>
        <v>0.1</v>
      </c>
      <c r="L1587" s="11">
        <f t="shared" ca="1" si="223"/>
        <v>0.3</v>
      </c>
      <c r="M1587" s="11">
        <f t="shared" ca="1" si="224"/>
        <v>0.5</v>
      </c>
      <c r="N1587" s="11">
        <f t="shared" ca="1" si="225"/>
        <v>0.16</v>
      </c>
      <c r="O1587" s="11">
        <f ca="1">(K1587-F1587)*'Meta-analysis (Recruitment)'!$B$4</f>
        <v>0</v>
      </c>
      <c r="Q1587" s="11">
        <f ca="1">(L1587-G1587)*'Meta-analysis (Recruitment)'!$B$4</f>
        <v>0</v>
      </c>
      <c r="S1587" s="11">
        <f ca="1">(M1587-H1587)*'Meta-analysis (Recruitment)'!$B$4</f>
        <v>0</v>
      </c>
      <c r="U1587" s="11">
        <f ca="1">(N1587-I1587)*'Meta-analysis (Recruitment)'!$B$4</f>
        <v>0</v>
      </c>
    </row>
    <row r="1588" spans="1:21">
      <c r="A1588" s="11">
        <v>-0.41599999999999998</v>
      </c>
      <c r="B1588" s="11" cm="1">
        <f t="array" aca="1" ref="B1588" ca="1">INDEX(
    INDIRECT("'Bootstrap Sampling (Recruitment'!$A$4:$A$4004"),
    RANDBETWEEN(
        MATCH('Meta-analysis (Recruitment)'!$B$5, INDIRECT("'Bootstrap Sampling (Recruitment'!$A$4:$A$4004"), 1),
        MATCH('Meta-analysis (Recruitment)'!$B$6, INDIRECT("'Bootstrap Sampling (Recruitment'!$A$4:$A$4004"), 1)
    ),
    1
)</f>
        <v>0</v>
      </c>
      <c r="C1588" s="11">
        <f t="shared" ca="1" si="226"/>
        <v>1</v>
      </c>
      <c r="F1588" s="11">
        <f t="shared" ca="1" si="218"/>
        <v>0.1</v>
      </c>
      <c r="G1588" s="11">
        <f t="shared" ca="1" si="219"/>
        <v>0.3</v>
      </c>
      <c r="H1588" s="11">
        <f t="shared" ca="1" si="220"/>
        <v>0.5</v>
      </c>
      <c r="I1588" s="11">
        <f t="shared" ca="1" si="221"/>
        <v>0.44</v>
      </c>
      <c r="K1588" s="11">
        <f t="shared" ca="1" si="222"/>
        <v>0.1</v>
      </c>
      <c r="L1588" s="11">
        <f t="shared" ca="1" si="223"/>
        <v>0.3</v>
      </c>
      <c r="M1588" s="11">
        <f t="shared" ca="1" si="224"/>
        <v>0.5</v>
      </c>
      <c r="N1588" s="11">
        <f t="shared" ca="1" si="225"/>
        <v>0.44</v>
      </c>
      <c r="O1588" s="11">
        <f ca="1">(K1588-F1588)*'Meta-analysis (Recruitment)'!$B$4</f>
        <v>0</v>
      </c>
      <c r="Q1588" s="11">
        <f ca="1">(L1588-G1588)*'Meta-analysis (Recruitment)'!$B$4</f>
        <v>0</v>
      </c>
      <c r="S1588" s="11">
        <f ca="1">(M1588-H1588)*'Meta-analysis (Recruitment)'!$B$4</f>
        <v>0</v>
      </c>
      <c r="U1588" s="11">
        <f ca="1">(N1588-I1588)*'Meta-analysis (Recruitment)'!$B$4</f>
        <v>0</v>
      </c>
    </row>
    <row r="1589" spans="1:21">
      <c r="A1589" s="11">
        <v>-0.41499999999999998</v>
      </c>
      <c r="B1589" s="11" cm="1">
        <f t="array" aca="1" ref="B1589" ca="1">INDEX(
    INDIRECT("'Bootstrap Sampling (Recruitment'!$A$4:$A$4004"),
    RANDBETWEEN(
        MATCH('Meta-analysis (Recruitment)'!$B$5, INDIRECT("'Bootstrap Sampling (Recruitment'!$A$4:$A$4004"), 1),
        MATCH('Meta-analysis (Recruitment)'!$B$6, INDIRECT("'Bootstrap Sampling (Recruitment'!$A$4:$A$4004"), 1)
    ),
    1
)</f>
        <v>0</v>
      </c>
      <c r="C1589" s="11">
        <f t="shared" ca="1" si="226"/>
        <v>1</v>
      </c>
      <c r="F1589" s="11">
        <f t="shared" ca="1" si="218"/>
        <v>0.1</v>
      </c>
      <c r="G1589" s="11">
        <f t="shared" ca="1" si="219"/>
        <v>0.3</v>
      </c>
      <c r="H1589" s="11">
        <f t="shared" ca="1" si="220"/>
        <v>0.5</v>
      </c>
      <c r="I1589" s="11">
        <f t="shared" ca="1" si="221"/>
        <v>0.44</v>
      </c>
      <c r="K1589" s="11">
        <f t="shared" ca="1" si="222"/>
        <v>0.1</v>
      </c>
      <c r="L1589" s="11">
        <f t="shared" ca="1" si="223"/>
        <v>0.3</v>
      </c>
      <c r="M1589" s="11">
        <f t="shared" ca="1" si="224"/>
        <v>0.5</v>
      </c>
      <c r="N1589" s="11">
        <f t="shared" ca="1" si="225"/>
        <v>0.44</v>
      </c>
      <c r="O1589" s="11">
        <f ca="1">(K1589-F1589)*'Meta-analysis (Recruitment)'!$B$4</f>
        <v>0</v>
      </c>
      <c r="Q1589" s="11">
        <f ca="1">(L1589-G1589)*'Meta-analysis (Recruitment)'!$B$4</f>
        <v>0</v>
      </c>
      <c r="S1589" s="11">
        <f ca="1">(M1589-H1589)*'Meta-analysis (Recruitment)'!$B$4</f>
        <v>0</v>
      </c>
      <c r="U1589" s="11">
        <f ca="1">(N1589-I1589)*'Meta-analysis (Recruitment)'!$B$4</f>
        <v>0</v>
      </c>
    </row>
    <row r="1590" spans="1:21">
      <c r="A1590" s="11">
        <v>-0.41399999999999998</v>
      </c>
      <c r="B1590" s="11" cm="1">
        <f t="array" aca="1" ref="B1590" ca="1">INDEX(
    INDIRECT("'Bootstrap Sampling (Recruitment'!$A$4:$A$4004"),
    RANDBETWEEN(
        MATCH('Meta-analysis (Recruitment)'!$B$5, INDIRECT("'Bootstrap Sampling (Recruitment'!$A$4:$A$4004"), 1),
        MATCH('Meta-analysis (Recruitment)'!$B$6, INDIRECT("'Bootstrap Sampling (Recruitment'!$A$4:$A$4004"), 1)
    ),
    1
)</f>
        <v>0</v>
      </c>
      <c r="C1590" s="11">
        <f t="shared" ca="1" si="226"/>
        <v>1</v>
      </c>
      <c r="F1590" s="11">
        <f t="shared" ca="1" si="218"/>
        <v>0.1</v>
      </c>
      <c r="G1590" s="11">
        <f t="shared" ca="1" si="219"/>
        <v>0.3</v>
      </c>
      <c r="H1590" s="11">
        <f t="shared" ca="1" si="220"/>
        <v>0.5</v>
      </c>
      <c r="I1590" s="11">
        <f t="shared" ca="1" si="221"/>
        <v>0.18</v>
      </c>
      <c r="K1590" s="11">
        <f t="shared" ca="1" si="222"/>
        <v>0.1</v>
      </c>
      <c r="L1590" s="11">
        <f t="shared" ca="1" si="223"/>
        <v>0.3</v>
      </c>
      <c r="M1590" s="11">
        <f t="shared" ca="1" si="224"/>
        <v>0.5</v>
      </c>
      <c r="N1590" s="11">
        <f t="shared" ca="1" si="225"/>
        <v>0.18</v>
      </c>
      <c r="O1590" s="11">
        <f ca="1">(K1590-F1590)*'Meta-analysis (Recruitment)'!$B$4</f>
        <v>0</v>
      </c>
      <c r="Q1590" s="11">
        <f ca="1">(L1590-G1590)*'Meta-analysis (Recruitment)'!$B$4</f>
        <v>0</v>
      </c>
      <c r="S1590" s="11">
        <f ca="1">(M1590-H1590)*'Meta-analysis (Recruitment)'!$B$4</f>
        <v>0</v>
      </c>
      <c r="U1590" s="11">
        <f ca="1">(N1590-I1590)*'Meta-analysis (Recruitment)'!$B$4</f>
        <v>0</v>
      </c>
    </row>
    <row r="1591" spans="1:21">
      <c r="A1591" s="11">
        <v>-0.41299999999999998</v>
      </c>
      <c r="B1591" s="11" cm="1">
        <f t="array" aca="1" ref="B1591" ca="1">INDEX(
    INDIRECT("'Bootstrap Sampling (Recruitment'!$A$4:$A$4004"),
    RANDBETWEEN(
        MATCH('Meta-analysis (Recruitment)'!$B$5, INDIRECT("'Bootstrap Sampling (Recruitment'!$A$4:$A$4004"), 1),
        MATCH('Meta-analysis (Recruitment)'!$B$6, INDIRECT("'Bootstrap Sampling (Recruitment'!$A$4:$A$4004"), 1)
    ),
    1
)</f>
        <v>0</v>
      </c>
      <c r="C1591" s="11">
        <f t="shared" ca="1" si="226"/>
        <v>1</v>
      </c>
      <c r="F1591" s="11">
        <f t="shared" ca="1" si="218"/>
        <v>0.1</v>
      </c>
      <c r="G1591" s="11">
        <f t="shared" ca="1" si="219"/>
        <v>0.3</v>
      </c>
      <c r="H1591" s="11">
        <f t="shared" ca="1" si="220"/>
        <v>0.5</v>
      </c>
      <c r="I1591" s="11">
        <f t="shared" ca="1" si="221"/>
        <v>0.37</v>
      </c>
      <c r="K1591" s="11">
        <f t="shared" ca="1" si="222"/>
        <v>0.1</v>
      </c>
      <c r="L1591" s="11">
        <f t="shared" ca="1" si="223"/>
        <v>0.3</v>
      </c>
      <c r="M1591" s="11">
        <f t="shared" ca="1" si="224"/>
        <v>0.5</v>
      </c>
      <c r="N1591" s="11">
        <f t="shared" ca="1" si="225"/>
        <v>0.37</v>
      </c>
      <c r="O1591" s="11">
        <f ca="1">(K1591-F1591)*'Meta-analysis (Recruitment)'!$B$4</f>
        <v>0</v>
      </c>
      <c r="Q1591" s="11">
        <f ca="1">(L1591-G1591)*'Meta-analysis (Recruitment)'!$B$4</f>
        <v>0</v>
      </c>
      <c r="S1591" s="11">
        <f ca="1">(M1591-H1591)*'Meta-analysis (Recruitment)'!$B$4</f>
        <v>0</v>
      </c>
      <c r="U1591" s="11">
        <f ca="1">(N1591-I1591)*'Meta-analysis (Recruitment)'!$B$4</f>
        <v>0</v>
      </c>
    </row>
    <row r="1592" spans="1:21">
      <c r="A1592" s="11">
        <v>-0.41199999999999998</v>
      </c>
      <c r="B1592" s="11" cm="1">
        <f t="array" aca="1" ref="B1592" ca="1">INDEX(
    INDIRECT("'Bootstrap Sampling (Recruitment'!$A$4:$A$4004"),
    RANDBETWEEN(
        MATCH('Meta-analysis (Recruitment)'!$B$5, INDIRECT("'Bootstrap Sampling (Recruitment'!$A$4:$A$4004"), 1),
        MATCH('Meta-analysis (Recruitment)'!$B$6, INDIRECT("'Bootstrap Sampling (Recruitment'!$A$4:$A$4004"), 1)
    ),
    1
)</f>
        <v>0</v>
      </c>
      <c r="C1592" s="11">
        <f t="shared" ca="1" si="226"/>
        <v>1</v>
      </c>
      <c r="F1592" s="11">
        <f t="shared" ca="1" si="218"/>
        <v>0.1</v>
      </c>
      <c r="G1592" s="11">
        <f t="shared" ca="1" si="219"/>
        <v>0.3</v>
      </c>
      <c r="H1592" s="11">
        <f t="shared" ca="1" si="220"/>
        <v>0.5</v>
      </c>
      <c r="I1592" s="11">
        <f t="shared" ca="1" si="221"/>
        <v>0.33</v>
      </c>
      <c r="K1592" s="11">
        <f t="shared" ca="1" si="222"/>
        <v>0.1</v>
      </c>
      <c r="L1592" s="11">
        <f t="shared" ca="1" si="223"/>
        <v>0.3</v>
      </c>
      <c r="M1592" s="11">
        <f t="shared" ca="1" si="224"/>
        <v>0.5</v>
      </c>
      <c r="N1592" s="11">
        <f t="shared" ca="1" si="225"/>
        <v>0.33</v>
      </c>
      <c r="O1592" s="11">
        <f ca="1">(K1592-F1592)*'Meta-analysis (Recruitment)'!$B$4</f>
        <v>0</v>
      </c>
      <c r="Q1592" s="11">
        <f ca="1">(L1592-G1592)*'Meta-analysis (Recruitment)'!$B$4</f>
        <v>0</v>
      </c>
      <c r="S1592" s="11">
        <f ca="1">(M1592-H1592)*'Meta-analysis (Recruitment)'!$B$4</f>
        <v>0</v>
      </c>
      <c r="U1592" s="11">
        <f ca="1">(N1592-I1592)*'Meta-analysis (Recruitment)'!$B$4</f>
        <v>0</v>
      </c>
    </row>
    <row r="1593" spans="1:21">
      <c r="A1593" s="11">
        <v>-0.41099999999999998</v>
      </c>
      <c r="B1593" s="11" cm="1">
        <f t="array" aca="1" ref="B1593" ca="1">INDEX(
    INDIRECT("'Bootstrap Sampling (Recruitment'!$A$4:$A$4004"),
    RANDBETWEEN(
        MATCH('Meta-analysis (Recruitment)'!$B$5, INDIRECT("'Bootstrap Sampling (Recruitment'!$A$4:$A$4004"), 1),
        MATCH('Meta-analysis (Recruitment)'!$B$6, INDIRECT("'Bootstrap Sampling (Recruitment'!$A$4:$A$4004"), 1)
    ),
    1
)</f>
        <v>0</v>
      </c>
      <c r="C1593" s="11">
        <f t="shared" ca="1" si="226"/>
        <v>1</v>
      </c>
      <c r="F1593" s="11">
        <f t="shared" ca="1" si="218"/>
        <v>0.1</v>
      </c>
      <c r="G1593" s="11">
        <f t="shared" ca="1" si="219"/>
        <v>0.3</v>
      </c>
      <c r="H1593" s="11">
        <f t="shared" ca="1" si="220"/>
        <v>0.5</v>
      </c>
      <c r="I1593" s="11">
        <f t="shared" ca="1" si="221"/>
        <v>0.23</v>
      </c>
      <c r="K1593" s="11">
        <f t="shared" ca="1" si="222"/>
        <v>0.1</v>
      </c>
      <c r="L1593" s="11">
        <f t="shared" ca="1" si="223"/>
        <v>0.3</v>
      </c>
      <c r="M1593" s="11">
        <f t="shared" ca="1" si="224"/>
        <v>0.5</v>
      </c>
      <c r="N1593" s="11">
        <f t="shared" ca="1" si="225"/>
        <v>0.23</v>
      </c>
      <c r="O1593" s="11">
        <f ca="1">(K1593-F1593)*'Meta-analysis (Recruitment)'!$B$4</f>
        <v>0</v>
      </c>
      <c r="Q1593" s="11">
        <f ca="1">(L1593-G1593)*'Meta-analysis (Recruitment)'!$B$4</f>
        <v>0</v>
      </c>
      <c r="S1593" s="11">
        <f ca="1">(M1593-H1593)*'Meta-analysis (Recruitment)'!$B$4</f>
        <v>0</v>
      </c>
      <c r="U1593" s="11">
        <f ca="1">(N1593-I1593)*'Meta-analysis (Recruitment)'!$B$4</f>
        <v>0</v>
      </c>
    </row>
    <row r="1594" spans="1:21">
      <c r="A1594" s="11">
        <v>-0.41</v>
      </c>
      <c r="B1594" s="11" cm="1">
        <f t="array" aca="1" ref="B1594" ca="1">INDEX(
    INDIRECT("'Bootstrap Sampling (Recruitment'!$A$4:$A$4004"),
    RANDBETWEEN(
        MATCH('Meta-analysis (Recruitment)'!$B$5, INDIRECT("'Bootstrap Sampling (Recruitment'!$A$4:$A$4004"), 1),
        MATCH('Meta-analysis (Recruitment)'!$B$6, INDIRECT("'Bootstrap Sampling (Recruitment'!$A$4:$A$4004"), 1)
    ),
    1
)</f>
        <v>0</v>
      </c>
      <c r="C1594" s="11">
        <f t="shared" ca="1" si="226"/>
        <v>1</v>
      </c>
      <c r="F1594" s="11">
        <f t="shared" ca="1" si="218"/>
        <v>0.1</v>
      </c>
      <c r="G1594" s="11">
        <f t="shared" ca="1" si="219"/>
        <v>0.3</v>
      </c>
      <c r="H1594" s="11">
        <f t="shared" ca="1" si="220"/>
        <v>0.5</v>
      </c>
      <c r="I1594" s="11">
        <f t="shared" ca="1" si="221"/>
        <v>0.49</v>
      </c>
      <c r="K1594" s="11">
        <f t="shared" ca="1" si="222"/>
        <v>0.1</v>
      </c>
      <c r="L1594" s="11">
        <f t="shared" ca="1" si="223"/>
        <v>0.3</v>
      </c>
      <c r="M1594" s="11">
        <f t="shared" ca="1" si="224"/>
        <v>0.5</v>
      </c>
      <c r="N1594" s="11">
        <f t="shared" ca="1" si="225"/>
        <v>0.49</v>
      </c>
      <c r="O1594" s="11">
        <f ca="1">(K1594-F1594)*'Meta-analysis (Recruitment)'!$B$4</f>
        <v>0</v>
      </c>
      <c r="Q1594" s="11">
        <f ca="1">(L1594-G1594)*'Meta-analysis (Recruitment)'!$B$4</f>
        <v>0</v>
      </c>
      <c r="S1594" s="11">
        <f ca="1">(M1594-H1594)*'Meta-analysis (Recruitment)'!$B$4</f>
        <v>0</v>
      </c>
      <c r="U1594" s="11">
        <f ca="1">(N1594-I1594)*'Meta-analysis (Recruitment)'!$B$4</f>
        <v>0</v>
      </c>
    </row>
    <row r="1595" spans="1:21">
      <c r="A1595" s="11">
        <v>-0.40899999999999997</v>
      </c>
      <c r="B1595" s="11" cm="1">
        <f t="array" aca="1" ref="B1595" ca="1">INDEX(
    INDIRECT("'Bootstrap Sampling (Recruitment'!$A$4:$A$4004"),
    RANDBETWEEN(
        MATCH('Meta-analysis (Recruitment)'!$B$5, INDIRECT("'Bootstrap Sampling (Recruitment'!$A$4:$A$4004"), 1),
        MATCH('Meta-analysis (Recruitment)'!$B$6, INDIRECT("'Bootstrap Sampling (Recruitment'!$A$4:$A$4004"), 1)
    ),
    1
)</f>
        <v>0</v>
      </c>
      <c r="C1595" s="11">
        <f t="shared" ca="1" si="226"/>
        <v>1</v>
      </c>
      <c r="F1595" s="11">
        <f t="shared" ca="1" si="218"/>
        <v>0.1</v>
      </c>
      <c r="G1595" s="11">
        <f t="shared" ca="1" si="219"/>
        <v>0.3</v>
      </c>
      <c r="H1595" s="11">
        <f t="shared" ca="1" si="220"/>
        <v>0.5</v>
      </c>
      <c r="I1595" s="11">
        <f t="shared" ca="1" si="221"/>
        <v>0.25</v>
      </c>
      <c r="K1595" s="11">
        <f t="shared" ca="1" si="222"/>
        <v>0.1</v>
      </c>
      <c r="L1595" s="11">
        <f t="shared" ca="1" si="223"/>
        <v>0.3</v>
      </c>
      <c r="M1595" s="11">
        <f t="shared" ca="1" si="224"/>
        <v>0.5</v>
      </c>
      <c r="N1595" s="11">
        <f t="shared" ca="1" si="225"/>
        <v>0.25</v>
      </c>
      <c r="O1595" s="11">
        <f ca="1">(K1595-F1595)*'Meta-analysis (Recruitment)'!$B$4</f>
        <v>0</v>
      </c>
      <c r="Q1595" s="11">
        <f ca="1">(L1595-G1595)*'Meta-analysis (Recruitment)'!$B$4</f>
        <v>0</v>
      </c>
      <c r="S1595" s="11">
        <f ca="1">(M1595-H1595)*'Meta-analysis (Recruitment)'!$B$4</f>
        <v>0</v>
      </c>
      <c r="U1595" s="11">
        <f ca="1">(N1595-I1595)*'Meta-analysis (Recruitment)'!$B$4</f>
        <v>0</v>
      </c>
    </row>
    <row r="1596" spans="1:21">
      <c r="A1596" s="11">
        <v>-0.40799999999999997</v>
      </c>
      <c r="B1596" s="11" cm="1">
        <f t="array" aca="1" ref="B1596" ca="1">INDEX(
    INDIRECT("'Bootstrap Sampling (Recruitment'!$A$4:$A$4004"),
    RANDBETWEEN(
        MATCH('Meta-analysis (Recruitment)'!$B$5, INDIRECT("'Bootstrap Sampling (Recruitment'!$A$4:$A$4004"), 1),
        MATCH('Meta-analysis (Recruitment)'!$B$6, INDIRECT("'Bootstrap Sampling (Recruitment'!$A$4:$A$4004"), 1)
    ),
    1
)</f>
        <v>0</v>
      </c>
      <c r="C1596" s="11">
        <f t="shared" ca="1" si="226"/>
        <v>1</v>
      </c>
      <c r="F1596" s="11">
        <f t="shared" ca="1" si="218"/>
        <v>0.1</v>
      </c>
      <c r="G1596" s="11">
        <f t="shared" ca="1" si="219"/>
        <v>0.3</v>
      </c>
      <c r="H1596" s="11">
        <f t="shared" ca="1" si="220"/>
        <v>0.5</v>
      </c>
      <c r="I1596" s="11">
        <f t="shared" ca="1" si="221"/>
        <v>0.42</v>
      </c>
      <c r="K1596" s="11">
        <f t="shared" ca="1" si="222"/>
        <v>0.1</v>
      </c>
      <c r="L1596" s="11">
        <f t="shared" ca="1" si="223"/>
        <v>0.3</v>
      </c>
      <c r="M1596" s="11">
        <f t="shared" ca="1" si="224"/>
        <v>0.5</v>
      </c>
      <c r="N1596" s="11">
        <f t="shared" ca="1" si="225"/>
        <v>0.42</v>
      </c>
      <c r="O1596" s="11">
        <f ca="1">(K1596-F1596)*'Meta-analysis (Recruitment)'!$B$4</f>
        <v>0</v>
      </c>
      <c r="Q1596" s="11">
        <f ca="1">(L1596-G1596)*'Meta-analysis (Recruitment)'!$B$4</f>
        <v>0</v>
      </c>
      <c r="S1596" s="11">
        <f ca="1">(M1596-H1596)*'Meta-analysis (Recruitment)'!$B$4</f>
        <v>0</v>
      </c>
      <c r="U1596" s="11">
        <f ca="1">(N1596-I1596)*'Meta-analysis (Recruitment)'!$B$4</f>
        <v>0</v>
      </c>
    </row>
    <row r="1597" spans="1:21">
      <c r="A1597" s="11">
        <v>-0.40699999999999997</v>
      </c>
      <c r="B1597" s="11" cm="1">
        <f t="array" aca="1" ref="B1597" ca="1">INDEX(
    INDIRECT("'Bootstrap Sampling (Recruitment'!$A$4:$A$4004"),
    RANDBETWEEN(
        MATCH('Meta-analysis (Recruitment)'!$B$5, INDIRECT("'Bootstrap Sampling (Recruitment'!$A$4:$A$4004"), 1),
        MATCH('Meta-analysis (Recruitment)'!$B$6, INDIRECT("'Bootstrap Sampling (Recruitment'!$A$4:$A$4004"), 1)
    ),
    1
)</f>
        <v>0</v>
      </c>
      <c r="C1597" s="11">
        <f t="shared" ca="1" si="226"/>
        <v>1</v>
      </c>
      <c r="F1597" s="11">
        <f t="shared" ca="1" si="218"/>
        <v>0.1</v>
      </c>
      <c r="G1597" s="11">
        <f t="shared" ca="1" si="219"/>
        <v>0.3</v>
      </c>
      <c r="H1597" s="11">
        <f t="shared" ca="1" si="220"/>
        <v>0.5</v>
      </c>
      <c r="I1597" s="11">
        <f t="shared" ca="1" si="221"/>
        <v>0.38</v>
      </c>
      <c r="K1597" s="11">
        <f t="shared" ca="1" si="222"/>
        <v>0.1</v>
      </c>
      <c r="L1597" s="11">
        <f t="shared" ca="1" si="223"/>
        <v>0.3</v>
      </c>
      <c r="M1597" s="11">
        <f t="shared" ca="1" si="224"/>
        <v>0.5</v>
      </c>
      <c r="N1597" s="11">
        <f t="shared" ca="1" si="225"/>
        <v>0.38</v>
      </c>
      <c r="O1597" s="11">
        <f ca="1">(K1597-F1597)*'Meta-analysis (Recruitment)'!$B$4</f>
        <v>0</v>
      </c>
      <c r="Q1597" s="11">
        <f ca="1">(L1597-G1597)*'Meta-analysis (Recruitment)'!$B$4</f>
        <v>0</v>
      </c>
      <c r="S1597" s="11">
        <f ca="1">(M1597-H1597)*'Meta-analysis (Recruitment)'!$B$4</f>
        <v>0</v>
      </c>
      <c r="U1597" s="11">
        <f ca="1">(N1597-I1597)*'Meta-analysis (Recruitment)'!$B$4</f>
        <v>0</v>
      </c>
    </row>
    <row r="1598" spans="1:21">
      <c r="A1598" s="11">
        <v>-0.40600000000000003</v>
      </c>
      <c r="B1598" s="11" cm="1">
        <f t="array" aca="1" ref="B1598" ca="1">INDEX(
    INDIRECT("'Bootstrap Sampling (Recruitment'!$A$4:$A$4004"),
    RANDBETWEEN(
        MATCH('Meta-analysis (Recruitment)'!$B$5, INDIRECT("'Bootstrap Sampling (Recruitment'!$A$4:$A$4004"), 1),
        MATCH('Meta-analysis (Recruitment)'!$B$6, INDIRECT("'Bootstrap Sampling (Recruitment'!$A$4:$A$4004"), 1)
    ),
    1
)</f>
        <v>0</v>
      </c>
      <c r="C1598" s="11">
        <f t="shared" ca="1" si="226"/>
        <v>1</v>
      </c>
      <c r="F1598" s="11">
        <f t="shared" ca="1" si="218"/>
        <v>0.1</v>
      </c>
      <c r="G1598" s="11">
        <f t="shared" ca="1" si="219"/>
        <v>0.3</v>
      </c>
      <c r="H1598" s="11">
        <f t="shared" ca="1" si="220"/>
        <v>0.5</v>
      </c>
      <c r="I1598" s="11">
        <f t="shared" ca="1" si="221"/>
        <v>0.25</v>
      </c>
      <c r="K1598" s="11">
        <f t="shared" ca="1" si="222"/>
        <v>0.1</v>
      </c>
      <c r="L1598" s="11">
        <f t="shared" ca="1" si="223"/>
        <v>0.3</v>
      </c>
      <c r="M1598" s="11">
        <f t="shared" ca="1" si="224"/>
        <v>0.5</v>
      </c>
      <c r="N1598" s="11">
        <f t="shared" ca="1" si="225"/>
        <v>0.25</v>
      </c>
      <c r="O1598" s="11">
        <f ca="1">(K1598-F1598)*'Meta-analysis (Recruitment)'!$B$4</f>
        <v>0</v>
      </c>
      <c r="Q1598" s="11">
        <f ca="1">(L1598-G1598)*'Meta-analysis (Recruitment)'!$B$4</f>
        <v>0</v>
      </c>
      <c r="S1598" s="11">
        <f ca="1">(M1598-H1598)*'Meta-analysis (Recruitment)'!$B$4</f>
        <v>0</v>
      </c>
      <c r="U1598" s="11">
        <f ca="1">(N1598-I1598)*'Meta-analysis (Recruitment)'!$B$4</f>
        <v>0</v>
      </c>
    </row>
    <row r="1599" spans="1:21">
      <c r="A1599" s="11">
        <v>-0.40500000000000003</v>
      </c>
      <c r="B1599" s="11" cm="1">
        <f t="array" aca="1" ref="B1599" ca="1">INDEX(
    INDIRECT("'Bootstrap Sampling (Recruitment'!$A$4:$A$4004"),
    RANDBETWEEN(
        MATCH('Meta-analysis (Recruitment)'!$B$5, INDIRECT("'Bootstrap Sampling (Recruitment'!$A$4:$A$4004"), 1),
        MATCH('Meta-analysis (Recruitment)'!$B$6, INDIRECT("'Bootstrap Sampling (Recruitment'!$A$4:$A$4004"), 1)
    ),
    1
)</f>
        <v>0</v>
      </c>
      <c r="C1599" s="11">
        <f t="shared" ca="1" si="226"/>
        <v>1</v>
      </c>
      <c r="F1599" s="11">
        <f t="shared" ca="1" si="218"/>
        <v>0.1</v>
      </c>
      <c r="G1599" s="11">
        <f t="shared" ca="1" si="219"/>
        <v>0.3</v>
      </c>
      <c r="H1599" s="11">
        <f t="shared" ca="1" si="220"/>
        <v>0.5</v>
      </c>
      <c r="I1599" s="11">
        <f t="shared" ca="1" si="221"/>
        <v>0.32</v>
      </c>
      <c r="K1599" s="11">
        <f t="shared" ca="1" si="222"/>
        <v>0.1</v>
      </c>
      <c r="L1599" s="11">
        <f t="shared" ca="1" si="223"/>
        <v>0.3</v>
      </c>
      <c r="M1599" s="11">
        <f t="shared" ca="1" si="224"/>
        <v>0.5</v>
      </c>
      <c r="N1599" s="11">
        <f t="shared" ca="1" si="225"/>
        <v>0.32</v>
      </c>
      <c r="O1599" s="11">
        <f ca="1">(K1599-F1599)*'Meta-analysis (Recruitment)'!$B$4</f>
        <v>0</v>
      </c>
      <c r="Q1599" s="11">
        <f ca="1">(L1599-G1599)*'Meta-analysis (Recruitment)'!$B$4</f>
        <v>0</v>
      </c>
      <c r="S1599" s="11">
        <f ca="1">(M1599-H1599)*'Meta-analysis (Recruitment)'!$B$4</f>
        <v>0</v>
      </c>
      <c r="U1599" s="11">
        <f ca="1">(N1599-I1599)*'Meta-analysis (Recruitment)'!$B$4</f>
        <v>0</v>
      </c>
    </row>
    <row r="1600" spans="1:21">
      <c r="A1600" s="11">
        <v>-0.40400000000000003</v>
      </c>
      <c r="B1600" s="11" cm="1">
        <f t="array" aca="1" ref="B1600" ca="1">INDEX(
    INDIRECT("'Bootstrap Sampling (Recruitment'!$A$4:$A$4004"),
    RANDBETWEEN(
        MATCH('Meta-analysis (Recruitment)'!$B$5, INDIRECT("'Bootstrap Sampling (Recruitment'!$A$4:$A$4004"), 1),
        MATCH('Meta-analysis (Recruitment)'!$B$6, INDIRECT("'Bootstrap Sampling (Recruitment'!$A$4:$A$4004"), 1)
    ),
    1
)</f>
        <v>0</v>
      </c>
      <c r="C1600" s="11">
        <f t="shared" ca="1" si="226"/>
        <v>1</v>
      </c>
      <c r="F1600" s="11">
        <f t="shared" ca="1" si="218"/>
        <v>0.1</v>
      </c>
      <c r="G1600" s="11">
        <f t="shared" ca="1" si="219"/>
        <v>0.3</v>
      </c>
      <c r="H1600" s="11">
        <f t="shared" ca="1" si="220"/>
        <v>0.5</v>
      </c>
      <c r="I1600" s="11">
        <f t="shared" ca="1" si="221"/>
        <v>0.31</v>
      </c>
      <c r="K1600" s="11">
        <f t="shared" ca="1" si="222"/>
        <v>0.1</v>
      </c>
      <c r="L1600" s="11">
        <f t="shared" ca="1" si="223"/>
        <v>0.3</v>
      </c>
      <c r="M1600" s="11">
        <f t="shared" ca="1" si="224"/>
        <v>0.5</v>
      </c>
      <c r="N1600" s="11">
        <f t="shared" ca="1" si="225"/>
        <v>0.31</v>
      </c>
      <c r="O1600" s="11">
        <f ca="1">(K1600-F1600)*'Meta-analysis (Recruitment)'!$B$4</f>
        <v>0</v>
      </c>
      <c r="Q1600" s="11">
        <f ca="1">(L1600-G1600)*'Meta-analysis (Recruitment)'!$B$4</f>
        <v>0</v>
      </c>
      <c r="S1600" s="11">
        <f ca="1">(M1600-H1600)*'Meta-analysis (Recruitment)'!$B$4</f>
        <v>0</v>
      </c>
      <c r="U1600" s="11">
        <f ca="1">(N1600-I1600)*'Meta-analysis (Recruitment)'!$B$4</f>
        <v>0</v>
      </c>
    </row>
    <row r="1601" spans="1:21">
      <c r="A1601" s="11">
        <v>-0.40300000000000002</v>
      </c>
      <c r="B1601" s="11" cm="1">
        <f t="array" aca="1" ref="B1601" ca="1">INDEX(
    INDIRECT("'Bootstrap Sampling (Recruitment'!$A$4:$A$4004"),
    RANDBETWEEN(
        MATCH('Meta-analysis (Recruitment)'!$B$5, INDIRECT("'Bootstrap Sampling (Recruitment'!$A$4:$A$4004"), 1),
        MATCH('Meta-analysis (Recruitment)'!$B$6, INDIRECT("'Bootstrap Sampling (Recruitment'!$A$4:$A$4004"), 1)
    ),
    1
)</f>
        <v>0</v>
      </c>
      <c r="C1601" s="11">
        <f t="shared" ca="1" si="226"/>
        <v>1</v>
      </c>
      <c r="F1601" s="11">
        <f t="shared" ca="1" si="218"/>
        <v>0.1</v>
      </c>
      <c r="G1601" s="11">
        <f t="shared" ca="1" si="219"/>
        <v>0.3</v>
      </c>
      <c r="H1601" s="11">
        <f t="shared" ca="1" si="220"/>
        <v>0.5</v>
      </c>
      <c r="I1601" s="11">
        <f t="shared" ca="1" si="221"/>
        <v>0.28000000000000003</v>
      </c>
      <c r="K1601" s="11">
        <f t="shared" ca="1" si="222"/>
        <v>0.1</v>
      </c>
      <c r="L1601" s="11">
        <f t="shared" ca="1" si="223"/>
        <v>0.3</v>
      </c>
      <c r="M1601" s="11">
        <f t="shared" ca="1" si="224"/>
        <v>0.5</v>
      </c>
      <c r="N1601" s="11">
        <f t="shared" ca="1" si="225"/>
        <v>0.28000000000000003</v>
      </c>
      <c r="O1601" s="11">
        <f ca="1">(K1601-F1601)*'Meta-analysis (Recruitment)'!$B$4</f>
        <v>0</v>
      </c>
      <c r="Q1601" s="11">
        <f ca="1">(L1601-G1601)*'Meta-analysis (Recruitment)'!$B$4</f>
        <v>0</v>
      </c>
      <c r="S1601" s="11">
        <f ca="1">(M1601-H1601)*'Meta-analysis (Recruitment)'!$B$4</f>
        <v>0</v>
      </c>
      <c r="U1601" s="11">
        <f ca="1">(N1601-I1601)*'Meta-analysis (Recruitment)'!$B$4</f>
        <v>0</v>
      </c>
    </row>
    <row r="1602" spans="1:21">
      <c r="A1602" s="11">
        <v>-0.40200000000000002</v>
      </c>
      <c r="B1602" s="11" cm="1">
        <f t="array" aca="1" ref="B1602" ca="1">INDEX(
    INDIRECT("'Bootstrap Sampling (Recruitment'!$A$4:$A$4004"),
    RANDBETWEEN(
        MATCH('Meta-analysis (Recruitment)'!$B$5, INDIRECT("'Bootstrap Sampling (Recruitment'!$A$4:$A$4004"), 1),
        MATCH('Meta-analysis (Recruitment)'!$B$6, INDIRECT("'Bootstrap Sampling (Recruitment'!$A$4:$A$4004"), 1)
    ),
    1
)</f>
        <v>0</v>
      </c>
      <c r="C1602" s="11">
        <f t="shared" ca="1" si="226"/>
        <v>1</v>
      </c>
      <c r="F1602" s="11">
        <f t="shared" ca="1" si="218"/>
        <v>0.1</v>
      </c>
      <c r="G1602" s="11">
        <f t="shared" ca="1" si="219"/>
        <v>0.3</v>
      </c>
      <c r="H1602" s="11">
        <f t="shared" ca="1" si="220"/>
        <v>0.5</v>
      </c>
      <c r="I1602" s="11">
        <f t="shared" ca="1" si="221"/>
        <v>0.37</v>
      </c>
      <c r="K1602" s="11">
        <f t="shared" ca="1" si="222"/>
        <v>0.1</v>
      </c>
      <c r="L1602" s="11">
        <f t="shared" ca="1" si="223"/>
        <v>0.3</v>
      </c>
      <c r="M1602" s="11">
        <f t="shared" ca="1" si="224"/>
        <v>0.5</v>
      </c>
      <c r="N1602" s="11">
        <f t="shared" ca="1" si="225"/>
        <v>0.37</v>
      </c>
      <c r="O1602" s="11">
        <f ca="1">(K1602-F1602)*'Meta-analysis (Recruitment)'!$B$4</f>
        <v>0</v>
      </c>
      <c r="Q1602" s="11">
        <f ca="1">(L1602-G1602)*'Meta-analysis (Recruitment)'!$B$4</f>
        <v>0</v>
      </c>
      <c r="S1602" s="11">
        <f ca="1">(M1602-H1602)*'Meta-analysis (Recruitment)'!$B$4</f>
        <v>0</v>
      </c>
      <c r="U1602" s="11">
        <f ca="1">(N1602-I1602)*'Meta-analysis (Recruitment)'!$B$4</f>
        <v>0</v>
      </c>
    </row>
    <row r="1603" spans="1:21">
      <c r="A1603" s="11">
        <v>-0.40100000000000002</v>
      </c>
      <c r="B1603" s="11" cm="1">
        <f t="array" aca="1" ref="B1603" ca="1">INDEX(
    INDIRECT("'Bootstrap Sampling (Recruitment'!$A$4:$A$4004"),
    RANDBETWEEN(
        MATCH('Meta-analysis (Recruitment)'!$B$5, INDIRECT("'Bootstrap Sampling (Recruitment'!$A$4:$A$4004"), 1),
        MATCH('Meta-analysis (Recruitment)'!$B$6, INDIRECT("'Bootstrap Sampling (Recruitment'!$A$4:$A$4004"), 1)
    ),
    1
)</f>
        <v>0</v>
      </c>
      <c r="C1603" s="11">
        <f t="shared" ca="1" si="226"/>
        <v>1</v>
      </c>
      <c r="F1603" s="11">
        <f t="shared" ca="1" si="218"/>
        <v>0.1</v>
      </c>
      <c r="G1603" s="11">
        <f t="shared" ca="1" si="219"/>
        <v>0.3</v>
      </c>
      <c r="H1603" s="11">
        <f t="shared" ca="1" si="220"/>
        <v>0.5</v>
      </c>
      <c r="I1603" s="11">
        <f t="shared" ca="1" si="221"/>
        <v>0.12</v>
      </c>
      <c r="K1603" s="11">
        <f t="shared" ca="1" si="222"/>
        <v>0.1</v>
      </c>
      <c r="L1603" s="11">
        <f t="shared" ca="1" si="223"/>
        <v>0.3</v>
      </c>
      <c r="M1603" s="11">
        <f t="shared" ca="1" si="224"/>
        <v>0.5</v>
      </c>
      <c r="N1603" s="11">
        <f t="shared" ca="1" si="225"/>
        <v>0.12</v>
      </c>
      <c r="O1603" s="11">
        <f ca="1">(K1603-F1603)*'Meta-analysis (Recruitment)'!$B$4</f>
        <v>0</v>
      </c>
      <c r="Q1603" s="11">
        <f ca="1">(L1603-G1603)*'Meta-analysis (Recruitment)'!$B$4</f>
        <v>0</v>
      </c>
      <c r="S1603" s="11">
        <f ca="1">(M1603-H1603)*'Meta-analysis (Recruitment)'!$B$4</f>
        <v>0</v>
      </c>
      <c r="U1603" s="11">
        <f ca="1">(N1603-I1603)*'Meta-analysis (Recruitment)'!$B$4</f>
        <v>0</v>
      </c>
    </row>
    <row r="1604" spans="1:21">
      <c r="A1604" s="11">
        <v>-0.4</v>
      </c>
      <c r="B1604" s="11" cm="1">
        <f t="array" aca="1" ref="B1604" ca="1">INDEX(
    INDIRECT("'Bootstrap Sampling (Recruitment'!$A$4:$A$4004"),
    RANDBETWEEN(
        MATCH('Meta-analysis (Recruitment)'!$B$5, INDIRECT("'Bootstrap Sampling (Recruitment'!$A$4:$A$4004"), 1),
        MATCH('Meta-analysis (Recruitment)'!$B$6, INDIRECT("'Bootstrap Sampling (Recruitment'!$A$4:$A$4004"), 1)
    ),
    1
)</f>
        <v>0</v>
      </c>
      <c r="C1604" s="11">
        <f t="shared" ca="1" si="226"/>
        <v>1</v>
      </c>
      <c r="F1604" s="11">
        <f t="shared" ref="F1604:F1667" ca="1" si="227">INDEX($E$13:$E$13, RANDBETWEEN(1,ROWS($E$13:$E$13)),1)</f>
        <v>0.1</v>
      </c>
      <c r="G1604" s="11">
        <f t="shared" ref="G1604:G1667" ca="1" si="228">INDEX($E$33:$E$33, RANDBETWEEN(1,ROWS($E$624:$E$624)),1)</f>
        <v>0.3</v>
      </c>
      <c r="H1604" s="11">
        <f t="shared" ref="H1604:H1667" ca="1" si="229">INDEX($E$53:$E$53, RANDBETWEEN(1,ROWS($E$644:$E$644)),1)</f>
        <v>0.5</v>
      </c>
      <c r="I1604" s="11">
        <f t="shared" ref="I1604:I1667" ca="1" si="230">INDEX($E$13:$E$53, RANDBETWEEN(1,ROWS($E$13:$E$53)),1)</f>
        <v>0.3</v>
      </c>
      <c r="K1604" s="11">
        <f t="shared" ref="K1604:K1667" ca="1" si="231">PRODUCT($C1604,F1604)</f>
        <v>0.1</v>
      </c>
      <c r="L1604" s="11">
        <f t="shared" ref="L1604:L1667" ca="1" si="232">PRODUCT($C1604,G1604)</f>
        <v>0.3</v>
      </c>
      <c r="M1604" s="11">
        <f t="shared" ref="M1604:M1667" ca="1" si="233">PRODUCT($C1604,H1604)</f>
        <v>0.5</v>
      </c>
      <c r="N1604" s="11">
        <f t="shared" ref="N1604:N1667" ca="1" si="234">PRODUCT($C1604,I1604)</f>
        <v>0.3</v>
      </c>
      <c r="O1604" s="11">
        <f ca="1">(K1604-F1604)*'Meta-analysis (Recruitment)'!$B$4</f>
        <v>0</v>
      </c>
      <c r="Q1604" s="11">
        <f ca="1">(L1604-G1604)*'Meta-analysis (Recruitment)'!$B$4</f>
        <v>0</v>
      </c>
      <c r="S1604" s="11">
        <f ca="1">(M1604-H1604)*'Meta-analysis (Recruitment)'!$B$4</f>
        <v>0</v>
      </c>
      <c r="U1604" s="11">
        <f ca="1">(N1604-I1604)*'Meta-analysis (Recruitment)'!$B$4</f>
        <v>0</v>
      </c>
    </row>
    <row r="1605" spans="1:21">
      <c r="A1605" s="11">
        <v>-0.39900000000000002</v>
      </c>
      <c r="B1605" s="11" cm="1">
        <f t="array" aca="1" ref="B1605" ca="1">INDEX(
    INDIRECT("'Bootstrap Sampling (Recruitment'!$A$4:$A$4004"),
    RANDBETWEEN(
        MATCH('Meta-analysis (Recruitment)'!$B$5, INDIRECT("'Bootstrap Sampling (Recruitment'!$A$4:$A$4004"), 1),
        MATCH('Meta-analysis (Recruitment)'!$B$6, INDIRECT("'Bootstrap Sampling (Recruitment'!$A$4:$A$4004"), 1)
    ),
    1
)</f>
        <v>0</v>
      </c>
      <c r="C1605" s="11">
        <f t="shared" ca="1" si="226"/>
        <v>1</v>
      </c>
      <c r="F1605" s="11">
        <f t="shared" ca="1" si="227"/>
        <v>0.1</v>
      </c>
      <c r="G1605" s="11">
        <f t="shared" ca="1" si="228"/>
        <v>0.3</v>
      </c>
      <c r="H1605" s="11">
        <f t="shared" ca="1" si="229"/>
        <v>0.5</v>
      </c>
      <c r="I1605" s="11">
        <f t="shared" ca="1" si="230"/>
        <v>0.22</v>
      </c>
      <c r="K1605" s="11">
        <f t="shared" ca="1" si="231"/>
        <v>0.1</v>
      </c>
      <c r="L1605" s="11">
        <f t="shared" ca="1" si="232"/>
        <v>0.3</v>
      </c>
      <c r="M1605" s="11">
        <f t="shared" ca="1" si="233"/>
        <v>0.5</v>
      </c>
      <c r="N1605" s="11">
        <f t="shared" ca="1" si="234"/>
        <v>0.22</v>
      </c>
      <c r="O1605" s="11">
        <f ca="1">(K1605-F1605)*'Meta-analysis (Recruitment)'!$B$4</f>
        <v>0</v>
      </c>
      <c r="Q1605" s="11">
        <f ca="1">(L1605-G1605)*'Meta-analysis (Recruitment)'!$B$4</f>
        <v>0</v>
      </c>
      <c r="S1605" s="11">
        <f ca="1">(M1605-H1605)*'Meta-analysis (Recruitment)'!$B$4</f>
        <v>0</v>
      </c>
      <c r="U1605" s="11">
        <f ca="1">(N1605-I1605)*'Meta-analysis (Recruitment)'!$B$4</f>
        <v>0</v>
      </c>
    </row>
    <row r="1606" spans="1:21">
      <c r="A1606" s="11">
        <v>-0.39800000000000002</v>
      </c>
      <c r="B1606" s="11" cm="1">
        <f t="array" aca="1" ref="B1606" ca="1">INDEX(
    INDIRECT("'Bootstrap Sampling (Recruitment'!$A$4:$A$4004"),
    RANDBETWEEN(
        MATCH('Meta-analysis (Recruitment)'!$B$5, INDIRECT("'Bootstrap Sampling (Recruitment'!$A$4:$A$4004"), 1),
        MATCH('Meta-analysis (Recruitment)'!$B$6, INDIRECT("'Bootstrap Sampling (Recruitment'!$A$4:$A$4004"), 1)
    ),
    1
)</f>
        <v>0</v>
      </c>
      <c r="C1606" s="11">
        <f t="shared" ca="1" si="226"/>
        <v>1</v>
      </c>
      <c r="F1606" s="11">
        <f t="shared" ca="1" si="227"/>
        <v>0.1</v>
      </c>
      <c r="G1606" s="11">
        <f t="shared" ca="1" si="228"/>
        <v>0.3</v>
      </c>
      <c r="H1606" s="11">
        <f t="shared" ca="1" si="229"/>
        <v>0.5</v>
      </c>
      <c r="I1606" s="11">
        <f t="shared" ca="1" si="230"/>
        <v>0.21</v>
      </c>
      <c r="K1606" s="11">
        <f t="shared" ca="1" si="231"/>
        <v>0.1</v>
      </c>
      <c r="L1606" s="11">
        <f t="shared" ca="1" si="232"/>
        <v>0.3</v>
      </c>
      <c r="M1606" s="11">
        <f t="shared" ca="1" si="233"/>
        <v>0.5</v>
      </c>
      <c r="N1606" s="11">
        <f t="shared" ca="1" si="234"/>
        <v>0.21</v>
      </c>
      <c r="O1606" s="11">
        <f ca="1">(K1606-F1606)*'Meta-analysis (Recruitment)'!$B$4</f>
        <v>0</v>
      </c>
      <c r="Q1606" s="11">
        <f ca="1">(L1606-G1606)*'Meta-analysis (Recruitment)'!$B$4</f>
        <v>0</v>
      </c>
      <c r="S1606" s="11">
        <f ca="1">(M1606-H1606)*'Meta-analysis (Recruitment)'!$B$4</f>
        <v>0</v>
      </c>
      <c r="U1606" s="11">
        <f ca="1">(N1606-I1606)*'Meta-analysis (Recruitment)'!$B$4</f>
        <v>0</v>
      </c>
    </row>
    <row r="1607" spans="1:21">
      <c r="A1607" s="11">
        <v>-0.39700000000000002</v>
      </c>
      <c r="B1607" s="11" cm="1">
        <f t="array" aca="1" ref="B1607" ca="1">INDEX(
    INDIRECT("'Bootstrap Sampling (Recruitment'!$A$4:$A$4004"),
    RANDBETWEEN(
        MATCH('Meta-analysis (Recruitment)'!$B$5, INDIRECT("'Bootstrap Sampling (Recruitment'!$A$4:$A$4004"), 1),
        MATCH('Meta-analysis (Recruitment)'!$B$6, INDIRECT("'Bootstrap Sampling (Recruitment'!$A$4:$A$4004"), 1)
    ),
    1
)</f>
        <v>0</v>
      </c>
      <c r="C1607" s="11">
        <f t="shared" ca="1" si="226"/>
        <v>1</v>
      </c>
      <c r="F1607" s="11">
        <f t="shared" ca="1" si="227"/>
        <v>0.1</v>
      </c>
      <c r="G1607" s="11">
        <f t="shared" ca="1" si="228"/>
        <v>0.3</v>
      </c>
      <c r="H1607" s="11">
        <f t="shared" ca="1" si="229"/>
        <v>0.5</v>
      </c>
      <c r="I1607" s="11">
        <f t="shared" ca="1" si="230"/>
        <v>0.28999999999999998</v>
      </c>
      <c r="K1607" s="11">
        <f t="shared" ca="1" si="231"/>
        <v>0.1</v>
      </c>
      <c r="L1607" s="11">
        <f t="shared" ca="1" si="232"/>
        <v>0.3</v>
      </c>
      <c r="M1607" s="11">
        <f t="shared" ca="1" si="233"/>
        <v>0.5</v>
      </c>
      <c r="N1607" s="11">
        <f t="shared" ca="1" si="234"/>
        <v>0.28999999999999998</v>
      </c>
      <c r="O1607" s="11">
        <f ca="1">(K1607-F1607)*'Meta-analysis (Recruitment)'!$B$4</f>
        <v>0</v>
      </c>
      <c r="Q1607" s="11">
        <f ca="1">(L1607-G1607)*'Meta-analysis (Recruitment)'!$B$4</f>
        <v>0</v>
      </c>
      <c r="S1607" s="11">
        <f ca="1">(M1607-H1607)*'Meta-analysis (Recruitment)'!$B$4</f>
        <v>0</v>
      </c>
      <c r="U1607" s="11">
        <f ca="1">(N1607-I1607)*'Meta-analysis (Recruitment)'!$B$4</f>
        <v>0</v>
      </c>
    </row>
    <row r="1608" spans="1:21">
      <c r="A1608" s="11">
        <v>-0.39600000000000002</v>
      </c>
      <c r="B1608" s="11" cm="1">
        <f t="array" aca="1" ref="B1608" ca="1">INDEX(
    INDIRECT("'Bootstrap Sampling (Recruitment'!$A$4:$A$4004"),
    RANDBETWEEN(
        MATCH('Meta-analysis (Recruitment)'!$B$5, INDIRECT("'Bootstrap Sampling (Recruitment'!$A$4:$A$4004"), 1),
        MATCH('Meta-analysis (Recruitment)'!$B$6, INDIRECT("'Bootstrap Sampling (Recruitment'!$A$4:$A$4004"), 1)
    ),
    1
)</f>
        <v>0</v>
      </c>
      <c r="C1608" s="11">
        <f t="shared" ca="1" si="226"/>
        <v>1</v>
      </c>
      <c r="F1608" s="11">
        <f t="shared" ca="1" si="227"/>
        <v>0.1</v>
      </c>
      <c r="G1608" s="11">
        <f t="shared" ca="1" si="228"/>
        <v>0.3</v>
      </c>
      <c r="H1608" s="11">
        <f t="shared" ca="1" si="229"/>
        <v>0.5</v>
      </c>
      <c r="I1608" s="11">
        <f t="shared" ca="1" si="230"/>
        <v>0.38</v>
      </c>
      <c r="K1608" s="11">
        <f t="shared" ca="1" si="231"/>
        <v>0.1</v>
      </c>
      <c r="L1608" s="11">
        <f t="shared" ca="1" si="232"/>
        <v>0.3</v>
      </c>
      <c r="M1608" s="11">
        <f t="shared" ca="1" si="233"/>
        <v>0.5</v>
      </c>
      <c r="N1608" s="11">
        <f t="shared" ca="1" si="234"/>
        <v>0.38</v>
      </c>
      <c r="O1608" s="11">
        <f ca="1">(K1608-F1608)*'Meta-analysis (Recruitment)'!$B$4</f>
        <v>0</v>
      </c>
      <c r="Q1608" s="11">
        <f ca="1">(L1608-G1608)*'Meta-analysis (Recruitment)'!$B$4</f>
        <v>0</v>
      </c>
      <c r="S1608" s="11">
        <f ca="1">(M1608-H1608)*'Meta-analysis (Recruitment)'!$B$4</f>
        <v>0</v>
      </c>
      <c r="U1608" s="11">
        <f ca="1">(N1608-I1608)*'Meta-analysis (Recruitment)'!$B$4</f>
        <v>0</v>
      </c>
    </row>
    <row r="1609" spans="1:21">
      <c r="A1609" s="11">
        <v>-0.39500000000000002</v>
      </c>
      <c r="B1609" s="11" cm="1">
        <f t="array" aca="1" ref="B1609" ca="1">INDEX(
    INDIRECT("'Bootstrap Sampling (Recruitment'!$A$4:$A$4004"),
    RANDBETWEEN(
        MATCH('Meta-analysis (Recruitment)'!$B$5, INDIRECT("'Bootstrap Sampling (Recruitment'!$A$4:$A$4004"), 1),
        MATCH('Meta-analysis (Recruitment)'!$B$6, INDIRECT("'Bootstrap Sampling (Recruitment'!$A$4:$A$4004"), 1)
    ),
    1
)</f>
        <v>0</v>
      </c>
      <c r="C1609" s="11">
        <f t="shared" ca="1" si="226"/>
        <v>1</v>
      </c>
      <c r="F1609" s="11">
        <f t="shared" ca="1" si="227"/>
        <v>0.1</v>
      </c>
      <c r="G1609" s="11">
        <f t="shared" ca="1" si="228"/>
        <v>0.3</v>
      </c>
      <c r="H1609" s="11">
        <f t="shared" ca="1" si="229"/>
        <v>0.5</v>
      </c>
      <c r="I1609" s="11">
        <f t="shared" ca="1" si="230"/>
        <v>0.5</v>
      </c>
      <c r="K1609" s="11">
        <f t="shared" ca="1" si="231"/>
        <v>0.1</v>
      </c>
      <c r="L1609" s="11">
        <f t="shared" ca="1" si="232"/>
        <v>0.3</v>
      </c>
      <c r="M1609" s="11">
        <f t="shared" ca="1" si="233"/>
        <v>0.5</v>
      </c>
      <c r="N1609" s="11">
        <f t="shared" ca="1" si="234"/>
        <v>0.5</v>
      </c>
      <c r="O1609" s="11">
        <f ca="1">(K1609-F1609)*'Meta-analysis (Recruitment)'!$B$4</f>
        <v>0</v>
      </c>
      <c r="Q1609" s="11">
        <f ca="1">(L1609-G1609)*'Meta-analysis (Recruitment)'!$B$4</f>
        <v>0</v>
      </c>
      <c r="S1609" s="11">
        <f ca="1">(M1609-H1609)*'Meta-analysis (Recruitment)'!$B$4</f>
        <v>0</v>
      </c>
      <c r="U1609" s="11">
        <f ca="1">(N1609-I1609)*'Meta-analysis (Recruitment)'!$B$4</f>
        <v>0</v>
      </c>
    </row>
    <row r="1610" spans="1:21">
      <c r="A1610" s="11">
        <v>-0.39400000000000002</v>
      </c>
      <c r="B1610" s="11" cm="1">
        <f t="array" aca="1" ref="B1610" ca="1">INDEX(
    INDIRECT("'Bootstrap Sampling (Recruitment'!$A$4:$A$4004"),
    RANDBETWEEN(
        MATCH('Meta-analysis (Recruitment)'!$B$5, INDIRECT("'Bootstrap Sampling (Recruitment'!$A$4:$A$4004"), 1),
        MATCH('Meta-analysis (Recruitment)'!$B$6, INDIRECT("'Bootstrap Sampling (Recruitment'!$A$4:$A$4004"), 1)
    ),
    1
)</f>
        <v>0</v>
      </c>
      <c r="C1610" s="11">
        <f t="shared" ca="1" si="226"/>
        <v>1</v>
      </c>
      <c r="F1610" s="11">
        <f t="shared" ca="1" si="227"/>
        <v>0.1</v>
      </c>
      <c r="G1610" s="11">
        <f t="shared" ca="1" si="228"/>
        <v>0.3</v>
      </c>
      <c r="H1610" s="11">
        <f t="shared" ca="1" si="229"/>
        <v>0.5</v>
      </c>
      <c r="I1610" s="11">
        <f t="shared" ca="1" si="230"/>
        <v>0.5</v>
      </c>
      <c r="K1610" s="11">
        <f t="shared" ca="1" si="231"/>
        <v>0.1</v>
      </c>
      <c r="L1610" s="11">
        <f t="shared" ca="1" si="232"/>
        <v>0.3</v>
      </c>
      <c r="M1610" s="11">
        <f t="shared" ca="1" si="233"/>
        <v>0.5</v>
      </c>
      <c r="N1610" s="11">
        <f t="shared" ca="1" si="234"/>
        <v>0.5</v>
      </c>
      <c r="O1610" s="11">
        <f ca="1">(K1610-F1610)*'Meta-analysis (Recruitment)'!$B$4</f>
        <v>0</v>
      </c>
      <c r="Q1610" s="11">
        <f ca="1">(L1610-G1610)*'Meta-analysis (Recruitment)'!$B$4</f>
        <v>0</v>
      </c>
      <c r="S1610" s="11">
        <f ca="1">(M1610-H1610)*'Meta-analysis (Recruitment)'!$B$4</f>
        <v>0</v>
      </c>
      <c r="U1610" s="11">
        <f ca="1">(N1610-I1610)*'Meta-analysis (Recruitment)'!$B$4</f>
        <v>0</v>
      </c>
    </row>
    <row r="1611" spans="1:21">
      <c r="A1611" s="11">
        <v>-0.39300000000000002</v>
      </c>
      <c r="B1611" s="11" cm="1">
        <f t="array" aca="1" ref="B1611" ca="1">INDEX(
    INDIRECT("'Bootstrap Sampling (Recruitment'!$A$4:$A$4004"),
    RANDBETWEEN(
        MATCH('Meta-analysis (Recruitment)'!$B$5, INDIRECT("'Bootstrap Sampling (Recruitment'!$A$4:$A$4004"), 1),
        MATCH('Meta-analysis (Recruitment)'!$B$6, INDIRECT("'Bootstrap Sampling (Recruitment'!$A$4:$A$4004"), 1)
    ),
    1
)</f>
        <v>0</v>
      </c>
      <c r="C1611" s="11">
        <f t="shared" ca="1" si="226"/>
        <v>1</v>
      </c>
      <c r="F1611" s="11">
        <f t="shared" ca="1" si="227"/>
        <v>0.1</v>
      </c>
      <c r="G1611" s="11">
        <f t="shared" ca="1" si="228"/>
        <v>0.3</v>
      </c>
      <c r="H1611" s="11">
        <f t="shared" ca="1" si="229"/>
        <v>0.5</v>
      </c>
      <c r="I1611" s="11">
        <f t="shared" ca="1" si="230"/>
        <v>0.17</v>
      </c>
      <c r="K1611" s="11">
        <f t="shared" ca="1" si="231"/>
        <v>0.1</v>
      </c>
      <c r="L1611" s="11">
        <f t="shared" ca="1" si="232"/>
        <v>0.3</v>
      </c>
      <c r="M1611" s="11">
        <f t="shared" ca="1" si="233"/>
        <v>0.5</v>
      </c>
      <c r="N1611" s="11">
        <f t="shared" ca="1" si="234"/>
        <v>0.17</v>
      </c>
      <c r="O1611" s="11">
        <f ca="1">(K1611-F1611)*'Meta-analysis (Recruitment)'!$B$4</f>
        <v>0</v>
      </c>
      <c r="Q1611" s="11">
        <f ca="1">(L1611-G1611)*'Meta-analysis (Recruitment)'!$B$4</f>
        <v>0</v>
      </c>
      <c r="S1611" s="11">
        <f ca="1">(M1611-H1611)*'Meta-analysis (Recruitment)'!$B$4</f>
        <v>0</v>
      </c>
      <c r="U1611" s="11">
        <f ca="1">(N1611-I1611)*'Meta-analysis (Recruitment)'!$B$4</f>
        <v>0</v>
      </c>
    </row>
    <row r="1612" spans="1:21">
      <c r="A1612" s="11">
        <v>-0.39200000000000002</v>
      </c>
      <c r="B1612" s="11" cm="1">
        <f t="array" aca="1" ref="B1612" ca="1">INDEX(
    INDIRECT("'Bootstrap Sampling (Recruitment'!$A$4:$A$4004"),
    RANDBETWEEN(
        MATCH('Meta-analysis (Recruitment)'!$B$5, INDIRECT("'Bootstrap Sampling (Recruitment'!$A$4:$A$4004"), 1),
        MATCH('Meta-analysis (Recruitment)'!$B$6, INDIRECT("'Bootstrap Sampling (Recruitment'!$A$4:$A$4004"), 1)
    ),
    1
)</f>
        <v>0</v>
      </c>
      <c r="C1612" s="11">
        <f t="shared" ca="1" si="226"/>
        <v>1</v>
      </c>
      <c r="F1612" s="11">
        <f t="shared" ca="1" si="227"/>
        <v>0.1</v>
      </c>
      <c r="G1612" s="11">
        <f t="shared" ca="1" si="228"/>
        <v>0.3</v>
      </c>
      <c r="H1612" s="11">
        <f t="shared" ca="1" si="229"/>
        <v>0.5</v>
      </c>
      <c r="I1612" s="11">
        <f t="shared" ca="1" si="230"/>
        <v>0.21</v>
      </c>
      <c r="K1612" s="11">
        <f t="shared" ca="1" si="231"/>
        <v>0.1</v>
      </c>
      <c r="L1612" s="11">
        <f t="shared" ca="1" si="232"/>
        <v>0.3</v>
      </c>
      <c r="M1612" s="11">
        <f t="shared" ca="1" si="233"/>
        <v>0.5</v>
      </c>
      <c r="N1612" s="11">
        <f t="shared" ca="1" si="234"/>
        <v>0.21</v>
      </c>
      <c r="O1612" s="11">
        <f ca="1">(K1612-F1612)*'Meta-analysis (Recruitment)'!$B$4</f>
        <v>0</v>
      </c>
      <c r="Q1612" s="11">
        <f ca="1">(L1612-G1612)*'Meta-analysis (Recruitment)'!$B$4</f>
        <v>0</v>
      </c>
      <c r="S1612" s="11">
        <f ca="1">(M1612-H1612)*'Meta-analysis (Recruitment)'!$B$4</f>
        <v>0</v>
      </c>
      <c r="U1612" s="11">
        <f ca="1">(N1612-I1612)*'Meta-analysis (Recruitment)'!$B$4</f>
        <v>0</v>
      </c>
    </row>
    <row r="1613" spans="1:21">
      <c r="A1613" s="11">
        <v>-0.39100000000000001</v>
      </c>
      <c r="B1613" s="11" cm="1">
        <f t="array" aca="1" ref="B1613" ca="1">INDEX(
    INDIRECT("'Bootstrap Sampling (Recruitment'!$A$4:$A$4004"),
    RANDBETWEEN(
        MATCH('Meta-analysis (Recruitment)'!$B$5, INDIRECT("'Bootstrap Sampling (Recruitment'!$A$4:$A$4004"), 1),
        MATCH('Meta-analysis (Recruitment)'!$B$6, INDIRECT("'Bootstrap Sampling (Recruitment'!$A$4:$A$4004"), 1)
    ),
    1
)</f>
        <v>0</v>
      </c>
      <c r="C1613" s="11">
        <f t="shared" ca="1" si="226"/>
        <v>1</v>
      </c>
      <c r="F1613" s="11">
        <f t="shared" ca="1" si="227"/>
        <v>0.1</v>
      </c>
      <c r="G1613" s="11">
        <f t="shared" ca="1" si="228"/>
        <v>0.3</v>
      </c>
      <c r="H1613" s="11">
        <f t="shared" ca="1" si="229"/>
        <v>0.5</v>
      </c>
      <c r="I1613" s="11">
        <f t="shared" ca="1" si="230"/>
        <v>0.16</v>
      </c>
      <c r="K1613" s="11">
        <f t="shared" ca="1" si="231"/>
        <v>0.1</v>
      </c>
      <c r="L1613" s="11">
        <f t="shared" ca="1" si="232"/>
        <v>0.3</v>
      </c>
      <c r="M1613" s="11">
        <f t="shared" ca="1" si="233"/>
        <v>0.5</v>
      </c>
      <c r="N1613" s="11">
        <f t="shared" ca="1" si="234"/>
        <v>0.16</v>
      </c>
      <c r="O1613" s="11">
        <f ca="1">(K1613-F1613)*'Meta-analysis (Recruitment)'!$B$4</f>
        <v>0</v>
      </c>
      <c r="Q1613" s="11">
        <f ca="1">(L1613-G1613)*'Meta-analysis (Recruitment)'!$B$4</f>
        <v>0</v>
      </c>
      <c r="S1613" s="11">
        <f ca="1">(M1613-H1613)*'Meta-analysis (Recruitment)'!$B$4</f>
        <v>0</v>
      </c>
      <c r="U1613" s="11">
        <f ca="1">(N1613-I1613)*'Meta-analysis (Recruitment)'!$B$4</f>
        <v>0</v>
      </c>
    </row>
    <row r="1614" spans="1:21">
      <c r="A1614" s="11">
        <v>-0.39</v>
      </c>
      <c r="B1614" s="11" cm="1">
        <f t="array" aca="1" ref="B1614" ca="1">INDEX(
    INDIRECT("'Bootstrap Sampling (Recruitment'!$A$4:$A$4004"),
    RANDBETWEEN(
        MATCH('Meta-analysis (Recruitment)'!$B$5, INDIRECT("'Bootstrap Sampling (Recruitment'!$A$4:$A$4004"), 1),
        MATCH('Meta-analysis (Recruitment)'!$B$6, INDIRECT("'Bootstrap Sampling (Recruitment'!$A$4:$A$4004"), 1)
    ),
    1
)</f>
        <v>0</v>
      </c>
      <c r="C1614" s="11">
        <f t="shared" ca="1" si="226"/>
        <v>1</v>
      </c>
      <c r="F1614" s="11">
        <f t="shared" ca="1" si="227"/>
        <v>0.1</v>
      </c>
      <c r="G1614" s="11">
        <f t="shared" ca="1" si="228"/>
        <v>0.3</v>
      </c>
      <c r="H1614" s="11">
        <f t="shared" ca="1" si="229"/>
        <v>0.5</v>
      </c>
      <c r="I1614" s="11">
        <f t="shared" ca="1" si="230"/>
        <v>0.35</v>
      </c>
      <c r="K1614" s="11">
        <f t="shared" ca="1" si="231"/>
        <v>0.1</v>
      </c>
      <c r="L1614" s="11">
        <f t="shared" ca="1" si="232"/>
        <v>0.3</v>
      </c>
      <c r="M1614" s="11">
        <f t="shared" ca="1" si="233"/>
        <v>0.5</v>
      </c>
      <c r="N1614" s="11">
        <f t="shared" ca="1" si="234"/>
        <v>0.35</v>
      </c>
      <c r="O1614" s="11">
        <f ca="1">(K1614-F1614)*'Meta-analysis (Recruitment)'!$B$4</f>
        <v>0</v>
      </c>
      <c r="Q1614" s="11">
        <f ca="1">(L1614-G1614)*'Meta-analysis (Recruitment)'!$B$4</f>
        <v>0</v>
      </c>
      <c r="S1614" s="11">
        <f ca="1">(M1614-H1614)*'Meta-analysis (Recruitment)'!$B$4</f>
        <v>0</v>
      </c>
      <c r="U1614" s="11">
        <f ca="1">(N1614-I1614)*'Meta-analysis (Recruitment)'!$B$4</f>
        <v>0</v>
      </c>
    </row>
    <row r="1615" spans="1:21">
      <c r="A1615" s="11">
        <v>-0.38900000000000001</v>
      </c>
      <c r="B1615" s="11" cm="1">
        <f t="array" aca="1" ref="B1615" ca="1">INDEX(
    INDIRECT("'Bootstrap Sampling (Recruitment'!$A$4:$A$4004"),
    RANDBETWEEN(
        MATCH('Meta-analysis (Recruitment)'!$B$5, INDIRECT("'Bootstrap Sampling (Recruitment'!$A$4:$A$4004"), 1),
        MATCH('Meta-analysis (Recruitment)'!$B$6, INDIRECT("'Bootstrap Sampling (Recruitment'!$A$4:$A$4004"), 1)
    ),
    1
)</f>
        <v>0</v>
      </c>
      <c r="C1615" s="11">
        <f t="shared" ca="1" si="226"/>
        <v>1</v>
      </c>
      <c r="F1615" s="11">
        <f t="shared" ca="1" si="227"/>
        <v>0.1</v>
      </c>
      <c r="G1615" s="11">
        <f t="shared" ca="1" si="228"/>
        <v>0.3</v>
      </c>
      <c r="H1615" s="11">
        <f t="shared" ca="1" si="229"/>
        <v>0.5</v>
      </c>
      <c r="I1615" s="11">
        <f t="shared" ca="1" si="230"/>
        <v>0.38</v>
      </c>
      <c r="K1615" s="11">
        <f t="shared" ca="1" si="231"/>
        <v>0.1</v>
      </c>
      <c r="L1615" s="11">
        <f t="shared" ca="1" si="232"/>
        <v>0.3</v>
      </c>
      <c r="M1615" s="11">
        <f t="shared" ca="1" si="233"/>
        <v>0.5</v>
      </c>
      <c r="N1615" s="11">
        <f t="shared" ca="1" si="234"/>
        <v>0.38</v>
      </c>
      <c r="O1615" s="11">
        <f ca="1">(K1615-F1615)*'Meta-analysis (Recruitment)'!$B$4</f>
        <v>0</v>
      </c>
      <c r="Q1615" s="11">
        <f ca="1">(L1615-G1615)*'Meta-analysis (Recruitment)'!$B$4</f>
        <v>0</v>
      </c>
      <c r="S1615" s="11">
        <f ca="1">(M1615-H1615)*'Meta-analysis (Recruitment)'!$B$4</f>
        <v>0</v>
      </c>
      <c r="U1615" s="11">
        <f ca="1">(N1615-I1615)*'Meta-analysis (Recruitment)'!$B$4</f>
        <v>0</v>
      </c>
    </row>
    <row r="1616" spans="1:21">
      <c r="A1616" s="11">
        <v>-0.38800000000000001</v>
      </c>
      <c r="B1616" s="11" cm="1">
        <f t="array" aca="1" ref="B1616" ca="1">INDEX(
    INDIRECT("'Bootstrap Sampling (Recruitment'!$A$4:$A$4004"),
    RANDBETWEEN(
        MATCH('Meta-analysis (Recruitment)'!$B$5, INDIRECT("'Bootstrap Sampling (Recruitment'!$A$4:$A$4004"), 1),
        MATCH('Meta-analysis (Recruitment)'!$B$6, INDIRECT("'Bootstrap Sampling (Recruitment'!$A$4:$A$4004"), 1)
    ),
    1
)</f>
        <v>0</v>
      </c>
      <c r="C1616" s="11">
        <f t="shared" ca="1" si="226"/>
        <v>1</v>
      </c>
      <c r="F1616" s="11">
        <f t="shared" ca="1" si="227"/>
        <v>0.1</v>
      </c>
      <c r="G1616" s="11">
        <f t="shared" ca="1" si="228"/>
        <v>0.3</v>
      </c>
      <c r="H1616" s="11">
        <f t="shared" ca="1" si="229"/>
        <v>0.5</v>
      </c>
      <c r="I1616" s="11">
        <f t="shared" ca="1" si="230"/>
        <v>0.25</v>
      </c>
      <c r="K1616" s="11">
        <f t="shared" ca="1" si="231"/>
        <v>0.1</v>
      </c>
      <c r="L1616" s="11">
        <f t="shared" ca="1" si="232"/>
        <v>0.3</v>
      </c>
      <c r="M1616" s="11">
        <f t="shared" ca="1" si="233"/>
        <v>0.5</v>
      </c>
      <c r="N1616" s="11">
        <f t="shared" ca="1" si="234"/>
        <v>0.25</v>
      </c>
      <c r="O1616" s="11">
        <f ca="1">(K1616-F1616)*'Meta-analysis (Recruitment)'!$B$4</f>
        <v>0</v>
      </c>
      <c r="Q1616" s="11">
        <f ca="1">(L1616-G1616)*'Meta-analysis (Recruitment)'!$B$4</f>
        <v>0</v>
      </c>
      <c r="S1616" s="11">
        <f ca="1">(M1616-H1616)*'Meta-analysis (Recruitment)'!$B$4</f>
        <v>0</v>
      </c>
      <c r="U1616" s="11">
        <f ca="1">(N1616-I1616)*'Meta-analysis (Recruitment)'!$B$4</f>
        <v>0</v>
      </c>
    </row>
    <row r="1617" spans="1:21">
      <c r="A1617" s="11">
        <v>-0.38700000000000001</v>
      </c>
      <c r="B1617" s="11" cm="1">
        <f t="array" aca="1" ref="B1617" ca="1">INDEX(
    INDIRECT("'Bootstrap Sampling (Recruitment'!$A$4:$A$4004"),
    RANDBETWEEN(
        MATCH('Meta-analysis (Recruitment)'!$B$5, INDIRECT("'Bootstrap Sampling (Recruitment'!$A$4:$A$4004"), 1),
        MATCH('Meta-analysis (Recruitment)'!$B$6, INDIRECT("'Bootstrap Sampling (Recruitment'!$A$4:$A$4004"), 1)
    ),
    1
)</f>
        <v>0</v>
      </c>
      <c r="C1617" s="11">
        <f t="shared" ca="1" si="226"/>
        <v>1</v>
      </c>
      <c r="F1617" s="11">
        <f t="shared" ca="1" si="227"/>
        <v>0.1</v>
      </c>
      <c r="G1617" s="11">
        <f t="shared" ca="1" si="228"/>
        <v>0.3</v>
      </c>
      <c r="H1617" s="11">
        <f t="shared" ca="1" si="229"/>
        <v>0.5</v>
      </c>
      <c r="I1617" s="11">
        <f t="shared" ca="1" si="230"/>
        <v>0.47</v>
      </c>
      <c r="K1617" s="11">
        <f t="shared" ca="1" si="231"/>
        <v>0.1</v>
      </c>
      <c r="L1617" s="11">
        <f t="shared" ca="1" si="232"/>
        <v>0.3</v>
      </c>
      <c r="M1617" s="11">
        <f t="shared" ca="1" si="233"/>
        <v>0.5</v>
      </c>
      <c r="N1617" s="11">
        <f t="shared" ca="1" si="234"/>
        <v>0.47</v>
      </c>
      <c r="O1617" s="11">
        <f ca="1">(K1617-F1617)*'Meta-analysis (Recruitment)'!$B$4</f>
        <v>0</v>
      </c>
      <c r="Q1617" s="11">
        <f ca="1">(L1617-G1617)*'Meta-analysis (Recruitment)'!$B$4</f>
        <v>0</v>
      </c>
      <c r="S1617" s="11">
        <f ca="1">(M1617-H1617)*'Meta-analysis (Recruitment)'!$B$4</f>
        <v>0</v>
      </c>
      <c r="U1617" s="11">
        <f ca="1">(N1617-I1617)*'Meta-analysis (Recruitment)'!$B$4</f>
        <v>0</v>
      </c>
    </row>
    <row r="1618" spans="1:21">
      <c r="A1618" s="11">
        <v>-0.38600000000000001</v>
      </c>
      <c r="B1618" s="11" cm="1">
        <f t="array" aca="1" ref="B1618" ca="1">INDEX(
    INDIRECT("'Bootstrap Sampling (Recruitment'!$A$4:$A$4004"),
    RANDBETWEEN(
        MATCH('Meta-analysis (Recruitment)'!$B$5, INDIRECT("'Bootstrap Sampling (Recruitment'!$A$4:$A$4004"), 1),
        MATCH('Meta-analysis (Recruitment)'!$B$6, INDIRECT("'Bootstrap Sampling (Recruitment'!$A$4:$A$4004"), 1)
    ),
    1
)</f>
        <v>0</v>
      </c>
      <c r="C1618" s="11">
        <f t="shared" ca="1" si="226"/>
        <v>1</v>
      </c>
      <c r="F1618" s="11">
        <f t="shared" ca="1" si="227"/>
        <v>0.1</v>
      </c>
      <c r="G1618" s="11">
        <f t="shared" ca="1" si="228"/>
        <v>0.3</v>
      </c>
      <c r="H1618" s="11">
        <f t="shared" ca="1" si="229"/>
        <v>0.5</v>
      </c>
      <c r="I1618" s="11">
        <f t="shared" ca="1" si="230"/>
        <v>0.35</v>
      </c>
      <c r="K1618" s="11">
        <f t="shared" ca="1" si="231"/>
        <v>0.1</v>
      </c>
      <c r="L1618" s="11">
        <f t="shared" ca="1" si="232"/>
        <v>0.3</v>
      </c>
      <c r="M1618" s="11">
        <f t="shared" ca="1" si="233"/>
        <v>0.5</v>
      </c>
      <c r="N1618" s="11">
        <f t="shared" ca="1" si="234"/>
        <v>0.35</v>
      </c>
      <c r="O1618" s="11">
        <f ca="1">(K1618-F1618)*'Meta-analysis (Recruitment)'!$B$4</f>
        <v>0</v>
      </c>
      <c r="Q1618" s="11">
        <f ca="1">(L1618-G1618)*'Meta-analysis (Recruitment)'!$B$4</f>
        <v>0</v>
      </c>
      <c r="S1618" s="11">
        <f ca="1">(M1618-H1618)*'Meta-analysis (Recruitment)'!$B$4</f>
        <v>0</v>
      </c>
      <c r="U1618" s="11">
        <f ca="1">(N1618-I1618)*'Meta-analysis (Recruitment)'!$B$4</f>
        <v>0</v>
      </c>
    </row>
    <row r="1619" spans="1:21">
      <c r="A1619" s="11">
        <v>-0.38500000000000001</v>
      </c>
      <c r="B1619" s="11" cm="1">
        <f t="array" aca="1" ref="B1619" ca="1">INDEX(
    INDIRECT("'Bootstrap Sampling (Recruitment'!$A$4:$A$4004"),
    RANDBETWEEN(
        MATCH('Meta-analysis (Recruitment)'!$B$5, INDIRECT("'Bootstrap Sampling (Recruitment'!$A$4:$A$4004"), 1),
        MATCH('Meta-analysis (Recruitment)'!$B$6, INDIRECT("'Bootstrap Sampling (Recruitment'!$A$4:$A$4004"), 1)
    ),
    1
)</f>
        <v>0</v>
      </c>
      <c r="C1619" s="11">
        <f t="shared" ca="1" si="226"/>
        <v>1</v>
      </c>
      <c r="F1619" s="11">
        <f t="shared" ca="1" si="227"/>
        <v>0.1</v>
      </c>
      <c r="G1619" s="11">
        <f t="shared" ca="1" si="228"/>
        <v>0.3</v>
      </c>
      <c r="H1619" s="11">
        <f t="shared" ca="1" si="229"/>
        <v>0.5</v>
      </c>
      <c r="I1619" s="11">
        <f t="shared" ca="1" si="230"/>
        <v>0.33</v>
      </c>
      <c r="K1619" s="11">
        <f t="shared" ca="1" si="231"/>
        <v>0.1</v>
      </c>
      <c r="L1619" s="11">
        <f t="shared" ca="1" si="232"/>
        <v>0.3</v>
      </c>
      <c r="M1619" s="11">
        <f t="shared" ca="1" si="233"/>
        <v>0.5</v>
      </c>
      <c r="N1619" s="11">
        <f t="shared" ca="1" si="234"/>
        <v>0.33</v>
      </c>
      <c r="O1619" s="11">
        <f ca="1">(K1619-F1619)*'Meta-analysis (Recruitment)'!$B$4</f>
        <v>0</v>
      </c>
      <c r="Q1619" s="11">
        <f ca="1">(L1619-G1619)*'Meta-analysis (Recruitment)'!$B$4</f>
        <v>0</v>
      </c>
      <c r="S1619" s="11">
        <f ca="1">(M1619-H1619)*'Meta-analysis (Recruitment)'!$B$4</f>
        <v>0</v>
      </c>
      <c r="U1619" s="11">
        <f ca="1">(N1619-I1619)*'Meta-analysis (Recruitment)'!$B$4</f>
        <v>0</v>
      </c>
    </row>
    <row r="1620" spans="1:21">
      <c r="A1620" s="11">
        <v>-0.38400000000000001</v>
      </c>
      <c r="B1620" s="11" cm="1">
        <f t="array" aca="1" ref="B1620" ca="1">INDEX(
    INDIRECT("'Bootstrap Sampling (Recruitment'!$A$4:$A$4004"),
    RANDBETWEEN(
        MATCH('Meta-analysis (Recruitment)'!$B$5, INDIRECT("'Bootstrap Sampling (Recruitment'!$A$4:$A$4004"), 1),
        MATCH('Meta-analysis (Recruitment)'!$B$6, INDIRECT("'Bootstrap Sampling (Recruitment'!$A$4:$A$4004"), 1)
    ),
    1
)</f>
        <v>0</v>
      </c>
      <c r="C1620" s="11">
        <f t="shared" ca="1" si="226"/>
        <v>1</v>
      </c>
      <c r="F1620" s="11">
        <f t="shared" ca="1" si="227"/>
        <v>0.1</v>
      </c>
      <c r="G1620" s="11">
        <f t="shared" ca="1" si="228"/>
        <v>0.3</v>
      </c>
      <c r="H1620" s="11">
        <f t="shared" ca="1" si="229"/>
        <v>0.5</v>
      </c>
      <c r="I1620" s="11">
        <f t="shared" ca="1" si="230"/>
        <v>0.26</v>
      </c>
      <c r="K1620" s="11">
        <f t="shared" ca="1" si="231"/>
        <v>0.1</v>
      </c>
      <c r="L1620" s="11">
        <f t="shared" ca="1" si="232"/>
        <v>0.3</v>
      </c>
      <c r="M1620" s="11">
        <f t="shared" ca="1" si="233"/>
        <v>0.5</v>
      </c>
      <c r="N1620" s="11">
        <f t="shared" ca="1" si="234"/>
        <v>0.26</v>
      </c>
      <c r="O1620" s="11">
        <f ca="1">(K1620-F1620)*'Meta-analysis (Recruitment)'!$B$4</f>
        <v>0</v>
      </c>
      <c r="Q1620" s="11">
        <f ca="1">(L1620-G1620)*'Meta-analysis (Recruitment)'!$B$4</f>
        <v>0</v>
      </c>
      <c r="S1620" s="11">
        <f ca="1">(M1620-H1620)*'Meta-analysis (Recruitment)'!$B$4</f>
        <v>0</v>
      </c>
      <c r="U1620" s="11">
        <f ca="1">(N1620-I1620)*'Meta-analysis (Recruitment)'!$B$4</f>
        <v>0</v>
      </c>
    </row>
    <row r="1621" spans="1:21">
      <c r="A1621" s="11">
        <v>-0.38300000000000001</v>
      </c>
      <c r="B1621" s="11" cm="1">
        <f t="array" aca="1" ref="B1621" ca="1">INDEX(
    INDIRECT("'Bootstrap Sampling (Recruitment'!$A$4:$A$4004"),
    RANDBETWEEN(
        MATCH('Meta-analysis (Recruitment)'!$B$5, INDIRECT("'Bootstrap Sampling (Recruitment'!$A$4:$A$4004"), 1),
        MATCH('Meta-analysis (Recruitment)'!$B$6, INDIRECT("'Bootstrap Sampling (Recruitment'!$A$4:$A$4004"), 1)
    ),
    1
)</f>
        <v>0</v>
      </c>
      <c r="C1621" s="11">
        <f t="shared" ca="1" si="226"/>
        <v>1</v>
      </c>
      <c r="F1621" s="11">
        <f t="shared" ca="1" si="227"/>
        <v>0.1</v>
      </c>
      <c r="G1621" s="11">
        <f t="shared" ca="1" si="228"/>
        <v>0.3</v>
      </c>
      <c r="H1621" s="11">
        <f t="shared" ca="1" si="229"/>
        <v>0.5</v>
      </c>
      <c r="I1621" s="11">
        <f t="shared" ca="1" si="230"/>
        <v>0.5</v>
      </c>
      <c r="K1621" s="11">
        <f t="shared" ca="1" si="231"/>
        <v>0.1</v>
      </c>
      <c r="L1621" s="11">
        <f t="shared" ca="1" si="232"/>
        <v>0.3</v>
      </c>
      <c r="M1621" s="11">
        <f t="shared" ca="1" si="233"/>
        <v>0.5</v>
      </c>
      <c r="N1621" s="11">
        <f t="shared" ca="1" si="234"/>
        <v>0.5</v>
      </c>
      <c r="O1621" s="11">
        <f ca="1">(K1621-F1621)*'Meta-analysis (Recruitment)'!$B$4</f>
        <v>0</v>
      </c>
      <c r="Q1621" s="11">
        <f ca="1">(L1621-G1621)*'Meta-analysis (Recruitment)'!$B$4</f>
        <v>0</v>
      </c>
      <c r="S1621" s="11">
        <f ca="1">(M1621-H1621)*'Meta-analysis (Recruitment)'!$B$4</f>
        <v>0</v>
      </c>
      <c r="U1621" s="11">
        <f ca="1">(N1621-I1621)*'Meta-analysis (Recruitment)'!$B$4</f>
        <v>0</v>
      </c>
    </row>
    <row r="1622" spans="1:21">
      <c r="A1622" s="11">
        <v>-0.38200000000000001</v>
      </c>
      <c r="B1622" s="11" cm="1">
        <f t="array" aca="1" ref="B1622" ca="1">INDEX(
    INDIRECT("'Bootstrap Sampling (Recruitment'!$A$4:$A$4004"),
    RANDBETWEEN(
        MATCH('Meta-analysis (Recruitment)'!$B$5, INDIRECT("'Bootstrap Sampling (Recruitment'!$A$4:$A$4004"), 1),
        MATCH('Meta-analysis (Recruitment)'!$B$6, INDIRECT("'Bootstrap Sampling (Recruitment'!$A$4:$A$4004"), 1)
    ),
    1
)</f>
        <v>0</v>
      </c>
      <c r="C1622" s="11">
        <f t="shared" ca="1" si="226"/>
        <v>1</v>
      </c>
      <c r="F1622" s="11">
        <f t="shared" ca="1" si="227"/>
        <v>0.1</v>
      </c>
      <c r="G1622" s="11">
        <f t="shared" ca="1" si="228"/>
        <v>0.3</v>
      </c>
      <c r="H1622" s="11">
        <f t="shared" ca="1" si="229"/>
        <v>0.5</v>
      </c>
      <c r="I1622" s="11">
        <f t="shared" ca="1" si="230"/>
        <v>0.23</v>
      </c>
      <c r="K1622" s="11">
        <f t="shared" ca="1" si="231"/>
        <v>0.1</v>
      </c>
      <c r="L1622" s="11">
        <f t="shared" ca="1" si="232"/>
        <v>0.3</v>
      </c>
      <c r="M1622" s="11">
        <f t="shared" ca="1" si="233"/>
        <v>0.5</v>
      </c>
      <c r="N1622" s="11">
        <f t="shared" ca="1" si="234"/>
        <v>0.23</v>
      </c>
      <c r="O1622" s="11">
        <f ca="1">(K1622-F1622)*'Meta-analysis (Recruitment)'!$B$4</f>
        <v>0</v>
      </c>
      <c r="Q1622" s="11">
        <f ca="1">(L1622-G1622)*'Meta-analysis (Recruitment)'!$B$4</f>
        <v>0</v>
      </c>
      <c r="S1622" s="11">
        <f ca="1">(M1622-H1622)*'Meta-analysis (Recruitment)'!$B$4</f>
        <v>0</v>
      </c>
      <c r="U1622" s="11">
        <f ca="1">(N1622-I1622)*'Meta-analysis (Recruitment)'!$B$4</f>
        <v>0</v>
      </c>
    </row>
    <row r="1623" spans="1:21">
      <c r="A1623" s="11">
        <v>-0.38100000000000001</v>
      </c>
      <c r="B1623" s="11" cm="1">
        <f t="array" aca="1" ref="B1623" ca="1">INDEX(
    INDIRECT("'Bootstrap Sampling (Recruitment'!$A$4:$A$4004"),
    RANDBETWEEN(
        MATCH('Meta-analysis (Recruitment)'!$B$5, INDIRECT("'Bootstrap Sampling (Recruitment'!$A$4:$A$4004"), 1),
        MATCH('Meta-analysis (Recruitment)'!$B$6, INDIRECT("'Bootstrap Sampling (Recruitment'!$A$4:$A$4004"), 1)
    ),
    1
)</f>
        <v>0</v>
      </c>
      <c r="C1623" s="11">
        <f t="shared" ca="1" si="226"/>
        <v>1</v>
      </c>
      <c r="F1623" s="11">
        <f t="shared" ca="1" si="227"/>
        <v>0.1</v>
      </c>
      <c r="G1623" s="11">
        <f t="shared" ca="1" si="228"/>
        <v>0.3</v>
      </c>
      <c r="H1623" s="11">
        <f t="shared" ca="1" si="229"/>
        <v>0.5</v>
      </c>
      <c r="I1623" s="11">
        <f t="shared" ca="1" si="230"/>
        <v>0.26</v>
      </c>
      <c r="K1623" s="11">
        <f t="shared" ca="1" si="231"/>
        <v>0.1</v>
      </c>
      <c r="L1623" s="11">
        <f t="shared" ca="1" si="232"/>
        <v>0.3</v>
      </c>
      <c r="M1623" s="11">
        <f t="shared" ca="1" si="233"/>
        <v>0.5</v>
      </c>
      <c r="N1623" s="11">
        <f t="shared" ca="1" si="234"/>
        <v>0.26</v>
      </c>
      <c r="O1623" s="11">
        <f ca="1">(K1623-F1623)*'Meta-analysis (Recruitment)'!$B$4</f>
        <v>0</v>
      </c>
      <c r="Q1623" s="11">
        <f ca="1">(L1623-G1623)*'Meta-analysis (Recruitment)'!$B$4</f>
        <v>0</v>
      </c>
      <c r="S1623" s="11">
        <f ca="1">(M1623-H1623)*'Meta-analysis (Recruitment)'!$B$4</f>
        <v>0</v>
      </c>
      <c r="U1623" s="11">
        <f ca="1">(N1623-I1623)*'Meta-analysis (Recruitment)'!$B$4</f>
        <v>0</v>
      </c>
    </row>
    <row r="1624" spans="1:21">
      <c r="A1624" s="11">
        <v>-0.38</v>
      </c>
      <c r="B1624" s="11" cm="1">
        <f t="array" aca="1" ref="B1624" ca="1">INDEX(
    INDIRECT("'Bootstrap Sampling (Recruitment'!$A$4:$A$4004"),
    RANDBETWEEN(
        MATCH('Meta-analysis (Recruitment)'!$B$5, INDIRECT("'Bootstrap Sampling (Recruitment'!$A$4:$A$4004"), 1),
        MATCH('Meta-analysis (Recruitment)'!$B$6, INDIRECT("'Bootstrap Sampling (Recruitment'!$A$4:$A$4004"), 1)
    ),
    1
)</f>
        <v>0</v>
      </c>
      <c r="C1624" s="11">
        <f t="shared" ca="1" si="226"/>
        <v>1</v>
      </c>
      <c r="F1624" s="11">
        <f t="shared" ca="1" si="227"/>
        <v>0.1</v>
      </c>
      <c r="G1624" s="11">
        <f t="shared" ca="1" si="228"/>
        <v>0.3</v>
      </c>
      <c r="H1624" s="11">
        <f t="shared" ca="1" si="229"/>
        <v>0.5</v>
      </c>
      <c r="I1624" s="11">
        <f t="shared" ca="1" si="230"/>
        <v>0.5</v>
      </c>
      <c r="K1624" s="11">
        <f t="shared" ca="1" si="231"/>
        <v>0.1</v>
      </c>
      <c r="L1624" s="11">
        <f t="shared" ca="1" si="232"/>
        <v>0.3</v>
      </c>
      <c r="M1624" s="11">
        <f t="shared" ca="1" si="233"/>
        <v>0.5</v>
      </c>
      <c r="N1624" s="11">
        <f t="shared" ca="1" si="234"/>
        <v>0.5</v>
      </c>
      <c r="O1624" s="11">
        <f ca="1">(K1624-F1624)*'Meta-analysis (Recruitment)'!$B$4</f>
        <v>0</v>
      </c>
      <c r="Q1624" s="11">
        <f ca="1">(L1624-G1624)*'Meta-analysis (Recruitment)'!$B$4</f>
        <v>0</v>
      </c>
      <c r="S1624" s="11">
        <f ca="1">(M1624-H1624)*'Meta-analysis (Recruitment)'!$B$4</f>
        <v>0</v>
      </c>
      <c r="U1624" s="11">
        <f ca="1">(N1624-I1624)*'Meta-analysis (Recruitment)'!$B$4</f>
        <v>0</v>
      </c>
    </row>
    <row r="1625" spans="1:21">
      <c r="A1625" s="11">
        <v>-0.379</v>
      </c>
      <c r="B1625" s="11" cm="1">
        <f t="array" aca="1" ref="B1625" ca="1">INDEX(
    INDIRECT("'Bootstrap Sampling (Recruitment'!$A$4:$A$4004"),
    RANDBETWEEN(
        MATCH('Meta-analysis (Recruitment)'!$B$5, INDIRECT("'Bootstrap Sampling (Recruitment'!$A$4:$A$4004"), 1),
        MATCH('Meta-analysis (Recruitment)'!$B$6, INDIRECT("'Bootstrap Sampling (Recruitment'!$A$4:$A$4004"), 1)
    ),
    1
)</f>
        <v>0</v>
      </c>
      <c r="C1625" s="11">
        <f t="shared" ca="1" si="226"/>
        <v>1</v>
      </c>
      <c r="F1625" s="11">
        <f t="shared" ca="1" si="227"/>
        <v>0.1</v>
      </c>
      <c r="G1625" s="11">
        <f t="shared" ca="1" si="228"/>
        <v>0.3</v>
      </c>
      <c r="H1625" s="11">
        <f t="shared" ca="1" si="229"/>
        <v>0.5</v>
      </c>
      <c r="I1625" s="11">
        <f t="shared" ca="1" si="230"/>
        <v>0.19</v>
      </c>
      <c r="K1625" s="11">
        <f t="shared" ca="1" si="231"/>
        <v>0.1</v>
      </c>
      <c r="L1625" s="11">
        <f t="shared" ca="1" si="232"/>
        <v>0.3</v>
      </c>
      <c r="M1625" s="11">
        <f t="shared" ca="1" si="233"/>
        <v>0.5</v>
      </c>
      <c r="N1625" s="11">
        <f t="shared" ca="1" si="234"/>
        <v>0.19</v>
      </c>
      <c r="O1625" s="11">
        <f ca="1">(K1625-F1625)*'Meta-analysis (Recruitment)'!$B$4</f>
        <v>0</v>
      </c>
      <c r="Q1625" s="11">
        <f ca="1">(L1625-G1625)*'Meta-analysis (Recruitment)'!$B$4</f>
        <v>0</v>
      </c>
      <c r="S1625" s="11">
        <f ca="1">(M1625-H1625)*'Meta-analysis (Recruitment)'!$B$4</f>
        <v>0</v>
      </c>
      <c r="U1625" s="11">
        <f ca="1">(N1625-I1625)*'Meta-analysis (Recruitment)'!$B$4</f>
        <v>0</v>
      </c>
    </row>
    <row r="1626" spans="1:21">
      <c r="A1626" s="11">
        <v>-0.378</v>
      </c>
      <c r="B1626" s="11" cm="1">
        <f t="array" aca="1" ref="B1626" ca="1">INDEX(
    INDIRECT("'Bootstrap Sampling (Recruitment'!$A$4:$A$4004"),
    RANDBETWEEN(
        MATCH('Meta-analysis (Recruitment)'!$B$5, INDIRECT("'Bootstrap Sampling (Recruitment'!$A$4:$A$4004"), 1),
        MATCH('Meta-analysis (Recruitment)'!$B$6, INDIRECT("'Bootstrap Sampling (Recruitment'!$A$4:$A$4004"), 1)
    ),
    1
)</f>
        <v>0</v>
      </c>
      <c r="C1626" s="11">
        <f t="shared" ca="1" si="226"/>
        <v>1</v>
      </c>
      <c r="F1626" s="11">
        <f t="shared" ca="1" si="227"/>
        <v>0.1</v>
      </c>
      <c r="G1626" s="11">
        <f t="shared" ca="1" si="228"/>
        <v>0.3</v>
      </c>
      <c r="H1626" s="11">
        <f t="shared" ca="1" si="229"/>
        <v>0.5</v>
      </c>
      <c r="I1626" s="11">
        <f t="shared" ca="1" si="230"/>
        <v>0.28999999999999998</v>
      </c>
      <c r="K1626" s="11">
        <f t="shared" ca="1" si="231"/>
        <v>0.1</v>
      </c>
      <c r="L1626" s="11">
        <f t="shared" ca="1" si="232"/>
        <v>0.3</v>
      </c>
      <c r="M1626" s="11">
        <f t="shared" ca="1" si="233"/>
        <v>0.5</v>
      </c>
      <c r="N1626" s="11">
        <f t="shared" ca="1" si="234"/>
        <v>0.28999999999999998</v>
      </c>
      <c r="O1626" s="11">
        <f ca="1">(K1626-F1626)*'Meta-analysis (Recruitment)'!$B$4</f>
        <v>0</v>
      </c>
      <c r="Q1626" s="11">
        <f ca="1">(L1626-G1626)*'Meta-analysis (Recruitment)'!$B$4</f>
        <v>0</v>
      </c>
      <c r="S1626" s="11">
        <f ca="1">(M1626-H1626)*'Meta-analysis (Recruitment)'!$B$4</f>
        <v>0</v>
      </c>
      <c r="U1626" s="11">
        <f ca="1">(N1626-I1626)*'Meta-analysis (Recruitment)'!$B$4</f>
        <v>0</v>
      </c>
    </row>
    <row r="1627" spans="1:21">
      <c r="A1627" s="11">
        <v>-0.377</v>
      </c>
      <c r="B1627" s="11" cm="1">
        <f t="array" aca="1" ref="B1627" ca="1">INDEX(
    INDIRECT("'Bootstrap Sampling (Recruitment'!$A$4:$A$4004"),
    RANDBETWEEN(
        MATCH('Meta-analysis (Recruitment)'!$B$5, INDIRECT("'Bootstrap Sampling (Recruitment'!$A$4:$A$4004"), 1),
        MATCH('Meta-analysis (Recruitment)'!$B$6, INDIRECT("'Bootstrap Sampling (Recruitment'!$A$4:$A$4004"), 1)
    ),
    1
)</f>
        <v>0</v>
      </c>
      <c r="C1627" s="11">
        <f t="shared" ca="1" si="226"/>
        <v>1</v>
      </c>
      <c r="F1627" s="11">
        <f t="shared" ca="1" si="227"/>
        <v>0.1</v>
      </c>
      <c r="G1627" s="11">
        <f t="shared" ca="1" si="228"/>
        <v>0.3</v>
      </c>
      <c r="H1627" s="11">
        <f t="shared" ca="1" si="229"/>
        <v>0.5</v>
      </c>
      <c r="I1627" s="11">
        <f t="shared" ca="1" si="230"/>
        <v>0.28999999999999998</v>
      </c>
      <c r="K1627" s="11">
        <f t="shared" ca="1" si="231"/>
        <v>0.1</v>
      </c>
      <c r="L1627" s="11">
        <f t="shared" ca="1" si="232"/>
        <v>0.3</v>
      </c>
      <c r="M1627" s="11">
        <f t="shared" ca="1" si="233"/>
        <v>0.5</v>
      </c>
      <c r="N1627" s="11">
        <f t="shared" ca="1" si="234"/>
        <v>0.28999999999999998</v>
      </c>
      <c r="O1627" s="11">
        <f ca="1">(K1627-F1627)*'Meta-analysis (Recruitment)'!$B$4</f>
        <v>0</v>
      </c>
      <c r="Q1627" s="11">
        <f ca="1">(L1627-G1627)*'Meta-analysis (Recruitment)'!$B$4</f>
        <v>0</v>
      </c>
      <c r="S1627" s="11">
        <f ca="1">(M1627-H1627)*'Meta-analysis (Recruitment)'!$B$4</f>
        <v>0</v>
      </c>
      <c r="U1627" s="11">
        <f ca="1">(N1627-I1627)*'Meta-analysis (Recruitment)'!$B$4</f>
        <v>0</v>
      </c>
    </row>
    <row r="1628" spans="1:21">
      <c r="A1628" s="11">
        <v>-0.376</v>
      </c>
      <c r="B1628" s="11" cm="1">
        <f t="array" aca="1" ref="B1628" ca="1">INDEX(
    INDIRECT("'Bootstrap Sampling (Recruitment'!$A$4:$A$4004"),
    RANDBETWEEN(
        MATCH('Meta-analysis (Recruitment)'!$B$5, INDIRECT("'Bootstrap Sampling (Recruitment'!$A$4:$A$4004"), 1),
        MATCH('Meta-analysis (Recruitment)'!$B$6, INDIRECT("'Bootstrap Sampling (Recruitment'!$A$4:$A$4004"), 1)
    ),
    1
)</f>
        <v>0</v>
      </c>
      <c r="C1628" s="11">
        <f t="shared" ca="1" si="226"/>
        <v>1</v>
      </c>
      <c r="F1628" s="11">
        <f t="shared" ca="1" si="227"/>
        <v>0.1</v>
      </c>
      <c r="G1628" s="11">
        <f t="shared" ca="1" si="228"/>
        <v>0.3</v>
      </c>
      <c r="H1628" s="11">
        <f t="shared" ca="1" si="229"/>
        <v>0.5</v>
      </c>
      <c r="I1628" s="11">
        <f t="shared" ca="1" si="230"/>
        <v>0.44</v>
      </c>
      <c r="K1628" s="11">
        <f t="shared" ca="1" si="231"/>
        <v>0.1</v>
      </c>
      <c r="L1628" s="11">
        <f t="shared" ca="1" si="232"/>
        <v>0.3</v>
      </c>
      <c r="M1628" s="11">
        <f t="shared" ca="1" si="233"/>
        <v>0.5</v>
      </c>
      <c r="N1628" s="11">
        <f t="shared" ca="1" si="234"/>
        <v>0.44</v>
      </c>
      <c r="O1628" s="11">
        <f ca="1">(K1628-F1628)*'Meta-analysis (Recruitment)'!$B$4</f>
        <v>0</v>
      </c>
      <c r="Q1628" s="11">
        <f ca="1">(L1628-G1628)*'Meta-analysis (Recruitment)'!$B$4</f>
        <v>0</v>
      </c>
      <c r="S1628" s="11">
        <f ca="1">(M1628-H1628)*'Meta-analysis (Recruitment)'!$B$4</f>
        <v>0</v>
      </c>
      <c r="U1628" s="11">
        <f ca="1">(N1628-I1628)*'Meta-analysis (Recruitment)'!$B$4</f>
        <v>0</v>
      </c>
    </row>
    <row r="1629" spans="1:21">
      <c r="A1629" s="11">
        <v>-0.375</v>
      </c>
      <c r="B1629" s="11" cm="1">
        <f t="array" aca="1" ref="B1629" ca="1">INDEX(
    INDIRECT("'Bootstrap Sampling (Recruitment'!$A$4:$A$4004"),
    RANDBETWEEN(
        MATCH('Meta-analysis (Recruitment)'!$B$5, INDIRECT("'Bootstrap Sampling (Recruitment'!$A$4:$A$4004"), 1),
        MATCH('Meta-analysis (Recruitment)'!$B$6, INDIRECT("'Bootstrap Sampling (Recruitment'!$A$4:$A$4004"), 1)
    ),
    1
)</f>
        <v>0</v>
      </c>
      <c r="C1629" s="11">
        <f t="shared" ca="1" si="226"/>
        <v>1</v>
      </c>
      <c r="F1629" s="11">
        <f t="shared" ca="1" si="227"/>
        <v>0.1</v>
      </c>
      <c r="G1629" s="11">
        <f t="shared" ca="1" si="228"/>
        <v>0.3</v>
      </c>
      <c r="H1629" s="11">
        <f t="shared" ca="1" si="229"/>
        <v>0.5</v>
      </c>
      <c r="I1629" s="11">
        <f t="shared" ca="1" si="230"/>
        <v>0.16</v>
      </c>
      <c r="K1629" s="11">
        <f t="shared" ca="1" si="231"/>
        <v>0.1</v>
      </c>
      <c r="L1629" s="11">
        <f t="shared" ca="1" si="232"/>
        <v>0.3</v>
      </c>
      <c r="M1629" s="11">
        <f t="shared" ca="1" si="233"/>
        <v>0.5</v>
      </c>
      <c r="N1629" s="11">
        <f t="shared" ca="1" si="234"/>
        <v>0.16</v>
      </c>
      <c r="O1629" s="11">
        <f ca="1">(K1629-F1629)*'Meta-analysis (Recruitment)'!$B$4</f>
        <v>0</v>
      </c>
      <c r="Q1629" s="11">
        <f ca="1">(L1629-G1629)*'Meta-analysis (Recruitment)'!$B$4</f>
        <v>0</v>
      </c>
      <c r="S1629" s="11">
        <f ca="1">(M1629-H1629)*'Meta-analysis (Recruitment)'!$B$4</f>
        <v>0</v>
      </c>
      <c r="U1629" s="11">
        <f ca="1">(N1629-I1629)*'Meta-analysis (Recruitment)'!$B$4</f>
        <v>0</v>
      </c>
    </row>
    <row r="1630" spans="1:21">
      <c r="A1630" s="11">
        <v>-0.374</v>
      </c>
      <c r="B1630" s="11" cm="1">
        <f t="array" aca="1" ref="B1630" ca="1">INDEX(
    INDIRECT("'Bootstrap Sampling (Recruitment'!$A$4:$A$4004"),
    RANDBETWEEN(
        MATCH('Meta-analysis (Recruitment)'!$B$5, INDIRECT("'Bootstrap Sampling (Recruitment'!$A$4:$A$4004"), 1),
        MATCH('Meta-analysis (Recruitment)'!$B$6, INDIRECT("'Bootstrap Sampling (Recruitment'!$A$4:$A$4004"), 1)
    ),
    1
)</f>
        <v>0</v>
      </c>
      <c r="C1630" s="11">
        <f t="shared" ca="1" si="226"/>
        <v>1</v>
      </c>
      <c r="F1630" s="11">
        <f t="shared" ca="1" si="227"/>
        <v>0.1</v>
      </c>
      <c r="G1630" s="11">
        <f t="shared" ca="1" si="228"/>
        <v>0.3</v>
      </c>
      <c r="H1630" s="11">
        <f t="shared" ca="1" si="229"/>
        <v>0.5</v>
      </c>
      <c r="I1630" s="11">
        <f t="shared" ca="1" si="230"/>
        <v>0.22</v>
      </c>
      <c r="K1630" s="11">
        <f t="shared" ca="1" si="231"/>
        <v>0.1</v>
      </c>
      <c r="L1630" s="11">
        <f t="shared" ca="1" si="232"/>
        <v>0.3</v>
      </c>
      <c r="M1630" s="11">
        <f t="shared" ca="1" si="233"/>
        <v>0.5</v>
      </c>
      <c r="N1630" s="11">
        <f t="shared" ca="1" si="234"/>
        <v>0.22</v>
      </c>
      <c r="O1630" s="11">
        <f ca="1">(K1630-F1630)*'Meta-analysis (Recruitment)'!$B$4</f>
        <v>0</v>
      </c>
      <c r="Q1630" s="11">
        <f ca="1">(L1630-G1630)*'Meta-analysis (Recruitment)'!$B$4</f>
        <v>0</v>
      </c>
      <c r="S1630" s="11">
        <f ca="1">(M1630-H1630)*'Meta-analysis (Recruitment)'!$B$4</f>
        <v>0</v>
      </c>
      <c r="U1630" s="11">
        <f ca="1">(N1630-I1630)*'Meta-analysis (Recruitment)'!$B$4</f>
        <v>0</v>
      </c>
    </row>
    <row r="1631" spans="1:21">
      <c r="A1631" s="11">
        <v>-0.373</v>
      </c>
      <c r="B1631" s="11" cm="1">
        <f t="array" aca="1" ref="B1631" ca="1">INDEX(
    INDIRECT("'Bootstrap Sampling (Recruitment'!$A$4:$A$4004"),
    RANDBETWEEN(
        MATCH('Meta-analysis (Recruitment)'!$B$5, INDIRECT("'Bootstrap Sampling (Recruitment'!$A$4:$A$4004"), 1),
        MATCH('Meta-analysis (Recruitment)'!$B$6, INDIRECT("'Bootstrap Sampling (Recruitment'!$A$4:$A$4004"), 1)
    ),
    1
)</f>
        <v>0</v>
      </c>
      <c r="C1631" s="11">
        <f t="shared" ca="1" si="226"/>
        <v>1</v>
      </c>
      <c r="F1631" s="11">
        <f t="shared" ca="1" si="227"/>
        <v>0.1</v>
      </c>
      <c r="G1631" s="11">
        <f t="shared" ca="1" si="228"/>
        <v>0.3</v>
      </c>
      <c r="H1631" s="11">
        <f t="shared" ca="1" si="229"/>
        <v>0.5</v>
      </c>
      <c r="I1631" s="11">
        <f t="shared" ca="1" si="230"/>
        <v>0.46</v>
      </c>
      <c r="K1631" s="11">
        <f t="shared" ca="1" si="231"/>
        <v>0.1</v>
      </c>
      <c r="L1631" s="11">
        <f t="shared" ca="1" si="232"/>
        <v>0.3</v>
      </c>
      <c r="M1631" s="11">
        <f t="shared" ca="1" si="233"/>
        <v>0.5</v>
      </c>
      <c r="N1631" s="11">
        <f t="shared" ca="1" si="234"/>
        <v>0.46</v>
      </c>
      <c r="O1631" s="11">
        <f ca="1">(K1631-F1631)*'Meta-analysis (Recruitment)'!$B$4</f>
        <v>0</v>
      </c>
      <c r="Q1631" s="11">
        <f ca="1">(L1631-G1631)*'Meta-analysis (Recruitment)'!$B$4</f>
        <v>0</v>
      </c>
      <c r="S1631" s="11">
        <f ca="1">(M1631-H1631)*'Meta-analysis (Recruitment)'!$B$4</f>
        <v>0</v>
      </c>
      <c r="U1631" s="11">
        <f ca="1">(N1631-I1631)*'Meta-analysis (Recruitment)'!$B$4</f>
        <v>0</v>
      </c>
    </row>
    <row r="1632" spans="1:21">
      <c r="A1632" s="11">
        <v>-0.372</v>
      </c>
      <c r="B1632" s="11" cm="1">
        <f t="array" aca="1" ref="B1632" ca="1">INDEX(
    INDIRECT("'Bootstrap Sampling (Recruitment'!$A$4:$A$4004"),
    RANDBETWEEN(
        MATCH('Meta-analysis (Recruitment)'!$B$5, INDIRECT("'Bootstrap Sampling (Recruitment'!$A$4:$A$4004"), 1),
        MATCH('Meta-analysis (Recruitment)'!$B$6, INDIRECT("'Bootstrap Sampling (Recruitment'!$A$4:$A$4004"), 1)
    ),
    1
)</f>
        <v>0</v>
      </c>
      <c r="C1632" s="11">
        <f t="shared" ca="1" si="226"/>
        <v>1</v>
      </c>
      <c r="F1632" s="11">
        <f t="shared" ca="1" si="227"/>
        <v>0.1</v>
      </c>
      <c r="G1632" s="11">
        <f t="shared" ca="1" si="228"/>
        <v>0.3</v>
      </c>
      <c r="H1632" s="11">
        <f t="shared" ca="1" si="229"/>
        <v>0.5</v>
      </c>
      <c r="I1632" s="11">
        <f t="shared" ca="1" si="230"/>
        <v>0.17</v>
      </c>
      <c r="K1632" s="11">
        <f t="shared" ca="1" si="231"/>
        <v>0.1</v>
      </c>
      <c r="L1632" s="11">
        <f t="shared" ca="1" si="232"/>
        <v>0.3</v>
      </c>
      <c r="M1632" s="11">
        <f t="shared" ca="1" si="233"/>
        <v>0.5</v>
      </c>
      <c r="N1632" s="11">
        <f t="shared" ca="1" si="234"/>
        <v>0.17</v>
      </c>
      <c r="O1632" s="11">
        <f ca="1">(K1632-F1632)*'Meta-analysis (Recruitment)'!$B$4</f>
        <v>0</v>
      </c>
      <c r="Q1632" s="11">
        <f ca="1">(L1632-G1632)*'Meta-analysis (Recruitment)'!$B$4</f>
        <v>0</v>
      </c>
      <c r="S1632" s="11">
        <f ca="1">(M1632-H1632)*'Meta-analysis (Recruitment)'!$B$4</f>
        <v>0</v>
      </c>
      <c r="U1632" s="11">
        <f ca="1">(N1632-I1632)*'Meta-analysis (Recruitment)'!$B$4</f>
        <v>0</v>
      </c>
    </row>
    <row r="1633" spans="1:21">
      <c r="A1633" s="11">
        <v>-0.371</v>
      </c>
      <c r="B1633" s="11" cm="1">
        <f t="array" aca="1" ref="B1633" ca="1">INDEX(
    INDIRECT("'Bootstrap Sampling (Recruitment'!$A$4:$A$4004"),
    RANDBETWEEN(
        MATCH('Meta-analysis (Recruitment)'!$B$5, INDIRECT("'Bootstrap Sampling (Recruitment'!$A$4:$A$4004"), 1),
        MATCH('Meta-analysis (Recruitment)'!$B$6, INDIRECT("'Bootstrap Sampling (Recruitment'!$A$4:$A$4004"), 1)
    ),
    1
)</f>
        <v>0</v>
      </c>
      <c r="C1633" s="11">
        <f t="shared" ca="1" si="226"/>
        <v>1</v>
      </c>
      <c r="F1633" s="11">
        <f t="shared" ca="1" si="227"/>
        <v>0.1</v>
      </c>
      <c r="G1633" s="11">
        <f t="shared" ca="1" si="228"/>
        <v>0.3</v>
      </c>
      <c r="H1633" s="11">
        <f t="shared" ca="1" si="229"/>
        <v>0.5</v>
      </c>
      <c r="I1633" s="11">
        <f t="shared" ca="1" si="230"/>
        <v>0.13</v>
      </c>
      <c r="K1633" s="11">
        <f t="shared" ca="1" si="231"/>
        <v>0.1</v>
      </c>
      <c r="L1633" s="11">
        <f t="shared" ca="1" si="232"/>
        <v>0.3</v>
      </c>
      <c r="M1633" s="11">
        <f t="shared" ca="1" si="233"/>
        <v>0.5</v>
      </c>
      <c r="N1633" s="11">
        <f t="shared" ca="1" si="234"/>
        <v>0.13</v>
      </c>
      <c r="O1633" s="11">
        <f ca="1">(K1633-F1633)*'Meta-analysis (Recruitment)'!$B$4</f>
        <v>0</v>
      </c>
      <c r="Q1633" s="11">
        <f ca="1">(L1633-G1633)*'Meta-analysis (Recruitment)'!$B$4</f>
        <v>0</v>
      </c>
      <c r="S1633" s="11">
        <f ca="1">(M1633-H1633)*'Meta-analysis (Recruitment)'!$B$4</f>
        <v>0</v>
      </c>
      <c r="U1633" s="11">
        <f ca="1">(N1633-I1633)*'Meta-analysis (Recruitment)'!$B$4</f>
        <v>0</v>
      </c>
    </row>
    <row r="1634" spans="1:21">
      <c r="A1634" s="11">
        <v>-0.37</v>
      </c>
      <c r="B1634" s="11" cm="1">
        <f t="array" aca="1" ref="B1634" ca="1">INDEX(
    INDIRECT("'Bootstrap Sampling (Recruitment'!$A$4:$A$4004"),
    RANDBETWEEN(
        MATCH('Meta-analysis (Recruitment)'!$B$5, INDIRECT("'Bootstrap Sampling (Recruitment'!$A$4:$A$4004"), 1),
        MATCH('Meta-analysis (Recruitment)'!$B$6, INDIRECT("'Bootstrap Sampling (Recruitment'!$A$4:$A$4004"), 1)
    ),
    1
)</f>
        <v>0</v>
      </c>
      <c r="C1634" s="11">
        <f t="shared" ca="1" si="226"/>
        <v>1</v>
      </c>
      <c r="F1634" s="11">
        <f t="shared" ca="1" si="227"/>
        <v>0.1</v>
      </c>
      <c r="G1634" s="11">
        <f t="shared" ca="1" si="228"/>
        <v>0.3</v>
      </c>
      <c r="H1634" s="11">
        <f t="shared" ca="1" si="229"/>
        <v>0.5</v>
      </c>
      <c r="I1634" s="11">
        <f t="shared" ca="1" si="230"/>
        <v>0.32</v>
      </c>
      <c r="K1634" s="11">
        <f t="shared" ca="1" si="231"/>
        <v>0.1</v>
      </c>
      <c r="L1634" s="11">
        <f t="shared" ca="1" si="232"/>
        <v>0.3</v>
      </c>
      <c r="M1634" s="11">
        <f t="shared" ca="1" si="233"/>
        <v>0.5</v>
      </c>
      <c r="N1634" s="11">
        <f t="shared" ca="1" si="234"/>
        <v>0.32</v>
      </c>
      <c r="O1634" s="11">
        <f ca="1">(K1634-F1634)*'Meta-analysis (Recruitment)'!$B$4</f>
        <v>0</v>
      </c>
      <c r="Q1634" s="11">
        <f ca="1">(L1634-G1634)*'Meta-analysis (Recruitment)'!$B$4</f>
        <v>0</v>
      </c>
      <c r="S1634" s="11">
        <f ca="1">(M1634-H1634)*'Meta-analysis (Recruitment)'!$B$4</f>
        <v>0</v>
      </c>
      <c r="U1634" s="11">
        <f ca="1">(N1634-I1634)*'Meta-analysis (Recruitment)'!$B$4</f>
        <v>0</v>
      </c>
    </row>
    <row r="1635" spans="1:21">
      <c r="A1635" s="11">
        <v>-0.36899999999999999</v>
      </c>
      <c r="B1635" s="11" cm="1">
        <f t="array" aca="1" ref="B1635" ca="1">INDEX(
    INDIRECT("'Bootstrap Sampling (Recruitment'!$A$4:$A$4004"),
    RANDBETWEEN(
        MATCH('Meta-analysis (Recruitment)'!$B$5, INDIRECT("'Bootstrap Sampling (Recruitment'!$A$4:$A$4004"), 1),
        MATCH('Meta-analysis (Recruitment)'!$B$6, INDIRECT("'Bootstrap Sampling (Recruitment'!$A$4:$A$4004"), 1)
    ),
    1
)</f>
        <v>0</v>
      </c>
      <c r="C1635" s="11">
        <f t="shared" ca="1" si="226"/>
        <v>1</v>
      </c>
      <c r="F1635" s="11">
        <f t="shared" ca="1" si="227"/>
        <v>0.1</v>
      </c>
      <c r="G1635" s="11">
        <f t="shared" ca="1" si="228"/>
        <v>0.3</v>
      </c>
      <c r="H1635" s="11">
        <f t="shared" ca="1" si="229"/>
        <v>0.5</v>
      </c>
      <c r="I1635" s="11">
        <f t="shared" ca="1" si="230"/>
        <v>0.32</v>
      </c>
      <c r="K1635" s="11">
        <f t="shared" ca="1" si="231"/>
        <v>0.1</v>
      </c>
      <c r="L1635" s="11">
        <f t="shared" ca="1" si="232"/>
        <v>0.3</v>
      </c>
      <c r="M1635" s="11">
        <f t="shared" ca="1" si="233"/>
        <v>0.5</v>
      </c>
      <c r="N1635" s="11">
        <f t="shared" ca="1" si="234"/>
        <v>0.32</v>
      </c>
      <c r="O1635" s="11">
        <f ca="1">(K1635-F1635)*'Meta-analysis (Recruitment)'!$B$4</f>
        <v>0</v>
      </c>
      <c r="Q1635" s="11">
        <f ca="1">(L1635-G1635)*'Meta-analysis (Recruitment)'!$B$4</f>
        <v>0</v>
      </c>
      <c r="S1635" s="11">
        <f ca="1">(M1635-H1635)*'Meta-analysis (Recruitment)'!$B$4</f>
        <v>0</v>
      </c>
      <c r="U1635" s="11">
        <f ca="1">(N1635-I1635)*'Meta-analysis (Recruitment)'!$B$4</f>
        <v>0</v>
      </c>
    </row>
    <row r="1636" spans="1:21">
      <c r="A1636" s="11">
        <v>-0.36799999999999999</v>
      </c>
      <c r="B1636" s="11" cm="1">
        <f t="array" aca="1" ref="B1636" ca="1">INDEX(
    INDIRECT("'Bootstrap Sampling (Recruitment'!$A$4:$A$4004"),
    RANDBETWEEN(
        MATCH('Meta-analysis (Recruitment)'!$B$5, INDIRECT("'Bootstrap Sampling (Recruitment'!$A$4:$A$4004"), 1),
        MATCH('Meta-analysis (Recruitment)'!$B$6, INDIRECT("'Bootstrap Sampling (Recruitment'!$A$4:$A$4004"), 1)
    ),
    1
)</f>
        <v>0</v>
      </c>
      <c r="C1636" s="11">
        <f t="shared" ca="1" si="226"/>
        <v>1</v>
      </c>
      <c r="F1636" s="11">
        <f t="shared" ca="1" si="227"/>
        <v>0.1</v>
      </c>
      <c r="G1636" s="11">
        <f t="shared" ca="1" si="228"/>
        <v>0.3</v>
      </c>
      <c r="H1636" s="11">
        <f t="shared" ca="1" si="229"/>
        <v>0.5</v>
      </c>
      <c r="I1636" s="11">
        <f t="shared" ca="1" si="230"/>
        <v>0.18</v>
      </c>
      <c r="K1636" s="11">
        <f t="shared" ca="1" si="231"/>
        <v>0.1</v>
      </c>
      <c r="L1636" s="11">
        <f t="shared" ca="1" si="232"/>
        <v>0.3</v>
      </c>
      <c r="M1636" s="11">
        <f t="shared" ca="1" si="233"/>
        <v>0.5</v>
      </c>
      <c r="N1636" s="11">
        <f t="shared" ca="1" si="234"/>
        <v>0.18</v>
      </c>
      <c r="O1636" s="11">
        <f ca="1">(K1636-F1636)*'Meta-analysis (Recruitment)'!$B$4</f>
        <v>0</v>
      </c>
      <c r="Q1636" s="11">
        <f ca="1">(L1636-G1636)*'Meta-analysis (Recruitment)'!$B$4</f>
        <v>0</v>
      </c>
      <c r="S1636" s="11">
        <f ca="1">(M1636-H1636)*'Meta-analysis (Recruitment)'!$B$4</f>
        <v>0</v>
      </c>
      <c r="U1636" s="11">
        <f ca="1">(N1636-I1636)*'Meta-analysis (Recruitment)'!$B$4</f>
        <v>0</v>
      </c>
    </row>
    <row r="1637" spans="1:21">
      <c r="A1637" s="11">
        <v>-0.36699999999999999</v>
      </c>
      <c r="B1637" s="11" cm="1">
        <f t="array" aca="1" ref="B1637" ca="1">INDEX(
    INDIRECT("'Bootstrap Sampling (Recruitment'!$A$4:$A$4004"),
    RANDBETWEEN(
        MATCH('Meta-analysis (Recruitment)'!$B$5, INDIRECT("'Bootstrap Sampling (Recruitment'!$A$4:$A$4004"), 1),
        MATCH('Meta-analysis (Recruitment)'!$B$6, INDIRECT("'Bootstrap Sampling (Recruitment'!$A$4:$A$4004"), 1)
    ),
    1
)</f>
        <v>0</v>
      </c>
      <c r="C1637" s="11">
        <f t="shared" ca="1" si="226"/>
        <v>1</v>
      </c>
      <c r="F1637" s="11">
        <f t="shared" ca="1" si="227"/>
        <v>0.1</v>
      </c>
      <c r="G1637" s="11">
        <f t="shared" ca="1" si="228"/>
        <v>0.3</v>
      </c>
      <c r="H1637" s="11">
        <f t="shared" ca="1" si="229"/>
        <v>0.5</v>
      </c>
      <c r="I1637" s="11">
        <f t="shared" ca="1" si="230"/>
        <v>0.47</v>
      </c>
      <c r="K1637" s="11">
        <f t="shared" ca="1" si="231"/>
        <v>0.1</v>
      </c>
      <c r="L1637" s="11">
        <f t="shared" ca="1" si="232"/>
        <v>0.3</v>
      </c>
      <c r="M1637" s="11">
        <f t="shared" ca="1" si="233"/>
        <v>0.5</v>
      </c>
      <c r="N1637" s="11">
        <f t="shared" ca="1" si="234"/>
        <v>0.47</v>
      </c>
      <c r="O1637" s="11">
        <f ca="1">(K1637-F1637)*'Meta-analysis (Recruitment)'!$B$4</f>
        <v>0</v>
      </c>
      <c r="Q1637" s="11">
        <f ca="1">(L1637-G1637)*'Meta-analysis (Recruitment)'!$B$4</f>
        <v>0</v>
      </c>
      <c r="S1637" s="11">
        <f ca="1">(M1637-H1637)*'Meta-analysis (Recruitment)'!$B$4</f>
        <v>0</v>
      </c>
      <c r="U1637" s="11">
        <f ca="1">(N1637-I1637)*'Meta-analysis (Recruitment)'!$B$4</f>
        <v>0</v>
      </c>
    </row>
    <row r="1638" spans="1:21">
      <c r="A1638" s="11">
        <v>-0.36599999999999999</v>
      </c>
      <c r="B1638" s="11" cm="1">
        <f t="array" aca="1" ref="B1638" ca="1">INDEX(
    INDIRECT("'Bootstrap Sampling (Recruitment'!$A$4:$A$4004"),
    RANDBETWEEN(
        MATCH('Meta-analysis (Recruitment)'!$B$5, INDIRECT("'Bootstrap Sampling (Recruitment'!$A$4:$A$4004"), 1),
        MATCH('Meta-analysis (Recruitment)'!$B$6, INDIRECT("'Bootstrap Sampling (Recruitment'!$A$4:$A$4004"), 1)
    ),
    1
)</f>
        <v>0</v>
      </c>
      <c r="C1638" s="11">
        <f t="shared" ref="C1638:C1701" ca="1" si="235">AVERAGE(B1638:B1638)+1</f>
        <v>1</v>
      </c>
      <c r="F1638" s="11">
        <f t="shared" ca="1" si="227"/>
        <v>0.1</v>
      </c>
      <c r="G1638" s="11">
        <f t="shared" ca="1" si="228"/>
        <v>0.3</v>
      </c>
      <c r="H1638" s="11">
        <f t="shared" ca="1" si="229"/>
        <v>0.5</v>
      </c>
      <c r="I1638" s="11">
        <f t="shared" ca="1" si="230"/>
        <v>0.33</v>
      </c>
      <c r="K1638" s="11">
        <f t="shared" ca="1" si="231"/>
        <v>0.1</v>
      </c>
      <c r="L1638" s="11">
        <f t="shared" ca="1" si="232"/>
        <v>0.3</v>
      </c>
      <c r="M1638" s="11">
        <f t="shared" ca="1" si="233"/>
        <v>0.5</v>
      </c>
      <c r="N1638" s="11">
        <f t="shared" ca="1" si="234"/>
        <v>0.33</v>
      </c>
      <c r="O1638" s="11">
        <f ca="1">(K1638-F1638)*'Meta-analysis (Recruitment)'!$B$4</f>
        <v>0</v>
      </c>
      <c r="Q1638" s="11">
        <f ca="1">(L1638-G1638)*'Meta-analysis (Recruitment)'!$B$4</f>
        <v>0</v>
      </c>
      <c r="S1638" s="11">
        <f ca="1">(M1638-H1638)*'Meta-analysis (Recruitment)'!$B$4</f>
        <v>0</v>
      </c>
      <c r="U1638" s="11">
        <f ca="1">(N1638-I1638)*'Meta-analysis (Recruitment)'!$B$4</f>
        <v>0</v>
      </c>
    </row>
    <row r="1639" spans="1:21">
      <c r="A1639" s="11">
        <v>-0.36499999999999999</v>
      </c>
      <c r="B1639" s="11" cm="1">
        <f t="array" aca="1" ref="B1639" ca="1">INDEX(
    INDIRECT("'Bootstrap Sampling (Recruitment'!$A$4:$A$4004"),
    RANDBETWEEN(
        MATCH('Meta-analysis (Recruitment)'!$B$5, INDIRECT("'Bootstrap Sampling (Recruitment'!$A$4:$A$4004"), 1),
        MATCH('Meta-analysis (Recruitment)'!$B$6, INDIRECT("'Bootstrap Sampling (Recruitment'!$A$4:$A$4004"), 1)
    ),
    1
)</f>
        <v>0</v>
      </c>
      <c r="C1639" s="11">
        <f t="shared" ca="1" si="235"/>
        <v>1</v>
      </c>
      <c r="F1639" s="11">
        <f t="shared" ca="1" si="227"/>
        <v>0.1</v>
      </c>
      <c r="G1639" s="11">
        <f t="shared" ca="1" si="228"/>
        <v>0.3</v>
      </c>
      <c r="H1639" s="11">
        <f t="shared" ca="1" si="229"/>
        <v>0.5</v>
      </c>
      <c r="I1639" s="11">
        <f t="shared" ca="1" si="230"/>
        <v>0.33</v>
      </c>
      <c r="K1639" s="11">
        <f t="shared" ca="1" si="231"/>
        <v>0.1</v>
      </c>
      <c r="L1639" s="11">
        <f t="shared" ca="1" si="232"/>
        <v>0.3</v>
      </c>
      <c r="M1639" s="11">
        <f t="shared" ca="1" si="233"/>
        <v>0.5</v>
      </c>
      <c r="N1639" s="11">
        <f t="shared" ca="1" si="234"/>
        <v>0.33</v>
      </c>
      <c r="O1639" s="11">
        <f ca="1">(K1639-F1639)*'Meta-analysis (Recruitment)'!$B$4</f>
        <v>0</v>
      </c>
      <c r="Q1639" s="11">
        <f ca="1">(L1639-G1639)*'Meta-analysis (Recruitment)'!$B$4</f>
        <v>0</v>
      </c>
      <c r="S1639" s="11">
        <f ca="1">(M1639-H1639)*'Meta-analysis (Recruitment)'!$B$4</f>
        <v>0</v>
      </c>
      <c r="U1639" s="11">
        <f ca="1">(N1639-I1639)*'Meta-analysis (Recruitment)'!$B$4</f>
        <v>0</v>
      </c>
    </row>
    <row r="1640" spans="1:21">
      <c r="A1640" s="11">
        <v>-0.36399999999999999</v>
      </c>
      <c r="B1640" s="11" cm="1">
        <f t="array" aca="1" ref="B1640" ca="1">INDEX(
    INDIRECT("'Bootstrap Sampling (Recruitment'!$A$4:$A$4004"),
    RANDBETWEEN(
        MATCH('Meta-analysis (Recruitment)'!$B$5, INDIRECT("'Bootstrap Sampling (Recruitment'!$A$4:$A$4004"), 1),
        MATCH('Meta-analysis (Recruitment)'!$B$6, INDIRECT("'Bootstrap Sampling (Recruitment'!$A$4:$A$4004"), 1)
    ),
    1
)</f>
        <v>0</v>
      </c>
      <c r="C1640" s="11">
        <f t="shared" ca="1" si="235"/>
        <v>1</v>
      </c>
      <c r="F1640" s="11">
        <f t="shared" ca="1" si="227"/>
        <v>0.1</v>
      </c>
      <c r="G1640" s="11">
        <f t="shared" ca="1" si="228"/>
        <v>0.3</v>
      </c>
      <c r="H1640" s="11">
        <f t="shared" ca="1" si="229"/>
        <v>0.5</v>
      </c>
      <c r="I1640" s="11">
        <f t="shared" ca="1" si="230"/>
        <v>0.42</v>
      </c>
      <c r="K1640" s="11">
        <f t="shared" ca="1" si="231"/>
        <v>0.1</v>
      </c>
      <c r="L1640" s="11">
        <f t="shared" ca="1" si="232"/>
        <v>0.3</v>
      </c>
      <c r="M1640" s="11">
        <f t="shared" ca="1" si="233"/>
        <v>0.5</v>
      </c>
      <c r="N1640" s="11">
        <f t="shared" ca="1" si="234"/>
        <v>0.42</v>
      </c>
      <c r="O1640" s="11">
        <f ca="1">(K1640-F1640)*'Meta-analysis (Recruitment)'!$B$4</f>
        <v>0</v>
      </c>
      <c r="Q1640" s="11">
        <f ca="1">(L1640-G1640)*'Meta-analysis (Recruitment)'!$B$4</f>
        <v>0</v>
      </c>
      <c r="S1640" s="11">
        <f ca="1">(M1640-H1640)*'Meta-analysis (Recruitment)'!$B$4</f>
        <v>0</v>
      </c>
      <c r="U1640" s="11">
        <f ca="1">(N1640-I1640)*'Meta-analysis (Recruitment)'!$B$4</f>
        <v>0</v>
      </c>
    </row>
    <row r="1641" spans="1:21">
      <c r="A1641" s="11">
        <v>-0.36299999999999999</v>
      </c>
      <c r="B1641" s="11" cm="1">
        <f t="array" aca="1" ref="B1641" ca="1">INDEX(
    INDIRECT("'Bootstrap Sampling (Recruitment'!$A$4:$A$4004"),
    RANDBETWEEN(
        MATCH('Meta-analysis (Recruitment)'!$B$5, INDIRECT("'Bootstrap Sampling (Recruitment'!$A$4:$A$4004"), 1),
        MATCH('Meta-analysis (Recruitment)'!$B$6, INDIRECT("'Bootstrap Sampling (Recruitment'!$A$4:$A$4004"), 1)
    ),
    1
)</f>
        <v>0</v>
      </c>
      <c r="C1641" s="11">
        <f t="shared" ca="1" si="235"/>
        <v>1</v>
      </c>
      <c r="F1641" s="11">
        <f t="shared" ca="1" si="227"/>
        <v>0.1</v>
      </c>
      <c r="G1641" s="11">
        <f t="shared" ca="1" si="228"/>
        <v>0.3</v>
      </c>
      <c r="H1641" s="11">
        <f t="shared" ca="1" si="229"/>
        <v>0.5</v>
      </c>
      <c r="I1641" s="11">
        <f t="shared" ca="1" si="230"/>
        <v>0.5</v>
      </c>
      <c r="K1641" s="11">
        <f t="shared" ca="1" si="231"/>
        <v>0.1</v>
      </c>
      <c r="L1641" s="11">
        <f t="shared" ca="1" si="232"/>
        <v>0.3</v>
      </c>
      <c r="M1641" s="11">
        <f t="shared" ca="1" si="233"/>
        <v>0.5</v>
      </c>
      <c r="N1641" s="11">
        <f t="shared" ca="1" si="234"/>
        <v>0.5</v>
      </c>
      <c r="O1641" s="11">
        <f ca="1">(K1641-F1641)*'Meta-analysis (Recruitment)'!$B$4</f>
        <v>0</v>
      </c>
      <c r="Q1641" s="11">
        <f ca="1">(L1641-G1641)*'Meta-analysis (Recruitment)'!$B$4</f>
        <v>0</v>
      </c>
      <c r="S1641" s="11">
        <f ca="1">(M1641-H1641)*'Meta-analysis (Recruitment)'!$B$4</f>
        <v>0</v>
      </c>
      <c r="U1641" s="11">
        <f ca="1">(N1641-I1641)*'Meta-analysis (Recruitment)'!$B$4</f>
        <v>0</v>
      </c>
    </row>
    <row r="1642" spans="1:21">
      <c r="A1642" s="11">
        <v>-0.36199999999999999</v>
      </c>
      <c r="B1642" s="11" cm="1">
        <f t="array" aca="1" ref="B1642" ca="1">INDEX(
    INDIRECT("'Bootstrap Sampling (Recruitment'!$A$4:$A$4004"),
    RANDBETWEEN(
        MATCH('Meta-analysis (Recruitment)'!$B$5, INDIRECT("'Bootstrap Sampling (Recruitment'!$A$4:$A$4004"), 1),
        MATCH('Meta-analysis (Recruitment)'!$B$6, INDIRECT("'Bootstrap Sampling (Recruitment'!$A$4:$A$4004"), 1)
    ),
    1
)</f>
        <v>0</v>
      </c>
      <c r="C1642" s="11">
        <f t="shared" ca="1" si="235"/>
        <v>1</v>
      </c>
      <c r="F1642" s="11">
        <f t="shared" ca="1" si="227"/>
        <v>0.1</v>
      </c>
      <c r="G1642" s="11">
        <f t="shared" ca="1" si="228"/>
        <v>0.3</v>
      </c>
      <c r="H1642" s="11">
        <f t="shared" ca="1" si="229"/>
        <v>0.5</v>
      </c>
      <c r="I1642" s="11">
        <f t="shared" ca="1" si="230"/>
        <v>0.25</v>
      </c>
      <c r="K1642" s="11">
        <f t="shared" ca="1" si="231"/>
        <v>0.1</v>
      </c>
      <c r="L1642" s="11">
        <f t="shared" ca="1" si="232"/>
        <v>0.3</v>
      </c>
      <c r="M1642" s="11">
        <f t="shared" ca="1" si="233"/>
        <v>0.5</v>
      </c>
      <c r="N1642" s="11">
        <f t="shared" ca="1" si="234"/>
        <v>0.25</v>
      </c>
      <c r="O1642" s="11">
        <f ca="1">(K1642-F1642)*'Meta-analysis (Recruitment)'!$B$4</f>
        <v>0</v>
      </c>
      <c r="Q1642" s="11">
        <f ca="1">(L1642-G1642)*'Meta-analysis (Recruitment)'!$B$4</f>
        <v>0</v>
      </c>
      <c r="S1642" s="11">
        <f ca="1">(M1642-H1642)*'Meta-analysis (Recruitment)'!$B$4</f>
        <v>0</v>
      </c>
      <c r="U1642" s="11">
        <f ca="1">(N1642-I1642)*'Meta-analysis (Recruitment)'!$B$4</f>
        <v>0</v>
      </c>
    </row>
    <row r="1643" spans="1:21">
      <c r="A1643" s="11">
        <v>-0.36099999999999999</v>
      </c>
      <c r="B1643" s="11" cm="1">
        <f t="array" aca="1" ref="B1643" ca="1">INDEX(
    INDIRECT("'Bootstrap Sampling (Recruitment'!$A$4:$A$4004"),
    RANDBETWEEN(
        MATCH('Meta-analysis (Recruitment)'!$B$5, INDIRECT("'Bootstrap Sampling (Recruitment'!$A$4:$A$4004"), 1),
        MATCH('Meta-analysis (Recruitment)'!$B$6, INDIRECT("'Bootstrap Sampling (Recruitment'!$A$4:$A$4004"), 1)
    ),
    1
)</f>
        <v>0</v>
      </c>
      <c r="C1643" s="11">
        <f t="shared" ca="1" si="235"/>
        <v>1</v>
      </c>
      <c r="F1643" s="11">
        <f t="shared" ca="1" si="227"/>
        <v>0.1</v>
      </c>
      <c r="G1643" s="11">
        <f t="shared" ca="1" si="228"/>
        <v>0.3</v>
      </c>
      <c r="H1643" s="11">
        <f t="shared" ca="1" si="229"/>
        <v>0.5</v>
      </c>
      <c r="I1643" s="11">
        <f t="shared" ca="1" si="230"/>
        <v>0.1</v>
      </c>
      <c r="K1643" s="11">
        <f t="shared" ca="1" si="231"/>
        <v>0.1</v>
      </c>
      <c r="L1643" s="11">
        <f t="shared" ca="1" si="232"/>
        <v>0.3</v>
      </c>
      <c r="M1643" s="11">
        <f t="shared" ca="1" si="233"/>
        <v>0.5</v>
      </c>
      <c r="N1643" s="11">
        <f t="shared" ca="1" si="234"/>
        <v>0.1</v>
      </c>
      <c r="O1643" s="11">
        <f ca="1">(K1643-F1643)*'Meta-analysis (Recruitment)'!$B$4</f>
        <v>0</v>
      </c>
      <c r="Q1643" s="11">
        <f ca="1">(L1643-G1643)*'Meta-analysis (Recruitment)'!$B$4</f>
        <v>0</v>
      </c>
      <c r="S1643" s="11">
        <f ca="1">(M1643-H1643)*'Meta-analysis (Recruitment)'!$B$4</f>
        <v>0</v>
      </c>
      <c r="U1643" s="11">
        <f ca="1">(N1643-I1643)*'Meta-analysis (Recruitment)'!$B$4</f>
        <v>0</v>
      </c>
    </row>
    <row r="1644" spans="1:21">
      <c r="A1644" s="11">
        <v>-0.36</v>
      </c>
      <c r="B1644" s="11" cm="1">
        <f t="array" aca="1" ref="B1644" ca="1">INDEX(
    INDIRECT("'Bootstrap Sampling (Recruitment'!$A$4:$A$4004"),
    RANDBETWEEN(
        MATCH('Meta-analysis (Recruitment)'!$B$5, INDIRECT("'Bootstrap Sampling (Recruitment'!$A$4:$A$4004"), 1),
        MATCH('Meta-analysis (Recruitment)'!$B$6, INDIRECT("'Bootstrap Sampling (Recruitment'!$A$4:$A$4004"), 1)
    ),
    1
)</f>
        <v>0</v>
      </c>
      <c r="C1644" s="11">
        <f t="shared" ca="1" si="235"/>
        <v>1</v>
      </c>
      <c r="F1644" s="11">
        <f t="shared" ca="1" si="227"/>
        <v>0.1</v>
      </c>
      <c r="G1644" s="11">
        <f t="shared" ca="1" si="228"/>
        <v>0.3</v>
      </c>
      <c r="H1644" s="11">
        <f t="shared" ca="1" si="229"/>
        <v>0.5</v>
      </c>
      <c r="I1644" s="11">
        <f t="shared" ca="1" si="230"/>
        <v>0.25</v>
      </c>
      <c r="K1644" s="11">
        <f t="shared" ca="1" si="231"/>
        <v>0.1</v>
      </c>
      <c r="L1644" s="11">
        <f t="shared" ca="1" si="232"/>
        <v>0.3</v>
      </c>
      <c r="M1644" s="11">
        <f t="shared" ca="1" si="233"/>
        <v>0.5</v>
      </c>
      <c r="N1644" s="11">
        <f t="shared" ca="1" si="234"/>
        <v>0.25</v>
      </c>
      <c r="O1644" s="11">
        <f ca="1">(K1644-F1644)*'Meta-analysis (Recruitment)'!$B$4</f>
        <v>0</v>
      </c>
      <c r="Q1644" s="11">
        <f ca="1">(L1644-G1644)*'Meta-analysis (Recruitment)'!$B$4</f>
        <v>0</v>
      </c>
      <c r="S1644" s="11">
        <f ca="1">(M1644-H1644)*'Meta-analysis (Recruitment)'!$B$4</f>
        <v>0</v>
      </c>
      <c r="U1644" s="11">
        <f ca="1">(N1644-I1644)*'Meta-analysis (Recruitment)'!$B$4</f>
        <v>0</v>
      </c>
    </row>
    <row r="1645" spans="1:21">
      <c r="A1645" s="11">
        <v>-0.35899999999999999</v>
      </c>
      <c r="B1645" s="11" cm="1">
        <f t="array" aca="1" ref="B1645" ca="1">INDEX(
    INDIRECT("'Bootstrap Sampling (Recruitment'!$A$4:$A$4004"),
    RANDBETWEEN(
        MATCH('Meta-analysis (Recruitment)'!$B$5, INDIRECT("'Bootstrap Sampling (Recruitment'!$A$4:$A$4004"), 1),
        MATCH('Meta-analysis (Recruitment)'!$B$6, INDIRECT("'Bootstrap Sampling (Recruitment'!$A$4:$A$4004"), 1)
    ),
    1
)</f>
        <v>0</v>
      </c>
      <c r="C1645" s="11">
        <f t="shared" ca="1" si="235"/>
        <v>1</v>
      </c>
      <c r="F1645" s="11">
        <f t="shared" ca="1" si="227"/>
        <v>0.1</v>
      </c>
      <c r="G1645" s="11">
        <f t="shared" ca="1" si="228"/>
        <v>0.3</v>
      </c>
      <c r="H1645" s="11">
        <f t="shared" ca="1" si="229"/>
        <v>0.5</v>
      </c>
      <c r="I1645" s="11">
        <f t="shared" ca="1" si="230"/>
        <v>0.39</v>
      </c>
      <c r="K1645" s="11">
        <f t="shared" ca="1" si="231"/>
        <v>0.1</v>
      </c>
      <c r="L1645" s="11">
        <f t="shared" ca="1" si="232"/>
        <v>0.3</v>
      </c>
      <c r="M1645" s="11">
        <f t="shared" ca="1" si="233"/>
        <v>0.5</v>
      </c>
      <c r="N1645" s="11">
        <f t="shared" ca="1" si="234"/>
        <v>0.39</v>
      </c>
      <c r="O1645" s="11">
        <f ca="1">(K1645-F1645)*'Meta-analysis (Recruitment)'!$B$4</f>
        <v>0</v>
      </c>
      <c r="Q1645" s="11">
        <f ca="1">(L1645-G1645)*'Meta-analysis (Recruitment)'!$B$4</f>
        <v>0</v>
      </c>
      <c r="S1645" s="11">
        <f ca="1">(M1645-H1645)*'Meta-analysis (Recruitment)'!$B$4</f>
        <v>0</v>
      </c>
      <c r="U1645" s="11">
        <f ca="1">(N1645-I1645)*'Meta-analysis (Recruitment)'!$B$4</f>
        <v>0</v>
      </c>
    </row>
    <row r="1646" spans="1:21">
      <c r="A1646" s="11">
        <v>-0.35799999999999998</v>
      </c>
      <c r="B1646" s="11" cm="1">
        <f t="array" aca="1" ref="B1646" ca="1">INDEX(
    INDIRECT("'Bootstrap Sampling (Recruitment'!$A$4:$A$4004"),
    RANDBETWEEN(
        MATCH('Meta-analysis (Recruitment)'!$B$5, INDIRECT("'Bootstrap Sampling (Recruitment'!$A$4:$A$4004"), 1),
        MATCH('Meta-analysis (Recruitment)'!$B$6, INDIRECT("'Bootstrap Sampling (Recruitment'!$A$4:$A$4004"), 1)
    ),
    1
)</f>
        <v>0</v>
      </c>
      <c r="C1646" s="11">
        <f t="shared" ca="1" si="235"/>
        <v>1</v>
      </c>
      <c r="F1646" s="11">
        <f t="shared" ca="1" si="227"/>
        <v>0.1</v>
      </c>
      <c r="G1646" s="11">
        <f t="shared" ca="1" si="228"/>
        <v>0.3</v>
      </c>
      <c r="H1646" s="11">
        <f t="shared" ca="1" si="229"/>
        <v>0.5</v>
      </c>
      <c r="I1646" s="11">
        <f t="shared" ca="1" si="230"/>
        <v>0.39</v>
      </c>
      <c r="K1646" s="11">
        <f t="shared" ca="1" si="231"/>
        <v>0.1</v>
      </c>
      <c r="L1646" s="11">
        <f t="shared" ca="1" si="232"/>
        <v>0.3</v>
      </c>
      <c r="M1646" s="11">
        <f t="shared" ca="1" si="233"/>
        <v>0.5</v>
      </c>
      <c r="N1646" s="11">
        <f t="shared" ca="1" si="234"/>
        <v>0.39</v>
      </c>
      <c r="O1646" s="11">
        <f ca="1">(K1646-F1646)*'Meta-analysis (Recruitment)'!$B$4</f>
        <v>0</v>
      </c>
      <c r="Q1646" s="11">
        <f ca="1">(L1646-G1646)*'Meta-analysis (Recruitment)'!$B$4</f>
        <v>0</v>
      </c>
      <c r="S1646" s="11">
        <f ca="1">(M1646-H1646)*'Meta-analysis (Recruitment)'!$B$4</f>
        <v>0</v>
      </c>
      <c r="U1646" s="11">
        <f ca="1">(N1646-I1646)*'Meta-analysis (Recruitment)'!$B$4</f>
        <v>0</v>
      </c>
    </row>
    <row r="1647" spans="1:21">
      <c r="A1647" s="11">
        <v>-0.35699999999999998</v>
      </c>
      <c r="B1647" s="11" cm="1">
        <f t="array" aca="1" ref="B1647" ca="1">INDEX(
    INDIRECT("'Bootstrap Sampling (Recruitment'!$A$4:$A$4004"),
    RANDBETWEEN(
        MATCH('Meta-analysis (Recruitment)'!$B$5, INDIRECT("'Bootstrap Sampling (Recruitment'!$A$4:$A$4004"), 1),
        MATCH('Meta-analysis (Recruitment)'!$B$6, INDIRECT("'Bootstrap Sampling (Recruitment'!$A$4:$A$4004"), 1)
    ),
    1
)</f>
        <v>0</v>
      </c>
      <c r="C1647" s="11">
        <f t="shared" ca="1" si="235"/>
        <v>1</v>
      </c>
      <c r="F1647" s="11">
        <f t="shared" ca="1" si="227"/>
        <v>0.1</v>
      </c>
      <c r="G1647" s="11">
        <f t="shared" ca="1" si="228"/>
        <v>0.3</v>
      </c>
      <c r="H1647" s="11">
        <f t="shared" ca="1" si="229"/>
        <v>0.5</v>
      </c>
      <c r="I1647" s="11">
        <f t="shared" ca="1" si="230"/>
        <v>0.1</v>
      </c>
      <c r="K1647" s="11">
        <f t="shared" ca="1" si="231"/>
        <v>0.1</v>
      </c>
      <c r="L1647" s="11">
        <f t="shared" ca="1" si="232"/>
        <v>0.3</v>
      </c>
      <c r="M1647" s="11">
        <f t="shared" ca="1" si="233"/>
        <v>0.5</v>
      </c>
      <c r="N1647" s="11">
        <f t="shared" ca="1" si="234"/>
        <v>0.1</v>
      </c>
      <c r="O1647" s="11">
        <f ca="1">(K1647-F1647)*'Meta-analysis (Recruitment)'!$B$4</f>
        <v>0</v>
      </c>
      <c r="Q1647" s="11">
        <f ca="1">(L1647-G1647)*'Meta-analysis (Recruitment)'!$B$4</f>
        <v>0</v>
      </c>
      <c r="S1647" s="11">
        <f ca="1">(M1647-H1647)*'Meta-analysis (Recruitment)'!$B$4</f>
        <v>0</v>
      </c>
      <c r="U1647" s="11">
        <f ca="1">(N1647-I1647)*'Meta-analysis (Recruitment)'!$B$4</f>
        <v>0</v>
      </c>
    </row>
    <row r="1648" spans="1:21">
      <c r="A1648" s="11">
        <v>-0.35599999999999998</v>
      </c>
      <c r="B1648" s="11" cm="1">
        <f t="array" aca="1" ref="B1648" ca="1">INDEX(
    INDIRECT("'Bootstrap Sampling (Recruitment'!$A$4:$A$4004"),
    RANDBETWEEN(
        MATCH('Meta-analysis (Recruitment)'!$B$5, INDIRECT("'Bootstrap Sampling (Recruitment'!$A$4:$A$4004"), 1),
        MATCH('Meta-analysis (Recruitment)'!$B$6, INDIRECT("'Bootstrap Sampling (Recruitment'!$A$4:$A$4004"), 1)
    ),
    1
)</f>
        <v>0</v>
      </c>
      <c r="C1648" s="11">
        <f t="shared" ca="1" si="235"/>
        <v>1</v>
      </c>
      <c r="F1648" s="11">
        <f t="shared" ca="1" si="227"/>
        <v>0.1</v>
      </c>
      <c r="G1648" s="11">
        <f t="shared" ca="1" si="228"/>
        <v>0.3</v>
      </c>
      <c r="H1648" s="11">
        <f t="shared" ca="1" si="229"/>
        <v>0.5</v>
      </c>
      <c r="I1648" s="11">
        <f t="shared" ca="1" si="230"/>
        <v>0.47</v>
      </c>
      <c r="K1648" s="11">
        <f t="shared" ca="1" si="231"/>
        <v>0.1</v>
      </c>
      <c r="L1648" s="11">
        <f t="shared" ca="1" si="232"/>
        <v>0.3</v>
      </c>
      <c r="M1648" s="11">
        <f t="shared" ca="1" si="233"/>
        <v>0.5</v>
      </c>
      <c r="N1648" s="11">
        <f t="shared" ca="1" si="234"/>
        <v>0.47</v>
      </c>
      <c r="O1648" s="11">
        <f ca="1">(K1648-F1648)*'Meta-analysis (Recruitment)'!$B$4</f>
        <v>0</v>
      </c>
      <c r="Q1648" s="11">
        <f ca="1">(L1648-G1648)*'Meta-analysis (Recruitment)'!$B$4</f>
        <v>0</v>
      </c>
      <c r="S1648" s="11">
        <f ca="1">(M1648-H1648)*'Meta-analysis (Recruitment)'!$B$4</f>
        <v>0</v>
      </c>
      <c r="U1648" s="11">
        <f ca="1">(N1648-I1648)*'Meta-analysis (Recruitment)'!$B$4</f>
        <v>0</v>
      </c>
    </row>
    <row r="1649" spans="1:21">
      <c r="A1649" s="11">
        <v>-0.35499999999999998</v>
      </c>
      <c r="B1649" s="11" cm="1">
        <f t="array" aca="1" ref="B1649" ca="1">INDEX(
    INDIRECT("'Bootstrap Sampling (Recruitment'!$A$4:$A$4004"),
    RANDBETWEEN(
        MATCH('Meta-analysis (Recruitment)'!$B$5, INDIRECT("'Bootstrap Sampling (Recruitment'!$A$4:$A$4004"), 1),
        MATCH('Meta-analysis (Recruitment)'!$B$6, INDIRECT("'Bootstrap Sampling (Recruitment'!$A$4:$A$4004"), 1)
    ),
    1
)</f>
        <v>0</v>
      </c>
      <c r="C1649" s="11">
        <f t="shared" ca="1" si="235"/>
        <v>1</v>
      </c>
      <c r="F1649" s="11">
        <f t="shared" ca="1" si="227"/>
        <v>0.1</v>
      </c>
      <c r="G1649" s="11">
        <f t="shared" ca="1" si="228"/>
        <v>0.3</v>
      </c>
      <c r="H1649" s="11">
        <f t="shared" ca="1" si="229"/>
        <v>0.5</v>
      </c>
      <c r="I1649" s="11">
        <f t="shared" ca="1" si="230"/>
        <v>0.42</v>
      </c>
      <c r="K1649" s="11">
        <f t="shared" ca="1" si="231"/>
        <v>0.1</v>
      </c>
      <c r="L1649" s="11">
        <f t="shared" ca="1" si="232"/>
        <v>0.3</v>
      </c>
      <c r="M1649" s="11">
        <f t="shared" ca="1" si="233"/>
        <v>0.5</v>
      </c>
      <c r="N1649" s="11">
        <f t="shared" ca="1" si="234"/>
        <v>0.42</v>
      </c>
      <c r="O1649" s="11">
        <f ca="1">(K1649-F1649)*'Meta-analysis (Recruitment)'!$B$4</f>
        <v>0</v>
      </c>
      <c r="Q1649" s="11">
        <f ca="1">(L1649-G1649)*'Meta-analysis (Recruitment)'!$B$4</f>
        <v>0</v>
      </c>
      <c r="S1649" s="11">
        <f ca="1">(M1649-H1649)*'Meta-analysis (Recruitment)'!$B$4</f>
        <v>0</v>
      </c>
      <c r="U1649" s="11">
        <f ca="1">(N1649-I1649)*'Meta-analysis (Recruitment)'!$B$4</f>
        <v>0</v>
      </c>
    </row>
    <row r="1650" spans="1:21">
      <c r="A1650" s="11">
        <v>-0.35399999999999998</v>
      </c>
      <c r="B1650" s="11" cm="1">
        <f t="array" aca="1" ref="B1650" ca="1">INDEX(
    INDIRECT("'Bootstrap Sampling (Recruitment'!$A$4:$A$4004"),
    RANDBETWEEN(
        MATCH('Meta-analysis (Recruitment)'!$B$5, INDIRECT("'Bootstrap Sampling (Recruitment'!$A$4:$A$4004"), 1),
        MATCH('Meta-analysis (Recruitment)'!$B$6, INDIRECT("'Bootstrap Sampling (Recruitment'!$A$4:$A$4004"), 1)
    ),
    1
)</f>
        <v>0</v>
      </c>
      <c r="C1650" s="11">
        <f t="shared" ca="1" si="235"/>
        <v>1</v>
      </c>
      <c r="F1650" s="11">
        <f t="shared" ca="1" si="227"/>
        <v>0.1</v>
      </c>
      <c r="G1650" s="11">
        <f t="shared" ca="1" si="228"/>
        <v>0.3</v>
      </c>
      <c r="H1650" s="11">
        <f t="shared" ca="1" si="229"/>
        <v>0.5</v>
      </c>
      <c r="I1650" s="11">
        <f t="shared" ca="1" si="230"/>
        <v>0.21</v>
      </c>
      <c r="K1650" s="11">
        <f t="shared" ca="1" si="231"/>
        <v>0.1</v>
      </c>
      <c r="L1650" s="11">
        <f t="shared" ca="1" si="232"/>
        <v>0.3</v>
      </c>
      <c r="M1650" s="11">
        <f t="shared" ca="1" si="233"/>
        <v>0.5</v>
      </c>
      <c r="N1650" s="11">
        <f t="shared" ca="1" si="234"/>
        <v>0.21</v>
      </c>
      <c r="O1650" s="11">
        <f ca="1">(K1650-F1650)*'Meta-analysis (Recruitment)'!$B$4</f>
        <v>0</v>
      </c>
      <c r="Q1650" s="11">
        <f ca="1">(L1650-G1650)*'Meta-analysis (Recruitment)'!$B$4</f>
        <v>0</v>
      </c>
      <c r="S1650" s="11">
        <f ca="1">(M1650-H1650)*'Meta-analysis (Recruitment)'!$B$4</f>
        <v>0</v>
      </c>
      <c r="U1650" s="11">
        <f ca="1">(N1650-I1650)*'Meta-analysis (Recruitment)'!$B$4</f>
        <v>0</v>
      </c>
    </row>
    <row r="1651" spans="1:21">
      <c r="A1651" s="11">
        <v>-0.35299999999999998</v>
      </c>
      <c r="B1651" s="11" cm="1">
        <f t="array" aca="1" ref="B1651" ca="1">INDEX(
    INDIRECT("'Bootstrap Sampling (Recruitment'!$A$4:$A$4004"),
    RANDBETWEEN(
        MATCH('Meta-analysis (Recruitment)'!$B$5, INDIRECT("'Bootstrap Sampling (Recruitment'!$A$4:$A$4004"), 1),
        MATCH('Meta-analysis (Recruitment)'!$B$6, INDIRECT("'Bootstrap Sampling (Recruitment'!$A$4:$A$4004"), 1)
    ),
    1
)</f>
        <v>0</v>
      </c>
      <c r="C1651" s="11">
        <f t="shared" ca="1" si="235"/>
        <v>1</v>
      </c>
      <c r="F1651" s="11">
        <f t="shared" ca="1" si="227"/>
        <v>0.1</v>
      </c>
      <c r="G1651" s="11">
        <f t="shared" ca="1" si="228"/>
        <v>0.3</v>
      </c>
      <c r="H1651" s="11">
        <f t="shared" ca="1" si="229"/>
        <v>0.5</v>
      </c>
      <c r="I1651" s="11">
        <f t="shared" ca="1" si="230"/>
        <v>0.33</v>
      </c>
      <c r="K1651" s="11">
        <f t="shared" ca="1" si="231"/>
        <v>0.1</v>
      </c>
      <c r="L1651" s="11">
        <f t="shared" ca="1" si="232"/>
        <v>0.3</v>
      </c>
      <c r="M1651" s="11">
        <f t="shared" ca="1" si="233"/>
        <v>0.5</v>
      </c>
      <c r="N1651" s="11">
        <f t="shared" ca="1" si="234"/>
        <v>0.33</v>
      </c>
      <c r="O1651" s="11">
        <f ca="1">(K1651-F1651)*'Meta-analysis (Recruitment)'!$B$4</f>
        <v>0</v>
      </c>
      <c r="Q1651" s="11">
        <f ca="1">(L1651-G1651)*'Meta-analysis (Recruitment)'!$B$4</f>
        <v>0</v>
      </c>
      <c r="S1651" s="11">
        <f ca="1">(M1651-H1651)*'Meta-analysis (Recruitment)'!$B$4</f>
        <v>0</v>
      </c>
      <c r="U1651" s="11">
        <f ca="1">(N1651-I1651)*'Meta-analysis (Recruitment)'!$B$4</f>
        <v>0</v>
      </c>
    </row>
    <row r="1652" spans="1:21">
      <c r="A1652" s="11">
        <v>-0.35199999999999998</v>
      </c>
      <c r="B1652" s="11" cm="1">
        <f t="array" aca="1" ref="B1652" ca="1">INDEX(
    INDIRECT("'Bootstrap Sampling (Recruitment'!$A$4:$A$4004"),
    RANDBETWEEN(
        MATCH('Meta-analysis (Recruitment)'!$B$5, INDIRECT("'Bootstrap Sampling (Recruitment'!$A$4:$A$4004"), 1),
        MATCH('Meta-analysis (Recruitment)'!$B$6, INDIRECT("'Bootstrap Sampling (Recruitment'!$A$4:$A$4004"), 1)
    ),
    1
)</f>
        <v>0</v>
      </c>
      <c r="C1652" s="11">
        <f t="shared" ca="1" si="235"/>
        <v>1</v>
      </c>
      <c r="F1652" s="11">
        <f t="shared" ca="1" si="227"/>
        <v>0.1</v>
      </c>
      <c r="G1652" s="11">
        <f t="shared" ca="1" si="228"/>
        <v>0.3</v>
      </c>
      <c r="H1652" s="11">
        <f t="shared" ca="1" si="229"/>
        <v>0.5</v>
      </c>
      <c r="I1652" s="11">
        <f t="shared" ca="1" si="230"/>
        <v>0.43</v>
      </c>
      <c r="K1652" s="11">
        <f t="shared" ca="1" si="231"/>
        <v>0.1</v>
      </c>
      <c r="L1652" s="11">
        <f t="shared" ca="1" si="232"/>
        <v>0.3</v>
      </c>
      <c r="M1652" s="11">
        <f t="shared" ca="1" si="233"/>
        <v>0.5</v>
      </c>
      <c r="N1652" s="11">
        <f t="shared" ca="1" si="234"/>
        <v>0.43</v>
      </c>
      <c r="O1652" s="11">
        <f ca="1">(K1652-F1652)*'Meta-analysis (Recruitment)'!$B$4</f>
        <v>0</v>
      </c>
      <c r="Q1652" s="11">
        <f ca="1">(L1652-G1652)*'Meta-analysis (Recruitment)'!$B$4</f>
        <v>0</v>
      </c>
      <c r="S1652" s="11">
        <f ca="1">(M1652-H1652)*'Meta-analysis (Recruitment)'!$B$4</f>
        <v>0</v>
      </c>
      <c r="U1652" s="11">
        <f ca="1">(N1652-I1652)*'Meta-analysis (Recruitment)'!$B$4</f>
        <v>0</v>
      </c>
    </row>
    <row r="1653" spans="1:21">
      <c r="A1653" s="11">
        <v>-0.35099999999999998</v>
      </c>
      <c r="B1653" s="11" cm="1">
        <f t="array" aca="1" ref="B1653" ca="1">INDEX(
    INDIRECT("'Bootstrap Sampling (Recruitment'!$A$4:$A$4004"),
    RANDBETWEEN(
        MATCH('Meta-analysis (Recruitment)'!$B$5, INDIRECT("'Bootstrap Sampling (Recruitment'!$A$4:$A$4004"), 1),
        MATCH('Meta-analysis (Recruitment)'!$B$6, INDIRECT("'Bootstrap Sampling (Recruitment'!$A$4:$A$4004"), 1)
    ),
    1
)</f>
        <v>0</v>
      </c>
      <c r="C1653" s="11">
        <f t="shared" ca="1" si="235"/>
        <v>1</v>
      </c>
      <c r="F1653" s="11">
        <f t="shared" ca="1" si="227"/>
        <v>0.1</v>
      </c>
      <c r="G1653" s="11">
        <f t="shared" ca="1" si="228"/>
        <v>0.3</v>
      </c>
      <c r="H1653" s="11">
        <f t="shared" ca="1" si="229"/>
        <v>0.5</v>
      </c>
      <c r="I1653" s="11">
        <f t="shared" ca="1" si="230"/>
        <v>0.3</v>
      </c>
      <c r="K1653" s="11">
        <f t="shared" ca="1" si="231"/>
        <v>0.1</v>
      </c>
      <c r="L1653" s="11">
        <f t="shared" ca="1" si="232"/>
        <v>0.3</v>
      </c>
      <c r="M1653" s="11">
        <f t="shared" ca="1" si="233"/>
        <v>0.5</v>
      </c>
      <c r="N1653" s="11">
        <f t="shared" ca="1" si="234"/>
        <v>0.3</v>
      </c>
      <c r="O1653" s="11">
        <f ca="1">(K1653-F1653)*'Meta-analysis (Recruitment)'!$B$4</f>
        <v>0</v>
      </c>
      <c r="Q1653" s="11">
        <f ca="1">(L1653-G1653)*'Meta-analysis (Recruitment)'!$B$4</f>
        <v>0</v>
      </c>
      <c r="S1653" s="11">
        <f ca="1">(M1653-H1653)*'Meta-analysis (Recruitment)'!$B$4</f>
        <v>0</v>
      </c>
      <c r="U1653" s="11">
        <f ca="1">(N1653-I1653)*'Meta-analysis (Recruitment)'!$B$4</f>
        <v>0</v>
      </c>
    </row>
    <row r="1654" spans="1:21">
      <c r="A1654" s="11">
        <v>-0.35</v>
      </c>
      <c r="B1654" s="11" cm="1">
        <f t="array" aca="1" ref="B1654" ca="1">INDEX(
    INDIRECT("'Bootstrap Sampling (Recruitment'!$A$4:$A$4004"),
    RANDBETWEEN(
        MATCH('Meta-analysis (Recruitment)'!$B$5, INDIRECT("'Bootstrap Sampling (Recruitment'!$A$4:$A$4004"), 1),
        MATCH('Meta-analysis (Recruitment)'!$B$6, INDIRECT("'Bootstrap Sampling (Recruitment'!$A$4:$A$4004"), 1)
    ),
    1
)</f>
        <v>0</v>
      </c>
      <c r="C1654" s="11">
        <f t="shared" ca="1" si="235"/>
        <v>1</v>
      </c>
      <c r="F1654" s="11">
        <f t="shared" ca="1" si="227"/>
        <v>0.1</v>
      </c>
      <c r="G1654" s="11">
        <f t="shared" ca="1" si="228"/>
        <v>0.3</v>
      </c>
      <c r="H1654" s="11">
        <f t="shared" ca="1" si="229"/>
        <v>0.5</v>
      </c>
      <c r="I1654" s="11">
        <f t="shared" ca="1" si="230"/>
        <v>0.46</v>
      </c>
      <c r="K1654" s="11">
        <f t="shared" ca="1" si="231"/>
        <v>0.1</v>
      </c>
      <c r="L1654" s="11">
        <f t="shared" ca="1" si="232"/>
        <v>0.3</v>
      </c>
      <c r="M1654" s="11">
        <f t="shared" ca="1" si="233"/>
        <v>0.5</v>
      </c>
      <c r="N1654" s="11">
        <f t="shared" ca="1" si="234"/>
        <v>0.46</v>
      </c>
      <c r="O1654" s="11">
        <f ca="1">(K1654-F1654)*'Meta-analysis (Recruitment)'!$B$4</f>
        <v>0</v>
      </c>
      <c r="Q1654" s="11">
        <f ca="1">(L1654-G1654)*'Meta-analysis (Recruitment)'!$B$4</f>
        <v>0</v>
      </c>
      <c r="S1654" s="11">
        <f ca="1">(M1654-H1654)*'Meta-analysis (Recruitment)'!$B$4</f>
        <v>0</v>
      </c>
      <c r="U1654" s="11">
        <f ca="1">(N1654-I1654)*'Meta-analysis (Recruitment)'!$B$4</f>
        <v>0</v>
      </c>
    </row>
    <row r="1655" spans="1:21">
      <c r="A1655" s="11">
        <v>-0.34899999999999998</v>
      </c>
      <c r="B1655" s="11" cm="1">
        <f t="array" aca="1" ref="B1655" ca="1">INDEX(
    INDIRECT("'Bootstrap Sampling (Recruitment'!$A$4:$A$4004"),
    RANDBETWEEN(
        MATCH('Meta-analysis (Recruitment)'!$B$5, INDIRECT("'Bootstrap Sampling (Recruitment'!$A$4:$A$4004"), 1),
        MATCH('Meta-analysis (Recruitment)'!$B$6, INDIRECT("'Bootstrap Sampling (Recruitment'!$A$4:$A$4004"), 1)
    ),
    1
)</f>
        <v>0</v>
      </c>
      <c r="C1655" s="11">
        <f t="shared" ca="1" si="235"/>
        <v>1</v>
      </c>
      <c r="F1655" s="11">
        <f t="shared" ca="1" si="227"/>
        <v>0.1</v>
      </c>
      <c r="G1655" s="11">
        <f t="shared" ca="1" si="228"/>
        <v>0.3</v>
      </c>
      <c r="H1655" s="11">
        <f t="shared" ca="1" si="229"/>
        <v>0.5</v>
      </c>
      <c r="I1655" s="11">
        <f t="shared" ca="1" si="230"/>
        <v>0.12</v>
      </c>
      <c r="K1655" s="11">
        <f t="shared" ca="1" si="231"/>
        <v>0.1</v>
      </c>
      <c r="L1655" s="11">
        <f t="shared" ca="1" si="232"/>
        <v>0.3</v>
      </c>
      <c r="M1655" s="11">
        <f t="shared" ca="1" si="233"/>
        <v>0.5</v>
      </c>
      <c r="N1655" s="11">
        <f t="shared" ca="1" si="234"/>
        <v>0.12</v>
      </c>
      <c r="O1655" s="11">
        <f ca="1">(K1655-F1655)*'Meta-analysis (Recruitment)'!$B$4</f>
        <v>0</v>
      </c>
      <c r="Q1655" s="11">
        <f ca="1">(L1655-G1655)*'Meta-analysis (Recruitment)'!$B$4</f>
        <v>0</v>
      </c>
      <c r="S1655" s="11">
        <f ca="1">(M1655-H1655)*'Meta-analysis (Recruitment)'!$B$4</f>
        <v>0</v>
      </c>
      <c r="U1655" s="11">
        <f ca="1">(N1655-I1655)*'Meta-analysis (Recruitment)'!$B$4</f>
        <v>0</v>
      </c>
    </row>
    <row r="1656" spans="1:21">
      <c r="A1656" s="11">
        <v>-0.34799999999999998</v>
      </c>
      <c r="B1656" s="11" cm="1">
        <f t="array" aca="1" ref="B1656" ca="1">INDEX(
    INDIRECT("'Bootstrap Sampling (Recruitment'!$A$4:$A$4004"),
    RANDBETWEEN(
        MATCH('Meta-analysis (Recruitment)'!$B$5, INDIRECT("'Bootstrap Sampling (Recruitment'!$A$4:$A$4004"), 1),
        MATCH('Meta-analysis (Recruitment)'!$B$6, INDIRECT("'Bootstrap Sampling (Recruitment'!$A$4:$A$4004"), 1)
    ),
    1
)</f>
        <v>0</v>
      </c>
      <c r="C1656" s="11">
        <f t="shared" ca="1" si="235"/>
        <v>1</v>
      </c>
      <c r="F1656" s="11">
        <f t="shared" ca="1" si="227"/>
        <v>0.1</v>
      </c>
      <c r="G1656" s="11">
        <f t="shared" ca="1" si="228"/>
        <v>0.3</v>
      </c>
      <c r="H1656" s="11">
        <f t="shared" ca="1" si="229"/>
        <v>0.5</v>
      </c>
      <c r="I1656" s="11">
        <f t="shared" ca="1" si="230"/>
        <v>0.46</v>
      </c>
      <c r="K1656" s="11">
        <f t="shared" ca="1" si="231"/>
        <v>0.1</v>
      </c>
      <c r="L1656" s="11">
        <f t="shared" ca="1" si="232"/>
        <v>0.3</v>
      </c>
      <c r="M1656" s="11">
        <f t="shared" ca="1" si="233"/>
        <v>0.5</v>
      </c>
      <c r="N1656" s="11">
        <f t="shared" ca="1" si="234"/>
        <v>0.46</v>
      </c>
      <c r="O1656" s="11">
        <f ca="1">(K1656-F1656)*'Meta-analysis (Recruitment)'!$B$4</f>
        <v>0</v>
      </c>
      <c r="Q1656" s="11">
        <f ca="1">(L1656-G1656)*'Meta-analysis (Recruitment)'!$B$4</f>
        <v>0</v>
      </c>
      <c r="S1656" s="11">
        <f ca="1">(M1656-H1656)*'Meta-analysis (Recruitment)'!$B$4</f>
        <v>0</v>
      </c>
      <c r="U1656" s="11">
        <f ca="1">(N1656-I1656)*'Meta-analysis (Recruitment)'!$B$4</f>
        <v>0</v>
      </c>
    </row>
    <row r="1657" spans="1:21">
      <c r="A1657" s="11">
        <v>-0.34699999999999998</v>
      </c>
      <c r="B1657" s="11" cm="1">
        <f t="array" aca="1" ref="B1657" ca="1">INDEX(
    INDIRECT("'Bootstrap Sampling (Recruitment'!$A$4:$A$4004"),
    RANDBETWEEN(
        MATCH('Meta-analysis (Recruitment)'!$B$5, INDIRECT("'Bootstrap Sampling (Recruitment'!$A$4:$A$4004"), 1),
        MATCH('Meta-analysis (Recruitment)'!$B$6, INDIRECT("'Bootstrap Sampling (Recruitment'!$A$4:$A$4004"), 1)
    ),
    1
)</f>
        <v>0</v>
      </c>
      <c r="C1657" s="11">
        <f t="shared" ca="1" si="235"/>
        <v>1</v>
      </c>
      <c r="F1657" s="11">
        <f t="shared" ca="1" si="227"/>
        <v>0.1</v>
      </c>
      <c r="G1657" s="11">
        <f t="shared" ca="1" si="228"/>
        <v>0.3</v>
      </c>
      <c r="H1657" s="11">
        <f t="shared" ca="1" si="229"/>
        <v>0.5</v>
      </c>
      <c r="I1657" s="11">
        <f t="shared" ca="1" si="230"/>
        <v>0.34</v>
      </c>
      <c r="K1657" s="11">
        <f t="shared" ca="1" si="231"/>
        <v>0.1</v>
      </c>
      <c r="L1657" s="11">
        <f t="shared" ca="1" si="232"/>
        <v>0.3</v>
      </c>
      <c r="M1657" s="11">
        <f t="shared" ca="1" si="233"/>
        <v>0.5</v>
      </c>
      <c r="N1657" s="11">
        <f t="shared" ca="1" si="234"/>
        <v>0.34</v>
      </c>
      <c r="O1657" s="11">
        <f ca="1">(K1657-F1657)*'Meta-analysis (Recruitment)'!$B$4</f>
        <v>0</v>
      </c>
      <c r="Q1657" s="11">
        <f ca="1">(L1657-G1657)*'Meta-analysis (Recruitment)'!$B$4</f>
        <v>0</v>
      </c>
      <c r="S1657" s="11">
        <f ca="1">(M1657-H1657)*'Meta-analysis (Recruitment)'!$B$4</f>
        <v>0</v>
      </c>
      <c r="U1657" s="11">
        <f ca="1">(N1657-I1657)*'Meta-analysis (Recruitment)'!$B$4</f>
        <v>0</v>
      </c>
    </row>
    <row r="1658" spans="1:21">
      <c r="A1658" s="11">
        <v>-0.34599999999999997</v>
      </c>
      <c r="B1658" s="11" cm="1">
        <f t="array" aca="1" ref="B1658" ca="1">INDEX(
    INDIRECT("'Bootstrap Sampling (Recruitment'!$A$4:$A$4004"),
    RANDBETWEEN(
        MATCH('Meta-analysis (Recruitment)'!$B$5, INDIRECT("'Bootstrap Sampling (Recruitment'!$A$4:$A$4004"), 1),
        MATCH('Meta-analysis (Recruitment)'!$B$6, INDIRECT("'Bootstrap Sampling (Recruitment'!$A$4:$A$4004"), 1)
    ),
    1
)</f>
        <v>0</v>
      </c>
      <c r="C1658" s="11">
        <f t="shared" ca="1" si="235"/>
        <v>1</v>
      </c>
      <c r="F1658" s="11">
        <f t="shared" ca="1" si="227"/>
        <v>0.1</v>
      </c>
      <c r="G1658" s="11">
        <f t="shared" ca="1" si="228"/>
        <v>0.3</v>
      </c>
      <c r="H1658" s="11">
        <f t="shared" ca="1" si="229"/>
        <v>0.5</v>
      </c>
      <c r="I1658" s="11">
        <f t="shared" ca="1" si="230"/>
        <v>0.28999999999999998</v>
      </c>
      <c r="K1658" s="11">
        <f t="shared" ca="1" si="231"/>
        <v>0.1</v>
      </c>
      <c r="L1658" s="11">
        <f t="shared" ca="1" si="232"/>
        <v>0.3</v>
      </c>
      <c r="M1658" s="11">
        <f t="shared" ca="1" si="233"/>
        <v>0.5</v>
      </c>
      <c r="N1658" s="11">
        <f t="shared" ca="1" si="234"/>
        <v>0.28999999999999998</v>
      </c>
      <c r="O1658" s="11">
        <f ca="1">(K1658-F1658)*'Meta-analysis (Recruitment)'!$B$4</f>
        <v>0</v>
      </c>
      <c r="Q1658" s="11">
        <f ca="1">(L1658-G1658)*'Meta-analysis (Recruitment)'!$B$4</f>
        <v>0</v>
      </c>
      <c r="S1658" s="11">
        <f ca="1">(M1658-H1658)*'Meta-analysis (Recruitment)'!$B$4</f>
        <v>0</v>
      </c>
      <c r="U1658" s="11">
        <f ca="1">(N1658-I1658)*'Meta-analysis (Recruitment)'!$B$4</f>
        <v>0</v>
      </c>
    </row>
    <row r="1659" spans="1:21">
      <c r="A1659" s="11">
        <v>-0.34499999999999997</v>
      </c>
      <c r="B1659" s="11" cm="1">
        <f t="array" aca="1" ref="B1659" ca="1">INDEX(
    INDIRECT("'Bootstrap Sampling (Recruitment'!$A$4:$A$4004"),
    RANDBETWEEN(
        MATCH('Meta-analysis (Recruitment)'!$B$5, INDIRECT("'Bootstrap Sampling (Recruitment'!$A$4:$A$4004"), 1),
        MATCH('Meta-analysis (Recruitment)'!$B$6, INDIRECT("'Bootstrap Sampling (Recruitment'!$A$4:$A$4004"), 1)
    ),
    1
)</f>
        <v>0</v>
      </c>
      <c r="C1659" s="11">
        <f t="shared" ca="1" si="235"/>
        <v>1</v>
      </c>
      <c r="F1659" s="11">
        <f t="shared" ca="1" si="227"/>
        <v>0.1</v>
      </c>
      <c r="G1659" s="11">
        <f t="shared" ca="1" si="228"/>
        <v>0.3</v>
      </c>
      <c r="H1659" s="11">
        <f t="shared" ca="1" si="229"/>
        <v>0.5</v>
      </c>
      <c r="I1659" s="11">
        <f t="shared" ca="1" si="230"/>
        <v>0.28000000000000003</v>
      </c>
      <c r="K1659" s="11">
        <f t="shared" ca="1" si="231"/>
        <v>0.1</v>
      </c>
      <c r="L1659" s="11">
        <f t="shared" ca="1" si="232"/>
        <v>0.3</v>
      </c>
      <c r="M1659" s="11">
        <f t="shared" ca="1" si="233"/>
        <v>0.5</v>
      </c>
      <c r="N1659" s="11">
        <f t="shared" ca="1" si="234"/>
        <v>0.28000000000000003</v>
      </c>
      <c r="O1659" s="11">
        <f ca="1">(K1659-F1659)*'Meta-analysis (Recruitment)'!$B$4</f>
        <v>0</v>
      </c>
      <c r="Q1659" s="11">
        <f ca="1">(L1659-G1659)*'Meta-analysis (Recruitment)'!$B$4</f>
        <v>0</v>
      </c>
      <c r="S1659" s="11">
        <f ca="1">(M1659-H1659)*'Meta-analysis (Recruitment)'!$B$4</f>
        <v>0</v>
      </c>
      <c r="U1659" s="11">
        <f ca="1">(N1659-I1659)*'Meta-analysis (Recruitment)'!$B$4</f>
        <v>0</v>
      </c>
    </row>
    <row r="1660" spans="1:21">
      <c r="A1660" s="11">
        <v>-0.34399999999999997</v>
      </c>
      <c r="B1660" s="11" cm="1">
        <f t="array" aca="1" ref="B1660" ca="1">INDEX(
    INDIRECT("'Bootstrap Sampling (Recruitment'!$A$4:$A$4004"),
    RANDBETWEEN(
        MATCH('Meta-analysis (Recruitment)'!$B$5, INDIRECT("'Bootstrap Sampling (Recruitment'!$A$4:$A$4004"), 1),
        MATCH('Meta-analysis (Recruitment)'!$B$6, INDIRECT("'Bootstrap Sampling (Recruitment'!$A$4:$A$4004"), 1)
    ),
    1
)</f>
        <v>0</v>
      </c>
      <c r="C1660" s="11">
        <f t="shared" ca="1" si="235"/>
        <v>1</v>
      </c>
      <c r="F1660" s="11">
        <f t="shared" ca="1" si="227"/>
        <v>0.1</v>
      </c>
      <c r="G1660" s="11">
        <f t="shared" ca="1" si="228"/>
        <v>0.3</v>
      </c>
      <c r="H1660" s="11">
        <f t="shared" ca="1" si="229"/>
        <v>0.5</v>
      </c>
      <c r="I1660" s="11">
        <f t="shared" ca="1" si="230"/>
        <v>0.19</v>
      </c>
      <c r="K1660" s="11">
        <f t="shared" ca="1" si="231"/>
        <v>0.1</v>
      </c>
      <c r="L1660" s="11">
        <f t="shared" ca="1" si="232"/>
        <v>0.3</v>
      </c>
      <c r="M1660" s="11">
        <f t="shared" ca="1" si="233"/>
        <v>0.5</v>
      </c>
      <c r="N1660" s="11">
        <f t="shared" ca="1" si="234"/>
        <v>0.19</v>
      </c>
      <c r="O1660" s="11">
        <f ca="1">(K1660-F1660)*'Meta-analysis (Recruitment)'!$B$4</f>
        <v>0</v>
      </c>
      <c r="Q1660" s="11">
        <f ca="1">(L1660-G1660)*'Meta-analysis (Recruitment)'!$B$4</f>
        <v>0</v>
      </c>
      <c r="S1660" s="11">
        <f ca="1">(M1660-H1660)*'Meta-analysis (Recruitment)'!$B$4</f>
        <v>0</v>
      </c>
      <c r="U1660" s="11">
        <f ca="1">(N1660-I1660)*'Meta-analysis (Recruitment)'!$B$4</f>
        <v>0</v>
      </c>
    </row>
    <row r="1661" spans="1:21">
      <c r="A1661" s="11">
        <v>-0.34300000000000003</v>
      </c>
      <c r="B1661" s="11" cm="1">
        <f t="array" aca="1" ref="B1661" ca="1">INDEX(
    INDIRECT("'Bootstrap Sampling (Recruitment'!$A$4:$A$4004"),
    RANDBETWEEN(
        MATCH('Meta-analysis (Recruitment)'!$B$5, INDIRECT("'Bootstrap Sampling (Recruitment'!$A$4:$A$4004"), 1),
        MATCH('Meta-analysis (Recruitment)'!$B$6, INDIRECT("'Bootstrap Sampling (Recruitment'!$A$4:$A$4004"), 1)
    ),
    1
)</f>
        <v>0</v>
      </c>
      <c r="C1661" s="11">
        <f t="shared" ca="1" si="235"/>
        <v>1</v>
      </c>
      <c r="F1661" s="11">
        <f t="shared" ca="1" si="227"/>
        <v>0.1</v>
      </c>
      <c r="G1661" s="11">
        <f t="shared" ca="1" si="228"/>
        <v>0.3</v>
      </c>
      <c r="H1661" s="11">
        <f t="shared" ca="1" si="229"/>
        <v>0.5</v>
      </c>
      <c r="I1661" s="11">
        <f t="shared" ca="1" si="230"/>
        <v>0.18</v>
      </c>
      <c r="K1661" s="11">
        <f t="shared" ca="1" si="231"/>
        <v>0.1</v>
      </c>
      <c r="L1661" s="11">
        <f t="shared" ca="1" si="232"/>
        <v>0.3</v>
      </c>
      <c r="M1661" s="11">
        <f t="shared" ca="1" si="233"/>
        <v>0.5</v>
      </c>
      <c r="N1661" s="11">
        <f t="shared" ca="1" si="234"/>
        <v>0.18</v>
      </c>
      <c r="O1661" s="11">
        <f ca="1">(K1661-F1661)*'Meta-analysis (Recruitment)'!$B$4</f>
        <v>0</v>
      </c>
      <c r="Q1661" s="11">
        <f ca="1">(L1661-G1661)*'Meta-analysis (Recruitment)'!$B$4</f>
        <v>0</v>
      </c>
      <c r="S1661" s="11">
        <f ca="1">(M1661-H1661)*'Meta-analysis (Recruitment)'!$B$4</f>
        <v>0</v>
      </c>
      <c r="U1661" s="11">
        <f ca="1">(N1661-I1661)*'Meta-analysis (Recruitment)'!$B$4</f>
        <v>0</v>
      </c>
    </row>
    <row r="1662" spans="1:21">
      <c r="A1662" s="11">
        <v>-0.34200000000000003</v>
      </c>
      <c r="B1662" s="11" cm="1">
        <f t="array" aca="1" ref="B1662" ca="1">INDEX(
    INDIRECT("'Bootstrap Sampling (Recruitment'!$A$4:$A$4004"),
    RANDBETWEEN(
        MATCH('Meta-analysis (Recruitment)'!$B$5, INDIRECT("'Bootstrap Sampling (Recruitment'!$A$4:$A$4004"), 1),
        MATCH('Meta-analysis (Recruitment)'!$B$6, INDIRECT("'Bootstrap Sampling (Recruitment'!$A$4:$A$4004"), 1)
    ),
    1
)</f>
        <v>0</v>
      </c>
      <c r="C1662" s="11">
        <f t="shared" ca="1" si="235"/>
        <v>1</v>
      </c>
      <c r="F1662" s="11">
        <f t="shared" ca="1" si="227"/>
        <v>0.1</v>
      </c>
      <c r="G1662" s="11">
        <f t="shared" ca="1" si="228"/>
        <v>0.3</v>
      </c>
      <c r="H1662" s="11">
        <f t="shared" ca="1" si="229"/>
        <v>0.5</v>
      </c>
      <c r="I1662" s="11">
        <f t="shared" ca="1" si="230"/>
        <v>0.28000000000000003</v>
      </c>
      <c r="K1662" s="11">
        <f t="shared" ca="1" si="231"/>
        <v>0.1</v>
      </c>
      <c r="L1662" s="11">
        <f t="shared" ca="1" si="232"/>
        <v>0.3</v>
      </c>
      <c r="M1662" s="11">
        <f t="shared" ca="1" si="233"/>
        <v>0.5</v>
      </c>
      <c r="N1662" s="11">
        <f t="shared" ca="1" si="234"/>
        <v>0.28000000000000003</v>
      </c>
      <c r="O1662" s="11">
        <f ca="1">(K1662-F1662)*'Meta-analysis (Recruitment)'!$B$4</f>
        <v>0</v>
      </c>
      <c r="Q1662" s="11">
        <f ca="1">(L1662-G1662)*'Meta-analysis (Recruitment)'!$B$4</f>
        <v>0</v>
      </c>
      <c r="S1662" s="11">
        <f ca="1">(M1662-H1662)*'Meta-analysis (Recruitment)'!$B$4</f>
        <v>0</v>
      </c>
      <c r="U1662" s="11">
        <f ca="1">(N1662-I1662)*'Meta-analysis (Recruitment)'!$B$4</f>
        <v>0</v>
      </c>
    </row>
    <row r="1663" spans="1:21">
      <c r="A1663" s="11">
        <v>-0.34100000000000003</v>
      </c>
      <c r="B1663" s="11" cm="1">
        <f t="array" aca="1" ref="B1663" ca="1">INDEX(
    INDIRECT("'Bootstrap Sampling (Recruitment'!$A$4:$A$4004"),
    RANDBETWEEN(
        MATCH('Meta-analysis (Recruitment)'!$B$5, INDIRECT("'Bootstrap Sampling (Recruitment'!$A$4:$A$4004"), 1),
        MATCH('Meta-analysis (Recruitment)'!$B$6, INDIRECT("'Bootstrap Sampling (Recruitment'!$A$4:$A$4004"), 1)
    ),
    1
)</f>
        <v>0</v>
      </c>
      <c r="C1663" s="11">
        <f t="shared" ca="1" si="235"/>
        <v>1</v>
      </c>
      <c r="F1663" s="11">
        <f t="shared" ca="1" si="227"/>
        <v>0.1</v>
      </c>
      <c r="G1663" s="11">
        <f t="shared" ca="1" si="228"/>
        <v>0.3</v>
      </c>
      <c r="H1663" s="11">
        <f t="shared" ca="1" si="229"/>
        <v>0.5</v>
      </c>
      <c r="I1663" s="11">
        <f t="shared" ca="1" si="230"/>
        <v>0.3</v>
      </c>
      <c r="K1663" s="11">
        <f t="shared" ca="1" si="231"/>
        <v>0.1</v>
      </c>
      <c r="L1663" s="11">
        <f t="shared" ca="1" si="232"/>
        <v>0.3</v>
      </c>
      <c r="M1663" s="11">
        <f t="shared" ca="1" si="233"/>
        <v>0.5</v>
      </c>
      <c r="N1663" s="11">
        <f t="shared" ca="1" si="234"/>
        <v>0.3</v>
      </c>
      <c r="O1663" s="11">
        <f ca="1">(K1663-F1663)*'Meta-analysis (Recruitment)'!$B$4</f>
        <v>0</v>
      </c>
      <c r="Q1663" s="11">
        <f ca="1">(L1663-G1663)*'Meta-analysis (Recruitment)'!$B$4</f>
        <v>0</v>
      </c>
      <c r="S1663" s="11">
        <f ca="1">(M1663-H1663)*'Meta-analysis (Recruitment)'!$B$4</f>
        <v>0</v>
      </c>
      <c r="U1663" s="11">
        <f ca="1">(N1663-I1663)*'Meta-analysis (Recruitment)'!$B$4</f>
        <v>0</v>
      </c>
    </row>
    <row r="1664" spans="1:21">
      <c r="A1664" s="11">
        <v>-0.34</v>
      </c>
      <c r="B1664" s="11" cm="1">
        <f t="array" aca="1" ref="B1664" ca="1">INDEX(
    INDIRECT("'Bootstrap Sampling (Recruitment'!$A$4:$A$4004"),
    RANDBETWEEN(
        MATCH('Meta-analysis (Recruitment)'!$B$5, INDIRECT("'Bootstrap Sampling (Recruitment'!$A$4:$A$4004"), 1),
        MATCH('Meta-analysis (Recruitment)'!$B$6, INDIRECT("'Bootstrap Sampling (Recruitment'!$A$4:$A$4004"), 1)
    ),
    1
)</f>
        <v>0</v>
      </c>
      <c r="C1664" s="11">
        <f t="shared" ca="1" si="235"/>
        <v>1</v>
      </c>
      <c r="F1664" s="11">
        <f t="shared" ca="1" si="227"/>
        <v>0.1</v>
      </c>
      <c r="G1664" s="11">
        <f t="shared" ca="1" si="228"/>
        <v>0.3</v>
      </c>
      <c r="H1664" s="11">
        <f t="shared" ca="1" si="229"/>
        <v>0.5</v>
      </c>
      <c r="I1664" s="11">
        <f t="shared" ca="1" si="230"/>
        <v>0.28000000000000003</v>
      </c>
      <c r="K1664" s="11">
        <f t="shared" ca="1" si="231"/>
        <v>0.1</v>
      </c>
      <c r="L1664" s="11">
        <f t="shared" ca="1" si="232"/>
        <v>0.3</v>
      </c>
      <c r="M1664" s="11">
        <f t="shared" ca="1" si="233"/>
        <v>0.5</v>
      </c>
      <c r="N1664" s="11">
        <f t="shared" ca="1" si="234"/>
        <v>0.28000000000000003</v>
      </c>
      <c r="O1664" s="11">
        <f ca="1">(K1664-F1664)*'Meta-analysis (Recruitment)'!$B$4</f>
        <v>0</v>
      </c>
      <c r="Q1664" s="11">
        <f ca="1">(L1664-G1664)*'Meta-analysis (Recruitment)'!$B$4</f>
        <v>0</v>
      </c>
      <c r="S1664" s="11">
        <f ca="1">(M1664-H1664)*'Meta-analysis (Recruitment)'!$B$4</f>
        <v>0</v>
      </c>
      <c r="U1664" s="11">
        <f ca="1">(N1664-I1664)*'Meta-analysis (Recruitment)'!$B$4</f>
        <v>0</v>
      </c>
    </row>
    <row r="1665" spans="1:21">
      <c r="A1665" s="11">
        <v>-0.33900000000000002</v>
      </c>
      <c r="B1665" s="11" cm="1">
        <f t="array" aca="1" ref="B1665" ca="1">INDEX(
    INDIRECT("'Bootstrap Sampling (Recruitment'!$A$4:$A$4004"),
    RANDBETWEEN(
        MATCH('Meta-analysis (Recruitment)'!$B$5, INDIRECT("'Bootstrap Sampling (Recruitment'!$A$4:$A$4004"), 1),
        MATCH('Meta-analysis (Recruitment)'!$B$6, INDIRECT("'Bootstrap Sampling (Recruitment'!$A$4:$A$4004"), 1)
    ),
    1
)</f>
        <v>0</v>
      </c>
      <c r="C1665" s="11">
        <f t="shared" ca="1" si="235"/>
        <v>1</v>
      </c>
      <c r="F1665" s="11">
        <f t="shared" ca="1" si="227"/>
        <v>0.1</v>
      </c>
      <c r="G1665" s="11">
        <f t="shared" ca="1" si="228"/>
        <v>0.3</v>
      </c>
      <c r="H1665" s="11">
        <f t="shared" ca="1" si="229"/>
        <v>0.5</v>
      </c>
      <c r="I1665" s="11">
        <f t="shared" ca="1" si="230"/>
        <v>0.25</v>
      </c>
      <c r="K1665" s="11">
        <f t="shared" ca="1" si="231"/>
        <v>0.1</v>
      </c>
      <c r="L1665" s="11">
        <f t="shared" ca="1" si="232"/>
        <v>0.3</v>
      </c>
      <c r="M1665" s="11">
        <f t="shared" ca="1" si="233"/>
        <v>0.5</v>
      </c>
      <c r="N1665" s="11">
        <f t="shared" ca="1" si="234"/>
        <v>0.25</v>
      </c>
      <c r="O1665" s="11">
        <f ca="1">(K1665-F1665)*'Meta-analysis (Recruitment)'!$B$4</f>
        <v>0</v>
      </c>
      <c r="Q1665" s="11">
        <f ca="1">(L1665-G1665)*'Meta-analysis (Recruitment)'!$B$4</f>
        <v>0</v>
      </c>
      <c r="S1665" s="11">
        <f ca="1">(M1665-H1665)*'Meta-analysis (Recruitment)'!$B$4</f>
        <v>0</v>
      </c>
      <c r="U1665" s="11">
        <f ca="1">(N1665-I1665)*'Meta-analysis (Recruitment)'!$B$4</f>
        <v>0</v>
      </c>
    </row>
    <row r="1666" spans="1:21">
      <c r="A1666" s="11">
        <v>-0.33800000000000002</v>
      </c>
      <c r="B1666" s="11" cm="1">
        <f t="array" aca="1" ref="B1666" ca="1">INDEX(
    INDIRECT("'Bootstrap Sampling (Recruitment'!$A$4:$A$4004"),
    RANDBETWEEN(
        MATCH('Meta-analysis (Recruitment)'!$B$5, INDIRECT("'Bootstrap Sampling (Recruitment'!$A$4:$A$4004"), 1),
        MATCH('Meta-analysis (Recruitment)'!$B$6, INDIRECT("'Bootstrap Sampling (Recruitment'!$A$4:$A$4004"), 1)
    ),
    1
)</f>
        <v>0</v>
      </c>
      <c r="C1666" s="11">
        <f t="shared" ca="1" si="235"/>
        <v>1</v>
      </c>
      <c r="F1666" s="11">
        <f t="shared" ca="1" si="227"/>
        <v>0.1</v>
      </c>
      <c r="G1666" s="11">
        <f t="shared" ca="1" si="228"/>
        <v>0.3</v>
      </c>
      <c r="H1666" s="11">
        <f t="shared" ca="1" si="229"/>
        <v>0.5</v>
      </c>
      <c r="I1666" s="11">
        <f t="shared" ca="1" si="230"/>
        <v>0.34</v>
      </c>
      <c r="K1666" s="11">
        <f t="shared" ca="1" si="231"/>
        <v>0.1</v>
      </c>
      <c r="L1666" s="11">
        <f t="shared" ca="1" si="232"/>
        <v>0.3</v>
      </c>
      <c r="M1666" s="11">
        <f t="shared" ca="1" si="233"/>
        <v>0.5</v>
      </c>
      <c r="N1666" s="11">
        <f t="shared" ca="1" si="234"/>
        <v>0.34</v>
      </c>
      <c r="O1666" s="11">
        <f ca="1">(K1666-F1666)*'Meta-analysis (Recruitment)'!$B$4</f>
        <v>0</v>
      </c>
      <c r="Q1666" s="11">
        <f ca="1">(L1666-G1666)*'Meta-analysis (Recruitment)'!$B$4</f>
        <v>0</v>
      </c>
      <c r="S1666" s="11">
        <f ca="1">(M1666-H1666)*'Meta-analysis (Recruitment)'!$B$4</f>
        <v>0</v>
      </c>
      <c r="U1666" s="11">
        <f ca="1">(N1666-I1666)*'Meta-analysis (Recruitment)'!$B$4</f>
        <v>0</v>
      </c>
    </row>
    <row r="1667" spans="1:21">
      <c r="A1667" s="11">
        <v>-0.33700000000000002</v>
      </c>
      <c r="B1667" s="11" cm="1">
        <f t="array" aca="1" ref="B1667" ca="1">INDEX(
    INDIRECT("'Bootstrap Sampling (Recruitment'!$A$4:$A$4004"),
    RANDBETWEEN(
        MATCH('Meta-analysis (Recruitment)'!$B$5, INDIRECT("'Bootstrap Sampling (Recruitment'!$A$4:$A$4004"), 1),
        MATCH('Meta-analysis (Recruitment)'!$B$6, INDIRECT("'Bootstrap Sampling (Recruitment'!$A$4:$A$4004"), 1)
    ),
    1
)</f>
        <v>0</v>
      </c>
      <c r="C1667" s="11">
        <f t="shared" ca="1" si="235"/>
        <v>1</v>
      </c>
      <c r="F1667" s="11">
        <f t="shared" ca="1" si="227"/>
        <v>0.1</v>
      </c>
      <c r="G1667" s="11">
        <f t="shared" ca="1" si="228"/>
        <v>0.3</v>
      </c>
      <c r="H1667" s="11">
        <f t="shared" ca="1" si="229"/>
        <v>0.5</v>
      </c>
      <c r="I1667" s="11">
        <f t="shared" ca="1" si="230"/>
        <v>0.22</v>
      </c>
      <c r="K1667" s="11">
        <f t="shared" ca="1" si="231"/>
        <v>0.1</v>
      </c>
      <c r="L1667" s="11">
        <f t="shared" ca="1" si="232"/>
        <v>0.3</v>
      </c>
      <c r="M1667" s="11">
        <f t="shared" ca="1" si="233"/>
        <v>0.5</v>
      </c>
      <c r="N1667" s="11">
        <f t="shared" ca="1" si="234"/>
        <v>0.22</v>
      </c>
      <c r="O1667" s="11">
        <f ca="1">(K1667-F1667)*'Meta-analysis (Recruitment)'!$B$4</f>
        <v>0</v>
      </c>
      <c r="Q1667" s="11">
        <f ca="1">(L1667-G1667)*'Meta-analysis (Recruitment)'!$B$4</f>
        <v>0</v>
      </c>
      <c r="S1667" s="11">
        <f ca="1">(M1667-H1667)*'Meta-analysis (Recruitment)'!$B$4</f>
        <v>0</v>
      </c>
      <c r="U1667" s="11">
        <f ca="1">(N1667-I1667)*'Meta-analysis (Recruitment)'!$B$4</f>
        <v>0</v>
      </c>
    </row>
    <row r="1668" spans="1:21">
      <c r="A1668" s="11">
        <v>-0.33600000000000002</v>
      </c>
      <c r="B1668" s="11" cm="1">
        <f t="array" aca="1" ref="B1668" ca="1">INDEX(
    INDIRECT("'Bootstrap Sampling (Recruitment'!$A$4:$A$4004"),
    RANDBETWEEN(
        MATCH('Meta-analysis (Recruitment)'!$B$5, INDIRECT("'Bootstrap Sampling (Recruitment'!$A$4:$A$4004"), 1),
        MATCH('Meta-analysis (Recruitment)'!$B$6, INDIRECT("'Bootstrap Sampling (Recruitment'!$A$4:$A$4004"), 1)
    ),
    1
)</f>
        <v>0</v>
      </c>
      <c r="C1668" s="11">
        <f t="shared" ca="1" si="235"/>
        <v>1</v>
      </c>
      <c r="F1668" s="11">
        <f t="shared" ref="F1668:F1731" ca="1" si="236">INDEX($E$13:$E$13, RANDBETWEEN(1,ROWS($E$13:$E$13)),1)</f>
        <v>0.1</v>
      </c>
      <c r="G1668" s="11">
        <f t="shared" ref="G1668:G1731" ca="1" si="237">INDEX($E$33:$E$33, RANDBETWEEN(1,ROWS($E$624:$E$624)),1)</f>
        <v>0.3</v>
      </c>
      <c r="H1668" s="11">
        <f t="shared" ref="H1668:H1731" ca="1" si="238">INDEX($E$53:$E$53, RANDBETWEEN(1,ROWS($E$644:$E$644)),1)</f>
        <v>0.5</v>
      </c>
      <c r="I1668" s="11">
        <f t="shared" ref="I1668:I1731" ca="1" si="239">INDEX($E$13:$E$53, RANDBETWEEN(1,ROWS($E$13:$E$53)),1)</f>
        <v>0.14000000000000001</v>
      </c>
      <c r="K1668" s="11">
        <f t="shared" ref="K1668:K1731" ca="1" si="240">PRODUCT($C1668,F1668)</f>
        <v>0.1</v>
      </c>
      <c r="L1668" s="11">
        <f t="shared" ref="L1668:L1731" ca="1" si="241">PRODUCT($C1668,G1668)</f>
        <v>0.3</v>
      </c>
      <c r="M1668" s="11">
        <f t="shared" ref="M1668:M1731" ca="1" si="242">PRODUCT($C1668,H1668)</f>
        <v>0.5</v>
      </c>
      <c r="N1668" s="11">
        <f t="shared" ref="N1668:N1731" ca="1" si="243">PRODUCT($C1668,I1668)</f>
        <v>0.14000000000000001</v>
      </c>
      <c r="O1668" s="11">
        <f ca="1">(K1668-F1668)*'Meta-analysis (Recruitment)'!$B$4</f>
        <v>0</v>
      </c>
      <c r="Q1668" s="11">
        <f ca="1">(L1668-G1668)*'Meta-analysis (Recruitment)'!$B$4</f>
        <v>0</v>
      </c>
      <c r="S1668" s="11">
        <f ca="1">(M1668-H1668)*'Meta-analysis (Recruitment)'!$B$4</f>
        <v>0</v>
      </c>
      <c r="U1668" s="11">
        <f ca="1">(N1668-I1668)*'Meta-analysis (Recruitment)'!$B$4</f>
        <v>0</v>
      </c>
    </row>
    <row r="1669" spans="1:21">
      <c r="A1669" s="11">
        <v>-0.33500000000000002</v>
      </c>
      <c r="B1669" s="11" cm="1">
        <f t="array" aca="1" ref="B1669" ca="1">INDEX(
    INDIRECT("'Bootstrap Sampling (Recruitment'!$A$4:$A$4004"),
    RANDBETWEEN(
        MATCH('Meta-analysis (Recruitment)'!$B$5, INDIRECT("'Bootstrap Sampling (Recruitment'!$A$4:$A$4004"), 1),
        MATCH('Meta-analysis (Recruitment)'!$B$6, INDIRECT("'Bootstrap Sampling (Recruitment'!$A$4:$A$4004"), 1)
    ),
    1
)</f>
        <v>0</v>
      </c>
      <c r="C1669" s="11">
        <f t="shared" ca="1" si="235"/>
        <v>1</v>
      </c>
      <c r="F1669" s="11">
        <f t="shared" ca="1" si="236"/>
        <v>0.1</v>
      </c>
      <c r="G1669" s="11">
        <f t="shared" ca="1" si="237"/>
        <v>0.3</v>
      </c>
      <c r="H1669" s="11">
        <f t="shared" ca="1" si="238"/>
        <v>0.5</v>
      </c>
      <c r="I1669" s="11">
        <f t="shared" ca="1" si="239"/>
        <v>0.37</v>
      </c>
      <c r="K1669" s="11">
        <f t="shared" ca="1" si="240"/>
        <v>0.1</v>
      </c>
      <c r="L1669" s="11">
        <f t="shared" ca="1" si="241"/>
        <v>0.3</v>
      </c>
      <c r="M1669" s="11">
        <f t="shared" ca="1" si="242"/>
        <v>0.5</v>
      </c>
      <c r="N1669" s="11">
        <f t="shared" ca="1" si="243"/>
        <v>0.37</v>
      </c>
      <c r="O1669" s="11">
        <f ca="1">(K1669-F1669)*'Meta-analysis (Recruitment)'!$B$4</f>
        <v>0</v>
      </c>
      <c r="Q1669" s="11">
        <f ca="1">(L1669-G1669)*'Meta-analysis (Recruitment)'!$B$4</f>
        <v>0</v>
      </c>
      <c r="S1669" s="11">
        <f ca="1">(M1669-H1669)*'Meta-analysis (Recruitment)'!$B$4</f>
        <v>0</v>
      </c>
      <c r="U1669" s="11">
        <f ca="1">(N1669-I1669)*'Meta-analysis (Recruitment)'!$B$4</f>
        <v>0</v>
      </c>
    </row>
    <row r="1670" spans="1:21">
      <c r="A1670" s="11">
        <v>-0.33400000000000002</v>
      </c>
      <c r="B1670" s="11" cm="1">
        <f t="array" aca="1" ref="B1670" ca="1">INDEX(
    INDIRECT("'Bootstrap Sampling (Recruitment'!$A$4:$A$4004"),
    RANDBETWEEN(
        MATCH('Meta-analysis (Recruitment)'!$B$5, INDIRECT("'Bootstrap Sampling (Recruitment'!$A$4:$A$4004"), 1),
        MATCH('Meta-analysis (Recruitment)'!$B$6, INDIRECT("'Bootstrap Sampling (Recruitment'!$A$4:$A$4004"), 1)
    ),
    1
)</f>
        <v>0</v>
      </c>
      <c r="C1670" s="11">
        <f t="shared" ca="1" si="235"/>
        <v>1</v>
      </c>
      <c r="F1670" s="11">
        <f t="shared" ca="1" si="236"/>
        <v>0.1</v>
      </c>
      <c r="G1670" s="11">
        <f t="shared" ca="1" si="237"/>
        <v>0.3</v>
      </c>
      <c r="H1670" s="11">
        <f t="shared" ca="1" si="238"/>
        <v>0.5</v>
      </c>
      <c r="I1670" s="11">
        <f t="shared" ca="1" si="239"/>
        <v>0.18</v>
      </c>
      <c r="K1670" s="11">
        <f t="shared" ca="1" si="240"/>
        <v>0.1</v>
      </c>
      <c r="L1670" s="11">
        <f t="shared" ca="1" si="241"/>
        <v>0.3</v>
      </c>
      <c r="M1670" s="11">
        <f t="shared" ca="1" si="242"/>
        <v>0.5</v>
      </c>
      <c r="N1670" s="11">
        <f t="shared" ca="1" si="243"/>
        <v>0.18</v>
      </c>
      <c r="O1670" s="11">
        <f ca="1">(K1670-F1670)*'Meta-analysis (Recruitment)'!$B$4</f>
        <v>0</v>
      </c>
      <c r="Q1670" s="11">
        <f ca="1">(L1670-G1670)*'Meta-analysis (Recruitment)'!$B$4</f>
        <v>0</v>
      </c>
      <c r="S1670" s="11">
        <f ca="1">(M1670-H1670)*'Meta-analysis (Recruitment)'!$B$4</f>
        <v>0</v>
      </c>
      <c r="U1670" s="11">
        <f ca="1">(N1670-I1670)*'Meta-analysis (Recruitment)'!$B$4</f>
        <v>0</v>
      </c>
    </row>
    <row r="1671" spans="1:21">
      <c r="A1671" s="11">
        <v>-0.33300000000000002</v>
      </c>
      <c r="B1671" s="11" cm="1">
        <f t="array" aca="1" ref="B1671" ca="1">INDEX(
    INDIRECT("'Bootstrap Sampling (Recruitment'!$A$4:$A$4004"),
    RANDBETWEEN(
        MATCH('Meta-analysis (Recruitment)'!$B$5, INDIRECT("'Bootstrap Sampling (Recruitment'!$A$4:$A$4004"), 1),
        MATCH('Meta-analysis (Recruitment)'!$B$6, INDIRECT("'Bootstrap Sampling (Recruitment'!$A$4:$A$4004"), 1)
    ),
    1
)</f>
        <v>0</v>
      </c>
      <c r="C1671" s="11">
        <f t="shared" ca="1" si="235"/>
        <v>1</v>
      </c>
      <c r="F1671" s="11">
        <f t="shared" ca="1" si="236"/>
        <v>0.1</v>
      </c>
      <c r="G1671" s="11">
        <f t="shared" ca="1" si="237"/>
        <v>0.3</v>
      </c>
      <c r="H1671" s="11">
        <f t="shared" ca="1" si="238"/>
        <v>0.5</v>
      </c>
      <c r="I1671" s="11">
        <f t="shared" ca="1" si="239"/>
        <v>0.15</v>
      </c>
      <c r="K1671" s="11">
        <f t="shared" ca="1" si="240"/>
        <v>0.1</v>
      </c>
      <c r="L1671" s="11">
        <f t="shared" ca="1" si="241"/>
        <v>0.3</v>
      </c>
      <c r="M1671" s="11">
        <f t="shared" ca="1" si="242"/>
        <v>0.5</v>
      </c>
      <c r="N1671" s="11">
        <f t="shared" ca="1" si="243"/>
        <v>0.15</v>
      </c>
      <c r="O1671" s="11">
        <f ca="1">(K1671-F1671)*'Meta-analysis (Recruitment)'!$B$4</f>
        <v>0</v>
      </c>
      <c r="Q1671" s="11">
        <f ca="1">(L1671-G1671)*'Meta-analysis (Recruitment)'!$B$4</f>
        <v>0</v>
      </c>
      <c r="S1671" s="11">
        <f ca="1">(M1671-H1671)*'Meta-analysis (Recruitment)'!$B$4</f>
        <v>0</v>
      </c>
      <c r="U1671" s="11">
        <f ca="1">(N1671-I1671)*'Meta-analysis (Recruitment)'!$B$4</f>
        <v>0</v>
      </c>
    </row>
    <row r="1672" spans="1:21">
      <c r="A1672" s="11">
        <v>-0.33200000000000002</v>
      </c>
      <c r="B1672" s="11" cm="1">
        <f t="array" aca="1" ref="B1672" ca="1">INDEX(
    INDIRECT("'Bootstrap Sampling (Recruitment'!$A$4:$A$4004"),
    RANDBETWEEN(
        MATCH('Meta-analysis (Recruitment)'!$B$5, INDIRECT("'Bootstrap Sampling (Recruitment'!$A$4:$A$4004"), 1),
        MATCH('Meta-analysis (Recruitment)'!$B$6, INDIRECT("'Bootstrap Sampling (Recruitment'!$A$4:$A$4004"), 1)
    ),
    1
)</f>
        <v>0</v>
      </c>
      <c r="C1672" s="11">
        <f t="shared" ca="1" si="235"/>
        <v>1</v>
      </c>
      <c r="F1672" s="11">
        <f t="shared" ca="1" si="236"/>
        <v>0.1</v>
      </c>
      <c r="G1672" s="11">
        <f t="shared" ca="1" si="237"/>
        <v>0.3</v>
      </c>
      <c r="H1672" s="11">
        <f t="shared" ca="1" si="238"/>
        <v>0.5</v>
      </c>
      <c r="I1672" s="11">
        <f t="shared" ca="1" si="239"/>
        <v>0.22</v>
      </c>
      <c r="K1672" s="11">
        <f t="shared" ca="1" si="240"/>
        <v>0.1</v>
      </c>
      <c r="L1672" s="11">
        <f t="shared" ca="1" si="241"/>
        <v>0.3</v>
      </c>
      <c r="M1672" s="11">
        <f t="shared" ca="1" si="242"/>
        <v>0.5</v>
      </c>
      <c r="N1672" s="11">
        <f t="shared" ca="1" si="243"/>
        <v>0.22</v>
      </c>
      <c r="O1672" s="11">
        <f ca="1">(K1672-F1672)*'Meta-analysis (Recruitment)'!$B$4</f>
        <v>0</v>
      </c>
      <c r="Q1672" s="11">
        <f ca="1">(L1672-G1672)*'Meta-analysis (Recruitment)'!$B$4</f>
        <v>0</v>
      </c>
      <c r="S1672" s="11">
        <f ca="1">(M1672-H1672)*'Meta-analysis (Recruitment)'!$B$4</f>
        <v>0</v>
      </c>
      <c r="U1672" s="11">
        <f ca="1">(N1672-I1672)*'Meta-analysis (Recruitment)'!$B$4</f>
        <v>0</v>
      </c>
    </row>
    <row r="1673" spans="1:21">
      <c r="A1673" s="11">
        <v>-0.33100000000000002</v>
      </c>
      <c r="B1673" s="11" cm="1">
        <f t="array" aca="1" ref="B1673" ca="1">INDEX(
    INDIRECT("'Bootstrap Sampling (Recruitment'!$A$4:$A$4004"),
    RANDBETWEEN(
        MATCH('Meta-analysis (Recruitment)'!$B$5, INDIRECT("'Bootstrap Sampling (Recruitment'!$A$4:$A$4004"), 1),
        MATCH('Meta-analysis (Recruitment)'!$B$6, INDIRECT("'Bootstrap Sampling (Recruitment'!$A$4:$A$4004"), 1)
    ),
    1
)</f>
        <v>0</v>
      </c>
      <c r="C1673" s="11">
        <f t="shared" ca="1" si="235"/>
        <v>1</v>
      </c>
      <c r="F1673" s="11">
        <f t="shared" ca="1" si="236"/>
        <v>0.1</v>
      </c>
      <c r="G1673" s="11">
        <f t="shared" ca="1" si="237"/>
        <v>0.3</v>
      </c>
      <c r="H1673" s="11">
        <f t="shared" ca="1" si="238"/>
        <v>0.5</v>
      </c>
      <c r="I1673" s="11">
        <f t="shared" ca="1" si="239"/>
        <v>0.36</v>
      </c>
      <c r="K1673" s="11">
        <f t="shared" ca="1" si="240"/>
        <v>0.1</v>
      </c>
      <c r="L1673" s="11">
        <f t="shared" ca="1" si="241"/>
        <v>0.3</v>
      </c>
      <c r="M1673" s="11">
        <f t="shared" ca="1" si="242"/>
        <v>0.5</v>
      </c>
      <c r="N1673" s="11">
        <f t="shared" ca="1" si="243"/>
        <v>0.36</v>
      </c>
      <c r="O1673" s="11">
        <f ca="1">(K1673-F1673)*'Meta-analysis (Recruitment)'!$B$4</f>
        <v>0</v>
      </c>
      <c r="Q1673" s="11">
        <f ca="1">(L1673-G1673)*'Meta-analysis (Recruitment)'!$B$4</f>
        <v>0</v>
      </c>
      <c r="S1673" s="11">
        <f ca="1">(M1673-H1673)*'Meta-analysis (Recruitment)'!$B$4</f>
        <v>0</v>
      </c>
      <c r="U1673" s="11">
        <f ca="1">(N1673-I1673)*'Meta-analysis (Recruitment)'!$B$4</f>
        <v>0</v>
      </c>
    </row>
    <row r="1674" spans="1:21">
      <c r="A1674" s="11">
        <v>-0.33</v>
      </c>
      <c r="B1674" s="11" cm="1">
        <f t="array" aca="1" ref="B1674" ca="1">INDEX(
    INDIRECT("'Bootstrap Sampling (Recruitment'!$A$4:$A$4004"),
    RANDBETWEEN(
        MATCH('Meta-analysis (Recruitment)'!$B$5, INDIRECT("'Bootstrap Sampling (Recruitment'!$A$4:$A$4004"), 1),
        MATCH('Meta-analysis (Recruitment)'!$B$6, INDIRECT("'Bootstrap Sampling (Recruitment'!$A$4:$A$4004"), 1)
    ),
    1
)</f>
        <v>0</v>
      </c>
      <c r="C1674" s="11">
        <f t="shared" ca="1" si="235"/>
        <v>1</v>
      </c>
      <c r="F1674" s="11">
        <f t="shared" ca="1" si="236"/>
        <v>0.1</v>
      </c>
      <c r="G1674" s="11">
        <f t="shared" ca="1" si="237"/>
        <v>0.3</v>
      </c>
      <c r="H1674" s="11">
        <f t="shared" ca="1" si="238"/>
        <v>0.5</v>
      </c>
      <c r="I1674" s="11">
        <f t="shared" ca="1" si="239"/>
        <v>0.36</v>
      </c>
      <c r="K1674" s="11">
        <f t="shared" ca="1" si="240"/>
        <v>0.1</v>
      </c>
      <c r="L1674" s="11">
        <f t="shared" ca="1" si="241"/>
        <v>0.3</v>
      </c>
      <c r="M1674" s="11">
        <f t="shared" ca="1" si="242"/>
        <v>0.5</v>
      </c>
      <c r="N1674" s="11">
        <f t="shared" ca="1" si="243"/>
        <v>0.36</v>
      </c>
      <c r="O1674" s="11">
        <f ca="1">(K1674-F1674)*'Meta-analysis (Recruitment)'!$B$4</f>
        <v>0</v>
      </c>
      <c r="Q1674" s="11">
        <f ca="1">(L1674-G1674)*'Meta-analysis (Recruitment)'!$B$4</f>
        <v>0</v>
      </c>
      <c r="S1674" s="11">
        <f ca="1">(M1674-H1674)*'Meta-analysis (Recruitment)'!$B$4</f>
        <v>0</v>
      </c>
      <c r="U1674" s="11">
        <f ca="1">(N1674-I1674)*'Meta-analysis (Recruitment)'!$B$4</f>
        <v>0</v>
      </c>
    </row>
    <row r="1675" spans="1:21">
      <c r="A1675" s="11">
        <v>-0.32900000000000001</v>
      </c>
      <c r="B1675" s="11" cm="1">
        <f t="array" aca="1" ref="B1675" ca="1">INDEX(
    INDIRECT("'Bootstrap Sampling (Recruitment'!$A$4:$A$4004"),
    RANDBETWEEN(
        MATCH('Meta-analysis (Recruitment)'!$B$5, INDIRECT("'Bootstrap Sampling (Recruitment'!$A$4:$A$4004"), 1),
        MATCH('Meta-analysis (Recruitment)'!$B$6, INDIRECT("'Bootstrap Sampling (Recruitment'!$A$4:$A$4004"), 1)
    ),
    1
)</f>
        <v>0</v>
      </c>
      <c r="C1675" s="11">
        <f t="shared" ca="1" si="235"/>
        <v>1</v>
      </c>
      <c r="F1675" s="11">
        <f t="shared" ca="1" si="236"/>
        <v>0.1</v>
      </c>
      <c r="G1675" s="11">
        <f t="shared" ca="1" si="237"/>
        <v>0.3</v>
      </c>
      <c r="H1675" s="11">
        <f t="shared" ca="1" si="238"/>
        <v>0.5</v>
      </c>
      <c r="I1675" s="11">
        <f t="shared" ca="1" si="239"/>
        <v>0.25</v>
      </c>
      <c r="K1675" s="11">
        <f t="shared" ca="1" si="240"/>
        <v>0.1</v>
      </c>
      <c r="L1675" s="11">
        <f t="shared" ca="1" si="241"/>
        <v>0.3</v>
      </c>
      <c r="M1675" s="11">
        <f t="shared" ca="1" si="242"/>
        <v>0.5</v>
      </c>
      <c r="N1675" s="11">
        <f t="shared" ca="1" si="243"/>
        <v>0.25</v>
      </c>
      <c r="O1675" s="11">
        <f ca="1">(K1675-F1675)*'Meta-analysis (Recruitment)'!$B$4</f>
        <v>0</v>
      </c>
      <c r="Q1675" s="11">
        <f ca="1">(L1675-G1675)*'Meta-analysis (Recruitment)'!$B$4</f>
        <v>0</v>
      </c>
      <c r="S1675" s="11">
        <f ca="1">(M1675-H1675)*'Meta-analysis (Recruitment)'!$B$4</f>
        <v>0</v>
      </c>
      <c r="U1675" s="11">
        <f ca="1">(N1675-I1675)*'Meta-analysis (Recruitment)'!$B$4</f>
        <v>0</v>
      </c>
    </row>
    <row r="1676" spans="1:21">
      <c r="A1676" s="11">
        <v>-0.32800000000000001</v>
      </c>
      <c r="B1676" s="11" cm="1">
        <f t="array" aca="1" ref="B1676" ca="1">INDEX(
    INDIRECT("'Bootstrap Sampling (Recruitment'!$A$4:$A$4004"),
    RANDBETWEEN(
        MATCH('Meta-analysis (Recruitment)'!$B$5, INDIRECT("'Bootstrap Sampling (Recruitment'!$A$4:$A$4004"), 1),
        MATCH('Meta-analysis (Recruitment)'!$B$6, INDIRECT("'Bootstrap Sampling (Recruitment'!$A$4:$A$4004"), 1)
    ),
    1
)</f>
        <v>0</v>
      </c>
      <c r="C1676" s="11">
        <f t="shared" ca="1" si="235"/>
        <v>1</v>
      </c>
      <c r="F1676" s="11">
        <f t="shared" ca="1" si="236"/>
        <v>0.1</v>
      </c>
      <c r="G1676" s="11">
        <f t="shared" ca="1" si="237"/>
        <v>0.3</v>
      </c>
      <c r="H1676" s="11">
        <f t="shared" ca="1" si="238"/>
        <v>0.5</v>
      </c>
      <c r="I1676" s="11">
        <f t="shared" ca="1" si="239"/>
        <v>0.23</v>
      </c>
      <c r="K1676" s="11">
        <f t="shared" ca="1" si="240"/>
        <v>0.1</v>
      </c>
      <c r="L1676" s="11">
        <f t="shared" ca="1" si="241"/>
        <v>0.3</v>
      </c>
      <c r="M1676" s="11">
        <f t="shared" ca="1" si="242"/>
        <v>0.5</v>
      </c>
      <c r="N1676" s="11">
        <f t="shared" ca="1" si="243"/>
        <v>0.23</v>
      </c>
      <c r="O1676" s="11">
        <f ca="1">(K1676-F1676)*'Meta-analysis (Recruitment)'!$B$4</f>
        <v>0</v>
      </c>
      <c r="Q1676" s="11">
        <f ca="1">(L1676-G1676)*'Meta-analysis (Recruitment)'!$B$4</f>
        <v>0</v>
      </c>
      <c r="S1676" s="11">
        <f ca="1">(M1676-H1676)*'Meta-analysis (Recruitment)'!$B$4</f>
        <v>0</v>
      </c>
      <c r="U1676" s="11">
        <f ca="1">(N1676-I1676)*'Meta-analysis (Recruitment)'!$B$4</f>
        <v>0</v>
      </c>
    </row>
    <row r="1677" spans="1:21">
      <c r="A1677" s="11">
        <v>-0.32700000000000001</v>
      </c>
      <c r="B1677" s="11" cm="1">
        <f t="array" aca="1" ref="B1677" ca="1">INDEX(
    INDIRECT("'Bootstrap Sampling (Recruitment'!$A$4:$A$4004"),
    RANDBETWEEN(
        MATCH('Meta-analysis (Recruitment)'!$B$5, INDIRECT("'Bootstrap Sampling (Recruitment'!$A$4:$A$4004"), 1),
        MATCH('Meta-analysis (Recruitment)'!$B$6, INDIRECT("'Bootstrap Sampling (Recruitment'!$A$4:$A$4004"), 1)
    ),
    1
)</f>
        <v>0</v>
      </c>
      <c r="C1677" s="11">
        <f t="shared" ca="1" si="235"/>
        <v>1</v>
      </c>
      <c r="F1677" s="11">
        <f t="shared" ca="1" si="236"/>
        <v>0.1</v>
      </c>
      <c r="G1677" s="11">
        <f t="shared" ca="1" si="237"/>
        <v>0.3</v>
      </c>
      <c r="H1677" s="11">
        <f t="shared" ca="1" si="238"/>
        <v>0.5</v>
      </c>
      <c r="I1677" s="11">
        <f t="shared" ca="1" si="239"/>
        <v>0.34</v>
      </c>
      <c r="K1677" s="11">
        <f t="shared" ca="1" si="240"/>
        <v>0.1</v>
      </c>
      <c r="L1677" s="11">
        <f t="shared" ca="1" si="241"/>
        <v>0.3</v>
      </c>
      <c r="M1677" s="11">
        <f t="shared" ca="1" si="242"/>
        <v>0.5</v>
      </c>
      <c r="N1677" s="11">
        <f t="shared" ca="1" si="243"/>
        <v>0.34</v>
      </c>
      <c r="O1677" s="11">
        <f ca="1">(K1677-F1677)*'Meta-analysis (Recruitment)'!$B$4</f>
        <v>0</v>
      </c>
      <c r="Q1677" s="11">
        <f ca="1">(L1677-G1677)*'Meta-analysis (Recruitment)'!$B$4</f>
        <v>0</v>
      </c>
      <c r="S1677" s="11">
        <f ca="1">(M1677-H1677)*'Meta-analysis (Recruitment)'!$B$4</f>
        <v>0</v>
      </c>
      <c r="U1677" s="11">
        <f ca="1">(N1677-I1677)*'Meta-analysis (Recruitment)'!$B$4</f>
        <v>0</v>
      </c>
    </row>
    <row r="1678" spans="1:21">
      <c r="A1678" s="11">
        <v>-0.32600000000000001</v>
      </c>
      <c r="B1678" s="11" cm="1">
        <f t="array" aca="1" ref="B1678" ca="1">INDEX(
    INDIRECT("'Bootstrap Sampling (Recruitment'!$A$4:$A$4004"),
    RANDBETWEEN(
        MATCH('Meta-analysis (Recruitment)'!$B$5, INDIRECT("'Bootstrap Sampling (Recruitment'!$A$4:$A$4004"), 1),
        MATCH('Meta-analysis (Recruitment)'!$B$6, INDIRECT("'Bootstrap Sampling (Recruitment'!$A$4:$A$4004"), 1)
    ),
    1
)</f>
        <v>0</v>
      </c>
      <c r="C1678" s="11">
        <f t="shared" ca="1" si="235"/>
        <v>1</v>
      </c>
      <c r="F1678" s="11">
        <f t="shared" ca="1" si="236"/>
        <v>0.1</v>
      </c>
      <c r="G1678" s="11">
        <f t="shared" ca="1" si="237"/>
        <v>0.3</v>
      </c>
      <c r="H1678" s="11">
        <f t="shared" ca="1" si="238"/>
        <v>0.5</v>
      </c>
      <c r="I1678" s="11">
        <f t="shared" ca="1" si="239"/>
        <v>0.11</v>
      </c>
      <c r="K1678" s="11">
        <f t="shared" ca="1" si="240"/>
        <v>0.1</v>
      </c>
      <c r="L1678" s="11">
        <f t="shared" ca="1" si="241"/>
        <v>0.3</v>
      </c>
      <c r="M1678" s="11">
        <f t="shared" ca="1" si="242"/>
        <v>0.5</v>
      </c>
      <c r="N1678" s="11">
        <f t="shared" ca="1" si="243"/>
        <v>0.11</v>
      </c>
      <c r="O1678" s="11">
        <f ca="1">(K1678-F1678)*'Meta-analysis (Recruitment)'!$B$4</f>
        <v>0</v>
      </c>
      <c r="Q1678" s="11">
        <f ca="1">(L1678-G1678)*'Meta-analysis (Recruitment)'!$B$4</f>
        <v>0</v>
      </c>
      <c r="S1678" s="11">
        <f ca="1">(M1678-H1678)*'Meta-analysis (Recruitment)'!$B$4</f>
        <v>0</v>
      </c>
      <c r="U1678" s="11">
        <f ca="1">(N1678-I1678)*'Meta-analysis (Recruitment)'!$B$4</f>
        <v>0</v>
      </c>
    </row>
    <row r="1679" spans="1:21">
      <c r="A1679" s="11">
        <v>-0.32500000000000001</v>
      </c>
      <c r="B1679" s="11" cm="1">
        <f t="array" aca="1" ref="B1679" ca="1">INDEX(
    INDIRECT("'Bootstrap Sampling (Recruitment'!$A$4:$A$4004"),
    RANDBETWEEN(
        MATCH('Meta-analysis (Recruitment)'!$B$5, INDIRECT("'Bootstrap Sampling (Recruitment'!$A$4:$A$4004"), 1),
        MATCH('Meta-analysis (Recruitment)'!$B$6, INDIRECT("'Bootstrap Sampling (Recruitment'!$A$4:$A$4004"), 1)
    ),
    1
)</f>
        <v>0</v>
      </c>
      <c r="C1679" s="11">
        <f t="shared" ca="1" si="235"/>
        <v>1</v>
      </c>
      <c r="F1679" s="11">
        <f t="shared" ca="1" si="236"/>
        <v>0.1</v>
      </c>
      <c r="G1679" s="11">
        <f t="shared" ca="1" si="237"/>
        <v>0.3</v>
      </c>
      <c r="H1679" s="11">
        <f t="shared" ca="1" si="238"/>
        <v>0.5</v>
      </c>
      <c r="I1679" s="11">
        <f t="shared" ca="1" si="239"/>
        <v>0.32</v>
      </c>
      <c r="K1679" s="11">
        <f t="shared" ca="1" si="240"/>
        <v>0.1</v>
      </c>
      <c r="L1679" s="11">
        <f t="shared" ca="1" si="241"/>
        <v>0.3</v>
      </c>
      <c r="M1679" s="11">
        <f t="shared" ca="1" si="242"/>
        <v>0.5</v>
      </c>
      <c r="N1679" s="11">
        <f t="shared" ca="1" si="243"/>
        <v>0.32</v>
      </c>
      <c r="O1679" s="11">
        <f ca="1">(K1679-F1679)*'Meta-analysis (Recruitment)'!$B$4</f>
        <v>0</v>
      </c>
      <c r="Q1679" s="11">
        <f ca="1">(L1679-G1679)*'Meta-analysis (Recruitment)'!$B$4</f>
        <v>0</v>
      </c>
      <c r="S1679" s="11">
        <f ca="1">(M1679-H1679)*'Meta-analysis (Recruitment)'!$B$4</f>
        <v>0</v>
      </c>
      <c r="U1679" s="11">
        <f ca="1">(N1679-I1679)*'Meta-analysis (Recruitment)'!$B$4</f>
        <v>0</v>
      </c>
    </row>
    <row r="1680" spans="1:21">
      <c r="A1680" s="11">
        <v>-0.32400000000000001</v>
      </c>
      <c r="B1680" s="11" cm="1">
        <f t="array" aca="1" ref="B1680" ca="1">INDEX(
    INDIRECT("'Bootstrap Sampling (Recruitment'!$A$4:$A$4004"),
    RANDBETWEEN(
        MATCH('Meta-analysis (Recruitment)'!$B$5, INDIRECT("'Bootstrap Sampling (Recruitment'!$A$4:$A$4004"), 1),
        MATCH('Meta-analysis (Recruitment)'!$B$6, INDIRECT("'Bootstrap Sampling (Recruitment'!$A$4:$A$4004"), 1)
    ),
    1
)</f>
        <v>0</v>
      </c>
      <c r="C1680" s="11">
        <f t="shared" ca="1" si="235"/>
        <v>1</v>
      </c>
      <c r="F1680" s="11">
        <f t="shared" ca="1" si="236"/>
        <v>0.1</v>
      </c>
      <c r="G1680" s="11">
        <f t="shared" ca="1" si="237"/>
        <v>0.3</v>
      </c>
      <c r="H1680" s="11">
        <f t="shared" ca="1" si="238"/>
        <v>0.5</v>
      </c>
      <c r="I1680" s="11">
        <f t="shared" ca="1" si="239"/>
        <v>0.46</v>
      </c>
      <c r="K1680" s="11">
        <f t="shared" ca="1" si="240"/>
        <v>0.1</v>
      </c>
      <c r="L1680" s="11">
        <f t="shared" ca="1" si="241"/>
        <v>0.3</v>
      </c>
      <c r="M1680" s="11">
        <f t="shared" ca="1" si="242"/>
        <v>0.5</v>
      </c>
      <c r="N1680" s="11">
        <f t="shared" ca="1" si="243"/>
        <v>0.46</v>
      </c>
      <c r="O1680" s="11">
        <f ca="1">(K1680-F1680)*'Meta-analysis (Recruitment)'!$B$4</f>
        <v>0</v>
      </c>
      <c r="Q1680" s="11">
        <f ca="1">(L1680-G1680)*'Meta-analysis (Recruitment)'!$B$4</f>
        <v>0</v>
      </c>
      <c r="S1680" s="11">
        <f ca="1">(M1680-H1680)*'Meta-analysis (Recruitment)'!$B$4</f>
        <v>0</v>
      </c>
      <c r="U1680" s="11">
        <f ca="1">(N1680-I1680)*'Meta-analysis (Recruitment)'!$B$4</f>
        <v>0</v>
      </c>
    </row>
    <row r="1681" spans="1:21">
      <c r="A1681" s="11">
        <v>-0.32300000000000001</v>
      </c>
      <c r="B1681" s="11" cm="1">
        <f t="array" aca="1" ref="B1681" ca="1">INDEX(
    INDIRECT("'Bootstrap Sampling (Recruitment'!$A$4:$A$4004"),
    RANDBETWEEN(
        MATCH('Meta-analysis (Recruitment)'!$B$5, INDIRECT("'Bootstrap Sampling (Recruitment'!$A$4:$A$4004"), 1),
        MATCH('Meta-analysis (Recruitment)'!$B$6, INDIRECT("'Bootstrap Sampling (Recruitment'!$A$4:$A$4004"), 1)
    ),
    1
)</f>
        <v>0</v>
      </c>
      <c r="C1681" s="11">
        <f t="shared" ca="1" si="235"/>
        <v>1</v>
      </c>
      <c r="F1681" s="11">
        <f t="shared" ca="1" si="236"/>
        <v>0.1</v>
      </c>
      <c r="G1681" s="11">
        <f t="shared" ca="1" si="237"/>
        <v>0.3</v>
      </c>
      <c r="H1681" s="11">
        <f t="shared" ca="1" si="238"/>
        <v>0.5</v>
      </c>
      <c r="I1681" s="11">
        <f t="shared" ca="1" si="239"/>
        <v>0.38</v>
      </c>
      <c r="K1681" s="11">
        <f t="shared" ca="1" si="240"/>
        <v>0.1</v>
      </c>
      <c r="L1681" s="11">
        <f t="shared" ca="1" si="241"/>
        <v>0.3</v>
      </c>
      <c r="M1681" s="11">
        <f t="shared" ca="1" si="242"/>
        <v>0.5</v>
      </c>
      <c r="N1681" s="11">
        <f t="shared" ca="1" si="243"/>
        <v>0.38</v>
      </c>
      <c r="O1681" s="11">
        <f ca="1">(K1681-F1681)*'Meta-analysis (Recruitment)'!$B$4</f>
        <v>0</v>
      </c>
      <c r="Q1681" s="11">
        <f ca="1">(L1681-G1681)*'Meta-analysis (Recruitment)'!$B$4</f>
        <v>0</v>
      </c>
      <c r="S1681" s="11">
        <f ca="1">(M1681-H1681)*'Meta-analysis (Recruitment)'!$B$4</f>
        <v>0</v>
      </c>
      <c r="U1681" s="11">
        <f ca="1">(N1681-I1681)*'Meta-analysis (Recruitment)'!$B$4</f>
        <v>0</v>
      </c>
    </row>
    <row r="1682" spans="1:21">
      <c r="A1682" s="11">
        <v>-0.32200000000000001</v>
      </c>
      <c r="B1682" s="11" cm="1">
        <f t="array" aca="1" ref="B1682" ca="1">INDEX(
    INDIRECT("'Bootstrap Sampling (Recruitment'!$A$4:$A$4004"),
    RANDBETWEEN(
        MATCH('Meta-analysis (Recruitment)'!$B$5, INDIRECT("'Bootstrap Sampling (Recruitment'!$A$4:$A$4004"), 1),
        MATCH('Meta-analysis (Recruitment)'!$B$6, INDIRECT("'Bootstrap Sampling (Recruitment'!$A$4:$A$4004"), 1)
    ),
    1
)</f>
        <v>0</v>
      </c>
      <c r="C1682" s="11">
        <f t="shared" ca="1" si="235"/>
        <v>1</v>
      </c>
      <c r="F1682" s="11">
        <f t="shared" ca="1" si="236"/>
        <v>0.1</v>
      </c>
      <c r="G1682" s="11">
        <f t="shared" ca="1" si="237"/>
        <v>0.3</v>
      </c>
      <c r="H1682" s="11">
        <f t="shared" ca="1" si="238"/>
        <v>0.5</v>
      </c>
      <c r="I1682" s="11">
        <f t="shared" ca="1" si="239"/>
        <v>0.44</v>
      </c>
      <c r="K1682" s="11">
        <f t="shared" ca="1" si="240"/>
        <v>0.1</v>
      </c>
      <c r="L1682" s="11">
        <f t="shared" ca="1" si="241"/>
        <v>0.3</v>
      </c>
      <c r="M1682" s="11">
        <f t="shared" ca="1" si="242"/>
        <v>0.5</v>
      </c>
      <c r="N1682" s="11">
        <f t="shared" ca="1" si="243"/>
        <v>0.44</v>
      </c>
      <c r="O1682" s="11">
        <f ca="1">(K1682-F1682)*'Meta-analysis (Recruitment)'!$B$4</f>
        <v>0</v>
      </c>
      <c r="Q1682" s="11">
        <f ca="1">(L1682-G1682)*'Meta-analysis (Recruitment)'!$B$4</f>
        <v>0</v>
      </c>
      <c r="S1682" s="11">
        <f ca="1">(M1682-H1682)*'Meta-analysis (Recruitment)'!$B$4</f>
        <v>0</v>
      </c>
      <c r="U1682" s="11">
        <f ca="1">(N1682-I1682)*'Meta-analysis (Recruitment)'!$B$4</f>
        <v>0</v>
      </c>
    </row>
    <row r="1683" spans="1:21">
      <c r="A1683" s="11">
        <v>-0.32100000000000001</v>
      </c>
      <c r="B1683" s="11" cm="1">
        <f t="array" aca="1" ref="B1683" ca="1">INDEX(
    INDIRECT("'Bootstrap Sampling (Recruitment'!$A$4:$A$4004"),
    RANDBETWEEN(
        MATCH('Meta-analysis (Recruitment)'!$B$5, INDIRECT("'Bootstrap Sampling (Recruitment'!$A$4:$A$4004"), 1),
        MATCH('Meta-analysis (Recruitment)'!$B$6, INDIRECT("'Bootstrap Sampling (Recruitment'!$A$4:$A$4004"), 1)
    ),
    1
)</f>
        <v>0</v>
      </c>
      <c r="C1683" s="11">
        <f t="shared" ca="1" si="235"/>
        <v>1</v>
      </c>
      <c r="F1683" s="11">
        <f t="shared" ca="1" si="236"/>
        <v>0.1</v>
      </c>
      <c r="G1683" s="11">
        <f t="shared" ca="1" si="237"/>
        <v>0.3</v>
      </c>
      <c r="H1683" s="11">
        <f t="shared" ca="1" si="238"/>
        <v>0.5</v>
      </c>
      <c r="I1683" s="11">
        <f t="shared" ca="1" si="239"/>
        <v>0.1</v>
      </c>
      <c r="K1683" s="11">
        <f t="shared" ca="1" si="240"/>
        <v>0.1</v>
      </c>
      <c r="L1683" s="11">
        <f t="shared" ca="1" si="241"/>
        <v>0.3</v>
      </c>
      <c r="M1683" s="11">
        <f t="shared" ca="1" si="242"/>
        <v>0.5</v>
      </c>
      <c r="N1683" s="11">
        <f t="shared" ca="1" si="243"/>
        <v>0.1</v>
      </c>
      <c r="O1683" s="11">
        <f ca="1">(K1683-F1683)*'Meta-analysis (Recruitment)'!$B$4</f>
        <v>0</v>
      </c>
      <c r="Q1683" s="11">
        <f ca="1">(L1683-G1683)*'Meta-analysis (Recruitment)'!$B$4</f>
        <v>0</v>
      </c>
      <c r="S1683" s="11">
        <f ca="1">(M1683-H1683)*'Meta-analysis (Recruitment)'!$B$4</f>
        <v>0</v>
      </c>
      <c r="U1683" s="11">
        <f ca="1">(N1683-I1683)*'Meta-analysis (Recruitment)'!$B$4</f>
        <v>0</v>
      </c>
    </row>
    <row r="1684" spans="1:21">
      <c r="A1684" s="11">
        <v>-0.32</v>
      </c>
      <c r="B1684" s="11" cm="1">
        <f t="array" aca="1" ref="B1684" ca="1">INDEX(
    INDIRECT("'Bootstrap Sampling (Recruitment'!$A$4:$A$4004"),
    RANDBETWEEN(
        MATCH('Meta-analysis (Recruitment)'!$B$5, INDIRECT("'Bootstrap Sampling (Recruitment'!$A$4:$A$4004"), 1),
        MATCH('Meta-analysis (Recruitment)'!$B$6, INDIRECT("'Bootstrap Sampling (Recruitment'!$A$4:$A$4004"), 1)
    ),
    1
)</f>
        <v>0</v>
      </c>
      <c r="C1684" s="11">
        <f t="shared" ca="1" si="235"/>
        <v>1</v>
      </c>
      <c r="F1684" s="11">
        <f t="shared" ca="1" si="236"/>
        <v>0.1</v>
      </c>
      <c r="G1684" s="11">
        <f t="shared" ca="1" si="237"/>
        <v>0.3</v>
      </c>
      <c r="H1684" s="11">
        <f t="shared" ca="1" si="238"/>
        <v>0.5</v>
      </c>
      <c r="I1684" s="11">
        <f t="shared" ca="1" si="239"/>
        <v>0.15</v>
      </c>
      <c r="K1684" s="11">
        <f t="shared" ca="1" si="240"/>
        <v>0.1</v>
      </c>
      <c r="L1684" s="11">
        <f t="shared" ca="1" si="241"/>
        <v>0.3</v>
      </c>
      <c r="M1684" s="11">
        <f t="shared" ca="1" si="242"/>
        <v>0.5</v>
      </c>
      <c r="N1684" s="11">
        <f t="shared" ca="1" si="243"/>
        <v>0.15</v>
      </c>
      <c r="O1684" s="11">
        <f ca="1">(K1684-F1684)*'Meta-analysis (Recruitment)'!$B$4</f>
        <v>0</v>
      </c>
      <c r="Q1684" s="11">
        <f ca="1">(L1684-G1684)*'Meta-analysis (Recruitment)'!$B$4</f>
        <v>0</v>
      </c>
      <c r="S1684" s="11">
        <f ca="1">(M1684-H1684)*'Meta-analysis (Recruitment)'!$B$4</f>
        <v>0</v>
      </c>
      <c r="U1684" s="11">
        <f ca="1">(N1684-I1684)*'Meta-analysis (Recruitment)'!$B$4</f>
        <v>0</v>
      </c>
    </row>
    <row r="1685" spans="1:21">
      <c r="A1685" s="11">
        <v>-0.31900000000000001</v>
      </c>
      <c r="B1685" s="11" cm="1">
        <f t="array" aca="1" ref="B1685" ca="1">INDEX(
    INDIRECT("'Bootstrap Sampling (Recruitment'!$A$4:$A$4004"),
    RANDBETWEEN(
        MATCH('Meta-analysis (Recruitment)'!$B$5, INDIRECT("'Bootstrap Sampling (Recruitment'!$A$4:$A$4004"), 1),
        MATCH('Meta-analysis (Recruitment)'!$B$6, INDIRECT("'Bootstrap Sampling (Recruitment'!$A$4:$A$4004"), 1)
    ),
    1
)</f>
        <v>0</v>
      </c>
      <c r="C1685" s="11">
        <f t="shared" ca="1" si="235"/>
        <v>1</v>
      </c>
      <c r="F1685" s="11">
        <f t="shared" ca="1" si="236"/>
        <v>0.1</v>
      </c>
      <c r="G1685" s="11">
        <f t="shared" ca="1" si="237"/>
        <v>0.3</v>
      </c>
      <c r="H1685" s="11">
        <f t="shared" ca="1" si="238"/>
        <v>0.5</v>
      </c>
      <c r="I1685" s="11">
        <f t="shared" ca="1" si="239"/>
        <v>0.46</v>
      </c>
      <c r="K1685" s="11">
        <f t="shared" ca="1" si="240"/>
        <v>0.1</v>
      </c>
      <c r="L1685" s="11">
        <f t="shared" ca="1" si="241"/>
        <v>0.3</v>
      </c>
      <c r="M1685" s="11">
        <f t="shared" ca="1" si="242"/>
        <v>0.5</v>
      </c>
      <c r="N1685" s="11">
        <f t="shared" ca="1" si="243"/>
        <v>0.46</v>
      </c>
      <c r="O1685" s="11">
        <f ca="1">(K1685-F1685)*'Meta-analysis (Recruitment)'!$B$4</f>
        <v>0</v>
      </c>
      <c r="Q1685" s="11">
        <f ca="1">(L1685-G1685)*'Meta-analysis (Recruitment)'!$B$4</f>
        <v>0</v>
      </c>
      <c r="S1685" s="11">
        <f ca="1">(M1685-H1685)*'Meta-analysis (Recruitment)'!$B$4</f>
        <v>0</v>
      </c>
      <c r="U1685" s="11">
        <f ca="1">(N1685-I1685)*'Meta-analysis (Recruitment)'!$B$4</f>
        <v>0</v>
      </c>
    </row>
    <row r="1686" spans="1:21">
      <c r="A1686" s="11">
        <v>-0.318</v>
      </c>
      <c r="B1686" s="11" cm="1">
        <f t="array" aca="1" ref="B1686" ca="1">INDEX(
    INDIRECT("'Bootstrap Sampling (Recruitment'!$A$4:$A$4004"),
    RANDBETWEEN(
        MATCH('Meta-analysis (Recruitment)'!$B$5, INDIRECT("'Bootstrap Sampling (Recruitment'!$A$4:$A$4004"), 1),
        MATCH('Meta-analysis (Recruitment)'!$B$6, INDIRECT("'Bootstrap Sampling (Recruitment'!$A$4:$A$4004"), 1)
    ),
    1
)</f>
        <v>0</v>
      </c>
      <c r="C1686" s="11">
        <f t="shared" ca="1" si="235"/>
        <v>1</v>
      </c>
      <c r="F1686" s="11">
        <f t="shared" ca="1" si="236"/>
        <v>0.1</v>
      </c>
      <c r="G1686" s="11">
        <f t="shared" ca="1" si="237"/>
        <v>0.3</v>
      </c>
      <c r="H1686" s="11">
        <f t="shared" ca="1" si="238"/>
        <v>0.5</v>
      </c>
      <c r="I1686" s="11">
        <f t="shared" ca="1" si="239"/>
        <v>0.1</v>
      </c>
      <c r="K1686" s="11">
        <f t="shared" ca="1" si="240"/>
        <v>0.1</v>
      </c>
      <c r="L1686" s="11">
        <f t="shared" ca="1" si="241"/>
        <v>0.3</v>
      </c>
      <c r="M1686" s="11">
        <f t="shared" ca="1" si="242"/>
        <v>0.5</v>
      </c>
      <c r="N1686" s="11">
        <f t="shared" ca="1" si="243"/>
        <v>0.1</v>
      </c>
      <c r="O1686" s="11">
        <f ca="1">(K1686-F1686)*'Meta-analysis (Recruitment)'!$B$4</f>
        <v>0</v>
      </c>
      <c r="Q1686" s="11">
        <f ca="1">(L1686-G1686)*'Meta-analysis (Recruitment)'!$B$4</f>
        <v>0</v>
      </c>
      <c r="S1686" s="11">
        <f ca="1">(M1686-H1686)*'Meta-analysis (Recruitment)'!$B$4</f>
        <v>0</v>
      </c>
      <c r="U1686" s="11">
        <f ca="1">(N1686-I1686)*'Meta-analysis (Recruitment)'!$B$4</f>
        <v>0</v>
      </c>
    </row>
    <row r="1687" spans="1:21">
      <c r="A1687" s="11">
        <v>-0.317</v>
      </c>
      <c r="B1687" s="11" cm="1">
        <f t="array" aca="1" ref="B1687" ca="1">INDEX(
    INDIRECT("'Bootstrap Sampling (Recruitment'!$A$4:$A$4004"),
    RANDBETWEEN(
        MATCH('Meta-analysis (Recruitment)'!$B$5, INDIRECT("'Bootstrap Sampling (Recruitment'!$A$4:$A$4004"), 1),
        MATCH('Meta-analysis (Recruitment)'!$B$6, INDIRECT("'Bootstrap Sampling (Recruitment'!$A$4:$A$4004"), 1)
    ),
    1
)</f>
        <v>0</v>
      </c>
      <c r="C1687" s="11">
        <f t="shared" ca="1" si="235"/>
        <v>1</v>
      </c>
      <c r="F1687" s="11">
        <f t="shared" ca="1" si="236"/>
        <v>0.1</v>
      </c>
      <c r="G1687" s="11">
        <f t="shared" ca="1" si="237"/>
        <v>0.3</v>
      </c>
      <c r="H1687" s="11">
        <f t="shared" ca="1" si="238"/>
        <v>0.5</v>
      </c>
      <c r="I1687" s="11">
        <f t="shared" ca="1" si="239"/>
        <v>0.18</v>
      </c>
      <c r="K1687" s="11">
        <f t="shared" ca="1" si="240"/>
        <v>0.1</v>
      </c>
      <c r="L1687" s="11">
        <f t="shared" ca="1" si="241"/>
        <v>0.3</v>
      </c>
      <c r="M1687" s="11">
        <f t="shared" ca="1" si="242"/>
        <v>0.5</v>
      </c>
      <c r="N1687" s="11">
        <f t="shared" ca="1" si="243"/>
        <v>0.18</v>
      </c>
      <c r="O1687" s="11">
        <f ca="1">(K1687-F1687)*'Meta-analysis (Recruitment)'!$B$4</f>
        <v>0</v>
      </c>
      <c r="Q1687" s="11">
        <f ca="1">(L1687-G1687)*'Meta-analysis (Recruitment)'!$B$4</f>
        <v>0</v>
      </c>
      <c r="S1687" s="11">
        <f ca="1">(M1687-H1687)*'Meta-analysis (Recruitment)'!$B$4</f>
        <v>0</v>
      </c>
      <c r="U1687" s="11">
        <f ca="1">(N1687-I1687)*'Meta-analysis (Recruitment)'!$B$4</f>
        <v>0</v>
      </c>
    </row>
    <row r="1688" spans="1:21">
      <c r="A1688" s="11">
        <v>-0.316</v>
      </c>
      <c r="B1688" s="11" cm="1">
        <f t="array" aca="1" ref="B1688" ca="1">INDEX(
    INDIRECT("'Bootstrap Sampling (Recruitment'!$A$4:$A$4004"),
    RANDBETWEEN(
        MATCH('Meta-analysis (Recruitment)'!$B$5, INDIRECT("'Bootstrap Sampling (Recruitment'!$A$4:$A$4004"), 1),
        MATCH('Meta-analysis (Recruitment)'!$B$6, INDIRECT("'Bootstrap Sampling (Recruitment'!$A$4:$A$4004"), 1)
    ),
    1
)</f>
        <v>0</v>
      </c>
      <c r="C1688" s="11">
        <f t="shared" ca="1" si="235"/>
        <v>1</v>
      </c>
      <c r="F1688" s="11">
        <f t="shared" ca="1" si="236"/>
        <v>0.1</v>
      </c>
      <c r="G1688" s="11">
        <f t="shared" ca="1" si="237"/>
        <v>0.3</v>
      </c>
      <c r="H1688" s="11">
        <f t="shared" ca="1" si="238"/>
        <v>0.5</v>
      </c>
      <c r="I1688" s="11">
        <f t="shared" ca="1" si="239"/>
        <v>0.2</v>
      </c>
      <c r="K1688" s="11">
        <f t="shared" ca="1" si="240"/>
        <v>0.1</v>
      </c>
      <c r="L1688" s="11">
        <f t="shared" ca="1" si="241"/>
        <v>0.3</v>
      </c>
      <c r="M1688" s="11">
        <f t="shared" ca="1" si="242"/>
        <v>0.5</v>
      </c>
      <c r="N1688" s="11">
        <f t="shared" ca="1" si="243"/>
        <v>0.2</v>
      </c>
      <c r="O1688" s="11">
        <f ca="1">(K1688-F1688)*'Meta-analysis (Recruitment)'!$B$4</f>
        <v>0</v>
      </c>
      <c r="Q1688" s="11">
        <f ca="1">(L1688-G1688)*'Meta-analysis (Recruitment)'!$B$4</f>
        <v>0</v>
      </c>
      <c r="S1688" s="11">
        <f ca="1">(M1688-H1688)*'Meta-analysis (Recruitment)'!$B$4</f>
        <v>0</v>
      </c>
      <c r="U1688" s="11">
        <f ca="1">(N1688-I1688)*'Meta-analysis (Recruitment)'!$B$4</f>
        <v>0</v>
      </c>
    </row>
    <row r="1689" spans="1:21">
      <c r="A1689" s="11">
        <v>-0.315</v>
      </c>
      <c r="B1689" s="11" cm="1">
        <f t="array" aca="1" ref="B1689" ca="1">INDEX(
    INDIRECT("'Bootstrap Sampling (Recruitment'!$A$4:$A$4004"),
    RANDBETWEEN(
        MATCH('Meta-analysis (Recruitment)'!$B$5, INDIRECT("'Bootstrap Sampling (Recruitment'!$A$4:$A$4004"), 1),
        MATCH('Meta-analysis (Recruitment)'!$B$6, INDIRECT("'Bootstrap Sampling (Recruitment'!$A$4:$A$4004"), 1)
    ),
    1
)</f>
        <v>0</v>
      </c>
      <c r="C1689" s="11">
        <f t="shared" ca="1" si="235"/>
        <v>1</v>
      </c>
      <c r="F1689" s="11">
        <f t="shared" ca="1" si="236"/>
        <v>0.1</v>
      </c>
      <c r="G1689" s="11">
        <f t="shared" ca="1" si="237"/>
        <v>0.3</v>
      </c>
      <c r="H1689" s="11">
        <f t="shared" ca="1" si="238"/>
        <v>0.5</v>
      </c>
      <c r="I1689" s="11">
        <f t="shared" ca="1" si="239"/>
        <v>0.11</v>
      </c>
      <c r="K1689" s="11">
        <f t="shared" ca="1" si="240"/>
        <v>0.1</v>
      </c>
      <c r="L1689" s="11">
        <f t="shared" ca="1" si="241"/>
        <v>0.3</v>
      </c>
      <c r="M1689" s="11">
        <f t="shared" ca="1" si="242"/>
        <v>0.5</v>
      </c>
      <c r="N1689" s="11">
        <f t="shared" ca="1" si="243"/>
        <v>0.11</v>
      </c>
      <c r="O1689" s="11">
        <f ca="1">(K1689-F1689)*'Meta-analysis (Recruitment)'!$B$4</f>
        <v>0</v>
      </c>
      <c r="Q1689" s="11">
        <f ca="1">(L1689-G1689)*'Meta-analysis (Recruitment)'!$B$4</f>
        <v>0</v>
      </c>
      <c r="S1689" s="11">
        <f ca="1">(M1689-H1689)*'Meta-analysis (Recruitment)'!$B$4</f>
        <v>0</v>
      </c>
      <c r="U1689" s="11">
        <f ca="1">(N1689-I1689)*'Meta-analysis (Recruitment)'!$B$4</f>
        <v>0</v>
      </c>
    </row>
    <row r="1690" spans="1:21">
      <c r="A1690" s="11">
        <v>-0.314</v>
      </c>
      <c r="B1690" s="11" cm="1">
        <f t="array" aca="1" ref="B1690" ca="1">INDEX(
    INDIRECT("'Bootstrap Sampling (Recruitment'!$A$4:$A$4004"),
    RANDBETWEEN(
        MATCH('Meta-analysis (Recruitment)'!$B$5, INDIRECT("'Bootstrap Sampling (Recruitment'!$A$4:$A$4004"), 1),
        MATCH('Meta-analysis (Recruitment)'!$B$6, INDIRECT("'Bootstrap Sampling (Recruitment'!$A$4:$A$4004"), 1)
    ),
    1
)</f>
        <v>0</v>
      </c>
      <c r="C1690" s="11">
        <f t="shared" ca="1" si="235"/>
        <v>1</v>
      </c>
      <c r="F1690" s="11">
        <f t="shared" ca="1" si="236"/>
        <v>0.1</v>
      </c>
      <c r="G1690" s="11">
        <f t="shared" ca="1" si="237"/>
        <v>0.3</v>
      </c>
      <c r="H1690" s="11">
        <f t="shared" ca="1" si="238"/>
        <v>0.5</v>
      </c>
      <c r="I1690" s="11">
        <f t="shared" ca="1" si="239"/>
        <v>0.31</v>
      </c>
      <c r="K1690" s="11">
        <f t="shared" ca="1" si="240"/>
        <v>0.1</v>
      </c>
      <c r="L1690" s="11">
        <f t="shared" ca="1" si="241"/>
        <v>0.3</v>
      </c>
      <c r="M1690" s="11">
        <f t="shared" ca="1" si="242"/>
        <v>0.5</v>
      </c>
      <c r="N1690" s="11">
        <f t="shared" ca="1" si="243"/>
        <v>0.31</v>
      </c>
      <c r="O1690" s="11">
        <f ca="1">(K1690-F1690)*'Meta-analysis (Recruitment)'!$B$4</f>
        <v>0</v>
      </c>
      <c r="Q1690" s="11">
        <f ca="1">(L1690-G1690)*'Meta-analysis (Recruitment)'!$B$4</f>
        <v>0</v>
      </c>
      <c r="S1690" s="11">
        <f ca="1">(M1690-H1690)*'Meta-analysis (Recruitment)'!$B$4</f>
        <v>0</v>
      </c>
      <c r="U1690" s="11">
        <f ca="1">(N1690-I1690)*'Meta-analysis (Recruitment)'!$B$4</f>
        <v>0</v>
      </c>
    </row>
    <row r="1691" spans="1:21">
      <c r="A1691" s="11">
        <v>-0.313</v>
      </c>
      <c r="B1691" s="11" cm="1">
        <f t="array" aca="1" ref="B1691" ca="1">INDEX(
    INDIRECT("'Bootstrap Sampling (Recruitment'!$A$4:$A$4004"),
    RANDBETWEEN(
        MATCH('Meta-analysis (Recruitment)'!$B$5, INDIRECT("'Bootstrap Sampling (Recruitment'!$A$4:$A$4004"), 1),
        MATCH('Meta-analysis (Recruitment)'!$B$6, INDIRECT("'Bootstrap Sampling (Recruitment'!$A$4:$A$4004"), 1)
    ),
    1
)</f>
        <v>0</v>
      </c>
      <c r="C1691" s="11">
        <f t="shared" ca="1" si="235"/>
        <v>1</v>
      </c>
      <c r="F1691" s="11">
        <f t="shared" ca="1" si="236"/>
        <v>0.1</v>
      </c>
      <c r="G1691" s="11">
        <f t="shared" ca="1" si="237"/>
        <v>0.3</v>
      </c>
      <c r="H1691" s="11">
        <f t="shared" ca="1" si="238"/>
        <v>0.5</v>
      </c>
      <c r="I1691" s="11">
        <f t="shared" ca="1" si="239"/>
        <v>0.46</v>
      </c>
      <c r="K1691" s="11">
        <f t="shared" ca="1" si="240"/>
        <v>0.1</v>
      </c>
      <c r="L1691" s="11">
        <f t="shared" ca="1" si="241"/>
        <v>0.3</v>
      </c>
      <c r="M1691" s="11">
        <f t="shared" ca="1" si="242"/>
        <v>0.5</v>
      </c>
      <c r="N1691" s="11">
        <f t="shared" ca="1" si="243"/>
        <v>0.46</v>
      </c>
      <c r="O1691" s="11">
        <f ca="1">(K1691-F1691)*'Meta-analysis (Recruitment)'!$B$4</f>
        <v>0</v>
      </c>
      <c r="Q1691" s="11">
        <f ca="1">(L1691-G1691)*'Meta-analysis (Recruitment)'!$B$4</f>
        <v>0</v>
      </c>
      <c r="S1691" s="11">
        <f ca="1">(M1691-H1691)*'Meta-analysis (Recruitment)'!$B$4</f>
        <v>0</v>
      </c>
      <c r="U1691" s="11">
        <f ca="1">(N1691-I1691)*'Meta-analysis (Recruitment)'!$B$4</f>
        <v>0</v>
      </c>
    </row>
    <row r="1692" spans="1:21">
      <c r="A1692" s="11">
        <v>-0.312</v>
      </c>
      <c r="B1692" s="11" cm="1">
        <f t="array" aca="1" ref="B1692" ca="1">INDEX(
    INDIRECT("'Bootstrap Sampling (Recruitment'!$A$4:$A$4004"),
    RANDBETWEEN(
        MATCH('Meta-analysis (Recruitment)'!$B$5, INDIRECT("'Bootstrap Sampling (Recruitment'!$A$4:$A$4004"), 1),
        MATCH('Meta-analysis (Recruitment)'!$B$6, INDIRECT("'Bootstrap Sampling (Recruitment'!$A$4:$A$4004"), 1)
    ),
    1
)</f>
        <v>0</v>
      </c>
      <c r="C1692" s="11">
        <f t="shared" ca="1" si="235"/>
        <v>1</v>
      </c>
      <c r="F1692" s="11">
        <f t="shared" ca="1" si="236"/>
        <v>0.1</v>
      </c>
      <c r="G1692" s="11">
        <f t="shared" ca="1" si="237"/>
        <v>0.3</v>
      </c>
      <c r="H1692" s="11">
        <f t="shared" ca="1" si="238"/>
        <v>0.5</v>
      </c>
      <c r="I1692" s="11">
        <f t="shared" ca="1" si="239"/>
        <v>0.23</v>
      </c>
      <c r="K1692" s="11">
        <f t="shared" ca="1" si="240"/>
        <v>0.1</v>
      </c>
      <c r="L1692" s="11">
        <f t="shared" ca="1" si="241"/>
        <v>0.3</v>
      </c>
      <c r="M1692" s="11">
        <f t="shared" ca="1" si="242"/>
        <v>0.5</v>
      </c>
      <c r="N1692" s="11">
        <f t="shared" ca="1" si="243"/>
        <v>0.23</v>
      </c>
      <c r="O1692" s="11">
        <f ca="1">(K1692-F1692)*'Meta-analysis (Recruitment)'!$B$4</f>
        <v>0</v>
      </c>
      <c r="Q1692" s="11">
        <f ca="1">(L1692-G1692)*'Meta-analysis (Recruitment)'!$B$4</f>
        <v>0</v>
      </c>
      <c r="S1692" s="11">
        <f ca="1">(M1692-H1692)*'Meta-analysis (Recruitment)'!$B$4</f>
        <v>0</v>
      </c>
      <c r="U1692" s="11">
        <f ca="1">(N1692-I1692)*'Meta-analysis (Recruitment)'!$B$4</f>
        <v>0</v>
      </c>
    </row>
    <row r="1693" spans="1:21">
      <c r="A1693" s="11">
        <v>-0.311</v>
      </c>
      <c r="B1693" s="11" cm="1">
        <f t="array" aca="1" ref="B1693" ca="1">INDEX(
    INDIRECT("'Bootstrap Sampling (Recruitment'!$A$4:$A$4004"),
    RANDBETWEEN(
        MATCH('Meta-analysis (Recruitment)'!$B$5, INDIRECT("'Bootstrap Sampling (Recruitment'!$A$4:$A$4004"), 1),
        MATCH('Meta-analysis (Recruitment)'!$B$6, INDIRECT("'Bootstrap Sampling (Recruitment'!$A$4:$A$4004"), 1)
    ),
    1
)</f>
        <v>0</v>
      </c>
      <c r="C1693" s="11">
        <f t="shared" ca="1" si="235"/>
        <v>1</v>
      </c>
      <c r="F1693" s="11">
        <f t="shared" ca="1" si="236"/>
        <v>0.1</v>
      </c>
      <c r="G1693" s="11">
        <f t="shared" ca="1" si="237"/>
        <v>0.3</v>
      </c>
      <c r="H1693" s="11">
        <f t="shared" ca="1" si="238"/>
        <v>0.5</v>
      </c>
      <c r="I1693" s="11">
        <f t="shared" ca="1" si="239"/>
        <v>0.41</v>
      </c>
      <c r="K1693" s="11">
        <f t="shared" ca="1" si="240"/>
        <v>0.1</v>
      </c>
      <c r="L1693" s="11">
        <f t="shared" ca="1" si="241"/>
        <v>0.3</v>
      </c>
      <c r="M1693" s="11">
        <f t="shared" ca="1" si="242"/>
        <v>0.5</v>
      </c>
      <c r="N1693" s="11">
        <f t="shared" ca="1" si="243"/>
        <v>0.41</v>
      </c>
      <c r="O1693" s="11">
        <f ca="1">(K1693-F1693)*'Meta-analysis (Recruitment)'!$B$4</f>
        <v>0</v>
      </c>
      <c r="Q1693" s="11">
        <f ca="1">(L1693-G1693)*'Meta-analysis (Recruitment)'!$B$4</f>
        <v>0</v>
      </c>
      <c r="S1693" s="11">
        <f ca="1">(M1693-H1693)*'Meta-analysis (Recruitment)'!$B$4</f>
        <v>0</v>
      </c>
      <c r="U1693" s="11">
        <f ca="1">(N1693-I1693)*'Meta-analysis (Recruitment)'!$B$4</f>
        <v>0</v>
      </c>
    </row>
    <row r="1694" spans="1:21">
      <c r="A1694" s="11">
        <v>-0.31</v>
      </c>
      <c r="B1694" s="11" cm="1">
        <f t="array" aca="1" ref="B1694" ca="1">INDEX(
    INDIRECT("'Bootstrap Sampling (Recruitment'!$A$4:$A$4004"),
    RANDBETWEEN(
        MATCH('Meta-analysis (Recruitment)'!$B$5, INDIRECT("'Bootstrap Sampling (Recruitment'!$A$4:$A$4004"), 1),
        MATCH('Meta-analysis (Recruitment)'!$B$6, INDIRECT("'Bootstrap Sampling (Recruitment'!$A$4:$A$4004"), 1)
    ),
    1
)</f>
        <v>0</v>
      </c>
      <c r="C1694" s="11">
        <f t="shared" ca="1" si="235"/>
        <v>1</v>
      </c>
      <c r="F1694" s="11">
        <f t="shared" ca="1" si="236"/>
        <v>0.1</v>
      </c>
      <c r="G1694" s="11">
        <f t="shared" ca="1" si="237"/>
        <v>0.3</v>
      </c>
      <c r="H1694" s="11">
        <f t="shared" ca="1" si="238"/>
        <v>0.5</v>
      </c>
      <c r="I1694" s="11">
        <f t="shared" ca="1" si="239"/>
        <v>0.42</v>
      </c>
      <c r="K1694" s="11">
        <f t="shared" ca="1" si="240"/>
        <v>0.1</v>
      </c>
      <c r="L1694" s="11">
        <f t="shared" ca="1" si="241"/>
        <v>0.3</v>
      </c>
      <c r="M1694" s="11">
        <f t="shared" ca="1" si="242"/>
        <v>0.5</v>
      </c>
      <c r="N1694" s="11">
        <f t="shared" ca="1" si="243"/>
        <v>0.42</v>
      </c>
      <c r="O1694" s="11">
        <f ca="1">(K1694-F1694)*'Meta-analysis (Recruitment)'!$B$4</f>
        <v>0</v>
      </c>
      <c r="Q1694" s="11">
        <f ca="1">(L1694-G1694)*'Meta-analysis (Recruitment)'!$B$4</f>
        <v>0</v>
      </c>
      <c r="S1694" s="11">
        <f ca="1">(M1694-H1694)*'Meta-analysis (Recruitment)'!$B$4</f>
        <v>0</v>
      </c>
      <c r="U1694" s="11">
        <f ca="1">(N1694-I1694)*'Meta-analysis (Recruitment)'!$B$4</f>
        <v>0</v>
      </c>
    </row>
    <row r="1695" spans="1:21">
      <c r="A1695" s="11">
        <v>-0.309</v>
      </c>
      <c r="B1695" s="11" cm="1">
        <f t="array" aca="1" ref="B1695" ca="1">INDEX(
    INDIRECT("'Bootstrap Sampling (Recruitment'!$A$4:$A$4004"),
    RANDBETWEEN(
        MATCH('Meta-analysis (Recruitment)'!$B$5, INDIRECT("'Bootstrap Sampling (Recruitment'!$A$4:$A$4004"), 1),
        MATCH('Meta-analysis (Recruitment)'!$B$6, INDIRECT("'Bootstrap Sampling (Recruitment'!$A$4:$A$4004"), 1)
    ),
    1
)</f>
        <v>0</v>
      </c>
      <c r="C1695" s="11">
        <f t="shared" ca="1" si="235"/>
        <v>1</v>
      </c>
      <c r="F1695" s="11">
        <f t="shared" ca="1" si="236"/>
        <v>0.1</v>
      </c>
      <c r="G1695" s="11">
        <f t="shared" ca="1" si="237"/>
        <v>0.3</v>
      </c>
      <c r="H1695" s="11">
        <f t="shared" ca="1" si="238"/>
        <v>0.5</v>
      </c>
      <c r="I1695" s="11">
        <f t="shared" ca="1" si="239"/>
        <v>0.27</v>
      </c>
      <c r="K1695" s="11">
        <f t="shared" ca="1" si="240"/>
        <v>0.1</v>
      </c>
      <c r="L1695" s="11">
        <f t="shared" ca="1" si="241"/>
        <v>0.3</v>
      </c>
      <c r="M1695" s="11">
        <f t="shared" ca="1" si="242"/>
        <v>0.5</v>
      </c>
      <c r="N1695" s="11">
        <f t="shared" ca="1" si="243"/>
        <v>0.27</v>
      </c>
      <c r="O1695" s="11">
        <f ca="1">(K1695-F1695)*'Meta-analysis (Recruitment)'!$B$4</f>
        <v>0</v>
      </c>
      <c r="Q1695" s="11">
        <f ca="1">(L1695-G1695)*'Meta-analysis (Recruitment)'!$B$4</f>
        <v>0</v>
      </c>
      <c r="S1695" s="11">
        <f ca="1">(M1695-H1695)*'Meta-analysis (Recruitment)'!$B$4</f>
        <v>0</v>
      </c>
      <c r="U1695" s="11">
        <f ca="1">(N1695-I1695)*'Meta-analysis (Recruitment)'!$B$4</f>
        <v>0</v>
      </c>
    </row>
    <row r="1696" spans="1:21">
      <c r="A1696" s="11">
        <v>-0.308</v>
      </c>
      <c r="B1696" s="11" cm="1">
        <f t="array" aca="1" ref="B1696" ca="1">INDEX(
    INDIRECT("'Bootstrap Sampling (Recruitment'!$A$4:$A$4004"),
    RANDBETWEEN(
        MATCH('Meta-analysis (Recruitment)'!$B$5, INDIRECT("'Bootstrap Sampling (Recruitment'!$A$4:$A$4004"), 1),
        MATCH('Meta-analysis (Recruitment)'!$B$6, INDIRECT("'Bootstrap Sampling (Recruitment'!$A$4:$A$4004"), 1)
    ),
    1
)</f>
        <v>0</v>
      </c>
      <c r="C1696" s="11">
        <f t="shared" ca="1" si="235"/>
        <v>1</v>
      </c>
      <c r="F1696" s="11">
        <f t="shared" ca="1" si="236"/>
        <v>0.1</v>
      </c>
      <c r="G1696" s="11">
        <f t="shared" ca="1" si="237"/>
        <v>0.3</v>
      </c>
      <c r="H1696" s="11">
        <f t="shared" ca="1" si="238"/>
        <v>0.5</v>
      </c>
      <c r="I1696" s="11">
        <f t="shared" ca="1" si="239"/>
        <v>0.42</v>
      </c>
      <c r="K1696" s="11">
        <f t="shared" ca="1" si="240"/>
        <v>0.1</v>
      </c>
      <c r="L1696" s="11">
        <f t="shared" ca="1" si="241"/>
        <v>0.3</v>
      </c>
      <c r="M1696" s="11">
        <f t="shared" ca="1" si="242"/>
        <v>0.5</v>
      </c>
      <c r="N1696" s="11">
        <f t="shared" ca="1" si="243"/>
        <v>0.42</v>
      </c>
      <c r="O1696" s="11">
        <f ca="1">(K1696-F1696)*'Meta-analysis (Recruitment)'!$B$4</f>
        <v>0</v>
      </c>
      <c r="Q1696" s="11">
        <f ca="1">(L1696-G1696)*'Meta-analysis (Recruitment)'!$B$4</f>
        <v>0</v>
      </c>
      <c r="S1696" s="11">
        <f ca="1">(M1696-H1696)*'Meta-analysis (Recruitment)'!$B$4</f>
        <v>0</v>
      </c>
      <c r="U1696" s="11">
        <f ca="1">(N1696-I1696)*'Meta-analysis (Recruitment)'!$B$4</f>
        <v>0</v>
      </c>
    </row>
    <row r="1697" spans="1:21">
      <c r="A1697" s="11">
        <v>-0.307</v>
      </c>
      <c r="B1697" s="11" cm="1">
        <f t="array" aca="1" ref="B1697" ca="1">INDEX(
    INDIRECT("'Bootstrap Sampling (Recruitment'!$A$4:$A$4004"),
    RANDBETWEEN(
        MATCH('Meta-analysis (Recruitment)'!$B$5, INDIRECT("'Bootstrap Sampling (Recruitment'!$A$4:$A$4004"), 1),
        MATCH('Meta-analysis (Recruitment)'!$B$6, INDIRECT("'Bootstrap Sampling (Recruitment'!$A$4:$A$4004"), 1)
    ),
    1
)</f>
        <v>0</v>
      </c>
      <c r="C1697" s="11">
        <f t="shared" ca="1" si="235"/>
        <v>1</v>
      </c>
      <c r="F1697" s="11">
        <f t="shared" ca="1" si="236"/>
        <v>0.1</v>
      </c>
      <c r="G1697" s="11">
        <f t="shared" ca="1" si="237"/>
        <v>0.3</v>
      </c>
      <c r="H1697" s="11">
        <f t="shared" ca="1" si="238"/>
        <v>0.5</v>
      </c>
      <c r="I1697" s="11">
        <f t="shared" ca="1" si="239"/>
        <v>0.49</v>
      </c>
      <c r="K1697" s="11">
        <f t="shared" ca="1" si="240"/>
        <v>0.1</v>
      </c>
      <c r="L1697" s="11">
        <f t="shared" ca="1" si="241"/>
        <v>0.3</v>
      </c>
      <c r="M1697" s="11">
        <f t="shared" ca="1" si="242"/>
        <v>0.5</v>
      </c>
      <c r="N1697" s="11">
        <f t="shared" ca="1" si="243"/>
        <v>0.49</v>
      </c>
      <c r="O1697" s="11">
        <f ca="1">(K1697-F1697)*'Meta-analysis (Recruitment)'!$B$4</f>
        <v>0</v>
      </c>
      <c r="Q1697" s="11">
        <f ca="1">(L1697-G1697)*'Meta-analysis (Recruitment)'!$B$4</f>
        <v>0</v>
      </c>
      <c r="S1697" s="11">
        <f ca="1">(M1697-H1697)*'Meta-analysis (Recruitment)'!$B$4</f>
        <v>0</v>
      </c>
      <c r="U1697" s="11">
        <f ca="1">(N1697-I1697)*'Meta-analysis (Recruitment)'!$B$4</f>
        <v>0</v>
      </c>
    </row>
    <row r="1698" spans="1:21">
      <c r="A1698" s="11">
        <v>-0.30599999999999999</v>
      </c>
      <c r="B1698" s="11" cm="1">
        <f t="array" aca="1" ref="B1698" ca="1">INDEX(
    INDIRECT("'Bootstrap Sampling (Recruitment'!$A$4:$A$4004"),
    RANDBETWEEN(
        MATCH('Meta-analysis (Recruitment)'!$B$5, INDIRECT("'Bootstrap Sampling (Recruitment'!$A$4:$A$4004"), 1),
        MATCH('Meta-analysis (Recruitment)'!$B$6, INDIRECT("'Bootstrap Sampling (Recruitment'!$A$4:$A$4004"), 1)
    ),
    1
)</f>
        <v>0</v>
      </c>
      <c r="C1698" s="11">
        <f t="shared" ca="1" si="235"/>
        <v>1</v>
      </c>
      <c r="F1698" s="11">
        <f t="shared" ca="1" si="236"/>
        <v>0.1</v>
      </c>
      <c r="G1698" s="11">
        <f t="shared" ca="1" si="237"/>
        <v>0.3</v>
      </c>
      <c r="H1698" s="11">
        <f t="shared" ca="1" si="238"/>
        <v>0.5</v>
      </c>
      <c r="I1698" s="11">
        <f t="shared" ca="1" si="239"/>
        <v>0.1</v>
      </c>
      <c r="K1698" s="11">
        <f t="shared" ca="1" si="240"/>
        <v>0.1</v>
      </c>
      <c r="L1698" s="11">
        <f t="shared" ca="1" si="241"/>
        <v>0.3</v>
      </c>
      <c r="M1698" s="11">
        <f t="shared" ca="1" si="242"/>
        <v>0.5</v>
      </c>
      <c r="N1698" s="11">
        <f t="shared" ca="1" si="243"/>
        <v>0.1</v>
      </c>
      <c r="O1698" s="11">
        <f ca="1">(K1698-F1698)*'Meta-analysis (Recruitment)'!$B$4</f>
        <v>0</v>
      </c>
      <c r="Q1698" s="11">
        <f ca="1">(L1698-G1698)*'Meta-analysis (Recruitment)'!$B$4</f>
        <v>0</v>
      </c>
      <c r="S1698" s="11">
        <f ca="1">(M1698-H1698)*'Meta-analysis (Recruitment)'!$B$4</f>
        <v>0</v>
      </c>
      <c r="U1698" s="11">
        <f ca="1">(N1698-I1698)*'Meta-analysis (Recruitment)'!$B$4</f>
        <v>0</v>
      </c>
    </row>
    <row r="1699" spans="1:21">
      <c r="A1699" s="11">
        <v>-0.30499999999999999</v>
      </c>
      <c r="B1699" s="11" cm="1">
        <f t="array" aca="1" ref="B1699" ca="1">INDEX(
    INDIRECT("'Bootstrap Sampling (Recruitment'!$A$4:$A$4004"),
    RANDBETWEEN(
        MATCH('Meta-analysis (Recruitment)'!$B$5, INDIRECT("'Bootstrap Sampling (Recruitment'!$A$4:$A$4004"), 1),
        MATCH('Meta-analysis (Recruitment)'!$B$6, INDIRECT("'Bootstrap Sampling (Recruitment'!$A$4:$A$4004"), 1)
    ),
    1
)</f>
        <v>0</v>
      </c>
      <c r="C1699" s="11">
        <f t="shared" ca="1" si="235"/>
        <v>1</v>
      </c>
      <c r="F1699" s="11">
        <f t="shared" ca="1" si="236"/>
        <v>0.1</v>
      </c>
      <c r="G1699" s="11">
        <f t="shared" ca="1" si="237"/>
        <v>0.3</v>
      </c>
      <c r="H1699" s="11">
        <f t="shared" ca="1" si="238"/>
        <v>0.5</v>
      </c>
      <c r="I1699" s="11">
        <f t="shared" ca="1" si="239"/>
        <v>0.37</v>
      </c>
      <c r="K1699" s="11">
        <f t="shared" ca="1" si="240"/>
        <v>0.1</v>
      </c>
      <c r="L1699" s="11">
        <f t="shared" ca="1" si="241"/>
        <v>0.3</v>
      </c>
      <c r="M1699" s="11">
        <f t="shared" ca="1" si="242"/>
        <v>0.5</v>
      </c>
      <c r="N1699" s="11">
        <f t="shared" ca="1" si="243"/>
        <v>0.37</v>
      </c>
      <c r="O1699" s="11">
        <f ca="1">(K1699-F1699)*'Meta-analysis (Recruitment)'!$B$4</f>
        <v>0</v>
      </c>
      <c r="Q1699" s="11">
        <f ca="1">(L1699-G1699)*'Meta-analysis (Recruitment)'!$B$4</f>
        <v>0</v>
      </c>
      <c r="S1699" s="11">
        <f ca="1">(M1699-H1699)*'Meta-analysis (Recruitment)'!$B$4</f>
        <v>0</v>
      </c>
      <c r="U1699" s="11">
        <f ca="1">(N1699-I1699)*'Meta-analysis (Recruitment)'!$B$4</f>
        <v>0</v>
      </c>
    </row>
    <row r="1700" spans="1:21">
      <c r="A1700" s="11">
        <v>-0.30399999999999999</v>
      </c>
      <c r="B1700" s="11" cm="1">
        <f t="array" aca="1" ref="B1700" ca="1">INDEX(
    INDIRECT("'Bootstrap Sampling (Recruitment'!$A$4:$A$4004"),
    RANDBETWEEN(
        MATCH('Meta-analysis (Recruitment)'!$B$5, INDIRECT("'Bootstrap Sampling (Recruitment'!$A$4:$A$4004"), 1),
        MATCH('Meta-analysis (Recruitment)'!$B$6, INDIRECT("'Bootstrap Sampling (Recruitment'!$A$4:$A$4004"), 1)
    ),
    1
)</f>
        <v>0</v>
      </c>
      <c r="C1700" s="11">
        <f t="shared" ca="1" si="235"/>
        <v>1</v>
      </c>
      <c r="F1700" s="11">
        <f t="shared" ca="1" si="236"/>
        <v>0.1</v>
      </c>
      <c r="G1700" s="11">
        <f t="shared" ca="1" si="237"/>
        <v>0.3</v>
      </c>
      <c r="H1700" s="11">
        <f t="shared" ca="1" si="238"/>
        <v>0.5</v>
      </c>
      <c r="I1700" s="11">
        <f t="shared" ca="1" si="239"/>
        <v>0.28999999999999998</v>
      </c>
      <c r="K1700" s="11">
        <f t="shared" ca="1" si="240"/>
        <v>0.1</v>
      </c>
      <c r="L1700" s="11">
        <f t="shared" ca="1" si="241"/>
        <v>0.3</v>
      </c>
      <c r="M1700" s="11">
        <f t="shared" ca="1" si="242"/>
        <v>0.5</v>
      </c>
      <c r="N1700" s="11">
        <f t="shared" ca="1" si="243"/>
        <v>0.28999999999999998</v>
      </c>
      <c r="O1700" s="11">
        <f ca="1">(K1700-F1700)*'Meta-analysis (Recruitment)'!$B$4</f>
        <v>0</v>
      </c>
      <c r="Q1700" s="11">
        <f ca="1">(L1700-G1700)*'Meta-analysis (Recruitment)'!$B$4</f>
        <v>0</v>
      </c>
      <c r="S1700" s="11">
        <f ca="1">(M1700-H1700)*'Meta-analysis (Recruitment)'!$B$4</f>
        <v>0</v>
      </c>
      <c r="U1700" s="11">
        <f ca="1">(N1700-I1700)*'Meta-analysis (Recruitment)'!$B$4</f>
        <v>0</v>
      </c>
    </row>
    <row r="1701" spans="1:21">
      <c r="A1701" s="11">
        <v>-0.30299999999999999</v>
      </c>
      <c r="B1701" s="11" cm="1">
        <f t="array" aca="1" ref="B1701" ca="1">INDEX(
    INDIRECT("'Bootstrap Sampling (Recruitment'!$A$4:$A$4004"),
    RANDBETWEEN(
        MATCH('Meta-analysis (Recruitment)'!$B$5, INDIRECT("'Bootstrap Sampling (Recruitment'!$A$4:$A$4004"), 1),
        MATCH('Meta-analysis (Recruitment)'!$B$6, INDIRECT("'Bootstrap Sampling (Recruitment'!$A$4:$A$4004"), 1)
    ),
    1
)</f>
        <v>0</v>
      </c>
      <c r="C1701" s="11">
        <f t="shared" ca="1" si="235"/>
        <v>1</v>
      </c>
      <c r="F1701" s="11">
        <f t="shared" ca="1" si="236"/>
        <v>0.1</v>
      </c>
      <c r="G1701" s="11">
        <f t="shared" ca="1" si="237"/>
        <v>0.3</v>
      </c>
      <c r="H1701" s="11">
        <f t="shared" ca="1" si="238"/>
        <v>0.5</v>
      </c>
      <c r="I1701" s="11">
        <f t="shared" ca="1" si="239"/>
        <v>0.31</v>
      </c>
      <c r="K1701" s="11">
        <f t="shared" ca="1" si="240"/>
        <v>0.1</v>
      </c>
      <c r="L1701" s="11">
        <f t="shared" ca="1" si="241"/>
        <v>0.3</v>
      </c>
      <c r="M1701" s="11">
        <f t="shared" ca="1" si="242"/>
        <v>0.5</v>
      </c>
      <c r="N1701" s="11">
        <f t="shared" ca="1" si="243"/>
        <v>0.31</v>
      </c>
      <c r="O1701" s="11">
        <f ca="1">(K1701-F1701)*'Meta-analysis (Recruitment)'!$B$4</f>
        <v>0</v>
      </c>
      <c r="Q1701" s="11">
        <f ca="1">(L1701-G1701)*'Meta-analysis (Recruitment)'!$B$4</f>
        <v>0</v>
      </c>
      <c r="S1701" s="11">
        <f ca="1">(M1701-H1701)*'Meta-analysis (Recruitment)'!$B$4</f>
        <v>0</v>
      </c>
      <c r="U1701" s="11">
        <f ca="1">(N1701-I1701)*'Meta-analysis (Recruitment)'!$B$4</f>
        <v>0</v>
      </c>
    </row>
    <row r="1702" spans="1:21">
      <c r="A1702" s="11">
        <v>-0.30199999999999999</v>
      </c>
      <c r="B1702" s="11" cm="1">
        <f t="array" aca="1" ref="B1702" ca="1">INDEX(
    INDIRECT("'Bootstrap Sampling (Recruitment'!$A$4:$A$4004"),
    RANDBETWEEN(
        MATCH('Meta-analysis (Recruitment)'!$B$5, INDIRECT("'Bootstrap Sampling (Recruitment'!$A$4:$A$4004"), 1),
        MATCH('Meta-analysis (Recruitment)'!$B$6, INDIRECT("'Bootstrap Sampling (Recruitment'!$A$4:$A$4004"), 1)
    ),
    1
)</f>
        <v>0</v>
      </c>
      <c r="C1702" s="11">
        <f t="shared" ref="C1702:C1765" ca="1" si="244">AVERAGE(B1702:B1702)+1</f>
        <v>1</v>
      </c>
      <c r="F1702" s="11">
        <f t="shared" ca="1" si="236"/>
        <v>0.1</v>
      </c>
      <c r="G1702" s="11">
        <f t="shared" ca="1" si="237"/>
        <v>0.3</v>
      </c>
      <c r="H1702" s="11">
        <f t="shared" ca="1" si="238"/>
        <v>0.5</v>
      </c>
      <c r="I1702" s="11">
        <f t="shared" ca="1" si="239"/>
        <v>0.16</v>
      </c>
      <c r="K1702" s="11">
        <f t="shared" ca="1" si="240"/>
        <v>0.1</v>
      </c>
      <c r="L1702" s="11">
        <f t="shared" ca="1" si="241"/>
        <v>0.3</v>
      </c>
      <c r="M1702" s="11">
        <f t="shared" ca="1" si="242"/>
        <v>0.5</v>
      </c>
      <c r="N1702" s="11">
        <f t="shared" ca="1" si="243"/>
        <v>0.16</v>
      </c>
      <c r="O1702" s="11">
        <f ca="1">(K1702-F1702)*'Meta-analysis (Recruitment)'!$B$4</f>
        <v>0</v>
      </c>
      <c r="Q1702" s="11">
        <f ca="1">(L1702-G1702)*'Meta-analysis (Recruitment)'!$B$4</f>
        <v>0</v>
      </c>
      <c r="S1702" s="11">
        <f ca="1">(M1702-H1702)*'Meta-analysis (Recruitment)'!$B$4</f>
        <v>0</v>
      </c>
      <c r="U1702" s="11">
        <f ca="1">(N1702-I1702)*'Meta-analysis (Recruitment)'!$B$4</f>
        <v>0</v>
      </c>
    </row>
    <row r="1703" spans="1:21">
      <c r="A1703" s="11">
        <v>-0.30099999999999999</v>
      </c>
      <c r="B1703" s="11" cm="1">
        <f t="array" aca="1" ref="B1703" ca="1">INDEX(
    INDIRECT("'Bootstrap Sampling (Recruitment'!$A$4:$A$4004"),
    RANDBETWEEN(
        MATCH('Meta-analysis (Recruitment)'!$B$5, INDIRECT("'Bootstrap Sampling (Recruitment'!$A$4:$A$4004"), 1),
        MATCH('Meta-analysis (Recruitment)'!$B$6, INDIRECT("'Bootstrap Sampling (Recruitment'!$A$4:$A$4004"), 1)
    ),
    1
)</f>
        <v>0</v>
      </c>
      <c r="C1703" s="11">
        <f t="shared" ca="1" si="244"/>
        <v>1</v>
      </c>
      <c r="F1703" s="11">
        <f t="shared" ca="1" si="236"/>
        <v>0.1</v>
      </c>
      <c r="G1703" s="11">
        <f t="shared" ca="1" si="237"/>
        <v>0.3</v>
      </c>
      <c r="H1703" s="11">
        <f t="shared" ca="1" si="238"/>
        <v>0.5</v>
      </c>
      <c r="I1703" s="11">
        <f t="shared" ca="1" si="239"/>
        <v>0.36</v>
      </c>
      <c r="K1703" s="11">
        <f t="shared" ca="1" si="240"/>
        <v>0.1</v>
      </c>
      <c r="L1703" s="11">
        <f t="shared" ca="1" si="241"/>
        <v>0.3</v>
      </c>
      <c r="M1703" s="11">
        <f t="shared" ca="1" si="242"/>
        <v>0.5</v>
      </c>
      <c r="N1703" s="11">
        <f t="shared" ca="1" si="243"/>
        <v>0.36</v>
      </c>
      <c r="O1703" s="11">
        <f ca="1">(K1703-F1703)*'Meta-analysis (Recruitment)'!$B$4</f>
        <v>0</v>
      </c>
      <c r="Q1703" s="11">
        <f ca="1">(L1703-G1703)*'Meta-analysis (Recruitment)'!$B$4</f>
        <v>0</v>
      </c>
      <c r="S1703" s="11">
        <f ca="1">(M1703-H1703)*'Meta-analysis (Recruitment)'!$B$4</f>
        <v>0</v>
      </c>
      <c r="U1703" s="11">
        <f ca="1">(N1703-I1703)*'Meta-analysis (Recruitment)'!$B$4</f>
        <v>0</v>
      </c>
    </row>
    <row r="1704" spans="1:21">
      <c r="A1704" s="11">
        <v>-0.3</v>
      </c>
      <c r="B1704" s="11" cm="1">
        <f t="array" aca="1" ref="B1704" ca="1">INDEX(
    INDIRECT("'Bootstrap Sampling (Recruitment'!$A$4:$A$4004"),
    RANDBETWEEN(
        MATCH('Meta-analysis (Recruitment)'!$B$5, INDIRECT("'Bootstrap Sampling (Recruitment'!$A$4:$A$4004"), 1),
        MATCH('Meta-analysis (Recruitment)'!$B$6, INDIRECT("'Bootstrap Sampling (Recruitment'!$A$4:$A$4004"), 1)
    ),
    1
)</f>
        <v>0</v>
      </c>
      <c r="C1704" s="11">
        <f t="shared" ca="1" si="244"/>
        <v>1</v>
      </c>
      <c r="F1704" s="11">
        <f t="shared" ca="1" si="236"/>
        <v>0.1</v>
      </c>
      <c r="G1704" s="11">
        <f t="shared" ca="1" si="237"/>
        <v>0.3</v>
      </c>
      <c r="H1704" s="11">
        <f t="shared" ca="1" si="238"/>
        <v>0.5</v>
      </c>
      <c r="I1704" s="11">
        <f t="shared" ca="1" si="239"/>
        <v>0.16</v>
      </c>
      <c r="K1704" s="11">
        <f t="shared" ca="1" si="240"/>
        <v>0.1</v>
      </c>
      <c r="L1704" s="11">
        <f t="shared" ca="1" si="241"/>
        <v>0.3</v>
      </c>
      <c r="M1704" s="11">
        <f t="shared" ca="1" si="242"/>
        <v>0.5</v>
      </c>
      <c r="N1704" s="11">
        <f t="shared" ca="1" si="243"/>
        <v>0.16</v>
      </c>
      <c r="O1704" s="11">
        <f ca="1">(K1704-F1704)*'Meta-analysis (Recruitment)'!$B$4</f>
        <v>0</v>
      </c>
      <c r="Q1704" s="11">
        <f ca="1">(L1704-G1704)*'Meta-analysis (Recruitment)'!$B$4</f>
        <v>0</v>
      </c>
      <c r="S1704" s="11">
        <f ca="1">(M1704-H1704)*'Meta-analysis (Recruitment)'!$B$4</f>
        <v>0</v>
      </c>
      <c r="U1704" s="11">
        <f ca="1">(N1704-I1704)*'Meta-analysis (Recruitment)'!$B$4</f>
        <v>0</v>
      </c>
    </row>
    <row r="1705" spans="1:21">
      <c r="A1705" s="11">
        <v>-0.29899999999999999</v>
      </c>
      <c r="B1705" s="11" cm="1">
        <f t="array" aca="1" ref="B1705" ca="1">INDEX(
    INDIRECT("'Bootstrap Sampling (Recruitment'!$A$4:$A$4004"),
    RANDBETWEEN(
        MATCH('Meta-analysis (Recruitment)'!$B$5, INDIRECT("'Bootstrap Sampling (Recruitment'!$A$4:$A$4004"), 1),
        MATCH('Meta-analysis (Recruitment)'!$B$6, INDIRECT("'Bootstrap Sampling (Recruitment'!$A$4:$A$4004"), 1)
    ),
    1
)</f>
        <v>0</v>
      </c>
      <c r="C1705" s="11">
        <f t="shared" ca="1" si="244"/>
        <v>1</v>
      </c>
      <c r="F1705" s="11">
        <f t="shared" ca="1" si="236"/>
        <v>0.1</v>
      </c>
      <c r="G1705" s="11">
        <f t="shared" ca="1" si="237"/>
        <v>0.3</v>
      </c>
      <c r="H1705" s="11">
        <f t="shared" ca="1" si="238"/>
        <v>0.5</v>
      </c>
      <c r="I1705" s="11">
        <f t="shared" ca="1" si="239"/>
        <v>0.44</v>
      </c>
      <c r="K1705" s="11">
        <f t="shared" ca="1" si="240"/>
        <v>0.1</v>
      </c>
      <c r="L1705" s="11">
        <f t="shared" ca="1" si="241"/>
        <v>0.3</v>
      </c>
      <c r="M1705" s="11">
        <f t="shared" ca="1" si="242"/>
        <v>0.5</v>
      </c>
      <c r="N1705" s="11">
        <f t="shared" ca="1" si="243"/>
        <v>0.44</v>
      </c>
      <c r="O1705" s="11">
        <f ca="1">(K1705-F1705)*'Meta-analysis (Recruitment)'!$B$4</f>
        <v>0</v>
      </c>
      <c r="Q1705" s="11">
        <f ca="1">(L1705-G1705)*'Meta-analysis (Recruitment)'!$B$4</f>
        <v>0</v>
      </c>
      <c r="S1705" s="11">
        <f ca="1">(M1705-H1705)*'Meta-analysis (Recruitment)'!$B$4</f>
        <v>0</v>
      </c>
      <c r="U1705" s="11">
        <f ca="1">(N1705-I1705)*'Meta-analysis (Recruitment)'!$B$4</f>
        <v>0</v>
      </c>
    </row>
    <row r="1706" spans="1:21">
      <c r="A1706" s="11">
        <v>-0.29799999999999999</v>
      </c>
      <c r="B1706" s="11" cm="1">
        <f t="array" aca="1" ref="B1706" ca="1">INDEX(
    INDIRECT("'Bootstrap Sampling (Recruitment'!$A$4:$A$4004"),
    RANDBETWEEN(
        MATCH('Meta-analysis (Recruitment)'!$B$5, INDIRECT("'Bootstrap Sampling (Recruitment'!$A$4:$A$4004"), 1),
        MATCH('Meta-analysis (Recruitment)'!$B$6, INDIRECT("'Bootstrap Sampling (Recruitment'!$A$4:$A$4004"), 1)
    ),
    1
)</f>
        <v>0</v>
      </c>
      <c r="C1706" s="11">
        <f t="shared" ca="1" si="244"/>
        <v>1</v>
      </c>
      <c r="F1706" s="11">
        <f t="shared" ca="1" si="236"/>
        <v>0.1</v>
      </c>
      <c r="G1706" s="11">
        <f t="shared" ca="1" si="237"/>
        <v>0.3</v>
      </c>
      <c r="H1706" s="11">
        <f t="shared" ca="1" si="238"/>
        <v>0.5</v>
      </c>
      <c r="I1706" s="11">
        <f t="shared" ca="1" si="239"/>
        <v>0.28999999999999998</v>
      </c>
      <c r="K1706" s="11">
        <f t="shared" ca="1" si="240"/>
        <v>0.1</v>
      </c>
      <c r="L1706" s="11">
        <f t="shared" ca="1" si="241"/>
        <v>0.3</v>
      </c>
      <c r="M1706" s="11">
        <f t="shared" ca="1" si="242"/>
        <v>0.5</v>
      </c>
      <c r="N1706" s="11">
        <f t="shared" ca="1" si="243"/>
        <v>0.28999999999999998</v>
      </c>
      <c r="O1706" s="11">
        <f ca="1">(K1706-F1706)*'Meta-analysis (Recruitment)'!$B$4</f>
        <v>0</v>
      </c>
      <c r="Q1706" s="11">
        <f ca="1">(L1706-G1706)*'Meta-analysis (Recruitment)'!$B$4</f>
        <v>0</v>
      </c>
      <c r="S1706" s="11">
        <f ca="1">(M1706-H1706)*'Meta-analysis (Recruitment)'!$B$4</f>
        <v>0</v>
      </c>
      <c r="U1706" s="11">
        <f ca="1">(N1706-I1706)*'Meta-analysis (Recruitment)'!$B$4</f>
        <v>0</v>
      </c>
    </row>
    <row r="1707" spans="1:21">
      <c r="A1707" s="11">
        <v>-0.29699999999999999</v>
      </c>
      <c r="B1707" s="11" cm="1">
        <f t="array" aca="1" ref="B1707" ca="1">INDEX(
    INDIRECT("'Bootstrap Sampling (Recruitment'!$A$4:$A$4004"),
    RANDBETWEEN(
        MATCH('Meta-analysis (Recruitment)'!$B$5, INDIRECT("'Bootstrap Sampling (Recruitment'!$A$4:$A$4004"), 1),
        MATCH('Meta-analysis (Recruitment)'!$B$6, INDIRECT("'Bootstrap Sampling (Recruitment'!$A$4:$A$4004"), 1)
    ),
    1
)</f>
        <v>0</v>
      </c>
      <c r="C1707" s="11">
        <f t="shared" ca="1" si="244"/>
        <v>1</v>
      </c>
      <c r="F1707" s="11">
        <f t="shared" ca="1" si="236"/>
        <v>0.1</v>
      </c>
      <c r="G1707" s="11">
        <f t="shared" ca="1" si="237"/>
        <v>0.3</v>
      </c>
      <c r="H1707" s="11">
        <f t="shared" ca="1" si="238"/>
        <v>0.5</v>
      </c>
      <c r="I1707" s="11">
        <f t="shared" ca="1" si="239"/>
        <v>0.26</v>
      </c>
      <c r="K1707" s="11">
        <f t="shared" ca="1" si="240"/>
        <v>0.1</v>
      </c>
      <c r="L1707" s="11">
        <f t="shared" ca="1" si="241"/>
        <v>0.3</v>
      </c>
      <c r="M1707" s="11">
        <f t="shared" ca="1" si="242"/>
        <v>0.5</v>
      </c>
      <c r="N1707" s="11">
        <f t="shared" ca="1" si="243"/>
        <v>0.26</v>
      </c>
      <c r="O1707" s="11">
        <f ca="1">(K1707-F1707)*'Meta-analysis (Recruitment)'!$B$4</f>
        <v>0</v>
      </c>
      <c r="Q1707" s="11">
        <f ca="1">(L1707-G1707)*'Meta-analysis (Recruitment)'!$B$4</f>
        <v>0</v>
      </c>
      <c r="S1707" s="11">
        <f ca="1">(M1707-H1707)*'Meta-analysis (Recruitment)'!$B$4</f>
        <v>0</v>
      </c>
      <c r="U1707" s="11">
        <f ca="1">(N1707-I1707)*'Meta-analysis (Recruitment)'!$B$4</f>
        <v>0</v>
      </c>
    </row>
    <row r="1708" spans="1:21">
      <c r="A1708" s="11">
        <v>-0.29599999999999999</v>
      </c>
      <c r="B1708" s="11" cm="1">
        <f t="array" aca="1" ref="B1708" ca="1">INDEX(
    INDIRECT("'Bootstrap Sampling (Recruitment'!$A$4:$A$4004"),
    RANDBETWEEN(
        MATCH('Meta-analysis (Recruitment)'!$B$5, INDIRECT("'Bootstrap Sampling (Recruitment'!$A$4:$A$4004"), 1),
        MATCH('Meta-analysis (Recruitment)'!$B$6, INDIRECT("'Bootstrap Sampling (Recruitment'!$A$4:$A$4004"), 1)
    ),
    1
)</f>
        <v>0</v>
      </c>
      <c r="C1708" s="11">
        <f t="shared" ca="1" si="244"/>
        <v>1</v>
      </c>
      <c r="F1708" s="11">
        <f t="shared" ca="1" si="236"/>
        <v>0.1</v>
      </c>
      <c r="G1708" s="11">
        <f t="shared" ca="1" si="237"/>
        <v>0.3</v>
      </c>
      <c r="H1708" s="11">
        <f t="shared" ca="1" si="238"/>
        <v>0.5</v>
      </c>
      <c r="I1708" s="11">
        <f t="shared" ca="1" si="239"/>
        <v>0.31</v>
      </c>
      <c r="K1708" s="11">
        <f t="shared" ca="1" si="240"/>
        <v>0.1</v>
      </c>
      <c r="L1708" s="11">
        <f t="shared" ca="1" si="241"/>
        <v>0.3</v>
      </c>
      <c r="M1708" s="11">
        <f t="shared" ca="1" si="242"/>
        <v>0.5</v>
      </c>
      <c r="N1708" s="11">
        <f t="shared" ca="1" si="243"/>
        <v>0.31</v>
      </c>
      <c r="O1708" s="11">
        <f ca="1">(K1708-F1708)*'Meta-analysis (Recruitment)'!$B$4</f>
        <v>0</v>
      </c>
      <c r="Q1708" s="11">
        <f ca="1">(L1708-G1708)*'Meta-analysis (Recruitment)'!$B$4</f>
        <v>0</v>
      </c>
      <c r="S1708" s="11">
        <f ca="1">(M1708-H1708)*'Meta-analysis (Recruitment)'!$B$4</f>
        <v>0</v>
      </c>
      <c r="U1708" s="11">
        <f ca="1">(N1708-I1708)*'Meta-analysis (Recruitment)'!$B$4</f>
        <v>0</v>
      </c>
    </row>
    <row r="1709" spans="1:21">
      <c r="A1709" s="11">
        <v>-0.29499999999999998</v>
      </c>
      <c r="B1709" s="11" cm="1">
        <f t="array" aca="1" ref="B1709" ca="1">INDEX(
    INDIRECT("'Bootstrap Sampling (Recruitment'!$A$4:$A$4004"),
    RANDBETWEEN(
        MATCH('Meta-analysis (Recruitment)'!$B$5, INDIRECT("'Bootstrap Sampling (Recruitment'!$A$4:$A$4004"), 1),
        MATCH('Meta-analysis (Recruitment)'!$B$6, INDIRECT("'Bootstrap Sampling (Recruitment'!$A$4:$A$4004"), 1)
    ),
    1
)</f>
        <v>0</v>
      </c>
      <c r="C1709" s="11">
        <f t="shared" ca="1" si="244"/>
        <v>1</v>
      </c>
      <c r="F1709" s="11">
        <f t="shared" ca="1" si="236"/>
        <v>0.1</v>
      </c>
      <c r="G1709" s="11">
        <f t="shared" ca="1" si="237"/>
        <v>0.3</v>
      </c>
      <c r="H1709" s="11">
        <f t="shared" ca="1" si="238"/>
        <v>0.5</v>
      </c>
      <c r="I1709" s="11">
        <f t="shared" ca="1" si="239"/>
        <v>0.14000000000000001</v>
      </c>
      <c r="K1709" s="11">
        <f t="shared" ca="1" si="240"/>
        <v>0.1</v>
      </c>
      <c r="L1709" s="11">
        <f t="shared" ca="1" si="241"/>
        <v>0.3</v>
      </c>
      <c r="M1709" s="11">
        <f t="shared" ca="1" si="242"/>
        <v>0.5</v>
      </c>
      <c r="N1709" s="11">
        <f t="shared" ca="1" si="243"/>
        <v>0.14000000000000001</v>
      </c>
      <c r="O1709" s="11">
        <f ca="1">(K1709-F1709)*'Meta-analysis (Recruitment)'!$B$4</f>
        <v>0</v>
      </c>
      <c r="Q1709" s="11">
        <f ca="1">(L1709-G1709)*'Meta-analysis (Recruitment)'!$B$4</f>
        <v>0</v>
      </c>
      <c r="S1709" s="11">
        <f ca="1">(M1709-H1709)*'Meta-analysis (Recruitment)'!$B$4</f>
        <v>0</v>
      </c>
      <c r="U1709" s="11">
        <f ca="1">(N1709-I1709)*'Meta-analysis (Recruitment)'!$B$4</f>
        <v>0</v>
      </c>
    </row>
    <row r="1710" spans="1:21">
      <c r="A1710" s="11">
        <v>-0.29399999999999998</v>
      </c>
      <c r="B1710" s="11" cm="1">
        <f t="array" aca="1" ref="B1710" ca="1">INDEX(
    INDIRECT("'Bootstrap Sampling (Recruitment'!$A$4:$A$4004"),
    RANDBETWEEN(
        MATCH('Meta-analysis (Recruitment)'!$B$5, INDIRECT("'Bootstrap Sampling (Recruitment'!$A$4:$A$4004"), 1),
        MATCH('Meta-analysis (Recruitment)'!$B$6, INDIRECT("'Bootstrap Sampling (Recruitment'!$A$4:$A$4004"), 1)
    ),
    1
)</f>
        <v>0</v>
      </c>
      <c r="C1710" s="11">
        <f t="shared" ca="1" si="244"/>
        <v>1</v>
      </c>
      <c r="F1710" s="11">
        <f t="shared" ca="1" si="236"/>
        <v>0.1</v>
      </c>
      <c r="G1710" s="11">
        <f t="shared" ca="1" si="237"/>
        <v>0.3</v>
      </c>
      <c r="H1710" s="11">
        <f t="shared" ca="1" si="238"/>
        <v>0.5</v>
      </c>
      <c r="I1710" s="11">
        <f t="shared" ca="1" si="239"/>
        <v>0.28999999999999998</v>
      </c>
      <c r="K1710" s="11">
        <f t="shared" ca="1" si="240"/>
        <v>0.1</v>
      </c>
      <c r="L1710" s="11">
        <f t="shared" ca="1" si="241"/>
        <v>0.3</v>
      </c>
      <c r="M1710" s="11">
        <f t="shared" ca="1" si="242"/>
        <v>0.5</v>
      </c>
      <c r="N1710" s="11">
        <f t="shared" ca="1" si="243"/>
        <v>0.28999999999999998</v>
      </c>
      <c r="O1710" s="11">
        <f ca="1">(K1710-F1710)*'Meta-analysis (Recruitment)'!$B$4</f>
        <v>0</v>
      </c>
      <c r="Q1710" s="11">
        <f ca="1">(L1710-G1710)*'Meta-analysis (Recruitment)'!$B$4</f>
        <v>0</v>
      </c>
      <c r="S1710" s="11">
        <f ca="1">(M1710-H1710)*'Meta-analysis (Recruitment)'!$B$4</f>
        <v>0</v>
      </c>
      <c r="U1710" s="11">
        <f ca="1">(N1710-I1710)*'Meta-analysis (Recruitment)'!$B$4</f>
        <v>0</v>
      </c>
    </row>
    <row r="1711" spans="1:21">
      <c r="A1711" s="11">
        <v>-0.29299999999999998</v>
      </c>
      <c r="B1711" s="11" cm="1">
        <f t="array" aca="1" ref="B1711" ca="1">INDEX(
    INDIRECT("'Bootstrap Sampling (Recruitment'!$A$4:$A$4004"),
    RANDBETWEEN(
        MATCH('Meta-analysis (Recruitment)'!$B$5, INDIRECT("'Bootstrap Sampling (Recruitment'!$A$4:$A$4004"), 1),
        MATCH('Meta-analysis (Recruitment)'!$B$6, INDIRECT("'Bootstrap Sampling (Recruitment'!$A$4:$A$4004"), 1)
    ),
    1
)</f>
        <v>0</v>
      </c>
      <c r="C1711" s="11">
        <f t="shared" ca="1" si="244"/>
        <v>1</v>
      </c>
      <c r="F1711" s="11">
        <f t="shared" ca="1" si="236"/>
        <v>0.1</v>
      </c>
      <c r="G1711" s="11">
        <f t="shared" ca="1" si="237"/>
        <v>0.3</v>
      </c>
      <c r="H1711" s="11">
        <f t="shared" ca="1" si="238"/>
        <v>0.5</v>
      </c>
      <c r="I1711" s="11">
        <f t="shared" ca="1" si="239"/>
        <v>0.13</v>
      </c>
      <c r="K1711" s="11">
        <f t="shared" ca="1" si="240"/>
        <v>0.1</v>
      </c>
      <c r="L1711" s="11">
        <f t="shared" ca="1" si="241"/>
        <v>0.3</v>
      </c>
      <c r="M1711" s="11">
        <f t="shared" ca="1" si="242"/>
        <v>0.5</v>
      </c>
      <c r="N1711" s="11">
        <f t="shared" ca="1" si="243"/>
        <v>0.13</v>
      </c>
      <c r="O1711" s="11">
        <f ca="1">(K1711-F1711)*'Meta-analysis (Recruitment)'!$B$4</f>
        <v>0</v>
      </c>
      <c r="Q1711" s="11">
        <f ca="1">(L1711-G1711)*'Meta-analysis (Recruitment)'!$B$4</f>
        <v>0</v>
      </c>
      <c r="S1711" s="11">
        <f ca="1">(M1711-H1711)*'Meta-analysis (Recruitment)'!$B$4</f>
        <v>0</v>
      </c>
      <c r="U1711" s="11">
        <f ca="1">(N1711-I1711)*'Meta-analysis (Recruitment)'!$B$4</f>
        <v>0</v>
      </c>
    </row>
    <row r="1712" spans="1:21">
      <c r="A1712" s="11">
        <v>-0.29199999999999998</v>
      </c>
      <c r="B1712" s="11" cm="1">
        <f t="array" aca="1" ref="B1712" ca="1">INDEX(
    INDIRECT("'Bootstrap Sampling (Recruitment'!$A$4:$A$4004"),
    RANDBETWEEN(
        MATCH('Meta-analysis (Recruitment)'!$B$5, INDIRECT("'Bootstrap Sampling (Recruitment'!$A$4:$A$4004"), 1),
        MATCH('Meta-analysis (Recruitment)'!$B$6, INDIRECT("'Bootstrap Sampling (Recruitment'!$A$4:$A$4004"), 1)
    ),
    1
)</f>
        <v>0</v>
      </c>
      <c r="C1712" s="11">
        <f t="shared" ca="1" si="244"/>
        <v>1</v>
      </c>
      <c r="F1712" s="11">
        <f t="shared" ca="1" si="236"/>
        <v>0.1</v>
      </c>
      <c r="G1712" s="11">
        <f t="shared" ca="1" si="237"/>
        <v>0.3</v>
      </c>
      <c r="H1712" s="11">
        <f t="shared" ca="1" si="238"/>
        <v>0.5</v>
      </c>
      <c r="I1712" s="11">
        <f t="shared" ca="1" si="239"/>
        <v>0.23</v>
      </c>
      <c r="K1712" s="11">
        <f t="shared" ca="1" si="240"/>
        <v>0.1</v>
      </c>
      <c r="L1712" s="11">
        <f t="shared" ca="1" si="241"/>
        <v>0.3</v>
      </c>
      <c r="M1712" s="11">
        <f t="shared" ca="1" si="242"/>
        <v>0.5</v>
      </c>
      <c r="N1712" s="11">
        <f t="shared" ca="1" si="243"/>
        <v>0.23</v>
      </c>
      <c r="O1712" s="11">
        <f ca="1">(K1712-F1712)*'Meta-analysis (Recruitment)'!$B$4</f>
        <v>0</v>
      </c>
      <c r="Q1712" s="11">
        <f ca="1">(L1712-G1712)*'Meta-analysis (Recruitment)'!$B$4</f>
        <v>0</v>
      </c>
      <c r="S1712" s="11">
        <f ca="1">(M1712-H1712)*'Meta-analysis (Recruitment)'!$B$4</f>
        <v>0</v>
      </c>
      <c r="U1712" s="11">
        <f ca="1">(N1712-I1712)*'Meta-analysis (Recruitment)'!$B$4</f>
        <v>0</v>
      </c>
    </row>
    <row r="1713" spans="1:21">
      <c r="A1713" s="11">
        <v>-0.29099999999999998</v>
      </c>
      <c r="B1713" s="11" cm="1">
        <f t="array" aca="1" ref="B1713" ca="1">INDEX(
    INDIRECT("'Bootstrap Sampling (Recruitment'!$A$4:$A$4004"),
    RANDBETWEEN(
        MATCH('Meta-analysis (Recruitment)'!$B$5, INDIRECT("'Bootstrap Sampling (Recruitment'!$A$4:$A$4004"), 1),
        MATCH('Meta-analysis (Recruitment)'!$B$6, INDIRECT("'Bootstrap Sampling (Recruitment'!$A$4:$A$4004"), 1)
    ),
    1
)</f>
        <v>0</v>
      </c>
      <c r="C1713" s="11">
        <f t="shared" ca="1" si="244"/>
        <v>1</v>
      </c>
      <c r="F1713" s="11">
        <f t="shared" ca="1" si="236"/>
        <v>0.1</v>
      </c>
      <c r="G1713" s="11">
        <f t="shared" ca="1" si="237"/>
        <v>0.3</v>
      </c>
      <c r="H1713" s="11">
        <f t="shared" ca="1" si="238"/>
        <v>0.5</v>
      </c>
      <c r="I1713" s="11">
        <f t="shared" ca="1" si="239"/>
        <v>0.46</v>
      </c>
      <c r="K1713" s="11">
        <f t="shared" ca="1" si="240"/>
        <v>0.1</v>
      </c>
      <c r="L1713" s="11">
        <f t="shared" ca="1" si="241"/>
        <v>0.3</v>
      </c>
      <c r="M1713" s="11">
        <f t="shared" ca="1" si="242"/>
        <v>0.5</v>
      </c>
      <c r="N1713" s="11">
        <f t="shared" ca="1" si="243"/>
        <v>0.46</v>
      </c>
      <c r="O1713" s="11">
        <f ca="1">(K1713-F1713)*'Meta-analysis (Recruitment)'!$B$4</f>
        <v>0</v>
      </c>
      <c r="Q1713" s="11">
        <f ca="1">(L1713-G1713)*'Meta-analysis (Recruitment)'!$B$4</f>
        <v>0</v>
      </c>
      <c r="S1713" s="11">
        <f ca="1">(M1713-H1713)*'Meta-analysis (Recruitment)'!$B$4</f>
        <v>0</v>
      </c>
      <c r="U1713" s="11">
        <f ca="1">(N1713-I1713)*'Meta-analysis (Recruitment)'!$B$4</f>
        <v>0</v>
      </c>
    </row>
    <row r="1714" spans="1:21">
      <c r="A1714" s="11">
        <v>-0.28999999999999998</v>
      </c>
      <c r="B1714" s="11" cm="1">
        <f t="array" aca="1" ref="B1714" ca="1">INDEX(
    INDIRECT("'Bootstrap Sampling (Recruitment'!$A$4:$A$4004"),
    RANDBETWEEN(
        MATCH('Meta-analysis (Recruitment)'!$B$5, INDIRECT("'Bootstrap Sampling (Recruitment'!$A$4:$A$4004"), 1),
        MATCH('Meta-analysis (Recruitment)'!$B$6, INDIRECT("'Bootstrap Sampling (Recruitment'!$A$4:$A$4004"), 1)
    ),
    1
)</f>
        <v>0</v>
      </c>
      <c r="C1714" s="11">
        <f t="shared" ca="1" si="244"/>
        <v>1</v>
      </c>
      <c r="F1714" s="11">
        <f t="shared" ca="1" si="236"/>
        <v>0.1</v>
      </c>
      <c r="G1714" s="11">
        <f t="shared" ca="1" si="237"/>
        <v>0.3</v>
      </c>
      <c r="H1714" s="11">
        <f t="shared" ca="1" si="238"/>
        <v>0.5</v>
      </c>
      <c r="I1714" s="11">
        <f t="shared" ca="1" si="239"/>
        <v>0.22</v>
      </c>
      <c r="K1714" s="11">
        <f t="shared" ca="1" si="240"/>
        <v>0.1</v>
      </c>
      <c r="L1714" s="11">
        <f t="shared" ca="1" si="241"/>
        <v>0.3</v>
      </c>
      <c r="M1714" s="11">
        <f t="shared" ca="1" si="242"/>
        <v>0.5</v>
      </c>
      <c r="N1714" s="11">
        <f t="shared" ca="1" si="243"/>
        <v>0.22</v>
      </c>
      <c r="O1714" s="11">
        <f ca="1">(K1714-F1714)*'Meta-analysis (Recruitment)'!$B$4</f>
        <v>0</v>
      </c>
      <c r="Q1714" s="11">
        <f ca="1">(L1714-G1714)*'Meta-analysis (Recruitment)'!$B$4</f>
        <v>0</v>
      </c>
      <c r="S1714" s="11">
        <f ca="1">(M1714-H1714)*'Meta-analysis (Recruitment)'!$B$4</f>
        <v>0</v>
      </c>
      <c r="U1714" s="11">
        <f ca="1">(N1714-I1714)*'Meta-analysis (Recruitment)'!$B$4</f>
        <v>0</v>
      </c>
    </row>
    <row r="1715" spans="1:21">
      <c r="A1715" s="11">
        <v>-0.28899999999999998</v>
      </c>
      <c r="B1715" s="11" cm="1">
        <f t="array" aca="1" ref="B1715" ca="1">INDEX(
    INDIRECT("'Bootstrap Sampling (Recruitment'!$A$4:$A$4004"),
    RANDBETWEEN(
        MATCH('Meta-analysis (Recruitment)'!$B$5, INDIRECT("'Bootstrap Sampling (Recruitment'!$A$4:$A$4004"), 1),
        MATCH('Meta-analysis (Recruitment)'!$B$6, INDIRECT("'Bootstrap Sampling (Recruitment'!$A$4:$A$4004"), 1)
    ),
    1
)</f>
        <v>0</v>
      </c>
      <c r="C1715" s="11">
        <f t="shared" ca="1" si="244"/>
        <v>1</v>
      </c>
      <c r="F1715" s="11">
        <f t="shared" ca="1" si="236"/>
        <v>0.1</v>
      </c>
      <c r="G1715" s="11">
        <f t="shared" ca="1" si="237"/>
        <v>0.3</v>
      </c>
      <c r="H1715" s="11">
        <f t="shared" ca="1" si="238"/>
        <v>0.5</v>
      </c>
      <c r="I1715" s="11">
        <f t="shared" ca="1" si="239"/>
        <v>0.45</v>
      </c>
      <c r="K1715" s="11">
        <f t="shared" ca="1" si="240"/>
        <v>0.1</v>
      </c>
      <c r="L1715" s="11">
        <f t="shared" ca="1" si="241"/>
        <v>0.3</v>
      </c>
      <c r="M1715" s="11">
        <f t="shared" ca="1" si="242"/>
        <v>0.5</v>
      </c>
      <c r="N1715" s="11">
        <f t="shared" ca="1" si="243"/>
        <v>0.45</v>
      </c>
      <c r="O1715" s="11">
        <f ca="1">(K1715-F1715)*'Meta-analysis (Recruitment)'!$B$4</f>
        <v>0</v>
      </c>
      <c r="Q1715" s="11">
        <f ca="1">(L1715-G1715)*'Meta-analysis (Recruitment)'!$B$4</f>
        <v>0</v>
      </c>
      <c r="S1715" s="11">
        <f ca="1">(M1715-H1715)*'Meta-analysis (Recruitment)'!$B$4</f>
        <v>0</v>
      </c>
      <c r="U1715" s="11">
        <f ca="1">(N1715-I1715)*'Meta-analysis (Recruitment)'!$B$4</f>
        <v>0</v>
      </c>
    </row>
    <row r="1716" spans="1:21">
      <c r="A1716" s="11">
        <v>-0.28799999999999998</v>
      </c>
      <c r="B1716" s="11" cm="1">
        <f t="array" aca="1" ref="B1716" ca="1">INDEX(
    INDIRECT("'Bootstrap Sampling (Recruitment'!$A$4:$A$4004"),
    RANDBETWEEN(
        MATCH('Meta-analysis (Recruitment)'!$B$5, INDIRECT("'Bootstrap Sampling (Recruitment'!$A$4:$A$4004"), 1),
        MATCH('Meta-analysis (Recruitment)'!$B$6, INDIRECT("'Bootstrap Sampling (Recruitment'!$A$4:$A$4004"), 1)
    ),
    1
)</f>
        <v>0</v>
      </c>
      <c r="C1716" s="11">
        <f t="shared" ca="1" si="244"/>
        <v>1</v>
      </c>
      <c r="F1716" s="11">
        <f t="shared" ca="1" si="236"/>
        <v>0.1</v>
      </c>
      <c r="G1716" s="11">
        <f t="shared" ca="1" si="237"/>
        <v>0.3</v>
      </c>
      <c r="H1716" s="11">
        <f t="shared" ca="1" si="238"/>
        <v>0.5</v>
      </c>
      <c r="I1716" s="11">
        <f t="shared" ca="1" si="239"/>
        <v>0.22</v>
      </c>
      <c r="K1716" s="11">
        <f t="shared" ca="1" si="240"/>
        <v>0.1</v>
      </c>
      <c r="L1716" s="11">
        <f t="shared" ca="1" si="241"/>
        <v>0.3</v>
      </c>
      <c r="M1716" s="11">
        <f t="shared" ca="1" si="242"/>
        <v>0.5</v>
      </c>
      <c r="N1716" s="11">
        <f t="shared" ca="1" si="243"/>
        <v>0.22</v>
      </c>
      <c r="O1716" s="11">
        <f ca="1">(K1716-F1716)*'Meta-analysis (Recruitment)'!$B$4</f>
        <v>0</v>
      </c>
      <c r="Q1716" s="11">
        <f ca="1">(L1716-G1716)*'Meta-analysis (Recruitment)'!$B$4</f>
        <v>0</v>
      </c>
      <c r="S1716" s="11">
        <f ca="1">(M1716-H1716)*'Meta-analysis (Recruitment)'!$B$4</f>
        <v>0</v>
      </c>
      <c r="U1716" s="11">
        <f ca="1">(N1716-I1716)*'Meta-analysis (Recruitment)'!$B$4</f>
        <v>0</v>
      </c>
    </row>
    <row r="1717" spans="1:21">
      <c r="A1717" s="11">
        <v>-0.28699999999999998</v>
      </c>
      <c r="B1717" s="11" cm="1">
        <f t="array" aca="1" ref="B1717" ca="1">INDEX(
    INDIRECT("'Bootstrap Sampling (Recruitment'!$A$4:$A$4004"),
    RANDBETWEEN(
        MATCH('Meta-analysis (Recruitment)'!$B$5, INDIRECT("'Bootstrap Sampling (Recruitment'!$A$4:$A$4004"), 1),
        MATCH('Meta-analysis (Recruitment)'!$B$6, INDIRECT("'Bootstrap Sampling (Recruitment'!$A$4:$A$4004"), 1)
    ),
    1
)</f>
        <v>0</v>
      </c>
      <c r="C1717" s="11">
        <f t="shared" ca="1" si="244"/>
        <v>1</v>
      </c>
      <c r="F1717" s="11">
        <f t="shared" ca="1" si="236"/>
        <v>0.1</v>
      </c>
      <c r="G1717" s="11">
        <f t="shared" ca="1" si="237"/>
        <v>0.3</v>
      </c>
      <c r="H1717" s="11">
        <f t="shared" ca="1" si="238"/>
        <v>0.5</v>
      </c>
      <c r="I1717" s="11">
        <f t="shared" ca="1" si="239"/>
        <v>0.26</v>
      </c>
      <c r="K1717" s="11">
        <f t="shared" ca="1" si="240"/>
        <v>0.1</v>
      </c>
      <c r="L1717" s="11">
        <f t="shared" ca="1" si="241"/>
        <v>0.3</v>
      </c>
      <c r="M1717" s="11">
        <f t="shared" ca="1" si="242"/>
        <v>0.5</v>
      </c>
      <c r="N1717" s="11">
        <f t="shared" ca="1" si="243"/>
        <v>0.26</v>
      </c>
      <c r="O1717" s="11">
        <f ca="1">(K1717-F1717)*'Meta-analysis (Recruitment)'!$B$4</f>
        <v>0</v>
      </c>
      <c r="Q1717" s="11">
        <f ca="1">(L1717-G1717)*'Meta-analysis (Recruitment)'!$B$4</f>
        <v>0</v>
      </c>
      <c r="S1717" s="11">
        <f ca="1">(M1717-H1717)*'Meta-analysis (Recruitment)'!$B$4</f>
        <v>0</v>
      </c>
      <c r="U1717" s="11">
        <f ca="1">(N1717-I1717)*'Meta-analysis (Recruitment)'!$B$4</f>
        <v>0</v>
      </c>
    </row>
    <row r="1718" spans="1:21">
      <c r="A1718" s="11">
        <v>-0.28599999999999998</v>
      </c>
      <c r="B1718" s="11" cm="1">
        <f t="array" aca="1" ref="B1718" ca="1">INDEX(
    INDIRECT("'Bootstrap Sampling (Recruitment'!$A$4:$A$4004"),
    RANDBETWEEN(
        MATCH('Meta-analysis (Recruitment)'!$B$5, INDIRECT("'Bootstrap Sampling (Recruitment'!$A$4:$A$4004"), 1),
        MATCH('Meta-analysis (Recruitment)'!$B$6, INDIRECT("'Bootstrap Sampling (Recruitment'!$A$4:$A$4004"), 1)
    ),
    1
)</f>
        <v>0</v>
      </c>
      <c r="C1718" s="11">
        <f t="shared" ca="1" si="244"/>
        <v>1</v>
      </c>
      <c r="F1718" s="11">
        <f t="shared" ca="1" si="236"/>
        <v>0.1</v>
      </c>
      <c r="G1718" s="11">
        <f t="shared" ca="1" si="237"/>
        <v>0.3</v>
      </c>
      <c r="H1718" s="11">
        <f t="shared" ca="1" si="238"/>
        <v>0.5</v>
      </c>
      <c r="I1718" s="11">
        <f t="shared" ca="1" si="239"/>
        <v>0.25</v>
      </c>
      <c r="K1718" s="11">
        <f t="shared" ca="1" si="240"/>
        <v>0.1</v>
      </c>
      <c r="L1718" s="11">
        <f t="shared" ca="1" si="241"/>
        <v>0.3</v>
      </c>
      <c r="M1718" s="11">
        <f t="shared" ca="1" si="242"/>
        <v>0.5</v>
      </c>
      <c r="N1718" s="11">
        <f t="shared" ca="1" si="243"/>
        <v>0.25</v>
      </c>
      <c r="O1718" s="11">
        <f ca="1">(K1718-F1718)*'Meta-analysis (Recruitment)'!$B$4</f>
        <v>0</v>
      </c>
      <c r="Q1718" s="11">
        <f ca="1">(L1718-G1718)*'Meta-analysis (Recruitment)'!$B$4</f>
        <v>0</v>
      </c>
      <c r="S1718" s="11">
        <f ca="1">(M1718-H1718)*'Meta-analysis (Recruitment)'!$B$4</f>
        <v>0</v>
      </c>
      <c r="U1718" s="11">
        <f ca="1">(N1718-I1718)*'Meta-analysis (Recruitment)'!$B$4</f>
        <v>0</v>
      </c>
    </row>
    <row r="1719" spans="1:21">
      <c r="A1719" s="11">
        <v>-0.28499999999999998</v>
      </c>
      <c r="B1719" s="11" cm="1">
        <f t="array" aca="1" ref="B1719" ca="1">INDEX(
    INDIRECT("'Bootstrap Sampling (Recruitment'!$A$4:$A$4004"),
    RANDBETWEEN(
        MATCH('Meta-analysis (Recruitment)'!$B$5, INDIRECT("'Bootstrap Sampling (Recruitment'!$A$4:$A$4004"), 1),
        MATCH('Meta-analysis (Recruitment)'!$B$6, INDIRECT("'Bootstrap Sampling (Recruitment'!$A$4:$A$4004"), 1)
    ),
    1
)</f>
        <v>0</v>
      </c>
      <c r="C1719" s="11">
        <f t="shared" ca="1" si="244"/>
        <v>1</v>
      </c>
      <c r="F1719" s="11">
        <f t="shared" ca="1" si="236"/>
        <v>0.1</v>
      </c>
      <c r="G1719" s="11">
        <f t="shared" ca="1" si="237"/>
        <v>0.3</v>
      </c>
      <c r="H1719" s="11">
        <f t="shared" ca="1" si="238"/>
        <v>0.5</v>
      </c>
      <c r="I1719" s="11">
        <f t="shared" ca="1" si="239"/>
        <v>0.33</v>
      </c>
      <c r="K1719" s="11">
        <f t="shared" ca="1" si="240"/>
        <v>0.1</v>
      </c>
      <c r="L1719" s="11">
        <f t="shared" ca="1" si="241"/>
        <v>0.3</v>
      </c>
      <c r="M1719" s="11">
        <f t="shared" ca="1" si="242"/>
        <v>0.5</v>
      </c>
      <c r="N1719" s="11">
        <f t="shared" ca="1" si="243"/>
        <v>0.33</v>
      </c>
      <c r="O1719" s="11">
        <f ca="1">(K1719-F1719)*'Meta-analysis (Recruitment)'!$B$4</f>
        <v>0</v>
      </c>
      <c r="Q1719" s="11">
        <f ca="1">(L1719-G1719)*'Meta-analysis (Recruitment)'!$B$4</f>
        <v>0</v>
      </c>
      <c r="S1719" s="11">
        <f ca="1">(M1719-H1719)*'Meta-analysis (Recruitment)'!$B$4</f>
        <v>0</v>
      </c>
      <c r="U1719" s="11">
        <f ca="1">(N1719-I1719)*'Meta-analysis (Recruitment)'!$B$4</f>
        <v>0</v>
      </c>
    </row>
    <row r="1720" spans="1:21">
      <c r="A1720" s="11">
        <v>-0.28399999999999997</v>
      </c>
      <c r="B1720" s="11" cm="1">
        <f t="array" aca="1" ref="B1720" ca="1">INDEX(
    INDIRECT("'Bootstrap Sampling (Recruitment'!$A$4:$A$4004"),
    RANDBETWEEN(
        MATCH('Meta-analysis (Recruitment)'!$B$5, INDIRECT("'Bootstrap Sampling (Recruitment'!$A$4:$A$4004"), 1),
        MATCH('Meta-analysis (Recruitment)'!$B$6, INDIRECT("'Bootstrap Sampling (Recruitment'!$A$4:$A$4004"), 1)
    ),
    1
)</f>
        <v>0</v>
      </c>
      <c r="C1720" s="11">
        <f t="shared" ca="1" si="244"/>
        <v>1</v>
      </c>
      <c r="F1720" s="11">
        <f t="shared" ca="1" si="236"/>
        <v>0.1</v>
      </c>
      <c r="G1720" s="11">
        <f t="shared" ca="1" si="237"/>
        <v>0.3</v>
      </c>
      <c r="H1720" s="11">
        <f t="shared" ca="1" si="238"/>
        <v>0.5</v>
      </c>
      <c r="I1720" s="11">
        <f t="shared" ca="1" si="239"/>
        <v>0.17</v>
      </c>
      <c r="K1720" s="11">
        <f t="shared" ca="1" si="240"/>
        <v>0.1</v>
      </c>
      <c r="L1720" s="11">
        <f t="shared" ca="1" si="241"/>
        <v>0.3</v>
      </c>
      <c r="M1720" s="11">
        <f t="shared" ca="1" si="242"/>
        <v>0.5</v>
      </c>
      <c r="N1720" s="11">
        <f t="shared" ca="1" si="243"/>
        <v>0.17</v>
      </c>
      <c r="O1720" s="11">
        <f ca="1">(K1720-F1720)*'Meta-analysis (Recruitment)'!$B$4</f>
        <v>0</v>
      </c>
      <c r="Q1720" s="11">
        <f ca="1">(L1720-G1720)*'Meta-analysis (Recruitment)'!$B$4</f>
        <v>0</v>
      </c>
      <c r="S1720" s="11">
        <f ca="1">(M1720-H1720)*'Meta-analysis (Recruitment)'!$B$4</f>
        <v>0</v>
      </c>
      <c r="U1720" s="11">
        <f ca="1">(N1720-I1720)*'Meta-analysis (Recruitment)'!$B$4</f>
        <v>0</v>
      </c>
    </row>
    <row r="1721" spans="1:21">
      <c r="A1721" s="11">
        <v>-0.28299999999999997</v>
      </c>
      <c r="B1721" s="11" cm="1">
        <f t="array" aca="1" ref="B1721" ca="1">INDEX(
    INDIRECT("'Bootstrap Sampling (Recruitment'!$A$4:$A$4004"),
    RANDBETWEEN(
        MATCH('Meta-analysis (Recruitment)'!$B$5, INDIRECT("'Bootstrap Sampling (Recruitment'!$A$4:$A$4004"), 1),
        MATCH('Meta-analysis (Recruitment)'!$B$6, INDIRECT("'Bootstrap Sampling (Recruitment'!$A$4:$A$4004"), 1)
    ),
    1
)</f>
        <v>0</v>
      </c>
      <c r="C1721" s="11">
        <f t="shared" ca="1" si="244"/>
        <v>1</v>
      </c>
      <c r="F1721" s="11">
        <f t="shared" ca="1" si="236"/>
        <v>0.1</v>
      </c>
      <c r="G1721" s="11">
        <f t="shared" ca="1" si="237"/>
        <v>0.3</v>
      </c>
      <c r="H1721" s="11">
        <f t="shared" ca="1" si="238"/>
        <v>0.5</v>
      </c>
      <c r="I1721" s="11">
        <f t="shared" ca="1" si="239"/>
        <v>0.15</v>
      </c>
      <c r="K1721" s="11">
        <f t="shared" ca="1" si="240"/>
        <v>0.1</v>
      </c>
      <c r="L1721" s="11">
        <f t="shared" ca="1" si="241"/>
        <v>0.3</v>
      </c>
      <c r="M1721" s="11">
        <f t="shared" ca="1" si="242"/>
        <v>0.5</v>
      </c>
      <c r="N1721" s="11">
        <f t="shared" ca="1" si="243"/>
        <v>0.15</v>
      </c>
      <c r="O1721" s="11">
        <f ca="1">(K1721-F1721)*'Meta-analysis (Recruitment)'!$B$4</f>
        <v>0</v>
      </c>
      <c r="Q1721" s="11">
        <f ca="1">(L1721-G1721)*'Meta-analysis (Recruitment)'!$B$4</f>
        <v>0</v>
      </c>
      <c r="S1721" s="11">
        <f ca="1">(M1721-H1721)*'Meta-analysis (Recruitment)'!$B$4</f>
        <v>0</v>
      </c>
      <c r="U1721" s="11">
        <f ca="1">(N1721-I1721)*'Meta-analysis (Recruitment)'!$B$4</f>
        <v>0</v>
      </c>
    </row>
    <row r="1722" spans="1:21">
      <c r="A1722" s="11">
        <v>-0.28199999999999997</v>
      </c>
      <c r="B1722" s="11" cm="1">
        <f t="array" aca="1" ref="B1722" ca="1">INDEX(
    INDIRECT("'Bootstrap Sampling (Recruitment'!$A$4:$A$4004"),
    RANDBETWEEN(
        MATCH('Meta-analysis (Recruitment)'!$B$5, INDIRECT("'Bootstrap Sampling (Recruitment'!$A$4:$A$4004"), 1),
        MATCH('Meta-analysis (Recruitment)'!$B$6, INDIRECT("'Bootstrap Sampling (Recruitment'!$A$4:$A$4004"), 1)
    ),
    1
)</f>
        <v>0</v>
      </c>
      <c r="C1722" s="11">
        <f t="shared" ca="1" si="244"/>
        <v>1</v>
      </c>
      <c r="F1722" s="11">
        <f t="shared" ca="1" si="236"/>
        <v>0.1</v>
      </c>
      <c r="G1722" s="11">
        <f t="shared" ca="1" si="237"/>
        <v>0.3</v>
      </c>
      <c r="H1722" s="11">
        <f t="shared" ca="1" si="238"/>
        <v>0.5</v>
      </c>
      <c r="I1722" s="11">
        <f t="shared" ca="1" si="239"/>
        <v>0.33</v>
      </c>
      <c r="K1722" s="11">
        <f t="shared" ca="1" si="240"/>
        <v>0.1</v>
      </c>
      <c r="L1722" s="11">
        <f t="shared" ca="1" si="241"/>
        <v>0.3</v>
      </c>
      <c r="M1722" s="11">
        <f t="shared" ca="1" si="242"/>
        <v>0.5</v>
      </c>
      <c r="N1722" s="11">
        <f t="shared" ca="1" si="243"/>
        <v>0.33</v>
      </c>
      <c r="O1722" s="11">
        <f ca="1">(K1722-F1722)*'Meta-analysis (Recruitment)'!$B$4</f>
        <v>0</v>
      </c>
      <c r="Q1722" s="11">
        <f ca="1">(L1722-G1722)*'Meta-analysis (Recruitment)'!$B$4</f>
        <v>0</v>
      </c>
      <c r="S1722" s="11">
        <f ca="1">(M1722-H1722)*'Meta-analysis (Recruitment)'!$B$4</f>
        <v>0</v>
      </c>
      <c r="U1722" s="11">
        <f ca="1">(N1722-I1722)*'Meta-analysis (Recruitment)'!$B$4</f>
        <v>0</v>
      </c>
    </row>
    <row r="1723" spans="1:21">
      <c r="A1723" s="11">
        <v>-0.28100000000000003</v>
      </c>
      <c r="B1723" s="11" cm="1">
        <f t="array" aca="1" ref="B1723" ca="1">INDEX(
    INDIRECT("'Bootstrap Sampling (Recruitment'!$A$4:$A$4004"),
    RANDBETWEEN(
        MATCH('Meta-analysis (Recruitment)'!$B$5, INDIRECT("'Bootstrap Sampling (Recruitment'!$A$4:$A$4004"), 1),
        MATCH('Meta-analysis (Recruitment)'!$B$6, INDIRECT("'Bootstrap Sampling (Recruitment'!$A$4:$A$4004"), 1)
    ),
    1
)</f>
        <v>0</v>
      </c>
      <c r="C1723" s="11">
        <f t="shared" ca="1" si="244"/>
        <v>1</v>
      </c>
      <c r="F1723" s="11">
        <f t="shared" ca="1" si="236"/>
        <v>0.1</v>
      </c>
      <c r="G1723" s="11">
        <f t="shared" ca="1" si="237"/>
        <v>0.3</v>
      </c>
      <c r="H1723" s="11">
        <f t="shared" ca="1" si="238"/>
        <v>0.5</v>
      </c>
      <c r="I1723" s="11">
        <f t="shared" ca="1" si="239"/>
        <v>0.22</v>
      </c>
      <c r="K1723" s="11">
        <f t="shared" ca="1" si="240"/>
        <v>0.1</v>
      </c>
      <c r="L1723" s="11">
        <f t="shared" ca="1" si="241"/>
        <v>0.3</v>
      </c>
      <c r="M1723" s="11">
        <f t="shared" ca="1" si="242"/>
        <v>0.5</v>
      </c>
      <c r="N1723" s="11">
        <f t="shared" ca="1" si="243"/>
        <v>0.22</v>
      </c>
      <c r="O1723" s="11">
        <f ca="1">(K1723-F1723)*'Meta-analysis (Recruitment)'!$B$4</f>
        <v>0</v>
      </c>
      <c r="Q1723" s="11">
        <f ca="1">(L1723-G1723)*'Meta-analysis (Recruitment)'!$B$4</f>
        <v>0</v>
      </c>
      <c r="S1723" s="11">
        <f ca="1">(M1723-H1723)*'Meta-analysis (Recruitment)'!$B$4</f>
        <v>0</v>
      </c>
      <c r="U1723" s="11">
        <f ca="1">(N1723-I1723)*'Meta-analysis (Recruitment)'!$B$4</f>
        <v>0</v>
      </c>
    </row>
    <row r="1724" spans="1:21">
      <c r="A1724" s="11">
        <v>-0.28000000000000003</v>
      </c>
      <c r="B1724" s="11" cm="1">
        <f t="array" aca="1" ref="B1724" ca="1">INDEX(
    INDIRECT("'Bootstrap Sampling (Recruitment'!$A$4:$A$4004"),
    RANDBETWEEN(
        MATCH('Meta-analysis (Recruitment)'!$B$5, INDIRECT("'Bootstrap Sampling (Recruitment'!$A$4:$A$4004"), 1),
        MATCH('Meta-analysis (Recruitment)'!$B$6, INDIRECT("'Bootstrap Sampling (Recruitment'!$A$4:$A$4004"), 1)
    ),
    1
)</f>
        <v>0</v>
      </c>
      <c r="C1724" s="11">
        <f t="shared" ca="1" si="244"/>
        <v>1</v>
      </c>
      <c r="F1724" s="11">
        <f t="shared" ca="1" si="236"/>
        <v>0.1</v>
      </c>
      <c r="G1724" s="11">
        <f t="shared" ca="1" si="237"/>
        <v>0.3</v>
      </c>
      <c r="H1724" s="11">
        <f t="shared" ca="1" si="238"/>
        <v>0.5</v>
      </c>
      <c r="I1724" s="11">
        <f t="shared" ca="1" si="239"/>
        <v>0.46</v>
      </c>
      <c r="K1724" s="11">
        <f t="shared" ca="1" si="240"/>
        <v>0.1</v>
      </c>
      <c r="L1724" s="11">
        <f t="shared" ca="1" si="241"/>
        <v>0.3</v>
      </c>
      <c r="M1724" s="11">
        <f t="shared" ca="1" si="242"/>
        <v>0.5</v>
      </c>
      <c r="N1724" s="11">
        <f t="shared" ca="1" si="243"/>
        <v>0.46</v>
      </c>
      <c r="O1724" s="11">
        <f ca="1">(K1724-F1724)*'Meta-analysis (Recruitment)'!$B$4</f>
        <v>0</v>
      </c>
      <c r="Q1724" s="11">
        <f ca="1">(L1724-G1724)*'Meta-analysis (Recruitment)'!$B$4</f>
        <v>0</v>
      </c>
      <c r="S1724" s="11">
        <f ca="1">(M1724-H1724)*'Meta-analysis (Recruitment)'!$B$4</f>
        <v>0</v>
      </c>
      <c r="U1724" s="11">
        <f ca="1">(N1724-I1724)*'Meta-analysis (Recruitment)'!$B$4</f>
        <v>0</v>
      </c>
    </row>
    <row r="1725" spans="1:21">
      <c r="A1725" s="11">
        <v>-0.27900000000000003</v>
      </c>
      <c r="B1725" s="11" cm="1">
        <f t="array" aca="1" ref="B1725" ca="1">INDEX(
    INDIRECT("'Bootstrap Sampling (Recruitment'!$A$4:$A$4004"),
    RANDBETWEEN(
        MATCH('Meta-analysis (Recruitment)'!$B$5, INDIRECT("'Bootstrap Sampling (Recruitment'!$A$4:$A$4004"), 1),
        MATCH('Meta-analysis (Recruitment)'!$B$6, INDIRECT("'Bootstrap Sampling (Recruitment'!$A$4:$A$4004"), 1)
    ),
    1
)</f>
        <v>0</v>
      </c>
      <c r="C1725" s="11">
        <f t="shared" ca="1" si="244"/>
        <v>1</v>
      </c>
      <c r="F1725" s="11">
        <f t="shared" ca="1" si="236"/>
        <v>0.1</v>
      </c>
      <c r="G1725" s="11">
        <f t="shared" ca="1" si="237"/>
        <v>0.3</v>
      </c>
      <c r="H1725" s="11">
        <f t="shared" ca="1" si="238"/>
        <v>0.5</v>
      </c>
      <c r="I1725" s="11">
        <f t="shared" ca="1" si="239"/>
        <v>0.31</v>
      </c>
      <c r="K1725" s="11">
        <f t="shared" ca="1" si="240"/>
        <v>0.1</v>
      </c>
      <c r="L1725" s="11">
        <f t="shared" ca="1" si="241"/>
        <v>0.3</v>
      </c>
      <c r="M1725" s="11">
        <f t="shared" ca="1" si="242"/>
        <v>0.5</v>
      </c>
      <c r="N1725" s="11">
        <f t="shared" ca="1" si="243"/>
        <v>0.31</v>
      </c>
      <c r="O1725" s="11">
        <f ca="1">(K1725-F1725)*'Meta-analysis (Recruitment)'!$B$4</f>
        <v>0</v>
      </c>
      <c r="Q1725" s="11">
        <f ca="1">(L1725-G1725)*'Meta-analysis (Recruitment)'!$B$4</f>
        <v>0</v>
      </c>
      <c r="S1725" s="11">
        <f ca="1">(M1725-H1725)*'Meta-analysis (Recruitment)'!$B$4</f>
        <v>0</v>
      </c>
      <c r="U1725" s="11">
        <f ca="1">(N1725-I1725)*'Meta-analysis (Recruitment)'!$B$4</f>
        <v>0</v>
      </c>
    </row>
    <row r="1726" spans="1:21">
      <c r="A1726" s="11">
        <v>-0.27800000000000002</v>
      </c>
      <c r="B1726" s="11" cm="1">
        <f t="array" aca="1" ref="B1726" ca="1">INDEX(
    INDIRECT("'Bootstrap Sampling (Recruitment'!$A$4:$A$4004"),
    RANDBETWEEN(
        MATCH('Meta-analysis (Recruitment)'!$B$5, INDIRECT("'Bootstrap Sampling (Recruitment'!$A$4:$A$4004"), 1),
        MATCH('Meta-analysis (Recruitment)'!$B$6, INDIRECT("'Bootstrap Sampling (Recruitment'!$A$4:$A$4004"), 1)
    ),
    1
)</f>
        <v>0</v>
      </c>
      <c r="C1726" s="11">
        <f t="shared" ca="1" si="244"/>
        <v>1</v>
      </c>
      <c r="F1726" s="11">
        <f t="shared" ca="1" si="236"/>
        <v>0.1</v>
      </c>
      <c r="G1726" s="11">
        <f t="shared" ca="1" si="237"/>
        <v>0.3</v>
      </c>
      <c r="H1726" s="11">
        <f t="shared" ca="1" si="238"/>
        <v>0.5</v>
      </c>
      <c r="I1726" s="11">
        <f t="shared" ca="1" si="239"/>
        <v>0.13</v>
      </c>
      <c r="K1726" s="11">
        <f t="shared" ca="1" si="240"/>
        <v>0.1</v>
      </c>
      <c r="L1726" s="11">
        <f t="shared" ca="1" si="241"/>
        <v>0.3</v>
      </c>
      <c r="M1726" s="11">
        <f t="shared" ca="1" si="242"/>
        <v>0.5</v>
      </c>
      <c r="N1726" s="11">
        <f t="shared" ca="1" si="243"/>
        <v>0.13</v>
      </c>
      <c r="O1726" s="11">
        <f ca="1">(K1726-F1726)*'Meta-analysis (Recruitment)'!$B$4</f>
        <v>0</v>
      </c>
      <c r="Q1726" s="11">
        <f ca="1">(L1726-G1726)*'Meta-analysis (Recruitment)'!$B$4</f>
        <v>0</v>
      </c>
      <c r="S1726" s="11">
        <f ca="1">(M1726-H1726)*'Meta-analysis (Recruitment)'!$B$4</f>
        <v>0</v>
      </c>
      <c r="U1726" s="11">
        <f ca="1">(N1726-I1726)*'Meta-analysis (Recruitment)'!$B$4</f>
        <v>0</v>
      </c>
    </row>
    <row r="1727" spans="1:21">
      <c r="A1727" s="11">
        <v>-0.27700000000000002</v>
      </c>
      <c r="B1727" s="11" cm="1">
        <f t="array" aca="1" ref="B1727" ca="1">INDEX(
    INDIRECT("'Bootstrap Sampling (Recruitment'!$A$4:$A$4004"),
    RANDBETWEEN(
        MATCH('Meta-analysis (Recruitment)'!$B$5, INDIRECT("'Bootstrap Sampling (Recruitment'!$A$4:$A$4004"), 1),
        MATCH('Meta-analysis (Recruitment)'!$B$6, INDIRECT("'Bootstrap Sampling (Recruitment'!$A$4:$A$4004"), 1)
    ),
    1
)</f>
        <v>0</v>
      </c>
      <c r="C1727" s="11">
        <f t="shared" ca="1" si="244"/>
        <v>1</v>
      </c>
      <c r="F1727" s="11">
        <f t="shared" ca="1" si="236"/>
        <v>0.1</v>
      </c>
      <c r="G1727" s="11">
        <f t="shared" ca="1" si="237"/>
        <v>0.3</v>
      </c>
      <c r="H1727" s="11">
        <f t="shared" ca="1" si="238"/>
        <v>0.5</v>
      </c>
      <c r="I1727" s="11">
        <f t="shared" ca="1" si="239"/>
        <v>0.47</v>
      </c>
      <c r="K1727" s="11">
        <f t="shared" ca="1" si="240"/>
        <v>0.1</v>
      </c>
      <c r="L1727" s="11">
        <f t="shared" ca="1" si="241"/>
        <v>0.3</v>
      </c>
      <c r="M1727" s="11">
        <f t="shared" ca="1" si="242"/>
        <v>0.5</v>
      </c>
      <c r="N1727" s="11">
        <f t="shared" ca="1" si="243"/>
        <v>0.47</v>
      </c>
      <c r="O1727" s="11">
        <f ca="1">(K1727-F1727)*'Meta-analysis (Recruitment)'!$B$4</f>
        <v>0</v>
      </c>
      <c r="Q1727" s="11">
        <f ca="1">(L1727-G1727)*'Meta-analysis (Recruitment)'!$B$4</f>
        <v>0</v>
      </c>
      <c r="S1727" s="11">
        <f ca="1">(M1727-H1727)*'Meta-analysis (Recruitment)'!$B$4</f>
        <v>0</v>
      </c>
      <c r="U1727" s="11">
        <f ca="1">(N1727-I1727)*'Meta-analysis (Recruitment)'!$B$4</f>
        <v>0</v>
      </c>
    </row>
    <row r="1728" spans="1:21">
      <c r="A1728" s="11">
        <v>-0.27600000000000002</v>
      </c>
      <c r="B1728" s="11" cm="1">
        <f t="array" aca="1" ref="B1728" ca="1">INDEX(
    INDIRECT("'Bootstrap Sampling (Recruitment'!$A$4:$A$4004"),
    RANDBETWEEN(
        MATCH('Meta-analysis (Recruitment)'!$B$5, INDIRECT("'Bootstrap Sampling (Recruitment'!$A$4:$A$4004"), 1),
        MATCH('Meta-analysis (Recruitment)'!$B$6, INDIRECT("'Bootstrap Sampling (Recruitment'!$A$4:$A$4004"), 1)
    ),
    1
)</f>
        <v>0</v>
      </c>
      <c r="C1728" s="11">
        <f t="shared" ca="1" si="244"/>
        <v>1</v>
      </c>
      <c r="F1728" s="11">
        <f t="shared" ca="1" si="236"/>
        <v>0.1</v>
      </c>
      <c r="G1728" s="11">
        <f t="shared" ca="1" si="237"/>
        <v>0.3</v>
      </c>
      <c r="H1728" s="11">
        <f t="shared" ca="1" si="238"/>
        <v>0.5</v>
      </c>
      <c r="I1728" s="11">
        <f t="shared" ca="1" si="239"/>
        <v>0.26</v>
      </c>
      <c r="K1728" s="11">
        <f t="shared" ca="1" si="240"/>
        <v>0.1</v>
      </c>
      <c r="L1728" s="11">
        <f t="shared" ca="1" si="241"/>
        <v>0.3</v>
      </c>
      <c r="M1728" s="11">
        <f t="shared" ca="1" si="242"/>
        <v>0.5</v>
      </c>
      <c r="N1728" s="11">
        <f t="shared" ca="1" si="243"/>
        <v>0.26</v>
      </c>
      <c r="O1728" s="11">
        <f ca="1">(K1728-F1728)*'Meta-analysis (Recruitment)'!$B$4</f>
        <v>0</v>
      </c>
      <c r="Q1728" s="11">
        <f ca="1">(L1728-G1728)*'Meta-analysis (Recruitment)'!$B$4</f>
        <v>0</v>
      </c>
      <c r="S1728" s="11">
        <f ca="1">(M1728-H1728)*'Meta-analysis (Recruitment)'!$B$4</f>
        <v>0</v>
      </c>
      <c r="U1728" s="11">
        <f ca="1">(N1728-I1728)*'Meta-analysis (Recruitment)'!$B$4</f>
        <v>0</v>
      </c>
    </row>
    <row r="1729" spans="1:21">
      <c r="A1729" s="11">
        <v>-0.27500000000000002</v>
      </c>
      <c r="B1729" s="11" cm="1">
        <f t="array" aca="1" ref="B1729" ca="1">INDEX(
    INDIRECT("'Bootstrap Sampling (Recruitment'!$A$4:$A$4004"),
    RANDBETWEEN(
        MATCH('Meta-analysis (Recruitment)'!$B$5, INDIRECT("'Bootstrap Sampling (Recruitment'!$A$4:$A$4004"), 1),
        MATCH('Meta-analysis (Recruitment)'!$B$6, INDIRECT("'Bootstrap Sampling (Recruitment'!$A$4:$A$4004"), 1)
    ),
    1
)</f>
        <v>0</v>
      </c>
      <c r="C1729" s="11">
        <f t="shared" ca="1" si="244"/>
        <v>1</v>
      </c>
      <c r="F1729" s="11">
        <f t="shared" ca="1" si="236"/>
        <v>0.1</v>
      </c>
      <c r="G1729" s="11">
        <f t="shared" ca="1" si="237"/>
        <v>0.3</v>
      </c>
      <c r="H1729" s="11">
        <f t="shared" ca="1" si="238"/>
        <v>0.5</v>
      </c>
      <c r="I1729" s="11">
        <f t="shared" ca="1" si="239"/>
        <v>0.44</v>
      </c>
      <c r="K1729" s="11">
        <f t="shared" ca="1" si="240"/>
        <v>0.1</v>
      </c>
      <c r="L1729" s="11">
        <f t="shared" ca="1" si="241"/>
        <v>0.3</v>
      </c>
      <c r="M1729" s="11">
        <f t="shared" ca="1" si="242"/>
        <v>0.5</v>
      </c>
      <c r="N1729" s="11">
        <f t="shared" ca="1" si="243"/>
        <v>0.44</v>
      </c>
      <c r="O1729" s="11">
        <f ca="1">(K1729-F1729)*'Meta-analysis (Recruitment)'!$B$4</f>
        <v>0</v>
      </c>
      <c r="Q1729" s="11">
        <f ca="1">(L1729-G1729)*'Meta-analysis (Recruitment)'!$B$4</f>
        <v>0</v>
      </c>
      <c r="S1729" s="11">
        <f ca="1">(M1729-H1729)*'Meta-analysis (Recruitment)'!$B$4</f>
        <v>0</v>
      </c>
      <c r="U1729" s="11">
        <f ca="1">(N1729-I1729)*'Meta-analysis (Recruitment)'!$B$4</f>
        <v>0</v>
      </c>
    </row>
    <row r="1730" spans="1:21">
      <c r="A1730" s="11">
        <v>-0.27400000000000002</v>
      </c>
      <c r="B1730" s="11" cm="1">
        <f t="array" aca="1" ref="B1730" ca="1">INDEX(
    INDIRECT("'Bootstrap Sampling (Recruitment'!$A$4:$A$4004"),
    RANDBETWEEN(
        MATCH('Meta-analysis (Recruitment)'!$B$5, INDIRECT("'Bootstrap Sampling (Recruitment'!$A$4:$A$4004"), 1),
        MATCH('Meta-analysis (Recruitment)'!$B$6, INDIRECT("'Bootstrap Sampling (Recruitment'!$A$4:$A$4004"), 1)
    ),
    1
)</f>
        <v>0</v>
      </c>
      <c r="C1730" s="11">
        <f t="shared" ca="1" si="244"/>
        <v>1</v>
      </c>
      <c r="F1730" s="11">
        <f t="shared" ca="1" si="236"/>
        <v>0.1</v>
      </c>
      <c r="G1730" s="11">
        <f t="shared" ca="1" si="237"/>
        <v>0.3</v>
      </c>
      <c r="H1730" s="11">
        <f t="shared" ca="1" si="238"/>
        <v>0.5</v>
      </c>
      <c r="I1730" s="11">
        <f t="shared" ca="1" si="239"/>
        <v>0.42</v>
      </c>
      <c r="K1730" s="11">
        <f t="shared" ca="1" si="240"/>
        <v>0.1</v>
      </c>
      <c r="L1730" s="11">
        <f t="shared" ca="1" si="241"/>
        <v>0.3</v>
      </c>
      <c r="M1730" s="11">
        <f t="shared" ca="1" si="242"/>
        <v>0.5</v>
      </c>
      <c r="N1730" s="11">
        <f t="shared" ca="1" si="243"/>
        <v>0.42</v>
      </c>
      <c r="O1730" s="11">
        <f ca="1">(K1730-F1730)*'Meta-analysis (Recruitment)'!$B$4</f>
        <v>0</v>
      </c>
      <c r="Q1730" s="11">
        <f ca="1">(L1730-G1730)*'Meta-analysis (Recruitment)'!$B$4</f>
        <v>0</v>
      </c>
      <c r="S1730" s="11">
        <f ca="1">(M1730-H1730)*'Meta-analysis (Recruitment)'!$B$4</f>
        <v>0</v>
      </c>
      <c r="U1730" s="11">
        <f ca="1">(N1730-I1730)*'Meta-analysis (Recruitment)'!$B$4</f>
        <v>0</v>
      </c>
    </row>
    <row r="1731" spans="1:21">
      <c r="A1731" s="11">
        <v>-0.27300000000000002</v>
      </c>
      <c r="B1731" s="11" cm="1">
        <f t="array" aca="1" ref="B1731" ca="1">INDEX(
    INDIRECT("'Bootstrap Sampling (Recruitment'!$A$4:$A$4004"),
    RANDBETWEEN(
        MATCH('Meta-analysis (Recruitment)'!$B$5, INDIRECT("'Bootstrap Sampling (Recruitment'!$A$4:$A$4004"), 1),
        MATCH('Meta-analysis (Recruitment)'!$B$6, INDIRECT("'Bootstrap Sampling (Recruitment'!$A$4:$A$4004"), 1)
    ),
    1
)</f>
        <v>0</v>
      </c>
      <c r="C1731" s="11">
        <f t="shared" ca="1" si="244"/>
        <v>1</v>
      </c>
      <c r="F1731" s="11">
        <f t="shared" ca="1" si="236"/>
        <v>0.1</v>
      </c>
      <c r="G1731" s="11">
        <f t="shared" ca="1" si="237"/>
        <v>0.3</v>
      </c>
      <c r="H1731" s="11">
        <f t="shared" ca="1" si="238"/>
        <v>0.5</v>
      </c>
      <c r="I1731" s="11">
        <f t="shared" ca="1" si="239"/>
        <v>0.15</v>
      </c>
      <c r="K1731" s="11">
        <f t="shared" ca="1" si="240"/>
        <v>0.1</v>
      </c>
      <c r="L1731" s="11">
        <f t="shared" ca="1" si="241"/>
        <v>0.3</v>
      </c>
      <c r="M1731" s="11">
        <f t="shared" ca="1" si="242"/>
        <v>0.5</v>
      </c>
      <c r="N1731" s="11">
        <f t="shared" ca="1" si="243"/>
        <v>0.15</v>
      </c>
      <c r="O1731" s="11">
        <f ca="1">(K1731-F1731)*'Meta-analysis (Recruitment)'!$B$4</f>
        <v>0</v>
      </c>
      <c r="Q1731" s="11">
        <f ca="1">(L1731-G1731)*'Meta-analysis (Recruitment)'!$B$4</f>
        <v>0</v>
      </c>
      <c r="S1731" s="11">
        <f ca="1">(M1731-H1731)*'Meta-analysis (Recruitment)'!$B$4</f>
        <v>0</v>
      </c>
      <c r="U1731" s="11">
        <f ca="1">(N1731-I1731)*'Meta-analysis (Recruitment)'!$B$4</f>
        <v>0</v>
      </c>
    </row>
    <row r="1732" spans="1:21">
      <c r="A1732" s="11">
        <v>-0.27200000000000002</v>
      </c>
      <c r="B1732" s="11" cm="1">
        <f t="array" aca="1" ref="B1732" ca="1">INDEX(
    INDIRECT("'Bootstrap Sampling (Recruitment'!$A$4:$A$4004"),
    RANDBETWEEN(
        MATCH('Meta-analysis (Recruitment)'!$B$5, INDIRECT("'Bootstrap Sampling (Recruitment'!$A$4:$A$4004"), 1),
        MATCH('Meta-analysis (Recruitment)'!$B$6, INDIRECT("'Bootstrap Sampling (Recruitment'!$A$4:$A$4004"), 1)
    ),
    1
)</f>
        <v>0</v>
      </c>
      <c r="C1732" s="11">
        <f t="shared" ca="1" si="244"/>
        <v>1</v>
      </c>
      <c r="F1732" s="11">
        <f t="shared" ref="F1732:F1795" ca="1" si="245">INDEX($E$13:$E$13, RANDBETWEEN(1,ROWS($E$13:$E$13)),1)</f>
        <v>0.1</v>
      </c>
      <c r="G1732" s="11">
        <f t="shared" ref="G1732:G1795" ca="1" si="246">INDEX($E$33:$E$33, RANDBETWEEN(1,ROWS($E$624:$E$624)),1)</f>
        <v>0.3</v>
      </c>
      <c r="H1732" s="11">
        <f t="shared" ref="H1732:H1795" ca="1" si="247">INDEX($E$53:$E$53, RANDBETWEEN(1,ROWS($E$644:$E$644)),1)</f>
        <v>0.5</v>
      </c>
      <c r="I1732" s="11">
        <f t="shared" ref="I1732:I1795" ca="1" si="248">INDEX($E$13:$E$53, RANDBETWEEN(1,ROWS($E$13:$E$53)),1)</f>
        <v>0.21</v>
      </c>
      <c r="K1732" s="11">
        <f t="shared" ref="K1732:K1795" ca="1" si="249">PRODUCT($C1732,F1732)</f>
        <v>0.1</v>
      </c>
      <c r="L1732" s="11">
        <f t="shared" ref="L1732:L1795" ca="1" si="250">PRODUCT($C1732,G1732)</f>
        <v>0.3</v>
      </c>
      <c r="M1732" s="11">
        <f t="shared" ref="M1732:M1795" ca="1" si="251">PRODUCT($C1732,H1732)</f>
        <v>0.5</v>
      </c>
      <c r="N1732" s="11">
        <f t="shared" ref="N1732:N1795" ca="1" si="252">PRODUCT($C1732,I1732)</f>
        <v>0.21</v>
      </c>
      <c r="O1732" s="11">
        <f ca="1">(K1732-F1732)*'Meta-analysis (Recruitment)'!$B$4</f>
        <v>0</v>
      </c>
      <c r="Q1732" s="11">
        <f ca="1">(L1732-G1732)*'Meta-analysis (Recruitment)'!$B$4</f>
        <v>0</v>
      </c>
      <c r="S1732" s="11">
        <f ca="1">(M1732-H1732)*'Meta-analysis (Recruitment)'!$B$4</f>
        <v>0</v>
      </c>
      <c r="U1732" s="11">
        <f ca="1">(N1732-I1732)*'Meta-analysis (Recruitment)'!$B$4</f>
        <v>0</v>
      </c>
    </row>
    <row r="1733" spans="1:21">
      <c r="A1733" s="11">
        <v>-0.27100000000000002</v>
      </c>
      <c r="B1733" s="11" cm="1">
        <f t="array" aca="1" ref="B1733" ca="1">INDEX(
    INDIRECT("'Bootstrap Sampling (Recruitment'!$A$4:$A$4004"),
    RANDBETWEEN(
        MATCH('Meta-analysis (Recruitment)'!$B$5, INDIRECT("'Bootstrap Sampling (Recruitment'!$A$4:$A$4004"), 1),
        MATCH('Meta-analysis (Recruitment)'!$B$6, INDIRECT("'Bootstrap Sampling (Recruitment'!$A$4:$A$4004"), 1)
    ),
    1
)</f>
        <v>0</v>
      </c>
      <c r="C1733" s="11">
        <f t="shared" ca="1" si="244"/>
        <v>1</v>
      </c>
      <c r="F1733" s="11">
        <f t="shared" ca="1" si="245"/>
        <v>0.1</v>
      </c>
      <c r="G1733" s="11">
        <f t="shared" ca="1" si="246"/>
        <v>0.3</v>
      </c>
      <c r="H1733" s="11">
        <f t="shared" ca="1" si="247"/>
        <v>0.5</v>
      </c>
      <c r="I1733" s="11">
        <f t="shared" ca="1" si="248"/>
        <v>0.32</v>
      </c>
      <c r="K1733" s="11">
        <f t="shared" ca="1" si="249"/>
        <v>0.1</v>
      </c>
      <c r="L1733" s="11">
        <f t="shared" ca="1" si="250"/>
        <v>0.3</v>
      </c>
      <c r="M1733" s="11">
        <f t="shared" ca="1" si="251"/>
        <v>0.5</v>
      </c>
      <c r="N1733" s="11">
        <f t="shared" ca="1" si="252"/>
        <v>0.32</v>
      </c>
      <c r="O1733" s="11">
        <f ca="1">(K1733-F1733)*'Meta-analysis (Recruitment)'!$B$4</f>
        <v>0</v>
      </c>
      <c r="Q1733" s="11">
        <f ca="1">(L1733-G1733)*'Meta-analysis (Recruitment)'!$B$4</f>
        <v>0</v>
      </c>
      <c r="S1733" s="11">
        <f ca="1">(M1733-H1733)*'Meta-analysis (Recruitment)'!$B$4</f>
        <v>0</v>
      </c>
      <c r="U1733" s="11">
        <f ca="1">(N1733-I1733)*'Meta-analysis (Recruitment)'!$B$4</f>
        <v>0</v>
      </c>
    </row>
    <row r="1734" spans="1:21">
      <c r="A1734" s="11">
        <v>-0.27</v>
      </c>
      <c r="B1734" s="11" cm="1">
        <f t="array" aca="1" ref="B1734" ca="1">INDEX(
    INDIRECT("'Bootstrap Sampling (Recruitment'!$A$4:$A$4004"),
    RANDBETWEEN(
        MATCH('Meta-analysis (Recruitment)'!$B$5, INDIRECT("'Bootstrap Sampling (Recruitment'!$A$4:$A$4004"), 1),
        MATCH('Meta-analysis (Recruitment)'!$B$6, INDIRECT("'Bootstrap Sampling (Recruitment'!$A$4:$A$4004"), 1)
    ),
    1
)</f>
        <v>0</v>
      </c>
      <c r="C1734" s="11">
        <f t="shared" ca="1" si="244"/>
        <v>1</v>
      </c>
      <c r="F1734" s="11">
        <f t="shared" ca="1" si="245"/>
        <v>0.1</v>
      </c>
      <c r="G1734" s="11">
        <f t="shared" ca="1" si="246"/>
        <v>0.3</v>
      </c>
      <c r="H1734" s="11">
        <f t="shared" ca="1" si="247"/>
        <v>0.5</v>
      </c>
      <c r="I1734" s="11">
        <f t="shared" ca="1" si="248"/>
        <v>0.47</v>
      </c>
      <c r="K1734" s="11">
        <f t="shared" ca="1" si="249"/>
        <v>0.1</v>
      </c>
      <c r="L1734" s="11">
        <f t="shared" ca="1" si="250"/>
        <v>0.3</v>
      </c>
      <c r="M1734" s="11">
        <f t="shared" ca="1" si="251"/>
        <v>0.5</v>
      </c>
      <c r="N1734" s="11">
        <f t="shared" ca="1" si="252"/>
        <v>0.47</v>
      </c>
      <c r="O1734" s="11">
        <f ca="1">(K1734-F1734)*'Meta-analysis (Recruitment)'!$B$4</f>
        <v>0</v>
      </c>
      <c r="Q1734" s="11">
        <f ca="1">(L1734-G1734)*'Meta-analysis (Recruitment)'!$B$4</f>
        <v>0</v>
      </c>
      <c r="S1734" s="11">
        <f ca="1">(M1734-H1734)*'Meta-analysis (Recruitment)'!$B$4</f>
        <v>0</v>
      </c>
      <c r="U1734" s="11">
        <f ca="1">(N1734-I1734)*'Meta-analysis (Recruitment)'!$B$4</f>
        <v>0</v>
      </c>
    </row>
    <row r="1735" spans="1:21">
      <c r="A1735" s="11">
        <v>-0.26900000000000002</v>
      </c>
      <c r="B1735" s="11" cm="1">
        <f t="array" aca="1" ref="B1735" ca="1">INDEX(
    INDIRECT("'Bootstrap Sampling (Recruitment'!$A$4:$A$4004"),
    RANDBETWEEN(
        MATCH('Meta-analysis (Recruitment)'!$B$5, INDIRECT("'Bootstrap Sampling (Recruitment'!$A$4:$A$4004"), 1),
        MATCH('Meta-analysis (Recruitment)'!$B$6, INDIRECT("'Bootstrap Sampling (Recruitment'!$A$4:$A$4004"), 1)
    ),
    1
)</f>
        <v>0</v>
      </c>
      <c r="C1735" s="11">
        <f t="shared" ca="1" si="244"/>
        <v>1</v>
      </c>
      <c r="F1735" s="11">
        <f t="shared" ca="1" si="245"/>
        <v>0.1</v>
      </c>
      <c r="G1735" s="11">
        <f t="shared" ca="1" si="246"/>
        <v>0.3</v>
      </c>
      <c r="H1735" s="11">
        <f t="shared" ca="1" si="247"/>
        <v>0.5</v>
      </c>
      <c r="I1735" s="11">
        <f t="shared" ca="1" si="248"/>
        <v>0.23</v>
      </c>
      <c r="K1735" s="11">
        <f t="shared" ca="1" si="249"/>
        <v>0.1</v>
      </c>
      <c r="L1735" s="11">
        <f t="shared" ca="1" si="250"/>
        <v>0.3</v>
      </c>
      <c r="M1735" s="11">
        <f t="shared" ca="1" si="251"/>
        <v>0.5</v>
      </c>
      <c r="N1735" s="11">
        <f t="shared" ca="1" si="252"/>
        <v>0.23</v>
      </c>
      <c r="O1735" s="11">
        <f ca="1">(K1735-F1735)*'Meta-analysis (Recruitment)'!$B$4</f>
        <v>0</v>
      </c>
      <c r="Q1735" s="11">
        <f ca="1">(L1735-G1735)*'Meta-analysis (Recruitment)'!$B$4</f>
        <v>0</v>
      </c>
      <c r="S1735" s="11">
        <f ca="1">(M1735-H1735)*'Meta-analysis (Recruitment)'!$B$4</f>
        <v>0</v>
      </c>
      <c r="U1735" s="11">
        <f ca="1">(N1735-I1735)*'Meta-analysis (Recruitment)'!$B$4</f>
        <v>0</v>
      </c>
    </row>
    <row r="1736" spans="1:21">
      <c r="A1736" s="11">
        <v>-0.26800000000000002</v>
      </c>
      <c r="B1736" s="11" cm="1">
        <f t="array" aca="1" ref="B1736" ca="1">INDEX(
    INDIRECT("'Bootstrap Sampling (Recruitment'!$A$4:$A$4004"),
    RANDBETWEEN(
        MATCH('Meta-analysis (Recruitment)'!$B$5, INDIRECT("'Bootstrap Sampling (Recruitment'!$A$4:$A$4004"), 1),
        MATCH('Meta-analysis (Recruitment)'!$B$6, INDIRECT("'Bootstrap Sampling (Recruitment'!$A$4:$A$4004"), 1)
    ),
    1
)</f>
        <v>0</v>
      </c>
      <c r="C1736" s="11">
        <f t="shared" ca="1" si="244"/>
        <v>1</v>
      </c>
      <c r="F1736" s="11">
        <f t="shared" ca="1" si="245"/>
        <v>0.1</v>
      </c>
      <c r="G1736" s="11">
        <f t="shared" ca="1" si="246"/>
        <v>0.3</v>
      </c>
      <c r="H1736" s="11">
        <f t="shared" ca="1" si="247"/>
        <v>0.5</v>
      </c>
      <c r="I1736" s="11">
        <f t="shared" ca="1" si="248"/>
        <v>0.23</v>
      </c>
      <c r="K1736" s="11">
        <f t="shared" ca="1" si="249"/>
        <v>0.1</v>
      </c>
      <c r="L1736" s="11">
        <f t="shared" ca="1" si="250"/>
        <v>0.3</v>
      </c>
      <c r="M1736" s="11">
        <f t="shared" ca="1" si="251"/>
        <v>0.5</v>
      </c>
      <c r="N1736" s="11">
        <f t="shared" ca="1" si="252"/>
        <v>0.23</v>
      </c>
      <c r="O1736" s="11">
        <f ca="1">(K1736-F1736)*'Meta-analysis (Recruitment)'!$B$4</f>
        <v>0</v>
      </c>
      <c r="Q1736" s="11">
        <f ca="1">(L1736-G1736)*'Meta-analysis (Recruitment)'!$B$4</f>
        <v>0</v>
      </c>
      <c r="S1736" s="11">
        <f ca="1">(M1736-H1736)*'Meta-analysis (Recruitment)'!$B$4</f>
        <v>0</v>
      </c>
      <c r="U1736" s="11">
        <f ca="1">(N1736-I1736)*'Meta-analysis (Recruitment)'!$B$4</f>
        <v>0</v>
      </c>
    </row>
    <row r="1737" spans="1:21">
      <c r="A1737" s="11">
        <v>-0.26700000000000002</v>
      </c>
      <c r="B1737" s="11" cm="1">
        <f t="array" aca="1" ref="B1737" ca="1">INDEX(
    INDIRECT("'Bootstrap Sampling (Recruitment'!$A$4:$A$4004"),
    RANDBETWEEN(
        MATCH('Meta-analysis (Recruitment)'!$B$5, INDIRECT("'Bootstrap Sampling (Recruitment'!$A$4:$A$4004"), 1),
        MATCH('Meta-analysis (Recruitment)'!$B$6, INDIRECT("'Bootstrap Sampling (Recruitment'!$A$4:$A$4004"), 1)
    ),
    1
)</f>
        <v>0</v>
      </c>
      <c r="C1737" s="11">
        <f t="shared" ca="1" si="244"/>
        <v>1</v>
      </c>
      <c r="F1737" s="11">
        <f t="shared" ca="1" si="245"/>
        <v>0.1</v>
      </c>
      <c r="G1737" s="11">
        <f t="shared" ca="1" si="246"/>
        <v>0.3</v>
      </c>
      <c r="H1737" s="11">
        <f t="shared" ca="1" si="247"/>
        <v>0.5</v>
      </c>
      <c r="I1737" s="11">
        <f t="shared" ca="1" si="248"/>
        <v>0.34</v>
      </c>
      <c r="K1737" s="11">
        <f t="shared" ca="1" si="249"/>
        <v>0.1</v>
      </c>
      <c r="L1737" s="11">
        <f t="shared" ca="1" si="250"/>
        <v>0.3</v>
      </c>
      <c r="M1737" s="11">
        <f t="shared" ca="1" si="251"/>
        <v>0.5</v>
      </c>
      <c r="N1737" s="11">
        <f t="shared" ca="1" si="252"/>
        <v>0.34</v>
      </c>
      <c r="O1737" s="11">
        <f ca="1">(K1737-F1737)*'Meta-analysis (Recruitment)'!$B$4</f>
        <v>0</v>
      </c>
      <c r="Q1737" s="11">
        <f ca="1">(L1737-G1737)*'Meta-analysis (Recruitment)'!$B$4</f>
        <v>0</v>
      </c>
      <c r="S1737" s="11">
        <f ca="1">(M1737-H1737)*'Meta-analysis (Recruitment)'!$B$4</f>
        <v>0</v>
      </c>
      <c r="U1737" s="11">
        <f ca="1">(N1737-I1737)*'Meta-analysis (Recruitment)'!$B$4</f>
        <v>0</v>
      </c>
    </row>
    <row r="1738" spans="1:21">
      <c r="A1738" s="11">
        <v>-0.26600000000000001</v>
      </c>
      <c r="B1738" s="11" cm="1">
        <f t="array" aca="1" ref="B1738" ca="1">INDEX(
    INDIRECT("'Bootstrap Sampling (Recruitment'!$A$4:$A$4004"),
    RANDBETWEEN(
        MATCH('Meta-analysis (Recruitment)'!$B$5, INDIRECT("'Bootstrap Sampling (Recruitment'!$A$4:$A$4004"), 1),
        MATCH('Meta-analysis (Recruitment)'!$B$6, INDIRECT("'Bootstrap Sampling (Recruitment'!$A$4:$A$4004"), 1)
    ),
    1
)</f>
        <v>0</v>
      </c>
      <c r="C1738" s="11">
        <f t="shared" ca="1" si="244"/>
        <v>1</v>
      </c>
      <c r="F1738" s="11">
        <f t="shared" ca="1" si="245"/>
        <v>0.1</v>
      </c>
      <c r="G1738" s="11">
        <f t="shared" ca="1" si="246"/>
        <v>0.3</v>
      </c>
      <c r="H1738" s="11">
        <f t="shared" ca="1" si="247"/>
        <v>0.5</v>
      </c>
      <c r="I1738" s="11">
        <f t="shared" ca="1" si="248"/>
        <v>0.4</v>
      </c>
      <c r="K1738" s="11">
        <f t="shared" ca="1" si="249"/>
        <v>0.1</v>
      </c>
      <c r="L1738" s="11">
        <f t="shared" ca="1" si="250"/>
        <v>0.3</v>
      </c>
      <c r="M1738" s="11">
        <f t="shared" ca="1" si="251"/>
        <v>0.5</v>
      </c>
      <c r="N1738" s="11">
        <f t="shared" ca="1" si="252"/>
        <v>0.4</v>
      </c>
      <c r="O1738" s="11">
        <f ca="1">(K1738-F1738)*'Meta-analysis (Recruitment)'!$B$4</f>
        <v>0</v>
      </c>
      <c r="Q1738" s="11">
        <f ca="1">(L1738-G1738)*'Meta-analysis (Recruitment)'!$B$4</f>
        <v>0</v>
      </c>
      <c r="S1738" s="11">
        <f ca="1">(M1738-H1738)*'Meta-analysis (Recruitment)'!$B$4</f>
        <v>0</v>
      </c>
      <c r="U1738" s="11">
        <f ca="1">(N1738-I1738)*'Meta-analysis (Recruitment)'!$B$4</f>
        <v>0</v>
      </c>
    </row>
    <row r="1739" spans="1:21">
      <c r="A1739" s="11">
        <v>-0.26500000000000001</v>
      </c>
      <c r="B1739" s="11" cm="1">
        <f t="array" aca="1" ref="B1739" ca="1">INDEX(
    INDIRECT("'Bootstrap Sampling (Recruitment'!$A$4:$A$4004"),
    RANDBETWEEN(
        MATCH('Meta-analysis (Recruitment)'!$B$5, INDIRECT("'Bootstrap Sampling (Recruitment'!$A$4:$A$4004"), 1),
        MATCH('Meta-analysis (Recruitment)'!$B$6, INDIRECT("'Bootstrap Sampling (Recruitment'!$A$4:$A$4004"), 1)
    ),
    1
)</f>
        <v>0</v>
      </c>
      <c r="C1739" s="11">
        <f t="shared" ca="1" si="244"/>
        <v>1</v>
      </c>
      <c r="F1739" s="11">
        <f t="shared" ca="1" si="245"/>
        <v>0.1</v>
      </c>
      <c r="G1739" s="11">
        <f t="shared" ca="1" si="246"/>
        <v>0.3</v>
      </c>
      <c r="H1739" s="11">
        <f t="shared" ca="1" si="247"/>
        <v>0.5</v>
      </c>
      <c r="I1739" s="11">
        <f t="shared" ca="1" si="248"/>
        <v>0.14000000000000001</v>
      </c>
      <c r="K1739" s="11">
        <f t="shared" ca="1" si="249"/>
        <v>0.1</v>
      </c>
      <c r="L1739" s="11">
        <f t="shared" ca="1" si="250"/>
        <v>0.3</v>
      </c>
      <c r="M1739" s="11">
        <f t="shared" ca="1" si="251"/>
        <v>0.5</v>
      </c>
      <c r="N1739" s="11">
        <f t="shared" ca="1" si="252"/>
        <v>0.14000000000000001</v>
      </c>
      <c r="O1739" s="11">
        <f ca="1">(K1739-F1739)*'Meta-analysis (Recruitment)'!$B$4</f>
        <v>0</v>
      </c>
      <c r="Q1739" s="11">
        <f ca="1">(L1739-G1739)*'Meta-analysis (Recruitment)'!$B$4</f>
        <v>0</v>
      </c>
      <c r="S1739" s="11">
        <f ca="1">(M1739-H1739)*'Meta-analysis (Recruitment)'!$B$4</f>
        <v>0</v>
      </c>
      <c r="U1739" s="11">
        <f ca="1">(N1739-I1739)*'Meta-analysis (Recruitment)'!$B$4</f>
        <v>0</v>
      </c>
    </row>
    <row r="1740" spans="1:21">
      <c r="A1740" s="11">
        <v>-0.26400000000000001</v>
      </c>
      <c r="B1740" s="11" cm="1">
        <f t="array" aca="1" ref="B1740" ca="1">INDEX(
    INDIRECT("'Bootstrap Sampling (Recruitment'!$A$4:$A$4004"),
    RANDBETWEEN(
        MATCH('Meta-analysis (Recruitment)'!$B$5, INDIRECT("'Bootstrap Sampling (Recruitment'!$A$4:$A$4004"), 1),
        MATCH('Meta-analysis (Recruitment)'!$B$6, INDIRECT("'Bootstrap Sampling (Recruitment'!$A$4:$A$4004"), 1)
    ),
    1
)</f>
        <v>0</v>
      </c>
      <c r="C1740" s="11">
        <f t="shared" ca="1" si="244"/>
        <v>1</v>
      </c>
      <c r="F1740" s="11">
        <f t="shared" ca="1" si="245"/>
        <v>0.1</v>
      </c>
      <c r="G1740" s="11">
        <f t="shared" ca="1" si="246"/>
        <v>0.3</v>
      </c>
      <c r="H1740" s="11">
        <f t="shared" ca="1" si="247"/>
        <v>0.5</v>
      </c>
      <c r="I1740" s="11">
        <f t="shared" ca="1" si="248"/>
        <v>0.36</v>
      </c>
      <c r="K1740" s="11">
        <f t="shared" ca="1" si="249"/>
        <v>0.1</v>
      </c>
      <c r="L1740" s="11">
        <f t="shared" ca="1" si="250"/>
        <v>0.3</v>
      </c>
      <c r="M1740" s="11">
        <f t="shared" ca="1" si="251"/>
        <v>0.5</v>
      </c>
      <c r="N1740" s="11">
        <f t="shared" ca="1" si="252"/>
        <v>0.36</v>
      </c>
      <c r="O1740" s="11">
        <f ca="1">(K1740-F1740)*'Meta-analysis (Recruitment)'!$B$4</f>
        <v>0</v>
      </c>
      <c r="Q1740" s="11">
        <f ca="1">(L1740-G1740)*'Meta-analysis (Recruitment)'!$B$4</f>
        <v>0</v>
      </c>
      <c r="S1740" s="11">
        <f ca="1">(M1740-H1740)*'Meta-analysis (Recruitment)'!$B$4</f>
        <v>0</v>
      </c>
      <c r="U1740" s="11">
        <f ca="1">(N1740-I1740)*'Meta-analysis (Recruitment)'!$B$4</f>
        <v>0</v>
      </c>
    </row>
    <row r="1741" spans="1:21">
      <c r="A1741" s="11">
        <v>-0.26300000000000001</v>
      </c>
      <c r="B1741" s="11" cm="1">
        <f t="array" aca="1" ref="B1741" ca="1">INDEX(
    INDIRECT("'Bootstrap Sampling (Recruitment'!$A$4:$A$4004"),
    RANDBETWEEN(
        MATCH('Meta-analysis (Recruitment)'!$B$5, INDIRECT("'Bootstrap Sampling (Recruitment'!$A$4:$A$4004"), 1),
        MATCH('Meta-analysis (Recruitment)'!$B$6, INDIRECT("'Bootstrap Sampling (Recruitment'!$A$4:$A$4004"), 1)
    ),
    1
)</f>
        <v>0</v>
      </c>
      <c r="C1741" s="11">
        <f t="shared" ca="1" si="244"/>
        <v>1</v>
      </c>
      <c r="F1741" s="11">
        <f t="shared" ca="1" si="245"/>
        <v>0.1</v>
      </c>
      <c r="G1741" s="11">
        <f t="shared" ca="1" si="246"/>
        <v>0.3</v>
      </c>
      <c r="H1741" s="11">
        <f t="shared" ca="1" si="247"/>
        <v>0.5</v>
      </c>
      <c r="I1741" s="11">
        <f t="shared" ca="1" si="248"/>
        <v>0.1</v>
      </c>
      <c r="K1741" s="11">
        <f t="shared" ca="1" si="249"/>
        <v>0.1</v>
      </c>
      <c r="L1741" s="11">
        <f t="shared" ca="1" si="250"/>
        <v>0.3</v>
      </c>
      <c r="M1741" s="11">
        <f t="shared" ca="1" si="251"/>
        <v>0.5</v>
      </c>
      <c r="N1741" s="11">
        <f t="shared" ca="1" si="252"/>
        <v>0.1</v>
      </c>
      <c r="O1741" s="11">
        <f ca="1">(K1741-F1741)*'Meta-analysis (Recruitment)'!$B$4</f>
        <v>0</v>
      </c>
      <c r="Q1741" s="11">
        <f ca="1">(L1741-G1741)*'Meta-analysis (Recruitment)'!$B$4</f>
        <v>0</v>
      </c>
      <c r="S1741" s="11">
        <f ca="1">(M1741-H1741)*'Meta-analysis (Recruitment)'!$B$4</f>
        <v>0</v>
      </c>
      <c r="U1741" s="11">
        <f ca="1">(N1741-I1741)*'Meta-analysis (Recruitment)'!$B$4</f>
        <v>0</v>
      </c>
    </row>
    <row r="1742" spans="1:21">
      <c r="A1742" s="11">
        <v>-0.26200000000000001</v>
      </c>
      <c r="B1742" s="11" cm="1">
        <f t="array" aca="1" ref="B1742" ca="1">INDEX(
    INDIRECT("'Bootstrap Sampling (Recruitment'!$A$4:$A$4004"),
    RANDBETWEEN(
        MATCH('Meta-analysis (Recruitment)'!$B$5, INDIRECT("'Bootstrap Sampling (Recruitment'!$A$4:$A$4004"), 1),
        MATCH('Meta-analysis (Recruitment)'!$B$6, INDIRECT("'Bootstrap Sampling (Recruitment'!$A$4:$A$4004"), 1)
    ),
    1
)</f>
        <v>0</v>
      </c>
      <c r="C1742" s="11">
        <f t="shared" ca="1" si="244"/>
        <v>1</v>
      </c>
      <c r="F1742" s="11">
        <f t="shared" ca="1" si="245"/>
        <v>0.1</v>
      </c>
      <c r="G1742" s="11">
        <f t="shared" ca="1" si="246"/>
        <v>0.3</v>
      </c>
      <c r="H1742" s="11">
        <f t="shared" ca="1" si="247"/>
        <v>0.5</v>
      </c>
      <c r="I1742" s="11">
        <f t="shared" ca="1" si="248"/>
        <v>0.14000000000000001</v>
      </c>
      <c r="K1742" s="11">
        <f t="shared" ca="1" si="249"/>
        <v>0.1</v>
      </c>
      <c r="L1742" s="11">
        <f t="shared" ca="1" si="250"/>
        <v>0.3</v>
      </c>
      <c r="M1742" s="11">
        <f t="shared" ca="1" si="251"/>
        <v>0.5</v>
      </c>
      <c r="N1742" s="11">
        <f t="shared" ca="1" si="252"/>
        <v>0.14000000000000001</v>
      </c>
      <c r="O1742" s="11">
        <f ca="1">(K1742-F1742)*'Meta-analysis (Recruitment)'!$B$4</f>
        <v>0</v>
      </c>
      <c r="Q1742" s="11">
        <f ca="1">(L1742-G1742)*'Meta-analysis (Recruitment)'!$B$4</f>
        <v>0</v>
      </c>
      <c r="S1742" s="11">
        <f ca="1">(M1742-H1742)*'Meta-analysis (Recruitment)'!$B$4</f>
        <v>0</v>
      </c>
      <c r="U1742" s="11">
        <f ca="1">(N1742-I1742)*'Meta-analysis (Recruitment)'!$B$4</f>
        <v>0</v>
      </c>
    </row>
    <row r="1743" spans="1:21">
      <c r="A1743" s="11">
        <v>-0.26100000000000001</v>
      </c>
      <c r="B1743" s="11" cm="1">
        <f t="array" aca="1" ref="B1743" ca="1">INDEX(
    INDIRECT("'Bootstrap Sampling (Recruitment'!$A$4:$A$4004"),
    RANDBETWEEN(
        MATCH('Meta-analysis (Recruitment)'!$B$5, INDIRECT("'Bootstrap Sampling (Recruitment'!$A$4:$A$4004"), 1),
        MATCH('Meta-analysis (Recruitment)'!$B$6, INDIRECT("'Bootstrap Sampling (Recruitment'!$A$4:$A$4004"), 1)
    ),
    1
)</f>
        <v>0</v>
      </c>
      <c r="C1743" s="11">
        <f t="shared" ca="1" si="244"/>
        <v>1</v>
      </c>
      <c r="F1743" s="11">
        <f t="shared" ca="1" si="245"/>
        <v>0.1</v>
      </c>
      <c r="G1743" s="11">
        <f t="shared" ca="1" si="246"/>
        <v>0.3</v>
      </c>
      <c r="H1743" s="11">
        <f t="shared" ca="1" si="247"/>
        <v>0.5</v>
      </c>
      <c r="I1743" s="11">
        <f t="shared" ca="1" si="248"/>
        <v>0.23</v>
      </c>
      <c r="K1743" s="11">
        <f t="shared" ca="1" si="249"/>
        <v>0.1</v>
      </c>
      <c r="L1743" s="11">
        <f t="shared" ca="1" si="250"/>
        <v>0.3</v>
      </c>
      <c r="M1743" s="11">
        <f t="shared" ca="1" si="251"/>
        <v>0.5</v>
      </c>
      <c r="N1743" s="11">
        <f t="shared" ca="1" si="252"/>
        <v>0.23</v>
      </c>
      <c r="O1743" s="11">
        <f ca="1">(K1743-F1743)*'Meta-analysis (Recruitment)'!$B$4</f>
        <v>0</v>
      </c>
      <c r="Q1743" s="11">
        <f ca="1">(L1743-G1743)*'Meta-analysis (Recruitment)'!$B$4</f>
        <v>0</v>
      </c>
      <c r="S1743" s="11">
        <f ca="1">(M1743-H1743)*'Meta-analysis (Recruitment)'!$B$4</f>
        <v>0</v>
      </c>
      <c r="U1743" s="11">
        <f ca="1">(N1743-I1743)*'Meta-analysis (Recruitment)'!$B$4</f>
        <v>0</v>
      </c>
    </row>
    <row r="1744" spans="1:21">
      <c r="A1744" s="11">
        <v>-0.26</v>
      </c>
      <c r="B1744" s="11" cm="1">
        <f t="array" aca="1" ref="B1744" ca="1">INDEX(
    INDIRECT("'Bootstrap Sampling (Recruitment'!$A$4:$A$4004"),
    RANDBETWEEN(
        MATCH('Meta-analysis (Recruitment)'!$B$5, INDIRECT("'Bootstrap Sampling (Recruitment'!$A$4:$A$4004"), 1),
        MATCH('Meta-analysis (Recruitment)'!$B$6, INDIRECT("'Bootstrap Sampling (Recruitment'!$A$4:$A$4004"), 1)
    ),
    1
)</f>
        <v>0</v>
      </c>
      <c r="C1744" s="11">
        <f t="shared" ca="1" si="244"/>
        <v>1</v>
      </c>
      <c r="F1744" s="11">
        <f t="shared" ca="1" si="245"/>
        <v>0.1</v>
      </c>
      <c r="G1744" s="11">
        <f t="shared" ca="1" si="246"/>
        <v>0.3</v>
      </c>
      <c r="H1744" s="11">
        <f t="shared" ca="1" si="247"/>
        <v>0.5</v>
      </c>
      <c r="I1744" s="11">
        <f t="shared" ca="1" si="248"/>
        <v>0.25</v>
      </c>
      <c r="K1744" s="11">
        <f t="shared" ca="1" si="249"/>
        <v>0.1</v>
      </c>
      <c r="L1744" s="11">
        <f t="shared" ca="1" si="250"/>
        <v>0.3</v>
      </c>
      <c r="M1744" s="11">
        <f t="shared" ca="1" si="251"/>
        <v>0.5</v>
      </c>
      <c r="N1744" s="11">
        <f t="shared" ca="1" si="252"/>
        <v>0.25</v>
      </c>
      <c r="O1744" s="11">
        <f ca="1">(K1744-F1744)*'Meta-analysis (Recruitment)'!$B$4</f>
        <v>0</v>
      </c>
      <c r="Q1744" s="11">
        <f ca="1">(L1744-G1744)*'Meta-analysis (Recruitment)'!$B$4</f>
        <v>0</v>
      </c>
      <c r="S1744" s="11">
        <f ca="1">(M1744-H1744)*'Meta-analysis (Recruitment)'!$B$4</f>
        <v>0</v>
      </c>
      <c r="U1744" s="11">
        <f ca="1">(N1744-I1744)*'Meta-analysis (Recruitment)'!$B$4</f>
        <v>0</v>
      </c>
    </row>
    <row r="1745" spans="1:21">
      <c r="A1745" s="11">
        <v>-0.25900000000000001</v>
      </c>
      <c r="B1745" s="11" cm="1">
        <f t="array" aca="1" ref="B1745" ca="1">INDEX(
    INDIRECT("'Bootstrap Sampling (Recruitment'!$A$4:$A$4004"),
    RANDBETWEEN(
        MATCH('Meta-analysis (Recruitment)'!$B$5, INDIRECT("'Bootstrap Sampling (Recruitment'!$A$4:$A$4004"), 1),
        MATCH('Meta-analysis (Recruitment)'!$B$6, INDIRECT("'Bootstrap Sampling (Recruitment'!$A$4:$A$4004"), 1)
    ),
    1
)</f>
        <v>0</v>
      </c>
      <c r="C1745" s="11">
        <f t="shared" ca="1" si="244"/>
        <v>1</v>
      </c>
      <c r="F1745" s="11">
        <f t="shared" ca="1" si="245"/>
        <v>0.1</v>
      </c>
      <c r="G1745" s="11">
        <f t="shared" ca="1" si="246"/>
        <v>0.3</v>
      </c>
      <c r="H1745" s="11">
        <f t="shared" ca="1" si="247"/>
        <v>0.5</v>
      </c>
      <c r="I1745" s="11">
        <f t="shared" ca="1" si="248"/>
        <v>0.39</v>
      </c>
      <c r="K1745" s="11">
        <f t="shared" ca="1" si="249"/>
        <v>0.1</v>
      </c>
      <c r="L1745" s="11">
        <f t="shared" ca="1" si="250"/>
        <v>0.3</v>
      </c>
      <c r="M1745" s="11">
        <f t="shared" ca="1" si="251"/>
        <v>0.5</v>
      </c>
      <c r="N1745" s="11">
        <f t="shared" ca="1" si="252"/>
        <v>0.39</v>
      </c>
      <c r="O1745" s="11">
        <f ca="1">(K1745-F1745)*'Meta-analysis (Recruitment)'!$B$4</f>
        <v>0</v>
      </c>
      <c r="Q1745" s="11">
        <f ca="1">(L1745-G1745)*'Meta-analysis (Recruitment)'!$B$4</f>
        <v>0</v>
      </c>
      <c r="S1745" s="11">
        <f ca="1">(M1745-H1745)*'Meta-analysis (Recruitment)'!$B$4</f>
        <v>0</v>
      </c>
      <c r="U1745" s="11">
        <f ca="1">(N1745-I1745)*'Meta-analysis (Recruitment)'!$B$4</f>
        <v>0</v>
      </c>
    </row>
    <row r="1746" spans="1:21">
      <c r="A1746" s="11">
        <v>-0.25800000000000001</v>
      </c>
      <c r="B1746" s="11" cm="1">
        <f t="array" aca="1" ref="B1746" ca="1">INDEX(
    INDIRECT("'Bootstrap Sampling (Recruitment'!$A$4:$A$4004"),
    RANDBETWEEN(
        MATCH('Meta-analysis (Recruitment)'!$B$5, INDIRECT("'Bootstrap Sampling (Recruitment'!$A$4:$A$4004"), 1),
        MATCH('Meta-analysis (Recruitment)'!$B$6, INDIRECT("'Bootstrap Sampling (Recruitment'!$A$4:$A$4004"), 1)
    ),
    1
)</f>
        <v>0</v>
      </c>
      <c r="C1746" s="11">
        <f t="shared" ca="1" si="244"/>
        <v>1</v>
      </c>
      <c r="F1746" s="11">
        <f t="shared" ca="1" si="245"/>
        <v>0.1</v>
      </c>
      <c r="G1746" s="11">
        <f t="shared" ca="1" si="246"/>
        <v>0.3</v>
      </c>
      <c r="H1746" s="11">
        <f t="shared" ca="1" si="247"/>
        <v>0.5</v>
      </c>
      <c r="I1746" s="11">
        <f t="shared" ca="1" si="248"/>
        <v>0.23</v>
      </c>
      <c r="K1746" s="11">
        <f t="shared" ca="1" si="249"/>
        <v>0.1</v>
      </c>
      <c r="L1746" s="11">
        <f t="shared" ca="1" si="250"/>
        <v>0.3</v>
      </c>
      <c r="M1746" s="11">
        <f t="shared" ca="1" si="251"/>
        <v>0.5</v>
      </c>
      <c r="N1746" s="11">
        <f t="shared" ca="1" si="252"/>
        <v>0.23</v>
      </c>
      <c r="O1746" s="11">
        <f ca="1">(K1746-F1746)*'Meta-analysis (Recruitment)'!$B$4</f>
        <v>0</v>
      </c>
      <c r="Q1746" s="11">
        <f ca="1">(L1746-G1746)*'Meta-analysis (Recruitment)'!$B$4</f>
        <v>0</v>
      </c>
      <c r="S1746" s="11">
        <f ca="1">(M1746-H1746)*'Meta-analysis (Recruitment)'!$B$4</f>
        <v>0</v>
      </c>
      <c r="U1746" s="11">
        <f ca="1">(N1746-I1746)*'Meta-analysis (Recruitment)'!$B$4</f>
        <v>0</v>
      </c>
    </row>
    <row r="1747" spans="1:21">
      <c r="A1747" s="11">
        <v>-0.25700000000000001</v>
      </c>
      <c r="B1747" s="11" cm="1">
        <f t="array" aca="1" ref="B1747" ca="1">INDEX(
    INDIRECT("'Bootstrap Sampling (Recruitment'!$A$4:$A$4004"),
    RANDBETWEEN(
        MATCH('Meta-analysis (Recruitment)'!$B$5, INDIRECT("'Bootstrap Sampling (Recruitment'!$A$4:$A$4004"), 1),
        MATCH('Meta-analysis (Recruitment)'!$B$6, INDIRECT("'Bootstrap Sampling (Recruitment'!$A$4:$A$4004"), 1)
    ),
    1
)</f>
        <v>0</v>
      </c>
      <c r="C1747" s="11">
        <f t="shared" ca="1" si="244"/>
        <v>1</v>
      </c>
      <c r="F1747" s="11">
        <f t="shared" ca="1" si="245"/>
        <v>0.1</v>
      </c>
      <c r="G1747" s="11">
        <f t="shared" ca="1" si="246"/>
        <v>0.3</v>
      </c>
      <c r="H1747" s="11">
        <f t="shared" ca="1" si="247"/>
        <v>0.5</v>
      </c>
      <c r="I1747" s="11">
        <f t="shared" ca="1" si="248"/>
        <v>0.38</v>
      </c>
      <c r="K1747" s="11">
        <f t="shared" ca="1" si="249"/>
        <v>0.1</v>
      </c>
      <c r="L1747" s="11">
        <f t="shared" ca="1" si="250"/>
        <v>0.3</v>
      </c>
      <c r="M1747" s="11">
        <f t="shared" ca="1" si="251"/>
        <v>0.5</v>
      </c>
      <c r="N1747" s="11">
        <f t="shared" ca="1" si="252"/>
        <v>0.38</v>
      </c>
      <c r="O1747" s="11">
        <f ca="1">(K1747-F1747)*'Meta-analysis (Recruitment)'!$B$4</f>
        <v>0</v>
      </c>
      <c r="Q1747" s="11">
        <f ca="1">(L1747-G1747)*'Meta-analysis (Recruitment)'!$B$4</f>
        <v>0</v>
      </c>
      <c r="S1747" s="11">
        <f ca="1">(M1747-H1747)*'Meta-analysis (Recruitment)'!$B$4</f>
        <v>0</v>
      </c>
      <c r="U1747" s="11">
        <f ca="1">(N1747-I1747)*'Meta-analysis (Recruitment)'!$B$4</f>
        <v>0</v>
      </c>
    </row>
    <row r="1748" spans="1:21">
      <c r="A1748" s="11">
        <v>-0.25600000000000001</v>
      </c>
      <c r="B1748" s="11" cm="1">
        <f t="array" aca="1" ref="B1748" ca="1">INDEX(
    INDIRECT("'Bootstrap Sampling (Recruitment'!$A$4:$A$4004"),
    RANDBETWEEN(
        MATCH('Meta-analysis (Recruitment)'!$B$5, INDIRECT("'Bootstrap Sampling (Recruitment'!$A$4:$A$4004"), 1),
        MATCH('Meta-analysis (Recruitment)'!$B$6, INDIRECT("'Bootstrap Sampling (Recruitment'!$A$4:$A$4004"), 1)
    ),
    1
)</f>
        <v>0</v>
      </c>
      <c r="C1748" s="11">
        <f t="shared" ca="1" si="244"/>
        <v>1</v>
      </c>
      <c r="F1748" s="11">
        <f t="shared" ca="1" si="245"/>
        <v>0.1</v>
      </c>
      <c r="G1748" s="11">
        <f t="shared" ca="1" si="246"/>
        <v>0.3</v>
      </c>
      <c r="H1748" s="11">
        <f t="shared" ca="1" si="247"/>
        <v>0.5</v>
      </c>
      <c r="I1748" s="11">
        <f t="shared" ca="1" si="248"/>
        <v>0.49</v>
      </c>
      <c r="K1748" s="11">
        <f t="shared" ca="1" si="249"/>
        <v>0.1</v>
      </c>
      <c r="L1748" s="11">
        <f t="shared" ca="1" si="250"/>
        <v>0.3</v>
      </c>
      <c r="M1748" s="11">
        <f t="shared" ca="1" si="251"/>
        <v>0.5</v>
      </c>
      <c r="N1748" s="11">
        <f t="shared" ca="1" si="252"/>
        <v>0.49</v>
      </c>
      <c r="O1748" s="11">
        <f ca="1">(K1748-F1748)*'Meta-analysis (Recruitment)'!$B$4</f>
        <v>0</v>
      </c>
      <c r="Q1748" s="11">
        <f ca="1">(L1748-G1748)*'Meta-analysis (Recruitment)'!$B$4</f>
        <v>0</v>
      </c>
      <c r="S1748" s="11">
        <f ca="1">(M1748-H1748)*'Meta-analysis (Recruitment)'!$B$4</f>
        <v>0</v>
      </c>
      <c r="U1748" s="11">
        <f ca="1">(N1748-I1748)*'Meta-analysis (Recruitment)'!$B$4</f>
        <v>0</v>
      </c>
    </row>
    <row r="1749" spans="1:21">
      <c r="A1749" s="11">
        <v>-0.255</v>
      </c>
      <c r="B1749" s="11" cm="1">
        <f t="array" aca="1" ref="B1749" ca="1">INDEX(
    INDIRECT("'Bootstrap Sampling (Recruitment'!$A$4:$A$4004"),
    RANDBETWEEN(
        MATCH('Meta-analysis (Recruitment)'!$B$5, INDIRECT("'Bootstrap Sampling (Recruitment'!$A$4:$A$4004"), 1),
        MATCH('Meta-analysis (Recruitment)'!$B$6, INDIRECT("'Bootstrap Sampling (Recruitment'!$A$4:$A$4004"), 1)
    ),
    1
)</f>
        <v>0</v>
      </c>
      <c r="C1749" s="11">
        <f t="shared" ca="1" si="244"/>
        <v>1</v>
      </c>
      <c r="F1749" s="11">
        <f t="shared" ca="1" si="245"/>
        <v>0.1</v>
      </c>
      <c r="G1749" s="11">
        <f t="shared" ca="1" si="246"/>
        <v>0.3</v>
      </c>
      <c r="H1749" s="11">
        <f t="shared" ca="1" si="247"/>
        <v>0.5</v>
      </c>
      <c r="I1749" s="11">
        <f t="shared" ca="1" si="248"/>
        <v>0.24</v>
      </c>
      <c r="K1749" s="11">
        <f t="shared" ca="1" si="249"/>
        <v>0.1</v>
      </c>
      <c r="L1749" s="11">
        <f t="shared" ca="1" si="250"/>
        <v>0.3</v>
      </c>
      <c r="M1749" s="11">
        <f t="shared" ca="1" si="251"/>
        <v>0.5</v>
      </c>
      <c r="N1749" s="11">
        <f t="shared" ca="1" si="252"/>
        <v>0.24</v>
      </c>
      <c r="O1749" s="11">
        <f ca="1">(K1749-F1749)*'Meta-analysis (Recruitment)'!$B$4</f>
        <v>0</v>
      </c>
      <c r="Q1749" s="11">
        <f ca="1">(L1749-G1749)*'Meta-analysis (Recruitment)'!$B$4</f>
        <v>0</v>
      </c>
      <c r="S1749" s="11">
        <f ca="1">(M1749-H1749)*'Meta-analysis (Recruitment)'!$B$4</f>
        <v>0</v>
      </c>
      <c r="U1749" s="11">
        <f ca="1">(N1749-I1749)*'Meta-analysis (Recruitment)'!$B$4</f>
        <v>0</v>
      </c>
    </row>
    <row r="1750" spans="1:21">
      <c r="A1750" s="11">
        <v>-0.254</v>
      </c>
      <c r="B1750" s="11" cm="1">
        <f t="array" aca="1" ref="B1750" ca="1">INDEX(
    INDIRECT("'Bootstrap Sampling (Recruitment'!$A$4:$A$4004"),
    RANDBETWEEN(
        MATCH('Meta-analysis (Recruitment)'!$B$5, INDIRECT("'Bootstrap Sampling (Recruitment'!$A$4:$A$4004"), 1),
        MATCH('Meta-analysis (Recruitment)'!$B$6, INDIRECT("'Bootstrap Sampling (Recruitment'!$A$4:$A$4004"), 1)
    ),
    1
)</f>
        <v>0</v>
      </c>
      <c r="C1750" s="11">
        <f t="shared" ca="1" si="244"/>
        <v>1</v>
      </c>
      <c r="F1750" s="11">
        <f t="shared" ca="1" si="245"/>
        <v>0.1</v>
      </c>
      <c r="G1750" s="11">
        <f t="shared" ca="1" si="246"/>
        <v>0.3</v>
      </c>
      <c r="H1750" s="11">
        <f t="shared" ca="1" si="247"/>
        <v>0.5</v>
      </c>
      <c r="I1750" s="11">
        <f t="shared" ca="1" si="248"/>
        <v>0.26</v>
      </c>
      <c r="K1750" s="11">
        <f t="shared" ca="1" si="249"/>
        <v>0.1</v>
      </c>
      <c r="L1750" s="11">
        <f t="shared" ca="1" si="250"/>
        <v>0.3</v>
      </c>
      <c r="M1750" s="11">
        <f t="shared" ca="1" si="251"/>
        <v>0.5</v>
      </c>
      <c r="N1750" s="11">
        <f t="shared" ca="1" si="252"/>
        <v>0.26</v>
      </c>
      <c r="O1750" s="11">
        <f ca="1">(K1750-F1750)*'Meta-analysis (Recruitment)'!$B$4</f>
        <v>0</v>
      </c>
      <c r="Q1750" s="11">
        <f ca="1">(L1750-G1750)*'Meta-analysis (Recruitment)'!$B$4</f>
        <v>0</v>
      </c>
      <c r="S1750" s="11">
        <f ca="1">(M1750-H1750)*'Meta-analysis (Recruitment)'!$B$4</f>
        <v>0</v>
      </c>
      <c r="U1750" s="11">
        <f ca="1">(N1750-I1750)*'Meta-analysis (Recruitment)'!$B$4</f>
        <v>0</v>
      </c>
    </row>
    <row r="1751" spans="1:21">
      <c r="A1751" s="11">
        <v>-0.253</v>
      </c>
      <c r="B1751" s="11" cm="1">
        <f t="array" aca="1" ref="B1751" ca="1">INDEX(
    INDIRECT("'Bootstrap Sampling (Recruitment'!$A$4:$A$4004"),
    RANDBETWEEN(
        MATCH('Meta-analysis (Recruitment)'!$B$5, INDIRECT("'Bootstrap Sampling (Recruitment'!$A$4:$A$4004"), 1),
        MATCH('Meta-analysis (Recruitment)'!$B$6, INDIRECT("'Bootstrap Sampling (Recruitment'!$A$4:$A$4004"), 1)
    ),
    1
)</f>
        <v>0</v>
      </c>
      <c r="C1751" s="11">
        <f t="shared" ca="1" si="244"/>
        <v>1</v>
      </c>
      <c r="F1751" s="11">
        <f t="shared" ca="1" si="245"/>
        <v>0.1</v>
      </c>
      <c r="G1751" s="11">
        <f t="shared" ca="1" si="246"/>
        <v>0.3</v>
      </c>
      <c r="H1751" s="11">
        <f t="shared" ca="1" si="247"/>
        <v>0.5</v>
      </c>
      <c r="I1751" s="11">
        <f t="shared" ca="1" si="248"/>
        <v>0.28000000000000003</v>
      </c>
      <c r="K1751" s="11">
        <f t="shared" ca="1" si="249"/>
        <v>0.1</v>
      </c>
      <c r="L1751" s="11">
        <f t="shared" ca="1" si="250"/>
        <v>0.3</v>
      </c>
      <c r="M1751" s="11">
        <f t="shared" ca="1" si="251"/>
        <v>0.5</v>
      </c>
      <c r="N1751" s="11">
        <f t="shared" ca="1" si="252"/>
        <v>0.28000000000000003</v>
      </c>
      <c r="O1751" s="11">
        <f ca="1">(K1751-F1751)*'Meta-analysis (Recruitment)'!$B$4</f>
        <v>0</v>
      </c>
      <c r="Q1751" s="11">
        <f ca="1">(L1751-G1751)*'Meta-analysis (Recruitment)'!$B$4</f>
        <v>0</v>
      </c>
      <c r="S1751" s="11">
        <f ca="1">(M1751-H1751)*'Meta-analysis (Recruitment)'!$B$4</f>
        <v>0</v>
      </c>
      <c r="U1751" s="11">
        <f ca="1">(N1751-I1751)*'Meta-analysis (Recruitment)'!$B$4</f>
        <v>0</v>
      </c>
    </row>
    <row r="1752" spans="1:21">
      <c r="A1752" s="11">
        <v>-0.252</v>
      </c>
      <c r="B1752" s="11" cm="1">
        <f t="array" aca="1" ref="B1752" ca="1">INDEX(
    INDIRECT("'Bootstrap Sampling (Recruitment'!$A$4:$A$4004"),
    RANDBETWEEN(
        MATCH('Meta-analysis (Recruitment)'!$B$5, INDIRECT("'Bootstrap Sampling (Recruitment'!$A$4:$A$4004"), 1),
        MATCH('Meta-analysis (Recruitment)'!$B$6, INDIRECT("'Bootstrap Sampling (Recruitment'!$A$4:$A$4004"), 1)
    ),
    1
)</f>
        <v>0</v>
      </c>
      <c r="C1752" s="11">
        <f t="shared" ca="1" si="244"/>
        <v>1</v>
      </c>
      <c r="F1752" s="11">
        <f t="shared" ca="1" si="245"/>
        <v>0.1</v>
      </c>
      <c r="G1752" s="11">
        <f t="shared" ca="1" si="246"/>
        <v>0.3</v>
      </c>
      <c r="H1752" s="11">
        <f t="shared" ca="1" si="247"/>
        <v>0.5</v>
      </c>
      <c r="I1752" s="11">
        <f t="shared" ca="1" si="248"/>
        <v>0.35</v>
      </c>
      <c r="K1752" s="11">
        <f t="shared" ca="1" si="249"/>
        <v>0.1</v>
      </c>
      <c r="L1752" s="11">
        <f t="shared" ca="1" si="250"/>
        <v>0.3</v>
      </c>
      <c r="M1752" s="11">
        <f t="shared" ca="1" si="251"/>
        <v>0.5</v>
      </c>
      <c r="N1752" s="11">
        <f t="shared" ca="1" si="252"/>
        <v>0.35</v>
      </c>
      <c r="O1752" s="11">
        <f ca="1">(K1752-F1752)*'Meta-analysis (Recruitment)'!$B$4</f>
        <v>0</v>
      </c>
      <c r="Q1752" s="11">
        <f ca="1">(L1752-G1752)*'Meta-analysis (Recruitment)'!$B$4</f>
        <v>0</v>
      </c>
      <c r="S1752" s="11">
        <f ca="1">(M1752-H1752)*'Meta-analysis (Recruitment)'!$B$4</f>
        <v>0</v>
      </c>
      <c r="U1752" s="11">
        <f ca="1">(N1752-I1752)*'Meta-analysis (Recruitment)'!$B$4</f>
        <v>0</v>
      </c>
    </row>
    <row r="1753" spans="1:21">
      <c r="A1753" s="11">
        <v>-0.251</v>
      </c>
      <c r="B1753" s="11" cm="1">
        <f t="array" aca="1" ref="B1753" ca="1">INDEX(
    INDIRECT("'Bootstrap Sampling (Recruitment'!$A$4:$A$4004"),
    RANDBETWEEN(
        MATCH('Meta-analysis (Recruitment)'!$B$5, INDIRECT("'Bootstrap Sampling (Recruitment'!$A$4:$A$4004"), 1),
        MATCH('Meta-analysis (Recruitment)'!$B$6, INDIRECT("'Bootstrap Sampling (Recruitment'!$A$4:$A$4004"), 1)
    ),
    1
)</f>
        <v>0</v>
      </c>
      <c r="C1753" s="11">
        <f t="shared" ca="1" si="244"/>
        <v>1</v>
      </c>
      <c r="F1753" s="11">
        <f t="shared" ca="1" si="245"/>
        <v>0.1</v>
      </c>
      <c r="G1753" s="11">
        <f t="shared" ca="1" si="246"/>
        <v>0.3</v>
      </c>
      <c r="H1753" s="11">
        <f t="shared" ca="1" si="247"/>
        <v>0.5</v>
      </c>
      <c r="I1753" s="11">
        <f t="shared" ca="1" si="248"/>
        <v>0.47</v>
      </c>
      <c r="K1753" s="11">
        <f t="shared" ca="1" si="249"/>
        <v>0.1</v>
      </c>
      <c r="L1753" s="11">
        <f t="shared" ca="1" si="250"/>
        <v>0.3</v>
      </c>
      <c r="M1753" s="11">
        <f t="shared" ca="1" si="251"/>
        <v>0.5</v>
      </c>
      <c r="N1753" s="11">
        <f t="shared" ca="1" si="252"/>
        <v>0.47</v>
      </c>
      <c r="O1753" s="11">
        <f ca="1">(K1753-F1753)*'Meta-analysis (Recruitment)'!$B$4</f>
        <v>0</v>
      </c>
      <c r="Q1753" s="11">
        <f ca="1">(L1753-G1753)*'Meta-analysis (Recruitment)'!$B$4</f>
        <v>0</v>
      </c>
      <c r="S1753" s="11">
        <f ca="1">(M1753-H1753)*'Meta-analysis (Recruitment)'!$B$4</f>
        <v>0</v>
      </c>
      <c r="U1753" s="11">
        <f ca="1">(N1753-I1753)*'Meta-analysis (Recruitment)'!$B$4</f>
        <v>0</v>
      </c>
    </row>
    <row r="1754" spans="1:21">
      <c r="A1754" s="11">
        <v>-0.25</v>
      </c>
      <c r="B1754" s="11" cm="1">
        <f t="array" aca="1" ref="B1754" ca="1">INDEX(
    INDIRECT("'Bootstrap Sampling (Recruitment'!$A$4:$A$4004"),
    RANDBETWEEN(
        MATCH('Meta-analysis (Recruitment)'!$B$5, INDIRECT("'Bootstrap Sampling (Recruitment'!$A$4:$A$4004"), 1),
        MATCH('Meta-analysis (Recruitment)'!$B$6, INDIRECT("'Bootstrap Sampling (Recruitment'!$A$4:$A$4004"), 1)
    ),
    1
)</f>
        <v>0</v>
      </c>
      <c r="C1754" s="11">
        <f t="shared" ca="1" si="244"/>
        <v>1</v>
      </c>
      <c r="F1754" s="11">
        <f t="shared" ca="1" si="245"/>
        <v>0.1</v>
      </c>
      <c r="G1754" s="11">
        <f t="shared" ca="1" si="246"/>
        <v>0.3</v>
      </c>
      <c r="H1754" s="11">
        <f t="shared" ca="1" si="247"/>
        <v>0.5</v>
      </c>
      <c r="I1754" s="11">
        <f t="shared" ca="1" si="248"/>
        <v>0.42</v>
      </c>
      <c r="K1754" s="11">
        <f t="shared" ca="1" si="249"/>
        <v>0.1</v>
      </c>
      <c r="L1754" s="11">
        <f t="shared" ca="1" si="250"/>
        <v>0.3</v>
      </c>
      <c r="M1754" s="11">
        <f t="shared" ca="1" si="251"/>
        <v>0.5</v>
      </c>
      <c r="N1754" s="11">
        <f t="shared" ca="1" si="252"/>
        <v>0.42</v>
      </c>
      <c r="O1754" s="11">
        <f ca="1">(K1754-F1754)*'Meta-analysis (Recruitment)'!$B$4</f>
        <v>0</v>
      </c>
      <c r="Q1754" s="11">
        <f ca="1">(L1754-G1754)*'Meta-analysis (Recruitment)'!$B$4</f>
        <v>0</v>
      </c>
      <c r="S1754" s="11">
        <f ca="1">(M1754-H1754)*'Meta-analysis (Recruitment)'!$B$4</f>
        <v>0</v>
      </c>
      <c r="U1754" s="11">
        <f ca="1">(N1754-I1754)*'Meta-analysis (Recruitment)'!$B$4</f>
        <v>0</v>
      </c>
    </row>
    <row r="1755" spans="1:21">
      <c r="A1755" s="11">
        <v>-0.249</v>
      </c>
      <c r="B1755" s="11" cm="1">
        <f t="array" aca="1" ref="B1755" ca="1">INDEX(
    INDIRECT("'Bootstrap Sampling (Recruitment'!$A$4:$A$4004"),
    RANDBETWEEN(
        MATCH('Meta-analysis (Recruitment)'!$B$5, INDIRECT("'Bootstrap Sampling (Recruitment'!$A$4:$A$4004"), 1),
        MATCH('Meta-analysis (Recruitment)'!$B$6, INDIRECT("'Bootstrap Sampling (Recruitment'!$A$4:$A$4004"), 1)
    ),
    1
)</f>
        <v>0</v>
      </c>
      <c r="C1755" s="11">
        <f t="shared" ca="1" si="244"/>
        <v>1</v>
      </c>
      <c r="F1755" s="11">
        <f t="shared" ca="1" si="245"/>
        <v>0.1</v>
      </c>
      <c r="G1755" s="11">
        <f t="shared" ca="1" si="246"/>
        <v>0.3</v>
      </c>
      <c r="H1755" s="11">
        <f t="shared" ca="1" si="247"/>
        <v>0.5</v>
      </c>
      <c r="I1755" s="11">
        <f t="shared" ca="1" si="248"/>
        <v>0.23</v>
      </c>
      <c r="K1755" s="11">
        <f t="shared" ca="1" si="249"/>
        <v>0.1</v>
      </c>
      <c r="L1755" s="11">
        <f t="shared" ca="1" si="250"/>
        <v>0.3</v>
      </c>
      <c r="M1755" s="11">
        <f t="shared" ca="1" si="251"/>
        <v>0.5</v>
      </c>
      <c r="N1755" s="11">
        <f t="shared" ca="1" si="252"/>
        <v>0.23</v>
      </c>
      <c r="O1755" s="11">
        <f ca="1">(K1755-F1755)*'Meta-analysis (Recruitment)'!$B$4</f>
        <v>0</v>
      </c>
      <c r="Q1755" s="11">
        <f ca="1">(L1755-G1755)*'Meta-analysis (Recruitment)'!$B$4</f>
        <v>0</v>
      </c>
      <c r="S1755" s="11">
        <f ca="1">(M1755-H1755)*'Meta-analysis (Recruitment)'!$B$4</f>
        <v>0</v>
      </c>
      <c r="U1755" s="11">
        <f ca="1">(N1755-I1755)*'Meta-analysis (Recruitment)'!$B$4</f>
        <v>0</v>
      </c>
    </row>
    <row r="1756" spans="1:21">
      <c r="A1756" s="11">
        <v>-0.248</v>
      </c>
      <c r="B1756" s="11" cm="1">
        <f t="array" aca="1" ref="B1756" ca="1">INDEX(
    INDIRECT("'Bootstrap Sampling (Recruitment'!$A$4:$A$4004"),
    RANDBETWEEN(
        MATCH('Meta-analysis (Recruitment)'!$B$5, INDIRECT("'Bootstrap Sampling (Recruitment'!$A$4:$A$4004"), 1),
        MATCH('Meta-analysis (Recruitment)'!$B$6, INDIRECT("'Bootstrap Sampling (Recruitment'!$A$4:$A$4004"), 1)
    ),
    1
)</f>
        <v>0</v>
      </c>
      <c r="C1756" s="11">
        <f t="shared" ca="1" si="244"/>
        <v>1</v>
      </c>
      <c r="F1756" s="11">
        <f t="shared" ca="1" si="245"/>
        <v>0.1</v>
      </c>
      <c r="G1756" s="11">
        <f t="shared" ca="1" si="246"/>
        <v>0.3</v>
      </c>
      <c r="H1756" s="11">
        <f t="shared" ca="1" si="247"/>
        <v>0.5</v>
      </c>
      <c r="I1756" s="11">
        <f t="shared" ca="1" si="248"/>
        <v>0.4</v>
      </c>
      <c r="K1756" s="11">
        <f t="shared" ca="1" si="249"/>
        <v>0.1</v>
      </c>
      <c r="L1756" s="11">
        <f t="shared" ca="1" si="250"/>
        <v>0.3</v>
      </c>
      <c r="M1756" s="11">
        <f t="shared" ca="1" si="251"/>
        <v>0.5</v>
      </c>
      <c r="N1756" s="11">
        <f t="shared" ca="1" si="252"/>
        <v>0.4</v>
      </c>
      <c r="O1756" s="11">
        <f ca="1">(K1756-F1756)*'Meta-analysis (Recruitment)'!$B$4</f>
        <v>0</v>
      </c>
      <c r="Q1756" s="11">
        <f ca="1">(L1756-G1756)*'Meta-analysis (Recruitment)'!$B$4</f>
        <v>0</v>
      </c>
      <c r="S1756" s="11">
        <f ca="1">(M1756-H1756)*'Meta-analysis (Recruitment)'!$B$4</f>
        <v>0</v>
      </c>
      <c r="U1756" s="11">
        <f ca="1">(N1756-I1756)*'Meta-analysis (Recruitment)'!$B$4</f>
        <v>0</v>
      </c>
    </row>
    <row r="1757" spans="1:21">
      <c r="A1757" s="11">
        <v>-0.247</v>
      </c>
      <c r="B1757" s="11" cm="1">
        <f t="array" aca="1" ref="B1757" ca="1">INDEX(
    INDIRECT("'Bootstrap Sampling (Recruitment'!$A$4:$A$4004"),
    RANDBETWEEN(
        MATCH('Meta-analysis (Recruitment)'!$B$5, INDIRECT("'Bootstrap Sampling (Recruitment'!$A$4:$A$4004"), 1),
        MATCH('Meta-analysis (Recruitment)'!$B$6, INDIRECT("'Bootstrap Sampling (Recruitment'!$A$4:$A$4004"), 1)
    ),
    1
)</f>
        <v>0</v>
      </c>
      <c r="C1757" s="11">
        <f t="shared" ca="1" si="244"/>
        <v>1</v>
      </c>
      <c r="F1757" s="11">
        <f t="shared" ca="1" si="245"/>
        <v>0.1</v>
      </c>
      <c r="G1757" s="11">
        <f t="shared" ca="1" si="246"/>
        <v>0.3</v>
      </c>
      <c r="H1757" s="11">
        <f t="shared" ca="1" si="247"/>
        <v>0.5</v>
      </c>
      <c r="I1757" s="11">
        <f t="shared" ca="1" si="248"/>
        <v>0.3</v>
      </c>
      <c r="K1757" s="11">
        <f t="shared" ca="1" si="249"/>
        <v>0.1</v>
      </c>
      <c r="L1757" s="11">
        <f t="shared" ca="1" si="250"/>
        <v>0.3</v>
      </c>
      <c r="M1757" s="11">
        <f t="shared" ca="1" si="251"/>
        <v>0.5</v>
      </c>
      <c r="N1757" s="11">
        <f t="shared" ca="1" si="252"/>
        <v>0.3</v>
      </c>
      <c r="O1757" s="11">
        <f ca="1">(K1757-F1757)*'Meta-analysis (Recruitment)'!$B$4</f>
        <v>0</v>
      </c>
      <c r="Q1757" s="11">
        <f ca="1">(L1757-G1757)*'Meta-analysis (Recruitment)'!$B$4</f>
        <v>0</v>
      </c>
      <c r="S1757" s="11">
        <f ca="1">(M1757-H1757)*'Meta-analysis (Recruitment)'!$B$4</f>
        <v>0</v>
      </c>
      <c r="U1757" s="11">
        <f ca="1">(N1757-I1757)*'Meta-analysis (Recruitment)'!$B$4</f>
        <v>0</v>
      </c>
    </row>
    <row r="1758" spans="1:21">
      <c r="A1758" s="11">
        <v>-0.246</v>
      </c>
      <c r="B1758" s="11" cm="1">
        <f t="array" aca="1" ref="B1758" ca="1">INDEX(
    INDIRECT("'Bootstrap Sampling (Recruitment'!$A$4:$A$4004"),
    RANDBETWEEN(
        MATCH('Meta-analysis (Recruitment)'!$B$5, INDIRECT("'Bootstrap Sampling (Recruitment'!$A$4:$A$4004"), 1),
        MATCH('Meta-analysis (Recruitment)'!$B$6, INDIRECT("'Bootstrap Sampling (Recruitment'!$A$4:$A$4004"), 1)
    ),
    1
)</f>
        <v>0</v>
      </c>
      <c r="C1758" s="11">
        <f t="shared" ca="1" si="244"/>
        <v>1</v>
      </c>
      <c r="F1758" s="11">
        <f t="shared" ca="1" si="245"/>
        <v>0.1</v>
      </c>
      <c r="G1758" s="11">
        <f t="shared" ca="1" si="246"/>
        <v>0.3</v>
      </c>
      <c r="H1758" s="11">
        <f t="shared" ca="1" si="247"/>
        <v>0.5</v>
      </c>
      <c r="I1758" s="11">
        <f t="shared" ca="1" si="248"/>
        <v>0.17</v>
      </c>
      <c r="K1758" s="11">
        <f t="shared" ca="1" si="249"/>
        <v>0.1</v>
      </c>
      <c r="L1758" s="11">
        <f t="shared" ca="1" si="250"/>
        <v>0.3</v>
      </c>
      <c r="M1758" s="11">
        <f t="shared" ca="1" si="251"/>
        <v>0.5</v>
      </c>
      <c r="N1758" s="11">
        <f t="shared" ca="1" si="252"/>
        <v>0.17</v>
      </c>
      <c r="O1758" s="11">
        <f ca="1">(K1758-F1758)*'Meta-analysis (Recruitment)'!$B$4</f>
        <v>0</v>
      </c>
      <c r="Q1758" s="11">
        <f ca="1">(L1758-G1758)*'Meta-analysis (Recruitment)'!$B$4</f>
        <v>0</v>
      </c>
      <c r="S1758" s="11">
        <f ca="1">(M1758-H1758)*'Meta-analysis (Recruitment)'!$B$4</f>
        <v>0</v>
      </c>
      <c r="U1758" s="11">
        <f ca="1">(N1758-I1758)*'Meta-analysis (Recruitment)'!$B$4</f>
        <v>0</v>
      </c>
    </row>
    <row r="1759" spans="1:21">
      <c r="A1759" s="11">
        <v>-0.245</v>
      </c>
      <c r="B1759" s="11" cm="1">
        <f t="array" aca="1" ref="B1759" ca="1">INDEX(
    INDIRECT("'Bootstrap Sampling (Recruitment'!$A$4:$A$4004"),
    RANDBETWEEN(
        MATCH('Meta-analysis (Recruitment)'!$B$5, INDIRECT("'Bootstrap Sampling (Recruitment'!$A$4:$A$4004"), 1),
        MATCH('Meta-analysis (Recruitment)'!$B$6, INDIRECT("'Bootstrap Sampling (Recruitment'!$A$4:$A$4004"), 1)
    ),
    1
)</f>
        <v>0</v>
      </c>
      <c r="C1759" s="11">
        <f t="shared" ca="1" si="244"/>
        <v>1</v>
      </c>
      <c r="F1759" s="11">
        <f t="shared" ca="1" si="245"/>
        <v>0.1</v>
      </c>
      <c r="G1759" s="11">
        <f t="shared" ca="1" si="246"/>
        <v>0.3</v>
      </c>
      <c r="H1759" s="11">
        <f t="shared" ca="1" si="247"/>
        <v>0.5</v>
      </c>
      <c r="I1759" s="11">
        <f t="shared" ca="1" si="248"/>
        <v>0.18</v>
      </c>
      <c r="K1759" s="11">
        <f t="shared" ca="1" si="249"/>
        <v>0.1</v>
      </c>
      <c r="L1759" s="11">
        <f t="shared" ca="1" si="250"/>
        <v>0.3</v>
      </c>
      <c r="M1759" s="11">
        <f t="shared" ca="1" si="251"/>
        <v>0.5</v>
      </c>
      <c r="N1759" s="11">
        <f t="shared" ca="1" si="252"/>
        <v>0.18</v>
      </c>
      <c r="O1759" s="11">
        <f ca="1">(K1759-F1759)*'Meta-analysis (Recruitment)'!$B$4</f>
        <v>0</v>
      </c>
      <c r="Q1759" s="11">
        <f ca="1">(L1759-G1759)*'Meta-analysis (Recruitment)'!$B$4</f>
        <v>0</v>
      </c>
      <c r="S1759" s="11">
        <f ca="1">(M1759-H1759)*'Meta-analysis (Recruitment)'!$B$4</f>
        <v>0</v>
      </c>
      <c r="U1759" s="11">
        <f ca="1">(N1759-I1759)*'Meta-analysis (Recruitment)'!$B$4</f>
        <v>0</v>
      </c>
    </row>
    <row r="1760" spans="1:21">
      <c r="A1760" s="11">
        <v>-0.24399999999999999</v>
      </c>
      <c r="B1760" s="11" cm="1">
        <f t="array" aca="1" ref="B1760" ca="1">INDEX(
    INDIRECT("'Bootstrap Sampling (Recruitment'!$A$4:$A$4004"),
    RANDBETWEEN(
        MATCH('Meta-analysis (Recruitment)'!$B$5, INDIRECT("'Bootstrap Sampling (Recruitment'!$A$4:$A$4004"), 1),
        MATCH('Meta-analysis (Recruitment)'!$B$6, INDIRECT("'Bootstrap Sampling (Recruitment'!$A$4:$A$4004"), 1)
    ),
    1
)</f>
        <v>0</v>
      </c>
      <c r="C1760" s="11">
        <f t="shared" ca="1" si="244"/>
        <v>1</v>
      </c>
      <c r="F1760" s="11">
        <f t="shared" ca="1" si="245"/>
        <v>0.1</v>
      </c>
      <c r="G1760" s="11">
        <f t="shared" ca="1" si="246"/>
        <v>0.3</v>
      </c>
      <c r="H1760" s="11">
        <f t="shared" ca="1" si="247"/>
        <v>0.5</v>
      </c>
      <c r="I1760" s="11">
        <f t="shared" ca="1" si="248"/>
        <v>0.31</v>
      </c>
      <c r="K1760" s="11">
        <f t="shared" ca="1" si="249"/>
        <v>0.1</v>
      </c>
      <c r="L1760" s="11">
        <f t="shared" ca="1" si="250"/>
        <v>0.3</v>
      </c>
      <c r="M1760" s="11">
        <f t="shared" ca="1" si="251"/>
        <v>0.5</v>
      </c>
      <c r="N1760" s="11">
        <f t="shared" ca="1" si="252"/>
        <v>0.31</v>
      </c>
      <c r="O1760" s="11">
        <f ca="1">(K1760-F1760)*'Meta-analysis (Recruitment)'!$B$4</f>
        <v>0</v>
      </c>
      <c r="Q1760" s="11">
        <f ca="1">(L1760-G1760)*'Meta-analysis (Recruitment)'!$B$4</f>
        <v>0</v>
      </c>
      <c r="S1760" s="11">
        <f ca="1">(M1760-H1760)*'Meta-analysis (Recruitment)'!$B$4</f>
        <v>0</v>
      </c>
      <c r="U1760" s="11">
        <f ca="1">(N1760-I1760)*'Meta-analysis (Recruitment)'!$B$4</f>
        <v>0</v>
      </c>
    </row>
    <row r="1761" spans="1:21">
      <c r="A1761" s="11">
        <v>-0.24299999999999999</v>
      </c>
      <c r="B1761" s="11" cm="1">
        <f t="array" aca="1" ref="B1761" ca="1">INDEX(
    INDIRECT("'Bootstrap Sampling (Recruitment'!$A$4:$A$4004"),
    RANDBETWEEN(
        MATCH('Meta-analysis (Recruitment)'!$B$5, INDIRECT("'Bootstrap Sampling (Recruitment'!$A$4:$A$4004"), 1),
        MATCH('Meta-analysis (Recruitment)'!$B$6, INDIRECT("'Bootstrap Sampling (Recruitment'!$A$4:$A$4004"), 1)
    ),
    1
)</f>
        <v>0</v>
      </c>
      <c r="C1761" s="11">
        <f t="shared" ca="1" si="244"/>
        <v>1</v>
      </c>
      <c r="F1761" s="11">
        <f t="shared" ca="1" si="245"/>
        <v>0.1</v>
      </c>
      <c r="G1761" s="11">
        <f t="shared" ca="1" si="246"/>
        <v>0.3</v>
      </c>
      <c r="H1761" s="11">
        <f t="shared" ca="1" si="247"/>
        <v>0.5</v>
      </c>
      <c r="I1761" s="11">
        <f t="shared" ca="1" si="248"/>
        <v>0.27</v>
      </c>
      <c r="K1761" s="11">
        <f t="shared" ca="1" si="249"/>
        <v>0.1</v>
      </c>
      <c r="L1761" s="11">
        <f t="shared" ca="1" si="250"/>
        <v>0.3</v>
      </c>
      <c r="M1761" s="11">
        <f t="shared" ca="1" si="251"/>
        <v>0.5</v>
      </c>
      <c r="N1761" s="11">
        <f t="shared" ca="1" si="252"/>
        <v>0.27</v>
      </c>
      <c r="O1761" s="11">
        <f ca="1">(K1761-F1761)*'Meta-analysis (Recruitment)'!$B$4</f>
        <v>0</v>
      </c>
      <c r="Q1761" s="11">
        <f ca="1">(L1761-G1761)*'Meta-analysis (Recruitment)'!$B$4</f>
        <v>0</v>
      </c>
      <c r="S1761" s="11">
        <f ca="1">(M1761-H1761)*'Meta-analysis (Recruitment)'!$B$4</f>
        <v>0</v>
      </c>
      <c r="U1761" s="11">
        <f ca="1">(N1761-I1761)*'Meta-analysis (Recruitment)'!$B$4</f>
        <v>0</v>
      </c>
    </row>
    <row r="1762" spans="1:21">
      <c r="A1762" s="11">
        <v>-0.24199999999999999</v>
      </c>
      <c r="B1762" s="11" cm="1">
        <f t="array" aca="1" ref="B1762" ca="1">INDEX(
    INDIRECT("'Bootstrap Sampling (Recruitment'!$A$4:$A$4004"),
    RANDBETWEEN(
        MATCH('Meta-analysis (Recruitment)'!$B$5, INDIRECT("'Bootstrap Sampling (Recruitment'!$A$4:$A$4004"), 1),
        MATCH('Meta-analysis (Recruitment)'!$B$6, INDIRECT("'Bootstrap Sampling (Recruitment'!$A$4:$A$4004"), 1)
    ),
    1
)</f>
        <v>0</v>
      </c>
      <c r="C1762" s="11">
        <f t="shared" ca="1" si="244"/>
        <v>1</v>
      </c>
      <c r="F1762" s="11">
        <f t="shared" ca="1" si="245"/>
        <v>0.1</v>
      </c>
      <c r="G1762" s="11">
        <f t="shared" ca="1" si="246"/>
        <v>0.3</v>
      </c>
      <c r="H1762" s="11">
        <f t="shared" ca="1" si="247"/>
        <v>0.5</v>
      </c>
      <c r="I1762" s="11">
        <f t="shared" ca="1" si="248"/>
        <v>0.17</v>
      </c>
      <c r="K1762" s="11">
        <f t="shared" ca="1" si="249"/>
        <v>0.1</v>
      </c>
      <c r="L1762" s="11">
        <f t="shared" ca="1" si="250"/>
        <v>0.3</v>
      </c>
      <c r="M1762" s="11">
        <f t="shared" ca="1" si="251"/>
        <v>0.5</v>
      </c>
      <c r="N1762" s="11">
        <f t="shared" ca="1" si="252"/>
        <v>0.17</v>
      </c>
      <c r="O1762" s="11">
        <f ca="1">(K1762-F1762)*'Meta-analysis (Recruitment)'!$B$4</f>
        <v>0</v>
      </c>
      <c r="Q1762" s="11">
        <f ca="1">(L1762-G1762)*'Meta-analysis (Recruitment)'!$B$4</f>
        <v>0</v>
      </c>
      <c r="S1762" s="11">
        <f ca="1">(M1762-H1762)*'Meta-analysis (Recruitment)'!$B$4</f>
        <v>0</v>
      </c>
      <c r="U1762" s="11">
        <f ca="1">(N1762-I1762)*'Meta-analysis (Recruitment)'!$B$4</f>
        <v>0</v>
      </c>
    </row>
    <row r="1763" spans="1:21">
      <c r="A1763" s="11">
        <v>-0.24099999999999999</v>
      </c>
      <c r="B1763" s="11" cm="1">
        <f t="array" aca="1" ref="B1763" ca="1">INDEX(
    INDIRECT("'Bootstrap Sampling (Recruitment'!$A$4:$A$4004"),
    RANDBETWEEN(
        MATCH('Meta-analysis (Recruitment)'!$B$5, INDIRECT("'Bootstrap Sampling (Recruitment'!$A$4:$A$4004"), 1),
        MATCH('Meta-analysis (Recruitment)'!$B$6, INDIRECT("'Bootstrap Sampling (Recruitment'!$A$4:$A$4004"), 1)
    ),
    1
)</f>
        <v>0</v>
      </c>
      <c r="C1763" s="11">
        <f t="shared" ca="1" si="244"/>
        <v>1</v>
      </c>
      <c r="F1763" s="11">
        <f t="shared" ca="1" si="245"/>
        <v>0.1</v>
      </c>
      <c r="G1763" s="11">
        <f t="shared" ca="1" si="246"/>
        <v>0.3</v>
      </c>
      <c r="H1763" s="11">
        <f t="shared" ca="1" si="247"/>
        <v>0.5</v>
      </c>
      <c r="I1763" s="11">
        <f t="shared" ca="1" si="248"/>
        <v>0.43</v>
      </c>
      <c r="K1763" s="11">
        <f t="shared" ca="1" si="249"/>
        <v>0.1</v>
      </c>
      <c r="L1763" s="11">
        <f t="shared" ca="1" si="250"/>
        <v>0.3</v>
      </c>
      <c r="M1763" s="11">
        <f t="shared" ca="1" si="251"/>
        <v>0.5</v>
      </c>
      <c r="N1763" s="11">
        <f t="shared" ca="1" si="252"/>
        <v>0.43</v>
      </c>
      <c r="O1763" s="11">
        <f ca="1">(K1763-F1763)*'Meta-analysis (Recruitment)'!$B$4</f>
        <v>0</v>
      </c>
      <c r="Q1763" s="11">
        <f ca="1">(L1763-G1763)*'Meta-analysis (Recruitment)'!$B$4</f>
        <v>0</v>
      </c>
      <c r="S1763" s="11">
        <f ca="1">(M1763-H1763)*'Meta-analysis (Recruitment)'!$B$4</f>
        <v>0</v>
      </c>
      <c r="U1763" s="11">
        <f ca="1">(N1763-I1763)*'Meta-analysis (Recruitment)'!$B$4</f>
        <v>0</v>
      </c>
    </row>
    <row r="1764" spans="1:21">
      <c r="A1764" s="11">
        <v>-0.24</v>
      </c>
      <c r="B1764" s="11" cm="1">
        <f t="array" aca="1" ref="B1764" ca="1">INDEX(
    INDIRECT("'Bootstrap Sampling (Recruitment'!$A$4:$A$4004"),
    RANDBETWEEN(
        MATCH('Meta-analysis (Recruitment)'!$B$5, INDIRECT("'Bootstrap Sampling (Recruitment'!$A$4:$A$4004"), 1),
        MATCH('Meta-analysis (Recruitment)'!$B$6, INDIRECT("'Bootstrap Sampling (Recruitment'!$A$4:$A$4004"), 1)
    ),
    1
)</f>
        <v>0</v>
      </c>
      <c r="C1764" s="11">
        <f t="shared" ca="1" si="244"/>
        <v>1</v>
      </c>
      <c r="F1764" s="11">
        <f t="shared" ca="1" si="245"/>
        <v>0.1</v>
      </c>
      <c r="G1764" s="11">
        <f t="shared" ca="1" si="246"/>
        <v>0.3</v>
      </c>
      <c r="H1764" s="11">
        <f t="shared" ca="1" si="247"/>
        <v>0.5</v>
      </c>
      <c r="I1764" s="11">
        <f t="shared" ca="1" si="248"/>
        <v>0.39</v>
      </c>
      <c r="K1764" s="11">
        <f t="shared" ca="1" si="249"/>
        <v>0.1</v>
      </c>
      <c r="L1764" s="11">
        <f t="shared" ca="1" si="250"/>
        <v>0.3</v>
      </c>
      <c r="M1764" s="11">
        <f t="shared" ca="1" si="251"/>
        <v>0.5</v>
      </c>
      <c r="N1764" s="11">
        <f t="shared" ca="1" si="252"/>
        <v>0.39</v>
      </c>
      <c r="O1764" s="11">
        <f ca="1">(K1764-F1764)*'Meta-analysis (Recruitment)'!$B$4</f>
        <v>0</v>
      </c>
      <c r="Q1764" s="11">
        <f ca="1">(L1764-G1764)*'Meta-analysis (Recruitment)'!$B$4</f>
        <v>0</v>
      </c>
      <c r="S1764" s="11">
        <f ca="1">(M1764-H1764)*'Meta-analysis (Recruitment)'!$B$4</f>
        <v>0</v>
      </c>
      <c r="U1764" s="11">
        <f ca="1">(N1764-I1764)*'Meta-analysis (Recruitment)'!$B$4</f>
        <v>0</v>
      </c>
    </row>
    <row r="1765" spans="1:21">
      <c r="A1765" s="11">
        <v>-0.23899999999999999</v>
      </c>
      <c r="B1765" s="11" cm="1">
        <f t="array" aca="1" ref="B1765" ca="1">INDEX(
    INDIRECT("'Bootstrap Sampling (Recruitment'!$A$4:$A$4004"),
    RANDBETWEEN(
        MATCH('Meta-analysis (Recruitment)'!$B$5, INDIRECT("'Bootstrap Sampling (Recruitment'!$A$4:$A$4004"), 1),
        MATCH('Meta-analysis (Recruitment)'!$B$6, INDIRECT("'Bootstrap Sampling (Recruitment'!$A$4:$A$4004"), 1)
    ),
    1
)</f>
        <v>0</v>
      </c>
      <c r="C1765" s="11">
        <f t="shared" ca="1" si="244"/>
        <v>1</v>
      </c>
      <c r="F1765" s="11">
        <f t="shared" ca="1" si="245"/>
        <v>0.1</v>
      </c>
      <c r="G1765" s="11">
        <f t="shared" ca="1" si="246"/>
        <v>0.3</v>
      </c>
      <c r="H1765" s="11">
        <f t="shared" ca="1" si="247"/>
        <v>0.5</v>
      </c>
      <c r="I1765" s="11">
        <f t="shared" ca="1" si="248"/>
        <v>0.35</v>
      </c>
      <c r="K1765" s="11">
        <f t="shared" ca="1" si="249"/>
        <v>0.1</v>
      </c>
      <c r="L1765" s="11">
        <f t="shared" ca="1" si="250"/>
        <v>0.3</v>
      </c>
      <c r="M1765" s="11">
        <f t="shared" ca="1" si="251"/>
        <v>0.5</v>
      </c>
      <c r="N1765" s="11">
        <f t="shared" ca="1" si="252"/>
        <v>0.35</v>
      </c>
      <c r="O1765" s="11">
        <f ca="1">(K1765-F1765)*'Meta-analysis (Recruitment)'!$B$4</f>
        <v>0</v>
      </c>
      <c r="Q1765" s="11">
        <f ca="1">(L1765-G1765)*'Meta-analysis (Recruitment)'!$B$4</f>
        <v>0</v>
      </c>
      <c r="S1765" s="11">
        <f ca="1">(M1765-H1765)*'Meta-analysis (Recruitment)'!$B$4</f>
        <v>0</v>
      </c>
      <c r="U1765" s="11">
        <f ca="1">(N1765-I1765)*'Meta-analysis (Recruitment)'!$B$4</f>
        <v>0</v>
      </c>
    </row>
    <row r="1766" spans="1:21">
      <c r="A1766" s="11">
        <v>-0.23799999999999999</v>
      </c>
      <c r="B1766" s="11" cm="1">
        <f t="array" aca="1" ref="B1766" ca="1">INDEX(
    INDIRECT("'Bootstrap Sampling (Recruitment'!$A$4:$A$4004"),
    RANDBETWEEN(
        MATCH('Meta-analysis (Recruitment)'!$B$5, INDIRECT("'Bootstrap Sampling (Recruitment'!$A$4:$A$4004"), 1),
        MATCH('Meta-analysis (Recruitment)'!$B$6, INDIRECT("'Bootstrap Sampling (Recruitment'!$A$4:$A$4004"), 1)
    ),
    1
)</f>
        <v>0</v>
      </c>
      <c r="C1766" s="11">
        <f t="shared" ref="C1766:C1829" ca="1" si="253">AVERAGE(B1766:B1766)+1</f>
        <v>1</v>
      </c>
      <c r="F1766" s="11">
        <f t="shared" ca="1" si="245"/>
        <v>0.1</v>
      </c>
      <c r="G1766" s="11">
        <f t="shared" ca="1" si="246"/>
        <v>0.3</v>
      </c>
      <c r="H1766" s="11">
        <f t="shared" ca="1" si="247"/>
        <v>0.5</v>
      </c>
      <c r="I1766" s="11">
        <f t="shared" ca="1" si="248"/>
        <v>0.19</v>
      </c>
      <c r="K1766" s="11">
        <f t="shared" ca="1" si="249"/>
        <v>0.1</v>
      </c>
      <c r="L1766" s="11">
        <f t="shared" ca="1" si="250"/>
        <v>0.3</v>
      </c>
      <c r="M1766" s="11">
        <f t="shared" ca="1" si="251"/>
        <v>0.5</v>
      </c>
      <c r="N1766" s="11">
        <f t="shared" ca="1" si="252"/>
        <v>0.19</v>
      </c>
      <c r="O1766" s="11">
        <f ca="1">(K1766-F1766)*'Meta-analysis (Recruitment)'!$B$4</f>
        <v>0</v>
      </c>
      <c r="Q1766" s="11">
        <f ca="1">(L1766-G1766)*'Meta-analysis (Recruitment)'!$B$4</f>
        <v>0</v>
      </c>
      <c r="S1766" s="11">
        <f ca="1">(M1766-H1766)*'Meta-analysis (Recruitment)'!$B$4</f>
        <v>0</v>
      </c>
      <c r="U1766" s="11">
        <f ca="1">(N1766-I1766)*'Meta-analysis (Recruitment)'!$B$4</f>
        <v>0</v>
      </c>
    </row>
    <row r="1767" spans="1:21">
      <c r="A1767" s="11">
        <v>-0.23699999999999999</v>
      </c>
      <c r="B1767" s="11" cm="1">
        <f t="array" aca="1" ref="B1767" ca="1">INDEX(
    INDIRECT("'Bootstrap Sampling (Recruitment'!$A$4:$A$4004"),
    RANDBETWEEN(
        MATCH('Meta-analysis (Recruitment)'!$B$5, INDIRECT("'Bootstrap Sampling (Recruitment'!$A$4:$A$4004"), 1),
        MATCH('Meta-analysis (Recruitment)'!$B$6, INDIRECT("'Bootstrap Sampling (Recruitment'!$A$4:$A$4004"), 1)
    ),
    1
)</f>
        <v>0</v>
      </c>
      <c r="C1767" s="11">
        <f t="shared" ca="1" si="253"/>
        <v>1</v>
      </c>
      <c r="F1767" s="11">
        <f t="shared" ca="1" si="245"/>
        <v>0.1</v>
      </c>
      <c r="G1767" s="11">
        <f t="shared" ca="1" si="246"/>
        <v>0.3</v>
      </c>
      <c r="H1767" s="11">
        <f t="shared" ca="1" si="247"/>
        <v>0.5</v>
      </c>
      <c r="I1767" s="11">
        <f t="shared" ca="1" si="248"/>
        <v>0.12</v>
      </c>
      <c r="K1767" s="11">
        <f t="shared" ca="1" si="249"/>
        <v>0.1</v>
      </c>
      <c r="L1767" s="11">
        <f t="shared" ca="1" si="250"/>
        <v>0.3</v>
      </c>
      <c r="M1767" s="11">
        <f t="shared" ca="1" si="251"/>
        <v>0.5</v>
      </c>
      <c r="N1767" s="11">
        <f t="shared" ca="1" si="252"/>
        <v>0.12</v>
      </c>
      <c r="O1767" s="11">
        <f ca="1">(K1767-F1767)*'Meta-analysis (Recruitment)'!$B$4</f>
        <v>0</v>
      </c>
      <c r="Q1767" s="11">
        <f ca="1">(L1767-G1767)*'Meta-analysis (Recruitment)'!$B$4</f>
        <v>0</v>
      </c>
      <c r="S1767" s="11">
        <f ca="1">(M1767-H1767)*'Meta-analysis (Recruitment)'!$B$4</f>
        <v>0</v>
      </c>
      <c r="U1767" s="11">
        <f ca="1">(N1767-I1767)*'Meta-analysis (Recruitment)'!$B$4</f>
        <v>0</v>
      </c>
    </row>
    <row r="1768" spans="1:21">
      <c r="A1768" s="11">
        <v>-0.23599999999999999</v>
      </c>
      <c r="B1768" s="11" cm="1">
        <f t="array" aca="1" ref="B1768" ca="1">INDEX(
    INDIRECT("'Bootstrap Sampling (Recruitment'!$A$4:$A$4004"),
    RANDBETWEEN(
        MATCH('Meta-analysis (Recruitment)'!$B$5, INDIRECT("'Bootstrap Sampling (Recruitment'!$A$4:$A$4004"), 1),
        MATCH('Meta-analysis (Recruitment)'!$B$6, INDIRECT("'Bootstrap Sampling (Recruitment'!$A$4:$A$4004"), 1)
    ),
    1
)</f>
        <v>0</v>
      </c>
      <c r="C1768" s="11">
        <f t="shared" ca="1" si="253"/>
        <v>1</v>
      </c>
      <c r="F1768" s="11">
        <f t="shared" ca="1" si="245"/>
        <v>0.1</v>
      </c>
      <c r="G1768" s="11">
        <f t="shared" ca="1" si="246"/>
        <v>0.3</v>
      </c>
      <c r="H1768" s="11">
        <f t="shared" ca="1" si="247"/>
        <v>0.5</v>
      </c>
      <c r="I1768" s="11">
        <f t="shared" ca="1" si="248"/>
        <v>0.2</v>
      </c>
      <c r="K1768" s="11">
        <f t="shared" ca="1" si="249"/>
        <v>0.1</v>
      </c>
      <c r="L1768" s="11">
        <f t="shared" ca="1" si="250"/>
        <v>0.3</v>
      </c>
      <c r="M1768" s="11">
        <f t="shared" ca="1" si="251"/>
        <v>0.5</v>
      </c>
      <c r="N1768" s="11">
        <f t="shared" ca="1" si="252"/>
        <v>0.2</v>
      </c>
      <c r="O1768" s="11">
        <f ca="1">(K1768-F1768)*'Meta-analysis (Recruitment)'!$B$4</f>
        <v>0</v>
      </c>
      <c r="Q1768" s="11">
        <f ca="1">(L1768-G1768)*'Meta-analysis (Recruitment)'!$B$4</f>
        <v>0</v>
      </c>
      <c r="S1768" s="11">
        <f ca="1">(M1768-H1768)*'Meta-analysis (Recruitment)'!$B$4</f>
        <v>0</v>
      </c>
      <c r="U1768" s="11">
        <f ca="1">(N1768-I1768)*'Meta-analysis (Recruitment)'!$B$4</f>
        <v>0</v>
      </c>
    </row>
    <row r="1769" spans="1:21">
      <c r="A1769" s="11">
        <v>-0.23499999999999999</v>
      </c>
      <c r="B1769" s="11" cm="1">
        <f t="array" aca="1" ref="B1769" ca="1">INDEX(
    INDIRECT("'Bootstrap Sampling (Recruitment'!$A$4:$A$4004"),
    RANDBETWEEN(
        MATCH('Meta-analysis (Recruitment)'!$B$5, INDIRECT("'Bootstrap Sampling (Recruitment'!$A$4:$A$4004"), 1),
        MATCH('Meta-analysis (Recruitment)'!$B$6, INDIRECT("'Bootstrap Sampling (Recruitment'!$A$4:$A$4004"), 1)
    ),
    1
)</f>
        <v>0</v>
      </c>
      <c r="C1769" s="11">
        <f t="shared" ca="1" si="253"/>
        <v>1</v>
      </c>
      <c r="F1769" s="11">
        <f t="shared" ca="1" si="245"/>
        <v>0.1</v>
      </c>
      <c r="G1769" s="11">
        <f t="shared" ca="1" si="246"/>
        <v>0.3</v>
      </c>
      <c r="H1769" s="11">
        <f t="shared" ca="1" si="247"/>
        <v>0.5</v>
      </c>
      <c r="I1769" s="11">
        <f t="shared" ca="1" si="248"/>
        <v>0.18</v>
      </c>
      <c r="K1769" s="11">
        <f t="shared" ca="1" si="249"/>
        <v>0.1</v>
      </c>
      <c r="L1769" s="11">
        <f t="shared" ca="1" si="250"/>
        <v>0.3</v>
      </c>
      <c r="M1769" s="11">
        <f t="shared" ca="1" si="251"/>
        <v>0.5</v>
      </c>
      <c r="N1769" s="11">
        <f t="shared" ca="1" si="252"/>
        <v>0.18</v>
      </c>
      <c r="O1769" s="11">
        <f ca="1">(K1769-F1769)*'Meta-analysis (Recruitment)'!$B$4</f>
        <v>0</v>
      </c>
      <c r="Q1769" s="11">
        <f ca="1">(L1769-G1769)*'Meta-analysis (Recruitment)'!$B$4</f>
        <v>0</v>
      </c>
      <c r="S1769" s="11">
        <f ca="1">(M1769-H1769)*'Meta-analysis (Recruitment)'!$B$4</f>
        <v>0</v>
      </c>
      <c r="U1769" s="11">
        <f ca="1">(N1769-I1769)*'Meta-analysis (Recruitment)'!$B$4</f>
        <v>0</v>
      </c>
    </row>
    <row r="1770" spans="1:21">
      <c r="A1770" s="11">
        <v>-0.23400000000000001</v>
      </c>
      <c r="B1770" s="11" cm="1">
        <f t="array" aca="1" ref="B1770" ca="1">INDEX(
    INDIRECT("'Bootstrap Sampling (Recruitment'!$A$4:$A$4004"),
    RANDBETWEEN(
        MATCH('Meta-analysis (Recruitment)'!$B$5, INDIRECT("'Bootstrap Sampling (Recruitment'!$A$4:$A$4004"), 1),
        MATCH('Meta-analysis (Recruitment)'!$B$6, INDIRECT("'Bootstrap Sampling (Recruitment'!$A$4:$A$4004"), 1)
    ),
    1
)</f>
        <v>0</v>
      </c>
      <c r="C1770" s="11">
        <f t="shared" ca="1" si="253"/>
        <v>1</v>
      </c>
      <c r="F1770" s="11">
        <f t="shared" ca="1" si="245"/>
        <v>0.1</v>
      </c>
      <c r="G1770" s="11">
        <f t="shared" ca="1" si="246"/>
        <v>0.3</v>
      </c>
      <c r="H1770" s="11">
        <f t="shared" ca="1" si="247"/>
        <v>0.5</v>
      </c>
      <c r="I1770" s="11">
        <f t="shared" ca="1" si="248"/>
        <v>0.22</v>
      </c>
      <c r="K1770" s="11">
        <f t="shared" ca="1" si="249"/>
        <v>0.1</v>
      </c>
      <c r="L1770" s="11">
        <f t="shared" ca="1" si="250"/>
        <v>0.3</v>
      </c>
      <c r="M1770" s="11">
        <f t="shared" ca="1" si="251"/>
        <v>0.5</v>
      </c>
      <c r="N1770" s="11">
        <f t="shared" ca="1" si="252"/>
        <v>0.22</v>
      </c>
      <c r="O1770" s="11">
        <f ca="1">(K1770-F1770)*'Meta-analysis (Recruitment)'!$B$4</f>
        <v>0</v>
      </c>
      <c r="Q1770" s="11">
        <f ca="1">(L1770-G1770)*'Meta-analysis (Recruitment)'!$B$4</f>
        <v>0</v>
      </c>
      <c r="S1770" s="11">
        <f ca="1">(M1770-H1770)*'Meta-analysis (Recruitment)'!$B$4</f>
        <v>0</v>
      </c>
      <c r="U1770" s="11">
        <f ca="1">(N1770-I1770)*'Meta-analysis (Recruitment)'!$B$4</f>
        <v>0</v>
      </c>
    </row>
    <row r="1771" spans="1:21">
      <c r="A1771" s="11">
        <v>-0.23300000000000001</v>
      </c>
      <c r="B1771" s="11" cm="1">
        <f t="array" aca="1" ref="B1771" ca="1">INDEX(
    INDIRECT("'Bootstrap Sampling (Recruitment'!$A$4:$A$4004"),
    RANDBETWEEN(
        MATCH('Meta-analysis (Recruitment)'!$B$5, INDIRECT("'Bootstrap Sampling (Recruitment'!$A$4:$A$4004"), 1),
        MATCH('Meta-analysis (Recruitment)'!$B$6, INDIRECT("'Bootstrap Sampling (Recruitment'!$A$4:$A$4004"), 1)
    ),
    1
)</f>
        <v>0</v>
      </c>
      <c r="C1771" s="11">
        <f t="shared" ca="1" si="253"/>
        <v>1</v>
      </c>
      <c r="F1771" s="11">
        <f t="shared" ca="1" si="245"/>
        <v>0.1</v>
      </c>
      <c r="G1771" s="11">
        <f t="shared" ca="1" si="246"/>
        <v>0.3</v>
      </c>
      <c r="H1771" s="11">
        <f t="shared" ca="1" si="247"/>
        <v>0.5</v>
      </c>
      <c r="I1771" s="11">
        <f t="shared" ca="1" si="248"/>
        <v>0.23</v>
      </c>
      <c r="K1771" s="11">
        <f t="shared" ca="1" si="249"/>
        <v>0.1</v>
      </c>
      <c r="L1771" s="11">
        <f t="shared" ca="1" si="250"/>
        <v>0.3</v>
      </c>
      <c r="M1771" s="11">
        <f t="shared" ca="1" si="251"/>
        <v>0.5</v>
      </c>
      <c r="N1771" s="11">
        <f t="shared" ca="1" si="252"/>
        <v>0.23</v>
      </c>
      <c r="O1771" s="11">
        <f ca="1">(K1771-F1771)*'Meta-analysis (Recruitment)'!$B$4</f>
        <v>0</v>
      </c>
      <c r="Q1771" s="11">
        <f ca="1">(L1771-G1771)*'Meta-analysis (Recruitment)'!$B$4</f>
        <v>0</v>
      </c>
      <c r="S1771" s="11">
        <f ca="1">(M1771-H1771)*'Meta-analysis (Recruitment)'!$B$4</f>
        <v>0</v>
      </c>
      <c r="U1771" s="11">
        <f ca="1">(N1771-I1771)*'Meta-analysis (Recruitment)'!$B$4</f>
        <v>0</v>
      </c>
    </row>
    <row r="1772" spans="1:21">
      <c r="A1772" s="11">
        <v>-0.23200000000000001</v>
      </c>
      <c r="B1772" s="11" cm="1">
        <f t="array" aca="1" ref="B1772" ca="1">INDEX(
    INDIRECT("'Bootstrap Sampling (Recruitment'!$A$4:$A$4004"),
    RANDBETWEEN(
        MATCH('Meta-analysis (Recruitment)'!$B$5, INDIRECT("'Bootstrap Sampling (Recruitment'!$A$4:$A$4004"), 1),
        MATCH('Meta-analysis (Recruitment)'!$B$6, INDIRECT("'Bootstrap Sampling (Recruitment'!$A$4:$A$4004"), 1)
    ),
    1
)</f>
        <v>0</v>
      </c>
      <c r="C1772" s="11">
        <f t="shared" ca="1" si="253"/>
        <v>1</v>
      </c>
      <c r="F1772" s="11">
        <f t="shared" ca="1" si="245"/>
        <v>0.1</v>
      </c>
      <c r="G1772" s="11">
        <f t="shared" ca="1" si="246"/>
        <v>0.3</v>
      </c>
      <c r="H1772" s="11">
        <f t="shared" ca="1" si="247"/>
        <v>0.5</v>
      </c>
      <c r="I1772" s="11">
        <f t="shared" ca="1" si="248"/>
        <v>0.31</v>
      </c>
      <c r="K1772" s="11">
        <f t="shared" ca="1" si="249"/>
        <v>0.1</v>
      </c>
      <c r="L1772" s="11">
        <f t="shared" ca="1" si="250"/>
        <v>0.3</v>
      </c>
      <c r="M1772" s="11">
        <f t="shared" ca="1" si="251"/>
        <v>0.5</v>
      </c>
      <c r="N1772" s="11">
        <f t="shared" ca="1" si="252"/>
        <v>0.31</v>
      </c>
      <c r="O1772" s="11">
        <f ca="1">(K1772-F1772)*'Meta-analysis (Recruitment)'!$B$4</f>
        <v>0</v>
      </c>
      <c r="Q1772" s="11">
        <f ca="1">(L1772-G1772)*'Meta-analysis (Recruitment)'!$B$4</f>
        <v>0</v>
      </c>
      <c r="S1772" s="11">
        <f ca="1">(M1772-H1772)*'Meta-analysis (Recruitment)'!$B$4</f>
        <v>0</v>
      </c>
      <c r="U1772" s="11">
        <f ca="1">(N1772-I1772)*'Meta-analysis (Recruitment)'!$B$4</f>
        <v>0</v>
      </c>
    </row>
    <row r="1773" spans="1:21">
      <c r="A1773" s="11">
        <v>-0.23100000000000001</v>
      </c>
      <c r="B1773" s="11" cm="1">
        <f t="array" aca="1" ref="B1773" ca="1">INDEX(
    INDIRECT("'Bootstrap Sampling (Recruitment'!$A$4:$A$4004"),
    RANDBETWEEN(
        MATCH('Meta-analysis (Recruitment)'!$B$5, INDIRECT("'Bootstrap Sampling (Recruitment'!$A$4:$A$4004"), 1),
        MATCH('Meta-analysis (Recruitment)'!$B$6, INDIRECT("'Bootstrap Sampling (Recruitment'!$A$4:$A$4004"), 1)
    ),
    1
)</f>
        <v>0</v>
      </c>
      <c r="C1773" s="11">
        <f t="shared" ca="1" si="253"/>
        <v>1</v>
      </c>
      <c r="F1773" s="11">
        <f t="shared" ca="1" si="245"/>
        <v>0.1</v>
      </c>
      <c r="G1773" s="11">
        <f t="shared" ca="1" si="246"/>
        <v>0.3</v>
      </c>
      <c r="H1773" s="11">
        <f t="shared" ca="1" si="247"/>
        <v>0.5</v>
      </c>
      <c r="I1773" s="11">
        <f t="shared" ca="1" si="248"/>
        <v>0.4</v>
      </c>
      <c r="K1773" s="11">
        <f t="shared" ca="1" si="249"/>
        <v>0.1</v>
      </c>
      <c r="L1773" s="11">
        <f t="shared" ca="1" si="250"/>
        <v>0.3</v>
      </c>
      <c r="M1773" s="11">
        <f t="shared" ca="1" si="251"/>
        <v>0.5</v>
      </c>
      <c r="N1773" s="11">
        <f t="shared" ca="1" si="252"/>
        <v>0.4</v>
      </c>
      <c r="O1773" s="11">
        <f ca="1">(K1773-F1773)*'Meta-analysis (Recruitment)'!$B$4</f>
        <v>0</v>
      </c>
      <c r="Q1773" s="11">
        <f ca="1">(L1773-G1773)*'Meta-analysis (Recruitment)'!$B$4</f>
        <v>0</v>
      </c>
      <c r="S1773" s="11">
        <f ca="1">(M1773-H1773)*'Meta-analysis (Recruitment)'!$B$4</f>
        <v>0</v>
      </c>
      <c r="U1773" s="11">
        <f ca="1">(N1773-I1773)*'Meta-analysis (Recruitment)'!$B$4</f>
        <v>0</v>
      </c>
    </row>
    <row r="1774" spans="1:21">
      <c r="A1774" s="11">
        <v>-0.23</v>
      </c>
      <c r="B1774" s="11" cm="1">
        <f t="array" aca="1" ref="B1774" ca="1">INDEX(
    INDIRECT("'Bootstrap Sampling (Recruitment'!$A$4:$A$4004"),
    RANDBETWEEN(
        MATCH('Meta-analysis (Recruitment)'!$B$5, INDIRECT("'Bootstrap Sampling (Recruitment'!$A$4:$A$4004"), 1),
        MATCH('Meta-analysis (Recruitment)'!$B$6, INDIRECT("'Bootstrap Sampling (Recruitment'!$A$4:$A$4004"), 1)
    ),
    1
)</f>
        <v>0</v>
      </c>
      <c r="C1774" s="11">
        <f t="shared" ca="1" si="253"/>
        <v>1</v>
      </c>
      <c r="F1774" s="11">
        <f t="shared" ca="1" si="245"/>
        <v>0.1</v>
      </c>
      <c r="G1774" s="11">
        <f t="shared" ca="1" si="246"/>
        <v>0.3</v>
      </c>
      <c r="H1774" s="11">
        <f t="shared" ca="1" si="247"/>
        <v>0.5</v>
      </c>
      <c r="I1774" s="11">
        <f t="shared" ca="1" si="248"/>
        <v>0.4</v>
      </c>
      <c r="K1774" s="11">
        <f t="shared" ca="1" si="249"/>
        <v>0.1</v>
      </c>
      <c r="L1774" s="11">
        <f t="shared" ca="1" si="250"/>
        <v>0.3</v>
      </c>
      <c r="M1774" s="11">
        <f t="shared" ca="1" si="251"/>
        <v>0.5</v>
      </c>
      <c r="N1774" s="11">
        <f t="shared" ca="1" si="252"/>
        <v>0.4</v>
      </c>
      <c r="O1774" s="11">
        <f ca="1">(K1774-F1774)*'Meta-analysis (Recruitment)'!$B$4</f>
        <v>0</v>
      </c>
      <c r="Q1774" s="11">
        <f ca="1">(L1774-G1774)*'Meta-analysis (Recruitment)'!$B$4</f>
        <v>0</v>
      </c>
      <c r="S1774" s="11">
        <f ca="1">(M1774-H1774)*'Meta-analysis (Recruitment)'!$B$4</f>
        <v>0</v>
      </c>
      <c r="U1774" s="11">
        <f ca="1">(N1774-I1774)*'Meta-analysis (Recruitment)'!$B$4</f>
        <v>0</v>
      </c>
    </row>
    <row r="1775" spans="1:21">
      <c r="A1775" s="11">
        <v>-0.22900000000000001</v>
      </c>
      <c r="B1775" s="11" cm="1">
        <f t="array" aca="1" ref="B1775" ca="1">INDEX(
    INDIRECT("'Bootstrap Sampling (Recruitment'!$A$4:$A$4004"),
    RANDBETWEEN(
        MATCH('Meta-analysis (Recruitment)'!$B$5, INDIRECT("'Bootstrap Sampling (Recruitment'!$A$4:$A$4004"), 1),
        MATCH('Meta-analysis (Recruitment)'!$B$6, INDIRECT("'Bootstrap Sampling (Recruitment'!$A$4:$A$4004"), 1)
    ),
    1
)</f>
        <v>0</v>
      </c>
      <c r="C1775" s="11">
        <f t="shared" ca="1" si="253"/>
        <v>1</v>
      </c>
      <c r="F1775" s="11">
        <f t="shared" ca="1" si="245"/>
        <v>0.1</v>
      </c>
      <c r="G1775" s="11">
        <f t="shared" ca="1" si="246"/>
        <v>0.3</v>
      </c>
      <c r="H1775" s="11">
        <f t="shared" ca="1" si="247"/>
        <v>0.5</v>
      </c>
      <c r="I1775" s="11">
        <f t="shared" ca="1" si="248"/>
        <v>0.34</v>
      </c>
      <c r="K1775" s="11">
        <f t="shared" ca="1" si="249"/>
        <v>0.1</v>
      </c>
      <c r="L1775" s="11">
        <f t="shared" ca="1" si="250"/>
        <v>0.3</v>
      </c>
      <c r="M1775" s="11">
        <f t="shared" ca="1" si="251"/>
        <v>0.5</v>
      </c>
      <c r="N1775" s="11">
        <f t="shared" ca="1" si="252"/>
        <v>0.34</v>
      </c>
      <c r="O1775" s="11">
        <f ca="1">(K1775-F1775)*'Meta-analysis (Recruitment)'!$B$4</f>
        <v>0</v>
      </c>
      <c r="Q1775" s="11">
        <f ca="1">(L1775-G1775)*'Meta-analysis (Recruitment)'!$B$4</f>
        <v>0</v>
      </c>
      <c r="S1775" s="11">
        <f ca="1">(M1775-H1775)*'Meta-analysis (Recruitment)'!$B$4</f>
        <v>0</v>
      </c>
      <c r="U1775" s="11">
        <f ca="1">(N1775-I1775)*'Meta-analysis (Recruitment)'!$B$4</f>
        <v>0</v>
      </c>
    </row>
    <row r="1776" spans="1:21">
      <c r="A1776" s="11">
        <v>-0.22800000000000001</v>
      </c>
      <c r="B1776" s="11" cm="1">
        <f t="array" aca="1" ref="B1776" ca="1">INDEX(
    INDIRECT("'Bootstrap Sampling (Recruitment'!$A$4:$A$4004"),
    RANDBETWEEN(
        MATCH('Meta-analysis (Recruitment)'!$B$5, INDIRECT("'Bootstrap Sampling (Recruitment'!$A$4:$A$4004"), 1),
        MATCH('Meta-analysis (Recruitment)'!$B$6, INDIRECT("'Bootstrap Sampling (Recruitment'!$A$4:$A$4004"), 1)
    ),
    1
)</f>
        <v>0</v>
      </c>
      <c r="C1776" s="11">
        <f t="shared" ca="1" si="253"/>
        <v>1</v>
      </c>
      <c r="F1776" s="11">
        <f t="shared" ca="1" si="245"/>
        <v>0.1</v>
      </c>
      <c r="G1776" s="11">
        <f t="shared" ca="1" si="246"/>
        <v>0.3</v>
      </c>
      <c r="H1776" s="11">
        <f t="shared" ca="1" si="247"/>
        <v>0.5</v>
      </c>
      <c r="I1776" s="11">
        <f t="shared" ca="1" si="248"/>
        <v>0.26</v>
      </c>
      <c r="K1776" s="11">
        <f t="shared" ca="1" si="249"/>
        <v>0.1</v>
      </c>
      <c r="L1776" s="11">
        <f t="shared" ca="1" si="250"/>
        <v>0.3</v>
      </c>
      <c r="M1776" s="11">
        <f t="shared" ca="1" si="251"/>
        <v>0.5</v>
      </c>
      <c r="N1776" s="11">
        <f t="shared" ca="1" si="252"/>
        <v>0.26</v>
      </c>
      <c r="O1776" s="11">
        <f ca="1">(K1776-F1776)*'Meta-analysis (Recruitment)'!$B$4</f>
        <v>0</v>
      </c>
      <c r="Q1776" s="11">
        <f ca="1">(L1776-G1776)*'Meta-analysis (Recruitment)'!$B$4</f>
        <v>0</v>
      </c>
      <c r="S1776" s="11">
        <f ca="1">(M1776-H1776)*'Meta-analysis (Recruitment)'!$B$4</f>
        <v>0</v>
      </c>
      <c r="U1776" s="11">
        <f ca="1">(N1776-I1776)*'Meta-analysis (Recruitment)'!$B$4</f>
        <v>0</v>
      </c>
    </row>
    <row r="1777" spans="1:21">
      <c r="A1777" s="11">
        <v>-0.22700000000000001</v>
      </c>
      <c r="B1777" s="11" cm="1">
        <f t="array" aca="1" ref="B1777" ca="1">INDEX(
    INDIRECT("'Bootstrap Sampling (Recruitment'!$A$4:$A$4004"),
    RANDBETWEEN(
        MATCH('Meta-analysis (Recruitment)'!$B$5, INDIRECT("'Bootstrap Sampling (Recruitment'!$A$4:$A$4004"), 1),
        MATCH('Meta-analysis (Recruitment)'!$B$6, INDIRECT("'Bootstrap Sampling (Recruitment'!$A$4:$A$4004"), 1)
    ),
    1
)</f>
        <v>0</v>
      </c>
      <c r="C1777" s="11">
        <f t="shared" ca="1" si="253"/>
        <v>1</v>
      </c>
      <c r="F1777" s="11">
        <f t="shared" ca="1" si="245"/>
        <v>0.1</v>
      </c>
      <c r="G1777" s="11">
        <f t="shared" ca="1" si="246"/>
        <v>0.3</v>
      </c>
      <c r="H1777" s="11">
        <f t="shared" ca="1" si="247"/>
        <v>0.5</v>
      </c>
      <c r="I1777" s="11">
        <f t="shared" ca="1" si="248"/>
        <v>0.39</v>
      </c>
      <c r="K1777" s="11">
        <f t="shared" ca="1" si="249"/>
        <v>0.1</v>
      </c>
      <c r="L1777" s="11">
        <f t="shared" ca="1" si="250"/>
        <v>0.3</v>
      </c>
      <c r="M1777" s="11">
        <f t="shared" ca="1" si="251"/>
        <v>0.5</v>
      </c>
      <c r="N1777" s="11">
        <f t="shared" ca="1" si="252"/>
        <v>0.39</v>
      </c>
      <c r="O1777" s="11">
        <f ca="1">(K1777-F1777)*'Meta-analysis (Recruitment)'!$B$4</f>
        <v>0</v>
      </c>
      <c r="Q1777" s="11">
        <f ca="1">(L1777-G1777)*'Meta-analysis (Recruitment)'!$B$4</f>
        <v>0</v>
      </c>
      <c r="S1777" s="11">
        <f ca="1">(M1777-H1777)*'Meta-analysis (Recruitment)'!$B$4</f>
        <v>0</v>
      </c>
      <c r="U1777" s="11">
        <f ca="1">(N1777-I1777)*'Meta-analysis (Recruitment)'!$B$4</f>
        <v>0</v>
      </c>
    </row>
    <row r="1778" spans="1:21">
      <c r="A1778" s="11">
        <v>-0.22600000000000001</v>
      </c>
      <c r="B1778" s="11" cm="1">
        <f t="array" aca="1" ref="B1778" ca="1">INDEX(
    INDIRECT("'Bootstrap Sampling (Recruitment'!$A$4:$A$4004"),
    RANDBETWEEN(
        MATCH('Meta-analysis (Recruitment)'!$B$5, INDIRECT("'Bootstrap Sampling (Recruitment'!$A$4:$A$4004"), 1),
        MATCH('Meta-analysis (Recruitment)'!$B$6, INDIRECT("'Bootstrap Sampling (Recruitment'!$A$4:$A$4004"), 1)
    ),
    1
)</f>
        <v>0</v>
      </c>
      <c r="C1778" s="11">
        <f t="shared" ca="1" si="253"/>
        <v>1</v>
      </c>
      <c r="F1778" s="11">
        <f t="shared" ca="1" si="245"/>
        <v>0.1</v>
      </c>
      <c r="G1778" s="11">
        <f t="shared" ca="1" si="246"/>
        <v>0.3</v>
      </c>
      <c r="H1778" s="11">
        <f t="shared" ca="1" si="247"/>
        <v>0.5</v>
      </c>
      <c r="I1778" s="11">
        <f t="shared" ca="1" si="248"/>
        <v>0.14000000000000001</v>
      </c>
      <c r="K1778" s="11">
        <f t="shared" ca="1" si="249"/>
        <v>0.1</v>
      </c>
      <c r="L1778" s="11">
        <f t="shared" ca="1" si="250"/>
        <v>0.3</v>
      </c>
      <c r="M1778" s="11">
        <f t="shared" ca="1" si="251"/>
        <v>0.5</v>
      </c>
      <c r="N1778" s="11">
        <f t="shared" ca="1" si="252"/>
        <v>0.14000000000000001</v>
      </c>
      <c r="O1778" s="11">
        <f ca="1">(K1778-F1778)*'Meta-analysis (Recruitment)'!$B$4</f>
        <v>0</v>
      </c>
      <c r="Q1778" s="11">
        <f ca="1">(L1778-G1778)*'Meta-analysis (Recruitment)'!$B$4</f>
        <v>0</v>
      </c>
      <c r="S1778" s="11">
        <f ca="1">(M1778-H1778)*'Meta-analysis (Recruitment)'!$B$4</f>
        <v>0</v>
      </c>
      <c r="U1778" s="11">
        <f ca="1">(N1778-I1778)*'Meta-analysis (Recruitment)'!$B$4</f>
        <v>0</v>
      </c>
    </row>
    <row r="1779" spans="1:21">
      <c r="A1779" s="11">
        <v>-0.22500000000000001</v>
      </c>
      <c r="B1779" s="11" cm="1">
        <f t="array" aca="1" ref="B1779" ca="1">INDEX(
    INDIRECT("'Bootstrap Sampling (Recruitment'!$A$4:$A$4004"),
    RANDBETWEEN(
        MATCH('Meta-analysis (Recruitment)'!$B$5, INDIRECT("'Bootstrap Sampling (Recruitment'!$A$4:$A$4004"), 1),
        MATCH('Meta-analysis (Recruitment)'!$B$6, INDIRECT("'Bootstrap Sampling (Recruitment'!$A$4:$A$4004"), 1)
    ),
    1
)</f>
        <v>0</v>
      </c>
      <c r="C1779" s="11">
        <f t="shared" ca="1" si="253"/>
        <v>1</v>
      </c>
      <c r="F1779" s="11">
        <f t="shared" ca="1" si="245"/>
        <v>0.1</v>
      </c>
      <c r="G1779" s="11">
        <f t="shared" ca="1" si="246"/>
        <v>0.3</v>
      </c>
      <c r="H1779" s="11">
        <f t="shared" ca="1" si="247"/>
        <v>0.5</v>
      </c>
      <c r="I1779" s="11">
        <f t="shared" ca="1" si="248"/>
        <v>0.18</v>
      </c>
      <c r="K1779" s="11">
        <f t="shared" ca="1" si="249"/>
        <v>0.1</v>
      </c>
      <c r="L1779" s="11">
        <f t="shared" ca="1" si="250"/>
        <v>0.3</v>
      </c>
      <c r="M1779" s="11">
        <f t="shared" ca="1" si="251"/>
        <v>0.5</v>
      </c>
      <c r="N1779" s="11">
        <f t="shared" ca="1" si="252"/>
        <v>0.18</v>
      </c>
      <c r="O1779" s="11">
        <f ca="1">(K1779-F1779)*'Meta-analysis (Recruitment)'!$B$4</f>
        <v>0</v>
      </c>
      <c r="Q1779" s="11">
        <f ca="1">(L1779-G1779)*'Meta-analysis (Recruitment)'!$B$4</f>
        <v>0</v>
      </c>
      <c r="S1779" s="11">
        <f ca="1">(M1779-H1779)*'Meta-analysis (Recruitment)'!$B$4</f>
        <v>0</v>
      </c>
      <c r="U1779" s="11">
        <f ca="1">(N1779-I1779)*'Meta-analysis (Recruitment)'!$B$4</f>
        <v>0</v>
      </c>
    </row>
    <row r="1780" spans="1:21">
      <c r="A1780" s="11">
        <v>-0.224</v>
      </c>
      <c r="B1780" s="11" cm="1">
        <f t="array" aca="1" ref="B1780" ca="1">INDEX(
    INDIRECT("'Bootstrap Sampling (Recruitment'!$A$4:$A$4004"),
    RANDBETWEEN(
        MATCH('Meta-analysis (Recruitment)'!$B$5, INDIRECT("'Bootstrap Sampling (Recruitment'!$A$4:$A$4004"), 1),
        MATCH('Meta-analysis (Recruitment)'!$B$6, INDIRECT("'Bootstrap Sampling (Recruitment'!$A$4:$A$4004"), 1)
    ),
    1
)</f>
        <v>0</v>
      </c>
      <c r="C1780" s="11">
        <f t="shared" ca="1" si="253"/>
        <v>1</v>
      </c>
      <c r="F1780" s="11">
        <f t="shared" ca="1" si="245"/>
        <v>0.1</v>
      </c>
      <c r="G1780" s="11">
        <f t="shared" ca="1" si="246"/>
        <v>0.3</v>
      </c>
      <c r="H1780" s="11">
        <f t="shared" ca="1" si="247"/>
        <v>0.5</v>
      </c>
      <c r="I1780" s="11">
        <f t="shared" ca="1" si="248"/>
        <v>0.13</v>
      </c>
      <c r="K1780" s="11">
        <f t="shared" ca="1" si="249"/>
        <v>0.1</v>
      </c>
      <c r="L1780" s="11">
        <f t="shared" ca="1" si="250"/>
        <v>0.3</v>
      </c>
      <c r="M1780" s="11">
        <f t="shared" ca="1" si="251"/>
        <v>0.5</v>
      </c>
      <c r="N1780" s="11">
        <f t="shared" ca="1" si="252"/>
        <v>0.13</v>
      </c>
      <c r="O1780" s="11">
        <f ca="1">(K1780-F1780)*'Meta-analysis (Recruitment)'!$B$4</f>
        <v>0</v>
      </c>
      <c r="Q1780" s="11">
        <f ca="1">(L1780-G1780)*'Meta-analysis (Recruitment)'!$B$4</f>
        <v>0</v>
      </c>
      <c r="S1780" s="11">
        <f ca="1">(M1780-H1780)*'Meta-analysis (Recruitment)'!$B$4</f>
        <v>0</v>
      </c>
      <c r="U1780" s="11">
        <f ca="1">(N1780-I1780)*'Meta-analysis (Recruitment)'!$B$4</f>
        <v>0</v>
      </c>
    </row>
    <row r="1781" spans="1:21">
      <c r="A1781" s="11">
        <v>-0.223</v>
      </c>
      <c r="B1781" s="11" cm="1">
        <f t="array" aca="1" ref="B1781" ca="1">INDEX(
    INDIRECT("'Bootstrap Sampling (Recruitment'!$A$4:$A$4004"),
    RANDBETWEEN(
        MATCH('Meta-analysis (Recruitment)'!$B$5, INDIRECT("'Bootstrap Sampling (Recruitment'!$A$4:$A$4004"), 1),
        MATCH('Meta-analysis (Recruitment)'!$B$6, INDIRECT("'Bootstrap Sampling (Recruitment'!$A$4:$A$4004"), 1)
    ),
    1
)</f>
        <v>0</v>
      </c>
      <c r="C1781" s="11">
        <f t="shared" ca="1" si="253"/>
        <v>1</v>
      </c>
      <c r="F1781" s="11">
        <f t="shared" ca="1" si="245"/>
        <v>0.1</v>
      </c>
      <c r="G1781" s="11">
        <f t="shared" ca="1" si="246"/>
        <v>0.3</v>
      </c>
      <c r="H1781" s="11">
        <f t="shared" ca="1" si="247"/>
        <v>0.5</v>
      </c>
      <c r="I1781" s="11">
        <f t="shared" ca="1" si="248"/>
        <v>0.17</v>
      </c>
      <c r="K1781" s="11">
        <f t="shared" ca="1" si="249"/>
        <v>0.1</v>
      </c>
      <c r="L1781" s="11">
        <f t="shared" ca="1" si="250"/>
        <v>0.3</v>
      </c>
      <c r="M1781" s="11">
        <f t="shared" ca="1" si="251"/>
        <v>0.5</v>
      </c>
      <c r="N1781" s="11">
        <f t="shared" ca="1" si="252"/>
        <v>0.17</v>
      </c>
      <c r="O1781" s="11">
        <f ca="1">(K1781-F1781)*'Meta-analysis (Recruitment)'!$B$4</f>
        <v>0</v>
      </c>
      <c r="Q1781" s="11">
        <f ca="1">(L1781-G1781)*'Meta-analysis (Recruitment)'!$B$4</f>
        <v>0</v>
      </c>
      <c r="S1781" s="11">
        <f ca="1">(M1781-H1781)*'Meta-analysis (Recruitment)'!$B$4</f>
        <v>0</v>
      </c>
      <c r="U1781" s="11">
        <f ca="1">(N1781-I1781)*'Meta-analysis (Recruitment)'!$B$4</f>
        <v>0</v>
      </c>
    </row>
    <row r="1782" spans="1:21">
      <c r="A1782" s="11">
        <v>-0.222</v>
      </c>
      <c r="B1782" s="11" cm="1">
        <f t="array" aca="1" ref="B1782" ca="1">INDEX(
    INDIRECT("'Bootstrap Sampling (Recruitment'!$A$4:$A$4004"),
    RANDBETWEEN(
        MATCH('Meta-analysis (Recruitment)'!$B$5, INDIRECT("'Bootstrap Sampling (Recruitment'!$A$4:$A$4004"), 1),
        MATCH('Meta-analysis (Recruitment)'!$B$6, INDIRECT("'Bootstrap Sampling (Recruitment'!$A$4:$A$4004"), 1)
    ),
    1
)</f>
        <v>0</v>
      </c>
      <c r="C1782" s="11">
        <f t="shared" ca="1" si="253"/>
        <v>1</v>
      </c>
      <c r="F1782" s="11">
        <f t="shared" ca="1" si="245"/>
        <v>0.1</v>
      </c>
      <c r="G1782" s="11">
        <f t="shared" ca="1" si="246"/>
        <v>0.3</v>
      </c>
      <c r="H1782" s="11">
        <f t="shared" ca="1" si="247"/>
        <v>0.5</v>
      </c>
      <c r="I1782" s="11">
        <f t="shared" ca="1" si="248"/>
        <v>0.38</v>
      </c>
      <c r="K1782" s="11">
        <f t="shared" ca="1" si="249"/>
        <v>0.1</v>
      </c>
      <c r="L1782" s="11">
        <f t="shared" ca="1" si="250"/>
        <v>0.3</v>
      </c>
      <c r="M1782" s="11">
        <f t="shared" ca="1" si="251"/>
        <v>0.5</v>
      </c>
      <c r="N1782" s="11">
        <f t="shared" ca="1" si="252"/>
        <v>0.38</v>
      </c>
      <c r="O1782" s="11">
        <f ca="1">(K1782-F1782)*'Meta-analysis (Recruitment)'!$B$4</f>
        <v>0</v>
      </c>
      <c r="Q1782" s="11">
        <f ca="1">(L1782-G1782)*'Meta-analysis (Recruitment)'!$B$4</f>
        <v>0</v>
      </c>
      <c r="S1782" s="11">
        <f ca="1">(M1782-H1782)*'Meta-analysis (Recruitment)'!$B$4</f>
        <v>0</v>
      </c>
      <c r="U1782" s="11">
        <f ca="1">(N1782-I1782)*'Meta-analysis (Recruitment)'!$B$4</f>
        <v>0</v>
      </c>
    </row>
    <row r="1783" spans="1:21">
      <c r="A1783" s="11">
        <v>-0.221</v>
      </c>
      <c r="B1783" s="11" cm="1">
        <f t="array" aca="1" ref="B1783" ca="1">INDEX(
    INDIRECT("'Bootstrap Sampling (Recruitment'!$A$4:$A$4004"),
    RANDBETWEEN(
        MATCH('Meta-analysis (Recruitment)'!$B$5, INDIRECT("'Bootstrap Sampling (Recruitment'!$A$4:$A$4004"), 1),
        MATCH('Meta-analysis (Recruitment)'!$B$6, INDIRECT("'Bootstrap Sampling (Recruitment'!$A$4:$A$4004"), 1)
    ),
    1
)</f>
        <v>0</v>
      </c>
      <c r="C1783" s="11">
        <f t="shared" ca="1" si="253"/>
        <v>1</v>
      </c>
      <c r="F1783" s="11">
        <f t="shared" ca="1" si="245"/>
        <v>0.1</v>
      </c>
      <c r="G1783" s="11">
        <f t="shared" ca="1" si="246"/>
        <v>0.3</v>
      </c>
      <c r="H1783" s="11">
        <f t="shared" ca="1" si="247"/>
        <v>0.5</v>
      </c>
      <c r="I1783" s="11">
        <f t="shared" ca="1" si="248"/>
        <v>0.28999999999999998</v>
      </c>
      <c r="K1783" s="11">
        <f t="shared" ca="1" si="249"/>
        <v>0.1</v>
      </c>
      <c r="L1783" s="11">
        <f t="shared" ca="1" si="250"/>
        <v>0.3</v>
      </c>
      <c r="M1783" s="11">
        <f t="shared" ca="1" si="251"/>
        <v>0.5</v>
      </c>
      <c r="N1783" s="11">
        <f t="shared" ca="1" si="252"/>
        <v>0.28999999999999998</v>
      </c>
      <c r="O1783" s="11">
        <f ca="1">(K1783-F1783)*'Meta-analysis (Recruitment)'!$B$4</f>
        <v>0</v>
      </c>
      <c r="Q1783" s="11">
        <f ca="1">(L1783-G1783)*'Meta-analysis (Recruitment)'!$B$4</f>
        <v>0</v>
      </c>
      <c r="S1783" s="11">
        <f ca="1">(M1783-H1783)*'Meta-analysis (Recruitment)'!$B$4</f>
        <v>0</v>
      </c>
      <c r="U1783" s="11">
        <f ca="1">(N1783-I1783)*'Meta-analysis (Recruitment)'!$B$4</f>
        <v>0</v>
      </c>
    </row>
    <row r="1784" spans="1:21">
      <c r="A1784" s="11">
        <v>-0.22</v>
      </c>
      <c r="B1784" s="11" cm="1">
        <f t="array" aca="1" ref="B1784" ca="1">INDEX(
    INDIRECT("'Bootstrap Sampling (Recruitment'!$A$4:$A$4004"),
    RANDBETWEEN(
        MATCH('Meta-analysis (Recruitment)'!$B$5, INDIRECT("'Bootstrap Sampling (Recruitment'!$A$4:$A$4004"), 1),
        MATCH('Meta-analysis (Recruitment)'!$B$6, INDIRECT("'Bootstrap Sampling (Recruitment'!$A$4:$A$4004"), 1)
    ),
    1
)</f>
        <v>0</v>
      </c>
      <c r="C1784" s="11">
        <f t="shared" ca="1" si="253"/>
        <v>1</v>
      </c>
      <c r="F1784" s="11">
        <f t="shared" ca="1" si="245"/>
        <v>0.1</v>
      </c>
      <c r="G1784" s="11">
        <f t="shared" ca="1" si="246"/>
        <v>0.3</v>
      </c>
      <c r="H1784" s="11">
        <f t="shared" ca="1" si="247"/>
        <v>0.5</v>
      </c>
      <c r="I1784" s="11">
        <f t="shared" ca="1" si="248"/>
        <v>0.22</v>
      </c>
      <c r="K1784" s="11">
        <f t="shared" ca="1" si="249"/>
        <v>0.1</v>
      </c>
      <c r="L1784" s="11">
        <f t="shared" ca="1" si="250"/>
        <v>0.3</v>
      </c>
      <c r="M1784" s="11">
        <f t="shared" ca="1" si="251"/>
        <v>0.5</v>
      </c>
      <c r="N1784" s="11">
        <f t="shared" ca="1" si="252"/>
        <v>0.22</v>
      </c>
      <c r="O1784" s="11">
        <f ca="1">(K1784-F1784)*'Meta-analysis (Recruitment)'!$B$4</f>
        <v>0</v>
      </c>
      <c r="Q1784" s="11">
        <f ca="1">(L1784-G1784)*'Meta-analysis (Recruitment)'!$B$4</f>
        <v>0</v>
      </c>
      <c r="S1784" s="11">
        <f ca="1">(M1784-H1784)*'Meta-analysis (Recruitment)'!$B$4</f>
        <v>0</v>
      </c>
      <c r="U1784" s="11">
        <f ca="1">(N1784-I1784)*'Meta-analysis (Recruitment)'!$B$4</f>
        <v>0</v>
      </c>
    </row>
    <row r="1785" spans="1:21">
      <c r="A1785" s="11">
        <v>-0.219</v>
      </c>
      <c r="B1785" s="11" cm="1">
        <f t="array" aca="1" ref="B1785" ca="1">INDEX(
    INDIRECT("'Bootstrap Sampling (Recruitment'!$A$4:$A$4004"),
    RANDBETWEEN(
        MATCH('Meta-analysis (Recruitment)'!$B$5, INDIRECT("'Bootstrap Sampling (Recruitment'!$A$4:$A$4004"), 1),
        MATCH('Meta-analysis (Recruitment)'!$B$6, INDIRECT("'Bootstrap Sampling (Recruitment'!$A$4:$A$4004"), 1)
    ),
    1
)</f>
        <v>0</v>
      </c>
      <c r="C1785" s="11">
        <f t="shared" ca="1" si="253"/>
        <v>1</v>
      </c>
      <c r="F1785" s="11">
        <f t="shared" ca="1" si="245"/>
        <v>0.1</v>
      </c>
      <c r="G1785" s="11">
        <f t="shared" ca="1" si="246"/>
        <v>0.3</v>
      </c>
      <c r="H1785" s="11">
        <f t="shared" ca="1" si="247"/>
        <v>0.5</v>
      </c>
      <c r="I1785" s="11">
        <f t="shared" ca="1" si="248"/>
        <v>0.4</v>
      </c>
      <c r="K1785" s="11">
        <f t="shared" ca="1" si="249"/>
        <v>0.1</v>
      </c>
      <c r="L1785" s="11">
        <f t="shared" ca="1" si="250"/>
        <v>0.3</v>
      </c>
      <c r="M1785" s="11">
        <f t="shared" ca="1" si="251"/>
        <v>0.5</v>
      </c>
      <c r="N1785" s="11">
        <f t="shared" ca="1" si="252"/>
        <v>0.4</v>
      </c>
      <c r="O1785" s="11">
        <f ca="1">(K1785-F1785)*'Meta-analysis (Recruitment)'!$B$4</f>
        <v>0</v>
      </c>
      <c r="Q1785" s="11">
        <f ca="1">(L1785-G1785)*'Meta-analysis (Recruitment)'!$B$4</f>
        <v>0</v>
      </c>
      <c r="S1785" s="11">
        <f ca="1">(M1785-H1785)*'Meta-analysis (Recruitment)'!$B$4</f>
        <v>0</v>
      </c>
      <c r="U1785" s="11">
        <f ca="1">(N1785-I1785)*'Meta-analysis (Recruitment)'!$B$4</f>
        <v>0</v>
      </c>
    </row>
    <row r="1786" spans="1:21">
      <c r="A1786" s="11">
        <v>-0.218</v>
      </c>
      <c r="B1786" s="11" cm="1">
        <f t="array" aca="1" ref="B1786" ca="1">INDEX(
    INDIRECT("'Bootstrap Sampling (Recruitment'!$A$4:$A$4004"),
    RANDBETWEEN(
        MATCH('Meta-analysis (Recruitment)'!$B$5, INDIRECT("'Bootstrap Sampling (Recruitment'!$A$4:$A$4004"), 1),
        MATCH('Meta-analysis (Recruitment)'!$B$6, INDIRECT("'Bootstrap Sampling (Recruitment'!$A$4:$A$4004"), 1)
    ),
    1
)</f>
        <v>0</v>
      </c>
      <c r="C1786" s="11">
        <f t="shared" ca="1" si="253"/>
        <v>1</v>
      </c>
      <c r="F1786" s="11">
        <f t="shared" ca="1" si="245"/>
        <v>0.1</v>
      </c>
      <c r="G1786" s="11">
        <f t="shared" ca="1" si="246"/>
        <v>0.3</v>
      </c>
      <c r="H1786" s="11">
        <f t="shared" ca="1" si="247"/>
        <v>0.5</v>
      </c>
      <c r="I1786" s="11">
        <f t="shared" ca="1" si="248"/>
        <v>0.37</v>
      </c>
      <c r="K1786" s="11">
        <f t="shared" ca="1" si="249"/>
        <v>0.1</v>
      </c>
      <c r="L1786" s="11">
        <f t="shared" ca="1" si="250"/>
        <v>0.3</v>
      </c>
      <c r="M1786" s="11">
        <f t="shared" ca="1" si="251"/>
        <v>0.5</v>
      </c>
      <c r="N1786" s="11">
        <f t="shared" ca="1" si="252"/>
        <v>0.37</v>
      </c>
      <c r="O1786" s="11">
        <f ca="1">(K1786-F1786)*'Meta-analysis (Recruitment)'!$B$4</f>
        <v>0</v>
      </c>
      <c r="Q1786" s="11">
        <f ca="1">(L1786-G1786)*'Meta-analysis (Recruitment)'!$B$4</f>
        <v>0</v>
      </c>
      <c r="S1786" s="11">
        <f ca="1">(M1786-H1786)*'Meta-analysis (Recruitment)'!$B$4</f>
        <v>0</v>
      </c>
      <c r="U1786" s="11">
        <f ca="1">(N1786-I1786)*'Meta-analysis (Recruitment)'!$B$4</f>
        <v>0</v>
      </c>
    </row>
    <row r="1787" spans="1:21">
      <c r="A1787" s="11">
        <v>-0.217</v>
      </c>
      <c r="B1787" s="11" cm="1">
        <f t="array" aca="1" ref="B1787" ca="1">INDEX(
    INDIRECT("'Bootstrap Sampling (Recruitment'!$A$4:$A$4004"),
    RANDBETWEEN(
        MATCH('Meta-analysis (Recruitment)'!$B$5, INDIRECT("'Bootstrap Sampling (Recruitment'!$A$4:$A$4004"), 1),
        MATCH('Meta-analysis (Recruitment)'!$B$6, INDIRECT("'Bootstrap Sampling (Recruitment'!$A$4:$A$4004"), 1)
    ),
    1
)</f>
        <v>0</v>
      </c>
      <c r="C1787" s="11">
        <f t="shared" ca="1" si="253"/>
        <v>1</v>
      </c>
      <c r="F1787" s="11">
        <f t="shared" ca="1" si="245"/>
        <v>0.1</v>
      </c>
      <c r="G1787" s="11">
        <f t="shared" ca="1" si="246"/>
        <v>0.3</v>
      </c>
      <c r="H1787" s="11">
        <f t="shared" ca="1" si="247"/>
        <v>0.5</v>
      </c>
      <c r="I1787" s="11">
        <f t="shared" ca="1" si="248"/>
        <v>0.32</v>
      </c>
      <c r="K1787" s="11">
        <f t="shared" ca="1" si="249"/>
        <v>0.1</v>
      </c>
      <c r="L1787" s="11">
        <f t="shared" ca="1" si="250"/>
        <v>0.3</v>
      </c>
      <c r="M1787" s="11">
        <f t="shared" ca="1" si="251"/>
        <v>0.5</v>
      </c>
      <c r="N1787" s="11">
        <f t="shared" ca="1" si="252"/>
        <v>0.32</v>
      </c>
      <c r="O1787" s="11">
        <f ca="1">(K1787-F1787)*'Meta-analysis (Recruitment)'!$B$4</f>
        <v>0</v>
      </c>
      <c r="Q1787" s="11">
        <f ca="1">(L1787-G1787)*'Meta-analysis (Recruitment)'!$B$4</f>
        <v>0</v>
      </c>
      <c r="S1787" s="11">
        <f ca="1">(M1787-H1787)*'Meta-analysis (Recruitment)'!$B$4</f>
        <v>0</v>
      </c>
      <c r="U1787" s="11">
        <f ca="1">(N1787-I1787)*'Meta-analysis (Recruitment)'!$B$4</f>
        <v>0</v>
      </c>
    </row>
    <row r="1788" spans="1:21">
      <c r="A1788" s="11">
        <v>-0.216</v>
      </c>
      <c r="B1788" s="11" cm="1">
        <f t="array" aca="1" ref="B1788" ca="1">INDEX(
    INDIRECT("'Bootstrap Sampling (Recruitment'!$A$4:$A$4004"),
    RANDBETWEEN(
        MATCH('Meta-analysis (Recruitment)'!$B$5, INDIRECT("'Bootstrap Sampling (Recruitment'!$A$4:$A$4004"), 1),
        MATCH('Meta-analysis (Recruitment)'!$B$6, INDIRECT("'Bootstrap Sampling (Recruitment'!$A$4:$A$4004"), 1)
    ),
    1
)</f>
        <v>0</v>
      </c>
      <c r="C1788" s="11">
        <f t="shared" ca="1" si="253"/>
        <v>1</v>
      </c>
      <c r="F1788" s="11">
        <f t="shared" ca="1" si="245"/>
        <v>0.1</v>
      </c>
      <c r="G1788" s="11">
        <f t="shared" ca="1" si="246"/>
        <v>0.3</v>
      </c>
      <c r="H1788" s="11">
        <f t="shared" ca="1" si="247"/>
        <v>0.5</v>
      </c>
      <c r="I1788" s="11">
        <f t="shared" ca="1" si="248"/>
        <v>0.28999999999999998</v>
      </c>
      <c r="K1788" s="11">
        <f t="shared" ca="1" si="249"/>
        <v>0.1</v>
      </c>
      <c r="L1788" s="11">
        <f t="shared" ca="1" si="250"/>
        <v>0.3</v>
      </c>
      <c r="M1788" s="11">
        <f t="shared" ca="1" si="251"/>
        <v>0.5</v>
      </c>
      <c r="N1788" s="11">
        <f t="shared" ca="1" si="252"/>
        <v>0.28999999999999998</v>
      </c>
      <c r="O1788" s="11">
        <f ca="1">(K1788-F1788)*'Meta-analysis (Recruitment)'!$B$4</f>
        <v>0</v>
      </c>
      <c r="Q1788" s="11">
        <f ca="1">(L1788-G1788)*'Meta-analysis (Recruitment)'!$B$4</f>
        <v>0</v>
      </c>
      <c r="S1788" s="11">
        <f ca="1">(M1788-H1788)*'Meta-analysis (Recruitment)'!$B$4</f>
        <v>0</v>
      </c>
      <c r="U1788" s="11">
        <f ca="1">(N1788-I1788)*'Meta-analysis (Recruitment)'!$B$4</f>
        <v>0</v>
      </c>
    </row>
    <row r="1789" spans="1:21">
      <c r="A1789" s="11">
        <v>-0.215</v>
      </c>
      <c r="B1789" s="11" cm="1">
        <f t="array" aca="1" ref="B1789" ca="1">INDEX(
    INDIRECT("'Bootstrap Sampling (Recruitment'!$A$4:$A$4004"),
    RANDBETWEEN(
        MATCH('Meta-analysis (Recruitment)'!$B$5, INDIRECT("'Bootstrap Sampling (Recruitment'!$A$4:$A$4004"), 1),
        MATCH('Meta-analysis (Recruitment)'!$B$6, INDIRECT("'Bootstrap Sampling (Recruitment'!$A$4:$A$4004"), 1)
    ),
    1
)</f>
        <v>0</v>
      </c>
      <c r="C1789" s="11">
        <f t="shared" ca="1" si="253"/>
        <v>1</v>
      </c>
      <c r="F1789" s="11">
        <f t="shared" ca="1" si="245"/>
        <v>0.1</v>
      </c>
      <c r="G1789" s="11">
        <f t="shared" ca="1" si="246"/>
        <v>0.3</v>
      </c>
      <c r="H1789" s="11">
        <f t="shared" ca="1" si="247"/>
        <v>0.5</v>
      </c>
      <c r="I1789" s="11">
        <f t="shared" ca="1" si="248"/>
        <v>0.1</v>
      </c>
      <c r="K1789" s="11">
        <f t="shared" ca="1" si="249"/>
        <v>0.1</v>
      </c>
      <c r="L1789" s="11">
        <f t="shared" ca="1" si="250"/>
        <v>0.3</v>
      </c>
      <c r="M1789" s="11">
        <f t="shared" ca="1" si="251"/>
        <v>0.5</v>
      </c>
      <c r="N1789" s="11">
        <f t="shared" ca="1" si="252"/>
        <v>0.1</v>
      </c>
      <c r="O1789" s="11">
        <f ca="1">(K1789-F1789)*'Meta-analysis (Recruitment)'!$B$4</f>
        <v>0</v>
      </c>
      <c r="Q1789" s="11">
        <f ca="1">(L1789-G1789)*'Meta-analysis (Recruitment)'!$B$4</f>
        <v>0</v>
      </c>
      <c r="S1789" s="11">
        <f ca="1">(M1789-H1789)*'Meta-analysis (Recruitment)'!$B$4</f>
        <v>0</v>
      </c>
      <c r="U1789" s="11">
        <f ca="1">(N1789-I1789)*'Meta-analysis (Recruitment)'!$B$4</f>
        <v>0</v>
      </c>
    </row>
    <row r="1790" spans="1:21">
      <c r="A1790" s="11">
        <v>-0.214</v>
      </c>
      <c r="B1790" s="11" cm="1">
        <f t="array" aca="1" ref="B1790" ca="1">INDEX(
    INDIRECT("'Bootstrap Sampling (Recruitment'!$A$4:$A$4004"),
    RANDBETWEEN(
        MATCH('Meta-analysis (Recruitment)'!$B$5, INDIRECT("'Bootstrap Sampling (Recruitment'!$A$4:$A$4004"), 1),
        MATCH('Meta-analysis (Recruitment)'!$B$6, INDIRECT("'Bootstrap Sampling (Recruitment'!$A$4:$A$4004"), 1)
    ),
    1
)</f>
        <v>0</v>
      </c>
      <c r="C1790" s="11">
        <f t="shared" ca="1" si="253"/>
        <v>1</v>
      </c>
      <c r="F1790" s="11">
        <f t="shared" ca="1" si="245"/>
        <v>0.1</v>
      </c>
      <c r="G1790" s="11">
        <f t="shared" ca="1" si="246"/>
        <v>0.3</v>
      </c>
      <c r="H1790" s="11">
        <f t="shared" ca="1" si="247"/>
        <v>0.5</v>
      </c>
      <c r="I1790" s="11">
        <f t="shared" ca="1" si="248"/>
        <v>0.34</v>
      </c>
      <c r="K1790" s="11">
        <f t="shared" ca="1" si="249"/>
        <v>0.1</v>
      </c>
      <c r="L1790" s="11">
        <f t="shared" ca="1" si="250"/>
        <v>0.3</v>
      </c>
      <c r="M1790" s="11">
        <f t="shared" ca="1" si="251"/>
        <v>0.5</v>
      </c>
      <c r="N1790" s="11">
        <f t="shared" ca="1" si="252"/>
        <v>0.34</v>
      </c>
      <c r="O1790" s="11">
        <f ca="1">(K1790-F1790)*'Meta-analysis (Recruitment)'!$B$4</f>
        <v>0</v>
      </c>
      <c r="Q1790" s="11">
        <f ca="1">(L1790-G1790)*'Meta-analysis (Recruitment)'!$B$4</f>
        <v>0</v>
      </c>
      <c r="S1790" s="11">
        <f ca="1">(M1790-H1790)*'Meta-analysis (Recruitment)'!$B$4</f>
        <v>0</v>
      </c>
      <c r="U1790" s="11">
        <f ca="1">(N1790-I1790)*'Meta-analysis (Recruitment)'!$B$4</f>
        <v>0</v>
      </c>
    </row>
    <row r="1791" spans="1:21">
      <c r="A1791" s="11">
        <v>-0.21299999999999999</v>
      </c>
      <c r="B1791" s="11" cm="1">
        <f t="array" aca="1" ref="B1791" ca="1">INDEX(
    INDIRECT("'Bootstrap Sampling (Recruitment'!$A$4:$A$4004"),
    RANDBETWEEN(
        MATCH('Meta-analysis (Recruitment)'!$B$5, INDIRECT("'Bootstrap Sampling (Recruitment'!$A$4:$A$4004"), 1),
        MATCH('Meta-analysis (Recruitment)'!$B$6, INDIRECT("'Bootstrap Sampling (Recruitment'!$A$4:$A$4004"), 1)
    ),
    1
)</f>
        <v>0</v>
      </c>
      <c r="C1791" s="11">
        <f t="shared" ca="1" si="253"/>
        <v>1</v>
      </c>
      <c r="F1791" s="11">
        <f t="shared" ca="1" si="245"/>
        <v>0.1</v>
      </c>
      <c r="G1791" s="11">
        <f t="shared" ca="1" si="246"/>
        <v>0.3</v>
      </c>
      <c r="H1791" s="11">
        <f t="shared" ca="1" si="247"/>
        <v>0.5</v>
      </c>
      <c r="I1791" s="11">
        <f t="shared" ca="1" si="248"/>
        <v>0.23</v>
      </c>
      <c r="K1791" s="11">
        <f t="shared" ca="1" si="249"/>
        <v>0.1</v>
      </c>
      <c r="L1791" s="11">
        <f t="shared" ca="1" si="250"/>
        <v>0.3</v>
      </c>
      <c r="M1791" s="11">
        <f t="shared" ca="1" si="251"/>
        <v>0.5</v>
      </c>
      <c r="N1791" s="11">
        <f t="shared" ca="1" si="252"/>
        <v>0.23</v>
      </c>
      <c r="O1791" s="11">
        <f ca="1">(K1791-F1791)*'Meta-analysis (Recruitment)'!$B$4</f>
        <v>0</v>
      </c>
      <c r="Q1791" s="11">
        <f ca="1">(L1791-G1791)*'Meta-analysis (Recruitment)'!$B$4</f>
        <v>0</v>
      </c>
      <c r="S1791" s="11">
        <f ca="1">(M1791-H1791)*'Meta-analysis (Recruitment)'!$B$4</f>
        <v>0</v>
      </c>
      <c r="U1791" s="11">
        <f ca="1">(N1791-I1791)*'Meta-analysis (Recruitment)'!$B$4</f>
        <v>0</v>
      </c>
    </row>
    <row r="1792" spans="1:21">
      <c r="A1792" s="11">
        <v>-0.21199999999999999</v>
      </c>
      <c r="B1792" s="11" cm="1">
        <f t="array" aca="1" ref="B1792" ca="1">INDEX(
    INDIRECT("'Bootstrap Sampling (Recruitment'!$A$4:$A$4004"),
    RANDBETWEEN(
        MATCH('Meta-analysis (Recruitment)'!$B$5, INDIRECT("'Bootstrap Sampling (Recruitment'!$A$4:$A$4004"), 1),
        MATCH('Meta-analysis (Recruitment)'!$B$6, INDIRECT("'Bootstrap Sampling (Recruitment'!$A$4:$A$4004"), 1)
    ),
    1
)</f>
        <v>0</v>
      </c>
      <c r="C1792" s="11">
        <f t="shared" ca="1" si="253"/>
        <v>1</v>
      </c>
      <c r="F1792" s="11">
        <f t="shared" ca="1" si="245"/>
        <v>0.1</v>
      </c>
      <c r="G1792" s="11">
        <f t="shared" ca="1" si="246"/>
        <v>0.3</v>
      </c>
      <c r="H1792" s="11">
        <f t="shared" ca="1" si="247"/>
        <v>0.5</v>
      </c>
      <c r="I1792" s="11">
        <f t="shared" ca="1" si="248"/>
        <v>0.47</v>
      </c>
      <c r="K1792" s="11">
        <f t="shared" ca="1" si="249"/>
        <v>0.1</v>
      </c>
      <c r="L1792" s="11">
        <f t="shared" ca="1" si="250"/>
        <v>0.3</v>
      </c>
      <c r="M1792" s="11">
        <f t="shared" ca="1" si="251"/>
        <v>0.5</v>
      </c>
      <c r="N1792" s="11">
        <f t="shared" ca="1" si="252"/>
        <v>0.47</v>
      </c>
      <c r="O1792" s="11">
        <f ca="1">(K1792-F1792)*'Meta-analysis (Recruitment)'!$B$4</f>
        <v>0</v>
      </c>
      <c r="Q1792" s="11">
        <f ca="1">(L1792-G1792)*'Meta-analysis (Recruitment)'!$B$4</f>
        <v>0</v>
      </c>
      <c r="S1792" s="11">
        <f ca="1">(M1792-H1792)*'Meta-analysis (Recruitment)'!$B$4</f>
        <v>0</v>
      </c>
      <c r="U1792" s="11">
        <f ca="1">(N1792-I1792)*'Meta-analysis (Recruitment)'!$B$4</f>
        <v>0</v>
      </c>
    </row>
    <row r="1793" spans="1:21">
      <c r="A1793" s="11">
        <v>-0.21099999999999999</v>
      </c>
      <c r="B1793" s="11" cm="1">
        <f t="array" aca="1" ref="B1793" ca="1">INDEX(
    INDIRECT("'Bootstrap Sampling (Recruitment'!$A$4:$A$4004"),
    RANDBETWEEN(
        MATCH('Meta-analysis (Recruitment)'!$B$5, INDIRECT("'Bootstrap Sampling (Recruitment'!$A$4:$A$4004"), 1),
        MATCH('Meta-analysis (Recruitment)'!$B$6, INDIRECT("'Bootstrap Sampling (Recruitment'!$A$4:$A$4004"), 1)
    ),
    1
)</f>
        <v>0</v>
      </c>
      <c r="C1793" s="11">
        <f t="shared" ca="1" si="253"/>
        <v>1</v>
      </c>
      <c r="F1793" s="11">
        <f t="shared" ca="1" si="245"/>
        <v>0.1</v>
      </c>
      <c r="G1793" s="11">
        <f t="shared" ca="1" si="246"/>
        <v>0.3</v>
      </c>
      <c r="H1793" s="11">
        <f t="shared" ca="1" si="247"/>
        <v>0.5</v>
      </c>
      <c r="I1793" s="11">
        <f t="shared" ca="1" si="248"/>
        <v>0.22</v>
      </c>
      <c r="K1793" s="11">
        <f t="shared" ca="1" si="249"/>
        <v>0.1</v>
      </c>
      <c r="L1793" s="11">
        <f t="shared" ca="1" si="250"/>
        <v>0.3</v>
      </c>
      <c r="M1793" s="11">
        <f t="shared" ca="1" si="251"/>
        <v>0.5</v>
      </c>
      <c r="N1793" s="11">
        <f t="shared" ca="1" si="252"/>
        <v>0.22</v>
      </c>
      <c r="O1793" s="11">
        <f ca="1">(K1793-F1793)*'Meta-analysis (Recruitment)'!$B$4</f>
        <v>0</v>
      </c>
      <c r="Q1793" s="11">
        <f ca="1">(L1793-G1793)*'Meta-analysis (Recruitment)'!$B$4</f>
        <v>0</v>
      </c>
      <c r="S1793" s="11">
        <f ca="1">(M1793-H1793)*'Meta-analysis (Recruitment)'!$B$4</f>
        <v>0</v>
      </c>
      <c r="U1793" s="11">
        <f ca="1">(N1793-I1793)*'Meta-analysis (Recruitment)'!$B$4</f>
        <v>0</v>
      </c>
    </row>
    <row r="1794" spans="1:21">
      <c r="A1794" s="11">
        <v>-0.21</v>
      </c>
      <c r="B1794" s="11" cm="1">
        <f t="array" aca="1" ref="B1794" ca="1">INDEX(
    INDIRECT("'Bootstrap Sampling (Recruitment'!$A$4:$A$4004"),
    RANDBETWEEN(
        MATCH('Meta-analysis (Recruitment)'!$B$5, INDIRECT("'Bootstrap Sampling (Recruitment'!$A$4:$A$4004"), 1),
        MATCH('Meta-analysis (Recruitment)'!$B$6, INDIRECT("'Bootstrap Sampling (Recruitment'!$A$4:$A$4004"), 1)
    ),
    1
)</f>
        <v>0</v>
      </c>
      <c r="C1794" s="11">
        <f t="shared" ca="1" si="253"/>
        <v>1</v>
      </c>
      <c r="F1794" s="11">
        <f t="shared" ca="1" si="245"/>
        <v>0.1</v>
      </c>
      <c r="G1794" s="11">
        <f t="shared" ca="1" si="246"/>
        <v>0.3</v>
      </c>
      <c r="H1794" s="11">
        <f t="shared" ca="1" si="247"/>
        <v>0.5</v>
      </c>
      <c r="I1794" s="11">
        <f t="shared" ca="1" si="248"/>
        <v>0.3</v>
      </c>
      <c r="K1794" s="11">
        <f t="shared" ca="1" si="249"/>
        <v>0.1</v>
      </c>
      <c r="L1794" s="11">
        <f t="shared" ca="1" si="250"/>
        <v>0.3</v>
      </c>
      <c r="M1794" s="11">
        <f t="shared" ca="1" si="251"/>
        <v>0.5</v>
      </c>
      <c r="N1794" s="11">
        <f t="shared" ca="1" si="252"/>
        <v>0.3</v>
      </c>
      <c r="O1794" s="11">
        <f ca="1">(K1794-F1794)*'Meta-analysis (Recruitment)'!$B$4</f>
        <v>0</v>
      </c>
      <c r="Q1794" s="11">
        <f ca="1">(L1794-G1794)*'Meta-analysis (Recruitment)'!$B$4</f>
        <v>0</v>
      </c>
      <c r="S1794" s="11">
        <f ca="1">(M1794-H1794)*'Meta-analysis (Recruitment)'!$B$4</f>
        <v>0</v>
      </c>
      <c r="U1794" s="11">
        <f ca="1">(N1794-I1794)*'Meta-analysis (Recruitment)'!$B$4</f>
        <v>0</v>
      </c>
    </row>
    <row r="1795" spans="1:21">
      <c r="A1795" s="11">
        <v>-0.20899999999999999</v>
      </c>
      <c r="B1795" s="11" cm="1">
        <f t="array" aca="1" ref="B1795" ca="1">INDEX(
    INDIRECT("'Bootstrap Sampling (Recruitment'!$A$4:$A$4004"),
    RANDBETWEEN(
        MATCH('Meta-analysis (Recruitment)'!$B$5, INDIRECT("'Bootstrap Sampling (Recruitment'!$A$4:$A$4004"), 1),
        MATCH('Meta-analysis (Recruitment)'!$B$6, INDIRECT("'Bootstrap Sampling (Recruitment'!$A$4:$A$4004"), 1)
    ),
    1
)</f>
        <v>0</v>
      </c>
      <c r="C1795" s="11">
        <f t="shared" ca="1" si="253"/>
        <v>1</v>
      </c>
      <c r="F1795" s="11">
        <f t="shared" ca="1" si="245"/>
        <v>0.1</v>
      </c>
      <c r="G1795" s="11">
        <f t="shared" ca="1" si="246"/>
        <v>0.3</v>
      </c>
      <c r="H1795" s="11">
        <f t="shared" ca="1" si="247"/>
        <v>0.5</v>
      </c>
      <c r="I1795" s="11">
        <f t="shared" ca="1" si="248"/>
        <v>0.32</v>
      </c>
      <c r="K1795" s="11">
        <f t="shared" ca="1" si="249"/>
        <v>0.1</v>
      </c>
      <c r="L1795" s="11">
        <f t="shared" ca="1" si="250"/>
        <v>0.3</v>
      </c>
      <c r="M1795" s="11">
        <f t="shared" ca="1" si="251"/>
        <v>0.5</v>
      </c>
      <c r="N1795" s="11">
        <f t="shared" ca="1" si="252"/>
        <v>0.32</v>
      </c>
      <c r="O1795" s="11">
        <f ca="1">(K1795-F1795)*'Meta-analysis (Recruitment)'!$B$4</f>
        <v>0</v>
      </c>
      <c r="Q1795" s="11">
        <f ca="1">(L1795-G1795)*'Meta-analysis (Recruitment)'!$B$4</f>
        <v>0</v>
      </c>
      <c r="S1795" s="11">
        <f ca="1">(M1795-H1795)*'Meta-analysis (Recruitment)'!$B$4</f>
        <v>0</v>
      </c>
      <c r="U1795" s="11">
        <f ca="1">(N1795-I1795)*'Meta-analysis (Recruitment)'!$B$4</f>
        <v>0</v>
      </c>
    </row>
    <row r="1796" spans="1:21">
      <c r="A1796" s="11">
        <v>-0.20799999999999999</v>
      </c>
      <c r="B1796" s="11" cm="1">
        <f t="array" aca="1" ref="B1796" ca="1">INDEX(
    INDIRECT("'Bootstrap Sampling (Recruitment'!$A$4:$A$4004"),
    RANDBETWEEN(
        MATCH('Meta-analysis (Recruitment)'!$B$5, INDIRECT("'Bootstrap Sampling (Recruitment'!$A$4:$A$4004"), 1),
        MATCH('Meta-analysis (Recruitment)'!$B$6, INDIRECT("'Bootstrap Sampling (Recruitment'!$A$4:$A$4004"), 1)
    ),
    1
)</f>
        <v>0</v>
      </c>
      <c r="C1796" s="11">
        <f t="shared" ca="1" si="253"/>
        <v>1</v>
      </c>
      <c r="F1796" s="11">
        <f t="shared" ref="F1796:F1859" ca="1" si="254">INDEX($E$13:$E$13, RANDBETWEEN(1,ROWS($E$13:$E$13)),1)</f>
        <v>0.1</v>
      </c>
      <c r="G1796" s="11">
        <f t="shared" ref="G1796:G1859" ca="1" si="255">INDEX($E$33:$E$33, RANDBETWEEN(1,ROWS($E$624:$E$624)),1)</f>
        <v>0.3</v>
      </c>
      <c r="H1796" s="11">
        <f t="shared" ref="H1796:H1859" ca="1" si="256">INDEX($E$53:$E$53, RANDBETWEEN(1,ROWS($E$644:$E$644)),1)</f>
        <v>0.5</v>
      </c>
      <c r="I1796" s="11">
        <f t="shared" ref="I1796:I1859" ca="1" si="257">INDEX($E$13:$E$53, RANDBETWEEN(1,ROWS($E$13:$E$53)),1)</f>
        <v>0.36</v>
      </c>
      <c r="K1796" s="11">
        <f t="shared" ref="K1796:K1859" ca="1" si="258">PRODUCT($C1796,F1796)</f>
        <v>0.1</v>
      </c>
      <c r="L1796" s="11">
        <f t="shared" ref="L1796:L1859" ca="1" si="259">PRODUCT($C1796,G1796)</f>
        <v>0.3</v>
      </c>
      <c r="M1796" s="11">
        <f t="shared" ref="M1796:M1859" ca="1" si="260">PRODUCT($C1796,H1796)</f>
        <v>0.5</v>
      </c>
      <c r="N1796" s="11">
        <f t="shared" ref="N1796:N1859" ca="1" si="261">PRODUCT($C1796,I1796)</f>
        <v>0.36</v>
      </c>
      <c r="O1796" s="11">
        <f ca="1">(K1796-F1796)*'Meta-analysis (Recruitment)'!$B$4</f>
        <v>0</v>
      </c>
      <c r="Q1796" s="11">
        <f ca="1">(L1796-G1796)*'Meta-analysis (Recruitment)'!$B$4</f>
        <v>0</v>
      </c>
      <c r="S1796" s="11">
        <f ca="1">(M1796-H1796)*'Meta-analysis (Recruitment)'!$B$4</f>
        <v>0</v>
      </c>
      <c r="U1796" s="11">
        <f ca="1">(N1796-I1796)*'Meta-analysis (Recruitment)'!$B$4</f>
        <v>0</v>
      </c>
    </row>
    <row r="1797" spans="1:21">
      <c r="A1797" s="11">
        <v>-0.20699999999999999</v>
      </c>
      <c r="B1797" s="11" cm="1">
        <f t="array" aca="1" ref="B1797" ca="1">INDEX(
    INDIRECT("'Bootstrap Sampling (Recruitment'!$A$4:$A$4004"),
    RANDBETWEEN(
        MATCH('Meta-analysis (Recruitment)'!$B$5, INDIRECT("'Bootstrap Sampling (Recruitment'!$A$4:$A$4004"), 1),
        MATCH('Meta-analysis (Recruitment)'!$B$6, INDIRECT("'Bootstrap Sampling (Recruitment'!$A$4:$A$4004"), 1)
    ),
    1
)</f>
        <v>0</v>
      </c>
      <c r="C1797" s="11">
        <f t="shared" ca="1" si="253"/>
        <v>1</v>
      </c>
      <c r="F1797" s="11">
        <f t="shared" ca="1" si="254"/>
        <v>0.1</v>
      </c>
      <c r="G1797" s="11">
        <f t="shared" ca="1" si="255"/>
        <v>0.3</v>
      </c>
      <c r="H1797" s="11">
        <f t="shared" ca="1" si="256"/>
        <v>0.5</v>
      </c>
      <c r="I1797" s="11">
        <f t="shared" ca="1" si="257"/>
        <v>0.38</v>
      </c>
      <c r="K1797" s="11">
        <f t="shared" ca="1" si="258"/>
        <v>0.1</v>
      </c>
      <c r="L1797" s="11">
        <f t="shared" ca="1" si="259"/>
        <v>0.3</v>
      </c>
      <c r="M1797" s="11">
        <f t="shared" ca="1" si="260"/>
        <v>0.5</v>
      </c>
      <c r="N1797" s="11">
        <f t="shared" ca="1" si="261"/>
        <v>0.38</v>
      </c>
      <c r="O1797" s="11">
        <f ca="1">(K1797-F1797)*'Meta-analysis (Recruitment)'!$B$4</f>
        <v>0</v>
      </c>
      <c r="Q1797" s="11">
        <f ca="1">(L1797-G1797)*'Meta-analysis (Recruitment)'!$B$4</f>
        <v>0</v>
      </c>
      <c r="S1797" s="11">
        <f ca="1">(M1797-H1797)*'Meta-analysis (Recruitment)'!$B$4</f>
        <v>0</v>
      </c>
      <c r="U1797" s="11">
        <f ca="1">(N1797-I1797)*'Meta-analysis (Recruitment)'!$B$4</f>
        <v>0</v>
      </c>
    </row>
    <row r="1798" spans="1:21">
      <c r="A1798" s="11">
        <v>-0.20599999999999999</v>
      </c>
      <c r="B1798" s="11" cm="1">
        <f t="array" aca="1" ref="B1798" ca="1">INDEX(
    INDIRECT("'Bootstrap Sampling (Recruitment'!$A$4:$A$4004"),
    RANDBETWEEN(
        MATCH('Meta-analysis (Recruitment)'!$B$5, INDIRECT("'Bootstrap Sampling (Recruitment'!$A$4:$A$4004"), 1),
        MATCH('Meta-analysis (Recruitment)'!$B$6, INDIRECT("'Bootstrap Sampling (Recruitment'!$A$4:$A$4004"), 1)
    ),
    1
)</f>
        <v>0</v>
      </c>
      <c r="C1798" s="11">
        <f t="shared" ca="1" si="253"/>
        <v>1</v>
      </c>
      <c r="F1798" s="11">
        <f t="shared" ca="1" si="254"/>
        <v>0.1</v>
      </c>
      <c r="G1798" s="11">
        <f t="shared" ca="1" si="255"/>
        <v>0.3</v>
      </c>
      <c r="H1798" s="11">
        <f t="shared" ca="1" si="256"/>
        <v>0.5</v>
      </c>
      <c r="I1798" s="11">
        <f t="shared" ca="1" si="257"/>
        <v>0.45</v>
      </c>
      <c r="K1798" s="11">
        <f t="shared" ca="1" si="258"/>
        <v>0.1</v>
      </c>
      <c r="L1798" s="11">
        <f t="shared" ca="1" si="259"/>
        <v>0.3</v>
      </c>
      <c r="M1798" s="11">
        <f t="shared" ca="1" si="260"/>
        <v>0.5</v>
      </c>
      <c r="N1798" s="11">
        <f t="shared" ca="1" si="261"/>
        <v>0.45</v>
      </c>
      <c r="O1798" s="11">
        <f ca="1">(K1798-F1798)*'Meta-analysis (Recruitment)'!$B$4</f>
        <v>0</v>
      </c>
      <c r="Q1798" s="11">
        <f ca="1">(L1798-G1798)*'Meta-analysis (Recruitment)'!$B$4</f>
        <v>0</v>
      </c>
      <c r="S1798" s="11">
        <f ca="1">(M1798-H1798)*'Meta-analysis (Recruitment)'!$B$4</f>
        <v>0</v>
      </c>
      <c r="U1798" s="11">
        <f ca="1">(N1798-I1798)*'Meta-analysis (Recruitment)'!$B$4</f>
        <v>0</v>
      </c>
    </row>
    <row r="1799" spans="1:21">
      <c r="A1799" s="11">
        <v>-0.20499999999999999</v>
      </c>
      <c r="B1799" s="11" cm="1">
        <f t="array" aca="1" ref="B1799" ca="1">INDEX(
    INDIRECT("'Bootstrap Sampling (Recruitment'!$A$4:$A$4004"),
    RANDBETWEEN(
        MATCH('Meta-analysis (Recruitment)'!$B$5, INDIRECT("'Bootstrap Sampling (Recruitment'!$A$4:$A$4004"), 1),
        MATCH('Meta-analysis (Recruitment)'!$B$6, INDIRECT("'Bootstrap Sampling (Recruitment'!$A$4:$A$4004"), 1)
    ),
    1
)</f>
        <v>0</v>
      </c>
      <c r="C1799" s="11">
        <f t="shared" ca="1" si="253"/>
        <v>1</v>
      </c>
      <c r="F1799" s="11">
        <f t="shared" ca="1" si="254"/>
        <v>0.1</v>
      </c>
      <c r="G1799" s="11">
        <f t="shared" ca="1" si="255"/>
        <v>0.3</v>
      </c>
      <c r="H1799" s="11">
        <f t="shared" ca="1" si="256"/>
        <v>0.5</v>
      </c>
      <c r="I1799" s="11">
        <f t="shared" ca="1" si="257"/>
        <v>0.31</v>
      </c>
      <c r="K1799" s="11">
        <f t="shared" ca="1" si="258"/>
        <v>0.1</v>
      </c>
      <c r="L1799" s="11">
        <f t="shared" ca="1" si="259"/>
        <v>0.3</v>
      </c>
      <c r="M1799" s="11">
        <f t="shared" ca="1" si="260"/>
        <v>0.5</v>
      </c>
      <c r="N1799" s="11">
        <f t="shared" ca="1" si="261"/>
        <v>0.31</v>
      </c>
      <c r="O1799" s="11">
        <f ca="1">(K1799-F1799)*'Meta-analysis (Recruitment)'!$B$4</f>
        <v>0</v>
      </c>
      <c r="Q1799" s="11">
        <f ca="1">(L1799-G1799)*'Meta-analysis (Recruitment)'!$B$4</f>
        <v>0</v>
      </c>
      <c r="S1799" s="11">
        <f ca="1">(M1799-H1799)*'Meta-analysis (Recruitment)'!$B$4</f>
        <v>0</v>
      </c>
      <c r="U1799" s="11">
        <f ca="1">(N1799-I1799)*'Meta-analysis (Recruitment)'!$B$4</f>
        <v>0</v>
      </c>
    </row>
    <row r="1800" spans="1:21">
      <c r="A1800" s="11">
        <v>-0.20399999999999999</v>
      </c>
      <c r="B1800" s="11" cm="1">
        <f t="array" aca="1" ref="B1800" ca="1">INDEX(
    INDIRECT("'Bootstrap Sampling (Recruitment'!$A$4:$A$4004"),
    RANDBETWEEN(
        MATCH('Meta-analysis (Recruitment)'!$B$5, INDIRECT("'Bootstrap Sampling (Recruitment'!$A$4:$A$4004"), 1),
        MATCH('Meta-analysis (Recruitment)'!$B$6, INDIRECT("'Bootstrap Sampling (Recruitment'!$A$4:$A$4004"), 1)
    ),
    1
)</f>
        <v>0</v>
      </c>
      <c r="C1800" s="11">
        <f t="shared" ca="1" si="253"/>
        <v>1</v>
      </c>
      <c r="F1800" s="11">
        <f t="shared" ca="1" si="254"/>
        <v>0.1</v>
      </c>
      <c r="G1800" s="11">
        <f t="shared" ca="1" si="255"/>
        <v>0.3</v>
      </c>
      <c r="H1800" s="11">
        <f t="shared" ca="1" si="256"/>
        <v>0.5</v>
      </c>
      <c r="I1800" s="11">
        <f t="shared" ca="1" si="257"/>
        <v>0.43</v>
      </c>
      <c r="K1800" s="11">
        <f t="shared" ca="1" si="258"/>
        <v>0.1</v>
      </c>
      <c r="L1800" s="11">
        <f t="shared" ca="1" si="259"/>
        <v>0.3</v>
      </c>
      <c r="M1800" s="11">
        <f t="shared" ca="1" si="260"/>
        <v>0.5</v>
      </c>
      <c r="N1800" s="11">
        <f t="shared" ca="1" si="261"/>
        <v>0.43</v>
      </c>
      <c r="O1800" s="11">
        <f ca="1">(K1800-F1800)*'Meta-analysis (Recruitment)'!$B$4</f>
        <v>0</v>
      </c>
      <c r="Q1800" s="11">
        <f ca="1">(L1800-G1800)*'Meta-analysis (Recruitment)'!$B$4</f>
        <v>0</v>
      </c>
      <c r="S1800" s="11">
        <f ca="1">(M1800-H1800)*'Meta-analysis (Recruitment)'!$B$4</f>
        <v>0</v>
      </c>
      <c r="U1800" s="11">
        <f ca="1">(N1800-I1800)*'Meta-analysis (Recruitment)'!$B$4</f>
        <v>0</v>
      </c>
    </row>
    <row r="1801" spans="1:21">
      <c r="A1801" s="11">
        <v>-0.20300000000000001</v>
      </c>
      <c r="B1801" s="11" cm="1">
        <f t="array" aca="1" ref="B1801" ca="1">INDEX(
    INDIRECT("'Bootstrap Sampling (Recruitment'!$A$4:$A$4004"),
    RANDBETWEEN(
        MATCH('Meta-analysis (Recruitment)'!$B$5, INDIRECT("'Bootstrap Sampling (Recruitment'!$A$4:$A$4004"), 1),
        MATCH('Meta-analysis (Recruitment)'!$B$6, INDIRECT("'Bootstrap Sampling (Recruitment'!$A$4:$A$4004"), 1)
    ),
    1
)</f>
        <v>0</v>
      </c>
      <c r="C1801" s="11">
        <f t="shared" ca="1" si="253"/>
        <v>1</v>
      </c>
      <c r="F1801" s="11">
        <f t="shared" ca="1" si="254"/>
        <v>0.1</v>
      </c>
      <c r="G1801" s="11">
        <f t="shared" ca="1" si="255"/>
        <v>0.3</v>
      </c>
      <c r="H1801" s="11">
        <f t="shared" ca="1" si="256"/>
        <v>0.5</v>
      </c>
      <c r="I1801" s="11">
        <f t="shared" ca="1" si="257"/>
        <v>0.41</v>
      </c>
      <c r="K1801" s="11">
        <f t="shared" ca="1" si="258"/>
        <v>0.1</v>
      </c>
      <c r="L1801" s="11">
        <f t="shared" ca="1" si="259"/>
        <v>0.3</v>
      </c>
      <c r="M1801" s="11">
        <f t="shared" ca="1" si="260"/>
        <v>0.5</v>
      </c>
      <c r="N1801" s="11">
        <f t="shared" ca="1" si="261"/>
        <v>0.41</v>
      </c>
      <c r="O1801" s="11">
        <f ca="1">(K1801-F1801)*'Meta-analysis (Recruitment)'!$B$4</f>
        <v>0</v>
      </c>
      <c r="Q1801" s="11">
        <f ca="1">(L1801-G1801)*'Meta-analysis (Recruitment)'!$B$4</f>
        <v>0</v>
      </c>
      <c r="S1801" s="11">
        <f ca="1">(M1801-H1801)*'Meta-analysis (Recruitment)'!$B$4</f>
        <v>0</v>
      </c>
      <c r="U1801" s="11">
        <f ca="1">(N1801-I1801)*'Meta-analysis (Recruitment)'!$B$4</f>
        <v>0</v>
      </c>
    </row>
    <row r="1802" spans="1:21">
      <c r="A1802" s="11">
        <v>-0.20200000000000001</v>
      </c>
      <c r="B1802" s="11" cm="1">
        <f t="array" aca="1" ref="B1802" ca="1">INDEX(
    INDIRECT("'Bootstrap Sampling (Recruitment'!$A$4:$A$4004"),
    RANDBETWEEN(
        MATCH('Meta-analysis (Recruitment)'!$B$5, INDIRECT("'Bootstrap Sampling (Recruitment'!$A$4:$A$4004"), 1),
        MATCH('Meta-analysis (Recruitment)'!$B$6, INDIRECT("'Bootstrap Sampling (Recruitment'!$A$4:$A$4004"), 1)
    ),
    1
)</f>
        <v>0</v>
      </c>
      <c r="C1802" s="11">
        <f t="shared" ca="1" si="253"/>
        <v>1</v>
      </c>
      <c r="F1802" s="11">
        <f t="shared" ca="1" si="254"/>
        <v>0.1</v>
      </c>
      <c r="G1802" s="11">
        <f t="shared" ca="1" si="255"/>
        <v>0.3</v>
      </c>
      <c r="H1802" s="11">
        <f t="shared" ca="1" si="256"/>
        <v>0.5</v>
      </c>
      <c r="I1802" s="11">
        <f t="shared" ca="1" si="257"/>
        <v>0.17</v>
      </c>
      <c r="K1802" s="11">
        <f t="shared" ca="1" si="258"/>
        <v>0.1</v>
      </c>
      <c r="L1802" s="11">
        <f t="shared" ca="1" si="259"/>
        <v>0.3</v>
      </c>
      <c r="M1802" s="11">
        <f t="shared" ca="1" si="260"/>
        <v>0.5</v>
      </c>
      <c r="N1802" s="11">
        <f t="shared" ca="1" si="261"/>
        <v>0.17</v>
      </c>
      <c r="O1802" s="11">
        <f ca="1">(K1802-F1802)*'Meta-analysis (Recruitment)'!$B$4</f>
        <v>0</v>
      </c>
      <c r="Q1802" s="11">
        <f ca="1">(L1802-G1802)*'Meta-analysis (Recruitment)'!$B$4</f>
        <v>0</v>
      </c>
      <c r="S1802" s="11">
        <f ca="1">(M1802-H1802)*'Meta-analysis (Recruitment)'!$B$4</f>
        <v>0</v>
      </c>
      <c r="U1802" s="11">
        <f ca="1">(N1802-I1802)*'Meta-analysis (Recruitment)'!$B$4</f>
        <v>0</v>
      </c>
    </row>
    <row r="1803" spans="1:21">
      <c r="A1803" s="11">
        <v>-0.20100000000000001</v>
      </c>
      <c r="B1803" s="11" cm="1">
        <f t="array" aca="1" ref="B1803" ca="1">INDEX(
    INDIRECT("'Bootstrap Sampling (Recruitment'!$A$4:$A$4004"),
    RANDBETWEEN(
        MATCH('Meta-analysis (Recruitment)'!$B$5, INDIRECT("'Bootstrap Sampling (Recruitment'!$A$4:$A$4004"), 1),
        MATCH('Meta-analysis (Recruitment)'!$B$6, INDIRECT("'Bootstrap Sampling (Recruitment'!$A$4:$A$4004"), 1)
    ),
    1
)</f>
        <v>0</v>
      </c>
      <c r="C1803" s="11">
        <f t="shared" ca="1" si="253"/>
        <v>1</v>
      </c>
      <c r="F1803" s="11">
        <f t="shared" ca="1" si="254"/>
        <v>0.1</v>
      </c>
      <c r="G1803" s="11">
        <f t="shared" ca="1" si="255"/>
        <v>0.3</v>
      </c>
      <c r="H1803" s="11">
        <f t="shared" ca="1" si="256"/>
        <v>0.5</v>
      </c>
      <c r="I1803" s="11">
        <f t="shared" ca="1" si="257"/>
        <v>0.28000000000000003</v>
      </c>
      <c r="K1803" s="11">
        <f t="shared" ca="1" si="258"/>
        <v>0.1</v>
      </c>
      <c r="L1803" s="11">
        <f t="shared" ca="1" si="259"/>
        <v>0.3</v>
      </c>
      <c r="M1803" s="11">
        <f t="shared" ca="1" si="260"/>
        <v>0.5</v>
      </c>
      <c r="N1803" s="11">
        <f t="shared" ca="1" si="261"/>
        <v>0.28000000000000003</v>
      </c>
      <c r="O1803" s="11">
        <f ca="1">(K1803-F1803)*'Meta-analysis (Recruitment)'!$B$4</f>
        <v>0</v>
      </c>
      <c r="Q1803" s="11">
        <f ca="1">(L1803-G1803)*'Meta-analysis (Recruitment)'!$B$4</f>
        <v>0</v>
      </c>
      <c r="S1803" s="11">
        <f ca="1">(M1803-H1803)*'Meta-analysis (Recruitment)'!$B$4</f>
        <v>0</v>
      </c>
      <c r="U1803" s="11">
        <f ca="1">(N1803-I1803)*'Meta-analysis (Recruitment)'!$B$4</f>
        <v>0</v>
      </c>
    </row>
    <row r="1804" spans="1:21">
      <c r="A1804" s="11">
        <v>-0.2</v>
      </c>
      <c r="B1804" s="11" cm="1">
        <f t="array" aca="1" ref="B1804" ca="1">INDEX(
    INDIRECT("'Bootstrap Sampling (Recruitment'!$A$4:$A$4004"),
    RANDBETWEEN(
        MATCH('Meta-analysis (Recruitment)'!$B$5, INDIRECT("'Bootstrap Sampling (Recruitment'!$A$4:$A$4004"), 1),
        MATCH('Meta-analysis (Recruitment)'!$B$6, INDIRECT("'Bootstrap Sampling (Recruitment'!$A$4:$A$4004"), 1)
    ),
    1
)</f>
        <v>0</v>
      </c>
      <c r="C1804" s="11">
        <f t="shared" ca="1" si="253"/>
        <v>1</v>
      </c>
      <c r="F1804" s="11">
        <f t="shared" ca="1" si="254"/>
        <v>0.1</v>
      </c>
      <c r="G1804" s="11">
        <f t="shared" ca="1" si="255"/>
        <v>0.3</v>
      </c>
      <c r="H1804" s="11">
        <f t="shared" ca="1" si="256"/>
        <v>0.5</v>
      </c>
      <c r="I1804" s="11">
        <f t="shared" ca="1" si="257"/>
        <v>0.23</v>
      </c>
      <c r="K1804" s="11">
        <f t="shared" ca="1" si="258"/>
        <v>0.1</v>
      </c>
      <c r="L1804" s="11">
        <f t="shared" ca="1" si="259"/>
        <v>0.3</v>
      </c>
      <c r="M1804" s="11">
        <f t="shared" ca="1" si="260"/>
        <v>0.5</v>
      </c>
      <c r="N1804" s="11">
        <f t="shared" ca="1" si="261"/>
        <v>0.23</v>
      </c>
      <c r="O1804" s="11">
        <f ca="1">(K1804-F1804)*'Meta-analysis (Recruitment)'!$B$4</f>
        <v>0</v>
      </c>
      <c r="Q1804" s="11">
        <f ca="1">(L1804-G1804)*'Meta-analysis (Recruitment)'!$B$4</f>
        <v>0</v>
      </c>
      <c r="S1804" s="11">
        <f ca="1">(M1804-H1804)*'Meta-analysis (Recruitment)'!$B$4</f>
        <v>0</v>
      </c>
      <c r="U1804" s="11">
        <f ca="1">(N1804-I1804)*'Meta-analysis (Recruitment)'!$B$4</f>
        <v>0</v>
      </c>
    </row>
    <row r="1805" spans="1:21">
      <c r="A1805" s="11">
        <v>-0.19900000000000001</v>
      </c>
      <c r="B1805" s="11" cm="1">
        <f t="array" aca="1" ref="B1805" ca="1">INDEX(
    INDIRECT("'Bootstrap Sampling (Recruitment'!$A$4:$A$4004"),
    RANDBETWEEN(
        MATCH('Meta-analysis (Recruitment)'!$B$5, INDIRECT("'Bootstrap Sampling (Recruitment'!$A$4:$A$4004"), 1),
        MATCH('Meta-analysis (Recruitment)'!$B$6, INDIRECT("'Bootstrap Sampling (Recruitment'!$A$4:$A$4004"), 1)
    ),
    1
)</f>
        <v>0</v>
      </c>
      <c r="C1805" s="11">
        <f t="shared" ca="1" si="253"/>
        <v>1</v>
      </c>
      <c r="F1805" s="11">
        <f t="shared" ca="1" si="254"/>
        <v>0.1</v>
      </c>
      <c r="G1805" s="11">
        <f t="shared" ca="1" si="255"/>
        <v>0.3</v>
      </c>
      <c r="H1805" s="11">
        <f t="shared" ca="1" si="256"/>
        <v>0.5</v>
      </c>
      <c r="I1805" s="11">
        <f t="shared" ca="1" si="257"/>
        <v>0.17</v>
      </c>
      <c r="K1805" s="11">
        <f t="shared" ca="1" si="258"/>
        <v>0.1</v>
      </c>
      <c r="L1805" s="11">
        <f t="shared" ca="1" si="259"/>
        <v>0.3</v>
      </c>
      <c r="M1805" s="11">
        <f t="shared" ca="1" si="260"/>
        <v>0.5</v>
      </c>
      <c r="N1805" s="11">
        <f t="shared" ca="1" si="261"/>
        <v>0.17</v>
      </c>
      <c r="O1805" s="11">
        <f ca="1">(K1805-F1805)*'Meta-analysis (Recruitment)'!$B$4</f>
        <v>0</v>
      </c>
      <c r="Q1805" s="11">
        <f ca="1">(L1805-G1805)*'Meta-analysis (Recruitment)'!$B$4</f>
        <v>0</v>
      </c>
      <c r="S1805" s="11">
        <f ca="1">(M1805-H1805)*'Meta-analysis (Recruitment)'!$B$4</f>
        <v>0</v>
      </c>
      <c r="U1805" s="11">
        <f ca="1">(N1805-I1805)*'Meta-analysis (Recruitment)'!$B$4</f>
        <v>0</v>
      </c>
    </row>
    <row r="1806" spans="1:21">
      <c r="A1806" s="11">
        <v>-0.19800000000000001</v>
      </c>
      <c r="B1806" s="11" cm="1">
        <f t="array" aca="1" ref="B1806" ca="1">INDEX(
    INDIRECT("'Bootstrap Sampling (Recruitment'!$A$4:$A$4004"),
    RANDBETWEEN(
        MATCH('Meta-analysis (Recruitment)'!$B$5, INDIRECT("'Bootstrap Sampling (Recruitment'!$A$4:$A$4004"), 1),
        MATCH('Meta-analysis (Recruitment)'!$B$6, INDIRECT("'Bootstrap Sampling (Recruitment'!$A$4:$A$4004"), 1)
    ),
    1
)</f>
        <v>0</v>
      </c>
      <c r="C1806" s="11">
        <f t="shared" ca="1" si="253"/>
        <v>1</v>
      </c>
      <c r="F1806" s="11">
        <f t="shared" ca="1" si="254"/>
        <v>0.1</v>
      </c>
      <c r="G1806" s="11">
        <f t="shared" ca="1" si="255"/>
        <v>0.3</v>
      </c>
      <c r="H1806" s="11">
        <f t="shared" ca="1" si="256"/>
        <v>0.5</v>
      </c>
      <c r="I1806" s="11">
        <f t="shared" ca="1" si="257"/>
        <v>0.21</v>
      </c>
      <c r="K1806" s="11">
        <f t="shared" ca="1" si="258"/>
        <v>0.1</v>
      </c>
      <c r="L1806" s="11">
        <f t="shared" ca="1" si="259"/>
        <v>0.3</v>
      </c>
      <c r="M1806" s="11">
        <f t="shared" ca="1" si="260"/>
        <v>0.5</v>
      </c>
      <c r="N1806" s="11">
        <f t="shared" ca="1" si="261"/>
        <v>0.21</v>
      </c>
      <c r="O1806" s="11">
        <f ca="1">(K1806-F1806)*'Meta-analysis (Recruitment)'!$B$4</f>
        <v>0</v>
      </c>
      <c r="Q1806" s="11">
        <f ca="1">(L1806-G1806)*'Meta-analysis (Recruitment)'!$B$4</f>
        <v>0</v>
      </c>
      <c r="S1806" s="11">
        <f ca="1">(M1806-H1806)*'Meta-analysis (Recruitment)'!$B$4</f>
        <v>0</v>
      </c>
      <c r="U1806" s="11">
        <f ca="1">(N1806-I1806)*'Meta-analysis (Recruitment)'!$B$4</f>
        <v>0</v>
      </c>
    </row>
    <row r="1807" spans="1:21">
      <c r="A1807" s="11">
        <v>-0.19700000000000001</v>
      </c>
      <c r="B1807" s="11" cm="1">
        <f t="array" aca="1" ref="B1807" ca="1">INDEX(
    INDIRECT("'Bootstrap Sampling (Recruitment'!$A$4:$A$4004"),
    RANDBETWEEN(
        MATCH('Meta-analysis (Recruitment)'!$B$5, INDIRECT("'Bootstrap Sampling (Recruitment'!$A$4:$A$4004"), 1),
        MATCH('Meta-analysis (Recruitment)'!$B$6, INDIRECT("'Bootstrap Sampling (Recruitment'!$A$4:$A$4004"), 1)
    ),
    1
)</f>
        <v>0</v>
      </c>
      <c r="C1807" s="11">
        <f t="shared" ca="1" si="253"/>
        <v>1</v>
      </c>
      <c r="F1807" s="11">
        <f t="shared" ca="1" si="254"/>
        <v>0.1</v>
      </c>
      <c r="G1807" s="11">
        <f t="shared" ca="1" si="255"/>
        <v>0.3</v>
      </c>
      <c r="H1807" s="11">
        <f t="shared" ca="1" si="256"/>
        <v>0.5</v>
      </c>
      <c r="I1807" s="11">
        <f t="shared" ca="1" si="257"/>
        <v>0.41</v>
      </c>
      <c r="K1807" s="11">
        <f t="shared" ca="1" si="258"/>
        <v>0.1</v>
      </c>
      <c r="L1807" s="11">
        <f t="shared" ca="1" si="259"/>
        <v>0.3</v>
      </c>
      <c r="M1807" s="11">
        <f t="shared" ca="1" si="260"/>
        <v>0.5</v>
      </c>
      <c r="N1807" s="11">
        <f t="shared" ca="1" si="261"/>
        <v>0.41</v>
      </c>
      <c r="O1807" s="11">
        <f ca="1">(K1807-F1807)*'Meta-analysis (Recruitment)'!$B$4</f>
        <v>0</v>
      </c>
      <c r="Q1807" s="11">
        <f ca="1">(L1807-G1807)*'Meta-analysis (Recruitment)'!$B$4</f>
        <v>0</v>
      </c>
      <c r="S1807" s="11">
        <f ca="1">(M1807-H1807)*'Meta-analysis (Recruitment)'!$B$4</f>
        <v>0</v>
      </c>
      <c r="U1807" s="11">
        <f ca="1">(N1807-I1807)*'Meta-analysis (Recruitment)'!$B$4</f>
        <v>0</v>
      </c>
    </row>
    <row r="1808" spans="1:21">
      <c r="A1808" s="11">
        <v>-0.19600000000000001</v>
      </c>
      <c r="B1808" s="11" cm="1">
        <f t="array" aca="1" ref="B1808" ca="1">INDEX(
    INDIRECT("'Bootstrap Sampling (Recruitment'!$A$4:$A$4004"),
    RANDBETWEEN(
        MATCH('Meta-analysis (Recruitment)'!$B$5, INDIRECT("'Bootstrap Sampling (Recruitment'!$A$4:$A$4004"), 1),
        MATCH('Meta-analysis (Recruitment)'!$B$6, INDIRECT("'Bootstrap Sampling (Recruitment'!$A$4:$A$4004"), 1)
    ),
    1
)</f>
        <v>0</v>
      </c>
      <c r="C1808" s="11">
        <f t="shared" ca="1" si="253"/>
        <v>1</v>
      </c>
      <c r="F1808" s="11">
        <f t="shared" ca="1" si="254"/>
        <v>0.1</v>
      </c>
      <c r="G1808" s="11">
        <f t="shared" ca="1" si="255"/>
        <v>0.3</v>
      </c>
      <c r="H1808" s="11">
        <f t="shared" ca="1" si="256"/>
        <v>0.5</v>
      </c>
      <c r="I1808" s="11">
        <f t="shared" ca="1" si="257"/>
        <v>0.47</v>
      </c>
      <c r="K1808" s="11">
        <f t="shared" ca="1" si="258"/>
        <v>0.1</v>
      </c>
      <c r="L1808" s="11">
        <f t="shared" ca="1" si="259"/>
        <v>0.3</v>
      </c>
      <c r="M1808" s="11">
        <f t="shared" ca="1" si="260"/>
        <v>0.5</v>
      </c>
      <c r="N1808" s="11">
        <f t="shared" ca="1" si="261"/>
        <v>0.47</v>
      </c>
      <c r="O1808" s="11">
        <f ca="1">(K1808-F1808)*'Meta-analysis (Recruitment)'!$B$4</f>
        <v>0</v>
      </c>
      <c r="Q1808" s="11">
        <f ca="1">(L1808-G1808)*'Meta-analysis (Recruitment)'!$B$4</f>
        <v>0</v>
      </c>
      <c r="S1808" s="11">
        <f ca="1">(M1808-H1808)*'Meta-analysis (Recruitment)'!$B$4</f>
        <v>0</v>
      </c>
      <c r="U1808" s="11">
        <f ca="1">(N1808-I1808)*'Meta-analysis (Recruitment)'!$B$4</f>
        <v>0</v>
      </c>
    </row>
    <row r="1809" spans="1:21">
      <c r="A1809" s="11">
        <v>-0.19500000000000001</v>
      </c>
      <c r="B1809" s="11" cm="1">
        <f t="array" aca="1" ref="B1809" ca="1">INDEX(
    INDIRECT("'Bootstrap Sampling (Recruitment'!$A$4:$A$4004"),
    RANDBETWEEN(
        MATCH('Meta-analysis (Recruitment)'!$B$5, INDIRECT("'Bootstrap Sampling (Recruitment'!$A$4:$A$4004"), 1),
        MATCH('Meta-analysis (Recruitment)'!$B$6, INDIRECT("'Bootstrap Sampling (Recruitment'!$A$4:$A$4004"), 1)
    ),
    1
)</f>
        <v>0</v>
      </c>
      <c r="C1809" s="11">
        <f t="shared" ca="1" si="253"/>
        <v>1</v>
      </c>
      <c r="F1809" s="11">
        <f t="shared" ca="1" si="254"/>
        <v>0.1</v>
      </c>
      <c r="G1809" s="11">
        <f t="shared" ca="1" si="255"/>
        <v>0.3</v>
      </c>
      <c r="H1809" s="11">
        <f t="shared" ca="1" si="256"/>
        <v>0.5</v>
      </c>
      <c r="I1809" s="11">
        <f t="shared" ca="1" si="257"/>
        <v>0.41</v>
      </c>
      <c r="K1809" s="11">
        <f t="shared" ca="1" si="258"/>
        <v>0.1</v>
      </c>
      <c r="L1809" s="11">
        <f t="shared" ca="1" si="259"/>
        <v>0.3</v>
      </c>
      <c r="M1809" s="11">
        <f t="shared" ca="1" si="260"/>
        <v>0.5</v>
      </c>
      <c r="N1809" s="11">
        <f t="shared" ca="1" si="261"/>
        <v>0.41</v>
      </c>
      <c r="O1809" s="11">
        <f ca="1">(K1809-F1809)*'Meta-analysis (Recruitment)'!$B$4</f>
        <v>0</v>
      </c>
      <c r="Q1809" s="11">
        <f ca="1">(L1809-G1809)*'Meta-analysis (Recruitment)'!$B$4</f>
        <v>0</v>
      </c>
      <c r="S1809" s="11">
        <f ca="1">(M1809-H1809)*'Meta-analysis (Recruitment)'!$B$4</f>
        <v>0</v>
      </c>
      <c r="U1809" s="11">
        <f ca="1">(N1809-I1809)*'Meta-analysis (Recruitment)'!$B$4</f>
        <v>0</v>
      </c>
    </row>
    <row r="1810" spans="1:21">
      <c r="A1810" s="11">
        <v>-0.19400000000000001</v>
      </c>
      <c r="B1810" s="11" cm="1">
        <f t="array" aca="1" ref="B1810" ca="1">INDEX(
    INDIRECT("'Bootstrap Sampling (Recruitment'!$A$4:$A$4004"),
    RANDBETWEEN(
        MATCH('Meta-analysis (Recruitment)'!$B$5, INDIRECT("'Bootstrap Sampling (Recruitment'!$A$4:$A$4004"), 1),
        MATCH('Meta-analysis (Recruitment)'!$B$6, INDIRECT("'Bootstrap Sampling (Recruitment'!$A$4:$A$4004"), 1)
    ),
    1
)</f>
        <v>0</v>
      </c>
      <c r="C1810" s="11">
        <f t="shared" ca="1" si="253"/>
        <v>1</v>
      </c>
      <c r="F1810" s="11">
        <f t="shared" ca="1" si="254"/>
        <v>0.1</v>
      </c>
      <c r="G1810" s="11">
        <f t="shared" ca="1" si="255"/>
        <v>0.3</v>
      </c>
      <c r="H1810" s="11">
        <f t="shared" ca="1" si="256"/>
        <v>0.5</v>
      </c>
      <c r="I1810" s="11">
        <f t="shared" ca="1" si="257"/>
        <v>0.48</v>
      </c>
      <c r="K1810" s="11">
        <f t="shared" ca="1" si="258"/>
        <v>0.1</v>
      </c>
      <c r="L1810" s="11">
        <f t="shared" ca="1" si="259"/>
        <v>0.3</v>
      </c>
      <c r="M1810" s="11">
        <f t="shared" ca="1" si="260"/>
        <v>0.5</v>
      </c>
      <c r="N1810" s="11">
        <f t="shared" ca="1" si="261"/>
        <v>0.48</v>
      </c>
      <c r="O1810" s="11">
        <f ca="1">(K1810-F1810)*'Meta-analysis (Recruitment)'!$B$4</f>
        <v>0</v>
      </c>
      <c r="Q1810" s="11">
        <f ca="1">(L1810-G1810)*'Meta-analysis (Recruitment)'!$B$4</f>
        <v>0</v>
      </c>
      <c r="S1810" s="11">
        <f ca="1">(M1810-H1810)*'Meta-analysis (Recruitment)'!$B$4</f>
        <v>0</v>
      </c>
      <c r="U1810" s="11">
        <f ca="1">(N1810-I1810)*'Meta-analysis (Recruitment)'!$B$4</f>
        <v>0</v>
      </c>
    </row>
    <row r="1811" spans="1:21">
      <c r="A1811" s="11">
        <v>-0.193</v>
      </c>
      <c r="B1811" s="11" cm="1">
        <f t="array" aca="1" ref="B1811" ca="1">INDEX(
    INDIRECT("'Bootstrap Sampling (Recruitment'!$A$4:$A$4004"),
    RANDBETWEEN(
        MATCH('Meta-analysis (Recruitment)'!$B$5, INDIRECT("'Bootstrap Sampling (Recruitment'!$A$4:$A$4004"), 1),
        MATCH('Meta-analysis (Recruitment)'!$B$6, INDIRECT("'Bootstrap Sampling (Recruitment'!$A$4:$A$4004"), 1)
    ),
    1
)</f>
        <v>0</v>
      </c>
      <c r="C1811" s="11">
        <f t="shared" ca="1" si="253"/>
        <v>1</v>
      </c>
      <c r="F1811" s="11">
        <f t="shared" ca="1" si="254"/>
        <v>0.1</v>
      </c>
      <c r="G1811" s="11">
        <f t="shared" ca="1" si="255"/>
        <v>0.3</v>
      </c>
      <c r="H1811" s="11">
        <f t="shared" ca="1" si="256"/>
        <v>0.5</v>
      </c>
      <c r="I1811" s="11">
        <f t="shared" ca="1" si="257"/>
        <v>0.42</v>
      </c>
      <c r="K1811" s="11">
        <f t="shared" ca="1" si="258"/>
        <v>0.1</v>
      </c>
      <c r="L1811" s="11">
        <f t="shared" ca="1" si="259"/>
        <v>0.3</v>
      </c>
      <c r="M1811" s="11">
        <f t="shared" ca="1" si="260"/>
        <v>0.5</v>
      </c>
      <c r="N1811" s="11">
        <f t="shared" ca="1" si="261"/>
        <v>0.42</v>
      </c>
      <c r="O1811" s="11">
        <f ca="1">(K1811-F1811)*'Meta-analysis (Recruitment)'!$B$4</f>
        <v>0</v>
      </c>
      <c r="Q1811" s="11">
        <f ca="1">(L1811-G1811)*'Meta-analysis (Recruitment)'!$B$4</f>
        <v>0</v>
      </c>
      <c r="S1811" s="11">
        <f ca="1">(M1811-H1811)*'Meta-analysis (Recruitment)'!$B$4</f>
        <v>0</v>
      </c>
      <c r="U1811" s="11">
        <f ca="1">(N1811-I1811)*'Meta-analysis (Recruitment)'!$B$4</f>
        <v>0</v>
      </c>
    </row>
    <row r="1812" spans="1:21">
      <c r="A1812" s="11">
        <v>-0.192</v>
      </c>
      <c r="B1812" s="11" cm="1">
        <f t="array" aca="1" ref="B1812" ca="1">INDEX(
    INDIRECT("'Bootstrap Sampling (Recruitment'!$A$4:$A$4004"),
    RANDBETWEEN(
        MATCH('Meta-analysis (Recruitment)'!$B$5, INDIRECT("'Bootstrap Sampling (Recruitment'!$A$4:$A$4004"), 1),
        MATCH('Meta-analysis (Recruitment)'!$B$6, INDIRECT("'Bootstrap Sampling (Recruitment'!$A$4:$A$4004"), 1)
    ),
    1
)</f>
        <v>0</v>
      </c>
      <c r="C1812" s="11">
        <f t="shared" ca="1" si="253"/>
        <v>1</v>
      </c>
      <c r="F1812" s="11">
        <f t="shared" ca="1" si="254"/>
        <v>0.1</v>
      </c>
      <c r="G1812" s="11">
        <f t="shared" ca="1" si="255"/>
        <v>0.3</v>
      </c>
      <c r="H1812" s="11">
        <f t="shared" ca="1" si="256"/>
        <v>0.5</v>
      </c>
      <c r="I1812" s="11">
        <f t="shared" ca="1" si="257"/>
        <v>0.17</v>
      </c>
      <c r="K1812" s="11">
        <f t="shared" ca="1" si="258"/>
        <v>0.1</v>
      </c>
      <c r="L1812" s="11">
        <f t="shared" ca="1" si="259"/>
        <v>0.3</v>
      </c>
      <c r="M1812" s="11">
        <f t="shared" ca="1" si="260"/>
        <v>0.5</v>
      </c>
      <c r="N1812" s="11">
        <f t="shared" ca="1" si="261"/>
        <v>0.17</v>
      </c>
      <c r="O1812" s="11">
        <f ca="1">(K1812-F1812)*'Meta-analysis (Recruitment)'!$B$4</f>
        <v>0</v>
      </c>
      <c r="Q1812" s="11">
        <f ca="1">(L1812-G1812)*'Meta-analysis (Recruitment)'!$B$4</f>
        <v>0</v>
      </c>
      <c r="S1812" s="11">
        <f ca="1">(M1812-H1812)*'Meta-analysis (Recruitment)'!$B$4</f>
        <v>0</v>
      </c>
      <c r="U1812" s="11">
        <f ca="1">(N1812-I1812)*'Meta-analysis (Recruitment)'!$B$4</f>
        <v>0</v>
      </c>
    </row>
    <row r="1813" spans="1:21">
      <c r="A1813" s="11">
        <v>-0.191</v>
      </c>
      <c r="B1813" s="11" cm="1">
        <f t="array" aca="1" ref="B1813" ca="1">INDEX(
    INDIRECT("'Bootstrap Sampling (Recruitment'!$A$4:$A$4004"),
    RANDBETWEEN(
        MATCH('Meta-analysis (Recruitment)'!$B$5, INDIRECT("'Bootstrap Sampling (Recruitment'!$A$4:$A$4004"), 1),
        MATCH('Meta-analysis (Recruitment)'!$B$6, INDIRECT("'Bootstrap Sampling (Recruitment'!$A$4:$A$4004"), 1)
    ),
    1
)</f>
        <v>0</v>
      </c>
      <c r="C1813" s="11">
        <f t="shared" ca="1" si="253"/>
        <v>1</v>
      </c>
      <c r="F1813" s="11">
        <f t="shared" ca="1" si="254"/>
        <v>0.1</v>
      </c>
      <c r="G1813" s="11">
        <f t="shared" ca="1" si="255"/>
        <v>0.3</v>
      </c>
      <c r="H1813" s="11">
        <f t="shared" ca="1" si="256"/>
        <v>0.5</v>
      </c>
      <c r="I1813" s="11">
        <f t="shared" ca="1" si="257"/>
        <v>0.48</v>
      </c>
      <c r="K1813" s="11">
        <f t="shared" ca="1" si="258"/>
        <v>0.1</v>
      </c>
      <c r="L1813" s="11">
        <f t="shared" ca="1" si="259"/>
        <v>0.3</v>
      </c>
      <c r="M1813" s="11">
        <f t="shared" ca="1" si="260"/>
        <v>0.5</v>
      </c>
      <c r="N1813" s="11">
        <f t="shared" ca="1" si="261"/>
        <v>0.48</v>
      </c>
      <c r="O1813" s="11">
        <f ca="1">(K1813-F1813)*'Meta-analysis (Recruitment)'!$B$4</f>
        <v>0</v>
      </c>
      <c r="Q1813" s="11">
        <f ca="1">(L1813-G1813)*'Meta-analysis (Recruitment)'!$B$4</f>
        <v>0</v>
      </c>
      <c r="S1813" s="11">
        <f ca="1">(M1813-H1813)*'Meta-analysis (Recruitment)'!$B$4</f>
        <v>0</v>
      </c>
      <c r="U1813" s="11">
        <f ca="1">(N1813-I1813)*'Meta-analysis (Recruitment)'!$B$4</f>
        <v>0</v>
      </c>
    </row>
    <row r="1814" spans="1:21">
      <c r="A1814" s="11">
        <v>-0.19</v>
      </c>
      <c r="B1814" s="11" cm="1">
        <f t="array" aca="1" ref="B1814" ca="1">INDEX(
    INDIRECT("'Bootstrap Sampling (Recruitment'!$A$4:$A$4004"),
    RANDBETWEEN(
        MATCH('Meta-analysis (Recruitment)'!$B$5, INDIRECT("'Bootstrap Sampling (Recruitment'!$A$4:$A$4004"), 1),
        MATCH('Meta-analysis (Recruitment)'!$B$6, INDIRECT("'Bootstrap Sampling (Recruitment'!$A$4:$A$4004"), 1)
    ),
    1
)</f>
        <v>0</v>
      </c>
      <c r="C1814" s="11">
        <f t="shared" ca="1" si="253"/>
        <v>1</v>
      </c>
      <c r="F1814" s="11">
        <f t="shared" ca="1" si="254"/>
        <v>0.1</v>
      </c>
      <c r="G1814" s="11">
        <f t="shared" ca="1" si="255"/>
        <v>0.3</v>
      </c>
      <c r="H1814" s="11">
        <f t="shared" ca="1" si="256"/>
        <v>0.5</v>
      </c>
      <c r="I1814" s="11">
        <f t="shared" ca="1" si="257"/>
        <v>0.28000000000000003</v>
      </c>
      <c r="K1814" s="11">
        <f t="shared" ca="1" si="258"/>
        <v>0.1</v>
      </c>
      <c r="L1814" s="11">
        <f t="shared" ca="1" si="259"/>
        <v>0.3</v>
      </c>
      <c r="M1814" s="11">
        <f t="shared" ca="1" si="260"/>
        <v>0.5</v>
      </c>
      <c r="N1814" s="11">
        <f t="shared" ca="1" si="261"/>
        <v>0.28000000000000003</v>
      </c>
      <c r="O1814" s="11">
        <f ca="1">(K1814-F1814)*'Meta-analysis (Recruitment)'!$B$4</f>
        <v>0</v>
      </c>
      <c r="Q1814" s="11">
        <f ca="1">(L1814-G1814)*'Meta-analysis (Recruitment)'!$B$4</f>
        <v>0</v>
      </c>
      <c r="S1814" s="11">
        <f ca="1">(M1814-H1814)*'Meta-analysis (Recruitment)'!$B$4</f>
        <v>0</v>
      </c>
      <c r="U1814" s="11">
        <f ca="1">(N1814-I1814)*'Meta-analysis (Recruitment)'!$B$4</f>
        <v>0</v>
      </c>
    </row>
    <row r="1815" spans="1:21">
      <c r="A1815" s="11">
        <v>-0.189</v>
      </c>
      <c r="B1815" s="11" cm="1">
        <f t="array" aca="1" ref="B1815" ca="1">INDEX(
    INDIRECT("'Bootstrap Sampling (Recruitment'!$A$4:$A$4004"),
    RANDBETWEEN(
        MATCH('Meta-analysis (Recruitment)'!$B$5, INDIRECT("'Bootstrap Sampling (Recruitment'!$A$4:$A$4004"), 1),
        MATCH('Meta-analysis (Recruitment)'!$B$6, INDIRECT("'Bootstrap Sampling (Recruitment'!$A$4:$A$4004"), 1)
    ),
    1
)</f>
        <v>0</v>
      </c>
      <c r="C1815" s="11">
        <f t="shared" ca="1" si="253"/>
        <v>1</v>
      </c>
      <c r="F1815" s="11">
        <f t="shared" ca="1" si="254"/>
        <v>0.1</v>
      </c>
      <c r="G1815" s="11">
        <f t="shared" ca="1" si="255"/>
        <v>0.3</v>
      </c>
      <c r="H1815" s="11">
        <f t="shared" ca="1" si="256"/>
        <v>0.5</v>
      </c>
      <c r="I1815" s="11">
        <f t="shared" ca="1" si="257"/>
        <v>0.21</v>
      </c>
      <c r="K1815" s="11">
        <f t="shared" ca="1" si="258"/>
        <v>0.1</v>
      </c>
      <c r="L1815" s="11">
        <f t="shared" ca="1" si="259"/>
        <v>0.3</v>
      </c>
      <c r="M1815" s="11">
        <f t="shared" ca="1" si="260"/>
        <v>0.5</v>
      </c>
      <c r="N1815" s="11">
        <f t="shared" ca="1" si="261"/>
        <v>0.21</v>
      </c>
      <c r="O1815" s="11">
        <f ca="1">(K1815-F1815)*'Meta-analysis (Recruitment)'!$B$4</f>
        <v>0</v>
      </c>
      <c r="Q1815" s="11">
        <f ca="1">(L1815-G1815)*'Meta-analysis (Recruitment)'!$B$4</f>
        <v>0</v>
      </c>
      <c r="S1815" s="11">
        <f ca="1">(M1815-H1815)*'Meta-analysis (Recruitment)'!$B$4</f>
        <v>0</v>
      </c>
      <c r="U1815" s="11">
        <f ca="1">(N1815-I1815)*'Meta-analysis (Recruitment)'!$B$4</f>
        <v>0</v>
      </c>
    </row>
    <row r="1816" spans="1:21">
      <c r="A1816" s="11">
        <v>-0.188</v>
      </c>
      <c r="B1816" s="11" cm="1">
        <f t="array" aca="1" ref="B1816" ca="1">INDEX(
    INDIRECT("'Bootstrap Sampling (Recruitment'!$A$4:$A$4004"),
    RANDBETWEEN(
        MATCH('Meta-analysis (Recruitment)'!$B$5, INDIRECT("'Bootstrap Sampling (Recruitment'!$A$4:$A$4004"), 1),
        MATCH('Meta-analysis (Recruitment)'!$B$6, INDIRECT("'Bootstrap Sampling (Recruitment'!$A$4:$A$4004"), 1)
    ),
    1
)</f>
        <v>0</v>
      </c>
      <c r="C1816" s="11">
        <f t="shared" ca="1" si="253"/>
        <v>1</v>
      </c>
      <c r="F1816" s="11">
        <f t="shared" ca="1" si="254"/>
        <v>0.1</v>
      </c>
      <c r="G1816" s="11">
        <f t="shared" ca="1" si="255"/>
        <v>0.3</v>
      </c>
      <c r="H1816" s="11">
        <f t="shared" ca="1" si="256"/>
        <v>0.5</v>
      </c>
      <c r="I1816" s="11">
        <f t="shared" ca="1" si="257"/>
        <v>0.46</v>
      </c>
      <c r="K1816" s="11">
        <f t="shared" ca="1" si="258"/>
        <v>0.1</v>
      </c>
      <c r="L1816" s="11">
        <f t="shared" ca="1" si="259"/>
        <v>0.3</v>
      </c>
      <c r="M1816" s="11">
        <f t="shared" ca="1" si="260"/>
        <v>0.5</v>
      </c>
      <c r="N1816" s="11">
        <f t="shared" ca="1" si="261"/>
        <v>0.46</v>
      </c>
      <c r="O1816" s="11">
        <f ca="1">(K1816-F1816)*'Meta-analysis (Recruitment)'!$B$4</f>
        <v>0</v>
      </c>
      <c r="Q1816" s="11">
        <f ca="1">(L1816-G1816)*'Meta-analysis (Recruitment)'!$B$4</f>
        <v>0</v>
      </c>
      <c r="S1816" s="11">
        <f ca="1">(M1816-H1816)*'Meta-analysis (Recruitment)'!$B$4</f>
        <v>0</v>
      </c>
      <c r="U1816" s="11">
        <f ca="1">(N1816-I1816)*'Meta-analysis (Recruitment)'!$B$4</f>
        <v>0</v>
      </c>
    </row>
    <row r="1817" spans="1:21">
      <c r="A1817" s="11">
        <v>-0.187</v>
      </c>
      <c r="B1817" s="11" cm="1">
        <f t="array" aca="1" ref="B1817" ca="1">INDEX(
    INDIRECT("'Bootstrap Sampling (Recruitment'!$A$4:$A$4004"),
    RANDBETWEEN(
        MATCH('Meta-analysis (Recruitment)'!$B$5, INDIRECT("'Bootstrap Sampling (Recruitment'!$A$4:$A$4004"), 1),
        MATCH('Meta-analysis (Recruitment)'!$B$6, INDIRECT("'Bootstrap Sampling (Recruitment'!$A$4:$A$4004"), 1)
    ),
    1
)</f>
        <v>0</v>
      </c>
      <c r="C1817" s="11">
        <f t="shared" ca="1" si="253"/>
        <v>1</v>
      </c>
      <c r="F1817" s="11">
        <f t="shared" ca="1" si="254"/>
        <v>0.1</v>
      </c>
      <c r="G1817" s="11">
        <f t="shared" ca="1" si="255"/>
        <v>0.3</v>
      </c>
      <c r="H1817" s="11">
        <f t="shared" ca="1" si="256"/>
        <v>0.5</v>
      </c>
      <c r="I1817" s="11">
        <f t="shared" ca="1" si="257"/>
        <v>0.24</v>
      </c>
      <c r="K1817" s="11">
        <f t="shared" ca="1" si="258"/>
        <v>0.1</v>
      </c>
      <c r="L1817" s="11">
        <f t="shared" ca="1" si="259"/>
        <v>0.3</v>
      </c>
      <c r="M1817" s="11">
        <f t="shared" ca="1" si="260"/>
        <v>0.5</v>
      </c>
      <c r="N1817" s="11">
        <f t="shared" ca="1" si="261"/>
        <v>0.24</v>
      </c>
      <c r="O1817" s="11">
        <f ca="1">(K1817-F1817)*'Meta-analysis (Recruitment)'!$B$4</f>
        <v>0</v>
      </c>
      <c r="Q1817" s="11">
        <f ca="1">(L1817-G1817)*'Meta-analysis (Recruitment)'!$B$4</f>
        <v>0</v>
      </c>
      <c r="S1817" s="11">
        <f ca="1">(M1817-H1817)*'Meta-analysis (Recruitment)'!$B$4</f>
        <v>0</v>
      </c>
      <c r="U1817" s="11">
        <f ca="1">(N1817-I1817)*'Meta-analysis (Recruitment)'!$B$4</f>
        <v>0</v>
      </c>
    </row>
    <row r="1818" spans="1:21">
      <c r="A1818" s="11">
        <v>-0.186</v>
      </c>
      <c r="B1818" s="11" cm="1">
        <f t="array" aca="1" ref="B1818" ca="1">INDEX(
    INDIRECT("'Bootstrap Sampling (Recruitment'!$A$4:$A$4004"),
    RANDBETWEEN(
        MATCH('Meta-analysis (Recruitment)'!$B$5, INDIRECT("'Bootstrap Sampling (Recruitment'!$A$4:$A$4004"), 1),
        MATCH('Meta-analysis (Recruitment)'!$B$6, INDIRECT("'Bootstrap Sampling (Recruitment'!$A$4:$A$4004"), 1)
    ),
    1
)</f>
        <v>0</v>
      </c>
      <c r="C1818" s="11">
        <f t="shared" ca="1" si="253"/>
        <v>1</v>
      </c>
      <c r="F1818" s="11">
        <f t="shared" ca="1" si="254"/>
        <v>0.1</v>
      </c>
      <c r="G1818" s="11">
        <f t="shared" ca="1" si="255"/>
        <v>0.3</v>
      </c>
      <c r="H1818" s="11">
        <f t="shared" ca="1" si="256"/>
        <v>0.5</v>
      </c>
      <c r="I1818" s="11">
        <f t="shared" ca="1" si="257"/>
        <v>0.2</v>
      </c>
      <c r="K1818" s="11">
        <f t="shared" ca="1" si="258"/>
        <v>0.1</v>
      </c>
      <c r="L1818" s="11">
        <f t="shared" ca="1" si="259"/>
        <v>0.3</v>
      </c>
      <c r="M1818" s="11">
        <f t="shared" ca="1" si="260"/>
        <v>0.5</v>
      </c>
      <c r="N1818" s="11">
        <f t="shared" ca="1" si="261"/>
        <v>0.2</v>
      </c>
      <c r="O1818" s="11">
        <f ca="1">(K1818-F1818)*'Meta-analysis (Recruitment)'!$B$4</f>
        <v>0</v>
      </c>
      <c r="Q1818" s="11">
        <f ca="1">(L1818-G1818)*'Meta-analysis (Recruitment)'!$B$4</f>
        <v>0</v>
      </c>
      <c r="S1818" s="11">
        <f ca="1">(M1818-H1818)*'Meta-analysis (Recruitment)'!$B$4</f>
        <v>0</v>
      </c>
      <c r="U1818" s="11">
        <f ca="1">(N1818-I1818)*'Meta-analysis (Recruitment)'!$B$4</f>
        <v>0</v>
      </c>
    </row>
    <row r="1819" spans="1:21">
      <c r="A1819" s="11">
        <v>-0.185</v>
      </c>
      <c r="B1819" s="11" cm="1">
        <f t="array" aca="1" ref="B1819" ca="1">INDEX(
    INDIRECT("'Bootstrap Sampling (Recruitment'!$A$4:$A$4004"),
    RANDBETWEEN(
        MATCH('Meta-analysis (Recruitment)'!$B$5, INDIRECT("'Bootstrap Sampling (Recruitment'!$A$4:$A$4004"), 1),
        MATCH('Meta-analysis (Recruitment)'!$B$6, INDIRECT("'Bootstrap Sampling (Recruitment'!$A$4:$A$4004"), 1)
    ),
    1
)</f>
        <v>0</v>
      </c>
      <c r="C1819" s="11">
        <f t="shared" ca="1" si="253"/>
        <v>1</v>
      </c>
      <c r="F1819" s="11">
        <f t="shared" ca="1" si="254"/>
        <v>0.1</v>
      </c>
      <c r="G1819" s="11">
        <f t="shared" ca="1" si="255"/>
        <v>0.3</v>
      </c>
      <c r="H1819" s="11">
        <f t="shared" ca="1" si="256"/>
        <v>0.5</v>
      </c>
      <c r="I1819" s="11">
        <f t="shared" ca="1" si="257"/>
        <v>0.28999999999999998</v>
      </c>
      <c r="K1819" s="11">
        <f t="shared" ca="1" si="258"/>
        <v>0.1</v>
      </c>
      <c r="L1819" s="11">
        <f t="shared" ca="1" si="259"/>
        <v>0.3</v>
      </c>
      <c r="M1819" s="11">
        <f t="shared" ca="1" si="260"/>
        <v>0.5</v>
      </c>
      <c r="N1819" s="11">
        <f t="shared" ca="1" si="261"/>
        <v>0.28999999999999998</v>
      </c>
      <c r="O1819" s="11">
        <f ca="1">(K1819-F1819)*'Meta-analysis (Recruitment)'!$B$4</f>
        <v>0</v>
      </c>
      <c r="Q1819" s="11">
        <f ca="1">(L1819-G1819)*'Meta-analysis (Recruitment)'!$B$4</f>
        <v>0</v>
      </c>
      <c r="S1819" s="11">
        <f ca="1">(M1819-H1819)*'Meta-analysis (Recruitment)'!$B$4</f>
        <v>0</v>
      </c>
      <c r="U1819" s="11">
        <f ca="1">(N1819-I1819)*'Meta-analysis (Recruitment)'!$B$4</f>
        <v>0</v>
      </c>
    </row>
    <row r="1820" spans="1:21">
      <c r="A1820" s="11">
        <v>-0.184</v>
      </c>
      <c r="B1820" s="11" cm="1">
        <f t="array" aca="1" ref="B1820" ca="1">INDEX(
    INDIRECT("'Bootstrap Sampling (Recruitment'!$A$4:$A$4004"),
    RANDBETWEEN(
        MATCH('Meta-analysis (Recruitment)'!$B$5, INDIRECT("'Bootstrap Sampling (Recruitment'!$A$4:$A$4004"), 1),
        MATCH('Meta-analysis (Recruitment)'!$B$6, INDIRECT("'Bootstrap Sampling (Recruitment'!$A$4:$A$4004"), 1)
    ),
    1
)</f>
        <v>0</v>
      </c>
      <c r="C1820" s="11">
        <f t="shared" ca="1" si="253"/>
        <v>1</v>
      </c>
      <c r="F1820" s="11">
        <f t="shared" ca="1" si="254"/>
        <v>0.1</v>
      </c>
      <c r="G1820" s="11">
        <f t="shared" ca="1" si="255"/>
        <v>0.3</v>
      </c>
      <c r="H1820" s="11">
        <f t="shared" ca="1" si="256"/>
        <v>0.5</v>
      </c>
      <c r="I1820" s="11">
        <f t="shared" ca="1" si="257"/>
        <v>0.38</v>
      </c>
      <c r="K1820" s="11">
        <f t="shared" ca="1" si="258"/>
        <v>0.1</v>
      </c>
      <c r="L1820" s="11">
        <f t="shared" ca="1" si="259"/>
        <v>0.3</v>
      </c>
      <c r="M1820" s="11">
        <f t="shared" ca="1" si="260"/>
        <v>0.5</v>
      </c>
      <c r="N1820" s="11">
        <f t="shared" ca="1" si="261"/>
        <v>0.38</v>
      </c>
      <c r="O1820" s="11">
        <f ca="1">(K1820-F1820)*'Meta-analysis (Recruitment)'!$B$4</f>
        <v>0</v>
      </c>
      <c r="Q1820" s="11">
        <f ca="1">(L1820-G1820)*'Meta-analysis (Recruitment)'!$B$4</f>
        <v>0</v>
      </c>
      <c r="S1820" s="11">
        <f ca="1">(M1820-H1820)*'Meta-analysis (Recruitment)'!$B$4</f>
        <v>0</v>
      </c>
      <c r="U1820" s="11">
        <f ca="1">(N1820-I1820)*'Meta-analysis (Recruitment)'!$B$4</f>
        <v>0</v>
      </c>
    </row>
    <row r="1821" spans="1:21">
      <c r="A1821" s="11">
        <v>-0.183</v>
      </c>
      <c r="B1821" s="11" cm="1">
        <f t="array" aca="1" ref="B1821" ca="1">INDEX(
    INDIRECT("'Bootstrap Sampling (Recruitment'!$A$4:$A$4004"),
    RANDBETWEEN(
        MATCH('Meta-analysis (Recruitment)'!$B$5, INDIRECT("'Bootstrap Sampling (Recruitment'!$A$4:$A$4004"), 1),
        MATCH('Meta-analysis (Recruitment)'!$B$6, INDIRECT("'Bootstrap Sampling (Recruitment'!$A$4:$A$4004"), 1)
    ),
    1
)</f>
        <v>0</v>
      </c>
      <c r="C1821" s="11">
        <f t="shared" ca="1" si="253"/>
        <v>1</v>
      </c>
      <c r="F1821" s="11">
        <f t="shared" ca="1" si="254"/>
        <v>0.1</v>
      </c>
      <c r="G1821" s="11">
        <f t="shared" ca="1" si="255"/>
        <v>0.3</v>
      </c>
      <c r="H1821" s="11">
        <f t="shared" ca="1" si="256"/>
        <v>0.5</v>
      </c>
      <c r="I1821" s="11">
        <f t="shared" ca="1" si="257"/>
        <v>0.11</v>
      </c>
      <c r="K1821" s="11">
        <f t="shared" ca="1" si="258"/>
        <v>0.1</v>
      </c>
      <c r="L1821" s="11">
        <f t="shared" ca="1" si="259"/>
        <v>0.3</v>
      </c>
      <c r="M1821" s="11">
        <f t="shared" ca="1" si="260"/>
        <v>0.5</v>
      </c>
      <c r="N1821" s="11">
        <f t="shared" ca="1" si="261"/>
        <v>0.11</v>
      </c>
      <c r="O1821" s="11">
        <f ca="1">(K1821-F1821)*'Meta-analysis (Recruitment)'!$B$4</f>
        <v>0</v>
      </c>
      <c r="Q1821" s="11">
        <f ca="1">(L1821-G1821)*'Meta-analysis (Recruitment)'!$B$4</f>
        <v>0</v>
      </c>
      <c r="S1821" s="11">
        <f ca="1">(M1821-H1821)*'Meta-analysis (Recruitment)'!$B$4</f>
        <v>0</v>
      </c>
      <c r="U1821" s="11">
        <f ca="1">(N1821-I1821)*'Meta-analysis (Recruitment)'!$B$4</f>
        <v>0</v>
      </c>
    </row>
    <row r="1822" spans="1:21">
      <c r="A1822" s="11">
        <v>-0.182</v>
      </c>
      <c r="B1822" s="11" cm="1">
        <f t="array" aca="1" ref="B1822" ca="1">INDEX(
    INDIRECT("'Bootstrap Sampling (Recruitment'!$A$4:$A$4004"),
    RANDBETWEEN(
        MATCH('Meta-analysis (Recruitment)'!$B$5, INDIRECT("'Bootstrap Sampling (Recruitment'!$A$4:$A$4004"), 1),
        MATCH('Meta-analysis (Recruitment)'!$B$6, INDIRECT("'Bootstrap Sampling (Recruitment'!$A$4:$A$4004"), 1)
    ),
    1
)</f>
        <v>0</v>
      </c>
      <c r="C1822" s="11">
        <f t="shared" ca="1" si="253"/>
        <v>1</v>
      </c>
      <c r="F1822" s="11">
        <f t="shared" ca="1" si="254"/>
        <v>0.1</v>
      </c>
      <c r="G1822" s="11">
        <f t="shared" ca="1" si="255"/>
        <v>0.3</v>
      </c>
      <c r="H1822" s="11">
        <f t="shared" ca="1" si="256"/>
        <v>0.5</v>
      </c>
      <c r="I1822" s="11">
        <f t="shared" ca="1" si="257"/>
        <v>0.41</v>
      </c>
      <c r="K1822" s="11">
        <f t="shared" ca="1" si="258"/>
        <v>0.1</v>
      </c>
      <c r="L1822" s="11">
        <f t="shared" ca="1" si="259"/>
        <v>0.3</v>
      </c>
      <c r="M1822" s="11">
        <f t="shared" ca="1" si="260"/>
        <v>0.5</v>
      </c>
      <c r="N1822" s="11">
        <f t="shared" ca="1" si="261"/>
        <v>0.41</v>
      </c>
      <c r="O1822" s="11">
        <f ca="1">(K1822-F1822)*'Meta-analysis (Recruitment)'!$B$4</f>
        <v>0</v>
      </c>
      <c r="Q1822" s="11">
        <f ca="1">(L1822-G1822)*'Meta-analysis (Recruitment)'!$B$4</f>
        <v>0</v>
      </c>
      <c r="S1822" s="11">
        <f ca="1">(M1822-H1822)*'Meta-analysis (Recruitment)'!$B$4</f>
        <v>0</v>
      </c>
      <c r="U1822" s="11">
        <f ca="1">(N1822-I1822)*'Meta-analysis (Recruitment)'!$B$4</f>
        <v>0</v>
      </c>
    </row>
    <row r="1823" spans="1:21">
      <c r="A1823" s="11">
        <v>-0.18099999999999999</v>
      </c>
      <c r="B1823" s="11" cm="1">
        <f t="array" aca="1" ref="B1823" ca="1">INDEX(
    INDIRECT("'Bootstrap Sampling (Recruitment'!$A$4:$A$4004"),
    RANDBETWEEN(
        MATCH('Meta-analysis (Recruitment)'!$B$5, INDIRECT("'Bootstrap Sampling (Recruitment'!$A$4:$A$4004"), 1),
        MATCH('Meta-analysis (Recruitment)'!$B$6, INDIRECT("'Bootstrap Sampling (Recruitment'!$A$4:$A$4004"), 1)
    ),
    1
)</f>
        <v>0</v>
      </c>
      <c r="C1823" s="11">
        <f t="shared" ca="1" si="253"/>
        <v>1</v>
      </c>
      <c r="F1823" s="11">
        <f t="shared" ca="1" si="254"/>
        <v>0.1</v>
      </c>
      <c r="G1823" s="11">
        <f t="shared" ca="1" si="255"/>
        <v>0.3</v>
      </c>
      <c r="H1823" s="11">
        <f t="shared" ca="1" si="256"/>
        <v>0.5</v>
      </c>
      <c r="I1823" s="11">
        <f t="shared" ca="1" si="257"/>
        <v>0.27</v>
      </c>
      <c r="K1823" s="11">
        <f t="shared" ca="1" si="258"/>
        <v>0.1</v>
      </c>
      <c r="L1823" s="11">
        <f t="shared" ca="1" si="259"/>
        <v>0.3</v>
      </c>
      <c r="M1823" s="11">
        <f t="shared" ca="1" si="260"/>
        <v>0.5</v>
      </c>
      <c r="N1823" s="11">
        <f t="shared" ca="1" si="261"/>
        <v>0.27</v>
      </c>
      <c r="O1823" s="11">
        <f ca="1">(K1823-F1823)*'Meta-analysis (Recruitment)'!$B$4</f>
        <v>0</v>
      </c>
      <c r="Q1823" s="11">
        <f ca="1">(L1823-G1823)*'Meta-analysis (Recruitment)'!$B$4</f>
        <v>0</v>
      </c>
      <c r="S1823" s="11">
        <f ca="1">(M1823-H1823)*'Meta-analysis (Recruitment)'!$B$4</f>
        <v>0</v>
      </c>
      <c r="U1823" s="11">
        <f ca="1">(N1823-I1823)*'Meta-analysis (Recruitment)'!$B$4</f>
        <v>0</v>
      </c>
    </row>
    <row r="1824" spans="1:21">
      <c r="A1824" s="11">
        <v>-0.18</v>
      </c>
      <c r="B1824" s="11" cm="1">
        <f t="array" aca="1" ref="B1824" ca="1">INDEX(
    INDIRECT("'Bootstrap Sampling (Recruitment'!$A$4:$A$4004"),
    RANDBETWEEN(
        MATCH('Meta-analysis (Recruitment)'!$B$5, INDIRECT("'Bootstrap Sampling (Recruitment'!$A$4:$A$4004"), 1),
        MATCH('Meta-analysis (Recruitment)'!$B$6, INDIRECT("'Bootstrap Sampling (Recruitment'!$A$4:$A$4004"), 1)
    ),
    1
)</f>
        <v>0</v>
      </c>
      <c r="C1824" s="11">
        <f t="shared" ca="1" si="253"/>
        <v>1</v>
      </c>
      <c r="F1824" s="11">
        <f t="shared" ca="1" si="254"/>
        <v>0.1</v>
      </c>
      <c r="G1824" s="11">
        <f t="shared" ca="1" si="255"/>
        <v>0.3</v>
      </c>
      <c r="H1824" s="11">
        <f t="shared" ca="1" si="256"/>
        <v>0.5</v>
      </c>
      <c r="I1824" s="11">
        <f t="shared" ca="1" si="257"/>
        <v>0.17</v>
      </c>
      <c r="K1824" s="11">
        <f t="shared" ca="1" si="258"/>
        <v>0.1</v>
      </c>
      <c r="L1824" s="11">
        <f t="shared" ca="1" si="259"/>
        <v>0.3</v>
      </c>
      <c r="M1824" s="11">
        <f t="shared" ca="1" si="260"/>
        <v>0.5</v>
      </c>
      <c r="N1824" s="11">
        <f t="shared" ca="1" si="261"/>
        <v>0.17</v>
      </c>
      <c r="O1824" s="11">
        <f ca="1">(K1824-F1824)*'Meta-analysis (Recruitment)'!$B$4</f>
        <v>0</v>
      </c>
      <c r="Q1824" s="11">
        <f ca="1">(L1824-G1824)*'Meta-analysis (Recruitment)'!$B$4</f>
        <v>0</v>
      </c>
      <c r="S1824" s="11">
        <f ca="1">(M1824-H1824)*'Meta-analysis (Recruitment)'!$B$4</f>
        <v>0</v>
      </c>
      <c r="U1824" s="11">
        <f ca="1">(N1824-I1824)*'Meta-analysis (Recruitment)'!$B$4</f>
        <v>0</v>
      </c>
    </row>
    <row r="1825" spans="1:21">
      <c r="A1825" s="11">
        <v>-0.17899999999999999</v>
      </c>
      <c r="B1825" s="11" cm="1">
        <f t="array" aca="1" ref="B1825" ca="1">INDEX(
    INDIRECT("'Bootstrap Sampling (Recruitment'!$A$4:$A$4004"),
    RANDBETWEEN(
        MATCH('Meta-analysis (Recruitment)'!$B$5, INDIRECT("'Bootstrap Sampling (Recruitment'!$A$4:$A$4004"), 1),
        MATCH('Meta-analysis (Recruitment)'!$B$6, INDIRECT("'Bootstrap Sampling (Recruitment'!$A$4:$A$4004"), 1)
    ),
    1
)</f>
        <v>0</v>
      </c>
      <c r="C1825" s="11">
        <f t="shared" ca="1" si="253"/>
        <v>1</v>
      </c>
      <c r="F1825" s="11">
        <f t="shared" ca="1" si="254"/>
        <v>0.1</v>
      </c>
      <c r="G1825" s="11">
        <f t="shared" ca="1" si="255"/>
        <v>0.3</v>
      </c>
      <c r="H1825" s="11">
        <f t="shared" ca="1" si="256"/>
        <v>0.5</v>
      </c>
      <c r="I1825" s="11">
        <f t="shared" ca="1" si="257"/>
        <v>0.31</v>
      </c>
      <c r="K1825" s="11">
        <f t="shared" ca="1" si="258"/>
        <v>0.1</v>
      </c>
      <c r="L1825" s="11">
        <f t="shared" ca="1" si="259"/>
        <v>0.3</v>
      </c>
      <c r="M1825" s="11">
        <f t="shared" ca="1" si="260"/>
        <v>0.5</v>
      </c>
      <c r="N1825" s="11">
        <f t="shared" ca="1" si="261"/>
        <v>0.31</v>
      </c>
      <c r="O1825" s="11">
        <f ca="1">(K1825-F1825)*'Meta-analysis (Recruitment)'!$B$4</f>
        <v>0</v>
      </c>
      <c r="Q1825" s="11">
        <f ca="1">(L1825-G1825)*'Meta-analysis (Recruitment)'!$B$4</f>
        <v>0</v>
      </c>
      <c r="S1825" s="11">
        <f ca="1">(M1825-H1825)*'Meta-analysis (Recruitment)'!$B$4</f>
        <v>0</v>
      </c>
      <c r="U1825" s="11">
        <f ca="1">(N1825-I1825)*'Meta-analysis (Recruitment)'!$B$4</f>
        <v>0</v>
      </c>
    </row>
    <row r="1826" spans="1:21">
      <c r="A1826" s="11">
        <v>-0.17799999999999999</v>
      </c>
      <c r="B1826" s="11" cm="1">
        <f t="array" aca="1" ref="B1826" ca="1">INDEX(
    INDIRECT("'Bootstrap Sampling (Recruitment'!$A$4:$A$4004"),
    RANDBETWEEN(
        MATCH('Meta-analysis (Recruitment)'!$B$5, INDIRECT("'Bootstrap Sampling (Recruitment'!$A$4:$A$4004"), 1),
        MATCH('Meta-analysis (Recruitment)'!$B$6, INDIRECT("'Bootstrap Sampling (Recruitment'!$A$4:$A$4004"), 1)
    ),
    1
)</f>
        <v>0</v>
      </c>
      <c r="C1826" s="11">
        <f t="shared" ca="1" si="253"/>
        <v>1</v>
      </c>
      <c r="F1826" s="11">
        <f t="shared" ca="1" si="254"/>
        <v>0.1</v>
      </c>
      <c r="G1826" s="11">
        <f t="shared" ca="1" si="255"/>
        <v>0.3</v>
      </c>
      <c r="H1826" s="11">
        <f t="shared" ca="1" si="256"/>
        <v>0.5</v>
      </c>
      <c r="I1826" s="11">
        <f t="shared" ca="1" si="257"/>
        <v>0.28000000000000003</v>
      </c>
      <c r="K1826" s="11">
        <f t="shared" ca="1" si="258"/>
        <v>0.1</v>
      </c>
      <c r="L1826" s="11">
        <f t="shared" ca="1" si="259"/>
        <v>0.3</v>
      </c>
      <c r="M1826" s="11">
        <f t="shared" ca="1" si="260"/>
        <v>0.5</v>
      </c>
      <c r="N1826" s="11">
        <f t="shared" ca="1" si="261"/>
        <v>0.28000000000000003</v>
      </c>
      <c r="O1826" s="11">
        <f ca="1">(K1826-F1826)*'Meta-analysis (Recruitment)'!$B$4</f>
        <v>0</v>
      </c>
      <c r="Q1826" s="11">
        <f ca="1">(L1826-G1826)*'Meta-analysis (Recruitment)'!$B$4</f>
        <v>0</v>
      </c>
      <c r="S1826" s="11">
        <f ca="1">(M1826-H1826)*'Meta-analysis (Recruitment)'!$B$4</f>
        <v>0</v>
      </c>
      <c r="U1826" s="11">
        <f ca="1">(N1826-I1826)*'Meta-analysis (Recruitment)'!$B$4</f>
        <v>0</v>
      </c>
    </row>
    <row r="1827" spans="1:21">
      <c r="A1827" s="11">
        <v>-0.17699999999999999</v>
      </c>
      <c r="B1827" s="11" cm="1">
        <f t="array" aca="1" ref="B1827" ca="1">INDEX(
    INDIRECT("'Bootstrap Sampling (Recruitment'!$A$4:$A$4004"),
    RANDBETWEEN(
        MATCH('Meta-analysis (Recruitment)'!$B$5, INDIRECT("'Bootstrap Sampling (Recruitment'!$A$4:$A$4004"), 1),
        MATCH('Meta-analysis (Recruitment)'!$B$6, INDIRECT("'Bootstrap Sampling (Recruitment'!$A$4:$A$4004"), 1)
    ),
    1
)</f>
        <v>0</v>
      </c>
      <c r="C1827" s="11">
        <f t="shared" ca="1" si="253"/>
        <v>1</v>
      </c>
      <c r="F1827" s="11">
        <f t="shared" ca="1" si="254"/>
        <v>0.1</v>
      </c>
      <c r="G1827" s="11">
        <f t="shared" ca="1" si="255"/>
        <v>0.3</v>
      </c>
      <c r="H1827" s="11">
        <f t="shared" ca="1" si="256"/>
        <v>0.5</v>
      </c>
      <c r="I1827" s="11">
        <f t="shared" ca="1" si="257"/>
        <v>0.21</v>
      </c>
      <c r="K1827" s="11">
        <f t="shared" ca="1" si="258"/>
        <v>0.1</v>
      </c>
      <c r="L1827" s="11">
        <f t="shared" ca="1" si="259"/>
        <v>0.3</v>
      </c>
      <c r="M1827" s="11">
        <f t="shared" ca="1" si="260"/>
        <v>0.5</v>
      </c>
      <c r="N1827" s="11">
        <f t="shared" ca="1" si="261"/>
        <v>0.21</v>
      </c>
      <c r="O1827" s="11">
        <f ca="1">(K1827-F1827)*'Meta-analysis (Recruitment)'!$B$4</f>
        <v>0</v>
      </c>
      <c r="Q1827" s="11">
        <f ca="1">(L1827-G1827)*'Meta-analysis (Recruitment)'!$B$4</f>
        <v>0</v>
      </c>
      <c r="S1827" s="11">
        <f ca="1">(M1827-H1827)*'Meta-analysis (Recruitment)'!$B$4</f>
        <v>0</v>
      </c>
      <c r="U1827" s="11">
        <f ca="1">(N1827-I1827)*'Meta-analysis (Recruitment)'!$B$4</f>
        <v>0</v>
      </c>
    </row>
    <row r="1828" spans="1:21">
      <c r="A1828" s="11">
        <v>-0.17599999999999999</v>
      </c>
      <c r="B1828" s="11" cm="1">
        <f t="array" aca="1" ref="B1828" ca="1">INDEX(
    INDIRECT("'Bootstrap Sampling (Recruitment'!$A$4:$A$4004"),
    RANDBETWEEN(
        MATCH('Meta-analysis (Recruitment)'!$B$5, INDIRECT("'Bootstrap Sampling (Recruitment'!$A$4:$A$4004"), 1),
        MATCH('Meta-analysis (Recruitment)'!$B$6, INDIRECT("'Bootstrap Sampling (Recruitment'!$A$4:$A$4004"), 1)
    ),
    1
)</f>
        <v>0</v>
      </c>
      <c r="C1828" s="11">
        <f t="shared" ca="1" si="253"/>
        <v>1</v>
      </c>
      <c r="F1828" s="11">
        <f t="shared" ca="1" si="254"/>
        <v>0.1</v>
      </c>
      <c r="G1828" s="11">
        <f t="shared" ca="1" si="255"/>
        <v>0.3</v>
      </c>
      <c r="H1828" s="11">
        <f t="shared" ca="1" si="256"/>
        <v>0.5</v>
      </c>
      <c r="I1828" s="11">
        <f t="shared" ca="1" si="257"/>
        <v>0.2</v>
      </c>
      <c r="K1828" s="11">
        <f t="shared" ca="1" si="258"/>
        <v>0.1</v>
      </c>
      <c r="L1828" s="11">
        <f t="shared" ca="1" si="259"/>
        <v>0.3</v>
      </c>
      <c r="M1828" s="11">
        <f t="shared" ca="1" si="260"/>
        <v>0.5</v>
      </c>
      <c r="N1828" s="11">
        <f t="shared" ca="1" si="261"/>
        <v>0.2</v>
      </c>
      <c r="O1828" s="11">
        <f ca="1">(K1828-F1828)*'Meta-analysis (Recruitment)'!$B$4</f>
        <v>0</v>
      </c>
      <c r="Q1828" s="11">
        <f ca="1">(L1828-G1828)*'Meta-analysis (Recruitment)'!$B$4</f>
        <v>0</v>
      </c>
      <c r="S1828" s="11">
        <f ca="1">(M1828-H1828)*'Meta-analysis (Recruitment)'!$B$4</f>
        <v>0</v>
      </c>
      <c r="U1828" s="11">
        <f ca="1">(N1828-I1828)*'Meta-analysis (Recruitment)'!$B$4</f>
        <v>0</v>
      </c>
    </row>
    <row r="1829" spans="1:21">
      <c r="A1829" s="11">
        <v>-0.17499999999999999</v>
      </c>
      <c r="B1829" s="11" cm="1">
        <f t="array" aca="1" ref="B1829" ca="1">INDEX(
    INDIRECT("'Bootstrap Sampling (Recruitment'!$A$4:$A$4004"),
    RANDBETWEEN(
        MATCH('Meta-analysis (Recruitment)'!$B$5, INDIRECT("'Bootstrap Sampling (Recruitment'!$A$4:$A$4004"), 1),
        MATCH('Meta-analysis (Recruitment)'!$B$6, INDIRECT("'Bootstrap Sampling (Recruitment'!$A$4:$A$4004"), 1)
    ),
    1
)</f>
        <v>0</v>
      </c>
      <c r="C1829" s="11">
        <f t="shared" ca="1" si="253"/>
        <v>1</v>
      </c>
      <c r="F1829" s="11">
        <f t="shared" ca="1" si="254"/>
        <v>0.1</v>
      </c>
      <c r="G1829" s="11">
        <f t="shared" ca="1" si="255"/>
        <v>0.3</v>
      </c>
      <c r="H1829" s="11">
        <f t="shared" ca="1" si="256"/>
        <v>0.5</v>
      </c>
      <c r="I1829" s="11">
        <f t="shared" ca="1" si="257"/>
        <v>0.4</v>
      </c>
      <c r="K1829" s="11">
        <f t="shared" ca="1" si="258"/>
        <v>0.1</v>
      </c>
      <c r="L1829" s="11">
        <f t="shared" ca="1" si="259"/>
        <v>0.3</v>
      </c>
      <c r="M1829" s="11">
        <f t="shared" ca="1" si="260"/>
        <v>0.5</v>
      </c>
      <c r="N1829" s="11">
        <f t="shared" ca="1" si="261"/>
        <v>0.4</v>
      </c>
      <c r="O1829" s="11">
        <f ca="1">(K1829-F1829)*'Meta-analysis (Recruitment)'!$B$4</f>
        <v>0</v>
      </c>
      <c r="Q1829" s="11">
        <f ca="1">(L1829-G1829)*'Meta-analysis (Recruitment)'!$B$4</f>
        <v>0</v>
      </c>
      <c r="S1829" s="11">
        <f ca="1">(M1829-H1829)*'Meta-analysis (Recruitment)'!$B$4</f>
        <v>0</v>
      </c>
      <c r="U1829" s="11">
        <f ca="1">(N1829-I1829)*'Meta-analysis (Recruitment)'!$B$4</f>
        <v>0</v>
      </c>
    </row>
    <row r="1830" spans="1:21">
      <c r="A1830" s="11">
        <v>-0.17399999999999999</v>
      </c>
      <c r="B1830" s="11" cm="1">
        <f t="array" aca="1" ref="B1830" ca="1">INDEX(
    INDIRECT("'Bootstrap Sampling (Recruitment'!$A$4:$A$4004"),
    RANDBETWEEN(
        MATCH('Meta-analysis (Recruitment)'!$B$5, INDIRECT("'Bootstrap Sampling (Recruitment'!$A$4:$A$4004"), 1),
        MATCH('Meta-analysis (Recruitment)'!$B$6, INDIRECT("'Bootstrap Sampling (Recruitment'!$A$4:$A$4004"), 1)
    ),
    1
)</f>
        <v>0</v>
      </c>
      <c r="C1830" s="11">
        <f t="shared" ref="C1830:C1893" ca="1" si="262">AVERAGE(B1830:B1830)+1</f>
        <v>1</v>
      </c>
      <c r="F1830" s="11">
        <f t="shared" ca="1" si="254"/>
        <v>0.1</v>
      </c>
      <c r="G1830" s="11">
        <f t="shared" ca="1" si="255"/>
        <v>0.3</v>
      </c>
      <c r="H1830" s="11">
        <f t="shared" ca="1" si="256"/>
        <v>0.5</v>
      </c>
      <c r="I1830" s="11">
        <f t="shared" ca="1" si="257"/>
        <v>0.43</v>
      </c>
      <c r="K1830" s="11">
        <f t="shared" ca="1" si="258"/>
        <v>0.1</v>
      </c>
      <c r="L1830" s="11">
        <f t="shared" ca="1" si="259"/>
        <v>0.3</v>
      </c>
      <c r="M1830" s="11">
        <f t="shared" ca="1" si="260"/>
        <v>0.5</v>
      </c>
      <c r="N1830" s="11">
        <f t="shared" ca="1" si="261"/>
        <v>0.43</v>
      </c>
      <c r="O1830" s="11">
        <f ca="1">(K1830-F1830)*'Meta-analysis (Recruitment)'!$B$4</f>
        <v>0</v>
      </c>
      <c r="Q1830" s="11">
        <f ca="1">(L1830-G1830)*'Meta-analysis (Recruitment)'!$B$4</f>
        <v>0</v>
      </c>
      <c r="S1830" s="11">
        <f ca="1">(M1830-H1830)*'Meta-analysis (Recruitment)'!$B$4</f>
        <v>0</v>
      </c>
      <c r="U1830" s="11">
        <f ca="1">(N1830-I1830)*'Meta-analysis (Recruitment)'!$B$4</f>
        <v>0</v>
      </c>
    </row>
    <row r="1831" spans="1:21">
      <c r="A1831" s="11">
        <v>-0.17299999999999999</v>
      </c>
      <c r="B1831" s="11" cm="1">
        <f t="array" aca="1" ref="B1831" ca="1">INDEX(
    INDIRECT("'Bootstrap Sampling (Recruitment'!$A$4:$A$4004"),
    RANDBETWEEN(
        MATCH('Meta-analysis (Recruitment)'!$B$5, INDIRECT("'Bootstrap Sampling (Recruitment'!$A$4:$A$4004"), 1),
        MATCH('Meta-analysis (Recruitment)'!$B$6, INDIRECT("'Bootstrap Sampling (Recruitment'!$A$4:$A$4004"), 1)
    ),
    1
)</f>
        <v>0</v>
      </c>
      <c r="C1831" s="11">
        <f t="shared" ca="1" si="262"/>
        <v>1</v>
      </c>
      <c r="F1831" s="11">
        <f t="shared" ca="1" si="254"/>
        <v>0.1</v>
      </c>
      <c r="G1831" s="11">
        <f t="shared" ca="1" si="255"/>
        <v>0.3</v>
      </c>
      <c r="H1831" s="11">
        <f t="shared" ca="1" si="256"/>
        <v>0.5</v>
      </c>
      <c r="I1831" s="11">
        <f t="shared" ca="1" si="257"/>
        <v>0.32</v>
      </c>
      <c r="K1831" s="11">
        <f t="shared" ca="1" si="258"/>
        <v>0.1</v>
      </c>
      <c r="L1831" s="11">
        <f t="shared" ca="1" si="259"/>
        <v>0.3</v>
      </c>
      <c r="M1831" s="11">
        <f t="shared" ca="1" si="260"/>
        <v>0.5</v>
      </c>
      <c r="N1831" s="11">
        <f t="shared" ca="1" si="261"/>
        <v>0.32</v>
      </c>
      <c r="O1831" s="11">
        <f ca="1">(K1831-F1831)*'Meta-analysis (Recruitment)'!$B$4</f>
        <v>0</v>
      </c>
      <c r="Q1831" s="11">
        <f ca="1">(L1831-G1831)*'Meta-analysis (Recruitment)'!$B$4</f>
        <v>0</v>
      </c>
      <c r="S1831" s="11">
        <f ca="1">(M1831-H1831)*'Meta-analysis (Recruitment)'!$B$4</f>
        <v>0</v>
      </c>
      <c r="U1831" s="11">
        <f ca="1">(N1831-I1831)*'Meta-analysis (Recruitment)'!$B$4</f>
        <v>0</v>
      </c>
    </row>
    <row r="1832" spans="1:21">
      <c r="A1832" s="11">
        <v>-0.17199999999999999</v>
      </c>
      <c r="B1832" s="11" cm="1">
        <f t="array" aca="1" ref="B1832" ca="1">INDEX(
    INDIRECT("'Bootstrap Sampling (Recruitment'!$A$4:$A$4004"),
    RANDBETWEEN(
        MATCH('Meta-analysis (Recruitment)'!$B$5, INDIRECT("'Bootstrap Sampling (Recruitment'!$A$4:$A$4004"), 1),
        MATCH('Meta-analysis (Recruitment)'!$B$6, INDIRECT("'Bootstrap Sampling (Recruitment'!$A$4:$A$4004"), 1)
    ),
    1
)</f>
        <v>0</v>
      </c>
      <c r="C1832" s="11">
        <f t="shared" ca="1" si="262"/>
        <v>1</v>
      </c>
      <c r="F1832" s="11">
        <f t="shared" ca="1" si="254"/>
        <v>0.1</v>
      </c>
      <c r="G1832" s="11">
        <f t="shared" ca="1" si="255"/>
        <v>0.3</v>
      </c>
      <c r="H1832" s="11">
        <f t="shared" ca="1" si="256"/>
        <v>0.5</v>
      </c>
      <c r="I1832" s="11">
        <f t="shared" ca="1" si="257"/>
        <v>0.16</v>
      </c>
      <c r="K1832" s="11">
        <f t="shared" ca="1" si="258"/>
        <v>0.1</v>
      </c>
      <c r="L1832" s="11">
        <f t="shared" ca="1" si="259"/>
        <v>0.3</v>
      </c>
      <c r="M1832" s="11">
        <f t="shared" ca="1" si="260"/>
        <v>0.5</v>
      </c>
      <c r="N1832" s="11">
        <f t="shared" ca="1" si="261"/>
        <v>0.16</v>
      </c>
      <c r="O1832" s="11">
        <f ca="1">(K1832-F1832)*'Meta-analysis (Recruitment)'!$B$4</f>
        <v>0</v>
      </c>
      <c r="Q1832" s="11">
        <f ca="1">(L1832-G1832)*'Meta-analysis (Recruitment)'!$B$4</f>
        <v>0</v>
      </c>
      <c r="S1832" s="11">
        <f ca="1">(M1832-H1832)*'Meta-analysis (Recruitment)'!$B$4</f>
        <v>0</v>
      </c>
      <c r="U1832" s="11">
        <f ca="1">(N1832-I1832)*'Meta-analysis (Recruitment)'!$B$4</f>
        <v>0</v>
      </c>
    </row>
    <row r="1833" spans="1:21">
      <c r="A1833" s="11">
        <v>-0.17100000000000001</v>
      </c>
      <c r="B1833" s="11" cm="1">
        <f t="array" aca="1" ref="B1833" ca="1">INDEX(
    INDIRECT("'Bootstrap Sampling (Recruitment'!$A$4:$A$4004"),
    RANDBETWEEN(
        MATCH('Meta-analysis (Recruitment)'!$B$5, INDIRECT("'Bootstrap Sampling (Recruitment'!$A$4:$A$4004"), 1),
        MATCH('Meta-analysis (Recruitment)'!$B$6, INDIRECT("'Bootstrap Sampling (Recruitment'!$A$4:$A$4004"), 1)
    ),
    1
)</f>
        <v>0</v>
      </c>
      <c r="C1833" s="11">
        <f t="shared" ca="1" si="262"/>
        <v>1</v>
      </c>
      <c r="F1833" s="11">
        <f t="shared" ca="1" si="254"/>
        <v>0.1</v>
      </c>
      <c r="G1833" s="11">
        <f t="shared" ca="1" si="255"/>
        <v>0.3</v>
      </c>
      <c r="H1833" s="11">
        <f t="shared" ca="1" si="256"/>
        <v>0.5</v>
      </c>
      <c r="I1833" s="11">
        <f t="shared" ca="1" si="257"/>
        <v>0.18</v>
      </c>
      <c r="K1833" s="11">
        <f t="shared" ca="1" si="258"/>
        <v>0.1</v>
      </c>
      <c r="L1833" s="11">
        <f t="shared" ca="1" si="259"/>
        <v>0.3</v>
      </c>
      <c r="M1833" s="11">
        <f t="shared" ca="1" si="260"/>
        <v>0.5</v>
      </c>
      <c r="N1833" s="11">
        <f t="shared" ca="1" si="261"/>
        <v>0.18</v>
      </c>
      <c r="O1833" s="11">
        <f ca="1">(K1833-F1833)*'Meta-analysis (Recruitment)'!$B$4</f>
        <v>0</v>
      </c>
      <c r="Q1833" s="11">
        <f ca="1">(L1833-G1833)*'Meta-analysis (Recruitment)'!$B$4</f>
        <v>0</v>
      </c>
      <c r="S1833" s="11">
        <f ca="1">(M1833-H1833)*'Meta-analysis (Recruitment)'!$B$4</f>
        <v>0</v>
      </c>
      <c r="U1833" s="11">
        <f ca="1">(N1833-I1833)*'Meta-analysis (Recruitment)'!$B$4</f>
        <v>0</v>
      </c>
    </row>
    <row r="1834" spans="1:21">
      <c r="A1834" s="11">
        <v>-0.17</v>
      </c>
      <c r="B1834" s="11" cm="1">
        <f t="array" aca="1" ref="B1834" ca="1">INDEX(
    INDIRECT("'Bootstrap Sampling (Recruitment'!$A$4:$A$4004"),
    RANDBETWEEN(
        MATCH('Meta-analysis (Recruitment)'!$B$5, INDIRECT("'Bootstrap Sampling (Recruitment'!$A$4:$A$4004"), 1),
        MATCH('Meta-analysis (Recruitment)'!$B$6, INDIRECT("'Bootstrap Sampling (Recruitment'!$A$4:$A$4004"), 1)
    ),
    1
)</f>
        <v>0</v>
      </c>
      <c r="C1834" s="11">
        <f t="shared" ca="1" si="262"/>
        <v>1</v>
      </c>
      <c r="F1834" s="11">
        <f t="shared" ca="1" si="254"/>
        <v>0.1</v>
      </c>
      <c r="G1834" s="11">
        <f t="shared" ca="1" si="255"/>
        <v>0.3</v>
      </c>
      <c r="H1834" s="11">
        <f t="shared" ca="1" si="256"/>
        <v>0.5</v>
      </c>
      <c r="I1834" s="11">
        <f t="shared" ca="1" si="257"/>
        <v>0.3</v>
      </c>
      <c r="K1834" s="11">
        <f t="shared" ca="1" si="258"/>
        <v>0.1</v>
      </c>
      <c r="L1834" s="11">
        <f t="shared" ca="1" si="259"/>
        <v>0.3</v>
      </c>
      <c r="M1834" s="11">
        <f t="shared" ca="1" si="260"/>
        <v>0.5</v>
      </c>
      <c r="N1834" s="11">
        <f t="shared" ca="1" si="261"/>
        <v>0.3</v>
      </c>
      <c r="O1834" s="11">
        <f ca="1">(K1834-F1834)*'Meta-analysis (Recruitment)'!$B$4</f>
        <v>0</v>
      </c>
      <c r="Q1834" s="11">
        <f ca="1">(L1834-G1834)*'Meta-analysis (Recruitment)'!$B$4</f>
        <v>0</v>
      </c>
      <c r="S1834" s="11">
        <f ca="1">(M1834-H1834)*'Meta-analysis (Recruitment)'!$B$4</f>
        <v>0</v>
      </c>
      <c r="U1834" s="11">
        <f ca="1">(N1834-I1834)*'Meta-analysis (Recruitment)'!$B$4</f>
        <v>0</v>
      </c>
    </row>
    <row r="1835" spans="1:21">
      <c r="A1835" s="11">
        <v>-0.16900000000000001</v>
      </c>
      <c r="B1835" s="11" cm="1">
        <f t="array" aca="1" ref="B1835" ca="1">INDEX(
    INDIRECT("'Bootstrap Sampling (Recruitment'!$A$4:$A$4004"),
    RANDBETWEEN(
        MATCH('Meta-analysis (Recruitment)'!$B$5, INDIRECT("'Bootstrap Sampling (Recruitment'!$A$4:$A$4004"), 1),
        MATCH('Meta-analysis (Recruitment)'!$B$6, INDIRECT("'Bootstrap Sampling (Recruitment'!$A$4:$A$4004"), 1)
    ),
    1
)</f>
        <v>0</v>
      </c>
      <c r="C1835" s="11">
        <f t="shared" ca="1" si="262"/>
        <v>1</v>
      </c>
      <c r="F1835" s="11">
        <f t="shared" ca="1" si="254"/>
        <v>0.1</v>
      </c>
      <c r="G1835" s="11">
        <f t="shared" ca="1" si="255"/>
        <v>0.3</v>
      </c>
      <c r="H1835" s="11">
        <f t="shared" ca="1" si="256"/>
        <v>0.5</v>
      </c>
      <c r="I1835" s="11">
        <f t="shared" ca="1" si="257"/>
        <v>0.13</v>
      </c>
      <c r="K1835" s="11">
        <f t="shared" ca="1" si="258"/>
        <v>0.1</v>
      </c>
      <c r="L1835" s="11">
        <f t="shared" ca="1" si="259"/>
        <v>0.3</v>
      </c>
      <c r="M1835" s="11">
        <f t="shared" ca="1" si="260"/>
        <v>0.5</v>
      </c>
      <c r="N1835" s="11">
        <f t="shared" ca="1" si="261"/>
        <v>0.13</v>
      </c>
      <c r="O1835" s="11">
        <f ca="1">(K1835-F1835)*'Meta-analysis (Recruitment)'!$B$4</f>
        <v>0</v>
      </c>
      <c r="Q1835" s="11">
        <f ca="1">(L1835-G1835)*'Meta-analysis (Recruitment)'!$B$4</f>
        <v>0</v>
      </c>
      <c r="S1835" s="11">
        <f ca="1">(M1835-H1835)*'Meta-analysis (Recruitment)'!$B$4</f>
        <v>0</v>
      </c>
      <c r="U1835" s="11">
        <f ca="1">(N1835-I1835)*'Meta-analysis (Recruitment)'!$B$4</f>
        <v>0</v>
      </c>
    </row>
    <row r="1836" spans="1:21">
      <c r="A1836" s="11">
        <v>-0.16800000000000001</v>
      </c>
      <c r="B1836" s="11" cm="1">
        <f t="array" aca="1" ref="B1836" ca="1">INDEX(
    INDIRECT("'Bootstrap Sampling (Recruitment'!$A$4:$A$4004"),
    RANDBETWEEN(
        MATCH('Meta-analysis (Recruitment)'!$B$5, INDIRECT("'Bootstrap Sampling (Recruitment'!$A$4:$A$4004"), 1),
        MATCH('Meta-analysis (Recruitment)'!$B$6, INDIRECT("'Bootstrap Sampling (Recruitment'!$A$4:$A$4004"), 1)
    ),
    1
)</f>
        <v>0</v>
      </c>
      <c r="C1836" s="11">
        <f t="shared" ca="1" si="262"/>
        <v>1</v>
      </c>
      <c r="F1836" s="11">
        <f t="shared" ca="1" si="254"/>
        <v>0.1</v>
      </c>
      <c r="G1836" s="11">
        <f t="shared" ca="1" si="255"/>
        <v>0.3</v>
      </c>
      <c r="H1836" s="11">
        <f t="shared" ca="1" si="256"/>
        <v>0.5</v>
      </c>
      <c r="I1836" s="11">
        <f t="shared" ca="1" si="257"/>
        <v>0.48</v>
      </c>
      <c r="K1836" s="11">
        <f t="shared" ca="1" si="258"/>
        <v>0.1</v>
      </c>
      <c r="L1836" s="11">
        <f t="shared" ca="1" si="259"/>
        <v>0.3</v>
      </c>
      <c r="M1836" s="11">
        <f t="shared" ca="1" si="260"/>
        <v>0.5</v>
      </c>
      <c r="N1836" s="11">
        <f t="shared" ca="1" si="261"/>
        <v>0.48</v>
      </c>
      <c r="O1836" s="11">
        <f ca="1">(K1836-F1836)*'Meta-analysis (Recruitment)'!$B$4</f>
        <v>0</v>
      </c>
      <c r="Q1836" s="11">
        <f ca="1">(L1836-G1836)*'Meta-analysis (Recruitment)'!$B$4</f>
        <v>0</v>
      </c>
      <c r="S1836" s="11">
        <f ca="1">(M1836-H1836)*'Meta-analysis (Recruitment)'!$B$4</f>
        <v>0</v>
      </c>
      <c r="U1836" s="11">
        <f ca="1">(N1836-I1836)*'Meta-analysis (Recruitment)'!$B$4</f>
        <v>0</v>
      </c>
    </row>
    <row r="1837" spans="1:21">
      <c r="A1837" s="11">
        <v>-0.16700000000000001</v>
      </c>
      <c r="B1837" s="11" cm="1">
        <f t="array" aca="1" ref="B1837" ca="1">INDEX(
    INDIRECT("'Bootstrap Sampling (Recruitment'!$A$4:$A$4004"),
    RANDBETWEEN(
        MATCH('Meta-analysis (Recruitment)'!$B$5, INDIRECT("'Bootstrap Sampling (Recruitment'!$A$4:$A$4004"), 1),
        MATCH('Meta-analysis (Recruitment)'!$B$6, INDIRECT("'Bootstrap Sampling (Recruitment'!$A$4:$A$4004"), 1)
    ),
    1
)</f>
        <v>0</v>
      </c>
      <c r="C1837" s="11">
        <f t="shared" ca="1" si="262"/>
        <v>1</v>
      </c>
      <c r="F1837" s="11">
        <f t="shared" ca="1" si="254"/>
        <v>0.1</v>
      </c>
      <c r="G1837" s="11">
        <f t="shared" ca="1" si="255"/>
        <v>0.3</v>
      </c>
      <c r="H1837" s="11">
        <f t="shared" ca="1" si="256"/>
        <v>0.5</v>
      </c>
      <c r="I1837" s="11">
        <f t="shared" ca="1" si="257"/>
        <v>0.22</v>
      </c>
      <c r="K1837" s="11">
        <f t="shared" ca="1" si="258"/>
        <v>0.1</v>
      </c>
      <c r="L1837" s="11">
        <f t="shared" ca="1" si="259"/>
        <v>0.3</v>
      </c>
      <c r="M1837" s="11">
        <f t="shared" ca="1" si="260"/>
        <v>0.5</v>
      </c>
      <c r="N1837" s="11">
        <f t="shared" ca="1" si="261"/>
        <v>0.22</v>
      </c>
      <c r="O1837" s="11">
        <f ca="1">(K1837-F1837)*'Meta-analysis (Recruitment)'!$B$4</f>
        <v>0</v>
      </c>
      <c r="Q1837" s="11">
        <f ca="1">(L1837-G1837)*'Meta-analysis (Recruitment)'!$B$4</f>
        <v>0</v>
      </c>
      <c r="S1837" s="11">
        <f ca="1">(M1837-H1837)*'Meta-analysis (Recruitment)'!$B$4</f>
        <v>0</v>
      </c>
      <c r="U1837" s="11">
        <f ca="1">(N1837-I1837)*'Meta-analysis (Recruitment)'!$B$4</f>
        <v>0</v>
      </c>
    </row>
    <row r="1838" spans="1:21">
      <c r="A1838" s="11">
        <v>-0.16600000000000001</v>
      </c>
      <c r="B1838" s="11" cm="1">
        <f t="array" aca="1" ref="B1838" ca="1">INDEX(
    INDIRECT("'Bootstrap Sampling (Recruitment'!$A$4:$A$4004"),
    RANDBETWEEN(
        MATCH('Meta-analysis (Recruitment)'!$B$5, INDIRECT("'Bootstrap Sampling (Recruitment'!$A$4:$A$4004"), 1),
        MATCH('Meta-analysis (Recruitment)'!$B$6, INDIRECT("'Bootstrap Sampling (Recruitment'!$A$4:$A$4004"), 1)
    ),
    1
)</f>
        <v>0</v>
      </c>
      <c r="C1838" s="11">
        <f t="shared" ca="1" si="262"/>
        <v>1</v>
      </c>
      <c r="F1838" s="11">
        <f t="shared" ca="1" si="254"/>
        <v>0.1</v>
      </c>
      <c r="G1838" s="11">
        <f t="shared" ca="1" si="255"/>
        <v>0.3</v>
      </c>
      <c r="H1838" s="11">
        <f t="shared" ca="1" si="256"/>
        <v>0.5</v>
      </c>
      <c r="I1838" s="11">
        <f t="shared" ca="1" si="257"/>
        <v>0.46</v>
      </c>
      <c r="K1838" s="11">
        <f t="shared" ca="1" si="258"/>
        <v>0.1</v>
      </c>
      <c r="L1838" s="11">
        <f t="shared" ca="1" si="259"/>
        <v>0.3</v>
      </c>
      <c r="M1838" s="11">
        <f t="shared" ca="1" si="260"/>
        <v>0.5</v>
      </c>
      <c r="N1838" s="11">
        <f t="shared" ca="1" si="261"/>
        <v>0.46</v>
      </c>
      <c r="O1838" s="11">
        <f ca="1">(K1838-F1838)*'Meta-analysis (Recruitment)'!$B$4</f>
        <v>0</v>
      </c>
      <c r="Q1838" s="11">
        <f ca="1">(L1838-G1838)*'Meta-analysis (Recruitment)'!$B$4</f>
        <v>0</v>
      </c>
      <c r="S1838" s="11">
        <f ca="1">(M1838-H1838)*'Meta-analysis (Recruitment)'!$B$4</f>
        <v>0</v>
      </c>
      <c r="U1838" s="11">
        <f ca="1">(N1838-I1838)*'Meta-analysis (Recruitment)'!$B$4</f>
        <v>0</v>
      </c>
    </row>
    <row r="1839" spans="1:21">
      <c r="A1839" s="11">
        <v>-0.16500000000000001</v>
      </c>
      <c r="B1839" s="11" cm="1">
        <f t="array" aca="1" ref="B1839" ca="1">INDEX(
    INDIRECT("'Bootstrap Sampling (Recruitment'!$A$4:$A$4004"),
    RANDBETWEEN(
        MATCH('Meta-analysis (Recruitment)'!$B$5, INDIRECT("'Bootstrap Sampling (Recruitment'!$A$4:$A$4004"), 1),
        MATCH('Meta-analysis (Recruitment)'!$B$6, INDIRECT("'Bootstrap Sampling (Recruitment'!$A$4:$A$4004"), 1)
    ),
    1
)</f>
        <v>0</v>
      </c>
      <c r="C1839" s="11">
        <f t="shared" ca="1" si="262"/>
        <v>1</v>
      </c>
      <c r="F1839" s="11">
        <f t="shared" ca="1" si="254"/>
        <v>0.1</v>
      </c>
      <c r="G1839" s="11">
        <f t="shared" ca="1" si="255"/>
        <v>0.3</v>
      </c>
      <c r="H1839" s="11">
        <f t="shared" ca="1" si="256"/>
        <v>0.5</v>
      </c>
      <c r="I1839" s="11">
        <f t="shared" ca="1" si="257"/>
        <v>0.17</v>
      </c>
      <c r="K1839" s="11">
        <f t="shared" ca="1" si="258"/>
        <v>0.1</v>
      </c>
      <c r="L1839" s="11">
        <f t="shared" ca="1" si="259"/>
        <v>0.3</v>
      </c>
      <c r="M1839" s="11">
        <f t="shared" ca="1" si="260"/>
        <v>0.5</v>
      </c>
      <c r="N1839" s="11">
        <f t="shared" ca="1" si="261"/>
        <v>0.17</v>
      </c>
      <c r="O1839" s="11">
        <f ca="1">(K1839-F1839)*'Meta-analysis (Recruitment)'!$B$4</f>
        <v>0</v>
      </c>
      <c r="Q1839" s="11">
        <f ca="1">(L1839-G1839)*'Meta-analysis (Recruitment)'!$B$4</f>
        <v>0</v>
      </c>
      <c r="S1839" s="11">
        <f ca="1">(M1839-H1839)*'Meta-analysis (Recruitment)'!$B$4</f>
        <v>0</v>
      </c>
      <c r="U1839" s="11">
        <f ca="1">(N1839-I1839)*'Meta-analysis (Recruitment)'!$B$4</f>
        <v>0</v>
      </c>
    </row>
    <row r="1840" spans="1:21">
      <c r="A1840" s="11">
        <v>-0.16400000000000001</v>
      </c>
      <c r="B1840" s="11" cm="1">
        <f t="array" aca="1" ref="B1840" ca="1">INDEX(
    INDIRECT("'Bootstrap Sampling (Recruitment'!$A$4:$A$4004"),
    RANDBETWEEN(
        MATCH('Meta-analysis (Recruitment)'!$B$5, INDIRECT("'Bootstrap Sampling (Recruitment'!$A$4:$A$4004"), 1),
        MATCH('Meta-analysis (Recruitment)'!$B$6, INDIRECT("'Bootstrap Sampling (Recruitment'!$A$4:$A$4004"), 1)
    ),
    1
)</f>
        <v>0</v>
      </c>
      <c r="C1840" s="11">
        <f t="shared" ca="1" si="262"/>
        <v>1</v>
      </c>
      <c r="F1840" s="11">
        <f t="shared" ca="1" si="254"/>
        <v>0.1</v>
      </c>
      <c r="G1840" s="11">
        <f t="shared" ca="1" si="255"/>
        <v>0.3</v>
      </c>
      <c r="H1840" s="11">
        <f t="shared" ca="1" si="256"/>
        <v>0.5</v>
      </c>
      <c r="I1840" s="11">
        <f t="shared" ca="1" si="257"/>
        <v>0.12</v>
      </c>
      <c r="K1840" s="11">
        <f t="shared" ca="1" si="258"/>
        <v>0.1</v>
      </c>
      <c r="L1840" s="11">
        <f t="shared" ca="1" si="259"/>
        <v>0.3</v>
      </c>
      <c r="M1840" s="11">
        <f t="shared" ca="1" si="260"/>
        <v>0.5</v>
      </c>
      <c r="N1840" s="11">
        <f t="shared" ca="1" si="261"/>
        <v>0.12</v>
      </c>
      <c r="O1840" s="11">
        <f ca="1">(K1840-F1840)*'Meta-analysis (Recruitment)'!$B$4</f>
        <v>0</v>
      </c>
      <c r="Q1840" s="11">
        <f ca="1">(L1840-G1840)*'Meta-analysis (Recruitment)'!$B$4</f>
        <v>0</v>
      </c>
      <c r="S1840" s="11">
        <f ca="1">(M1840-H1840)*'Meta-analysis (Recruitment)'!$B$4</f>
        <v>0</v>
      </c>
      <c r="U1840" s="11">
        <f ca="1">(N1840-I1840)*'Meta-analysis (Recruitment)'!$B$4</f>
        <v>0</v>
      </c>
    </row>
    <row r="1841" spans="1:21">
      <c r="A1841" s="11">
        <v>-0.16300000000000001</v>
      </c>
      <c r="B1841" s="11" cm="1">
        <f t="array" aca="1" ref="B1841" ca="1">INDEX(
    INDIRECT("'Bootstrap Sampling (Recruitment'!$A$4:$A$4004"),
    RANDBETWEEN(
        MATCH('Meta-analysis (Recruitment)'!$B$5, INDIRECT("'Bootstrap Sampling (Recruitment'!$A$4:$A$4004"), 1),
        MATCH('Meta-analysis (Recruitment)'!$B$6, INDIRECT("'Bootstrap Sampling (Recruitment'!$A$4:$A$4004"), 1)
    ),
    1
)</f>
        <v>0</v>
      </c>
      <c r="C1841" s="11">
        <f t="shared" ca="1" si="262"/>
        <v>1</v>
      </c>
      <c r="F1841" s="11">
        <f t="shared" ca="1" si="254"/>
        <v>0.1</v>
      </c>
      <c r="G1841" s="11">
        <f t="shared" ca="1" si="255"/>
        <v>0.3</v>
      </c>
      <c r="H1841" s="11">
        <f t="shared" ca="1" si="256"/>
        <v>0.5</v>
      </c>
      <c r="I1841" s="11">
        <f t="shared" ca="1" si="257"/>
        <v>0.2</v>
      </c>
      <c r="K1841" s="11">
        <f t="shared" ca="1" si="258"/>
        <v>0.1</v>
      </c>
      <c r="L1841" s="11">
        <f t="shared" ca="1" si="259"/>
        <v>0.3</v>
      </c>
      <c r="M1841" s="11">
        <f t="shared" ca="1" si="260"/>
        <v>0.5</v>
      </c>
      <c r="N1841" s="11">
        <f t="shared" ca="1" si="261"/>
        <v>0.2</v>
      </c>
      <c r="O1841" s="11">
        <f ca="1">(K1841-F1841)*'Meta-analysis (Recruitment)'!$B$4</f>
        <v>0</v>
      </c>
      <c r="Q1841" s="11">
        <f ca="1">(L1841-G1841)*'Meta-analysis (Recruitment)'!$B$4</f>
        <v>0</v>
      </c>
      <c r="S1841" s="11">
        <f ca="1">(M1841-H1841)*'Meta-analysis (Recruitment)'!$B$4</f>
        <v>0</v>
      </c>
      <c r="U1841" s="11">
        <f ca="1">(N1841-I1841)*'Meta-analysis (Recruitment)'!$B$4</f>
        <v>0</v>
      </c>
    </row>
    <row r="1842" spans="1:21">
      <c r="A1842" s="11">
        <v>-0.16200000000000001</v>
      </c>
      <c r="B1842" s="11" cm="1">
        <f t="array" aca="1" ref="B1842" ca="1">INDEX(
    INDIRECT("'Bootstrap Sampling (Recruitment'!$A$4:$A$4004"),
    RANDBETWEEN(
        MATCH('Meta-analysis (Recruitment)'!$B$5, INDIRECT("'Bootstrap Sampling (Recruitment'!$A$4:$A$4004"), 1),
        MATCH('Meta-analysis (Recruitment)'!$B$6, INDIRECT("'Bootstrap Sampling (Recruitment'!$A$4:$A$4004"), 1)
    ),
    1
)</f>
        <v>0</v>
      </c>
      <c r="C1842" s="11">
        <f t="shared" ca="1" si="262"/>
        <v>1</v>
      </c>
      <c r="F1842" s="11">
        <f t="shared" ca="1" si="254"/>
        <v>0.1</v>
      </c>
      <c r="G1842" s="11">
        <f t="shared" ca="1" si="255"/>
        <v>0.3</v>
      </c>
      <c r="H1842" s="11">
        <f t="shared" ca="1" si="256"/>
        <v>0.5</v>
      </c>
      <c r="I1842" s="11">
        <f t="shared" ca="1" si="257"/>
        <v>0.15</v>
      </c>
      <c r="K1842" s="11">
        <f t="shared" ca="1" si="258"/>
        <v>0.1</v>
      </c>
      <c r="L1842" s="11">
        <f t="shared" ca="1" si="259"/>
        <v>0.3</v>
      </c>
      <c r="M1842" s="11">
        <f t="shared" ca="1" si="260"/>
        <v>0.5</v>
      </c>
      <c r="N1842" s="11">
        <f t="shared" ca="1" si="261"/>
        <v>0.15</v>
      </c>
      <c r="O1842" s="11">
        <f ca="1">(K1842-F1842)*'Meta-analysis (Recruitment)'!$B$4</f>
        <v>0</v>
      </c>
      <c r="Q1842" s="11">
        <f ca="1">(L1842-G1842)*'Meta-analysis (Recruitment)'!$B$4</f>
        <v>0</v>
      </c>
      <c r="S1842" s="11">
        <f ca="1">(M1842-H1842)*'Meta-analysis (Recruitment)'!$B$4</f>
        <v>0</v>
      </c>
      <c r="U1842" s="11">
        <f ca="1">(N1842-I1842)*'Meta-analysis (Recruitment)'!$B$4</f>
        <v>0</v>
      </c>
    </row>
    <row r="1843" spans="1:21">
      <c r="A1843" s="11">
        <v>-0.161</v>
      </c>
      <c r="B1843" s="11" cm="1">
        <f t="array" aca="1" ref="B1843" ca="1">INDEX(
    INDIRECT("'Bootstrap Sampling (Recruitment'!$A$4:$A$4004"),
    RANDBETWEEN(
        MATCH('Meta-analysis (Recruitment)'!$B$5, INDIRECT("'Bootstrap Sampling (Recruitment'!$A$4:$A$4004"), 1),
        MATCH('Meta-analysis (Recruitment)'!$B$6, INDIRECT("'Bootstrap Sampling (Recruitment'!$A$4:$A$4004"), 1)
    ),
    1
)</f>
        <v>0</v>
      </c>
      <c r="C1843" s="11">
        <f t="shared" ca="1" si="262"/>
        <v>1</v>
      </c>
      <c r="F1843" s="11">
        <f t="shared" ca="1" si="254"/>
        <v>0.1</v>
      </c>
      <c r="G1843" s="11">
        <f t="shared" ca="1" si="255"/>
        <v>0.3</v>
      </c>
      <c r="H1843" s="11">
        <f t="shared" ca="1" si="256"/>
        <v>0.5</v>
      </c>
      <c r="I1843" s="11">
        <f t="shared" ca="1" si="257"/>
        <v>0.12</v>
      </c>
      <c r="K1843" s="11">
        <f t="shared" ca="1" si="258"/>
        <v>0.1</v>
      </c>
      <c r="L1843" s="11">
        <f t="shared" ca="1" si="259"/>
        <v>0.3</v>
      </c>
      <c r="M1843" s="11">
        <f t="shared" ca="1" si="260"/>
        <v>0.5</v>
      </c>
      <c r="N1843" s="11">
        <f t="shared" ca="1" si="261"/>
        <v>0.12</v>
      </c>
      <c r="O1843" s="11">
        <f ca="1">(K1843-F1843)*'Meta-analysis (Recruitment)'!$B$4</f>
        <v>0</v>
      </c>
      <c r="Q1843" s="11">
        <f ca="1">(L1843-G1843)*'Meta-analysis (Recruitment)'!$B$4</f>
        <v>0</v>
      </c>
      <c r="S1843" s="11">
        <f ca="1">(M1843-H1843)*'Meta-analysis (Recruitment)'!$B$4</f>
        <v>0</v>
      </c>
      <c r="U1843" s="11">
        <f ca="1">(N1843-I1843)*'Meta-analysis (Recruitment)'!$B$4</f>
        <v>0</v>
      </c>
    </row>
    <row r="1844" spans="1:21">
      <c r="A1844" s="11">
        <v>-0.16</v>
      </c>
      <c r="B1844" s="11" cm="1">
        <f t="array" aca="1" ref="B1844" ca="1">INDEX(
    INDIRECT("'Bootstrap Sampling (Recruitment'!$A$4:$A$4004"),
    RANDBETWEEN(
        MATCH('Meta-analysis (Recruitment)'!$B$5, INDIRECT("'Bootstrap Sampling (Recruitment'!$A$4:$A$4004"), 1),
        MATCH('Meta-analysis (Recruitment)'!$B$6, INDIRECT("'Bootstrap Sampling (Recruitment'!$A$4:$A$4004"), 1)
    ),
    1
)</f>
        <v>0</v>
      </c>
      <c r="C1844" s="11">
        <f t="shared" ca="1" si="262"/>
        <v>1</v>
      </c>
      <c r="F1844" s="11">
        <f t="shared" ca="1" si="254"/>
        <v>0.1</v>
      </c>
      <c r="G1844" s="11">
        <f t="shared" ca="1" si="255"/>
        <v>0.3</v>
      </c>
      <c r="H1844" s="11">
        <f t="shared" ca="1" si="256"/>
        <v>0.5</v>
      </c>
      <c r="I1844" s="11">
        <f t="shared" ca="1" si="257"/>
        <v>0.11</v>
      </c>
      <c r="K1844" s="11">
        <f t="shared" ca="1" si="258"/>
        <v>0.1</v>
      </c>
      <c r="L1844" s="11">
        <f t="shared" ca="1" si="259"/>
        <v>0.3</v>
      </c>
      <c r="M1844" s="11">
        <f t="shared" ca="1" si="260"/>
        <v>0.5</v>
      </c>
      <c r="N1844" s="11">
        <f t="shared" ca="1" si="261"/>
        <v>0.11</v>
      </c>
      <c r="O1844" s="11">
        <f ca="1">(K1844-F1844)*'Meta-analysis (Recruitment)'!$B$4</f>
        <v>0</v>
      </c>
      <c r="Q1844" s="11">
        <f ca="1">(L1844-G1844)*'Meta-analysis (Recruitment)'!$B$4</f>
        <v>0</v>
      </c>
      <c r="S1844" s="11">
        <f ca="1">(M1844-H1844)*'Meta-analysis (Recruitment)'!$B$4</f>
        <v>0</v>
      </c>
      <c r="U1844" s="11">
        <f ca="1">(N1844-I1844)*'Meta-analysis (Recruitment)'!$B$4</f>
        <v>0</v>
      </c>
    </row>
    <row r="1845" spans="1:21">
      <c r="A1845" s="11">
        <v>-0.159</v>
      </c>
      <c r="B1845" s="11" cm="1">
        <f t="array" aca="1" ref="B1845" ca="1">INDEX(
    INDIRECT("'Bootstrap Sampling (Recruitment'!$A$4:$A$4004"),
    RANDBETWEEN(
        MATCH('Meta-analysis (Recruitment)'!$B$5, INDIRECT("'Bootstrap Sampling (Recruitment'!$A$4:$A$4004"), 1),
        MATCH('Meta-analysis (Recruitment)'!$B$6, INDIRECT("'Bootstrap Sampling (Recruitment'!$A$4:$A$4004"), 1)
    ),
    1
)</f>
        <v>0</v>
      </c>
      <c r="C1845" s="11">
        <f t="shared" ca="1" si="262"/>
        <v>1</v>
      </c>
      <c r="F1845" s="11">
        <f t="shared" ca="1" si="254"/>
        <v>0.1</v>
      </c>
      <c r="G1845" s="11">
        <f t="shared" ca="1" si="255"/>
        <v>0.3</v>
      </c>
      <c r="H1845" s="11">
        <f t="shared" ca="1" si="256"/>
        <v>0.5</v>
      </c>
      <c r="I1845" s="11">
        <f t="shared" ca="1" si="257"/>
        <v>0.3</v>
      </c>
      <c r="K1845" s="11">
        <f t="shared" ca="1" si="258"/>
        <v>0.1</v>
      </c>
      <c r="L1845" s="11">
        <f t="shared" ca="1" si="259"/>
        <v>0.3</v>
      </c>
      <c r="M1845" s="11">
        <f t="shared" ca="1" si="260"/>
        <v>0.5</v>
      </c>
      <c r="N1845" s="11">
        <f t="shared" ca="1" si="261"/>
        <v>0.3</v>
      </c>
      <c r="O1845" s="11">
        <f ca="1">(K1845-F1845)*'Meta-analysis (Recruitment)'!$B$4</f>
        <v>0</v>
      </c>
      <c r="Q1845" s="11">
        <f ca="1">(L1845-G1845)*'Meta-analysis (Recruitment)'!$B$4</f>
        <v>0</v>
      </c>
      <c r="S1845" s="11">
        <f ca="1">(M1845-H1845)*'Meta-analysis (Recruitment)'!$B$4</f>
        <v>0</v>
      </c>
      <c r="U1845" s="11">
        <f ca="1">(N1845-I1845)*'Meta-analysis (Recruitment)'!$B$4</f>
        <v>0</v>
      </c>
    </row>
    <row r="1846" spans="1:21">
      <c r="A1846" s="11">
        <v>-0.158</v>
      </c>
      <c r="B1846" s="11" cm="1">
        <f t="array" aca="1" ref="B1846" ca="1">INDEX(
    INDIRECT("'Bootstrap Sampling (Recruitment'!$A$4:$A$4004"),
    RANDBETWEEN(
        MATCH('Meta-analysis (Recruitment)'!$B$5, INDIRECT("'Bootstrap Sampling (Recruitment'!$A$4:$A$4004"), 1),
        MATCH('Meta-analysis (Recruitment)'!$B$6, INDIRECT("'Bootstrap Sampling (Recruitment'!$A$4:$A$4004"), 1)
    ),
    1
)</f>
        <v>0</v>
      </c>
      <c r="C1846" s="11">
        <f t="shared" ca="1" si="262"/>
        <v>1</v>
      </c>
      <c r="F1846" s="11">
        <f t="shared" ca="1" si="254"/>
        <v>0.1</v>
      </c>
      <c r="G1846" s="11">
        <f t="shared" ca="1" si="255"/>
        <v>0.3</v>
      </c>
      <c r="H1846" s="11">
        <f t="shared" ca="1" si="256"/>
        <v>0.5</v>
      </c>
      <c r="I1846" s="11">
        <f t="shared" ca="1" si="257"/>
        <v>0.38</v>
      </c>
      <c r="K1846" s="11">
        <f t="shared" ca="1" si="258"/>
        <v>0.1</v>
      </c>
      <c r="L1846" s="11">
        <f t="shared" ca="1" si="259"/>
        <v>0.3</v>
      </c>
      <c r="M1846" s="11">
        <f t="shared" ca="1" si="260"/>
        <v>0.5</v>
      </c>
      <c r="N1846" s="11">
        <f t="shared" ca="1" si="261"/>
        <v>0.38</v>
      </c>
      <c r="O1846" s="11">
        <f ca="1">(K1846-F1846)*'Meta-analysis (Recruitment)'!$B$4</f>
        <v>0</v>
      </c>
      <c r="Q1846" s="11">
        <f ca="1">(L1846-G1846)*'Meta-analysis (Recruitment)'!$B$4</f>
        <v>0</v>
      </c>
      <c r="S1846" s="11">
        <f ca="1">(M1846-H1846)*'Meta-analysis (Recruitment)'!$B$4</f>
        <v>0</v>
      </c>
      <c r="U1846" s="11">
        <f ca="1">(N1846-I1846)*'Meta-analysis (Recruitment)'!$B$4</f>
        <v>0</v>
      </c>
    </row>
    <row r="1847" spans="1:21">
      <c r="A1847" s="11">
        <v>-0.157</v>
      </c>
      <c r="B1847" s="11" cm="1">
        <f t="array" aca="1" ref="B1847" ca="1">INDEX(
    INDIRECT("'Bootstrap Sampling (Recruitment'!$A$4:$A$4004"),
    RANDBETWEEN(
        MATCH('Meta-analysis (Recruitment)'!$B$5, INDIRECT("'Bootstrap Sampling (Recruitment'!$A$4:$A$4004"), 1),
        MATCH('Meta-analysis (Recruitment)'!$B$6, INDIRECT("'Bootstrap Sampling (Recruitment'!$A$4:$A$4004"), 1)
    ),
    1
)</f>
        <v>0</v>
      </c>
      <c r="C1847" s="11">
        <f t="shared" ca="1" si="262"/>
        <v>1</v>
      </c>
      <c r="F1847" s="11">
        <f t="shared" ca="1" si="254"/>
        <v>0.1</v>
      </c>
      <c r="G1847" s="11">
        <f t="shared" ca="1" si="255"/>
        <v>0.3</v>
      </c>
      <c r="H1847" s="11">
        <f t="shared" ca="1" si="256"/>
        <v>0.5</v>
      </c>
      <c r="I1847" s="11">
        <f t="shared" ca="1" si="257"/>
        <v>0.19</v>
      </c>
      <c r="K1847" s="11">
        <f t="shared" ca="1" si="258"/>
        <v>0.1</v>
      </c>
      <c r="L1847" s="11">
        <f t="shared" ca="1" si="259"/>
        <v>0.3</v>
      </c>
      <c r="M1847" s="11">
        <f t="shared" ca="1" si="260"/>
        <v>0.5</v>
      </c>
      <c r="N1847" s="11">
        <f t="shared" ca="1" si="261"/>
        <v>0.19</v>
      </c>
      <c r="O1847" s="11">
        <f ca="1">(K1847-F1847)*'Meta-analysis (Recruitment)'!$B$4</f>
        <v>0</v>
      </c>
      <c r="Q1847" s="11">
        <f ca="1">(L1847-G1847)*'Meta-analysis (Recruitment)'!$B$4</f>
        <v>0</v>
      </c>
      <c r="S1847" s="11">
        <f ca="1">(M1847-H1847)*'Meta-analysis (Recruitment)'!$B$4</f>
        <v>0</v>
      </c>
      <c r="U1847" s="11">
        <f ca="1">(N1847-I1847)*'Meta-analysis (Recruitment)'!$B$4</f>
        <v>0</v>
      </c>
    </row>
    <row r="1848" spans="1:21">
      <c r="A1848" s="11">
        <v>-0.156</v>
      </c>
      <c r="B1848" s="11" cm="1">
        <f t="array" aca="1" ref="B1848" ca="1">INDEX(
    INDIRECT("'Bootstrap Sampling (Recruitment'!$A$4:$A$4004"),
    RANDBETWEEN(
        MATCH('Meta-analysis (Recruitment)'!$B$5, INDIRECT("'Bootstrap Sampling (Recruitment'!$A$4:$A$4004"), 1),
        MATCH('Meta-analysis (Recruitment)'!$B$6, INDIRECT("'Bootstrap Sampling (Recruitment'!$A$4:$A$4004"), 1)
    ),
    1
)</f>
        <v>0</v>
      </c>
      <c r="C1848" s="11">
        <f t="shared" ca="1" si="262"/>
        <v>1</v>
      </c>
      <c r="F1848" s="11">
        <f t="shared" ca="1" si="254"/>
        <v>0.1</v>
      </c>
      <c r="G1848" s="11">
        <f t="shared" ca="1" si="255"/>
        <v>0.3</v>
      </c>
      <c r="H1848" s="11">
        <f t="shared" ca="1" si="256"/>
        <v>0.5</v>
      </c>
      <c r="I1848" s="11">
        <f t="shared" ca="1" si="257"/>
        <v>0.15</v>
      </c>
      <c r="K1848" s="11">
        <f t="shared" ca="1" si="258"/>
        <v>0.1</v>
      </c>
      <c r="L1848" s="11">
        <f t="shared" ca="1" si="259"/>
        <v>0.3</v>
      </c>
      <c r="M1848" s="11">
        <f t="shared" ca="1" si="260"/>
        <v>0.5</v>
      </c>
      <c r="N1848" s="11">
        <f t="shared" ca="1" si="261"/>
        <v>0.15</v>
      </c>
      <c r="O1848" s="11">
        <f ca="1">(K1848-F1848)*'Meta-analysis (Recruitment)'!$B$4</f>
        <v>0</v>
      </c>
      <c r="Q1848" s="11">
        <f ca="1">(L1848-G1848)*'Meta-analysis (Recruitment)'!$B$4</f>
        <v>0</v>
      </c>
      <c r="S1848" s="11">
        <f ca="1">(M1848-H1848)*'Meta-analysis (Recruitment)'!$B$4</f>
        <v>0</v>
      </c>
      <c r="U1848" s="11">
        <f ca="1">(N1848-I1848)*'Meta-analysis (Recruitment)'!$B$4</f>
        <v>0</v>
      </c>
    </row>
    <row r="1849" spans="1:21">
      <c r="A1849" s="11">
        <v>-0.155</v>
      </c>
      <c r="B1849" s="11" cm="1">
        <f t="array" aca="1" ref="B1849" ca="1">INDEX(
    INDIRECT("'Bootstrap Sampling (Recruitment'!$A$4:$A$4004"),
    RANDBETWEEN(
        MATCH('Meta-analysis (Recruitment)'!$B$5, INDIRECT("'Bootstrap Sampling (Recruitment'!$A$4:$A$4004"), 1),
        MATCH('Meta-analysis (Recruitment)'!$B$6, INDIRECT("'Bootstrap Sampling (Recruitment'!$A$4:$A$4004"), 1)
    ),
    1
)</f>
        <v>0</v>
      </c>
      <c r="C1849" s="11">
        <f t="shared" ca="1" si="262"/>
        <v>1</v>
      </c>
      <c r="F1849" s="11">
        <f t="shared" ca="1" si="254"/>
        <v>0.1</v>
      </c>
      <c r="G1849" s="11">
        <f t="shared" ca="1" si="255"/>
        <v>0.3</v>
      </c>
      <c r="H1849" s="11">
        <f t="shared" ca="1" si="256"/>
        <v>0.5</v>
      </c>
      <c r="I1849" s="11">
        <f t="shared" ca="1" si="257"/>
        <v>0.36</v>
      </c>
      <c r="K1849" s="11">
        <f t="shared" ca="1" si="258"/>
        <v>0.1</v>
      </c>
      <c r="L1849" s="11">
        <f t="shared" ca="1" si="259"/>
        <v>0.3</v>
      </c>
      <c r="M1849" s="11">
        <f t="shared" ca="1" si="260"/>
        <v>0.5</v>
      </c>
      <c r="N1849" s="11">
        <f t="shared" ca="1" si="261"/>
        <v>0.36</v>
      </c>
      <c r="O1849" s="11">
        <f ca="1">(K1849-F1849)*'Meta-analysis (Recruitment)'!$B$4</f>
        <v>0</v>
      </c>
      <c r="Q1849" s="11">
        <f ca="1">(L1849-G1849)*'Meta-analysis (Recruitment)'!$B$4</f>
        <v>0</v>
      </c>
      <c r="S1849" s="11">
        <f ca="1">(M1849-H1849)*'Meta-analysis (Recruitment)'!$B$4</f>
        <v>0</v>
      </c>
      <c r="U1849" s="11">
        <f ca="1">(N1849-I1849)*'Meta-analysis (Recruitment)'!$B$4</f>
        <v>0</v>
      </c>
    </row>
    <row r="1850" spans="1:21">
      <c r="A1850" s="11">
        <v>-0.154</v>
      </c>
      <c r="B1850" s="11" cm="1">
        <f t="array" aca="1" ref="B1850" ca="1">INDEX(
    INDIRECT("'Bootstrap Sampling (Recruitment'!$A$4:$A$4004"),
    RANDBETWEEN(
        MATCH('Meta-analysis (Recruitment)'!$B$5, INDIRECT("'Bootstrap Sampling (Recruitment'!$A$4:$A$4004"), 1),
        MATCH('Meta-analysis (Recruitment)'!$B$6, INDIRECT("'Bootstrap Sampling (Recruitment'!$A$4:$A$4004"), 1)
    ),
    1
)</f>
        <v>0</v>
      </c>
      <c r="C1850" s="11">
        <f t="shared" ca="1" si="262"/>
        <v>1</v>
      </c>
      <c r="F1850" s="11">
        <f t="shared" ca="1" si="254"/>
        <v>0.1</v>
      </c>
      <c r="G1850" s="11">
        <f t="shared" ca="1" si="255"/>
        <v>0.3</v>
      </c>
      <c r="H1850" s="11">
        <f t="shared" ca="1" si="256"/>
        <v>0.5</v>
      </c>
      <c r="I1850" s="11">
        <f t="shared" ca="1" si="257"/>
        <v>0.14000000000000001</v>
      </c>
      <c r="K1850" s="11">
        <f t="shared" ca="1" si="258"/>
        <v>0.1</v>
      </c>
      <c r="L1850" s="11">
        <f t="shared" ca="1" si="259"/>
        <v>0.3</v>
      </c>
      <c r="M1850" s="11">
        <f t="shared" ca="1" si="260"/>
        <v>0.5</v>
      </c>
      <c r="N1850" s="11">
        <f t="shared" ca="1" si="261"/>
        <v>0.14000000000000001</v>
      </c>
      <c r="O1850" s="11">
        <f ca="1">(K1850-F1850)*'Meta-analysis (Recruitment)'!$B$4</f>
        <v>0</v>
      </c>
      <c r="Q1850" s="11">
        <f ca="1">(L1850-G1850)*'Meta-analysis (Recruitment)'!$B$4</f>
        <v>0</v>
      </c>
      <c r="S1850" s="11">
        <f ca="1">(M1850-H1850)*'Meta-analysis (Recruitment)'!$B$4</f>
        <v>0</v>
      </c>
      <c r="U1850" s="11">
        <f ca="1">(N1850-I1850)*'Meta-analysis (Recruitment)'!$B$4</f>
        <v>0</v>
      </c>
    </row>
    <row r="1851" spans="1:21">
      <c r="A1851" s="11">
        <v>-0.153</v>
      </c>
      <c r="B1851" s="11" cm="1">
        <f t="array" aca="1" ref="B1851" ca="1">INDEX(
    INDIRECT("'Bootstrap Sampling (Recruitment'!$A$4:$A$4004"),
    RANDBETWEEN(
        MATCH('Meta-analysis (Recruitment)'!$B$5, INDIRECT("'Bootstrap Sampling (Recruitment'!$A$4:$A$4004"), 1),
        MATCH('Meta-analysis (Recruitment)'!$B$6, INDIRECT("'Bootstrap Sampling (Recruitment'!$A$4:$A$4004"), 1)
    ),
    1
)</f>
        <v>0</v>
      </c>
      <c r="C1851" s="11">
        <f t="shared" ca="1" si="262"/>
        <v>1</v>
      </c>
      <c r="F1851" s="11">
        <f t="shared" ca="1" si="254"/>
        <v>0.1</v>
      </c>
      <c r="G1851" s="11">
        <f t="shared" ca="1" si="255"/>
        <v>0.3</v>
      </c>
      <c r="H1851" s="11">
        <f t="shared" ca="1" si="256"/>
        <v>0.5</v>
      </c>
      <c r="I1851" s="11">
        <f t="shared" ca="1" si="257"/>
        <v>0.23</v>
      </c>
      <c r="K1851" s="11">
        <f t="shared" ca="1" si="258"/>
        <v>0.1</v>
      </c>
      <c r="L1851" s="11">
        <f t="shared" ca="1" si="259"/>
        <v>0.3</v>
      </c>
      <c r="M1851" s="11">
        <f t="shared" ca="1" si="260"/>
        <v>0.5</v>
      </c>
      <c r="N1851" s="11">
        <f t="shared" ca="1" si="261"/>
        <v>0.23</v>
      </c>
      <c r="O1851" s="11">
        <f ca="1">(K1851-F1851)*'Meta-analysis (Recruitment)'!$B$4</f>
        <v>0</v>
      </c>
      <c r="Q1851" s="11">
        <f ca="1">(L1851-G1851)*'Meta-analysis (Recruitment)'!$B$4</f>
        <v>0</v>
      </c>
      <c r="S1851" s="11">
        <f ca="1">(M1851-H1851)*'Meta-analysis (Recruitment)'!$B$4</f>
        <v>0</v>
      </c>
      <c r="U1851" s="11">
        <f ca="1">(N1851-I1851)*'Meta-analysis (Recruitment)'!$B$4</f>
        <v>0</v>
      </c>
    </row>
    <row r="1852" spans="1:21">
      <c r="A1852" s="11">
        <v>-0.152</v>
      </c>
      <c r="B1852" s="11" cm="1">
        <f t="array" aca="1" ref="B1852" ca="1">INDEX(
    INDIRECT("'Bootstrap Sampling (Recruitment'!$A$4:$A$4004"),
    RANDBETWEEN(
        MATCH('Meta-analysis (Recruitment)'!$B$5, INDIRECT("'Bootstrap Sampling (Recruitment'!$A$4:$A$4004"), 1),
        MATCH('Meta-analysis (Recruitment)'!$B$6, INDIRECT("'Bootstrap Sampling (Recruitment'!$A$4:$A$4004"), 1)
    ),
    1
)</f>
        <v>0</v>
      </c>
      <c r="C1852" s="11">
        <f t="shared" ca="1" si="262"/>
        <v>1</v>
      </c>
      <c r="F1852" s="11">
        <f t="shared" ca="1" si="254"/>
        <v>0.1</v>
      </c>
      <c r="G1852" s="11">
        <f t="shared" ca="1" si="255"/>
        <v>0.3</v>
      </c>
      <c r="H1852" s="11">
        <f t="shared" ca="1" si="256"/>
        <v>0.5</v>
      </c>
      <c r="I1852" s="11">
        <f t="shared" ca="1" si="257"/>
        <v>0.47</v>
      </c>
      <c r="K1852" s="11">
        <f t="shared" ca="1" si="258"/>
        <v>0.1</v>
      </c>
      <c r="L1852" s="11">
        <f t="shared" ca="1" si="259"/>
        <v>0.3</v>
      </c>
      <c r="M1852" s="11">
        <f t="shared" ca="1" si="260"/>
        <v>0.5</v>
      </c>
      <c r="N1852" s="11">
        <f t="shared" ca="1" si="261"/>
        <v>0.47</v>
      </c>
      <c r="O1852" s="11">
        <f ca="1">(K1852-F1852)*'Meta-analysis (Recruitment)'!$B$4</f>
        <v>0</v>
      </c>
      <c r="Q1852" s="11">
        <f ca="1">(L1852-G1852)*'Meta-analysis (Recruitment)'!$B$4</f>
        <v>0</v>
      </c>
      <c r="S1852" s="11">
        <f ca="1">(M1852-H1852)*'Meta-analysis (Recruitment)'!$B$4</f>
        <v>0</v>
      </c>
      <c r="U1852" s="11">
        <f ca="1">(N1852-I1852)*'Meta-analysis (Recruitment)'!$B$4</f>
        <v>0</v>
      </c>
    </row>
    <row r="1853" spans="1:21">
      <c r="A1853" s="11">
        <v>-0.151</v>
      </c>
      <c r="B1853" s="11" cm="1">
        <f t="array" aca="1" ref="B1853" ca="1">INDEX(
    INDIRECT("'Bootstrap Sampling (Recruitment'!$A$4:$A$4004"),
    RANDBETWEEN(
        MATCH('Meta-analysis (Recruitment)'!$B$5, INDIRECT("'Bootstrap Sampling (Recruitment'!$A$4:$A$4004"), 1),
        MATCH('Meta-analysis (Recruitment)'!$B$6, INDIRECT("'Bootstrap Sampling (Recruitment'!$A$4:$A$4004"), 1)
    ),
    1
)</f>
        <v>0</v>
      </c>
      <c r="C1853" s="11">
        <f t="shared" ca="1" si="262"/>
        <v>1</v>
      </c>
      <c r="F1853" s="11">
        <f t="shared" ca="1" si="254"/>
        <v>0.1</v>
      </c>
      <c r="G1853" s="11">
        <f t="shared" ca="1" si="255"/>
        <v>0.3</v>
      </c>
      <c r="H1853" s="11">
        <f t="shared" ca="1" si="256"/>
        <v>0.5</v>
      </c>
      <c r="I1853" s="11">
        <f t="shared" ca="1" si="257"/>
        <v>0.22</v>
      </c>
      <c r="K1853" s="11">
        <f t="shared" ca="1" si="258"/>
        <v>0.1</v>
      </c>
      <c r="L1853" s="11">
        <f t="shared" ca="1" si="259"/>
        <v>0.3</v>
      </c>
      <c r="M1853" s="11">
        <f t="shared" ca="1" si="260"/>
        <v>0.5</v>
      </c>
      <c r="N1853" s="11">
        <f t="shared" ca="1" si="261"/>
        <v>0.22</v>
      </c>
      <c r="O1853" s="11">
        <f ca="1">(K1853-F1853)*'Meta-analysis (Recruitment)'!$B$4</f>
        <v>0</v>
      </c>
      <c r="Q1853" s="11">
        <f ca="1">(L1853-G1853)*'Meta-analysis (Recruitment)'!$B$4</f>
        <v>0</v>
      </c>
      <c r="S1853" s="11">
        <f ca="1">(M1853-H1853)*'Meta-analysis (Recruitment)'!$B$4</f>
        <v>0</v>
      </c>
      <c r="U1853" s="11">
        <f ca="1">(N1853-I1853)*'Meta-analysis (Recruitment)'!$B$4</f>
        <v>0</v>
      </c>
    </row>
    <row r="1854" spans="1:21">
      <c r="A1854" s="11">
        <v>-0.15</v>
      </c>
      <c r="B1854" s="11" cm="1">
        <f t="array" aca="1" ref="B1854" ca="1">INDEX(
    INDIRECT("'Bootstrap Sampling (Recruitment'!$A$4:$A$4004"),
    RANDBETWEEN(
        MATCH('Meta-analysis (Recruitment)'!$B$5, INDIRECT("'Bootstrap Sampling (Recruitment'!$A$4:$A$4004"), 1),
        MATCH('Meta-analysis (Recruitment)'!$B$6, INDIRECT("'Bootstrap Sampling (Recruitment'!$A$4:$A$4004"), 1)
    ),
    1
)</f>
        <v>0</v>
      </c>
      <c r="C1854" s="11">
        <f t="shared" ca="1" si="262"/>
        <v>1</v>
      </c>
      <c r="F1854" s="11">
        <f t="shared" ca="1" si="254"/>
        <v>0.1</v>
      </c>
      <c r="G1854" s="11">
        <f t="shared" ca="1" si="255"/>
        <v>0.3</v>
      </c>
      <c r="H1854" s="11">
        <f t="shared" ca="1" si="256"/>
        <v>0.5</v>
      </c>
      <c r="I1854" s="11">
        <f t="shared" ca="1" si="257"/>
        <v>0.16</v>
      </c>
      <c r="K1854" s="11">
        <f t="shared" ca="1" si="258"/>
        <v>0.1</v>
      </c>
      <c r="L1854" s="11">
        <f t="shared" ca="1" si="259"/>
        <v>0.3</v>
      </c>
      <c r="M1854" s="11">
        <f t="shared" ca="1" si="260"/>
        <v>0.5</v>
      </c>
      <c r="N1854" s="11">
        <f t="shared" ca="1" si="261"/>
        <v>0.16</v>
      </c>
      <c r="O1854" s="11">
        <f ca="1">(K1854-F1854)*'Meta-analysis (Recruitment)'!$B$4</f>
        <v>0</v>
      </c>
      <c r="Q1854" s="11">
        <f ca="1">(L1854-G1854)*'Meta-analysis (Recruitment)'!$B$4</f>
        <v>0</v>
      </c>
      <c r="S1854" s="11">
        <f ca="1">(M1854-H1854)*'Meta-analysis (Recruitment)'!$B$4</f>
        <v>0</v>
      </c>
      <c r="U1854" s="11">
        <f ca="1">(N1854-I1854)*'Meta-analysis (Recruitment)'!$B$4</f>
        <v>0</v>
      </c>
    </row>
    <row r="1855" spans="1:21">
      <c r="A1855" s="11">
        <v>-0.14899999999999999</v>
      </c>
      <c r="B1855" s="11" cm="1">
        <f t="array" aca="1" ref="B1855" ca="1">INDEX(
    INDIRECT("'Bootstrap Sampling (Recruitment'!$A$4:$A$4004"),
    RANDBETWEEN(
        MATCH('Meta-analysis (Recruitment)'!$B$5, INDIRECT("'Bootstrap Sampling (Recruitment'!$A$4:$A$4004"), 1),
        MATCH('Meta-analysis (Recruitment)'!$B$6, INDIRECT("'Bootstrap Sampling (Recruitment'!$A$4:$A$4004"), 1)
    ),
    1
)</f>
        <v>0</v>
      </c>
      <c r="C1855" s="11">
        <f t="shared" ca="1" si="262"/>
        <v>1</v>
      </c>
      <c r="F1855" s="11">
        <f t="shared" ca="1" si="254"/>
        <v>0.1</v>
      </c>
      <c r="G1855" s="11">
        <f t="shared" ca="1" si="255"/>
        <v>0.3</v>
      </c>
      <c r="H1855" s="11">
        <f t="shared" ca="1" si="256"/>
        <v>0.5</v>
      </c>
      <c r="I1855" s="11">
        <f t="shared" ca="1" si="257"/>
        <v>0.34</v>
      </c>
      <c r="K1855" s="11">
        <f t="shared" ca="1" si="258"/>
        <v>0.1</v>
      </c>
      <c r="L1855" s="11">
        <f t="shared" ca="1" si="259"/>
        <v>0.3</v>
      </c>
      <c r="M1855" s="11">
        <f t="shared" ca="1" si="260"/>
        <v>0.5</v>
      </c>
      <c r="N1855" s="11">
        <f t="shared" ca="1" si="261"/>
        <v>0.34</v>
      </c>
      <c r="O1855" s="11">
        <f ca="1">(K1855-F1855)*'Meta-analysis (Recruitment)'!$B$4</f>
        <v>0</v>
      </c>
      <c r="Q1855" s="11">
        <f ca="1">(L1855-G1855)*'Meta-analysis (Recruitment)'!$B$4</f>
        <v>0</v>
      </c>
      <c r="S1855" s="11">
        <f ca="1">(M1855-H1855)*'Meta-analysis (Recruitment)'!$B$4</f>
        <v>0</v>
      </c>
      <c r="U1855" s="11">
        <f ca="1">(N1855-I1855)*'Meta-analysis (Recruitment)'!$B$4</f>
        <v>0</v>
      </c>
    </row>
    <row r="1856" spans="1:21">
      <c r="A1856" s="11">
        <v>-0.14799999999999999</v>
      </c>
      <c r="B1856" s="11" cm="1">
        <f t="array" aca="1" ref="B1856" ca="1">INDEX(
    INDIRECT("'Bootstrap Sampling (Recruitment'!$A$4:$A$4004"),
    RANDBETWEEN(
        MATCH('Meta-analysis (Recruitment)'!$B$5, INDIRECT("'Bootstrap Sampling (Recruitment'!$A$4:$A$4004"), 1),
        MATCH('Meta-analysis (Recruitment)'!$B$6, INDIRECT("'Bootstrap Sampling (Recruitment'!$A$4:$A$4004"), 1)
    ),
    1
)</f>
        <v>0</v>
      </c>
      <c r="C1856" s="11">
        <f t="shared" ca="1" si="262"/>
        <v>1</v>
      </c>
      <c r="F1856" s="11">
        <f t="shared" ca="1" si="254"/>
        <v>0.1</v>
      </c>
      <c r="G1856" s="11">
        <f t="shared" ca="1" si="255"/>
        <v>0.3</v>
      </c>
      <c r="H1856" s="11">
        <f t="shared" ca="1" si="256"/>
        <v>0.5</v>
      </c>
      <c r="I1856" s="11">
        <f t="shared" ca="1" si="257"/>
        <v>0.28999999999999998</v>
      </c>
      <c r="K1856" s="11">
        <f t="shared" ca="1" si="258"/>
        <v>0.1</v>
      </c>
      <c r="L1856" s="11">
        <f t="shared" ca="1" si="259"/>
        <v>0.3</v>
      </c>
      <c r="M1856" s="11">
        <f t="shared" ca="1" si="260"/>
        <v>0.5</v>
      </c>
      <c r="N1856" s="11">
        <f t="shared" ca="1" si="261"/>
        <v>0.28999999999999998</v>
      </c>
      <c r="O1856" s="11">
        <f ca="1">(K1856-F1856)*'Meta-analysis (Recruitment)'!$B$4</f>
        <v>0</v>
      </c>
      <c r="Q1856" s="11">
        <f ca="1">(L1856-G1856)*'Meta-analysis (Recruitment)'!$B$4</f>
        <v>0</v>
      </c>
      <c r="S1856" s="11">
        <f ca="1">(M1856-H1856)*'Meta-analysis (Recruitment)'!$B$4</f>
        <v>0</v>
      </c>
      <c r="U1856" s="11">
        <f ca="1">(N1856-I1856)*'Meta-analysis (Recruitment)'!$B$4</f>
        <v>0</v>
      </c>
    </row>
    <row r="1857" spans="1:21">
      <c r="A1857" s="11">
        <v>-0.14699999999999999</v>
      </c>
      <c r="B1857" s="11" cm="1">
        <f t="array" aca="1" ref="B1857" ca="1">INDEX(
    INDIRECT("'Bootstrap Sampling (Recruitment'!$A$4:$A$4004"),
    RANDBETWEEN(
        MATCH('Meta-analysis (Recruitment)'!$B$5, INDIRECT("'Bootstrap Sampling (Recruitment'!$A$4:$A$4004"), 1),
        MATCH('Meta-analysis (Recruitment)'!$B$6, INDIRECT("'Bootstrap Sampling (Recruitment'!$A$4:$A$4004"), 1)
    ),
    1
)</f>
        <v>0</v>
      </c>
      <c r="C1857" s="11">
        <f t="shared" ca="1" si="262"/>
        <v>1</v>
      </c>
      <c r="F1857" s="11">
        <f t="shared" ca="1" si="254"/>
        <v>0.1</v>
      </c>
      <c r="G1857" s="11">
        <f t="shared" ca="1" si="255"/>
        <v>0.3</v>
      </c>
      <c r="H1857" s="11">
        <f t="shared" ca="1" si="256"/>
        <v>0.5</v>
      </c>
      <c r="I1857" s="11">
        <f t="shared" ca="1" si="257"/>
        <v>0.26</v>
      </c>
      <c r="K1857" s="11">
        <f t="shared" ca="1" si="258"/>
        <v>0.1</v>
      </c>
      <c r="L1857" s="11">
        <f t="shared" ca="1" si="259"/>
        <v>0.3</v>
      </c>
      <c r="M1857" s="11">
        <f t="shared" ca="1" si="260"/>
        <v>0.5</v>
      </c>
      <c r="N1857" s="11">
        <f t="shared" ca="1" si="261"/>
        <v>0.26</v>
      </c>
      <c r="O1857" s="11">
        <f ca="1">(K1857-F1857)*'Meta-analysis (Recruitment)'!$B$4</f>
        <v>0</v>
      </c>
      <c r="Q1857" s="11">
        <f ca="1">(L1857-G1857)*'Meta-analysis (Recruitment)'!$B$4</f>
        <v>0</v>
      </c>
      <c r="S1857" s="11">
        <f ca="1">(M1857-H1857)*'Meta-analysis (Recruitment)'!$B$4</f>
        <v>0</v>
      </c>
      <c r="U1857" s="11">
        <f ca="1">(N1857-I1857)*'Meta-analysis (Recruitment)'!$B$4</f>
        <v>0</v>
      </c>
    </row>
    <row r="1858" spans="1:21">
      <c r="A1858" s="11">
        <v>-0.14599999999999999</v>
      </c>
      <c r="B1858" s="11" cm="1">
        <f t="array" aca="1" ref="B1858" ca="1">INDEX(
    INDIRECT("'Bootstrap Sampling (Recruitment'!$A$4:$A$4004"),
    RANDBETWEEN(
        MATCH('Meta-analysis (Recruitment)'!$B$5, INDIRECT("'Bootstrap Sampling (Recruitment'!$A$4:$A$4004"), 1),
        MATCH('Meta-analysis (Recruitment)'!$B$6, INDIRECT("'Bootstrap Sampling (Recruitment'!$A$4:$A$4004"), 1)
    ),
    1
)</f>
        <v>0</v>
      </c>
      <c r="C1858" s="11">
        <f t="shared" ca="1" si="262"/>
        <v>1</v>
      </c>
      <c r="F1858" s="11">
        <f t="shared" ca="1" si="254"/>
        <v>0.1</v>
      </c>
      <c r="G1858" s="11">
        <f t="shared" ca="1" si="255"/>
        <v>0.3</v>
      </c>
      <c r="H1858" s="11">
        <f t="shared" ca="1" si="256"/>
        <v>0.5</v>
      </c>
      <c r="I1858" s="11">
        <f t="shared" ca="1" si="257"/>
        <v>0.49</v>
      </c>
      <c r="K1858" s="11">
        <f t="shared" ca="1" si="258"/>
        <v>0.1</v>
      </c>
      <c r="L1858" s="11">
        <f t="shared" ca="1" si="259"/>
        <v>0.3</v>
      </c>
      <c r="M1858" s="11">
        <f t="shared" ca="1" si="260"/>
        <v>0.5</v>
      </c>
      <c r="N1858" s="11">
        <f t="shared" ca="1" si="261"/>
        <v>0.49</v>
      </c>
      <c r="O1858" s="11">
        <f ca="1">(K1858-F1858)*'Meta-analysis (Recruitment)'!$B$4</f>
        <v>0</v>
      </c>
      <c r="Q1858" s="11">
        <f ca="1">(L1858-G1858)*'Meta-analysis (Recruitment)'!$B$4</f>
        <v>0</v>
      </c>
      <c r="S1858" s="11">
        <f ca="1">(M1858-H1858)*'Meta-analysis (Recruitment)'!$B$4</f>
        <v>0</v>
      </c>
      <c r="U1858" s="11">
        <f ca="1">(N1858-I1858)*'Meta-analysis (Recruitment)'!$B$4</f>
        <v>0</v>
      </c>
    </row>
    <row r="1859" spans="1:21">
      <c r="A1859" s="11">
        <v>-0.14499999999999999</v>
      </c>
      <c r="B1859" s="11" cm="1">
        <f t="array" aca="1" ref="B1859" ca="1">INDEX(
    INDIRECT("'Bootstrap Sampling (Recruitment'!$A$4:$A$4004"),
    RANDBETWEEN(
        MATCH('Meta-analysis (Recruitment)'!$B$5, INDIRECT("'Bootstrap Sampling (Recruitment'!$A$4:$A$4004"), 1),
        MATCH('Meta-analysis (Recruitment)'!$B$6, INDIRECT("'Bootstrap Sampling (Recruitment'!$A$4:$A$4004"), 1)
    ),
    1
)</f>
        <v>0</v>
      </c>
      <c r="C1859" s="11">
        <f t="shared" ca="1" si="262"/>
        <v>1</v>
      </c>
      <c r="F1859" s="11">
        <f t="shared" ca="1" si="254"/>
        <v>0.1</v>
      </c>
      <c r="G1859" s="11">
        <f t="shared" ca="1" si="255"/>
        <v>0.3</v>
      </c>
      <c r="H1859" s="11">
        <f t="shared" ca="1" si="256"/>
        <v>0.5</v>
      </c>
      <c r="I1859" s="11">
        <f t="shared" ca="1" si="257"/>
        <v>0.48</v>
      </c>
      <c r="K1859" s="11">
        <f t="shared" ca="1" si="258"/>
        <v>0.1</v>
      </c>
      <c r="L1859" s="11">
        <f t="shared" ca="1" si="259"/>
        <v>0.3</v>
      </c>
      <c r="M1859" s="11">
        <f t="shared" ca="1" si="260"/>
        <v>0.5</v>
      </c>
      <c r="N1859" s="11">
        <f t="shared" ca="1" si="261"/>
        <v>0.48</v>
      </c>
      <c r="O1859" s="11">
        <f ca="1">(K1859-F1859)*'Meta-analysis (Recruitment)'!$B$4</f>
        <v>0</v>
      </c>
      <c r="Q1859" s="11">
        <f ca="1">(L1859-G1859)*'Meta-analysis (Recruitment)'!$B$4</f>
        <v>0</v>
      </c>
      <c r="S1859" s="11">
        <f ca="1">(M1859-H1859)*'Meta-analysis (Recruitment)'!$B$4</f>
        <v>0</v>
      </c>
      <c r="U1859" s="11">
        <f ca="1">(N1859-I1859)*'Meta-analysis (Recruitment)'!$B$4</f>
        <v>0</v>
      </c>
    </row>
    <row r="1860" spans="1:21">
      <c r="A1860" s="11">
        <v>-0.14399999999999999</v>
      </c>
      <c r="B1860" s="11" cm="1">
        <f t="array" aca="1" ref="B1860" ca="1">INDEX(
    INDIRECT("'Bootstrap Sampling (Recruitment'!$A$4:$A$4004"),
    RANDBETWEEN(
        MATCH('Meta-analysis (Recruitment)'!$B$5, INDIRECT("'Bootstrap Sampling (Recruitment'!$A$4:$A$4004"), 1),
        MATCH('Meta-analysis (Recruitment)'!$B$6, INDIRECT("'Bootstrap Sampling (Recruitment'!$A$4:$A$4004"), 1)
    ),
    1
)</f>
        <v>0</v>
      </c>
      <c r="C1860" s="11">
        <f t="shared" ca="1" si="262"/>
        <v>1</v>
      </c>
      <c r="F1860" s="11">
        <f t="shared" ref="F1860:F1923" ca="1" si="263">INDEX($E$13:$E$13, RANDBETWEEN(1,ROWS($E$13:$E$13)),1)</f>
        <v>0.1</v>
      </c>
      <c r="G1860" s="11">
        <f t="shared" ref="G1860:G1923" ca="1" si="264">INDEX($E$33:$E$33, RANDBETWEEN(1,ROWS($E$624:$E$624)),1)</f>
        <v>0.3</v>
      </c>
      <c r="H1860" s="11">
        <f t="shared" ref="H1860:H1923" ca="1" si="265">INDEX($E$53:$E$53, RANDBETWEEN(1,ROWS($E$644:$E$644)),1)</f>
        <v>0.5</v>
      </c>
      <c r="I1860" s="11">
        <f t="shared" ref="I1860:I1923" ca="1" si="266">INDEX($E$13:$E$53, RANDBETWEEN(1,ROWS($E$13:$E$53)),1)</f>
        <v>0.21</v>
      </c>
      <c r="K1860" s="11">
        <f t="shared" ref="K1860:K1923" ca="1" si="267">PRODUCT($C1860,F1860)</f>
        <v>0.1</v>
      </c>
      <c r="L1860" s="11">
        <f t="shared" ref="L1860:L1923" ca="1" si="268">PRODUCT($C1860,G1860)</f>
        <v>0.3</v>
      </c>
      <c r="M1860" s="11">
        <f t="shared" ref="M1860:M1923" ca="1" si="269">PRODUCT($C1860,H1860)</f>
        <v>0.5</v>
      </c>
      <c r="N1860" s="11">
        <f t="shared" ref="N1860:N1923" ca="1" si="270">PRODUCT($C1860,I1860)</f>
        <v>0.21</v>
      </c>
      <c r="O1860" s="11">
        <f ca="1">(K1860-F1860)*'Meta-analysis (Recruitment)'!$B$4</f>
        <v>0</v>
      </c>
      <c r="Q1860" s="11">
        <f ca="1">(L1860-G1860)*'Meta-analysis (Recruitment)'!$B$4</f>
        <v>0</v>
      </c>
      <c r="S1860" s="11">
        <f ca="1">(M1860-H1860)*'Meta-analysis (Recruitment)'!$B$4</f>
        <v>0</v>
      </c>
      <c r="U1860" s="11">
        <f ca="1">(N1860-I1860)*'Meta-analysis (Recruitment)'!$B$4</f>
        <v>0</v>
      </c>
    </row>
    <row r="1861" spans="1:21">
      <c r="A1861" s="11">
        <v>-0.14299999999999999</v>
      </c>
      <c r="B1861" s="11" cm="1">
        <f t="array" aca="1" ref="B1861" ca="1">INDEX(
    INDIRECT("'Bootstrap Sampling (Recruitment'!$A$4:$A$4004"),
    RANDBETWEEN(
        MATCH('Meta-analysis (Recruitment)'!$B$5, INDIRECT("'Bootstrap Sampling (Recruitment'!$A$4:$A$4004"), 1),
        MATCH('Meta-analysis (Recruitment)'!$B$6, INDIRECT("'Bootstrap Sampling (Recruitment'!$A$4:$A$4004"), 1)
    ),
    1
)</f>
        <v>0</v>
      </c>
      <c r="C1861" s="11">
        <f t="shared" ca="1" si="262"/>
        <v>1</v>
      </c>
      <c r="F1861" s="11">
        <f t="shared" ca="1" si="263"/>
        <v>0.1</v>
      </c>
      <c r="G1861" s="11">
        <f t="shared" ca="1" si="264"/>
        <v>0.3</v>
      </c>
      <c r="H1861" s="11">
        <f t="shared" ca="1" si="265"/>
        <v>0.5</v>
      </c>
      <c r="I1861" s="11">
        <f t="shared" ca="1" si="266"/>
        <v>0.31</v>
      </c>
      <c r="K1861" s="11">
        <f t="shared" ca="1" si="267"/>
        <v>0.1</v>
      </c>
      <c r="L1861" s="11">
        <f t="shared" ca="1" si="268"/>
        <v>0.3</v>
      </c>
      <c r="M1861" s="11">
        <f t="shared" ca="1" si="269"/>
        <v>0.5</v>
      </c>
      <c r="N1861" s="11">
        <f t="shared" ca="1" si="270"/>
        <v>0.31</v>
      </c>
      <c r="O1861" s="11">
        <f ca="1">(K1861-F1861)*'Meta-analysis (Recruitment)'!$B$4</f>
        <v>0</v>
      </c>
      <c r="Q1861" s="11">
        <f ca="1">(L1861-G1861)*'Meta-analysis (Recruitment)'!$B$4</f>
        <v>0</v>
      </c>
      <c r="S1861" s="11">
        <f ca="1">(M1861-H1861)*'Meta-analysis (Recruitment)'!$B$4</f>
        <v>0</v>
      </c>
      <c r="U1861" s="11">
        <f ca="1">(N1861-I1861)*'Meta-analysis (Recruitment)'!$B$4</f>
        <v>0</v>
      </c>
    </row>
    <row r="1862" spans="1:21">
      <c r="A1862" s="11">
        <v>-0.14199999999999999</v>
      </c>
      <c r="B1862" s="11" cm="1">
        <f t="array" aca="1" ref="B1862" ca="1">INDEX(
    INDIRECT("'Bootstrap Sampling (Recruitment'!$A$4:$A$4004"),
    RANDBETWEEN(
        MATCH('Meta-analysis (Recruitment)'!$B$5, INDIRECT("'Bootstrap Sampling (Recruitment'!$A$4:$A$4004"), 1),
        MATCH('Meta-analysis (Recruitment)'!$B$6, INDIRECT("'Bootstrap Sampling (Recruitment'!$A$4:$A$4004"), 1)
    ),
    1
)</f>
        <v>0</v>
      </c>
      <c r="C1862" s="11">
        <f t="shared" ca="1" si="262"/>
        <v>1</v>
      </c>
      <c r="F1862" s="11">
        <f t="shared" ca="1" si="263"/>
        <v>0.1</v>
      </c>
      <c r="G1862" s="11">
        <f t="shared" ca="1" si="264"/>
        <v>0.3</v>
      </c>
      <c r="H1862" s="11">
        <f t="shared" ca="1" si="265"/>
        <v>0.5</v>
      </c>
      <c r="I1862" s="11">
        <f t="shared" ca="1" si="266"/>
        <v>0.38</v>
      </c>
      <c r="K1862" s="11">
        <f t="shared" ca="1" si="267"/>
        <v>0.1</v>
      </c>
      <c r="L1862" s="11">
        <f t="shared" ca="1" si="268"/>
        <v>0.3</v>
      </c>
      <c r="M1862" s="11">
        <f t="shared" ca="1" si="269"/>
        <v>0.5</v>
      </c>
      <c r="N1862" s="11">
        <f t="shared" ca="1" si="270"/>
        <v>0.38</v>
      </c>
      <c r="O1862" s="11">
        <f ca="1">(K1862-F1862)*'Meta-analysis (Recruitment)'!$B$4</f>
        <v>0</v>
      </c>
      <c r="Q1862" s="11">
        <f ca="1">(L1862-G1862)*'Meta-analysis (Recruitment)'!$B$4</f>
        <v>0</v>
      </c>
      <c r="S1862" s="11">
        <f ca="1">(M1862-H1862)*'Meta-analysis (Recruitment)'!$B$4</f>
        <v>0</v>
      </c>
      <c r="U1862" s="11">
        <f ca="1">(N1862-I1862)*'Meta-analysis (Recruitment)'!$B$4</f>
        <v>0</v>
      </c>
    </row>
    <row r="1863" spans="1:21">
      <c r="A1863" s="11">
        <v>-0.14099999999999999</v>
      </c>
      <c r="B1863" s="11" cm="1">
        <f t="array" aca="1" ref="B1863" ca="1">INDEX(
    INDIRECT("'Bootstrap Sampling (Recruitment'!$A$4:$A$4004"),
    RANDBETWEEN(
        MATCH('Meta-analysis (Recruitment)'!$B$5, INDIRECT("'Bootstrap Sampling (Recruitment'!$A$4:$A$4004"), 1),
        MATCH('Meta-analysis (Recruitment)'!$B$6, INDIRECT("'Bootstrap Sampling (Recruitment'!$A$4:$A$4004"), 1)
    ),
    1
)</f>
        <v>0</v>
      </c>
      <c r="C1863" s="11">
        <f t="shared" ca="1" si="262"/>
        <v>1</v>
      </c>
      <c r="F1863" s="11">
        <f t="shared" ca="1" si="263"/>
        <v>0.1</v>
      </c>
      <c r="G1863" s="11">
        <f t="shared" ca="1" si="264"/>
        <v>0.3</v>
      </c>
      <c r="H1863" s="11">
        <f t="shared" ca="1" si="265"/>
        <v>0.5</v>
      </c>
      <c r="I1863" s="11">
        <f t="shared" ca="1" si="266"/>
        <v>0.15</v>
      </c>
      <c r="K1863" s="11">
        <f t="shared" ca="1" si="267"/>
        <v>0.1</v>
      </c>
      <c r="L1863" s="11">
        <f t="shared" ca="1" si="268"/>
        <v>0.3</v>
      </c>
      <c r="M1863" s="11">
        <f t="shared" ca="1" si="269"/>
        <v>0.5</v>
      </c>
      <c r="N1863" s="11">
        <f t="shared" ca="1" si="270"/>
        <v>0.15</v>
      </c>
      <c r="O1863" s="11">
        <f ca="1">(K1863-F1863)*'Meta-analysis (Recruitment)'!$B$4</f>
        <v>0</v>
      </c>
      <c r="Q1863" s="11">
        <f ca="1">(L1863-G1863)*'Meta-analysis (Recruitment)'!$B$4</f>
        <v>0</v>
      </c>
      <c r="S1863" s="11">
        <f ca="1">(M1863-H1863)*'Meta-analysis (Recruitment)'!$B$4</f>
        <v>0</v>
      </c>
      <c r="U1863" s="11">
        <f ca="1">(N1863-I1863)*'Meta-analysis (Recruitment)'!$B$4</f>
        <v>0</v>
      </c>
    </row>
    <row r="1864" spans="1:21">
      <c r="A1864" s="11">
        <v>-0.14000000000000001</v>
      </c>
      <c r="B1864" s="11" cm="1">
        <f t="array" aca="1" ref="B1864" ca="1">INDEX(
    INDIRECT("'Bootstrap Sampling (Recruitment'!$A$4:$A$4004"),
    RANDBETWEEN(
        MATCH('Meta-analysis (Recruitment)'!$B$5, INDIRECT("'Bootstrap Sampling (Recruitment'!$A$4:$A$4004"), 1),
        MATCH('Meta-analysis (Recruitment)'!$B$6, INDIRECT("'Bootstrap Sampling (Recruitment'!$A$4:$A$4004"), 1)
    ),
    1
)</f>
        <v>0</v>
      </c>
      <c r="C1864" s="11">
        <f t="shared" ca="1" si="262"/>
        <v>1</v>
      </c>
      <c r="F1864" s="11">
        <f t="shared" ca="1" si="263"/>
        <v>0.1</v>
      </c>
      <c r="G1864" s="11">
        <f t="shared" ca="1" si="264"/>
        <v>0.3</v>
      </c>
      <c r="H1864" s="11">
        <f t="shared" ca="1" si="265"/>
        <v>0.5</v>
      </c>
      <c r="I1864" s="11">
        <f t="shared" ca="1" si="266"/>
        <v>0.46</v>
      </c>
      <c r="K1864" s="11">
        <f t="shared" ca="1" si="267"/>
        <v>0.1</v>
      </c>
      <c r="L1864" s="11">
        <f t="shared" ca="1" si="268"/>
        <v>0.3</v>
      </c>
      <c r="M1864" s="11">
        <f t="shared" ca="1" si="269"/>
        <v>0.5</v>
      </c>
      <c r="N1864" s="11">
        <f t="shared" ca="1" si="270"/>
        <v>0.46</v>
      </c>
      <c r="O1864" s="11">
        <f ca="1">(K1864-F1864)*'Meta-analysis (Recruitment)'!$B$4</f>
        <v>0</v>
      </c>
      <c r="Q1864" s="11">
        <f ca="1">(L1864-G1864)*'Meta-analysis (Recruitment)'!$B$4</f>
        <v>0</v>
      </c>
      <c r="S1864" s="11">
        <f ca="1">(M1864-H1864)*'Meta-analysis (Recruitment)'!$B$4</f>
        <v>0</v>
      </c>
      <c r="U1864" s="11">
        <f ca="1">(N1864-I1864)*'Meta-analysis (Recruitment)'!$B$4</f>
        <v>0</v>
      </c>
    </row>
    <row r="1865" spans="1:21">
      <c r="A1865" s="11">
        <v>-0.13900000000000001</v>
      </c>
      <c r="B1865" s="11" cm="1">
        <f t="array" aca="1" ref="B1865" ca="1">INDEX(
    INDIRECT("'Bootstrap Sampling (Recruitment'!$A$4:$A$4004"),
    RANDBETWEEN(
        MATCH('Meta-analysis (Recruitment)'!$B$5, INDIRECT("'Bootstrap Sampling (Recruitment'!$A$4:$A$4004"), 1),
        MATCH('Meta-analysis (Recruitment)'!$B$6, INDIRECT("'Bootstrap Sampling (Recruitment'!$A$4:$A$4004"), 1)
    ),
    1
)</f>
        <v>0</v>
      </c>
      <c r="C1865" s="11">
        <f t="shared" ca="1" si="262"/>
        <v>1</v>
      </c>
      <c r="F1865" s="11">
        <f t="shared" ca="1" si="263"/>
        <v>0.1</v>
      </c>
      <c r="G1865" s="11">
        <f t="shared" ca="1" si="264"/>
        <v>0.3</v>
      </c>
      <c r="H1865" s="11">
        <f t="shared" ca="1" si="265"/>
        <v>0.5</v>
      </c>
      <c r="I1865" s="11">
        <f t="shared" ca="1" si="266"/>
        <v>0.43</v>
      </c>
      <c r="K1865" s="11">
        <f t="shared" ca="1" si="267"/>
        <v>0.1</v>
      </c>
      <c r="L1865" s="11">
        <f t="shared" ca="1" si="268"/>
        <v>0.3</v>
      </c>
      <c r="M1865" s="11">
        <f t="shared" ca="1" si="269"/>
        <v>0.5</v>
      </c>
      <c r="N1865" s="11">
        <f t="shared" ca="1" si="270"/>
        <v>0.43</v>
      </c>
      <c r="O1865" s="11">
        <f ca="1">(K1865-F1865)*'Meta-analysis (Recruitment)'!$B$4</f>
        <v>0</v>
      </c>
      <c r="Q1865" s="11">
        <f ca="1">(L1865-G1865)*'Meta-analysis (Recruitment)'!$B$4</f>
        <v>0</v>
      </c>
      <c r="S1865" s="11">
        <f ca="1">(M1865-H1865)*'Meta-analysis (Recruitment)'!$B$4</f>
        <v>0</v>
      </c>
      <c r="U1865" s="11">
        <f ca="1">(N1865-I1865)*'Meta-analysis (Recruitment)'!$B$4</f>
        <v>0</v>
      </c>
    </row>
    <row r="1866" spans="1:21">
      <c r="A1866" s="11">
        <v>-0.13800000000000001</v>
      </c>
      <c r="B1866" s="11" cm="1">
        <f t="array" aca="1" ref="B1866" ca="1">INDEX(
    INDIRECT("'Bootstrap Sampling (Recruitment'!$A$4:$A$4004"),
    RANDBETWEEN(
        MATCH('Meta-analysis (Recruitment)'!$B$5, INDIRECT("'Bootstrap Sampling (Recruitment'!$A$4:$A$4004"), 1),
        MATCH('Meta-analysis (Recruitment)'!$B$6, INDIRECT("'Bootstrap Sampling (Recruitment'!$A$4:$A$4004"), 1)
    ),
    1
)</f>
        <v>0</v>
      </c>
      <c r="C1866" s="11">
        <f t="shared" ca="1" si="262"/>
        <v>1</v>
      </c>
      <c r="F1866" s="11">
        <f t="shared" ca="1" si="263"/>
        <v>0.1</v>
      </c>
      <c r="G1866" s="11">
        <f t="shared" ca="1" si="264"/>
        <v>0.3</v>
      </c>
      <c r="H1866" s="11">
        <f t="shared" ca="1" si="265"/>
        <v>0.5</v>
      </c>
      <c r="I1866" s="11">
        <f t="shared" ca="1" si="266"/>
        <v>0.37</v>
      </c>
      <c r="K1866" s="11">
        <f t="shared" ca="1" si="267"/>
        <v>0.1</v>
      </c>
      <c r="L1866" s="11">
        <f t="shared" ca="1" si="268"/>
        <v>0.3</v>
      </c>
      <c r="M1866" s="11">
        <f t="shared" ca="1" si="269"/>
        <v>0.5</v>
      </c>
      <c r="N1866" s="11">
        <f t="shared" ca="1" si="270"/>
        <v>0.37</v>
      </c>
      <c r="O1866" s="11">
        <f ca="1">(K1866-F1866)*'Meta-analysis (Recruitment)'!$B$4</f>
        <v>0</v>
      </c>
      <c r="Q1866" s="11">
        <f ca="1">(L1866-G1866)*'Meta-analysis (Recruitment)'!$B$4</f>
        <v>0</v>
      </c>
      <c r="S1866" s="11">
        <f ca="1">(M1866-H1866)*'Meta-analysis (Recruitment)'!$B$4</f>
        <v>0</v>
      </c>
      <c r="U1866" s="11">
        <f ca="1">(N1866-I1866)*'Meta-analysis (Recruitment)'!$B$4</f>
        <v>0</v>
      </c>
    </row>
    <row r="1867" spans="1:21">
      <c r="A1867" s="11">
        <v>-0.13700000000000001</v>
      </c>
      <c r="B1867" s="11" cm="1">
        <f t="array" aca="1" ref="B1867" ca="1">INDEX(
    INDIRECT("'Bootstrap Sampling (Recruitment'!$A$4:$A$4004"),
    RANDBETWEEN(
        MATCH('Meta-analysis (Recruitment)'!$B$5, INDIRECT("'Bootstrap Sampling (Recruitment'!$A$4:$A$4004"), 1),
        MATCH('Meta-analysis (Recruitment)'!$B$6, INDIRECT("'Bootstrap Sampling (Recruitment'!$A$4:$A$4004"), 1)
    ),
    1
)</f>
        <v>0</v>
      </c>
      <c r="C1867" s="11">
        <f t="shared" ca="1" si="262"/>
        <v>1</v>
      </c>
      <c r="F1867" s="11">
        <f t="shared" ca="1" si="263"/>
        <v>0.1</v>
      </c>
      <c r="G1867" s="11">
        <f t="shared" ca="1" si="264"/>
        <v>0.3</v>
      </c>
      <c r="H1867" s="11">
        <f t="shared" ca="1" si="265"/>
        <v>0.5</v>
      </c>
      <c r="I1867" s="11">
        <f t="shared" ca="1" si="266"/>
        <v>0.15</v>
      </c>
      <c r="K1867" s="11">
        <f t="shared" ca="1" si="267"/>
        <v>0.1</v>
      </c>
      <c r="L1867" s="11">
        <f t="shared" ca="1" si="268"/>
        <v>0.3</v>
      </c>
      <c r="M1867" s="11">
        <f t="shared" ca="1" si="269"/>
        <v>0.5</v>
      </c>
      <c r="N1867" s="11">
        <f t="shared" ca="1" si="270"/>
        <v>0.15</v>
      </c>
      <c r="O1867" s="11">
        <f ca="1">(K1867-F1867)*'Meta-analysis (Recruitment)'!$B$4</f>
        <v>0</v>
      </c>
      <c r="Q1867" s="11">
        <f ca="1">(L1867-G1867)*'Meta-analysis (Recruitment)'!$B$4</f>
        <v>0</v>
      </c>
      <c r="S1867" s="11">
        <f ca="1">(M1867-H1867)*'Meta-analysis (Recruitment)'!$B$4</f>
        <v>0</v>
      </c>
      <c r="U1867" s="11">
        <f ca="1">(N1867-I1867)*'Meta-analysis (Recruitment)'!$B$4</f>
        <v>0</v>
      </c>
    </row>
    <row r="1868" spans="1:21">
      <c r="A1868" s="11">
        <v>-0.13600000000000001</v>
      </c>
      <c r="B1868" s="11" cm="1">
        <f t="array" aca="1" ref="B1868" ca="1">INDEX(
    INDIRECT("'Bootstrap Sampling (Recruitment'!$A$4:$A$4004"),
    RANDBETWEEN(
        MATCH('Meta-analysis (Recruitment)'!$B$5, INDIRECT("'Bootstrap Sampling (Recruitment'!$A$4:$A$4004"), 1),
        MATCH('Meta-analysis (Recruitment)'!$B$6, INDIRECT("'Bootstrap Sampling (Recruitment'!$A$4:$A$4004"), 1)
    ),
    1
)</f>
        <v>0</v>
      </c>
      <c r="C1868" s="11">
        <f t="shared" ca="1" si="262"/>
        <v>1</v>
      </c>
      <c r="F1868" s="11">
        <f t="shared" ca="1" si="263"/>
        <v>0.1</v>
      </c>
      <c r="G1868" s="11">
        <f t="shared" ca="1" si="264"/>
        <v>0.3</v>
      </c>
      <c r="H1868" s="11">
        <f t="shared" ca="1" si="265"/>
        <v>0.5</v>
      </c>
      <c r="I1868" s="11">
        <f t="shared" ca="1" si="266"/>
        <v>0.21</v>
      </c>
      <c r="K1868" s="11">
        <f t="shared" ca="1" si="267"/>
        <v>0.1</v>
      </c>
      <c r="L1868" s="11">
        <f t="shared" ca="1" si="268"/>
        <v>0.3</v>
      </c>
      <c r="M1868" s="11">
        <f t="shared" ca="1" si="269"/>
        <v>0.5</v>
      </c>
      <c r="N1868" s="11">
        <f t="shared" ca="1" si="270"/>
        <v>0.21</v>
      </c>
      <c r="O1868" s="11">
        <f ca="1">(K1868-F1868)*'Meta-analysis (Recruitment)'!$B$4</f>
        <v>0</v>
      </c>
      <c r="Q1868" s="11">
        <f ca="1">(L1868-G1868)*'Meta-analysis (Recruitment)'!$B$4</f>
        <v>0</v>
      </c>
      <c r="S1868" s="11">
        <f ca="1">(M1868-H1868)*'Meta-analysis (Recruitment)'!$B$4</f>
        <v>0</v>
      </c>
      <c r="U1868" s="11">
        <f ca="1">(N1868-I1868)*'Meta-analysis (Recruitment)'!$B$4</f>
        <v>0</v>
      </c>
    </row>
    <row r="1869" spans="1:21">
      <c r="A1869" s="11">
        <v>-0.13500000000000001</v>
      </c>
      <c r="B1869" s="11" cm="1">
        <f t="array" aca="1" ref="B1869" ca="1">INDEX(
    INDIRECT("'Bootstrap Sampling (Recruitment'!$A$4:$A$4004"),
    RANDBETWEEN(
        MATCH('Meta-analysis (Recruitment)'!$B$5, INDIRECT("'Bootstrap Sampling (Recruitment'!$A$4:$A$4004"), 1),
        MATCH('Meta-analysis (Recruitment)'!$B$6, INDIRECT("'Bootstrap Sampling (Recruitment'!$A$4:$A$4004"), 1)
    ),
    1
)</f>
        <v>0</v>
      </c>
      <c r="C1869" s="11">
        <f t="shared" ca="1" si="262"/>
        <v>1</v>
      </c>
      <c r="F1869" s="11">
        <f t="shared" ca="1" si="263"/>
        <v>0.1</v>
      </c>
      <c r="G1869" s="11">
        <f t="shared" ca="1" si="264"/>
        <v>0.3</v>
      </c>
      <c r="H1869" s="11">
        <f t="shared" ca="1" si="265"/>
        <v>0.5</v>
      </c>
      <c r="I1869" s="11">
        <f t="shared" ca="1" si="266"/>
        <v>0.1</v>
      </c>
      <c r="K1869" s="11">
        <f t="shared" ca="1" si="267"/>
        <v>0.1</v>
      </c>
      <c r="L1869" s="11">
        <f t="shared" ca="1" si="268"/>
        <v>0.3</v>
      </c>
      <c r="M1869" s="11">
        <f t="shared" ca="1" si="269"/>
        <v>0.5</v>
      </c>
      <c r="N1869" s="11">
        <f t="shared" ca="1" si="270"/>
        <v>0.1</v>
      </c>
      <c r="O1869" s="11">
        <f ca="1">(K1869-F1869)*'Meta-analysis (Recruitment)'!$B$4</f>
        <v>0</v>
      </c>
      <c r="Q1869" s="11">
        <f ca="1">(L1869-G1869)*'Meta-analysis (Recruitment)'!$B$4</f>
        <v>0</v>
      </c>
      <c r="S1869" s="11">
        <f ca="1">(M1869-H1869)*'Meta-analysis (Recruitment)'!$B$4</f>
        <v>0</v>
      </c>
      <c r="U1869" s="11">
        <f ca="1">(N1869-I1869)*'Meta-analysis (Recruitment)'!$B$4</f>
        <v>0</v>
      </c>
    </row>
    <row r="1870" spans="1:21">
      <c r="A1870" s="11">
        <v>-0.13400000000000001</v>
      </c>
      <c r="B1870" s="11" cm="1">
        <f t="array" aca="1" ref="B1870" ca="1">INDEX(
    INDIRECT("'Bootstrap Sampling (Recruitment'!$A$4:$A$4004"),
    RANDBETWEEN(
        MATCH('Meta-analysis (Recruitment)'!$B$5, INDIRECT("'Bootstrap Sampling (Recruitment'!$A$4:$A$4004"), 1),
        MATCH('Meta-analysis (Recruitment)'!$B$6, INDIRECT("'Bootstrap Sampling (Recruitment'!$A$4:$A$4004"), 1)
    ),
    1
)</f>
        <v>0</v>
      </c>
      <c r="C1870" s="11">
        <f t="shared" ca="1" si="262"/>
        <v>1</v>
      </c>
      <c r="F1870" s="11">
        <f t="shared" ca="1" si="263"/>
        <v>0.1</v>
      </c>
      <c r="G1870" s="11">
        <f t="shared" ca="1" si="264"/>
        <v>0.3</v>
      </c>
      <c r="H1870" s="11">
        <f t="shared" ca="1" si="265"/>
        <v>0.5</v>
      </c>
      <c r="I1870" s="11">
        <f t="shared" ca="1" si="266"/>
        <v>0.5</v>
      </c>
      <c r="K1870" s="11">
        <f t="shared" ca="1" si="267"/>
        <v>0.1</v>
      </c>
      <c r="L1870" s="11">
        <f t="shared" ca="1" si="268"/>
        <v>0.3</v>
      </c>
      <c r="M1870" s="11">
        <f t="shared" ca="1" si="269"/>
        <v>0.5</v>
      </c>
      <c r="N1870" s="11">
        <f t="shared" ca="1" si="270"/>
        <v>0.5</v>
      </c>
      <c r="O1870" s="11">
        <f ca="1">(K1870-F1870)*'Meta-analysis (Recruitment)'!$B$4</f>
        <v>0</v>
      </c>
      <c r="Q1870" s="11">
        <f ca="1">(L1870-G1870)*'Meta-analysis (Recruitment)'!$B$4</f>
        <v>0</v>
      </c>
      <c r="S1870" s="11">
        <f ca="1">(M1870-H1870)*'Meta-analysis (Recruitment)'!$B$4</f>
        <v>0</v>
      </c>
      <c r="U1870" s="11">
        <f ca="1">(N1870-I1870)*'Meta-analysis (Recruitment)'!$B$4</f>
        <v>0</v>
      </c>
    </row>
    <row r="1871" spans="1:21">
      <c r="A1871" s="11">
        <v>-0.13300000000000001</v>
      </c>
      <c r="B1871" s="11" cm="1">
        <f t="array" aca="1" ref="B1871" ca="1">INDEX(
    INDIRECT("'Bootstrap Sampling (Recruitment'!$A$4:$A$4004"),
    RANDBETWEEN(
        MATCH('Meta-analysis (Recruitment)'!$B$5, INDIRECT("'Bootstrap Sampling (Recruitment'!$A$4:$A$4004"), 1),
        MATCH('Meta-analysis (Recruitment)'!$B$6, INDIRECT("'Bootstrap Sampling (Recruitment'!$A$4:$A$4004"), 1)
    ),
    1
)</f>
        <v>0</v>
      </c>
      <c r="C1871" s="11">
        <f t="shared" ca="1" si="262"/>
        <v>1</v>
      </c>
      <c r="F1871" s="11">
        <f t="shared" ca="1" si="263"/>
        <v>0.1</v>
      </c>
      <c r="G1871" s="11">
        <f t="shared" ca="1" si="264"/>
        <v>0.3</v>
      </c>
      <c r="H1871" s="11">
        <f t="shared" ca="1" si="265"/>
        <v>0.5</v>
      </c>
      <c r="I1871" s="11">
        <f t="shared" ca="1" si="266"/>
        <v>0.26</v>
      </c>
      <c r="K1871" s="11">
        <f t="shared" ca="1" si="267"/>
        <v>0.1</v>
      </c>
      <c r="L1871" s="11">
        <f t="shared" ca="1" si="268"/>
        <v>0.3</v>
      </c>
      <c r="M1871" s="11">
        <f t="shared" ca="1" si="269"/>
        <v>0.5</v>
      </c>
      <c r="N1871" s="11">
        <f t="shared" ca="1" si="270"/>
        <v>0.26</v>
      </c>
      <c r="O1871" s="11">
        <f ca="1">(K1871-F1871)*'Meta-analysis (Recruitment)'!$B$4</f>
        <v>0</v>
      </c>
      <c r="Q1871" s="11">
        <f ca="1">(L1871-G1871)*'Meta-analysis (Recruitment)'!$B$4</f>
        <v>0</v>
      </c>
      <c r="S1871" s="11">
        <f ca="1">(M1871-H1871)*'Meta-analysis (Recruitment)'!$B$4</f>
        <v>0</v>
      </c>
      <c r="U1871" s="11">
        <f ca="1">(N1871-I1871)*'Meta-analysis (Recruitment)'!$B$4</f>
        <v>0</v>
      </c>
    </row>
    <row r="1872" spans="1:21">
      <c r="A1872" s="11">
        <v>-0.13200000000000001</v>
      </c>
      <c r="B1872" s="11" cm="1">
        <f t="array" aca="1" ref="B1872" ca="1">INDEX(
    INDIRECT("'Bootstrap Sampling (Recruitment'!$A$4:$A$4004"),
    RANDBETWEEN(
        MATCH('Meta-analysis (Recruitment)'!$B$5, INDIRECT("'Bootstrap Sampling (Recruitment'!$A$4:$A$4004"), 1),
        MATCH('Meta-analysis (Recruitment)'!$B$6, INDIRECT("'Bootstrap Sampling (Recruitment'!$A$4:$A$4004"), 1)
    ),
    1
)</f>
        <v>0</v>
      </c>
      <c r="C1872" s="11">
        <f t="shared" ca="1" si="262"/>
        <v>1</v>
      </c>
      <c r="F1872" s="11">
        <f t="shared" ca="1" si="263"/>
        <v>0.1</v>
      </c>
      <c r="G1872" s="11">
        <f t="shared" ca="1" si="264"/>
        <v>0.3</v>
      </c>
      <c r="H1872" s="11">
        <f t="shared" ca="1" si="265"/>
        <v>0.5</v>
      </c>
      <c r="I1872" s="11">
        <f t="shared" ca="1" si="266"/>
        <v>0.37</v>
      </c>
      <c r="K1872" s="11">
        <f t="shared" ca="1" si="267"/>
        <v>0.1</v>
      </c>
      <c r="L1872" s="11">
        <f t="shared" ca="1" si="268"/>
        <v>0.3</v>
      </c>
      <c r="M1872" s="11">
        <f t="shared" ca="1" si="269"/>
        <v>0.5</v>
      </c>
      <c r="N1872" s="11">
        <f t="shared" ca="1" si="270"/>
        <v>0.37</v>
      </c>
      <c r="O1872" s="11">
        <f ca="1">(K1872-F1872)*'Meta-analysis (Recruitment)'!$B$4</f>
        <v>0</v>
      </c>
      <c r="Q1872" s="11">
        <f ca="1">(L1872-G1872)*'Meta-analysis (Recruitment)'!$B$4</f>
        <v>0</v>
      </c>
      <c r="S1872" s="11">
        <f ca="1">(M1872-H1872)*'Meta-analysis (Recruitment)'!$B$4</f>
        <v>0</v>
      </c>
      <c r="U1872" s="11">
        <f ca="1">(N1872-I1872)*'Meta-analysis (Recruitment)'!$B$4</f>
        <v>0</v>
      </c>
    </row>
    <row r="1873" spans="1:21">
      <c r="A1873" s="11">
        <v>-0.13100000000000001</v>
      </c>
      <c r="B1873" s="11" cm="1">
        <f t="array" aca="1" ref="B1873" ca="1">INDEX(
    INDIRECT("'Bootstrap Sampling (Recruitment'!$A$4:$A$4004"),
    RANDBETWEEN(
        MATCH('Meta-analysis (Recruitment)'!$B$5, INDIRECT("'Bootstrap Sampling (Recruitment'!$A$4:$A$4004"), 1),
        MATCH('Meta-analysis (Recruitment)'!$B$6, INDIRECT("'Bootstrap Sampling (Recruitment'!$A$4:$A$4004"), 1)
    ),
    1
)</f>
        <v>0</v>
      </c>
      <c r="C1873" s="11">
        <f t="shared" ca="1" si="262"/>
        <v>1</v>
      </c>
      <c r="F1873" s="11">
        <f t="shared" ca="1" si="263"/>
        <v>0.1</v>
      </c>
      <c r="G1873" s="11">
        <f t="shared" ca="1" si="264"/>
        <v>0.3</v>
      </c>
      <c r="H1873" s="11">
        <f t="shared" ca="1" si="265"/>
        <v>0.5</v>
      </c>
      <c r="I1873" s="11">
        <f t="shared" ca="1" si="266"/>
        <v>0.1</v>
      </c>
      <c r="K1873" s="11">
        <f t="shared" ca="1" si="267"/>
        <v>0.1</v>
      </c>
      <c r="L1873" s="11">
        <f t="shared" ca="1" si="268"/>
        <v>0.3</v>
      </c>
      <c r="M1873" s="11">
        <f t="shared" ca="1" si="269"/>
        <v>0.5</v>
      </c>
      <c r="N1873" s="11">
        <f t="shared" ca="1" si="270"/>
        <v>0.1</v>
      </c>
      <c r="O1873" s="11">
        <f ca="1">(K1873-F1873)*'Meta-analysis (Recruitment)'!$B$4</f>
        <v>0</v>
      </c>
      <c r="Q1873" s="11">
        <f ca="1">(L1873-G1873)*'Meta-analysis (Recruitment)'!$B$4</f>
        <v>0</v>
      </c>
      <c r="S1873" s="11">
        <f ca="1">(M1873-H1873)*'Meta-analysis (Recruitment)'!$B$4</f>
        <v>0</v>
      </c>
      <c r="U1873" s="11">
        <f ca="1">(N1873-I1873)*'Meta-analysis (Recruitment)'!$B$4</f>
        <v>0</v>
      </c>
    </row>
    <row r="1874" spans="1:21">
      <c r="A1874" s="11">
        <v>-0.13</v>
      </c>
      <c r="B1874" s="11" cm="1">
        <f t="array" aca="1" ref="B1874" ca="1">INDEX(
    INDIRECT("'Bootstrap Sampling (Recruitment'!$A$4:$A$4004"),
    RANDBETWEEN(
        MATCH('Meta-analysis (Recruitment)'!$B$5, INDIRECT("'Bootstrap Sampling (Recruitment'!$A$4:$A$4004"), 1),
        MATCH('Meta-analysis (Recruitment)'!$B$6, INDIRECT("'Bootstrap Sampling (Recruitment'!$A$4:$A$4004"), 1)
    ),
    1
)</f>
        <v>0</v>
      </c>
      <c r="C1874" s="11">
        <f t="shared" ca="1" si="262"/>
        <v>1</v>
      </c>
      <c r="F1874" s="11">
        <f t="shared" ca="1" si="263"/>
        <v>0.1</v>
      </c>
      <c r="G1874" s="11">
        <f t="shared" ca="1" si="264"/>
        <v>0.3</v>
      </c>
      <c r="H1874" s="11">
        <f t="shared" ca="1" si="265"/>
        <v>0.5</v>
      </c>
      <c r="I1874" s="11">
        <f t="shared" ca="1" si="266"/>
        <v>0.41</v>
      </c>
      <c r="K1874" s="11">
        <f t="shared" ca="1" si="267"/>
        <v>0.1</v>
      </c>
      <c r="L1874" s="11">
        <f t="shared" ca="1" si="268"/>
        <v>0.3</v>
      </c>
      <c r="M1874" s="11">
        <f t="shared" ca="1" si="269"/>
        <v>0.5</v>
      </c>
      <c r="N1874" s="11">
        <f t="shared" ca="1" si="270"/>
        <v>0.41</v>
      </c>
      <c r="O1874" s="11">
        <f ca="1">(K1874-F1874)*'Meta-analysis (Recruitment)'!$B$4</f>
        <v>0</v>
      </c>
      <c r="Q1874" s="11">
        <f ca="1">(L1874-G1874)*'Meta-analysis (Recruitment)'!$B$4</f>
        <v>0</v>
      </c>
      <c r="S1874" s="11">
        <f ca="1">(M1874-H1874)*'Meta-analysis (Recruitment)'!$B$4</f>
        <v>0</v>
      </c>
      <c r="U1874" s="11">
        <f ca="1">(N1874-I1874)*'Meta-analysis (Recruitment)'!$B$4</f>
        <v>0</v>
      </c>
    </row>
    <row r="1875" spans="1:21">
      <c r="A1875" s="11">
        <v>-0.129</v>
      </c>
      <c r="B1875" s="11" cm="1">
        <f t="array" aca="1" ref="B1875" ca="1">INDEX(
    INDIRECT("'Bootstrap Sampling (Recruitment'!$A$4:$A$4004"),
    RANDBETWEEN(
        MATCH('Meta-analysis (Recruitment)'!$B$5, INDIRECT("'Bootstrap Sampling (Recruitment'!$A$4:$A$4004"), 1),
        MATCH('Meta-analysis (Recruitment)'!$B$6, INDIRECT("'Bootstrap Sampling (Recruitment'!$A$4:$A$4004"), 1)
    ),
    1
)</f>
        <v>0</v>
      </c>
      <c r="C1875" s="11">
        <f t="shared" ca="1" si="262"/>
        <v>1</v>
      </c>
      <c r="F1875" s="11">
        <f t="shared" ca="1" si="263"/>
        <v>0.1</v>
      </c>
      <c r="G1875" s="11">
        <f t="shared" ca="1" si="264"/>
        <v>0.3</v>
      </c>
      <c r="H1875" s="11">
        <f t="shared" ca="1" si="265"/>
        <v>0.5</v>
      </c>
      <c r="I1875" s="11">
        <f t="shared" ca="1" si="266"/>
        <v>0.46</v>
      </c>
      <c r="K1875" s="11">
        <f t="shared" ca="1" si="267"/>
        <v>0.1</v>
      </c>
      <c r="L1875" s="11">
        <f t="shared" ca="1" si="268"/>
        <v>0.3</v>
      </c>
      <c r="M1875" s="11">
        <f t="shared" ca="1" si="269"/>
        <v>0.5</v>
      </c>
      <c r="N1875" s="11">
        <f t="shared" ca="1" si="270"/>
        <v>0.46</v>
      </c>
      <c r="O1875" s="11">
        <f ca="1">(K1875-F1875)*'Meta-analysis (Recruitment)'!$B$4</f>
        <v>0</v>
      </c>
      <c r="Q1875" s="11">
        <f ca="1">(L1875-G1875)*'Meta-analysis (Recruitment)'!$B$4</f>
        <v>0</v>
      </c>
      <c r="S1875" s="11">
        <f ca="1">(M1875-H1875)*'Meta-analysis (Recruitment)'!$B$4</f>
        <v>0</v>
      </c>
      <c r="U1875" s="11">
        <f ca="1">(N1875-I1875)*'Meta-analysis (Recruitment)'!$B$4</f>
        <v>0</v>
      </c>
    </row>
    <row r="1876" spans="1:21">
      <c r="A1876" s="11">
        <v>-0.128</v>
      </c>
      <c r="B1876" s="11" cm="1">
        <f t="array" aca="1" ref="B1876" ca="1">INDEX(
    INDIRECT("'Bootstrap Sampling (Recruitment'!$A$4:$A$4004"),
    RANDBETWEEN(
        MATCH('Meta-analysis (Recruitment)'!$B$5, INDIRECT("'Bootstrap Sampling (Recruitment'!$A$4:$A$4004"), 1),
        MATCH('Meta-analysis (Recruitment)'!$B$6, INDIRECT("'Bootstrap Sampling (Recruitment'!$A$4:$A$4004"), 1)
    ),
    1
)</f>
        <v>0</v>
      </c>
      <c r="C1876" s="11">
        <f t="shared" ca="1" si="262"/>
        <v>1</v>
      </c>
      <c r="F1876" s="11">
        <f t="shared" ca="1" si="263"/>
        <v>0.1</v>
      </c>
      <c r="G1876" s="11">
        <f t="shared" ca="1" si="264"/>
        <v>0.3</v>
      </c>
      <c r="H1876" s="11">
        <f t="shared" ca="1" si="265"/>
        <v>0.5</v>
      </c>
      <c r="I1876" s="11">
        <f t="shared" ca="1" si="266"/>
        <v>0.15</v>
      </c>
      <c r="K1876" s="11">
        <f t="shared" ca="1" si="267"/>
        <v>0.1</v>
      </c>
      <c r="L1876" s="11">
        <f t="shared" ca="1" si="268"/>
        <v>0.3</v>
      </c>
      <c r="M1876" s="11">
        <f t="shared" ca="1" si="269"/>
        <v>0.5</v>
      </c>
      <c r="N1876" s="11">
        <f t="shared" ca="1" si="270"/>
        <v>0.15</v>
      </c>
      <c r="O1876" s="11">
        <f ca="1">(K1876-F1876)*'Meta-analysis (Recruitment)'!$B$4</f>
        <v>0</v>
      </c>
      <c r="Q1876" s="11">
        <f ca="1">(L1876-G1876)*'Meta-analysis (Recruitment)'!$B$4</f>
        <v>0</v>
      </c>
      <c r="S1876" s="11">
        <f ca="1">(M1876-H1876)*'Meta-analysis (Recruitment)'!$B$4</f>
        <v>0</v>
      </c>
      <c r="U1876" s="11">
        <f ca="1">(N1876-I1876)*'Meta-analysis (Recruitment)'!$B$4</f>
        <v>0</v>
      </c>
    </row>
    <row r="1877" spans="1:21">
      <c r="A1877" s="11">
        <v>-0.127</v>
      </c>
      <c r="B1877" s="11" cm="1">
        <f t="array" aca="1" ref="B1877" ca="1">INDEX(
    INDIRECT("'Bootstrap Sampling (Recruitment'!$A$4:$A$4004"),
    RANDBETWEEN(
        MATCH('Meta-analysis (Recruitment)'!$B$5, INDIRECT("'Bootstrap Sampling (Recruitment'!$A$4:$A$4004"), 1),
        MATCH('Meta-analysis (Recruitment)'!$B$6, INDIRECT("'Bootstrap Sampling (Recruitment'!$A$4:$A$4004"), 1)
    ),
    1
)</f>
        <v>0</v>
      </c>
      <c r="C1877" s="11">
        <f t="shared" ca="1" si="262"/>
        <v>1</v>
      </c>
      <c r="F1877" s="11">
        <f t="shared" ca="1" si="263"/>
        <v>0.1</v>
      </c>
      <c r="G1877" s="11">
        <f t="shared" ca="1" si="264"/>
        <v>0.3</v>
      </c>
      <c r="H1877" s="11">
        <f t="shared" ca="1" si="265"/>
        <v>0.5</v>
      </c>
      <c r="I1877" s="11">
        <f t="shared" ca="1" si="266"/>
        <v>0.33</v>
      </c>
      <c r="K1877" s="11">
        <f t="shared" ca="1" si="267"/>
        <v>0.1</v>
      </c>
      <c r="L1877" s="11">
        <f t="shared" ca="1" si="268"/>
        <v>0.3</v>
      </c>
      <c r="M1877" s="11">
        <f t="shared" ca="1" si="269"/>
        <v>0.5</v>
      </c>
      <c r="N1877" s="11">
        <f t="shared" ca="1" si="270"/>
        <v>0.33</v>
      </c>
      <c r="O1877" s="11">
        <f ca="1">(K1877-F1877)*'Meta-analysis (Recruitment)'!$B$4</f>
        <v>0</v>
      </c>
      <c r="Q1877" s="11">
        <f ca="1">(L1877-G1877)*'Meta-analysis (Recruitment)'!$B$4</f>
        <v>0</v>
      </c>
      <c r="S1877" s="11">
        <f ca="1">(M1877-H1877)*'Meta-analysis (Recruitment)'!$B$4</f>
        <v>0</v>
      </c>
      <c r="U1877" s="11">
        <f ca="1">(N1877-I1877)*'Meta-analysis (Recruitment)'!$B$4</f>
        <v>0</v>
      </c>
    </row>
    <row r="1878" spans="1:21">
      <c r="A1878" s="11">
        <v>-0.126</v>
      </c>
      <c r="B1878" s="11" cm="1">
        <f t="array" aca="1" ref="B1878" ca="1">INDEX(
    INDIRECT("'Bootstrap Sampling (Recruitment'!$A$4:$A$4004"),
    RANDBETWEEN(
        MATCH('Meta-analysis (Recruitment)'!$B$5, INDIRECT("'Bootstrap Sampling (Recruitment'!$A$4:$A$4004"), 1),
        MATCH('Meta-analysis (Recruitment)'!$B$6, INDIRECT("'Bootstrap Sampling (Recruitment'!$A$4:$A$4004"), 1)
    ),
    1
)</f>
        <v>0</v>
      </c>
      <c r="C1878" s="11">
        <f t="shared" ca="1" si="262"/>
        <v>1</v>
      </c>
      <c r="F1878" s="11">
        <f t="shared" ca="1" si="263"/>
        <v>0.1</v>
      </c>
      <c r="G1878" s="11">
        <f t="shared" ca="1" si="264"/>
        <v>0.3</v>
      </c>
      <c r="H1878" s="11">
        <f t="shared" ca="1" si="265"/>
        <v>0.5</v>
      </c>
      <c r="I1878" s="11">
        <f t="shared" ca="1" si="266"/>
        <v>0.3</v>
      </c>
      <c r="K1878" s="11">
        <f t="shared" ca="1" si="267"/>
        <v>0.1</v>
      </c>
      <c r="L1878" s="11">
        <f t="shared" ca="1" si="268"/>
        <v>0.3</v>
      </c>
      <c r="M1878" s="11">
        <f t="shared" ca="1" si="269"/>
        <v>0.5</v>
      </c>
      <c r="N1878" s="11">
        <f t="shared" ca="1" si="270"/>
        <v>0.3</v>
      </c>
      <c r="O1878" s="11">
        <f ca="1">(K1878-F1878)*'Meta-analysis (Recruitment)'!$B$4</f>
        <v>0</v>
      </c>
      <c r="Q1878" s="11">
        <f ca="1">(L1878-G1878)*'Meta-analysis (Recruitment)'!$B$4</f>
        <v>0</v>
      </c>
      <c r="S1878" s="11">
        <f ca="1">(M1878-H1878)*'Meta-analysis (Recruitment)'!$B$4</f>
        <v>0</v>
      </c>
      <c r="U1878" s="11">
        <f ca="1">(N1878-I1878)*'Meta-analysis (Recruitment)'!$B$4</f>
        <v>0</v>
      </c>
    </row>
    <row r="1879" spans="1:21">
      <c r="A1879" s="11">
        <v>-0.125</v>
      </c>
      <c r="B1879" s="11" cm="1">
        <f t="array" aca="1" ref="B1879" ca="1">INDEX(
    INDIRECT("'Bootstrap Sampling (Recruitment'!$A$4:$A$4004"),
    RANDBETWEEN(
        MATCH('Meta-analysis (Recruitment)'!$B$5, INDIRECT("'Bootstrap Sampling (Recruitment'!$A$4:$A$4004"), 1),
        MATCH('Meta-analysis (Recruitment)'!$B$6, INDIRECT("'Bootstrap Sampling (Recruitment'!$A$4:$A$4004"), 1)
    ),
    1
)</f>
        <v>0</v>
      </c>
      <c r="C1879" s="11">
        <f t="shared" ca="1" si="262"/>
        <v>1</v>
      </c>
      <c r="F1879" s="11">
        <f t="shared" ca="1" si="263"/>
        <v>0.1</v>
      </c>
      <c r="G1879" s="11">
        <f t="shared" ca="1" si="264"/>
        <v>0.3</v>
      </c>
      <c r="H1879" s="11">
        <f t="shared" ca="1" si="265"/>
        <v>0.5</v>
      </c>
      <c r="I1879" s="11">
        <f t="shared" ca="1" si="266"/>
        <v>0.14000000000000001</v>
      </c>
      <c r="K1879" s="11">
        <f t="shared" ca="1" si="267"/>
        <v>0.1</v>
      </c>
      <c r="L1879" s="11">
        <f t="shared" ca="1" si="268"/>
        <v>0.3</v>
      </c>
      <c r="M1879" s="11">
        <f t="shared" ca="1" si="269"/>
        <v>0.5</v>
      </c>
      <c r="N1879" s="11">
        <f t="shared" ca="1" si="270"/>
        <v>0.14000000000000001</v>
      </c>
      <c r="O1879" s="11">
        <f ca="1">(K1879-F1879)*'Meta-analysis (Recruitment)'!$B$4</f>
        <v>0</v>
      </c>
      <c r="Q1879" s="11">
        <f ca="1">(L1879-G1879)*'Meta-analysis (Recruitment)'!$B$4</f>
        <v>0</v>
      </c>
      <c r="S1879" s="11">
        <f ca="1">(M1879-H1879)*'Meta-analysis (Recruitment)'!$B$4</f>
        <v>0</v>
      </c>
      <c r="U1879" s="11">
        <f ca="1">(N1879-I1879)*'Meta-analysis (Recruitment)'!$B$4</f>
        <v>0</v>
      </c>
    </row>
    <row r="1880" spans="1:21">
      <c r="A1880" s="11">
        <v>-0.124</v>
      </c>
      <c r="B1880" s="11" cm="1">
        <f t="array" aca="1" ref="B1880" ca="1">INDEX(
    INDIRECT("'Bootstrap Sampling (Recruitment'!$A$4:$A$4004"),
    RANDBETWEEN(
        MATCH('Meta-analysis (Recruitment)'!$B$5, INDIRECT("'Bootstrap Sampling (Recruitment'!$A$4:$A$4004"), 1),
        MATCH('Meta-analysis (Recruitment)'!$B$6, INDIRECT("'Bootstrap Sampling (Recruitment'!$A$4:$A$4004"), 1)
    ),
    1
)</f>
        <v>0</v>
      </c>
      <c r="C1880" s="11">
        <f t="shared" ca="1" si="262"/>
        <v>1</v>
      </c>
      <c r="F1880" s="11">
        <f t="shared" ca="1" si="263"/>
        <v>0.1</v>
      </c>
      <c r="G1880" s="11">
        <f t="shared" ca="1" si="264"/>
        <v>0.3</v>
      </c>
      <c r="H1880" s="11">
        <f t="shared" ca="1" si="265"/>
        <v>0.5</v>
      </c>
      <c r="I1880" s="11">
        <f t="shared" ca="1" si="266"/>
        <v>0.44</v>
      </c>
      <c r="K1880" s="11">
        <f t="shared" ca="1" si="267"/>
        <v>0.1</v>
      </c>
      <c r="L1880" s="11">
        <f t="shared" ca="1" si="268"/>
        <v>0.3</v>
      </c>
      <c r="M1880" s="11">
        <f t="shared" ca="1" si="269"/>
        <v>0.5</v>
      </c>
      <c r="N1880" s="11">
        <f t="shared" ca="1" si="270"/>
        <v>0.44</v>
      </c>
      <c r="O1880" s="11">
        <f ca="1">(K1880-F1880)*'Meta-analysis (Recruitment)'!$B$4</f>
        <v>0</v>
      </c>
      <c r="Q1880" s="11">
        <f ca="1">(L1880-G1880)*'Meta-analysis (Recruitment)'!$B$4</f>
        <v>0</v>
      </c>
      <c r="S1880" s="11">
        <f ca="1">(M1880-H1880)*'Meta-analysis (Recruitment)'!$B$4</f>
        <v>0</v>
      </c>
      <c r="U1880" s="11">
        <f ca="1">(N1880-I1880)*'Meta-analysis (Recruitment)'!$B$4</f>
        <v>0</v>
      </c>
    </row>
    <row r="1881" spans="1:21">
      <c r="A1881" s="11">
        <v>-0.123</v>
      </c>
      <c r="B1881" s="11" cm="1">
        <f t="array" aca="1" ref="B1881" ca="1">INDEX(
    INDIRECT("'Bootstrap Sampling (Recruitment'!$A$4:$A$4004"),
    RANDBETWEEN(
        MATCH('Meta-analysis (Recruitment)'!$B$5, INDIRECT("'Bootstrap Sampling (Recruitment'!$A$4:$A$4004"), 1),
        MATCH('Meta-analysis (Recruitment)'!$B$6, INDIRECT("'Bootstrap Sampling (Recruitment'!$A$4:$A$4004"), 1)
    ),
    1
)</f>
        <v>0</v>
      </c>
      <c r="C1881" s="11">
        <f t="shared" ca="1" si="262"/>
        <v>1</v>
      </c>
      <c r="F1881" s="11">
        <f t="shared" ca="1" si="263"/>
        <v>0.1</v>
      </c>
      <c r="G1881" s="11">
        <f t="shared" ca="1" si="264"/>
        <v>0.3</v>
      </c>
      <c r="H1881" s="11">
        <f t="shared" ca="1" si="265"/>
        <v>0.5</v>
      </c>
      <c r="I1881" s="11">
        <f t="shared" ca="1" si="266"/>
        <v>0.46</v>
      </c>
      <c r="K1881" s="11">
        <f t="shared" ca="1" si="267"/>
        <v>0.1</v>
      </c>
      <c r="L1881" s="11">
        <f t="shared" ca="1" si="268"/>
        <v>0.3</v>
      </c>
      <c r="M1881" s="11">
        <f t="shared" ca="1" si="269"/>
        <v>0.5</v>
      </c>
      <c r="N1881" s="11">
        <f t="shared" ca="1" si="270"/>
        <v>0.46</v>
      </c>
      <c r="O1881" s="11">
        <f ca="1">(K1881-F1881)*'Meta-analysis (Recruitment)'!$B$4</f>
        <v>0</v>
      </c>
      <c r="Q1881" s="11">
        <f ca="1">(L1881-G1881)*'Meta-analysis (Recruitment)'!$B$4</f>
        <v>0</v>
      </c>
      <c r="S1881" s="11">
        <f ca="1">(M1881-H1881)*'Meta-analysis (Recruitment)'!$B$4</f>
        <v>0</v>
      </c>
      <c r="U1881" s="11">
        <f ca="1">(N1881-I1881)*'Meta-analysis (Recruitment)'!$B$4</f>
        <v>0</v>
      </c>
    </row>
    <row r="1882" spans="1:21">
      <c r="A1882" s="11">
        <v>-0.122</v>
      </c>
      <c r="B1882" s="11" cm="1">
        <f t="array" aca="1" ref="B1882" ca="1">INDEX(
    INDIRECT("'Bootstrap Sampling (Recruitment'!$A$4:$A$4004"),
    RANDBETWEEN(
        MATCH('Meta-analysis (Recruitment)'!$B$5, INDIRECT("'Bootstrap Sampling (Recruitment'!$A$4:$A$4004"), 1),
        MATCH('Meta-analysis (Recruitment)'!$B$6, INDIRECT("'Bootstrap Sampling (Recruitment'!$A$4:$A$4004"), 1)
    ),
    1
)</f>
        <v>0</v>
      </c>
      <c r="C1882" s="11">
        <f t="shared" ca="1" si="262"/>
        <v>1</v>
      </c>
      <c r="F1882" s="11">
        <f t="shared" ca="1" si="263"/>
        <v>0.1</v>
      </c>
      <c r="G1882" s="11">
        <f t="shared" ca="1" si="264"/>
        <v>0.3</v>
      </c>
      <c r="H1882" s="11">
        <f t="shared" ca="1" si="265"/>
        <v>0.5</v>
      </c>
      <c r="I1882" s="11">
        <f t="shared" ca="1" si="266"/>
        <v>0.18</v>
      </c>
      <c r="K1882" s="11">
        <f t="shared" ca="1" si="267"/>
        <v>0.1</v>
      </c>
      <c r="L1882" s="11">
        <f t="shared" ca="1" si="268"/>
        <v>0.3</v>
      </c>
      <c r="M1882" s="11">
        <f t="shared" ca="1" si="269"/>
        <v>0.5</v>
      </c>
      <c r="N1882" s="11">
        <f t="shared" ca="1" si="270"/>
        <v>0.18</v>
      </c>
      <c r="O1882" s="11">
        <f ca="1">(K1882-F1882)*'Meta-analysis (Recruitment)'!$B$4</f>
        <v>0</v>
      </c>
      <c r="Q1882" s="11">
        <f ca="1">(L1882-G1882)*'Meta-analysis (Recruitment)'!$B$4</f>
        <v>0</v>
      </c>
      <c r="S1882" s="11">
        <f ca="1">(M1882-H1882)*'Meta-analysis (Recruitment)'!$B$4</f>
        <v>0</v>
      </c>
      <c r="U1882" s="11">
        <f ca="1">(N1882-I1882)*'Meta-analysis (Recruitment)'!$B$4</f>
        <v>0</v>
      </c>
    </row>
    <row r="1883" spans="1:21">
      <c r="A1883" s="11">
        <v>-0.121</v>
      </c>
      <c r="B1883" s="11" cm="1">
        <f t="array" aca="1" ref="B1883" ca="1">INDEX(
    INDIRECT("'Bootstrap Sampling (Recruitment'!$A$4:$A$4004"),
    RANDBETWEEN(
        MATCH('Meta-analysis (Recruitment)'!$B$5, INDIRECT("'Bootstrap Sampling (Recruitment'!$A$4:$A$4004"), 1),
        MATCH('Meta-analysis (Recruitment)'!$B$6, INDIRECT("'Bootstrap Sampling (Recruitment'!$A$4:$A$4004"), 1)
    ),
    1
)</f>
        <v>0</v>
      </c>
      <c r="C1883" s="11">
        <f t="shared" ca="1" si="262"/>
        <v>1</v>
      </c>
      <c r="F1883" s="11">
        <f t="shared" ca="1" si="263"/>
        <v>0.1</v>
      </c>
      <c r="G1883" s="11">
        <f t="shared" ca="1" si="264"/>
        <v>0.3</v>
      </c>
      <c r="H1883" s="11">
        <f t="shared" ca="1" si="265"/>
        <v>0.5</v>
      </c>
      <c r="I1883" s="11">
        <f t="shared" ca="1" si="266"/>
        <v>0.5</v>
      </c>
      <c r="K1883" s="11">
        <f t="shared" ca="1" si="267"/>
        <v>0.1</v>
      </c>
      <c r="L1883" s="11">
        <f t="shared" ca="1" si="268"/>
        <v>0.3</v>
      </c>
      <c r="M1883" s="11">
        <f t="shared" ca="1" si="269"/>
        <v>0.5</v>
      </c>
      <c r="N1883" s="11">
        <f t="shared" ca="1" si="270"/>
        <v>0.5</v>
      </c>
      <c r="O1883" s="11">
        <f ca="1">(K1883-F1883)*'Meta-analysis (Recruitment)'!$B$4</f>
        <v>0</v>
      </c>
      <c r="Q1883" s="11">
        <f ca="1">(L1883-G1883)*'Meta-analysis (Recruitment)'!$B$4</f>
        <v>0</v>
      </c>
      <c r="S1883" s="11">
        <f ca="1">(M1883-H1883)*'Meta-analysis (Recruitment)'!$B$4</f>
        <v>0</v>
      </c>
      <c r="U1883" s="11">
        <f ca="1">(N1883-I1883)*'Meta-analysis (Recruitment)'!$B$4</f>
        <v>0</v>
      </c>
    </row>
    <row r="1884" spans="1:21">
      <c r="A1884" s="11">
        <v>-0.12</v>
      </c>
      <c r="B1884" s="11" cm="1">
        <f t="array" aca="1" ref="B1884" ca="1">INDEX(
    INDIRECT("'Bootstrap Sampling (Recruitment'!$A$4:$A$4004"),
    RANDBETWEEN(
        MATCH('Meta-analysis (Recruitment)'!$B$5, INDIRECT("'Bootstrap Sampling (Recruitment'!$A$4:$A$4004"), 1),
        MATCH('Meta-analysis (Recruitment)'!$B$6, INDIRECT("'Bootstrap Sampling (Recruitment'!$A$4:$A$4004"), 1)
    ),
    1
)</f>
        <v>0</v>
      </c>
      <c r="C1884" s="11">
        <f t="shared" ca="1" si="262"/>
        <v>1</v>
      </c>
      <c r="F1884" s="11">
        <f t="shared" ca="1" si="263"/>
        <v>0.1</v>
      </c>
      <c r="G1884" s="11">
        <f t="shared" ca="1" si="264"/>
        <v>0.3</v>
      </c>
      <c r="H1884" s="11">
        <f t="shared" ca="1" si="265"/>
        <v>0.5</v>
      </c>
      <c r="I1884" s="11">
        <f t="shared" ca="1" si="266"/>
        <v>0.37</v>
      </c>
      <c r="K1884" s="11">
        <f t="shared" ca="1" si="267"/>
        <v>0.1</v>
      </c>
      <c r="L1884" s="11">
        <f t="shared" ca="1" si="268"/>
        <v>0.3</v>
      </c>
      <c r="M1884" s="11">
        <f t="shared" ca="1" si="269"/>
        <v>0.5</v>
      </c>
      <c r="N1884" s="11">
        <f t="shared" ca="1" si="270"/>
        <v>0.37</v>
      </c>
      <c r="O1884" s="11">
        <f ca="1">(K1884-F1884)*'Meta-analysis (Recruitment)'!$B$4</f>
        <v>0</v>
      </c>
      <c r="Q1884" s="11">
        <f ca="1">(L1884-G1884)*'Meta-analysis (Recruitment)'!$B$4</f>
        <v>0</v>
      </c>
      <c r="S1884" s="11">
        <f ca="1">(M1884-H1884)*'Meta-analysis (Recruitment)'!$B$4</f>
        <v>0</v>
      </c>
      <c r="U1884" s="11">
        <f ca="1">(N1884-I1884)*'Meta-analysis (Recruitment)'!$B$4</f>
        <v>0</v>
      </c>
    </row>
    <row r="1885" spans="1:21">
      <c r="A1885" s="11">
        <v>-0.11899999999999999</v>
      </c>
      <c r="B1885" s="11" cm="1">
        <f t="array" aca="1" ref="B1885" ca="1">INDEX(
    INDIRECT("'Bootstrap Sampling (Recruitment'!$A$4:$A$4004"),
    RANDBETWEEN(
        MATCH('Meta-analysis (Recruitment)'!$B$5, INDIRECT("'Bootstrap Sampling (Recruitment'!$A$4:$A$4004"), 1),
        MATCH('Meta-analysis (Recruitment)'!$B$6, INDIRECT("'Bootstrap Sampling (Recruitment'!$A$4:$A$4004"), 1)
    ),
    1
)</f>
        <v>0</v>
      </c>
      <c r="C1885" s="11">
        <f t="shared" ca="1" si="262"/>
        <v>1</v>
      </c>
      <c r="F1885" s="11">
        <f t="shared" ca="1" si="263"/>
        <v>0.1</v>
      </c>
      <c r="G1885" s="11">
        <f t="shared" ca="1" si="264"/>
        <v>0.3</v>
      </c>
      <c r="H1885" s="11">
        <f t="shared" ca="1" si="265"/>
        <v>0.5</v>
      </c>
      <c r="I1885" s="11">
        <f t="shared" ca="1" si="266"/>
        <v>0.4</v>
      </c>
      <c r="K1885" s="11">
        <f t="shared" ca="1" si="267"/>
        <v>0.1</v>
      </c>
      <c r="L1885" s="11">
        <f t="shared" ca="1" si="268"/>
        <v>0.3</v>
      </c>
      <c r="M1885" s="11">
        <f t="shared" ca="1" si="269"/>
        <v>0.5</v>
      </c>
      <c r="N1885" s="11">
        <f t="shared" ca="1" si="270"/>
        <v>0.4</v>
      </c>
      <c r="O1885" s="11">
        <f ca="1">(K1885-F1885)*'Meta-analysis (Recruitment)'!$B$4</f>
        <v>0</v>
      </c>
      <c r="Q1885" s="11">
        <f ca="1">(L1885-G1885)*'Meta-analysis (Recruitment)'!$B$4</f>
        <v>0</v>
      </c>
      <c r="S1885" s="11">
        <f ca="1">(M1885-H1885)*'Meta-analysis (Recruitment)'!$B$4</f>
        <v>0</v>
      </c>
      <c r="U1885" s="11">
        <f ca="1">(N1885-I1885)*'Meta-analysis (Recruitment)'!$B$4</f>
        <v>0</v>
      </c>
    </row>
    <row r="1886" spans="1:21">
      <c r="A1886" s="11">
        <v>-0.11799999999999999</v>
      </c>
      <c r="B1886" s="11" cm="1">
        <f t="array" aca="1" ref="B1886" ca="1">INDEX(
    INDIRECT("'Bootstrap Sampling (Recruitment'!$A$4:$A$4004"),
    RANDBETWEEN(
        MATCH('Meta-analysis (Recruitment)'!$B$5, INDIRECT("'Bootstrap Sampling (Recruitment'!$A$4:$A$4004"), 1),
        MATCH('Meta-analysis (Recruitment)'!$B$6, INDIRECT("'Bootstrap Sampling (Recruitment'!$A$4:$A$4004"), 1)
    ),
    1
)</f>
        <v>0</v>
      </c>
      <c r="C1886" s="11">
        <f t="shared" ca="1" si="262"/>
        <v>1</v>
      </c>
      <c r="F1886" s="11">
        <f t="shared" ca="1" si="263"/>
        <v>0.1</v>
      </c>
      <c r="G1886" s="11">
        <f t="shared" ca="1" si="264"/>
        <v>0.3</v>
      </c>
      <c r="H1886" s="11">
        <f t="shared" ca="1" si="265"/>
        <v>0.5</v>
      </c>
      <c r="I1886" s="11">
        <f t="shared" ca="1" si="266"/>
        <v>0.31</v>
      </c>
      <c r="K1886" s="11">
        <f t="shared" ca="1" si="267"/>
        <v>0.1</v>
      </c>
      <c r="L1886" s="11">
        <f t="shared" ca="1" si="268"/>
        <v>0.3</v>
      </c>
      <c r="M1886" s="11">
        <f t="shared" ca="1" si="269"/>
        <v>0.5</v>
      </c>
      <c r="N1886" s="11">
        <f t="shared" ca="1" si="270"/>
        <v>0.31</v>
      </c>
      <c r="O1886" s="11">
        <f ca="1">(K1886-F1886)*'Meta-analysis (Recruitment)'!$B$4</f>
        <v>0</v>
      </c>
      <c r="Q1886" s="11">
        <f ca="1">(L1886-G1886)*'Meta-analysis (Recruitment)'!$B$4</f>
        <v>0</v>
      </c>
      <c r="S1886" s="11">
        <f ca="1">(M1886-H1886)*'Meta-analysis (Recruitment)'!$B$4</f>
        <v>0</v>
      </c>
      <c r="U1886" s="11">
        <f ca="1">(N1886-I1886)*'Meta-analysis (Recruitment)'!$B$4</f>
        <v>0</v>
      </c>
    </row>
    <row r="1887" spans="1:21">
      <c r="A1887" s="11">
        <v>-0.11700000000000001</v>
      </c>
      <c r="B1887" s="11" cm="1">
        <f t="array" aca="1" ref="B1887" ca="1">INDEX(
    INDIRECT("'Bootstrap Sampling (Recruitment'!$A$4:$A$4004"),
    RANDBETWEEN(
        MATCH('Meta-analysis (Recruitment)'!$B$5, INDIRECT("'Bootstrap Sampling (Recruitment'!$A$4:$A$4004"), 1),
        MATCH('Meta-analysis (Recruitment)'!$B$6, INDIRECT("'Bootstrap Sampling (Recruitment'!$A$4:$A$4004"), 1)
    ),
    1
)</f>
        <v>0</v>
      </c>
      <c r="C1887" s="11">
        <f t="shared" ca="1" si="262"/>
        <v>1</v>
      </c>
      <c r="F1887" s="11">
        <f t="shared" ca="1" si="263"/>
        <v>0.1</v>
      </c>
      <c r="G1887" s="11">
        <f t="shared" ca="1" si="264"/>
        <v>0.3</v>
      </c>
      <c r="H1887" s="11">
        <f t="shared" ca="1" si="265"/>
        <v>0.5</v>
      </c>
      <c r="I1887" s="11">
        <f t="shared" ca="1" si="266"/>
        <v>0.25</v>
      </c>
      <c r="K1887" s="11">
        <f t="shared" ca="1" si="267"/>
        <v>0.1</v>
      </c>
      <c r="L1887" s="11">
        <f t="shared" ca="1" si="268"/>
        <v>0.3</v>
      </c>
      <c r="M1887" s="11">
        <f t="shared" ca="1" si="269"/>
        <v>0.5</v>
      </c>
      <c r="N1887" s="11">
        <f t="shared" ca="1" si="270"/>
        <v>0.25</v>
      </c>
      <c r="O1887" s="11">
        <f ca="1">(K1887-F1887)*'Meta-analysis (Recruitment)'!$B$4</f>
        <v>0</v>
      </c>
      <c r="Q1887" s="11">
        <f ca="1">(L1887-G1887)*'Meta-analysis (Recruitment)'!$B$4</f>
        <v>0</v>
      </c>
      <c r="S1887" s="11">
        <f ca="1">(M1887-H1887)*'Meta-analysis (Recruitment)'!$B$4</f>
        <v>0</v>
      </c>
      <c r="U1887" s="11">
        <f ca="1">(N1887-I1887)*'Meta-analysis (Recruitment)'!$B$4</f>
        <v>0</v>
      </c>
    </row>
    <row r="1888" spans="1:21">
      <c r="A1888" s="11">
        <v>-0.11600000000000001</v>
      </c>
      <c r="B1888" s="11" cm="1">
        <f t="array" aca="1" ref="B1888" ca="1">INDEX(
    INDIRECT("'Bootstrap Sampling (Recruitment'!$A$4:$A$4004"),
    RANDBETWEEN(
        MATCH('Meta-analysis (Recruitment)'!$B$5, INDIRECT("'Bootstrap Sampling (Recruitment'!$A$4:$A$4004"), 1),
        MATCH('Meta-analysis (Recruitment)'!$B$6, INDIRECT("'Bootstrap Sampling (Recruitment'!$A$4:$A$4004"), 1)
    ),
    1
)</f>
        <v>0</v>
      </c>
      <c r="C1888" s="11">
        <f t="shared" ca="1" si="262"/>
        <v>1</v>
      </c>
      <c r="F1888" s="11">
        <f t="shared" ca="1" si="263"/>
        <v>0.1</v>
      </c>
      <c r="G1888" s="11">
        <f t="shared" ca="1" si="264"/>
        <v>0.3</v>
      </c>
      <c r="H1888" s="11">
        <f t="shared" ca="1" si="265"/>
        <v>0.5</v>
      </c>
      <c r="I1888" s="11">
        <f t="shared" ca="1" si="266"/>
        <v>0.26</v>
      </c>
      <c r="K1888" s="11">
        <f t="shared" ca="1" si="267"/>
        <v>0.1</v>
      </c>
      <c r="L1888" s="11">
        <f t="shared" ca="1" si="268"/>
        <v>0.3</v>
      </c>
      <c r="M1888" s="11">
        <f t="shared" ca="1" si="269"/>
        <v>0.5</v>
      </c>
      <c r="N1888" s="11">
        <f t="shared" ca="1" si="270"/>
        <v>0.26</v>
      </c>
      <c r="O1888" s="11">
        <f ca="1">(K1888-F1888)*'Meta-analysis (Recruitment)'!$B$4</f>
        <v>0</v>
      </c>
      <c r="Q1888" s="11">
        <f ca="1">(L1888-G1888)*'Meta-analysis (Recruitment)'!$B$4</f>
        <v>0</v>
      </c>
      <c r="S1888" s="11">
        <f ca="1">(M1888-H1888)*'Meta-analysis (Recruitment)'!$B$4</f>
        <v>0</v>
      </c>
      <c r="U1888" s="11">
        <f ca="1">(N1888-I1888)*'Meta-analysis (Recruitment)'!$B$4</f>
        <v>0</v>
      </c>
    </row>
    <row r="1889" spans="1:21">
      <c r="A1889" s="11">
        <v>-0.115</v>
      </c>
      <c r="B1889" s="11" cm="1">
        <f t="array" aca="1" ref="B1889" ca="1">INDEX(
    INDIRECT("'Bootstrap Sampling (Recruitment'!$A$4:$A$4004"),
    RANDBETWEEN(
        MATCH('Meta-analysis (Recruitment)'!$B$5, INDIRECT("'Bootstrap Sampling (Recruitment'!$A$4:$A$4004"), 1),
        MATCH('Meta-analysis (Recruitment)'!$B$6, INDIRECT("'Bootstrap Sampling (Recruitment'!$A$4:$A$4004"), 1)
    ),
    1
)</f>
        <v>0</v>
      </c>
      <c r="C1889" s="11">
        <f t="shared" ca="1" si="262"/>
        <v>1</v>
      </c>
      <c r="F1889" s="11">
        <f t="shared" ca="1" si="263"/>
        <v>0.1</v>
      </c>
      <c r="G1889" s="11">
        <f t="shared" ca="1" si="264"/>
        <v>0.3</v>
      </c>
      <c r="H1889" s="11">
        <f t="shared" ca="1" si="265"/>
        <v>0.5</v>
      </c>
      <c r="I1889" s="11">
        <f t="shared" ca="1" si="266"/>
        <v>0.11</v>
      </c>
      <c r="K1889" s="11">
        <f t="shared" ca="1" si="267"/>
        <v>0.1</v>
      </c>
      <c r="L1889" s="11">
        <f t="shared" ca="1" si="268"/>
        <v>0.3</v>
      </c>
      <c r="M1889" s="11">
        <f t="shared" ca="1" si="269"/>
        <v>0.5</v>
      </c>
      <c r="N1889" s="11">
        <f t="shared" ca="1" si="270"/>
        <v>0.11</v>
      </c>
      <c r="O1889" s="11">
        <f ca="1">(K1889-F1889)*'Meta-analysis (Recruitment)'!$B$4</f>
        <v>0</v>
      </c>
      <c r="Q1889" s="11">
        <f ca="1">(L1889-G1889)*'Meta-analysis (Recruitment)'!$B$4</f>
        <v>0</v>
      </c>
      <c r="S1889" s="11">
        <f ca="1">(M1889-H1889)*'Meta-analysis (Recruitment)'!$B$4</f>
        <v>0</v>
      </c>
      <c r="U1889" s="11">
        <f ca="1">(N1889-I1889)*'Meta-analysis (Recruitment)'!$B$4</f>
        <v>0</v>
      </c>
    </row>
    <row r="1890" spans="1:21">
      <c r="A1890" s="11">
        <v>-0.114</v>
      </c>
      <c r="B1890" s="11" cm="1">
        <f t="array" aca="1" ref="B1890" ca="1">INDEX(
    INDIRECT("'Bootstrap Sampling (Recruitment'!$A$4:$A$4004"),
    RANDBETWEEN(
        MATCH('Meta-analysis (Recruitment)'!$B$5, INDIRECT("'Bootstrap Sampling (Recruitment'!$A$4:$A$4004"), 1),
        MATCH('Meta-analysis (Recruitment)'!$B$6, INDIRECT("'Bootstrap Sampling (Recruitment'!$A$4:$A$4004"), 1)
    ),
    1
)</f>
        <v>0</v>
      </c>
      <c r="C1890" s="11">
        <f t="shared" ca="1" si="262"/>
        <v>1</v>
      </c>
      <c r="F1890" s="11">
        <f t="shared" ca="1" si="263"/>
        <v>0.1</v>
      </c>
      <c r="G1890" s="11">
        <f t="shared" ca="1" si="264"/>
        <v>0.3</v>
      </c>
      <c r="H1890" s="11">
        <f t="shared" ca="1" si="265"/>
        <v>0.5</v>
      </c>
      <c r="I1890" s="11">
        <f t="shared" ca="1" si="266"/>
        <v>0.45</v>
      </c>
      <c r="K1890" s="11">
        <f t="shared" ca="1" si="267"/>
        <v>0.1</v>
      </c>
      <c r="L1890" s="11">
        <f t="shared" ca="1" si="268"/>
        <v>0.3</v>
      </c>
      <c r="M1890" s="11">
        <f t="shared" ca="1" si="269"/>
        <v>0.5</v>
      </c>
      <c r="N1890" s="11">
        <f t="shared" ca="1" si="270"/>
        <v>0.45</v>
      </c>
      <c r="O1890" s="11">
        <f ca="1">(K1890-F1890)*'Meta-analysis (Recruitment)'!$B$4</f>
        <v>0</v>
      </c>
      <c r="Q1890" s="11">
        <f ca="1">(L1890-G1890)*'Meta-analysis (Recruitment)'!$B$4</f>
        <v>0</v>
      </c>
      <c r="S1890" s="11">
        <f ca="1">(M1890-H1890)*'Meta-analysis (Recruitment)'!$B$4</f>
        <v>0</v>
      </c>
      <c r="U1890" s="11">
        <f ca="1">(N1890-I1890)*'Meta-analysis (Recruitment)'!$B$4</f>
        <v>0</v>
      </c>
    </row>
    <row r="1891" spans="1:21">
      <c r="A1891" s="11">
        <v>-0.113</v>
      </c>
      <c r="B1891" s="11" cm="1">
        <f t="array" aca="1" ref="B1891" ca="1">INDEX(
    INDIRECT("'Bootstrap Sampling (Recruitment'!$A$4:$A$4004"),
    RANDBETWEEN(
        MATCH('Meta-analysis (Recruitment)'!$B$5, INDIRECT("'Bootstrap Sampling (Recruitment'!$A$4:$A$4004"), 1),
        MATCH('Meta-analysis (Recruitment)'!$B$6, INDIRECT("'Bootstrap Sampling (Recruitment'!$A$4:$A$4004"), 1)
    ),
    1
)</f>
        <v>0</v>
      </c>
      <c r="C1891" s="11">
        <f t="shared" ca="1" si="262"/>
        <v>1</v>
      </c>
      <c r="F1891" s="11">
        <f t="shared" ca="1" si="263"/>
        <v>0.1</v>
      </c>
      <c r="G1891" s="11">
        <f t="shared" ca="1" si="264"/>
        <v>0.3</v>
      </c>
      <c r="H1891" s="11">
        <f t="shared" ca="1" si="265"/>
        <v>0.5</v>
      </c>
      <c r="I1891" s="11">
        <f t="shared" ca="1" si="266"/>
        <v>0.41</v>
      </c>
      <c r="K1891" s="11">
        <f t="shared" ca="1" si="267"/>
        <v>0.1</v>
      </c>
      <c r="L1891" s="11">
        <f t="shared" ca="1" si="268"/>
        <v>0.3</v>
      </c>
      <c r="M1891" s="11">
        <f t="shared" ca="1" si="269"/>
        <v>0.5</v>
      </c>
      <c r="N1891" s="11">
        <f t="shared" ca="1" si="270"/>
        <v>0.41</v>
      </c>
      <c r="O1891" s="11">
        <f ca="1">(K1891-F1891)*'Meta-analysis (Recruitment)'!$B$4</f>
        <v>0</v>
      </c>
      <c r="Q1891" s="11">
        <f ca="1">(L1891-G1891)*'Meta-analysis (Recruitment)'!$B$4</f>
        <v>0</v>
      </c>
      <c r="S1891" s="11">
        <f ca="1">(M1891-H1891)*'Meta-analysis (Recruitment)'!$B$4</f>
        <v>0</v>
      </c>
      <c r="U1891" s="11">
        <f ca="1">(N1891-I1891)*'Meta-analysis (Recruitment)'!$B$4</f>
        <v>0</v>
      </c>
    </row>
    <row r="1892" spans="1:21">
      <c r="A1892" s="11">
        <v>-0.112</v>
      </c>
      <c r="B1892" s="11" cm="1">
        <f t="array" aca="1" ref="B1892" ca="1">INDEX(
    INDIRECT("'Bootstrap Sampling (Recruitment'!$A$4:$A$4004"),
    RANDBETWEEN(
        MATCH('Meta-analysis (Recruitment)'!$B$5, INDIRECT("'Bootstrap Sampling (Recruitment'!$A$4:$A$4004"), 1),
        MATCH('Meta-analysis (Recruitment)'!$B$6, INDIRECT("'Bootstrap Sampling (Recruitment'!$A$4:$A$4004"), 1)
    ),
    1
)</f>
        <v>0</v>
      </c>
      <c r="C1892" s="11">
        <f t="shared" ca="1" si="262"/>
        <v>1</v>
      </c>
      <c r="F1892" s="11">
        <f t="shared" ca="1" si="263"/>
        <v>0.1</v>
      </c>
      <c r="G1892" s="11">
        <f t="shared" ca="1" si="264"/>
        <v>0.3</v>
      </c>
      <c r="H1892" s="11">
        <f t="shared" ca="1" si="265"/>
        <v>0.5</v>
      </c>
      <c r="I1892" s="11">
        <f t="shared" ca="1" si="266"/>
        <v>0.11</v>
      </c>
      <c r="K1892" s="11">
        <f t="shared" ca="1" si="267"/>
        <v>0.1</v>
      </c>
      <c r="L1892" s="11">
        <f t="shared" ca="1" si="268"/>
        <v>0.3</v>
      </c>
      <c r="M1892" s="11">
        <f t="shared" ca="1" si="269"/>
        <v>0.5</v>
      </c>
      <c r="N1892" s="11">
        <f t="shared" ca="1" si="270"/>
        <v>0.11</v>
      </c>
      <c r="O1892" s="11">
        <f ca="1">(K1892-F1892)*'Meta-analysis (Recruitment)'!$B$4</f>
        <v>0</v>
      </c>
      <c r="Q1892" s="11">
        <f ca="1">(L1892-G1892)*'Meta-analysis (Recruitment)'!$B$4</f>
        <v>0</v>
      </c>
      <c r="S1892" s="11">
        <f ca="1">(M1892-H1892)*'Meta-analysis (Recruitment)'!$B$4</f>
        <v>0</v>
      </c>
      <c r="U1892" s="11">
        <f ca="1">(N1892-I1892)*'Meta-analysis (Recruitment)'!$B$4</f>
        <v>0</v>
      </c>
    </row>
    <row r="1893" spans="1:21">
      <c r="A1893" s="11">
        <v>-0.111</v>
      </c>
      <c r="B1893" s="11" cm="1">
        <f t="array" aca="1" ref="B1893" ca="1">INDEX(
    INDIRECT("'Bootstrap Sampling (Recruitment'!$A$4:$A$4004"),
    RANDBETWEEN(
        MATCH('Meta-analysis (Recruitment)'!$B$5, INDIRECT("'Bootstrap Sampling (Recruitment'!$A$4:$A$4004"), 1),
        MATCH('Meta-analysis (Recruitment)'!$B$6, INDIRECT("'Bootstrap Sampling (Recruitment'!$A$4:$A$4004"), 1)
    ),
    1
)</f>
        <v>0</v>
      </c>
      <c r="C1893" s="11">
        <f t="shared" ca="1" si="262"/>
        <v>1</v>
      </c>
      <c r="F1893" s="11">
        <f t="shared" ca="1" si="263"/>
        <v>0.1</v>
      </c>
      <c r="G1893" s="11">
        <f t="shared" ca="1" si="264"/>
        <v>0.3</v>
      </c>
      <c r="H1893" s="11">
        <f t="shared" ca="1" si="265"/>
        <v>0.5</v>
      </c>
      <c r="I1893" s="11">
        <f t="shared" ca="1" si="266"/>
        <v>0.45</v>
      </c>
      <c r="K1893" s="11">
        <f t="shared" ca="1" si="267"/>
        <v>0.1</v>
      </c>
      <c r="L1893" s="11">
        <f t="shared" ca="1" si="268"/>
        <v>0.3</v>
      </c>
      <c r="M1893" s="11">
        <f t="shared" ca="1" si="269"/>
        <v>0.5</v>
      </c>
      <c r="N1893" s="11">
        <f t="shared" ca="1" si="270"/>
        <v>0.45</v>
      </c>
      <c r="O1893" s="11">
        <f ca="1">(K1893-F1893)*'Meta-analysis (Recruitment)'!$B$4</f>
        <v>0</v>
      </c>
      <c r="Q1893" s="11">
        <f ca="1">(L1893-G1893)*'Meta-analysis (Recruitment)'!$B$4</f>
        <v>0</v>
      </c>
      <c r="S1893" s="11">
        <f ca="1">(M1893-H1893)*'Meta-analysis (Recruitment)'!$B$4</f>
        <v>0</v>
      </c>
      <c r="U1893" s="11">
        <f ca="1">(N1893-I1893)*'Meta-analysis (Recruitment)'!$B$4</f>
        <v>0</v>
      </c>
    </row>
    <row r="1894" spans="1:21">
      <c r="A1894" s="11">
        <v>-0.11</v>
      </c>
      <c r="B1894" s="11" cm="1">
        <f t="array" aca="1" ref="B1894" ca="1">INDEX(
    INDIRECT("'Bootstrap Sampling (Recruitment'!$A$4:$A$4004"),
    RANDBETWEEN(
        MATCH('Meta-analysis (Recruitment)'!$B$5, INDIRECT("'Bootstrap Sampling (Recruitment'!$A$4:$A$4004"), 1),
        MATCH('Meta-analysis (Recruitment)'!$B$6, INDIRECT("'Bootstrap Sampling (Recruitment'!$A$4:$A$4004"), 1)
    ),
    1
)</f>
        <v>0</v>
      </c>
      <c r="C1894" s="11">
        <f t="shared" ref="C1894:C1957" ca="1" si="271">AVERAGE(B1894:B1894)+1</f>
        <v>1</v>
      </c>
      <c r="F1894" s="11">
        <f t="shared" ca="1" si="263"/>
        <v>0.1</v>
      </c>
      <c r="G1894" s="11">
        <f t="shared" ca="1" si="264"/>
        <v>0.3</v>
      </c>
      <c r="H1894" s="11">
        <f t="shared" ca="1" si="265"/>
        <v>0.5</v>
      </c>
      <c r="I1894" s="11">
        <f t="shared" ca="1" si="266"/>
        <v>0.17</v>
      </c>
      <c r="K1894" s="11">
        <f t="shared" ca="1" si="267"/>
        <v>0.1</v>
      </c>
      <c r="L1894" s="11">
        <f t="shared" ca="1" si="268"/>
        <v>0.3</v>
      </c>
      <c r="M1894" s="11">
        <f t="shared" ca="1" si="269"/>
        <v>0.5</v>
      </c>
      <c r="N1894" s="11">
        <f t="shared" ca="1" si="270"/>
        <v>0.17</v>
      </c>
      <c r="O1894" s="11">
        <f ca="1">(K1894-F1894)*'Meta-analysis (Recruitment)'!$B$4</f>
        <v>0</v>
      </c>
      <c r="Q1894" s="11">
        <f ca="1">(L1894-G1894)*'Meta-analysis (Recruitment)'!$B$4</f>
        <v>0</v>
      </c>
      <c r="S1894" s="11">
        <f ca="1">(M1894-H1894)*'Meta-analysis (Recruitment)'!$B$4</f>
        <v>0</v>
      </c>
      <c r="U1894" s="11">
        <f ca="1">(N1894-I1894)*'Meta-analysis (Recruitment)'!$B$4</f>
        <v>0</v>
      </c>
    </row>
    <row r="1895" spans="1:21">
      <c r="A1895" s="11">
        <v>-0.109</v>
      </c>
      <c r="B1895" s="11" cm="1">
        <f t="array" aca="1" ref="B1895" ca="1">INDEX(
    INDIRECT("'Bootstrap Sampling (Recruitment'!$A$4:$A$4004"),
    RANDBETWEEN(
        MATCH('Meta-analysis (Recruitment)'!$B$5, INDIRECT("'Bootstrap Sampling (Recruitment'!$A$4:$A$4004"), 1),
        MATCH('Meta-analysis (Recruitment)'!$B$6, INDIRECT("'Bootstrap Sampling (Recruitment'!$A$4:$A$4004"), 1)
    ),
    1
)</f>
        <v>0</v>
      </c>
      <c r="C1895" s="11">
        <f t="shared" ca="1" si="271"/>
        <v>1</v>
      </c>
      <c r="F1895" s="11">
        <f t="shared" ca="1" si="263"/>
        <v>0.1</v>
      </c>
      <c r="G1895" s="11">
        <f t="shared" ca="1" si="264"/>
        <v>0.3</v>
      </c>
      <c r="H1895" s="11">
        <f t="shared" ca="1" si="265"/>
        <v>0.5</v>
      </c>
      <c r="I1895" s="11">
        <f t="shared" ca="1" si="266"/>
        <v>0.46</v>
      </c>
      <c r="K1895" s="11">
        <f t="shared" ca="1" si="267"/>
        <v>0.1</v>
      </c>
      <c r="L1895" s="11">
        <f t="shared" ca="1" si="268"/>
        <v>0.3</v>
      </c>
      <c r="M1895" s="11">
        <f t="shared" ca="1" si="269"/>
        <v>0.5</v>
      </c>
      <c r="N1895" s="11">
        <f t="shared" ca="1" si="270"/>
        <v>0.46</v>
      </c>
      <c r="O1895" s="11">
        <f ca="1">(K1895-F1895)*'Meta-analysis (Recruitment)'!$B$4</f>
        <v>0</v>
      </c>
      <c r="Q1895" s="11">
        <f ca="1">(L1895-G1895)*'Meta-analysis (Recruitment)'!$B$4</f>
        <v>0</v>
      </c>
      <c r="S1895" s="11">
        <f ca="1">(M1895-H1895)*'Meta-analysis (Recruitment)'!$B$4</f>
        <v>0</v>
      </c>
      <c r="U1895" s="11">
        <f ca="1">(N1895-I1895)*'Meta-analysis (Recruitment)'!$B$4</f>
        <v>0</v>
      </c>
    </row>
    <row r="1896" spans="1:21">
      <c r="A1896" s="11">
        <v>-0.108</v>
      </c>
      <c r="B1896" s="11" cm="1">
        <f t="array" aca="1" ref="B1896" ca="1">INDEX(
    INDIRECT("'Bootstrap Sampling (Recruitment'!$A$4:$A$4004"),
    RANDBETWEEN(
        MATCH('Meta-analysis (Recruitment)'!$B$5, INDIRECT("'Bootstrap Sampling (Recruitment'!$A$4:$A$4004"), 1),
        MATCH('Meta-analysis (Recruitment)'!$B$6, INDIRECT("'Bootstrap Sampling (Recruitment'!$A$4:$A$4004"), 1)
    ),
    1
)</f>
        <v>0</v>
      </c>
      <c r="C1896" s="11">
        <f t="shared" ca="1" si="271"/>
        <v>1</v>
      </c>
      <c r="F1896" s="11">
        <f t="shared" ca="1" si="263"/>
        <v>0.1</v>
      </c>
      <c r="G1896" s="11">
        <f t="shared" ca="1" si="264"/>
        <v>0.3</v>
      </c>
      <c r="H1896" s="11">
        <f t="shared" ca="1" si="265"/>
        <v>0.5</v>
      </c>
      <c r="I1896" s="11">
        <f t="shared" ca="1" si="266"/>
        <v>0.24</v>
      </c>
      <c r="K1896" s="11">
        <f t="shared" ca="1" si="267"/>
        <v>0.1</v>
      </c>
      <c r="L1896" s="11">
        <f t="shared" ca="1" si="268"/>
        <v>0.3</v>
      </c>
      <c r="M1896" s="11">
        <f t="shared" ca="1" si="269"/>
        <v>0.5</v>
      </c>
      <c r="N1896" s="11">
        <f t="shared" ca="1" si="270"/>
        <v>0.24</v>
      </c>
      <c r="O1896" s="11">
        <f ca="1">(K1896-F1896)*'Meta-analysis (Recruitment)'!$B$4</f>
        <v>0</v>
      </c>
      <c r="Q1896" s="11">
        <f ca="1">(L1896-G1896)*'Meta-analysis (Recruitment)'!$B$4</f>
        <v>0</v>
      </c>
      <c r="S1896" s="11">
        <f ca="1">(M1896-H1896)*'Meta-analysis (Recruitment)'!$B$4</f>
        <v>0</v>
      </c>
      <c r="U1896" s="11">
        <f ca="1">(N1896-I1896)*'Meta-analysis (Recruitment)'!$B$4</f>
        <v>0</v>
      </c>
    </row>
    <row r="1897" spans="1:21">
      <c r="A1897" s="11">
        <v>-0.107</v>
      </c>
      <c r="B1897" s="11" cm="1">
        <f t="array" aca="1" ref="B1897" ca="1">INDEX(
    INDIRECT("'Bootstrap Sampling (Recruitment'!$A$4:$A$4004"),
    RANDBETWEEN(
        MATCH('Meta-analysis (Recruitment)'!$B$5, INDIRECT("'Bootstrap Sampling (Recruitment'!$A$4:$A$4004"), 1),
        MATCH('Meta-analysis (Recruitment)'!$B$6, INDIRECT("'Bootstrap Sampling (Recruitment'!$A$4:$A$4004"), 1)
    ),
    1
)</f>
        <v>0</v>
      </c>
      <c r="C1897" s="11">
        <f t="shared" ca="1" si="271"/>
        <v>1</v>
      </c>
      <c r="F1897" s="11">
        <f t="shared" ca="1" si="263"/>
        <v>0.1</v>
      </c>
      <c r="G1897" s="11">
        <f t="shared" ca="1" si="264"/>
        <v>0.3</v>
      </c>
      <c r="H1897" s="11">
        <f t="shared" ca="1" si="265"/>
        <v>0.5</v>
      </c>
      <c r="I1897" s="11">
        <f t="shared" ca="1" si="266"/>
        <v>0.18</v>
      </c>
      <c r="K1897" s="11">
        <f t="shared" ca="1" si="267"/>
        <v>0.1</v>
      </c>
      <c r="L1897" s="11">
        <f t="shared" ca="1" si="268"/>
        <v>0.3</v>
      </c>
      <c r="M1897" s="11">
        <f t="shared" ca="1" si="269"/>
        <v>0.5</v>
      </c>
      <c r="N1897" s="11">
        <f t="shared" ca="1" si="270"/>
        <v>0.18</v>
      </c>
      <c r="O1897" s="11">
        <f ca="1">(K1897-F1897)*'Meta-analysis (Recruitment)'!$B$4</f>
        <v>0</v>
      </c>
      <c r="Q1897" s="11">
        <f ca="1">(L1897-G1897)*'Meta-analysis (Recruitment)'!$B$4</f>
        <v>0</v>
      </c>
      <c r="S1897" s="11">
        <f ca="1">(M1897-H1897)*'Meta-analysis (Recruitment)'!$B$4</f>
        <v>0</v>
      </c>
      <c r="U1897" s="11">
        <f ca="1">(N1897-I1897)*'Meta-analysis (Recruitment)'!$B$4</f>
        <v>0</v>
      </c>
    </row>
    <row r="1898" spans="1:21">
      <c r="A1898" s="11">
        <v>-0.106</v>
      </c>
      <c r="B1898" s="11" cm="1">
        <f t="array" aca="1" ref="B1898" ca="1">INDEX(
    INDIRECT("'Bootstrap Sampling (Recruitment'!$A$4:$A$4004"),
    RANDBETWEEN(
        MATCH('Meta-analysis (Recruitment)'!$B$5, INDIRECT("'Bootstrap Sampling (Recruitment'!$A$4:$A$4004"), 1),
        MATCH('Meta-analysis (Recruitment)'!$B$6, INDIRECT("'Bootstrap Sampling (Recruitment'!$A$4:$A$4004"), 1)
    ),
    1
)</f>
        <v>0</v>
      </c>
      <c r="C1898" s="11">
        <f t="shared" ca="1" si="271"/>
        <v>1</v>
      </c>
      <c r="F1898" s="11">
        <f t="shared" ca="1" si="263"/>
        <v>0.1</v>
      </c>
      <c r="G1898" s="11">
        <f t="shared" ca="1" si="264"/>
        <v>0.3</v>
      </c>
      <c r="H1898" s="11">
        <f t="shared" ca="1" si="265"/>
        <v>0.5</v>
      </c>
      <c r="I1898" s="11">
        <f t="shared" ca="1" si="266"/>
        <v>0.28999999999999998</v>
      </c>
      <c r="K1898" s="11">
        <f t="shared" ca="1" si="267"/>
        <v>0.1</v>
      </c>
      <c r="L1898" s="11">
        <f t="shared" ca="1" si="268"/>
        <v>0.3</v>
      </c>
      <c r="M1898" s="11">
        <f t="shared" ca="1" si="269"/>
        <v>0.5</v>
      </c>
      <c r="N1898" s="11">
        <f t="shared" ca="1" si="270"/>
        <v>0.28999999999999998</v>
      </c>
      <c r="O1898" s="11">
        <f ca="1">(K1898-F1898)*'Meta-analysis (Recruitment)'!$B$4</f>
        <v>0</v>
      </c>
      <c r="Q1898" s="11">
        <f ca="1">(L1898-G1898)*'Meta-analysis (Recruitment)'!$B$4</f>
        <v>0</v>
      </c>
      <c r="S1898" s="11">
        <f ca="1">(M1898-H1898)*'Meta-analysis (Recruitment)'!$B$4</f>
        <v>0</v>
      </c>
      <c r="U1898" s="11">
        <f ca="1">(N1898-I1898)*'Meta-analysis (Recruitment)'!$B$4</f>
        <v>0</v>
      </c>
    </row>
    <row r="1899" spans="1:21">
      <c r="A1899" s="11">
        <v>-0.105</v>
      </c>
      <c r="B1899" s="11" cm="1">
        <f t="array" aca="1" ref="B1899" ca="1">INDEX(
    INDIRECT("'Bootstrap Sampling (Recruitment'!$A$4:$A$4004"),
    RANDBETWEEN(
        MATCH('Meta-analysis (Recruitment)'!$B$5, INDIRECT("'Bootstrap Sampling (Recruitment'!$A$4:$A$4004"), 1),
        MATCH('Meta-analysis (Recruitment)'!$B$6, INDIRECT("'Bootstrap Sampling (Recruitment'!$A$4:$A$4004"), 1)
    ),
    1
)</f>
        <v>0</v>
      </c>
      <c r="C1899" s="11">
        <f t="shared" ca="1" si="271"/>
        <v>1</v>
      </c>
      <c r="F1899" s="11">
        <f t="shared" ca="1" si="263"/>
        <v>0.1</v>
      </c>
      <c r="G1899" s="11">
        <f t="shared" ca="1" si="264"/>
        <v>0.3</v>
      </c>
      <c r="H1899" s="11">
        <f t="shared" ca="1" si="265"/>
        <v>0.5</v>
      </c>
      <c r="I1899" s="11">
        <f t="shared" ca="1" si="266"/>
        <v>0.19</v>
      </c>
      <c r="K1899" s="11">
        <f t="shared" ca="1" si="267"/>
        <v>0.1</v>
      </c>
      <c r="L1899" s="11">
        <f t="shared" ca="1" si="268"/>
        <v>0.3</v>
      </c>
      <c r="M1899" s="11">
        <f t="shared" ca="1" si="269"/>
        <v>0.5</v>
      </c>
      <c r="N1899" s="11">
        <f t="shared" ca="1" si="270"/>
        <v>0.19</v>
      </c>
      <c r="O1899" s="11">
        <f ca="1">(K1899-F1899)*'Meta-analysis (Recruitment)'!$B$4</f>
        <v>0</v>
      </c>
      <c r="Q1899" s="11">
        <f ca="1">(L1899-G1899)*'Meta-analysis (Recruitment)'!$B$4</f>
        <v>0</v>
      </c>
      <c r="S1899" s="11">
        <f ca="1">(M1899-H1899)*'Meta-analysis (Recruitment)'!$B$4</f>
        <v>0</v>
      </c>
      <c r="U1899" s="11">
        <f ca="1">(N1899-I1899)*'Meta-analysis (Recruitment)'!$B$4</f>
        <v>0</v>
      </c>
    </row>
    <row r="1900" spans="1:21">
      <c r="A1900" s="11">
        <v>-0.104</v>
      </c>
      <c r="B1900" s="11" cm="1">
        <f t="array" aca="1" ref="B1900" ca="1">INDEX(
    INDIRECT("'Bootstrap Sampling (Recruitment'!$A$4:$A$4004"),
    RANDBETWEEN(
        MATCH('Meta-analysis (Recruitment)'!$B$5, INDIRECT("'Bootstrap Sampling (Recruitment'!$A$4:$A$4004"), 1),
        MATCH('Meta-analysis (Recruitment)'!$B$6, INDIRECT("'Bootstrap Sampling (Recruitment'!$A$4:$A$4004"), 1)
    ),
    1
)</f>
        <v>0</v>
      </c>
      <c r="C1900" s="11">
        <f t="shared" ca="1" si="271"/>
        <v>1</v>
      </c>
      <c r="F1900" s="11">
        <f t="shared" ca="1" si="263"/>
        <v>0.1</v>
      </c>
      <c r="G1900" s="11">
        <f t="shared" ca="1" si="264"/>
        <v>0.3</v>
      </c>
      <c r="H1900" s="11">
        <f t="shared" ca="1" si="265"/>
        <v>0.5</v>
      </c>
      <c r="I1900" s="11">
        <f t="shared" ca="1" si="266"/>
        <v>0.47</v>
      </c>
      <c r="K1900" s="11">
        <f t="shared" ca="1" si="267"/>
        <v>0.1</v>
      </c>
      <c r="L1900" s="11">
        <f t="shared" ca="1" si="268"/>
        <v>0.3</v>
      </c>
      <c r="M1900" s="11">
        <f t="shared" ca="1" si="269"/>
        <v>0.5</v>
      </c>
      <c r="N1900" s="11">
        <f t="shared" ca="1" si="270"/>
        <v>0.47</v>
      </c>
      <c r="O1900" s="11">
        <f ca="1">(K1900-F1900)*'Meta-analysis (Recruitment)'!$B$4</f>
        <v>0</v>
      </c>
      <c r="Q1900" s="11">
        <f ca="1">(L1900-G1900)*'Meta-analysis (Recruitment)'!$B$4</f>
        <v>0</v>
      </c>
      <c r="S1900" s="11">
        <f ca="1">(M1900-H1900)*'Meta-analysis (Recruitment)'!$B$4</f>
        <v>0</v>
      </c>
      <c r="U1900" s="11">
        <f ca="1">(N1900-I1900)*'Meta-analysis (Recruitment)'!$B$4</f>
        <v>0</v>
      </c>
    </row>
    <row r="1901" spans="1:21">
      <c r="A1901" s="11">
        <v>-0.10299999999999999</v>
      </c>
      <c r="B1901" s="11" cm="1">
        <f t="array" aca="1" ref="B1901" ca="1">INDEX(
    INDIRECT("'Bootstrap Sampling (Recruitment'!$A$4:$A$4004"),
    RANDBETWEEN(
        MATCH('Meta-analysis (Recruitment)'!$B$5, INDIRECT("'Bootstrap Sampling (Recruitment'!$A$4:$A$4004"), 1),
        MATCH('Meta-analysis (Recruitment)'!$B$6, INDIRECT("'Bootstrap Sampling (Recruitment'!$A$4:$A$4004"), 1)
    ),
    1
)</f>
        <v>0</v>
      </c>
      <c r="C1901" s="11">
        <f t="shared" ca="1" si="271"/>
        <v>1</v>
      </c>
      <c r="F1901" s="11">
        <f t="shared" ca="1" si="263"/>
        <v>0.1</v>
      </c>
      <c r="G1901" s="11">
        <f t="shared" ca="1" si="264"/>
        <v>0.3</v>
      </c>
      <c r="H1901" s="11">
        <f t="shared" ca="1" si="265"/>
        <v>0.5</v>
      </c>
      <c r="I1901" s="11">
        <f t="shared" ca="1" si="266"/>
        <v>0.5</v>
      </c>
      <c r="K1901" s="11">
        <f t="shared" ca="1" si="267"/>
        <v>0.1</v>
      </c>
      <c r="L1901" s="11">
        <f t="shared" ca="1" si="268"/>
        <v>0.3</v>
      </c>
      <c r="M1901" s="11">
        <f t="shared" ca="1" si="269"/>
        <v>0.5</v>
      </c>
      <c r="N1901" s="11">
        <f t="shared" ca="1" si="270"/>
        <v>0.5</v>
      </c>
      <c r="O1901" s="11">
        <f ca="1">(K1901-F1901)*'Meta-analysis (Recruitment)'!$B$4</f>
        <v>0</v>
      </c>
      <c r="Q1901" s="11">
        <f ca="1">(L1901-G1901)*'Meta-analysis (Recruitment)'!$B$4</f>
        <v>0</v>
      </c>
      <c r="S1901" s="11">
        <f ca="1">(M1901-H1901)*'Meta-analysis (Recruitment)'!$B$4</f>
        <v>0</v>
      </c>
      <c r="U1901" s="11">
        <f ca="1">(N1901-I1901)*'Meta-analysis (Recruitment)'!$B$4</f>
        <v>0</v>
      </c>
    </row>
    <row r="1902" spans="1:21">
      <c r="A1902" s="11">
        <v>-0.10199999999999999</v>
      </c>
      <c r="B1902" s="11" cm="1">
        <f t="array" aca="1" ref="B1902" ca="1">INDEX(
    INDIRECT("'Bootstrap Sampling (Recruitment'!$A$4:$A$4004"),
    RANDBETWEEN(
        MATCH('Meta-analysis (Recruitment)'!$B$5, INDIRECT("'Bootstrap Sampling (Recruitment'!$A$4:$A$4004"), 1),
        MATCH('Meta-analysis (Recruitment)'!$B$6, INDIRECT("'Bootstrap Sampling (Recruitment'!$A$4:$A$4004"), 1)
    ),
    1
)</f>
        <v>0</v>
      </c>
      <c r="C1902" s="11">
        <f t="shared" ca="1" si="271"/>
        <v>1</v>
      </c>
      <c r="F1902" s="11">
        <f t="shared" ca="1" si="263"/>
        <v>0.1</v>
      </c>
      <c r="G1902" s="11">
        <f t="shared" ca="1" si="264"/>
        <v>0.3</v>
      </c>
      <c r="H1902" s="11">
        <f t="shared" ca="1" si="265"/>
        <v>0.5</v>
      </c>
      <c r="I1902" s="11">
        <f t="shared" ca="1" si="266"/>
        <v>0.5</v>
      </c>
      <c r="K1902" s="11">
        <f t="shared" ca="1" si="267"/>
        <v>0.1</v>
      </c>
      <c r="L1902" s="11">
        <f t="shared" ca="1" si="268"/>
        <v>0.3</v>
      </c>
      <c r="M1902" s="11">
        <f t="shared" ca="1" si="269"/>
        <v>0.5</v>
      </c>
      <c r="N1902" s="11">
        <f t="shared" ca="1" si="270"/>
        <v>0.5</v>
      </c>
      <c r="O1902" s="11">
        <f ca="1">(K1902-F1902)*'Meta-analysis (Recruitment)'!$B$4</f>
        <v>0</v>
      </c>
      <c r="Q1902" s="11">
        <f ca="1">(L1902-G1902)*'Meta-analysis (Recruitment)'!$B$4</f>
        <v>0</v>
      </c>
      <c r="S1902" s="11">
        <f ca="1">(M1902-H1902)*'Meta-analysis (Recruitment)'!$B$4</f>
        <v>0</v>
      </c>
      <c r="U1902" s="11">
        <f ca="1">(N1902-I1902)*'Meta-analysis (Recruitment)'!$B$4</f>
        <v>0</v>
      </c>
    </row>
    <row r="1903" spans="1:21">
      <c r="A1903" s="11">
        <v>-0.10100000000000001</v>
      </c>
      <c r="B1903" s="11" cm="1">
        <f t="array" aca="1" ref="B1903" ca="1">INDEX(
    INDIRECT("'Bootstrap Sampling (Recruitment'!$A$4:$A$4004"),
    RANDBETWEEN(
        MATCH('Meta-analysis (Recruitment)'!$B$5, INDIRECT("'Bootstrap Sampling (Recruitment'!$A$4:$A$4004"), 1),
        MATCH('Meta-analysis (Recruitment)'!$B$6, INDIRECT("'Bootstrap Sampling (Recruitment'!$A$4:$A$4004"), 1)
    ),
    1
)</f>
        <v>0</v>
      </c>
      <c r="C1903" s="11">
        <f t="shared" ca="1" si="271"/>
        <v>1</v>
      </c>
      <c r="F1903" s="11">
        <f t="shared" ca="1" si="263"/>
        <v>0.1</v>
      </c>
      <c r="G1903" s="11">
        <f t="shared" ca="1" si="264"/>
        <v>0.3</v>
      </c>
      <c r="H1903" s="11">
        <f t="shared" ca="1" si="265"/>
        <v>0.5</v>
      </c>
      <c r="I1903" s="11">
        <f t="shared" ca="1" si="266"/>
        <v>0.31</v>
      </c>
      <c r="K1903" s="11">
        <f t="shared" ca="1" si="267"/>
        <v>0.1</v>
      </c>
      <c r="L1903" s="11">
        <f t="shared" ca="1" si="268"/>
        <v>0.3</v>
      </c>
      <c r="M1903" s="11">
        <f t="shared" ca="1" si="269"/>
        <v>0.5</v>
      </c>
      <c r="N1903" s="11">
        <f t="shared" ca="1" si="270"/>
        <v>0.31</v>
      </c>
      <c r="O1903" s="11">
        <f ca="1">(K1903-F1903)*'Meta-analysis (Recruitment)'!$B$4</f>
        <v>0</v>
      </c>
      <c r="Q1903" s="11">
        <f ca="1">(L1903-G1903)*'Meta-analysis (Recruitment)'!$B$4</f>
        <v>0</v>
      </c>
      <c r="S1903" s="11">
        <f ca="1">(M1903-H1903)*'Meta-analysis (Recruitment)'!$B$4</f>
        <v>0</v>
      </c>
      <c r="U1903" s="11">
        <f ca="1">(N1903-I1903)*'Meta-analysis (Recruitment)'!$B$4</f>
        <v>0</v>
      </c>
    </row>
    <row r="1904" spans="1:21">
      <c r="A1904" s="11">
        <v>-0.1</v>
      </c>
      <c r="B1904" s="11" cm="1">
        <f t="array" aca="1" ref="B1904" ca="1">INDEX(
    INDIRECT("'Bootstrap Sampling (Recruitment'!$A$4:$A$4004"),
    RANDBETWEEN(
        MATCH('Meta-analysis (Recruitment)'!$B$5, INDIRECT("'Bootstrap Sampling (Recruitment'!$A$4:$A$4004"), 1),
        MATCH('Meta-analysis (Recruitment)'!$B$6, INDIRECT("'Bootstrap Sampling (Recruitment'!$A$4:$A$4004"), 1)
    ),
    1
)</f>
        <v>0</v>
      </c>
      <c r="C1904" s="11">
        <f t="shared" ca="1" si="271"/>
        <v>1</v>
      </c>
      <c r="F1904" s="11">
        <f t="shared" ca="1" si="263"/>
        <v>0.1</v>
      </c>
      <c r="G1904" s="11">
        <f t="shared" ca="1" si="264"/>
        <v>0.3</v>
      </c>
      <c r="H1904" s="11">
        <f t="shared" ca="1" si="265"/>
        <v>0.5</v>
      </c>
      <c r="I1904" s="11">
        <f t="shared" ca="1" si="266"/>
        <v>0.15</v>
      </c>
      <c r="K1904" s="11">
        <f t="shared" ca="1" si="267"/>
        <v>0.1</v>
      </c>
      <c r="L1904" s="11">
        <f t="shared" ca="1" si="268"/>
        <v>0.3</v>
      </c>
      <c r="M1904" s="11">
        <f t="shared" ca="1" si="269"/>
        <v>0.5</v>
      </c>
      <c r="N1904" s="11">
        <f t="shared" ca="1" si="270"/>
        <v>0.15</v>
      </c>
      <c r="O1904" s="11">
        <f ca="1">(K1904-F1904)*'Meta-analysis (Recruitment)'!$B$4</f>
        <v>0</v>
      </c>
      <c r="Q1904" s="11">
        <f ca="1">(L1904-G1904)*'Meta-analysis (Recruitment)'!$B$4</f>
        <v>0</v>
      </c>
      <c r="S1904" s="11">
        <f ca="1">(M1904-H1904)*'Meta-analysis (Recruitment)'!$B$4</f>
        <v>0</v>
      </c>
      <c r="U1904" s="11">
        <f ca="1">(N1904-I1904)*'Meta-analysis (Recruitment)'!$B$4</f>
        <v>0</v>
      </c>
    </row>
    <row r="1905" spans="1:21">
      <c r="A1905" s="11">
        <v>-9.9000000000000005E-2</v>
      </c>
      <c r="B1905" s="11" cm="1">
        <f t="array" aca="1" ref="B1905" ca="1">INDEX(
    INDIRECT("'Bootstrap Sampling (Recruitment'!$A$4:$A$4004"),
    RANDBETWEEN(
        MATCH('Meta-analysis (Recruitment)'!$B$5, INDIRECT("'Bootstrap Sampling (Recruitment'!$A$4:$A$4004"), 1),
        MATCH('Meta-analysis (Recruitment)'!$B$6, INDIRECT("'Bootstrap Sampling (Recruitment'!$A$4:$A$4004"), 1)
    ),
    1
)</f>
        <v>0</v>
      </c>
      <c r="C1905" s="11">
        <f t="shared" ca="1" si="271"/>
        <v>1</v>
      </c>
      <c r="F1905" s="11">
        <f t="shared" ca="1" si="263"/>
        <v>0.1</v>
      </c>
      <c r="G1905" s="11">
        <f t="shared" ca="1" si="264"/>
        <v>0.3</v>
      </c>
      <c r="H1905" s="11">
        <f t="shared" ca="1" si="265"/>
        <v>0.5</v>
      </c>
      <c r="I1905" s="11">
        <f t="shared" ca="1" si="266"/>
        <v>0.41</v>
      </c>
      <c r="K1905" s="11">
        <f t="shared" ca="1" si="267"/>
        <v>0.1</v>
      </c>
      <c r="L1905" s="11">
        <f t="shared" ca="1" si="268"/>
        <v>0.3</v>
      </c>
      <c r="M1905" s="11">
        <f t="shared" ca="1" si="269"/>
        <v>0.5</v>
      </c>
      <c r="N1905" s="11">
        <f t="shared" ca="1" si="270"/>
        <v>0.41</v>
      </c>
      <c r="O1905" s="11">
        <f ca="1">(K1905-F1905)*'Meta-analysis (Recruitment)'!$B$4</f>
        <v>0</v>
      </c>
      <c r="Q1905" s="11">
        <f ca="1">(L1905-G1905)*'Meta-analysis (Recruitment)'!$B$4</f>
        <v>0</v>
      </c>
      <c r="S1905" s="11">
        <f ca="1">(M1905-H1905)*'Meta-analysis (Recruitment)'!$B$4</f>
        <v>0</v>
      </c>
      <c r="U1905" s="11">
        <f ca="1">(N1905-I1905)*'Meta-analysis (Recruitment)'!$B$4</f>
        <v>0</v>
      </c>
    </row>
    <row r="1906" spans="1:21">
      <c r="A1906" s="11">
        <v>-9.8000000000000004E-2</v>
      </c>
      <c r="B1906" s="11" cm="1">
        <f t="array" aca="1" ref="B1906" ca="1">INDEX(
    INDIRECT("'Bootstrap Sampling (Recruitment'!$A$4:$A$4004"),
    RANDBETWEEN(
        MATCH('Meta-analysis (Recruitment)'!$B$5, INDIRECT("'Bootstrap Sampling (Recruitment'!$A$4:$A$4004"), 1),
        MATCH('Meta-analysis (Recruitment)'!$B$6, INDIRECT("'Bootstrap Sampling (Recruitment'!$A$4:$A$4004"), 1)
    ),
    1
)</f>
        <v>0</v>
      </c>
      <c r="C1906" s="11">
        <f t="shared" ca="1" si="271"/>
        <v>1</v>
      </c>
      <c r="F1906" s="11">
        <f t="shared" ca="1" si="263"/>
        <v>0.1</v>
      </c>
      <c r="G1906" s="11">
        <f t="shared" ca="1" si="264"/>
        <v>0.3</v>
      </c>
      <c r="H1906" s="11">
        <f t="shared" ca="1" si="265"/>
        <v>0.5</v>
      </c>
      <c r="I1906" s="11">
        <f t="shared" ca="1" si="266"/>
        <v>0.23</v>
      </c>
      <c r="K1906" s="11">
        <f t="shared" ca="1" si="267"/>
        <v>0.1</v>
      </c>
      <c r="L1906" s="11">
        <f t="shared" ca="1" si="268"/>
        <v>0.3</v>
      </c>
      <c r="M1906" s="11">
        <f t="shared" ca="1" si="269"/>
        <v>0.5</v>
      </c>
      <c r="N1906" s="11">
        <f t="shared" ca="1" si="270"/>
        <v>0.23</v>
      </c>
      <c r="O1906" s="11">
        <f ca="1">(K1906-F1906)*'Meta-analysis (Recruitment)'!$B$4</f>
        <v>0</v>
      </c>
      <c r="Q1906" s="11">
        <f ca="1">(L1906-G1906)*'Meta-analysis (Recruitment)'!$B$4</f>
        <v>0</v>
      </c>
      <c r="S1906" s="11">
        <f ca="1">(M1906-H1906)*'Meta-analysis (Recruitment)'!$B$4</f>
        <v>0</v>
      </c>
      <c r="U1906" s="11">
        <f ca="1">(N1906-I1906)*'Meta-analysis (Recruitment)'!$B$4</f>
        <v>0</v>
      </c>
    </row>
    <row r="1907" spans="1:21">
      <c r="A1907" s="11">
        <v>-9.7000000000000003E-2</v>
      </c>
      <c r="B1907" s="11" cm="1">
        <f t="array" aca="1" ref="B1907" ca="1">INDEX(
    INDIRECT("'Bootstrap Sampling (Recruitment'!$A$4:$A$4004"),
    RANDBETWEEN(
        MATCH('Meta-analysis (Recruitment)'!$B$5, INDIRECT("'Bootstrap Sampling (Recruitment'!$A$4:$A$4004"), 1),
        MATCH('Meta-analysis (Recruitment)'!$B$6, INDIRECT("'Bootstrap Sampling (Recruitment'!$A$4:$A$4004"), 1)
    ),
    1
)</f>
        <v>0</v>
      </c>
      <c r="C1907" s="11">
        <f t="shared" ca="1" si="271"/>
        <v>1</v>
      </c>
      <c r="F1907" s="11">
        <f t="shared" ca="1" si="263"/>
        <v>0.1</v>
      </c>
      <c r="G1907" s="11">
        <f t="shared" ca="1" si="264"/>
        <v>0.3</v>
      </c>
      <c r="H1907" s="11">
        <f t="shared" ca="1" si="265"/>
        <v>0.5</v>
      </c>
      <c r="I1907" s="11">
        <f t="shared" ca="1" si="266"/>
        <v>0.11</v>
      </c>
      <c r="K1907" s="11">
        <f t="shared" ca="1" si="267"/>
        <v>0.1</v>
      </c>
      <c r="L1907" s="11">
        <f t="shared" ca="1" si="268"/>
        <v>0.3</v>
      </c>
      <c r="M1907" s="11">
        <f t="shared" ca="1" si="269"/>
        <v>0.5</v>
      </c>
      <c r="N1907" s="11">
        <f t="shared" ca="1" si="270"/>
        <v>0.11</v>
      </c>
      <c r="O1907" s="11">
        <f ca="1">(K1907-F1907)*'Meta-analysis (Recruitment)'!$B$4</f>
        <v>0</v>
      </c>
      <c r="Q1907" s="11">
        <f ca="1">(L1907-G1907)*'Meta-analysis (Recruitment)'!$B$4</f>
        <v>0</v>
      </c>
      <c r="S1907" s="11">
        <f ca="1">(M1907-H1907)*'Meta-analysis (Recruitment)'!$B$4</f>
        <v>0</v>
      </c>
      <c r="U1907" s="11">
        <f ca="1">(N1907-I1907)*'Meta-analysis (Recruitment)'!$B$4</f>
        <v>0</v>
      </c>
    </row>
    <row r="1908" spans="1:21">
      <c r="A1908" s="11">
        <v>-9.6000000000000002E-2</v>
      </c>
      <c r="B1908" s="11" cm="1">
        <f t="array" aca="1" ref="B1908" ca="1">INDEX(
    INDIRECT("'Bootstrap Sampling (Recruitment'!$A$4:$A$4004"),
    RANDBETWEEN(
        MATCH('Meta-analysis (Recruitment)'!$B$5, INDIRECT("'Bootstrap Sampling (Recruitment'!$A$4:$A$4004"), 1),
        MATCH('Meta-analysis (Recruitment)'!$B$6, INDIRECT("'Bootstrap Sampling (Recruitment'!$A$4:$A$4004"), 1)
    ),
    1
)</f>
        <v>0</v>
      </c>
      <c r="C1908" s="11">
        <f t="shared" ca="1" si="271"/>
        <v>1</v>
      </c>
      <c r="F1908" s="11">
        <f t="shared" ca="1" si="263"/>
        <v>0.1</v>
      </c>
      <c r="G1908" s="11">
        <f t="shared" ca="1" si="264"/>
        <v>0.3</v>
      </c>
      <c r="H1908" s="11">
        <f t="shared" ca="1" si="265"/>
        <v>0.5</v>
      </c>
      <c r="I1908" s="11">
        <f t="shared" ca="1" si="266"/>
        <v>0.33</v>
      </c>
      <c r="K1908" s="11">
        <f t="shared" ca="1" si="267"/>
        <v>0.1</v>
      </c>
      <c r="L1908" s="11">
        <f t="shared" ca="1" si="268"/>
        <v>0.3</v>
      </c>
      <c r="M1908" s="11">
        <f t="shared" ca="1" si="269"/>
        <v>0.5</v>
      </c>
      <c r="N1908" s="11">
        <f t="shared" ca="1" si="270"/>
        <v>0.33</v>
      </c>
      <c r="O1908" s="11">
        <f ca="1">(K1908-F1908)*'Meta-analysis (Recruitment)'!$B$4</f>
        <v>0</v>
      </c>
      <c r="Q1908" s="11">
        <f ca="1">(L1908-G1908)*'Meta-analysis (Recruitment)'!$B$4</f>
        <v>0</v>
      </c>
      <c r="S1908" s="11">
        <f ca="1">(M1908-H1908)*'Meta-analysis (Recruitment)'!$B$4</f>
        <v>0</v>
      </c>
      <c r="U1908" s="11">
        <f ca="1">(N1908-I1908)*'Meta-analysis (Recruitment)'!$B$4</f>
        <v>0</v>
      </c>
    </row>
    <row r="1909" spans="1:21">
      <c r="A1909" s="11">
        <v>-9.5000000000000001E-2</v>
      </c>
      <c r="B1909" s="11" cm="1">
        <f t="array" aca="1" ref="B1909" ca="1">INDEX(
    INDIRECT("'Bootstrap Sampling (Recruitment'!$A$4:$A$4004"),
    RANDBETWEEN(
        MATCH('Meta-analysis (Recruitment)'!$B$5, INDIRECT("'Bootstrap Sampling (Recruitment'!$A$4:$A$4004"), 1),
        MATCH('Meta-analysis (Recruitment)'!$B$6, INDIRECT("'Bootstrap Sampling (Recruitment'!$A$4:$A$4004"), 1)
    ),
    1
)</f>
        <v>0</v>
      </c>
      <c r="C1909" s="11">
        <f t="shared" ca="1" si="271"/>
        <v>1</v>
      </c>
      <c r="F1909" s="11">
        <f t="shared" ca="1" si="263"/>
        <v>0.1</v>
      </c>
      <c r="G1909" s="11">
        <f t="shared" ca="1" si="264"/>
        <v>0.3</v>
      </c>
      <c r="H1909" s="11">
        <f t="shared" ca="1" si="265"/>
        <v>0.5</v>
      </c>
      <c r="I1909" s="11">
        <f t="shared" ca="1" si="266"/>
        <v>0.43</v>
      </c>
      <c r="K1909" s="11">
        <f t="shared" ca="1" si="267"/>
        <v>0.1</v>
      </c>
      <c r="L1909" s="11">
        <f t="shared" ca="1" si="268"/>
        <v>0.3</v>
      </c>
      <c r="M1909" s="11">
        <f t="shared" ca="1" si="269"/>
        <v>0.5</v>
      </c>
      <c r="N1909" s="11">
        <f t="shared" ca="1" si="270"/>
        <v>0.43</v>
      </c>
      <c r="O1909" s="11">
        <f ca="1">(K1909-F1909)*'Meta-analysis (Recruitment)'!$B$4</f>
        <v>0</v>
      </c>
      <c r="Q1909" s="11">
        <f ca="1">(L1909-G1909)*'Meta-analysis (Recruitment)'!$B$4</f>
        <v>0</v>
      </c>
      <c r="S1909" s="11">
        <f ca="1">(M1909-H1909)*'Meta-analysis (Recruitment)'!$B$4</f>
        <v>0</v>
      </c>
      <c r="U1909" s="11">
        <f ca="1">(N1909-I1909)*'Meta-analysis (Recruitment)'!$B$4</f>
        <v>0</v>
      </c>
    </row>
    <row r="1910" spans="1:21">
      <c r="A1910" s="11">
        <v>-9.4E-2</v>
      </c>
      <c r="B1910" s="11" cm="1">
        <f t="array" aca="1" ref="B1910" ca="1">INDEX(
    INDIRECT("'Bootstrap Sampling (Recruitment'!$A$4:$A$4004"),
    RANDBETWEEN(
        MATCH('Meta-analysis (Recruitment)'!$B$5, INDIRECT("'Bootstrap Sampling (Recruitment'!$A$4:$A$4004"), 1),
        MATCH('Meta-analysis (Recruitment)'!$B$6, INDIRECT("'Bootstrap Sampling (Recruitment'!$A$4:$A$4004"), 1)
    ),
    1
)</f>
        <v>0</v>
      </c>
      <c r="C1910" s="11">
        <f t="shared" ca="1" si="271"/>
        <v>1</v>
      </c>
      <c r="F1910" s="11">
        <f t="shared" ca="1" si="263"/>
        <v>0.1</v>
      </c>
      <c r="G1910" s="11">
        <f t="shared" ca="1" si="264"/>
        <v>0.3</v>
      </c>
      <c r="H1910" s="11">
        <f t="shared" ca="1" si="265"/>
        <v>0.5</v>
      </c>
      <c r="I1910" s="11">
        <f t="shared" ca="1" si="266"/>
        <v>0.5</v>
      </c>
      <c r="K1910" s="11">
        <f t="shared" ca="1" si="267"/>
        <v>0.1</v>
      </c>
      <c r="L1910" s="11">
        <f t="shared" ca="1" si="268"/>
        <v>0.3</v>
      </c>
      <c r="M1910" s="11">
        <f t="shared" ca="1" si="269"/>
        <v>0.5</v>
      </c>
      <c r="N1910" s="11">
        <f t="shared" ca="1" si="270"/>
        <v>0.5</v>
      </c>
      <c r="O1910" s="11">
        <f ca="1">(K1910-F1910)*'Meta-analysis (Recruitment)'!$B$4</f>
        <v>0</v>
      </c>
      <c r="Q1910" s="11">
        <f ca="1">(L1910-G1910)*'Meta-analysis (Recruitment)'!$B$4</f>
        <v>0</v>
      </c>
      <c r="S1910" s="11">
        <f ca="1">(M1910-H1910)*'Meta-analysis (Recruitment)'!$B$4</f>
        <v>0</v>
      </c>
      <c r="U1910" s="11">
        <f ca="1">(N1910-I1910)*'Meta-analysis (Recruitment)'!$B$4</f>
        <v>0</v>
      </c>
    </row>
    <row r="1911" spans="1:21">
      <c r="A1911" s="11">
        <v>-9.2999999999999999E-2</v>
      </c>
      <c r="B1911" s="11" cm="1">
        <f t="array" aca="1" ref="B1911" ca="1">INDEX(
    INDIRECT("'Bootstrap Sampling (Recruitment'!$A$4:$A$4004"),
    RANDBETWEEN(
        MATCH('Meta-analysis (Recruitment)'!$B$5, INDIRECT("'Bootstrap Sampling (Recruitment'!$A$4:$A$4004"), 1),
        MATCH('Meta-analysis (Recruitment)'!$B$6, INDIRECT("'Bootstrap Sampling (Recruitment'!$A$4:$A$4004"), 1)
    ),
    1
)</f>
        <v>0</v>
      </c>
      <c r="C1911" s="11">
        <f t="shared" ca="1" si="271"/>
        <v>1</v>
      </c>
      <c r="F1911" s="11">
        <f t="shared" ca="1" si="263"/>
        <v>0.1</v>
      </c>
      <c r="G1911" s="11">
        <f t="shared" ca="1" si="264"/>
        <v>0.3</v>
      </c>
      <c r="H1911" s="11">
        <f t="shared" ca="1" si="265"/>
        <v>0.5</v>
      </c>
      <c r="I1911" s="11">
        <f t="shared" ca="1" si="266"/>
        <v>0.26</v>
      </c>
      <c r="K1911" s="11">
        <f t="shared" ca="1" si="267"/>
        <v>0.1</v>
      </c>
      <c r="L1911" s="11">
        <f t="shared" ca="1" si="268"/>
        <v>0.3</v>
      </c>
      <c r="M1911" s="11">
        <f t="shared" ca="1" si="269"/>
        <v>0.5</v>
      </c>
      <c r="N1911" s="11">
        <f t="shared" ca="1" si="270"/>
        <v>0.26</v>
      </c>
      <c r="O1911" s="11">
        <f ca="1">(K1911-F1911)*'Meta-analysis (Recruitment)'!$B$4</f>
        <v>0</v>
      </c>
      <c r="Q1911" s="11">
        <f ca="1">(L1911-G1911)*'Meta-analysis (Recruitment)'!$B$4</f>
        <v>0</v>
      </c>
      <c r="S1911" s="11">
        <f ca="1">(M1911-H1911)*'Meta-analysis (Recruitment)'!$B$4</f>
        <v>0</v>
      </c>
      <c r="U1911" s="11">
        <f ca="1">(N1911-I1911)*'Meta-analysis (Recruitment)'!$B$4</f>
        <v>0</v>
      </c>
    </row>
    <row r="1912" spans="1:21">
      <c r="A1912" s="11">
        <v>-9.1999999999999998E-2</v>
      </c>
      <c r="B1912" s="11" cm="1">
        <f t="array" aca="1" ref="B1912" ca="1">INDEX(
    INDIRECT("'Bootstrap Sampling (Recruitment'!$A$4:$A$4004"),
    RANDBETWEEN(
        MATCH('Meta-analysis (Recruitment)'!$B$5, INDIRECT("'Bootstrap Sampling (Recruitment'!$A$4:$A$4004"), 1),
        MATCH('Meta-analysis (Recruitment)'!$B$6, INDIRECT("'Bootstrap Sampling (Recruitment'!$A$4:$A$4004"), 1)
    ),
    1
)</f>
        <v>0</v>
      </c>
      <c r="C1912" s="11">
        <f t="shared" ca="1" si="271"/>
        <v>1</v>
      </c>
      <c r="F1912" s="11">
        <f t="shared" ca="1" si="263"/>
        <v>0.1</v>
      </c>
      <c r="G1912" s="11">
        <f t="shared" ca="1" si="264"/>
        <v>0.3</v>
      </c>
      <c r="H1912" s="11">
        <f t="shared" ca="1" si="265"/>
        <v>0.5</v>
      </c>
      <c r="I1912" s="11">
        <f t="shared" ca="1" si="266"/>
        <v>0.32</v>
      </c>
      <c r="K1912" s="11">
        <f t="shared" ca="1" si="267"/>
        <v>0.1</v>
      </c>
      <c r="L1912" s="11">
        <f t="shared" ca="1" si="268"/>
        <v>0.3</v>
      </c>
      <c r="M1912" s="11">
        <f t="shared" ca="1" si="269"/>
        <v>0.5</v>
      </c>
      <c r="N1912" s="11">
        <f t="shared" ca="1" si="270"/>
        <v>0.32</v>
      </c>
      <c r="O1912" s="11">
        <f ca="1">(K1912-F1912)*'Meta-analysis (Recruitment)'!$B$4</f>
        <v>0</v>
      </c>
      <c r="Q1912" s="11">
        <f ca="1">(L1912-G1912)*'Meta-analysis (Recruitment)'!$B$4</f>
        <v>0</v>
      </c>
      <c r="S1912" s="11">
        <f ca="1">(M1912-H1912)*'Meta-analysis (Recruitment)'!$B$4</f>
        <v>0</v>
      </c>
      <c r="U1912" s="11">
        <f ca="1">(N1912-I1912)*'Meta-analysis (Recruitment)'!$B$4</f>
        <v>0</v>
      </c>
    </row>
    <row r="1913" spans="1:21">
      <c r="A1913" s="11">
        <v>-9.0999999999999998E-2</v>
      </c>
      <c r="B1913" s="11" cm="1">
        <f t="array" aca="1" ref="B1913" ca="1">INDEX(
    INDIRECT("'Bootstrap Sampling (Recruitment'!$A$4:$A$4004"),
    RANDBETWEEN(
        MATCH('Meta-analysis (Recruitment)'!$B$5, INDIRECT("'Bootstrap Sampling (Recruitment'!$A$4:$A$4004"), 1),
        MATCH('Meta-analysis (Recruitment)'!$B$6, INDIRECT("'Bootstrap Sampling (Recruitment'!$A$4:$A$4004"), 1)
    ),
    1
)</f>
        <v>0</v>
      </c>
      <c r="C1913" s="11">
        <f t="shared" ca="1" si="271"/>
        <v>1</v>
      </c>
      <c r="F1913" s="11">
        <f t="shared" ca="1" si="263"/>
        <v>0.1</v>
      </c>
      <c r="G1913" s="11">
        <f t="shared" ca="1" si="264"/>
        <v>0.3</v>
      </c>
      <c r="H1913" s="11">
        <f t="shared" ca="1" si="265"/>
        <v>0.5</v>
      </c>
      <c r="I1913" s="11">
        <f t="shared" ca="1" si="266"/>
        <v>0.14000000000000001</v>
      </c>
      <c r="K1913" s="11">
        <f t="shared" ca="1" si="267"/>
        <v>0.1</v>
      </c>
      <c r="L1913" s="11">
        <f t="shared" ca="1" si="268"/>
        <v>0.3</v>
      </c>
      <c r="M1913" s="11">
        <f t="shared" ca="1" si="269"/>
        <v>0.5</v>
      </c>
      <c r="N1913" s="11">
        <f t="shared" ca="1" si="270"/>
        <v>0.14000000000000001</v>
      </c>
      <c r="O1913" s="11">
        <f ca="1">(K1913-F1913)*'Meta-analysis (Recruitment)'!$B$4</f>
        <v>0</v>
      </c>
      <c r="Q1913" s="11">
        <f ca="1">(L1913-G1913)*'Meta-analysis (Recruitment)'!$B$4</f>
        <v>0</v>
      </c>
      <c r="S1913" s="11">
        <f ca="1">(M1913-H1913)*'Meta-analysis (Recruitment)'!$B$4</f>
        <v>0</v>
      </c>
      <c r="U1913" s="11">
        <f ca="1">(N1913-I1913)*'Meta-analysis (Recruitment)'!$B$4</f>
        <v>0</v>
      </c>
    </row>
    <row r="1914" spans="1:21">
      <c r="A1914" s="11">
        <v>-0.09</v>
      </c>
      <c r="B1914" s="11" cm="1">
        <f t="array" aca="1" ref="B1914" ca="1">INDEX(
    INDIRECT("'Bootstrap Sampling (Recruitment'!$A$4:$A$4004"),
    RANDBETWEEN(
        MATCH('Meta-analysis (Recruitment)'!$B$5, INDIRECT("'Bootstrap Sampling (Recruitment'!$A$4:$A$4004"), 1),
        MATCH('Meta-analysis (Recruitment)'!$B$6, INDIRECT("'Bootstrap Sampling (Recruitment'!$A$4:$A$4004"), 1)
    ),
    1
)</f>
        <v>0</v>
      </c>
      <c r="C1914" s="11">
        <f t="shared" ca="1" si="271"/>
        <v>1</v>
      </c>
      <c r="F1914" s="11">
        <f t="shared" ca="1" si="263"/>
        <v>0.1</v>
      </c>
      <c r="G1914" s="11">
        <f t="shared" ca="1" si="264"/>
        <v>0.3</v>
      </c>
      <c r="H1914" s="11">
        <f t="shared" ca="1" si="265"/>
        <v>0.5</v>
      </c>
      <c r="I1914" s="11">
        <f t="shared" ca="1" si="266"/>
        <v>0.5</v>
      </c>
      <c r="K1914" s="11">
        <f t="shared" ca="1" si="267"/>
        <v>0.1</v>
      </c>
      <c r="L1914" s="11">
        <f t="shared" ca="1" si="268"/>
        <v>0.3</v>
      </c>
      <c r="M1914" s="11">
        <f t="shared" ca="1" si="269"/>
        <v>0.5</v>
      </c>
      <c r="N1914" s="11">
        <f t="shared" ca="1" si="270"/>
        <v>0.5</v>
      </c>
      <c r="O1914" s="11">
        <f ca="1">(K1914-F1914)*'Meta-analysis (Recruitment)'!$B$4</f>
        <v>0</v>
      </c>
      <c r="Q1914" s="11">
        <f ca="1">(L1914-G1914)*'Meta-analysis (Recruitment)'!$B$4</f>
        <v>0</v>
      </c>
      <c r="S1914" s="11">
        <f ca="1">(M1914-H1914)*'Meta-analysis (Recruitment)'!$B$4</f>
        <v>0</v>
      </c>
      <c r="U1914" s="11">
        <f ca="1">(N1914-I1914)*'Meta-analysis (Recruitment)'!$B$4</f>
        <v>0</v>
      </c>
    </row>
    <row r="1915" spans="1:21">
      <c r="A1915" s="11">
        <v>-8.8999999999999996E-2</v>
      </c>
      <c r="B1915" s="11" cm="1">
        <f t="array" aca="1" ref="B1915" ca="1">INDEX(
    INDIRECT("'Bootstrap Sampling (Recruitment'!$A$4:$A$4004"),
    RANDBETWEEN(
        MATCH('Meta-analysis (Recruitment)'!$B$5, INDIRECT("'Bootstrap Sampling (Recruitment'!$A$4:$A$4004"), 1),
        MATCH('Meta-analysis (Recruitment)'!$B$6, INDIRECT("'Bootstrap Sampling (Recruitment'!$A$4:$A$4004"), 1)
    ),
    1
)</f>
        <v>0</v>
      </c>
      <c r="C1915" s="11">
        <f t="shared" ca="1" si="271"/>
        <v>1</v>
      </c>
      <c r="F1915" s="11">
        <f t="shared" ca="1" si="263"/>
        <v>0.1</v>
      </c>
      <c r="G1915" s="11">
        <f t="shared" ca="1" si="264"/>
        <v>0.3</v>
      </c>
      <c r="H1915" s="11">
        <f t="shared" ca="1" si="265"/>
        <v>0.5</v>
      </c>
      <c r="I1915" s="11">
        <f t="shared" ca="1" si="266"/>
        <v>0.3</v>
      </c>
      <c r="K1915" s="11">
        <f t="shared" ca="1" si="267"/>
        <v>0.1</v>
      </c>
      <c r="L1915" s="11">
        <f t="shared" ca="1" si="268"/>
        <v>0.3</v>
      </c>
      <c r="M1915" s="11">
        <f t="shared" ca="1" si="269"/>
        <v>0.5</v>
      </c>
      <c r="N1915" s="11">
        <f t="shared" ca="1" si="270"/>
        <v>0.3</v>
      </c>
      <c r="O1915" s="11">
        <f ca="1">(K1915-F1915)*'Meta-analysis (Recruitment)'!$B$4</f>
        <v>0</v>
      </c>
      <c r="Q1915" s="11">
        <f ca="1">(L1915-G1915)*'Meta-analysis (Recruitment)'!$B$4</f>
        <v>0</v>
      </c>
      <c r="S1915" s="11">
        <f ca="1">(M1915-H1915)*'Meta-analysis (Recruitment)'!$B$4</f>
        <v>0</v>
      </c>
      <c r="U1915" s="11">
        <f ca="1">(N1915-I1915)*'Meta-analysis (Recruitment)'!$B$4</f>
        <v>0</v>
      </c>
    </row>
    <row r="1916" spans="1:21">
      <c r="A1916" s="11">
        <v>-8.7999999999999995E-2</v>
      </c>
      <c r="B1916" s="11" cm="1">
        <f t="array" aca="1" ref="B1916" ca="1">INDEX(
    INDIRECT("'Bootstrap Sampling (Recruitment'!$A$4:$A$4004"),
    RANDBETWEEN(
        MATCH('Meta-analysis (Recruitment)'!$B$5, INDIRECT("'Bootstrap Sampling (Recruitment'!$A$4:$A$4004"), 1),
        MATCH('Meta-analysis (Recruitment)'!$B$6, INDIRECT("'Bootstrap Sampling (Recruitment'!$A$4:$A$4004"), 1)
    ),
    1
)</f>
        <v>0</v>
      </c>
      <c r="C1916" s="11">
        <f t="shared" ca="1" si="271"/>
        <v>1</v>
      </c>
      <c r="F1916" s="11">
        <f t="shared" ca="1" si="263"/>
        <v>0.1</v>
      </c>
      <c r="G1916" s="11">
        <f t="shared" ca="1" si="264"/>
        <v>0.3</v>
      </c>
      <c r="H1916" s="11">
        <f t="shared" ca="1" si="265"/>
        <v>0.5</v>
      </c>
      <c r="I1916" s="11">
        <f t="shared" ca="1" si="266"/>
        <v>0.14000000000000001</v>
      </c>
      <c r="K1916" s="11">
        <f t="shared" ca="1" si="267"/>
        <v>0.1</v>
      </c>
      <c r="L1916" s="11">
        <f t="shared" ca="1" si="268"/>
        <v>0.3</v>
      </c>
      <c r="M1916" s="11">
        <f t="shared" ca="1" si="269"/>
        <v>0.5</v>
      </c>
      <c r="N1916" s="11">
        <f t="shared" ca="1" si="270"/>
        <v>0.14000000000000001</v>
      </c>
      <c r="O1916" s="11">
        <f ca="1">(K1916-F1916)*'Meta-analysis (Recruitment)'!$B$4</f>
        <v>0</v>
      </c>
      <c r="Q1916" s="11">
        <f ca="1">(L1916-G1916)*'Meta-analysis (Recruitment)'!$B$4</f>
        <v>0</v>
      </c>
      <c r="S1916" s="11">
        <f ca="1">(M1916-H1916)*'Meta-analysis (Recruitment)'!$B$4</f>
        <v>0</v>
      </c>
      <c r="U1916" s="11">
        <f ca="1">(N1916-I1916)*'Meta-analysis (Recruitment)'!$B$4</f>
        <v>0</v>
      </c>
    </row>
    <row r="1917" spans="1:21">
      <c r="A1917" s="11">
        <v>-8.6999999999999994E-2</v>
      </c>
      <c r="B1917" s="11" cm="1">
        <f t="array" aca="1" ref="B1917" ca="1">INDEX(
    INDIRECT("'Bootstrap Sampling (Recruitment'!$A$4:$A$4004"),
    RANDBETWEEN(
        MATCH('Meta-analysis (Recruitment)'!$B$5, INDIRECT("'Bootstrap Sampling (Recruitment'!$A$4:$A$4004"), 1),
        MATCH('Meta-analysis (Recruitment)'!$B$6, INDIRECT("'Bootstrap Sampling (Recruitment'!$A$4:$A$4004"), 1)
    ),
    1
)</f>
        <v>0</v>
      </c>
      <c r="C1917" s="11">
        <f t="shared" ca="1" si="271"/>
        <v>1</v>
      </c>
      <c r="F1917" s="11">
        <f t="shared" ca="1" si="263"/>
        <v>0.1</v>
      </c>
      <c r="G1917" s="11">
        <f t="shared" ca="1" si="264"/>
        <v>0.3</v>
      </c>
      <c r="H1917" s="11">
        <f t="shared" ca="1" si="265"/>
        <v>0.5</v>
      </c>
      <c r="I1917" s="11">
        <f t="shared" ca="1" si="266"/>
        <v>0.26</v>
      </c>
      <c r="K1917" s="11">
        <f t="shared" ca="1" si="267"/>
        <v>0.1</v>
      </c>
      <c r="L1917" s="11">
        <f t="shared" ca="1" si="268"/>
        <v>0.3</v>
      </c>
      <c r="M1917" s="11">
        <f t="shared" ca="1" si="269"/>
        <v>0.5</v>
      </c>
      <c r="N1917" s="11">
        <f t="shared" ca="1" si="270"/>
        <v>0.26</v>
      </c>
      <c r="O1917" s="11">
        <f ca="1">(K1917-F1917)*'Meta-analysis (Recruitment)'!$B$4</f>
        <v>0</v>
      </c>
      <c r="Q1917" s="11">
        <f ca="1">(L1917-G1917)*'Meta-analysis (Recruitment)'!$B$4</f>
        <v>0</v>
      </c>
      <c r="S1917" s="11">
        <f ca="1">(M1917-H1917)*'Meta-analysis (Recruitment)'!$B$4</f>
        <v>0</v>
      </c>
      <c r="U1917" s="11">
        <f ca="1">(N1917-I1917)*'Meta-analysis (Recruitment)'!$B$4</f>
        <v>0</v>
      </c>
    </row>
    <row r="1918" spans="1:21">
      <c r="A1918" s="11">
        <v>-8.5999999999999993E-2</v>
      </c>
      <c r="B1918" s="11" cm="1">
        <f t="array" aca="1" ref="B1918" ca="1">INDEX(
    INDIRECT("'Bootstrap Sampling (Recruitment'!$A$4:$A$4004"),
    RANDBETWEEN(
        MATCH('Meta-analysis (Recruitment)'!$B$5, INDIRECT("'Bootstrap Sampling (Recruitment'!$A$4:$A$4004"), 1),
        MATCH('Meta-analysis (Recruitment)'!$B$6, INDIRECT("'Bootstrap Sampling (Recruitment'!$A$4:$A$4004"), 1)
    ),
    1
)</f>
        <v>0</v>
      </c>
      <c r="C1918" s="11">
        <f t="shared" ca="1" si="271"/>
        <v>1</v>
      </c>
      <c r="F1918" s="11">
        <f t="shared" ca="1" si="263"/>
        <v>0.1</v>
      </c>
      <c r="G1918" s="11">
        <f t="shared" ca="1" si="264"/>
        <v>0.3</v>
      </c>
      <c r="H1918" s="11">
        <f t="shared" ca="1" si="265"/>
        <v>0.5</v>
      </c>
      <c r="I1918" s="11">
        <f t="shared" ca="1" si="266"/>
        <v>0.19</v>
      </c>
      <c r="K1918" s="11">
        <f t="shared" ca="1" si="267"/>
        <v>0.1</v>
      </c>
      <c r="L1918" s="11">
        <f t="shared" ca="1" si="268"/>
        <v>0.3</v>
      </c>
      <c r="M1918" s="11">
        <f t="shared" ca="1" si="269"/>
        <v>0.5</v>
      </c>
      <c r="N1918" s="11">
        <f t="shared" ca="1" si="270"/>
        <v>0.19</v>
      </c>
      <c r="O1918" s="11">
        <f ca="1">(K1918-F1918)*'Meta-analysis (Recruitment)'!$B$4</f>
        <v>0</v>
      </c>
      <c r="Q1918" s="11">
        <f ca="1">(L1918-G1918)*'Meta-analysis (Recruitment)'!$B$4</f>
        <v>0</v>
      </c>
      <c r="S1918" s="11">
        <f ca="1">(M1918-H1918)*'Meta-analysis (Recruitment)'!$B$4</f>
        <v>0</v>
      </c>
      <c r="U1918" s="11">
        <f ca="1">(N1918-I1918)*'Meta-analysis (Recruitment)'!$B$4</f>
        <v>0</v>
      </c>
    </row>
    <row r="1919" spans="1:21">
      <c r="A1919" s="11">
        <v>-8.5000000000000006E-2</v>
      </c>
      <c r="B1919" s="11" cm="1">
        <f t="array" aca="1" ref="B1919" ca="1">INDEX(
    INDIRECT("'Bootstrap Sampling (Recruitment'!$A$4:$A$4004"),
    RANDBETWEEN(
        MATCH('Meta-analysis (Recruitment)'!$B$5, INDIRECT("'Bootstrap Sampling (Recruitment'!$A$4:$A$4004"), 1),
        MATCH('Meta-analysis (Recruitment)'!$B$6, INDIRECT("'Bootstrap Sampling (Recruitment'!$A$4:$A$4004"), 1)
    ),
    1
)</f>
        <v>0</v>
      </c>
      <c r="C1919" s="11">
        <f t="shared" ca="1" si="271"/>
        <v>1</v>
      </c>
      <c r="F1919" s="11">
        <f t="shared" ca="1" si="263"/>
        <v>0.1</v>
      </c>
      <c r="G1919" s="11">
        <f t="shared" ca="1" si="264"/>
        <v>0.3</v>
      </c>
      <c r="H1919" s="11">
        <f t="shared" ca="1" si="265"/>
        <v>0.5</v>
      </c>
      <c r="I1919" s="11">
        <f t="shared" ca="1" si="266"/>
        <v>0.43</v>
      </c>
      <c r="K1919" s="11">
        <f t="shared" ca="1" si="267"/>
        <v>0.1</v>
      </c>
      <c r="L1919" s="11">
        <f t="shared" ca="1" si="268"/>
        <v>0.3</v>
      </c>
      <c r="M1919" s="11">
        <f t="shared" ca="1" si="269"/>
        <v>0.5</v>
      </c>
      <c r="N1919" s="11">
        <f t="shared" ca="1" si="270"/>
        <v>0.43</v>
      </c>
      <c r="O1919" s="11">
        <f ca="1">(K1919-F1919)*'Meta-analysis (Recruitment)'!$B$4</f>
        <v>0</v>
      </c>
      <c r="Q1919" s="11">
        <f ca="1">(L1919-G1919)*'Meta-analysis (Recruitment)'!$B$4</f>
        <v>0</v>
      </c>
      <c r="S1919" s="11">
        <f ca="1">(M1919-H1919)*'Meta-analysis (Recruitment)'!$B$4</f>
        <v>0</v>
      </c>
      <c r="U1919" s="11">
        <f ca="1">(N1919-I1919)*'Meta-analysis (Recruitment)'!$B$4</f>
        <v>0</v>
      </c>
    </row>
    <row r="1920" spans="1:21">
      <c r="A1920" s="11">
        <v>-8.4000000000000005E-2</v>
      </c>
      <c r="B1920" s="11" cm="1">
        <f t="array" aca="1" ref="B1920" ca="1">INDEX(
    INDIRECT("'Bootstrap Sampling (Recruitment'!$A$4:$A$4004"),
    RANDBETWEEN(
        MATCH('Meta-analysis (Recruitment)'!$B$5, INDIRECT("'Bootstrap Sampling (Recruitment'!$A$4:$A$4004"), 1),
        MATCH('Meta-analysis (Recruitment)'!$B$6, INDIRECT("'Bootstrap Sampling (Recruitment'!$A$4:$A$4004"), 1)
    ),
    1
)</f>
        <v>0</v>
      </c>
      <c r="C1920" s="11">
        <f t="shared" ca="1" si="271"/>
        <v>1</v>
      </c>
      <c r="F1920" s="11">
        <f t="shared" ca="1" si="263"/>
        <v>0.1</v>
      </c>
      <c r="G1920" s="11">
        <f t="shared" ca="1" si="264"/>
        <v>0.3</v>
      </c>
      <c r="H1920" s="11">
        <f t="shared" ca="1" si="265"/>
        <v>0.5</v>
      </c>
      <c r="I1920" s="11">
        <f t="shared" ca="1" si="266"/>
        <v>0.11</v>
      </c>
      <c r="K1920" s="11">
        <f t="shared" ca="1" si="267"/>
        <v>0.1</v>
      </c>
      <c r="L1920" s="11">
        <f t="shared" ca="1" si="268"/>
        <v>0.3</v>
      </c>
      <c r="M1920" s="11">
        <f t="shared" ca="1" si="269"/>
        <v>0.5</v>
      </c>
      <c r="N1920" s="11">
        <f t="shared" ca="1" si="270"/>
        <v>0.11</v>
      </c>
      <c r="O1920" s="11">
        <f ca="1">(K1920-F1920)*'Meta-analysis (Recruitment)'!$B$4</f>
        <v>0</v>
      </c>
      <c r="Q1920" s="11">
        <f ca="1">(L1920-G1920)*'Meta-analysis (Recruitment)'!$B$4</f>
        <v>0</v>
      </c>
      <c r="S1920" s="11">
        <f ca="1">(M1920-H1920)*'Meta-analysis (Recruitment)'!$B$4</f>
        <v>0</v>
      </c>
      <c r="U1920" s="11">
        <f ca="1">(N1920-I1920)*'Meta-analysis (Recruitment)'!$B$4</f>
        <v>0</v>
      </c>
    </row>
    <row r="1921" spans="1:21">
      <c r="A1921" s="11">
        <v>-8.3000000000000004E-2</v>
      </c>
      <c r="B1921" s="11" cm="1">
        <f t="array" aca="1" ref="B1921" ca="1">INDEX(
    INDIRECT("'Bootstrap Sampling (Recruitment'!$A$4:$A$4004"),
    RANDBETWEEN(
        MATCH('Meta-analysis (Recruitment)'!$B$5, INDIRECT("'Bootstrap Sampling (Recruitment'!$A$4:$A$4004"), 1),
        MATCH('Meta-analysis (Recruitment)'!$B$6, INDIRECT("'Bootstrap Sampling (Recruitment'!$A$4:$A$4004"), 1)
    ),
    1
)</f>
        <v>0</v>
      </c>
      <c r="C1921" s="11">
        <f t="shared" ca="1" si="271"/>
        <v>1</v>
      </c>
      <c r="F1921" s="11">
        <f t="shared" ca="1" si="263"/>
        <v>0.1</v>
      </c>
      <c r="G1921" s="11">
        <f t="shared" ca="1" si="264"/>
        <v>0.3</v>
      </c>
      <c r="H1921" s="11">
        <f t="shared" ca="1" si="265"/>
        <v>0.5</v>
      </c>
      <c r="I1921" s="11">
        <f t="shared" ca="1" si="266"/>
        <v>0.17</v>
      </c>
      <c r="K1921" s="11">
        <f t="shared" ca="1" si="267"/>
        <v>0.1</v>
      </c>
      <c r="L1921" s="11">
        <f t="shared" ca="1" si="268"/>
        <v>0.3</v>
      </c>
      <c r="M1921" s="11">
        <f t="shared" ca="1" si="269"/>
        <v>0.5</v>
      </c>
      <c r="N1921" s="11">
        <f t="shared" ca="1" si="270"/>
        <v>0.17</v>
      </c>
      <c r="O1921" s="11">
        <f ca="1">(K1921-F1921)*'Meta-analysis (Recruitment)'!$B$4</f>
        <v>0</v>
      </c>
      <c r="Q1921" s="11">
        <f ca="1">(L1921-G1921)*'Meta-analysis (Recruitment)'!$B$4</f>
        <v>0</v>
      </c>
      <c r="S1921" s="11">
        <f ca="1">(M1921-H1921)*'Meta-analysis (Recruitment)'!$B$4</f>
        <v>0</v>
      </c>
      <c r="U1921" s="11">
        <f ca="1">(N1921-I1921)*'Meta-analysis (Recruitment)'!$B$4</f>
        <v>0</v>
      </c>
    </row>
    <row r="1922" spans="1:21">
      <c r="A1922" s="11">
        <v>-8.2000000000000003E-2</v>
      </c>
      <c r="B1922" s="11" cm="1">
        <f t="array" aca="1" ref="B1922" ca="1">INDEX(
    INDIRECT("'Bootstrap Sampling (Recruitment'!$A$4:$A$4004"),
    RANDBETWEEN(
        MATCH('Meta-analysis (Recruitment)'!$B$5, INDIRECT("'Bootstrap Sampling (Recruitment'!$A$4:$A$4004"), 1),
        MATCH('Meta-analysis (Recruitment)'!$B$6, INDIRECT("'Bootstrap Sampling (Recruitment'!$A$4:$A$4004"), 1)
    ),
    1
)</f>
        <v>0</v>
      </c>
      <c r="C1922" s="11">
        <f t="shared" ca="1" si="271"/>
        <v>1</v>
      </c>
      <c r="F1922" s="11">
        <f t="shared" ca="1" si="263"/>
        <v>0.1</v>
      </c>
      <c r="G1922" s="11">
        <f t="shared" ca="1" si="264"/>
        <v>0.3</v>
      </c>
      <c r="H1922" s="11">
        <f t="shared" ca="1" si="265"/>
        <v>0.5</v>
      </c>
      <c r="I1922" s="11">
        <f t="shared" ca="1" si="266"/>
        <v>0.48</v>
      </c>
      <c r="K1922" s="11">
        <f t="shared" ca="1" si="267"/>
        <v>0.1</v>
      </c>
      <c r="L1922" s="11">
        <f t="shared" ca="1" si="268"/>
        <v>0.3</v>
      </c>
      <c r="M1922" s="11">
        <f t="shared" ca="1" si="269"/>
        <v>0.5</v>
      </c>
      <c r="N1922" s="11">
        <f t="shared" ca="1" si="270"/>
        <v>0.48</v>
      </c>
      <c r="O1922" s="11">
        <f ca="1">(K1922-F1922)*'Meta-analysis (Recruitment)'!$B$4</f>
        <v>0</v>
      </c>
      <c r="Q1922" s="11">
        <f ca="1">(L1922-G1922)*'Meta-analysis (Recruitment)'!$B$4</f>
        <v>0</v>
      </c>
      <c r="S1922" s="11">
        <f ca="1">(M1922-H1922)*'Meta-analysis (Recruitment)'!$B$4</f>
        <v>0</v>
      </c>
      <c r="U1922" s="11">
        <f ca="1">(N1922-I1922)*'Meta-analysis (Recruitment)'!$B$4</f>
        <v>0</v>
      </c>
    </row>
    <row r="1923" spans="1:21">
      <c r="A1923" s="11">
        <v>-8.1000000000000003E-2</v>
      </c>
      <c r="B1923" s="11" cm="1">
        <f t="array" aca="1" ref="B1923" ca="1">INDEX(
    INDIRECT("'Bootstrap Sampling (Recruitment'!$A$4:$A$4004"),
    RANDBETWEEN(
        MATCH('Meta-analysis (Recruitment)'!$B$5, INDIRECT("'Bootstrap Sampling (Recruitment'!$A$4:$A$4004"), 1),
        MATCH('Meta-analysis (Recruitment)'!$B$6, INDIRECT("'Bootstrap Sampling (Recruitment'!$A$4:$A$4004"), 1)
    ),
    1
)</f>
        <v>0</v>
      </c>
      <c r="C1923" s="11">
        <f t="shared" ca="1" si="271"/>
        <v>1</v>
      </c>
      <c r="F1923" s="11">
        <f t="shared" ca="1" si="263"/>
        <v>0.1</v>
      </c>
      <c r="G1923" s="11">
        <f t="shared" ca="1" si="264"/>
        <v>0.3</v>
      </c>
      <c r="H1923" s="11">
        <f t="shared" ca="1" si="265"/>
        <v>0.5</v>
      </c>
      <c r="I1923" s="11">
        <f t="shared" ca="1" si="266"/>
        <v>0.14000000000000001</v>
      </c>
      <c r="K1923" s="11">
        <f t="shared" ca="1" si="267"/>
        <v>0.1</v>
      </c>
      <c r="L1923" s="11">
        <f t="shared" ca="1" si="268"/>
        <v>0.3</v>
      </c>
      <c r="M1923" s="11">
        <f t="shared" ca="1" si="269"/>
        <v>0.5</v>
      </c>
      <c r="N1923" s="11">
        <f t="shared" ca="1" si="270"/>
        <v>0.14000000000000001</v>
      </c>
      <c r="O1923" s="11">
        <f ca="1">(K1923-F1923)*'Meta-analysis (Recruitment)'!$B$4</f>
        <v>0</v>
      </c>
      <c r="Q1923" s="11">
        <f ca="1">(L1923-G1923)*'Meta-analysis (Recruitment)'!$B$4</f>
        <v>0</v>
      </c>
      <c r="S1923" s="11">
        <f ca="1">(M1923-H1923)*'Meta-analysis (Recruitment)'!$B$4</f>
        <v>0</v>
      </c>
      <c r="U1923" s="11">
        <f ca="1">(N1923-I1923)*'Meta-analysis (Recruitment)'!$B$4</f>
        <v>0</v>
      </c>
    </row>
    <row r="1924" spans="1:21">
      <c r="A1924" s="11">
        <v>-0.08</v>
      </c>
      <c r="B1924" s="11" cm="1">
        <f t="array" aca="1" ref="B1924" ca="1">INDEX(
    INDIRECT("'Bootstrap Sampling (Recruitment'!$A$4:$A$4004"),
    RANDBETWEEN(
        MATCH('Meta-analysis (Recruitment)'!$B$5, INDIRECT("'Bootstrap Sampling (Recruitment'!$A$4:$A$4004"), 1),
        MATCH('Meta-analysis (Recruitment)'!$B$6, INDIRECT("'Bootstrap Sampling (Recruitment'!$A$4:$A$4004"), 1)
    ),
    1
)</f>
        <v>0</v>
      </c>
      <c r="C1924" s="11">
        <f t="shared" ca="1" si="271"/>
        <v>1</v>
      </c>
      <c r="F1924" s="11">
        <f t="shared" ref="F1924:F1987" ca="1" si="272">INDEX($E$13:$E$13, RANDBETWEEN(1,ROWS($E$13:$E$13)),1)</f>
        <v>0.1</v>
      </c>
      <c r="G1924" s="11">
        <f t="shared" ref="G1924:G1987" ca="1" si="273">INDEX($E$33:$E$33, RANDBETWEEN(1,ROWS($E$624:$E$624)),1)</f>
        <v>0.3</v>
      </c>
      <c r="H1924" s="11">
        <f t="shared" ref="H1924:H1987" ca="1" si="274">INDEX($E$53:$E$53, RANDBETWEEN(1,ROWS($E$644:$E$644)),1)</f>
        <v>0.5</v>
      </c>
      <c r="I1924" s="11">
        <f t="shared" ref="I1924:I1987" ca="1" si="275">INDEX($E$13:$E$53, RANDBETWEEN(1,ROWS($E$13:$E$53)),1)</f>
        <v>0.22</v>
      </c>
      <c r="K1924" s="11">
        <f t="shared" ref="K1924:K1987" ca="1" si="276">PRODUCT($C1924,F1924)</f>
        <v>0.1</v>
      </c>
      <c r="L1924" s="11">
        <f t="shared" ref="L1924:L1987" ca="1" si="277">PRODUCT($C1924,G1924)</f>
        <v>0.3</v>
      </c>
      <c r="M1924" s="11">
        <f t="shared" ref="M1924:M1987" ca="1" si="278">PRODUCT($C1924,H1924)</f>
        <v>0.5</v>
      </c>
      <c r="N1924" s="11">
        <f t="shared" ref="N1924:N1987" ca="1" si="279">PRODUCT($C1924,I1924)</f>
        <v>0.22</v>
      </c>
      <c r="O1924" s="11">
        <f ca="1">(K1924-F1924)*'Meta-analysis (Recruitment)'!$B$4</f>
        <v>0</v>
      </c>
      <c r="Q1924" s="11">
        <f ca="1">(L1924-G1924)*'Meta-analysis (Recruitment)'!$B$4</f>
        <v>0</v>
      </c>
      <c r="S1924" s="11">
        <f ca="1">(M1924-H1924)*'Meta-analysis (Recruitment)'!$B$4</f>
        <v>0</v>
      </c>
      <c r="U1924" s="11">
        <f ca="1">(N1924-I1924)*'Meta-analysis (Recruitment)'!$B$4</f>
        <v>0</v>
      </c>
    </row>
    <row r="1925" spans="1:21">
      <c r="A1925" s="11">
        <v>-7.9000000000000001E-2</v>
      </c>
      <c r="B1925" s="11" cm="1">
        <f t="array" aca="1" ref="B1925" ca="1">INDEX(
    INDIRECT("'Bootstrap Sampling (Recruitment'!$A$4:$A$4004"),
    RANDBETWEEN(
        MATCH('Meta-analysis (Recruitment)'!$B$5, INDIRECT("'Bootstrap Sampling (Recruitment'!$A$4:$A$4004"), 1),
        MATCH('Meta-analysis (Recruitment)'!$B$6, INDIRECT("'Bootstrap Sampling (Recruitment'!$A$4:$A$4004"), 1)
    ),
    1
)</f>
        <v>0</v>
      </c>
      <c r="C1925" s="11">
        <f t="shared" ca="1" si="271"/>
        <v>1</v>
      </c>
      <c r="F1925" s="11">
        <f t="shared" ca="1" si="272"/>
        <v>0.1</v>
      </c>
      <c r="G1925" s="11">
        <f t="shared" ca="1" si="273"/>
        <v>0.3</v>
      </c>
      <c r="H1925" s="11">
        <f t="shared" ca="1" si="274"/>
        <v>0.5</v>
      </c>
      <c r="I1925" s="11">
        <f t="shared" ca="1" si="275"/>
        <v>0.45</v>
      </c>
      <c r="K1925" s="11">
        <f t="shared" ca="1" si="276"/>
        <v>0.1</v>
      </c>
      <c r="L1925" s="11">
        <f t="shared" ca="1" si="277"/>
        <v>0.3</v>
      </c>
      <c r="M1925" s="11">
        <f t="shared" ca="1" si="278"/>
        <v>0.5</v>
      </c>
      <c r="N1925" s="11">
        <f t="shared" ca="1" si="279"/>
        <v>0.45</v>
      </c>
      <c r="O1925" s="11">
        <f ca="1">(K1925-F1925)*'Meta-analysis (Recruitment)'!$B$4</f>
        <v>0</v>
      </c>
      <c r="Q1925" s="11">
        <f ca="1">(L1925-G1925)*'Meta-analysis (Recruitment)'!$B$4</f>
        <v>0</v>
      </c>
      <c r="S1925" s="11">
        <f ca="1">(M1925-H1925)*'Meta-analysis (Recruitment)'!$B$4</f>
        <v>0</v>
      </c>
      <c r="U1925" s="11">
        <f ca="1">(N1925-I1925)*'Meta-analysis (Recruitment)'!$B$4</f>
        <v>0</v>
      </c>
    </row>
    <row r="1926" spans="1:21">
      <c r="A1926" s="11">
        <v>-7.8E-2</v>
      </c>
      <c r="B1926" s="11" cm="1">
        <f t="array" aca="1" ref="B1926" ca="1">INDEX(
    INDIRECT("'Bootstrap Sampling (Recruitment'!$A$4:$A$4004"),
    RANDBETWEEN(
        MATCH('Meta-analysis (Recruitment)'!$B$5, INDIRECT("'Bootstrap Sampling (Recruitment'!$A$4:$A$4004"), 1),
        MATCH('Meta-analysis (Recruitment)'!$B$6, INDIRECT("'Bootstrap Sampling (Recruitment'!$A$4:$A$4004"), 1)
    ),
    1
)</f>
        <v>0</v>
      </c>
      <c r="C1926" s="11">
        <f t="shared" ca="1" si="271"/>
        <v>1</v>
      </c>
      <c r="F1926" s="11">
        <f t="shared" ca="1" si="272"/>
        <v>0.1</v>
      </c>
      <c r="G1926" s="11">
        <f t="shared" ca="1" si="273"/>
        <v>0.3</v>
      </c>
      <c r="H1926" s="11">
        <f t="shared" ca="1" si="274"/>
        <v>0.5</v>
      </c>
      <c r="I1926" s="11">
        <f t="shared" ca="1" si="275"/>
        <v>0.15</v>
      </c>
      <c r="K1926" s="11">
        <f t="shared" ca="1" si="276"/>
        <v>0.1</v>
      </c>
      <c r="L1926" s="11">
        <f t="shared" ca="1" si="277"/>
        <v>0.3</v>
      </c>
      <c r="M1926" s="11">
        <f t="shared" ca="1" si="278"/>
        <v>0.5</v>
      </c>
      <c r="N1926" s="11">
        <f t="shared" ca="1" si="279"/>
        <v>0.15</v>
      </c>
      <c r="O1926" s="11">
        <f ca="1">(K1926-F1926)*'Meta-analysis (Recruitment)'!$B$4</f>
        <v>0</v>
      </c>
      <c r="Q1926" s="11">
        <f ca="1">(L1926-G1926)*'Meta-analysis (Recruitment)'!$B$4</f>
        <v>0</v>
      </c>
      <c r="S1926" s="11">
        <f ca="1">(M1926-H1926)*'Meta-analysis (Recruitment)'!$B$4</f>
        <v>0</v>
      </c>
      <c r="U1926" s="11">
        <f ca="1">(N1926-I1926)*'Meta-analysis (Recruitment)'!$B$4</f>
        <v>0</v>
      </c>
    </row>
    <row r="1927" spans="1:21">
      <c r="A1927" s="11">
        <v>-7.6999999999999999E-2</v>
      </c>
      <c r="B1927" s="11" cm="1">
        <f t="array" aca="1" ref="B1927" ca="1">INDEX(
    INDIRECT("'Bootstrap Sampling (Recruitment'!$A$4:$A$4004"),
    RANDBETWEEN(
        MATCH('Meta-analysis (Recruitment)'!$B$5, INDIRECT("'Bootstrap Sampling (Recruitment'!$A$4:$A$4004"), 1),
        MATCH('Meta-analysis (Recruitment)'!$B$6, INDIRECT("'Bootstrap Sampling (Recruitment'!$A$4:$A$4004"), 1)
    ),
    1
)</f>
        <v>0</v>
      </c>
      <c r="C1927" s="11">
        <f t="shared" ca="1" si="271"/>
        <v>1</v>
      </c>
      <c r="F1927" s="11">
        <f t="shared" ca="1" si="272"/>
        <v>0.1</v>
      </c>
      <c r="G1927" s="11">
        <f t="shared" ca="1" si="273"/>
        <v>0.3</v>
      </c>
      <c r="H1927" s="11">
        <f t="shared" ca="1" si="274"/>
        <v>0.5</v>
      </c>
      <c r="I1927" s="11">
        <f t="shared" ca="1" si="275"/>
        <v>0.16</v>
      </c>
      <c r="K1927" s="11">
        <f t="shared" ca="1" si="276"/>
        <v>0.1</v>
      </c>
      <c r="L1927" s="11">
        <f t="shared" ca="1" si="277"/>
        <v>0.3</v>
      </c>
      <c r="M1927" s="11">
        <f t="shared" ca="1" si="278"/>
        <v>0.5</v>
      </c>
      <c r="N1927" s="11">
        <f t="shared" ca="1" si="279"/>
        <v>0.16</v>
      </c>
      <c r="O1927" s="11">
        <f ca="1">(K1927-F1927)*'Meta-analysis (Recruitment)'!$B$4</f>
        <v>0</v>
      </c>
      <c r="Q1927" s="11">
        <f ca="1">(L1927-G1927)*'Meta-analysis (Recruitment)'!$B$4</f>
        <v>0</v>
      </c>
      <c r="S1927" s="11">
        <f ca="1">(M1927-H1927)*'Meta-analysis (Recruitment)'!$B$4</f>
        <v>0</v>
      </c>
      <c r="U1927" s="11">
        <f ca="1">(N1927-I1927)*'Meta-analysis (Recruitment)'!$B$4</f>
        <v>0</v>
      </c>
    </row>
    <row r="1928" spans="1:21">
      <c r="A1928" s="11">
        <v>-7.5999999999999998E-2</v>
      </c>
      <c r="B1928" s="11" cm="1">
        <f t="array" aca="1" ref="B1928" ca="1">INDEX(
    INDIRECT("'Bootstrap Sampling (Recruitment'!$A$4:$A$4004"),
    RANDBETWEEN(
        MATCH('Meta-analysis (Recruitment)'!$B$5, INDIRECT("'Bootstrap Sampling (Recruitment'!$A$4:$A$4004"), 1),
        MATCH('Meta-analysis (Recruitment)'!$B$6, INDIRECT("'Bootstrap Sampling (Recruitment'!$A$4:$A$4004"), 1)
    ),
    1
)</f>
        <v>0</v>
      </c>
      <c r="C1928" s="11">
        <f t="shared" ca="1" si="271"/>
        <v>1</v>
      </c>
      <c r="F1928" s="11">
        <f t="shared" ca="1" si="272"/>
        <v>0.1</v>
      </c>
      <c r="G1928" s="11">
        <f t="shared" ca="1" si="273"/>
        <v>0.3</v>
      </c>
      <c r="H1928" s="11">
        <f t="shared" ca="1" si="274"/>
        <v>0.5</v>
      </c>
      <c r="I1928" s="11">
        <f t="shared" ca="1" si="275"/>
        <v>0.38</v>
      </c>
      <c r="K1928" s="11">
        <f t="shared" ca="1" si="276"/>
        <v>0.1</v>
      </c>
      <c r="L1928" s="11">
        <f t="shared" ca="1" si="277"/>
        <v>0.3</v>
      </c>
      <c r="M1928" s="11">
        <f t="shared" ca="1" si="278"/>
        <v>0.5</v>
      </c>
      <c r="N1928" s="11">
        <f t="shared" ca="1" si="279"/>
        <v>0.38</v>
      </c>
      <c r="O1928" s="11">
        <f ca="1">(K1928-F1928)*'Meta-analysis (Recruitment)'!$B$4</f>
        <v>0</v>
      </c>
      <c r="Q1928" s="11">
        <f ca="1">(L1928-G1928)*'Meta-analysis (Recruitment)'!$B$4</f>
        <v>0</v>
      </c>
      <c r="S1928" s="11">
        <f ca="1">(M1928-H1928)*'Meta-analysis (Recruitment)'!$B$4</f>
        <v>0</v>
      </c>
      <c r="U1928" s="11">
        <f ca="1">(N1928-I1928)*'Meta-analysis (Recruitment)'!$B$4</f>
        <v>0</v>
      </c>
    </row>
    <row r="1929" spans="1:21">
      <c r="A1929" s="11">
        <v>-7.4999999999999997E-2</v>
      </c>
      <c r="B1929" s="11" cm="1">
        <f t="array" aca="1" ref="B1929" ca="1">INDEX(
    INDIRECT("'Bootstrap Sampling (Recruitment'!$A$4:$A$4004"),
    RANDBETWEEN(
        MATCH('Meta-analysis (Recruitment)'!$B$5, INDIRECT("'Bootstrap Sampling (Recruitment'!$A$4:$A$4004"), 1),
        MATCH('Meta-analysis (Recruitment)'!$B$6, INDIRECT("'Bootstrap Sampling (Recruitment'!$A$4:$A$4004"), 1)
    ),
    1
)</f>
        <v>0</v>
      </c>
      <c r="C1929" s="11">
        <f t="shared" ca="1" si="271"/>
        <v>1</v>
      </c>
      <c r="F1929" s="11">
        <f t="shared" ca="1" si="272"/>
        <v>0.1</v>
      </c>
      <c r="G1929" s="11">
        <f t="shared" ca="1" si="273"/>
        <v>0.3</v>
      </c>
      <c r="H1929" s="11">
        <f t="shared" ca="1" si="274"/>
        <v>0.5</v>
      </c>
      <c r="I1929" s="11">
        <f t="shared" ca="1" si="275"/>
        <v>0.12</v>
      </c>
      <c r="K1929" s="11">
        <f t="shared" ca="1" si="276"/>
        <v>0.1</v>
      </c>
      <c r="L1929" s="11">
        <f t="shared" ca="1" si="277"/>
        <v>0.3</v>
      </c>
      <c r="M1929" s="11">
        <f t="shared" ca="1" si="278"/>
        <v>0.5</v>
      </c>
      <c r="N1929" s="11">
        <f t="shared" ca="1" si="279"/>
        <v>0.12</v>
      </c>
      <c r="O1929" s="11">
        <f ca="1">(K1929-F1929)*'Meta-analysis (Recruitment)'!$B$4</f>
        <v>0</v>
      </c>
      <c r="Q1929" s="11">
        <f ca="1">(L1929-G1929)*'Meta-analysis (Recruitment)'!$B$4</f>
        <v>0</v>
      </c>
      <c r="S1929" s="11">
        <f ca="1">(M1929-H1929)*'Meta-analysis (Recruitment)'!$B$4</f>
        <v>0</v>
      </c>
      <c r="U1929" s="11">
        <f ca="1">(N1929-I1929)*'Meta-analysis (Recruitment)'!$B$4</f>
        <v>0</v>
      </c>
    </row>
    <row r="1930" spans="1:21">
      <c r="A1930" s="11">
        <v>-7.3999999999999996E-2</v>
      </c>
      <c r="B1930" s="11" cm="1">
        <f t="array" aca="1" ref="B1930" ca="1">INDEX(
    INDIRECT("'Bootstrap Sampling (Recruitment'!$A$4:$A$4004"),
    RANDBETWEEN(
        MATCH('Meta-analysis (Recruitment)'!$B$5, INDIRECT("'Bootstrap Sampling (Recruitment'!$A$4:$A$4004"), 1),
        MATCH('Meta-analysis (Recruitment)'!$B$6, INDIRECT("'Bootstrap Sampling (Recruitment'!$A$4:$A$4004"), 1)
    ),
    1
)</f>
        <v>0</v>
      </c>
      <c r="C1930" s="11">
        <f t="shared" ca="1" si="271"/>
        <v>1</v>
      </c>
      <c r="F1930" s="11">
        <f t="shared" ca="1" si="272"/>
        <v>0.1</v>
      </c>
      <c r="G1930" s="11">
        <f t="shared" ca="1" si="273"/>
        <v>0.3</v>
      </c>
      <c r="H1930" s="11">
        <f t="shared" ca="1" si="274"/>
        <v>0.5</v>
      </c>
      <c r="I1930" s="11">
        <f t="shared" ca="1" si="275"/>
        <v>0.35</v>
      </c>
      <c r="K1930" s="11">
        <f t="shared" ca="1" si="276"/>
        <v>0.1</v>
      </c>
      <c r="L1930" s="11">
        <f t="shared" ca="1" si="277"/>
        <v>0.3</v>
      </c>
      <c r="M1930" s="11">
        <f t="shared" ca="1" si="278"/>
        <v>0.5</v>
      </c>
      <c r="N1930" s="11">
        <f t="shared" ca="1" si="279"/>
        <v>0.35</v>
      </c>
      <c r="O1930" s="11">
        <f ca="1">(K1930-F1930)*'Meta-analysis (Recruitment)'!$B$4</f>
        <v>0</v>
      </c>
      <c r="Q1930" s="11">
        <f ca="1">(L1930-G1930)*'Meta-analysis (Recruitment)'!$B$4</f>
        <v>0</v>
      </c>
      <c r="S1930" s="11">
        <f ca="1">(M1930-H1930)*'Meta-analysis (Recruitment)'!$B$4</f>
        <v>0</v>
      </c>
      <c r="U1930" s="11">
        <f ca="1">(N1930-I1930)*'Meta-analysis (Recruitment)'!$B$4</f>
        <v>0</v>
      </c>
    </row>
    <row r="1931" spans="1:21">
      <c r="A1931" s="11">
        <v>-7.2999999999999995E-2</v>
      </c>
      <c r="B1931" s="11" cm="1">
        <f t="array" aca="1" ref="B1931" ca="1">INDEX(
    INDIRECT("'Bootstrap Sampling (Recruitment'!$A$4:$A$4004"),
    RANDBETWEEN(
        MATCH('Meta-analysis (Recruitment)'!$B$5, INDIRECT("'Bootstrap Sampling (Recruitment'!$A$4:$A$4004"), 1),
        MATCH('Meta-analysis (Recruitment)'!$B$6, INDIRECT("'Bootstrap Sampling (Recruitment'!$A$4:$A$4004"), 1)
    ),
    1
)</f>
        <v>0</v>
      </c>
      <c r="C1931" s="11">
        <f t="shared" ca="1" si="271"/>
        <v>1</v>
      </c>
      <c r="F1931" s="11">
        <f t="shared" ca="1" si="272"/>
        <v>0.1</v>
      </c>
      <c r="G1931" s="11">
        <f t="shared" ca="1" si="273"/>
        <v>0.3</v>
      </c>
      <c r="H1931" s="11">
        <f t="shared" ca="1" si="274"/>
        <v>0.5</v>
      </c>
      <c r="I1931" s="11">
        <f t="shared" ca="1" si="275"/>
        <v>0.18</v>
      </c>
      <c r="K1931" s="11">
        <f t="shared" ca="1" si="276"/>
        <v>0.1</v>
      </c>
      <c r="L1931" s="11">
        <f t="shared" ca="1" si="277"/>
        <v>0.3</v>
      </c>
      <c r="M1931" s="11">
        <f t="shared" ca="1" si="278"/>
        <v>0.5</v>
      </c>
      <c r="N1931" s="11">
        <f t="shared" ca="1" si="279"/>
        <v>0.18</v>
      </c>
      <c r="O1931" s="11">
        <f ca="1">(K1931-F1931)*'Meta-analysis (Recruitment)'!$B$4</f>
        <v>0</v>
      </c>
      <c r="Q1931" s="11">
        <f ca="1">(L1931-G1931)*'Meta-analysis (Recruitment)'!$B$4</f>
        <v>0</v>
      </c>
      <c r="S1931" s="11">
        <f ca="1">(M1931-H1931)*'Meta-analysis (Recruitment)'!$B$4</f>
        <v>0</v>
      </c>
      <c r="U1931" s="11">
        <f ca="1">(N1931-I1931)*'Meta-analysis (Recruitment)'!$B$4</f>
        <v>0</v>
      </c>
    </row>
    <row r="1932" spans="1:21">
      <c r="A1932" s="11">
        <v>-7.1999999999999995E-2</v>
      </c>
      <c r="B1932" s="11" cm="1">
        <f t="array" aca="1" ref="B1932" ca="1">INDEX(
    INDIRECT("'Bootstrap Sampling (Recruitment'!$A$4:$A$4004"),
    RANDBETWEEN(
        MATCH('Meta-analysis (Recruitment)'!$B$5, INDIRECT("'Bootstrap Sampling (Recruitment'!$A$4:$A$4004"), 1),
        MATCH('Meta-analysis (Recruitment)'!$B$6, INDIRECT("'Bootstrap Sampling (Recruitment'!$A$4:$A$4004"), 1)
    ),
    1
)</f>
        <v>0</v>
      </c>
      <c r="C1932" s="11">
        <f t="shared" ca="1" si="271"/>
        <v>1</v>
      </c>
      <c r="F1932" s="11">
        <f t="shared" ca="1" si="272"/>
        <v>0.1</v>
      </c>
      <c r="G1932" s="11">
        <f t="shared" ca="1" si="273"/>
        <v>0.3</v>
      </c>
      <c r="H1932" s="11">
        <f t="shared" ca="1" si="274"/>
        <v>0.5</v>
      </c>
      <c r="I1932" s="11">
        <f t="shared" ca="1" si="275"/>
        <v>0.1</v>
      </c>
      <c r="K1932" s="11">
        <f t="shared" ca="1" si="276"/>
        <v>0.1</v>
      </c>
      <c r="L1932" s="11">
        <f t="shared" ca="1" si="277"/>
        <v>0.3</v>
      </c>
      <c r="M1932" s="11">
        <f t="shared" ca="1" si="278"/>
        <v>0.5</v>
      </c>
      <c r="N1932" s="11">
        <f t="shared" ca="1" si="279"/>
        <v>0.1</v>
      </c>
      <c r="O1932" s="11">
        <f ca="1">(K1932-F1932)*'Meta-analysis (Recruitment)'!$B$4</f>
        <v>0</v>
      </c>
      <c r="Q1932" s="11">
        <f ca="1">(L1932-G1932)*'Meta-analysis (Recruitment)'!$B$4</f>
        <v>0</v>
      </c>
      <c r="S1932" s="11">
        <f ca="1">(M1932-H1932)*'Meta-analysis (Recruitment)'!$B$4</f>
        <v>0</v>
      </c>
      <c r="U1932" s="11">
        <f ca="1">(N1932-I1932)*'Meta-analysis (Recruitment)'!$B$4</f>
        <v>0</v>
      </c>
    </row>
    <row r="1933" spans="1:21">
      <c r="A1933" s="11">
        <v>-7.0999999999999994E-2</v>
      </c>
      <c r="B1933" s="11" cm="1">
        <f t="array" aca="1" ref="B1933" ca="1">INDEX(
    INDIRECT("'Bootstrap Sampling (Recruitment'!$A$4:$A$4004"),
    RANDBETWEEN(
        MATCH('Meta-analysis (Recruitment)'!$B$5, INDIRECT("'Bootstrap Sampling (Recruitment'!$A$4:$A$4004"), 1),
        MATCH('Meta-analysis (Recruitment)'!$B$6, INDIRECT("'Bootstrap Sampling (Recruitment'!$A$4:$A$4004"), 1)
    ),
    1
)</f>
        <v>0</v>
      </c>
      <c r="C1933" s="11">
        <f t="shared" ca="1" si="271"/>
        <v>1</v>
      </c>
      <c r="F1933" s="11">
        <f t="shared" ca="1" si="272"/>
        <v>0.1</v>
      </c>
      <c r="G1933" s="11">
        <f t="shared" ca="1" si="273"/>
        <v>0.3</v>
      </c>
      <c r="H1933" s="11">
        <f t="shared" ca="1" si="274"/>
        <v>0.5</v>
      </c>
      <c r="I1933" s="11">
        <f t="shared" ca="1" si="275"/>
        <v>0.22</v>
      </c>
      <c r="K1933" s="11">
        <f t="shared" ca="1" si="276"/>
        <v>0.1</v>
      </c>
      <c r="L1933" s="11">
        <f t="shared" ca="1" si="277"/>
        <v>0.3</v>
      </c>
      <c r="M1933" s="11">
        <f t="shared" ca="1" si="278"/>
        <v>0.5</v>
      </c>
      <c r="N1933" s="11">
        <f t="shared" ca="1" si="279"/>
        <v>0.22</v>
      </c>
      <c r="O1933" s="11">
        <f ca="1">(K1933-F1933)*'Meta-analysis (Recruitment)'!$B$4</f>
        <v>0</v>
      </c>
      <c r="Q1933" s="11">
        <f ca="1">(L1933-G1933)*'Meta-analysis (Recruitment)'!$B$4</f>
        <v>0</v>
      </c>
      <c r="S1933" s="11">
        <f ca="1">(M1933-H1933)*'Meta-analysis (Recruitment)'!$B$4</f>
        <v>0</v>
      </c>
      <c r="U1933" s="11">
        <f ca="1">(N1933-I1933)*'Meta-analysis (Recruitment)'!$B$4</f>
        <v>0</v>
      </c>
    </row>
    <row r="1934" spans="1:21">
      <c r="A1934" s="11">
        <v>-7.0000000000000007E-2</v>
      </c>
      <c r="B1934" s="11" cm="1">
        <f t="array" aca="1" ref="B1934" ca="1">INDEX(
    INDIRECT("'Bootstrap Sampling (Recruitment'!$A$4:$A$4004"),
    RANDBETWEEN(
        MATCH('Meta-analysis (Recruitment)'!$B$5, INDIRECT("'Bootstrap Sampling (Recruitment'!$A$4:$A$4004"), 1),
        MATCH('Meta-analysis (Recruitment)'!$B$6, INDIRECT("'Bootstrap Sampling (Recruitment'!$A$4:$A$4004"), 1)
    ),
    1
)</f>
        <v>0</v>
      </c>
      <c r="C1934" s="11">
        <f t="shared" ca="1" si="271"/>
        <v>1</v>
      </c>
      <c r="F1934" s="11">
        <f t="shared" ca="1" si="272"/>
        <v>0.1</v>
      </c>
      <c r="G1934" s="11">
        <f t="shared" ca="1" si="273"/>
        <v>0.3</v>
      </c>
      <c r="H1934" s="11">
        <f t="shared" ca="1" si="274"/>
        <v>0.5</v>
      </c>
      <c r="I1934" s="11">
        <f t="shared" ca="1" si="275"/>
        <v>0.31</v>
      </c>
      <c r="K1934" s="11">
        <f t="shared" ca="1" si="276"/>
        <v>0.1</v>
      </c>
      <c r="L1934" s="11">
        <f t="shared" ca="1" si="277"/>
        <v>0.3</v>
      </c>
      <c r="M1934" s="11">
        <f t="shared" ca="1" si="278"/>
        <v>0.5</v>
      </c>
      <c r="N1934" s="11">
        <f t="shared" ca="1" si="279"/>
        <v>0.31</v>
      </c>
      <c r="O1934" s="11">
        <f ca="1">(K1934-F1934)*'Meta-analysis (Recruitment)'!$B$4</f>
        <v>0</v>
      </c>
      <c r="Q1934" s="11">
        <f ca="1">(L1934-G1934)*'Meta-analysis (Recruitment)'!$B$4</f>
        <v>0</v>
      </c>
      <c r="S1934" s="11">
        <f ca="1">(M1934-H1934)*'Meta-analysis (Recruitment)'!$B$4</f>
        <v>0</v>
      </c>
      <c r="U1934" s="11">
        <f ca="1">(N1934-I1934)*'Meta-analysis (Recruitment)'!$B$4</f>
        <v>0</v>
      </c>
    </row>
    <row r="1935" spans="1:21">
      <c r="A1935" s="11">
        <v>-6.9000000000000006E-2</v>
      </c>
      <c r="B1935" s="11" cm="1">
        <f t="array" aca="1" ref="B1935" ca="1">INDEX(
    INDIRECT("'Bootstrap Sampling (Recruitment'!$A$4:$A$4004"),
    RANDBETWEEN(
        MATCH('Meta-analysis (Recruitment)'!$B$5, INDIRECT("'Bootstrap Sampling (Recruitment'!$A$4:$A$4004"), 1),
        MATCH('Meta-analysis (Recruitment)'!$B$6, INDIRECT("'Bootstrap Sampling (Recruitment'!$A$4:$A$4004"), 1)
    ),
    1
)</f>
        <v>0</v>
      </c>
      <c r="C1935" s="11">
        <f t="shared" ca="1" si="271"/>
        <v>1</v>
      </c>
      <c r="F1935" s="11">
        <f t="shared" ca="1" si="272"/>
        <v>0.1</v>
      </c>
      <c r="G1935" s="11">
        <f t="shared" ca="1" si="273"/>
        <v>0.3</v>
      </c>
      <c r="H1935" s="11">
        <f t="shared" ca="1" si="274"/>
        <v>0.5</v>
      </c>
      <c r="I1935" s="11">
        <f t="shared" ca="1" si="275"/>
        <v>0.28999999999999998</v>
      </c>
      <c r="K1935" s="11">
        <f t="shared" ca="1" si="276"/>
        <v>0.1</v>
      </c>
      <c r="L1935" s="11">
        <f t="shared" ca="1" si="277"/>
        <v>0.3</v>
      </c>
      <c r="M1935" s="11">
        <f t="shared" ca="1" si="278"/>
        <v>0.5</v>
      </c>
      <c r="N1935" s="11">
        <f t="shared" ca="1" si="279"/>
        <v>0.28999999999999998</v>
      </c>
      <c r="O1935" s="11">
        <f ca="1">(K1935-F1935)*'Meta-analysis (Recruitment)'!$B$4</f>
        <v>0</v>
      </c>
      <c r="Q1935" s="11">
        <f ca="1">(L1935-G1935)*'Meta-analysis (Recruitment)'!$B$4</f>
        <v>0</v>
      </c>
      <c r="S1935" s="11">
        <f ca="1">(M1935-H1935)*'Meta-analysis (Recruitment)'!$B$4</f>
        <v>0</v>
      </c>
      <c r="U1935" s="11">
        <f ca="1">(N1935-I1935)*'Meta-analysis (Recruitment)'!$B$4</f>
        <v>0</v>
      </c>
    </row>
    <row r="1936" spans="1:21">
      <c r="A1936" s="11">
        <v>-6.8000000000000005E-2</v>
      </c>
      <c r="B1936" s="11" cm="1">
        <f t="array" aca="1" ref="B1936" ca="1">INDEX(
    INDIRECT("'Bootstrap Sampling (Recruitment'!$A$4:$A$4004"),
    RANDBETWEEN(
        MATCH('Meta-analysis (Recruitment)'!$B$5, INDIRECT("'Bootstrap Sampling (Recruitment'!$A$4:$A$4004"), 1),
        MATCH('Meta-analysis (Recruitment)'!$B$6, INDIRECT("'Bootstrap Sampling (Recruitment'!$A$4:$A$4004"), 1)
    ),
    1
)</f>
        <v>0</v>
      </c>
      <c r="C1936" s="11">
        <f t="shared" ca="1" si="271"/>
        <v>1</v>
      </c>
      <c r="F1936" s="11">
        <f t="shared" ca="1" si="272"/>
        <v>0.1</v>
      </c>
      <c r="G1936" s="11">
        <f t="shared" ca="1" si="273"/>
        <v>0.3</v>
      </c>
      <c r="H1936" s="11">
        <f t="shared" ca="1" si="274"/>
        <v>0.5</v>
      </c>
      <c r="I1936" s="11">
        <f t="shared" ca="1" si="275"/>
        <v>0.14000000000000001</v>
      </c>
      <c r="K1936" s="11">
        <f t="shared" ca="1" si="276"/>
        <v>0.1</v>
      </c>
      <c r="L1936" s="11">
        <f t="shared" ca="1" si="277"/>
        <v>0.3</v>
      </c>
      <c r="M1936" s="11">
        <f t="shared" ca="1" si="278"/>
        <v>0.5</v>
      </c>
      <c r="N1936" s="11">
        <f t="shared" ca="1" si="279"/>
        <v>0.14000000000000001</v>
      </c>
      <c r="O1936" s="11">
        <f ca="1">(K1936-F1936)*'Meta-analysis (Recruitment)'!$B$4</f>
        <v>0</v>
      </c>
      <c r="Q1936" s="11">
        <f ca="1">(L1936-G1936)*'Meta-analysis (Recruitment)'!$B$4</f>
        <v>0</v>
      </c>
      <c r="S1936" s="11">
        <f ca="1">(M1936-H1936)*'Meta-analysis (Recruitment)'!$B$4</f>
        <v>0</v>
      </c>
      <c r="U1936" s="11">
        <f ca="1">(N1936-I1936)*'Meta-analysis (Recruitment)'!$B$4</f>
        <v>0</v>
      </c>
    </row>
    <row r="1937" spans="1:21">
      <c r="A1937" s="11">
        <v>-6.7000000000000004E-2</v>
      </c>
      <c r="B1937" s="11" cm="1">
        <f t="array" aca="1" ref="B1937" ca="1">INDEX(
    INDIRECT("'Bootstrap Sampling (Recruitment'!$A$4:$A$4004"),
    RANDBETWEEN(
        MATCH('Meta-analysis (Recruitment)'!$B$5, INDIRECT("'Bootstrap Sampling (Recruitment'!$A$4:$A$4004"), 1),
        MATCH('Meta-analysis (Recruitment)'!$B$6, INDIRECT("'Bootstrap Sampling (Recruitment'!$A$4:$A$4004"), 1)
    ),
    1
)</f>
        <v>0</v>
      </c>
      <c r="C1937" s="11">
        <f t="shared" ca="1" si="271"/>
        <v>1</v>
      </c>
      <c r="F1937" s="11">
        <f t="shared" ca="1" si="272"/>
        <v>0.1</v>
      </c>
      <c r="G1937" s="11">
        <f t="shared" ca="1" si="273"/>
        <v>0.3</v>
      </c>
      <c r="H1937" s="11">
        <f t="shared" ca="1" si="274"/>
        <v>0.5</v>
      </c>
      <c r="I1937" s="11">
        <f t="shared" ca="1" si="275"/>
        <v>0.35</v>
      </c>
      <c r="K1937" s="11">
        <f t="shared" ca="1" si="276"/>
        <v>0.1</v>
      </c>
      <c r="L1937" s="11">
        <f t="shared" ca="1" si="277"/>
        <v>0.3</v>
      </c>
      <c r="M1937" s="11">
        <f t="shared" ca="1" si="278"/>
        <v>0.5</v>
      </c>
      <c r="N1937" s="11">
        <f t="shared" ca="1" si="279"/>
        <v>0.35</v>
      </c>
      <c r="O1937" s="11">
        <f ca="1">(K1937-F1937)*'Meta-analysis (Recruitment)'!$B$4</f>
        <v>0</v>
      </c>
      <c r="Q1937" s="11">
        <f ca="1">(L1937-G1937)*'Meta-analysis (Recruitment)'!$B$4</f>
        <v>0</v>
      </c>
      <c r="S1937" s="11">
        <f ca="1">(M1937-H1937)*'Meta-analysis (Recruitment)'!$B$4</f>
        <v>0</v>
      </c>
      <c r="U1937" s="11">
        <f ca="1">(N1937-I1937)*'Meta-analysis (Recruitment)'!$B$4</f>
        <v>0</v>
      </c>
    </row>
    <row r="1938" spans="1:21">
      <c r="A1938" s="11">
        <v>-6.6000000000000003E-2</v>
      </c>
      <c r="B1938" s="11" cm="1">
        <f t="array" aca="1" ref="B1938" ca="1">INDEX(
    INDIRECT("'Bootstrap Sampling (Recruitment'!$A$4:$A$4004"),
    RANDBETWEEN(
        MATCH('Meta-analysis (Recruitment)'!$B$5, INDIRECT("'Bootstrap Sampling (Recruitment'!$A$4:$A$4004"), 1),
        MATCH('Meta-analysis (Recruitment)'!$B$6, INDIRECT("'Bootstrap Sampling (Recruitment'!$A$4:$A$4004"), 1)
    ),
    1
)</f>
        <v>0</v>
      </c>
      <c r="C1938" s="11">
        <f t="shared" ca="1" si="271"/>
        <v>1</v>
      </c>
      <c r="F1938" s="11">
        <f t="shared" ca="1" si="272"/>
        <v>0.1</v>
      </c>
      <c r="G1938" s="11">
        <f t="shared" ca="1" si="273"/>
        <v>0.3</v>
      </c>
      <c r="H1938" s="11">
        <f t="shared" ca="1" si="274"/>
        <v>0.5</v>
      </c>
      <c r="I1938" s="11">
        <f t="shared" ca="1" si="275"/>
        <v>0.42</v>
      </c>
      <c r="K1938" s="11">
        <f t="shared" ca="1" si="276"/>
        <v>0.1</v>
      </c>
      <c r="L1938" s="11">
        <f t="shared" ca="1" si="277"/>
        <v>0.3</v>
      </c>
      <c r="M1938" s="11">
        <f t="shared" ca="1" si="278"/>
        <v>0.5</v>
      </c>
      <c r="N1938" s="11">
        <f t="shared" ca="1" si="279"/>
        <v>0.42</v>
      </c>
      <c r="O1938" s="11">
        <f ca="1">(K1938-F1938)*'Meta-analysis (Recruitment)'!$B$4</f>
        <v>0</v>
      </c>
      <c r="Q1938" s="11">
        <f ca="1">(L1938-G1938)*'Meta-analysis (Recruitment)'!$B$4</f>
        <v>0</v>
      </c>
      <c r="S1938" s="11">
        <f ca="1">(M1938-H1938)*'Meta-analysis (Recruitment)'!$B$4</f>
        <v>0</v>
      </c>
      <c r="U1938" s="11">
        <f ca="1">(N1938-I1938)*'Meta-analysis (Recruitment)'!$B$4</f>
        <v>0</v>
      </c>
    </row>
    <row r="1939" spans="1:21">
      <c r="A1939" s="11">
        <v>-6.5000000000000002E-2</v>
      </c>
      <c r="B1939" s="11" cm="1">
        <f t="array" aca="1" ref="B1939" ca="1">INDEX(
    INDIRECT("'Bootstrap Sampling (Recruitment'!$A$4:$A$4004"),
    RANDBETWEEN(
        MATCH('Meta-analysis (Recruitment)'!$B$5, INDIRECT("'Bootstrap Sampling (Recruitment'!$A$4:$A$4004"), 1),
        MATCH('Meta-analysis (Recruitment)'!$B$6, INDIRECT("'Bootstrap Sampling (Recruitment'!$A$4:$A$4004"), 1)
    ),
    1
)</f>
        <v>0</v>
      </c>
      <c r="C1939" s="11">
        <f t="shared" ca="1" si="271"/>
        <v>1</v>
      </c>
      <c r="F1939" s="11">
        <f t="shared" ca="1" si="272"/>
        <v>0.1</v>
      </c>
      <c r="G1939" s="11">
        <f t="shared" ca="1" si="273"/>
        <v>0.3</v>
      </c>
      <c r="H1939" s="11">
        <f t="shared" ca="1" si="274"/>
        <v>0.5</v>
      </c>
      <c r="I1939" s="11">
        <f t="shared" ca="1" si="275"/>
        <v>0.2</v>
      </c>
      <c r="K1939" s="11">
        <f t="shared" ca="1" si="276"/>
        <v>0.1</v>
      </c>
      <c r="L1939" s="11">
        <f t="shared" ca="1" si="277"/>
        <v>0.3</v>
      </c>
      <c r="M1939" s="11">
        <f t="shared" ca="1" si="278"/>
        <v>0.5</v>
      </c>
      <c r="N1939" s="11">
        <f t="shared" ca="1" si="279"/>
        <v>0.2</v>
      </c>
      <c r="O1939" s="11">
        <f ca="1">(K1939-F1939)*'Meta-analysis (Recruitment)'!$B$4</f>
        <v>0</v>
      </c>
      <c r="Q1939" s="11">
        <f ca="1">(L1939-G1939)*'Meta-analysis (Recruitment)'!$B$4</f>
        <v>0</v>
      </c>
      <c r="S1939" s="11">
        <f ca="1">(M1939-H1939)*'Meta-analysis (Recruitment)'!$B$4</f>
        <v>0</v>
      </c>
      <c r="U1939" s="11">
        <f ca="1">(N1939-I1939)*'Meta-analysis (Recruitment)'!$B$4</f>
        <v>0</v>
      </c>
    </row>
    <row r="1940" spans="1:21">
      <c r="A1940" s="11">
        <v>-6.4000000000000001E-2</v>
      </c>
      <c r="B1940" s="11" cm="1">
        <f t="array" aca="1" ref="B1940" ca="1">INDEX(
    INDIRECT("'Bootstrap Sampling (Recruitment'!$A$4:$A$4004"),
    RANDBETWEEN(
        MATCH('Meta-analysis (Recruitment)'!$B$5, INDIRECT("'Bootstrap Sampling (Recruitment'!$A$4:$A$4004"), 1),
        MATCH('Meta-analysis (Recruitment)'!$B$6, INDIRECT("'Bootstrap Sampling (Recruitment'!$A$4:$A$4004"), 1)
    ),
    1
)</f>
        <v>0</v>
      </c>
      <c r="C1940" s="11">
        <f t="shared" ca="1" si="271"/>
        <v>1</v>
      </c>
      <c r="F1940" s="11">
        <f t="shared" ca="1" si="272"/>
        <v>0.1</v>
      </c>
      <c r="G1940" s="11">
        <f t="shared" ca="1" si="273"/>
        <v>0.3</v>
      </c>
      <c r="H1940" s="11">
        <f t="shared" ca="1" si="274"/>
        <v>0.5</v>
      </c>
      <c r="I1940" s="11">
        <f t="shared" ca="1" si="275"/>
        <v>0.25</v>
      </c>
      <c r="K1940" s="11">
        <f t="shared" ca="1" si="276"/>
        <v>0.1</v>
      </c>
      <c r="L1940" s="11">
        <f t="shared" ca="1" si="277"/>
        <v>0.3</v>
      </c>
      <c r="M1940" s="11">
        <f t="shared" ca="1" si="278"/>
        <v>0.5</v>
      </c>
      <c r="N1940" s="11">
        <f t="shared" ca="1" si="279"/>
        <v>0.25</v>
      </c>
      <c r="O1940" s="11">
        <f ca="1">(K1940-F1940)*'Meta-analysis (Recruitment)'!$B$4</f>
        <v>0</v>
      </c>
      <c r="Q1940" s="11">
        <f ca="1">(L1940-G1940)*'Meta-analysis (Recruitment)'!$B$4</f>
        <v>0</v>
      </c>
      <c r="S1940" s="11">
        <f ca="1">(M1940-H1940)*'Meta-analysis (Recruitment)'!$B$4</f>
        <v>0</v>
      </c>
      <c r="U1940" s="11">
        <f ca="1">(N1940-I1940)*'Meta-analysis (Recruitment)'!$B$4</f>
        <v>0</v>
      </c>
    </row>
    <row r="1941" spans="1:21">
      <c r="A1941" s="11">
        <v>-6.3E-2</v>
      </c>
      <c r="B1941" s="11" cm="1">
        <f t="array" aca="1" ref="B1941" ca="1">INDEX(
    INDIRECT("'Bootstrap Sampling (Recruitment'!$A$4:$A$4004"),
    RANDBETWEEN(
        MATCH('Meta-analysis (Recruitment)'!$B$5, INDIRECT("'Bootstrap Sampling (Recruitment'!$A$4:$A$4004"), 1),
        MATCH('Meta-analysis (Recruitment)'!$B$6, INDIRECT("'Bootstrap Sampling (Recruitment'!$A$4:$A$4004"), 1)
    ),
    1
)</f>
        <v>0</v>
      </c>
      <c r="C1941" s="11">
        <f t="shared" ca="1" si="271"/>
        <v>1</v>
      </c>
      <c r="F1941" s="11">
        <f t="shared" ca="1" si="272"/>
        <v>0.1</v>
      </c>
      <c r="G1941" s="11">
        <f t="shared" ca="1" si="273"/>
        <v>0.3</v>
      </c>
      <c r="H1941" s="11">
        <f t="shared" ca="1" si="274"/>
        <v>0.5</v>
      </c>
      <c r="I1941" s="11">
        <f t="shared" ca="1" si="275"/>
        <v>0.44</v>
      </c>
      <c r="K1941" s="11">
        <f t="shared" ca="1" si="276"/>
        <v>0.1</v>
      </c>
      <c r="L1941" s="11">
        <f t="shared" ca="1" si="277"/>
        <v>0.3</v>
      </c>
      <c r="M1941" s="11">
        <f t="shared" ca="1" si="278"/>
        <v>0.5</v>
      </c>
      <c r="N1941" s="11">
        <f t="shared" ca="1" si="279"/>
        <v>0.44</v>
      </c>
      <c r="O1941" s="11">
        <f ca="1">(K1941-F1941)*'Meta-analysis (Recruitment)'!$B$4</f>
        <v>0</v>
      </c>
      <c r="Q1941" s="11">
        <f ca="1">(L1941-G1941)*'Meta-analysis (Recruitment)'!$B$4</f>
        <v>0</v>
      </c>
      <c r="S1941" s="11">
        <f ca="1">(M1941-H1941)*'Meta-analysis (Recruitment)'!$B$4</f>
        <v>0</v>
      </c>
      <c r="U1941" s="11">
        <f ca="1">(N1941-I1941)*'Meta-analysis (Recruitment)'!$B$4</f>
        <v>0</v>
      </c>
    </row>
    <row r="1942" spans="1:21">
      <c r="A1942" s="11">
        <v>-6.2E-2</v>
      </c>
      <c r="B1942" s="11" cm="1">
        <f t="array" aca="1" ref="B1942" ca="1">INDEX(
    INDIRECT("'Bootstrap Sampling (Recruitment'!$A$4:$A$4004"),
    RANDBETWEEN(
        MATCH('Meta-analysis (Recruitment)'!$B$5, INDIRECT("'Bootstrap Sampling (Recruitment'!$A$4:$A$4004"), 1),
        MATCH('Meta-analysis (Recruitment)'!$B$6, INDIRECT("'Bootstrap Sampling (Recruitment'!$A$4:$A$4004"), 1)
    ),
    1
)</f>
        <v>0</v>
      </c>
      <c r="C1942" s="11">
        <f t="shared" ca="1" si="271"/>
        <v>1</v>
      </c>
      <c r="F1942" s="11">
        <f t="shared" ca="1" si="272"/>
        <v>0.1</v>
      </c>
      <c r="G1942" s="11">
        <f t="shared" ca="1" si="273"/>
        <v>0.3</v>
      </c>
      <c r="H1942" s="11">
        <f t="shared" ca="1" si="274"/>
        <v>0.5</v>
      </c>
      <c r="I1942" s="11">
        <f t="shared" ca="1" si="275"/>
        <v>0.21</v>
      </c>
      <c r="K1942" s="11">
        <f t="shared" ca="1" si="276"/>
        <v>0.1</v>
      </c>
      <c r="L1942" s="11">
        <f t="shared" ca="1" si="277"/>
        <v>0.3</v>
      </c>
      <c r="M1942" s="11">
        <f t="shared" ca="1" si="278"/>
        <v>0.5</v>
      </c>
      <c r="N1942" s="11">
        <f t="shared" ca="1" si="279"/>
        <v>0.21</v>
      </c>
      <c r="O1942" s="11">
        <f ca="1">(K1942-F1942)*'Meta-analysis (Recruitment)'!$B$4</f>
        <v>0</v>
      </c>
      <c r="Q1942" s="11">
        <f ca="1">(L1942-G1942)*'Meta-analysis (Recruitment)'!$B$4</f>
        <v>0</v>
      </c>
      <c r="S1942" s="11">
        <f ca="1">(M1942-H1942)*'Meta-analysis (Recruitment)'!$B$4</f>
        <v>0</v>
      </c>
      <c r="U1942" s="11">
        <f ca="1">(N1942-I1942)*'Meta-analysis (Recruitment)'!$B$4</f>
        <v>0</v>
      </c>
    </row>
    <row r="1943" spans="1:21">
      <c r="A1943" s="11">
        <v>-6.0999999999999999E-2</v>
      </c>
      <c r="B1943" s="11" cm="1">
        <f t="array" aca="1" ref="B1943" ca="1">INDEX(
    INDIRECT("'Bootstrap Sampling (Recruitment'!$A$4:$A$4004"),
    RANDBETWEEN(
        MATCH('Meta-analysis (Recruitment)'!$B$5, INDIRECT("'Bootstrap Sampling (Recruitment'!$A$4:$A$4004"), 1),
        MATCH('Meta-analysis (Recruitment)'!$B$6, INDIRECT("'Bootstrap Sampling (Recruitment'!$A$4:$A$4004"), 1)
    ),
    1
)</f>
        <v>0</v>
      </c>
      <c r="C1943" s="11">
        <f t="shared" ca="1" si="271"/>
        <v>1</v>
      </c>
      <c r="F1943" s="11">
        <f t="shared" ca="1" si="272"/>
        <v>0.1</v>
      </c>
      <c r="G1943" s="11">
        <f t="shared" ca="1" si="273"/>
        <v>0.3</v>
      </c>
      <c r="H1943" s="11">
        <f t="shared" ca="1" si="274"/>
        <v>0.5</v>
      </c>
      <c r="I1943" s="11">
        <f t="shared" ca="1" si="275"/>
        <v>0.17</v>
      </c>
      <c r="K1943" s="11">
        <f t="shared" ca="1" si="276"/>
        <v>0.1</v>
      </c>
      <c r="L1943" s="11">
        <f t="shared" ca="1" si="277"/>
        <v>0.3</v>
      </c>
      <c r="M1943" s="11">
        <f t="shared" ca="1" si="278"/>
        <v>0.5</v>
      </c>
      <c r="N1943" s="11">
        <f t="shared" ca="1" si="279"/>
        <v>0.17</v>
      </c>
      <c r="O1943" s="11">
        <f ca="1">(K1943-F1943)*'Meta-analysis (Recruitment)'!$B$4</f>
        <v>0</v>
      </c>
      <c r="Q1943" s="11">
        <f ca="1">(L1943-G1943)*'Meta-analysis (Recruitment)'!$B$4</f>
        <v>0</v>
      </c>
      <c r="S1943" s="11">
        <f ca="1">(M1943-H1943)*'Meta-analysis (Recruitment)'!$B$4</f>
        <v>0</v>
      </c>
      <c r="U1943" s="11">
        <f ca="1">(N1943-I1943)*'Meta-analysis (Recruitment)'!$B$4</f>
        <v>0</v>
      </c>
    </row>
    <row r="1944" spans="1:21">
      <c r="A1944" s="11">
        <v>-0.06</v>
      </c>
      <c r="B1944" s="11" cm="1">
        <f t="array" aca="1" ref="B1944" ca="1">INDEX(
    INDIRECT("'Bootstrap Sampling (Recruitment'!$A$4:$A$4004"),
    RANDBETWEEN(
        MATCH('Meta-analysis (Recruitment)'!$B$5, INDIRECT("'Bootstrap Sampling (Recruitment'!$A$4:$A$4004"), 1),
        MATCH('Meta-analysis (Recruitment)'!$B$6, INDIRECT("'Bootstrap Sampling (Recruitment'!$A$4:$A$4004"), 1)
    ),
    1
)</f>
        <v>0</v>
      </c>
      <c r="C1944" s="11">
        <f t="shared" ca="1" si="271"/>
        <v>1</v>
      </c>
      <c r="F1944" s="11">
        <f t="shared" ca="1" si="272"/>
        <v>0.1</v>
      </c>
      <c r="G1944" s="11">
        <f t="shared" ca="1" si="273"/>
        <v>0.3</v>
      </c>
      <c r="H1944" s="11">
        <f t="shared" ca="1" si="274"/>
        <v>0.5</v>
      </c>
      <c r="I1944" s="11">
        <f t="shared" ca="1" si="275"/>
        <v>0.15</v>
      </c>
      <c r="K1944" s="11">
        <f t="shared" ca="1" si="276"/>
        <v>0.1</v>
      </c>
      <c r="L1944" s="11">
        <f t="shared" ca="1" si="277"/>
        <v>0.3</v>
      </c>
      <c r="M1944" s="11">
        <f t="shared" ca="1" si="278"/>
        <v>0.5</v>
      </c>
      <c r="N1944" s="11">
        <f t="shared" ca="1" si="279"/>
        <v>0.15</v>
      </c>
      <c r="O1944" s="11">
        <f ca="1">(K1944-F1944)*'Meta-analysis (Recruitment)'!$B$4</f>
        <v>0</v>
      </c>
      <c r="Q1944" s="11">
        <f ca="1">(L1944-G1944)*'Meta-analysis (Recruitment)'!$B$4</f>
        <v>0</v>
      </c>
      <c r="S1944" s="11">
        <f ca="1">(M1944-H1944)*'Meta-analysis (Recruitment)'!$B$4</f>
        <v>0</v>
      </c>
      <c r="U1944" s="11">
        <f ca="1">(N1944-I1944)*'Meta-analysis (Recruitment)'!$B$4</f>
        <v>0</v>
      </c>
    </row>
    <row r="1945" spans="1:21">
      <c r="A1945" s="11">
        <v>-5.8999999999999997E-2</v>
      </c>
      <c r="B1945" s="11" cm="1">
        <f t="array" aca="1" ref="B1945" ca="1">INDEX(
    INDIRECT("'Bootstrap Sampling (Recruitment'!$A$4:$A$4004"),
    RANDBETWEEN(
        MATCH('Meta-analysis (Recruitment)'!$B$5, INDIRECT("'Bootstrap Sampling (Recruitment'!$A$4:$A$4004"), 1),
        MATCH('Meta-analysis (Recruitment)'!$B$6, INDIRECT("'Bootstrap Sampling (Recruitment'!$A$4:$A$4004"), 1)
    ),
    1
)</f>
        <v>0</v>
      </c>
      <c r="C1945" s="11">
        <f t="shared" ca="1" si="271"/>
        <v>1</v>
      </c>
      <c r="F1945" s="11">
        <f t="shared" ca="1" si="272"/>
        <v>0.1</v>
      </c>
      <c r="G1945" s="11">
        <f t="shared" ca="1" si="273"/>
        <v>0.3</v>
      </c>
      <c r="H1945" s="11">
        <f t="shared" ca="1" si="274"/>
        <v>0.5</v>
      </c>
      <c r="I1945" s="11">
        <f t="shared" ca="1" si="275"/>
        <v>0.2</v>
      </c>
      <c r="K1945" s="11">
        <f t="shared" ca="1" si="276"/>
        <v>0.1</v>
      </c>
      <c r="L1945" s="11">
        <f t="shared" ca="1" si="277"/>
        <v>0.3</v>
      </c>
      <c r="M1945" s="11">
        <f t="shared" ca="1" si="278"/>
        <v>0.5</v>
      </c>
      <c r="N1945" s="11">
        <f t="shared" ca="1" si="279"/>
        <v>0.2</v>
      </c>
      <c r="O1945" s="11">
        <f ca="1">(K1945-F1945)*'Meta-analysis (Recruitment)'!$B$4</f>
        <v>0</v>
      </c>
      <c r="Q1945" s="11">
        <f ca="1">(L1945-G1945)*'Meta-analysis (Recruitment)'!$B$4</f>
        <v>0</v>
      </c>
      <c r="S1945" s="11">
        <f ca="1">(M1945-H1945)*'Meta-analysis (Recruitment)'!$B$4</f>
        <v>0</v>
      </c>
      <c r="U1945" s="11">
        <f ca="1">(N1945-I1945)*'Meta-analysis (Recruitment)'!$B$4</f>
        <v>0</v>
      </c>
    </row>
    <row r="1946" spans="1:21">
      <c r="A1946" s="11">
        <v>-5.8000000000000003E-2</v>
      </c>
      <c r="B1946" s="11" cm="1">
        <f t="array" aca="1" ref="B1946" ca="1">INDEX(
    INDIRECT("'Bootstrap Sampling (Recruitment'!$A$4:$A$4004"),
    RANDBETWEEN(
        MATCH('Meta-analysis (Recruitment)'!$B$5, INDIRECT("'Bootstrap Sampling (Recruitment'!$A$4:$A$4004"), 1),
        MATCH('Meta-analysis (Recruitment)'!$B$6, INDIRECT("'Bootstrap Sampling (Recruitment'!$A$4:$A$4004"), 1)
    ),
    1
)</f>
        <v>0</v>
      </c>
      <c r="C1946" s="11">
        <f t="shared" ca="1" si="271"/>
        <v>1</v>
      </c>
      <c r="F1946" s="11">
        <f t="shared" ca="1" si="272"/>
        <v>0.1</v>
      </c>
      <c r="G1946" s="11">
        <f t="shared" ca="1" si="273"/>
        <v>0.3</v>
      </c>
      <c r="H1946" s="11">
        <f t="shared" ca="1" si="274"/>
        <v>0.5</v>
      </c>
      <c r="I1946" s="11">
        <f t="shared" ca="1" si="275"/>
        <v>0.33</v>
      </c>
      <c r="K1946" s="11">
        <f t="shared" ca="1" si="276"/>
        <v>0.1</v>
      </c>
      <c r="L1946" s="11">
        <f t="shared" ca="1" si="277"/>
        <v>0.3</v>
      </c>
      <c r="M1946" s="11">
        <f t="shared" ca="1" si="278"/>
        <v>0.5</v>
      </c>
      <c r="N1946" s="11">
        <f t="shared" ca="1" si="279"/>
        <v>0.33</v>
      </c>
      <c r="O1946" s="11">
        <f ca="1">(K1946-F1946)*'Meta-analysis (Recruitment)'!$B$4</f>
        <v>0</v>
      </c>
      <c r="Q1946" s="11">
        <f ca="1">(L1946-G1946)*'Meta-analysis (Recruitment)'!$B$4</f>
        <v>0</v>
      </c>
      <c r="S1946" s="11">
        <f ca="1">(M1946-H1946)*'Meta-analysis (Recruitment)'!$B$4</f>
        <v>0</v>
      </c>
      <c r="U1946" s="11">
        <f ca="1">(N1946-I1946)*'Meta-analysis (Recruitment)'!$B$4</f>
        <v>0</v>
      </c>
    </row>
    <row r="1947" spans="1:21">
      <c r="A1947" s="11">
        <v>-5.7000000000000002E-2</v>
      </c>
      <c r="B1947" s="11" cm="1">
        <f t="array" aca="1" ref="B1947" ca="1">INDEX(
    INDIRECT("'Bootstrap Sampling (Recruitment'!$A$4:$A$4004"),
    RANDBETWEEN(
        MATCH('Meta-analysis (Recruitment)'!$B$5, INDIRECT("'Bootstrap Sampling (Recruitment'!$A$4:$A$4004"), 1),
        MATCH('Meta-analysis (Recruitment)'!$B$6, INDIRECT("'Bootstrap Sampling (Recruitment'!$A$4:$A$4004"), 1)
    ),
    1
)</f>
        <v>0</v>
      </c>
      <c r="C1947" s="11">
        <f t="shared" ca="1" si="271"/>
        <v>1</v>
      </c>
      <c r="F1947" s="11">
        <f t="shared" ca="1" si="272"/>
        <v>0.1</v>
      </c>
      <c r="G1947" s="11">
        <f t="shared" ca="1" si="273"/>
        <v>0.3</v>
      </c>
      <c r="H1947" s="11">
        <f t="shared" ca="1" si="274"/>
        <v>0.5</v>
      </c>
      <c r="I1947" s="11">
        <f t="shared" ca="1" si="275"/>
        <v>0.36</v>
      </c>
      <c r="K1947" s="11">
        <f t="shared" ca="1" si="276"/>
        <v>0.1</v>
      </c>
      <c r="L1947" s="11">
        <f t="shared" ca="1" si="277"/>
        <v>0.3</v>
      </c>
      <c r="M1947" s="11">
        <f t="shared" ca="1" si="278"/>
        <v>0.5</v>
      </c>
      <c r="N1947" s="11">
        <f t="shared" ca="1" si="279"/>
        <v>0.36</v>
      </c>
      <c r="O1947" s="11">
        <f ca="1">(K1947-F1947)*'Meta-analysis (Recruitment)'!$B$4</f>
        <v>0</v>
      </c>
      <c r="Q1947" s="11">
        <f ca="1">(L1947-G1947)*'Meta-analysis (Recruitment)'!$B$4</f>
        <v>0</v>
      </c>
      <c r="S1947" s="11">
        <f ca="1">(M1947-H1947)*'Meta-analysis (Recruitment)'!$B$4</f>
        <v>0</v>
      </c>
      <c r="U1947" s="11">
        <f ca="1">(N1947-I1947)*'Meta-analysis (Recruitment)'!$B$4</f>
        <v>0</v>
      </c>
    </row>
    <row r="1948" spans="1:21">
      <c r="A1948" s="11">
        <v>-5.6000000000000001E-2</v>
      </c>
      <c r="B1948" s="11" cm="1">
        <f t="array" aca="1" ref="B1948" ca="1">INDEX(
    INDIRECT("'Bootstrap Sampling (Recruitment'!$A$4:$A$4004"),
    RANDBETWEEN(
        MATCH('Meta-analysis (Recruitment)'!$B$5, INDIRECT("'Bootstrap Sampling (Recruitment'!$A$4:$A$4004"), 1),
        MATCH('Meta-analysis (Recruitment)'!$B$6, INDIRECT("'Bootstrap Sampling (Recruitment'!$A$4:$A$4004"), 1)
    ),
    1
)</f>
        <v>0</v>
      </c>
      <c r="C1948" s="11">
        <f t="shared" ca="1" si="271"/>
        <v>1</v>
      </c>
      <c r="F1948" s="11">
        <f t="shared" ca="1" si="272"/>
        <v>0.1</v>
      </c>
      <c r="G1948" s="11">
        <f t="shared" ca="1" si="273"/>
        <v>0.3</v>
      </c>
      <c r="H1948" s="11">
        <f t="shared" ca="1" si="274"/>
        <v>0.5</v>
      </c>
      <c r="I1948" s="11">
        <f t="shared" ca="1" si="275"/>
        <v>0.18</v>
      </c>
      <c r="K1948" s="11">
        <f t="shared" ca="1" si="276"/>
        <v>0.1</v>
      </c>
      <c r="L1948" s="11">
        <f t="shared" ca="1" si="277"/>
        <v>0.3</v>
      </c>
      <c r="M1948" s="11">
        <f t="shared" ca="1" si="278"/>
        <v>0.5</v>
      </c>
      <c r="N1948" s="11">
        <f t="shared" ca="1" si="279"/>
        <v>0.18</v>
      </c>
      <c r="O1948" s="11">
        <f ca="1">(K1948-F1948)*'Meta-analysis (Recruitment)'!$B$4</f>
        <v>0</v>
      </c>
      <c r="Q1948" s="11">
        <f ca="1">(L1948-G1948)*'Meta-analysis (Recruitment)'!$B$4</f>
        <v>0</v>
      </c>
      <c r="S1948" s="11">
        <f ca="1">(M1948-H1948)*'Meta-analysis (Recruitment)'!$B$4</f>
        <v>0</v>
      </c>
      <c r="U1948" s="11">
        <f ca="1">(N1948-I1948)*'Meta-analysis (Recruitment)'!$B$4</f>
        <v>0</v>
      </c>
    </row>
    <row r="1949" spans="1:21">
      <c r="A1949" s="11">
        <v>-5.5E-2</v>
      </c>
      <c r="B1949" s="11" cm="1">
        <f t="array" aca="1" ref="B1949" ca="1">INDEX(
    INDIRECT("'Bootstrap Sampling (Recruitment'!$A$4:$A$4004"),
    RANDBETWEEN(
        MATCH('Meta-analysis (Recruitment)'!$B$5, INDIRECT("'Bootstrap Sampling (Recruitment'!$A$4:$A$4004"), 1),
        MATCH('Meta-analysis (Recruitment)'!$B$6, INDIRECT("'Bootstrap Sampling (Recruitment'!$A$4:$A$4004"), 1)
    ),
    1
)</f>
        <v>0</v>
      </c>
      <c r="C1949" s="11">
        <f t="shared" ca="1" si="271"/>
        <v>1</v>
      </c>
      <c r="F1949" s="11">
        <f t="shared" ca="1" si="272"/>
        <v>0.1</v>
      </c>
      <c r="G1949" s="11">
        <f t="shared" ca="1" si="273"/>
        <v>0.3</v>
      </c>
      <c r="H1949" s="11">
        <f t="shared" ca="1" si="274"/>
        <v>0.5</v>
      </c>
      <c r="I1949" s="11">
        <f t="shared" ca="1" si="275"/>
        <v>0.4</v>
      </c>
      <c r="K1949" s="11">
        <f t="shared" ca="1" si="276"/>
        <v>0.1</v>
      </c>
      <c r="L1949" s="11">
        <f t="shared" ca="1" si="277"/>
        <v>0.3</v>
      </c>
      <c r="M1949" s="11">
        <f t="shared" ca="1" si="278"/>
        <v>0.5</v>
      </c>
      <c r="N1949" s="11">
        <f t="shared" ca="1" si="279"/>
        <v>0.4</v>
      </c>
      <c r="O1949" s="11">
        <f ca="1">(K1949-F1949)*'Meta-analysis (Recruitment)'!$B$4</f>
        <v>0</v>
      </c>
      <c r="Q1949" s="11">
        <f ca="1">(L1949-G1949)*'Meta-analysis (Recruitment)'!$B$4</f>
        <v>0</v>
      </c>
      <c r="S1949" s="11">
        <f ca="1">(M1949-H1949)*'Meta-analysis (Recruitment)'!$B$4</f>
        <v>0</v>
      </c>
      <c r="U1949" s="11">
        <f ca="1">(N1949-I1949)*'Meta-analysis (Recruitment)'!$B$4</f>
        <v>0</v>
      </c>
    </row>
    <row r="1950" spans="1:21">
      <c r="A1950" s="11">
        <v>-5.3999999999999999E-2</v>
      </c>
      <c r="B1950" s="11" cm="1">
        <f t="array" aca="1" ref="B1950" ca="1">INDEX(
    INDIRECT("'Bootstrap Sampling (Recruitment'!$A$4:$A$4004"),
    RANDBETWEEN(
        MATCH('Meta-analysis (Recruitment)'!$B$5, INDIRECT("'Bootstrap Sampling (Recruitment'!$A$4:$A$4004"), 1),
        MATCH('Meta-analysis (Recruitment)'!$B$6, INDIRECT("'Bootstrap Sampling (Recruitment'!$A$4:$A$4004"), 1)
    ),
    1
)</f>
        <v>0</v>
      </c>
      <c r="C1950" s="11">
        <f t="shared" ca="1" si="271"/>
        <v>1</v>
      </c>
      <c r="F1950" s="11">
        <f t="shared" ca="1" si="272"/>
        <v>0.1</v>
      </c>
      <c r="G1950" s="11">
        <f t="shared" ca="1" si="273"/>
        <v>0.3</v>
      </c>
      <c r="H1950" s="11">
        <f t="shared" ca="1" si="274"/>
        <v>0.5</v>
      </c>
      <c r="I1950" s="11">
        <f t="shared" ca="1" si="275"/>
        <v>0.1</v>
      </c>
      <c r="K1950" s="11">
        <f t="shared" ca="1" si="276"/>
        <v>0.1</v>
      </c>
      <c r="L1950" s="11">
        <f t="shared" ca="1" si="277"/>
        <v>0.3</v>
      </c>
      <c r="M1950" s="11">
        <f t="shared" ca="1" si="278"/>
        <v>0.5</v>
      </c>
      <c r="N1950" s="11">
        <f t="shared" ca="1" si="279"/>
        <v>0.1</v>
      </c>
      <c r="O1950" s="11">
        <f ca="1">(K1950-F1950)*'Meta-analysis (Recruitment)'!$B$4</f>
        <v>0</v>
      </c>
      <c r="Q1950" s="11">
        <f ca="1">(L1950-G1950)*'Meta-analysis (Recruitment)'!$B$4</f>
        <v>0</v>
      </c>
      <c r="S1950" s="11">
        <f ca="1">(M1950-H1950)*'Meta-analysis (Recruitment)'!$B$4</f>
        <v>0</v>
      </c>
      <c r="U1950" s="11">
        <f ca="1">(N1950-I1950)*'Meta-analysis (Recruitment)'!$B$4</f>
        <v>0</v>
      </c>
    </row>
    <row r="1951" spans="1:21">
      <c r="A1951" s="11">
        <v>-5.2999999999999999E-2</v>
      </c>
      <c r="B1951" s="11" cm="1">
        <f t="array" aca="1" ref="B1951" ca="1">INDEX(
    INDIRECT("'Bootstrap Sampling (Recruitment'!$A$4:$A$4004"),
    RANDBETWEEN(
        MATCH('Meta-analysis (Recruitment)'!$B$5, INDIRECT("'Bootstrap Sampling (Recruitment'!$A$4:$A$4004"), 1),
        MATCH('Meta-analysis (Recruitment)'!$B$6, INDIRECT("'Bootstrap Sampling (Recruitment'!$A$4:$A$4004"), 1)
    ),
    1
)</f>
        <v>0</v>
      </c>
      <c r="C1951" s="11">
        <f t="shared" ca="1" si="271"/>
        <v>1</v>
      </c>
      <c r="F1951" s="11">
        <f t="shared" ca="1" si="272"/>
        <v>0.1</v>
      </c>
      <c r="G1951" s="11">
        <f t="shared" ca="1" si="273"/>
        <v>0.3</v>
      </c>
      <c r="H1951" s="11">
        <f t="shared" ca="1" si="274"/>
        <v>0.5</v>
      </c>
      <c r="I1951" s="11">
        <f t="shared" ca="1" si="275"/>
        <v>0.37</v>
      </c>
      <c r="K1951" s="11">
        <f t="shared" ca="1" si="276"/>
        <v>0.1</v>
      </c>
      <c r="L1951" s="11">
        <f t="shared" ca="1" si="277"/>
        <v>0.3</v>
      </c>
      <c r="M1951" s="11">
        <f t="shared" ca="1" si="278"/>
        <v>0.5</v>
      </c>
      <c r="N1951" s="11">
        <f t="shared" ca="1" si="279"/>
        <v>0.37</v>
      </c>
      <c r="O1951" s="11">
        <f ca="1">(K1951-F1951)*'Meta-analysis (Recruitment)'!$B$4</f>
        <v>0</v>
      </c>
      <c r="Q1951" s="11">
        <f ca="1">(L1951-G1951)*'Meta-analysis (Recruitment)'!$B$4</f>
        <v>0</v>
      </c>
      <c r="S1951" s="11">
        <f ca="1">(M1951-H1951)*'Meta-analysis (Recruitment)'!$B$4</f>
        <v>0</v>
      </c>
      <c r="U1951" s="11">
        <f ca="1">(N1951-I1951)*'Meta-analysis (Recruitment)'!$B$4</f>
        <v>0</v>
      </c>
    </row>
    <row r="1952" spans="1:21">
      <c r="A1952" s="11">
        <v>-5.1999999999999998E-2</v>
      </c>
      <c r="B1952" s="11" cm="1">
        <f t="array" aca="1" ref="B1952" ca="1">INDEX(
    INDIRECT("'Bootstrap Sampling (Recruitment'!$A$4:$A$4004"),
    RANDBETWEEN(
        MATCH('Meta-analysis (Recruitment)'!$B$5, INDIRECT("'Bootstrap Sampling (Recruitment'!$A$4:$A$4004"), 1),
        MATCH('Meta-analysis (Recruitment)'!$B$6, INDIRECT("'Bootstrap Sampling (Recruitment'!$A$4:$A$4004"), 1)
    ),
    1
)</f>
        <v>0</v>
      </c>
      <c r="C1952" s="11">
        <f t="shared" ca="1" si="271"/>
        <v>1</v>
      </c>
      <c r="F1952" s="11">
        <f t="shared" ca="1" si="272"/>
        <v>0.1</v>
      </c>
      <c r="G1952" s="11">
        <f t="shared" ca="1" si="273"/>
        <v>0.3</v>
      </c>
      <c r="H1952" s="11">
        <f t="shared" ca="1" si="274"/>
        <v>0.5</v>
      </c>
      <c r="I1952" s="11">
        <f t="shared" ca="1" si="275"/>
        <v>0.5</v>
      </c>
      <c r="K1952" s="11">
        <f t="shared" ca="1" si="276"/>
        <v>0.1</v>
      </c>
      <c r="L1952" s="11">
        <f t="shared" ca="1" si="277"/>
        <v>0.3</v>
      </c>
      <c r="M1952" s="11">
        <f t="shared" ca="1" si="278"/>
        <v>0.5</v>
      </c>
      <c r="N1952" s="11">
        <f t="shared" ca="1" si="279"/>
        <v>0.5</v>
      </c>
      <c r="O1952" s="11">
        <f ca="1">(K1952-F1952)*'Meta-analysis (Recruitment)'!$B$4</f>
        <v>0</v>
      </c>
      <c r="Q1952" s="11">
        <f ca="1">(L1952-G1952)*'Meta-analysis (Recruitment)'!$B$4</f>
        <v>0</v>
      </c>
      <c r="S1952" s="11">
        <f ca="1">(M1952-H1952)*'Meta-analysis (Recruitment)'!$B$4</f>
        <v>0</v>
      </c>
      <c r="U1952" s="11">
        <f ca="1">(N1952-I1952)*'Meta-analysis (Recruitment)'!$B$4</f>
        <v>0</v>
      </c>
    </row>
    <row r="1953" spans="1:21">
      <c r="A1953" s="11">
        <v>-5.0999999999999997E-2</v>
      </c>
      <c r="B1953" s="11" cm="1">
        <f t="array" aca="1" ref="B1953" ca="1">INDEX(
    INDIRECT("'Bootstrap Sampling (Recruitment'!$A$4:$A$4004"),
    RANDBETWEEN(
        MATCH('Meta-analysis (Recruitment)'!$B$5, INDIRECT("'Bootstrap Sampling (Recruitment'!$A$4:$A$4004"), 1),
        MATCH('Meta-analysis (Recruitment)'!$B$6, INDIRECT("'Bootstrap Sampling (Recruitment'!$A$4:$A$4004"), 1)
    ),
    1
)</f>
        <v>0</v>
      </c>
      <c r="C1953" s="11">
        <f t="shared" ca="1" si="271"/>
        <v>1</v>
      </c>
      <c r="F1953" s="11">
        <f t="shared" ca="1" si="272"/>
        <v>0.1</v>
      </c>
      <c r="G1953" s="11">
        <f t="shared" ca="1" si="273"/>
        <v>0.3</v>
      </c>
      <c r="H1953" s="11">
        <f t="shared" ca="1" si="274"/>
        <v>0.5</v>
      </c>
      <c r="I1953" s="11">
        <f t="shared" ca="1" si="275"/>
        <v>0.19</v>
      </c>
      <c r="K1953" s="11">
        <f t="shared" ca="1" si="276"/>
        <v>0.1</v>
      </c>
      <c r="L1953" s="11">
        <f t="shared" ca="1" si="277"/>
        <v>0.3</v>
      </c>
      <c r="M1953" s="11">
        <f t="shared" ca="1" si="278"/>
        <v>0.5</v>
      </c>
      <c r="N1953" s="11">
        <f t="shared" ca="1" si="279"/>
        <v>0.19</v>
      </c>
      <c r="O1953" s="11">
        <f ca="1">(K1953-F1953)*'Meta-analysis (Recruitment)'!$B$4</f>
        <v>0</v>
      </c>
      <c r="Q1953" s="11">
        <f ca="1">(L1953-G1953)*'Meta-analysis (Recruitment)'!$B$4</f>
        <v>0</v>
      </c>
      <c r="S1953" s="11">
        <f ca="1">(M1953-H1953)*'Meta-analysis (Recruitment)'!$B$4</f>
        <v>0</v>
      </c>
      <c r="U1953" s="11">
        <f ca="1">(N1953-I1953)*'Meta-analysis (Recruitment)'!$B$4</f>
        <v>0</v>
      </c>
    </row>
    <row r="1954" spans="1:21">
      <c r="A1954" s="11">
        <v>-0.05</v>
      </c>
      <c r="B1954" s="11" cm="1">
        <f t="array" aca="1" ref="B1954" ca="1">INDEX(
    INDIRECT("'Bootstrap Sampling (Recruitment'!$A$4:$A$4004"),
    RANDBETWEEN(
        MATCH('Meta-analysis (Recruitment)'!$B$5, INDIRECT("'Bootstrap Sampling (Recruitment'!$A$4:$A$4004"), 1),
        MATCH('Meta-analysis (Recruitment)'!$B$6, INDIRECT("'Bootstrap Sampling (Recruitment'!$A$4:$A$4004"), 1)
    ),
    1
)</f>
        <v>0</v>
      </c>
      <c r="C1954" s="11">
        <f t="shared" ca="1" si="271"/>
        <v>1</v>
      </c>
      <c r="F1954" s="11">
        <f t="shared" ca="1" si="272"/>
        <v>0.1</v>
      </c>
      <c r="G1954" s="11">
        <f t="shared" ca="1" si="273"/>
        <v>0.3</v>
      </c>
      <c r="H1954" s="11">
        <f t="shared" ca="1" si="274"/>
        <v>0.5</v>
      </c>
      <c r="I1954" s="11">
        <f t="shared" ca="1" si="275"/>
        <v>0.2</v>
      </c>
      <c r="K1954" s="11">
        <f t="shared" ca="1" si="276"/>
        <v>0.1</v>
      </c>
      <c r="L1954" s="11">
        <f t="shared" ca="1" si="277"/>
        <v>0.3</v>
      </c>
      <c r="M1954" s="11">
        <f t="shared" ca="1" si="278"/>
        <v>0.5</v>
      </c>
      <c r="N1954" s="11">
        <f t="shared" ca="1" si="279"/>
        <v>0.2</v>
      </c>
      <c r="O1954" s="11">
        <f ca="1">(K1954-F1954)*'Meta-analysis (Recruitment)'!$B$4</f>
        <v>0</v>
      </c>
      <c r="Q1954" s="11">
        <f ca="1">(L1954-G1954)*'Meta-analysis (Recruitment)'!$B$4</f>
        <v>0</v>
      </c>
      <c r="S1954" s="11">
        <f ca="1">(M1954-H1954)*'Meta-analysis (Recruitment)'!$B$4</f>
        <v>0</v>
      </c>
      <c r="U1954" s="11">
        <f ca="1">(N1954-I1954)*'Meta-analysis (Recruitment)'!$B$4</f>
        <v>0</v>
      </c>
    </row>
    <row r="1955" spans="1:21">
      <c r="A1955" s="11">
        <v>-4.9000000000000002E-2</v>
      </c>
      <c r="B1955" s="11" cm="1">
        <f t="array" aca="1" ref="B1955" ca="1">INDEX(
    INDIRECT("'Bootstrap Sampling (Recruitment'!$A$4:$A$4004"),
    RANDBETWEEN(
        MATCH('Meta-analysis (Recruitment)'!$B$5, INDIRECT("'Bootstrap Sampling (Recruitment'!$A$4:$A$4004"), 1),
        MATCH('Meta-analysis (Recruitment)'!$B$6, INDIRECT("'Bootstrap Sampling (Recruitment'!$A$4:$A$4004"), 1)
    ),
    1
)</f>
        <v>0</v>
      </c>
      <c r="C1955" s="11">
        <f t="shared" ca="1" si="271"/>
        <v>1</v>
      </c>
      <c r="F1955" s="11">
        <f t="shared" ca="1" si="272"/>
        <v>0.1</v>
      </c>
      <c r="G1955" s="11">
        <f t="shared" ca="1" si="273"/>
        <v>0.3</v>
      </c>
      <c r="H1955" s="11">
        <f t="shared" ca="1" si="274"/>
        <v>0.5</v>
      </c>
      <c r="I1955" s="11">
        <f t="shared" ca="1" si="275"/>
        <v>0.42</v>
      </c>
      <c r="K1955" s="11">
        <f t="shared" ca="1" si="276"/>
        <v>0.1</v>
      </c>
      <c r="L1955" s="11">
        <f t="shared" ca="1" si="277"/>
        <v>0.3</v>
      </c>
      <c r="M1955" s="11">
        <f t="shared" ca="1" si="278"/>
        <v>0.5</v>
      </c>
      <c r="N1955" s="11">
        <f t="shared" ca="1" si="279"/>
        <v>0.42</v>
      </c>
      <c r="O1955" s="11">
        <f ca="1">(K1955-F1955)*'Meta-analysis (Recruitment)'!$B$4</f>
        <v>0</v>
      </c>
      <c r="Q1955" s="11">
        <f ca="1">(L1955-G1955)*'Meta-analysis (Recruitment)'!$B$4</f>
        <v>0</v>
      </c>
      <c r="S1955" s="11">
        <f ca="1">(M1955-H1955)*'Meta-analysis (Recruitment)'!$B$4</f>
        <v>0</v>
      </c>
      <c r="U1955" s="11">
        <f ca="1">(N1955-I1955)*'Meta-analysis (Recruitment)'!$B$4</f>
        <v>0</v>
      </c>
    </row>
    <row r="1956" spans="1:21">
      <c r="A1956" s="11">
        <v>-4.8000000000000001E-2</v>
      </c>
      <c r="B1956" s="11" cm="1">
        <f t="array" aca="1" ref="B1956" ca="1">INDEX(
    INDIRECT("'Bootstrap Sampling (Recruitment'!$A$4:$A$4004"),
    RANDBETWEEN(
        MATCH('Meta-analysis (Recruitment)'!$B$5, INDIRECT("'Bootstrap Sampling (Recruitment'!$A$4:$A$4004"), 1),
        MATCH('Meta-analysis (Recruitment)'!$B$6, INDIRECT("'Bootstrap Sampling (Recruitment'!$A$4:$A$4004"), 1)
    ),
    1
)</f>
        <v>0</v>
      </c>
      <c r="C1956" s="11">
        <f t="shared" ca="1" si="271"/>
        <v>1</v>
      </c>
      <c r="F1956" s="11">
        <f t="shared" ca="1" si="272"/>
        <v>0.1</v>
      </c>
      <c r="G1956" s="11">
        <f t="shared" ca="1" si="273"/>
        <v>0.3</v>
      </c>
      <c r="H1956" s="11">
        <f t="shared" ca="1" si="274"/>
        <v>0.5</v>
      </c>
      <c r="I1956" s="11">
        <f t="shared" ca="1" si="275"/>
        <v>0.33</v>
      </c>
      <c r="K1956" s="11">
        <f t="shared" ca="1" si="276"/>
        <v>0.1</v>
      </c>
      <c r="L1956" s="11">
        <f t="shared" ca="1" si="277"/>
        <v>0.3</v>
      </c>
      <c r="M1956" s="11">
        <f t="shared" ca="1" si="278"/>
        <v>0.5</v>
      </c>
      <c r="N1956" s="11">
        <f t="shared" ca="1" si="279"/>
        <v>0.33</v>
      </c>
      <c r="O1956" s="11">
        <f ca="1">(K1956-F1956)*'Meta-analysis (Recruitment)'!$B$4</f>
        <v>0</v>
      </c>
      <c r="Q1956" s="11">
        <f ca="1">(L1956-G1956)*'Meta-analysis (Recruitment)'!$B$4</f>
        <v>0</v>
      </c>
      <c r="S1956" s="11">
        <f ca="1">(M1956-H1956)*'Meta-analysis (Recruitment)'!$B$4</f>
        <v>0</v>
      </c>
      <c r="U1956" s="11">
        <f ca="1">(N1956-I1956)*'Meta-analysis (Recruitment)'!$B$4</f>
        <v>0</v>
      </c>
    </row>
    <row r="1957" spans="1:21">
      <c r="A1957" s="11">
        <v>-4.7E-2</v>
      </c>
      <c r="B1957" s="11" cm="1">
        <f t="array" aca="1" ref="B1957" ca="1">INDEX(
    INDIRECT("'Bootstrap Sampling (Recruitment'!$A$4:$A$4004"),
    RANDBETWEEN(
        MATCH('Meta-analysis (Recruitment)'!$B$5, INDIRECT("'Bootstrap Sampling (Recruitment'!$A$4:$A$4004"), 1),
        MATCH('Meta-analysis (Recruitment)'!$B$6, INDIRECT("'Bootstrap Sampling (Recruitment'!$A$4:$A$4004"), 1)
    ),
    1
)</f>
        <v>0</v>
      </c>
      <c r="C1957" s="11">
        <f t="shared" ca="1" si="271"/>
        <v>1</v>
      </c>
      <c r="F1957" s="11">
        <f t="shared" ca="1" si="272"/>
        <v>0.1</v>
      </c>
      <c r="G1957" s="11">
        <f t="shared" ca="1" si="273"/>
        <v>0.3</v>
      </c>
      <c r="H1957" s="11">
        <f t="shared" ca="1" si="274"/>
        <v>0.5</v>
      </c>
      <c r="I1957" s="11">
        <f t="shared" ca="1" si="275"/>
        <v>0.5</v>
      </c>
      <c r="K1957" s="11">
        <f t="shared" ca="1" si="276"/>
        <v>0.1</v>
      </c>
      <c r="L1957" s="11">
        <f t="shared" ca="1" si="277"/>
        <v>0.3</v>
      </c>
      <c r="M1957" s="11">
        <f t="shared" ca="1" si="278"/>
        <v>0.5</v>
      </c>
      <c r="N1957" s="11">
        <f t="shared" ca="1" si="279"/>
        <v>0.5</v>
      </c>
      <c r="O1957" s="11">
        <f ca="1">(K1957-F1957)*'Meta-analysis (Recruitment)'!$B$4</f>
        <v>0</v>
      </c>
      <c r="Q1957" s="11">
        <f ca="1">(L1957-G1957)*'Meta-analysis (Recruitment)'!$B$4</f>
        <v>0</v>
      </c>
      <c r="S1957" s="11">
        <f ca="1">(M1957-H1957)*'Meta-analysis (Recruitment)'!$B$4</f>
        <v>0</v>
      </c>
      <c r="U1957" s="11">
        <f ca="1">(N1957-I1957)*'Meta-analysis (Recruitment)'!$B$4</f>
        <v>0</v>
      </c>
    </row>
    <row r="1958" spans="1:21">
      <c r="A1958" s="11">
        <v>-4.5999999999999999E-2</v>
      </c>
      <c r="B1958" s="11" cm="1">
        <f t="array" aca="1" ref="B1958" ca="1">INDEX(
    INDIRECT("'Bootstrap Sampling (Recruitment'!$A$4:$A$4004"),
    RANDBETWEEN(
        MATCH('Meta-analysis (Recruitment)'!$B$5, INDIRECT("'Bootstrap Sampling (Recruitment'!$A$4:$A$4004"), 1),
        MATCH('Meta-analysis (Recruitment)'!$B$6, INDIRECT("'Bootstrap Sampling (Recruitment'!$A$4:$A$4004"), 1)
    ),
    1
)</f>
        <v>0</v>
      </c>
      <c r="C1958" s="11">
        <f t="shared" ref="C1958:C2021" ca="1" si="280">AVERAGE(B1958:B1958)+1</f>
        <v>1</v>
      </c>
      <c r="F1958" s="11">
        <f t="shared" ca="1" si="272"/>
        <v>0.1</v>
      </c>
      <c r="G1958" s="11">
        <f t="shared" ca="1" si="273"/>
        <v>0.3</v>
      </c>
      <c r="H1958" s="11">
        <f t="shared" ca="1" si="274"/>
        <v>0.5</v>
      </c>
      <c r="I1958" s="11">
        <f t="shared" ca="1" si="275"/>
        <v>0.5</v>
      </c>
      <c r="K1958" s="11">
        <f t="shared" ca="1" si="276"/>
        <v>0.1</v>
      </c>
      <c r="L1958" s="11">
        <f t="shared" ca="1" si="277"/>
        <v>0.3</v>
      </c>
      <c r="M1958" s="11">
        <f t="shared" ca="1" si="278"/>
        <v>0.5</v>
      </c>
      <c r="N1958" s="11">
        <f t="shared" ca="1" si="279"/>
        <v>0.5</v>
      </c>
      <c r="O1958" s="11">
        <f ca="1">(K1958-F1958)*'Meta-analysis (Recruitment)'!$B$4</f>
        <v>0</v>
      </c>
      <c r="Q1958" s="11">
        <f ca="1">(L1958-G1958)*'Meta-analysis (Recruitment)'!$B$4</f>
        <v>0</v>
      </c>
      <c r="S1958" s="11">
        <f ca="1">(M1958-H1958)*'Meta-analysis (Recruitment)'!$B$4</f>
        <v>0</v>
      </c>
      <c r="U1958" s="11">
        <f ca="1">(N1958-I1958)*'Meta-analysis (Recruitment)'!$B$4</f>
        <v>0</v>
      </c>
    </row>
    <row r="1959" spans="1:21">
      <c r="A1959" s="11">
        <v>-4.4999999999999998E-2</v>
      </c>
      <c r="B1959" s="11" cm="1">
        <f t="array" aca="1" ref="B1959" ca="1">INDEX(
    INDIRECT("'Bootstrap Sampling (Recruitment'!$A$4:$A$4004"),
    RANDBETWEEN(
        MATCH('Meta-analysis (Recruitment)'!$B$5, INDIRECT("'Bootstrap Sampling (Recruitment'!$A$4:$A$4004"), 1),
        MATCH('Meta-analysis (Recruitment)'!$B$6, INDIRECT("'Bootstrap Sampling (Recruitment'!$A$4:$A$4004"), 1)
    ),
    1
)</f>
        <v>0</v>
      </c>
      <c r="C1959" s="11">
        <f t="shared" ca="1" si="280"/>
        <v>1</v>
      </c>
      <c r="F1959" s="11">
        <f t="shared" ca="1" si="272"/>
        <v>0.1</v>
      </c>
      <c r="G1959" s="11">
        <f t="shared" ca="1" si="273"/>
        <v>0.3</v>
      </c>
      <c r="H1959" s="11">
        <f t="shared" ca="1" si="274"/>
        <v>0.5</v>
      </c>
      <c r="I1959" s="11">
        <f t="shared" ca="1" si="275"/>
        <v>0.26</v>
      </c>
      <c r="K1959" s="11">
        <f t="shared" ca="1" si="276"/>
        <v>0.1</v>
      </c>
      <c r="L1959" s="11">
        <f t="shared" ca="1" si="277"/>
        <v>0.3</v>
      </c>
      <c r="M1959" s="11">
        <f t="shared" ca="1" si="278"/>
        <v>0.5</v>
      </c>
      <c r="N1959" s="11">
        <f t="shared" ca="1" si="279"/>
        <v>0.26</v>
      </c>
      <c r="O1959" s="11">
        <f ca="1">(K1959-F1959)*'Meta-analysis (Recruitment)'!$B$4</f>
        <v>0</v>
      </c>
      <c r="Q1959" s="11">
        <f ca="1">(L1959-G1959)*'Meta-analysis (Recruitment)'!$B$4</f>
        <v>0</v>
      </c>
      <c r="S1959" s="11">
        <f ca="1">(M1959-H1959)*'Meta-analysis (Recruitment)'!$B$4</f>
        <v>0</v>
      </c>
      <c r="U1959" s="11">
        <f ca="1">(N1959-I1959)*'Meta-analysis (Recruitment)'!$B$4</f>
        <v>0</v>
      </c>
    </row>
    <row r="1960" spans="1:21">
      <c r="A1960" s="11">
        <v>-4.3999999999999997E-2</v>
      </c>
      <c r="B1960" s="11" cm="1">
        <f t="array" aca="1" ref="B1960" ca="1">INDEX(
    INDIRECT("'Bootstrap Sampling (Recruitment'!$A$4:$A$4004"),
    RANDBETWEEN(
        MATCH('Meta-analysis (Recruitment)'!$B$5, INDIRECT("'Bootstrap Sampling (Recruitment'!$A$4:$A$4004"), 1),
        MATCH('Meta-analysis (Recruitment)'!$B$6, INDIRECT("'Bootstrap Sampling (Recruitment'!$A$4:$A$4004"), 1)
    ),
    1
)</f>
        <v>0</v>
      </c>
      <c r="C1960" s="11">
        <f t="shared" ca="1" si="280"/>
        <v>1</v>
      </c>
      <c r="F1960" s="11">
        <f t="shared" ca="1" si="272"/>
        <v>0.1</v>
      </c>
      <c r="G1960" s="11">
        <f t="shared" ca="1" si="273"/>
        <v>0.3</v>
      </c>
      <c r="H1960" s="11">
        <f t="shared" ca="1" si="274"/>
        <v>0.5</v>
      </c>
      <c r="I1960" s="11">
        <f t="shared" ca="1" si="275"/>
        <v>0.19</v>
      </c>
      <c r="K1960" s="11">
        <f t="shared" ca="1" si="276"/>
        <v>0.1</v>
      </c>
      <c r="L1960" s="11">
        <f t="shared" ca="1" si="277"/>
        <v>0.3</v>
      </c>
      <c r="M1960" s="11">
        <f t="shared" ca="1" si="278"/>
        <v>0.5</v>
      </c>
      <c r="N1960" s="11">
        <f t="shared" ca="1" si="279"/>
        <v>0.19</v>
      </c>
      <c r="O1960" s="11">
        <f ca="1">(K1960-F1960)*'Meta-analysis (Recruitment)'!$B$4</f>
        <v>0</v>
      </c>
      <c r="Q1960" s="11">
        <f ca="1">(L1960-G1960)*'Meta-analysis (Recruitment)'!$B$4</f>
        <v>0</v>
      </c>
      <c r="S1960" s="11">
        <f ca="1">(M1960-H1960)*'Meta-analysis (Recruitment)'!$B$4</f>
        <v>0</v>
      </c>
      <c r="U1960" s="11">
        <f ca="1">(N1960-I1960)*'Meta-analysis (Recruitment)'!$B$4</f>
        <v>0</v>
      </c>
    </row>
    <row r="1961" spans="1:21">
      <c r="A1961" s="11">
        <v>-4.2999999999999997E-2</v>
      </c>
      <c r="B1961" s="11" cm="1">
        <f t="array" aca="1" ref="B1961" ca="1">INDEX(
    INDIRECT("'Bootstrap Sampling (Recruitment'!$A$4:$A$4004"),
    RANDBETWEEN(
        MATCH('Meta-analysis (Recruitment)'!$B$5, INDIRECT("'Bootstrap Sampling (Recruitment'!$A$4:$A$4004"), 1),
        MATCH('Meta-analysis (Recruitment)'!$B$6, INDIRECT("'Bootstrap Sampling (Recruitment'!$A$4:$A$4004"), 1)
    ),
    1
)</f>
        <v>0</v>
      </c>
      <c r="C1961" s="11">
        <f t="shared" ca="1" si="280"/>
        <v>1</v>
      </c>
      <c r="F1961" s="11">
        <f t="shared" ca="1" si="272"/>
        <v>0.1</v>
      </c>
      <c r="G1961" s="11">
        <f t="shared" ca="1" si="273"/>
        <v>0.3</v>
      </c>
      <c r="H1961" s="11">
        <f t="shared" ca="1" si="274"/>
        <v>0.5</v>
      </c>
      <c r="I1961" s="11">
        <f t="shared" ca="1" si="275"/>
        <v>0.24</v>
      </c>
      <c r="K1961" s="11">
        <f t="shared" ca="1" si="276"/>
        <v>0.1</v>
      </c>
      <c r="L1961" s="11">
        <f t="shared" ca="1" si="277"/>
        <v>0.3</v>
      </c>
      <c r="M1961" s="11">
        <f t="shared" ca="1" si="278"/>
        <v>0.5</v>
      </c>
      <c r="N1961" s="11">
        <f t="shared" ca="1" si="279"/>
        <v>0.24</v>
      </c>
      <c r="O1961" s="11">
        <f ca="1">(K1961-F1961)*'Meta-analysis (Recruitment)'!$B$4</f>
        <v>0</v>
      </c>
      <c r="Q1961" s="11">
        <f ca="1">(L1961-G1961)*'Meta-analysis (Recruitment)'!$B$4</f>
        <v>0</v>
      </c>
      <c r="S1961" s="11">
        <f ca="1">(M1961-H1961)*'Meta-analysis (Recruitment)'!$B$4</f>
        <v>0</v>
      </c>
      <c r="U1961" s="11">
        <f ca="1">(N1961-I1961)*'Meta-analysis (Recruitment)'!$B$4</f>
        <v>0</v>
      </c>
    </row>
    <row r="1962" spans="1:21">
      <c r="A1962" s="11">
        <v>-4.2000000000000003E-2</v>
      </c>
      <c r="B1962" s="11" cm="1">
        <f t="array" aca="1" ref="B1962" ca="1">INDEX(
    INDIRECT("'Bootstrap Sampling (Recruitment'!$A$4:$A$4004"),
    RANDBETWEEN(
        MATCH('Meta-analysis (Recruitment)'!$B$5, INDIRECT("'Bootstrap Sampling (Recruitment'!$A$4:$A$4004"), 1),
        MATCH('Meta-analysis (Recruitment)'!$B$6, INDIRECT("'Bootstrap Sampling (Recruitment'!$A$4:$A$4004"), 1)
    ),
    1
)</f>
        <v>0</v>
      </c>
      <c r="C1962" s="11">
        <f t="shared" ca="1" si="280"/>
        <v>1</v>
      </c>
      <c r="F1962" s="11">
        <f t="shared" ca="1" si="272"/>
        <v>0.1</v>
      </c>
      <c r="G1962" s="11">
        <f t="shared" ca="1" si="273"/>
        <v>0.3</v>
      </c>
      <c r="H1962" s="11">
        <f t="shared" ca="1" si="274"/>
        <v>0.5</v>
      </c>
      <c r="I1962" s="11">
        <f t="shared" ca="1" si="275"/>
        <v>0.17</v>
      </c>
      <c r="K1962" s="11">
        <f t="shared" ca="1" si="276"/>
        <v>0.1</v>
      </c>
      <c r="L1962" s="11">
        <f t="shared" ca="1" si="277"/>
        <v>0.3</v>
      </c>
      <c r="M1962" s="11">
        <f t="shared" ca="1" si="278"/>
        <v>0.5</v>
      </c>
      <c r="N1962" s="11">
        <f t="shared" ca="1" si="279"/>
        <v>0.17</v>
      </c>
      <c r="O1962" s="11">
        <f ca="1">(K1962-F1962)*'Meta-analysis (Recruitment)'!$B$4</f>
        <v>0</v>
      </c>
      <c r="Q1962" s="11">
        <f ca="1">(L1962-G1962)*'Meta-analysis (Recruitment)'!$B$4</f>
        <v>0</v>
      </c>
      <c r="S1962" s="11">
        <f ca="1">(M1962-H1962)*'Meta-analysis (Recruitment)'!$B$4</f>
        <v>0</v>
      </c>
      <c r="U1962" s="11">
        <f ca="1">(N1962-I1962)*'Meta-analysis (Recruitment)'!$B$4</f>
        <v>0</v>
      </c>
    </row>
    <row r="1963" spans="1:21">
      <c r="A1963" s="11">
        <v>-4.1000000000000002E-2</v>
      </c>
      <c r="B1963" s="11" cm="1">
        <f t="array" aca="1" ref="B1963" ca="1">INDEX(
    INDIRECT("'Bootstrap Sampling (Recruitment'!$A$4:$A$4004"),
    RANDBETWEEN(
        MATCH('Meta-analysis (Recruitment)'!$B$5, INDIRECT("'Bootstrap Sampling (Recruitment'!$A$4:$A$4004"), 1),
        MATCH('Meta-analysis (Recruitment)'!$B$6, INDIRECT("'Bootstrap Sampling (Recruitment'!$A$4:$A$4004"), 1)
    ),
    1
)</f>
        <v>0</v>
      </c>
      <c r="C1963" s="11">
        <f t="shared" ca="1" si="280"/>
        <v>1</v>
      </c>
      <c r="F1963" s="11">
        <f t="shared" ca="1" si="272"/>
        <v>0.1</v>
      </c>
      <c r="G1963" s="11">
        <f t="shared" ca="1" si="273"/>
        <v>0.3</v>
      </c>
      <c r="H1963" s="11">
        <f t="shared" ca="1" si="274"/>
        <v>0.5</v>
      </c>
      <c r="I1963" s="11">
        <f t="shared" ca="1" si="275"/>
        <v>0.28999999999999998</v>
      </c>
      <c r="K1963" s="11">
        <f t="shared" ca="1" si="276"/>
        <v>0.1</v>
      </c>
      <c r="L1963" s="11">
        <f t="shared" ca="1" si="277"/>
        <v>0.3</v>
      </c>
      <c r="M1963" s="11">
        <f t="shared" ca="1" si="278"/>
        <v>0.5</v>
      </c>
      <c r="N1963" s="11">
        <f t="shared" ca="1" si="279"/>
        <v>0.28999999999999998</v>
      </c>
      <c r="O1963" s="11">
        <f ca="1">(K1963-F1963)*'Meta-analysis (Recruitment)'!$B$4</f>
        <v>0</v>
      </c>
      <c r="Q1963" s="11">
        <f ca="1">(L1963-G1963)*'Meta-analysis (Recruitment)'!$B$4</f>
        <v>0</v>
      </c>
      <c r="S1963" s="11">
        <f ca="1">(M1963-H1963)*'Meta-analysis (Recruitment)'!$B$4</f>
        <v>0</v>
      </c>
      <c r="U1963" s="11">
        <f ca="1">(N1963-I1963)*'Meta-analysis (Recruitment)'!$B$4</f>
        <v>0</v>
      </c>
    </row>
    <row r="1964" spans="1:21">
      <c r="A1964" s="11">
        <v>-0.04</v>
      </c>
      <c r="B1964" s="11" cm="1">
        <f t="array" aca="1" ref="B1964" ca="1">INDEX(
    INDIRECT("'Bootstrap Sampling (Recruitment'!$A$4:$A$4004"),
    RANDBETWEEN(
        MATCH('Meta-analysis (Recruitment)'!$B$5, INDIRECT("'Bootstrap Sampling (Recruitment'!$A$4:$A$4004"), 1),
        MATCH('Meta-analysis (Recruitment)'!$B$6, INDIRECT("'Bootstrap Sampling (Recruitment'!$A$4:$A$4004"), 1)
    ),
    1
)</f>
        <v>0</v>
      </c>
      <c r="C1964" s="11">
        <f t="shared" ca="1" si="280"/>
        <v>1</v>
      </c>
      <c r="F1964" s="11">
        <f t="shared" ca="1" si="272"/>
        <v>0.1</v>
      </c>
      <c r="G1964" s="11">
        <f t="shared" ca="1" si="273"/>
        <v>0.3</v>
      </c>
      <c r="H1964" s="11">
        <f t="shared" ca="1" si="274"/>
        <v>0.5</v>
      </c>
      <c r="I1964" s="11">
        <f t="shared" ca="1" si="275"/>
        <v>0.44</v>
      </c>
      <c r="K1964" s="11">
        <f t="shared" ca="1" si="276"/>
        <v>0.1</v>
      </c>
      <c r="L1964" s="11">
        <f t="shared" ca="1" si="277"/>
        <v>0.3</v>
      </c>
      <c r="M1964" s="11">
        <f t="shared" ca="1" si="278"/>
        <v>0.5</v>
      </c>
      <c r="N1964" s="11">
        <f t="shared" ca="1" si="279"/>
        <v>0.44</v>
      </c>
      <c r="O1964" s="11">
        <f ca="1">(K1964-F1964)*'Meta-analysis (Recruitment)'!$B$4</f>
        <v>0</v>
      </c>
      <c r="Q1964" s="11">
        <f ca="1">(L1964-G1964)*'Meta-analysis (Recruitment)'!$B$4</f>
        <v>0</v>
      </c>
      <c r="S1964" s="11">
        <f ca="1">(M1964-H1964)*'Meta-analysis (Recruitment)'!$B$4</f>
        <v>0</v>
      </c>
      <c r="U1964" s="11">
        <f ca="1">(N1964-I1964)*'Meta-analysis (Recruitment)'!$B$4</f>
        <v>0</v>
      </c>
    </row>
    <row r="1965" spans="1:21">
      <c r="A1965" s="11">
        <v>-3.9E-2</v>
      </c>
      <c r="B1965" s="11" cm="1">
        <f t="array" aca="1" ref="B1965" ca="1">INDEX(
    INDIRECT("'Bootstrap Sampling (Recruitment'!$A$4:$A$4004"),
    RANDBETWEEN(
        MATCH('Meta-analysis (Recruitment)'!$B$5, INDIRECT("'Bootstrap Sampling (Recruitment'!$A$4:$A$4004"), 1),
        MATCH('Meta-analysis (Recruitment)'!$B$6, INDIRECT("'Bootstrap Sampling (Recruitment'!$A$4:$A$4004"), 1)
    ),
    1
)</f>
        <v>0</v>
      </c>
      <c r="C1965" s="11">
        <f t="shared" ca="1" si="280"/>
        <v>1</v>
      </c>
      <c r="F1965" s="11">
        <f t="shared" ca="1" si="272"/>
        <v>0.1</v>
      </c>
      <c r="G1965" s="11">
        <f t="shared" ca="1" si="273"/>
        <v>0.3</v>
      </c>
      <c r="H1965" s="11">
        <f t="shared" ca="1" si="274"/>
        <v>0.5</v>
      </c>
      <c r="I1965" s="11">
        <f t="shared" ca="1" si="275"/>
        <v>0.46</v>
      </c>
      <c r="K1965" s="11">
        <f t="shared" ca="1" si="276"/>
        <v>0.1</v>
      </c>
      <c r="L1965" s="11">
        <f t="shared" ca="1" si="277"/>
        <v>0.3</v>
      </c>
      <c r="M1965" s="11">
        <f t="shared" ca="1" si="278"/>
        <v>0.5</v>
      </c>
      <c r="N1965" s="11">
        <f t="shared" ca="1" si="279"/>
        <v>0.46</v>
      </c>
      <c r="O1965" s="11">
        <f ca="1">(K1965-F1965)*'Meta-analysis (Recruitment)'!$B$4</f>
        <v>0</v>
      </c>
      <c r="Q1965" s="11">
        <f ca="1">(L1965-G1965)*'Meta-analysis (Recruitment)'!$B$4</f>
        <v>0</v>
      </c>
      <c r="S1965" s="11">
        <f ca="1">(M1965-H1965)*'Meta-analysis (Recruitment)'!$B$4</f>
        <v>0</v>
      </c>
      <c r="U1965" s="11">
        <f ca="1">(N1965-I1965)*'Meta-analysis (Recruitment)'!$B$4</f>
        <v>0</v>
      </c>
    </row>
    <row r="1966" spans="1:21">
      <c r="A1966" s="11">
        <v>-3.7999999999999999E-2</v>
      </c>
      <c r="B1966" s="11" cm="1">
        <f t="array" aca="1" ref="B1966" ca="1">INDEX(
    INDIRECT("'Bootstrap Sampling (Recruitment'!$A$4:$A$4004"),
    RANDBETWEEN(
        MATCH('Meta-analysis (Recruitment)'!$B$5, INDIRECT("'Bootstrap Sampling (Recruitment'!$A$4:$A$4004"), 1),
        MATCH('Meta-analysis (Recruitment)'!$B$6, INDIRECT("'Bootstrap Sampling (Recruitment'!$A$4:$A$4004"), 1)
    ),
    1
)</f>
        <v>0</v>
      </c>
      <c r="C1966" s="11">
        <f t="shared" ca="1" si="280"/>
        <v>1</v>
      </c>
      <c r="F1966" s="11">
        <f t="shared" ca="1" si="272"/>
        <v>0.1</v>
      </c>
      <c r="G1966" s="11">
        <f t="shared" ca="1" si="273"/>
        <v>0.3</v>
      </c>
      <c r="H1966" s="11">
        <f t="shared" ca="1" si="274"/>
        <v>0.5</v>
      </c>
      <c r="I1966" s="11">
        <f t="shared" ca="1" si="275"/>
        <v>0.12</v>
      </c>
      <c r="K1966" s="11">
        <f t="shared" ca="1" si="276"/>
        <v>0.1</v>
      </c>
      <c r="L1966" s="11">
        <f t="shared" ca="1" si="277"/>
        <v>0.3</v>
      </c>
      <c r="M1966" s="11">
        <f t="shared" ca="1" si="278"/>
        <v>0.5</v>
      </c>
      <c r="N1966" s="11">
        <f t="shared" ca="1" si="279"/>
        <v>0.12</v>
      </c>
      <c r="O1966" s="11">
        <f ca="1">(K1966-F1966)*'Meta-analysis (Recruitment)'!$B$4</f>
        <v>0</v>
      </c>
      <c r="Q1966" s="11">
        <f ca="1">(L1966-G1966)*'Meta-analysis (Recruitment)'!$B$4</f>
        <v>0</v>
      </c>
      <c r="S1966" s="11">
        <f ca="1">(M1966-H1966)*'Meta-analysis (Recruitment)'!$B$4</f>
        <v>0</v>
      </c>
      <c r="U1966" s="11">
        <f ca="1">(N1966-I1966)*'Meta-analysis (Recruitment)'!$B$4</f>
        <v>0</v>
      </c>
    </row>
    <row r="1967" spans="1:21">
      <c r="A1967" s="11">
        <v>-3.6999999999999998E-2</v>
      </c>
      <c r="B1967" s="11" cm="1">
        <f t="array" aca="1" ref="B1967" ca="1">INDEX(
    INDIRECT("'Bootstrap Sampling (Recruitment'!$A$4:$A$4004"),
    RANDBETWEEN(
        MATCH('Meta-analysis (Recruitment)'!$B$5, INDIRECT("'Bootstrap Sampling (Recruitment'!$A$4:$A$4004"), 1),
        MATCH('Meta-analysis (Recruitment)'!$B$6, INDIRECT("'Bootstrap Sampling (Recruitment'!$A$4:$A$4004"), 1)
    ),
    1
)</f>
        <v>0</v>
      </c>
      <c r="C1967" s="11">
        <f t="shared" ca="1" si="280"/>
        <v>1</v>
      </c>
      <c r="F1967" s="11">
        <f t="shared" ca="1" si="272"/>
        <v>0.1</v>
      </c>
      <c r="G1967" s="11">
        <f t="shared" ca="1" si="273"/>
        <v>0.3</v>
      </c>
      <c r="H1967" s="11">
        <f t="shared" ca="1" si="274"/>
        <v>0.5</v>
      </c>
      <c r="I1967" s="11">
        <f t="shared" ca="1" si="275"/>
        <v>0.33</v>
      </c>
      <c r="K1967" s="11">
        <f t="shared" ca="1" si="276"/>
        <v>0.1</v>
      </c>
      <c r="L1967" s="11">
        <f t="shared" ca="1" si="277"/>
        <v>0.3</v>
      </c>
      <c r="M1967" s="11">
        <f t="shared" ca="1" si="278"/>
        <v>0.5</v>
      </c>
      <c r="N1967" s="11">
        <f t="shared" ca="1" si="279"/>
        <v>0.33</v>
      </c>
      <c r="O1967" s="11">
        <f ca="1">(K1967-F1967)*'Meta-analysis (Recruitment)'!$B$4</f>
        <v>0</v>
      </c>
      <c r="Q1967" s="11">
        <f ca="1">(L1967-G1967)*'Meta-analysis (Recruitment)'!$B$4</f>
        <v>0</v>
      </c>
      <c r="S1967" s="11">
        <f ca="1">(M1967-H1967)*'Meta-analysis (Recruitment)'!$B$4</f>
        <v>0</v>
      </c>
      <c r="U1967" s="11">
        <f ca="1">(N1967-I1967)*'Meta-analysis (Recruitment)'!$B$4</f>
        <v>0</v>
      </c>
    </row>
    <row r="1968" spans="1:21">
      <c r="A1968" s="11">
        <v>-3.5999999999999997E-2</v>
      </c>
      <c r="B1968" s="11" cm="1">
        <f t="array" aca="1" ref="B1968" ca="1">INDEX(
    INDIRECT("'Bootstrap Sampling (Recruitment'!$A$4:$A$4004"),
    RANDBETWEEN(
        MATCH('Meta-analysis (Recruitment)'!$B$5, INDIRECT("'Bootstrap Sampling (Recruitment'!$A$4:$A$4004"), 1),
        MATCH('Meta-analysis (Recruitment)'!$B$6, INDIRECT("'Bootstrap Sampling (Recruitment'!$A$4:$A$4004"), 1)
    ),
    1
)</f>
        <v>0</v>
      </c>
      <c r="C1968" s="11">
        <f t="shared" ca="1" si="280"/>
        <v>1</v>
      </c>
      <c r="F1968" s="11">
        <f t="shared" ca="1" si="272"/>
        <v>0.1</v>
      </c>
      <c r="G1968" s="11">
        <f t="shared" ca="1" si="273"/>
        <v>0.3</v>
      </c>
      <c r="H1968" s="11">
        <f t="shared" ca="1" si="274"/>
        <v>0.5</v>
      </c>
      <c r="I1968" s="11">
        <f t="shared" ca="1" si="275"/>
        <v>0.41</v>
      </c>
      <c r="K1968" s="11">
        <f t="shared" ca="1" si="276"/>
        <v>0.1</v>
      </c>
      <c r="L1968" s="11">
        <f t="shared" ca="1" si="277"/>
        <v>0.3</v>
      </c>
      <c r="M1968" s="11">
        <f t="shared" ca="1" si="278"/>
        <v>0.5</v>
      </c>
      <c r="N1968" s="11">
        <f t="shared" ca="1" si="279"/>
        <v>0.41</v>
      </c>
      <c r="O1968" s="11">
        <f ca="1">(K1968-F1968)*'Meta-analysis (Recruitment)'!$B$4</f>
        <v>0</v>
      </c>
      <c r="Q1968" s="11">
        <f ca="1">(L1968-G1968)*'Meta-analysis (Recruitment)'!$B$4</f>
        <v>0</v>
      </c>
      <c r="S1968" s="11">
        <f ca="1">(M1968-H1968)*'Meta-analysis (Recruitment)'!$B$4</f>
        <v>0</v>
      </c>
      <c r="U1968" s="11">
        <f ca="1">(N1968-I1968)*'Meta-analysis (Recruitment)'!$B$4</f>
        <v>0</v>
      </c>
    </row>
    <row r="1969" spans="1:21">
      <c r="A1969" s="11">
        <v>-3.5000000000000003E-2</v>
      </c>
      <c r="B1969" s="11" cm="1">
        <f t="array" aca="1" ref="B1969" ca="1">INDEX(
    INDIRECT("'Bootstrap Sampling (Recruitment'!$A$4:$A$4004"),
    RANDBETWEEN(
        MATCH('Meta-analysis (Recruitment)'!$B$5, INDIRECT("'Bootstrap Sampling (Recruitment'!$A$4:$A$4004"), 1),
        MATCH('Meta-analysis (Recruitment)'!$B$6, INDIRECT("'Bootstrap Sampling (Recruitment'!$A$4:$A$4004"), 1)
    ),
    1
)</f>
        <v>0</v>
      </c>
      <c r="C1969" s="11">
        <f t="shared" ca="1" si="280"/>
        <v>1</v>
      </c>
      <c r="F1969" s="11">
        <f t="shared" ca="1" si="272"/>
        <v>0.1</v>
      </c>
      <c r="G1969" s="11">
        <f t="shared" ca="1" si="273"/>
        <v>0.3</v>
      </c>
      <c r="H1969" s="11">
        <f t="shared" ca="1" si="274"/>
        <v>0.5</v>
      </c>
      <c r="I1969" s="11">
        <f t="shared" ca="1" si="275"/>
        <v>0.5</v>
      </c>
      <c r="K1969" s="11">
        <f t="shared" ca="1" si="276"/>
        <v>0.1</v>
      </c>
      <c r="L1969" s="11">
        <f t="shared" ca="1" si="277"/>
        <v>0.3</v>
      </c>
      <c r="M1969" s="11">
        <f t="shared" ca="1" si="278"/>
        <v>0.5</v>
      </c>
      <c r="N1969" s="11">
        <f t="shared" ca="1" si="279"/>
        <v>0.5</v>
      </c>
      <c r="O1969" s="11">
        <f ca="1">(K1969-F1969)*'Meta-analysis (Recruitment)'!$B$4</f>
        <v>0</v>
      </c>
      <c r="Q1969" s="11">
        <f ca="1">(L1969-G1969)*'Meta-analysis (Recruitment)'!$B$4</f>
        <v>0</v>
      </c>
      <c r="S1969" s="11">
        <f ca="1">(M1969-H1969)*'Meta-analysis (Recruitment)'!$B$4</f>
        <v>0</v>
      </c>
      <c r="U1969" s="11">
        <f ca="1">(N1969-I1969)*'Meta-analysis (Recruitment)'!$B$4</f>
        <v>0</v>
      </c>
    </row>
    <row r="1970" spans="1:21">
      <c r="A1970" s="11">
        <v>-3.4000000000000002E-2</v>
      </c>
      <c r="B1970" s="11" cm="1">
        <f t="array" aca="1" ref="B1970" ca="1">INDEX(
    INDIRECT("'Bootstrap Sampling (Recruitment'!$A$4:$A$4004"),
    RANDBETWEEN(
        MATCH('Meta-analysis (Recruitment)'!$B$5, INDIRECT("'Bootstrap Sampling (Recruitment'!$A$4:$A$4004"), 1),
        MATCH('Meta-analysis (Recruitment)'!$B$6, INDIRECT("'Bootstrap Sampling (Recruitment'!$A$4:$A$4004"), 1)
    ),
    1
)</f>
        <v>0</v>
      </c>
      <c r="C1970" s="11">
        <f t="shared" ca="1" si="280"/>
        <v>1</v>
      </c>
      <c r="F1970" s="11">
        <f t="shared" ca="1" si="272"/>
        <v>0.1</v>
      </c>
      <c r="G1970" s="11">
        <f t="shared" ca="1" si="273"/>
        <v>0.3</v>
      </c>
      <c r="H1970" s="11">
        <f t="shared" ca="1" si="274"/>
        <v>0.5</v>
      </c>
      <c r="I1970" s="11">
        <f t="shared" ca="1" si="275"/>
        <v>0.15</v>
      </c>
      <c r="K1970" s="11">
        <f t="shared" ca="1" si="276"/>
        <v>0.1</v>
      </c>
      <c r="L1970" s="11">
        <f t="shared" ca="1" si="277"/>
        <v>0.3</v>
      </c>
      <c r="M1970" s="11">
        <f t="shared" ca="1" si="278"/>
        <v>0.5</v>
      </c>
      <c r="N1970" s="11">
        <f t="shared" ca="1" si="279"/>
        <v>0.15</v>
      </c>
      <c r="O1970" s="11">
        <f ca="1">(K1970-F1970)*'Meta-analysis (Recruitment)'!$B$4</f>
        <v>0</v>
      </c>
      <c r="Q1970" s="11">
        <f ca="1">(L1970-G1970)*'Meta-analysis (Recruitment)'!$B$4</f>
        <v>0</v>
      </c>
      <c r="S1970" s="11">
        <f ca="1">(M1970-H1970)*'Meta-analysis (Recruitment)'!$B$4</f>
        <v>0</v>
      </c>
      <c r="U1970" s="11">
        <f ca="1">(N1970-I1970)*'Meta-analysis (Recruitment)'!$B$4</f>
        <v>0</v>
      </c>
    </row>
    <row r="1971" spans="1:21">
      <c r="A1971" s="11">
        <v>-3.3000000000000002E-2</v>
      </c>
      <c r="B1971" s="11" cm="1">
        <f t="array" aca="1" ref="B1971" ca="1">INDEX(
    INDIRECT("'Bootstrap Sampling (Recruitment'!$A$4:$A$4004"),
    RANDBETWEEN(
        MATCH('Meta-analysis (Recruitment)'!$B$5, INDIRECT("'Bootstrap Sampling (Recruitment'!$A$4:$A$4004"), 1),
        MATCH('Meta-analysis (Recruitment)'!$B$6, INDIRECT("'Bootstrap Sampling (Recruitment'!$A$4:$A$4004"), 1)
    ),
    1
)</f>
        <v>0</v>
      </c>
      <c r="C1971" s="11">
        <f t="shared" ca="1" si="280"/>
        <v>1</v>
      </c>
      <c r="F1971" s="11">
        <f t="shared" ca="1" si="272"/>
        <v>0.1</v>
      </c>
      <c r="G1971" s="11">
        <f t="shared" ca="1" si="273"/>
        <v>0.3</v>
      </c>
      <c r="H1971" s="11">
        <f t="shared" ca="1" si="274"/>
        <v>0.5</v>
      </c>
      <c r="I1971" s="11">
        <f t="shared" ca="1" si="275"/>
        <v>0.21</v>
      </c>
      <c r="K1971" s="11">
        <f t="shared" ca="1" si="276"/>
        <v>0.1</v>
      </c>
      <c r="L1971" s="11">
        <f t="shared" ca="1" si="277"/>
        <v>0.3</v>
      </c>
      <c r="M1971" s="11">
        <f t="shared" ca="1" si="278"/>
        <v>0.5</v>
      </c>
      <c r="N1971" s="11">
        <f t="shared" ca="1" si="279"/>
        <v>0.21</v>
      </c>
      <c r="O1971" s="11">
        <f ca="1">(K1971-F1971)*'Meta-analysis (Recruitment)'!$B$4</f>
        <v>0</v>
      </c>
      <c r="Q1971" s="11">
        <f ca="1">(L1971-G1971)*'Meta-analysis (Recruitment)'!$B$4</f>
        <v>0</v>
      </c>
      <c r="S1971" s="11">
        <f ca="1">(M1971-H1971)*'Meta-analysis (Recruitment)'!$B$4</f>
        <v>0</v>
      </c>
      <c r="U1971" s="11">
        <f ca="1">(N1971-I1971)*'Meta-analysis (Recruitment)'!$B$4</f>
        <v>0</v>
      </c>
    </row>
    <row r="1972" spans="1:21">
      <c r="A1972" s="11">
        <v>-3.2000000000000001E-2</v>
      </c>
      <c r="B1972" s="11" cm="1">
        <f t="array" aca="1" ref="B1972" ca="1">INDEX(
    INDIRECT("'Bootstrap Sampling (Recruitment'!$A$4:$A$4004"),
    RANDBETWEEN(
        MATCH('Meta-analysis (Recruitment)'!$B$5, INDIRECT("'Bootstrap Sampling (Recruitment'!$A$4:$A$4004"), 1),
        MATCH('Meta-analysis (Recruitment)'!$B$6, INDIRECT("'Bootstrap Sampling (Recruitment'!$A$4:$A$4004"), 1)
    ),
    1
)</f>
        <v>0</v>
      </c>
      <c r="C1972" s="11">
        <f t="shared" ca="1" si="280"/>
        <v>1</v>
      </c>
      <c r="F1972" s="11">
        <f t="shared" ca="1" si="272"/>
        <v>0.1</v>
      </c>
      <c r="G1972" s="11">
        <f t="shared" ca="1" si="273"/>
        <v>0.3</v>
      </c>
      <c r="H1972" s="11">
        <f t="shared" ca="1" si="274"/>
        <v>0.5</v>
      </c>
      <c r="I1972" s="11">
        <f t="shared" ca="1" si="275"/>
        <v>0.11</v>
      </c>
      <c r="K1972" s="11">
        <f t="shared" ca="1" si="276"/>
        <v>0.1</v>
      </c>
      <c r="L1972" s="11">
        <f t="shared" ca="1" si="277"/>
        <v>0.3</v>
      </c>
      <c r="M1972" s="11">
        <f t="shared" ca="1" si="278"/>
        <v>0.5</v>
      </c>
      <c r="N1972" s="11">
        <f t="shared" ca="1" si="279"/>
        <v>0.11</v>
      </c>
      <c r="O1972" s="11">
        <f ca="1">(K1972-F1972)*'Meta-analysis (Recruitment)'!$B$4</f>
        <v>0</v>
      </c>
      <c r="Q1972" s="11">
        <f ca="1">(L1972-G1972)*'Meta-analysis (Recruitment)'!$B$4</f>
        <v>0</v>
      </c>
      <c r="S1972" s="11">
        <f ca="1">(M1972-H1972)*'Meta-analysis (Recruitment)'!$B$4</f>
        <v>0</v>
      </c>
      <c r="U1972" s="11">
        <f ca="1">(N1972-I1972)*'Meta-analysis (Recruitment)'!$B$4</f>
        <v>0</v>
      </c>
    </row>
    <row r="1973" spans="1:21">
      <c r="A1973" s="11">
        <v>-3.1E-2</v>
      </c>
      <c r="B1973" s="11" cm="1">
        <f t="array" aca="1" ref="B1973" ca="1">INDEX(
    INDIRECT("'Bootstrap Sampling (Recruitment'!$A$4:$A$4004"),
    RANDBETWEEN(
        MATCH('Meta-analysis (Recruitment)'!$B$5, INDIRECT("'Bootstrap Sampling (Recruitment'!$A$4:$A$4004"), 1),
        MATCH('Meta-analysis (Recruitment)'!$B$6, INDIRECT("'Bootstrap Sampling (Recruitment'!$A$4:$A$4004"), 1)
    ),
    1
)</f>
        <v>0</v>
      </c>
      <c r="C1973" s="11">
        <f t="shared" ca="1" si="280"/>
        <v>1</v>
      </c>
      <c r="F1973" s="11">
        <f t="shared" ca="1" si="272"/>
        <v>0.1</v>
      </c>
      <c r="G1973" s="11">
        <f t="shared" ca="1" si="273"/>
        <v>0.3</v>
      </c>
      <c r="H1973" s="11">
        <f t="shared" ca="1" si="274"/>
        <v>0.5</v>
      </c>
      <c r="I1973" s="11">
        <f t="shared" ca="1" si="275"/>
        <v>0.36</v>
      </c>
      <c r="K1973" s="11">
        <f t="shared" ca="1" si="276"/>
        <v>0.1</v>
      </c>
      <c r="L1973" s="11">
        <f t="shared" ca="1" si="277"/>
        <v>0.3</v>
      </c>
      <c r="M1973" s="11">
        <f t="shared" ca="1" si="278"/>
        <v>0.5</v>
      </c>
      <c r="N1973" s="11">
        <f t="shared" ca="1" si="279"/>
        <v>0.36</v>
      </c>
      <c r="O1973" s="11">
        <f ca="1">(K1973-F1973)*'Meta-analysis (Recruitment)'!$B$4</f>
        <v>0</v>
      </c>
      <c r="Q1973" s="11">
        <f ca="1">(L1973-G1973)*'Meta-analysis (Recruitment)'!$B$4</f>
        <v>0</v>
      </c>
      <c r="S1973" s="11">
        <f ca="1">(M1973-H1973)*'Meta-analysis (Recruitment)'!$B$4</f>
        <v>0</v>
      </c>
      <c r="U1973" s="11">
        <f ca="1">(N1973-I1973)*'Meta-analysis (Recruitment)'!$B$4</f>
        <v>0</v>
      </c>
    </row>
    <row r="1974" spans="1:21">
      <c r="A1974" s="11">
        <v>-0.03</v>
      </c>
      <c r="B1974" s="11" cm="1">
        <f t="array" aca="1" ref="B1974" ca="1">INDEX(
    INDIRECT("'Bootstrap Sampling (Recruitment'!$A$4:$A$4004"),
    RANDBETWEEN(
        MATCH('Meta-analysis (Recruitment)'!$B$5, INDIRECT("'Bootstrap Sampling (Recruitment'!$A$4:$A$4004"), 1),
        MATCH('Meta-analysis (Recruitment)'!$B$6, INDIRECT("'Bootstrap Sampling (Recruitment'!$A$4:$A$4004"), 1)
    ),
    1
)</f>
        <v>0</v>
      </c>
      <c r="C1974" s="11">
        <f t="shared" ca="1" si="280"/>
        <v>1</v>
      </c>
      <c r="F1974" s="11">
        <f t="shared" ca="1" si="272"/>
        <v>0.1</v>
      </c>
      <c r="G1974" s="11">
        <f t="shared" ca="1" si="273"/>
        <v>0.3</v>
      </c>
      <c r="H1974" s="11">
        <f t="shared" ca="1" si="274"/>
        <v>0.5</v>
      </c>
      <c r="I1974" s="11">
        <f t="shared" ca="1" si="275"/>
        <v>0.26</v>
      </c>
      <c r="K1974" s="11">
        <f t="shared" ca="1" si="276"/>
        <v>0.1</v>
      </c>
      <c r="L1974" s="11">
        <f t="shared" ca="1" si="277"/>
        <v>0.3</v>
      </c>
      <c r="M1974" s="11">
        <f t="shared" ca="1" si="278"/>
        <v>0.5</v>
      </c>
      <c r="N1974" s="11">
        <f t="shared" ca="1" si="279"/>
        <v>0.26</v>
      </c>
      <c r="O1974" s="11">
        <f ca="1">(K1974-F1974)*'Meta-analysis (Recruitment)'!$B$4</f>
        <v>0</v>
      </c>
      <c r="Q1974" s="11">
        <f ca="1">(L1974-G1974)*'Meta-analysis (Recruitment)'!$B$4</f>
        <v>0</v>
      </c>
      <c r="S1974" s="11">
        <f ca="1">(M1974-H1974)*'Meta-analysis (Recruitment)'!$B$4</f>
        <v>0</v>
      </c>
      <c r="U1974" s="11">
        <f ca="1">(N1974-I1974)*'Meta-analysis (Recruitment)'!$B$4</f>
        <v>0</v>
      </c>
    </row>
    <row r="1975" spans="1:21">
      <c r="A1975" s="11">
        <v>-2.9000000000000001E-2</v>
      </c>
      <c r="B1975" s="11" cm="1">
        <f t="array" aca="1" ref="B1975" ca="1">INDEX(
    INDIRECT("'Bootstrap Sampling (Recruitment'!$A$4:$A$4004"),
    RANDBETWEEN(
        MATCH('Meta-analysis (Recruitment)'!$B$5, INDIRECT("'Bootstrap Sampling (Recruitment'!$A$4:$A$4004"), 1),
        MATCH('Meta-analysis (Recruitment)'!$B$6, INDIRECT("'Bootstrap Sampling (Recruitment'!$A$4:$A$4004"), 1)
    ),
    1
)</f>
        <v>0</v>
      </c>
      <c r="C1975" s="11">
        <f t="shared" ca="1" si="280"/>
        <v>1</v>
      </c>
      <c r="F1975" s="11">
        <f t="shared" ca="1" si="272"/>
        <v>0.1</v>
      </c>
      <c r="G1975" s="11">
        <f t="shared" ca="1" si="273"/>
        <v>0.3</v>
      </c>
      <c r="H1975" s="11">
        <f t="shared" ca="1" si="274"/>
        <v>0.5</v>
      </c>
      <c r="I1975" s="11">
        <f t="shared" ca="1" si="275"/>
        <v>0.32</v>
      </c>
      <c r="K1975" s="11">
        <f t="shared" ca="1" si="276"/>
        <v>0.1</v>
      </c>
      <c r="L1975" s="11">
        <f t="shared" ca="1" si="277"/>
        <v>0.3</v>
      </c>
      <c r="M1975" s="11">
        <f t="shared" ca="1" si="278"/>
        <v>0.5</v>
      </c>
      <c r="N1975" s="11">
        <f t="shared" ca="1" si="279"/>
        <v>0.32</v>
      </c>
      <c r="O1975" s="11">
        <f ca="1">(K1975-F1975)*'Meta-analysis (Recruitment)'!$B$4</f>
        <v>0</v>
      </c>
      <c r="Q1975" s="11">
        <f ca="1">(L1975-G1975)*'Meta-analysis (Recruitment)'!$B$4</f>
        <v>0</v>
      </c>
      <c r="S1975" s="11">
        <f ca="1">(M1975-H1975)*'Meta-analysis (Recruitment)'!$B$4</f>
        <v>0</v>
      </c>
      <c r="U1975" s="11">
        <f ca="1">(N1975-I1975)*'Meta-analysis (Recruitment)'!$B$4</f>
        <v>0</v>
      </c>
    </row>
    <row r="1976" spans="1:21">
      <c r="A1976" s="11">
        <v>-2.8000000000000001E-2</v>
      </c>
      <c r="B1976" s="11" cm="1">
        <f t="array" aca="1" ref="B1976" ca="1">INDEX(
    INDIRECT("'Bootstrap Sampling (Recruitment'!$A$4:$A$4004"),
    RANDBETWEEN(
        MATCH('Meta-analysis (Recruitment)'!$B$5, INDIRECT("'Bootstrap Sampling (Recruitment'!$A$4:$A$4004"), 1),
        MATCH('Meta-analysis (Recruitment)'!$B$6, INDIRECT("'Bootstrap Sampling (Recruitment'!$A$4:$A$4004"), 1)
    ),
    1
)</f>
        <v>0</v>
      </c>
      <c r="C1976" s="11">
        <f t="shared" ca="1" si="280"/>
        <v>1</v>
      </c>
      <c r="F1976" s="11">
        <f t="shared" ca="1" si="272"/>
        <v>0.1</v>
      </c>
      <c r="G1976" s="11">
        <f t="shared" ca="1" si="273"/>
        <v>0.3</v>
      </c>
      <c r="H1976" s="11">
        <f t="shared" ca="1" si="274"/>
        <v>0.5</v>
      </c>
      <c r="I1976" s="11">
        <f t="shared" ca="1" si="275"/>
        <v>0.48</v>
      </c>
      <c r="K1976" s="11">
        <f t="shared" ca="1" si="276"/>
        <v>0.1</v>
      </c>
      <c r="L1976" s="11">
        <f t="shared" ca="1" si="277"/>
        <v>0.3</v>
      </c>
      <c r="M1976" s="11">
        <f t="shared" ca="1" si="278"/>
        <v>0.5</v>
      </c>
      <c r="N1976" s="11">
        <f t="shared" ca="1" si="279"/>
        <v>0.48</v>
      </c>
      <c r="O1976" s="11">
        <f ca="1">(K1976-F1976)*'Meta-analysis (Recruitment)'!$B$4</f>
        <v>0</v>
      </c>
      <c r="Q1976" s="11">
        <f ca="1">(L1976-G1976)*'Meta-analysis (Recruitment)'!$B$4</f>
        <v>0</v>
      </c>
      <c r="S1976" s="11">
        <f ca="1">(M1976-H1976)*'Meta-analysis (Recruitment)'!$B$4</f>
        <v>0</v>
      </c>
      <c r="U1976" s="11">
        <f ca="1">(N1976-I1976)*'Meta-analysis (Recruitment)'!$B$4</f>
        <v>0</v>
      </c>
    </row>
    <row r="1977" spans="1:21">
      <c r="A1977" s="11">
        <v>-2.7E-2</v>
      </c>
      <c r="B1977" s="11" cm="1">
        <f t="array" aca="1" ref="B1977" ca="1">INDEX(
    INDIRECT("'Bootstrap Sampling (Recruitment'!$A$4:$A$4004"),
    RANDBETWEEN(
        MATCH('Meta-analysis (Recruitment)'!$B$5, INDIRECT("'Bootstrap Sampling (Recruitment'!$A$4:$A$4004"), 1),
        MATCH('Meta-analysis (Recruitment)'!$B$6, INDIRECT("'Bootstrap Sampling (Recruitment'!$A$4:$A$4004"), 1)
    ),
    1
)</f>
        <v>0</v>
      </c>
      <c r="C1977" s="11">
        <f t="shared" ca="1" si="280"/>
        <v>1</v>
      </c>
      <c r="F1977" s="11">
        <f t="shared" ca="1" si="272"/>
        <v>0.1</v>
      </c>
      <c r="G1977" s="11">
        <f t="shared" ca="1" si="273"/>
        <v>0.3</v>
      </c>
      <c r="H1977" s="11">
        <f t="shared" ca="1" si="274"/>
        <v>0.5</v>
      </c>
      <c r="I1977" s="11">
        <f t="shared" ca="1" si="275"/>
        <v>0.32</v>
      </c>
      <c r="K1977" s="11">
        <f t="shared" ca="1" si="276"/>
        <v>0.1</v>
      </c>
      <c r="L1977" s="11">
        <f t="shared" ca="1" si="277"/>
        <v>0.3</v>
      </c>
      <c r="M1977" s="11">
        <f t="shared" ca="1" si="278"/>
        <v>0.5</v>
      </c>
      <c r="N1977" s="11">
        <f t="shared" ca="1" si="279"/>
        <v>0.32</v>
      </c>
      <c r="O1977" s="11">
        <f ca="1">(K1977-F1977)*'Meta-analysis (Recruitment)'!$B$4</f>
        <v>0</v>
      </c>
      <c r="Q1977" s="11">
        <f ca="1">(L1977-G1977)*'Meta-analysis (Recruitment)'!$B$4</f>
        <v>0</v>
      </c>
      <c r="S1977" s="11">
        <f ca="1">(M1977-H1977)*'Meta-analysis (Recruitment)'!$B$4</f>
        <v>0</v>
      </c>
      <c r="U1977" s="11">
        <f ca="1">(N1977-I1977)*'Meta-analysis (Recruitment)'!$B$4</f>
        <v>0</v>
      </c>
    </row>
    <row r="1978" spans="1:21">
      <c r="A1978" s="11">
        <v>-2.5999999999999999E-2</v>
      </c>
      <c r="B1978" s="11" cm="1">
        <f t="array" aca="1" ref="B1978" ca="1">INDEX(
    INDIRECT("'Bootstrap Sampling (Recruitment'!$A$4:$A$4004"),
    RANDBETWEEN(
        MATCH('Meta-analysis (Recruitment)'!$B$5, INDIRECT("'Bootstrap Sampling (Recruitment'!$A$4:$A$4004"), 1),
        MATCH('Meta-analysis (Recruitment)'!$B$6, INDIRECT("'Bootstrap Sampling (Recruitment'!$A$4:$A$4004"), 1)
    ),
    1
)</f>
        <v>0</v>
      </c>
      <c r="C1978" s="11">
        <f t="shared" ca="1" si="280"/>
        <v>1</v>
      </c>
      <c r="F1978" s="11">
        <f t="shared" ca="1" si="272"/>
        <v>0.1</v>
      </c>
      <c r="G1978" s="11">
        <f t="shared" ca="1" si="273"/>
        <v>0.3</v>
      </c>
      <c r="H1978" s="11">
        <f t="shared" ca="1" si="274"/>
        <v>0.5</v>
      </c>
      <c r="I1978" s="11">
        <f t="shared" ca="1" si="275"/>
        <v>0.46</v>
      </c>
      <c r="K1978" s="11">
        <f t="shared" ca="1" si="276"/>
        <v>0.1</v>
      </c>
      <c r="L1978" s="11">
        <f t="shared" ca="1" si="277"/>
        <v>0.3</v>
      </c>
      <c r="M1978" s="11">
        <f t="shared" ca="1" si="278"/>
        <v>0.5</v>
      </c>
      <c r="N1978" s="11">
        <f t="shared" ca="1" si="279"/>
        <v>0.46</v>
      </c>
      <c r="O1978" s="11">
        <f ca="1">(K1978-F1978)*'Meta-analysis (Recruitment)'!$B$4</f>
        <v>0</v>
      </c>
      <c r="Q1978" s="11">
        <f ca="1">(L1978-G1978)*'Meta-analysis (Recruitment)'!$B$4</f>
        <v>0</v>
      </c>
      <c r="S1978" s="11">
        <f ca="1">(M1978-H1978)*'Meta-analysis (Recruitment)'!$B$4</f>
        <v>0</v>
      </c>
      <c r="U1978" s="11">
        <f ca="1">(N1978-I1978)*'Meta-analysis (Recruitment)'!$B$4</f>
        <v>0</v>
      </c>
    </row>
    <row r="1979" spans="1:21">
      <c r="A1979" s="11">
        <v>-2.5000000000000001E-2</v>
      </c>
      <c r="B1979" s="11" cm="1">
        <f t="array" aca="1" ref="B1979" ca="1">INDEX(
    INDIRECT("'Bootstrap Sampling (Recruitment'!$A$4:$A$4004"),
    RANDBETWEEN(
        MATCH('Meta-analysis (Recruitment)'!$B$5, INDIRECT("'Bootstrap Sampling (Recruitment'!$A$4:$A$4004"), 1),
        MATCH('Meta-analysis (Recruitment)'!$B$6, INDIRECT("'Bootstrap Sampling (Recruitment'!$A$4:$A$4004"), 1)
    ),
    1
)</f>
        <v>0</v>
      </c>
      <c r="C1979" s="11">
        <f t="shared" ca="1" si="280"/>
        <v>1</v>
      </c>
      <c r="F1979" s="11">
        <f t="shared" ca="1" si="272"/>
        <v>0.1</v>
      </c>
      <c r="G1979" s="11">
        <f t="shared" ca="1" si="273"/>
        <v>0.3</v>
      </c>
      <c r="H1979" s="11">
        <f t="shared" ca="1" si="274"/>
        <v>0.5</v>
      </c>
      <c r="I1979" s="11">
        <f t="shared" ca="1" si="275"/>
        <v>0.21</v>
      </c>
      <c r="K1979" s="11">
        <f t="shared" ca="1" si="276"/>
        <v>0.1</v>
      </c>
      <c r="L1979" s="11">
        <f t="shared" ca="1" si="277"/>
        <v>0.3</v>
      </c>
      <c r="M1979" s="11">
        <f t="shared" ca="1" si="278"/>
        <v>0.5</v>
      </c>
      <c r="N1979" s="11">
        <f t="shared" ca="1" si="279"/>
        <v>0.21</v>
      </c>
      <c r="O1979" s="11">
        <f ca="1">(K1979-F1979)*'Meta-analysis (Recruitment)'!$B$4</f>
        <v>0</v>
      </c>
      <c r="Q1979" s="11">
        <f ca="1">(L1979-G1979)*'Meta-analysis (Recruitment)'!$B$4</f>
        <v>0</v>
      </c>
      <c r="S1979" s="11">
        <f ca="1">(M1979-H1979)*'Meta-analysis (Recruitment)'!$B$4</f>
        <v>0</v>
      </c>
      <c r="U1979" s="11">
        <f ca="1">(N1979-I1979)*'Meta-analysis (Recruitment)'!$B$4</f>
        <v>0</v>
      </c>
    </row>
    <row r="1980" spans="1:21">
      <c r="A1980" s="11">
        <v>-2.4E-2</v>
      </c>
      <c r="B1980" s="11" cm="1">
        <f t="array" aca="1" ref="B1980" ca="1">INDEX(
    INDIRECT("'Bootstrap Sampling (Recruitment'!$A$4:$A$4004"),
    RANDBETWEEN(
        MATCH('Meta-analysis (Recruitment)'!$B$5, INDIRECT("'Bootstrap Sampling (Recruitment'!$A$4:$A$4004"), 1),
        MATCH('Meta-analysis (Recruitment)'!$B$6, INDIRECT("'Bootstrap Sampling (Recruitment'!$A$4:$A$4004"), 1)
    ),
    1
)</f>
        <v>0</v>
      </c>
      <c r="C1980" s="11">
        <f t="shared" ca="1" si="280"/>
        <v>1</v>
      </c>
      <c r="F1980" s="11">
        <f t="shared" ca="1" si="272"/>
        <v>0.1</v>
      </c>
      <c r="G1980" s="11">
        <f t="shared" ca="1" si="273"/>
        <v>0.3</v>
      </c>
      <c r="H1980" s="11">
        <f t="shared" ca="1" si="274"/>
        <v>0.5</v>
      </c>
      <c r="I1980" s="11">
        <f t="shared" ca="1" si="275"/>
        <v>0.38</v>
      </c>
      <c r="K1980" s="11">
        <f t="shared" ca="1" si="276"/>
        <v>0.1</v>
      </c>
      <c r="L1980" s="11">
        <f t="shared" ca="1" si="277"/>
        <v>0.3</v>
      </c>
      <c r="M1980" s="11">
        <f t="shared" ca="1" si="278"/>
        <v>0.5</v>
      </c>
      <c r="N1980" s="11">
        <f t="shared" ca="1" si="279"/>
        <v>0.38</v>
      </c>
      <c r="O1980" s="11">
        <f ca="1">(K1980-F1980)*'Meta-analysis (Recruitment)'!$B$4</f>
        <v>0</v>
      </c>
      <c r="Q1980" s="11">
        <f ca="1">(L1980-G1980)*'Meta-analysis (Recruitment)'!$B$4</f>
        <v>0</v>
      </c>
      <c r="S1980" s="11">
        <f ca="1">(M1980-H1980)*'Meta-analysis (Recruitment)'!$B$4</f>
        <v>0</v>
      </c>
      <c r="U1980" s="11">
        <f ca="1">(N1980-I1980)*'Meta-analysis (Recruitment)'!$B$4</f>
        <v>0</v>
      </c>
    </row>
    <row r="1981" spans="1:21">
      <c r="A1981" s="11">
        <v>-2.3E-2</v>
      </c>
      <c r="B1981" s="11" cm="1">
        <f t="array" aca="1" ref="B1981" ca="1">INDEX(
    INDIRECT("'Bootstrap Sampling (Recruitment'!$A$4:$A$4004"),
    RANDBETWEEN(
        MATCH('Meta-analysis (Recruitment)'!$B$5, INDIRECT("'Bootstrap Sampling (Recruitment'!$A$4:$A$4004"), 1),
        MATCH('Meta-analysis (Recruitment)'!$B$6, INDIRECT("'Bootstrap Sampling (Recruitment'!$A$4:$A$4004"), 1)
    ),
    1
)</f>
        <v>0</v>
      </c>
      <c r="C1981" s="11">
        <f t="shared" ca="1" si="280"/>
        <v>1</v>
      </c>
      <c r="F1981" s="11">
        <f t="shared" ca="1" si="272"/>
        <v>0.1</v>
      </c>
      <c r="G1981" s="11">
        <f t="shared" ca="1" si="273"/>
        <v>0.3</v>
      </c>
      <c r="H1981" s="11">
        <f t="shared" ca="1" si="274"/>
        <v>0.5</v>
      </c>
      <c r="I1981" s="11">
        <f t="shared" ca="1" si="275"/>
        <v>0.28999999999999998</v>
      </c>
      <c r="K1981" s="11">
        <f t="shared" ca="1" si="276"/>
        <v>0.1</v>
      </c>
      <c r="L1981" s="11">
        <f t="shared" ca="1" si="277"/>
        <v>0.3</v>
      </c>
      <c r="M1981" s="11">
        <f t="shared" ca="1" si="278"/>
        <v>0.5</v>
      </c>
      <c r="N1981" s="11">
        <f t="shared" ca="1" si="279"/>
        <v>0.28999999999999998</v>
      </c>
      <c r="O1981" s="11">
        <f ca="1">(K1981-F1981)*'Meta-analysis (Recruitment)'!$B$4</f>
        <v>0</v>
      </c>
      <c r="Q1981" s="11">
        <f ca="1">(L1981-G1981)*'Meta-analysis (Recruitment)'!$B$4</f>
        <v>0</v>
      </c>
      <c r="S1981" s="11">
        <f ca="1">(M1981-H1981)*'Meta-analysis (Recruitment)'!$B$4</f>
        <v>0</v>
      </c>
      <c r="U1981" s="11">
        <f ca="1">(N1981-I1981)*'Meta-analysis (Recruitment)'!$B$4</f>
        <v>0</v>
      </c>
    </row>
    <row r="1982" spans="1:21">
      <c r="A1982" s="11">
        <v>-2.1999999999999999E-2</v>
      </c>
      <c r="B1982" s="11" cm="1">
        <f t="array" aca="1" ref="B1982" ca="1">INDEX(
    INDIRECT("'Bootstrap Sampling (Recruitment'!$A$4:$A$4004"),
    RANDBETWEEN(
        MATCH('Meta-analysis (Recruitment)'!$B$5, INDIRECT("'Bootstrap Sampling (Recruitment'!$A$4:$A$4004"), 1),
        MATCH('Meta-analysis (Recruitment)'!$B$6, INDIRECT("'Bootstrap Sampling (Recruitment'!$A$4:$A$4004"), 1)
    ),
    1
)</f>
        <v>0</v>
      </c>
      <c r="C1982" s="11">
        <f t="shared" ca="1" si="280"/>
        <v>1</v>
      </c>
      <c r="F1982" s="11">
        <f t="shared" ca="1" si="272"/>
        <v>0.1</v>
      </c>
      <c r="G1982" s="11">
        <f t="shared" ca="1" si="273"/>
        <v>0.3</v>
      </c>
      <c r="H1982" s="11">
        <f t="shared" ca="1" si="274"/>
        <v>0.5</v>
      </c>
      <c r="I1982" s="11">
        <f t="shared" ca="1" si="275"/>
        <v>0.27</v>
      </c>
      <c r="K1982" s="11">
        <f t="shared" ca="1" si="276"/>
        <v>0.1</v>
      </c>
      <c r="L1982" s="11">
        <f t="shared" ca="1" si="277"/>
        <v>0.3</v>
      </c>
      <c r="M1982" s="11">
        <f t="shared" ca="1" si="278"/>
        <v>0.5</v>
      </c>
      <c r="N1982" s="11">
        <f t="shared" ca="1" si="279"/>
        <v>0.27</v>
      </c>
      <c r="O1982" s="11">
        <f ca="1">(K1982-F1982)*'Meta-analysis (Recruitment)'!$B$4</f>
        <v>0</v>
      </c>
      <c r="Q1982" s="11">
        <f ca="1">(L1982-G1982)*'Meta-analysis (Recruitment)'!$B$4</f>
        <v>0</v>
      </c>
      <c r="S1982" s="11">
        <f ca="1">(M1982-H1982)*'Meta-analysis (Recruitment)'!$B$4</f>
        <v>0</v>
      </c>
      <c r="U1982" s="11">
        <f ca="1">(N1982-I1982)*'Meta-analysis (Recruitment)'!$B$4</f>
        <v>0</v>
      </c>
    </row>
    <row r="1983" spans="1:21">
      <c r="A1983" s="11">
        <v>-2.1000000000000001E-2</v>
      </c>
      <c r="B1983" s="11" cm="1">
        <f t="array" aca="1" ref="B1983" ca="1">INDEX(
    INDIRECT("'Bootstrap Sampling (Recruitment'!$A$4:$A$4004"),
    RANDBETWEEN(
        MATCH('Meta-analysis (Recruitment)'!$B$5, INDIRECT("'Bootstrap Sampling (Recruitment'!$A$4:$A$4004"), 1),
        MATCH('Meta-analysis (Recruitment)'!$B$6, INDIRECT("'Bootstrap Sampling (Recruitment'!$A$4:$A$4004"), 1)
    ),
    1
)</f>
        <v>0</v>
      </c>
      <c r="C1983" s="11">
        <f t="shared" ca="1" si="280"/>
        <v>1</v>
      </c>
      <c r="F1983" s="11">
        <f t="shared" ca="1" si="272"/>
        <v>0.1</v>
      </c>
      <c r="G1983" s="11">
        <f t="shared" ca="1" si="273"/>
        <v>0.3</v>
      </c>
      <c r="H1983" s="11">
        <f t="shared" ca="1" si="274"/>
        <v>0.5</v>
      </c>
      <c r="I1983" s="11">
        <f t="shared" ca="1" si="275"/>
        <v>0.42</v>
      </c>
      <c r="K1983" s="11">
        <f t="shared" ca="1" si="276"/>
        <v>0.1</v>
      </c>
      <c r="L1983" s="11">
        <f t="shared" ca="1" si="277"/>
        <v>0.3</v>
      </c>
      <c r="M1983" s="11">
        <f t="shared" ca="1" si="278"/>
        <v>0.5</v>
      </c>
      <c r="N1983" s="11">
        <f t="shared" ca="1" si="279"/>
        <v>0.42</v>
      </c>
      <c r="O1983" s="11">
        <f ca="1">(K1983-F1983)*'Meta-analysis (Recruitment)'!$B$4</f>
        <v>0</v>
      </c>
      <c r="Q1983" s="11">
        <f ca="1">(L1983-G1983)*'Meta-analysis (Recruitment)'!$B$4</f>
        <v>0</v>
      </c>
      <c r="S1983" s="11">
        <f ca="1">(M1983-H1983)*'Meta-analysis (Recruitment)'!$B$4</f>
        <v>0</v>
      </c>
      <c r="U1983" s="11">
        <f ca="1">(N1983-I1983)*'Meta-analysis (Recruitment)'!$B$4</f>
        <v>0</v>
      </c>
    </row>
    <row r="1984" spans="1:21">
      <c r="A1984" s="11">
        <v>-0.02</v>
      </c>
      <c r="B1984" s="11" cm="1">
        <f t="array" aca="1" ref="B1984" ca="1">INDEX(
    INDIRECT("'Bootstrap Sampling (Recruitment'!$A$4:$A$4004"),
    RANDBETWEEN(
        MATCH('Meta-analysis (Recruitment)'!$B$5, INDIRECT("'Bootstrap Sampling (Recruitment'!$A$4:$A$4004"), 1),
        MATCH('Meta-analysis (Recruitment)'!$B$6, INDIRECT("'Bootstrap Sampling (Recruitment'!$A$4:$A$4004"), 1)
    ),
    1
)</f>
        <v>0</v>
      </c>
      <c r="C1984" s="11">
        <f t="shared" ca="1" si="280"/>
        <v>1</v>
      </c>
      <c r="F1984" s="11">
        <f t="shared" ca="1" si="272"/>
        <v>0.1</v>
      </c>
      <c r="G1984" s="11">
        <f t="shared" ca="1" si="273"/>
        <v>0.3</v>
      </c>
      <c r="H1984" s="11">
        <f t="shared" ca="1" si="274"/>
        <v>0.5</v>
      </c>
      <c r="I1984" s="11">
        <f t="shared" ca="1" si="275"/>
        <v>0.4</v>
      </c>
      <c r="K1984" s="11">
        <f t="shared" ca="1" si="276"/>
        <v>0.1</v>
      </c>
      <c r="L1984" s="11">
        <f t="shared" ca="1" si="277"/>
        <v>0.3</v>
      </c>
      <c r="M1984" s="11">
        <f t="shared" ca="1" si="278"/>
        <v>0.5</v>
      </c>
      <c r="N1984" s="11">
        <f t="shared" ca="1" si="279"/>
        <v>0.4</v>
      </c>
      <c r="O1984" s="11">
        <f ca="1">(K1984-F1984)*'Meta-analysis (Recruitment)'!$B$4</f>
        <v>0</v>
      </c>
      <c r="Q1984" s="11">
        <f ca="1">(L1984-G1984)*'Meta-analysis (Recruitment)'!$B$4</f>
        <v>0</v>
      </c>
      <c r="S1984" s="11">
        <f ca="1">(M1984-H1984)*'Meta-analysis (Recruitment)'!$B$4</f>
        <v>0</v>
      </c>
      <c r="U1984" s="11">
        <f ca="1">(N1984-I1984)*'Meta-analysis (Recruitment)'!$B$4</f>
        <v>0</v>
      </c>
    </row>
    <row r="1985" spans="1:21">
      <c r="A1985" s="11">
        <v>-1.9E-2</v>
      </c>
      <c r="B1985" s="11" cm="1">
        <f t="array" aca="1" ref="B1985" ca="1">INDEX(
    INDIRECT("'Bootstrap Sampling (Recruitment'!$A$4:$A$4004"),
    RANDBETWEEN(
        MATCH('Meta-analysis (Recruitment)'!$B$5, INDIRECT("'Bootstrap Sampling (Recruitment'!$A$4:$A$4004"), 1),
        MATCH('Meta-analysis (Recruitment)'!$B$6, INDIRECT("'Bootstrap Sampling (Recruitment'!$A$4:$A$4004"), 1)
    ),
    1
)</f>
        <v>0</v>
      </c>
      <c r="C1985" s="11">
        <f t="shared" ca="1" si="280"/>
        <v>1</v>
      </c>
      <c r="F1985" s="11">
        <f t="shared" ca="1" si="272"/>
        <v>0.1</v>
      </c>
      <c r="G1985" s="11">
        <f t="shared" ca="1" si="273"/>
        <v>0.3</v>
      </c>
      <c r="H1985" s="11">
        <f t="shared" ca="1" si="274"/>
        <v>0.5</v>
      </c>
      <c r="I1985" s="11">
        <f t="shared" ca="1" si="275"/>
        <v>0.49</v>
      </c>
      <c r="K1985" s="11">
        <f t="shared" ca="1" si="276"/>
        <v>0.1</v>
      </c>
      <c r="L1985" s="11">
        <f t="shared" ca="1" si="277"/>
        <v>0.3</v>
      </c>
      <c r="M1985" s="11">
        <f t="shared" ca="1" si="278"/>
        <v>0.5</v>
      </c>
      <c r="N1985" s="11">
        <f t="shared" ca="1" si="279"/>
        <v>0.49</v>
      </c>
      <c r="O1985" s="11">
        <f ca="1">(K1985-F1985)*'Meta-analysis (Recruitment)'!$B$4</f>
        <v>0</v>
      </c>
      <c r="Q1985" s="11">
        <f ca="1">(L1985-G1985)*'Meta-analysis (Recruitment)'!$B$4</f>
        <v>0</v>
      </c>
      <c r="S1985" s="11">
        <f ca="1">(M1985-H1985)*'Meta-analysis (Recruitment)'!$B$4</f>
        <v>0</v>
      </c>
      <c r="U1985" s="11">
        <f ca="1">(N1985-I1985)*'Meta-analysis (Recruitment)'!$B$4</f>
        <v>0</v>
      </c>
    </row>
    <row r="1986" spans="1:21">
      <c r="A1986" s="11">
        <v>-1.7999999999999999E-2</v>
      </c>
      <c r="B1986" s="11" cm="1">
        <f t="array" aca="1" ref="B1986" ca="1">INDEX(
    INDIRECT("'Bootstrap Sampling (Recruitment'!$A$4:$A$4004"),
    RANDBETWEEN(
        MATCH('Meta-analysis (Recruitment)'!$B$5, INDIRECT("'Bootstrap Sampling (Recruitment'!$A$4:$A$4004"), 1),
        MATCH('Meta-analysis (Recruitment)'!$B$6, INDIRECT("'Bootstrap Sampling (Recruitment'!$A$4:$A$4004"), 1)
    ),
    1
)</f>
        <v>0</v>
      </c>
      <c r="C1986" s="11">
        <f t="shared" ca="1" si="280"/>
        <v>1</v>
      </c>
      <c r="F1986" s="11">
        <f t="shared" ca="1" si="272"/>
        <v>0.1</v>
      </c>
      <c r="G1986" s="11">
        <f t="shared" ca="1" si="273"/>
        <v>0.3</v>
      </c>
      <c r="H1986" s="11">
        <f t="shared" ca="1" si="274"/>
        <v>0.5</v>
      </c>
      <c r="I1986" s="11">
        <f t="shared" ca="1" si="275"/>
        <v>0.22</v>
      </c>
      <c r="K1986" s="11">
        <f t="shared" ca="1" si="276"/>
        <v>0.1</v>
      </c>
      <c r="L1986" s="11">
        <f t="shared" ca="1" si="277"/>
        <v>0.3</v>
      </c>
      <c r="M1986" s="11">
        <f t="shared" ca="1" si="278"/>
        <v>0.5</v>
      </c>
      <c r="N1986" s="11">
        <f t="shared" ca="1" si="279"/>
        <v>0.22</v>
      </c>
      <c r="O1986" s="11">
        <f ca="1">(K1986-F1986)*'Meta-analysis (Recruitment)'!$B$4</f>
        <v>0</v>
      </c>
      <c r="Q1986" s="11">
        <f ca="1">(L1986-G1986)*'Meta-analysis (Recruitment)'!$B$4</f>
        <v>0</v>
      </c>
      <c r="S1986" s="11">
        <f ca="1">(M1986-H1986)*'Meta-analysis (Recruitment)'!$B$4</f>
        <v>0</v>
      </c>
      <c r="U1986" s="11">
        <f ca="1">(N1986-I1986)*'Meta-analysis (Recruitment)'!$B$4</f>
        <v>0</v>
      </c>
    </row>
    <row r="1987" spans="1:21">
      <c r="A1987" s="11">
        <v>-1.7000000000000001E-2</v>
      </c>
      <c r="B1987" s="11" cm="1">
        <f t="array" aca="1" ref="B1987" ca="1">INDEX(
    INDIRECT("'Bootstrap Sampling (Recruitment'!$A$4:$A$4004"),
    RANDBETWEEN(
        MATCH('Meta-analysis (Recruitment)'!$B$5, INDIRECT("'Bootstrap Sampling (Recruitment'!$A$4:$A$4004"), 1),
        MATCH('Meta-analysis (Recruitment)'!$B$6, INDIRECT("'Bootstrap Sampling (Recruitment'!$A$4:$A$4004"), 1)
    ),
    1
)</f>
        <v>0</v>
      </c>
      <c r="C1987" s="11">
        <f t="shared" ca="1" si="280"/>
        <v>1</v>
      </c>
      <c r="F1987" s="11">
        <f t="shared" ca="1" si="272"/>
        <v>0.1</v>
      </c>
      <c r="G1987" s="11">
        <f t="shared" ca="1" si="273"/>
        <v>0.3</v>
      </c>
      <c r="H1987" s="11">
        <f t="shared" ca="1" si="274"/>
        <v>0.5</v>
      </c>
      <c r="I1987" s="11">
        <f t="shared" ca="1" si="275"/>
        <v>0.17</v>
      </c>
      <c r="K1987" s="11">
        <f t="shared" ca="1" si="276"/>
        <v>0.1</v>
      </c>
      <c r="L1987" s="11">
        <f t="shared" ca="1" si="277"/>
        <v>0.3</v>
      </c>
      <c r="M1987" s="11">
        <f t="shared" ca="1" si="278"/>
        <v>0.5</v>
      </c>
      <c r="N1987" s="11">
        <f t="shared" ca="1" si="279"/>
        <v>0.17</v>
      </c>
      <c r="O1987" s="11">
        <f ca="1">(K1987-F1987)*'Meta-analysis (Recruitment)'!$B$4</f>
        <v>0</v>
      </c>
      <c r="Q1987" s="11">
        <f ca="1">(L1987-G1987)*'Meta-analysis (Recruitment)'!$B$4</f>
        <v>0</v>
      </c>
      <c r="S1987" s="11">
        <f ca="1">(M1987-H1987)*'Meta-analysis (Recruitment)'!$B$4</f>
        <v>0</v>
      </c>
      <c r="U1987" s="11">
        <f ca="1">(N1987-I1987)*'Meta-analysis (Recruitment)'!$B$4</f>
        <v>0</v>
      </c>
    </row>
    <row r="1988" spans="1:21">
      <c r="A1988" s="11">
        <v>-1.6E-2</v>
      </c>
      <c r="B1988" s="11" cm="1">
        <f t="array" aca="1" ref="B1988" ca="1">INDEX(
    INDIRECT("'Bootstrap Sampling (Recruitment'!$A$4:$A$4004"),
    RANDBETWEEN(
        MATCH('Meta-analysis (Recruitment)'!$B$5, INDIRECT("'Bootstrap Sampling (Recruitment'!$A$4:$A$4004"), 1),
        MATCH('Meta-analysis (Recruitment)'!$B$6, INDIRECT("'Bootstrap Sampling (Recruitment'!$A$4:$A$4004"), 1)
    ),
    1
)</f>
        <v>0</v>
      </c>
      <c r="C1988" s="11">
        <f t="shared" ca="1" si="280"/>
        <v>1</v>
      </c>
      <c r="F1988" s="11">
        <f t="shared" ref="F1988:F2051" ca="1" si="281">INDEX($E$13:$E$13, RANDBETWEEN(1,ROWS($E$13:$E$13)),1)</f>
        <v>0.1</v>
      </c>
      <c r="G1988" s="11">
        <f t="shared" ref="G1988:G2051" ca="1" si="282">INDEX($E$33:$E$33, RANDBETWEEN(1,ROWS($E$624:$E$624)),1)</f>
        <v>0.3</v>
      </c>
      <c r="H1988" s="11">
        <f t="shared" ref="H1988:H2051" ca="1" si="283">INDEX($E$53:$E$53, RANDBETWEEN(1,ROWS($E$644:$E$644)),1)</f>
        <v>0.5</v>
      </c>
      <c r="I1988" s="11">
        <f t="shared" ref="I1988:I2051" ca="1" si="284">INDEX($E$13:$E$53, RANDBETWEEN(1,ROWS($E$13:$E$53)),1)</f>
        <v>0.11</v>
      </c>
      <c r="K1988" s="11">
        <f t="shared" ref="K1988:K2051" ca="1" si="285">PRODUCT($C1988,F1988)</f>
        <v>0.1</v>
      </c>
      <c r="L1988" s="11">
        <f t="shared" ref="L1988:L2051" ca="1" si="286">PRODUCT($C1988,G1988)</f>
        <v>0.3</v>
      </c>
      <c r="M1988" s="11">
        <f t="shared" ref="M1988:M2051" ca="1" si="287">PRODUCT($C1988,H1988)</f>
        <v>0.5</v>
      </c>
      <c r="N1988" s="11">
        <f t="shared" ref="N1988:N2051" ca="1" si="288">PRODUCT($C1988,I1988)</f>
        <v>0.11</v>
      </c>
      <c r="O1988" s="11">
        <f ca="1">(K1988-F1988)*'Meta-analysis (Recruitment)'!$B$4</f>
        <v>0</v>
      </c>
      <c r="Q1988" s="11">
        <f ca="1">(L1988-G1988)*'Meta-analysis (Recruitment)'!$B$4</f>
        <v>0</v>
      </c>
      <c r="S1988" s="11">
        <f ca="1">(M1988-H1988)*'Meta-analysis (Recruitment)'!$B$4</f>
        <v>0</v>
      </c>
      <c r="U1988" s="11">
        <f ca="1">(N1988-I1988)*'Meta-analysis (Recruitment)'!$B$4</f>
        <v>0</v>
      </c>
    </row>
    <row r="1989" spans="1:21">
      <c r="A1989" s="11">
        <v>-1.4999999999999999E-2</v>
      </c>
      <c r="B1989" s="11" cm="1">
        <f t="array" aca="1" ref="B1989" ca="1">INDEX(
    INDIRECT("'Bootstrap Sampling (Recruitment'!$A$4:$A$4004"),
    RANDBETWEEN(
        MATCH('Meta-analysis (Recruitment)'!$B$5, INDIRECT("'Bootstrap Sampling (Recruitment'!$A$4:$A$4004"), 1),
        MATCH('Meta-analysis (Recruitment)'!$B$6, INDIRECT("'Bootstrap Sampling (Recruitment'!$A$4:$A$4004"), 1)
    ),
    1
)</f>
        <v>0</v>
      </c>
      <c r="C1989" s="11">
        <f t="shared" ca="1" si="280"/>
        <v>1</v>
      </c>
      <c r="F1989" s="11">
        <f t="shared" ca="1" si="281"/>
        <v>0.1</v>
      </c>
      <c r="G1989" s="11">
        <f t="shared" ca="1" si="282"/>
        <v>0.3</v>
      </c>
      <c r="H1989" s="11">
        <f t="shared" ca="1" si="283"/>
        <v>0.5</v>
      </c>
      <c r="I1989" s="11">
        <f t="shared" ca="1" si="284"/>
        <v>0.41</v>
      </c>
      <c r="K1989" s="11">
        <f t="shared" ca="1" si="285"/>
        <v>0.1</v>
      </c>
      <c r="L1989" s="11">
        <f t="shared" ca="1" si="286"/>
        <v>0.3</v>
      </c>
      <c r="M1989" s="11">
        <f t="shared" ca="1" si="287"/>
        <v>0.5</v>
      </c>
      <c r="N1989" s="11">
        <f t="shared" ca="1" si="288"/>
        <v>0.41</v>
      </c>
      <c r="O1989" s="11">
        <f ca="1">(K1989-F1989)*'Meta-analysis (Recruitment)'!$B$4</f>
        <v>0</v>
      </c>
      <c r="Q1989" s="11">
        <f ca="1">(L1989-G1989)*'Meta-analysis (Recruitment)'!$B$4</f>
        <v>0</v>
      </c>
      <c r="S1989" s="11">
        <f ca="1">(M1989-H1989)*'Meta-analysis (Recruitment)'!$B$4</f>
        <v>0</v>
      </c>
      <c r="U1989" s="11">
        <f ca="1">(N1989-I1989)*'Meta-analysis (Recruitment)'!$B$4</f>
        <v>0</v>
      </c>
    </row>
    <row r="1990" spans="1:21">
      <c r="A1990" s="11">
        <v>-1.4E-2</v>
      </c>
      <c r="B1990" s="11" cm="1">
        <f t="array" aca="1" ref="B1990" ca="1">INDEX(
    INDIRECT("'Bootstrap Sampling (Recruitment'!$A$4:$A$4004"),
    RANDBETWEEN(
        MATCH('Meta-analysis (Recruitment)'!$B$5, INDIRECT("'Bootstrap Sampling (Recruitment'!$A$4:$A$4004"), 1),
        MATCH('Meta-analysis (Recruitment)'!$B$6, INDIRECT("'Bootstrap Sampling (Recruitment'!$A$4:$A$4004"), 1)
    ),
    1
)</f>
        <v>0</v>
      </c>
      <c r="C1990" s="11">
        <f t="shared" ca="1" si="280"/>
        <v>1</v>
      </c>
      <c r="F1990" s="11">
        <f t="shared" ca="1" si="281"/>
        <v>0.1</v>
      </c>
      <c r="G1990" s="11">
        <f t="shared" ca="1" si="282"/>
        <v>0.3</v>
      </c>
      <c r="H1990" s="11">
        <f t="shared" ca="1" si="283"/>
        <v>0.5</v>
      </c>
      <c r="I1990" s="11">
        <f t="shared" ca="1" si="284"/>
        <v>0.39</v>
      </c>
      <c r="K1990" s="11">
        <f t="shared" ca="1" si="285"/>
        <v>0.1</v>
      </c>
      <c r="L1990" s="11">
        <f t="shared" ca="1" si="286"/>
        <v>0.3</v>
      </c>
      <c r="M1990" s="11">
        <f t="shared" ca="1" si="287"/>
        <v>0.5</v>
      </c>
      <c r="N1990" s="11">
        <f t="shared" ca="1" si="288"/>
        <v>0.39</v>
      </c>
      <c r="O1990" s="11">
        <f ca="1">(K1990-F1990)*'Meta-analysis (Recruitment)'!$B$4</f>
        <v>0</v>
      </c>
      <c r="Q1990" s="11">
        <f ca="1">(L1990-G1990)*'Meta-analysis (Recruitment)'!$B$4</f>
        <v>0</v>
      </c>
      <c r="S1990" s="11">
        <f ca="1">(M1990-H1990)*'Meta-analysis (Recruitment)'!$B$4</f>
        <v>0</v>
      </c>
      <c r="U1990" s="11">
        <f ca="1">(N1990-I1990)*'Meta-analysis (Recruitment)'!$B$4</f>
        <v>0</v>
      </c>
    </row>
    <row r="1991" spans="1:21">
      <c r="A1991" s="11">
        <v>-1.2999999999999999E-2</v>
      </c>
      <c r="B1991" s="11" cm="1">
        <f t="array" aca="1" ref="B1991" ca="1">INDEX(
    INDIRECT("'Bootstrap Sampling (Recruitment'!$A$4:$A$4004"),
    RANDBETWEEN(
        MATCH('Meta-analysis (Recruitment)'!$B$5, INDIRECT("'Bootstrap Sampling (Recruitment'!$A$4:$A$4004"), 1),
        MATCH('Meta-analysis (Recruitment)'!$B$6, INDIRECT("'Bootstrap Sampling (Recruitment'!$A$4:$A$4004"), 1)
    ),
    1
)</f>
        <v>0</v>
      </c>
      <c r="C1991" s="11">
        <f t="shared" ca="1" si="280"/>
        <v>1</v>
      </c>
      <c r="F1991" s="11">
        <f t="shared" ca="1" si="281"/>
        <v>0.1</v>
      </c>
      <c r="G1991" s="11">
        <f t="shared" ca="1" si="282"/>
        <v>0.3</v>
      </c>
      <c r="H1991" s="11">
        <f t="shared" ca="1" si="283"/>
        <v>0.5</v>
      </c>
      <c r="I1991" s="11">
        <f t="shared" ca="1" si="284"/>
        <v>0.28000000000000003</v>
      </c>
      <c r="K1991" s="11">
        <f t="shared" ca="1" si="285"/>
        <v>0.1</v>
      </c>
      <c r="L1991" s="11">
        <f t="shared" ca="1" si="286"/>
        <v>0.3</v>
      </c>
      <c r="M1991" s="11">
        <f t="shared" ca="1" si="287"/>
        <v>0.5</v>
      </c>
      <c r="N1991" s="11">
        <f t="shared" ca="1" si="288"/>
        <v>0.28000000000000003</v>
      </c>
      <c r="O1991" s="11">
        <f ca="1">(K1991-F1991)*'Meta-analysis (Recruitment)'!$B$4</f>
        <v>0</v>
      </c>
      <c r="Q1991" s="11">
        <f ca="1">(L1991-G1991)*'Meta-analysis (Recruitment)'!$B$4</f>
        <v>0</v>
      </c>
      <c r="S1991" s="11">
        <f ca="1">(M1991-H1991)*'Meta-analysis (Recruitment)'!$B$4</f>
        <v>0</v>
      </c>
      <c r="U1991" s="11">
        <f ca="1">(N1991-I1991)*'Meta-analysis (Recruitment)'!$B$4</f>
        <v>0</v>
      </c>
    </row>
    <row r="1992" spans="1:21">
      <c r="A1992" s="11">
        <v>-1.2E-2</v>
      </c>
      <c r="B1992" s="11" cm="1">
        <f t="array" aca="1" ref="B1992" ca="1">INDEX(
    INDIRECT("'Bootstrap Sampling (Recruitment'!$A$4:$A$4004"),
    RANDBETWEEN(
        MATCH('Meta-analysis (Recruitment)'!$B$5, INDIRECT("'Bootstrap Sampling (Recruitment'!$A$4:$A$4004"), 1),
        MATCH('Meta-analysis (Recruitment)'!$B$6, INDIRECT("'Bootstrap Sampling (Recruitment'!$A$4:$A$4004"), 1)
    ),
    1
)</f>
        <v>0</v>
      </c>
      <c r="C1992" s="11">
        <f t="shared" ca="1" si="280"/>
        <v>1</v>
      </c>
      <c r="F1992" s="11">
        <f t="shared" ca="1" si="281"/>
        <v>0.1</v>
      </c>
      <c r="G1992" s="11">
        <f t="shared" ca="1" si="282"/>
        <v>0.3</v>
      </c>
      <c r="H1992" s="11">
        <f t="shared" ca="1" si="283"/>
        <v>0.5</v>
      </c>
      <c r="I1992" s="11">
        <f t="shared" ca="1" si="284"/>
        <v>0.2</v>
      </c>
      <c r="K1992" s="11">
        <f t="shared" ca="1" si="285"/>
        <v>0.1</v>
      </c>
      <c r="L1992" s="11">
        <f t="shared" ca="1" si="286"/>
        <v>0.3</v>
      </c>
      <c r="M1992" s="11">
        <f t="shared" ca="1" si="287"/>
        <v>0.5</v>
      </c>
      <c r="N1992" s="11">
        <f t="shared" ca="1" si="288"/>
        <v>0.2</v>
      </c>
      <c r="O1992" s="11">
        <f ca="1">(K1992-F1992)*'Meta-analysis (Recruitment)'!$B$4</f>
        <v>0</v>
      </c>
      <c r="Q1992" s="11">
        <f ca="1">(L1992-G1992)*'Meta-analysis (Recruitment)'!$B$4</f>
        <v>0</v>
      </c>
      <c r="S1992" s="11">
        <f ca="1">(M1992-H1992)*'Meta-analysis (Recruitment)'!$B$4</f>
        <v>0</v>
      </c>
      <c r="U1992" s="11">
        <f ca="1">(N1992-I1992)*'Meta-analysis (Recruitment)'!$B$4</f>
        <v>0</v>
      </c>
    </row>
    <row r="1993" spans="1:21">
      <c r="A1993" s="11">
        <v>-1.0999999999999999E-2</v>
      </c>
      <c r="B1993" s="11" cm="1">
        <f t="array" aca="1" ref="B1993" ca="1">INDEX(
    INDIRECT("'Bootstrap Sampling (Recruitment'!$A$4:$A$4004"),
    RANDBETWEEN(
        MATCH('Meta-analysis (Recruitment)'!$B$5, INDIRECT("'Bootstrap Sampling (Recruitment'!$A$4:$A$4004"), 1),
        MATCH('Meta-analysis (Recruitment)'!$B$6, INDIRECT("'Bootstrap Sampling (Recruitment'!$A$4:$A$4004"), 1)
    ),
    1
)</f>
        <v>0</v>
      </c>
      <c r="C1993" s="11">
        <f t="shared" ca="1" si="280"/>
        <v>1</v>
      </c>
      <c r="F1993" s="11">
        <f t="shared" ca="1" si="281"/>
        <v>0.1</v>
      </c>
      <c r="G1993" s="11">
        <f t="shared" ca="1" si="282"/>
        <v>0.3</v>
      </c>
      <c r="H1993" s="11">
        <f t="shared" ca="1" si="283"/>
        <v>0.5</v>
      </c>
      <c r="I1993" s="11">
        <f t="shared" ca="1" si="284"/>
        <v>0.44</v>
      </c>
      <c r="K1993" s="11">
        <f t="shared" ca="1" si="285"/>
        <v>0.1</v>
      </c>
      <c r="L1993" s="11">
        <f t="shared" ca="1" si="286"/>
        <v>0.3</v>
      </c>
      <c r="M1993" s="11">
        <f t="shared" ca="1" si="287"/>
        <v>0.5</v>
      </c>
      <c r="N1993" s="11">
        <f t="shared" ca="1" si="288"/>
        <v>0.44</v>
      </c>
      <c r="O1993" s="11">
        <f ca="1">(K1993-F1993)*'Meta-analysis (Recruitment)'!$B$4</f>
        <v>0</v>
      </c>
      <c r="Q1993" s="11">
        <f ca="1">(L1993-G1993)*'Meta-analysis (Recruitment)'!$B$4</f>
        <v>0</v>
      </c>
      <c r="S1993" s="11">
        <f ca="1">(M1993-H1993)*'Meta-analysis (Recruitment)'!$B$4</f>
        <v>0</v>
      </c>
      <c r="U1993" s="11">
        <f ca="1">(N1993-I1993)*'Meta-analysis (Recruitment)'!$B$4</f>
        <v>0</v>
      </c>
    </row>
    <row r="1994" spans="1:21">
      <c r="A1994" s="11">
        <v>-0.01</v>
      </c>
      <c r="B1994" s="11" cm="1">
        <f t="array" aca="1" ref="B1994" ca="1">INDEX(
    INDIRECT("'Bootstrap Sampling (Recruitment'!$A$4:$A$4004"),
    RANDBETWEEN(
        MATCH('Meta-analysis (Recruitment)'!$B$5, INDIRECT("'Bootstrap Sampling (Recruitment'!$A$4:$A$4004"), 1),
        MATCH('Meta-analysis (Recruitment)'!$B$6, INDIRECT("'Bootstrap Sampling (Recruitment'!$A$4:$A$4004"), 1)
    ),
    1
)</f>
        <v>0</v>
      </c>
      <c r="C1994" s="11">
        <f t="shared" ca="1" si="280"/>
        <v>1</v>
      </c>
      <c r="F1994" s="11">
        <f t="shared" ca="1" si="281"/>
        <v>0.1</v>
      </c>
      <c r="G1994" s="11">
        <f t="shared" ca="1" si="282"/>
        <v>0.3</v>
      </c>
      <c r="H1994" s="11">
        <f t="shared" ca="1" si="283"/>
        <v>0.5</v>
      </c>
      <c r="I1994" s="11">
        <f t="shared" ca="1" si="284"/>
        <v>0.24</v>
      </c>
      <c r="K1994" s="11">
        <f t="shared" ca="1" si="285"/>
        <v>0.1</v>
      </c>
      <c r="L1994" s="11">
        <f t="shared" ca="1" si="286"/>
        <v>0.3</v>
      </c>
      <c r="M1994" s="11">
        <f t="shared" ca="1" si="287"/>
        <v>0.5</v>
      </c>
      <c r="N1994" s="11">
        <f t="shared" ca="1" si="288"/>
        <v>0.24</v>
      </c>
      <c r="O1994" s="11">
        <f ca="1">(K1994-F1994)*'Meta-analysis (Recruitment)'!$B$4</f>
        <v>0</v>
      </c>
      <c r="Q1994" s="11">
        <f ca="1">(L1994-G1994)*'Meta-analysis (Recruitment)'!$B$4</f>
        <v>0</v>
      </c>
      <c r="S1994" s="11">
        <f ca="1">(M1994-H1994)*'Meta-analysis (Recruitment)'!$B$4</f>
        <v>0</v>
      </c>
      <c r="U1994" s="11">
        <f ca="1">(N1994-I1994)*'Meta-analysis (Recruitment)'!$B$4</f>
        <v>0</v>
      </c>
    </row>
    <row r="1995" spans="1:21">
      <c r="A1995" s="11">
        <v>-8.9999999999999993E-3</v>
      </c>
      <c r="B1995" s="11" cm="1">
        <f t="array" aca="1" ref="B1995" ca="1">INDEX(
    INDIRECT("'Bootstrap Sampling (Recruitment'!$A$4:$A$4004"),
    RANDBETWEEN(
        MATCH('Meta-analysis (Recruitment)'!$B$5, INDIRECT("'Bootstrap Sampling (Recruitment'!$A$4:$A$4004"), 1),
        MATCH('Meta-analysis (Recruitment)'!$B$6, INDIRECT("'Bootstrap Sampling (Recruitment'!$A$4:$A$4004"), 1)
    ),
    1
)</f>
        <v>0</v>
      </c>
      <c r="C1995" s="11">
        <f t="shared" ca="1" si="280"/>
        <v>1</v>
      </c>
      <c r="F1995" s="11">
        <f t="shared" ca="1" si="281"/>
        <v>0.1</v>
      </c>
      <c r="G1995" s="11">
        <f t="shared" ca="1" si="282"/>
        <v>0.3</v>
      </c>
      <c r="H1995" s="11">
        <f t="shared" ca="1" si="283"/>
        <v>0.5</v>
      </c>
      <c r="I1995" s="11">
        <f t="shared" ca="1" si="284"/>
        <v>0.39</v>
      </c>
      <c r="K1995" s="11">
        <f t="shared" ca="1" si="285"/>
        <v>0.1</v>
      </c>
      <c r="L1995" s="11">
        <f t="shared" ca="1" si="286"/>
        <v>0.3</v>
      </c>
      <c r="M1995" s="11">
        <f t="shared" ca="1" si="287"/>
        <v>0.5</v>
      </c>
      <c r="N1995" s="11">
        <f t="shared" ca="1" si="288"/>
        <v>0.39</v>
      </c>
      <c r="O1995" s="11">
        <f ca="1">(K1995-F1995)*'Meta-analysis (Recruitment)'!$B$4</f>
        <v>0</v>
      </c>
      <c r="Q1995" s="11">
        <f ca="1">(L1995-G1995)*'Meta-analysis (Recruitment)'!$B$4</f>
        <v>0</v>
      </c>
      <c r="S1995" s="11">
        <f ca="1">(M1995-H1995)*'Meta-analysis (Recruitment)'!$B$4</f>
        <v>0</v>
      </c>
      <c r="U1995" s="11">
        <f ca="1">(N1995-I1995)*'Meta-analysis (Recruitment)'!$B$4</f>
        <v>0</v>
      </c>
    </row>
    <row r="1996" spans="1:21">
      <c r="A1996" s="11">
        <v>-8.0000000000000002E-3</v>
      </c>
      <c r="B1996" s="11" cm="1">
        <f t="array" aca="1" ref="B1996" ca="1">INDEX(
    INDIRECT("'Bootstrap Sampling (Recruitment'!$A$4:$A$4004"),
    RANDBETWEEN(
        MATCH('Meta-analysis (Recruitment)'!$B$5, INDIRECT("'Bootstrap Sampling (Recruitment'!$A$4:$A$4004"), 1),
        MATCH('Meta-analysis (Recruitment)'!$B$6, INDIRECT("'Bootstrap Sampling (Recruitment'!$A$4:$A$4004"), 1)
    ),
    1
)</f>
        <v>0</v>
      </c>
      <c r="C1996" s="11">
        <f t="shared" ca="1" si="280"/>
        <v>1</v>
      </c>
      <c r="F1996" s="11">
        <f t="shared" ca="1" si="281"/>
        <v>0.1</v>
      </c>
      <c r="G1996" s="11">
        <f t="shared" ca="1" si="282"/>
        <v>0.3</v>
      </c>
      <c r="H1996" s="11">
        <f t="shared" ca="1" si="283"/>
        <v>0.5</v>
      </c>
      <c r="I1996" s="11">
        <f t="shared" ca="1" si="284"/>
        <v>0.1</v>
      </c>
      <c r="K1996" s="11">
        <f t="shared" ca="1" si="285"/>
        <v>0.1</v>
      </c>
      <c r="L1996" s="11">
        <f t="shared" ca="1" si="286"/>
        <v>0.3</v>
      </c>
      <c r="M1996" s="11">
        <f t="shared" ca="1" si="287"/>
        <v>0.5</v>
      </c>
      <c r="N1996" s="11">
        <f t="shared" ca="1" si="288"/>
        <v>0.1</v>
      </c>
      <c r="O1996" s="11">
        <f ca="1">(K1996-F1996)*'Meta-analysis (Recruitment)'!$B$4</f>
        <v>0</v>
      </c>
      <c r="Q1996" s="11">
        <f ca="1">(L1996-G1996)*'Meta-analysis (Recruitment)'!$B$4</f>
        <v>0</v>
      </c>
      <c r="S1996" s="11">
        <f ca="1">(M1996-H1996)*'Meta-analysis (Recruitment)'!$B$4</f>
        <v>0</v>
      </c>
      <c r="U1996" s="11">
        <f ca="1">(N1996-I1996)*'Meta-analysis (Recruitment)'!$B$4</f>
        <v>0</v>
      </c>
    </row>
    <row r="1997" spans="1:21">
      <c r="A1997" s="11">
        <v>-7.0000000000000001E-3</v>
      </c>
      <c r="B1997" s="11" cm="1">
        <f t="array" aca="1" ref="B1997" ca="1">INDEX(
    INDIRECT("'Bootstrap Sampling (Recruitment'!$A$4:$A$4004"),
    RANDBETWEEN(
        MATCH('Meta-analysis (Recruitment)'!$B$5, INDIRECT("'Bootstrap Sampling (Recruitment'!$A$4:$A$4004"), 1),
        MATCH('Meta-analysis (Recruitment)'!$B$6, INDIRECT("'Bootstrap Sampling (Recruitment'!$A$4:$A$4004"), 1)
    ),
    1
)</f>
        <v>0</v>
      </c>
      <c r="C1997" s="11">
        <f t="shared" ca="1" si="280"/>
        <v>1</v>
      </c>
      <c r="F1997" s="11">
        <f t="shared" ca="1" si="281"/>
        <v>0.1</v>
      </c>
      <c r="G1997" s="11">
        <f t="shared" ca="1" si="282"/>
        <v>0.3</v>
      </c>
      <c r="H1997" s="11">
        <f t="shared" ca="1" si="283"/>
        <v>0.5</v>
      </c>
      <c r="I1997" s="11">
        <f t="shared" ca="1" si="284"/>
        <v>0.22</v>
      </c>
      <c r="K1997" s="11">
        <f t="shared" ca="1" si="285"/>
        <v>0.1</v>
      </c>
      <c r="L1997" s="11">
        <f t="shared" ca="1" si="286"/>
        <v>0.3</v>
      </c>
      <c r="M1997" s="11">
        <f t="shared" ca="1" si="287"/>
        <v>0.5</v>
      </c>
      <c r="N1997" s="11">
        <f t="shared" ca="1" si="288"/>
        <v>0.22</v>
      </c>
      <c r="O1997" s="11">
        <f ca="1">(K1997-F1997)*'Meta-analysis (Recruitment)'!$B$4</f>
        <v>0</v>
      </c>
      <c r="Q1997" s="11">
        <f ca="1">(L1997-G1997)*'Meta-analysis (Recruitment)'!$B$4</f>
        <v>0</v>
      </c>
      <c r="S1997" s="11">
        <f ca="1">(M1997-H1997)*'Meta-analysis (Recruitment)'!$B$4</f>
        <v>0</v>
      </c>
      <c r="U1997" s="11">
        <f ca="1">(N1997-I1997)*'Meta-analysis (Recruitment)'!$B$4</f>
        <v>0</v>
      </c>
    </row>
    <row r="1998" spans="1:21">
      <c r="A1998" s="11">
        <v>-6.0000000000000001E-3</v>
      </c>
      <c r="B1998" s="11" cm="1">
        <f t="array" aca="1" ref="B1998" ca="1">INDEX(
    INDIRECT("'Bootstrap Sampling (Recruitment'!$A$4:$A$4004"),
    RANDBETWEEN(
        MATCH('Meta-analysis (Recruitment)'!$B$5, INDIRECT("'Bootstrap Sampling (Recruitment'!$A$4:$A$4004"), 1),
        MATCH('Meta-analysis (Recruitment)'!$B$6, INDIRECT("'Bootstrap Sampling (Recruitment'!$A$4:$A$4004"), 1)
    ),
    1
)</f>
        <v>0</v>
      </c>
      <c r="C1998" s="11">
        <f t="shared" ca="1" si="280"/>
        <v>1</v>
      </c>
      <c r="F1998" s="11">
        <f t="shared" ca="1" si="281"/>
        <v>0.1</v>
      </c>
      <c r="G1998" s="11">
        <f t="shared" ca="1" si="282"/>
        <v>0.3</v>
      </c>
      <c r="H1998" s="11">
        <f t="shared" ca="1" si="283"/>
        <v>0.5</v>
      </c>
      <c r="I1998" s="11">
        <f t="shared" ca="1" si="284"/>
        <v>0.37</v>
      </c>
      <c r="K1998" s="11">
        <f t="shared" ca="1" si="285"/>
        <v>0.1</v>
      </c>
      <c r="L1998" s="11">
        <f t="shared" ca="1" si="286"/>
        <v>0.3</v>
      </c>
      <c r="M1998" s="11">
        <f t="shared" ca="1" si="287"/>
        <v>0.5</v>
      </c>
      <c r="N1998" s="11">
        <f t="shared" ca="1" si="288"/>
        <v>0.37</v>
      </c>
      <c r="O1998" s="11">
        <f ca="1">(K1998-F1998)*'Meta-analysis (Recruitment)'!$B$4</f>
        <v>0</v>
      </c>
      <c r="Q1998" s="11">
        <f ca="1">(L1998-G1998)*'Meta-analysis (Recruitment)'!$B$4</f>
        <v>0</v>
      </c>
      <c r="S1998" s="11">
        <f ca="1">(M1998-H1998)*'Meta-analysis (Recruitment)'!$B$4</f>
        <v>0</v>
      </c>
      <c r="U1998" s="11">
        <f ca="1">(N1998-I1998)*'Meta-analysis (Recruitment)'!$B$4</f>
        <v>0</v>
      </c>
    </row>
    <row r="1999" spans="1:21">
      <c r="A1999" s="11">
        <v>-5.0000000000000001E-3</v>
      </c>
      <c r="B1999" s="11" cm="1">
        <f t="array" aca="1" ref="B1999" ca="1">INDEX(
    INDIRECT("'Bootstrap Sampling (Recruitment'!$A$4:$A$4004"),
    RANDBETWEEN(
        MATCH('Meta-analysis (Recruitment)'!$B$5, INDIRECT("'Bootstrap Sampling (Recruitment'!$A$4:$A$4004"), 1),
        MATCH('Meta-analysis (Recruitment)'!$B$6, INDIRECT("'Bootstrap Sampling (Recruitment'!$A$4:$A$4004"), 1)
    ),
    1
)</f>
        <v>0</v>
      </c>
      <c r="C1999" s="11">
        <f t="shared" ca="1" si="280"/>
        <v>1</v>
      </c>
      <c r="F1999" s="11">
        <f t="shared" ca="1" si="281"/>
        <v>0.1</v>
      </c>
      <c r="G1999" s="11">
        <f t="shared" ca="1" si="282"/>
        <v>0.3</v>
      </c>
      <c r="H1999" s="11">
        <f t="shared" ca="1" si="283"/>
        <v>0.5</v>
      </c>
      <c r="I1999" s="11">
        <f t="shared" ca="1" si="284"/>
        <v>0.23</v>
      </c>
      <c r="K1999" s="11">
        <f t="shared" ca="1" si="285"/>
        <v>0.1</v>
      </c>
      <c r="L1999" s="11">
        <f t="shared" ca="1" si="286"/>
        <v>0.3</v>
      </c>
      <c r="M1999" s="11">
        <f t="shared" ca="1" si="287"/>
        <v>0.5</v>
      </c>
      <c r="N1999" s="11">
        <f t="shared" ca="1" si="288"/>
        <v>0.23</v>
      </c>
      <c r="O1999" s="11">
        <f ca="1">(K1999-F1999)*'Meta-analysis (Recruitment)'!$B$4</f>
        <v>0</v>
      </c>
      <c r="Q1999" s="11">
        <f ca="1">(L1999-G1999)*'Meta-analysis (Recruitment)'!$B$4</f>
        <v>0</v>
      </c>
      <c r="S1999" s="11">
        <f ca="1">(M1999-H1999)*'Meta-analysis (Recruitment)'!$B$4</f>
        <v>0</v>
      </c>
      <c r="U1999" s="11">
        <f ca="1">(N1999-I1999)*'Meta-analysis (Recruitment)'!$B$4</f>
        <v>0</v>
      </c>
    </row>
    <row r="2000" spans="1:21">
      <c r="A2000" s="11">
        <v>-4.0000000000000001E-3</v>
      </c>
      <c r="B2000" s="11" cm="1">
        <f t="array" aca="1" ref="B2000" ca="1">INDEX(
    INDIRECT("'Bootstrap Sampling (Recruitment'!$A$4:$A$4004"),
    RANDBETWEEN(
        MATCH('Meta-analysis (Recruitment)'!$B$5, INDIRECT("'Bootstrap Sampling (Recruitment'!$A$4:$A$4004"), 1),
        MATCH('Meta-analysis (Recruitment)'!$B$6, INDIRECT("'Bootstrap Sampling (Recruitment'!$A$4:$A$4004"), 1)
    ),
    1
)</f>
        <v>0</v>
      </c>
      <c r="C2000" s="11">
        <f t="shared" ca="1" si="280"/>
        <v>1</v>
      </c>
      <c r="F2000" s="11">
        <f t="shared" ca="1" si="281"/>
        <v>0.1</v>
      </c>
      <c r="G2000" s="11">
        <f t="shared" ca="1" si="282"/>
        <v>0.3</v>
      </c>
      <c r="H2000" s="11">
        <f t="shared" ca="1" si="283"/>
        <v>0.5</v>
      </c>
      <c r="I2000" s="11">
        <f t="shared" ca="1" si="284"/>
        <v>0.24</v>
      </c>
      <c r="K2000" s="11">
        <f t="shared" ca="1" si="285"/>
        <v>0.1</v>
      </c>
      <c r="L2000" s="11">
        <f t="shared" ca="1" si="286"/>
        <v>0.3</v>
      </c>
      <c r="M2000" s="11">
        <f t="shared" ca="1" si="287"/>
        <v>0.5</v>
      </c>
      <c r="N2000" s="11">
        <f t="shared" ca="1" si="288"/>
        <v>0.24</v>
      </c>
      <c r="O2000" s="11">
        <f ca="1">(K2000-F2000)*'Meta-analysis (Recruitment)'!$B$4</f>
        <v>0</v>
      </c>
      <c r="Q2000" s="11">
        <f ca="1">(L2000-G2000)*'Meta-analysis (Recruitment)'!$B$4</f>
        <v>0</v>
      </c>
      <c r="S2000" s="11">
        <f ca="1">(M2000-H2000)*'Meta-analysis (Recruitment)'!$B$4</f>
        <v>0</v>
      </c>
      <c r="U2000" s="11">
        <f ca="1">(N2000-I2000)*'Meta-analysis (Recruitment)'!$B$4</f>
        <v>0</v>
      </c>
    </row>
    <row r="2001" spans="1:21">
      <c r="A2001" s="11">
        <v>-3.0000000000000001E-3</v>
      </c>
      <c r="B2001" s="11" cm="1">
        <f t="array" aca="1" ref="B2001" ca="1">INDEX(
    INDIRECT("'Bootstrap Sampling (Recruitment'!$A$4:$A$4004"),
    RANDBETWEEN(
        MATCH('Meta-analysis (Recruitment)'!$B$5, INDIRECT("'Bootstrap Sampling (Recruitment'!$A$4:$A$4004"), 1),
        MATCH('Meta-analysis (Recruitment)'!$B$6, INDIRECT("'Bootstrap Sampling (Recruitment'!$A$4:$A$4004"), 1)
    ),
    1
)</f>
        <v>0</v>
      </c>
      <c r="C2001" s="11">
        <f t="shared" ca="1" si="280"/>
        <v>1</v>
      </c>
      <c r="F2001" s="11">
        <f t="shared" ca="1" si="281"/>
        <v>0.1</v>
      </c>
      <c r="G2001" s="11">
        <f t="shared" ca="1" si="282"/>
        <v>0.3</v>
      </c>
      <c r="H2001" s="11">
        <f t="shared" ca="1" si="283"/>
        <v>0.5</v>
      </c>
      <c r="I2001" s="11">
        <f t="shared" ca="1" si="284"/>
        <v>0.33</v>
      </c>
      <c r="K2001" s="11">
        <f t="shared" ca="1" si="285"/>
        <v>0.1</v>
      </c>
      <c r="L2001" s="11">
        <f t="shared" ca="1" si="286"/>
        <v>0.3</v>
      </c>
      <c r="M2001" s="11">
        <f t="shared" ca="1" si="287"/>
        <v>0.5</v>
      </c>
      <c r="N2001" s="11">
        <f t="shared" ca="1" si="288"/>
        <v>0.33</v>
      </c>
      <c r="O2001" s="11">
        <f ca="1">(K2001-F2001)*'Meta-analysis (Recruitment)'!$B$4</f>
        <v>0</v>
      </c>
      <c r="Q2001" s="11">
        <f ca="1">(L2001-G2001)*'Meta-analysis (Recruitment)'!$B$4</f>
        <v>0</v>
      </c>
      <c r="S2001" s="11">
        <f ca="1">(M2001-H2001)*'Meta-analysis (Recruitment)'!$B$4</f>
        <v>0</v>
      </c>
      <c r="U2001" s="11">
        <f ca="1">(N2001-I2001)*'Meta-analysis (Recruitment)'!$B$4</f>
        <v>0</v>
      </c>
    </row>
    <row r="2002" spans="1:21">
      <c r="A2002" s="11">
        <v>-2E-3</v>
      </c>
      <c r="B2002" s="11" cm="1">
        <f t="array" aca="1" ref="B2002" ca="1">INDEX(
    INDIRECT("'Bootstrap Sampling (Recruitment'!$A$4:$A$4004"),
    RANDBETWEEN(
        MATCH('Meta-analysis (Recruitment)'!$B$5, INDIRECT("'Bootstrap Sampling (Recruitment'!$A$4:$A$4004"), 1),
        MATCH('Meta-analysis (Recruitment)'!$B$6, INDIRECT("'Bootstrap Sampling (Recruitment'!$A$4:$A$4004"), 1)
    ),
    1
)</f>
        <v>0</v>
      </c>
      <c r="C2002" s="11">
        <f t="shared" ca="1" si="280"/>
        <v>1</v>
      </c>
      <c r="F2002" s="11">
        <f t="shared" ca="1" si="281"/>
        <v>0.1</v>
      </c>
      <c r="G2002" s="11">
        <f t="shared" ca="1" si="282"/>
        <v>0.3</v>
      </c>
      <c r="H2002" s="11">
        <f t="shared" ca="1" si="283"/>
        <v>0.5</v>
      </c>
      <c r="I2002" s="11">
        <f t="shared" ca="1" si="284"/>
        <v>0.28000000000000003</v>
      </c>
      <c r="K2002" s="11">
        <f t="shared" ca="1" si="285"/>
        <v>0.1</v>
      </c>
      <c r="L2002" s="11">
        <f t="shared" ca="1" si="286"/>
        <v>0.3</v>
      </c>
      <c r="M2002" s="11">
        <f t="shared" ca="1" si="287"/>
        <v>0.5</v>
      </c>
      <c r="N2002" s="11">
        <f t="shared" ca="1" si="288"/>
        <v>0.28000000000000003</v>
      </c>
      <c r="O2002" s="11">
        <f ca="1">(K2002-F2002)*'Meta-analysis (Recruitment)'!$B$4</f>
        <v>0</v>
      </c>
      <c r="Q2002" s="11">
        <f ca="1">(L2002-G2002)*'Meta-analysis (Recruitment)'!$B$4</f>
        <v>0</v>
      </c>
      <c r="S2002" s="11">
        <f ca="1">(M2002-H2002)*'Meta-analysis (Recruitment)'!$B$4</f>
        <v>0</v>
      </c>
      <c r="U2002" s="11">
        <f ca="1">(N2002-I2002)*'Meta-analysis (Recruitment)'!$B$4</f>
        <v>0</v>
      </c>
    </row>
    <row r="2003" spans="1:21">
      <c r="A2003" s="11">
        <v>-1E-3</v>
      </c>
      <c r="B2003" s="11" cm="1">
        <f t="array" aca="1" ref="B2003" ca="1">INDEX(
    INDIRECT("'Bootstrap Sampling (Recruitment'!$A$4:$A$4004"),
    RANDBETWEEN(
        MATCH('Meta-analysis (Recruitment)'!$B$5, INDIRECT("'Bootstrap Sampling (Recruitment'!$A$4:$A$4004"), 1),
        MATCH('Meta-analysis (Recruitment)'!$B$6, INDIRECT("'Bootstrap Sampling (Recruitment'!$A$4:$A$4004"), 1)
    ),
    1
)</f>
        <v>0</v>
      </c>
      <c r="C2003" s="11">
        <f t="shared" ca="1" si="280"/>
        <v>1</v>
      </c>
      <c r="F2003" s="11">
        <f t="shared" ca="1" si="281"/>
        <v>0.1</v>
      </c>
      <c r="G2003" s="11">
        <f t="shared" ca="1" si="282"/>
        <v>0.3</v>
      </c>
      <c r="H2003" s="11">
        <f t="shared" ca="1" si="283"/>
        <v>0.5</v>
      </c>
      <c r="I2003" s="11">
        <f t="shared" ca="1" si="284"/>
        <v>0.39</v>
      </c>
      <c r="K2003" s="11">
        <f t="shared" ca="1" si="285"/>
        <v>0.1</v>
      </c>
      <c r="L2003" s="11">
        <f t="shared" ca="1" si="286"/>
        <v>0.3</v>
      </c>
      <c r="M2003" s="11">
        <f t="shared" ca="1" si="287"/>
        <v>0.5</v>
      </c>
      <c r="N2003" s="11">
        <f t="shared" ca="1" si="288"/>
        <v>0.39</v>
      </c>
      <c r="O2003" s="11">
        <f ca="1">(K2003-F2003)*'Meta-analysis (Recruitment)'!$B$4</f>
        <v>0</v>
      </c>
      <c r="Q2003" s="11">
        <f ca="1">(L2003-G2003)*'Meta-analysis (Recruitment)'!$B$4</f>
        <v>0</v>
      </c>
      <c r="S2003" s="11">
        <f ca="1">(M2003-H2003)*'Meta-analysis (Recruitment)'!$B$4</f>
        <v>0</v>
      </c>
      <c r="U2003" s="11">
        <f ca="1">(N2003-I2003)*'Meta-analysis (Recruitment)'!$B$4</f>
        <v>0</v>
      </c>
    </row>
    <row r="2004" spans="1:21">
      <c r="A2004" s="11">
        <v>0</v>
      </c>
      <c r="B2004" s="11" cm="1">
        <f t="array" aca="1" ref="B2004" ca="1">INDEX(
    INDIRECT("'Bootstrap Sampling (Recruitment'!$A$4:$A$4004"),
    RANDBETWEEN(
        MATCH('Meta-analysis (Recruitment)'!$B$5, INDIRECT("'Bootstrap Sampling (Recruitment'!$A$4:$A$4004"), 1),
        MATCH('Meta-analysis (Recruitment)'!$B$6, INDIRECT("'Bootstrap Sampling (Recruitment'!$A$4:$A$4004"), 1)
    ),
    1
)</f>
        <v>0</v>
      </c>
      <c r="C2004" s="11">
        <f t="shared" ca="1" si="280"/>
        <v>1</v>
      </c>
      <c r="F2004" s="11">
        <f t="shared" ca="1" si="281"/>
        <v>0.1</v>
      </c>
      <c r="G2004" s="11">
        <f t="shared" ca="1" si="282"/>
        <v>0.3</v>
      </c>
      <c r="H2004" s="11">
        <f t="shared" ca="1" si="283"/>
        <v>0.5</v>
      </c>
      <c r="I2004" s="11">
        <f t="shared" ca="1" si="284"/>
        <v>0.38</v>
      </c>
      <c r="K2004" s="11">
        <f t="shared" ca="1" si="285"/>
        <v>0.1</v>
      </c>
      <c r="L2004" s="11">
        <f t="shared" ca="1" si="286"/>
        <v>0.3</v>
      </c>
      <c r="M2004" s="11">
        <f t="shared" ca="1" si="287"/>
        <v>0.5</v>
      </c>
      <c r="N2004" s="11">
        <f t="shared" ca="1" si="288"/>
        <v>0.38</v>
      </c>
      <c r="O2004" s="11">
        <f ca="1">(K2004-F2004)*'Meta-analysis (Recruitment)'!$B$4</f>
        <v>0</v>
      </c>
      <c r="Q2004" s="11">
        <f ca="1">(L2004-G2004)*'Meta-analysis (Recruitment)'!$B$4</f>
        <v>0</v>
      </c>
      <c r="S2004" s="11">
        <f ca="1">(M2004-H2004)*'Meta-analysis (Recruitment)'!$B$4</f>
        <v>0</v>
      </c>
      <c r="U2004" s="11">
        <f ca="1">(N2004-I2004)*'Meta-analysis (Recruitment)'!$B$4</f>
        <v>0</v>
      </c>
    </row>
    <row r="2005" spans="1:21">
      <c r="A2005" s="11">
        <v>1E-3</v>
      </c>
      <c r="B2005" s="11" cm="1">
        <f t="array" aca="1" ref="B2005" ca="1">INDEX(
    INDIRECT("'Bootstrap Sampling (Recruitment'!$A$4:$A$4004"),
    RANDBETWEEN(
        MATCH('Meta-analysis (Recruitment)'!$B$5, INDIRECT("'Bootstrap Sampling (Recruitment'!$A$4:$A$4004"), 1),
        MATCH('Meta-analysis (Recruitment)'!$B$6, INDIRECT("'Bootstrap Sampling (Recruitment'!$A$4:$A$4004"), 1)
    ),
    1
)</f>
        <v>0</v>
      </c>
      <c r="C2005" s="11">
        <f t="shared" ca="1" si="280"/>
        <v>1</v>
      </c>
      <c r="F2005" s="11">
        <f t="shared" ca="1" si="281"/>
        <v>0.1</v>
      </c>
      <c r="G2005" s="11">
        <f t="shared" ca="1" si="282"/>
        <v>0.3</v>
      </c>
      <c r="H2005" s="11">
        <f t="shared" ca="1" si="283"/>
        <v>0.5</v>
      </c>
      <c r="I2005" s="11">
        <f t="shared" ca="1" si="284"/>
        <v>0.1</v>
      </c>
      <c r="K2005" s="11">
        <f t="shared" ca="1" si="285"/>
        <v>0.1</v>
      </c>
      <c r="L2005" s="11">
        <f t="shared" ca="1" si="286"/>
        <v>0.3</v>
      </c>
      <c r="M2005" s="11">
        <f t="shared" ca="1" si="287"/>
        <v>0.5</v>
      </c>
      <c r="N2005" s="11">
        <f t="shared" ca="1" si="288"/>
        <v>0.1</v>
      </c>
      <c r="O2005" s="11">
        <f ca="1">(K2005-F2005)*'Meta-analysis (Recruitment)'!$B$4</f>
        <v>0</v>
      </c>
      <c r="Q2005" s="11">
        <f ca="1">(L2005-G2005)*'Meta-analysis (Recruitment)'!$B$4</f>
        <v>0</v>
      </c>
      <c r="S2005" s="11">
        <f ca="1">(M2005-H2005)*'Meta-analysis (Recruitment)'!$B$4</f>
        <v>0</v>
      </c>
      <c r="U2005" s="11">
        <f ca="1">(N2005-I2005)*'Meta-analysis (Recruitment)'!$B$4</f>
        <v>0</v>
      </c>
    </row>
    <row r="2006" spans="1:21">
      <c r="A2006" s="11">
        <v>2E-3</v>
      </c>
      <c r="B2006" s="11" cm="1">
        <f t="array" aca="1" ref="B2006" ca="1">INDEX(
    INDIRECT("'Bootstrap Sampling (Recruitment'!$A$4:$A$4004"),
    RANDBETWEEN(
        MATCH('Meta-analysis (Recruitment)'!$B$5, INDIRECT("'Bootstrap Sampling (Recruitment'!$A$4:$A$4004"), 1),
        MATCH('Meta-analysis (Recruitment)'!$B$6, INDIRECT("'Bootstrap Sampling (Recruitment'!$A$4:$A$4004"), 1)
    ),
    1
)</f>
        <v>0</v>
      </c>
      <c r="C2006" s="11">
        <f t="shared" ca="1" si="280"/>
        <v>1</v>
      </c>
      <c r="F2006" s="11">
        <f t="shared" ca="1" si="281"/>
        <v>0.1</v>
      </c>
      <c r="G2006" s="11">
        <f t="shared" ca="1" si="282"/>
        <v>0.3</v>
      </c>
      <c r="H2006" s="11">
        <f t="shared" ca="1" si="283"/>
        <v>0.5</v>
      </c>
      <c r="I2006" s="11">
        <f t="shared" ca="1" si="284"/>
        <v>0.33</v>
      </c>
      <c r="K2006" s="11">
        <f t="shared" ca="1" si="285"/>
        <v>0.1</v>
      </c>
      <c r="L2006" s="11">
        <f t="shared" ca="1" si="286"/>
        <v>0.3</v>
      </c>
      <c r="M2006" s="11">
        <f t="shared" ca="1" si="287"/>
        <v>0.5</v>
      </c>
      <c r="N2006" s="11">
        <f t="shared" ca="1" si="288"/>
        <v>0.33</v>
      </c>
      <c r="O2006" s="11">
        <f ca="1">(K2006-F2006)*'Meta-analysis (Recruitment)'!$B$4</f>
        <v>0</v>
      </c>
      <c r="Q2006" s="11">
        <f ca="1">(L2006-G2006)*'Meta-analysis (Recruitment)'!$B$4</f>
        <v>0</v>
      </c>
      <c r="S2006" s="11">
        <f ca="1">(M2006-H2006)*'Meta-analysis (Recruitment)'!$B$4</f>
        <v>0</v>
      </c>
      <c r="U2006" s="11">
        <f ca="1">(N2006-I2006)*'Meta-analysis (Recruitment)'!$B$4</f>
        <v>0</v>
      </c>
    </row>
    <row r="2007" spans="1:21">
      <c r="A2007" s="11">
        <v>3.0000000000000001E-3</v>
      </c>
      <c r="B2007" s="11" cm="1">
        <f t="array" aca="1" ref="B2007" ca="1">INDEX(
    INDIRECT("'Bootstrap Sampling (Recruitment'!$A$4:$A$4004"),
    RANDBETWEEN(
        MATCH('Meta-analysis (Recruitment)'!$B$5, INDIRECT("'Bootstrap Sampling (Recruitment'!$A$4:$A$4004"), 1),
        MATCH('Meta-analysis (Recruitment)'!$B$6, INDIRECT("'Bootstrap Sampling (Recruitment'!$A$4:$A$4004"), 1)
    ),
    1
)</f>
        <v>0</v>
      </c>
      <c r="C2007" s="11">
        <f t="shared" ca="1" si="280"/>
        <v>1</v>
      </c>
      <c r="F2007" s="11">
        <f t="shared" ca="1" si="281"/>
        <v>0.1</v>
      </c>
      <c r="G2007" s="11">
        <f t="shared" ca="1" si="282"/>
        <v>0.3</v>
      </c>
      <c r="H2007" s="11">
        <f t="shared" ca="1" si="283"/>
        <v>0.5</v>
      </c>
      <c r="I2007" s="11">
        <f t="shared" ca="1" si="284"/>
        <v>0.3</v>
      </c>
      <c r="K2007" s="11">
        <f t="shared" ca="1" si="285"/>
        <v>0.1</v>
      </c>
      <c r="L2007" s="11">
        <f t="shared" ca="1" si="286"/>
        <v>0.3</v>
      </c>
      <c r="M2007" s="11">
        <f t="shared" ca="1" si="287"/>
        <v>0.5</v>
      </c>
      <c r="N2007" s="11">
        <f t="shared" ca="1" si="288"/>
        <v>0.3</v>
      </c>
      <c r="O2007" s="11">
        <f ca="1">(K2007-F2007)*'Meta-analysis (Recruitment)'!$B$4</f>
        <v>0</v>
      </c>
      <c r="Q2007" s="11">
        <f ca="1">(L2007-G2007)*'Meta-analysis (Recruitment)'!$B$4</f>
        <v>0</v>
      </c>
      <c r="S2007" s="11">
        <f ca="1">(M2007-H2007)*'Meta-analysis (Recruitment)'!$B$4</f>
        <v>0</v>
      </c>
      <c r="U2007" s="11">
        <f ca="1">(N2007-I2007)*'Meta-analysis (Recruitment)'!$B$4</f>
        <v>0</v>
      </c>
    </row>
    <row r="2008" spans="1:21">
      <c r="A2008" s="11">
        <v>4.0000000000000001E-3</v>
      </c>
      <c r="B2008" s="11" cm="1">
        <f t="array" aca="1" ref="B2008" ca="1">INDEX(
    INDIRECT("'Bootstrap Sampling (Recruitment'!$A$4:$A$4004"),
    RANDBETWEEN(
        MATCH('Meta-analysis (Recruitment)'!$B$5, INDIRECT("'Bootstrap Sampling (Recruitment'!$A$4:$A$4004"), 1),
        MATCH('Meta-analysis (Recruitment)'!$B$6, INDIRECT("'Bootstrap Sampling (Recruitment'!$A$4:$A$4004"), 1)
    ),
    1
)</f>
        <v>0</v>
      </c>
      <c r="C2008" s="11">
        <f t="shared" ca="1" si="280"/>
        <v>1</v>
      </c>
      <c r="F2008" s="11">
        <f t="shared" ca="1" si="281"/>
        <v>0.1</v>
      </c>
      <c r="G2008" s="11">
        <f t="shared" ca="1" si="282"/>
        <v>0.3</v>
      </c>
      <c r="H2008" s="11">
        <f t="shared" ca="1" si="283"/>
        <v>0.5</v>
      </c>
      <c r="I2008" s="11">
        <f t="shared" ca="1" si="284"/>
        <v>0.34</v>
      </c>
      <c r="K2008" s="11">
        <f t="shared" ca="1" si="285"/>
        <v>0.1</v>
      </c>
      <c r="L2008" s="11">
        <f t="shared" ca="1" si="286"/>
        <v>0.3</v>
      </c>
      <c r="M2008" s="11">
        <f t="shared" ca="1" si="287"/>
        <v>0.5</v>
      </c>
      <c r="N2008" s="11">
        <f t="shared" ca="1" si="288"/>
        <v>0.34</v>
      </c>
      <c r="O2008" s="11">
        <f ca="1">(K2008-F2008)*'Meta-analysis (Recruitment)'!$B$4</f>
        <v>0</v>
      </c>
      <c r="Q2008" s="11">
        <f ca="1">(L2008-G2008)*'Meta-analysis (Recruitment)'!$B$4</f>
        <v>0</v>
      </c>
      <c r="S2008" s="11">
        <f ca="1">(M2008-H2008)*'Meta-analysis (Recruitment)'!$B$4</f>
        <v>0</v>
      </c>
      <c r="U2008" s="11">
        <f ca="1">(N2008-I2008)*'Meta-analysis (Recruitment)'!$B$4</f>
        <v>0</v>
      </c>
    </row>
    <row r="2009" spans="1:21">
      <c r="A2009" s="11">
        <v>5.0000000000000001E-3</v>
      </c>
      <c r="B2009" s="11" cm="1">
        <f t="array" aca="1" ref="B2009" ca="1">INDEX(
    INDIRECT("'Bootstrap Sampling (Recruitment'!$A$4:$A$4004"),
    RANDBETWEEN(
        MATCH('Meta-analysis (Recruitment)'!$B$5, INDIRECT("'Bootstrap Sampling (Recruitment'!$A$4:$A$4004"), 1),
        MATCH('Meta-analysis (Recruitment)'!$B$6, INDIRECT("'Bootstrap Sampling (Recruitment'!$A$4:$A$4004"), 1)
    ),
    1
)</f>
        <v>0</v>
      </c>
      <c r="C2009" s="11">
        <f t="shared" ca="1" si="280"/>
        <v>1</v>
      </c>
      <c r="F2009" s="11">
        <f t="shared" ca="1" si="281"/>
        <v>0.1</v>
      </c>
      <c r="G2009" s="11">
        <f t="shared" ca="1" si="282"/>
        <v>0.3</v>
      </c>
      <c r="H2009" s="11">
        <f t="shared" ca="1" si="283"/>
        <v>0.5</v>
      </c>
      <c r="I2009" s="11">
        <f t="shared" ca="1" si="284"/>
        <v>0.42</v>
      </c>
      <c r="K2009" s="11">
        <f t="shared" ca="1" si="285"/>
        <v>0.1</v>
      </c>
      <c r="L2009" s="11">
        <f t="shared" ca="1" si="286"/>
        <v>0.3</v>
      </c>
      <c r="M2009" s="11">
        <f t="shared" ca="1" si="287"/>
        <v>0.5</v>
      </c>
      <c r="N2009" s="11">
        <f t="shared" ca="1" si="288"/>
        <v>0.42</v>
      </c>
      <c r="O2009" s="11">
        <f ca="1">(K2009-F2009)*'Meta-analysis (Recruitment)'!$B$4</f>
        <v>0</v>
      </c>
      <c r="Q2009" s="11">
        <f ca="1">(L2009-G2009)*'Meta-analysis (Recruitment)'!$B$4</f>
        <v>0</v>
      </c>
      <c r="S2009" s="11">
        <f ca="1">(M2009-H2009)*'Meta-analysis (Recruitment)'!$B$4</f>
        <v>0</v>
      </c>
      <c r="U2009" s="11">
        <f ca="1">(N2009-I2009)*'Meta-analysis (Recruitment)'!$B$4</f>
        <v>0</v>
      </c>
    </row>
    <row r="2010" spans="1:21">
      <c r="A2010" s="11">
        <v>6.0000000000000097E-3</v>
      </c>
      <c r="B2010" s="11" cm="1">
        <f t="array" aca="1" ref="B2010" ca="1">INDEX(
    INDIRECT("'Bootstrap Sampling (Recruitment'!$A$4:$A$4004"),
    RANDBETWEEN(
        MATCH('Meta-analysis (Recruitment)'!$B$5, INDIRECT("'Bootstrap Sampling (Recruitment'!$A$4:$A$4004"), 1),
        MATCH('Meta-analysis (Recruitment)'!$B$6, INDIRECT("'Bootstrap Sampling (Recruitment'!$A$4:$A$4004"), 1)
    ),
    1
)</f>
        <v>0</v>
      </c>
      <c r="C2010" s="11">
        <f t="shared" ca="1" si="280"/>
        <v>1</v>
      </c>
      <c r="F2010" s="11">
        <f t="shared" ca="1" si="281"/>
        <v>0.1</v>
      </c>
      <c r="G2010" s="11">
        <f t="shared" ca="1" si="282"/>
        <v>0.3</v>
      </c>
      <c r="H2010" s="11">
        <f t="shared" ca="1" si="283"/>
        <v>0.5</v>
      </c>
      <c r="I2010" s="11">
        <f t="shared" ca="1" si="284"/>
        <v>0.48</v>
      </c>
      <c r="K2010" s="11">
        <f t="shared" ca="1" si="285"/>
        <v>0.1</v>
      </c>
      <c r="L2010" s="11">
        <f t="shared" ca="1" si="286"/>
        <v>0.3</v>
      </c>
      <c r="M2010" s="11">
        <f t="shared" ca="1" si="287"/>
        <v>0.5</v>
      </c>
      <c r="N2010" s="11">
        <f t="shared" ca="1" si="288"/>
        <v>0.48</v>
      </c>
      <c r="O2010" s="11">
        <f ca="1">(K2010-F2010)*'Meta-analysis (Recruitment)'!$B$4</f>
        <v>0</v>
      </c>
      <c r="Q2010" s="11">
        <f ca="1">(L2010-G2010)*'Meta-analysis (Recruitment)'!$B$4</f>
        <v>0</v>
      </c>
      <c r="S2010" s="11">
        <f ca="1">(M2010-H2010)*'Meta-analysis (Recruitment)'!$B$4</f>
        <v>0</v>
      </c>
      <c r="U2010" s="11">
        <f ca="1">(N2010-I2010)*'Meta-analysis (Recruitment)'!$B$4</f>
        <v>0</v>
      </c>
    </row>
    <row r="2011" spans="1:21">
      <c r="A2011" s="11">
        <v>7.0000000000000097E-3</v>
      </c>
      <c r="B2011" s="11" cm="1">
        <f t="array" aca="1" ref="B2011" ca="1">INDEX(
    INDIRECT("'Bootstrap Sampling (Recruitment'!$A$4:$A$4004"),
    RANDBETWEEN(
        MATCH('Meta-analysis (Recruitment)'!$B$5, INDIRECT("'Bootstrap Sampling (Recruitment'!$A$4:$A$4004"), 1),
        MATCH('Meta-analysis (Recruitment)'!$B$6, INDIRECT("'Bootstrap Sampling (Recruitment'!$A$4:$A$4004"), 1)
    ),
    1
)</f>
        <v>0</v>
      </c>
      <c r="C2011" s="11">
        <f t="shared" ca="1" si="280"/>
        <v>1</v>
      </c>
      <c r="F2011" s="11">
        <f t="shared" ca="1" si="281"/>
        <v>0.1</v>
      </c>
      <c r="G2011" s="11">
        <f t="shared" ca="1" si="282"/>
        <v>0.3</v>
      </c>
      <c r="H2011" s="11">
        <f t="shared" ca="1" si="283"/>
        <v>0.5</v>
      </c>
      <c r="I2011" s="11">
        <f t="shared" ca="1" si="284"/>
        <v>0.47</v>
      </c>
      <c r="K2011" s="11">
        <f t="shared" ca="1" si="285"/>
        <v>0.1</v>
      </c>
      <c r="L2011" s="11">
        <f t="shared" ca="1" si="286"/>
        <v>0.3</v>
      </c>
      <c r="M2011" s="11">
        <f t="shared" ca="1" si="287"/>
        <v>0.5</v>
      </c>
      <c r="N2011" s="11">
        <f t="shared" ca="1" si="288"/>
        <v>0.47</v>
      </c>
      <c r="O2011" s="11">
        <f ca="1">(K2011-F2011)*'Meta-analysis (Recruitment)'!$B$4</f>
        <v>0</v>
      </c>
      <c r="Q2011" s="11">
        <f ca="1">(L2011-G2011)*'Meta-analysis (Recruitment)'!$B$4</f>
        <v>0</v>
      </c>
      <c r="S2011" s="11">
        <f ca="1">(M2011-H2011)*'Meta-analysis (Recruitment)'!$B$4</f>
        <v>0</v>
      </c>
      <c r="U2011" s="11">
        <f ca="1">(N2011-I2011)*'Meta-analysis (Recruitment)'!$B$4</f>
        <v>0</v>
      </c>
    </row>
    <row r="2012" spans="1:21">
      <c r="A2012" s="11">
        <v>8.0000000000000106E-3</v>
      </c>
      <c r="B2012" s="11" cm="1">
        <f t="array" aca="1" ref="B2012" ca="1">INDEX(
    INDIRECT("'Bootstrap Sampling (Recruitment'!$A$4:$A$4004"),
    RANDBETWEEN(
        MATCH('Meta-analysis (Recruitment)'!$B$5, INDIRECT("'Bootstrap Sampling (Recruitment'!$A$4:$A$4004"), 1),
        MATCH('Meta-analysis (Recruitment)'!$B$6, INDIRECT("'Bootstrap Sampling (Recruitment'!$A$4:$A$4004"), 1)
    ),
    1
)</f>
        <v>0</v>
      </c>
      <c r="C2012" s="11">
        <f t="shared" ca="1" si="280"/>
        <v>1</v>
      </c>
      <c r="F2012" s="11">
        <f t="shared" ca="1" si="281"/>
        <v>0.1</v>
      </c>
      <c r="G2012" s="11">
        <f t="shared" ca="1" si="282"/>
        <v>0.3</v>
      </c>
      <c r="H2012" s="11">
        <f t="shared" ca="1" si="283"/>
        <v>0.5</v>
      </c>
      <c r="I2012" s="11">
        <f t="shared" ca="1" si="284"/>
        <v>0.21</v>
      </c>
      <c r="K2012" s="11">
        <f t="shared" ca="1" si="285"/>
        <v>0.1</v>
      </c>
      <c r="L2012" s="11">
        <f t="shared" ca="1" si="286"/>
        <v>0.3</v>
      </c>
      <c r="M2012" s="11">
        <f t="shared" ca="1" si="287"/>
        <v>0.5</v>
      </c>
      <c r="N2012" s="11">
        <f t="shared" ca="1" si="288"/>
        <v>0.21</v>
      </c>
      <c r="O2012" s="11">
        <f ca="1">(K2012-F2012)*'Meta-analysis (Recruitment)'!$B$4</f>
        <v>0</v>
      </c>
      <c r="Q2012" s="11">
        <f ca="1">(L2012-G2012)*'Meta-analysis (Recruitment)'!$B$4</f>
        <v>0</v>
      </c>
      <c r="S2012" s="11">
        <f ca="1">(M2012-H2012)*'Meta-analysis (Recruitment)'!$B$4</f>
        <v>0</v>
      </c>
      <c r="U2012" s="11">
        <f ca="1">(N2012-I2012)*'Meta-analysis (Recruitment)'!$B$4</f>
        <v>0</v>
      </c>
    </row>
    <row r="2013" spans="1:21">
      <c r="A2013" s="11">
        <v>9.0000000000000097E-3</v>
      </c>
      <c r="B2013" s="11" cm="1">
        <f t="array" aca="1" ref="B2013" ca="1">INDEX(
    INDIRECT("'Bootstrap Sampling (Recruitment'!$A$4:$A$4004"),
    RANDBETWEEN(
        MATCH('Meta-analysis (Recruitment)'!$B$5, INDIRECT("'Bootstrap Sampling (Recruitment'!$A$4:$A$4004"), 1),
        MATCH('Meta-analysis (Recruitment)'!$B$6, INDIRECT("'Bootstrap Sampling (Recruitment'!$A$4:$A$4004"), 1)
    ),
    1
)</f>
        <v>0</v>
      </c>
      <c r="C2013" s="11">
        <f t="shared" ca="1" si="280"/>
        <v>1</v>
      </c>
      <c r="F2013" s="11">
        <f t="shared" ca="1" si="281"/>
        <v>0.1</v>
      </c>
      <c r="G2013" s="11">
        <f t="shared" ca="1" si="282"/>
        <v>0.3</v>
      </c>
      <c r="H2013" s="11">
        <f t="shared" ca="1" si="283"/>
        <v>0.5</v>
      </c>
      <c r="I2013" s="11">
        <f t="shared" ca="1" si="284"/>
        <v>0.25</v>
      </c>
      <c r="K2013" s="11">
        <f t="shared" ca="1" si="285"/>
        <v>0.1</v>
      </c>
      <c r="L2013" s="11">
        <f t="shared" ca="1" si="286"/>
        <v>0.3</v>
      </c>
      <c r="M2013" s="11">
        <f t="shared" ca="1" si="287"/>
        <v>0.5</v>
      </c>
      <c r="N2013" s="11">
        <f t="shared" ca="1" si="288"/>
        <v>0.25</v>
      </c>
      <c r="O2013" s="11">
        <f ca="1">(K2013-F2013)*'Meta-analysis (Recruitment)'!$B$4</f>
        <v>0</v>
      </c>
      <c r="Q2013" s="11">
        <f ca="1">(L2013-G2013)*'Meta-analysis (Recruitment)'!$B$4</f>
        <v>0</v>
      </c>
      <c r="S2013" s="11">
        <f ca="1">(M2013-H2013)*'Meta-analysis (Recruitment)'!$B$4</f>
        <v>0</v>
      </c>
      <c r="U2013" s="11">
        <f ca="1">(N2013-I2013)*'Meta-analysis (Recruitment)'!$B$4</f>
        <v>0</v>
      </c>
    </row>
    <row r="2014" spans="1:21">
      <c r="A2014" s="11">
        <v>0.01</v>
      </c>
      <c r="B2014" s="11" cm="1">
        <f t="array" aca="1" ref="B2014" ca="1">INDEX(
    INDIRECT("'Bootstrap Sampling (Recruitment'!$A$4:$A$4004"),
    RANDBETWEEN(
        MATCH('Meta-analysis (Recruitment)'!$B$5, INDIRECT("'Bootstrap Sampling (Recruitment'!$A$4:$A$4004"), 1),
        MATCH('Meta-analysis (Recruitment)'!$B$6, INDIRECT("'Bootstrap Sampling (Recruitment'!$A$4:$A$4004"), 1)
    ),
    1
)</f>
        <v>0</v>
      </c>
      <c r="C2014" s="11">
        <f t="shared" ca="1" si="280"/>
        <v>1</v>
      </c>
      <c r="F2014" s="11">
        <f t="shared" ca="1" si="281"/>
        <v>0.1</v>
      </c>
      <c r="G2014" s="11">
        <f t="shared" ca="1" si="282"/>
        <v>0.3</v>
      </c>
      <c r="H2014" s="11">
        <f t="shared" ca="1" si="283"/>
        <v>0.5</v>
      </c>
      <c r="I2014" s="11">
        <f t="shared" ca="1" si="284"/>
        <v>0.28999999999999998</v>
      </c>
      <c r="K2014" s="11">
        <f t="shared" ca="1" si="285"/>
        <v>0.1</v>
      </c>
      <c r="L2014" s="11">
        <f t="shared" ca="1" si="286"/>
        <v>0.3</v>
      </c>
      <c r="M2014" s="11">
        <f t="shared" ca="1" si="287"/>
        <v>0.5</v>
      </c>
      <c r="N2014" s="11">
        <f t="shared" ca="1" si="288"/>
        <v>0.28999999999999998</v>
      </c>
      <c r="O2014" s="11">
        <f ca="1">(K2014-F2014)*'Meta-analysis (Recruitment)'!$B$4</f>
        <v>0</v>
      </c>
      <c r="Q2014" s="11">
        <f ca="1">(L2014-G2014)*'Meta-analysis (Recruitment)'!$B$4</f>
        <v>0</v>
      </c>
      <c r="S2014" s="11">
        <f ca="1">(M2014-H2014)*'Meta-analysis (Recruitment)'!$B$4</f>
        <v>0</v>
      </c>
      <c r="U2014" s="11">
        <f ca="1">(N2014-I2014)*'Meta-analysis (Recruitment)'!$B$4</f>
        <v>0</v>
      </c>
    </row>
    <row r="2015" spans="1:21">
      <c r="A2015" s="11">
        <v>1.0999999999999999E-2</v>
      </c>
      <c r="B2015" s="11" cm="1">
        <f t="array" aca="1" ref="B2015" ca="1">INDEX(
    INDIRECT("'Bootstrap Sampling (Recruitment'!$A$4:$A$4004"),
    RANDBETWEEN(
        MATCH('Meta-analysis (Recruitment)'!$B$5, INDIRECT("'Bootstrap Sampling (Recruitment'!$A$4:$A$4004"), 1),
        MATCH('Meta-analysis (Recruitment)'!$B$6, INDIRECT("'Bootstrap Sampling (Recruitment'!$A$4:$A$4004"), 1)
    ),
    1
)</f>
        <v>0</v>
      </c>
      <c r="C2015" s="11">
        <f t="shared" ca="1" si="280"/>
        <v>1</v>
      </c>
      <c r="F2015" s="11">
        <f t="shared" ca="1" si="281"/>
        <v>0.1</v>
      </c>
      <c r="G2015" s="11">
        <f t="shared" ca="1" si="282"/>
        <v>0.3</v>
      </c>
      <c r="H2015" s="11">
        <f t="shared" ca="1" si="283"/>
        <v>0.5</v>
      </c>
      <c r="I2015" s="11">
        <f t="shared" ca="1" si="284"/>
        <v>0.17</v>
      </c>
      <c r="K2015" s="11">
        <f t="shared" ca="1" si="285"/>
        <v>0.1</v>
      </c>
      <c r="L2015" s="11">
        <f t="shared" ca="1" si="286"/>
        <v>0.3</v>
      </c>
      <c r="M2015" s="11">
        <f t="shared" ca="1" si="287"/>
        <v>0.5</v>
      </c>
      <c r="N2015" s="11">
        <f t="shared" ca="1" si="288"/>
        <v>0.17</v>
      </c>
      <c r="O2015" s="11">
        <f ca="1">(K2015-F2015)*'Meta-analysis (Recruitment)'!$B$4</f>
        <v>0</v>
      </c>
      <c r="Q2015" s="11">
        <f ca="1">(L2015-G2015)*'Meta-analysis (Recruitment)'!$B$4</f>
        <v>0</v>
      </c>
      <c r="S2015" s="11">
        <f ca="1">(M2015-H2015)*'Meta-analysis (Recruitment)'!$B$4</f>
        <v>0</v>
      </c>
      <c r="U2015" s="11">
        <f ca="1">(N2015-I2015)*'Meta-analysis (Recruitment)'!$B$4</f>
        <v>0</v>
      </c>
    </row>
    <row r="2016" spans="1:21">
      <c r="A2016" s="11">
        <v>1.2E-2</v>
      </c>
      <c r="B2016" s="11" cm="1">
        <f t="array" aca="1" ref="B2016" ca="1">INDEX(
    INDIRECT("'Bootstrap Sampling (Recruitment'!$A$4:$A$4004"),
    RANDBETWEEN(
        MATCH('Meta-analysis (Recruitment)'!$B$5, INDIRECT("'Bootstrap Sampling (Recruitment'!$A$4:$A$4004"), 1),
        MATCH('Meta-analysis (Recruitment)'!$B$6, INDIRECT("'Bootstrap Sampling (Recruitment'!$A$4:$A$4004"), 1)
    ),
    1
)</f>
        <v>0</v>
      </c>
      <c r="C2016" s="11">
        <f t="shared" ca="1" si="280"/>
        <v>1</v>
      </c>
      <c r="F2016" s="11">
        <f t="shared" ca="1" si="281"/>
        <v>0.1</v>
      </c>
      <c r="G2016" s="11">
        <f t="shared" ca="1" si="282"/>
        <v>0.3</v>
      </c>
      <c r="H2016" s="11">
        <f t="shared" ca="1" si="283"/>
        <v>0.5</v>
      </c>
      <c r="I2016" s="11">
        <f t="shared" ca="1" si="284"/>
        <v>0.18</v>
      </c>
      <c r="K2016" s="11">
        <f t="shared" ca="1" si="285"/>
        <v>0.1</v>
      </c>
      <c r="L2016" s="11">
        <f t="shared" ca="1" si="286"/>
        <v>0.3</v>
      </c>
      <c r="M2016" s="11">
        <f t="shared" ca="1" si="287"/>
        <v>0.5</v>
      </c>
      <c r="N2016" s="11">
        <f t="shared" ca="1" si="288"/>
        <v>0.18</v>
      </c>
      <c r="O2016" s="11">
        <f ca="1">(K2016-F2016)*'Meta-analysis (Recruitment)'!$B$4</f>
        <v>0</v>
      </c>
      <c r="Q2016" s="11">
        <f ca="1">(L2016-G2016)*'Meta-analysis (Recruitment)'!$B$4</f>
        <v>0</v>
      </c>
      <c r="S2016" s="11">
        <f ca="1">(M2016-H2016)*'Meta-analysis (Recruitment)'!$B$4</f>
        <v>0</v>
      </c>
      <c r="U2016" s="11">
        <f ca="1">(N2016-I2016)*'Meta-analysis (Recruitment)'!$B$4</f>
        <v>0</v>
      </c>
    </row>
    <row r="2017" spans="1:21">
      <c r="A2017" s="11">
        <v>1.2999999999999999E-2</v>
      </c>
      <c r="B2017" s="11" cm="1">
        <f t="array" aca="1" ref="B2017" ca="1">INDEX(
    INDIRECT("'Bootstrap Sampling (Recruitment'!$A$4:$A$4004"),
    RANDBETWEEN(
        MATCH('Meta-analysis (Recruitment)'!$B$5, INDIRECT("'Bootstrap Sampling (Recruitment'!$A$4:$A$4004"), 1),
        MATCH('Meta-analysis (Recruitment)'!$B$6, INDIRECT("'Bootstrap Sampling (Recruitment'!$A$4:$A$4004"), 1)
    ),
    1
)</f>
        <v>0</v>
      </c>
      <c r="C2017" s="11">
        <f t="shared" ca="1" si="280"/>
        <v>1</v>
      </c>
      <c r="F2017" s="11">
        <f t="shared" ca="1" si="281"/>
        <v>0.1</v>
      </c>
      <c r="G2017" s="11">
        <f t="shared" ca="1" si="282"/>
        <v>0.3</v>
      </c>
      <c r="H2017" s="11">
        <f t="shared" ca="1" si="283"/>
        <v>0.5</v>
      </c>
      <c r="I2017" s="11">
        <f t="shared" ca="1" si="284"/>
        <v>0.46</v>
      </c>
      <c r="K2017" s="11">
        <f t="shared" ca="1" si="285"/>
        <v>0.1</v>
      </c>
      <c r="L2017" s="11">
        <f t="shared" ca="1" si="286"/>
        <v>0.3</v>
      </c>
      <c r="M2017" s="11">
        <f t="shared" ca="1" si="287"/>
        <v>0.5</v>
      </c>
      <c r="N2017" s="11">
        <f t="shared" ca="1" si="288"/>
        <v>0.46</v>
      </c>
      <c r="O2017" s="11">
        <f ca="1">(K2017-F2017)*'Meta-analysis (Recruitment)'!$B$4</f>
        <v>0</v>
      </c>
      <c r="Q2017" s="11">
        <f ca="1">(L2017-G2017)*'Meta-analysis (Recruitment)'!$B$4</f>
        <v>0</v>
      </c>
      <c r="S2017" s="11">
        <f ca="1">(M2017-H2017)*'Meta-analysis (Recruitment)'!$B$4</f>
        <v>0</v>
      </c>
      <c r="U2017" s="11">
        <f ca="1">(N2017-I2017)*'Meta-analysis (Recruitment)'!$B$4</f>
        <v>0</v>
      </c>
    </row>
    <row r="2018" spans="1:21">
      <c r="A2018" s="11">
        <v>1.4E-2</v>
      </c>
      <c r="B2018" s="11" cm="1">
        <f t="array" aca="1" ref="B2018" ca="1">INDEX(
    INDIRECT("'Bootstrap Sampling (Recruitment'!$A$4:$A$4004"),
    RANDBETWEEN(
        MATCH('Meta-analysis (Recruitment)'!$B$5, INDIRECT("'Bootstrap Sampling (Recruitment'!$A$4:$A$4004"), 1),
        MATCH('Meta-analysis (Recruitment)'!$B$6, INDIRECT("'Bootstrap Sampling (Recruitment'!$A$4:$A$4004"), 1)
    ),
    1
)</f>
        <v>0</v>
      </c>
      <c r="C2018" s="11">
        <f t="shared" ca="1" si="280"/>
        <v>1</v>
      </c>
      <c r="F2018" s="11">
        <f t="shared" ca="1" si="281"/>
        <v>0.1</v>
      </c>
      <c r="G2018" s="11">
        <f t="shared" ca="1" si="282"/>
        <v>0.3</v>
      </c>
      <c r="H2018" s="11">
        <f t="shared" ca="1" si="283"/>
        <v>0.5</v>
      </c>
      <c r="I2018" s="11">
        <f t="shared" ca="1" si="284"/>
        <v>0.21</v>
      </c>
      <c r="K2018" s="11">
        <f t="shared" ca="1" si="285"/>
        <v>0.1</v>
      </c>
      <c r="L2018" s="11">
        <f t="shared" ca="1" si="286"/>
        <v>0.3</v>
      </c>
      <c r="M2018" s="11">
        <f t="shared" ca="1" si="287"/>
        <v>0.5</v>
      </c>
      <c r="N2018" s="11">
        <f t="shared" ca="1" si="288"/>
        <v>0.21</v>
      </c>
      <c r="O2018" s="11">
        <f ca="1">(K2018-F2018)*'Meta-analysis (Recruitment)'!$B$4</f>
        <v>0</v>
      </c>
      <c r="Q2018" s="11">
        <f ca="1">(L2018-G2018)*'Meta-analysis (Recruitment)'!$B$4</f>
        <v>0</v>
      </c>
      <c r="S2018" s="11">
        <f ca="1">(M2018-H2018)*'Meta-analysis (Recruitment)'!$B$4</f>
        <v>0</v>
      </c>
      <c r="U2018" s="11">
        <f ca="1">(N2018-I2018)*'Meta-analysis (Recruitment)'!$B$4</f>
        <v>0</v>
      </c>
    </row>
    <row r="2019" spans="1:21">
      <c r="A2019" s="11">
        <v>1.4999999999999999E-2</v>
      </c>
      <c r="B2019" s="11" cm="1">
        <f t="array" aca="1" ref="B2019" ca="1">INDEX(
    INDIRECT("'Bootstrap Sampling (Recruitment'!$A$4:$A$4004"),
    RANDBETWEEN(
        MATCH('Meta-analysis (Recruitment)'!$B$5, INDIRECT("'Bootstrap Sampling (Recruitment'!$A$4:$A$4004"), 1),
        MATCH('Meta-analysis (Recruitment)'!$B$6, INDIRECT("'Bootstrap Sampling (Recruitment'!$A$4:$A$4004"), 1)
    ),
    1
)</f>
        <v>0</v>
      </c>
      <c r="C2019" s="11">
        <f t="shared" ca="1" si="280"/>
        <v>1</v>
      </c>
      <c r="F2019" s="11">
        <f t="shared" ca="1" si="281"/>
        <v>0.1</v>
      </c>
      <c r="G2019" s="11">
        <f t="shared" ca="1" si="282"/>
        <v>0.3</v>
      </c>
      <c r="H2019" s="11">
        <f t="shared" ca="1" si="283"/>
        <v>0.5</v>
      </c>
      <c r="I2019" s="11">
        <f t="shared" ca="1" si="284"/>
        <v>0.11</v>
      </c>
      <c r="K2019" s="11">
        <f t="shared" ca="1" si="285"/>
        <v>0.1</v>
      </c>
      <c r="L2019" s="11">
        <f t="shared" ca="1" si="286"/>
        <v>0.3</v>
      </c>
      <c r="M2019" s="11">
        <f t="shared" ca="1" si="287"/>
        <v>0.5</v>
      </c>
      <c r="N2019" s="11">
        <f t="shared" ca="1" si="288"/>
        <v>0.11</v>
      </c>
      <c r="O2019" s="11">
        <f ca="1">(K2019-F2019)*'Meta-analysis (Recruitment)'!$B$4</f>
        <v>0</v>
      </c>
      <c r="Q2019" s="11">
        <f ca="1">(L2019-G2019)*'Meta-analysis (Recruitment)'!$B$4</f>
        <v>0</v>
      </c>
      <c r="S2019" s="11">
        <f ca="1">(M2019-H2019)*'Meta-analysis (Recruitment)'!$B$4</f>
        <v>0</v>
      </c>
      <c r="U2019" s="11">
        <f ca="1">(N2019-I2019)*'Meta-analysis (Recruitment)'!$B$4</f>
        <v>0</v>
      </c>
    </row>
    <row r="2020" spans="1:21">
      <c r="A2020" s="11">
        <v>1.6E-2</v>
      </c>
      <c r="B2020" s="11" cm="1">
        <f t="array" aca="1" ref="B2020" ca="1">INDEX(
    INDIRECT("'Bootstrap Sampling (Recruitment'!$A$4:$A$4004"),
    RANDBETWEEN(
        MATCH('Meta-analysis (Recruitment)'!$B$5, INDIRECT("'Bootstrap Sampling (Recruitment'!$A$4:$A$4004"), 1),
        MATCH('Meta-analysis (Recruitment)'!$B$6, INDIRECT("'Bootstrap Sampling (Recruitment'!$A$4:$A$4004"), 1)
    ),
    1
)</f>
        <v>0</v>
      </c>
      <c r="C2020" s="11">
        <f t="shared" ca="1" si="280"/>
        <v>1</v>
      </c>
      <c r="F2020" s="11">
        <f t="shared" ca="1" si="281"/>
        <v>0.1</v>
      </c>
      <c r="G2020" s="11">
        <f t="shared" ca="1" si="282"/>
        <v>0.3</v>
      </c>
      <c r="H2020" s="11">
        <f t="shared" ca="1" si="283"/>
        <v>0.5</v>
      </c>
      <c r="I2020" s="11">
        <f t="shared" ca="1" si="284"/>
        <v>0.37</v>
      </c>
      <c r="K2020" s="11">
        <f t="shared" ca="1" si="285"/>
        <v>0.1</v>
      </c>
      <c r="L2020" s="11">
        <f t="shared" ca="1" si="286"/>
        <v>0.3</v>
      </c>
      <c r="M2020" s="11">
        <f t="shared" ca="1" si="287"/>
        <v>0.5</v>
      </c>
      <c r="N2020" s="11">
        <f t="shared" ca="1" si="288"/>
        <v>0.37</v>
      </c>
      <c r="O2020" s="11">
        <f ca="1">(K2020-F2020)*'Meta-analysis (Recruitment)'!$B$4</f>
        <v>0</v>
      </c>
      <c r="Q2020" s="11">
        <f ca="1">(L2020-G2020)*'Meta-analysis (Recruitment)'!$B$4</f>
        <v>0</v>
      </c>
      <c r="S2020" s="11">
        <f ca="1">(M2020-H2020)*'Meta-analysis (Recruitment)'!$B$4</f>
        <v>0</v>
      </c>
      <c r="U2020" s="11">
        <f ca="1">(N2020-I2020)*'Meta-analysis (Recruitment)'!$B$4</f>
        <v>0</v>
      </c>
    </row>
    <row r="2021" spans="1:21">
      <c r="A2021" s="11">
        <v>1.7000000000000001E-2</v>
      </c>
      <c r="B2021" s="11" cm="1">
        <f t="array" aca="1" ref="B2021" ca="1">INDEX(
    INDIRECT("'Bootstrap Sampling (Recruitment'!$A$4:$A$4004"),
    RANDBETWEEN(
        MATCH('Meta-analysis (Recruitment)'!$B$5, INDIRECT("'Bootstrap Sampling (Recruitment'!$A$4:$A$4004"), 1),
        MATCH('Meta-analysis (Recruitment)'!$B$6, INDIRECT("'Bootstrap Sampling (Recruitment'!$A$4:$A$4004"), 1)
    ),
    1
)</f>
        <v>0</v>
      </c>
      <c r="C2021" s="11">
        <f t="shared" ca="1" si="280"/>
        <v>1</v>
      </c>
      <c r="F2021" s="11">
        <f t="shared" ca="1" si="281"/>
        <v>0.1</v>
      </c>
      <c r="G2021" s="11">
        <f t="shared" ca="1" si="282"/>
        <v>0.3</v>
      </c>
      <c r="H2021" s="11">
        <f t="shared" ca="1" si="283"/>
        <v>0.5</v>
      </c>
      <c r="I2021" s="11">
        <f t="shared" ca="1" si="284"/>
        <v>0.21</v>
      </c>
      <c r="K2021" s="11">
        <f t="shared" ca="1" si="285"/>
        <v>0.1</v>
      </c>
      <c r="L2021" s="11">
        <f t="shared" ca="1" si="286"/>
        <v>0.3</v>
      </c>
      <c r="M2021" s="11">
        <f t="shared" ca="1" si="287"/>
        <v>0.5</v>
      </c>
      <c r="N2021" s="11">
        <f t="shared" ca="1" si="288"/>
        <v>0.21</v>
      </c>
      <c r="O2021" s="11">
        <f ca="1">(K2021-F2021)*'Meta-analysis (Recruitment)'!$B$4</f>
        <v>0</v>
      </c>
      <c r="Q2021" s="11">
        <f ca="1">(L2021-G2021)*'Meta-analysis (Recruitment)'!$B$4</f>
        <v>0</v>
      </c>
      <c r="S2021" s="11">
        <f ca="1">(M2021-H2021)*'Meta-analysis (Recruitment)'!$B$4</f>
        <v>0</v>
      </c>
      <c r="U2021" s="11">
        <f ca="1">(N2021-I2021)*'Meta-analysis (Recruitment)'!$B$4</f>
        <v>0</v>
      </c>
    </row>
    <row r="2022" spans="1:21">
      <c r="A2022" s="11">
        <v>1.7999999999999999E-2</v>
      </c>
      <c r="B2022" s="11" cm="1">
        <f t="array" aca="1" ref="B2022" ca="1">INDEX(
    INDIRECT("'Bootstrap Sampling (Recruitment'!$A$4:$A$4004"),
    RANDBETWEEN(
        MATCH('Meta-analysis (Recruitment)'!$B$5, INDIRECT("'Bootstrap Sampling (Recruitment'!$A$4:$A$4004"), 1),
        MATCH('Meta-analysis (Recruitment)'!$B$6, INDIRECT("'Bootstrap Sampling (Recruitment'!$A$4:$A$4004"), 1)
    ),
    1
)</f>
        <v>0</v>
      </c>
      <c r="C2022" s="11">
        <f t="shared" ref="C2022:C2085" ca="1" si="289">AVERAGE(B2022:B2022)+1</f>
        <v>1</v>
      </c>
      <c r="F2022" s="11">
        <f t="shared" ca="1" si="281"/>
        <v>0.1</v>
      </c>
      <c r="G2022" s="11">
        <f t="shared" ca="1" si="282"/>
        <v>0.3</v>
      </c>
      <c r="H2022" s="11">
        <f t="shared" ca="1" si="283"/>
        <v>0.5</v>
      </c>
      <c r="I2022" s="11">
        <f t="shared" ca="1" si="284"/>
        <v>0.42</v>
      </c>
      <c r="K2022" s="11">
        <f t="shared" ca="1" si="285"/>
        <v>0.1</v>
      </c>
      <c r="L2022" s="11">
        <f t="shared" ca="1" si="286"/>
        <v>0.3</v>
      </c>
      <c r="M2022" s="11">
        <f t="shared" ca="1" si="287"/>
        <v>0.5</v>
      </c>
      <c r="N2022" s="11">
        <f t="shared" ca="1" si="288"/>
        <v>0.42</v>
      </c>
      <c r="O2022" s="11">
        <f ca="1">(K2022-F2022)*'Meta-analysis (Recruitment)'!$B$4</f>
        <v>0</v>
      </c>
      <c r="Q2022" s="11">
        <f ca="1">(L2022-G2022)*'Meta-analysis (Recruitment)'!$B$4</f>
        <v>0</v>
      </c>
      <c r="S2022" s="11">
        <f ca="1">(M2022-H2022)*'Meta-analysis (Recruitment)'!$B$4</f>
        <v>0</v>
      </c>
      <c r="U2022" s="11">
        <f ca="1">(N2022-I2022)*'Meta-analysis (Recruitment)'!$B$4</f>
        <v>0</v>
      </c>
    </row>
    <row r="2023" spans="1:21">
      <c r="A2023" s="11">
        <v>1.9E-2</v>
      </c>
      <c r="B2023" s="11" cm="1">
        <f t="array" aca="1" ref="B2023" ca="1">INDEX(
    INDIRECT("'Bootstrap Sampling (Recruitment'!$A$4:$A$4004"),
    RANDBETWEEN(
        MATCH('Meta-analysis (Recruitment)'!$B$5, INDIRECT("'Bootstrap Sampling (Recruitment'!$A$4:$A$4004"), 1),
        MATCH('Meta-analysis (Recruitment)'!$B$6, INDIRECT("'Bootstrap Sampling (Recruitment'!$A$4:$A$4004"), 1)
    ),
    1
)</f>
        <v>0</v>
      </c>
      <c r="C2023" s="11">
        <f t="shared" ca="1" si="289"/>
        <v>1</v>
      </c>
      <c r="F2023" s="11">
        <f t="shared" ca="1" si="281"/>
        <v>0.1</v>
      </c>
      <c r="G2023" s="11">
        <f t="shared" ca="1" si="282"/>
        <v>0.3</v>
      </c>
      <c r="H2023" s="11">
        <f t="shared" ca="1" si="283"/>
        <v>0.5</v>
      </c>
      <c r="I2023" s="11">
        <f t="shared" ca="1" si="284"/>
        <v>0.28999999999999998</v>
      </c>
      <c r="K2023" s="11">
        <f t="shared" ca="1" si="285"/>
        <v>0.1</v>
      </c>
      <c r="L2023" s="11">
        <f t="shared" ca="1" si="286"/>
        <v>0.3</v>
      </c>
      <c r="M2023" s="11">
        <f t="shared" ca="1" si="287"/>
        <v>0.5</v>
      </c>
      <c r="N2023" s="11">
        <f t="shared" ca="1" si="288"/>
        <v>0.28999999999999998</v>
      </c>
      <c r="O2023" s="11">
        <f ca="1">(K2023-F2023)*'Meta-analysis (Recruitment)'!$B$4</f>
        <v>0</v>
      </c>
      <c r="Q2023" s="11">
        <f ca="1">(L2023-G2023)*'Meta-analysis (Recruitment)'!$B$4</f>
        <v>0</v>
      </c>
      <c r="S2023" s="11">
        <f ca="1">(M2023-H2023)*'Meta-analysis (Recruitment)'!$B$4</f>
        <v>0</v>
      </c>
      <c r="U2023" s="11">
        <f ca="1">(N2023-I2023)*'Meta-analysis (Recruitment)'!$B$4</f>
        <v>0</v>
      </c>
    </row>
    <row r="2024" spans="1:21">
      <c r="A2024" s="11">
        <v>0.02</v>
      </c>
      <c r="B2024" s="11" cm="1">
        <f t="array" aca="1" ref="B2024" ca="1">INDEX(
    INDIRECT("'Bootstrap Sampling (Recruitment'!$A$4:$A$4004"),
    RANDBETWEEN(
        MATCH('Meta-analysis (Recruitment)'!$B$5, INDIRECT("'Bootstrap Sampling (Recruitment'!$A$4:$A$4004"), 1),
        MATCH('Meta-analysis (Recruitment)'!$B$6, INDIRECT("'Bootstrap Sampling (Recruitment'!$A$4:$A$4004"), 1)
    ),
    1
)</f>
        <v>0</v>
      </c>
      <c r="C2024" s="11">
        <f t="shared" ca="1" si="289"/>
        <v>1</v>
      </c>
      <c r="F2024" s="11">
        <f t="shared" ca="1" si="281"/>
        <v>0.1</v>
      </c>
      <c r="G2024" s="11">
        <f t="shared" ca="1" si="282"/>
        <v>0.3</v>
      </c>
      <c r="H2024" s="11">
        <f t="shared" ca="1" si="283"/>
        <v>0.5</v>
      </c>
      <c r="I2024" s="11">
        <f t="shared" ca="1" si="284"/>
        <v>0.11</v>
      </c>
      <c r="K2024" s="11">
        <f t="shared" ca="1" si="285"/>
        <v>0.1</v>
      </c>
      <c r="L2024" s="11">
        <f t="shared" ca="1" si="286"/>
        <v>0.3</v>
      </c>
      <c r="M2024" s="11">
        <f t="shared" ca="1" si="287"/>
        <v>0.5</v>
      </c>
      <c r="N2024" s="11">
        <f t="shared" ca="1" si="288"/>
        <v>0.11</v>
      </c>
      <c r="O2024" s="11">
        <f ca="1">(K2024-F2024)*'Meta-analysis (Recruitment)'!$B$4</f>
        <v>0</v>
      </c>
      <c r="Q2024" s="11">
        <f ca="1">(L2024-G2024)*'Meta-analysis (Recruitment)'!$B$4</f>
        <v>0</v>
      </c>
      <c r="S2024" s="11">
        <f ca="1">(M2024-H2024)*'Meta-analysis (Recruitment)'!$B$4</f>
        <v>0</v>
      </c>
      <c r="U2024" s="11">
        <f ca="1">(N2024-I2024)*'Meta-analysis (Recruitment)'!$B$4</f>
        <v>0</v>
      </c>
    </row>
    <row r="2025" spans="1:21">
      <c r="A2025" s="11">
        <v>2.1000000000000001E-2</v>
      </c>
      <c r="B2025" s="11" cm="1">
        <f t="array" aca="1" ref="B2025" ca="1">INDEX(
    INDIRECT("'Bootstrap Sampling (Recruitment'!$A$4:$A$4004"),
    RANDBETWEEN(
        MATCH('Meta-analysis (Recruitment)'!$B$5, INDIRECT("'Bootstrap Sampling (Recruitment'!$A$4:$A$4004"), 1),
        MATCH('Meta-analysis (Recruitment)'!$B$6, INDIRECT("'Bootstrap Sampling (Recruitment'!$A$4:$A$4004"), 1)
    ),
    1
)</f>
        <v>0</v>
      </c>
      <c r="C2025" s="11">
        <f t="shared" ca="1" si="289"/>
        <v>1</v>
      </c>
      <c r="F2025" s="11">
        <f t="shared" ca="1" si="281"/>
        <v>0.1</v>
      </c>
      <c r="G2025" s="11">
        <f t="shared" ca="1" si="282"/>
        <v>0.3</v>
      </c>
      <c r="H2025" s="11">
        <f t="shared" ca="1" si="283"/>
        <v>0.5</v>
      </c>
      <c r="I2025" s="11">
        <f t="shared" ca="1" si="284"/>
        <v>0.17</v>
      </c>
      <c r="K2025" s="11">
        <f t="shared" ca="1" si="285"/>
        <v>0.1</v>
      </c>
      <c r="L2025" s="11">
        <f t="shared" ca="1" si="286"/>
        <v>0.3</v>
      </c>
      <c r="M2025" s="11">
        <f t="shared" ca="1" si="287"/>
        <v>0.5</v>
      </c>
      <c r="N2025" s="11">
        <f t="shared" ca="1" si="288"/>
        <v>0.17</v>
      </c>
      <c r="O2025" s="11">
        <f ca="1">(K2025-F2025)*'Meta-analysis (Recruitment)'!$B$4</f>
        <v>0</v>
      </c>
      <c r="Q2025" s="11">
        <f ca="1">(L2025-G2025)*'Meta-analysis (Recruitment)'!$B$4</f>
        <v>0</v>
      </c>
      <c r="S2025" s="11">
        <f ca="1">(M2025-H2025)*'Meta-analysis (Recruitment)'!$B$4</f>
        <v>0</v>
      </c>
      <c r="U2025" s="11">
        <f ca="1">(N2025-I2025)*'Meta-analysis (Recruitment)'!$B$4</f>
        <v>0</v>
      </c>
    </row>
    <row r="2026" spans="1:21">
      <c r="A2026" s="11">
        <v>2.1999999999999999E-2</v>
      </c>
      <c r="B2026" s="11" cm="1">
        <f t="array" aca="1" ref="B2026" ca="1">INDEX(
    INDIRECT("'Bootstrap Sampling (Recruitment'!$A$4:$A$4004"),
    RANDBETWEEN(
        MATCH('Meta-analysis (Recruitment)'!$B$5, INDIRECT("'Bootstrap Sampling (Recruitment'!$A$4:$A$4004"), 1),
        MATCH('Meta-analysis (Recruitment)'!$B$6, INDIRECT("'Bootstrap Sampling (Recruitment'!$A$4:$A$4004"), 1)
    ),
    1
)</f>
        <v>0</v>
      </c>
      <c r="C2026" s="11">
        <f t="shared" ca="1" si="289"/>
        <v>1</v>
      </c>
      <c r="F2026" s="11">
        <f t="shared" ca="1" si="281"/>
        <v>0.1</v>
      </c>
      <c r="G2026" s="11">
        <f t="shared" ca="1" si="282"/>
        <v>0.3</v>
      </c>
      <c r="H2026" s="11">
        <f t="shared" ca="1" si="283"/>
        <v>0.5</v>
      </c>
      <c r="I2026" s="11">
        <f t="shared" ca="1" si="284"/>
        <v>0.37</v>
      </c>
      <c r="K2026" s="11">
        <f t="shared" ca="1" si="285"/>
        <v>0.1</v>
      </c>
      <c r="L2026" s="11">
        <f t="shared" ca="1" si="286"/>
        <v>0.3</v>
      </c>
      <c r="M2026" s="11">
        <f t="shared" ca="1" si="287"/>
        <v>0.5</v>
      </c>
      <c r="N2026" s="11">
        <f t="shared" ca="1" si="288"/>
        <v>0.37</v>
      </c>
      <c r="O2026" s="11">
        <f ca="1">(K2026-F2026)*'Meta-analysis (Recruitment)'!$B$4</f>
        <v>0</v>
      </c>
      <c r="Q2026" s="11">
        <f ca="1">(L2026-G2026)*'Meta-analysis (Recruitment)'!$B$4</f>
        <v>0</v>
      </c>
      <c r="S2026" s="11">
        <f ca="1">(M2026-H2026)*'Meta-analysis (Recruitment)'!$B$4</f>
        <v>0</v>
      </c>
      <c r="U2026" s="11">
        <f ca="1">(N2026-I2026)*'Meta-analysis (Recruitment)'!$B$4</f>
        <v>0</v>
      </c>
    </row>
    <row r="2027" spans="1:21">
      <c r="A2027" s="11">
        <v>2.3E-2</v>
      </c>
      <c r="B2027" s="11" cm="1">
        <f t="array" aca="1" ref="B2027" ca="1">INDEX(
    INDIRECT("'Bootstrap Sampling (Recruitment'!$A$4:$A$4004"),
    RANDBETWEEN(
        MATCH('Meta-analysis (Recruitment)'!$B$5, INDIRECT("'Bootstrap Sampling (Recruitment'!$A$4:$A$4004"), 1),
        MATCH('Meta-analysis (Recruitment)'!$B$6, INDIRECT("'Bootstrap Sampling (Recruitment'!$A$4:$A$4004"), 1)
    ),
    1
)</f>
        <v>0</v>
      </c>
      <c r="C2027" s="11">
        <f t="shared" ca="1" si="289"/>
        <v>1</v>
      </c>
      <c r="F2027" s="11">
        <f t="shared" ca="1" si="281"/>
        <v>0.1</v>
      </c>
      <c r="G2027" s="11">
        <f t="shared" ca="1" si="282"/>
        <v>0.3</v>
      </c>
      <c r="H2027" s="11">
        <f t="shared" ca="1" si="283"/>
        <v>0.5</v>
      </c>
      <c r="I2027" s="11">
        <f t="shared" ca="1" si="284"/>
        <v>0.41</v>
      </c>
      <c r="K2027" s="11">
        <f t="shared" ca="1" si="285"/>
        <v>0.1</v>
      </c>
      <c r="L2027" s="11">
        <f t="shared" ca="1" si="286"/>
        <v>0.3</v>
      </c>
      <c r="M2027" s="11">
        <f t="shared" ca="1" si="287"/>
        <v>0.5</v>
      </c>
      <c r="N2027" s="11">
        <f t="shared" ca="1" si="288"/>
        <v>0.41</v>
      </c>
      <c r="O2027" s="11">
        <f ca="1">(K2027-F2027)*'Meta-analysis (Recruitment)'!$B$4</f>
        <v>0</v>
      </c>
      <c r="Q2027" s="11">
        <f ca="1">(L2027-G2027)*'Meta-analysis (Recruitment)'!$B$4</f>
        <v>0</v>
      </c>
      <c r="S2027" s="11">
        <f ca="1">(M2027-H2027)*'Meta-analysis (Recruitment)'!$B$4</f>
        <v>0</v>
      </c>
      <c r="U2027" s="11">
        <f ca="1">(N2027-I2027)*'Meta-analysis (Recruitment)'!$B$4</f>
        <v>0</v>
      </c>
    </row>
    <row r="2028" spans="1:21">
      <c r="A2028" s="11">
        <v>2.4E-2</v>
      </c>
      <c r="B2028" s="11" cm="1">
        <f t="array" aca="1" ref="B2028" ca="1">INDEX(
    INDIRECT("'Bootstrap Sampling (Recruitment'!$A$4:$A$4004"),
    RANDBETWEEN(
        MATCH('Meta-analysis (Recruitment)'!$B$5, INDIRECT("'Bootstrap Sampling (Recruitment'!$A$4:$A$4004"), 1),
        MATCH('Meta-analysis (Recruitment)'!$B$6, INDIRECT("'Bootstrap Sampling (Recruitment'!$A$4:$A$4004"), 1)
    ),
    1
)</f>
        <v>0</v>
      </c>
      <c r="C2028" s="11">
        <f t="shared" ca="1" si="289"/>
        <v>1</v>
      </c>
      <c r="F2028" s="11">
        <f t="shared" ca="1" si="281"/>
        <v>0.1</v>
      </c>
      <c r="G2028" s="11">
        <f t="shared" ca="1" si="282"/>
        <v>0.3</v>
      </c>
      <c r="H2028" s="11">
        <f t="shared" ca="1" si="283"/>
        <v>0.5</v>
      </c>
      <c r="I2028" s="11">
        <f t="shared" ca="1" si="284"/>
        <v>0.17</v>
      </c>
      <c r="K2028" s="11">
        <f t="shared" ca="1" si="285"/>
        <v>0.1</v>
      </c>
      <c r="L2028" s="11">
        <f t="shared" ca="1" si="286"/>
        <v>0.3</v>
      </c>
      <c r="M2028" s="11">
        <f t="shared" ca="1" si="287"/>
        <v>0.5</v>
      </c>
      <c r="N2028" s="11">
        <f t="shared" ca="1" si="288"/>
        <v>0.17</v>
      </c>
      <c r="O2028" s="11">
        <f ca="1">(K2028-F2028)*'Meta-analysis (Recruitment)'!$B$4</f>
        <v>0</v>
      </c>
      <c r="Q2028" s="11">
        <f ca="1">(L2028-G2028)*'Meta-analysis (Recruitment)'!$B$4</f>
        <v>0</v>
      </c>
      <c r="S2028" s="11">
        <f ca="1">(M2028-H2028)*'Meta-analysis (Recruitment)'!$B$4</f>
        <v>0</v>
      </c>
      <c r="U2028" s="11">
        <f ca="1">(N2028-I2028)*'Meta-analysis (Recruitment)'!$B$4</f>
        <v>0</v>
      </c>
    </row>
    <row r="2029" spans="1:21">
      <c r="A2029" s="11">
        <v>2.5000000000000001E-2</v>
      </c>
      <c r="B2029" s="11" cm="1">
        <f t="array" aca="1" ref="B2029" ca="1">INDEX(
    INDIRECT("'Bootstrap Sampling (Recruitment'!$A$4:$A$4004"),
    RANDBETWEEN(
        MATCH('Meta-analysis (Recruitment)'!$B$5, INDIRECT("'Bootstrap Sampling (Recruitment'!$A$4:$A$4004"), 1),
        MATCH('Meta-analysis (Recruitment)'!$B$6, INDIRECT("'Bootstrap Sampling (Recruitment'!$A$4:$A$4004"), 1)
    ),
    1
)</f>
        <v>0</v>
      </c>
      <c r="C2029" s="11">
        <f t="shared" ca="1" si="289"/>
        <v>1</v>
      </c>
      <c r="F2029" s="11">
        <f t="shared" ca="1" si="281"/>
        <v>0.1</v>
      </c>
      <c r="G2029" s="11">
        <f t="shared" ca="1" si="282"/>
        <v>0.3</v>
      </c>
      <c r="H2029" s="11">
        <f t="shared" ca="1" si="283"/>
        <v>0.5</v>
      </c>
      <c r="I2029" s="11">
        <f t="shared" ca="1" si="284"/>
        <v>0.18</v>
      </c>
      <c r="K2029" s="11">
        <f t="shared" ca="1" si="285"/>
        <v>0.1</v>
      </c>
      <c r="L2029" s="11">
        <f t="shared" ca="1" si="286"/>
        <v>0.3</v>
      </c>
      <c r="M2029" s="11">
        <f t="shared" ca="1" si="287"/>
        <v>0.5</v>
      </c>
      <c r="N2029" s="11">
        <f t="shared" ca="1" si="288"/>
        <v>0.18</v>
      </c>
      <c r="O2029" s="11">
        <f ca="1">(K2029-F2029)*'Meta-analysis (Recruitment)'!$B$4</f>
        <v>0</v>
      </c>
      <c r="Q2029" s="11">
        <f ca="1">(L2029-G2029)*'Meta-analysis (Recruitment)'!$B$4</f>
        <v>0</v>
      </c>
      <c r="S2029" s="11">
        <f ca="1">(M2029-H2029)*'Meta-analysis (Recruitment)'!$B$4</f>
        <v>0</v>
      </c>
      <c r="U2029" s="11">
        <f ca="1">(N2029-I2029)*'Meta-analysis (Recruitment)'!$B$4</f>
        <v>0</v>
      </c>
    </row>
    <row r="2030" spans="1:21">
      <c r="A2030" s="11">
        <v>2.5999999999999999E-2</v>
      </c>
      <c r="B2030" s="11" cm="1">
        <f t="array" aca="1" ref="B2030" ca="1">INDEX(
    INDIRECT("'Bootstrap Sampling (Recruitment'!$A$4:$A$4004"),
    RANDBETWEEN(
        MATCH('Meta-analysis (Recruitment)'!$B$5, INDIRECT("'Bootstrap Sampling (Recruitment'!$A$4:$A$4004"), 1),
        MATCH('Meta-analysis (Recruitment)'!$B$6, INDIRECT("'Bootstrap Sampling (Recruitment'!$A$4:$A$4004"), 1)
    ),
    1
)</f>
        <v>0</v>
      </c>
      <c r="C2030" s="11">
        <f t="shared" ca="1" si="289"/>
        <v>1</v>
      </c>
      <c r="F2030" s="11">
        <f t="shared" ca="1" si="281"/>
        <v>0.1</v>
      </c>
      <c r="G2030" s="11">
        <f t="shared" ca="1" si="282"/>
        <v>0.3</v>
      </c>
      <c r="H2030" s="11">
        <f t="shared" ca="1" si="283"/>
        <v>0.5</v>
      </c>
      <c r="I2030" s="11">
        <f t="shared" ca="1" si="284"/>
        <v>0.48</v>
      </c>
      <c r="K2030" s="11">
        <f t="shared" ca="1" si="285"/>
        <v>0.1</v>
      </c>
      <c r="L2030" s="11">
        <f t="shared" ca="1" si="286"/>
        <v>0.3</v>
      </c>
      <c r="M2030" s="11">
        <f t="shared" ca="1" si="287"/>
        <v>0.5</v>
      </c>
      <c r="N2030" s="11">
        <f t="shared" ca="1" si="288"/>
        <v>0.48</v>
      </c>
      <c r="O2030" s="11">
        <f ca="1">(K2030-F2030)*'Meta-analysis (Recruitment)'!$B$4</f>
        <v>0</v>
      </c>
      <c r="Q2030" s="11">
        <f ca="1">(L2030-G2030)*'Meta-analysis (Recruitment)'!$B$4</f>
        <v>0</v>
      </c>
      <c r="S2030" s="11">
        <f ca="1">(M2030-H2030)*'Meta-analysis (Recruitment)'!$B$4</f>
        <v>0</v>
      </c>
      <c r="U2030" s="11">
        <f ca="1">(N2030-I2030)*'Meta-analysis (Recruitment)'!$B$4</f>
        <v>0</v>
      </c>
    </row>
    <row r="2031" spans="1:21">
      <c r="A2031" s="11">
        <v>2.7E-2</v>
      </c>
      <c r="B2031" s="11" cm="1">
        <f t="array" aca="1" ref="B2031" ca="1">INDEX(
    INDIRECT("'Bootstrap Sampling (Recruitment'!$A$4:$A$4004"),
    RANDBETWEEN(
        MATCH('Meta-analysis (Recruitment)'!$B$5, INDIRECT("'Bootstrap Sampling (Recruitment'!$A$4:$A$4004"), 1),
        MATCH('Meta-analysis (Recruitment)'!$B$6, INDIRECT("'Bootstrap Sampling (Recruitment'!$A$4:$A$4004"), 1)
    ),
    1
)</f>
        <v>0</v>
      </c>
      <c r="C2031" s="11">
        <f t="shared" ca="1" si="289"/>
        <v>1</v>
      </c>
      <c r="F2031" s="11">
        <f t="shared" ca="1" si="281"/>
        <v>0.1</v>
      </c>
      <c r="G2031" s="11">
        <f t="shared" ca="1" si="282"/>
        <v>0.3</v>
      </c>
      <c r="H2031" s="11">
        <f t="shared" ca="1" si="283"/>
        <v>0.5</v>
      </c>
      <c r="I2031" s="11">
        <f t="shared" ca="1" si="284"/>
        <v>0.4</v>
      </c>
      <c r="K2031" s="11">
        <f t="shared" ca="1" si="285"/>
        <v>0.1</v>
      </c>
      <c r="L2031" s="11">
        <f t="shared" ca="1" si="286"/>
        <v>0.3</v>
      </c>
      <c r="M2031" s="11">
        <f t="shared" ca="1" si="287"/>
        <v>0.5</v>
      </c>
      <c r="N2031" s="11">
        <f t="shared" ca="1" si="288"/>
        <v>0.4</v>
      </c>
      <c r="O2031" s="11">
        <f ca="1">(K2031-F2031)*'Meta-analysis (Recruitment)'!$B$4</f>
        <v>0</v>
      </c>
      <c r="Q2031" s="11">
        <f ca="1">(L2031-G2031)*'Meta-analysis (Recruitment)'!$B$4</f>
        <v>0</v>
      </c>
      <c r="S2031" s="11">
        <f ca="1">(M2031-H2031)*'Meta-analysis (Recruitment)'!$B$4</f>
        <v>0</v>
      </c>
      <c r="U2031" s="11">
        <f ca="1">(N2031-I2031)*'Meta-analysis (Recruitment)'!$B$4</f>
        <v>0</v>
      </c>
    </row>
    <row r="2032" spans="1:21">
      <c r="A2032" s="11">
        <v>2.8000000000000001E-2</v>
      </c>
      <c r="B2032" s="11" cm="1">
        <f t="array" aca="1" ref="B2032" ca="1">INDEX(
    INDIRECT("'Bootstrap Sampling (Recruitment'!$A$4:$A$4004"),
    RANDBETWEEN(
        MATCH('Meta-analysis (Recruitment)'!$B$5, INDIRECT("'Bootstrap Sampling (Recruitment'!$A$4:$A$4004"), 1),
        MATCH('Meta-analysis (Recruitment)'!$B$6, INDIRECT("'Bootstrap Sampling (Recruitment'!$A$4:$A$4004"), 1)
    ),
    1
)</f>
        <v>0</v>
      </c>
      <c r="C2032" s="11">
        <f t="shared" ca="1" si="289"/>
        <v>1</v>
      </c>
      <c r="F2032" s="11">
        <f t="shared" ca="1" si="281"/>
        <v>0.1</v>
      </c>
      <c r="G2032" s="11">
        <f t="shared" ca="1" si="282"/>
        <v>0.3</v>
      </c>
      <c r="H2032" s="11">
        <f t="shared" ca="1" si="283"/>
        <v>0.5</v>
      </c>
      <c r="I2032" s="11">
        <f t="shared" ca="1" si="284"/>
        <v>0.39</v>
      </c>
      <c r="K2032" s="11">
        <f t="shared" ca="1" si="285"/>
        <v>0.1</v>
      </c>
      <c r="L2032" s="11">
        <f t="shared" ca="1" si="286"/>
        <v>0.3</v>
      </c>
      <c r="M2032" s="11">
        <f t="shared" ca="1" si="287"/>
        <v>0.5</v>
      </c>
      <c r="N2032" s="11">
        <f t="shared" ca="1" si="288"/>
        <v>0.39</v>
      </c>
      <c r="O2032" s="11">
        <f ca="1">(K2032-F2032)*'Meta-analysis (Recruitment)'!$B$4</f>
        <v>0</v>
      </c>
      <c r="Q2032" s="11">
        <f ca="1">(L2032-G2032)*'Meta-analysis (Recruitment)'!$B$4</f>
        <v>0</v>
      </c>
      <c r="S2032" s="11">
        <f ca="1">(M2032-H2032)*'Meta-analysis (Recruitment)'!$B$4</f>
        <v>0</v>
      </c>
      <c r="U2032" s="11">
        <f ca="1">(N2032-I2032)*'Meta-analysis (Recruitment)'!$B$4</f>
        <v>0</v>
      </c>
    </row>
    <row r="2033" spans="1:21">
      <c r="A2033" s="11">
        <v>2.9000000000000001E-2</v>
      </c>
      <c r="B2033" s="11" cm="1">
        <f t="array" aca="1" ref="B2033" ca="1">INDEX(
    INDIRECT("'Bootstrap Sampling (Recruitment'!$A$4:$A$4004"),
    RANDBETWEEN(
        MATCH('Meta-analysis (Recruitment)'!$B$5, INDIRECT("'Bootstrap Sampling (Recruitment'!$A$4:$A$4004"), 1),
        MATCH('Meta-analysis (Recruitment)'!$B$6, INDIRECT("'Bootstrap Sampling (Recruitment'!$A$4:$A$4004"), 1)
    ),
    1
)</f>
        <v>0</v>
      </c>
      <c r="C2033" s="11">
        <f t="shared" ca="1" si="289"/>
        <v>1</v>
      </c>
      <c r="F2033" s="11">
        <f t="shared" ca="1" si="281"/>
        <v>0.1</v>
      </c>
      <c r="G2033" s="11">
        <f t="shared" ca="1" si="282"/>
        <v>0.3</v>
      </c>
      <c r="H2033" s="11">
        <f t="shared" ca="1" si="283"/>
        <v>0.5</v>
      </c>
      <c r="I2033" s="11">
        <f t="shared" ca="1" si="284"/>
        <v>0.23</v>
      </c>
      <c r="K2033" s="11">
        <f t="shared" ca="1" si="285"/>
        <v>0.1</v>
      </c>
      <c r="L2033" s="11">
        <f t="shared" ca="1" si="286"/>
        <v>0.3</v>
      </c>
      <c r="M2033" s="11">
        <f t="shared" ca="1" si="287"/>
        <v>0.5</v>
      </c>
      <c r="N2033" s="11">
        <f t="shared" ca="1" si="288"/>
        <v>0.23</v>
      </c>
      <c r="O2033" s="11">
        <f ca="1">(K2033-F2033)*'Meta-analysis (Recruitment)'!$B$4</f>
        <v>0</v>
      </c>
      <c r="Q2033" s="11">
        <f ca="1">(L2033-G2033)*'Meta-analysis (Recruitment)'!$B$4</f>
        <v>0</v>
      </c>
      <c r="S2033" s="11">
        <f ca="1">(M2033-H2033)*'Meta-analysis (Recruitment)'!$B$4</f>
        <v>0</v>
      </c>
      <c r="U2033" s="11">
        <f ca="1">(N2033-I2033)*'Meta-analysis (Recruitment)'!$B$4</f>
        <v>0</v>
      </c>
    </row>
    <row r="2034" spans="1:21">
      <c r="A2034" s="11">
        <v>0.03</v>
      </c>
      <c r="B2034" s="11" cm="1">
        <f t="array" aca="1" ref="B2034" ca="1">INDEX(
    INDIRECT("'Bootstrap Sampling (Recruitment'!$A$4:$A$4004"),
    RANDBETWEEN(
        MATCH('Meta-analysis (Recruitment)'!$B$5, INDIRECT("'Bootstrap Sampling (Recruitment'!$A$4:$A$4004"), 1),
        MATCH('Meta-analysis (Recruitment)'!$B$6, INDIRECT("'Bootstrap Sampling (Recruitment'!$A$4:$A$4004"), 1)
    ),
    1
)</f>
        <v>0</v>
      </c>
      <c r="C2034" s="11">
        <f t="shared" ca="1" si="289"/>
        <v>1</v>
      </c>
      <c r="F2034" s="11">
        <f t="shared" ca="1" si="281"/>
        <v>0.1</v>
      </c>
      <c r="G2034" s="11">
        <f t="shared" ca="1" si="282"/>
        <v>0.3</v>
      </c>
      <c r="H2034" s="11">
        <f t="shared" ca="1" si="283"/>
        <v>0.5</v>
      </c>
      <c r="I2034" s="11">
        <f t="shared" ca="1" si="284"/>
        <v>0.2</v>
      </c>
      <c r="K2034" s="11">
        <f t="shared" ca="1" si="285"/>
        <v>0.1</v>
      </c>
      <c r="L2034" s="11">
        <f t="shared" ca="1" si="286"/>
        <v>0.3</v>
      </c>
      <c r="M2034" s="11">
        <f t="shared" ca="1" si="287"/>
        <v>0.5</v>
      </c>
      <c r="N2034" s="11">
        <f t="shared" ca="1" si="288"/>
        <v>0.2</v>
      </c>
      <c r="O2034" s="11">
        <f ca="1">(K2034-F2034)*'Meta-analysis (Recruitment)'!$B$4</f>
        <v>0</v>
      </c>
      <c r="Q2034" s="11">
        <f ca="1">(L2034-G2034)*'Meta-analysis (Recruitment)'!$B$4</f>
        <v>0</v>
      </c>
      <c r="S2034" s="11">
        <f ca="1">(M2034-H2034)*'Meta-analysis (Recruitment)'!$B$4</f>
        <v>0</v>
      </c>
      <c r="U2034" s="11">
        <f ca="1">(N2034-I2034)*'Meta-analysis (Recruitment)'!$B$4</f>
        <v>0</v>
      </c>
    </row>
    <row r="2035" spans="1:21">
      <c r="A2035" s="11">
        <v>3.1E-2</v>
      </c>
      <c r="B2035" s="11" cm="1">
        <f t="array" aca="1" ref="B2035" ca="1">INDEX(
    INDIRECT("'Bootstrap Sampling (Recruitment'!$A$4:$A$4004"),
    RANDBETWEEN(
        MATCH('Meta-analysis (Recruitment)'!$B$5, INDIRECT("'Bootstrap Sampling (Recruitment'!$A$4:$A$4004"), 1),
        MATCH('Meta-analysis (Recruitment)'!$B$6, INDIRECT("'Bootstrap Sampling (Recruitment'!$A$4:$A$4004"), 1)
    ),
    1
)</f>
        <v>0</v>
      </c>
      <c r="C2035" s="11">
        <f t="shared" ca="1" si="289"/>
        <v>1</v>
      </c>
      <c r="F2035" s="11">
        <f t="shared" ca="1" si="281"/>
        <v>0.1</v>
      </c>
      <c r="G2035" s="11">
        <f t="shared" ca="1" si="282"/>
        <v>0.3</v>
      </c>
      <c r="H2035" s="11">
        <f t="shared" ca="1" si="283"/>
        <v>0.5</v>
      </c>
      <c r="I2035" s="11">
        <f t="shared" ca="1" si="284"/>
        <v>0.41</v>
      </c>
      <c r="K2035" s="11">
        <f t="shared" ca="1" si="285"/>
        <v>0.1</v>
      </c>
      <c r="L2035" s="11">
        <f t="shared" ca="1" si="286"/>
        <v>0.3</v>
      </c>
      <c r="M2035" s="11">
        <f t="shared" ca="1" si="287"/>
        <v>0.5</v>
      </c>
      <c r="N2035" s="11">
        <f t="shared" ca="1" si="288"/>
        <v>0.41</v>
      </c>
      <c r="O2035" s="11">
        <f ca="1">(K2035-F2035)*'Meta-analysis (Recruitment)'!$B$4</f>
        <v>0</v>
      </c>
      <c r="Q2035" s="11">
        <f ca="1">(L2035-G2035)*'Meta-analysis (Recruitment)'!$B$4</f>
        <v>0</v>
      </c>
      <c r="S2035" s="11">
        <f ca="1">(M2035-H2035)*'Meta-analysis (Recruitment)'!$B$4</f>
        <v>0</v>
      </c>
      <c r="U2035" s="11">
        <f ca="1">(N2035-I2035)*'Meta-analysis (Recruitment)'!$B$4</f>
        <v>0</v>
      </c>
    </row>
    <row r="2036" spans="1:21">
      <c r="A2036" s="11">
        <v>3.2000000000000001E-2</v>
      </c>
      <c r="B2036" s="11" cm="1">
        <f t="array" aca="1" ref="B2036" ca="1">INDEX(
    INDIRECT("'Bootstrap Sampling (Recruitment'!$A$4:$A$4004"),
    RANDBETWEEN(
        MATCH('Meta-analysis (Recruitment)'!$B$5, INDIRECT("'Bootstrap Sampling (Recruitment'!$A$4:$A$4004"), 1),
        MATCH('Meta-analysis (Recruitment)'!$B$6, INDIRECT("'Bootstrap Sampling (Recruitment'!$A$4:$A$4004"), 1)
    ),
    1
)</f>
        <v>0</v>
      </c>
      <c r="C2036" s="11">
        <f t="shared" ca="1" si="289"/>
        <v>1</v>
      </c>
      <c r="F2036" s="11">
        <f t="shared" ca="1" si="281"/>
        <v>0.1</v>
      </c>
      <c r="G2036" s="11">
        <f t="shared" ca="1" si="282"/>
        <v>0.3</v>
      </c>
      <c r="H2036" s="11">
        <f t="shared" ca="1" si="283"/>
        <v>0.5</v>
      </c>
      <c r="I2036" s="11">
        <f t="shared" ca="1" si="284"/>
        <v>0.26</v>
      </c>
      <c r="K2036" s="11">
        <f t="shared" ca="1" si="285"/>
        <v>0.1</v>
      </c>
      <c r="L2036" s="11">
        <f t="shared" ca="1" si="286"/>
        <v>0.3</v>
      </c>
      <c r="M2036" s="11">
        <f t="shared" ca="1" si="287"/>
        <v>0.5</v>
      </c>
      <c r="N2036" s="11">
        <f t="shared" ca="1" si="288"/>
        <v>0.26</v>
      </c>
      <c r="O2036" s="11">
        <f ca="1">(K2036-F2036)*'Meta-analysis (Recruitment)'!$B$4</f>
        <v>0</v>
      </c>
      <c r="Q2036" s="11">
        <f ca="1">(L2036-G2036)*'Meta-analysis (Recruitment)'!$B$4</f>
        <v>0</v>
      </c>
      <c r="S2036" s="11">
        <f ca="1">(M2036-H2036)*'Meta-analysis (Recruitment)'!$B$4</f>
        <v>0</v>
      </c>
      <c r="U2036" s="11">
        <f ca="1">(N2036-I2036)*'Meta-analysis (Recruitment)'!$B$4</f>
        <v>0</v>
      </c>
    </row>
    <row r="2037" spans="1:21">
      <c r="A2037" s="11">
        <v>3.3000000000000002E-2</v>
      </c>
      <c r="B2037" s="11" cm="1">
        <f t="array" aca="1" ref="B2037" ca="1">INDEX(
    INDIRECT("'Bootstrap Sampling (Recruitment'!$A$4:$A$4004"),
    RANDBETWEEN(
        MATCH('Meta-analysis (Recruitment)'!$B$5, INDIRECT("'Bootstrap Sampling (Recruitment'!$A$4:$A$4004"), 1),
        MATCH('Meta-analysis (Recruitment)'!$B$6, INDIRECT("'Bootstrap Sampling (Recruitment'!$A$4:$A$4004"), 1)
    ),
    1
)</f>
        <v>0</v>
      </c>
      <c r="C2037" s="11">
        <f t="shared" ca="1" si="289"/>
        <v>1</v>
      </c>
      <c r="F2037" s="11">
        <f t="shared" ca="1" si="281"/>
        <v>0.1</v>
      </c>
      <c r="G2037" s="11">
        <f t="shared" ca="1" si="282"/>
        <v>0.3</v>
      </c>
      <c r="H2037" s="11">
        <f t="shared" ca="1" si="283"/>
        <v>0.5</v>
      </c>
      <c r="I2037" s="11">
        <f t="shared" ca="1" si="284"/>
        <v>0.49</v>
      </c>
      <c r="K2037" s="11">
        <f t="shared" ca="1" si="285"/>
        <v>0.1</v>
      </c>
      <c r="L2037" s="11">
        <f t="shared" ca="1" si="286"/>
        <v>0.3</v>
      </c>
      <c r="M2037" s="11">
        <f t="shared" ca="1" si="287"/>
        <v>0.5</v>
      </c>
      <c r="N2037" s="11">
        <f t="shared" ca="1" si="288"/>
        <v>0.49</v>
      </c>
      <c r="O2037" s="11">
        <f ca="1">(K2037-F2037)*'Meta-analysis (Recruitment)'!$B$4</f>
        <v>0</v>
      </c>
      <c r="Q2037" s="11">
        <f ca="1">(L2037-G2037)*'Meta-analysis (Recruitment)'!$B$4</f>
        <v>0</v>
      </c>
      <c r="S2037" s="11">
        <f ca="1">(M2037-H2037)*'Meta-analysis (Recruitment)'!$B$4</f>
        <v>0</v>
      </c>
      <c r="U2037" s="11">
        <f ca="1">(N2037-I2037)*'Meta-analysis (Recruitment)'!$B$4</f>
        <v>0</v>
      </c>
    </row>
    <row r="2038" spans="1:21">
      <c r="A2038" s="11">
        <v>3.4000000000000002E-2</v>
      </c>
      <c r="B2038" s="11" cm="1">
        <f t="array" aca="1" ref="B2038" ca="1">INDEX(
    INDIRECT("'Bootstrap Sampling (Recruitment'!$A$4:$A$4004"),
    RANDBETWEEN(
        MATCH('Meta-analysis (Recruitment)'!$B$5, INDIRECT("'Bootstrap Sampling (Recruitment'!$A$4:$A$4004"), 1),
        MATCH('Meta-analysis (Recruitment)'!$B$6, INDIRECT("'Bootstrap Sampling (Recruitment'!$A$4:$A$4004"), 1)
    ),
    1
)</f>
        <v>0</v>
      </c>
      <c r="C2038" s="11">
        <f t="shared" ca="1" si="289"/>
        <v>1</v>
      </c>
      <c r="F2038" s="11">
        <f t="shared" ca="1" si="281"/>
        <v>0.1</v>
      </c>
      <c r="G2038" s="11">
        <f t="shared" ca="1" si="282"/>
        <v>0.3</v>
      </c>
      <c r="H2038" s="11">
        <f t="shared" ca="1" si="283"/>
        <v>0.5</v>
      </c>
      <c r="I2038" s="11">
        <f t="shared" ca="1" si="284"/>
        <v>0.13</v>
      </c>
      <c r="K2038" s="11">
        <f t="shared" ca="1" si="285"/>
        <v>0.1</v>
      </c>
      <c r="L2038" s="11">
        <f t="shared" ca="1" si="286"/>
        <v>0.3</v>
      </c>
      <c r="M2038" s="11">
        <f t="shared" ca="1" si="287"/>
        <v>0.5</v>
      </c>
      <c r="N2038" s="11">
        <f t="shared" ca="1" si="288"/>
        <v>0.13</v>
      </c>
      <c r="O2038" s="11">
        <f ca="1">(K2038-F2038)*'Meta-analysis (Recruitment)'!$B$4</f>
        <v>0</v>
      </c>
      <c r="Q2038" s="11">
        <f ca="1">(L2038-G2038)*'Meta-analysis (Recruitment)'!$B$4</f>
        <v>0</v>
      </c>
      <c r="S2038" s="11">
        <f ca="1">(M2038-H2038)*'Meta-analysis (Recruitment)'!$B$4</f>
        <v>0</v>
      </c>
      <c r="U2038" s="11">
        <f ca="1">(N2038-I2038)*'Meta-analysis (Recruitment)'!$B$4</f>
        <v>0</v>
      </c>
    </row>
    <row r="2039" spans="1:21">
      <c r="A2039" s="11">
        <v>3.5000000000000003E-2</v>
      </c>
      <c r="B2039" s="11" cm="1">
        <f t="array" aca="1" ref="B2039" ca="1">INDEX(
    INDIRECT("'Bootstrap Sampling (Recruitment'!$A$4:$A$4004"),
    RANDBETWEEN(
        MATCH('Meta-analysis (Recruitment)'!$B$5, INDIRECT("'Bootstrap Sampling (Recruitment'!$A$4:$A$4004"), 1),
        MATCH('Meta-analysis (Recruitment)'!$B$6, INDIRECT("'Bootstrap Sampling (Recruitment'!$A$4:$A$4004"), 1)
    ),
    1
)</f>
        <v>0</v>
      </c>
      <c r="C2039" s="11">
        <f t="shared" ca="1" si="289"/>
        <v>1</v>
      </c>
      <c r="F2039" s="11">
        <f t="shared" ca="1" si="281"/>
        <v>0.1</v>
      </c>
      <c r="G2039" s="11">
        <f t="shared" ca="1" si="282"/>
        <v>0.3</v>
      </c>
      <c r="H2039" s="11">
        <f t="shared" ca="1" si="283"/>
        <v>0.5</v>
      </c>
      <c r="I2039" s="11">
        <f t="shared" ca="1" si="284"/>
        <v>0.28999999999999998</v>
      </c>
      <c r="K2039" s="11">
        <f t="shared" ca="1" si="285"/>
        <v>0.1</v>
      </c>
      <c r="L2039" s="11">
        <f t="shared" ca="1" si="286"/>
        <v>0.3</v>
      </c>
      <c r="M2039" s="11">
        <f t="shared" ca="1" si="287"/>
        <v>0.5</v>
      </c>
      <c r="N2039" s="11">
        <f t="shared" ca="1" si="288"/>
        <v>0.28999999999999998</v>
      </c>
      <c r="O2039" s="11">
        <f ca="1">(K2039-F2039)*'Meta-analysis (Recruitment)'!$B$4</f>
        <v>0</v>
      </c>
      <c r="Q2039" s="11">
        <f ca="1">(L2039-G2039)*'Meta-analysis (Recruitment)'!$B$4</f>
        <v>0</v>
      </c>
      <c r="S2039" s="11">
        <f ca="1">(M2039-H2039)*'Meta-analysis (Recruitment)'!$B$4</f>
        <v>0</v>
      </c>
      <c r="U2039" s="11">
        <f ca="1">(N2039-I2039)*'Meta-analysis (Recruitment)'!$B$4</f>
        <v>0</v>
      </c>
    </row>
    <row r="2040" spans="1:21">
      <c r="A2040" s="11">
        <v>3.5999999999999997E-2</v>
      </c>
      <c r="B2040" s="11" cm="1">
        <f t="array" aca="1" ref="B2040" ca="1">INDEX(
    INDIRECT("'Bootstrap Sampling (Recruitment'!$A$4:$A$4004"),
    RANDBETWEEN(
        MATCH('Meta-analysis (Recruitment)'!$B$5, INDIRECT("'Bootstrap Sampling (Recruitment'!$A$4:$A$4004"), 1),
        MATCH('Meta-analysis (Recruitment)'!$B$6, INDIRECT("'Bootstrap Sampling (Recruitment'!$A$4:$A$4004"), 1)
    ),
    1
)</f>
        <v>0</v>
      </c>
      <c r="C2040" s="11">
        <f t="shared" ca="1" si="289"/>
        <v>1</v>
      </c>
      <c r="F2040" s="11">
        <f t="shared" ca="1" si="281"/>
        <v>0.1</v>
      </c>
      <c r="G2040" s="11">
        <f t="shared" ca="1" si="282"/>
        <v>0.3</v>
      </c>
      <c r="H2040" s="11">
        <f t="shared" ca="1" si="283"/>
        <v>0.5</v>
      </c>
      <c r="I2040" s="11">
        <f t="shared" ca="1" si="284"/>
        <v>0.33</v>
      </c>
      <c r="K2040" s="11">
        <f t="shared" ca="1" si="285"/>
        <v>0.1</v>
      </c>
      <c r="L2040" s="11">
        <f t="shared" ca="1" si="286"/>
        <v>0.3</v>
      </c>
      <c r="M2040" s="11">
        <f t="shared" ca="1" si="287"/>
        <v>0.5</v>
      </c>
      <c r="N2040" s="11">
        <f t="shared" ca="1" si="288"/>
        <v>0.33</v>
      </c>
      <c r="O2040" s="11">
        <f ca="1">(K2040-F2040)*'Meta-analysis (Recruitment)'!$B$4</f>
        <v>0</v>
      </c>
      <c r="Q2040" s="11">
        <f ca="1">(L2040-G2040)*'Meta-analysis (Recruitment)'!$B$4</f>
        <v>0</v>
      </c>
      <c r="S2040" s="11">
        <f ca="1">(M2040-H2040)*'Meta-analysis (Recruitment)'!$B$4</f>
        <v>0</v>
      </c>
      <c r="U2040" s="11">
        <f ca="1">(N2040-I2040)*'Meta-analysis (Recruitment)'!$B$4</f>
        <v>0</v>
      </c>
    </row>
    <row r="2041" spans="1:21">
      <c r="A2041" s="11">
        <v>3.6999999999999998E-2</v>
      </c>
      <c r="B2041" s="11" cm="1">
        <f t="array" aca="1" ref="B2041" ca="1">INDEX(
    INDIRECT("'Bootstrap Sampling (Recruitment'!$A$4:$A$4004"),
    RANDBETWEEN(
        MATCH('Meta-analysis (Recruitment)'!$B$5, INDIRECT("'Bootstrap Sampling (Recruitment'!$A$4:$A$4004"), 1),
        MATCH('Meta-analysis (Recruitment)'!$B$6, INDIRECT("'Bootstrap Sampling (Recruitment'!$A$4:$A$4004"), 1)
    ),
    1
)</f>
        <v>0</v>
      </c>
      <c r="C2041" s="11">
        <f t="shared" ca="1" si="289"/>
        <v>1</v>
      </c>
      <c r="F2041" s="11">
        <f t="shared" ca="1" si="281"/>
        <v>0.1</v>
      </c>
      <c r="G2041" s="11">
        <f t="shared" ca="1" si="282"/>
        <v>0.3</v>
      </c>
      <c r="H2041" s="11">
        <f t="shared" ca="1" si="283"/>
        <v>0.5</v>
      </c>
      <c r="I2041" s="11">
        <f t="shared" ca="1" si="284"/>
        <v>0.5</v>
      </c>
      <c r="K2041" s="11">
        <f t="shared" ca="1" si="285"/>
        <v>0.1</v>
      </c>
      <c r="L2041" s="11">
        <f t="shared" ca="1" si="286"/>
        <v>0.3</v>
      </c>
      <c r="M2041" s="11">
        <f t="shared" ca="1" si="287"/>
        <v>0.5</v>
      </c>
      <c r="N2041" s="11">
        <f t="shared" ca="1" si="288"/>
        <v>0.5</v>
      </c>
      <c r="O2041" s="11">
        <f ca="1">(K2041-F2041)*'Meta-analysis (Recruitment)'!$B$4</f>
        <v>0</v>
      </c>
      <c r="Q2041" s="11">
        <f ca="1">(L2041-G2041)*'Meta-analysis (Recruitment)'!$B$4</f>
        <v>0</v>
      </c>
      <c r="S2041" s="11">
        <f ca="1">(M2041-H2041)*'Meta-analysis (Recruitment)'!$B$4</f>
        <v>0</v>
      </c>
      <c r="U2041" s="11">
        <f ca="1">(N2041-I2041)*'Meta-analysis (Recruitment)'!$B$4</f>
        <v>0</v>
      </c>
    </row>
    <row r="2042" spans="1:21">
      <c r="A2042" s="11">
        <v>3.7999999999999999E-2</v>
      </c>
      <c r="B2042" s="11" cm="1">
        <f t="array" aca="1" ref="B2042" ca="1">INDEX(
    INDIRECT("'Bootstrap Sampling (Recruitment'!$A$4:$A$4004"),
    RANDBETWEEN(
        MATCH('Meta-analysis (Recruitment)'!$B$5, INDIRECT("'Bootstrap Sampling (Recruitment'!$A$4:$A$4004"), 1),
        MATCH('Meta-analysis (Recruitment)'!$B$6, INDIRECT("'Bootstrap Sampling (Recruitment'!$A$4:$A$4004"), 1)
    ),
    1
)</f>
        <v>0</v>
      </c>
      <c r="C2042" s="11">
        <f t="shared" ca="1" si="289"/>
        <v>1</v>
      </c>
      <c r="F2042" s="11">
        <f t="shared" ca="1" si="281"/>
        <v>0.1</v>
      </c>
      <c r="G2042" s="11">
        <f t="shared" ca="1" si="282"/>
        <v>0.3</v>
      </c>
      <c r="H2042" s="11">
        <f t="shared" ca="1" si="283"/>
        <v>0.5</v>
      </c>
      <c r="I2042" s="11">
        <f t="shared" ca="1" si="284"/>
        <v>0.47</v>
      </c>
      <c r="K2042" s="11">
        <f t="shared" ca="1" si="285"/>
        <v>0.1</v>
      </c>
      <c r="L2042" s="11">
        <f t="shared" ca="1" si="286"/>
        <v>0.3</v>
      </c>
      <c r="M2042" s="11">
        <f t="shared" ca="1" si="287"/>
        <v>0.5</v>
      </c>
      <c r="N2042" s="11">
        <f t="shared" ca="1" si="288"/>
        <v>0.47</v>
      </c>
      <c r="O2042" s="11">
        <f ca="1">(K2042-F2042)*'Meta-analysis (Recruitment)'!$B$4</f>
        <v>0</v>
      </c>
      <c r="Q2042" s="11">
        <f ca="1">(L2042-G2042)*'Meta-analysis (Recruitment)'!$B$4</f>
        <v>0</v>
      </c>
      <c r="S2042" s="11">
        <f ca="1">(M2042-H2042)*'Meta-analysis (Recruitment)'!$B$4</f>
        <v>0</v>
      </c>
      <c r="U2042" s="11">
        <f ca="1">(N2042-I2042)*'Meta-analysis (Recruitment)'!$B$4</f>
        <v>0</v>
      </c>
    </row>
    <row r="2043" spans="1:21">
      <c r="A2043" s="11">
        <v>3.9E-2</v>
      </c>
      <c r="B2043" s="11" cm="1">
        <f t="array" aca="1" ref="B2043" ca="1">INDEX(
    INDIRECT("'Bootstrap Sampling (Recruitment'!$A$4:$A$4004"),
    RANDBETWEEN(
        MATCH('Meta-analysis (Recruitment)'!$B$5, INDIRECT("'Bootstrap Sampling (Recruitment'!$A$4:$A$4004"), 1),
        MATCH('Meta-analysis (Recruitment)'!$B$6, INDIRECT("'Bootstrap Sampling (Recruitment'!$A$4:$A$4004"), 1)
    ),
    1
)</f>
        <v>0</v>
      </c>
      <c r="C2043" s="11">
        <f t="shared" ca="1" si="289"/>
        <v>1</v>
      </c>
      <c r="F2043" s="11">
        <f t="shared" ca="1" si="281"/>
        <v>0.1</v>
      </c>
      <c r="G2043" s="11">
        <f t="shared" ca="1" si="282"/>
        <v>0.3</v>
      </c>
      <c r="H2043" s="11">
        <f t="shared" ca="1" si="283"/>
        <v>0.5</v>
      </c>
      <c r="I2043" s="11">
        <f t="shared" ca="1" si="284"/>
        <v>0.15</v>
      </c>
      <c r="K2043" s="11">
        <f t="shared" ca="1" si="285"/>
        <v>0.1</v>
      </c>
      <c r="L2043" s="11">
        <f t="shared" ca="1" si="286"/>
        <v>0.3</v>
      </c>
      <c r="M2043" s="11">
        <f t="shared" ca="1" si="287"/>
        <v>0.5</v>
      </c>
      <c r="N2043" s="11">
        <f t="shared" ca="1" si="288"/>
        <v>0.15</v>
      </c>
      <c r="O2043" s="11">
        <f ca="1">(K2043-F2043)*'Meta-analysis (Recruitment)'!$B$4</f>
        <v>0</v>
      </c>
      <c r="Q2043" s="11">
        <f ca="1">(L2043-G2043)*'Meta-analysis (Recruitment)'!$B$4</f>
        <v>0</v>
      </c>
      <c r="S2043" s="11">
        <f ca="1">(M2043-H2043)*'Meta-analysis (Recruitment)'!$B$4</f>
        <v>0</v>
      </c>
      <c r="U2043" s="11">
        <f ca="1">(N2043-I2043)*'Meta-analysis (Recruitment)'!$B$4</f>
        <v>0</v>
      </c>
    </row>
    <row r="2044" spans="1:21">
      <c r="A2044" s="11">
        <v>0.04</v>
      </c>
      <c r="B2044" s="11" cm="1">
        <f t="array" aca="1" ref="B2044" ca="1">INDEX(
    INDIRECT("'Bootstrap Sampling (Recruitment'!$A$4:$A$4004"),
    RANDBETWEEN(
        MATCH('Meta-analysis (Recruitment)'!$B$5, INDIRECT("'Bootstrap Sampling (Recruitment'!$A$4:$A$4004"), 1),
        MATCH('Meta-analysis (Recruitment)'!$B$6, INDIRECT("'Bootstrap Sampling (Recruitment'!$A$4:$A$4004"), 1)
    ),
    1
)</f>
        <v>0</v>
      </c>
      <c r="C2044" s="11">
        <f t="shared" ca="1" si="289"/>
        <v>1</v>
      </c>
      <c r="F2044" s="11">
        <f t="shared" ca="1" si="281"/>
        <v>0.1</v>
      </c>
      <c r="G2044" s="11">
        <f t="shared" ca="1" si="282"/>
        <v>0.3</v>
      </c>
      <c r="H2044" s="11">
        <f t="shared" ca="1" si="283"/>
        <v>0.5</v>
      </c>
      <c r="I2044" s="11">
        <f t="shared" ca="1" si="284"/>
        <v>0.27</v>
      </c>
      <c r="K2044" s="11">
        <f t="shared" ca="1" si="285"/>
        <v>0.1</v>
      </c>
      <c r="L2044" s="11">
        <f t="shared" ca="1" si="286"/>
        <v>0.3</v>
      </c>
      <c r="M2044" s="11">
        <f t="shared" ca="1" si="287"/>
        <v>0.5</v>
      </c>
      <c r="N2044" s="11">
        <f t="shared" ca="1" si="288"/>
        <v>0.27</v>
      </c>
      <c r="O2044" s="11">
        <f ca="1">(K2044-F2044)*'Meta-analysis (Recruitment)'!$B$4</f>
        <v>0</v>
      </c>
      <c r="Q2044" s="11">
        <f ca="1">(L2044-G2044)*'Meta-analysis (Recruitment)'!$B$4</f>
        <v>0</v>
      </c>
      <c r="S2044" s="11">
        <f ca="1">(M2044-H2044)*'Meta-analysis (Recruitment)'!$B$4</f>
        <v>0</v>
      </c>
      <c r="U2044" s="11">
        <f ca="1">(N2044-I2044)*'Meta-analysis (Recruitment)'!$B$4</f>
        <v>0</v>
      </c>
    </row>
    <row r="2045" spans="1:21">
      <c r="A2045" s="11">
        <v>4.1000000000000002E-2</v>
      </c>
      <c r="B2045" s="11" cm="1">
        <f t="array" aca="1" ref="B2045" ca="1">INDEX(
    INDIRECT("'Bootstrap Sampling (Recruitment'!$A$4:$A$4004"),
    RANDBETWEEN(
        MATCH('Meta-analysis (Recruitment)'!$B$5, INDIRECT("'Bootstrap Sampling (Recruitment'!$A$4:$A$4004"), 1),
        MATCH('Meta-analysis (Recruitment)'!$B$6, INDIRECT("'Bootstrap Sampling (Recruitment'!$A$4:$A$4004"), 1)
    ),
    1
)</f>
        <v>0</v>
      </c>
      <c r="C2045" s="11">
        <f t="shared" ca="1" si="289"/>
        <v>1</v>
      </c>
      <c r="F2045" s="11">
        <f t="shared" ca="1" si="281"/>
        <v>0.1</v>
      </c>
      <c r="G2045" s="11">
        <f t="shared" ca="1" si="282"/>
        <v>0.3</v>
      </c>
      <c r="H2045" s="11">
        <f t="shared" ca="1" si="283"/>
        <v>0.5</v>
      </c>
      <c r="I2045" s="11">
        <f t="shared" ca="1" si="284"/>
        <v>0.17</v>
      </c>
      <c r="K2045" s="11">
        <f t="shared" ca="1" si="285"/>
        <v>0.1</v>
      </c>
      <c r="L2045" s="11">
        <f t="shared" ca="1" si="286"/>
        <v>0.3</v>
      </c>
      <c r="M2045" s="11">
        <f t="shared" ca="1" si="287"/>
        <v>0.5</v>
      </c>
      <c r="N2045" s="11">
        <f t="shared" ca="1" si="288"/>
        <v>0.17</v>
      </c>
      <c r="O2045" s="11">
        <f ca="1">(K2045-F2045)*'Meta-analysis (Recruitment)'!$B$4</f>
        <v>0</v>
      </c>
      <c r="Q2045" s="11">
        <f ca="1">(L2045-G2045)*'Meta-analysis (Recruitment)'!$B$4</f>
        <v>0</v>
      </c>
      <c r="S2045" s="11">
        <f ca="1">(M2045-H2045)*'Meta-analysis (Recruitment)'!$B$4</f>
        <v>0</v>
      </c>
      <c r="U2045" s="11">
        <f ca="1">(N2045-I2045)*'Meta-analysis (Recruitment)'!$B$4</f>
        <v>0</v>
      </c>
    </row>
    <row r="2046" spans="1:21">
      <c r="A2046" s="11">
        <v>4.2000000000000003E-2</v>
      </c>
      <c r="B2046" s="11" cm="1">
        <f t="array" aca="1" ref="B2046" ca="1">INDEX(
    INDIRECT("'Bootstrap Sampling (Recruitment'!$A$4:$A$4004"),
    RANDBETWEEN(
        MATCH('Meta-analysis (Recruitment)'!$B$5, INDIRECT("'Bootstrap Sampling (Recruitment'!$A$4:$A$4004"), 1),
        MATCH('Meta-analysis (Recruitment)'!$B$6, INDIRECT("'Bootstrap Sampling (Recruitment'!$A$4:$A$4004"), 1)
    ),
    1
)</f>
        <v>0</v>
      </c>
      <c r="C2046" s="11">
        <f t="shared" ca="1" si="289"/>
        <v>1</v>
      </c>
      <c r="F2046" s="11">
        <f t="shared" ca="1" si="281"/>
        <v>0.1</v>
      </c>
      <c r="G2046" s="11">
        <f t="shared" ca="1" si="282"/>
        <v>0.3</v>
      </c>
      <c r="H2046" s="11">
        <f t="shared" ca="1" si="283"/>
        <v>0.5</v>
      </c>
      <c r="I2046" s="11">
        <f t="shared" ca="1" si="284"/>
        <v>0.4</v>
      </c>
      <c r="K2046" s="11">
        <f t="shared" ca="1" si="285"/>
        <v>0.1</v>
      </c>
      <c r="L2046" s="11">
        <f t="shared" ca="1" si="286"/>
        <v>0.3</v>
      </c>
      <c r="M2046" s="11">
        <f t="shared" ca="1" si="287"/>
        <v>0.5</v>
      </c>
      <c r="N2046" s="11">
        <f t="shared" ca="1" si="288"/>
        <v>0.4</v>
      </c>
      <c r="O2046" s="11">
        <f ca="1">(K2046-F2046)*'Meta-analysis (Recruitment)'!$B$4</f>
        <v>0</v>
      </c>
      <c r="Q2046" s="11">
        <f ca="1">(L2046-G2046)*'Meta-analysis (Recruitment)'!$B$4</f>
        <v>0</v>
      </c>
      <c r="S2046" s="11">
        <f ca="1">(M2046-H2046)*'Meta-analysis (Recruitment)'!$B$4</f>
        <v>0</v>
      </c>
      <c r="U2046" s="11">
        <f ca="1">(N2046-I2046)*'Meta-analysis (Recruitment)'!$B$4</f>
        <v>0</v>
      </c>
    </row>
    <row r="2047" spans="1:21">
      <c r="A2047" s="11">
        <v>4.2999999999999997E-2</v>
      </c>
      <c r="B2047" s="11" cm="1">
        <f t="array" aca="1" ref="B2047" ca="1">INDEX(
    INDIRECT("'Bootstrap Sampling (Recruitment'!$A$4:$A$4004"),
    RANDBETWEEN(
        MATCH('Meta-analysis (Recruitment)'!$B$5, INDIRECT("'Bootstrap Sampling (Recruitment'!$A$4:$A$4004"), 1),
        MATCH('Meta-analysis (Recruitment)'!$B$6, INDIRECT("'Bootstrap Sampling (Recruitment'!$A$4:$A$4004"), 1)
    ),
    1
)</f>
        <v>0</v>
      </c>
      <c r="C2047" s="11">
        <f t="shared" ca="1" si="289"/>
        <v>1</v>
      </c>
      <c r="F2047" s="11">
        <f t="shared" ca="1" si="281"/>
        <v>0.1</v>
      </c>
      <c r="G2047" s="11">
        <f t="shared" ca="1" si="282"/>
        <v>0.3</v>
      </c>
      <c r="H2047" s="11">
        <f t="shared" ca="1" si="283"/>
        <v>0.5</v>
      </c>
      <c r="I2047" s="11">
        <f t="shared" ca="1" si="284"/>
        <v>0.17</v>
      </c>
      <c r="K2047" s="11">
        <f t="shared" ca="1" si="285"/>
        <v>0.1</v>
      </c>
      <c r="L2047" s="11">
        <f t="shared" ca="1" si="286"/>
        <v>0.3</v>
      </c>
      <c r="M2047" s="11">
        <f t="shared" ca="1" si="287"/>
        <v>0.5</v>
      </c>
      <c r="N2047" s="11">
        <f t="shared" ca="1" si="288"/>
        <v>0.17</v>
      </c>
      <c r="O2047" s="11">
        <f ca="1">(K2047-F2047)*'Meta-analysis (Recruitment)'!$B$4</f>
        <v>0</v>
      </c>
      <c r="Q2047" s="11">
        <f ca="1">(L2047-G2047)*'Meta-analysis (Recruitment)'!$B$4</f>
        <v>0</v>
      </c>
      <c r="S2047" s="11">
        <f ca="1">(M2047-H2047)*'Meta-analysis (Recruitment)'!$B$4</f>
        <v>0</v>
      </c>
      <c r="U2047" s="11">
        <f ca="1">(N2047-I2047)*'Meta-analysis (Recruitment)'!$B$4</f>
        <v>0</v>
      </c>
    </row>
    <row r="2048" spans="1:21">
      <c r="A2048" s="11">
        <v>4.3999999999999997E-2</v>
      </c>
      <c r="B2048" s="11" cm="1">
        <f t="array" aca="1" ref="B2048" ca="1">INDEX(
    INDIRECT("'Bootstrap Sampling (Recruitment'!$A$4:$A$4004"),
    RANDBETWEEN(
        MATCH('Meta-analysis (Recruitment)'!$B$5, INDIRECT("'Bootstrap Sampling (Recruitment'!$A$4:$A$4004"), 1),
        MATCH('Meta-analysis (Recruitment)'!$B$6, INDIRECT("'Bootstrap Sampling (Recruitment'!$A$4:$A$4004"), 1)
    ),
    1
)</f>
        <v>0</v>
      </c>
      <c r="C2048" s="11">
        <f t="shared" ca="1" si="289"/>
        <v>1</v>
      </c>
      <c r="F2048" s="11">
        <f t="shared" ca="1" si="281"/>
        <v>0.1</v>
      </c>
      <c r="G2048" s="11">
        <f t="shared" ca="1" si="282"/>
        <v>0.3</v>
      </c>
      <c r="H2048" s="11">
        <f t="shared" ca="1" si="283"/>
        <v>0.5</v>
      </c>
      <c r="I2048" s="11">
        <f t="shared" ca="1" si="284"/>
        <v>0.39</v>
      </c>
      <c r="K2048" s="11">
        <f t="shared" ca="1" si="285"/>
        <v>0.1</v>
      </c>
      <c r="L2048" s="11">
        <f t="shared" ca="1" si="286"/>
        <v>0.3</v>
      </c>
      <c r="M2048" s="11">
        <f t="shared" ca="1" si="287"/>
        <v>0.5</v>
      </c>
      <c r="N2048" s="11">
        <f t="shared" ca="1" si="288"/>
        <v>0.39</v>
      </c>
      <c r="O2048" s="11">
        <f ca="1">(K2048-F2048)*'Meta-analysis (Recruitment)'!$B$4</f>
        <v>0</v>
      </c>
      <c r="Q2048" s="11">
        <f ca="1">(L2048-G2048)*'Meta-analysis (Recruitment)'!$B$4</f>
        <v>0</v>
      </c>
      <c r="S2048" s="11">
        <f ca="1">(M2048-H2048)*'Meta-analysis (Recruitment)'!$B$4</f>
        <v>0</v>
      </c>
      <c r="U2048" s="11">
        <f ca="1">(N2048-I2048)*'Meta-analysis (Recruitment)'!$B$4</f>
        <v>0</v>
      </c>
    </row>
    <row r="2049" spans="1:21">
      <c r="A2049" s="11">
        <v>4.4999999999999998E-2</v>
      </c>
      <c r="B2049" s="11" cm="1">
        <f t="array" aca="1" ref="B2049" ca="1">INDEX(
    INDIRECT("'Bootstrap Sampling (Recruitment'!$A$4:$A$4004"),
    RANDBETWEEN(
        MATCH('Meta-analysis (Recruitment)'!$B$5, INDIRECT("'Bootstrap Sampling (Recruitment'!$A$4:$A$4004"), 1),
        MATCH('Meta-analysis (Recruitment)'!$B$6, INDIRECT("'Bootstrap Sampling (Recruitment'!$A$4:$A$4004"), 1)
    ),
    1
)</f>
        <v>0</v>
      </c>
      <c r="C2049" s="11">
        <f t="shared" ca="1" si="289"/>
        <v>1</v>
      </c>
      <c r="F2049" s="11">
        <f t="shared" ca="1" si="281"/>
        <v>0.1</v>
      </c>
      <c r="G2049" s="11">
        <f t="shared" ca="1" si="282"/>
        <v>0.3</v>
      </c>
      <c r="H2049" s="11">
        <f t="shared" ca="1" si="283"/>
        <v>0.5</v>
      </c>
      <c r="I2049" s="11">
        <f t="shared" ca="1" si="284"/>
        <v>0.44</v>
      </c>
      <c r="K2049" s="11">
        <f t="shared" ca="1" si="285"/>
        <v>0.1</v>
      </c>
      <c r="L2049" s="11">
        <f t="shared" ca="1" si="286"/>
        <v>0.3</v>
      </c>
      <c r="M2049" s="11">
        <f t="shared" ca="1" si="287"/>
        <v>0.5</v>
      </c>
      <c r="N2049" s="11">
        <f t="shared" ca="1" si="288"/>
        <v>0.44</v>
      </c>
      <c r="O2049" s="11">
        <f ca="1">(K2049-F2049)*'Meta-analysis (Recruitment)'!$B$4</f>
        <v>0</v>
      </c>
      <c r="Q2049" s="11">
        <f ca="1">(L2049-G2049)*'Meta-analysis (Recruitment)'!$B$4</f>
        <v>0</v>
      </c>
      <c r="S2049" s="11">
        <f ca="1">(M2049-H2049)*'Meta-analysis (Recruitment)'!$B$4</f>
        <v>0</v>
      </c>
      <c r="U2049" s="11">
        <f ca="1">(N2049-I2049)*'Meta-analysis (Recruitment)'!$B$4</f>
        <v>0</v>
      </c>
    </row>
    <row r="2050" spans="1:21">
      <c r="A2050" s="11">
        <v>4.5999999999999999E-2</v>
      </c>
      <c r="B2050" s="11" cm="1">
        <f t="array" aca="1" ref="B2050" ca="1">INDEX(
    INDIRECT("'Bootstrap Sampling (Recruitment'!$A$4:$A$4004"),
    RANDBETWEEN(
        MATCH('Meta-analysis (Recruitment)'!$B$5, INDIRECT("'Bootstrap Sampling (Recruitment'!$A$4:$A$4004"), 1),
        MATCH('Meta-analysis (Recruitment)'!$B$6, INDIRECT("'Bootstrap Sampling (Recruitment'!$A$4:$A$4004"), 1)
    ),
    1
)</f>
        <v>0</v>
      </c>
      <c r="C2050" s="11">
        <f t="shared" ca="1" si="289"/>
        <v>1</v>
      </c>
      <c r="F2050" s="11">
        <f t="shared" ca="1" si="281"/>
        <v>0.1</v>
      </c>
      <c r="G2050" s="11">
        <f t="shared" ca="1" si="282"/>
        <v>0.3</v>
      </c>
      <c r="H2050" s="11">
        <f t="shared" ca="1" si="283"/>
        <v>0.5</v>
      </c>
      <c r="I2050" s="11">
        <f t="shared" ca="1" si="284"/>
        <v>0.48</v>
      </c>
      <c r="K2050" s="11">
        <f t="shared" ca="1" si="285"/>
        <v>0.1</v>
      </c>
      <c r="L2050" s="11">
        <f t="shared" ca="1" si="286"/>
        <v>0.3</v>
      </c>
      <c r="M2050" s="11">
        <f t="shared" ca="1" si="287"/>
        <v>0.5</v>
      </c>
      <c r="N2050" s="11">
        <f t="shared" ca="1" si="288"/>
        <v>0.48</v>
      </c>
      <c r="O2050" s="11">
        <f ca="1">(K2050-F2050)*'Meta-analysis (Recruitment)'!$B$4</f>
        <v>0</v>
      </c>
      <c r="Q2050" s="11">
        <f ca="1">(L2050-G2050)*'Meta-analysis (Recruitment)'!$B$4</f>
        <v>0</v>
      </c>
      <c r="S2050" s="11">
        <f ca="1">(M2050-H2050)*'Meta-analysis (Recruitment)'!$B$4</f>
        <v>0</v>
      </c>
      <c r="U2050" s="11">
        <f ca="1">(N2050-I2050)*'Meta-analysis (Recruitment)'!$B$4</f>
        <v>0</v>
      </c>
    </row>
    <row r="2051" spans="1:21">
      <c r="A2051" s="11">
        <v>4.7E-2</v>
      </c>
      <c r="B2051" s="11" cm="1">
        <f t="array" aca="1" ref="B2051" ca="1">INDEX(
    INDIRECT("'Bootstrap Sampling (Recruitment'!$A$4:$A$4004"),
    RANDBETWEEN(
        MATCH('Meta-analysis (Recruitment)'!$B$5, INDIRECT("'Bootstrap Sampling (Recruitment'!$A$4:$A$4004"), 1),
        MATCH('Meta-analysis (Recruitment)'!$B$6, INDIRECT("'Bootstrap Sampling (Recruitment'!$A$4:$A$4004"), 1)
    ),
    1
)</f>
        <v>0</v>
      </c>
      <c r="C2051" s="11">
        <f t="shared" ca="1" si="289"/>
        <v>1</v>
      </c>
      <c r="F2051" s="11">
        <f t="shared" ca="1" si="281"/>
        <v>0.1</v>
      </c>
      <c r="G2051" s="11">
        <f t="shared" ca="1" si="282"/>
        <v>0.3</v>
      </c>
      <c r="H2051" s="11">
        <f t="shared" ca="1" si="283"/>
        <v>0.5</v>
      </c>
      <c r="I2051" s="11">
        <f t="shared" ca="1" si="284"/>
        <v>0.37</v>
      </c>
      <c r="K2051" s="11">
        <f t="shared" ca="1" si="285"/>
        <v>0.1</v>
      </c>
      <c r="L2051" s="11">
        <f t="shared" ca="1" si="286"/>
        <v>0.3</v>
      </c>
      <c r="M2051" s="11">
        <f t="shared" ca="1" si="287"/>
        <v>0.5</v>
      </c>
      <c r="N2051" s="11">
        <f t="shared" ca="1" si="288"/>
        <v>0.37</v>
      </c>
      <c r="O2051" s="11">
        <f ca="1">(K2051-F2051)*'Meta-analysis (Recruitment)'!$B$4</f>
        <v>0</v>
      </c>
      <c r="Q2051" s="11">
        <f ca="1">(L2051-G2051)*'Meta-analysis (Recruitment)'!$B$4</f>
        <v>0</v>
      </c>
      <c r="S2051" s="11">
        <f ca="1">(M2051-H2051)*'Meta-analysis (Recruitment)'!$B$4</f>
        <v>0</v>
      </c>
      <c r="U2051" s="11">
        <f ca="1">(N2051-I2051)*'Meta-analysis (Recruitment)'!$B$4</f>
        <v>0</v>
      </c>
    </row>
    <row r="2052" spans="1:21">
      <c r="A2052" s="11">
        <v>4.8000000000000001E-2</v>
      </c>
      <c r="B2052" s="11" cm="1">
        <f t="array" aca="1" ref="B2052" ca="1">INDEX(
    INDIRECT("'Bootstrap Sampling (Recruitment'!$A$4:$A$4004"),
    RANDBETWEEN(
        MATCH('Meta-analysis (Recruitment)'!$B$5, INDIRECT("'Bootstrap Sampling (Recruitment'!$A$4:$A$4004"), 1),
        MATCH('Meta-analysis (Recruitment)'!$B$6, INDIRECT("'Bootstrap Sampling (Recruitment'!$A$4:$A$4004"), 1)
    ),
    1
)</f>
        <v>0</v>
      </c>
      <c r="C2052" s="11">
        <f t="shared" ca="1" si="289"/>
        <v>1</v>
      </c>
      <c r="F2052" s="11">
        <f t="shared" ref="F2052:F2115" ca="1" si="290">INDEX($E$13:$E$13, RANDBETWEEN(1,ROWS($E$13:$E$13)),1)</f>
        <v>0.1</v>
      </c>
      <c r="G2052" s="11">
        <f t="shared" ref="G2052:G2115" ca="1" si="291">INDEX($E$33:$E$33, RANDBETWEEN(1,ROWS($E$624:$E$624)),1)</f>
        <v>0.3</v>
      </c>
      <c r="H2052" s="11">
        <f t="shared" ref="H2052:H2115" ca="1" si="292">INDEX($E$53:$E$53, RANDBETWEEN(1,ROWS($E$644:$E$644)),1)</f>
        <v>0.5</v>
      </c>
      <c r="I2052" s="11">
        <f t="shared" ref="I2052:I2115" ca="1" si="293">INDEX($E$13:$E$53, RANDBETWEEN(1,ROWS($E$13:$E$53)),1)</f>
        <v>0.38</v>
      </c>
      <c r="K2052" s="11">
        <f t="shared" ref="K2052:K2115" ca="1" si="294">PRODUCT($C2052,F2052)</f>
        <v>0.1</v>
      </c>
      <c r="L2052" s="11">
        <f t="shared" ref="L2052:L2115" ca="1" si="295">PRODUCT($C2052,G2052)</f>
        <v>0.3</v>
      </c>
      <c r="M2052" s="11">
        <f t="shared" ref="M2052:M2115" ca="1" si="296">PRODUCT($C2052,H2052)</f>
        <v>0.5</v>
      </c>
      <c r="N2052" s="11">
        <f t="shared" ref="N2052:N2115" ca="1" si="297">PRODUCT($C2052,I2052)</f>
        <v>0.38</v>
      </c>
      <c r="O2052" s="11">
        <f ca="1">(K2052-F2052)*'Meta-analysis (Recruitment)'!$B$4</f>
        <v>0</v>
      </c>
      <c r="Q2052" s="11">
        <f ca="1">(L2052-G2052)*'Meta-analysis (Recruitment)'!$B$4</f>
        <v>0</v>
      </c>
      <c r="S2052" s="11">
        <f ca="1">(M2052-H2052)*'Meta-analysis (Recruitment)'!$B$4</f>
        <v>0</v>
      </c>
      <c r="U2052" s="11">
        <f ca="1">(N2052-I2052)*'Meta-analysis (Recruitment)'!$B$4</f>
        <v>0</v>
      </c>
    </row>
    <row r="2053" spans="1:21">
      <c r="A2053" s="11">
        <v>4.9000000000000002E-2</v>
      </c>
      <c r="B2053" s="11" cm="1">
        <f t="array" aca="1" ref="B2053" ca="1">INDEX(
    INDIRECT("'Bootstrap Sampling (Recruitment'!$A$4:$A$4004"),
    RANDBETWEEN(
        MATCH('Meta-analysis (Recruitment)'!$B$5, INDIRECT("'Bootstrap Sampling (Recruitment'!$A$4:$A$4004"), 1),
        MATCH('Meta-analysis (Recruitment)'!$B$6, INDIRECT("'Bootstrap Sampling (Recruitment'!$A$4:$A$4004"), 1)
    ),
    1
)</f>
        <v>0</v>
      </c>
      <c r="C2053" s="11">
        <f t="shared" ca="1" si="289"/>
        <v>1</v>
      </c>
      <c r="F2053" s="11">
        <f t="shared" ca="1" si="290"/>
        <v>0.1</v>
      </c>
      <c r="G2053" s="11">
        <f t="shared" ca="1" si="291"/>
        <v>0.3</v>
      </c>
      <c r="H2053" s="11">
        <f t="shared" ca="1" si="292"/>
        <v>0.5</v>
      </c>
      <c r="I2053" s="11">
        <f t="shared" ca="1" si="293"/>
        <v>0.38</v>
      </c>
      <c r="K2053" s="11">
        <f t="shared" ca="1" si="294"/>
        <v>0.1</v>
      </c>
      <c r="L2053" s="11">
        <f t="shared" ca="1" si="295"/>
        <v>0.3</v>
      </c>
      <c r="M2053" s="11">
        <f t="shared" ca="1" si="296"/>
        <v>0.5</v>
      </c>
      <c r="N2053" s="11">
        <f t="shared" ca="1" si="297"/>
        <v>0.38</v>
      </c>
      <c r="O2053" s="11">
        <f ca="1">(K2053-F2053)*'Meta-analysis (Recruitment)'!$B$4</f>
        <v>0</v>
      </c>
      <c r="Q2053" s="11">
        <f ca="1">(L2053-G2053)*'Meta-analysis (Recruitment)'!$B$4</f>
        <v>0</v>
      </c>
      <c r="S2053" s="11">
        <f ca="1">(M2053-H2053)*'Meta-analysis (Recruitment)'!$B$4</f>
        <v>0</v>
      </c>
      <c r="U2053" s="11">
        <f ca="1">(N2053-I2053)*'Meta-analysis (Recruitment)'!$B$4</f>
        <v>0</v>
      </c>
    </row>
    <row r="2054" spans="1:21">
      <c r="A2054" s="11">
        <v>0.05</v>
      </c>
      <c r="B2054" s="11" cm="1">
        <f t="array" aca="1" ref="B2054" ca="1">INDEX(
    INDIRECT("'Bootstrap Sampling (Recruitment'!$A$4:$A$4004"),
    RANDBETWEEN(
        MATCH('Meta-analysis (Recruitment)'!$B$5, INDIRECT("'Bootstrap Sampling (Recruitment'!$A$4:$A$4004"), 1),
        MATCH('Meta-analysis (Recruitment)'!$B$6, INDIRECT("'Bootstrap Sampling (Recruitment'!$A$4:$A$4004"), 1)
    ),
    1
)</f>
        <v>0</v>
      </c>
      <c r="C2054" s="11">
        <f t="shared" ca="1" si="289"/>
        <v>1</v>
      </c>
      <c r="F2054" s="11">
        <f t="shared" ca="1" si="290"/>
        <v>0.1</v>
      </c>
      <c r="G2054" s="11">
        <f t="shared" ca="1" si="291"/>
        <v>0.3</v>
      </c>
      <c r="H2054" s="11">
        <f t="shared" ca="1" si="292"/>
        <v>0.5</v>
      </c>
      <c r="I2054" s="11">
        <f t="shared" ca="1" si="293"/>
        <v>0.45</v>
      </c>
      <c r="K2054" s="11">
        <f t="shared" ca="1" si="294"/>
        <v>0.1</v>
      </c>
      <c r="L2054" s="11">
        <f t="shared" ca="1" si="295"/>
        <v>0.3</v>
      </c>
      <c r="M2054" s="11">
        <f t="shared" ca="1" si="296"/>
        <v>0.5</v>
      </c>
      <c r="N2054" s="11">
        <f t="shared" ca="1" si="297"/>
        <v>0.45</v>
      </c>
      <c r="O2054" s="11">
        <f ca="1">(K2054-F2054)*'Meta-analysis (Recruitment)'!$B$4</f>
        <v>0</v>
      </c>
      <c r="Q2054" s="11">
        <f ca="1">(L2054-G2054)*'Meta-analysis (Recruitment)'!$B$4</f>
        <v>0</v>
      </c>
      <c r="S2054" s="11">
        <f ca="1">(M2054-H2054)*'Meta-analysis (Recruitment)'!$B$4</f>
        <v>0</v>
      </c>
      <c r="U2054" s="11">
        <f ca="1">(N2054-I2054)*'Meta-analysis (Recruitment)'!$B$4</f>
        <v>0</v>
      </c>
    </row>
    <row r="2055" spans="1:21">
      <c r="A2055" s="11">
        <v>5.0999999999999997E-2</v>
      </c>
      <c r="B2055" s="11" cm="1">
        <f t="array" aca="1" ref="B2055" ca="1">INDEX(
    INDIRECT("'Bootstrap Sampling (Recruitment'!$A$4:$A$4004"),
    RANDBETWEEN(
        MATCH('Meta-analysis (Recruitment)'!$B$5, INDIRECT("'Bootstrap Sampling (Recruitment'!$A$4:$A$4004"), 1),
        MATCH('Meta-analysis (Recruitment)'!$B$6, INDIRECT("'Bootstrap Sampling (Recruitment'!$A$4:$A$4004"), 1)
    ),
    1
)</f>
        <v>0</v>
      </c>
      <c r="C2055" s="11">
        <f t="shared" ca="1" si="289"/>
        <v>1</v>
      </c>
      <c r="F2055" s="11">
        <f t="shared" ca="1" si="290"/>
        <v>0.1</v>
      </c>
      <c r="G2055" s="11">
        <f t="shared" ca="1" si="291"/>
        <v>0.3</v>
      </c>
      <c r="H2055" s="11">
        <f t="shared" ca="1" si="292"/>
        <v>0.5</v>
      </c>
      <c r="I2055" s="11">
        <f t="shared" ca="1" si="293"/>
        <v>0.11</v>
      </c>
      <c r="K2055" s="11">
        <f t="shared" ca="1" si="294"/>
        <v>0.1</v>
      </c>
      <c r="L2055" s="11">
        <f t="shared" ca="1" si="295"/>
        <v>0.3</v>
      </c>
      <c r="M2055" s="11">
        <f t="shared" ca="1" si="296"/>
        <v>0.5</v>
      </c>
      <c r="N2055" s="11">
        <f t="shared" ca="1" si="297"/>
        <v>0.11</v>
      </c>
      <c r="O2055" s="11">
        <f ca="1">(K2055-F2055)*'Meta-analysis (Recruitment)'!$B$4</f>
        <v>0</v>
      </c>
      <c r="Q2055" s="11">
        <f ca="1">(L2055-G2055)*'Meta-analysis (Recruitment)'!$B$4</f>
        <v>0</v>
      </c>
      <c r="S2055" s="11">
        <f ca="1">(M2055-H2055)*'Meta-analysis (Recruitment)'!$B$4</f>
        <v>0</v>
      </c>
      <c r="U2055" s="11">
        <f ca="1">(N2055-I2055)*'Meta-analysis (Recruitment)'!$B$4</f>
        <v>0</v>
      </c>
    </row>
    <row r="2056" spans="1:21">
      <c r="A2056" s="11">
        <v>5.1999999999999998E-2</v>
      </c>
      <c r="B2056" s="11" cm="1">
        <f t="array" aca="1" ref="B2056" ca="1">INDEX(
    INDIRECT("'Bootstrap Sampling (Recruitment'!$A$4:$A$4004"),
    RANDBETWEEN(
        MATCH('Meta-analysis (Recruitment)'!$B$5, INDIRECT("'Bootstrap Sampling (Recruitment'!$A$4:$A$4004"), 1),
        MATCH('Meta-analysis (Recruitment)'!$B$6, INDIRECT("'Bootstrap Sampling (Recruitment'!$A$4:$A$4004"), 1)
    ),
    1
)</f>
        <v>0</v>
      </c>
      <c r="C2056" s="11">
        <f t="shared" ca="1" si="289"/>
        <v>1</v>
      </c>
      <c r="F2056" s="11">
        <f t="shared" ca="1" si="290"/>
        <v>0.1</v>
      </c>
      <c r="G2056" s="11">
        <f t="shared" ca="1" si="291"/>
        <v>0.3</v>
      </c>
      <c r="H2056" s="11">
        <f t="shared" ca="1" si="292"/>
        <v>0.5</v>
      </c>
      <c r="I2056" s="11">
        <f t="shared" ca="1" si="293"/>
        <v>0.39</v>
      </c>
      <c r="K2056" s="11">
        <f t="shared" ca="1" si="294"/>
        <v>0.1</v>
      </c>
      <c r="L2056" s="11">
        <f t="shared" ca="1" si="295"/>
        <v>0.3</v>
      </c>
      <c r="M2056" s="11">
        <f t="shared" ca="1" si="296"/>
        <v>0.5</v>
      </c>
      <c r="N2056" s="11">
        <f t="shared" ca="1" si="297"/>
        <v>0.39</v>
      </c>
      <c r="O2056" s="11">
        <f ca="1">(K2056-F2056)*'Meta-analysis (Recruitment)'!$B$4</f>
        <v>0</v>
      </c>
      <c r="Q2056" s="11">
        <f ca="1">(L2056-G2056)*'Meta-analysis (Recruitment)'!$B$4</f>
        <v>0</v>
      </c>
      <c r="S2056" s="11">
        <f ca="1">(M2056-H2056)*'Meta-analysis (Recruitment)'!$B$4</f>
        <v>0</v>
      </c>
      <c r="U2056" s="11">
        <f ca="1">(N2056-I2056)*'Meta-analysis (Recruitment)'!$B$4</f>
        <v>0</v>
      </c>
    </row>
    <row r="2057" spans="1:21">
      <c r="A2057" s="11">
        <v>5.2999999999999999E-2</v>
      </c>
      <c r="B2057" s="11" cm="1">
        <f t="array" aca="1" ref="B2057" ca="1">INDEX(
    INDIRECT("'Bootstrap Sampling (Recruitment'!$A$4:$A$4004"),
    RANDBETWEEN(
        MATCH('Meta-analysis (Recruitment)'!$B$5, INDIRECT("'Bootstrap Sampling (Recruitment'!$A$4:$A$4004"), 1),
        MATCH('Meta-analysis (Recruitment)'!$B$6, INDIRECT("'Bootstrap Sampling (Recruitment'!$A$4:$A$4004"), 1)
    ),
    1
)</f>
        <v>0</v>
      </c>
      <c r="C2057" s="11">
        <f t="shared" ca="1" si="289"/>
        <v>1</v>
      </c>
      <c r="F2057" s="11">
        <f t="shared" ca="1" si="290"/>
        <v>0.1</v>
      </c>
      <c r="G2057" s="11">
        <f t="shared" ca="1" si="291"/>
        <v>0.3</v>
      </c>
      <c r="H2057" s="11">
        <f t="shared" ca="1" si="292"/>
        <v>0.5</v>
      </c>
      <c r="I2057" s="11">
        <f t="shared" ca="1" si="293"/>
        <v>0.38</v>
      </c>
      <c r="K2057" s="11">
        <f t="shared" ca="1" si="294"/>
        <v>0.1</v>
      </c>
      <c r="L2057" s="11">
        <f t="shared" ca="1" si="295"/>
        <v>0.3</v>
      </c>
      <c r="M2057" s="11">
        <f t="shared" ca="1" si="296"/>
        <v>0.5</v>
      </c>
      <c r="N2057" s="11">
        <f t="shared" ca="1" si="297"/>
        <v>0.38</v>
      </c>
      <c r="O2057" s="11">
        <f ca="1">(K2057-F2057)*'Meta-analysis (Recruitment)'!$B$4</f>
        <v>0</v>
      </c>
      <c r="Q2057" s="11">
        <f ca="1">(L2057-G2057)*'Meta-analysis (Recruitment)'!$B$4</f>
        <v>0</v>
      </c>
      <c r="S2057" s="11">
        <f ca="1">(M2057-H2057)*'Meta-analysis (Recruitment)'!$B$4</f>
        <v>0</v>
      </c>
      <c r="U2057" s="11">
        <f ca="1">(N2057-I2057)*'Meta-analysis (Recruitment)'!$B$4</f>
        <v>0</v>
      </c>
    </row>
    <row r="2058" spans="1:21">
      <c r="A2058" s="11">
        <v>5.3999999999999999E-2</v>
      </c>
      <c r="B2058" s="11" cm="1">
        <f t="array" aca="1" ref="B2058" ca="1">INDEX(
    INDIRECT("'Bootstrap Sampling (Recruitment'!$A$4:$A$4004"),
    RANDBETWEEN(
        MATCH('Meta-analysis (Recruitment)'!$B$5, INDIRECT("'Bootstrap Sampling (Recruitment'!$A$4:$A$4004"), 1),
        MATCH('Meta-analysis (Recruitment)'!$B$6, INDIRECT("'Bootstrap Sampling (Recruitment'!$A$4:$A$4004"), 1)
    ),
    1
)</f>
        <v>0</v>
      </c>
      <c r="C2058" s="11">
        <f t="shared" ca="1" si="289"/>
        <v>1</v>
      </c>
      <c r="F2058" s="11">
        <f t="shared" ca="1" si="290"/>
        <v>0.1</v>
      </c>
      <c r="G2058" s="11">
        <f t="shared" ca="1" si="291"/>
        <v>0.3</v>
      </c>
      <c r="H2058" s="11">
        <f t="shared" ca="1" si="292"/>
        <v>0.5</v>
      </c>
      <c r="I2058" s="11">
        <f t="shared" ca="1" si="293"/>
        <v>0.5</v>
      </c>
      <c r="K2058" s="11">
        <f t="shared" ca="1" si="294"/>
        <v>0.1</v>
      </c>
      <c r="L2058" s="11">
        <f t="shared" ca="1" si="295"/>
        <v>0.3</v>
      </c>
      <c r="M2058" s="11">
        <f t="shared" ca="1" si="296"/>
        <v>0.5</v>
      </c>
      <c r="N2058" s="11">
        <f t="shared" ca="1" si="297"/>
        <v>0.5</v>
      </c>
      <c r="O2058" s="11">
        <f ca="1">(K2058-F2058)*'Meta-analysis (Recruitment)'!$B$4</f>
        <v>0</v>
      </c>
      <c r="Q2058" s="11">
        <f ca="1">(L2058-G2058)*'Meta-analysis (Recruitment)'!$B$4</f>
        <v>0</v>
      </c>
      <c r="S2058" s="11">
        <f ca="1">(M2058-H2058)*'Meta-analysis (Recruitment)'!$B$4</f>
        <v>0</v>
      </c>
      <c r="U2058" s="11">
        <f ca="1">(N2058-I2058)*'Meta-analysis (Recruitment)'!$B$4</f>
        <v>0</v>
      </c>
    </row>
    <row r="2059" spans="1:21">
      <c r="A2059" s="11">
        <v>5.5E-2</v>
      </c>
      <c r="B2059" s="11" cm="1">
        <f t="array" aca="1" ref="B2059" ca="1">INDEX(
    INDIRECT("'Bootstrap Sampling (Recruitment'!$A$4:$A$4004"),
    RANDBETWEEN(
        MATCH('Meta-analysis (Recruitment)'!$B$5, INDIRECT("'Bootstrap Sampling (Recruitment'!$A$4:$A$4004"), 1),
        MATCH('Meta-analysis (Recruitment)'!$B$6, INDIRECT("'Bootstrap Sampling (Recruitment'!$A$4:$A$4004"), 1)
    ),
    1
)</f>
        <v>0</v>
      </c>
      <c r="C2059" s="11">
        <f t="shared" ca="1" si="289"/>
        <v>1</v>
      </c>
      <c r="F2059" s="11">
        <f t="shared" ca="1" si="290"/>
        <v>0.1</v>
      </c>
      <c r="G2059" s="11">
        <f t="shared" ca="1" si="291"/>
        <v>0.3</v>
      </c>
      <c r="H2059" s="11">
        <f t="shared" ca="1" si="292"/>
        <v>0.5</v>
      </c>
      <c r="I2059" s="11">
        <f t="shared" ca="1" si="293"/>
        <v>0.38</v>
      </c>
      <c r="K2059" s="11">
        <f t="shared" ca="1" si="294"/>
        <v>0.1</v>
      </c>
      <c r="L2059" s="11">
        <f t="shared" ca="1" si="295"/>
        <v>0.3</v>
      </c>
      <c r="M2059" s="11">
        <f t="shared" ca="1" si="296"/>
        <v>0.5</v>
      </c>
      <c r="N2059" s="11">
        <f t="shared" ca="1" si="297"/>
        <v>0.38</v>
      </c>
      <c r="O2059" s="11">
        <f ca="1">(K2059-F2059)*'Meta-analysis (Recruitment)'!$B$4</f>
        <v>0</v>
      </c>
      <c r="Q2059" s="11">
        <f ca="1">(L2059-G2059)*'Meta-analysis (Recruitment)'!$B$4</f>
        <v>0</v>
      </c>
      <c r="S2059" s="11">
        <f ca="1">(M2059-H2059)*'Meta-analysis (Recruitment)'!$B$4</f>
        <v>0</v>
      </c>
      <c r="U2059" s="11">
        <f ca="1">(N2059-I2059)*'Meta-analysis (Recruitment)'!$B$4</f>
        <v>0</v>
      </c>
    </row>
    <row r="2060" spans="1:21">
      <c r="A2060" s="11">
        <v>5.6000000000000001E-2</v>
      </c>
      <c r="B2060" s="11" cm="1">
        <f t="array" aca="1" ref="B2060" ca="1">INDEX(
    INDIRECT("'Bootstrap Sampling (Recruitment'!$A$4:$A$4004"),
    RANDBETWEEN(
        MATCH('Meta-analysis (Recruitment)'!$B$5, INDIRECT("'Bootstrap Sampling (Recruitment'!$A$4:$A$4004"), 1),
        MATCH('Meta-analysis (Recruitment)'!$B$6, INDIRECT("'Bootstrap Sampling (Recruitment'!$A$4:$A$4004"), 1)
    ),
    1
)</f>
        <v>0</v>
      </c>
      <c r="C2060" s="11">
        <f t="shared" ca="1" si="289"/>
        <v>1</v>
      </c>
      <c r="F2060" s="11">
        <f t="shared" ca="1" si="290"/>
        <v>0.1</v>
      </c>
      <c r="G2060" s="11">
        <f t="shared" ca="1" si="291"/>
        <v>0.3</v>
      </c>
      <c r="H2060" s="11">
        <f t="shared" ca="1" si="292"/>
        <v>0.5</v>
      </c>
      <c r="I2060" s="11">
        <f t="shared" ca="1" si="293"/>
        <v>0.15</v>
      </c>
      <c r="K2060" s="11">
        <f t="shared" ca="1" si="294"/>
        <v>0.1</v>
      </c>
      <c r="L2060" s="11">
        <f t="shared" ca="1" si="295"/>
        <v>0.3</v>
      </c>
      <c r="M2060" s="11">
        <f t="shared" ca="1" si="296"/>
        <v>0.5</v>
      </c>
      <c r="N2060" s="11">
        <f t="shared" ca="1" si="297"/>
        <v>0.15</v>
      </c>
      <c r="O2060" s="11">
        <f ca="1">(K2060-F2060)*'Meta-analysis (Recruitment)'!$B$4</f>
        <v>0</v>
      </c>
      <c r="Q2060" s="11">
        <f ca="1">(L2060-G2060)*'Meta-analysis (Recruitment)'!$B$4</f>
        <v>0</v>
      </c>
      <c r="S2060" s="11">
        <f ca="1">(M2060-H2060)*'Meta-analysis (Recruitment)'!$B$4</f>
        <v>0</v>
      </c>
      <c r="U2060" s="11">
        <f ca="1">(N2060-I2060)*'Meta-analysis (Recruitment)'!$B$4</f>
        <v>0</v>
      </c>
    </row>
    <row r="2061" spans="1:21">
      <c r="A2061" s="11">
        <v>5.7000000000000002E-2</v>
      </c>
      <c r="B2061" s="11" cm="1">
        <f t="array" aca="1" ref="B2061" ca="1">INDEX(
    INDIRECT("'Bootstrap Sampling (Recruitment'!$A$4:$A$4004"),
    RANDBETWEEN(
        MATCH('Meta-analysis (Recruitment)'!$B$5, INDIRECT("'Bootstrap Sampling (Recruitment'!$A$4:$A$4004"), 1),
        MATCH('Meta-analysis (Recruitment)'!$B$6, INDIRECT("'Bootstrap Sampling (Recruitment'!$A$4:$A$4004"), 1)
    ),
    1
)</f>
        <v>0</v>
      </c>
      <c r="C2061" s="11">
        <f t="shared" ca="1" si="289"/>
        <v>1</v>
      </c>
      <c r="F2061" s="11">
        <f t="shared" ca="1" si="290"/>
        <v>0.1</v>
      </c>
      <c r="G2061" s="11">
        <f t="shared" ca="1" si="291"/>
        <v>0.3</v>
      </c>
      <c r="H2061" s="11">
        <f t="shared" ca="1" si="292"/>
        <v>0.5</v>
      </c>
      <c r="I2061" s="11">
        <f t="shared" ca="1" si="293"/>
        <v>0.42</v>
      </c>
      <c r="K2061" s="11">
        <f t="shared" ca="1" si="294"/>
        <v>0.1</v>
      </c>
      <c r="L2061" s="11">
        <f t="shared" ca="1" si="295"/>
        <v>0.3</v>
      </c>
      <c r="M2061" s="11">
        <f t="shared" ca="1" si="296"/>
        <v>0.5</v>
      </c>
      <c r="N2061" s="11">
        <f t="shared" ca="1" si="297"/>
        <v>0.42</v>
      </c>
      <c r="O2061" s="11">
        <f ca="1">(K2061-F2061)*'Meta-analysis (Recruitment)'!$B$4</f>
        <v>0</v>
      </c>
      <c r="Q2061" s="11">
        <f ca="1">(L2061-G2061)*'Meta-analysis (Recruitment)'!$B$4</f>
        <v>0</v>
      </c>
      <c r="S2061" s="11">
        <f ca="1">(M2061-H2061)*'Meta-analysis (Recruitment)'!$B$4</f>
        <v>0</v>
      </c>
      <c r="U2061" s="11">
        <f ca="1">(N2061-I2061)*'Meta-analysis (Recruitment)'!$B$4</f>
        <v>0</v>
      </c>
    </row>
    <row r="2062" spans="1:21">
      <c r="A2062" s="11">
        <v>5.8000000000000003E-2</v>
      </c>
      <c r="B2062" s="11" cm="1">
        <f t="array" aca="1" ref="B2062" ca="1">INDEX(
    INDIRECT("'Bootstrap Sampling (Recruitment'!$A$4:$A$4004"),
    RANDBETWEEN(
        MATCH('Meta-analysis (Recruitment)'!$B$5, INDIRECT("'Bootstrap Sampling (Recruitment'!$A$4:$A$4004"), 1),
        MATCH('Meta-analysis (Recruitment)'!$B$6, INDIRECT("'Bootstrap Sampling (Recruitment'!$A$4:$A$4004"), 1)
    ),
    1
)</f>
        <v>0</v>
      </c>
      <c r="C2062" s="11">
        <f t="shared" ca="1" si="289"/>
        <v>1</v>
      </c>
      <c r="F2062" s="11">
        <f t="shared" ca="1" si="290"/>
        <v>0.1</v>
      </c>
      <c r="G2062" s="11">
        <f t="shared" ca="1" si="291"/>
        <v>0.3</v>
      </c>
      <c r="H2062" s="11">
        <f t="shared" ca="1" si="292"/>
        <v>0.5</v>
      </c>
      <c r="I2062" s="11">
        <f t="shared" ca="1" si="293"/>
        <v>0.44</v>
      </c>
      <c r="K2062" s="11">
        <f t="shared" ca="1" si="294"/>
        <v>0.1</v>
      </c>
      <c r="L2062" s="11">
        <f t="shared" ca="1" si="295"/>
        <v>0.3</v>
      </c>
      <c r="M2062" s="11">
        <f t="shared" ca="1" si="296"/>
        <v>0.5</v>
      </c>
      <c r="N2062" s="11">
        <f t="shared" ca="1" si="297"/>
        <v>0.44</v>
      </c>
      <c r="O2062" s="11">
        <f ca="1">(K2062-F2062)*'Meta-analysis (Recruitment)'!$B$4</f>
        <v>0</v>
      </c>
      <c r="Q2062" s="11">
        <f ca="1">(L2062-G2062)*'Meta-analysis (Recruitment)'!$B$4</f>
        <v>0</v>
      </c>
      <c r="S2062" s="11">
        <f ca="1">(M2062-H2062)*'Meta-analysis (Recruitment)'!$B$4</f>
        <v>0</v>
      </c>
      <c r="U2062" s="11">
        <f ca="1">(N2062-I2062)*'Meta-analysis (Recruitment)'!$B$4</f>
        <v>0</v>
      </c>
    </row>
    <row r="2063" spans="1:21">
      <c r="A2063" s="11">
        <v>5.8999999999999997E-2</v>
      </c>
      <c r="B2063" s="11" cm="1">
        <f t="array" aca="1" ref="B2063" ca="1">INDEX(
    INDIRECT("'Bootstrap Sampling (Recruitment'!$A$4:$A$4004"),
    RANDBETWEEN(
        MATCH('Meta-analysis (Recruitment)'!$B$5, INDIRECT("'Bootstrap Sampling (Recruitment'!$A$4:$A$4004"), 1),
        MATCH('Meta-analysis (Recruitment)'!$B$6, INDIRECT("'Bootstrap Sampling (Recruitment'!$A$4:$A$4004"), 1)
    ),
    1
)</f>
        <v>0</v>
      </c>
      <c r="C2063" s="11">
        <f t="shared" ca="1" si="289"/>
        <v>1</v>
      </c>
      <c r="F2063" s="11">
        <f t="shared" ca="1" si="290"/>
        <v>0.1</v>
      </c>
      <c r="G2063" s="11">
        <f t="shared" ca="1" si="291"/>
        <v>0.3</v>
      </c>
      <c r="H2063" s="11">
        <f t="shared" ca="1" si="292"/>
        <v>0.5</v>
      </c>
      <c r="I2063" s="11">
        <f t="shared" ca="1" si="293"/>
        <v>0.24</v>
      </c>
      <c r="K2063" s="11">
        <f t="shared" ca="1" si="294"/>
        <v>0.1</v>
      </c>
      <c r="L2063" s="11">
        <f t="shared" ca="1" si="295"/>
        <v>0.3</v>
      </c>
      <c r="M2063" s="11">
        <f t="shared" ca="1" si="296"/>
        <v>0.5</v>
      </c>
      <c r="N2063" s="11">
        <f t="shared" ca="1" si="297"/>
        <v>0.24</v>
      </c>
      <c r="O2063" s="11">
        <f ca="1">(K2063-F2063)*'Meta-analysis (Recruitment)'!$B$4</f>
        <v>0</v>
      </c>
      <c r="Q2063" s="11">
        <f ca="1">(L2063-G2063)*'Meta-analysis (Recruitment)'!$B$4</f>
        <v>0</v>
      </c>
      <c r="S2063" s="11">
        <f ca="1">(M2063-H2063)*'Meta-analysis (Recruitment)'!$B$4</f>
        <v>0</v>
      </c>
      <c r="U2063" s="11">
        <f ca="1">(N2063-I2063)*'Meta-analysis (Recruitment)'!$B$4</f>
        <v>0</v>
      </c>
    </row>
    <row r="2064" spans="1:21">
      <c r="A2064" s="11">
        <v>0.06</v>
      </c>
      <c r="B2064" s="11" cm="1">
        <f t="array" aca="1" ref="B2064" ca="1">INDEX(
    INDIRECT("'Bootstrap Sampling (Recruitment'!$A$4:$A$4004"),
    RANDBETWEEN(
        MATCH('Meta-analysis (Recruitment)'!$B$5, INDIRECT("'Bootstrap Sampling (Recruitment'!$A$4:$A$4004"), 1),
        MATCH('Meta-analysis (Recruitment)'!$B$6, INDIRECT("'Bootstrap Sampling (Recruitment'!$A$4:$A$4004"), 1)
    ),
    1
)</f>
        <v>0</v>
      </c>
      <c r="C2064" s="11">
        <f t="shared" ca="1" si="289"/>
        <v>1</v>
      </c>
      <c r="F2064" s="11">
        <f t="shared" ca="1" si="290"/>
        <v>0.1</v>
      </c>
      <c r="G2064" s="11">
        <f t="shared" ca="1" si="291"/>
        <v>0.3</v>
      </c>
      <c r="H2064" s="11">
        <f t="shared" ca="1" si="292"/>
        <v>0.5</v>
      </c>
      <c r="I2064" s="11">
        <f t="shared" ca="1" si="293"/>
        <v>0.41</v>
      </c>
      <c r="K2064" s="11">
        <f t="shared" ca="1" si="294"/>
        <v>0.1</v>
      </c>
      <c r="L2064" s="11">
        <f t="shared" ca="1" si="295"/>
        <v>0.3</v>
      </c>
      <c r="M2064" s="11">
        <f t="shared" ca="1" si="296"/>
        <v>0.5</v>
      </c>
      <c r="N2064" s="11">
        <f t="shared" ca="1" si="297"/>
        <v>0.41</v>
      </c>
      <c r="O2064" s="11">
        <f ca="1">(K2064-F2064)*'Meta-analysis (Recruitment)'!$B$4</f>
        <v>0</v>
      </c>
      <c r="Q2064" s="11">
        <f ca="1">(L2064-G2064)*'Meta-analysis (Recruitment)'!$B$4</f>
        <v>0</v>
      </c>
      <c r="S2064" s="11">
        <f ca="1">(M2064-H2064)*'Meta-analysis (Recruitment)'!$B$4</f>
        <v>0</v>
      </c>
      <c r="U2064" s="11">
        <f ca="1">(N2064-I2064)*'Meta-analysis (Recruitment)'!$B$4</f>
        <v>0</v>
      </c>
    </row>
    <row r="2065" spans="1:21">
      <c r="A2065" s="11">
        <v>6.0999999999999999E-2</v>
      </c>
      <c r="B2065" s="11" cm="1">
        <f t="array" aca="1" ref="B2065" ca="1">INDEX(
    INDIRECT("'Bootstrap Sampling (Recruitment'!$A$4:$A$4004"),
    RANDBETWEEN(
        MATCH('Meta-analysis (Recruitment)'!$B$5, INDIRECT("'Bootstrap Sampling (Recruitment'!$A$4:$A$4004"), 1),
        MATCH('Meta-analysis (Recruitment)'!$B$6, INDIRECT("'Bootstrap Sampling (Recruitment'!$A$4:$A$4004"), 1)
    ),
    1
)</f>
        <v>0</v>
      </c>
      <c r="C2065" s="11">
        <f t="shared" ca="1" si="289"/>
        <v>1</v>
      </c>
      <c r="F2065" s="11">
        <f t="shared" ca="1" si="290"/>
        <v>0.1</v>
      </c>
      <c r="G2065" s="11">
        <f t="shared" ca="1" si="291"/>
        <v>0.3</v>
      </c>
      <c r="H2065" s="11">
        <f t="shared" ca="1" si="292"/>
        <v>0.5</v>
      </c>
      <c r="I2065" s="11">
        <f t="shared" ca="1" si="293"/>
        <v>0.2</v>
      </c>
      <c r="K2065" s="11">
        <f t="shared" ca="1" si="294"/>
        <v>0.1</v>
      </c>
      <c r="L2065" s="11">
        <f t="shared" ca="1" si="295"/>
        <v>0.3</v>
      </c>
      <c r="M2065" s="11">
        <f t="shared" ca="1" si="296"/>
        <v>0.5</v>
      </c>
      <c r="N2065" s="11">
        <f t="shared" ca="1" si="297"/>
        <v>0.2</v>
      </c>
      <c r="O2065" s="11">
        <f ca="1">(K2065-F2065)*'Meta-analysis (Recruitment)'!$B$4</f>
        <v>0</v>
      </c>
      <c r="Q2065" s="11">
        <f ca="1">(L2065-G2065)*'Meta-analysis (Recruitment)'!$B$4</f>
        <v>0</v>
      </c>
      <c r="S2065" s="11">
        <f ca="1">(M2065-H2065)*'Meta-analysis (Recruitment)'!$B$4</f>
        <v>0</v>
      </c>
      <c r="U2065" s="11">
        <f ca="1">(N2065-I2065)*'Meta-analysis (Recruitment)'!$B$4</f>
        <v>0</v>
      </c>
    </row>
    <row r="2066" spans="1:21">
      <c r="A2066" s="11">
        <v>6.2E-2</v>
      </c>
      <c r="B2066" s="11" cm="1">
        <f t="array" aca="1" ref="B2066" ca="1">INDEX(
    INDIRECT("'Bootstrap Sampling (Recruitment'!$A$4:$A$4004"),
    RANDBETWEEN(
        MATCH('Meta-analysis (Recruitment)'!$B$5, INDIRECT("'Bootstrap Sampling (Recruitment'!$A$4:$A$4004"), 1),
        MATCH('Meta-analysis (Recruitment)'!$B$6, INDIRECT("'Bootstrap Sampling (Recruitment'!$A$4:$A$4004"), 1)
    ),
    1
)</f>
        <v>0</v>
      </c>
      <c r="C2066" s="11">
        <f t="shared" ca="1" si="289"/>
        <v>1</v>
      </c>
      <c r="F2066" s="11">
        <f t="shared" ca="1" si="290"/>
        <v>0.1</v>
      </c>
      <c r="G2066" s="11">
        <f t="shared" ca="1" si="291"/>
        <v>0.3</v>
      </c>
      <c r="H2066" s="11">
        <f t="shared" ca="1" si="292"/>
        <v>0.5</v>
      </c>
      <c r="I2066" s="11">
        <f t="shared" ca="1" si="293"/>
        <v>0.46</v>
      </c>
      <c r="K2066" s="11">
        <f t="shared" ca="1" si="294"/>
        <v>0.1</v>
      </c>
      <c r="L2066" s="11">
        <f t="shared" ca="1" si="295"/>
        <v>0.3</v>
      </c>
      <c r="M2066" s="11">
        <f t="shared" ca="1" si="296"/>
        <v>0.5</v>
      </c>
      <c r="N2066" s="11">
        <f t="shared" ca="1" si="297"/>
        <v>0.46</v>
      </c>
      <c r="O2066" s="11">
        <f ca="1">(K2066-F2066)*'Meta-analysis (Recruitment)'!$B$4</f>
        <v>0</v>
      </c>
      <c r="Q2066" s="11">
        <f ca="1">(L2066-G2066)*'Meta-analysis (Recruitment)'!$B$4</f>
        <v>0</v>
      </c>
      <c r="S2066" s="11">
        <f ca="1">(M2066-H2066)*'Meta-analysis (Recruitment)'!$B$4</f>
        <v>0</v>
      </c>
      <c r="U2066" s="11">
        <f ca="1">(N2066-I2066)*'Meta-analysis (Recruitment)'!$B$4</f>
        <v>0</v>
      </c>
    </row>
    <row r="2067" spans="1:21">
      <c r="A2067" s="11">
        <v>6.3E-2</v>
      </c>
      <c r="B2067" s="11" cm="1">
        <f t="array" aca="1" ref="B2067" ca="1">INDEX(
    INDIRECT("'Bootstrap Sampling (Recruitment'!$A$4:$A$4004"),
    RANDBETWEEN(
        MATCH('Meta-analysis (Recruitment)'!$B$5, INDIRECT("'Bootstrap Sampling (Recruitment'!$A$4:$A$4004"), 1),
        MATCH('Meta-analysis (Recruitment)'!$B$6, INDIRECT("'Bootstrap Sampling (Recruitment'!$A$4:$A$4004"), 1)
    ),
    1
)</f>
        <v>0</v>
      </c>
      <c r="C2067" s="11">
        <f t="shared" ca="1" si="289"/>
        <v>1</v>
      </c>
      <c r="F2067" s="11">
        <f t="shared" ca="1" si="290"/>
        <v>0.1</v>
      </c>
      <c r="G2067" s="11">
        <f t="shared" ca="1" si="291"/>
        <v>0.3</v>
      </c>
      <c r="H2067" s="11">
        <f t="shared" ca="1" si="292"/>
        <v>0.5</v>
      </c>
      <c r="I2067" s="11">
        <f t="shared" ca="1" si="293"/>
        <v>0.46</v>
      </c>
      <c r="K2067" s="11">
        <f t="shared" ca="1" si="294"/>
        <v>0.1</v>
      </c>
      <c r="L2067" s="11">
        <f t="shared" ca="1" si="295"/>
        <v>0.3</v>
      </c>
      <c r="M2067" s="11">
        <f t="shared" ca="1" si="296"/>
        <v>0.5</v>
      </c>
      <c r="N2067" s="11">
        <f t="shared" ca="1" si="297"/>
        <v>0.46</v>
      </c>
      <c r="O2067" s="11">
        <f ca="1">(K2067-F2067)*'Meta-analysis (Recruitment)'!$B$4</f>
        <v>0</v>
      </c>
      <c r="Q2067" s="11">
        <f ca="1">(L2067-G2067)*'Meta-analysis (Recruitment)'!$B$4</f>
        <v>0</v>
      </c>
      <c r="S2067" s="11">
        <f ca="1">(M2067-H2067)*'Meta-analysis (Recruitment)'!$B$4</f>
        <v>0</v>
      </c>
      <c r="U2067" s="11">
        <f ca="1">(N2067-I2067)*'Meta-analysis (Recruitment)'!$B$4</f>
        <v>0</v>
      </c>
    </row>
    <row r="2068" spans="1:21">
      <c r="A2068" s="11">
        <v>6.4000000000000001E-2</v>
      </c>
      <c r="B2068" s="11" cm="1">
        <f t="array" aca="1" ref="B2068" ca="1">INDEX(
    INDIRECT("'Bootstrap Sampling (Recruitment'!$A$4:$A$4004"),
    RANDBETWEEN(
        MATCH('Meta-analysis (Recruitment)'!$B$5, INDIRECT("'Bootstrap Sampling (Recruitment'!$A$4:$A$4004"), 1),
        MATCH('Meta-analysis (Recruitment)'!$B$6, INDIRECT("'Bootstrap Sampling (Recruitment'!$A$4:$A$4004"), 1)
    ),
    1
)</f>
        <v>0</v>
      </c>
      <c r="C2068" s="11">
        <f t="shared" ca="1" si="289"/>
        <v>1</v>
      </c>
      <c r="F2068" s="11">
        <f t="shared" ca="1" si="290"/>
        <v>0.1</v>
      </c>
      <c r="G2068" s="11">
        <f t="shared" ca="1" si="291"/>
        <v>0.3</v>
      </c>
      <c r="H2068" s="11">
        <f t="shared" ca="1" si="292"/>
        <v>0.5</v>
      </c>
      <c r="I2068" s="11">
        <f t="shared" ca="1" si="293"/>
        <v>0.3</v>
      </c>
      <c r="K2068" s="11">
        <f t="shared" ca="1" si="294"/>
        <v>0.1</v>
      </c>
      <c r="L2068" s="11">
        <f t="shared" ca="1" si="295"/>
        <v>0.3</v>
      </c>
      <c r="M2068" s="11">
        <f t="shared" ca="1" si="296"/>
        <v>0.5</v>
      </c>
      <c r="N2068" s="11">
        <f t="shared" ca="1" si="297"/>
        <v>0.3</v>
      </c>
      <c r="O2068" s="11">
        <f ca="1">(K2068-F2068)*'Meta-analysis (Recruitment)'!$B$4</f>
        <v>0</v>
      </c>
      <c r="Q2068" s="11">
        <f ca="1">(L2068-G2068)*'Meta-analysis (Recruitment)'!$B$4</f>
        <v>0</v>
      </c>
      <c r="S2068" s="11">
        <f ca="1">(M2068-H2068)*'Meta-analysis (Recruitment)'!$B$4</f>
        <v>0</v>
      </c>
      <c r="U2068" s="11">
        <f ca="1">(N2068-I2068)*'Meta-analysis (Recruitment)'!$B$4</f>
        <v>0</v>
      </c>
    </row>
    <row r="2069" spans="1:21">
      <c r="A2069" s="11">
        <v>6.5000000000000002E-2</v>
      </c>
      <c r="B2069" s="11" cm="1">
        <f t="array" aca="1" ref="B2069" ca="1">INDEX(
    INDIRECT("'Bootstrap Sampling (Recruitment'!$A$4:$A$4004"),
    RANDBETWEEN(
        MATCH('Meta-analysis (Recruitment)'!$B$5, INDIRECT("'Bootstrap Sampling (Recruitment'!$A$4:$A$4004"), 1),
        MATCH('Meta-analysis (Recruitment)'!$B$6, INDIRECT("'Bootstrap Sampling (Recruitment'!$A$4:$A$4004"), 1)
    ),
    1
)</f>
        <v>0</v>
      </c>
      <c r="C2069" s="11">
        <f t="shared" ca="1" si="289"/>
        <v>1</v>
      </c>
      <c r="F2069" s="11">
        <f t="shared" ca="1" si="290"/>
        <v>0.1</v>
      </c>
      <c r="G2069" s="11">
        <f t="shared" ca="1" si="291"/>
        <v>0.3</v>
      </c>
      <c r="H2069" s="11">
        <f t="shared" ca="1" si="292"/>
        <v>0.5</v>
      </c>
      <c r="I2069" s="11">
        <f t="shared" ca="1" si="293"/>
        <v>0.44</v>
      </c>
      <c r="K2069" s="11">
        <f t="shared" ca="1" si="294"/>
        <v>0.1</v>
      </c>
      <c r="L2069" s="11">
        <f t="shared" ca="1" si="295"/>
        <v>0.3</v>
      </c>
      <c r="M2069" s="11">
        <f t="shared" ca="1" si="296"/>
        <v>0.5</v>
      </c>
      <c r="N2069" s="11">
        <f t="shared" ca="1" si="297"/>
        <v>0.44</v>
      </c>
      <c r="O2069" s="11">
        <f ca="1">(K2069-F2069)*'Meta-analysis (Recruitment)'!$B$4</f>
        <v>0</v>
      </c>
      <c r="Q2069" s="11">
        <f ca="1">(L2069-G2069)*'Meta-analysis (Recruitment)'!$B$4</f>
        <v>0</v>
      </c>
      <c r="S2069" s="11">
        <f ca="1">(M2069-H2069)*'Meta-analysis (Recruitment)'!$B$4</f>
        <v>0</v>
      </c>
      <c r="U2069" s="11">
        <f ca="1">(N2069-I2069)*'Meta-analysis (Recruitment)'!$B$4</f>
        <v>0</v>
      </c>
    </row>
    <row r="2070" spans="1:21">
      <c r="A2070" s="11">
        <v>6.6000000000000003E-2</v>
      </c>
      <c r="B2070" s="11" cm="1">
        <f t="array" aca="1" ref="B2070" ca="1">INDEX(
    INDIRECT("'Bootstrap Sampling (Recruitment'!$A$4:$A$4004"),
    RANDBETWEEN(
        MATCH('Meta-analysis (Recruitment)'!$B$5, INDIRECT("'Bootstrap Sampling (Recruitment'!$A$4:$A$4004"), 1),
        MATCH('Meta-analysis (Recruitment)'!$B$6, INDIRECT("'Bootstrap Sampling (Recruitment'!$A$4:$A$4004"), 1)
    ),
    1
)</f>
        <v>0</v>
      </c>
      <c r="C2070" s="11">
        <f t="shared" ca="1" si="289"/>
        <v>1</v>
      </c>
      <c r="F2070" s="11">
        <f t="shared" ca="1" si="290"/>
        <v>0.1</v>
      </c>
      <c r="G2070" s="11">
        <f t="shared" ca="1" si="291"/>
        <v>0.3</v>
      </c>
      <c r="H2070" s="11">
        <f t="shared" ca="1" si="292"/>
        <v>0.5</v>
      </c>
      <c r="I2070" s="11">
        <f t="shared" ca="1" si="293"/>
        <v>0.44</v>
      </c>
      <c r="K2070" s="11">
        <f t="shared" ca="1" si="294"/>
        <v>0.1</v>
      </c>
      <c r="L2070" s="11">
        <f t="shared" ca="1" si="295"/>
        <v>0.3</v>
      </c>
      <c r="M2070" s="11">
        <f t="shared" ca="1" si="296"/>
        <v>0.5</v>
      </c>
      <c r="N2070" s="11">
        <f t="shared" ca="1" si="297"/>
        <v>0.44</v>
      </c>
      <c r="O2070" s="11">
        <f ca="1">(K2070-F2070)*'Meta-analysis (Recruitment)'!$B$4</f>
        <v>0</v>
      </c>
      <c r="Q2070" s="11">
        <f ca="1">(L2070-G2070)*'Meta-analysis (Recruitment)'!$B$4</f>
        <v>0</v>
      </c>
      <c r="S2070" s="11">
        <f ca="1">(M2070-H2070)*'Meta-analysis (Recruitment)'!$B$4</f>
        <v>0</v>
      </c>
      <c r="U2070" s="11">
        <f ca="1">(N2070-I2070)*'Meta-analysis (Recruitment)'!$B$4</f>
        <v>0</v>
      </c>
    </row>
    <row r="2071" spans="1:21">
      <c r="A2071" s="11">
        <v>6.7000000000000004E-2</v>
      </c>
      <c r="B2071" s="11" cm="1">
        <f t="array" aca="1" ref="B2071" ca="1">INDEX(
    INDIRECT("'Bootstrap Sampling (Recruitment'!$A$4:$A$4004"),
    RANDBETWEEN(
        MATCH('Meta-analysis (Recruitment)'!$B$5, INDIRECT("'Bootstrap Sampling (Recruitment'!$A$4:$A$4004"), 1),
        MATCH('Meta-analysis (Recruitment)'!$B$6, INDIRECT("'Bootstrap Sampling (Recruitment'!$A$4:$A$4004"), 1)
    ),
    1
)</f>
        <v>0</v>
      </c>
      <c r="C2071" s="11">
        <f t="shared" ca="1" si="289"/>
        <v>1</v>
      </c>
      <c r="F2071" s="11">
        <f t="shared" ca="1" si="290"/>
        <v>0.1</v>
      </c>
      <c r="G2071" s="11">
        <f t="shared" ca="1" si="291"/>
        <v>0.3</v>
      </c>
      <c r="H2071" s="11">
        <f t="shared" ca="1" si="292"/>
        <v>0.5</v>
      </c>
      <c r="I2071" s="11">
        <f t="shared" ca="1" si="293"/>
        <v>0.4</v>
      </c>
      <c r="K2071" s="11">
        <f t="shared" ca="1" si="294"/>
        <v>0.1</v>
      </c>
      <c r="L2071" s="11">
        <f t="shared" ca="1" si="295"/>
        <v>0.3</v>
      </c>
      <c r="M2071" s="11">
        <f t="shared" ca="1" si="296"/>
        <v>0.5</v>
      </c>
      <c r="N2071" s="11">
        <f t="shared" ca="1" si="297"/>
        <v>0.4</v>
      </c>
      <c r="O2071" s="11">
        <f ca="1">(K2071-F2071)*'Meta-analysis (Recruitment)'!$B$4</f>
        <v>0</v>
      </c>
      <c r="Q2071" s="11">
        <f ca="1">(L2071-G2071)*'Meta-analysis (Recruitment)'!$B$4</f>
        <v>0</v>
      </c>
      <c r="S2071" s="11">
        <f ca="1">(M2071-H2071)*'Meta-analysis (Recruitment)'!$B$4</f>
        <v>0</v>
      </c>
      <c r="U2071" s="11">
        <f ca="1">(N2071-I2071)*'Meta-analysis (Recruitment)'!$B$4</f>
        <v>0</v>
      </c>
    </row>
    <row r="2072" spans="1:21">
      <c r="A2072" s="11">
        <v>6.8000000000000005E-2</v>
      </c>
      <c r="B2072" s="11" cm="1">
        <f t="array" aca="1" ref="B2072" ca="1">INDEX(
    INDIRECT("'Bootstrap Sampling (Recruitment'!$A$4:$A$4004"),
    RANDBETWEEN(
        MATCH('Meta-analysis (Recruitment)'!$B$5, INDIRECT("'Bootstrap Sampling (Recruitment'!$A$4:$A$4004"), 1),
        MATCH('Meta-analysis (Recruitment)'!$B$6, INDIRECT("'Bootstrap Sampling (Recruitment'!$A$4:$A$4004"), 1)
    ),
    1
)</f>
        <v>0</v>
      </c>
      <c r="C2072" s="11">
        <f t="shared" ca="1" si="289"/>
        <v>1</v>
      </c>
      <c r="F2072" s="11">
        <f t="shared" ca="1" si="290"/>
        <v>0.1</v>
      </c>
      <c r="G2072" s="11">
        <f t="shared" ca="1" si="291"/>
        <v>0.3</v>
      </c>
      <c r="H2072" s="11">
        <f t="shared" ca="1" si="292"/>
        <v>0.5</v>
      </c>
      <c r="I2072" s="11">
        <f t="shared" ca="1" si="293"/>
        <v>0.38</v>
      </c>
      <c r="K2072" s="11">
        <f t="shared" ca="1" si="294"/>
        <v>0.1</v>
      </c>
      <c r="L2072" s="11">
        <f t="shared" ca="1" si="295"/>
        <v>0.3</v>
      </c>
      <c r="M2072" s="11">
        <f t="shared" ca="1" si="296"/>
        <v>0.5</v>
      </c>
      <c r="N2072" s="11">
        <f t="shared" ca="1" si="297"/>
        <v>0.38</v>
      </c>
      <c r="O2072" s="11">
        <f ca="1">(K2072-F2072)*'Meta-analysis (Recruitment)'!$B$4</f>
        <v>0</v>
      </c>
      <c r="Q2072" s="11">
        <f ca="1">(L2072-G2072)*'Meta-analysis (Recruitment)'!$B$4</f>
        <v>0</v>
      </c>
      <c r="S2072" s="11">
        <f ca="1">(M2072-H2072)*'Meta-analysis (Recruitment)'!$B$4</f>
        <v>0</v>
      </c>
      <c r="U2072" s="11">
        <f ca="1">(N2072-I2072)*'Meta-analysis (Recruitment)'!$B$4</f>
        <v>0</v>
      </c>
    </row>
    <row r="2073" spans="1:21">
      <c r="A2073" s="11">
        <v>6.9000000000000006E-2</v>
      </c>
      <c r="B2073" s="11" cm="1">
        <f t="array" aca="1" ref="B2073" ca="1">INDEX(
    INDIRECT("'Bootstrap Sampling (Recruitment'!$A$4:$A$4004"),
    RANDBETWEEN(
        MATCH('Meta-analysis (Recruitment)'!$B$5, INDIRECT("'Bootstrap Sampling (Recruitment'!$A$4:$A$4004"), 1),
        MATCH('Meta-analysis (Recruitment)'!$B$6, INDIRECT("'Bootstrap Sampling (Recruitment'!$A$4:$A$4004"), 1)
    ),
    1
)</f>
        <v>0</v>
      </c>
      <c r="C2073" s="11">
        <f t="shared" ca="1" si="289"/>
        <v>1</v>
      </c>
      <c r="F2073" s="11">
        <f t="shared" ca="1" si="290"/>
        <v>0.1</v>
      </c>
      <c r="G2073" s="11">
        <f t="shared" ca="1" si="291"/>
        <v>0.3</v>
      </c>
      <c r="H2073" s="11">
        <f t="shared" ca="1" si="292"/>
        <v>0.5</v>
      </c>
      <c r="I2073" s="11">
        <f t="shared" ca="1" si="293"/>
        <v>0.42</v>
      </c>
      <c r="K2073" s="11">
        <f t="shared" ca="1" si="294"/>
        <v>0.1</v>
      </c>
      <c r="L2073" s="11">
        <f t="shared" ca="1" si="295"/>
        <v>0.3</v>
      </c>
      <c r="M2073" s="11">
        <f t="shared" ca="1" si="296"/>
        <v>0.5</v>
      </c>
      <c r="N2073" s="11">
        <f t="shared" ca="1" si="297"/>
        <v>0.42</v>
      </c>
      <c r="O2073" s="11">
        <f ca="1">(K2073-F2073)*'Meta-analysis (Recruitment)'!$B$4</f>
        <v>0</v>
      </c>
      <c r="Q2073" s="11">
        <f ca="1">(L2073-G2073)*'Meta-analysis (Recruitment)'!$B$4</f>
        <v>0</v>
      </c>
      <c r="S2073" s="11">
        <f ca="1">(M2073-H2073)*'Meta-analysis (Recruitment)'!$B$4</f>
        <v>0</v>
      </c>
      <c r="U2073" s="11">
        <f ca="1">(N2073-I2073)*'Meta-analysis (Recruitment)'!$B$4</f>
        <v>0</v>
      </c>
    </row>
    <row r="2074" spans="1:21">
      <c r="A2074" s="11">
        <v>7.0000000000000007E-2</v>
      </c>
      <c r="B2074" s="11" cm="1">
        <f t="array" aca="1" ref="B2074" ca="1">INDEX(
    INDIRECT("'Bootstrap Sampling (Recruitment'!$A$4:$A$4004"),
    RANDBETWEEN(
        MATCH('Meta-analysis (Recruitment)'!$B$5, INDIRECT("'Bootstrap Sampling (Recruitment'!$A$4:$A$4004"), 1),
        MATCH('Meta-analysis (Recruitment)'!$B$6, INDIRECT("'Bootstrap Sampling (Recruitment'!$A$4:$A$4004"), 1)
    ),
    1
)</f>
        <v>0</v>
      </c>
      <c r="C2074" s="11">
        <f t="shared" ca="1" si="289"/>
        <v>1</v>
      </c>
      <c r="F2074" s="11">
        <f t="shared" ca="1" si="290"/>
        <v>0.1</v>
      </c>
      <c r="G2074" s="11">
        <f t="shared" ca="1" si="291"/>
        <v>0.3</v>
      </c>
      <c r="H2074" s="11">
        <f t="shared" ca="1" si="292"/>
        <v>0.5</v>
      </c>
      <c r="I2074" s="11">
        <f t="shared" ca="1" si="293"/>
        <v>0.11</v>
      </c>
      <c r="K2074" s="11">
        <f t="shared" ca="1" si="294"/>
        <v>0.1</v>
      </c>
      <c r="L2074" s="11">
        <f t="shared" ca="1" si="295"/>
        <v>0.3</v>
      </c>
      <c r="M2074" s="11">
        <f t="shared" ca="1" si="296"/>
        <v>0.5</v>
      </c>
      <c r="N2074" s="11">
        <f t="shared" ca="1" si="297"/>
        <v>0.11</v>
      </c>
      <c r="O2074" s="11">
        <f ca="1">(K2074-F2074)*'Meta-analysis (Recruitment)'!$B$4</f>
        <v>0</v>
      </c>
      <c r="Q2074" s="11">
        <f ca="1">(L2074-G2074)*'Meta-analysis (Recruitment)'!$B$4</f>
        <v>0</v>
      </c>
      <c r="S2074" s="11">
        <f ca="1">(M2074-H2074)*'Meta-analysis (Recruitment)'!$B$4</f>
        <v>0</v>
      </c>
      <c r="U2074" s="11">
        <f ca="1">(N2074-I2074)*'Meta-analysis (Recruitment)'!$B$4</f>
        <v>0</v>
      </c>
    </row>
    <row r="2075" spans="1:21">
      <c r="A2075" s="11">
        <v>7.0999999999999994E-2</v>
      </c>
      <c r="B2075" s="11" cm="1">
        <f t="array" aca="1" ref="B2075" ca="1">INDEX(
    INDIRECT("'Bootstrap Sampling (Recruitment'!$A$4:$A$4004"),
    RANDBETWEEN(
        MATCH('Meta-analysis (Recruitment)'!$B$5, INDIRECT("'Bootstrap Sampling (Recruitment'!$A$4:$A$4004"), 1),
        MATCH('Meta-analysis (Recruitment)'!$B$6, INDIRECT("'Bootstrap Sampling (Recruitment'!$A$4:$A$4004"), 1)
    ),
    1
)</f>
        <v>0</v>
      </c>
      <c r="C2075" s="11">
        <f t="shared" ca="1" si="289"/>
        <v>1</v>
      </c>
      <c r="F2075" s="11">
        <f t="shared" ca="1" si="290"/>
        <v>0.1</v>
      </c>
      <c r="G2075" s="11">
        <f t="shared" ca="1" si="291"/>
        <v>0.3</v>
      </c>
      <c r="H2075" s="11">
        <f t="shared" ca="1" si="292"/>
        <v>0.5</v>
      </c>
      <c r="I2075" s="11">
        <f t="shared" ca="1" si="293"/>
        <v>0.24</v>
      </c>
      <c r="K2075" s="11">
        <f t="shared" ca="1" si="294"/>
        <v>0.1</v>
      </c>
      <c r="L2075" s="11">
        <f t="shared" ca="1" si="295"/>
        <v>0.3</v>
      </c>
      <c r="M2075" s="11">
        <f t="shared" ca="1" si="296"/>
        <v>0.5</v>
      </c>
      <c r="N2075" s="11">
        <f t="shared" ca="1" si="297"/>
        <v>0.24</v>
      </c>
      <c r="O2075" s="11">
        <f ca="1">(K2075-F2075)*'Meta-analysis (Recruitment)'!$B$4</f>
        <v>0</v>
      </c>
      <c r="Q2075" s="11">
        <f ca="1">(L2075-G2075)*'Meta-analysis (Recruitment)'!$B$4</f>
        <v>0</v>
      </c>
      <c r="S2075" s="11">
        <f ca="1">(M2075-H2075)*'Meta-analysis (Recruitment)'!$B$4</f>
        <v>0</v>
      </c>
      <c r="U2075" s="11">
        <f ca="1">(N2075-I2075)*'Meta-analysis (Recruitment)'!$B$4</f>
        <v>0</v>
      </c>
    </row>
    <row r="2076" spans="1:21">
      <c r="A2076" s="11">
        <v>7.1999999999999995E-2</v>
      </c>
      <c r="B2076" s="11" cm="1">
        <f t="array" aca="1" ref="B2076" ca="1">INDEX(
    INDIRECT("'Bootstrap Sampling (Recruitment'!$A$4:$A$4004"),
    RANDBETWEEN(
        MATCH('Meta-analysis (Recruitment)'!$B$5, INDIRECT("'Bootstrap Sampling (Recruitment'!$A$4:$A$4004"), 1),
        MATCH('Meta-analysis (Recruitment)'!$B$6, INDIRECT("'Bootstrap Sampling (Recruitment'!$A$4:$A$4004"), 1)
    ),
    1
)</f>
        <v>0</v>
      </c>
      <c r="C2076" s="11">
        <f t="shared" ca="1" si="289"/>
        <v>1</v>
      </c>
      <c r="F2076" s="11">
        <f t="shared" ca="1" si="290"/>
        <v>0.1</v>
      </c>
      <c r="G2076" s="11">
        <f t="shared" ca="1" si="291"/>
        <v>0.3</v>
      </c>
      <c r="H2076" s="11">
        <f t="shared" ca="1" si="292"/>
        <v>0.5</v>
      </c>
      <c r="I2076" s="11">
        <f t="shared" ca="1" si="293"/>
        <v>0.24</v>
      </c>
      <c r="K2076" s="11">
        <f t="shared" ca="1" si="294"/>
        <v>0.1</v>
      </c>
      <c r="L2076" s="11">
        <f t="shared" ca="1" si="295"/>
        <v>0.3</v>
      </c>
      <c r="M2076" s="11">
        <f t="shared" ca="1" si="296"/>
        <v>0.5</v>
      </c>
      <c r="N2076" s="11">
        <f t="shared" ca="1" si="297"/>
        <v>0.24</v>
      </c>
      <c r="O2076" s="11">
        <f ca="1">(K2076-F2076)*'Meta-analysis (Recruitment)'!$B$4</f>
        <v>0</v>
      </c>
      <c r="Q2076" s="11">
        <f ca="1">(L2076-G2076)*'Meta-analysis (Recruitment)'!$B$4</f>
        <v>0</v>
      </c>
      <c r="S2076" s="11">
        <f ca="1">(M2076-H2076)*'Meta-analysis (Recruitment)'!$B$4</f>
        <v>0</v>
      </c>
      <c r="U2076" s="11">
        <f ca="1">(N2076-I2076)*'Meta-analysis (Recruitment)'!$B$4</f>
        <v>0</v>
      </c>
    </row>
    <row r="2077" spans="1:21">
      <c r="A2077" s="11">
        <v>7.2999999999999995E-2</v>
      </c>
      <c r="B2077" s="11" cm="1">
        <f t="array" aca="1" ref="B2077" ca="1">INDEX(
    INDIRECT("'Bootstrap Sampling (Recruitment'!$A$4:$A$4004"),
    RANDBETWEEN(
        MATCH('Meta-analysis (Recruitment)'!$B$5, INDIRECT("'Bootstrap Sampling (Recruitment'!$A$4:$A$4004"), 1),
        MATCH('Meta-analysis (Recruitment)'!$B$6, INDIRECT("'Bootstrap Sampling (Recruitment'!$A$4:$A$4004"), 1)
    ),
    1
)</f>
        <v>0</v>
      </c>
      <c r="C2077" s="11">
        <f t="shared" ca="1" si="289"/>
        <v>1</v>
      </c>
      <c r="F2077" s="11">
        <f t="shared" ca="1" si="290"/>
        <v>0.1</v>
      </c>
      <c r="G2077" s="11">
        <f t="shared" ca="1" si="291"/>
        <v>0.3</v>
      </c>
      <c r="H2077" s="11">
        <f t="shared" ca="1" si="292"/>
        <v>0.5</v>
      </c>
      <c r="I2077" s="11">
        <f t="shared" ca="1" si="293"/>
        <v>0.33</v>
      </c>
      <c r="K2077" s="11">
        <f t="shared" ca="1" si="294"/>
        <v>0.1</v>
      </c>
      <c r="L2077" s="11">
        <f t="shared" ca="1" si="295"/>
        <v>0.3</v>
      </c>
      <c r="M2077" s="11">
        <f t="shared" ca="1" si="296"/>
        <v>0.5</v>
      </c>
      <c r="N2077" s="11">
        <f t="shared" ca="1" si="297"/>
        <v>0.33</v>
      </c>
      <c r="O2077" s="11">
        <f ca="1">(K2077-F2077)*'Meta-analysis (Recruitment)'!$B$4</f>
        <v>0</v>
      </c>
      <c r="Q2077" s="11">
        <f ca="1">(L2077-G2077)*'Meta-analysis (Recruitment)'!$B$4</f>
        <v>0</v>
      </c>
      <c r="S2077" s="11">
        <f ca="1">(M2077-H2077)*'Meta-analysis (Recruitment)'!$B$4</f>
        <v>0</v>
      </c>
      <c r="U2077" s="11">
        <f ca="1">(N2077-I2077)*'Meta-analysis (Recruitment)'!$B$4</f>
        <v>0</v>
      </c>
    </row>
    <row r="2078" spans="1:21">
      <c r="A2078" s="11">
        <v>7.3999999999999996E-2</v>
      </c>
      <c r="B2078" s="11" cm="1">
        <f t="array" aca="1" ref="B2078" ca="1">INDEX(
    INDIRECT("'Bootstrap Sampling (Recruitment'!$A$4:$A$4004"),
    RANDBETWEEN(
        MATCH('Meta-analysis (Recruitment)'!$B$5, INDIRECT("'Bootstrap Sampling (Recruitment'!$A$4:$A$4004"), 1),
        MATCH('Meta-analysis (Recruitment)'!$B$6, INDIRECT("'Bootstrap Sampling (Recruitment'!$A$4:$A$4004"), 1)
    ),
    1
)</f>
        <v>0</v>
      </c>
      <c r="C2078" s="11">
        <f t="shared" ca="1" si="289"/>
        <v>1</v>
      </c>
      <c r="F2078" s="11">
        <f t="shared" ca="1" si="290"/>
        <v>0.1</v>
      </c>
      <c r="G2078" s="11">
        <f t="shared" ca="1" si="291"/>
        <v>0.3</v>
      </c>
      <c r="H2078" s="11">
        <f t="shared" ca="1" si="292"/>
        <v>0.5</v>
      </c>
      <c r="I2078" s="11">
        <f t="shared" ca="1" si="293"/>
        <v>0.2</v>
      </c>
      <c r="K2078" s="11">
        <f t="shared" ca="1" si="294"/>
        <v>0.1</v>
      </c>
      <c r="L2078" s="11">
        <f t="shared" ca="1" si="295"/>
        <v>0.3</v>
      </c>
      <c r="M2078" s="11">
        <f t="shared" ca="1" si="296"/>
        <v>0.5</v>
      </c>
      <c r="N2078" s="11">
        <f t="shared" ca="1" si="297"/>
        <v>0.2</v>
      </c>
      <c r="O2078" s="11">
        <f ca="1">(K2078-F2078)*'Meta-analysis (Recruitment)'!$B$4</f>
        <v>0</v>
      </c>
      <c r="Q2078" s="11">
        <f ca="1">(L2078-G2078)*'Meta-analysis (Recruitment)'!$B$4</f>
        <v>0</v>
      </c>
      <c r="S2078" s="11">
        <f ca="1">(M2078-H2078)*'Meta-analysis (Recruitment)'!$B$4</f>
        <v>0</v>
      </c>
      <c r="U2078" s="11">
        <f ca="1">(N2078-I2078)*'Meta-analysis (Recruitment)'!$B$4</f>
        <v>0</v>
      </c>
    </row>
    <row r="2079" spans="1:21">
      <c r="A2079" s="11">
        <v>7.4999999999999997E-2</v>
      </c>
      <c r="B2079" s="11" cm="1">
        <f t="array" aca="1" ref="B2079" ca="1">INDEX(
    INDIRECT("'Bootstrap Sampling (Recruitment'!$A$4:$A$4004"),
    RANDBETWEEN(
        MATCH('Meta-analysis (Recruitment)'!$B$5, INDIRECT("'Bootstrap Sampling (Recruitment'!$A$4:$A$4004"), 1),
        MATCH('Meta-analysis (Recruitment)'!$B$6, INDIRECT("'Bootstrap Sampling (Recruitment'!$A$4:$A$4004"), 1)
    ),
    1
)</f>
        <v>0</v>
      </c>
      <c r="C2079" s="11">
        <f t="shared" ca="1" si="289"/>
        <v>1</v>
      </c>
      <c r="F2079" s="11">
        <f t="shared" ca="1" si="290"/>
        <v>0.1</v>
      </c>
      <c r="G2079" s="11">
        <f t="shared" ca="1" si="291"/>
        <v>0.3</v>
      </c>
      <c r="H2079" s="11">
        <f t="shared" ca="1" si="292"/>
        <v>0.5</v>
      </c>
      <c r="I2079" s="11">
        <f t="shared" ca="1" si="293"/>
        <v>0.48</v>
      </c>
      <c r="K2079" s="11">
        <f t="shared" ca="1" si="294"/>
        <v>0.1</v>
      </c>
      <c r="L2079" s="11">
        <f t="shared" ca="1" si="295"/>
        <v>0.3</v>
      </c>
      <c r="M2079" s="11">
        <f t="shared" ca="1" si="296"/>
        <v>0.5</v>
      </c>
      <c r="N2079" s="11">
        <f t="shared" ca="1" si="297"/>
        <v>0.48</v>
      </c>
      <c r="O2079" s="11">
        <f ca="1">(K2079-F2079)*'Meta-analysis (Recruitment)'!$B$4</f>
        <v>0</v>
      </c>
      <c r="Q2079" s="11">
        <f ca="1">(L2079-G2079)*'Meta-analysis (Recruitment)'!$B$4</f>
        <v>0</v>
      </c>
      <c r="S2079" s="11">
        <f ca="1">(M2079-H2079)*'Meta-analysis (Recruitment)'!$B$4</f>
        <v>0</v>
      </c>
      <c r="U2079" s="11">
        <f ca="1">(N2079-I2079)*'Meta-analysis (Recruitment)'!$B$4</f>
        <v>0</v>
      </c>
    </row>
    <row r="2080" spans="1:21">
      <c r="A2080" s="11">
        <v>7.5999999999999998E-2</v>
      </c>
      <c r="B2080" s="11" cm="1">
        <f t="array" aca="1" ref="B2080" ca="1">INDEX(
    INDIRECT("'Bootstrap Sampling (Recruitment'!$A$4:$A$4004"),
    RANDBETWEEN(
        MATCH('Meta-analysis (Recruitment)'!$B$5, INDIRECT("'Bootstrap Sampling (Recruitment'!$A$4:$A$4004"), 1),
        MATCH('Meta-analysis (Recruitment)'!$B$6, INDIRECT("'Bootstrap Sampling (Recruitment'!$A$4:$A$4004"), 1)
    ),
    1
)</f>
        <v>0</v>
      </c>
      <c r="C2080" s="11">
        <f t="shared" ca="1" si="289"/>
        <v>1</v>
      </c>
      <c r="F2080" s="11">
        <f t="shared" ca="1" si="290"/>
        <v>0.1</v>
      </c>
      <c r="G2080" s="11">
        <f t="shared" ca="1" si="291"/>
        <v>0.3</v>
      </c>
      <c r="H2080" s="11">
        <f t="shared" ca="1" si="292"/>
        <v>0.5</v>
      </c>
      <c r="I2080" s="11">
        <f t="shared" ca="1" si="293"/>
        <v>0.12</v>
      </c>
      <c r="K2080" s="11">
        <f t="shared" ca="1" si="294"/>
        <v>0.1</v>
      </c>
      <c r="L2080" s="11">
        <f t="shared" ca="1" si="295"/>
        <v>0.3</v>
      </c>
      <c r="M2080" s="11">
        <f t="shared" ca="1" si="296"/>
        <v>0.5</v>
      </c>
      <c r="N2080" s="11">
        <f t="shared" ca="1" si="297"/>
        <v>0.12</v>
      </c>
      <c r="O2080" s="11">
        <f ca="1">(K2080-F2080)*'Meta-analysis (Recruitment)'!$B$4</f>
        <v>0</v>
      </c>
      <c r="Q2080" s="11">
        <f ca="1">(L2080-G2080)*'Meta-analysis (Recruitment)'!$B$4</f>
        <v>0</v>
      </c>
      <c r="S2080" s="11">
        <f ca="1">(M2080-H2080)*'Meta-analysis (Recruitment)'!$B$4</f>
        <v>0</v>
      </c>
      <c r="U2080" s="11">
        <f ca="1">(N2080-I2080)*'Meta-analysis (Recruitment)'!$B$4</f>
        <v>0</v>
      </c>
    </row>
    <row r="2081" spans="1:21">
      <c r="A2081" s="11">
        <v>7.6999999999999999E-2</v>
      </c>
      <c r="B2081" s="11" cm="1">
        <f t="array" aca="1" ref="B2081" ca="1">INDEX(
    INDIRECT("'Bootstrap Sampling (Recruitment'!$A$4:$A$4004"),
    RANDBETWEEN(
        MATCH('Meta-analysis (Recruitment)'!$B$5, INDIRECT("'Bootstrap Sampling (Recruitment'!$A$4:$A$4004"), 1),
        MATCH('Meta-analysis (Recruitment)'!$B$6, INDIRECT("'Bootstrap Sampling (Recruitment'!$A$4:$A$4004"), 1)
    ),
    1
)</f>
        <v>0</v>
      </c>
      <c r="C2081" s="11">
        <f t="shared" ca="1" si="289"/>
        <v>1</v>
      </c>
      <c r="F2081" s="11">
        <f t="shared" ca="1" si="290"/>
        <v>0.1</v>
      </c>
      <c r="G2081" s="11">
        <f t="shared" ca="1" si="291"/>
        <v>0.3</v>
      </c>
      <c r="H2081" s="11">
        <f t="shared" ca="1" si="292"/>
        <v>0.5</v>
      </c>
      <c r="I2081" s="11">
        <f t="shared" ca="1" si="293"/>
        <v>0.31</v>
      </c>
      <c r="K2081" s="11">
        <f t="shared" ca="1" si="294"/>
        <v>0.1</v>
      </c>
      <c r="L2081" s="11">
        <f t="shared" ca="1" si="295"/>
        <v>0.3</v>
      </c>
      <c r="M2081" s="11">
        <f t="shared" ca="1" si="296"/>
        <v>0.5</v>
      </c>
      <c r="N2081" s="11">
        <f t="shared" ca="1" si="297"/>
        <v>0.31</v>
      </c>
      <c r="O2081" s="11">
        <f ca="1">(K2081-F2081)*'Meta-analysis (Recruitment)'!$B$4</f>
        <v>0</v>
      </c>
      <c r="Q2081" s="11">
        <f ca="1">(L2081-G2081)*'Meta-analysis (Recruitment)'!$B$4</f>
        <v>0</v>
      </c>
      <c r="S2081" s="11">
        <f ca="1">(M2081-H2081)*'Meta-analysis (Recruitment)'!$B$4</f>
        <v>0</v>
      </c>
      <c r="U2081" s="11">
        <f ca="1">(N2081-I2081)*'Meta-analysis (Recruitment)'!$B$4</f>
        <v>0</v>
      </c>
    </row>
    <row r="2082" spans="1:21">
      <c r="A2082" s="11">
        <v>7.8E-2</v>
      </c>
      <c r="B2082" s="11" cm="1">
        <f t="array" aca="1" ref="B2082" ca="1">INDEX(
    INDIRECT("'Bootstrap Sampling (Recruitment'!$A$4:$A$4004"),
    RANDBETWEEN(
        MATCH('Meta-analysis (Recruitment)'!$B$5, INDIRECT("'Bootstrap Sampling (Recruitment'!$A$4:$A$4004"), 1),
        MATCH('Meta-analysis (Recruitment)'!$B$6, INDIRECT("'Bootstrap Sampling (Recruitment'!$A$4:$A$4004"), 1)
    ),
    1
)</f>
        <v>0</v>
      </c>
      <c r="C2082" s="11">
        <f t="shared" ca="1" si="289"/>
        <v>1</v>
      </c>
      <c r="F2082" s="11">
        <f t="shared" ca="1" si="290"/>
        <v>0.1</v>
      </c>
      <c r="G2082" s="11">
        <f t="shared" ca="1" si="291"/>
        <v>0.3</v>
      </c>
      <c r="H2082" s="11">
        <f t="shared" ca="1" si="292"/>
        <v>0.5</v>
      </c>
      <c r="I2082" s="11">
        <f t="shared" ca="1" si="293"/>
        <v>0.25</v>
      </c>
      <c r="K2082" s="11">
        <f t="shared" ca="1" si="294"/>
        <v>0.1</v>
      </c>
      <c r="L2082" s="11">
        <f t="shared" ca="1" si="295"/>
        <v>0.3</v>
      </c>
      <c r="M2082" s="11">
        <f t="shared" ca="1" si="296"/>
        <v>0.5</v>
      </c>
      <c r="N2082" s="11">
        <f t="shared" ca="1" si="297"/>
        <v>0.25</v>
      </c>
      <c r="O2082" s="11">
        <f ca="1">(K2082-F2082)*'Meta-analysis (Recruitment)'!$B$4</f>
        <v>0</v>
      </c>
      <c r="Q2082" s="11">
        <f ca="1">(L2082-G2082)*'Meta-analysis (Recruitment)'!$B$4</f>
        <v>0</v>
      </c>
      <c r="S2082" s="11">
        <f ca="1">(M2082-H2082)*'Meta-analysis (Recruitment)'!$B$4</f>
        <v>0</v>
      </c>
      <c r="U2082" s="11">
        <f ca="1">(N2082-I2082)*'Meta-analysis (Recruitment)'!$B$4</f>
        <v>0</v>
      </c>
    </row>
    <row r="2083" spans="1:21">
      <c r="A2083" s="11">
        <v>7.9000000000000001E-2</v>
      </c>
      <c r="B2083" s="11" cm="1">
        <f t="array" aca="1" ref="B2083" ca="1">INDEX(
    INDIRECT("'Bootstrap Sampling (Recruitment'!$A$4:$A$4004"),
    RANDBETWEEN(
        MATCH('Meta-analysis (Recruitment)'!$B$5, INDIRECT("'Bootstrap Sampling (Recruitment'!$A$4:$A$4004"), 1),
        MATCH('Meta-analysis (Recruitment)'!$B$6, INDIRECT("'Bootstrap Sampling (Recruitment'!$A$4:$A$4004"), 1)
    ),
    1
)</f>
        <v>0</v>
      </c>
      <c r="C2083" s="11">
        <f t="shared" ca="1" si="289"/>
        <v>1</v>
      </c>
      <c r="F2083" s="11">
        <f t="shared" ca="1" si="290"/>
        <v>0.1</v>
      </c>
      <c r="G2083" s="11">
        <f t="shared" ca="1" si="291"/>
        <v>0.3</v>
      </c>
      <c r="H2083" s="11">
        <f t="shared" ca="1" si="292"/>
        <v>0.5</v>
      </c>
      <c r="I2083" s="11">
        <f t="shared" ca="1" si="293"/>
        <v>0.49</v>
      </c>
      <c r="K2083" s="11">
        <f t="shared" ca="1" si="294"/>
        <v>0.1</v>
      </c>
      <c r="L2083" s="11">
        <f t="shared" ca="1" si="295"/>
        <v>0.3</v>
      </c>
      <c r="M2083" s="11">
        <f t="shared" ca="1" si="296"/>
        <v>0.5</v>
      </c>
      <c r="N2083" s="11">
        <f t="shared" ca="1" si="297"/>
        <v>0.49</v>
      </c>
      <c r="O2083" s="11">
        <f ca="1">(K2083-F2083)*'Meta-analysis (Recruitment)'!$B$4</f>
        <v>0</v>
      </c>
      <c r="Q2083" s="11">
        <f ca="1">(L2083-G2083)*'Meta-analysis (Recruitment)'!$B$4</f>
        <v>0</v>
      </c>
      <c r="S2083" s="11">
        <f ca="1">(M2083-H2083)*'Meta-analysis (Recruitment)'!$B$4</f>
        <v>0</v>
      </c>
      <c r="U2083" s="11">
        <f ca="1">(N2083-I2083)*'Meta-analysis (Recruitment)'!$B$4</f>
        <v>0</v>
      </c>
    </row>
    <row r="2084" spans="1:21">
      <c r="A2084" s="11">
        <v>0.08</v>
      </c>
      <c r="B2084" s="11" cm="1">
        <f t="array" aca="1" ref="B2084" ca="1">INDEX(
    INDIRECT("'Bootstrap Sampling (Recruitment'!$A$4:$A$4004"),
    RANDBETWEEN(
        MATCH('Meta-analysis (Recruitment)'!$B$5, INDIRECT("'Bootstrap Sampling (Recruitment'!$A$4:$A$4004"), 1),
        MATCH('Meta-analysis (Recruitment)'!$B$6, INDIRECT("'Bootstrap Sampling (Recruitment'!$A$4:$A$4004"), 1)
    ),
    1
)</f>
        <v>0</v>
      </c>
      <c r="C2084" s="11">
        <f t="shared" ca="1" si="289"/>
        <v>1</v>
      </c>
      <c r="F2084" s="11">
        <f t="shared" ca="1" si="290"/>
        <v>0.1</v>
      </c>
      <c r="G2084" s="11">
        <f t="shared" ca="1" si="291"/>
        <v>0.3</v>
      </c>
      <c r="H2084" s="11">
        <f t="shared" ca="1" si="292"/>
        <v>0.5</v>
      </c>
      <c r="I2084" s="11">
        <f t="shared" ca="1" si="293"/>
        <v>0.15</v>
      </c>
      <c r="K2084" s="11">
        <f t="shared" ca="1" si="294"/>
        <v>0.1</v>
      </c>
      <c r="L2084" s="11">
        <f t="shared" ca="1" si="295"/>
        <v>0.3</v>
      </c>
      <c r="M2084" s="11">
        <f t="shared" ca="1" si="296"/>
        <v>0.5</v>
      </c>
      <c r="N2084" s="11">
        <f t="shared" ca="1" si="297"/>
        <v>0.15</v>
      </c>
      <c r="O2084" s="11">
        <f ca="1">(K2084-F2084)*'Meta-analysis (Recruitment)'!$B$4</f>
        <v>0</v>
      </c>
      <c r="Q2084" s="11">
        <f ca="1">(L2084-G2084)*'Meta-analysis (Recruitment)'!$B$4</f>
        <v>0</v>
      </c>
      <c r="S2084" s="11">
        <f ca="1">(M2084-H2084)*'Meta-analysis (Recruitment)'!$B$4</f>
        <v>0</v>
      </c>
      <c r="U2084" s="11">
        <f ca="1">(N2084-I2084)*'Meta-analysis (Recruitment)'!$B$4</f>
        <v>0</v>
      </c>
    </row>
    <row r="2085" spans="1:21">
      <c r="A2085" s="11">
        <v>8.1000000000000003E-2</v>
      </c>
      <c r="B2085" s="11" cm="1">
        <f t="array" aca="1" ref="B2085" ca="1">INDEX(
    INDIRECT("'Bootstrap Sampling (Recruitment'!$A$4:$A$4004"),
    RANDBETWEEN(
        MATCH('Meta-analysis (Recruitment)'!$B$5, INDIRECT("'Bootstrap Sampling (Recruitment'!$A$4:$A$4004"), 1),
        MATCH('Meta-analysis (Recruitment)'!$B$6, INDIRECT("'Bootstrap Sampling (Recruitment'!$A$4:$A$4004"), 1)
    ),
    1
)</f>
        <v>0</v>
      </c>
      <c r="C2085" s="11">
        <f t="shared" ca="1" si="289"/>
        <v>1</v>
      </c>
      <c r="F2085" s="11">
        <f t="shared" ca="1" si="290"/>
        <v>0.1</v>
      </c>
      <c r="G2085" s="11">
        <f t="shared" ca="1" si="291"/>
        <v>0.3</v>
      </c>
      <c r="H2085" s="11">
        <f t="shared" ca="1" si="292"/>
        <v>0.5</v>
      </c>
      <c r="I2085" s="11">
        <f t="shared" ca="1" si="293"/>
        <v>0.3</v>
      </c>
      <c r="K2085" s="11">
        <f t="shared" ca="1" si="294"/>
        <v>0.1</v>
      </c>
      <c r="L2085" s="11">
        <f t="shared" ca="1" si="295"/>
        <v>0.3</v>
      </c>
      <c r="M2085" s="11">
        <f t="shared" ca="1" si="296"/>
        <v>0.5</v>
      </c>
      <c r="N2085" s="11">
        <f t="shared" ca="1" si="297"/>
        <v>0.3</v>
      </c>
      <c r="O2085" s="11">
        <f ca="1">(K2085-F2085)*'Meta-analysis (Recruitment)'!$B$4</f>
        <v>0</v>
      </c>
      <c r="Q2085" s="11">
        <f ca="1">(L2085-G2085)*'Meta-analysis (Recruitment)'!$B$4</f>
        <v>0</v>
      </c>
      <c r="S2085" s="11">
        <f ca="1">(M2085-H2085)*'Meta-analysis (Recruitment)'!$B$4</f>
        <v>0</v>
      </c>
      <c r="U2085" s="11">
        <f ca="1">(N2085-I2085)*'Meta-analysis (Recruitment)'!$B$4</f>
        <v>0</v>
      </c>
    </row>
    <row r="2086" spans="1:21">
      <c r="A2086" s="11">
        <v>8.2000000000000003E-2</v>
      </c>
      <c r="B2086" s="11" cm="1">
        <f t="array" aca="1" ref="B2086" ca="1">INDEX(
    INDIRECT("'Bootstrap Sampling (Recruitment'!$A$4:$A$4004"),
    RANDBETWEEN(
        MATCH('Meta-analysis (Recruitment)'!$B$5, INDIRECT("'Bootstrap Sampling (Recruitment'!$A$4:$A$4004"), 1),
        MATCH('Meta-analysis (Recruitment)'!$B$6, INDIRECT("'Bootstrap Sampling (Recruitment'!$A$4:$A$4004"), 1)
    ),
    1
)</f>
        <v>0</v>
      </c>
      <c r="C2086" s="11">
        <f t="shared" ref="C2086:C2149" ca="1" si="298">AVERAGE(B2086:B2086)+1</f>
        <v>1</v>
      </c>
      <c r="F2086" s="11">
        <f t="shared" ca="1" si="290"/>
        <v>0.1</v>
      </c>
      <c r="G2086" s="11">
        <f t="shared" ca="1" si="291"/>
        <v>0.3</v>
      </c>
      <c r="H2086" s="11">
        <f t="shared" ca="1" si="292"/>
        <v>0.5</v>
      </c>
      <c r="I2086" s="11">
        <f t="shared" ca="1" si="293"/>
        <v>0.15</v>
      </c>
      <c r="K2086" s="11">
        <f t="shared" ca="1" si="294"/>
        <v>0.1</v>
      </c>
      <c r="L2086" s="11">
        <f t="shared" ca="1" si="295"/>
        <v>0.3</v>
      </c>
      <c r="M2086" s="11">
        <f t="shared" ca="1" si="296"/>
        <v>0.5</v>
      </c>
      <c r="N2086" s="11">
        <f t="shared" ca="1" si="297"/>
        <v>0.15</v>
      </c>
      <c r="O2086" s="11">
        <f ca="1">(K2086-F2086)*'Meta-analysis (Recruitment)'!$B$4</f>
        <v>0</v>
      </c>
      <c r="Q2086" s="11">
        <f ca="1">(L2086-G2086)*'Meta-analysis (Recruitment)'!$B$4</f>
        <v>0</v>
      </c>
      <c r="S2086" s="11">
        <f ca="1">(M2086-H2086)*'Meta-analysis (Recruitment)'!$B$4</f>
        <v>0</v>
      </c>
      <c r="U2086" s="11">
        <f ca="1">(N2086-I2086)*'Meta-analysis (Recruitment)'!$B$4</f>
        <v>0</v>
      </c>
    </row>
    <row r="2087" spans="1:21">
      <c r="A2087" s="11">
        <v>8.3000000000000004E-2</v>
      </c>
      <c r="B2087" s="11" cm="1">
        <f t="array" aca="1" ref="B2087" ca="1">INDEX(
    INDIRECT("'Bootstrap Sampling (Recruitment'!$A$4:$A$4004"),
    RANDBETWEEN(
        MATCH('Meta-analysis (Recruitment)'!$B$5, INDIRECT("'Bootstrap Sampling (Recruitment'!$A$4:$A$4004"), 1),
        MATCH('Meta-analysis (Recruitment)'!$B$6, INDIRECT("'Bootstrap Sampling (Recruitment'!$A$4:$A$4004"), 1)
    ),
    1
)</f>
        <v>0</v>
      </c>
      <c r="C2087" s="11">
        <f t="shared" ca="1" si="298"/>
        <v>1</v>
      </c>
      <c r="F2087" s="11">
        <f t="shared" ca="1" si="290"/>
        <v>0.1</v>
      </c>
      <c r="G2087" s="11">
        <f t="shared" ca="1" si="291"/>
        <v>0.3</v>
      </c>
      <c r="H2087" s="11">
        <f t="shared" ca="1" si="292"/>
        <v>0.5</v>
      </c>
      <c r="I2087" s="11">
        <f t="shared" ca="1" si="293"/>
        <v>0.1</v>
      </c>
      <c r="K2087" s="11">
        <f t="shared" ca="1" si="294"/>
        <v>0.1</v>
      </c>
      <c r="L2087" s="11">
        <f t="shared" ca="1" si="295"/>
        <v>0.3</v>
      </c>
      <c r="M2087" s="11">
        <f t="shared" ca="1" si="296"/>
        <v>0.5</v>
      </c>
      <c r="N2087" s="11">
        <f t="shared" ca="1" si="297"/>
        <v>0.1</v>
      </c>
      <c r="O2087" s="11">
        <f ca="1">(K2087-F2087)*'Meta-analysis (Recruitment)'!$B$4</f>
        <v>0</v>
      </c>
      <c r="Q2087" s="11">
        <f ca="1">(L2087-G2087)*'Meta-analysis (Recruitment)'!$B$4</f>
        <v>0</v>
      </c>
      <c r="S2087" s="11">
        <f ca="1">(M2087-H2087)*'Meta-analysis (Recruitment)'!$B$4</f>
        <v>0</v>
      </c>
      <c r="U2087" s="11">
        <f ca="1">(N2087-I2087)*'Meta-analysis (Recruitment)'!$B$4</f>
        <v>0</v>
      </c>
    </row>
    <row r="2088" spans="1:21">
      <c r="A2088" s="11">
        <v>8.4000000000000005E-2</v>
      </c>
      <c r="B2088" s="11" cm="1">
        <f t="array" aca="1" ref="B2088" ca="1">INDEX(
    INDIRECT("'Bootstrap Sampling (Recruitment'!$A$4:$A$4004"),
    RANDBETWEEN(
        MATCH('Meta-analysis (Recruitment)'!$B$5, INDIRECT("'Bootstrap Sampling (Recruitment'!$A$4:$A$4004"), 1),
        MATCH('Meta-analysis (Recruitment)'!$B$6, INDIRECT("'Bootstrap Sampling (Recruitment'!$A$4:$A$4004"), 1)
    ),
    1
)</f>
        <v>0</v>
      </c>
      <c r="C2088" s="11">
        <f t="shared" ca="1" si="298"/>
        <v>1</v>
      </c>
      <c r="F2088" s="11">
        <f t="shared" ca="1" si="290"/>
        <v>0.1</v>
      </c>
      <c r="G2088" s="11">
        <f t="shared" ca="1" si="291"/>
        <v>0.3</v>
      </c>
      <c r="H2088" s="11">
        <f t="shared" ca="1" si="292"/>
        <v>0.5</v>
      </c>
      <c r="I2088" s="11">
        <f t="shared" ca="1" si="293"/>
        <v>0.4</v>
      </c>
      <c r="K2088" s="11">
        <f t="shared" ca="1" si="294"/>
        <v>0.1</v>
      </c>
      <c r="L2088" s="11">
        <f t="shared" ca="1" si="295"/>
        <v>0.3</v>
      </c>
      <c r="M2088" s="11">
        <f t="shared" ca="1" si="296"/>
        <v>0.5</v>
      </c>
      <c r="N2088" s="11">
        <f t="shared" ca="1" si="297"/>
        <v>0.4</v>
      </c>
      <c r="O2088" s="11">
        <f ca="1">(K2088-F2088)*'Meta-analysis (Recruitment)'!$B$4</f>
        <v>0</v>
      </c>
      <c r="Q2088" s="11">
        <f ca="1">(L2088-G2088)*'Meta-analysis (Recruitment)'!$B$4</f>
        <v>0</v>
      </c>
      <c r="S2088" s="11">
        <f ca="1">(M2088-H2088)*'Meta-analysis (Recruitment)'!$B$4</f>
        <v>0</v>
      </c>
      <c r="U2088" s="11">
        <f ca="1">(N2088-I2088)*'Meta-analysis (Recruitment)'!$B$4</f>
        <v>0</v>
      </c>
    </row>
    <row r="2089" spans="1:21">
      <c r="A2089" s="11">
        <v>8.5000000000000006E-2</v>
      </c>
      <c r="B2089" s="11" cm="1">
        <f t="array" aca="1" ref="B2089" ca="1">INDEX(
    INDIRECT("'Bootstrap Sampling (Recruitment'!$A$4:$A$4004"),
    RANDBETWEEN(
        MATCH('Meta-analysis (Recruitment)'!$B$5, INDIRECT("'Bootstrap Sampling (Recruitment'!$A$4:$A$4004"), 1),
        MATCH('Meta-analysis (Recruitment)'!$B$6, INDIRECT("'Bootstrap Sampling (Recruitment'!$A$4:$A$4004"), 1)
    ),
    1
)</f>
        <v>0</v>
      </c>
      <c r="C2089" s="11">
        <f t="shared" ca="1" si="298"/>
        <v>1</v>
      </c>
      <c r="F2089" s="11">
        <f t="shared" ca="1" si="290"/>
        <v>0.1</v>
      </c>
      <c r="G2089" s="11">
        <f t="shared" ca="1" si="291"/>
        <v>0.3</v>
      </c>
      <c r="H2089" s="11">
        <f t="shared" ca="1" si="292"/>
        <v>0.5</v>
      </c>
      <c r="I2089" s="11">
        <f t="shared" ca="1" si="293"/>
        <v>0.41</v>
      </c>
      <c r="K2089" s="11">
        <f t="shared" ca="1" si="294"/>
        <v>0.1</v>
      </c>
      <c r="L2089" s="11">
        <f t="shared" ca="1" si="295"/>
        <v>0.3</v>
      </c>
      <c r="M2089" s="11">
        <f t="shared" ca="1" si="296"/>
        <v>0.5</v>
      </c>
      <c r="N2089" s="11">
        <f t="shared" ca="1" si="297"/>
        <v>0.41</v>
      </c>
      <c r="O2089" s="11">
        <f ca="1">(K2089-F2089)*'Meta-analysis (Recruitment)'!$B$4</f>
        <v>0</v>
      </c>
      <c r="Q2089" s="11">
        <f ca="1">(L2089-G2089)*'Meta-analysis (Recruitment)'!$B$4</f>
        <v>0</v>
      </c>
      <c r="S2089" s="11">
        <f ca="1">(M2089-H2089)*'Meta-analysis (Recruitment)'!$B$4</f>
        <v>0</v>
      </c>
      <c r="U2089" s="11">
        <f ca="1">(N2089-I2089)*'Meta-analysis (Recruitment)'!$B$4</f>
        <v>0</v>
      </c>
    </row>
    <row r="2090" spans="1:21">
      <c r="A2090" s="11">
        <v>8.5999999999999993E-2</v>
      </c>
      <c r="B2090" s="11" cm="1">
        <f t="array" aca="1" ref="B2090" ca="1">INDEX(
    INDIRECT("'Bootstrap Sampling (Recruitment'!$A$4:$A$4004"),
    RANDBETWEEN(
        MATCH('Meta-analysis (Recruitment)'!$B$5, INDIRECT("'Bootstrap Sampling (Recruitment'!$A$4:$A$4004"), 1),
        MATCH('Meta-analysis (Recruitment)'!$B$6, INDIRECT("'Bootstrap Sampling (Recruitment'!$A$4:$A$4004"), 1)
    ),
    1
)</f>
        <v>0</v>
      </c>
      <c r="C2090" s="11">
        <f t="shared" ca="1" si="298"/>
        <v>1</v>
      </c>
      <c r="F2090" s="11">
        <f t="shared" ca="1" si="290"/>
        <v>0.1</v>
      </c>
      <c r="G2090" s="11">
        <f t="shared" ca="1" si="291"/>
        <v>0.3</v>
      </c>
      <c r="H2090" s="11">
        <f t="shared" ca="1" si="292"/>
        <v>0.5</v>
      </c>
      <c r="I2090" s="11">
        <f t="shared" ca="1" si="293"/>
        <v>0.4</v>
      </c>
      <c r="K2090" s="11">
        <f t="shared" ca="1" si="294"/>
        <v>0.1</v>
      </c>
      <c r="L2090" s="11">
        <f t="shared" ca="1" si="295"/>
        <v>0.3</v>
      </c>
      <c r="M2090" s="11">
        <f t="shared" ca="1" si="296"/>
        <v>0.5</v>
      </c>
      <c r="N2090" s="11">
        <f t="shared" ca="1" si="297"/>
        <v>0.4</v>
      </c>
      <c r="O2090" s="11">
        <f ca="1">(K2090-F2090)*'Meta-analysis (Recruitment)'!$B$4</f>
        <v>0</v>
      </c>
      <c r="Q2090" s="11">
        <f ca="1">(L2090-G2090)*'Meta-analysis (Recruitment)'!$B$4</f>
        <v>0</v>
      </c>
      <c r="S2090" s="11">
        <f ca="1">(M2090-H2090)*'Meta-analysis (Recruitment)'!$B$4</f>
        <v>0</v>
      </c>
      <c r="U2090" s="11">
        <f ca="1">(N2090-I2090)*'Meta-analysis (Recruitment)'!$B$4</f>
        <v>0</v>
      </c>
    </row>
    <row r="2091" spans="1:21">
      <c r="A2091" s="11">
        <v>8.6999999999999994E-2</v>
      </c>
      <c r="B2091" s="11" cm="1">
        <f t="array" aca="1" ref="B2091" ca="1">INDEX(
    INDIRECT("'Bootstrap Sampling (Recruitment'!$A$4:$A$4004"),
    RANDBETWEEN(
        MATCH('Meta-analysis (Recruitment)'!$B$5, INDIRECT("'Bootstrap Sampling (Recruitment'!$A$4:$A$4004"), 1),
        MATCH('Meta-analysis (Recruitment)'!$B$6, INDIRECT("'Bootstrap Sampling (Recruitment'!$A$4:$A$4004"), 1)
    ),
    1
)</f>
        <v>0</v>
      </c>
      <c r="C2091" s="11">
        <f t="shared" ca="1" si="298"/>
        <v>1</v>
      </c>
      <c r="F2091" s="11">
        <f t="shared" ca="1" si="290"/>
        <v>0.1</v>
      </c>
      <c r="G2091" s="11">
        <f t="shared" ca="1" si="291"/>
        <v>0.3</v>
      </c>
      <c r="H2091" s="11">
        <f t="shared" ca="1" si="292"/>
        <v>0.5</v>
      </c>
      <c r="I2091" s="11">
        <f t="shared" ca="1" si="293"/>
        <v>0.28000000000000003</v>
      </c>
      <c r="K2091" s="11">
        <f t="shared" ca="1" si="294"/>
        <v>0.1</v>
      </c>
      <c r="L2091" s="11">
        <f t="shared" ca="1" si="295"/>
        <v>0.3</v>
      </c>
      <c r="M2091" s="11">
        <f t="shared" ca="1" si="296"/>
        <v>0.5</v>
      </c>
      <c r="N2091" s="11">
        <f t="shared" ca="1" si="297"/>
        <v>0.28000000000000003</v>
      </c>
      <c r="O2091" s="11">
        <f ca="1">(K2091-F2091)*'Meta-analysis (Recruitment)'!$B$4</f>
        <v>0</v>
      </c>
      <c r="Q2091" s="11">
        <f ca="1">(L2091-G2091)*'Meta-analysis (Recruitment)'!$B$4</f>
        <v>0</v>
      </c>
      <c r="S2091" s="11">
        <f ca="1">(M2091-H2091)*'Meta-analysis (Recruitment)'!$B$4</f>
        <v>0</v>
      </c>
      <c r="U2091" s="11">
        <f ca="1">(N2091-I2091)*'Meta-analysis (Recruitment)'!$B$4</f>
        <v>0</v>
      </c>
    </row>
    <row r="2092" spans="1:21">
      <c r="A2092" s="11">
        <v>8.7999999999999995E-2</v>
      </c>
      <c r="B2092" s="11" cm="1">
        <f t="array" aca="1" ref="B2092" ca="1">INDEX(
    INDIRECT("'Bootstrap Sampling (Recruitment'!$A$4:$A$4004"),
    RANDBETWEEN(
        MATCH('Meta-analysis (Recruitment)'!$B$5, INDIRECT("'Bootstrap Sampling (Recruitment'!$A$4:$A$4004"), 1),
        MATCH('Meta-analysis (Recruitment)'!$B$6, INDIRECT("'Bootstrap Sampling (Recruitment'!$A$4:$A$4004"), 1)
    ),
    1
)</f>
        <v>0</v>
      </c>
      <c r="C2092" s="11">
        <f t="shared" ca="1" si="298"/>
        <v>1</v>
      </c>
      <c r="F2092" s="11">
        <f t="shared" ca="1" si="290"/>
        <v>0.1</v>
      </c>
      <c r="G2092" s="11">
        <f t="shared" ca="1" si="291"/>
        <v>0.3</v>
      </c>
      <c r="H2092" s="11">
        <f t="shared" ca="1" si="292"/>
        <v>0.5</v>
      </c>
      <c r="I2092" s="11">
        <f t="shared" ca="1" si="293"/>
        <v>0.39</v>
      </c>
      <c r="K2092" s="11">
        <f t="shared" ca="1" si="294"/>
        <v>0.1</v>
      </c>
      <c r="L2092" s="11">
        <f t="shared" ca="1" si="295"/>
        <v>0.3</v>
      </c>
      <c r="M2092" s="11">
        <f t="shared" ca="1" si="296"/>
        <v>0.5</v>
      </c>
      <c r="N2092" s="11">
        <f t="shared" ca="1" si="297"/>
        <v>0.39</v>
      </c>
      <c r="O2092" s="11">
        <f ca="1">(K2092-F2092)*'Meta-analysis (Recruitment)'!$B$4</f>
        <v>0</v>
      </c>
      <c r="Q2092" s="11">
        <f ca="1">(L2092-G2092)*'Meta-analysis (Recruitment)'!$B$4</f>
        <v>0</v>
      </c>
      <c r="S2092" s="11">
        <f ca="1">(M2092-H2092)*'Meta-analysis (Recruitment)'!$B$4</f>
        <v>0</v>
      </c>
      <c r="U2092" s="11">
        <f ca="1">(N2092-I2092)*'Meta-analysis (Recruitment)'!$B$4</f>
        <v>0</v>
      </c>
    </row>
    <row r="2093" spans="1:21">
      <c r="A2093" s="11">
        <v>8.8999999999999996E-2</v>
      </c>
      <c r="B2093" s="11" cm="1">
        <f t="array" aca="1" ref="B2093" ca="1">INDEX(
    INDIRECT("'Bootstrap Sampling (Recruitment'!$A$4:$A$4004"),
    RANDBETWEEN(
        MATCH('Meta-analysis (Recruitment)'!$B$5, INDIRECT("'Bootstrap Sampling (Recruitment'!$A$4:$A$4004"), 1),
        MATCH('Meta-analysis (Recruitment)'!$B$6, INDIRECT("'Bootstrap Sampling (Recruitment'!$A$4:$A$4004"), 1)
    ),
    1
)</f>
        <v>0</v>
      </c>
      <c r="C2093" s="11">
        <f t="shared" ca="1" si="298"/>
        <v>1</v>
      </c>
      <c r="F2093" s="11">
        <f t="shared" ca="1" si="290"/>
        <v>0.1</v>
      </c>
      <c r="G2093" s="11">
        <f t="shared" ca="1" si="291"/>
        <v>0.3</v>
      </c>
      <c r="H2093" s="11">
        <f t="shared" ca="1" si="292"/>
        <v>0.5</v>
      </c>
      <c r="I2093" s="11">
        <f t="shared" ca="1" si="293"/>
        <v>0.15</v>
      </c>
      <c r="K2093" s="11">
        <f t="shared" ca="1" si="294"/>
        <v>0.1</v>
      </c>
      <c r="L2093" s="11">
        <f t="shared" ca="1" si="295"/>
        <v>0.3</v>
      </c>
      <c r="M2093" s="11">
        <f t="shared" ca="1" si="296"/>
        <v>0.5</v>
      </c>
      <c r="N2093" s="11">
        <f t="shared" ca="1" si="297"/>
        <v>0.15</v>
      </c>
      <c r="O2093" s="11">
        <f ca="1">(K2093-F2093)*'Meta-analysis (Recruitment)'!$B$4</f>
        <v>0</v>
      </c>
      <c r="Q2093" s="11">
        <f ca="1">(L2093-G2093)*'Meta-analysis (Recruitment)'!$B$4</f>
        <v>0</v>
      </c>
      <c r="S2093" s="11">
        <f ca="1">(M2093-H2093)*'Meta-analysis (Recruitment)'!$B$4</f>
        <v>0</v>
      </c>
      <c r="U2093" s="11">
        <f ca="1">(N2093-I2093)*'Meta-analysis (Recruitment)'!$B$4</f>
        <v>0</v>
      </c>
    </row>
    <row r="2094" spans="1:21">
      <c r="A2094" s="11">
        <v>0.09</v>
      </c>
      <c r="B2094" s="11" cm="1">
        <f t="array" aca="1" ref="B2094" ca="1">INDEX(
    INDIRECT("'Bootstrap Sampling (Recruitment'!$A$4:$A$4004"),
    RANDBETWEEN(
        MATCH('Meta-analysis (Recruitment)'!$B$5, INDIRECT("'Bootstrap Sampling (Recruitment'!$A$4:$A$4004"), 1),
        MATCH('Meta-analysis (Recruitment)'!$B$6, INDIRECT("'Bootstrap Sampling (Recruitment'!$A$4:$A$4004"), 1)
    ),
    1
)</f>
        <v>0</v>
      </c>
      <c r="C2094" s="11">
        <f t="shared" ca="1" si="298"/>
        <v>1</v>
      </c>
      <c r="F2094" s="11">
        <f t="shared" ca="1" si="290"/>
        <v>0.1</v>
      </c>
      <c r="G2094" s="11">
        <f t="shared" ca="1" si="291"/>
        <v>0.3</v>
      </c>
      <c r="H2094" s="11">
        <f t="shared" ca="1" si="292"/>
        <v>0.5</v>
      </c>
      <c r="I2094" s="11">
        <f t="shared" ca="1" si="293"/>
        <v>0.2</v>
      </c>
      <c r="K2094" s="11">
        <f t="shared" ca="1" si="294"/>
        <v>0.1</v>
      </c>
      <c r="L2094" s="11">
        <f t="shared" ca="1" si="295"/>
        <v>0.3</v>
      </c>
      <c r="M2094" s="11">
        <f t="shared" ca="1" si="296"/>
        <v>0.5</v>
      </c>
      <c r="N2094" s="11">
        <f t="shared" ca="1" si="297"/>
        <v>0.2</v>
      </c>
      <c r="O2094" s="11">
        <f ca="1">(K2094-F2094)*'Meta-analysis (Recruitment)'!$B$4</f>
        <v>0</v>
      </c>
      <c r="Q2094" s="11">
        <f ca="1">(L2094-G2094)*'Meta-analysis (Recruitment)'!$B$4</f>
        <v>0</v>
      </c>
      <c r="S2094" s="11">
        <f ca="1">(M2094-H2094)*'Meta-analysis (Recruitment)'!$B$4</f>
        <v>0</v>
      </c>
      <c r="U2094" s="11">
        <f ca="1">(N2094-I2094)*'Meta-analysis (Recruitment)'!$B$4</f>
        <v>0</v>
      </c>
    </row>
    <row r="2095" spans="1:21">
      <c r="A2095" s="11">
        <v>9.0999999999999998E-2</v>
      </c>
      <c r="B2095" s="11" cm="1">
        <f t="array" aca="1" ref="B2095" ca="1">INDEX(
    INDIRECT("'Bootstrap Sampling (Recruitment'!$A$4:$A$4004"),
    RANDBETWEEN(
        MATCH('Meta-analysis (Recruitment)'!$B$5, INDIRECT("'Bootstrap Sampling (Recruitment'!$A$4:$A$4004"), 1),
        MATCH('Meta-analysis (Recruitment)'!$B$6, INDIRECT("'Bootstrap Sampling (Recruitment'!$A$4:$A$4004"), 1)
    ),
    1
)</f>
        <v>0</v>
      </c>
      <c r="C2095" s="11">
        <f t="shared" ca="1" si="298"/>
        <v>1</v>
      </c>
      <c r="F2095" s="11">
        <f t="shared" ca="1" si="290"/>
        <v>0.1</v>
      </c>
      <c r="G2095" s="11">
        <f t="shared" ca="1" si="291"/>
        <v>0.3</v>
      </c>
      <c r="H2095" s="11">
        <f t="shared" ca="1" si="292"/>
        <v>0.5</v>
      </c>
      <c r="I2095" s="11">
        <f t="shared" ca="1" si="293"/>
        <v>0.41</v>
      </c>
      <c r="K2095" s="11">
        <f t="shared" ca="1" si="294"/>
        <v>0.1</v>
      </c>
      <c r="L2095" s="11">
        <f t="shared" ca="1" si="295"/>
        <v>0.3</v>
      </c>
      <c r="M2095" s="11">
        <f t="shared" ca="1" si="296"/>
        <v>0.5</v>
      </c>
      <c r="N2095" s="11">
        <f t="shared" ca="1" si="297"/>
        <v>0.41</v>
      </c>
      <c r="O2095" s="11">
        <f ca="1">(K2095-F2095)*'Meta-analysis (Recruitment)'!$B$4</f>
        <v>0</v>
      </c>
      <c r="Q2095" s="11">
        <f ca="1">(L2095-G2095)*'Meta-analysis (Recruitment)'!$B$4</f>
        <v>0</v>
      </c>
      <c r="S2095" s="11">
        <f ca="1">(M2095-H2095)*'Meta-analysis (Recruitment)'!$B$4</f>
        <v>0</v>
      </c>
      <c r="U2095" s="11">
        <f ca="1">(N2095-I2095)*'Meta-analysis (Recruitment)'!$B$4</f>
        <v>0</v>
      </c>
    </row>
    <row r="2096" spans="1:21">
      <c r="A2096" s="11">
        <v>9.1999999999999998E-2</v>
      </c>
      <c r="B2096" s="11" cm="1">
        <f t="array" aca="1" ref="B2096" ca="1">INDEX(
    INDIRECT("'Bootstrap Sampling (Recruitment'!$A$4:$A$4004"),
    RANDBETWEEN(
        MATCH('Meta-analysis (Recruitment)'!$B$5, INDIRECT("'Bootstrap Sampling (Recruitment'!$A$4:$A$4004"), 1),
        MATCH('Meta-analysis (Recruitment)'!$B$6, INDIRECT("'Bootstrap Sampling (Recruitment'!$A$4:$A$4004"), 1)
    ),
    1
)</f>
        <v>0</v>
      </c>
      <c r="C2096" s="11">
        <f t="shared" ca="1" si="298"/>
        <v>1</v>
      </c>
      <c r="F2096" s="11">
        <f t="shared" ca="1" si="290"/>
        <v>0.1</v>
      </c>
      <c r="G2096" s="11">
        <f t="shared" ca="1" si="291"/>
        <v>0.3</v>
      </c>
      <c r="H2096" s="11">
        <f t="shared" ca="1" si="292"/>
        <v>0.5</v>
      </c>
      <c r="I2096" s="11">
        <f t="shared" ca="1" si="293"/>
        <v>0.35</v>
      </c>
      <c r="K2096" s="11">
        <f t="shared" ca="1" si="294"/>
        <v>0.1</v>
      </c>
      <c r="L2096" s="11">
        <f t="shared" ca="1" si="295"/>
        <v>0.3</v>
      </c>
      <c r="M2096" s="11">
        <f t="shared" ca="1" si="296"/>
        <v>0.5</v>
      </c>
      <c r="N2096" s="11">
        <f t="shared" ca="1" si="297"/>
        <v>0.35</v>
      </c>
      <c r="O2096" s="11">
        <f ca="1">(K2096-F2096)*'Meta-analysis (Recruitment)'!$B$4</f>
        <v>0</v>
      </c>
      <c r="Q2096" s="11">
        <f ca="1">(L2096-G2096)*'Meta-analysis (Recruitment)'!$B$4</f>
        <v>0</v>
      </c>
      <c r="S2096" s="11">
        <f ca="1">(M2096-H2096)*'Meta-analysis (Recruitment)'!$B$4</f>
        <v>0</v>
      </c>
      <c r="U2096" s="11">
        <f ca="1">(N2096-I2096)*'Meta-analysis (Recruitment)'!$B$4</f>
        <v>0</v>
      </c>
    </row>
    <row r="2097" spans="1:21">
      <c r="A2097" s="11">
        <v>9.2999999999999999E-2</v>
      </c>
      <c r="B2097" s="11" cm="1">
        <f t="array" aca="1" ref="B2097" ca="1">INDEX(
    INDIRECT("'Bootstrap Sampling (Recruitment'!$A$4:$A$4004"),
    RANDBETWEEN(
        MATCH('Meta-analysis (Recruitment)'!$B$5, INDIRECT("'Bootstrap Sampling (Recruitment'!$A$4:$A$4004"), 1),
        MATCH('Meta-analysis (Recruitment)'!$B$6, INDIRECT("'Bootstrap Sampling (Recruitment'!$A$4:$A$4004"), 1)
    ),
    1
)</f>
        <v>0</v>
      </c>
      <c r="C2097" s="11">
        <f t="shared" ca="1" si="298"/>
        <v>1</v>
      </c>
      <c r="F2097" s="11">
        <f t="shared" ca="1" si="290"/>
        <v>0.1</v>
      </c>
      <c r="G2097" s="11">
        <f t="shared" ca="1" si="291"/>
        <v>0.3</v>
      </c>
      <c r="H2097" s="11">
        <f t="shared" ca="1" si="292"/>
        <v>0.5</v>
      </c>
      <c r="I2097" s="11">
        <f t="shared" ca="1" si="293"/>
        <v>0.31</v>
      </c>
      <c r="K2097" s="11">
        <f t="shared" ca="1" si="294"/>
        <v>0.1</v>
      </c>
      <c r="L2097" s="11">
        <f t="shared" ca="1" si="295"/>
        <v>0.3</v>
      </c>
      <c r="M2097" s="11">
        <f t="shared" ca="1" si="296"/>
        <v>0.5</v>
      </c>
      <c r="N2097" s="11">
        <f t="shared" ca="1" si="297"/>
        <v>0.31</v>
      </c>
      <c r="O2097" s="11">
        <f ca="1">(K2097-F2097)*'Meta-analysis (Recruitment)'!$B$4</f>
        <v>0</v>
      </c>
      <c r="Q2097" s="11">
        <f ca="1">(L2097-G2097)*'Meta-analysis (Recruitment)'!$B$4</f>
        <v>0</v>
      </c>
      <c r="S2097" s="11">
        <f ca="1">(M2097-H2097)*'Meta-analysis (Recruitment)'!$B$4</f>
        <v>0</v>
      </c>
      <c r="U2097" s="11">
        <f ca="1">(N2097-I2097)*'Meta-analysis (Recruitment)'!$B$4</f>
        <v>0</v>
      </c>
    </row>
    <row r="2098" spans="1:21">
      <c r="A2098" s="11">
        <v>9.4E-2</v>
      </c>
      <c r="B2098" s="11" cm="1">
        <f t="array" aca="1" ref="B2098" ca="1">INDEX(
    INDIRECT("'Bootstrap Sampling (Recruitment'!$A$4:$A$4004"),
    RANDBETWEEN(
        MATCH('Meta-analysis (Recruitment)'!$B$5, INDIRECT("'Bootstrap Sampling (Recruitment'!$A$4:$A$4004"), 1),
        MATCH('Meta-analysis (Recruitment)'!$B$6, INDIRECT("'Bootstrap Sampling (Recruitment'!$A$4:$A$4004"), 1)
    ),
    1
)</f>
        <v>0</v>
      </c>
      <c r="C2098" s="11">
        <f t="shared" ca="1" si="298"/>
        <v>1</v>
      </c>
      <c r="F2098" s="11">
        <f t="shared" ca="1" si="290"/>
        <v>0.1</v>
      </c>
      <c r="G2098" s="11">
        <f t="shared" ca="1" si="291"/>
        <v>0.3</v>
      </c>
      <c r="H2098" s="11">
        <f t="shared" ca="1" si="292"/>
        <v>0.5</v>
      </c>
      <c r="I2098" s="11">
        <f t="shared" ca="1" si="293"/>
        <v>0.5</v>
      </c>
      <c r="K2098" s="11">
        <f t="shared" ca="1" si="294"/>
        <v>0.1</v>
      </c>
      <c r="L2098" s="11">
        <f t="shared" ca="1" si="295"/>
        <v>0.3</v>
      </c>
      <c r="M2098" s="11">
        <f t="shared" ca="1" si="296"/>
        <v>0.5</v>
      </c>
      <c r="N2098" s="11">
        <f t="shared" ca="1" si="297"/>
        <v>0.5</v>
      </c>
      <c r="O2098" s="11">
        <f ca="1">(K2098-F2098)*'Meta-analysis (Recruitment)'!$B$4</f>
        <v>0</v>
      </c>
      <c r="Q2098" s="11">
        <f ca="1">(L2098-G2098)*'Meta-analysis (Recruitment)'!$B$4</f>
        <v>0</v>
      </c>
      <c r="S2098" s="11">
        <f ca="1">(M2098-H2098)*'Meta-analysis (Recruitment)'!$B$4</f>
        <v>0</v>
      </c>
      <c r="U2098" s="11">
        <f ca="1">(N2098-I2098)*'Meta-analysis (Recruitment)'!$B$4</f>
        <v>0</v>
      </c>
    </row>
    <row r="2099" spans="1:21">
      <c r="A2099" s="11">
        <v>9.5000000000000001E-2</v>
      </c>
      <c r="B2099" s="11" cm="1">
        <f t="array" aca="1" ref="B2099" ca="1">INDEX(
    INDIRECT("'Bootstrap Sampling (Recruitment'!$A$4:$A$4004"),
    RANDBETWEEN(
        MATCH('Meta-analysis (Recruitment)'!$B$5, INDIRECT("'Bootstrap Sampling (Recruitment'!$A$4:$A$4004"), 1),
        MATCH('Meta-analysis (Recruitment)'!$B$6, INDIRECT("'Bootstrap Sampling (Recruitment'!$A$4:$A$4004"), 1)
    ),
    1
)</f>
        <v>0</v>
      </c>
      <c r="C2099" s="11">
        <f t="shared" ca="1" si="298"/>
        <v>1</v>
      </c>
      <c r="F2099" s="11">
        <f t="shared" ca="1" si="290"/>
        <v>0.1</v>
      </c>
      <c r="G2099" s="11">
        <f t="shared" ca="1" si="291"/>
        <v>0.3</v>
      </c>
      <c r="H2099" s="11">
        <f t="shared" ca="1" si="292"/>
        <v>0.5</v>
      </c>
      <c r="I2099" s="11">
        <f t="shared" ca="1" si="293"/>
        <v>0.28000000000000003</v>
      </c>
      <c r="K2099" s="11">
        <f t="shared" ca="1" si="294"/>
        <v>0.1</v>
      </c>
      <c r="L2099" s="11">
        <f t="shared" ca="1" si="295"/>
        <v>0.3</v>
      </c>
      <c r="M2099" s="11">
        <f t="shared" ca="1" si="296"/>
        <v>0.5</v>
      </c>
      <c r="N2099" s="11">
        <f t="shared" ca="1" si="297"/>
        <v>0.28000000000000003</v>
      </c>
      <c r="O2099" s="11">
        <f ca="1">(K2099-F2099)*'Meta-analysis (Recruitment)'!$B$4</f>
        <v>0</v>
      </c>
      <c r="Q2099" s="11">
        <f ca="1">(L2099-G2099)*'Meta-analysis (Recruitment)'!$B$4</f>
        <v>0</v>
      </c>
      <c r="S2099" s="11">
        <f ca="1">(M2099-H2099)*'Meta-analysis (Recruitment)'!$B$4</f>
        <v>0</v>
      </c>
      <c r="U2099" s="11">
        <f ca="1">(N2099-I2099)*'Meta-analysis (Recruitment)'!$B$4</f>
        <v>0</v>
      </c>
    </row>
    <row r="2100" spans="1:21">
      <c r="A2100" s="11">
        <v>9.6000000000000002E-2</v>
      </c>
      <c r="B2100" s="11" cm="1">
        <f t="array" aca="1" ref="B2100" ca="1">INDEX(
    INDIRECT("'Bootstrap Sampling (Recruitment'!$A$4:$A$4004"),
    RANDBETWEEN(
        MATCH('Meta-analysis (Recruitment)'!$B$5, INDIRECT("'Bootstrap Sampling (Recruitment'!$A$4:$A$4004"), 1),
        MATCH('Meta-analysis (Recruitment)'!$B$6, INDIRECT("'Bootstrap Sampling (Recruitment'!$A$4:$A$4004"), 1)
    ),
    1
)</f>
        <v>0</v>
      </c>
      <c r="C2100" s="11">
        <f t="shared" ca="1" si="298"/>
        <v>1</v>
      </c>
      <c r="F2100" s="11">
        <f t="shared" ca="1" si="290"/>
        <v>0.1</v>
      </c>
      <c r="G2100" s="11">
        <f t="shared" ca="1" si="291"/>
        <v>0.3</v>
      </c>
      <c r="H2100" s="11">
        <f t="shared" ca="1" si="292"/>
        <v>0.5</v>
      </c>
      <c r="I2100" s="11">
        <f t="shared" ca="1" si="293"/>
        <v>0.35</v>
      </c>
      <c r="K2100" s="11">
        <f t="shared" ca="1" si="294"/>
        <v>0.1</v>
      </c>
      <c r="L2100" s="11">
        <f t="shared" ca="1" si="295"/>
        <v>0.3</v>
      </c>
      <c r="M2100" s="11">
        <f t="shared" ca="1" si="296"/>
        <v>0.5</v>
      </c>
      <c r="N2100" s="11">
        <f t="shared" ca="1" si="297"/>
        <v>0.35</v>
      </c>
      <c r="O2100" s="11">
        <f ca="1">(K2100-F2100)*'Meta-analysis (Recruitment)'!$B$4</f>
        <v>0</v>
      </c>
      <c r="Q2100" s="11">
        <f ca="1">(L2100-G2100)*'Meta-analysis (Recruitment)'!$B$4</f>
        <v>0</v>
      </c>
      <c r="S2100" s="11">
        <f ca="1">(M2100-H2100)*'Meta-analysis (Recruitment)'!$B$4</f>
        <v>0</v>
      </c>
      <c r="U2100" s="11">
        <f ca="1">(N2100-I2100)*'Meta-analysis (Recruitment)'!$B$4</f>
        <v>0</v>
      </c>
    </row>
    <row r="2101" spans="1:21">
      <c r="A2101" s="11">
        <v>9.7000000000000003E-2</v>
      </c>
      <c r="B2101" s="11" cm="1">
        <f t="array" aca="1" ref="B2101" ca="1">INDEX(
    INDIRECT("'Bootstrap Sampling (Recruitment'!$A$4:$A$4004"),
    RANDBETWEEN(
        MATCH('Meta-analysis (Recruitment)'!$B$5, INDIRECT("'Bootstrap Sampling (Recruitment'!$A$4:$A$4004"), 1),
        MATCH('Meta-analysis (Recruitment)'!$B$6, INDIRECT("'Bootstrap Sampling (Recruitment'!$A$4:$A$4004"), 1)
    ),
    1
)</f>
        <v>0</v>
      </c>
      <c r="C2101" s="11">
        <f t="shared" ca="1" si="298"/>
        <v>1</v>
      </c>
      <c r="F2101" s="11">
        <f t="shared" ca="1" si="290"/>
        <v>0.1</v>
      </c>
      <c r="G2101" s="11">
        <f t="shared" ca="1" si="291"/>
        <v>0.3</v>
      </c>
      <c r="H2101" s="11">
        <f t="shared" ca="1" si="292"/>
        <v>0.5</v>
      </c>
      <c r="I2101" s="11">
        <f t="shared" ca="1" si="293"/>
        <v>0.16</v>
      </c>
      <c r="K2101" s="11">
        <f t="shared" ca="1" si="294"/>
        <v>0.1</v>
      </c>
      <c r="L2101" s="11">
        <f t="shared" ca="1" si="295"/>
        <v>0.3</v>
      </c>
      <c r="M2101" s="11">
        <f t="shared" ca="1" si="296"/>
        <v>0.5</v>
      </c>
      <c r="N2101" s="11">
        <f t="shared" ca="1" si="297"/>
        <v>0.16</v>
      </c>
      <c r="O2101" s="11">
        <f ca="1">(K2101-F2101)*'Meta-analysis (Recruitment)'!$B$4</f>
        <v>0</v>
      </c>
      <c r="Q2101" s="11">
        <f ca="1">(L2101-G2101)*'Meta-analysis (Recruitment)'!$B$4</f>
        <v>0</v>
      </c>
      <c r="S2101" s="11">
        <f ca="1">(M2101-H2101)*'Meta-analysis (Recruitment)'!$B$4</f>
        <v>0</v>
      </c>
      <c r="U2101" s="11">
        <f ca="1">(N2101-I2101)*'Meta-analysis (Recruitment)'!$B$4</f>
        <v>0</v>
      </c>
    </row>
    <row r="2102" spans="1:21">
      <c r="A2102" s="11">
        <v>9.8000000000000004E-2</v>
      </c>
      <c r="B2102" s="11" cm="1">
        <f t="array" aca="1" ref="B2102" ca="1">INDEX(
    INDIRECT("'Bootstrap Sampling (Recruitment'!$A$4:$A$4004"),
    RANDBETWEEN(
        MATCH('Meta-analysis (Recruitment)'!$B$5, INDIRECT("'Bootstrap Sampling (Recruitment'!$A$4:$A$4004"), 1),
        MATCH('Meta-analysis (Recruitment)'!$B$6, INDIRECT("'Bootstrap Sampling (Recruitment'!$A$4:$A$4004"), 1)
    ),
    1
)</f>
        <v>0</v>
      </c>
      <c r="C2102" s="11">
        <f t="shared" ca="1" si="298"/>
        <v>1</v>
      </c>
      <c r="F2102" s="11">
        <f t="shared" ca="1" si="290"/>
        <v>0.1</v>
      </c>
      <c r="G2102" s="11">
        <f t="shared" ca="1" si="291"/>
        <v>0.3</v>
      </c>
      <c r="H2102" s="11">
        <f t="shared" ca="1" si="292"/>
        <v>0.5</v>
      </c>
      <c r="I2102" s="11">
        <f t="shared" ca="1" si="293"/>
        <v>0.19</v>
      </c>
      <c r="K2102" s="11">
        <f t="shared" ca="1" si="294"/>
        <v>0.1</v>
      </c>
      <c r="L2102" s="11">
        <f t="shared" ca="1" si="295"/>
        <v>0.3</v>
      </c>
      <c r="M2102" s="11">
        <f t="shared" ca="1" si="296"/>
        <v>0.5</v>
      </c>
      <c r="N2102" s="11">
        <f t="shared" ca="1" si="297"/>
        <v>0.19</v>
      </c>
      <c r="O2102" s="11">
        <f ca="1">(K2102-F2102)*'Meta-analysis (Recruitment)'!$B$4</f>
        <v>0</v>
      </c>
      <c r="Q2102" s="11">
        <f ca="1">(L2102-G2102)*'Meta-analysis (Recruitment)'!$B$4</f>
        <v>0</v>
      </c>
      <c r="S2102" s="11">
        <f ca="1">(M2102-H2102)*'Meta-analysis (Recruitment)'!$B$4</f>
        <v>0</v>
      </c>
      <c r="U2102" s="11">
        <f ca="1">(N2102-I2102)*'Meta-analysis (Recruitment)'!$B$4</f>
        <v>0</v>
      </c>
    </row>
    <row r="2103" spans="1:21">
      <c r="A2103" s="11">
        <v>9.9000000000000005E-2</v>
      </c>
      <c r="B2103" s="11" cm="1">
        <f t="array" aca="1" ref="B2103" ca="1">INDEX(
    INDIRECT("'Bootstrap Sampling (Recruitment'!$A$4:$A$4004"),
    RANDBETWEEN(
        MATCH('Meta-analysis (Recruitment)'!$B$5, INDIRECT("'Bootstrap Sampling (Recruitment'!$A$4:$A$4004"), 1),
        MATCH('Meta-analysis (Recruitment)'!$B$6, INDIRECT("'Bootstrap Sampling (Recruitment'!$A$4:$A$4004"), 1)
    ),
    1
)</f>
        <v>0</v>
      </c>
      <c r="C2103" s="11">
        <f t="shared" ca="1" si="298"/>
        <v>1</v>
      </c>
      <c r="F2103" s="11">
        <f t="shared" ca="1" si="290"/>
        <v>0.1</v>
      </c>
      <c r="G2103" s="11">
        <f t="shared" ca="1" si="291"/>
        <v>0.3</v>
      </c>
      <c r="H2103" s="11">
        <f t="shared" ca="1" si="292"/>
        <v>0.5</v>
      </c>
      <c r="I2103" s="11">
        <f t="shared" ca="1" si="293"/>
        <v>0.23</v>
      </c>
      <c r="K2103" s="11">
        <f t="shared" ca="1" si="294"/>
        <v>0.1</v>
      </c>
      <c r="L2103" s="11">
        <f t="shared" ca="1" si="295"/>
        <v>0.3</v>
      </c>
      <c r="M2103" s="11">
        <f t="shared" ca="1" si="296"/>
        <v>0.5</v>
      </c>
      <c r="N2103" s="11">
        <f t="shared" ca="1" si="297"/>
        <v>0.23</v>
      </c>
      <c r="O2103" s="11">
        <f ca="1">(K2103-F2103)*'Meta-analysis (Recruitment)'!$B$4</f>
        <v>0</v>
      </c>
      <c r="Q2103" s="11">
        <f ca="1">(L2103-G2103)*'Meta-analysis (Recruitment)'!$B$4</f>
        <v>0</v>
      </c>
      <c r="S2103" s="11">
        <f ca="1">(M2103-H2103)*'Meta-analysis (Recruitment)'!$B$4</f>
        <v>0</v>
      </c>
      <c r="U2103" s="11">
        <f ca="1">(N2103-I2103)*'Meta-analysis (Recruitment)'!$B$4</f>
        <v>0</v>
      </c>
    </row>
    <row r="2104" spans="1:21">
      <c r="A2104" s="11">
        <v>0.1</v>
      </c>
      <c r="B2104" s="11" cm="1">
        <f t="array" aca="1" ref="B2104" ca="1">INDEX(
    INDIRECT("'Bootstrap Sampling (Recruitment'!$A$4:$A$4004"),
    RANDBETWEEN(
        MATCH('Meta-analysis (Recruitment)'!$B$5, INDIRECT("'Bootstrap Sampling (Recruitment'!$A$4:$A$4004"), 1),
        MATCH('Meta-analysis (Recruitment)'!$B$6, INDIRECT("'Bootstrap Sampling (Recruitment'!$A$4:$A$4004"), 1)
    ),
    1
)</f>
        <v>0</v>
      </c>
      <c r="C2104" s="11">
        <f t="shared" ca="1" si="298"/>
        <v>1</v>
      </c>
      <c r="F2104" s="11">
        <f t="shared" ca="1" si="290"/>
        <v>0.1</v>
      </c>
      <c r="G2104" s="11">
        <f t="shared" ca="1" si="291"/>
        <v>0.3</v>
      </c>
      <c r="H2104" s="11">
        <f t="shared" ca="1" si="292"/>
        <v>0.5</v>
      </c>
      <c r="I2104" s="11">
        <f t="shared" ca="1" si="293"/>
        <v>0.18</v>
      </c>
      <c r="K2104" s="11">
        <f t="shared" ca="1" si="294"/>
        <v>0.1</v>
      </c>
      <c r="L2104" s="11">
        <f t="shared" ca="1" si="295"/>
        <v>0.3</v>
      </c>
      <c r="M2104" s="11">
        <f t="shared" ca="1" si="296"/>
        <v>0.5</v>
      </c>
      <c r="N2104" s="11">
        <f t="shared" ca="1" si="297"/>
        <v>0.18</v>
      </c>
      <c r="O2104" s="11">
        <f ca="1">(K2104-F2104)*'Meta-analysis (Recruitment)'!$B$4</f>
        <v>0</v>
      </c>
      <c r="Q2104" s="11">
        <f ca="1">(L2104-G2104)*'Meta-analysis (Recruitment)'!$B$4</f>
        <v>0</v>
      </c>
      <c r="S2104" s="11">
        <f ca="1">(M2104-H2104)*'Meta-analysis (Recruitment)'!$B$4</f>
        <v>0</v>
      </c>
      <c r="U2104" s="11">
        <f ca="1">(N2104-I2104)*'Meta-analysis (Recruitment)'!$B$4</f>
        <v>0</v>
      </c>
    </row>
    <row r="2105" spans="1:21">
      <c r="A2105" s="11">
        <v>0.10100000000000001</v>
      </c>
      <c r="B2105" s="11" cm="1">
        <f t="array" aca="1" ref="B2105" ca="1">INDEX(
    INDIRECT("'Bootstrap Sampling (Recruitment'!$A$4:$A$4004"),
    RANDBETWEEN(
        MATCH('Meta-analysis (Recruitment)'!$B$5, INDIRECT("'Bootstrap Sampling (Recruitment'!$A$4:$A$4004"), 1),
        MATCH('Meta-analysis (Recruitment)'!$B$6, INDIRECT("'Bootstrap Sampling (Recruitment'!$A$4:$A$4004"), 1)
    ),
    1
)</f>
        <v>0</v>
      </c>
      <c r="C2105" s="11">
        <f t="shared" ca="1" si="298"/>
        <v>1</v>
      </c>
      <c r="F2105" s="11">
        <f t="shared" ca="1" si="290"/>
        <v>0.1</v>
      </c>
      <c r="G2105" s="11">
        <f t="shared" ca="1" si="291"/>
        <v>0.3</v>
      </c>
      <c r="H2105" s="11">
        <f t="shared" ca="1" si="292"/>
        <v>0.5</v>
      </c>
      <c r="I2105" s="11">
        <f t="shared" ca="1" si="293"/>
        <v>0.41</v>
      </c>
      <c r="K2105" s="11">
        <f t="shared" ca="1" si="294"/>
        <v>0.1</v>
      </c>
      <c r="L2105" s="11">
        <f t="shared" ca="1" si="295"/>
        <v>0.3</v>
      </c>
      <c r="M2105" s="11">
        <f t="shared" ca="1" si="296"/>
        <v>0.5</v>
      </c>
      <c r="N2105" s="11">
        <f t="shared" ca="1" si="297"/>
        <v>0.41</v>
      </c>
      <c r="O2105" s="11">
        <f ca="1">(K2105-F2105)*'Meta-analysis (Recruitment)'!$B$4</f>
        <v>0</v>
      </c>
      <c r="Q2105" s="11">
        <f ca="1">(L2105-G2105)*'Meta-analysis (Recruitment)'!$B$4</f>
        <v>0</v>
      </c>
      <c r="S2105" s="11">
        <f ca="1">(M2105-H2105)*'Meta-analysis (Recruitment)'!$B$4</f>
        <v>0</v>
      </c>
      <c r="U2105" s="11">
        <f ca="1">(N2105-I2105)*'Meta-analysis (Recruitment)'!$B$4</f>
        <v>0</v>
      </c>
    </row>
    <row r="2106" spans="1:21">
      <c r="A2106" s="11">
        <v>0.10199999999999999</v>
      </c>
      <c r="B2106" s="11" cm="1">
        <f t="array" aca="1" ref="B2106" ca="1">INDEX(
    INDIRECT("'Bootstrap Sampling (Recruitment'!$A$4:$A$4004"),
    RANDBETWEEN(
        MATCH('Meta-analysis (Recruitment)'!$B$5, INDIRECT("'Bootstrap Sampling (Recruitment'!$A$4:$A$4004"), 1),
        MATCH('Meta-analysis (Recruitment)'!$B$6, INDIRECT("'Bootstrap Sampling (Recruitment'!$A$4:$A$4004"), 1)
    ),
    1
)</f>
        <v>0</v>
      </c>
      <c r="C2106" s="11">
        <f t="shared" ca="1" si="298"/>
        <v>1</v>
      </c>
      <c r="F2106" s="11">
        <f t="shared" ca="1" si="290"/>
        <v>0.1</v>
      </c>
      <c r="G2106" s="11">
        <f t="shared" ca="1" si="291"/>
        <v>0.3</v>
      </c>
      <c r="H2106" s="11">
        <f t="shared" ca="1" si="292"/>
        <v>0.5</v>
      </c>
      <c r="I2106" s="11">
        <f t="shared" ca="1" si="293"/>
        <v>0.42</v>
      </c>
      <c r="K2106" s="11">
        <f t="shared" ca="1" si="294"/>
        <v>0.1</v>
      </c>
      <c r="L2106" s="11">
        <f t="shared" ca="1" si="295"/>
        <v>0.3</v>
      </c>
      <c r="M2106" s="11">
        <f t="shared" ca="1" si="296"/>
        <v>0.5</v>
      </c>
      <c r="N2106" s="11">
        <f t="shared" ca="1" si="297"/>
        <v>0.42</v>
      </c>
      <c r="O2106" s="11">
        <f ca="1">(K2106-F2106)*'Meta-analysis (Recruitment)'!$B$4</f>
        <v>0</v>
      </c>
      <c r="Q2106" s="11">
        <f ca="1">(L2106-G2106)*'Meta-analysis (Recruitment)'!$B$4</f>
        <v>0</v>
      </c>
      <c r="S2106" s="11">
        <f ca="1">(M2106-H2106)*'Meta-analysis (Recruitment)'!$B$4</f>
        <v>0</v>
      </c>
      <c r="U2106" s="11">
        <f ca="1">(N2106-I2106)*'Meta-analysis (Recruitment)'!$B$4</f>
        <v>0</v>
      </c>
    </row>
    <row r="2107" spans="1:21">
      <c r="A2107" s="11">
        <v>0.10299999999999999</v>
      </c>
      <c r="B2107" s="11" cm="1">
        <f t="array" aca="1" ref="B2107" ca="1">INDEX(
    INDIRECT("'Bootstrap Sampling (Recruitment'!$A$4:$A$4004"),
    RANDBETWEEN(
        MATCH('Meta-analysis (Recruitment)'!$B$5, INDIRECT("'Bootstrap Sampling (Recruitment'!$A$4:$A$4004"), 1),
        MATCH('Meta-analysis (Recruitment)'!$B$6, INDIRECT("'Bootstrap Sampling (Recruitment'!$A$4:$A$4004"), 1)
    ),
    1
)</f>
        <v>0</v>
      </c>
      <c r="C2107" s="11">
        <f t="shared" ca="1" si="298"/>
        <v>1</v>
      </c>
      <c r="F2107" s="11">
        <f t="shared" ca="1" si="290"/>
        <v>0.1</v>
      </c>
      <c r="G2107" s="11">
        <f t="shared" ca="1" si="291"/>
        <v>0.3</v>
      </c>
      <c r="H2107" s="11">
        <f t="shared" ca="1" si="292"/>
        <v>0.5</v>
      </c>
      <c r="I2107" s="11">
        <f t="shared" ca="1" si="293"/>
        <v>0.11</v>
      </c>
      <c r="K2107" s="11">
        <f t="shared" ca="1" si="294"/>
        <v>0.1</v>
      </c>
      <c r="L2107" s="11">
        <f t="shared" ca="1" si="295"/>
        <v>0.3</v>
      </c>
      <c r="M2107" s="11">
        <f t="shared" ca="1" si="296"/>
        <v>0.5</v>
      </c>
      <c r="N2107" s="11">
        <f t="shared" ca="1" si="297"/>
        <v>0.11</v>
      </c>
      <c r="O2107" s="11">
        <f ca="1">(K2107-F2107)*'Meta-analysis (Recruitment)'!$B$4</f>
        <v>0</v>
      </c>
      <c r="Q2107" s="11">
        <f ca="1">(L2107-G2107)*'Meta-analysis (Recruitment)'!$B$4</f>
        <v>0</v>
      </c>
      <c r="S2107" s="11">
        <f ca="1">(M2107-H2107)*'Meta-analysis (Recruitment)'!$B$4</f>
        <v>0</v>
      </c>
      <c r="U2107" s="11">
        <f ca="1">(N2107-I2107)*'Meta-analysis (Recruitment)'!$B$4</f>
        <v>0</v>
      </c>
    </row>
    <row r="2108" spans="1:21">
      <c r="A2108" s="11">
        <v>0.104</v>
      </c>
      <c r="B2108" s="11" cm="1">
        <f t="array" aca="1" ref="B2108" ca="1">INDEX(
    INDIRECT("'Bootstrap Sampling (Recruitment'!$A$4:$A$4004"),
    RANDBETWEEN(
        MATCH('Meta-analysis (Recruitment)'!$B$5, INDIRECT("'Bootstrap Sampling (Recruitment'!$A$4:$A$4004"), 1),
        MATCH('Meta-analysis (Recruitment)'!$B$6, INDIRECT("'Bootstrap Sampling (Recruitment'!$A$4:$A$4004"), 1)
    ),
    1
)</f>
        <v>0</v>
      </c>
      <c r="C2108" s="11">
        <f t="shared" ca="1" si="298"/>
        <v>1</v>
      </c>
      <c r="F2108" s="11">
        <f t="shared" ca="1" si="290"/>
        <v>0.1</v>
      </c>
      <c r="G2108" s="11">
        <f t="shared" ca="1" si="291"/>
        <v>0.3</v>
      </c>
      <c r="H2108" s="11">
        <f t="shared" ca="1" si="292"/>
        <v>0.5</v>
      </c>
      <c r="I2108" s="11">
        <f t="shared" ca="1" si="293"/>
        <v>0.18</v>
      </c>
      <c r="K2108" s="11">
        <f t="shared" ca="1" si="294"/>
        <v>0.1</v>
      </c>
      <c r="L2108" s="11">
        <f t="shared" ca="1" si="295"/>
        <v>0.3</v>
      </c>
      <c r="M2108" s="11">
        <f t="shared" ca="1" si="296"/>
        <v>0.5</v>
      </c>
      <c r="N2108" s="11">
        <f t="shared" ca="1" si="297"/>
        <v>0.18</v>
      </c>
      <c r="O2108" s="11">
        <f ca="1">(K2108-F2108)*'Meta-analysis (Recruitment)'!$B$4</f>
        <v>0</v>
      </c>
      <c r="Q2108" s="11">
        <f ca="1">(L2108-G2108)*'Meta-analysis (Recruitment)'!$B$4</f>
        <v>0</v>
      </c>
      <c r="S2108" s="11">
        <f ca="1">(M2108-H2108)*'Meta-analysis (Recruitment)'!$B$4</f>
        <v>0</v>
      </c>
      <c r="U2108" s="11">
        <f ca="1">(N2108-I2108)*'Meta-analysis (Recruitment)'!$B$4</f>
        <v>0</v>
      </c>
    </row>
    <row r="2109" spans="1:21">
      <c r="A2109" s="11">
        <v>0.105</v>
      </c>
      <c r="B2109" s="11" cm="1">
        <f t="array" aca="1" ref="B2109" ca="1">INDEX(
    INDIRECT("'Bootstrap Sampling (Recruitment'!$A$4:$A$4004"),
    RANDBETWEEN(
        MATCH('Meta-analysis (Recruitment)'!$B$5, INDIRECT("'Bootstrap Sampling (Recruitment'!$A$4:$A$4004"), 1),
        MATCH('Meta-analysis (Recruitment)'!$B$6, INDIRECT("'Bootstrap Sampling (Recruitment'!$A$4:$A$4004"), 1)
    ),
    1
)</f>
        <v>0</v>
      </c>
      <c r="C2109" s="11">
        <f t="shared" ca="1" si="298"/>
        <v>1</v>
      </c>
      <c r="F2109" s="11">
        <f t="shared" ca="1" si="290"/>
        <v>0.1</v>
      </c>
      <c r="G2109" s="11">
        <f t="shared" ca="1" si="291"/>
        <v>0.3</v>
      </c>
      <c r="H2109" s="11">
        <f t="shared" ca="1" si="292"/>
        <v>0.5</v>
      </c>
      <c r="I2109" s="11">
        <f t="shared" ca="1" si="293"/>
        <v>0.14000000000000001</v>
      </c>
      <c r="K2109" s="11">
        <f t="shared" ca="1" si="294"/>
        <v>0.1</v>
      </c>
      <c r="L2109" s="11">
        <f t="shared" ca="1" si="295"/>
        <v>0.3</v>
      </c>
      <c r="M2109" s="11">
        <f t="shared" ca="1" si="296"/>
        <v>0.5</v>
      </c>
      <c r="N2109" s="11">
        <f t="shared" ca="1" si="297"/>
        <v>0.14000000000000001</v>
      </c>
      <c r="O2109" s="11">
        <f ca="1">(K2109-F2109)*'Meta-analysis (Recruitment)'!$B$4</f>
        <v>0</v>
      </c>
      <c r="Q2109" s="11">
        <f ca="1">(L2109-G2109)*'Meta-analysis (Recruitment)'!$B$4</f>
        <v>0</v>
      </c>
      <c r="S2109" s="11">
        <f ca="1">(M2109-H2109)*'Meta-analysis (Recruitment)'!$B$4</f>
        <v>0</v>
      </c>
      <c r="U2109" s="11">
        <f ca="1">(N2109-I2109)*'Meta-analysis (Recruitment)'!$B$4</f>
        <v>0</v>
      </c>
    </row>
    <row r="2110" spans="1:21">
      <c r="A2110" s="11">
        <v>0.106</v>
      </c>
      <c r="B2110" s="11" cm="1">
        <f t="array" aca="1" ref="B2110" ca="1">INDEX(
    INDIRECT("'Bootstrap Sampling (Recruitment'!$A$4:$A$4004"),
    RANDBETWEEN(
        MATCH('Meta-analysis (Recruitment)'!$B$5, INDIRECT("'Bootstrap Sampling (Recruitment'!$A$4:$A$4004"), 1),
        MATCH('Meta-analysis (Recruitment)'!$B$6, INDIRECT("'Bootstrap Sampling (Recruitment'!$A$4:$A$4004"), 1)
    ),
    1
)</f>
        <v>0</v>
      </c>
      <c r="C2110" s="11">
        <f t="shared" ca="1" si="298"/>
        <v>1</v>
      </c>
      <c r="F2110" s="11">
        <f t="shared" ca="1" si="290"/>
        <v>0.1</v>
      </c>
      <c r="G2110" s="11">
        <f t="shared" ca="1" si="291"/>
        <v>0.3</v>
      </c>
      <c r="H2110" s="11">
        <f t="shared" ca="1" si="292"/>
        <v>0.5</v>
      </c>
      <c r="I2110" s="11">
        <f t="shared" ca="1" si="293"/>
        <v>0.42</v>
      </c>
      <c r="K2110" s="11">
        <f t="shared" ca="1" si="294"/>
        <v>0.1</v>
      </c>
      <c r="L2110" s="11">
        <f t="shared" ca="1" si="295"/>
        <v>0.3</v>
      </c>
      <c r="M2110" s="11">
        <f t="shared" ca="1" si="296"/>
        <v>0.5</v>
      </c>
      <c r="N2110" s="11">
        <f t="shared" ca="1" si="297"/>
        <v>0.42</v>
      </c>
      <c r="O2110" s="11">
        <f ca="1">(K2110-F2110)*'Meta-analysis (Recruitment)'!$B$4</f>
        <v>0</v>
      </c>
      <c r="Q2110" s="11">
        <f ca="1">(L2110-G2110)*'Meta-analysis (Recruitment)'!$B$4</f>
        <v>0</v>
      </c>
      <c r="S2110" s="11">
        <f ca="1">(M2110-H2110)*'Meta-analysis (Recruitment)'!$B$4</f>
        <v>0</v>
      </c>
      <c r="U2110" s="11">
        <f ca="1">(N2110-I2110)*'Meta-analysis (Recruitment)'!$B$4</f>
        <v>0</v>
      </c>
    </row>
    <row r="2111" spans="1:21">
      <c r="A2111" s="11">
        <v>0.107</v>
      </c>
      <c r="B2111" s="11" cm="1">
        <f t="array" aca="1" ref="B2111" ca="1">INDEX(
    INDIRECT("'Bootstrap Sampling (Recruitment'!$A$4:$A$4004"),
    RANDBETWEEN(
        MATCH('Meta-analysis (Recruitment)'!$B$5, INDIRECT("'Bootstrap Sampling (Recruitment'!$A$4:$A$4004"), 1),
        MATCH('Meta-analysis (Recruitment)'!$B$6, INDIRECT("'Bootstrap Sampling (Recruitment'!$A$4:$A$4004"), 1)
    ),
    1
)</f>
        <v>0</v>
      </c>
      <c r="C2111" s="11">
        <f t="shared" ca="1" si="298"/>
        <v>1</v>
      </c>
      <c r="F2111" s="11">
        <f t="shared" ca="1" si="290"/>
        <v>0.1</v>
      </c>
      <c r="G2111" s="11">
        <f t="shared" ca="1" si="291"/>
        <v>0.3</v>
      </c>
      <c r="H2111" s="11">
        <f t="shared" ca="1" si="292"/>
        <v>0.5</v>
      </c>
      <c r="I2111" s="11">
        <f t="shared" ca="1" si="293"/>
        <v>0.31</v>
      </c>
      <c r="K2111" s="11">
        <f t="shared" ca="1" si="294"/>
        <v>0.1</v>
      </c>
      <c r="L2111" s="11">
        <f t="shared" ca="1" si="295"/>
        <v>0.3</v>
      </c>
      <c r="M2111" s="11">
        <f t="shared" ca="1" si="296"/>
        <v>0.5</v>
      </c>
      <c r="N2111" s="11">
        <f t="shared" ca="1" si="297"/>
        <v>0.31</v>
      </c>
      <c r="O2111" s="11">
        <f ca="1">(K2111-F2111)*'Meta-analysis (Recruitment)'!$B$4</f>
        <v>0</v>
      </c>
      <c r="Q2111" s="11">
        <f ca="1">(L2111-G2111)*'Meta-analysis (Recruitment)'!$B$4</f>
        <v>0</v>
      </c>
      <c r="S2111" s="11">
        <f ca="1">(M2111-H2111)*'Meta-analysis (Recruitment)'!$B$4</f>
        <v>0</v>
      </c>
      <c r="U2111" s="11">
        <f ca="1">(N2111-I2111)*'Meta-analysis (Recruitment)'!$B$4</f>
        <v>0</v>
      </c>
    </row>
    <row r="2112" spans="1:21">
      <c r="A2112" s="11">
        <v>0.108</v>
      </c>
      <c r="B2112" s="11" cm="1">
        <f t="array" aca="1" ref="B2112" ca="1">INDEX(
    INDIRECT("'Bootstrap Sampling (Recruitment'!$A$4:$A$4004"),
    RANDBETWEEN(
        MATCH('Meta-analysis (Recruitment)'!$B$5, INDIRECT("'Bootstrap Sampling (Recruitment'!$A$4:$A$4004"), 1),
        MATCH('Meta-analysis (Recruitment)'!$B$6, INDIRECT("'Bootstrap Sampling (Recruitment'!$A$4:$A$4004"), 1)
    ),
    1
)</f>
        <v>0</v>
      </c>
      <c r="C2112" s="11">
        <f t="shared" ca="1" si="298"/>
        <v>1</v>
      </c>
      <c r="F2112" s="11">
        <f t="shared" ca="1" si="290"/>
        <v>0.1</v>
      </c>
      <c r="G2112" s="11">
        <f t="shared" ca="1" si="291"/>
        <v>0.3</v>
      </c>
      <c r="H2112" s="11">
        <f t="shared" ca="1" si="292"/>
        <v>0.5</v>
      </c>
      <c r="I2112" s="11">
        <f t="shared" ca="1" si="293"/>
        <v>0.19</v>
      </c>
      <c r="K2112" s="11">
        <f t="shared" ca="1" si="294"/>
        <v>0.1</v>
      </c>
      <c r="L2112" s="11">
        <f t="shared" ca="1" si="295"/>
        <v>0.3</v>
      </c>
      <c r="M2112" s="11">
        <f t="shared" ca="1" si="296"/>
        <v>0.5</v>
      </c>
      <c r="N2112" s="11">
        <f t="shared" ca="1" si="297"/>
        <v>0.19</v>
      </c>
      <c r="O2112" s="11">
        <f ca="1">(K2112-F2112)*'Meta-analysis (Recruitment)'!$B$4</f>
        <v>0</v>
      </c>
      <c r="Q2112" s="11">
        <f ca="1">(L2112-G2112)*'Meta-analysis (Recruitment)'!$B$4</f>
        <v>0</v>
      </c>
      <c r="S2112" s="11">
        <f ca="1">(M2112-H2112)*'Meta-analysis (Recruitment)'!$B$4</f>
        <v>0</v>
      </c>
      <c r="U2112" s="11">
        <f ca="1">(N2112-I2112)*'Meta-analysis (Recruitment)'!$B$4</f>
        <v>0</v>
      </c>
    </row>
    <row r="2113" spans="1:21">
      <c r="A2113" s="11">
        <v>0.109</v>
      </c>
      <c r="B2113" s="11" cm="1">
        <f t="array" aca="1" ref="B2113" ca="1">INDEX(
    INDIRECT("'Bootstrap Sampling (Recruitment'!$A$4:$A$4004"),
    RANDBETWEEN(
        MATCH('Meta-analysis (Recruitment)'!$B$5, INDIRECT("'Bootstrap Sampling (Recruitment'!$A$4:$A$4004"), 1),
        MATCH('Meta-analysis (Recruitment)'!$B$6, INDIRECT("'Bootstrap Sampling (Recruitment'!$A$4:$A$4004"), 1)
    ),
    1
)</f>
        <v>0</v>
      </c>
      <c r="C2113" s="11">
        <f t="shared" ca="1" si="298"/>
        <v>1</v>
      </c>
      <c r="F2113" s="11">
        <f t="shared" ca="1" si="290"/>
        <v>0.1</v>
      </c>
      <c r="G2113" s="11">
        <f t="shared" ca="1" si="291"/>
        <v>0.3</v>
      </c>
      <c r="H2113" s="11">
        <f t="shared" ca="1" si="292"/>
        <v>0.5</v>
      </c>
      <c r="I2113" s="11">
        <f t="shared" ca="1" si="293"/>
        <v>0.35</v>
      </c>
      <c r="K2113" s="11">
        <f t="shared" ca="1" si="294"/>
        <v>0.1</v>
      </c>
      <c r="L2113" s="11">
        <f t="shared" ca="1" si="295"/>
        <v>0.3</v>
      </c>
      <c r="M2113" s="11">
        <f t="shared" ca="1" si="296"/>
        <v>0.5</v>
      </c>
      <c r="N2113" s="11">
        <f t="shared" ca="1" si="297"/>
        <v>0.35</v>
      </c>
      <c r="O2113" s="11">
        <f ca="1">(K2113-F2113)*'Meta-analysis (Recruitment)'!$B$4</f>
        <v>0</v>
      </c>
      <c r="Q2113" s="11">
        <f ca="1">(L2113-G2113)*'Meta-analysis (Recruitment)'!$B$4</f>
        <v>0</v>
      </c>
      <c r="S2113" s="11">
        <f ca="1">(M2113-H2113)*'Meta-analysis (Recruitment)'!$B$4</f>
        <v>0</v>
      </c>
      <c r="U2113" s="11">
        <f ca="1">(N2113-I2113)*'Meta-analysis (Recruitment)'!$B$4</f>
        <v>0</v>
      </c>
    </row>
    <row r="2114" spans="1:21">
      <c r="A2114" s="11">
        <v>0.11</v>
      </c>
      <c r="B2114" s="11" cm="1">
        <f t="array" aca="1" ref="B2114" ca="1">INDEX(
    INDIRECT("'Bootstrap Sampling (Recruitment'!$A$4:$A$4004"),
    RANDBETWEEN(
        MATCH('Meta-analysis (Recruitment)'!$B$5, INDIRECT("'Bootstrap Sampling (Recruitment'!$A$4:$A$4004"), 1),
        MATCH('Meta-analysis (Recruitment)'!$B$6, INDIRECT("'Bootstrap Sampling (Recruitment'!$A$4:$A$4004"), 1)
    ),
    1
)</f>
        <v>0</v>
      </c>
      <c r="C2114" s="11">
        <f t="shared" ca="1" si="298"/>
        <v>1</v>
      </c>
      <c r="F2114" s="11">
        <f t="shared" ca="1" si="290"/>
        <v>0.1</v>
      </c>
      <c r="G2114" s="11">
        <f t="shared" ca="1" si="291"/>
        <v>0.3</v>
      </c>
      <c r="H2114" s="11">
        <f t="shared" ca="1" si="292"/>
        <v>0.5</v>
      </c>
      <c r="I2114" s="11">
        <f t="shared" ca="1" si="293"/>
        <v>0.33</v>
      </c>
      <c r="K2114" s="11">
        <f t="shared" ca="1" si="294"/>
        <v>0.1</v>
      </c>
      <c r="L2114" s="11">
        <f t="shared" ca="1" si="295"/>
        <v>0.3</v>
      </c>
      <c r="M2114" s="11">
        <f t="shared" ca="1" si="296"/>
        <v>0.5</v>
      </c>
      <c r="N2114" s="11">
        <f t="shared" ca="1" si="297"/>
        <v>0.33</v>
      </c>
      <c r="O2114" s="11">
        <f ca="1">(K2114-F2114)*'Meta-analysis (Recruitment)'!$B$4</f>
        <v>0</v>
      </c>
      <c r="Q2114" s="11">
        <f ca="1">(L2114-G2114)*'Meta-analysis (Recruitment)'!$B$4</f>
        <v>0</v>
      </c>
      <c r="S2114" s="11">
        <f ca="1">(M2114-H2114)*'Meta-analysis (Recruitment)'!$B$4</f>
        <v>0</v>
      </c>
      <c r="U2114" s="11">
        <f ca="1">(N2114-I2114)*'Meta-analysis (Recruitment)'!$B$4</f>
        <v>0</v>
      </c>
    </row>
    <row r="2115" spans="1:21">
      <c r="A2115" s="11">
        <v>0.111</v>
      </c>
      <c r="B2115" s="11" cm="1">
        <f t="array" aca="1" ref="B2115" ca="1">INDEX(
    INDIRECT("'Bootstrap Sampling (Recruitment'!$A$4:$A$4004"),
    RANDBETWEEN(
        MATCH('Meta-analysis (Recruitment)'!$B$5, INDIRECT("'Bootstrap Sampling (Recruitment'!$A$4:$A$4004"), 1),
        MATCH('Meta-analysis (Recruitment)'!$B$6, INDIRECT("'Bootstrap Sampling (Recruitment'!$A$4:$A$4004"), 1)
    ),
    1
)</f>
        <v>0</v>
      </c>
      <c r="C2115" s="11">
        <f t="shared" ca="1" si="298"/>
        <v>1</v>
      </c>
      <c r="F2115" s="11">
        <f t="shared" ca="1" si="290"/>
        <v>0.1</v>
      </c>
      <c r="G2115" s="11">
        <f t="shared" ca="1" si="291"/>
        <v>0.3</v>
      </c>
      <c r="H2115" s="11">
        <f t="shared" ca="1" si="292"/>
        <v>0.5</v>
      </c>
      <c r="I2115" s="11">
        <f t="shared" ca="1" si="293"/>
        <v>0.17</v>
      </c>
      <c r="K2115" s="11">
        <f t="shared" ca="1" si="294"/>
        <v>0.1</v>
      </c>
      <c r="L2115" s="11">
        <f t="shared" ca="1" si="295"/>
        <v>0.3</v>
      </c>
      <c r="M2115" s="11">
        <f t="shared" ca="1" si="296"/>
        <v>0.5</v>
      </c>
      <c r="N2115" s="11">
        <f t="shared" ca="1" si="297"/>
        <v>0.17</v>
      </c>
      <c r="O2115" s="11">
        <f ca="1">(K2115-F2115)*'Meta-analysis (Recruitment)'!$B$4</f>
        <v>0</v>
      </c>
      <c r="Q2115" s="11">
        <f ca="1">(L2115-G2115)*'Meta-analysis (Recruitment)'!$B$4</f>
        <v>0</v>
      </c>
      <c r="S2115" s="11">
        <f ca="1">(M2115-H2115)*'Meta-analysis (Recruitment)'!$B$4</f>
        <v>0</v>
      </c>
      <c r="U2115" s="11">
        <f ca="1">(N2115-I2115)*'Meta-analysis (Recruitment)'!$B$4</f>
        <v>0</v>
      </c>
    </row>
    <row r="2116" spans="1:21">
      <c r="A2116" s="11">
        <v>0.112</v>
      </c>
      <c r="B2116" s="11" cm="1">
        <f t="array" aca="1" ref="B2116" ca="1">INDEX(
    INDIRECT("'Bootstrap Sampling (Recruitment'!$A$4:$A$4004"),
    RANDBETWEEN(
        MATCH('Meta-analysis (Recruitment)'!$B$5, INDIRECT("'Bootstrap Sampling (Recruitment'!$A$4:$A$4004"), 1),
        MATCH('Meta-analysis (Recruitment)'!$B$6, INDIRECT("'Bootstrap Sampling (Recruitment'!$A$4:$A$4004"), 1)
    ),
    1
)</f>
        <v>0</v>
      </c>
      <c r="C2116" s="11">
        <f t="shared" ca="1" si="298"/>
        <v>1</v>
      </c>
      <c r="F2116" s="11">
        <f t="shared" ref="F2116:F2179" ca="1" si="299">INDEX($E$13:$E$13, RANDBETWEEN(1,ROWS($E$13:$E$13)),1)</f>
        <v>0.1</v>
      </c>
      <c r="G2116" s="11">
        <f t="shared" ref="G2116:G2179" ca="1" si="300">INDEX($E$33:$E$33, RANDBETWEEN(1,ROWS($E$624:$E$624)),1)</f>
        <v>0.3</v>
      </c>
      <c r="H2116" s="11">
        <f t="shared" ref="H2116:H2179" ca="1" si="301">INDEX($E$53:$E$53, RANDBETWEEN(1,ROWS($E$644:$E$644)),1)</f>
        <v>0.5</v>
      </c>
      <c r="I2116" s="11">
        <f t="shared" ref="I2116:I2179" ca="1" si="302">INDEX($E$13:$E$53, RANDBETWEEN(1,ROWS($E$13:$E$53)),1)</f>
        <v>0.21</v>
      </c>
      <c r="K2116" s="11">
        <f t="shared" ref="K2116:K2179" ca="1" si="303">PRODUCT($C2116,F2116)</f>
        <v>0.1</v>
      </c>
      <c r="L2116" s="11">
        <f t="shared" ref="L2116:L2179" ca="1" si="304">PRODUCT($C2116,G2116)</f>
        <v>0.3</v>
      </c>
      <c r="M2116" s="11">
        <f t="shared" ref="M2116:M2179" ca="1" si="305">PRODUCT($C2116,H2116)</f>
        <v>0.5</v>
      </c>
      <c r="N2116" s="11">
        <f t="shared" ref="N2116:N2179" ca="1" si="306">PRODUCT($C2116,I2116)</f>
        <v>0.21</v>
      </c>
      <c r="O2116" s="11">
        <f ca="1">(K2116-F2116)*'Meta-analysis (Recruitment)'!$B$4</f>
        <v>0</v>
      </c>
      <c r="Q2116" s="11">
        <f ca="1">(L2116-G2116)*'Meta-analysis (Recruitment)'!$B$4</f>
        <v>0</v>
      </c>
      <c r="S2116" s="11">
        <f ca="1">(M2116-H2116)*'Meta-analysis (Recruitment)'!$B$4</f>
        <v>0</v>
      </c>
      <c r="U2116" s="11">
        <f ca="1">(N2116-I2116)*'Meta-analysis (Recruitment)'!$B$4</f>
        <v>0</v>
      </c>
    </row>
    <row r="2117" spans="1:21">
      <c r="A2117" s="11">
        <v>0.113</v>
      </c>
      <c r="B2117" s="11" cm="1">
        <f t="array" aca="1" ref="B2117" ca="1">INDEX(
    INDIRECT("'Bootstrap Sampling (Recruitment'!$A$4:$A$4004"),
    RANDBETWEEN(
        MATCH('Meta-analysis (Recruitment)'!$B$5, INDIRECT("'Bootstrap Sampling (Recruitment'!$A$4:$A$4004"), 1),
        MATCH('Meta-analysis (Recruitment)'!$B$6, INDIRECT("'Bootstrap Sampling (Recruitment'!$A$4:$A$4004"), 1)
    ),
    1
)</f>
        <v>0</v>
      </c>
      <c r="C2117" s="11">
        <f t="shared" ca="1" si="298"/>
        <v>1</v>
      </c>
      <c r="F2117" s="11">
        <f t="shared" ca="1" si="299"/>
        <v>0.1</v>
      </c>
      <c r="G2117" s="11">
        <f t="shared" ca="1" si="300"/>
        <v>0.3</v>
      </c>
      <c r="H2117" s="11">
        <f t="shared" ca="1" si="301"/>
        <v>0.5</v>
      </c>
      <c r="I2117" s="11">
        <f t="shared" ca="1" si="302"/>
        <v>0.17</v>
      </c>
      <c r="K2117" s="11">
        <f t="shared" ca="1" si="303"/>
        <v>0.1</v>
      </c>
      <c r="L2117" s="11">
        <f t="shared" ca="1" si="304"/>
        <v>0.3</v>
      </c>
      <c r="M2117" s="11">
        <f t="shared" ca="1" si="305"/>
        <v>0.5</v>
      </c>
      <c r="N2117" s="11">
        <f t="shared" ca="1" si="306"/>
        <v>0.17</v>
      </c>
      <c r="O2117" s="11">
        <f ca="1">(K2117-F2117)*'Meta-analysis (Recruitment)'!$B$4</f>
        <v>0</v>
      </c>
      <c r="Q2117" s="11">
        <f ca="1">(L2117-G2117)*'Meta-analysis (Recruitment)'!$B$4</f>
        <v>0</v>
      </c>
      <c r="S2117" s="11">
        <f ca="1">(M2117-H2117)*'Meta-analysis (Recruitment)'!$B$4</f>
        <v>0</v>
      </c>
      <c r="U2117" s="11">
        <f ca="1">(N2117-I2117)*'Meta-analysis (Recruitment)'!$B$4</f>
        <v>0</v>
      </c>
    </row>
    <row r="2118" spans="1:21">
      <c r="A2118" s="11">
        <v>0.114</v>
      </c>
      <c r="B2118" s="11" cm="1">
        <f t="array" aca="1" ref="B2118" ca="1">INDEX(
    INDIRECT("'Bootstrap Sampling (Recruitment'!$A$4:$A$4004"),
    RANDBETWEEN(
        MATCH('Meta-analysis (Recruitment)'!$B$5, INDIRECT("'Bootstrap Sampling (Recruitment'!$A$4:$A$4004"), 1),
        MATCH('Meta-analysis (Recruitment)'!$B$6, INDIRECT("'Bootstrap Sampling (Recruitment'!$A$4:$A$4004"), 1)
    ),
    1
)</f>
        <v>0</v>
      </c>
      <c r="C2118" s="11">
        <f t="shared" ca="1" si="298"/>
        <v>1</v>
      </c>
      <c r="F2118" s="11">
        <f t="shared" ca="1" si="299"/>
        <v>0.1</v>
      </c>
      <c r="G2118" s="11">
        <f t="shared" ca="1" si="300"/>
        <v>0.3</v>
      </c>
      <c r="H2118" s="11">
        <f t="shared" ca="1" si="301"/>
        <v>0.5</v>
      </c>
      <c r="I2118" s="11">
        <f t="shared" ca="1" si="302"/>
        <v>0.34</v>
      </c>
      <c r="K2118" s="11">
        <f t="shared" ca="1" si="303"/>
        <v>0.1</v>
      </c>
      <c r="L2118" s="11">
        <f t="shared" ca="1" si="304"/>
        <v>0.3</v>
      </c>
      <c r="M2118" s="11">
        <f t="shared" ca="1" si="305"/>
        <v>0.5</v>
      </c>
      <c r="N2118" s="11">
        <f t="shared" ca="1" si="306"/>
        <v>0.34</v>
      </c>
      <c r="O2118" s="11">
        <f ca="1">(K2118-F2118)*'Meta-analysis (Recruitment)'!$B$4</f>
        <v>0</v>
      </c>
      <c r="Q2118" s="11">
        <f ca="1">(L2118-G2118)*'Meta-analysis (Recruitment)'!$B$4</f>
        <v>0</v>
      </c>
      <c r="S2118" s="11">
        <f ca="1">(M2118-H2118)*'Meta-analysis (Recruitment)'!$B$4</f>
        <v>0</v>
      </c>
      <c r="U2118" s="11">
        <f ca="1">(N2118-I2118)*'Meta-analysis (Recruitment)'!$B$4</f>
        <v>0</v>
      </c>
    </row>
    <row r="2119" spans="1:21">
      <c r="A2119" s="11">
        <v>0.115</v>
      </c>
      <c r="B2119" s="11" cm="1">
        <f t="array" aca="1" ref="B2119" ca="1">INDEX(
    INDIRECT("'Bootstrap Sampling (Recruitment'!$A$4:$A$4004"),
    RANDBETWEEN(
        MATCH('Meta-analysis (Recruitment)'!$B$5, INDIRECT("'Bootstrap Sampling (Recruitment'!$A$4:$A$4004"), 1),
        MATCH('Meta-analysis (Recruitment)'!$B$6, INDIRECT("'Bootstrap Sampling (Recruitment'!$A$4:$A$4004"), 1)
    ),
    1
)</f>
        <v>0</v>
      </c>
      <c r="C2119" s="11">
        <f t="shared" ca="1" si="298"/>
        <v>1</v>
      </c>
      <c r="F2119" s="11">
        <f t="shared" ca="1" si="299"/>
        <v>0.1</v>
      </c>
      <c r="G2119" s="11">
        <f t="shared" ca="1" si="300"/>
        <v>0.3</v>
      </c>
      <c r="H2119" s="11">
        <f t="shared" ca="1" si="301"/>
        <v>0.5</v>
      </c>
      <c r="I2119" s="11">
        <f t="shared" ca="1" si="302"/>
        <v>0.19</v>
      </c>
      <c r="K2119" s="11">
        <f t="shared" ca="1" si="303"/>
        <v>0.1</v>
      </c>
      <c r="L2119" s="11">
        <f t="shared" ca="1" si="304"/>
        <v>0.3</v>
      </c>
      <c r="M2119" s="11">
        <f t="shared" ca="1" si="305"/>
        <v>0.5</v>
      </c>
      <c r="N2119" s="11">
        <f t="shared" ca="1" si="306"/>
        <v>0.19</v>
      </c>
      <c r="O2119" s="11">
        <f ca="1">(K2119-F2119)*'Meta-analysis (Recruitment)'!$B$4</f>
        <v>0</v>
      </c>
      <c r="Q2119" s="11">
        <f ca="1">(L2119-G2119)*'Meta-analysis (Recruitment)'!$B$4</f>
        <v>0</v>
      </c>
      <c r="S2119" s="11">
        <f ca="1">(M2119-H2119)*'Meta-analysis (Recruitment)'!$B$4</f>
        <v>0</v>
      </c>
      <c r="U2119" s="11">
        <f ca="1">(N2119-I2119)*'Meta-analysis (Recruitment)'!$B$4</f>
        <v>0</v>
      </c>
    </row>
    <row r="2120" spans="1:21">
      <c r="A2120" s="11">
        <v>0.11600000000000001</v>
      </c>
      <c r="B2120" s="11" cm="1">
        <f t="array" aca="1" ref="B2120" ca="1">INDEX(
    INDIRECT("'Bootstrap Sampling (Recruitment'!$A$4:$A$4004"),
    RANDBETWEEN(
        MATCH('Meta-analysis (Recruitment)'!$B$5, INDIRECT("'Bootstrap Sampling (Recruitment'!$A$4:$A$4004"), 1),
        MATCH('Meta-analysis (Recruitment)'!$B$6, INDIRECT("'Bootstrap Sampling (Recruitment'!$A$4:$A$4004"), 1)
    ),
    1
)</f>
        <v>0</v>
      </c>
      <c r="C2120" s="11">
        <f t="shared" ca="1" si="298"/>
        <v>1</v>
      </c>
      <c r="F2120" s="11">
        <f t="shared" ca="1" si="299"/>
        <v>0.1</v>
      </c>
      <c r="G2120" s="11">
        <f t="shared" ca="1" si="300"/>
        <v>0.3</v>
      </c>
      <c r="H2120" s="11">
        <f t="shared" ca="1" si="301"/>
        <v>0.5</v>
      </c>
      <c r="I2120" s="11">
        <f t="shared" ca="1" si="302"/>
        <v>0.26</v>
      </c>
      <c r="K2120" s="11">
        <f t="shared" ca="1" si="303"/>
        <v>0.1</v>
      </c>
      <c r="L2120" s="11">
        <f t="shared" ca="1" si="304"/>
        <v>0.3</v>
      </c>
      <c r="M2120" s="11">
        <f t="shared" ca="1" si="305"/>
        <v>0.5</v>
      </c>
      <c r="N2120" s="11">
        <f t="shared" ca="1" si="306"/>
        <v>0.26</v>
      </c>
      <c r="O2120" s="11">
        <f ca="1">(K2120-F2120)*'Meta-analysis (Recruitment)'!$B$4</f>
        <v>0</v>
      </c>
      <c r="Q2120" s="11">
        <f ca="1">(L2120-G2120)*'Meta-analysis (Recruitment)'!$B$4</f>
        <v>0</v>
      </c>
      <c r="S2120" s="11">
        <f ca="1">(M2120-H2120)*'Meta-analysis (Recruitment)'!$B$4</f>
        <v>0</v>
      </c>
      <c r="U2120" s="11">
        <f ca="1">(N2120-I2120)*'Meta-analysis (Recruitment)'!$B$4</f>
        <v>0</v>
      </c>
    </row>
    <row r="2121" spans="1:21">
      <c r="A2121" s="11">
        <v>0.11700000000000001</v>
      </c>
      <c r="B2121" s="11" cm="1">
        <f t="array" aca="1" ref="B2121" ca="1">INDEX(
    INDIRECT("'Bootstrap Sampling (Recruitment'!$A$4:$A$4004"),
    RANDBETWEEN(
        MATCH('Meta-analysis (Recruitment)'!$B$5, INDIRECT("'Bootstrap Sampling (Recruitment'!$A$4:$A$4004"), 1),
        MATCH('Meta-analysis (Recruitment)'!$B$6, INDIRECT("'Bootstrap Sampling (Recruitment'!$A$4:$A$4004"), 1)
    ),
    1
)</f>
        <v>0</v>
      </c>
      <c r="C2121" s="11">
        <f t="shared" ca="1" si="298"/>
        <v>1</v>
      </c>
      <c r="F2121" s="11">
        <f t="shared" ca="1" si="299"/>
        <v>0.1</v>
      </c>
      <c r="G2121" s="11">
        <f t="shared" ca="1" si="300"/>
        <v>0.3</v>
      </c>
      <c r="H2121" s="11">
        <f t="shared" ca="1" si="301"/>
        <v>0.5</v>
      </c>
      <c r="I2121" s="11">
        <f t="shared" ca="1" si="302"/>
        <v>0.14000000000000001</v>
      </c>
      <c r="K2121" s="11">
        <f t="shared" ca="1" si="303"/>
        <v>0.1</v>
      </c>
      <c r="L2121" s="11">
        <f t="shared" ca="1" si="304"/>
        <v>0.3</v>
      </c>
      <c r="M2121" s="11">
        <f t="shared" ca="1" si="305"/>
        <v>0.5</v>
      </c>
      <c r="N2121" s="11">
        <f t="shared" ca="1" si="306"/>
        <v>0.14000000000000001</v>
      </c>
      <c r="O2121" s="11">
        <f ca="1">(K2121-F2121)*'Meta-analysis (Recruitment)'!$B$4</f>
        <v>0</v>
      </c>
      <c r="Q2121" s="11">
        <f ca="1">(L2121-G2121)*'Meta-analysis (Recruitment)'!$B$4</f>
        <v>0</v>
      </c>
      <c r="S2121" s="11">
        <f ca="1">(M2121-H2121)*'Meta-analysis (Recruitment)'!$B$4</f>
        <v>0</v>
      </c>
      <c r="U2121" s="11">
        <f ca="1">(N2121-I2121)*'Meta-analysis (Recruitment)'!$B$4</f>
        <v>0</v>
      </c>
    </row>
    <row r="2122" spans="1:21">
      <c r="A2122" s="11">
        <v>0.11799999999999999</v>
      </c>
      <c r="B2122" s="11" cm="1">
        <f t="array" aca="1" ref="B2122" ca="1">INDEX(
    INDIRECT("'Bootstrap Sampling (Recruitment'!$A$4:$A$4004"),
    RANDBETWEEN(
        MATCH('Meta-analysis (Recruitment)'!$B$5, INDIRECT("'Bootstrap Sampling (Recruitment'!$A$4:$A$4004"), 1),
        MATCH('Meta-analysis (Recruitment)'!$B$6, INDIRECT("'Bootstrap Sampling (Recruitment'!$A$4:$A$4004"), 1)
    ),
    1
)</f>
        <v>0</v>
      </c>
      <c r="C2122" s="11">
        <f t="shared" ca="1" si="298"/>
        <v>1</v>
      </c>
      <c r="F2122" s="11">
        <f t="shared" ca="1" si="299"/>
        <v>0.1</v>
      </c>
      <c r="G2122" s="11">
        <f t="shared" ca="1" si="300"/>
        <v>0.3</v>
      </c>
      <c r="H2122" s="11">
        <f t="shared" ca="1" si="301"/>
        <v>0.5</v>
      </c>
      <c r="I2122" s="11">
        <f t="shared" ca="1" si="302"/>
        <v>0.46</v>
      </c>
      <c r="K2122" s="11">
        <f t="shared" ca="1" si="303"/>
        <v>0.1</v>
      </c>
      <c r="L2122" s="11">
        <f t="shared" ca="1" si="304"/>
        <v>0.3</v>
      </c>
      <c r="M2122" s="11">
        <f t="shared" ca="1" si="305"/>
        <v>0.5</v>
      </c>
      <c r="N2122" s="11">
        <f t="shared" ca="1" si="306"/>
        <v>0.46</v>
      </c>
      <c r="O2122" s="11">
        <f ca="1">(K2122-F2122)*'Meta-analysis (Recruitment)'!$B$4</f>
        <v>0</v>
      </c>
      <c r="Q2122" s="11">
        <f ca="1">(L2122-G2122)*'Meta-analysis (Recruitment)'!$B$4</f>
        <v>0</v>
      </c>
      <c r="S2122" s="11">
        <f ca="1">(M2122-H2122)*'Meta-analysis (Recruitment)'!$B$4</f>
        <v>0</v>
      </c>
      <c r="U2122" s="11">
        <f ca="1">(N2122-I2122)*'Meta-analysis (Recruitment)'!$B$4</f>
        <v>0</v>
      </c>
    </row>
    <row r="2123" spans="1:21">
      <c r="A2123" s="11">
        <v>0.11899999999999999</v>
      </c>
      <c r="B2123" s="11" cm="1">
        <f t="array" aca="1" ref="B2123" ca="1">INDEX(
    INDIRECT("'Bootstrap Sampling (Recruitment'!$A$4:$A$4004"),
    RANDBETWEEN(
        MATCH('Meta-analysis (Recruitment)'!$B$5, INDIRECT("'Bootstrap Sampling (Recruitment'!$A$4:$A$4004"), 1),
        MATCH('Meta-analysis (Recruitment)'!$B$6, INDIRECT("'Bootstrap Sampling (Recruitment'!$A$4:$A$4004"), 1)
    ),
    1
)</f>
        <v>0</v>
      </c>
      <c r="C2123" s="11">
        <f t="shared" ca="1" si="298"/>
        <v>1</v>
      </c>
      <c r="F2123" s="11">
        <f t="shared" ca="1" si="299"/>
        <v>0.1</v>
      </c>
      <c r="G2123" s="11">
        <f t="shared" ca="1" si="300"/>
        <v>0.3</v>
      </c>
      <c r="H2123" s="11">
        <f t="shared" ca="1" si="301"/>
        <v>0.5</v>
      </c>
      <c r="I2123" s="11">
        <f t="shared" ca="1" si="302"/>
        <v>0.49</v>
      </c>
      <c r="K2123" s="11">
        <f t="shared" ca="1" si="303"/>
        <v>0.1</v>
      </c>
      <c r="L2123" s="11">
        <f t="shared" ca="1" si="304"/>
        <v>0.3</v>
      </c>
      <c r="M2123" s="11">
        <f t="shared" ca="1" si="305"/>
        <v>0.5</v>
      </c>
      <c r="N2123" s="11">
        <f t="shared" ca="1" si="306"/>
        <v>0.49</v>
      </c>
      <c r="O2123" s="11">
        <f ca="1">(K2123-F2123)*'Meta-analysis (Recruitment)'!$B$4</f>
        <v>0</v>
      </c>
      <c r="Q2123" s="11">
        <f ca="1">(L2123-G2123)*'Meta-analysis (Recruitment)'!$B$4</f>
        <v>0</v>
      </c>
      <c r="S2123" s="11">
        <f ca="1">(M2123-H2123)*'Meta-analysis (Recruitment)'!$B$4</f>
        <v>0</v>
      </c>
      <c r="U2123" s="11">
        <f ca="1">(N2123-I2123)*'Meta-analysis (Recruitment)'!$B$4</f>
        <v>0</v>
      </c>
    </row>
    <row r="2124" spans="1:21">
      <c r="A2124" s="11">
        <v>0.12</v>
      </c>
      <c r="B2124" s="11" cm="1">
        <f t="array" aca="1" ref="B2124" ca="1">INDEX(
    INDIRECT("'Bootstrap Sampling (Recruitment'!$A$4:$A$4004"),
    RANDBETWEEN(
        MATCH('Meta-analysis (Recruitment)'!$B$5, INDIRECT("'Bootstrap Sampling (Recruitment'!$A$4:$A$4004"), 1),
        MATCH('Meta-analysis (Recruitment)'!$B$6, INDIRECT("'Bootstrap Sampling (Recruitment'!$A$4:$A$4004"), 1)
    ),
    1
)</f>
        <v>0</v>
      </c>
      <c r="C2124" s="11">
        <f t="shared" ca="1" si="298"/>
        <v>1</v>
      </c>
      <c r="F2124" s="11">
        <f t="shared" ca="1" si="299"/>
        <v>0.1</v>
      </c>
      <c r="G2124" s="11">
        <f t="shared" ca="1" si="300"/>
        <v>0.3</v>
      </c>
      <c r="H2124" s="11">
        <f t="shared" ca="1" si="301"/>
        <v>0.5</v>
      </c>
      <c r="I2124" s="11">
        <f t="shared" ca="1" si="302"/>
        <v>0.13</v>
      </c>
      <c r="K2124" s="11">
        <f t="shared" ca="1" si="303"/>
        <v>0.1</v>
      </c>
      <c r="L2124" s="11">
        <f t="shared" ca="1" si="304"/>
        <v>0.3</v>
      </c>
      <c r="M2124" s="11">
        <f t="shared" ca="1" si="305"/>
        <v>0.5</v>
      </c>
      <c r="N2124" s="11">
        <f t="shared" ca="1" si="306"/>
        <v>0.13</v>
      </c>
      <c r="O2124" s="11">
        <f ca="1">(K2124-F2124)*'Meta-analysis (Recruitment)'!$B$4</f>
        <v>0</v>
      </c>
      <c r="Q2124" s="11">
        <f ca="1">(L2124-G2124)*'Meta-analysis (Recruitment)'!$B$4</f>
        <v>0</v>
      </c>
      <c r="S2124" s="11">
        <f ca="1">(M2124-H2124)*'Meta-analysis (Recruitment)'!$B$4</f>
        <v>0</v>
      </c>
      <c r="U2124" s="11">
        <f ca="1">(N2124-I2124)*'Meta-analysis (Recruitment)'!$B$4</f>
        <v>0</v>
      </c>
    </row>
    <row r="2125" spans="1:21">
      <c r="A2125" s="11">
        <v>0.121</v>
      </c>
      <c r="B2125" s="11" cm="1">
        <f t="array" aca="1" ref="B2125" ca="1">INDEX(
    INDIRECT("'Bootstrap Sampling (Recruitment'!$A$4:$A$4004"),
    RANDBETWEEN(
        MATCH('Meta-analysis (Recruitment)'!$B$5, INDIRECT("'Bootstrap Sampling (Recruitment'!$A$4:$A$4004"), 1),
        MATCH('Meta-analysis (Recruitment)'!$B$6, INDIRECT("'Bootstrap Sampling (Recruitment'!$A$4:$A$4004"), 1)
    ),
    1
)</f>
        <v>0</v>
      </c>
      <c r="C2125" s="11">
        <f t="shared" ca="1" si="298"/>
        <v>1</v>
      </c>
      <c r="F2125" s="11">
        <f t="shared" ca="1" si="299"/>
        <v>0.1</v>
      </c>
      <c r="G2125" s="11">
        <f t="shared" ca="1" si="300"/>
        <v>0.3</v>
      </c>
      <c r="H2125" s="11">
        <f t="shared" ca="1" si="301"/>
        <v>0.5</v>
      </c>
      <c r="I2125" s="11">
        <f t="shared" ca="1" si="302"/>
        <v>0.27</v>
      </c>
      <c r="K2125" s="11">
        <f t="shared" ca="1" si="303"/>
        <v>0.1</v>
      </c>
      <c r="L2125" s="11">
        <f t="shared" ca="1" si="304"/>
        <v>0.3</v>
      </c>
      <c r="M2125" s="11">
        <f t="shared" ca="1" si="305"/>
        <v>0.5</v>
      </c>
      <c r="N2125" s="11">
        <f t="shared" ca="1" si="306"/>
        <v>0.27</v>
      </c>
      <c r="O2125" s="11">
        <f ca="1">(K2125-F2125)*'Meta-analysis (Recruitment)'!$B$4</f>
        <v>0</v>
      </c>
      <c r="Q2125" s="11">
        <f ca="1">(L2125-G2125)*'Meta-analysis (Recruitment)'!$B$4</f>
        <v>0</v>
      </c>
      <c r="S2125" s="11">
        <f ca="1">(M2125-H2125)*'Meta-analysis (Recruitment)'!$B$4</f>
        <v>0</v>
      </c>
      <c r="U2125" s="11">
        <f ca="1">(N2125-I2125)*'Meta-analysis (Recruitment)'!$B$4</f>
        <v>0</v>
      </c>
    </row>
    <row r="2126" spans="1:21">
      <c r="A2126" s="11">
        <v>0.122</v>
      </c>
      <c r="B2126" s="11" cm="1">
        <f t="array" aca="1" ref="B2126" ca="1">INDEX(
    INDIRECT("'Bootstrap Sampling (Recruitment'!$A$4:$A$4004"),
    RANDBETWEEN(
        MATCH('Meta-analysis (Recruitment)'!$B$5, INDIRECT("'Bootstrap Sampling (Recruitment'!$A$4:$A$4004"), 1),
        MATCH('Meta-analysis (Recruitment)'!$B$6, INDIRECT("'Bootstrap Sampling (Recruitment'!$A$4:$A$4004"), 1)
    ),
    1
)</f>
        <v>0</v>
      </c>
      <c r="C2126" s="11">
        <f t="shared" ca="1" si="298"/>
        <v>1</v>
      </c>
      <c r="F2126" s="11">
        <f t="shared" ca="1" si="299"/>
        <v>0.1</v>
      </c>
      <c r="G2126" s="11">
        <f t="shared" ca="1" si="300"/>
        <v>0.3</v>
      </c>
      <c r="H2126" s="11">
        <f t="shared" ca="1" si="301"/>
        <v>0.5</v>
      </c>
      <c r="I2126" s="11">
        <f t="shared" ca="1" si="302"/>
        <v>0.46</v>
      </c>
      <c r="K2126" s="11">
        <f t="shared" ca="1" si="303"/>
        <v>0.1</v>
      </c>
      <c r="L2126" s="11">
        <f t="shared" ca="1" si="304"/>
        <v>0.3</v>
      </c>
      <c r="M2126" s="11">
        <f t="shared" ca="1" si="305"/>
        <v>0.5</v>
      </c>
      <c r="N2126" s="11">
        <f t="shared" ca="1" si="306"/>
        <v>0.46</v>
      </c>
      <c r="O2126" s="11">
        <f ca="1">(K2126-F2126)*'Meta-analysis (Recruitment)'!$B$4</f>
        <v>0</v>
      </c>
      <c r="Q2126" s="11">
        <f ca="1">(L2126-G2126)*'Meta-analysis (Recruitment)'!$B$4</f>
        <v>0</v>
      </c>
      <c r="S2126" s="11">
        <f ca="1">(M2126-H2126)*'Meta-analysis (Recruitment)'!$B$4</f>
        <v>0</v>
      </c>
      <c r="U2126" s="11">
        <f ca="1">(N2126-I2126)*'Meta-analysis (Recruitment)'!$B$4</f>
        <v>0</v>
      </c>
    </row>
    <row r="2127" spans="1:21">
      <c r="A2127" s="11">
        <v>0.123</v>
      </c>
      <c r="B2127" s="11" cm="1">
        <f t="array" aca="1" ref="B2127" ca="1">INDEX(
    INDIRECT("'Bootstrap Sampling (Recruitment'!$A$4:$A$4004"),
    RANDBETWEEN(
        MATCH('Meta-analysis (Recruitment)'!$B$5, INDIRECT("'Bootstrap Sampling (Recruitment'!$A$4:$A$4004"), 1),
        MATCH('Meta-analysis (Recruitment)'!$B$6, INDIRECT("'Bootstrap Sampling (Recruitment'!$A$4:$A$4004"), 1)
    ),
    1
)</f>
        <v>0</v>
      </c>
      <c r="C2127" s="11">
        <f t="shared" ca="1" si="298"/>
        <v>1</v>
      </c>
      <c r="F2127" s="11">
        <f t="shared" ca="1" si="299"/>
        <v>0.1</v>
      </c>
      <c r="G2127" s="11">
        <f t="shared" ca="1" si="300"/>
        <v>0.3</v>
      </c>
      <c r="H2127" s="11">
        <f t="shared" ca="1" si="301"/>
        <v>0.5</v>
      </c>
      <c r="I2127" s="11">
        <f t="shared" ca="1" si="302"/>
        <v>0.13</v>
      </c>
      <c r="K2127" s="11">
        <f t="shared" ca="1" si="303"/>
        <v>0.1</v>
      </c>
      <c r="L2127" s="11">
        <f t="shared" ca="1" si="304"/>
        <v>0.3</v>
      </c>
      <c r="M2127" s="11">
        <f t="shared" ca="1" si="305"/>
        <v>0.5</v>
      </c>
      <c r="N2127" s="11">
        <f t="shared" ca="1" si="306"/>
        <v>0.13</v>
      </c>
      <c r="O2127" s="11">
        <f ca="1">(K2127-F2127)*'Meta-analysis (Recruitment)'!$B$4</f>
        <v>0</v>
      </c>
      <c r="Q2127" s="11">
        <f ca="1">(L2127-G2127)*'Meta-analysis (Recruitment)'!$B$4</f>
        <v>0</v>
      </c>
      <c r="S2127" s="11">
        <f ca="1">(M2127-H2127)*'Meta-analysis (Recruitment)'!$B$4</f>
        <v>0</v>
      </c>
      <c r="U2127" s="11">
        <f ca="1">(N2127-I2127)*'Meta-analysis (Recruitment)'!$B$4</f>
        <v>0</v>
      </c>
    </row>
    <row r="2128" spans="1:21">
      <c r="A2128" s="11">
        <v>0.124</v>
      </c>
      <c r="B2128" s="11" cm="1">
        <f t="array" aca="1" ref="B2128" ca="1">INDEX(
    INDIRECT("'Bootstrap Sampling (Recruitment'!$A$4:$A$4004"),
    RANDBETWEEN(
        MATCH('Meta-analysis (Recruitment)'!$B$5, INDIRECT("'Bootstrap Sampling (Recruitment'!$A$4:$A$4004"), 1),
        MATCH('Meta-analysis (Recruitment)'!$B$6, INDIRECT("'Bootstrap Sampling (Recruitment'!$A$4:$A$4004"), 1)
    ),
    1
)</f>
        <v>0</v>
      </c>
      <c r="C2128" s="11">
        <f t="shared" ca="1" si="298"/>
        <v>1</v>
      </c>
      <c r="F2128" s="11">
        <f t="shared" ca="1" si="299"/>
        <v>0.1</v>
      </c>
      <c r="G2128" s="11">
        <f t="shared" ca="1" si="300"/>
        <v>0.3</v>
      </c>
      <c r="H2128" s="11">
        <f t="shared" ca="1" si="301"/>
        <v>0.5</v>
      </c>
      <c r="I2128" s="11">
        <f t="shared" ca="1" si="302"/>
        <v>0.31</v>
      </c>
      <c r="K2128" s="11">
        <f t="shared" ca="1" si="303"/>
        <v>0.1</v>
      </c>
      <c r="L2128" s="11">
        <f t="shared" ca="1" si="304"/>
        <v>0.3</v>
      </c>
      <c r="M2128" s="11">
        <f t="shared" ca="1" si="305"/>
        <v>0.5</v>
      </c>
      <c r="N2128" s="11">
        <f t="shared" ca="1" si="306"/>
        <v>0.31</v>
      </c>
      <c r="O2128" s="11">
        <f ca="1">(K2128-F2128)*'Meta-analysis (Recruitment)'!$B$4</f>
        <v>0</v>
      </c>
      <c r="Q2128" s="11">
        <f ca="1">(L2128-G2128)*'Meta-analysis (Recruitment)'!$B$4</f>
        <v>0</v>
      </c>
      <c r="S2128" s="11">
        <f ca="1">(M2128-H2128)*'Meta-analysis (Recruitment)'!$B$4</f>
        <v>0</v>
      </c>
      <c r="U2128" s="11">
        <f ca="1">(N2128-I2128)*'Meta-analysis (Recruitment)'!$B$4</f>
        <v>0</v>
      </c>
    </row>
    <row r="2129" spans="1:21">
      <c r="A2129" s="11">
        <v>0.125</v>
      </c>
      <c r="B2129" s="11" cm="1">
        <f t="array" aca="1" ref="B2129" ca="1">INDEX(
    INDIRECT("'Bootstrap Sampling (Recruitment'!$A$4:$A$4004"),
    RANDBETWEEN(
        MATCH('Meta-analysis (Recruitment)'!$B$5, INDIRECT("'Bootstrap Sampling (Recruitment'!$A$4:$A$4004"), 1),
        MATCH('Meta-analysis (Recruitment)'!$B$6, INDIRECT("'Bootstrap Sampling (Recruitment'!$A$4:$A$4004"), 1)
    ),
    1
)</f>
        <v>0</v>
      </c>
      <c r="C2129" s="11">
        <f t="shared" ca="1" si="298"/>
        <v>1</v>
      </c>
      <c r="F2129" s="11">
        <f t="shared" ca="1" si="299"/>
        <v>0.1</v>
      </c>
      <c r="G2129" s="11">
        <f t="shared" ca="1" si="300"/>
        <v>0.3</v>
      </c>
      <c r="H2129" s="11">
        <f t="shared" ca="1" si="301"/>
        <v>0.5</v>
      </c>
      <c r="I2129" s="11">
        <f t="shared" ca="1" si="302"/>
        <v>0.35</v>
      </c>
      <c r="K2129" s="11">
        <f t="shared" ca="1" si="303"/>
        <v>0.1</v>
      </c>
      <c r="L2129" s="11">
        <f t="shared" ca="1" si="304"/>
        <v>0.3</v>
      </c>
      <c r="M2129" s="11">
        <f t="shared" ca="1" si="305"/>
        <v>0.5</v>
      </c>
      <c r="N2129" s="11">
        <f t="shared" ca="1" si="306"/>
        <v>0.35</v>
      </c>
      <c r="O2129" s="11">
        <f ca="1">(K2129-F2129)*'Meta-analysis (Recruitment)'!$B$4</f>
        <v>0</v>
      </c>
      <c r="Q2129" s="11">
        <f ca="1">(L2129-G2129)*'Meta-analysis (Recruitment)'!$B$4</f>
        <v>0</v>
      </c>
      <c r="S2129" s="11">
        <f ca="1">(M2129-H2129)*'Meta-analysis (Recruitment)'!$B$4</f>
        <v>0</v>
      </c>
      <c r="U2129" s="11">
        <f ca="1">(N2129-I2129)*'Meta-analysis (Recruitment)'!$B$4</f>
        <v>0</v>
      </c>
    </row>
    <row r="2130" spans="1:21">
      <c r="A2130" s="11">
        <v>0.126</v>
      </c>
      <c r="B2130" s="11" cm="1">
        <f t="array" aca="1" ref="B2130" ca="1">INDEX(
    INDIRECT("'Bootstrap Sampling (Recruitment'!$A$4:$A$4004"),
    RANDBETWEEN(
        MATCH('Meta-analysis (Recruitment)'!$B$5, INDIRECT("'Bootstrap Sampling (Recruitment'!$A$4:$A$4004"), 1),
        MATCH('Meta-analysis (Recruitment)'!$B$6, INDIRECT("'Bootstrap Sampling (Recruitment'!$A$4:$A$4004"), 1)
    ),
    1
)</f>
        <v>0</v>
      </c>
      <c r="C2130" s="11">
        <f t="shared" ca="1" si="298"/>
        <v>1</v>
      </c>
      <c r="F2130" s="11">
        <f t="shared" ca="1" si="299"/>
        <v>0.1</v>
      </c>
      <c r="G2130" s="11">
        <f t="shared" ca="1" si="300"/>
        <v>0.3</v>
      </c>
      <c r="H2130" s="11">
        <f t="shared" ca="1" si="301"/>
        <v>0.5</v>
      </c>
      <c r="I2130" s="11">
        <f t="shared" ca="1" si="302"/>
        <v>0.19</v>
      </c>
      <c r="K2130" s="11">
        <f t="shared" ca="1" si="303"/>
        <v>0.1</v>
      </c>
      <c r="L2130" s="11">
        <f t="shared" ca="1" si="304"/>
        <v>0.3</v>
      </c>
      <c r="M2130" s="11">
        <f t="shared" ca="1" si="305"/>
        <v>0.5</v>
      </c>
      <c r="N2130" s="11">
        <f t="shared" ca="1" si="306"/>
        <v>0.19</v>
      </c>
      <c r="O2130" s="11">
        <f ca="1">(K2130-F2130)*'Meta-analysis (Recruitment)'!$B$4</f>
        <v>0</v>
      </c>
      <c r="Q2130" s="11">
        <f ca="1">(L2130-G2130)*'Meta-analysis (Recruitment)'!$B$4</f>
        <v>0</v>
      </c>
      <c r="S2130" s="11">
        <f ca="1">(M2130-H2130)*'Meta-analysis (Recruitment)'!$B$4</f>
        <v>0</v>
      </c>
      <c r="U2130" s="11">
        <f ca="1">(N2130-I2130)*'Meta-analysis (Recruitment)'!$B$4</f>
        <v>0</v>
      </c>
    </row>
    <row r="2131" spans="1:21">
      <c r="A2131" s="11">
        <v>0.127</v>
      </c>
      <c r="B2131" s="11" cm="1">
        <f t="array" aca="1" ref="B2131" ca="1">INDEX(
    INDIRECT("'Bootstrap Sampling (Recruitment'!$A$4:$A$4004"),
    RANDBETWEEN(
        MATCH('Meta-analysis (Recruitment)'!$B$5, INDIRECT("'Bootstrap Sampling (Recruitment'!$A$4:$A$4004"), 1),
        MATCH('Meta-analysis (Recruitment)'!$B$6, INDIRECT("'Bootstrap Sampling (Recruitment'!$A$4:$A$4004"), 1)
    ),
    1
)</f>
        <v>0</v>
      </c>
      <c r="C2131" s="11">
        <f t="shared" ca="1" si="298"/>
        <v>1</v>
      </c>
      <c r="F2131" s="11">
        <f t="shared" ca="1" si="299"/>
        <v>0.1</v>
      </c>
      <c r="G2131" s="11">
        <f t="shared" ca="1" si="300"/>
        <v>0.3</v>
      </c>
      <c r="H2131" s="11">
        <f t="shared" ca="1" si="301"/>
        <v>0.5</v>
      </c>
      <c r="I2131" s="11">
        <f t="shared" ca="1" si="302"/>
        <v>0.14000000000000001</v>
      </c>
      <c r="K2131" s="11">
        <f t="shared" ca="1" si="303"/>
        <v>0.1</v>
      </c>
      <c r="L2131" s="11">
        <f t="shared" ca="1" si="304"/>
        <v>0.3</v>
      </c>
      <c r="M2131" s="11">
        <f t="shared" ca="1" si="305"/>
        <v>0.5</v>
      </c>
      <c r="N2131" s="11">
        <f t="shared" ca="1" si="306"/>
        <v>0.14000000000000001</v>
      </c>
      <c r="O2131" s="11">
        <f ca="1">(K2131-F2131)*'Meta-analysis (Recruitment)'!$B$4</f>
        <v>0</v>
      </c>
      <c r="Q2131" s="11">
        <f ca="1">(L2131-G2131)*'Meta-analysis (Recruitment)'!$B$4</f>
        <v>0</v>
      </c>
      <c r="S2131" s="11">
        <f ca="1">(M2131-H2131)*'Meta-analysis (Recruitment)'!$B$4</f>
        <v>0</v>
      </c>
      <c r="U2131" s="11">
        <f ca="1">(N2131-I2131)*'Meta-analysis (Recruitment)'!$B$4</f>
        <v>0</v>
      </c>
    </row>
    <row r="2132" spans="1:21">
      <c r="A2132" s="11">
        <v>0.128</v>
      </c>
      <c r="B2132" s="11" cm="1">
        <f t="array" aca="1" ref="B2132" ca="1">INDEX(
    INDIRECT("'Bootstrap Sampling (Recruitment'!$A$4:$A$4004"),
    RANDBETWEEN(
        MATCH('Meta-analysis (Recruitment)'!$B$5, INDIRECT("'Bootstrap Sampling (Recruitment'!$A$4:$A$4004"), 1),
        MATCH('Meta-analysis (Recruitment)'!$B$6, INDIRECT("'Bootstrap Sampling (Recruitment'!$A$4:$A$4004"), 1)
    ),
    1
)</f>
        <v>0</v>
      </c>
      <c r="C2132" s="11">
        <f t="shared" ca="1" si="298"/>
        <v>1</v>
      </c>
      <c r="F2132" s="11">
        <f t="shared" ca="1" si="299"/>
        <v>0.1</v>
      </c>
      <c r="G2132" s="11">
        <f t="shared" ca="1" si="300"/>
        <v>0.3</v>
      </c>
      <c r="H2132" s="11">
        <f t="shared" ca="1" si="301"/>
        <v>0.5</v>
      </c>
      <c r="I2132" s="11">
        <f t="shared" ca="1" si="302"/>
        <v>0.31</v>
      </c>
      <c r="K2132" s="11">
        <f t="shared" ca="1" si="303"/>
        <v>0.1</v>
      </c>
      <c r="L2132" s="11">
        <f t="shared" ca="1" si="304"/>
        <v>0.3</v>
      </c>
      <c r="M2132" s="11">
        <f t="shared" ca="1" si="305"/>
        <v>0.5</v>
      </c>
      <c r="N2132" s="11">
        <f t="shared" ca="1" si="306"/>
        <v>0.31</v>
      </c>
      <c r="O2132" s="11">
        <f ca="1">(K2132-F2132)*'Meta-analysis (Recruitment)'!$B$4</f>
        <v>0</v>
      </c>
      <c r="Q2132" s="11">
        <f ca="1">(L2132-G2132)*'Meta-analysis (Recruitment)'!$B$4</f>
        <v>0</v>
      </c>
      <c r="S2132" s="11">
        <f ca="1">(M2132-H2132)*'Meta-analysis (Recruitment)'!$B$4</f>
        <v>0</v>
      </c>
      <c r="U2132" s="11">
        <f ca="1">(N2132-I2132)*'Meta-analysis (Recruitment)'!$B$4</f>
        <v>0</v>
      </c>
    </row>
    <row r="2133" spans="1:21">
      <c r="A2133" s="11">
        <v>0.129</v>
      </c>
      <c r="B2133" s="11" cm="1">
        <f t="array" aca="1" ref="B2133" ca="1">INDEX(
    INDIRECT("'Bootstrap Sampling (Recruitment'!$A$4:$A$4004"),
    RANDBETWEEN(
        MATCH('Meta-analysis (Recruitment)'!$B$5, INDIRECT("'Bootstrap Sampling (Recruitment'!$A$4:$A$4004"), 1),
        MATCH('Meta-analysis (Recruitment)'!$B$6, INDIRECT("'Bootstrap Sampling (Recruitment'!$A$4:$A$4004"), 1)
    ),
    1
)</f>
        <v>0</v>
      </c>
      <c r="C2133" s="11">
        <f t="shared" ca="1" si="298"/>
        <v>1</v>
      </c>
      <c r="F2133" s="11">
        <f t="shared" ca="1" si="299"/>
        <v>0.1</v>
      </c>
      <c r="G2133" s="11">
        <f t="shared" ca="1" si="300"/>
        <v>0.3</v>
      </c>
      <c r="H2133" s="11">
        <f t="shared" ca="1" si="301"/>
        <v>0.5</v>
      </c>
      <c r="I2133" s="11">
        <f t="shared" ca="1" si="302"/>
        <v>0.32</v>
      </c>
      <c r="K2133" s="11">
        <f t="shared" ca="1" si="303"/>
        <v>0.1</v>
      </c>
      <c r="L2133" s="11">
        <f t="shared" ca="1" si="304"/>
        <v>0.3</v>
      </c>
      <c r="M2133" s="11">
        <f t="shared" ca="1" si="305"/>
        <v>0.5</v>
      </c>
      <c r="N2133" s="11">
        <f t="shared" ca="1" si="306"/>
        <v>0.32</v>
      </c>
      <c r="O2133" s="11">
        <f ca="1">(K2133-F2133)*'Meta-analysis (Recruitment)'!$B$4</f>
        <v>0</v>
      </c>
      <c r="Q2133" s="11">
        <f ca="1">(L2133-G2133)*'Meta-analysis (Recruitment)'!$B$4</f>
        <v>0</v>
      </c>
      <c r="S2133" s="11">
        <f ca="1">(M2133-H2133)*'Meta-analysis (Recruitment)'!$B$4</f>
        <v>0</v>
      </c>
      <c r="U2133" s="11">
        <f ca="1">(N2133-I2133)*'Meta-analysis (Recruitment)'!$B$4</f>
        <v>0</v>
      </c>
    </row>
    <row r="2134" spans="1:21">
      <c r="A2134" s="11">
        <v>0.13</v>
      </c>
      <c r="B2134" s="11" cm="1">
        <f t="array" aca="1" ref="B2134" ca="1">INDEX(
    INDIRECT("'Bootstrap Sampling (Recruitment'!$A$4:$A$4004"),
    RANDBETWEEN(
        MATCH('Meta-analysis (Recruitment)'!$B$5, INDIRECT("'Bootstrap Sampling (Recruitment'!$A$4:$A$4004"), 1),
        MATCH('Meta-analysis (Recruitment)'!$B$6, INDIRECT("'Bootstrap Sampling (Recruitment'!$A$4:$A$4004"), 1)
    ),
    1
)</f>
        <v>0</v>
      </c>
      <c r="C2134" s="11">
        <f t="shared" ca="1" si="298"/>
        <v>1</v>
      </c>
      <c r="F2134" s="11">
        <f t="shared" ca="1" si="299"/>
        <v>0.1</v>
      </c>
      <c r="G2134" s="11">
        <f t="shared" ca="1" si="300"/>
        <v>0.3</v>
      </c>
      <c r="H2134" s="11">
        <f t="shared" ca="1" si="301"/>
        <v>0.5</v>
      </c>
      <c r="I2134" s="11">
        <f t="shared" ca="1" si="302"/>
        <v>0.25</v>
      </c>
      <c r="K2134" s="11">
        <f t="shared" ca="1" si="303"/>
        <v>0.1</v>
      </c>
      <c r="L2134" s="11">
        <f t="shared" ca="1" si="304"/>
        <v>0.3</v>
      </c>
      <c r="M2134" s="11">
        <f t="shared" ca="1" si="305"/>
        <v>0.5</v>
      </c>
      <c r="N2134" s="11">
        <f t="shared" ca="1" si="306"/>
        <v>0.25</v>
      </c>
      <c r="O2134" s="11">
        <f ca="1">(K2134-F2134)*'Meta-analysis (Recruitment)'!$B$4</f>
        <v>0</v>
      </c>
      <c r="Q2134" s="11">
        <f ca="1">(L2134-G2134)*'Meta-analysis (Recruitment)'!$B$4</f>
        <v>0</v>
      </c>
      <c r="S2134" s="11">
        <f ca="1">(M2134-H2134)*'Meta-analysis (Recruitment)'!$B$4</f>
        <v>0</v>
      </c>
      <c r="U2134" s="11">
        <f ca="1">(N2134-I2134)*'Meta-analysis (Recruitment)'!$B$4</f>
        <v>0</v>
      </c>
    </row>
    <row r="2135" spans="1:21">
      <c r="A2135" s="11">
        <v>0.13100000000000001</v>
      </c>
      <c r="B2135" s="11" cm="1">
        <f t="array" aca="1" ref="B2135" ca="1">INDEX(
    INDIRECT("'Bootstrap Sampling (Recruitment'!$A$4:$A$4004"),
    RANDBETWEEN(
        MATCH('Meta-analysis (Recruitment)'!$B$5, INDIRECT("'Bootstrap Sampling (Recruitment'!$A$4:$A$4004"), 1),
        MATCH('Meta-analysis (Recruitment)'!$B$6, INDIRECT("'Bootstrap Sampling (Recruitment'!$A$4:$A$4004"), 1)
    ),
    1
)</f>
        <v>0</v>
      </c>
      <c r="C2135" s="11">
        <f t="shared" ca="1" si="298"/>
        <v>1</v>
      </c>
      <c r="F2135" s="11">
        <f t="shared" ca="1" si="299"/>
        <v>0.1</v>
      </c>
      <c r="G2135" s="11">
        <f t="shared" ca="1" si="300"/>
        <v>0.3</v>
      </c>
      <c r="H2135" s="11">
        <f t="shared" ca="1" si="301"/>
        <v>0.5</v>
      </c>
      <c r="I2135" s="11">
        <f t="shared" ca="1" si="302"/>
        <v>0.13</v>
      </c>
      <c r="K2135" s="11">
        <f t="shared" ca="1" si="303"/>
        <v>0.1</v>
      </c>
      <c r="L2135" s="11">
        <f t="shared" ca="1" si="304"/>
        <v>0.3</v>
      </c>
      <c r="M2135" s="11">
        <f t="shared" ca="1" si="305"/>
        <v>0.5</v>
      </c>
      <c r="N2135" s="11">
        <f t="shared" ca="1" si="306"/>
        <v>0.13</v>
      </c>
      <c r="O2135" s="11">
        <f ca="1">(K2135-F2135)*'Meta-analysis (Recruitment)'!$B$4</f>
        <v>0</v>
      </c>
      <c r="Q2135" s="11">
        <f ca="1">(L2135-G2135)*'Meta-analysis (Recruitment)'!$B$4</f>
        <v>0</v>
      </c>
      <c r="S2135" s="11">
        <f ca="1">(M2135-H2135)*'Meta-analysis (Recruitment)'!$B$4</f>
        <v>0</v>
      </c>
      <c r="U2135" s="11">
        <f ca="1">(N2135-I2135)*'Meta-analysis (Recruitment)'!$B$4</f>
        <v>0</v>
      </c>
    </row>
    <row r="2136" spans="1:21">
      <c r="A2136" s="11">
        <v>0.13200000000000001</v>
      </c>
      <c r="B2136" s="11" cm="1">
        <f t="array" aca="1" ref="B2136" ca="1">INDEX(
    INDIRECT("'Bootstrap Sampling (Recruitment'!$A$4:$A$4004"),
    RANDBETWEEN(
        MATCH('Meta-analysis (Recruitment)'!$B$5, INDIRECT("'Bootstrap Sampling (Recruitment'!$A$4:$A$4004"), 1),
        MATCH('Meta-analysis (Recruitment)'!$B$6, INDIRECT("'Bootstrap Sampling (Recruitment'!$A$4:$A$4004"), 1)
    ),
    1
)</f>
        <v>0</v>
      </c>
      <c r="C2136" s="11">
        <f t="shared" ca="1" si="298"/>
        <v>1</v>
      </c>
      <c r="F2136" s="11">
        <f t="shared" ca="1" si="299"/>
        <v>0.1</v>
      </c>
      <c r="G2136" s="11">
        <f t="shared" ca="1" si="300"/>
        <v>0.3</v>
      </c>
      <c r="H2136" s="11">
        <f t="shared" ca="1" si="301"/>
        <v>0.5</v>
      </c>
      <c r="I2136" s="11">
        <f t="shared" ca="1" si="302"/>
        <v>0.19</v>
      </c>
      <c r="K2136" s="11">
        <f t="shared" ca="1" si="303"/>
        <v>0.1</v>
      </c>
      <c r="L2136" s="11">
        <f t="shared" ca="1" si="304"/>
        <v>0.3</v>
      </c>
      <c r="M2136" s="11">
        <f t="shared" ca="1" si="305"/>
        <v>0.5</v>
      </c>
      <c r="N2136" s="11">
        <f t="shared" ca="1" si="306"/>
        <v>0.19</v>
      </c>
      <c r="O2136" s="11">
        <f ca="1">(K2136-F2136)*'Meta-analysis (Recruitment)'!$B$4</f>
        <v>0</v>
      </c>
      <c r="Q2136" s="11">
        <f ca="1">(L2136-G2136)*'Meta-analysis (Recruitment)'!$B$4</f>
        <v>0</v>
      </c>
      <c r="S2136" s="11">
        <f ca="1">(M2136-H2136)*'Meta-analysis (Recruitment)'!$B$4</f>
        <v>0</v>
      </c>
      <c r="U2136" s="11">
        <f ca="1">(N2136-I2136)*'Meta-analysis (Recruitment)'!$B$4</f>
        <v>0</v>
      </c>
    </row>
    <row r="2137" spans="1:21">
      <c r="A2137" s="11">
        <v>0.13300000000000001</v>
      </c>
      <c r="B2137" s="11" cm="1">
        <f t="array" aca="1" ref="B2137" ca="1">INDEX(
    INDIRECT("'Bootstrap Sampling (Recruitment'!$A$4:$A$4004"),
    RANDBETWEEN(
        MATCH('Meta-analysis (Recruitment)'!$B$5, INDIRECT("'Bootstrap Sampling (Recruitment'!$A$4:$A$4004"), 1),
        MATCH('Meta-analysis (Recruitment)'!$B$6, INDIRECT("'Bootstrap Sampling (Recruitment'!$A$4:$A$4004"), 1)
    ),
    1
)</f>
        <v>0</v>
      </c>
      <c r="C2137" s="11">
        <f t="shared" ca="1" si="298"/>
        <v>1</v>
      </c>
      <c r="F2137" s="11">
        <f t="shared" ca="1" si="299"/>
        <v>0.1</v>
      </c>
      <c r="G2137" s="11">
        <f t="shared" ca="1" si="300"/>
        <v>0.3</v>
      </c>
      <c r="H2137" s="11">
        <f t="shared" ca="1" si="301"/>
        <v>0.5</v>
      </c>
      <c r="I2137" s="11">
        <f t="shared" ca="1" si="302"/>
        <v>0.41</v>
      </c>
      <c r="K2137" s="11">
        <f t="shared" ca="1" si="303"/>
        <v>0.1</v>
      </c>
      <c r="L2137" s="11">
        <f t="shared" ca="1" si="304"/>
        <v>0.3</v>
      </c>
      <c r="M2137" s="11">
        <f t="shared" ca="1" si="305"/>
        <v>0.5</v>
      </c>
      <c r="N2137" s="11">
        <f t="shared" ca="1" si="306"/>
        <v>0.41</v>
      </c>
      <c r="O2137" s="11">
        <f ca="1">(K2137-F2137)*'Meta-analysis (Recruitment)'!$B$4</f>
        <v>0</v>
      </c>
      <c r="Q2137" s="11">
        <f ca="1">(L2137-G2137)*'Meta-analysis (Recruitment)'!$B$4</f>
        <v>0</v>
      </c>
      <c r="S2137" s="11">
        <f ca="1">(M2137-H2137)*'Meta-analysis (Recruitment)'!$B$4</f>
        <v>0</v>
      </c>
      <c r="U2137" s="11">
        <f ca="1">(N2137-I2137)*'Meta-analysis (Recruitment)'!$B$4</f>
        <v>0</v>
      </c>
    </row>
    <row r="2138" spans="1:21">
      <c r="A2138" s="11">
        <v>0.13400000000000001</v>
      </c>
      <c r="B2138" s="11" cm="1">
        <f t="array" aca="1" ref="B2138" ca="1">INDEX(
    INDIRECT("'Bootstrap Sampling (Recruitment'!$A$4:$A$4004"),
    RANDBETWEEN(
        MATCH('Meta-analysis (Recruitment)'!$B$5, INDIRECT("'Bootstrap Sampling (Recruitment'!$A$4:$A$4004"), 1),
        MATCH('Meta-analysis (Recruitment)'!$B$6, INDIRECT("'Bootstrap Sampling (Recruitment'!$A$4:$A$4004"), 1)
    ),
    1
)</f>
        <v>0</v>
      </c>
      <c r="C2138" s="11">
        <f t="shared" ca="1" si="298"/>
        <v>1</v>
      </c>
      <c r="F2138" s="11">
        <f t="shared" ca="1" si="299"/>
        <v>0.1</v>
      </c>
      <c r="G2138" s="11">
        <f t="shared" ca="1" si="300"/>
        <v>0.3</v>
      </c>
      <c r="H2138" s="11">
        <f t="shared" ca="1" si="301"/>
        <v>0.5</v>
      </c>
      <c r="I2138" s="11">
        <f t="shared" ca="1" si="302"/>
        <v>0.31</v>
      </c>
      <c r="K2138" s="11">
        <f t="shared" ca="1" si="303"/>
        <v>0.1</v>
      </c>
      <c r="L2138" s="11">
        <f t="shared" ca="1" si="304"/>
        <v>0.3</v>
      </c>
      <c r="M2138" s="11">
        <f t="shared" ca="1" si="305"/>
        <v>0.5</v>
      </c>
      <c r="N2138" s="11">
        <f t="shared" ca="1" si="306"/>
        <v>0.31</v>
      </c>
      <c r="O2138" s="11">
        <f ca="1">(K2138-F2138)*'Meta-analysis (Recruitment)'!$B$4</f>
        <v>0</v>
      </c>
      <c r="Q2138" s="11">
        <f ca="1">(L2138-G2138)*'Meta-analysis (Recruitment)'!$B$4</f>
        <v>0</v>
      </c>
      <c r="S2138" s="11">
        <f ca="1">(M2138-H2138)*'Meta-analysis (Recruitment)'!$B$4</f>
        <v>0</v>
      </c>
      <c r="U2138" s="11">
        <f ca="1">(N2138-I2138)*'Meta-analysis (Recruitment)'!$B$4</f>
        <v>0</v>
      </c>
    </row>
    <row r="2139" spans="1:21">
      <c r="A2139" s="11">
        <v>0.13500000000000001</v>
      </c>
      <c r="B2139" s="11" cm="1">
        <f t="array" aca="1" ref="B2139" ca="1">INDEX(
    INDIRECT("'Bootstrap Sampling (Recruitment'!$A$4:$A$4004"),
    RANDBETWEEN(
        MATCH('Meta-analysis (Recruitment)'!$B$5, INDIRECT("'Bootstrap Sampling (Recruitment'!$A$4:$A$4004"), 1),
        MATCH('Meta-analysis (Recruitment)'!$B$6, INDIRECT("'Bootstrap Sampling (Recruitment'!$A$4:$A$4004"), 1)
    ),
    1
)</f>
        <v>0</v>
      </c>
      <c r="C2139" s="11">
        <f t="shared" ca="1" si="298"/>
        <v>1</v>
      </c>
      <c r="F2139" s="11">
        <f t="shared" ca="1" si="299"/>
        <v>0.1</v>
      </c>
      <c r="G2139" s="11">
        <f t="shared" ca="1" si="300"/>
        <v>0.3</v>
      </c>
      <c r="H2139" s="11">
        <f t="shared" ca="1" si="301"/>
        <v>0.5</v>
      </c>
      <c r="I2139" s="11">
        <f t="shared" ca="1" si="302"/>
        <v>0.13</v>
      </c>
      <c r="K2139" s="11">
        <f t="shared" ca="1" si="303"/>
        <v>0.1</v>
      </c>
      <c r="L2139" s="11">
        <f t="shared" ca="1" si="304"/>
        <v>0.3</v>
      </c>
      <c r="M2139" s="11">
        <f t="shared" ca="1" si="305"/>
        <v>0.5</v>
      </c>
      <c r="N2139" s="11">
        <f t="shared" ca="1" si="306"/>
        <v>0.13</v>
      </c>
      <c r="O2139" s="11">
        <f ca="1">(K2139-F2139)*'Meta-analysis (Recruitment)'!$B$4</f>
        <v>0</v>
      </c>
      <c r="Q2139" s="11">
        <f ca="1">(L2139-G2139)*'Meta-analysis (Recruitment)'!$B$4</f>
        <v>0</v>
      </c>
      <c r="S2139" s="11">
        <f ca="1">(M2139-H2139)*'Meta-analysis (Recruitment)'!$B$4</f>
        <v>0</v>
      </c>
      <c r="U2139" s="11">
        <f ca="1">(N2139-I2139)*'Meta-analysis (Recruitment)'!$B$4</f>
        <v>0</v>
      </c>
    </row>
    <row r="2140" spans="1:21">
      <c r="A2140" s="11">
        <v>0.13600000000000001</v>
      </c>
      <c r="B2140" s="11" cm="1">
        <f t="array" aca="1" ref="B2140" ca="1">INDEX(
    INDIRECT("'Bootstrap Sampling (Recruitment'!$A$4:$A$4004"),
    RANDBETWEEN(
        MATCH('Meta-analysis (Recruitment)'!$B$5, INDIRECT("'Bootstrap Sampling (Recruitment'!$A$4:$A$4004"), 1),
        MATCH('Meta-analysis (Recruitment)'!$B$6, INDIRECT("'Bootstrap Sampling (Recruitment'!$A$4:$A$4004"), 1)
    ),
    1
)</f>
        <v>0</v>
      </c>
      <c r="C2140" s="11">
        <f t="shared" ca="1" si="298"/>
        <v>1</v>
      </c>
      <c r="F2140" s="11">
        <f t="shared" ca="1" si="299"/>
        <v>0.1</v>
      </c>
      <c r="G2140" s="11">
        <f t="shared" ca="1" si="300"/>
        <v>0.3</v>
      </c>
      <c r="H2140" s="11">
        <f t="shared" ca="1" si="301"/>
        <v>0.5</v>
      </c>
      <c r="I2140" s="11">
        <f t="shared" ca="1" si="302"/>
        <v>0.4</v>
      </c>
      <c r="K2140" s="11">
        <f t="shared" ca="1" si="303"/>
        <v>0.1</v>
      </c>
      <c r="L2140" s="11">
        <f t="shared" ca="1" si="304"/>
        <v>0.3</v>
      </c>
      <c r="M2140" s="11">
        <f t="shared" ca="1" si="305"/>
        <v>0.5</v>
      </c>
      <c r="N2140" s="11">
        <f t="shared" ca="1" si="306"/>
        <v>0.4</v>
      </c>
      <c r="O2140" s="11">
        <f ca="1">(K2140-F2140)*'Meta-analysis (Recruitment)'!$B$4</f>
        <v>0</v>
      </c>
      <c r="Q2140" s="11">
        <f ca="1">(L2140-G2140)*'Meta-analysis (Recruitment)'!$B$4</f>
        <v>0</v>
      </c>
      <c r="S2140" s="11">
        <f ca="1">(M2140-H2140)*'Meta-analysis (Recruitment)'!$B$4</f>
        <v>0</v>
      </c>
      <c r="U2140" s="11">
        <f ca="1">(N2140-I2140)*'Meta-analysis (Recruitment)'!$B$4</f>
        <v>0</v>
      </c>
    </row>
    <row r="2141" spans="1:21">
      <c r="A2141" s="11">
        <v>0.13700000000000001</v>
      </c>
      <c r="B2141" s="11" cm="1">
        <f t="array" aca="1" ref="B2141" ca="1">INDEX(
    INDIRECT("'Bootstrap Sampling (Recruitment'!$A$4:$A$4004"),
    RANDBETWEEN(
        MATCH('Meta-analysis (Recruitment)'!$B$5, INDIRECT("'Bootstrap Sampling (Recruitment'!$A$4:$A$4004"), 1),
        MATCH('Meta-analysis (Recruitment)'!$B$6, INDIRECT("'Bootstrap Sampling (Recruitment'!$A$4:$A$4004"), 1)
    ),
    1
)</f>
        <v>0</v>
      </c>
      <c r="C2141" s="11">
        <f t="shared" ca="1" si="298"/>
        <v>1</v>
      </c>
      <c r="F2141" s="11">
        <f t="shared" ca="1" si="299"/>
        <v>0.1</v>
      </c>
      <c r="G2141" s="11">
        <f t="shared" ca="1" si="300"/>
        <v>0.3</v>
      </c>
      <c r="H2141" s="11">
        <f t="shared" ca="1" si="301"/>
        <v>0.5</v>
      </c>
      <c r="I2141" s="11">
        <f t="shared" ca="1" si="302"/>
        <v>0.35</v>
      </c>
      <c r="K2141" s="11">
        <f t="shared" ca="1" si="303"/>
        <v>0.1</v>
      </c>
      <c r="L2141" s="11">
        <f t="shared" ca="1" si="304"/>
        <v>0.3</v>
      </c>
      <c r="M2141" s="11">
        <f t="shared" ca="1" si="305"/>
        <v>0.5</v>
      </c>
      <c r="N2141" s="11">
        <f t="shared" ca="1" si="306"/>
        <v>0.35</v>
      </c>
      <c r="O2141" s="11">
        <f ca="1">(K2141-F2141)*'Meta-analysis (Recruitment)'!$B$4</f>
        <v>0</v>
      </c>
      <c r="Q2141" s="11">
        <f ca="1">(L2141-G2141)*'Meta-analysis (Recruitment)'!$B$4</f>
        <v>0</v>
      </c>
      <c r="S2141" s="11">
        <f ca="1">(M2141-H2141)*'Meta-analysis (Recruitment)'!$B$4</f>
        <v>0</v>
      </c>
      <c r="U2141" s="11">
        <f ca="1">(N2141-I2141)*'Meta-analysis (Recruitment)'!$B$4</f>
        <v>0</v>
      </c>
    </row>
    <row r="2142" spans="1:21">
      <c r="A2142" s="11">
        <v>0.13800000000000001</v>
      </c>
      <c r="B2142" s="11" cm="1">
        <f t="array" aca="1" ref="B2142" ca="1">INDEX(
    INDIRECT("'Bootstrap Sampling (Recruitment'!$A$4:$A$4004"),
    RANDBETWEEN(
        MATCH('Meta-analysis (Recruitment)'!$B$5, INDIRECT("'Bootstrap Sampling (Recruitment'!$A$4:$A$4004"), 1),
        MATCH('Meta-analysis (Recruitment)'!$B$6, INDIRECT("'Bootstrap Sampling (Recruitment'!$A$4:$A$4004"), 1)
    ),
    1
)</f>
        <v>0</v>
      </c>
      <c r="C2142" s="11">
        <f t="shared" ca="1" si="298"/>
        <v>1</v>
      </c>
      <c r="F2142" s="11">
        <f t="shared" ca="1" si="299"/>
        <v>0.1</v>
      </c>
      <c r="G2142" s="11">
        <f t="shared" ca="1" si="300"/>
        <v>0.3</v>
      </c>
      <c r="H2142" s="11">
        <f t="shared" ca="1" si="301"/>
        <v>0.5</v>
      </c>
      <c r="I2142" s="11">
        <f t="shared" ca="1" si="302"/>
        <v>0.39</v>
      </c>
      <c r="K2142" s="11">
        <f t="shared" ca="1" si="303"/>
        <v>0.1</v>
      </c>
      <c r="L2142" s="11">
        <f t="shared" ca="1" si="304"/>
        <v>0.3</v>
      </c>
      <c r="M2142" s="11">
        <f t="shared" ca="1" si="305"/>
        <v>0.5</v>
      </c>
      <c r="N2142" s="11">
        <f t="shared" ca="1" si="306"/>
        <v>0.39</v>
      </c>
      <c r="O2142" s="11">
        <f ca="1">(K2142-F2142)*'Meta-analysis (Recruitment)'!$B$4</f>
        <v>0</v>
      </c>
      <c r="Q2142" s="11">
        <f ca="1">(L2142-G2142)*'Meta-analysis (Recruitment)'!$B$4</f>
        <v>0</v>
      </c>
      <c r="S2142" s="11">
        <f ca="1">(M2142-H2142)*'Meta-analysis (Recruitment)'!$B$4</f>
        <v>0</v>
      </c>
      <c r="U2142" s="11">
        <f ca="1">(N2142-I2142)*'Meta-analysis (Recruitment)'!$B$4</f>
        <v>0</v>
      </c>
    </row>
    <row r="2143" spans="1:21">
      <c r="A2143" s="11">
        <v>0.13900000000000001</v>
      </c>
      <c r="B2143" s="11" cm="1">
        <f t="array" aca="1" ref="B2143" ca="1">INDEX(
    INDIRECT("'Bootstrap Sampling (Recruitment'!$A$4:$A$4004"),
    RANDBETWEEN(
        MATCH('Meta-analysis (Recruitment)'!$B$5, INDIRECT("'Bootstrap Sampling (Recruitment'!$A$4:$A$4004"), 1),
        MATCH('Meta-analysis (Recruitment)'!$B$6, INDIRECT("'Bootstrap Sampling (Recruitment'!$A$4:$A$4004"), 1)
    ),
    1
)</f>
        <v>0</v>
      </c>
      <c r="C2143" s="11">
        <f t="shared" ca="1" si="298"/>
        <v>1</v>
      </c>
      <c r="F2143" s="11">
        <f t="shared" ca="1" si="299"/>
        <v>0.1</v>
      </c>
      <c r="G2143" s="11">
        <f t="shared" ca="1" si="300"/>
        <v>0.3</v>
      </c>
      <c r="H2143" s="11">
        <f t="shared" ca="1" si="301"/>
        <v>0.5</v>
      </c>
      <c r="I2143" s="11">
        <f t="shared" ca="1" si="302"/>
        <v>0.4</v>
      </c>
      <c r="K2143" s="11">
        <f t="shared" ca="1" si="303"/>
        <v>0.1</v>
      </c>
      <c r="L2143" s="11">
        <f t="shared" ca="1" si="304"/>
        <v>0.3</v>
      </c>
      <c r="M2143" s="11">
        <f t="shared" ca="1" si="305"/>
        <v>0.5</v>
      </c>
      <c r="N2143" s="11">
        <f t="shared" ca="1" si="306"/>
        <v>0.4</v>
      </c>
      <c r="O2143" s="11">
        <f ca="1">(K2143-F2143)*'Meta-analysis (Recruitment)'!$B$4</f>
        <v>0</v>
      </c>
      <c r="Q2143" s="11">
        <f ca="1">(L2143-G2143)*'Meta-analysis (Recruitment)'!$B$4</f>
        <v>0</v>
      </c>
      <c r="S2143" s="11">
        <f ca="1">(M2143-H2143)*'Meta-analysis (Recruitment)'!$B$4</f>
        <v>0</v>
      </c>
      <c r="U2143" s="11">
        <f ca="1">(N2143-I2143)*'Meta-analysis (Recruitment)'!$B$4</f>
        <v>0</v>
      </c>
    </row>
    <row r="2144" spans="1:21">
      <c r="A2144" s="11">
        <v>0.14000000000000001</v>
      </c>
      <c r="B2144" s="11" cm="1">
        <f t="array" aca="1" ref="B2144" ca="1">INDEX(
    INDIRECT("'Bootstrap Sampling (Recruitment'!$A$4:$A$4004"),
    RANDBETWEEN(
        MATCH('Meta-analysis (Recruitment)'!$B$5, INDIRECT("'Bootstrap Sampling (Recruitment'!$A$4:$A$4004"), 1),
        MATCH('Meta-analysis (Recruitment)'!$B$6, INDIRECT("'Bootstrap Sampling (Recruitment'!$A$4:$A$4004"), 1)
    ),
    1
)</f>
        <v>0</v>
      </c>
      <c r="C2144" s="11">
        <f t="shared" ca="1" si="298"/>
        <v>1</v>
      </c>
      <c r="F2144" s="11">
        <f t="shared" ca="1" si="299"/>
        <v>0.1</v>
      </c>
      <c r="G2144" s="11">
        <f t="shared" ca="1" si="300"/>
        <v>0.3</v>
      </c>
      <c r="H2144" s="11">
        <f t="shared" ca="1" si="301"/>
        <v>0.5</v>
      </c>
      <c r="I2144" s="11">
        <f t="shared" ca="1" si="302"/>
        <v>0.12</v>
      </c>
      <c r="K2144" s="11">
        <f t="shared" ca="1" si="303"/>
        <v>0.1</v>
      </c>
      <c r="L2144" s="11">
        <f t="shared" ca="1" si="304"/>
        <v>0.3</v>
      </c>
      <c r="M2144" s="11">
        <f t="shared" ca="1" si="305"/>
        <v>0.5</v>
      </c>
      <c r="N2144" s="11">
        <f t="shared" ca="1" si="306"/>
        <v>0.12</v>
      </c>
      <c r="O2144" s="11">
        <f ca="1">(K2144-F2144)*'Meta-analysis (Recruitment)'!$B$4</f>
        <v>0</v>
      </c>
      <c r="Q2144" s="11">
        <f ca="1">(L2144-G2144)*'Meta-analysis (Recruitment)'!$B$4</f>
        <v>0</v>
      </c>
      <c r="S2144" s="11">
        <f ca="1">(M2144-H2144)*'Meta-analysis (Recruitment)'!$B$4</f>
        <v>0</v>
      </c>
      <c r="U2144" s="11">
        <f ca="1">(N2144-I2144)*'Meta-analysis (Recruitment)'!$B$4</f>
        <v>0</v>
      </c>
    </row>
    <row r="2145" spans="1:21">
      <c r="A2145" s="11">
        <v>0.14099999999999999</v>
      </c>
      <c r="B2145" s="11" cm="1">
        <f t="array" aca="1" ref="B2145" ca="1">INDEX(
    INDIRECT("'Bootstrap Sampling (Recruitment'!$A$4:$A$4004"),
    RANDBETWEEN(
        MATCH('Meta-analysis (Recruitment)'!$B$5, INDIRECT("'Bootstrap Sampling (Recruitment'!$A$4:$A$4004"), 1),
        MATCH('Meta-analysis (Recruitment)'!$B$6, INDIRECT("'Bootstrap Sampling (Recruitment'!$A$4:$A$4004"), 1)
    ),
    1
)</f>
        <v>0</v>
      </c>
      <c r="C2145" s="11">
        <f t="shared" ca="1" si="298"/>
        <v>1</v>
      </c>
      <c r="F2145" s="11">
        <f t="shared" ca="1" si="299"/>
        <v>0.1</v>
      </c>
      <c r="G2145" s="11">
        <f t="shared" ca="1" si="300"/>
        <v>0.3</v>
      </c>
      <c r="H2145" s="11">
        <f t="shared" ca="1" si="301"/>
        <v>0.5</v>
      </c>
      <c r="I2145" s="11">
        <f t="shared" ca="1" si="302"/>
        <v>0.33</v>
      </c>
      <c r="K2145" s="11">
        <f t="shared" ca="1" si="303"/>
        <v>0.1</v>
      </c>
      <c r="L2145" s="11">
        <f t="shared" ca="1" si="304"/>
        <v>0.3</v>
      </c>
      <c r="M2145" s="11">
        <f t="shared" ca="1" si="305"/>
        <v>0.5</v>
      </c>
      <c r="N2145" s="11">
        <f t="shared" ca="1" si="306"/>
        <v>0.33</v>
      </c>
      <c r="O2145" s="11">
        <f ca="1">(K2145-F2145)*'Meta-analysis (Recruitment)'!$B$4</f>
        <v>0</v>
      </c>
      <c r="Q2145" s="11">
        <f ca="1">(L2145-G2145)*'Meta-analysis (Recruitment)'!$B$4</f>
        <v>0</v>
      </c>
      <c r="S2145" s="11">
        <f ca="1">(M2145-H2145)*'Meta-analysis (Recruitment)'!$B$4</f>
        <v>0</v>
      </c>
      <c r="U2145" s="11">
        <f ca="1">(N2145-I2145)*'Meta-analysis (Recruitment)'!$B$4</f>
        <v>0</v>
      </c>
    </row>
    <row r="2146" spans="1:21">
      <c r="A2146" s="11">
        <v>0.14199999999999999</v>
      </c>
      <c r="B2146" s="11" cm="1">
        <f t="array" aca="1" ref="B2146" ca="1">INDEX(
    INDIRECT("'Bootstrap Sampling (Recruitment'!$A$4:$A$4004"),
    RANDBETWEEN(
        MATCH('Meta-analysis (Recruitment)'!$B$5, INDIRECT("'Bootstrap Sampling (Recruitment'!$A$4:$A$4004"), 1),
        MATCH('Meta-analysis (Recruitment)'!$B$6, INDIRECT("'Bootstrap Sampling (Recruitment'!$A$4:$A$4004"), 1)
    ),
    1
)</f>
        <v>0</v>
      </c>
      <c r="C2146" s="11">
        <f t="shared" ca="1" si="298"/>
        <v>1</v>
      </c>
      <c r="F2146" s="11">
        <f t="shared" ca="1" si="299"/>
        <v>0.1</v>
      </c>
      <c r="G2146" s="11">
        <f t="shared" ca="1" si="300"/>
        <v>0.3</v>
      </c>
      <c r="H2146" s="11">
        <f t="shared" ca="1" si="301"/>
        <v>0.5</v>
      </c>
      <c r="I2146" s="11">
        <f t="shared" ca="1" si="302"/>
        <v>0.28000000000000003</v>
      </c>
      <c r="K2146" s="11">
        <f t="shared" ca="1" si="303"/>
        <v>0.1</v>
      </c>
      <c r="L2146" s="11">
        <f t="shared" ca="1" si="304"/>
        <v>0.3</v>
      </c>
      <c r="M2146" s="11">
        <f t="shared" ca="1" si="305"/>
        <v>0.5</v>
      </c>
      <c r="N2146" s="11">
        <f t="shared" ca="1" si="306"/>
        <v>0.28000000000000003</v>
      </c>
      <c r="O2146" s="11">
        <f ca="1">(K2146-F2146)*'Meta-analysis (Recruitment)'!$B$4</f>
        <v>0</v>
      </c>
      <c r="Q2146" s="11">
        <f ca="1">(L2146-G2146)*'Meta-analysis (Recruitment)'!$B$4</f>
        <v>0</v>
      </c>
      <c r="S2146" s="11">
        <f ca="1">(M2146-H2146)*'Meta-analysis (Recruitment)'!$B$4</f>
        <v>0</v>
      </c>
      <c r="U2146" s="11">
        <f ca="1">(N2146-I2146)*'Meta-analysis (Recruitment)'!$B$4</f>
        <v>0</v>
      </c>
    </row>
    <row r="2147" spans="1:21">
      <c r="A2147" s="11">
        <v>0.14299999999999999</v>
      </c>
      <c r="B2147" s="11" cm="1">
        <f t="array" aca="1" ref="B2147" ca="1">INDEX(
    INDIRECT("'Bootstrap Sampling (Recruitment'!$A$4:$A$4004"),
    RANDBETWEEN(
        MATCH('Meta-analysis (Recruitment)'!$B$5, INDIRECT("'Bootstrap Sampling (Recruitment'!$A$4:$A$4004"), 1),
        MATCH('Meta-analysis (Recruitment)'!$B$6, INDIRECT("'Bootstrap Sampling (Recruitment'!$A$4:$A$4004"), 1)
    ),
    1
)</f>
        <v>0</v>
      </c>
      <c r="C2147" s="11">
        <f t="shared" ca="1" si="298"/>
        <v>1</v>
      </c>
      <c r="F2147" s="11">
        <f t="shared" ca="1" si="299"/>
        <v>0.1</v>
      </c>
      <c r="G2147" s="11">
        <f t="shared" ca="1" si="300"/>
        <v>0.3</v>
      </c>
      <c r="H2147" s="11">
        <f t="shared" ca="1" si="301"/>
        <v>0.5</v>
      </c>
      <c r="I2147" s="11">
        <f t="shared" ca="1" si="302"/>
        <v>0.47</v>
      </c>
      <c r="K2147" s="11">
        <f t="shared" ca="1" si="303"/>
        <v>0.1</v>
      </c>
      <c r="L2147" s="11">
        <f t="shared" ca="1" si="304"/>
        <v>0.3</v>
      </c>
      <c r="M2147" s="11">
        <f t="shared" ca="1" si="305"/>
        <v>0.5</v>
      </c>
      <c r="N2147" s="11">
        <f t="shared" ca="1" si="306"/>
        <v>0.47</v>
      </c>
      <c r="O2147" s="11">
        <f ca="1">(K2147-F2147)*'Meta-analysis (Recruitment)'!$B$4</f>
        <v>0</v>
      </c>
      <c r="Q2147" s="11">
        <f ca="1">(L2147-G2147)*'Meta-analysis (Recruitment)'!$B$4</f>
        <v>0</v>
      </c>
      <c r="S2147" s="11">
        <f ca="1">(M2147-H2147)*'Meta-analysis (Recruitment)'!$B$4</f>
        <v>0</v>
      </c>
      <c r="U2147" s="11">
        <f ca="1">(N2147-I2147)*'Meta-analysis (Recruitment)'!$B$4</f>
        <v>0</v>
      </c>
    </row>
    <row r="2148" spans="1:21">
      <c r="A2148" s="11">
        <v>0.14399999999999999</v>
      </c>
      <c r="B2148" s="11" cm="1">
        <f t="array" aca="1" ref="B2148" ca="1">INDEX(
    INDIRECT("'Bootstrap Sampling (Recruitment'!$A$4:$A$4004"),
    RANDBETWEEN(
        MATCH('Meta-analysis (Recruitment)'!$B$5, INDIRECT("'Bootstrap Sampling (Recruitment'!$A$4:$A$4004"), 1),
        MATCH('Meta-analysis (Recruitment)'!$B$6, INDIRECT("'Bootstrap Sampling (Recruitment'!$A$4:$A$4004"), 1)
    ),
    1
)</f>
        <v>0</v>
      </c>
      <c r="C2148" s="11">
        <f t="shared" ca="1" si="298"/>
        <v>1</v>
      </c>
      <c r="F2148" s="11">
        <f t="shared" ca="1" si="299"/>
        <v>0.1</v>
      </c>
      <c r="G2148" s="11">
        <f t="shared" ca="1" si="300"/>
        <v>0.3</v>
      </c>
      <c r="H2148" s="11">
        <f t="shared" ca="1" si="301"/>
        <v>0.5</v>
      </c>
      <c r="I2148" s="11">
        <f t="shared" ca="1" si="302"/>
        <v>0.31</v>
      </c>
      <c r="K2148" s="11">
        <f t="shared" ca="1" si="303"/>
        <v>0.1</v>
      </c>
      <c r="L2148" s="11">
        <f t="shared" ca="1" si="304"/>
        <v>0.3</v>
      </c>
      <c r="M2148" s="11">
        <f t="shared" ca="1" si="305"/>
        <v>0.5</v>
      </c>
      <c r="N2148" s="11">
        <f t="shared" ca="1" si="306"/>
        <v>0.31</v>
      </c>
      <c r="O2148" s="11">
        <f ca="1">(K2148-F2148)*'Meta-analysis (Recruitment)'!$B$4</f>
        <v>0</v>
      </c>
      <c r="Q2148" s="11">
        <f ca="1">(L2148-G2148)*'Meta-analysis (Recruitment)'!$B$4</f>
        <v>0</v>
      </c>
      <c r="S2148" s="11">
        <f ca="1">(M2148-H2148)*'Meta-analysis (Recruitment)'!$B$4</f>
        <v>0</v>
      </c>
      <c r="U2148" s="11">
        <f ca="1">(N2148-I2148)*'Meta-analysis (Recruitment)'!$B$4</f>
        <v>0</v>
      </c>
    </row>
    <row r="2149" spans="1:21">
      <c r="A2149" s="11">
        <v>0.14499999999999999</v>
      </c>
      <c r="B2149" s="11" cm="1">
        <f t="array" aca="1" ref="B2149" ca="1">INDEX(
    INDIRECT("'Bootstrap Sampling (Recruitment'!$A$4:$A$4004"),
    RANDBETWEEN(
        MATCH('Meta-analysis (Recruitment)'!$B$5, INDIRECT("'Bootstrap Sampling (Recruitment'!$A$4:$A$4004"), 1),
        MATCH('Meta-analysis (Recruitment)'!$B$6, INDIRECT("'Bootstrap Sampling (Recruitment'!$A$4:$A$4004"), 1)
    ),
    1
)</f>
        <v>0</v>
      </c>
      <c r="C2149" s="11">
        <f t="shared" ca="1" si="298"/>
        <v>1</v>
      </c>
      <c r="F2149" s="11">
        <f t="shared" ca="1" si="299"/>
        <v>0.1</v>
      </c>
      <c r="G2149" s="11">
        <f t="shared" ca="1" si="300"/>
        <v>0.3</v>
      </c>
      <c r="H2149" s="11">
        <f t="shared" ca="1" si="301"/>
        <v>0.5</v>
      </c>
      <c r="I2149" s="11">
        <f t="shared" ca="1" si="302"/>
        <v>0.24</v>
      </c>
      <c r="K2149" s="11">
        <f t="shared" ca="1" si="303"/>
        <v>0.1</v>
      </c>
      <c r="L2149" s="11">
        <f t="shared" ca="1" si="304"/>
        <v>0.3</v>
      </c>
      <c r="M2149" s="11">
        <f t="shared" ca="1" si="305"/>
        <v>0.5</v>
      </c>
      <c r="N2149" s="11">
        <f t="shared" ca="1" si="306"/>
        <v>0.24</v>
      </c>
      <c r="O2149" s="11">
        <f ca="1">(K2149-F2149)*'Meta-analysis (Recruitment)'!$B$4</f>
        <v>0</v>
      </c>
      <c r="Q2149" s="11">
        <f ca="1">(L2149-G2149)*'Meta-analysis (Recruitment)'!$B$4</f>
        <v>0</v>
      </c>
      <c r="S2149" s="11">
        <f ca="1">(M2149-H2149)*'Meta-analysis (Recruitment)'!$B$4</f>
        <v>0</v>
      </c>
      <c r="U2149" s="11">
        <f ca="1">(N2149-I2149)*'Meta-analysis (Recruitment)'!$B$4</f>
        <v>0</v>
      </c>
    </row>
    <row r="2150" spans="1:21">
      <c r="A2150" s="11">
        <v>0.14599999999999999</v>
      </c>
      <c r="B2150" s="11" cm="1">
        <f t="array" aca="1" ref="B2150" ca="1">INDEX(
    INDIRECT("'Bootstrap Sampling (Recruitment'!$A$4:$A$4004"),
    RANDBETWEEN(
        MATCH('Meta-analysis (Recruitment)'!$B$5, INDIRECT("'Bootstrap Sampling (Recruitment'!$A$4:$A$4004"), 1),
        MATCH('Meta-analysis (Recruitment)'!$B$6, INDIRECT("'Bootstrap Sampling (Recruitment'!$A$4:$A$4004"), 1)
    ),
    1
)</f>
        <v>0</v>
      </c>
      <c r="C2150" s="11">
        <f t="shared" ref="C2150:C2213" ca="1" si="307">AVERAGE(B2150:B2150)+1</f>
        <v>1</v>
      </c>
      <c r="F2150" s="11">
        <f t="shared" ca="1" si="299"/>
        <v>0.1</v>
      </c>
      <c r="G2150" s="11">
        <f t="shared" ca="1" si="300"/>
        <v>0.3</v>
      </c>
      <c r="H2150" s="11">
        <f t="shared" ca="1" si="301"/>
        <v>0.5</v>
      </c>
      <c r="I2150" s="11">
        <f t="shared" ca="1" si="302"/>
        <v>0.33</v>
      </c>
      <c r="K2150" s="11">
        <f t="shared" ca="1" si="303"/>
        <v>0.1</v>
      </c>
      <c r="L2150" s="11">
        <f t="shared" ca="1" si="304"/>
        <v>0.3</v>
      </c>
      <c r="M2150" s="11">
        <f t="shared" ca="1" si="305"/>
        <v>0.5</v>
      </c>
      <c r="N2150" s="11">
        <f t="shared" ca="1" si="306"/>
        <v>0.33</v>
      </c>
      <c r="O2150" s="11">
        <f ca="1">(K2150-F2150)*'Meta-analysis (Recruitment)'!$B$4</f>
        <v>0</v>
      </c>
      <c r="Q2150" s="11">
        <f ca="1">(L2150-G2150)*'Meta-analysis (Recruitment)'!$B$4</f>
        <v>0</v>
      </c>
      <c r="S2150" s="11">
        <f ca="1">(M2150-H2150)*'Meta-analysis (Recruitment)'!$B$4</f>
        <v>0</v>
      </c>
      <c r="U2150" s="11">
        <f ca="1">(N2150-I2150)*'Meta-analysis (Recruitment)'!$B$4</f>
        <v>0</v>
      </c>
    </row>
    <row r="2151" spans="1:21">
      <c r="A2151" s="11">
        <v>0.14699999999999999</v>
      </c>
      <c r="B2151" s="11" cm="1">
        <f t="array" aca="1" ref="B2151" ca="1">INDEX(
    INDIRECT("'Bootstrap Sampling (Recruitment'!$A$4:$A$4004"),
    RANDBETWEEN(
        MATCH('Meta-analysis (Recruitment)'!$B$5, INDIRECT("'Bootstrap Sampling (Recruitment'!$A$4:$A$4004"), 1),
        MATCH('Meta-analysis (Recruitment)'!$B$6, INDIRECT("'Bootstrap Sampling (Recruitment'!$A$4:$A$4004"), 1)
    ),
    1
)</f>
        <v>0</v>
      </c>
      <c r="C2151" s="11">
        <f t="shared" ca="1" si="307"/>
        <v>1</v>
      </c>
      <c r="F2151" s="11">
        <f t="shared" ca="1" si="299"/>
        <v>0.1</v>
      </c>
      <c r="G2151" s="11">
        <f t="shared" ca="1" si="300"/>
        <v>0.3</v>
      </c>
      <c r="H2151" s="11">
        <f t="shared" ca="1" si="301"/>
        <v>0.5</v>
      </c>
      <c r="I2151" s="11">
        <f t="shared" ca="1" si="302"/>
        <v>0.12</v>
      </c>
      <c r="K2151" s="11">
        <f t="shared" ca="1" si="303"/>
        <v>0.1</v>
      </c>
      <c r="L2151" s="11">
        <f t="shared" ca="1" si="304"/>
        <v>0.3</v>
      </c>
      <c r="M2151" s="11">
        <f t="shared" ca="1" si="305"/>
        <v>0.5</v>
      </c>
      <c r="N2151" s="11">
        <f t="shared" ca="1" si="306"/>
        <v>0.12</v>
      </c>
      <c r="O2151" s="11">
        <f ca="1">(K2151-F2151)*'Meta-analysis (Recruitment)'!$B$4</f>
        <v>0</v>
      </c>
      <c r="Q2151" s="11">
        <f ca="1">(L2151-G2151)*'Meta-analysis (Recruitment)'!$B$4</f>
        <v>0</v>
      </c>
      <c r="S2151" s="11">
        <f ca="1">(M2151-H2151)*'Meta-analysis (Recruitment)'!$B$4</f>
        <v>0</v>
      </c>
      <c r="U2151" s="11">
        <f ca="1">(N2151-I2151)*'Meta-analysis (Recruitment)'!$B$4</f>
        <v>0</v>
      </c>
    </row>
    <row r="2152" spans="1:21">
      <c r="A2152" s="11">
        <v>0.14799999999999999</v>
      </c>
      <c r="B2152" s="11" cm="1">
        <f t="array" aca="1" ref="B2152" ca="1">INDEX(
    INDIRECT("'Bootstrap Sampling (Recruitment'!$A$4:$A$4004"),
    RANDBETWEEN(
        MATCH('Meta-analysis (Recruitment)'!$B$5, INDIRECT("'Bootstrap Sampling (Recruitment'!$A$4:$A$4004"), 1),
        MATCH('Meta-analysis (Recruitment)'!$B$6, INDIRECT("'Bootstrap Sampling (Recruitment'!$A$4:$A$4004"), 1)
    ),
    1
)</f>
        <v>0</v>
      </c>
      <c r="C2152" s="11">
        <f t="shared" ca="1" si="307"/>
        <v>1</v>
      </c>
      <c r="F2152" s="11">
        <f t="shared" ca="1" si="299"/>
        <v>0.1</v>
      </c>
      <c r="G2152" s="11">
        <f t="shared" ca="1" si="300"/>
        <v>0.3</v>
      </c>
      <c r="H2152" s="11">
        <f t="shared" ca="1" si="301"/>
        <v>0.5</v>
      </c>
      <c r="I2152" s="11">
        <f t="shared" ca="1" si="302"/>
        <v>0.35</v>
      </c>
      <c r="K2152" s="11">
        <f t="shared" ca="1" si="303"/>
        <v>0.1</v>
      </c>
      <c r="L2152" s="11">
        <f t="shared" ca="1" si="304"/>
        <v>0.3</v>
      </c>
      <c r="M2152" s="11">
        <f t="shared" ca="1" si="305"/>
        <v>0.5</v>
      </c>
      <c r="N2152" s="11">
        <f t="shared" ca="1" si="306"/>
        <v>0.35</v>
      </c>
      <c r="O2152" s="11">
        <f ca="1">(K2152-F2152)*'Meta-analysis (Recruitment)'!$B$4</f>
        <v>0</v>
      </c>
      <c r="Q2152" s="11">
        <f ca="1">(L2152-G2152)*'Meta-analysis (Recruitment)'!$B$4</f>
        <v>0</v>
      </c>
      <c r="S2152" s="11">
        <f ca="1">(M2152-H2152)*'Meta-analysis (Recruitment)'!$B$4</f>
        <v>0</v>
      </c>
      <c r="U2152" s="11">
        <f ca="1">(N2152-I2152)*'Meta-analysis (Recruitment)'!$B$4</f>
        <v>0</v>
      </c>
    </row>
    <row r="2153" spans="1:21">
      <c r="A2153" s="11">
        <v>0.14899999999999999</v>
      </c>
      <c r="B2153" s="11" cm="1">
        <f t="array" aca="1" ref="B2153" ca="1">INDEX(
    INDIRECT("'Bootstrap Sampling (Recruitment'!$A$4:$A$4004"),
    RANDBETWEEN(
        MATCH('Meta-analysis (Recruitment)'!$B$5, INDIRECT("'Bootstrap Sampling (Recruitment'!$A$4:$A$4004"), 1),
        MATCH('Meta-analysis (Recruitment)'!$B$6, INDIRECT("'Bootstrap Sampling (Recruitment'!$A$4:$A$4004"), 1)
    ),
    1
)</f>
        <v>0</v>
      </c>
      <c r="C2153" s="11">
        <f t="shared" ca="1" si="307"/>
        <v>1</v>
      </c>
      <c r="F2153" s="11">
        <f t="shared" ca="1" si="299"/>
        <v>0.1</v>
      </c>
      <c r="G2153" s="11">
        <f t="shared" ca="1" si="300"/>
        <v>0.3</v>
      </c>
      <c r="H2153" s="11">
        <f t="shared" ca="1" si="301"/>
        <v>0.5</v>
      </c>
      <c r="I2153" s="11">
        <f t="shared" ca="1" si="302"/>
        <v>0.23</v>
      </c>
      <c r="K2153" s="11">
        <f t="shared" ca="1" si="303"/>
        <v>0.1</v>
      </c>
      <c r="L2153" s="11">
        <f t="shared" ca="1" si="304"/>
        <v>0.3</v>
      </c>
      <c r="M2153" s="11">
        <f t="shared" ca="1" si="305"/>
        <v>0.5</v>
      </c>
      <c r="N2153" s="11">
        <f t="shared" ca="1" si="306"/>
        <v>0.23</v>
      </c>
      <c r="O2153" s="11">
        <f ca="1">(K2153-F2153)*'Meta-analysis (Recruitment)'!$B$4</f>
        <v>0</v>
      </c>
      <c r="Q2153" s="11">
        <f ca="1">(L2153-G2153)*'Meta-analysis (Recruitment)'!$B$4</f>
        <v>0</v>
      </c>
      <c r="S2153" s="11">
        <f ca="1">(M2153-H2153)*'Meta-analysis (Recruitment)'!$B$4</f>
        <v>0</v>
      </c>
      <c r="U2153" s="11">
        <f ca="1">(N2153-I2153)*'Meta-analysis (Recruitment)'!$B$4</f>
        <v>0</v>
      </c>
    </row>
    <row r="2154" spans="1:21">
      <c r="A2154" s="11">
        <v>0.15</v>
      </c>
      <c r="B2154" s="11" cm="1">
        <f t="array" aca="1" ref="B2154" ca="1">INDEX(
    INDIRECT("'Bootstrap Sampling (Recruitment'!$A$4:$A$4004"),
    RANDBETWEEN(
        MATCH('Meta-analysis (Recruitment)'!$B$5, INDIRECT("'Bootstrap Sampling (Recruitment'!$A$4:$A$4004"), 1),
        MATCH('Meta-analysis (Recruitment)'!$B$6, INDIRECT("'Bootstrap Sampling (Recruitment'!$A$4:$A$4004"), 1)
    ),
    1
)</f>
        <v>0</v>
      </c>
      <c r="C2154" s="11">
        <f t="shared" ca="1" si="307"/>
        <v>1</v>
      </c>
      <c r="F2154" s="11">
        <f t="shared" ca="1" si="299"/>
        <v>0.1</v>
      </c>
      <c r="G2154" s="11">
        <f t="shared" ca="1" si="300"/>
        <v>0.3</v>
      </c>
      <c r="H2154" s="11">
        <f t="shared" ca="1" si="301"/>
        <v>0.5</v>
      </c>
      <c r="I2154" s="11">
        <f t="shared" ca="1" si="302"/>
        <v>0.25</v>
      </c>
      <c r="K2154" s="11">
        <f t="shared" ca="1" si="303"/>
        <v>0.1</v>
      </c>
      <c r="L2154" s="11">
        <f t="shared" ca="1" si="304"/>
        <v>0.3</v>
      </c>
      <c r="M2154" s="11">
        <f t="shared" ca="1" si="305"/>
        <v>0.5</v>
      </c>
      <c r="N2154" s="11">
        <f t="shared" ca="1" si="306"/>
        <v>0.25</v>
      </c>
      <c r="O2154" s="11">
        <f ca="1">(K2154-F2154)*'Meta-analysis (Recruitment)'!$B$4</f>
        <v>0</v>
      </c>
      <c r="Q2154" s="11">
        <f ca="1">(L2154-G2154)*'Meta-analysis (Recruitment)'!$B$4</f>
        <v>0</v>
      </c>
      <c r="S2154" s="11">
        <f ca="1">(M2154-H2154)*'Meta-analysis (Recruitment)'!$B$4</f>
        <v>0</v>
      </c>
      <c r="U2154" s="11">
        <f ca="1">(N2154-I2154)*'Meta-analysis (Recruitment)'!$B$4</f>
        <v>0</v>
      </c>
    </row>
    <row r="2155" spans="1:21">
      <c r="A2155" s="11">
        <v>0.151</v>
      </c>
      <c r="B2155" s="11" cm="1">
        <f t="array" aca="1" ref="B2155" ca="1">INDEX(
    INDIRECT("'Bootstrap Sampling (Recruitment'!$A$4:$A$4004"),
    RANDBETWEEN(
        MATCH('Meta-analysis (Recruitment)'!$B$5, INDIRECT("'Bootstrap Sampling (Recruitment'!$A$4:$A$4004"), 1),
        MATCH('Meta-analysis (Recruitment)'!$B$6, INDIRECT("'Bootstrap Sampling (Recruitment'!$A$4:$A$4004"), 1)
    ),
    1
)</f>
        <v>0</v>
      </c>
      <c r="C2155" s="11">
        <f t="shared" ca="1" si="307"/>
        <v>1</v>
      </c>
      <c r="F2155" s="11">
        <f t="shared" ca="1" si="299"/>
        <v>0.1</v>
      </c>
      <c r="G2155" s="11">
        <f t="shared" ca="1" si="300"/>
        <v>0.3</v>
      </c>
      <c r="H2155" s="11">
        <f t="shared" ca="1" si="301"/>
        <v>0.5</v>
      </c>
      <c r="I2155" s="11">
        <f t="shared" ca="1" si="302"/>
        <v>0.34</v>
      </c>
      <c r="K2155" s="11">
        <f t="shared" ca="1" si="303"/>
        <v>0.1</v>
      </c>
      <c r="L2155" s="11">
        <f t="shared" ca="1" si="304"/>
        <v>0.3</v>
      </c>
      <c r="M2155" s="11">
        <f t="shared" ca="1" si="305"/>
        <v>0.5</v>
      </c>
      <c r="N2155" s="11">
        <f t="shared" ca="1" si="306"/>
        <v>0.34</v>
      </c>
      <c r="O2155" s="11">
        <f ca="1">(K2155-F2155)*'Meta-analysis (Recruitment)'!$B$4</f>
        <v>0</v>
      </c>
      <c r="Q2155" s="11">
        <f ca="1">(L2155-G2155)*'Meta-analysis (Recruitment)'!$B$4</f>
        <v>0</v>
      </c>
      <c r="S2155" s="11">
        <f ca="1">(M2155-H2155)*'Meta-analysis (Recruitment)'!$B$4</f>
        <v>0</v>
      </c>
      <c r="U2155" s="11">
        <f ca="1">(N2155-I2155)*'Meta-analysis (Recruitment)'!$B$4</f>
        <v>0</v>
      </c>
    </row>
    <row r="2156" spans="1:21">
      <c r="A2156" s="11">
        <v>0.152</v>
      </c>
      <c r="B2156" s="11" cm="1">
        <f t="array" aca="1" ref="B2156" ca="1">INDEX(
    INDIRECT("'Bootstrap Sampling (Recruitment'!$A$4:$A$4004"),
    RANDBETWEEN(
        MATCH('Meta-analysis (Recruitment)'!$B$5, INDIRECT("'Bootstrap Sampling (Recruitment'!$A$4:$A$4004"), 1),
        MATCH('Meta-analysis (Recruitment)'!$B$6, INDIRECT("'Bootstrap Sampling (Recruitment'!$A$4:$A$4004"), 1)
    ),
    1
)</f>
        <v>0</v>
      </c>
      <c r="C2156" s="11">
        <f t="shared" ca="1" si="307"/>
        <v>1</v>
      </c>
      <c r="F2156" s="11">
        <f t="shared" ca="1" si="299"/>
        <v>0.1</v>
      </c>
      <c r="G2156" s="11">
        <f t="shared" ca="1" si="300"/>
        <v>0.3</v>
      </c>
      <c r="H2156" s="11">
        <f t="shared" ca="1" si="301"/>
        <v>0.5</v>
      </c>
      <c r="I2156" s="11">
        <f t="shared" ca="1" si="302"/>
        <v>0.32</v>
      </c>
      <c r="K2156" s="11">
        <f t="shared" ca="1" si="303"/>
        <v>0.1</v>
      </c>
      <c r="L2156" s="11">
        <f t="shared" ca="1" si="304"/>
        <v>0.3</v>
      </c>
      <c r="M2156" s="11">
        <f t="shared" ca="1" si="305"/>
        <v>0.5</v>
      </c>
      <c r="N2156" s="11">
        <f t="shared" ca="1" si="306"/>
        <v>0.32</v>
      </c>
      <c r="O2156" s="11">
        <f ca="1">(K2156-F2156)*'Meta-analysis (Recruitment)'!$B$4</f>
        <v>0</v>
      </c>
      <c r="Q2156" s="11">
        <f ca="1">(L2156-G2156)*'Meta-analysis (Recruitment)'!$B$4</f>
        <v>0</v>
      </c>
      <c r="S2156" s="11">
        <f ca="1">(M2156-H2156)*'Meta-analysis (Recruitment)'!$B$4</f>
        <v>0</v>
      </c>
      <c r="U2156" s="11">
        <f ca="1">(N2156-I2156)*'Meta-analysis (Recruitment)'!$B$4</f>
        <v>0</v>
      </c>
    </row>
    <row r="2157" spans="1:21">
      <c r="A2157" s="11">
        <v>0.153</v>
      </c>
      <c r="B2157" s="11" cm="1">
        <f t="array" aca="1" ref="B2157" ca="1">INDEX(
    INDIRECT("'Bootstrap Sampling (Recruitment'!$A$4:$A$4004"),
    RANDBETWEEN(
        MATCH('Meta-analysis (Recruitment)'!$B$5, INDIRECT("'Bootstrap Sampling (Recruitment'!$A$4:$A$4004"), 1),
        MATCH('Meta-analysis (Recruitment)'!$B$6, INDIRECT("'Bootstrap Sampling (Recruitment'!$A$4:$A$4004"), 1)
    ),
    1
)</f>
        <v>0</v>
      </c>
      <c r="C2157" s="11">
        <f t="shared" ca="1" si="307"/>
        <v>1</v>
      </c>
      <c r="F2157" s="11">
        <f t="shared" ca="1" si="299"/>
        <v>0.1</v>
      </c>
      <c r="G2157" s="11">
        <f t="shared" ca="1" si="300"/>
        <v>0.3</v>
      </c>
      <c r="H2157" s="11">
        <f t="shared" ca="1" si="301"/>
        <v>0.5</v>
      </c>
      <c r="I2157" s="11">
        <f t="shared" ca="1" si="302"/>
        <v>0.32</v>
      </c>
      <c r="K2157" s="11">
        <f t="shared" ca="1" si="303"/>
        <v>0.1</v>
      </c>
      <c r="L2157" s="11">
        <f t="shared" ca="1" si="304"/>
        <v>0.3</v>
      </c>
      <c r="M2157" s="11">
        <f t="shared" ca="1" si="305"/>
        <v>0.5</v>
      </c>
      <c r="N2157" s="11">
        <f t="shared" ca="1" si="306"/>
        <v>0.32</v>
      </c>
      <c r="O2157" s="11">
        <f ca="1">(K2157-F2157)*'Meta-analysis (Recruitment)'!$B$4</f>
        <v>0</v>
      </c>
      <c r="Q2157" s="11">
        <f ca="1">(L2157-G2157)*'Meta-analysis (Recruitment)'!$B$4</f>
        <v>0</v>
      </c>
      <c r="S2157" s="11">
        <f ca="1">(M2157-H2157)*'Meta-analysis (Recruitment)'!$B$4</f>
        <v>0</v>
      </c>
      <c r="U2157" s="11">
        <f ca="1">(N2157-I2157)*'Meta-analysis (Recruitment)'!$B$4</f>
        <v>0</v>
      </c>
    </row>
    <row r="2158" spans="1:21">
      <c r="A2158" s="11">
        <v>0.154</v>
      </c>
      <c r="B2158" s="11" cm="1">
        <f t="array" aca="1" ref="B2158" ca="1">INDEX(
    INDIRECT("'Bootstrap Sampling (Recruitment'!$A$4:$A$4004"),
    RANDBETWEEN(
        MATCH('Meta-analysis (Recruitment)'!$B$5, INDIRECT("'Bootstrap Sampling (Recruitment'!$A$4:$A$4004"), 1),
        MATCH('Meta-analysis (Recruitment)'!$B$6, INDIRECT("'Bootstrap Sampling (Recruitment'!$A$4:$A$4004"), 1)
    ),
    1
)</f>
        <v>0</v>
      </c>
      <c r="C2158" s="11">
        <f t="shared" ca="1" si="307"/>
        <v>1</v>
      </c>
      <c r="F2158" s="11">
        <f t="shared" ca="1" si="299"/>
        <v>0.1</v>
      </c>
      <c r="G2158" s="11">
        <f t="shared" ca="1" si="300"/>
        <v>0.3</v>
      </c>
      <c r="H2158" s="11">
        <f t="shared" ca="1" si="301"/>
        <v>0.5</v>
      </c>
      <c r="I2158" s="11">
        <f t="shared" ca="1" si="302"/>
        <v>0.19</v>
      </c>
      <c r="K2158" s="11">
        <f t="shared" ca="1" si="303"/>
        <v>0.1</v>
      </c>
      <c r="L2158" s="11">
        <f t="shared" ca="1" si="304"/>
        <v>0.3</v>
      </c>
      <c r="M2158" s="11">
        <f t="shared" ca="1" si="305"/>
        <v>0.5</v>
      </c>
      <c r="N2158" s="11">
        <f t="shared" ca="1" si="306"/>
        <v>0.19</v>
      </c>
      <c r="O2158" s="11">
        <f ca="1">(K2158-F2158)*'Meta-analysis (Recruitment)'!$B$4</f>
        <v>0</v>
      </c>
      <c r="Q2158" s="11">
        <f ca="1">(L2158-G2158)*'Meta-analysis (Recruitment)'!$B$4</f>
        <v>0</v>
      </c>
      <c r="S2158" s="11">
        <f ca="1">(M2158-H2158)*'Meta-analysis (Recruitment)'!$B$4</f>
        <v>0</v>
      </c>
      <c r="U2158" s="11">
        <f ca="1">(N2158-I2158)*'Meta-analysis (Recruitment)'!$B$4</f>
        <v>0</v>
      </c>
    </row>
    <row r="2159" spans="1:21">
      <c r="A2159" s="11">
        <v>0.155</v>
      </c>
      <c r="B2159" s="11" cm="1">
        <f t="array" aca="1" ref="B2159" ca="1">INDEX(
    INDIRECT("'Bootstrap Sampling (Recruitment'!$A$4:$A$4004"),
    RANDBETWEEN(
        MATCH('Meta-analysis (Recruitment)'!$B$5, INDIRECT("'Bootstrap Sampling (Recruitment'!$A$4:$A$4004"), 1),
        MATCH('Meta-analysis (Recruitment)'!$B$6, INDIRECT("'Bootstrap Sampling (Recruitment'!$A$4:$A$4004"), 1)
    ),
    1
)</f>
        <v>0</v>
      </c>
      <c r="C2159" s="11">
        <f t="shared" ca="1" si="307"/>
        <v>1</v>
      </c>
      <c r="F2159" s="11">
        <f t="shared" ca="1" si="299"/>
        <v>0.1</v>
      </c>
      <c r="G2159" s="11">
        <f t="shared" ca="1" si="300"/>
        <v>0.3</v>
      </c>
      <c r="H2159" s="11">
        <f t="shared" ca="1" si="301"/>
        <v>0.5</v>
      </c>
      <c r="I2159" s="11">
        <f t="shared" ca="1" si="302"/>
        <v>0.22</v>
      </c>
      <c r="K2159" s="11">
        <f t="shared" ca="1" si="303"/>
        <v>0.1</v>
      </c>
      <c r="L2159" s="11">
        <f t="shared" ca="1" si="304"/>
        <v>0.3</v>
      </c>
      <c r="M2159" s="11">
        <f t="shared" ca="1" si="305"/>
        <v>0.5</v>
      </c>
      <c r="N2159" s="11">
        <f t="shared" ca="1" si="306"/>
        <v>0.22</v>
      </c>
      <c r="O2159" s="11">
        <f ca="1">(K2159-F2159)*'Meta-analysis (Recruitment)'!$B$4</f>
        <v>0</v>
      </c>
      <c r="Q2159" s="11">
        <f ca="1">(L2159-G2159)*'Meta-analysis (Recruitment)'!$B$4</f>
        <v>0</v>
      </c>
      <c r="S2159" s="11">
        <f ca="1">(M2159-H2159)*'Meta-analysis (Recruitment)'!$B$4</f>
        <v>0</v>
      </c>
      <c r="U2159" s="11">
        <f ca="1">(N2159-I2159)*'Meta-analysis (Recruitment)'!$B$4</f>
        <v>0</v>
      </c>
    </row>
    <row r="2160" spans="1:21">
      <c r="A2160" s="11">
        <v>0.156</v>
      </c>
      <c r="B2160" s="11" cm="1">
        <f t="array" aca="1" ref="B2160" ca="1">INDEX(
    INDIRECT("'Bootstrap Sampling (Recruitment'!$A$4:$A$4004"),
    RANDBETWEEN(
        MATCH('Meta-analysis (Recruitment)'!$B$5, INDIRECT("'Bootstrap Sampling (Recruitment'!$A$4:$A$4004"), 1),
        MATCH('Meta-analysis (Recruitment)'!$B$6, INDIRECT("'Bootstrap Sampling (Recruitment'!$A$4:$A$4004"), 1)
    ),
    1
)</f>
        <v>0</v>
      </c>
      <c r="C2160" s="11">
        <f t="shared" ca="1" si="307"/>
        <v>1</v>
      </c>
      <c r="F2160" s="11">
        <f t="shared" ca="1" si="299"/>
        <v>0.1</v>
      </c>
      <c r="G2160" s="11">
        <f t="shared" ca="1" si="300"/>
        <v>0.3</v>
      </c>
      <c r="H2160" s="11">
        <f t="shared" ca="1" si="301"/>
        <v>0.5</v>
      </c>
      <c r="I2160" s="11">
        <f t="shared" ca="1" si="302"/>
        <v>0.1</v>
      </c>
      <c r="K2160" s="11">
        <f t="shared" ca="1" si="303"/>
        <v>0.1</v>
      </c>
      <c r="L2160" s="11">
        <f t="shared" ca="1" si="304"/>
        <v>0.3</v>
      </c>
      <c r="M2160" s="11">
        <f t="shared" ca="1" si="305"/>
        <v>0.5</v>
      </c>
      <c r="N2160" s="11">
        <f t="shared" ca="1" si="306"/>
        <v>0.1</v>
      </c>
      <c r="O2160" s="11">
        <f ca="1">(K2160-F2160)*'Meta-analysis (Recruitment)'!$B$4</f>
        <v>0</v>
      </c>
      <c r="Q2160" s="11">
        <f ca="1">(L2160-G2160)*'Meta-analysis (Recruitment)'!$B$4</f>
        <v>0</v>
      </c>
      <c r="S2160" s="11">
        <f ca="1">(M2160-H2160)*'Meta-analysis (Recruitment)'!$B$4</f>
        <v>0</v>
      </c>
      <c r="U2160" s="11">
        <f ca="1">(N2160-I2160)*'Meta-analysis (Recruitment)'!$B$4</f>
        <v>0</v>
      </c>
    </row>
    <row r="2161" spans="1:21">
      <c r="A2161" s="11">
        <v>0.157</v>
      </c>
      <c r="B2161" s="11" cm="1">
        <f t="array" aca="1" ref="B2161" ca="1">INDEX(
    INDIRECT("'Bootstrap Sampling (Recruitment'!$A$4:$A$4004"),
    RANDBETWEEN(
        MATCH('Meta-analysis (Recruitment)'!$B$5, INDIRECT("'Bootstrap Sampling (Recruitment'!$A$4:$A$4004"), 1),
        MATCH('Meta-analysis (Recruitment)'!$B$6, INDIRECT("'Bootstrap Sampling (Recruitment'!$A$4:$A$4004"), 1)
    ),
    1
)</f>
        <v>0</v>
      </c>
      <c r="C2161" s="11">
        <f t="shared" ca="1" si="307"/>
        <v>1</v>
      </c>
      <c r="F2161" s="11">
        <f t="shared" ca="1" si="299"/>
        <v>0.1</v>
      </c>
      <c r="G2161" s="11">
        <f t="shared" ca="1" si="300"/>
        <v>0.3</v>
      </c>
      <c r="H2161" s="11">
        <f t="shared" ca="1" si="301"/>
        <v>0.5</v>
      </c>
      <c r="I2161" s="11">
        <f t="shared" ca="1" si="302"/>
        <v>0.21</v>
      </c>
      <c r="K2161" s="11">
        <f t="shared" ca="1" si="303"/>
        <v>0.1</v>
      </c>
      <c r="L2161" s="11">
        <f t="shared" ca="1" si="304"/>
        <v>0.3</v>
      </c>
      <c r="M2161" s="11">
        <f t="shared" ca="1" si="305"/>
        <v>0.5</v>
      </c>
      <c r="N2161" s="11">
        <f t="shared" ca="1" si="306"/>
        <v>0.21</v>
      </c>
      <c r="O2161" s="11">
        <f ca="1">(K2161-F2161)*'Meta-analysis (Recruitment)'!$B$4</f>
        <v>0</v>
      </c>
      <c r="Q2161" s="11">
        <f ca="1">(L2161-G2161)*'Meta-analysis (Recruitment)'!$B$4</f>
        <v>0</v>
      </c>
      <c r="S2161" s="11">
        <f ca="1">(M2161-H2161)*'Meta-analysis (Recruitment)'!$B$4</f>
        <v>0</v>
      </c>
      <c r="U2161" s="11">
        <f ca="1">(N2161-I2161)*'Meta-analysis (Recruitment)'!$B$4</f>
        <v>0</v>
      </c>
    </row>
    <row r="2162" spans="1:21">
      <c r="A2162" s="11">
        <v>0.158</v>
      </c>
      <c r="B2162" s="11" cm="1">
        <f t="array" aca="1" ref="B2162" ca="1">INDEX(
    INDIRECT("'Bootstrap Sampling (Recruitment'!$A$4:$A$4004"),
    RANDBETWEEN(
        MATCH('Meta-analysis (Recruitment)'!$B$5, INDIRECT("'Bootstrap Sampling (Recruitment'!$A$4:$A$4004"), 1),
        MATCH('Meta-analysis (Recruitment)'!$B$6, INDIRECT("'Bootstrap Sampling (Recruitment'!$A$4:$A$4004"), 1)
    ),
    1
)</f>
        <v>0</v>
      </c>
      <c r="C2162" s="11">
        <f t="shared" ca="1" si="307"/>
        <v>1</v>
      </c>
      <c r="F2162" s="11">
        <f t="shared" ca="1" si="299"/>
        <v>0.1</v>
      </c>
      <c r="G2162" s="11">
        <f t="shared" ca="1" si="300"/>
        <v>0.3</v>
      </c>
      <c r="H2162" s="11">
        <f t="shared" ca="1" si="301"/>
        <v>0.5</v>
      </c>
      <c r="I2162" s="11">
        <f t="shared" ca="1" si="302"/>
        <v>0.46</v>
      </c>
      <c r="K2162" s="11">
        <f t="shared" ca="1" si="303"/>
        <v>0.1</v>
      </c>
      <c r="L2162" s="11">
        <f t="shared" ca="1" si="304"/>
        <v>0.3</v>
      </c>
      <c r="M2162" s="11">
        <f t="shared" ca="1" si="305"/>
        <v>0.5</v>
      </c>
      <c r="N2162" s="11">
        <f t="shared" ca="1" si="306"/>
        <v>0.46</v>
      </c>
      <c r="O2162" s="11">
        <f ca="1">(K2162-F2162)*'Meta-analysis (Recruitment)'!$B$4</f>
        <v>0</v>
      </c>
      <c r="Q2162" s="11">
        <f ca="1">(L2162-G2162)*'Meta-analysis (Recruitment)'!$B$4</f>
        <v>0</v>
      </c>
      <c r="S2162" s="11">
        <f ca="1">(M2162-H2162)*'Meta-analysis (Recruitment)'!$B$4</f>
        <v>0</v>
      </c>
      <c r="U2162" s="11">
        <f ca="1">(N2162-I2162)*'Meta-analysis (Recruitment)'!$B$4</f>
        <v>0</v>
      </c>
    </row>
    <row r="2163" spans="1:21">
      <c r="A2163" s="11">
        <v>0.159</v>
      </c>
      <c r="B2163" s="11" cm="1">
        <f t="array" aca="1" ref="B2163" ca="1">INDEX(
    INDIRECT("'Bootstrap Sampling (Recruitment'!$A$4:$A$4004"),
    RANDBETWEEN(
        MATCH('Meta-analysis (Recruitment)'!$B$5, INDIRECT("'Bootstrap Sampling (Recruitment'!$A$4:$A$4004"), 1),
        MATCH('Meta-analysis (Recruitment)'!$B$6, INDIRECT("'Bootstrap Sampling (Recruitment'!$A$4:$A$4004"), 1)
    ),
    1
)</f>
        <v>0</v>
      </c>
      <c r="C2163" s="11">
        <f t="shared" ca="1" si="307"/>
        <v>1</v>
      </c>
      <c r="F2163" s="11">
        <f t="shared" ca="1" si="299"/>
        <v>0.1</v>
      </c>
      <c r="G2163" s="11">
        <f t="shared" ca="1" si="300"/>
        <v>0.3</v>
      </c>
      <c r="H2163" s="11">
        <f t="shared" ca="1" si="301"/>
        <v>0.5</v>
      </c>
      <c r="I2163" s="11">
        <f t="shared" ca="1" si="302"/>
        <v>0.2</v>
      </c>
      <c r="K2163" s="11">
        <f t="shared" ca="1" si="303"/>
        <v>0.1</v>
      </c>
      <c r="L2163" s="11">
        <f t="shared" ca="1" si="304"/>
        <v>0.3</v>
      </c>
      <c r="M2163" s="11">
        <f t="shared" ca="1" si="305"/>
        <v>0.5</v>
      </c>
      <c r="N2163" s="11">
        <f t="shared" ca="1" si="306"/>
        <v>0.2</v>
      </c>
      <c r="O2163" s="11">
        <f ca="1">(K2163-F2163)*'Meta-analysis (Recruitment)'!$B$4</f>
        <v>0</v>
      </c>
      <c r="Q2163" s="11">
        <f ca="1">(L2163-G2163)*'Meta-analysis (Recruitment)'!$B$4</f>
        <v>0</v>
      </c>
      <c r="S2163" s="11">
        <f ca="1">(M2163-H2163)*'Meta-analysis (Recruitment)'!$B$4</f>
        <v>0</v>
      </c>
      <c r="U2163" s="11">
        <f ca="1">(N2163-I2163)*'Meta-analysis (Recruitment)'!$B$4</f>
        <v>0</v>
      </c>
    </row>
    <row r="2164" spans="1:21">
      <c r="A2164" s="11">
        <v>0.16</v>
      </c>
      <c r="B2164" s="11" cm="1">
        <f t="array" aca="1" ref="B2164" ca="1">INDEX(
    INDIRECT("'Bootstrap Sampling (Recruitment'!$A$4:$A$4004"),
    RANDBETWEEN(
        MATCH('Meta-analysis (Recruitment)'!$B$5, INDIRECT("'Bootstrap Sampling (Recruitment'!$A$4:$A$4004"), 1),
        MATCH('Meta-analysis (Recruitment)'!$B$6, INDIRECT("'Bootstrap Sampling (Recruitment'!$A$4:$A$4004"), 1)
    ),
    1
)</f>
        <v>0</v>
      </c>
      <c r="C2164" s="11">
        <f t="shared" ca="1" si="307"/>
        <v>1</v>
      </c>
      <c r="F2164" s="11">
        <f t="shared" ca="1" si="299"/>
        <v>0.1</v>
      </c>
      <c r="G2164" s="11">
        <f t="shared" ca="1" si="300"/>
        <v>0.3</v>
      </c>
      <c r="H2164" s="11">
        <f t="shared" ca="1" si="301"/>
        <v>0.5</v>
      </c>
      <c r="I2164" s="11">
        <f t="shared" ca="1" si="302"/>
        <v>0.26</v>
      </c>
      <c r="K2164" s="11">
        <f t="shared" ca="1" si="303"/>
        <v>0.1</v>
      </c>
      <c r="L2164" s="11">
        <f t="shared" ca="1" si="304"/>
        <v>0.3</v>
      </c>
      <c r="M2164" s="11">
        <f t="shared" ca="1" si="305"/>
        <v>0.5</v>
      </c>
      <c r="N2164" s="11">
        <f t="shared" ca="1" si="306"/>
        <v>0.26</v>
      </c>
      <c r="O2164" s="11">
        <f ca="1">(K2164-F2164)*'Meta-analysis (Recruitment)'!$B$4</f>
        <v>0</v>
      </c>
      <c r="Q2164" s="11">
        <f ca="1">(L2164-G2164)*'Meta-analysis (Recruitment)'!$B$4</f>
        <v>0</v>
      </c>
      <c r="S2164" s="11">
        <f ca="1">(M2164-H2164)*'Meta-analysis (Recruitment)'!$B$4</f>
        <v>0</v>
      </c>
      <c r="U2164" s="11">
        <f ca="1">(N2164-I2164)*'Meta-analysis (Recruitment)'!$B$4</f>
        <v>0</v>
      </c>
    </row>
    <row r="2165" spans="1:21">
      <c r="A2165" s="11">
        <v>0.161</v>
      </c>
      <c r="B2165" s="11" cm="1">
        <f t="array" aca="1" ref="B2165" ca="1">INDEX(
    INDIRECT("'Bootstrap Sampling (Recruitment'!$A$4:$A$4004"),
    RANDBETWEEN(
        MATCH('Meta-analysis (Recruitment)'!$B$5, INDIRECT("'Bootstrap Sampling (Recruitment'!$A$4:$A$4004"), 1),
        MATCH('Meta-analysis (Recruitment)'!$B$6, INDIRECT("'Bootstrap Sampling (Recruitment'!$A$4:$A$4004"), 1)
    ),
    1
)</f>
        <v>0</v>
      </c>
      <c r="C2165" s="11">
        <f t="shared" ca="1" si="307"/>
        <v>1</v>
      </c>
      <c r="F2165" s="11">
        <f t="shared" ca="1" si="299"/>
        <v>0.1</v>
      </c>
      <c r="G2165" s="11">
        <f t="shared" ca="1" si="300"/>
        <v>0.3</v>
      </c>
      <c r="H2165" s="11">
        <f t="shared" ca="1" si="301"/>
        <v>0.5</v>
      </c>
      <c r="I2165" s="11">
        <f t="shared" ca="1" si="302"/>
        <v>0.25</v>
      </c>
      <c r="K2165" s="11">
        <f t="shared" ca="1" si="303"/>
        <v>0.1</v>
      </c>
      <c r="L2165" s="11">
        <f t="shared" ca="1" si="304"/>
        <v>0.3</v>
      </c>
      <c r="M2165" s="11">
        <f t="shared" ca="1" si="305"/>
        <v>0.5</v>
      </c>
      <c r="N2165" s="11">
        <f t="shared" ca="1" si="306"/>
        <v>0.25</v>
      </c>
      <c r="O2165" s="11">
        <f ca="1">(K2165-F2165)*'Meta-analysis (Recruitment)'!$B$4</f>
        <v>0</v>
      </c>
      <c r="Q2165" s="11">
        <f ca="1">(L2165-G2165)*'Meta-analysis (Recruitment)'!$B$4</f>
        <v>0</v>
      </c>
      <c r="S2165" s="11">
        <f ca="1">(M2165-H2165)*'Meta-analysis (Recruitment)'!$B$4</f>
        <v>0</v>
      </c>
      <c r="U2165" s="11">
        <f ca="1">(N2165-I2165)*'Meta-analysis (Recruitment)'!$B$4</f>
        <v>0</v>
      </c>
    </row>
    <row r="2166" spans="1:21">
      <c r="A2166" s="11">
        <v>0.16200000000000001</v>
      </c>
      <c r="B2166" s="11" cm="1">
        <f t="array" aca="1" ref="B2166" ca="1">INDEX(
    INDIRECT("'Bootstrap Sampling (Recruitment'!$A$4:$A$4004"),
    RANDBETWEEN(
        MATCH('Meta-analysis (Recruitment)'!$B$5, INDIRECT("'Bootstrap Sampling (Recruitment'!$A$4:$A$4004"), 1),
        MATCH('Meta-analysis (Recruitment)'!$B$6, INDIRECT("'Bootstrap Sampling (Recruitment'!$A$4:$A$4004"), 1)
    ),
    1
)</f>
        <v>0</v>
      </c>
      <c r="C2166" s="11">
        <f t="shared" ca="1" si="307"/>
        <v>1</v>
      </c>
      <c r="F2166" s="11">
        <f t="shared" ca="1" si="299"/>
        <v>0.1</v>
      </c>
      <c r="G2166" s="11">
        <f t="shared" ca="1" si="300"/>
        <v>0.3</v>
      </c>
      <c r="H2166" s="11">
        <f t="shared" ca="1" si="301"/>
        <v>0.5</v>
      </c>
      <c r="I2166" s="11">
        <f t="shared" ca="1" si="302"/>
        <v>0.16</v>
      </c>
      <c r="K2166" s="11">
        <f t="shared" ca="1" si="303"/>
        <v>0.1</v>
      </c>
      <c r="L2166" s="11">
        <f t="shared" ca="1" si="304"/>
        <v>0.3</v>
      </c>
      <c r="M2166" s="11">
        <f t="shared" ca="1" si="305"/>
        <v>0.5</v>
      </c>
      <c r="N2166" s="11">
        <f t="shared" ca="1" si="306"/>
        <v>0.16</v>
      </c>
      <c r="O2166" s="11">
        <f ca="1">(K2166-F2166)*'Meta-analysis (Recruitment)'!$B$4</f>
        <v>0</v>
      </c>
      <c r="Q2166" s="11">
        <f ca="1">(L2166-G2166)*'Meta-analysis (Recruitment)'!$B$4</f>
        <v>0</v>
      </c>
      <c r="S2166" s="11">
        <f ca="1">(M2166-H2166)*'Meta-analysis (Recruitment)'!$B$4</f>
        <v>0</v>
      </c>
      <c r="U2166" s="11">
        <f ca="1">(N2166-I2166)*'Meta-analysis (Recruitment)'!$B$4</f>
        <v>0</v>
      </c>
    </row>
    <row r="2167" spans="1:21">
      <c r="A2167" s="11">
        <v>0.16300000000000001</v>
      </c>
      <c r="B2167" s="11" cm="1">
        <f t="array" aca="1" ref="B2167" ca="1">INDEX(
    INDIRECT("'Bootstrap Sampling (Recruitment'!$A$4:$A$4004"),
    RANDBETWEEN(
        MATCH('Meta-analysis (Recruitment)'!$B$5, INDIRECT("'Bootstrap Sampling (Recruitment'!$A$4:$A$4004"), 1),
        MATCH('Meta-analysis (Recruitment)'!$B$6, INDIRECT("'Bootstrap Sampling (Recruitment'!$A$4:$A$4004"), 1)
    ),
    1
)</f>
        <v>0</v>
      </c>
      <c r="C2167" s="11">
        <f t="shared" ca="1" si="307"/>
        <v>1</v>
      </c>
      <c r="F2167" s="11">
        <f t="shared" ca="1" si="299"/>
        <v>0.1</v>
      </c>
      <c r="G2167" s="11">
        <f t="shared" ca="1" si="300"/>
        <v>0.3</v>
      </c>
      <c r="H2167" s="11">
        <f t="shared" ca="1" si="301"/>
        <v>0.5</v>
      </c>
      <c r="I2167" s="11">
        <f t="shared" ca="1" si="302"/>
        <v>0.46</v>
      </c>
      <c r="K2167" s="11">
        <f t="shared" ca="1" si="303"/>
        <v>0.1</v>
      </c>
      <c r="L2167" s="11">
        <f t="shared" ca="1" si="304"/>
        <v>0.3</v>
      </c>
      <c r="M2167" s="11">
        <f t="shared" ca="1" si="305"/>
        <v>0.5</v>
      </c>
      <c r="N2167" s="11">
        <f t="shared" ca="1" si="306"/>
        <v>0.46</v>
      </c>
      <c r="O2167" s="11">
        <f ca="1">(K2167-F2167)*'Meta-analysis (Recruitment)'!$B$4</f>
        <v>0</v>
      </c>
      <c r="Q2167" s="11">
        <f ca="1">(L2167-G2167)*'Meta-analysis (Recruitment)'!$B$4</f>
        <v>0</v>
      </c>
      <c r="S2167" s="11">
        <f ca="1">(M2167-H2167)*'Meta-analysis (Recruitment)'!$B$4</f>
        <v>0</v>
      </c>
      <c r="U2167" s="11">
        <f ca="1">(N2167-I2167)*'Meta-analysis (Recruitment)'!$B$4</f>
        <v>0</v>
      </c>
    </row>
    <row r="2168" spans="1:21">
      <c r="A2168" s="11">
        <v>0.16400000000000001</v>
      </c>
      <c r="B2168" s="11" cm="1">
        <f t="array" aca="1" ref="B2168" ca="1">INDEX(
    INDIRECT("'Bootstrap Sampling (Recruitment'!$A$4:$A$4004"),
    RANDBETWEEN(
        MATCH('Meta-analysis (Recruitment)'!$B$5, INDIRECT("'Bootstrap Sampling (Recruitment'!$A$4:$A$4004"), 1),
        MATCH('Meta-analysis (Recruitment)'!$B$6, INDIRECT("'Bootstrap Sampling (Recruitment'!$A$4:$A$4004"), 1)
    ),
    1
)</f>
        <v>0</v>
      </c>
      <c r="C2168" s="11">
        <f t="shared" ca="1" si="307"/>
        <v>1</v>
      </c>
      <c r="F2168" s="11">
        <f t="shared" ca="1" si="299"/>
        <v>0.1</v>
      </c>
      <c r="G2168" s="11">
        <f t="shared" ca="1" si="300"/>
        <v>0.3</v>
      </c>
      <c r="H2168" s="11">
        <f t="shared" ca="1" si="301"/>
        <v>0.5</v>
      </c>
      <c r="I2168" s="11">
        <f t="shared" ca="1" si="302"/>
        <v>0.4</v>
      </c>
      <c r="K2168" s="11">
        <f t="shared" ca="1" si="303"/>
        <v>0.1</v>
      </c>
      <c r="L2168" s="11">
        <f t="shared" ca="1" si="304"/>
        <v>0.3</v>
      </c>
      <c r="M2168" s="11">
        <f t="shared" ca="1" si="305"/>
        <v>0.5</v>
      </c>
      <c r="N2168" s="11">
        <f t="shared" ca="1" si="306"/>
        <v>0.4</v>
      </c>
      <c r="O2168" s="11">
        <f ca="1">(K2168-F2168)*'Meta-analysis (Recruitment)'!$B$4</f>
        <v>0</v>
      </c>
      <c r="Q2168" s="11">
        <f ca="1">(L2168-G2168)*'Meta-analysis (Recruitment)'!$B$4</f>
        <v>0</v>
      </c>
      <c r="S2168" s="11">
        <f ca="1">(M2168-H2168)*'Meta-analysis (Recruitment)'!$B$4</f>
        <v>0</v>
      </c>
      <c r="U2168" s="11">
        <f ca="1">(N2168-I2168)*'Meta-analysis (Recruitment)'!$B$4</f>
        <v>0</v>
      </c>
    </row>
    <row r="2169" spans="1:21">
      <c r="A2169" s="11">
        <v>0.16500000000000001</v>
      </c>
      <c r="B2169" s="11" cm="1">
        <f t="array" aca="1" ref="B2169" ca="1">INDEX(
    INDIRECT("'Bootstrap Sampling (Recruitment'!$A$4:$A$4004"),
    RANDBETWEEN(
        MATCH('Meta-analysis (Recruitment)'!$B$5, INDIRECT("'Bootstrap Sampling (Recruitment'!$A$4:$A$4004"), 1),
        MATCH('Meta-analysis (Recruitment)'!$B$6, INDIRECT("'Bootstrap Sampling (Recruitment'!$A$4:$A$4004"), 1)
    ),
    1
)</f>
        <v>0</v>
      </c>
      <c r="C2169" s="11">
        <f t="shared" ca="1" si="307"/>
        <v>1</v>
      </c>
      <c r="F2169" s="11">
        <f t="shared" ca="1" si="299"/>
        <v>0.1</v>
      </c>
      <c r="G2169" s="11">
        <f t="shared" ca="1" si="300"/>
        <v>0.3</v>
      </c>
      <c r="H2169" s="11">
        <f t="shared" ca="1" si="301"/>
        <v>0.5</v>
      </c>
      <c r="I2169" s="11">
        <f t="shared" ca="1" si="302"/>
        <v>0.31</v>
      </c>
      <c r="K2169" s="11">
        <f t="shared" ca="1" si="303"/>
        <v>0.1</v>
      </c>
      <c r="L2169" s="11">
        <f t="shared" ca="1" si="304"/>
        <v>0.3</v>
      </c>
      <c r="M2169" s="11">
        <f t="shared" ca="1" si="305"/>
        <v>0.5</v>
      </c>
      <c r="N2169" s="11">
        <f t="shared" ca="1" si="306"/>
        <v>0.31</v>
      </c>
      <c r="O2169" s="11">
        <f ca="1">(K2169-F2169)*'Meta-analysis (Recruitment)'!$B$4</f>
        <v>0</v>
      </c>
      <c r="Q2169" s="11">
        <f ca="1">(L2169-G2169)*'Meta-analysis (Recruitment)'!$B$4</f>
        <v>0</v>
      </c>
      <c r="S2169" s="11">
        <f ca="1">(M2169-H2169)*'Meta-analysis (Recruitment)'!$B$4</f>
        <v>0</v>
      </c>
      <c r="U2169" s="11">
        <f ca="1">(N2169-I2169)*'Meta-analysis (Recruitment)'!$B$4</f>
        <v>0</v>
      </c>
    </row>
    <row r="2170" spans="1:21">
      <c r="A2170" s="11">
        <v>0.16600000000000001</v>
      </c>
      <c r="B2170" s="11" cm="1">
        <f t="array" aca="1" ref="B2170" ca="1">INDEX(
    INDIRECT("'Bootstrap Sampling (Recruitment'!$A$4:$A$4004"),
    RANDBETWEEN(
        MATCH('Meta-analysis (Recruitment)'!$B$5, INDIRECT("'Bootstrap Sampling (Recruitment'!$A$4:$A$4004"), 1),
        MATCH('Meta-analysis (Recruitment)'!$B$6, INDIRECT("'Bootstrap Sampling (Recruitment'!$A$4:$A$4004"), 1)
    ),
    1
)</f>
        <v>0</v>
      </c>
      <c r="C2170" s="11">
        <f t="shared" ca="1" si="307"/>
        <v>1</v>
      </c>
      <c r="F2170" s="11">
        <f t="shared" ca="1" si="299"/>
        <v>0.1</v>
      </c>
      <c r="G2170" s="11">
        <f t="shared" ca="1" si="300"/>
        <v>0.3</v>
      </c>
      <c r="H2170" s="11">
        <f t="shared" ca="1" si="301"/>
        <v>0.5</v>
      </c>
      <c r="I2170" s="11">
        <f t="shared" ca="1" si="302"/>
        <v>0.12</v>
      </c>
      <c r="K2170" s="11">
        <f t="shared" ca="1" si="303"/>
        <v>0.1</v>
      </c>
      <c r="L2170" s="11">
        <f t="shared" ca="1" si="304"/>
        <v>0.3</v>
      </c>
      <c r="M2170" s="11">
        <f t="shared" ca="1" si="305"/>
        <v>0.5</v>
      </c>
      <c r="N2170" s="11">
        <f t="shared" ca="1" si="306"/>
        <v>0.12</v>
      </c>
      <c r="O2170" s="11">
        <f ca="1">(K2170-F2170)*'Meta-analysis (Recruitment)'!$B$4</f>
        <v>0</v>
      </c>
      <c r="Q2170" s="11">
        <f ca="1">(L2170-G2170)*'Meta-analysis (Recruitment)'!$B$4</f>
        <v>0</v>
      </c>
      <c r="S2170" s="11">
        <f ca="1">(M2170-H2170)*'Meta-analysis (Recruitment)'!$B$4</f>
        <v>0</v>
      </c>
      <c r="U2170" s="11">
        <f ca="1">(N2170-I2170)*'Meta-analysis (Recruitment)'!$B$4</f>
        <v>0</v>
      </c>
    </row>
    <row r="2171" spans="1:21">
      <c r="A2171" s="11">
        <v>0.16700000000000001</v>
      </c>
      <c r="B2171" s="11" cm="1">
        <f t="array" aca="1" ref="B2171" ca="1">INDEX(
    INDIRECT("'Bootstrap Sampling (Recruitment'!$A$4:$A$4004"),
    RANDBETWEEN(
        MATCH('Meta-analysis (Recruitment)'!$B$5, INDIRECT("'Bootstrap Sampling (Recruitment'!$A$4:$A$4004"), 1),
        MATCH('Meta-analysis (Recruitment)'!$B$6, INDIRECT("'Bootstrap Sampling (Recruitment'!$A$4:$A$4004"), 1)
    ),
    1
)</f>
        <v>0</v>
      </c>
      <c r="C2171" s="11">
        <f t="shared" ca="1" si="307"/>
        <v>1</v>
      </c>
      <c r="F2171" s="11">
        <f t="shared" ca="1" si="299"/>
        <v>0.1</v>
      </c>
      <c r="G2171" s="11">
        <f t="shared" ca="1" si="300"/>
        <v>0.3</v>
      </c>
      <c r="H2171" s="11">
        <f t="shared" ca="1" si="301"/>
        <v>0.5</v>
      </c>
      <c r="I2171" s="11">
        <f t="shared" ca="1" si="302"/>
        <v>0.49</v>
      </c>
      <c r="K2171" s="11">
        <f t="shared" ca="1" si="303"/>
        <v>0.1</v>
      </c>
      <c r="L2171" s="11">
        <f t="shared" ca="1" si="304"/>
        <v>0.3</v>
      </c>
      <c r="M2171" s="11">
        <f t="shared" ca="1" si="305"/>
        <v>0.5</v>
      </c>
      <c r="N2171" s="11">
        <f t="shared" ca="1" si="306"/>
        <v>0.49</v>
      </c>
      <c r="O2171" s="11">
        <f ca="1">(K2171-F2171)*'Meta-analysis (Recruitment)'!$B$4</f>
        <v>0</v>
      </c>
      <c r="Q2171" s="11">
        <f ca="1">(L2171-G2171)*'Meta-analysis (Recruitment)'!$B$4</f>
        <v>0</v>
      </c>
      <c r="S2171" s="11">
        <f ca="1">(M2171-H2171)*'Meta-analysis (Recruitment)'!$B$4</f>
        <v>0</v>
      </c>
      <c r="U2171" s="11">
        <f ca="1">(N2171-I2171)*'Meta-analysis (Recruitment)'!$B$4</f>
        <v>0</v>
      </c>
    </row>
    <row r="2172" spans="1:21">
      <c r="A2172" s="11">
        <v>0.16800000000000001</v>
      </c>
      <c r="B2172" s="11" cm="1">
        <f t="array" aca="1" ref="B2172" ca="1">INDEX(
    INDIRECT("'Bootstrap Sampling (Recruitment'!$A$4:$A$4004"),
    RANDBETWEEN(
        MATCH('Meta-analysis (Recruitment)'!$B$5, INDIRECT("'Bootstrap Sampling (Recruitment'!$A$4:$A$4004"), 1),
        MATCH('Meta-analysis (Recruitment)'!$B$6, INDIRECT("'Bootstrap Sampling (Recruitment'!$A$4:$A$4004"), 1)
    ),
    1
)</f>
        <v>0</v>
      </c>
      <c r="C2172" s="11">
        <f t="shared" ca="1" si="307"/>
        <v>1</v>
      </c>
      <c r="F2172" s="11">
        <f t="shared" ca="1" si="299"/>
        <v>0.1</v>
      </c>
      <c r="G2172" s="11">
        <f t="shared" ca="1" si="300"/>
        <v>0.3</v>
      </c>
      <c r="H2172" s="11">
        <f t="shared" ca="1" si="301"/>
        <v>0.5</v>
      </c>
      <c r="I2172" s="11">
        <f t="shared" ca="1" si="302"/>
        <v>0.38</v>
      </c>
      <c r="K2172" s="11">
        <f t="shared" ca="1" si="303"/>
        <v>0.1</v>
      </c>
      <c r="L2172" s="11">
        <f t="shared" ca="1" si="304"/>
        <v>0.3</v>
      </c>
      <c r="M2172" s="11">
        <f t="shared" ca="1" si="305"/>
        <v>0.5</v>
      </c>
      <c r="N2172" s="11">
        <f t="shared" ca="1" si="306"/>
        <v>0.38</v>
      </c>
      <c r="O2172" s="11">
        <f ca="1">(K2172-F2172)*'Meta-analysis (Recruitment)'!$B$4</f>
        <v>0</v>
      </c>
      <c r="Q2172" s="11">
        <f ca="1">(L2172-G2172)*'Meta-analysis (Recruitment)'!$B$4</f>
        <v>0</v>
      </c>
      <c r="S2172" s="11">
        <f ca="1">(M2172-H2172)*'Meta-analysis (Recruitment)'!$B$4</f>
        <v>0</v>
      </c>
      <c r="U2172" s="11">
        <f ca="1">(N2172-I2172)*'Meta-analysis (Recruitment)'!$B$4</f>
        <v>0</v>
      </c>
    </row>
    <row r="2173" spans="1:21">
      <c r="A2173" s="11">
        <v>0.16900000000000001</v>
      </c>
      <c r="B2173" s="11" cm="1">
        <f t="array" aca="1" ref="B2173" ca="1">INDEX(
    INDIRECT("'Bootstrap Sampling (Recruitment'!$A$4:$A$4004"),
    RANDBETWEEN(
        MATCH('Meta-analysis (Recruitment)'!$B$5, INDIRECT("'Bootstrap Sampling (Recruitment'!$A$4:$A$4004"), 1),
        MATCH('Meta-analysis (Recruitment)'!$B$6, INDIRECT("'Bootstrap Sampling (Recruitment'!$A$4:$A$4004"), 1)
    ),
    1
)</f>
        <v>0</v>
      </c>
      <c r="C2173" s="11">
        <f t="shared" ca="1" si="307"/>
        <v>1</v>
      </c>
      <c r="F2173" s="11">
        <f t="shared" ca="1" si="299"/>
        <v>0.1</v>
      </c>
      <c r="G2173" s="11">
        <f t="shared" ca="1" si="300"/>
        <v>0.3</v>
      </c>
      <c r="H2173" s="11">
        <f t="shared" ca="1" si="301"/>
        <v>0.5</v>
      </c>
      <c r="I2173" s="11">
        <f t="shared" ca="1" si="302"/>
        <v>0.46</v>
      </c>
      <c r="K2173" s="11">
        <f t="shared" ca="1" si="303"/>
        <v>0.1</v>
      </c>
      <c r="L2173" s="11">
        <f t="shared" ca="1" si="304"/>
        <v>0.3</v>
      </c>
      <c r="M2173" s="11">
        <f t="shared" ca="1" si="305"/>
        <v>0.5</v>
      </c>
      <c r="N2173" s="11">
        <f t="shared" ca="1" si="306"/>
        <v>0.46</v>
      </c>
      <c r="O2173" s="11">
        <f ca="1">(K2173-F2173)*'Meta-analysis (Recruitment)'!$B$4</f>
        <v>0</v>
      </c>
      <c r="Q2173" s="11">
        <f ca="1">(L2173-G2173)*'Meta-analysis (Recruitment)'!$B$4</f>
        <v>0</v>
      </c>
      <c r="S2173" s="11">
        <f ca="1">(M2173-H2173)*'Meta-analysis (Recruitment)'!$B$4</f>
        <v>0</v>
      </c>
      <c r="U2173" s="11">
        <f ca="1">(N2173-I2173)*'Meta-analysis (Recruitment)'!$B$4</f>
        <v>0</v>
      </c>
    </row>
    <row r="2174" spans="1:21">
      <c r="A2174" s="11">
        <v>0.17</v>
      </c>
      <c r="B2174" s="11" cm="1">
        <f t="array" aca="1" ref="B2174" ca="1">INDEX(
    INDIRECT("'Bootstrap Sampling (Recruitment'!$A$4:$A$4004"),
    RANDBETWEEN(
        MATCH('Meta-analysis (Recruitment)'!$B$5, INDIRECT("'Bootstrap Sampling (Recruitment'!$A$4:$A$4004"), 1),
        MATCH('Meta-analysis (Recruitment)'!$B$6, INDIRECT("'Bootstrap Sampling (Recruitment'!$A$4:$A$4004"), 1)
    ),
    1
)</f>
        <v>0</v>
      </c>
      <c r="C2174" s="11">
        <f t="shared" ca="1" si="307"/>
        <v>1</v>
      </c>
      <c r="F2174" s="11">
        <f t="shared" ca="1" si="299"/>
        <v>0.1</v>
      </c>
      <c r="G2174" s="11">
        <f t="shared" ca="1" si="300"/>
        <v>0.3</v>
      </c>
      <c r="H2174" s="11">
        <f t="shared" ca="1" si="301"/>
        <v>0.5</v>
      </c>
      <c r="I2174" s="11">
        <f t="shared" ca="1" si="302"/>
        <v>0.36</v>
      </c>
      <c r="K2174" s="11">
        <f t="shared" ca="1" si="303"/>
        <v>0.1</v>
      </c>
      <c r="L2174" s="11">
        <f t="shared" ca="1" si="304"/>
        <v>0.3</v>
      </c>
      <c r="M2174" s="11">
        <f t="shared" ca="1" si="305"/>
        <v>0.5</v>
      </c>
      <c r="N2174" s="11">
        <f t="shared" ca="1" si="306"/>
        <v>0.36</v>
      </c>
      <c r="O2174" s="11">
        <f ca="1">(K2174-F2174)*'Meta-analysis (Recruitment)'!$B$4</f>
        <v>0</v>
      </c>
      <c r="Q2174" s="11">
        <f ca="1">(L2174-G2174)*'Meta-analysis (Recruitment)'!$B$4</f>
        <v>0</v>
      </c>
      <c r="S2174" s="11">
        <f ca="1">(M2174-H2174)*'Meta-analysis (Recruitment)'!$B$4</f>
        <v>0</v>
      </c>
      <c r="U2174" s="11">
        <f ca="1">(N2174-I2174)*'Meta-analysis (Recruitment)'!$B$4</f>
        <v>0</v>
      </c>
    </row>
    <row r="2175" spans="1:21">
      <c r="A2175" s="11">
        <v>0.17100000000000001</v>
      </c>
      <c r="B2175" s="11" cm="1">
        <f t="array" aca="1" ref="B2175" ca="1">INDEX(
    INDIRECT("'Bootstrap Sampling (Recruitment'!$A$4:$A$4004"),
    RANDBETWEEN(
        MATCH('Meta-analysis (Recruitment)'!$B$5, INDIRECT("'Bootstrap Sampling (Recruitment'!$A$4:$A$4004"), 1),
        MATCH('Meta-analysis (Recruitment)'!$B$6, INDIRECT("'Bootstrap Sampling (Recruitment'!$A$4:$A$4004"), 1)
    ),
    1
)</f>
        <v>0</v>
      </c>
      <c r="C2175" s="11">
        <f t="shared" ca="1" si="307"/>
        <v>1</v>
      </c>
      <c r="F2175" s="11">
        <f t="shared" ca="1" si="299"/>
        <v>0.1</v>
      </c>
      <c r="G2175" s="11">
        <f t="shared" ca="1" si="300"/>
        <v>0.3</v>
      </c>
      <c r="H2175" s="11">
        <f t="shared" ca="1" si="301"/>
        <v>0.5</v>
      </c>
      <c r="I2175" s="11">
        <f t="shared" ca="1" si="302"/>
        <v>0.25</v>
      </c>
      <c r="K2175" s="11">
        <f t="shared" ca="1" si="303"/>
        <v>0.1</v>
      </c>
      <c r="L2175" s="11">
        <f t="shared" ca="1" si="304"/>
        <v>0.3</v>
      </c>
      <c r="M2175" s="11">
        <f t="shared" ca="1" si="305"/>
        <v>0.5</v>
      </c>
      <c r="N2175" s="11">
        <f t="shared" ca="1" si="306"/>
        <v>0.25</v>
      </c>
      <c r="O2175" s="11">
        <f ca="1">(K2175-F2175)*'Meta-analysis (Recruitment)'!$B$4</f>
        <v>0</v>
      </c>
      <c r="Q2175" s="11">
        <f ca="1">(L2175-G2175)*'Meta-analysis (Recruitment)'!$B$4</f>
        <v>0</v>
      </c>
      <c r="S2175" s="11">
        <f ca="1">(M2175-H2175)*'Meta-analysis (Recruitment)'!$B$4</f>
        <v>0</v>
      </c>
      <c r="U2175" s="11">
        <f ca="1">(N2175-I2175)*'Meta-analysis (Recruitment)'!$B$4</f>
        <v>0</v>
      </c>
    </row>
    <row r="2176" spans="1:21">
      <c r="A2176" s="11">
        <v>0.17199999999999999</v>
      </c>
      <c r="B2176" s="11" cm="1">
        <f t="array" aca="1" ref="B2176" ca="1">INDEX(
    INDIRECT("'Bootstrap Sampling (Recruitment'!$A$4:$A$4004"),
    RANDBETWEEN(
        MATCH('Meta-analysis (Recruitment)'!$B$5, INDIRECT("'Bootstrap Sampling (Recruitment'!$A$4:$A$4004"), 1),
        MATCH('Meta-analysis (Recruitment)'!$B$6, INDIRECT("'Bootstrap Sampling (Recruitment'!$A$4:$A$4004"), 1)
    ),
    1
)</f>
        <v>0</v>
      </c>
      <c r="C2176" s="11">
        <f t="shared" ca="1" si="307"/>
        <v>1</v>
      </c>
      <c r="F2176" s="11">
        <f t="shared" ca="1" si="299"/>
        <v>0.1</v>
      </c>
      <c r="G2176" s="11">
        <f t="shared" ca="1" si="300"/>
        <v>0.3</v>
      </c>
      <c r="H2176" s="11">
        <f t="shared" ca="1" si="301"/>
        <v>0.5</v>
      </c>
      <c r="I2176" s="11">
        <f t="shared" ca="1" si="302"/>
        <v>0.4</v>
      </c>
      <c r="K2176" s="11">
        <f t="shared" ca="1" si="303"/>
        <v>0.1</v>
      </c>
      <c r="L2176" s="11">
        <f t="shared" ca="1" si="304"/>
        <v>0.3</v>
      </c>
      <c r="M2176" s="11">
        <f t="shared" ca="1" si="305"/>
        <v>0.5</v>
      </c>
      <c r="N2176" s="11">
        <f t="shared" ca="1" si="306"/>
        <v>0.4</v>
      </c>
      <c r="O2176" s="11">
        <f ca="1">(K2176-F2176)*'Meta-analysis (Recruitment)'!$B$4</f>
        <v>0</v>
      </c>
      <c r="Q2176" s="11">
        <f ca="1">(L2176-G2176)*'Meta-analysis (Recruitment)'!$B$4</f>
        <v>0</v>
      </c>
      <c r="S2176" s="11">
        <f ca="1">(M2176-H2176)*'Meta-analysis (Recruitment)'!$B$4</f>
        <v>0</v>
      </c>
      <c r="U2176" s="11">
        <f ca="1">(N2176-I2176)*'Meta-analysis (Recruitment)'!$B$4</f>
        <v>0</v>
      </c>
    </row>
    <row r="2177" spans="1:21">
      <c r="A2177" s="11">
        <v>0.17299999999999999</v>
      </c>
      <c r="B2177" s="11" cm="1">
        <f t="array" aca="1" ref="B2177" ca="1">INDEX(
    INDIRECT("'Bootstrap Sampling (Recruitment'!$A$4:$A$4004"),
    RANDBETWEEN(
        MATCH('Meta-analysis (Recruitment)'!$B$5, INDIRECT("'Bootstrap Sampling (Recruitment'!$A$4:$A$4004"), 1),
        MATCH('Meta-analysis (Recruitment)'!$B$6, INDIRECT("'Bootstrap Sampling (Recruitment'!$A$4:$A$4004"), 1)
    ),
    1
)</f>
        <v>0</v>
      </c>
      <c r="C2177" s="11">
        <f t="shared" ca="1" si="307"/>
        <v>1</v>
      </c>
      <c r="F2177" s="11">
        <f t="shared" ca="1" si="299"/>
        <v>0.1</v>
      </c>
      <c r="G2177" s="11">
        <f t="shared" ca="1" si="300"/>
        <v>0.3</v>
      </c>
      <c r="H2177" s="11">
        <f t="shared" ca="1" si="301"/>
        <v>0.5</v>
      </c>
      <c r="I2177" s="11">
        <f t="shared" ca="1" si="302"/>
        <v>0.31</v>
      </c>
      <c r="K2177" s="11">
        <f t="shared" ca="1" si="303"/>
        <v>0.1</v>
      </c>
      <c r="L2177" s="11">
        <f t="shared" ca="1" si="304"/>
        <v>0.3</v>
      </c>
      <c r="M2177" s="11">
        <f t="shared" ca="1" si="305"/>
        <v>0.5</v>
      </c>
      <c r="N2177" s="11">
        <f t="shared" ca="1" si="306"/>
        <v>0.31</v>
      </c>
      <c r="O2177" s="11">
        <f ca="1">(K2177-F2177)*'Meta-analysis (Recruitment)'!$B$4</f>
        <v>0</v>
      </c>
      <c r="Q2177" s="11">
        <f ca="1">(L2177-G2177)*'Meta-analysis (Recruitment)'!$B$4</f>
        <v>0</v>
      </c>
      <c r="S2177" s="11">
        <f ca="1">(M2177-H2177)*'Meta-analysis (Recruitment)'!$B$4</f>
        <v>0</v>
      </c>
      <c r="U2177" s="11">
        <f ca="1">(N2177-I2177)*'Meta-analysis (Recruitment)'!$B$4</f>
        <v>0</v>
      </c>
    </row>
    <row r="2178" spans="1:21">
      <c r="A2178" s="11">
        <v>0.17399999999999999</v>
      </c>
      <c r="B2178" s="11" cm="1">
        <f t="array" aca="1" ref="B2178" ca="1">INDEX(
    INDIRECT("'Bootstrap Sampling (Recruitment'!$A$4:$A$4004"),
    RANDBETWEEN(
        MATCH('Meta-analysis (Recruitment)'!$B$5, INDIRECT("'Bootstrap Sampling (Recruitment'!$A$4:$A$4004"), 1),
        MATCH('Meta-analysis (Recruitment)'!$B$6, INDIRECT("'Bootstrap Sampling (Recruitment'!$A$4:$A$4004"), 1)
    ),
    1
)</f>
        <v>0</v>
      </c>
      <c r="C2178" s="11">
        <f t="shared" ca="1" si="307"/>
        <v>1</v>
      </c>
      <c r="F2178" s="11">
        <f t="shared" ca="1" si="299"/>
        <v>0.1</v>
      </c>
      <c r="G2178" s="11">
        <f t="shared" ca="1" si="300"/>
        <v>0.3</v>
      </c>
      <c r="H2178" s="11">
        <f t="shared" ca="1" si="301"/>
        <v>0.5</v>
      </c>
      <c r="I2178" s="11">
        <f t="shared" ca="1" si="302"/>
        <v>0.5</v>
      </c>
      <c r="K2178" s="11">
        <f t="shared" ca="1" si="303"/>
        <v>0.1</v>
      </c>
      <c r="L2178" s="11">
        <f t="shared" ca="1" si="304"/>
        <v>0.3</v>
      </c>
      <c r="M2178" s="11">
        <f t="shared" ca="1" si="305"/>
        <v>0.5</v>
      </c>
      <c r="N2178" s="11">
        <f t="shared" ca="1" si="306"/>
        <v>0.5</v>
      </c>
      <c r="O2178" s="11">
        <f ca="1">(K2178-F2178)*'Meta-analysis (Recruitment)'!$B$4</f>
        <v>0</v>
      </c>
      <c r="Q2178" s="11">
        <f ca="1">(L2178-G2178)*'Meta-analysis (Recruitment)'!$B$4</f>
        <v>0</v>
      </c>
      <c r="S2178" s="11">
        <f ca="1">(M2178-H2178)*'Meta-analysis (Recruitment)'!$B$4</f>
        <v>0</v>
      </c>
      <c r="U2178" s="11">
        <f ca="1">(N2178-I2178)*'Meta-analysis (Recruitment)'!$B$4</f>
        <v>0</v>
      </c>
    </row>
    <row r="2179" spans="1:21">
      <c r="A2179" s="11">
        <v>0.17499999999999999</v>
      </c>
      <c r="B2179" s="11" cm="1">
        <f t="array" aca="1" ref="B2179" ca="1">INDEX(
    INDIRECT("'Bootstrap Sampling (Recruitment'!$A$4:$A$4004"),
    RANDBETWEEN(
        MATCH('Meta-analysis (Recruitment)'!$B$5, INDIRECT("'Bootstrap Sampling (Recruitment'!$A$4:$A$4004"), 1),
        MATCH('Meta-analysis (Recruitment)'!$B$6, INDIRECT("'Bootstrap Sampling (Recruitment'!$A$4:$A$4004"), 1)
    ),
    1
)</f>
        <v>0</v>
      </c>
      <c r="C2179" s="11">
        <f t="shared" ca="1" si="307"/>
        <v>1</v>
      </c>
      <c r="F2179" s="11">
        <f t="shared" ca="1" si="299"/>
        <v>0.1</v>
      </c>
      <c r="G2179" s="11">
        <f t="shared" ca="1" si="300"/>
        <v>0.3</v>
      </c>
      <c r="H2179" s="11">
        <f t="shared" ca="1" si="301"/>
        <v>0.5</v>
      </c>
      <c r="I2179" s="11">
        <f t="shared" ca="1" si="302"/>
        <v>0.22</v>
      </c>
      <c r="K2179" s="11">
        <f t="shared" ca="1" si="303"/>
        <v>0.1</v>
      </c>
      <c r="L2179" s="11">
        <f t="shared" ca="1" si="304"/>
        <v>0.3</v>
      </c>
      <c r="M2179" s="11">
        <f t="shared" ca="1" si="305"/>
        <v>0.5</v>
      </c>
      <c r="N2179" s="11">
        <f t="shared" ca="1" si="306"/>
        <v>0.22</v>
      </c>
      <c r="O2179" s="11">
        <f ca="1">(K2179-F2179)*'Meta-analysis (Recruitment)'!$B$4</f>
        <v>0</v>
      </c>
      <c r="Q2179" s="11">
        <f ca="1">(L2179-G2179)*'Meta-analysis (Recruitment)'!$B$4</f>
        <v>0</v>
      </c>
      <c r="S2179" s="11">
        <f ca="1">(M2179-H2179)*'Meta-analysis (Recruitment)'!$B$4</f>
        <v>0</v>
      </c>
      <c r="U2179" s="11">
        <f ca="1">(N2179-I2179)*'Meta-analysis (Recruitment)'!$B$4</f>
        <v>0</v>
      </c>
    </row>
    <row r="2180" spans="1:21">
      <c r="A2180" s="11">
        <v>0.17599999999999999</v>
      </c>
      <c r="B2180" s="11" cm="1">
        <f t="array" aca="1" ref="B2180" ca="1">INDEX(
    INDIRECT("'Bootstrap Sampling (Recruitment'!$A$4:$A$4004"),
    RANDBETWEEN(
        MATCH('Meta-analysis (Recruitment)'!$B$5, INDIRECT("'Bootstrap Sampling (Recruitment'!$A$4:$A$4004"), 1),
        MATCH('Meta-analysis (Recruitment)'!$B$6, INDIRECT("'Bootstrap Sampling (Recruitment'!$A$4:$A$4004"), 1)
    ),
    1
)</f>
        <v>0</v>
      </c>
      <c r="C2180" s="11">
        <f t="shared" ca="1" si="307"/>
        <v>1</v>
      </c>
      <c r="F2180" s="11">
        <f t="shared" ref="F2180:F2243" ca="1" si="308">INDEX($E$13:$E$13, RANDBETWEEN(1,ROWS($E$13:$E$13)),1)</f>
        <v>0.1</v>
      </c>
      <c r="G2180" s="11">
        <f t="shared" ref="G2180:G2243" ca="1" si="309">INDEX($E$33:$E$33, RANDBETWEEN(1,ROWS($E$624:$E$624)),1)</f>
        <v>0.3</v>
      </c>
      <c r="H2180" s="11">
        <f t="shared" ref="H2180:H2243" ca="1" si="310">INDEX($E$53:$E$53, RANDBETWEEN(1,ROWS($E$644:$E$644)),1)</f>
        <v>0.5</v>
      </c>
      <c r="I2180" s="11">
        <f t="shared" ref="I2180:I2243" ca="1" si="311">INDEX($E$13:$E$53, RANDBETWEEN(1,ROWS($E$13:$E$53)),1)</f>
        <v>0.44</v>
      </c>
      <c r="K2180" s="11">
        <f t="shared" ref="K2180:K2243" ca="1" si="312">PRODUCT($C2180,F2180)</f>
        <v>0.1</v>
      </c>
      <c r="L2180" s="11">
        <f t="shared" ref="L2180:L2243" ca="1" si="313">PRODUCT($C2180,G2180)</f>
        <v>0.3</v>
      </c>
      <c r="M2180" s="11">
        <f t="shared" ref="M2180:M2243" ca="1" si="314">PRODUCT($C2180,H2180)</f>
        <v>0.5</v>
      </c>
      <c r="N2180" s="11">
        <f t="shared" ref="N2180:N2243" ca="1" si="315">PRODUCT($C2180,I2180)</f>
        <v>0.44</v>
      </c>
      <c r="O2180" s="11">
        <f ca="1">(K2180-F2180)*'Meta-analysis (Recruitment)'!$B$4</f>
        <v>0</v>
      </c>
      <c r="Q2180" s="11">
        <f ca="1">(L2180-G2180)*'Meta-analysis (Recruitment)'!$B$4</f>
        <v>0</v>
      </c>
      <c r="S2180" s="11">
        <f ca="1">(M2180-H2180)*'Meta-analysis (Recruitment)'!$B$4</f>
        <v>0</v>
      </c>
      <c r="U2180" s="11">
        <f ca="1">(N2180-I2180)*'Meta-analysis (Recruitment)'!$B$4</f>
        <v>0</v>
      </c>
    </row>
    <row r="2181" spans="1:21">
      <c r="A2181" s="11">
        <v>0.17699999999999999</v>
      </c>
      <c r="B2181" s="11" cm="1">
        <f t="array" aca="1" ref="B2181" ca="1">INDEX(
    INDIRECT("'Bootstrap Sampling (Recruitment'!$A$4:$A$4004"),
    RANDBETWEEN(
        MATCH('Meta-analysis (Recruitment)'!$B$5, INDIRECT("'Bootstrap Sampling (Recruitment'!$A$4:$A$4004"), 1),
        MATCH('Meta-analysis (Recruitment)'!$B$6, INDIRECT("'Bootstrap Sampling (Recruitment'!$A$4:$A$4004"), 1)
    ),
    1
)</f>
        <v>0</v>
      </c>
      <c r="C2181" s="11">
        <f t="shared" ca="1" si="307"/>
        <v>1</v>
      </c>
      <c r="F2181" s="11">
        <f t="shared" ca="1" si="308"/>
        <v>0.1</v>
      </c>
      <c r="G2181" s="11">
        <f t="shared" ca="1" si="309"/>
        <v>0.3</v>
      </c>
      <c r="H2181" s="11">
        <f t="shared" ca="1" si="310"/>
        <v>0.5</v>
      </c>
      <c r="I2181" s="11">
        <f t="shared" ca="1" si="311"/>
        <v>0.39</v>
      </c>
      <c r="K2181" s="11">
        <f t="shared" ca="1" si="312"/>
        <v>0.1</v>
      </c>
      <c r="L2181" s="11">
        <f t="shared" ca="1" si="313"/>
        <v>0.3</v>
      </c>
      <c r="M2181" s="11">
        <f t="shared" ca="1" si="314"/>
        <v>0.5</v>
      </c>
      <c r="N2181" s="11">
        <f t="shared" ca="1" si="315"/>
        <v>0.39</v>
      </c>
      <c r="O2181" s="11">
        <f ca="1">(K2181-F2181)*'Meta-analysis (Recruitment)'!$B$4</f>
        <v>0</v>
      </c>
      <c r="Q2181" s="11">
        <f ca="1">(L2181-G2181)*'Meta-analysis (Recruitment)'!$B$4</f>
        <v>0</v>
      </c>
      <c r="S2181" s="11">
        <f ca="1">(M2181-H2181)*'Meta-analysis (Recruitment)'!$B$4</f>
        <v>0</v>
      </c>
      <c r="U2181" s="11">
        <f ca="1">(N2181-I2181)*'Meta-analysis (Recruitment)'!$B$4</f>
        <v>0</v>
      </c>
    </row>
    <row r="2182" spans="1:21">
      <c r="A2182" s="11">
        <v>0.17799999999999999</v>
      </c>
      <c r="B2182" s="11" cm="1">
        <f t="array" aca="1" ref="B2182" ca="1">INDEX(
    INDIRECT("'Bootstrap Sampling (Recruitment'!$A$4:$A$4004"),
    RANDBETWEEN(
        MATCH('Meta-analysis (Recruitment)'!$B$5, INDIRECT("'Bootstrap Sampling (Recruitment'!$A$4:$A$4004"), 1),
        MATCH('Meta-analysis (Recruitment)'!$B$6, INDIRECT("'Bootstrap Sampling (Recruitment'!$A$4:$A$4004"), 1)
    ),
    1
)</f>
        <v>0</v>
      </c>
      <c r="C2182" s="11">
        <f t="shared" ca="1" si="307"/>
        <v>1</v>
      </c>
      <c r="F2182" s="11">
        <f t="shared" ca="1" si="308"/>
        <v>0.1</v>
      </c>
      <c r="G2182" s="11">
        <f t="shared" ca="1" si="309"/>
        <v>0.3</v>
      </c>
      <c r="H2182" s="11">
        <f t="shared" ca="1" si="310"/>
        <v>0.5</v>
      </c>
      <c r="I2182" s="11">
        <f t="shared" ca="1" si="311"/>
        <v>0.4</v>
      </c>
      <c r="K2182" s="11">
        <f t="shared" ca="1" si="312"/>
        <v>0.1</v>
      </c>
      <c r="L2182" s="11">
        <f t="shared" ca="1" si="313"/>
        <v>0.3</v>
      </c>
      <c r="M2182" s="11">
        <f t="shared" ca="1" si="314"/>
        <v>0.5</v>
      </c>
      <c r="N2182" s="11">
        <f t="shared" ca="1" si="315"/>
        <v>0.4</v>
      </c>
      <c r="O2182" s="11">
        <f ca="1">(K2182-F2182)*'Meta-analysis (Recruitment)'!$B$4</f>
        <v>0</v>
      </c>
      <c r="Q2182" s="11">
        <f ca="1">(L2182-G2182)*'Meta-analysis (Recruitment)'!$B$4</f>
        <v>0</v>
      </c>
      <c r="S2182" s="11">
        <f ca="1">(M2182-H2182)*'Meta-analysis (Recruitment)'!$B$4</f>
        <v>0</v>
      </c>
      <c r="U2182" s="11">
        <f ca="1">(N2182-I2182)*'Meta-analysis (Recruitment)'!$B$4</f>
        <v>0</v>
      </c>
    </row>
    <row r="2183" spans="1:21">
      <c r="A2183" s="11">
        <v>0.17899999999999999</v>
      </c>
      <c r="B2183" s="11" cm="1">
        <f t="array" aca="1" ref="B2183" ca="1">INDEX(
    INDIRECT("'Bootstrap Sampling (Recruitment'!$A$4:$A$4004"),
    RANDBETWEEN(
        MATCH('Meta-analysis (Recruitment)'!$B$5, INDIRECT("'Bootstrap Sampling (Recruitment'!$A$4:$A$4004"), 1),
        MATCH('Meta-analysis (Recruitment)'!$B$6, INDIRECT("'Bootstrap Sampling (Recruitment'!$A$4:$A$4004"), 1)
    ),
    1
)</f>
        <v>0</v>
      </c>
      <c r="C2183" s="11">
        <f t="shared" ca="1" si="307"/>
        <v>1</v>
      </c>
      <c r="F2183" s="11">
        <f t="shared" ca="1" si="308"/>
        <v>0.1</v>
      </c>
      <c r="G2183" s="11">
        <f t="shared" ca="1" si="309"/>
        <v>0.3</v>
      </c>
      <c r="H2183" s="11">
        <f t="shared" ca="1" si="310"/>
        <v>0.5</v>
      </c>
      <c r="I2183" s="11">
        <f t="shared" ca="1" si="311"/>
        <v>0.46</v>
      </c>
      <c r="K2183" s="11">
        <f t="shared" ca="1" si="312"/>
        <v>0.1</v>
      </c>
      <c r="L2183" s="11">
        <f t="shared" ca="1" si="313"/>
        <v>0.3</v>
      </c>
      <c r="M2183" s="11">
        <f t="shared" ca="1" si="314"/>
        <v>0.5</v>
      </c>
      <c r="N2183" s="11">
        <f t="shared" ca="1" si="315"/>
        <v>0.46</v>
      </c>
      <c r="O2183" s="11">
        <f ca="1">(K2183-F2183)*'Meta-analysis (Recruitment)'!$B$4</f>
        <v>0</v>
      </c>
      <c r="Q2183" s="11">
        <f ca="1">(L2183-G2183)*'Meta-analysis (Recruitment)'!$B$4</f>
        <v>0</v>
      </c>
      <c r="S2183" s="11">
        <f ca="1">(M2183-H2183)*'Meta-analysis (Recruitment)'!$B$4</f>
        <v>0</v>
      </c>
      <c r="U2183" s="11">
        <f ca="1">(N2183-I2183)*'Meta-analysis (Recruitment)'!$B$4</f>
        <v>0</v>
      </c>
    </row>
    <row r="2184" spans="1:21">
      <c r="A2184" s="11">
        <v>0.18</v>
      </c>
      <c r="B2184" s="11" cm="1">
        <f t="array" aca="1" ref="B2184" ca="1">INDEX(
    INDIRECT("'Bootstrap Sampling (Recruitment'!$A$4:$A$4004"),
    RANDBETWEEN(
        MATCH('Meta-analysis (Recruitment)'!$B$5, INDIRECT("'Bootstrap Sampling (Recruitment'!$A$4:$A$4004"), 1),
        MATCH('Meta-analysis (Recruitment)'!$B$6, INDIRECT("'Bootstrap Sampling (Recruitment'!$A$4:$A$4004"), 1)
    ),
    1
)</f>
        <v>0</v>
      </c>
      <c r="C2184" s="11">
        <f t="shared" ca="1" si="307"/>
        <v>1</v>
      </c>
      <c r="F2184" s="11">
        <f t="shared" ca="1" si="308"/>
        <v>0.1</v>
      </c>
      <c r="G2184" s="11">
        <f t="shared" ca="1" si="309"/>
        <v>0.3</v>
      </c>
      <c r="H2184" s="11">
        <f t="shared" ca="1" si="310"/>
        <v>0.5</v>
      </c>
      <c r="I2184" s="11">
        <f t="shared" ca="1" si="311"/>
        <v>0.22</v>
      </c>
      <c r="K2184" s="11">
        <f t="shared" ca="1" si="312"/>
        <v>0.1</v>
      </c>
      <c r="L2184" s="11">
        <f t="shared" ca="1" si="313"/>
        <v>0.3</v>
      </c>
      <c r="M2184" s="11">
        <f t="shared" ca="1" si="314"/>
        <v>0.5</v>
      </c>
      <c r="N2184" s="11">
        <f t="shared" ca="1" si="315"/>
        <v>0.22</v>
      </c>
      <c r="O2184" s="11">
        <f ca="1">(K2184-F2184)*'Meta-analysis (Recruitment)'!$B$4</f>
        <v>0</v>
      </c>
      <c r="Q2184" s="11">
        <f ca="1">(L2184-G2184)*'Meta-analysis (Recruitment)'!$B$4</f>
        <v>0</v>
      </c>
      <c r="S2184" s="11">
        <f ca="1">(M2184-H2184)*'Meta-analysis (Recruitment)'!$B$4</f>
        <v>0</v>
      </c>
      <c r="U2184" s="11">
        <f ca="1">(N2184-I2184)*'Meta-analysis (Recruitment)'!$B$4</f>
        <v>0</v>
      </c>
    </row>
    <row r="2185" spans="1:21">
      <c r="A2185" s="11">
        <v>0.18099999999999999</v>
      </c>
      <c r="B2185" s="11" cm="1">
        <f t="array" aca="1" ref="B2185" ca="1">INDEX(
    INDIRECT("'Bootstrap Sampling (Recruitment'!$A$4:$A$4004"),
    RANDBETWEEN(
        MATCH('Meta-analysis (Recruitment)'!$B$5, INDIRECT("'Bootstrap Sampling (Recruitment'!$A$4:$A$4004"), 1),
        MATCH('Meta-analysis (Recruitment)'!$B$6, INDIRECT("'Bootstrap Sampling (Recruitment'!$A$4:$A$4004"), 1)
    ),
    1
)</f>
        <v>0</v>
      </c>
      <c r="C2185" s="11">
        <f t="shared" ca="1" si="307"/>
        <v>1</v>
      </c>
      <c r="F2185" s="11">
        <f t="shared" ca="1" si="308"/>
        <v>0.1</v>
      </c>
      <c r="G2185" s="11">
        <f t="shared" ca="1" si="309"/>
        <v>0.3</v>
      </c>
      <c r="H2185" s="11">
        <f t="shared" ca="1" si="310"/>
        <v>0.5</v>
      </c>
      <c r="I2185" s="11">
        <f t="shared" ca="1" si="311"/>
        <v>0.34</v>
      </c>
      <c r="K2185" s="11">
        <f t="shared" ca="1" si="312"/>
        <v>0.1</v>
      </c>
      <c r="L2185" s="11">
        <f t="shared" ca="1" si="313"/>
        <v>0.3</v>
      </c>
      <c r="M2185" s="11">
        <f t="shared" ca="1" si="314"/>
        <v>0.5</v>
      </c>
      <c r="N2185" s="11">
        <f t="shared" ca="1" si="315"/>
        <v>0.34</v>
      </c>
      <c r="O2185" s="11">
        <f ca="1">(K2185-F2185)*'Meta-analysis (Recruitment)'!$B$4</f>
        <v>0</v>
      </c>
      <c r="Q2185" s="11">
        <f ca="1">(L2185-G2185)*'Meta-analysis (Recruitment)'!$B$4</f>
        <v>0</v>
      </c>
      <c r="S2185" s="11">
        <f ca="1">(M2185-H2185)*'Meta-analysis (Recruitment)'!$B$4</f>
        <v>0</v>
      </c>
      <c r="U2185" s="11">
        <f ca="1">(N2185-I2185)*'Meta-analysis (Recruitment)'!$B$4</f>
        <v>0</v>
      </c>
    </row>
    <row r="2186" spans="1:21">
      <c r="A2186" s="11">
        <v>0.182</v>
      </c>
      <c r="B2186" s="11" cm="1">
        <f t="array" aca="1" ref="B2186" ca="1">INDEX(
    INDIRECT("'Bootstrap Sampling (Recruitment'!$A$4:$A$4004"),
    RANDBETWEEN(
        MATCH('Meta-analysis (Recruitment)'!$B$5, INDIRECT("'Bootstrap Sampling (Recruitment'!$A$4:$A$4004"), 1),
        MATCH('Meta-analysis (Recruitment)'!$B$6, INDIRECT("'Bootstrap Sampling (Recruitment'!$A$4:$A$4004"), 1)
    ),
    1
)</f>
        <v>0</v>
      </c>
      <c r="C2186" s="11">
        <f t="shared" ca="1" si="307"/>
        <v>1</v>
      </c>
      <c r="F2186" s="11">
        <f t="shared" ca="1" si="308"/>
        <v>0.1</v>
      </c>
      <c r="G2186" s="11">
        <f t="shared" ca="1" si="309"/>
        <v>0.3</v>
      </c>
      <c r="H2186" s="11">
        <f t="shared" ca="1" si="310"/>
        <v>0.5</v>
      </c>
      <c r="I2186" s="11">
        <f t="shared" ca="1" si="311"/>
        <v>0.18</v>
      </c>
      <c r="K2186" s="11">
        <f t="shared" ca="1" si="312"/>
        <v>0.1</v>
      </c>
      <c r="L2186" s="11">
        <f t="shared" ca="1" si="313"/>
        <v>0.3</v>
      </c>
      <c r="M2186" s="11">
        <f t="shared" ca="1" si="314"/>
        <v>0.5</v>
      </c>
      <c r="N2186" s="11">
        <f t="shared" ca="1" si="315"/>
        <v>0.18</v>
      </c>
      <c r="O2186" s="11">
        <f ca="1">(K2186-F2186)*'Meta-analysis (Recruitment)'!$B$4</f>
        <v>0</v>
      </c>
      <c r="Q2186" s="11">
        <f ca="1">(L2186-G2186)*'Meta-analysis (Recruitment)'!$B$4</f>
        <v>0</v>
      </c>
      <c r="S2186" s="11">
        <f ca="1">(M2186-H2186)*'Meta-analysis (Recruitment)'!$B$4</f>
        <v>0</v>
      </c>
      <c r="U2186" s="11">
        <f ca="1">(N2186-I2186)*'Meta-analysis (Recruitment)'!$B$4</f>
        <v>0</v>
      </c>
    </row>
    <row r="2187" spans="1:21">
      <c r="A2187" s="11">
        <v>0.183</v>
      </c>
      <c r="B2187" s="11" cm="1">
        <f t="array" aca="1" ref="B2187" ca="1">INDEX(
    INDIRECT("'Bootstrap Sampling (Recruitment'!$A$4:$A$4004"),
    RANDBETWEEN(
        MATCH('Meta-analysis (Recruitment)'!$B$5, INDIRECT("'Bootstrap Sampling (Recruitment'!$A$4:$A$4004"), 1),
        MATCH('Meta-analysis (Recruitment)'!$B$6, INDIRECT("'Bootstrap Sampling (Recruitment'!$A$4:$A$4004"), 1)
    ),
    1
)</f>
        <v>0</v>
      </c>
      <c r="C2187" s="11">
        <f t="shared" ca="1" si="307"/>
        <v>1</v>
      </c>
      <c r="F2187" s="11">
        <f t="shared" ca="1" si="308"/>
        <v>0.1</v>
      </c>
      <c r="G2187" s="11">
        <f t="shared" ca="1" si="309"/>
        <v>0.3</v>
      </c>
      <c r="H2187" s="11">
        <f t="shared" ca="1" si="310"/>
        <v>0.5</v>
      </c>
      <c r="I2187" s="11">
        <f t="shared" ca="1" si="311"/>
        <v>0.18</v>
      </c>
      <c r="K2187" s="11">
        <f t="shared" ca="1" si="312"/>
        <v>0.1</v>
      </c>
      <c r="L2187" s="11">
        <f t="shared" ca="1" si="313"/>
        <v>0.3</v>
      </c>
      <c r="M2187" s="11">
        <f t="shared" ca="1" si="314"/>
        <v>0.5</v>
      </c>
      <c r="N2187" s="11">
        <f t="shared" ca="1" si="315"/>
        <v>0.18</v>
      </c>
      <c r="O2187" s="11">
        <f ca="1">(K2187-F2187)*'Meta-analysis (Recruitment)'!$B$4</f>
        <v>0</v>
      </c>
      <c r="Q2187" s="11">
        <f ca="1">(L2187-G2187)*'Meta-analysis (Recruitment)'!$B$4</f>
        <v>0</v>
      </c>
      <c r="S2187" s="11">
        <f ca="1">(M2187-H2187)*'Meta-analysis (Recruitment)'!$B$4</f>
        <v>0</v>
      </c>
      <c r="U2187" s="11">
        <f ca="1">(N2187-I2187)*'Meta-analysis (Recruitment)'!$B$4</f>
        <v>0</v>
      </c>
    </row>
    <row r="2188" spans="1:21">
      <c r="A2188" s="11">
        <v>0.184</v>
      </c>
      <c r="B2188" s="11" cm="1">
        <f t="array" aca="1" ref="B2188" ca="1">INDEX(
    INDIRECT("'Bootstrap Sampling (Recruitment'!$A$4:$A$4004"),
    RANDBETWEEN(
        MATCH('Meta-analysis (Recruitment)'!$B$5, INDIRECT("'Bootstrap Sampling (Recruitment'!$A$4:$A$4004"), 1),
        MATCH('Meta-analysis (Recruitment)'!$B$6, INDIRECT("'Bootstrap Sampling (Recruitment'!$A$4:$A$4004"), 1)
    ),
    1
)</f>
        <v>0</v>
      </c>
      <c r="C2188" s="11">
        <f t="shared" ca="1" si="307"/>
        <v>1</v>
      </c>
      <c r="F2188" s="11">
        <f t="shared" ca="1" si="308"/>
        <v>0.1</v>
      </c>
      <c r="G2188" s="11">
        <f t="shared" ca="1" si="309"/>
        <v>0.3</v>
      </c>
      <c r="H2188" s="11">
        <f t="shared" ca="1" si="310"/>
        <v>0.5</v>
      </c>
      <c r="I2188" s="11">
        <f t="shared" ca="1" si="311"/>
        <v>0.49</v>
      </c>
      <c r="K2188" s="11">
        <f t="shared" ca="1" si="312"/>
        <v>0.1</v>
      </c>
      <c r="L2188" s="11">
        <f t="shared" ca="1" si="313"/>
        <v>0.3</v>
      </c>
      <c r="M2188" s="11">
        <f t="shared" ca="1" si="314"/>
        <v>0.5</v>
      </c>
      <c r="N2188" s="11">
        <f t="shared" ca="1" si="315"/>
        <v>0.49</v>
      </c>
      <c r="O2188" s="11">
        <f ca="1">(K2188-F2188)*'Meta-analysis (Recruitment)'!$B$4</f>
        <v>0</v>
      </c>
      <c r="Q2188" s="11">
        <f ca="1">(L2188-G2188)*'Meta-analysis (Recruitment)'!$B$4</f>
        <v>0</v>
      </c>
      <c r="S2188" s="11">
        <f ca="1">(M2188-H2188)*'Meta-analysis (Recruitment)'!$B$4</f>
        <v>0</v>
      </c>
      <c r="U2188" s="11">
        <f ca="1">(N2188-I2188)*'Meta-analysis (Recruitment)'!$B$4</f>
        <v>0</v>
      </c>
    </row>
    <row r="2189" spans="1:21">
      <c r="A2189" s="11">
        <v>0.185</v>
      </c>
      <c r="B2189" s="11" cm="1">
        <f t="array" aca="1" ref="B2189" ca="1">INDEX(
    INDIRECT("'Bootstrap Sampling (Recruitment'!$A$4:$A$4004"),
    RANDBETWEEN(
        MATCH('Meta-analysis (Recruitment)'!$B$5, INDIRECT("'Bootstrap Sampling (Recruitment'!$A$4:$A$4004"), 1),
        MATCH('Meta-analysis (Recruitment)'!$B$6, INDIRECT("'Bootstrap Sampling (Recruitment'!$A$4:$A$4004"), 1)
    ),
    1
)</f>
        <v>0</v>
      </c>
      <c r="C2189" s="11">
        <f t="shared" ca="1" si="307"/>
        <v>1</v>
      </c>
      <c r="F2189" s="11">
        <f t="shared" ca="1" si="308"/>
        <v>0.1</v>
      </c>
      <c r="G2189" s="11">
        <f t="shared" ca="1" si="309"/>
        <v>0.3</v>
      </c>
      <c r="H2189" s="11">
        <f t="shared" ca="1" si="310"/>
        <v>0.5</v>
      </c>
      <c r="I2189" s="11">
        <f t="shared" ca="1" si="311"/>
        <v>0.11</v>
      </c>
      <c r="K2189" s="11">
        <f t="shared" ca="1" si="312"/>
        <v>0.1</v>
      </c>
      <c r="L2189" s="11">
        <f t="shared" ca="1" si="313"/>
        <v>0.3</v>
      </c>
      <c r="M2189" s="11">
        <f t="shared" ca="1" si="314"/>
        <v>0.5</v>
      </c>
      <c r="N2189" s="11">
        <f t="shared" ca="1" si="315"/>
        <v>0.11</v>
      </c>
      <c r="O2189" s="11">
        <f ca="1">(K2189-F2189)*'Meta-analysis (Recruitment)'!$B$4</f>
        <v>0</v>
      </c>
      <c r="Q2189" s="11">
        <f ca="1">(L2189-G2189)*'Meta-analysis (Recruitment)'!$B$4</f>
        <v>0</v>
      </c>
      <c r="S2189" s="11">
        <f ca="1">(M2189-H2189)*'Meta-analysis (Recruitment)'!$B$4</f>
        <v>0</v>
      </c>
      <c r="U2189" s="11">
        <f ca="1">(N2189-I2189)*'Meta-analysis (Recruitment)'!$B$4</f>
        <v>0</v>
      </c>
    </row>
    <row r="2190" spans="1:21">
      <c r="A2190" s="11">
        <v>0.186</v>
      </c>
      <c r="B2190" s="11" cm="1">
        <f t="array" aca="1" ref="B2190" ca="1">INDEX(
    INDIRECT("'Bootstrap Sampling (Recruitment'!$A$4:$A$4004"),
    RANDBETWEEN(
        MATCH('Meta-analysis (Recruitment)'!$B$5, INDIRECT("'Bootstrap Sampling (Recruitment'!$A$4:$A$4004"), 1),
        MATCH('Meta-analysis (Recruitment)'!$B$6, INDIRECT("'Bootstrap Sampling (Recruitment'!$A$4:$A$4004"), 1)
    ),
    1
)</f>
        <v>0</v>
      </c>
      <c r="C2190" s="11">
        <f t="shared" ca="1" si="307"/>
        <v>1</v>
      </c>
      <c r="F2190" s="11">
        <f t="shared" ca="1" si="308"/>
        <v>0.1</v>
      </c>
      <c r="G2190" s="11">
        <f t="shared" ca="1" si="309"/>
        <v>0.3</v>
      </c>
      <c r="H2190" s="11">
        <f t="shared" ca="1" si="310"/>
        <v>0.5</v>
      </c>
      <c r="I2190" s="11">
        <f t="shared" ca="1" si="311"/>
        <v>0.38</v>
      </c>
      <c r="K2190" s="11">
        <f t="shared" ca="1" si="312"/>
        <v>0.1</v>
      </c>
      <c r="L2190" s="11">
        <f t="shared" ca="1" si="313"/>
        <v>0.3</v>
      </c>
      <c r="M2190" s="11">
        <f t="shared" ca="1" si="314"/>
        <v>0.5</v>
      </c>
      <c r="N2190" s="11">
        <f t="shared" ca="1" si="315"/>
        <v>0.38</v>
      </c>
      <c r="O2190" s="11">
        <f ca="1">(K2190-F2190)*'Meta-analysis (Recruitment)'!$B$4</f>
        <v>0</v>
      </c>
      <c r="Q2190" s="11">
        <f ca="1">(L2190-G2190)*'Meta-analysis (Recruitment)'!$B$4</f>
        <v>0</v>
      </c>
      <c r="S2190" s="11">
        <f ca="1">(M2190-H2190)*'Meta-analysis (Recruitment)'!$B$4</f>
        <v>0</v>
      </c>
      <c r="U2190" s="11">
        <f ca="1">(N2190-I2190)*'Meta-analysis (Recruitment)'!$B$4</f>
        <v>0</v>
      </c>
    </row>
    <row r="2191" spans="1:21">
      <c r="A2191" s="11">
        <v>0.187</v>
      </c>
      <c r="B2191" s="11" cm="1">
        <f t="array" aca="1" ref="B2191" ca="1">INDEX(
    INDIRECT("'Bootstrap Sampling (Recruitment'!$A$4:$A$4004"),
    RANDBETWEEN(
        MATCH('Meta-analysis (Recruitment)'!$B$5, INDIRECT("'Bootstrap Sampling (Recruitment'!$A$4:$A$4004"), 1),
        MATCH('Meta-analysis (Recruitment)'!$B$6, INDIRECT("'Bootstrap Sampling (Recruitment'!$A$4:$A$4004"), 1)
    ),
    1
)</f>
        <v>0</v>
      </c>
      <c r="C2191" s="11">
        <f t="shared" ca="1" si="307"/>
        <v>1</v>
      </c>
      <c r="F2191" s="11">
        <f t="shared" ca="1" si="308"/>
        <v>0.1</v>
      </c>
      <c r="G2191" s="11">
        <f t="shared" ca="1" si="309"/>
        <v>0.3</v>
      </c>
      <c r="H2191" s="11">
        <f t="shared" ca="1" si="310"/>
        <v>0.5</v>
      </c>
      <c r="I2191" s="11">
        <f t="shared" ca="1" si="311"/>
        <v>0.49</v>
      </c>
      <c r="K2191" s="11">
        <f t="shared" ca="1" si="312"/>
        <v>0.1</v>
      </c>
      <c r="L2191" s="11">
        <f t="shared" ca="1" si="313"/>
        <v>0.3</v>
      </c>
      <c r="M2191" s="11">
        <f t="shared" ca="1" si="314"/>
        <v>0.5</v>
      </c>
      <c r="N2191" s="11">
        <f t="shared" ca="1" si="315"/>
        <v>0.49</v>
      </c>
      <c r="O2191" s="11">
        <f ca="1">(K2191-F2191)*'Meta-analysis (Recruitment)'!$B$4</f>
        <v>0</v>
      </c>
      <c r="Q2191" s="11">
        <f ca="1">(L2191-G2191)*'Meta-analysis (Recruitment)'!$B$4</f>
        <v>0</v>
      </c>
      <c r="S2191" s="11">
        <f ca="1">(M2191-H2191)*'Meta-analysis (Recruitment)'!$B$4</f>
        <v>0</v>
      </c>
      <c r="U2191" s="11">
        <f ca="1">(N2191-I2191)*'Meta-analysis (Recruitment)'!$B$4</f>
        <v>0</v>
      </c>
    </row>
    <row r="2192" spans="1:21">
      <c r="A2192" s="11">
        <v>0.188</v>
      </c>
      <c r="B2192" s="11" cm="1">
        <f t="array" aca="1" ref="B2192" ca="1">INDEX(
    INDIRECT("'Bootstrap Sampling (Recruitment'!$A$4:$A$4004"),
    RANDBETWEEN(
        MATCH('Meta-analysis (Recruitment)'!$B$5, INDIRECT("'Bootstrap Sampling (Recruitment'!$A$4:$A$4004"), 1),
        MATCH('Meta-analysis (Recruitment)'!$B$6, INDIRECT("'Bootstrap Sampling (Recruitment'!$A$4:$A$4004"), 1)
    ),
    1
)</f>
        <v>0</v>
      </c>
      <c r="C2192" s="11">
        <f t="shared" ca="1" si="307"/>
        <v>1</v>
      </c>
      <c r="F2192" s="11">
        <f t="shared" ca="1" si="308"/>
        <v>0.1</v>
      </c>
      <c r="G2192" s="11">
        <f t="shared" ca="1" si="309"/>
        <v>0.3</v>
      </c>
      <c r="H2192" s="11">
        <f t="shared" ca="1" si="310"/>
        <v>0.5</v>
      </c>
      <c r="I2192" s="11">
        <f t="shared" ca="1" si="311"/>
        <v>0.46</v>
      </c>
      <c r="K2192" s="11">
        <f t="shared" ca="1" si="312"/>
        <v>0.1</v>
      </c>
      <c r="L2192" s="11">
        <f t="shared" ca="1" si="313"/>
        <v>0.3</v>
      </c>
      <c r="M2192" s="11">
        <f t="shared" ca="1" si="314"/>
        <v>0.5</v>
      </c>
      <c r="N2192" s="11">
        <f t="shared" ca="1" si="315"/>
        <v>0.46</v>
      </c>
      <c r="O2192" s="11">
        <f ca="1">(K2192-F2192)*'Meta-analysis (Recruitment)'!$B$4</f>
        <v>0</v>
      </c>
      <c r="Q2192" s="11">
        <f ca="1">(L2192-G2192)*'Meta-analysis (Recruitment)'!$B$4</f>
        <v>0</v>
      </c>
      <c r="S2192" s="11">
        <f ca="1">(M2192-H2192)*'Meta-analysis (Recruitment)'!$B$4</f>
        <v>0</v>
      </c>
      <c r="U2192" s="11">
        <f ca="1">(N2192-I2192)*'Meta-analysis (Recruitment)'!$B$4</f>
        <v>0</v>
      </c>
    </row>
    <row r="2193" spans="1:21">
      <c r="A2193" s="11">
        <v>0.189</v>
      </c>
      <c r="B2193" s="11" cm="1">
        <f t="array" aca="1" ref="B2193" ca="1">INDEX(
    INDIRECT("'Bootstrap Sampling (Recruitment'!$A$4:$A$4004"),
    RANDBETWEEN(
        MATCH('Meta-analysis (Recruitment)'!$B$5, INDIRECT("'Bootstrap Sampling (Recruitment'!$A$4:$A$4004"), 1),
        MATCH('Meta-analysis (Recruitment)'!$B$6, INDIRECT("'Bootstrap Sampling (Recruitment'!$A$4:$A$4004"), 1)
    ),
    1
)</f>
        <v>0</v>
      </c>
      <c r="C2193" s="11">
        <f t="shared" ca="1" si="307"/>
        <v>1</v>
      </c>
      <c r="F2193" s="11">
        <f t="shared" ca="1" si="308"/>
        <v>0.1</v>
      </c>
      <c r="G2193" s="11">
        <f t="shared" ca="1" si="309"/>
        <v>0.3</v>
      </c>
      <c r="H2193" s="11">
        <f t="shared" ca="1" si="310"/>
        <v>0.5</v>
      </c>
      <c r="I2193" s="11">
        <f t="shared" ca="1" si="311"/>
        <v>0.22</v>
      </c>
      <c r="K2193" s="11">
        <f t="shared" ca="1" si="312"/>
        <v>0.1</v>
      </c>
      <c r="L2193" s="11">
        <f t="shared" ca="1" si="313"/>
        <v>0.3</v>
      </c>
      <c r="M2193" s="11">
        <f t="shared" ca="1" si="314"/>
        <v>0.5</v>
      </c>
      <c r="N2193" s="11">
        <f t="shared" ca="1" si="315"/>
        <v>0.22</v>
      </c>
      <c r="O2193" s="11">
        <f ca="1">(K2193-F2193)*'Meta-analysis (Recruitment)'!$B$4</f>
        <v>0</v>
      </c>
      <c r="Q2193" s="11">
        <f ca="1">(L2193-G2193)*'Meta-analysis (Recruitment)'!$B$4</f>
        <v>0</v>
      </c>
      <c r="S2193" s="11">
        <f ca="1">(M2193-H2193)*'Meta-analysis (Recruitment)'!$B$4</f>
        <v>0</v>
      </c>
      <c r="U2193" s="11">
        <f ca="1">(N2193-I2193)*'Meta-analysis (Recruitment)'!$B$4</f>
        <v>0</v>
      </c>
    </row>
    <row r="2194" spans="1:21">
      <c r="A2194" s="11">
        <v>0.19</v>
      </c>
      <c r="B2194" s="11" cm="1">
        <f t="array" aca="1" ref="B2194" ca="1">INDEX(
    INDIRECT("'Bootstrap Sampling (Recruitment'!$A$4:$A$4004"),
    RANDBETWEEN(
        MATCH('Meta-analysis (Recruitment)'!$B$5, INDIRECT("'Bootstrap Sampling (Recruitment'!$A$4:$A$4004"), 1),
        MATCH('Meta-analysis (Recruitment)'!$B$6, INDIRECT("'Bootstrap Sampling (Recruitment'!$A$4:$A$4004"), 1)
    ),
    1
)</f>
        <v>0</v>
      </c>
      <c r="C2194" s="11">
        <f t="shared" ca="1" si="307"/>
        <v>1</v>
      </c>
      <c r="F2194" s="11">
        <f t="shared" ca="1" si="308"/>
        <v>0.1</v>
      </c>
      <c r="G2194" s="11">
        <f t="shared" ca="1" si="309"/>
        <v>0.3</v>
      </c>
      <c r="H2194" s="11">
        <f t="shared" ca="1" si="310"/>
        <v>0.5</v>
      </c>
      <c r="I2194" s="11">
        <f t="shared" ca="1" si="311"/>
        <v>0.49</v>
      </c>
      <c r="K2194" s="11">
        <f t="shared" ca="1" si="312"/>
        <v>0.1</v>
      </c>
      <c r="L2194" s="11">
        <f t="shared" ca="1" si="313"/>
        <v>0.3</v>
      </c>
      <c r="M2194" s="11">
        <f t="shared" ca="1" si="314"/>
        <v>0.5</v>
      </c>
      <c r="N2194" s="11">
        <f t="shared" ca="1" si="315"/>
        <v>0.49</v>
      </c>
      <c r="O2194" s="11">
        <f ca="1">(K2194-F2194)*'Meta-analysis (Recruitment)'!$B$4</f>
        <v>0</v>
      </c>
      <c r="Q2194" s="11">
        <f ca="1">(L2194-G2194)*'Meta-analysis (Recruitment)'!$B$4</f>
        <v>0</v>
      </c>
      <c r="S2194" s="11">
        <f ca="1">(M2194-H2194)*'Meta-analysis (Recruitment)'!$B$4</f>
        <v>0</v>
      </c>
      <c r="U2194" s="11">
        <f ca="1">(N2194-I2194)*'Meta-analysis (Recruitment)'!$B$4</f>
        <v>0</v>
      </c>
    </row>
    <row r="2195" spans="1:21">
      <c r="A2195" s="11">
        <v>0.191</v>
      </c>
      <c r="B2195" s="11" cm="1">
        <f t="array" aca="1" ref="B2195" ca="1">INDEX(
    INDIRECT("'Bootstrap Sampling (Recruitment'!$A$4:$A$4004"),
    RANDBETWEEN(
        MATCH('Meta-analysis (Recruitment)'!$B$5, INDIRECT("'Bootstrap Sampling (Recruitment'!$A$4:$A$4004"), 1),
        MATCH('Meta-analysis (Recruitment)'!$B$6, INDIRECT("'Bootstrap Sampling (Recruitment'!$A$4:$A$4004"), 1)
    ),
    1
)</f>
        <v>0</v>
      </c>
      <c r="C2195" s="11">
        <f t="shared" ca="1" si="307"/>
        <v>1</v>
      </c>
      <c r="F2195" s="11">
        <f t="shared" ca="1" si="308"/>
        <v>0.1</v>
      </c>
      <c r="G2195" s="11">
        <f t="shared" ca="1" si="309"/>
        <v>0.3</v>
      </c>
      <c r="H2195" s="11">
        <f t="shared" ca="1" si="310"/>
        <v>0.5</v>
      </c>
      <c r="I2195" s="11">
        <f t="shared" ca="1" si="311"/>
        <v>0.12</v>
      </c>
      <c r="K2195" s="11">
        <f t="shared" ca="1" si="312"/>
        <v>0.1</v>
      </c>
      <c r="L2195" s="11">
        <f t="shared" ca="1" si="313"/>
        <v>0.3</v>
      </c>
      <c r="M2195" s="11">
        <f t="shared" ca="1" si="314"/>
        <v>0.5</v>
      </c>
      <c r="N2195" s="11">
        <f t="shared" ca="1" si="315"/>
        <v>0.12</v>
      </c>
      <c r="O2195" s="11">
        <f ca="1">(K2195-F2195)*'Meta-analysis (Recruitment)'!$B$4</f>
        <v>0</v>
      </c>
      <c r="Q2195" s="11">
        <f ca="1">(L2195-G2195)*'Meta-analysis (Recruitment)'!$B$4</f>
        <v>0</v>
      </c>
      <c r="S2195" s="11">
        <f ca="1">(M2195-H2195)*'Meta-analysis (Recruitment)'!$B$4</f>
        <v>0</v>
      </c>
      <c r="U2195" s="11">
        <f ca="1">(N2195-I2195)*'Meta-analysis (Recruitment)'!$B$4</f>
        <v>0</v>
      </c>
    </row>
    <row r="2196" spans="1:21">
      <c r="A2196" s="11">
        <v>0.192</v>
      </c>
      <c r="B2196" s="11" cm="1">
        <f t="array" aca="1" ref="B2196" ca="1">INDEX(
    INDIRECT("'Bootstrap Sampling (Recruitment'!$A$4:$A$4004"),
    RANDBETWEEN(
        MATCH('Meta-analysis (Recruitment)'!$B$5, INDIRECT("'Bootstrap Sampling (Recruitment'!$A$4:$A$4004"), 1),
        MATCH('Meta-analysis (Recruitment)'!$B$6, INDIRECT("'Bootstrap Sampling (Recruitment'!$A$4:$A$4004"), 1)
    ),
    1
)</f>
        <v>0</v>
      </c>
      <c r="C2196" s="11">
        <f t="shared" ca="1" si="307"/>
        <v>1</v>
      </c>
      <c r="F2196" s="11">
        <f t="shared" ca="1" si="308"/>
        <v>0.1</v>
      </c>
      <c r="G2196" s="11">
        <f t="shared" ca="1" si="309"/>
        <v>0.3</v>
      </c>
      <c r="H2196" s="11">
        <f t="shared" ca="1" si="310"/>
        <v>0.5</v>
      </c>
      <c r="I2196" s="11">
        <f t="shared" ca="1" si="311"/>
        <v>0.28999999999999998</v>
      </c>
      <c r="K2196" s="11">
        <f t="shared" ca="1" si="312"/>
        <v>0.1</v>
      </c>
      <c r="L2196" s="11">
        <f t="shared" ca="1" si="313"/>
        <v>0.3</v>
      </c>
      <c r="M2196" s="11">
        <f t="shared" ca="1" si="314"/>
        <v>0.5</v>
      </c>
      <c r="N2196" s="11">
        <f t="shared" ca="1" si="315"/>
        <v>0.28999999999999998</v>
      </c>
      <c r="O2196" s="11">
        <f ca="1">(K2196-F2196)*'Meta-analysis (Recruitment)'!$B$4</f>
        <v>0</v>
      </c>
      <c r="Q2196" s="11">
        <f ca="1">(L2196-G2196)*'Meta-analysis (Recruitment)'!$B$4</f>
        <v>0</v>
      </c>
      <c r="S2196" s="11">
        <f ca="1">(M2196-H2196)*'Meta-analysis (Recruitment)'!$B$4</f>
        <v>0</v>
      </c>
      <c r="U2196" s="11">
        <f ca="1">(N2196-I2196)*'Meta-analysis (Recruitment)'!$B$4</f>
        <v>0</v>
      </c>
    </row>
    <row r="2197" spans="1:21">
      <c r="A2197" s="11">
        <v>0.193</v>
      </c>
      <c r="B2197" s="11" cm="1">
        <f t="array" aca="1" ref="B2197" ca="1">INDEX(
    INDIRECT("'Bootstrap Sampling (Recruitment'!$A$4:$A$4004"),
    RANDBETWEEN(
        MATCH('Meta-analysis (Recruitment)'!$B$5, INDIRECT("'Bootstrap Sampling (Recruitment'!$A$4:$A$4004"), 1),
        MATCH('Meta-analysis (Recruitment)'!$B$6, INDIRECT("'Bootstrap Sampling (Recruitment'!$A$4:$A$4004"), 1)
    ),
    1
)</f>
        <v>0</v>
      </c>
      <c r="C2197" s="11">
        <f t="shared" ca="1" si="307"/>
        <v>1</v>
      </c>
      <c r="F2197" s="11">
        <f t="shared" ca="1" si="308"/>
        <v>0.1</v>
      </c>
      <c r="G2197" s="11">
        <f t="shared" ca="1" si="309"/>
        <v>0.3</v>
      </c>
      <c r="H2197" s="11">
        <f t="shared" ca="1" si="310"/>
        <v>0.5</v>
      </c>
      <c r="I2197" s="11">
        <f t="shared" ca="1" si="311"/>
        <v>0.42</v>
      </c>
      <c r="K2197" s="11">
        <f t="shared" ca="1" si="312"/>
        <v>0.1</v>
      </c>
      <c r="L2197" s="11">
        <f t="shared" ca="1" si="313"/>
        <v>0.3</v>
      </c>
      <c r="M2197" s="11">
        <f t="shared" ca="1" si="314"/>
        <v>0.5</v>
      </c>
      <c r="N2197" s="11">
        <f t="shared" ca="1" si="315"/>
        <v>0.42</v>
      </c>
      <c r="O2197" s="11">
        <f ca="1">(K2197-F2197)*'Meta-analysis (Recruitment)'!$B$4</f>
        <v>0</v>
      </c>
      <c r="Q2197" s="11">
        <f ca="1">(L2197-G2197)*'Meta-analysis (Recruitment)'!$B$4</f>
        <v>0</v>
      </c>
      <c r="S2197" s="11">
        <f ca="1">(M2197-H2197)*'Meta-analysis (Recruitment)'!$B$4</f>
        <v>0</v>
      </c>
      <c r="U2197" s="11">
        <f ca="1">(N2197-I2197)*'Meta-analysis (Recruitment)'!$B$4</f>
        <v>0</v>
      </c>
    </row>
    <row r="2198" spans="1:21">
      <c r="A2198" s="11">
        <v>0.19400000000000001</v>
      </c>
      <c r="B2198" s="11" cm="1">
        <f t="array" aca="1" ref="B2198" ca="1">INDEX(
    INDIRECT("'Bootstrap Sampling (Recruitment'!$A$4:$A$4004"),
    RANDBETWEEN(
        MATCH('Meta-analysis (Recruitment)'!$B$5, INDIRECT("'Bootstrap Sampling (Recruitment'!$A$4:$A$4004"), 1),
        MATCH('Meta-analysis (Recruitment)'!$B$6, INDIRECT("'Bootstrap Sampling (Recruitment'!$A$4:$A$4004"), 1)
    ),
    1
)</f>
        <v>0</v>
      </c>
      <c r="C2198" s="11">
        <f t="shared" ca="1" si="307"/>
        <v>1</v>
      </c>
      <c r="F2198" s="11">
        <f t="shared" ca="1" si="308"/>
        <v>0.1</v>
      </c>
      <c r="G2198" s="11">
        <f t="shared" ca="1" si="309"/>
        <v>0.3</v>
      </c>
      <c r="H2198" s="11">
        <f t="shared" ca="1" si="310"/>
        <v>0.5</v>
      </c>
      <c r="I2198" s="11">
        <f t="shared" ca="1" si="311"/>
        <v>0.32</v>
      </c>
      <c r="K2198" s="11">
        <f t="shared" ca="1" si="312"/>
        <v>0.1</v>
      </c>
      <c r="L2198" s="11">
        <f t="shared" ca="1" si="313"/>
        <v>0.3</v>
      </c>
      <c r="M2198" s="11">
        <f t="shared" ca="1" si="314"/>
        <v>0.5</v>
      </c>
      <c r="N2198" s="11">
        <f t="shared" ca="1" si="315"/>
        <v>0.32</v>
      </c>
      <c r="O2198" s="11">
        <f ca="1">(K2198-F2198)*'Meta-analysis (Recruitment)'!$B$4</f>
        <v>0</v>
      </c>
      <c r="Q2198" s="11">
        <f ca="1">(L2198-G2198)*'Meta-analysis (Recruitment)'!$B$4</f>
        <v>0</v>
      </c>
      <c r="S2198" s="11">
        <f ca="1">(M2198-H2198)*'Meta-analysis (Recruitment)'!$B$4</f>
        <v>0</v>
      </c>
      <c r="U2198" s="11">
        <f ca="1">(N2198-I2198)*'Meta-analysis (Recruitment)'!$B$4</f>
        <v>0</v>
      </c>
    </row>
    <row r="2199" spans="1:21">
      <c r="A2199" s="11">
        <v>0.19500000000000001</v>
      </c>
      <c r="B2199" s="11" cm="1">
        <f t="array" aca="1" ref="B2199" ca="1">INDEX(
    INDIRECT("'Bootstrap Sampling (Recruitment'!$A$4:$A$4004"),
    RANDBETWEEN(
        MATCH('Meta-analysis (Recruitment)'!$B$5, INDIRECT("'Bootstrap Sampling (Recruitment'!$A$4:$A$4004"), 1),
        MATCH('Meta-analysis (Recruitment)'!$B$6, INDIRECT("'Bootstrap Sampling (Recruitment'!$A$4:$A$4004"), 1)
    ),
    1
)</f>
        <v>0</v>
      </c>
      <c r="C2199" s="11">
        <f t="shared" ca="1" si="307"/>
        <v>1</v>
      </c>
      <c r="F2199" s="11">
        <f t="shared" ca="1" si="308"/>
        <v>0.1</v>
      </c>
      <c r="G2199" s="11">
        <f t="shared" ca="1" si="309"/>
        <v>0.3</v>
      </c>
      <c r="H2199" s="11">
        <f t="shared" ca="1" si="310"/>
        <v>0.5</v>
      </c>
      <c r="I2199" s="11">
        <f t="shared" ca="1" si="311"/>
        <v>0.32</v>
      </c>
      <c r="K2199" s="11">
        <f t="shared" ca="1" si="312"/>
        <v>0.1</v>
      </c>
      <c r="L2199" s="11">
        <f t="shared" ca="1" si="313"/>
        <v>0.3</v>
      </c>
      <c r="M2199" s="11">
        <f t="shared" ca="1" si="314"/>
        <v>0.5</v>
      </c>
      <c r="N2199" s="11">
        <f t="shared" ca="1" si="315"/>
        <v>0.32</v>
      </c>
      <c r="O2199" s="11">
        <f ca="1">(K2199-F2199)*'Meta-analysis (Recruitment)'!$B$4</f>
        <v>0</v>
      </c>
      <c r="Q2199" s="11">
        <f ca="1">(L2199-G2199)*'Meta-analysis (Recruitment)'!$B$4</f>
        <v>0</v>
      </c>
      <c r="S2199" s="11">
        <f ca="1">(M2199-H2199)*'Meta-analysis (Recruitment)'!$B$4</f>
        <v>0</v>
      </c>
      <c r="U2199" s="11">
        <f ca="1">(N2199-I2199)*'Meta-analysis (Recruitment)'!$B$4</f>
        <v>0</v>
      </c>
    </row>
    <row r="2200" spans="1:21">
      <c r="A2200" s="11">
        <v>0.19600000000000001</v>
      </c>
      <c r="B2200" s="11" cm="1">
        <f t="array" aca="1" ref="B2200" ca="1">INDEX(
    INDIRECT("'Bootstrap Sampling (Recruitment'!$A$4:$A$4004"),
    RANDBETWEEN(
        MATCH('Meta-analysis (Recruitment)'!$B$5, INDIRECT("'Bootstrap Sampling (Recruitment'!$A$4:$A$4004"), 1),
        MATCH('Meta-analysis (Recruitment)'!$B$6, INDIRECT("'Bootstrap Sampling (Recruitment'!$A$4:$A$4004"), 1)
    ),
    1
)</f>
        <v>0</v>
      </c>
      <c r="C2200" s="11">
        <f t="shared" ca="1" si="307"/>
        <v>1</v>
      </c>
      <c r="F2200" s="11">
        <f t="shared" ca="1" si="308"/>
        <v>0.1</v>
      </c>
      <c r="G2200" s="11">
        <f t="shared" ca="1" si="309"/>
        <v>0.3</v>
      </c>
      <c r="H2200" s="11">
        <f t="shared" ca="1" si="310"/>
        <v>0.5</v>
      </c>
      <c r="I2200" s="11">
        <f t="shared" ca="1" si="311"/>
        <v>0.38</v>
      </c>
      <c r="K2200" s="11">
        <f t="shared" ca="1" si="312"/>
        <v>0.1</v>
      </c>
      <c r="L2200" s="11">
        <f t="shared" ca="1" si="313"/>
        <v>0.3</v>
      </c>
      <c r="M2200" s="11">
        <f t="shared" ca="1" si="314"/>
        <v>0.5</v>
      </c>
      <c r="N2200" s="11">
        <f t="shared" ca="1" si="315"/>
        <v>0.38</v>
      </c>
      <c r="O2200" s="11">
        <f ca="1">(K2200-F2200)*'Meta-analysis (Recruitment)'!$B$4</f>
        <v>0</v>
      </c>
      <c r="Q2200" s="11">
        <f ca="1">(L2200-G2200)*'Meta-analysis (Recruitment)'!$B$4</f>
        <v>0</v>
      </c>
      <c r="S2200" s="11">
        <f ca="1">(M2200-H2200)*'Meta-analysis (Recruitment)'!$B$4</f>
        <v>0</v>
      </c>
      <c r="U2200" s="11">
        <f ca="1">(N2200-I2200)*'Meta-analysis (Recruitment)'!$B$4</f>
        <v>0</v>
      </c>
    </row>
    <row r="2201" spans="1:21">
      <c r="A2201" s="11">
        <v>0.19700000000000001</v>
      </c>
      <c r="B2201" s="11" cm="1">
        <f t="array" aca="1" ref="B2201" ca="1">INDEX(
    INDIRECT("'Bootstrap Sampling (Recruitment'!$A$4:$A$4004"),
    RANDBETWEEN(
        MATCH('Meta-analysis (Recruitment)'!$B$5, INDIRECT("'Bootstrap Sampling (Recruitment'!$A$4:$A$4004"), 1),
        MATCH('Meta-analysis (Recruitment)'!$B$6, INDIRECT("'Bootstrap Sampling (Recruitment'!$A$4:$A$4004"), 1)
    ),
    1
)</f>
        <v>0</v>
      </c>
      <c r="C2201" s="11">
        <f t="shared" ca="1" si="307"/>
        <v>1</v>
      </c>
      <c r="F2201" s="11">
        <f t="shared" ca="1" si="308"/>
        <v>0.1</v>
      </c>
      <c r="G2201" s="11">
        <f t="shared" ca="1" si="309"/>
        <v>0.3</v>
      </c>
      <c r="H2201" s="11">
        <f t="shared" ca="1" si="310"/>
        <v>0.5</v>
      </c>
      <c r="I2201" s="11">
        <f t="shared" ca="1" si="311"/>
        <v>0.49</v>
      </c>
      <c r="K2201" s="11">
        <f t="shared" ca="1" si="312"/>
        <v>0.1</v>
      </c>
      <c r="L2201" s="11">
        <f t="shared" ca="1" si="313"/>
        <v>0.3</v>
      </c>
      <c r="M2201" s="11">
        <f t="shared" ca="1" si="314"/>
        <v>0.5</v>
      </c>
      <c r="N2201" s="11">
        <f t="shared" ca="1" si="315"/>
        <v>0.49</v>
      </c>
      <c r="O2201" s="11">
        <f ca="1">(K2201-F2201)*'Meta-analysis (Recruitment)'!$B$4</f>
        <v>0</v>
      </c>
      <c r="Q2201" s="11">
        <f ca="1">(L2201-G2201)*'Meta-analysis (Recruitment)'!$B$4</f>
        <v>0</v>
      </c>
      <c r="S2201" s="11">
        <f ca="1">(M2201-H2201)*'Meta-analysis (Recruitment)'!$B$4</f>
        <v>0</v>
      </c>
      <c r="U2201" s="11">
        <f ca="1">(N2201-I2201)*'Meta-analysis (Recruitment)'!$B$4</f>
        <v>0</v>
      </c>
    </row>
    <row r="2202" spans="1:21">
      <c r="A2202" s="11">
        <v>0.19800000000000001</v>
      </c>
      <c r="B2202" s="11" cm="1">
        <f t="array" aca="1" ref="B2202" ca="1">INDEX(
    INDIRECT("'Bootstrap Sampling (Recruitment'!$A$4:$A$4004"),
    RANDBETWEEN(
        MATCH('Meta-analysis (Recruitment)'!$B$5, INDIRECT("'Bootstrap Sampling (Recruitment'!$A$4:$A$4004"), 1),
        MATCH('Meta-analysis (Recruitment)'!$B$6, INDIRECT("'Bootstrap Sampling (Recruitment'!$A$4:$A$4004"), 1)
    ),
    1
)</f>
        <v>0</v>
      </c>
      <c r="C2202" s="11">
        <f t="shared" ca="1" si="307"/>
        <v>1</v>
      </c>
      <c r="F2202" s="11">
        <f t="shared" ca="1" si="308"/>
        <v>0.1</v>
      </c>
      <c r="G2202" s="11">
        <f t="shared" ca="1" si="309"/>
        <v>0.3</v>
      </c>
      <c r="H2202" s="11">
        <f t="shared" ca="1" si="310"/>
        <v>0.5</v>
      </c>
      <c r="I2202" s="11">
        <f t="shared" ca="1" si="311"/>
        <v>0.47</v>
      </c>
      <c r="K2202" s="11">
        <f t="shared" ca="1" si="312"/>
        <v>0.1</v>
      </c>
      <c r="L2202" s="11">
        <f t="shared" ca="1" si="313"/>
        <v>0.3</v>
      </c>
      <c r="M2202" s="11">
        <f t="shared" ca="1" si="314"/>
        <v>0.5</v>
      </c>
      <c r="N2202" s="11">
        <f t="shared" ca="1" si="315"/>
        <v>0.47</v>
      </c>
      <c r="O2202" s="11">
        <f ca="1">(K2202-F2202)*'Meta-analysis (Recruitment)'!$B$4</f>
        <v>0</v>
      </c>
      <c r="Q2202" s="11">
        <f ca="1">(L2202-G2202)*'Meta-analysis (Recruitment)'!$B$4</f>
        <v>0</v>
      </c>
      <c r="S2202" s="11">
        <f ca="1">(M2202-H2202)*'Meta-analysis (Recruitment)'!$B$4</f>
        <v>0</v>
      </c>
      <c r="U2202" s="11">
        <f ca="1">(N2202-I2202)*'Meta-analysis (Recruitment)'!$B$4</f>
        <v>0</v>
      </c>
    </row>
    <row r="2203" spans="1:21">
      <c r="A2203" s="11">
        <v>0.19900000000000001</v>
      </c>
      <c r="B2203" s="11" cm="1">
        <f t="array" aca="1" ref="B2203" ca="1">INDEX(
    INDIRECT("'Bootstrap Sampling (Recruitment'!$A$4:$A$4004"),
    RANDBETWEEN(
        MATCH('Meta-analysis (Recruitment)'!$B$5, INDIRECT("'Bootstrap Sampling (Recruitment'!$A$4:$A$4004"), 1),
        MATCH('Meta-analysis (Recruitment)'!$B$6, INDIRECT("'Bootstrap Sampling (Recruitment'!$A$4:$A$4004"), 1)
    ),
    1
)</f>
        <v>0</v>
      </c>
      <c r="C2203" s="11">
        <f t="shared" ca="1" si="307"/>
        <v>1</v>
      </c>
      <c r="F2203" s="11">
        <f t="shared" ca="1" si="308"/>
        <v>0.1</v>
      </c>
      <c r="G2203" s="11">
        <f t="shared" ca="1" si="309"/>
        <v>0.3</v>
      </c>
      <c r="H2203" s="11">
        <f t="shared" ca="1" si="310"/>
        <v>0.5</v>
      </c>
      <c r="I2203" s="11">
        <f t="shared" ca="1" si="311"/>
        <v>0.22</v>
      </c>
      <c r="K2203" s="11">
        <f t="shared" ca="1" si="312"/>
        <v>0.1</v>
      </c>
      <c r="L2203" s="11">
        <f t="shared" ca="1" si="313"/>
        <v>0.3</v>
      </c>
      <c r="M2203" s="11">
        <f t="shared" ca="1" si="314"/>
        <v>0.5</v>
      </c>
      <c r="N2203" s="11">
        <f t="shared" ca="1" si="315"/>
        <v>0.22</v>
      </c>
      <c r="O2203" s="11">
        <f ca="1">(K2203-F2203)*'Meta-analysis (Recruitment)'!$B$4</f>
        <v>0</v>
      </c>
      <c r="Q2203" s="11">
        <f ca="1">(L2203-G2203)*'Meta-analysis (Recruitment)'!$B$4</f>
        <v>0</v>
      </c>
      <c r="S2203" s="11">
        <f ca="1">(M2203-H2203)*'Meta-analysis (Recruitment)'!$B$4</f>
        <v>0</v>
      </c>
      <c r="U2203" s="11">
        <f ca="1">(N2203-I2203)*'Meta-analysis (Recruitment)'!$B$4</f>
        <v>0</v>
      </c>
    </row>
    <row r="2204" spans="1:21">
      <c r="A2204" s="11">
        <v>0.2</v>
      </c>
      <c r="B2204" s="11" cm="1">
        <f t="array" aca="1" ref="B2204" ca="1">INDEX(
    INDIRECT("'Bootstrap Sampling (Recruitment'!$A$4:$A$4004"),
    RANDBETWEEN(
        MATCH('Meta-analysis (Recruitment)'!$B$5, INDIRECT("'Bootstrap Sampling (Recruitment'!$A$4:$A$4004"), 1),
        MATCH('Meta-analysis (Recruitment)'!$B$6, INDIRECT("'Bootstrap Sampling (Recruitment'!$A$4:$A$4004"), 1)
    ),
    1
)</f>
        <v>0</v>
      </c>
      <c r="C2204" s="11">
        <f t="shared" ca="1" si="307"/>
        <v>1</v>
      </c>
      <c r="F2204" s="11">
        <f t="shared" ca="1" si="308"/>
        <v>0.1</v>
      </c>
      <c r="G2204" s="11">
        <f t="shared" ca="1" si="309"/>
        <v>0.3</v>
      </c>
      <c r="H2204" s="11">
        <f t="shared" ca="1" si="310"/>
        <v>0.5</v>
      </c>
      <c r="I2204" s="11">
        <f t="shared" ca="1" si="311"/>
        <v>0.31</v>
      </c>
      <c r="K2204" s="11">
        <f t="shared" ca="1" si="312"/>
        <v>0.1</v>
      </c>
      <c r="L2204" s="11">
        <f t="shared" ca="1" si="313"/>
        <v>0.3</v>
      </c>
      <c r="M2204" s="11">
        <f t="shared" ca="1" si="314"/>
        <v>0.5</v>
      </c>
      <c r="N2204" s="11">
        <f t="shared" ca="1" si="315"/>
        <v>0.31</v>
      </c>
      <c r="O2204" s="11">
        <f ca="1">(K2204-F2204)*'Meta-analysis (Recruitment)'!$B$4</f>
        <v>0</v>
      </c>
      <c r="Q2204" s="11">
        <f ca="1">(L2204-G2204)*'Meta-analysis (Recruitment)'!$B$4</f>
        <v>0</v>
      </c>
      <c r="S2204" s="11">
        <f ca="1">(M2204-H2204)*'Meta-analysis (Recruitment)'!$B$4</f>
        <v>0</v>
      </c>
      <c r="U2204" s="11">
        <f ca="1">(N2204-I2204)*'Meta-analysis (Recruitment)'!$B$4</f>
        <v>0</v>
      </c>
    </row>
    <row r="2205" spans="1:21">
      <c r="A2205" s="11">
        <v>0.20100000000000001</v>
      </c>
      <c r="B2205" s="11" cm="1">
        <f t="array" aca="1" ref="B2205" ca="1">INDEX(
    INDIRECT("'Bootstrap Sampling (Recruitment'!$A$4:$A$4004"),
    RANDBETWEEN(
        MATCH('Meta-analysis (Recruitment)'!$B$5, INDIRECT("'Bootstrap Sampling (Recruitment'!$A$4:$A$4004"), 1),
        MATCH('Meta-analysis (Recruitment)'!$B$6, INDIRECT("'Bootstrap Sampling (Recruitment'!$A$4:$A$4004"), 1)
    ),
    1
)</f>
        <v>0</v>
      </c>
      <c r="C2205" s="11">
        <f t="shared" ca="1" si="307"/>
        <v>1</v>
      </c>
      <c r="F2205" s="11">
        <f t="shared" ca="1" si="308"/>
        <v>0.1</v>
      </c>
      <c r="G2205" s="11">
        <f t="shared" ca="1" si="309"/>
        <v>0.3</v>
      </c>
      <c r="H2205" s="11">
        <f t="shared" ca="1" si="310"/>
        <v>0.5</v>
      </c>
      <c r="I2205" s="11">
        <f t="shared" ca="1" si="311"/>
        <v>0.42</v>
      </c>
      <c r="K2205" s="11">
        <f t="shared" ca="1" si="312"/>
        <v>0.1</v>
      </c>
      <c r="L2205" s="11">
        <f t="shared" ca="1" si="313"/>
        <v>0.3</v>
      </c>
      <c r="M2205" s="11">
        <f t="shared" ca="1" si="314"/>
        <v>0.5</v>
      </c>
      <c r="N2205" s="11">
        <f t="shared" ca="1" si="315"/>
        <v>0.42</v>
      </c>
      <c r="O2205" s="11">
        <f ca="1">(K2205-F2205)*'Meta-analysis (Recruitment)'!$B$4</f>
        <v>0</v>
      </c>
      <c r="Q2205" s="11">
        <f ca="1">(L2205-G2205)*'Meta-analysis (Recruitment)'!$B$4</f>
        <v>0</v>
      </c>
      <c r="S2205" s="11">
        <f ca="1">(M2205-H2205)*'Meta-analysis (Recruitment)'!$B$4</f>
        <v>0</v>
      </c>
      <c r="U2205" s="11">
        <f ca="1">(N2205-I2205)*'Meta-analysis (Recruitment)'!$B$4</f>
        <v>0</v>
      </c>
    </row>
    <row r="2206" spans="1:21">
      <c r="A2206" s="11">
        <v>0.20200000000000001</v>
      </c>
      <c r="B2206" s="11" cm="1">
        <f t="array" aca="1" ref="B2206" ca="1">INDEX(
    INDIRECT("'Bootstrap Sampling (Recruitment'!$A$4:$A$4004"),
    RANDBETWEEN(
        MATCH('Meta-analysis (Recruitment)'!$B$5, INDIRECT("'Bootstrap Sampling (Recruitment'!$A$4:$A$4004"), 1),
        MATCH('Meta-analysis (Recruitment)'!$B$6, INDIRECT("'Bootstrap Sampling (Recruitment'!$A$4:$A$4004"), 1)
    ),
    1
)</f>
        <v>0</v>
      </c>
      <c r="C2206" s="11">
        <f t="shared" ca="1" si="307"/>
        <v>1</v>
      </c>
      <c r="F2206" s="11">
        <f t="shared" ca="1" si="308"/>
        <v>0.1</v>
      </c>
      <c r="G2206" s="11">
        <f t="shared" ca="1" si="309"/>
        <v>0.3</v>
      </c>
      <c r="H2206" s="11">
        <f t="shared" ca="1" si="310"/>
        <v>0.5</v>
      </c>
      <c r="I2206" s="11">
        <f t="shared" ca="1" si="311"/>
        <v>0.16</v>
      </c>
      <c r="K2206" s="11">
        <f t="shared" ca="1" si="312"/>
        <v>0.1</v>
      </c>
      <c r="L2206" s="11">
        <f t="shared" ca="1" si="313"/>
        <v>0.3</v>
      </c>
      <c r="M2206" s="11">
        <f t="shared" ca="1" si="314"/>
        <v>0.5</v>
      </c>
      <c r="N2206" s="11">
        <f t="shared" ca="1" si="315"/>
        <v>0.16</v>
      </c>
      <c r="O2206" s="11">
        <f ca="1">(K2206-F2206)*'Meta-analysis (Recruitment)'!$B$4</f>
        <v>0</v>
      </c>
      <c r="Q2206" s="11">
        <f ca="1">(L2206-G2206)*'Meta-analysis (Recruitment)'!$B$4</f>
        <v>0</v>
      </c>
      <c r="S2206" s="11">
        <f ca="1">(M2206-H2206)*'Meta-analysis (Recruitment)'!$B$4</f>
        <v>0</v>
      </c>
      <c r="U2206" s="11">
        <f ca="1">(N2206-I2206)*'Meta-analysis (Recruitment)'!$B$4</f>
        <v>0</v>
      </c>
    </row>
    <row r="2207" spans="1:21">
      <c r="A2207" s="11">
        <v>0.20300000000000001</v>
      </c>
      <c r="B2207" s="11" cm="1">
        <f t="array" aca="1" ref="B2207" ca="1">INDEX(
    INDIRECT("'Bootstrap Sampling (Recruitment'!$A$4:$A$4004"),
    RANDBETWEEN(
        MATCH('Meta-analysis (Recruitment)'!$B$5, INDIRECT("'Bootstrap Sampling (Recruitment'!$A$4:$A$4004"), 1),
        MATCH('Meta-analysis (Recruitment)'!$B$6, INDIRECT("'Bootstrap Sampling (Recruitment'!$A$4:$A$4004"), 1)
    ),
    1
)</f>
        <v>0</v>
      </c>
      <c r="C2207" s="11">
        <f t="shared" ca="1" si="307"/>
        <v>1</v>
      </c>
      <c r="F2207" s="11">
        <f t="shared" ca="1" si="308"/>
        <v>0.1</v>
      </c>
      <c r="G2207" s="11">
        <f t="shared" ca="1" si="309"/>
        <v>0.3</v>
      </c>
      <c r="H2207" s="11">
        <f t="shared" ca="1" si="310"/>
        <v>0.5</v>
      </c>
      <c r="I2207" s="11">
        <f t="shared" ca="1" si="311"/>
        <v>0.23</v>
      </c>
      <c r="K2207" s="11">
        <f t="shared" ca="1" si="312"/>
        <v>0.1</v>
      </c>
      <c r="L2207" s="11">
        <f t="shared" ca="1" si="313"/>
        <v>0.3</v>
      </c>
      <c r="M2207" s="11">
        <f t="shared" ca="1" si="314"/>
        <v>0.5</v>
      </c>
      <c r="N2207" s="11">
        <f t="shared" ca="1" si="315"/>
        <v>0.23</v>
      </c>
      <c r="O2207" s="11">
        <f ca="1">(K2207-F2207)*'Meta-analysis (Recruitment)'!$B$4</f>
        <v>0</v>
      </c>
      <c r="Q2207" s="11">
        <f ca="1">(L2207-G2207)*'Meta-analysis (Recruitment)'!$B$4</f>
        <v>0</v>
      </c>
      <c r="S2207" s="11">
        <f ca="1">(M2207-H2207)*'Meta-analysis (Recruitment)'!$B$4</f>
        <v>0</v>
      </c>
      <c r="U2207" s="11">
        <f ca="1">(N2207-I2207)*'Meta-analysis (Recruitment)'!$B$4</f>
        <v>0</v>
      </c>
    </row>
    <row r="2208" spans="1:21">
      <c r="A2208" s="11">
        <v>0.20399999999999999</v>
      </c>
      <c r="B2208" s="11" cm="1">
        <f t="array" aca="1" ref="B2208" ca="1">INDEX(
    INDIRECT("'Bootstrap Sampling (Recruitment'!$A$4:$A$4004"),
    RANDBETWEEN(
        MATCH('Meta-analysis (Recruitment)'!$B$5, INDIRECT("'Bootstrap Sampling (Recruitment'!$A$4:$A$4004"), 1),
        MATCH('Meta-analysis (Recruitment)'!$B$6, INDIRECT("'Bootstrap Sampling (Recruitment'!$A$4:$A$4004"), 1)
    ),
    1
)</f>
        <v>0</v>
      </c>
      <c r="C2208" s="11">
        <f t="shared" ca="1" si="307"/>
        <v>1</v>
      </c>
      <c r="F2208" s="11">
        <f t="shared" ca="1" si="308"/>
        <v>0.1</v>
      </c>
      <c r="G2208" s="11">
        <f t="shared" ca="1" si="309"/>
        <v>0.3</v>
      </c>
      <c r="H2208" s="11">
        <f t="shared" ca="1" si="310"/>
        <v>0.5</v>
      </c>
      <c r="I2208" s="11">
        <f t="shared" ca="1" si="311"/>
        <v>0.32</v>
      </c>
      <c r="K2208" s="11">
        <f t="shared" ca="1" si="312"/>
        <v>0.1</v>
      </c>
      <c r="L2208" s="11">
        <f t="shared" ca="1" si="313"/>
        <v>0.3</v>
      </c>
      <c r="M2208" s="11">
        <f t="shared" ca="1" si="314"/>
        <v>0.5</v>
      </c>
      <c r="N2208" s="11">
        <f t="shared" ca="1" si="315"/>
        <v>0.32</v>
      </c>
      <c r="O2208" s="11">
        <f ca="1">(K2208-F2208)*'Meta-analysis (Recruitment)'!$B$4</f>
        <v>0</v>
      </c>
      <c r="Q2208" s="11">
        <f ca="1">(L2208-G2208)*'Meta-analysis (Recruitment)'!$B$4</f>
        <v>0</v>
      </c>
      <c r="S2208" s="11">
        <f ca="1">(M2208-H2208)*'Meta-analysis (Recruitment)'!$B$4</f>
        <v>0</v>
      </c>
      <c r="U2208" s="11">
        <f ca="1">(N2208-I2208)*'Meta-analysis (Recruitment)'!$B$4</f>
        <v>0</v>
      </c>
    </row>
    <row r="2209" spans="1:21">
      <c r="A2209" s="11">
        <v>0.20499999999999999</v>
      </c>
      <c r="B2209" s="11" cm="1">
        <f t="array" aca="1" ref="B2209" ca="1">INDEX(
    INDIRECT("'Bootstrap Sampling (Recruitment'!$A$4:$A$4004"),
    RANDBETWEEN(
        MATCH('Meta-analysis (Recruitment)'!$B$5, INDIRECT("'Bootstrap Sampling (Recruitment'!$A$4:$A$4004"), 1),
        MATCH('Meta-analysis (Recruitment)'!$B$6, INDIRECT("'Bootstrap Sampling (Recruitment'!$A$4:$A$4004"), 1)
    ),
    1
)</f>
        <v>0</v>
      </c>
      <c r="C2209" s="11">
        <f t="shared" ca="1" si="307"/>
        <v>1</v>
      </c>
      <c r="F2209" s="11">
        <f t="shared" ca="1" si="308"/>
        <v>0.1</v>
      </c>
      <c r="G2209" s="11">
        <f t="shared" ca="1" si="309"/>
        <v>0.3</v>
      </c>
      <c r="H2209" s="11">
        <f t="shared" ca="1" si="310"/>
        <v>0.5</v>
      </c>
      <c r="I2209" s="11">
        <f t="shared" ca="1" si="311"/>
        <v>0.45</v>
      </c>
      <c r="K2209" s="11">
        <f t="shared" ca="1" si="312"/>
        <v>0.1</v>
      </c>
      <c r="L2209" s="11">
        <f t="shared" ca="1" si="313"/>
        <v>0.3</v>
      </c>
      <c r="M2209" s="11">
        <f t="shared" ca="1" si="314"/>
        <v>0.5</v>
      </c>
      <c r="N2209" s="11">
        <f t="shared" ca="1" si="315"/>
        <v>0.45</v>
      </c>
      <c r="O2209" s="11">
        <f ca="1">(K2209-F2209)*'Meta-analysis (Recruitment)'!$B$4</f>
        <v>0</v>
      </c>
      <c r="Q2209" s="11">
        <f ca="1">(L2209-G2209)*'Meta-analysis (Recruitment)'!$B$4</f>
        <v>0</v>
      </c>
      <c r="S2209" s="11">
        <f ca="1">(M2209-H2209)*'Meta-analysis (Recruitment)'!$B$4</f>
        <v>0</v>
      </c>
      <c r="U2209" s="11">
        <f ca="1">(N2209-I2209)*'Meta-analysis (Recruitment)'!$B$4</f>
        <v>0</v>
      </c>
    </row>
    <row r="2210" spans="1:21">
      <c r="A2210" s="11">
        <v>0.20599999999999999</v>
      </c>
      <c r="B2210" s="11" cm="1">
        <f t="array" aca="1" ref="B2210" ca="1">INDEX(
    INDIRECT("'Bootstrap Sampling (Recruitment'!$A$4:$A$4004"),
    RANDBETWEEN(
        MATCH('Meta-analysis (Recruitment)'!$B$5, INDIRECT("'Bootstrap Sampling (Recruitment'!$A$4:$A$4004"), 1),
        MATCH('Meta-analysis (Recruitment)'!$B$6, INDIRECT("'Bootstrap Sampling (Recruitment'!$A$4:$A$4004"), 1)
    ),
    1
)</f>
        <v>0</v>
      </c>
      <c r="C2210" s="11">
        <f t="shared" ca="1" si="307"/>
        <v>1</v>
      </c>
      <c r="F2210" s="11">
        <f t="shared" ca="1" si="308"/>
        <v>0.1</v>
      </c>
      <c r="G2210" s="11">
        <f t="shared" ca="1" si="309"/>
        <v>0.3</v>
      </c>
      <c r="H2210" s="11">
        <f t="shared" ca="1" si="310"/>
        <v>0.5</v>
      </c>
      <c r="I2210" s="11">
        <f t="shared" ca="1" si="311"/>
        <v>0.2</v>
      </c>
      <c r="K2210" s="11">
        <f t="shared" ca="1" si="312"/>
        <v>0.1</v>
      </c>
      <c r="L2210" s="11">
        <f t="shared" ca="1" si="313"/>
        <v>0.3</v>
      </c>
      <c r="M2210" s="11">
        <f t="shared" ca="1" si="314"/>
        <v>0.5</v>
      </c>
      <c r="N2210" s="11">
        <f t="shared" ca="1" si="315"/>
        <v>0.2</v>
      </c>
      <c r="O2210" s="11">
        <f ca="1">(K2210-F2210)*'Meta-analysis (Recruitment)'!$B$4</f>
        <v>0</v>
      </c>
      <c r="Q2210" s="11">
        <f ca="1">(L2210-G2210)*'Meta-analysis (Recruitment)'!$B$4</f>
        <v>0</v>
      </c>
      <c r="S2210" s="11">
        <f ca="1">(M2210-H2210)*'Meta-analysis (Recruitment)'!$B$4</f>
        <v>0</v>
      </c>
      <c r="U2210" s="11">
        <f ca="1">(N2210-I2210)*'Meta-analysis (Recruitment)'!$B$4</f>
        <v>0</v>
      </c>
    </row>
    <row r="2211" spans="1:21">
      <c r="A2211" s="11">
        <v>0.20699999999999999</v>
      </c>
      <c r="B2211" s="11" cm="1">
        <f t="array" aca="1" ref="B2211" ca="1">INDEX(
    INDIRECT("'Bootstrap Sampling (Recruitment'!$A$4:$A$4004"),
    RANDBETWEEN(
        MATCH('Meta-analysis (Recruitment)'!$B$5, INDIRECT("'Bootstrap Sampling (Recruitment'!$A$4:$A$4004"), 1),
        MATCH('Meta-analysis (Recruitment)'!$B$6, INDIRECT("'Bootstrap Sampling (Recruitment'!$A$4:$A$4004"), 1)
    ),
    1
)</f>
        <v>0</v>
      </c>
      <c r="C2211" s="11">
        <f t="shared" ca="1" si="307"/>
        <v>1</v>
      </c>
      <c r="F2211" s="11">
        <f t="shared" ca="1" si="308"/>
        <v>0.1</v>
      </c>
      <c r="G2211" s="11">
        <f t="shared" ca="1" si="309"/>
        <v>0.3</v>
      </c>
      <c r="H2211" s="11">
        <f t="shared" ca="1" si="310"/>
        <v>0.5</v>
      </c>
      <c r="I2211" s="11">
        <f t="shared" ca="1" si="311"/>
        <v>0.12</v>
      </c>
      <c r="K2211" s="11">
        <f t="shared" ca="1" si="312"/>
        <v>0.1</v>
      </c>
      <c r="L2211" s="11">
        <f t="shared" ca="1" si="313"/>
        <v>0.3</v>
      </c>
      <c r="M2211" s="11">
        <f t="shared" ca="1" si="314"/>
        <v>0.5</v>
      </c>
      <c r="N2211" s="11">
        <f t="shared" ca="1" si="315"/>
        <v>0.12</v>
      </c>
      <c r="O2211" s="11">
        <f ca="1">(K2211-F2211)*'Meta-analysis (Recruitment)'!$B$4</f>
        <v>0</v>
      </c>
      <c r="Q2211" s="11">
        <f ca="1">(L2211-G2211)*'Meta-analysis (Recruitment)'!$B$4</f>
        <v>0</v>
      </c>
      <c r="S2211" s="11">
        <f ca="1">(M2211-H2211)*'Meta-analysis (Recruitment)'!$B$4</f>
        <v>0</v>
      </c>
      <c r="U2211" s="11">
        <f ca="1">(N2211-I2211)*'Meta-analysis (Recruitment)'!$B$4</f>
        <v>0</v>
      </c>
    </row>
    <row r="2212" spans="1:21">
      <c r="A2212" s="11">
        <v>0.20799999999999999</v>
      </c>
      <c r="B2212" s="11" cm="1">
        <f t="array" aca="1" ref="B2212" ca="1">INDEX(
    INDIRECT("'Bootstrap Sampling (Recruitment'!$A$4:$A$4004"),
    RANDBETWEEN(
        MATCH('Meta-analysis (Recruitment)'!$B$5, INDIRECT("'Bootstrap Sampling (Recruitment'!$A$4:$A$4004"), 1),
        MATCH('Meta-analysis (Recruitment)'!$B$6, INDIRECT("'Bootstrap Sampling (Recruitment'!$A$4:$A$4004"), 1)
    ),
    1
)</f>
        <v>0</v>
      </c>
      <c r="C2212" s="11">
        <f t="shared" ca="1" si="307"/>
        <v>1</v>
      </c>
      <c r="F2212" s="11">
        <f t="shared" ca="1" si="308"/>
        <v>0.1</v>
      </c>
      <c r="G2212" s="11">
        <f t="shared" ca="1" si="309"/>
        <v>0.3</v>
      </c>
      <c r="H2212" s="11">
        <f t="shared" ca="1" si="310"/>
        <v>0.5</v>
      </c>
      <c r="I2212" s="11">
        <f t="shared" ca="1" si="311"/>
        <v>0.5</v>
      </c>
      <c r="K2212" s="11">
        <f t="shared" ca="1" si="312"/>
        <v>0.1</v>
      </c>
      <c r="L2212" s="11">
        <f t="shared" ca="1" si="313"/>
        <v>0.3</v>
      </c>
      <c r="M2212" s="11">
        <f t="shared" ca="1" si="314"/>
        <v>0.5</v>
      </c>
      <c r="N2212" s="11">
        <f t="shared" ca="1" si="315"/>
        <v>0.5</v>
      </c>
      <c r="O2212" s="11">
        <f ca="1">(K2212-F2212)*'Meta-analysis (Recruitment)'!$B$4</f>
        <v>0</v>
      </c>
      <c r="Q2212" s="11">
        <f ca="1">(L2212-G2212)*'Meta-analysis (Recruitment)'!$B$4</f>
        <v>0</v>
      </c>
      <c r="S2212" s="11">
        <f ca="1">(M2212-H2212)*'Meta-analysis (Recruitment)'!$B$4</f>
        <v>0</v>
      </c>
      <c r="U2212" s="11">
        <f ca="1">(N2212-I2212)*'Meta-analysis (Recruitment)'!$B$4</f>
        <v>0</v>
      </c>
    </row>
    <row r="2213" spans="1:21">
      <c r="A2213" s="11">
        <v>0.20899999999999999</v>
      </c>
      <c r="B2213" s="11" cm="1">
        <f t="array" aca="1" ref="B2213" ca="1">INDEX(
    INDIRECT("'Bootstrap Sampling (Recruitment'!$A$4:$A$4004"),
    RANDBETWEEN(
        MATCH('Meta-analysis (Recruitment)'!$B$5, INDIRECT("'Bootstrap Sampling (Recruitment'!$A$4:$A$4004"), 1),
        MATCH('Meta-analysis (Recruitment)'!$B$6, INDIRECT("'Bootstrap Sampling (Recruitment'!$A$4:$A$4004"), 1)
    ),
    1
)</f>
        <v>0</v>
      </c>
      <c r="C2213" s="11">
        <f t="shared" ca="1" si="307"/>
        <v>1</v>
      </c>
      <c r="F2213" s="11">
        <f t="shared" ca="1" si="308"/>
        <v>0.1</v>
      </c>
      <c r="G2213" s="11">
        <f t="shared" ca="1" si="309"/>
        <v>0.3</v>
      </c>
      <c r="H2213" s="11">
        <f t="shared" ca="1" si="310"/>
        <v>0.5</v>
      </c>
      <c r="I2213" s="11">
        <f t="shared" ca="1" si="311"/>
        <v>0.49</v>
      </c>
      <c r="K2213" s="11">
        <f t="shared" ca="1" si="312"/>
        <v>0.1</v>
      </c>
      <c r="L2213" s="11">
        <f t="shared" ca="1" si="313"/>
        <v>0.3</v>
      </c>
      <c r="M2213" s="11">
        <f t="shared" ca="1" si="314"/>
        <v>0.5</v>
      </c>
      <c r="N2213" s="11">
        <f t="shared" ca="1" si="315"/>
        <v>0.49</v>
      </c>
      <c r="O2213" s="11">
        <f ca="1">(K2213-F2213)*'Meta-analysis (Recruitment)'!$B$4</f>
        <v>0</v>
      </c>
      <c r="Q2213" s="11">
        <f ca="1">(L2213-G2213)*'Meta-analysis (Recruitment)'!$B$4</f>
        <v>0</v>
      </c>
      <c r="S2213" s="11">
        <f ca="1">(M2213-H2213)*'Meta-analysis (Recruitment)'!$B$4</f>
        <v>0</v>
      </c>
      <c r="U2213" s="11">
        <f ca="1">(N2213-I2213)*'Meta-analysis (Recruitment)'!$B$4</f>
        <v>0</v>
      </c>
    </row>
    <row r="2214" spans="1:21">
      <c r="A2214" s="11">
        <v>0.21</v>
      </c>
      <c r="B2214" s="11" cm="1">
        <f t="array" aca="1" ref="B2214" ca="1">INDEX(
    INDIRECT("'Bootstrap Sampling (Recruitment'!$A$4:$A$4004"),
    RANDBETWEEN(
        MATCH('Meta-analysis (Recruitment)'!$B$5, INDIRECT("'Bootstrap Sampling (Recruitment'!$A$4:$A$4004"), 1),
        MATCH('Meta-analysis (Recruitment)'!$B$6, INDIRECT("'Bootstrap Sampling (Recruitment'!$A$4:$A$4004"), 1)
    ),
    1
)</f>
        <v>0</v>
      </c>
      <c r="C2214" s="11">
        <f t="shared" ref="C2214:C2277" ca="1" si="316">AVERAGE(B2214:B2214)+1</f>
        <v>1</v>
      </c>
      <c r="F2214" s="11">
        <f t="shared" ca="1" si="308"/>
        <v>0.1</v>
      </c>
      <c r="G2214" s="11">
        <f t="shared" ca="1" si="309"/>
        <v>0.3</v>
      </c>
      <c r="H2214" s="11">
        <f t="shared" ca="1" si="310"/>
        <v>0.5</v>
      </c>
      <c r="I2214" s="11">
        <f t="shared" ca="1" si="311"/>
        <v>0.48</v>
      </c>
      <c r="K2214" s="11">
        <f t="shared" ca="1" si="312"/>
        <v>0.1</v>
      </c>
      <c r="L2214" s="11">
        <f t="shared" ca="1" si="313"/>
        <v>0.3</v>
      </c>
      <c r="M2214" s="11">
        <f t="shared" ca="1" si="314"/>
        <v>0.5</v>
      </c>
      <c r="N2214" s="11">
        <f t="shared" ca="1" si="315"/>
        <v>0.48</v>
      </c>
      <c r="O2214" s="11">
        <f ca="1">(K2214-F2214)*'Meta-analysis (Recruitment)'!$B$4</f>
        <v>0</v>
      </c>
      <c r="Q2214" s="11">
        <f ca="1">(L2214-G2214)*'Meta-analysis (Recruitment)'!$B$4</f>
        <v>0</v>
      </c>
      <c r="S2214" s="11">
        <f ca="1">(M2214-H2214)*'Meta-analysis (Recruitment)'!$B$4</f>
        <v>0</v>
      </c>
      <c r="U2214" s="11">
        <f ca="1">(N2214-I2214)*'Meta-analysis (Recruitment)'!$B$4</f>
        <v>0</v>
      </c>
    </row>
    <row r="2215" spans="1:21">
      <c r="A2215" s="11">
        <v>0.21099999999999999</v>
      </c>
      <c r="B2215" s="11" cm="1">
        <f t="array" aca="1" ref="B2215" ca="1">INDEX(
    INDIRECT("'Bootstrap Sampling (Recruitment'!$A$4:$A$4004"),
    RANDBETWEEN(
        MATCH('Meta-analysis (Recruitment)'!$B$5, INDIRECT("'Bootstrap Sampling (Recruitment'!$A$4:$A$4004"), 1),
        MATCH('Meta-analysis (Recruitment)'!$B$6, INDIRECT("'Bootstrap Sampling (Recruitment'!$A$4:$A$4004"), 1)
    ),
    1
)</f>
        <v>0</v>
      </c>
      <c r="C2215" s="11">
        <f t="shared" ca="1" si="316"/>
        <v>1</v>
      </c>
      <c r="F2215" s="11">
        <f t="shared" ca="1" si="308"/>
        <v>0.1</v>
      </c>
      <c r="G2215" s="11">
        <f t="shared" ca="1" si="309"/>
        <v>0.3</v>
      </c>
      <c r="H2215" s="11">
        <f t="shared" ca="1" si="310"/>
        <v>0.5</v>
      </c>
      <c r="I2215" s="11">
        <f t="shared" ca="1" si="311"/>
        <v>0.46</v>
      </c>
      <c r="K2215" s="11">
        <f t="shared" ca="1" si="312"/>
        <v>0.1</v>
      </c>
      <c r="L2215" s="11">
        <f t="shared" ca="1" si="313"/>
        <v>0.3</v>
      </c>
      <c r="M2215" s="11">
        <f t="shared" ca="1" si="314"/>
        <v>0.5</v>
      </c>
      <c r="N2215" s="11">
        <f t="shared" ca="1" si="315"/>
        <v>0.46</v>
      </c>
      <c r="O2215" s="11">
        <f ca="1">(K2215-F2215)*'Meta-analysis (Recruitment)'!$B$4</f>
        <v>0</v>
      </c>
      <c r="Q2215" s="11">
        <f ca="1">(L2215-G2215)*'Meta-analysis (Recruitment)'!$B$4</f>
        <v>0</v>
      </c>
      <c r="S2215" s="11">
        <f ca="1">(M2215-H2215)*'Meta-analysis (Recruitment)'!$B$4</f>
        <v>0</v>
      </c>
      <c r="U2215" s="11">
        <f ca="1">(N2215-I2215)*'Meta-analysis (Recruitment)'!$B$4</f>
        <v>0</v>
      </c>
    </row>
    <row r="2216" spans="1:21">
      <c r="A2216" s="11">
        <v>0.21199999999999999</v>
      </c>
      <c r="B2216" s="11" cm="1">
        <f t="array" aca="1" ref="B2216" ca="1">INDEX(
    INDIRECT("'Bootstrap Sampling (Recruitment'!$A$4:$A$4004"),
    RANDBETWEEN(
        MATCH('Meta-analysis (Recruitment)'!$B$5, INDIRECT("'Bootstrap Sampling (Recruitment'!$A$4:$A$4004"), 1),
        MATCH('Meta-analysis (Recruitment)'!$B$6, INDIRECT("'Bootstrap Sampling (Recruitment'!$A$4:$A$4004"), 1)
    ),
    1
)</f>
        <v>0</v>
      </c>
      <c r="C2216" s="11">
        <f t="shared" ca="1" si="316"/>
        <v>1</v>
      </c>
      <c r="F2216" s="11">
        <f t="shared" ca="1" si="308"/>
        <v>0.1</v>
      </c>
      <c r="G2216" s="11">
        <f t="shared" ca="1" si="309"/>
        <v>0.3</v>
      </c>
      <c r="H2216" s="11">
        <f t="shared" ca="1" si="310"/>
        <v>0.5</v>
      </c>
      <c r="I2216" s="11">
        <f t="shared" ca="1" si="311"/>
        <v>0.28999999999999998</v>
      </c>
      <c r="K2216" s="11">
        <f t="shared" ca="1" si="312"/>
        <v>0.1</v>
      </c>
      <c r="L2216" s="11">
        <f t="shared" ca="1" si="313"/>
        <v>0.3</v>
      </c>
      <c r="M2216" s="11">
        <f t="shared" ca="1" si="314"/>
        <v>0.5</v>
      </c>
      <c r="N2216" s="11">
        <f t="shared" ca="1" si="315"/>
        <v>0.28999999999999998</v>
      </c>
      <c r="O2216" s="11">
        <f ca="1">(K2216-F2216)*'Meta-analysis (Recruitment)'!$B$4</f>
        <v>0</v>
      </c>
      <c r="Q2216" s="11">
        <f ca="1">(L2216-G2216)*'Meta-analysis (Recruitment)'!$B$4</f>
        <v>0</v>
      </c>
      <c r="S2216" s="11">
        <f ca="1">(M2216-H2216)*'Meta-analysis (Recruitment)'!$B$4</f>
        <v>0</v>
      </c>
      <c r="U2216" s="11">
        <f ca="1">(N2216-I2216)*'Meta-analysis (Recruitment)'!$B$4</f>
        <v>0</v>
      </c>
    </row>
    <row r="2217" spans="1:21">
      <c r="A2217" s="11">
        <v>0.21299999999999999</v>
      </c>
      <c r="B2217" s="11" cm="1">
        <f t="array" aca="1" ref="B2217" ca="1">INDEX(
    INDIRECT("'Bootstrap Sampling (Recruitment'!$A$4:$A$4004"),
    RANDBETWEEN(
        MATCH('Meta-analysis (Recruitment)'!$B$5, INDIRECT("'Bootstrap Sampling (Recruitment'!$A$4:$A$4004"), 1),
        MATCH('Meta-analysis (Recruitment)'!$B$6, INDIRECT("'Bootstrap Sampling (Recruitment'!$A$4:$A$4004"), 1)
    ),
    1
)</f>
        <v>0</v>
      </c>
      <c r="C2217" s="11">
        <f t="shared" ca="1" si="316"/>
        <v>1</v>
      </c>
      <c r="F2217" s="11">
        <f t="shared" ca="1" si="308"/>
        <v>0.1</v>
      </c>
      <c r="G2217" s="11">
        <f t="shared" ca="1" si="309"/>
        <v>0.3</v>
      </c>
      <c r="H2217" s="11">
        <f t="shared" ca="1" si="310"/>
        <v>0.5</v>
      </c>
      <c r="I2217" s="11">
        <f t="shared" ca="1" si="311"/>
        <v>0.4</v>
      </c>
      <c r="K2217" s="11">
        <f t="shared" ca="1" si="312"/>
        <v>0.1</v>
      </c>
      <c r="L2217" s="11">
        <f t="shared" ca="1" si="313"/>
        <v>0.3</v>
      </c>
      <c r="M2217" s="11">
        <f t="shared" ca="1" si="314"/>
        <v>0.5</v>
      </c>
      <c r="N2217" s="11">
        <f t="shared" ca="1" si="315"/>
        <v>0.4</v>
      </c>
      <c r="O2217" s="11">
        <f ca="1">(K2217-F2217)*'Meta-analysis (Recruitment)'!$B$4</f>
        <v>0</v>
      </c>
      <c r="Q2217" s="11">
        <f ca="1">(L2217-G2217)*'Meta-analysis (Recruitment)'!$B$4</f>
        <v>0</v>
      </c>
      <c r="S2217" s="11">
        <f ca="1">(M2217-H2217)*'Meta-analysis (Recruitment)'!$B$4</f>
        <v>0</v>
      </c>
      <c r="U2217" s="11">
        <f ca="1">(N2217-I2217)*'Meta-analysis (Recruitment)'!$B$4</f>
        <v>0</v>
      </c>
    </row>
    <row r="2218" spans="1:21">
      <c r="A2218" s="11">
        <v>0.214</v>
      </c>
      <c r="B2218" s="11" cm="1">
        <f t="array" aca="1" ref="B2218" ca="1">INDEX(
    INDIRECT("'Bootstrap Sampling (Recruitment'!$A$4:$A$4004"),
    RANDBETWEEN(
        MATCH('Meta-analysis (Recruitment)'!$B$5, INDIRECT("'Bootstrap Sampling (Recruitment'!$A$4:$A$4004"), 1),
        MATCH('Meta-analysis (Recruitment)'!$B$6, INDIRECT("'Bootstrap Sampling (Recruitment'!$A$4:$A$4004"), 1)
    ),
    1
)</f>
        <v>0</v>
      </c>
      <c r="C2218" s="11">
        <f t="shared" ca="1" si="316"/>
        <v>1</v>
      </c>
      <c r="F2218" s="11">
        <f t="shared" ca="1" si="308"/>
        <v>0.1</v>
      </c>
      <c r="G2218" s="11">
        <f t="shared" ca="1" si="309"/>
        <v>0.3</v>
      </c>
      <c r="H2218" s="11">
        <f t="shared" ca="1" si="310"/>
        <v>0.5</v>
      </c>
      <c r="I2218" s="11">
        <f t="shared" ca="1" si="311"/>
        <v>0.34</v>
      </c>
      <c r="K2218" s="11">
        <f t="shared" ca="1" si="312"/>
        <v>0.1</v>
      </c>
      <c r="L2218" s="11">
        <f t="shared" ca="1" si="313"/>
        <v>0.3</v>
      </c>
      <c r="M2218" s="11">
        <f t="shared" ca="1" si="314"/>
        <v>0.5</v>
      </c>
      <c r="N2218" s="11">
        <f t="shared" ca="1" si="315"/>
        <v>0.34</v>
      </c>
      <c r="O2218" s="11">
        <f ca="1">(K2218-F2218)*'Meta-analysis (Recruitment)'!$B$4</f>
        <v>0</v>
      </c>
      <c r="Q2218" s="11">
        <f ca="1">(L2218-G2218)*'Meta-analysis (Recruitment)'!$B$4</f>
        <v>0</v>
      </c>
      <c r="S2218" s="11">
        <f ca="1">(M2218-H2218)*'Meta-analysis (Recruitment)'!$B$4</f>
        <v>0</v>
      </c>
      <c r="U2218" s="11">
        <f ca="1">(N2218-I2218)*'Meta-analysis (Recruitment)'!$B$4</f>
        <v>0</v>
      </c>
    </row>
    <row r="2219" spans="1:21">
      <c r="A2219" s="11">
        <v>0.215</v>
      </c>
      <c r="B2219" s="11" cm="1">
        <f t="array" aca="1" ref="B2219" ca="1">INDEX(
    INDIRECT("'Bootstrap Sampling (Recruitment'!$A$4:$A$4004"),
    RANDBETWEEN(
        MATCH('Meta-analysis (Recruitment)'!$B$5, INDIRECT("'Bootstrap Sampling (Recruitment'!$A$4:$A$4004"), 1),
        MATCH('Meta-analysis (Recruitment)'!$B$6, INDIRECT("'Bootstrap Sampling (Recruitment'!$A$4:$A$4004"), 1)
    ),
    1
)</f>
        <v>0</v>
      </c>
      <c r="C2219" s="11">
        <f t="shared" ca="1" si="316"/>
        <v>1</v>
      </c>
      <c r="F2219" s="11">
        <f t="shared" ca="1" si="308"/>
        <v>0.1</v>
      </c>
      <c r="G2219" s="11">
        <f t="shared" ca="1" si="309"/>
        <v>0.3</v>
      </c>
      <c r="H2219" s="11">
        <f t="shared" ca="1" si="310"/>
        <v>0.5</v>
      </c>
      <c r="I2219" s="11">
        <f t="shared" ca="1" si="311"/>
        <v>0.12</v>
      </c>
      <c r="K2219" s="11">
        <f t="shared" ca="1" si="312"/>
        <v>0.1</v>
      </c>
      <c r="L2219" s="11">
        <f t="shared" ca="1" si="313"/>
        <v>0.3</v>
      </c>
      <c r="M2219" s="11">
        <f t="shared" ca="1" si="314"/>
        <v>0.5</v>
      </c>
      <c r="N2219" s="11">
        <f t="shared" ca="1" si="315"/>
        <v>0.12</v>
      </c>
      <c r="O2219" s="11">
        <f ca="1">(K2219-F2219)*'Meta-analysis (Recruitment)'!$B$4</f>
        <v>0</v>
      </c>
      <c r="Q2219" s="11">
        <f ca="1">(L2219-G2219)*'Meta-analysis (Recruitment)'!$B$4</f>
        <v>0</v>
      </c>
      <c r="S2219" s="11">
        <f ca="1">(M2219-H2219)*'Meta-analysis (Recruitment)'!$B$4</f>
        <v>0</v>
      </c>
      <c r="U2219" s="11">
        <f ca="1">(N2219-I2219)*'Meta-analysis (Recruitment)'!$B$4</f>
        <v>0</v>
      </c>
    </row>
    <row r="2220" spans="1:21">
      <c r="A2220" s="11">
        <v>0.216</v>
      </c>
      <c r="B2220" s="11" cm="1">
        <f t="array" aca="1" ref="B2220" ca="1">INDEX(
    INDIRECT("'Bootstrap Sampling (Recruitment'!$A$4:$A$4004"),
    RANDBETWEEN(
        MATCH('Meta-analysis (Recruitment)'!$B$5, INDIRECT("'Bootstrap Sampling (Recruitment'!$A$4:$A$4004"), 1),
        MATCH('Meta-analysis (Recruitment)'!$B$6, INDIRECT("'Bootstrap Sampling (Recruitment'!$A$4:$A$4004"), 1)
    ),
    1
)</f>
        <v>0</v>
      </c>
      <c r="C2220" s="11">
        <f t="shared" ca="1" si="316"/>
        <v>1</v>
      </c>
      <c r="F2220" s="11">
        <f t="shared" ca="1" si="308"/>
        <v>0.1</v>
      </c>
      <c r="G2220" s="11">
        <f t="shared" ca="1" si="309"/>
        <v>0.3</v>
      </c>
      <c r="H2220" s="11">
        <f t="shared" ca="1" si="310"/>
        <v>0.5</v>
      </c>
      <c r="I2220" s="11">
        <f t="shared" ca="1" si="311"/>
        <v>0.34</v>
      </c>
      <c r="K2220" s="11">
        <f t="shared" ca="1" si="312"/>
        <v>0.1</v>
      </c>
      <c r="L2220" s="11">
        <f t="shared" ca="1" si="313"/>
        <v>0.3</v>
      </c>
      <c r="M2220" s="11">
        <f t="shared" ca="1" si="314"/>
        <v>0.5</v>
      </c>
      <c r="N2220" s="11">
        <f t="shared" ca="1" si="315"/>
        <v>0.34</v>
      </c>
      <c r="O2220" s="11">
        <f ca="1">(K2220-F2220)*'Meta-analysis (Recruitment)'!$B$4</f>
        <v>0</v>
      </c>
      <c r="Q2220" s="11">
        <f ca="1">(L2220-G2220)*'Meta-analysis (Recruitment)'!$B$4</f>
        <v>0</v>
      </c>
      <c r="S2220" s="11">
        <f ca="1">(M2220-H2220)*'Meta-analysis (Recruitment)'!$B$4</f>
        <v>0</v>
      </c>
      <c r="U2220" s="11">
        <f ca="1">(N2220-I2220)*'Meta-analysis (Recruitment)'!$B$4</f>
        <v>0</v>
      </c>
    </row>
    <row r="2221" spans="1:21">
      <c r="A2221" s="11">
        <v>0.217</v>
      </c>
      <c r="B2221" s="11" cm="1">
        <f t="array" aca="1" ref="B2221" ca="1">INDEX(
    INDIRECT("'Bootstrap Sampling (Recruitment'!$A$4:$A$4004"),
    RANDBETWEEN(
        MATCH('Meta-analysis (Recruitment)'!$B$5, INDIRECT("'Bootstrap Sampling (Recruitment'!$A$4:$A$4004"), 1),
        MATCH('Meta-analysis (Recruitment)'!$B$6, INDIRECT("'Bootstrap Sampling (Recruitment'!$A$4:$A$4004"), 1)
    ),
    1
)</f>
        <v>0</v>
      </c>
      <c r="C2221" s="11">
        <f t="shared" ca="1" si="316"/>
        <v>1</v>
      </c>
      <c r="F2221" s="11">
        <f t="shared" ca="1" si="308"/>
        <v>0.1</v>
      </c>
      <c r="G2221" s="11">
        <f t="shared" ca="1" si="309"/>
        <v>0.3</v>
      </c>
      <c r="H2221" s="11">
        <f t="shared" ca="1" si="310"/>
        <v>0.5</v>
      </c>
      <c r="I2221" s="11">
        <f t="shared" ca="1" si="311"/>
        <v>0.46</v>
      </c>
      <c r="K2221" s="11">
        <f t="shared" ca="1" si="312"/>
        <v>0.1</v>
      </c>
      <c r="L2221" s="11">
        <f t="shared" ca="1" si="313"/>
        <v>0.3</v>
      </c>
      <c r="M2221" s="11">
        <f t="shared" ca="1" si="314"/>
        <v>0.5</v>
      </c>
      <c r="N2221" s="11">
        <f t="shared" ca="1" si="315"/>
        <v>0.46</v>
      </c>
      <c r="O2221" s="11">
        <f ca="1">(K2221-F2221)*'Meta-analysis (Recruitment)'!$B$4</f>
        <v>0</v>
      </c>
      <c r="Q2221" s="11">
        <f ca="1">(L2221-G2221)*'Meta-analysis (Recruitment)'!$B$4</f>
        <v>0</v>
      </c>
      <c r="S2221" s="11">
        <f ca="1">(M2221-H2221)*'Meta-analysis (Recruitment)'!$B$4</f>
        <v>0</v>
      </c>
      <c r="U2221" s="11">
        <f ca="1">(N2221-I2221)*'Meta-analysis (Recruitment)'!$B$4</f>
        <v>0</v>
      </c>
    </row>
    <row r="2222" spans="1:21">
      <c r="A2222" s="11">
        <v>0.218</v>
      </c>
      <c r="B2222" s="11" cm="1">
        <f t="array" aca="1" ref="B2222" ca="1">INDEX(
    INDIRECT("'Bootstrap Sampling (Recruitment'!$A$4:$A$4004"),
    RANDBETWEEN(
        MATCH('Meta-analysis (Recruitment)'!$B$5, INDIRECT("'Bootstrap Sampling (Recruitment'!$A$4:$A$4004"), 1),
        MATCH('Meta-analysis (Recruitment)'!$B$6, INDIRECT("'Bootstrap Sampling (Recruitment'!$A$4:$A$4004"), 1)
    ),
    1
)</f>
        <v>0</v>
      </c>
      <c r="C2222" s="11">
        <f t="shared" ca="1" si="316"/>
        <v>1</v>
      </c>
      <c r="F2222" s="11">
        <f t="shared" ca="1" si="308"/>
        <v>0.1</v>
      </c>
      <c r="G2222" s="11">
        <f t="shared" ca="1" si="309"/>
        <v>0.3</v>
      </c>
      <c r="H2222" s="11">
        <f t="shared" ca="1" si="310"/>
        <v>0.5</v>
      </c>
      <c r="I2222" s="11">
        <f t="shared" ca="1" si="311"/>
        <v>0.34</v>
      </c>
      <c r="K2222" s="11">
        <f t="shared" ca="1" si="312"/>
        <v>0.1</v>
      </c>
      <c r="L2222" s="11">
        <f t="shared" ca="1" si="313"/>
        <v>0.3</v>
      </c>
      <c r="M2222" s="11">
        <f t="shared" ca="1" si="314"/>
        <v>0.5</v>
      </c>
      <c r="N2222" s="11">
        <f t="shared" ca="1" si="315"/>
        <v>0.34</v>
      </c>
      <c r="O2222" s="11">
        <f ca="1">(K2222-F2222)*'Meta-analysis (Recruitment)'!$B$4</f>
        <v>0</v>
      </c>
      <c r="Q2222" s="11">
        <f ca="1">(L2222-G2222)*'Meta-analysis (Recruitment)'!$B$4</f>
        <v>0</v>
      </c>
      <c r="S2222" s="11">
        <f ca="1">(M2222-H2222)*'Meta-analysis (Recruitment)'!$B$4</f>
        <v>0</v>
      </c>
      <c r="U2222" s="11">
        <f ca="1">(N2222-I2222)*'Meta-analysis (Recruitment)'!$B$4</f>
        <v>0</v>
      </c>
    </row>
    <row r="2223" spans="1:21">
      <c r="A2223" s="11">
        <v>0.219</v>
      </c>
      <c r="B2223" s="11" cm="1">
        <f t="array" aca="1" ref="B2223" ca="1">INDEX(
    INDIRECT("'Bootstrap Sampling (Recruitment'!$A$4:$A$4004"),
    RANDBETWEEN(
        MATCH('Meta-analysis (Recruitment)'!$B$5, INDIRECT("'Bootstrap Sampling (Recruitment'!$A$4:$A$4004"), 1),
        MATCH('Meta-analysis (Recruitment)'!$B$6, INDIRECT("'Bootstrap Sampling (Recruitment'!$A$4:$A$4004"), 1)
    ),
    1
)</f>
        <v>0</v>
      </c>
      <c r="C2223" s="11">
        <f t="shared" ca="1" si="316"/>
        <v>1</v>
      </c>
      <c r="F2223" s="11">
        <f t="shared" ca="1" si="308"/>
        <v>0.1</v>
      </c>
      <c r="G2223" s="11">
        <f t="shared" ca="1" si="309"/>
        <v>0.3</v>
      </c>
      <c r="H2223" s="11">
        <f t="shared" ca="1" si="310"/>
        <v>0.5</v>
      </c>
      <c r="I2223" s="11">
        <f t="shared" ca="1" si="311"/>
        <v>0.15</v>
      </c>
      <c r="K2223" s="11">
        <f t="shared" ca="1" si="312"/>
        <v>0.1</v>
      </c>
      <c r="L2223" s="11">
        <f t="shared" ca="1" si="313"/>
        <v>0.3</v>
      </c>
      <c r="M2223" s="11">
        <f t="shared" ca="1" si="314"/>
        <v>0.5</v>
      </c>
      <c r="N2223" s="11">
        <f t="shared" ca="1" si="315"/>
        <v>0.15</v>
      </c>
      <c r="O2223" s="11">
        <f ca="1">(K2223-F2223)*'Meta-analysis (Recruitment)'!$B$4</f>
        <v>0</v>
      </c>
      <c r="Q2223" s="11">
        <f ca="1">(L2223-G2223)*'Meta-analysis (Recruitment)'!$B$4</f>
        <v>0</v>
      </c>
      <c r="S2223" s="11">
        <f ca="1">(M2223-H2223)*'Meta-analysis (Recruitment)'!$B$4</f>
        <v>0</v>
      </c>
      <c r="U2223" s="11">
        <f ca="1">(N2223-I2223)*'Meta-analysis (Recruitment)'!$B$4</f>
        <v>0</v>
      </c>
    </row>
    <row r="2224" spans="1:21">
      <c r="A2224" s="11">
        <v>0.22</v>
      </c>
      <c r="B2224" s="11" cm="1">
        <f t="array" aca="1" ref="B2224" ca="1">INDEX(
    INDIRECT("'Bootstrap Sampling (Recruitment'!$A$4:$A$4004"),
    RANDBETWEEN(
        MATCH('Meta-analysis (Recruitment)'!$B$5, INDIRECT("'Bootstrap Sampling (Recruitment'!$A$4:$A$4004"), 1),
        MATCH('Meta-analysis (Recruitment)'!$B$6, INDIRECT("'Bootstrap Sampling (Recruitment'!$A$4:$A$4004"), 1)
    ),
    1
)</f>
        <v>0</v>
      </c>
      <c r="C2224" s="11">
        <f t="shared" ca="1" si="316"/>
        <v>1</v>
      </c>
      <c r="F2224" s="11">
        <f t="shared" ca="1" si="308"/>
        <v>0.1</v>
      </c>
      <c r="G2224" s="11">
        <f t="shared" ca="1" si="309"/>
        <v>0.3</v>
      </c>
      <c r="H2224" s="11">
        <f t="shared" ca="1" si="310"/>
        <v>0.5</v>
      </c>
      <c r="I2224" s="11">
        <f t="shared" ca="1" si="311"/>
        <v>0.36</v>
      </c>
      <c r="K2224" s="11">
        <f t="shared" ca="1" si="312"/>
        <v>0.1</v>
      </c>
      <c r="L2224" s="11">
        <f t="shared" ca="1" si="313"/>
        <v>0.3</v>
      </c>
      <c r="M2224" s="11">
        <f t="shared" ca="1" si="314"/>
        <v>0.5</v>
      </c>
      <c r="N2224" s="11">
        <f t="shared" ca="1" si="315"/>
        <v>0.36</v>
      </c>
      <c r="O2224" s="11">
        <f ca="1">(K2224-F2224)*'Meta-analysis (Recruitment)'!$B$4</f>
        <v>0</v>
      </c>
      <c r="Q2224" s="11">
        <f ca="1">(L2224-G2224)*'Meta-analysis (Recruitment)'!$B$4</f>
        <v>0</v>
      </c>
      <c r="S2224" s="11">
        <f ca="1">(M2224-H2224)*'Meta-analysis (Recruitment)'!$B$4</f>
        <v>0</v>
      </c>
      <c r="U2224" s="11">
        <f ca="1">(N2224-I2224)*'Meta-analysis (Recruitment)'!$B$4</f>
        <v>0</v>
      </c>
    </row>
    <row r="2225" spans="1:21">
      <c r="A2225" s="11">
        <v>0.221</v>
      </c>
      <c r="B2225" s="11" cm="1">
        <f t="array" aca="1" ref="B2225" ca="1">INDEX(
    INDIRECT("'Bootstrap Sampling (Recruitment'!$A$4:$A$4004"),
    RANDBETWEEN(
        MATCH('Meta-analysis (Recruitment)'!$B$5, INDIRECT("'Bootstrap Sampling (Recruitment'!$A$4:$A$4004"), 1),
        MATCH('Meta-analysis (Recruitment)'!$B$6, INDIRECT("'Bootstrap Sampling (Recruitment'!$A$4:$A$4004"), 1)
    ),
    1
)</f>
        <v>0</v>
      </c>
      <c r="C2225" s="11">
        <f t="shared" ca="1" si="316"/>
        <v>1</v>
      </c>
      <c r="F2225" s="11">
        <f t="shared" ca="1" si="308"/>
        <v>0.1</v>
      </c>
      <c r="G2225" s="11">
        <f t="shared" ca="1" si="309"/>
        <v>0.3</v>
      </c>
      <c r="H2225" s="11">
        <f t="shared" ca="1" si="310"/>
        <v>0.5</v>
      </c>
      <c r="I2225" s="11">
        <f t="shared" ca="1" si="311"/>
        <v>0.12</v>
      </c>
      <c r="K2225" s="11">
        <f t="shared" ca="1" si="312"/>
        <v>0.1</v>
      </c>
      <c r="L2225" s="11">
        <f t="shared" ca="1" si="313"/>
        <v>0.3</v>
      </c>
      <c r="M2225" s="11">
        <f t="shared" ca="1" si="314"/>
        <v>0.5</v>
      </c>
      <c r="N2225" s="11">
        <f t="shared" ca="1" si="315"/>
        <v>0.12</v>
      </c>
      <c r="O2225" s="11">
        <f ca="1">(K2225-F2225)*'Meta-analysis (Recruitment)'!$B$4</f>
        <v>0</v>
      </c>
      <c r="Q2225" s="11">
        <f ca="1">(L2225-G2225)*'Meta-analysis (Recruitment)'!$B$4</f>
        <v>0</v>
      </c>
      <c r="S2225" s="11">
        <f ca="1">(M2225-H2225)*'Meta-analysis (Recruitment)'!$B$4</f>
        <v>0</v>
      </c>
      <c r="U2225" s="11">
        <f ca="1">(N2225-I2225)*'Meta-analysis (Recruitment)'!$B$4</f>
        <v>0</v>
      </c>
    </row>
    <row r="2226" spans="1:21">
      <c r="A2226" s="11">
        <v>0.222</v>
      </c>
      <c r="B2226" s="11" cm="1">
        <f t="array" aca="1" ref="B2226" ca="1">INDEX(
    INDIRECT("'Bootstrap Sampling (Recruitment'!$A$4:$A$4004"),
    RANDBETWEEN(
        MATCH('Meta-analysis (Recruitment)'!$B$5, INDIRECT("'Bootstrap Sampling (Recruitment'!$A$4:$A$4004"), 1),
        MATCH('Meta-analysis (Recruitment)'!$B$6, INDIRECT("'Bootstrap Sampling (Recruitment'!$A$4:$A$4004"), 1)
    ),
    1
)</f>
        <v>0</v>
      </c>
      <c r="C2226" s="11">
        <f t="shared" ca="1" si="316"/>
        <v>1</v>
      </c>
      <c r="F2226" s="11">
        <f t="shared" ca="1" si="308"/>
        <v>0.1</v>
      </c>
      <c r="G2226" s="11">
        <f t="shared" ca="1" si="309"/>
        <v>0.3</v>
      </c>
      <c r="H2226" s="11">
        <f t="shared" ca="1" si="310"/>
        <v>0.5</v>
      </c>
      <c r="I2226" s="11">
        <f t="shared" ca="1" si="311"/>
        <v>0.34</v>
      </c>
      <c r="K2226" s="11">
        <f t="shared" ca="1" si="312"/>
        <v>0.1</v>
      </c>
      <c r="L2226" s="11">
        <f t="shared" ca="1" si="313"/>
        <v>0.3</v>
      </c>
      <c r="M2226" s="11">
        <f t="shared" ca="1" si="314"/>
        <v>0.5</v>
      </c>
      <c r="N2226" s="11">
        <f t="shared" ca="1" si="315"/>
        <v>0.34</v>
      </c>
      <c r="O2226" s="11">
        <f ca="1">(K2226-F2226)*'Meta-analysis (Recruitment)'!$B$4</f>
        <v>0</v>
      </c>
      <c r="Q2226" s="11">
        <f ca="1">(L2226-G2226)*'Meta-analysis (Recruitment)'!$B$4</f>
        <v>0</v>
      </c>
      <c r="S2226" s="11">
        <f ca="1">(M2226-H2226)*'Meta-analysis (Recruitment)'!$B$4</f>
        <v>0</v>
      </c>
      <c r="U2226" s="11">
        <f ca="1">(N2226-I2226)*'Meta-analysis (Recruitment)'!$B$4</f>
        <v>0</v>
      </c>
    </row>
    <row r="2227" spans="1:21">
      <c r="A2227" s="11">
        <v>0.223</v>
      </c>
      <c r="B2227" s="11" cm="1">
        <f t="array" aca="1" ref="B2227" ca="1">INDEX(
    INDIRECT("'Bootstrap Sampling (Recruitment'!$A$4:$A$4004"),
    RANDBETWEEN(
        MATCH('Meta-analysis (Recruitment)'!$B$5, INDIRECT("'Bootstrap Sampling (Recruitment'!$A$4:$A$4004"), 1),
        MATCH('Meta-analysis (Recruitment)'!$B$6, INDIRECT("'Bootstrap Sampling (Recruitment'!$A$4:$A$4004"), 1)
    ),
    1
)</f>
        <v>0</v>
      </c>
      <c r="C2227" s="11">
        <f t="shared" ca="1" si="316"/>
        <v>1</v>
      </c>
      <c r="F2227" s="11">
        <f t="shared" ca="1" si="308"/>
        <v>0.1</v>
      </c>
      <c r="G2227" s="11">
        <f t="shared" ca="1" si="309"/>
        <v>0.3</v>
      </c>
      <c r="H2227" s="11">
        <f t="shared" ca="1" si="310"/>
        <v>0.5</v>
      </c>
      <c r="I2227" s="11">
        <f t="shared" ca="1" si="311"/>
        <v>0.31</v>
      </c>
      <c r="K2227" s="11">
        <f t="shared" ca="1" si="312"/>
        <v>0.1</v>
      </c>
      <c r="L2227" s="11">
        <f t="shared" ca="1" si="313"/>
        <v>0.3</v>
      </c>
      <c r="M2227" s="11">
        <f t="shared" ca="1" si="314"/>
        <v>0.5</v>
      </c>
      <c r="N2227" s="11">
        <f t="shared" ca="1" si="315"/>
        <v>0.31</v>
      </c>
      <c r="O2227" s="11">
        <f ca="1">(K2227-F2227)*'Meta-analysis (Recruitment)'!$B$4</f>
        <v>0</v>
      </c>
      <c r="Q2227" s="11">
        <f ca="1">(L2227-G2227)*'Meta-analysis (Recruitment)'!$B$4</f>
        <v>0</v>
      </c>
      <c r="S2227" s="11">
        <f ca="1">(M2227-H2227)*'Meta-analysis (Recruitment)'!$B$4</f>
        <v>0</v>
      </c>
      <c r="U2227" s="11">
        <f ca="1">(N2227-I2227)*'Meta-analysis (Recruitment)'!$B$4</f>
        <v>0</v>
      </c>
    </row>
    <row r="2228" spans="1:21">
      <c r="A2228" s="11">
        <v>0.224</v>
      </c>
      <c r="B2228" s="11" cm="1">
        <f t="array" aca="1" ref="B2228" ca="1">INDEX(
    INDIRECT("'Bootstrap Sampling (Recruitment'!$A$4:$A$4004"),
    RANDBETWEEN(
        MATCH('Meta-analysis (Recruitment)'!$B$5, INDIRECT("'Bootstrap Sampling (Recruitment'!$A$4:$A$4004"), 1),
        MATCH('Meta-analysis (Recruitment)'!$B$6, INDIRECT("'Bootstrap Sampling (Recruitment'!$A$4:$A$4004"), 1)
    ),
    1
)</f>
        <v>0</v>
      </c>
      <c r="C2228" s="11">
        <f t="shared" ca="1" si="316"/>
        <v>1</v>
      </c>
      <c r="F2228" s="11">
        <f t="shared" ca="1" si="308"/>
        <v>0.1</v>
      </c>
      <c r="G2228" s="11">
        <f t="shared" ca="1" si="309"/>
        <v>0.3</v>
      </c>
      <c r="H2228" s="11">
        <f t="shared" ca="1" si="310"/>
        <v>0.5</v>
      </c>
      <c r="I2228" s="11">
        <f t="shared" ca="1" si="311"/>
        <v>0.1</v>
      </c>
      <c r="K2228" s="11">
        <f t="shared" ca="1" si="312"/>
        <v>0.1</v>
      </c>
      <c r="L2228" s="11">
        <f t="shared" ca="1" si="313"/>
        <v>0.3</v>
      </c>
      <c r="M2228" s="11">
        <f t="shared" ca="1" si="314"/>
        <v>0.5</v>
      </c>
      <c r="N2228" s="11">
        <f t="shared" ca="1" si="315"/>
        <v>0.1</v>
      </c>
      <c r="O2228" s="11">
        <f ca="1">(K2228-F2228)*'Meta-analysis (Recruitment)'!$B$4</f>
        <v>0</v>
      </c>
      <c r="Q2228" s="11">
        <f ca="1">(L2228-G2228)*'Meta-analysis (Recruitment)'!$B$4</f>
        <v>0</v>
      </c>
      <c r="S2228" s="11">
        <f ca="1">(M2228-H2228)*'Meta-analysis (Recruitment)'!$B$4</f>
        <v>0</v>
      </c>
      <c r="U2228" s="11">
        <f ca="1">(N2228-I2228)*'Meta-analysis (Recruitment)'!$B$4</f>
        <v>0</v>
      </c>
    </row>
    <row r="2229" spans="1:21">
      <c r="A2229" s="11">
        <v>0.22500000000000001</v>
      </c>
      <c r="B2229" s="11" cm="1">
        <f t="array" aca="1" ref="B2229" ca="1">INDEX(
    INDIRECT("'Bootstrap Sampling (Recruitment'!$A$4:$A$4004"),
    RANDBETWEEN(
        MATCH('Meta-analysis (Recruitment)'!$B$5, INDIRECT("'Bootstrap Sampling (Recruitment'!$A$4:$A$4004"), 1),
        MATCH('Meta-analysis (Recruitment)'!$B$6, INDIRECT("'Bootstrap Sampling (Recruitment'!$A$4:$A$4004"), 1)
    ),
    1
)</f>
        <v>0</v>
      </c>
      <c r="C2229" s="11">
        <f t="shared" ca="1" si="316"/>
        <v>1</v>
      </c>
      <c r="F2229" s="11">
        <f t="shared" ca="1" si="308"/>
        <v>0.1</v>
      </c>
      <c r="G2229" s="11">
        <f t="shared" ca="1" si="309"/>
        <v>0.3</v>
      </c>
      <c r="H2229" s="11">
        <f t="shared" ca="1" si="310"/>
        <v>0.5</v>
      </c>
      <c r="I2229" s="11">
        <f t="shared" ca="1" si="311"/>
        <v>0.22</v>
      </c>
      <c r="K2229" s="11">
        <f t="shared" ca="1" si="312"/>
        <v>0.1</v>
      </c>
      <c r="L2229" s="11">
        <f t="shared" ca="1" si="313"/>
        <v>0.3</v>
      </c>
      <c r="M2229" s="11">
        <f t="shared" ca="1" si="314"/>
        <v>0.5</v>
      </c>
      <c r="N2229" s="11">
        <f t="shared" ca="1" si="315"/>
        <v>0.22</v>
      </c>
      <c r="O2229" s="11">
        <f ca="1">(K2229-F2229)*'Meta-analysis (Recruitment)'!$B$4</f>
        <v>0</v>
      </c>
      <c r="Q2229" s="11">
        <f ca="1">(L2229-G2229)*'Meta-analysis (Recruitment)'!$B$4</f>
        <v>0</v>
      </c>
      <c r="S2229" s="11">
        <f ca="1">(M2229-H2229)*'Meta-analysis (Recruitment)'!$B$4</f>
        <v>0</v>
      </c>
      <c r="U2229" s="11">
        <f ca="1">(N2229-I2229)*'Meta-analysis (Recruitment)'!$B$4</f>
        <v>0</v>
      </c>
    </row>
    <row r="2230" spans="1:21">
      <c r="A2230" s="11">
        <v>0.22600000000000001</v>
      </c>
      <c r="B2230" s="11" cm="1">
        <f t="array" aca="1" ref="B2230" ca="1">INDEX(
    INDIRECT("'Bootstrap Sampling (Recruitment'!$A$4:$A$4004"),
    RANDBETWEEN(
        MATCH('Meta-analysis (Recruitment)'!$B$5, INDIRECT("'Bootstrap Sampling (Recruitment'!$A$4:$A$4004"), 1),
        MATCH('Meta-analysis (Recruitment)'!$B$6, INDIRECT("'Bootstrap Sampling (Recruitment'!$A$4:$A$4004"), 1)
    ),
    1
)</f>
        <v>0</v>
      </c>
      <c r="C2230" s="11">
        <f t="shared" ca="1" si="316"/>
        <v>1</v>
      </c>
      <c r="F2230" s="11">
        <f t="shared" ca="1" si="308"/>
        <v>0.1</v>
      </c>
      <c r="G2230" s="11">
        <f t="shared" ca="1" si="309"/>
        <v>0.3</v>
      </c>
      <c r="H2230" s="11">
        <f t="shared" ca="1" si="310"/>
        <v>0.5</v>
      </c>
      <c r="I2230" s="11">
        <f t="shared" ca="1" si="311"/>
        <v>0.12</v>
      </c>
      <c r="K2230" s="11">
        <f t="shared" ca="1" si="312"/>
        <v>0.1</v>
      </c>
      <c r="L2230" s="11">
        <f t="shared" ca="1" si="313"/>
        <v>0.3</v>
      </c>
      <c r="M2230" s="11">
        <f t="shared" ca="1" si="314"/>
        <v>0.5</v>
      </c>
      <c r="N2230" s="11">
        <f t="shared" ca="1" si="315"/>
        <v>0.12</v>
      </c>
      <c r="O2230" s="11">
        <f ca="1">(K2230-F2230)*'Meta-analysis (Recruitment)'!$B$4</f>
        <v>0</v>
      </c>
      <c r="Q2230" s="11">
        <f ca="1">(L2230-G2230)*'Meta-analysis (Recruitment)'!$B$4</f>
        <v>0</v>
      </c>
      <c r="S2230" s="11">
        <f ca="1">(M2230-H2230)*'Meta-analysis (Recruitment)'!$B$4</f>
        <v>0</v>
      </c>
      <c r="U2230" s="11">
        <f ca="1">(N2230-I2230)*'Meta-analysis (Recruitment)'!$B$4</f>
        <v>0</v>
      </c>
    </row>
    <row r="2231" spans="1:21">
      <c r="A2231" s="11">
        <v>0.22700000000000001</v>
      </c>
      <c r="B2231" s="11" cm="1">
        <f t="array" aca="1" ref="B2231" ca="1">INDEX(
    INDIRECT("'Bootstrap Sampling (Recruitment'!$A$4:$A$4004"),
    RANDBETWEEN(
        MATCH('Meta-analysis (Recruitment)'!$B$5, INDIRECT("'Bootstrap Sampling (Recruitment'!$A$4:$A$4004"), 1),
        MATCH('Meta-analysis (Recruitment)'!$B$6, INDIRECT("'Bootstrap Sampling (Recruitment'!$A$4:$A$4004"), 1)
    ),
    1
)</f>
        <v>0</v>
      </c>
      <c r="C2231" s="11">
        <f t="shared" ca="1" si="316"/>
        <v>1</v>
      </c>
      <c r="F2231" s="11">
        <f t="shared" ca="1" si="308"/>
        <v>0.1</v>
      </c>
      <c r="G2231" s="11">
        <f t="shared" ca="1" si="309"/>
        <v>0.3</v>
      </c>
      <c r="H2231" s="11">
        <f t="shared" ca="1" si="310"/>
        <v>0.5</v>
      </c>
      <c r="I2231" s="11">
        <f t="shared" ca="1" si="311"/>
        <v>0.11</v>
      </c>
      <c r="K2231" s="11">
        <f t="shared" ca="1" si="312"/>
        <v>0.1</v>
      </c>
      <c r="L2231" s="11">
        <f t="shared" ca="1" si="313"/>
        <v>0.3</v>
      </c>
      <c r="M2231" s="11">
        <f t="shared" ca="1" si="314"/>
        <v>0.5</v>
      </c>
      <c r="N2231" s="11">
        <f t="shared" ca="1" si="315"/>
        <v>0.11</v>
      </c>
      <c r="O2231" s="11">
        <f ca="1">(K2231-F2231)*'Meta-analysis (Recruitment)'!$B$4</f>
        <v>0</v>
      </c>
      <c r="Q2231" s="11">
        <f ca="1">(L2231-G2231)*'Meta-analysis (Recruitment)'!$B$4</f>
        <v>0</v>
      </c>
      <c r="S2231" s="11">
        <f ca="1">(M2231-H2231)*'Meta-analysis (Recruitment)'!$B$4</f>
        <v>0</v>
      </c>
      <c r="U2231" s="11">
        <f ca="1">(N2231-I2231)*'Meta-analysis (Recruitment)'!$B$4</f>
        <v>0</v>
      </c>
    </row>
    <row r="2232" spans="1:21">
      <c r="A2232" s="11">
        <v>0.22800000000000001</v>
      </c>
      <c r="B2232" s="11" cm="1">
        <f t="array" aca="1" ref="B2232" ca="1">INDEX(
    INDIRECT("'Bootstrap Sampling (Recruitment'!$A$4:$A$4004"),
    RANDBETWEEN(
        MATCH('Meta-analysis (Recruitment)'!$B$5, INDIRECT("'Bootstrap Sampling (Recruitment'!$A$4:$A$4004"), 1),
        MATCH('Meta-analysis (Recruitment)'!$B$6, INDIRECT("'Bootstrap Sampling (Recruitment'!$A$4:$A$4004"), 1)
    ),
    1
)</f>
        <v>0</v>
      </c>
      <c r="C2232" s="11">
        <f t="shared" ca="1" si="316"/>
        <v>1</v>
      </c>
      <c r="F2232" s="11">
        <f t="shared" ca="1" si="308"/>
        <v>0.1</v>
      </c>
      <c r="G2232" s="11">
        <f t="shared" ca="1" si="309"/>
        <v>0.3</v>
      </c>
      <c r="H2232" s="11">
        <f t="shared" ca="1" si="310"/>
        <v>0.5</v>
      </c>
      <c r="I2232" s="11">
        <f t="shared" ca="1" si="311"/>
        <v>0.41</v>
      </c>
      <c r="K2232" s="11">
        <f t="shared" ca="1" si="312"/>
        <v>0.1</v>
      </c>
      <c r="L2232" s="11">
        <f t="shared" ca="1" si="313"/>
        <v>0.3</v>
      </c>
      <c r="M2232" s="11">
        <f t="shared" ca="1" si="314"/>
        <v>0.5</v>
      </c>
      <c r="N2232" s="11">
        <f t="shared" ca="1" si="315"/>
        <v>0.41</v>
      </c>
      <c r="O2232" s="11">
        <f ca="1">(K2232-F2232)*'Meta-analysis (Recruitment)'!$B$4</f>
        <v>0</v>
      </c>
      <c r="Q2232" s="11">
        <f ca="1">(L2232-G2232)*'Meta-analysis (Recruitment)'!$B$4</f>
        <v>0</v>
      </c>
      <c r="S2232" s="11">
        <f ca="1">(M2232-H2232)*'Meta-analysis (Recruitment)'!$B$4</f>
        <v>0</v>
      </c>
      <c r="U2232" s="11">
        <f ca="1">(N2232-I2232)*'Meta-analysis (Recruitment)'!$B$4</f>
        <v>0</v>
      </c>
    </row>
    <row r="2233" spans="1:21">
      <c r="A2233" s="11">
        <v>0.22900000000000001</v>
      </c>
      <c r="B2233" s="11" cm="1">
        <f t="array" aca="1" ref="B2233" ca="1">INDEX(
    INDIRECT("'Bootstrap Sampling (Recruitment'!$A$4:$A$4004"),
    RANDBETWEEN(
        MATCH('Meta-analysis (Recruitment)'!$B$5, INDIRECT("'Bootstrap Sampling (Recruitment'!$A$4:$A$4004"), 1),
        MATCH('Meta-analysis (Recruitment)'!$B$6, INDIRECT("'Bootstrap Sampling (Recruitment'!$A$4:$A$4004"), 1)
    ),
    1
)</f>
        <v>0</v>
      </c>
      <c r="C2233" s="11">
        <f t="shared" ca="1" si="316"/>
        <v>1</v>
      </c>
      <c r="F2233" s="11">
        <f t="shared" ca="1" si="308"/>
        <v>0.1</v>
      </c>
      <c r="G2233" s="11">
        <f t="shared" ca="1" si="309"/>
        <v>0.3</v>
      </c>
      <c r="H2233" s="11">
        <f t="shared" ca="1" si="310"/>
        <v>0.5</v>
      </c>
      <c r="I2233" s="11">
        <f t="shared" ca="1" si="311"/>
        <v>0.38</v>
      </c>
      <c r="K2233" s="11">
        <f t="shared" ca="1" si="312"/>
        <v>0.1</v>
      </c>
      <c r="L2233" s="11">
        <f t="shared" ca="1" si="313"/>
        <v>0.3</v>
      </c>
      <c r="M2233" s="11">
        <f t="shared" ca="1" si="314"/>
        <v>0.5</v>
      </c>
      <c r="N2233" s="11">
        <f t="shared" ca="1" si="315"/>
        <v>0.38</v>
      </c>
      <c r="O2233" s="11">
        <f ca="1">(K2233-F2233)*'Meta-analysis (Recruitment)'!$B$4</f>
        <v>0</v>
      </c>
      <c r="Q2233" s="11">
        <f ca="1">(L2233-G2233)*'Meta-analysis (Recruitment)'!$B$4</f>
        <v>0</v>
      </c>
      <c r="S2233" s="11">
        <f ca="1">(M2233-H2233)*'Meta-analysis (Recruitment)'!$B$4</f>
        <v>0</v>
      </c>
      <c r="U2233" s="11">
        <f ca="1">(N2233-I2233)*'Meta-analysis (Recruitment)'!$B$4</f>
        <v>0</v>
      </c>
    </row>
    <row r="2234" spans="1:21">
      <c r="A2234" s="11">
        <v>0.23</v>
      </c>
      <c r="B2234" s="11" cm="1">
        <f t="array" aca="1" ref="B2234" ca="1">INDEX(
    INDIRECT("'Bootstrap Sampling (Recruitment'!$A$4:$A$4004"),
    RANDBETWEEN(
        MATCH('Meta-analysis (Recruitment)'!$B$5, INDIRECT("'Bootstrap Sampling (Recruitment'!$A$4:$A$4004"), 1),
        MATCH('Meta-analysis (Recruitment)'!$B$6, INDIRECT("'Bootstrap Sampling (Recruitment'!$A$4:$A$4004"), 1)
    ),
    1
)</f>
        <v>0</v>
      </c>
      <c r="C2234" s="11">
        <f t="shared" ca="1" si="316"/>
        <v>1</v>
      </c>
      <c r="F2234" s="11">
        <f t="shared" ca="1" si="308"/>
        <v>0.1</v>
      </c>
      <c r="G2234" s="11">
        <f t="shared" ca="1" si="309"/>
        <v>0.3</v>
      </c>
      <c r="H2234" s="11">
        <f t="shared" ca="1" si="310"/>
        <v>0.5</v>
      </c>
      <c r="I2234" s="11">
        <f t="shared" ca="1" si="311"/>
        <v>0.23</v>
      </c>
      <c r="K2234" s="11">
        <f t="shared" ca="1" si="312"/>
        <v>0.1</v>
      </c>
      <c r="L2234" s="11">
        <f t="shared" ca="1" si="313"/>
        <v>0.3</v>
      </c>
      <c r="M2234" s="11">
        <f t="shared" ca="1" si="314"/>
        <v>0.5</v>
      </c>
      <c r="N2234" s="11">
        <f t="shared" ca="1" si="315"/>
        <v>0.23</v>
      </c>
      <c r="O2234" s="11">
        <f ca="1">(K2234-F2234)*'Meta-analysis (Recruitment)'!$B$4</f>
        <v>0</v>
      </c>
      <c r="Q2234" s="11">
        <f ca="1">(L2234-G2234)*'Meta-analysis (Recruitment)'!$B$4</f>
        <v>0</v>
      </c>
      <c r="S2234" s="11">
        <f ca="1">(M2234-H2234)*'Meta-analysis (Recruitment)'!$B$4</f>
        <v>0</v>
      </c>
      <c r="U2234" s="11">
        <f ca="1">(N2234-I2234)*'Meta-analysis (Recruitment)'!$B$4</f>
        <v>0</v>
      </c>
    </row>
    <row r="2235" spans="1:21">
      <c r="A2235" s="11">
        <v>0.23100000000000001</v>
      </c>
      <c r="B2235" s="11" cm="1">
        <f t="array" aca="1" ref="B2235" ca="1">INDEX(
    INDIRECT("'Bootstrap Sampling (Recruitment'!$A$4:$A$4004"),
    RANDBETWEEN(
        MATCH('Meta-analysis (Recruitment)'!$B$5, INDIRECT("'Bootstrap Sampling (Recruitment'!$A$4:$A$4004"), 1),
        MATCH('Meta-analysis (Recruitment)'!$B$6, INDIRECT("'Bootstrap Sampling (Recruitment'!$A$4:$A$4004"), 1)
    ),
    1
)</f>
        <v>0</v>
      </c>
      <c r="C2235" s="11">
        <f t="shared" ca="1" si="316"/>
        <v>1</v>
      </c>
      <c r="F2235" s="11">
        <f t="shared" ca="1" si="308"/>
        <v>0.1</v>
      </c>
      <c r="G2235" s="11">
        <f t="shared" ca="1" si="309"/>
        <v>0.3</v>
      </c>
      <c r="H2235" s="11">
        <f t="shared" ca="1" si="310"/>
        <v>0.5</v>
      </c>
      <c r="I2235" s="11">
        <f t="shared" ca="1" si="311"/>
        <v>0.34</v>
      </c>
      <c r="K2235" s="11">
        <f t="shared" ca="1" si="312"/>
        <v>0.1</v>
      </c>
      <c r="L2235" s="11">
        <f t="shared" ca="1" si="313"/>
        <v>0.3</v>
      </c>
      <c r="M2235" s="11">
        <f t="shared" ca="1" si="314"/>
        <v>0.5</v>
      </c>
      <c r="N2235" s="11">
        <f t="shared" ca="1" si="315"/>
        <v>0.34</v>
      </c>
      <c r="O2235" s="11">
        <f ca="1">(K2235-F2235)*'Meta-analysis (Recruitment)'!$B$4</f>
        <v>0</v>
      </c>
      <c r="Q2235" s="11">
        <f ca="1">(L2235-G2235)*'Meta-analysis (Recruitment)'!$B$4</f>
        <v>0</v>
      </c>
      <c r="S2235" s="11">
        <f ca="1">(M2235-H2235)*'Meta-analysis (Recruitment)'!$B$4</f>
        <v>0</v>
      </c>
      <c r="U2235" s="11">
        <f ca="1">(N2235-I2235)*'Meta-analysis (Recruitment)'!$B$4</f>
        <v>0</v>
      </c>
    </row>
    <row r="2236" spans="1:21">
      <c r="A2236" s="11">
        <v>0.23200000000000001</v>
      </c>
      <c r="B2236" s="11" cm="1">
        <f t="array" aca="1" ref="B2236" ca="1">INDEX(
    INDIRECT("'Bootstrap Sampling (Recruitment'!$A$4:$A$4004"),
    RANDBETWEEN(
        MATCH('Meta-analysis (Recruitment)'!$B$5, INDIRECT("'Bootstrap Sampling (Recruitment'!$A$4:$A$4004"), 1),
        MATCH('Meta-analysis (Recruitment)'!$B$6, INDIRECT("'Bootstrap Sampling (Recruitment'!$A$4:$A$4004"), 1)
    ),
    1
)</f>
        <v>0</v>
      </c>
      <c r="C2236" s="11">
        <f t="shared" ca="1" si="316"/>
        <v>1</v>
      </c>
      <c r="F2236" s="11">
        <f t="shared" ca="1" si="308"/>
        <v>0.1</v>
      </c>
      <c r="G2236" s="11">
        <f t="shared" ca="1" si="309"/>
        <v>0.3</v>
      </c>
      <c r="H2236" s="11">
        <f t="shared" ca="1" si="310"/>
        <v>0.5</v>
      </c>
      <c r="I2236" s="11">
        <f t="shared" ca="1" si="311"/>
        <v>0.23</v>
      </c>
      <c r="K2236" s="11">
        <f t="shared" ca="1" si="312"/>
        <v>0.1</v>
      </c>
      <c r="L2236" s="11">
        <f t="shared" ca="1" si="313"/>
        <v>0.3</v>
      </c>
      <c r="M2236" s="11">
        <f t="shared" ca="1" si="314"/>
        <v>0.5</v>
      </c>
      <c r="N2236" s="11">
        <f t="shared" ca="1" si="315"/>
        <v>0.23</v>
      </c>
      <c r="O2236" s="11">
        <f ca="1">(K2236-F2236)*'Meta-analysis (Recruitment)'!$B$4</f>
        <v>0</v>
      </c>
      <c r="Q2236" s="11">
        <f ca="1">(L2236-G2236)*'Meta-analysis (Recruitment)'!$B$4</f>
        <v>0</v>
      </c>
      <c r="S2236" s="11">
        <f ca="1">(M2236-H2236)*'Meta-analysis (Recruitment)'!$B$4</f>
        <v>0</v>
      </c>
      <c r="U2236" s="11">
        <f ca="1">(N2236-I2236)*'Meta-analysis (Recruitment)'!$B$4</f>
        <v>0</v>
      </c>
    </row>
    <row r="2237" spans="1:21">
      <c r="A2237" s="11">
        <v>0.23300000000000001</v>
      </c>
      <c r="B2237" s="11" cm="1">
        <f t="array" aca="1" ref="B2237" ca="1">INDEX(
    INDIRECT("'Bootstrap Sampling (Recruitment'!$A$4:$A$4004"),
    RANDBETWEEN(
        MATCH('Meta-analysis (Recruitment)'!$B$5, INDIRECT("'Bootstrap Sampling (Recruitment'!$A$4:$A$4004"), 1),
        MATCH('Meta-analysis (Recruitment)'!$B$6, INDIRECT("'Bootstrap Sampling (Recruitment'!$A$4:$A$4004"), 1)
    ),
    1
)</f>
        <v>0</v>
      </c>
      <c r="C2237" s="11">
        <f t="shared" ca="1" si="316"/>
        <v>1</v>
      </c>
      <c r="F2237" s="11">
        <f t="shared" ca="1" si="308"/>
        <v>0.1</v>
      </c>
      <c r="G2237" s="11">
        <f t="shared" ca="1" si="309"/>
        <v>0.3</v>
      </c>
      <c r="H2237" s="11">
        <f t="shared" ca="1" si="310"/>
        <v>0.5</v>
      </c>
      <c r="I2237" s="11">
        <f t="shared" ca="1" si="311"/>
        <v>0.13</v>
      </c>
      <c r="K2237" s="11">
        <f t="shared" ca="1" si="312"/>
        <v>0.1</v>
      </c>
      <c r="L2237" s="11">
        <f t="shared" ca="1" si="313"/>
        <v>0.3</v>
      </c>
      <c r="M2237" s="11">
        <f t="shared" ca="1" si="314"/>
        <v>0.5</v>
      </c>
      <c r="N2237" s="11">
        <f t="shared" ca="1" si="315"/>
        <v>0.13</v>
      </c>
      <c r="O2237" s="11">
        <f ca="1">(K2237-F2237)*'Meta-analysis (Recruitment)'!$B$4</f>
        <v>0</v>
      </c>
      <c r="Q2237" s="11">
        <f ca="1">(L2237-G2237)*'Meta-analysis (Recruitment)'!$B$4</f>
        <v>0</v>
      </c>
      <c r="S2237" s="11">
        <f ca="1">(M2237-H2237)*'Meta-analysis (Recruitment)'!$B$4</f>
        <v>0</v>
      </c>
      <c r="U2237" s="11">
        <f ca="1">(N2237-I2237)*'Meta-analysis (Recruitment)'!$B$4</f>
        <v>0</v>
      </c>
    </row>
    <row r="2238" spans="1:21">
      <c r="A2238" s="11">
        <v>0.23400000000000001</v>
      </c>
      <c r="B2238" s="11" cm="1">
        <f t="array" aca="1" ref="B2238" ca="1">INDEX(
    INDIRECT("'Bootstrap Sampling (Recruitment'!$A$4:$A$4004"),
    RANDBETWEEN(
        MATCH('Meta-analysis (Recruitment)'!$B$5, INDIRECT("'Bootstrap Sampling (Recruitment'!$A$4:$A$4004"), 1),
        MATCH('Meta-analysis (Recruitment)'!$B$6, INDIRECT("'Bootstrap Sampling (Recruitment'!$A$4:$A$4004"), 1)
    ),
    1
)</f>
        <v>0</v>
      </c>
      <c r="C2238" s="11">
        <f t="shared" ca="1" si="316"/>
        <v>1</v>
      </c>
      <c r="F2238" s="11">
        <f t="shared" ca="1" si="308"/>
        <v>0.1</v>
      </c>
      <c r="G2238" s="11">
        <f t="shared" ca="1" si="309"/>
        <v>0.3</v>
      </c>
      <c r="H2238" s="11">
        <f t="shared" ca="1" si="310"/>
        <v>0.5</v>
      </c>
      <c r="I2238" s="11">
        <f t="shared" ca="1" si="311"/>
        <v>0.35</v>
      </c>
      <c r="K2238" s="11">
        <f t="shared" ca="1" si="312"/>
        <v>0.1</v>
      </c>
      <c r="L2238" s="11">
        <f t="shared" ca="1" si="313"/>
        <v>0.3</v>
      </c>
      <c r="M2238" s="11">
        <f t="shared" ca="1" si="314"/>
        <v>0.5</v>
      </c>
      <c r="N2238" s="11">
        <f t="shared" ca="1" si="315"/>
        <v>0.35</v>
      </c>
      <c r="O2238" s="11">
        <f ca="1">(K2238-F2238)*'Meta-analysis (Recruitment)'!$B$4</f>
        <v>0</v>
      </c>
      <c r="Q2238" s="11">
        <f ca="1">(L2238-G2238)*'Meta-analysis (Recruitment)'!$B$4</f>
        <v>0</v>
      </c>
      <c r="S2238" s="11">
        <f ca="1">(M2238-H2238)*'Meta-analysis (Recruitment)'!$B$4</f>
        <v>0</v>
      </c>
      <c r="U2238" s="11">
        <f ca="1">(N2238-I2238)*'Meta-analysis (Recruitment)'!$B$4</f>
        <v>0</v>
      </c>
    </row>
    <row r="2239" spans="1:21">
      <c r="A2239" s="11">
        <v>0.23499999999999999</v>
      </c>
      <c r="B2239" s="11" cm="1">
        <f t="array" aca="1" ref="B2239" ca="1">INDEX(
    INDIRECT("'Bootstrap Sampling (Recruitment'!$A$4:$A$4004"),
    RANDBETWEEN(
        MATCH('Meta-analysis (Recruitment)'!$B$5, INDIRECT("'Bootstrap Sampling (Recruitment'!$A$4:$A$4004"), 1),
        MATCH('Meta-analysis (Recruitment)'!$B$6, INDIRECT("'Bootstrap Sampling (Recruitment'!$A$4:$A$4004"), 1)
    ),
    1
)</f>
        <v>0</v>
      </c>
      <c r="C2239" s="11">
        <f t="shared" ca="1" si="316"/>
        <v>1</v>
      </c>
      <c r="F2239" s="11">
        <f t="shared" ca="1" si="308"/>
        <v>0.1</v>
      </c>
      <c r="G2239" s="11">
        <f t="shared" ca="1" si="309"/>
        <v>0.3</v>
      </c>
      <c r="H2239" s="11">
        <f t="shared" ca="1" si="310"/>
        <v>0.5</v>
      </c>
      <c r="I2239" s="11">
        <f t="shared" ca="1" si="311"/>
        <v>0.14000000000000001</v>
      </c>
      <c r="K2239" s="11">
        <f t="shared" ca="1" si="312"/>
        <v>0.1</v>
      </c>
      <c r="L2239" s="11">
        <f t="shared" ca="1" si="313"/>
        <v>0.3</v>
      </c>
      <c r="M2239" s="11">
        <f t="shared" ca="1" si="314"/>
        <v>0.5</v>
      </c>
      <c r="N2239" s="11">
        <f t="shared" ca="1" si="315"/>
        <v>0.14000000000000001</v>
      </c>
      <c r="O2239" s="11">
        <f ca="1">(K2239-F2239)*'Meta-analysis (Recruitment)'!$B$4</f>
        <v>0</v>
      </c>
      <c r="Q2239" s="11">
        <f ca="1">(L2239-G2239)*'Meta-analysis (Recruitment)'!$B$4</f>
        <v>0</v>
      </c>
      <c r="S2239" s="11">
        <f ca="1">(M2239-H2239)*'Meta-analysis (Recruitment)'!$B$4</f>
        <v>0</v>
      </c>
      <c r="U2239" s="11">
        <f ca="1">(N2239-I2239)*'Meta-analysis (Recruitment)'!$B$4</f>
        <v>0</v>
      </c>
    </row>
    <row r="2240" spans="1:21">
      <c r="A2240" s="11">
        <v>0.23599999999999999</v>
      </c>
      <c r="B2240" s="11" cm="1">
        <f t="array" aca="1" ref="B2240" ca="1">INDEX(
    INDIRECT("'Bootstrap Sampling (Recruitment'!$A$4:$A$4004"),
    RANDBETWEEN(
        MATCH('Meta-analysis (Recruitment)'!$B$5, INDIRECT("'Bootstrap Sampling (Recruitment'!$A$4:$A$4004"), 1),
        MATCH('Meta-analysis (Recruitment)'!$B$6, INDIRECT("'Bootstrap Sampling (Recruitment'!$A$4:$A$4004"), 1)
    ),
    1
)</f>
        <v>0</v>
      </c>
      <c r="C2240" s="11">
        <f t="shared" ca="1" si="316"/>
        <v>1</v>
      </c>
      <c r="F2240" s="11">
        <f t="shared" ca="1" si="308"/>
        <v>0.1</v>
      </c>
      <c r="G2240" s="11">
        <f t="shared" ca="1" si="309"/>
        <v>0.3</v>
      </c>
      <c r="H2240" s="11">
        <f t="shared" ca="1" si="310"/>
        <v>0.5</v>
      </c>
      <c r="I2240" s="11">
        <f t="shared" ca="1" si="311"/>
        <v>0.38</v>
      </c>
      <c r="K2240" s="11">
        <f t="shared" ca="1" si="312"/>
        <v>0.1</v>
      </c>
      <c r="L2240" s="11">
        <f t="shared" ca="1" si="313"/>
        <v>0.3</v>
      </c>
      <c r="M2240" s="11">
        <f t="shared" ca="1" si="314"/>
        <v>0.5</v>
      </c>
      <c r="N2240" s="11">
        <f t="shared" ca="1" si="315"/>
        <v>0.38</v>
      </c>
      <c r="O2240" s="11">
        <f ca="1">(K2240-F2240)*'Meta-analysis (Recruitment)'!$B$4</f>
        <v>0</v>
      </c>
      <c r="Q2240" s="11">
        <f ca="1">(L2240-G2240)*'Meta-analysis (Recruitment)'!$B$4</f>
        <v>0</v>
      </c>
      <c r="S2240" s="11">
        <f ca="1">(M2240-H2240)*'Meta-analysis (Recruitment)'!$B$4</f>
        <v>0</v>
      </c>
      <c r="U2240" s="11">
        <f ca="1">(N2240-I2240)*'Meta-analysis (Recruitment)'!$B$4</f>
        <v>0</v>
      </c>
    </row>
    <row r="2241" spans="1:21">
      <c r="A2241" s="11">
        <v>0.23699999999999999</v>
      </c>
      <c r="B2241" s="11" cm="1">
        <f t="array" aca="1" ref="B2241" ca="1">INDEX(
    INDIRECT("'Bootstrap Sampling (Recruitment'!$A$4:$A$4004"),
    RANDBETWEEN(
        MATCH('Meta-analysis (Recruitment)'!$B$5, INDIRECT("'Bootstrap Sampling (Recruitment'!$A$4:$A$4004"), 1),
        MATCH('Meta-analysis (Recruitment)'!$B$6, INDIRECT("'Bootstrap Sampling (Recruitment'!$A$4:$A$4004"), 1)
    ),
    1
)</f>
        <v>0</v>
      </c>
      <c r="C2241" s="11">
        <f t="shared" ca="1" si="316"/>
        <v>1</v>
      </c>
      <c r="F2241" s="11">
        <f t="shared" ca="1" si="308"/>
        <v>0.1</v>
      </c>
      <c r="G2241" s="11">
        <f t="shared" ca="1" si="309"/>
        <v>0.3</v>
      </c>
      <c r="H2241" s="11">
        <f t="shared" ca="1" si="310"/>
        <v>0.5</v>
      </c>
      <c r="I2241" s="11">
        <f t="shared" ca="1" si="311"/>
        <v>0.32</v>
      </c>
      <c r="K2241" s="11">
        <f t="shared" ca="1" si="312"/>
        <v>0.1</v>
      </c>
      <c r="L2241" s="11">
        <f t="shared" ca="1" si="313"/>
        <v>0.3</v>
      </c>
      <c r="M2241" s="11">
        <f t="shared" ca="1" si="314"/>
        <v>0.5</v>
      </c>
      <c r="N2241" s="11">
        <f t="shared" ca="1" si="315"/>
        <v>0.32</v>
      </c>
      <c r="O2241" s="11">
        <f ca="1">(K2241-F2241)*'Meta-analysis (Recruitment)'!$B$4</f>
        <v>0</v>
      </c>
      <c r="Q2241" s="11">
        <f ca="1">(L2241-G2241)*'Meta-analysis (Recruitment)'!$B$4</f>
        <v>0</v>
      </c>
      <c r="S2241" s="11">
        <f ca="1">(M2241-H2241)*'Meta-analysis (Recruitment)'!$B$4</f>
        <v>0</v>
      </c>
      <c r="U2241" s="11">
        <f ca="1">(N2241-I2241)*'Meta-analysis (Recruitment)'!$B$4</f>
        <v>0</v>
      </c>
    </row>
    <row r="2242" spans="1:21">
      <c r="A2242" s="11">
        <v>0.23799999999999999</v>
      </c>
      <c r="B2242" s="11" cm="1">
        <f t="array" aca="1" ref="B2242" ca="1">INDEX(
    INDIRECT("'Bootstrap Sampling (Recruitment'!$A$4:$A$4004"),
    RANDBETWEEN(
        MATCH('Meta-analysis (Recruitment)'!$B$5, INDIRECT("'Bootstrap Sampling (Recruitment'!$A$4:$A$4004"), 1),
        MATCH('Meta-analysis (Recruitment)'!$B$6, INDIRECT("'Bootstrap Sampling (Recruitment'!$A$4:$A$4004"), 1)
    ),
    1
)</f>
        <v>0</v>
      </c>
      <c r="C2242" s="11">
        <f t="shared" ca="1" si="316"/>
        <v>1</v>
      </c>
      <c r="F2242" s="11">
        <f t="shared" ca="1" si="308"/>
        <v>0.1</v>
      </c>
      <c r="G2242" s="11">
        <f t="shared" ca="1" si="309"/>
        <v>0.3</v>
      </c>
      <c r="H2242" s="11">
        <f t="shared" ca="1" si="310"/>
        <v>0.5</v>
      </c>
      <c r="I2242" s="11">
        <f t="shared" ca="1" si="311"/>
        <v>0.48</v>
      </c>
      <c r="K2242" s="11">
        <f t="shared" ca="1" si="312"/>
        <v>0.1</v>
      </c>
      <c r="L2242" s="11">
        <f t="shared" ca="1" si="313"/>
        <v>0.3</v>
      </c>
      <c r="M2242" s="11">
        <f t="shared" ca="1" si="314"/>
        <v>0.5</v>
      </c>
      <c r="N2242" s="11">
        <f t="shared" ca="1" si="315"/>
        <v>0.48</v>
      </c>
      <c r="O2242" s="11">
        <f ca="1">(K2242-F2242)*'Meta-analysis (Recruitment)'!$B$4</f>
        <v>0</v>
      </c>
      <c r="Q2242" s="11">
        <f ca="1">(L2242-G2242)*'Meta-analysis (Recruitment)'!$B$4</f>
        <v>0</v>
      </c>
      <c r="S2242" s="11">
        <f ca="1">(M2242-H2242)*'Meta-analysis (Recruitment)'!$B$4</f>
        <v>0</v>
      </c>
      <c r="U2242" s="11">
        <f ca="1">(N2242-I2242)*'Meta-analysis (Recruitment)'!$B$4</f>
        <v>0</v>
      </c>
    </row>
    <row r="2243" spans="1:21">
      <c r="A2243" s="11">
        <v>0.23899999999999999</v>
      </c>
      <c r="B2243" s="11" cm="1">
        <f t="array" aca="1" ref="B2243" ca="1">INDEX(
    INDIRECT("'Bootstrap Sampling (Recruitment'!$A$4:$A$4004"),
    RANDBETWEEN(
        MATCH('Meta-analysis (Recruitment)'!$B$5, INDIRECT("'Bootstrap Sampling (Recruitment'!$A$4:$A$4004"), 1),
        MATCH('Meta-analysis (Recruitment)'!$B$6, INDIRECT("'Bootstrap Sampling (Recruitment'!$A$4:$A$4004"), 1)
    ),
    1
)</f>
        <v>0</v>
      </c>
      <c r="C2243" s="11">
        <f t="shared" ca="1" si="316"/>
        <v>1</v>
      </c>
      <c r="F2243" s="11">
        <f t="shared" ca="1" si="308"/>
        <v>0.1</v>
      </c>
      <c r="G2243" s="11">
        <f t="shared" ca="1" si="309"/>
        <v>0.3</v>
      </c>
      <c r="H2243" s="11">
        <f t="shared" ca="1" si="310"/>
        <v>0.5</v>
      </c>
      <c r="I2243" s="11">
        <f t="shared" ca="1" si="311"/>
        <v>0.4</v>
      </c>
      <c r="K2243" s="11">
        <f t="shared" ca="1" si="312"/>
        <v>0.1</v>
      </c>
      <c r="L2243" s="11">
        <f t="shared" ca="1" si="313"/>
        <v>0.3</v>
      </c>
      <c r="M2243" s="11">
        <f t="shared" ca="1" si="314"/>
        <v>0.5</v>
      </c>
      <c r="N2243" s="11">
        <f t="shared" ca="1" si="315"/>
        <v>0.4</v>
      </c>
      <c r="O2243" s="11">
        <f ca="1">(K2243-F2243)*'Meta-analysis (Recruitment)'!$B$4</f>
        <v>0</v>
      </c>
      <c r="Q2243" s="11">
        <f ca="1">(L2243-G2243)*'Meta-analysis (Recruitment)'!$B$4</f>
        <v>0</v>
      </c>
      <c r="S2243" s="11">
        <f ca="1">(M2243-H2243)*'Meta-analysis (Recruitment)'!$B$4</f>
        <v>0</v>
      </c>
      <c r="U2243" s="11">
        <f ca="1">(N2243-I2243)*'Meta-analysis (Recruitment)'!$B$4</f>
        <v>0</v>
      </c>
    </row>
    <row r="2244" spans="1:21">
      <c r="A2244" s="11">
        <v>0.24</v>
      </c>
      <c r="B2244" s="11" cm="1">
        <f t="array" aca="1" ref="B2244" ca="1">INDEX(
    INDIRECT("'Bootstrap Sampling (Recruitment'!$A$4:$A$4004"),
    RANDBETWEEN(
        MATCH('Meta-analysis (Recruitment)'!$B$5, INDIRECT("'Bootstrap Sampling (Recruitment'!$A$4:$A$4004"), 1),
        MATCH('Meta-analysis (Recruitment)'!$B$6, INDIRECT("'Bootstrap Sampling (Recruitment'!$A$4:$A$4004"), 1)
    ),
    1
)</f>
        <v>0</v>
      </c>
      <c r="C2244" s="11">
        <f t="shared" ca="1" si="316"/>
        <v>1</v>
      </c>
      <c r="F2244" s="11">
        <f t="shared" ref="F2244:F2307" ca="1" si="317">INDEX($E$13:$E$13, RANDBETWEEN(1,ROWS($E$13:$E$13)),1)</f>
        <v>0.1</v>
      </c>
      <c r="G2244" s="11">
        <f t="shared" ref="G2244:G2307" ca="1" si="318">INDEX($E$33:$E$33, RANDBETWEEN(1,ROWS($E$624:$E$624)),1)</f>
        <v>0.3</v>
      </c>
      <c r="H2244" s="11">
        <f t="shared" ref="H2244:H2307" ca="1" si="319">INDEX($E$53:$E$53, RANDBETWEEN(1,ROWS($E$644:$E$644)),1)</f>
        <v>0.5</v>
      </c>
      <c r="I2244" s="11">
        <f t="shared" ref="I2244:I2307" ca="1" si="320">INDEX($E$13:$E$53, RANDBETWEEN(1,ROWS($E$13:$E$53)),1)</f>
        <v>0.34</v>
      </c>
      <c r="K2244" s="11">
        <f t="shared" ref="K2244:K2307" ca="1" si="321">PRODUCT($C2244,F2244)</f>
        <v>0.1</v>
      </c>
      <c r="L2244" s="11">
        <f t="shared" ref="L2244:L2307" ca="1" si="322">PRODUCT($C2244,G2244)</f>
        <v>0.3</v>
      </c>
      <c r="M2244" s="11">
        <f t="shared" ref="M2244:M2307" ca="1" si="323">PRODUCT($C2244,H2244)</f>
        <v>0.5</v>
      </c>
      <c r="N2244" s="11">
        <f t="shared" ref="N2244:N2307" ca="1" si="324">PRODUCT($C2244,I2244)</f>
        <v>0.34</v>
      </c>
      <c r="O2244" s="11">
        <f ca="1">(K2244-F2244)*'Meta-analysis (Recruitment)'!$B$4</f>
        <v>0</v>
      </c>
      <c r="Q2244" s="11">
        <f ca="1">(L2244-G2244)*'Meta-analysis (Recruitment)'!$B$4</f>
        <v>0</v>
      </c>
      <c r="S2244" s="11">
        <f ca="1">(M2244-H2244)*'Meta-analysis (Recruitment)'!$B$4</f>
        <v>0</v>
      </c>
      <c r="U2244" s="11">
        <f ca="1">(N2244-I2244)*'Meta-analysis (Recruitment)'!$B$4</f>
        <v>0</v>
      </c>
    </row>
    <row r="2245" spans="1:21">
      <c r="A2245" s="11">
        <v>0.24099999999999999</v>
      </c>
      <c r="B2245" s="11" cm="1">
        <f t="array" aca="1" ref="B2245" ca="1">INDEX(
    INDIRECT("'Bootstrap Sampling (Recruitment'!$A$4:$A$4004"),
    RANDBETWEEN(
        MATCH('Meta-analysis (Recruitment)'!$B$5, INDIRECT("'Bootstrap Sampling (Recruitment'!$A$4:$A$4004"), 1),
        MATCH('Meta-analysis (Recruitment)'!$B$6, INDIRECT("'Bootstrap Sampling (Recruitment'!$A$4:$A$4004"), 1)
    ),
    1
)</f>
        <v>0</v>
      </c>
      <c r="C2245" s="11">
        <f t="shared" ca="1" si="316"/>
        <v>1</v>
      </c>
      <c r="F2245" s="11">
        <f t="shared" ca="1" si="317"/>
        <v>0.1</v>
      </c>
      <c r="G2245" s="11">
        <f t="shared" ca="1" si="318"/>
        <v>0.3</v>
      </c>
      <c r="H2245" s="11">
        <f t="shared" ca="1" si="319"/>
        <v>0.5</v>
      </c>
      <c r="I2245" s="11">
        <f t="shared" ca="1" si="320"/>
        <v>0.47</v>
      </c>
      <c r="K2245" s="11">
        <f t="shared" ca="1" si="321"/>
        <v>0.1</v>
      </c>
      <c r="L2245" s="11">
        <f t="shared" ca="1" si="322"/>
        <v>0.3</v>
      </c>
      <c r="M2245" s="11">
        <f t="shared" ca="1" si="323"/>
        <v>0.5</v>
      </c>
      <c r="N2245" s="11">
        <f t="shared" ca="1" si="324"/>
        <v>0.47</v>
      </c>
      <c r="O2245" s="11">
        <f ca="1">(K2245-F2245)*'Meta-analysis (Recruitment)'!$B$4</f>
        <v>0</v>
      </c>
      <c r="Q2245" s="11">
        <f ca="1">(L2245-G2245)*'Meta-analysis (Recruitment)'!$B$4</f>
        <v>0</v>
      </c>
      <c r="S2245" s="11">
        <f ca="1">(M2245-H2245)*'Meta-analysis (Recruitment)'!$B$4</f>
        <v>0</v>
      </c>
      <c r="U2245" s="11">
        <f ca="1">(N2245-I2245)*'Meta-analysis (Recruitment)'!$B$4</f>
        <v>0</v>
      </c>
    </row>
    <row r="2246" spans="1:21">
      <c r="A2246" s="11">
        <v>0.24199999999999999</v>
      </c>
      <c r="B2246" s="11" cm="1">
        <f t="array" aca="1" ref="B2246" ca="1">INDEX(
    INDIRECT("'Bootstrap Sampling (Recruitment'!$A$4:$A$4004"),
    RANDBETWEEN(
        MATCH('Meta-analysis (Recruitment)'!$B$5, INDIRECT("'Bootstrap Sampling (Recruitment'!$A$4:$A$4004"), 1),
        MATCH('Meta-analysis (Recruitment)'!$B$6, INDIRECT("'Bootstrap Sampling (Recruitment'!$A$4:$A$4004"), 1)
    ),
    1
)</f>
        <v>0</v>
      </c>
      <c r="C2246" s="11">
        <f t="shared" ca="1" si="316"/>
        <v>1</v>
      </c>
      <c r="F2246" s="11">
        <f t="shared" ca="1" si="317"/>
        <v>0.1</v>
      </c>
      <c r="G2246" s="11">
        <f t="shared" ca="1" si="318"/>
        <v>0.3</v>
      </c>
      <c r="H2246" s="11">
        <f t="shared" ca="1" si="319"/>
        <v>0.5</v>
      </c>
      <c r="I2246" s="11">
        <f t="shared" ca="1" si="320"/>
        <v>0.13</v>
      </c>
      <c r="K2246" s="11">
        <f t="shared" ca="1" si="321"/>
        <v>0.1</v>
      </c>
      <c r="L2246" s="11">
        <f t="shared" ca="1" si="322"/>
        <v>0.3</v>
      </c>
      <c r="M2246" s="11">
        <f t="shared" ca="1" si="323"/>
        <v>0.5</v>
      </c>
      <c r="N2246" s="11">
        <f t="shared" ca="1" si="324"/>
        <v>0.13</v>
      </c>
      <c r="O2246" s="11">
        <f ca="1">(K2246-F2246)*'Meta-analysis (Recruitment)'!$B$4</f>
        <v>0</v>
      </c>
      <c r="Q2246" s="11">
        <f ca="1">(L2246-G2246)*'Meta-analysis (Recruitment)'!$B$4</f>
        <v>0</v>
      </c>
      <c r="S2246" s="11">
        <f ca="1">(M2246-H2246)*'Meta-analysis (Recruitment)'!$B$4</f>
        <v>0</v>
      </c>
      <c r="U2246" s="11">
        <f ca="1">(N2246-I2246)*'Meta-analysis (Recruitment)'!$B$4</f>
        <v>0</v>
      </c>
    </row>
    <row r="2247" spans="1:21">
      <c r="A2247" s="11">
        <v>0.24299999999999999</v>
      </c>
      <c r="B2247" s="11" cm="1">
        <f t="array" aca="1" ref="B2247" ca="1">INDEX(
    INDIRECT("'Bootstrap Sampling (Recruitment'!$A$4:$A$4004"),
    RANDBETWEEN(
        MATCH('Meta-analysis (Recruitment)'!$B$5, INDIRECT("'Bootstrap Sampling (Recruitment'!$A$4:$A$4004"), 1),
        MATCH('Meta-analysis (Recruitment)'!$B$6, INDIRECT("'Bootstrap Sampling (Recruitment'!$A$4:$A$4004"), 1)
    ),
    1
)</f>
        <v>0</v>
      </c>
      <c r="C2247" s="11">
        <f t="shared" ca="1" si="316"/>
        <v>1</v>
      </c>
      <c r="F2247" s="11">
        <f t="shared" ca="1" si="317"/>
        <v>0.1</v>
      </c>
      <c r="G2247" s="11">
        <f t="shared" ca="1" si="318"/>
        <v>0.3</v>
      </c>
      <c r="H2247" s="11">
        <f t="shared" ca="1" si="319"/>
        <v>0.5</v>
      </c>
      <c r="I2247" s="11">
        <f t="shared" ca="1" si="320"/>
        <v>0.45</v>
      </c>
      <c r="K2247" s="11">
        <f t="shared" ca="1" si="321"/>
        <v>0.1</v>
      </c>
      <c r="L2247" s="11">
        <f t="shared" ca="1" si="322"/>
        <v>0.3</v>
      </c>
      <c r="M2247" s="11">
        <f t="shared" ca="1" si="323"/>
        <v>0.5</v>
      </c>
      <c r="N2247" s="11">
        <f t="shared" ca="1" si="324"/>
        <v>0.45</v>
      </c>
      <c r="O2247" s="11">
        <f ca="1">(K2247-F2247)*'Meta-analysis (Recruitment)'!$B$4</f>
        <v>0</v>
      </c>
      <c r="Q2247" s="11">
        <f ca="1">(L2247-G2247)*'Meta-analysis (Recruitment)'!$B$4</f>
        <v>0</v>
      </c>
      <c r="S2247" s="11">
        <f ca="1">(M2247-H2247)*'Meta-analysis (Recruitment)'!$B$4</f>
        <v>0</v>
      </c>
      <c r="U2247" s="11">
        <f ca="1">(N2247-I2247)*'Meta-analysis (Recruitment)'!$B$4</f>
        <v>0</v>
      </c>
    </row>
    <row r="2248" spans="1:21">
      <c r="A2248" s="11">
        <v>0.24399999999999999</v>
      </c>
      <c r="B2248" s="11" cm="1">
        <f t="array" aca="1" ref="B2248" ca="1">INDEX(
    INDIRECT("'Bootstrap Sampling (Recruitment'!$A$4:$A$4004"),
    RANDBETWEEN(
        MATCH('Meta-analysis (Recruitment)'!$B$5, INDIRECT("'Bootstrap Sampling (Recruitment'!$A$4:$A$4004"), 1),
        MATCH('Meta-analysis (Recruitment)'!$B$6, INDIRECT("'Bootstrap Sampling (Recruitment'!$A$4:$A$4004"), 1)
    ),
    1
)</f>
        <v>0</v>
      </c>
      <c r="C2248" s="11">
        <f t="shared" ca="1" si="316"/>
        <v>1</v>
      </c>
      <c r="F2248" s="11">
        <f t="shared" ca="1" si="317"/>
        <v>0.1</v>
      </c>
      <c r="G2248" s="11">
        <f t="shared" ca="1" si="318"/>
        <v>0.3</v>
      </c>
      <c r="H2248" s="11">
        <f t="shared" ca="1" si="319"/>
        <v>0.5</v>
      </c>
      <c r="I2248" s="11">
        <f t="shared" ca="1" si="320"/>
        <v>0.3</v>
      </c>
      <c r="K2248" s="11">
        <f t="shared" ca="1" si="321"/>
        <v>0.1</v>
      </c>
      <c r="L2248" s="11">
        <f t="shared" ca="1" si="322"/>
        <v>0.3</v>
      </c>
      <c r="M2248" s="11">
        <f t="shared" ca="1" si="323"/>
        <v>0.5</v>
      </c>
      <c r="N2248" s="11">
        <f t="shared" ca="1" si="324"/>
        <v>0.3</v>
      </c>
      <c r="O2248" s="11">
        <f ca="1">(K2248-F2248)*'Meta-analysis (Recruitment)'!$B$4</f>
        <v>0</v>
      </c>
      <c r="Q2248" s="11">
        <f ca="1">(L2248-G2248)*'Meta-analysis (Recruitment)'!$B$4</f>
        <v>0</v>
      </c>
      <c r="S2248" s="11">
        <f ca="1">(M2248-H2248)*'Meta-analysis (Recruitment)'!$B$4</f>
        <v>0</v>
      </c>
      <c r="U2248" s="11">
        <f ca="1">(N2248-I2248)*'Meta-analysis (Recruitment)'!$B$4</f>
        <v>0</v>
      </c>
    </row>
    <row r="2249" spans="1:21">
      <c r="A2249" s="11">
        <v>0.245</v>
      </c>
      <c r="B2249" s="11" cm="1">
        <f t="array" aca="1" ref="B2249" ca="1">INDEX(
    INDIRECT("'Bootstrap Sampling (Recruitment'!$A$4:$A$4004"),
    RANDBETWEEN(
        MATCH('Meta-analysis (Recruitment)'!$B$5, INDIRECT("'Bootstrap Sampling (Recruitment'!$A$4:$A$4004"), 1),
        MATCH('Meta-analysis (Recruitment)'!$B$6, INDIRECT("'Bootstrap Sampling (Recruitment'!$A$4:$A$4004"), 1)
    ),
    1
)</f>
        <v>0</v>
      </c>
      <c r="C2249" s="11">
        <f t="shared" ca="1" si="316"/>
        <v>1</v>
      </c>
      <c r="F2249" s="11">
        <f t="shared" ca="1" si="317"/>
        <v>0.1</v>
      </c>
      <c r="G2249" s="11">
        <f t="shared" ca="1" si="318"/>
        <v>0.3</v>
      </c>
      <c r="H2249" s="11">
        <f t="shared" ca="1" si="319"/>
        <v>0.5</v>
      </c>
      <c r="I2249" s="11">
        <f t="shared" ca="1" si="320"/>
        <v>0.13</v>
      </c>
      <c r="K2249" s="11">
        <f t="shared" ca="1" si="321"/>
        <v>0.1</v>
      </c>
      <c r="L2249" s="11">
        <f t="shared" ca="1" si="322"/>
        <v>0.3</v>
      </c>
      <c r="M2249" s="11">
        <f t="shared" ca="1" si="323"/>
        <v>0.5</v>
      </c>
      <c r="N2249" s="11">
        <f t="shared" ca="1" si="324"/>
        <v>0.13</v>
      </c>
      <c r="O2249" s="11">
        <f ca="1">(K2249-F2249)*'Meta-analysis (Recruitment)'!$B$4</f>
        <v>0</v>
      </c>
      <c r="Q2249" s="11">
        <f ca="1">(L2249-G2249)*'Meta-analysis (Recruitment)'!$B$4</f>
        <v>0</v>
      </c>
      <c r="S2249" s="11">
        <f ca="1">(M2249-H2249)*'Meta-analysis (Recruitment)'!$B$4</f>
        <v>0</v>
      </c>
      <c r="U2249" s="11">
        <f ca="1">(N2249-I2249)*'Meta-analysis (Recruitment)'!$B$4</f>
        <v>0</v>
      </c>
    </row>
    <row r="2250" spans="1:21">
      <c r="A2250" s="11">
        <v>0.246</v>
      </c>
      <c r="B2250" s="11" cm="1">
        <f t="array" aca="1" ref="B2250" ca="1">INDEX(
    INDIRECT("'Bootstrap Sampling (Recruitment'!$A$4:$A$4004"),
    RANDBETWEEN(
        MATCH('Meta-analysis (Recruitment)'!$B$5, INDIRECT("'Bootstrap Sampling (Recruitment'!$A$4:$A$4004"), 1),
        MATCH('Meta-analysis (Recruitment)'!$B$6, INDIRECT("'Bootstrap Sampling (Recruitment'!$A$4:$A$4004"), 1)
    ),
    1
)</f>
        <v>0</v>
      </c>
      <c r="C2250" s="11">
        <f t="shared" ca="1" si="316"/>
        <v>1</v>
      </c>
      <c r="F2250" s="11">
        <f t="shared" ca="1" si="317"/>
        <v>0.1</v>
      </c>
      <c r="G2250" s="11">
        <f t="shared" ca="1" si="318"/>
        <v>0.3</v>
      </c>
      <c r="H2250" s="11">
        <f t="shared" ca="1" si="319"/>
        <v>0.5</v>
      </c>
      <c r="I2250" s="11">
        <f t="shared" ca="1" si="320"/>
        <v>0.21</v>
      </c>
      <c r="K2250" s="11">
        <f t="shared" ca="1" si="321"/>
        <v>0.1</v>
      </c>
      <c r="L2250" s="11">
        <f t="shared" ca="1" si="322"/>
        <v>0.3</v>
      </c>
      <c r="M2250" s="11">
        <f t="shared" ca="1" si="323"/>
        <v>0.5</v>
      </c>
      <c r="N2250" s="11">
        <f t="shared" ca="1" si="324"/>
        <v>0.21</v>
      </c>
      <c r="O2250" s="11">
        <f ca="1">(K2250-F2250)*'Meta-analysis (Recruitment)'!$B$4</f>
        <v>0</v>
      </c>
      <c r="Q2250" s="11">
        <f ca="1">(L2250-G2250)*'Meta-analysis (Recruitment)'!$B$4</f>
        <v>0</v>
      </c>
      <c r="S2250" s="11">
        <f ca="1">(M2250-H2250)*'Meta-analysis (Recruitment)'!$B$4</f>
        <v>0</v>
      </c>
      <c r="U2250" s="11">
        <f ca="1">(N2250-I2250)*'Meta-analysis (Recruitment)'!$B$4</f>
        <v>0</v>
      </c>
    </row>
    <row r="2251" spans="1:21">
      <c r="A2251" s="11">
        <v>0.247</v>
      </c>
      <c r="B2251" s="11" cm="1">
        <f t="array" aca="1" ref="B2251" ca="1">INDEX(
    INDIRECT("'Bootstrap Sampling (Recruitment'!$A$4:$A$4004"),
    RANDBETWEEN(
        MATCH('Meta-analysis (Recruitment)'!$B$5, INDIRECT("'Bootstrap Sampling (Recruitment'!$A$4:$A$4004"), 1),
        MATCH('Meta-analysis (Recruitment)'!$B$6, INDIRECT("'Bootstrap Sampling (Recruitment'!$A$4:$A$4004"), 1)
    ),
    1
)</f>
        <v>0</v>
      </c>
      <c r="C2251" s="11">
        <f t="shared" ca="1" si="316"/>
        <v>1</v>
      </c>
      <c r="F2251" s="11">
        <f t="shared" ca="1" si="317"/>
        <v>0.1</v>
      </c>
      <c r="G2251" s="11">
        <f t="shared" ca="1" si="318"/>
        <v>0.3</v>
      </c>
      <c r="H2251" s="11">
        <f t="shared" ca="1" si="319"/>
        <v>0.5</v>
      </c>
      <c r="I2251" s="11">
        <f t="shared" ca="1" si="320"/>
        <v>0.17</v>
      </c>
      <c r="K2251" s="11">
        <f t="shared" ca="1" si="321"/>
        <v>0.1</v>
      </c>
      <c r="L2251" s="11">
        <f t="shared" ca="1" si="322"/>
        <v>0.3</v>
      </c>
      <c r="M2251" s="11">
        <f t="shared" ca="1" si="323"/>
        <v>0.5</v>
      </c>
      <c r="N2251" s="11">
        <f t="shared" ca="1" si="324"/>
        <v>0.17</v>
      </c>
      <c r="O2251" s="11">
        <f ca="1">(K2251-F2251)*'Meta-analysis (Recruitment)'!$B$4</f>
        <v>0</v>
      </c>
      <c r="Q2251" s="11">
        <f ca="1">(L2251-G2251)*'Meta-analysis (Recruitment)'!$B$4</f>
        <v>0</v>
      </c>
      <c r="S2251" s="11">
        <f ca="1">(M2251-H2251)*'Meta-analysis (Recruitment)'!$B$4</f>
        <v>0</v>
      </c>
      <c r="U2251" s="11">
        <f ca="1">(N2251-I2251)*'Meta-analysis (Recruitment)'!$B$4</f>
        <v>0</v>
      </c>
    </row>
    <row r="2252" spans="1:21">
      <c r="A2252" s="11">
        <v>0.248</v>
      </c>
      <c r="B2252" s="11" cm="1">
        <f t="array" aca="1" ref="B2252" ca="1">INDEX(
    INDIRECT("'Bootstrap Sampling (Recruitment'!$A$4:$A$4004"),
    RANDBETWEEN(
        MATCH('Meta-analysis (Recruitment)'!$B$5, INDIRECT("'Bootstrap Sampling (Recruitment'!$A$4:$A$4004"), 1),
        MATCH('Meta-analysis (Recruitment)'!$B$6, INDIRECT("'Bootstrap Sampling (Recruitment'!$A$4:$A$4004"), 1)
    ),
    1
)</f>
        <v>0</v>
      </c>
      <c r="C2252" s="11">
        <f t="shared" ca="1" si="316"/>
        <v>1</v>
      </c>
      <c r="F2252" s="11">
        <f t="shared" ca="1" si="317"/>
        <v>0.1</v>
      </c>
      <c r="G2252" s="11">
        <f t="shared" ca="1" si="318"/>
        <v>0.3</v>
      </c>
      <c r="H2252" s="11">
        <f t="shared" ca="1" si="319"/>
        <v>0.5</v>
      </c>
      <c r="I2252" s="11">
        <f t="shared" ca="1" si="320"/>
        <v>0.38</v>
      </c>
      <c r="K2252" s="11">
        <f t="shared" ca="1" si="321"/>
        <v>0.1</v>
      </c>
      <c r="L2252" s="11">
        <f t="shared" ca="1" si="322"/>
        <v>0.3</v>
      </c>
      <c r="M2252" s="11">
        <f t="shared" ca="1" si="323"/>
        <v>0.5</v>
      </c>
      <c r="N2252" s="11">
        <f t="shared" ca="1" si="324"/>
        <v>0.38</v>
      </c>
      <c r="O2252" s="11">
        <f ca="1">(K2252-F2252)*'Meta-analysis (Recruitment)'!$B$4</f>
        <v>0</v>
      </c>
      <c r="Q2252" s="11">
        <f ca="1">(L2252-G2252)*'Meta-analysis (Recruitment)'!$B$4</f>
        <v>0</v>
      </c>
      <c r="S2252" s="11">
        <f ca="1">(M2252-H2252)*'Meta-analysis (Recruitment)'!$B$4</f>
        <v>0</v>
      </c>
      <c r="U2252" s="11">
        <f ca="1">(N2252-I2252)*'Meta-analysis (Recruitment)'!$B$4</f>
        <v>0</v>
      </c>
    </row>
    <row r="2253" spans="1:21">
      <c r="A2253" s="11">
        <v>0.249</v>
      </c>
      <c r="B2253" s="11" cm="1">
        <f t="array" aca="1" ref="B2253" ca="1">INDEX(
    INDIRECT("'Bootstrap Sampling (Recruitment'!$A$4:$A$4004"),
    RANDBETWEEN(
        MATCH('Meta-analysis (Recruitment)'!$B$5, INDIRECT("'Bootstrap Sampling (Recruitment'!$A$4:$A$4004"), 1),
        MATCH('Meta-analysis (Recruitment)'!$B$6, INDIRECT("'Bootstrap Sampling (Recruitment'!$A$4:$A$4004"), 1)
    ),
    1
)</f>
        <v>0</v>
      </c>
      <c r="C2253" s="11">
        <f t="shared" ca="1" si="316"/>
        <v>1</v>
      </c>
      <c r="F2253" s="11">
        <f t="shared" ca="1" si="317"/>
        <v>0.1</v>
      </c>
      <c r="G2253" s="11">
        <f t="shared" ca="1" si="318"/>
        <v>0.3</v>
      </c>
      <c r="H2253" s="11">
        <f t="shared" ca="1" si="319"/>
        <v>0.5</v>
      </c>
      <c r="I2253" s="11">
        <f t="shared" ca="1" si="320"/>
        <v>0.1</v>
      </c>
      <c r="K2253" s="11">
        <f t="shared" ca="1" si="321"/>
        <v>0.1</v>
      </c>
      <c r="L2253" s="11">
        <f t="shared" ca="1" si="322"/>
        <v>0.3</v>
      </c>
      <c r="M2253" s="11">
        <f t="shared" ca="1" si="323"/>
        <v>0.5</v>
      </c>
      <c r="N2253" s="11">
        <f t="shared" ca="1" si="324"/>
        <v>0.1</v>
      </c>
      <c r="O2253" s="11">
        <f ca="1">(K2253-F2253)*'Meta-analysis (Recruitment)'!$B$4</f>
        <v>0</v>
      </c>
      <c r="Q2253" s="11">
        <f ca="1">(L2253-G2253)*'Meta-analysis (Recruitment)'!$B$4</f>
        <v>0</v>
      </c>
      <c r="S2253" s="11">
        <f ca="1">(M2253-H2253)*'Meta-analysis (Recruitment)'!$B$4</f>
        <v>0</v>
      </c>
      <c r="U2253" s="11">
        <f ca="1">(N2253-I2253)*'Meta-analysis (Recruitment)'!$B$4</f>
        <v>0</v>
      </c>
    </row>
    <row r="2254" spans="1:21">
      <c r="A2254" s="11">
        <v>0.25</v>
      </c>
      <c r="B2254" s="11" cm="1">
        <f t="array" aca="1" ref="B2254" ca="1">INDEX(
    INDIRECT("'Bootstrap Sampling (Recruitment'!$A$4:$A$4004"),
    RANDBETWEEN(
        MATCH('Meta-analysis (Recruitment)'!$B$5, INDIRECT("'Bootstrap Sampling (Recruitment'!$A$4:$A$4004"), 1),
        MATCH('Meta-analysis (Recruitment)'!$B$6, INDIRECT("'Bootstrap Sampling (Recruitment'!$A$4:$A$4004"), 1)
    ),
    1
)</f>
        <v>0</v>
      </c>
      <c r="C2254" s="11">
        <f t="shared" ca="1" si="316"/>
        <v>1</v>
      </c>
      <c r="F2254" s="11">
        <f t="shared" ca="1" si="317"/>
        <v>0.1</v>
      </c>
      <c r="G2254" s="11">
        <f t="shared" ca="1" si="318"/>
        <v>0.3</v>
      </c>
      <c r="H2254" s="11">
        <f t="shared" ca="1" si="319"/>
        <v>0.5</v>
      </c>
      <c r="I2254" s="11">
        <f t="shared" ca="1" si="320"/>
        <v>0.28000000000000003</v>
      </c>
      <c r="K2254" s="11">
        <f t="shared" ca="1" si="321"/>
        <v>0.1</v>
      </c>
      <c r="L2254" s="11">
        <f t="shared" ca="1" si="322"/>
        <v>0.3</v>
      </c>
      <c r="M2254" s="11">
        <f t="shared" ca="1" si="323"/>
        <v>0.5</v>
      </c>
      <c r="N2254" s="11">
        <f t="shared" ca="1" si="324"/>
        <v>0.28000000000000003</v>
      </c>
      <c r="O2254" s="11">
        <f ca="1">(K2254-F2254)*'Meta-analysis (Recruitment)'!$B$4</f>
        <v>0</v>
      </c>
      <c r="Q2254" s="11">
        <f ca="1">(L2254-G2254)*'Meta-analysis (Recruitment)'!$B$4</f>
        <v>0</v>
      </c>
      <c r="S2254" s="11">
        <f ca="1">(M2254-H2254)*'Meta-analysis (Recruitment)'!$B$4</f>
        <v>0</v>
      </c>
      <c r="U2254" s="11">
        <f ca="1">(N2254-I2254)*'Meta-analysis (Recruitment)'!$B$4</f>
        <v>0</v>
      </c>
    </row>
    <row r="2255" spans="1:21">
      <c r="A2255" s="11">
        <v>0.251</v>
      </c>
      <c r="B2255" s="11" cm="1">
        <f t="array" aca="1" ref="B2255" ca="1">INDEX(
    INDIRECT("'Bootstrap Sampling (Recruitment'!$A$4:$A$4004"),
    RANDBETWEEN(
        MATCH('Meta-analysis (Recruitment)'!$B$5, INDIRECT("'Bootstrap Sampling (Recruitment'!$A$4:$A$4004"), 1),
        MATCH('Meta-analysis (Recruitment)'!$B$6, INDIRECT("'Bootstrap Sampling (Recruitment'!$A$4:$A$4004"), 1)
    ),
    1
)</f>
        <v>0</v>
      </c>
      <c r="C2255" s="11">
        <f t="shared" ca="1" si="316"/>
        <v>1</v>
      </c>
      <c r="F2255" s="11">
        <f t="shared" ca="1" si="317"/>
        <v>0.1</v>
      </c>
      <c r="G2255" s="11">
        <f t="shared" ca="1" si="318"/>
        <v>0.3</v>
      </c>
      <c r="H2255" s="11">
        <f t="shared" ca="1" si="319"/>
        <v>0.5</v>
      </c>
      <c r="I2255" s="11">
        <f t="shared" ca="1" si="320"/>
        <v>0.41</v>
      </c>
      <c r="K2255" s="11">
        <f t="shared" ca="1" si="321"/>
        <v>0.1</v>
      </c>
      <c r="L2255" s="11">
        <f t="shared" ca="1" si="322"/>
        <v>0.3</v>
      </c>
      <c r="M2255" s="11">
        <f t="shared" ca="1" si="323"/>
        <v>0.5</v>
      </c>
      <c r="N2255" s="11">
        <f t="shared" ca="1" si="324"/>
        <v>0.41</v>
      </c>
      <c r="O2255" s="11">
        <f ca="1">(K2255-F2255)*'Meta-analysis (Recruitment)'!$B$4</f>
        <v>0</v>
      </c>
      <c r="Q2255" s="11">
        <f ca="1">(L2255-G2255)*'Meta-analysis (Recruitment)'!$B$4</f>
        <v>0</v>
      </c>
      <c r="S2255" s="11">
        <f ca="1">(M2255-H2255)*'Meta-analysis (Recruitment)'!$B$4</f>
        <v>0</v>
      </c>
      <c r="U2255" s="11">
        <f ca="1">(N2255-I2255)*'Meta-analysis (Recruitment)'!$B$4</f>
        <v>0</v>
      </c>
    </row>
    <row r="2256" spans="1:21">
      <c r="A2256" s="11">
        <v>0.252</v>
      </c>
      <c r="B2256" s="11" cm="1">
        <f t="array" aca="1" ref="B2256" ca="1">INDEX(
    INDIRECT("'Bootstrap Sampling (Recruitment'!$A$4:$A$4004"),
    RANDBETWEEN(
        MATCH('Meta-analysis (Recruitment)'!$B$5, INDIRECT("'Bootstrap Sampling (Recruitment'!$A$4:$A$4004"), 1),
        MATCH('Meta-analysis (Recruitment)'!$B$6, INDIRECT("'Bootstrap Sampling (Recruitment'!$A$4:$A$4004"), 1)
    ),
    1
)</f>
        <v>0</v>
      </c>
      <c r="C2256" s="11">
        <f t="shared" ca="1" si="316"/>
        <v>1</v>
      </c>
      <c r="F2256" s="11">
        <f t="shared" ca="1" si="317"/>
        <v>0.1</v>
      </c>
      <c r="G2256" s="11">
        <f t="shared" ca="1" si="318"/>
        <v>0.3</v>
      </c>
      <c r="H2256" s="11">
        <f t="shared" ca="1" si="319"/>
        <v>0.5</v>
      </c>
      <c r="I2256" s="11">
        <f t="shared" ca="1" si="320"/>
        <v>0.38</v>
      </c>
      <c r="K2256" s="11">
        <f t="shared" ca="1" si="321"/>
        <v>0.1</v>
      </c>
      <c r="L2256" s="11">
        <f t="shared" ca="1" si="322"/>
        <v>0.3</v>
      </c>
      <c r="M2256" s="11">
        <f t="shared" ca="1" si="323"/>
        <v>0.5</v>
      </c>
      <c r="N2256" s="11">
        <f t="shared" ca="1" si="324"/>
        <v>0.38</v>
      </c>
      <c r="O2256" s="11">
        <f ca="1">(K2256-F2256)*'Meta-analysis (Recruitment)'!$B$4</f>
        <v>0</v>
      </c>
      <c r="Q2256" s="11">
        <f ca="1">(L2256-G2256)*'Meta-analysis (Recruitment)'!$B$4</f>
        <v>0</v>
      </c>
      <c r="S2256" s="11">
        <f ca="1">(M2256-H2256)*'Meta-analysis (Recruitment)'!$B$4</f>
        <v>0</v>
      </c>
      <c r="U2256" s="11">
        <f ca="1">(N2256-I2256)*'Meta-analysis (Recruitment)'!$B$4</f>
        <v>0</v>
      </c>
    </row>
    <row r="2257" spans="1:21">
      <c r="A2257" s="11">
        <v>0.253</v>
      </c>
      <c r="B2257" s="11" cm="1">
        <f t="array" aca="1" ref="B2257" ca="1">INDEX(
    INDIRECT("'Bootstrap Sampling (Recruitment'!$A$4:$A$4004"),
    RANDBETWEEN(
        MATCH('Meta-analysis (Recruitment)'!$B$5, INDIRECT("'Bootstrap Sampling (Recruitment'!$A$4:$A$4004"), 1),
        MATCH('Meta-analysis (Recruitment)'!$B$6, INDIRECT("'Bootstrap Sampling (Recruitment'!$A$4:$A$4004"), 1)
    ),
    1
)</f>
        <v>0</v>
      </c>
      <c r="C2257" s="11">
        <f t="shared" ca="1" si="316"/>
        <v>1</v>
      </c>
      <c r="F2257" s="11">
        <f t="shared" ca="1" si="317"/>
        <v>0.1</v>
      </c>
      <c r="G2257" s="11">
        <f t="shared" ca="1" si="318"/>
        <v>0.3</v>
      </c>
      <c r="H2257" s="11">
        <f t="shared" ca="1" si="319"/>
        <v>0.5</v>
      </c>
      <c r="I2257" s="11">
        <f t="shared" ca="1" si="320"/>
        <v>0.38</v>
      </c>
      <c r="K2257" s="11">
        <f t="shared" ca="1" si="321"/>
        <v>0.1</v>
      </c>
      <c r="L2257" s="11">
        <f t="shared" ca="1" si="322"/>
        <v>0.3</v>
      </c>
      <c r="M2257" s="11">
        <f t="shared" ca="1" si="323"/>
        <v>0.5</v>
      </c>
      <c r="N2257" s="11">
        <f t="shared" ca="1" si="324"/>
        <v>0.38</v>
      </c>
      <c r="O2257" s="11">
        <f ca="1">(K2257-F2257)*'Meta-analysis (Recruitment)'!$B$4</f>
        <v>0</v>
      </c>
      <c r="Q2257" s="11">
        <f ca="1">(L2257-G2257)*'Meta-analysis (Recruitment)'!$B$4</f>
        <v>0</v>
      </c>
      <c r="S2257" s="11">
        <f ca="1">(M2257-H2257)*'Meta-analysis (Recruitment)'!$B$4</f>
        <v>0</v>
      </c>
      <c r="U2257" s="11">
        <f ca="1">(N2257-I2257)*'Meta-analysis (Recruitment)'!$B$4</f>
        <v>0</v>
      </c>
    </row>
    <row r="2258" spans="1:21">
      <c r="A2258" s="11">
        <v>0.254</v>
      </c>
      <c r="B2258" s="11" cm="1">
        <f t="array" aca="1" ref="B2258" ca="1">INDEX(
    INDIRECT("'Bootstrap Sampling (Recruitment'!$A$4:$A$4004"),
    RANDBETWEEN(
        MATCH('Meta-analysis (Recruitment)'!$B$5, INDIRECT("'Bootstrap Sampling (Recruitment'!$A$4:$A$4004"), 1),
        MATCH('Meta-analysis (Recruitment)'!$B$6, INDIRECT("'Bootstrap Sampling (Recruitment'!$A$4:$A$4004"), 1)
    ),
    1
)</f>
        <v>0</v>
      </c>
      <c r="C2258" s="11">
        <f t="shared" ca="1" si="316"/>
        <v>1</v>
      </c>
      <c r="F2258" s="11">
        <f t="shared" ca="1" si="317"/>
        <v>0.1</v>
      </c>
      <c r="G2258" s="11">
        <f t="shared" ca="1" si="318"/>
        <v>0.3</v>
      </c>
      <c r="H2258" s="11">
        <f t="shared" ca="1" si="319"/>
        <v>0.5</v>
      </c>
      <c r="I2258" s="11">
        <f t="shared" ca="1" si="320"/>
        <v>0.34</v>
      </c>
      <c r="K2258" s="11">
        <f t="shared" ca="1" si="321"/>
        <v>0.1</v>
      </c>
      <c r="L2258" s="11">
        <f t="shared" ca="1" si="322"/>
        <v>0.3</v>
      </c>
      <c r="M2258" s="11">
        <f t="shared" ca="1" si="323"/>
        <v>0.5</v>
      </c>
      <c r="N2258" s="11">
        <f t="shared" ca="1" si="324"/>
        <v>0.34</v>
      </c>
      <c r="O2258" s="11">
        <f ca="1">(K2258-F2258)*'Meta-analysis (Recruitment)'!$B$4</f>
        <v>0</v>
      </c>
      <c r="Q2258" s="11">
        <f ca="1">(L2258-G2258)*'Meta-analysis (Recruitment)'!$B$4</f>
        <v>0</v>
      </c>
      <c r="S2258" s="11">
        <f ca="1">(M2258-H2258)*'Meta-analysis (Recruitment)'!$B$4</f>
        <v>0</v>
      </c>
      <c r="U2258" s="11">
        <f ca="1">(N2258-I2258)*'Meta-analysis (Recruitment)'!$B$4</f>
        <v>0</v>
      </c>
    </row>
    <row r="2259" spans="1:21">
      <c r="A2259" s="11">
        <v>0.255</v>
      </c>
      <c r="B2259" s="11" cm="1">
        <f t="array" aca="1" ref="B2259" ca="1">INDEX(
    INDIRECT("'Bootstrap Sampling (Recruitment'!$A$4:$A$4004"),
    RANDBETWEEN(
        MATCH('Meta-analysis (Recruitment)'!$B$5, INDIRECT("'Bootstrap Sampling (Recruitment'!$A$4:$A$4004"), 1),
        MATCH('Meta-analysis (Recruitment)'!$B$6, INDIRECT("'Bootstrap Sampling (Recruitment'!$A$4:$A$4004"), 1)
    ),
    1
)</f>
        <v>0</v>
      </c>
      <c r="C2259" s="11">
        <f t="shared" ca="1" si="316"/>
        <v>1</v>
      </c>
      <c r="F2259" s="11">
        <f t="shared" ca="1" si="317"/>
        <v>0.1</v>
      </c>
      <c r="G2259" s="11">
        <f t="shared" ca="1" si="318"/>
        <v>0.3</v>
      </c>
      <c r="H2259" s="11">
        <f t="shared" ca="1" si="319"/>
        <v>0.5</v>
      </c>
      <c r="I2259" s="11">
        <f t="shared" ca="1" si="320"/>
        <v>0.28999999999999998</v>
      </c>
      <c r="K2259" s="11">
        <f t="shared" ca="1" si="321"/>
        <v>0.1</v>
      </c>
      <c r="L2259" s="11">
        <f t="shared" ca="1" si="322"/>
        <v>0.3</v>
      </c>
      <c r="M2259" s="11">
        <f t="shared" ca="1" si="323"/>
        <v>0.5</v>
      </c>
      <c r="N2259" s="11">
        <f t="shared" ca="1" si="324"/>
        <v>0.28999999999999998</v>
      </c>
      <c r="O2259" s="11">
        <f ca="1">(K2259-F2259)*'Meta-analysis (Recruitment)'!$B$4</f>
        <v>0</v>
      </c>
      <c r="Q2259" s="11">
        <f ca="1">(L2259-G2259)*'Meta-analysis (Recruitment)'!$B$4</f>
        <v>0</v>
      </c>
      <c r="S2259" s="11">
        <f ca="1">(M2259-H2259)*'Meta-analysis (Recruitment)'!$B$4</f>
        <v>0</v>
      </c>
      <c r="U2259" s="11">
        <f ca="1">(N2259-I2259)*'Meta-analysis (Recruitment)'!$B$4</f>
        <v>0</v>
      </c>
    </row>
    <row r="2260" spans="1:21">
      <c r="A2260" s="11">
        <v>0.25600000000000001</v>
      </c>
      <c r="B2260" s="11" cm="1">
        <f t="array" aca="1" ref="B2260" ca="1">INDEX(
    INDIRECT("'Bootstrap Sampling (Recruitment'!$A$4:$A$4004"),
    RANDBETWEEN(
        MATCH('Meta-analysis (Recruitment)'!$B$5, INDIRECT("'Bootstrap Sampling (Recruitment'!$A$4:$A$4004"), 1),
        MATCH('Meta-analysis (Recruitment)'!$B$6, INDIRECT("'Bootstrap Sampling (Recruitment'!$A$4:$A$4004"), 1)
    ),
    1
)</f>
        <v>0</v>
      </c>
      <c r="C2260" s="11">
        <f t="shared" ca="1" si="316"/>
        <v>1</v>
      </c>
      <c r="F2260" s="11">
        <f t="shared" ca="1" si="317"/>
        <v>0.1</v>
      </c>
      <c r="G2260" s="11">
        <f t="shared" ca="1" si="318"/>
        <v>0.3</v>
      </c>
      <c r="H2260" s="11">
        <f t="shared" ca="1" si="319"/>
        <v>0.5</v>
      </c>
      <c r="I2260" s="11">
        <f t="shared" ca="1" si="320"/>
        <v>0.21</v>
      </c>
      <c r="K2260" s="11">
        <f t="shared" ca="1" si="321"/>
        <v>0.1</v>
      </c>
      <c r="L2260" s="11">
        <f t="shared" ca="1" si="322"/>
        <v>0.3</v>
      </c>
      <c r="M2260" s="11">
        <f t="shared" ca="1" si="323"/>
        <v>0.5</v>
      </c>
      <c r="N2260" s="11">
        <f t="shared" ca="1" si="324"/>
        <v>0.21</v>
      </c>
      <c r="O2260" s="11">
        <f ca="1">(K2260-F2260)*'Meta-analysis (Recruitment)'!$B$4</f>
        <v>0</v>
      </c>
      <c r="Q2260" s="11">
        <f ca="1">(L2260-G2260)*'Meta-analysis (Recruitment)'!$B$4</f>
        <v>0</v>
      </c>
      <c r="S2260" s="11">
        <f ca="1">(M2260-H2260)*'Meta-analysis (Recruitment)'!$B$4</f>
        <v>0</v>
      </c>
      <c r="U2260" s="11">
        <f ca="1">(N2260-I2260)*'Meta-analysis (Recruitment)'!$B$4</f>
        <v>0</v>
      </c>
    </row>
    <row r="2261" spans="1:21">
      <c r="A2261" s="11">
        <v>0.25700000000000001</v>
      </c>
      <c r="B2261" s="11" cm="1">
        <f t="array" aca="1" ref="B2261" ca="1">INDEX(
    INDIRECT("'Bootstrap Sampling (Recruitment'!$A$4:$A$4004"),
    RANDBETWEEN(
        MATCH('Meta-analysis (Recruitment)'!$B$5, INDIRECT("'Bootstrap Sampling (Recruitment'!$A$4:$A$4004"), 1),
        MATCH('Meta-analysis (Recruitment)'!$B$6, INDIRECT("'Bootstrap Sampling (Recruitment'!$A$4:$A$4004"), 1)
    ),
    1
)</f>
        <v>0</v>
      </c>
      <c r="C2261" s="11">
        <f t="shared" ca="1" si="316"/>
        <v>1</v>
      </c>
      <c r="F2261" s="11">
        <f t="shared" ca="1" si="317"/>
        <v>0.1</v>
      </c>
      <c r="G2261" s="11">
        <f t="shared" ca="1" si="318"/>
        <v>0.3</v>
      </c>
      <c r="H2261" s="11">
        <f t="shared" ca="1" si="319"/>
        <v>0.5</v>
      </c>
      <c r="I2261" s="11">
        <f t="shared" ca="1" si="320"/>
        <v>0.37</v>
      </c>
      <c r="K2261" s="11">
        <f t="shared" ca="1" si="321"/>
        <v>0.1</v>
      </c>
      <c r="L2261" s="11">
        <f t="shared" ca="1" si="322"/>
        <v>0.3</v>
      </c>
      <c r="M2261" s="11">
        <f t="shared" ca="1" si="323"/>
        <v>0.5</v>
      </c>
      <c r="N2261" s="11">
        <f t="shared" ca="1" si="324"/>
        <v>0.37</v>
      </c>
      <c r="O2261" s="11">
        <f ca="1">(K2261-F2261)*'Meta-analysis (Recruitment)'!$B$4</f>
        <v>0</v>
      </c>
      <c r="Q2261" s="11">
        <f ca="1">(L2261-G2261)*'Meta-analysis (Recruitment)'!$B$4</f>
        <v>0</v>
      </c>
      <c r="S2261" s="11">
        <f ca="1">(M2261-H2261)*'Meta-analysis (Recruitment)'!$B$4</f>
        <v>0</v>
      </c>
      <c r="U2261" s="11">
        <f ca="1">(N2261-I2261)*'Meta-analysis (Recruitment)'!$B$4</f>
        <v>0</v>
      </c>
    </row>
    <row r="2262" spans="1:21">
      <c r="A2262" s="11">
        <v>0.25800000000000001</v>
      </c>
      <c r="B2262" s="11" cm="1">
        <f t="array" aca="1" ref="B2262" ca="1">INDEX(
    INDIRECT("'Bootstrap Sampling (Recruitment'!$A$4:$A$4004"),
    RANDBETWEEN(
        MATCH('Meta-analysis (Recruitment)'!$B$5, INDIRECT("'Bootstrap Sampling (Recruitment'!$A$4:$A$4004"), 1),
        MATCH('Meta-analysis (Recruitment)'!$B$6, INDIRECT("'Bootstrap Sampling (Recruitment'!$A$4:$A$4004"), 1)
    ),
    1
)</f>
        <v>0</v>
      </c>
      <c r="C2262" s="11">
        <f t="shared" ca="1" si="316"/>
        <v>1</v>
      </c>
      <c r="F2262" s="11">
        <f t="shared" ca="1" si="317"/>
        <v>0.1</v>
      </c>
      <c r="G2262" s="11">
        <f t="shared" ca="1" si="318"/>
        <v>0.3</v>
      </c>
      <c r="H2262" s="11">
        <f t="shared" ca="1" si="319"/>
        <v>0.5</v>
      </c>
      <c r="I2262" s="11">
        <f t="shared" ca="1" si="320"/>
        <v>0.46</v>
      </c>
      <c r="K2262" s="11">
        <f t="shared" ca="1" si="321"/>
        <v>0.1</v>
      </c>
      <c r="L2262" s="11">
        <f t="shared" ca="1" si="322"/>
        <v>0.3</v>
      </c>
      <c r="M2262" s="11">
        <f t="shared" ca="1" si="323"/>
        <v>0.5</v>
      </c>
      <c r="N2262" s="11">
        <f t="shared" ca="1" si="324"/>
        <v>0.46</v>
      </c>
      <c r="O2262" s="11">
        <f ca="1">(K2262-F2262)*'Meta-analysis (Recruitment)'!$B$4</f>
        <v>0</v>
      </c>
      <c r="Q2262" s="11">
        <f ca="1">(L2262-G2262)*'Meta-analysis (Recruitment)'!$B$4</f>
        <v>0</v>
      </c>
      <c r="S2262" s="11">
        <f ca="1">(M2262-H2262)*'Meta-analysis (Recruitment)'!$B$4</f>
        <v>0</v>
      </c>
      <c r="U2262" s="11">
        <f ca="1">(N2262-I2262)*'Meta-analysis (Recruitment)'!$B$4</f>
        <v>0</v>
      </c>
    </row>
    <row r="2263" spans="1:21">
      <c r="A2263" s="11">
        <v>0.25900000000000001</v>
      </c>
      <c r="B2263" s="11" cm="1">
        <f t="array" aca="1" ref="B2263" ca="1">INDEX(
    INDIRECT("'Bootstrap Sampling (Recruitment'!$A$4:$A$4004"),
    RANDBETWEEN(
        MATCH('Meta-analysis (Recruitment)'!$B$5, INDIRECT("'Bootstrap Sampling (Recruitment'!$A$4:$A$4004"), 1),
        MATCH('Meta-analysis (Recruitment)'!$B$6, INDIRECT("'Bootstrap Sampling (Recruitment'!$A$4:$A$4004"), 1)
    ),
    1
)</f>
        <v>0</v>
      </c>
      <c r="C2263" s="11">
        <f t="shared" ca="1" si="316"/>
        <v>1</v>
      </c>
      <c r="F2263" s="11">
        <f t="shared" ca="1" si="317"/>
        <v>0.1</v>
      </c>
      <c r="G2263" s="11">
        <f t="shared" ca="1" si="318"/>
        <v>0.3</v>
      </c>
      <c r="H2263" s="11">
        <f t="shared" ca="1" si="319"/>
        <v>0.5</v>
      </c>
      <c r="I2263" s="11">
        <f t="shared" ca="1" si="320"/>
        <v>0.28999999999999998</v>
      </c>
      <c r="K2263" s="11">
        <f t="shared" ca="1" si="321"/>
        <v>0.1</v>
      </c>
      <c r="L2263" s="11">
        <f t="shared" ca="1" si="322"/>
        <v>0.3</v>
      </c>
      <c r="M2263" s="11">
        <f t="shared" ca="1" si="323"/>
        <v>0.5</v>
      </c>
      <c r="N2263" s="11">
        <f t="shared" ca="1" si="324"/>
        <v>0.28999999999999998</v>
      </c>
      <c r="O2263" s="11">
        <f ca="1">(K2263-F2263)*'Meta-analysis (Recruitment)'!$B$4</f>
        <v>0</v>
      </c>
      <c r="Q2263" s="11">
        <f ca="1">(L2263-G2263)*'Meta-analysis (Recruitment)'!$B$4</f>
        <v>0</v>
      </c>
      <c r="S2263" s="11">
        <f ca="1">(M2263-H2263)*'Meta-analysis (Recruitment)'!$B$4</f>
        <v>0</v>
      </c>
      <c r="U2263" s="11">
        <f ca="1">(N2263-I2263)*'Meta-analysis (Recruitment)'!$B$4</f>
        <v>0</v>
      </c>
    </row>
    <row r="2264" spans="1:21">
      <c r="A2264" s="11">
        <v>0.26</v>
      </c>
      <c r="B2264" s="11" cm="1">
        <f t="array" aca="1" ref="B2264" ca="1">INDEX(
    INDIRECT("'Bootstrap Sampling (Recruitment'!$A$4:$A$4004"),
    RANDBETWEEN(
        MATCH('Meta-analysis (Recruitment)'!$B$5, INDIRECT("'Bootstrap Sampling (Recruitment'!$A$4:$A$4004"), 1),
        MATCH('Meta-analysis (Recruitment)'!$B$6, INDIRECT("'Bootstrap Sampling (Recruitment'!$A$4:$A$4004"), 1)
    ),
    1
)</f>
        <v>0</v>
      </c>
      <c r="C2264" s="11">
        <f t="shared" ca="1" si="316"/>
        <v>1</v>
      </c>
      <c r="F2264" s="11">
        <f t="shared" ca="1" si="317"/>
        <v>0.1</v>
      </c>
      <c r="G2264" s="11">
        <f t="shared" ca="1" si="318"/>
        <v>0.3</v>
      </c>
      <c r="H2264" s="11">
        <f t="shared" ca="1" si="319"/>
        <v>0.5</v>
      </c>
      <c r="I2264" s="11">
        <f t="shared" ca="1" si="320"/>
        <v>0.23</v>
      </c>
      <c r="K2264" s="11">
        <f t="shared" ca="1" si="321"/>
        <v>0.1</v>
      </c>
      <c r="L2264" s="11">
        <f t="shared" ca="1" si="322"/>
        <v>0.3</v>
      </c>
      <c r="M2264" s="11">
        <f t="shared" ca="1" si="323"/>
        <v>0.5</v>
      </c>
      <c r="N2264" s="11">
        <f t="shared" ca="1" si="324"/>
        <v>0.23</v>
      </c>
      <c r="O2264" s="11">
        <f ca="1">(K2264-F2264)*'Meta-analysis (Recruitment)'!$B$4</f>
        <v>0</v>
      </c>
      <c r="Q2264" s="11">
        <f ca="1">(L2264-G2264)*'Meta-analysis (Recruitment)'!$B$4</f>
        <v>0</v>
      </c>
      <c r="S2264" s="11">
        <f ca="1">(M2264-H2264)*'Meta-analysis (Recruitment)'!$B$4</f>
        <v>0</v>
      </c>
      <c r="U2264" s="11">
        <f ca="1">(N2264-I2264)*'Meta-analysis (Recruitment)'!$B$4</f>
        <v>0</v>
      </c>
    </row>
    <row r="2265" spans="1:21">
      <c r="A2265" s="11">
        <v>0.26100000000000001</v>
      </c>
      <c r="B2265" s="11" cm="1">
        <f t="array" aca="1" ref="B2265" ca="1">INDEX(
    INDIRECT("'Bootstrap Sampling (Recruitment'!$A$4:$A$4004"),
    RANDBETWEEN(
        MATCH('Meta-analysis (Recruitment)'!$B$5, INDIRECT("'Bootstrap Sampling (Recruitment'!$A$4:$A$4004"), 1),
        MATCH('Meta-analysis (Recruitment)'!$B$6, INDIRECT("'Bootstrap Sampling (Recruitment'!$A$4:$A$4004"), 1)
    ),
    1
)</f>
        <v>0</v>
      </c>
      <c r="C2265" s="11">
        <f t="shared" ca="1" si="316"/>
        <v>1</v>
      </c>
      <c r="F2265" s="11">
        <f t="shared" ca="1" si="317"/>
        <v>0.1</v>
      </c>
      <c r="G2265" s="11">
        <f t="shared" ca="1" si="318"/>
        <v>0.3</v>
      </c>
      <c r="H2265" s="11">
        <f t="shared" ca="1" si="319"/>
        <v>0.5</v>
      </c>
      <c r="I2265" s="11">
        <f t="shared" ca="1" si="320"/>
        <v>0.18</v>
      </c>
      <c r="K2265" s="11">
        <f t="shared" ca="1" si="321"/>
        <v>0.1</v>
      </c>
      <c r="L2265" s="11">
        <f t="shared" ca="1" si="322"/>
        <v>0.3</v>
      </c>
      <c r="M2265" s="11">
        <f t="shared" ca="1" si="323"/>
        <v>0.5</v>
      </c>
      <c r="N2265" s="11">
        <f t="shared" ca="1" si="324"/>
        <v>0.18</v>
      </c>
      <c r="O2265" s="11">
        <f ca="1">(K2265-F2265)*'Meta-analysis (Recruitment)'!$B$4</f>
        <v>0</v>
      </c>
      <c r="Q2265" s="11">
        <f ca="1">(L2265-G2265)*'Meta-analysis (Recruitment)'!$B$4</f>
        <v>0</v>
      </c>
      <c r="S2265" s="11">
        <f ca="1">(M2265-H2265)*'Meta-analysis (Recruitment)'!$B$4</f>
        <v>0</v>
      </c>
      <c r="U2265" s="11">
        <f ca="1">(N2265-I2265)*'Meta-analysis (Recruitment)'!$B$4</f>
        <v>0</v>
      </c>
    </row>
    <row r="2266" spans="1:21">
      <c r="A2266" s="11">
        <v>0.26200000000000001</v>
      </c>
      <c r="B2266" s="11" cm="1">
        <f t="array" aca="1" ref="B2266" ca="1">INDEX(
    INDIRECT("'Bootstrap Sampling (Recruitment'!$A$4:$A$4004"),
    RANDBETWEEN(
        MATCH('Meta-analysis (Recruitment)'!$B$5, INDIRECT("'Bootstrap Sampling (Recruitment'!$A$4:$A$4004"), 1),
        MATCH('Meta-analysis (Recruitment)'!$B$6, INDIRECT("'Bootstrap Sampling (Recruitment'!$A$4:$A$4004"), 1)
    ),
    1
)</f>
        <v>0</v>
      </c>
      <c r="C2266" s="11">
        <f t="shared" ca="1" si="316"/>
        <v>1</v>
      </c>
      <c r="F2266" s="11">
        <f t="shared" ca="1" si="317"/>
        <v>0.1</v>
      </c>
      <c r="G2266" s="11">
        <f t="shared" ca="1" si="318"/>
        <v>0.3</v>
      </c>
      <c r="H2266" s="11">
        <f t="shared" ca="1" si="319"/>
        <v>0.5</v>
      </c>
      <c r="I2266" s="11">
        <f t="shared" ca="1" si="320"/>
        <v>0.4</v>
      </c>
      <c r="K2266" s="11">
        <f t="shared" ca="1" si="321"/>
        <v>0.1</v>
      </c>
      <c r="L2266" s="11">
        <f t="shared" ca="1" si="322"/>
        <v>0.3</v>
      </c>
      <c r="M2266" s="11">
        <f t="shared" ca="1" si="323"/>
        <v>0.5</v>
      </c>
      <c r="N2266" s="11">
        <f t="shared" ca="1" si="324"/>
        <v>0.4</v>
      </c>
      <c r="O2266" s="11">
        <f ca="1">(K2266-F2266)*'Meta-analysis (Recruitment)'!$B$4</f>
        <v>0</v>
      </c>
      <c r="Q2266" s="11">
        <f ca="1">(L2266-G2266)*'Meta-analysis (Recruitment)'!$B$4</f>
        <v>0</v>
      </c>
      <c r="S2266" s="11">
        <f ca="1">(M2266-H2266)*'Meta-analysis (Recruitment)'!$B$4</f>
        <v>0</v>
      </c>
      <c r="U2266" s="11">
        <f ca="1">(N2266-I2266)*'Meta-analysis (Recruitment)'!$B$4</f>
        <v>0</v>
      </c>
    </row>
    <row r="2267" spans="1:21">
      <c r="A2267" s="11">
        <v>0.26300000000000001</v>
      </c>
      <c r="B2267" s="11" cm="1">
        <f t="array" aca="1" ref="B2267" ca="1">INDEX(
    INDIRECT("'Bootstrap Sampling (Recruitment'!$A$4:$A$4004"),
    RANDBETWEEN(
        MATCH('Meta-analysis (Recruitment)'!$B$5, INDIRECT("'Bootstrap Sampling (Recruitment'!$A$4:$A$4004"), 1),
        MATCH('Meta-analysis (Recruitment)'!$B$6, INDIRECT("'Bootstrap Sampling (Recruitment'!$A$4:$A$4004"), 1)
    ),
    1
)</f>
        <v>0</v>
      </c>
      <c r="C2267" s="11">
        <f t="shared" ca="1" si="316"/>
        <v>1</v>
      </c>
      <c r="F2267" s="11">
        <f t="shared" ca="1" si="317"/>
        <v>0.1</v>
      </c>
      <c r="G2267" s="11">
        <f t="shared" ca="1" si="318"/>
        <v>0.3</v>
      </c>
      <c r="H2267" s="11">
        <f t="shared" ca="1" si="319"/>
        <v>0.5</v>
      </c>
      <c r="I2267" s="11">
        <f t="shared" ca="1" si="320"/>
        <v>0.41</v>
      </c>
      <c r="K2267" s="11">
        <f t="shared" ca="1" si="321"/>
        <v>0.1</v>
      </c>
      <c r="L2267" s="11">
        <f t="shared" ca="1" si="322"/>
        <v>0.3</v>
      </c>
      <c r="M2267" s="11">
        <f t="shared" ca="1" si="323"/>
        <v>0.5</v>
      </c>
      <c r="N2267" s="11">
        <f t="shared" ca="1" si="324"/>
        <v>0.41</v>
      </c>
      <c r="O2267" s="11">
        <f ca="1">(K2267-F2267)*'Meta-analysis (Recruitment)'!$B$4</f>
        <v>0</v>
      </c>
      <c r="Q2267" s="11">
        <f ca="1">(L2267-G2267)*'Meta-analysis (Recruitment)'!$B$4</f>
        <v>0</v>
      </c>
      <c r="S2267" s="11">
        <f ca="1">(M2267-H2267)*'Meta-analysis (Recruitment)'!$B$4</f>
        <v>0</v>
      </c>
      <c r="U2267" s="11">
        <f ca="1">(N2267-I2267)*'Meta-analysis (Recruitment)'!$B$4</f>
        <v>0</v>
      </c>
    </row>
    <row r="2268" spans="1:21">
      <c r="A2268" s="11">
        <v>0.26400000000000001</v>
      </c>
      <c r="B2268" s="11" cm="1">
        <f t="array" aca="1" ref="B2268" ca="1">INDEX(
    INDIRECT("'Bootstrap Sampling (Recruitment'!$A$4:$A$4004"),
    RANDBETWEEN(
        MATCH('Meta-analysis (Recruitment)'!$B$5, INDIRECT("'Bootstrap Sampling (Recruitment'!$A$4:$A$4004"), 1),
        MATCH('Meta-analysis (Recruitment)'!$B$6, INDIRECT("'Bootstrap Sampling (Recruitment'!$A$4:$A$4004"), 1)
    ),
    1
)</f>
        <v>0</v>
      </c>
      <c r="C2268" s="11">
        <f t="shared" ca="1" si="316"/>
        <v>1</v>
      </c>
      <c r="F2268" s="11">
        <f t="shared" ca="1" si="317"/>
        <v>0.1</v>
      </c>
      <c r="G2268" s="11">
        <f t="shared" ca="1" si="318"/>
        <v>0.3</v>
      </c>
      <c r="H2268" s="11">
        <f t="shared" ca="1" si="319"/>
        <v>0.5</v>
      </c>
      <c r="I2268" s="11">
        <f t="shared" ca="1" si="320"/>
        <v>0.48</v>
      </c>
      <c r="K2268" s="11">
        <f t="shared" ca="1" si="321"/>
        <v>0.1</v>
      </c>
      <c r="L2268" s="11">
        <f t="shared" ca="1" si="322"/>
        <v>0.3</v>
      </c>
      <c r="M2268" s="11">
        <f t="shared" ca="1" si="323"/>
        <v>0.5</v>
      </c>
      <c r="N2268" s="11">
        <f t="shared" ca="1" si="324"/>
        <v>0.48</v>
      </c>
      <c r="O2268" s="11">
        <f ca="1">(K2268-F2268)*'Meta-analysis (Recruitment)'!$B$4</f>
        <v>0</v>
      </c>
      <c r="Q2268" s="11">
        <f ca="1">(L2268-G2268)*'Meta-analysis (Recruitment)'!$B$4</f>
        <v>0</v>
      </c>
      <c r="S2268" s="11">
        <f ca="1">(M2268-H2268)*'Meta-analysis (Recruitment)'!$B$4</f>
        <v>0</v>
      </c>
      <c r="U2268" s="11">
        <f ca="1">(N2268-I2268)*'Meta-analysis (Recruitment)'!$B$4</f>
        <v>0</v>
      </c>
    </row>
    <row r="2269" spans="1:21">
      <c r="A2269" s="11">
        <v>0.26500000000000001</v>
      </c>
      <c r="B2269" s="11" cm="1">
        <f t="array" aca="1" ref="B2269" ca="1">INDEX(
    INDIRECT("'Bootstrap Sampling (Recruitment'!$A$4:$A$4004"),
    RANDBETWEEN(
        MATCH('Meta-analysis (Recruitment)'!$B$5, INDIRECT("'Bootstrap Sampling (Recruitment'!$A$4:$A$4004"), 1),
        MATCH('Meta-analysis (Recruitment)'!$B$6, INDIRECT("'Bootstrap Sampling (Recruitment'!$A$4:$A$4004"), 1)
    ),
    1
)</f>
        <v>0</v>
      </c>
      <c r="C2269" s="11">
        <f t="shared" ca="1" si="316"/>
        <v>1</v>
      </c>
      <c r="F2269" s="11">
        <f t="shared" ca="1" si="317"/>
        <v>0.1</v>
      </c>
      <c r="G2269" s="11">
        <f t="shared" ca="1" si="318"/>
        <v>0.3</v>
      </c>
      <c r="H2269" s="11">
        <f t="shared" ca="1" si="319"/>
        <v>0.5</v>
      </c>
      <c r="I2269" s="11">
        <f t="shared" ca="1" si="320"/>
        <v>0.34</v>
      </c>
      <c r="K2269" s="11">
        <f t="shared" ca="1" si="321"/>
        <v>0.1</v>
      </c>
      <c r="L2269" s="11">
        <f t="shared" ca="1" si="322"/>
        <v>0.3</v>
      </c>
      <c r="M2269" s="11">
        <f t="shared" ca="1" si="323"/>
        <v>0.5</v>
      </c>
      <c r="N2269" s="11">
        <f t="shared" ca="1" si="324"/>
        <v>0.34</v>
      </c>
      <c r="O2269" s="11">
        <f ca="1">(K2269-F2269)*'Meta-analysis (Recruitment)'!$B$4</f>
        <v>0</v>
      </c>
      <c r="Q2269" s="11">
        <f ca="1">(L2269-G2269)*'Meta-analysis (Recruitment)'!$B$4</f>
        <v>0</v>
      </c>
      <c r="S2269" s="11">
        <f ca="1">(M2269-H2269)*'Meta-analysis (Recruitment)'!$B$4</f>
        <v>0</v>
      </c>
      <c r="U2269" s="11">
        <f ca="1">(N2269-I2269)*'Meta-analysis (Recruitment)'!$B$4</f>
        <v>0</v>
      </c>
    </row>
    <row r="2270" spans="1:21">
      <c r="A2270" s="11">
        <v>0.26600000000000001</v>
      </c>
      <c r="B2270" s="11" cm="1">
        <f t="array" aca="1" ref="B2270" ca="1">INDEX(
    INDIRECT("'Bootstrap Sampling (Recruitment'!$A$4:$A$4004"),
    RANDBETWEEN(
        MATCH('Meta-analysis (Recruitment)'!$B$5, INDIRECT("'Bootstrap Sampling (Recruitment'!$A$4:$A$4004"), 1),
        MATCH('Meta-analysis (Recruitment)'!$B$6, INDIRECT("'Bootstrap Sampling (Recruitment'!$A$4:$A$4004"), 1)
    ),
    1
)</f>
        <v>0</v>
      </c>
      <c r="C2270" s="11">
        <f t="shared" ca="1" si="316"/>
        <v>1</v>
      </c>
      <c r="F2270" s="11">
        <f t="shared" ca="1" si="317"/>
        <v>0.1</v>
      </c>
      <c r="G2270" s="11">
        <f t="shared" ca="1" si="318"/>
        <v>0.3</v>
      </c>
      <c r="H2270" s="11">
        <f t="shared" ca="1" si="319"/>
        <v>0.5</v>
      </c>
      <c r="I2270" s="11">
        <f t="shared" ca="1" si="320"/>
        <v>0.26</v>
      </c>
      <c r="K2270" s="11">
        <f t="shared" ca="1" si="321"/>
        <v>0.1</v>
      </c>
      <c r="L2270" s="11">
        <f t="shared" ca="1" si="322"/>
        <v>0.3</v>
      </c>
      <c r="M2270" s="11">
        <f t="shared" ca="1" si="323"/>
        <v>0.5</v>
      </c>
      <c r="N2270" s="11">
        <f t="shared" ca="1" si="324"/>
        <v>0.26</v>
      </c>
      <c r="O2270" s="11">
        <f ca="1">(K2270-F2270)*'Meta-analysis (Recruitment)'!$B$4</f>
        <v>0</v>
      </c>
      <c r="Q2270" s="11">
        <f ca="1">(L2270-G2270)*'Meta-analysis (Recruitment)'!$B$4</f>
        <v>0</v>
      </c>
      <c r="S2270" s="11">
        <f ca="1">(M2270-H2270)*'Meta-analysis (Recruitment)'!$B$4</f>
        <v>0</v>
      </c>
      <c r="U2270" s="11">
        <f ca="1">(N2270-I2270)*'Meta-analysis (Recruitment)'!$B$4</f>
        <v>0</v>
      </c>
    </row>
    <row r="2271" spans="1:21">
      <c r="A2271" s="11">
        <v>0.26700000000000002</v>
      </c>
      <c r="B2271" s="11" cm="1">
        <f t="array" aca="1" ref="B2271" ca="1">INDEX(
    INDIRECT("'Bootstrap Sampling (Recruitment'!$A$4:$A$4004"),
    RANDBETWEEN(
        MATCH('Meta-analysis (Recruitment)'!$B$5, INDIRECT("'Bootstrap Sampling (Recruitment'!$A$4:$A$4004"), 1),
        MATCH('Meta-analysis (Recruitment)'!$B$6, INDIRECT("'Bootstrap Sampling (Recruitment'!$A$4:$A$4004"), 1)
    ),
    1
)</f>
        <v>0</v>
      </c>
      <c r="C2271" s="11">
        <f t="shared" ca="1" si="316"/>
        <v>1</v>
      </c>
      <c r="F2271" s="11">
        <f t="shared" ca="1" si="317"/>
        <v>0.1</v>
      </c>
      <c r="G2271" s="11">
        <f t="shared" ca="1" si="318"/>
        <v>0.3</v>
      </c>
      <c r="H2271" s="11">
        <f t="shared" ca="1" si="319"/>
        <v>0.5</v>
      </c>
      <c r="I2271" s="11">
        <f t="shared" ca="1" si="320"/>
        <v>0.49</v>
      </c>
      <c r="K2271" s="11">
        <f t="shared" ca="1" si="321"/>
        <v>0.1</v>
      </c>
      <c r="L2271" s="11">
        <f t="shared" ca="1" si="322"/>
        <v>0.3</v>
      </c>
      <c r="M2271" s="11">
        <f t="shared" ca="1" si="323"/>
        <v>0.5</v>
      </c>
      <c r="N2271" s="11">
        <f t="shared" ca="1" si="324"/>
        <v>0.49</v>
      </c>
      <c r="O2271" s="11">
        <f ca="1">(K2271-F2271)*'Meta-analysis (Recruitment)'!$B$4</f>
        <v>0</v>
      </c>
      <c r="Q2271" s="11">
        <f ca="1">(L2271-G2271)*'Meta-analysis (Recruitment)'!$B$4</f>
        <v>0</v>
      </c>
      <c r="S2271" s="11">
        <f ca="1">(M2271-H2271)*'Meta-analysis (Recruitment)'!$B$4</f>
        <v>0</v>
      </c>
      <c r="U2271" s="11">
        <f ca="1">(N2271-I2271)*'Meta-analysis (Recruitment)'!$B$4</f>
        <v>0</v>
      </c>
    </row>
    <row r="2272" spans="1:21">
      <c r="A2272" s="11">
        <v>0.26800000000000002</v>
      </c>
      <c r="B2272" s="11" cm="1">
        <f t="array" aca="1" ref="B2272" ca="1">INDEX(
    INDIRECT("'Bootstrap Sampling (Recruitment'!$A$4:$A$4004"),
    RANDBETWEEN(
        MATCH('Meta-analysis (Recruitment)'!$B$5, INDIRECT("'Bootstrap Sampling (Recruitment'!$A$4:$A$4004"), 1),
        MATCH('Meta-analysis (Recruitment)'!$B$6, INDIRECT("'Bootstrap Sampling (Recruitment'!$A$4:$A$4004"), 1)
    ),
    1
)</f>
        <v>0</v>
      </c>
      <c r="C2272" s="11">
        <f t="shared" ca="1" si="316"/>
        <v>1</v>
      </c>
      <c r="F2272" s="11">
        <f t="shared" ca="1" si="317"/>
        <v>0.1</v>
      </c>
      <c r="G2272" s="11">
        <f t="shared" ca="1" si="318"/>
        <v>0.3</v>
      </c>
      <c r="H2272" s="11">
        <f t="shared" ca="1" si="319"/>
        <v>0.5</v>
      </c>
      <c r="I2272" s="11">
        <f t="shared" ca="1" si="320"/>
        <v>0.47</v>
      </c>
      <c r="K2272" s="11">
        <f t="shared" ca="1" si="321"/>
        <v>0.1</v>
      </c>
      <c r="L2272" s="11">
        <f t="shared" ca="1" si="322"/>
        <v>0.3</v>
      </c>
      <c r="M2272" s="11">
        <f t="shared" ca="1" si="323"/>
        <v>0.5</v>
      </c>
      <c r="N2272" s="11">
        <f t="shared" ca="1" si="324"/>
        <v>0.47</v>
      </c>
      <c r="O2272" s="11">
        <f ca="1">(K2272-F2272)*'Meta-analysis (Recruitment)'!$B$4</f>
        <v>0</v>
      </c>
      <c r="Q2272" s="11">
        <f ca="1">(L2272-G2272)*'Meta-analysis (Recruitment)'!$B$4</f>
        <v>0</v>
      </c>
      <c r="S2272" s="11">
        <f ca="1">(M2272-H2272)*'Meta-analysis (Recruitment)'!$B$4</f>
        <v>0</v>
      </c>
      <c r="U2272" s="11">
        <f ca="1">(N2272-I2272)*'Meta-analysis (Recruitment)'!$B$4</f>
        <v>0</v>
      </c>
    </row>
    <row r="2273" spans="1:21">
      <c r="A2273" s="11">
        <v>0.26900000000000002</v>
      </c>
      <c r="B2273" s="11" cm="1">
        <f t="array" aca="1" ref="B2273" ca="1">INDEX(
    INDIRECT("'Bootstrap Sampling (Recruitment'!$A$4:$A$4004"),
    RANDBETWEEN(
        MATCH('Meta-analysis (Recruitment)'!$B$5, INDIRECT("'Bootstrap Sampling (Recruitment'!$A$4:$A$4004"), 1),
        MATCH('Meta-analysis (Recruitment)'!$B$6, INDIRECT("'Bootstrap Sampling (Recruitment'!$A$4:$A$4004"), 1)
    ),
    1
)</f>
        <v>0</v>
      </c>
      <c r="C2273" s="11">
        <f t="shared" ca="1" si="316"/>
        <v>1</v>
      </c>
      <c r="F2273" s="11">
        <f t="shared" ca="1" si="317"/>
        <v>0.1</v>
      </c>
      <c r="G2273" s="11">
        <f t="shared" ca="1" si="318"/>
        <v>0.3</v>
      </c>
      <c r="H2273" s="11">
        <f t="shared" ca="1" si="319"/>
        <v>0.5</v>
      </c>
      <c r="I2273" s="11">
        <f t="shared" ca="1" si="320"/>
        <v>0.3</v>
      </c>
      <c r="K2273" s="11">
        <f t="shared" ca="1" si="321"/>
        <v>0.1</v>
      </c>
      <c r="L2273" s="11">
        <f t="shared" ca="1" si="322"/>
        <v>0.3</v>
      </c>
      <c r="M2273" s="11">
        <f t="shared" ca="1" si="323"/>
        <v>0.5</v>
      </c>
      <c r="N2273" s="11">
        <f t="shared" ca="1" si="324"/>
        <v>0.3</v>
      </c>
      <c r="O2273" s="11">
        <f ca="1">(K2273-F2273)*'Meta-analysis (Recruitment)'!$B$4</f>
        <v>0</v>
      </c>
      <c r="Q2273" s="11">
        <f ca="1">(L2273-G2273)*'Meta-analysis (Recruitment)'!$B$4</f>
        <v>0</v>
      </c>
      <c r="S2273" s="11">
        <f ca="1">(M2273-H2273)*'Meta-analysis (Recruitment)'!$B$4</f>
        <v>0</v>
      </c>
      <c r="U2273" s="11">
        <f ca="1">(N2273-I2273)*'Meta-analysis (Recruitment)'!$B$4</f>
        <v>0</v>
      </c>
    </row>
    <row r="2274" spans="1:21">
      <c r="A2274" s="11">
        <v>0.27</v>
      </c>
      <c r="B2274" s="11" cm="1">
        <f t="array" aca="1" ref="B2274" ca="1">INDEX(
    INDIRECT("'Bootstrap Sampling (Recruitment'!$A$4:$A$4004"),
    RANDBETWEEN(
        MATCH('Meta-analysis (Recruitment)'!$B$5, INDIRECT("'Bootstrap Sampling (Recruitment'!$A$4:$A$4004"), 1),
        MATCH('Meta-analysis (Recruitment)'!$B$6, INDIRECT("'Bootstrap Sampling (Recruitment'!$A$4:$A$4004"), 1)
    ),
    1
)</f>
        <v>0</v>
      </c>
      <c r="C2274" s="11">
        <f t="shared" ca="1" si="316"/>
        <v>1</v>
      </c>
      <c r="F2274" s="11">
        <f t="shared" ca="1" si="317"/>
        <v>0.1</v>
      </c>
      <c r="G2274" s="11">
        <f t="shared" ca="1" si="318"/>
        <v>0.3</v>
      </c>
      <c r="H2274" s="11">
        <f t="shared" ca="1" si="319"/>
        <v>0.5</v>
      </c>
      <c r="I2274" s="11">
        <f t="shared" ca="1" si="320"/>
        <v>0.35</v>
      </c>
      <c r="K2274" s="11">
        <f t="shared" ca="1" si="321"/>
        <v>0.1</v>
      </c>
      <c r="L2274" s="11">
        <f t="shared" ca="1" si="322"/>
        <v>0.3</v>
      </c>
      <c r="M2274" s="11">
        <f t="shared" ca="1" si="323"/>
        <v>0.5</v>
      </c>
      <c r="N2274" s="11">
        <f t="shared" ca="1" si="324"/>
        <v>0.35</v>
      </c>
      <c r="O2274" s="11">
        <f ca="1">(K2274-F2274)*'Meta-analysis (Recruitment)'!$B$4</f>
        <v>0</v>
      </c>
      <c r="Q2274" s="11">
        <f ca="1">(L2274-G2274)*'Meta-analysis (Recruitment)'!$B$4</f>
        <v>0</v>
      </c>
      <c r="S2274" s="11">
        <f ca="1">(M2274-H2274)*'Meta-analysis (Recruitment)'!$B$4</f>
        <v>0</v>
      </c>
      <c r="U2274" s="11">
        <f ca="1">(N2274-I2274)*'Meta-analysis (Recruitment)'!$B$4</f>
        <v>0</v>
      </c>
    </row>
    <row r="2275" spans="1:21">
      <c r="A2275" s="11">
        <v>0.27100000000000002</v>
      </c>
      <c r="B2275" s="11" cm="1">
        <f t="array" aca="1" ref="B2275" ca="1">INDEX(
    INDIRECT("'Bootstrap Sampling (Recruitment'!$A$4:$A$4004"),
    RANDBETWEEN(
        MATCH('Meta-analysis (Recruitment)'!$B$5, INDIRECT("'Bootstrap Sampling (Recruitment'!$A$4:$A$4004"), 1),
        MATCH('Meta-analysis (Recruitment)'!$B$6, INDIRECT("'Bootstrap Sampling (Recruitment'!$A$4:$A$4004"), 1)
    ),
    1
)</f>
        <v>0</v>
      </c>
      <c r="C2275" s="11">
        <f t="shared" ca="1" si="316"/>
        <v>1</v>
      </c>
      <c r="F2275" s="11">
        <f t="shared" ca="1" si="317"/>
        <v>0.1</v>
      </c>
      <c r="G2275" s="11">
        <f t="shared" ca="1" si="318"/>
        <v>0.3</v>
      </c>
      <c r="H2275" s="11">
        <f t="shared" ca="1" si="319"/>
        <v>0.5</v>
      </c>
      <c r="I2275" s="11">
        <f t="shared" ca="1" si="320"/>
        <v>0.4</v>
      </c>
      <c r="K2275" s="11">
        <f t="shared" ca="1" si="321"/>
        <v>0.1</v>
      </c>
      <c r="L2275" s="11">
        <f t="shared" ca="1" si="322"/>
        <v>0.3</v>
      </c>
      <c r="M2275" s="11">
        <f t="shared" ca="1" si="323"/>
        <v>0.5</v>
      </c>
      <c r="N2275" s="11">
        <f t="shared" ca="1" si="324"/>
        <v>0.4</v>
      </c>
      <c r="O2275" s="11">
        <f ca="1">(K2275-F2275)*'Meta-analysis (Recruitment)'!$B$4</f>
        <v>0</v>
      </c>
      <c r="Q2275" s="11">
        <f ca="1">(L2275-G2275)*'Meta-analysis (Recruitment)'!$B$4</f>
        <v>0</v>
      </c>
      <c r="S2275" s="11">
        <f ca="1">(M2275-H2275)*'Meta-analysis (Recruitment)'!$B$4</f>
        <v>0</v>
      </c>
      <c r="U2275" s="11">
        <f ca="1">(N2275-I2275)*'Meta-analysis (Recruitment)'!$B$4</f>
        <v>0</v>
      </c>
    </row>
    <row r="2276" spans="1:21">
      <c r="A2276" s="11">
        <v>0.27200000000000002</v>
      </c>
      <c r="B2276" s="11" cm="1">
        <f t="array" aca="1" ref="B2276" ca="1">INDEX(
    INDIRECT("'Bootstrap Sampling (Recruitment'!$A$4:$A$4004"),
    RANDBETWEEN(
        MATCH('Meta-analysis (Recruitment)'!$B$5, INDIRECT("'Bootstrap Sampling (Recruitment'!$A$4:$A$4004"), 1),
        MATCH('Meta-analysis (Recruitment)'!$B$6, INDIRECT("'Bootstrap Sampling (Recruitment'!$A$4:$A$4004"), 1)
    ),
    1
)</f>
        <v>0</v>
      </c>
      <c r="C2276" s="11">
        <f t="shared" ca="1" si="316"/>
        <v>1</v>
      </c>
      <c r="F2276" s="11">
        <f t="shared" ca="1" si="317"/>
        <v>0.1</v>
      </c>
      <c r="G2276" s="11">
        <f t="shared" ca="1" si="318"/>
        <v>0.3</v>
      </c>
      <c r="H2276" s="11">
        <f t="shared" ca="1" si="319"/>
        <v>0.5</v>
      </c>
      <c r="I2276" s="11">
        <f t="shared" ca="1" si="320"/>
        <v>0.13</v>
      </c>
      <c r="K2276" s="11">
        <f t="shared" ca="1" si="321"/>
        <v>0.1</v>
      </c>
      <c r="L2276" s="11">
        <f t="shared" ca="1" si="322"/>
        <v>0.3</v>
      </c>
      <c r="M2276" s="11">
        <f t="shared" ca="1" si="323"/>
        <v>0.5</v>
      </c>
      <c r="N2276" s="11">
        <f t="shared" ca="1" si="324"/>
        <v>0.13</v>
      </c>
      <c r="O2276" s="11">
        <f ca="1">(K2276-F2276)*'Meta-analysis (Recruitment)'!$B$4</f>
        <v>0</v>
      </c>
      <c r="Q2276" s="11">
        <f ca="1">(L2276-G2276)*'Meta-analysis (Recruitment)'!$B$4</f>
        <v>0</v>
      </c>
      <c r="S2276" s="11">
        <f ca="1">(M2276-H2276)*'Meta-analysis (Recruitment)'!$B$4</f>
        <v>0</v>
      </c>
      <c r="U2276" s="11">
        <f ca="1">(N2276-I2276)*'Meta-analysis (Recruitment)'!$B$4</f>
        <v>0</v>
      </c>
    </row>
    <row r="2277" spans="1:21">
      <c r="A2277" s="11">
        <v>0.27300000000000002</v>
      </c>
      <c r="B2277" s="11" cm="1">
        <f t="array" aca="1" ref="B2277" ca="1">INDEX(
    INDIRECT("'Bootstrap Sampling (Recruitment'!$A$4:$A$4004"),
    RANDBETWEEN(
        MATCH('Meta-analysis (Recruitment)'!$B$5, INDIRECT("'Bootstrap Sampling (Recruitment'!$A$4:$A$4004"), 1),
        MATCH('Meta-analysis (Recruitment)'!$B$6, INDIRECT("'Bootstrap Sampling (Recruitment'!$A$4:$A$4004"), 1)
    ),
    1
)</f>
        <v>0</v>
      </c>
      <c r="C2277" s="11">
        <f t="shared" ca="1" si="316"/>
        <v>1</v>
      </c>
      <c r="F2277" s="11">
        <f t="shared" ca="1" si="317"/>
        <v>0.1</v>
      </c>
      <c r="G2277" s="11">
        <f t="shared" ca="1" si="318"/>
        <v>0.3</v>
      </c>
      <c r="H2277" s="11">
        <f t="shared" ca="1" si="319"/>
        <v>0.5</v>
      </c>
      <c r="I2277" s="11">
        <f t="shared" ca="1" si="320"/>
        <v>0.17</v>
      </c>
      <c r="K2277" s="11">
        <f t="shared" ca="1" si="321"/>
        <v>0.1</v>
      </c>
      <c r="L2277" s="11">
        <f t="shared" ca="1" si="322"/>
        <v>0.3</v>
      </c>
      <c r="M2277" s="11">
        <f t="shared" ca="1" si="323"/>
        <v>0.5</v>
      </c>
      <c r="N2277" s="11">
        <f t="shared" ca="1" si="324"/>
        <v>0.17</v>
      </c>
      <c r="O2277" s="11">
        <f ca="1">(K2277-F2277)*'Meta-analysis (Recruitment)'!$B$4</f>
        <v>0</v>
      </c>
      <c r="Q2277" s="11">
        <f ca="1">(L2277-G2277)*'Meta-analysis (Recruitment)'!$B$4</f>
        <v>0</v>
      </c>
      <c r="S2277" s="11">
        <f ca="1">(M2277-H2277)*'Meta-analysis (Recruitment)'!$B$4</f>
        <v>0</v>
      </c>
      <c r="U2277" s="11">
        <f ca="1">(N2277-I2277)*'Meta-analysis (Recruitment)'!$B$4</f>
        <v>0</v>
      </c>
    </row>
    <row r="2278" spans="1:21">
      <c r="A2278" s="11">
        <v>0.27400000000000002</v>
      </c>
      <c r="B2278" s="11" cm="1">
        <f t="array" aca="1" ref="B2278" ca="1">INDEX(
    INDIRECT("'Bootstrap Sampling (Recruitment'!$A$4:$A$4004"),
    RANDBETWEEN(
        MATCH('Meta-analysis (Recruitment)'!$B$5, INDIRECT("'Bootstrap Sampling (Recruitment'!$A$4:$A$4004"), 1),
        MATCH('Meta-analysis (Recruitment)'!$B$6, INDIRECT("'Bootstrap Sampling (Recruitment'!$A$4:$A$4004"), 1)
    ),
    1
)</f>
        <v>0</v>
      </c>
      <c r="C2278" s="11">
        <f t="shared" ref="C2278:C2341" ca="1" si="325">AVERAGE(B2278:B2278)+1</f>
        <v>1</v>
      </c>
      <c r="F2278" s="11">
        <f t="shared" ca="1" si="317"/>
        <v>0.1</v>
      </c>
      <c r="G2278" s="11">
        <f t="shared" ca="1" si="318"/>
        <v>0.3</v>
      </c>
      <c r="H2278" s="11">
        <f t="shared" ca="1" si="319"/>
        <v>0.5</v>
      </c>
      <c r="I2278" s="11">
        <f t="shared" ca="1" si="320"/>
        <v>0.21</v>
      </c>
      <c r="K2278" s="11">
        <f t="shared" ca="1" si="321"/>
        <v>0.1</v>
      </c>
      <c r="L2278" s="11">
        <f t="shared" ca="1" si="322"/>
        <v>0.3</v>
      </c>
      <c r="M2278" s="11">
        <f t="shared" ca="1" si="323"/>
        <v>0.5</v>
      </c>
      <c r="N2278" s="11">
        <f t="shared" ca="1" si="324"/>
        <v>0.21</v>
      </c>
      <c r="O2278" s="11">
        <f ca="1">(K2278-F2278)*'Meta-analysis (Recruitment)'!$B$4</f>
        <v>0</v>
      </c>
      <c r="Q2278" s="11">
        <f ca="1">(L2278-G2278)*'Meta-analysis (Recruitment)'!$B$4</f>
        <v>0</v>
      </c>
      <c r="S2278" s="11">
        <f ca="1">(M2278-H2278)*'Meta-analysis (Recruitment)'!$B$4</f>
        <v>0</v>
      </c>
      <c r="U2278" s="11">
        <f ca="1">(N2278-I2278)*'Meta-analysis (Recruitment)'!$B$4</f>
        <v>0</v>
      </c>
    </row>
    <row r="2279" spans="1:21">
      <c r="A2279" s="11">
        <v>0.27500000000000002</v>
      </c>
      <c r="B2279" s="11" cm="1">
        <f t="array" aca="1" ref="B2279" ca="1">INDEX(
    INDIRECT("'Bootstrap Sampling (Recruitment'!$A$4:$A$4004"),
    RANDBETWEEN(
        MATCH('Meta-analysis (Recruitment)'!$B$5, INDIRECT("'Bootstrap Sampling (Recruitment'!$A$4:$A$4004"), 1),
        MATCH('Meta-analysis (Recruitment)'!$B$6, INDIRECT("'Bootstrap Sampling (Recruitment'!$A$4:$A$4004"), 1)
    ),
    1
)</f>
        <v>0</v>
      </c>
      <c r="C2279" s="11">
        <f t="shared" ca="1" si="325"/>
        <v>1</v>
      </c>
      <c r="F2279" s="11">
        <f t="shared" ca="1" si="317"/>
        <v>0.1</v>
      </c>
      <c r="G2279" s="11">
        <f t="shared" ca="1" si="318"/>
        <v>0.3</v>
      </c>
      <c r="H2279" s="11">
        <f t="shared" ca="1" si="319"/>
        <v>0.5</v>
      </c>
      <c r="I2279" s="11">
        <f t="shared" ca="1" si="320"/>
        <v>0.12</v>
      </c>
      <c r="K2279" s="11">
        <f t="shared" ca="1" si="321"/>
        <v>0.1</v>
      </c>
      <c r="L2279" s="11">
        <f t="shared" ca="1" si="322"/>
        <v>0.3</v>
      </c>
      <c r="M2279" s="11">
        <f t="shared" ca="1" si="323"/>
        <v>0.5</v>
      </c>
      <c r="N2279" s="11">
        <f t="shared" ca="1" si="324"/>
        <v>0.12</v>
      </c>
      <c r="O2279" s="11">
        <f ca="1">(K2279-F2279)*'Meta-analysis (Recruitment)'!$B$4</f>
        <v>0</v>
      </c>
      <c r="Q2279" s="11">
        <f ca="1">(L2279-G2279)*'Meta-analysis (Recruitment)'!$B$4</f>
        <v>0</v>
      </c>
      <c r="S2279" s="11">
        <f ca="1">(M2279-H2279)*'Meta-analysis (Recruitment)'!$B$4</f>
        <v>0</v>
      </c>
      <c r="U2279" s="11">
        <f ca="1">(N2279-I2279)*'Meta-analysis (Recruitment)'!$B$4</f>
        <v>0</v>
      </c>
    </row>
    <row r="2280" spans="1:21">
      <c r="A2280" s="11">
        <v>0.27600000000000002</v>
      </c>
      <c r="B2280" s="11" cm="1">
        <f t="array" aca="1" ref="B2280" ca="1">INDEX(
    INDIRECT("'Bootstrap Sampling (Recruitment'!$A$4:$A$4004"),
    RANDBETWEEN(
        MATCH('Meta-analysis (Recruitment)'!$B$5, INDIRECT("'Bootstrap Sampling (Recruitment'!$A$4:$A$4004"), 1),
        MATCH('Meta-analysis (Recruitment)'!$B$6, INDIRECT("'Bootstrap Sampling (Recruitment'!$A$4:$A$4004"), 1)
    ),
    1
)</f>
        <v>0</v>
      </c>
      <c r="C2280" s="11">
        <f t="shared" ca="1" si="325"/>
        <v>1</v>
      </c>
      <c r="F2280" s="11">
        <f t="shared" ca="1" si="317"/>
        <v>0.1</v>
      </c>
      <c r="G2280" s="11">
        <f t="shared" ca="1" si="318"/>
        <v>0.3</v>
      </c>
      <c r="H2280" s="11">
        <f t="shared" ca="1" si="319"/>
        <v>0.5</v>
      </c>
      <c r="I2280" s="11">
        <f t="shared" ca="1" si="320"/>
        <v>0.38</v>
      </c>
      <c r="K2280" s="11">
        <f t="shared" ca="1" si="321"/>
        <v>0.1</v>
      </c>
      <c r="L2280" s="11">
        <f t="shared" ca="1" si="322"/>
        <v>0.3</v>
      </c>
      <c r="M2280" s="11">
        <f t="shared" ca="1" si="323"/>
        <v>0.5</v>
      </c>
      <c r="N2280" s="11">
        <f t="shared" ca="1" si="324"/>
        <v>0.38</v>
      </c>
      <c r="O2280" s="11">
        <f ca="1">(K2280-F2280)*'Meta-analysis (Recruitment)'!$B$4</f>
        <v>0</v>
      </c>
      <c r="Q2280" s="11">
        <f ca="1">(L2280-G2280)*'Meta-analysis (Recruitment)'!$B$4</f>
        <v>0</v>
      </c>
      <c r="S2280" s="11">
        <f ca="1">(M2280-H2280)*'Meta-analysis (Recruitment)'!$B$4</f>
        <v>0</v>
      </c>
      <c r="U2280" s="11">
        <f ca="1">(N2280-I2280)*'Meta-analysis (Recruitment)'!$B$4</f>
        <v>0</v>
      </c>
    </row>
    <row r="2281" spans="1:21">
      <c r="A2281" s="11">
        <v>0.27700000000000002</v>
      </c>
      <c r="B2281" s="11" cm="1">
        <f t="array" aca="1" ref="B2281" ca="1">INDEX(
    INDIRECT("'Bootstrap Sampling (Recruitment'!$A$4:$A$4004"),
    RANDBETWEEN(
        MATCH('Meta-analysis (Recruitment)'!$B$5, INDIRECT("'Bootstrap Sampling (Recruitment'!$A$4:$A$4004"), 1),
        MATCH('Meta-analysis (Recruitment)'!$B$6, INDIRECT("'Bootstrap Sampling (Recruitment'!$A$4:$A$4004"), 1)
    ),
    1
)</f>
        <v>0</v>
      </c>
      <c r="C2281" s="11">
        <f t="shared" ca="1" si="325"/>
        <v>1</v>
      </c>
      <c r="F2281" s="11">
        <f t="shared" ca="1" si="317"/>
        <v>0.1</v>
      </c>
      <c r="G2281" s="11">
        <f t="shared" ca="1" si="318"/>
        <v>0.3</v>
      </c>
      <c r="H2281" s="11">
        <f t="shared" ca="1" si="319"/>
        <v>0.5</v>
      </c>
      <c r="I2281" s="11">
        <f t="shared" ca="1" si="320"/>
        <v>0.42</v>
      </c>
      <c r="K2281" s="11">
        <f t="shared" ca="1" si="321"/>
        <v>0.1</v>
      </c>
      <c r="L2281" s="11">
        <f t="shared" ca="1" si="322"/>
        <v>0.3</v>
      </c>
      <c r="M2281" s="11">
        <f t="shared" ca="1" si="323"/>
        <v>0.5</v>
      </c>
      <c r="N2281" s="11">
        <f t="shared" ca="1" si="324"/>
        <v>0.42</v>
      </c>
      <c r="O2281" s="11">
        <f ca="1">(K2281-F2281)*'Meta-analysis (Recruitment)'!$B$4</f>
        <v>0</v>
      </c>
      <c r="Q2281" s="11">
        <f ca="1">(L2281-G2281)*'Meta-analysis (Recruitment)'!$B$4</f>
        <v>0</v>
      </c>
      <c r="S2281" s="11">
        <f ca="1">(M2281-H2281)*'Meta-analysis (Recruitment)'!$B$4</f>
        <v>0</v>
      </c>
      <c r="U2281" s="11">
        <f ca="1">(N2281-I2281)*'Meta-analysis (Recruitment)'!$B$4</f>
        <v>0</v>
      </c>
    </row>
    <row r="2282" spans="1:21">
      <c r="A2282" s="11">
        <v>0.27800000000000002</v>
      </c>
      <c r="B2282" s="11" cm="1">
        <f t="array" aca="1" ref="B2282" ca="1">INDEX(
    INDIRECT("'Bootstrap Sampling (Recruitment'!$A$4:$A$4004"),
    RANDBETWEEN(
        MATCH('Meta-analysis (Recruitment)'!$B$5, INDIRECT("'Bootstrap Sampling (Recruitment'!$A$4:$A$4004"), 1),
        MATCH('Meta-analysis (Recruitment)'!$B$6, INDIRECT("'Bootstrap Sampling (Recruitment'!$A$4:$A$4004"), 1)
    ),
    1
)</f>
        <v>0</v>
      </c>
      <c r="C2282" s="11">
        <f t="shared" ca="1" si="325"/>
        <v>1</v>
      </c>
      <c r="F2282" s="11">
        <f t="shared" ca="1" si="317"/>
        <v>0.1</v>
      </c>
      <c r="G2282" s="11">
        <f t="shared" ca="1" si="318"/>
        <v>0.3</v>
      </c>
      <c r="H2282" s="11">
        <f t="shared" ca="1" si="319"/>
        <v>0.5</v>
      </c>
      <c r="I2282" s="11">
        <f t="shared" ca="1" si="320"/>
        <v>0.22</v>
      </c>
      <c r="K2282" s="11">
        <f t="shared" ca="1" si="321"/>
        <v>0.1</v>
      </c>
      <c r="L2282" s="11">
        <f t="shared" ca="1" si="322"/>
        <v>0.3</v>
      </c>
      <c r="M2282" s="11">
        <f t="shared" ca="1" si="323"/>
        <v>0.5</v>
      </c>
      <c r="N2282" s="11">
        <f t="shared" ca="1" si="324"/>
        <v>0.22</v>
      </c>
      <c r="O2282" s="11">
        <f ca="1">(K2282-F2282)*'Meta-analysis (Recruitment)'!$B$4</f>
        <v>0</v>
      </c>
      <c r="Q2282" s="11">
        <f ca="1">(L2282-G2282)*'Meta-analysis (Recruitment)'!$B$4</f>
        <v>0</v>
      </c>
      <c r="S2282" s="11">
        <f ca="1">(M2282-H2282)*'Meta-analysis (Recruitment)'!$B$4</f>
        <v>0</v>
      </c>
      <c r="U2282" s="11">
        <f ca="1">(N2282-I2282)*'Meta-analysis (Recruitment)'!$B$4</f>
        <v>0</v>
      </c>
    </row>
    <row r="2283" spans="1:21">
      <c r="A2283" s="11">
        <v>0.27900000000000003</v>
      </c>
      <c r="B2283" s="11" cm="1">
        <f t="array" aca="1" ref="B2283" ca="1">INDEX(
    INDIRECT("'Bootstrap Sampling (Recruitment'!$A$4:$A$4004"),
    RANDBETWEEN(
        MATCH('Meta-analysis (Recruitment)'!$B$5, INDIRECT("'Bootstrap Sampling (Recruitment'!$A$4:$A$4004"), 1),
        MATCH('Meta-analysis (Recruitment)'!$B$6, INDIRECT("'Bootstrap Sampling (Recruitment'!$A$4:$A$4004"), 1)
    ),
    1
)</f>
        <v>0</v>
      </c>
      <c r="C2283" s="11">
        <f t="shared" ca="1" si="325"/>
        <v>1</v>
      </c>
      <c r="F2283" s="11">
        <f t="shared" ca="1" si="317"/>
        <v>0.1</v>
      </c>
      <c r="G2283" s="11">
        <f t="shared" ca="1" si="318"/>
        <v>0.3</v>
      </c>
      <c r="H2283" s="11">
        <f t="shared" ca="1" si="319"/>
        <v>0.5</v>
      </c>
      <c r="I2283" s="11">
        <f t="shared" ca="1" si="320"/>
        <v>0.16</v>
      </c>
      <c r="K2283" s="11">
        <f t="shared" ca="1" si="321"/>
        <v>0.1</v>
      </c>
      <c r="L2283" s="11">
        <f t="shared" ca="1" si="322"/>
        <v>0.3</v>
      </c>
      <c r="M2283" s="11">
        <f t="shared" ca="1" si="323"/>
        <v>0.5</v>
      </c>
      <c r="N2283" s="11">
        <f t="shared" ca="1" si="324"/>
        <v>0.16</v>
      </c>
      <c r="O2283" s="11">
        <f ca="1">(K2283-F2283)*'Meta-analysis (Recruitment)'!$B$4</f>
        <v>0</v>
      </c>
      <c r="Q2283" s="11">
        <f ca="1">(L2283-G2283)*'Meta-analysis (Recruitment)'!$B$4</f>
        <v>0</v>
      </c>
      <c r="S2283" s="11">
        <f ca="1">(M2283-H2283)*'Meta-analysis (Recruitment)'!$B$4</f>
        <v>0</v>
      </c>
      <c r="U2283" s="11">
        <f ca="1">(N2283-I2283)*'Meta-analysis (Recruitment)'!$B$4</f>
        <v>0</v>
      </c>
    </row>
    <row r="2284" spans="1:21">
      <c r="A2284" s="11">
        <v>0.28000000000000003</v>
      </c>
      <c r="B2284" s="11" cm="1">
        <f t="array" aca="1" ref="B2284" ca="1">INDEX(
    INDIRECT("'Bootstrap Sampling (Recruitment'!$A$4:$A$4004"),
    RANDBETWEEN(
        MATCH('Meta-analysis (Recruitment)'!$B$5, INDIRECT("'Bootstrap Sampling (Recruitment'!$A$4:$A$4004"), 1),
        MATCH('Meta-analysis (Recruitment)'!$B$6, INDIRECT("'Bootstrap Sampling (Recruitment'!$A$4:$A$4004"), 1)
    ),
    1
)</f>
        <v>0</v>
      </c>
      <c r="C2284" s="11">
        <f t="shared" ca="1" si="325"/>
        <v>1</v>
      </c>
      <c r="F2284" s="11">
        <f t="shared" ca="1" si="317"/>
        <v>0.1</v>
      </c>
      <c r="G2284" s="11">
        <f t="shared" ca="1" si="318"/>
        <v>0.3</v>
      </c>
      <c r="H2284" s="11">
        <f t="shared" ca="1" si="319"/>
        <v>0.5</v>
      </c>
      <c r="I2284" s="11">
        <f t="shared" ca="1" si="320"/>
        <v>0.16</v>
      </c>
      <c r="K2284" s="11">
        <f t="shared" ca="1" si="321"/>
        <v>0.1</v>
      </c>
      <c r="L2284" s="11">
        <f t="shared" ca="1" si="322"/>
        <v>0.3</v>
      </c>
      <c r="M2284" s="11">
        <f t="shared" ca="1" si="323"/>
        <v>0.5</v>
      </c>
      <c r="N2284" s="11">
        <f t="shared" ca="1" si="324"/>
        <v>0.16</v>
      </c>
      <c r="O2284" s="11">
        <f ca="1">(K2284-F2284)*'Meta-analysis (Recruitment)'!$B$4</f>
        <v>0</v>
      </c>
      <c r="Q2284" s="11">
        <f ca="1">(L2284-G2284)*'Meta-analysis (Recruitment)'!$B$4</f>
        <v>0</v>
      </c>
      <c r="S2284" s="11">
        <f ca="1">(M2284-H2284)*'Meta-analysis (Recruitment)'!$B$4</f>
        <v>0</v>
      </c>
      <c r="U2284" s="11">
        <f ca="1">(N2284-I2284)*'Meta-analysis (Recruitment)'!$B$4</f>
        <v>0</v>
      </c>
    </row>
    <row r="2285" spans="1:21">
      <c r="A2285" s="11">
        <v>0.28100000000000003</v>
      </c>
      <c r="B2285" s="11" cm="1">
        <f t="array" aca="1" ref="B2285" ca="1">INDEX(
    INDIRECT("'Bootstrap Sampling (Recruitment'!$A$4:$A$4004"),
    RANDBETWEEN(
        MATCH('Meta-analysis (Recruitment)'!$B$5, INDIRECT("'Bootstrap Sampling (Recruitment'!$A$4:$A$4004"), 1),
        MATCH('Meta-analysis (Recruitment)'!$B$6, INDIRECT("'Bootstrap Sampling (Recruitment'!$A$4:$A$4004"), 1)
    ),
    1
)</f>
        <v>0</v>
      </c>
      <c r="C2285" s="11">
        <f t="shared" ca="1" si="325"/>
        <v>1</v>
      </c>
      <c r="F2285" s="11">
        <f t="shared" ca="1" si="317"/>
        <v>0.1</v>
      </c>
      <c r="G2285" s="11">
        <f t="shared" ca="1" si="318"/>
        <v>0.3</v>
      </c>
      <c r="H2285" s="11">
        <f t="shared" ca="1" si="319"/>
        <v>0.5</v>
      </c>
      <c r="I2285" s="11">
        <f t="shared" ca="1" si="320"/>
        <v>0.13</v>
      </c>
      <c r="K2285" s="11">
        <f t="shared" ca="1" si="321"/>
        <v>0.1</v>
      </c>
      <c r="L2285" s="11">
        <f t="shared" ca="1" si="322"/>
        <v>0.3</v>
      </c>
      <c r="M2285" s="11">
        <f t="shared" ca="1" si="323"/>
        <v>0.5</v>
      </c>
      <c r="N2285" s="11">
        <f t="shared" ca="1" si="324"/>
        <v>0.13</v>
      </c>
      <c r="O2285" s="11">
        <f ca="1">(K2285-F2285)*'Meta-analysis (Recruitment)'!$B$4</f>
        <v>0</v>
      </c>
      <c r="Q2285" s="11">
        <f ca="1">(L2285-G2285)*'Meta-analysis (Recruitment)'!$B$4</f>
        <v>0</v>
      </c>
      <c r="S2285" s="11">
        <f ca="1">(M2285-H2285)*'Meta-analysis (Recruitment)'!$B$4</f>
        <v>0</v>
      </c>
      <c r="U2285" s="11">
        <f ca="1">(N2285-I2285)*'Meta-analysis (Recruitment)'!$B$4</f>
        <v>0</v>
      </c>
    </row>
    <row r="2286" spans="1:21">
      <c r="A2286" s="11">
        <v>0.28199999999999997</v>
      </c>
      <c r="B2286" s="11" cm="1">
        <f t="array" aca="1" ref="B2286" ca="1">INDEX(
    INDIRECT("'Bootstrap Sampling (Recruitment'!$A$4:$A$4004"),
    RANDBETWEEN(
        MATCH('Meta-analysis (Recruitment)'!$B$5, INDIRECT("'Bootstrap Sampling (Recruitment'!$A$4:$A$4004"), 1),
        MATCH('Meta-analysis (Recruitment)'!$B$6, INDIRECT("'Bootstrap Sampling (Recruitment'!$A$4:$A$4004"), 1)
    ),
    1
)</f>
        <v>0</v>
      </c>
      <c r="C2286" s="11">
        <f t="shared" ca="1" si="325"/>
        <v>1</v>
      </c>
      <c r="F2286" s="11">
        <f t="shared" ca="1" si="317"/>
        <v>0.1</v>
      </c>
      <c r="G2286" s="11">
        <f t="shared" ca="1" si="318"/>
        <v>0.3</v>
      </c>
      <c r="H2286" s="11">
        <f t="shared" ca="1" si="319"/>
        <v>0.5</v>
      </c>
      <c r="I2286" s="11">
        <f t="shared" ca="1" si="320"/>
        <v>0.38</v>
      </c>
      <c r="K2286" s="11">
        <f t="shared" ca="1" si="321"/>
        <v>0.1</v>
      </c>
      <c r="L2286" s="11">
        <f t="shared" ca="1" si="322"/>
        <v>0.3</v>
      </c>
      <c r="M2286" s="11">
        <f t="shared" ca="1" si="323"/>
        <v>0.5</v>
      </c>
      <c r="N2286" s="11">
        <f t="shared" ca="1" si="324"/>
        <v>0.38</v>
      </c>
      <c r="O2286" s="11">
        <f ca="1">(K2286-F2286)*'Meta-analysis (Recruitment)'!$B$4</f>
        <v>0</v>
      </c>
      <c r="Q2286" s="11">
        <f ca="1">(L2286-G2286)*'Meta-analysis (Recruitment)'!$B$4</f>
        <v>0</v>
      </c>
      <c r="S2286" s="11">
        <f ca="1">(M2286-H2286)*'Meta-analysis (Recruitment)'!$B$4</f>
        <v>0</v>
      </c>
      <c r="U2286" s="11">
        <f ca="1">(N2286-I2286)*'Meta-analysis (Recruitment)'!$B$4</f>
        <v>0</v>
      </c>
    </row>
    <row r="2287" spans="1:21">
      <c r="A2287" s="11">
        <v>0.28299999999999997</v>
      </c>
      <c r="B2287" s="11" cm="1">
        <f t="array" aca="1" ref="B2287" ca="1">INDEX(
    INDIRECT("'Bootstrap Sampling (Recruitment'!$A$4:$A$4004"),
    RANDBETWEEN(
        MATCH('Meta-analysis (Recruitment)'!$B$5, INDIRECT("'Bootstrap Sampling (Recruitment'!$A$4:$A$4004"), 1),
        MATCH('Meta-analysis (Recruitment)'!$B$6, INDIRECT("'Bootstrap Sampling (Recruitment'!$A$4:$A$4004"), 1)
    ),
    1
)</f>
        <v>0</v>
      </c>
      <c r="C2287" s="11">
        <f t="shared" ca="1" si="325"/>
        <v>1</v>
      </c>
      <c r="F2287" s="11">
        <f t="shared" ca="1" si="317"/>
        <v>0.1</v>
      </c>
      <c r="G2287" s="11">
        <f t="shared" ca="1" si="318"/>
        <v>0.3</v>
      </c>
      <c r="H2287" s="11">
        <f t="shared" ca="1" si="319"/>
        <v>0.5</v>
      </c>
      <c r="I2287" s="11">
        <f t="shared" ca="1" si="320"/>
        <v>0.17</v>
      </c>
      <c r="K2287" s="11">
        <f t="shared" ca="1" si="321"/>
        <v>0.1</v>
      </c>
      <c r="L2287" s="11">
        <f t="shared" ca="1" si="322"/>
        <v>0.3</v>
      </c>
      <c r="M2287" s="11">
        <f t="shared" ca="1" si="323"/>
        <v>0.5</v>
      </c>
      <c r="N2287" s="11">
        <f t="shared" ca="1" si="324"/>
        <v>0.17</v>
      </c>
      <c r="O2287" s="11">
        <f ca="1">(K2287-F2287)*'Meta-analysis (Recruitment)'!$B$4</f>
        <v>0</v>
      </c>
      <c r="Q2287" s="11">
        <f ca="1">(L2287-G2287)*'Meta-analysis (Recruitment)'!$B$4</f>
        <v>0</v>
      </c>
      <c r="S2287" s="11">
        <f ca="1">(M2287-H2287)*'Meta-analysis (Recruitment)'!$B$4</f>
        <v>0</v>
      </c>
      <c r="U2287" s="11">
        <f ca="1">(N2287-I2287)*'Meta-analysis (Recruitment)'!$B$4</f>
        <v>0</v>
      </c>
    </row>
    <row r="2288" spans="1:21">
      <c r="A2288" s="11">
        <v>0.28399999999999997</v>
      </c>
      <c r="B2288" s="11" cm="1">
        <f t="array" aca="1" ref="B2288" ca="1">INDEX(
    INDIRECT("'Bootstrap Sampling (Recruitment'!$A$4:$A$4004"),
    RANDBETWEEN(
        MATCH('Meta-analysis (Recruitment)'!$B$5, INDIRECT("'Bootstrap Sampling (Recruitment'!$A$4:$A$4004"), 1),
        MATCH('Meta-analysis (Recruitment)'!$B$6, INDIRECT("'Bootstrap Sampling (Recruitment'!$A$4:$A$4004"), 1)
    ),
    1
)</f>
        <v>0</v>
      </c>
      <c r="C2288" s="11">
        <f t="shared" ca="1" si="325"/>
        <v>1</v>
      </c>
      <c r="F2288" s="11">
        <f t="shared" ca="1" si="317"/>
        <v>0.1</v>
      </c>
      <c r="G2288" s="11">
        <f t="shared" ca="1" si="318"/>
        <v>0.3</v>
      </c>
      <c r="H2288" s="11">
        <f t="shared" ca="1" si="319"/>
        <v>0.5</v>
      </c>
      <c r="I2288" s="11">
        <f t="shared" ca="1" si="320"/>
        <v>0.42</v>
      </c>
      <c r="K2288" s="11">
        <f t="shared" ca="1" si="321"/>
        <v>0.1</v>
      </c>
      <c r="L2288" s="11">
        <f t="shared" ca="1" si="322"/>
        <v>0.3</v>
      </c>
      <c r="M2288" s="11">
        <f t="shared" ca="1" si="323"/>
        <v>0.5</v>
      </c>
      <c r="N2288" s="11">
        <f t="shared" ca="1" si="324"/>
        <v>0.42</v>
      </c>
      <c r="O2288" s="11">
        <f ca="1">(K2288-F2288)*'Meta-analysis (Recruitment)'!$B$4</f>
        <v>0</v>
      </c>
      <c r="Q2288" s="11">
        <f ca="1">(L2288-G2288)*'Meta-analysis (Recruitment)'!$B$4</f>
        <v>0</v>
      </c>
      <c r="S2288" s="11">
        <f ca="1">(M2288-H2288)*'Meta-analysis (Recruitment)'!$B$4</f>
        <v>0</v>
      </c>
      <c r="U2288" s="11">
        <f ca="1">(N2288-I2288)*'Meta-analysis (Recruitment)'!$B$4</f>
        <v>0</v>
      </c>
    </row>
    <row r="2289" spans="1:21">
      <c r="A2289" s="11">
        <v>0.28499999999999998</v>
      </c>
      <c r="B2289" s="11" cm="1">
        <f t="array" aca="1" ref="B2289" ca="1">INDEX(
    INDIRECT("'Bootstrap Sampling (Recruitment'!$A$4:$A$4004"),
    RANDBETWEEN(
        MATCH('Meta-analysis (Recruitment)'!$B$5, INDIRECT("'Bootstrap Sampling (Recruitment'!$A$4:$A$4004"), 1),
        MATCH('Meta-analysis (Recruitment)'!$B$6, INDIRECT("'Bootstrap Sampling (Recruitment'!$A$4:$A$4004"), 1)
    ),
    1
)</f>
        <v>0</v>
      </c>
      <c r="C2289" s="11">
        <f t="shared" ca="1" si="325"/>
        <v>1</v>
      </c>
      <c r="F2289" s="11">
        <f t="shared" ca="1" si="317"/>
        <v>0.1</v>
      </c>
      <c r="G2289" s="11">
        <f t="shared" ca="1" si="318"/>
        <v>0.3</v>
      </c>
      <c r="H2289" s="11">
        <f t="shared" ca="1" si="319"/>
        <v>0.5</v>
      </c>
      <c r="I2289" s="11">
        <f t="shared" ca="1" si="320"/>
        <v>0.43</v>
      </c>
      <c r="K2289" s="11">
        <f t="shared" ca="1" si="321"/>
        <v>0.1</v>
      </c>
      <c r="L2289" s="11">
        <f t="shared" ca="1" si="322"/>
        <v>0.3</v>
      </c>
      <c r="M2289" s="11">
        <f t="shared" ca="1" si="323"/>
        <v>0.5</v>
      </c>
      <c r="N2289" s="11">
        <f t="shared" ca="1" si="324"/>
        <v>0.43</v>
      </c>
      <c r="O2289" s="11">
        <f ca="1">(K2289-F2289)*'Meta-analysis (Recruitment)'!$B$4</f>
        <v>0</v>
      </c>
      <c r="Q2289" s="11">
        <f ca="1">(L2289-G2289)*'Meta-analysis (Recruitment)'!$B$4</f>
        <v>0</v>
      </c>
      <c r="S2289" s="11">
        <f ca="1">(M2289-H2289)*'Meta-analysis (Recruitment)'!$B$4</f>
        <v>0</v>
      </c>
      <c r="U2289" s="11">
        <f ca="1">(N2289-I2289)*'Meta-analysis (Recruitment)'!$B$4</f>
        <v>0</v>
      </c>
    </row>
    <row r="2290" spans="1:21">
      <c r="A2290" s="11">
        <v>0.28599999999999998</v>
      </c>
      <c r="B2290" s="11" cm="1">
        <f t="array" aca="1" ref="B2290" ca="1">INDEX(
    INDIRECT("'Bootstrap Sampling (Recruitment'!$A$4:$A$4004"),
    RANDBETWEEN(
        MATCH('Meta-analysis (Recruitment)'!$B$5, INDIRECT("'Bootstrap Sampling (Recruitment'!$A$4:$A$4004"), 1),
        MATCH('Meta-analysis (Recruitment)'!$B$6, INDIRECT("'Bootstrap Sampling (Recruitment'!$A$4:$A$4004"), 1)
    ),
    1
)</f>
        <v>0</v>
      </c>
      <c r="C2290" s="11">
        <f t="shared" ca="1" si="325"/>
        <v>1</v>
      </c>
      <c r="F2290" s="11">
        <f t="shared" ca="1" si="317"/>
        <v>0.1</v>
      </c>
      <c r="G2290" s="11">
        <f t="shared" ca="1" si="318"/>
        <v>0.3</v>
      </c>
      <c r="H2290" s="11">
        <f t="shared" ca="1" si="319"/>
        <v>0.5</v>
      </c>
      <c r="I2290" s="11">
        <f t="shared" ca="1" si="320"/>
        <v>0.21</v>
      </c>
      <c r="K2290" s="11">
        <f t="shared" ca="1" si="321"/>
        <v>0.1</v>
      </c>
      <c r="L2290" s="11">
        <f t="shared" ca="1" si="322"/>
        <v>0.3</v>
      </c>
      <c r="M2290" s="11">
        <f t="shared" ca="1" si="323"/>
        <v>0.5</v>
      </c>
      <c r="N2290" s="11">
        <f t="shared" ca="1" si="324"/>
        <v>0.21</v>
      </c>
      <c r="O2290" s="11">
        <f ca="1">(K2290-F2290)*'Meta-analysis (Recruitment)'!$B$4</f>
        <v>0</v>
      </c>
      <c r="Q2290" s="11">
        <f ca="1">(L2290-G2290)*'Meta-analysis (Recruitment)'!$B$4</f>
        <v>0</v>
      </c>
      <c r="S2290" s="11">
        <f ca="1">(M2290-H2290)*'Meta-analysis (Recruitment)'!$B$4</f>
        <v>0</v>
      </c>
      <c r="U2290" s="11">
        <f ca="1">(N2290-I2290)*'Meta-analysis (Recruitment)'!$B$4</f>
        <v>0</v>
      </c>
    </row>
    <row r="2291" spans="1:21">
      <c r="A2291" s="11">
        <v>0.28699999999999998</v>
      </c>
      <c r="B2291" s="11" cm="1">
        <f t="array" aca="1" ref="B2291" ca="1">INDEX(
    INDIRECT("'Bootstrap Sampling (Recruitment'!$A$4:$A$4004"),
    RANDBETWEEN(
        MATCH('Meta-analysis (Recruitment)'!$B$5, INDIRECT("'Bootstrap Sampling (Recruitment'!$A$4:$A$4004"), 1),
        MATCH('Meta-analysis (Recruitment)'!$B$6, INDIRECT("'Bootstrap Sampling (Recruitment'!$A$4:$A$4004"), 1)
    ),
    1
)</f>
        <v>0</v>
      </c>
      <c r="C2291" s="11">
        <f t="shared" ca="1" si="325"/>
        <v>1</v>
      </c>
      <c r="F2291" s="11">
        <f t="shared" ca="1" si="317"/>
        <v>0.1</v>
      </c>
      <c r="G2291" s="11">
        <f t="shared" ca="1" si="318"/>
        <v>0.3</v>
      </c>
      <c r="H2291" s="11">
        <f t="shared" ca="1" si="319"/>
        <v>0.5</v>
      </c>
      <c r="I2291" s="11">
        <f t="shared" ca="1" si="320"/>
        <v>0.46</v>
      </c>
      <c r="K2291" s="11">
        <f t="shared" ca="1" si="321"/>
        <v>0.1</v>
      </c>
      <c r="L2291" s="11">
        <f t="shared" ca="1" si="322"/>
        <v>0.3</v>
      </c>
      <c r="M2291" s="11">
        <f t="shared" ca="1" si="323"/>
        <v>0.5</v>
      </c>
      <c r="N2291" s="11">
        <f t="shared" ca="1" si="324"/>
        <v>0.46</v>
      </c>
      <c r="O2291" s="11">
        <f ca="1">(K2291-F2291)*'Meta-analysis (Recruitment)'!$B$4</f>
        <v>0</v>
      </c>
      <c r="Q2291" s="11">
        <f ca="1">(L2291-G2291)*'Meta-analysis (Recruitment)'!$B$4</f>
        <v>0</v>
      </c>
      <c r="S2291" s="11">
        <f ca="1">(M2291-H2291)*'Meta-analysis (Recruitment)'!$B$4</f>
        <v>0</v>
      </c>
      <c r="U2291" s="11">
        <f ca="1">(N2291-I2291)*'Meta-analysis (Recruitment)'!$B$4</f>
        <v>0</v>
      </c>
    </row>
    <row r="2292" spans="1:21">
      <c r="A2292" s="11">
        <v>0.28799999999999998</v>
      </c>
      <c r="B2292" s="11" cm="1">
        <f t="array" aca="1" ref="B2292" ca="1">INDEX(
    INDIRECT("'Bootstrap Sampling (Recruitment'!$A$4:$A$4004"),
    RANDBETWEEN(
        MATCH('Meta-analysis (Recruitment)'!$B$5, INDIRECT("'Bootstrap Sampling (Recruitment'!$A$4:$A$4004"), 1),
        MATCH('Meta-analysis (Recruitment)'!$B$6, INDIRECT("'Bootstrap Sampling (Recruitment'!$A$4:$A$4004"), 1)
    ),
    1
)</f>
        <v>0</v>
      </c>
      <c r="C2292" s="11">
        <f t="shared" ca="1" si="325"/>
        <v>1</v>
      </c>
      <c r="F2292" s="11">
        <f t="shared" ca="1" si="317"/>
        <v>0.1</v>
      </c>
      <c r="G2292" s="11">
        <f t="shared" ca="1" si="318"/>
        <v>0.3</v>
      </c>
      <c r="H2292" s="11">
        <f t="shared" ca="1" si="319"/>
        <v>0.5</v>
      </c>
      <c r="I2292" s="11">
        <f t="shared" ca="1" si="320"/>
        <v>0.31</v>
      </c>
      <c r="K2292" s="11">
        <f t="shared" ca="1" si="321"/>
        <v>0.1</v>
      </c>
      <c r="L2292" s="11">
        <f t="shared" ca="1" si="322"/>
        <v>0.3</v>
      </c>
      <c r="M2292" s="11">
        <f t="shared" ca="1" si="323"/>
        <v>0.5</v>
      </c>
      <c r="N2292" s="11">
        <f t="shared" ca="1" si="324"/>
        <v>0.31</v>
      </c>
      <c r="O2292" s="11">
        <f ca="1">(K2292-F2292)*'Meta-analysis (Recruitment)'!$B$4</f>
        <v>0</v>
      </c>
      <c r="Q2292" s="11">
        <f ca="1">(L2292-G2292)*'Meta-analysis (Recruitment)'!$B$4</f>
        <v>0</v>
      </c>
      <c r="S2292" s="11">
        <f ca="1">(M2292-H2292)*'Meta-analysis (Recruitment)'!$B$4</f>
        <v>0</v>
      </c>
      <c r="U2292" s="11">
        <f ca="1">(N2292-I2292)*'Meta-analysis (Recruitment)'!$B$4</f>
        <v>0</v>
      </c>
    </row>
    <row r="2293" spans="1:21">
      <c r="A2293" s="11">
        <v>0.28899999999999998</v>
      </c>
      <c r="B2293" s="11" cm="1">
        <f t="array" aca="1" ref="B2293" ca="1">INDEX(
    INDIRECT("'Bootstrap Sampling (Recruitment'!$A$4:$A$4004"),
    RANDBETWEEN(
        MATCH('Meta-analysis (Recruitment)'!$B$5, INDIRECT("'Bootstrap Sampling (Recruitment'!$A$4:$A$4004"), 1),
        MATCH('Meta-analysis (Recruitment)'!$B$6, INDIRECT("'Bootstrap Sampling (Recruitment'!$A$4:$A$4004"), 1)
    ),
    1
)</f>
        <v>0</v>
      </c>
      <c r="C2293" s="11">
        <f t="shared" ca="1" si="325"/>
        <v>1</v>
      </c>
      <c r="F2293" s="11">
        <f t="shared" ca="1" si="317"/>
        <v>0.1</v>
      </c>
      <c r="G2293" s="11">
        <f t="shared" ca="1" si="318"/>
        <v>0.3</v>
      </c>
      <c r="H2293" s="11">
        <f t="shared" ca="1" si="319"/>
        <v>0.5</v>
      </c>
      <c r="I2293" s="11">
        <f t="shared" ca="1" si="320"/>
        <v>0.33</v>
      </c>
      <c r="K2293" s="11">
        <f t="shared" ca="1" si="321"/>
        <v>0.1</v>
      </c>
      <c r="L2293" s="11">
        <f t="shared" ca="1" si="322"/>
        <v>0.3</v>
      </c>
      <c r="M2293" s="11">
        <f t="shared" ca="1" si="323"/>
        <v>0.5</v>
      </c>
      <c r="N2293" s="11">
        <f t="shared" ca="1" si="324"/>
        <v>0.33</v>
      </c>
      <c r="O2293" s="11">
        <f ca="1">(K2293-F2293)*'Meta-analysis (Recruitment)'!$B$4</f>
        <v>0</v>
      </c>
      <c r="Q2293" s="11">
        <f ca="1">(L2293-G2293)*'Meta-analysis (Recruitment)'!$B$4</f>
        <v>0</v>
      </c>
      <c r="S2293" s="11">
        <f ca="1">(M2293-H2293)*'Meta-analysis (Recruitment)'!$B$4</f>
        <v>0</v>
      </c>
      <c r="U2293" s="11">
        <f ca="1">(N2293-I2293)*'Meta-analysis (Recruitment)'!$B$4</f>
        <v>0</v>
      </c>
    </row>
    <row r="2294" spans="1:21">
      <c r="A2294" s="11">
        <v>0.28999999999999998</v>
      </c>
      <c r="B2294" s="11" cm="1">
        <f t="array" aca="1" ref="B2294" ca="1">INDEX(
    INDIRECT("'Bootstrap Sampling (Recruitment'!$A$4:$A$4004"),
    RANDBETWEEN(
        MATCH('Meta-analysis (Recruitment)'!$B$5, INDIRECT("'Bootstrap Sampling (Recruitment'!$A$4:$A$4004"), 1),
        MATCH('Meta-analysis (Recruitment)'!$B$6, INDIRECT("'Bootstrap Sampling (Recruitment'!$A$4:$A$4004"), 1)
    ),
    1
)</f>
        <v>0</v>
      </c>
      <c r="C2294" s="11">
        <f t="shared" ca="1" si="325"/>
        <v>1</v>
      </c>
      <c r="F2294" s="11">
        <f t="shared" ca="1" si="317"/>
        <v>0.1</v>
      </c>
      <c r="G2294" s="11">
        <f t="shared" ca="1" si="318"/>
        <v>0.3</v>
      </c>
      <c r="H2294" s="11">
        <f t="shared" ca="1" si="319"/>
        <v>0.5</v>
      </c>
      <c r="I2294" s="11">
        <f t="shared" ca="1" si="320"/>
        <v>0.31</v>
      </c>
      <c r="K2294" s="11">
        <f t="shared" ca="1" si="321"/>
        <v>0.1</v>
      </c>
      <c r="L2294" s="11">
        <f t="shared" ca="1" si="322"/>
        <v>0.3</v>
      </c>
      <c r="M2294" s="11">
        <f t="shared" ca="1" si="323"/>
        <v>0.5</v>
      </c>
      <c r="N2294" s="11">
        <f t="shared" ca="1" si="324"/>
        <v>0.31</v>
      </c>
      <c r="O2294" s="11">
        <f ca="1">(K2294-F2294)*'Meta-analysis (Recruitment)'!$B$4</f>
        <v>0</v>
      </c>
      <c r="Q2294" s="11">
        <f ca="1">(L2294-G2294)*'Meta-analysis (Recruitment)'!$B$4</f>
        <v>0</v>
      </c>
      <c r="S2294" s="11">
        <f ca="1">(M2294-H2294)*'Meta-analysis (Recruitment)'!$B$4</f>
        <v>0</v>
      </c>
      <c r="U2294" s="11">
        <f ca="1">(N2294-I2294)*'Meta-analysis (Recruitment)'!$B$4</f>
        <v>0</v>
      </c>
    </row>
    <row r="2295" spans="1:21">
      <c r="A2295" s="11">
        <v>0.29099999999999998</v>
      </c>
      <c r="B2295" s="11" cm="1">
        <f t="array" aca="1" ref="B2295" ca="1">INDEX(
    INDIRECT("'Bootstrap Sampling (Recruitment'!$A$4:$A$4004"),
    RANDBETWEEN(
        MATCH('Meta-analysis (Recruitment)'!$B$5, INDIRECT("'Bootstrap Sampling (Recruitment'!$A$4:$A$4004"), 1),
        MATCH('Meta-analysis (Recruitment)'!$B$6, INDIRECT("'Bootstrap Sampling (Recruitment'!$A$4:$A$4004"), 1)
    ),
    1
)</f>
        <v>0</v>
      </c>
      <c r="C2295" s="11">
        <f t="shared" ca="1" si="325"/>
        <v>1</v>
      </c>
      <c r="F2295" s="11">
        <f t="shared" ca="1" si="317"/>
        <v>0.1</v>
      </c>
      <c r="G2295" s="11">
        <f t="shared" ca="1" si="318"/>
        <v>0.3</v>
      </c>
      <c r="H2295" s="11">
        <f t="shared" ca="1" si="319"/>
        <v>0.5</v>
      </c>
      <c r="I2295" s="11">
        <f t="shared" ca="1" si="320"/>
        <v>0.37</v>
      </c>
      <c r="K2295" s="11">
        <f t="shared" ca="1" si="321"/>
        <v>0.1</v>
      </c>
      <c r="L2295" s="11">
        <f t="shared" ca="1" si="322"/>
        <v>0.3</v>
      </c>
      <c r="M2295" s="11">
        <f t="shared" ca="1" si="323"/>
        <v>0.5</v>
      </c>
      <c r="N2295" s="11">
        <f t="shared" ca="1" si="324"/>
        <v>0.37</v>
      </c>
      <c r="O2295" s="11">
        <f ca="1">(K2295-F2295)*'Meta-analysis (Recruitment)'!$B$4</f>
        <v>0</v>
      </c>
      <c r="Q2295" s="11">
        <f ca="1">(L2295-G2295)*'Meta-analysis (Recruitment)'!$B$4</f>
        <v>0</v>
      </c>
      <c r="S2295" s="11">
        <f ca="1">(M2295-H2295)*'Meta-analysis (Recruitment)'!$B$4</f>
        <v>0</v>
      </c>
      <c r="U2295" s="11">
        <f ca="1">(N2295-I2295)*'Meta-analysis (Recruitment)'!$B$4</f>
        <v>0</v>
      </c>
    </row>
    <row r="2296" spans="1:21">
      <c r="A2296" s="11">
        <v>0.29199999999999998</v>
      </c>
      <c r="B2296" s="11" cm="1">
        <f t="array" aca="1" ref="B2296" ca="1">INDEX(
    INDIRECT("'Bootstrap Sampling (Recruitment'!$A$4:$A$4004"),
    RANDBETWEEN(
        MATCH('Meta-analysis (Recruitment)'!$B$5, INDIRECT("'Bootstrap Sampling (Recruitment'!$A$4:$A$4004"), 1),
        MATCH('Meta-analysis (Recruitment)'!$B$6, INDIRECT("'Bootstrap Sampling (Recruitment'!$A$4:$A$4004"), 1)
    ),
    1
)</f>
        <v>0</v>
      </c>
      <c r="C2296" s="11">
        <f t="shared" ca="1" si="325"/>
        <v>1</v>
      </c>
      <c r="F2296" s="11">
        <f t="shared" ca="1" si="317"/>
        <v>0.1</v>
      </c>
      <c r="G2296" s="11">
        <f t="shared" ca="1" si="318"/>
        <v>0.3</v>
      </c>
      <c r="H2296" s="11">
        <f t="shared" ca="1" si="319"/>
        <v>0.5</v>
      </c>
      <c r="I2296" s="11">
        <f t="shared" ca="1" si="320"/>
        <v>0.23</v>
      </c>
      <c r="K2296" s="11">
        <f t="shared" ca="1" si="321"/>
        <v>0.1</v>
      </c>
      <c r="L2296" s="11">
        <f t="shared" ca="1" si="322"/>
        <v>0.3</v>
      </c>
      <c r="M2296" s="11">
        <f t="shared" ca="1" si="323"/>
        <v>0.5</v>
      </c>
      <c r="N2296" s="11">
        <f t="shared" ca="1" si="324"/>
        <v>0.23</v>
      </c>
      <c r="O2296" s="11">
        <f ca="1">(K2296-F2296)*'Meta-analysis (Recruitment)'!$B$4</f>
        <v>0</v>
      </c>
      <c r="Q2296" s="11">
        <f ca="1">(L2296-G2296)*'Meta-analysis (Recruitment)'!$B$4</f>
        <v>0</v>
      </c>
      <c r="S2296" s="11">
        <f ca="1">(M2296-H2296)*'Meta-analysis (Recruitment)'!$B$4</f>
        <v>0</v>
      </c>
      <c r="U2296" s="11">
        <f ca="1">(N2296-I2296)*'Meta-analysis (Recruitment)'!$B$4</f>
        <v>0</v>
      </c>
    </row>
    <row r="2297" spans="1:21">
      <c r="A2297" s="11">
        <v>0.29299999999999998</v>
      </c>
      <c r="B2297" s="11" cm="1">
        <f t="array" aca="1" ref="B2297" ca="1">INDEX(
    INDIRECT("'Bootstrap Sampling (Recruitment'!$A$4:$A$4004"),
    RANDBETWEEN(
        MATCH('Meta-analysis (Recruitment)'!$B$5, INDIRECT("'Bootstrap Sampling (Recruitment'!$A$4:$A$4004"), 1),
        MATCH('Meta-analysis (Recruitment)'!$B$6, INDIRECT("'Bootstrap Sampling (Recruitment'!$A$4:$A$4004"), 1)
    ),
    1
)</f>
        <v>0</v>
      </c>
      <c r="C2297" s="11">
        <f t="shared" ca="1" si="325"/>
        <v>1</v>
      </c>
      <c r="F2297" s="11">
        <f t="shared" ca="1" si="317"/>
        <v>0.1</v>
      </c>
      <c r="G2297" s="11">
        <f t="shared" ca="1" si="318"/>
        <v>0.3</v>
      </c>
      <c r="H2297" s="11">
        <f t="shared" ca="1" si="319"/>
        <v>0.5</v>
      </c>
      <c r="I2297" s="11">
        <f t="shared" ca="1" si="320"/>
        <v>0.32</v>
      </c>
      <c r="K2297" s="11">
        <f t="shared" ca="1" si="321"/>
        <v>0.1</v>
      </c>
      <c r="L2297" s="11">
        <f t="shared" ca="1" si="322"/>
        <v>0.3</v>
      </c>
      <c r="M2297" s="11">
        <f t="shared" ca="1" si="323"/>
        <v>0.5</v>
      </c>
      <c r="N2297" s="11">
        <f t="shared" ca="1" si="324"/>
        <v>0.32</v>
      </c>
      <c r="O2297" s="11">
        <f ca="1">(K2297-F2297)*'Meta-analysis (Recruitment)'!$B$4</f>
        <v>0</v>
      </c>
      <c r="Q2297" s="11">
        <f ca="1">(L2297-G2297)*'Meta-analysis (Recruitment)'!$B$4</f>
        <v>0</v>
      </c>
      <c r="S2297" s="11">
        <f ca="1">(M2297-H2297)*'Meta-analysis (Recruitment)'!$B$4</f>
        <v>0</v>
      </c>
      <c r="U2297" s="11">
        <f ca="1">(N2297-I2297)*'Meta-analysis (Recruitment)'!$B$4</f>
        <v>0</v>
      </c>
    </row>
    <row r="2298" spans="1:21">
      <c r="A2298" s="11">
        <v>0.29399999999999998</v>
      </c>
      <c r="B2298" s="11" cm="1">
        <f t="array" aca="1" ref="B2298" ca="1">INDEX(
    INDIRECT("'Bootstrap Sampling (Recruitment'!$A$4:$A$4004"),
    RANDBETWEEN(
        MATCH('Meta-analysis (Recruitment)'!$B$5, INDIRECT("'Bootstrap Sampling (Recruitment'!$A$4:$A$4004"), 1),
        MATCH('Meta-analysis (Recruitment)'!$B$6, INDIRECT("'Bootstrap Sampling (Recruitment'!$A$4:$A$4004"), 1)
    ),
    1
)</f>
        <v>0</v>
      </c>
      <c r="C2298" s="11">
        <f t="shared" ca="1" si="325"/>
        <v>1</v>
      </c>
      <c r="F2298" s="11">
        <f t="shared" ca="1" si="317"/>
        <v>0.1</v>
      </c>
      <c r="G2298" s="11">
        <f t="shared" ca="1" si="318"/>
        <v>0.3</v>
      </c>
      <c r="H2298" s="11">
        <f t="shared" ca="1" si="319"/>
        <v>0.5</v>
      </c>
      <c r="I2298" s="11">
        <f t="shared" ca="1" si="320"/>
        <v>0.11</v>
      </c>
      <c r="K2298" s="11">
        <f t="shared" ca="1" si="321"/>
        <v>0.1</v>
      </c>
      <c r="L2298" s="11">
        <f t="shared" ca="1" si="322"/>
        <v>0.3</v>
      </c>
      <c r="M2298" s="11">
        <f t="shared" ca="1" si="323"/>
        <v>0.5</v>
      </c>
      <c r="N2298" s="11">
        <f t="shared" ca="1" si="324"/>
        <v>0.11</v>
      </c>
      <c r="O2298" s="11">
        <f ca="1">(K2298-F2298)*'Meta-analysis (Recruitment)'!$B$4</f>
        <v>0</v>
      </c>
      <c r="Q2298" s="11">
        <f ca="1">(L2298-G2298)*'Meta-analysis (Recruitment)'!$B$4</f>
        <v>0</v>
      </c>
      <c r="S2298" s="11">
        <f ca="1">(M2298-H2298)*'Meta-analysis (Recruitment)'!$B$4</f>
        <v>0</v>
      </c>
      <c r="U2298" s="11">
        <f ca="1">(N2298-I2298)*'Meta-analysis (Recruitment)'!$B$4</f>
        <v>0</v>
      </c>
    </row>
    <row r="2299" spans="1:21">
      <c r="A2299" s="11">
        <v>0.29499999999999998</v>
      </c>
      <c r="B2299" s="11" cm="1">
        <f t="array" aca="1" ref="B2299" ca="1">INDEX(
    INDIRECT("'Bootstrap Sampling (Recruitment'!$A$4:$A$4004"),
    RANDBETWEEN(
        MATCH('Meta-analysis (Recruitment)'!$B$5, INDIRECT("'Bootstrap Sampling (Recruitment'!$A$4:$A$4004"), 1),
        MATCH('Meta-analysis (Recruitment)'!$B$6, INDIRECT("'Bootstrap Sampling (Recruitment'!$A$4:$A$4004"), 1)
    ),
    1
)</f>
        <v>0</v>
      </c>
      <c r="C2299" s="11">
        <f t="shared" ca="1" si="325"/>
        <v>1</v>
      </c>
      <c r="F2299" s="11">
        <f t="shared" ca="1" si="317"/>
        <v>0.1</v>
      </c>
      <c r="G2299" s="11">
        <f t="shared" ca="1" si="318"/>
        <v>0.3</v>
      </c>
      <c r="H2299" s="11">
        <f t="shared" ca="1" si="319"/>
        <v>0.5</v>
      </c>
      <c r="I2299" s="11">
        <f t="shared" ca="1" si="320"/>
        <v>0.22</v>
      </c>
      <c r="K2299" s="11">
        <f t="shared" ca="1" si="321"/>
        <v>0.1</v>
      </c>
      <c r="L2299" s="11">
        <f t="shared" ca="1" si="322"/>
        <v>0.3</v>
      </c>
      <c r="M2299" s="11">
        <f t="shared" ca="1" si="323"/>
        <v>0.5</v>
      </c>
      <c r="N2299" s="11">
        <f t="shared" ca="1" si="324"/>
        <v>0.22</v>
      </c>
      <c r="O2299" s="11">
        <f ca="1">(K2299-F2299)*'Meta-analysis (Recruitment)'!$B$4</f>
        <v>0</v>
      </c>
      <c r="Q2299" s="11">
        <f ca="1">(L2299-G2299)*'Meta-analysis (Recruitment)'!$B$4</f>
        <v>0</v>
      </c>
      <c r="S2299" s="11">
        <f ca="1">(M2299-H2299)*'Meta-analysis (Recruitment)'!$B$4</f>
        <v>0</v>
      </c>
      <c r="U2299" s="11">
        <f ca="1">(N2299-I2299)*'Meta-analysis (Recruitment)'!$B$4</f>
        <v>0</v>
      </c>
    </row>
    <row r="2300" spans="1:21">
      <c r="A2300" s="11">
        <v>0.29599999999999999</v>
      </c>
      <c r="B2300" s="11" cm="1">
        <f t="array" aca="1" ref="B2300" ca="1">INDEX(
    INDIRECT("'Bootstrap Sampling (Recruitment'!$A$4:$A$4004"),
    RANDBETWEEN(
        MATCH('Meta-analysis (Recruitment)'!$B$5, INDIRECT("'Bootstrap Sampling (Recruitment'!$A$4:$A$4004"), 1),
        MATCH('Meta-analysis (Recruitment)'!$B$6, INDIRECT("'Bootstrap Sampling (Recruitment'!$A$4:$A$4004"), 1)
    ),
    1
)</f>
        <v>0</v>
      </c>
      <c r="C2300" s="11">
        <f t="shared" ca="1" si="325"/>
        <v>1</v>
      </c>
      <c r="F2300" s="11">
        <f t="shared" ca="1" si="317"/>
        <v>0.1</v>
      </c>
      <c r="G2300" s="11">
        <f t="shared" ca="1" si="318"/>
        <v>0.3</v>
      </c>
      <c r="H2300" s="11">
        <f t="shared" ca="1" si="319"/>
        <v>0.5</v>
      </c>
      <c r="I2300" s="11">
        <f t="shared" ca="1" si="320"/>
        <v>0.35</v>
      </c>
      <c r="K2300" s="11">
        <f t="shared" ca="1" si="321"/>
        <v>0.1</v>
      </c>
      <c r="L2300" s="11">
        <f t="shared" ca="1" si="322"/>
        <v>0.3</v>
      </c>
      <c r="M2300" s="11">
        <f t="shared" ca="1" si="323"/>
        <v>0.5</v>
      </c>
      <c r="N2300" s="11">
        <f t="shared" ca="1" si="324"/>
        <v>0.35</v>
      </c>
      <c r="O2300" s="11">
        <f ca="1">(K2300-F2300)*'Meta-analysis (Recruitment)'!$B$4</f>
        <v>0</v>
      </c>
      <c r="Q2300" s="11">
        <f ca="1">(L2300-G2300)*'Meta-analysis (Recruitment)'!$B$4</f>
        <v>0</v>
      </c>
      <c r="S2300" s="11">
        <f ca="1">(M2300-H2300)*'Meta-analysis (Recruitment)'!$B$4</f>
        <v>0</v>
      </c>
      <c r="U2300" s="11">
        <f ca="1">(N2300-I2300)*'Meta-analysis (Recruitment)'!$B$4</f>
        <v>0</v>
      </c>
    </row>
    <row r="2301" spans="1:21">
      <c r="A2301" s="11">
        <v>0.29699999999999999</v>
      </c>
      <c r="B2301" s="11" cm="1">
        <f t="array" aca="1" ref="B2301" ca="1">INDEX(
    INDIRECT("'Bootstrap Sampling (Recruitment'!$A$4:$A$4004"),
    RANDBETWEEN(
        MATCH('Meta-analysis (Recruitment)'!$B$5, INDIRECT("'Bootstrap Sampling (Recruitment'!$A$4:$A$4004"), 1),
        MATCH('Meta-analysis (Recruitment)'!$B$6, INDIRECT("'Bootstrap Sampling (Recruitment'!$A$4:$A$4004"), 1)
    ),
    1
)</f>
        <v>0</v>
      </c>
      <c r="C2301" s="11">
        <f t="shared" ca="1" si="325"/>
        <v>1</v>
      </c>
      <c r="F2301" s="11">
        <f t="shared" ca="1" si="317"/>
        <v>0.1</v>
      </c>
      <c r="G2301" s="11">
        <f t="shared" ca="1" si="318"/>
        <v>0.3</v>
      </c>
      <c r="H2301" s="11">
        <f t="shared" ca="1" si="319"/>
        <v>0.5</v>
      </c>
      <c r="I2301" s="11">
        <f t="shared" ca="1" si="320"/>
        <v>0.22</v>
      </c>
      <c r="K2301" s="11">
        <f t="shared" ca="1" si="321"/>
        <v>0.1</v>
      </c>
      <c r="L2301" s="11">
        <f t="shared" ca="1" si="322"/>
        <v>0.3</v>
      </c>
      <c r="M2301" s="11">
        <f t="shared" ca="1" si="323"/>
        <v>0.5</v>
      </c>
      <c r="N2301" s="11">
        <f t="shared" ca="1" si="324"/>
        <v>0.22</v>
      </c>
      <c r="O2301" s="11">
        <f ca="1">(K2301-F2301)*'Meta-analysis (Recruitment)'!$B$4</f>
        <v>0</v>
      </c>
      <c r="Q2301" s="11">
        <f ca="1">(L2301-G2301)*'Meta-analysis (Recruitment)'!$B$4</f>
        <v>0</v>
      </c>
      <c r="S2301" s="11">
        <f ca="1">(M2301-H2301)*'Meta-analysis (Recruitment)'!$B$4</f>
        <v>0</v>
      </c>
      <c r="U2301" s="11">
        <f ca="1">(N2301-I2301)*'Meta-analysis (Recruitment)'!$B$4</f>
        <v>0</v>
      </c>
    </row>
    <row r="2302" spans="1:21">
      <c r="A2302" s="11">
        <v>0.29799999999999999</v>
      </c>
      <c r="B2302" s="11" cm="1">
        <f t="array" aca="1" ref="B2302" ca="1">INDEX(
    INDIRECT("'Bootstrap Sampling (Recruitment'!$A$4:$A$4004"),
    RANDBETWEEN(
        MATCH('Meta-analysis (Recruitment)'!$B$5, INDIRECT("'Bootstrap Sampling (Recruitment'!$A$4:$A$4004"), 1),
        MATCH('Meta-analysis (Recruitment)'!$B$6, INDIRECT("'Bootstrap Sampling (Recruitment'!$A$4:$A$4004"), 1)
    ),
    1
)</f>
        <v>0</v>
      </c>
      <c r="C2302" s="11">
        <f t="shared" ca="1" si="325"/>
        <v>1</v>
      </c>
      <c r="F2302" s="11">
        <f t="shared" ca="1" si="317"/>
        <v>0.1</v>
      </c>
      <c r="G2302" s="11">
        <f t="shared" ca="1" si="318"/>
        <v>0.3</v>
      </c>
      <c r="H2302" s="11">
        <f t="shared" ca="1" si="319"/>
        <v>0.5</v>
      </c>
      <c r="I2302" s="11">
        <f t="shared" ca="1" si="320"/>
        <v>0.4</v>
      </c>
      <c r="K2302" s="11">
        <f t="shared" ca="1" si="321"/>
        <v>0.1</v>
      </c>
      <c r="L2302" s="11">
        <f t="shared" ca="1" si="322"/>
        <v>0.3</v>
      </c>
      <c r="M2302" s="11">
        <f t="shared" ca="1" si="323"/>
        <v>0.5</v>
      </c>
      <c r="N2302" s="11">
        <f t="shared" ca="1" si="324"/>
        <v>0.4</v>
      </c>
      <c r="O2302" s="11">
        <f ca="1">(K2302-F2302)*'Meta-analysis (Recruitment)'!$B$4</f>
        <v>0</v>
      </c>
      <c r="Q2302" s="11">
        <f ca="1">(L2302-G2302)*'Meta-analysis (Recruitment)'!$B$4</f>
        <v>0</v>
      </c>
      <c r="S2302" s="11">
        <f ca="1">(M2302-H2302)*'Meta-analysis (Recruitment)'!$B$4</f>
        <v>0</v>
      </c>
      <c r="U2302" s="11">
        <f ca="1">(N2302-I2302)*'Meta-analysis (Recruitment)'!$B$4</f>
        <v>0</v>
      </c>
    </row>
    <row r="2303" spans="1:21">
      <c r="A2303" s="11">
        <v>0.29899999999999999</v>
      </c>
      <c r="B2303" s="11" cm="1">
        <f t="array" aca="1" ref="B2303" ca="1">INDEX(
    INDIRECT("'Bootstrap Sampling (Recruitment'!$A$4:$A$4004"),
    RANDBETWEEN(
        MATCH('Meta-analysis (Recruitment)'!$B$5, INDIRECT("'Bootstrap Sampling (Recruitment'!$A$4:$A$4004"), 1),
        MATCH('Meta-analysis (Recruitment)'!$B$6, INDIRECT("'Bootstrap Sampling (Recruitment'!$A$4:$A$4004"), 1)
    ),
    1
)</f>
        <v>0</v>
      </c>
      <c r="C2303" s="11">
        <f t="shared" ca="1" si="325"/>
        <v>1</v>
      </c>
      <c r="F2303" s="11">
        <f t="shared" ca="1" si="317"/>
        <v>0.1</v>
      </c>
      <c r="G2303" s="11">
        <f t="shared" ca="1" si="318"/>
        <v>0.3</v>
      </c>
      <c r="H2303" s="11">
        <f t="shared" ca="1" si="319"/>
        <v>0.5</v>
      </c>
      <c r="I2303" s="11">
        <f t="shared" ca="1" si="320"/>
        <v>0.28999999999999998</v>
      </c>
      <c r="K2303" s="11">
        <f t="shared" ca="1" si="321"/>
        <v>0.1</v>
      </c>
      <c r="L2303" s="11">
        <f t="shared" ca="1" si="322"/>
        <v>0.3</v>
      </c>
      <c r="M2303" s="11">
        <f t="shared" ca="1" si="323"/>
        <v>0.5</v>
      </c>
      <c r="N2303" s="11">
        <f t="shared" ca="1" si="324"/>
        <v>0.28999999999999998</v>
      </c>
      <c r="O2303" s="11">
        <f ca="1">(K2303-F2303)*'Meta-analysis (Recruitment)'!$B$4</f>
        <v>0</v>
      </c>
      <c r="Q2303" s="11">
        <f ca="1">(L2303-G2303)*'Meta-analysis (Recruitment)'!$B$4</f>
        <v>0</v>
      </c>
      <c r="S2303" s="11">
        <f ca="1">(M2303-H2303)*'Meta-analysis (Recruitment)'!$B$4</f>
        <v>0</v>
      </c>
      <c r="U2303" s="11">
        <f ca="1">(N2303-I2303)*'Meta-analysis (Recruitment)'!$B$4</f>
        <v>0</v>
      </c>
    </row>
    <row r="2304" spans="1:21">
      <c r="A2304" s="11">
        <v>0.3</v>
      </c>
      <c r="B2304" s="11" cm="1">
        <f t="array" aca="1" ref="B2304" ca="1">INDEX(
    INDIRECT("'Bootstrap Sampling (Recruitment'!$A$4:$A$4004"),
    RANDBETWEEN(
        MATCH('Meta-analysis (Recruitment)'!$B$5, INDIRECT("'Bootstrap Sampling (Recruitment'!$A$4:$A$4004"), 1),
        MATCH('Meta-analysis (Recruitment)'!$B$6, INDIRECT("'Bootstrap Sampling (Recruitment'!$A$4:$A$4004"), 1)
    ),
    1
)</f>
        <v>0</v>
      </c>
      <c r="C2304" s="11">
        <f t="shared" ca="1" si="325"/>
        <v>1</v>
      </c>
      <c r="F2304" s="11">
        <f t="shared" ca="1" si="317"/>
        <v>0.1</v>
      </c>
      <c r="G2304" s="11">
        <f t="shared" ca="1" si="318"/>
        <v>0.3</v>
      </c>
      <c r="H2304" s="11">
        <f t="shared" ca="1" si="319"/>
        <v>0.5</v>
      </c>
      <c r="I2304" s="11">
        <f t="shared" ca="1" si="320"/>
        <v>0.31</v>
      </c>
      <c r="K2304" s="11">
        <f t="shared" ca="1" si="321"/>
        <v>0.1</v>
      </c>
      <c r="L2304" s="11">
        <f t="shared" ca="1" si="322"/>
        <v>0.3</v>
      </c>
      <c r="M2304" s="11">
        <f t="shared" ca="1" si="323"/>
        <v>0.5</v>
      </c>
      <c r="N2304" s="11">
        <f t="shared" ca="1" si="324"/>
        <v>0.31</v>
      </c>
      <c r="O2304" s="11">
        <f ca="1">(K2304-F2304)*'Meta-analysis (Recruitment)'!$B$4</f>
        <v>0</v>
      </c>
      <c r="Q2304" s="11">
        <f ca="1">(L2304-G2304)*'Meta-analysis (Recruitment)'!$B$4</f>
        <v>0</v>
      </c>
      <c r="S2304" s="11">
        <f ca="1">(M2304-H2304)*'Meta-analysis (Recruitment)'!$B$4</f>
        <v>0</v>
      </c>
      <c r="U2304" s="11">
        <f ca="1">(N2304-I2304)*'Meta-analysis (Recruitment)'!$B$4</f>
        <v>0</v>
      </c>
    </row>
    <row r="2305" spans="1:21">
      <c r="A2305" s="11">
        <v>0.30099999999999999</v>
      </c>
      <c r="B2305" s="11" cm="1">
        <f t="array" aca="1" ref="B2305" ca="1">INDEX(
    INDIRECT("'Bootstrap Sampling (Recruitment'!$A$4:$A$4004"),
    RANDBETWEEN(
        MATCH('Meta-analysis (Recruitment)'!$B$5, INDIRECT("'Bootstrap Sampling (Recruitment'!$A$4:$A$4004"), 1),
        MATCH('Meta-analysis (Recruitment)'!$B$6, INDIRECT("'Bootstrap Sampling (Recruitment'!$A$4:$A$4004"), 1)
    ),
    1
)</f>
        <v>0</v>
      </c>
      <c r="C2305" s="11">
        <f t="shared" ca="1" si="325"/>
        <v>1</v>
      </c>
      <c r="F2305" s="11">
        <f t="shared" ca="1" si="317"/>
        <v>0.1</v>
      </c>
      <c r="G2305" s="11">
        <f t="shared" ca="1" si="318"/>
        <v>0.3</v>
      </c>
      <c r="H2305" s="11">
        <f t="shared" ca="1" si="319"/>
        <v>0.5</v>
      </c>
      <c r="I2305" s="11">
        <f t="shared" ca="1" si="320"/>
        <v>0.28999999999999998</v>
      </c>
      <c r="K2305" s="11">
        <f t="shared" ca="1" si="321"/>
        <v>0.1</v>
      </c>
      <c r="L2305" s="11">
        <f t="shared" ca="1" si="322"/>
        <v>0.3</v>
      </c>
      <c r="M2305" s="11">
        <f t="shared" ca="1" si="323"/>
        <v>0.5</v>
      </c>
      <c r="N2305" s="11">
        <f t="shared" ca="1" si="324"/>
        <v>0.28999999999999998</v>
      </c>
      <c r="O2305" s="11">
        <f ca="1">(K2305-F2305)*'Meta-analysis (Recruitment)'!$B$4</f>
        <v>0</v>
      </c>
      <c r="Q2305" s="11">
        <f ca="1">(L2305-G2305)*'Meta-analysis (Recruitment)'!$B$4</f>
        <v>0</v>
      </c>
      <c r="S2305" s="11">
        <f ca="1">(M2305-H2305)*'Meta-analysis (Recruitment)'!$B$4</f>
        <v>0</v>
      </c>
      <c r="U2305" s="11">
        <f ca="1">(N2305-I2305)*'Meta-analysis (Recruitment)'!$B$4</f>
        <v>0</v>
      </c>
    </row>
    <row r="2306" spans="1:21">
      <c r="A2306" s="11">
        <v>0.30199999999999999</v>
      </c>
      <c r="B2306" s="11" cm="1">
        <f t="array" aca="1" ref="B2306" ca="1">INDEX(
    INDIRECT("'Bootstrap Sampling (Recruitment'!$A$4:$A$4004"),
    RANDBETWEEN(
        MATCH('Meta-analysis (Recruitment)'!$B$5, INDIRECT("'Bootstrap Sampling (Recruitment'!$A$4:$A$4004"), 1),
        MATCH('Meta-analysis (Recruitment)'!$B$6, INDIRECT("'Bootstrap Sampling (Recruitment'!$A$4:$A$4004"), 1)
    ),
    1
)</f>
        <v>0</v>
      </c>
      <c r="C2306" s="11">
        <f t="shared" ca="1" si="325"/>
        <v>1</v>
      </c>
      <c r="F2306" s="11">
        <f t="shared" ca="1" si="317"/>
        <v>0.1</v>
      </c>
      <c r="G2306" s="11">
        <f t="shared" ca="1" si="318"/>
        <v>0.3</v>
      </c>
      <c r="H2306" s="11">
        <f t="shared" ca="1" si="319"/>
        <v>0.5</v>
      </c>
      <c r="I2306" s="11">
        <f t="shared" ca="1" si="320"/>
        <v>0.39</v>
      </c>
      <c r="K2306" s="11">
        <f t="shared" ca="1" si="321"/>
        <v>0.1</v>
      </c>
      <c r="L2306" s="11">
        <f t="shared" ca="1" si="322"/>
        <v>0.3</v>
      </c>
      <c r="M2306" s="11">
        <f t="shared" ca="1" si="323"/>
        <v>0.5</v>
      </c>
      <c r="N2306" s="11">
        <f t="shared" ca="1" si="324"/>
        <v>0.39</v>
      </c>
      <c r="O2306" s="11">
        <f ca="1">(K2306-F2306)*'Meta-analysis (Recruitment)'!$B$4</f>
        <v>0</v>
      </c>
      <c r="Q2306" s="11">
        <f ca="1">(L2306-G2306)*'Meta-analysis (Recruitment)'!$B$4</f>
        <v>0</v>
      </c>
      <c r="S2306" s="11">
        <f ca="1">(M2306-H2306)*'Meta-analysis (Recruitment)'!$B$4</f>
        <v>0</v>
      </c>
      <c r="U2306" s="11">
        <f ca="1">(N2306-I2306)*'Meta-analysis (Recruitment)'!$B$4</f>
        <v>0</v>
      </c>
    </row>
    <row r="2307" spans="1:21">
      <c r="A2307" s="11">
        <v>0.30299999999999999</v>
      </c>
      <c r="B2307" s="11" cm="1">
        <f t="array" aca="1" ref="B2307" ca="1">INDEX(
    INDIRECT("'Bootstrap Sampling (Recruitment'!$A$4:$A$4004"),
    RANDBETWEEN(
        MATCH('Meta-analysis (Recruitment)'!$B$5, INDIRECT("'Bootstrap Sampling (Recruitment'!$A$4:$A$4004"), 1),
        MATCH('Meta-analysis (Recruitment)'!$B$6, INDIRECT("'Bootstrap Sampling (Recruitment'!$A$4:$A$4004"), 1)
    ),
    1
)</f>
        <v>0</v>
      </c>
      <c r="C2307" s="11">
        <f t="shared" ca="1" si="325"/>
        <v>1</v>
      </c>
      <c r="F2307" s="11">
        <f t="shared" ca="1" si="317"/>
        <v>0.1</v>
      </c>
      <c r="G2307" s="11">
        <f t="shared" ca="1" si="318"/>
        <v>0.3</v>
      </c>
      <c r="H2307" s="11">
        <f t="shared" ca="1" si="319"/>
        <v>0.5</v>
      </c>
      <c r="I2307" s="11">
        <f t="shared" ca="1" si="320"/>
        <v>0.14000000000000001</v>
      </c>
      <c r="K2307" s="11">
        <f t="shared" ca="1" si="321"/>
        <v>0.1</v>
      </c>
      <c r="L2307" s="11">
        <f t="shared" ca="1" si="322"/>
        <v>0.3</v>
      </c>
      <c r="M2307" s="11">
        <f t="shared" ca="1" si="323"/>
        <v>0.5</v>
      </c>
      <c r="N2307" s="11">
        <f t="shared" ca="1" si="324"/>
        <v>0.14000000000000001</v>
      </c>
      <c r="O2307" s="11">
        <f ca="1">(K2307-F2307)*'Meta-analysis (Recruitment)'!$B$4</f>
        <v>0</v>
      </c>
      <c r="Q2307" s="11">
        <f ca="1">(L2307-G2307)*'Meta-analysis (Recruitment)'!$B$4</f>
        <v>0</v>
      </c>
      <c r="S2307" s="11">
        <f ca="1">(M2307-H2307)*'Meta-analysis (Recruitment)'!$B$4</f>
        <v>0</v>
      </c>
      <c r="U2307" s="11">
        <f ca="1">(N2307-I2307)*'Meta-analysis (Recruitment)'!$B$4</f>
        <v>0</v>
      </c>
    </row>
    <row r="2308" spans="1:21">
      <c r="A2308" s="11">
        <v>0.30399999999999999</v>
      </c>
      <c r="B2308" s="11" cm="1">
        <f t="array" aca="1" ref="B2308" ca="1">INDEX(
    INDIRECT("'Bootstrap Sampling (Recruitment'!$A$4:$A$4004"),
    RANDBETWEEN(
        MATCH('Meta-analysis (Recruitment)'!$B$5, INDIRECT("'Bootstrap Sampling (Recruitment'!$A$4:$A$4004"), 1),
        MATCH('Meta-analysis (Recruitment)'!$B$6, INDIRECT("'Bootstrap Sampling (Recruitment'!$A$4:$A$4004"), 1)
    ),
    1
)</f>
        <v>0</v>
      </c>
      <c r="C2308" s="11">
        <f t="shared" ca="1" si="325"/>
        <v>1</v>
      </c>
      <c r="F2308" s="11">
        <f t="shared" ref="F2308:F2371" ca="1" si="326">INDEX($E$13:$E$13, RANDBETWEEN(1,ROWS($E$13:$E$13)),1)</f>
        <v>0.1</v>
      </c>
      <c r="G2308" s="11">
        <f t="shared" ref="G2308:G2371" ca="1" si="327">INDEX($E$33:$E$33, RANDBETWEEN(1,ROWS($E$624:$E$624)),1)</f>
        <v>0.3</v>
      </c>
      <c r="H2308" s="11">
        <f t="shared" ref="H2308:H2371" ca="1" si="328">INDEX($E$53:$E$53, RANDBETWEEN(1,ROWS($E$644:$E$644)),1)</f>
        <v>0.5</v>
      </c>
      <c r="I2308" s="11">
        <f t="shared" ref="I2308:I2371" ca="1" si="329">INDEX($E$13:$E$53, RANDBETWEEN(1,ROWS($E$13:$E$53)),1)</f>
        <v>0.1</v>
      </c>
      <c r="K2308" s="11">
        <f t="shared" ref="K2308:K2371" ca="1" si="330">PRODUCT($C2308,F2308)</f>
        <v>0.1</v>
      </c>
      <c r="L2308" s="11">
        <f t="shared" ref="L2308:L2371" ca="1" si="331">PRODUCT($C2308,G2308)</f>
        <v>0.3</v>
      </c>
      <c r="M2308" s="11">
        <f t="shared" ref="M2308:M2371" ca="1" si="332">PRODUCT($C2308,H2308)</f>
        <v>0.5</v>
      </c>
      <c r="N2308" s="11">
        <f t="shared" ref="N2308:N2371" ca="1" si="333">PRODUCT($C2308,I2308)</f>
        <v>0.1</v>
      </c>
      <c r="O2308" s="11">
        <f ca="1">(K2308-F2308)*'Meta-analysis (Recruitment)'!$B$4</f>
        <v>0</v>
      </c>
      <c r="Q2308" s="11">
        <f ca="1">(L2308-G2308)*'Meta-analysis (Recruitment)'!$B$4</f>
        <v>0</v>
      </c>
      <c r="S2308" s="11">
        <f ca="1">(M2308-H2308)*'Meta-analysis (Recruitment)'!$B$4</f>
        <v>0</v>
      </c>
      <c r="U2308" s="11">
        <f ca="1">(N2308-I2308)*'Meta-analysis (Recruitment)'!$B$4</f>
        <v>0</v>
      </c>
    </row>
    <row r="2309" spans="1:21">
      <c r="A2309" s="11">
        <v>0.30499999999999999</v>
      </c>
      <c r="B2309" s="11" cm="1">
        <f t="array" aca="1" ref="B2309" ca="1">INDEX(
    INDIRECT("'Bootstrap Sampling (Recruitment'!$A$4:$A$4004"),
    RANDBETWEEN(
        MATCH('Meta-analysis (Recruitment)'!$B$5, INDIRECT("'Bootstrap Sampling (Recruitment'!$A$4:$A$4004"), 1),
        MATCH('Meta-analysis (Recruitment)'!$B$6, INDIRECT("'Bootstrap Sampling (Recruitment'!$A$4:$A$4004"), 1)
    ),
    1
)</f>
        <v>0</v>
      </c>
      <c r="C2309" s="11">
        <f t="shared" ca="1" si="325"/>
        <v>1</v>
      </c>
      <c r="F2309" s="11">
        <f t="shared" ca="1" si="326"/>
        <v>0.1</v>
      </c>
      <c r="G2309" s="11">
        <f t="shared" ca="1" si="327"/>
        <v>0.3</v>
      </c>
      <c r="H2309" s="11">
        <f t="shared" ca="1" si="328"/>
        <v>0.5</v>
      </c>
      <c r="I2309" s="11">
        <f t="shared" ca="1" si="329"/>
        <v>0.13</v>
      </c>
      <c r="K2309" s="11">
        <f t="shared" ca="1" si="330"/>
        <v>0.1</v>
      </c>
      <c r="L2309" s="11">
        <f t="shared" ca="1" si="331"/>
        <v>0.3</v>
      </c>
      <c r="M2309" s="11">
        <f t="shared" ca="1" si="332"/>
        <v>0.5</v>
      </c>
      <c r="N2309" s="11">
        <f t="shared" ca="1" si="333"/>
        <v>0.13</v>
      </c>
      <c r="O2309" s="11">
        <f ca="1">(K2309-F2309)*'Meta-analysis (Recruitment)'!$B$4</f>
        <v>0</v>
      </c>
      <c r="Q2309" s="11">
        <f ca="1">(L2309-G2309)*'Meta-analysis (Recruitment)'!$B$4</f>
        <v>0</v>
      </c>
      <c r="S2309" s="11">
        <f ca="1">(M2309-H2309)*'Meta-analysis (Recruitment)'!$B$4</f>
        <v>0</v>
      </c>
      <c r="U2309" s="11">
        <f ca="1">(N2309-I2309)*'Meta-analysis (Recruitment)'!$B$4</f>
        <v>0</v>
      </c>
    </row>
    <row r="2310" spans="1:21">
      <c r="A2310" s="11">
        <v>0.30599999999999999</v>
      </c>
      <c r="B2310" s="11" cm="1">
        <f t="array" aca="1" ref="B2310" ca="1">INDEX(
    INDIRECT("'Bootstrap Sampling (Recruitment'!$A$4:$A$4004"),
    RANDBETWEEN(
        MATCH('Meta-analysis (Recruitment)'!$B$5, INDIRECT("'Bootstrap Sampling (Recruitment'!$A$4:$A$4004"), 1),
        MATCH('Meta-analysis (Recruitment)'!$B$6, INDIRECT("'Bootstrap Sampling (Recruitment'!$A$4:$A$4004"), 1)
    ),
    1
)</f>
        <v>0</v>
      </c>
      <c r="C2310" s="11">
        <f t="shared" ca="1" si="325"/>
        <v>1</v>
      </c>
      <c r="F2310" s="11">
        <f t="shared" ca="1" si="326"/>
        <v>0.1</v>
      </c>
      <c r="G2310" s="11">
        <f t="shared" ca="1" si="327"/>
        <v>0.3</v>
      </c>
      <c r="H2310" s="11">
        <f t="shared" ca="1" si="328"/>
        <v>0.5</v>
      </c>
      <c r="I2310" s="11">
        <f t="shared" ca="1" si="329"/>
        <v>0.24</v>
      </c>
      <c r="K2310" s="11">
        <f t="shared" ca="1" si="330"/>
        <v>0.1</v>
      </c>
      <c r="L2310" s="11">
        <f t="shared" ca="1" si="331"/>
        <v>0.3</v>
      </c>
      <c r="M2310" s="11">
        <f t="shared" ca="1" si="332"/>
        <v>0.5</v>
      </c>
      <c r="N2310" s="11">
        <f t="shared" ca="1" si="333"/>
        <v>0.24</v>
      </c>
      <c r="O2310" s="11">
        <f ca="1">(K2310-F2310)*'Meta-analysis (Recruitment)'!$B$4</f>
        <v>0</v>
      </c>
      <c r="Q2310" s="11">
        <f ca="1">(L2310-G2310)*'Meta-analysis (Recruitment)'!$B$4</f>
        <v>0</v>
      </c>
      <c r="S2310" s="11">
        <f ca="1">(M2310-H2310)*'Meta-analysis (Recruitment)'!$B$4</f>
        <v>0</v>
      </c>
      <c r="U2310" s="11">
        <f ca="1">(N2310-I2310)*'Meta-analysis (Recruitment)'!$B$4</f>
        <v>0</v>
      </c>
    </row>
    <row r="2311" spans="1:21">
      <c r="A2311" s="11">
        <v>0.307</v>
      </c>
      <c r="B2311" s="11" cm="1">
        <f t="array" aca="1" ref="B2311" ca="1">INDEX(
    INDIRECT("'Bootstrap Sampling (Recruitment'!$A$4:$A$4004"),
    RANDBETWEEN(
        MATCH('Meta-analysis (Recruitment)'!$B$5, INDIRECT("'Bootstrap Sampling (Recruitment'!$A$4:$A$4004"), 1),
        MATCH('Meta-analysis (Recruitment)'!$B$6, INDIRECT("'Bootstrap Sampling (Recruitment'!$A$4:$A$4004"), 1)
    ),
    1
)</f>
        <v>0</v>
      </c>
      <c r="C2311" s="11">
        <f t="shared" ca="1" si="325"/>
        <v>1</v>
      </c>
      <c r="F2311" s="11">
        <f t="shared" ca="1" si="326"/>
        <v>0.1</v>
      </c>
      <c r="G2311" s="11">
        <f t="shared" ca="1" si="327"/>
        <v>0.3</v>
      </c>
      <c r="H2311" s="11">
        <f t="shared" ca="1" si="328"/>
        <v>0.5</v>
      </c>
      <c r="I2311" s="11">
        <f t="shared" ca="1" si="329"/>
        <v>0.19</v>
      </c>
      <c r="K2311" s="11">
        <f t="shared" ca="1" si="330"/>
        <v>0.1</v>
      </c>
      <c r="L2311" s="11">
        <f t="shared" ca="1" si="331"/>
        <v>0.3</v>
      </c>
      <c r="M2311" s="11">
        <f t="shared" ca="1" si="332"/>
        <v>0.5</v>
      </c>
      <c r="N2311" s="11">
        <f t="shared" ca="1" si="333"/>
        <v>0.19</v>
      </c>
      <c r="O2311" s="11">
        <f ca="1">(K2311-F2311)*'Meta-analysis (Recruitment)'!$B$4</f>
        <v>0</v>
      </c>
      <c r="Q2311" s="11">
        <f ca="1">(L2311-G2311)*'Meta-analysis (Recruitment)'!$B$4</f>
        <v>0</v>
      </c>
      <c r="S2311" s="11">
        <f ca="1">(M2311-H2311)*'Meta-analysis (Recruitment)'!$B$4</f>
        <v>0</v>
      </c>
      <c r="U2311" s="11">
        <f ca="1">(N2311-I2311)*'Meta-analysis (Recruitment)'!$B$4</f>
        <v>0</v>
      </c>
    </row>
    <row r="2312" spans="1:21">
      <c r="A2312" s="11">
        <v>0.308</v>
      </c>
      <c r="B2312" s="11" cm="1">
        <f t="array" aca="1" ref="B2312" ca="1">INDEX(
    INDIRECT("'Bootstrap Sampling (Recruitment'!$A$4:$A$4004"),
    RANDBETWEEN(
        MATCH('Meta-analysis (Recruitment)'!$B$5, INDIRECT("'Bootstrap Sampling (Recruitment'!$A$4:$A$4004"), 1),
        MATCH('Meta-analysis (Recruitment)'!$B$6, INDIRECT("'Bootstrap Sampling (Recruitment'!$A$4:$A$4004"), 1)
    ),
    1
)</f>
        <v>0</v>
      </c>
      <c r="C2312" s="11">
        <f t="shared" ca="1" si="325"/>
        <v>1</v>
      </c>
      <c r="F2312" s="11">
        <f t="shared" ca="1" si="326"/>
        <v>0.1</v>
      </c>
      <c r="G2312" s="11">
        <f t="shared" ca="1" si="327"/>
        <v>0.3</v>
      </c>
      <c r="H2312" s="11">
        <f t="shared" ca="1" si="328"/>
        <v>0.5</v>
      </c>
      <c r="I2312" s="11">
        <f t="shared" ca="1" si="329"/>
        <v>0.22</v>
      </c>
      <c r="K2312" s="11">
        <f t="shared" ca="1" si="330"/>
        <v>0.1</v>
      </c>
      <c r="L2312" s="11">
        <f t="shared" ca="1" si="331"/>
        <v>0.3</v>
      </c>
      <c r="M2312" s="11">
        <f t="shared" ca="1" si="332"/>
        <v>0.5</v>
      </c>
      <c r="N2312" s="11">
        <f t="shared" ca="1" si="333"/>
        <v>0.22</v>
      </c>
      <c r="O2312" s="11">
        <f ca="1">(K2312-F2312)*'Meta-analysis (Recruitment)'!$B$4</f>
        <v>0</v>
      </c>
      <c r="Q2312" s="11">
        <f ca="1">(L2312-G2312)*'Meta-analysis (Recruitment)'!$B$4</f>
        <v>0</v>
      </c>
      <c r="S2312" s="11">
        <f ca="1">(M2312-H2312)*'Meta-analysis (Recruitment)'!$B$4</f>
        <v>0</v>
      </c>
      <c r="U2312" s="11">
        <f ca="1">(N2312-I2312)*'Meta-analysis (Recruitment)'!$B$4</f>
        <v>0</v>
      </c>
    </row>
    <row r="2313" spans="1:21">
      <c r="A2313" s="11">
        <v>0.309</v>
      </c>
      <c r="B2313" s="11" cm="1">
        <f t="array" aca="1" ref="B2313" ca="1">INDEX(
    INDIRECT("'Bootstrap Sampling (Recruitment'!$A$4:$A$4004"),
    RANDBETWEEN(
        MATCH('Meta-analysis (Recruitment)'!$B$5, INDIRECT("'Bootstrap Sampling (Recruitment'!$A$4:$A$4004"), 1),
        MATCH('Meta-analysis (Recruitment)'!$B$6, INDIRECT("'Bootstrap Sampling (Recruitment'!$A$4:$A$4004"), 1)
    ),
    1
)</f>
        <v>0</v>
      </c>
      <c r="C2313" s="11">
        <f t="shared" ca="1" si="325"/>
        <v>1</v>
      </c>
      <c r="F2313" s="11">
        <f t="shared" ca="1" si="326"/>
        <v>0.1</v>
      </c>
      <c r="G2313" s="11">
        <f t="shared" ca="1" si="327"/>
        <v>0.3</v>
      </c>
      <c r="H2313" s="11">
        <f t="shared" ca="1" si="328"/>
        <v>0.5</v>
      </c>
      <c r="I2313" s="11">
        <f t="shared" ca="1" si="329"/>
        <v>0.21</v>
      </c>
      <c r="K2313" s="11">
        <f t="shared" ca="1" si="330"/>
        <v>0.1</v>
      </c>
      <c r="L2313" s="11">
        <f t="shared" ca="1" si="331"/>
        <v>0.3</v>
      </c>
      <c r="M2313" s="11">
        <f t="shared" ca="1" si="332"/>
        <v>0.5</v>
      </c>
      <c r="N2313" s="11">
        <f t="shared" ca="1" si="333"/>
        <v>0.21</v>
      </c>
      <c r="O2313" s="11">
        <f ca="1">(K2313-F2313)*'Meta-analysis (Recruitment)'!$B$4</f>
        <v>0</v>
      </c>
      <c r="Q2313" s="11">
        <f ca="1">(L2313-G2313)*'Meta-analysis (Recruitment)'!$B$4</f>
        <v>0</v>
      </c>
      <c r="S2313" s="11">
        <f ca="1">(M2313-H2313)*'Meta-analysis (Recruitment)'!$B$4</f>
        <v>0</v>
      </c>
      <c r="U2313" s="11">
        <f ca="1">(N2313-I2313)*'Meta-analysis (Recruitment)'!$B$4</f>
        <v>0</v>
      </c>
    </row>
    <row r="2314" spans="1:21">
      <c r="A2314" s="11">
        <v>0.31</v>
      </c>
      <c r="B2314" s="11" cm="1">
        <f t="array" aca="1" ref="B2314" ca="1">INDEX(
    INDIRECT("'Bootstrap Sampling (Recruitment'!$A$4:$A$4004"),
    RANDBETWEEN(
        MATCH('Meta-analysis (Recruitment)'!$B$5, INDIRECT("'Bootstrap Sampling (Recruitment'!$A$4:$A$4004"), 1),
        MATCH('Meta-analysis (Recruitment)'!$B$6, INDIRECT("'Bootstrap Sampling (Recruitment'!$A$4:$A$4004"), 1)
    ),
    1
)</f>
        <v>0</v>
      </c>
      <c r="C2314" s="11">
        <f t="shared" ca="1" si="325"/>
        <v>1</v>
      </c>
      <c r="F2314" s="11">
        <f t="shared" ca="1" si="326"/>
        <v>0.1</v>
      </c>
      <c r="G2314" s="11">
        <f t="shared" ca="1" si="327"/>
        <v>0.3</v>
      </c>
      <c r="H2314" s="11">
        <f t="shared" ca="1" si="328"/>
        <v>0.5</v>
      </c>
      <c r="I2314" s="11">
        <f t="shared" ca="1" si="329"/>
        <v>0.13</v>
      </c>
      <c r="K2314" s="11">
        <f t="shared" ca="1" si="330"/>
        <v>0.1</v>
      </c>
      <c r="L2314" s="11">
        <f t="shared" ca="1" si="331"/>
        <v>0.3</v>
      </c>
      <c r="M2314" s="11">
        <f t="shared" ca="1" si="332"/>
        <v>0.5</v>
      </c>
      <c r="N2314" s="11">
        <f t="shared" ca="1" si="333"/>
        <v>0.13</v>
      </c>
      <c r="O2314" s="11">
        <f ca="1">(K2314-F2314)*'Meta-analysis (Recruitment)'!$B$4</f>
        <v>0</v>
      </c>
      <c r="Q2314" s="11">
        <f ca="1">(L2314-G2314)*'Meta-analysis (Recruitment)'!$B$4</f>
        <v>0</v>
      </c>
      <c r="S2314" s="11">
        <f ca="1">(M2314-H2314)*'Meta-analysis (Recruitment)'!$B$4</f>
        <v>0</v>
      </c>
      <c r="U2314" s="11">
        <f ca="1">(N2314-I2314)*'Meta-analysis (Recruitment)'!$B$4</f>
        <v>0</v>
      </c>
    </row>
    <row r="2315" spans="1:21">
      <c r="A2315" s="11">
        <v>0.311</v>
      </c>
      <c r="B2315" s="11" cm="1">
        <f t="array" aca="1" ref="B2315" ca="1">INDEX(
    INDIRECT("'Bootstrap Sampling (Recruitment'!$A$4:$A$4004"),
    RANDBETWEEN(
        MATCH('Meta-analysis (Recruitment)'!$B$5, INDIRECT("'Bootstrap Sampling (Recruitment'!$A$4:$A$4004"), 1),
        MATCH('Meta-analysis (Recruitment)'!$B$6, INDIRECT("'Bootstrap Sampling (Recruitment'!$A$4:$A$4004"), 1)
    ),
    1
)</f>
        <v>0</v>
      </c>
      <c r="C2315" s="11">
        <f t="shared" ca="1" si="325"/>
        <v>1</v>
      </c>
      <c r="F2315" s="11">
        <f t="shared" ca="1" si="326"/>
        <v>0.1</v>
      </c>
      <c r="G2315" s="11">
        <f t="shared" ca="1" si="327"/>
        <v>0.3</v>
      </c>
      <c r="H2315" s="11">
        <f t="shared" ca="1" si="328"/>
        <v>0.5</v>
      </c>
      <c r="I2315" s="11">
        <f t="shared" ca="1" si="329"/>
        <v>0.39</v>
      </c>
      <c r="K2315" s="11">
        <f t="shared" ca="1" si="330"/>
        <v>0.1</v>
      </c>
      <c r="L2315" s="11">
        <f t="shared" ca="1" si="331"/>
        <v>0.3</v>
      </c>
      <c r="M2315" s="11">
        <f t="shared" ca="1" si="332"/>
        <v>0.5</v>
      </c>
      <c r="N2315" s="11">
        <f t="shared" ca="1" si="333"/>
        <v>0.39</v>
      </c>
      <c r="O2315" s="11">
        <f ca="1">(K2315-F2315)*'Meta-analysis (Recruitment)'!$B$4</f>
        <v>0</v>
      </c>
      <c r="Q2315" s="11">
        <f ca="1">(L2315-G2315)*'Meta-analysis (Recruitment)'!$B$4</f>
        <v>0</v>
      </c>
      <c r="S2315" s="11">
        <f ca="1">(M2315-H2315)*'Meta-analysis (Recruitment)'!$B$4</f>
        <v>0</v>
      </c>
      <c r="U2315" s="11">
        <f ca="1">(N2315-I2315)*'Meta-analysis (Recruitment)'!$B$4</f>
        <v>0</v>
      </c>
    </row>
    <row r="2316" spans="1:21">
      <c r="A2316" s="11">
        <v>0.312</v>
      </c>
      <c r="B2316" s="11" cm="1">
        <f t="array" aca="1" ref="B2316" ca="1">INDEX(
    INDIRECT("'Bootstrap Sampling (Recruitment'!$A$4:$A$4004"),
    RANDBETWEEN(
        MATCH('Meta-analysis (Recruitment)'!$B$5, INDIRECT("'Bootstrap Sampling (Recruitment'!$A$4:$A$4004"), 1),
        MATCH('Meta-analysis (Recruitment)'!$B$6, INDIRECT("'Bootstrap Sampling (Recruitment'!$A$4:$A$4004"), 1)
    ),
    1
)</f>
        <v>0</v>
      </c>
      <c r="C2316" s="11">
        <f t="shared" ca="1" si="325"/>
        <v>1</v>
      </c>
      <c r="F2316" s="11">
        <f t="shared" ca="1" si="326"/>
        <v>0.1</v>
      </c>
      <c r="G2316" s="11">
        <f t="shared" ca="1" si="327"/>
        <v>0.3</v>
      </c>
      <c r="H2316" s="11">
        <f t="shared" ca="1" si="328"/>
        <v>0.5</v>
      </c>
      <c r="I2316" s="11">
        <f t="shared" ca="1" si="329"/>
        <v>0.25</v>
      </c>
      <c r="K2316" s="11">
        <f t="shared" ca="1" si="330"/>
        <v>0.1</v>
      </c>
      <c r="L2316" s="11">
        <f t="shared" ca="1" si="331"/>
        <v>0.3</v>
      </c>
      <c r="M2316" s="11">
        <f t="shared" ca="1" si="332"/>
        <v>0.5</v>
      </c>
      <c r="N2316" s="11">
        <f t="shared" ca="1" si="333"/>
        <v>0.25</v>
      </c>
      <c r="O2316" s="11">
        <f ca="1">(K2316-F2316)*'Meta-analysis (Recruitment)'!$B$4</f>
        <v>0</v>
      </c>
      <c r="Q2316" s="11">
        <f ca="1">(L2316-G2316)*'Meta-analysis (Recruitment)'!$B$4</f>
        <v>0</v>
      </c>
      <c r="S2316" s="11">
        <f ca="1">(M2316-H2316)*'Meta-analysis (Recruitment)'!$B$4</f>
        <v>0</v>
      </c>
      <c r="U2316" s="11">
        <f ca="1">(N2316-I2316)*'Meta-analysis (Recruitment)'!$B$4</f>
        <v>0</v>
      </c>
    </row>
    <row r="2317" spans="1:21">
      <c r="A2317" s="11">
        <v>0.313</v>
      </c>
      <c r="B2317" s="11" cm="1">
        <f t="array" aca="1" ref="B2317" ca="1">INDEX(
    INDIRECT("'Bootstrap Sampling (Recruitment'!$A$4:$A$4004"),
    RANDBETWEEN(
        MATCH('Meta-analysis (Recruitment)'!$B$5, INDIRECT("'Bootstrap Sampling (Recruitment'!$A$4:$A$4004"), 1),
        MATCH('Meta-analysis (Recruitment)'!$B$6, INDIRECT("'Bootstrap Sampling (Recruitment'!$A$4:$A$4004"), 1)
    ),
    1
)</f>
        <v>0</v>
      </c>
      <c r="C2317" s="11">
        <f t="shared" ca="1" si="325"/>
        <v>1</v>
      </c>
      <c r="F2317" s="11">
        <f t="shared" ca="1" si="326"/>
        <v>0.1</v>
      </c>
      <c r="G2317" s="11">
        <f t="shared" ca="1" si="327"/>
        <v>0.3</v>
      </c>
      <c r="H2317" s="11">
        <f t="shared" ca="1" si="328"/>
        <v>0.5</v>
      </c>
      <c r="I2317" s="11">
        <f t="shared" ca="1" si="329"/>
        <v>0.11</v>
      </c>
      <c r="K2317" s="11">
        <f t="shared" ca="1" si="330"/>
        <v>0.1</v>
      </c>
      <c r="L2317" s="11">
        <f t="shared" ca="1" si="331"/>
        <v>0.3</v>
      </c>
      <c r="M2317" s="11">
        <f t="shared" ca="1" si="332"/>
        <v>0.5</v>
      </c>
      <c r="N2317" s="11">
        <f t="shared" ca="1" si="333"/>
        <v>0.11</v>
      </c>
      <c r="O2317" s="11">
        <f ca="1">(K2317-F2317)*'Meta-analysis (Recruitment)'!$B$4</f>
        <v>0</v>
      </c>
      <c r="Q2317" s="11">
        <f ca="1">(L2317-G2317)*'Meta-analysis (Recruitment)'!$B$4</f>
        <v>0</v>
      </c>
      <c r="S2317" s="11">
        <f ca="1">(M2317-H2317)*'Meta-analysis (Recruitment)'!$B$4</f>
        <v>0</v>
      </c>
      <c r="U2317" s="11">
        <f ca="1">(N2317-I2317)*'Meta-analysis (Recruitment)'!$B$4</f>
        <v>0</v>
      </c>
    </row>
    <row r="2318" spans="1:21">
      <c r="A2318" s="11">
        <v>0.314</v>
      </c>
      <c r="B2318" s="11" cm="1">
        <f t="array" aca="1" ref="B2318" ca="1">INDEX(
    INDIRECT("'Bootstrap Sampling (Recruitment'!$A$4:$A$4004"),
    RANDBETWEEN(
        MATCH('Meta-analysis (Recruitment)'!$B$5, INDIRECT("'Bootstrap Sampling (Recruitment'!$A$4:$A$4004"), 1),
        MATCH('Meta-analysis (Recruitment)'!$B$6, INDIRECT("'Bootstrap Sampling (Recruitment'!$A$4:$A$4004"), 1)
    ),
    1
)</f>
        <v>0</v>
      </c>
      <c r="C2318" s="11">
        <f t="shared" ca="1" si="325"/>
        <v>1</v>
      </c>
      <c r="F2318" s="11">
        <f t="shared" ca="1" si="326"/>
        <v>0.1</v>
      </c>
      <c r="G2318" s="11">
        <f t="shared" ca="1" si="327"/>
        <v>0.3</v>
      </c>
      <c r="H2318" s="11">
        <f t="shared" ca="1" si="328"/>
        <v>0.5</v>
      </c>
      <c r="I2318" s="11">
        <f t="shared" ca="1" si="329"/>
        <v>0.39</v>
      </c>
      <c r="K2318" s="11">
        <f t="shared" ca="1" si="330"/>
        <v>0.1</v>
      </c>
      <c r="L2318" s="11">
        <f t="shared" ca="1" si="331"/>
        <v>0.3</v>
      </c>
      <c r="M2318" s="11">
        <f t="shared" ca="1" si="332"/>
        <v>0.5</v>
      </c>
      <c r="N2318" s="11">
        <f t="shared" ca="1" si="333"/>
        <v>0.39</v>
      </c>
      <c r="O2318" s="11">
        <f ca="1">(K2318-F2318)*'Meta-analysis (Recruitment)'!$B$4</f>
        <v>0</v>
      </c>
      <c r="Q2318" s="11">
        <f ca="1">(L2318-G2318)*'Meta-analysis (Recruitment)'!$B$4</f>
        <v>0</v>
      </c>
      <c r="S2318" s="11">
        <f ca="1">(M2318-H2318)*'Meta-analysis (Recruitment)'!$B$4</f>
        <v>0</v>
      </c>
      <c r="U2318" s="11">
        <f ca="1">(N2318-I2318)*'Meta-analysis (Recruitment)'!$B$4</f>
        <v>0</v>
      </c>
    </row>
    <row r="2319" spans="1:21">
      <c r="A2319" s="11">
        <v>0.315</v>
      </c>
      <c r="B2319" s="11" cm="1">
        <f t="array" aca="1" ref="B2319" ca="1">INDEX(
    INDIRECT("'Bootstrap Sampling (Recruitment'!$A$4:$A$4004"),
    RANDBETWEEN(
        MATCH('Meta-analysis (Recruitment)'!$B$5, INDIRECT("'Bootstrap Sampling (Recruitment'!$A$4:$A$4004"), 1),
        MATCH('Meta-analysis (Recruitment)'!$B$6, INDIRECT("'Bootstrap Sampling (Recruitment'!$A$4:$A$4004"), 1)
    ),
    1
)</f>
        <v>0</v>
      </c>
      <c r="C2319" s="11">
        <f t="shared" ca="1" si="325"/>
        <v>1</v>
      </c>
      <c r="F2319" s="11">
        <f t="shared" ca="1" si="326"/>
        <v>0.1</v>
      </c>
      <c r="G2319" s="11">
        <f t="shared" ca="1" si="327"/>
        <v>0.3</v>
      </c>
      <c r="H2319" s="11">
        <f t="shared" ca="1" si="328"/>
        <v>0.5</v>
      </c>
      <c r="I2319" s="11">
        <f t="shared" ca="1" si="329"/>
        <v>0.38</v>
      </c>
      <c r="K2319" s="11">
        <f t="shared" ca="1" si="330"/>
        <v>0.1</v>
      </c>
      <c r="L2319" s="11">
        <f t="shared" ca="1" si="331"/>
        <v>0.3</v>
      </c>
      <c r="M2319" s="11">
        <f t="shared" ca="1" si="332"/>
        <v>0.5</v>
      </c>
      <c r="N2319" s="11">
        <f t="shared" ca="1" si="333"/>
        <v>0.38</v>
      </c>
      <c r="O2319" s="11">
        <f ca="1">(K2319-F2319)*'Meta-analysis (Recruitment)'!$B$4</f>
        <v>0</v>
      </c>
      <c r="Q2319" s="11">
        <f ca="1">(L2319-G2319)*'Meta-analysis (Recruitment)'!$B$4</f>
        <v>0</v>
      </c>
      <c r="S2319" s="11">
        <f ca="1">(M2319-H2319)*'Meta-analysis (Recruitment)'!$B$4</f>
        <v>0</v>
      </c>
      <c r="U2319" s="11">
        <f ca="1">(N2319-I2319)*'Meta-analysis (Recruitment)'!$B$4</f>
        <v>0</v>
      </c>
    </row>
    <row r="2320" spans="1:21">
      <c r="A2320" s="11">
        <v>0.316</v>
      </c>
      <c r="B2320" s="11" cm="1">
        <f t="array" aca="1" ref="B2320" ca="1">INDEX(
    INDIRECT("'Bootstrap Sampling (Recruitment'!$A$4:$A$4004"),
    RANDBETWEEN(
        MATCH('Meta-analysis (Recruitment)'!$B$5, INDIRECT("'Bootstrap Sampling (Recruitment'!$A$4:$A$4004"), 1),
        MATCH('Meta-analysis (Recruitment)'!$B$6, INDIRECT("'Bootstrap Sampling (Recruitment'!$A$4:$A$4004"), 1)
    ),
    1
)</f>
        <v>0</v>
      </c>
      <c r="C2320" s="11">
        <f t="shared" ca="1" si="325"/>
        <v>1</v>
      </c>
      <c r="F2320" s="11">
        <f t="shared" ca="1" si="326"/>
        <v>0.1</v>
      </c>
      <c r="G2320" s="11">
        <f t="shared" ca="1" si="327"/>
        <v>0.3</v>
      </c>
      <c r="H2320" s="11">
        <f t="shared" ca="1" si="328"/>
        <v>0.5</v>
      </c>
      <c r="I2320" s="11">
        <f t="shared" ca="1" si="329"/>
        <v>0.13</v>
      </c>
      <c r="K2320" s="11">
        <f t="shared" ca="1" si="330"/>
        <v>0.1</v>
      </c>
      <c r="L2320" s="11">
        <f t="shared" ca="1" si="331"/>
        <v>0.3</v>
      </c>
      <c r="M2320" s="11">
        <f t="shared" ca="1" si="332"/>
        <v>0.5</v>
      </c>
      <c r="N2320" s="11">
        <f t="shared" ca="1" si="333"/>
        <v>0.13</v>
      </c>
      <c r="O2320" s="11">
        <f ca="1">(K2320-F2320)*'Meta-analysis (Recruitment)'!$B$4</f>
        <v>0</v>
      </c>
      <c r="Q2320" s="11">
        <f ca="1">(L2320-G2320)*'Meta-analysis (Recruitment)'!$B$4</f>
        <v>0</v>
      </c>
      <c r="S2320" s="11">
        <f ca="1">(M2320-H2320)*'Meta-analysis (Recruitment)'!$B$4</f>
        <v>0</v>
      </c>
      <c r="U2320" s="11">
        <f ca="1">(N2320-I2320)*'Meta-analysis (Recruitment)'!$B$4</f>
        <v>0</v>
      </c>
    </row>
    <row r="2321" spans="1:21">
      <c r="A2321" s="11">
        <v>0.317</v>
      </c>
      <c r="B2321" s="11" cm="1">
        <f t="array" aca="1" ref="B2321" ca="1">INDEX(
    INDIRECT("'Bootstrap Sampling (Recruitment'!$A$4:$A$4004"),
    RANDBETWEEN(
        MATCH('Meta-analysis (Recruitment)'!$B$5, INDIRECT("'Bootstrap Sampling (Recruitment'!$A$4:$A$4004"), 1),
        MATCH('Meta-analysis (Recruitment)'!$B$6, INDIRECT("'Bootstrap Sampling (Recruitment'!$A$4:$A$4004"), 1)
    ),
    1
)</f>
        <v>0</v>
      </c>
      <c r="C2321" s="11">
        <f t="shared" ca="1" si="325"/>
        <v>1</v>
      </c>
      <c r="F2321" s="11">
        <f t="shared" ca="1" si="326"/>
        <v>0.1</v>
      </c>
      <c r="G2321" s="11">
        <f t="shared" ca="1" si="327"/>
        <v>0.3</v>
      </c>
      <c r="H2321" s="11">
        <f t="shared" ca="1" si="328"/>
        <v>0.5</v>
      </c>
      <c r="I2321" s="11">
        <f t="shared" ca="1" si="329"/>
        <v>0.17</v>
      </c>
      <c r="K2321" s="11">
        <f t="shared" ca="1" si="330"/>
        <v>0.1</v>
      </c>
      <c r="L2321" s="11">
        <f t="shared" ca="1" si="331"/>
        <v>0.3</v>
      </c>
      <c r="M2321" s="11">
        <f t="shared" ca="1" si="332"/>
        <v>0.5</v>
      </c>
      <c r="N2321" s="11">
        <f t="shared" ca="1" si="333"/>
        <v>0.17</v>
      </c>
      <c r="O2321" s="11">
        <f ca="1">(K2321-F2321)*'Meta-analysis (Recruitment)'!$B$4</f>
        <v>0</v>
      </c>
      <c r="Q2321" s="11">
        <f ca="1">(L2321-G2321)*'Meta-analysis (Recruitment)'!$B$4</f>
        <v>0</v>
      </c>
      <c r="S2321" s="11">
        <f ca="1">(M2321-H2321)*'Meta-analysis (Recruitment)'!$B$4</f>
        <v>0</v>
      </c>
      <c r="U2321" s="11">
        <f ca="1">(N2321-I2321)*'Meta-analysis (Recruitment)'!$B$4</f>
        <v>0</v>
      </c>
    </row>
    <row r="2322" spans="1:21">
      <c r="A2322" s="11">
        <v>0.318</v>
      </c>
      <c r="B2322" s="11" cm="1">
        <f t="array" aca="1" ref="B2322" ca="1">INDEX(
    INDIRECT("'Bootstrap Sampling (Recruitment'!$A$4:$A$4004"),
    RANDBETWEEN(
        MATCH('Meta-analysis (Recruitment)'!$B$5, INDIRECT("'Bootstrap Sampling (Recruitment'!$A$4:$A$4004"), 1),
        MATCH('Meta-analysis (Recruitment)'!$B$6, INDIRECT("'Bootstrap Sampling (Recruitment'!$A$4:$A$4004"), 1)
    ),
    1
)</f>
        <v>0</v>
      </c>
      <c r="C2322" s="11">
        <f t="shared" ca="1" si="325"/>
        <v>1</v>
      </c>
      <c r="F2322" s="11">
        <f t="shared" ca="1" si="326"/>
        <v>0.1</v>
      </c>
      <c r="G2322" s="11">
        <f t="shared" ca="1" si="327"/>
        <v>0.3</v>
      </c>
      <c r="H2322" s="11">
        <f t="shared" ca="1" si="328"/>
        <v>0.5</v>
      </c>
      <c r="I2322" s="11">
        <f t="shared" ca="1" si="329"/>
        <v>0.27</v>
      </c>
      <c r="K2322" s="11">
        <f t="shared" ca="1" si="330"/>
        <v>0.1</v>
      </c>
      <c r="L2322" s="11">
        <f t="shared" ca="1" si="331"/>
        <v>0.3</v>
      </c>
      <c r="M2322" s="11">
        <f t="shared" ca="1" si="332"/>
        <v>0.5</v>
      </c>
      <c r="N2322" s="11">
        <f t="shared" ca="1" si="333"/>
        <v>0.27</v>
      </c>
      <c r="O2322" s="11">
        <f ca="1">(K2322-F2322)*'Meta-analysis (Recruitment)'!$B$4</f>
        <v>0</v>
      </c>
      <c r="Q2322" s="11">
        <f ca="1">(L2322-G2322)*'Meta-analysis (Recruitment)'!$B$4</f>
        <v>0</v>
      </c>
      <c r="S2322" s="11">
        <f ca="1">(M2322-H2322)*'Meta-analysis (Recruitment)'!$B$4</f>
        <v>0</v>
      </c>
      <c r="U2322" s="11">
        <f ca="1">(N2322-I2322)*'Meta-analysis (Recruitment)'!$B$4</f>
        <v>0</v>
      </c>
    </row>
    <row r="2323" spans="1:21">
      <c r="A2323" s="11">
        <v>0.31900000000000001</v>
      </c>
      <c r="B2323" s="11" cm="1">
        <f t="array" aca="1" ref="B2323" ca="1">INDEX(
    INDIRECT("'Bootstrap Sampling (Recruitment'!$A$4:$A$4004"),
    RANDBETWEEN(
        MATCH('Meta-analysis (Recruitment)'!$B$5, INDIRECT("'Bootstrap Sampling (Recruitment'!$A$4:$A$4004"), 1),
        MATCH('Meta-analysis (Recruitment)'!$B$6, INDIRECT("'Bootstrap Sampling (Recruitment'!$A$4:$A$4004"), 1)
    ),
    1
)</f>
        <v>0</v>
      </c>
      <c r="C2323" s="11">
        <f t="shared" ca="1" si="325"/>
        <v>1</v>
      </c>
      <c r="F2323" s="11">
        <f t="shared" ca="1" si="326"/>
        <v>0.1</v>
      </c>
      <c r="G2323" s="11">
        <f t="shared" ca="1" si="327"/>
        <v>0.3</v>
      </c>
      <c r="H2323" s="11">
        <f t="shared" ca="1" si="328"/>
        <v>0.5</v>
      </c>
      <c r="I2323" s="11">
        <f t="shared" ca="1" si="329"/>
        <v>0.33</v>
      </c>
      <c r="K2323" s="11">
        <f t="shared" ca="1" si="330"/>
        <v>0.1</v>
      </c>
      <c r="L2323" s="11">
        <f t="shared" ca="1" si="331"/>
        <v>0.3</v>
      </c>
      <c r="M2323" s="11">
        <f t="shared" ca="1" si="332"/>
        <v>0.5</v>
      </c>
      <c r="N2323" s="11">
        <f t="shared" ca="1" si="333"/>
        <v>0.33</v>
      </c>
      <c r="O2323" s="11">
        <f ca="1">(K2323-F2323)*'Meta-analysis (Recruitment)'!$B$4</f>
        <v>0</v>
      </c>
      <c r="Q2323" s="11">
        <f ca="1">(L2323-G2323)*'Meta-analysis (Recruitment)'!$B$4</f>
        <v>0</v>
      </c>
      <c r="S2323" s="11">
        <f ca="1">(M2323-H2323)*'Meta-analysis (Recruitment)'!$B$4</f>
        <v>0</v>
      </c>
      <c r="U2323" s="11">
        <f ca="1">(N2323-I2323)*'Meta-analysis (Recruitment)'!$B$4</f>
        <v>0</v>
      </c>
    </row>
    <row r="2324" spans="1:21">
      <c r="A2324" s="11">
        <v>0.32</v>
      </c>
      <c r="B2324" s="11" cm="1">
        <f t="array" aca="1" ref="B2324" ca="1">INDEX(
    INDIRECT("'Bootstrap Sampling (Recruitment'!$A$4:$A$4004"),
    RANDBETWEEN(
        MATCH('Meta-analysis (Recruitment)'!$B$5, INDIRECT("'Bootstrap Sampling (Recruitment'!$A$4:$A$4004"), 1),
        MATCH('Meta-analysis (Recruitment)'!$B$6, INDIRECT("'Bootstrap Sampling (Recruitment'!$A$4:$A$4004"), 1)
    ),
    1
)</f>
        <v>0</v>
      </c>
      <c r="C2324" s="11">
        <f t="shared" ca="1" si="325"/>
        <v>1</v>
      </c>
      <c r="F2324" s="11">
        <f t="shared" ca="1" si="326"/>
        <v>0.1</v>
      </c>
      <c r="G2324" s="11">
        <f t="shared" ca="1" si="327"/>
        <v>0.3</v>
      </c>
      <c r="H2324" s="11">
        <f t="shared" ca="1" si="328"/>
        <v>0.5</v>
      </c>
      <c r="I2324" s="11">
        <f t="shared" ca="1" si="329"/>
        <v>0.47</v>
      </c>
      <c r="K2324" s="11">
        <f t="shared" ca="1" si="330"/>
        <v>0.1</v>
      </c>
      <c r="L2324" s="11">
        <f t="shared" ca="1" si="331"/>
        <v>0.3</v>
      </c>
      <c r="M2324" s="11">
        <f t="shared" ca="1" si="332"/>
        <v>0.5</v>
      </c>
      <c r="N2324" s="11">
        <f t="shared" ca="1" si="333"/>
        <v>0.47</v>
      </c>
      <c r="O2324" s="11">
        <f ca="1">(K2324-F2324)*'Meta-analysis (Recruitment)'!$B$4</f>
        <v>0</v>
      </c>
      <c r="Q2324" s="11">
        <f ca="1">(L2324-G2324)*'Meta-analysis (Recruitment)'!$B$4</f>
        <v>0</v>
      </c>
      <c r="S2324" s="11">
        <f ca="1">(M2324-H2324)*'Meta-analysis (Recruitment)'!$B$4</f>
        <v>0</v>
      </c>
      <c r="U2324" s="11">
        <f ca="1">(N2324-I2324)*'Meta-analysis (Recruitment)'!$B$4</f>
        <v>0</v>
      </c>
    </row>
    <row r="2325" spans="1:21">
      <c r="A2325" s="11">
        <v>0.32100000000000001</v>
      </c>
      <c r="B2325" s="11" cm="1">
        <f t="array" aca="1" ref="B2325" ca="1">INDEX(
    INDIRECT("'Bootstrap Sampling (Recruitment'!$A$4:$A$4004"),
    RANDBETWEEN(
        MATCH('Meta-analysis (Recruitment)'!$B$5, INDIRECT("'Bootstrap Sampling (Recruitment'!$A$4:$A$4004"), 1),
        MATCH('Meta-analysis (Recruitment)'!$B$6, INDIRECT("'Bootstrap Sampling (Recruitment'!$A$4:$A$4004"), 1)
    ),
    1
)</f>
        <v>0</v>
      </c>
      <c r="C2325" s="11">
        <f t="shared" ca="1" si="325"/>
        <v>1</v>
      </c>
      <c r="F2325" s="11">
        <f t="shared" ca="1" si="326"/>
        <v>0.1</v>
      </c>
      <c r="G2325" s="11">
        <f t="shared" ca="1" si="327"/>
        <v>0.3</v>
      </c>
      <c r="H2325" s="11">
        <f t="shared" ca="1" si="328"/>
        <v>0.5</v>
      </c>
      <c r="I2325" s="11">
        <f t="shared" ca="1" si="329"/>
        <v>0.32</v>
      </c>
      <c r="K2325" s="11">
        <f t="shared" ca="1" si="330"/>
        <v>0.1</v>
      </c>
      <c r="L2325" s="11">
        <f t="shared" ca="1" si="331"/>
        <v>0.3</v>
      </c>
      <c r="M2325" s="11">
        <f t="shared" ca="1" si="332"/>
        <v>0.5</v>
      </c>
      <c r="N2325" s="11">
        <f t="shared" ca="1" si="333"/>
        <v>0.32</v>
      </c>
      <c r="O2325" s="11">
        <f ca="1">(K2325-F2325)*'Meta-analysis (Recruitment)'!$B$4</f>
        <v>0</v>
      </c>
      <c r="Q2325" s="11">
        <f ca="1">(L2325-G2325)*'Meta-analysis (Recruitment)'!$B$4</f>
        <v>0</v>
      </c>
      <c r="S2325" s="11">
        <f ca="1">(M2325-H2325)*'Meta-analysis (Recruitment)'!$B$4</f>
        <v>0</v>
      </c>
      <c r="U2325" s="11">
        <f ca="1">(N2325-I2325)*'Meta-analysis (Recruitment)'!$B$4</f>
        <v>0</v>
      </c>
    </row>
    <row r="2326" spans="1:21">
      <c r="A2326" s="11">
        <v>0.32200000000000001</v>
      </c>
      <c r="B2326" s="11" cm="1">
        <f t="array" aca="1" ref="B2326" ca="1">INDEX(
    INDIRECT("'Bootstrap Sampling (Recruitment'!$A$4:$A$4004"),
    RANDBETWEEN(
        MATCH('Meta-analysis (Recruitment)'!$B$5, INDIRECT("'Bootstrap Sampling (Recruitment'!$A$4:$A$4004"), 1),
        MATCH('Meta-analysis (Recruitment)'!$B$6, INDIRECT("'Bootstrap Sampling (Recruitment'!$A$4:$A$4004"), 1)
    ),
    1
)</f>
        <v>0</v>
      </c>
      <c r="C2326" s="11">
        <f t="shared" ca="1" si="325"/>
        <v>1</v>
      </c>
      <c r="F2326" s="11">
        <f t="shared" ca="1" si="326"/>
        <v>0.1</v>
      </c>
      <c r="G2326" s="11">
        <f t="shared" ca="1" si="327"/>
        <v>0.3</v>
      </c>
      <c r="H2326" s="11">
        <f t="shared" ca="1" si="328"/>
        <v>0.5</v>
      </c>
      <c r="I2326" s="11">
        <f t="shared" ca="1" si="329"/>
        <v>0.24</v>
      </c>
      <c r="K2326" s="11">
        <f t="shared" ca="1" si="330"/>
        <v>0.1</v>
      </c>
      <c r="L2326" s="11">
        <f t="shared" ca="1" si="331"/>
        <v>0.3</v>
      </c>
      <c r="M2326" s="11">
        <f t="shared" ca="1" si="332"/>
        <v>0.5</v>
      </c>
      <c r="N2326" s="11">
        <f t="shared" ca="1" si="333"/>
        <v>0.24</v>
      </c>
      <c r="O2326" s="11">
        <f ca="1">(K2326-F2326)*'Meta-analysis (Recruitment)'!$B$4</f>
        <v>0</v>
      </c>
      <c r="Q2326" s="11">
        <f ca="1">(L2326-G2326)*'Meta-analysis (Recruitment)'!$B$4</f>
        <v>0</v>
      </c>
      <c r="S2326" s="11">
        <f ca="1">(M2326-H2326)*'Meta-analysis (Recruitment)'!$B$4</f>
        <v>0</v>
      </c>
      <c r="U2326" s="11">
        <f ca="1">(N2326-I2326)*'Meta-analysis (Recruitment)'!$B$4</f>
        <v>0</v>
      </c>
    </row>
    <row r="2327" spans="1:21">
      <c r="A2327" s="11">
        <v>0.32300000000000001</v>
      </c>
      <c r="B2327" s="11" cm="1">
        <f t="array" aca="1" ref="B2327" ca="1">INDEX(
    INDIRECT("'Bootstrap Sampling (Recruitment'!$A$4:$A$4004"),
    RANDBETWEEN(
        MATCH('Meta-analysis (Recruitment)'!$B$5, INDIRECT("'Bootstrap Sampling (Recruitment'!$A$4:$A$4004"), 1),
        MATCH('Meta-analysis (Recruitment)'!$B$6, INDIRECT("'Bootstrap Sampling (Recruitment'!$A$4:$A$4004"), 1)
    ),
    1
)</f>
        <v>0</v>
      </c>
      <c r="C2327" s="11">
        <f t="shared" ca="1" si="325"/>
        <v>1</v>
      </c>
      <c r="F2327" s="11">
        <f t="shared" ca="1" si="326"/>
        <v>0.1</v>
      </c>
      <c r="G2327" s="11">
        <f t="shared" ca="1" si="327"/>
        <v>0.3</v>
      </c>
      <c r="H2327" s="11">
        <f t="shared" ca="1" si="328"/>
        <v>0.5</v>
      </c>
      <c r="I2327" s="11">
        <f t="shared" ca="1" si="329"/>
        <v>0.21</v>
      </c>
      <c r="K2327" s="11">
        <f t="shared" ca="1" si="330"/>
        <v>0.1</v>
      </c>
      <c r="L2327" s="11">
        <f t="shared" ca="1" si="331"/>
        <v>0.3</v>
      </c>
      <c r="M2327" s="11">
        <f t="shared" ca="1" si="332"/>
        <v>0.5</v>
      </c>
      <c r="N2327" s="11">
        <f t="shared" ca="1" si="333"/>
        <v>0.21</v>
      </c>
      <c r="O2327" s="11">
        <f ca="1">(K2327-F2327)*'Meta-analysis (Recruitment)'!$B$4</f>
        <v>0</v>
      </c>
      <c r="Q2327" s="11">
        <f ca="1">(L2327-G2327)*'Meta-analysis (Recruitment)'!$B$4</f>
        <v>0</v>
      </c>
      <c r="S2327" s="11">
        <f ca="1">(M2327-H2327)*'Meta-analysis (Recruitment)'!$B$4</f>
        <v>0</v>
      </c>
      <c r="U2327" s="11">
        <f ca="1">(N2327-I2327)*'Meta-analysis (Recruitment)'!$B$4</f>
        <v>0</v>
      </c>
    </row>
    <row r="2328" spans="1:21">
      <c r="A2328" s="11">
        <v>0.32400000000000001</v>
      </c>
      <c r="B2328" s="11" cm="1">
        <f t="array" aca="1" ref="B2328" ca="1">INDEX(
    INDIRECT("'Bootstrap Sampling (Recruitment'!$A$4:$A$4004"),
    RANDBETWEEN(
        MATCH('Meta-analysis (Recruitment)'!$B$5, INDIRECT("'Bootstrap Sampling (Recruitment'!$A$4:$A$4004"), 1),
        MATCH('Meta-analysis (Recruitment)'!$B$6, INDIRECT("'Bootstrap Sampling (Recruitment'!$A$4:$A$4004"), 1)
    ),
    1
)</f>
        <v>0</v>
      </c>
      <c r="C2328" s="11">
        <f t="shared" ca="1" si="325"/>
        <v>1</v>
      </c>
      <c r="F2328" s="11">
        <f t="shared" ca="1" si="326"/>
        <v>0.1</v>
      </c>
      <c r="G2328" s="11">
        <f t="shared" ca="1" si="327"/>
        <v>0.3</v>
      </c>
      <c r="H2328" s="11">
        <f t="shared" ca="1" si="328"/>
        <v>0.5</v>
      </c>
      <c r="I2328" s="11">
        <f t="shared" ca="1" si="329"/>
        <v>0.46</v>
      </c>
      <c r="K2328" s="11">
        <f t="shared" ca="1" si="330"/>
        <v>0.1</v>
      </c>
      <c r="L2328" s="11">
        <f t="shared" ca="1" si="331"/>
        <v>0.3</v>
      </c>
      <c r="M2328" s="11">
        <f t="shared" ca="1" si="332"/>
        <v>0.5</v>
      </c>
      <c r="N2328" s="11">
        <f t="shared" ca="1" si="333"/>
        <v>0.46</v>
      </c>
      <c r="O2328" s="11">
        <f ca="1">(K2328-F2328)*'Meta-analysis (Recruitment)'!$B$4</f>
        <v>0</v>
      </c>
      <c r="Q2328" s="11">
        <f ca="1">(L2328-G2328)*'Meta-analysis (Recruitment)'!$B$4</f>
        <v>0</v>
      </c>
      <c r="S2328" s="11">
        <f ca="1">(M2328-H2328)*'Meta-analysis (Recruitment)'!$B$4</f>
        <v>0</v>
      </c>
      <c r="U2328" s="11">
        <f ca="1">(N2328-I2328)*'Meta-analysis (Recruitment)'!$B$4</f>
        <v>0</v>
      </c>
    </row>
    <row r="2329" spans="1:21">
      <c r="A2329" s="11">
        <v>0.32500000000000001</v>
      </c>
      <c r="B2329" s="11" cm="1">
        <f t="array" aca="1" ref="B2329" ca="1">INDEX(
    INDIRECT("'Bootstrap Sampling (Recruitment'!$A$4:$A$4004"),
    RANDBETWEEN(
        MATCH('Meta-analysis (Recruitment)'!$B$5, INDIRECT("'Bootstrap Sampling (Recruitment'!$A$4:$A$4004"), 1),
        MATCH('Meta-analysis (Recruitment)'!$B$6, INDIRECT("'Bootstrap Sampling (Recruitment'!$A$4:$A$4004"), 1)
    ),
    1
)</f>
        <v>0</v>
      </c>
      <c r="C2329" s="11">
        <f t="shared" ca="1" si="325"/>
        <v>1</v>
      </c>
      <c r="F2329" s="11">
        <f t="shared" ca="1" si="326"/>
        <v>0.1</v>
      </c>
      <c r="G2329" s="11">
        <f t="shared" ca="1" si="327"/>
        <v>0.3</v>
      </c>
      <c r="H2329" s="11">
        <f t="shared" ca="1" si="328"/>
        <v>0.5</v>
      </c>
      <c r="I2329" s="11">
        <f t="shared" ca="1" si="329"/>
        <v>0.11</v>
      </c>
      <c r="K2329" s="11">
        <f t="shared" ca="1" si="330"/>
        <v>0.1</v>
      </c>
      <c r="L2329" s="11">
        <f t="shared" ca="1" si="331"/>
        <v>0.3</v>
      </c>
      <c r="M2329" s="11">
        <f t="shared" ca="1" si="332"/>
        <v>0.5</v>
      </c>
      <c r="N2329" s="11">
        <f t="shared" ca="1" si="333"/>
        <v>0.11</v>
      </c>
      <c r="O2329" s="11">
        <f ca="1">(K2329-F2329)*'Meta-analysis (Recruitment)'!$B$4</f>
        <v>0</v>
      </c>
      <c r="Q2329" s="11">
        <f ca="1">(L2329-G2329)*'Meta-analysis (Recruitment)'!$B$4</f>
        <v>0</v>
      </c>
      <c r="S2329" s="11">
        <f ca="1">(M2329-H2329)*'Meta-analysis (Recruitment)'!$B$4</f>
        <v>0</v>
      </c>
      <c r="U2329" s="11">
        <f ca="1">(N2329-I2329)*'Meta-analysis (Recruitment)'!$B$4</f>
        <v>0</v>
      </c>
    </row>
    <row r="2330" spans="1:21">
      <c r="A2330" s="11">
        <v>0.32600000000000001</v>
      </c>
      <c r="B2330" s="11" cm="1">
        <f t="array" aca="1" ref="B2330" ca="1">INDEX(
    INDIRECT("'Bootstrap Sampling (Recruitment'!$A$4:$A$4004"),
    RANDBETWEEN(
        MATCH('Meta-analysis (Recruitment)'!$B$5, INDIRECT("'Bootstrap Sampling (Recruitment'!$A$4:$A$4004"), 1),
        MATCH('Meta-analysis (Recruitment)'!$B$6, INDIRECT("'Bootstrap Sampling (Recruitment'!$A$4:$A$4004"), 1)
    ),
    1
)</f>
        <v>0</v>
      </c>
      <c r="C2330" s="11">
        <f t="shared" ca="1" si="325"/>
        <v>1</v>
      </c>
      <c r="F2330" s="11">
        <f t="shared" ca="1" si="326"/>
        <v>0.1</v>
      </c>
      <c r="G2330" s="11">
        <f t="shared" ca="1" si="327"/>
        <v>0.3</v>
      </c>
      <c r="H2330" s="11">
        <f t="shared" ca="1" si="328"/>
        <v>0.5</v>
      </c>
      <c r="I2330" s="11">
        <f t="shared" ca="1" si="329"/>
        <v>0.28999999999999998</v>
      </c>
      <c r="K2330" s="11">
        <f t="shared" ca="1" si="330"/>
        <v>0.1</v>
      </c>
      <c r="L2330" s="11">
        <f t="shared" ca="1" si="331"/>
        <v>0.3</v>
      </c>
      <c r="M2330" s="11">
        <f t="shared" ca="1" si="332"/>
        <v>0.5</v>
      </c>
      <c r="N2330" s="11">
        <f t="shared" ca="1" si="333"/>
        <v>0.28999999999999998</v>
      </c>
      <c r="O2330" s="11">
        <f ca="1">(K2330-F2330)*'Meta-analysis (Recruitment)'!$B$4</f>
        <v>0</v>
      </c>
      <c r="Q2330" s="11">
        <f ca="1">(L2330-G2330)*'Meta-analysis (Recruitment)'!$B$4</f>
        <v>0</v>
      </c>
      <c r="S2330" s="11">
        <f ca="1">(M2330-H2330)*'Meta-analysis (Recruitment)'!$B$4</f>
        <v>0</v>
      </c>
      <c r="U2330" s="11">
        <f ca="1">(N2330-I2330)*'Meta-analysis (Recruitment)'!$B$4</f>
        <v>0</v>
      </c>
    </row>
    <row r="2331" spans="1:21">
      <c r="A2331" s="11">
        <v>0.32700000000000001</v>
      </c>
      <c r="B2331" s="11" cm="1">
        <f t="array" aca="1" ref="B2331" ca="1">INDEX(
    INDIRECT("'Bootstrap Sampling (Recruitment'!$A$4:$A$4004"),
    RANDBETWEEN(
        MATCH('Meta-analysis (Recruitment)'!$B$5, INDIRECT("'Bootstrap Sampling (Recruitment'!$A$4:$A$4004"), 1),
        MATCH('Meta-analysis (Recruitment)'!$B$6, INDIRECT("'Bootstrap Sampling (Recruitment'!$A$4:$A$4004"), 1)
    ),
    1
)</f>
        <v>0</v>
      </c>
      <c r="C2331" s="11">
        <f t="shared" ca="1" si="325"/>
        <v>1</v>
      </c>
      <c r="F2331" s="11">
        <f t="shared" ca="1" si="326"/>
        <v>0.1</v>
      </c>
      <c r="G2331" s="11">
        <f t="shared" ca="1" si="327"/>
        <v>0.3</v>
      </c>
      <c r="H2331" s="11">
        <f t="shared" ca="1" si="328"/>
        <v>0.5</v>
      </c>
      <c r="I2331" s="11">
        <f t="shared" ca="1" si="329"/>
        <v>0.41</v>
      </c>
      <c r="K2331" s="11">
        <f t="shared" ca="1" si="330"/>
        <v>0.1</v>
      </c>
      <c r="L2331" s="11">
        <f t="shared" ca="1" si="331"/>
        <v>0.3</v>
      </c>
      <c r="M2331" s="11">
        <f t="shared" ca="1" si="332"/>
        <v>0.5</v>
      </c>
      <c r="N2331" s="11">
        <f t="shared" ca="1" si="333"/>
        <v>0.41</v>
      </c>
      <c r="O2331" s="11">
        <f ca="1">(K2331-F2331)*'Meta-analysis (Recruitment)'!$B$4</f>
        <v>0</v>
      </c>
      <c r="Q2331" s="11">
        <f ca="1">(L2331-G2331)*'Meta-analysis (Recruitment)'!$B$4</f>
        <v>0</v>
      </c>
      <c r="S2331" s="11">
        <f ca="1">(M2331-H2331)*'Meta-analysis (Recruitment)'!$B$4</f>
        <v>0</v>
      </c>
      <c r="U2331" s="11">
        <f ca="1">(N2331-I2331)*'Meta-analysis (Recruitment)'!$B$4</f>
        <v>0</v>
      </c>
    </row>
    <row r="2332" spans="1:21">
      <c r="A2332" s="11">
        <v>0.32800000000000001</v>
      </c>
      <c r="B2332" s="11" cm="1">
        <f t="array" aca="1" ref="B2332" ca="1">INDEX(
    INDIRECT("'Bootstrap Sampling (Recruitment'!$A$4:$A$4004"),
    RANDBETWEEN(
        MATCH('Meta-analysis (Recruitment)'!$B$5, INDIRECT("'Bootstrap Sampling (Recruitment'!$A$4:$A$4004"), 1),
        MATCH('Meta-analysis (Recruitment)'!$B$6, INDIRECT("'Bootstrap Sampling (Recruitment'!$A$4:$A$4004"), 1)
    ),
    1
)</f>
        <v>0</v>
      </c>
      <c r="C2332" s="11">
        <f t="shared" ca="1" si="325"/>
        <v>1</v>
      </c>
      <c r="F2332" s="11">
        <f t="shared" ca="1" si="326"/>
        <v>0.1</v>
      </c>
      <c r="G2332" s="11">
        <f t="shared" ca="1" si="327"/>
        <v>0.3</v>
      </c>
      <c r="H2332" s="11">
        <f t="shared" ca="1" si="328"/>
        <v>0.5</v>
      </c>
      <c r="I2332" s="11">
        <f t="shared" ca="1" si="329"/>
        <v>0.32</v>
      </c>
      <c r="K2332" s="11">
        <f t="shared" ca="1" si="330"/>
        <v>0.1</v>
      </c>
      <c r="L2332" s="11">
        <f t="shared" ca="1" si="331"/>
        <v>0.3</v>
      </c>
      <c r="M2332" s="11">
        <f t="shared" ca="1" si="332"/>
        <v>0.5</v>
      </c>
      <c r="N2332" s="11">
        <f t="shared" ca="1" si="333"/>
        <v>0.32</v>
      </c>
      <c r="O2332" s="11">
        <f ca="1">(K2332-F2332)*'Meta-analysis (Recruitment)'!$B$4</f>
        <v>0</v>
      </c>
      <c r="Q2332" s="11">
        <f ca="1">(L2332-G2332)*'Meta-analysis (Recruitment)'!$B$4</f>
        <v>0</v>
      </c>
      <c r="S2332" s="11">
        <f ca="1">(M2332-H2332)*'Meta-analysis (Recruitment)'!$B$4</f>
        <v>0</v>
      </c>
      <c r="U2332" s="11">
        <f ca="1">(N2332-I2332)*'Meta-analysis (Recruitment)'!$B$4</f>
        <v>0</v>
      </c>
    </row>
    <row r="2333" spans="1:21">
      <c r="A2333" s="11">
        <v>0.32900000000000001</v>
      </c>
      <c r="B2333" s="11" cm="1">
        <f t="array" aca="1" ref="B2333" ca="1">INDEX(
    INDIRECT("'Bootstrap Sampling (Recruitment'!$A$4:$A$4004"),
    RANDBETWEEN(
        MATCH('Meta-analysis (Recruitment)'!$B$5, INDIRECT("'Bootstrap Sampling (Recruitment'!$A$4:$A$4004"), 1),
        MATCH('Meta-analysis (Recruitment)'!$B$6, INDIRECT("'Bootstrap Sampling (Recruitment'!$A$4:$A$4004"), 1)
    ),
    1
)</f>
        <v>0</v>
      </c>
      <c r="C2333" s="11">
        <f t="shared" ca="1" si="325"/>
        <v>1</v>
      </c>
      <c r="F2333" s="11">
        <f t="shared" ca="1" si="326"/>
        <v>0.1</v>
      </c>
      <c r="G2333" s="11">
        <f t="shared" ca="1" si="327"/>
        <v>0.3</v>
      </c>
      <c r="H2333" s="11">
        <f t="shared" ca="1" si="328"/>
        <v>0.5</v>
      </c>
      <c r="I2333" s="11">
        <f t="shared" ca="1" si="329"/>
        <v>0.23</v>
      </c>
      <c r="K2333" s="11">
        <f t="shared" ca="1" si="330"/>
        <v>0.1</v>
      </c>
      <c r="L2333" s="11">
        <f t="shared" ca="1" si="331"/>
        <v>0.3</v>
      </c>
      <c r="M2333" s="11">
        <f t="shared" ca="1" si="332"/>
        <v>0.5</v>
      </c>
      <c r="N2333" s="11">
        <f t="shared" ca="1" si="333"/>
        <v>0.23</v>
      </c>
      <c r="O2333" s="11">
        <f ca="1">(K2333-F2333)*'Meta-analysis (Recruitment)'!$B$4</f>
        <v>0</v>
      </c>
      <c r="Q2333" s="11">
        <f ca="1">(L2333-G2333)*'Meta-analysis (Recruitment)'!$B$4</f>
        <v>0</v>
      </c>
      <c r="S2333" s="11">
        <f ca="1">(M2333-H2333)*'Meta-analysis (Recruitment)'!$B$4</f>
        <v>0</v>
      </c>
      <c r="U2333" s="11">
        <f ca="1">(N2333-I2333)*'Meta-analysis (Recruitment)'!$B$4</f>
        <v>0</v>
      </c>
    </row>
    <row r="2334" spans="1:21">
      <c r="A2334" s="11">
        <v>0.33</v>
      </c>
      <c r="B2334" s="11" cm="1">
        <f t="array" aca="1" ref="B2334" ca="1">INDEX(
    INDIRECT("'Bootstrap Sampling (Recruitment'!$A$4:$A$4004"),
    RANDBETWEEN(
        MATCH('Meta-analysis (Recruitment)'!$B$5, INDIRECT("'Bootstrap Sampling (Recruitment'!$A$4:$A$4004"), 1),
        MATCH('Meta-analysis (Recruitment)'!$B$6, INDIRECT("'Bootstrap Sampling (Recruitment'!$A$4:$A$4004"), 1)
    ),
    1
)</f>
        <v>0</v>
      </c>
      <c r="C2334" s="11">
        <f t="shared" ca="1" si="325"/>
        <v>1</v>
      </c>
      <c r="F2334" s="11">
        <f t="shared" ca="1" si="326"/>
        <v>0.1</v>
      </c>
      <c r="G2334" s="11">
        <f t="shared" ca="1" si="327"/>
        <v>0.3</v>
      </c>
      <c r="H2334" s="11">
        <f t="shared" ca="1" si="328"/>
        <v>0.5</v>
      </c>
      <c r="I2334" s="11">
        <f t="shared" ca="1" si="329"/>
        <v>0.42</v>
      </c>
      <c r="K2334" s="11">
        <f t="shared" ca="1" si="330"/>
        <v>0.1</v>
      </c>
      <c r="L2334" s="11">
        <f t="shared" ca="1" si="331"/>
        <v>0.3</v>
      </c>
      <c r="M2334" s="11">
        <f t="shared" ca="1" si="332"/>
        <v>0.5</v>
      </c>
      <c r="N2334" s="11">
        <f t="shared" ca="1" si="333"/>
        <v>0.42</v>
      </c>
      <c r="O2334" s="11">
        <f ca="1">(K2334-F2334)*'Meta-analysis (Recruitment)'!$B$4</f>
        <v>0</v>
      </c>
      <c r="Q2334" s="11">
        <f ca="1">(L2334-G2334)*'Meta-analysis (Recruitment)'!$B$4</f>
        <v>0</v>
      </c>
      <c r="S2334" s="11">
        <f ca="1">(M2334-H2334)*'Meta-analysis (Recruitment)'!$B$4</f>
        <v>0</v>
      </c>
      <c r="U2334" s="11">
        <f ca="1">(N2334-I2334)*'Meta-analysis (Recruitment)'!$B$4</f>
        <v>0</v>
      </c>
    </row>
    <row r="2335" spans="1:21">
      <c r="A2335" s="11">
        <v>0.33100000000000002</v>
      </c>
      <c r="B2335" s="11" cm="1">
        <f t="array" aca="1" ref="B2335" ca="1">INDEX(
    INDIRECT("'Bootstrap Sampling (Recruitment'!$A$4:$A$4004"),
    RANDBETWEEN(
        MATCH('Meta-analysis (Recruitment)'!$B$5, INDIRECT("'Bootstrap Sampling (Recruitment'!$A$4:$A$4004"), 1),
        MATCH('Meta-analysis (Recruitment)'!$B$6, INDIRECT("'Bootstrap Sampling (Recruitment'!$A$4:$A$4004"), 1)
    ),
    1
)</f>
        <v>0</v>
      </c>
      <c r="C2335" s="11">
        <f t="shared" ca="1" si="325"/>
        <v>1</v>
      </c>
      <c r="F2335" s="11">
        <f t="shared" ca="1" si="326"/>
        <v>0.1</v>
      </c>
      <c r="G2335" s="11">
        <f t="shared" ca="1" si="327"/>
        <v>0.3</v>
      </c>
      <c r="H2335" s="11">
        <f t="shared" ca="1" si="328"/>
        <v>0.5</v>
      </c>
      <c r="I2335" s="11">
        <f t="shared" ca="1" si="329"/>
        <v>0.18</v>
      </c>
      <c r="K2335" s="11">
        <f t="shared" ca="1" si="330"/>
        <v>0.1</v>
      </c>
      <c r="L2335" s="11">
        <f t="shared" ca="1" si="331"/>
        <v>0.3</v>
      </c>
      <c r="M2335" s="11">
        <f t="shared" ca="1" si="332"/>
        <v>0.5</v>
      </c>
      <c r="N2335" s="11">
        <f t="shared" ca="1" si="333"/>
        <v>0.18</v>
      </c>
      <c r="O2335" s="11">
        <f ca="1">(K2335-F2335)*'Meta-analysis (Recruitment)'!$B$4</f>
        <v>0</v>
      </c>
      <c r="Q2335" s="11">
        <f ca="1">(L2335-G2335)*'Meta-analysis (Recruitment)'!$B$4</f>
        <v>0</v>
      </c>
      <c r="S2335" s="11">
        <f ca="1">(M2335-H2335)*'Meta-analysis (Recruitment)'!$B$4</f>
        <v>0</v>
      </c>
      <c r="U2335" s="11">
        <f ca="1">(N2335-I2335)*'Meta-analysis (Recruitment)'!$B$4</f>
        <v>0</v>
      </c>
    </row>
    <row r="2336" spans="1:21">
      <c r="A2336" s="11">
        <v>0.33200000000000002</v>
      </c>
      <c r="B2336" s="11" cm="1">
        <f t="array" aca="1" ref="B2336" ca="1">INDEX(
    INDIRECT("'Bootstrap Sampling (Recruitment'!$A$4:$A$4004"),
    RANDBETWEEN(
        MATCH('Meta-analysis (Recruitment)'!$B$5, INDIRECT("'Bootstrap Sampling (Recruitment'!$A$4:$A$4004"), 1),
        MATCH('Meta-analysis (Recruitment)'!$B$6, INDIRECT("'Bootstrap Sampling (Recruitment'!$A$4:$A$4004"), 1)
    ),
    1
)</f>
        <v>0</v>
      </c>
      <c r="C2336" s="11">
        <f t="shared" ca="1" si="325"/>
        <v>1</v>
      </c>
      <c r="F2336" s="11">
        <f t="shared" ca="1" si="326"/>
        <v>0.1</v>
      </c>
      <c r="G2336" s="11">
        <f t="shared" ca="1" si="327"/>
        <v>0.3</v>
      </c>
      <c r="H2336" s="11">
        <f t="shared" ca="1" si="328"/>
        <v>0.5</v>
      </c>
      <c r="I2336" s="11">
        <f t="shared" ca="1" si="329"/>
        <v>0.5</v>
      </c>
      <c r="K2336" s="11">
        <f t="shared" ca="1" si="330"/>
        <v>0.1</v>
      </c>
      <c r="L2336" s="11">
        <f t="shared" ca="1" si="331"/>
        <v>0.3</v>
      </c>
      <c r="M2336" s="11">
        <f t="shared" ca="1" si="332"/>
        <v>0.5</v>
      </c>
      <c r="N2336" s="11">
        <f t="shared" ca="1" si="333"/>
        <v>0.5</v>
      </c>
      <c r="O2336" s="11">
        <f ca="1">(K2336-F2336)*'Meta-analysis (Recruitment)'!$B$4</f>
        <v>0</v>
      </c>
      <c r="Q2336" s="11">
        <f ca="1">(L2336-G2336)*'Meta-analysis (Recruitment)'!$B$4</f>
        <v>0</v>
      </c>
      <c r="S2336" s="11">
        <f ca="1">(M2336-H2336)*'Meta-analysis (Recruitment)'!$B$4</f>
        <v>0</v>
      </c>
      <c r="U2336" s="11">
        <f ca="1">(N2336-I2336)*'Meta-analysis (Recruitment)'!$B$4</f>
        <v>0</v>
      </c>
    </row>
    <row r="2337" spans="1:21">
      <c r="A2337" s="11">
        <v>0.33300000000000002</v>
      </c>
      <c r="B2337" s="11" cm="1">
        <f t="array" aca="1" ref="B2337" ca="1">INDEX(
    INDIRECT("'Bootstrap Sampling (Recruitment'!$A$4:$A$4004"),
    RANDBETWEEN(
        MATCH('Meta-analysis (Recruitment)'!$B$5, INDIRECT("'Bootstrap Sampling (Recruitment'!$A$4:$A$4004"), 1),
        MATCH('Meta-analysis (Recruitment)'!$B$6, INDIRECT("'Bootstrap Sampling (Recruitment'!$A$4:$A$4004"), 1)
    ),
    1
)</f>
        <v>0</v>
      </c>
      <c r="C2337" s="11">
        <f t="shared" ca="1" si="325"/>
        <v>1</v>
      </c>
      <c r="F2337" s="11">
        <f t="shared" ca="1" si="326"/>
        <v>0.1</v>
      </c>
      <c r="G2337" s="11">
        <f t="shared" ca="1" si="327"/>
        <v>0.3</v>
      </c>
      <c r="H2337" s="11">
        <f t="shared" ca="1" si="328"/>
        <v>0.5</v>
      </c>
      <c r="I2337" s="11">
        <f t="shared" ca="1" si="329"/>
        <v>0.21</v>
      </c>
      <c r="K2337" s="11">
        <f t="shared" ca="1" si="330"/>
        <v>0.1</v>
      </c>
      <c r="L2337" s="11">
        <f t="shared" ca="1" si="331"/>
        <v>0.3</v>
      </c>
      <c r="M2337" s="11">
        <f t="shared" ca="1" si="332"/>
        <v>0.5</v>
      </c>
      <c r="N2337" s="11">
        <f t="shared" ca="1" si="333"/>
        <v>0.21</v>
      </c>
      <c r="O2337" s="11">
        <f ca="1">(K2337-F2337)*'Meta-analysis (Recruitment)'!$B$4</f>
        <v>0</v>
      </c>
      <c r="Q2337" s="11">
        <f ca="1">(L2337-G2337)*'Meta-analysis (Recruitment)'!$B$4</f>
        <v>0</v>
      </c>
      <c r="S2337" s="11">
        <f ca="1">(M2337-H2337)*'Meta-analysis (Recruitment)'!$B$4</f>
        <v>0</v>
      </c>
      <c r="U2337" s="11">
        <f ca="1">(N2337-I2337)*'Meta-analysis (Recruitment)'!$B$4</f>
        <v>0</v>
      </c>
    </row>
    <row r="2338" spans="1:21">
      <c r="A2338" s="11">
        <v>0.33400000000000002</v>
      </c>
      <c r="B2338" s="11" cm="1">
        <f t="array" aca="1" ref="B2338" ca="1">INDEX(
    INDIRECT("'Bootstrap Sampling (Recruitment'!$A$4:$A$4004"),
    RANDBETWEEN(
        MATCH('Meta-analysis (Recruitment)'!$B$5, INDIRECT("'Bootstrap Sampling (Recruitment'!$A$4:$A$4004"), 1),
        MATCH('Meta-analysis (Recruitment)'!$B$6, INDIRECT("'Bootstrap Sampling (Recruitment'!$A$4:$A$4004"), 1)
    ),
    1
)</f>
        <v>0</v>
      </c>
      <c r="C2338" s="11">
        <f t="shared" ca="1" si="325"/>
        <v>1</v>
      </c>
      <c r="F2338" s="11">
        <f t="shared" ca="1" si="326"/>
        <v>0.1</v>
      </c>
      <c r="G2338" s="11">
        <f t="shared" ca="1" si="327"/>
        <v>0.3</v>
      </c>
      <c r="H2338" s="11">
        <f t="shared" ca="1" si="328"/>
        <v>0.5</v>
      </c>
      <c r="I2338" s="11">
        <f t="shared" ca="1" si="329"/>
        <v>0.2</v>
      </c>
      <c r="K2338" s="11">
        <f t="shared" ca="1" si="330"/>
        <v>0.1</v>
      </c>
      <c r="L2338" s="11">
        <f t="shared" ca="1" si="331"/>
        <v>0.3</v>
      </c>
      <c r="M2338" s="11">
        <f t="shared" ca="1" si="332"/>
        <v>0.5</v>
      </c>
      <c r="N2338" s="11">
        <f t="shared" ca="1" si="333"/>
        <v>0.2</v>
      </c>
      <c r="O2338" s="11">
        <f ca="1">(K2338-F2338)*'Meta-analysis (Recruitment)'!$B$4</f>
        <v>0</v>
      </c>
      <c r="Q2338" s="11">
        <f ca="1">(L2338-G2338)*'Meta-analysis (Recruitment)'!$B$4</f>
        <v>0</v>
      </c>
      <c r="S2338" s="11">
        <f ca="1">(M2338-H2338)*'Meta-analysis (Recruitment)'!$B$4</f>
        <v>0</v>
      </c>
      <c r="U2338" s="11">
        <f ca="1">(N2338-I2338)*'Meta-analysis (Recruitment)'!$B$4</f>
        <v>0</v>
      </c>
    </row>
    <row r="2339" spans="1:21">
      <c r="A2339" s="11">
        <v>0.33500000000000002</v>
      </c>
      <c r="B2339" s="11" cm="1">
        <f t="array" aca="1" ref="B2339" ca="1">INDEX(
    INDIRECT("'Bootstrap Sampling (Recruitment'!$A$4:$A$4004"),
    RANDBETWEEN(
        MATCH('Meta-analysis (Recruitment)'!$B$5, INDIRECT("'Bootstrap Sampling (Recruitment'!$A$4:$A$4004"), 1),
        MATCH('Meta-analysis (Recruitment)'!$B$6, INDIRECT("'Bootstrap Sampling (Recruitment'!$A$4:$A$4004"), 1)
    ),
    1
)</f>
        <v>0</v>
      </c>
      <c r="C2339" s="11">
        <f t="shared" ca="1" si="325"/>
        <v>1</v>
      </c>
      <c r="F2339" s="11">
        <f t="shared" ca="1" si="326"/>
        <v>0.1</v>
      </c>
      <c r="G2339" s="11">
        <f t="shared" ca="1" si="327"/>
        <v>0.3</v>
      </c>
      <c r="H2339" s="11">
        <f t="shared" ca="1" si="328"/>
        <v>0.5</v>
      </c>
      <c r="I2339" s="11">
        <f t="shared" ca="1" si="329"/>
        <v>0.15</v>
      </c>
      <c r="K2339" s="11">
        <f t="shared" ca="1" si="330"/>
        <v>0.1</v>
      </c>
      <c r="L2339" s="11">
        <f t="shared" ca="1" si="331"/>
        <v>0.3</v>
      </c>
      <c r="M2339" s="11">
        <f t="shared" ca="1" si="332"/>
        <v>0.5</v>
      </c>
      <c r="N2339" s="11">
        <f t="shared" ca="1" si="333"/>
        <v>0.15</v>
      </c>
      <c r="O2339" s="11">
        <f ca="1">(K2339-F2339)*'Meta-analysis (Recruitment)'!$B$4</f>
        <v>0</v>
      </c>
      <c r="Q2339" s="11">
        <f ca="1">(L2339-G2339)*'Meta-analysis (Recruitment)'!$B$4</f>
        <v>0</v>
      </c>
      <c r="S2339" s="11">
        <f ca="1">(M2339-H2339)*'Meta-analysis (Recruitment)'!$B$4</f>
        <v>0</v>
      </c>
      <c r="U2339" s="11">
        <f ca="1">(N2339-I2339)*'Meta-analysis (Recruitment)'!$B$4</f>
        <v>0</v>
      </c>
    </row>
    <row r="2340" spans="1:21">
      <c r="A2340" s="11">
        <v>0.33600000000000002</v>
      </c>
      <c r="B2340" s="11" cm="1">
        <f t="array" aca="1" ref="B2340" ca="1">INDEX(
    INDIRECT("'Bootstrap Sampling (Recruitment'!$A$4:$A$4004"),
    RANDBETWEEN(
        MATCH('Meta-analysis (Recruitment)'!$B$5, INDIRECT("'Bootstrap Sampling (Recruitment'!$A$4:$A$4004"), 1),
        MATCH('Meta-analysis (Recruitment)'!$B$6, INDIRECT("'Bootstrap Sampling (Recruitment'!$A$4:$A$4004"), 1)
    ),
    1
)</f>
        <v>0</v>
      </c>
      <c r="C2340" s="11">
        <f t="shared" ca="1" si="325"/>
        <v>1</v>
      </c>
      <c r="F2340" s="11">
        <f t="shared" ca="1" si="326"/>
        <v>0.1</v>
      </c>
      <c r="G2340" s="11">
        <f t="shared" ca="1" si="327"/>
        <v>0.3</v>
      </c>
      <c r="H2340" s="11">
        <f t="shared" ca="1" si="328"/>
        <v>0.5</v>
      </c>
      <c r="I2340" s="11">
        <f t="shared" ca="1" si="329"/>
        <v>0.43</v>
      </c>
      <c r="K2340" s="11">
        <f t="shared" ca="1" si="330"/>
        <v>0.1</v>
      </c>
      <c r="L2340" s="11">
        <f t="shared" ca="1" si="331"/>
        <v>0.3</v>
      </c>
      <c r="M2340" s="11">
        <f t="shared" ca="1" si="332"/>
        <v>0.5</v>
      </c>
      <c r="N2340" s="11">
        <f t="shared" ca="1" si="333"/>
        <v>0.43</v>
      </c>
      <c r="O2340" s="11">
        <f ca="1">(K2340-F2340)*'Meta-analysis (Recruitment)'!$B$4</f>
        <v>0</v>
      </c>
      <c r="Q2340" s="11">
        <f ca="1">(L2340-G2340)*'Meta-analysis (Recruitment)'!$B$4</f>
        <v>0</v>
      </c>
      <c r="S2340" s="11">
        <f ca="1">(M2340-H2340)*'Meta-analysis (Recruitment)'!$B$4</f>
        <v>0</v>
      </c>
      <c r="U2340" s="11">
        <f ca="1">(N2340-I2340)*'Meta-analysis (Recruitment)'!$B$4</f>
        <v>0</v>
      </c>
    </row>
    <row r="2341" spans="1:21">
      <c r="A2341" s="11">
        <v>0.33700000000000002</v>
      </c>
      <c r="B2341" s="11" cm="1">
        <f t="array" aca="1" ref="B2341" ca="1">INDEX(
    INDIRECT("'Bootstrap Sampling (Recruitment'!$A$4:$A$4004"),
    RANDBETWEEN(
        MATCH('Meta-analysis (Recruitment)'!$B$5, INDIRECT("'Bootstrap Sampling (Recruitment'!$A$4:$A$4004"), 1),
        MATCH('Meta-analysis (Recruitment)'!$B$6, INDIRECT("'Bootstrap Sampling (Recruitment'!$A$4:$A$4004"), 1)
    ),
    1
)</f>
        <v>0</v>
      </c>
      <c r="C2341" s="11">
        <f t="shared" ca="1" si="325"/>
        <v>1</v>
      </c>
      <c r="F2341" s="11">
        <f t="shared" ca="1" si="326"/>
        <v>0.1</v>
      </c>
      <c r="G2341" s="11">
        <f t="shared" ca="1" si="327"/>
        <v>0.3</v>
      </c>
      <c r="H2341" s="11">
        <f t="shared" ca="1" si="328"/>
        <v>0.5</v>
      </c>
      <c r="I2341" s="11">
        <f t="shared" ca="1" si="329"/>
        <v>0.17</v>
      </c>
      <c r="K2341" s="11">
        <f t="shared" ca="1" si="330"/>
        <v>0.1</v>
      </c>
      <c r="L2341" s="11">
        <f t="shared" ca="1" si="331"/>
        <v>0.3</v>
      </c>
      <c r="M2341" s="11">
        <f t="shared" ca="1" si="332"/>
        <v>0.5</v>
      </c>
      <c r="N2341" s="11">
        <f t="shared" ca="1" si="333"/>
        <v>0.17</v>
      </c>
      <c r="O2341" s="11">
        <f ca="1">(K2341-F2341)*'Meta-analysis (Recruitment)'!$B$4</f>
        <v>0</v>
      </c>
      <c r="Q2341" s="11">
        <f ca="1">(L2341-G2341)*'Meta-analysis (Recruitment)'!$B$4</f>
        <v>0</v>
      </c>
      <c r="S2341" s="11">
        <f ca="1">(M2341-H2341)*'Meta-analysis (Recruitment)'!$B$4</f>
        <v>0</v>
      </c>
      <c r="U2341" s="11">
        <f ca="1">(N2341-I2341)*'Meta-analysis (Recruitment)'!$B$4</f>
        <v>0</v>
      </c>
    </row>
    <row r="2342" spans="1:21">
      <c r="A2342" s="11">
        <v>0.33800000000000002</v>
      </c>
      <c r="B2342" s="11" cm="1">
        <f t="array" aca="1" ref="B2342" ca="1">INDEX(
    INDIRECT("'Bootstrap Sampling (Recruitment'!$A$4:$A$4004"),
    RANDBETWEEN(
        MATCH('Meta-analysis (Recruitment)'!$B$5, INDIRECT("'Bootstrap Sampling (Recruitment'!$A$4:$A$4004"), 1),
        MATCH('Meta-analysis (Recruitment)'!$B$6, INDIRECT("'Bootstrap Sampling (Recruitment'!$A$4:$A$4004"), 1)
    ),
    1
)</f>
        <v>0</v>
      </c>
      <c r="C2342" s="11">
        <f t="shared" ref="C2342:C2405" ca="1" si="334">AVERAGE(B2342:B2342)+1</f>
        <v>1</v>
      </c>
      <c r="F2342" s="11">
        <f t="shared" ca="1" si="326"/>
        <v>0.1</v>
      </c>
      <c r="G2342" s="11">
        <f t="shared" ca="1" si="327"/>
        <v>0.3</v>
      </c>
      <c r="H2342" s="11">
        <f t="shared" ca="1" si="328"/>
        <v>0.5</v>
      </c>
      <c r="I2342" s="11">
        <f t="shared" ca="1" si="329"/>
        <v>0.25</v>
      </c>
      <c r="K2342" s="11">
        <f t="shared" ca="1" si="330"/>
        <v>0.1</v>
      </c>
      <c r="L2342" s="11">
        <f t="shared" ca="1" si="331"/>
        <v>0.3</v>
      </c>
      <c r="M2342" s="11">
        <f t="shared" ca="1" si="332"/>
        <v>0.5</v>
      </c>
      <c r="N2342" s="11">
        <f t="shared" ca="1" si="333"/>
        <v>0.25</v>
      </c>
      <c r="O2342" s="11">
        <f ca="1">(K2342-F2342)*'Meta-analysis (Recruitment)'!$B$4</f>
        <v>0</v>
      </c>
      <c r="Q2342" s="11">
        <f ca="1">(L2342-G2342)*'Meta-analysis (Recruitment)'!$B$4</f>
        <v>0</v>
      </c>
      <c r="S2342" s="11">
        <f ca="1">(M2342-H2342)*'Meta-analysis (Recruitment)'!$B$4</f>
        <v>0</v>
      </c>
      <c r="U2342" s="11">
        <f ca="1">(N2342-I2342)*'Meta-analysis (Recruitment)'!$B$4</f>
        <v>0</v>
      </c>
    </row>
    <row r="2343" spans="1:21">
      <c r="A2343" s="11">
        <v>0.33900000000000002</v>
      </c>
      <c r="B2343" s="11" cm="1">
        <f t="array" aca="1" ref="B2343" ca="1">INDEX(
    INDIRECT("'Bootstrap Sampling (Recruitment'!$A$4:$A$4004"),
    RANDBETWEEN(
        MATCH('Meta-analysis (Recruitment)'!$B$5, INDIRECT("'Bootstrap Sampling (Recruitment'!$A$4:$A$4004"), 1),
        MATCH('Meta-analysis (Recruitment)'!$B$6, INDIRECT("'Bootstrap Sampling (Recruitment'!$A$4:$A$4004"), 1)
    ),
    1
)</f>
        <v>0</v>
      </c>
      <c r="C2343" s="11">
        <f t="shared" ca="1" si="334"/>
        <v>1</v>
      </c>
      <c r="F2343" s="11">
        <f t="shared" ca="1" si="326"/>
        <v>0.1</v>
      </c>
      <c r="G2343" s="11">
        <f t="shared" ca="1" si="327"/>
        <v>0.3</v>
      </c>
      <c r="H2343" s="11">
        <f t="shared" ca="1" si="328"/>
        <v>0.5</v>
      </c>
      <c r="I2343" s="11">
        <f t="shared" ca="1" si="329"/>
        <v>0.47</v>
      </c>
      <c r="K2343" s="11">
        <f t="shared" ca="1" si="330"/>
        <v>0.1</v>
      </c>
      <c r="L2343" s="11">
        <f t="shared" ca="1" si="331"/>
        <v>0.3</v>
      </c>
      <c r="M2343" s="11">
        <f t="shared" ca="1" si="332"/>
        <v>0.5</v>
      </c>
      <c r="N2343" s="11">
        <f t="shared" ca="1" si="333"/>
        <v>0.47</v>
      </c>
      <c r="O2343" s="11">
        <f ca="1">(K2343-F2343)*'Meta-analysis (Recruitment)'!$B$4</f>
        <v>0</v>
      </c>
      <c r="Q2343" s="11">
        <f ca="1">(L2343-G2343)*'Meta-analysis (Recruitment)'!$B$4</f>
        <v>0</v>
      </c>
      <c r="S2343" s="11">
        <f ca="1">(M2343-H2343)*'Meta-analysis (Recruitment)'!$B$4</f>
        <v>0</v>
      </c>
      <c r="U2343" s="11">
        <f ca="1">(N2343-I2343)*'Meta-analysis (Recruitment)'!$B$4</f>
        <v>0</v>
      </c>
    </row>
    <row r="2344" spans="1:21">
      <c r="A2344" s="11">
        <v>0.34</v>
      </c>
      <c r="B2344" s="11" cm="1">
        <f t="array" aca="1" ref="B2344" ca="1">INDEX(
    INDIRECT("'Bootstrap Sampling (Recruitment'!$A$4:$A$4004"),
    RANDBETWEEN(
        MATCH('Meta-analysis (Recruitment)'!$B$5, INDIRECT("'Bootstrap Sampling (Recruitment'!$A$4:$A$4004"), 1),
        MATCH('Meta-analysis (Recruitment)'!$B$6, INDIRECT("'Bootstrap Sampling (Recruitment'!$A$4:$A$4004"), 1)
    ),
    1
)</f>
        <v>0</v>
      </c>
      <c r="C2344" s="11">
        <f t="shared" ca="1" si="334"/>
        <v>1</v>
      </c>
      <c r="F2344" s="11">
        <f t="shared" ca="1" si="326"/>
        <v>0.1</v>
      </c>
      <c r="G2344" s="11">
        <f t="shared" ca="1" si="327"/>
        <v>0.3</v>
      </c>
      <c r="H2344" s="11">
        <f t="shared" ca="1" si="328"/>
        <v>0.5</v>
      </c>
      <c r="I2344" s="11">
        <f t="shared" ca="1" si="329"/>
        <v>0.41</v>
      </c>
      <c r="K2344" s="11">
        <f t="shared" ca="1" si="330"/>
        <v>0.1</v>
      </c>
      <c r="L2344" s="11">
        <f t="shared" ca="1" si="331"/>
        <v>0.3</v>
      </c>
      <c r="M2344" s="11">
        <f t="shared" ca="1" si="332"/>
        <v>0.5</v>
      </c>
      <c r="N2344" s="11">
        <f t="shared" ca="1" si="333"/>
        <v>0.41</v>
      </c>
      <c r="O2344" s="11">
        <f ca="1">(K2344-F2344)*'Meta-analysis (Recruitment)'!$B$4</f>
        <v>0</v>
      </c>
      <c r="Q2344" s="11">
        <f ca="1">(L2344-G2344)*'Meta-analysis (Recruitment)'!$B$4</f>
        <v>0</v>
      </c>
      <c r="S2344" s="11">
        <f ca="1">(M2344-H2344)*'Meta-analysis (Recruitment)'!$B$4</f>
        <v>0</v>
      </c>
      <c r="U2344" s="11">
        <f ca="1">(N2344-I2344)*'Meta-analysis (Recruitment)'!$B$4</f>
        <v>0</v>
      </c>
    </row>
    <row r="2345" spans="1:21">
      <c r="A2345" s="11">
        <v>0.34100000000000003</v>
      </c>
      <c r="B2345" s="11" cm="1">
        <f t="array" aca="1" ref="B2345" ca="1">INDEX(
    INDIRECT("'Bootstrap Sampling (Recruitment'!$A$4:$A$4004"),
    RANDBETWEEN(
        MATCH('Meta-analysis (Recruitment)'!$B$5, INDIRECT("'Bootstrap Sampling (Recruitment'!$A$4:$A$4004"), 1),
        MATCH('Meta-analysis (Recruitment)'!$B$6, INDIRECT("'Bootstrap Sampling (Recruitment'!$A$4:$A$4004"), 1)
    ),
    1
)</f>
        <v>0</v>
      </c>
      <c r="C2345" s="11">
        <f t="shared" ca="1" si="334"/>
        <v>1</v>
      </c>
      <c r="F2345" s="11">
        <f t="shared" ca="1" si="326"/>
        <v>0.1</v>
      </c>
      <c r="G2345" s="11">
        <f t="shared" ca="1" si="327"/>
        <v>0.3</v>
      </c>
      <c r="H2345" s="11">
        <f t="shared" ca="1" si="328"/>
        <v>0.5</v>
      </c>
      <c r="I2345" s="11">
        <f t="shared" ca="1" si="329"/>
        <v>0.35</v>
      </c>
      <c r="K2345" s="11">
        <f t="shared" ca="1" si="330"/>
        <v>0.1</v>
      </c>
      <c r="L2345" s="11">
        <f t="shared" ca="1" si="331"/>
        <v>0.3</v>
      </c>
      <c r="M2345" s="11">
        <f t="shared" ca="1" si="332"/>
        <v>0.5</v>
      </c>
      <c r="N2345" s="11">
        <f t="shared" ca="1" si="333"/>
        <v>0.35</v>
      </c>
      <c r="O2345" s="11">
        <f ca="1">(K2345-F2345)*'Meta-analysis (Recruitment)'!$B$4</f>
        <v>0</v>
      </c>
      <c r="Q2345" s="11">
        <f ca="1">(L2345-G2345)*'Meta-analysis (Recruitment)'!$B$4</f>
        <v>0</v>
      </c>
      <c r="S2345" s="11">
        <f ca="1">(M2345-H2345)*'Meta-analysis (Recruitment)'!$B$4</f>
        <v>0</v>
      </c>
      <c r="U2345" s="11">
        <f ca="1">(N2345-I2345)*'Meta-analysis (Recruitment)'!$B$4</f>
        <v>0</v>
      </c>
    </row>
    <row r="2346" spans="1:21">
      <c r="A2346" s="11">
        <v>0.34200000000000003</v>
      </c>
      <c r="B2346" s="11" cm="1">
        <f t="array" aca="1" ref="B2346" ca="1">INDEX(
    INDIRECT("'Bootstrap Sampling (Recruitment'!$A$4:$A$4004"),
    RANDBETWEEN(
        MATCH('Meta-analysis (Recruitment)'!$B$5, INDIRECT("'Bootstrap Sampling (Recruitment'!$A$4:$A$4004"), 1),
        MATCH('Meta-analysis (Recruitment)'!$B$6, INDIRECT("'Bootstrap Sampling (Recruitment'!$A$4:$A$4004"), 1)
    ),
    1
)</f>
        <v>0</v>
      </c>
      <c r="C2346" s="11">
        <f t="shared" ca="1" si="334"/>
        <v>1</v>
      </c>
      <c r="F2346" s="11">
        <f t="shared" ca="1" si="326"/>
        <v>0.1</v>
      </c>
      <c r="G2346" s="11">
        <f t="shared" ca="1" si="327"/>
        <v>0.3</v>
      </c>
      <c r="H2346" s="11">
        <f t="shared" ca="1" si="328"/>
        <v>0.5</v>
      </c>
      <c r="I2346" s="11">
        <f t="shared" ca="1" si="329"/>
        <v>0.2</v>
      </c>
      <c r="K2346" s="11">
        <f t="shared" ca="1" si="330"/>
        <v>0.1</v>
      </c>
      <c r="L2346" s="11">
        <f t="shared" ca="1" si="331"/>
        <v>0.3</v>
      </c>
      <c r="M2346" s="11">
        <f t="shared" ca="1" si="332"/>
        <v>0.5</v>
      </c>
      <c r="N2346" s="11">
        <f t="shared" ca="1" si="333"/>
        <v>0.2</v>
      </c>
      <c r="O2346" s="11">
        <f ca="1">(K2346-F2346)*'Meta-analysis (Recruitment)'!$B$4</f>
        <v>0</v>
      </c>
      <c r="Q2346" s="11">
        <f ca="1">(L2346-G2346)*'Meta-analysis (Recruitment)'!$B$4</f>
        <v>0</v>
      </c>
      <c r="S2346" s="11">
        <f ca="1">(M2346-H2346)*'Meta-analysis (Recruitment)'!$B$4</f>
        <v>0</v>
      </c>
      <c r="U2346" s="11">
        <f ca="1">(N2346-I2346)*'Meta-analysis (Recruitment)'!$B$4</f>
        <v>0</v>
      </c>
    </row>
    <row r="2347" spans="1:21">
      <c r="A2347" s="11">
        <v>0.34300000000000003</v>
      </c>
      <c r="B2347" s="11" cm="1">
        <f t="array" aca="1" ref="B2347" ca="1">INDEX(
    INDIRECT("'Bootstrap Sampling (Recruitment'!$A$4:$A$4004"),
    RANDBETWEEN(
        MATCH('Meta-analysis (Recruitment)'!$B$5, INDIRECT("'Bootstrap Sampling (Recruitment'!$A$4:$A$4004"), 1),
        MATCH('Meta-analysis (Recruitment)'!$B$6, INDIRECT("'Bootstrap Sampling (Recruitment'!$A$4:$A$4004"), 1)
    ),
    1
)</f>
        <v>0</v>
      </c>
      <c r="C2347" s="11">
        <f t="shared" ca="1" si="334"/>
        <v>1</v>
      </c>
      <c r="F2347" s="11">
        <f t="shared" ca="1" si="326"/>
        <v>0.1</v>
      </c>
      <c r="G2347" s="11">
        <f t="shared" ca="1" si="327"/>
        <v>0.3</v>
      </c>
      <c r="H2347" s="11">
        <f t="shared" ca="1" si="328"/>
        <v>0.5</v>
      </c>
      <c r="I2347" s="11">
        <f t="shared" ca="1" si="329"/>
        <v>0.21</v>
      </c>
      <c r="K2347" s="11">
        <f t="shared" ca="1" si="330"/>
        <v>0.1</v>
      </c>
      <c r="L2347" s="11">
        <f t="shared" ca="1" si="331"/>
        <v>0.3</v>
      </c>
      <c r="M2347" s="11">
        <f t="shared" ca="1" si="332"/>
        <v>0.5</v>
      </c>
      <c r="N2347" s="11">
        <f t="shared" ca="1" si="333"/>
        <v>0.21</v>
      </c>
      <c r="O2347" s="11">
        <f ca="1">(K2347-F2347)*'Meta-analysis (Recruitment)'!$B$4</f>
        <v>0</v>
      </c>
      <c r="Q2347" s="11">
        <f ca="1">(L2347-G2347)*'Meta-analysis (Recruitment)'!$B$4</f>
        <v>0</v>
      </c>
      <c r="S2347" s="11">
        <f ca="1">(M2347-H2347)*'Meta-analysis (Recruitment)'!$B$4</f>
        <v>0</v>
      </c>
      <c r="U2347" s="11">
        <f ca="1">(N2347-I2347)*'Meta-analysis (Recruitment)'!$B$4</f>
        <v>0</v>
      </c>
    </row>
    <row r="2348" spans="1:21">
      <c r="A2348" s="11">
        <v>0.34399999999999997</v>
      </c>
      <c r="B2348" s="11" cm="1">
        <f t="array" aca="1" ref="B2348" ca="1">INDEX(
    INDIRECT("'Bootstrap Sampling (Recruitment'!$A$4:$A$4004"),
    RANDBETWEEN(
        MATCH('Meta-analysis (Recruitment)'!$B$5, INDIRECT("'Bootstrap Sampling (Recruitment'!$A$4:$A$4004"), 1),
        MATCH('Meta-analysis (Recruitment)'!$B$6, INDIRECT("'Bootstrap Sampling (Recruitment'!$A$4:$A$4004"), 1)
    ),
    1
)</f>
        <v>0</v>
      </c>
      <c r="C2348" s="11">
        <f t="shared" ca="1" si="334"/>
        <v>1</v>
      </c>
      <c r="F2348" s="11">
        <f t="shared" ca="1" si="326"/>
        <v>0.1</v>
      </c>
      <c r="G2348" s="11">
        <f t="shared" ca="1" si="327"/>
        <v>0.3</v>
      </c>
      <c r="H2348" s="11">
        <f t="shared" ca="1" si="328"/>
        <v>0.5</v>
      </c>
      <c r="I2348" s="11">
        <f t="shared" ca="1" si="329"/>
        <v>0.46</v>
      </c>
      <c r="K2348" s="11">
        <f t="shared" ca="1" si="330"/>
        <v>0.1</v>
      </c>
      <c r="L2348" s="11">
        <f t="shared" ca="1" si="331"/>
        <v>0.3</v>
      </c>
      <c r="M2348" s="11">
        <f t="shared" ca="1" si="332"/>
        <v>0.5</v>
      </c>
      <c r="N2348" s="11">
        <f t="shared" ca="1" si="333"/>
        <v>0.46</v>
      </c>
      <c r="O2348" s="11">
        <f ca="1">(K2348-F2348)*'Meta-analysis (Recruitment)'!$B$4</f>
        <v>0</v>
      </c>
      <c r="Q2348" s="11">
        <f ca="1">(L2348-G2348)*'Meta-analysis (Recruitment)'!$B$4</f>
        <v>0</v>
      </c>
      <c r="S2348" s="11">
        <f ca="1">(M2348-H2348)*'Meta-analysis (Recruitment)'!$B$4</f>
        <v>0</v>
      </c>
      <c r="U2348" s="11">
        <f ca="1">(N2348-I2348)*'Meta-analysis (Recruitment)'!$B$4</f>
        <v>0</v>
      </c>
    </row>
    <row r="2349" spans="1:21">
      <c r="A2349" s="11">
        <v>0.34499999999999997</v>
      </c>
      <c r="B2349" s="11" cm="1">
        <f t="array" aca="1" ref="B2349" ca="1">INDEX(
    INDIRECT("'Bootstrap Sampling (Recruitment'!$A$4:$A$4004"),
    RANDBETWEEN(
        MATCH('Meta-analysis (Recruitment)'!$B$5, INDIRECT("'Bootstrap Sampling (Recruitment'!$A$4:$A$4004"), 1),
        MATCH('Meta-analysis (Recruitment)'!$B$6, INDIRECT("'Bootstrap Sampling (Recruitment'!$A$4:$A$4004"), 1)
    ),
    1
)</f>
        <v>0</v>
      </c>
      <c r="C2349" s="11">
        <f t="shared" ca="1" si="334"/>
        <v>1</v>
      </c>
      <c r="F2349" s="11">
        <f t="shared" ca="1" si="326"/>
        <v>0.1</v>
      </c>
      <c r="G2349" s="11">
        <f t="shared" ca="1" si="327"/>
        <v>0.3</v>
      </c>
      <c r="H2349" s="11">
        <f t="shared" ca="1" si="328"/>
        <v>0.5</v>
      </c>
      <c r="I2349" s="11">
        <f t="shared" ca="1" si="329"/>
        <v>0.37</v>
      </c>
      <c r="K2349" s="11">
        <f t="shared" ca="1" si="330"/>
        <v>0.1</v>
      </c>
      <c r="L2349" s="11">
        <f t="shared" ca="1" si="331"/>
        <v>0.3</v>
      </c>
      <c r="M2349" s="11">
        <f t="shared" ca="1" si="332"/>
        <v>0.5</v>
      </c>
      <c r="N2349" s="11">
        <f t="shared" ca="1" si="333"/>
        <v>0.37</v>
      </c>
      <c r="O2349" s="11">
        <f ca="1">(K2349-F2349)*'Meta-analysis (Recruitment)'!$B$4</f>
        <v>0</v>
      </c>
      <c r="Q2349" s="11">
        <f ca="1">(L2349-G2349)*'Meta-analysis (Recruitment)'!$B$4</f>
        <v>0</v>
      </c>
      <c r="S2349" s="11">
        <f ca="1">(M2349-H2349)*'Meta-analysis (Recruitment)'!$B$4</f>
        <v>0</v>
      </c>
      <c r="U2349" s="11">
        <f ca="1">(N2349-I2349)*'Meta-analysis (Recruitment)'!$B$4</f>
        <v>0</v>
      </c>
    </row>
    <row r="2350" spans="1:21">
      <c r="A2350" s="11">
        <v>0.34599999999999997</v>
      </c>
      <c r="B2350" s="11" cm="1">
        <f t="array" aca="1" ref="B2350" ca="1">INDEX(
    INDIRECT("'Bootstrap Sampling (Recruitment'!$A$4:$A$4004"),
    RANDBETWEEN(
        MATCH('Meta-analysis (Recruitment)'!$B$5, INDIRECT("'Bootstrap Sampling (Recruitment'!$A$4:$A$4004"), 1),
        MATCH('Meta-analysis (Recruitment)'!$B$6, INDIRECT("'Bootstrap Sampling (Recruitment'!$A$4:$A$4004"), 1)
    ),
    1
)</f>
        <v>0</v>
      </c>
      <c r="C2350" s="11">
        <f t="shared" ca="1" si="334"/>
        <v>1</v>
      </c>
      <c r="F2350" s="11">
        <f t="shared" ca="1" si="326"/>
        <v>0.1</v>
      </c>
      <c r="G2350" s="11">
        <f t="shared" ca="1" si="327"/>
        <v>0.3</v>
      </c>
      <c r="H2350" s="11">
        <f t="shared" ca="1" si="328"/>
        <v>0.5</v>
      </c>
      <c r="I2350" s="11">
        <f t="shared" ca="1" si="329"/>
        <v>0.22</v>
      </c>
      <c r="K2350" s="11">
        <f t="shared" ca="1" si="330"/>
        <v>0.1</v>
      </c>
      <c r="L2350" s="11">
        <f t="shared" ca="1" si="331"/>
        <v>0.3</v>
      </c>
      <c r="M2350" s="11">
        <f t="shared" ca="1" si="332"/>
        <v>0.5</v>
      </c>
      <c r="N2350" s="11">
        <f t="shared" ca="1" si="333"/>
        <v>0.22</v>
      </c>
      <c r="O2350" s="11">
        <f ca="1">(K2350-F2350)*'Meta-analysis (Recruitment)'!$B$4</f>
        <v>0</v>
      </c>
      <c r="Q2350" s="11">
        <f ca="1">(L2350-G2350)*'Meta-analysis (Recruitment)'!$B$4</f>
        <v>0</v>
      </c>
      <c r="S2350" s="11">
        <f ca="1">(M2350-H2350)*'Meta-analysis (Recruitment)'!$B$4</f>
        <v>0</v>
      </c>
      <c r="U2350" s="11">
        <f ca="1">(N2350-I2350)*'Meta-analysis (Recruitment)'!$B$4</f>
        <v>0</v>
      </c>
    </row>
    <row r="2351" spans="1:21">
      <c r="A2351" s="11">
        <v>0.34699999999999998</v>
      </c>
      <c r="B2351" s="11" cm="1">
        <f t="array" aca="1" ref="B2351" ca="1">INDEX(
    INDIRECT("'Bootstrap Sampling (Recruitment'!$A$4:$A$4004"),
    RANDBETWEEN(
        MATCH('Meta-analysis (Recruitment)'!$B$5, INDIRECT("'Bootstrap Sampling (Recruitment'!$A$4:$A$4004"), 1),
        MATCH('Meta-analysis (Recruitment)'!$B$6, INDIRECT("'Bootstrap Sampling (Recruitment'!$A$4:$A$4004"), 1)
    ),
    1
)</f>
        <v>0</v>
      </c>
      <c r="C2351" s="11">
        <f t="shared" ca="1" si="334"/>
        <v>1</v>
      </c>
      <c r="F2351" s="11">
        <f t="shared" ca="1" si="326"/>
        <v>0.1</v>
      </c>
      <c r="G2351" s="11">
        <f t="shared" ca="1" si="327"/>
        <v>0.3</v>
      </c>
      <c r="H2351" s="11">
        <f t="shared" ca="1" si="328"/>
        <v>0.5</v>
      </c>
      <c r="I2351" s="11">
        <f t="shared" ca="1" si="329"/>
        <v>0.15</v>
      </c>
      <c r="K2351" s="11">
        <f t="shared" ca="1" si="330"/>
        <v>0.1</v>
      </c>
      <c r="L2351" s="11">
        <f t="shared" ca="1" si="331"/>
        <v>0.3</v>
      </c>
      <c r="M2351" s="11">
        <f t="shared" ca="1" si="332"/>
        <v>0.5</v>
      </c>
      <c r="N2351" s="11">
        <f t="shared" ca="1" si="333"/>
        <v>0.15</v>
      </c>
      <c r="O2351" s="11">
        <f ca="1">(K2351-F2351)*'Meta-analysis (Recruitment)'!$B$4</f>
        <v>0</v>
      </c>
      <c r="Q2351" s="11">
        <f ca="1">(L2351-G2351)*'Meta-analysis (Recruitment)'!$B$4</f>
        <v>0</v>
      </c>
      <c r="S2351" s="11">
        <f ca="1">(M2351-H2351)*'Meta-analysis (Recruitment)'!$B$4</f>
        <v>0</v>
      </c>
      <c r="U2351" s="11">
        <f ca="1">(N2351-I2351)*'Meta-analysis (Recruitment)'!$B$4</f>
        <v>0</v>
      </c>
    </row>
    <row r="2352" spans="1:21">
      <c r="A2352" s="11">
        <v>0.34799999999999998</v>
      </c>
      <c r="B2352" s="11" cm="1">
        <f t="array" aca="1" ref="B2352" ca="1">INDEX(
    INDIRECT("'Bootstrap Sampling (Recruitment'!$A$4:$A$4004"),
    RANDBETWEEN(
        MATCH('Meta-analysis (Recruitment)'!$B$5, INDIRECT("'Bootstrap Sampling (Recruitment'!$A$4:$A$4004"), 1),
        MATCH('Meta-analysis (Recruitment)'!$B$6, INDIRECT("'Bootstrap Sampling (Recruitment'!$A$4:$A$4004"), 1)
    ),
    1
)</f>
        <v>0</v>
      </c>
      <c r="C2352" s="11">
        <f t="shared" ca="1" si="334"/>
        <v>1</v>
      </c>
      <c r="F2352" s="11">
        <f t="shared" ca="1" si="326"/>
        <v>0.1</v>
      </c>
      <c r="G2352" s="11">
        <f t="shared" ca="1" si="327"/>
        <v>0.3</v>
      </c>
      <c r="H2352" s="11">
        <f t="shared" ca="1" si="328"/>
        <v>0.5</v>
      </c>
      <c r="I2352" s="11">
        <f t="shared" ca="1" si="329"/>
        <v>0.42</v>
      </c>
      <c r="K2352" s="11">
        <f t="shared" ca="1" si="330"/>
        <v>0.1</v>
      </c>
      <c r="L2352" s="11">
        <f t="shared" ca="1" si="331"/>
        <v>0.3</v>
      </c>
      <c r="M2352" s="11">
        <f t="shared" ca="1" si="332"/>
        <v>0.5</v>
      </c>
      <c r="N2352" s="11">
        <f t="shared" ca="1" si="333"/>
        <v>0.42</v>
      </c>
      <c r="O2352" s="11">
        <f ca="1">(K2352-F2352)*'Meta-analysis (Recruitment)'!$B$4</f>
        <v>0</v>
      </c>
      <c r="Q2352" s="11">
        <f ca="1">(L2352-G2352)*'Meta-analysis (Recruitment)'!$B$4</f>
        <v>0</v>
      </c>
      <c r="S2352" s="11">
        <f ca="1">(M2352-H2352)*'Meta-analysis (Recruitment)'!$B$4</f>
        <v>0</v>
      </c>
      <c r="U2352" s="11">
        <f ca="1">(N2352-I2352)*'Meta-analysis (Recruitment)'!$B$4</f>
        <v>0</v>
      </c>
    </row>
    <row r="2353" spans="1:21">
      <c r="A2353" s="11">
        <v>0.34899999999999998</v>
      </c>
      <c r="B2353" s="11" cm="1">
        <f t="array" aca="1" ref="B2353" ca="1">INDEX(
    INDIRECT("'Bootstrap Sampling (Recruitment'!$A$4:$A$4004"),
    RANDBETWEEN(
        MATCH('Meta-analysis (Recruitment)'!$B$5, INDIRECT("'Bootstrap Sampling (Recruitment'!$A$4:$A$4004"), 1),
        MATCH('Meta-analysis (Recruitment)'!$B$6, INDIRECT("'Bootstrap Sampling (Recruitment'!$A$4:$A$4004"), 1)
    ),
    1
)</f>
        <v>0</v>
      </c>
      <c r="C2353" s="11">
        <f t="shared" ca="1" si="334"/>
        <v>1</v>
      </c>
      <c r="F2353" s="11">
        <f t="shared" ca="1" si="326"/>
        <v>0.1</v>
      </c>
      <c r="G2353" s="11">
        <f t="shared" ca="1" si="327"/>
        <v>0.3</v>
      </c>
      <c r="H2353" s="11">
        <f t="shared" ca="1" si="328"/>
        <v>0.5</v>
      </c>
      <c r="I2353" s="11">
        <f t="shared" ca="1" si="329"/>
        <v>0.38</v>
      </c>
      <c r="K2353" s="11">
        <f t="shared" ca="1" si="330"/>
        <v>0.1</v>
      </c>
      <c r="L2353" s="11">
        <f t="shared" ca="1" si="331"/>
        <v>0.3</v>
      </c>
      <c r="M2353" s="11">
        <f t="shared" ca="1" si="332"/>
        <v>0.5</v>
      </c>
      <c r="N2353" s="11">
        <f t="shared" ca="1" si="333"/>
        <v>0.38</v>
      </c>
      <c r="O2353" s="11">
        <f ca="1">(K2353-F2353)*'Meta-analysis (Recruitment)'!$B$4</f>
        <v>0</v>
      </c>
      <c r="Q2353" s="11">
        <f ca="1">(L2353-G2353)*'Meta-analysis (Recruitment)'!$B$4</f>
        <v>0</v>
      </c>
      <c r="S2353" s="11">
        <f ca="1">(M2353-H2353)*'Meta-analysis (Recruitment)'!$B$4</f>
        <v>0</v>
      </c>
      <c r="U2353" s="11">
        <f ca="1">(N2353-I2353)*'Meta-analysis (Recruitment)'!$B$4</f>
        <v>0</v>
      </c>
    </row>
    <row r="2354" spans="1:21">
      <c r="A2354" s="11">
        <v>0.35</v>
      </c>
      <c r="B2354" s="11" cm="1">
        <f t="array" aca="1" ref="B2354" ca="1">INDEX(
    INDIRECT("'Bootstrap Sampling (Recruitment'!$A$4:$A$4004"),
    RANDBETWEEN(
        MATCH('Meta-analysis (Recruitment)'!$B$5, INDIRECT("'Bootstrap Sampling (Recruitment'!$A$4:$A$4004"), 1),
        MATCH('Meta-analysis (Recruitment)'!$B$6, INDIRECT("'Bootstrap Sampling (Recruitment'!$A$4:$A$4004"), 1)
    ),
    1
)</f>
        <v>0</v>
      </c>
      <c r="C2354" s="11">
        <f t="shared" ca="1" si="334"/>
        <v>1</v>
      </c>
      <c r="F2354" s="11">
        <f t="shared" ca="1" si="326"/>
        <v>0.1</v>
      </c>
      <c r="G2354" s="11">
        <f t="shared" ca="1" si="327"/>
        <v>0.3</v>
      </c>
      <c r="H2354" s="11">
        <f t="shared" ca="1" si="328"/>
        <v>0.5</v>
      </c>
      <c r="I2354" s="11">
        <f t="shared" ca="1" si="329"/>
        <v>0.15</v>
      </c>
      <c r="K2354" s="11">
        <f t="shared" ca="1" si="330"/>
        <v>0.1</v>
      </c>
      <c r="L2354" s="11">
        <f t="shared" ca="1" si="331"/>
        <v>0.3</v>
      </c>
      <c r="M2354" s="11">
        <f t="shared" ca="1" si="332"/>
        <v>0.5</v>
      </c>
      <c r="N2354" s="11">
        <f t="shared" ca="1" si="333"/>
        <v>0.15</v>
      </c>
      <c r="O2354" s="11">
        <f ca="1">(K2354-F2354)*'Meta-analysis (Recruitment)'!$B$4</f>
        <v>0</v>
      </c>
      <c r="Q2354" s="11">
        <f ca="1">(L2354-G2354)*'Meta-analysis (Recruitment)'!$B$4</f>
        <v>0</v>
      </c>
      <c r="S2354" s="11">
        <f ca="1">(M2354-H2354)*'Meta-analysis (Recruitment)'!$B$4</f>
        <v>0</v>
      </c>
      <c r="U2354" s="11">
        <f ca="1">(N2354-I2354)*'Meta-analysis (Recruitment)'!$B$4</f>
        <v>0</v>
      </c>
    </row>
    <row r="2355" spans="1:21">
      <c r="A2355" s="11">
        <v>0.35099999999999998</v>
      </c>
      <c r="B2355" s="11" cm="1">
        <f t="array" aca="1" ref="B2355" ca="1">INDEX(
    INDIRECT("'Bootstrap Sampling (Recruitment'!$A$4:$A$4004"),
    RANDBETWEEN(
        MATCH('Meta-analysis (Recruitment)'!$B$5, INDIRECT("'Bootstrap Sampling (Recruitment'!$A$4:$A$4004"), 1),
        MATCH('Meta-analysis (Recruitment)'!$B$6, INDIRECT("'Bootstrap Sampling (Recruitment'!$A$4:$A$4004"), 1)
    ),
    1
)</f>
        <v>0</v>
      </c>
      <c r="C2355" s="11">
        <f t="shared" ca="1" si="334"/>
        <v>1</v>
      </c>
      <c r="F2355" s="11">
        <f t="shared" ca="1" si="326"/>
        <v>0.1</v>
      </c>
      <c r="G2355" s="11">
        <f t="shared" ca="1" si="327"/>
        <v>0.3</v>
      </c>
      <c r="H2355" s="11">
        <f t="shared" ca="1" si="328"/>
        <v>0.5</v>
      </c>
      <c r="I2355" s="11">
        <f t="shared" ca="1" si="329"/>
        <v>0.24</v>
      </c>
      <c r="K2355" s="11">
        <f t="shared" ca="1" si="330"/>
        <v>0.1</v>
      </c>
      <c r="L2355" s="11">
        <f t="shared" ca="1" si="331"/>
        <v>0.3</v>
      </c>
      <c r="M2355" s="11">
        <f t="shared" ca="1" si="332"/>
        <v>0.5</v>
      </c>
      <c r="N2355" s="11">
        <f t="shared" ca="1" si="333"/>
        <v>0.24</v>
      </c>
      <c r="O2355" s="11">
        <f ca="1">(K2355-F2355)*'Meta-analysis (Recruitment)'!$B$4</f>
        <v>0</v>
      </c>
      <c r="Q2355" s="11">
        <f ca="1">(L2355-G2355)*'Meta-analysis (Recruitment)'!$B$4</f>
        <v>0</v>
      </c>
      <c r="S2355" s="11">
        <f ca="1">(M2355-H2355)*'Meta-analysis (Recruitment)'!$B$4</f>
        <v>0</v>
      </c>
      <c r="U2355" s="11">
        <f ca="1">(N2355-I2355)*'Meta-analysis (Recruitment)'!$B$4</f>
        <v>0</v>
      </c>
    </row>
    <row r="2356" spans="1:21">
      <c r="A2356" s="11">
        <v>0.35199999999999998</v>
      </c>
      <c r="B2356" s="11" cm="1">
        <f t="array" aca="1" ref="B2356" ca="1">INDEX(
    INDIRECT("'Bootstrap Sampling (Recruitment'!$A$4:$A$4004"),
    RANDBETWEEN(
        MATCH('Meta-analysis (Recruitment)'!$B$5, INDIRECT("'Bootstrap Sampling (Recruitment'!$A$4:$A$4004"), 1),
        MATCH('Meta-analysis (Recruitment)'!$B$6, INDIRECT("'Bootstrap Sampling (Recruitment'!$A$4:$A$4004"), 1)
    ),
    1
)</f>
        <v>0</v>
      </c>
      <c r="C2356" s="11">
        <f t="shared" ca="1" si="334"/>
        <v>1</v>
      </c>
      <c r="F2356" s="11">
        <f t="shared" ca="1" si="326"/>
        <v>0.1</v>
      </c>
      <c r="G2356" s="11">
        <f t="shared" ca="1" si="327"/>
        <v>0.3</v>
      </c>
      <c r="H2356" s="11">
        <f t="shared" ca="1" si="328"/>
        <v>0.5</v>
      </c>
      <c r="I2356" s="11">
        <f t="shared" ca="1" si="329"/>
        <v>0.43</v>
      </c>
      <c r="K2356" s="11">
        <f t="shared" ca="1" si="330"/>
        <v>0.1</v>
      </c>
      <c r="L2356" s="11">
        <f t="shared" ca="1" si="331"/>
        <v>0.3</v>
      </c>
      <c r="M2356" s="11">
        <f t="shared" ca="1" si="332"/>
        <v>0.5</v>
      </c>
      <c r="N2356" s="11">
        <f t="shared" ca="1" si="333"/>
        <v>0.43</v>
      </c>
      <c r="O2356" s="11">
        <f ca="1">(K2356-F2356)*'Meta-analysis (Recruitment)'!$B$4</f>
        <v>0</v>
      </c>
      <c r="Q2356" s="11">
        <f ca="1">(L2356-G2356)*'Meta-analysis (Recruitment)'!$B$4</f>
        <v>0</v>
      </c>
      <c r="S2356" s="11">
        <f ca="1">(M2356-H2356)*'Meta-analysis (Recruitment)'!$B$4</f>
        <v>0</v>
      </c>
      <c r="U2356" s="11">
        <f ca="1">(N2356-I2356)*'Meta-analysis (Recruitment)'!$B$4</f>
        <v>0</v>
      </c>
    </row>
    <row r="2357" spans="1:21">
      <c r="A2357" s="11">
        <v>0.35299999999999998</v>
      </c>
      <c r="B2357" s="11" cm="1">
        <f t="array" aca="1" ref="B2357" ca="1">INDEX(
    INDIRECT("'Bootstrap Sampling (Recruitment'!$A$4:$A$4004"),
    RANDBETWEEN(
        MATCH('Meta-analysis (Recruitment)'!$B$5, INDIRECT("'Bootstrap Sampling (Recruitment'!$A$4:$A$4004"), 1),
        MATCH('Meta-analysis (Recruitment)'!$B$6, INDIRECT("'Bootstrap Sampling (Recruitment'!$A$4:$A$4004"), 1)
    ),
    1
)</f>
        <v>0</v>
      </c>
      <c r="C2357" s="11">
        <f t="shared" ca="1" si="334"/>
        <v>1</v>
      </c>
      <c r="F2357" s="11">
        <f t="shared" ca="1" si="326"/>
        <v>0.1</v>
      </c>
      <c r="G2357" s="11">
        <f t="shared" ca="1" si="327"/>
        <v>0.3</v>
      </c>
      <c r="H2357" s="11">
        <f t="shared" ca="1" si="328"/>
        <v>0.5</v>
      </c>
      <c r="I2357" s="11">
        <f t="shared" ca="1" si="329"/>
        <v>0.15</v>
      </c>
      <c r="K2357" s="11">
        <f t="shared" ca="1" si="330"/>
        <v>0.1</v>
      </c>
      <c r="L2357" s="11">
        <f t="shared" ca="1" si="331"/>
        <v>0.3</v>
      </c>
      <c r="M2357" s="11">
        <f t="shared" ca="1" si="332"/>
        <v>0.5</v>
      </c>
      <c r="N2357" s="11">
        <f t="shared" ca="1" si="333"/>
        <v>0.15</v>
      </c>
      <c r="O2357" s="11">
        <f ca="1">(K2357-F2357)*'Meta-analysis (Recruitment)'!$B$4</f>
        <v>0</v>
      </c>
      <c r="Q2357" s="11">
        <f ca="1">(L2357-G2357)*'Meta-analysis (Recruitment)'!$B$4</f>
        <v>0</v>
      </c>
      <c r="S2357" s="11">
        <f ca="1">(M2357-H2357)*'Meta-analysis (Recruitment)'!$B$4</f>
        <v>0</v>
      </c>
      <c r="U2357" s="11">
        <f ca="1">(N2357-I2357)*'Meta-analysis (Recruitment)'!$B$4</f>
        <v>0</v>
      </c>
    </row>
    <row r="2358" spans="1:21">
      <c r="A2358" s="11">
        <v>0.35399999999999998</v>
      </c>
      <c r="B2358" s="11" cm="1">
        <f t="array" aca="1" ref="B2358" ca="1">INDEX(
    INDIRECT("'Bootstrap Sampling (Recruitment'!$A$4:$A$4004"),
    RANDBETWEEN(
        MATCH('Meta-analysis (Recruitment)'!$B$5, INDIRECT("'Bootstrap Sampling (Recruitment'!$A$4:$A$4004"), 1),
        MATCH('Meta-analysis (Recruitment)'!$B$6, INDIRECT("'Bootstrap Sampling (Recruitment'!$A$4:$A$4004"), 1)
    ),
    1
)</f>
        <v>0</v>
      </c>
      <c r="C2358" s="11">
        <f t="shared" ca="1" si="334"/>
        <v>1</v>
      </c>
      <c r="F2358" s="11">
        <f t="shared" ca="1" si="326"/>
        <v>0.1</v>
      </c>
      <c r="G2358" s="11">
        <f t="shared" ca="1" si="327"/>
        <v>0.3</v>
      </c>
      <c r="H2358" s="11">
        <f t="shared" ca="1" si="328"/>
        <v>0.5</v>
      </c>
      <c r="I2358" s="11">
        <f t="shared" ca="1" si="329"/>
        <v>0.26</v>
      </c>
      <c r="K2358" s="11">
        <f t="shared" ca="1" si="330"/>
        <v>0.1</v>
      </c>
      <c r="L2358" s="11">
        <f t="shared" ca="1" si="331"/>
        <v>0.3</v>
      </c>
      <c r="M2358" s="11">
        <f t="shared" ca="1" si="332"/>
        <v>0.5</v>
      </c>
      <c r="N2358" s="11">
        <f t="shared" ca="1" si="333"/>
        <v>0.26</v>
      </c>
      <c r="O2358" s="11">
        <f ca="1">(K2358-F2358)*'Meta-analysis (Recruitment)'!$B$4</f>
        <v>0</v>
      </c>
      <c r="Q2358" s="11">
        <f ca="1">(L2358-G2358)*'Meta-analysis (Recruitment)'!$B$4</f>
        <v>0</v>
      </c>
      <c r="S2358" s="11">
        <f ca="1">(M2358-H2358)*'Meta-analysis (Recruitment)'!$B$4</f>
        <v>0</v>
      </c>
      <c r="U2358" s="11">
        <f ca="1">(N2358-I2358)*'Meta-analysis (Recruitment)'!$B$4</f>
        <v>0</v>
      </c>
    </row>
    <row r="2359" spans="1:21">
      <c r="A2359" s="11">
        <v>0.35499999999999998</v>
      </c>
      <c r="B2359" s="11" cm="1">
        <f t="array" aca="1" ref="B2359" ca="1">INDEX(
    INDIRECT("'Bootstrap Sampling (Recruitment'!$A$4:$A$4004"),
    RANDBETWEEN(
        MATCH('Meta-analysis (Recruitment)'!$B$5, INDIRECT("'Bootstrap Sampling (Recruitment'!$A$4:$A$4004"), 1),
        MATCH('Meta-analysis (Recruitment)'!$B$6, INDIRECT("'Bootstrap Sampling (Recruitment'!$A$4:$A$4004"), 1)
    ),
    1
)</f>
        <v>0</v>
      </c>
      <c r="C2359" s="11">
        <f t="shared" ca="1" si="334"/>
        <v>1</v>
      </c>
      <c r="F2359" s="11">
        <f t="shared" ca="1" si="326"/>
        <v>0.1</v>
      </c>
      <c r="G2359" s="11">
        <f t="shared" ca="1" si="327"/>
        <v>0.3</v>
      </c>
      <c r="H2359" s="11">
        <f t="shared" ca="1" si="328"/>
        <v>0.5</v>
      </c>
      <c r="I2359" s="11">
        <f t="shared" ca="1" si="329"/>
        <v>0.33</v>
      </c>
      <c r="K2359" s="11">
        <f t="shared" ca="1" si="330"/>
        <v>0.1</v>
      </c>
      <c r="L2359" s="11">
        <f t="shared" ca="1" si="331"/>
        <v>0.3</v>
      </c>
      <c r="M2359" s="11">
        <f t="shared" ca="1" si="332"/>
        <v>0.5</v>
      </c>
      <c r="N2359" s="11">
        <f t="shared" ca="1" si="333"/>
        <v>0.33</v>
      </c>
      <c r="O2359" s="11">
        <f ca="1">(K2359-F2359)*'Meta-analysis (Recruitment)'!$B$4</f>
        <v>0</v>
      </c>
      <c r="Q2359" s="11">
        <f ca="1">(L2359-G2359)*'Meta-analysis (Recruitment)'!$B$4</f>
        <v>0</v>
      </c>
      <c r="S2359" s="11">
        <f ca="1">(M2359-H2359)*'Meta-analysis (Recruitment)'!$B$4</f>
        <v>0</v>
      </c>
      <c r="U2359" s="11">
        <f ca="1">(N2359-I2359)*'Meta-analysis (Recruitment)'!$B$4</f>
        <v>0</v>
      </c>
    </row>
    <row r="2360" spans="1:21">
      <c r="A2360" s="11">
        <v>0.35599999999999998</v>
      </c>
      <c r="B2360" s="11" cm="1">
        <f t="array" aca="1" ref="B2360" ca="1">INDEX(
    INDIRECT("'Bootstrap Sampling (Recruitment'!$A$4:$A$4004"),
    RANDBETWEEN(
        MATCH('Meta-analysis (Recruitment)'!$B$5, INDIRECT("'Bootstrap Sampling (Recruitment'!$A$4:$A$4004"), 1),
        MATCH('Meta-analysis (Recruitment)'!$B$6, INDIRECT("'Bootstrap Sampling (Recruitment'!$A$4:$A$4004"), 1)
    ),
    1
)</f>
        <v>0</v>
      </c>
      <c r="C2360" s="11">
        <f t="shared" ca="1" si="334"/>
        <v>1</v>
      </c>
      <c r="F2360" s="11">
        <f t="shared" ca="1" si="326"/>
        <v>0.1</v>
      </c>
      <c r="G2360" s="11">
        <f t="shared" ca="1" si="327"/>
        <v>0.3</v>
      </c>
      <c r="H2360" s="11">
        <f t="shared" ca="1" si="328"/>
        <v>0.5</v>
      </c>
      <c r="I2360" s="11">
        <f t="shared" ca="1" si="329"/>
        <v>0.44</v>
      </c>
      <c r="K2360" s="11">
        <f t="shared" ca="1" si="330"/>
        <v>0.1</v>
      </c>
      <c r="L2360" s="11">
        <f t="shared" ca="1" si="331"/>
        <v>0.3</v>
      </c>
      <c r="M2360" s="11">
        <f t="shared" ca="1" si="332"/>
        <v>0.5</v>
      </c>
      <c r="N2360" s="11">
        <f t="shared" ca="1" si="333"/>
        <v>0.44</v>
      </c>
      <c r="O2360" s="11">
        <f ca="1">(K2360-F2360)*'Meta-analysis (Recruitment)'!$B$4</f>
        <v>0</v>
      </c>
      <c r="Q2360" s="11">
        <f ca="1">(L2360-G2360)*'Meta-analysis (Recruitment)'!$B$4</f>
        <v>0</v>
      </c>
      <c r="S2360" s="11">
        <f ca="1">(M2360-H2360)*'Meta-analysis (Recruitment)'!$B$4</f>
        <v>0</v>
      </c>
      <c r="U2360" s="11">
        <f ca="1">(N2360-I2360)*'Meta-analysis (Recruitment)'!$B$4</f>
        <v>0</v>
      </c>
    </row>
    <row r="2361" spans="1:21">
      <c r="A2361" s="11">
        <v>0.35699999999999998</v>
      </c>
      <c r="B2361" s="11" cm="1">
        <f t="array" aca="1" ref="B2361" ca="1">INDEX(
    INDIRECT("'Bootstrap Sampling (Recruitment'!$A$4:$A$4004"),
    RANDBETWEEN(
        MATCH('Meta-analysis (Recruitment)'!$B$5, INDIRECT("'Bootstrap Sampling (Recruitment'!$A$4:$A$4004"), 1),
        MATCH('Meta-analysis (Recruitment)'!$B$6, INDIRECT("'Bootstrap Sampling (Recruitment'!$A$4:$A$4004"), 1)
    ),
    1
)</f>
        <v>0</v>
      </c>
      <c r="C2361" s="11">
        <f t="shared" ca="1" si="334"/>
        <v>1</v>
      </c>
      <c r="F2361" s="11">
        <f t="shared" ca="1" si="326"/>
        <v>0.1</v>
      </c>
      <c r="G2361" s="11">
        <f t="shared" ca="1" si="327"/>
        <v>0.3</v>
      </c>
      <c r="H2361" s="11">
        <f t="shared" ca="1" si="328"/>
        <v>0.5</v>
      </c>
      <c r="I2361" s="11">
        <f t="shared" ca="1" si="329"/>
        <v>0.47</v>
      </c>
      <c r="K2361" s="11">
        <f t="shared" ca="1" si="330"/>
        <v>0.1</v>
      </c>
      <c r="L2361" s="11">
        <f t="shared" ca="1" si="331"/>
        <v>0.3</v>
      </c>
      <c r="M2361" s="11">
        <f t="shared" ca="1" si="332"/>
        <v>0.5</v>
      </c>
      <c r="N2361" s="11">
        <f t="shared" ca="1" si="333"/>
        <v>0.47</v>
      </c>
      <c r="O2361" s="11">
        <f ca="1">(K2361-F2361)*'Meta-analysis (Recruitment)'!$B$4</f>
        <v>0</v>
      </c>
      <c r="Q2361" s="11">
        <f ca="1">(L2361-G2361)*'Meta-analysis (Recruitment)'!$B$4</f>
        <v>0</v>
      </c>
      <c r="S2361" s="11">
        <f ca="1">(M2361-H2361)*'Meta-analysis (Recruitment)'!$B$4</f>
        <v>0</v>
      </c>
      <c r="U2361" s="11">
        <f ca="1">(N2361-I2361)*'Meta-analysis (Recruitment)'!$B$4</f>
        <v>0</v>
      </c>
    </row>
    <row r="2362" spans="1:21">
      <c r="A2362" s="11">
        <v>0.35799999999999998</v>
      </c>
      <c r="B2362" s="11" cm="1">
        <f t="array" aca="1" ref="B2362" ca="1">INDEX(
    INDIRECT("'Bootstrap Sampling (Recruitment'!$A$4:$A$4004"),
    RANDBETWEEN(
        MATCH('Meta-analysis (Recruitment)'!$B$5, INDIRECT("'Bootstrap Sampling (Recruitment'!$A$4:$A$4004"), 1),
        MATCH('Meta-analysis (Recruitment)'!$B$6, INDIRECT("'Bootstrap Sampling (Recruitment'!$A$4:$A$4004"), 1)
    ),
    1
)</f>
        <v>0</v>
      </c>
      <c r="C2362" s="11">
        <f t="shared" ca="1" si="334"/>
        <v>1</v>
      </c>
      <c r="F2362" s="11">
        <f t="shared" ca="1" si="326"/>
        <v>0.1</v>
      </c>
      <c r="G2362" s="11">
        <f t="shared" ca="1" si="327"/>
        <v>0.3</v>
      </c>
      <c r="H2362" s="11">
        <f t="shared" ca="1" si="328"/>
        <v>0.5</v>
      </c>
      <c r="I2362" s="11">
        <f t="shared" ca="1" si="329"/>
        <v>0.1</v>
      </c>
      <c r="K2362" s="11">
        <f t="shared" ca="1" si="330"/>
        <v>0.1</v>
      </c>
      <c r="L2362" s="11">
        <f t="shared" ca="1" si="331"/>
        <v>0.3</v>
      </c>
      <c r="M2362" s="11">
        <f t="shared" ca="1" si="332"/>
        <v>0.5</v>
      </c>
      <c r="N2362" s="11">
        <f t="shared" ca="1" si="333"/>
        <v>0.1</v>
      </c>
      <c r="O2362" s="11">
        <f ca="1">(K2362-F2362)*'Meta-analysis (Recruitment)'!$B$4</f>
        <v>0</v>
      </c>
      <c r="Q2362" s="11">
        <f ca="1">(L2362-G2362)*'Meta-analysis (Recruitment)'!$B$4</f>
        <v>0</v>
      </c>
      <c r="S2362" s="11">
        <f ca="1">(M2362-H2362)*'Meta-analysis (Recruitment)'!$B$4</f>
        <v>0</v>
      </c>
      <c r="U2362" s="11">
        <f ca="1">(N2362-I2362)*'Meta-analysis (Recruitment)'!$B$4</f>
        <v>0</v>
      </c>
    </row>
    <row r="2363" spans="1:21">
      <c r="A2363" s="11">
        <v>0.35899999999999999</v>
      </c>
      <c r="B2363" s="11" cm="1">
        <f t="array" aca="1" ref="B2363" ca="1">INDEX(
    INDIRECT("'Bootstrap Sampling (Recruitment'!$A$4:$A$4004"),
    RANDBETWEEN(
        MATCH('Meta-analysis (Recruitment)'!$B$5, INDIRECT("'Bootstrap Sampling (Recruitment'!$A$4:$A$4004"), 1),
        MATCH('Meta-analysis (Recruitment)'!$B$6, INDIRECT("'Bootstrap Sampling (Recruitment'!$A$4:$A$4004"), 1)
    ),
    1
)</f>
        <v>0</v>
      </c>
      <c r="C2363" s="11">
        <f t="shared" ca="1" si="334"/>
        <v>1</v>
      </c>
      <c r="F2363" s="11">
        <f t="shared" ca="1" si="326"/>
        <v>0.1</v>
      </c>
      <c r="G2363" s="11">
        <f t="shared" ca="1" si="327"/>
        <v>0.3</v>
      </c>
      <c r="H2363" s="11">
        <f t="shared" ca="1" si="328"/>
        <v>0.5</v>
      </c>
      <c r="I2363" s="11">
        <f t="shared" ca="1" si="329"/>
        <v>0.18</v>
      </c>
      <c r="K2363" s="11">
        <f t="shared" ca="1" si="330"/>
        <v>0.1</v>
      </c>
      <c r="L2363" s="11">
        <f t="shared" ca="1" si="331"/>
        <v>0.3</v>
      </c>
      <c r="M2363" s="11">
        <f t="shared" ca="1" si="332"/>
        <v>0.5</v>
      </c>
      <c r="N2363" s="11">
        <f t="shared" ca="1" si="333"/>
        <v>0.18</v>
      </c>
      <c r="O2363" s="11">
        <f ca="1">(K2363-F2363)*'Meta-analysis (Recruitment)'!$B$4</f>
        <v>0</v>
      </c>
      <c r="Q2363" s="11">
        <f ca="1">(L2363-G2363)*'Meta-analysis (Recruitment)'!$B$4</f>
        <v>0</v>
      </c>
      <c r="S2363" s="11">
        <f ca="1">(M2363-H2363)*'Meta-analysis (Recruitment)'!$B$4</f>
        <v>0</v>
      </c>
      <c r="U2363" s="11">
        <f ca="1">(N2363-I2363)*'Meta-analysis (Recruitment)'!$B$4</f>
        <v>0</v>
      </c>
    </row>
    <row r="2364" spans="1:21">
      <c r="A2364" s="11">
        <v>0.36</v>
      </c>
      <c r="B2364" s="11" cm="1">
        <f t="array" aca="1" ref="B2364" ca="1">INDEX(
    INDIRECT("'Bootstrap Sampling (Recruitment'!$A$4:$A$4004"),
    RANDBETWEEN(
        MATCH('Meta-analysis (Recruitment)'!$B$5, INDIRECT("'Bootstrap Sampling (Recruitment'!$A$4:$A$4004"), 1),
        MATCH('Meta-analysis (Recruitment)'!$B$6, INDIRECT("'Bootstrap Sampling (Recruitment'!$A$4:$A$4004"), 1)
    ),
    1
)</f>
        <v>0</v>
      </c>
      <c r="C2364" s="11">
        <f t="shared" ca="1" si="334"/>
        <v>1</v>
      </c>
      <c r="F2364" s="11">
        <f t="shared" ca="1" si="326"/>
        <v>0.1</v>
      </c>
      <c r="G2364" s="11">
        <f t="shared" ca="1" si="327"/>
        <v>0.3</v>
      </c>
      <c r="H2364" s="11">
        <f t="shared" ca="1" si="328"/>
        <v>0.5</v>
      </c>
      <c r="I2364" s="11">
        <f t="shared" ca="1" si="329"/>
        <v>0.17</v>
      </c>
      <c r="K2364" s="11">
        <f t="shared" ca="1" si="330"/>
        <v>0.1</v>
      </c>
      <c r="L2364" s="11">
        <f t="shared" ca="1" si="331"/>
        <v>0.3</v>
      </c>
      <c r="M2364" s="11">
        <f t="shared" ca="1" si="332"/>
        <v>0.5</v>
      </c>
      <c r="N2364" s="11">
        <f t="shared" ca="1" si="333"/>
        <v>0.17</v>
      </c>
      <c r="O2364" s="11">
        <f ca="1">(K2364-F2364)*'Meta-analysis (Recruitment)'!$B$4</f>
        <v>0</v>
      </c>
      <c r="Q2364" s="11">
        <f ca="1">(L2364-G2364)*'Meta-analysis (Recruitment)'!$B$4</f>
        <v>0</v>
      </c>
      <c r="S2364" s="11">
        <f ca="1">(M2364-H2364)*'Meta-analysis (Recruitment)'!$B$4</f>
        <v>0</v>
      </c>
      <c r="U2364" s="11">
        <f ca="1">(N2364-I2364)*'Meta-analysis (Recruitment)'!$B$4</f>
        <v>0</v>
      </c>
    </row>
    <row r="2365" spans="1:21">
      <c r="A2365" s="11">
        <v>0.36099999999999999</v>
      </c>
      <c r="B2365" s="11" cm="1">
        <f t="array" aca="1" ref="B2365" ca="1">INDEX(
    INDIRECT("'Bootstrap Sampling (Recruitment'!$A$4:$A$4004"),
    RANDBETWEEN(
        MATCH('Meta-analysis (Recruitment)'!$B$5, INDIRECT("'Bootstrap Sampling (Recruitment'!$A$4:$A$4004"), 1),
        MATCH('Meta-analysis (Recruitment)'!$B$6, INDIRECT("'Bootstrap Sampling (Recruitment'!$A$4:$A$4004"), 1)
    ),
    1
)</f>
        <v>0</v>
      </c>
      <c r="C2365" s="11">
        <f t="shared" ca="1" si="334"/>
        <v>1</v>
      </c>
      <c r="F2365" s="11">
        <f t="shared" ca="1" si="326"/>
        <v>0.1</v>
      </c>
      <c r="G2365" s="11">
        <f t="shared" ca="1" si="327"/>
        <v>0.3</v>
      </c>
      <c r="H2365" s="11">
        <f t="shared" ca="1" si="328"/>
        <v>0.5</v>
      </c>
      <c r="I2365" s="11">
        <f t="shared" ca="1" si="329"/>
        <v>0.32</v>
      </c>
      <c r="K2365" s="11">
        <f t="shared" ca="1" si="330"/>
        <v>0.1</v>
      </c>
      <c r="L2365" s="11">
        <f t="shared" ca="1" si="331"/>
        <v>0.3</v>
      </c>
      <c r="M2365" s="11">
        <f t="shared" ca="1" si="332"/>
        <v>0.5</v>
      </c>
      <c r="N2365" s="11">
        <f t="shared" ca="1" si="333"/>
        <v>0.32</v>
      </c>
      <c r="O2365" s="11">
        <f ca="1">(K2365-F2365)*'Meta-analysis (Recruitment)'!$B$4</f>
        <v>0</v>
      </c>
      <c r="Q2365" s="11">
        <f ca="1">(L2365-G2365)*'Meta-analysis (Recruitment)'!$B$4</f>
        <v>0</v>
      </c>
      <c r="S2365" s="11">
        <f ca="1">(M2365-H2365)*'Meta-analysis (Recruitment)'!$B$4</f>
        <v>0</v>
      </c>
      <c r="U2365" s="11">
        <f ca="1">(N2365-I2365)*'Meta-analysis (Recruitment)'!$B$4</f>
        <v>0</v>
      </c>
    </row>
    <row r="2366" spans="1:21">
      <c r="A2366" s="11">
        <v>0.36199999999999999</v>
      </c>
      <c r="B2366" s="11" cm="1">
        <f t="array" aca="1" ref="B2366" ca="1">INDEX(
    INDIRECT("'Bootstrap Sampling (Recruitment'!$A$4:$A$4004"),
    RANDBETWEEN(
        MATCH('Meta-analysis (Recruitment)'!$B$5, INDIRECT("'Bootstrap Sampling (Recruitment'!$A$4:$A$4004"), 1),
        MATCH('Meta-analysis (Recruitment)'!$B$6, INDIRECT("'Bootstrap Sampling (Recruitment'!$A$4:$A$4004"), 1)
    ),
    1
)</f>
        <v>0</v>
      </c>
      <c r="C2366" s="11">
        <f t="shared" ca="1" si="334"/>
        <v>1</v>
      </c>
      <c r="F2366" s="11">
        <f t="shared" ca="1" si="326"/>
        <v>0.1</v>
      </c>
      <c r="G2366" s="11">
        <f t="shared" ca="1" si="327"/>
        <v>0.3</v>
      </c>
      <c r="H2366" s="11">
        <f t="shared" ca="1" si="328"/>
        <v>0.5</v>
      </c>
      <c r="I2366" s="11">
        <f t="shared" ca="1" si="329"/>
        <v>0.27</v>
      </c>
      <c r="K2366" s="11">
        <f t="shared" ca="1" si="330"/>
        <v>0.1</v>
      </c>
      <c r="L2366" s="11">
        <f t="shared" ca="1" si="331"/>
        <v>0.3</v>
      </c>
      <c r="M2366" s="11">
        <f t="shared" ca="1" si="332"/>
        <v>0.5</v>
      </c>
      <c r="N2366" s="11">
        <f t="shared" ca="1" si="333"/>
        <v>0.27</v>
      </c>
      <c r="O2366" s="11">
        <f ca="1">(K2366-F2366)*'Meta-analysis (Recruitment)'!$B$4</f>
        <v>0</v>
      </c>
      <c r="Q2366" s="11">
        <f ca="1">(L2366-G2366)*'Meta-analysis (Recruitment)'!$B$4</f>
        <v>0</v>
      </c>
      <c r="S2366" s="11">
        <f ca="1">(M2366-H2366)*'Meta-analysis (Recruitment)'!$B$4</f>
        <v>0</v>
      </c>
      <c r="U2366" s="11">
        <f ca="1">(N2366-I2366)*'Meta-analysis (Recruitment)'!$B$4</f>
        <v>0</v>
      </c>
    </row>
    <row r="2367" spans="1:21">
      <c r="A2367" s="11">
        <v>0.36299999999999999</v>
      </c>
      <c r="B2367" s="11" cm="1">
        <f t="array" aca="1" ref="B2367" ca="1">INDEX(
    INDIRECT("'Bootstrap Sampling (Recruitment'!$A$4:$A$4004"),
    RANDBETWEEN(
        MATCH('Meta-analysis (Recruitment)'!$B$5, INDIRECT("'Bootstrap Sampling (Recruitment'!$A$4:$A$4004"), 1),
        MATCH('Meta-analysis (Recruitment)'!$B$6, INDIRECT("'Bootstrap Sampling (Recruitment'!$A$4:$A$4004"), 1)
    ),
    1
)</f>
        <v>0</v>
      </c>
      <c r="C2367" s="11">
        <f t="shared" ca="1" si="334"/>
        <v>1</v>
      </c>
      <c r="F2367" s="11">
        <f t="shared" ca="1" si="326"/>
        <v>0.1</v>
      </c>
      <c r="G2367" s="11">
        <f t="shared" ca="1" si="327"/>
        <v>0.3</v>
      </c>
      <c r="H2367" s="11">
        <f t="shared" ca="1" si="328"/>
        <v>0.5</v>
      </c>
      <c r="I2367" s="11">
        <f t="shared" ca="1" si="329"/>
        <v>0.28000000000000003</v>
      </c>
      <c r="K2367" s="11">
        <f t="shared" ca="1" si="330"/>
        <v>0.1</v>
      </c>
      <c r="L2367" s="11">
        <f t="shared" ca="1" si="331"/>
        <v>0.3</v>
      </c>
      <c r="M2367" s="11">
        <f t="shared" ca="1" si="332"/>
        <v>0.5</v>
      </c>
      <c r="N2367" s="11">
        <f t="shared" ca="1" si="333"/>
        <v>0.28000000000000003</v>
      </c>
      <c r="O2367" s="11">
        <f ca="1">(K2367-F2367)*'Meta-analysis (Recruitment)'!$B$4</f>
        <v>0</v>
      </c>
      <c r="Q2367" s="11">
        <f ca="1">(L2367-G2367)*'Meta-analysis (Recruitment)'!$B$4</f>
        <v>0</v>
      </c>
      <c r="S2367" s="11">
        <f ca="1">(M2367-H2367)*'Meta-analysis (Recruitment)'!$B$4</f>
        <v>0</v>
      </c>
      <c r="U2367" s="11">
        <f ca="1">(N2367-I2367)*'Meta-analysis (Recruitment)'!$B$4</f>
        <v>0</v>
      </c>
    </row>
    <row r="2368" spans="1:21">
      <c r="A2368" s="11">
        <v>0.36399999999999999</v>
      </c>
      <c r="B2368" s="11" cm="1">
        <f t="array" aca="1" ref="B2368" ca="1">INDEX(
    INDIRECT("'Bootstrap Sampling (Recruitment'!$A$4:$A$4004"),
    RANDBETWEEN(
        MATCH('Meta-analysis (Recruitment)'!$B$5, INDIRECT("'Bootstrap Sampling (Recruitment'!$A$4:$A$4004"), 1),
        MATCH('Meta-analysis (Recruitment)'!$B$6, INDIRECT("'Bootstrap Sampling (Recruitment'!$A$4:$A$4004"), 1)
    ),
    1
)</f>
        <v>0</v>
      </c>
      <c r="C2368" s="11">
        <f t="shared" ca="1" si="334"/>
        <v>1</v>
      </c>
      <c r="F2368" s="11">
        <f t="shared" ca="1" si="326"/>
        <v>0.1</v>
      </c>
      <c r="G2368" s="11">
        <f t="shared" ca="1" si="327"/>
        <v>0.3</v>
      </c>
      <c r="H2368" s="11">
        <f t="shared" ca="1" si="328"/>
        <v>0.5</v>
      </c>
      <c r="I2368" s="11">
        <f t="shared" ca="1" si="329"/>
        <v>0.27</v>
      </c>
      <c r="K2368" s="11">
        <f t="shared" ca="1" si="330"/>
        <v>0.1</v>
      </c>
      <c r="L2368" s="11">
        <f t="shared" ca="1" si="331"/>
        <v>0.3</v>
      </c>
      <c r="M2368" s="11">
        <f t="shared" ca="1" si="332"/>
        <v>0.5</v>
      </c>
      <c r="N2368" s="11">
        <f t="shared" ca="1" si="333"/>
        <v>0.27</v>
      </c>
      <c r="O2368" s="11">
        <f ca="1">(K2368-F2368)*'Meta-analysis (Recruitment)'!$B$4</f>
        <v>0</v>
      </c>
      <c r="Q2368" s="11">
        <f ca="1">(L2368-G2368)*'Meta-analysis (Recruitment)'!$B$4</f>
        <v>0</v>
      </c>
      <c r="S2368" s="11">
        <f ca="1">(M2368-H2368)*'Meta-analysis (Recruitment)'!$B$4</f>
        <v>0</v>
      </c>
      <c r="U2368" s="11">
        <f ca="1">(N2368-I2368)*'Meta-analysis (Recruitment)'!$B$4</f>
        <v>0</v>
      </c>
    </row>
    <row r="2369" spans="1:21">
      <c r="A2369" s="11">
        <v>0.36499999999999999</v>
      </c>
      <c r="B2369" s="11" cm="1">
        <f t="array" aca="1" ref="B2369" ca="1">INDEX(
    INDIRECT("'Bootstrap Sampling (Recruitment'!$A$4:$A$4004"),
    RANDBETWEEN(
        MATCH('Meta-analysis (Recruitment)'!$B$5, INDIRECT("'Bootstrap Sampling (Recruitment'!$A$4:$A$4004"), 1),
        MATCH('Meta-analysis (Recruitment)'!$B$6, INDIRECT("'Bootstrap Sampling (Recruitment'!$A$4:$A$4004"), 1)
    ),
    1
)</f>
        <v>0</v>
      </c>
      <c r="C2369" s="11">
        <f t="shared" ca="1" si="334"/>
        <v>1</v>
      </c>
      <c r="F2369" s="11">
        <f t="shared" ca="1" si="326"/>
        <v>0.1</v>
      </c>
      <c r="G2369" s="11">
        <f t="shared" ca="1" si="327"/>
        <v>0.3</v>
      </c>
      <c r="H2369" s="11">
        <f t="shared" ca="1" si="328"/>
        <v>0.5</v>
      </c>
      <c r="I2369" s="11">
        <f t="shared" ca="1" si="329"/>
        <v>0.43</v>
      </c>
      <c r="K2369" s="11">
        <f t="shared" ca="1" si="330"/>
        <v>0.1</v>
      </c>
      <c r="L2369" s="11">
        <f t="shared" ca="1" si="331"/>
        <v>0.3</v>
      </c>
      <c r="M2369" s="11">
        <f t="shared" ca="1" si="332"/>
        <v>0.5</v>
      </c>
      <c r="N2369" s="11">
        <f t="shared" ca="1" si="333"/>
        <v>0.43</v>
      </c>
      <c r="O2369" s="11">
        <f ca="1">(K2369-F2369)*'Meta-analysis (Recruitment)'!$B$4</f>
        <v>0</v>
      </c>
      <c r="Q2369" s="11">
        <f ca="1">(L2369-G2369)*'Meta-analysis (Recruitment)'!$B$4</f>
        <v>0</v>
      </c>
      <c r="S2369" s="11">
        <f ca="1">(M2369-H2369)*'Meta-analysis (Recruitment)'!$B$4</f>
        <v>0</v>
      </c>
      <c r="U2369" s="11">
        <f ca="1">(N2369-I2369)*'Meta-analysis (Recruitment)'!$B$4</f>
        <v>0</v>
      </c>
    </row>
    <row r="2370" spans="1:21">
      <c r="A2370" s="11">
        <v>0.36599999999999999</v>
      </c>
      <c r="B2370" s="11" cm="1">
        <f t="array" aca="1" ref="B2370" ca="1">INDEX(
    INDIRECT("'Bootstrap Sampling (Recruitment'!$A$4:$A$4004"),
    RANDBETWEEN(
        MATCH('Meta-analysis (Recruitment)'!$B$5, INDIRECT("'Bootstrap Sampling (Recruitment'!$A$4:$A$4004"), 1),
        MATCH('Meta-analysis (Recruitment)'!$B$6, INDIRECT("'Bootstrap Sampling (Recruitment'!$A$4:$A$4004"), 1)
    ),
    1
)</f>
        <v>0</v>
      </c>
      <c r="C2370" s="11">
        <f t="shared" ca="1" si="334"/>
        <v>1</v>
      </c>
      <c r="F2370" s="11">
        <f t="shared" ca="1" si="326"/>
        <v>0.1</v>
      </c>
      <c r="G2370" s="11">
        <f t="shared" ca="1" si="327"/>
        <v>0.3</v>
      </c>
      <c r="H2370" s="11">
        <f t="shared" ca="1" si="328"/>
        <v>0.5</v>
      </c>
      <c r="I2370" s="11">
        <f t="shared" ca="1" si="329"/>
        <v>0.15</v>
      </c>
      <c r="K2370" s="11">
        <f t="shared" ca="1" si="330"/>
        <v>0.1</v>
      </c>
      <c r="L2370" s="11">
        <f t="shared" ca="1" si="331"/>
        <v>0.3</v>
      </c>
      <c r="M2370" s="11">
        <f t="shared" ca="1" si="332"/>
        <v>0.5</v>
      </c>
      <c r="N2370" s="11">
        <f t="shared" ca="1" si="333"/>
        <v>0.15</v>
      </c>
      <c r="O2370" s="11">
        <f ca="1">(K2370-F2370)*'Meta-analysis (Recruitment)'!$B$4</f>
        <v>0</v>
      </c>
      <c r="Q2370" s="11">
        <f ca="1">(L2370-G2370)*'Meta-analysis (Recruitment)'!$B$4</f>
        <v>0</v>
      </c>
      <c r="S2370" s="11">
        <f ca="1">(M2370-H2370)*'Meta-analysis (Recruitment)'!$B$4</f>
        <v>0</v>
      </c>
      <c r="U2370" s="11">
        <f ca="1">(N2370-I2370)*'Meta-analysis (Recruitment)'!$B$4</f>
        <v>0</v>
      </c>
    </row>
    <row r="2371" spans="1:21">
      <c r="A2371" s="11">
        <v>0.36699999999999999</v>
      </c>
      <c r="B2371" s="11" cm="1">
        <f t="array" aca="1" ref="B2371" ca="1">INDEX(
    INDIRECT("'Bootstrap Sampling (Recruitment'!$A$4:$A$4004"),
    RANDBETWEEN(
        MATCH('Meta-analysis (Recruitment)'!$B$5, INDIRECT("'Bootstrap Sampling (Recruitment'!$A$4:$A$4004"), 1),
        MATCH('Meta-analysis (Recruitment)'!$B$6, INDIRECT("'Bootstrap Sampling (Recruitment'!$A$4:$A$4004"), 1)
    ),
    1
)</f>
        <v>0</v>
      </c>
      <c r="C2371" s="11">
        <f t="shared" ca="1" si="334"/>
        <v>1</v>
      </c>
      <c r="F2371" s="11">
        <f t="shared" ca="1" si="326"/>
        <v>0.1</v>
      </c>
      <c r="G2371" s="11">
        <f t="shared" ca="1" si="327"/>
        <v>0.3</v>
      </c>
      <c r="H2371" s="11">
        <f t="shared" ca="1" si="328"/>
        <v>0.5</v>
      </c>
      <c r="I2371" s="11">
        <f t="shared" ca="1" si="329"/>
        <v>0.38</v>
      </c>
      <c r="K2371" s="11">
        <f t="shared" ca="1" si="330"/>
        <v>0.1</v>
      </c>
      <c r="L2371" s="11">
        <f t="shared" ca="1" si="331"/>
        <v>0.3</v>
      </c>
      <c r="M2371" s="11">
        <f t="shared" ca="1" si="332"/>
        <v>0.5</v>
      </c>
      <c r="N2371" s="11">
        <f t="shared" ca="1" si="333"/>
        <v>0.38</v>
      </c>
      <c r="O2371" s="11">
        <f ca="1">(K2371-F2371)*'Meta-analysis (Recruitment)'!$B$4</f>
        <v>0</v>
      </c>
      <c r="Q2371" s="11">
        <f ca="1">(L2371-G2371)*'Meta-analysis (Recruitment)'!$B$4</f>
        <v>0</v>
      </c>
      <c r="S2371" s="11">
        <f ca="1">(M2371-H2371)*'Meta-analysis (Recruitment)'!$B$4</f>
        <v>0</v>
      </c>
      <c r="U2371" s="11">
        <f ca="1">(N2371-I2371)*'Meta-analysis (Recruitment)'!$B$4</f>
        <v>0</v>
      </c>
    </row>
    <row r="2372" spans="1:21">
      <c r="A2372" s="11">
        <v>0.36799999999999999</v>
      </c>
      <c r="B2372" s="11" cm="1">
        <f t="array" aca="1" ref="B2372" ca="1">INDEX(
    INDIRECT("'Bootstrap Sampling (Recruitment'!$A$4:$A$4004"),
    RANDBETWEEN(
        MATCH('Meta-analysis (Recruitment)'!$B$5, INDIRECT("'Bootstrap Sampling (Recruitment'!$A$4:$A$4004"), 1),
        MATCH('Meta-analysis (Recruitment)'!$B$6, INDIRECT("'Bootstrap Sampling (Recruitment'!$A$4:$A$4004"), 1)
    ),
    1
)</f>
        <v>0</v>
      </c>
      <c r="C2372" s="11">
        <f t="shared" ca="1" si="334"/>
        <v>1</v>
      </c>
      <c r="F2372" s="11">
        <f t="shared" ref="F2372:F2435" ca="1" si="335">INDEX($E$13:$E$13, RANDBETWEEN(1,ROWS($E$13:$E$13)),1)</f>
        <v>0.1</v>
      </c>
      <c r="G2372" s="11">
        <f t="shared" ref="G2372:G2435" ca="1" si="336">INDEX($E$33:$E$33, RANDBETWEEN(1,ROWS($E$624:$E$624)),1)</f>
        <v>0.3</v>
      </c>
      <c r="H2372" s="11">
        <f t="shared" ref="H2372:H2435" ca="1" si="337">INDEX($E$53:$E$53, RANDBETWEEN(1,ROWS($E$644:$E$644)),1)</f>
        <v>0.5</v>
      </c>
      <c r="I2372" s="11">
        <f t="shared" ref="I2372:I2435" ca="1" si="338">INDEX($E$13:$E$53, RANDBETWEEN(1,ROWS($E$13:$E$53)),1)</f>
        <v>0.16</v>
      </c>
      <c r="K2372" s="11">
        <f t="shared" ref="K2372:K2435" ca="1" si="339">PRODUCT($C2372,F2372)</f>
        <v>0.1</v>
      </c>
      <c r="L2372" s="11">
        <f t="shared" ref="L2372:L2435" ca="1" si="340">PRODUCT($C2372,G2372)</f>
        <v>0.3</v>
      </c>
      <c r="M2372" s="11">
        <f t="shared" ref="M2372:M2435" ca="1" si="341">PRODUCT($C2372,H2372)</f>
        <v>0.5</v>
      </c>
      <c r="N2372" s="11">
        <f t="shared" ref="N2372:N2435" ca="1" si="342">PRODUCT($C2372,I2372)</f>
        <v>0.16</v>
      </c>
      <c r="O2372" s="11">
        <f ca="1">(K2372-F2372)*'Meta-analysis (Recruitment)'!$B$4</f>
        <v>0</v>
      </c>
      <c r="Q2372" s="11">
        <f ca="1">(L2372-G2372)*'Meta-analysis (Recruitment)'!$B$4</f>
        <v>0</v>
      </c>
      <c r="S2372" s="11">
        <f ca="1">(M2372-H2372)*'Meta-analysis (Recruitment)'!$B$4</f>
        <v>0</v>
      </c>
      <c r="U2372" s="11">
        <f ca="1">(N2372-I2372)*'Meta-analysis (Recruitment)'!$B$4</f>
        <v>0</v>
      </c>
    </row>
    <row r="2373" spans="1:21">
      <c r="A2373" s="11">
        <v>0.36899999999999999</v>
      </c>
      <c r="B2373" s="11" cm="1">
        <f t="array" aca="1" ref="B2373" ca="1">INDEX(
    INDIRECT("'Bootstrap Sampling (Recruitment'!$A$4:$A$4004"),
    RANDBETWEEN(
        MATCH('Meta-analysis (Recruitment)'!$B$5, INDIRECT("'Bootstrap Sampling (Recruitment'!$A$4:$A$4004"), 1),
        MATCH('Meta-analysis (Recruitment)'!$B$6, INDIRECT("'Bootstrap Sampling (Recruitment'!$A$4:$A$4004"), 1)
    ),
    1
)</f>
        <v>0</v>
      </c>
      <c r="C2373" s="11">
        <f t="shared" ca="1" si="334"/>
        <v>1</v>
      </c>
      <c r="F2373" s="11">
        <f t="shared" ca="1" si="335"/>
        <v>0.1</v>
      </c>
      <c r="G2373" s="11">
        <f t="shared" ca="1" si="336"/>
        <v>0.3</v>
      </c>
      <c r="H2373" s="11">
        <f t="shared" ca="1" si="337"/>
        <v>0.5</v>
      </c>
      <c r="I2373" s="11">
        <f t="shared" ca="1" si="338"/>
        <v>0.28000000000000003</v>
      </c>
      <c r="K2373" s="11">
        <f t="shared" ca="1" si="339"/>
        <v>0.1</v>
      </c>
      <c r="L2373" s="11">
        <f t="shared" ca="1" si="340"/>
        <v>0.3</v>
      </c>
      <c r="M2373" s="11">
        <f t="shared" ca="1" si="341"/>
        <v>0.5</v>
      </c>
      <c r="N2373" s="11">
        <f t="shared" ca="1" si="342"/>
        <v>0.28000000000000003</v>
      </c>
      <c r="O2373" s="11">
        <f ca="1">(K2373-F2373)*'Meta-analysis (Recruitment)'!$B$4</f>
        <v>0</v>
      </c>
      <c r="Q2373" s="11">
        <f ca="1">(L2373-G2373)*'Meta-analysis (Recruitment)'!$B$4</f>
        <v>0</v>
      </c>
      <c r="S2373" s="11">
        <f ca="1">(M2373-H2373)*'Meta-analysis (Recruitment)'!$B$4</f>
        <v>0</v>
      </c>
      <c r="U2373" s="11">
        <f ca="1">(N2373-I2373)*'Meta-analysis (Recruitment)'!$B$4</f>
        <v>0</v>
      </c>
    </row>
    <row r="2374" spans="1:21">
      <c r="A2374" s="11">
        <v>0.37</v>
      </c>
      <c r="B2374" s="11" cm="1">
        <f t="array" aca="1" ref="B2374" ca="1">INDEX(
    INDIRECT("'Bootstrap Sampling (Recruitment'!$A$4:$A$4004"),
    RANDBETWEEN(
        MATCH('Meta-analysis (Recruitment)'!$B$5, INDIRECT("'Bootstrap Sampling (Recruitment'!$A$4:$A$4004"), 1),
        MATCH('Meta-analysis (Recruitment)'!$B$6, INDIRECT("'Bootstrap Sampling (Recruitment'!$A$4:$A$4004"), 1)
    ),
    1
)</f>
        <v>0</v>
      </c>
      <c r="C2374" s="11">
        <f t="shared" ca="1" si="334"/>
        <v>1</v>
      </c>
      <c r="F2374" s="11">
        <f t="shared" ca="1" si="335"/>
        <v>0.1</v>
      </c>
      <c r="G2374" s="11">
        <f t="shared" ca="1" si="336"/>
        <v>0.3</v>
      </c>
      <c r="H2374" s="11">
        <f t="shared" ca="1" si="337"/>
        <v>0.5</v>
      </c>
      <c r="I2374" s="11">
        <f t="shared" ca="1" si="338"/>
        <v>0.39</v>
      </c>
      <c r="K2374" s="11">
        <f t="shared" ca="1" si="339"/>
        <v>0.1</v>
      </c>
      <c r="L2374" s="11">
        <f t="shared" ca="1" si="340"/>
        <v>0.3</v>
      </c>
      <c r="M2374" s="11">
        <f t="shared" ca="1" si="341"/>
        <v>0.5</v>
      </c>
      <c r="N2374" s="11">
        <f t="shared" ca="1" si="342"/>
        <v>0.39</v>
      </c>
      <c r="O2374" s="11">
        <f ca="1">(K2374-F2374)*'Meta-analysis (Recruitment)'!$B$4</f>
        <v>0</v>
      </c>
      <c r="Q2374" s="11">
        <f ca="1">(L2374-G2374)*'Meta-analysis (Recruitment)'!$B$4</f>
        <v>0</v>
      </c>
      <c r="S2374" s="11">
        <f ca="1">(M2374-H2374)*'Meta-analysis (Recruitment)'!$B$4</f>
        <v>0</v>
      </c>
      <c r="U2374" s="11">
        <f ca="1">(N2374-I2374)*'Meta-analysis (Recruitment)'!$B$4</f>
        <v>0</v>
      </c>
    </row>
    <row r="2375" spans="1:21">
      <c r="A2375" s="11">
        <v>0.371</v>
      </c>
      <c r="B2375" s="11" cm="1">
        <f t="array" aca="1" ref="B2375" ca="1">INDEX(
    INDIRECT("'Bootstrap Sampling (Recruitment'!$A$4:$A$4004"),
    RANDBETWEEN(
        MATCH('Meta-analysis (Recruitment)'!$B$5, INDIRECT("'Bootstrap Sampling (Recruitment'!$A$4:$A$4004"), 1),
        MATCH('Meta-analysis (Recruitment)'!$B$6, INDIRECT("'Bootstrap Sampling (Recruitment'!$A$4:$A$4004"), 1)
    ),
    1
)</f>
        <v>0</v>
      </c>
      <c r="C2375" s="11">
        <f t="shared" ca="1" si="334"/>
        <v>1</v>
      </c>
      <c r="F2375" s="11">
        <f t="shared" ca="1" si="335"/>
        <v>0.1</v>
      </c>
      <c r="G2375" s="11">
        <f t="shared" ca="1" si="336"/>
        <v>0.3</v>
      </c>
      <c r="H2375" s="11">
        <f t="shared" ca="1" si="337"/>
        <v>0.5</v>
      </c>
      <c r="I2375" s="11">
        <f t="shared" ca="1" si="338"/>
        <v>0.3</v>
      </c>
      <c r="K2375" s="11">
        <f t="shared" ca="1" si="339"/>
        <v>0.1</v>
      </c>
      <c r="L2375" s="11">
        <f t="shared" ca="1" si="340"/>
        <v>0.3</v>
      </c>
      <c r="M2375" s="11">
        <f t="shared" ca="1" si="341"/>
        <v>0.5</v>
      </c>
      <c r="N2375" s="11">
        <f t="shared" ca="1" si="342"/>
        <v>0.3</v>
      </c>
      <c r="O2375" s="11">
        <f ca="1">(K2375-F2375)*'Meta-analysis (Recruitment)'!$B$4</f>
        <v>0</v>
      </c>
      <c r="Q2375" s="11">
        <f ca="1">(L2375-G2375)*'Meta-analysis (Recruitment)'!$B$4</f>
        <v>0</v>
      </c>
      <c r="S2375" s="11">
        <f ca="1">(M2375-H2375)*'Meta-analysis (Recruitment)'!$B$4</f>
        <v>0</v>
      </c>
      <c r="U2375" s="11">
        <f ca="1">(N2375-I2375)*'Meta-analysis (Recruitment)'!$B$4</f>
        <v>0</v>
      </c>
    </row>
    <row r="2376" spans="1:21">
      <c r="A2376" s="11">
        <v>0.372</v>
      </c>
      <c r="B2376" s="11" cm="1">
        <f t="array" aca="1" ref="B2376" ca="1">INDEX(
    INDIRECT("'Bootstrap Sampling (Recruitment'!$A$4:$A$4004"),
    RANDBETWEEN(
        MATCH('Meta-analysis (Recruitment)'!$B$5, INDIRECT("'Bootstrap Sampling (Recruitment'!$A$4:$A$4004"), 1),
        MATCH('Meta-analysis (Recruitment)'!$B$6, INDIRECT("'Bootstrap Sampling (Recruitment'!$A$4:$A$4004"), 1)
    ),
    1
)</f>
        <v>0</v>
      </c>
      <c r="C2376" s="11">
        <f t="shared" ca="1" si="334"/>
        <v>1</v>
      </c>
      <c r="F2376" s="11">
        <f t="shared" ca="1" si="335"/>
        <v>0.1</v>
      </c>
      <c r="G2376" s="11">
        <f t="shared" ca="1" si="336"/>
        <v>0.3</v>
      </c>
      <c r="H2376" s="11">
        <f t="shared" ca="1" si="337"/>
        <v>0.5</v>
      </c>
      <c r="I2376" s="11">
        <f t="shared" ca="1" si="338"/>
        <v>0.25</v>
      </c>
      <c r="K2376" s="11">
        <f t="shared" ca="1" si="339"/>
        <v>0.1</v>
      </c>
      <c r="L2376" s="11">
        <f t="shared" ca="1" si="340"/>
        <v>0.3</v>
      </c>
      <c r="M2376" s="11">
        <f t="shared" ca="1" si="341"/>
        <v>0.5</v>
      </c>
      <c r="N2376" s="11">
        <f t="shared" ca="1" si="342"/>
        <v>0.25</v>
      </c>
      <c r="O2376" s="11">
        <f ca="1">(K2376-F2376)*'Meta-analysis (Recruitment)'!$B$4</f>
        <v>0</v>
      </c>
      <c r="Q2376" s="11">
        <f ca="1">(L2376-G2376)*'Meta-analysis (Recruitment)'!$B$4</f>
        <v>0</v>
      </c>
      <c r="S2376" s="11">
        <f ca="1">(M2376-H2376)*'Meta-analysis (Recruitment)'!$B$4</f>
        <v>0</v>
      </c>
      <c r="U2376" s="11">
        <f ca="1">(N2376-I2376)*'Meta-analysis (Recruitment)'!$B$4</f>
        <v>0</v>
      </c>
    </row>
    <row r="2377" spans="1:21">
      <c r="A2377" s="11">
        <v>0.373</v>
      </c>
      <c r="B2377" s="11" cm="1">
        <f t="array" aca="1" ref="B2377" ca="1">INDEX(
    INDIRECT("'Bootstrap Sampling (Recruitment'!$A$4:$A$4004"),
    RANDBETWEEN(
        MATCH('Meta-analysis (Recruitment)'!$B$5, INDIRECT("'Bootstrap Sampling (Recruitment'!$A$4:$A$4004"), 1),
        MATCH('Meta-analysis (Recruitment)'!$B$6, INDIRECT("'Bootstrap Sampling (Recruitment'!$A$4:$A$4004"), 1)
    ),
    1
)</f>
        <v>0</v>
      </c>
      <c r="C2377" s="11">
        <f t="shared" ca="1" si="334"/>
        <v>1</v>
      </c>
      <c r="F2377" s="11">
        <f t="shared" ca="1" si="335"/>
        <v>0.1</v>
      </c>
      <c r="G2377" s="11">
        <f t="shared" ca="1" si="336"/>
        <v>0.3</v>
      </c>
      <c r="H2377" s="11">
        <f t="shared" ca="1" si="337"/>
        <v>0.5</v>
      </c>
      <c r="I2377" s="11">
        <f t="shared" ca="1" si="338"/>
        <v>0.28999999999999998</v>
      </c>
      <c r="K2377" s="11">
        <f t="shared" ca="1" si="339"/>
        <v>0.1</v>
      </c>
      <c r="L2377" s="11">
        <f t="shared" ca="1" si="340"/>
        <v>0.3</v>
      </c>
      <c r="M2377" s="11">
        <f t="shared" ca="1" si="341"/>
        <v>0.5</v>
      </c>
      <c r="N2377" s="11">
        <f t="shared" ca="1" si="342"/>
        <v>0.28999999999999998</v>
      </c>
      <c r="O2377" s="11">
        <f ca="1">(K2377-F2377)*'Meta-analysis (Recruitment)'!$B$4</f>
        <v>0</v>
      </c>
      <c r="Q2377" s="11">
        <f ca="1">(L2377-G2377)*'Meta-analysis (Recruitment)'!$B$4</f>
        <v>0</v>
      </c>
      <c r="S2377" s="11">
        <f ca="1">(M2377-H2377)*'Meta-analysis (Recruitment)'!$B$4</f>
        <v>0</v>
      </c>
      <c r="U2377" s="11">
        <f ca="1">(N2377-I2377)*'Meta-analysis (Recruitment)'!$B$4</f>
        <v>0</v>
      </c>
    </row>
    <row r="2378" spans="1:21">
      <c r="A2378" s="11">
        <v>0.374</v>
      </c>
      <c r="B2378" s="11" cm="1">
        <f t="array" aca="1" ref="B2378" ca="1">INDEX(
    INDIRECT("'Bootstrap Sampling (Recruitment'!$A$4:$A$4004"),
    RANDBETWEEN(
        MATCH('Meta-analysis (Recruitment)'!$B$5, INDIRECT("'Bootstrap Sampling (Recruitment'!$A$4:$A$4004"), 1),
        MATCH('Meta-analysis (Recruitment)'!$B$6, INDIRECT("'Bootstrap Sampling (Recruitment'!$A$4:$A$4004"), 1)
    ),
    1
)</f>
        <v>0</v>
      </c>
      <c r="C2378" s="11">
        <f t="shared" ca="1" si="334"/>
        <v>1</v>
      </c>
      <c r="F2378" s="11">
        <f t="shared" ca="1" si="335"/>
        <v>0.1</v>
      </c>
      <c r="G2378" s="11">
        <f t="shared" ca="1" si="336"/>
        <v>0.3</v>
      </c>
      <c r="H2378" s="11">
        <f t="shared" ca="1" si="337"/>
        <v>0.5</v>
      </c>
      <c r="I2378" s="11">
        <f t="shared" ca="1" si="338"/>
        <v>0.39</v>
      </c>
      <c r="K2378" s="11">
        <f t="shared" ca="1" si="339"/>
        <v>0.1</v>
      </c>
      <c r="L2378" s="11">
        <f t="shared" ca="1" si="340"/>
        <v>0.3</v>
      </c>
      <c r="M2378" s="11">
        <f t="shared" ca="1" si="341"/>
        <v>0.5</v>
      </c>
      <c r="N2378" s="11">
        <f t="shared" ca="1" si="342"/>
        <v>0.39</v>
      </c>
      <c r="O2378" s="11">
        <f ca="1">(K2378-F2378)*'Meta-analysis (Recruitment)'!$B$4</f>
        <v>0</v>
      </c>
      <c r="Q2378" s="11">
        <f ca="1">(L2378-G2378)*'Meta-analysis (Recruitment)'!$B$4</f>
        <v>0</v>
      </c>
      <c r="S2378" s="11">
        <f ca="1">(M2378-H2378)*'Meta-analysis (Recruitment)'!$B$4</f>
        <v>0</v>
      </c>
      <c r="U2378" s="11">
        <f ca="1">(N2378-I2378)*'Meta-analysis (Recruitment)'!$B$4</f>
        <v>0</v>
      </c>
    </row>
    <row r="2379" spans="1:21">
      <c r="A2379" s="11">
        <v>0.375</v>
      </c>
      <c r="B2379" s="11" cm="1">
        <f t="array" aca="1" ref="B2379" ca="1">INDEX(
    INDIRECT("'Bootstrap Sampling (Recruitment'!$A$4:$A$4004"),
    RANDBETWEEN(
        MATCH('Meta-analysis (Recruitment)'!$B$5, INDIRECT("'Bootstrap Sampling (Recruitment'!$A$4:$A$4004"), 1),
        MATCH('Meta-analysis (Recruitment)'!$B$6, INDIRECT("'Bootstrap Sampling (Recruitment'!$A$4:$A$4004"), 1)
    ),
    1
)</f>
        <v>0</v>
      </c>
      <c r="C2379" s="11">
        <f t="shared" ca="1" si="334"/>
        <v>1</v>
      </c>
      <c r="F2379" s="11">
        <f t="shared" ca="1" si="335"/>
        <v>0.1</v>
      </c>
      <c r="G2379" s="11">
        <f t="shared" ca="1" si="336"/>
        <v>0.3</v>
      </c>
      <c r="H2379" s="11">
        <f t="shared" ca="1" si="337"/>
        <v>0.5</v>
      </c>
      <c r="I2379" s="11">
        <f t="shared" ca="1" si="338"/>
        <v>0.4</v>
      </c>
      <c r="K2379" s="11">
        <f t="shared" ca="1" si="339"/>
        <v>0.1</v>
      </c>
      <c r="L2379" s="11">
        <f t="shared" ca="1" si="340"/>
        <v>0.3</v>
      </c>
      <c r="M2379" s="11">
        <f t="shared" ca="1" si="341"/>
        <v>0.5</v>
      </c>
      <c r="N2379" s="11">
        <f t="shared" ca="1" si="342"/>
        <v>0.4</v>
      </c>
      <c r="O2379" s="11">
        <f ca="1">(K2379-F2379)*'Meta-analysis (Recruitment)'!$B$4</f>
        <v>0</v>
      </c>
      <c r="Q2379" s="11">
        <f ca="1">(L2379-G2379)*'Meta-analysis (Recruitment)'!$B$4</f>
        <v>0</v>
      </c>
      <c r="S2379" s="11">
        <f ca="1">(M2379-H2379)*'Meta-analysis (Recruitment)'!$B$4</f>
        <v>0</v>
      </c>
      <c r="U2379" s="11">
        <f ca="1">(N2379-I2379)*'Meta-analysis (Recruitment)'!$B$4</f>
        <v>0</v>
      </c>
    </row>
    <row r="2380" spans="1:21">
      <c r="A2380" s="11">
        <v>0.376</v>
      </c>
      <c r="B2380" s="11" cm="1">
        <f t="array" aca="1" ref="B2380" ca="1">INDEX(
    INDIRECT("'Bootstrap Sampling (Recruitment'!$A$4:$A$4004"),
    RANDBETWEEN(
        MATCH('Meta-analysis (Recruitment)'!$B$5, INDIRECT("'Bootstrap Sampling (Recruitment'!$A$4:$A$4004"), 1),
        MATCH('Meta-analysis (Recruitment)'!$B$6, INDIRECT("'Bootstrap Sampling (Recruitment'!$A$4:$A$4004"), 1)
    ),
    1
)</f>
        <v>0</v>
      </c>
      <c r="C2380" s="11">
        <f t="shared" ca="1" si="334"/>
        <v>1</v>
      </c>
      <c r="F2380" s="11">
        <f t="shared" ca="1" si="335"/>
        <v>0.1</v>
      </c>
      <c r="G2380" s="11">
        <f t="shared" ca="1" si="336"/>
        <v>0.3</v>
      </c>
      <c r="H2380" s="11">
        <f t="shared" ca="1" si="337"/>
        <v>0.5</v>
      </c>
      <c r="I2380" s="11">
        <f t="shared" ca="1" si="338"/>
        <v>0.49</v>
      </c>
      <c r="K2380" s="11">
        <f t="shared" ca="1" si="339"/>
        <v>0.1</v>
      </c>
      <c r="L2380" s="11">
        <f t="shared" ca="1" si="340"/>
        <v>0.3</v>
      </c>
      <c r="M2380" s="11">
        <f t="shared" ca="1" si="341"/>
        <v>0.5</v>
      </c>
      <c r="N2380" s="11">
        <f t="shared" ca="1" si="342"/>
        <v>0.49</v>
      </c>
      <c r="O2380" s="11">
        <f ca="1">(K2380-F2380)*'Meta-analysis (Recruitment)'!$B$4</f>
        <v>0</v>
      </c>
      <c r="Q2380" s="11">
        <f ca="1">(L2380-G2380)*'Meta-analysis (Recruitment)'!$B$4</f>
        <v>0</v>
      </c>
      <c r="S2380" s="11">
        <f ca="1">(M2380-H2380)*'Meta-analysis (Recruitment)'!$B$4</f>
        <v>0</v>
      </c>
      <c r="U2380" s="11">
        <f ca="1">(N2380-I2380)*'Meta-analysis (Recruitment)'!$B$4</f>
        <v>0</v>
      </c>
    </row>
    <row r="2381" spans="1:21">
      <c r="A2381" s="11">
        <v>0.377</v>
      </c>
      <c r="B2381" s="11" cm="1">
        <f t="array" aca="1" ref="B2381" ca="1">INDEX(
    INDIRECT("'Bootstrap Sampling (Recruitment'!$A$4:$A$4004"),
    RANDBETWEEN(
        MATCH('Meta-analysis (Recruitment)'!$B$5, INDIRECT("'Bootstrap Sampling (Recruitment'!$A$4:$A$4004"), 1),
        MATCH('Meta-analysis (Recruitment)'!$B$6, INDIRECT("'Bootstrap Sampling (Recruitment'!$A$4:$A$4004"), 1)
    ),
    1
)</f>
        <v>0</v>
      </c>
      <c r="C2381" s="11">
        <f t="shared" ca="1" si="334"/>
        <v>1</v>
      </c>
      <c r="F2381" s="11">
        <f t="shared" ca="1" si="335"/>
        <v>0.1</v>
      </c>
      <c r="G2381" s="11">
        <f t="shared" ca="1" si="336"/>
        <v>0.3</v>
      </c>
      <c r="H2381" s="11">
        <f t="shared" ca="1" si="337"/>
        <v>0.5</v>
      </c>
      <c r="I2381" s="11">
        <f t="shared" ca="1" si="338"/>
        <v>0.15</v>
      </c>
      <c r="K2381" s="11">
        <f t="shared" ca="1" si="339"/>
        <v>0.1</v>
      </c>
      <c r="L2381" s="11">
        <f t="shared" ca="1" si="340"/>
        <v>0.3</v>
      </c>
      <c r="M2381" s="11">
        <f t="shared" ca="1" si="341"/>
        <v>0.5</v>
      </c>
      <c r="N2381" s="11">
        <f t="shared" ca="1" si="342"/>
        <v>0.15</v>
      </c>
      <c r="O2381" s="11">
        <f ca="1">(K2381-F2381)*'Meta-analysis (Recruitment)'!$B$4</f>
        <v>0</v>
      </c>
      <c r="Q2381" s="11">
        <f ca="1">(L2381-G2381)*'Meta-analysis (Recruitment)'!$B$4</f>
        <v>0</v>
      </c>
      <c r="S2381" s="11">
        <f ca="1">(M2381-H2381)*'Meta-analysis (Recruitment)'!$B$4</f>
        <v>0</v>
      </c>
      <c r="U2381" s="11">
        <f ca="1">(N2381-I2381)*'Meta-analysis (Recruitment)'!$B$4</f>
        <v>0</v>
      </c>
    </row>
    <row r="2382" spans="1:21">
      <c r="A2382" s="11">
        <v>0.378</v>
      </c>
      <c r="B2382" s="11" cm="1">
        <f t="array" aca="1" ref="B2382" ca="1">INDEX(
    INDIRECT("'Bootstrap Sampling (Recruitment'!$A$4:$A$4004"),
    RANDBETWEEN(
        MATCH('Meta-analysis (Recruitment)'!$B$5, INDIRECT("'Bootstrap Sampling (Recruitment'!$A$4:$A$4004"), 1),
        MATCH('Meta-analysis (Recruitment)'!$B$6, INDIRECT("'Bootstrap Sampling (Recruitment'!$A$4:$A$4004"), 1)
    ),
    1
)</f>
        <v>0</v>
      </c>
      <c r="C2382" s="11">
        <f t="shared" ca="1" si="334"/>
        <v>1</v>
      </c>
      <c r="F2382" s="11">
        <f t="shared" ca="1" si="335"/>
        <v>0.1</v>
      </c>
      <c r="G2382" s="11">
        <f t="shared" ca="1" si="336"/>
        <v>0.3</v>
      </c>
      <c r="H2382" s="11">
        <f t="shared" ca="1" si="337"/>
        <v>0.5</v>
      </c>
      <c r="I2382" s="11">
        <f t="shared" ca="1" si="338"/>
        <v>0.1</v>
      </c>
      <c r="K2382" s="11">
        <f t="shared" ca="1" si="339"/>
        <v>0.1</v>
      </c>
      <c r="L2382" s="11">
        <f t="shared" ca="1" si="340"/>
        <v>0.3</v>
      </c>
      <c r="M2382" s="11">
        <f t="shared" ca="1" si="341"/>
        <v>0.5</v>
      </c>
      <c r="N2382" s="11">
        <f t="shared" ca="1" si="342"/>
        <v>0.1</v>
      </c>
      <c r="O2382" s="11">
        <f ca="1">(K2382-F2382)*'Meta-analysis (Recruitment)'!$B$4</f>
        <v>0</v>
      </c>
      <c r="Q2382" s="11">
        <f ca="1">(L2382-G2382)*'Meta-analysis (Recruitment)'!$B$4</f>
        <v>0</v>
      </c>
      <c r="S2382" s="11">
        <f ca="1">(M2382-H2382)*'Meta-analysis (Recruitment)'!$B$4</f>
        <v>0</v>
      </c>
      <c r="U2382" s="11">
        <f ca="1">(N2382-I2382)*'Meta-analysis (Recruitment)'!$B$4</f>
        <v>0</v>
      </c>
    </row>
    <row r="2383" spans="1:21">
      <c r="A2383" s="11">
        <v>0.379</v>
      </c>
      <c r="B2383" s="11" cm="1">
        <f t="array" aca="1" ref="B2383" ca="1">INDEX(
    INDIRECT("'Bootstrap Sampling (Recruitment'!$A$4:$A$4004"),
    RANDBETWEEN(
        MATCH('Meta-analysis (Recruitment)'!$B$5, INDIRECT("'Bootstrap Sampling (Recruitment'!$A$4:$A$4004"), 1),
        MATCH('Meta-analysis (Recruitment)'!$B$6, INDIRECT("'Bootstrap Sampling (Recruitment'!$A$4:$A$4004"), 1)
    ),
    1
)</f>
        <v>0</v>
      </c>
      <c r="C2383" s="11">
        <f t="shared" ca="1" si="334"/>
        <v>1</v>
      </c>
      <c r="F2383" s="11">
        <f t="shared" ca="1" si="335"/>
        <v>0.1</v>
      </c>
      <c r="G2383" s="11">
        <f t="shared" ca="1" si="336"/>
        <v>0.3</v>
      </c>
      <c r="H2383" s="11">
        <f t="shared" ca="1" si="337"/>
        <v>0.5</v>
      </c>
      <c r="I2383" s="11">
        <f t="shared" ca="1" si="338"/>
        <v>0.18</v>
      </c>
      <c r="K2383" s="11">
        <f t="shared" ca="1" si="339"/>
        <v>0.1</v>
      </c>
      <c r="L2383" s="11">
        <f t="shared" ca="1" si="340"/>
        <v>0.3</v>
      </c>
      <c r="M2383" s="11">
        <f t="shared" ca="1" si="341"/>
        <v>0.5</v>
      </c>
      <c r="N2383" s="11">
        <f t="shared" ca="1" si="342"/>
        <v>0.18</v>
      </c>
      <c r="O2383" s="11">
        <f ca="1">(K2383-F2383)*'Meta-analysis (Recruitment)'!$B$4</f>
        <v>0</v>
      </c>
      <c r="Q2383" s="11">
        <f ca="1">(L2383-G2383)*'Meta-analysis (Recruitment)'!$B$4</f>
        <v>0</v>
      </c>
      <c r="S2383" s="11">
        <f ca="1">(M2383-H2383)*'Meta-analysis (Recruitment)'!$B$4</f>
        <v>0</v>
      </c>
      <c r="U2383" s="11">
        <f ca="1">(N2383-I2383)*'Meta-analysis (Recruitment)'!$B$4</f>
        <v>0</v>
      </c>
    </row>
    <row r="2384" spans="1:21">
      <c r="A2384" s="11">
        <v>0.38</v>
      </c>
      <c r="B2384" s="11" cm="1">
        <f t="array" aca="1" ref="B2384" ca="1">INDEX(
    INDIRECT("'Bootstrap Sampling (Recruitment'!$A$4:$A$4004"),
    RANDBETWEEN(
        MATCH('Meta-analysis (Recruitment)'!$B$5, INDIRECT("'Bootstrap Sampling (Recruitment'!$A$4:$A$4004"), 1),
        MATCH('Meta-analysis (Recruitment)'!$B$6, INDIRECT("'Bootstrap Sampling (Recruitment'!$A$4:$A$4004"), 1)
    ),
    1
)</f>
        <v>0</v>
      </c>
      <c r="C2384" s="11">
        <f t="shared" ca="1" si="334"/>
        <v>1</v>
      </c>
      <c r="F2384" s="11">
        <f t="shared" ca="1" si="335"/>
        <v>0.1</v>
      </c>
      <c r="G2384" s="11">
        <f t="shared" ca="1" si="336"/>
        <v>0.3</v>
      </c>
      <c r="H2384" s="11">
        <f t="shared" ca="1" si="337"/>
        <v>0.5</v>
      </c>
      <c r="I2384" s="11">
        <f t="shared" ca="1" si="338"/>
        <v>0.33</v>
      </c>
      <c r="K2384" s="11">
        <f t="shared" ca="1" si="339"/>
        <v>0.1</v>
      </c>
      <c r="L2384" s="11">
        <f t="shared" ca="1" si="340"/>
        <v>0.3</v>
      </c>
      <c r="M2384" s="11">
        <f t="shared" ca="1" si="341"/>
        <v>0.5</v>
      </c>
      <c r="N2384" s="11">
        <f t="shared" ca="1" si="342"/>
        <v>0.33</v>
      </c>
      <c r="O2384" s="11">
        <f ca="1">(K2384-F2384)*'Meta-analysis (Recruitment)'!$B$4</f>
        <v>0</v>
      </c>
      <c r="Q2384" s="11">
        <f ca="1">(L2384-G2384)*'Meta-analysis (Recruitment)'!$B$4</f>
        <v>0</v>
      </c>
      <c r="S2384" s="11">
        <f ca="1">(M2384-H2384)*'Meta-analysis (Recruitment)'!$B$4</f>
        <v>0</v>
      </c>
      <c r="U2384" s="11">
        <f ca="1">(N2384-I2384)*'Meta-analysis (Recruitment)'!$B$4</f>
        <v>0</v>
      </c>
    </row>
    <row r="2385" spans="1:21">
      <c r="A2385" s="11">
        <v>0.38100000000000001</v>
      </c>
      <c r="B2385" s="11" cm="1">
        <f t="array" aca="1" ref="B2385" ca="1">INDEX(
    INDIRECT("'Bootstrap Sampling (Recruitment'!$A$4:$A$4004"),
    RANDBETWEEN(
        MATCH('Meta-analysis (Recruitment)'!$B$5, INDIRECT("'Bootstrap Sampling (Recruitment'!$A$4:$A$4004"), 1),
        MATCH('Meta-analysis (Recruitment)'!$B$6, INDIRECT("'Bootstrap Sampling (Recruitment'!$A$4:$A$4004"), 1)
    ),
    1
)</f>
        <v>0</v>
      </c>
      <c r="C2385" s="11">
        <f t="shared" ca="1" si="334"/>
        <v>1</v>
      </c>
      <c r="F2385" s="11">
        <f t="shared" ca="1" si="335"/>
        <v>0.1</v>
      </c>
      <c r="G2385" s="11">
        <f t="shared" ca="1" si="336"/>
        <v>0.3</v>
      </c>
      <c r="H2385" s="11">
        <f t="shared" ca="1" si="337"/>
        <v>0.5</v>
      </c>
      <c r="I2385" s="11">
        <f t="shared" ca="1" si="338"/>
        <v>0.18</v>
      </c>
      <c r="K2385" s="11">
        <f t="shared" ca="1" si="339"/>
        <v>0.1</v>
      </c>
      <c r="L2385" s="11">
        <f t="shared" ca="1" si="340"/>
        <v>0.3</v>
      </c>
      <c r="M2385" s="11">
        <f t="shared" ca="1" si="341"/>
        <v>0.5</v>
      </c>
      <c r="N2385" s="11">
        <f t="shared" ca="1" si="342"/>
        <v>0.18</v>
      </c>
      <c r="O2385" s="11">
        <f ca="1">(K2385-F2385)*'Meta-analysis (Recruitment)'!$B$4</f>
        <v>0</v>
      </c>
      <c r="Q2385" s="11">
        <f ca="1">(L2385-G2385)*'Meta-analysis (Recruitment)'!$B$4</f>
        <v>0</v>
      </c>
      <c r="S2385" s="11">
        <f ca="1">(M2385-H2385)*'Meta-analysis (Recruitment)'!$B$4</f>
        <v>0</v>
      </c>
      <c r="U2385" s="11">
        <f ca="1">(N2385-I2385)*'Meta-analysis (Recruitment)'!$B$4</f>
        <v>0</v>
      </c>
    </row>
    <row r="2386" spans="1:21">
      <c r="A2386" s="11">
        <v>0.38200000000000001</v>
      </c>
      <c r="B2386" s="11" cm="1">
        <f t="array" aca="1" ref="B2386" ca="1">INDEX(
    INDIRECT("'Bootstrap Sampling (Recruitment'!$A$4:$A$4004"),
    RANDBETWEEN(
        MATCH('Meta-analysis (Recruitment)'!$B$5, INDIRECT("'Bootstrap Sampling (Recruitment'!$A$4:$A$4004"), 1),
        MATCH('Meta-analysis (Recruitment)'!$B$6, INDIRECT("'Bootstrap Sampling (Recruitment'!$A$4:$A$4004"), 1)
    ),
    1
)</f>
        <v>0</v>
      </c>
      <c r="C2386" s="11">
        <f t="shared" ca="1" si="334"/>
        <v>1</v>
      </c>
      <c r="F2386" s="11">
        <f t="shared" ca="1" si="335"/>
        <v>0.1</v>
      </c>
      <c r="G2386" s="11">
        <f t="shared" ca="1" si="336"/>
        <v>0.3</v>
      </c>
      <c r="H2386" s="11">
        <f t="shared" ca="1" si="337"/>
        <v>0.5</v>
      </c>
      <c r="I2386" s="11">
        <f t="shared" ca="1" si="338"/>
        <v>0.19</v>
      </c>
      <c r="K2386" s="11">
        <f t="shared" ca="1" si="339"/>
        <v>0.1</v>
      </c>
      <c r="L2386" s="11">
        <f t="shared" ca="1" si="340"/>
        <v>0.3</v>
      </c>
      <c r="M2386" s="11">
        <f t="shared" ca="1" si="341"/>
        <v>0.5</v>
      </c>
      <c r="N2386" s="11">
        <f t="shared" ca="1" si="342"/>
        <v>0.19</v>
      </c>
      <c r="O2386" s="11">
        <f ca="1">(K2386-F2386)*'Meta-analysis (Recruitment)'!$B$4</f>
        <v>0</v>
      </c>
      <c r="Q2386" s="11">
        <f ca="1">(L2386-G2386)*'Meta-analysis (Recruitment)'!$B$4</f>
        <v>0</v>
      </c>
      <c r="S2386" s="11">
        <f ca="1">(M2386-H2386)*'Meta-analysis (Recruitment)'!$B$4</f>
        <v>0</v>
      </c>
      <c r="U2386" s="11">
        <f ca="1">(N2386-I2386)*'Meta-analysis (Recruitment)'!$B$4</f>
        <v>0</v>
      </c>
    </row>
    <row r="2387" spans="1:21">
      <c r="A2387" s="11">
        <v>0.38300000000000001</v>
      </c>
      <c r="B2387" s="11" cm="1">
        <f t="array" aca="1" ref="B2387" ca="1">INDEX(
    INDIRECT("'Bootstrap Sampling (Recruitment'!$A$4:$A$4004"),
    RANDBETWEEN(
        MATCH('Meta-analysis (Recruitment)'!$B$5, INDIRECT("'Bootstrap Sampling (Recruitment'!$A$4:$A$4004"), 1),
        MATCH('Meta-analysis (Recruitment)'!$B$6, INDIRECT("'Bootstrap Sampling (Recruitment'!$A$4:$A$4004"), 1)
    ),
    1
)</f>
        <v>0</v>
      </c>
      <c r="C2387" s="11">
        <f t="shared" ca="1" si="334"/>
        <v>1</v>
      </c>
      <c r="F2387" s="11">
        <f t="shared" ca="1" si="335"/>
        <v>0.1</v>
      </c>
      <c r="G2387" s="11">
        <f t="shared" ca="1" si="336"/>
        <v>0.3</v>
      </c>
      <c r="H2387" s="11">
        <f t="shared" ca="1" si="337"/>
        <v>0.5</v>
      </c>
      <c r="I2387" s="11">
        <f t="shared" ca="1" si="338"/>
        <v>0.2</v>
      </c>
      <c r="K2387" s="11">
        <f t="shared" ca="1" si="339"/>
        <v>0.1</v>
      </c>
      <c r="L2387" s="11">
        <f t="shared" ca="1" si="340"/>
        <v>0.3</v>
      </c>
      <c r="M2387" s="11">
        <f t="shared" ca="1" si="341"/>
        <v>0.5</v>
      </c>
      <c r="N2387" s="11">
        <f t="shared" ca="1" si="342"/>
        <v>0.2</v>
      </c>
      <c r="O2387" s="11">
        <f ca="1">(K2387-F2387)*'Meta-analysis (Recruitment)'!$B$4</f>
        <v>0</v>
      </c>
      <c r="Q2387" s="11">
        <f ca="1">(L2387-G2387)*'Meta-analysis (Recruitment)'!$B$4</f>
        <v>0</v>
      </c>
      <c r="S2387" s="11">
        <f ca="1">(M2387-H2387)*'Meta-analysis (Recruitment)'!$B$4</f>
        <v>0</v>
      </c>
      <c r="U2387" s="11">
        <f ca="1">(N2387-I2387)*'Meta-analysis (Recruitment)'!$B$4</f>
        <v>0</v>
      </c>
    </row>
    <row r="2388" spans="1:21">
      <c r="A2388" s="11">
        <v>0.38400000000000001</v>
      </c>
      <c r="B2388" s="11" cm="1">
        <f t="array" aca="1" ref="B2388" ca="1">INDEX(
    INDIRECT("'Bootstrap Sampling (Recruitment'!$A$4:$A$4004"),
    RANDBETWEEN(
        MATCH('Meta-analysis (Recruitment)'!$B$5, INDIRECT("'Bootstrap Sampling (Recruitment'!$A$4:$A$4004"), 1),
        MATCH('Meta-analysis (Recruitment)'!$B$6, INDIRECT("'Bootstrap Sampling (Recruitment'!$A$4:$A$4004"), 1)
    ),
    1
)</f>
        <v>0</v>
      </c>
      <c r="C2388" s="11">
        <f t="shared" ca="1" si="334"/>
        <v>1</v>
      </c>
      <c r="F2388" s="11">
        <f t="shared" ca="1" si="335"/>
        <v>0.1</v>
      </c>
      <c r="G2388" s="11">
        <f t="shared" ca="1" si="336"/>
        <v>0.3</v>
      </c>
      <c r="H2388" s="11">
        <f t="shared" ca="1" si="337"/>
        <v>0.5</v>
      </c>
      <c r="I2388" s="11">
        <f t="shared" ca="1" si="338"/>
        <v>0.17</v>
      </c>
      <c r="K2388" s="11">
        <f t="shared" ca="1" si="339"/>
        <v>0.1</v>
      </c>
      <c r="L2388" s="11">
        <f t="shared" ca="1" si="340"/>
        <v>0.3</v>
      </c>
      <c r="M2388" s="11">
        <f t="shared" ca="1" si="341"/>
        <v>0.5</v>
      </c>
      <c r="N2388" s="11">
        <f t="shared" ca="1" si="342"/>
        <v>0.17</v>
      </c>
      <c r="O2388" s="11">
        <f ca="1">(K2388-F2388)*'Meta-analysis (Recruitment)'!$B$4</f>
        <v>0</v>
      </c>
      <c r="Q2388" s="11">
        <f ca="1">(L2388-G2388)*'Meta-analysis (Recruitment)'!$B$4</f>
        <v>0</v>
      </c>
      <c r="S2388" s="11">
        <f ca="1">(M2388-H2388)*'Meta-analysis (Recruitment)'!$B$4</f>
        <v>0</v>
      </c>
      <c r="U2388" s="11">
        <f ca="1">(N2388-I2388)*'Meta-analysis (Recruitment)'!$B$4</f>
        <v>0</v>
      </c>
    </row>
    <row r="2389" spans="1:21">
      <c r="A2389" s="11">
        <v>0.38500000000000001</v>
      </c>
      <c r="B2389" s="11" cm="1">
        <f t="array" aca="1" ref="B2389" ca="1">INDEX(
    INDIRECT("'Bootstrap Sampling (Recruitment'!$A$4:$A$4004"),
    RANDBETWEEN(
        MATCH('Meta-analysis (Recruitment)'!$B$5, INDIRECT("'Bootstrap Sampling (Recruitment'!$A$4:$A$4004"), 1),
        MATCH('Meta-analysis (Recruitment)'!$B$6, INDIRECT("'Bootstrap Sampling (Recruitment'!$A$4:$A$4004"), 1)
    ),
    1
)</f>
        <v>0</v>
      </c>
      <c r="C2389" s="11">
        <f t="shared" ca="1" si="334"/>
        <v>1</v>
      </c>
      <c r="F2389" s="11">
        <f t="shared" ca="1" si="335"/>
        <v>0.1</v>
      </c>
      <c r="G2389" s="11">
        <f t="shared" ca="1" si="336"/>
        <v>0.3</v>
      </c>
      <c r="H2389" s="11">
        <f t="shared" ca="1" si="337"/>
        <v>0.5</v>
      </c>
      <c r="I2389" s="11">
        <f t="shared" ca="1" si="338"/>
        <v>0.23</v>
      </c>
      <c r="K2389" s="11">
        <f t="shared" ca="1" si="339"/>
        <v>0.1</v>
      </c>
      <c r="L2389" s="11">
        <f t="shared" ca="1" si="340"/>
        <v>0.3</v>
      </c>
      <c r="M2389" s="11">
        <f t="shared" ca="1" si="341"/>
        <v>0.5</v>
      </c>
      <c r="N2389" s="11">
        <f t="shared" ca="1" si="342"/>
        <v>0.23</v>
      </c>
      <c r="O2389" s="11">
        <f ca="1">(K2389-F2389)*'Meta-analysis (Recruitment)'!$B$4</f>
        <v>0</v>
      </c>
      <c r="Q2389" s="11">
        <f ca="1">(L2389-G2389)*'Meta-analysis (Recruitment)'!$B$4</f>
        <v>0</v>
      </c>
      <c r="S2389" s="11">
        <f ca="1">(M2389-H2389)*'Meta-analysis (Recruitment)'!$B$4</f>
        <v>0</v>
      </c>
      <c r="U2389" s="11">
        <f ca="1">(N2389-I2389)*'Meta-analysis (Recruitment)'!$B$4</f>
        <v>0</v>
      </c>
    </row>
    <row r="2390" spans="1:21">
      <c r="A2390" s="11">
        <v>0.38600000000000001</v>
      </c>
      <c r="B2390" s="11" cm="1">
        <f t="array" aca="1" ref="B2390" ca="1">INDEX(
    INDIRECT("'Bootstrap Sampling (Recruitment'!$A$4:$A$4004"),
    RANDBETWEEN(
        MATCH('Meta-analysis (Recruitment)'!$B$5, INDIRECT("'Bootstrap Sampling (Recruitment'!$A$4:$A$4004"), 1),
        MATCH('Meta-analysis (Recruitment)'!$B$6, INDIRECT("'Bootstrap Sampling (Recruitment'!$A$4:$A$4004"), 1)
    ),
    1
)</f>
        <v>0</v>
      </c>
      <c r="C2390" s="11">
        <f t="shared" ca="1" si="334"/>
        <v>1</v>
      </c>
      <c r="F2390" s="11">
        <f t="shared" ca="1" si="335"/>
        <v>0.1</v>
      </c>
      <c r="G2390" s="11">
        <f t="shared" ca="1" si="336"/>
        <v>0.3</v>
      </c>
      <c r="H2390" s="11">
        <f t="shared" ca="1" si="337"/>
        <v>0.5</v>
      </c>
      <c r="I2390" s="11">
        <f t="shared" ca="1" si="338"/>
        <v>0.22</v>
      </c>
      <c r="K2390" s="11">
        <f t="shared" ca="1" si="339"/>
        <v>0.1</v>
      </c>
      <c r="L2390" s="11">
        <f t="shared" ca="1" si="340"/>
        <v>0.3</v>
      </c>
      <c r="M2390" s="11">
        <f t="shared" ca="1" si="341"/>
        <v>0.5</v>
      </c>
      <c r="N2390" s="11">
        <f t="shared" ca="1" si="342"/>
        <v>0.22</v>
      </c>
      <c r="O2390" s="11">
        <f ca="1">(K2390-F2390)*'Meta-analysis (Recruitment)'!$B$4</f>
        <v>0</v>
      </c>
      <c r="Q2390" s="11">
        <f ca="1">(L2390-G2390)*'Meta-analysis (Recruitment)'!$B$4</f>
        <v>0</v>
      </c>
      <c r="S2390" s="11">
        <f ca="1">(M2390-H2390)*'Meta-analysis (Recruitment)'!$B$4</f>
        <v>0</v>
      </c>
      <c r="U2390" s="11">
        <f ca="1">(N2390-I2390)*'Meta-analysis (Recruitment)'!$B$4</f>
        <v>0</v>
      </c>
    </row>
    <row r="2391" spans="1:21">
      <c r="A2391" s="11">
        <v>0.38700000000000001</v>
      </c>
      <c r="B2391" s="11" cm="1">
        <f t="array" aca="1" ref="B2391" ca="1">INDEX(
    INDIRECT("'Bootstrap Sampling (Recruitment'!$A$4:$A$4004"),
    RANDBETWEEN(
        MATCH('Meta-analysis (Recruitment)'!$B$5, INDIRECT("'Bootstrap Sampling (Recruitment'!$A$4:$A$4004"), 1),
        MATCH('Meta-analysis (Recruitment)'!$B$6, INDIRECT("'Bootstrap Sampling (Recruitment'!$A$4:$A$4004"), 1)
    ),
    1
)</f>
        <v>0</v>
      </c>
      <c r="C2391" s="11">
        <f t="shared" ca="1" si="334"/>
        <v>1</v>
      </c>
      <c r="F2391" s="11">
        <f t="shared" ca="1" si="335"/>
        <v>0.1</v>
      </c>
      <c r="G2391" s="11">
        <f t="shared" ca="1" si="336"/>
        <v>0.3</v>
      </c>
      <c r="H2391" s="11">
        <f t="shared" ca="1" si="337"/>
        <v>0.5</v>
      </c>
      <c r="I2391" s="11">
        <f t="shared" ca="1" si="338"/>
        <v>0.47</v>
      </c>
      <c r="K2391" s="11">
        <f t="shared" ca="1" si="339"/>
        <v>0.1</v>
      </c>
      <c r="L2391" s="11">
        <f t="shared" ca="1" si="340"/>
        <v>0.3</v>
      </c>
      <c r="M2391" s="11">
        <f t="shared" ca="1" si="341"/>
        <v>0.5</v>
      </c>
      <c r="N2391" s="11">
        <f t="shared" ca="1" si="342"/>
        <v>0.47</v>
      </c>
      <c r="O2391" s="11">
        <f ca="1">(K2391-F2391)*'Meta-analysis (Recruitment)'!$B$4</f>
        <v>0</v>
      </c>
      <c r="Q2391" s="11">
        <f ca="1">(L2391-G2391)*'Meta-analysis (Recruitment)'!$B$4</f>
        <v>0</v>
      </c>
      <c r="S2391" s="11">
        <f ca="1">(M2391-H2391)*'Meta-analysis (Recruitment)'!$B$4</f>
        <v>0</v>
      </c>
      <c r="U2391" s="11">
        <f ca="1">(N2391-I2391)*'Meta-analysis (Recruitment)'!$B$4</f>
        <v>0</v>
      </c>
    </row>
    <row r="2392" spans="1:21">
      <c r="A2392" s="11">
        <v>0.38800000000000001</v>
      </c>
      <c r="B2392" s="11" cm="1">
        <f t="array" aca="1" ref="B2392" ca="1">INDEX(
    INDIRECT("'Bootstrap Sampling (Recruitment'!$A$4:$A$4004"),
    RANDBETWEEN(
        MATCH('Meta-analysis (Recruitment)'!$B$5, INDIRECT("'Bootstrap Sampling (Recruitment'!$A$4:$A$4004"), 1),
        MATCH('Meta-analysis (Recruitment)'!$B$6, INDIRECT("'Bootstrap Sampling (Recruitment'!$A$4:$A$4004"), 1)
    ),
    1
)</f>
        <v>0</v>
      </c>
      <c r="C2392" s="11">
        <f t="shared" ca="1" si="334"/>
        <v>1</v>
      </c>
      <c r="F2392" s="11">
        <f t="shared" ca="1" si="335"/>
        <v>0.1</v>
      </c>
      <c r="G2392" s="11">
        <f t="shared" ca="1" si="336"/>
        <v>0.3</v>
      </c>
      <c r="H2392" s="11">
        <f t="shared" ca="1" si="337"/>
        <v>0.5</v>
      </c>
      <c r="I2392" s="11">
        <f t="shared" ca="1" si="338"/>
        <v>0.11</v>
      </c>
      <c r="K2392" s="11">
        <f t="shared" ca="1" si="339"/>
        <v>0.1</v>
      </c>
      <c r="L2392" s="11">
        <f t="shared" ca="1" si="340"/>
        <v>0.3</v>
      </c>
      <c r="M2392" s="11">
        <f t="shared" ca="1" si="341"/>
        <v>0.5</v>
      </c>
      <c r="N2392" s="11">
        <f t="shared" ca="1" si="342"/>
        <v>0.11</v>
      </c>
      <c r="O2392" s="11">
        <f ca="1">(K2392-F2392)*'Meta-analysis (Recruitment)'!$B$4</f>
        <v>0</v>
      </c>
      <c r="Q2392" s="11">
        <f ca="1">(L2392-G2392)*'Meta-analysis (Recruitment)'!$B$4</f>
        <v>0</v>
      </c>
      <c r="S2392" s="11">
        <f ca="1">(M2392-H2392)*'Meta-analysis (Recruitment)'!$B$4</f>
        <v>0</v>
      </c>
      <c r="U2392" s="11">
        <f ca="1">(N2392-I2392)*'Meta-analysis (Recruitment)'!$B$4</f>
        <v>0</v>
      </c>
    </row>
    <row r="2393" spans="1:21">
      <c r="A2393" s="11">
        <v>0.38900000000000001</v>
      </c>
      <c r="B2393" s="11" cm="1">
        <f t="array" aca="1" ref="B2393" ca="1">INDEX(
    INDIRECT("'Bootstrap Sampling (Recruitment'!$A$4:$A$4004"),
    RANDBETWEEN(
        MATCH('Meta-analysis (Recruitment)'!$B$5, INDIRECT("'Bootstrap Sampling (Recruitment'!$A$4:$A$4004"), 1),
        MATCH('Meta-analysis (Recruitment)'!$B$6, INDIRECT("'Bootstrap Sampling (Recruitment'!$A$4:$A$4004"), 1)
    ),
    1
)</f>
        <v>0</v>
      </c>
      <c r="C2393" s="11">
        <f t="shared" ca="1" si="334"/>
        <v>1</v>
      </c>
      <c r="F2393" s="11">
        <f t="shared" ca="1" si="335"/>
        <v>0.1</v>
      </c>
      <c r="G2393" s="11">
        <f t="shared" ca="1" si="336"/>
        <v>0.3</v>
      </c>
      <c r="H2393" s="11">
        <f t="shared" ca="1" si="337"/>
        <v>0.5</v>
      </c>
      <c r="I2393" s="11">
        <f t="shared" ca="1" si="338"/>
        <v>0.38</v>
      </c>
      <c r="K2393" s="11">
        <f t="shared" ca="1" si="339"/>
        <v>0.1</v>
      </c>
      <c r="L2393" s="11">
        <f t="shared" ca="1" si="340"/>
        <v>0.3</v>
      </c>
      <c r="M2393" s="11">
        <f t="shared" ca="1" si="341"/>
        <v>0.5</v>
      </c>
      <c r="N2393" s="11">
        <f t="shared" ca="1" si="342"/>
        <v>0.38</v>
      </c>
      <c r="O2393" s="11">
        <f ca="1">(K2393-F2393)*'Meta-analysis (Recruitment)'!$B$4</f>
        <v>0</v>
      </c>
      <c r="Q2393" s="11">
        <f ca="1">(L2393-G2393)*'Meta-analysis (Recruitment)'!$B$4</f>
        <v>0</v>
      </c>
      <c r="S2393" s="11">
        <f ca="1">(M2393-H2393)*'Meta-analysis (Recruitment)'!$B$4</f>
        <v>0</v>
      </c>
      <c r="U2393" s="11">
        <f ca="1">(N2393-I2393)*'Meta-analysis (Recruitment)'!$B$4</f>
        <v>0</v>
      </c>
    </row>
    <row r="2394" spans="1:21">
      <c r="A2394" s="11">
        <v>0.39</v>
      </c>
      <c r="B2394" s="11" cm="1">
        <f t="array" aca="1" ref="B2394" ca="1">INDEX(
    INDIRECT("'Bootstrap Sampling (Recruitment'!$A$4:$A$4004"),
    RANDBETWEEN(
        MATCH('Meta-analysis (Recruitment)'!$B$5, INDIRECT("'Bootstrap Sampling (Recruitment'!$A$4:$A$4004"), 1),
        MATCH('Meta-analysis (Recruitment)'!$B$6, INDIRECT("'Bootstrap Sampling (Recruitment'!$A$4:$A$4004"), 1)
    ),
    1
)</f>
        <v>0</v>
      </c>
      <c r="C2394" s="11">
        <f t="shared" ca="1" si="334"/>
        <v>1</v>
      </c>
      <c r="F2394" s="11">
        <f t="shared" ca="1" si="335"/>
        <v>0.1</v>
      </c>
      <c r="G2394" s="11">
        <f t="shared" ca="1" si="336"/>
        <v>0.3</v>
      </c>
      <c r="H2394" s="11">
        <f t="shared" ca="1" si="337"/>
        <v>0.5</v>
      </c>
      <c r="I2394" s="11">
        <f t="shared" ca="1" si="338"/>
        <v>0.26</v>
      </c>
      <c r="K2394" s="11">
        <f t="shared" ca="1" si="339"/>
        <v>0.1</v>
      </c>
      <c r="L2394" s="11">
        <f t="shared" ca="1" si="340"/>
        <v>0.3</v>
      </c>
      <c r="M2394" s="11">
        <f t="shared" ca="1" si="341"/>
        <v>0.5</v>
      </c>
      <c r="N2394" s="11">
        <f t="shared" ca="1" si="342"/>
        <v>0.26</v>
      </c>
      <c r="O2394" s="11">
        <f ca="1">(K2394-F2394)*'Meta-analysis (Recruitment)'!$B$4</f>
        <v>0</v>
      </c>
      <c r="Q2394" s="11">
        <f ca="1">(L2394-G2394)*'Meta-analysis (Recruitment)'!$B$4</f>
        <v>0</v>
      </c>
      <c r="S2394" s="11">
        <f ca="1">(M2394-H2394)*'Meta-analysis (Recruitment)'!$B$4</f>
        <v>0</v>
      </c>
      <c r="U2394" s="11">
        <f ca="1">(N2394-I2394)*'Meta-analysis (Recruitment)'!$B$4</f>
        <v>0</v>
      </c>
    </row>
    <row r="2395" spans="1:21">
      <c r="A2395" s="11">
        <v>0.39100000000000001</v>
      </c>
      <c r="B2395" s="11" cm="1">
        <f t="array" aca="1" ref="B2395" ca="1">INDEX(
    INDIRECT("'Bootstrap Sampling (Recruitment'!$A$4:$A$4004"),
    RANDBETWEEN(
        MATCH('Meta-analysis (Recruitment)'!$B$5, INDIRECT("'Bootstrap Sampling (Recruitment'!$A$4:$A$4004"), 1),
        MATCH('Meta-analysis (Recruitment)'!$B$6, INDIRECT("'Bootstrap Sampling (Recruitment'!$A$4:$A$4004"), 1)
    ),
    1
)</f>
        <v>0</v>
      </c>
      <c r="C2395" s="11">
        <f t="shared" ca="1" si="334"/>
        <v>1</v>
      </c>
      <c r="F2395" s="11">
        <f t="shared" ca="1" si="335"/>
        <v>0.1</v>
      </c>
      <c r="G2395" s="11">
        <f t="shared" ca="1" si="336"/>
        <v>0.3</v>
      </c>
      <c r="H2395" s="11">
        <f t="shared" ca="1" si="337"/>
        <v>0.5</v>
      </c>
      <c r="I2395" s="11">
        <f t="shared" ca="1" si="338"/>
        <v>0.42</v>
      </c>
      <c r="K2395" s="11">
        <f t="shared" ca="1" si="339"/>
        <v>0.1</v>
      </c>
      <c r="L2395" s="11">
        <f t="shared" ca="1" si="340"/>
        <v>0.3</v>
      </c>
      <c r="M2395" s="11">
        <f t="shared" ca="1" si="341"/>
        <v>0.5</v>
      </c>
      <c r="N2395" s="11">
        <f t="shared" ca="1" si="342"/>
        <v>0.42</v>
      </c>
      <c r="O2395" s="11">
        <f ca="1">(K2395-F2395)*'Meta-analysis (Recruitment)'!$B$4</f>
        <v>0</v>
      </c>
      <c r="Q2395" s="11">
        <f ca="1">(L2395-G2395)*'Meta-analysis (Recruitment)'!$B$4</f>
        <v>0</v>
      </c>
      <c r="S2395" s="11">
        <f ca="1">(M2395-H2395)*'Meta-analysis (Recruitment)'!$B$4</f>
        <v>0</v>
      </c>
      <c r="U2395" s="11">
        <f ca="1">(N2395-I2395)*'Meta-analysis (Recruitment)'!$B$4</f>
        <v>0</v>
      </c>
    </row>
    <row r="2396" spans="1:21">
      <c r="A2396" s="11">
        <v>0.39200000000000002</v>
      </c>
      <c r="B2396" s="11" cm="1">
        <f t="array" aca="1" ref="B2396" ca="1">INDEX(
    INDIRECT("'Bootstrap Sampling (Recruitment'!$A$4:$A$4004"),
    RANDBETWEEN(
        MATCH('Meta-analysis (Recruitment)'!$B$5, INDIRECT("'Bootstrap Sampling (Recruitment'!$A$4:$A$4004"), 1),
        MATCH('Meta-analysis (Recruitment)'!$B$6, INDIRECT("'Bootstrap Sampling (Recruitment'!$A$4:$A$4004"), 1)
    ),
    1
)</f>
        <v>0</v>
      </c>
      <c r="C2396" s="11">
        <f t="shared" ca="1" si="334"/>
        <v>1</v>
      </c>
      <c r="F2396" s="11">
        <f t="shared" ca="1" si="335"/>
        <v>0.1</v>
      </c>
      <c r="G2396" s="11">
        <f t="shared" ca="1" si="336"/>
        <v>0.3</v>
      </c>
      <c r="H2396" s="11">
        <f t="shared" ca="1" si="337"/>
        <v>0.5</v>
      </c>
      <c r="I2396" s="11">
        <f t="shared" ca="1" si="338"/>
        <v>0.14000000000000001</v>
      </c>
      <c r="K2396" s="11">
        <f t="shared" ca="1" si="339"/>
        <v>0.1</v>
      </c>
      <c r="L2396" s="11">
        <f t="shared" ca="1" si="340"/>
        <v>0.3</v>
      </c>
      <c r="M2396" s="11">
        <f t="shared" ca="1" si="341"/>
        <v>0.5</v>
      </c>
      <c r="N2396" s="11">
        <f t="shared" ca="1" si="342"/>
        <v>0.14000000000000001</v>
      </c>
      <c r="O2396" s="11">
        <f ca="1">(K2396-F2396)*'Meta-analysis (Recruitment)'!$B$4</f>
        <v>0</v>
      </c>
      <c r="Q2396" s="11">
        <f ca="1">(L2396-G2396)*'Meta-analysis (Recruitment)'!$B$4</f>
        <v>0</v>
      </c>
      <c r="S2396" s="11">
        <f ca="1">(M2396-H2396)*'Meta-analysis (Recruitment)'!$B$4</f>
        <v>0</v>
      </c>
      <c r="U2396" s="11">
        <f ca="1">(N2396-I2396)*'Meta-analysis (Recruitment)'!$B$4</f>
        <v>0</v>
      </c>
    </row>
    <row r="2397" spans="1:21">
      <c r="A2397" s="11">
        <v>0.39300000000000002</v>
      </c>
      <c r="B2397" s="11" cm="1">
        <f t="array" aca="1" ref="B2397" ca="1">INDEX(
    INDIRECT("'Bootstrap Sampling (Recruitment'!$A$4:$A$4004"),
    RANDBETWEEN(
        MATCH('Meta-analysis (Recruitment)'!$B$5, INDIRECT("'Bootstrap Sampling (Recruitment'!$A$4:$A$4004"), 1),
        MATCH('Meta-analysis (Recruitment)'!$B$6, INDIRECT("'Bootstrap Sampling (Recruitment'!$A$4:$A$4004"), 1)
    ),
    1
)</f>
        <v>0</v>
      </c>
      <c r="C2397" s="11">
        <f t="shared" ca="1" si="334"/>
        <v>1</v>
      </c>
      <c r="F2397" s="11">
        <f t="shared" ca="1" si="335"/>
        <v>0.1</v>
      </c>
      <c r="G2397" s="11">
        <f t="shared" ca="1" si="336"/>
        <v>0.3</v>
      </c>
      <c r="H2397" s="11">
        <f t="shared" ca="1" si="337"/>
        <v>0.5</v>
      </c>
      <c r="I2397" s="11">
        <f t="shared" ca="1" si="338"/>
        <v>0.26</v>
      </c>
      <c r="K2397" s="11">
        <f t="shared" ca="1" si="339"/>
        <v>0.1</v>
      </c>
      <c r="L2397" s="11">
        <f t="shared" ca="1" si="340"/>
        <v>0.3</v>
      </c>
      <c r="M2397" s="11">
        <f t="shared" ca="1" si="341"/>
        <v>0.5</v>
      </c>
      <c r="N2397" s="11">
        <f t="shared" ca="1" si="342"/>
        <v>0.26</v>
      </c>
      <c r="O2397" s="11">
        <f ca="1">(K2397-F2397)*'Meta-analysis (Recruitment)'!$B$4</f>
        <v>0</v>
      </c>
      <c r="Q2397" s="11">
        <f ca="1">(L2397-G2397)*'Meta-analysis (Recruitment)'!$B$4</f>
        <v>0</v>
      </c>
      <c r="S2397" s="11">
        <f ca="1">(M2397-H2397)*'Meta-analysis (Recruitment)'!$B$4</f>
        <v>0</v>
      </c>
      <c r="U2397" s="11">
        <f ca="1">(N2397-I2397)*'Meta-analysis (Recruitment)'!$B$4</f>
        <v>0</v>
      </c>
    </row>
    <row r="2398" spans="1:21">
      <c r="A2398" s="11">
        <v>0.39400000000000002</v>
      </c>
      <c r="B2398" s="11" cm="1">
        <f t="array" aca="1" ref="B2398" ca="1">INDEX(
    INDIRECT("'Bootstrap Sampling (Recruitment'!$A$4:$A$4004"),
    RANDBETWEEN(
        MATCH('Meta-analysis (Recruitment)'!$B$5, INDIRECT("'Bootstrap Sampling (Recruitment'!$A$4:$A$4004"), 1),
        MATCH('Meta-analysis (Recruitment)'!$B$6, INDIRECT("'Bootstrap Sampling (Recruitment'!$A$4:$A$4004"), 1)
    ),
    1
)</f>
        <v>0</v>
      </c>
      <c r="C2398" s="11">
        <f t="shared" ca="1" si="334"/>
        <v>1</v>
      </c>
      <c r="F2398" s="11">
        <f t="shared" ca="1" si="335"/>
        <v>0.1</v>
      </c>
      <c r="G2398" s="11">
        <f t="shared" ca="1" si="336"/>
        <v>0.3</v>
      </c>
      <c r="H2398" s="11">
        <f t="shared" ca="1" si="337"/>
        <v>0.5</v>
      </c>
      <c r="I2398" s="11">
        <f t="shared" ca="1" si="338"/>
        <v>0.24</v>
      </c>
      <c r="K2398" s="11">
        <f t="shared" ca="1" si="339"/>
        <v>0.1</v>
      </c>
      <c r="L2398" s="11">
        <f t="shared" ca="1" si="340"/>
        <v>0.3</v>
      </c>
      <c r="M2398" s="11">
        <f t="shared" ca="1" si="341"/>
        <v>0.5</v>
      </c>
      <c r="N2398" s="11">
        <f t="shared" ca="1" si="342"/>
        <v>0.24</v>
      </c>
      <c r="O2398" s="11">
        <f ca="1">(K2398-F2398)*'Meta-analysis (Recruitment)'!$B$4</f>
        <v>0</v>
      </c>
      <c r="Q2398" s="11">
        <f ca="1">(L2398-G2398)*'Meta-analysis (Recruitment)'!$B$4</f>
        <v>0</v>
      </c>
      <c r="S2398" s="11">
        <f ca="1">(M2398-H2398)*'Meta-analysis (Recruitment)'!$B$4</f>
        <v>0</v>
      </c>
      <c r="U2398" s="11">
        <f ca="1">(N2398-I2398)*'Meta-analysis (Recruitment)'!$B$4</f>
        <v>0</v>
      </c>
    </row>
    <row r="2399" spans="1:21">
      <c r="A2399" s="11">
        <v>0.39500000000000002</v>
      </c>
      <c r="B2399" s="11" cm="1">
        <f t="array" aca="1" ref="B2399" ca="1">INDEX(
    INDIRECT("'Bootstrap Sampling (Recruitment'!$A$4:$A$4004"),
    RANDBETWEEN(
        MATCH('Meta-analysis (Recruitment)'!$B$5, INDIRECT("'Bootstrap Sampling (Recruitment'!$A$4:$A$4004"), 1),
        MATCH('Meta-analysis (Recruitment)'!$B$6, INDIRECT("'Bootstrap Sampling (Recruitment'!$A$4:$A$4004"), 1)
    ),
    1
)</f>
        <v>0</v>
      </c>
      <c r="C2399" s="11">
        <f t="shared" ca="1" si="334"/>
        <v>1</v>
      </c>
      <c r="F2399" s="11">
        <f t="shared" ca="1" si="335"/>
        <v>0.1</v>
      </c>
      <c r="G2399" s="11">
        <f t="shared" ca="1" si="336"/>
        <v>0.3</v>
      </c>
      <c r="H2399" s="11">
        <f t="shared" ca="1" si="337"/>
        <v>0.5</v>
      </c>
      <c r="I2399" s="11">
        <f t="shared" ca="1" si="338"/>
        <v>0.43</v>
      </c>
      <c r="K2399" s="11">
        <f t="shared" ca="1" si="339"/>
        <v>0.1</v>
      </c>
      <c r="L2399" s="11">
        <f t="shared" ca="1" si="340"/>
        <v>0.3</v>
      </c>
      <c r="M2399" s="11">
        <f t="shared" ca="1" si="341"/>
        <v>0.5</v>
      </c>
      <c r="N2399" s="11">
        <f t="shared" ca="1" si="342"/>
        <v>0.43</v>
      </c>
      <c r="O2399" s="11">
        <f ca="1">(K2399-F2399)*'Meta-analysis (Recruitment)'!$B$4</f>
        <v>0</v>
      </c>
      <c r="Q2399" s="11">
        <f ca="1">(L2399-G2399)*'Meta-analysis (Recruitment)'!$B$4</f>
        <v>0</v>
      </c>
      <c r="S2399" s="11">
        <f ca="1">(M2399-H2399)*'Meta-analysis (Recruitment)'!$B$4</f>
        <v>0</v>
      </c>
      <c r="U2399" s="11">
        <f ca="1">(N2399-I2399)*'Meta-analysis (Recruitment)'!$B$4</f>
        <v>0</v>
      </c>
    </row>
    <row r="2400" spans="1:21">
      <c r="A2400" s="11">
        <v>0.39600000000000002</v>
      </c>
      <c r="B2400" s="11" cm="1">
        <f t="array" aca="1" ref="B2400" ca="1">INDEX(
    INDIRECT("'Bootstrap Sampling (Recruitment'!$A$4:$A$4004"),
    RANDBETWEEN(
        MATCH('Meta-analysis (Recruitment)'!$B$5, INDIRECT("'Bootstrap Sampling (Recruitment'!$A$4:$A$4004"), 1),
        MATCH('Meta-analysis (Recruitment)'!$B$6, INDIRECT("'Bootstrap Sampling (Recruitment'!$A$4:$A$4004"), 1)
    ),
    1
)</f>
        <v>0</v>
      </c>
      <c r="C2400" s="11">
        <f t="shared" ca="1" si="334"/>
        <v>1</v>
      </c>
      <c r="F2400" s="11">
        <f t="shared" ca="1" si="335"/>
        <v>0.1</v>
      </c>
      <c r="G2400" s="11">
        <f t="shared" ca="1" si="336"/>
        <v>0.3</v>
      </c>
      <c r="H2400" s="11">
        <f t="shared" ca="1" si="337"/>
        <v>0.5</v>
      </c>
      <c r="I2400" s="11">
        <f t="shared" ca="1" si="338"/>
        <v>0.47</v>
      </c>
      <c r="K2400" s="11">
        <f t="shared" ca="1" si="339"/>
        <v>0.1</v>
      </c>
      <c r="L2400" s="11">
        <f t="shared" ca="1" si="340"/>
        <v>0.3</v>
      </c>
      <c r="M2400" s="11">
        <f t="shared" ca="1" si="341"/>
        <v>0.5</v>
      </c>
      <c r="N2400" s="11">
        <f t="shared" ca="1" si="342"/>
        <v>0.47</v>
      </c>
      <c r="O2400" s="11">
        <f ca="1">(K2400-F2400)*'Meta-analysis (Recruitment)'!$B$4</f>
        <v>0</v>
      </c>
      <c r="Q2400" s="11">
        <f ca="1">(L2400-G2400)*'Meta-analysis (Recruitment)'!$B$4</f>
        <v>0</v>
      </c>
      <c r="S2400" s="11">
        <f ca="1">(M2400-H2400)*'Meta-analysis (Recruitment)'!$B$4</f>
        <v>0</v>
      </c>
      <c r="U2400" s="11">
        <f ca="1">(N2400-I2400)*'Meta-analysis (Recruitment)'!$B$4</f>
        <v>0</v>
      </c>
    </row>
    <row r="2401" spans="1:21">
      <c r="A2401" s="11">
        <v>0.39700000000000002</v>
      </c>
      <c r="B2401" s="11" cm="1">
        <f t="array" aca="1" ref="B2401" ca="1">INDEX(
    INDIRECT("'Bootstrap Sampling (Recruitment'!$A$4:$A$4004"),
    RANDBETWEEN(
        MATCH('Meta-analysis (Recruitment)'!$B$5, INDIRECT("'Bootstrap Sampling (Recruitment'!$A$4:$A$4004"), 1),
        MATCH('Meta-analysis (Recruitment)'!$B$6, INDIRECT("'Bootstrap Sampling (Recruitment'!$A$4:$A$4004"), 1)
    ),
    1
)</f>
        <v>0</v>
      </c>
      <c r="C2401" s="11">
        <f t="shared" ca="1" si="334"/>
        <v>1</v>
      </c>
      <c r="F2401" s="11">
        <f t="shared" ca="1" si="335"/>
        <v>0.1</v>
      </c>
      <c r="G2401" s="11">
        <f t="shared" ca="1" si="336"/>
        <v>0.3</v>
      </c>
      <c r="H2401" s="11">
        <f t="shared" ca="1" si="337"/>
        <v>0.5</v>
      </c>
      <c r="I2401" s="11">
        <f t="shared" ca="1" si="338"/>
        <v>0.32</v>
      </c>
      <c r="K2401" s="11">
        <f t="shared" ca="1" si="339"/>
        <v>0.1</v>
      </c>
      <c r="L2401" s="11">
        <f t="shared" ca="1" si="340"/>
        <v>0.3</v>
      </c>
      <c r="M2401" s="11">
        <f t="shared" ca="1" si="341"/>
        <v>0.5</v>
      </c>
      <c r="N2401" s="11">
        <f t="shared" ca="1" si="342"/>
        <v>0.32</v>
      </c>
      <c r="O2401" s="11">
        <f ca="1">(K2401-F2401)*'Meta-analysis (Recruitment)'!$B$4</f>
        <v>0</v>
      </c>
      <c r="Q2401" s="11">
        <f ca="1">(L2401-G2401)*'Meta-analysis (Recruitment)'!$B$4</f>
        <v>0</v>
      </c>
      <c r="S2401" s="11">
        <f ca="1">(M2401-H2401)*'Meta-analysis (Recruitment)'!$B$4</f>
        <v>0</v>
      </c>
      <c r="U2401" s="11">
        <f ca="1">(N2401-I2401)*'Meta-analysis (Recruitment)'!$B$4</f>
        <v>0</v>
      </c>
    </row>
    <row r="2402" spans="1:21">
      <c r="A2402" s="11">
        <v>0.39800000000000002</v>
      </c>
      <c r="B2402" s="11" cm="1">
        <f t="array" aca="1" ref="B2402" ca="1">INDEX(
    INDIRECT("'Bootstrap Sampling (Recruitment'!$A$4:$A$4004"),
    RANDBETWEEN(
        MATCH('Meta-analysis (Recruitment)'!$B$5, INDIRECT("'Bootstrap Sampling (Recruitment'!$A$4:$A$4004"), 1),
        MATCH('Meta-analysis (Recruitment)'!$B$6, INDIRECT("'Bootstrap Sampling (Recruitment'!$A$4:$A$4004"), 1)
    ),
    1
)</f>
        <v>0</v>
      </c>
      <c r="C2402" s="11">
        <f t="shared" ca="1" si="334"/>
        <v>1</v>
      </c>
      <c r="F2402" s="11">
        <f t="shared" ca="1" si="335"/>
        <v>0.1</v>
      </c>
      <c r="G2402" s="11">
        <f t="shared" ca="1" si="336"/>
        <v>0.3</v>
      </c>
      <c r="H2402" s="11">
        <f t="shared" ca="1" si="337"/>
        <v>0.5</v>
      </c>
      <c r="I2402" s="11">
        <f t="shared" ca="1" si="338"/>
        <v>0.28999999999999998</v>
      </c>
      <c r="K2402" s="11">
        <f t="shared" ca="1" si="339"/>
        <v>0.1</v>
      </c>
      <c r="L2402" s="11">
        <f t="shared" ca="1" si="340"/>
        <v>0.3</v>
      </c>
      <c r="M2402" s="11">
        <f t="shared" ca="1" si="341"/>
        <v>0.5</v>
      </c>
      <c r="N2402" s="11">
        <f t="shared" ca="1" si="342"/>
        <v>0.28999999999999998</v>
      </c>
      <c r="O2402" s="11">
        <f ca="1">(K2402-F2402)*'Meta-analysis (Recruitment)'!$B$4</f>
        <v>0</v>
      </c>
      <c r="Q2402" s="11">
        <f ca="1">(L2402-G2402)*'Meta-analysis (Recruitment)'!$B$4</f>
        <v>0</v>
      </c>
      <c r="S2402" s="11">
        <f ca="1">(M2402-H2402)*'Meta-analysis (Recruitment)'!$B$4</f>
        <v>0</v>
      </c>
      <c r="U2402" s="11">
        <f ca="1">(N2402-I2402)*'Meta-analysis (Recruitment)'!$B$4</f>
        <v>0</v>
      </c>
    </row>
    <row r="2403" spans="1:21">
      <c r="A2403" s="11">
        <v>0.39900000000000002</v>
      </c>
      <c r="B2403" s="11" cm="1">
        <f t="array" aca="1" ref="B2403" ca="1">INDEX(
    INDIRECT("'Bootstrap Sampling (Recruitment'!$A$4:$A$4004"),
    RANDBETWEEN(
        MATCH('Meta-analysis (Recruitment)'!$B$5, INDIRECT("'Bootstrap Sampling (Recruitment'!$A$4:$A$4004"), 1),
        MATCH('Meta-analysis (Recruitment)'!$B$6, INDIRECT("'Bootstrap Sampling (Recruitment'!$A$4:$A$4004"), 1)
    ),
    1
)</f>
        <v>0</v>
      </c>
      <c r="C2403" s="11">
        <f t="shared" ca="1" si="334"/>
        <v>1</v>
      </c>
      <c r="F2403" s="11">
        <f t="shared" ca="1" si="335"/>
        <v>0.1</v>
      </c>
      <c r="G2403" s="11">
        <f t="shared" ca="1" si="336"/>
        <v>0.3</v>
      </c>
      <c r="H2403" s="11">
        <f t="shared" ca="1" si="337"/>
        <v>0.5</v>
      </c>
      <c r="I2403" s="11">
        <f t="shared" ca="1" si="338"/>
        <v>0.47</v>
      </c>
      <c r="K2403" s="11">
        <f t="shared" ca="1" si="339"/>
        <v>0.1</v>
      </c>
      <c r="L2403" s="11">
        <f t="shared" ca="1" si="340"/>
        <v>0.3</v>
      </c>
      <c r="M2403" s="11">
        <f t="shared" ca="1" si="341"/>
        <v>0.5</v>
      </c>
      <c r="N2403" s="11">
        <f t="shared" ca="1" si="342"/>
        <v>0.47</v>
      </c>
      <c r="O2403" s="11">
        <f ca="1">(K2403-F2403)*'Meta-analysis (Recruitment)'!$B$4</f>
        <v>0</v>
      </c>
      <c r="Q2403" s="11">
        <f ca="1">(L2403-G2403)*'Meta-analysis (Recruitment)'!$B$4</f>
        <v>0</v>
      </c>
      <c r="S2403" s="11">
        <f ca="1">(M2403-H2403)*'Meta-analysis (Recruitment)'!$B$4</f>
        <v>0</v>
      </c>
      <c r="U2403" s="11">
        <f ca="1">(N2403-I2403)*'Meta-analysis (Recruitment)'!$B$4</f>
        <v>0</v>
      </c>
    </row>
    <row r="2404" spans="1:21">
      <c r="A2404" s="11">
        <v>0.4</v>
      </c>
      <c r="B2404" s="11" cm="1">
        <f t="array" aca="1" ref="B2404" ca="1">INDEX(
    INDIRECT("'Bootstrap Sampling (Recruitment'!$A$4:$A$4004"),
    RANDBETWEEN(
        MATCH('Meta-analysis (Recruitment)'!$B$5, INDIRECT("'Bootstrap Sampling (Recruitment'!$A$4:$A$4004"), 1),
        MATCH('Meta-analysis (Recruitment)'!$B$6, INDIRECT("'Bootstrap Sampling (Recruitment'!$A$4:$A$4004"), 1)
    ),
    1
)</f>
        <v>0</v>
      </c>
      <c r="C2404" s="11">
        <f t="shared" ca="1" si="334"/>
        <v>1</v>
      </c>
      <c r="F2404" s="11">
        <f t="shared" ca="1" si="335"/>
        <v>0.1</v>
      </c>
      <c r="G2404" s="11">
        <f t="shared" ca="1" si="336"/>
        <v>0.3</v>
      </c>
      <c r="H2404" s="11">
        <f t="shared" ca="1" si="337"/>
        <v>0.5</v>
      </c>
      <c r="I2404" s="11">
        <f t="shared" ca="1" si="338"/>
        <v>0.33</v>
      </c>
      <c r="K2404" s="11">
        <f t="shared" ca="1" si="339"/>
        <v>0.1</v>
      </c>
      <c r="L2404" s="11">
        <f t="shared" ca="1" si="340"/>
        <v>0.3</v>
      </c>
      <c r="M2404" s="11">
        <f t="shared" ca="1" si="341"/>
        <v>0.5</v>
      </c>
      <c r="N2404" s="11">
        <f t="shared" ca="1" si="342"/>
        <v>0.33</v>
      </c>
      <c r="O2404" s="11">
        <f ca="1">(K2404-F2404)*'Meta-analysis (Recruitment)'!$B$4</f>
        <v>0</v>
      </c>
      <c r="Q2404" s="11">
        <f ca="1">(L2404-G2404)*'Meta-analysis (Recruitment)'!$B$4</f>
        <v>0</v>
      </c>
      <c r="S2404" s="11">
        <f ca="1">(M2404-H2404)*'Meta-analysis (Recruitment)'!$B$4</f>
        <v>0</v>
      </c>
      <c r="U2404" s="11">
        <f ca="1">(N2404-I2404)*'Meta-analysis (Recruitment)'!$B$4</f>
        <v>0</v>
      </c>
    </row>
    <row r="2405" spans="1:21">
      <c r="A2405" s="11">
        <v>0.40100000000000002</v>
      </c>
      <c r="B2405" s="11" cm="1">
        <f t="array" aca="1" ref="B2405" ca="1">INDEX(
    INDIRECT("'Bootstrap Sampling (Recruitment'!$A$4:$A$4004"),
    RANDBETWEEN(
        MATCH('Meta-analysis (Recruitment)'!$B$5, INDIRECT("'Bootstrap Sampling (Recruitment'!$A$4:$A$4004"), 1),
        MATCH('Meta-analysis (Recruitment)'!$B$6, INDIRECT("'Bootstrap Sampling (Recruitment'!$A$4:$A$4004"), 1)
    ),
    1
)</f>
        <v>0</v>
      </c>
      <c r="C2405" s="11">
        <f t="shared" ca="1" si="334"/>
        <v>1</v>
      </c>
      <c r="F2405" s="11">
        <f t="shared" ca="1" si="335"/>
        <v>0.1</v>
      </c>
      <c r="G2405" s="11">
        <f t="shared" ca="1" si="336"/>
        <v>0.3</v>
      </c>
      <c r="H2405" s="11">
        <f t="shared" ca="1" si="337"/>
        <v>0.5</v>
      </c>
      <c r="I2405" s="11">
        <f t="shared" ca="1" si="338"/>
        <v>0.13</v>
      </c>
      <c r="K2405" s="11">
        <f t="shared" ca="1" si="339"/>
        <v>0.1</v>
      </c>
      <c r="L2405" s="11">
        <f t="shared" ca="1" si="340"/>
        <v>0.3</v>
      </c>
      <c r="M2405" s="11">
        <f t="shared" ca="1" si="341"/>
        <v>0.5</v>
      </c>
      <c r="N2405" s="11">
        <f t="shared" ca="1" si="342"/>
        <v>0.13</v>
      </c>
      <c r="O2405" s="11">
        <f ca="1">(K2405-F2405)*'Meta-analysis (Recruitment)'!$B$4</f>
        <v>0</v>
      </c>
      <c r="Q2405" s="11">
        <f ca="1">(L2405-G2405)*'Meta-analysis (Recruitment)'!$B$4</f>
        <v>0</v>
      </c>
      <c r="S2405" s="11">
        <f ca="1">(M2405-H2405)*'Meta-analysis (Recruitment)'!$B$4</f>
        <v>0</v>
      </c>
      <c r="U2405" s="11">
        <f ca="1">(N2405-I2405)*'Meta-analysis (Recruitment)'!$B$4</f>
        <v>0</v>
      </c>
    </row>
    <row r="2406" spans="1:21">
      <c r="A2406" s="11">
        <v>0.40200000000000002</v>
      </c>
      <c r="B2406" s="11" cm="1">
        <f t="array" aca="1" ref="B2406" ca="1">INDEX(
    INDIRECT("'Bootstrap Sampling (Recruitment'!$A$4:$A$4004"),
    RANDBETWEEN(
        MATCH('Meta-analysis (Recruitment)'!$B$5, INDIRECT("'Bootstrap Sampling (Recruitment'!$A$4:$A$4004"), 1),
        MATCH('Meta-analysis (Recruitment)'!$B$6, INDIRECT("'Bootstrap Sampling (Recruitment'!$A$4:$A$4004"), 1)
    ),
    1
)</f>
        <v>0</v>
      </c>
      <c r="C2406" s="11">
        <f t="shared" ref="C2406:C2469" ca="1" si="343">AVERAGE(B2406:B2406)+1</f>
        <v>1</v>
      </c>
      <c r="F2406" s="11">
        <f t="shared" ca="1" si="335"/>
        <v>0.1</v>
      </c>
      <c r="G2406" s="11">
        <f t="shared" ca="1" si="336"/>
        <v>0.3</v>
      </c>
      <c r="H2406" s="11">
        <f t="shared" ca="1" si="337"/>
        <v>0.5</v>
      </c>
      <c r="I2406" s="11">
        <f t="shared" ca="1" si="338"/>
        <v>0.22</v>
      </c>
      <c r="K2406" s="11">
        <f t="shared" ca="1" si="339"/>
        <v>0.1</v>
      </c>
      <c r="L2406" s="11">
        <f t="shared" ca="1" si="340"/>
        <v>0.3</v>
      </c>
      <c r="M2406" s="11">
        <f t="shared" ca="1" si="341"/>
        <v>0.5</v>
      </c>
      <c r="N2406" s="11">
        <f t="shared" ca="1" si="342"/>
        <v>0.22</v>
      </c>
      <c r="O2406" s="11">
        <f ca="1">(K2406-F2406)*'Meta-analysis (Recruitment)'!$B$4</f>
        <v>0</v>
      </c>
      <c r="Q2406" s="11">
        <f ca="1">(L2406-G2406)*'Meta-analysis (Recruitment)'!$B$4</f>
        <v>0</v>
      </c>
      <c r="S2406" s="11">
        <f ca="1">(M2406-H2406)*'Meta-analysis (Recruitment)'!$B$4</f>
        <v>0</v>
      </c>
      <c r="U2406" s="11">
        <f ca="1">(N2406-I2406)*'Meta-analysis (Recruitment)'!$B$4</f>
        <v>0</v>
      </c>
    </row>
    <row r="2407" spans="1:21">
      <c r="A2407" s="11">
        <v>0.40300000000000002</v>
      </c>
      <c r="B2407" s="11" cm="1">
        <f t="array" aca="1" ref="B2407" ca="1">INDEX(
    INDIRECT("'Bootstrap Sampling (Recruitment'!$A$4:$A$4004"),
    RANDBETWEEN(
        MATCH('Meta-analysis (Recruitment)'!$B$5, INDIRECT("'Bootstrap Sampling (Recruitment'!$A$4:$A$4004"), 1),
        MATCH('Meta-analysis (Recruitment)'!$B$6, INDIRECT("'Bootstrap Sampling (Recruitment'!$A$4:$A$4004"), 1)
    ),
    1
)</f>
        <v>0</v>
      </c>
      <c r="C2407" s="11">
        <f t="shared" ca="1" si="343"/>
        <v>1</v>
      </c>
      <c r="F2407" s="11">
        <f t="shared" ca="1" si="335"/>
        <v>0.1</v>
      </c>
      <c r="G2407" s="11">
        <f t="shared" ca="1" si="336"/>
        <v>0.3</v>
      </c>
      <c r="H2407" s="11">
        <f t="shared" ca="1" si="337"/>
        <v>0.5</v>
      </c>
      <c r="I2407" s="11">
        <f t="shared" ca="1" si="338"/>
        <v>0.48</v>
      </c>
      <c r="K2407" s="11">
        <f t="shared" ca="1" si="339"/>
        <v>0.1</v>
      </c>
      <c r="L2407" s="11">
        <f t="shared" ca="1" si="340"/>
        <v>0.3</v>
      </c>
      <c r="M2407" s="11">
        <f t="shared" ca="1" si="341"/>
        <v>0.5</v>
      </c>
      <c r="N2407" s="11">
        <f t="shared" ca="1" si="342"/>
        <v>0.48</v>
      </c>
      <c r="O2407" s="11">
        <f ca="1">(K2407-F2407)*'Meta-analysis (Recruitment)'!$B$4</f>
        <v>0</v>
      </c>
      <c r="Q2407" s="11">
        <f ca="1">(L2407-G2407)*'Meta-analysis (Recruitment)'!$B$4</f>
        <v>0</v>
      </c>
      <c r="S2407" s="11">
        <f ca="1">(M2407-H2407)*'Meta-analysis (Recruitment)'!$B$4</f>
        <v>0</v>
      </c>
      <c r="U2407" s="11">
        <f ca="1">(N2407-I2407)*'Meta-analysis (Recruitment)'!$B$4</f>
        <v>0</v>
      </c>
    </row>
    <row r="2408" spans="1:21">
      <c r="A2408" s="11">
        <v>0.40400000000000003</v>
      </c>
      <c r="B2408" s="11" cm="1">
        <f t="array" aca="1" ref="B2408" ca="1">INDEX(
    INDIRECT("'Bootstrap Sampling (Recruitment'!$A$4:$A$4004"),
    RANDBETWEEN(
        MATCH('Meta-analysis (Recruitment)'!$B$5, INDIRECT("'Bootstrap Sampling (Recruitment'!$A$4:$A$4004"), 1),
        MATCH('Meta-analysis (Recruitment)'!$B$6, INDIRECT("'Bootstrap Sampling (Recruitment'!$A$4:$A$4004"), 1)
    ),
    1
)</f>
        <v>0</v>
      </c>
      <c r="C2408" s="11">
        <f t="shared" ca="1" si="343"/>
        <v>1</v>
      </c>
      <c r="F2408" s="11">
        <f t="shared" ca="1" si="335"/>
        <v>0.1</v>
      </c>
      <c r="G2408" s="11">
        <f t="shared" ca="1" si="336"/>
        <v>0.3</v>
      </c>
      <c r="H2408" s="11">
        <f t="shared" ca="1" si="337"/>
        <v>0.5</v>
      </c>
      <c r="I2408" s="11">
        <f t="shared" ca="1" si="338"/>
        <v>0.44</v>
      </c>
      <c r="K2408" s="11">
        <f t="shared" ca="1" si="339"/>
        <v>0.1</v>
      </c>
      <c r="L2408" s="11">
        <f t="shared" ca="1" si="340"/>
        <v>0.3</v>
      </c>
      <c r="M2408" s="11">
        <f t="shared" ca="1" si="341"/>
        <v>0.5</v>
      </c>
      <c r="N2408" s="11">
        <f t="shared" ca="1" si="342"/>
        <v>0.44</v>
      </c>
      <c r="O2408" s="11">
        <f ca="1">(K2408-F2408)*'Meta-analysis (Recruitment)'!$B$4</f>
        <v>0</v>
      </c>
      <c r="Q2408" s="11">
        <f ca="1">(L2408-G2408)*'Meta-analysis (Recruitment)'!$B$4</f>
        <v>0</v>
      </c>
      <c r="S2408" s="11">
        <f ca="1">(M2408-H2408)*'Meta-analysis (Recruitment)'!$B$4</f>
        <v>0</v>
      </c>
      <c r="U2408" s="11">
        <f ca="1">(N2408-I2408)*'Meta-analysis (Recruitment)'!$B$4</f>
        <v>0</v>
      </c>
    </row>
    <row r="2409" spans="1:21">
      <c r="A2409" s="11">
        <v>0.40500000000000003</v>
      </c>
      <c r="B2409" s="11" cm="1">
        <f t="array" aca="1" ref="B2409" ca="1">INDEX(
    INDIRECT("'Bootstrap Sampling (Recruitment'!$A$4:$A$4004"),
    RANDBETWEEN(
        MATCH('Meta-analysis (Recruitment)'!$B$5, INDIRECT("'Bootstrap Sampling (Recruitment'!$A$4:$A$4004"), 1),
        MATCH('Meta-analysis (Recruitment)'!$B$6, INDIRECT("'Bootstrap Sampling (Recruitment'!$A$4:$A$4004"), 1)
    ),
    1
)</f>
        <v>0</v>
      </c>
      <c r="C2409" s="11">
        <f t="shared" ca="1" si="343"/>
        <v>1</v>
      </c>
      <c r="F2409" s="11">
        <f t="shared" ca="1" si="335"/>
        <v>0.1</v>
      </c>
      <c r="G2409" s="11">
        <f t="shared" ca="1" si="336"/>
        <v>0.3</v>
      </c>
      <c r="H2409" s="11">
        <f t="shared" ca="1" si="337"/>
        <v>0.5</v>
      </c>
      <c r="I2409" s="11">
        <f t="shared" ca="1" si="338"/>
        <v>0.27</v>
      </c>
      <c r="K2409" s="11">
        <f t="shared" ca="1" si="339"/>
        <v>0.1</v>
      </c>
      <c r="L2409" s="11">
        <f t="shared" ca="1" si="340"/>
        <v>0.3</v>
      </c>
      <c r="M2409" s="11">
        <f t="shared" ca="1" si="341"/>
        <v>0.5</v>
      </c>
      <c r="N2409" s="11">
        <f t="shared" ca="1" si="342"/>
        <v>0.27</v>
      </c>
      <c r="O2409" s="11">
        <f ca="1">(K2409-F2409)*'Meta-analysis (Recruitment)'!$B$4</f>
        <v>0</v>
      </c>
      <c r="Q2409" s="11">
        <f ca="1">(L2409-G2409)*'Meta-analysis (Recruitment)'!$B$4</f>
        <v>0</v>
      </c>
      <c r="S2409" s="11">
        <f ca="1">(M2409-H2409)*'Meta-analysis (Recruitment)'!$B$4</f>
        <v>0</v>
      </c>
      <c r="U2409" s="11">
        <f ca="1">(N2409-I2409)*'Meta-analysis (Recruitment)'!$B$4</f>
        <v>0</v>
      </c>
    </row>
    <row r="2410" spans="1:21">
      <c r="A2410" s="11">
        <v>0.40600000000000003</v>
      </c>
      <c r="B2410" s="11" cm="1">
        <f t="array" aca="1" ref="B2410" ca="1">INDEX(
    INDIRECT("'Bootstrap Sampling (Recruitment'!$A$4:$A$4004"),
    RANDBETWEEN(
        MATCH('Meta-analysis (Recruitment)'!$B$5, INDIRECT("'Bootstrap Sampling (Recruitment'!$A$4:$A$4004"), 1),
        MATCH('Meta-analysis (Recruitment)'!$B$6, INDIRECT("'Bootstrap Sampling (Recruitment'!$A$4:$A$4004"), 1)
    ),
    1
)</f>
        <v>0</v>
      </c>
      <c r="C2410" s="11">
        <f t="shared" ca="1" si="343"/>
        <v>1</v>
      </c>
      <c r="F2410" s="11">
        <f t="shared" ca="1" si="335"/>
        <v>0.1</v>
      </c>
      <c r="G2410" s="11">
        <f t="shared" ca="1" si="336"/>
        <v>0.3</v>
      </c>
      <c r="H2410" s="11">
        <f t="shared" ca="1" si="337"/>
        <v>0.5</v>
      </c>
      <c r="I2410" s="11">
        <f t="shared" ca="1" si="338"/>
        <v>0.2</v>
      </c>
      <c r="K2410" s="11">
        <f t="shared" ca="1" si="339"/>
        <v>0.1</v>
      </c>
      <c r="L2410" s="11">
        <f t="shared" ca="1" si="340"/>
        <v>0.3</v>
      </c>
      <c r="M2410" s="11">
        <f t="shared" ca="1" si="341"/>
        <v>0.5</v>
      </c>
      <c r="N2410" s="11">
        <f t="shared" ca="1" si="342"/>
        <v>0.2</v>
      </c>
      <c r="O2410" s="11">
        <f ca="1">(K2410-F2410)*'Meta-analysis (Recruitment)'!$B$4</f>
        <v>0</v>
      </c>
      <c r="Q2410" s="11">
        <f ca="1">(L2410-G2410)*'Meta-analysis (Recruitment)'!$B$4</f>
        <v>0</v>
      </c>
      <c r="S2410" s="11">
        <f ca="1">(M2410-H2410)*'Meta-analysis (Recruitment)'!$B$4</f>
        <v>0</v>
      </c>
      <c r="U2410" s="11">
        <f ca="1">(N2410-I2410)*'Meta-analysis (Recruitment)'!$B$4</f>
        <v>0</v>
      </c>
    </row>
    <row r="2411" spans="1:21">
      <c r="A2411" s="11">
        <v>0.40699999999999997</v>
      </c>
      <c r="B2411" s="11" cm="1">
        <f t="array" aca="1" ref="B2411" ca="1">INDEX(
    INDIRECT("'Bootstrap Sampling (Recruitment'!$A$4:$A$4004"),
    RANDBETWEEN(
        MATCH('Meta-analysis (Recruitment)'!$B$5, INDIRECT("'Bootstrap Sampling (Recruitment'!$A$4:$A$4004"), 1),
        MATCH('Meta-analysis (Recruitment)'!$B$6, INDIRECT("'Bootstrap Sampling (Recruitment'!$A$4:$A$4004"), 1)
    ),
    1
)</f>
        <v>0</v>
      </c>
      <c r="C2411" s="11">
        <f t="shared" ca="1" si="343"/>
        <v>1</v>
      </c>
      <c r="F2411" s="11">
        <f t="shared" ca="1" si="335"/>
        <v>0.1</v>
      </c>
      <c r="G2411" s="11">
        <f t="shared" ca="1" si="336"/>
        <v>0.3</v>
      </c>
      <c r="H2411" s="11">
        <f t="shared" ca="1" si="337"/>
        <v>0.5</v>
      </c>
      <c r="I2411" s="11">
        <f t="shared" ca="1" si="338"/>
        <v>0.1</v>
      </c>
      <c r="K2411" s="11">
        <f t="shared" ca="1" si="339"/>
        <v>0.1</v>
      </c>
      <c r="L2411" s="11">
        <f t="shared" ca="1" si="340"/>
        <v>0.3</v>
      </c>
      <c r="M2411" s="11">
        <f t="shared" ca="1" si="341"/>
        <v>0.5</v>
      </c>
      <c r="N2411" s="11">
        <f t="shared" ca="1" si="342"/>
        <v>0.1</v>
      </c>
      <c r="O2411" s="11">
        <f ca="1">(K2411-F2411)*'Meta-analysis (Recruitment)'!$B$4</f>
        <v>0</v>
      </c>
      <c r="Q2411" s="11">
        <f ca="1">(L2411-G2411)*'Meta-analysis (Recruitment)'!$B$4</f>
        <v>0</v>
      </c>
      <c r="S2411" s="11">
        <f ca="1">(M2411-H2411)*'Meta-analysis (Recruitment)'!$B$4</f>
        <v>0</v>
      </c>
      <c r="U2411" s="11">
        <f ca="1">(N2411-I2411)*'Meta-analysis (Recruitment)'!$B$4</f>
        <v>0</v>
      </c>
    </row>
    <row r="2412" spans="1:21">
      <c r="A2412" s="11">
        <v>0.40799999999999997</v>
      </c>
      <c r="B2412" s="11" cm="1">
        <f t="array" aca="1" ref="B2412" ca="1">INDEX(
    INDIRECT("'Bootstrap Sampling (Recruitment'!$A$4:$A$4004"),
    RANDBETWEEN(
        MATCH('Meta-analysis (Recruitment)'!$B$5, INDIRECT("'Bootstrap Sampling (Recruitment'!$A$4:$A$4004"), 1),
        MATCH('Meta-analysis (Recruitment)'!$B$6, INDIRECT("'Bootstrap Sampling (Recruitment'!$A$4:$A$4004"), 1)
    ),
    1
)</f>
        <v>0</v>
      </c>
      <c r="C2412" s="11">
        <f t="shared" ca="1" si="343"/>
        <v>1</v>
      </c>
      <c r="F2412" s="11">
        <f t="shared" ca="1" si="335"/>
        <v>0.1</v>
      </c>
      <c r="G2412" s="11">
        <f t="shared" ca="1" si="336"/>
        <v>0.3</v>
      </c>
      <c r="H2412" s="11">
        <f t="shared" ca="1" si="337"/>
        <v>0.5</v>
      </c>
      <c r="I2412" s="11">
        <f t="shared" ca="1" si="338"/>
        <v>0.43</v>
      </c>
      <c r="K2412" s="11">
        <f t="shared" ca="1" si="339"/>
        <v>0.1</v>
      </c>
      <c r="L2412" s="11">
        <f t="shared" ca="1" si="340"/>
        <v>0.3</v>
      </c>
      <c r="M2412" s="11">
        <f t="shared" ca="1" si="341"/>
        <v>0.5</v>
      </c>
      <c r="N2412" s="11">
        <f t="shared" ca="1" si="342"/>
        <v>0.43</v>
      </c>
      <c r="O2412" s="11">
        <f ca="1">(K2412-F2412)*'Meta-analysis (Recruitment)'!$B$4</f>
        <v>0</v>
      </c>
      <c r="Q2412" s="11">
        <f ca="1">(L2412-G2412)*'Meta-analysis (Recruitment)'!$B$4</f>
        <v>0</v>
      </c>
      <c r="S2412" s="11">
        <f ca="1">(M2412-H2412)*'Meta-analysis (Recruitment)'!$B$4</f>
        <v>0</v>
      </c>
      <c r="U2412" s="11">
        <f ca="1">(N2412-I2412)*'Meta-analysis (Recruitment)'!$B$4</f>
        <v>0</v>
      </c>
    </row>
    <row r="2413" spans="1:21">
      <c r="A2413" s="11">
        <v>0.40899999999999997</v>
      </c>
      <c r="B2413" s="11" cm="1">
        <f t="array" aca="1" ref="B2413" ca="1">INDEX(
    INDIRECT("'Bootstrap Sampling (Recruitment'!$A$4:$A$4004"),
    RANDBETWEEN(
        MATCH('Meta-analysis (Recruitment)'!$B$5, INDIRECT("'Bootstrap Sampling (Recruitment'!$A$4:$A$4004"), 1),
        MATCH('Meta-analysis (Recruitment)'!$B$6, INDIRECT("'Bootstrap Sampling (Recruitment'!$A$4:$A$4004"), 1)
    ),
    1
)</f>
        <v>0</v>
      </c>
      <c r="C2413" s="11">
        <f t="shared" ca="1" si="343"/>
        <v>1</v>
      </c>
      <c r="F2413" s="11">
        <f t="shared" ca="1" si="335"/>
        <v>0.1</v>
      </c>
      <c r="G2413" s="11">
        <f t="shared" ca="1" si="336"/>
        <v>0.3</v>
      </c>
      <c r="H2413" s="11">
        <f t="shared" ca="1" si="337"/>
        <v>0.5</v>
      </c>
      <c r="I2413" s="11">
        <f t="shared" ca="1" si="338"/>
        <v>0.49</v>
      </c>
      <c r="K2413" s="11">
        <f t="shared" ca="1" si="339"/>
        <v>0.1</v>
      </c>
      <c r="L2413" s="11">
        <f t="shared" ca="1" si="340"/>
        <v>0.3</v>
      </c>
      <c r="M2413" s="11">
        <f t="shared" ca="1" si="341"/>
        <v>0.5</v>
      </c>
      <c r="N2413" s="11">
        <f t="shared" ca="1" si="342"/>
        <v>0.49</v>
      </c>
      <c r="O2413" s="11">
        <f ca="1">(K2413-F2413)*'Meta-analysis (Recruitment)'!$B$4</f>
        <v>0</v>
      </c>
      <c r="Q2413" s="11">
        <f ca="1">(L2413-G2413)*'Meta-analysis (Recruitment)'!$B$4</f>
        <v>0</v>
      </c>
      <c r="S2413" s="11">
        <f ca="1">(M2413-H2413)*'Meta-analysis (Recruitment)'!$B$4</f>
        <v>0</v>
      </c>
      <c r="U2413" s="11">
        <f ca="1">(N2413-I2413)*'Meta-analysis (Recruitment)'!$B$4</f>
        <v>0</v>
      </c>
    </row>
    <row r="2414" spans="1:21">
      <c r="A2414" s="11">
        <v>0.41</v>
      </c>
      <c r="B2414" s="11" cm="1">
        <f t="array" aca="1" ref="B2414" ca="1">INDEX(
    INDIRECT("'Bootstrap Sampling (Recruitment'!$A$4:$A$4004"),
    RANDBETWEEN(
        MATCH('Meta-analysis (Recruitment)'!$B$5, INDIRECT("'Bootstrap Sampling (Recruitment'!$A$4:$A$4004"), 1),
        MATCH('Meta-analysis (Recruitment)'!$B$6, INDIRECT("'Bootstrap Sampling (Recruitment'!$A$4:$A$4004"), 1)
    ),
    1
)</f>
        <v>0</v>
      </c>
      <c r="C2414" s="11">
        <f t="shared" ca="1" si="343"/>
        <v>1</v>
      </c>
      <c r="F2414" s="11">
        <f t="shared" ca="1" si="335"/>
        <v>0.1</v>
      </c>
      <c r="G2414" s="11">
        <f t="shared" ca="1" si="336"/>
        <v>0.3</v>
      </c>
      <c r="H2414" s="11">
        <f t="shared" ca="1" si="337"/>
        <v>0.5</v>
      </c>
      <c r="I2414" s="11">
        <f t="shared" ca="1" si="338"/>
        <v>0.24</v>
      </c>
      <c r="K2414" s="11">
        <f t="shared" ca="1" si="339"/>
        <v>0.1</v>
      </c>
      <c r="L2414" s="11">
        <f t="shared" ca="1" si="340"/>
        <v>0.3</v>
      </c>
      <c r="M2414" s="11">
        <f t="shared" ca="1" si="341"/>
        <v>0.5</v>
      </c>
      <c r="N2414" s="11">
        <f t="shared" ca="1" si="342"/>
        <v>0.24</v>
      </c>
      <c r="O2414" s="11">
        <f ca="1">(K2414-F2414)*'Meta-analysis (Recruitment)'!$B$4</f>
        <v>0</v>
      </c>
      <c r="Q2414" s="11">
        <f ca="1">(L2414-G2414)*'Meta-analysis (Recruitment)'!$B$4</f>
        <v>0</v>
      </c>
      <c r="S2414" s="11">
        <f ca="1">(M2414-H2414)*'Meta-analysis (Recruitment)'!$B$4</f>
        <v>0</v>
      </c>
      <c r="U2414" s="11">
        <f ca="1">(N2414-I2414)*'Meta-analysis (Recruitment)'!$B$4</f>
        <v>0</v>
      </c>
    </row>
    <row r="2415" spans="1:21">
      <c r="A2415" s="11">
        <v>0.41099999999999998</v>
      </c>
      <c r="B2415" s="11" cm="1">
        <f t="array" aca="1" ref="B2415" ca="1">INDEX(
    INDIRECT("'Bootstrap Sampling (Recruitment'!$A$4:$A$4004"),
    RANDBETWEEN(
        MATCH('Meta-analysis (Recruitment)'!$B$5, INDIRECT("'Bootstrap Sampling (Recruitment'!$A$4:$A$4004"), 1),
        MATCH('Meta-analysis (Recruitment)'!$B$6, INDIRECT("'Bootstrap Sampling (Recruitment'!$A$4:$A$4004"), 1)
    ),
    1
)</f>
        <v>0</v>
      </c>
      <c r="C2415" s="11">
        <f t="shared" ca="1" si="343"/>
        <v>1</v>
      </c>
      <c r="F2415" s="11">
        <f t="shared" ca="1" si="335"/>
        <v>0.1</v>
      </c>
      <c r="G2415" s="11">
        <f t="shared" ca="1" si="336"/>
        <v>0.3</v>
      </c>
      <c r="H2415" s="11">
        <f t="shared" ca="1" si="337"/>
        <v>0.5</v>
      </c>
      <c r="I2415" s="11">
        <f t="shared" ca="1" si="338"/>
        <v>0.28999999999999998</v>
      </c>
      <c r="K2415" s="11">
        <f t="shared" ca="1" si="339"/>
        <v>0.1</v>
      </c>
      <c r="L2415" s="11">
        <f t="shared" ca="1" si="340"/>
        <v>0.3</v>
      </c>
      <c r="M2415" s="11">
        <f t="shared" ca="1" si="341"/>
        <v>0.5</v>
      </c>
      <c r="N2415" s="11">
        <f t="shared" ca="1" si="342"/>
        <v>0.28999999999999998</v>
      </c>
      <c r="O2415" s="11">
        <f ca="1">(K2415-F2415)*'Meta-analysis (Recruitment)'!$B$4</f>
        <v>0</v>
      </c>
      <c r="Q2415" s="11">
        <f ca="1">(L2415-G2415)*'Meta-analysis (Recruitment)'!$B$4</f>
        <v>0</v>
      </c>
      <c r="S2415" s="11">
        <f ca="1">(M2415-H2415)*'Meta-analysis (Recruitment)'!$B$4</f>
        <v>0</v>
      </c>
      <c r="U2415" s="11">
        <f ca="1">(N2415-I2415)*'Meta-analysis (Recruitment)'!$B$4</f>
        <v>0</v>
      </c>
    </row>
    <row r="2416" spans="1:21">
      <c r="A2416" s="11">
        <v>0.41199999999999998</v>
      </c>
      <c r="B2416" s="11" cm="1">
        <f t="array" aca="1" ref="B2416" ca="1">INDEX(
    INDIRECT("'Bootstrap Sampling (Recruitment'!$A$4:$A$4004"),
    RANDBETWEEN(
        MATCH('Meta-analysis (Recruitment)'!$B$5, INDIRECT("'Bootstrap Sampling (Recruitment'!$A$4:$A$4004"), 1),
        MATCH('Meta-analysis (Recruitment)'!$B$6, INDIRECT("'Bootstrap Sampling (Recruitment'!$A$4:$A$4004"), 1)
    ),
    1
)</f>
        <v>0</v>
      </c>
      <c r="C2416" s="11">
        <f t="shared" ca="1" si="343"/>
        <v>1</v>
      </c>
      <c r="F2416" s="11">
        <f t="shared" ca="1" si="335"/>
        <v>0.1</v>
      </c>
      <c r="G2416" s="11">
        <f t="shared" ca="1" si="336"/>
        <v>0.3</v>
      </c>
      <c r="H2416" s="11">
        <f t="shared" ca="1" si="337"/>
        <v>0.5</v>
      </c>
      <c r="I2416" s="11">
        <f t="shared" ca="1" si="338"/>
        <v>0.21</v>
      </c>
      <c r="K2416" s="11">
        <f t="shared" ca="1" si="339"/>
        <v>0.1</v>
      </c>
      <c r="L2416" s="11">
        <f t="shared" ca="1" si="340"/>
        <v>0.3</v>
      </c>
      <c r="M2416" s="11">
        <f t="shared" ca="1" si="341"/>
        <v>0.5</v>
      </c>
      <c r="N2416" s="11">
        <f t="shared" ca="1" si="342"/>
        <v>0.21</v>
      </c>
      <c r="O2416" s="11">
        <f ca="1">(K2416-F2416)*'Meta-analysis (Recruitment)'!$B$4</f>
        <v>0</v>
      </c>
      <c r="Q2416" s="11">
        <f ca="1">(L2416-G2416)*'Meta-analysis (Recruitment)'!$B$4</f>
        <v>0</v>
      </c>
      <c r="S2416" s="11">
        <f ca="1">(M2416-H2416)*'Meta-analysis (Recruitment)'!$B$4</f>
        <v>0</v>
      </c>
      <c r="U2416" s="11">
        <f ca="1">(N2416-I2416)*'Meta-analysis (Recruitment)'!$B$4</f>
        <v>0</v>
      </c>
    </row>
    <row r="2417" spans="1:21">
      <c r="A2417" s="11">
        <v>0.41299999999999998</v>
      </c>
      <c r="B2417" s="11" cm="1">
        <f t="array" aca="1" ref="B2417" ca="1">INDEX(
    INDIRECT("'Bootstrap Sampling (Recruitment'!$A$4:$A$4004"),
    RANDBETWEEN(
        MATCH('Meta-analysis (Recruitment)'!$B$5, INDIRECT("'Bootstrap Sampling (Recruitment'!$A$4:$A$4004"), 1),
        MATCH('Meta-analysis (Recruitment)'!$B$6, INDIRECT("'Bootstrap Sampling (Recruitment'!$A$4:$A$4004"), 1)
    ),
    1
)</f>
        <v>0</v>
      </c>
      <c r="C2417" s="11">
        <f t="shared" ca="1" si="343"/>
        <v>1</v>
      </c>
      <c r="F2417" s="11">
        <f t="shared" ca="1" si="335"/>
        <v>0.1</v>
      </c>
      <c r="G2417" s="11">
        <f t="shared" ca="1" si="336"/>
        <v>0.3</v>
      </c>
      <c r="H2417" s="11">
        <f t="shared" ca="1" si="337"/>
        <v>0.5</v>
      </c>
      <c r="I2417" s="11">
        <f t="shared" ca="1" si="338"/>
        <v>0.38</v>
      </c>
      <c r="K2417" s="11">
        <f t="shared" ca="1" si="339"/>
        <v>0.1</v>
      </c>
      <c r="L2417" s="11">
        <f t="shared" ca="1" si="340"/>
        <v>0.3</v>
      </c>
      <c r="M2417" s="11">
        <f t="shared" ca="1" si="341"/>
        <v>0.5</v>
      </c>
      <c r="N2417" s="11">
        <f t="shared" ca="1" si="342"/>
        <v>0.38</v>
      </c>
      <c r="O2417" s="11">
        <f ca="1">(K2417-F2417)*'Meta-analysis (Recruitment)'!$B$4</f>
        <v>0</v>
      </c>
      <c r="Q2417" s="11">
        <f ca="1">(L2417-G2417)*'Meta-analysis (Recruitment)'!$B$4</f>
        <v>0</v>
      </c>
      <c r="S2417" s="11">
        <f ca="1">(M2417-H2417)*'Meta-analysis (Recruitment)'!$B$4</f>
        <v>0</v>
      </c>
      <c r="U2417" s="11">
        <f ca="1">(N2417-I2417)*'Meta-analysis (Recruitment)'!$B$4</f>
        <v>0</v>
      </c>
    </row>
    <row r="2418" spans="1:21">
      <c r="A2418" s="11">
        <v>0.41399999999999998</v>
      </c>
      <c r="B2418" s="11" cm="1">
        <f t="array" aca="1" ref="B2418" ca="1">INDEX(
    INDIRECT("'Bootstrap Sampling (Recruitment'!$A$4:$A$4004"),
    RANDBETWEEN(
        MATCH('Meta-analysis (Recruitment)'!$B$5, INDIRECT("'Bootstrap Sampling (Recruitment'!$A$4:$A$4004"), 1),
        MATCH('Meta-analysis (Recruitment)'!$B$6, INDIRECT("'Bootstrap Sampling (Recruitment'!$A$4:$A$4004"), 1)
    ),
    1
)</f>
        <v>0</v>
      </c>
      <c r="C2418" s="11">
        <f t="shared" ca="1" si="343"/>
        <v>1</v>
      </c>
      <c r="F2418" s="11">
        <f t="shared" ca="1" si="335"/>
        <v>0.1</v>
      </c>
      <c r="G2418" s="11">
        <f t="shared" ca="1" si="336"/>
        <v>0.3</v>
      </c>
      <c r="H2418" s="11">
        <f t="shared" ca="1" si="337"/>
        <v>0.5</v>
      </c>
      <c r="I2418" s="11">
        <f t="shared" ca="1" si="338"/>
        <v>0.47</v>
      </c>
      <c r="K2418" s="11">
        <f t="shared" ca="1" si="339"/>
        <v>0.1</v>
      </c>
      <c r="L2418" s="11">
        <f t="shared" ca="1" si="340"/>
        <v>0.3</v>
      </c>
      <c r="M2418" s="11">
        <f t="shared" ca="1" si="341"/>
        <v>0.5</v>
      </c>
      <c r="N2418" s="11">
        <f t="shared" ca="1" si="342"/>
        <v>0.47</v>
      </c>
      <c r="O2418" s="11">
        <f ca="1">(K2418-F2418)*'Meta-analysis (Recruitment)'!$B$4</f>
        <v>0</v>
      </c>
      <c r="Q2418" s="11">
        <f ca="1">(L2418-G2418)*'Meta-analysis (Recruitment)'!$B$4</f>
        <v>0</v>
      </c>
      <c r="S2418" s="11">
        <f ca="1">(M2418-H2418)*'Meta-analysis (Recruitment)'!$B$4</f>
        <v>0</v>
      </c>
      <c r="U2418" s="11">
        <f ca="1">(N2418-I2418)*'Meta-analysis (Recruitment)'!$B$4</f>
        <v>0</v>
      </c>
    </row>
    <row r="2419" spans="1:21">
      <c r="A2419" s="11">
        <v>0.41499999999999998</v>
      </c>
      <c r="B2419" s="11" cm="1">
        <f t="array" aca="1" ref="B2419" ca="1">INDEX(
    INDIRECT("'Bootstrap Sampling (Recruitment'!$A$4:$A$4004"),
    RANDBETWEEN(
        MATCH('Meta-analysis (Recruitment)'!$B$5, INDIRECT("'Bootstrap Sampling (Recruitment'!$A$4:$A$4004"), 1),
        MATCH('Meta-analysis (Recruitment)'!$B$6, INDIRECT("'Bootstrap Sampling (Recruitment'!$A$4:$A$4004"), 1)
    ),
    1
)</f>
        <v>0</v>
      </c>
      <c r="C2419" s="11">
        <f t="shared" ca="1" si="343"/>
        <v>1</v>
      </c>
      <c r="F2419" s="11">
        <f t="shared" ca="1" si="335"/>
        <v>0.1</v>
      </c>
      <c r="G2419" s="11">
        <f t="shared" ca="1" si="336"/>
        <v>0.3</v>
      </c>
      <c r="H2419" s="11">
        <f t="shared" ca="1" si="337"/>
        <v>0.5</v>
      </c>
      <c r="I2419" s="11">
        <f t="shared" ca="1" si="338"/>
        <v>0.49</v>
      </c>
      <c r="K2419" s="11">
        <f t="shared" ca="1" si="339"/>
        <v>0.1</v>
      </c>
      <c r="L2419" s="11">
        <f t="shared" ca="1" si="340"/>
        <v>0.3</v>
      </c>
      <c r="M2419" s="11">
        <f t="shared" ca="1" si="341"/>
        <v>0.5</v>
      </c>
      <c r="N2419" s="11">
        <f t="shared" ca="1" si="342"/>
        <v>0.49</v>
      </c>
      <c r="O2419" s="11">
        <f ca="1">(K2419-F2419)*'Meta-analysis (Recruitment)'!$B$4</f>
        <v>0</v>
      </c>
      <c r="Q2419" s="11">
        <f ca="1">(L2419-G2419)*'Meta-analysis (Recruitment)'!$B$4</f>
        <v>0</v>
      </c>
      <c r="S2419" s="11">
        <f ca="1">(M2419-H2419)*'Meta-analysis (Recruitment)'!$B$4</f>
        <v>0</v>
      </c>
      <c r="U2419" s="11">
        <f ca="1">(N2419-I2419)*'Meta-analysis (Recruitment)'!$B$4</f>
        <v>0</v>
      </c>
    </row>
    <row r="2420" spans="1:21">
      <c r="A2420" s="11">
        <v>0.41599999999999998</v>
      </c>
      <c r="B2420" s="11" cm="1">
        <f t="array" aca="1" ref="B2420" ca="1">INDEX(
    INDIRECT("'Bootstrap Sampling (Recruitment'!$A$4:$A$4004"),
    RANDBETWEEN(
        MATCH('Meta-analysis (Recruitment)'!$B$5, INDIRECT("'Bootstrap Sampling (Recruitment'!$A$4:$A$4004"), 1),
        MATCH('Meta-analysis (Recruitment)'!$B$6, INDIRECT("'Bootstrap Sampling (Recruitment'!$A$4:$A$4004"), 1)
    ),
    1
)</f>
        <v>0</v>
      </c>
      <c r="C2420" s="11">
        <f t="shared" ca="1" si="343"/>
        <v>1</v>
      </c>
      <c r="F2420" s="11">
        <f t="shared" ca="1" si="335"/>
        <v>0.1</v>
      </c>
      <c r="G2420" s="11">
        <f t="shared" ca="1" si="336"/>
        <v>0.3</v>
      </c>
      <c r="H2420" s="11">
        <f t="shared" ca="1" si="337"/>
        <v>0.5</v>
      </c>
      <c r="I2420" s="11">
        <f t="shared" ca="1" si="338"/>
        <v>0.33</v>
      </c>
      <c r="K2420" s="11">
        <f t="shared" ca="1" si="339"/>
        <v>0.1</v>
      </c>
      <c r="L2420" s="11">
        <f t="shared" ca="1" si="340"/>
        <v>0.3</v>
      </c>
      <c r="M2420" s="11">
        <f t="shared" ca="1" si="341"/>
        <v>0.5</v>
      </c>
      <c r="N2420" s="11">
        <f t="shared" ca="1" si="342"/>
        <v>0.33</v>
      </c>
      <c r="O2420" s="11">
        <f ca="1">(K2420-F2420)*'Meta-analysis (Recruitment)'!$B$4</f>
        <v>0</v>
      </c>
      <c r="Q2420" s="11">
        <f ca="1">(L2420-G2420)*'Meta-analysis (Recruitment)'!$B$4</f>
        <v>0</v>
      </c>
      <c r="S2420" s="11">
        <f ca="1">(M2420-H2420)*'Meta-analysis (Recruitment)'!$B$4</f>
        <v>0</v>
      </c>
      <c r="U2420" s="11">
        <f ca="1">(N2420-I2420)*'Meta-analysis (Recruitment)'!$B$4</f>
        <v>0</v>
      </c>
    </row>
    <row r="2421" spans="1:21">
      <c r="A2421" s="11">
        <v>0.41699999999999998</v>
      </c>
      <c r="B2421" s="11" cm="1">
        <f t="array" aca="1" ref="B2421" ca="1">INDEX(
    INDIRECT("'Bootstrap Sampling (Recruitment'!$A$4:$A$4004"),
    RANDBETWEEN(
        MATCH('Meta-analysis (Recruitment)'!$B$5, INDIRECT("'Bootstrap Sampling (Recruitment'!$A$4:$A$4004"), 1),
        MATCH('Meta-analysis (Recruitment)'!$B$6, INDIRECT("'Bootstrap Sampling (Recruitment'!$A$4:$A$4004"), 1)
    ),
    1
)</f>
        <v>0</v>
      </c>
      <c r="C2421" s="11">
        <f t="shared" ca="1" si="343"/>
        <v>1</v>
      </c>
      <c r="F2421" s="11">
        <f t="shared" ca="1" si="335"/>
        <v>0.1</v>
      </c>
      <c r="G2421" s="11">
        <f t="shared" ca="1" si="336"/>
        <v>0.3</v>
      </c>
      <c r="H2421" s="11">
        <f t="shared" ca="1" si="337"/>
        <v>0.5</v>
      </c>
      <c r="I2421" s="11">
        <f t="shared" ca="1" si="338"/>
        <v>0.18</v>
      </c>
      <c r="K2421" s="11">
        <f t="shared" ca="1" si="339"/>
        <v>0.1</v>
      </c>
      <c r="L2421" s="11">
        <f t="shared" ca="1" si="340"/>
        <v>0.3</v>
      </c>
      <c r="M2421" s="11">
        <f t="shared" ca="1" si="341"/>
        <v>0.5</v>
      </c>
      <c r="N2421" s="11">
        <f t="shared" ca="1" si="342"/>
        <v>0.18</v>
      </c>
      <c r="O2421" s="11">
        <f ca="1">(K2421-F2421)*'Meta-analysis (Recruitment)'!$B$4</f>
        <v>0</v>
      </c>
      <c r="Q2421" s="11">
        <f ca="1">(L2421-G2421)*'Meta-analysis (Recruitment)'!$B$4</f>
        <v>0</v>
      </c>
      <c r="S2421" s="11">
        <f ca="1">(M2421-H2421)*'Meta-analysis (Recruitment)'!$B$4</f>
        <v>0</v>
      </c>
      <c r="U2421" s="11">
        <f ca="1">(N2421-I2421)*'Meta-analysis (Recruitment)'!$B$4</f>
        <v>0</v>
      </c>
    </row>
    <row r="2422" spans="1:21">
      <c r="A2422" s="11">
        <v>0.41799999999999998</v>
      </c>
      <c r="B2422" s="11" cm="1">
        <f t="array" aca="1" ref="B2422" ca="1">INDEX(
    INDIRECT("'Bootstrap Sampling (Recruitment'!$A$4:$A$4004"),
    RANDBETWEEN(
        MATCH('Meta-analysis (Recruitment)'!$B$5, INDIRECT("'Bootstrap Sampling (Recruitment'!$A$4:$A$4004"), 1),
        MATCH('Meta-analysis (Recruitment)'!$B$6, INDIRECT("'Bootstrap Sampling (Recruitment'!$A$4:$A$4004"), 1)
    ),
    1
)</f>
        <v>0</v>
      </c>
      <c r="C2422" s="11">
        <f t="shared" ca="1" si="343"/>
        <v>1</v>
      </c>
      <c r="F2422" s="11">
        <f t="shared" ca="1" si="335"/>
        <v>0.1</v>
      </c>
      <c r="G2422" s="11">
        <f t="shared" ca="1" si="336"/>
        <v>0.3</v>
      </c>
      <c r="H2422" s="11">
        <f t="shared" ca="1" si="337"/>
        <v>0.5</v>
      </c>
      <c r="I2422" s="11">
        <f t="shared" ca="1" si="338"/>
        <v>0.28999999999999998</v>
      </c>
      <c r="K2422" s="11">
        <f t="shared" ca="1" si="339"/>
        <v>0.1</v>
      </c>
      <c r="L2422" s="11">
        <f t="shared" ca="1" si="340"/>
        <v>0.3</v>
      </c>
      <c r="M2422" s="11">
        <f t="shared" ca="1" si="341"/>
        <v>0.5</v>
      </c>
      <c r="N2422" s="11">
        <f t="shared" ca="1" si="342"/>
        <v>0.28999999999999998</v>
      </c>
      <c r="O2422" s="11">
        <f ca="1">(K2422-F2422)*'Meta-analysis (Recruitment)'!$B$4</f>
        <v>0</v>
      </c>
      <c r="Q2422" s="11">
        <f ca="1">(L2422-G2422)*'Meta-analysis (Recruitment)'!$B$4</f>
        <v>0</v>
      </c>
      <c r="S2422" s="11">
        <f ca="1">(M2422-H2422)*'Meta-analysis (Recruitment)'!$B$4</f>
        <v>0</v>
      </c>
      <c r="U2422" s="11">
        <f ca="1">(N2422-I2422)*'Meta-analysis (Recruitment)'!$B$4</f>
        <v>0</v>
      </c>
    </row>
    <row r="2423" spans="1:21">
      <c r="A2423" s="11">
        <v>0.41899999999999998</v>
      </c>
      <c r="B2423" s="11" cm="1">
        <f t="array" aca="1" ref="B2423" ca="1">INDEX(
    INDIRECT("'Bootstrap Sampling (Recruitment'!$A$4:$A$4004"),
    RANDBETWEEN(
        MATCH('Meta-analysis (Recruitment)'!$B$5, INDIRECT("'Bootstrap Sampling (Recruitment'!$A$4:$A$4004"), 1),
        MATCH('Meta-analysis (Recruitment)'!$B$6, INDIRECT("'Bootstrap Sampling (Recruitment'!$A$4:$A$4004"), 1)
    ),
    1
)</f>
        <v>0</v>
      </c>
      <c r="C2423" s="11">
        <f t="shared" ca="1" si="343"/>
        <v>1</v>
      </c>
      <c r="F2423" s="11">
        <f t="shared" ca="1" si="335"/>
        <v>0.1</v>
      </c>
      <c r="G2423" s="11">
        <f t="shared" ca="1" si="336"/>
        <v>0.3</v>
      </c>
      <c r="H2423" s="11">
        <f t="shared" ca="1" si="337"/>
        <v>0.5</v>
      </c>
      <c r="I2423" s="11">
        <f t="shared" ca="1" si="338"/>
        <v>0.43</v>
      </c>
      <c r="K2423" s="11">
        <f t="shared" ca="1" si="339"/>
        <v>0.1</v>
      </c>
      <c r="L2423" s="11">
        <f t="shared" ca="1" si="340"/>
        <v>0.3</v>
      </c>
      <c r="M2423" s="11">
        <f t="shared" ca="1" si="341"/>
        <v>0.5</v>
      </c>
      <c r="N2423" s="11">
        <f t="shared" ca="1" si="342"/>
        <v>0.43</v>
      </c>
      <c r="O2423" s="11">
        <f ca="1">(K2423-F2423)*'Meta-analysis (Recruitment)'!$B$4</f>
        <v>0</v>
      </c>
      <c r="Q2423" s="11">
        <f ca="1">(L2423-G2423)*'Meta-analysis (Recruitment)'!$B$4</f>
        <v>0</v>
      </c>
      <c r="S2423" s="11">
        <f ca="1">(M2423-H2423)*'Meta-analysis (Recruitment)'!$B$4</f>
        <v>0</v>
      </c>
      <c r="U2423" s="11">
        <f ca="1">(N2423-I2423)*'Meta-analysis (Recruitment)'!$B$4</f>
        <v>0</v>
      </c>
    </row>
    <row r="2424" spans="1:21">
      <c r="A2424" s="11">
        <v>0.42</v>
      </c>
      <c r="B2424" s="11" cm="1">
        <f t="array" aca="1" ref="B2424" ca="1">INDEX(
    INDIRECT("'Bootstrap Sampling (Recruitment'!$A$4:$A$4004"),
    RANDBETWEEN(
        MATCH('Meta-analysis (Recruitment)'!$B$5, INDIRECT("'Bootstrap Sampling (Recruitment'!$A$4:$A$4004"), 1),
        MATCH('Meta-analysis (Recruitment)'!$B$6, INDIRECT("'Bootstrap Sampling (Recruitment'!$A$4:$A$4004"), 1)
    ),
    1
)</f>
        <v>0</v>
      </c>
      <c r="C2424" s="11">
        <f t="shared" ca="1" si="343"/>
        <v>1</v>
      </c>
      <c r="F2424" s="11">
        <f t="shared" ca="1" si="335"/>
        <v>0.1</v>
      </c>
      <c r="G2424" s="11">
        <f t="shared" ca="1" si="336"/>
        <v>0.3</v>
      </c>
      <c r="H2424" s="11">
        <f t="shared" ca="1" si="337"/>
        <v>0.5</v>
      </c>
      <c r="I2424" s="11">
        <f t="shared" ca="1" si="338"/>
        <v>0.32</v>
      </c>
      <c r="K2424" s="11">
        <f t="shared" ca="1" si="339"/>
        <v>0.1</v>
      </c>
      <c r="L2424" s="11">
        <f t="shared" ca="1" si="340"/>
        <v>0.3</v>
      </c>
      <c r="M2424" s="11">
        <f t="shared" ca="1" si="341"/>
        <v>0.5</v>
      </c>
      <c r="N2424" s="11">
        <f t="shared" ca="1" si="342"/>
        <v>0.32</v>
      </c>
      <c r="O2424" s="11">
        <f ca="1">(K2424-F2424)*'Meta-analysis (Recruitment)'!$B$4</f>
        <v>0</v>
      </c>
      <c r="Q2424" s="11">
        <f ca="1">(L2424-G2424)*'Meta-analysis (Recruitment)'!$B$4</f>
        <v>0</v>
      </c>
      <c r="S2424" s="11">
        <f ca="1">(M2424-H2424)*'Meta-analysis (Recruitment)'!$B$4</f>
        <v>0</v>
      </c>
      <c r="U2424" s="11">
        <f ca="1">(N2424-I2424)*'Meta-analysis (Recruitment)'!$B$4</f>
        <v>0</v>
      </c>
    </row>
    <row r="2425" spans="1:21">
      <c r="A2425" s="11">
        <v>0.42099999999999999</v>
      </c>
      <c r="B2425" s="11" cm="1">
        <f t="array" aca="1" ref="B2425" ca="1">INDEX(
    INDIRECT("'Bootstrap Sampling (Recruitment'!$A$4:$A$4004"),
    RANDBETWEEN(
        MATCH('Meta-analysis (Recruitment)'!$B$5, INDIRECT("'Bootstrap Sampling (Recruitment'!$A$4:$A$4004"), 1),
        MATCH('Meta-analysis (Recruitment)'!$B$6, INDIRECT("'Bootstrap Sampling (Recruitment'!$A$4:$A$4004"), 1)
    ),
    1
)</f>
        <v>0</v>
      </c>
      <c r="C2425" s="11">
        <f t="shared" ca="1" si="343"/>
        <v>1</v>
      </c>
      <c r="F2425" s="11">
        <f t="shared" ca="1" si="335"/>
        <v>0.1</v>
      </c>
      <c r="G2425" s="11">
        <f t="shared" ca="1" si="336"/>
        <v>0.3</v>
      </c>
      <c r="H2425" s="11">
        <f t="shared" ca="1" si="337"/>
        <v>0.5</v>
      </c>
      <c r="I2425" s="11">
        <f t="shared" ca="1" si="338"/>
        <v>0.16</v>
      </c>
      <c r="K2425" s="11">
        <f t="shared" ca="1" si="339"/>
        <v>0.1</v>
      </c>
      <c r="L2425" s="11">
        <f t="shared" ca="1" si="340"/>
        <v>0.3</v>
      </c>
      <c r="M2425" s="11">
        <f t="shared" ca="1" si="341"/>
        <v>0.5</v>
      </c>
      <c r="N2425" s="11">
        <f t="shared" ca="1" si="342"/>
        <v>0.16</v>
      </c>
      <c r="O2425" s="11">
        <f ca="1">(K2425-F2425)*'Meta-analysis (Recruitment)'!$B$4</f>
        <v>0</v>
      </c>
      <c r="Q2425" s="11">
        <f ca="1">(L2425-G2425)*'Meta-analysis (Recruitment)'!$B$4</f>
        <v>0</v>
      </c>
      <c r="S2425" s="11">
        <f ca="1">(M2425-H2425)*'Meta-analysis (Recruitment)'!$B$4</f>
        <v>0</v>
      </c>
      <c r="U2425" s="11">
        <f ca="1">(N2425-I2425)*'Meta-analysis (Recruitment)'!$B$4</f>
        <v>0</v>
      </c>
    </row>
    <row r="2426" spans="1:21">
      <c r="A2426" s="11">
        <v>0.42199999999999999</v>
      </c>
      <c r="B2426" s="11" cm="1">
        <f t="array" aca="1" ref="B2426" ca="1">INDEX(
    INDIRECT("'Bootstrap Sampling (Recruitment'!$A$4:$A$4004"),
    RANDBETWEEN(
        MATCH('Meta-analysis (Recruitment)'!$B$5, INDIRECT("'Bootstrap Sampling (Recruitment'!$A$4:$A$4004"), 1),
        MATCH('Meta-analysis (Recruitment)'!$B$6, INDIRECT("'Bootstrap Sampling (Recruitment'!$A$4:$A$4004"), 1)
    ),
    1
)</f>
        <v>0</v>
      </c>
      <c r="C2426" s="11">
        <f t="shared" ca="1" si="343"/>
        <v>1</v>
      </c>
      <c r="F2426" s="11">
        <f t="shared" ca="1" si="335"/>
        <v>0.1</v>
      </c>
      <c r="G2426" s="11">
        <f t="shared" ca="1" si="336"/>
        <v>0.3</v>
      </c>
      <c r="H2426" s="11">
        <f t="shared" ca="1" si="337"/>
        <v>0.5</v>
      </c>
      <c r="I2426" s="11">
        <f t="shared" ca="1" si="338"/>
        <v>0.18</v>
      </c>
      <c r="K2426" s="11">
        <f t="shared" ca="1" si="339"/>
        <v>0.1</v>
      </c>
      <c r="L2426" s="11">
        <f t="shared" ca="1" si="340"/>
        <v>0.3</v>
      </c>
      <c r="M2426" s="11">
        <f t="shared" ca="1" si="341"/>
        <v>0.5</v>
      </c>
      <c r="N2426" s="11">
        <f t="shared" ca="1" si="342"/>
        <v>0.18</v>
      </c>
      <c r="O2426" s="11">
        <f ca="1">(K2426-F2426)*'Meta-analysis (Recruitment)'!$B$4</f>
        <v>0</v>
      </c>
      <c r="Q2426" s="11">
        <f ca="1">(L2426-G2426)*'Meta-analysis (Recruitment)'!$B$4</f>
        <v>0</v>
      </c>
      <c r="S2426" s="11">
        <f ca="1">(M2426-H2426)*'Meta-analysis (Recruitment)'!$B$4</f>
        <v>0</v>
      </c>
      <c r="U2426" s="11">
        <f ca="1">(N2426-I2426)*'Meta-analysis (Recruitment)'!$B$4</f>
        <v>0</v>
      </c>
    </row>
    <row r="2427" spans="1:21">
      <c r="A2427" s="11">
        <v>0.42299999999999999</v>
      </c>
      <c r="B2427" s="11" cm="1">
        <f t="array" aca="1" ref="B2427" ca="1">INDEX(
    INDIRECT("'Bootstrap Sampling (Recruitment'!$A$4:$A$4004"),
    RANDBETWEEN(
        MATCH('Meta-analysis (Recruitment)'!$B$5, INDIRECT("'Bootstrap Sampling (Recruitment'!$A$4:$A$4004"), 1),
        MATCH('Meta-analysis (Recruitment)'!$B$6, INDIRECT("'Bootstrap Sampling (Recruitment'!$A$4:$A$4004"), 1)
    ),
    1
)</f>
        <v>0</v>
      </c>
      <c r="C2427" s="11">
        <f t="shared" ca="1" si="343"/>
        <v>1</v>
      </c>
      <c r="F2427" s="11">
        <f t="shared" ca="1" si="335"/>
        <v>0.1</v>
      </c>
      <c r="G2427" s="11">
        <f t="shared" ca="1" si="336"/>
        <v>0.3</v>
      </c>
      <c r="H2427" s="11">
        <f t="shared" ca="1" si="337"/>
        <v>0.5</v>
      </c>
      <c r="I2427" s="11">
        <f t="shared" ca="1" si="338"/>
        <v>0.21</v>
      </c>
      <c r="K2427" s="11">
        <f t="shared" ca="1" si="339"/>
        <v>0.1</v>
      </c>
      <c r="L2427" s="11">
        <f t="shared" ca="1" si="340"/>
        <v>0.3</v>
      </c>
      <c r="M2427" s="11">
        <f t="shared" ca="1" si="341"/>
        <v>0.5</v>
      </c>
      <c r="N2427" s="11">
        <f t="shared" ca="1" si="342"/>
        <v>0.21</v>
      </c>
      <c r="O2427" s="11">
        <f ca="1">(K2427-F2427)*'Meta-analysis (Recruitment)'!$B$4</f>
        <v>0</v>
      </c>
      <c r="Q2427" s="11">
        <f ca="1">(L2427-G2427)*'Meta-analysis (Recruitment)'!$B$4</f>
        <v>0</v>
      </c>
      <c r="S2427" s="11">
        <f ca="1">(M2427-H2427)*'Meta-analysis (Recruitment)'!$B$4</f>
        <v>0</v>
      </c>
      <c r="U2427" s="11">
        <f ca="1">(N2427-I2427)*'Meta-analysis (Recruitment)'!$B$4</f>
        <v>0</v>
      </c>
    </row>
    <row r="2428" spans="1:21">
      <c r="A2428" s="11">
        <v>0.42399999999999999</v>
      </c>
      <c r="B2428" s="11" cm="1">
        <f t="array" aca="1" ref="B2428" ca="1">INDEX(
    INDIRECT("'Bootstrap Sampling (Recruitment'!$A$4:$A$4004"),
    RANDBETWEEN(
        MATCH('Meta-analysis (Recruitment)'!$B$5, INDIRECT("'Bootstrap Sampling (Recruitment'!$A$4:$A$4004"), 1),
        MATCH('Meta-analysis (Recruitment)'!$B$6, INDIRECT("'Bootstrap Sampling (Recruitment'!$A$4:$A$4004"), 1)
    ),
    1
)</f>
        <v>0</v>
      </c>
      <c r="C2428" s="11">
        <f t="shared" ca="1" si="343"/>
        <v>1</v>
      </c>
      <c r="F2428" s="11">
        <f t="shared" ca="1" si="335"/>
        <v>0.1</v>
      </c>
      <c r="G2428" s="11">
        <f t="shared" ca="1" si="336"/>
        <v>0.3</v>
      </c>
      <c r="H2428" s="11">
        <f t="shared" ca="1" si="337"/>
        <v>0.5</v>
      </c>
      <c r="I2428" s="11">
        <f t="shared" ca="1" si="338"/>
        <v>0.28000000000000003</v>
      </c>
      <c r="K2428" s="11">
        <f t="shared" ca="1" si="339"/>
        <v>0.1</v>
      </c>
      <c r="L2428" s="11">
        <f t="shared" ca="1" si="340"/>
        <v>0.3</v>
      </c>
      <c r="M2428" s="11">
        <f t="shared" ca="1" si="341"/>
        <v>0.5</v>
      </c>
      <c r="N2428" s="11">
        <f t="shared" ca="1" si="342"/>
        <v>0.28000000000000003</v>
      </c>
      <c r="O2428" s="11">
        <f ca="1">(K2428-F2428)*'Meta-analysis (Recruitment)'!$B$4</f>
        <v>0</v>
      </c>
      <c r="Q2428" s="11">
        <f ca="1">(L2428-G2428)*'Meta-analysis (Recruitment)'!$B$4</f>
        <v>0</v>
      </c>
      <c r="S2428" s="11">
        <f ca="1">(M2428-H2428)*'Meta-analysis (Recruitment)'!$B$4</f>
        <v>0</v>
      </c>
      <c r="U2428" s="11">
        <f ca="1">(N2428-I2428)*'Meta-analysis (Recruitment)'!$B$4</f>
        <v>0</v>
      </c>
    </row>
    <row r="2429" spans="1:21">
      <c r="A2429" s="11">
        <v>0.42499999999999999</v>
      </c>
      <c r="B2429" s="11" cm="1">
        <f t="array" aca="1" ref="B2429" ca="1">INDEX(
    INDIRECT("'Bootstrap Sampling (Recruitment'!$A$4:$A$4004"),
    RANDBETWEEN(
        MATCH('Meta-analysis (Recruitment)'!$B$5, INDIRECT("'Bootstrap Sampling (Recruitment'!$A$4:$A$4004"), 1),
        MATCH('Meta-analysis (Recruitment)'!$B$6, INDIRECT("'Bootstrap Sampling (Recruitment'!$A$4:$A$4004"), 1)
    ),
    1
)</f>
        <v>0</v>
      </c>
      <c r="C2429" s="11">
        <f t="shared" ca="1" si="343"/>
        <v>1</v>
      </c>
      <c r="F2429" s="11">
        <f t="shared" ca="1" si="335"/>
        <v>0.1</v>
      </c>
      <c r="G2429" s="11">
        <f t="shared" ca="1" si="336"/>
        <v>0.3</v>
      </c>
      <c r="H2429" s="11">
        <f t="shared" ca="1" si="337"/>
        <v>0.5</v>
      </c>
      <c r="I2429" s="11">
        <f t="shared" ca="1" si="338"/>
        <v>0.49</v>
      </c>
      <c r="K2429" s="11">
        <f t="shared" ca="1" si="339"/>
        <v>0.1</v>
      </c>
      <c r="L2429" s="11">
        <f t="shared" ca="1" si="340"/>
        <v>0.3</v>
      </c>
      <c r="M2429" s="11">
        <f t="shared" ca="1" si="341"/>
        <v>0.5</v>
      </c>
      <c r="N2429" s="11">
        <f t="shared" ca="1" si="342"/>
        <v>0.49</v>
      </c>
      <c r="O2429" s="11">
        <f ca="1">(K2429-F2429)*'Meta-analysis (Recruitment)'!$B$4</f>
        <v>0</v>
      </c>
      <c r="Q2429" s="11">
        <f ca="1">(L2429-G2429)*'Meta-analysis (Recruitment)'!$B$4</f>
        <v>0</v>
      </c>
      <c r="S2429" s="11">
        <f ca="1">(M2429-H2429)*'Meta-analysis (Recruitment)'!$B$4</f>
        <v>0</v>
      </c>
      <c r="U2429" s="11">
        <f ca="1">(N2429-I2429)*'Meta-analysis (Recruitment)'!$B$4</f>
        <v>0</v>
      </c>
    </row>
    <row r="2430" spans="1:21">
      <c r="A2430" s="11">
        <v>0.42599999999999999</v>
      </c>
      <c r="B2430" s="11" cm="1">
        <f t="array" aca="1" ref="B2430" ca="1">INDEX(
    INDIRECT("'Bootstrap Sampling (Recruitment'!$A$4:$A$4004"),
    RANDBETWEEN(
        MATCH('Meta-analysis (Recruitment)'!$B$5, INDIRECT("'Bootstrap Sampling (Recruitment'!$A$4:$A$4004"), 1),
        MATCH('Meta-analysis (Recruitment)'!$B$6, INDIRECT("'Bootstrap Sampling (Recruitment'!$A$4:$A$4004"), 1)
    ),
    1
)</f>
        <v>0</v>
      </c>
      <c r="C2430" s="11">
        <f t="shared" ca="1" si="343"/>
        <v>1</v>
      </c>
      <c r="F2430" s="11">
        <f t="shared" ca="1" si="335"/>
        <v>0.1</v>
      </c>
      <c r="G2430" s="11">
        <f t="shared" ca="1" si="336"/>
        <v>0.3</v>
      </c>
      <c r="H2430" s="11">
        <f t="shared" ca="1" si="337"/>
        <v>0.5</v>
      </c>
      <c r="I2430" s="11">
        <f t="shared" ca="1" si="338"/>
        <v>0.21</v>
      </c>
      <c r="K2430" s="11">
        <f t="shared" ca="1" si="339"/>
        <v>0.1</v>
      </c>
      <c r="L2430" s="11">
        <f t="shared" ca="1" si="340"/>
        <v>0.3</v>
      </c>
      <c r="M2430" s="11">
        <f t="shared" ca="1" si="341"/>
        <v>0.5</v>
      </c>
      <c r="N2430" s="11">
        <f t="shared" ca="1" si="342"/>
        <v>0.21</v>
      </c>
      <c r="O2430" s="11">
        <f ca="1">(K2430-F2430)*'Meta-analysis (Recruitment)'!$B$4</f>
        <v>0</v>
      </c>
      <c r="Q2430" s="11">
        <f ca="1">(L2430-G2430)*'Meta-analysis (Recruitment)'!$B$4</f>
        <v>0</v>
      </c>
      <c r="S2430" s="11">
        <f ca="1">(M2430-H2430)*'Meta-analysis (Recruitment)'!$B$4</f>
        <v>0</v>
      </c>
      <c r="U2430" s="11">
        <f ca="1">(N2430-I2430)*'Meta-analysis (Recruitment)'!$B$4</f>
        <v>0</v>
      </c>
    </row>
    <row r="2431" spans="1:21">
      <c r="A2431" s="11">
        <v>0.42699999999999999</v>
      </c>
      <c r="B2431" s="11" cm="1">
        <f t="array" aca="1" ref="B2431" ca="1">INDEX(
    INDIRECT("'Bootstrap Sampling (Recruitment'!$A$4:$A$4004"),
    RANDBETWEEN(
        MATCH('Meta-analysis (Recruitment)'!$B$5, INDIRECT("'Bootstrap Sampling (Recruitment'!$A$4:$A$4004"), 1),
        MATCH('Meta-analysis (Recruitment)'!$B$6, INDIRECT("'Bootstrap Sampling (Recruitment'!$A$4:$A$4004"), 1)
    ),
    1
)</f>
        <v>0</v>
      </c>
      <c r="C2431" s="11">
        <f t="shared" ca="1" si="343"/>
        <v>1</v>
      </c>
      <c r="F2431" s="11">
        <f t="shared" ca="1" si="335"/>
        <v>0.1</v>
      </c>
      <c r="G2431" s="11">
        <f t="shared" ca="1" si="336"/>
        <v>0.3</v>
      </c>
      <c r="H2431" s="11">
        <f t="shared" ca="1" si="337"/>
        <v>0.5</v>
      </c>
      <c r="I2431" s="11">
        <f t="shared" ca="1" si="338"/>
        <v>0.12</v>
      </c>
      <c r="K2431" s="11">
        <f t="shared" ca="1" si="339"/>
        <v>0.1</v>
      </c>
      <c r="L2431" s="11">
        <f t="shared" ca="1" si="340"/>
        <v>0.3</v>
      </c>
      <c r="M2431" s="11">
        <f t="shared" ca="1" si="341"/>
        <v>0.5</v>
      </c>
      <c r="N2431" s="11">
        <f t="shared" ca="1" si="342"/>
        <v>0.12</v>
      </c>
      <c r="O2431" s="11">
        <f ca="1">(K2431-F2431)*'Meta-analysis (Recruitment)'!$B$4</f>
        <v>0</v>
      </c>
      <c r="Q2431" s="11">
        <f ca="1">(L2431-G2431)*'Meta-analysis (Recruitment)'!$B$4</f>
        <v>0</v>
      </c>
      <c r="S2431" s="11">
        <f ca="1">(M2431-H2431)*'Meta-analysis (Recruitment)'!$B$4</f>
        <v>0</v>
      </c>
      <c r="U2431" s="11">
        <f ca="1">(N2431-I2431)*'Meta-analysis (Recruitment)'!$B$4</f>
        <v>0</v>
      </c>
    </row>
    <row r="2432" spans="1:21">
      <c r="A2432" s="11">
        <v>0.42799999999999999</v>
      </c>
      <c r="B2432" s="11" cm="1">
        <f t="array" aca="1" ref="B2432" ca="1">INDEX(
    INDIRECT("'Bootstrap Sampling (Recruitment'!$A$4:$A$4004"),
    RANDBETWEEN(
        MATCH('Meta-analysis (Recruitment)'!$B$5, INDIRECT("'Bootstrap Sampling (Recruitment'!$A$4:$A$4004"), 1),
        MATCH('Meta-analysis (Recruitment)'!$B$6, INDIRECT("'Bootstrap Sampling (Recruitment'!$A$4:$A$4004"), 1)
    ),
    1
)</f>
        <v>0</v>
      </c>
      <c r="C2432" s="11">
        <f t="shared" ca="1" si="343"/>
        <v>1</v>
      </c>
      <c r="F2432" s="11">
        <f t="shared" ca="1" si="335"/>
        <v>0.1</v>
      </c>
      <c r="G2432" s="11">
        <f t="shared" ca="1" si="336"/>
        <v>0.3</v>
      </c>
      <c r="H2432" s="11">
        <f t="shared" ca="1" si="337"/>
        <v>0.5</v>
      </c>
      <c r="I2432" s="11">
        <f t="shared" ca="1" si="338"/>
        <v>0.19</v>
      </c>
      <c r="K2432" s="11">
        <f t="shared" ca="1" si="339"/>
        <v>0.1</v>
      </c>
      <c r="L2432" s="11">
        <f t="shared" ca="1" si="340"/>
        <v>0.3</v>
      </c>
      <c r="M2432" s="11">
        <f t="shared" ca="1" si="341"/>
        <v>0.5</v>
      </c>
      <c r="N2432" s="11">
        <f t="shared" ca="1" si="342"/>
        <v>0.19</v>
      </c>
      <c r="O2432" s="11">
        <f ca="1">(K2432-F2432)*'Meta-analysis (Recruitment)'!$B$4</f>
        <v>0</v>
      </c>
      <c r="Q2432" s="11">
        <f ca="1">(L2432-G2432)*'Meta-analysis (Recruitment)'!$B$4</f>
        <v>0</v>
      </c>
      <c r="S2432" s="11">
        <f ca="1">(M2432-H2432)*'Meta-analysis (Recruitment)'!$B$4</f>
        <v>0</v>
      </c>
      <c r="U2432" s="11">
        <f ca="1">(N2432-I2432)*'Meta-analysis (Recruitment)'!$B$4</f>
        <v>0</v>
      </c>
    </row>
    <row r="2433" spans="1:21">
      <c r="A2433" s="11">
        <v>0.42899999999999999</v>
      </c>
      <c r="B2433" s="11" cm="1">
        <f t="array" aca="1" ref="B2433" ca="1">INDEX(
    INDIRECT("'Bootstrap Sampling (Recruitment'!$A$4:$A$4004"),
    RANDBETWEEN(
        MATCH('Meta-analysis (Recruitment)'!$B$5, INDIRECT("'Bootstrap Sampling (Recruitment'!$A$4:$A$4004"), 1),
        MATCH('Meta-analysis (Recruitment)'!$B$6, INDIRECT("'Bootstrap Sampling (Recruitment'!$A$4:$A$4004"), 1)
    ),
    1
)</f>
        <v>0</v>
      </c>
      <c r="C2433" s="11">
        <f t="shared" ca="1" si="343"/>
        <v>1</v>
      </c>
      <c r="F2433" s="11">
        <f t="shared" ca="1" si="335"/>
        <v>0.1</v>
      </c>
      <c r="G2433" s="11">
        <f t="shared" ca="1" si="336"/>
        <v>0.3</v>
      </c>
      <c r="H2433" s="11">
        <f t="shared" ca="1" si="337"/>
        <v>0.5</v>
      </c>
      <c r="I2433" s="11">
        <f t="shared" ca="1" si="338"/>
        <v>0.28999999999999998</v>
      </c>
      <c r="K2433" s="11">
        <f t="shared" ca="1" si="339"/>
        <v>0.1</v>
      </c>
      <c r="L2433" s="11">
        <f t="shared" ca="1" si="340"/>
        <v>0.3</v>
      </c>
      <c r="M2433" s="11">
        <f t="shared" ca="1" si="341"/>
        <v>0.5</v>
      </c>
      <c r="N2433" s="11">
        <f t="shared" ca="1" si="342"/>
        <v>0.28999999999999998</v>
      </c>
      <c r="O2433" s="11">
        <f ca="1">(K2433-F2433)*'Meta-analysis (Recruitment)'!$B$4</f>
        <v>0</v>
      </c>
      <c r="Q2433" s="11">
        <f ca="1">(L2433-G2433)*'Meta-analysis (Recruitment)'!$B$4</f>
        <v>0</v>
      </c>
      <c r="S2433" s="11">
        <f ca="1">(M2433-H2433)*'Meta-analysis (Recruitment)'!$B$4</f>
        <v>0</v>
      </c>
      <c r="U2433" s="11">
        <f ca="1">(N2433-I2433)*'Meta-analysis (Recruitment)'!$B$4</f>
        <v>0</v>
      </c>
    </row>
    <row r="2434" spans="1:21">
      <c r="A2434" s="11">
        <v>0.43</v>
      </c>
      <c r="B2434" s="11" cm="1">
        <f t="array" aca="1" ref="B2434" ca="1">INDEX(
    INDIRECT("'Bootstrap Sampling (Recruitment'!$A$4:$A$4004"),
    RANDBETWEEN(
        MATCH('Meta-analysis (Recruitment)'!$B$5, INDIRECT("'Bootstrap Sampling (Recruitment'!$A$4:$A$4004"), 1),
        MATCH('Meta-analysis (Recruitment)'!$B$6, INDIRECT("'Bootstrap Sampling (Recruitment'!$A$4:$A$4004"), 1)
    ),
    1
)</f>
        <v>0</v>
      </c>
      <c r="C2434" s="11">
        <f t="shared" ca="1" si="343"/>
        <v>1</v>
      </c>
      <c r="F2434" s="11">
        <f t="shared" ca="1" si="335"/>
        <v>0.1</v>
      </c>
      <c r="G2434" s="11">
        <f t="shared" ca="1" si="336"/>
        <v>0.3</v>
      </c>
      <c r="H2434" s="11">
        <f t="shared" ca="1" si="337"/>
        <v>0.5</v>
      </c>
      <c r="I2434" s="11">
        <f t="shared" ca="1" si="338"/>
        <v>0.2</v>
      </c>
      <c r="K2434" s="11">
        <f t="shared" ca="1" si="339"/>
        <v>0.1</v>
      </c>
      <c r="L2434" s="11">
        <f t="shared" ca="1" si="340"/>
        <v>0.3</v>
      </c>
      <c r="M2434" s="11">
        <f t="shared" ca="1" si="341"/>
        <v>0.5</v>
      </c>
      <c r="N2434" s="11">
        <f t="shared" ca="1" si="342"/>
        <v>0.2</v>
      </c>
      <c r="O2434" s="11">
        <f ca="1">(K2434-F2434)*'Meta-analysis (Recruitment)'!$B$4</f>
        <v>0</v>
      </c>
      <c r="Q2434" s="11">
        <f ca="1">(L2434-G2434)*'Meta-analysis (Recruitment)'!$B$4</f>
        <v>0</v>
      </c>
      <c r="S2434" s="11">
        <f ca="1">(M2434-H2434)*'Meta-analysis (Recruitment)'!$B$4</f>
        <v>0</v>
      </c>
      <c r="U2434" s="11">
        <f ca="1">(N2434-I2434)*'Meta-analysis (Recruitment)'!$B$4</f>
        <v>0</v>
      </c>
    </row>
    <row r="2435" spans="1:21">
      <c r="A2435" s="11">
        <v>0.43099999999999999</v>
      </c>
      <c r="B2435" s="11" cm="1">
        <f t="array" aca="1" ref="B2435" ca="1">INDEX(
    INDIRECT("'Bootstrap Sampling (Recruitment'!$A$4:$A$4004"),
    RANDBETWEEN(
        MATCH('Meta-analysis (Recruitment)'!$B$5, INDIRECT("'Bootstrap Sampling (Recruitment'!$A$4:$A$4004"), 1),
        MATCH('Meta-analysis (Recruitment)'!$B$6, INDIRECT("'Bootstrap Sampling (Recruitment'!$A$4:$A$4004"), 1)
    ),
    1
)</f>
        <v>0</v>
      </c>
      <c r="C2435" s="11">
        <f t="shared" ca="1" si="343"/>
        <v>1</v>
      </c>
      <c r="F2435" s="11">
        <f t="shared" ca="1" si="335"/>
        <v>0.1</v>
      </c>
      <c r="G2435" s="11">
        <f t="shared" ca="1" si="336"/>
        <v>0.3</v>
      </c>
      <c r="H2435" s="11">
        <f t="shared" ca="1" si="337"/>
        <v>0.5</v>
      </c>
      <c r="I2435" s="11">
        <f t="shared" ca="1" si="338"/>
        <v>0.39</v>
      </c>
      <c r="K2435" s="11">
        <f t="shared" ca="1" si="339"/>
        <v>0.1</v>
      </c>
      <c r="L2435" s="11">
        <f t="shared" ca="1" si="340"/>
        <v>0.3</v>
      </c>
      <c r="M2435" s="11">
        <f t="shared" ca="1" si="341"/>
        <v>0.5</v>
      </c>
      <c r="N2435" s="11">
        <f t="shared" ca="1" si="342"/>
        <v>0.39</v>
      </c>
      <c r="O2435" s="11">
        <f ca="1">(K2435-F2435)*'Meta-analysis (Recruitment)'!$B$4</f>
        <v>0</v>
      </c>
      <c r="Q2435" s="11">
        <f ca="1">(L2435-G2435)*'Meta-analysis (Recruitment)'!$B$4</f>
        <v>0</v>
      </c>
      <c r="S2435" s="11">
        <f ca="1">(M2435-H2435)*'Meta-analysis (Recruitment)'!$B$4</f>
        <v>0</v>
      </c>
      <c r="U2435" s="11">
        <f ca="1">(N2435-I2435)*'Meta-analysis (Recruitment)'!$B$4</f>
        <v>0</v>
      </c>
    </row>
    <row r="2436" spans="1:21">
      <c r="A2436" s="11">
        <v>0.432</v>
      </c>
      <c r="B2436" s="11" cm="1">
        <f t="array" aca="1" ref="B2436" ca="1">INDEX(
    INDIRECT("'Bootstrap Sampling (Recruitment'!$A$4:$A$4004"),
    RANDBETWEEN(
        MATCH('Meta-analysis (Recruitment)'!$B$5, INDIRECT("'Bootstrap Sampling (Recruitment'!$A$4:$A$4004"), 1),
        MATCH('Meta-analysis (Recruitment)'!$B$6, INDIRECT("'Bootstrap Sampling (Recruitment'!$A$4:$A$4004"), 1)
    ),
    1
)</f>
        <v>0</v>
      </c>
      <c r="C2436" s="11">
        <f t="shared" ca="1" si="343"/>
        <v>1</v>
      </c>
      <c r="F2436" s="11">
        <f t="shared" ref="F2436:F2499" ca="1" si="344">INDEX($E$13:$E$13, RANDBETWEEN(1,ROWS($E$13:$E$13)),1)</f>
        <v>0.1</v>
      </c>
      <c r="G2436" s="11">
        <f t="shared" ref="G2436:G2499" ca="1" si="345">INDEX($E$33:$E$33, RANDBETWEEN(1,ROWS($E$624:$E$624)),1)</f>
        <v>0.3</v>
      </c>
      <c r="H2436" s="11">
        <f t="shared" ref="H2436:H2499" ca="1" si="346">INDEX($E$53:$E$53, RANDBETWEEN(1,ROWS($E$644:$E$644)),1)</f>
        <v>0.5</v>
      </c>
      <c r="I2436" s="11">
        <f t="shared" ref="I2436:I2499" ca="1" si="347">INDEX($E$13:$E$53, RANDBETWEEN(1,ROWS($E$13:$E$53)),1)</f>
        <v>0.16</v>
      </c>
      <c r="K2436" s="11">
        <f t="shared" ref="K2436:K2499" ca="1" si="348">PRODUCT($C2436,F2436)</f>
        <v>0.1</v>
      </c>
      <c r="L2436" s="11">
        <f t="shared" ref="L2436:L2499" ca="1" si="349">PRODUCT($C2436,G2436)</f>
        <v>0.3</v>
      </c>
      <c r="M2436" s="11">
        <f t="shared" ref="M2436:M2499" ca="1" si="350">PRODUCT($C2436,H2436)</f>
        <v>0.5</v>
      </c>
      <c r="N2436" s="11">
        <f t="shared" ref="N2436:N2499" ca="1" si="351">PRODUCT($C2436,I2436)</f>
        <v>0.16</v>
      </c>
      <c r="O2436" s="11">
        <f ca="1">(K2436-F2436)*'Meta-analysis (Recruitment)'!$B$4</f>
        <v>0</v>
      </c>
      <c r="Q2436" s="11">
        <f ca="1">(L2436-G2436)*'Meta-analysis (Recruitment)'!$B$4</f>
        <v>0</v>
      </c>
      <c r="S2436" s="11">
        <f ca="1">(M2436-H2436)*'Meta-analysis (Recruitment)'!$B$4</f>
        <v>0</v>
      </c>
      <c r="U2436" s="11">
        <f ca="1">(N2436-I2436)*'Meta-analysis (Recruitment)'!$B$4</f>
        <v>0</v>
      </c>
    </row>
    <row r="2437" spans="1:21">
      <c r="A2437" s="11">
        <v>0.433</v>
      </c>
      <c r="B2437" s="11" cm="1">
        <f t="array" aca="1" ref="B2437" ca="1">INDEX(
    INDIRECT("'Bootstrap Sampling (Recruitment'!$A$4:$A$4004"),
    RANDBETWEEN(
        MATCH('Meta-analysis (Recruitment)'!$B$5, INDIRECT("'Bootstrap Sampling (Recruitment'!$A$4:$A$4004"), 1),
        MATCH('Meta-analysis (Recruitment)'!$B$6, INDIRECT("'Bootstrap Sampling (Recruitment'!$A$4:$A$4004"), 1)
    ),
    1
)</f>
        <v>0</v>
      </c>
      <c r="C2437" s="11">
        <f t="shared" ca="1" si="343"/>
        <v>1</v>
      </c>
      <c r="F2437" s="11">
        <f t="shared" ca="1" si="344"/>
        <v>0.1</v>
      </c>
      <c r="G2437" s="11">
        <f t="shared" ca="1" si="345"/>
        <v>0.3</v>
      </c>
      <c r="H2437" s="11">
        <f t="shared" ca="1" si="346"/>
        <v>0.5</v>
      </c>
      <c r="I2437" s="11">
        <f t="shared" ca="1" si="347"/>
        <v>0.24</v>
      </c>
      <c r="K2437" s="11">
        <f t="shared" ca="1" si="348"/>
        <v>0.1</v>
      </c>
      <c r="L2437" s="11">
        <f t="shared" ca="1" si="349"/>
        <v>0.3</v>
      </c>
      <c r="M2437" s="11">
        <f t="shared" ca="1" si="350"/>
        <v>0.5</v>
      </c>
      <c r="N2437" s="11">
        <f t="shared" ca="1" si="351"/>
        <v>0.24</v>
      </c>
      <c r="O2437" s="11">
        <f ca="1">(K2437-F2437)*'Meta-analysis (Recruitment)'!$B$4</f>
        <v>0</v>
      </c>
      <c r="Q2437" s="11">
        <f ca="1">(L2437-G2437)*'Meta-analysis (Recruitment)'!$B$4</f>
        <v>0</v>
      </c>
      <c r="S2437" s="11">
        <f ca="1">(M2437-H2437)*'Meta-analysis (Recruitment)'!$B$4</f>
        <v>0</v>
      </c>
      <c r="U2437" s="11">
        <f ca="1">(N2437-I2437)*'Meta-analysis (Recruitment)'!$B$4</f>
        <v>0</v>
      </c>
    </row>
    <row r="2438" spans="1:21">
      <c r="A2438" s="11">
        <v>0.434</v>
      </c>
      <c r="B2438" s="11" cm="1">
        <f t="array" aca="1" ref="B2438" ca="1">INDEX(
    INDIRECT("'Bootstrap Sampling (Recruitment'!$A$4:$A$4004"),
    RANDBETWEEN(
        MATCH('Meta-analysis (Recruitment)'!$B$5, INDIRECT("'Bootstrap Sampling (Recruitment'!$A$4:$A$4004"), 1),
        MATCH('Meta-analysis (Recruitment)'!$B$6, INDIRECT("'Bootstrap Sampling (Recruitment'!$A$4:$A$4004"), 1)
    ),
    1
)</f>
        <v>0</v>
      </c>
      <c r="C2438" s="11">
        <f t="shared" ca="1" si="343"/>
        <v>1</v>
      </c>
      <c r="F2438" s="11">
        <f t="shared" ca="1" si="344"/>
        <v>0.1</v>
      </c>
      <c r="G2438" s="11">
        <f t="shared" ca="1" si="345"/>
        <v>0.3</v>
      </c>
      <c r="H2438" s="11">
        <f t="shared" ca="1" si="346"/>
        <v>0.5</v>
      </c>
      <c r="I2438" s="11">
        <f t="shared" ca="1" si="347"/>
        <v>0.32</v>
      </c>
      <c r="K2438" s="11">
        <f t="shared" ca="1" si="348"/>
        <v>0.1</v>
      </c>
      <c r="L2438" s="11">
        <f t="shared" ca="1" si="349"/>
        <v>0.3</v>
      </c>
      <c r="M2438" s="11">
        <f t="shared" ca="1" si="350"/>
        <v>0.5</v>
      </c>
      <c r="N2438" s="11">
        <f t="shared" ca="1" si="351"/>
        <v>0.32</v>
      </c>
      <c r="O2438" s="11">
        <f ca="1">(K2438-F2438)*'Meta-analysis (Recruitment)'!$B$4</f>
        <v>0</v>
      </c>
      <c r="Q2438" s="11">
        <f ca="1">(L2438-G2438)*'Meta-analysis (Recruitment)'!$B$4</f>
        <v>0</v>
      </c>
      <c r="S2438" s="11">
        <f ca="1">(M2438-H2438)*'Meta-analysis (Recruitment)'!$B$4</f>
        <v>0</v>
      </c>
      <c r="U2438" s="11">
        <f ca="1">(N2438-I2438)*'Meta-analysis (Recruitment)'!$B$4</f>
        <v>0</v>
      </c>
    </row>
    <row r="2439" spans="1:21">
      <c r="A2439" s="11">
        <v>0.435</v>
      </c>
      <c r="B2439" s="11" cm="1">
        <f t="array" aca="1" ref="B2439" ca="1">INDEX(
    INDIRECT("'Bootstrap Sampling (Recruitment'!$A$4:$A$4004"),
    RANDBETWEEN(
        MATCH('Meta-analysis (Recruitment)'!$B$5, INDIRECT("'Bootstrap Sampling (Recruitment'!$A$4:$A$4004"), 1),
        MATCH('Meta-analysis (Recruitment)'!$B$6, INDIRECT("'Bootstrap Sampling (Recruitment'!$A$4:$A$4004"), 1)
    ),
    1
)</f>
        <v>0</v>
      </c>
      <c r="C2439" s="11">
        <f t="shared" ca="1" si="343"/>
        <v>1</v>
      </c>
      <c r="F2439" s="11">
        <f t="shared" ca="1" si="344"/>
        <v>0.1</v>
      </c>
      <c r="G2439" s="11">
        <f t="shared" ca="1" si="345"/>
        <v>0.3</v>
      </c>
      <c r="H2439" s="11">
        <f t="shared" ca="1" si="346"/>
        <v>0.5</v>
      </c>
      <c r="I2439" s="11">
        <f t="shared" ca="1" si="347"/>
        <v>0.41</v>
      </c>
      <c r="K2439" s="11">
        <f t="shared" ca="1" si="348"/>
        <v>0.1</v>
      </c>
      <c r="L2439" s="11">
        <f t="shared" ca="1" si="349"/>
        <v>0.3</v>
      </c>
      <c r="M2439" s="11">
        <f t="shared" ca="1" si="350"/>
        <v>0.5</v>
      </c>
      <c r="N2439" s="11">
        <f t="shared" ca="1" si="351"/>
        <v>0.41</v>
      </c>
      <c r="O2439" s="11">
        <f ca="1">(K2439-F2439)*'Meta-analysis (Recruitment)'!$B$4</f>
        <v>0</v>
      </c>
      <c r="Q2439" s="11">
        <f ca="1">(L2439-G2439)*'Meta-analysis (Recruitment)'!$B$4</f>
        <v>0</v>
      </c>
      <c r="S2439" s="11">
        <f ca="1">(M2439-H2439)*'Meta-analysis (Recruitment)'!$B$4</f>
        <v>0</v>
      </c>
      <c r="U2439" s="11">
        <f ca="1">(N2439-I2439)*'Meta-analysis (Recruitment)'!$B$4</f>
        <v>0</v>
      </c>
    </row>
    <row r="2440" spans="1:21">
      <c r="A2440" s="11">
        <v>0.436</v>
      </c>
      <c r="B2440" s="11" cm="1">
        <f t="array" aca="1" ref="B2440" ca="1">INDEX(
    INDIRECT("'Bootstrap Sampling (Recruitment'!$A$4:$A$4004"),
    RANDBETWEEN(
        MATCH('Meta-analysis (Recruitment)'!$B$5, INDIRECT("'Bootstrap Sampling (Recruitment'!$A$4:$A$4004"), 1),
        MATCH('Meta-analysis (Recruitment)'!$B$6, INDIRECT("'Bootstrap Sampling (Recruitment'!$A$4:$A$4004"), 1)
    ),
    1
)</f>
        <v>0</v>
      </c>
      <c r="C2440" s="11">
        <f t="shared" ca="1" si="343"/>
        <v>1</v>
      </c>
      <c r="F2440" s="11">
        <f t="shared" ca="1" si="344"/>
        <v>0.1</v>
      </c>
      <c r="G2440" s="11">
        <f t="shared" ca="1" si="345"/>
        <v>0.3</v>
      </c>
      <c r="H2440" s="11">
        <f t="shared" ca="1" si="346"/>
        <v>0.5</v>
      </c>
      <c r="I2440" s="11">
        <f t="shared" ca="1" si="347"/>
        <v>0.17</v>
      </c>
      <c r="K2440" s="11">
        <f t="shared" ca="1" si="348"/>
        <v>0.1</v>
      </c>
      <c r="L2440" s="11">
        <f t="shared" ca="1" si="349"/>
        <v>0.3</v>
      </c>
      <c r="M2440" s="11">
        <f t="shared" ca="1" si="350"/>
        <v>0.5</v>
      </c>
      <c r="N2440" s="11">
        <f t="shared" ca="1" si="351"/>
        <v>0.17</v>
      </c>
      <c r="O2440" s="11">
        <f ca="1">(K2440-F2440)*'Meta-analysis (Recruitment)'!$B$4</f>
        <v>0</v>
      </c>
      <c r="Q2440" s="11">
        <f ca="1">(L2440-G2440)*'Meta-analysis (Recruitment)'!$B$4</f>
        <v>0</v>
      </c>
      <c r="S2440" s="11">
        <f ca="1">(M2440-H2440)*'Meta-analysis (Recruitment)'!$B$4</f>
        <v>0</v>
      </c>
      <c r="U2440" s="11">
        <f ca="1">(N2440-I2440)*'Meta-analysis (Recruitment)'!$B$4</f>
        <v>0</v>
      </c>
    </row>
    <row r="2441" spans="1:21">
      <c r="A2441" s="11">
        <v>0.437</v>
      </c>
      <c r="B2441" s="11" cm="1">
        <f t="array" aca="1" ref="B2441" ca="1">INDEX(
    INDIRECT("'Bootstrap Sampling (Recruitment'!$A$4:$A$4004"),
    RANDBETWEEN(
        MATCH('Meta-analysis (Recruitment)'!$B$5, INDIRECT("'Bootstrap Sampling (Recruitment'!$A$4:$A$4004"), 1),
        MATCH('Meta-analysis (Recruitment)'!$B$6, INDIRECT("'Bootstrap Sampling (Recruitment'!$A$4:$A$4004"), 1)
    ),
    1
)</f>
        <v>0</v>
      </c>
      <c r="C2441" s="11">
        <f t="shared" ca="1" si="343"/>
        <v>1</v>
      </c>
      <c r="F2441" s="11">
        <f t="shared" ca="1" si="344"/>
        <v>0.1</v>
      </c>
      <c r="G2441" s="11">
        <f t="shared" ca="1" si="345"/>
        <v>0.3</v>
      </c>
      <c r="H2441" s="11">
        <f t="shared" ca="1" si="346"/>
        <v>0.5</v>
      </c>
      <c r="I2441" s="11">
        <f t="shared" ca="1" si="347"/>
        <v>0.26</v>
      </c>
      <c r="K2441" s="11">
        <f t="shared" ca="1" si="348"/>
        <v>0.1</v>
      </c>
      <c r="L2441" s="11">
        <f t="shared" ca="1" si="349"/>
        <v>0.3</v>
      </c>
      <c r="M2441" s="11">
        <f t="shared" ca="1" si="350"/>
        <v>0.5</v>
      </c>
      <c r="N2441" s="11">
        <f t="shared" ca="1" si="351"/>
        <v>0.26</v>
      </c>
      <c r="O2441" s="11">
        <f ca="1">(K2441-F2441)*'Meta-analysis (Recruitment)'!$B$4</f>
        <v>0</v>
      </c>
      <c r="Q2441" s="11">
        <f ca="1">(L2441-G2441)*'Meta-analysis (Recruitment)'!$B$4</f>
        <v>0</v>
      </c>
      <c r="S2441" s="11">
        <f ca="1">(M2441-H2441)*'Meta-analysis (Recruitment)'!$B$4</f>
        <v>0</v>
      </c>
      <c r="U2441" s="11">
        <f ca="1">(N2441-I2441)*'Meta-analysis (Recruitment)'!$B$4</f>
        <v>0</v>
      </c>
    </row>
    <row r="2442" spans="1:21">
      <c r="A2442" s="11">
        <v>0.438</v>
      </c>
      <c r="B2442" s="11" cm="1">
        <f t="array" aca="1" ref="B2442" ca="1">INDEX(
    INDIRECT("'Bootstrap Sampling (Recruitment'!$A$4:$A$4004"),
    RANDBETWEEN(
        MATCH('Meta-analysis (Recruitment)'!$B$5, INDIRECT("'Bootstrap Sampling (Recruitment'!$A$4:$A$4004"), 1),
        MATCH('Meta-analysis (Recruitment)'!$B$6, INDIRECT("'Bootstrap Sampling (Recruitment'!$A$4:$A$4004"), 1)
    ),
    1
)</f>
        <v>0</v>
      </c>
      <c r="C2442" s="11">
        <f t="shared" ca="1" si="343"/>
        <v>1</v>
      </c>
      <c r="F2442" s="11">
        <f t="shared" ca="1" si="344"/>
        <v>0.1</v>
      </c>
      <c r="G2442" s="11">
        <f t="shared" ca="1" si="345"/>
        <v>0.3</v>
      </c>
      <c r="H2442" s="11">
        <f t="shared" ca="1" si="346"/>
        <v>0.5</v>
      </c>
      <c r="I2442" s="11">
        <f t="shared" ca="1" si="347"/>
        <v>0.21</v>
      </c>
      <c r="K2442" s="11">
        <f t="shared" ca="1" si="348"/>
        <v>0.1</v>
      </c>
      <c r="L2442" s="11">
        <f t="shared" ca="1" si="349"/>
        <v>0.3</v>
      </c>
      <c r="M2442" s="11">
        <f t="shared" ca="1" si="350"/>
        <v>0.5</v>
      </c>
      <c r="N2442" s="11">
        <f t="shared" ca="1" si="351"/>
        <v>0.21</v>
      </c>
      <c r="O2442" s="11">
        <f ca="1">(K2442-F2442)*'Meta-analysis (Recruitment)'!$B$4</f>
        <v>0</v>
      </c>
      <c r="Q2442" s="11">
        <f ca="1">(L2442-G2442)*'Meta-analysis (Recruitment)'!$B$4</f>
        <v>0</v>
      </c>
      <c r="S2442" s="11">
        <f ca="1">(M2442-H2442)*'Meta-analysis (Recruitment)'!$B$4</f>
        <v>0</v>
      </c>
      <c r="U2442" s="11">
        <f ca="1">(N2442-I2442)*'Meta-analysis (Recruitment)'!$B$4</f>
        <v>0</v>
      </c>
    </row>
    <row r="2443" spans="1:21">
      <c r="A2443" s="11">
        <v>0.439</v>
      </c>
      <c r="B2443" s="11" cm="1">
        <f t="array" aca="1" ref="B2443" ca="1">INDEX(
    INDIRECT("'Bootstrap Sampling (Recruitment'!$A$4:$A$4004"),
    RANDBETWEEN(
        MATCH('Meta-analysis (Recruitment)'!$B$5, INDIRECT("'Bootstrap Sampling (Recruitment'!$A$4:$A$4004"), 1),
        MATCH('Meta-analysis (Recruitment)'!$B$6, INDIRECT("'Bootstrap Sampling (Recruitment'!$A$4:$A$4004"), 1)
    ),
    1
)</f>
        <v>0</v>
      </c>
      <c r="C2443" s="11">
        <f t="shared" ca="1" si="343"/>
        <v>1</v>
      </c>
      <c r="F2443" s="11">
        <f t="shared" ca="1" si="344"/>
        <v>0.1</v>
      </c>
      <c r="G2443" s="11">
        <f t="shared" ca="1" si="345"/>
        <v>0.3</v>
      </c>
      <c r="H2443" s="11">
        <f t="shared" ca="1" si="346"/>
        <v>0.5</v>
      </c>
      <c r="I2443" s="11">
        <f t="shared" ca="1" si="347"/>
        <v>0.43</v>
      </c>
      <c r="K2443" s="11">
        <f t="shared" ca="1" si="348"/>
        <v>0.1</v>
      </c>
      <c r="L2443" s="11">
        <f t="shared" ca="1" si="349"/>
        <v>0.3</v>
      </c>
      <c r="M2443" s="11">
        <f t="shared" ca="1" si="350"/>
        <v>0.5</v>
      </c>
      <c r="N2443" s="11">
        <f t="shared" ca="1" si="351"/>
        <v>0.43</v>
      </c>
      <c r="O2443" s="11">
        <f ca="1">(K2443-F2443)*'Meta-analysis (Recruitment)'!$B$4</f>
        <v>0</v>
      </c>
      <c r="Q2443" s="11">
        <f ca="1">(L2443-G2443)*'Meta-analysis (Recruitment)'!$B$4</f>
        <v>0</v>
      </c>
      <c r="S2443" s="11">
        <f ca="1">(M2443-H2443)*'Meta-analysis (Recruitment)'!$B$4</f>
        <v>0</v>
      </c>
      <c r="U2443" s="11">
        <f ca="1">(N2443-I2443)*'Meta-analysis (Recruitment)'!$B$4</f>
        <v>0</v>
      </c>
    </row>
    <row r="2444" spans="1:21">
      <c r="A2444" s="11">
        <v>0.44</v>
      </c>
      <c r="B2444" s="11" cm="1">
        <f t="array" aca="1" ref="B2444" ca="1">INDEX(
    INDIRECT("'Bootstrap Sampling (Recruitment'!$A$4:$A$4004"),
    RANDBETWEEN(
        MATCH('Meta-analysis (Recruitment)'!$B$5, INDIRECT("'Bootstrap Sampling (Recruitment'!$A$4:$A$4004"), 1),
        MATCH('Meta-analysis (Recruitment)'!$B$6, INDIRECT("'Bootstrap Sampling (Recruitment'!$A$4:$A$4004"), 1)
    ),
    1
)</f>
        <v>0</v>
      </c>
      <c r="C2444" s="11">
        <f t="shared" ca="1" si="343"/>
        <v>1</v>
      </c>
      <c r="F2444" s="11">
        <f t="shared" ca="1" si="344"/>
        <v>0.1</v>
      </c>
      <c r="G2444" s="11">
        <f t="shared" ca="1" si="345"/>
        <v>0.3</v>
      </c>
      <c r="H2444" s="11">
        <f t="shared" ca="1" si="346"/>
        <v>0.5</v>
      </c>
      <c r="I2444" s="11">
        <f t="shared" ca="1" si="347"/>
        <v>0.23</v>
      </c>
      <c r="K2444" s="11">
        <f t="shared" ca="1" si="348"/>
        <v>0.1</v>
      </c>
      <c r="L2444" s="11">
        <f t="shared" ca="1" si="349"/>
        <v>0.3</v>
      </c>
      <c r="M2444" s="11">
        <f t="shared" ca="1" si="350"/>
        <v>0.5</v>
      </c>
      <c r="N2444" s="11">
        <f t="shared" ca="1" si="351"/>
        <v>0.23</v>
      </c>
      <c r="O2444" s="11">
        <f ca="1">(K2444-F2444)*'Meta-analysis (Recruitment)'!$B$4</f>
        <v>0</v>
      </c>
      <c r="Q2444" s="11">
        <f ca="1">(L2444-G2444)*'Meta-analysis (Recruitment)'!$B$4</f>
        <v>0</v>
      </c>
      <c r="S2444" s="11">
        <f ca="1">(M2444-H2444)*'Meta-analysis (Recruitment)'!$B$4</f>
        <v>0</v>
      </c>
      <c r="U2444" s="11">
        <f ca="1">(N2444-I2444)*'Meta-analysis (Recruitment)'!$B$4</f>
        <v>0</v>
      </c>
    </row>
    <row r="2445" spans="1:21">
      <c r="A2445" s="11">
        <v>0.441</v>
      </c>
      <c r="B2445" s="11" cm="1">
        <f t="array" aca="1" ref="B2445" ca="1">INDEX(
    INDIRECT("'Bootstrap Sampling (Recruitment'!$A$4:$A$4004"),
    RANDBETWEEN(
        MATCH('Meta-analysis (Recruitment)'!$B$5, INDIRECT("'Bootstrap Sampling (Recruitment'!$A$4:$A$4004"), 1),
        MATCH('Meta-analysis (Recruitment)'!$B$6, INDIRECT("'Bootstrap Sampling (Recruitment'!$A$4:$A$4004"), 1)
    ),
    1
)</f>
        <v>0</v>
      </c>
      <c r="C2445" s="11">
        <f t="shared" ca="1" si="343"/>
        <v>1</v>
      </c>
      <c r="F2445" s="11">
        <f t="shared" ca="1" si="344"/>
        <v>0.1</v>
      </c>
      <c r="G2445" s="11">
        <f t="shared" ca="1" si="345"/>
        <v>0.3</v>
      </c>
      <c r="H2445" s="11">
        <f t="shared" ca="1" si="346"/>
        <v>0.5</v>
      </c>
      <c r="I2445" s="11">
        <f t="shared" ca="1" si="347"/>
        <v>0.48</v>
      </c>
      <c r="K2445" s="11">
        <f t="shared" ca="1" si="348"/>
        <v>0.1</v>
      </c>
      <c r="L2445" s="11">
        <f t="shared" ca="1" si="349"/>
        <v>0.3</v>
      </c>
      <c r="M2445" s="11">
        <f t="shared" ca="1" si="350"/>
        <v>0.5</v>
      </c>
      <c r="N2445" s="11">
        <f t="shared" ca="1" si="351"/>
        <v>0.48</v>
      </c>
      <c r="O2445" s="11">
        <f ca="1">(K2445-F2445)*'Meta-analysis (Recruitment)'!$B$4</f>
        <v>0</v>
      </c>
      <c r="Q2445" s="11">
        <f ca="1">(L2445-G2445)*'Meta-analysis (Recruitment)'!$B$4</f>
        <v>0</v>
      </c>
      <c r="S2445" s="11">
        <f ca="1">(M2445-H2445)*'Meta-analysis (Recruitment)'!$B$4</f>
        <v>0</v>
      </c>
      <c r="U2445" s="11">
        <f ca="1">(N2445-I2445)*'Meta-analysis (Recruitment)'!$B$4</f>
        <v>0</v>
      </c>
    </row>
    <row r="2446" spans="1:21">
      <c r="A2446" s="11">
        <v>0.442</v>
      </c>
      <c r="B2446" s="11" cm="1">
        <f t="array" aca="1" ref="B2446" ca="1">INDEX(
    INDIRECT("'Bootstrap Sampling (Recruitment'!$A$4:$A$4004"),
    RANDBETWEEN(
        MATCH('Meta-analysis (Recruitment)'!$B$5, INDIRECT("'Bootstrap Sampling (Recruitment'!$A$4:$A$4004"), 1),
        MATCH('Meta-analysis (Recruitment)'!$B$6, INDIRECT("'Bootstrap Sampling (Recruitment'!$A$4:$A$4004"), 1)
    ),
    1
)</f>
        <v>0</v>
      </c>
      <c r="C2446" s="11">
        <f t="shared" ca="1" si="343"/>
        <v>1</v>
      </c>
      <c r="F2446" s="11">
        <f t="shared" ca="1" si="344"/>
        <v>0.1</v>
      </c>
      <c r="G2446" s="11">
        <f t="shared" ca="1" si="345"/>
        <v>0.3</v>
      </c>
      <c r="H2446" s="11">
        <f t="shared" ca="1" si="346"/>
        <v>0.5</v>
      </c>
      <c r="I2446" s="11">
        <f t="shared" ca="1" si="347"/>
        <v>0.35</v>
      </c>
      <c r="K2446" s="11">
        <f t="shared" ca="1" si="348"/>
        <v>0.1</v>
      </c>
      <c r="L2446" s="11">
        <f t="shared" ca="1" si="349"/>
        <v>0.3</v>
      </c>
      <c r="M2446" s="11">
        <f t="shared" ca="1" si="350"/>
        <v>0.5</v>
      </c>
      <c r="N2446" s="11">
        <f t="shared" ca="1" si="351"/>
        <v>0.35</v>
      </c>
      <c r="O2446" s="11">
        <f ca="1">(K2446-F2446)*'Meta-analysis (Recruitment)'!$B$4</f>
        <v>0</v>
      </c>
      <c r="Q2446" s="11">
        <f ca="1">(L2446-G2446)*'Meta-analysis (Recruitment)'!$B$4</f>
        <v>0</v>
      </c>
      <c r="S2446" s="11">
        <f ca="1">(M2446-H2446)*'Meta-analysis (Recruitment)'!$B$4</f>
        <v>0</v>
      </c>
      <c r="U2446" s="11">
        <f ca="1">(N2446-I2446)*'Meta-analysis (Recruitment)'!$B$4</f>
        <v>0</v>
      </c>
    </row>
    <row r="2447" spans="1:21">
      <c r="A2447" s="11">
        <v>0.443</v>
      </c>
      <c r="B2447" s="11" cm="1">
        <f t="array" aca="1" ref="B2447" ca="1">INDEX(
    INDIRECT("'Bootstrap Sampling (Recruitment'!$A$4:$A$4004"),
    RANDBETWEEN(
        MATCH('Meta-analysis (Recruitment)'!$B$5, INDIRECT("'Bootstrap Sampling (Recruitment'!$A$4:$A$4004"), 1),
        MATCH('Meta-analysis (Recruitment)'!$B$6, INDIRECT("'Bootstrap Sampling (Recruitment'!$A$4:$A$4004"), 1)
    ),
    1
)</f>
        <v>0</v>
      </c>
      <c r="C2447" s="11">
        <f t="shared" ca="1" si="343"/>
        <v>1</v>
      </c>
      <c r="F2447" s="11">
        <f t="shared" ca="1" si="344"/>
        <v>0.1</v>
      </c>
      <c r="G2447" s="11">
        <f t="shared" ca="1" si="345"/>
        <v>0.3</v>
      </c>
      <c r="H2447" s="11">
        <f t="shared" ca="1" si="346"/>
        <v>0.5</v>
      </c>
      <c r="I2447" s="11">
        <f t="shared" ca="1" si="347"/>
        <v>0.45</v>
      </c>
      <c r="K2447" s="11">
        <f t="shared" ca="1" si="348"/>
        <v>0.1</v>
      </c>
      <c r="L2447" s="11">
        <f t="shared" ca="1" si="349"/>
        <v>0.3</v>
      </c>
      <c r="M2447" s="11">
        <f t="shared" ca="1" si="350"/>
        <v>0.5</v>
      </c>
      <c r="N2447" s="11">
        <f t="shared" ca="1" si="351"/>
        <v>0.45</v>
      </c>
      <c r="O2447" s="11">
        <f ca="1">(K2447-F2447)*'Meta-analysis (Recruitment)'!$B$4</f>
        <v>0</v>
      </c>
      <c r="Q2447" s="11">
        <f ca="1">(L2447-G2447)*'Meta-analysis (Recruitment)'!$B$4</f>
        <v>0</v>
      </c>
      <c r="S2447" s="11">
        <f ca="1">(M2447-H2447)*'Meta-analysis (Recruitment)'!$B$4</f>
        <v>0</v>
      </c>
      <c r="U2447" s="11">
        <f ca="1">(N2447-I2447)*'Meta-analysis (Recruitment)'!$B$4</f>
        <v>0</v>
      </c>
    </row>
    <row r="2448" spans="1:21">
      <c r="A2448" s="11">
        <v>0.44400000000000001</v>
      </c>
      <c r="B2448" s="11" cm="1">
        <f t="array" aca="1" ref="B2448" ca="1">INDEX(
    INDIRECT("'Bootstrap Sampling (Recruitment'!$A$4:$A$4004"),
    RANDBETWEEN(
        MATCH('Meta-analysis (Recruitment)'!$B$5, INDIRECT("'Bootstrap Sampling (Recruitment'!$A$4:$A$4004"), 1),
        MATCH('Meta-analysis (Recruitment)'!$B$6, INDIRECT("'Bootstrap Sampling (Recruitment'!$A$4:$A$4004"), 1)
    ),
    1
)</f>
        <v>0</v>
      </c>
      <c r="C2448" s="11">
        <f t="shared" ca="1" si="343"/>
        <v>1</v>
      </c>
      <c r="F2448" s="11">
        <f t="shared" ca="1" si="344"/>
        <v>0.1</v>
      </c>
      <c r="G2448" s="11">
        <f t="shared" ca="1" si="345"/>
        <v>0.3</v>
      </c>
      <c r="H2448" s="11">
        <f t="shared" ca="1" si="346"/>
        <v>0.5</v>
      </c>
      <c r="I2448" s="11">
        <f t="shared" ca="1" si="347"/>
        <v>0.17</v>
      </c>
      <c r="K2448" s="11">
        <f t="shared" ca="1" si="348"/>
        <v>0.1</v>
      </c>
      <c r="L2448" s="11">
        <f t="shared" ca="1" si="349"/>
        <v>0.3</v>
      </c>
      <c r="M2448" s="11">
        <f t="shared" ca="1" si="350"/>
        <v>0.5</v>
      </c>
      <c r="N2448" s="11">
        <f t="shared" ca="1" si="351"/>
        <v>0.17</v>
      </c>
      <c r="O2448" s="11">
        <f ca="1">(K2448-F2448)*'Meta-analysis (Recruitment)'!$B$4</f>
        <v>0</v>
      </c>
      <c r="Q2448" s="11">
        <f ca="1">(L2448-G2448)*'Meta-analysis (Recruitment)'!$B$4</f>
        <v>0</v>
      </c>
      <c r="S2448" s="11">
        <f ca="1">(M2448-H2448)*'Meta-analysis (Recruitment)'!$B$4</f>
        <v>0</v>
      </c>
      <c r="U2448" s="11">
        <f ca="1">(N2448-I2448)*'Meta-analysis (Recruitment)'!$B$4</f>
        <v>0</v>
      </c>
    </row>
    <row r="2449" spans="1:21">
      <c r="A2449" s="11">
        <v>0.44500000000000001</v>
      </c>
      <c r="B2449" s="11" cm="1">
        <f t="array" aca="1" ref="B2449" ca="1">INDEX(
    INDIRECT("'Bootstrap Sampling (Recruitment'!$A$4:$A$4004"),
    RANDBETWEEN(
        MATCH('Meta-analysis (Recruitment)'!$B$5, INDIRECT("'Bootstrap Sampling (Recruitment'!$A$4:$A$4004"), 1),
        MATCH('Meta-analysis (Recruitment)'!$B$6, INDIRECT("'Bootstrap Sampling (Recruitment'!$A$4:$A$4004"), 1)
    ),
    1
)</f>
        <v>0</v>
      </c>
      <c r="C2449" s="11">
        <f t="shared" ca="1" si="343"/>
        <v>1</v>
      </c>
      <c r="F2449" s="11">
        <f t="shared" ca="1" si="344"/>
        <v>0.1</v>
      </c>
      <c r="G2449" s="11">
        <f t="shared" ca="1" si="345"/>
        <v>0.3</v>
      </c>
      <c r="H2449" s="11">
        <f t="shared" ca="1" si="346"/>
        <v>0.5</v>
      </c>
      <c r="I2449" s="11">
        <f t="shared" ca="1" si="347"/>
        <v>0.23</v>
      </c>
      <c r="K2449" s="11">
        <f t="shared" ca="1" si="348"/>
        <v>0.1</v>
      </c>
      <c r="L2449" s="11">
        <f t="shared" ca="1" si="349"/>
        <v>0.3</v>
      </c>
      <c r="M2449" s="11">
        <f t="shared" ca="1" si="350"/>
        <v>0.5</v>
      </c>
      <c r="N2449" s="11">
        <f t="shared" ca="1" si="351"/>
        <v>0.23</v>
      </c>
      <c r="O2449" s="11">
        <f ca="1">(K2449-F2449)*'Meta-analysis (Recruitment)'!$B$4</f>
        <v>0</v>
      </c>
      <c r="Q2449" s="11">
        <f ca="1">(L2449-G2449)*'Meta-analysis (Recruitment)'!$B$4</f>
        <v>0</v>
      </c>
      <c r="S2449" s="11">
        <f ca="1">(M2449-H2449)*'Meta-analysis (Recruitment)'!$B$4</f>
        <v>0</v>
      </c>
      <c r="U2449" s="11">
        <f ca="1">(N2449-I2449)*'Meta-analysis (Recruitment)'!$B$4</f>
        <v>0</v>
      </c>
    </row>
    <row r="2450" spans="1:21">
      <c r="A2450" s="11">
        <v>0.44600000000000001</v>
      </c>
      <c r="B2450" s="11" cm="1">
        <f t="array" aca="1" ref="B2450" ca="1">INDEX(
    INDIRECT("'Bootstrap Sampling (Recruitment'!$A$4:$A$4004"),
    RANDBETWEEN(
        MATCH('Meta-analysis (Recruitment)'!$B$5, INDIRECT("'Bootstrap Sampling (Recruitment'!$A$4:$A$4004"), 1),
        MATCH('Meta-analysis (Recruitment)'!$B$6, INDIRECT("'Bootstrap Sampling (Recruitment'!$A$4:$A$4004"), 1)
    ),
    1
)</f>
        <v>0</v>
      </c>
      <c r="C2450" s="11">
        <f t="shared" ca="1" si="343"/>
        <v>1</v>
      </c>
      <c r="F2450" s="11">
        <f t="shared" ca="1" si="344"/>
        <v>0.1</v>
      </c>
      <c r="G2450" s="11">
        <f t="shared" ca="1" si="345"/>
        <v>0.3</v>
      </c>
      <c r="H2450" s="11">
        <f t="shared" ca="1" si="346"/>
        <v>0.5</v>
      </c>
      <c r="I2450" s="11">
        <f t="shared" ca="1" si="347"/>
        <v>0.14000000000000001</v>
      </c>
      <c r="K2450" s="11">
        <f t="shared" ca="1" si="348"/>
        <v>0.1</v>
      </c>
      <c r="L2450" s="11">
        <f t="shared" ca="1" si="349"/>
        <v>0.3</v>
      </c>
      <c r="M2450" s="11">
        <f t="shared" ca="1" si="350"/>
        <v>0.5</v>
      </c>
      <c r="N2450" s="11">
        <f t="shared" ca="1" si="351"/>
        <v>0.14000000000000001</v>
      </c>
      <c r="O2450" s="11">
        <f ca="1">(K2450-F2450)*'Meta-analysis (Recruitment)'!$B$4</f>
        <v>0</v>
      </c>
      <c r="Q2450" s="11">
        <f ca="1">(L2450-G2450)*'Meta-analysis (Recruitment)'!$B$4</f>
        <v>0</v>
      </c>
      <c r="S2450" s="11">
        <f ca="1">(M2450-H2450)*'Meta-analysis (Recruitment)'!$B$4</f>
        <v>0</v>
      </c>
      <c r="U2450" s="11">
        <f ca="1">(N2450-I2450)*'Meta-analysis (Recruitment)'!$B$4</f>
        <v>0</v>
      </c>
    </row>
    <row r="2451" spans="1:21">
      <c r="A2451" s="11">
        <v>0.44700000000000001</v>
      </c>
      <c r="B2451" s="11" cm="1">
        <f t="array" aca="1" ref="B2451" ca="1">INDEX(
    INDIRECT("'Bootstrap Sampling (Recruitment'!$A$4:$A$4004"),
    RANDBETWEEN(
        MATCH('Meta-analysis (Recruitment)'!$B$5, INDIRECT("'Bootstrap Sampling (Recruitment'!$A$4:$A$4004"), 1),
        MATCH('Meta-analysis (Recruitment)'!$B$6, INDIRECT("'Bootstrap Sampling (Recruitment'!$A$4:$A$4004"), 1)
    ),
    1
)</f>
        <v>0</v>
      </c>
      <c r="C2451" s="11">
        <f t="shared" ca="1" si="343"/>
        <v>1</v>
      </c>
      <c r="F2451" s="11">
        <f t="shared" ca="1" si="344"/>
        <v>0.1</v>
      </c>
      <c r="G2451" s="11">
        <f t="shared" ca="1" si="345"/>
        <v>0.3</v>
      </c>
      <c r="H2451" s="11">
        <f t="shared" ca="1" si="346"/>
        <v>0.5</v>
      </c>
      <c r="I2451" s="11">
        <f t="shared" ca="1" si="347"/>
        <v>0.26</v>
      </c>
      <c r="K2451" s="11">
        <f t="shared" ca="1" si="348"/>
        <v>0.1</v>
      </c>
      <c r="L2451" s="11">
        <f t="shared" ca="1" si="349"/>
        <v>0.3</v>
      </c>
      <c r="M2451" s="11">
        <f t="shared" ca="1" si="350"/>
        <v>0.5</v>
      </c>
      <c r="N2451" s="11">
        <f t="shared" ca="1" si="351"/>
        <v>0.26</v>
      </c>
      <c r="O2451" s="11">
        <f ca="1">(K2451-F2451)*'Meta-analysis (Recruitment)'!$B$4</f>
        <v>0</v>
      </c>
      <c r="Q2451" s="11">
        <f ca="1">(L2451-G2451)*'Meta-analysis (Recruitment)'!$B$4</f>
        <v>0</v>
      </c>
      <c r="S2451" s="11">
        <f ca="1">(M2451-H2451)*'Meta-analysis (Recruitment)'!$B$4</f>
        <v>0</v>
      </c>
      <c r="U2451" s="11">
        <f ca="1">(N2451-I2451)*'Meta-analysis (Recruitment)'!$B$4</f>
        <v>0</v>
      </c>
    </row>
    <row r="2452" spans="1:21">
      <c r="A2452" s="11">
        <v>0.44800000000000001</v>
      </c>
      <c r="B2452" s="11" cm="1">
        <f t="array" aca="1" ref="B2452" ca="1">INDEX(
    INDIRECT("'Bootstrap Sampling (Recruitment'!$A$4:$A$4004"),
    RANDBETWEEN(
        MATCH('Meta-analysis (Recruitment)'!$B$5, INDIRECT("'Bootstrap Sampling (Recruitment'!$A$4:$A$4004"), 1),
        MATCH('Meta-analysis (Recruitment)'!$B$6, INDIRECT("'Bootstrap Sampling (Recruitment'!$A$4:$A$4004"), 1)
    ),
    1
)</f>
        <v>0</v>
      </c>
      <c r="C2452" s="11">
        <f t="shared" ca="1" si="343"/>
        <v>1</v>
      </c>
      <c r="F2452" s="11">
        <f t="shared" ca="1" si="344"/>
        <v>0.1</v>
      </c>
      <c r="G2452" s="11">
        <f t="shared" ca="1" si="345"/>
        <v>0.3</v>
      </c>
      <c r="H2452" s="11">
        <f t="shared" ca="1" si="346"/>
        <v>0.5</v>
      </c>
      <c r="I2452" s="11">
        <f t="shared" ca="1" si="347"/>
        <v>0.1</v>
      </c>
      <c r="K2452" s="11">
        <f t="shared" ca="1" si="348"/>
        <v>0.1</v>
      </c>
      <c r="L2452" s="11">
        <f t="shared" ca="1" si="349"/>
        <v>0.3</v>
      </c>
      <c r="M2452" s="11">
        <f t="shared" ca="1" si="350"/>
        <v>0.5</v>
      </c>
      <c r="N2452" s="11">
        <f t="shared" ca="1" si="351"/>
        <v>0.1</v>
      </c>
      <c r="O2452" s="11">
        <f ca="1">(K2452-F2452)*'Meta-analysis (Recruitment)'!$B$4</f>
        <v>0</v>
      </c>
      <c r="Q2452" s="11">
        <f ca="1">(L2452-G2452)*'Meta-analysis (Recruitment)'!$B$4</f>
        <v>0</v>
      </c>
      <c r="S2452" s="11">
        <f ca="1">(M2452-H2452)*'Meta-analysis (Recruitment)'!$B$4</f>
        <v>0</v>
      </c>
      <c r="U2452" s="11">
        <f ca="1">(N2452-I2452)*'Meta-analysis (Recruitment)'!$B$4</f>
        <v>0</v>
      </c>
    </row>
    <row r="2453" spans="1:21">
      <c r="A2453" s="11">
        <v>0.44900000000000001</v>
      </c>
      <c r="B2453" s="11" cm="1">
        <f t="array" aca="1" ref="B2453" ca="1">INDEX(
    INDIRECT("'Bootstrap Sampling (Recruitment'!$A$4:$A$4004"),
    RANDBETWEEN(
        MATCH('Meta-analysis (Recruitment)'!$B$5, INDIRECT("'Bootstrap Sampling (Recruitment'!$A$4:$A$4004"), 1),
        MATCH('Meta-analysis (Recruitment)'!$B$6, INDIRECT("'Bootstrap Sampling (Recruitment'!$A$4:$A$4004"), 1)
    ),
    1
)</f>
        <v>0</v>
      </c>
      <c r="C2453" s="11">
        <f t="shared" ca="1" si="343"/>
        <v>1</v>
      </c>
      <c r="F2453" s="11">
        <f t="shared" ca="1" si="344"/>
        <v>0.1</v>
      </c>
      <c r="G2453" s="11">
        <f t="shared" ca="1" si="345"/>
        <v>0.3</v>
      </c>
      <c r="H2453" s="11">
        <f t="shared" ca="1" si="346"/>
        <v>0.5</v>
      </c>
      <c r="I2453" s="11">
        <f t="shared" ca="1" si="347"/>
        <v>0.45</v>
      </c>
      <c r="K2453" s="11">
        <f t="shared" ca="1" si="348"/>
        <v>0.1</v>
      </c>
      <c r="L2453" s="11">
        <f t="shared" ca="1" si="349"/>
        <v>0.3</v>
      </c>
      <c r="M2453" s="11">
        <f t="shared" ca="1" si="350"/>
        <v>0.5</v>
      </c>
      <c r="N2453" s="11">
        <f t="shared" ca="1" si="351"/>
        <v>0.45</v>
      </c>
      <c r="O2453" s="11">
        <f ca="1">(K2453-F2453)*'Meta-analysis (Recruitment)'!$B$4</f>
        <v>0</v>
      </c>
      <c r="Q2453" s="11">
        <f ca="1">(L2453-G2453)*'Meta-analysis (Recruitment)'!$B$4</f>
        <v>0</v>
      </c>
      <c r="S2453" s="11">
        <f ca="1">(M2453-H2453)*'Meta-analysis (Recruitment)'!$B$4</f>
        <v>0</v>
      </c>
      <c r="U2453" s="11">
        <f ca="1">(N2453-I2453)*'Meta-analysis (Recruitment)'!$B$4</f>
        <v>0</v>
      </c>
    </row>
    <row r="2454" spans="1:21">
      <c r="A2454" s="11">
        <v>0.45</v>
      </c>
      <c r="B2454" s="11" cm="1">
        <f t="array" aca="1" ref="B2454" ca="1">INDEX(
    INDIRECT("'Bootstrap Sampling (Recruitment'!$A$4:$A$4004"),
    RANDBETWEEN(
        MATCH('Meta-analysis (Recruitment)'!$B$5, INDIRECT("'Bootstrap Sampling (Recruitment'!$A$4:$A$4004"), 1),
        MATCH('Meta-analysis (Recruitment)'!$B$6, INDIRECT("'Bootstrap Sampling (Recruitment'!$A$4:$A$4004"), 1)
    ),
    1
)</f>
        <v>0</v>
      </c>
      <c r="C2454" s="11">
        <f t="shared" ca="1" si="343"/>
        <v>1</v>
      </c>
      <c r="F2454" s="11">
        <f t="shared" ca="1" si="344"/>
        <v>0.1</v>
      </c>
      <c r="G2454" s="11">
        <f t="shared" ca="1" si="345"/>
        <v>0.3</v>
      </c>
      <c r="H2454" s="11">
        <f t="shared" ca="1" si="346"/>
        <v>0.5</v>
      </c>
      <c r="I2454" s="11">
        <f t="shared" ca="1" si="347"/>
        <v>0.37</v>
      </c>
      <c r="K2454" s="11">
        <f t="shared" ca="1" si="348"/>
        <v>0.1</v>
      </c>
      <c r="L2454" s="11">
        <f t="shared" ca="1" si="349"/>
        <v>0.3</v>
      </c>
      <c r="M2454" s="11">
        <f t="shared" ca="1" si="350"/>
        <v>0.5</v>
      </c>
      <c r="N2454" s="11">
        <f t="shared" ca="1" si="351"/>
        <v>0.37</v>
      </c>
      <c r="O2454" s="11">
        <f ca="1">(K2454-F2454)*'Meta-analysis (Recruitment)'!$B$4</f>
        <v>0</v>
      </c>
      <c r="Q2454" s="11">
        <f ca="1">(L2454-G2454)*'Meta-analysis (Recruitment)'!$B$4</f>
        <v>0</v>
      </c>
      <c r="S2454" s="11">
        <f ca="1">(M2454-H2454)*'Meta-analysis (Recruitment)'!$B$4</f>
        <v>0</v>
      </c>
      <c r="U2454" s="11">
        <f ca="1">(N2454-I2454)*'Meta-analysis (Recruitment)'!$B$4</f>
        <v>0</v>
      </c>
    </row>
    <row r="2455" spans="1:21">
      <c r="A2455" s="11">
        <v>0.45100000000000001</v>
      </c>
      <c r="B2455" s="11" cm="1">
        <f t="array" aca="1" ref="B2455" ca="1">INDEX(
    INDIRECT("'Bootstrap Sampling (Recruitment'!$A$4:$A$4004"),
    RANDBETWEEN(
        MATCH('Meta-analysis (Recruitment)'!$B$5, INDIRECT("'Bootstrap Sampling (Recruitment'!$A$4:$A$4004"), 1),
        MATCH('Meta-analysis (Recruitment)'!$B$6, INDIRECT("'Bootstrap Sampling (Recruitment'!$A$4:$A$4004"), 1)
    ),
    1
)</f>
        <v>0</v>
      </c>
      <c r="C2455" s="11">
        <f t="shared" ca="1" si="343"/>
        <v>1</v>
      </c>
      <c r="F2455" s="11">
        <f t="shared" ca="1" si="344"/>
        <v>0.1</v>
      </c>
      <c r="G2455" s="11">
        <f t="shared" ca="1" si="345"/>
        <v>0.3</v>
      </c>
      <c r="H2455" s="11">
        <f t="shared" ca="1" si="346"/>
        <v>0.5</v>
      </c>
      <c r="I2455" s="11">
        <f t="shared" ca="1" si="347"/>
        <v>0.45</v>
      </c>
      <c r="K2455" s="11">
        <f t="shared" ca="1" si="348"/>
        <v>0.1</v>
      </c>
      <c r="L2455" s="11">
        <f t="shared" ca="1" si="349"/>
        <v>0.3</v>
      </c>
      <c r="M2455" s="11">
        <f t="shared" ca="1" si="350"/>
        <v>0.5</v>
      </c>
      <c r="N2455" s="11">
        <f t="shared" ca="1" si="351"/>
        <v>0.45</v>
      </c>
      <c r="O2455" s="11">
        <f ca="1">(K2455-F2455)*'Meta-analysis (Recruitment)'!$B$4</f>
        <v>0</v>
      </c>
      <c r="Q2455" s="11">
        <f ca="1">(L2455-G2455)*'Meta-analysis (Recruitment)'!$B$4</f>
        <v>0</v>
      </c>
      <c r="S2455" s="11">
        <f ca="1">(M2455-H2455)*'Meta-analysis (Recruitment)'!$B$4</f>
        <v>0</v>
      </c>
      <c r="U2455" s="11">
        <f ca="1">(N2455-I2455)*'Meta-analysis (Recruitment)'!$B$4</f>
        <v>0</v>
      </c>
    </row>
    <row r="2456" spans="1:21">
      <c r="A2456" s="11">
        <v>0.45200000000000001</v>
      </c>
      <c r="B2456" s="11" cm="1">
        <f t="array" aca="1" ref="B2456" ca="1">INDEX(
    INDIRECT("'Bootstrap Sampling (Recruitment'!$A$4:$A$4004"),
    RANDBETWEEN(
        MATCH('Meta-analysis (Recruitment)'!$B$5, INDIRECT("'Bootstrap Sampling (Recruitment'!$A$4:$A$4004"), 1),
        MATCH('Meta-analysis (Recruitment)'!$B$6, INDIRECT("'Bootstrap Sampling (Recruitment'!$A$4:$A$4004"), 1)
    ),
    1
)</f>
        <v>0</v>
      </c>
      <c r="C2456" s="11">
        <f t="shared" ca="1" si="343"/>
        <v>1</v>
      </c>
      <c r="F2456" s="11">
        <f t="shared" ca="1" si="344"/>
        <v>0.1</v>
      </c>
      <c r="G2456" s="11">
        <f t="shared" ca="1" si="345"/>
        <v>0.3</v>
      </c>
      <c r="H2456" s="11">
        <f t="shared" ca="1" si="346"/>
        <v>0.5</v>
      </c>
      <c r="I2456" s="11">
        <f t="shared" ca="1" si="347"/>
        <v>0.17</v>
      </c>
      <c r="K2456" s="11">
        <f t="shared" ca="1" si="348"/>
        <v>0.1</v>
      </c>
      <c r="L2456" s="11">
        <f t="shared" ca="1" si="349"/>
        <v>0.3</v>
      </c>
      <c r="M2456" s="11">
        <f t="shared" ca="1" si="350"/>
        <v>0.5</v>
      </c>
      <c r="N2456" s="11">
        <f t="shared" ca="1" si="351"/>
        <v>0.17</v>
      </c>
      <c r="O2456" s="11">
        <f ca="1">(K2456-F2456)*'Meta-analysis (Recruitment)'!$B$4</f>
        <v>0</v>
      </c>
      <c r="Q2456" s="11">
        <f ca="1">(L2456-G2456)*'Meta-analysis (Recruitment)'!$B$4</f>
        <v>0</v>
      </c>
      <c r="S2456" s="11">
        <f ca="1">(M2456-H2456)*'Meta-analysis (Recruitment)'!$B$4</f>
        <v>0</v>
      </c>
      <c r="U2456" s="11">
        <f ca="1">(N2456-I2456)*'Meta-analysis (Recruitment)'!$B$4</f>
        <v>0</v>
      </c>
    </row>
    <row r="2457" spans="1:21">
      <c r="A2457" s="11">
        <v>0.45300000000000001</v>
      </c>
      <c r="B2457" s="11" cm="1">
        <f t="array" aca="1" ref="B2457" ca="1">INDEX(
    INDIRECT("'Bootstrap Sampling (Recruitment'!$A$4:$A$4004"),
    RANDBETWEEN(
        MATCH('Meta-analysis (Recruitment)'!$B$5, INDIRECT("'Bootstrap Sampling (Recruitment'!$A$4:$A$4004"), 1),
        MATCH('Meta-analysis (Recruitment)'!$B$6, INDIRECT("'Bootstrap Sampling (Recruitment'!$A$4:$A$4004"), 1)
    ),
    1
)</f>
        <v>0</v>
      </c>
      <c r="C2457" s="11">
        <f t="shared" ca="1" si="343"/>
        <v>1</v>
      </c>
      <c r="F2457" s="11">
        <f t="shared" ca="1" si="344"/>
        <v>0.1</v>
      </c>
      <c r="G2457" s="11">
        <f t="shared" ca="1" si="345"/>
        <v>0.3</v>
      </c>
      <c r="H2457" s="11">
        <f t="shared" ca="1" si="346"/>
        <v>0.5</v>
      </c>
      <c r="I2457" s="11">
        <f t="shared" ca="1" si="347"/>
        <v>0.26</v>
      </c>
      <c r="K2457" s="11">
        <f t="shared" ca="1" si="348"/>
        <v>0.1</v>
      </c>
      <c r="L2457" s="11">
        <f t="shared" ca="1" si="349"/>
        <v>0.3</v>
      </c>
      <c r="M2457" s="11">
        <f t="shared" ca="1" si="350"/>
        <v>0.5</v>
      </c>
      <c r="N2457" s="11">
        <f t="shared" ca="1" si="351"/>
        <v>0.26</v>
      </c>
      <c r="O2457" s="11">
        <f ca="1">(K2457-F2457)*'Meta-analysis (Recruitment)'!$B$4</f>
        <v>0</v>
      </c>
      <c r="Q2457" s="11">
        <f ca="1">(L2457-G2457)*'Meta-analysis (Recruitment)'!$B$4</f>
        <v>0</v>
      </c>
      <c r="S2457" s="11">
        <f ca="1">(M2457-H2457)*'Meta-analysis (Recruitment)'!$B$4</f>
        <v>0</v>
      </c>
      <c r="U2457" s="11">
        <f ca="1">(N2457-I2457)*'Meta-analysis (Recruitment)'!$B$4</f>
        <v>0</v>
      </c>
    </row>
    <row r="2458" spans="1:21">
      <c r="A2458" s="11">
        <v>0.45400000000000001</v>
      </c>
      <c r="B2458" s="11" cm="1">
        <f t="array" aca="1" ref="B2458" ca="1">INDEX(
    INDIRECT("'Bootstrap Sampling (Recruitment'!$A$4:$A$4004"),
    RANDBETWEEN(
        MATCH('Meta-analysis (Recruitment)'!$B$5, INDIRECT("'Bootstrap Sampling (Recruitment'!$A$4:$A$4004"), 1),
        MATCH('Meta-analysis (Recruitment)'!$B$6, INDIRECT("'Bootstrap Sampling (Recruitment'!$A$4:$A$4004"), 1)
    ),
    1
)</f>
        <v>0</v>
      </c>
      <c r="C2458" s="11">
        <f t="shared" ca="1" si="343"/>
        <v>1</v>
      </c>
      <c r="F2458" s="11">
        <f t="shared" ca="1" si="344"/>
        <v>0.1</v>
      </c>
      <c r="G2458" s="11">
        <f t="shared" ca="1" si="345"/>
        <v>0.3</v>
      </c>
      <c r="H2458" s="11">
        <f t="shared" ca="1" si="346"/>
        <v>0.5</v>
      </c>
      <c r="I2458" s="11">
        <f t="shared" ca="1" si="347"/>
        <v>0.3</v>
      </c>
      <c r="K2458" s="11">
        <f t="shared" ca="1" si="348"/>
        <v>0.1</v>
      </c>
      <c r="L2458" s="11">
        <f t="shared" ca="1" si="349"/>
        <v>0.3</v>
      </c>
      <c r="M2458" s="11">
        <f t="shared" ca="1" si="350"/>
        <v>0.5</v>
      </c>
      <c r="N2458" s="11">
        <f t="shared" ca="1" si="351"/>
        <v>0.3</v>
      </c>
      <c r="O2458" s="11">
        <f ca="1">(K2458-F2458)*'Meta-analysis (Recruitment)'!$B$4</f>
        <v>0</v>
      </c>
      <c r="Q2458" s="11">
        <f ca="1">(L2458-G2458)*'Meta-analysis (Recruitment)'!$B$4</f>
        <v>0</v>
      </c>
      <c r="S2458" s="11">
        <f ca="1">(M2458-H2458)*'Meta-analysis (Recruitment)'!$B$4</f>
        <v>0</v>
      </c>
      <c r="U2458" s="11">
        <f ca="1">(N2458-I2458)*'Meta-analysis (Recruitment)'!$B$4</f>
        <v>0</v>
      </c>
    </row>
    <row r="2459" spans="1:21">
      <c r="A2459" s="11">
        <v>0.45500000000000002</v>
      </c>
      <c r="B2459" s="11" cm="1">
        <f t="array" aca="1" ref="B2459" ca="1">INDEX(
    INDIRECT("'Bootstrap Sampling (Recruitment'!$A$4:$A$4004"),
    RANDBETWEEN(
        MATCH('Meta-analysis (Recruitment)'!$B$5, INDIRECT("'Bootstrap Sampling (Recruitment'!$A$4:$A$4004"), 1),
        MATCH('Meta-analysis (Recruitment)'!$B$6, INDIRECT("'Bootstrap Sampling (Recruitment'!$A$4:$A$4004"), 1)
    ),
    1
)</f>
        <v>0</v>
      </c>
      <c r="C2459" s="11">
        <f t="shared" ca="1" si="343"/>
        <v>1</v>
      </c>
      <c r="F2459" s="11">
        <f t="shared" ca="1" si="344"/>
        <v>0.1</v>
      </c>
      <c r="G2459" s="11">
        <f t="shared" ca="1" si="345"/>
        <v>0.3</v>
      </c>
      <c r="H2459" s="11">
        <f t="shared" ca="1" si="346"/>
        <v>0.5</v>
      </c>
      <c r="I2459" s="11">
        <f t="shared" ca="1" si="347"/>
        <v>0.23</v>
      </c>
      <c r="K2459" s="11">
        <f t="shared" ca="1" si="348"/>
        <v>0.1</v>
      </c>
      <c r="L2459" s="11">
        <f t="shared" ca="1" si="349"/>
        <v>0.3</v>
      </c>
      <c r="M2459" s="11">
        <f t="shared" ca="1" si="350"/>
        <v>0.5</v>
      </c>
      <c r="N2459" s="11">
        <f t="shared" ca="1" si="351"/>
        <v>0.23</v>
      </c>
      <c r="O2459" s="11">
        <f ca="1">(K2459-F2459)*'Meta-analysis (Recruitment)'!$B$4</f>
        <v>0</v>
      </c>
      <c r="Q2459" s="11">
        <f ca="1">(L2459-G2459)*'Meta-analysis (Recruitment)'!$B$4</f>
        <v>0</v>
      </c>
      <c r="S2459" s="11">
        <f ca="1">(M2459-H2459)*'Meta-analysis (Recruitment)'!$B$4</f>
        <v>0</v>
      </c>
      <c r="U2459" s="11">
        <f ca="1">(N2459-I2459)*'Meta-analysis (Recruitment)'!$B$4</f>
        <v>0</v>
      </c>
    </row>
    <row r="2460" spans="1:21">
      <c r="A2460" s="11">
        <v>0.45600000000000002</v>
      </c>
      <c r="B2460" s="11" cm="1">
        <f t="array" aca="1" ref="B2460" ca="1">INDEX(
    INDIRECT("'Bootstrap Sampling (Recruitment'!$A$4:$A$4004"),
    RANDBETWEEN(
        MATCH('Meta-analysis (Recruitment)'!$B$5, INDIRECT("'Bootstrap Sampling (Recruitment'!$A$4:$A$4004"), 1),
        MATCH('Meta-analysis (Recruitment)'!$B$6, INDIRECT("'Bootstrap Sampling (Recruitment'!$A$4:$A$4004"), 1)
    ),
    1
)</f>
        <v>0</v>
      </c>
      <c r="C2460" s="11">
        <f t="shared" ca="1" si="343"/>
        <v>1</v>
      </c>
      <c r="F2460" s="11">
        <f t="shared" ca="1" si="344"/>
        <v>0.1</v>
      </c>
      <c r="G2460" s="11">
        <f t="shared" ca="1" si="345"/>
        <v>0.3</v>
      </c>
      <c r="H2460" s="11">
        <f t="shared" ca="1" si="346"/>
        <v>0.5</v>
      </c>
      <c r="I2460" s="11">
        <f t="shared" ca="1" si="347"/>
        <v>0.33</v>
      </c>
      <c r="K2460" s="11">
        <f t="shared" ca="1" si="348"/>
        <v>0.1</v>
      </c>
      <c r="L2460" s="11">
        <f t="shared" ca="1" si="349"/>
        <v>0.3</v>
      </c>
      <c r="M2460" s="11">
        <f t="shared" ca="1" si="350"/>
        <v>0.5</v>
      </c>
      <c r="N2460" s="11">
        <f t="shared" ca="1" si="351"/>
        <v>0.33</v>
      </c>
      <c r="O2460" s="11">
        <f ca="1">(K2460-F2460)*'Meta-analysis (Recruitment)'!$B$4</f>
        <v>0</v>
      </c>
      <c r="Q2460" s="11">
        <f ca="1">(L2460-G2460)*'Meta-analysis (Recruitment)'!$B$4</f>
        <v>0</v>
      </c>
      <c r="S2460" s="11">
        <f ca="1">(M2460-H2460)*'Meta-analysis (Recruitment)'!$B$4</f>
        <v>0</v>
      </c>
      <c r="U2460" s="11">
        <f ca="1">(N2460-I2460)*'Meta-analysis (Recruitment)'!$B$4</f>
        <v>0</v>
      </c>
    </row>
    <row r="2461" spans="1:21">
      <c r="A2461" s="11">
        <v>0.45700000000000002</v>
      </c>
      <c r="B2461" s="11" cm="1">
        <f t="array" aca="1" ref="B2461" ca="1">INDEX(
    INDIRECT("'Bootstrap Sampling (Recruitment'!$A$4:$A$4004"),
    RANDBETWEEN(
        MATCH('Meta-analysis (Recruitment)'!$B$5, INDIRECT("'Bootstrap Sampling (Recruitment'!$A$4:$A$4004"), 1),
        MATCH('Meta-analysis (Recruitment)'!$B$6, INDIRECT("'Bootstrap Sampling (Recruitment'!$A$4:$A$4004"), 1)
    ),
    1
)</f>
        <v>0</v>
      </c>
      <c r="C2461" s="11">
        <f t="shared" ca="1" si="343"/>
        <v>1</v>
      </c>
      <c r="F2461" s="11">
        <f t="shared" ca="1" si="344"/>
        <v>0.1</v>
      </c>
      <c r="G2461" s="11">
        <f t="shared" ca="1" si="345"/>
        <v>0.3</v>
      </c>
      <c r="H2461" s="11">
        <f t="shared" ca="1" si="346"/>
        <v>0.5</v>
      </c>
      <c r="I2461" s="11">
        <f t="shared" ca="1" si="347"/>
        <v>0.38</v>
      </c>
      <c r="K2461" s="11">
        <f t="shared" ca="1" si="348"/>
        <v>0.1</v>
      </c>
      <c r="L2461" s="11">
        <f t="shared" ca="1" si="349"/>
        <v>0.3</v>
      </c>
      <c r="M2461" s="11">
        <f t="shared" ca="1" si="350"/>
        <v>0.5</v>
      </c>
      <c r="N2461" s="11">
        <f t="shared" ca="1" si="351"/>
        <v>0.38</v>
      </c>
      <c r="O2461" s="11">
        <f ca="1">(K2461-F2461)*'Meta-analysis (Recruitment)'!$B$4</f>
        <v>0</v>
      </c>
      <c r="Q2461" s="11">
        <f ca="1">(L2461-G2461)*'Meta-analysis (Recruitment)'!$B$4</f>
        <v>0</v>
      </c>
      <c r="S2461" s="11">
        <f ca="1">(M2461-H2461)*'Meta-analysis (Recruitment)'!$B$4</f>
        <v>0</v>
      </c>
      <c r="U2461" s="11">
        <f ca="1">(N2461-I2461)*'Meta-analysis (Recruitment)'!$B$4</f>
        <v>0</v>
      </c>
    </row>
    <row r="2462" spans="1:21">
      <c r="A2462" s="11">
        <v>0.45800000000000002</v>
      </c>
      <c r="B2462" s="11" cm="1">
        <f t="array" aca="1" ref="B2462" ca="1">INDEX(
    INDIRECT("'Bootstrap Sampling (Recruitment'!$A$4:$A$4004"),
    RANDBETWEEN(
        MATCH('Meta-analysis (Recruitment)'!$B$5, INDIRECT("'Bootstrap Sampling (Recruitment'!$A$4:$A$4004"), 1),
        MATCH('Meta-analysis (Recruitment)'!$B$6, INDIRECT("'Bootstrap Sampling (Recruitment'!$A$4:$A$4004"), 1)
    ),
    1
)</f>
        <v>0</v>
      </c>
      <c r="C2462" s="11">
        <f t="shared" ca="1" si="343"/>
        <v>1</v>
      </c>
      <c r="F2462" s="11">
        <f t="shared" ca="1" si="344"/>
        <v>0.1</v>
      </c>
      <c r="G2462" s="11">
        <f t="shared" ca="1" si="345"/>
        <v>0.3</v>
      </c>
      <c r="H2462" s="11">
        <f t="shared" ca="1" si="346"/>
        <v>0.5</v>
      </c>
      <c r="I2462" s="11">
        <f t="shared" ca="1" si="347"/>
        <v>0.38</v>
      </c>
      <c r="K2462" s="11">
        <f t="shared" ca="1" si="348"/>
        <v>0.1</v>
      </c>
      <c r="L2462" s="11">
        <f t="shared" ca="1" si="349"/>
        <v>0.3</v>
      </c>
      <c r="M2462" s="11">
        <f t="shared" ca="1" si="350"/>
        <v>0.5</v>
      </c>
      <c r="N2462" s="11">
        <f t="shared" ca="1" si="351"/>
        <v>0.38</v>
      </c>
      <c r="O2462" s="11">
        <f ca="1">(K2462-F2462)*'Meta-analysis (Recruitment)'!$B$4</f>
        <v>0</v>
      </c>
      <c r="Q2462" s="11">
        <f ca="1">(L2462-G2462)*'Meta-analysis (Recruitment)'!$B$4</f>
        <v>0</v>
      </c>
      <c r="S2462" s="11">
        <f ca="1">(M2462-H2462)*'Meta-analysis (Recruitment)'!$B$4</f>
        <v>0</v>
      </c>
      <c r="U2462" s="11">
        <f ca="1">(N2462-I2462)*'Meta-analysis (Recruitment)'!$B$4</f>
        <v>0</v>
      </c>
    </row>
    <row r="2463" spans="1:21">
      <c r="A2463" s="11">
        <v>0.45900000000000002</v>
      </c>
      <c r="B2463" s="11" cm="1">
        <f t="array" aca="1" ref="B2463" ca="1">INDEX(
    INDIRECT("'Bootstrap Sampling (Recruitment'!$A$4:$A$4004"),
    RANDBETWEEN(
        MATCH('Meta-analysis (Recruitment)'!$B$5, INDIRECT("'Bootstrap Sampling (Recruitment'!$A$4:$A$4004"), 1),
        MATCH('Meta-analysis (Recruitment)'!$B$6, INDIRECT("'Bootstrap Sampling (Recruitment'!$A$4:$A$4004"), 1)
    ),
    1
)</f>
        <v>0</v>
      </c>
      <c r="C2463" s="11">
        <f t="shared" ca="1" si="343"/>
        <v>1</v>
      </c>
      <c r="F2463" s="11">
        <f t="shared" ca="1" si="344"/>
        <v>0.1</v>
      </c>
      <c r="G2463" s="11">
        <f t="shared" ca="1" si="345"/>
        <v>0.3</v>
      </c>
      <c r="H2463" s="11">
        <f t="shared" ca="1" si="346"/>
        <v>0.5</v>
      </c>
      <c r="I2463" s="11">
        <f t="shared" ca="1" si="347"/>
        <v>0.28999999999999998</v>
      </c>
      <c r="K2463" s="11">
        <f t="shared" ca="1" si="348"/>
        <v>0.1</v>
      </c>
      <c r="L2463" s="11">
        <f t="shared" ca="1" si="349"/>
        <v>0.3</v>
      </c>
      <c r="M2463" s="11">
        <f t="shared" ca="1" si="350"/>
        <v>0.5</v>
      </c>
      <c r="N2463" s="11">
        <f t="shared" ca="1" si="351"/>
        <v>0.28999999999999998</v>
      </c>
      <c r="O2463" s="11">
        <f ca="1">(K2463-F2463)*'Meta-analysis (Recruitment)'!$B$4</f>
        <v>0</v>
      </c>
      <c r="Q2463" s="11">
        <f ca="1">(L2463-G2463)*'Meta-analysis (Recruitment)'!$B$4</f>
        <v>0</v>
      </c>
      <c r="S2463" s="11">
        <f ca="1">(M2463-H2463)*'Meta-analysis (Recruitment)'!$B$4</f>
        <v>0</v>
      </c>
      <c r="U2463" s="11">
        <f ca="1">(N2463-I2463)*'Meta-analysis (Recruitment)'!$B$4</f>
        <v>0</v>
      </c>
    </row>
    <row r="2464" spans="1:21">
      <c r="A2464" s="11">
        <v>0.46</v>
      </c>
      <c r="B2464" s="11" cm="1">
        <f t="array" aca="1" ref="B2464" ca="1">INDEX(
    INDIRECT("'Bootstrap Sampling (Recruitment'!$A$4:$A$4004"),
    RANDBETWEEN(
        MATCH('Meta-analysis (Recruitment)'!$B$5, INDIRECT("'Bootstrap Sampling (Recruitment'!$A$4:$A$4004"), 1),
        MATCH('Meta-analysis (Recruitment)'!$B$6, INDIRECT("'Bootstrap Sampling (Recruitment'!$A$4:$A$4004"), 1)
    ),
    1
)</f>
        <v>0</v>
      </c>
      <c r="C2464" s="11">
        <f t="shared" ca="1" si="343"/>
        <v>1</v>
      </c>
      <c r="F2464" s="11">
        <f t="shared" ca="1" si="344"/>
        <v>0.1</v>
      </c>
      <c r="G2464" s="11">
        <f t="shared" ca="1" si="345"/>
        <v>0.3</v>
      </c>
      <c r="H2464" s="11">
        <f t="shared" ca="1" si="346"/>
        <v>0.5</v>
      </c>
      <c r="I2464" s="11">
        <f t="shared" ca="1" si="347"/>
        <v>0.13</v>
      </c>
      <c r="K2464" s="11">
        <f t="shared" ca="1" si="348"/>
        <v>0.1</v>
      </c>
      <c r="L2464" s="11">
        <f t="shared" ca="1" si="349"/>
        <v>0.3</v>
      </c>
      <c r="M2464" s="11">
        <f t="shared" ca="1" si="350"/>
        <v>0.5</v>
      </c>
      <c r="N2464" s="11">
        <f t="shared" ca="1" si="351"/>
        <v>0.13</v>
      </c>
      <c r="O2464" s="11">
        <f ca="1">(K2464-F2464)*'Meta-analysis (Recruitment)'!$B$4</f>
        <v>0</v>
      </c>
      <c r="Q2464" s="11">
        <f ca="1">(L2464-G2464)*'Meta-analysis (Recruitment)'!$B$4</f>
        <v>0</v>
      </c>
      <c r="S2464" s="11">
        <f ca="1">(M2464-H2464)*'Meta-analysis (Recruitment)'!$B$4</f>
        <v>0</v>
      </c>
      <c r="U2464" s="11">
        <f ca="1">(N2464-I2464)*'Meta-analysis (Recruitment)'!$B$4</f>
        <v>0</v>
      </c>
    </row>
    <row r="2465" spans="1:21">
      <c r="A2465" s="11">
        <v>0.46100000000000002</v>
      </c>
      <c r="B2465" s="11" cm="1">
        <f t="array" aca="1" ref="B2465" ca="1">INDEX(
    INDIRECT("'Bootstrap Sampling (Recruitment'!$A$4:$A$4004"),
    RANDBETWEEN(
        MATCH('Meta-analysis (Recruitment)'!$B$5, INDIRECT("'Bootstrap Sampling (Recruitment'!$A$4:$A$4004"), 1),
        MATCH('Meta-analysis (Recruitment)'!$B$6, INDIRECT("'Bootstrap Sampling (Recruitment'!$A$4:$A$4004"), 1)
    ),
    1
)</f>
        <v>0</v>
      </c>
      <c r="C2465" s="11">
        <f t="shared" ca="1" si="343"/>
        <v>1</v>
      </c>
      <c r="F2465" s="11">
        <f t="shared" ca="1" si="344"/>
        <v>0.1</v>
      </c>
      <c r="G2465" s="11">
        <f t="shared" ca="1" si="345"/>
        <v>0.3</v>
      </c>
      <c r="H2465" s="11">
        <f t="shared" ca="1" si="346"/>
        <v>0.5</v>
      </c>
      <c r="I2465" s="11">
        <f t="shared" ca="1" si="347"/>
        <v>0.25</v>
      </c>
      <c r="K2465" s="11">
        <f t="shared" ca="1" si="348"/>
        <v>0.1</v>
      </c>
      <c r="L2465" s="11">
        <f t="shared" ca="1" si="349"/>
        <v>0.3</v>
      </c>
      <c r="M2465" s="11">
        <f t="shared" ca="1" si="350"/>
        <v>0.5</v>
      </c>
      <c r="N2465" s="11">
        <f t="shared" ca="1" si="351"/>
        <v>0.25</v>
      </c>
      <c r="O2465" s="11">
        <f ca="1">(K2465-F2465)*'Meta-analysis (Recruitment)'!$B$4</f>
        <v>0</v>
      </c>
      <c r="Q2465" s="11">
        <f ca="1">(L2465-G2465)*'Meta-analysis (Recruitment)'!$B$4</f>
        <v>0</v>
      </c>
      <c r="S2465" s="11">
        <f ca="1">(M2465-H2465)*'Meta-analysis (Recruitment)'!$B$4</f>
        <v>0</v>
      </c>
      <c r="U2465" s="11">
        <f ca="1">(N2465-I2465)*'Meta-analysis (Recruitment)'!$B$4</f>
        <v>0</v>
      </c>
    </row>
    <row r="2466" spans="1:21">
      <c r="A2466" s="11">
        <v>0.46200000000000002</v>
      </c>
      <c r="B2466" s="11" cm="1">
        <f t="array" aca="1" ref="B2466" ca="1">INDEX(
    INDIRECT("'Bootstrap Sampling (Recruitment'!$A$4:$A$4004"),
    RANDBETWEEN(
        MATCH('Meta-analysis (Recruitment)'!$B$5, INDIRECT("'Bootstrap Sampling (Recruitment'!$A$4:$A$4004"), 1),
        MATCH('Meta-analysis (Recruitment)'!$B$6, INDIRECT("'Bootstrap Sampling (Recruitment'!$A$4:$A$4004"), 1)
    ),
    1
)</f>
        <v>0</v>
      </c>
      <c r="C2466" s="11">
        <f t="shared" ca="1" si="343"/>
        <v>1</v>
      </c>
      <c r="F2466" s="11">
        <f t="shared" ca="1" si="344"/>
        <v>0.1</v>
      </c>
      <c r="G2466" s="11">
        <f t="shared" ca="1" si="345"/>
        <v>0.3</v>
      </c>
      <c r="H2466" s="11">
        <f t="shared" ca="1" si="346"/>
        <v>0.5</v>
      </c>
      <c r="I2466" s="11">
        <f t="shared" ca="1" si="347"/>
        <v>0.3</v>
      </c>
      <c r="K2466" s="11">
        <f t="shared" ca="1" si="348"/>
        <v>0.1</v>
      </c>
      <c r="L2466" s="11">
        <f t="shared" ca="1" si="349"/>
        <v>0.3</v>
      </c>
      <c r="M2466" s="11">
        <f t="shared" ca="1" si="350"/>
        <v>0.5</v>
      </c>
      <c r="N2466" s="11">
        <f t="shared" ca="1" si="351"/>
        <v>0.3</v>
      </c>
      <c r="O2466" s="11">
        <f ca="1">(K2466-F2466)*'Meta-analysis (Recruitment)'!$B$4</f>
        <v>0</v>
      </c>
      <c r="Q2466" s="11">
        <f ca="1">(L2466-G2466)*'Meta-analysis (Recruitment)'!$B$4</f>
        <v>0</v>
      </c>
      <c r="S2466" s="11">
        <f ca="1">(M2466-H2466)*'Meta-analysis (Recruitment)'!$B$4</f>
        <v>0</v>
      </c>
      <c r="U2466" s="11">
        <f ca="1">(N2466-I2466)*'Meta-analysis (Recruitment)'!$B$4</f>
        <v>0</v>
      </c>
    </row>
    <row r="2467" spans="1:21">
      <c r="A2467" s="11">
        <v>0.46300000000000002</v>
      </c>
      <c r="B2467" s="11" cm="1">
        <f t="array" aca="1" ref="B2467" ca="1">INDEX(
    INDIRECT("'Bootstrap Sampling (Recruitment'!$A$4:$A$4004"),
    RANDBETWEEN(
        MATCH('Meta-analysis (Recruitment)'!$B$5, INDIRECT("'Bootstrap Sampling (Recruitment'!$A$4:$A$4004"), 1),
        MATCH('Meta-analysis (Recruitment)'!$B$6, INDIRECT("'Bootstrap Sampling (Recruitment'!$A$4:$A$4004"), 1)
    ),
    1
)</f>
        <v>0</v>
      </c>
      <c r="C2467" s="11">
        <f t="shared" ca="1" si="343"/>
        <v>1</v>
      </c>
      <c r="F2467" s="11">
        <f t="shared" ca="1" si="344"/>
        <v>0.1</v>
      </c>
      <c r="G2467" s="11">
        <f t="shared" ca="1" si="345"/>
        <v>0.3</v>
      </c>
      <c r="H2467" s="11">
        <f t="shared" ca="1" si="346"/>
        <v>0.5</v>
      </c>
      <c r="I2467" s="11">
        <f t="shared" ca="1" si="347"/>
        <v>0.36</v>
      </c>
      <c r="K2467" s="11">
        <f t="shared" ca="1" si="348"/>
        <v>0.1</v>
      </c>
      <c r="L2467" s="11">
        <f t="shared" ca="1" si="349"/>
        <v>0.3</v>
      </c>
      <c r="M2467" s="11">
        <f t="shared" ca="1" si="350"/>
        <v>0.5</v>
      </c>
      <c r="N2467" s="11">
        <f t="shared" ca="1" si="351"/>
        <v>0.36</v>
      </c>
      <c r="O2467" s="11">
        <f ca="1">(K2467-F2467)*'Meta-analysis (Recruitment)'!$B$4</f>
        <v>0</v>
      </c>
      <c r="Q2467" s="11">
        <f ca="1">(L2467-G2467)*'Meta-analysis (Recruitment)'!$B$4</f>
        <v>0</v>
      </c>
      <c r="S2467" s="11">
        <f ca="1">(M2467-H2467)*'Meta-analysis (Recruitment)'!$B$4</f>
        <v>0</v>
      </c>
      <c r="U2467" s="11">
        <f ca="1">(N2467-I2467)*'Meta-analysis (Recruitment)'!$B$4</f>
        <v>0</v>
      </c>
    </row>
    <row r="2468" spans="1:21">
      <c r="A2468" s="11">
        <v>0.46400000000000002</v>
      </c>
      <c r="B2468" s="11" cm="1">
        <f t="array" aca="1" ref="B2468" ca="1">INDEX(
    INDIRECT("'Bootstrap Sampling (Recruitment'!$A$4:$A$4004"),
    RANDBETWEEN(
        MATCH('Meta-analysis (Recruitment)'!$B$5, INDIRECT("'Bootstrap Sampling (Recruitment'!$A$4:$A$4004"), 1),
        MATCH('Meta-analysis (Recruitment)'!$B$6, INDIRECT("'Bootstrap Sampling (Recruitment'!$A$4:$A$4004"), 1)
    ),
    1
)</f>
        <v>0</v>
      </c>
      <c r="C2468" s="11">
        <f t="shared" ca="1" si="343"/>
        <v>1</v>
      </c>
      <c r="F2468" s="11">
        <f t="shared" ca="1" si="344"/>
        <v>0.1</v>
      </c>
      <c r="G2468" s="11">
        <f t="shared" ca="1" si="345"/>
        <v>0.3</v>
      </c>
      <c r="H2468" s="11">
        <f t="shared" ca="1" si="346"/>
        <v>0.5</v>
      </c>
      <c r="I2468" s="11">
        <f t="shared" ca="1" si="347"/>
        <v>0.21</v>
      </c>
      <c r="K2468" s="11">
        <f t="shared" ca="1" si="348"/>
        <v>0.1</v>
      </c>
      <c r="L2468" s="11">
        <f t="shared" ca="1" si="349"/>
        <v>0.3</v>
      </c>
      <c r="M2468" s="11">
        <f t="shared" ca="1" si="350"/>
        <v>0.5</v>
      </c>
      <c r="N2468" s="11">
        <f t="shared" ca="1" si="351"/>
        <v>0.21</v>
      </c>
      <c r="O2468" s="11">
        <f ca="1">(K2468-F2468)*'Meta-analysis (Recruitment)'!$B$4</f>
        <v>0</v>
      </c>
      <c r="Q2468" s="11">
        <f ca="1">(L2468-G2468)*'Meta-analysis (Recruitment)'!$B$4</f>
        <v>0</v>
      </c>
      <c r="S2468" s="11">
        <f ca="1">(M2468-H2468)*'Meta-analysis (Recruitment)'!$B$4</f>
        <v>0</v>
      </c>
      <c r="U2468" s="11">
        <f ca="1">(N2468-I2468)*'Meta-analysis (Recruitment)'!$B$4</f>
        <v>0</v>
      </c>
    </row>
    <row r="2469" spans="1:21">
      <c r="A2469" s="11">
        <v>0.46500000000000002</v>
      </c>
      <c r="B2469" s="11" cm="1">
        <f t="array" aca="1" ref="B2469" ca="1">INDEX(
    INDIRECT("'Bootstrap Sampling (Recruitment'!$A$4:$A$4004"),
    RANDBETWEEN(
        MATCH('Meta-analysis (Recruitment)'!$B$5, INDIRECT("'Bootstrap Sampling (Recruitment'!$A$4:$A$4004"), 1),
        MATCH('Meta-analysis (Recruitment)'!$B$6, INDIRECT("'Bootstrap Sampling (Recruitment'!$A$4:$A$4004"), 1)
    ),
    1
)</f>
        <v>0</v>
      </c>
      <c r="C2469" s="11">
        <f t="shared" ca="1" si="343"/>
        <v>1</v>
      </c>
      <c r="F2469" s="11">
        <f t="shared" ca="1" si="344"/>
        <v>0.1</v>
      </c>
      <c r="G2469" s="11">
        <f t="shared" ca="1" si="345"/>
        <v>0.3</v>
      </c>
      <c r="H2469" s="11">
        <f t="shared" ca="1" si="346"/>
        <v>0.5</v>
      </c>
      <c r="I2469" s="11">
        <f t="shared" ca="1" si="347"/>
        <v>0.27</v>
      </c>
      <c r="K2469" s="11">
        <f t="shared" ca="1" si="348"/>
        <v>0.1</v>
      </c>
      <c r="L2469" s="11">
        <f t="shared" ca="1" si="349"/>
        <v>0.3</v>
      </c>
      <c r="M2469" s="11">
        <f t="shared" ca="1" si="350"/>
        <v>0.5</v>
      </c>
      <c r="N2469" s="11">
        <f t="shared" ca="1" si="351"/>
        <v>0.27</v>
      </c>
      <c r="O2469" s="11">
        <f ca="1">(K2469-F2469)*'Meta-analysis (Recruitment)'!$B$4</f>
        <v>0</v>
      </c>
      <c r="Q2469" s="11">
        <f ca="1">(L2469-G2469)*'Meta-analysis (Recruitment)'!$B$4</f>
        <v>0</v>
      </c>
      <c r="S2469" s="11">
        <f ca="1">(M2469-H2469)*'Meta-analysis (Recruitment)'!$B$4</f>
        <v>0</v>
      </c>
      <c r="U2469" s="11">
        <f ca="1">(N2469-I2469)*'Meta-analysis (Recruitment)'!$B$4</f>
        <v>0</v>
      </c>
    </row>
    <row r="2470" spans="1:21">
      <c r="A2470" s="11">
        <v>0.46600000000000003</v>
      </c>
      <c r="B2470" s="11" cm="1">
        <f t="array" aca="1" ref="B2470" ca="1">INDEX(
    INDIRECT("'Bootstrap Sampling (Recruitment'!$A$4:$A$4004"),
    RANDBETWEEN(
        MATCH('Meta-analysis (Recruitment)'!$B$5, INDIRECT("'Bootstrap Sampling (Recruitment'!$A$4:$A$4004"), 1),
        MATCH('Meta-analysis (Recruitment)'!$B$6, INDIRECT("'Bootstrap Sampling (Recruitment'!$A$4:$A$4004"), 1)
    ),
    1
)</f>
        <v>0</v>
      </c>
      <c r="C2470" s="11">
        <f t="shared" ref="C2470:C2533" ca="1" si="352">AVERAGE(B2470:B2470)+1</f>
        <v>1</v>
      </c>
      <c r="F2470" s="11">
        <f t="shared" ca="1" si="344"/>
        <v>0.1</v>
      </c>
      <c r="G2470" s="11">
        <f t="shared" ca="1" si="345"/>
        <v>0.3</v>
      </c>
      <c r="H2470" s="11">
        <f t="shared" ca="1" si="346"/>
        <v>0.5</v>
      </c>
      <c r="I2470" s="11">
        <f t="shared" ca="1" si="347"/>
        <v>0.25</v>
      </c>
      <c r="K2470" s="11">
        <f t="shared" ca="1" si="348"/>
        <v>0.1</v>
      </c>
      <c r="L2470" s="11">
        <f t="shared" ca="1" si="349"/>
        <v>0.3</v>
      </c>
      <c r="M2470" s="11">
        <f t="shared" ca="1" si="350"/>
        <v>0.5</v>
      </c>
      <c r="N2470" s="11">
        <f t="shared" ca="1" si="351"/>
        <v>0.25</v>
      </c>
      <c r="O2470" s="11">
        <f ca="1">(K2470-F2470)*'Meta-analysis (Recruitment)'!$B$4</f>
        <v>0</v>
      </c>
      <c r="Q2470" s="11">
        <f ca="1">(L2470-G2470)*'Meta-analysis (Recruitment)'!$B$4</f>
        <v>0</v>
      </c>
      <c r="S2470" s="11">
        <f ca="1">(M2470-H2470)*'Meta-analysis (Recruitment)'!$B$4</f>
        <v>0</v>
      </c>
      <c r="U2470" s="11">
        <f ca="1">(N2470-I2470)*'Meta-analysis (Recruitment)'!$B$4</f>
        <v>0</v>
      </c>
    </row>
    <row r="2471" spans="1:21">
      <c r="A2471" s="11">
        <v>0.46700000000000003</v>
      </c>
      <c r="B2471" s="11" cm="1">
        <f t="array" aca="1" ref="B2471" ca="1">INDEX(
    INDIRECT("'Bootstrap Sampling (Recruitment'!$A$4:$A$4004"),
    RANDBETWEEN(
        MATCH('Meta-analysis (Recruitment)'!$B$5, INDIRECT("'Bootstrap Sampling (Recruitment'!$A$4:$A$4004"), 1),
        MATCH('Meta-analysis (Recruitment)'!$B$6, INDIRECT("'Bootstrap Sampling (Recruitment'!$A$4:$A$4004"), 1)
    ),
    1
)</f>
        <v>0</v>
      </c>
      <c r="C2471" s="11">
        <f t="shared" ca="1" si="352"/>
        <v>1</v>
      </c>
      <c r="F2471" s="11">
        <f t="shared" ca="1" si="344"/>
        <v>0.1</v>
      </c>
      <c r="G2471" s="11">
        <f t="shared" ca="1" si="345"/>
        <v>0.3</v>
      </c>
      <c r="H2471" s="11">
        <f t="shared" ca="1" si="346"/>
        <v>0.5</v>
      </c>
      <c r="I2471" s="11">
        <f t="shared" ca="1" si="347"/>
        <v>0.11</v>
      </c>
      <c r="K2471" s="11">
        <f t="shared" ca="1" si="348"/>
        <v>0.1</v>
      </c>
      <c r="L2471" s="11">
        <f t="shared" ca="1" si="349"/>
        <v>0.3</v>
      </c>
      <c r="M2471" s="11">
        <f t="shared" ca="1" si="350"/>
        <v>0.5</v>
      </c>
      <c r="N2471" s="11">
        <f t="shared" ca="1" si="351"/>
        <v>0.11</v>
      </c>
      <c r="O2471" s="11">
        <f ca="1">(K2471-F2471)*'Meta-analysis (Recruitment)'!$B$4</f>
        <v>0</v>
      </c>
      <c r="Q2471" s="11">
        <f ca="1">(L2471-G2471)*'Meta-analysis (Recruitment)'!$B$4</f>
        <v>0</v>
      </c>
      <c r="S2471" s="11">
        <f ca="1">(M2471-H2471)*'Meta-analysis (Recruitment)'!$B$4</f>
        <v>0</v>
      </c>
      <c r="U2471" s="11">
        <f ca="1">(N2471-I2471)*'Meta-analysis (Recruitment)'!$B$4</f>
        <v>0</v>
      </c>
    </row>
    <row r="2472" spans="1:21">
      <c r="A2472" s="11">
        <v>0.46800000000000003</v>
      </c>
      <c r="B2472" s="11" cm="1">
        <f t="array" aca="1" ref="B2472" ca="1">INDEX(
    INDIRECT("'Bootstrap Sampling (Recruitment'!$A$4:$A$4004"),
    RANDBETWEEN(
        MATCH('Meta-analysis (Recruitment)'!$B$5, INDIRECT("'Bootstrap Sampling (Recruitment'!$A$4:$A$4004"), 1),
        MATCH('Meta-analysis (Recruitment)'!$B$6, INDIRECT("'Bootstrap Sampling (Recruitment'!$A$4:$A$4004"), 1)
    ),
    1
)</f>
        <v>0</v>
      </c>
      <c r="C2472" s="11">
        <f t="shared" ca="1" si="352"/>
        <v>1</v>
      </c>
      <c r="F2472" s="11">
        <f t="shared" ca="1" si="344"/>
        <v>0.1</v>
      </c>
      <c r="G2472" s="11">
        <f t="shared" ca="1" si="345"/>
        <v>0.3</v>
      </c>
      <c r="H2472" s="11">
        <f t="shared" ca="1" si="346"/>
        <v>0.5</v>
      </c>
      <c r="I2472" s="11">
        <f t="shared" ca="1" si="347"/>
        <v>0.15</v>
      </c>
      <c r="K2472" s="11">
        <f t="shared" ca="1" si="348"/>
        <v>0.1</v>
      </c>
      <c r="L2472" s="11">
        <f t="shared" ca="1" si="349"/>
        <v>0.3</v>
      </c>
      <c r="M2472" s="11">
        <f t="shared" ca="1" si="350"/>
        <v>0.5</v>
      </c>
      <c r="N2472" s="11">
        <f t="shared" ca="1" si="351"/>
        <v>0.15</v>
      </c>
      <c r="O2472" s="11">
        <f ca="1">(K2472-F2472)*'Meta-analysis (Recruitment)'!$B$4</f>
        <v>0</v>
      </c>
      <c r="Q2472" s="11">
        <f ca="1">(L2472-G2472)*'Meta-analysis (Recruitment)'!$B$4</f>
        <v>0</v>
      </c>
      <c r="S2472" s="11">
        <f ca="1">(M2472-H2472)*'Meta-analysis (Recruitment)'!$B$4</f>
        <v>0</v>
      </c>
      <c r="U2472" s="11">
        <f ca="1">(N2472-I2472)*'Meta-analysis (Recruitment)'!$B$4</f>
        <v>0</v>
      </c>
    </row>
    <row r="2473" spans="1:21">
      <c r="A2473" s="11">
        <v>0.46899999999999997</v>
      </c>
      <c r="B2473" s="11" cm="1">
        <f t="array" aca="1" ref="B2473" ca="1">INDEX(
    INDIRECT("'Bootstrap Sampling (Recruitment'!$A$4:$A$4004"),
    RANDBETWEEN(
        MATCH('Meta-analysis (Recruitment)'!$B$5, INDIRECT("'Bootstrap Sampling (Recruitment'!$A$4:$A$4004"), 1),
        MATCH('Meta-analysis (Recruitment)'!$B$6, INDIRECT("'Bootstrap Sampling (Recruitment'!$A$4:$A$4004"), 1)
    ),
    1
)</f>
        <v>0</v>
      </c>
      <c r="C2473" s="11">
        <f t="shared" ca="1" si="352"/>
        <v>1</v>
      </c>
      <c r="F2473" s="11">
        <f t="shared" ca="1" si="344"/>
        <v>0.1</v>
      </c>
      <c r="G2473" s="11">
        <f t="shared" ca="1" si="345"/>
        <v>0.3</v>
      </c>
      <c r="H2473" s="11">
        <f t="shared" ca="1" si="346"/>
        <v>0.5</v>
      </c>
      <c r="I2473" s="11">
        <f t="shared" ca="1" si="347"/>
        <v>0.39</v>
      </c>
      <c r="K2473" s="11">
        <f t="shared" ca="1" si="348"/>
        <v>0.1</v>
      </c>
      <c r="L2473" s="11">
        <f t="shared" ca="1" si="349"/>
        <v>0.3</v>
      </c>
      <c r="M2473" s="11">
        <f t="shared" ca="1" si="350"/>
        <v>0.5</v>
      </c>
      <c r="N2473" s="11">
        <f t="shared" ca="1" si="351"/>
        <v>0.39</v>
      </c>
      <c r="O2473" s="11">
        <f ca="1">(K2473-F2473)*'Meta-analysis (Recruitment)'!$B$4</f>
        <v>0</v>
      </c>
      <c r="Q2473" s="11">
        <f ca="1">(L2473-G2473)*'Meta-analysis (Recruitment)'!$B$4</f>
        <v>0</v>
      </c>
      <c r="S2473" s="11">
        <f ca="1">(M2473-H2473)*'Meta-analysis (Recruitment)'!$B$4</f>
        <v>0</v>
      </c>
      <c r="U2473" s="11">
        <f ca="1">(N2473-I2473)*'Meta-analysis (Recruitment)'!$B$4</f>
        <v>0</v>
      </c>
    </row>
    <row r="2474" spans="1:21">
      <c r="A2474" s="11">
        <v>0.47</v>
      </c>
      <c r="B2474" s="11" cm="1">
        <f t="array" aca="1" ref="B2474" ca="1">INDEX(
    INDIRECT("'Bootstrap Sampling (Recruitment'!$A$4:$A$4004"),
    RANDBETWEEN(
        MATCH('Meta-analysis (Recruitment)'!$B$5, INDIRECT("'Bootstrap Sampling (Recruitment'!$A$4:$A$4004"), 1),
        MATCH('Meta-analysis (Recruitment)'!$B$6, INDIRECT("'Bootstrap Sampling (Recruitment'!$A$4:$A$4004"), 1)
    ),
    1
)</f>
        <v>0</v>
      </c>
      <c r="C2474" s="11">
        <f t="shared" ca="1" si="352"/>
        <v>1</v>
      </c>
      <c r="F2474" s="11">
        <f t="shared" ca="1" si="344"/>
        <v>0.1</v>
      </c>
      <c r="G2474" s="11">
        <f t="shared" ca="1" si="345"/>
        <v>0.3</v>
      </c>
      <c r="H2474" s="11">
        <f t="shared" ca="1" si="346"/>
        <v>0.5</v>
      </c>
      <c r="I2474" s="11">
        <f t="shared" ca="1" si="347"/>
        <v>0.3</v>
      </c>
      <c r="K2474" s="11">
        <f t="shared" ca="1" si="348"/>
        <v>0.1</v>
      </c>
      <c r="L2474" s="11">
        <f t="shared" ca="1" si="349"/>
        <v>0.3</v>
      </c>
      <c r="M2474" s="11">
        <f t="shared" ca="1" si="350"/>
        <v>0.5</v>
      </c>
      <c r="N2474" s="11">
        <f t="shared" ca="1" si="351"/>
        <v>0.3</v>
      </c>
      <c r="O2474" s="11">
        <f ca="1">(K2474-F2474)*'Meta-analysis (Recruitment)'!$B$4</f>
        <v>0</v>
      </c>
      <c r="Q2474" s="11">
        <f ca="1">(L2474-G2474)*'Meta-analysis (Recruitment)'!$B$4</f>
        <v>0</v>
      </c>
      <c r="S2474" s="11">
        <f ca="1">(M2474-H2474)*'Meta-analysis (Recruitment)'!$B$4</f>
        <v>0</v>
      </c>
      <c r="U2474" s="11">
        <f ca="1">(N2474-I2474)*'Meta-analysis (Recruitment)'!$B$4</f>
        <v>0</v>
      </c>
    </row>
    <row r="2475" spans="1:21">
      <c r="A2475" s="11">
        <v>0.47099999999999997</v>
      </c>
      <c r="B2475" s="11" cm="1">
        <f t="array" aca="1" ref="B2475" ca="1">INDEX(
    INDIRECT("'Bootstrap Sampling (Recruitment'!$A$4:$A$4004"),
    RANDBETWEEN(
        MATCH('Meta-analysis (Recruitment)'!$B$5, INDIRECT("'Bootstrap Sampling (Recruitment'!$A$4:$A$4004"), 1),
        MATCH('Meta-analysis (Recruitment)'!$B$6, INDIRECT("'Bootstrap Sampling (Recruitment'!$A$4:$A$4004"), 1)
    ),
    1
)</f>
        <v>0</v>
      </c>
      <c r="C2475" s="11">
        <f t="shared" ca="1" si="352"/>
        <v>1</v>
      </c>
      <c r="F2475" s="11">
        <f t="shared" ca="1" si="344"/>
        <v>0.1</v>
      </c>
      <c r="G2475" s="11">
        <f t="shared" ca="1" si="345"/>
        <v>0.3</v>
      </c>
      <c r="H2475" s="11">
        <f t="shared" ca="1" si="346"/>
        <v>0.5</v>
      </c>
      <c r="I2475" s="11">
        <f t="shared" ca="1" si="347"/>
        <v>0.3</v>
      </c>
      <c r="K2475" s="11">
        <f t="shared" ca="1" si="348"/>
        <v>0.1</v>
      </c>
      <c r="L2475" s="11">
        <f t="shared" ca="1" si="349"/>
        <v>0.3</v>
      </c>
      <c r="M2475" s="11">
        <f t="shared" ca="1" si="350"/>
        <v>0.5</v>
      </c>
      <c r="N2475" s="11">
        <f t="shared" ca="1" si="351"/>
        <v>0.3</v>
      </c>
      <c r="O2475" s="11">
        <f ca="1">(K2475-F2475)*'Meta-analysis (Recruitment)'!$B$4</f>
        <v>0</v>
      </c>
      <c r="Q2475" s="11">
        <f ca="1">(L2475-G2475)*'Meta-analysis (Recruitment)'!$B$4</f>
        <v>0</v>
      </c>
      <c r="S2475" s="11">
        <f ca="1">(M2475-H2475)*'Meta-analysis (Recruitment)'!$B$4</f>
        <v>0</v>
      </c>
      <c r="U2475" s="11">
        <f ca="1">(N2475-I2475)*'Meta-analysis (Recruitment)'!$B$4</f>
        <v>0</v>
      </c>
    </row>
    <row r="2476" spans="1:21">
      <c r="A2476" s="11">
        <v>0.47199999999999998</v>
      </c>
      <c r="B2476" s="11" cm="1">
        <f t="array" aca="1" ref="B2476" ca="1">INDEX(
    INDIRECT("'Bootstrap Sampling (Recruitment'!$A$4:$A$4004"),
    RANDBETWEEN(
        MATCH('Meta-analysis (Recruitment)'!$B$5, INDIRECT("'Bootstrap Sampling (Recruitment'!$A$4:$A$4004"), 1),
        MATCH('Meta-analysis (Recruitment)'!$B$6, INDIRECT("'Bootstrap Sampling (Recruitment'!$A$4:$A$4004"), 1)
    ),
    1
)</f>
        <v>0</v>
      </c>
      <c r="C2476" s="11">
        <f t="shared" ca="1" si="352"/>
        <v>1</v>
      </c>
      <c r="F2476" s="11">
        <f t="shared" ca="1" si="344"/>
        <v>0.1</v>
      </c>
      <c r="G2476" s="11">
        <f t="shared" ca="1" si="345"/>
        <v>0.3</v>
      </c>
      <c r="H2476" s="11">
        <f t="shared" ca="1" si="346"/>
        <v>0.5</v>
      </c>
      <c r="I2476" s="11">
        <f t="shared" ca="1" si="347"/>
        <v>0.25</v>
      </c>
      <c r="K2476" s="11">
        <f t="shared" ca="1" si="348"/>
        <v>0.1</v>
      </c>
      <c r="L2476" s="11">
        <f t="shared" ca="1" si="349"/>
        <v>0.3</v>
      </c>
      <c r="M2476" s="11">
        <f t="shared" ca="1" si="350"/>
        <v>0.5</v>
      </c>
      <c r="N2476" s="11">
        <f t="shared" ca="1" si="351"/>
        <v>0.25</v>
      </c>
      <c r="O2476" s="11">
        <f ca="1">(K2476-F2476)*'Meta-analysis (Recruitment)'!$B$4</f>
        <v>0</v>
      </c>
      <c r="Q2476" s="11">
        <f ca="1">(L2476-G2476)*'Meta-analysis (Recruitment)'!$B$4</f>
        <v>0</v>
      </c>
      <c r="S2476" s="11">
        <f ca="1">(M2476-H2476)*'Meta-analysis (Recruitment)'!$B$4</f>
        <v>0</v>
      </c>
      <c r="U2476" s="11">
        <f ca="1">(N2476-I2476)*'Meta-analysis (Recruitment)'!$B$4</f>
        <v>0</v>
      </c>
    </row>
    <row r="2477" spans="1:21">
      <c r="A2477" s="11">
        <v>0.47299999999999998</v>
      </c>
      <c r="B2477" s="11" cm="1">
        <f t="array" aca="1" ref="B2477" ca="1">INDEX(
    INDIRECT("'Bootstrap Sampling (Recruitment'!$A$4:$A$4004"),
    RANDBETWEEN(
        MATCH('Meta-analysis (Recruitment)'!$B$5, INDIRECT("'Bootstrap Sampling (Recruitment'!$A$4:$A$4004"), 1),
        MATCH('Meta-analysis (Recruitment)'!$B$6, INDIRECT("'Bootstrap Sampling (Recruitment'!$A$4:$A$4004"), 1)
    ),
    1
)</f>
        <v>0</v>
      </c>
      <c r="C2477" s="11">
        <f t="shared" ca="1" si="352"/>
        <v>1</v>
      </c>
      <c r="F2477" s="11">
        <f t="shared" ca="1" si="344"/>
        <v>0.1</v>
      </c>
      <c r="G2477" s="11">
        <f t="shared" ca="1" si="345"/>
        <v>0.3</v>
      </c>
      <c r="H2477" s="11">
        <f t="shared" ca="1" si="346"/>
        <v>0.5</v>
      </c>
      <c r="I2477" s="11">
        <f t="shared" ca="1" si="347"/>
        <v>0.41</v>
      </c>
      <c r="K2477" s="11">
        <f t="shared" ca="1" si="348"/>
        <v>0.1</v>
      </c>
      <c r="L2477" s="11">
        <f t="shared" ca="1" si="349"/>
        <v>0.3</v>
      </c>
      <c r="M2477" s="11">
        <f t="shared" ca="1" si="350"/>
        <v>0.5</v>
      </c>
      <c r="N2477" s="11">
        <f t="shared" ca="1" si="351"/>
        <v>0.41</v>
      </c>
      <c r="O2477" s="11">
        <f ca="1">(K2477-F2477)*'Meta-analysis (Recruitment)'!$B$4</f>
        <v>0</v>
      </c>
      <c r="Q2477" s="11">
        <f ca="1">(L2477-G2477)*'Meta-analysis (Recruitment)'!$B$4</f>
        <v>0</v>
      </c>
      <c r="S2477" s="11">
        <f ca="1">(M2477-H2477)*'Meta-analysis (Recruitment)'!$B$4</f>
        <v>0</v>
      </c>
      <c r="U2477" s="11">
        <f ca="1">(N2477-I2477)*'Meta-analysis (Recruitment)'!$B$4</f>
        <v>0</v>
      </c>
    </row>
    <row r="2478" spans="1:21">
      <c r="A2478" s="11">
        <v>0.47399999999999998</v>
      </c>
      <c r="B2478" s="11" cm="1">
        <f t="array" aca="1" ref="B2478" ca="1">INDEX(
    INDIRECT("'Bootstrap Sampling (Recruitment'!$A$4:$A$4004"),
    RANDBETWEEN(
        MATCH('Meta-analysis (Recruitment)'!$B$5, INDIRECT("'Bootstrap Sampling (Recruitment'!$A$4:$A$4004"), 1),
        MATCH('Meta-analysis (Recruitment)'!$B$6, INDIRECT("'Bootstrap Sampling (Recruitment'!$A$4:$A$4004"), 1)
    ),
    1
)</f>
        <v>0</v>
      </c>
      <c r="C2478" s="11">
        <f t="shared" ca="1" si="352"/>
        <v>1</v>
      </c>
      <c r="F2478" s="11">
        <f t="shared" ca="1" si="344"/>
        <v>0.1</v>
      </c>
      <c r="G2478" s="11">
        <f t="shared" ca="1" si="345"/>
        <v>0.3</v>
      </c>
      <c r="H2478" s="11">
        <f t="shared" ca="1" si="346"/>
        <v>0.5</v>
      </c>
      <c r="I2478" s="11">
        <f t="shared" ca="1" si="347"/>
        <v>0.32</v>
      </c>
      <c r="K2478" s="11">
        <f t="shared" ca="1" si="348"/>
        <v>0.1</v>
      </c>
      <c r="L2478" s="11">
        <f t="shared" ca="1" si="349"/>
        <v>0.3</v>
      </c>
      <c r="M2478" s="11">
        <f t="shared" ca="1" si="350"/>
        <v>0.5</v>
      </c>
      <c r="N2478" s="11">
        <f t="shared" ca="1" si="351"/>
        <v>0.32</v>
      </c>
      <c r="O2478" s="11">
        <f ca="1">(K2478-F2478)*'Meta-analysis (Recruitment)'!$B$4</f>
        <v>0</v>
      </c>
      <c r="Q2478" s="11">
        <f ca="1">(L2478-G2478)*'Meta-analysis (Recruitment)'!$B$4</f>
        <v>0</v>
      </c>
      <c r="S2478" s="11">
        <f ca="1">(M2478-H2478)*'Meta-analysis (Recruitment)'!$B$4</f>
        <v>0</v>
      </c>
      <c r="U2478" s="11">
        <f ca="1">(N2478-I2478)*'Meta-analysis (Recruitment)'!$B$4</f>
        <v>0</v>
      </c>
    </row>
    <row r="2479" spans="1:21">
      <c r="A2479" s="11">
        <v>0.47499999999999998</v>
      </c>
      <c r="B2479" s="11" cm="1">
        <f t="array" aca="1" ref="B2479" ca="1">INDEX(
    INDIRECT("'Bootstrap Sampling (Recruitment'!$A$4:$A$4004"),
    RANDBETWEEN(
        MATCH('Meta-analysis (Recruitment)'!$B$5, INDIRECT("'Bootstrap Sampling (Recruitment'!$A$4:$A$4004"), 1),
        MATCH('Meta-analysis (Recruitment)'!$B$6, INDIRECT("'Bootstrap Sampling (Recruitment'!$A$4:$A$4004"), 1)
    ),
    1
)</f>
        <v>0</v>
      </c>
      <c r="C2479" s="11">
        <f t="shared" ca="1" si="352"/>
        <v>1</v>
      </c>
      <c r="F2479" s="11">
        <f t="shared" ca="1" si="344"/>
        <v>0.1</v>
      </c>
      <c r="G2479" s="11">
        <f t="shared" ca="1" si="345"/>
        <v>0.3</v>
      </c>
      <c r="H2479" s="11">
        <f t="shared" ca="1" si="346"/>
        <v>0.5</v>
      </c>
      <c r="I2479" s="11">
        <f t="shared" ca="1" si="347"/>
        <v>0.5</v>
      </c>
      <c r="K2479" s="11">
        <f t="shared" ca="1" si="348"/>
        <v>0.1</v>
      </c>
      <c r="L2479" s="11">
        <f t="shared" ca="1" si="349"/>
        <v>0.3</v>
      </c>
      <c r="M2479" s="11">
        <f t="shared" ca="1" si="350"/>
        <v>0.5</v>
      </c>
      <c r="N2479" s="11">
        <f t="shared" ca="1" si="351"/>
        <v>0.5</v>
      </c>
      <c r="O2479" s="11">
        <f ca="1">(K2479-F2479)*'Meta-analysis (Recruitment)'!$B$4</f>
        <v>0</v>
      </c>
      <c r="Q2479" s="11">
        <f ca="1">(L2479-G2479)*'Meta-analysis (Recruitment)'!$B$4</f>
        <v>0</v>
      </c>
      <c r="S2479" s="11">
        <f ca="1">(M2479-H2479)*'Meta-analysis (Recruitment)'!$B$4</f>
        <v>0</v>
      </c>
      <c r="U2479" s="11">
        <f ca="1">(N2479-I2479)*'Meta-analysis (Recruitment)'!$B$4</f>
        <v>0</v>
      </c>
    </row>
    <row r="2480" spans="1:21">
      <c r="A2480" s="11">
        <v>0.47599999999999998</v>
      </c>
      <c r="B2480" s="11" cm="1">
        <f t="array" aca="1" ref="B2480" ca="1">INDEX(
    INDIRECT("'Bootstrap Sampling (Recruitment'!$A$4:$A$4004"),
    RANDBETWEEN(
        MATCH('Meta-analysis (Recruitment)'!$B$5, INDIRECT("'Bootstrap Sampling (Recruitment'!$A$4:$A$4004"), 1),
        MATCH('Meta-analysis (Recruitment)'!$B$6, INDIRECT("'Bootstrap Sampling (Recruitment'!$A$4:$A$4004"), 1)
    ),
    1
)</f>
        <v>0</v>
      </c>
      <c r="C2480" s="11">
        <f t="shared" ca="1" si="352"/>
        <v>1</v>
      </c>
      <c r="F2480" s="11">
        <f t="shared" ca="1" si="344"/>
        <v>0.1</v>
      </c>
      <c r="G2480" s="11">
        <f t="shared" ca="1" si="345"/>
        <v>0.3</v>
      </c>
      <c r="H2480" s="11">
        <f t="shared" ca="1" si="346"/>
        <v>0.5</v>
      </c>
      <c r="I2480" s="11">
        <f t="shared" ca="1" si="347"/>
        <v>0.3</v>
      </c>
      <c r="K2480" s="11">
        <f t="shared" ca="1" si="348"/>
        <v>0.1</v>
      </c>
      <c r="L2480" s="11">
        <f t="shared" ca="1" si="349"/>
        <v>0.3</v>
      </c>
      <c r="M2480" s="11">
        <f t="shared" ca="1" si="350"/>
        <v>0.5</v>
      </c>
      <c r="N2480" s="11">
        <f t="shared" ca="1" si="351"/>
        <v>0.3</v>
      </c>
      <c r="O2480" s="11">
        <f ca="1">(K2480-F2480)*'Meta-analysis (Recruitment)'!$B$4</f>
        <v>0</v>
      </c>
      <c r="Q2480" s="11">
        <f ca="1">(L2480-G2480)*'Meta-analysis (Recruitment)'!$B$4</f>
        <v>0</v>
      </c>
      <c r="S2480" s="11">
        <f ca="1">(M2480-H2480)*'Meta-analysis (Recruitment)'!$B$4</f>
        <v>0</v>
      </c>
      <c r="U2480" s="11">
        <f ca="1">(N2480-I2480)*'Meta-analysis (Recruitment)'!$B$4</f>
        <v>0</v>
      </c>
    </row>
    <row r="2481" spans="1:21">
      <c r="A2481" s="11">
        <v>0.47699999999999998</v>
      </c>
      <c r="B2481" s="11" cm="1">
        <f t="array" aca="1" ref="B2481" ca="1">INDEX(
    INDIRECT("'Bootstrap Sampling (Recruitment'!$A$4:$A$4004"),
    RANDBETWEEN(
        MATCH('Meta-analysis (Recruitment)'!$B$5, INDIRECT("'Bootstrap Sampling (Recruitment'!$A$4:$A$4004"), 1),
        MATCH('Meta-analysis (Recruitment)'!$B$6, INDIRECT("'Bootstrap Sampling (Recruitment'!$A$4:$A$4004"), 1)
    ),
    1
)</f>
        <v>0</v>
      </c>
      <c r="C2481" s="11">
        <f t="shared" ca="1" si="352"/>
        <v>1</v>
      </c>
      <c r="F2481" s="11">
        <f t="shared" ca="1" si="344"/>
        <v>0.1</v>
      </c>
      <c r="G2481" s="11">
        <f t="shared" ca="1" si="345"/>
        <v>0.3</v>
      </c>
      <c r="H2481" s="11">
        <f t="shared" ca="1" si="346"/>
        <v>0.5</v>
      </c>
      <c r="I2481" s="11">
        <f t="shared" ca="1" si="347"/>
        <v>0.36</v>
      </c>
      <c r="K2481" s="11">
        <f t="shared" ca="1" si="348"/>
        <v>0.1</v>
      </c>
      <c r="L2481" s="11">
        <f t="shared" ca="1" si="349"/>
        <v>0.3</v>
      </c>
      <c r="M2481" s="11">
        <f t="shared" ca="1" si="350"/>
        <v>0.5</v>
      </c>
      <c r="N2481" s="11">
        <f t="shared" ca="1" si="351"/>
        <v>0.36</v>
      </c>
      <c r="O2481" s="11">
        <f ca="1">(K2481-F2481)*'Meta-analysis (Recruitment)'!$B$4</f>
        <v>0</v>
      </c>
      <c r="Q2481" s="11">
        <f ca="1">(L2481-G2481)*'Meta-analysis (Recruitment)'!$B$4</f>
        <v>0</v>
      </c>
      <c r="S2481" s="11">
        <f ca="1">(M2481-H2481)*'Meta-analysis (Recruitment)'!$B$4</f>
        <v>0</v>
      </c>
      <c r="U2481" s="11">
        <f ca="1">(N2481-I2481)*'Meta-analysis (Recruitment)'!$B$4</f>
        <v>0</v>
      </c>
    </row>
    <row r="2482" spans="1:21">
      <c r="A2482" s="11">
        <v>0.47799999999999998</v>
      </c>
      <c r="B2482" s="11" cm="1">
        <f t="array" aca="1" ref="B2482" ca="1">INDEX(
    INDIRECT("'Bootstrap Sampling (Recruitment'!$A$4:$A$4004"),
    RANDBETWEEN(
        MATCH('Meta-analysis (Recruitment)'!$B$5, INDIRECT("'Bootstrap Sampling (Recruitment'!$A$4:$A$4004"), 1),
        MATCH('Meta-analysis (Recruitment)'!$B$6, INDIRECT("'Bootstrap Sampling (Recruitment'!$A$4:$A$4004"), 1)
    ),
    1
)</f>
        <v>0</v>
      </c>
      <c r="C2482" s="11">
        <f t="shared" ca="1" si="352"/>
        <v>1</v>
      </c>
      <c r="F2482" s="11">
        <f t="shared" ca="1" si="344"/>
        <v>0.1</v>
      </c>
      <c r="G2482" s="11">
        <f t="shared" ca="1" si="345"/>
        <v>0.3</v>
      </c>
      <c r="H2482" s="11">
        <f t="shared" ca="1" si="346"/>
        <v>0.5</v>
      </c>
      <c r="I2482" s="11">
        <f t="shared" ca="1" si="347"/>
        <v>0.41</v>
      </c>
      <c r="K2482" s="11">
        <f t="shared" ca="1" si="348"/>
        <v>0.1</v>
      </c>
      <c r="L2482" s="11">
        <f t="shared" ca="1" si="349"/>
        <v>0.3</v>
      </c>
      <c r="M2482" s="11">
        <f t="shared" ca="1" si="350"/>
        <v>0.5</v>
      </c>
      <c r="N2482" s="11">
        <f t="shared" ca="1" si="351"/>
        <v>0.41</v>
      </c>
      <c r="O2482" s="11">
        <f ca="1">(K2482-F2482)*'Meta-analysis (Recruitment)'!$B$4</f>
        <v>0</v>
      </c>
      <c r="Q2482" s="11">
        <f ca="1">(L2482-G2482)*'Meta-analysis (Recruitment)'!$B$4</f>
        <v>0</v>
      </c>
      <c r="S2482" s="11">
        <f ca="1">(M2482-H2482)*'Meta-analysis (Recruitment)'!$B$4</f>
        <v>0</v>
      </c>
      <c r="U2482" s="11">
        <f ca="1">(N2482-I2482)*'Meta-analysis (Recruitment)'!$B$4</f>
        <v>0</v>
      </c>
    </row>
    <row r="2483" spans="1:21">
      <c r="A2483" s="11">
        <v>0.47899999999999998</v>
      </c>
      <c r="B2483" s="11" cm="1">
        <f t="array" aca="1" ref="B2483" ca="1">INDEX(
    INDIRECT("'Bootstrap Sampling (Recruitment'!$A$4:$A$4004"),
    RANDBETWEEN(
        MATCH('Meta-analysis (Recruitment)'!$B$5, INDIRECT("'Bootstrap Sampling (Recruitment'!$A$4:$A$4004"), 1),
        MATCH('Meta-analysis (Recruitment)'!$B$6, INDIRECT("'Bootstrap Sampling (Recruitment'!$A$4:$A$4004"), 1)
    ),
    1
)</f>
        <v>0</v>
      </c>
      <c r="C2483" s="11">
        <f t="shared" ca="1" si="352"/>
        <v>1</v>
      </c>
      <c r="F2483" s="11">
        <f t="shared" ca="1" si="344"/>
        <v>0.1</v>
      </c>
      <c r="G2483" s="11">
        <f t="shared" ca="1" si="345"/>
        <v>0.3</v>
      </c>
      <c r="H2483" s="11">
        <f t="shared" ca="1" si="346"/>
        <v>0.5</v>
      </c>
      <c r="I2483" s="11">
        <f t="shared" ca="1" si="347"/>
        <v>0.45</v>
      </c>
      <c r="K2483" s="11">
        <f t="shared" ca="1" si="348"/>
        <v>0.1</v>
      </c>
      <c r="L2483" s="11">
        <f t="shared" ca="1" si="349"/>
        <v>0.3</v>
      </c>
      <c r="M2483" s="11">
        <f t="shared" ca="1" si="350"/>
        <v>0.5</v>
      </c>
      <c r="N2483" s="11">
        <f t="shared" ca="1" si="351"/>
        <v>0.45</v>
      </c>
      <c r="O2483" s="11">
        <f ca="1">(K2483-F2483)*'Meta-analysis (Recruitment)'!$B$4</f>
        <v>0</v>
      </c>
      <c r="Q2483" s="11">
        <f ca="1">(L2483-G2483)*'Meta-analysis (Recruitment)'!$B$4</f>
        <v>0</v>
      </c>
      <c r="S2483" s="11">
        <f ca="1">(M2483-H2483)*'Meta-analysis (Recruitment)'!$B$4</f>
        <v>0</v>
      </c>
      <c r="U2483" s="11">
        <f ca="1">(N2483-I2483)*'Meta-analysis (Recruitment)'!$B$4</f>
        <v>0</v>
      </c>
    </row>
    <row r="2484" spans="1:21">
      <c r="A2484" s="11">
        <v>0.48</v>
      </c>
      <c r="B2484" s="11" cm="1">
        <f t="array" aca="1" ref="B2484" ca="1">INDEX(
    INDIRECT("'Bootstrap Sampling (Recruitment'!$A$4:$A$4004"),
    RANDBETWEEN(
        MATCH('Meta-analysis (Recruitment)'!$B$5, INDIRECT("'Bootstrap Sampling (Recruitment'!$A$4:$A$4004"), 1),
        MATCH('Meta-analysis (Recruitment)'!$B$6, INDIRECT("'Bootstrap Sampling (Recruitment'!$A$4:$A$4004"), 1)
    ),
    1
)</f>
        <v>0</v>
      </c>
      <c r="C2484" s="11">
        <f t="shared" ca="1" si="352"/>
        <v>1</v>
      </c>
      <c r="F2484" s="11">
        <f t="shared" ca="1" si="344"/>
        <v>0.1</v>
      </c>
      <c r="G2484" s="11">
        <f t="shared" ca="1" si="345"/>
        <v>0.3</v>
      </c>
      <c r="H2484" s="11">
        <f t="shared" ca="1" si="346"/>
        <v>0.5</v>
      </c>
      <c r="I2484" s="11">
        <f t="shared" ca="1" si="347"/>
        <v>0.36</v>
      </c>
      <c r="K2484" s="11">
        <f t="shared" ca="1" si="348"/>
        <v>0.1</v>
      </c>
      <c r="L2484" s="11">
        <f t="shared" ca="1" si="349"/>
        <v>0.3</v>
      </c>
      <c r="M2484" s="11">
        <f t="shared" ca="1" si="350"/>
        <v>0.5</v>
      </c>
      <c r="N2484" s="11">
        <f t="shared" ca="1" si="351"/>
        <v>0.36</v>
      </c>
      <c r="O2484" s="11">
        <f ca="1">(K2484-F2484)*'Meta-analysis (Recruitment)'!$B$4</f>
        <v>0</v>
      </c>
      <c r="Q2484" s="11">
        <f ca="1">(L2484-G2484)*'Meta-analysis (Recruitment)'!$B$4</f>
        <v>0</v>
      </c>
      <c r="S2484" s="11">
        <f ca="1">(M2484-H2484)*'Meta-analysis (Recruitment)'!$B$4</f>
        <v>0</v>
      </c>
      <c r="U2484" s="11">
        <f ca="1">(N2484-I2484)*'Meta-analysis (Recruitment)'!$B$4</f>
        <v>0</v>
      </c>
    </row>
    <row r="2485" spans="1:21">
      <c r="A2485" s="11">
        <v>0.48099999999999998</v>
      </c>
      <c r="B2485" s="11" cm="1">
        <f t="array" aca="1" ref="B2485" ca="1">INDEX(
    INDIRECT("'Bootstrap Sampling (Recruitment'!$A$4:$A$4004"),
    RANDBETWEEN(
        MATCH('Meta-analysis (Recruitment)'!$B$5, INDIRECT("'Bootstrap Sampling (Recruitment'!$A$4:$A$4004"), 1),
        MATCH('Meta-analysis (Recruitment)'!$B$6, INDIRECT("'Bootstrap Sampling (Recruitment'!$A$4:$A$4004"), 1)
    ),
    1
)</f>
        <v>0</v>
      </c>
      <c r="C2485" s="11">
        <f t="shared" ca="1" si="352"/>
        <v>1</v>
      </c>
      <c r="F2485" s="11">
        <f t="shared" ca="1" si="344"/>
        <v>0.1</v>
      </c>
      <c r="G2485" s="11">
        <f t="shared" ca="1" si="345"/>
        <v>0.3</v>
      </c>
      <c r="H2485" s="11">
        <f t="shared" ca="1" si="346"/>
        <v>0.5</v>
      </c>
      <c r="I2485" s="11">
        <f t="shared" ca="1" si="347"/>
        <v>0.12</v>
      </c>
      <c r="K2485" s="11">
        <f t="shared" ca="1" si="348"/>
        <v>0.1</v>
      </c>
      <c r="L2485" s="11">
        <f t="shared" ca="1" si="349"/>
        <v>0.3</v>
      </c>
      <c r="M2485" s="11">
        <f t="shared" ca="1" si="350"/>
        <v>0.5</v>
      </c>
      <c r="N2485" s="11">
        <f t="shared" ca="1" si="351"/>
        <v>0.12</v>
      </c>
      <c r="O2485" s="11">
        <f ca="1">(K2485-F2485)*'Meta-analysis (Recruitment)'!$B$4</f>
        <v>0</v>
      </c>
      <c r="Q2485" s="11">
        <f ca="1">(L2485-G2485)*'Meta-analysis (Recruitment)'!$B$4</f>
        <v>0</v>
      </c>
      <c r="S2485" s="11">
        <f ca="1">(M2485-H2485)*'Meta-analysis (Recruitment)'!$B$4</f>
        <v>0</v>
      </c>
      <c r="U2485" s="11">
        <f ca="1">(N2485-I2485)*'Meta-analysis (Recruitment)'!$B$4</f>
        <v>0</v>
      </c>
    </row>
    <row r="2486" spans="1:21">
      <c r="A2486" s="11">
        <v>0.48199999999999998</v>
      </c>
      <c r="B2486" s="11" cm="1">
        <f t="array" aca="1" ref="B2486" ca="1">INDEX(
    INDIRECT("'Bootstrap Sampling (Recruitment'!$A$4:$A$4004"),
    RANDBETWEEN(
        MATCH('Meta-analysis (Recruitment)'!$B$5, INDIRECT("'Bootstrap Sampling (Recruitment'!$A$4:$A$4004"), 1),
        MATCH('Meta-analysis (Recruitment)'!$B$6, INDIRECT("'Bootstrap Sampling (Recruitment'!$A$4:$A$4004"), 1)
    ),
    1
)</f>
        <v>0</v>
      </c>
      <c r="C2486" s="11">
        <f t="shared" ca="1" si="352"/>
        <v>1</v>
      </c>
      <c r="F2486" s="11">
        <f t="shared" ca="1" si="344"/>
        <v>0.1</v>
      </c>
      <c r="G2486" s="11">
        <f t="shared" ca="1" si="345"/>
        <v>0.3</v>
      </c>
      <c r="H2486" s="11">
        <f t="shared" ca="1" si="346"/>
        <v>0.5</v>
      </c>
      <c r="I2486" s="11">
        <f t="shared" ca="1" si="347"/>
        <v>0.3</v>
      </c>
      <c r="K2486" s="11">
        <f t="shared" ca="1" si="348"/>
        <v>0.1</v>
      </c>
      <c r="L2486" s="11">
        <f t="shared" ca="1" si="349"/>
        <v>0.3</v>
      </c>
      <c r="M2486" s="11">
        <f t="shared" ca="1" si="350"/>
        <v>0.5</v>
      </c>
      <c r="N2486" s="11">
        <f t="shared" ca="1" si="351"/>
        <v>0.3</v>
      </c>
      <c r="O2486" s="11">
        <f ca="1">(K2486-F2486)*'Meta-analysis (Recruitment)'!$B$4</f>
        <v>0</v>
      </c>
      <c r="Q2486" s="11">
        <f ca="1">(L2486-G2486)*'Meta-analysis (Recruitment)'!$B$4</f>
        <v>0</v>
      </c>
      <c r="S2486" s="11">
        <f ca="1">(M2486-H2486)*'Meta-analysis (Recruitment)'!$B$4</f>
        <v>0</v>
      </c>
      <c r="U2486" s="11">
        <f ca="1">(N2486-I2486)*'Meta-analysis (Recruitment)'!$B$4</f>
        <v>0</v>
      </c>
    </row>
    <row r="2487" spans="1:21">
      <c r="A2487" s="11">
        <v>0.48299999999999998</v>
      </c>
      <c r="B2487" s="11" cm="1">
        <f t="array" aca="1" ref="B2487" ca="1">INDEX(
    INDIRECT("'Bootstrap Sampling (Recruitment'!$A$4:$A$4004"),
    RANDBETWEEN(
        MATCH('Meta-analysis (Recruitment)'!$B$5, INDIRECT("'Bootstrap Sampling (Recruitment'!$A$4:$A$4004"), 1),
        MATCH('Meta-analysis (Recruitment)'!$B$6, INDIRECT("'Bootstrap Sampling (Recruitment'!$A$4:$A$4004"), 1)
    ),
    1
)</f>
        <v>0</v>
      </c>
      <c r="C2487" s="11">
        <f t="shared" ca="1" si="352"/>
        <v>1</v>
      </c>
      <c r="F2487" s="11">
        <f t="shared" ca="1" si="344"/>
        <v>0.1</v>
      </c>
      <c r="G2487" s="11">
        <f t="shared" ca="1" si="345"/>
        <v>0.3</v>
      </c>
      <c r="H2487" s="11">
        <f t="shared" ca="1" si="346"/>
        <v>0.5</v>
      </c>
      <c r="I2487" s="11">
        <f t="shared" ca="1" si="347"/>
        <v>0.46</v>
      </c>
      <c r="K2487" s="11">
        <f t="shared" ca="1" si="348"/>
        <v>0.1</v>
      </c>
      <c r="L2487" s="11">
        <f t="shared" ca="1" si="349"/>
        <v>0.3</v>
      </c>
      <c r="M2487" s="11">
        <f t="shared" ca="1" si="350"/>
        <v>0.5</v>
      </c>
      <c r="N2487" s="11">
        <f t="shared" ca="1" si="351"/>
        <v>0.46</v>
      </c>
      <c r="O2487" s="11">
        <f ca="1">(K2487-F2487)*'Meta-analysis (Recruitment)'!$B$4</f>
        <v>0</v>
      </c>
      <c r="Q2487" s="11">
        <f ca="1">(L2487-G2487)*'Meta-analysis (Recruitment)'!$B$4</f>
        <v>0</v>
      </c>
      <c r="S2487" s="11">
        <f ca="1">(M2487-H2487)*'Meta-analysis (Recruitment)'!$B$4</f>
        <v>0</v>
      </c>
      <c r="U2487" s="11">
        <f ca="1">(N2487-I2487)*'Meta-analysis (Recruitment)'!$B$4</f>
        <v>0</v>
      </c>
    </row>
    <row r="2488" spans="1:21">
      <c r="A2488" s="11">
        <v>0.48399999999999999</v>
      </c>
      <c r="B2488" s="11" cm="1">
        <f t="array" aca="1" ref="B2488" ca="1">INDEX(
    INDIRECT("'Bootstrap Sampling (Recruitment'!$A$4:$A$4004"),
    RANDBETWEEN(
        MATCH('Meta-analysis (Recruitment)'!$B$5, INDIRECT("'Bootstrap Sampling (Recruitment'!$A$4:$A$4004"), 1),
        MATCH('Meta-analysis (Recruitment)'!$B$6, INDIRECT("'Bootstrap Sampling (Recruitment'!$A$4:$A$4004"), 1)
    ),
    1
)</f>
        <v>0</v>
      </c>
      <c r="C2488" s="11">
        <f t="shared" ca="1" si="352"/>
        <v>1</v>
      </c>
      <c r="F2488" s="11">
        <f t="shared" ca="1" si="344"/>
        <v>0.1</v>
      </c>
      <c r="G2488" s="11">
        <f t="shared" ca="1" si="345"/>
        <v>0.3</v>
      </c>
      <c r="H2488" s="11">
        <f t="shared" ca="1" si="346"/>
        <v>0.5</v>
      </c>
      <c r="I2488" s="11">
        <f t="shared" ca="1" si="347"/>
        <v>0.14000000000000001</v>
      </c>
      <c r="K2488" s="11">
        <f t="shared" ca="1" si="348"/>
        <v>0.1</v>
      </c>
      <c r="L2488" s="11">
        <f t="shared" ca="1" si="349"/>
        <v>0.3</v>
      </c>
      <c r="M2488" s="11">
        <f t="shared" ca="1" si="350"/>
        <v>0.5</v>
      </c>
      <c r="N2488" s="11">
        <f t="shared" ca="1" si="351"/>
        <v>0.14000000000000001</v>
      </c>
      <c r="O2488" s="11">
        <f ca="1">(K2488-F2488)*'Meta-analysis (Recruitment)'!$B$4</f>
        <v>0</v>
      </c>
      <c r="Q2488" s="11">
        <f ca="1">(L2488-G2488)*'Meta-analysis (Recruitment)'!$B$4</f>
        <v>0</v>
      </c>
      <c r="S2488" s="11">
        <f ca="1">(M2488-H2488)*'Meta-analysis (Recruitment)'!$B$4</f>
        <v>0</v>
      </c>
      <c r="U2488" s="11">
        <f ca="1">(N2488-I2488)*'Meta-analysis (Recruitment)'!$B$4</f>
        <v>0</v>
      </c>
    </row>
    <row r="2489" spans="1:21">
      <c r="A2489" s="11">
        <v>0.48499999999999999</v>
      </c>
      <c r="B2489" s="11" cm="1">
        <f t="array" aca="1" ref="B2489" ca="1">INDEX(
    INDIRECT("'Bootstrap Sampling (Recruitment'!$A$4:$A$4004"),
    RANDBETWEEN(
        MATCH('Meta-analysis (Recruitment)'!$B$5, INDIRECT("'Bootstrap Sampling (Recruitment'!$A$4:$A$4004"), 1),
        MATCH('Meta-analysis (Recruitment)'!$B$6, INDIRECT("'Bootstrap Sampling (Recruitment'!$A$4:$A$4004"), 1)
    ),
    1
)</f>
        <v>0</v>
      </c>
      <c r="C2489" s="11">
        <f t="shared" ca="1" si="352"/>
        <v>1</v>
      </c>
      <c r="F2489" s="11">
        <f t="shared" ca="1" si="344"/>
        <v>0.1</v>
      </c>
      <c r="G2489" s="11">
        <f t="shared" ca="1" si="345"/>
        <v>0.3</v>
      </c>
      <c r="H2489" s="11">
        <f t="shared" ca="1" si="346"/>
        <v>0.5</v>
      </c>
      <c r="I2489" s="11">
        <f t="shared" ca="1" si="347"/>
        <v>0.49</v>
      </c>
      <c r="K2489" s="11">
        <f t="shared" ca="1" si="348"/>
        <v>0.1</v>
      </c>
      <c r="L2489" s="11">
        <f t="shared" ca="1" si="349"/>
        <v>0.3</v>
      </c>
      <c r="M2489" s="11">
        <f t="shared" ca="1" si="350"/>
        <v>0.5</v>
      </c>
      <c r="N2489" s="11">
        <f t="shared" ca="1" si="351"/>
        <v>0.49</v>
      </c>
      <c r="O2489" s="11">
        <f ca="1">(K2489-F2489)*'Meta-analysis (Recruitment)'!$B$4</f>
        <v>0</v>
      </c>
      <c r="Q2489" s="11">
        <f ca="1">(L2489-G2489)*'Meta-analysis (Recruitment)'!$B$4</f>
        <v>0</v>
      </c>
      <c r="S2489" s="11">
        <f ca="1">(M2489-H2489)*'Meta-analysis (Recruitment)'!$B$4</f>
        <v>0</v>
      </c>
      <c r="U2489" s="11">
        <f ca="1">(N2489-I2489)*'Meta-analysis (Recruitment)'!$B$4</f>
        <v>0</v>
      </c>
    </row>
    <row r="2490" spans="1:21">
      <c r="A2490" s="11">
        <v>0.48599999999999999</v>
      </c>
      <c r="B2490" s="11" cm="1">
        <f t="array" aca="1" ref="B2490" ca="1">INDEX(
    INDIRECT("'Bootstrap Sampling (Recruitment'!$A$4:$A$4004"),
    RANDBETWEEN(
        MATCH('Meta-analysis (Recruitment)'!$B$5, INDIRECT("'Bootstrap Sampling (Recruitment'!$A$4:$A$4004"), 1),
        MATCH('Meta-analysis (Recruitment)'!$B$6, INDIRECT("'Bootstrap Sampling (Recruitment'!$A$4:$A$4004"), 1)
    ),
    1
)</f>
        <v>0</v>
      </c>
      <c r="C2490" s="11">
        <f t="shared" ca="1" si="352"/>
        <v>1</v>
      </c>
      <c r="F2490" s="11">
        <f t="shared" ca="1" si="344"/>
        <v>0.1</v>
      </c>
      <c r="G2490" s="11">
        <f t="shared" ca="1" si="345"/>
        <v>0.3</v>
      </c>
      <c r="H2490" s="11">
        <f t="shared" ca="1" si="346"/>
        <v>0.5</v>
      </c>
      <c r="I2490" s="11">
        <f t="shared" ca="1" si="347"/>
        <v>0.15</v>
      </c>
      <c r="K2490" s="11">
        <f t="shared" ca="1" si="348"/>
        <v>0.1</v>
      </c>
      <c r="L2490" s="11">
        <f t="shared" ca="1" si="349"/>
        <v>0.3</v>
      </c>
      <c r="M2490" s="11">
        <f t="shared" ca="1" si="350"/>
        <v>0.5</v>
      </c>
      <c r="N2490" s="11">
        <f t="shared" ca="1" si="351"/>
        <v>0.15</v>
      </c>
      <c r="O2490" s="11">
        <f ca="1">(K2490-F2490)*'Meta-analysis (Recruitment)'!$B$4</f>
        <v>0</v>
      </c>
      <c r="Q2490" s="11">
        <f ca="1">(L2490-G2490)*'Meta-analysis (Recruitment)'!$B$4</f>
        <v>0</v>
      </c>
      <c r="S2490" s="11">
        <f ca="1">(M2490-H2490)*'Meta-analysis (Recruitment)'!$B$4</f>
        <v>0</v>
      </c>
      <c r="U2490" s="11">
        <f ca="1">(N2490-I2490)*'Meta-analysis (Recruitment)'!$B$4</f>
        <v>0</v>
      </c>
    </row>
    <row r="2491" spans="1:21">
      <c r="A2491" s="11">
        <v>0.48699999999999999</v>
      </c>
      <c r="B2491" s="11" cm="1">
        <f t="array" aca="1" ref="B2491" ca="1">INDEX(
    INDIRECT("'Bootstrap Sampling (Recruitment'!$A$4:$A$4004"),
    RANDBETWEEN(
        MATCH('Meta-analysis (Recruitment)'!$B$5, INDIRECT("'Bootstrap Sampling (Recruitment'!$A$4:$A$4004"), 1),
        MATCH('Meta-analysis (Recruitment)'!$B$6, INDIRECT("'Bootstrap Sampling (Recruitment'!$A$4:$A$4004"), 1)
    ),
    1
)</f>
        <v>0</v>
      </c>
      <c r="C2491" s="11">
        <f t="shared" ca="1" si="352"/>
        <v>1</v>
      </c>
      <c r="F2491" s="11">
        <f t="shared" ca="1" si="344"/>
        <v>0.1</v>
      </c>
      <c r="G2491" s="11">
        <f t="shared" ca="1" si="345"/>
        <v>0.3</v>
      </c>
      <c r="H2491" s="11">
        <f t="shared" ca="1" si="346"/>
        <v>0.5</v>
      </c>
      <c r="I2491" s="11">
        <f t="shared" ca="1" si="347"/>
        <v>0.45</v>
      </c>
      <c r="K2491" s="11">
        <f t="shared" ca="1" si="348"/>
        <v>0.1</v>
      </c>
      <c r="L2491" s="11">
        <f t="shared" ca="1" si="349"/>
        <v>0.3</v>
      </c>
      <c r="M2491" s="11">
        <f t="shared" ca="1" si="350"/>
        <v>0.5</v>
      </c>
      <c r="N2491" s="11">
        <f t="shared" ca="1" si="351"/>
        <v>0.45</v>
      </c>
      <c r="O2491" s="11">
        <f ca="1">(K2491-F2491)*'Meta-analysis (Recruitment)'!$B$4</f>
        <v>0</v>
      </c>
      <c r="Q2491" s="11">
        <f ca="1">(L2491-G2491)*'Meta-analysis (Recruitment)'!$B$4</f>
        <v>0</v>
      </c>
      <c r="S2491" s="11">
        <f ca="1">(M2491-H2491)*'Meta-analysis (Recruitment)'!$B$4</f>
        <v>0</v>
      </c>
      <c r="U2491" s="11">
        <f ca="1">(N2491-I2491)*'Meta-analysis (Recruitment)'!$B$4</f>
        <v>0</v>
      </c>
    </row>
    <row r="2492" spans="1:21">
      <c r="A2492" s="11">
        <v>0.48799999999999999</v>
      </c>
      <c r="B2492" s="11" cm="1">
        <f t="array" aca="1" ref="B2492" ca="1">INDEX(
    INDIRECT("'Bootstrap Sampling (Recruitment'!$A$4:$A$4004"),
    RANDBETWEEN(
        MATCH('Meta-analysis (Recruitment)'!$B$5, INDIRECT("'Bootstrap Sampling (Recruitment'!$A$4:$A$4004"), 1),
        MATCH('Meta-analysis (Recruitment)'!$B$6, INDIRECT("'Bootstrap Sampling (Recruitment'!$A$4:$A$4004"), 1)
    ),
    1
)</f>
        <v>0</v>
      </c>
      <c r="C2492" s="11">
        <f t="shared" ca="1" si="352"/>
        <v>1</v>
      </c>
      <c r="F2492" s="11">
        <f t="shared" ca="1" si="344"/>
        <v>0.1</v>
      </c>
      <c r="G2492" s="11">
        <f t="shared" ca="1" si="345"/>
        <v>0.3</v>
      </c>
      <c r="H2492" s="11">
        <f t="shared" ca="1" si="346"/>
        <v>0.5</v>
      </c>
      <c r="I2492" s="11">
        <f t="shared" ca="1" si="347"/>
        <v>0.44</v>
      </c>
      <c r="K2492" s="11">
        <f t="shared" ca="1" si="348"/>
        <v>0.1</v>
      </c>
      <c r="L2492" s="11">
        <f t="shared" ca="1" si="349"/>
        <v>0.3</v>
      </c>
      <c r="M2492" s="11">
        <f t="shared" ca="1" si="350"/>
        <v>0.5</v>
      </c>
      <c r="N2492" s="11">
        <f t="shared" ca="1" si="351"/>
        <v>0.44</v>
      </c>
      <c r="O2492" s="11">
        <f ca="1">(K2492-F2492)*'Meta-analysis (Recruitment)'!$B$4</f>
        <v>0</v>
      </c>
      <c r="Q2492" s="11">
        <f ca="1">(L2492-G2492)*'Meta-analysis (Recruitment)'!$B$4</f>
        <v>0</v>
      </c>
      <c r="S2492" s="11">
        <f ca="1">(M2492-H2492)*'Meta-analysis (Recruitment)'!$B$4</f>
        <v>0</v>
      </c>
      <c r="U2492" s="11">
        <f ca="1">(N2492-I2492)*'Meta-analysis (Recruitment)'!$B$4</f>
        <v>0</v>
      </c>
    </row>
    <row r="2493" spans="1:21">
      <c r="A2493" s="11">
        <v>0.48899999999999999</v>
      </c>
      <c r="B2493" s="11" cm="1">
        <f t="array" aca="1" ref="B2493" ca="1">INDEX(
    INDIRECT("'Bootstrap Sampling (Recruitment'!$A$4:$A$4004"),
    RANDBETWEEN(
        MATCH('Meta-analysis (Recruitment)'!$B$5, INDIRECT("'Bootstrap Sampling (Recruitment'!$A$4:$A$4004"), 1),
        MATCH('Meta-analysis (Recruitment)'!$B$6, INDIRECT("'Bootstrap Sampling (Recruitment'!$A$4:$A$4004"), 1)
    ),
    1
)</f>
        <v>0</v>
      </c>
      <c r="C2493" s="11">
        <f t="shared" ca="1" si="352"/>
        <v>1</v>
      </c>
      <c r="F2493" s="11">
        <f t="shared" ca="1" si="344"/>
        <v>0.1</v>
      </c>
      <c r="G2493" s="11">
        <f t="shared" ca="1" si="345"/>
        <v>0.3</v>
      </c>
      <c r="H2493" s="11">
        <f t="shared" ca="1" si="346"/>
        <v>0.5</v>
      </c>
      <c r="I2493" s="11">
        <f t="shared" ca="1" si="347"/>
        <v>0.44</v>
      </c>
      <c r="K2493" s="11">
        <f t="shared" ca="1" si="348"/>
        <v>0.1</v>
      </c>
      <c r="L2493" s="11">
        <f t="shared" ca="1" si="349"/>
        <v>0.3</v>
      </c>
      <c r="M2493" s="11">
        <f t="shared" ca="1" si="350"/>
        <v>0.5</v>
      </c>
      <c r="N2493" s="11">
        <f t="shared" ca="1" si="351"/>
        <v>0.44</v>
      </c>
      <c r="O2493" s="11">
        <f ca="1">(K2493-F2493)*'Meta-analysis (Recruitment)'!$B$4</f>
        <v>0</v>
      </c>
      <c r="Q2493" s="11">
        <f ca="1">(L2493-G2493)*'Meta-analysis (Recruitment)'!$B$4</f>
        <v>0</v>
      </c>
      <c r="S2493" s="11">
        <f ca="1">(M2493-H2493)*'Meta-analysis (Recruitment)'!$B$4</f>
        <v>0</v>
      </c>
      <c r="U2493" s="11">
        <f ca="1">(N2493-I2493)*'Meta-analysis (Recruitment)'!$B$4</f>
        <v>0</v>
      </c>
    </row>
    <row r="2494" spans="1:21">
      <c r="A2494" s="11">
        <v>0.49</v>
      </c>
      <c r="B2494" s="11" cm="1">
        <f t="array" aca="1" ref="B2494" ca="1">INDEX(
    INDIRECT("'Bootstrap Sampling (Recruitment'!$A$4:$A$4004"),
    RANDBETWEEN(
        MATCH('Meta-analysis (Recruitment)'!$B$5, INDIRECT("'Bootstrap Sampling (Recruitment'!$A$4:$A$4004"), 1),
        MATCH('Meta-analysis (Recruitment)'!$B$6, INDIRECT("'Bootstrap Sampling (Recruitment'!$A$4:$A$4004"), 1)
    ),
    1
)</f>
        <v>0</v>
      </c>
      <c r="C2494" s="11">
        <f t="shared" ca="1" si="352"/>
        <v>1</v>
      </c>
      <c r="F2494" s="11">
        <f t="shared" ca="1" si="344"/>
        <v>0.1</v>
      </c>
      <c r="G2494" s="11">
        <f t="shared" ca="1" si="345"/>
        <v>0.3</v>
      </c>
      <c r="H2494" s="11">
        <f t="shared" ca="1" si="346"/>
        <v>0.5</v>
      </c>
      <c r="I2494" s="11">
        <f t="shared" ca="1" si="347"/>
        <v>0.31</v>
      </c>
      <c r="K2494" s="11">
        <f t="shared" ca="1" si="348"/>
        <v>0.1</v>
      </c>
      <c r="L2494" s="11">
        <f t="shared" ca="1" si="349"/>
        <v>0.3</v>
      </c>
      <c r="M2494" s="11">
        <f t="shared" ca="1" si="350"/>
        <v>0.5</v>
      </c>
      <c r="N2494" s="11">
        <f t="shared" ca="1" si="351"/>
        <v>0.31</v>
      </c>
      <c r="O2494" s="11">
        <f ca="1">(K2494-F2494)*'Meta-analysis (Recruitment)'!$B$4</f>
        <v>0</v>
      </c>
      <c r="Q2494" s="11">
        <f ca="1">(L2494-G2494)*'Meta-analysis (Recruitment)'!$B$4</f>
        <v>0</v>
      </c>
      <c r="S2494" s="11">
        <f ca="1">(M2494-H2494)*'Meta-analysis (Recruitment)'!$B$4</f>
        <v>0</v>
      </c>
      <c r="U2494" s="11">
        <f ca="1">(N2494-I2494)*'Meta-analysis (Recruitment)'!$B$4</f>
        <v>0</v>
      </c>
    </row>
    <row r="2495" spans="1:21">
      <c r="A2495" s="11">
        <v>0.49099999999999999</v>
      </c>
      <c r="B2495" s="11" cm="1">
        <f t="array" aca="1" ref="B2495" ca="1">INDEX(
    INDIRECT("'Bootstrap Sampling (Recruitment'!$A$4:$A$4004"),
    RANDBETWEEN(
        MATCH('Meta-analysis (Recruitment)'!$B$5, INDIRECT("'Bootstrap Sampling (Recruitment'!$A$4:$A$4004"), 1),
        MATCH('Meta-analysis (Recruitment)'!$B$6, INDIRECT("'Bootstrap Sampling (Recruitment'!$A$4:$A$4004"), 1)
    ),
    1
)</f>
        <v>0</v>
      </c>
      <c r="C2495" s="11">
        <f t="shared" ca="1" si="352"/>
        <v>1</v>
      </c>
      <c r="F2495" s="11">
        <f t="shared" ca="1" si="344"/>
        <v>0.1</v>
      </c>
      <c r="G2495" s="11">
        <f t="shared" ca="1" si="345"/>
        <v>0.3</v>
      </c>
      <c r="H2495" s="11">
        <f t="shared" ca="1" si="346"/>
        <v>0.5</v>
      </c>
      <c r="I2495" s="11">
        <f t="shared" ca="1" si="347"/>
        <v>0.28000000000000003</v>
      </c>
      <c r="K2495" s="11">
        <f t="shared" ca="1" si="348"/>
        <v>0.1</v>
      </c>
      <c r="L2495" s="11">
        <f t="shared" ca="1" si="349"/>
        <v>0.3</v>
      </c>
      <c r="M2495" s="11">
        <f t="shared" ca="1" si="350"/>
        <v>0.5</v>
      </c>
      <c r="N2495" s="11">
        <f t="shared" ca="1" si="351"/>
        <v>0.28000000000000003</v>
      </c>
      <c r="O2495" s="11">
        <f ca="1">(K2495-F2495)*'Meta-analysis (Recruitment)'!$B$4</f>
        <v>0</v>
      </c>
      <c r="Q2495" s="11">
        <f ca="1">(L2495-G2495)*'Meta-analysis (Recruitment)'!$B$4</f>
        <v>0</v>
      </c>
      <c r="S2495" s="11">
        <f ca="1">(M2495-H2495)*'Meta-analysis (Recruitment)'!$B$4</f>
        <v>0</v>
      </c>
      <c r="U2495" s="11">
        <f ca="1">(N2495-I2495)*'Meta-analysis (Recruitment)'!$B$4</f>
        <v>0</v>
      </c>
    </row>
    <row r="2496" spans="1:21">
      <c r="A2496" s="11">
        <v>0.49199999999999999</v>
      </c>
      <c r="B2496" s="11" cm="1">
        <f t="array" aca="1" ref="B2496" ca="1">INDEX(
    INDIRECT("'Bootstrap Sampling (Recruitment'!$A$4:$A$4004"),
    RANDBETWEEN(
        MATCH('Meta-analysis (Recruitment)'!$B$5, INDIRECT("'Bootstrap Sampling (Recruitment'!$A$4:$A$4004"), 1),
        MATCH('Meta-analysis (Recruitment)'!$B$6, INDIRECT("'Bootstrap Sampling (Recruitment'!$A$4:$A$4004"), 1)
    ),
    1
)</f>
        <v>0</v>
      </c>
      <c r="C2496" s="11">
        <f t="shared" ca="1" si="352"/>
        <v>1</v>
      </c>
      <c r="F2496" s="11">
        <f t="shared" ca="1" si="344"/>
        <v>0.1</v>
      </c>
      <c r="G2496" s="11">
        <f t="shared" ca="1" si="345"/>
        <v>0.3</v>
      </c>
      <c r="H2496" s="11">
        <f t="shared" ca="1" si="346"/>
        <v>0.5</v>
      </c>
      <c r="I2496" s="11">
        <f t="shared" ca="1" si="347"/>
        <v>0.33</v>
      </c>
      <c r="K2496" s="11">
        <f t="shared" ca="1" si="348"/>
        <v>0.1</v>
      </c>
      <c r="L2496" s="11">
        <f t="shared" ca="1" si="349"/>
        <v>0.3</v>
      </c>
      <c r="M2496" s="11">
        <f t="shared" ca="1" si="350"/>
        <v>0.5</v>
      </c>
      <c r="N2496" s="11">
        <f t="shared" ca="1" si="351"/>
        <v>0.33</v>
      </c>
      <c r="O2496" s="11">
        <f ca="1">(K2496-F2496)*'Meta-analysis (Recruitment)'!$B$4</f>
        <v>0</v>
      </c>
      <c r="Q2496" s="11">
        <f ca="1">(L2496-G2496)*'Meta-analysis (Recruitment)'!$B$4</f>
        <v>0</v>
      </c>
      <c r="S2496" s="11">
        <f ca="1">(M2496-H2496)*'Meta-analysis (Recruitment)'!$B$4</f>
        <v>0</v>
      </c>
      <c r="U2496" s="11">
        <f ca="1">(N2496-I2496)*'Meta-analysis (Recruitment)'!$B$4</f>
        <v>0</v>
      </c>
    </row>
    <row r="2497" spans="1:21">
      <c r="A2497" s="11">
        <v>0.49299999999999999</v>
      </c>
      <c r="B2497" s="11" cm="1">
        <f t="array" aca="1" ref="B2497" ca="1">INDEX(
    INDIRECT("'Bootstrap Sampling (Recruitment'!$A$4:$A$4004"),
    RANDBETWEEN(
        MATCH('Meta-analysis (Recruitment)'!$B$5, INDIRECT("'Bootstrap Sampling (Recruitment'!$A$4:$A$4004"), 1),
        MATCH('Meta-analysis (Recruitment)'!$B$6, INDIRECT("'Bootstrap Sampling (Recruitment'!$A$4:$A$4004"), 1)
    ),
    1
)</f>
        <v>0</v>
      </c>
      <c r="C2497" s="11">
        <f t="shared" ca="1" si="352"/>
        <v>1</v>
      </c>
      <c r="F2497" s="11">
        <f t="shared" ca="1" si="344"/>
        <v>0.1</v>
      </c>
      <c r="G2497" s="11">
        <f t="shared" ca="1" si="345"/>
        <v>0.3</v>
      </c>
      <c r="H2497" s="11">
        <f t="shared" ca="1" si="346"/>
        <v>0.5</v>
      </c>
      <c r="I2497" s="11">
        <f t="shared" ca="1" si="347"/>
        <v>0.32</v>
      </c>
      <c r="K2497" s="11">
        <f t="shared" ca="1" si="348"/>
        <v>0.1</v>
      </c>
      <c r="L2497" s="11">
        <f t="shared" ca="1" si="349"/>
        <v>0.3</v>
      </c>
      <c r="M2497" s="11">
        <f t="shared" ca="1" si="350"/>
        <v>0.5</v>
      </c>
      <c r="N2497" s="11">
        <f t="shared" ca="1" si="351"/>
        <v>0.32</v>
      </c>
      <c r="O2497" s="11">
        <f ca="1">(K2497-F2497)*'Meta-analysis (Recruitment)'!$B$4</f>
        <v>0</v>
      </c>
      <c r="Q2497" s="11">
        <f ca="1">(L2497-G2497)*'Meta-analysis (Recruitment)'!$B$4</f>
        <v>0</v>
      </c>
      <c r="S2497" s="11">
        <f ca="1">(M2497-H2497)*'Meta-analysis (Recruitment)'!$B$4</f>
        <v>0</v>
      </c>
      <c r="U2497" s="11">
        <f ca="1">(N2497-I2497)*'Meta-analysis (Recruitment)'!$B$4</f>
        <v>0</v>
      </c>
    </row>
    <row r="2498" spans="1:21">
      <c r="A2498" s="11">
        <v>0.49399999999999999</v>
      </c>
      <c r="B2498" s="11" cm="1">
        <f t="array" aca="1" ref="B2498" ca="1">INDEX(
    INDIRECT("'Bootstrap Sampling (Recruitment'!$A$4:$A$4004"),
    RANDBETWEEN(
        MATCH('Meta-analysis (Recruitment)'!$B$5, INDIRECT("'Bootstrap Sampling (Recruitment'!$A$4:$A$4004"), 1),
        MATCH('Meta-analysis (Recruitment)'!$B$6, INDIRECT("'Bootstrap Sampling (Recruitment'!$A$4:$A$4004"), 1)
    ),
    1
)</f>
        <v>0</v>
      </c>
      <c r="C2498" s="11">
        <f t="shared" ca="1" si="352"/>
        <v>1</v>
      </c>
      <c r="F2498" s="11">
        <f t="shared" ca="1" si="344"/>
        <v>0.1</v>
      </c>
      <c r="G2498" s="11">
        <f t="shared" ca="1" si="345"/>
        <v>0.3</v>
      </c>
      <c r="H2498" s="11">
        <f t="shared" ca="1" si="346"/>
        <v>0.5</v>
      </c>
      <c r="I2498" s="11">
        <f t="shared" ca="1" si="347"/>
        <v>0.5</v>
      </c>
      <c r="K2498" s="11">
        <f t="shared" ca="1" si="348"/>
        <v>0.1</v>
      </c>
      <c r="L2498" s="11">
        <f t="shared" ca="1" si="349"/>
        <v>0.3</v>
      </c>
      <c r="M2498" s="11">
        <f t="shared" ca="1" si="350"/>
        <v>0.5</v>
      </c>
      <c r="N2498" s="11">
        <f t="shared" ca="1" si="351"/>
        <v>0.5</v>
      </c>
      <c r="O2498" s="11">
        <f ca="1">(K2498-F2498)*'Meta-analysis (Recruitment)'!$B$4</f>
        <v>0</v>
      </c>
      <c r="Q2498" s="11">
        <f ca="1">(L2498-G2498)*'Meta-analysis (Recruitment)'!$B$4</f>
        <v>0</v>
      </c>
      <c r="S2498" s="11">
        <f ca="1">(M2498-H2498)*'Meta-analysis (Recruitment)'!$B$4</f>
        <v>0</v>
      </c>
      <c r="U2498" s="11">
        <f ca="1">(N2498-I2498)*'Meta-analysis (Recruitment)'!$B$4</f>
        <v>0</v>
      </c>
    </row>
    <row r="2499" spans="1:21">
      <c r="A2499" s="11">
        <v>0.495</v>
      </c>
      <c r="B2499" s="11" cm="1">
        <f t="array" aca="1" ref="B2499" ca="1">INDEX(
    INDIRECT("'Bootstrap Sampling (Recruitment'!$A$4:$A$4004"),
    RANDBETWEEN(
        MATCH('Meta-analysis (Recruitment)'!$B$5, INDIRECT("'Bootstrap Sampling (Recruitment'!$A$4:$A$4004"), 1),
        MATCH('Meta-analysis (Recruitment)'!$B$6, INDIRECT("'Bootstrap Sampling (Recruitment'!$A$4:$A$4004"), 1)
    ),
    1
)</f>
        <v>0</v>
      </c>
      <c r="C2499" s="11">
        <f t="shared" ca="1" si="352"/>
        <v>1</v>
      </c>
      <c r="F2499" s="11">
        <f t="shared" ca="1" si="344"/>
        <v>0.1</v>
      </c>
      <c r="G2499" s="11">
        <f t="shared" ca="1" si="345"/>
        <v>0.3</v>
      </c>
      <c r="H2499" s="11">
        <f t="shared" ca="1" si="346"/>
        <v>0.5</v>
      </c>
      <c r="I2499" s="11">
        <f t="shared" ca="1" si="347"/>
        <v>0.26</v>
      </c>
      <c r="K2499" s="11">
        <f t="shared" ca="1" si="348"/>
        <v>0.1</v>
      </c>
      <c r="L2499" s="11">
        <f t="shared" ca="1" si="349"/>
        <v>0.3</v>
      </c>
      <c r="M2499" s="11">
        <f t="shared" ca="1" si="350"/>
        <v>0.5</v>
      </c>
      <c r="N2499" s="11">
        <f t="shared" ca="1" si="351"/>
        <v>0.26</v>
      </c>
      <c r="O2499" s="11">
        <f ca="1">(K2499-F2499)*'Meta-analysis (Recruitment)'!$B$4</f>
        <v>0</v>
      </c>
      <c r="Q2499" s="11">
        <f ca="1">(L2499-G2499)*'Meta-analysis (Recruitment)'!$B$4</f>
        <v>0</v>
      </c>
      <c r="S2499" s="11">
        <f ca="1">(M2499-H2499)*'Meta-analysis (Recruitment)'!$B$4</f>
        <v>0</v>
      </c>
      <c r="U2499" s="11">
        <f ca="1">(N2499-I2499)*'Meta-analysis (Recruitment)'!$B$4</f>
        <v>0</v>
      </c>
    </row>
    <row r="2500" spans="1:21">
      <c r="A2500" s="11">
        <v>0.496</v>
      </c>
      <c r="B2500" s="11" cm="1">
        <f t="array" aca="1" ref="B2500" ca="1">INDEX(
    INDIRECT("'Bootstrap Sampling (Recruitment'!$A$4:$A$4004"),
    RANDBETWEEN(
        MATCH('Meta-analysis (Recruitment)'!$B$5, INDIRECT("'Bootstrap Sampling (Recruitment'!$A$4:$A$4004"), 1),
        MATCH('Meta-analysis (Recruitment)'!$B$6, INDIRECT("'Bootstrap Sampling (Recruitment'!$A$4:$A$4004"), 1)
    ),
    1
)</f>
        <v>0</v>
      </c>
      <c r="C2500" s="11">
        <f t="shared" ca="1" si="352"/>
        <v>1</v>
      </c>
      <c r="F2500" s="11">
        <f t="shared" ref="F2500:F2563" ca="1" si="353">INDEX($E$13:$E$13, RANDBETWEEN(1,ROWS($E$13:$E$13)),1)</f>
        <v>0.1</v>
      </c>
      <c r="G2500" s="11">
        <f t="shared" ref="G2500:G2563" ca="1" si="354">INDEX($E$33:$E$33, RANDBETWEEN(1,ROWS($E$624:$E$624)),1)</f>
        <v>0.3</v>
      </c>
      <c r="H2500" s="11">
        <f t="shared" ref="H2500:H2563" ca="1" si="355">INDEX($E$53:$E$53, RANDBETWEEN(1,ROWS($E$644:$E$644)),1)</f>
        <v>0.5</v>
      </c>
      <c r="I2500" s="11">
        <f t="shared" ref="I2500:I2563" ca="1" si="356">INDEX($E$13:$E$53, RANDBETWEEN(1,ROWS($E$13:$E$53)),1)</f>
        <v>0.47</v>
      </c>
      <c r="K2500" s="11">
        <f t="shared" ref="K2500:K2563" ca="1" si="357">PRODUCT($C2500,F2500)</f>
        <v>0.1</v>
      </c>
      <c r="L2500" s="11">
        <f t="shared" ref="L2500:L2563" ca="1" si="358">PRODUCT($C2500,G2500)</f>
        <v>0.3</v>
      </c>
      <c r="M2500" s="11">
        <f t="shared" ref="M2500:M2563" ca="1" si="359">PRODUCT($C2500,H2500)</f>
        <v>0.5</v>
      </c>
      <c r="N2500" s="11">
        <f t="shared" ref="N2500:N2563" ca="1" si="360">PRODUCT($C2500,I2500)</f>
        <v>0.47</v>
      </c>
      <c r="O2500" s="11">
        <f ca="1">(K2500-F2500)*'Meta-analysis (Recruitment)'!$B$4</f>
        <v>0</v>
      </c>
      <c r="Q2500" s="11">
        <f ca="1">(L2500-G2500)*'Meta-analysis (Recruitment)'!$B$4</f>
        <v>0</v>
      </c>
      <c r="S2500" s="11">
        <f ca="1">(M2500-H2500)*'Meta-analysis (Recruitment)'!$B$4</f>
        <v>0</v>
      </c>
      <c r="U2500" s="11">
        <f ca="1">(N2500-I2500)*'Meta-analysis (Recruitment)'!$B$4</f>
        <v>0</v>
      </c>
    </row>
    <row r="2501" spans="1:21">
      <c r="A2501" s="11">
        <v>0.497</v>
      </c>
      <c r="B2501" s="11" cm="1">
        <f t="array" aca="1" ref="B2501" ca="1">INDEX(
    INDIRECT("'Bootstrap Sampling (Recruitment'!$A$4:$A$4004"),
    RANDBETWEEN(
        MATCH('Meta-analysis (Recruitment)'!$B$5, INDIRECT("'Bootstrap Sampling (Recruitment'!$A$4:$A$4004"), 1),
        MATCH('Meta-analysis (Recruitment)'!$B$6, INDIRECT("'Bootstrap Sampling (Recruitment'!$A$4:$A$4004"), 1)
    ),
    1
)</f>
        <v>0</v>
      </c>
      <c r="C2501" s="11">
        <f t="shared" ca="1" si="352"/>
        <v>1</v>
      </c>
      <c r="F2501" s="11">
        <f t="shared" ca="1" si="353"/>
        <v>0.1</v>
      </c>
      <c r="G2501" s="11">
        <f t="shared" ca="1" si="354"/>
        <v>0.3</v>
      </c>
      <c r="H2501" s="11">
        <f t="shared" ca="1" si="355"/>
        <v>0.5</v>
      </c>
      <c r="I2501" s="11">
        <f t="shared" ca="1" si="356"/>
        <v>0.23</v>
      </c>
      <c r="K2501" s="11">
        <f t="shared" ca="1" si="357"/>
        <v>0.1</v>
      </c>
      <c r="L2501" s="11">
        <f t="shared" ca="1" si="358"/>
        <v>0.3</v>
      </c>
      <c r="M2501" s="11">
        <f t="shared" ca="1" si="359"/>
        <v>0.5</v>
      </c>
      <c r="N2501" s="11">
        <f t="shared" ca="1" si="360"/>
        <v>0.23</v>
      </c>
      <c r="O2501" s="11">
        <f ca="1">(K2501-F2501)*'Meta-analysis (Recruitment)'!$B$4</f>
        <v>0</v>
      </c>
      <c r="Q2501" s="11">
        <f ca="1">(L2501-G2501)*'Meta-analysis (Recruitment)'!$B$4</f>
        <v>0</v>
      </c>
      <c r="S2501" s="11">
        <f ca="1">(M2501-H2501)*'Meta-analysis (Recruitment)'!$B$4</f>
        <v>0</v>
      </c>
      <c r="U2501" s="11">
        <f ca="1">(N2501-I2501)*'Meta-analysis (Recruitment)'!$B$4</f>
        <v>0</v>
      </c>
    </row>
    <row r="2502" spans="1:21">
      <c r="A2502" s="11">
        <v>0.498</v>
      </c>
      <c r="B2502" s="11" cm="1">
        <f t="array" aca="1" ref="B2502" ca="1">INDEX(
    INDIRECT("'Bootstrap Sampling (Recruitment'!$A$4:$A$4004"),
    RANDBETWEEN(
        MATCH('Meta-analysis (Recruitment)'!$B$5, INDIRECT("'Bootstrap Sampling (Recruitment'!$A$4:$A$4004"), 1),
        MATCH('Meta-analysis (Recruitment)'!$B$6, INDIRECT("'Bootstrap Sampling (Recruitment'!$A$4:$A$4004"), 1)
    ),
    1
)</f>
        <v>0</v>
      </c>
      <c r="C2502" s="11">
        <f t="shared" ca="1" si="352"/>
        <v>1</v>
      </c>
      <c r="F2502" s="11">
        <f t="shared" ca="1" si="353"/>
        <v>0.1</v>
      </c>
      <c r="G2502" s="11">
        <f t="shared" ca="1" si="354"/>
        <v>0.3</v>
      </c>
      <c r="H2502" s="11">
        <f t="shared" ca="1" si="355"/>
        <v>0.5</v>
      </c>
      <c r="I2502" s="11">
        <f t="shared" ca="1" si="356"/>
        <v>0.32</v>
      </c>
      <c r="K2502" s="11">
        <f t="shared" ca="1" si="357"/>
        <v>0.1</v>
      </c>
      <c r="L2502" s="11">
        <f t="shared" ca="1" si="358"/>
        <v>0.3</v>
      </c>
      <c r="M2502" s="11">
        <f t="shared" ca="1" si="359"/>
        <v>0.5</v>
      </c>
      <c r="N2502" s="11">
        <f t="shared" ca="1" si="360"/>
        <v>0.32</v>
      </c>
      <c r="O2502" s="11">
        <f ca="1">(K2502-F2502)*'Meta-analysis (Recruitment)'!$B$4</f>
        <v>0</v>
      </c>
      <c r="Q2502" s="11">
        <f ca="1">(L2502-G2502)*'Meta-analysis (Recruitment)'!$B$4</f>
        <v>0</v>
      </c>
      <c r="S2502" s="11">
        <f ca="1">(M2502-H2502)*'Meta-analysis (Recruitment)'!$B$4</f>
        <v>0</v>
      </c>
      <c r="U2502" s="11">
        <f ca="1">(N2502-I2502)*'Meta-analysis (Recruitment)'!$B$4</f>
        <v>0</v>
      </c>
    </row>
    <row r="2503" spans="1:21">
      <c r="A2503" s="11">
        <v>0.499</v>
      </c>
      <c r="B2503" s="11" cm="1">
        <f t="array" aca="1" ref="B2503" ca="1">INDEX(
    INDIRECT("'Bootstrap Sampling (Recruitment'!$A$4:$A$4004"),
    RANDBETWEEN(
        MATCH('Meta-analysis (Recruitment)'!$B$5, INDIRECT("'Bootstrap Sampling (Recruitment'!$A$4:$A$4004"), 1),
        MATCH('Meta-analysis (Recruitment)'!$B$6, INDIRECT("'Bootstrap Sampling (Recruitment'!$A$4:$A$4004"), 1)
    ),
    1
)</f>
        <v>0</v>
      </c>
      <c r="C2503" s="11">
        <f t="shared" ca="1" si="352"/>
        <v>1</v>
      </c>
      <c r="F2503" s="11">
        <f t="shared" ca="1" si="353"/>
        <v>0.1</v>
      </c>
      <c r="G2503" s="11">
        <f t="shared" ca="1" si="354"/>
        <v>0.3</v>
      </c>
      <c r="H2503" s="11">
        <f t="shared" ca="1" si="355"/>
        <v>0.5</v>
      </c>
      <c r="I2503" s="11">
        <f t="shared" ca="1" si="356"/>
        <v>0.38</v>
      </c>
      <c r="K2503" s="11">
        <f t="shared" ca="1" si="357"/>
        <v>0.1</v>
      </c>
      <c r="L2503" s="11">
        <f t="shared" ca="1" si="358"/>
        <v>0.3</v>
      </c>
      <c r="M2503" s="11">
        <f t="shared" ca="1" si="359"/>
        <v>0.5</v>
      </c>
      <c r="N2503" s="11">
        <f t="shared" ca="1" si="360"/>
        <v>0.38</v>
      </c>
      <c r="O2503" s="11">
        <f ca="1">(K2503-F2503)*'Meta-analysis (Recruitment)'!$B$4</f>
        <v>0</v>
      </c>
      <c r="Q2503" s="11">
        <f ca="1">(L2503-G2503)*'Meta-analysis (Recruitment)'!$B$4</f>
        <v>0</v>
      </c>
      <c r="S2503" s="11">
        <f ca="1">(M2503-H2503)*'Meta-analysis (Recruitment)'!$B$4</f>
        <v>0</v>
      </c>
      <c r="U2503" s="11">
        <f ca="1">(N2503-I2503)*'Meta-analysis (Recruitment)'!$B$4</f>
        <v>0</v>
      </c>
    </row>
    <row r="2504" spans="1:21">
      <c r="A2504" s="11">
        <v>0.5</v>
      </c>
      <c r="B2504" s="11" cm="1">
        <f t="array" aca="1" ref="B2504" ca="1">INDEX(
    INDIRECT("'Bootstrap Sampling (Recruitment'!$A$4:$A$4004"),
    RANDBETWEEN(
        MATCH('Meta-analysis (Recruitment)'!$B$5, INDIRECT("'Bootstrap Sampling (Recruitment'!$A$4:$A$4004"), 1),
        MATCH('Meta-analysis (Recruitment)'!$B$6, INDIRECT("'Bootstrap Sampling (Recruitment'!$A$4:$A$4004"), 1)
    ),
    1
)</f>
        <v>0</v>
      </c>
      <c r="C2504" s="11">
        <f t="shared" ca="1" si="352"/>
        <v>1</v>
      </c>
      <c r="F2504" s="11">
        <f t="shared" ca="1" si="353"/>
        <v>0.1</v>
      </c>
      <c r="G2504" s="11">
        <f t="shared" ca="1" si="354"/>
        <v>0.3</v>
      </c>
      <c r="H2504" s="11">
        <f t="shared" ca="1" si="355"/>
        <v>0.5</v>
      </c>
      <c r="I2504" s="11">
        <f t="shared" ca="1" si="356"/>
        <v>0.41</v>
      </c>
      <c r="K2504" s="11">
        <f t="shared" ca="1" si="357"/>
        <v>0.1</v>
      </c>
      <c r="L2504" s="11">
        <f t="shared" ca="1" si="358"/>
        <v>0.3</v>
      </c>
      <c r="M2504" s="11">
        <f t="shared" ca="1" si="359"/>
        <v>0.5</v>
      </c>
      <c r="N2504" s="11">
        <f t="shared" ca="1" si="360"/>
        <v>0.41</v>
      </c>
      <c r="O2504" s="11">
        <f ca="1">(K2504-F2504)*'Meta-analysis (Recruitment)'!$B$4</f>
        <v>0</v>
      </c>
      <c r="Q2504" s="11">
        <f ca="1">(L2504-G2504)*'Meta-analysis (Recruitment)'!$B$4</f>
        <v>0</v>
      </c>
      <c r="S2504" s="11">
        <f ca="1">(M2504-H2504)*'Meta-analysis (Recruitment)'!$B$4</f>
        <v>0</v>
      </c>
      <c r="U2504" s="11">
        <f ca="1">(N2504-I2504)*'Meta-analysis (Recruitment)'!$B$4</f>
        <v>0</v>
      </c>
    </row>
    <row r="2505" spans="1:21">
      <c r="A2505" s="11">
        <v>0.501</v>
      </c>
      <c r="B2505" s="11" cm="1">
        <f t="array" aca="1" ref="B2505" ca="1">INDEX(
    INDIRECT("'Bootstrap Sampling (Recruitment'!$A$4:$A$4004"),
    RANDBETWEEN(
        MATCH('Meta-analysis (Recruitment)'!$B$5, INDIRECT("'Bootstrap Sampling (Recruitment'!$A$4:$A$4004"), 1),
        MATCH('Meta-analysis (Recruitment)'!$B$6, INDIRECT("'Bootstrap Sampling (Recruitment'!$A$4:$A$4004"), 1)
    ),
    1
)</f>
        <v>0</v>
      </c>
      <c r="C2505" s="11">
        <f t="shared" ca="1" si="352"/>
        <v>1</v>
      </c>
      <c r="F2505" s="11">
        <f t="shared" ca="1" si="353"/>
        <v>0.1</v>
      </c>
      <c r="G2505" s="11">
        <f t="shared" ca="1" si="354"/>
        <v>0.3</v>
      </c>
      <c r="H2505" s="11">
        <f t="shared" ca="1" si="355"/>
        <v>0.5</v>
      </c>
      <c r="I2505" s="11">
        <f t="shared" ca="1" si="356"/>
        <v>0.23</v>
      </c>
      <c r="K2505" s="11">
        <f t="shared" ca="1" si="357"/>
        <v>0.1</v>
      </c>
      <c r="L2505" s="11">
        <f t="shared" ca="1" si="358"/>
        <v>0.3</v>
      </c>
      <c r="M2505" s="11">
        <f t="shared" ca="1" si="359"/>
        <v>0.5</v>
      </c>
      <c r="N2505" s="11">
        <f t="shared" ca="1" si="360"/>
        <v>0.23</v>
      </c>
      <c r="O2505" s="11">
        <f ca="1">(K2505-F2505)*'Meta-analysis (Recruitment)'!$B$4</f>
        <v>0</v>
      </c>
      <c r="Q2505" s="11">
        <f ca="1">(L2505-G2505)*'Meta-analysis (Recruitment)'!$B$4</f>
        <v>0</v>
      </c>
      <c r="S2505" s="11">
        <f ca="1">(M2505-H2505)*'Meta-analysis (Recruitment)'!$B$4</f>
        <v>0</v>
      </c>
      <c r="U2505" s="11">
        <f ca="1">(N2505-I2505)*'Meta-analysis (Recruitment)'!$B$4</f>
        <v>0</v>
      </c>
    </row>
    <row r="2506" spans="1:21">
      <c r="A2506" s="11">
        <v>0.502</v>
      </c>
      <c r="B2506" s="11" cm="1">
        <f t="array" aca="1" ref="B2506" ca="1">INDEX(
    INDIRECT("'Bootstrap Sampling (Recruitment'!$A$4:$A$4004"),
    RANDBETWEEN(
        MATCH('Meta-analysis (Recruitment)'!$B$5, INDIRECT("'Bootstrap Sampling (Recruitment'!$A$4:$A$4004"), 1),
        MATCH('Meta-analysis (Recruitment)'!$B$6, INDIRECT("'Bootstrap Sampling (Recruitment'!$A$4:$A$4004"), 1)
    ),
    1
)</f>
        <v>0</v>
      </c>
      <c r="C2506" s="11">
        <f t="shared" ca="1" si="352"/>
        <v>1</v>
      </c>
      <c r="F2506" s="11">
        <f t="shared" ca="1" si="353"/>
        <v>0.1</v>
      </c>
      <c r="G2506" s="11">
        <f t="shared" ca="1" si="354"/>
        <v>0.3</v>
      </c>
      <c r="H2506" s="11">
        <f t="shared" ca="1" si="355"/>
        <v>0.5</v>
      </c>
      <c r="I2506" s="11">
        <f t="shared" ca="1" si="356"/>
        <v>0.43</v>
      </c>
      <c r="K2506" s="11">
        <f t="shared" ca="1" si="357"/>
        <v>0.1</v>
      </c>
      <c r="L2506" s="11">
        <f t="shared" ca="1" si="358"/>
        <v>0.3</v>
      </c>
      <c r="M2506" s="11">
        <f t="shared" ca="1" si="359"/>
        <v>0.5</v>
      </c>
      <c r="N2506" s="11">
        <f t="shared" ca="1" si="360"/>
        <v>0.43</v>
      </c>
      <c r="O2506" s="11">
        <f ca="1">(K2506-F2506)*'Meta-analysis (Recruitment)'!$B$4</f>
        <v>0</v>
      </c>
      <c r="Q2506" s="11">
        <f ca="1">(L2506-G2506)*'Meta-analysis (Recruitment)'!$B$4</f>
        <v>0</v>
      </c>
      <c r="S2506" s="11">
        <f ca="1">(M2506-H2506)*'Meta-analysis (Recruitment)'!$B$4</f>
        <v>0</v>
      </c>
      <c r="U2506" s="11">
        <f ca="1">(N2506-I2506)*'Meta-analysis (Recruitment)'!$B$4</f>
        <v>0</v>
      </c>
    </row>
    <row r="2507" spans="1:21">
      <c r="A2507" s="11">
        <v>0.503</v>
      </c>
      <c r="B2507" s="11" cm="1">
        <f t="array" aca="1" ref="B2507" ca="1">INDEX(
    INDIRECT("'Bootstrap Sampling (Recruitment'!$A$4:$A$4004"),
    RANDBETWEEN(
        MATCH('Meta-analysis (Recruitment)'!$B$5, INDIRECT("'Bootstrap Sampling (Recruitment'!$A$4:$A$4004"), 1),
        MATCH('Meta-analysis (Recruitment)'!$B$6, INDIRECT("'Bootstrap Sampling (Recruitment'!$A$4:$A$4004"), 1)
    ),
    1
)</f>
        <v>0</v>
      </c>
      <c r="C2507" s="11">
        <f t="shared" ca="1" si="352"/>
        <v>1</v>
      </c>
      <c r="F2507" s="11">
        <f t="shared" ca="1" si="353"/>
        <v>0.1</v>
      </c>
      <c r="G2507" s="11">
        <f t="shared" ca="1" si="354"/>
        <v>0.3</v>
      </c>
      <c r="H2507" s="11">
        <f t="shared" ca="1" si="355"/>
        <v>0.5</v>
      </c>
      <c r="I2507" s="11">
        <f t="shared" ca="1" si="356"/>
        <v>0.33</v>
      </c>
      <c r="K2507" s="11">
        <f t="shared" ca="1" si="357"/>
        <v>0.1</v>
      </c>
      <c r="L2507" s="11">
        <f t="shared" ca="1" si="358"/>
        <v>0.3</v>
      </c>
      <c r="M2507" s="11">
        <f t="shared" ca="1" si="359"/>
        <v>0.5</v>
      </c>
      <c r="N2507" s="11">
        <f t="shared" ca="1" si="360"/>
        <v>0.33</v>
      </c>
      <c r="O2507" s="11">
        <f ca="1">(K2507-F2507)*'Meta-analysis (Recruitment)'!$B$4</f>
        <v>0</v>
      </c>
      <c r="Q2507" s="11">
        <f ca="1">(L2507-G2507)*'Meta-analysis (Recruitment)'!$B$4</f>
        <v>0</v>
      </c>
      <c r="S2507" s="11">
        <f ca="1">(M2507-H2507)*'Meta-analysis (Recruitment)'!$B$4</f>
        <v>0</v>
      </c>
      <c r="U2507" s="11">
        <f ca="1">(N2507-I2507)*'Meta-analysis (Recruitment)'!$B$4</f>
        <v>0</v>
      </c>
    </row>
    <row r="2508" spans="1:21">
      <c r="A2508" s="11">
        <v>0.504</v>
      </c>
      <c r="B2508" s="11" cm="1">
        <f t="array" aca="1" ref="B2508" ca="1">INDEX(
    INDIRECT("'Bootstrap Sampling (Recruitment'!$A$4:$A$4004"),
    RANDBETWEEN(
        MATCH('Meta-analysis (Recruitment)'!$B$5, INDIRECT("'Bootstrap Sampling (Recruitment'!$A$4:$A$4004"), 1),
        MATCH('Meta-analysis (Recruitment)'!$B$6, INDIRECT("'Bootstrap Sampling (Recruitment'!$A$4:$A$4004"), 1)
    ),
    1
)</f>
        <v>0</v>
      </c>
      <c r="C2508" s="11">
        <f t="shared" ca="1" si="352"/>
        <v>1</v>
      </c>
      <c r="F2508" s="11">
        <f t="shared" ca="1" si="353"/>
        <v>0.1</v>
      </c>
      <c r="G2508" s="11">
        <f t="shared" ca="1" si="354"/>
        <v>0.3</v>
      </c>
      <c r="H2508" s="11">
        <f t="shared" ca="1" si="355"/>
        <v>0.5</v>
      </c>
      <c r="I2508" s="11">
        <f t="shared" ca="1" si="356"/>
        <v>0.25</v>
      </c>
      <c r="K2508" s="11">
        <f t="shared" ca="1" si="357"/>
        <v>0.1</v>
      </c>
      <c r="L2508" s="11">
        <f t="shared" ca="1" si="358"/>
        <v>0.3</v>
      </c>
      <c r="M2508" s="11">
        <f t="shared" ca="1" si="359"/>
        <v>0.5</v>
      </c>
      <c r="N2508" s="11">
        <f t="shared" ca="1" si="360"/>
        <v>0.25</v>
      </c>
      <c r="O2508" s="11">
        <f ca="1">(K2508-F2508)*'Meta-analysis (Recruitment)'!$B$4</f>
        <v>0</v>
      </c>
      <c r="Q2508" s="11">
        <f ca="1">(L2508-G2508)*'Meta-analysis (Recruitment)'!$B$4</f>
        <v>0</v>
      </c>
      <c r="S2508" s="11">
        <f ca="1">(M2508-H2508)*'Meta-analysis (Recruitment)'!$B$4</f>
        <v>0</v>
      </c>
      <c r="U2508" s="11">
        <f ca="1">(N2508-I2508)*'Meta-analysis (Recruitment)'!$B$4</f>
        <v>0</v>
      </c>
    </row>
    <row r="2509" spans="1:21">
      <c r="A2509" s="11">
        <v>0.505</v>
      </c>
      <c r="B2509" s="11" cm="1">
        <f t="array" aca="1" ref="B2509" ca="1">INDEX(
    INDIRECT("'Bootstrap Sampling (Recruitment'!$A$4:$A$4004"),
    RANDBETWEEN(
        MATCH('Meta-analysis (Recruitment)'!$B$5, INDIRECT("'Bootstrap Sampling (Recruitment'!$A$4:$A$4004"), 1),
        MATCH('Meta-analysis (Recruitment)'!$B$6, INDIRECT("'Bootstrap Sampling (Recruitment'!$A$4:$A$4004"), 1)
    ),
    1
)</f>
        <v>0</v>
      </c>
      <c r="C2509" s="11">
        <f t="shared" ca="1" si="352"/>
        <v>1</v>
      </c>
      <c r="F2509" s="11">
        <f t="shared" ca="1" si="353"/>
        <v>0.1</v>
      </c>
      <c r="G2509" s="11">
        <f t="shared" ca="1" si="354"/>
        <v>0.3</v>
      </c>
      <c r="H2509" s="11">
        <f t="shared" ca="1" si="355"/>
        <v>0.5</v>
      </c>
      <c r="I2509" s="11">
        <f t="shared" ca="1" si="356"/>
        <v>0.44</v>
      </c>
      <c r="K2509" s="11">
        <f t="shared" ca="1" si="357"/>
        <v>0.1</v>
      </c>
      <c r="L2509" s="11">
        <f t="shared" ca="1" si="358"/>
        <v>0.3</v>
      </c>
      <c r="M2509" s="11">
        <f t="shared" ca="1" si="359"/>
        <v>0.5</v>
      </c>
      <c r="N2509" s="11">
        <f t="shared" ca="1" si="360"/>
        <v>0.44</v>
      </c>
      <c r="O2509" s="11">
        <f ca="1">(K2509-F2509)*'Meta-analysis (Recruitment)'!$B$4</f>
        <v>0</v>
      </c>
      <c r="Q2509" s="11">
        <f ca="1">(L2509-G2509)*'Meta-analysis (Recruitment)'!$B$4</f>
        <v>0</v>
      </c>
      <c r="S2509" s="11">
        <f ca="1">(M2509-H2509)*'Meta-analysis (Recruitment)'!$B$4</f>
        <v>0</v>
      </c>
      <c r="U2509" s="11">
        <f ca="1">(N2509-I2509)*'Meta-analysis (Recruitment)'!$B$4</f>
        <v>0</v>
      </c>
    </row>
    <row r="2510" spans="1:21">
      <c r="A2510" s="11">
        <v>0.50600000000000001</v>
      </c>
      <c r="B2510" s="11" cm="1">
        <f t="array" aca="1" ref="B2510" ca="1">INDEX(
    INDIRECT("'Bootstrap Sampling (Recruitment'!$A$4:$A$4004"),
    RANDBETWEEN(
        MATCH('Meta-analysis (Recruitment)'!$B$5, INDIRECT("'Bootstrap Sampling (Recruitment'!$A$4:$A$4004"), 1),
        MATCH('Meta-analysis (Recruitment)'!$B$6, INDIRECT("'Bootstrap Sampling (Recruitment'!$A$4:$A$4004"), 1)
    ),
    1
)</f>
        <v>0</v>
      </c>
      <c r="C2510" s="11">
        <f t="shared" ca="1" si="352"/>
        <v>1</v>
      </c>
      <c r="F2510" s="11">
        <f t="shared" ca="1" si="353"/>
        <v>0.1</v>
      </c>
      <c r="G2510" s="11">
        <f t="shared" ca="1" si="354"/>
        <v>0.3</v>
      </c>
      <c r="H2510" s="11">
        <f t="shared" ca="1" si="355"/>
        <v>0.5</v>
      </c>
      <c r="I2510" s="11">
        <f t="shared" ca="1" si="356"/>
        <v>0.31</v>
      </c>
      <c r="K2510" s="11">
        <f t="shared" ca="1" si="357"/>
        <v>0.1</v>
      </c>
      <c r="L2510" s="11">
        <f t="shared" ca="1" si="358"/>
        <v>0.3</v>
      </c>
      <c r="M2510" s="11">
        <f t="shared" ca="1" si="359"/>
        <v>0.5</v>
      </c>
      <c r="N2510" s="11">
        <f t="shared" ca="1" si="360"/>
        <v>0.31</v>
      </c>
      <c r="O2510" s="11">
        <f ca="1">(K2510-F2510)*'Meta-analysis (Recruitment)'!$B$4</f>
        <v>0</v>
      </c>
      <c r="Q2510" s="11">
        <f ca="1">(L2510-G2510)*'Meta-analysis (Recruitment)'!$B$4</f>
        <v>0</v>
      </c>
      <c r="S2510" s="11">
        <f ca="1">(M2510-H2510)*'Meta-analysis (Recruitment)'!$B$4</f>
        <v>0</v>
      </c>
      <c r="U2510" s="11">
        <f ca="1">(N2510-I2510)*'Meta-analysis (Recruitment)'!$B$4</f>
        <v>0</v>
      </c>
    </row>
    <row r="2511" spans="1:21">
      <c r="A2511" s="11">
        <v>0.50700000000000001</v>
      </c>
      <c r="B2511" s="11" cm="1">
        <f t="array" aca="1" ref="B2511" ca="1">INDEX(
    INDIRECT("'Bootstrap Sampling (Recruitment'!$A$4:$A$4004"),
    RANDBETWEEN(
        MATCH('Meta-analysis (Recruitment)'!$B$5, INDIRECT("'Bootstrap Sampling (Recruitment'!$A$4:$A$4004"), 1),
        MATCH('Meta-analysis (Recruitment)'!$B$6, INDIRECT("'Bootstrap Sampling (Recruitment'!$A$4:$A$4004"), 1)
    ),
    1
)</f>
        <v>0</v>
      </c>
      <c r="C2511" s="11">
        <f t="shared" ca="1" si="352"/>
        <v>1</v>
      </c>
      <c r="F2511" s="11">
        <f t="shared" ca="1" si="353"/>
        <v>0.1</v>
      </c>
      <c r="G2511" s="11">
        <f t="shared" ca="1" si="354"/>
        <v>0.3</v>
      </c>
      <c r="H2511" s="11">
        <f t="shared" ca="1" si="355"/>
        <v>0.5</v>
      </c>
      <c r="I2511" s="11">
        <f t="shared" ca="1" si="356"/>
        <v>0.24</v>
      </c>
      <c r="K2511" s="11">
        <f t="shared" ca="1" si="357"/>
        <v>0.1</v>
      </c>
      <c r="L2511" s="11">
        <f t="shared" ca="1" si="358"/>
        <v>0.3</v>
      </c>
      <c r="M2511" s="11">
        <f t="shared" ca="1" si="359"/>
        <v>0.5</v>
      </c>
      <c r="N2511" s="11">
        <f t="shared" ca="1" si="360"/>
        <v>0.24</v>
      </c>
      <c r="O2511" s="11">
        <f ca="1">(K2511-F2511)*'Meta-analysis (Recruitment)'!$B$4</f>
        <v>0</v>
      </c>
      <c r="Q2511" s="11">
        <f ca="1">(L2511-G2511)*'Meta-analysis (Recruitment)'!$B$4</f>
        <v>0</v>
      </c>
      <c r="S2511" s="11">
        <f ca="1">(M2511-H2511)*'Meta-analysis (Recruitment)'!$B$4</f>
        <v>0</v>
      </c>
      <c r="U2511" s="11">
        <f ca="1">(N2511-I2511)*'Meta-analysis (Recruitment)'!$B$4</f>
        <v>0</v>
      </c>
    </row>
    <row r="2512" spans="1:21">
      <c r="A2512" s="11">
        <v>0.50800000000000001</v>
      </c>
      <c r="B2512" s="11" cm="1">
        <f t="array" aca="1" ref="B2512" ca="1">INDEX(
    INDIRECT("'Bootstrap Sampling (Recruitment'!$A$4:$A$4004"),
    RANDBETWEEN(
        MATCH('Meta-analysis (Recruitment)'!$B$5, INDIRECT("'Bootstrap Sampling (Recruitment'!$A$4:$A$4004"), 1),
        MATCH('Meta-analysis (Recruitment)'!$B$6, INDIRECT("'Bootstrap Sampling (Recruitment'!$A$4:$A$4004"), 1)
    ),
    1
)</f>
        <v>0</v>
      </c>
      <c r="C2512" s="11">
        <f t="shared" ca="1" si="352"/>
        <v>1</v>
      </c>
      <c r="F2512" s="11">
        <f t="shared" ca="1" si="353"/>
        <v>0.1</v>
      </c>
      <c r="G2512" s="11">
        <f t="shared" ca="1" si="354"/>
        <v>0.3</v>
      </c>
      <c r="H2512" s="11">
        <f t="shared" ca="1" si="355"/>
        <v>0.5</v>
      </c>
      <c r="I2512" s="11">
        <f t="shared" ca="1" si="356"/>
        <v>0.2</v>
      </c>
      <c r="K2512" s="11">
        <f t="shared" ca="1" si="357"/>
        <v>0.1</v>
      </c>
      <c r="L2512" s="11">
        <f t="shared" ca="1" si="358"/>
        <v>0.3</v>
      </c>
      <c r="M2512" s="11">
        <f t="shared" ca="1" si="359"/>
        <v>0.5</v>
      </c>
      <c r="N2512" s="11">
        <f t="shared" ca="1" si="360"/>
        <v>0.2</v>
      </c>
      <c r="O2512" s="11">
        <f ca="1">(K2512-F2512)*'Meta-analysis (Recruitment)'!$B$4</f>
        <v>0</v>
      </c>
      <c r="Q2512" s="11">
        <f ca="1">(L2512-G2512)*'Meta-analysis (Recruitment)'!$B$4</f>
        <v>0</v>
      </c>
      <c r="S2512" s="11">
        <f ca="1">(M2512-H2512)*'Meta-analysis (Recruitment)'!$B$4</f>
        <v>0</v>
      </c>
      <c r="U2512" s="11">
        <f ca="1">(N2512-I2512)*'Meta-analysis (Recruitment)'!$B$4</f>
        <v>0</v>
      </c>
    </row>
    <row r="2513" spans="1:21">
      <c r="A2513" s="11">
        <v>0.50900000000000001</v>
      </c>
      <c r="B2513" s="11" cm="1">
        <f t="array" aca="1" ref="B2513" ca="1">INDEX(
    INDIRECT("'Bootstrap Sampling (Recruitment'!$A$4:$A$4004"),
    RANDBETWEEN(
        MATCH('Meta-analysis (Recruitment)'!$B$5, INDIRECT("'Bootstrap Sampling (Recruitment'!$A$4:$A$4004"), 1),
        MATCH('Meta-analysis (Recruitment)'!$B$6, INDIRECT("'Bootstrap Sampling (Recruitment'!$A$4:$A$4004"), 1)
    ),
    1
)</f>
        <v>0</v>
      </c>
      <c r="C2513" s="11">
        <f t="shared" ca="1" si="352"/>
        <v>1</v>
      </c>
      <c r="F2513" s="11">
        <f t="shared" ca="1" si="353"/>
        <v>0.1</v>
      </c>
      <c r="G2513" s="11">
        <f t="shared" ca="1" si="354"/>
        <v>0.3</v>
      </c>
      <c r="H2513" s="11">
        <f t="shared" ca="1" si="355"/>
        <v>0.5</v>
      </c>
      <c r="I2513" s="11">
        <f t="shared" ca="1" si="356"/>
        <v>0.25</v>
      </c>
      <c r="K2513" s="11">
        <f t="shared" ca="1" si="357"/>
        <v>0.1</v>
      </c>
      <c r="L2513" s="11">
        <f t="shared" ca="1" si="358"/>
        <v>0.3</v>
      </c>
      <c r="M2513" s="11">
        <f t="shared" ca="1" si="359"/>
        <v>0.5</v>
      </c>
      <c r="N2513" s="11">
        <f t="shared" ca="1" si="360"/>
        <v>0.25</v>
      </c>
      <c r="O2513" s="11">
        <f ca="1">(K2513-F2513)*'Meta-analysis (Recruitment)'!$B$4</f>
        <v>0</v>
      </c>
      <c r="Q2513" s="11">
        <f ca="1">(L2513-G2513)*'Meta-analysis (Recruitment)'!$B$4</f>
        <v>0</v>
      </c>
      <c r="S2513" s="11">
        <f ca="1">(M2513-H2513)*'Meta-analysis (Recruitment)'!$B$4</f>
        <v>0</v>
      </c>
      <c r="U2513" s="11">
        <f ca="1">(N2513-I2513)*'Meta-analysis (Recruitment)'!$B$4</f>
        <v>0</v>
      </c>
    </row>
    <row r="2514" spans="1:21">
      <c r="A2514" s="11">
        <v>0.51</v>
      </c>
      <c r="B2514" s="11" cm="1">
        <f t="array" aca="1" ref="B2514" ca="1">INDEX(
    INDIRECT("'Bootstrap Sampling (Recruitment'!$A$4:$A$4004"),
    RANDBETWEEN(
        MATCH('Meta-analysis (Recruitment)'!$B$5, INDIRECT("'Bootstrap Sampling (Recruitment'!$A$4:$A$4004"), 1),
        MATCH('Meta-analysis (Recruitment)'!$B$6, INDIRECT("'Bootstrap Sampling (Recruitment'!$A$4:$A$4004"), 1)
    ),
    1
)</f>
        <v>0</v>
      </c>
      <c r="C2514" s="11">
        <f t="shared" ca="1" si="352"/>
        <v>1</v>
      </c>
      <c r="F2514" s="11">
        <f t="shared" ca="1" si="353"/>
        <v>0.1</v>
      </c>
      <c r="G2514" s="11">
        <f t="shared" ca="1" si="354"/>
        <v>0.3</v>
      </c>
      <c r="H2514" s="11">
        <f t="shared" ca="1" si="355"/>
        <v>0.5</v>
      </c>
      <c r="I2514" s="11">
        <f t="shared" ca="1" si="356"/>
        <v>0.19</v>
      </c>
      <c r="K2514" s="11">
        <f t="shared" ca="1" si="357"/>
        <v>0.1</v>
      </c>
      <c r="L2514" s="11">
        <f t="shared" ca="1" si="358"/>
        <v>0.3</v>
      </c>
      <c r="M2514" s="11">
        <f t="shared" ca="1" si="359"/>
        <v>0.5</v>
      </c>
      <c r="N2514" s="11">
        <f t="shared" ca="1" si="360"/>
        <v>0.19</v>
      </c>
      <c r="O2514" s="11">
        <f ca="1">(K2514-F2514)*'Meta-analysis (Recruitment)'!$B$4</f>
        <v>0</v>
      </c>
      <c r="Q2514" s="11">
        <f ca="1">(L2514-G2514)*'Meta-analysis (Recruitment)'!$B$4</f>
        <v>0</v>
      </c>
      <c r="S2514" s="11">
        <f ca="1">(M2514-H2514)*'Meta-analysis (Recruitment)'!$B$4</f>
        <v>0</v>
      </c>
      <c r="U2514" s="11">
        <f ca="1">(N2514-I2514)*'Meta-analysis (Recruitment)'!$B$4</f>
        <v>0</v>
      </c>
    </row>
    <row r="2515" spans="1:21">
      <c r="A2515" s="11">
        <v>0.51100000000000001</v>
      </c>
      <c r="B2515" s="11" cm="1">
        <f t="array" aca="1" ref="B2515" ca="1">INDEX(
    INDIRECT("'Bootstrap Sampling (Recruitment'!$A$4:$A$4004"),
    RANDBETWEEN(
        MATCH('Meta-analysis (Recruitment)'!$B$5, INDIRECT("'Bootstrap Sampling (Recruitment'!$A$4:$A$4004"), 1),
        MATCH('Meta-analysis (Recruitment)'!$B$6, INDIRECT("'Bootstrap Sampling (Recruitment'!$A$4:$A$4004"), 1)
    ),
    1
)</f>
        <v>0</v>
      </c>
      <c r="C2515" s="11">
        <f t="shared" ca="1" si="352"/>
        <v>1</v>
      </c>
      <c r="F2515" s="11">
        <f t="shared" ca="1" si="353"/>
        <v>0.1</v>
      </c>
      <c r="G2515" s="11">
        <f t="shared" ca="1" si="354"/>
        <v>0.3</v>
      </c>
      <c r="H2515" s="11">
        <f t="shared" ca="1" si="355"/>
        <v>0.5</v>
      </c>
      <c r="I2515" s="11">
        <f t="shared" ca="1" si="356"/>
        <v>0.14000000000000001</v>
      </c>
      <c r="K2515" s="11">
        <f t="shared" ca="1" si="357"/>
        <v>0.1</v>
      </c>
      <c r="L2515" s="11">
        <f t="shared" ca="1" si="358"/>
        <v>0.3</v>
      </c>
      <c r="M2515" s="11">
        <f t="shared" ca="1" si="359"/>
        <v>0.5</v>
      </c>
      <c r="N2515" s="11">
        <f t="shared" ca="1" si="360"/>
        <v>0.14000000000000001</v>
      </c>
      <c r="O2515" s="11">
        <f ca="1">(K2515-F2515)*'Meta-analysis (Recruitment)'!$B$4</f>
        <v>0</v>
      </c>
      <c r="Q2515" s="11">
        <f ca="1">(L2515-G2515)*'Meta-analysis (Recruitment)'!$B$4</f>
        <v>0</v>
      </c>
      <c r="S2515" s="11">
        <f ca="1">(M2515-H2515)*'Meta-analysis (Recruitment)'!$B$4</f>
        <v>0</v>
      </c>
      <c r="U2515" s="11">
        <f ca="1">(N2515-I2515)*'Meta-analysis (Recruitment)'!$B$4</f>
        <v>0</v>
      </c>
    </row>
    <row r="2516" spans="1:21">
      <c r="A2516" s="11">
        <v>0.51200000000000001</v>
      </c>
      <c r="B2516" s="11" cm="1">
        <f t="array" aca="1" ref="B2516" ca="1">INDEX(
    INDIRECT("'Bootstrap Sampling (Recruitment'!$A$4:$A$4004"),
    RANDBETWEEN(
        MATCH('Meta-analysis (Recruitment)'!$B$5, INDIRECT("'Bootstrap Sampling (Recruitment'!$A$4:$A$4004"), 1),
        MATCH('Meta-analysis (Recruitment)'!$B$6, INDIRECT("'Bootstrap Sampling (Recruitment'!$A$4:$A$4004"), 1)
    ),
    1
)</f>
        <v>0</v>
      </c>
      <c r="C2516" s="11">
        <f t="shared" ca="1" si="352"/>
        <v>1</v>
      </c>
      <c r="F2516" s="11">
        <f t="shared" ca="1" si="353"/>
        <v>0.1</v>
      </c>
      <c r="G2516" s="11">
        <f t="shared" ca="1" si="354"/>
        <v>0.3</v>
      </c>
      <c r="H2516" s="11">
        <f t="shared" ca="1" si="355"/>
        <v>0.5</v>
      </c>
      <c r="I2516" s="11">
        <f t="shared" ca="1" si="356"/>
        <v>0.36</v>
      </c>
      <c r="K2516" s="11">
        <f t="shared" ca="1" si="357"/>
        <v>0.1</v>
      </c>
      <c r="L2516" s="11">
        <f t="shared" ca="1" si="358"/>
        <v>0.3</v>
      </c>
      <c r="M2516" s="11">
        <f t="shared" ca="1" si="359"/>
        <v>0.5</v>
      </c>
      <c r="N2516" s="11">
        <f t="shared" ca="1" si="360"/>
        <v>0.36</v>
      </c>
      <c r="O2516" s="11">
        <f ca="1">(K2516-F2516)*'Meta-analysis (Recruitment)'!$B$4</f>
        <v>0</v>
      </c>
      <c r="Q2516" s="11">
        <f ca="1">(L2516-G2516)*'Meta-analysis (Recruitment)'!$B$4</f>
        <v>0</v>
      </c>
      <c r="S2516" s="11">
        <f ca="1">(M2516-H2516)*'Meta-analysis (Recruitment)'!$B$4</f>
        <v>0</v>
      </c>
      <c r="U2516" s="11">
        <f ca="1">(N2516-I2516)*'Meta-analysis (Recruitment)'!$B$4</f>
        <v>0</v>
      </c>
    </row>
    <row r="2517" spans="1:21">
      <c r="A2517" s="11">
        <v>0.51300000000000001</v>
      </c>
      <c r="B2517" s="11" cm="1">
        <f t="array" aca="1" ref="B2517" ca="1">INDEX(
    INDIRECT("'Bootstrap Sampling (Recruitment'!$A$4:$A$4004"),
    RANDBETWEEN(
        MATCH('Meta-analysis (Recruitment)'!$B$5, INDIRECT("'Bootstrap Sampling (Recruitment'!$A$4:$A$4004"), 1),
        MATCH('Meta-analysis (Recruitment)'!$B$6, INDIRECT("'Bootstrap Sampling (Recruitment'!$A$4:$A$4004"), 1)
    ),
    1
)</f>
        <v>0</v>
      </c>
      <c r="C2517" s="11">
        <f t="shared" ca="1" si="352"/>
        <v>1</v>
      </c>
      <c r="F2517" s="11">
        <f t="shared" ca="1" si="353"/>
        <v>0.1</v>
      </c>
      <c r="G2517" s="11">
        <f t="shared" ca="1" si="354"/>
        <v>0.3</v>
      </c>
      <c r="H2517" s="11">
        <f t="shared" ca="1" si="355"/>
        <v>0.5</v>
      </c>
      <c r="I2517" s="11">
        <f t="shared" ca="1" si="356"/>
        <v>0.48</v>
      </c>
      <c r="K2517" s="11">
        <f t="shared" ca="1" si="357"/>
        <v>0.1</v>
      </c>
      <c r="L2517" s="11">
        <f t="shared" ca="1" si="358"/>
        <v>0.3</v>
      </c>
      <c r="M2517" s="11">
        <f t="shared" ca="1" si="359"/>
        <v>0.5</v>
      </c>
      <c r="N2517" s="11">
        <f t="shared" ca="1" si="360"/>
        <v>0.48</v>
      </c>
      <c r="O2517" s="11">
        <f ca="1">(K2517-F2517)*'Meta-analysis (Recruitment)'!$B$4</f>
        <v>0</v>
      </c>
      <c r="Q2517" s="11">
        <f ca="1">(L2517-G2517)*'Meta-analysis (Recruitment)'!$B$4</f>
        <v>0</v>
      </c>
      <c r="S2517" s="11">
        <f ca="1">(M2517-H2517)*'Meta-analysis (Recruitment)'!$B$4</f>
        <v>0</v>
      </c>
      <c r="U2517" s="11">
        <f ca="1">(N2517-I2517)*'Meta-analysis (Recruitment)'!$B$4</f>
        <v>0</v>
      </c>
    </row>
    <row r="2518" spans="1:21">
      <c r="A2518" s="11">
        <v>0.51400000000000001</v>
      </c>
      <c r="B2518" s="11" cm="1">
        <f t="array" aca="1" ref="B2518" ca="1">INDEX(
    INDIRECT("'Bootstrap Sampling (Recruitment'!$A$4:$A$4004"),
    RANDBETWEEN(
        MATCH('Meta-analysis (Recruitment)'!$B$5, INDIRECT("'Bootstrap Sampling (Recruitment'!$A$4:$A$4004"), 1),
        MATCH('Meta-analysis (Recruitment)'!$B$6, INDIRECT("'Bootstrap Sampling (Recruitment'!$A$4:$A$4004"), 1)
    ),
    1
)</f>
        <v>0</v>
      </c>
      <c r="C2518" s="11">
        <f t="shared" ca="1" si="352"/>
        <v>1</v>
      </c>
      <c r="F2518" s="11">
        <f t="shared" ca="1" si="353"/>
        <v>0.1</v>
      </c>
      <c r="G2518" s="11">
        <f t="shared" ca="1" si="354"/>
        <v>0.3</v>
      </c>
      <c r="H2518" s="11">
        <f t="shared" ca="1" si="355"/>
        <v>0.5</v>
      </c>
      <c r="I2518" s="11">
        <f t="shared" ca="1" si="356"/>
        <v>0.24</v>
      </c>
      <c r="K2518" s="11">
        <f t="shared" ca="1" si="357"/>
        <v>0.1</v>
      </c>
      <c r="L2518" s="11">
        <f t="shared" ca="1" si="358"/>
        <v>0.3</v>
      </c>
      <c r="M2518" s="11">
        <f t="shared" ca="1" si="359"/>
        <v>0.5</v>
      </c>
      <c r="N2518" s="11">
        <f t="shared" ca="1" si="360"/>
        <v>0.24</v>
      </c>
      <c r="O2518" s="11">
        <f ca="1">(K2518-F2518)*'Meta-analysis (Recruitment)'!$B$4</f>
        <v>0</v>
      </c>
      <c r="Q2518" s="11">
        <f ca="1">(L2518-G2518)*'Meta-analysis (Recruitment)'!$B$4</f>
        <v>0</v>
      </c>
      <c r="S2518" s="11">
        <f ca="1">(M2518-H2518)*'Meta-analysis (Recruitment)'!$B$4</f>
        <v>0</v>
      </c>
      <c r="U2518" s="11">
        <f ca="1">(N2518-I2518)*'Meta-analysis (Recruitment)'!$B$4</f>
        <v>0</v>
      </c>
    </row>
    <row r="2519" spans="1:21">
      <c r="A2519" s="11">
        <v>0.51500000000000001</v>
      </c>
      <c r="B2519" s="11" cm="1">
        <f t="array" aca="1" ref="B2519" ca="1">INDEX(
    INDIRECT("'Bootstrap Sampling (Recruitment'!$A$4:$A$4004"),
    RANDBETWEEN(
        MATCH('Meta-analysis (Recruitment)'!$B$5, INDIRECT("'Bootstrap Sampling (Recruitment'!$A$4:$A$4004"), 1),
        MATCH('Meta-analysis (Recruitment)'!$B$6, INDIRECT("'Bootstrap Sampling (Recruitment'!$A$4:$A$4004"), 1)
    ),
    1
)</f>
        <v>0</v>
      </c>
      <c r="C2519" s="11">
        <f t="shared" ca="1" si="352"/>
        <v>1</v>
      </c>
      <c r="F2519" s="11">
        <f t="shared" ca="1" si="353"/>
        <v>0.1</v>
      </c>
      <c r="G2519" s="11">
        <f t="shared" ca="1" si="354"/>
        <v>0.3</v>
      </c>
      <c r="H2519" s="11">
        <f t="shared" ca="1" si="355"/>
        <v>0.5</v>
      </c>
      <c r="I2519" s="11">
        <f t="shared" ca="1" si="356"/>
        <v>0.13</v>
      </c>
      <c r="K2519" s="11">
        <f t="shared" ca="1" si="357"/>
        <v>0.1</v>
      </c>
      <c r="L2519" s="11">
        <f t="shared" ca="1" si="358"/>
        <v>0.3</v>
      </c>
      <c r="M2519" s="11">
        <f t="shared" ca="1" si="359"/>
        <v>0.5</v>
      </c>
      <c r="N2519" s="11">
        <f t="shared" ca="1" si="360"/>
        <v>0.13</v>
      </c>
      <c r="O2519" s="11">
        <f ca="1">(K2519-F2519)*'Meta-analysis (Recruitment)'!$B$4</f>
        <v>0</v>
      </c>
      <c r="Q2519" s="11">
        <f ca="1">(L2519-G2519)*'Meta-analysis (Recruitment)'!$B$4</f>
        <v>0</v>
      </c>
      <c r="S2519" s="11">
        <f ca="1">(M2519-H2519)*'Meta-analysis (Recruitment)'!$B$4</f>
        <v>0</v>
      </c>
      <c r="U2519" s="11">
        <f ca="1">(N2519-I2519)*'Meta-analysis (Recruitment)'!$B$4</f>
        <v>0</v>
      </c>
    </row>
    <row r="2520" spans="1:21">
      <c r="A2520" s="11">
        <v>0.51600000000000001</v>
      </c>
      <c r="B2520" s="11" cm="1">
        <f t="array" aca="1" ref="B2520" ca="1">INDEX(
    INDIRECT("'Bootstrap Sampling (Recruitment'!$A$4:$A$4004"),
    RANDBETWEEN(
        MATCH('Meta-analysis (Recruitment)'!$B$5, INDIRECT("'Bootstrap Sampling (Recruitment'!$A$4:$A$4004"), 1),
        MATCH('Meta-analysis (Recruitment)'!$B$6, INDIRECT("'Bootstrap Sampling (Recruitment'!$A$4:$A$4004"), 1)
    ),
    1
)</f>
        <v>0</v>
      </c>
      <c r="C2520" s="11">
        <f t="shared" ca="1" si="352"/>
        <v>1</v>
      </c>
      <c r="F2520" s="11">
        <f t="shared" ca="1" si="353"/>
        <v>0.1</v>
      </c>
      <c r="G2520" s="11">
        <f t="shared" ca="1" si="354"/>
        <v>0.3</v>
      </c>
      <c r="H2520" s="11">
        <f t="shared" ca="1" si="355"/>
        <v>0.5</v>
      </c>
      <c r="I2520" s="11">
        <f t="shared" ca="1" si="356"/>
        <v>0.33</v>
      </c>
      <c r="K2520" s="11">
        <f t="shared" ca="1" si="357"/>
        <v>0.1</v>
      </c>
      <c r="L2520" s="11">
        <f t="shared" ca="1" si="358"/>
        <v>0.3</v>
      </c>
      <c r="M2520" s="11">
        <f t="shared" ca="1" si="359"/>
        <v>0.5</v>
      </c>
      <c r="N2520" s="11">
        <f t="shared" ca="1" si="360"/>
        <v>0.33</v>
      </c>
      <c r="O2520" s="11">
        <f ca="1">(K2520-F2520)*'Meta-analysis (Recruitment)'!$B$4</f>
        <v>0</v>
      </c>
      <c r="Q2520" s="11">
        <f ca="1">(L2520-G2520)*'Meta-analysis (Recruitment)'!$B$4</f>
        <v>0</v>
      </c>
      <c r="S2520" s="11">
        <f ca="1">(M2520-H2520)*'Meta-analysis (Recruitment)'!$B$4</f>
        <v>0</v>
      </c>
      <c r="U2520" s="11">
        <f ca="1">(N2520-I2520)*'Meta-analysis (Recruitment)'!$B$4</f>
        <v>0</v>
      </c>
    </row>
    <row r="2521" spans="1:21">
      <c r="A2521" s="11">
        <v>0.51700000000000002</v>
      </c>
      <c r="B2521" s="11" cm="1">
        <f t="array" aca="1" ref="B2521" ca="1">INDEX(
    INDIRECT("'Bootstrap Sampling (Recruitment'!$A$4:$A$4004"),
    RANDBETWEEN(
        MATCH('Meta-analysis (Recruitment)'!$B$5, INDIRECT("'Bootstrap Sampling (Recruitment'!$A$4:$A$4004"), 1),
        MATCH('Meta-analysis (Recruitment)'!$B$6, INDIRECT("'Bootstrap Sampling (Recruitment'!$A$4:$A$4004"), 1)
    ),
    1
)</f>
        <v>0</v>
      </c>
      <c r="C2521" s="11">
        <f t="shared" ca="1" si="352"/>
        <v>1</v>
      </c>
      <c r="F2521" s="11">
        <f t="shared" ca="1" si="353"/>
        <v>0.1</v>
      </c>
      <c r="G2521" s="11">
        <f t="shared" ca="1" si="354"/>
        <v>0.3</v>
      </c>
      <c r="H2521" s="11">
        <f t="shared" ca="1" si="355"/>
        <v>0.5</v>
      </c>
      <c r="I2521" s="11">
        <f t="shared" ca="1" si="356"/>
        <v>0.14000000000000001</v>
      </c>
      <c r="K2521" s="11">
        <f t="shared" ca="1" si="357"/>
        <v>0.1</v>
      </c>
      <c r="L2521" s="11">
        <f t="shared" ca="1" si="358"/>
        <v>0.3</v>
      </c>
      <c r="M2521" s="11">
        <f t="shared" ca="1" si="359"/>
        <v>0.5</v>
      </c>
      <c r="N2521" s="11">
        <f t="shared" ca="1" si="360"/>
        <v>0.14000000000000001</v>
      </c>
      <c r="O2521" s="11">
        <f ca="1">(K2521-F2521)*'Meta-analysis (Recruitment)'!$B$4</f>
        <v>0</v>
      </c>
      <c r="Q2521" s="11">
        <f ca="1">(L2521-G2521)*'Meta-analysis (Recruitment)'!$B$4</f>
        <v>0</v>
      </c>
      <c r="S2521" s="11">
        <f ca="1">(M2521-H2521)*'Meta-analysis (Recruitment)'!$B$4</f>
        <v>0</v>
      </c>
      <c r="U2521" s="11">
        <f ca="1">(N2521-I2521)*'Meta-analysis (Recruitment)'!$B$4</f>
        <v>0</v>
      </c>
    </row>
    <row r="2522" spans="1:21">
      <c r="A2522" s="11">
        <v>0.51800000000000002</v>
      </c>
      <c r="B2522" s="11" cm="1">
        <f t="array" aca="1" ref="B2522" ca="1">INDEX(
    INDIRECT("'Bootstrap Sampling (Recruitment'!$A$4:$A$4004"),
    RANDBETWEEN(
        MATCH('Meta-analysis (Recruitment)'!$B$5, INDIRECT("'Bootstrap Sampling (Recruitment'!$A$4:$A$4004"), 1),
        MATCH('Meta-analysis (Recruitment)'!$B$6, INDIRECT("'Bootstrap Sampling (Recruitment'!$A$4:$A$4004"), 1)
    ),
    1
)</f>
        <v>0</v>
      </c>
      <c r="C2522" s="11">
        <f t="shared" ca="1" si="352"/>
        <v>1</v>
      </c>
      <c r="F2522" s="11">
        <f t="shared" ca="1" si="353"/>
        <v>0.1</v>
      </c>
      <c r="G2522" s="11">
        <f t="shared" ca="1" si="354"/>
        <v>0.3</v>
      </c>
      <c r="H2522" s="11">
        <f t="shared" ca="1" si="355"/>
        <v>0.5</v>
      </c>
      <c r="I2522" s="11">
        <f t="shared" ca="1" si="356"/>
        <v>0.24</v>
      </c>
      <c r="K2522" s="11">
        <f t="shared" ca="1" si="357"/>
        <v>0.1</v>
      </c>
      <c r="L2522" s="11">
        <f t="shared" ca="1" si="358"/>
        <v>0.3</v>
      </c>
      <c r="M2522" s="11">
        <f t="shared" ca="1" si="359"/>
        <v>0.5</v>
      </c>
      <c r="N2522" s="11">
        <f t="shared" ca="1" si="360"/>
        <v>0.24</v>
      </c>
      <c r="O2522" s="11">
        <f ca="1">(K2522-F2522)*'Meta-analysis (Recruitment)'!$B$4</f>
        <v>0</v>
      </c>
      <c r="Q2522" s="11">
        <f ca="1">(L2522-G2522)*'Meta-analysis (Recruitment)'!$B$4</f>
        <v>0</v>
      </c>
      <c r="S2522" s="11">
        <f ca="1">(M2522-H2522)*'Meta-analysis (Recruitment)'!$B$4</f>
        <v>0</v>
      </c>
      <c r="U2522" s="11">
        <f ca="1">(N2522-I2522)*'Meta-analysis (Recruitment)'!$B$4</f>
        <v>0</v>
      </c>
    </row>
    <row r="2523" spans="1:21">
      <c r="A2523" s="11">
        <v>0.51900000000000002</v>
      </c>
      <c r="B2523" s="11" cm="1">
        <f t="array" aca="1" ref="B2523" ca="1">INDEX(
    INDIRECT("'Bootstrap Sampling (Recruitment'!$A$4:$A$4004"),
    RANDBETWEEN(
        MATCH('Meta-analysis (Recruitment)'!$B$5, INDIRECT("'Bootstrap Sampling (Recruitment'!$A$4:$A$4004"), 1),
        MATCH('Meta-analysis (Recruitment)'!$B$6, INDIRECT("'Bootstrap Sampling (Recruitment'!$A$4:$A$4004"), 1)
    ),
    1
)</f>
        <v>0</v>
      </c>
      <c r="C2523" s="11">
        <f t="shared" ca="1" si="352"/>
        <v>1</v>
      </c>
      <c r="F2523" s="11">
        <f t="shared" ca="1" si="353"/>
        <v>0.1</v>
      </c>
      <c r="G2523" s="11">
        <f t="shared" ca="1" si="354"/>
        <v>0.3</v>
      </c>
      <c r="H2523" s="11">
        <f t="shared" ca="1" si="355"/>
        <v>0.5</v>
      </c>
      <c r="I2523" s="11">
        <f t="shared" ca="1" si="356"/>
        <v>0.39</v>
      </c>
      <c r="K2523" s="11">
        <f t="shared" ca="1" si="357"/>
        <v>0.1</v>
      </c>
      <c r="L2523" s="11">
        <f t="shared" ca="1" si="358"/>
        <v>0.3</v>
      </c>
      <c r="M2523" s="11">
        <f t="shared" ca="1" si="359"/>
        <v>0.5</v>
      </c>
      <c r="N2523" s="11">
        <f t="shared" ca="1" si="360"/>
        <v>0.39</v>
      </c>
      <c r="O2523" s="11">
        <f ca="1">(K2523-F2523)*'Meta-analysis (Recruitment)'!$B$4</f>
        <v>0</v>
      </c>
      <c r="Q2523" s="11">
        <f ca="1">(L2523-G2523)*'Meta-analysis (Recruitment)'!$B$4</f>
        <v>0</v>
      </c>
      <c r="S2523" s="11">
        <f ca="1">(M2523-H2523)*'Meta-analysis (Recruitment)'!$B$4</f>
        <v>0</v>
      </c>
      <c r="U2523" s="11">
        <f ca="1">(N2523-I2523)*'Meta-analysis (Recruitment)'!$B$4</f>
        <v>0</v>
      </c>
    </row>
    <row r="2524" spans="1:21">
      <c r="A2524" s="11">
        <v>0.52</v>
      </c>
      <c r="B2524" s="11" cm="1">
        <f t="array" aca="1" ref="B2524" ca="1">INDEX(
    INDIRECT("'Bootstrap Sampling (Recruitment'!$A$4:$A$4004"),
    RANDBETWEEN(
        MATCH('Meta-analysis (Recruitment)'!$B$5, INDIRECT("'Bootstrap Sampling (Recruitment'!$A$4:$A$4004"), 1),
        MATCH('Meta-analysis (Recruitment)'!$B$6, INDIRECT("'Bootstrap Sampling (Recruitment'!$A$4:$A$4004"), 1)
    ),
    1
)</f>
        <v>0</v>
      </c>
      <c r="C2524" s="11">
        <f t="shared" ca="1" si="352"/>
        <v>1</v>
      </c>
      <c r="F2524" s="11">
        <f t="shared" ca="1" si="353"/>
        <v>0.1</v>
      </c>
      <c r="G2524" s="11">
        <f t="shared" ca="1" si="354"/>
        <v>0.3</v>
      </c>
      <c r="H2524" s="11">
        <f t="shared" ca="1" si="355"/>
        <v>0.5</v>
      </c>
      <c r="I2524" s="11">
        <f t="shared" ca="1" si="356"/>
        <v>0.4</v>
      </c>
      <c r="K2524" s="11">
        <f t="shared" ca="1" si="357"/>
        <v>0.1</v>
      </c>
      <c r="L2524" s="11">
        <f t="shared" ca="1" si="358"/>
        <v>0.3</v>
      </c>
      <c r="M2524" s="11">
        <f t="shared" ca="1" si="359"/>
        <v>0.5</v>
      </c>
      <c r="N2524" s="11">
        <f t="shared" ca="1" si="360"/>
        <v>0.4</v>
      </c>
      <c r="O2524" s="11">
        <f ca="1">(K2524-F2524)*'Meta-analysis (Recruitment)'!$B$4</f>
        <v>0</v>
      </c>
      <c r="Q2524" s="11">
        <f ca="1">(L2524-G2524)*'Meta-analysis (Recruitment)'!$B$4</f>
        <v>0</v>
      </c>
      <c r="S2524" s="11">
        <f ca="1">(M2524-H2524)*'Meta-analysis (Recruitment)'!$B$4</f>
        <v>0</v>
      </c>
      <c r="U2524" s="11">
        <f ca="1">(N2524-I2524)*'Meta-analysis (Recruitment)'!$B$4</f>
        <v>0</v>
      </c>
    </row>
    <row r="2525" spans="1:21">
      <c r="A2525" s="11">
        <v>0.52100000000000002</v>
      </c>
      <c r="B2525" s="11" cm="1">
        <f t="array" aca="1" ref="B2525" ca="1">INDEX(
    INDIRECT("'Bootstrap Sampling (Recruitment'!$A$4:$A$4004"),
    RANDBETWEEN(
        MATCH('Meta-analysis (Recruitment)'!$B$5, INDIRECT("'Bootstrap Sampling (Recruitment'!$A$4:$A$4004"), 1),
        MATCH('Meta-analysis (Recruitment)'!$B$6, INDIRECT("'Bootstrap Sampling (Recruitment'!$A$4:$A$4004"), 1)
    ),
    1
)</f>
        <v>0</v>
      </c>
      <c r="C2525" s="11">
        <f t="shared" ca="1" si="352"/>
        <v>1</v>
      </c>
      <c r="F2525" s="11">
        <f t="shared" ca="1" si="353"/>
        <v>0.1</v>
      </c>
      <c r="G2525" s="11">
        <f t="shared" ca="1" si="354"/>
        <v>0.3</v>
      </c>
      <c r="H2525" s="11">
        <f t="shared" ca="1" si="355"/>
        <v>0.5</v>
      </c>
      <c r="I2525" s="11">
        <f t="shared" ca="1" si="356"/>
        <v>0.49</v>
      </c>
      <c r="K2525" s="11">
        <f t="shared" ca="1" si="357"/>
        <v>0.1</v>
      </c>
      <c r="L2525" s="11">
        <f t="shared" ca="1" si="358"/>
        <v>0.3</v>
      </c>
      <c r="M2525" s="11">
        <f t="shared" ca="1" si="359"/>
        <v>0.5</v>
      </c>
      <c r="N2525" s="11">
        <f t="shared" ca="1" si="360"/>
        <v>0.49</v>
      </c>
      <c r="O2525" s="11">
        <f ca="1">(K2525-F2525)*'Meta-analysis (Recruitment)'!$B$4</f>
        <v>0</v>
      </c>
      <c r="Q2525" s="11">
        <f ca="1">(L2525-G2525)*'Meta-analysis (Recruitment)'!$B$4</f>
        <v>0</v>
      </c>
      <c r="S2525" s="11">
        <f ca="1">(M2525-H2525)*'Meta-analysis (Recruitment)'!$B$4</f>
        <v>0</v>
      </c>
      <c r="U2525" s="11">
        <f ca="1">(N2525-I2525)*'Meta-analysis (Recruitment)'!$B$4</f>
        <v>0</v>
      </c>
    </row>
    <row r="2526" spans="1:21">
      <c r="A2526" s="11">
        <v>0.52200000000000002</v>
      </c>
      <c r="B2526" s="11" cm="1">
        <f t="array" aca="1" ref="B2526" ca="1">INDEX(
    INDIRECT("'Bootstrap Sampling (Recruitment'!$A$4:$A$4004"),
    RANDBETWEEN(
        MATCH('Meta-analysis (Recruitment)'!$B$5, INDIRECT("'Bootstrap Sampling (Recruitment'!$A$4:$A$4004"), 1),
        MATCH('Meta-analysis (Recruitment)'!$B$6, INDIRECT("'Bootstrap Sampling (Recruitment'!$A$4:$A$4004"), 1)
    ),
    1
)</f>
        <v>0</v>
      </c>
      <c r="C2526" s="11">
        <f t="shared" ca="1" si="352"/>
        <v>1</v>
      </c>
      <c r="F2526" s="11">
        <f t="shared" ca="1" si="353"/>
        <v>0.1</v>
      </c>
      <c r="G2526" s="11">
        <f t="shared" ca="1" si="354"/>
        <v>0.3</v>
      </c>
      <c r="H2526" s="11">
        <f t="shared" ca="1" si="355"/>
        <v>0.5</v>
      </c>
      <c r="I2526" s="11">
        <f t="shared" ca="1" si="356"/>
        <v>0.44</v>
      </c>
      <c r="K2526" s="11">
        <f t="shared" ca="1" si="357"/>
        <v>0.1</v>
      </c>
      <c r="L2526" s="11">
        <f t="shared" ca="1" si="358"/>
        <v>0.3</v>
      </c>
      <c r="M2526" s="11">
        <f t="shared" ca="1" si="359"/>
        <v>0.5</v>
      </c>
      <c r="N2526" s="11">
        <f t="shared" ca="1" si="360"/>
        <v>0.44</v>
      </c>
      <c r="O2526" s="11">
        <f ca="1">(K2526-F2526)*'Meta-analysis (Recruitment)'!$B$4</f>
        <v>0</v>
      </c>
      <c r="Q2526" s="11">
        <f ca="1">(L2526-G2526)*'Meta-analysis (Recruitment)'!$B$4</f>
        <v>0</v>
      </c>
      <c r="S2526" s="11">
        <f ca="1">(M2526-H2526)*'Meta-analysis (Recruitment)'!$B$4</f>
        <v>0</v>
      </c>
      <c r="U2526" s="11">
        <f ca="1">(N2526-I2526)*'Meta-analysis (Recruitment)'!$B$4</f>
        <v>0</v>
      </c>
    </row>
    <row r="2527" spans="1:21">
      <c r="A2527" s="11">
        <v>0.52300000000000002</v>
      </c>
      <c r="B2527" s="11" cm="1">
        <f t="array" aca="1" ref="B2527" ca="1">INDEX(
    INDIRECT("'Bootstrap Sampling (Recruitment'!$A$4:$A$4004"),
    RANDBETWEEN(
        MATCH('Meta-analysis (Recruitment)'!$B$5, INDIRECT("'Bootstrap Sampling (Recruitment'!$A$4:$A$4004"), 1),
        MATCH('Meta-analysis (Recruitment)'!$B$6, INDIRECT("'Bootstrap Sampling (Recruitment'!$A$4:$A$4004"), 1)
    ),
    1
)</f>
        <v>0</v>
      </c>
      <c r="C2527" s="11">
        <f t="shared" ca="1" si="352"/>
        <v>1</v>
      </c>
      <c r="F2527" s="11">
        <f t="shared" ca="1" si="353"/>
        <v>0.1</v>
      </c>
      <c r="G2527" s="11">
        <f t="shared" ca="1" si="354"/>
        <v>0.3</v>
      </c>
      <c r="H2527" s="11">
        <f t="shared" ca="1" si="355"/>
        <v>0.5</v>
      </c>
      <c r="I2527" s="11">
        <f t="shared" ca="1" si="356"/>
        <v>0.31</v>
      </c>
      <c r="K2527" s="11">
        <f t="shared" ca="1" si="357"/>
        <v>0.1</v>
      </c>
      <c r="L2527" s="11">
        <f t="shared" ca="1" si="358"/>
        <v>0.3</v>
      </c>
      <c r="M2527" s="11">
        <f t="shared" ca="1" si="359"/>
        <v>0.5</v>
      </c>
      <c r="N2527" s="11">
        <f t="shared" ca="1" si="360"/>
        <v>0.31</v>
      </c>
      <c r="O2527" s="11">
        <f ca="1">(K2527-F2527)*'Meta-analysis (Recruitment)'!$B$4</f>
        <v>0</v>
      </c>
      <c r="Q2527" s="11">
        <f ca="1">(L2527-G2527)*'Meta-analysis (Recruitment)'!$B$4</f>
        <v>0</v>
      </c>
      <c r="S2527" s="11">
        <f ca="1">(M2527-H2527)*'Meta-analysis (Recruitment)'!$B$4</f>
        <v>0</v>
      </c>
      <c r="U2527" s="11">
        <f ca="1">(N2527-I2527)*'Meta-analysis (Recruitment)'!$B$4</f>
        <v>0</v>
      </c>
    </row>
    <row r="2528" spans="1:21">
      <c r="A2528" s="11">
        <v>0.52400000000000002</v>
      </c>
      <c r="B2528" s="11" cm="1">
        <f t="array" aca="1" ref="B2528" ca="1">INDEX(
    INDIRECT("'Bootstrap Sampling (Recruitment'!$A$4:$A$4004"),
    RANDBETWEEN(
        MATCH('Meta-analysis (Recruitment)'!$B$5, INDIRECT("'Bootstrap Sampling (Recruitment'!$A$4:$A$4004"), 1),
        MATCH('Meta-analysis (Recruitment)'!$B$6, INDIRECT("'Bootstrap Sampling (Recruitment'!$A$4:$A$4004"), 1)
    ),
    1
)</f>
        <v>0</v>
      </c>
      <c r="C2528" s="11">
        <f t="shared" ca="1" si="352"/>
        <v>1</v>
      </c>
      <c r="F2528" s="11">
        <f t="shared" ca="1" si="353"/>
        <v>0.1</v>
      </c>
      <c r="G2528" s="11">
        <f t="shared" ca="1" si="354"/>
        <v>0.3</v>
      </c>
      <c r="H2528" s="11">
        <f t="shared" ca="1" si="355"/>
        <v>0.5</v>
      </c>
      <c r="I2528" s="11">
        <f t="shared" ca="1" si="356"/>
        <v>0.11</v>
      </c>
      <c r="K2528" s="11">
        <f t="shared" ca="1" si="357"/>
        <v>0.1</v>
      </c>
      <c r="L2528" s="11">
        <f t="shared" ca="1" si="358"/>
        <v>0.3</v>
      </c>
      <c r="M2528" s="11">
        <f t="shared" ca="1" si="359"/>
        <v>0.5</v>
      </c>
      <c r="N2528" s="11">
        <f t="shared" ca="1" si="360"/>
        <v>0.11</v>
      </c>
      <c r="O2528" s="11">
        <f ca="1">(K2528-F2528)*'Meta-analysis (Recruitment)'!$B$4</f>
        <v>0</v>
      </c>
      <c r="Q2528" s="11">
        <f ca="1">(L2528-G2528)*'Meta-analysis (Recruitment)'!$B$4</f>
        <v>0</v>
      </c>
      <c r="S2528" s="11">
        <f ca="1">(M2528-H2528)*'Meta-analysis (Recruitment)'!$B$4</f>
        <v>0</v>
      </c>
      <c r="U2528" s="11">
        <f ca="1">(N2528-I2528)*'Meta-analysis (Recruitment)'!$B$4</f>
        <v>0</v>
      </c>
    </row>
    <row r="2529" spans="1:21">
      <c r="A2529" s="11">
        <v>0.52500000000000002</v>
      </c>
      <c r="B2529" s="11" cm="1">
        <f t="array" aca="1" ref="B2529" ca="1">INDEX(
    INDIRECT("'Bootstrap Sampling (Recruitment'!$A$4:$A$4004"),
    RANDBETWEEN(
        MATCH('Meta-analysis (Recruitment)'!$B$5, INDIRECT("'Bootstrap Sampling (Recruitment'!$A$4:$A$4004"), 1),
        MATCH('Meta-analysis (Recruitment)'!$B$6, INDIRECT("'Bootstrap Sampling (Recruitment'!$A$4:$A$4004"), 1)
    ),
    1
)</f>
        <v>0</v>
      </c>
      <c r="C2529" s="11">
        <f t="shared" ca="1" si="352"/>
        <v>1</v>
      </c>
      <c r="F2529" s="11">
        <f t="shared" ca="1" si="353"/>
        <v>0.1</v>
      </c>
      <c r="G2529" s="11">
        <f t="shared" ca="1" si="354"/>
        <v>0.3</v>
      </c>
      <c r="H2529" s="11">
        <f t="shared" ca="1" si="355"/>
        <v>0.5</v>
      </c>
      <c r="I2529" s="11">
        <f t="shared" ca="1" si="356"/>
        <v>0.48</v>
      </c>
      <c r="K2529" s="11">
        <f t="shared" ca="1" si="357"/>
        <v>0.1</v>
      </c>
      <c r="L2529" s="11">
        <f t="shared" ca="1" si="358"/>
        <v>0.3</v>
      </c>
      <c r="M2529" s="11">
        <f t="shared" ca="1" si="359"/>
        <v>0.5</v>
      </c>
      <c r="N2529" s="11">
        <f t="shared" ca="1" si="360"/>
        <v>0.48</v>
      </c>
      <c r="O2529" s="11">
        <f ca="1">(K2529-F2529)*'Meta-analysis (Recruitment)'!$B$4</f>
        <v>0</v>
      </c>
      <c r="Q2529" s="11">
        <f ca="1">(L2529-G2529)*'Meta-analysis (Recruitment)'!$B$4</f>
        <v>0</v>
      </c>
      <c r="S2529" s="11">
        <f ca="1">(M2529-H2529)*'Meta-analysis (Recruitment)'!$B$4</f>
        <v>0</v>
      </c>
      <c r="U2529" s="11">
        <f ca="1">(N2529-I2529)*'Meta-analysis (Recruitment)'!$B$4</f>
        <v>0</v>
      </c>
    </row>
    <row r="2530" spans="1:21">
      <c r="A2530" s="11">
        <v>0.52600000000000002</v>
      </c>
      <c r="B2530" s="11" cm="1">
        <f t="array" aca="1" ref="B2530" ca="1">INDEX(
    INDIRECT("'Bootstrap Sampling (Recruitment'!$A$4:$A$4004"),
    RANDBETWEEN(
        MATCH('Meta-analysis (Recruitment)'!$B$5, INDIRECT("'Bootstrap Sampling (Recruitment'!$A$4:$A$4004"), 1),
        MATCH('Meta-analysis (Recruitment)'!$B$6, INDIRECT("'Bootstrap Sampling (Recruitment'!$A$4:$A$4004"), 1)
    ),
    1
)</f>
        <v>0</v>
      </c>
      <c r="C2530" s="11">
        <f t="shared" ca="1" si="352"/>
        <v>1</v>
      </c>
      <c r="F2530" s="11">
        <f t="shared" ca="1" si="353"/>
        <v>0.1</v>
      </c>
      <c r="G2530" s="11">
        <f t="shared" ca="1" si="354"/>
        <v>0.3</v>
      </c>
      <c r="H2530" s="11">
        <f t="shared" ca="1" si="355"/>
        <v>0.5</v>
      </c>
      <c r="I2530" s="11">
        <f t="shared" ca="1" si="356"/>
        <v>0.33</v>
      </c>
      <c r="K2530" s="11">
        <f t="shared" ca="1" si="357"/>
        <v>0.1</v>
      </c>
      <c r="L2530" s="11">
        <f t="shared" ca="1" si="358"/>
        <v>0.3</v>
      </c>
      <c r="M2530" s="11">
        <f t="shared" ca="1" si="359"/>
        <v>0.5</v>
      </c>
      <c r="N2530" s="11">
        <f t="shared" ca="1" si="360"/>
        <v>0.33</v>
      </c>
      <c r="O2530" s="11">
        <f ca="1">(K2530-F2530)*'Meta-analysis (Recruitment)'!$B$4</f>
        <v>0</v>
      </c>
      <c r="Q2530" s="11">
        <f ca="1">(L2530-G2530)*'Meta-analysis (Recruitment)'!$B$4</f>
        <v>0</v>
      </c>
      <c r="S2530" s="11">
        <f ca="1">(M2530-H2530)*'Meta-analysis (Recruitment)'!$B$4</f>
        <v>0</v>
      </c>
      <c r="U2530" s="11">
        <f ca="1">(N2530-I2530)*'Meta-analysis (Recruitment)'!$B$4</f>
        <v>0</v>
      </c>
    </row>
    <row r="2531" spans="1:21">
      <c r="A2531" s="11">
        <v>0.52700000000000002</v>
      </c>
      <c r="B2531" s="11" cm="1">
        <f t="array" aca="1" ref="B2531" ca="1">INDEX(
    INDIRECT("'Bootstrap Sampling (Recruitment'!$A$4:$A$4004"),
    RANDBETWEEN(
        MATCH('Meta-analysis (Recruitment)'!$B$5, INDIRECT("'Bootstrap Sampling (Recruitment'!$A$4:$A$4004"), 1),
        MATCH('Meta-analysis (Recruitment)'!$B$6, INDIRECT("'Bootstrap Sampling (Recruitment'!$A$4:$A$4004"), 1)
    ),
    1
)</f>
        <v>0</v>
      </c>
      <c r="C2531" s="11">
        <f t="shared" ca="1" si="352"/>
        <v>1</v>
      </c>
      <c r="F2531" s="11">
        <f t="shared" ca="1" si="353"/>
        <v>0.1</v>
      </c>
      <c r="G2531" s="11">
        <f t="shared" ca="1" si="354"/>
        <v>0.3</v>
      </c>
      <c r="H2531" s="11">
        <f t="shared" ca="1" si="355"/>
        <v>0.5</v>
      </c>
      <c r="I2531" s="11">
        <f t="shared" ca="1" si="356"/>
        <v>0.28000000000000003</v>
      </c>
      <c r="K2531" s="11">
        <f t="shared" ca="1" si="357"/>
        <v>0.1</v>
      </c>
      <c r="L2531" s="11">
        <f t="shared" ca="1" si="358"/>
        <v>0.3</v>
      </c>
      <c r="M2531" s="11">
        <f t="shared" ca="1" si="359"/>
        <v>0.5</v>
      </c>
      <c r="N2531" s="11">
        <f t="shared" ca="1" si="360"/>
        <v>0.28000000000000003</v>
      </c>
      <c r="O2531" s="11">
        <f ca="1">(K2531-F2531)*'Meta-analysis (Recruitment)'!$B$4</f>
        <v>0</v>
      </c>
      <c r="Q2531" s="11">
        <f ca="1">(L2531-G2531)*'Meta-analysis (Recruitment)'!$B$4</f>
        <v>0</v>
      </c>
      <c r="S2531" s="11">
        <f ca="1">(M2531-H2531)*'Meta-analysis (Recruitment)'!$B$4</f>
        <v>0</v>
      </c>
      <c r="U2531" s="11">
        <f ca="1">(N2531-I2531)*'Meta-analysis (Recruitment)'!$B$4</f>
        <v>0</v>
      </c>
    </row>
    <row r="2532" spans="1:21">
      <c r="A2532" s="11">
        <v>0.52800000000000002</v>
      </c>
      <c r="B2532" s="11" cm="1">
        <f t="array" aca="1" ref="B2532" ca="1">INDEX(
    INDIRECT("'Bootstrap Sampling (Recruitment'!$A$4:$A$4004"),
    RANDBETWEEN(
        MATCH('Meta-analysis (Recruitment)'!$B$5, INDIRECT("'Bootstrap Sampling (Recruitment'!$A$4:$A$4004"), 1),
        MATCH('Meta-analysis (Recruitment)'!$B$6, INDIRECT("'Bootstrap Sampling (Recruitment'!$A$4:$A$4004"), 1)
    ),
    1
)</f>
        <v>0</v>
      </c>
      <c r="C2532" s="11">
        <f t="shared" ca="1" si="352"/>
        <v>1</v>
      </c>
      <c r="F2532" s="11">
        <f t="shared" ca="1" si="353"/>
        <v>0.1</v>
      </c>
      <c r="G2532" s="11">
        <f t="shared" ca="1" si="354"/>
        <v>0.3</v>
      </c>
      <c r="H2532" s="11">
        <f t="shared" ca="1" si="355"/>
        <v>0.5</v>
      </c>
      <c r="I2532" s="11">
        <f t="shared" ca="1" si="356"/>
        <v>0.38</v>
      </c>
      <c r="K2532" s="11">
        <f t="shared" ca="1" si="357"/>
        <v>0.1</v>
      </c>
      <c r="L2532" s="11">
        <f t="shared" ca="1" si="358"/>
        <v>0.3</v>
      </c>
      <c r="M2532" s="11">
        <f t="shared" ca="1" si="359"/>
        <v>0.5</v>
      </c>
      <c r="N2532" s="11">
        <f t="shared" ca="1" si="360"/>
        <v>0.38</v>
      </c>
      <c r="O2532" s="11">
        <f ca="1">(K2532-F2532)*'Meta-analysis (Recruitment)'!$B$4</f>
        <v>0</v>
      </c>
      <c r="Q2532" s="11">
        <f ca="1">(L2532-G2532)*'Meta-analysis (Recruitment)'!$B$4</f>
        <v>0</v>
      </c>
      <c r="S2532" s="11">
        <f ca="1">(M2532-H2532)*'Meta-analysis (Recruitment)'!$B$4</f>
        <v>0</v>
      </c>
      <c r="U2532" s="11">
        <f ca="1">(N2532-I2532)*'Meta-analysis (Recruitment)'!$B$4</f>
        <v>0</v>
      </c>
    </row>
    <row r="2533" spans="1:21">
      <c r="A2533" s="11">
        <v>0.52900000000000003</v>
      </c>
      <c r="B2533" s="11" cm="1">
        <f t="array" aca="1" ref="B2533" ca="1">INDEX(
    INDIRECT("'Bootstrap Sampling (Recruitment'!$A$4:$A$4004"),
    RANDBETWEEN(
        MATCH('Meta-analysis (Recruitment)'!$B$5, INDIRECT("'Bootstrap Sampling (Recruitment'!$A$4:$A$4004"), 1),
        MATCH('Meta-analysis (Recruitment)'!$B$6, INDIRECT("'Bootstrap Sampling (Recruitment'!$A$4:$A$4004"), 1)
    ),
    1
)</f>
        <v>0</v>
      </c>
      <c r="C2533" s="11">
        <f t="shared" ca="1" si="352"/>
        <v>1</v>
      </c>
      <c r="F2533" s="11">
        <f t="shared" ca="1" si="353"/>
        <v>0.1</v>
      </c>
      <c r="G2533" s="11">
        <f t="shared" ca="1" si="354"/>
        <v>0.3</v>
      </c>
      <c r="H2533" s="11">
        <f t="shared" ca="1" si="355"/>
        <v>0.5</v>
      </c>
      <c r="I2533" s="11">
        <f t="shared" ca="1" si="356"/>
        <v>0.44</v>
      </c>
      <c r="K2533" s="11">
        <f t="shared" ca="1" si="357"/>
        <v>0.1</v>
      </c>
      <c r="L2533" s="11">
        <f t="shared" ca="1" si="358"/>
        <v>0.3</v>
      </c>
      <c r="M2533" s="11">
        <f t="shared" ca="1" si="359"/>
        <v>0.5</v>
      </c>
      <c r="N2533" s="11">
        <f t="shared" ca="1" si="360"/>
        <v>0.44</v>
      </c>
      <c r="O2533" s="11">
        <f ca="1">(K2533-F2533)*'Meta-analysis (Recruitment)'!$B$4</f>
        <v>0</v>
      </c>
      <c r="Q2533" s="11">
        <f ca="1">(L2533-G2533)*'Meta-analysis (Recruitment)'!$B$4</f>
        <v>0</v>
      </c>
      <c r="S2533" s="11">
        <f ca="1">(M2533-H2533)*'Meta-analysis (Recruitment)'!$B$4</f>
        <v>0</v>
      </c>
      <c r="U2533" s="11">
        <f ca="1">(N2533-I2533)*'Meta-analysis (Recruitment)'!$B$4</f>
        <v>0</v>
      </c>
    </row>
    <row r="2534" spans="1:21">
      <c r="A2534" s="11">
        <v>0.53</v>
      </c>
      <c r="B2534" s="11" cm="1">
        <f t="array" aca="1" ref="B2534" ca="1">INDEX(
    INDIRECT("'Bootstrap Sampling (Recruitment'!$A$4:$A$4004"),
    RANDBETWEEN(
        MATCH('Meta-analysis (Recruitment)'!$B$5, INDIRECT("'Bootstrap Sampling (Recruitment'!$A$4:$A$4004"), 1),
        MATCH('Meta-analysis (Recruitment)'!$B$6, INDIRECT("'Bootstrap Sampling (Recruitment'!$A$4:$A$4004"), 1)
    ),
    1
)</f>
        <v>0</v>
      </c>
      <c r="C2534" s="11">
        <f t="shared" ref="C2534:C2597" ca="1" si="361">AVERAGE(B2534:B2534)+1</f>
        <v>1</v>
      </c>
      <c r="F2534" s="11">
        <f t="shared" ca="1" si="353"/>
        <v>0.1</v>
      </c>
      <c r="G2534" s="11">
        <f t="shared" ca="1" si="354"/>
        <v>0.3</v>
      </c>
      <c r="H2534" s="11">
        <f t="shared" ca="1" si="355"/>
        <v>0.5</v>
      </c>
      <c r="I2534" s="11">
        <f t="shared" ca="1" si="356"/>
        <v>0.28000000000000003</v>
      </c>
      <c r="K2534" s="11">
        <f t="shared" ca="1" si="357"/>
        <v>0.1</v>
      </c>
      <c r="L2534" s="11">
        <f t="shared" ca="1" si="358"/>
        <v>0.3</v>
      </c>
      <c r="M2534" s="11">
        <f t="shared" ca="1" si="359"/>
        <v>0.5</v>
      </c>
      <c r="N2534" s="11">
        <f t="shared" ca="1" si="360"/>
        <v>0.28000000000000003</v>
      </c>
      <c r="O2534" s="11">
        <f ca="1">(K2534-F2534)*'Meta-analysis (Recruitment)'!$B$4</f>
        <v>0</v>
      </c>
      <c r="Q2534" s="11">
        <f ca="1">(L2534-G2534)*'Meta-analysis (Recruitment)'!$B$4</f>
        <v>0</v>
      </c>
      <c r="S2534" s="11">
        <f ca="1">(M2534-H2534)*'Meta-analysis (Recruitment)'!$B$4</f>
        <v>0</v>
      </c>
      <c r="U2534" s="11">
        <f ca="1">(N2534-I2534)*'Meta-analysis (Recruitment)'!$B$4</f>
        <v>0</v>
      </c>
    </row>
    <row r="2535" spans="1:21">
      <c r="A2535" s="11">
        <v>0.53100000000000003</v>
      </c>
      <c r="B2535" s="11" cm="1">
        <f t="array" aca="1" ref="B2535" ca="1">INDEX(
    INDIRECT("'Bootstrap Sampling (Recruitment'!$A$4:$A$4004"),
    RANDBETWEEN(
        MATCH('Meta-analysis (Recruitment)'!$B$5, INDIRECT("'Bootstrap Sampling (Recruitment'!$A$4:$A$4004"), 1),
        MATCH('Meta-analysis (Recruitment)'!$B$6, INDIRECT("'Bootstrap Sampling (Recruitment'!$A$4:$A$4004"), 1)
    ),
    1
)</f>
        <v>0</v>
      </c>
      <c r="C2535" s="11">
        <f t="shared" ca="1" si="361"/>
        <v>1</v>
      </c>
      <c r="F2535" s="11">
        <f t="shared" ca="1" si="353"/>
        <v>0.1</v>
      </c>
      <c r="G2535" s="11">
        <f t="shared" ca="1" si="354"/>
        <v>0.3</v>
      </c>
      <c r="H2535" s="11">
        <f t="shared" ca="1" si="355"/>
        <v>0.5</v>
      </c>
      <c r="I2535" s="11">
        <f t="shared" ca="1" si="356"/>
        <v>0.19</v>
      </c>
      <c r="K2535" s="11">
        <f t="shared" ca="1" si="357"/>
        <v>0.1</v>
      </c>
      <c r="L2535" s="11">
        <f t="shared" ca="1" si="358"/>
        <v>0.3</v>
      </c>
      <c r="M2535" s="11">
        <f t="shared" ca="1" si="359"/>
        <v>0.5</v>
      </c>
      <c r="N2535" s="11">
        <f t="shared" ca="1" si="360"/>
        <v>0.19</v>
      </c>
      <c r="O2535" s="11">
        <f ca="1">(K2535-F2535)*'Meta-analysis (Recruitment)'!$B$4</f>
        <v>0</v>
      </c>
      <c r="Q2535" s="11">
        <f ca="1">(L2535-G2535)*'Meta-analysis (Recruitment)'!$B$4</f>
        <v>0</v>
      </c>
      <c r="S2535" s="11">
        <f ca="1">(M2535-H2535)*'Meta-analysis (Recruitment)'!$B$4</f>
        <v>0</v>
      </c>
      <c r="U2535" s="11">
        <f ca="1">(N2535-I2535)*'Meta-analysis (Recruitment)'!$B$4</f>
        <v>0</v>
      </c>
    </row>
    <row r="2536" spans="1:21">
      <c r="A2536" s="11">
        <v>0.53200000000000003</v>
      </c>
      <c r="B2536" s="11" cm="1">
        <f t="array" aca="1" ref="B2536" ca="1">INDEX(
    INDIRECT("'Bootstrap Sampling (Recruitment'!$A$4:$A$4004"),
    RANDBETWEEN(
        MATCH('Meta-analysis (Recruitment)'!$B$5, INDIRECT("'Bootstrap Sampling (Recruitment'!$A$4:$A$4004"), 1),
        MATCH('Meta-analysis (Recruitment)'!$B$6, INDIRECT("'Bootstrap Sampling (Recruitment'!$A$4:$A$4004"), 1)
    ),
    1
)</f>
        <v>0</v>
      </c>
      <c r="C2536" s="11">
        <f t="shared" ca="1" si="361"/>
        <v>1</v>
      </c>
      <c r="F2536" s="11">
        <f t="shared" ca="1" si="353"/>
        <v>0.1</v>
      </c>
      <c r="G2536" s="11">
        <f t="shared" ca="1" si="354"/>
        <v>0.3</v>
      </c>
      <c r="H2536" s="11">
        <f t="shared" ca="1" si="355"/>
        <v>0.5</v>
      </c>
      <c r="I2536" s="11">
        <f t="shared" ca="1" si="356"/>
        <v>0.42</v>
      </c>
      <c r="K2536" s="11">
        <f t="shared" ca="1" si="357"/>
        <v>0.1</v>
      </c>
      <c r="L2536" s="11">
        <f t="shared" ca="1" si="358"/>
        <v>0.3</v>
      </c>
      <c r="M2536" s="11">
        <f t="shared" ca="1" si="359"/>
        <v>0.5</v>
      </c>
      <c r="N2536" s="11">
        <f t="shared" ca="1" si="360"/>
        <v>0.42</v>
      </c>
      <c r="O2536" s="11">
        <f ca="1">(K2536-F2536)*'Meta-analysis (Recruitment)'!$B$4</f>
        <v>0</v>
      </c>
      <c r="Q2536" s="11">
        <f ca="1">(L2536-G2536)*'Meta-analysis (Recruitment)'!$B$4</f>
        <v>0</v>
      </c>
      <c r="S2536" s="11">
        <f ca="1">(M2536-H2536)*'Meta-analysis (Recruitment)'!$B$4</f>
        <v>0</v>
      </c>
      <c r="U2536" s="11">
        <f ca="1">(N2536-I2536)*'Meta-analysis (Recruitment)'!$B$4</f>
        <v>0</v>
      </c>
    </row>
    <row r="2537" spans="1:21">
      <c r="A2537" s="11">
        <v>0.53300000000000003</v>
      </c>
      <c r="B2537" s="11" cm="1">
        <f t="array" aca="1" ref="B2537" ca="1">INDEX(
    INDIRECT("'Bootstrap Sampling (Recruitment'!$A$4:$A$4004"),
    RANDBETWEEN(
        MATCH('Meta-analysis (Recruitment)'!$B$5, INDIRECT("'Bootstrap Sampling (Recruitment'!$A$4:$A$4004"), 1),
        MATCH('Meta-analysis (Recruitment)'!$B$6, INDIRECT("'Bootstrap Sampling (Recruitment'!$A$4:$A$4004"), 1)
    ),
    1
)</f>
        <v>0</v>
      </c>
      <c r="C2537" s="11">
        <f t="shared" ca="1" si="361"/>
        <v>1</v>
      </c>
      <c r="F2537" s="11">
        <f t="shared" ca="1" si="353"/>
        <v>0.1</v>
      </c>
      <c r="G2537" s="11">
        <f t="shared" ca="1" si="354"/>
        <v>0.3</v>
      </c>
      <c r="H2537" s="11">
        <f t="shared" ca="1" si="355"/>
        <v>0.5</v>
      </c>
      <c r="I2537" s="11">
        <f t="shared" ca="1" si="356"/>
        <v>0.1</v>
      </c>
      <c r="K2537" s="11">
        <f t="shared" ca="1" si="357"/>
        <v>0.1</v>
      </c>
      <c r="L2537" s="11">
        <f t="shared" ca="1" si="358"/>
        <v>0.3</v>
      </c>
      <c r="M2537" s="11">
        <f t="shared" ca="1" si="359"/>
        <v>0.5</v>
      </c>
      <c r="N2537" s="11">
        <f t="shared" ca="1" si="360"/>
        <v>0.1</v>
      </c>
      <c r="O2537" s="11">
        <f ca="1">(K2537-F2537)*'Meta-analysis (Recruitment)'!$B$4</f>
        <v>0</v>
      </c>
      <c r="Q2537" s="11">
        <f ca="1">(L2537-G2537)*'Meta-analysis (Recruitment)'!$B$4</f>
        <v>0</v>
      </c>
      <c r="S2537" s="11">
        <f ca="1">(M2537-H2537)*'Meta-analysis (Recruitment)'!$B$4</f>
        <v>0</v>
      </c>
      <c r="U2537" s="11">
        <f ca="1">(N2537-I2537)*'Meta-analysis (Recruitment)'!$B$4</f>
        <v>0</v>
      </c>
    </row>
    <row r="2538" spans="1:21">
      <c r="A2538" s="11">
        <v>0.53400000000000003</v>
      </c>
      <c r="B2538" s="11" cm="1">
        <f t="array" aca="1" ref="B2538" ca="1">INDEX(
    INDIRECT("'Bootstrap Sampling (Recruitment'!$A$4:$A$4004"),
    RANDBETWEEN(
        MATCH('Meta-analysis (Recruitment)'!$B$5, INDIRECT("'Bootstrap Sampling (Recruitment'!$A$4:$A$4004"), 1),
        MATCH('Meta-analysis (Recruitment)'!$B$6, INDIRECT("'Bootstrap Sampling (Recruitment'!$A$4:$A$4004"), 1)
    ),
    1
)</f>
        <v>0</v>
      </c>
      <c r="C2538" s="11">
        <f t="shared" ca="1" si="361"/>
        <v>1</v>
      </c>
      <c r="F2538" s="11">
        <f t="shared" ca="1" si="353"/>
        <v>0.1</v>
      </c>
      <c r="G2538" s="11">
        <f t="shared" ca="1" si="354"/>
        <v>0.3</v>
      </c>
      <c r="H2538" s="11">
        <f t="shared" ca="1" si="355"/>
        <v>0.5</v>
      </c>
      <c r="I2538" s="11">
        <f t="shared" ca="1" si="356"/>
        <v>0.47</v>
      </c>
      <c r="K2538" s="11">
        <f t="shared" ca="1" si="357"/>
        <v>0.1</v>
      </c>
      <c r="L2538" s="11">
        <f t="shared" ca="1" si="358"/>
        <v>0.3</v>
      </c>
      <c r="M2538" s="11">
        <f t="shared" ca="1" si="359"/>
        <v>0.5</v>
      </c>
      <c r="N2538" s="11">
        <f t="shared" ca="1" si="360"/>
        <v>0.47</v>
      </c>
      <c r="O2538" s="11">
        <f ca="1">(K2538-F2538)*'Meta-analysis (Recruitment)'!$B$4</f>
        <v>0</v>
      </c>
      <c r="Q2538" s="11">
        <f ca="1">(L2538-G2538)*'Meta-analysis (Recruitment)'!$B$4</f>
        <v>0</v>
      </c>
      <c r="S2538" s="11">
        <f ca="1">(M2538-H2538)*'Meta-analysis (Recruitment)'!$B$4</f>
        <v>0</v>
      </c>
      <c r="U2538" s="11">
        <f ca="1">(N2538-I2538)*'Meta-analysis (Recruitment)'!$B$4</f>
        <v>0</v>
      </c>
    </row>
    <row r="2539" spans="1:21">
      <c r="A2539" s="11">
        <v>0.53500000000000003</v>
      </c>
      <c r="B2539" s="11" cm="1">
        <f t="array" aca="1" ref="B2539" ca="1">INDEX(
    INDIRECT("'Bootstrap Sampling (Recruitment'!$A$4:$A$4004"),
    RANDBETWEEN(
        MATCH('Meta-analysis (Recruitment)'!$B$5, INDIRECT("'Bootstrap Sampling (Recruitment'!$A$4:$A$4004"), 1),
        MATCH('Meta-analysis (Recruitment)'!$B$6, INDIRECT("'Bootstrap Sampling (Recruitment'!$A$4:$A$4004"), 1)
    ),
    1
)</f>
        <v>0</v>
      </c>
      <c r="C2539" s="11">
        <f t="shared" ca="1" si="361"/>
        <v>1</v>
      </c>
      <c r="F2539" s="11">
        <f t="shared" ca="1" si="353"/>
        <v>0.1</v>
      </c>
      <c r="G2539" s="11">
        <f t="shared" ca="1" si="354"/>
        <v>0.3</v>
      </c>
      <c r="H2539" s="11">
        <f t="shared" ca="1" si="355"/>
        <v>0.5</v>
      </c>
      <c r="I2539" s="11">
        <f t="shared" ca="1" si="356"/>
        <v>0.2</v>
      </c>
      <c r="K2539" s="11">
        <f t="shared" ca="1" si="357"/>
        <v>0.1</v>
      </c>
      <c r="L2539" s="11">
        <f t="shared" ca="1" si="358"/>
        <v>0.3</v>
      </c>
      <c r="M2539" s="11">
        <f t="shared" ca="1" si="359"/>
        <v>0.5</v>
      </c>
      <c r="N2539" s="11">
        <f t="shared" ca="1" si="360"/>
        <v>0.2</v>
      </c>
      <c r="O2539" s="11">
        <f ca="1">(K2539-F2539)*'Meta-analysis (Recruitment)'!$B$4</f>
        <v>0</v>
      </c>
      <c r="Q2539" s="11">
        <f ca="1">(L2539-G2539)*'Meta-analysis (Recruitment)'!$B$4</f>
        <v>0</v>
      </c>
      <c r="S2539" s="11">
        <f ca="1">(M2539-H2539)*'Meta-analysis (Recruitment)'!$B$4</f>
        <v>0</v>
      </c>
      <c r="U2539" s="11">
        <f ca="1">(N2539-I2539)*'Meta-analysis (Recruitment)'!$B$4</f>
        <v>0</v>
      </c>
    </row>
    <row r="2540" spans="1:21">
      <c r="A2540" s="11">
        <v>0.53600000000000003</v>
      </c>
      <c r="B2540" s="11" cm="1">
        <f t="array" aca="1" ref="B2540" ca="1">INDEX(
    INDIRECT("'Bootstrap Sampling (Recruitment'!$A$4:$A$4004"),
    RANDBETWEEN(
        MATCH('Meta-analysis (Recruitment)'!$B$5, INDIRECT("'Bootstrap Sampling (Recruitment'!$A$4:$A$4004"), 1),
        MATCH('Meta-analysis (Recruitment)'!$B$6, INDIRECT("'Bootstrap Sampling (Recruitment'!$A$4:$A$4004"), 1)
    ),
    1
)</f>
        <v>0</v>
      </c>
      <c r="C2540" s="11">
        <f t="shared" ca="1" si="361"/>
        <v>1</v>
      </c>
      <c r="F2540" s="11">
        <f t="shared" ca="1" si="353"/>
        <v>0.1</v>
      </c>
      <c r="G2540" s="11">
        <f t="shared" ca="1" si="354"/>
        <v>0.3</v>
      </c>
      <c r="H2540" s="11">
        <f t="shared" ca="1" si="355"/>
        <v>0.5</v>
      </c>
      <c r="I2540" s="11">
        <f t="shared" ca="1" si="356"/>
        <v>0.42</v>
      </c>
      <c r="K2540" s="11">
        <f t="shared" ca="1" si="357"/>
        <v>0.1</v>
      </c>
      <c r="L2540" s="11">
        <f t="shared" ca="1" si="358"/>
        <v>0.3</v>
      </c>
      <c r="M2540" s="11">
        <f t="shared" ca="1" si="359"/>
        <v>0.5</v>
      </c>
      <c r="N2540" s="11">
        <f t="shared" ca="1" si="360"/>
        <v>0.42</v>
      </c>
      <c r="O2540" s="11">
        <f ca="1">(K2540-F2540)*'Meta-analysis (Recruitment)'!$B$4</f>
        <v>0</v>
      </c>
      <c r="Q2540" s="11">
        <f ca="1">(L2540-G2540)*'Meta-analysis (Recruitment)'!$B$4</f>
        <v>0</v>
      </c>
      <c r="S2540" s="11">
        <f ca="1">(M2540-H2540)*'Meta-analysis (Recruitment)'!$B$4</f>
        <v>0</v>
      </c>
      <c r="U2540" s="11">
        <f ca="1">(N2540-I2540)*'Meta-analysis (Recruitment)'!$B$4</f>
        <v>0</v>
      </c>
    </row>
    <row r="2541" spans="1:21">
      <c r="A2541" s="11">
        <v>0.53700000000000003</v>
      </c>
      <c r="B2541" s="11" cm="1">
        <f t="array" aca="1" ref="B2541" ca="1">INDEX(
    INDIRECT("'Bootstrap Sampling (Recruitment'!$A$4:$A$4004"),
    RANDBETWEEN(
        MATCH('Meta-analysis (Recruitment)'!$B$5, INDIRECT("'Bootstrap Sampling (Recruitment'!$A$4:$A$4004"), 1),
        MATCH('Meta-analysis (Recruitment)'!$B$6, INDIRECT("'Bootstrap Sampling (Recruitment'!$A$4:$A$4004"), 1)
    ),
    1
)</f>
        <v>0</v>
      </c>
      <c r="C2541" s="11">
        <f t="shared" ca="1" si="361"/>
        <v>1</v>
      </c>
      <c r="F2541" s="11">
        <f t="shared" ca="1" si="353"/>
        <v>0.1</v>
      </c>
      <c r="G2541" s="11">
        <f t="shared" ca="1" si="354"/>
        <v>0.3</v>
      </c>
      <c r="H2541" s="11">
        <f t="shared" ca="1" si="355"/>
        <v>0.5</v>
      </c>
      <c r="I2541" s="11">
        <f t="shared" ca="1" si="356"/>
        <v>0.26</v>
      </c>
      <c r="K2541" s="11">
        <f t="shared" ca="1" si="357"/>
        <v>0.1</v>
      </c>
      <c r="L2541" s="11">
        <f t="shared" ca="1" si="358"/>
        <v>0.3</v>
      </c>
      <c r="M2541" s="11">
        <f t="shared" ca="1" si="359"/>
        <v>0.5</v>
      </c>
      <c r="N2541" s="11">
        <f t="shared" ca="1" si="360"/>
        <v>0.26</v>
      </c>
      <c r="O2541" s="11">
        <f ca="1">(K2541-F2541)*'Meta-analysis (Recruitment)'!$B$4</f>
        <v>0</v>
      </c>
      <c r="Q2541" s="11">
        <f ca="1">(L2541-G2541)*'Meta-analysis (Recruitment)'!$B$4</f>
        <v>0</v>
      </c>
      <c r="S2541" s="11">
        <f ca="1">(M2541-H2541)*'Meta-analysis (Recruitment)'!$B$4</f>
        <v>0</v>
      </c>
      <c r="U2541" s="11">
        <f ca="1">(N2541-I2541)*'Meta-analysis (Recruitment)'!$B$4</f>
        <v>0</v>
      </c>
    </row>
    <row r="2542" spans="1:21">
      <c r="A2542" s="11">
        <v>0.53800000000000003</v>
      </c>
      <c r="B2542" s="11" cm="1">
        <f t="array" aca="1" ref="B2542" ca="1">INDEX(
    INDIRECT("'Bootstrap Sampling (Recruitment'!$A$4:$A$4004"),
    RANDBETWEEN(
        MATCH('Meta-analysis (Recruitment)'!$B$5, INDIRECT("'Bootstrap Sampling (Recruitment'!$A$4:$A$4004"), 1),
        MATCH('Meta-analysis (Recruitment)'!$B$6, INDIRECT("'Bootstrap Sampling (Recruitment'!$A$4:$A$4004"), 1)
    ),
    1
)</f>
        <v>0</v>
      </c>
      <c r="C2542" s="11">
        <f t="shared" ca="1" si="361"/>
        <v>1</v>
      </c>
      <c r="F2542" s="11">
        <f t="shared" ca="1" si="353"/>
        <v>0.1</v>
      </c>
      <c r="G2542" s="11">
        <f t="shared" ca="1" si="354"/>
        <v>0.3</v>
      </c>
      <c r="H2542" s="11">
        <f t="shared" ca="1" si="355"/>
        <v>0.5</v>
      </c>
      <c r="I2542" s="11">
        <f t="shared" ca="1" si="356"/>
        <v>0.37</v>
      </c>
      <c r="K2542" s="11">
        <f t="shared" ca="1" si="357"/>
        <v>0.1</v>
      </c>
      <c r="L2542" s="11">
        <f t="shared" ca="1" si="358"/>
        <v>0.3</v>
      </c>
      <c r="M2542" s="11">
        <f t="shared" ca="1" si="359"/>
        <v>0.5</v>
      </c>
      <c r="N2542" s="11">
        <f t="shared" ca="1" si="360"/>
        <v>0.37</v>
      </c>
      <c r="O2542" s="11">
        <f ca="1">(K2542-F2542)*'Meta-analysis (Recruitment)'!$B$4</f>
        <v>0</v>
      </c>
      <c r="Q2542" s="11">
        <f ca="1">(L2542-G2542)*'Meta-analysis (Recruitment)'!$B$4</f>
        <v>0</v>
      </c>
      <c r="S2542" s="11">
        <f ca="1">(M2542-H2542)*'Meta-analysis (Recruitment)'!$B$4</f>
        <v>0</v>
      </c>
      <c r="U2542" s="11">
        <f ca="1">(N2542-I2542)*'Meta-analysis (Recruitment)'!$B$4</f>
        <v>0</v>
      </c>
    </row>
    <row r="2543" spans="1:21">
      <c r="A2543" s="11">
        <v>0.53900000000000003</v>
      </c>
      <c r="B2543" s="11" cm="1">
        <f t="array" aca="1" ref="B2543" ca="1">INDEX(
    INDIRECT("'Bootstrap Sampling (Recruitment'!$A$4:$A$4004"),
    RANDBETWEEN(
        MATCH('Meta-analysis (Recruitment)'!$B$5, INDIRECT("'Bootstrap Sampling (Recruitment'!$A$4:$A$4004"), 1),
        MATCH('Meta-analysis (Recruitment)'!$B$6, INDIRECT("'Bootstrap Sampling (Recruitment'!$A$4:$A$4004"), 1)
    ),
    1
)</f>
        <v>0</v>
      </c>
      <c r="C2543" s="11">
        <f t="shared" ca="1" si="361"/>
        <v>1</v>
      </c>
      <c r="F2543" s="11">
        <f t="shared" ca="1" si="353"/>
        <v>0.1</v>
      </c>
      <c r="G2543" s="11">
        <f t="shared" ca="1" si="354"/>
        <v>0.3</v>
      </c>
      <c r="H2543" s="11">
        <f t="shared" ca="1" si="355"/>
        <v>0.5</v>
      </c>
      <c r="I2543" s="11">
        <f t="shared" ca="1" si="356"/>
        <v>0.38</v>
      </c>
      <c r="K2543" s="11">
        <f t="shared" ca="1" si="357"/>
        <v>0.1</v>
      </c>
      <c r="L2543" s="11">
        <f t="shared" ca="1" si="358"/>
        <v>0.3</v>
      </c>
      <c r="M2543" s="11">
        <f t="shared" ca="1" si="359"/>
        <v>0.5</v>
      </c>
      <c r="N2543" s="11">
        <f t="shared" ca="1" si="360"/>
        <v>0.38</v>
      </c>
      <c r="O2543" s="11">
        <f ca="1">(K2543-F2543)*'Meta-analysis (Recruitment)'!$B$4</f>
        <v>0</v>
      </c>
      <c r="Q2543" s="11">
        <f ca="1">(L2543-G2543)*'Meta-analysis (Recruitment)'!$B$4</f>
        <v>0</v>
      </c>
      <c r="S2543" s="11">
        <f ca="1">(M2543-H2543)*'Meta-analysis (Recruitment)'!$B$4</f>
        <v>0</v>
      </c>
      <c r="U2543" s="11">
        <f ca="1">(N2543-I2543)*'Meta-analysis (Recruitment)'!$B$4</f>
        <v>0</v>
      </c>
    </row>
    <row r="2544" spans="1:21">
      <c r="A2544" s="11">
        <v>0.54</v>
      </c>
      <c r="B2544" s="11" cm="1">
        <f t="array" aca="1" ref="B2544" ca="1">INDEX(
    INDIRECT("'Bootstrap Sampling (Recruitment'!$A$4:$A$4004"),
    RANDBETWEEN(
        MATCH('Meta-analysis (Recruitment)'!$B$5, INDIRECT("'Bootstrap Sampling (Recruitment'!$A$4:$A$4004"), 1),
        MATCH('Meta-analysis (Recruitment)'!$B$6, INDIRECT("'Bootstrap Sampling (Recruitment'!$A$4:$A$4004"), 1)
    ),
    1
)</f>
        <v>0</v>
      </c>
      <c r="C2544" s="11">
        <f t="shared" ca="1" si="361"/>
        <v>1</v>
      </c>
      <c r="F2544" s="11">
        <f t="shared" ca="1" si="353"/>
        <v>0.1</v>
      </c>
      <c r="G2544" s="11">
        <f t="shared" ca="1" si="354"/>
        <v>0.3</v>
      </c>
      <c r="H2544" s="11">
        <f t="shared" ca="1" si="355"/>
        <v>0.5</v>
      </c>
      <c r="I2544" s="11">
        <f t="shared" ca="1" si="356"/>
        <v>0.24</v>
      </c>
      <c r="K2544" s="11">
        <f t="shared" ca="1" si="357"/>
        <v>0.1</v>
      </c>
      <c r="L2544" s="11">
        <f t="shared" ca="1" si="358"/>
        <v>0.3</v>
      </c>
      <c r="M2544" s="11">
        <f t="shared" ca="1" si="359"/>
        <v>0.5</v>
      </c>
      <c r="N2544" s="11">
        <f t="shared" ca="1" si="360"/>
        <v>0.24</v>
      </c>
      <c r="O2544" s="11">
        <f ca="1">(K2544-F2544)*'Meta-analysis (Recruitment)'!$B$4</f>
        <v>0</v>
      </c>
      <c r="Q2544" s="11">
        <f ca="1">(L2544-G2544)*'Meta-analysis (Recruitment)'!$B$4</f>
        <v>0</v>
      </c>
      <c r="S2544" s="11">
        <f ca="1">(M2544-H2544)*'Meta-analysis (Recruitment)'!$B$4</f>
        <v>0</v>
      </c>
      <c r="U2544" s="11">
        <f ca="1">(N2544-I2544)*'Meta-analysis (Recruitment)'!$B$4</f>
        <v>0</v>
      </c>
    </row>
    <row r="2545" spans="1:21">
      <c r="A2545" s="11">
        <v>0.54100000000000004</v>
      </c>
      <c r="B2545" s="11" cm="1">
        <f t="array" aca="1" ref="B2545" ca="1">INDEX(
    INDIRECT("'Bootstrap Sampling (Recruitment'!$A$4:$A$4004"),
    RANDBETWEEN(
        MATCH('Meta-analysis (Recruitment)'!$B$5, INDIRECT("'Bootstrap Sampling (Recruitment'!$A$4:$A$4004"), 1),
        MATCH('Meta-analysis (Recruitment)'!$B$6, INDIRECT("'Bootstrap Sampling (Recruitment'!$A$4:$A$4004"), 1)
    ),
    1
)</f>
        <v>0</v>
      </c>
      <c r="C2545" s="11">
        <f t="shared" ca="1" si="361"/>
        <v>1</v>
      </c>
      <c r="F2545" s="11">
        <f t="shared" ca="1" si="353"/>
        <v>0.1</v>
      </c>
      <c r="G2545" s="11">
        <f t="shared" ca="1" si="354"/>
        <v>0.3</v>
      </c>
      <c r="H2545" s="11">
        <f t="shared" ca="1" si="355"/>
        <v>0.5</v>
      </c>
      <c r="I2545" s="11">
        <f t="shared" ca="1" si="356"/>
        <v>0.36</v>
      </c>
      <c r="K2545" s="11">
        <f t="shared" ca="1" si="357"/>
        <v>0.1</v>
      </c>
      <c r="L2545" s="11">
        <f t="shared" ca="1" si="358"/>
        <v>0.3</v>
      </c>
      <c r="M2545" s="11">
        <f t="shared" ca="1" si="359"/>
        <v>0.5</v>
      </c>
      <c r="N2545" s="11">
        <f t="shared" ca="1" si="360"/>
        <v>0.36</v>
      </c>
      <c r="O2545" s="11">
        <f ca="1">(K2545-F2545)*'Meta-analysis (Recruitment)'!$B$4</f>
        <v>0</v>
      </c>
      <c r="Q2545" s="11">
        <f ca="1">(L2545-G2545)*'Meta-analysis (Recruitment)'!$B$4</f>
        <v>0</v>
      </c>
      <c r="S2545" s="11">
        <f ca="1">(M2545-H2545)*'Meta-analysis (Recruitment)'!$B$4</f>
        <v>0</v>
      </c>
      <c r="U2545" s="11">
        <f ca="1">(N2545-I2545)*'Meta-analysis (Recruitment)'!$B$4</f>
        <v>0</v>
      </c>
    </row>
    <row r="2546" spans="1:21">
      <c r="A2546" s="11">
        <v>0.54200000000000004</v>
      </c>
      <c r="B2546" s="11" cm="1">
        <f t="array" aca="1" ref="B2546" ca="1">INDEX(
    INDIRECT("'Bootstrap Sampling (Recruitment'!$A$4:$A$4004"),
    RANDBETWEEN(
        MATCH('Meta-analysis (Recruitment)'!$B$5, INDIRECT("'Bootstrap Sampling (Recruitment'!$A$4:$A$4004"), 1),
        MATCH('Meta-analysis (Recruitment)'!$B$6, INDIRECT("'Bootstrap Sampling (Recruitment'!$A$4:$A$4004"), 1)
    ),
    1
)</f>
        <v>0</v>
      </c>
      <c r="C2546" s="11">
        <f t="shared" ca="1" si="361"/>
        <v>1</v>
      </c>
      <c r="F2546" s="11">
        <f t="shared" ca="1" si="353"/>
        <v>0.1</v>
      </c>
      <c r="G2546" s="11">
        <f t="shared" ca="1" si="354"/>
        <v>0.3</v>
      </c>
      <c r="H2546" s="11">
        <f t="shared" ca="1" si="355"/>
        <v>0.5</v>
      </c>
      <c r="I2546" s="11">
        <f t="shared" ca="1" si="356"/>
        <v>0.4</v>
      </c>
      <c r="K2546" s="11">
        <f t="shared" ca="1" si="357"/>
        <v>0.1</v>
      </c>
      <c r="L2546" s="11">
        <f t="shared" ca="1" si="358"/>
        <v>0.3</v>
      </c>
      <c r="M2546" s="11">
        <f t="shared" ca="1" si="359"/>
        <v>0.5</v>
      </c>
      <c r="N2546" s="11">
        <f t="shared" ca="1" si="360"/>
        <v>0.4</v>
      </c>
      <c r="O2546" s="11">
        <f ca="1">(K2546-F2546)*'Meta-analysis (Recruitment)'!$B$4</f>
        <v>0</v>
      </c>
      <c r="Q2546" s="11">
        <f ca="1">(L2546-G2546)*'Meta-analysis (Recruitment)'!$B$4</f>
        <v>0</v>
      </c>
      <c r="S2546" s="11">
        <f ca="1">(M2546-H2546)*'Meta-analysis (Recruitment)'!$B$4</f>
        <v>0</v>
      </c>
      <c r="U2546" s="11">
        <f ca="1">(N2546-I2546)*'Meta-analysis (Recruitment)'!$B$4</f>
        <v>0</v>
      </c>
    </row>
    <row r="2547" spans="1:21">
      <c r="A2547" s="11">
        <v>0.54300000000000004</v>
      </c>
      <c r="B2547" s="11" cm="1">
        <f t="array" aca="1" ref="B2547" ca="1">INDEX(
    INDIRECT("'Bootstrap Sampling (Recruitment'!$A$4:$A$4004"),
    RANDBETWEEN(
        MATCH('Meta-analysis (Recruitment)'!$B$5, INDIRECT("'Bootstrap Sampling (Recruitment'!$A$4:$A$4004"), 1),
        MATCH('Meta-analysis (Recruitment)'!$B$6, INDIRECT("'Bootstrap Sampling (Recruitment'!$A$4:$A$4004"), 1)
    ),
    1
)</f>
        <v>0</v>
      </c>
      <c r="C2547" s="11">
        <f t="shared" ca="1" si="361"/>
        <v>1</v>
      </c>
      <c r="F2547" s="11">
        <f t="shared" ca="1" si="353"/>
        <v>0.1</v>
      </c>
      <c r="G2547" s="11">
        <f t="shared" ca="1" si="354"/>
        <v>0.3</v>
      </c>
      <c r="H2547" s="11">
        <f t="shared" ca="1" si="355"/>
        <v>0.5</v>
      </c>
      <c r="I2547" s="11">
        <f t="shared" ca="1" si="356"/>
        <v>0.18</v>
      </c>
      <c r="K2547" s="11">
        <f t="shared" ca="1" si="357"/>
        <v>0.1</v>
      </c>
      <c r="L2547" s="11">
        <f t="shared" ca="1" si="358"/>
        <v>0.3</v>
      </c>
      <c r="M2547" s="11">
        <f t="shared" ca="1" si="359"/>
        <v>0.5</v>
      </c>
      <c r="N2547" s="11">
        <f t="shared" ca="1" si="360"/>
        <v>0.18</v>
      </c>
      <c r="O2547" s="11">
        <f ca="1">(K2547-F2547)*'Meta-analysis (Recruitment)'!$B$4</f>
        <v>0</v>
      </c>
      <c r="Q2547" s="11">
        <f ca="1">(L2547-G2547)*'Meta-analysis (Recruitment)'!$B$4</f>
        <v>0</v>
      </c>
      <c r="S2547" s="11">
        <f ca="1">(M2547-H2547)*'Meta-analysis (Recruitment)'!$B$4</f>
        <v>0</v>
      </c>
      <c r="U2547" s="11">
        <f ca="1">(N2547-I2547)*'Meta-analysis (Recruitment)'!$B$4</f>
        <v>0</v>
      </c>
    </row>
    <row r="2548" spans="1:21">
      <c r="A2548" s="11">
        <v>0.54400000000000004</v>
      </c>
      <c r="B2548" s="11" cm="1">
        <f t="array" aca="1" ref="B2548" ca="1">INDEX(
    INDIRECT("'Bootstrap Sampling (Recruitment'!$A$4:$A$4004"),
    RANDBETWEEN(
        MATCH('Meta-analysis (Recruitment)'!$B$5, INDIRECT("'Bootstrap Sampling (Recruitment'!$A$4:$A$4004"), 1),
        MATCH('Meta-analysis (Recruitment)'!$B$6, INDIRECT("'Bootstrap Sampling (Recruitment'!$A$4:$A$4004"), 1)
    ),
    1
)</f>
        <v>0</v>
      </c>
      <c r="C2548" s="11">
        <f t="shared" ca="1" si="361"/>
        <v>1</v>
      </c>
      <c r="F2548" s="11">
        <f t="shared" ca="1" si="353"/>
        <v>0.1</v>
      </c>
      <c r="G2548" s="11">
        <f t="shared" ca="1" si="354"/>
        <v>0.3</v>
      </c>
      <c r="H2548" s="11">
        <f t="shared" ca="1" si="355"/>
        <v>0.5</v>
      </c>
      <c r="I2548" s="11">
        <f t="shared" ca="1" si="356"/>
        <v>0.24</v>
      </c>
      <c r="K2548" s="11">
        <f t="shared" ca="1" si="357"/>
        <v>0.1</v>
      </c>
      <c r="L2548" s="11">
        <f t="shared" ca="1" si="358"/>
        <v>0.3</v>
      </c>
      <c r="M2548" s="11">
        <f t="shared" ca="1" si="359"/>
        <v>0.5</v>
      </c>
      <c r="N2548" s="11">
        <f t="shared" ca="1" si="360"/>
        <v>0.24</v>
      </c>
      <c r="O2548" s="11">
        <f ca="1">(K2548-F2548)*'Meta-analysis (Recruitment)'!$B$4</f>
        <v>0</v>
      </c>
      <c r="Q2548" s="11">
        <f ca="1">(L2548-G2548)*'Meta-analysis (Recruitment)'!$B$4</f>
        <v>0</v>
      </c>
      <c r="S2548" s="11">
        <f ca="1">(M2548-H2548)*'Meta-analysis (Recruitment)'!$B$4</f>
        <v>0</v>
      </c>
      <c r="U2548" s="11">
        <f ca="1">(N2548-I2548)*'Meta-analysis (Recruitment)'!$B$4</f>
        <v>0</v>
      </c>
    </row>
    <row r="2549" spans="1:21">
      <c r="A2549" s="11">
        <v>0.54500000000000004</v>
      </c>
      <c r="B2549" s="11" cm="1">
        <f t="array" aca="1" ref="B2549" ca="1">INDEX(
    INDIRECT("'Bootstrap Sampling (Recruitment'!$A$4:$A$4004"),
    RANDBETWEEN(
        MATCH('Meta-analysis (Recruitment)'!$B$5, INDIRECT("'Bootstrap Sampling (Recruitment'!$A$4:$A$4004"), 1),
        MATCH('Meta-analysis (Recruitment)'!$B$6, INDIRECT("'Bootstrap Sampling (Recruitment'!$A$4:$A$4004"), 1)
    ),
    1
)</f>
        <v>0</v>
      </c>
      <c r="C2549" s="11">
        <f t="shared" ca="1" si="361"/>
        <v>1</v>
      </c>
      <c r="F2549" s="11">
        <f t="shared" ca="1" si="353"/>
        <v>0.1</v>
      </c>
      <c r="G2549" s="11">
        <f t="shared" ca="1" si="354"/>
        <v>0.3</v>
      </c>
      <c r="H2549" s="11">
        <f t="shared" ca="1" si="355"/>
        <v>0.5</v>
      </c>
      <c r="I2549" s="11">
        <f t="shared" ca="1" si="356"/>
        <v>0.49</v>
      </c>
      <c r="K2549" s="11">
        <f t="shared" ca="1" si="357"/>
        <v>0.1</v>
      </c>
      <c r="L2549" s="11">
        <f t="shared" ca="1" si="358"/>
        <v>0.3</v>
      </c>
      <c r="M2549" s="11">
        <f t="shared" ca="1" si="359"/>
        <v>0.5</v>
      </c>
      <c r="N2549" s="11">
        <f t="shared" ca="1" si="360"/>
        <v>0.49</v>
      </c>
      <c r="O2549" s="11">
        <f ca="1">(K2549-F2549)*'Meta-analysis (Recruitment)'!$B$4</f>
        <v>0</v>
      </c>
      <c r="Q2549" s="11">
        <f ca="1">(L2549-G2549)*'Meta-analysis (Recruitment)'!$B$4</f>
        <v>0</v>
      </c>
      <c r="S2549" s="11">
        <f ca="1">(M2549-H2549)*'Meta-analysis (Recruitment)'!$B$4</f>
        <v>0</v>
      </c>
      <c r="U2549" s="11">
        <f ca="1">(N2549-I2549)*'Meta-analysis (Recruitment)'!$B$4</f>
        <v>0</v>
      </c>
    </row>
    <row r="2550" spans="1:21">
      <c r="A2550" s="11">
        <v>0.54600000000000004</v>
      </c>
      <c r="B2550" s="11" cm="1">
        <f t="array" aca="1" ref="B2550" ca="1">INDEX(
    INDIRECT("'Bootstrap Sampling (Recruitment'!$A$4:$A$4004"),
    RANDBETWEEN(
        MATCH('Meta-analysis (Recruitment)'!$B$5, INDIRECT("'Bootstrap Sampling (Recruitment'!$A$4:$A$4004"), 1),
        MATCH('Meta-analysis (Recruitment)'!$B$6, INDIRECT("'Bootstrap Sampling (Recruitment'!$A$4:$A$4004"), 1)
    ),
    1
)</f>
        <v>0</v>
      </c>
      <c r="C2550" s="11">
        <f t="shared" ca="1" si="361"/>
        <v>1</v>
      </c>
      <c r="F2550" s="11">
        <f t="shared" ca="1" si="353"/>
        <v>0.1</v>
      </c>
      <c r="G2550" s="11">
        <f t="shared" ca="1" si="354"/>
        <v>0.3</v>
      </c>
      <c r="H2550" s="11">
        <f t="shared" ca="1" si="355"/>
        <v>0.5</v>
      </c>
      <c r="I2550" s="11">
        <f t="shared" ca="1" si="356"/>
        <v>0.26</v>
      </c>
      <c r="K2550" s="11">
        <f t="shared" ca="1" si="357"/>
        <v>0.1</v>
      </c>
      <c r="L2550" s="11">
        <f t="shared" ca="1" si="358"/>
        <v>0.3</v>
      </c>
      <c r="M2550" s="11">
        <f t="shared" ca="1" si="359"/>
        <v>0.5</v>
      </c>
      <c r="N2550" s="11">
        <f t="shared" ca="1" si="360"/>
        <v>0.26</v>
      </c>
      <c r="O2550" s="11">
        <f ca="1">(K2550-F2550)*'Meta-analysis (Recruitment)'!$B$4</f>
        <v>0</v>
      </c>
      <c r="Q2550" s="11">
        <f ca="1">(L2550-G2550)*'Meta-analysis (Recruitment)'!$B$4</f>
        <v>0</v>
      </c>
      <c r="S2550" s="11">
        <f ca="1">(M2550-H2550)*'Meta-analysis (Recruitment)'!$B$4</f>
        <v>0</v>
      </c>
      <c r="U2550" s="11">
        <f ca="1">(N2550-I2550)*'Meta-analysis (Recruitment)'!$B$4</f>
        <v>0</v>
      </c>
    </row>
    <row r="2551" spans="1:21">
      <c r="A2551" s="11">
        <v>0.54700000000000004</v>
      </c>
      <c r="B2551" s="11" cm="1">
        <f t="array" aca="1" ref="B2551" ca="1">INDEX(
    INDIRECT("'Bootstrap Sampling (Recruitment'!$A$4:$A$4004"),
    RANDBETWEEN(
        MATCH('Meta-analysis (Recruitment)'!$B$5, INDIRECT("'Bootstrap Sampling (Recruitment'!$A$4:$A$4004"), 1),
        MATCH('Meta-analysis (Recruitment)'!$B$6, INDIRECT("'Bootstrap Sampling (Recruitment'!$A$4:$A$4004"), 1)
    ),
    1
)</f>
        <v>0</v>
      </c>
      <c r="C2551" s="11">
        <f t="shared" ca="1" si="361"/>
        <v>1</v>
      </c>
      <c r="F2551" s="11">
        <f t="shared" ca="1" si="353"/>
        <v>0.1</v>
      </c>
      <c r="G2551" s="11">
        <f t="shared" ca="1" si="354"/>
        <v>0.3</v>
      </c>
      <c r="H2551" s="11">
        <f t="shared" ca="1" si="355"/>
        <v>0.5</v>
      </c>
      <c r="I2551" s="11">
        <f t="shared" ca="1" si="356"/>
        <v>0.44</v>
      </c>
      <c r="K2551" s="11">
        <f t="shared" ca="1" si="357"/>
        <v>0.1</v>
      </c>
      <c r="L2551" s="11">
        <f t="shared" ca="1" si="358"/>
        <v>0.3</v>
      </c>
      <c r="M2551" s="11">
        <f t="shared" ca="1" si="359"/>
        <v>0.5</v>
      </c>
      <c r="N2551" s="11">
        <f t="shared" ca="1" si="360"/>
        <v>0.44</v>
      </c>
      <c r="O2551" s="11">
        <f ca="1">(K2551-F2551)*'Meta-analysis (Recruitment)'!$B$4</f>
        <v>0</v>
      </c>
      <c r="Q2551" s="11">
        <f ca="1">(L2551-G2551)*'Meta-analysis (Recruitment)'!$B$4</f>
        <v>0</v>
      </c>
      <c r="S2551" s="11">
        <f ca="1">(M2551-H2551)*'Meta-analysis (Recruitment)'!$B$4</f>
        <v>0</v>
      </c>
      <c r="U2551" s="11">
        <f ca="1">(N2551-I2551)*'Meta-analysis (Recruitment)'!$B$4</f>
        <v>0</v>
      </c>
    </row>
    <row r="2552" spans="1:21">
      <c r="A2552" s="11">
        <v>0.54800000000000004</v>
      </c>
      <c r="B2552" s="11" cm="1">
        <f t="array" aca="1" ref="B2552" ca="1">INDEX(
    INDIRECT("'Bootstrap Sampling (Recruitment'!$A$4:$A$4004"),
    RANDBETWEEN(
        MATCH('Meta-analysis (Recruitment)'!$B$5, INDIRECT("'Bootstrap Sampling (Recruitment'!$A$4:$A$4004"), 1),
        MATCH('Meta-analysis (Recruitment)'!$B$6, INDIRECT("'Bootstrap Sampling (Recruitment'!$A$4:$A$4004"), 1)
    ),
    1
)</f>
        <v>0</v>
      </c>
      <c r="C2552" s="11">
        <f t="shared" ca="1" si="361"/>
        <v>1</v>
      </c>
      <c r="F2552" s="11">
        <f t="shared" ca="1" si="353"/>
        <v>0.1</v>
      </c>
      <c r="G2552" s="11">
        <f t="shared" ca="1" si="354"/>
        <v>0.3</v>
      </c>
      <c r="H2552" s="11">
        <f t="shared" ca="1" si="355"/>
        <v>0.5</v>
      </c>
      <c r="I2552" s="11">
        <f t="shared" ca="1" si="356"/>
        <v>0.17</v>
      </c>
      <c r="K2552" s="11">
        <f t="shared" ca="1" si="357"/>
        <v>0.1</v>
      </c>
      <c r="L2552" s="11">
        <f t="shared" ca="1" si="358"/>
        <v>0.3</v>
      </c>
      <c r="M2552" s="11">
        <f t="shared" ca="1" si="359"/>
        <v>0.5</v>
      </c>
      <c r="N2552" s="11">
        <f t="shared" ca="1" si="360"/>
        <v>0.17</v>
      </c>
      <c r="O2552" s="11">
        <f ca="1">(K2552-F2552)*'Meta-analysis (Recruitment)'!$B$4</f>
        <v>0</v>
      </c>
      <c r="Q2552" s="11">
        <f ca="1">(L2552-G2552)*'Meta-analysis (Recruitment)'!$B$4</f>
        <v>0</v>
      </c>
      <c r="S2552" s="11">
        <f ca="1">(M2552-H2552)*'Meta-analysis (Recruitment)'!$B$4</f>
        <v>0</v>
      </c>
      <c r="U2552" s="11">
        <f ca="1">(N2552-I2552)*'Meta-analysis (Recruitment)'!$B$4</f>
        <v>0</v>
      </c>
    </row>
    <row r="2553" spans="1:21">
      <c r="A2553" s="11">
        <v>0.54900000000000004</v>
      </c>
      <c r="B2553" s="11" cm="1">
        <f t="array" aca="1" ref="B2553" ca="1">INDEX(
    INDIRECT("'Bootstrap Sampling (Recruitment'!$A$4:$A$4004"),
    RANDBETWEEN(
        MATCH('Meta-analysis (Recruitment)'!$B$5, INDIRECT("'Bootstrap Sampling (Recruitment'!$A$4:$A$4004"), 1),
        MATCH('Meta-analysis (Recruitment)'!$B$6, INDIRECT("'Bootstrap Sampling (Recruitment'!$A$4:$A$4004"), 1)
    ),
    1
)</f>
        <v>0</v>
      </c>
      <c r="C2553" s="11">
        <f t="shared" ca="1" si="361"/>
        <v>1</v>
      </c>
      <c r="F2553" s="11">
        <f t="shared" ca="1" si="353"/>
        <v>0.1</v>
      </c>
      <c r="G2553" s="11">
        <f t="shared" ca="1" si="354"/>
        <v>0.3</v>
      </c>
      <c r="H2553" s="11">
        <f t="shared" ca="1" si="355"/>
        <v>0.5</v>
      </c>
      <c r="I2553" s="11">
        <f t="shared" ca="1" si="356"/>
        <v>0.36</v>
      </c>
      <c r="K2553" s="11">
        <f t="shared" ca="1" si="357"/>
        <v>0.1</v>
      </c>
      <c r="L2553" s="11">
        <f t="shared" ca="1" si="358"/>
        <v>0.3</v>
      </c>
      <c r="M2553" s="11">
        <f t="shared" ca="1" si="359"/>
        <v>0.5</v>
      </c>
      <c r="N2553" s="11">
        <f t="shared" ca="1" si="360"/>
        <v>0.36</v>
      </c>
      <c r="O2553" s="11">
        <f ca="1">(K2553-F2553)*'Meta-analysis (Recruitment)'!$B$4</f>
        <v>0</v>
      </c>
      <c r="Q2553" s="11">
        <f ca="1">(L2553-G2553)*'Meta-analysis (Recruitment)'!$B$4</f>
        <v>0</v>
      </c>
      <c r="S2553" s="11">
        <f ca="1">(M2553-H2553)*'Meta-analysis (Recruitment)'!$B$4</f>
        <v>0</v>
      </c>
      <c r="U2553" s="11">
        <f ca="1">(N2553-I2553)*'Meta-analysis (Recruitment)'!$B$4</f>
        <v>0</v>
      </c>
    </row>
    <row r="2554" spans="1:21">
      <c r="A2554" s="11">
        <v>0.55000000000000004</v>
      </c>
      <c r="B2554" s="11" cm="1">
        <f t="array" aca="1" ref="B2554" ca="1">INDEX(
    INDIRECT("'Bootstrap Sampling (Recruitment'!$A$4:$A$4004"),
    RANDBETWEEN(
        MATCH('Meta-analysis (Recruitment)'!$B$5, INDIRECT("'Bootstrap Sampling (Recruitment'!$A$4:$A$4004"), 1),
        MATCH('Meta-analysis (Recruitment)'!$B$6, INDIRECT("'Bootstrap Sampling (Recruitment'!$A$4:$A$4004"), 1)
    ),
    1
)</f>
        <v>0</v>
      </c>
      <c r="C2554" s="11">
        <f t="shared" ca="1" si="361"/>
        <v>1</v>
      </c>
      <c r="F2554" s="11">
        <f t="shared" ca="1" si="353"/>
        <v>0.1</v>
      </c>
      <c r="G2554" s="11">
        <f t="shared" ca="1" si="354"/>
        <v>0.3</v>
      </c>
      <c r="H2554" s="11">
        <f t="shared" ca="1" si="355"/>
        <v>0.5</v>
      </c>
      <c r="I2554" s="11">
        <f t="shared" ca="1" si="356"/>
        <v>0.32</v>
      </c>
      <c r="K2554" s="11">
        <f t="shared" ca="1" si="357"/>
        <v>0.1</v>
      </c>
      <c r="L2554" s="11">
        <f t="shared" ca="1" si="358"/>
        <v>0.3</v>
      </c>
      <c r="M2554" s="11">
        <f t="shared" ca="1" si="359"/>
        <v>0.5</v>
      </c>
      <c r="N2554" s="11">
        <f t="shared" ca="1" si="360"/>
        <v>0.32</v>
      </c>
      <c r="O2554" s="11">
        <f ca="1">(K2554-F2554)*'Meta-analysis (Recruitment)'!$B$4</f>
        <v>0</v>
      </c>
      <c r="Q2554" s="11">
        <f ca="1">(L2554-G2554)*'Meta-analysis (Recruitment)'!$B$4</f>
        <v>0</v>
      </c>
      <c r="S2554" s="11">
        <f ca="1">(M2554-H2554)*'Meta-analysis (Recruitment)'!$B$4</f>
        <v>0</v>
      </c>
      <c r="U2554" s="11">
        <f ca="1">(N2554-I2554)*'Meta-analysis (Recruitment)'!$B$4</f>
        <v>0</v>
      </c>
    </row>
    <row r="2555" spans="1:21">
      <c r="A2555" s="11">
        <v>0.55100000000000005</v>
      </c>
      <c r="B2555" s="11" cm="1">
        <f t="array" aca="1" ref="B2555" ca="1">INDEX(
    INDIRECT("'Bootstrap Sampling (Recruitment'!$A$4:$A$4004"),
    RANDBETWEEN(
        MATCH('Meta-analysis (Recruitment)'!$B$5, INDIRECT("'Bootstrap Sampling (Recruitment'!$A$4:$A$4004"), 1),
        MATCH('Meta-analysis (Recruitment)'!$B$6, INDIRECT("'Bootstrap Sampling (Recruitment'!$A$4:$A$4004"), 1)
    ),
    1
)</f>
        <v>0</v>
      </c>
      <c r="C2555" s="11">
        <f t="shared" ca="1" si="361"/>
        <v>1</v>
      </c>
      <c r="F2555" s="11">
        <f t="shared" ca="1" si="353"/>
        <v>0.1</v>
      </c>
      <c r="G2555" s="11">
        <f t="shared" ca="1" si="354"/>
        <v>0.3</v>
      </c>
      <c r="H2555" s="11">
        <f t="shared" ca="1" si="355"/>
        <v>0.5</v>
      </c>
      <c r="I2555" s="11">
        <f t="shared" ca="1" si="356"/>
        <v>0.21</v>
      </c>
      <c r="K2555" s="11">
        <f t="shared" ca="1" si="357"/>
        <v>0.1</v>
      </c>
      <c r="L2555" s="11">
        <f t="shared" ca="1" si="358"/>
        <v>0.3</v>
      </c>
      <c r="M2555" s="11">
        <f t="shared" ca="1" si="359"/>
        <v>0.5</v>
      </c>
      <c r="N2555" s="11">
        <f t="shared" ca="1" si="360"/>
        <v>0.21</v>
      </c>
      <c r="O2555" s="11">
        <f ca="1">(K2555-F2555)*'Meta-analysis (Recruitment)'!$B$4</f>
        <v>0</v>
      </c>
      <c r="Q2555" s="11">
        <f ca="1">(L2555-G2555)*'Meta-analysis (Recruitment)'!$B$4</f>
        <v>0</v>
      </c>
      <c r="S2555" s="11">
        <f ca="1">(M2555-H2555)*'Meta-analysis (Recruitment)'!$B$4</f>
        <v>0</v>
      </c>
      <c r="U2555" s="11">
        <f ca="1">(N2555-I2555)*'Meta-analysis (Recruitment)'!$B$4</f>
        <v>0</v>
      </c>
    </row>
    <row r="2556" spans="1:21">
      <c r="A2556" s="11">
        <v>0.55200000000000005</v>
      </c>
      <c r="B2556" s="11" cm="1">
        <f t="array" aca="1" ref="B2556" ca="1">INDEX(
    INDIRECT("'Bootstrap Sampling (Recruitment'!$A$4:$A$4004"),
    RANDBETWEEN(
        MATCH('Meta-analysis (Recruitment)'!$B$5, INDIRECT("'Bootstrap Sampling (Recruitment'!$A$4:$A$4004"), 1),
        MATCH('Meta-analysis (Recruitment)'!$B$6, INDIRECT("'Bootstrap Sampling (Recruitment'!$A$4:$A$4004"), 1)
    ),
    1
)</f>
        <v>0</v>
      </c>
      <c r="C2556" s="11">
        <f t="shared" ca="1" si="361"/>
        <v>1</v>
      </c>
      <c r="F2556" s="11">
        <f t="shared" ca="1" si="353"/>
        <v>0.1</v>
      </c>
      <c r="G2556" s="11">
        <f t="shared" ca="1" si="354"/>
        <v>0.3</v>
      </c>
      <c r="H2556" s="11">
        <f t="shared" ca="1" si="355"/>
        <v>0.5</v>
      </c>
      <c r="I2556" s="11">
        <f t="shared" ca="1" si="356"/>
        <v>0.34</v>
      </c>
      <c r="K2556" s="11">
        <f t="shared" ca="1" si="357"/>
        <v>0.1</v>
      </c>
      <c r="L2556" s="11">
        <f t="shared" ca="1" si="358"/>
        <v>0.3</v>
      </c>
      <c r="M2556" s="11">
        <f t="shared" ca="1" si="359"/>
        <v>0.5</v>
      </c>
      <c r="N2556" s="11">
        <f t="shared" ca="1" si="360"/>
        <v>0.34</v>
      </c>
      <c r="O2556" s="11">
        <f ca="1">(K2556-F2556)*'Meta-analysis (Recruitment)'!$B$4</f>
        <v>0</v>
      </c>
      <c r="Q2556" s="11">
        <f ca="1">(L2556-G2556)*'Meta-analysis (Recruitment)'!$B$4</f>
        <v>0</v>
      </c>
      <c r="S2556" s="11">
        <f ca="1">(M2556-H2556)*'Meta-analysis (Recruitment)'!$B$4</f>
        <v>0</v>
      </c>
      <c r="U2556" s="11">
        <f ca="1">(N2556-I2556)*'Meta-analysis (Recruitment)'!$B$4</f>
        <v>0</v>
      </c>
    </row>
    <row r="2557" spans="1:21">
      <c r="A2557" s="11">
        <v>0.55300000000000005</v>
      </c>
      <c r="B2557" s="11" cm="1">
        <f t="array" aca="1" ref="B2557" ca="1">INDEX(
    INDIRECT("'Bootstrap Sampling (Recruitment'!$A$4:$A$4004"),
    RANDBETWEEN(
        MATCH('Meta-analysis (Recruitment)'!$B$5, INDIRECT("'Bootstrap Sampling (Recruitment'!$A$4:$A$4004"), 1),
        MATCH('Meta-analysis (Recruitment)'!$B$6, INDIRECT("'Bootstrap Sampling (Recruitment'!$A$4:$A$4004"), 1)
    ),
    1
)</f>
        <v>0</v>
      </c>
      <c r="C2557" s="11">
        <f t="shared" ca="1" si="361"/>
        <v>1</v>
      </c>
      <c r="F2557" s="11">
        <f t="shared" ca="1" si="353"/>
        <v>0.1</v>
      </c>
      <c r="G2557" s="11">
        <f t="shared" ca="1" si="354"/>
        <v>0.3</v>
      </c>
      <c r="H2557" s="11">
        <f t="shared" ca="1" si="355"/>
        <v>0.5</v>
      </c>
      <c r="I2557" s="11">
        <f t="shared" ca="1" si="356"/>
        <v>0.32</v>
      </c>
      <c r="K2557" s="11">
        <f t="shared" ca="1" si="357"/>
        <v>0.1</v>
      </c>
      <c r="L2557" s="11">
        <f t="shared" ca="1" si="358"/>
        <v>0.3</v>
      </c>
      <c r="M2557" s="11">
        <f t="shared" ca="1" si="359"/>
        <v>0.5</v>
      </c>
      <c r="N2557" s="11">
        <f t="shared" ca="1" si="360"/>
        <v>0.32</v>
      </c>
      <c r="O2557" s="11">
        <f ca="1">(K2557-F2557)*'Meta-analysis (Recruitment)'!$B$4</f>
        <v>0</v>
      </c>
      <c r="Q2557" s="11">
        <f ca="1">(L2557-G2557)*'Meta-analysis (Recruitment)'!$B$4</f>
        <v>0</v>
      </c>
      <c r="S2557" s="11">
        <f ca="1">(M2557-H2557)*'Meta-analysis (Recruitment)'!$B$4</f>
        <v>0</v>
      </c>
      <c r="U2557" s="11">
        <f ca="1">(N2557-I2557)*'Meta-analysis (Recruitment)'!$B$4</f>
        <v>0</v>
      </c>
    </row>
    <row r="2558" spans="1:21">
      <c r="A2558" s="11">
        <v>0.55400000000000005</v>
      </c>
      <c r="B2558" s="11" cm="1">
        <f t="array" aca="1" ref="B2558" ca="1">INDEX(
    INDIRECT("'Bootstrap Sampling (Recruitment'!$A$4:$A$4004"),
    RANDBETWEEN(
        MATCH('Meta-analysis (Recruitment)'!$B$5, INDIRECT("'Bootstrap Sampling (Recruitment'!$A$4:$A$4004"), 1),
        MATCH('Meta-analysis (Recruitment)'!$B$6, INDIRECT("'Bootstrap Sampling (Recruitment'!$A$4:$A$4004"), 1)
    ),
    1
)</f>
        <v>0</v>
      </c>
      <c r="C2558" s="11">
        <f t="shared" ca="1" si="361"/>
        <v>1</v>
      </c>
      <c r="F2558" s="11">
        <f t="shared" ca="1" si="353"/>
        <v>0.1</v>
      </c>
      <c r="G2558" s="11">
        <f t="shared" ca="1" si="354"/>
        <v>0.3</v>
      </c>
      <c r="H2558" s="11">
        <f t="shared" ca="1" si="355"/>
        <v>0.5</v>
      </c>
      <c r="I2558" s="11">
        <f t="shared" ca="1" si="356"/>
        <v>0.13</v>
      </c>
      <c r="K2558" s="11">
        <f t="shared" ca="1" si="357"/>
        <v>0.1</v>
      </c>
      <c r="L2558" s="11">
        <f t="shared" ca="1" si="358"/>
        <v>0.3</v>
      </c>
      <c r="M2558" s="11">
        <f t="shared" ca="1" si="359"/>
        <v>0.5</v>
      </c>
      <c r="N2558" s="11">
        <f t="shared" ca="1" si="360"/>
        <v>0.13</v>
      </c>
      <c r="O2558" s="11">
        <f ca="1">(K2558-F2558)*'Meta-analysis (Recruitment)'!$B$4</f>
        <v>0</v>
      </c>
      <c r="Q2558" s="11">
        <f ca="1">(L2558-G2558)*'Meta-analysis (Recruitment)'!$B$4</f>
        <v>0</v>
      </c>
      <c r="S2558" s="11">
        <f ca="1">(M2558-H2558)*'Meta-analysis (Recruitment)'!$B$4</f>
        <v>0</v>
      </c>
      <c r="U2558" s="11">
        <f ca="1">(N2558-I2558)*'Meta-analysis (Recruitment)'!$B$4</f>
        <v>0</v>
      </c>
    </row>
    <row r="2559" spans="1:21">
      <c r="A2559" s="11">
        <v>0.55500000000000005</v>
      </c>
      <c r="B2559" s="11" cm="1">
        <f t="array" aca="1" ref="B2559" ca="1">INDEX(
    INDIRECT("'Bootstrap Sampling (Recruitment'!$A$4:$A$4004"),
    RANDBETWEEN(
        MATCH('Meta-analysis (Recruitment)'!$B$5, INDIRECT("'Bootstrap Sampling (Recruitment'!$A$4:$A$4004"), 1),
        MATCH('Meta-analysis (Recruitment)'!$B$6, INDIRECT("'Bootstrap Sampling (Recruitment'!$A$4:$A$4004"), 1)
    ),
    1
)</f>
        <v>0</v>
      </c>
      <c r="C2559" s="11">
        <f t="shared" ca="1" si="361"/>
        <v>1</v>
      </c>
      <c r="F2559" s="11">
        <f t="shared" ca="1" si="353"/>
        <v>0.1</v>
      </c>
      <c r="G2559" s="11">
        <f t="shared" ca="1" si="354"/>
        <v>0.3</v>
      </c>
      <c r="H2559" s="11">
        <f t="shared" ca="1" si="355"/>
        <v>0.5</v>
      </c>
      <c r="I2559" s="11">
        <f t="shared" ca="1" si="356"/>
        <v>0.32</v>
      </c>
      <c r="K2559" s="11">
        <f t="shared" ca="1" si="357"/>
        <v>0.1</v>
      </c>
      <c r="L2559" s="11">
        <f t="shared" ca="1" si="358"/>
        <v>0.3</v>
      </c>
      <c r="M2559" s="11">
        <f t="shared" ca="1" si="359"/>
        <v>0.5</v>
      </c>
      <c r="N2559" s="11">
        <f t="shared" ca="1" si="360"/>
        <v>0.32</v>
      </c>
      <c r="O2559" s="11">
        <f ca="1">(K2559-F2559)*'Meta-analysis (Recruitment)'!$B$4</f>
        <v>0</v>
      </c>
      <c r="Q2559" s="11">
        <f ca="1">(L2559-G2559)*'Meta-analysis (Recruitment)'!$B$4</f>
        <v>0</v>
      </c>
      <c r="S2559" s="11">
        <f ca="1">(M2559-H2559)*'Meta-analysis (Recruitment)'!$B$4</f>
        <v>0</v>
      </c>
      <c r="U2559" s="11">
        <f ca="1">(N2559-I2559)*'Meta-analysis (Recruitment)'!$B$4</f>
        <v>0</v>
      </c>
    </row>
    <row r="2560" spans="1:21">
      <c r="A2560" s="11">
        <v>0.55600000000000005</v>
      </c>
      <c r="B2560" s="11" cm="1">
        <f t="array" aca="1" ref="B2560" ca="1">INDEX(
    INDIRECT("'Bootstrap Sampling (Recruitment'!$A$4:$A$4004"),
    RANDBETWEEN(
        MATCH('Meta-analysis (Recruitment)'!$B$5, INDIRECT("'Bootstrap Sampling (Recruitment'!$A$4:$A$4004"), 1),
        MATCH('Meta-analysis (Recruitment)'!$B$6, INDIRECT("'Bootstrap Sampling (Recruitment'!$A$4:$A$4004"), 1)
    ),
    1
)</f>
        <v>0</v>
      </c>
      <c r="C2560" s="11">
        <f t="shared" ca="1" si="361"/>
        <v>1</v>
      </c>
      <c r="F2560" s="11">
        <f t="shared" ca="1" si="353"/>
        <v>0.1</v>
      </c>
      <c r="G2560" s="11">
        <f t="shared" ca="1" si="354"/>
        <v>0.3</v>
      </c>
      <c r="H2560" s="11">
        <f t="shared" ca="1" si="355"/>
        <v>0.5</v>
      </c>
      <c r="I2560" s="11">
        <f t="shared" ca="1" si="356"/>
        <v>0.34</v>
      </c>
      <c r="K2560" s="11">
        <f t="shared" ca="1" si="357"/>
        <v>0.1</v>
      </c>
      <c r="L2560" s="11">
        <f t="shared" ca="1" si="358"/>
        <v>0.3</v>
      </c>
      <c r="M2560" s="11">
        <f t="shared" ca="1" si="359"/>
        <v>0.5</v>
      </c>
      <c r="N2560" s="11">
        <f t="shared" ca="1" si="360"/>
        <v>0.34</v>
      </c>
      <c r="O2560" s="11">
        <f ca="1">(K2560-F2560)*'Meta-analysis (Recruitment)'!$B$4</f>
        <v>0</v>
      </c>
      <c r="Q2560" s="11">
        <f ca="1">(L2560-G2560)*'Meta-analysis (Recruitment)'!$B$4</f>
        <v>0</v>
      </c>
      <c r="S2560" s="11">
        <f ca="1">(M2560-H2560)*'Meta-analysis (Recruitment)'!$B$4</f>
        <v>0</v>
      </c>
      <c r="U2560" s="11">
        <f ca="1">(N2560-I2560)*'Meta-analysis (Recruitment)'!$B$4</f>
        <v>0</v>
      </c>
    </row>
    <row r="2561" spans="1:21">
      <c r="A2561" s="11">
        <v>0.55700000000000005</v>
      </c>
      <c r="B2561" s="11" cm="1">
        <f t="array" aca="1" ref="B2561" ca="1">INDEX(
    INDIRECT("'Bootstrap Sampling (Recruitment'!$A$4:$A$4004"),
    RANDBETWEEN(
        MATCH('Meta-analysis (Recruitment)'!$B$5, INDIRECT("'Bootstrap Sampling (Recruitment'!$A$4:$A$4004"), 1),
        MATCH('Meta-analysis (Recruitment)'!$B$6, INDIRECT("'Bootstrap Sampling (Recruitment'!$A$4:$A$4004"), 1)
    ),
    1
)</f>
        <v>0</v>
      </c>
      <c r="C2561" s="11">
        <f t="shared" ca="1" si="361"/>
        <v>1</v>
      </c>
      <c r="F2561" s="11">
        <f t="shared" ca="1" si="353"/>
        <v>0.1</v>
      </c>
      <c r="G2561" s="11">
        <f t="shared" ca="1" si="354"/>
        <v>0.3</v>
      </c>
      <c r="H2561" s="11">
        <f t="shared" ca="1" si="355"/>
        <v>0.5</v>
      </c>
      <c r="I2561" s="11">
        <f t="shared" ca="1" si="356"/>
        <v>0.39</v>
      </c>
      <c r="K2561" s="11">
        <f t="shared" ca="1" si="357"/>
        <v>0.1</v>
      </c>
      <c r="L2561" s="11">
        <f t="shared" ca="1" si="358"/>
        <v>0.3</v>
      </c>
      <c r="M2561" s="11">
        <f t="shared" ca="1" si="359"/>
        <v>0.5</v>
      </c>
      <c r="N2561" s="11">
        <f t="shared" ca="1" si="360"/>
        <v>0.39</v>
      </c>
      <c r="O2561" s="11">
        <f ca="1">(K2561-F2561)*'Meta-analysis (Recruitment)'!$B$4</f>
        <v>0</v>
      </c>
      <c r="Q2561" s="11">
        <f ca="1">(L2561-G2561)*'Meta-analysis (Recruitment)'!$B$4</f>
        <v>0</v>
      </c>
      <c r="S2561" s="11">
        <f ca="1">(M2561-H2561)*'Meta-analysis (Recruitment)'!$B$4</f>
        <v>0</v>
      </c>
      <c r="U2561" s="11">
        <f ca="1">(N2561-I2561)*'Meta-analysis (Recruitment)'!$B$4</f>
        <v>0</v>
      </c>
    </row>
    <row r="2562" spans="1:21">
      <c r="A2562" s="11">
        <v>0.55800000000000005</v>
      </c>
      <c r="B2562" s="11" cm="1">
        <f t="array" aca="1" ref="B2562" ca="1">INDEX(
    INDIRECT("'Bootstrap Sampling (Recruitment'!$A$4:$A$4004"),
    RANDBETWEEN(
        MATCH('Meta-analysis (Recruitment)'!$B$5, INDIRECT("'Bootstrap Sampling (Recruitment'!$A$4:$A$4004"), 1),
        MATCH('Meta-analysis (Recruitment)'!$B$6, INDIRECT("'Bootstrap Sampling (Recruitment'!$A$4:$A$4004"), 1)
    ),
    1
)</f>
        <v>0</v>
      </c>
      <c r="C2562" s="11">
        <f t="shared" ca="1" si="361"/>
        <v>1</v>
      </c>
      <c r="F2562" s="11">
        <f t="shared" ca="1" si="353"/>
        <v>0.1</v>
      </c>
      <c r="G2562" s="11">
        <f t="shared" ca="1" si="354"/>
        <v>0.3</v>
      </c>
      <c r="H2562" s="11">
        <f t="shared" ca="1" si="355"/>
        <v>0.5</v>
      </c>
      <c r="I2562" s="11">
        <f t="shared" ca="1" si="356"/>
        <v>0.22</v>
      </c>
      <c r="K2562" s="11">
        <f t="shared" ca="1" si="357"/>
        <v>0.1</v>
      </c>
      <c r="L2562" s="11">
        <f t="shared" ca="1" si="358"/>
        <v>0.3</v>
      </c>
      <c r="M2562" s="11">
        <f t="shared" ca="1" si="359"/>
        <v>0.5</v>
      </c>
      <c r="N2562" s="11">
        <f t="shared" ca="1" si="360"/>
        <v>0.22</v>
      </c>
      <c r="O2562" s="11">
        <f ca="1">(K2562-F2562)*'Meta-analysis (Recruitment)'!$B$4</f>
        <v>0</v>
      </c>
      <c r="Q2562" s="11">
        <f ca="1">(L2562-G2562)*'Meta-analysis (Recruitment)'!$B$4</f>
        <v>0</v>
      </c>
      <c r="S2562" s="11">
        <f ca="1">(M2562-H2562)*'Meta-analysis (Recruitment)'!$B$4</f>
        <v>0</v>
      </c>
      <c r="U2562" s="11">
        <f ca="1">(N2562-I2562)*'Meta-analysis (Recruitment)'!$B$4</f>
        <v>0</v>
      </c>
    </row>
    <row r="2563" spans="1:21">
      <c r="A2563" s="11">
        <v>0.55900000000000005</v>
      </c>
      <c r="B2563" s="11" cm="1">
        <f t="array" aca="1" ref="B2563" ca="1">INDEX(
    INDIRECT("'Bootstrap Sampling (Recruitment'!$A$4:$A$4004"),
    RANDBETWEEN(
        MATCH('Meta-analysis (Recruitment)'!$B$5, INDIRECT("'Bootstrap Sampling (Recruitment'!$A$4:$A$4004"), 1),
        MATCH('Meta-analysis (Recruitment)'!$B$6, INDIRECT("'Bootstrap Sampling (Recruitment'!$A$4:$A$4004"), 1)
    ),
    1
)</f>
        <v>0</v>
      </c>
      <c r="C2563" s="11">
        <f t="shared" ca="1" si="361"/>
        <v>1</v>
      </c>
      <c r="F2563" s="11">
        <f t="shared" ca="1" si="353"/>
        <v>0.1</v>
      </c>
      <c r="G2563" s="11">
        <f t="shared" ca="1" si="354"/>
        <v>0.3</v>
      </c>
      <c r="H2563" s="11">
        <f t="shared" ca="1" si="355"/>
        <v>0.5</v>
      </c>
      <c r="I2563" s="11">
        <f t="shared" ca="1" si="356"/>
        <v>0.48</v>
      </c>
      <c r="K2563" s="11">
        <f t="shared" ca="1" si="357"/>
        <v>0.1</v>
      </c>
      <c r="L2563" s="11">
        <f t="shared" ca="1" si="358"/>
        <v>0.3</v>
      </c>
      <c r="M2563" s="11">
        <f t="shared" ca="1" si="359"/>
        <v>0.5</v>
      </c>
      <c r="N2563" s="11">
        <f t="shared" ca="1" si="360"/>
        <v>0.48</v>
      </c>
      <c r="O2563" s="11">
        <f ca="1">(K2563-F2563)*'Meta-analysis (Recruitment)'!$B$4</f>
        <v>0</v>
      </c>
      <c r="Q2563" s="11">
        <f ca="1">(L2563-G2563)*'Meta-analysis (Recruitment)'!$B$4</f>
        <v>0</v>
      </c>
      <c r="S2563" s="11">
        <f ca="1">(M2563-H2563)*'Meta-analysis (Recruitment)'!$B$4</f>
        <v>0</v>
      </c>
      <c r="U2563" s="11">
        <f ca="1">(N2563-I2563)*'Meta-analysis (Recruitment)'!$B$4</f>
        <v>0</v>
      </c>
    </row>
    <row r="2564" spans="1:21">
      <c r="A2564" s="11">
        <v>0.56000000000000005</v>
      </c>
      <c r="B2564" s="11" cm="1">
        <f t="array" aca="1" ref="B2564" ca="1">INDEX(
    INDIRECT("'Bootstrap Sampling (Recruitment'!$A$4:$A$4004"),
    RANDBETWEEN(
        MATCH('Meta-analysis (Recruitment)'!$B$5, INDIRECT("'Bootstrap Sampling (Recruitment'!$A$4:$A$4004"), 1),
        MATCH('Meta-analysis (Recruitment)'!$B$6, INDIRECT("'Bootstrap Sampling (Recruitment'!$A$4:$A$4004"), 1)
    ),
    1
)</f>
        <v>0</v>
      </c>
      <c r="C2564" s="11">
        <f t="shared" ca="1" si="361"/>
        <v>1</v>
      </c>
      <c r="F2564" s="11">
        <f t="shared" ref="F2564:F2627" ca="1" si="362">INDEX($E$13:$E$13, RANDBETWEEN(1,ROWS($E$13:$E$13)),1)</f>
        <v>0.1</v>
      </c>
      <c r="G2564" s="11">
        <f t="shared" ref="G2564:G2627" ca="1" si="363">INDEX($E$33:$E$33, RANDBETWEEN(1,ROWS($E$624:$E$624)),1)</f>
        <v>0.3</v>
      </c>
      <c r="H2564" s="11">
        <f t="shared" ref="H2564:H2627" ca="1" si="364">INDEX($E$53:$E$53, RANDBETWEEN(1,ROWS($E$644:$E$644)),1)</f>
        <v>0.5</v>
      </c>
      <c r="I2564" s="11">
        <f t="shared" ref="I2564:I2627" ca="1" si="365">INDEX($E$13:$E$53, RANDBETWEEN(1,ROWS($E$13:$E$53)),1)</f>
        <v>0.43</v>
      </c>
      <c r="K2564" s="11">
        <f t="shared" ref="K2564:K2627" ca="1" si="366">PRODUCT($C2564,F2564)</f>
        <v>0.1</v>
      </c>
      <c r="L2564" s="11">
        <f t="shared" ref="L2564:L2627" ca="1" si="367">PRODUCT($C2564,G2564)</f>
        <v>0.3</v>
      </c>
      <c r="M2564" s="11">
        <f t="shared" ref="M2564:M2627" ca="1" si="368">PRODUCT($C2564,H2564)</f>
        <v>0.5</v>
      </c>
      <c r="N2564" s="11">
        <f t="shared" ref="N2564:N2627" ca="1" si="369">PRODUCT($C2564,I2564)</f>
        <v>0.43</v>
      </c>
      <c r="O2564" s="11">
        <f ca="1">(K2564-F2564)*'Meta-analysis (Recruitment)'!$B$4</f>
        <v>0</v>
      </c>
      <c r="Q2564" s="11">
        <f ca="1">(L2564-G2564)*'Meta-analysis (Recruitment)'!$B$4</f>
        <v>0</v>
      </c>
      <c r="S2564" s="11">
        <f ca="1">(M2564-H2564)*'Meta-analysis (Recruitment)'!$B$4</f>
        <v>0</v>
      </c>
      <c r="U2564" s="11">
        <f ca="1">(N2564-I2564)*'Meta-analysis (Recruitment)'!$B$4</f>
        <v>0</v>
      </c>
    </row>
    <row r="2565" spans="1:21">
      <c r="A2565" s="11">
        <v>0.56100000000000005</v>
      </c>
      <c r="B2565" s="11" cm="1">
        <f t="array" aca="1" ref="B2565" ca="1">INDEX(
    INDIRECT("'Bootstrap Sampling (Recruitment'!$A$4:$A$4004"),
    RANDBETWEEN(
        MATCH('Meta-analysis (Recruitment)'!$B$5, INDIRECT("'Bootstrap Sampling (Recruitment'!$A$4:$A$4004"), 1),
        MATCH('Meta-analysis (Recruitment)'!$B$6, INDIRECT("'Bootstrap Sampling (Recruitment'!$A$4:$A$4004"), 1)
    ),
    1
)</f>
        <v>0</v>
      </c>
      <c r="C2565" s="11">
        <f t="shared" ca="1" si="361"/>
        <v>1</v>
      </c>
      <c r="F2565" s="11">
        <f t="shared" ca="1" si="362"/>
        <v>0.1</v>
      </c>
      <c r="G2565" s="11">
        <f t="shared" ca="1" si="363"/>
        <v>0.3</v>
      </c>
      <c r="H2565" s="11">
        <f t="shared" ca="1" si="364"/>
        <v>0.5</v>
      </c>
      <c r="I2565" s="11">
        <f t="shared" ca="1" si="365"/>
        <v>0.37</v>
      </c>
      <c r="K2565" s="11">
        <f t="shared" ca="1" si="366"/>
        <v>0.1</v>
      </c>
      <c r="L2565" s="11">
        <f t="shared" ca="1" si="367"/>
        <v>0.3</v>
      </c>
      <c r="M2565" s="11">
        <f t="shared" ca="1" si="368"/>
        <v>0.5</v>
      </c>
      <c r="N2565" s="11">
        <f t="shared" ca="1" si="369"/>
        <v>0.37</v>
      </c>
      <c r="O2565" s="11">
        <f ca="1">(K2565-F2565)*'Meta-analysis (Recruitment)'!$B$4</f>
        <v>0</v>
      </c>
      <c r="Q2565" s="11">
        <f ca="1">(L2565-G2565)*'Meta-analysis (Recruitment)'!$B$4</f>
        <v>0</v>
      </c>
      <c r="S2565" s="11">
        <f ca="1">(M2565-H2565)*'Meta-analysis (Recruitment)'!$B$4</f>
        <v>0</v>
      </c>
      <c r="U2565" s="11">
        <f ca="1">(N2565-I2565)*'Meta-analysis (Recruitment)'!$B$4</f>
        <v>0</v>
      </c>
    </row>
    <row r="2566" spans="1:21">
      <c r="A2566" s="11">
        <v>0.56200000000000006</v>
      </c>
      <c r="B2566" s="11" cm="1">
        <f t="array" aca="1" ref="B2566" ca="1">INDEX(
    INDIRECT("'Bootstrap Sampling (Recruitment'!$A$4:$A$4004"),
    RANDBETWEEN(
        MATCH('Meta-analysis (Recruitment)'!$B$5, INDIRECT("'Bootstrap Sampling (Recruitment'!$A$4:$A$4004"), 1),
        MATCH('Meta-analysis (Recruitment)'!$B$6, INDIRECT("'Bootstrap Sampling (Recruitment'!$A$4:$A$4004"), 1)
    ),
    1
)</f>
        <v>0</v>
      </c>
      <c r="C2566" s="11">
        <f t="shared" ca="1" si="361"/>
        <v>1</v>
      </c>
      <c r="F2566" s="11">
        <f t="shared" ca="1" si="362"/>
        <v>0.1</v>
      </c>
      <c r="G2566" s="11">
        <f t="shared" ca="1" si="363"/>
        <v>0.3</v>
      </c>
      <c r="H2566" s="11">
        <f t="shared" ca="1" si="364"/>
        <v>0.5</v>
      </c>
      <c r="I2566" s="11">
        <f t="shared" ca="1" si="365"/>
        <v>0.41</v>
      </c>
      <c r="K2566" s="11">
        <f t="shared" ca="1" si="366"/>
        <v>0.1</v>
      </c>
      <c r="L2566" s="11">
        <f t="shared" ca="1" si="367"/>
        <v>0.3</v>
      </c>
      <c r="M2566" s="11">
        <f t="shared" ca="1" si="368"/>
        <v>0.5</v>
      </c>
      <c r="N2566" s="11">
        <f t="shared" ca="1" si="369"/>
        <v>0.41</v>
      </c>
      <c r="O2566" s="11">
        <f ca="1">(K2566-F2566)*'Meta-analysis (Recruitment)'!$B$4</f>
        <v>0</v>
      </c>
      <c r="Q2566" s="11">
        <f ca="1">(L2566-G2566)*'Meta-analysis (Recruitment)'!$B$4</f>
        <v>0</v>
      </c>
      <c r="S2566" s="11">
        <f ca="1">(M2566-H2566)*'Meta-analysis (Recruitment)'!$B$4</f>
        <v>0</v>
      </c>
      <c r="U2566" s="11">
        <f ca="1">(N2566-I2566)*'Meta-analysis (Recruitment)'!$B$4</f>
        <v>0</v>
      </c>
    </row>
    <row r="2567" spans="1:21">
      <c r="A2567" s="11">
        <v>0.56299999999999994</v>
      </c>
      <c r="B2567" s="11" cm="1">
        <f t="array" aca="1" ref="B2567" ca="1">INDEX(
    INDIRECT("'Bootstrap Sampling (Recruitment'!$A$4:$A$4004"),
    RANDBETWEEN(
        MATCH('Meta-analysis (Recruitment)'!$B$5, INDIRECT("'Bootstrap Sampling (Recruitment'!$A$4:$A$4004"), 1),
        MATCH('Meta-analysis (Recruitment)'!$B$6, INDIRECT("'Bootstrap Sampling (Recruitment'!$A$4:$A$4004"), 1)
    ),
    1
)</f>
        <v>0</v>
      </c>
      <c r="C2567" s="11">
        <f t="shared" ca="1" si="361"/>
        <v>1</v>
      </c>
      <c r="F2567" s="11">
        <f t="shared" ca="1" si="362"/>
        <v>0.1</v>
      </c>
      <c r="G2567" s="11">
        <f t="shared" ca="1" si="363"/>
        <v>0.3</v>
      </c>
      <c r="H2567" s="11">
        <f t="shared" ca="1" si="364"/>
        <v>0.5</v>
      </c>
      <c r="I2567" s="11">
        <f t="shared" ca="1" si="365"/>
        <v>0.14000000000000001</v>
      </c>
      <c r="K2567" s="11">
        <f t="shared" ca="1" si="366"/>
        <v>0.1</v>
      </c>
      <c r="L2567" s="11">
        <f t="shared" ca="1" si="367"/>
        <v>0.3</v>
      </c>
      <c r="M2567" s="11">
        <f t="shared" ca="1" si="368"/>
        <v>0.5</v>
      </c>
      <c r="N2567" s="11">
        <f t="shared" ca="1" si="369"/>
        <v>0.14000000000000001</v>
      </c>
      <c r="O2567" s="11">
        <f ca="1">(K2567-F2567)*'Meta-analysis (Recruitment)'!$B$4</f>
        <v>0</v>
      </c>
      <c r="Q2567" s="11">
        <f ca="1">(L2567-G2567)*'Meta-analysis (Recruitment)'!$B$4</f>
        <v>0</v>
      </c>
      <c r="S2567" s="11">
        <f ca="1">(M2567-H2567)*'Meta-analysis (Recruitment)'!$B$4</f>
        <v>0</v>
      </c>
      <c r="U2567" s="11">
        <f ca="1">(N2567-I2567)*'Meta-analysis (Recruitment)'!$B$4</f>
        <v>0</v>
      </c>
    </row>
    <row r="2568" spans="1:21">
      <c r="A2568" s="11">
        <v>0.56399999999999995</v>
      </c>
      <c r="B2568" s="11" cm="1">
        <f t="array" aca="1" ref="B2568" ca="1">INDEX(
    INDIRECT("'Bootstrap Sampling (Recruitment'!$A$4:$A$4004"),
    RANDBETWEEN(
        MATCH('Meta-analysis (Recruitment)'!$B$5, INDIRECT("'Bootstrap Sampling (Recruitment'!$A$4:$A$4004"), 1),
        MATCH('Meta-analysis (Recruitment)'!$B$6, INDIRECT("'Bootstrap Sampling (Recruitment'!$A$4:$A$4004"), 1)
    ),
    1
)</f>
        <v>0</v>
      </c>
      <c r="C2568" s="11">
        <f t="shared" ca="1" si="361"/>
        <v>1</v>
      </c>
      <c r="F2568" s="11">
        <f t="shared" ca="1" si="362"/>
        <v>0.1</v>
      </c>
      <c r="G2568" s="11">
        <f t="shared" ca="1" si="363"/>
        <v>0.3</v>
      </c>
      <c r="H2568" s="11">
        <f t="shared" ca="1" si="364"/>
        <v>0.5</v>
      </c>
      <c r="I2568" s="11">
        <f t="shared" ca="1" si="365"/>
        <v>0.38</v>
      </c>
      <c r="K2568" s="11">
        <f t="shared" ca="1" si="366"/>
        <v>0.1</v>
      </c>
      <c r="L2568" s="11">
        <f t="shared" ca="1" si="367"/>
        <v>0.3</v>
      </c>
      <c r="M2568" s="11">
        <f t="shared" ca="1" si="368"/>
        <v>0.5</v>
      </c>
      <c r="N2568" s="11">
        <f t="shared" ca="1" si="369"/>
        <v>0.38</v>
      </c>
      <c r="O2568" s="11">
        <f ca="1">(K2568-F2568)*'Meta-analysis (Recruitment)'!$B$4</f>
        <v>0</v>
      </c>
      <c r="Q2568" s="11">
        <f ca="1">(L2568-G2568)*'Meta-analysis (Recruitment)'!$B$4</f>
        <v>0</v>
      </c>
      <c r="S2568" s="11">
        <f ca="1">(M2568-H2568)*'Meta-analysis (Recruitment)'!$B$4</f>
        <v>0</v>
      </c>
      <c r="U2568" s="11">
        <f ca="1">(N2568-I2568)*'Meta-analysis (Recruitment)'!$B$4</f>
        <v>0</v>
      </c>
    </row>
    <row r="2569" spans="1:21">
      <c r="A2569" s="11">
        <v>0.56499999999999995</v>
      </c>
      <c r="B2569" s="11" cm="1">
        <f t="array" aca="1" ref="B2569" ca="1">INDEX(
    INDIRECT("'Bootstrap Sampling (Recruitment'!$A$4:$A$4004"),
    RANDBETWEEN(
        MATCH('Meta-analysis (Recruitment)'!$B$5, INDIRECT("'Bootstrap Sampling (Recruitment'!$A$4:$A$4004"), 1),
        MATCH('Meta-analysis (Recruitment)'!$B$6, INDIRECT("'Bootstrap Sampling (Recruitment'!$A$4:$A$4004"), 1)
    ),
    1
)</f>
        <v>0</v>
      </c>
      <c r="C2569" s="11">
        <f t="shared" ca="1" si="361"/>
        <v>1</v>
      </c>
      <c r="F2569" s="11">
        <f t="shared" ca="1" si="362"/>
        <v>0.1</v>
      </c>
      <c r="G2569" s="11">
        <f t="shared" ca="1" si="363"/>
        <v>0.3</v>
      </c>
      <c r="H2569" s="11">
        <f t="shared" ca="1" si="364"/>
        <v>0.5</v>
      </c>
      <c r="I2569" s="11">
        <f t="shared" ca="1" si="365"/>
        <v>0.39</v>
      </c>
      <c r="K2569" s="11">
        <f t="shared" ca="1" si="366"/>
        <v>0.1</v>
      </c>
      <c r="L2569" s="11">
        <f t="shared" ca="1" si="367"/>
        <v>0.3</v>
      </c>
      <c r="M2569" s="11">
        <f t="shared" ca="1" si="368"/>
        <v>0.5</v>
      </c>
      <c r="N2569" s="11">
        <f t="shared" ca="1" si="369"/>
        <v>0.39</v>
      </c>
      <c r="O2569" s="11">
        <f ca="1">(K2569-F2569)*'Meta-analysis (Recruitment)'!$B$4</f>
        <v>0</v>
      </c>
      <c r="Q2569" s="11">
        <f ca="1">(L2569-G2569)*'Meta-analysis (Recruitment)'!$B$4</f>
        <v>0</v>
      </c>
      <c r="S2569" s="11">
        <f ca="1">(M2569-H2569)*'Meta-analysis (Recruitment)'!$B$4</f>
        <v>0</v>
      </c>
      <c r="U2569" s="11">
        <f ca="1">(N2569-I2569)*'Meta-analysis (Recruitment)'!$B$4</f>
        <v>0</v>
      </c>
    </row>
    <row r="2570" spans="1:21">
      <c r="A2570" s="11">
        <v>0.56599999999999995</v>
      </c>
      <c r="B2570" s="11" cm="1">
        <f t="array" aca="1" ref="B2570" ca="1">INDEX(
    INDIRECT("'Bootstrap Sampling (Recruitment'!$A$4:$A$4004"),
    RANDBETWEEN(
        MATCH('Meta-analysis (Recruitment)'!$B$5, INDIRECT("'Bootstrap Sampling (Recruitment'!$A$4:$A$4004"), 1),
        MATCH('Meta-analysis (Recruitment)'!$B$6, INDIRECT("'Bootstrap Sampling (Recruitment'!$A$4:$A$4004"), 1)
    ),
    1
)</f>
        <v>0</v>
      </c>
      <c r="C2570" s="11">
        <f t="shared" ca="1" si="361"/>
        <v>1</v>
      </c>
      <c r="F2570" s="11">
        <f t="shared" ca="1" si="362"/>
        <v>0.1</v>
      </c>
      <c r="G2570" s="11">
        <f t="shared" ca="1" si="363"/>
        <v>0.3</v>
      </c>
      <c r="H2570" s="11">
        <f t="shared" ca="1" si="364"/>
        <v>0.5</v>
      </c>
      <c r="I2570" s="11">
        <f t="shared" ca="1" si="365"/>
        <v>0.14000000000000001</v>
      </c>
      <c r="K2570" s="11">
        <f t="shared" ca="1" si="366"/>
        <v>0.1</v>
      </c>
      <c r="L2570" s="11">
        <f t="shared" ca="1" si="367"/>
        <v>0.3</v>
      </c>
      <c r="M2570" s="11">
        <f t="shared" ca="1" si="368"/>
        <v>0.5</v>
      </c>
      <c r="N2570" s="11">
        <f t="shared" ca="1" si="369"/>
        <v>0.14000000000000001</v>
      </c>
      <c r="O2570" s="11">
        <f ca="1">(K2570-F2570)*'Meta-analysis (Recruitment)'!$B$4</f>
        <v>0</v>
      </c>
      <c r="Q2570" s="11">
        <f ca="1">(L2570-G2570)*'Meta-analysis (Recruitment)'!$B$4</f>
        <v>0</v>
      </c>
      <c r="S2570" s="11">
        <f ca="1">(M2570-H2570)*'Meta-analysis (Recruitment)'!$B$4</f>
        <v>0</v>
      </c>
      <c r="U2570" s="11">
        <f ca="1">(N2570-I2570)*'Meta-analysis (Recruitment)'!$B$4</f>
        <v>0</v>
      </c>
    </row>
    <row r="2571" spans="1:21">
      <c r="A2571" s="11">
        <v>0.56699999999999995</v>
      </c>
      <c r="B2571" s="11" cm="1">
        <f t="array" aca="1" ref="B2571" ca="1">INDEX(
    INDIRECT("'Bootstrap Sampling (Recruitment'!$A$4:$A$4004"),
    RANDBETWEEN(
        MATCH('Meta-analysis (Recruitment)'!$B$5, INDIRECT("'Bootstrap Sampling (Recruitment'!$A$4:$A$4004"), 1),
        MATCH('Meta-analysis (Recruitment)'!$B$6, INDIRECT("'Bootstrap Sampling (Recruitment'!$A$4:$A$4004"), 1)
    ),
    1
)</f>
        <v>0</v>
      </c>
      <c r="C2571" s="11">
        <f t="shared" ca="1" si="361"/>
        <v>1</v>
      </c>
      <c r="F2571" s="11">
        <f t="shared" ca="1" si="362"/>
        <v>0.1</v>
      </c>
      <c r="G2571" s="11">
        <f t="shared" ca="1" si="363"/>
        <v>0.3</v>
      </c>
      <c r="H2571" s="11">
        <f t="shared" ca="1" si="364"/>
        <v>0.5</v>
      </c>
      <c r="I2571" s="11">
        <f t="shared" ca="1" si="365"/>
        <v>0.42</v>
      </c>
      <c r="K2571" s="11">
        <f t="shared" ca="1" si="366"/>
        <v>0.1</v>
      </c>
      <c r="L2571" s="11">
        <f t="shared" ca="1" si="367"/>
        <v>0.3</v>
      </c>
      <c r="M2571" s="11">
        <f t="shared" ca="1" si="368"/>
        <v>0.5</v>
      </c>
      <c r="N2571" s="11">
        <f t="shared" ca="1" si="369"/>
        <v>0.42</v>
      </c>
      <c r="O2571" s="11">
        <f ca="1">(K2571-F2571)*'Meta-analysis (Recruitment)'!$B$4</f>
        <v>0</v>
      </c>
      <c r="Q2571" s="11">
        <f ca="1">(L2571-G2571)*'Meta-analysis (Recruitment)'!$B$4</f>
        <v>0</v>
      </c>
      <c r="S2571" s="11">
        <f ca="1">(M2571-H2571)*'Meta-analysis (Recruitment)'!$B$4</f>
        <v>0</v>
      </c>
      <c r="U2571" s="11">
        <f ca="1">(N2571-I2571)*'Meta-analysis (Recruitment)'!$B$4</f>
        <v>0</v>
      </c>
    </row>
    <row r="2572" spans="1:21">
      <c r="A2572" s="11">
        <v>0.56799999999999995</v>
      </c>
      <c r="B2572" s="11" cm="1">
        <f t="array" aca="1" ref="B2572" ca="1">INDEX(
    INDIRECT("'Bootstrap Sampling (Recruitment'!$A$4:$A$4004"),
    RANDBETWEEN(
        MATCH('Meta-analysis (Recruitment)'!$B$5, INDIRECT("'Bootstrap Sampling (Recruitment'!$A$4:$A$4004"), 1),
        MATCH('Meta-analysis (Recruitment)'!$B$6, INDIRECT("'Bootstrap Sampling (Recruitment'!$A$4:$A$4004"), 1)
    ),
    1
)</f>
        <v>0</v>
      </c>
      <c r="C2572" s="11">
        <f t="shared" ca="1" si="361"/>
        <v>1</v>
      </c>
      <c r="F2572" s="11">
        <f t="shared" ca="1" si="362"/>
        <v>0.1</v>
      </c>
      <c r="G2572" s="11">
        <f t="shared" ca="1" si="363"/>
        <v>0.3</v>
      </c>
      <c r="H2572" s="11">
        <f t="shared" ca="1" si="364"/>
        <v>0.5</v>
      </c>
      <c r="I2572" s="11">
        <f t="shared" ca="1" si="365"/>
        <v>0.47</v>
      </c>
      <c r="K2572" s="11">
        <f t="shared" ca="1" si="366"/>
        <v>0.1</v>
      </c>
      <c r="L2572" s="11">
        <f t="shared" ca="1" si="367"/>
        <v>0.3</v>
      </c>
      <c r="M2572" s="11">
        <f t="shared" ca="1" si="368"/>
        <v>0.5</v>
      </c>
      <c r="N2572" s="11">
        <f t="shared" ca="1" si="369"/>
        <v>0.47</v>
      </c>
      <c r="O2572" s="11">
        <f ca="1">(K2572-F2572)*'Meta-analysis (Recruitment)'!$B$4</f>
        <v>0</v>
      </c>
      <c r="Q2572" s="11">
        <f ca="1">(L2572-G2572)*'Meta-analysis (Recruitment)'!$B$4</f>
        <v>0</v>
      </c>
      <c r="S2572" s="11">
        <f ca="1">(M2572-H2572)*'Meta-analysis (Recruitment)'!$B$4</f>
        <v>0</v>
      </c>
      <c r="U2572" s="11">
        <f ca="1">(N2572-I2572)*'Meta-analysis (Recruitment)'!$B$4</f>
        <v>0</v>
      </c>
    </row>
    <row r="2573" spans="1:21">
      <c r="A2573" s="11">
        <v>0.56899999999999995</v>
      </c>
      <c r="B2573" s="11" cm="1">
        <f t="array" aca="1" ref="B2573" ca="1">INDEX(
    INDIRECT("'Bootstrap Sampling (Recruitment'!$A$4:$A$4004"),
    RANDBETWEEN(
        MATCH('Meta-analysis (Recruitment)'!$B$5, INDIRECT("'Bootstrap Sampling (Recruitment'!$A$4:$A$4004"), 1),
        MATCH('Meta-analysis (Recruitment)'!$B$6, INDIRECT("'Bootstrap Sampling (Recruitment'!$A$4:$A$4004"), 1)
    ),
    1
)</f>
        <v>0</v>
      </c>
      <c r="C2573" s="11">
        <f t="shared" ca="1" si="361"/>
        <v>1</v>
      </c>
      <c r="F2573" s="11">
        <f t="shared" ca="1" si="362"/>
        <v>0.1</v>
      </c>
      <c r="G2573" s="11">
        <f t="shared" ca="1" si="363"/>
        <v>0.3</v>
      </c>
      <c r="H2573" s="11">
        <f t="shared" ca="1" si="364"/>
        <v>0.5</v>
      </c>
      <c r="I2573" s="11">
        <f t="shared" ca="1" si="365"/>
        <v>0.12</v>
      </c>
      <c r="K2573" s="11">
        <f t="shared" ca="1" si="366"/>
        <v>0.1</v>
      </c>
      <c r="L2573" s="11">
        <f t="shared" ca="1" si="367"/>
        <v>0.3</v>
      </c>
      <c r="M2573" s="11">
        <f t="shared" ca="1" si="368"/>
        <v>0.5</v>
      </c>
      <c r="N2573" s="11">
        <f t="shared" ca="1" si="369"/>
        <v>0.12</v>
      </c>
      <c r="O2573" s="11">
        <f ca="1">(K2573-F2573)*'Meta-analysis (Recruitment)'!$B$4</f>
        <v>0</v>
      </c>
      <c r="Q2573" s="11">
        <f ca="1">(L2573-G2573)*'Meta-analysis (Recruitment)'!$B$4</f>
        <v>0</v>
      </c>
      <c r="S2573" s="11">
        <f ca="1">(M2573-H2573)*'Meta-analysis (Recruitment)'!$B$4</f>
        <v>0</v>
      </c>
      <c r="U2573" s="11">
        <f ca="1">(N2573-I2573)*'Meta-analysis (Recruitment)'!$B$4</f>
        <v>0</v>
      </c>
    </row>
    <row r="2574" spans="1:21">
      <c r="A2574" s="11">
        <v>0.56999999999999995</v>
      </c>
      <c r="B2574" s="11" cm="1">
        <f t="array" aca="1" ref="B2574" ca="1">INDEX(
    INDIRECT("'Bootstrap Sampling (Recruitment'!$A$4:$A$4004"),
    RANDBETWEEN(
        MATCH('Meta-analysis (Recruitment)'!$B$5, INDIRECT("'Bootstrap Sampling (Recruitment'!$A$4:$A$4004"), 1),
        MATCH('Meta-analysis (Recruitment)'!$B$6, INDIRECT("'Bootstrap Sampling (Recruitment'!$A$4:$A$4004"), 1)
    ),
    1
)</f>
        <v>0</v>
      </c>
      <c r="C2574" s="11">
        <f t="shared" ca="1" si="361"/>
        <v>1</v>
      </c>
      <c r="F2574" s="11">
        <f t="shared" ca="1" si="362"/>
        <v>0.1</v>
      </c>
      <c r="G2574" s="11">
        <f t="shared" ca="1" si="363"/>
        <v>0.3</v>
      </c>
      <c r="H2574" s="11">
        <f t="shared" ca="1" si="364"/>
        <v>0.5</v>
      </c>
      <c r="I2574" s="11">
        <f t="shared" ca="1" si="365"/>
        <v>0.26</v>
      </c>
      <c r="K2574" s="11">
        <f t="shared" ca="1" si="366"/>
        <v>0.1</v>
      </c>
      <c r="L2574" s="11">
        <f t="shared" ca="1" si="367"/>
        <v>0.3</v>
      </c>
      <c r="M2574" s="11">
        <f t="shared" ca="1" si="368"/>
        <v>0.5</v>
      </c>
      <c r="N2574" s="11">
        <f t="shared" ca="1" si="369"/>
        <v>0.26</v>
      </c>
      <c r="O2574" s="11">
        <f ca="1">(K2574-F2574)*'Meta-analysis (Recruitment)'!$B$4</f>
        <v>0</v>
      </c>
      <c r="Q2574" s="11">
        <f ca="1">(L2574-G2574)*'Meta-analysis (Recruitment)'!$B$4</f>
        <v>0</v>
      </c>
      <c r="S2574" s="11">
        <f ca="1">(M2574-H2574)*'Meta-analysis (Recruitment)'!$B$4</f>
        <v>0</v>
      </c>
      <c r="U2574" s="11">
        <f ca="1">(N2574-I2574)*'Meta-analysis (Recruitment)'!$B$4</f>
        <v>0</v>
      </c>
    </row>
    <row r="2575" spans="1:21">
      <c r="A2575" s="11">
        <v>0.57099999999999995</v>
      </c>
      <c r="B2575" s="11" cm="1">
        <f t="array" aca="1" ref="B2575" ca="1">INDEX(
    INDIRECT("'Bootstrap Sampling (Recruitment'!$A$4:$A$4004"),
    RANDBETWEEN(
        MATCH('Meta-analysis (Recruitment)'!$B$5, INDIRECT("'Bootstrap Sampling (Recruitment'!$A$4:$A$4004"), 1),
        MATCH('Meta-analysis (Recruitment)'!$B$6, INDIRECT("'Bootstrap Sampling (Recruitment'!$A$4:$A$4004"), 1)
    ),
    1
)</f>
        <v>0</v>
      </c>
      <c r="C2575" s="11">
        <f t="shared" ca="1" si="361"/>
        <v>1</v>
      </c>
      <c r="F2575" s="11">
        <f t="shared" ca="1" si="362"/>
        <v>0.1</v>
      </c>
      <c r="G2575" s="11">
        <f t="shared" ca="1" si="363"/>
        <v>0.3</v>
      </c>
      <c r="H2575" s="11">
        <f t="shared" ca="1" si="364"/>
        <v>0.5</v>
      </c>
      <c r="I2575" s="11">
        <f t="shared" ca="1" si="365"/>
        <v>0.31</v>
      </c>
      <c r="K2575" s="11">
        <f t="shared" ca="1" si="366"/>
        <v>0.1</v>
      </c>
      <c r="L2575" s="11">
        <f t="shared" ca="1" si="367"/>
        <v>0.3</v>
      </c>
      <c r="M2575" s="11">
        <f t="shared" ca="1" si="368"/>
        <v>0.5</v>
      </c>
      <c r="N2575" s="11">
        <f t="shared" ca="1" si="369"/>
        <v>0.31</v>
      </c>
      <c r="O2575" s="11">
        <f ca="1">(K2575-F2575)*'Meta-analysis (Recruitment)'!$B$4</f>
        <v>0</v>
      </c>
      <c r="Q2575" s="11">
        <f ca="1">(L2575-G2575)*'Meta-analysis (Recruitment)'!$B$4</f>
        <v>0</v>
      </c>
      <c r="S2575" s="11">
        <f ca="1">(M2575-H2575)*'Meta-analysis (Recruitment)'!$B$4</f>
        <v>0</v>
      </c>
      <c r="U2575" s="11">
        <f ca="1">(N2575-I2575)*'Meta-analysis (Recruitment)'!$B$4</f>
        <v>0</v>
      </c>
    </row>
    <row r="2576" spans="1:21">
      <c r="A2576" s="11">
        <v>0.57199999999999995</v>
      </c>
      <c r="B2576" s="11" cm="1">
        <f t="array" aca="1" ref="B2576" ca="1">INDEX(
    INDIRECT("'Bootstrap Sampling (Recruitment'!$A$4:$A$4004"),
    RANDBETWEEN(
        MATCH('Meta-analysis (Recruitment)'!$B$5, INDIRECT("'Bootstrap Sampling (Recruitment'!$A$4:$A$4004"), 1),
        MATCH('Meta-analysis (Recruitment)'!$B$6, INDIRECT("'Bootstrap Sampling (Recruitment'!$A$4:$A$4004"), 1)
    ),
    1
)</f>
        <v>0</v>
      </c>
      <c r="C2576" s="11">
        <f t="shared" ca="1" si="361"/>
        <v>1</v>
      </c>
      <c r="F2576" s="11">
        <f t="shared" ca="1" si="362"/>
        <v>0.1</v>
      </c>
      <c r="G2576" s="11">
        <f t="shared" ca="1" si="363"/>
        <v>0.3</v>
      </c>
      <c r="H2576" s="11">
        <f t="shared" ca="1" si="364"/>
        <v>0.5</v>
      </c>
      <c r="I2576" s="11">
        <f t="shared" ca="1" si="365"/>
        <v>0.48</v>
      </c>
      <c r="K2576" s="11">
        <f t="shared" ca="1" si="366"/>
        <v>0.1</v>
      </c>
      <c r="L2576" s="11">
        <f t="shared" ca="1" si="367"/>
        <v>0.3</v>
      </c>
      <c r="M2576" s="11">
        <f t="shared" ca="1" si="368"/>
        <v>0.5</v>
      </c>
      <c r="N2576" s="11">
        <f t="shared" ca="1" si="369"/>
        <v>0.48</v>
      </c>
      <c r="O2576" s="11">
        <f ca="1">(K2576-F2576)*'Meta-analysis (Recruitment)'!$B$4</f>
        <v>0</v>
      </c>
      <c r="Q2576" s="11">
        <f ca="1">(L2576-G2576)*'Meta-analysis (Recruitment)'!$B$4</f>
        <v>0</v>
      </c>
      <c r="S2576" s="11">
        <f ca="1">(M2576-H2576)*'Meta-analysis (Recruitment)'!$B$4</f>
        <v>0</v>
      </c>
      <c r="U2576" s="11">
        <f ca="1">(N2576-I2576)*'Meta-analysis (Recruitment)'!$B$4</f>
        <v>0</v>
      </c>
    </row>
    <row r="2577" spans="1:21">
      <c r="A2577" s="11">
        <v>0.57299999999999995</v>
      </c>
      <c r="B2577" s="11" cm="1">
        <f t="array" aca="1" ref="B2577" ca="1">INDEX(
    INDIRECT("'Bootstrap Sampling (Recruitment'!$A$4:$A$4004"),
    RANDBETWEEN(
        MATCH('Meta-analysis (Recruitment)'!$B$5, INDIRECT("'Bootstrap Sampling (Recruitment'!$A$4:$A$4004"), 1),
        MATCH('Meta-analysis (Recruitment)'!$B$6, INDIRECT("'Bootstrap Sampling (Recruitment'!$A$4:$A$4004"), 1)
    ),
    1
)</f>
        <v>0</v>
      </c>
      <c r="C2577" s="11">
        <f t="shared" ca="1" si="361"/>
        <v>1</v>
      </c>
      <c r="F2577" s="11">
        <f t="shared" ca="1" si="362"/>
        <v>0.1</v>
      </c>
      <c r="G2577" s="11">
        <f t="shared" ca="1" si="363"/>
        <v>0.3</v>
      </c>
      <c r="H2577" s="11">
        <f t="shared" ca="1" si="364"/>
        <v>0.5</v>
      </c>
      <c r="I2577" s="11">
        <f t="shared" ca="1" si="365"/>
        <v>0.47</v>
      </c>
      <c r="K2577" s="11">
        <f t="shared" ca="1" si="366"/>
        <v>0.1</v>
      </c>
      <c r="L2577" s="11">
        <f t="shared" ca="1" si="367"/>
        <v>0.3</v>
      </c>
      <c r="M2577" s="11">
        <f t="shared" ca="1" si="368"/>
        <v>0.5</v>
      </c>
      <c r="N2577" s="11">
        <f t="shared" ca="1" si="369"/>
        <v>0.47</v>
      </c>
      <c r="O2577" s="11">
        <f ca="1">(K2577-F2577)*'Meta-analysis (Recruitment)'!$B$4</f>
        <v>0</v>
      </c>
      <c r="Q2577" s="11">
        <f ca="1">(L2577-G2577)*'Meta-analysis (Recruitment)'!$B$4</f>
        <v>0</v>
      </c>
      <c r="S2577" s="11">
        <f ca="1">(M2577-H2577)*'Meta-analysis (Recruitment)'!$B$4</f>
        <v>0</v>
      </c>
      <c r="U2577" s="11">
        <f ca="1">(N2577-I2577)*'Meta-analysis (Recruitment)'!$B$4</f>
        <v>0</v>
      </c>
    </row>
    <row r="2578" spans="1:21">
      <c r="A2578" s="11">
        <v>0.57399999999999995</v>
      </c>
      <c r="B2578" s="11" cm="1">
        <f t="array" aca="1" ref="B2578" ca="1">INDEX(
    INDIRECT("'Bootstrap Sampling (Recruitment'!$A$4:$A$4004"),
    RANDBETWEEN(
        MATCH('Meta-analysis (Recruitment)'!$B$5, INDIRECT("'Bootstrap Sampling (Recruitment'!$A$4:$A$4004"), 1),
        MATCH('Meta-analysis (Recruitment)'!$B$6, INDIRECT("'Bootstrap Sampling (Recruitment'!$A$4:$A$4004"), 1)
    ),
    1
)</f>
        <v>0</v>
      </c>
      <c r="C2578" s="11">
        <f t="shared" ca="1" si="361"/>
        <v>1</v>
      </c>
      <c r="F2578" s="11">
        <f t="shared" ca="1" si="362"/>
        <v>0.1</v>
      </c>
      <c r="G2578" s="11">
        <f t="shared" ca="1" si="363"/>
        <v>0.3</v>
      </c>
      <c r="H2578" s="11">
        <f t="shared" ca="1" si="364"/>
        <v>0.5</v>
      </c>
      <c r="I2578" s="11">
        <f t="shared" ca="1" si="365"/>
        <v>0.39</v>
      </c>
      <c r="K2578" s="11">
        <f t="shared" ca="1" si="366"/>
        <v>0.1</v>
      </c>
      <c r="L2578" s="11">
        <f t="shared" ca="1" si="367"/>
        <v>0.3</v>
      </c>
      <c r="M2578" s="11">
        <f t="shared" ca="1" si="368"/>
        <v>0.5</v>
      </c>
      <c r="N2578" s="11">
        <f t="shared" ca="1" si="369"/>
        <v>0.39</v>
      </c>
      <c r="O2578" s="11">
        <f ca="1">(K2578-F2578)*'Meta-analysis (Recruitment)'!$B$4</f>
        <v>0</v>
      </c>
      <c r="Q2578" s="11">
        <f ca="1">(L2578-G2578)*'Meta-analysis (Recruitment)'!$B$4</f>
        <v>0</v>
      </c>
      <c r="S2578" s="11">
        <f ca="1">(M2578-H2578)*'Meta-analysis (Recruitment)'!$B$4</f>
        <v>0</v>
      </c>
      <c r="U2578" s="11">
        <f ca="1">(N2578-I2578)*'Meta-analysis (Recruitment)'!$B$4</f>
        <v>0</v>
      </c>
    </row>
    <row r="2579" spans="1:21">
      <c r="A2579" s="11">
        <v>0.57499999999999996</v>
      </c>
      <c r="B2579" s="11" cm="1">
        <f t="array" aca="1" ref="B2579" ca="1">INDEX(
    INDIRECT("'Bootstrap Sampling (Recruitment'!$A$4:$A$4004"),
    RANDBETWEEN(
        MATCH('Meta-analysis (Recruitment)'!$B$5, INDIRECT("'Bootstrap Sampling (Recruitment'!$A$4:$A$4004"), 1),
        MATCH('Meta-analysis (Recruitment)'!$B$6, INDIRECT("'Bootstrap Sampling (Recruitment'!$A$4:$A$4004"), 1)
    ),
    1
)</f>
        <v>0</v>
      </c>
      <c r="C2579" s="11">
        <f t="shared" ca="1" si="361"/>
        <v>1</v>
      </c>
      <c r="F2579" s="11">
        <f t="shared" ca="1" si="362"/>
        <v>0.1</v>
      </c>
      <c r="G2579" s="11">
        <f t="shared" ca="1" si="363"/>
        <v>0.3</v>
      </c>
      <c r="H2579" s="11">
        <f t="shared" ca="1" si="364"/>
        <v>0.5</v>
      </c>
      <c r="I2579" s="11">
        <f t="shared" ca="1" si="365"/>
        <v>0.39</v>
      </c>
      <c r="K2579" s="11">
        <f t="shared" ca="1" si="366"/>
        <v>0.1</v>
      </c>
      <c r="L2579" s="11">
        <f t="shared" ca="1" si="367"/>
        <v>0.3</v>
      </c>
      <c r="M2579" s="11">
        <f t="shared" ca="1" si="368"/>
        <v>0.5</v>
      </c>
      <c r="N2579" s="11">
        <f t="shared" ca="1" si="369"/>
        <v>0.39</v>
      </c>
      <c r="O2579" s="11">
        <f ca="1">(K2579-F2579)*'Meta-analysis (Recruitment)'!$B$4</f>
        <v>0</v>
      </c>
      <c r="Q2579" s="11">
        <f ca="1">(L2579-G2579)*'Meta-analysis (Recruitment)'!$B$4</f>
        <v>0</v>
      </c>
      <c r="S2579" s="11">
        <f ca="1">(M2579-H2579)*'Meta-analysis (Recruitment)'!$B$4</f>
        <v>0</v>
      </c>
      <c r="U2579" s="11">
        <f ca="1">(N2579-I2579)*'Meta-analysis (Recruitment)'!$B$4</f>
        <v>0</v>
      </c>
    </row>
    <row r="2580" spans="1:21">
      <c r="A2580" s="11">
        <v>0.57599999999999996</v>
      </c>
      <c r="B2580" s="11" cm="1">
        <f t="array" aca="1" ref="B2580" ca="1">INDEX(
    INDIRECT("'Bootstrap Sampling (Recruitment'!$A$4:$A$4004"),
    RANDBETWEEN(
        MATCH('Meta-analysis (Recruitment)'!$B$5, INDIRECT("'Bootstrap Sampling (Recruitment'!$A$4:$A$4004"), 1),
        MATCH('Meta-analysis (Recruitment)'!$B$6, INDIRECT("'Bootstrap Sampling (Recruitment'!$A$4:$A$4004"), 1)
    ),
    1
)</f>
        <v>0</v>
      </c>
      <c r="C2580" s="11">
        <f t="shared" ca="1" si="361"/>
        <v>1</v>
      </c>
      <c r="F2580" s="11">
        <f t="shared" ca="1" si="362"/>
        <v>0.1</v>
      </c>
      <c r="G2580" s="11">
        <f t="shared" ca="1" si="363"/>
        <v>0.3</v>
      </c>
      <c r="H2580" s="11">
        <f t="shared" ca="1" si="364"/>
        <v>0.5</v>
      </c>
      <c r="I2580" s="11">
        <f t="shared" ca="1" si="365"/>
        <v>0.43</v>
      </c>
      <c r="K2580" s="11">
        <f t="shared" ca="1" si="366"/>
        <v>0.1</v>
      </c>
      <c r="L2580" s="11">
        <f t="shared" ca="1" si="367"/>
        <v>0.3</v>
      </c>
      <c r="M2580" s="11">
        <f t="shared" ca="1" si="368"/>
        <v>0.5</v>
      </c>
      <c r="N2580" s="11">
        <f t="shared" ca="1" si="369"/>
        <v>0.43</v>
      </c>
      <c r="O2580" s="11">
        <f ca="1">(K2580-F2580)*'Meta-analysis (Recruitment)'!$B$4</f>
        <v>0</v>
      </c>
      <c r="Q2580" s="11">
        <f ca="1">(L2580-G2580)*'Meta-analysis (Recruitment)'!$B$4</f>
        <v>0</v>
      </c>
      <c r="S2580" s="11">
        <f ca="1">(M2580-H2580)*'Meta-analysis (Recruitment)'!$B$4</f>
        <v>0</v>
      </c>
      <c r="U2580" s="11">
        <f ca="1">(N2580-I2580)*'Meta-analysis (Recruitment)'!$B$4</f>
        <v>0</v>
      </c>
    </row>
    <row r="2581" spans="1:21">
      <c r="A2581" s="11">
        <v>0.57699999999999996</v>
      </c>
      <c r="B2581" s="11" cm="1">
        <f t="array" aca="1" ref="B2581" ca="1">INDEX(
    INDIRECT("'Bootstrap Sampling (Recruitment'!$A$4:$A$4004"),
    RANDBETWEEN(
        MATCH('Meta-analysis (Recruitment)'!$B$5, INDIRECT("'Bootstrap Sampling (Recruitment'!$A$4:$A$4004"), 1),
        MATCH('Meta-analysis (Recruitment)'!$B$6, INDIRECT("'Bootstrap Sampling (Recruitment'!$A$4:$A$4004"), 1)
    ),
    1
)</f>
        <v>0</v>
      </c>
      <c r="C2581" s="11">
        <f t="shared" ca="1" si="361"/>
        <v>1</v>
      </c>
      <c r="F2581" s="11">
        <f t="shared" ca="1" si="362"/>
        <v>0.1</v>
      </c>
      <c r="G2581" s="11">
        <f t="shared" ca="1" si="363"/>
        <v>0.3</v>
      </c>
      <c r="H2581" s="11">
        <f t="shared" ca="1" si="364"/>
        <v>0.5</v>
      </c>
      <c r="I2581" s="11">
        <f t="shared" ca="1" si="365"/>
        <v>0.34</v>
      </c>
      <c r="K2581" s="11">
        <f t="shared" ca="1" si="366"/>
        <v>0.1</v>
      </c>
      <c r="L2581" s="11">
        <f t="shared" ca="1" si="367"/>
        <v>0.3</v>
      </c>
      <c r="M2581" s="11">
        <f t="shared" ca="1" si="368"/>
        <v>0.5</v>
      </c>
      <c r="N2581" s="11">
        <f t="shared" ca="1" si="369"/>
        <v>0.34</v>
      </c>
      <c r="O2581" s="11">
        <f ca="1">(K2581-F2581)*'Meta-analysis (Recruitment)'!$B$4</f>
        <v>0</v>
      </c>
      <c r="Q2581" s="11">
        <f ca="1">(L2581-G2581)*'Meta-analysis (Recruitment)'!$B$4</f>
        <v>0</v>
      </c>
      <c r="S2581" s="11">
        <f ca="1">(M2581-H2581)*'Meta-analysis (Recruitment)'!$B$4</f>
        <v>0</v>
      </c>
      <c r="U2581" s="11">
        <f ca="1">(N2581-I2581)*'Meta-analysis (Recruitment)'!$B$4</f>
        <v>0</v>
      </c>
    </row>
    <row r="2582" spans="1:21">
      <c r="A2582" s="11">
        <v>0.57799999999999996</v>
      </c>
      <c r="B2582" s="11" cm="1">
        <f t="array" aca="1" ref="B2582" ca="1">INDEX(
    INDIRECT("'Bootstrap Sampling (Recruitment'!$A$4:$A$4004"),
    RANDBETWEEN(
        MATCH('Meta-analysis (Recruitment)'!$B$5, INDIRECT("'Bootstrap Sampling (Recruitment'!$A$4:$A$4004"), 1),
        MATCH('Meta-analysis (Recruitment)'!$B$6, INDIRECT("'Bootstrap Sampling (Recruitment'!$A$4:$A$4004"), 1)
    ),
    1
)</f>
        <v>0</v>
      </c>
      <c r="C2582" s="11">
        <f t="shared" ca="1" si="361"/>
        <v>1</v>
      </c>
      <c r="F2582" s="11">
        <f t="shared" ca="1" si="362"/>
        <v>0.1</v>
      </c>
      <c r="G2582" s="11">
        <f t="shared" ca="1" si="363"/>
        <v>0.3</v>
      </c>
      <c r="H2582" s="11">
        <f t="shared" ca="1" si="364"/>
        <v>0.5</v>
      </c>
      <c r="I2582" s="11">
        <f t="shared" ca="1" si="365"/>
        <v>0.28999999999999998</v>
      </c>
      <c r="K2582" s="11">
        <f t="shared" ca="1" si="366"/>
        <v>0.1</v>
      </c>
      <c r="L2582" s="11">
        <f t="shared" ca="1" si="367"/>
        <v>0.3</v>
      </c>
      <c r="M2582" s="11">
        <f t="shared" ca="1" si="368"/>
        <v>0.5</v>
      </c>
      <c r="N2582" s="11">
        <f t="shared" ca="1" si="369"/>
        <v>0.28999999999999998</v>
      </c>
      <c r="O2582" s="11">
        <f ca="1">(K2582-F2582)*'Meta-analysis (Recruitment)'!$B$4</f>
        <v>0</v>
      </c>
      <c r="Q2582" s="11">
        <f ca="1">(L2582-G2582)*'Meta-analysis (Recruitment)'!$B$4</f>
        <v>0</v>
      </c>
      <c r="S2582" s="11">
        <f ca="1">(M2582-H2582)*'Meta-analysis (Recruitment)'!$B$4</f>
        <v>0</v>
      </c>
      <c r="U2582" s="11">
        <f ca="1">(N2582-I2582)*'Meta-analysis (Recruitment)'!$B$4</f>
        <v>0</v>
      </c>
    </row>
    <row r="2583" spans="1:21">
      <c r="A2583" s="11">
        <v>0.57899999999999996</v>
      </c>
      <c r="B2583" s="11" cm="1">
        <f t="array" aca="1" ref="B2583" ca="1">INDEX(
    INDIRECT("'Bootstrap Sampling (Recruitment'!$A$4:$A$4004"),
    RANDBETWEEN(
        MATCH('Meta-analysis (Recruitment)'!$B$5, INDIRECT("'Bootstrap Sampling (Recruitment'!$A$4:$A$4004"), 1),
        MATCH('Meta-analysis (Recruitment)'!$B$6, INDIRECT("'Bootstrap Sampling (Recruitment'!$A$4:$A$4004"), 1)
    ),
    1
)</f>
        <v>0</v>
      </c>
      <c r="C2583" s="11">
        <f t="shared" ca="1" si="361"/>
        <v>1</v>
      </c>
      <c r="F2583" s="11">
        <f t="shared" ca="1" si="362"/>
        <v>0.1</v>
      </c>
      <c r="G2583" s="11">
        <f t="shared" ca="1" si="363"/>
        <v>0.3</v>
      </c>
      <c r="H2583" s="11">
        <f t="shared" ca="1" si="364"/>
        <v>0.5</v>
      </c>
      <c r="I2583" s="11">
        <f t="shared" ca="1" si="365"/>
        <v>0.27</v>
      </c>
      <c r="K2583" s="11">
        <f t="shared" ca="1" si="366"/>
        <v>0.1</v>
      </c>
      <c r="L2583" s="11">
        <f t="shared" ca="1" si="367"/>
        <v>0.3</v>
      </c>
      <c r="M2583" s="11">
        <f t="shared" ca="1" si="368"/>
        <v>0.5</v>
      </c>
      <c r="N2583" s="11">
        <f t="shared" ca="1" si="369"/>
        <v>0.27</v>
      </c>
      <c r="O2583" s="11">
        <f ca="1">(K2583-F2583)*'Meta-analysis (Recruitment)'!$B$4</f>
        <v>0</v>
      </c>
      <c r="Q2583" s="11">
        <f ca="1">(L2583-G2583)*'Meta-analysis (Recruitment)'!$B$4</f>
        <v>0</v>
      </c>
      <c r="S2583" s="11">
        <f ca="1">(M2583-H2583)*'Meta-analysis (Recruitment)'!$B$4</f>
        <v>0</v>
      </c>
      <c r="U2583" s="11">
        <f ca="1">(N2583-I2583)*'Meta-analysis (Recruitment)'!$B$4</f>
        <v>0</v>
      </c>
    </row>
    <row r="2584" spans="1:21">
      <c r="A2584" s="11">
        <v>0.57999999999999996</v>
      </c>
      <c r="B2584" s="11" cm="1">
        <f t="array" aca="1" ref="B2584" ca="1">INDEX(
    INDIRECT("'Bootstrap Sampling (Recruitment'!$A$4:$A$4004"),
    RANDBETWEEN(
        MATCH('Meta-analysis (Recruitment)'!$B$5, INDIRECT("'Bootstrap Sampling (Recruitment'!$A$4:$A$4004"), 1),
        MATCH('Meta-analysis (Recruitment)'!$B$6, INDIRECT("'Bootstrap Sampling (Recruitment'!$A$4:$A$4004"), 1)
    ),
    1
)</f>
        <v>0</v>
      </c>
      <c r="C2584" s="11">
        <f t="shared" ca="1" si="361"/>
        <v>1</v>
      </c>
      <c r="F2584" s="11">
        <f t="shared" ca="1" si="362"/>
        <v>0.1</v>
      </c>
      <c r="G2584" s="11">
        <f t="shared" ca="1" si="363"/>
        <v>0.3</v>
      </c>
      <c r="H2584" s="11">
        <f t="shared" ca="1" si="364"/>
        <v>0.5</v>
      </c>
      <c r="I2584" s="11">
        <f t="shared" ca="1" si="365"/>
        <v>0.47</v>
      </c>
      <c r="K2584" s="11">
        <f t="shared" ca="1" si="366"/>
        <v>0.1</v>
      </c>
      <c r="L2584" s="11">
        <f t="shared" ca="1" si="367"/>
        <v>0.3</v>
      </c>
      <c r="M2584" s="11">
        <f t="shared" ca="1" si="368"/>
        <v>0.5</v>
      </c>
      <c r="N2584" s="11">
        <f t="shared" ca="1" si="369"/>
        <v>0.47</v>
      </c>
      <c r="O2584" s="11">
        <f ca="1">(K2584-F2584)*'Meta-analysis (Recruitment)'!$B$4</f>
        <v>0</v>
      </c>
      <c r="Q2584" s="11">
        <f ca="1">(L2584-G2584)*'Meta-analysis (Recruitment)'!$B$4</f>
        <v>0</v>
      </c>
      <c r="S2584" s="11">
        <f ca="1">(M2584-H2584)*'Meta-analysis (Recruitment)'!$B$4</f>
        <v>0</v>
      </c>
      <c r="U2584" s="11">
        <f ca="1">(N2584-I2584)*'Meta-analysis (Recruitment)'!$B$4</f>
        <v>0</v>
      </c>
    </row>
    <row r="2585" spans="1:21">
      <c r="A2585" s="11">
        <v>0.58099999999999996</v>
      </c>
      <c r="B2585" s="11" cm="1">
        <f t="array" aca="1" ref="B2585" ca="1">INDEX(
    INDIRECT("'Bootstrap Sampling (Recruitment'!$A$4:$A$4004"),
    RANDBETWEEN(
        MATCH('Meta-analysis (Recruitment)'!$B$5, INDIRECT("'Bootstrap Sampling (Recruitment'!$A$4:$A$4004"), 1),
        MATCH('Meta-analysis (Recruitment)'!$B$6, INDIRECT("'Bootstrap Sampling (Recruitment'!$A$4:$A$4004"), 1)
    ),
    1
)</f>
        <v>0</v>
      </c>
      <c r="C2585" s="11">
        <f t="shared" ca="1" si="361"/>
        <v>1</v>
      </c>
      <c r="F2585" s="11">
        <f t="shared" ca="1" si="362"/>
        <v>0.1</v>
      </c>
      <c r="G2585" s="11">
        <f t="shared" ca="1" si="363"/>
        <v>0.3</v>
      </c>
      <c r="H2585" s="11">
        <f t="shared" ca="1" si="364"/>
        <v>0.5</v>
      </c>
      <c r="I2585" s="11">
        <f t="shared" ca="1" si="365"/>
        <v>0.37</v>
      </c>
      <c r="K2585" s="11">
        <f t="shared" ca="1" si="366"/>
        <v>0.1</v>
      </c>
      <c r="L2585" s="11">
        <f t="shared" ca="1" si="367"/>
        <v>0.3</v>
      </c>
      <c r="M2585" s="11">
        <f t="shared" ca="1" si="368"/>
        <v>0.5</v>
      </c>
      <c r="N2585" s="11">
        <f t="shared" ca="1" si="369"/>
        <v>0.37</v>
      </c>
      <c r="O2585" s="11">
        <f ca="1">(K2585-F2585)*'Meta-analysis (Recruitment)'!$B$4</f>
        <v>0</v>
      </c>
      <c r="Q2585" s="11">
        <f ca="1">(L2585-G2585)*'Meta-analysis (Recruitment)'!$B$4</f>
        <v>0</v>
      </c>
      <c r="S2585" s="11">
        <f ca="1">(M2585-H2585)*'Meta-analysis (Recruitment)'!$B$4</f>
        <v>0</v>
      </c>
      <c r="U2585" s="11">
        <f ca="1">(N2585-I2585)*'Meta-analysis (Recruitment)'!$B$4</f>
        <v>0</v>
      </c>
    </row>
    <row r="2586" spans="1:21">
      <c r="A2586" s="11">
        <v>0.58199999999999996</v>
      </c>
      <c r="B2586" s="11" cm="1">
        <f t="array" aca="1" ref="B2586" ca="1">INDEX(
    INDIRECT("'Bootstrap Sampling (Recruitment'!$A$4:$A$4004"),
    RANDBETWEEN(
        MATCH('Meta-analysis (Recruitment)'!$B$5, INDIRECT("'Bootstrap Sampling (Recruitment'!$A$4:$A$4004"), 1),
        MATCH('Meta-analysis (Recruitment)'!$B$6, INDIRECT("'Bootstrap Sampling (Recruitment'!$A$4:$A$4004"), 1)
    ),
    1
)</f>
        <v>0</v>
      </c>
      <c r="C2586" s="11">
        <f t="shared" ca="1" si="361"/>
        <v>1</v>
      </c>
      <c r="F2586" s="11">
        <f t="shared" ca="1" si="362"/>
        <v>0.1</v>
      </c>
      <c r="G2586" s="11">
        <f t="shared" ca="1" si="363"/>
        <v>0.3</v>
      </c>
      <c r="H2586" s="11">
        <f t="shared" ca="1" si="364"/>
        <v>0.5</v>
      </c>
      <c r="I2586" s="11">
        <f t="shared" ca="1" si="365"/>
        <v>0.11</v>
      </c>
      <c r="K2586" s="11">
        <f t="shared" ca="1" si="366"/>
        <v>0.1</v>
      </c>
      <c r="L2586" s="11">
        <f t="shared" ca="1" si="367"/>
        <v>0.3</v>
      </c>
      <c r="M2586" s="11">
        <f t="shared" ca="1" si="368"/>
        <v>0.5</v>
      </c>
      <c r="N2586" s="11">
        <f t="shared" ca="1" si="369"/>
        <v>0.11</v>
      </c>
      <c r="O2586" s="11">
        <f ca="1">(K2586-F2586)*'Meta-analysis (Recruitment)'!$B$4</f>
        <v>0</v>
      </c>
      <c r="Q2586" s="11">
        <f ca="1">(L2586-G2586)*'Meta-analysis (Recruitment)'!$B$4</f>
        <v>0</v>
      </c>
      <c r="S2586" s="11">
        <f ca="1">(M2586-H2586)*'Meta-analysis (Recruitment)'!$B$4</f>
        <v>0</v>
      </c>
      <c r="U2586" s="11">
        <f ca="1">(N2586-I2586)*'Meta-analysis (Recruitment)'!$B$4</f>
        <v>0</v>
      </c>
    </row>
    <row r="2587" spans="1:21">
      <c r="A2587" s="11">
        <v>0.58299999999999996</v>
      </c>
      <c r="B2587" s="11" cm="1">
        <f t="array" aca="1" ref="B2587" ca="1">INDEX(
    INDIRECT("'Bootstrap Sampling (Recruitment'!$A$4:$A$4004"),
    RANDBETWEEN(
        MATCH('Meta-analysis (Recruitment)'!$B$5, INDIRECT("'Bootstrap Sampling (Recruitment'!$A$4:$A$4004"), 1),
        MATCH('Meta-analysis (Recruitment)'!$B$6, INDIRECT("'Bootstrap Sampling (Recruitment'!$A$4:$A$4004"), 1)
    ),
    1
)</f>
        <v>0</v>
      </c>
      <c r="C2587" s="11">
        <f t="shared" ca="1" si="361"/>
        <v>1</v>
      </c>
      <c r="F2587" s="11">
        <f t="shared" ca="1" si="362"/>
        <v>0.1</v>
      </c>
      <c r="G2587" s="11">
        <f t="shared" ca="1" si="363"/>
        <v>0.3</v>
      </c>
      <c r="H2587" s="11">
        <f t="shared" ca="1" si="364"/>
        <v>0.5</v>
      </c>
      <c r="I2587" s="11">
        <f t="shared" ca="1" si="365"/>
        <v>0.44</v>
      </c>
      <c r="K2587" s="11">
        <f t="shared" ca="1" si="366"/>
        <v>0.1</v>
      </c>
      <c r="L2587" s="11">
        <f t="shared" ca="1" si="367"/>
        <v>0.3</v>
      </c>
      <c r="M2587" s="11">
        <f t="shared" ca="1" si="368"/>
        <v>0.5</v>
      </c>
      <c r="N2587" s="11">
        <f t="shared" ca="1" si="369"/>
        <v>0.44</v>
      </c>
      <c r="O2587" s="11">
        <f ca="1">(K2587-F2587)*'Meta-analysis (Recruitment)'!$B$4</f>
        <v>0</v>
      </c>
      <c r="Q2587" s="11">
        <f ca="1">(L2587-G2587)*'Meta-analysis (Recruitment)'!$B$4</f>
        <v>0</v>
      </c>
      <c r="S2587" s="11">
        <f ca="1">(M2587-H2587)*'Meta-analysis (Recruitment)'!$B$4</f>
        <v>0</v>
      </c>
      <c r="U2587" s="11">
        <f ca="1">(N2587-I2587)*'Meta-analysis (Recruitment)'!$B$4</f>
        <v>0</v>
      </c>
    </row>
    <row r="2588" spans="1:21">
      <c r="A2588" s="11">
        <v>0.58399999999999996</v>
      </c>
      <c r="B2588" s="11" cm="1">
        <f t="array" aca="1" ref="B2588" ca="1">INDEX(
    INDIRECT("'Bootstrap Sampling (Recruitment'!$A$4:$A$4004"),
    RANDBETWEEN(
        MATCH('Meta-analysis (Recruitment)'!$B$5, INDIRECT("'Bootstrap Sampling (Recruitment'!$A$4:$A$4004"), 1),
        MATCH('Meta-analysis (Recruitment)'!$B$6, INDIRECT("'Bootstrap Sampling (Recruitment'!$A$4:$A$4004"), 1)
    ),
    1
)</f>
        <v>0</v>
      </c>
      <c r="C2588" s="11">
        <f t="shared" ca="1" si="361"/>
        <v>1</v>
      </c>
      <c r="F2588" s="11">
        <f t="shared" ca="1" si="362"/>
        <v>0.1</v>
      </c>
      <c r="G2588" s="11">
        <f t="shared" ca="1" si="363"/>
        <v>0.3</v>
      </c>
      <c r="H2588" s="11">
        <f t="shared" ca="1" si="364"/>
        <v>0.5</v>
      </c>
      <c r="I2588" s="11">
        <f t="shared" ca="1" si="365"/>
        <v>0.25</v>
      </c>
      <c r="K2588" s="11">
        <f t="shared" ca="1" si="366"/>
        <v>0.1</v>
      </c>
      <c r="L2588" s="11">
        <f t="shared" ca="1" si="367"/>
        <v>0.3</v>
      </c>
      <c r="M2588" s="11">
        <f t="shared" ca="1" si="368"/>
        <v>0.5</v>
      </c>
      <c r="N2588" s="11">
        <f t="shared" ca="1" si="369"/>
        <v>0.25</v>
      </c>
      <c r="O2588" s="11">
        <f ca="1">(K2588-F2588)*'Meta-analysis (Recruitment)'!$B$4</f>
        <v>0</v>
      </c>
      <c r="Q2588" s="11">
        <f ca="1">(L2588-G2588)*'Meta-analysis (Recruitment)'!$B$4</f>
        <v>0</v>
      </c>
      <c r="S2588" s="11">
        <f ca="1">(M2588-H2588)*'Meta-analysis (Recruitment)'!$B$4</f>
        <v>0</v>
      </c>
      <c r="U2588" s="11">
        <f ca="1">(N2588-I2588)*'Meta-analysis (Recruitment)'!$B$4</f>
        <v>0</v>
      </c>
    </row>
    <row r="2589" spans="1:21">
      <c r="A2589" s="11">
        <v>0.58499999999999996</v>
      </c>
      <c r="B2589" s="11" cm="1">
        <f t="array" aca="1" ref="B2589" ca="1">INDEX(
    INDIRECT("'Bootstrap Sampling (Recruitment'!$A$4:$A$4004"),
    RANDBETWEEN(
        MATCH('Meta-analysis (Recruitment)'!$B$5, INDIRECT("'Bootstrap Sampling (Recruitment'!$A$4:$A$4004"), 1),
        MATCH('Meta-analysis (Recruitment)'!$B$6, INDIRECT("'Bootstrap Sampling (Recruitment'!$A$4:$A$4004"), 1)
    ),
    1
)</f>
        <v>0</v>
      </c>
      <c r="C2589" s="11">
        <f t="shared" ca="1" si="361"/>
        <v>1</v>
      </c>
      <c r="F2589" s="11">
        <f t="shared" ca="1" si="362"/>
        <v>0.1</v>
      </c>
      <c r="G2589" s="11">
        <f t="shared" ca="1" si="363"/>
        <v>0.3</v>
      </c>
      <c r="H2589" s="11">
        <f t="shared" ca="1" si="364"/>
        <v>0.5</v>
      </c>
      <c r="I2589" s="11">
        <f t="shared" ca="1" si="365"/>
        <v>0.4</v>
      </c>
      <c r="K2589" s="11">
        <f t="shared" ca="1" si="366"/>
        <v>0.1</v>
      </c>
      <c r="L2589" s="11">
        <f t="shared" ca="1" si="367"/>
        <v>0.3</v>
      </c>
      <c r="M2589" s="11">
        <f t="shared" ca="1" si="368"/>
        <v>0.5</v>
      </c>
      <c r="N2589" s="11">
        <f t="shared" ca="1" si="369"/>
        <v>0.4</v>
      </c>
      <c r="O2589" s="11">
        <f ca="1">(K2589-F2589)*'Meta-analysis (Recruitment)'!$B$4</f>
        <v>0</v>
      </c>
      <c r="Q2589" s="11">
        <f ca="1">(L2589-G2589)*'Meta-analysis (Recruitment)'!$B$4</f>
        <v>0</v>
      </c>
      <c r="S2589" s="11">
        <f ca="1">(M2589-H2589)*'Meta-analysis (Recruitment)'!$B$4</f>
        <v>0</v>
      </c>
      <c r="U2589" s="11">
        <f ca="1">(N2589-I2589)*'Meta-analysis (Recruitment)'!$B$4</f>
        <v>0</v>
      </c>
    </row>
    <row r="2590" spans="1:21">
      <c r="A2590" s="11">
        <v>0.58599999999999997</v>
      </c>
      <c r="B2590" s="11" cm="1">
        <f t="array" aca="1" ref="B2590" ca="1">INDEX(
    INDIRECT("'Bootstrap Sampling (Recruitment'!$A$4:$A$4004"),
    RANDBETWEEN(
        MATCH('Meta-analysis (Recruitment)'!$B$5, INDIRECT("'Bootstrap Sampling (Recruitment'!$A$4:$A$4004"), 1),
        MATCH('Meta-analysis (Recruitment)'!$B$6, INDIRECT("'Bootstrap Sampling (Recruitment'!$A$4:$A$4004"), 1)
    ),
    1
)</f>
        <v>0</v>
      </c>
      <c r="C2590" s="11">
        <f t="shared" ca="1" si="361"/>
        <v>1</v>
      </c>
      <c r="F2590" s="11">
        <f t="shared" ca="1" si="362"/>
        <v>0.1</v>
      </c>
      <c r="G2590" s="11">
        <f t="shared" ca="1" si="363"/>
        <v>0.3</v>
      </c>
      <c r="H2590" s="11">
        <f t="shared" ca="1" si="364"/>
        <v>0.5</v>
      </c>
      <c r="I2590" s="11">
        <f t="shared" ca="1" si="365"/>
        <v>0.17</v>
      </c>
      <c r="K2590" s="11">
        <f t="shared" ca="1" si="366"/>
        <v>0.1</v>
      </c>
      <c r="L2590" s="11">
        <f t="shared" ca="1" si="367"/>
        <v>0.3</v>
      </c>
      <c r="M2590" s="11">
        <f t="shared" ca="1" si="368"/>
        <v>0.5</v>
      </c>
      <c r="N2590" s="11">
        <f t="shared" ca="1" si="369"/>
        <v>0.17</v>
      </c>
      <c r="O2590" s="11">
        <f ca="1">(K2590-F2590)*'Meta-analysis (Recruitment)'!$B$4</f>
        <v>0</v>
      </c>
      <c r="Q2590" s="11">
        <f ca="1">(L2590-G2590)*'Meta-analysis (Recruitment)'!$B$4</f>
        <v>0</v>
      </c>
      <c r="S2590" s="11">
        <f ca="1">(M2590-H2590)*'Meta-analysis (Recruitment)'!$B$4</f>
        <v>0</v>
      </c>
      <c r="U2590" s="11">
        <f ca="1">(N2590-I2590)*'Meta-analysis (Recruitment)'!$B$4</f>
        <v>0</v>
      </c>
    </row>
    <row r="2591" spans="1:21">
      <c r="A2591" s="11">
        <v>0.58699999999999997</v>
      </c>
      <c r="B2591" s="11" cm="1">
        <f t="array" aca="1" ref="B2591" ca="1">INDEX(
    INDIRECT("'Bootstrap Sampling (Recruitment'!$A$4:$A$4004"),
    RANDBETWEEN(
        MATCH('Meta-analysis (Recruitment)'!$B$5, INDIRECT("'Bootstrap Sampling (Recruitment'!$A$4:$A$4004"), 1),
        MATCH('Meta-analysis (Recruitment)'!$B$6, INDIRECT("'Bootstrap Sampling (Recruitment'!$A$4:$A$4004"), 1)
    ),
    1
)</f>
        <v>0</v>
      </c>
      <c r="C2591" s="11">
        <f t="shared" ca="1" si="361"/>
        <v>1</v>
      </c>
      <c r="F2591" s="11">
        <f t="shared" ca="1" si="362"/>
        <v>0.1</v>
      </c>
      <c r="G2591" s="11">
        <f t="shared" ca="1" si="363"/>
        <v>0.3</v>
      </c>
      <c r="H2591" s="11">
        <f t="shared" ca="1" si="364"/>
        <v>0.5</v>
      </c>
      <c r="I2591" s="11">
        <f t="shared" ca="1" si="365"/>
        <v>0.17</v>
      </c>
      <c r="K2591" s="11">
        <f t="shared" ca="1" si="366"/>
        <v>0.1</v>
      </c>
      <c r="L2591" s="11">
        <f t="shared" ca="1" si="367"/>
        <v>0.3</v>
      </c>
      <c r="M2591" s="11">
        <f t="shared" ca="1" si="368"/>
        <v>0.5</v>
      </c>
      <c r="N2591" s="11">
        <f t="shared" ca="1" si="369"/>
        <v>0.17</v>
      </c>
      <c r="O2591" s="11">
        <f ca="1">(K2591-F2591)*'Meta-analysis (Recruitment)'!$B$4</f>
        <v>0</v>
      </c>
      <c r="Q2591" s="11">
        <f ca="1">(L2591-G2591)*'Meta-analysis (Recruitment)'!$B$4</f>
        <v>0</v>
      </c>
      <c r="S2591" s="11">
        <f ca="1">(M2591-H2591)*'Meta-analysis (Recruitment)'!$B$4</f>
        <v>0</v>
      </c>
      <c r="U2591" s="11">
        <f ca="1">(N2591-I2591)*'Meta-analysis (Recruitment)'!$B$4</f>
        <v>0</v>
      </c>
    </row>
    <row r="2592" spans="1:21">
      <c r="A2592" s="11">
        <v>0.58799999999999997</v>
      </c>
      <c r="B2592" s="11" cm="1">
        <f t="array" aca="1" ref="B2592" ca="1">INDEX(
    INDIRECT("'Bootstrap Sampling (Recruitment'!$A$4:$A$4004"),
    RANDBETWEEN(
        MATCH('Meta-analysis (Recruitment)'!$B$5, INDIRECT("'Bootstrap Sampling (Recruitment'!$A$4:$A$4004"), 1),
        MATCH('Meta-analysis (Recruitment)'!$B$6, INDIRECT("'Bootstrap Sampling (Recruitment'!$A$4:$A$4004"), 1)
    ),
    1
)</f>
        <v>0</v>
      </c>
      <c r="C2592" s="11">
        <f t="shared" ca="1" si="361"/>
        <v>1</v>
      </c>
      <c r="F2592" s="11">
        <f t="shared" ca="1" si="362"/>
        <v>0.1</v>
      </c>
      <c r="G2592" s="11">
        <f t="shared" ca="1" si="363"/>
        <v>0.3</v>
      </c>
      <c r="H2592" s="11">
        <f t="shared" ca="1" si="364"/>
        <v>0.5</v>
      </c>
      <c r="I2592" s="11">
        <f t="shared" ca="1" si="365"/>
        <v>0.48</v>
      </c>
      <c r="K2592" s="11">
        <f t="shared" ca="1" si="366"/>
        <v>0.1</v>
      </c>
      <c r="L2592" s="11">
        <f t="shared" ca="1" si="367"/>
        <v>0.3</v>
      </c>
      <c r="M2592" s="11">
        <f t="shared" ca="1" si="368"/>
        <v>0.5</v>
      </c>
      <c r="N2592" s="11">
        <f t="shared" ca="1" si="369"/>
        <v>0.48</v>
      </c>
      <c r="O2592" s="11">
        <f ca="1">(K2592-F2592)*'Meta-analysis (Recruitment)'!$B$4</f>
        <v>0</v>
      </c>
      <c r="Q2592" s="11">
        <f ca="1">(L2592-G2592)*'Meta-analysis (Recruitment)'!$B$4</f>
        <v>0</v>
      </c>
      <c r="S2592" s="11">
        <f ca="1">(M2592-H2592)*'Meta-analysis (Recruitment)'!$B$4</f>
        <v>0</v>
      </c>
      <c r="U2592" s="11">
        <f ca="1">(N2592-I2592)*'Meta-analysis (Recruitment)'!$B$4</f>
        <v>0</v>
      </c>
    </row>
    <row r="2593" spans="1:21">
      <c r="A2593" s="11">
        <v>0.58899999999999997</v>
      </c>
      <c r="B2593" s="11" cm="1">
        <f t="array" aca="1" ref="B2593" ca="1">INDEX(
    INDIRECT("'Bootstrap Sampling (Recruitment'!$A$4:$A$4004"),
    RANDBETWEEN(
        MATCH('Meta-analysis (Recruitment)'!$B$5, INDIRECT("'Bootstrap Sampling (Recruitment'!$A$4:$A$4004"), 1),
        MATCH('Meta-analysis (Recruitment)'!$B$6, INDIRECT("'Bootstrap Sampling (Recruitment'!$A$4:$A$4004"), 1)
    ),
    1
)</f>
        <v>0</v>
      </c>
      <c r="C2593" s="11">
        <f t="shared" ca="1" si="361"/>
        <v>1</v>
      </c>
      <c r="F2593" s="11">
        <f t="shared" ca="1" si="362"/>
        <v>0.1</v>
      </c>
      <c r="G2593" s="11">
        <f t="shared" ca="1" si="363"/>
        <v>0.3</v>
      </c>
      <c r="H2593" s="11">
        <f t="shared" ca="1" si="364"/>
        <v>0.5</v>
      </c>
      <c r="I2593" s="11">
        <f t="shared" ca="1" si="365"/>
        <v>0.19</v>
      </c>
      <c r="K2593" s="11">
        <f t="shared" ca="1" si="366"/>
        <v>0.1</v>
      </c>
      <c r="L2593" s="11">
        <f t="shared" ca="1" si="367"/>
        <v>0.3</v>
      </c>
      <c r="M2593" s="11">
        <f t="shared" ca="1" si="368"/>
        <v>0.5</v>
      </c>
      <c r="N2593" s="11">
        <f t="shared" ca="1" si="369"/>
        <v>0.19</v>
      </c>
      <c r="O2593" s="11">
        <f ca="1">(K2593-F2593)*'Meta-analysis (Recruitment)'!$B$4</f>
        <v>0</v>
      </c>
      <c r="Q2593" s="11">
        <f ca="1">(L2593-G2593)*'Meta-analysis (Recruitment)'!$B$4</f>
        <v>0</v>
      </c>
      <c r="S2593" s="11">
        <f ca="1">(M2593-H2593)*'Meta-analysis (Recruitment)'!$B$4</f>
        <v>0</v>
      </c>
      <c r="U2593" s="11">
        <f ca="1">(N2593-I2593)*'Meta-analysis (Recruitment)'!$B$4</f>
        <v>0</v>
      </c>
    </row>
    <row r="2594" spans="1:21">
      <c r="A2594" s="11">
        <v>0.59</v>
      </c>
      <c r="B2594" s="11" cm="1">
        <f t="array" aca="1" ref="B2594" ca="1">INDEX(
    INDIRECT("'Bootstrap Sampling (Recruitment'!$A$4:$A$4004"),
    RANDBETWEEN(
        MATCH('Meta-analysis (Recruitment)'!$B$5, INDIRECT("'Bootstrap Sampling (Recruitment'!$A$4:$A$4004"), 1),
        MATCH('Meta-analysis (Recruitment)'!$B$6, INDIRECT("'Bootstrap Sampling (Recruitment'!$A$4:$A$4004"), 1)
    ),
    1
)</f>
        <v>0</v>
      </c>
      <c r="C2594" s="11">
        <f t="shared" ca="1" si="361"/>
        <v>1</v>
      </c>
      <c r="F2594" s="11">
        <f t="shared" ca="1" si="362"/>
        <v>0.1</v>
      </c>
      <c r="G2594" s="11">
        <f t="shared" ca="1" si="363"/>
        <v>0.3</v>
      </c>
      <c r="H2594" s="11">
        <f t="shared" ca="1" si="364"/>
        <v>0.5</v>
      </c>
      <c r="I2594" s="11">
        <f t="shared" ca="1" si="365"/>
        <v>0.42</v>
      </c>
      <c r="K2594" s="11">
        <f t="shared" ca="1" si="366"/>
        <v>0.1</v>
      </c>
      <c r="L2594" s="11">
        <f t="shared" ca="1" si="367"/>
        <v>0.3</v>
      </c>
      <c r="M2594" s="11">
        <f t="shared" ca="1" si="368"/>
        <v>0.5</v>
      </c>
      <c r="N2594" s="11">
        <f t="shared" ca="1" si="369"/>
        <v>0.42</v>
      </c>
      <c r="O2594" s="11">
        <f ca="1">(K2594-F2594)*'Meta-analysis (Recruitment)'!$B$4</f>
        <v>0</v>
      </c>
      <c r="Q2594" s="11">
        <f ca="1">(L2594-G2594)*'Meta-analysis (Recruitment)'!$B$4</f>
        <v>0</v>
      </c>
      <c r="S2594" s="11">
        <f ca="1">(M2594-H2594)*'Meta-analysis (Recruitment)'!$B$4</f>
        <v>0</v>
      </c>
      <c r="U2594" s="11">
        <f ca="1">(N2594-I2594)*'Meta-analysis (Recruitment)'!$B$4</f>
        <v>0</v>
      </c>
    </row>
    <row r="2595" spans="1:21">
      <c r="A2595" s="11">
        <v>0.59099999999999997</v>
      </c>
      <c r="B2595" s="11" cm="1">
        <f t="array" aca="1" ref="B2595" ca="1">INDEX(
    INDIRECT("'Bootstrap Sampling (Recruitment'!$A$4:$A$4004"),
    RANDBETWEEN(
        MATCH('Meta-analysis (Recruitment)'!$B$5, INDIRECT("'Bootstrap Sampling (Recruitment'!$A$4:$A$4004"), 1),
        MATCH('Meta-analysis (Recruitment)'!$B$6, INDIRECT("'Bootstrap Sampling (Recruitment'!$A$4:$A$4004"), 1)
    ),
    1
)</f>
        <v>0</v>
      </c>
      <c r="C2595" s="11">
        <f t="shared" ca="1" si="361"/>
        <v>1</v>
      </c>
      <c r="F2595" s="11">
        <f t="shared" ca="1" si="362"/>
        <v>0.1</v>
      </c>
      <c r="G2595" s="11">
        <f t="shared" ca="1" si="363"/>
        <v>0.3</v>
      </c>
      <c r="H2595" s="11">
        <f t="shared" ca="1" si="364"/>
        <v>0.5</v>
      </c>
      <c r="I2595" s="11">
        <f t="shared" ca="1" si="365"/>
        <v>0.4</v>
      </c>
      <c r="K2595" s="11">
        <f t="shared" ca="1" si="366"/>
        <v>0.1</v>
      </c>
      <c r="L2595" s="11">
        <f t="shared" ca="1" si="367"/>
        <v>0.3</v>
      </c>
      <c r="M2595" s="11">
        <f t="shared" ca="1" si="368"/>
        <v>0.5</v>
      </c>
      <c r="N2595" s="11">
        <f t="shared" ca="1" si="369"/>
        <v>0.4</v>
      </c>
      <c r="O2595" s="11">
        <f ca="1">(K2595-F2595)*'Meta-analysis (Recruitment)'!$B$4</f>
        <v>0</v>
      </c>
      <c r="Q2595" s="11">
        <f ca="1">(L2595-G2595)*'Meta-analysis (Recruitment)'!$B$4</f>
        <v>0</v>
      </c>
      <c r="S2595" s="11">
        <f ca="1">(M2595-H2595)*'Meta-analysis (Recruitment)'!$B$4</f>
        <v>0</v>
      </c>
      <c r="U2595" s="11">
        <f ca="1">(N2595-I2595)*'Meta-analysis (Recruitment)'!$B$4</f>
        <v>0</v>
      </c>
    </row>
    <row r="2596" spans="1:21">
      <c r="A2596" s="11">
        <v>0.59199999999999997</v>
      </c>
      <c r="B2596" s="11" cm="1">
        <f t="array" aca="1" ref="B2596" ca="1">INDEX(
    INDIRECT("'Bootstrap Sampling (Recruitment'!$A$4:$A$4004"),
    RANDBETWEEN(
        MATCH('Meta-analysis (Recruitment)'!$B$5, INDIRECT("'Bootstrap Sampling (Recruitment'!$A$4:$A$4004"), 1),
        MATCH('Meta-analysis (Recruitment)'!$B$6, INDIRECT("'Bootstrap Sampling (Recruitment'!$A$4:$A$4004"), 1)
    ),
    1
)</f>
        <v>0</v>
      </c>
      <c r="C2596" s="11">
        <f t="shared" ca="1" si="361"/>
        <v>1</v>
      </c>
      <c r="F2596" s="11">
        <f t="shared" ca="1" si="362"/>
        <v>0.1</v>
      </c>
      <c r="G2596" s="11">
        <f t="shared" ca="1" si="363"/>
        <v>0.3</v>
      </c>
      <c r="H2596" s="11">
        <f t="shared" ca="1" si="364"/>
        <v>0.5</v>
      </c>
      <c r="I2596" s="11">
        <f t="shared" ca="1" si="365"/>
        <v>0.19</v>
      </c>
      <c r="K2596" s="11">
        <f t="shared" ca="1" si="366"/>
        <v>0.1</v>
      </c>
      <c r="L2596" s="11">
        <f t="shared" ca="1" si="367"/>
        <v>0.3</v>
      </c>
      <c r="M2596" s="11">
        <f t="shared" ca="1" si="368"/>
        <v>0.5</v>
      </c>
      <c r="N2596" s="11">
        <f t="shared" ca="1" si="369"/>
        <v>0.19</v>
      </c>
      <c r="O2596" s="11">
        <f ca="1">(K2596-F2596)*'Meta-analysis (Recruitment)'!$B$4</f>
        <v>0</v>
      </c>
      <c r="Q2596" s="11">
        <f ca="1">(L2596-G2596)*'Meta-analysis (Recruitment)'!$B$4</f>
        <v>0</v>
      </c>
      <c r="S2596" s="11">
        <f ca="1">(M2596-H2596)*'Meta-analysis (Recruitment)'!$B$4</f>
        <v>0</v>
      </c>
      <c r="U2596" s="11">
        <f ca="1">(N2596-I2596)*'Meta-analysis (Recruitment)'!$B$4</f>
        <v>0</v>
      </c>
    </row>
    <row r="2597" spans="1:21">
      <c r="A2597" s="11">
        <v>0.59299999999999997</v>
      </c>
      <c r="B2597" s="11" cm="1">
        <f t="array" aca="1" ref="B2597" ca="1">INDEX(
    INDIRECT("'Bootstrap Sampling (Recruitment'!$A$4:$A$4004"),
    RANDBETWEEN(
        MATCH('Meta-analysis (Recruitment)'!$B$5, INDIRECT("'Bootstrap Sampling (Recruitment'!$A$4:$A$4004"), 1),
        MATCH('Meta-analysis (Recruitment)'!$B$6, INDIRECT("'Bootstrap Sampling (Recruitment'!$A$4:$A$4004"), 1)
    ),
    1
)</f>
        <v>0</v>
      </c>
      <c r="C2597" s="11">
        <f t="shared" ca="1" si="361"/>
        <v>1</v>
      </c>
      <c r="F2597" s="11">
        <f t="shared" ca="1" si="362"/>
        <v>0.1</v>
      </c>
      <c r="G2597" s="11">
        <f t="shared" ca="1" si="363"/>
        <v>0.3</v>
      </c>
      <c r="H2597" s="11">
        <f t="shared" ca="1" si="364"/>
        <v>0.5</v>
      </c>
      <c r="I2597" s="11">
        <f t="shared" ca="1" si="365"/>
        <v>0.28000000000000003</v>
      </c>
      <c r="K2597" s="11">
        <f t="shared" ca="1" si="366"/>
        <v>0.1</v>
      </c>
      <c r="L2597" s="11">
        <f t="shared" ca="1" si="367"/>
        <v>0.3</v>
      </c>
      <c r="M2597" s="11">
        <f t="shared" ca="1" si="368"/>
        <v>0.5</v>
      </c>
      <c r="N2597" s="11">
        <f t="shared" ca="1" si="369"/>
        <v>0.28000000000000003</v>
      </c>
      <c r="O2597" s="11">
        <f ca="1">(K2597-F2597)*'Meta-analysis (Recruitment)'!$B$4</f>
        <v>0</v>
      </c>
      <c r="Q2597" s="11">
        <f ca="1">(L2597-G2597)*'Meta-analysis (Recruitment)'!$B$4</f>
        <v>0</v>
      </c>
      <c r="S2597" s="11">
        <f ca="1">(M2597-H2597)*'Meta-analysis (Recruitment)'!$B$4</f>
        <v>0</v>
      </c>
      <c r="U2597" s="11">
        <f ca="1">(N2597-I2597)*'Meta-analysis (Recruitment)'!$B$4</f>
        <v>0</v>
      </c>
    </row>
    <row r="2598" spans="1:21">
      <c r="A2598" s="11">
        <v>0.59399999999999997</v>
      </c>
      <c r="B2598" s="11" cm="1">
        <f t="array" aca="1" ref="B2598" ca="1">INDEX(
    INDIRECT("'Bootstrap Sampling (Recruitment'!$A$4:$A$4004"),
    RANDBETWEEN(
        MATCH('Meta-analysis (Recruitment)'!$B$5, INDIRECT("'Bootstrap Sampling (Recruitment'!$A$4:$A$4004"), 1),
        MATCH('Meta-analysis (Recruitment)'!$B$6, INDIRECT("'Bootstrap Sampling (Recruitment'!$A$4:$A$4004"), 1)
    ),
    1
)</f>
        <v>0</v>
      </c>
      <c r="C2598" s="11">
        <f t="shared" ref="C2598:C2661" ca="1" si="370">AVERAGE(B2598:B2598)+1</f>
        <v>1</v>
      </c>
      <c r="F2598" s="11">
        <f t="shared" ca="1" si="362"/>
        <v>0.1</v>
      </c>
      <c r="G2598" s="11">
        <f t="shared" ca="1" si="363"/>
        <v>0.3</v>
      </c>
      <c r="H2598" s="11">
        <f t="shared" ca="1" si="364"/>
        <v>0.5</v>
      </c>
      <c r="I2598" s="11">
        <f t="shared" ca="1" si="365"/>
        <v>0.32</v>
      </c>
      <c r="K2598" s="11">
        <f t="shared" ca="1" si="366"/>
        <v>0.1</v>
      </c>
      <c r="L2598" s="11">
        <f t="shared" ca="1" si="367"/>
        <v>0.3</v>
      </c>
      <c r="M2598" s="11">
        <f t="shared" ca="1" si="368"/>
        <v>0.5</v>
      </c>
      <c r="N2598" s="11">
        <f t="shared" ca="1" si="369"/>
        <v>0.32</v>
      </c>
      <c r="O2598" s="11">
        <f ca="1">(K2598-F2598)*'Meta-analysis (Recruitment)'!$B$4</f>
        <v>0</v>
      </c>
      <c r="Q2598" s="11">
        <f ca="1">(L2598-G2598)*'Meta-analysis (Recruitment)'!$B$4</f>
        <v>0</v>
      </c>
      <c r="S2598" s="11">
        <f ca="1">(M2598-H2598)*'Meta-analysis (Recruitment)'!$B$4</f>
        <v>0</v>
      </c>
      <c r="U2598" s="11">
        <f ca="1">(N2598-I2598)*'Meta-analysis (Recruitment)'!$B$4</f>
        <v>0</v>
      </c>
    </row>
    <row r="2599" spans="1:21">
      <c r="A2599" s="11">
        <v>0.59499999999999997</v>
      </c>
      <c r="B2599" s="11" cm="1">
        <f t="array" aca="1" ref="B2599" ca="1">INDEX(
    INDIRECT("'Bootstrap Sampling (Recruitment'!$A$4:$A$4004"),
    RANDBETWEEN(
        MATCH('Meta-analysis (Recruitment)'!$B$5, INDIRECT("'Bootstrap Sampling (Recruitment'!$A$4:$A$4004"), 1),
        MATCH('Meta-analysis (Recruitment)'!$B$6, INDIRECT("'Bootstrap Sampling (Recruitment'!$A$4:$A$4004"), 1)
    ),
    1
)</f>
        <v>0</v>
      </c>
      <c r="C2599" s="11">
        <f t="shared" ca="1" si="370"/>
        <v>1</v>
      </c>
      <c r="F2599" s="11">
        <f t="shared" ca="1" si="362"/>
        <v>0.1</v>
      </c>
      <c r="G2599" s="11">
        <f t="shared" ca="1" si="363"/>
        <v>0.3</v>
      </c>
      <c r="H2599" s="11">
        <f t="shared" ca="1" si="364"/>
        <v>0.5</v>
      </c>
      <c r="I2599" s="11">
        <f t="shared" ca="1" si="365"/>
        <v>0.23</v>
      </c>
      <c r="K2599" s="11">
        <f t="shared" ca="1" si="366"/>
        <v>0.1</v>
      </c>
      <c r="L2599" s="11">
        <f t="shared" ca="1" si="367"/>
        <v>0.3</v>
      </c>
      <c r="M2599" s="11">
        <f t="shared" ca="1" si="368"/>
        <v>0.5</v>
      </c>
      <c r="N2599" s="11">
        <f t="shared" ca="1" si="369"/>
        <v>0.23</v>
      </c>
      <c r="O2599" s="11">
        <f ca="1">(K2599-F2599)*'Meta-analysis (Recruitment)'!$B$4</f>
        <v>0</v>
      </c>
      <c r="Q2599" s="11">
        <f ca="1">(L2599-G2599)*'Meta-analysis (Recruitment)'!$B$4</f>
        <v>0</v>
      </c>
      <c r="S2599" s="11">
        <f ca="1">(M2599-H2599)*'Meta-analysis (Recruitment)'!$B$4</f>
        <v>0</v>
      </c>
      <c r="U2599" s="11">
        <f ca="1">(N2599-I2599)*'Meta-analysis (Recruitment)'!$B$4</f>
        <v>0</v>
      </c>
    </row>
    <row r="2600" spans="1:21">
      <c r="A2600" s="11">
        <v>0.59599999999999997</v>
      </c>
      <c r="B2600" s="11" cm="1">
        <f t="array" aca="1" ref="B2600" ca="1">INDEX(
    INDIRECT("'Bootstrap Sampling (Recruitment'!$A$4:$A$4004"),
    RANDBETWEEN(
        MATCH('Meta-analysis (Recruitment)'!$B$5, INDIRECT("'Bootstrap Sampling (Recruitment'!$A$4:$A$4004"), 1),
        MATCH('Meta-analysis (Recruitment)'!$B$6, INDIRECT("'Bootstrap Sampling (Recruitment'!$A$4:$A$4004"), 1)
    ),
    1
)</f>
        <v>0</v>
      </c>
      <c r="C2600" s="11">
        <f t="shared" ca="1" si="370"/>
        <v>1</v>
      </c>
      <c r="F2600" s="11">
        <f t="shared" ca="1" si="362"/>
        <v>0.1</v>
      </c>
      <c r="G2600" s="11">
        <f t="shared" ca="1" si="363"/>
        <v>0.3</v>
      </c>
      <c r="H2600" s="11">
        <f t="shared" ca="1" si="364"/>
        <v>0.5</v>
      </c>
      <c r="I2600" s="11">
        <f t="shared" ca="1" si="365"/>
        <v>0.46</v>
      </c>
      <c r="K2600" s="11">
        <f t="shared" ca="1" si="366"/>
        <v>0.1</v>
      </c>
      <c r="L2600" s="11">
        <f t="shared" ca="1" si="367"/>
        <v>0.3</v>
      </c>
      <c r="M2600" s="11">
        <f t="shared" ca="1" si="368"/>
        <v>0.5</v>
      </c>
      <c r="N2600" s="11">
        <f t="shared" ca="1" si="369"/>
        <v>0.46</v>
      </c>
      <c r="O2600" s="11">
        <f ca="1">(K2600-F2600)*'Meta-analysis (Recruitment)'!$B$4</f>
        <v>0</v>
      </c>
      <c r="Q2600" s="11">
        <f ca="1">(L2600-G2600)*'Meta-analysis (Recruitment)'!$B$4</f>
        <v>0</v>
      </c>
      <c r="S2600" s="11">
        <f ca="1">(M2600-H2600)*'Meta-analysis (Recruitment)'!$B$4</f>
        <v>0</v>
      </c>
      <c r="U2600" s="11">
        <f ca="1">(N2600-I2600)*'Meta-analysis (Recruitment)'!$B$4</f>
        <v>0</v>
      </c>
    </row>
    <row r="2601" spans="1:21">
      <c r="A2601" s="11">
        <v>0.59699999999999998</v>
      </c>
      <c r="B2601" s="11" cm="1">
        <f t="array" aca="1" ref="B2601" ca="1">INDEX(
    INDIRECT("'Bootstrap Sampling (Recruitment'!$A$4:$A$4004"),
    RANDBETWEEN(
        MATCH('Meta-analysis (Recruitment)'!$B$5, INDIRECT("'Bootstrap Sampling (Recruitment'!$A$4:$A$4004"), 1),
        MATCH('Meta-analysis (Recruitment)'!$B$6, INDIRECT("'Bootstrap Sampling (Recruitment'!$A$4:$A$4004"), 1)
    ),
    1
)</f>
        <v>0</v>
      </c>
      <c r="C2601" s="11">
        <f t="shared" ca="1" si="370"/>
        <v>1</v>
      </c>
      <c r="F2601" s="11">
        <f t="shared" ca="1" si="362"/>
        <v>0.1</v>
      </c>
      <c r="G2601" s="11">
        <f t="shared" ca="1" si="363"/>
        <v>0.3</v>
      </c>
      <c r="H2601" s="11">
        <f t="shared" ca="1" si="364"/>
        <v>0.5</v>
      </c>
      <c r="I2601" s="11">
        <f t="shared" ca="1" si="365"/>
        <v>0.11</v>
      </c>
      <c r="K2601" s="11">
        <f t="shared" ca="1" si="366"/>
        <v>0.1</v>
      </c>
      <c r="L2601" s="11">
        <f t="shared" ca="1" si="367"/>
        <v>0.3</v>
      </c>
      <c r="M2601" s="11">
        <f t="shared" ca="1" si="368"/>
        <v>0.5</v>
      </c>
      <c r="N2601" s="11">
        <f t="shared" ca="1" si="369"/>
        <v>0.11</v>
      </c>
      <c r="O2601" s="11">
        <f ca="1">(K2601-F2601)*'Meta-analysis (Recruitment)'!$B$4</f>
        <v>0</v>
      </c>
      <c r="Q2601" s="11">
        <f ca="1">(L2601-G2601)*'Meta-analysis (Recruitment)'!$B$4</f>
        <v>0</v>
      </c>
      <c r="S2601" s="11">
        <f ca="1">(M2601-H2601)*'Meta-analysis (Recruitment)'!$B$4</f>
        <v>0</v>
      </c>
      <c r="U2601" s="11">
        <f ca="1">(N2601-I2601)*'Meta-analysis (Recruitment)'!$B$4</f>
        <v>0</v>
      </c>
    </row>
    <row r="2602" spans="1:21">
      <c r="A2602" s="11">
        <v>0.59799999999999998</v>
      </c>
      <c r="B2602" s="11" cm="1">
        <f t="array" aca="1" ref="B2602" ca="1">INDEX(
    INDIRECT("'Bootstrap Sampling (Recruitment'!$A$4:$A$4004"),
    RANDBETWEEN(
        MATCH('Meta-analysis (Recruitment)'!$B$5, INDIRECT("'Bootstrap Sampling (Recruitment'!$A$4:$A$4004"), 1),
        MATCH('Meta-analysis (Recruitment)'!$B$6, INDIRECT("'Bootstrap Sampling (Recruitment'!$A$4:$A$4004"), 1)
    ),
    1
)</f>
        <v>0</v>
      </c>
      <c r="C2602" s="11">
        <f t="shared" ca="1" si="370"/>
        <v>1</v>
      </c>
      <c r="F2602" s="11">
        <f t="shared" ca="1" si="362"/>
        <v>0.1</v>
      </c>
      <c r="G2602" s="11">
        <f t="shared" ca="1" si="363"/>
        <v>0.3</v>
      </c>
      <c r="H2602" s="11">
        <f t="shared" ca="1" si="364"/>
        <v>0.5</v>
      </c>
      <c r="I2602" s="11">
        <f t="shared" ca="1" si="365"/>
        <v>0.5</v>
      </c>
      <c r="K2602" s="11">
        <f t="shared" ca="1" si="366"/>
        <v>0.1</v>
      </c>
      <c r="L2602" s="11">
        <f t="shared" ca="1" si="367"/>
        <v>0.3</v>
      </c>
      <c r="M2602" s="11">
        <f t="shared" ca="1" si="368"/>
        <v>0.5</v>
      </c>
      <c r="N2602" s="11">
        <f t="shared" ca="1" si="369"/>
        <v>0.5</v>
      </c>
      <c r="O2602" s="11">
        <f ca="1">(K2602-F2602)*'Meta-analysis (Recruitment)'!$B$4</f>
        <v>0</v>
      </c>
      <c r="Q2602" s="11">
        <f ca="1">(L2602-G2602)*'Meta-analysis (Recruitment)'!$B$4</f>
        <v>0</v>
      </c>
      <c r="S2602" s="11">
        <f ca="1">(M2602-H2602)*'Meta-analysis (Recruitment)'!$B$4</f>
        <v>0</v>
      </c>
      <c r="U2602" s="11">
        <f ca="1">(N2602-I2602)*'Meta-analysis (Recruitment)'!$B$4</f>
        <v>0</v>
      </c>
    </row>
    <row r="2603" spans="1:21">
      <c r="A2603" s="11">
        <v>0.59899999999999998</v>
      </c>
      <c r="B2603" s="11" cm="1">
        <f t="array" aca="1" ref="B2603" ca="1">INDEX(
    INDIRECT("'Bootstrap Sampling (Recruitment'!$A$4:$A$4004"),
    RANDBETWEEN(
        MATCH('Meta-analysis (Recruitment)'!$B$5, INDIRECT("'Bootstrap Sampling (Recruitment'!$A$4:$A$4004"), 1),
        MATCH('Meta-analysis (Recruitment)'!$B$6, INDIRECT("'Bootstrap Sampling (Recruitment'!$A$4:$A$4004"), 1)
    ),
    1
)</f>
        <v>0</v>
      </c>
      <c r="C2603" s="11">
        <f t="shared" ca="1" si="370"/>
        <v>1</v>
      </c>
      <c r="F2603" s="11">
        <f t="shared" ca="1" si="362"/>
        <v>0.1</v>
      </c>
      <c r="G2603" s="11">
        <f t="shared" ca="1" si="363"/>
        <v>0.3</v>
      </c>
      <c r="H2603" s="11">
        <f t="shared" ca="1" si="364"/>
        <v>0.5</v>
      </c>
      <c r="I2603" s="11">
        <f t="shared" ca="1" si="365"/>
        <v>0.35</v>
      </c>
      <c r="K2603" s="11">
        <f t="shared" ca="1" si="366"/>
        <v>0.1</v>
      </c>
      <c r="L2603" s="11">
        <f t="shared" ca="1" si="367"/>
        <v>0.3</v>
      </c>
      <c r="M2603" s="11">
        <f t="shared" ca="1" si="368"/>
        <v>0.5</v>
      </c>
      <c r="N2603" s="11">
        <f t="shared" ca="1" si="369"/>
        <v>0.35</v>
      </c>
      <c r="O2603" s="11">
        <f ca="1">(K2603-F2603)*'Meta-analysis (Recruitment)'!$B$4</f>
        <v>0</v>
      </c>
      <c r="Q2603" s="11">
        <f ca="1">(L2603-G2603)*'Meta-analysis (Recruitment)'!$B$4</f>
        <v>0</v>
      </c>
      <c r="S2603" s="11">
        <f ca="1">(M2603-H2603)*'Meta-analysis (Recruitment)'!$B$4</f>
        <v>0</v>
      </c>
      <c r="U2603" s="11">
        <f ca="1">(N2603-I2603)*'Meta-analysis (Recruitment)'!$B$4</f>
        <v>0</v>
      </c>
    </row>
    <row r="2604" spans="1:21">
      <c r="A2604" s="11">
        <v>0.6</v>
      </c>
      <c r="B2604" s="11" cm="1">
        <f t="array" aca="1" ref="B2604" ca="1">INDEX(
    INDIRECT("'Bootstrap Sampling (Recruitment'!$A$4:$A$4004"),
    RANDBETWEEN(
        MATCH('Meta-analysis (Recruitment)'!$B$5, INDIRECT("'Bootstrap Sampling (Recruitment'!$A$4:$A$4004"), 1),
        MATCH('Meta-analysis (Recruitment)'!$B$6, INDIRECT("'Bootstrap Sampling (Recruitment'!$A$4:$A$4004"), 1)
    ),
    1
)</f>
        <v>0</v>
      </c>
      <c r="C2604" s="11">
        <f t="shared" ca="1" si="370"/>
        <v>1</v>
      </c>
      <c r="F2604" s="11">
        <f t="shared" ca="1" si="362"/>
        <v>0.1</v>
      </c>
      <c r="G2604" s="11">
        <f t="shared" ca="1" si="363"/>
        <v>0.3</v>
      </c>
      <c r="H2604" s="11">
        <f t="shared" ca="1" si="364"/>
        <v>0.5</v>
      </c>
      <c r="I2604" s="11">
        <f t="shared" ca="1" si="365"/>
        <v>0.49</v>
      </c>
      <c r="K2604" s="11">
        <f t="shared" ca="1" si="366"/>
        <v>0.1</v>
      </c>
      <c r="L2604" s="11">
        <f t="shared" ca="1" si="367"/>
        <v>0.3</v>
      </c>
      <c r="M2604" s="11">
        <f t="shared" ca="1" si="368"/>
        <v>0.5</v>
      </c>
      <c r="N2604" s="11">
        <f t="shared" ca="1" si="369"/>
        <v>0.49</v>
      </c>
      <c r="O2604" s="11">
        <f ca="1">(K2604-F2604)*'Meta-analysis (Recruitment)'!$B$4</f>
        <v>0</v>
      </c>
      <c r="Q2604" s="11">
        <f ca="1">(L2604-G2604)*'Meta-analysis (Recruitment)'!$B$4</f>
        <v>0</v>
      </c>
      <c r="S2604" s="11">
        <f ca="1">(M2604-H2604)*'Meta-analysis (Recruitment)'!$B$4</f>
        <v>0</v>
      </c>
      <c r="U2604" s="11">
        <f ca="1">(N2604-I2604)*'Meta-analysis (Recruitment)'!$B$4</f>
        <v>0</v>
      </c>
    </row>
    <row r="2605" spans="1:21">
      <c r="A2605" s="11">
        <v>0.60099999999999998</v>
      </c>
      <c r="B2605" s="11" cm="1">
        <f t="array" aca="1" ref="B2605" ca="1">INDEX(
    INDIRECT("'Bootstrap Sampling (Recruitment'!$A$4:$A$4004"),
    RANDBETWEEN(
        MATCH('Meta-analysis (Recruitment)'!$B$5, INDIRECT("'Bootstrap Sampling (Recruitment'!$A$4:$A$4004"), 1),
        MATCH('Meta-analysis (Recruitment)'!$B$6, INDIRECT("'Bootstrap Sampling (Recruitment'!$A$4:$A$4004"), 1)
    ),
    1
)</f>
        <v>0</v>
      </c>
      <c r="C2605" s="11">
        <f t="shared" ca="1" si="370"/>
        <v>1</v>
      </c>
      <c r="F2605" s="11">
        <f t="shared" ca="1" si="362"/>
        <v>0.1</v>
      </c>
      <c r="G2605" s="11">
        <f t="shared" ca="1" si="363"/>
        <v>0.3</v>
      </c>
      <c r="H2605" s="11">
        <f t="shared" ca="1" si="364"/>
        <v>0.5</v>
      </c>
      <c r="I2605" s="11">
        <f t="shared" ca="1" si="365"/>
        <v>0.11</v>
      </c>
      <c r="K2605" s="11">
        <f t="shared" ca="1" si="366"/>
        <v>0.1</v>
      </c>
      <c r="L2605" s="11">
        <f t="shared" ca="1" si="367"/>
        <v>0.3</v>
      </c>
      <c r="M2605" s="11">
        <f t="shared" ca="1" si="368"/>
        <v>0.5</v>
      </c>
      <c r="N2605" s="11">
        <f t="shared" ca="1" si="369"/>
        <v>0.11</v>
      </c>
      <c r="O2605" s="11">
        <f ca="1">(K2605-F2605)*'Meta-analysis (Recruitment)'!$B$4</f>
        <v>0</v>
      </c>
      <c r="Q2605" s="11">
        <f ca="1">(L2605-G2605)*'Meta-analysis (Recruitment)'!$B$4</f>
        <v>0</v>
      </c>
      <c r="S2605" s="11">
        <f ca="1">(M2605-H2605)*'Meta-analysis (Recruitment)'!$B$4</f>
        <v>0</v>
      </c>
      <c r="U2605" s="11">
        <f ca="1">(N2605-I2605)*'Meta-analysis (Recruitment)'!$B$4</f>
        <v>0</v>
      </c>
    </row>
    <row r="2606" spans="1:21">
      <c r="A2606" s="11">
        <v>0.60199999999999998</v>
      </c>
      <c r="B2606" s="11" cm="1">
        <f t="array" aca="1" ref="B2606" ca="1">INDEX(
    INDIRECT("'Bootstrap Sampling (Recruitment'!$A$4:$A$4004"),
    RANDBETWEEN(
        MATCH('Meta-analysis (Recruitment)'!$B$5, INDIRECT("'Bootstrap Sampling (Recruitment'!$A$4:$A$4004"), 1),
        MATCH('Meta-analysis (Recruitment)'!$B$6, INDIRECT("'Bootstrap Sampling (Recruitment'!$A$4:$A$4004"), 1)
    ),
    1
)</f>
        <v>0</v>
      </c>
      <c r="C2606" s="11">
        <f t="shared" ca="1" si="370"/>
        <v>1</v>
      </c>
      <c r="F2606" s="11">
        <f t="shared" ca="1" si="362"/>
        <v>0.1</v>
      </c>
      <c r="G2606" s="11">
        <f t="shared" ca="1" si="363"/>
        <v>0.3</v>
      </c>
      <c r="H2606" s="11">
        <f t="shared" ca="1" si="364"/>
        <v>0.5</v>
      </c>
      <c r="I2606" s="11">
        <f t="shared" ca="1" si="365"/>
        <v>0.44</v>
      </c>
      <c r="K2606" s="11">
        <f t="shared" ca="1" si="366"/>
        <v>0.1</v>
      </c>
      <c r="L2606" s="11">
        <f t="shared" ca="1" si="367"/>
        <v>0.3</v>
      </c>
      <c r="M2606" s="11">
        <f t="shared" ca="1" si="368"/>
        <v>0.5</v>
      </c>
      <c r="N2606" s="11">
        <f t="shared" ca="1" si="369"/>
        <v>0.44</v>
      </c>
      <c r="O2606" s="11">
        <f ca="1">(K2606-F2606)*'Meta-analysis (Recruitment)'!$B$4</f>
        <v>0</v>
      </c>
      <c r="Q2606" s="11">
        <f ca="1">(L2606-G2606)*'Meta-analysis (Recruitment)'!$B$4</f>
        <v>0</v>
      </c>
      <c r="S2606" s="11">
        <f ca="1">(M2606-H2606)*'Meta-analysis (Recruitment)'!$B$4</f>
        <v>0</v>
      </c>
      <c r="U2606" s="11">
        <f ca="1">(N2606-I2606)*'Meta-analysis (Recruitment)'!$B$4</f>
        <v>0</v>
      </c>
    </row>
    <row r="2607" spans="1:21">
      <c r="A2607" s="11">
        <v>0.60299999999999998</v>
      </c>
      <c r="B2607" s="11" cm="1">
        <f t="array" aca="1" ref="B2607" ca="1">INDEX(
    INDIRECT("'Bootstrap Sampling (Recruitment'!$A$4:$A$4004"),
    RANDBETWEEN(
        MATCH('Meta-analysis (Recruitment)'!$B$5, INDIRECT("'Bootstrap Sampling (Recruitment'!$A$4:$A$4004"), 1),
        MATCH('Meta-analysis (Recruitment)'!$B$6, INDIRECT("'Bootstrap Sampling (Recruitment'!$A$4:$A$4004"), 1)
    ),
    1
)</f>
        <v>0</v>
      </c>
      <c r="C2607" s="11">
        <f t="shared" ca="1" si="370"/>
        <v>1</v>
      </c>
      <c r="F2607" s="11">
        <f t="shared" ca="1" si="362"/>
        <v>0.1</v>
      </c>
      <c r="G2607" s="11">
        <f t="shared" ca="1" si="363"/>
        <v>0.3</v>
      </c>
      <c r="H2607" s="11">
        <f t="shared" ca="1" si="364"/>
        <v>0.5</v>
      </c>
      <c r="I2607" s="11">
        <f t="shared" ca="1" si="365"/>
        <v>0.34</v>
      </c>
      <c r="K2607" s="11">
        <f t="shared" ca="1" si="366"/>
        <v>0.1</v>
      </c>
      <c r="L2607" s="11">
        <f t="shared" ca="1" si="367"/>
        <v>0.3</v>
      </c>
      <c r="M2607" s="11">
        <f t="shared" ca="1" si="368"/>
        <v>0.5</v>
      </c>
      <c r="N2607" s="11">
        <f t="shared" ca="1" si="369"/>
        <v>0.34</v>
      </c>
      <c r="O2607" s="11">
        <f ca="1">(K2607-F2607)*'Meta-analysis (Recruitment)'!$B$4</f>
        <v>0</v>
      </c>
      <c r="Q2607" s="11">
        <f ca="1">(L2607-G2607)*'Meta-analysis (Recruitment)'!$B$4</f>
        <v>0</v>
      </c>
      <c r="S2607" s="11">
        <f ca="1">(M2607-H2607)*'Meta-analysis (Recruitment)'!$B$4</f>
        <v>0</v>
      </c>
      <c r="U2607" s="11">
        <f ca="1">(N2607-I2607)*'Meta-analysis (Recruitment)'!$B$4</f>
        <v>0</v>
      </c>
    </row>
    <row r="2608" spans="1:21">
      <c r="A2608" s="11">
        <v>0.60399999999999998</v>
      </c>
      <c r="B2608" s="11" cm="1">
        <f t="array" aca="1" ref="B2608" ca="1">INDEX(
    INDIRECT("'Bootstrap Sampling (Recruitment'!$A$4:$A$4004"),
    RANDBETWEEN(
        MATCH('Meta-analysis (Recruitment)'!$B$5, INDIRECT("'Bootstrap Sampling (Recruitment'!$A$4:$A$4004"), 1),
        MATCH('Meta-analysis (Recruitment)'!$B$6, INDIRECT("'Bootstrap Sampling (Recruitment'!$A$4:$A$4004"), 1)
    ),
    1
)</f>
        <v>0</v>
      </c>
      <c r="C2608" s="11">
        <f t="shared" ca="1" si="370"/>
        <v>1</v>
      </c>
      <c r="F2608" s="11">
        <f t="shared" ca="1" si="362"/>
        <v>0.1</v>
      </c>
      <c r="G2608" s="11">
        <f t="shared" ca="1" si="363"/>
        <v>0.3</v>
      </c>
      <c r="H2608" s="11">
        <f t="shared" ca="1" si="364"/>
        <v>0.5</v>
      </c>
      <c r="I2608" s="11">
        <f t="shared" ca="1" si="365"/>
        <v>0.38</v>
      </c>
      <c r="K2608" s="11">
        <f t="shared" ca="1" si="366"/>
        <v>0.1</v>
      </c>
      <c r="L2608" s="11">
        <f t="shared" ca="1" si="367"/>
        <v>0.3</v>
      </c>
      <c r="M2608" s="11">
        <f t="shared" ca="1" si="368"/>
        <v>0.5</v>
      </c>
      <c r="N2608" s="11">
        <f t="shared" ca="1" si="369"/>
        <v>0.38</v>
      </c>
      <c r="O2608" s="11">
        <f ca="1">(K2608-F2608)*'Meta-analysis (Recruitment)'!$B$4</f>
        <v>0</v>
      </c>
      <c r="Q2608" s="11">
        <f ca="1">(L2608-G2608)*'Meta-analysis (Recruitment)'!$B$4</f>
        <v>0</v>
      </c>
      <c r="S2608" s="11">
        <f ca="1">(M2608-H2608)*'Meta-analysis (Recruitment)'!$B$4</f>
        <v>0</v>
      </c>
      <c r="U2608" s="11">
        <f ca="1">(N2608-I2608)*'Meta-analysis (Recruitment)'!$B$4</f>
        <v>0</v>
      </c>
    </row>
    <row r="2609" spans="1:21">
      <c r="A2609" s="11">
        <v>0.60499999999999998</v>
      </c>
      <c r="B2609" s="11" cm="1">
        <f t="array" aca="1" ref="B2609" ca="1">INDEX(
    INDIRECT("'Bootstrap Sampling (Recruitment'!$A$4:$A$4004"),
    RANDBETWEEN(
        MATCH('Meta-analysis (Recruitment)'!$B$5, INDIRECT("'Bootstrap Sampling (Recruitment'!$A$4:$A$4004"), 1),
        MATCH('Meta-analysis (Recruitment)'!$B$6, INDIRECT("'Bootstrap Sampling (Recruitment'!$A$4:$A$4004"), 1)
    ),
    1
)</f>
        <v>0</v>
      </c>
      <c r="C2609" s="11">
        <f t="shared" ca="1" si="370"/>
        <v>1</v>
      </c>
      <c r="F2609" s="11">
        <f t="shared" ca="1" si="362"/>
        <v>0.1</v>
      </c>
      <c r="G2609" s="11">
        <f t="shared" ca="1" si="363"/>
        <v>0.3</v>
      </c>
      <c r="H2609" s="11">
        <f t="shared" ca="1" si="364"/>
        <v>0.5</v>
      </c>
      <c r="I2609" s="11">
        <f t="shared" ca="1" si="365"/>
        <v>0.31</v>
      </c>
      <c r="K2609" s="11">
        <f t="shared" ca="1" si="366"/>
        <v>0.1</v>
      </c>
      <c r="L2609" s="11">
        <f t="shared" ca="1" si="367"/>
        <v>0.3</v>
      </c>
      <c r="M2609" s="11">
        <f t="shared" ca="1" si="368"/>
        <v>0.5</v>
      </c>
      <c r="N2609" s="11">
        <f t="shared" ca="1" si="369"/>
        <v>0.31</v>
      </c>
      <c r="O2609" s="11">
        <f ca="1">(K2609-F2609)*'Meta-analysis (Recruitment)'!$B$4</f>
        <v>0</v>
      </c>
      <c r="Q2609" s="11">
        <f ca="1">(L2609-G2609)*'Meta-analysis (Recruitment)'!$B$4</f>
        <v>0</v>
      </c>
      <c r="S2609" s="11">
        <f ca="1">(M2609-H2609)*'Meta-analysis (Recruitment)'!$B$4</f>
        <v>0</v>
      </c>
      <c r="U2609" s="11">
        <f ca="1">(N2609-I2609)*'Meta-analysis (Recruitment)'!$B$4</f>
        <v>0</v>
      </c>
    </row>
    <row r="2610" spans="1:21">
      <c r="A2610" s="11">
        <v>0.60599999999999998</v>
      </c>
      <c r="B2610" s="11" cm="1">
        <f t="array" aca="1" ref="B2610" ca="1">INDEX(
    INDIRECT("'Bootstrap Sampling (Recruitment'!$A$4:$A$4004"),
    RANDBETWEEN(
        MATCH('Meta-analysis (Recruitment)'!$B$5, INDIRECT("'Bootstrap Sampling (Recruitment'!$A$4:$A$4004"), 1),
        MATCH('Meta-analysis (Recruitment)'!$B$6, INDIRECT("'Bootstrap Sampling (Recruitment'!$A$4:$A$4004"), 1)
    ),
    1
)</f>
        <v>0</v>
      </c>
      <c r="C2610" s="11">
        <f t="shared" ca="1" si="370"/>
        <v>1</v>
      </c>
      <c r="F2610" s="11">
        <f t="shared" ca="1" si="362"/>
        <v>0.1</v>
      </c>
      <c r="G2610" s="11">
        <f t="shared" ca="1" si="363"/>
        <v>0.3</v>
      </c>
      <c r="H2610" s="11">
        <f t="shared" ca="1" si="364"/>
        <v>0.5</v>
      </c>
      <c r="I2610" s="11">
        <f t="shared" ca="1" si="365"/>
        <v>0.26</v>
      </c>
      <c r="K2610" s="11">
        <f t="shared" ca="1" si="366"/>
        <v>0.1</v>
      </c>
      <c r="L2610" s="11">
        <f t="shared" ca="1" si="367"/>
        <v>0.3</v>
      </c>
      <c r="M2610" s="11">
        <f t="shared" ca="1" si="368"/>
        <v>0.5</v>
      </c>
      <c r="N2610" s="11">
        <f t="shared" ca="1" si="369"/>
        <v>0.26</v>
      </c>
      <c r="O2610" s="11">
        <f ca="1">(K2610-F2610)*'Meta-analysis (Recruitment)'!$B$4</f>
        <v>0</v>
      </c>
      <c r="Q2610" s="11">
        <f ca="1">(L2610-G2610)*'Meta-analysis (Recruitment)'!$B$4</f>
        <v>0</v>
      </c>
      <c r="S2610" s="11">
        <f ca="1">(M2610-H2610)*'Meta-analysis (Recruitment)'!$B$4</f>
        <v>0</v>
      </c>
      <c r="U2610" s="11">
        <f ca="1">(N2610-I2610)*'Meta-analysis (Recruitment)'!$B$4</f>
        <v>0</v>
      </c>
    </row>
    <row r="2611" spans="1:21">
      <c r="A2611" s="11">
        <v>0.60699999999999998</v>
      </c>
      <c r="B2611" s="11" cm="1">
        <f t="array" aca="1" ref="B2611" ca="1">INDEX(
    INDIRECT("'Bootstrap Sampling (Recruitment'!$A$4:$A$4004"),
    RANDBETWEEN(
        MATCH('Meta-analysis (Recruitment)'!$B$5, INDIRECT("'Bootstrap Sampling (Recruitment'!$A$4:$A$4004"), 1),
        MATCH('Meta-analysis (Recruitment)'!$B$6, INDIRECT("'Bootstrap Sampling (Recruitment'!$A$4:$A$4004"), 1)
    ),
    1
)</f>
        <v>0</v>
      </c>
      <c r="C2611" s="11">
        <f t="shared" ca="1" si="370"/>
        <v>1</v>
      </c>
      <c r="F2611" s="11">
        <f t="shared" ca="1" si="362"/>
        <v>0.1</v>
      </c>
      <c r="G2611" s="11">
        <f t="shared" ca="1" si="363"/>
        <v>0.3</v>
      </c>
      <c r="H2611" s="11">
        <f t="shared" ca="1" si="364"/>
        <v>0.5</v>
      </c>
      <c r="I2611" s="11">
        <f t="shared" ca="1" si="365"/>
        <v>0.3</v>
      </c>
      <c r="K2611" s="11">
        <f t="shared" ca="1" si="366"/>
        <v>0.1</v>
      </c>
      <c r="L2611" s="11">
        <f t="shared" ca="1" si="367"/>
        <v>0.3</v>
      </c>
      <c r="M2611" s="11">
        <f t="shared" ca="1" si="368"/>
        <v>0.5</v>
      </c>
      <c r="N2611" s="11">
        <f t="shared" ca="1" si="369"/>
        <v>0.3</v>
      </c>
      <c r="O2611" s="11">
        <f ca="1">(K2611-F2611)*'Meta-analysis (Recruitment)'!$B$4</f>
        <v>0</v>
      </c>
      <c r="Q2611" s="11">
        <f ca="1">(L2611-G2611)*'Meta-analysis (Recruitment)'!$B$4</f>
        <v>0</v>
      </c>
      <c r="S2611" s="11">
        <f ca="1">(M2611-H2611)*'Meta-analysis (Recruitment)'!$B$4</f>
        <v>0</v>
      </c>
      <c r="U2611" s="11">
        <f ca="1">(N2611-I2611)*'Meta-analysis (Recruitment)'!$B$4</f>
        <v>0</v>
      </c>
    </row>
    <row r="2612" spans="1:21">
      <c r="A2612" s="11">
        <v>0.60799999999999998</v>
      </c>
      <c r="B2612" s="11" cm="1">
        <f t="array" aca="1" ref="B2612" ca="1">INDEX(
    INDIRECT("'Bootstrap Sampling (Recruitment'!$A$4:$A$4004"),
    RANDBETWEEN(
        MATCH('Meta-analysis (Recruitment)'!$B$5, INDIRECT("'Bootstrap Sampling (Recruitment'!$A$4:$A$4004"), 1),
        MATCH('Meta-analysis (Recruitment)'!$B$6, INDIRECT("'Bootstrap Sampling (Recruitment'!$A$4:$A$4004"), 1)
    ),
    1
)</f>
        <v>0</v>
      </c>
      <c r="C2612" s="11">
        <f t="shared" ca="1" si="370"/>
        <v>1</v>
      </c>
      <c r="F2612" s="11">
        <f t="shared" ca="1" si="362"/>
        <v>0.1</v>
      </c>
      <c r="G2612" s="11">
        <f t="shared" ca="1" si="363"/>
        <v>0.3</v>
      </c>
      <c r="H2612" s="11">
        <f t="shared" ca="1" si="364"/>
        <v>0.5</v>
      </c>
      <c r="I2612" s="11">
        <f t="shared" ca="1" si="365"/>
        <v>0.24</v>
      </c>
      <c r="K2612" s="11">
        <f t="shared" ca="1" si="366"/>
        <v>0.1</v>
      </c>
      <c r="L2612" s="11">
        <f t="shared" ca="1" si="367"/>
        <v>0.3</v>
      </c>
      <c r="M2612" s="11">
        <f t="shared" ca="1" si="368"/>
        <v>0.5</v>
      </c>
      <c r="N2612" s="11">
        <f t="shared" ca="1" si="369"/>
        <v>0.24</v>
      </c>
      <c r="O2612" s="11">
        <f ca="1">(K2612-F2612)*'Meta-analysis (Recruitment)'!$B$4</f>
        <v>0</v>
      </c>
      <c r="Q2612" s="11">
        <f ca="1">(L2612-G2612)*'Meta-analysis (Recruitment)'!$B$4</f>
        <v>0</v>
      </c>
      <c r="S2612" s="11">
        <f ca="1">(M2612-H2612)*'Meta-analysis (Recruitment)'!$B$4</f>
        <v>0</v>
      </c>
      <c r="U2612" s="11">
        <f ca="1">(N2612-I2612)*'Meta-analysis (Recruitment)'!$B$4</f>
        <v>0</v>
      </c>
    </row>
    <row r="2613" spans="1:21">
      <c r="A2613" s="11">
        <v>0.60899999999999999</v>
      </c>
      <c r="B2613" s="11" cm="1">
        <f t="array" aca="1" ref="B2613" ca="1">INDEX(
    INDIRECT("'Bootstrap Sampling (Recruitment'!$A$4:$A$4004"),
    RANDBETWEEN(
        MATCH('Meta-analysis (Recruitment)'!$B$5, INDIRECT("'Bootstrap Sampling (Recruitment'!$A$4:$A$4004"), 1),
        MATCH('Meta-analysis (Recruitment)'!$B$6, INDIRECT("'Bootstrap Sampling (Recruitment'!$A$4:$A$4004"), 1)
    ),
    1
)</f>
        <v>0</v>
      </c>
      <c r="C2613" s="11">
        <f t="shared" ca="1" si="370"/>
        <v>1</v>
      </c>
      <c r="F2613" s="11">
        <f t="shared" ca="1" si="362"/>
        <v>0.1</v>
      </c>
      <c r="G2613" s="11">
        <f t="shared" ca="1" si="363"/>
        <v>0.3</v>
      </c>
      <c r="H2613" s="11">
        <f t="shared" ca="1" si="364"/>
        <v>0.5</v>
      </c>
      <c r="I2613" s="11">
        <f t="shared" ca="1" si="365"/>
        <v>0.47</v>
      </c>
      <c r="K2613" s="11">
        <f t="shared" ca="1" si="366"/>
        <v>0.1</v>
      </c>
      <c r="L2613" s="11">
        <f t="shared" ca="1" si="367"/>
        <v>0.3</v>
      </c>
      <c r="M2613" s="11">
        <f t="shared" ca="1" si="368"/>
        <v>0.5</v>
      </c>
      <c r="N2613" s="11">
        <f t="shared" ca="1" si="369"/>
        <v>0.47</v>
      </c>
      <c r="O2613" s="11">
        <f ca="1">(K2613-F2613)*'Meta-analysis (Recruitment)'!$B$4</f>
        <v>0</v>
      </c>
      <c r="Q2613" s="11">
        <f ca="1">(L2613-G2613)*'Meta-analysis (Recruitment)'!$B$4</f>
        <v>0</v>
      </c>
      <c r="S2613" s="11">
        <f ca="1">(M2613-H2613)*'Meta-analysis (Recruitment)'!$B$4</f>
        <v>0</v>
      </c>
      <c r="U2613" s="11">
        <f ca="1">(N2613-I2613)*'Meta-analysis (Recruitment)'!$B$4</f>
        <v>0</v>
      </c>
    </row>
    <row r="2614" spans="1:21">
      <c r="A2614" s="11">
        <v>0.61</v>
      </c>
      <c r="B2614" s="11" cm="1">
        <f t="array" aca="1" ref="B2614" ca="1">INDEX(
    INDIRECT("'Bootstrap Sampling (Recruitment'!$A$4:$A$4004"),
    RANDBETWEEN(
        MATCH('Meta-analysis (Recruitment)'!$B$5, INDIRECT("'Bootstrap Sampling (Recruitment'!$A$4:$A$4004"), 1),
        MATCH('Meta-analysis (Recruitment)'!$B$6, INDIRECT("'Bootstrap Sampling (Recruitment'!$A$4:$A$4004"), 1)
    ),
    1
)</f>
        <v>0</v>
      </c>
      <c r="C2614" s="11">
        <f t="shared" ca="1" si="370"/>
        <v>1</v>
      </c>
      <c r="F2614" s="11">
        <f t="shared" ca="1" si="362"/>
        <v>0.1</v>
      </c>
      <c r="G2614" s="11">
        <f t="shared" ca="1" si="363"/>
        <v>0.3</v>
      </c>
      <c r="H2614" s="11">
        <f t="shared" ca="1" si="364"/>
        <v>0.5</v>
      </c>
      <c r="I2614" s="11">
        <f t="shared" ca="1" si="365"/>
        <v>0.25</v>
      </c>
      <c r="K2614" s="11">
        <f t="shared" ca="1" si="366"/>
        <v>0.1</v>
      </c>
      <c r="L2614" s="11">
        <f t="shared" ca="1" si="367"/>
        <v>0.3</v>
      </c>
      <c r="M2614" s="11">
        <f t="shared" ca="1" si="368"/>
        <v>0.5</v>
      </c>
      <c r="N2614" s="11">
        <f t="shared" ca="1" si="369"/>
        <v>0.25</v>
      </c>
      <c r="O2614" s="11">
        <f ca="1">(K2614-F2614)*'Meta-analysis (Recruitment)'!$B$4</f>
        <v>0</v>
      </c>
      <c r="Q2614" s="11">
        <f ca="1">(L2614-G2614)*'Meta-analysis (Recruitment)'!$B$4</f>
        <v>0</v>
      </c>
      <c r="S2614" s="11">
        <f ca="1">(M2614-H2614)*'Meta-analysis (Recruitment)'!$B$4</f>
        <v>0</v>
      </c>
      <c r="U2614" s="11">
        <f ca="1">(N2614-I2614)*'Meta-analysis (Recruitment)'!$B$4</f>
        <v>0</v>
      </c>
    </row>
    <row r="2615" spans="1:21">
      <c r="A2615" s="11">
        <v>0.61099999999999999</v>
      </c>
      <c r="B2615" s="11" cm="1">
        <f t="array" aca="1" ref="B2615" ca="1">INDEX(
    INDIRECT("'Bootstrap Sampling (Recruitment'!$A$4:$A$4004"),
    RANDBETWEEN(
        MATCH('Meta-analysis (Recruitment)'!$B$5, INDIRECT("'Bootstrap Sampling (Recruitment'!$A$4:$A$4004"), 1),
        MATCH('Meta-analysis (Recruitment)'!$B$6, INDIRECT("'Bootstrap Sampling (Recruitment'!$A$4:$A$4004"), 1)
    ),
    1
)</f>
        <v>0</v>
      </c>
      <c r="C2615" s="11">
        <f t="shared" ca="1" si="370"/>
        <v>1</v>
      </c>
      <c r="F2615" s="11">
        <f t="shared" ca="1" si="362"/>
        <v>0.1</v>
      </c>
      <c r="G2615" s="11">
        <f t="shared" ca="1" si="363"/>
        <v>0.3</v>
      </c>
      <c r="H2615" s="11">
        <f t="shared" ca="1" si="364"/>
        <v>0.5</v>
      </c>
      <c r="I2615" s="11">
        <f t="shared" ca="1" si="365"/>
        <v>0.49</v>
      </c>
      <c r="K2615" s="11">
        <f t="shared" ca="1" si="366"/>
        <v>0.1</v>
      </c>
      <c r="L2615" s="11">
        <f t="shared" ca="1" si="367"/>
        <v>0.3</v>
      </c>
      <c r="M2615" s="11">
        <f t="shared" ca="1" si="368"/>
        <v>0.5</v>
      </c>
      <c r="N2615" s="11">
        <f t="shared" ca="1" si="369"/>
        <v>0.49</v>
      </c>
      <c r="O2615" s="11">
        <f ca="1">(K2615-F2615)*'Meta-analysis (Recruitment)'!$B$4</f>
        <v>0</v>
      </c>
      <c r="Q2615" s="11">
        <f ca="1">(L2615-G2615)*'Meta-analysis (Recruitment)'!$B$4</f>
        <v>0</v>
      </c>
      <c r="S2615" s="11">
        <f ca="1">(M2615-H2615)*'Meta-analysis (Recruitment)'!$B$4</f>
        <v>0</v>
      </c>
      <c r="U2615" s="11">
        <f ca="1">(N2615-I2615)*'Meta-analysis (Recruitment)'!$B$4</f>
        <v>0</v>
      </c>
    </row>
    <row r="2616" spans="1:21">
      <c r="A2616" s="11">
        <v>0.61199999999999999</v>
      </c>
      <c r="B2616" s="11" cm="1">
        <f t="array" aca="1" ref="B2616" ca="1">INDEX(
    INDIRECT("'Bootstrap Sampling (Recruitment'!$A$4:$A$4004"),
    RANDBETWEEN(
        MATCH('Meta-analysis (Recruitment)'!$B$5, INDIRECT("'Bootstrap Sampling (Recruitment'!$A$4:$A$4004"), 1),
        MATCH('Meta-analysis (Recruitment)'!$B$6, INDIRECT("'Bootstrap Sampling (Recruitment'!$A$4:$A$4004"), 1)
    ),
    1
)</f>
        <v>0</v>
      </c>
      <c r="C2616" s="11">
        <f t="shared" ca="1" si="370"/>
        <v>1</v>
      </c>
      <c r="F2616" s="11">
        <f t="shared" ca="1" si="362"/>
        <v>0.1</v>
      </c>
      <c r="G2616" s="11">
        <f t="shared" ca="1" si="363"/>
        <v>0.3</v>
      </c>
      <c r="H2616" s="11">
        <f t="shared" ca="1" si="364"/>
        <v>0.5</v>
      </c>
      <c r="I2616" s="11">
        <f t="shared" ca="1" si="365"/>
        <v>0.43</v>
      </c>
      <c r="K2616" s="11">
        <f t="shared" ca="1" si="366"/>
        <v>0.1</v>
      </c>
      <c r="L2616" s="11">
        <f t="shared" ca="1" si="367"/>
        <v>0.3</v>
      </c>
      <c r="M2616" s="11">
        <f t="shared" ca="1" si="368"/>
        <v>0.5</v>
      </c>
      <c r="N2616" s="11">
        <f t="shared" ca="1" si="369"/>
        <v>0.43</v>
      </c>
      <c r="O2616" s="11">
        <f ca="1">(K2616-F2616)*'Meta-analysis (Recruitment)'!$B$4</f>
        <v>0</v>
      </c>
      <c r="Q2616" s="11">
        <f ca="1">(L2616-G2616)*'Meta-analysis (Recruitment)'!$B$4</f>
        <v>0</v>
      </c>
      <c r="S2616" s="11">
        <f ca="1">(M2616-H2616)*'Meta-analysis (Recruitment)'!$B$4</f>
        <v>0</v>
      </c>
      <c r="U2616" s="11">
        <f ca="1">(N2616-I2616)*'Meta-analysis (Recruitment)'!$B$4</f>
        <v>0</v>
      </c>
    </row>
    <row r="2617" spans="1:21">
      <c r="A2617" s="11">
        <v>0.61299999999999999</v>
      </c>
      <c r="B2617" s="11" cm="1">
        <f t="array" aca="1" ref="B2617" ca="1">INDEX(
    INDIRECT("'Bootstrap Sampling (Recruitment'!$A$4:$A$4004"),
    RANDBETWEEN(
        MATCH('Meta-analysis (Recruitment)'!$B$5, INDIRECT("'Bootstrap Sampling (Recruitment'!$A$4:$A$4004"), 1),
        MATCH('Meta-analysis (Recruitment)'!$B$6, INDIRECT("'Bootstrap Sampling (Recruitment'!$A$4:$A$4004"), 1)
    ),
    1
)</f>
        <v>0</v>
      </c>
      <c r="C2617" s="11">
        <f t="shared" ca="1" si="370"/>
        <v>1</v>
      </c>
      <c r="F2617" s="11">
        <f t="shared" ca="1" si="362"/>
        <v>0.1</v>
      </c>
      <c r="G2617" s="11">
        <f t="shared" ca="1" si="363"/>
        <v>0.3</v>
      </c>
      <c r="H2617" s="11">
        <f t="shared" ca="1" si="364"/>
        <v>0.5</v>
      </c>
      <c r="I2617" s="11">
        <f t="shared" ca="1" si="365"/>
        <v>0.2</v>
      </c>
      <c r="K2617" s="11">
        <f t="shared" ca="1" si="366"/>
        <v>0.1</v>
      </c>
      <c r="L2617" s="11">
        <f t="shared" ca="1" si="367"/>
        <v>0.3</v>
      </c>
      <c r="M2617" s="11">
        <f t="shared" ca="1" si="368"/>
        <v>0.5</v>
      </c>
      <c r="N2617" s="11">
        <f t="shared" ca="1" si="369"/>
        <v>0.2</v>
      </c>
      <c r="O2617" s="11">
        <f ca="1">(K2617-F2617)*'Meta-analysis (Recruitment)'!$B$4</f>
        <v>0</v>
      </c>
      <c r="Q2617" s="11">
        <f ca="1">(L2617-G2617)*'Meta-analysis (Recruitment)'!$B$4</f>
        <v>0</v>
      </c>
      <c r="S2617" s="11">
        <f ca="1">(M2617-H2617)*'Meta-analysis (Recruitment)'!$B$4</f>
        <v>0</v>
      </c>
      <c r="U2617" s="11">
        <f ca="1">(N2617-I2617)*'Meta-analysis (Recruitment)'!$B$4</f>
        <v>0</v>
      </c>
    </row>
    <row r="2618" spans="1:21">
      <c r="A2618" s="11">
        <v>0.61399999999999999</v>
      </c>
      <c r="B2618" s="11" cm="1">
        <f t="array" aca="1" ref="B2618" ca="1">INDEX(
    INDIRECT("'Bootstrap Sampling (Recruitment'!$A$4:$A$4004"),
    RANDBETWEEN(
        MATCH('Meta-analysis (Recruitment)'!$B$5, INDIRECT("'Bootstrap Sampling (Recruitment'!$A$4:$A$4004"), 1),
        MATCH('Meta-analysis (Recruitment)'!$B$6, INDIRECT("'Bootstrap Sampling (Recruitment'!$A$4:$A$4004"), 1)
    ),
    1
)</f>
        <v>0</v>
      </c>
      <c r="C2618" s="11">
        <f t="shared" ca="1" si="370"/>
        <v>1</v>
      </c>
      <c r="F2618" s="11">
        <f t="shared" ca="1" si="362"/>
        <v>0.1</v>
      </c>
      <c r="G2618" s="11">
        <f t="shared" ca="1" si="363"/>
        <v>0.3</v>
      </c>
      <c r="H2618" s="11">
        <f t="shared" ca="1" si="364"/>
        <v>0.5</v>
      </c>
      <c r="I2618" s="11">
        <f t="shared" ca="1" si="365"/>
        <v>0.21</v>
      </c>
      <c r="K2618" s="11">
        <f t="shared" ca="1" si="366"/>
        <v>0.1</v>
      </c>
      <c r="L2618" s="11">
        <f t="shared" ca="1" si="367"/>
        <v>0.3</v>
      </c>
      <c r="M2618" s="11">
        <f t="shared" ca="1" si="368"/>
        <v>0.5</v>
      </c>
      <c r="N2618" s="11">
        <f t="shared" ca="1" si="369"/>
        <v>0.21</v>
      </c>
      <c r="O2618" s="11">
        <f ca="1">(K2618-F2618)*'Meta-analysis (Recruitment)'!$B$4</f>
        <v>0</v>
      </c>
      <c r="Q2618" s="11">
        <f ca="1">(L2618-G2618)*'Meta-analysis (Recruitment)'!$B$4</f>
        <v>0</v>
      </c>
      <c r="S2618" s="11">
        <f ca="1">(M2618-H2618)*'Meta-analysis (Recruitment)'!$B$4</f>
        <v>0</v>
      </c>
      <c r="U2618" s="11">
        <f ca="1">(N2618-I2618)*'Meta-analysis (Recruitment)'!$B$4</f>
        <v>0</v>
      </c>
    </row>
    <row r="2619" spans="1:21">
      <c r="A2619" s="11">
        <v>0.61499999999999999</v>
      </c>
      <c r="B2619" s="11" cm="1">
        <f t="array" aca="1" ref="B2619" ca="1">INDEX(
    INDIRECT("'Bootstrap Sampling (Recruitment'!$A$4:$A$4004"),
    RANDBETWEEN(
        MATCH('Meta-analysis (Recruitment)'!$B$5, INDIRECT("'Bootstrap Sampling (Recruitment'!$A$4:$A$4004"), 1),
        MATCH('Meta-analysis (Recruitment)'!$B$6, INDIRECT("'Bootstrap Sampling (Recruitment'!$A$4:$A$4004"), 1)
    ),
    1
)</f>
        <v>0</v>
      </c>
      <c r="C2619" s="11">
        <f t="shared" ca="1" si="370"/>
        <v>1</v>
      </c>
      <c r="F2619" s="11">
        <f t="shared" ca="1" si="362"/>
        <v>0.1</v>
      </c>
      <c r="G2619" s="11">
        <f t="shared" ca="1" si="363"/>
        <v>0.3</v>
      </c>
      <c r="H2619" s="11">
        <f t="shared" ca="1" si="364"/>
        <v>0.5</v>
      </c>
      <c r="I2619" s="11">
        <f t="shared" ca="1" si="365"/>
        <v>0.36</v>
      </c>
      <c r="K2619" s="11">
        <f t="shared" ca="1" si="366"/>
        <v>0.1</v>
      </c>
      <c r="L2619" s="11">
        <f t="shared" ca="1" si="367"/>
        <v>0.3</v>
      </c>
      <c r="M2619" s="11">
        <f t="shared" ca="1" si="368"/>
        <v>0.5</v>
      </c>
      <c r="N2619" s="11">
        <f t="shared" ca="1" si="369"/>
        <v>0.36</v>
      </c>
      <c r="O2619" s="11">
        <f ca="1">(K2619-F2619)*'Meta-analysis (Recruitment)'!$B$4</f>
        <v>0</v>
      </c>
      <c r="Q2619" s="11">
        <f ca="1">(L2619-G2619)*'Meta-analysis (Recruitment)'!$B$4</f>
        <v>0</v>
      </c>
      <c r="S2619" s="11">
        <f ca="1">(M2619-H2619)*'Meta-analysis (Recruitment)'!$B$4</f>
        <v>0</v>
      </c>
      <c r="U2619" s="11">
        <f ca="1">(N2619-I2619)*'Meta-analysis (Recruitment)'!$B$4</f>
        <v>0</v>
      </c>
    </row>
    <row r="2620" spans="1:21">
      <c r="A2620" s="11">
        <v>0.61599999999999999</v>
      </c>
      <c r="B2620" s="11" cm="1">
        <f t="array" aca="1" ref="B2620" ca="1">INDEX(
    INDIRECT("'Bootstrap Sampling (Recruitment'!$A$4:$A$4004"),
    RANDBETWEEN(
        MATCH('Meta-analysis (Recruitment)'!$B$5, INDIRECT("'Bootstrap Sampling (Recruitment'!$A$4:$A$4004"), 1),
        MATCH('Meta-analysis (Recruitment)'!$B$6, INDIRECT("'Bootstrap Sampling (Recruitment'!$A$4:$A$4004"), 1)
    ),
    1
)</f>
        <v>0</v>
      </c>
      <c r="C2620" s="11">
        <f t="shared" ca="1" si="370"/>
        <v>1</v>
      </c>
      <c r="F2620" s="11">
        <f t="shared" ca="1" si="362"/>
        <v>0.1</v>
      </c>
      <c r="G2620" s="11">
        <f t="shared" ca="1" si="363"/>
        <v>0.3</v>
      </c>
      <c r="H2620" s="11">
        <f t="shared" ca="1" si="364"/>
        <v>0.5</v>
      </c>
      <c r="I2620" s="11">
        <f t="shared" ca="1" si="365"/>
        <v>0.26</v>
      </c>
      <c r="K2620" s="11">
        <f t="shared" ca="1" si="366"/>
        <v>0.1</v>
      </c>
      <c r="L2620" s="11">
        <f t="shared" ca="1" si="367"/>
        <v>0.3</v>
      </c>
      <c r="M2620" s="11">
        <f t="shared" ca="1" si="368"/>
        <v>0.5</v>
      </c>
      <c r="N2620" s="11">
        <f t="shared" ca="1" si="369"/>
        <v>0.26</v>
      </c>
      <c r="O2620" s="11">
        <f ca="1">(K2620-F2620)*'Meta-analysis (Recruitment)'!$B$4</f>
        <v>0</v>
      </c>
      <c r="Q2620" s="11">
        <f ca="1">(L2620-G2620)*'Meta-analysis (Recruitment)'!$B$4</f>
        <v>0</v>
      </c>
      <c r="S2620" s="11">
        <f ca="1">(M2620-H2620)*'Meta-analysis (Recruitment)'!$B$4</f>
        <v>0</v>
      </c>
      <c r="U2620" s="11">
        <f ca="1">(N2620-I2620)*'Meta-analysis (Recruitment)'!$B$4</f>
        <v>0</v>
      </c>
    </row>
    <row r="2621" spans="1:21">
      <c r="A2621" s="11">
        <v>0.61699999999999999</v>
      </c>
      <c r="B2621" s="11" cm="1">
        <f t="array" aca="1" ref="B2621" ca="1">INDEX(
    INDIRECT("'Bootstrap Sampling (Recruitment'!$A$4:$A$4004"),
    RANDBETWEEN(
        MATCH('Meta-analysis (Recruitment)'!$B$5, INDIRECT("'Bootstrap Sampling (Recruitment'!$A$4:$A$4004"), 1),
        MATCH('Meta-analysis (Recruitment)'!$B$6, INDIRECT("'Bootstrap Sampling (Recruitment'!$A$4:$A$4004"), 1)
    ),
    1
)</f>
        <v>0</v>
      </c>
      <c r="C2621" s="11">
        <f t="shared" ca="1" si="370"/>
        <v>1</v>
      </c>
      <c r="F2621" s="11">
        <f t="shared" ca="1" si="362"/>
        <v>0.1</v>
      </c>
      <c r="G2621" s="11">
        <f t="shared" ca="1" si="363"/>
        <v>0.3</v>
      </c>
      <c r="H2621" s="11">
        <f t="shared" ca="1" si="364"/>
        <v>0.5</v>
      </c>
      <c r="I2621" s="11">
        <f t="shared" ca="1" si="365"/>
        <v>0.24</v>
      </c>
      <c r="K2621" s="11">
        <f t="shared" ca="1" si="366"/>
        <v>0.1</v>
      </c>
      <c r="L2621" s="11">
        <f t="shared" ca="1" si="367"/>
        <v>0.3</v>
      </c>
      <c r="M2621" s="11">
        <f t="shared" ca="1" si="368"/>
        <v>0.5</v>
      </c>
      <c r="N2621" s="11">
        <f t="shared" ca="1" si="369"/>
        <v>0.24</v>
      </c>
      <c r="O2621" s="11">
        <f ca="1">(K2621-F2621)*'Meta-analysis (Recruitment)'!$B$4</f>
        <v>0</v>
      </c>
      <c r="Q2621" s="11">
        <f ca="1">(L2621-G2621)*'Meta-analysis (Recruitment)'!$B$4</f>
        <v>0</v>
      </c>
      <c r="S2621" s="11">
        <f ca="1">(M2621-H2621)*'Meta-analysis (Recruitment)'!$B$4</f>
        <v>0</v>
      </c>
      <c r="U2621" s="11">
        <f ca="1">(N2621-I2621)*'Meta-analysis (Recruitment)'!$B$4</f>
        <v>0</v>
      </c>
    </row>
    <row r="2622" spans="1:21">
      <c r="A2622" s="11">
        <v>0.61799999999999999</v>
      </c>
      <c r="B2622" s="11" cm="1">
        <f t="array" aca="1" ref="B2622" ca="1">INDEX(
    INDIRECT("'Bootstrap Sampling (Recruitment'!$A$4:$A$4004"),
    RANDBETWEEN(
        MATCH('Meta-analysis (Recruitment)'!$B$5, INDIRECT("'Bootstrap Sampling (Recruitment'!$A$4:$A$4004"), 1),
        MATCH('Meta-analysis (Recruitment)'!$B$6, INDIRECT("'Bootstrap Sampling (Recruitment'!$A$4:$A$4004"), 1)
    ),
    1
)</f>
        <v>0</v>
      </c>
      <c r="C2622" s="11">
        <f t="shared" ca="1" si="370"/>
        <v>1</v>
      </c>
      <c r="F2622" s="11">
        <f t="shared" ca="1" si="362"/>
        <v>0.1</v>
      </c>
      <c r="G2622" s="11">
        <f t="shared" ca="1" si="363"/>
        <v>0.3</v>
      </c>
      <c r="H2622" s="11">
        <f t="shared" ca="1" si="364"/>
        <v>0.5</v>
      </c>
      <c r="I2622" s="11">
        <f t="shared" ca="1" si="365"/>
        <v>0.33</v>
      </c>
      <c r="K2622" s="11">
        <f t="shared" ca="1" si="366"/>
        <v>0.1</v>
      </c>
      <c r="L2622" s="11">
        <f t="shared" ca="1" si="367"/>
        <v>0.3</v>
      </c>
      <c r="M2622" s="11">
        <f t="shared" ca="1" si="368"/>
        <v>0.5</v>
      </c>
      <c r="N2622" s="11">
        <f t="shared" ca="1" si="369"/>
        <v>0.33</v>
      </c>
      <c r="O2622" s="11">
        <f ca="1">(K2622-F2622)*'Meta-analysis (Recruitment)'!$B$4</f>
        <v>0</v>
      </c>
      <c r="Q2622" s="11">
        <f ca="1">(L2622-G2622)*'Meta-analysis (Recruitment)'!$B$4</f>
        <v>0</v>
      </c>
      <c r="S2622" s="11">
        <f ca="1">(M2622-H2622)*'Meta-analysis (Recruitment)'!$B$4</f>
        <v>0</v>
      </c>
      <c r="U2622" s="11">
        <f ca="1">(N2622-I2622)*'Meta-analysis (Recruitment)'!$B$4</f>
        <v>0</v>
      </c>
    </row>
    <row r="2623" spans="1:21">
      <c r="A2623" s="11">
        <v>0.61899999999999999</v>
      </c>
      <c r="B2623" s="11" cm="1">
        <f t="array" aca="1" ref="B2623" ca="1">INDEX(
    INDIRECT("'Bootstrap Sampling (Recruitment'!$A$4:$A$4004"),
    RANDBETWEEN(
        MATCH('Meta-analysis (Recruitment)'!$B$5, INDIRECT("'Bootstrap Sampling (Recruitment'!$A$4:$A$4004"), 1),
        MATCH('Meta-analysis (Recruitment)'!$B$6, INDIRECT("'Bootstrap Sampling (Recruitment'!$A$4:$A$4004"), 1)
    ),
    1
)</f>
        <v>0</v>
      </c>
      <c r="C2623" s="11">
        <f t="shared" ca="1" si="370"/>
        <v>1</v>
      </c>
      <c r="F2623" s="11">
        <f t="shared" ca="1" si="362"/>
        <v>0.1</v>
      </c>
      <c r="G2623" s="11">
        <f t="shared" ca="1" si="363"/>
        <v>0.3</v>
      </c>
      <c r="H2623" s="11">
        <f t="shared" ca="1" si="364"/>
        <v>0.5</v>
      </c>
      <c r="I2623" s="11">
        <f t="shared" ca="1" si="365"/>
        <v>0.41</v>
      </c>
      <c r="K2623" s="11">
        <f t="shared" ca="1" si="366"/>
        <v>0.1</v>
      </c>
      <c r="L2623" s="11">
        <f t="shared" ca="1" si="367"/>
        <v>0.3</v>
      </c>
      <c r="M2623" s="11">
        <f t="shared" ca="1" si="368"/>
        <v>0.5</v>
      </c>
      <c r="N2623" s="11">
        <f t="shared" ca="1" si="369"/>
        <v>0.41</v>
      </c>
      <c r="O2623" s="11">
        <f ca="1">(K2623-F2623)*'Meta-analysis (Recruitment)'!$B$4</f>
        <v>0</v>
      </c>
      <c r="Q2623" s="11">
        <f ca="1">(L2623-G2623)*'Meta-analysis (Recruitment)'!$B$4</f>
        <v>0</v>
      </c>
      <c r="S2623" s="11">
        <f ca="1">(M2623-H2623)*'Meta-analysis (Recruitment)'!$B$4</f>
        <v>0</v>
      </c>
      <c r="U2623" s="11">
        <f ca="1">(N2623-I2623)*'Meta-analysis (Recruitment)'!$B$4</f>
        <v>0</v>
      </c>
    </row>
    <row r="2624" spans="1:21">
      <c r="A2624" s="11">
        <v>0.62</v>
      </c>
      <c r="B2624" s="11" cm="1">
        <f t="array" aca="1" ref="B2624" ca="1">INDEX(
    INDIRECT("'Bootstrap Sampling (Recruitment'!$A$4:$A$4004"),
    RANDBETWEEN(
        MATCH('Meta-analysis (Recruitment)'!$B$5, INDIRECT("'Bootstrap Sampling (Recruitment'!$A$4:$A$4004"), 1),
        MATCH('Meta-analysis (Recruitment)'!$B$6, INDIRECT("'Bootstrap Sampling (Recruitment'!$A$4:$A$4004"), 1)
    ),
    1
)</f>
        <v>0</v>
      </c>
      <c r="C2624" s="11">
        <f t="shared" ca="1" si="370"/>
        <v>1</v>
      </c>
      <c r="F2624" s="11">
        <f t="shared" ca="1" si="362"/>
        <v>0.1</v>
      </c>
      <c r="G2624" s="11">
        <f t="shared" ca="1" si="363"/>
        <v>0.3</v>
      </c>
      <c r="H2624" s="11">
        <f t="shared" ca="1" si="364"/>
        <v>0.5</v>
      </c>
      <c r="I2624" s="11">
        <f t="shared" ca="1" si="365"/>
        <v>0.42</v>
      </c>
      <c r="K2624" s="11">
        <f t="shared" ca="1" si="366"/>
        <v>0.1</v>
      </c>
      <c r="L2624" s="11">
        <f t="shared" ca="1" si="367"/>
        <v>0.3</v>
      </c>
      <c r="M2624" s="11">
        <f t="shared" ca="1" si="368"/>
        <v>0.5</v>
      </c>
      <c r="N2624" s="11">
        <f t="shared" ca="1" si="369"/>
        <v>0.42</v>
      </c>
      <c r="O2624" s="11">
        <f ca="1">(K2624-F2624)*'Meta-analysis (Recruitment)'!$B$4</f>
        <v>0</v>
      </c>
      <c r="Q2624" s="11">
        <f ca="1">(L2624-G2624)*'Meta-analysis (Recruitment)'!$B$4</f>
        <v>0</v>
      </c>
      <c r="S2624" s="11">
        <f ca="1">(M2624-H2624)*'Meta-analysis (Recruitment)'!$B$4</f>
        <v>0</v>
      </c>
      <c r="U2624" s="11">
        <f ca="1">(N2624-I2624)*'Meta-analysis (Recruitment)'!$B$4</f>
        <v>0</v>
      </c>
    </row>
    <row r="2625" spans="1:21">
      <c r="A2625" s="11">
        <v>0.621</v>
      </c>
      <c r="B2625" s="11" cm="1">
        <f t="array" aca="1" ref="B2625" ca="1">INDEX(
    INDIRECT("'Bootstrap Sampling (Recruitment'!$A$4:$A$4004"),
    RANDBETWEEN(
        MATCH('Meta-analysis (Recruitment)'!$B$5, INDIRECT("'Bootstrap Sampling (Recruitment'!$A$4:$A$4004"), 1),
        MATCH('Meta-analysis (Recruitment)'!$B$6, INDIRECT("'Bootstrap Sampling (Recruitment'!$A$4:$A$4004"), 1)
    ),
    1
)</f>
        <v>0</v>
      </c>
      <c r="C2625" s="11">
        <f t="shared" ca="1" si="370"/>
        <v>1</v>
      </c>
      <c r="F2625" s="11">
        <f t="shared" ca="1" si="362"/>
        <v>0.1</v>
      </c>
      <c r="G2625" s="11">
        <f t="shared" ca="1" si="363"/>
        <v>0.3</v>
      </c>
      <c r="H2625" s="11">
        <f t="shared" ca="1" si="364"/>
        <v>0.5</v>
      </c>
      <c r="I2625" s="11">
        <f t="shared" ca="1" si="365"/>
        <v>0.28000000000000003</v>
      </c>
      <c r="K2625" s="11">
        <f t="shared" ca="1" si="366"/>
        <v>0.1</v>
      </c>
      <c r="L2625" s="11">
        <f t="shared" ca="1" si="367"/>
        <v>0.3</v>
      </c>
      <c r="M2625" s="11">
        <f t="shared" ca="1" si="368"/>
        <v>0.5</v>
      </c>
      <c r="N2625" s="11">
        <f t="shared" ca="1" si="369"/>
        <v>0.28000000000000003</v>
      </c>
      <c r="O2625" s="11">
        <f ca="1">(K2625-F2625)*'Meta-analysis (Recruitment)'!$B$4</f>
        <v>0</v>
      </c>
      <c r="Q2625" s="11">
        <f ca="1">(L2625-G2625)*'Meta-analysis (Recruitment)'!$B$4</f>
        <v>0</v>
      </c>
      <c r="S2625" s="11">
        <f ca="1">(M2625-H2625)*'Meta-analysis (Recruitment)'!$B$4</f>
        <v>0</v>
      </c>
      <c r="U2625" s="11">
        <f ca="1">(N2625-I2625)*'Meta-analysis (Recruitment)'!$B$4</f>
        <v>0</v>
      </c>
    </row>
    <row r="2626" spans="1:21">
      <c r="A2626" s="11">
        <v>0.622</v>
      </c>
      <c r="B2626" s="11" cm="1">
        <f t="array" aca="1" ref="B2626" ca="1">INDEX(
    INDIRECT("'Bootstrap Sampling (Recruitment'!$A$4:$A$4004"),
    RANDBETWEEN(
        MATCH('Meta-analysis (Recruitment)'!$B$5, INDIRECT("'Bootstrap Sampling (Recruitment'!$A$4:$A$4004"), 1),
        MATCH('Meta-analysis (Recruitment)'!$B$6, INDIRECT("'Bootstrap Sampling (Recruitment'!$A$4:$A$4004"), 1)
    ),
    1
)</f>
        <v>0</v>
      </c>
      <c r="C2626" s="11">
        <f t="shared" ca="1" si="370"/>
        <v>1</v>
      </c>
      <c r="F2626" s="11">
        <f t="shared" ca="1" si="362"/>
        <v>0.1</v>
      </c>
      <c r="G2626" s="11">
        <f t="shared" ca="1" si="363"/>
        <v>0.3</v>
      </c>
      <c r="H2626" s="11">
        <f t="shared" ca="1" si="364"/>
        <v>0.5</v>
      </c>
      <c r="I2626" s="11">
        <f t="shared" ca="1" si="365"/>
        <v>0.11</v>
      </c>
      <c r="K2626" s="11">
        <f t="shared" ca="1" si="366"/>
        <v>0.1</v>
      </c>
      <c r="L2626" s="11">
        <f t="shared" ca="1" si="367"/>
        <v>0.3</v>
      </c>
      <c r="M2626" s="11">
        <f t="shared" ca="1" si="368"/>
        <v>0.5</v>
      </c>
      <c r="N2626" s="11">
        <f t="shared" ca="1" si="369"/>
        <v>0.11</v>
      </c>
      <c r="O2626" s="11">
        <f ca="1">(K2626-F2626)*'Meta-analysis (Recruitment)'!$B$4</f>
        <v>0</v>
      </c>
      <c r="Q2626" s="11">
        <f ca="1">(L2626-G2626)*'Meta-analysis (Recruitment)'!$B$4</f>
        <v>0</v>
      </c>
      <c r="S2626" s="11">
        <f ca="1">(M2626-H2626)*'Meta-analysis (Recruitment)'!$B$4</f>
        <v>0</v>
      </c>
      <c r="U2626" s="11">
        <f ca="1">(N2626-I2626)*'Meta-analysis (Recruitment)'!$B$4</f>
        <v>0</v>
      </c>
    </row>
    <row r="2627" spans="1:21">
      <c r="A2627" s="11">
        <v>0.623</v>
      </c>
      <c r="B2627" s="11" cm="1">
        <f t="array" aca="1" ref="B2627" ca="1">INDEX(
    INDIRECT("'Bootstrap Sampling (Recruitment'!$A$4:$A$4004"),
    RANDBETWEEN(
        MATCH('Meta-analysis (Recruitment)'!$B$5, INDIRECT("'Bootstrap Sampling (Recruitment'!$A$4:$A$4004"), 1),
        MATCH('Meta-analysis (Recruitment)'!$B$6, INDIRECT("'Bootstrap Sampling (Recruitment'!$A$4:$A$4004"), 1)
    ),
    1
)</f>
        <v>0</v>
      </c>
      <c r="C2627" s="11">
        <f t="shared" ca="1" si="370"/>
        <v>1</v>
      </c>
      <c r="F2627" s="11">
        <f t="shared" ca="1" si="362"/>
        <v>0.1</v>
      </c>
      <c r="G2627" s="11">
        <f t="shared" ca="1" si="363"/>
        <v>0.3</v>
      </c>
      <c r="H2627" s="11">
        <f t="shared" ca="1" si="364"/>
        <v>0.5</v>
      </c>
      <c r="I2627" s="11">
        <f t="shared" ca="1" si="365"/>
        <v>0.33</v>
      </c>
      <c r="K2627" s="11">
        <f t="shared" ca="1" si="366"/>
        <v>0.1</v>
      </c>
      <c r="L2627" s="11">
        <f t="shared" ca="1" si="367"/>
        <v>0.3</v>
      </c>
      <c r="M2627" s="11">
        <f t="shared" ca="1" si="368"/>
        <v>0.5</v>
      </c>
      <c r="N2627" s="11">
        <f t="shared" ca="1" si="369"/>
        <v>0.33</v>
      </c>
      <c r="O2627" s="11">
        <f ca="1">(K2627-F2627)*'Meta-analysis (Recruitment)'!$B$4</f>
        <v>0</v>
      </c>
      <c r="Q2627" s="11">
        <f ca="1">(L2627-G2627)*'Meta-analysis (Recruitment)'!$B$4</f>
        <v>0</v>
      </c>
      <c r="S2627" s="11">
        <f ca="1">(M2627-H2627)*'Meta-analysis (Recruitment)'!$B$4</f>
        <v>0</v>
      </c>
      <c r="U2627" s="11">
        <f ca="1">(N2627-I2627)*'Meta-analysis (Recruitment)'!$B$4</f>
        <v>0</v>
      </c>
    </row>
    <row r="2628" spans="1:21">
      <c r="A2628" s="11">
        <v>0.624</v>
      </c>
      <c r="B2628" s="11" cm="1">
        <f t="array" aca="1" ref="B2628" ca="1">INDEX(
    INDIRECT("'Bootstrap Sampling (Recruitment'!$A$4:$A$4004"),
    RANDBETWEEN(
        MATCH('Meta-analysis (Recruitment)'!$B$5, INDIRECT("'Bootstrap Sampling (Recruitment'!$A$4:$A$4004"), 1),
        MATCH('Meta-analysis (Recruitment)'!$B$6, INDIRECT("'Bootstrap Sampling (Recruitment'!$A$4:$A$4004"), 1)
    ),
    1
)</f>
        <v>0</v>
      </c>
      <c r="C2628" s="11">
        <f t="shared" ca="1" si="370"/>
        <v>1</v>
      </c>
      <c r="F2628" s="11">
        <f t="shared" ref="F2628:F2691" ca="1" si="371">INDEX($E$13:$E$13, RANDBETWEEN(1,ROWS($E$13:$E$13)),1)</f>
        <v>0.1</v>
      </c>
      <c r="G2628" s="11">
        <f t="shared" ref="G2628:G2691" ca="1" si="372">INDEX($E$33:$E$33, RANDBETWEEN(1,ROWS($E$624:$E$624)),1)</f>
        <v>0.3</v>
      </c>
      <c r="H2628" s="11">
        <f t="shared" ref="H2628:H2691" ca="1" si="373">INDEX($E$53:$E$53, RANDBETWEEN(1,ROWS($E$644:$E$644)),1)</f>
        <v>0.5</v>
      </c>
      <c r="I2628" s="11">
        <f t="shared" ref="I2628:I2691" ca="1" si="374">INDEX($E$13:$E$53, RANDBETWEEN(1,ROWS($E$13:$E$53)),1)</f>
        <v>0.4</v>
      </c>
      <c r="K2628" s="11">
        <f t="shared" ref="K2628:K2691" ca="1" si="375">PRODUCT($C2628,F2628)</f>
        <v>0.1</v>
      </c>
      <c r="L2628" s="11">
        <f t="shared" ref="L2628:L2691" ca="1" si="376">PRODUCT($C2628,G2628)</f>
        <v>0.3</v>
      </c>
      <c r="M2628" s="11">
        <f t="shared" ref="M2628:M2691" ca="1" si="377">PRODUCT($C2628,H2628)</f>
        <v>0.5</v>
      </c>
      <c r="N2628" s="11">
        <f t="shared" ref="N2628:N2691" ca="1" si="378">PRODUCT($C2628,I2628)</f>
        <v>0.4</v>
      </c>
      <c r="O2628" s="11">
        <f ca="1">(K2628-F2628)*'Meta-analysis (Recruitment)'!$B$4</f>
        <v>0</v>
      </c>
      <c r="Q2628" s="11">
        <f ca="1">(L2628-G2628)*'Meta-analysis (Recruitment)'!$B$4</f>
        <v>0</v>
      </c>
      <c r="S2628" s="11">
        <f ca="1">(M2628-H2628)*'Meta-analysis (Recruitment)'!$B$4</f>
        <v>0</v>
      </c>
      <c r="U2628" s="11">
        <f ca="1">(N2628-I2628)*'Meta-analysis (Recruitment)'!$B$4</f>
        <v>0</v>
      </c>
    </row>
    <row r="2629" spans="1:21">
      <c r="A2629" s="11">
        <v>0.625</v>
      </c>
      <c r="B2629" s="11" cm="1">
        <f t="array" aca="1" ref="B2629" ca="1">INDEX(
    INDIRECT("'Bootstrap Sampling (Recruitment'!$A$4:$A$4004"),
    RANDBETWEEN(
        MATCH('Meta-analysis (Recruitment)'!$B$5, INDIRECT("'Bootstrap Sampling (Recruitment'!$A$4:$A$4004"), 1),
        MATCH('Meta-analysis (Recruitment)'!$B$6, INDIRECT("'Bootstrap Sampling (Recruitment'!$A$4:$A$4004"), 1)
    ),
    1
)</f>
        <v>0</v>
      </c>
      <c r="C2629" s="11">
        <f t="shared" ca="1" si="370"/>
        <v>1</v>
      </c>
      <c r="F2629" s="11">
        <f t="shared" ca="1" si="371"/>
        <v>0.1</v>
      </c>
      <c r="G2629" s="11">
        <f t="shared" ca="1" si="372"/>
        <v>0.3</v>
      </c>
      <c r="H2629" s="11">
        <f t="shared" ca="1" si="373"/>
        <v>0.5</v>
      </c>
      <c r="I2629" s="11">
        <f t="shared" ca="1" si="374"/>
        <v>0.1</v>
      </c>
      <c r="K2629" s="11">
        <f t="shared" ca="1" si="375"/>
        <v>0.1</v>
      </c>
      <c r="L2629" s="11">
        <f t="shared" ca="1" si="376"/>
        <v>0.3</v>
      </c>
      <c r="M2629" s="11">
        <f t="shared" ca="1" si="377"/>
        <v>0.5</v>
      </c>
      <c r="N2629" s="11">
        <f t="shared" ca="1" si="378"/>
        <v>0.1</v>
      </c>
      <c r="O2629" s="11">
        <f ca="1">(K2629-F2629)*'Meta-analysis (Recruitment)'!$B$4</f>
        <v>0</v>
      </c>
      <c r="Q2629" s="11">
        <f ca="1">(L2629-G2629)*'Meta-analysis (Recruitment)'!$B$4</f>
        <v>0</v>
      </c>
      <c r="S2629" s="11">
        <f ca="1">(M2629-H2629)*'Meta-analysis (Recruitment)'!$B$4</f>
        <v>0</v>
      </c>
      <c r="U2629" s="11">
        <f ca="1">(N2629-I2629)*'Meta-analysis (Recruitment)'!$B$4</f>
        <v>0</v>
      </c>
    </row>
    <row r="2630" spans="1:21">
      <c r="A2630" s="11">
        <v>0.626</v>
      </c>
      <c r="B2630" s="11" cm="1">
        <f t="array" aca="1" ref="B2630" ca="1">INDEX(
    INDIRECT("'Bootstrap Sampling (Recruitment'!$A$4:$A$4004"),
    RANDBETWEEN(
        MATCH('Meta-analysis (Recruitment)'!$B$5, INDIRECT("'Bootstrap Sampling (Recruitment'!$A$4:$A$4004"), 1),
        MATCH('Meta-analysis (Recruitment)'!$B$6, INDIRECT("'Bootstrap Sampling (Recruitment'!$A$4:$A$4004"), 1)
    ),
    1
)</f>
        <v>0</v>
      </c>
      <c r="C2630" s="11">
        <f t="shared" ca="1" si="370"/>
        <v>1</v>
      </c>
      <c r="F2630" s="11">
        <f t="shared" ca="1" si="371"/>
        <v>0.1</v>
      </c>
      <c r="G2630" s="11">
        <f t="shared" ca="1" si="372"/>
        <v>0.3</v>
      </c>
      <c r="H2630" s="11">
        <f t="shared" ca="1" si="373"/>
        <v>0.5</v>
      </c>
      <c r="I2630" s="11">
        <f t="shared" ca="1" si="374"/>
        <v>0.26</v>
      </c>
      <c r="K2630" s="11">
        <f t="shared" ca="1" si="375"/>
        <v>0.1</v>
      </c>
      <c r="L2630" s="11">
        <f t="shared" ca="1" si="376"/>
        <v>0.3</v>
      </c>
      <c r="M2630" s="11">
        <f t="shared" ca="1" si="377"/>
        <v>0.5</v>
      </c>
      <c r="N2630" s="11">
        <f t="shared" ca="1" si="378"/>
        <v>0.26</v>
      </c>
      <c r="O2630" s="11">
        <f ca="1">(K2630-F2630)*'Meta-analysis (Recruitment)'!$B$4</f>
        <v>0</v>
      </c>
      <c r="Q2630" s="11">
        <f ca="1">(L2630-G2630)*'Meta-analysis (Recruitment)'!$B$4</f>
        <v>0</v>
      </c>
      <c r="S2630" s="11">
        <f ca="1">(M2630-H2630)*'Meta-analysis (Recruitment)'!$B$4</f>
        <v>0</v>
      </c>
      <c r="U2630" s="11">
        <f ca="1">(N2630-I2630)*'Meta-analysis (Recruitment)'!$B$4</f>
        <v>0</v>
      </c>
    </row>
    <row r="2631" spans="1:21">
      <c r="A2631" s="11">
        <v>0.627</v>
      </c>
      <c r="B2631" s="11" cm="1">
        <f t="array" aca="1" ref="B2631" ca="1">INDEX(
    INDIRECT("'Bootstrap Sampling (Recruitment'!$A$4:$A$4004"),
    RANDBETWEEN(
        MATCH('Meta-analysis (Recruitment)'!$B$5, INDIRECT("'Bootstrap Sampling (Recruitment'!$A$4:$A$4004"), 1),
        MATCH('Meta-analysis (Recruitment)'!$B$6, INDIRECT("'Bootstrap Sampling (Recruitment'!$A$4:$A$4004"), 1)
    ),
    1
)</f>
        <v>0</v>
      </c>
      <c r="C2631" s="11">
        <f t="shared" ca="1" si="370"/>
        <v>1</v>
      </c>
      <c r="F2631" s="11">
        <f t="shared" ca="1" si="371"/>
        <v>0.1</v>
      </c>
      <c r="G2631" s="11">
        <f t="shared" ca="1" si="372"/>
        <v>0.3</v>
      </c>
      <c r="H2631" s="11">
        <f t="shared" ca="1" si="373"/>
        <v>0.5</v>
      </c>
      <c r="I2631" s="11">
        <f t="shared" ca="1" si="374"/>
        <v>0.49</v>
      </c>
      <c r="K2631" s="11">
        <f t="shared" ca="1" si="375"/>
        <v>0.1</v>
      </c>
      <c r="L2631" s="11">
        <f t="shared" ca="1" si="376"/>
        <v>0.3</v>
      </c>
      <c r="M2631" s="11">
        <f t="shared" ca="1" si="377"/>
        <v>0.5</v>
      </c>
      <c r="N2631" s="11">
        <f t="shared" ca="1" si="378"/>
        <v>0.49</v>
      </c>
      <c r="O2631" s="11">
        <f ca="1">(K2631-F2631)*'Meta-analysis (Recruitment)'!$B$4</f>
        <v>0</v>
      </c>
      <c r="Q2631" s="11">
        <f ca="1">(L2631-G2631)*'Meta-analysis (Recruitment)'!$B$4</f>
        <v>0</v>
      </c>
      <c r="S2631" s="11">
        <f ca="1">(M2631-H2631)*'Meta-analysis (Recruitment)'!$B$4</f>
        <v>0</v>
      </c>
      <c r="U2631" s="11">
        <f ca="1">(N2631-I2631)*'Meta-analysis (Recruitment)'!$B$4</f>
        <v>0</v>
      </c>
    </row>
    <row r="2632" spans="1:21">
      <c r="A2632" s="11">
        <v>0.628</v>
      </c>
      <c r="B2632" s="11" cm="1">
        <f t="array" aca="1" ref="B2632" ca="1">INDEX(
    INDIRECT("'Bootstrap Sampling (Recruitment'!$A$4:$A$4004"),
    RANDBETWEEN(
        MATCH('Meta-analysis (Recruitment)'!$B$5, INDIRECT("'Bootstrap Sampling (Recruitment'!$A$4:$A$4004"), 1),
        MATCH('Meta-analysis (Recruitment)'!$B$6, INDIRECT("'Bootstrap Sampling (Recruitment'!$A$4:$A$4004"), 1)
    ),
    1
)</f>
        <v>0</v>
      </c>
      <c r="C2632" s="11">
        <f t="shared" ca="1" si="370"/>
        <v>1</v>
      </c>
      <c r="F2632" s="11">
        <f t="shared" ca="1" si="371"/>
        <v>0.1</v>
      </c>
      <c r="G2632" s="11">
        <f t="shared" ca="1" si="372"/>
        <v>0.3</v>
      </c>
      <c r="H2632" s="11">
        <f t="shared" ca="1" si="373"/>
        <v>0.5</v>
      </c>
      <c r="I2632" s="11">
        <f t="shared" ca="1" si="374"/>
        <v>0.44</v>
      </c>
      <c r="K2632" s="11">
        <f t="shared" ca="1" si="375"/>
        <v>0.1</v>
      </c>
      <c r="L2632" s="11">
        <f t="shared" ca="1" si="376"/>
        <v>0.3</v>
      </c>
      <c r="M2632" s="11">
        <f t="shared" ca="1" si="377"/>
        <v>0.5</v>
      </c>
      <c r="N2632" s="11">
        <f t="shared" ca="1" si="378"/>
        <v>0.44</v>
      </c>
      <c r="O2632" s="11">
        <f ca="1">(K2632-F2632)*'Meta-analysis (Recruitment)'!$B$4</f>
        <v>0</v>
      </c>
      <c r="Q2632" s="11">
        <f ca="1">(L2632-G2632)*'Meta-analysis (Recruitment)'!$B$4</f>
        <v>0</v>
      </c>
      <c r="S2632" s="11">
        <f ca="1">(M2632-H2632)*'Meta-analysis (Recruitment)'!$B$4</f>
        <v>0</v>
      </c>
      <c r="U2632" s="11">
        <f ca="1">(N2632-I2632)*'Meta-analysis (Recruitment)'!$B$4</f>
        <v>0</v>
      </c>
    </row>
    <row r="2633" spans="1:21">
      <c r="A2633" s="11">
        <v>0.629</v>
      </c>
      <c r="B2633" s="11" cm="1">
        <f t="array" aca="1" ref="B2633" ca="1">INDEX(
    INDIRECT("'Bootstrap Sampling (Recruitment'!$A$4:$A$4004"),
    RANDBETWEEN(
        MATCH('Meta-analysis (Recruitment)'!$B$5, INDIRECT("'Bootstrap Sampling (Recruitment'!$A$4:$A$4004"), 1),
        MATCH('Meta-analysis (Recruitment)'!$B$6, INDIRECT("'Bootstrap Sampling (Recruitment'!$A$4:$A$4004"), 1)
    ),
    1
)</f>
        <v>0</v>
      </c>
      <c r="C2633" s="11">
        <f t="shared" ca="1" si="370"/>
        <v>1</v>
      </c>
      <c r="F2633" s="11">
        <f t="shared" ca="1" si="371"/>
        <v>0.1</v>
      </c>
      <c r="G2633" s="11">
        <f t="shared" ca="1" si="372"/>
        <v>0.3</v>
      </c>
      <c r="H2633" s="11">
        <f t="shared" ca="1" si="373"/>
        <v>0.5</v>
      </c>
      <c r="I2633" s="11">
        <f t="shared" ca="1" si="374"/>
        <v>0.14000000000000001</v>
      </c>
      <c r="K2633" s="11">
        <f t="shared" ca="1" si="375"/>
        <v>0.1</v>
      </c>
      <c r="L2633" s="11">
        <f t="shared" ca="1" si="376"/>
        <v>0.3</v>
      </c>
      <c r="M2633" s="11">
        <f t="shared" ca="1" si="377"/>
        <v>0.5</v>
      </c>
      <c r="N2633" s="11">
        <f t="shared" ca="1" si="378"/>
        <v>0.14000000000000001</v>
      </c>
      <c r="O2633" s="11">
        <f ca="1">(K2633-F2633)*'Meta-analysis (Recruitment)'!$B$4</f>
        <v>0</v>
      </c>
      <c r="Q2633" s="11">
        <f ca="1">(L2633-G2633)*'Meta-analysis (Recruitment)'!$B$4</f>
        <v>0</v>
      </c>
      <c r="S2633" s="11">
        <f ca="1">(M2633-H2633)*'Meta-analysis (Recruitment)'!$B$4</f>
        <v>0</v>
      </c>
      <c r="U2633" s="11">
        <f ca="1">(N2633-I2633)*'Meta-analysis (Recruitment)'!$B$4</f>
        <v>0</v>
      </c>
    </row>
    <row r="2634" spans="1:21">
      <c r="A2634" s="11">
        <v>0.63</v>
      </c>
      <c r="B2634" s="11" cm="1">
        <f t="array" aca="1" ref="B2634" ca="1">INDEX(
    INDIRECT("'Bootstrap Sampling (Recruitment'!$A$4:$A$4004"),
    RANDBETWEEN(
        MATCH('Meta-analysis (Recruitment)'!$B$5, INDIRECT("'Bootstrap Sampling (Recruitment'!$A$4:$A$4004"), 1),
        MATCH('Meta-analysis (Recruitment)'!$B$6, INDIRECT("'Bootstrap Sampling (Recruitment'!$A$4:$A$4004"), 1)
    ),
    1
)</f>
        <v>0</v>
      </c>
      <c r="C2634" s="11">
        <f t="shared" ca="1" si="370"/>
        <v>1</v>
      </c>
      <c r="F2634" s="11">
        <f t="shared" ca="1" si="371"/>
        <v>0.1</v>
      </c>
      <c r="G2634" s="11">
        <f t="shared" ca="1" si="372"/>
        <v>0.3</v>
      </c>
      <c r="H2634" s="11">
        <f t="shared" ca="1" si="373"/>
        <v>0.5</v>
      </c>
      <c r="I2634" s="11">
        <f t="shared" ca="1" si="374"/>
        <v>0.48</v>
      </c>
      <c r="K2634" s="11">
        <f t="shared" ca="1" si="375"/>
        <v>0.1</v>
      </c>
      <c r="L2634" s="11">
        <f t="shared" ca="1" si="376"/>
        <v>0.3</v>
      </c>
      <c r="M2634" s="11">
        <f t="shared" ca="1" si="377"/>
        <v>0.5</v>
      </c>
      <c r="N2634" s="11">
        <f t="shared" ca="1" si="378"/>
        <v>0.48</v>
      </c>
      <c r="O2634" s="11">
        <f ca="1">(K2634-F2634)*'Meta-analysis (Recruitment)'!$B$4</f>
        <v>0</v>
      </c>
      <c r="Q2634" s="11">
        <f ca="1">(L2634-G2634)*'Meta-analysis (Recruitment)'!$B$4</f>
        <v>0</v>
      </c>
      <c r="S2634" s="11">
        <f ca="1">(M2634-H2634)*'Meta-analysis (Recruitment)'!$B$4</f>
        <v>0</v>
      </c>
      <c r="U2634" s="11">
        <f ca="1">(N2634-I2634)*'Meta-analysis (Recruitment)'!$B$4</f>
        <v>0</v>
      </c>
    </row>
    <row r="2635" spans="1:21">
      <c r="A2635" s="11">
        <v>0.63100000000000001</v>
      </c>
      <c r="B2635" s="11" cm="1">
        <f t="array" aca="1" ref="B2635" ca="1">INDEX(
    INDIRECT("'Bootstrap Sampling (Recruitment'!$A$4:$A$4004"),
    RANDBETWEEN(
        MATCH('Meta-analysis (Recruitment)'!$B$5, INDIRECT("'Bootstrap Sampling (Recruitment'!$A$4:$A$4004"), 1),
        MATCH('Meta-analysis (Recruitment)'!$B$6, INDIRECT("'Bootstrap Sampling (Recruitment'!$A$4:$A$4004"), 1)
    ),
    1
)</f>
        <v>0</v>
      </c>
      <c r="C2635" s="11">
        <f t="shared" ca="1" si="370"/>
        <v>1</v>
      </c>
      <c r="F2635" s="11">
        <f t="shared" ca="1" si="371"/>
        <v>0.1</v>
      </c>
      <c r="G2635" s="11">
        <f t="shared" ca="1" si="372"/>
        <v>0.3</v>
      </c>
      <c r="H2635" s="11">
        <f t="shared" ca="1" si="373"/>
        <v>0.5</v>
      </c>
      <c r="I2635" s="11">
        <f t="shared" ca="1" si="374"/>
        <v>0.46</v>
      </c>
      <c r="K2635" s="11">
        <f t="shared" ca="1" si="375"/>
        <v>0.1</v>
      </c>
      <c r="L2635" s="11">
        <f t="shared" ca="1" si="376"/>
        <v>0.3</v>
      </c>
      <c r="M2635" s="11">
        <f t="shared" ca="1" si="377"/>
        <v>0.5</v>
      </c>
      <c r="N2635" s="11">
        <f t="shared" ca="1" si="378"/>
        <v>0.46</v>
      </c>
      <c r="O2635" s="11">
        <f ca="1">(K2635-F2635)*'Meta-analysis (Recruitment)'!$B$4</f>
        <v>0</v>
      </c>
      <c r="Q2635" s="11">
        <f ca="1">(L2635-G2635)*'Meta-analysis (Recruitment)'!$B$4</f>
        <v>0</v>
      </c>
      <c r="S2635" s="11">
        <f ca="1">(M2635-H2635)*'Meta-analysis (Recruitment)'!$B$4</f>
        <v>0</v>
      </c>
      <c r="U2635" s="11">
        <f ca="1">(N2635-I2635)*'Meta-analysis (Recruitment)'!$B$4</f>
        <v>0</v>
      </c>
    </row>
    <row r="2636" spans="1:21">
      <c r="A2636" s="11">
        <v>0.63200000000000001</v>
      </c>
      <c r="B2636" s="11" cm="1">
        <f t="array" aca="1" ref="B2636" ca="1">INDEX(
    INDIRECT("'Bootstrap Sampling (Recruitment'!$A$4:$A$4004"),
    RANDBETWEEN(
        MATCH('Meta-analysis (Recruitment)'!$B$5, INDIRECT("'Bootstrap Sampling (Recruitment'!$A$4:$A$4004"), 1),
        MATCH('Meta-analysis (Recruitment)'!$B$6, INDIRECT("'Bootstrap Sampling (Recruitment'!$A$4:$A$4004"), 1)
    ),
    1
)</f>
        <v>0</v>
      </c>
      <c r="C2636" s="11">
        <f t="shared" ca="1" si="370"/>
        <v>1</v>
      </c>
      <c r="F2636" s="11">
        <f t="shared" ca="1" si="371"/>
        <v>0.1</v>
      </c>
      <c r="G2636" s="11">
        <f t="shared" ca="1" si="372"/>
        <v>0.3</v>
      </c>
      <c r="H2636" s="11">
        <f t="shared" ca="1" si="373"/>
        <v>0.5</v>
      </c>
      <c r="I2636" s="11">
        <f t="shared" ca="1" si="374"/>
        <v>0.44</v>
      </c>
      <c r="K2636" s="11">
        <f t="shared" ca="1" si="375"/>
        <v>0.1</v>
      </c>
      <c r="L2636" s="11">
        <f t="shared" ca="1" si="376"/>
        <v>0.3</v>
      </c>
      <c r="M2636" s="11">
        <f t="shared" ca="1" si="377"/>
        <v>0.5</v>
      </c>
      <c r="N2636" s="11">
        <f t="shared" ca="1" si="378"/>
        <v>0.44</v>
      </c>
      <c r="O2636" s="11">
        <f ca="1">(K2636-F2636)*'Meta-analysis (Recruitment)'!$B$4</f>
        <v>0</v>
      </c>
      <c r="Q2636" s="11">
        <f ca="1">(L2636-G2636)*'Meta-analysis (Recruitment)'!$B$4</f>
        <v>0</v>
      </c>
      <c r="S2636" s="11">
        <f ca="1">(M2636-H2636)*'Meta-analysis (Recruitment)'!$B$4</f>
        <v>0</v>
      </c>
      <c r="U2636" s="11">
        <f ca="1">(N2636-I2636)*'Meta-analysis (Recruitment)'!$B$4</f>
        <v>0</v>
      </c>
    </row>
    <row r="2637" spans="1:21">
      <c r="A2637" s="11">
        <v>0.63300000000000001</v>
      </c>
      <c r="B2637" s="11" cm="1">
        <f t="array" aca="1" ref="B2637" ca="1">INDEX(
    INDIRECT("'Bootstrap Sampling (Recruitment'!$A$4:$A$4004"),
    RANDBETWEEN(
        MATCH('Meta-analysis (Recruitment)'!$B$5, INDIRECT("'Bootstrap Sampling (Recruitment'!$A$4:$A$4004"), 1),
        MATCH('Meta-analysis (Recruitment)'!$B$6, INDIRECT("'Bootstrap Sampling (Recruitment'!$A$4:$A$4004"), 1)
    ),
    1
)</f>
        <v>0</v>
      </c>
      <c r="C2637" s="11">
        <f t="shared" ca="1" si="370"/>
        <v>1</v>
      </c>
      <c r="F2637" s="11">
        <f t="shared" ca="1" si="371"/>
        <v>0.1</v>
      </c>
      <c r="G2637" s="11">
        <f t="shared" ca="1" si="372"/>
        <v>0.3</v>
      </c>
      <c r="H2637" s="11">
        <f t="shared" ca="1" si="373"/>
        <v>0.5</v>
      </c>
      <c r="I2637" s="11">
        <f t="shared" ca="1" si="374"/>
        <v>0.26</v>
      </c>
      <c r="K2637" s="11">
        <f t="shared" ca="1" si="375"/>
        <v>0.1</v>
      </c>
      <c r="L2637" s="11">
        <f t="shared" ca="1" si="376"/>
        <v>0.3</v>
      </c>
      <c r="M2637" s="11">
        <f t="shared" ca="1" si="377"/>
        <v>0.5</v>
      </c>
      <c r="N2637" s="11">
        <f t="shared" ca="1" si="378"/>
        <v>0.26</v>
      </c>
      <c r="O2637" s="11">
        <f ca="1">(K2637-F2637)*'Meta-analysis (Recruitment)'!$B$4</f>
        <v>0</v>
      </c>
      <c r="Q2637" s="11">
        <f ca="1">(L2637-G2637)*'Meta-analysis (Recruitment)'!$B$4</f>
        <v>0</v>
      </c>
      <c r="S2637" s="11">
        <f ca="1">(M2637-H2637)*'Meta-analysis (Recruitment)'!$B$4</f>
        <v>0</v>
      </c>
      <c r="U2637" s="11">
        <f ca="1">(N2637-I2637)*'Meta-analysis (Recruitment)'!$B$4</f>
        <v>0</v>
      </c>
    </row>
    <row r="2638" spans="1:21">
      <c r="A2638" s="11">
        <v>0.63400000000000001</v>
      </c>
      <c r="B2638" s="11" cm="1">
        <f t="array" aca="1" ref="B2638" ca="1">INDEX(
    INDIRECT("'Bootstrap Sampling (Recruitment'!$A$4:$A$4004"),
    RANDBETWEEN(
        MATCH('Meta-analysis (Recruitment)'!$B$5, INDIRECT("'Bootstrap Sampling (Recruitment'!$A$4:$A$4004"), 1),
        MATCH('Meta-analysis (Recruitment)'!$B$6, INDIRECT("'Bootstrap Sampling (Recruitment'!$A$4:$A$4004"), 1)
    ),
    1
)</f>
        <v>0</v>
      </c>
      <c r="C2638" s="11">
        <f t="shared" ca="1" si="370"/>
        <v>1</v>
      </c>
      <c r="F2638" s="11">
        <f t="shared" ca="1" si="371"/>
        <v>0.1</v>
      </c>
      <c r="G2638" s="11">
        <f t="shared" ca="1" si="372"/>
        <v>0.3</v>
      </c>
      <c r="H2638" s="11">
        <f t="shared" ca="1" si="373"/>
        <v>0.5</v>
      </c>
      <c r="I2638" s="11">
        <f t="shared" ca="1" si="374"/>
        <v>0.12</v>
      </c>
      <c r="K2638" s="11">
        <f t="shared" ca="1" si="375"/>
        <v>0.1</v>
      </c>
      <c r="L2638" s="11">
        <f t="shared" ca="1" si="376"/>
        <v>0.3</v>
      </c>
      <c r="M2638" s="11">
        <f t="shared" ca="1" si="377"/>
        <v>0.5</v>
      </c>
      <c r="N2638" s="11">
        <f t="shared" ca="1" si="378"/>
        <v>0.12</v>
      </c>
      <c r="O2638" s="11">
        <f ca="1">(K2638-F2638)*'Meta-analysis (Recruitment)'!$B$4</f>
        <v>0</v>
      </c>
      <c r="Q2638" s="11">
        <f ca="1">(L2638-G2638)*'Meta-analysis (Recruitment)'!$B$4</f>
        <v>0</v>
      </c>
      <c r="S2638" s="11">
        <f ca="1">(M2638-H2638)*'Meta-analysis (Recruitment)'!$B$4</f>
        <v>0</v>
      </c>
      <c r="U2638" s="11">
        <f ca="1">(N2638-I2638)*'Meta-analysis (Recruitment)'!$B$4</f>
        <v>0</v>
      </c>
    </row>
    <row r="2639" spans="1:21">
      <c r="A2639" s="11">
        <v>0.63500000000000001</v>
      </c>
      <c r="B2639" s="11" cm="1">
        <f t="array" aca="1" ref="B2639" ca="1">INDEX(
    INDIRECT("'Bootstrap Sampling (Recruitment'!$A$4:$A$4004"),
    RANDBETWEEN(
        MATCH('Meta-analysis (Recruitment)'!$B$5, INDIRECT("'Bootstrap Sampling (Recruitment'!$A$4:$A$4004"), 1),
        MATCH('Meta-analysis (Recruitment)'!$B$6, INDIRECT("'Bootstrap Sampling (Recruitment'!$A$4:$A$4004"), 1)
    ),
    1
)</f>
        <v>0</v>
      </c>
      <c r="C2639" s="11">
        <f t="shared" ca="1" si="370"/>
        <v>1</v>
      </c>
      <c r="F2639" s="11">
        <f t="shared" ca="1" si="371"/>
        <v>0.1</v>
      </c>
      <c r="G2639" s="11">
        <f t="shared" ca="1" si="372"/>
        <v>0.3</v>
      </c>
      <c r="H2639" s="11">
        <f t="shared" ca="1" si="373"/>
        <v>0.5</v>
      </c>
      <c r="I2639" s="11">
        <f t="shared" ca="1" si="374"/>
        <v>0.28999999999999998</v>
      </c>
      <c r="K2639" s="11">
        <f t="shared" ca="1" si="375"/>
        <v>0.1</v>
      </c>
      <c r="L2639" s="11">
        <f t="shared" ca="1" si="376"/>
        <v>0.3</v>
      </c>
      <c r="M2639" s="11">
        <f t="shared" ca="1" si="377"/>
        <v>0.5</v>
      </c>
      <c r="N2639" s="11">
        <f t="shared" ca="1" si="378"/>
        <v>0.28999999999999998</v>
      </c>
      <c r="O2639" s="11">
        <f ca="1">(K2639-F2639)*'Meta-analysis (Recruitment)'!$B$4</f>
        <v>0</v>
      </c>
      <c r="Q2639" s="11">
        <f ca="1">(L2639-G2639)*'Meta-analysis (Recruitment)'!$B$4</f>
        <v>0</v>
      </c>
      <c r="S2639" s="11">
        <f ca="1">(M2639-H2639)*'Meta-analysis (Recruitment)'!$B$4</f>
        <v>0</v>
      </c>
      <c r="U2639" s="11">
        <f ca="1">(N2639-I2639)*'Meta-analysis (Recruitment)'!$B$4</f>
        <v>0</v>
      </c>
    </row>
    <row r="2640" spans="1:21">
      <c r="A2640" s="11">
        <v>0.63600000000000001</v>
      </c>
      <c r="B2640" s="11" cm="1">
        <f t="array" aca="1" ref="B2640" ca="1">INDEX(
    INDIRECT("'Bootstrap Sampling (Recruitment'!$A$4:$A$4004"),
    RANDBETWEEN(
        MATCH('Meta-analysis (Recruitment)'!$B$5, INDIRECT("'Bootstrap Sampling (Recruitment'!$A$4:$A$4004"), 1),
        MATCH('Meta-analysis (Recruitment)'!$B$6, INDIRECT("'Bootstrap Sampling (Recruitment'!$A$4:$A$4004"), 1)
    ),
    1
)</f>
        <v>0</v>
      </c>
      <c r="C2640" s="11">
        <f t="shared" ca="1" si="370"/>
        <v>1</v>
      </c>
      <c r="F2640" s="11">
        <f t="shared" ca="1" si="371"/>
        <v>0.1</v>
      </c>
      <c r="G2640" s="11">
        <f t="shared" ca="1" si="372"/>
        <v>0.3</v>
      </c>
      <c r="H2640" s="11">
        <f t="shared" ca="1" si="373"/>
        <v>0.5</v>
      </c>
      <c r="I2640" s="11">
        <f t="shared" ca="1" si="374"/>
        <v>0.22</v>
      </c>
      <c r="K2640" s="11">
        <f t="shared" ca="1" si="375"/>
        <v>0.1</v>
      </c>
      <c r="L2640" s="11">
        <f t="shared" ca="1" si="376"/>
        <v>0.3</v>
      </c>
      <c r="M2640" s="11">
        <f t="shared" ca="1" si="377"/>
        <v>0.5</v>
      </c>
      <c r="N2640" s="11">
        <f t="shared" ca="1" si="378"/>
        <v>0.22</v>
      </c>
      <c r="O2640" s="11">
        <f ca="1">(K2640-F2640)*'Meta-analysis (Recruitment)'!$B$4</f>
        <v>0</v>
      </c>
      <c r="Q2640" s="11">
        <f ca="1">(L2640-G2640)*'Meta-analysis (Recruitment)'!$B$4</f>
        <v>0</v>
      </c>
      <c r="S2640" s="11">
        <f ca="1">(M2640-H2640)*'Meta-analysis (Recruitment)'!$B$4</f>
        <v>0</v>
      </c>
      <c r="U2640" s="11">
        <f ca="1">(N2640-I2640)*'Meta-analysis (Recruitment)'!$B$4</f>
        <v>0</v>
      </c>
    </row>
    <row r="2641" spans="1:21">
      <c r="A2641" s="11">
        <v>0.63700000000000001</v>
      </c>
      <c r="B2641" s="11" cm="1">
        <f t="array" aca="1" ref="B2641" ca="1">INDEX(
    INDIRECT("'Bootstrap Sampling (Recruitment'!$A$4:$A$4004"),
    RANDBETWEEN(
        MATCH('Meta-analysis (Recruitment)'!$B$5, INDIRECT("'Bootstrap Sampling (Recruitment'!$A$4:$A$4004"), 1),
        MATCH('Meta-analysis (Recruitment)'!$B$6, INDIRECT("'Bootstrap Sampling (Recruitment'!$A$4:$A$4004"), 1)
    ),
    1
)</f>
        <v>0</v>
      </c>
      <c r="C2641" s="11">
        <f t="shared" ca="1" si="370"/>
        <v>1</v>
      </c>
      <c r="F2641" s="11">
        <f t="shared" ca="1" si="371"/>
        <v>0.1</v>
      </c>
      <c r="G2641" s="11">
        <f t="shared" ca="1" si="372"/>
        <v>0.3</v>
      </c>
      <c r="H2641" s="11">
        <f t="shared" ca="1" si="373"/>
        <v>0.5</v>
      </c>
      <c r="I2641" s="11">
        <f t="shared" ca="1" si="374"/>
        <v>0.23</v>
      </c>
      <c r="K2641" s="11">
        <f t="shared" ca="1" si="375"/>
        <v>0.1</v>
      </c>
      <c r="L2641" s="11">
        <f t="shared" ca="1" si="376"/>
        <v>0.3</v>
      </c>
      <c r="M2641" s="11">
        <f t="shared" ca="1" si="377"/>
        <v>0.5</v>
      </c>
      <c r="N2641" s="11">
        <f t="shared" ca="1" si="378"/>
        <v>0.23</v>
      </c>
      <c r="O2641" s="11">
        <f ca="1">(K2641-F2641)*'Meta-analysis (Recruitment)'!$B$4</f>
        <v>0</v>
      </c>
      <c r="Q2641" s="11">
        <f ca="1">(L2641-G2641)*'Meta-analysis (Recruitment)'!$B$4</f>
        <v>0</v>
      </c>
      <c r="S2641" s="11">
        <f ca="1">(M2641-H2641)*'Meta-analysis (Recruitment)'!$B$4</f>
        <v>0</v>
      </c>
      <c r="U2641" s="11">
        <f ca="1">(N2641-I2641)*'Meta-analysis (Recruitment)'!$B$4</f>
        <v>0</v>
      </c>
    </row>
    <row r="2642" spans="1:21">
      <c r="A2642" s="11">
        <v>0.63800000000000001</v>
      </c>
      <c r="B2642" s="11" cm="1">
        <f t="array" aca="1" ref="B2642" ca="1">INDEX(
    INDIRECT("'Bootstrap Sampling (Recruitment'!$A$4:$A$4004"),
    RANDBETWEEN(
        MATCH('Meta-analysis (Recruitment)'!$B$5, INDIRECT("'Bootstrap Sampling (Recruitment'!$A$4:$A$4004"), 1),
        MATCH('Meta-analysis (Recruitment)'!$B$6, INDIRECT("'Bootstrap Sampling (Recruitment'!$A$4:$A$4004"), 1)
    ),
    1
)</f>
        <v>0</v>
      </c>
      <c r="C2642" s="11">
        <f t="shared" ca="1" si="370"/>
        <v>1</v>
      </c>
      <c r="F2642" s="11">
        <f t="shared" ca="1" si="371"/>
        <v>0.1</v>
      </c>
      <c r="G2642" s="11">
        <f t="shared" ca="1" si="372"/>
        <v>0.3</v>
      </c>
      <c r="H2642" s="11">
        <f t="shared" ca="1" si="373"/>
        <v>0.5</v>
      </c>
      <c r="I2642" s="11">
        <f t="shared" ca="1" si="374"/>
        <v>0.42</v>
      </c>
      <c r="K2642" s="11">
        <f t="shared" ca="1" si="375"/>
        <v>0.1</v>
      </c>
      <c r="L2642" s="11">
        <f t="shared" ca="1" si="376"/>
        <v>0.3</v>
      </c>
      <c r="M2642" s="11">
        <f t="shared" ca="1" si="377"/>
        <v>0.5</v>
      </c>
      <c r="N2642" s="11">
        <f t="shared" ca="1" si="378"/>
        <v>0.42</v>
      </c>
      <c r="O2642" s="11">
        <f ca="1">(K2642-F2642)*'Meta-analysis (Recruitment)'!$B$4</f>
        <v>0</v>
      </c>
      <c r="Q2642" s="11">
        <f ca="1">(L2642-G2642)*'Meta-analysis (Recruitment)'!$B$4</f>
        <v>0</v>
      </c>
      <c r="S2642" s="11">
        <f ca="1">(M2642-H2642)*'Meta-analysis (Recruitment)'!$B$4</f>
        <v>0</v>
      </c>
      <c r="U2642" s="11">
        <f ca="1">(N2642-I2642)*'Meta-analysis (Recruitment)'!$B$4</f>
        <v>0</v>
      </c>
    </row>
    <row r="2643" spans="1:21">
      <c r="A2643" s="11">
        <v>0.63900000000000001</v>
      </c>
      <c r="B2643" s="11" cm="1">
        <f t="array" aca="1" ref="B2643" ca="1">INDEX(
    INDIRECT("'Bootstrap Sampling (Recruitment'!$A$4:$A$4004"),
    RANDBETWEEN(
        MATCH('Meta-analysis (Recruitment)'!$B$5, INDIRECT("'Bootstrap Sampling (Recruitment'!$A$4:$A$4004"), 1),
        MATCH('Meta-analysis (Recruitment)'!$B$6, INDIRECT("'Bootstrap Sampling (Recruitment'!$A$4:$A$4004"), 1)
    ),
    1
)</f>
        <v>0</v>
      </c>
      <c r="C2643" s="11">
        <f t="shared" ca="1" si="370"/>
        <v>1</v>
      </c>
      <c r="F2643" s="11">
        <f t="shared" ca="1" si="371"/>
        <v>0.1</v>
      </c>
      <c r="G2643" s="11">
        <f t="shared" ca="1" si="372"/>
        <v>0.3</v>
      </c>
      <c r="H2643" s="11">
        <f t="shared" ca="1" si="373"/>
        <v>0.5</v>
      </c>
      <c r="I2643" s="11">
        <f t="shared" ca="1" si="374"/>
        <v>0.49</v>
      </c>
      <c r="K2643" s="11">
        <f t="shared" ca="1" si="375"/>
        <v>0.1</v>
      </c>
      <c r="L2643" s="11">
        <f t="shared" ca="1" si="376"/>
        <v>0.3</v>
      </c>
      <c r="M2643" s="11">
        <f t="shared" ca="1" si="377"/>
        <v>0.5</v>
      </c>
      <c r="N2643" s="11">
        <f t="shared" ca="1" si="378"/>
        <v>0.49</v>
      </c>
      <c r="O2643" s="11">
        <f ca="1">(K2643-F2643)*'Meta-analysis (Recruitment)'!$B$4</f>
        <v>0</v>
      </c>
      <c r="Q2643" s="11">
        <f ca="1">(L2643-G2643)*'Meta-analysis (Recruitment)'!$B$4</f>
        <v>0</v>
      </c>
      <c r="S2643" s="11">
        <f ca="1">(M2643-H2643)*'Meta-analysis (Recruitment)'!$B$4</f>
        <v>0</v>
      </c>
      <c r="U2643" s="11">
        <f ca="1">(N2643-I2643)*'Meta-analysis (Recruitment)'!$B$4</f>
        <v>0</v>
      </c>
    </row>
    <row r="2644" spans="1:21">
      <c r="A2644" s="11">
        <v>0.64</v>
      </c>
      <c r="B2644" s="11" cm="1">
        <f t="array" aca="1" ref="B2644" ca="1">INDEX(
    INDIRECT("'Bootstrap Sampling (Recruitment'!$A$4:$A$4004"),
    RANDBETWEEN(
        MATCH('Meta-analysis (Recruitment)'!$B$5, INDIRECT("'Bootstrap Sampling (Recruitment'!$A$4:$A$4004"), 1),
        MATCH('Meta-analysis (Recruitment)'!$B$6, INDIRECT("'Bootstrap Sampling (Recruitment'!$A$4:$A$4004"), 1)
    ),
    1
)</f>
        <v>0</v>
      </c>
      <c r="C2644" s="11">
        <f t="shared" ca="1" si="370"/>
        <v>1</v>
      </c>
      <c r="F2644" s="11">
        <f t="shared" ca="1" si="371"/>
        <v>0.1</v>
      </c>
      <c r="G2644" s="11">
        <f t="shared" ca="1" si="372"/>
        <v>0.3</v>
      </c>
      <c r="H2644" s="11">
        <f t="shared" ca="1" si="373"/>
        <v>0.5</v>
      </c>
      <c r="I2644" s="11">
        <f t="shared" ca="1" si="374"/>
        <v>0.18</v>
      </c>
      <c r="K2644" s="11">
        <f t="shared" ca="1" si="375"/>
        <v>0.1</v>
      </c>
      <c r="L2644" s="11">
        <f t="shared" ca="1" si="376"/>
        <v>0.3</v>
      </c>
      <c r="M2644" s="11">
        <f t="shared" ca="1" si="377"/>
        <v>0.5</v>
      </c>
      <c r="N2644" s="11">
        <f t="shared" ca="1" si="378"/>
        <v>0.18</v>
      </c>
      <c r="O2644" s="11">
        <f ca="1">(K2644-F2644)*'Meta-analysis (Recruitment)'!$B$4</f>
        <v>0</v>
      </c>
      <c r="Q2644" s="11">
        <f ca="1">(L2644-G2644)*'Meta-analysis (Recruitment)'!$B$4</f>
        <v>0</v>
      </c>
      <c r="S2644" s="11">
        <f ca="1">(M2644-H2644)*'Meta-analysis (Recruitment)'!$B$4</f>
        <v>0</v>
      </c>
      <c r="U2644" s="11">
        <f ca="1">(N2644-I2644)*'Meta-analysis (Recruitment)'!$B$4</f>
        <v>0</v>
      </c>
    </row>
    <row r="2645" spans="1:21">
      <c r="A2645" s="11">
        <v>0.64100000000000001</v>
      </c>
      <c r="B2645" s="11" cm="1">
        <f t="array" aca="1" ref="B2645" ca="1">INDEX(
    INDIRECT("'Bootstrap Sampling (Recruitment'!$A$4:$A$4004"),
    RANDBETWEEN(
        MATCH('Meta-analysis (Recruitment)'!$B$5, INDIRECT("'Bootstrap Sampling (Recruitment'!$A$4:$A$4004"), 1),
        MATCH('Meta-analysis (Recruitment)'!$B$6, INDIRECT("'Bootstrap Sampling (Recruitment'!$A$4:$A$4004"), 1)
    ),
    1
)</f>
        <v>0</v>
      </c>
      <c r="C2645" s="11">
        <f t="shared" ca="1" si="370"/>
        <v>1</v>
      </c>
      <c r="F2645" s="11">
        <f t="shared" ca="1" si="371"/>
        <v>0.1</v>
      </c>
      <c r="G2645" s="11">
        <f t="shared" ca="1" si="372"/>
        <v>0.3</v>
      </c>
      <c r="H2645" s="11">
        <f t="shared" ca="1" si="373"/>
        <v>0.5</v>
      </c>
      <c r="I2645" s="11">
        <f t="shared" ca="1" si="374"/>
        <v>0.11</v>
      </c>
      <c r="K2645" s="11">
        <f t="shared" ca="1" si="375"/>
        <v>0.1</v>
      </c>
      <c r="L2645" s="11">
        <f t="shared" ca="1" si="376"/>
        <v>0.3</v>
      </c>
      <c r="M2645" s="11">
        <f t="shared" ca="1" si="377"/>
        <v>0.5</v>
      </c>
      <c r="N2645" s="11">
        <f t="shared" ca="1" si="378"/>
        <v>0.11</v>
      </c>
      <c r="O2645" s="11">
        <f ca="1">(K2645-F2645)*'Meta-analysis (Recruitment)'!$B$4</f>
        <v>0</v>
      </c>
      <c r="Q2645" s="11">
        <f ca="1">(L2645-G2645)*'Meta-analysis (Recruitment)'!$B$4</f>
        <v>0</v>
      </c>
      <c r="S2645" s="11">
        <f ca="1">(M2645-H2645)*'Meta-analysis (Recruitment)'!$B$4</f>
        <v>0</v>
      </c>
      <c r="U2645" s="11">
        <f ca="1">(N2645-I2645)*'Meta-analysis (Recruitment)'!$B$4</f>
        <v>0</v>
      </c>
    </row>
    <row r="2646" spans="1:21">
      <c r="A2646" s="11">
        <v>0.64200000000000002</v>
      </c>
      <c r="B2646" s="11" cm="1">
        <f t="array" aca="1" ref="B2646" ca="1">INDEX(
    INDIRECT("'Bootstrap Sampling (Recruitment'!$A$4:$A$4004"),
    RANDBETWEEN(
        MATCH('Meta-analysis (Recruitment)'!$B$5, INDIRECT("'Bootstrap Sampling (Recruitment'!$A$4:$A$4004"), 1),
        MATCH('Meta-analysis (Recruitment)'!$B$6, INDIRECT("'Bootstrap Sampling (Recruitment'!$A$4:$A$4004"), 1)
    ),
    1
)</f>
        <v>0</v>
      </c>
      <c r="C2646" s="11">
        <f t="shared" ca="1" si="370"/>
        <v>1</v>
      </c>
      <c r="F2646" s="11">
        <f t="shared" ca="1" si="371"/>
        <v>0.1</v>
      </c>
      <c r="G2646" s="11">
        <f t="shared" ca="1" si="372"/>
        <v>0.3</v>
      </c>
      <c r="H2646" s="11">
        <f t="shared" ca="1" si="373"/>
        <v>0.5</v>
      </c>
      <c r="I2646" s="11">
        <f t="shared" ca="1" si="374"/>
        <v>0.35</v>
      </c>
      <c r="K2646" s="11">
        <f t="shared" ca="1" si="375"/>
        <v>0.1</v>
      </c>
      <c r="L2646" s="11">
        <f t="shared" ca="1" si="376"/>
        <v>0.3</v>
      </c>
      <c r="M2646" s="11">
        <f t="shared" ca="1" si="377"/>
        <v>0.5</v>
      </c>
      <c r="N2646" s="11">
        <f t="shared" ca="1" si="378"/>
        <v>0.35</v>
      </c>
      <c r="O2646" s="11">
        <f ca="1">(K2646-F2646)*'Meta-analysis (Recruitment)'!$B$4</f>
        <v>0</v>
      </c>
      <c r="Q2646" s="11">
        <f ca="1">(L2646-G2646)*'Meta-analysis (Recruitment)'!$B$4</f>
        <v>0</v>
      </c>
      <c r="S2646" s="11">
        <f ca="1">(M2646-H2646)*'Meta-analysis (Recruitment)'!$B$4</f>
        <v>0</v>
      </c>
      <c r="U2646" s="11">
        <f ca="1">(N2646-I2646)*'Meta-analysis (Recruitment)'!$B$4</f>
        <v>0</v>
      </c>
    </row>
    <row r="2647" spans="1:21">
      <c r="A2647" s="11">
        <v>0.64300000000000002</v>
      </c>
      <c r="B2647" s="11" cm="1">
        <f t="array" aca="1" ref="B2647" ca="1">INDEX(
    INDIRECT("'Bootstrap Sampling (Recruitment'!$A$4:$A$4004"),
    RANDBETWEEN(
        MATCH('Meta-analysis (Recruitment)'!$B$5, INDIRECT("'Bootstrap Sampling (Recruitment'!$A$4:$A$4004"), 1),
        MATCH('Meta-analysis (Recruitment)'!$B$6, INDIRECT("'Bootstrap Sampling (Recruitment'!$A$4:$A$4004"), 1)
    ),
    1
)</f>
        <v>0</v>
      </c>
      <c r="C2647" s="11">
        <f t="shared" ca="1" si="370"/>
        <v>1</v>
      </c>
      <c r="F2647" s="11">
        <f t="shared" ca="1" si="371"/>
        <v>0.1</v>
      </c>
      <c r="G2647" s="11">
        <f t="shared" ca="1" si="372"/>
        <v>0.3</v>
      </c>
      <c r="H2647" s="11">
        <f t="shared" ca="1" si="373"/>
        <v>0.5</v>
      </c>
      <c r="I2647" s="11">
        <f t="shared" ca="1" si="374"/>
        <v>0.13</v>
      </c>
      <c r="K2647" s="11">
        <f t="shared" ca="1" si="375"/>
        <v>0.1</v>
      </c>
      <c r="L2647" s="11">
        <f t="shared" ca="1" si="376"/>
        <v>0.3</v>
      </c>
      <c r="M2647" s="11">
        <f t="shared" ca="1" si="377"/>
        <v>0.5</v>
      </c>
      <c r="N2647" s="11">
        <f t="shared" ca="1" si="378"/>
        <v>0.13</v>
      </c>
      <c r="O2647" s="11">
        <f ca="1">(K2647-F2647)*'Meta-analysis (Recruitment)'!$B$4</f>
        <v>0</v>
      </c>
      <c r="Q2647" s="11">
        <f ca="1">(L2647-G2647)*'Meta-analysis (Recruitment)'!$B$4</f>
        <v>0</v>
      </c>
      <c r="S2647" s="11">
        <f ca="1">(M2647-H2647)*'Meta-analysis (Recruitment)'!$B$4</f>
        <v>0</v>
      </c>
      <c r="U2647" s="11">
        <f ca="1">(N2647-I2647)*'Meta-analysis (Recruitment)'!$B$4</f>
        <v>0</v>
      </c>
    </row>
    <row r="2648" spans="1:21">
      <c r="A2648" s="11">
        <v>0.64400000000000002</v>
      </c>
      <c r="B2648" s="11" cm="1">
        <f t="array" aca="1" ref="B2648" ca="1">INDEX(
    INDIRECT("'Bootstrap Sampling (Recruitment'!$A$4:$A$4004"),
    RANDBETWEEN(
        MATCH('Meta-analysis (Recruitment)'!$B$5, INDIRECT("'Bootstrap Sampling (Recruitment'!$A$4:$A$4004"), 1),
        MATCH('Meta-analysis (Recruitment)'!$B$6, INDIRECT("'Bootstrap Sampling (Recruitment'!$A$4:$A$4004"), 1)
    ),
    1
)</f>
        <v>0</v>
      </c>
      <c r="C2648" s="11">
        <f t="shared" ca="1" si="370"/>
        <v>1</v>
      </c>
      <c r="F2648" s="11">
        <f t="shared" ca="1" si="371"/>
        <v>0.1</v>
      </c>
      <c r="G2648" s="11">
        <f t="shared" ca="1" si="372"/>
        <v>0.3</v>
      </c>
      <c r="H2648" s="11">
        <f t="shared" ca="1" si="373"/>
        <v>0.5</v>
      </c>
      <c r="I2648" s="11">
        <f t="shared" ca="1" si="374"/>
        <v>0.2</v>
      </c>
      <c r="K2648" s="11">
        <f t="shared" ca="1" si="375"/>
        <v>0.1</v>
      </c>
      <c r="L2648" s="11">
        <f t="shared" ca="1" si="376"/>
        <v>0.3</v>
      </c>
      <c r="M2648" s="11">
        <f t="shared" ca="1" si="377"/>
        <v>0.5</v>
      </c>
      <c r="N2648" s="11">
        <f t="shared" ca="1" si="378"/>
        <v>0.2</v>
      </c>
      <c r="O2648" s="11">
        <f ca="1">(K2648-F2648)*'Meta-analysis (Recruitment)'!$B$4</f>
        <v>0</v>
      </c>
      <c r="Q2648" s="11">
        <f ca="1">(L2648-G2648)*'Meta-analysis (Recruitment)'!$B$4</f>
        <v>0</v>
      </c>
      <c r="S2648" s="11">
        <f ca="1">(M2648-H2648)*'Meta-analysis (Recruitment)'!$B$4</f>
        <v>0</v>
      </c>
      <c r="U2648" s="11">
        <f ca="1">(N2648-I2648)*'Meta-analysis (Recruitment)'!$B$4</f>
        <v>0</v>
      </c>
    </row>
    <row r="2649" spans="1:21">
      <c r="A2649" s="11">
        <v>0.64500000000000002</v>
      </c>
      <c r="B2649" s="11" cm="1">
        <f t="array" aca="1" ref="B2649" ca="1">INDEX(
    INDIRECT("'Bootstrap Sampling (Recruitment'!$A$4:$A$4004"),
    RANDBETWEEN(
        MATCH('Meta-analysis (Recruitment)'!$B$5, INDIRECT("'Bootstrap Sampling (Recruitment'!$A$4:$A$4004"), 1),
        MATCH('Meta-analysis (Recruitment)'!$B$6, INDIRECT("'Bootstrap Sampling (Recruitment'!$A$4:$A$4004"), 1)
    ),
    1
)</f>
        <v>0</v>
      </c>
      <c r="C2649" s="11">
        <f t="shared" ca="1" si="370"/>
        <v>1</v>
      </c>
      <c r="F2649" s="11">
        <f t="shared" ca="1" si="371"/>
        <v>0.1</v>
      </c>
      <c r="G2649" s="11">
        <f t="shared" ca="1" si="372"/>
        <v>0.3</v>
      </c>
      <c r="H2649" s="11">
        <f t="shared" ca="1" si="373"/>
        <v>0.5</v>
      </c>
      <c r="I2649" s="11">
        <f t="shared" ca="1" si="374"/>
        <v>0.25</v>
      </c>
      <c r="K2649" s="11">
        <f t="shared" ca="1" si="375"/>
        <v>0.1</v>
      </c>
      <c r="L2649" s="11">
        <f t="shared" ca="1" si="376"/>
        <v>0.3</v>
      </c>
      <c r="M2649" s="11">
        <f t="shared" ca="1" si="377"/>
        <v>0.5</v>
      </c>
      <c r="N2649" s="11">
        <f t="shared" ca="1" si="378"/>
        <v>0.25</v>
      </c>
      <c r="O2649" s="11">
        <f ca="1">(K2649-F2649)*'Meta-analysis (Recruitment)'!$B$4</f>
        <v>0</v>
      </c>
      <c r="Q2649" s="11">
        <f ca="1">(L2649-G2649)*'Meta-analysis (Recruitment)'!$B$4</f>
        <v>0</v>
      </c>
      <c r="S2649" s="11">
        <f ca="1">(M2649-H2649)*'Meta-analysis (Recruitment)'!$B$4</f>
        <v>0</v>
      </c>
      <c r="U2649" s="11">
        <f ca="1">(N2649-I2649)*'Meta-analysis (Recruitment)'!$B$4</f>
        <v>0</v>
      </c>
    </row>
    <row r="2650" spans="1:21">
      <c r="A2650" s="11">
        <v>0.64600000000000002</v>
      </c>
      <c r="B2650" s="11" cm="1">
        <f t="array" aca="1" ref="B2650" ca="1">INDEX(
    INDIRECT("'Bootstrap Sampling (Recruitment'!$A$4:$A$4004"),
    RANDBETWEEN(
        MATCH('Meta-analysis (Recruitment)'!$B$5, INDIRECT("'Bootstrap Sampling (Recruitment'!$A$4:$A$4004"), 1),
        MATCH('Meta-analysis (Recruitment)'!$B$6, INDIRECT("'Bootstrap Sampling (Recruitment'!$A$4:$A$4004"), 1)
    ),
    1
)</f>
        <v>0</v>
      </c>
      <c r="C2650" s="11">
        <f t="shared" ca="1" si="370"/>
        <v>1</v>
      </c>
      <c r="F2650" s="11">
        <f t="shared" ca="1" si="371"/>
        <v>0.1</v>
      </c>
      <c r="G2650" s="11">
        <f t="shared" ca="1" si="372"/>
        <v>0.3</v>
      </c>
      <c r="H2650" s="11">
        <f t="shared" ca="1" si="373"/>
        <v>0.5</v>
      </c>
      <c r="I2650" s="11">
        <f t="shared" ca="1" si="374"/>
        <v>0.33</v>
      </c>
      <c r="K2650" s="11">
        <f t="shared" ca="1" si="375"/>
        <v>0.1</v>
      </c>
      <c r="L2650" s="11">
        <f t="shared" ca="1" si="376"/>
        <v>0.3</v>
      </c>
      <c r="M2650" s="11">
        <f t="shared" ca="1" si="377"/>
        <v>0.5</v>
      </c>
      <c r="N2650" s="11">
        <f t="shared" ca="1" si="378"/>
        <v>0.33</v>
      </c>
      <c r="O2650" s="11">
        <f ca="1">(K2650-F2650)*'Meta-analysis (Recruitment)'!$B$4</f>
        <v>0</v>
      </c>
      <c r="Q2650" s="11">
        <f ca="1">(L2650-G2650)*'Meta-analysis (Recruitment)'!$B$4</f>
        <v>0</v>
      </c>
      <c r="S2650" s="11">
        <f ca="1">(M2650-H2650)*'Meta-analysis (Recruitment)'!$B$4</f>
        <v>0</v>
      </c>
      <c r="U2650" s="11">
        <f ca="1">(N2650-I2650)*'Meta-analysis (Recruitment)'!$B$4</f>
        <v>0</v>
      </c>
    </row>
    <row r="2651" spans="1:21">
      <c r="A2651" s="11">
        <v>0.64700000000000002</v>
      </c>
      <c r="B2651" s="11" cm="1">
        <f t="array" aca="1" ref="B2651" ca="1">INDEX(
    INDIRECT("'Bootstrap Sampling (Recruitment'!$A$4:$A$4004"),
    RANDBETWEEN(
        MATCH('Meta-analysis (Recruitment)'!$B$5, INDIRECT("'Bootstrap Sampling (Recruitment'!$A$4:$A$4004"), 1),
        MATCH('Meta-analysis (Recruitment)'!$B$6, INDIRECT("'Bootstrap Sampling (Recruitment'!$A$4:$A$4004"), 1)
    ),
    1
)</f>
        <v>0</v>
      </c>
      <c r="C2651" s="11">
        <f t="shared" ca="1" si="370"/>
        <v>1</v>
      </c>
      <c r="F2651" s="11">
        <f t="shared" ca="1" si="371"/>
        <v>0.1</v>
      </c>
      <c r="G2651" s="11">
        <f t="shared" ca="1" si="372"/>
        <v>0.3</v>
      </c>
      <c r="H2651" s="11">
        <f t="shared" ca="1" si="373"/>
        <v>0.5</v>
      </c>
      <c r="I2651" s="11">
        <f t="shared" ca="1" si="374"/>
        <v>0.26</v>
      </c>
      <c r="K2651" s="11">
        <f t="shared" ca="1" si="375"/>
        <v>0.1</v>
      </c>
      <c r="L2651" s="11">
        <f t="shared" ca="1" si="376"/>
        <v>0.3</v>
      </c>
      <c r="M2651" s="11">
        <f t="shared" ca="1" si="377"/>
        <v>0.5</v>
      </c>
      <c r="N2651" s="11">
        <f t="shared" ca="1" si="378"/>
        <v>0.26</v>
      </c>
      <c r="O2651" s="11">
        <f ca="1">(K2651-F2651)*'Meta-analysis (Recruitment)'!$B$4</f>
        <v>0</v>
      </c>
      <c r="Q2651" s="11">
        <f ca="1">(L2651-G2651)*'Meta-analysis (Recruitment)'!$B$4</f>
        <v>0</v>
      </c>
      <c r="S2651" s="11">
        <f ca="1">(M2651-H2651)*'Meta-analysis (Recruitment)'!$B$4</f>
        <v>0</v>
      </c>
      <c r="U2651" s="11">
        <f ca="1">(N2651-I2651)*'Meta-analysis (Recruitment)'!$B$4</f>
        <v>0</v>
      </c>
    </row>
    <row r="2652" spans="1:21">
      <c r="A2652" s="11">
        <v>0.64800000000000002</v>
      </c>
      <c r="B2652" s="11" cm="1">
        <f t="array" aca="1" ref="B2652" ca="1">INDEX(
    INDIRECT("'Bootstrap Sampling (Recruitment'!$A$4:$A$4004"),
    RANDBETWEEN(
        MATCH('Meta-analysis (Recruitment)'!$B$5, INDIRECT("'Bootstrap Sampling (Recruitment'!$A$4:$A$4004"), 1),
        MATCH('Meta-analysis (Recruitment)'!$B$6, INDIRECT("'Bootstrap Sampling (Recruitment'!$A$4:$A$4004"), 1)
    ),
    1
)</f>
        <v>0</v>
      </c>
      <c r="C2652" s="11">
        <f t="shared" ca="1" si="370"/>
        <v>1</v>
      </c>
      <c r="F2652" s="11">
        <f t="shared" ca="1" si="371"/>
        <v>0.1</v>
      </c>
      <c r="G2652" s="11">
        <f t="shared" ca="1" si="372"/>
        <v>0.3</v>
      </c>
      <c r="H2652" s="11">
        <f t="shared" ca="1" si="373"/>
        <v>0.5</v>
      </c>
      <c r="I2652" s="11">
        <f t="shared" ca="1" si="374"/>
        <v>0.47</v>
      </c>
      <c r="K2652" s="11">
        <f t="shared" ca="1" si="375"/>
        <v>0.1</v>
      </c>
      <c r="L2652" s="11">
        <f t="shared" ca="1" si="376"/>
        <v>0.3</v>
      </c>
      <c r="M2652" s="11">
        <f t="shared" ca="1" si="377"/>
        <v>0.5</v>
      </c>
      <c r="N2652" s="11">
        <f t="shared" ca="1" si="378"/>
        <v>0.47</v>
      </c>
      <c r="O2652" s="11">
        <f ca="1">(K2652-F2652)*'Meta-analysis (Recruitment)'!$B$4</f>
        <v>0</v>
      </c>
      <c r="Q2652" s="11">
        <f ca="1">(L2652-G2652)*'Meta-analysis (Recruitment)'!$B$4</f>
        <v>0</v>
      </c>
      <c r="S2652" s="11">
        <f ca="1">(M2652-H2652)*'Meta-analysis (Recruitment)'!$B$4</f>
        <v>0</v>
      </c>
      <c r="U2652" s="11">
        <f ca="1">(N2652-I2652)*'Meta-analysis (Recruitment)'!$B$4</f>
        <v>0</v>
      </c>
    </row>
    <row r="2653" spans="1:21">
      <c r="A2653" s="11">
        <v>0.64900000000000002</v>
      </c>
      <c r="B2653" s="11" cm="1">
        <f t="array" aca="1" ref="B2653" ca="1">INDEX(
    INDIRECT("'Bootstrap Sampling (Recruitment'!$A$4:$A$4004"),
    RANDBETWEEN(
        MATCH('Meta-analysis (Recruitment)'!$B$5, INDIRECT("'Bootstrap Sampling (Recruitment'!$A$4:$A$4004"), 1),
        MATCH('Meta-analysis (Recruitment)'!$B$6, INDIRECT("'Bootstrap Sampling (Recruitment'!$A$4:$A$4004"), 1)
    ),
    1
)</f>
        <v>0</v>
      </c>
      <c r="C2653" s="11">
        <f t="shared" ca="1" si="370"/>
        <v>1</v>
      </c>
      <c r="F2653" s="11">
        <f t="shared" ca="1" si="371"/>
        <v>0.1</v>
      </c>
      <c r="G2653" s="11">
        <f t="shared" ca="1" si="372"/>
        <v>0.3</v>
      </c>
      <c r="H2653" s="11">
        <f t="shared" ca="1" si="373"/>
        <v>0.5</v>
      </c>
      <c r="I2653" s="11">
        <f t="shared" ca="1" si="374"/>
        <v>0.25</v>
      </c>
      <c r="K2653" s="11">
        <f t="shared" ca="1" si="375"/>
        <v>0.1</v>
      </c>
      <c r="L2653" s="11">
        <f t="shared" ca="1" si="376"/>
        <v>0.3</v>
      </c>
      <c r="M2653" s="11">
        <f t="shared" ca="1" si="377"/>
        <v>0.5</v>
      </c>
      <c r="N2653" s="11">
        <f t="shared" ca="1" si="378"/>
        <v>0.25</v>
      </c>
      <c r="O2653" s="11">
        <f ca="1">(K2653-F2653)*'Meta-analysis (Recruitment)'!$B$4</f>
        <v>0</v>
      </c>
      <c r="Q2653" s="11">
        <f ca="1">(L2653-G2653)*'Meta-analysis (Recruitment)'!$B$4</f>
        <v>0</v>
      </c>
      <c r="S2653" s="11">
        <f ca="1">(M2653-H2653)*'Meta-analysis (Recruitment)'!$B$4</f>
        <v>0</v>
      </c>
      <c r="U2653" s="11">
        <f ca="1">(N2653-I2653)*'Meta-analysis (Recruitment)'!$B$4</f>
        <v>0</v>
      </c>
    </row>
    <row r="2654" spans="1:21">
      <c r="A2654" s="11">
        <v>0.65</v>
      </c>
      <c r="B2654" s="11" cm="1">
        <f t="array" aca="1" ref="B2654" ca="1">INDEX(
    INDIRECT("'Bootstrap Sampling (Recruitment'!$A$4:$A$4004"),
    RANDBETWEEN(
        MATCH('Meta-analysis (Recruitment)'!$B$5, INDIRECT("'Bootstrap Sampling (Recruitment'!$A$4:$A$4004"), 1),
        MATCH('Meta-analysis (Recruitment)'!$B$6, INDIRECT("'Bootstrap Sampling (Recruitment'!$A$4:$A$4004"), 1)
    ),
    1
)</f>
        <v>0</v>
      </c>
      <c r="C2654" s="11">
        <f t="shared" ca="1" si="370"/>
        <v>1</v>
      </c>
      <c r="F2654" s="11">
        <f t="shared" ca="1" si="371"/>
        <v>0.1</v>
      </c>
      <c r="G2654" s="11">
        <f t="shared" ca="1" si="372"/>
        <v>0.3</v>
      </c>
      <c r="H2654" s="11">
        <f t="shared" ca="1" si="373"/>
        <v>0.5</v>
      </c>
      <c r="I2654" s="11">
        <f t="shared" ca="1" si="374"/>
        <v>0.47</v>
      </c>
      <c r="K2654" s="11">
        <f t="shared" ca="1" si="375"/>
        <v>0.1</v>
      </c>
      <c r="L2654" s="11">
        <f t="shared" ca="1" si="376"/>
        <v>0.3</v>
      </c>
      <c r="M2654" s="11">
        <f t="shared" ca="1" si="377"/>
        <v>0.5</v>
      </c>
      <c r="N2654" s="11">
        <f t="shared" ca="1" si="378"/>
        <v>0.47</v>
      </c>
      <c r="O2654" s="11">
        <f ca="1">(K2654-F2654)*'Meta-analysis (Recruitment)'!$B$4</f>
        <v>0</v>
      </c>
      <c r="Q2654" s="11">
        <f ca="1">(L2654-G2654)*'Meta-analysis (Recruitment)'!$B$4</f>
        <v>0</v>
      </c>
      <c r="S2654" s="11">
        <f ca="1">(M2654-H2654)*'Meta-analysis (Recruitment)'!$B$4</f>
        <v>0</v>
      </c>
      <c r="U2654" s="11">
        <f ca="1">(N2654-I2654)*'Meta-analysis (Recruitment)'!$B$4</f>
        <v>0</v>
      </c>
    </row>
    <row r="2655" spans="1:21">
      <c r="A2655" s="11">
        <v>0.65100000000000002</v>
      </c>
      <c r="B2655" s="11" cm="1">
        <f t="array" aca="1" ref="B2655" ca="1">INDEX(
    INDIRECT("'Bootstrap Sampling (Recruitment'!$A$4:$A$4004"),
    RANDBETWEEN(
        MATCH('Meta-analysis (Recruitment)'!$B$5, INDIRECT("'Bootstrap Sampling (Recruitment'!$A$4:$A$4004"), 1),
        MATCH('Meta-analysis (Recruitment)'!$B$6, INDIRECT("'Bootstrap Sampling (Recruitment'!$A$4:$A$4004"), 1)
    ),
    1
)</f>
        <v>0</v>
      </c>
      <c r="C2655" s="11">
        <f t="shared" ca="1" si="370"/>
        <v>1</v>
      </c>
      <c r="F2655" s="11">
        <f t="shared" ca="1" si="371"/>
        <v>0.1</v>
      </c>
      <c r="G2655" s="11">
        <f t="shared" ca="1" si="372"/>
        <v>0.3</v>
      </c>
      <c r="H2655" s="11">
        <f t="shared" ca="1" si="373"/>
        <v>0.5</v>
      </c>
      <c r="I2655" s="11">
        <f t="shared" ca="1" si="374"/>
        <v>0.49</v>
      </c>
      <c r="K2655" s="11">
        <f t="shared" ca="1" si="375"/>
        <v>0.1</v>
      </c>
      <c r="L2655" s="11">
        <f t="shared" ca="1" si="376"/>
        <v>0.3</v>
      </c>
      <c r="M2655" s="11">
        <f t="shared" ca="1" si="377"/>
        <v>0.5</v>
      </c>
      <c r="N2655" s="11">
        <f t="shared" ca="1" si="378"/>
        <v>0.49</v>
      </c>
      <c r="O2655" s="11">
        <f ca="1">(K2655-F2655)*'Meta-analysis (Recruitment)'!$B$4</f>
        <v>0</v>
      </c>
      <c r="Q2655" s="11">
        <f ca="1">(L2655-G2655)*'Meta-analysis (Recruitment)'!$B$4</f>
        <v>0</v>
      </c>
      <c r="S2655" s="11">
        <f ca="1">(M2655-H2655)*'Meta-analysis (Recruitment)'!$B$4</f>
        <v>0</v>
      </c>
      <c r="U2655" s="11">
        <f ca="1">(N2655-I2655)*'Meta-analysis (Recruitment)'!$B$4</f>
        <v>0</v>
      </c>
    </row>
    <row r="2656" spans="1:21">
      <c r="A2656" s="11">
        <v>0.65200000000000002</v>
      </c>
      <c r="B2656" s="11" cm="1">
        <f t="array" aca="1" ref="B2656" ca="1">INDEX(
    INDIRECT("'Bootstrap Sampling (Recruitment'!$A$4:$A$4004"),
    RANDBETWEEN(
        MATCH('Meta-analysis (Recruitment)'!$B$5, INDIRECT("'Bootstrap Sampling (Recruitment'!$A$4:$A$4004"), 1),
        MATCH('Meta-analysis (Recruitment)'!$B$6, INDIRECT("'Bootstrap Sampling (Recruitment'!$A$4:$A$4004"), 1)
    ),
    1
)</f>
        <v>0</v>
      </c>
      <c r="C2656" s="11">
        <f t="shared" ca="1" si="370"/>
        <v>1</v>
      </c>
      <c r="F2656" s="11">
        <f t="shared" ca="1" si="371"/>
        <v>0.1</v>
      </c>
      <c r="G2656" s="11">
        <f t="shared" ca="1" si="372"/>
        <v>0.3</v>
      </c>
      <c r="H2656" s="11">
        <f t="shared" ca="1" si="373"/>
        <v>0.5</v>
      </c>
      <c r="I2656" s="11">
        <f t="shared" ca="1" si="374"/>
        <v>0.48</v>
      </c>
      <c r="K2656" s="11">
        <f t="shared" ca="1" si="375"/>
        <v>0.1</v>
      </c>
      <c r="L2656" s="11">
        <f t="shared" ca="1" si="376"/>
        <v>0.3</v>
      </c>
      <c r="M2656" s="11">
        <f t="shared" ca="1" si="377"/>
        <v>0.5</v>
      </c>
      <c r="N2656" s="11">
        <f t="shared" ca="1" si="378"/>
        <v>0.48</v>
      </c>
      <c r="O2656" s="11">
        <f ca="1">(K2656-F2656)*'Meta-analysis (Recruitment)'!$B$4</f>
        <v>0</v>
      </c>
      <c r="Q2656" s="11">
        <f ca="1">(L2656-G2656)*'Meta-analysis (Recruitment)'!$B$4</f>
        <v>0</v>
      </c>
      <c r="S2656" s="11">
        <f ca="1">(M2656-H2656)*'Meta-analysis (Recruitment)'!$B$4</f>
        <v>0</v>
      </c>
      <c r="U2656" s="11">
        <f ca="1">(N2656-I2656)*'Meta-analysis (Recruitment)'!$B$4</f>
        <v>0</v>
      </c>
    </row>
    <row r="2657" spans="1:21">
      <c r="A2657" s="11">
        <v>0.65300000000000002</v>
      </c>
      <c r="B2657" s="11" cm="1">
        <f t="array" aca="1" ref="B2657" ca="1">INDEX(
    INDIRECT("'Bootstrap Sampling (Recruitment'!$A$4:$A$4004"),
    RANDBETWEEN(
        MATCH('Meta-analysis (Recruitment)'!$B$5, INDIRECT("'Bootstrap Sampling (Recruitment'!$A$4:$A$4004"), 1),
        MATCH('Meta-analysis (Recruitment)'!$B$6, INDIRECT("'Bootstrap Sampling (Recruitment'!$A$4:$A$4004"), 1)
    ),
    1
)</f>
        <v>0</v>
      </c>
      <c r="C2657" s="11">
        <f t="shared" ca="1" si="370"/>
        <v>1</v>
      </c>
      <c r="F2657" s="11">
        <f t="shared" ca="1" si="371"/>
        <v>0.1</v>
      </c>
      <c r="G2657" s="11">
        <f t="shared" ca="1" si="372"/>
        <v>0.3</v>
      </c>
      <c r="H2657" s="11">
        <f t="shared" ca="1" si="373"/>
        <v>0.5</v>
      </c>
      <c r="I2657" s="11">
        <f t="shared" ca="1" si="374"/>
        <v>0.22</v>
      </c>
      <c r="K2657" s="11">
        <f t="shared" ca="1" si="375"/>
        <v>0.1</v>
      </c>
      <c r="L2657" s="11">
        <f t="shared" ca="1" si="376"/>
        <v>0.3</v>
      </c>
      <c r="M2657" s="11">
        <f t="shared" ca="1" si="377"/>
        <v>0.5</v>
      </c>
      <c r="N2657" s="11">
        <f t="shared" ca="1" si="378"/>
        <v>0.22</v>
      </c>
      <c r="O2657" s="11">
        <f ca="1">(K2657-F2657)*'Meta-analysis (Recruitment)'!$B$4</f>
        <v>0</v>
      </c>
      <c r="Q2657" s="11">
        <f ca="1">(L2657-G2657)*'Meta-analysis (Recruitment)'!$B$4</f>
        <v>0</v>
      </c>
      <c r="S2657" s="11">
        <f ca="1">(M2657-H2657)*'Meta-analysis (Recruitment)'!$B$4</f>
        <v>0</v>
      </c>
      <c r="U2657" s="11">
        <f ca="1">(N2657-I2657)*'Meta-analysis (Recruitment)'!$B$4</f>
        <v>0</v>
      </c>
    </row>
    <row r="2658" spans="1:21">
      <c r="A2658" s="11">
        <v>0.65400000000000003</v>
      </c>
      <c r="B2658" s="11" cm="1">
        <f t="array" aca="1" ref="B2658" ca="1">INDEX(
    INDIRECT("'Bootstrap Sampling (Recruitment'!$A$4:$A$4004"),
    RANDBETWEEN(
        MATCH('Meta-analysis (Recruitment)'!$B$5, INDIRECT("'Bootstrap Sampling (Recruitment'!$A$4:$A$4004"), 1),
        MATCH('Meta-analysis (Recruitment)'!$B$6, INDIRECT("'Bootstrap Sampling (Recruitment'!$A$4:$A$4004"), 1)
    ),
    1
)</f>
        <v>0</v>
      </c>
      <c r="C2658" s="11">
        <f t="shared" ca="1" si="370"/>
        <v>1</v>
      </c>
      <c r="F2658" s="11">
        <f t="shared" ca="1" si="371"/>
        <v>0.1</v>
      </c>
      <c r="G2658" s="11">
        <f t="shared" ca="1" si="372"/>
        <v>0.3</v>
      </c>
      <c r="H2658" s="11">
        <f t="shared" ca="1" si="373"/>
        <v>0.5</v>
      </c>
      <c r="I2658" s="11">
        <f t="shared" ca="1" si="374"/>
        <v>0.35</v>
      </c>
      <c r="K2658" s="11">
        <f t="shared" ca="1" si="375"/>
        <v>0.1</v>
      </c>
      <c r="L2658" s="11">
        <f t="shared" ca="1" si="376"/>
        <v>0.3</v>
      </c>
      <c r="M2658" s="11">
        <f t="shared" ca="1" si="377"/>
        <v>0.5</v>
      </c>
      <c r="N2658" s="11">
        <f t="shared" ca="1" si="378"/>
        <v>0.35</v>
      </c>
      <c r="O2658" s="11">
        <f ca="1">(K2658-F2658)*'Meta-analysis (Recruitment)'!$B$4</f>
        <v>0</v>
      </c>
      <c r="Q2658" s="11">
        <f ca="1">(L2658-G2658)*'Meta-analysis (Recruitment)'!$B$4</f>
        <v>0</v>
      </c>
      <c r="S2658" s="11">
        <f ca="1">(M2658-H2658)*'Meta-analysis (Recruitment)'!$B$4</f>
        <v>0</v>
      </c>
      <c r="U2658" s="11">
        <f ca="1">(N2658-I2658)*'Meta-analysis (Recruitment)'!$B$4</f>
        <v>0</v>
      </c>
    </row>
    <row r="2659" spans="1:21">
      <c r="A2659" s="11">
        <v>0.65500000000000003</v>
      </c>
      <c r="B2659" s="11" cm="1">
        <f t="array" aca="1" ref="B2659" ca="1">INDEX(
    INDIRECT("'Bootstrap Sampling (Recruitment'!$A$4:$A$4004"),
    RANDBETWEEN(
        MATCH('Meta-analysis (Recruitment)'!$B$5, INDIRECT("'Bootstrap Sampling (Recruitment'!$A$4:$A$4004"), 1),
        MATCH('Meta-analysis (Recruitment)'!$B$6, INDIRECT("'Bootstrap Sampling (Recruitment'!$A$4:$A$4004"), 1)
    ),
    1
)</f>
        <v>0</v>
      </c>
      <c r="C2659" s="11">
        <f t="shared" ca="1" si="370"/>
        <v>1</v>
      </c>
      <c r="F2659" s="11">
        <f t="shared" ca="1" si="371"/>
        <v>0.1</v>
      </c>
      <c r="G2659" s="11">
        <f t="shared" ca="1" si="372"/>
        <v>0.3</v>
      </c>
      <c r="H2659" s="11">
        <f t="shared" ca="1" si="373"/>
        <v>0.5</v>
      </c>
      <c r="I2659" s="11">
        <f t="shared" ca="1" si="374"/>
        <v>0.21</v>
      </c>
      <c r="K2659" s="11">
        <f t="shared" ca="1" si="375"/>
        <v>0.1</v>
      </c>
      <c r="L2659" s="11">
        <f t="shared" ca="1" si="376"/>
        <v>0.3</v>
      </c>
      <c r="M2659" s="11">
        <f t="shared" ca="1" si="377"/>
        <v>0.5</v>
      </c>
      <c r="N2659" s="11">
        <f t="shared" ca="1" si="378"/>
        <v>0.21</v>
      </c>
      <c r="O2659" s="11">
        <f ca="1">(K2659-F2659)*'Meta-analysis (Recruitment)'!$B$4</f>
        <v>0</v>
      </c>
      <c r="Q2659" s="11">
        <f ca="1">(L2659-G2659)*'Meta-analysis (Recruitment)'!$B$4</f>
        <v>0</v>
      </c>
      <c r="S2659" s="11">
        <f ca="1">(M2659-H2659)*'Meta-analysis (Recruitment)'!$B$4</f>
        <v>0</v>
      </c>
      <c r="U2659" s="11">
        <f ca="1">(N2659-I2659)*'Meta-analysis (Recruitment)'!$B$4</f>
        <v>0</v>
      </c>
    </row>
    <row r="2660" spans="1:21">
      <c r="A2660" s="11">
        <v>0.65600000000000003</v>
      </c>
      <c r="B2660" s="11" cm="1">
        <f t="array" aca="1" ref="B2660" ca="1">INDEX(
    INDIRECT("'Bootstrap Sampling (Recruitment'!$A$4:$A$4004"),
    RANDBETWEEN(
        MATCH('Meta-analysis (Recruitment)'!$B$5, INDIRECT("'Bootstrap Sampling (Recruitment'!$A$4:$A$4004"), 1),
        MATCH('Meta-analysis (Recruitment)'!$B$6, INDIRECT("'Bootstrap Sampling (Recruitment'!$A$4:$A$4004"), 1)
    ),
    1
)</f>
        <v>0</v>
      </c>
      <c r="C2660" s="11">
        <f t="shared" ca="1" si="370"/>
        <v>1</v>
      </c>
      <c r="F2660" s="11">
        <f t="shared" ca="1" si="371"/>
        <v>0.1</v>
      </c>
      <c r="G2660" s="11">
        <f t="shared" ca="1" si="372"/>
        <v>0.3</v>
      </c>
      <c r="H2660" s="11">
        <f t="shared" ca="1" si="373"/>
        <v>0.5</v>
      </c>
      <c r="I2660" s="11">
        <f t="shared" ca="1" si="374"/>
        <v>0.16</v>
      </c>
      <c r="K2660" s="11">
        <f t="shared" ca="1" si="375"/>
        <v>0.1</v>
      </c>
      <c r="L2660" s="11">
        <f t="shared" ca="1" si="376"/>
        <v>0.3</v>
      </c>
      <c r="M2660" s="11">
        <f t="shared" ca="1" si="377"/>
        <v>0.5</v>
      </c>
      <c r="N2660" s="11">
        <f t="shared" ca="1" si="378"/>
        <v>0.16</v>
      </c>
      <c r="O2660" s="11">
        <f ca="1">(K2660-F2660)*'Meta-analysis (Recruitment)'!$B$4</f>
        <v>0</v>
      </c>
      <c r="Q2660" s="11">
        <f ca="1">(L2660-G2660)*'Meta-analysis (Recruitment)'!$B$4</f>
        <v>0</v>
      </c>
      <c r="S2660" s="11">
        <f ca="1">(M2660-H2660)*'Meta-analysis (Recruitment)'!$B$4</f>
        <v>0</v>
      </c>
      <c r="U2660" s="11">
        <f ca="1">(N2660-I2660)*'Meta-analysis (Recruitment)'!$B$4</f>
        <v>0</v>
      </c>
    </row>
    <row r="2661" spans="1:21">
      <c r="A2661" s="11">
        <v>0.65700000000000003</v>
      </c>
      <c r="B2661" s="11" cm="1">
        <f t="array" aca="1" ref="B2661" ca="1">INDEX(
    INDIRECT("'Bootstrap Sampling (Recruitment'!$A$4:$A$4004"),
    RANDBETWEEN(
        MATCH('Meta-analysis (Recruitment)'!$B$5, INDIRECT("'Bootstrap Sampling (Recruitment'!$A$4:$A$4004"), 1),
        MATCH('Meta-analysis (Recruitment)'!$B$6, INDIRECT("'Bootstrap Sampling (Recruitment'!$A$4:$A$4004"), 1)
    ),
    1
)</f>
        <v>0</v>
      </c>
      <c r="C2661" s="11">
        <f t="shared" ca="1" si="370"/>
        <v>1</v>
      </c>
      <c r="F2661" s="11">
        <f t="shared" ca="1" si="371"/>
        <v>0.1</v>
      </c>
      <c r="G2661" s="11">
        <f t="shared" ca="1" si="372"/>
        <v>0.3</v>
      </c>
      <c r="H2661" s="11">
        <f t="shared" ca="1" si="373"/>
        <v>0.5</v>
      </c>
      <c r="I2661" s="11">
        <f t="shared" ca="1" si="374"/>
        <v>0.46</v>
      </c>
      <c r="K2661" s="11">
        <f t="shared" ca="1" si="375"/>
        <v>0.1</v>
      </c>
      <c r="L2661" s="11">
        <f t="shared" ca="1" si="376"/>
        <v>0.3</v>
      </c>
      <c r="M2661" s="11">
        <f t="shared" ca="1" si="377"/>
        <v>0.5</v>
      </c>
      <c r="N2661" s="11">
        <f t="shared" ca="1" si="378"/>
        <v>0.46</v>
      </c>
      <c r="O2661" s="11">
        <f ca="1">(K2661-F2661)*'Meta-analysis (Recruitment)'!$B$4</f>
        <v>0</v>
      </c>
      <c r="Q2661" s="11">
        <f ca="1">(L2661-G2661)*'Meta-analysis (Recruitment)'!$B$4</f>
        <v>0</v>
      </c>
      <c r="S2661" s="11">
        <f ca="1">(M2661-H2661)*'Meta-analysis (Recruitment)'!$B$4</f>
        <v>0</v>
      </c>
      <c r="U2661" s="11">
        <f ca="1">(N2661-I2661)*'Meta-analysis (Recruitment)'!$B$4</f>
        <v>0</v>
      </c>
    </row>
    <row r="2662" spans="1:21">
      <c r="A2662" s="11">
        <v>0.65800000000000003</v>
      </c>
      <c r="B2662" s="11" cm="1">
        <f t="array" aca="1" ref="B2662" ca="1">INDEX(
    INDIRECT("'Bootstrap Sampling (Recruitment'!$A$4:$A$4004"),
    RANDBETWEEN(
        MATCH('Meta-analysis (Recruitment)'!$B$5, INDIRECT("'Bootstrap Sampling (Recruitment'!$A$4:$A$4004"), 1),
        MATCH('Meta-analysis (Recruitment)'!$B$6, INDIRECT("'Bootstrap Sampling (Recruitment'!$A$4:$A$4004"), 1)
    ),
    1
)</f>
        <v>0</v>
      </c>
      <c r="C2662" s="11">
        <f t="shared" ref="C2662:C2725" ca="1" si="379">AVERAGE(B2662:B2662)+1</f>
        <v>1</v>
      </c>
      <c r="F2662" s="11">
        <f t="shared" ca="1" si="371"/>
        <v>0.1</v>
      </c>
      <c r="G2662" s="11">
        <f t="shared" ca="1" si="372"/>
        <v>0.3</v>
      </c>
      <c r="H2662" s="11">
        <f t="shared" ca="1" si="373"/>
        <v>0.5</v>
      </c>
      <c r="I2662" s="11">
        <f t="shared" ca="1" si="374"/>
        <v>0.1</v>
      </c>
      <c r="K2662" s="11">
        <f t="shared" ca="1" si="375"/>
        <v>0.1</v>
      </c>
      <c r="L2662" s="11">
        <f t="shared" ca="1" si="376"/>
        <v>0.3</v>
      </c>
      <c r="M2662" s="11">
        <f t="shared" ca="1" si="377"/>
        <v>0.5</v>
      </c>
      <c r="N2662" s="11">
        <f t="shared" ca="1" si="378"/>
        <v>0.1</v>
      </c>
      <c r="O2662" s="11">
        <f ca="1">(K2662-F2662)*'Meta-analysis (Recruitment)'!$B$4</f>
        <v>0</v>
      </c>
      <c r="Q2662" s="11">
        <f ca="1">(L2662-G2662)*'Meta-analysis (Recruitment)'!$B$4</f>
        <v>0</v>
      </c>
      <c r="S2662" s="11">
        <f ca="1">(M2662-H2662)*'Meta-analysis (Recruitment)'!$B$4</f>
        <v>0</v>
      </c>
      <c r="U2662" s="11">
        <f ca="1">(N2662-I2662)*'Meta-analysis (Recruitment)'!$B$4</f>
        <v>0</v>
      </c>
    </row>
    <row r="2663" spans="1:21">
      <c r="A2663" s="11">
        <v>0.65900000000000003</v>
      </c>
      <c r="B2663" s="11" cm="1">
        <f t="array" aca="1" ref="B2663" ca="1">INDEX(
    INDIRECT("'Bootstrap Sampling (Recruitment'!$A$4:$A$4004"),
    RANDBETWEEN(
        MATCH('Meta-analysis (Recruitment)'!$B$5, INDIRECT("'Bootstrap Sampling (Recruitment'!$A$4:$A$4004"), 1),
        MATCH('Meta-analysis (Recruitment)'!$B$6, INDIRECT("'Bootstrap Sampling (Recruitment'!$A$4:$A$4004"), 1)
    ),
    1
)</f>
        <v>0</v>
      </c>
      <c r="C2663" s="11">
        <f t="shared" ca="1" si="379"/>
        <v>1</v>
      </c>
      <c r="F2663" s="11">
        <f t="shared" ca="1" si="371"/>
        <v>0.1</v>
      </c>
      <c r="G2663" s="11">
        <f t="shared" ca="1" si="372"/>
        <v>0.3</v>
      </c>
      <c r="H2663" s="11">
        <f t="shared" ca="1" si="373"/>
        <v>0.5</v>
      </c>
      <c r="I2663" s="11">
        <f t="shared" ca="1" si="374"/>
        <v>0.27</v>
      </c>
      <c r="K2663" s="11">
        <f t="shared" ca="1" si="375"/>
        <v>0.1</v>
      </c>
      <c r="L2663" s="11">
        <f t="shared" ca="1" si="376"/>
        <v>0.3</v>
      </c>
      <c r="M2663" s="11">
        <f t="shared" ca="1" si="377"/>
        <v>0.5</v>
      </c>
      <c r="N2663" s="11">
        <f t="shared" ca="1" si="378"/>
        <v>0.27</v>
      </c>
      <c r="O2663" s="11">
        <f ca="1">(K2663-F2663)*'Meta-analysis (Recruitment)'!$B$4</f>
        <v>0</v>
      </c>
      <c r="Q2663" s="11">
        <f ca="1">(L2663-G2663)*'Meta-analysis (Recruitment)'!$B$4</f>
        <v>0</v>
      </c>
      <c r="S2663" s="11">
        <f ca="1">(M2663-H2663)*'Meta-analysis (Recruitment)'!$B$4</f>
        <v>0</v>
      </c>
      <c r="U2663" s="11">
        <f ca="1">(N2663-I2663)*'Meta-analysis (Recruitment)'!$B$4</f>
        <v>0</v>
      </c>
    </row>
    <row r="2664" spans="1:21">
      <c r="A2664" s="11">
        <v>0.66</v>
      </c>
      <c r="B2664" s="11" cm="1">
        <f t="array" aca="1" ref="B2664" ca="1">INDEX(
    INDIRECT("'Bootstrap Sampling (Recruitment'!$A$4:$A$4004"),
    RANDBETWEEN(
        MATCH('Meta-analysis (Recruitment)'!$B$5, INDIRECT("'Bootstrap Sampling (Recruitment'!$A$4:$A$4004"), 1),
        MATCH('Meta-analysis (Recruitment)'!$B$6, INDIRECT("'Bootstrap Sampling (Recruitment'!$A$4:$A$4004"), 1)
    ),
    1
)</f>
        <v>0</v>
      </c>
      <c r="C2664" s="11">
        <f t="shared" ca="1" si="379"/>
        <v>1</v>
      </c>
      <c r="F2664" s="11">
        <f t="shared" ca="1" si="371"/>
        <v>0.1</v>
      </c>
      <c r="G2664" s="11">
        <f t="shared" ca="1" si="372"/>
        <v>0.3</v>
      </c>
      <c r="H2664" s="11">
        <f t="shared" ca="1" si="373"/>
        <v>0.5</v>
      </c>
      <c r="I2664" s="11">
        <f t="shared" ca="1" si="374"/>
        <v>0.26</v>
      </c>
      <c r="K2664" s="11">
        <f t="shared" ca="1" si="375"/>
        <v>0.1</v>
      </c>
      <c r="L2664" s="11">
        <f t="shared" ca="1" si="376"/>
        <v>0.3</v>
      </c>
      <c r="M2664" s="11">
        <f t="shared" ca="1" si="377"/>
        <v>0.5</v>
      </c>
      <c r="N2664" s="11">
        <f t="shared" ca="1" si="378"/>
        <v>0.26</v>
      </c>
      <c r="O2664" s="11">
        <f ca="1">(K2664-F2664)*'Meta-analysis (Recruitment)'!$B$4</f>
        <v>0</v>
      </c>
      <c r="Q2664" s="11">
        <f ca="1">(L2664-G2664)*'Meta-analysis (Recruitment)'!$B$4</f>
        <v>0</v>
      </c>
      <c r="S2664" s="11">
        <f ca="1">(M2664-H2664)*'Meta-analysis (Recruitment)'!$B$4</f>
        <v>0</v>
      </c>
      <c r="U2664" s="11">
        <f ca="1">(N2664-I2664)*'Meta-analysis (Recruitment)'!$B$4</f>
        <v>0</v>
      </c>
    </row>
    <row r="2665" spans="1:21">
      <c r="A2665" s="11">
        <v>0.66100000000000003</v>
      </c>
      <c r="B2665" s="11" cm="1">
        <f t="array" aca="1" ref="B2665" ca="1">INDEX(
    INDIRECT("'Bootstrap Sampling (Recruitment'!$A$4:$A$4004"),
    RANDBETWEEN(
        MATCH('Meta-analysis (Recruitment)'!$B$5, INDIRECT("'Bootstrap Sampling (Recruitment'!$A$4:$A$4004"), 1),
        MATCH('Meta-analysis (Recruitment)'!$B$6, INDIRECT("'Bootstrap Sampling (Recruitment'!$A$4:$A$4004"), 1)
    ),
    1
)</f>
        <v>0</v>
      </c>
      <c r="C2665" s="11">
        <f t="shared" ca="1" si="379"/>
        <v>1</v>
      </c>
      <c r="F2665" s="11">
        <f t="shared" ca="1" si="371"/>
        <v>0.1</v>
      </c>
      <c r="G2665" s="11">
        <f t="shared" ca="1" si="372"/>
        <v>0.3</v>
      </c>
      <c r="H2665" s="11">
        <f t="shared" ca="1" si="373"/>
        <v>0.5</v>
      </c>
      <c r="I2665" s="11">
        <f t="shared" ca="1" si="374"/>
        <v>0.19</v>
      </c>
      <c r="K2665" s="11">
        <f t="shared" ca="1" si="375"/>
        <v>0.1</v>
      </c>
      <c r="L2665" s="11">
        <f t="shared" ca="1" si="376"/>
        <v>0.3</v>
      </c>
      <c r="M2665" s="11">
        <f t="shared" ca="1" si="377"/>
        <v>0.5</v>
      </c>
      <c r="N2665" s="11">
        <f t="shared" ca="1" si="378"/>
        <v>0.19</v>
      </c>
      <c r="O2665" s="11">
        <f ca="1">(K2665-F2665)*'Meta-analysis (Recruitment)'!$B$4</f>
        <v>0</v>
      </c>
      <c r="Q2665" s="11">
        <f ca="1">(L2665-G2665)*'Meta-analysis (Recruitment)'!$B$4</f>
        <v>0</v>
      </c>
      <c r="S2665" s="11">
        <f ca="1">(M2665-H2665)*'Meta-analysis (Recruitment)'!$B$4</f>
        <v>0</v>
      </c>
      <c r="U2665" s="11">
        <f ca="1">(N2665-I2665)*'Meta-analysis (Recruitment)'!$B$4</f>
        <v>0</v>
      </c>
    </row>
    <row r="2666" spans="1:21">
      <c r="A2666" s="11">
        <v>0.66200000000000003</v>
      </c>
      <c r="B2666" s="11" cm="1">
        <f t="array" aca="1" ref="B2666" ca="1">INDEX(
    INDIRECT("'Bootstrap Sampling (Recruitment'!$A$4:$A$4004"),
    RANDBETWEEN(
        MATCH('Meta-analysis (Recruitment)'!$B$5, INDIRECT("'Bootstrap Sampling (Recruitment'!$A$4:$A$4004"), 1),
        MATCH('Meta-analysis (Recruitment)'!$B$6, INDIRECT("'Bootstrap Sampling (Recruitment'!$A$4:$A$4004"), 1)
    ),
    1
)</f>
        <v>0</v>
      </c>
      <c r="C2666" s="11">
        <f t="shared" ca="1" si="379"/>
        <v>1</v>
      </c>
      <c r="F2666" s="11">
        <f t="shared" ca="1" si="371"/>
        <v>0.1</v>
      </c>
      <c r="G2666" s="11">
        <f t="shared" ca="1" si="372"/>
        <v>0.3</v>
      </c>
      <c r="H2666" s="11">
        <f t="shared" ca="1" si="373"/>
        <v>0.5</v>
      </c>
      <c r="I2666" s="11">
        <f t="shared" ca="1" si="374"/>
        <v>0.37</v>
      </c>
      <c r="K2666" s="11">
        <f t="shared" ca="1" si="375"/>
        <v>0.1</v>
      </c>
      <c r="L2666" s="11">
        <f t="shared" ca="1" si="376"/>
        <v>0.3</v>
      </c>
      <c r="M2666" s="11">
        <f t="shared" ca="1" si="377"/>
        <v>0.5</v>
      </c>
      <c r="N2666" s="11">
        <f t="shared" ca="1" si="378"/>
        <v>0.37</v>
      </c>
      <c r="O2666" s="11">
        <f ca="1">(K2666-F2666)*'Meta-analysis (Recruitment)'!$B$4</f>
        <v>0</v>
      </c>
      <c r="Q2666" s="11">
        <f ca="1">(L2666-G2666)*'Meta-analysis (Recruitment)'!$B$4</f>
        <v>0</v>
      </c>
      <c r="S2666" s="11">
        <f ca="1">(M2666-H2666)*'Meta-analysis (Recruitment)'!$B$4</f>
        <v>0</v>
      </c>
      <c r="U2666" s="11">
        <f ca="1">(N2666-I2666)*'Meta-analysis (Recruitment)'!$B$4</f>
        <v>0</v>
      </c>
    </row>
    <row r="2667" spans="1:21">
      <c r="A2667" s="11">
        <v>0.66300000000000003</v>
      </c>
      <c r="B2667" s="11" cm="1">
        <f t="array" aca="1" ref="B2667" ca="1">INDEX(
    INDIRECT("'Bootstrap Sampling (Recruitment'!$A$4:$A$4004"),
    RANDBETWEEN(
        MATCH('Meta-analysis (Recruitment)'!$B$5, INDIRECT("'Bootstrap Sampling (Recruitment'!$A$4:$A$4004"), 1),
        MATCH('Meta-analysis (Recruitment)'!$B$6, INDIRECT("'Bootstrap Sampling (Recruitment'!$A$4:$A$4004"), 1)
    ),
    1
)</f>
        <v>0</v>
      </c>
      <c r="C2667" s="11">
        <f t="shared" ca="1" si="379"/>
        <v>1</v>
      </c>
      <c r="F2667" s="11">
        <f t="shared" ca="1" si="371"/>
        <v>0.1</v>
      </c>
      <c r="G2667" s="11">
        <f t="shared" ca="1" si="372"/>
        <v>0.3</v>
      </c>
      <c r="H2667" s="11">
        <f t="shared" ca="1" si="373"/>
        <v>0.5</v>
      </c>
      <c r="I2667" s="11">
        <f t="shared" ca="1" si="374"/>
        <v>0.11</v>
      </c>
      <c r="K2667" s="11">
        <f t="shared" ca="1" si="375"/>
        <v>0.1</v>
      </c>
      <c r="L2667" s="11">
        <f t="shared" ca="1" si="376"/>
        <v>0.3</v>
      </c>
      <c r="M2667" s="11">
        <f t="shared" ca="1" si="377"/>
        <v>0.5</v>
      </c>
      <c r="N2667" s="11">
        <f t="shared" ca="1" si="378"/>
        <v>0.11</v>
      </c>
      <c r="O2667" s="11">
        <f ca="1">(K2667-F2667)*'Meta-analysis (Recruitment)'!$B$4</f>
        <v>0</v>
      </c>
      <c r="Q2667" s="11">
        <f ca="1">(L2667-G2667)*'Meta-analysis (Recruitment)'!$B$4</f>
        <v>0</v>
      </c>
      <c r="S2667" s="11">
        <f ca="1">(M2667-H2667)*'Meta-analysis (Recruitment)'!$B$4</f>
        <v>0</v>
      </c>
      <c r="U2667" s="11">
        <f ca="1">(N2667-I2667)*'Meta-analysis (Recruitment)'!$B$4</f>
        <v>0</v>
      </c>
    </row>
    <row r="2668" spans="1:21">
      <c r="A2668" s="11">
        <v>0.66400000000000003</v>
      </c>
      <c r="B2668" s="11" cm="1">
        <f t="array" aca="1" ref="B2668" ca="1">INDEX(
    INDIRECT("'Bootstrap Sampling (Recruitment'!$A$4:$A$4004"),
    RANDBETWEEN(
        MATCH('Meta-analysis (Recruitment)'!$B$5, INDIRECT("'Bootstrap Sampling (Recruitment'!$A$4:$A$4004"), 1),
        MATCH('Meta-analysis (Recruitment)'!$B$6, INDIRECT("'Bootstrap Sampling (Recruitment'!$A$4:$A$4004"), 1)
    ),
    1
)</f>
        <v>0</v>
      </c>
      <c r="C2668" s="11">
        <f t="shared" ca="1" si="379"/>
        <v>1</v>
      </c>
      <c r="F2668" s="11">
        <f t="shared" ca="1" si="371"/>
        <v>0.1</v>
      </c>
      <c r="G2668" s="11">
        <f t="shared" ca="1" si="372"/>
        <v>0.3</v>
      </c>
      <c r="H2668" s="11">
        <f t="shared" ca="1" si="373"/>
        <v>0.5</v>
      </c>
      <c r="I2668" s="11">
        <f t="shared" ca="1" si="374"/>
        <v>0.42</v>
      </c>
      <c r="K2668" s="11">
        <f t="shared" ca="1" si="375"/>
        <v>0.1</v>
      </c>
      <c r="L2668" s="11">
        <f t="shared" ca="1" si="376"/>
        <v>0.3</v>
      </c>
      <c r="M2668" s="11">
        <f t="shared" ca="1" si="377"/>
        <v>0.5</v>
      </c>
      <c r="N2668" s="11">
        <f t="shared" ca="1" si="378"/>
        <v>0.42</v>
      </c>
      <c r="O2668" s="11">
        <f ca="1">(K2668-F2668)*'Meta-analysis (Recruitment)'!$B$4</f>
        <v>0</v>
      </c>
      <c r="Q2668" s="11">
        <f ca="1">(L2668-G2668)*'Meta-analysis (Recruitment)'!$B$4</f>
        <v>0</v>
      </c>
      <c r="S2668" s="11">
        <f ca="1">(M2668-H2668)*'Meta-analysis (Recruitment)'!$B$4</f>
        <v>0</v>
      </c>
      <c r="U2668" s="11">
        <f ca="1">(N2668-I2668)*'Meta-analysis (Recruitment)'!$B$4</f>
        <v>0</v>
      </c>
    </row>
    <row r="2669" spans="1:21">
      <c r="A2669" s="11">
        <v>0.66500000000000004</v>
      </c>
      <c r="B2669" s="11" cm="1">
        <f t="array" aca="1" ref="B2669" ca="1">INDEX(
    INDIRECT("'Bootstrap Sampling (Recruitment'!$A$4:$A$4004"),
    RANDBETWEEN(
        MATCH('Meta-analysis (Recruitment)'!$B$5, INDIRECT("'Bootstrap Sampling (Recruitment'!$A$4:$A$4004"), 1),
        MATCH('Meta-analysis (Recruitment)'!$B$6, INDIRECT("'Bootstrap Sampling (Recruitment'!$A$4:$A$4004"), 1)
    ),
    1
)</f>
        <v>0</v>
      </c>
      <c r="C2669" s="11">
        <f t="shared" ca="1" si="379"/>
        <v>1</v>
      </c>
      <c r="F2669" s="11">
        <f t="shared" ca="1" si="371"/>
        <v>0.1</v>
      </c>
      <c r="G2669" s="11">
        <f t="shared" ca="1" si="372"/>
        <v>0.3</v>
      </c>
      <c r="H2669" s="11">
        <f t="shared" ca="1" si="373"/>
        <v>0.5</v>
      </c>
      <c r="I2669" s="11">
        <f t="shared" ca="1" si="374"/>
        <v>0.21</v>
      </c>
      <c r="K2669" s="11">
        <f t="shared" ca="1" si="375"/>
        <v>0.1</v>
      </c>
      <c r="L2669" s="11">
        <f t="shared" ca="1" si="376"/>
        <v>0.3</v>
      </c>
      <c r="M2669" s="11">
        <f t="shared" ca="1" si="377"/>
        <v>0.5</v>
      </c>
      <c r="N2669" s="11">
        <f t="shared" ca="1" si="378"/>
        <v>0.21</v>
      </c>
      <c r="O2669" s="11">
        <f ca="1">(K2669-F2669)*'Meta-analysis (Recruitment)'!$B$4</f>
        <v>0</v>
      </c>
      <c r="Q2669" s="11">
        <f ca="1">(L2669-G2669)*'Meta-analysis (Recruitment)'!$B$4</f>
        <v>0</v>
      </c>
      <c r="S2669" s="11">
        <f ca="1">(M2669-H2669)*'Meta-analysis (Recruitment)'!$B$4</f>
        <v>0</v>
      </c>
      <c r="U2669" s="11">
        <f ca="1">(N2669-I2669)*'Meta-analysis (Recruitment)'!$B$4</f>
        <v>0</v>
      </c>
    </row>
    <row r="2670" spans="1:21">
      <c r="A2670" s="11">
        <v>0.66600000000000004</v>
      </c>
      <c r="B2670" s="11" cm="1">
        <f t="array" aca="1" ref="B2670" ca="1">INDEX(
    INDIRECT("'Bootstrap Sampling (Recruitment'!$A$4:$A$4004"),
    RANDBETWEEN(
        MATCH('Meta-analysis (Recruitment)'!$B$5, INDIRECT("'Bootstrap Sampling (Recruitment'!$A$4:$A$4004"), 1),
        MATCH('Meta-analysis (Recruitment)'!$B$6, INDIRECT("'Bootstrap Sampling (Recruitment'!$A$4:$A$4004"), 1)
    ),
    1
)</f>
        <v>0</v>
      </c>
      <c r="C2670" s="11">
        <f t="shared" ca="1" si="379"/>
        <v>1</v>
      </c>
      <c r="F2670" s="11">
        <f t="shared" ca="1" si="371"/>
        <v>0.1</v>
      </c>
      <c r="G2670" s="11">
        <f t="shared" ca="1" si="372"/>
        <v>0.3</v>
      </c>
      <c r="H2670" s="11">
        <f t="shared" ca="1" si="373"/>
        <v>0.5</v>
      </c>
      <c r="I2670" s="11">
        <f t="shared" ca="1" si="374"/>
        <v>0.34</v>
      </c>
      <c r="K2670" s="11">
        <f t="shared" ca="1" si="375"/>
        <v>0.1</v>
      </c>
      <c r="L2670" s="11">
        <f t="shared" ca="1" si="376"/>
        <v>0.3</v>
      </c>
      <c r="M2670" s="11">
        <f t="shared" ca="1" si="377"/>
        <v>0.5</v>
      </c>
      <c r="N2670" s="11">
        <f t="shared" ca="1" si="378"/>
        <v>0.34</v>
      </c>
      <c r="O2670" s="11">
        <f ca="1">(K2670-F2670)*'Meta-analysis (Recruitment)'!$B$4</f>
        <v>0</v>
      </c>
      <c r="Q2670" s="11">
        <f ca="1">(L2670-G2670)*'Meta-analysis (Recruitment)'!$B$4</f>
        <v>0</v>
      </c>
      <c r="S2670" s="11">
        <f ca="1">(M2670-H2670)*'Meta-analysis (Recruitment)'!$B$4</f>
        <v>0</v>
      </c>
      <c r="U2670" s="11">
        <f ca="1">(N2670-I2670)*'Meta-analysis (Recruitment)'!$B$4</f>
        <v>0</v>
      </c>
    </row>
    <row r="2671" spans="1:21">
      <c r="A2671" s="11">
        <v>0.66700000000000004</v>
      </c>
      <c r="B2671" s="11" cm="1">
        <f t="array" aca="1" ref="B2671" ca="1">INDEX(
    INDIRECT("'Bootstrap Sampling (Recruitment'!$A$4:$A$4004"),
    RANDBETWEEN(
        MATCH('Meta-analysis (Recruitment)'!$B$5, INDIRECT("'Bootstrap Sampling (Recruitment'!$A$4:$A$4004"), 1),
        MATCH('Meta-analysis (Recruitment)'!$B$6, INDIRECT("'Bootstrap Sampling (Recruitment'!$A$4:$A$4004"), 1)
    ),
    1
)</f>
        <v>0</v>
      </c>
      <c r="C2671" s="11">
        <f t="shared" ca="1" si="379"/>
        <v>1</v>
      </c>
      <c r="F2671" s="11">
        <f t="shared" ca="1" si="371"/>
        <v>0.1</v>
      </c>
      <c r="G2671" s="11">
        <f t="shared" ca="1" si="372"/>
        <v>0.3</v>
      </c>
      <c r="H2671" s="11">
        <f t="shared" ca="1" si="373"/>
        <v>0.5</v>
      </c>
      <c r="I2671" s="11">
        <f t="shared" ca="1" si="374"/>
        <v>0.47</v>
      </c>
      <c r="K2671" s="11">
        <f t="shared" ca="1" si="375"/>
        <v>0.1</v>
      </c>
      <c r="L2671" s="11">
        <f t="shared" ca="1" si="376"/>
        <v>0.3</v>
      </c>
      <c r="M2671" s="11">
        <f t="shared" ca="1" si="377"/>
        <v>0.5</v>
      </c>
      <c r="N2671" s="11">
        <f t="shared" ca="1" si="378"/>
        <v>0.47</v>
      </c>
      <c r="O2671" s="11">
        <f ca="1">(K2671-F2671)*'Meta-analysis (Recruitment)'!$B$4</f>
        <v>0</v>
      </c>
      <c r="Q2671" s="11">
        <f ca="1">(L2671-G2671)*'Meta-analysis (Recruitment)'!$B$4</f>
        <v>0</v>
      </c>
      <c r="S2671" s="11">
        <f ca="1">(M2671-H2671)*'Meta-analysis (Recruitment)'!$B$4</f>
        <v>0</v>
      </c>
      <c r="U2671" s="11">
        <f ca="1">(N2671-I2671)*'Meta-analysis (Recruitment)'!$B$4</f>
        <v>0</v>
      </c>
    </row>
    <row r="2672" spans="1:21">
      <c r="A2672" s="11">
        <v>0.66800000000000004</v>
      </c>
      <c r="B2672" s="11" cm="1">
        <f t="array" aca="1" ref="B2672" ca="1">INDEX(
    INDIRECT("'Bootstrap Sampling (Recruitment'!$A$4:$A$4004"),
    RANDBETWEEN(
        MATCH('Meta-analysis (Recruitment)'!$B$5, INDIRECT("'Bootstrap Sampling (Recruitment'!$A$4:$A$4004"), 1),
        MATCH('Meta-analysis (Recruitment)'!$B$6, INDIRECT("'Bootstrap Sampling (Recruitment'!$A$4:$A$4004"), 1)
    ),
    1
)</f>
        <v>0</v>
      </c>
      <c r="C2672" s="11">
        <f t="shared" ca="1" si="379"/>
        <v>1</v>
      </c>
      <c r="F2672" s="11">
        <f t="shared" ca="1" si="371"/>
        <v>0.1</v>
      </c>
      <c r="G2672" s="11">
        <f t="shared" ca="1" si="372"/>
        <v>0.3</v>
      </c>
      <c r="H2672" s="11">
        <f t="shared" ca="1" si="373"/>
        <v>0.5</v>
      </c>
      <c r="I2672" s="11">
        <f t="shared" ca="1" si="374"/>
        <v>0.49</v>
      </c>
      <c r="K2672" s="11">
        <f t="shared" ca="1" si="375"/>
        <v>0.1</v>
      </c>
      <c r="L2672" s="11">
        <f t="shared" ca="1" si="376"/>
        <v>0.3</v>
      </c>
      <c r="M2672" s="11">
        <f t="shared" ca="1" si="377"/>
        <v>0.5</v>
      </c>
      <c r="N2672" s="11">
        <f t="shared" ca="1" si="378"/>
        <v>0.49</v>
      </c>
      <c r="O2672" s="11">
        <f ca="1">(K2672-F2672)*'Meta-analysis (Recruitment)'!$B$4</f>
        <v>0</v>
      </c>
      <c r="Q2672" s="11">
        <f ca="1">(L2672-G2672)*'Meta-analysis (Recruitment)'!$B$4</f>
        <v>0</v>
      </c>
      <c r="S2672" s="11">
        <f ca="1">(M2672-H2672)*'Meta-analysis (Recruitment)'!$B$4</f>
        <v>0</v>
      </c>
      <c r="U2672" s="11">
        <f ca="1">(N2672-I2672)*'Meta-analysis (Recruitment)'!$B$4</f>
        <v>0</v>
      </c>
    </row>
    <row r="2673" spans="1:21">
      <c r="A2673" s="11">
        <v>0.66900000000000004</v>
      </c>
      <c r="B2673" s="11" cm="1">
        <f t="array" aca="1" ref="B2673" ca="1">INDEX(
    INDIRECT("'Bootstrap Sampling (Recruitment'!$A$4:$A$4004"),
    RANDBETWEEN(
        MATCH('Meta-analysis (Recruitment)'!$B$5, INDIRECT("'Bootstrap Sampling (Recruitment'!$A$4:$A$4004"), 1),
        MATCH('Meta-analysis (Recruitment)'!$B$6, INDIRECT("'Bootstrap Sampling (Recruitment'!$A$4:$A$4004"), 1)
    ),
    1
)</f>
        <v>0</v>
      </c>
      <c r="C2673" s="11">
        <f t="shared" ca="1" si="379"/>
        <v>1</v>
      </c>
      <c r="F2673" s="11">
        <f t="shared" ca="1" si="371"/>
        <v>0.1</v>
      </c>
      <c r="G2673" s="11">
        <f t="shared" ca="1" si="372"/>
        <v>0.3</v>
      </c>
      <c r="H2673" s="11">
        <f t="shared" ca="1" si="373"/>
        <v>0.5</v>
      </c>
      <c r="I2673" s="11">
        <f t="shared" ca="1" si="374"/>
        <v>0.23</v>
      </c>
      <c r="K2673" s="11">
        <f t="shared" ca="1" si="375"/>
        <v>0.1</v>
      </c>
      <c r="L2673" s="11">
        <f t="shared" ca="1" si="376"/>
        <v>0.3</v>
      </c>
      <c r="M2673" s="11">
        <f t="shared" ca="1" si="377"/>
        <v>0.5</v>
      </c>
      <c r="N2673" s="11">
        <f t="shared" ca="1" si="378"/>
        <v>0.23</v>
      </c>
      <c r="O2673" s="11">
        <f ca="1">(K2673-F2673)*'Meta-analysis (Recruitment)'!$B$4</f>
        <v>0</v>
      </c>
      <c r="Q2673" s="11">
        <f ca="1">(L2673-G2673)*'Meta-analysis (Recruitment)'!$B$4</f>
        <v>0</v>
      </c>
      <c r="S2673" s="11">
        <f ca="1">(M2673-H2673)*'Meta-analysis (Recruitment)'!$B$4</f>
        <v>0</v>
      </c>
      <c r="U2673" s="11">
        <f ca="1">(N2673-I2673)*'Meta-analysis (Recruitment)'!$B$4</f>
        <v>0</v>
      </c>
    </row>
    <row r="2674" spans="1:21">
      <c r="A2674" s="11">
        <v>0.67</v>
      </c>
      <c r="B2674" s="11" cm="1">
        <f t="array" aca="1" ref="B2674" ca="1">INDEX(
    INDIRECT("'Bootstrap Sampling (Recruitment'!$A$4:$A$4004"),
    RANDBETWEEN(
        MATCH('Meta-analysis (Recruitment)'!$B$5, INDIRECT("'Bootstrap Sampling (Recruitment'!$A$4:$A$4004"), 1),
        MATCH('Meta-analysis (Recruitment)'!$B$6, INDIRECT("'Bootstrap Sampling (Recruitment'!$A$4:$A$4004"), 1)
    ),
    1
)</f>
        <v>0</v>
      </c>
      <c r="C2674" s="11">
        <f t="shared" ca="1" si="379"/>
        <v>1</v>
      </c>
      <c r="F2674" s="11">
        <f t="shared" ca="1" si="371"/>
        <v>0.1</v>
      </c>
      <c r="G2674" s="11">
        <f t="shared" ca="1" si="372"/>
        <v>0.3</v>
      </c>
      <c r="H2674" s="11">
        <f t="shared" ca="1" si="373"/>
        <v>0.5</v>
      </c>
      <c r="I2674" s="11">
        <f t="shared" ca="1" si="374"/>
        <v>0.41</v>
      </c>
      <c r="K2674" s="11">
        <f t="shared" ca="1" si="375"/>
        <v>0.1</v>
      </c>
      <c r="L2674" s="11">
        <f t="shared" ca="1" si="376"/>
        <v>0.3</v>
      </c>
      <c r="M2674" s="11">
        <f t="shared" ca="1" si="377"/>
        <v>0.5</v>
      </c>
      <c r="N2674" s="11">
        <f t="shared" ca="1" si="378"/>
        <v>0.41</v>
      </c>
      <c r="O2674" s="11">
        <f ca="1">(K2674-F2674)*'Meta-analysis (Recruitment)'!$B$4</f>
        <v>0</v>
      </c>
      <c r="Q2674" s="11">
        <f ca="1">(L2674-G2674)*'Meta-analysis (Recruitment)'!$B$4</f>
        <v>0</v>
      </c>
      <c r="S2674" s="11">
        <f ca="1">(M2674-H2674)*'Meta-analysis (Recruitment)'!$B$4</f>
        <v>0</v>
      </c>
      <c r="U2674" s="11">
        <f ca="1">(N2674-I2674)*'Meta-analysis (Recruitment)'!$B$4</f>
        <v>0</v>
      </c>
    </row>
    <row r="2675" spans="1:21">
      <c r="A2675" s="11">
        <v>0.67100000000000004</v>
      </c>
      <c r="B2675" s="11" cm="1">
        <f t="array" aca="1" ref="B2675" ca="1">INDEX(
    INDIRECT("'Bootstrap Sampling (Recruitment'!$A$4:$A$4004"),
    RANDBETWEEN(
        MATCH('Meta-analysis (Recruitment)'!$B$5, INDIRECT("'Bootstrap Sampling (Recruitment'!$A$4:$A$4004"), 1),
        MATCH('Meta-analysis (Recruitment)'!$B$6, INDIRECT("'Bootstrap Sampling (Recruitment'!$A$4:$A$4004"), 1)
    ),
    1
)</f>
        <v>0</v>
      </c>
      <c r="C2675" s="11">
        <f t="shared" ca="1" si="379"/>
        <v>1</v>
      </c>
      <c r="F2675" s="11">
        <f t="shared" ca="1" si="371"/>
        <v>0.1</v>
      </c>
      <c r="G2675" s="11">
        <f t="shared" ca="1" si="372"/>
        <v>0.3</v>
      </c>
      <c r="H2675" s="11">
        <f t="shared" ca="1" si="373"/>
        <v>0.5</v>
      </c>
      <c r="I2675" s="11">
        <f t="shared" ca="1" si="374"/>
        <v>0.37</v>
      </c>
      <c r="K2675" s="11">
        <f t="shared" ca="1" si="375"/>
        <v>0.1</v>
      </c>
      <c r="L2675" s="11">
        <f t="shared" ca="1" si="376"/>
        <v>0.3</v>
      </c>
      <c r="M2675" s="11">
        <f t="shared" ca="1" si="377"/>
        <v>0.5</v>
      </c>
      <c r="N2675" s="11">
        <f t="shared" ca="1" si="378"/>
        <v>0.37</v>
      </c>
      <c r="O2675" s="11">
        <f ca="1">(K2675-F2675)*'Meta-analysis (Recruitment)'!$B$4</f>
        <v>0</v>
      </c>
      <c r="Q2675" s="11">
        <f ca="1">(L2675-G2675)*'Meta-analysis (Recruitment)'!$B$4</f>
        <v>0</v>
      </c>
      <c r="S2675" s="11">
        <f ca="1">(M2675-H2675)*'Meta-analysis (Recruitment)'!$B$4</f>
        <v>0</v>
      </c>
      <c r="U2675" s="11">
        <f ca="1">(N2675-I2675)*'Meta-analysis (Recruitment)'!$B$4</f>
        <v>0</v>
      </c>
    </row>
    <row r="2676" spans="1:21">
      <c r="A2676" s="11">
        <v>0.67200000000000004</v>
      </c>
      <c r="B2676" s="11" cm="1">
        <f t="array" aca="1" ref="B2676" ca="1">INDEX(
    INDIRECT("'Bootstrap Sampling (Recruitment'!$A$4:$A$4004"),
    RANDBETWEEN(
        MATCH('Meta-analysis (Recruitment)'!$B$5, INDIRECT("'Bootstrap Sampling (Recruitment'!$A$4:$A$4004"), 1),
        MATCH('Meta-analysis (Recruitment)'!$B$6, INDIRECT("'Bootstrap Sampling (Recruitment'!$A$4:$A$4004"), 1)
    ),
    1
)</f>
        <v>0</v>
      </c>
      <c r="C2676" s="11">
        <f t="shared" ca="1" si="379"/>
        <v>1</v>
      </c>
      <c r="F2676" s="11">
        <f t="shared" ca="1" si="371"/>
        <v>0.1</v>
      </c>
      <c r="G2676" s="11">
        <f t="shared" ca="1" si="372"/>
        <v>0.3</v>
      </c>
      <c r="H2676" s="11">
        <f t="shared" ca="1" si="373"/>
        <v>0.5</v>
      </c>
      <c r="I2676" s="11">
        <f t="shared" ca="1" si="374"/>
        <v>0.12</v>
      </c>
      <c r="K2676" s="11">
        <f t="shared" ca="1" si="375"/>
        <v>0.1</v>
      </c>
      <c r="L2676" s="11">
        <f t="shared" ca="1" si="376"/>
        <v>0.3</v>
      </c>
      <c r="M2676" s="11">
        <f t="shared" ca="1" si="377"/>
        <v>0.5</v>
      </c>
      <c r="N2676" s="11">
        <f t="shared" ca="1" si="378"/>
        <v>0.12</v>
      </c>
      <c r="O2676" s="11">
        <f ca="1">(K2676-F2676)*'Meta-analysis (Recruitment)'!$B$4</f>
        <v>0</v>
      </c>
      <c r="Q2676" s="11">
        <f ca="1">(L2676-G2676)*'Meta-analysis (Recruitment)'!$B$4</f>
        <v>0</v>
      </c>
      <c r="S2676" s="11">
        <f ca="1">(M2676-H2676)*'Meta-analysis (Recruitment)'!$B$4</f>
        <v>0</v>
      </c>
      <c r="U2676" s="11">
        <f ca="1">(N2676-I2676)*'Meta-analysis (Recruitment)'!$B$4</f>
        <v>0</v>
      </c>
    </row>
    <row r="2677" spans="1:21">
      <c r="A2677" s="11">
        <v>0.67300000000000004</v>
      </c>
      <c r="B2677" s="11" cm="1">
        <f t="array" aca="1" ref="B2677" ca="1">INDEX(
    INDIRECT("'Bootstrap Sampling (Recruitment'!$A$4:$A$4004"),
    RANDBETWEEN(
        MATCH('Meta-analysis (Recruitment)'!$B$5, INDIRECT("'Bootstrap Sampling (Recruitment'!$A$4:$A$4004"), 1),
        MATCH('Meta-analysis (Recruitment)'!$B$6, INDIRECT("'Bootstrap Sampling (Recruitment'!$A$4:$A$4004"), 1)
    ),
    1
)</f>
        <v>0</v>
      </c>
      <c r="C2677" s="11">
        <f t="shared" ca="1" si="379"/>
        <v>1</v>
      </c>
      <c r="F2677" s="11">
        <f t="shared" ca="1" si="371"/>
        <v>0.1</v>
      </c>
      <c r="G2677" s="11">
        <f t="shared" ca="1" si="372"/>
        <v>0.3</v>
      </c>
      <c r="H2677" s="11">
        <f t="shared" ca="1" si="373"/>
        <v>0.5</v>
      </c>
      <c r="I2677" s="11">
        <f t="shared" ca="1" si="374"/>
        <v>0.38</v>
      </c>
      <c r="K2677" s="11">
        <f t="shared" ca="1" si="375"/>
        <v>0.1</v>
      </c>
      <c r="L2677" s="11">
        <f t="shared" ca="1" si="376"/>
        <v>0.3</v>
      </c>
      <c r="M2677" s="11">
        <f t="shared" ca="1" si="377"/>
        <v>0.5</v>
      </c>
      <c r="N2677" s="11">
        <f t="shared" ca="1" si="378"/>
        <v>0.38</v>
      </c>
      <c r="O2677" s="11">
        <f ca="1">(K2677-F2677)*'Meta-analysis (Recruitment)'!$B$4</f>
        <v>0</v>
      </c>
      <c r="Q2677" s="11">
        <f ca="1">(L2677-G2677)*'Meta-analysis (Recruitment)'!$B$4</f>
        <v>0</v>
      </c>
      <c r="S2677" s="11">
        <f ca="1">(M2677-H2677)*'Meta-analysis (Recruitment)'!$B$4</f>
        <v>0</v>
      </c>
      <c r="U2677" s="11">
        <f ca="1">(N2677-I2677)*'Meta-analysis (Recruitment)'!$B$4</f>
        <v>0</v>
      </c>
    </row>
    <row r="2678" spans="1:21">
      <c r="A2678" s="11">
        <v>0.67400000000000004</v>
      </c>
      <c r="B2678" s="11" cm="1">
        <f t="array" aca="1" ref="B2678" ca="1">INDEX(
    INDIRECT("'Bootstrap Sampling (Recruitment'!$A$4:$A$4004"),
    RANDBETWEEN(
        MATCH('Meta-analysis (Recruitment)'!$B$5, INDIRECT("'Bootstrap Sampling (Recruitment'!$A$4:$A$4004"), 1),
        MATCH('Meta-analysis (Recruitment)'!$B$6, INDIRECT("'Bootstrap Sampling (Recruitment'!$A$4:$A$4004"), 1)
    ),
    1
)</f>
        <v>0</v>
      </c>
      <c r="C2678" s="11">
        <f t="shared" ca="1" si="379"/>
        <v>1</v>
      </c>
      <c r="F2678" s="11">
        <f t="shared" ca="1" si="371"/>
        <v>0.1</v>
      </c>
      <c r="G2678" s="11">
        <f t="shared" ca="1" si="372"/>
        <v>0.3</v>
      </c>
      <c r="H2678" s="11">
        <f t="shared" ca="1" si="373"/>
        <v>0.5</v>
      </c>
      <c r="I2678" s="11">
        <f t="shared" ca="1" si="374"/>
        <v>0.48</v>
      </c>
      <c r="K2678" s="11">
        <f t="shared" ca="1" si="375"/>
        <v>0.1</v>
      </c>
      <c r="L2678" s="11">
        <f t="shared" ca="1" si="376"/>
        <v>0.3</v>
      </c>
      <c r="M2678" s="11">
        <f t="shared" ca="1" si="377"/>
        <v>0.5</v>
      </c>
      <c r="N2678" s="11">
        <f t="shared" ca="1" si="378"/>
        <v>0.48</v>
      </c>
      <c r="O2678" s="11">
        <f ca="1">(K2678-F2678)*'Meta-analysis (Recruitment)'!$B$4</f>
        <v>0</v>
      </c>
      <c r="Q2678" s="11">
        <f ca="1">(L2678-G2678)*'Meta-analysis (Recruitment)'!$B$4</f>
        <v>0</v>
      </c>
      <c r="S2678" s="11">
        <f ca="1">(M2678-H2678)*'Meta-analysis (Recruitment)'!$B$4</f>
        <v>0</v>
      </c>
      <c r="U2678" s="11">
        <f ca="1">(N2678-I2678)*'Meta-analysis (Recruitment)'!$B$4</f>
        <v>0</v>
      </c>
    </row>
    <row r="2679" spans="1:21">
      <c r="A2679" s="11">
        <v>0.67500000000000004</v>
      </c>
      <c r="B2679" s="11" cm="1">
        <f t="array" aca="1" ref="B2679" ca="1">INDEX(
    INDIRECT("'Bootstrap Sampling (Recruitment'!$A$4:$A$4004"),
    RANDBETWEEN(
        MATCH('Meta-analysis (Recruitment)'!$B$5, INDIRECT("'Bootstrap Sampling (Recruitment'!$A$4:$A$4004"), 1),
        MATCH('Meta-analysis (Recruitment)'!$B$6, INDIRECT("'Bootstrap Sampling (Recruitment'!$A$4:$A$4004"), 1)
    ),
    1
)</f>
        <v>0</v>
      </c>
      <c r="C2679" s="11">
        <f t="shared" ca="1" si="379"/>
        <v>1</v>
      </c>
      <c r="F2679" s="11">
        <f t="shared" ca="1" si="371"/>
        <v>0.1</v>
      </c>
      <c r="G2679" s="11">
        <f t="shared" ca="1" si="372"/>
        <v>0.3</v>
      </c>
      <c r="H2679" s="11">
        <f t="shared" ca="1" si="373"/>
        <v>0.5</v>
      </c>
      <c r="I2679" s="11">
        <f t="shared" ca="1" si="374"/>
        <v>0.18</v>
      </c>
      <c r="K2679" s="11">
        <f t="shared" ca="1" si="375"/>
        <v>0.1</v>
      </c>
      <c r="L2679" s="11">
        <f t="shared" ca="1" si="376"/>
        <v>0.3</v>
      </c>
      <c r="M2679" s="11">
        <f t="shared" ca="1" si="377"/>
        <v>0.5</v>
      </c>
      <c r="N2679" s="11">
        <f t="shared" ca="1" si="378"/>
        <v>0.18</v>
      </c>
      <c r="O2679" s="11">
        <f ca="1">(K2679-F2679)*'Meta-analysis (Recruitment)'!$B$4</f>
        <v>0</v>
      </c>
      <c r="Q2679" s="11">
        <f ca="1">(L2679-G2679)*'Meta-analysis (Recruitment)'!$B$4</f>
        <v>0</v>
      </c>
      <c r="S2679" s="11">
        <f ca="1">(M2679-H2679)*'Meta-analysis (Recruitment)'!$B$4</f>
        <v>0</v>
      </c>
      <c r="U2679" s="11">
        <f ca="1">(N2679-I2679)*'Meta-analysis (Recruitment)'!$B$4</f>
        <v>0</v>
      </c>
    </row>
    <row r="2680" spans="1:21">
      <c r="A2680" s="11">
        <v>0.67600000000000005</v>
      </c>
      <c r="B2680" s="11" cm="1">
        <f t="array" aca="1" ref="B2680" ca="1">INDEX(
    INDIRECT("'Bootstrap Sampling (Recruitment'!$A$4:$A$4004"),
    RANDBETWEEN(
        MATCH('Meta-analysis (Recruitment)'!$B$5, INDIRECT("'Bootstrap Sampling (Recruitment'!$A$4:$A$4004"), 1),
        MATCH('Meta-analysis (Recruitment)'!$B$6, INDIRECT("'Bootstrap Sampling (Recruitment'!$A$4:$A$4004"), 1)
    ),
    1
)</f>
        <v>0</v>
      </c>
      <c r="C2680" s="11">
        <f t="shared" ca="1" si="379"/>
        <v>1</v>
      </c>
      <c r="F2680" s="11">
        <f t="shared" ca="1" si="371"/>
        <v>0.1</v>
      </c>
      <c r="G2680" s="11">
        <f t="shared" ca="1" si="372"/>
        <v>0.3</v>
      </c>
      <c r="H2680" s="11">
        <f t="shared" ca="1" si="373"/>
        <v>0.5</v>
      </c>
      <c r="I2680" s="11">
        <f t="shared" ca="1" si="374"/>
        <v>0.3</v>
      </c>
      <c r="K2680" s="11">
        <f t="shared" ca="1" si="375"/>
        <v>0.1</v>
      </c>
      <c r="L2680" s="11">
        <f t="shared" ca="1" si="376"/>
        <v>0.3</v>
      </c>
      <c r="M2680" s="11">
        <f t="shared" ca="1" si="377"/>
        <v>0.5</v>
      </c>
      <c r="N2680" s="11">
        <f t="shared" ca="1" si="378"/>
        <v>0.3</v>
      </c>
      <c r="O2680" s="11">
        <f ca="1">(K2680-F2680)*'Meta-analysis (Recruitment)'!$B$4</f>
        <v>0</v>
      </c>
      <c r="Q2680" s="11">
        <f ca="1">(L2680-G2680)*'Meta-analysis (Recruitment)'!$B$4</f>
        <v>0</v>
      </c>
      <c r="S2680" s="11">
        <f ca="1">(M2680-H2680)*'Meta-analysis (Recruitment)'!$B$4</f>
        <v>0</v>
      </c>
      <c r="U2680" s="11">
        <f ca="1">(N2680-I2680)*'Meta-analysis (Recruitment)'!$B$4</f>
        <v>0</v>
      </c>
    </row>
    <row r="2681" spans="1:21">
      <c r="A2681" s="11">
        <v>0.67700000000000005</v>
      </c>
      <c r="B2681" s="11" cm="1">
        <f t="array" aca="1" ref="B2681" ca="1">INDEX(
    INDIRECT("'Bootstrap Sampling (Recruitment'!$A$4:$A$4004"),
    RANDBETWEEN(
        MATCH('Meta-analysis (Recruitment)'!$B$5, INDIRECT("'Bootstrap Sampling (Recruitment'!$A$4:$A$4004"), 1),
        MATCH('Meta-analysis (Recruitment)'!$B$6, INDIRECT("'Bootstrap Sampling (Recruitment'!$A$4:$A$4004"), 1)
    ),
    1
)</f>
        <v>0</v>
      </c>
      <c r="C2681" s="11">
        <f t="shared" ca="1" si="379"/>
        <v>1</v>
      </c>
      <c r="F2681" s="11">
        <f t="shared" ca="1" si="371"/>
        <v>0.1</v>
      </c>
      <c r="G2681" s="11">
        <f t="shared" ca="1" si="372"/>
        <v>0.3</v>
      </c>
      <c r="H2681" s="11">
        <f t="shared" ca="1" si="373"/>
        <v>0.5</v>
      </c>
      <c r="I2681" s="11">
        <f t="shared" ca="1" si="374"/>
        <v>0.49</v>
      </c>
      <c r="K2681" s="11">
        <f t="shared" ca="1" si="375"/>
        <v>0.1</v>
      </c>
      <c r="L2681" s="11">
        <f t="shared" ca="1" si="376"/>
        <v>0.3</v>
      </c>
      <c r="M2681" s="11">
        <f t="shared" ca="1" si="377"/>
        <v>0.5</v>
      </c>
      <c r="N2681" s="11">
        <f t="shared" ca="1" si="378"/>
        <v>0.49</v>
      </c>
      <c r="O2681" s="11">
        <f ca="1">(K2681-F2681)*'Meta-analysis (Recruitment)'!$B$4</f>
        <v>0</v>
      </c>
      <c r="Q2681" s="11">
        <f ca="1">(L2681-G2681)*'Meta-analysis (Recruitment)'!$B$4</f>
        <v>0</v>
      </c>
      <c r="S2681" s="11">
        <f ca="1">(M2681-H2681)*'Meta-analysis (Recruitment)'!$B$4</f>
        <v>0</v>
      </c>
      <c r="U2681" s="11">
        <f ca="1">(N2681-I2681)*'Meta-analysis (Recruitment)'!$B$4</f>
        <v>0</v>
      </c>
    </row>
    <row r="2682" spans="1:21">
      <c r="A2682" s="11">
        <v>0.67800000000000005</v>
      </c>
      <c r="B2682" s="11" cm="1">
        <f t="array" aca="1" ref="B2682" ca="1">INDEX(
    INDIRECT("'Bootstrap Sampling (Recruitment'!$A$4:$A$4004"),
    RANDBETWEEN(
        MATCH('Meta-analysis (Recruitment)'!$B$5, INDIRECT("'Bootstrap Sampling (Recruitment'!$A$4:$A$4004"), 1),
        MATCH('Meta-analysis (Recruitment)'!$B$6, INDIRECT("'Bootstrap Sampling (Recruitment'!$A$4:$A$4004"), 1)
    ),
    1
)</f>
        <v>0</v>
      </c>
      <c r="C2682" s="11">
        <f t="shared" ca="1" si="379"/>
        <v>1</v>
      </c>
      <c r="F2682" s="11">
        <f t="shared" ca="1" si="371"/>
        <v>0.1</v>
      </c>
      <c r="G2682" s="11">
        <f t="shared" ca="1" si="372"/>
        <v>0.3</v>
      </c>
      <c r="H2682" s="11">
        <f t="shared" ca="1" si="373"/>
        <v>0.5</v>
      </c>
      <c r="I2682" s="11">
        <f t="shared" ca="1" si="374"/>
        <v>0.5</v>
      </c>
      <c r="K2682" s="11">
        <f t="shared" ca="1" si="375"/>
        <v>0.1</v>
      </c>
      <c r="L2682" s="11">
        <f t="shared" ca="1" si="376"/>
        <v>0.3</v>
      </c>
      <c r="M2682" s="11">
        <f t="shared" ca="1" si="377"/>
        <v>0.5</v>
      </c>
      <c r="N2682" s="11">
        <f t="shared" ca="1" si="378"/>
        <v>0.5</v>
      </c>
      <c r="O2682" s="11">
        <f ca="1">(K2682-F2682)*'Meta-analysis (Recruitment)'!$B$4</f>
        <v>0</v>
      </c>
      <c r="Q2682" s="11">
        <f ca="1">(L2682-G2682)*'Meta-analysis (Recruitment)'!$B$4</f>
        <v>0</v>
      </c>
      <c r="S2682" s="11">
        <f ca="1">(M2682-H2682)*'Meta-analysis (Recruitment)'!$B$4</f>
        <v>0</v>
      </c>
      <c r="U2682" s="11">
        <f ca="1">(N2682-I2682)*'Meta-analysis (Recruitment)'!$B$4</f>
        <v>0</v>
      </c>
    </row>
    <row r="2683" spans="1:21">
      <c r="A2683" s="11">
        <v>0.67900000000000005</v>
      </c>
      <c r="B2683" s="11" cm="1">
        <f t="array" aca="1" ref="B2683" ca="1">INDEX(
    INDIRECT("'Bootstrap Sampling (Recruitment'!$A$4:$A$4004"),
    RANDBETWEEN(
        MATCH('Meta-analysis (Recruitment)'!$B$5, INDIRECT("'Bootstrap Sampling (Recruitment'!$A$4:$A$4004"), 1),
        MATCH('Meta-analysis (Recruitment)'!$B$6, INDIRECT("'Bootstrap Sampling (Recruitment'!$A$4:$A$4004"), 1)
    ),
    1
)</f>
        <v>0</v>
      </c>
      <c r="C2683" s="11">
        <f t="shared" ca="1" si="379"/>
        <v>1</v>
      </c>
      <c r="F2683" s="11">
        <f t="shared" ca="1" si="371"/>
        <v>0.1</v>
      </c>
      <c r="G2683" s="11">
        <f t="shared" ca="1" si="372"/>
        <v>0.3</v>
      </c>
      <c r="H2683" s="11">
        <f t="shared" ca="1" si="373"/>
        <v>0.5</v>
      </c>
      <c r="I2683" s="11">
        <f t="shared" ca="1" si="374"/>
        <v>0.4</v>
      </c>
      <c r="K2683" s="11">
        <f t="shared" ca="1" si="375"/>
        <v>0.1</v>
      </c>
      <c r="L2683" s="11">
        <f t="shared" ca="1" si="376"/>
        <v>0.3</v>
      </c>
      <c r="M2683" s="11">
        <f t="shared" ca="1" si="377"/>
        <v>0.5</v>
      </c>
      <c r="N2683" s="11">
        <f t="shared" ca="1" si="378"/>
        <v>0.4</v>
      </c>
      <c r="O2683" s="11">
        <f ca="1">(K2683-F2683)*'Meta-analysis (Recruitment)'!$B$4</f>
        <v>0</v>
      </c>
      <c r="Q2683" s="11">
        <f ca="1">(L2683-G2683)*'Meta-analysis (Recruitment)'!$B$4</f>
        <v>0</v>
      </c>
      <c r="S2683" s="11">
        <f ca="1">(M2683-H2683)*'Meta-analysis (Recruitment)'!$B$4</f>
        <v>0</v>
      </c>
      <c r="U2683" s="11">
        <f ca="1">(N2683-I2683)*'Meta-analysis (Recruitment)'!$B$4</f>
        <v>0</v>
      </c>
    </row>
    <row r="2684" spans="1:21">
      <c r="A2684" s="11">
        <v>0.68</v>
      </c>
      <c r="B2684" s="11" cm="1">
        <f t="array" aca="1" ref="B2684" ca="1">INDEX(
    INDIRECT("'Bootstrap Sampling (Recruitment'!$A$4:$A$4004"),
    RANDBETWEEN(
        MATCH('Meta-analysis (Recruitment)'!$B$5, INDIRECT("'Bootstrap Sampling (Recruitment'!$A$4:$A$4004"), 1),
        MATCH('Meta-analysis (Recruitment)'!$B$6, INDIRECT("'Bootstrap Sampling (Recruitment'!$A$4:$A$4004"), 1)
    ),
    1
)</f>
        <v>0</v>
      </c>
      <c r="C2684" s="11">
        <f t="shared" ca="1" si="379"/>
        <v>1</v>
      </c>
      <c r="F2684" s="11">
        <f t="shared" ca="1" si="371"/>
        <v>0.1</v>
      </c>
      <c r="G2684" s="11">
        <f t="shared" ca="1" si="372"/>
        <v>0.3</v>
      </c>
      <c r="H2684" s="11">
        <f t="shared" ca="1" si="373"/>
        <v>0.5</v>
      </c>
      <c r="I2684" s="11">
        <f t="shared" ca="1" si="374"/>
        <v>0.44</v>
      </c>
      <c r="K2684" s="11">
        <f t="shared" ca="1" si="375"/>
        <v>0.1</v>
      </c>
      <c r="L2684" s="11">
        <f t="shared" ca="1" si="376"/>
        <v>0.3</v>
      </c>
      <c r="M2684" s="11">
        <f t="shared" ca="1" si="377"/>
        <v>0.5</v>
      </c>
      <c r="N2684" s="11">
        <f t="shared" ca="1" si="378"/>
        <v>0.44</v>
      </c>
      <c r="O2684" s="11">
        <f ca="1">(K2684-F2684)*'Meta-analysis (Recruitment)'!$B$4</f>
        <v>0</v>
      </c>
      <c r="Q2684" s="11">
        <f ca="1">(L2684-G2684)*'Meta-analysis (Recruitment)'!$B$4</f>
        <v>0</v>
      </c>
      <c r="S2684" s="11">
        <f ca="1">(M2684-H2684)*'Meta-analysis (Recruitment)'!$B$4</f>
        <v>0</v>
      </c>
      <c r="U2684" s="11">
        <f ca="1">(N2684-I2684)*'Meta-analysis (Recruitment)'!$B$4</f>
        <v>0</v>
      </c>
    </row>
    <row r="2685" spans="1:21">
      <c r="A2685" s="11">
        <v>0.68100000000000005</v>
      </c>
      <c r="B2685" s="11" cm="1">
        <f t="array" aca="1" ref="B2685" ca="1">INDEX(
    INDIRECT("'Bootstrap Sampling (Recruitment'!$A$4:$A$4004"),
    RANDBETWEEN(
        MATCH('Meta-analysis (Recruitment)'!$B$5, INDIRECT("'Bootstrap Sampling (Recruitment'!$A$4:$A$4004"), 1),
        MATCH('Meta-analysis (Recruitment)'!$B$6, INDIRECT("'Bootstrap Sampling (Recruitment'!$A$4:$A$4004"), 1)
    ),
    1
)</f>
        <v>0</v>
      </c>
      <c r="C2685" s="11">
        <f t="shared" ca="1" si="379"/>
        <v>1</v>
      </c>
      <c r="F2685" s="11">
        <f t="shared" ca="1" si="371"/>
        <v>0.1</v>
      </c>
      <c r="G2685" s="11">
        <f t="shared" ca="1" si="372"/>
        <v>0.3</v>
      </c>
      <c r="H2685" s="11">
        <f t="shared" ca="1" si="373"/>
        <v>0.5</v>
      </c>
      <c r="I2685" s="11">
        <f t="shared" ca="1" si="374"/>
        <v>0.24</v>
      </c>
      <c r="K2685" s="11">
        <f t="shared" ca="1" si="375"/>
        <v>0.1</v>
      </c>
      <c r="L2685" s="11">
        <f t="shared" ca="1" si="376"/>
        <v>0.3</v>
      </c>
      <c r="M2685" s="11">
        <f t="shared" ca="1" si="377"/>
        <v>0.5</v>
      </c>
      <c r="N2685" s="11">
        <f t="shared" ca="1" si="378"/>
        <v>0.24</v>
      </c>
      <c r="O2685" s="11">
        <f ca="1">(K2685-F2685)*'Meta-analysis (Recruitment)'!$B$4</f>
        <v>0</v>
      </c>
      <c r="Q2685" s="11">
        <f ca="1">(L2685-G2685)*'Meta-analysis (Recruitment)'!$B$4</f>
        <v>0</v>
      </c>
      <c r="S2685" s="11">
        <f ca="1">(M2685-H2685)*'Meta-analysis (Recruitment)'!$B$4</f>
        <v>0</v>
      </c>
      <c r="U2685" s="11">
        <f ca="1">(N2685-I2685)*'Meta-analysis (Recruitment)'!$B$4</f>
        <v>0</v>
      </c>
    </row>
    <row r="2686" spans="1:21">
      <c r="A2686" s="11">
        <v>0.68200000000000005</v>
      </c>
      <c r="B2686" s="11" cm="1">
        <f t="array" aca="1" ref="B2686" ca="1">INDEX(
    INDIRECT("'Bootstrap Sampling (Recruitment'!$A$4:$A$4004"),
    RANDBETWEEN(
        MATCH('Meta-analysis (Recruitment)'!$B$5, INDIRECT("'Bootstrap Sampling (Recruitment'!$A$4:$A$4004"), 1),
        MATCH('Meta-analysis (Recruitment)'!$B$6, INDIRECT("'Bootstrap Sampling (Recruitment'!$A$4:$A$4004"), 1)
    ),
    1
)</f>
        <v>0</v>
      </c>
      <c r="C2686" s="11">
        <f t="shared" ca="1" si="379"/>
        <v>1</v>
      </c>
      <c r="F2686" s="11">
        <f t="shared" ca="1" si="371"/>
        <v>0.1</v>
      </c>
      <c r="G2686" s="11">
        <f t="shared" ca="1" si="372"/>
        <v>0.3</v>
      </c>
      <c r="H2686" s="11">
        <f t="shared" ca="1" si="373"/>
        <v>0.5</v>
      </c>
      <c r="I2686" s="11">
        <f t="shared" ca="1" si="374"/>
        <v>0.13</v>
      </c>
      <c r="K2686" s="11">
        <f t="shared" ca="1" si="375"/>
        <v>0.1</v>
      </c>
      <c r="L2686" s="11">
        <f t="shared" ca="1" si="376"/>
        <v>0.3</v>
      </c>
      <c r="M2686" s="11">
        <f t="shared" ca="1" si="377"/>
        <v>0.5</v>
      </c>
      <c r="N2686" s="11">
        <f t="shared" ca="1" si="378"/>
        <v>0.13</v>
      </c>
      <c r="O2686" s="11">
        <f ca="1">(K2686-F2686)*'Meta-analysis (Recruitment)'!$B$4</f>
        <v>0</v>
      </c>
      <c r="Q2686" s="11">
        <f ca="1">(L2686-G2686)*'Meta-analysis (Recruitment)'!$B$4</f>
        <v>0</v>
      </c>
      <c r="S2686" s="11">
        <f ca="1">(M2686-H2686)*'Meta-analysis (Recruitment)'!$B$4</f>
        <v>0</v>
      </c>
      <c r="U2686" s="11">
        <f ca="1">(N2686-I2686)*'Meta-analysis (Recruitment)'!$B$4</f>
        <v>0</v>
      </c>
    </row>
    <row r="2687" spans="1:21">
      <c r="A2687" s="11">
        <v>0.68300000000000005</v>
      </c>
      <c r="B2687" s="11" cm="1">
        <f t="array" aca="1" ref="B2687" ca="1">INDEX(
    INDIRECT("'Bootstrap Sampling (Recruitment'!$A$4:$A$4004"),
    RANDBETWEEN(
        MATCH('Meta-analysis (Recruitment)'!$B$5, INDIRECT("'Bootstrap Sampling (Recruitment'!$A$4:$A$4004"), 1),
        MATCH('Meta-analysis (Recruitment)'!$B$6, INDIRECT("'Bootstrap Sampling (Recruitment'!$A$4:$A$4004"), 1)
    ),
    1
)</f>
        <v>0</v>
      </c>
      <c r="C2687" s="11">
        <f t="shared" ca="1" si="379"/>
        <v>1</v>
      </c>
      <c r="F2687" s="11">
        <f t="shared" ca="1" si="371"/>
        <v>0.1</v>
      </c>
      <c r="G2687" s="11">
        <f t="shared" ca="1" si="372"/>
        <v>0.3</v>
      </c>
      <c r="H2687" s="11">
        <f t="shared" ca="1" si="373"/>
        <v>0.5</v>
      </c>
      <c r="I2687" s="11">
        <f t="shared" ca="1" si="374"/>
        <v>0.25</v>
      </c>
      <c r="K2687" s="11">
        <f t="shared" ca="1" si="375"/>
        <v>0.1</v>
      </c>
      <c r="L2687" s="11">
        <f t="shared" ca="1" si="376"/>
        <v>0.3</v>
      </c>
      <c r="M2687" s="11">
        <f t="shared" ca="1" si="377"/>
        <v>0.5</v>
      </c>
      <c r="N2687" s="11">
        <f t="shared" ca="1" si="378"/>
        <v>0.25</v>
      </c>
      <c r="O2687" s="11">
        <f ca="1">(K2687-F2687)*'Meta-analysis (Recruitment)'!$B$4</f>
        <v>0</v>
      </c>
      <c r="Q2687" s="11">
        <f ca="1">(L2687-G2687)*'Meta-analysis (Recruitment)'!$B$4</f>
        <v>0</v>
      </c>
      <c r="S2687" s="11">
        <f ca="1">(M2687-H2687)*'Meta-analysis (Recruitment)'!$B$4</f>
        <v>0</v>
      </c>
      <c r="U2687" s="11">
        <f ca="1">(N2687-I2687)*'Meta-analysis (Recruitment)'!$B$4</f>
        <v>0</v>
      </c>
    </row>
    <row r="2688" spans="1:21">
      <c r="A2688" s="11">
        <v>0.68400000000000005</v>
      </c>
      <c r="B2688" s="11" cm="1">
        <f t="array" aca="1" ref="B2688" ca="1">INDEX(
    INDIRECT("'Bootstrap Sampling (Recruitment'!$A$4:$A$4004"),
    RANDBETWEEN(
        MATCH('Meta-analysis (Recruitment)'!$B$5, INDIRECT("'Bootstrap Sampling (Recruitment'!$A$4:$A$4004"), 1),
        MATCH('Meta-analysis (Recruitment)'!$B$6, INDIRECT("'Bootstrap Sampling (Recruitment'!$A$4:$A$4004"), 1)
    ),
    1
)</f>
        <v>0</v>
      </c>
      <c r="C2688" s="11">
        <f t="shared" ca="1" si="379"/>
        <v>1</v>
      </c>
      <c r="F2688" s="11">
        <f t="shared" ca="1" si="371"/>
        <v>0.1</v>
      </c>
      <c r="G2688" s="11">
        <f t="shared" ca="1" si="372"/>
        <v>0.3</v>
      </c>
      <c r="H2688" s="11">
        <f t="shared" ca="1" si="373"/>
        <v>0.5</v>
      </c>
      <c r="I2688" s="11">
        <f t="shared" ca="1" si="374"/>
        <v>0.3</v>
      </c>
      <c r="K2688" s="11">
        <f t="shared" ca="1" si="375"/>
        <v>0.1</v>
      </c>
      <c r="L2688" s="11">
        <f t="shared" ca="1" si="376"/>
        <v>0.3</v>
      </c>
      <c r="M2688" s="11">
        <f t="shared" ca="1" si="377"/>
        <v>0.5</v>
      </c>
      <c r="N2688" s="11">
        <f t="shared" ca="1" si="378"/>
        <v>0.3</v>
      </c>
      <c r="O2688" s="11">
        <f ca="1">(K2688-F2688)*'Meta-analysis (Recruitment)'!$B$4</f>
        <v>0</v>
      </c>
      <c r="Q2688" s="11">
        <f ca="1">(L2688-G2688)*'Meta-analysis (Recruitment)'!$B$4</f>
        <v>0</v>
      </c>
      <c r="S2688" s="11">
        <f ca="1">(M2688-H2688)*'Meta-analysis (Recruitment)'!$B$4</f>
        <v>0</v>
      </c>
      <c r="U2688" s="11">
        <f ca="1">(N2688-I2688)*'Meta-analysis (Recruitment)'!$B$4</f>
        <v>0</v>
      </c>
    </row>
    <row r="2689" spans="1:21">
      <c r="A2689" s="11">
        <v>0.68500000000000005</v>
      </c>
      <c r="B2689" s="11" cm="1">
        <f t="array" aca="1" ref="B2689" ca="1">INDEX(
    INDIRECT("'Bootstrap Sampling (Recruitment'!$A$4:$A$4004"),
    RANDBETWEEN(
        MATCH('Meta-analysis (Recruitment)'!$B$5, INDIRECT("'Bootstrap Sampling (Recruitment'!$A$4:$A$4004"), 1),
        MATCH('Meta-analysis (Recruitment)'!$B$6, INDIRECT("'Bootstrap Sampling (Recruitment'!$A$4:$A$4004"), 1)
    ),
    1
)</f>
        <v>0</v>
      </c>
      <c r="C2689" s="11">
        <f t="shared" ca="1" si="379"/>
        <v>1</v>
      </c>
      <c r="F2689" s="11">
        <f t="shared" ca="1" si="371"/>
        <v>0.1</v>
      </c>
      <c r="G2689" s="11">
        <f t="shared" ca="1" si="372"/>
        <v>0.3</v>
      </c>
      <c r="H2689" s="11">
        <f t="shared" ca="1" si="373"/>
        <v>0.5</v>
      </c>
      <c r="I2689" s="11">
        <f t="shared" ca="1" si="374"/>
        <v>0.24</v>
      </c>
      <c r="K2689" s="11">
        <f t="shared" ca="1" si="375"/>
        <v>0.1</v>
      </c>
      <c r="L2689" s="11">
        <f t="shared" ca="1" si="376"/>
        <v>0.3</v>
      </c>
      <c r="M2689" s="11">
        <f t="shared" ca="1" si="377"/>
        <v>0.5</v>
      </c>
      <c r="N2689" s="11">
        <f t="shared" ca="1" si="378"/>
        <v>0.24</v>
      </c>
      <c r="O2689" s="11">
        <f ca="1">(K2689-F2689)*'Meta-analysis (Recruitment)'!$B$4</f>
        <v>0</v>
      </c>
      <c r="Q2689" s="11">
        <f ca="1">(L2689-G2689)*'Meta-analysis (Recruitment)'!$B$4</f>
        <v>0</v>
      </c>
      <c r="S2689" s="11">
        <f ca="1">(M2689-H2689)*'Meta-analysis (Recruitment)'!$B$4</f>
        <v>0</v>
      </c>
      <c r="U2689" s="11">
        <f ca="1">(N2689-I2689)*'Meta-analysis (Recruitment)'!$B$4</f>
        <v>0</v>
      </c>
    </row>
    <row r="2690" spans="1:21">
      <c r="A2690" s="11">
        <v>0.68600000000000005</v>
      </c>
      <c r="B2690" s="11" cm="1">
        <f t="array" aca="1" ref="B2690" ca="1">INDEX(
    INDIRECT("'Bootstrap Sampling (Recruitment'!$A$4:$A$4004"),
    RANDBETWEEN(
        MATCH('Meta-analysis (Recruitment)'!$B$5, INDIRECT("'Bootstrap Sampling (Recruitment'!$A$4:$A$4004"), 1),
        MATCH('Meta-analysis (Recruitment)'!$B$6, INDIRECT("'Bootstrap Sampling (Recruitment'!$A$4:$A$4004"), 1)
    ),
    1
)</f>
        <v>0</v>
      </c>
      <c r="C2690" s="11">
        <f t="shared" ca="1" si="379"/>
        <v>1</v>
      </c>
      <c r="F2690" s="11">
        <f t="shared" ca="1" si="371"/>
        <v>0.1</v>
      </c>
      <c r="G2690" s="11">
        <f t="shared" ca="1" si="372"/>
        <v>0.3</v>
      </c>
      <c r="H2690" s="11">
        <f t="shared" ca="1" si="373"/>
        <v>0.5</v>
      </c>
      <c r="I2690" s="11">
        <f t="shared" ca="1" si="374"/>
        <v>0.25</v>
      </c>
      <c r="K2690" s="11">
        <f t="shared" ca="1" si="375"/>
        <v>0.1</v>
      </c>
      <c r="L2690" s="11">
        <f t="shared" ca="1" si="376"/>
        <v>0.3</v>
      </c>
      <c r="M2690" s="11">
        <f t="shared" ca="1" si="377"/>
        <v>0.5</v>
      </c>
      <c r="N2690" s="11">
        <f t="shared" ca="1" si="378"/>
        <v>0.25</v>
      </c>
      <c r="O2690" s="11">
        <f ca="1">(K2690-F2690)*'Meta-analysis (Recruitment)'!$B$4</f>
        <v>0</v>
      </c>
      <c r="Q2690" s="11">
        <f ca="1">(L2690-G2690)*'Meta-analysis (Recruitment)'!$B$4</f>
        <v>0</v>
      </c>
      <c r="S2690" s="11">
        <f ca="1">(M2690-H2690)*'Meta-analysis (Recruitment)'!$B$4</f>
        <v>0</v>
      </c>
      <c r="U2690" s="11">
        <f ca="1">(N2690-I2690)*'Meta-analysis (Recruitment)'!$B$4</f>
        <v>0</v>
      </c>
    </row>
    <row r="2691" spans="1:21">
      <c r="A2691" s="11">
        <v>0.68700000000000006</v>
      </c>
      <c r="B2691" s="11" cm="1">
        <f t="array" aca="1" ref="B2691" ca="1">INDEX(
    INDIRECT("'Bootstrap Sampling (Recruitment'!$A$4:$A$4004"),
    RANDBETWEEN(
        MATCH('Meta-analysis (Recruitment)'!$B$5, INDIRECT("'Bootstrap Sampling (Recruitment'!$A$4:$A$4004"), 1),
        MATCH('Meta-analysis (Recruitment)'!$B$6, INDIRECT("'Bootstrap Sampling (Recruitment'!$A$4:$A$4004"), 1)
    ),
    1
)</f>
        <v>0</v>
      </c>
      <c r="C2691" s="11">
        <f t="shared" ca="1" si="379"/>
        <v>1</v>
      </c>
      <c r="F2691" s="11">
        <f t="shared" ca="1" si="371"/>
        <v>0.1</v>
      </c>
      <c r="G2691" s="11">
        <f t="shared" ca="1" si="372"/>
        <v>0.3</v>
      </c>
      <c r="H2691" s="11">
        <f t="shared" ca="1" si="373"/>
        <v>0.5</v>
      </c>
      <c r="I2691" s="11">
        <f t="shared" ca="1" si="374"/>
        <v>0.44</v>
      </c>
      <c r="K2691" s="11">
        <f t="shared" ca="1" si="375"/>
        <v>0.1</v>
      </c>
      <c r="L2691" s="11">
        <f t="shared" ca="1" si="376"/>
        <v>0.3</v>
      </c>
      <c r="M2691" s="11">
        <f t="shared" ca="1" si="377"/>
        <v>0.5</v>
      </c>
      <c r="N2691" s="11">
        <f t="shared" ca="1" si="378"/>
        <v>0.44</v>
      </c>
      <c r="O2691" s="11">
        <f ca="1">(K2691-F2691)*'Meta-analysis (Recruitment)'!$B$4</f>
        <v>0</v>
      </c>
      <c r="Q2691" s="11">
        <f ca="1">(L2691-G2691)*'Meta-analysis (Recruitment)'!$B$4</f>
        <v>0</v>
      </c>
      <c r="S2691" s="11">
        <f ca="1">(M2691-H2691)*'Meta-analysis (Recruitment)'!$B$4</f>
        <v>0</v>
      </c>
      <c r="U2691" s="11">
        <f ca="1">(N2691-I2691)*'Meta-analysis (Recruitment)'!$B$4</f>
        <v>0</v>
      </c>
    </row>
    <row r="2692" spans="1:21">
      <c r="A2692" s="11">
        <v>0.68799999999999994</v>
      </c>
      <c r="B2692" s="11" cm="1">
        <f t="array" aca="1" ref="B2692" ca="1">INDEX(
    INDIRECT("'Bootstrap Sampling (Recruitment'!$A$4:$A$4004"),
    RANDBETWEEN(
        MATCH('Meta-analysis (Recruitment)'!$B$5, INDIRECT("'Bootstrap Sampling (Recruitment'!$A$4:$A$4004"), 1),
        MATCH('Meta-analysis (Recruitment)'!$B$6, INDIRECT("'Bootstrap Sampling (Recruitment'!$A$4:$A$4004"), 1)
    ),
    1
)</f>
        <v>0</v>
      </c>
      <c r="C2692" s="11">
        <f t="shared" ca="1" si="379"/>
        <v>1</v>
      </c>
      <c r="F2692" s="11">
        <f t="shared" ref="F2692:F2755" ca="1" si="380">INDEX($E$13:$E$13, RANDBETWEEN(1,ROWS($E$13:$E$13)),1)</f>
        <v>0.1</v>
      </c>
      <c r="G2692" s="11">
        <f t="shared" ref="G2692:G2755" ca="1" si="381">INDEX($E$33:$E$33, RANDBETWEEN(1,ROWS($E$624:$E$624)),1)</f>
        <v>0.3</v>
      </c>
      <c r="H2692" s="11">
        <f t="shared" ref="H2692:H2755" ca="1" si="382">INDEX($E$53:$E$53, RANDBETWEEN(1,ROWS($E$644:$E$644)),1)</f>
        <v>0.5</v>
      </c>
      <c r="I2692" s="11">
        <f t="shared" ref="I2692:I2755" ca="1" si="383">INDEX($E$13:$E$53, RANDBETWEEN(1,ROWS($E$13:$E$53)),1)</f>
        <v>0.36</v>
      </c>
      <c r="K2692" s="11">
        <f t="shared" ref="K2692:K2755" ca="1" si="384">PRODUCT($C2692,F2692)</f>
        <v>0.1</v>
      </c>
      <c r="L2692" s="11">
        <f t="shared" ref="L2692:L2755" ca="1" si="385">PRODUCT($C2692,G2692)</f>
        <v>0.3</v>
      </c>
      <c r="M2692" s="11">
        <f t="shared" ref="M2692:M2755" ca="1" si="386">PRODUCT($C2692,H2692)</f>
        <v>0.5</v>
      </c>
      <c r="N2692" s="11">
        <f t="shared" ref="N2692:N2755" ca="1" si="387">PRODUCT($C2692,I2692)</f>
        <v>0.36</v>
      </c>
      <c r="O2692" s="11">
        <f ca="1">(K2692-F2692)*'Meta-analysis (Recruitment)'!$B$4</f>
        <v>0</v>
      </c>
      <c r="Q2692" s="11">
        <f ca="1">(L2692-G2692)*'Meta-analysis (Recruitment)'!$B$4</f>
        <v>0</v>
      </c>
      <c r="S2692" s="11">
        <f ca="1">(M2692-H2692)*'Meta-analysis (Recruitment)'!$B$4</f>
        <v>0</v>
      </c>
      <c r="U2692" s="11">
        <f ca="1">(N2692-I2692)*'Meta-analysis (Recruitment)'!$B$4</f>
        <v>0</v>
      </c>
    </row>
    <row r="2693" spans="1:21">
      <c r="A2693" s="11">
        <v>0.68899999999999995</v>
      </c>
      <c r="B2693" s="11" cm="1">
        <f t="array" aca="1" ref="B2693" ca="1">INDEX(
    INDIRECT("'Bootstrap Sampling (Recruitment'!$A$4:$A$4004"),
    RANDBETWEEN(
        MATCH('Meta-analysis (Recruitment)'!$B$5, INDIRECT("'Bootstrap Sampling (Recruitment'!$A$4:$A$4004"), 1),
        MATCH('Meta-analysis (Recruitment)'!$B$6, INDIRECT("'Bootstrap Sampling (Recruitment'!$A$4:$A$4004"), 1)
    ),
    1
)</f>
        <v>0</v>
      </c>
      <c r="C2693" s="11">
        <f t="shared" ca="1" si="379"/>
        <v>1</v>
      </c>
      <c r="F2693" s="11">
        <f t="shared" ca="1" si="380"/>
        <v>0.1</v>
      </c>
      <c r="G2693" s="11">
        <f t="shared" ca="1" si="381"/>
        <v>0.3</v>
      </c>
      <c r="H2693" s="11">
        <f t="shared" ca="1" si="382"/>
        <v>0.5</v>
      </c>
      <c r="I2693" s="11">
        <f t="shared" ca="1" si="383"/>
        <v>0.34</v>
      </c>
      <c r="K2693" s="11">
        <f t="shared" ca="1" si="384"/>
        <v>0.1</v>
      </c>
      <c r="L2693" s="11">
        <f t="shared" ca="1" si="385"/>
        <v>0.3</v>
      </c>
      <c r="M2693" s="11">
        <f t="shared" ca="1" si="386"/>
        <v>0.5</v>
      </c>
      <c r="N2693" s="11">
        <f t="shared" ca="1" si="387"/>
        <v>0.34</v>
      </c>
      <c r="O2693" s="11">
        <f ca="1">(K2693-F2693)*'Meta-analysis (Recruitment)'!$B$4</f>
        <v>0</v>
      </c>
      <c r="Q2693" s="11">
        <f ca="1">(L2693-G2693)*'Meta-analysis (Recruitment)'!$B$4</f>
        <v>0</v>
      </c>
      <c r="S2693" s="11">
        <f ca="1">(M2693-H2693)*'Meta-analysis (Recruitment)'!$B$4</f>
        <v>0</v>
      </c>
      <c r="U2693" s="11">
        <f ca="1">(N2693-I2693)*'Meta-analysis (Recruitment)'!$B$4</f>
        <v>0</v>
      </c>
    </row>
    <row r="2694" spans="1:21">
      <c r="A2694" s="11">
        <v>0.69</v>
      </c>
      <c r="B2694" s="11" cm="1">
        <f t="array" aca="1" ref="B2694" ca="1">INDEX(
    INDIRECT("'Bootstrap Sampling (Recruitment'!$A$4:$A$4004"),
    RANDBETWEEN(
        MATCH('Meta-analysis (Recruitment)'!$B$5, INDIRECT("'Bootstrap Sampling (Recruitment'!$A$4:$A$4004"), 1),
        MATCH('Meta-analysis (Recruitment)'!$B$6, INDIRECT("'Bootstrap Sampling (Recruitment'!$A$4:$A$4004"), 1)
    ),
    1
)</f>
        <v>0</v>
      </c>
      <c r="C2694" s="11">
        <f t="shared" ca="1" si="379"/>
        <v>1</v>
      </c>
      <c r="F2694" s="11">
        <f t="shared" ca="1" si="380"/>
        <v>0.1</v>
      </c>
      <c r="G2694" s="11">
        <f t="shared" ca="1" si="381"/>
        <v>0.3</v>
      </c>
      <c r="H2694" s="11">
        <f t="shared" ca="1" si="382"/>
        <v>0.5</v>
      </c>
      <c r="I2694" s="11">
        <f t="shared" ca="1" si="383"/>
        <v>0.46</v>
      </c>
      <c r="K2694" s="11">
        <f t="shared" ca="1" si="384"/>
        <v>0.1</v>
      </c>
      <c r="L2694" s="11">
        <f t="shared" ca="1" si="385"/>
        <v>0.3</v>
      </c>
      <c r="M2694" s="11">
        <f t="shared" ca="1" si="386"/>
        <v>0.5</v>
      </c>
      <c r="N2694" s="11">
        <f t="shared" ca="1" si="387"/>
        <v>0.46</v>
      </c>
      <c r="O2694" s="11">
        <f ca="1">(K2694-F2694)*'Meta-analysis (Recruitment)'!$B$4</f>
        <v>0</v>
      </c>
      <c r="Q2694" s="11">
        <f ca="1">(L2694-G2694)*'Meta-analysis (Recruitment)'!$B$4</f>
        <v>0</v>
      </c>
      <c r="S2694" s="11">
        <f ca="1">(M2694-H2694)*'Meta-analysis (Recruitment)'!$B$4</f>
        <v>0</v>
      </c>
      <c r="U2694" s="11">
        <f ca="1">(N2694-I2694)*'Meta-analysis (Recruitment)'!$B$4</f>
        <v>0</v>
      </c>
    </row>
    <row r="2695" spans="1:21">
      <c r="A2695" s="11">
        <v>0.69099999999999995</v>
      </c>
      <c r="B2695" s="11" cm="1">
        <f t="array" aca="1" ref="B2695" ca="1">INDEX(
    INDIRECT("'Bootstrap Sampling (Recruitment'!$A$4:$A$4004"),
    RANDBETWEEN(
        MATCH('Meta-analysis (Recruitment)'!$B$5, INDIRECT("'Bootstrap Sampling (Recruitment'!$A$4:$A$4004"), 1),
        MATCH('Meta-analysis (Recruitment)'!$B$6, INDIRECT("'Bootstrap Sampling (Recruitment'!$A$4:$A$4004"), 1)
    ),
    1
)</f>
        <v>0</v>
      </c>
      <c r="C2695" s="11">
        <f t="shared" ca="1" si="379"/>
        <v>1</v>
      </c>
      <c r="F2695" s="11">
        <f t="shared" ca="1" si="380"/>
        <v>0.1</v>
      </c>
      <c r="G2695" s="11">
        <f t="shared" ca="1" si="381"/>
        <v>0.3</v>
      </c>
      <c r="H2695" s="11">
        <f t="shared" ca="1" si="382"/>
        <v>0.5</v>
      </c>
      <c r="I2695" s="11">
        <f t="shared" ca="1" si="383"/>
        <v>0.28000000000000003</v>
      </c>
      <c r="K2695" s="11">
        <f t="shared" ca="1" si="384"/>
        <v>0.1</v>
      </c>
      <c r="L2695" s="11">
        <f t="shared" ca="1" si="385"/>
        <v>0.3</v>
      </c>
      <c r="M2695" s="11">
        <f t="shared" ca="1" si="386"/>
        <v>0.5</v>
      </c>
      <c r="N2695" s="11">
        <f t="shared" ca="1" si="387"/>
        <v>0.28000000000000003</v>
      </c>
      <c r="O2695" s="11">
        <f ca="1">(K2695-F2695)*'Meta-analysis (Recruitment)'!$B$4</f>
        <v>0</v>
      </c>
      <c r="Q2695" s="11">
        <f ca="1">(L2695-G2695)*'Meta-analysis (Recruitment)'!$B$4</f>
        <v>0</v>
      </c>
      <c r="S2695" s="11">
        <f ca="1">(M2695-H2695)*'Meta-analysis (Recruitment)'!$B$4</f>
        <v>0</v>
      </c>
      <c r="U2695" s="11">
        <f ca="1">(N2695-I2695)*'Meta-analysis (Recruitment)'!$B$4</f>
        <v>0</v>
      </c>
    </row>
    <row r="2696" spans="1:21">
      <c r="A2696" s="11">
        <v>0.69199999999999995</v>
      </c>
      <c r="B2696" s="11" cm="1">
        <f t="array" aca="1" ref="B2696" ca="1">INDEX(
    INDIRECT("'Bootstrap Sampling (Recruitment'!$A$4:$A$4004"),
    RANDBETWEEN(
        MATCH('Meta-analysis (Recruitment)'!$B$5, INDIRECT("'Bootstrap Sampling (Recruitment'!$A$4:$A$4004"), 1),
        MATCH('Meta-analysis (Recruitment)'!$B$6, INDIRECT("'Bootstrap Sampling (Recruitment'!$A$4:$A$4004"), 1)
    ),
    1
)</f>
        <v>0</v>
      </c>
      <c r="C2696" s="11">
        <f t="shared" ca="1" si="379"/>
        <v>1</v>
      </c>
      <c r="F2696" s="11">
        <f t="shared" ca="1" si="380"/>
        <v>0.1</v>
      </c>
      <c r="G2696" s="11">
        <f t="shared" ca="1" si="381"/>
        <v>0.3</v>
      </c>
      <c r="H2696" s="11">
        <f t="shared" ca="1" si="382"/>
        <v>0.5</v>
      </c>
      <c r="I2696" s="11">
        <f t="shared" ca="1" si="383"/>
        <v>0.45</v>
      </c>
      <c r="K2696" s="11">
        <f t="shared" ca="1" si="384"/>
        <v>0.1</v>
      </c>
      <c r="L2696" s="11">
        <f t="shared" ca="1" si="385"/>
        <v>0.3</v>
      </c>
      <c r="M2696" s="11">
        <f t="shared" ca="1" si="386"/>
        <v>0.5</v>
      </c>
      <c r="N2696" s="11">
        <f t="shared" ca="1" si="387"/>
        <v>0.45</v>
      </c>
      <c r="O2696" s="11">
        <f ca="1">(K2696-F2696)*'Meta-analysis (Recruitment)'!$B$4</f>
        <v>0</v>
      </c>
      <c r="Q2696" s="11">
        <f ca="1">(L2696-G2696)*'Meta-analysis (Recruitment)'!$B$4</f>
        <v>0</v>
      </c>
      <c r="S2696" s="11">
        <f ca="1">(M2696-H2696)*'Meta-analysis (Recruitment)'!$B$4</f>
        <v>0</v>
      </c>
      <c r="U2696" s="11">
        <f ca="1">(N2696-I2696)*'Meta-analysis (Recruitment)'!$B$4</f>
        <v>0</v>
      </c>
    </row>
    <row r="2697" spans="1:21">
      <c r="A2697" s="11">
        <v>0.69299999999999995</v>
      </c>
      <c r="B2697" s="11" cm="1">
        <f t="array" aca="1" ref="B2697" ca="1">INDEX(
    INDIRECT("'Bootstrap Sampling (Recruitment'!$A$4:$A$4004"),
    RANDBETWEEN(
        MATCH('Meta-analysis (Recruitment)'!$B$5, INDIRECT("'Bootstrap Sampling (Recruitment'!$A$4:$A$4004"), 1),
        MATCH('Meta-analysis (Recruitment)'!$B$6, INDIRECT("'Bootstrap Sampling (Recruitment'!$A$4:$A$4004"), 1)
    ),
    1
)</f>
        <v>0</v>
      </c>
      <c r="C2697" s="11">
        <f t="shared" ca="1" si="379"/>
        <v>1</v>
      </c>
      <c r="F2697" s="11">
        <f t="shared" ca="1" si="380"/>
        <v>0.1</v>
      </c>
      <c r="G2697" s="11">
        <f t="shared" ca="1" si="381"/>
        <v>0.3</v>
      </c>
      <c r="H2697" s="11">
        <f t="shared" ca="1" si="382"/>
        <v>0.5</v>
      </c>
      <c r="I2697" s="11">
        <f t="shared" ca="1" si="383"/>
        <v>0.22</v>
      </c>
      <c r="K2697" s="11">
        <f t="shared" ca="1" si="384"/>
        <v>0.1</v>
      </c>
      <c r="L2697" s="11">
        <f t="shared" ca="1" si="385"/>
        <v>0.3</v>
      </c>
      <c r="M2697" s="11">
        <f t="shared" ca="1" si="386"/>
        <v>0.5</v>
      </c>
      <c r="N2697" s="11">
        <f t="shared" ca="1" si="387"/>
        <v>0.22</v>
      </c>
      <c r="O2697" s="11">
        <f ca="1">(K2697-F2697)*'Meta-analysis (Recruitment)'!$B$4</f>
        <v>0</v>
      </c>
      <c r="Q2697" s="11">
        <f ca="1">(L2697-G2697)*'Meta-analysis (Recruitment)'!$B$4</f>
        <v>0</v>
      </c>
      <c r="S2697" s="11">
        <f ca="1">(M2697-H2697)*'Meta-analysis (Recruitment)'!$B$4</f>
        <v>0</v>
      </c>
      <c r="U2697" s="11">
        <f ca="1">(N2697-I2697)*'Meta-analysis (Recruitment)'!$B$4</f>
        <v>0</v>
      </c>
    </row>
    <row r="2698" spans="1:21">
      <c r="A2698" s="11">
        <v>0.69399999999999995</v>
      </c>
      <c r="B2698" s="11" cm="1">
        <f t="array" aca="1" ref="B2698" ca="1">INDEX(
    INDIRECT("'Bootstrap Sampling (Recruitment'!$A$4:$A$4004"),
    RANDBETWEEN(
        MATCH('Meta-analysis (Recruitment)'!$B$5, INDIRECT("'Bootstrap Sampling (Recruitment'!$A$4:$A$4004"), 1),
        MATCH('Meta-analysis (Recruitment)'!$B$6, INDIRECT("'Bootstrap Sampling (Recruitment'!$A$4:$A$4004"), 1)
    ),
    1
)</f>
        <v>0</v>
      </c>
      <c r="C2698" s="11">
        <f t="shared" ca="1" si="379"/>
        <v>1</v>
      </c>
      <c r="F2698" s="11">
        <f t="shared" ca="1" si="380"/>
        <v>0.1</v>
      </c>
      <c r="G2698" s="11">
        <f t="shared" ca="1" si="381"/>
        <v>0.3</v>
      </c>
      <c r="H2698" s="11">
        <f t="shared" ca="1" si="382"/>
        <v>0.5</v>
      </c>
      <c r="I2698" s="11">
        <f t="shared" ca="1" si="383"/>
        <v>0.4</v>
      </c>
      <c r="K2698" s="11">
        <f t="shared" ca="1" si="384"/>
        <v>0.1</v>
      </c>
      <c r="L2698" s="11">
        <f t="shared" ca="1" si="385"/>
        <v>0.3</v>
      </c>
      <c r="M2698" s="11">
        <f t="shared" ca="1" si="386"/>
        <v>0.5</v>
      </c>
      <c r="N2698" s="11">
        <f t="shared" ca="1" si="387"/>
        <v>0.4</v>
      </c>
      <c r="O2698" s="11">
        <f ca="1">(K2698-F2698)*'Meta-analysis (Recruitment)'!$B$4</f>
        <v>0</v>
      </c>
      <c r="Q2698" s="11">
        <f ca="1">(L2698-G2698)*'Meta-analysis (Recruitment)'!$B$4</f>
        <v>0</v>
      </c>
      <c r="S2698" s="11">
        <f ca="1">(M2698-H2698)*'Meta-analysis (Recruitment)'!$B$4</f>
        <v>0</v>
      </c>
      <c r="U2698" s="11">
        <f ca="1">(N2698-I2698)*'Meta-analysis (Recruitment)'!$B$4</f>
        <v>0</v>
      </c>
    </row>
    <row r="2699" spans="1:21">
      <c r="A2699" s="11">
        <v>0.69499999999999995</v>
      </c>
      <c r="B2699" s="11" cm="1">
        <f t="array" aca="1" ref="B2699" ca="1">INDEX(
    INDIRECT("'Bootstrap Sampling (Recruitment'!$A$4:$A$4004"),
    RANDBETWEEN(
        MATCH('Meta-analysis (Recruitment)'!$B$5, INDIRECT("'Bootstrap Sampling (Recruitment'!$A$4:$A$4004"), 1),
        MATCH('Meta-analysis (Recruitment)'!$B$6, INDIRECT("'Bootstrap Sampling (Recruitment'!$A$4:$A$4004"), 1)
    ),
    1
)</f>
        <v>0</v>
      </c>
      <c r="C2699" s="11">
        <f t="shared" ca="1" si="379"/>
        <v>1</v>
      </c>
      <c r="F2699" s="11">
        <f t="shared" ca="1" si="380"/>
        <v>0.1</v>
      </c>
      <c r="G2699" s="11">
        <f t="shared" ca="1" si="381"/>
        <v>0.3</v>
      </c>
      <c r="H2699" s="11">
        <f t="shared" ca="1" si="382"/>
        <v>0.5</v>
      </c>
      <c r="I2699" s="11">
        <f t="shared" ca="1" si="383"/>
        <v>0.23</v>
      </c>
      <c r="K2699" s="11">
        <f t="shared" ca="1" si="384"/>
        <v>0.1</v>
      </c>
      <c r="L2699" s="11">
        <f t="shared" ca="1" si="385"/>
        <v>0.3</v>
      </c>
      <c r="M2699" s="11">
        <f t="shared" ca="1" si="386"/>
        <v>0.5</v>
      </c>
      <c r="N2699" s="11">
        <f t="shared" ca="1" si="387"/>
        <v>0.23</v>
      </c>
      <c r="O2699" s="11">
        <f ca="1">(K2699-F2699)*'Meta-analysis (Recruitment)'!$B$4</f>
        <v>0</v>
      </c>
      <c r="Q2699" s="11">
        <f ca="1">(L2699-G2699)*'Meta-analysis (Recruitment)'!$B$4</f>
        <v>0</v>
      </c>
      <c r="S2699" s="11">
        <f ca="1">(M2699-H2699)*'Meta-analysis (Recruitment)'!$B$4</f>
        <v>0</v>
      </c>
      <c r="U2699" s="11">
        <f ca="1">(N2699-I2699)*'Meta-analysis (Recruitment)'!$B$4</f>
        <v>0</v>
      </c>
    </row>
    <row r="2700" spans="1:21">
      <c r="A2700" s="11">
        <v>0.69599999999999995</v>
      </c>
      <c r="B2700" s="11" cm="1">
        <f t="array" aca="1" ref="B2700" ca="1">INDEX(
    INDIRECT("'Bootstrap Sampling (Recruitment'!$A$4:$A$4004"),
    RANDBETWEEN(
        MATCH('Meta-analysis (Recruitment)'!$B$5, INDIRECT("'Bootstrap Sampling (Recruitment'!$A$4:$A$4004"), 1),
        MATCH('Meta-analysis (Recruitment)'!$B$6, INDIRECT("'Bootstrap Sampling (Recruitment'!$A$4:$A$4004"), 1)
    ),
    1
)</f>
        <v>0</v>
      </c>
      <c r="C2700" s="11">
        <f t="shared" ca="1" si="379"/>
        <v>1</v>
      </c>
      <c r="F2700" s="11">
        <f t="shared" ca="1" si="380"/>
        <v>0.1</v>
      </c>
      <c r="G2700" s="11">
        <f t="shared" ca="1" si="381"/>
        <v>0.3</v>
      </c>
      <c r="H2700" s="11">
        <f t="shared" ca="1" si="382"/>
        <v>0.5</v>
      </c>
      <c r="I2700" s="11">
        <f t="shared" ca="1" si="383"/>
        <v>0.31</v>
      </c>
      <c r="K2700" s="11">
        <f t="shared" ca="1" si="384"/>
        <v>0.1</v>
      </c>
      <c r="L2700" s="11">
        <f t="shared" ca="1" si="385"/>
        <v>0.3</v>
      </c>
      <c r="M2700" s="11">
        <f t="shared" ca="1" si="386"/>
        <v>0.5</v>
      </c>
      <c r="N2700" s="11">
        <f t="shared" ca="1" si="387"/>
        <v>0.31</v>
      </c>
      <c r="O2700" s="11">
        <f ca="1">(K2700-F2700)*'Meta-analysis (Recruitment)'!$B$4</f>
        <v>0</v>
      </c>
      <c r="Q2700" s="11">
        <f ca="1">(L2700-G2700)*'Meta-analysis (Recruitment)'!$B$4</f>
        <v>0</v>
      </c>
      <c r="S2700" s="11">
        <f ca="1">(M2700-H2700)*'Meta-analysis (Recruitment)'!$B$4</f>
        <v>0</v>
      </c>
      <c r="U2700" s="11">
        <f ca="1">(N2700-I2700)*'Meta-analysis (Recruitment)'!$B$4</f>
        <v>0</v>
      </c>
    </row>
    <row r="2701" spans="1:21">
      <c r="A2701" s="11">
        <v>0.69699999999999995</v>
      </c>
      <c r="B2701" s="11" cm="1">
        <f t="array" aca="1" ref="B2701" ca="1">INDEX(
    INDIRECT("'Bootstrap Sampling (Recruitment'!$A$4:$A$4004"),
    RANDBETWEEN(
        MATCH('Meta-analysis (Recruitment)'!$B$5, INDIRECT("'Bootstrap Sampling (Recruitment'!$A$4:$A$4004"), 1),
        MATCH('Meta-analysis (Recruitment)'!$B$6, INDIRECT("'Bootstrap Sampling (Recruitment'!$A$4:$A$4004"), 1)
    ),
    1
)</f>
        <v>0</v>
      </c>
      <c r="C2701" s="11">
        <f t="shared" ca="1" si="379"/>
        <v>1</v>
      </c>
      <c r="F2701" s="11">
        <f t="shared" ca="1" si="380"/>
        <v>0.1</v>
      </c>
      <c r="G2701" s="11">
        <f t="shared" ca="1" si="381"/>
        <v>0.3</v>
      </c>
      <c r="H2701" s="11">
        <f t="shared" ca="1" si="382"/>
        <v>0.5</v>
      </c>
      <c r="I2701" s="11">
        <f t="shared" ca="1" si="383"/>
        <v>0.46</v>
      </c>
      <c r="K2701" s="11">
        <f t="shared" ca="1" si="384"/>
        <v>0.1</v>
      </c>
      <c r="L2701" s="11">
        <f t="shared" ca="1" si="385"/>
        <v>0.3</v>
      </c>
      <c r="M2701" s="11">
        <f t="shared" ca="1" si="386"/>
        <v>0.5</v>
      </c>
      <c r="N2701" s="11">
        <f t="shared" ca="1" si="387"/>
        <v>0.46</v>
      </c>
      <c r="O2701" s="11">
        <f ca="1">(K2701-F2701)*'Meta-analysis (Recruitment)'!$B$4</f>
        <v>0</v>
      </c>
      <c r="Q2701" s="11">
        <f ca="1">(L2701-G2701)*'Meta-analysis (Recruitment)'!$B$4</f>
        <v>0</v>
      </c>
      <c r="S2701" s="11">
        <f ca="1">(M2701-H2701)*'Meta-analysis (Recruitment)'!$B$4</f>
        <v>0</v>
      </c>
      <c r="U2701" s="11">
        <f ca="1">(N2701-I2701)*'Meta-analysis (Recruitment)'!$B$4</f>
        <v>0</v>
      </c>
    </row>
    <row r="2702" spans="1:21">
      <c r="A2702" s="11">
        <v>0.69799999999999995</v>
      </c>
      <c r="B2702" s="11" cm="1">
        <f t="array" aca="1" ref="B2702" ca="1">INDEX(
    INDIRECT("'Bootstrap Sampling (Recruitment'!$A$4:$A$4004"),
    RANDBETWEEN(
        MATCH('Meta-analysis (Recruitment)'!$B$5, INDIRECT("'Bootstrap Sampling (Recruitment'!$A$4:$A$4004"), 1),
        MATCH('Meta-analysis (Recruitment)'!$B$6, INDIRECT("'Bootstrap Sampling (Recruitment'!$A$4:$A$4004"), 1)
    ),
    1
)</f>
        <v>0</v>
      </c>
      <c r="C2702" s="11">
        <f t="shared" ca="1" si="379"/>
        <v>1</v>
      </c>
      <c r="F2702" s="11">
        <f t="shared" ca="1" si="380"/>
        <v>0.1</v>
      </c>
      <c r="G2702" s="11">
        <f t="shared" ca="1" si="381"/>
        <v>0.3</v>
      </c>
      <c r="H2702" s="11">
        <f t="shared" ca="1" si="382"/>
        <v>0.5</v>
      </c>
      <c r="I2702" s="11">
        <f t="shared" ca="1" si="383"/>
        <v>0.31</v>
      </c>
      <c r="K2702" s="11">
        <f t="shared" ca="1" si="384"/>
        <v>0.1</v>
      </c>
      <c r="L2702" s="11">
        <f t="shared" ca="1" si="385"/>
        <v>0.3</v>
      </c>
      <c r="M2702" s="11">
        <f t="shared" ca="1" si="386"/>
        <v>0.5</v>
      </c>
      <c r="N2702" s="11">
        <f t="shared" ca="1" si="387"/>
        <v>0.31</v>
      </c>
      <c r="O2702" s="11">
        <f ca="1">(K2702-F2702)*'Meta-analysis (Recruitment)'!$B$4</f>
        <v>0</v>
      </c>
      <c r="Q2702" s="11">
        <f ca="1">(L2702-G2702)*'Meta-analysis (Recruitment)'!$B$4</f>
        <v>0</v>
      </c>
      <c r="S2702" s="11">
        <f ca="1">(M2702-H2702)*'Meta-analysis (Recruitment)'!$B$4</f>
        <v>0</v>
      </c>
      <c r="U2702" s="11">
        <f ca="1">(N2702-I2702)*'Meta-analysis (Recruitment)'!$B$4</f>
        <v>0</v>
      </c>
    </row>
    <row r="2703" spans="1:21">
      <c r="A2703" s="11">
        <v>0.69899999999999995</v>
      </c>
      <c r="B2703" s="11" cm="1">
        <f t="array" aca="1" ref="B2703" ca="1">INDEX(
    INDIRECT("'Bootstrap Sampling (Recruitment'!$A$4:$A$4004"),
    RANDBETWEEN(
        MATCH('Meta-analysis (Recruitment)'!$B$5, INDIRECT("'Bootstrap Sampling (Recruitment'!$A$4:$A$4004"), 1),
        MATCH('Meta-analysis (Recruitment)'!$B$6, INDIRECT("'Bootstrap Sampling (Recruitment'!$A$4:$A$4004"), 1)
    ),
    1
)</f>
        <v>0</v>
      </c>
      <c r="C2703" s="11">
        <f t="shared" ca="1" si="379"/>
        <v>1</v>
      </c>
      <c r="F2703" s="11">
        <f t="shared" ca="1" si="380"/>
        <v>0.1</v>
      </c>
      <c r="G2703" s="11">
        <f t="shared" ca="1" si="381"/>
        <v>0.3</v>
      </c>
      <c r="H2703" s="11">
        <f t="shared" ca="1" si="382"/>
        <v>0.5</v>
      </c>
      <c r="I2703" s="11">
        <f t="shared" ca="1" si="383"/>
        <v>0.46</v>
      </c>
      <c r="K2703" s="11">
        <f t="shared" ca="1" si="384"/>
        <v>0.1</v>
      </c>
      <c r="L2703" s="11">
        <f t="shared" ca="1" si="385"/>
        <v>0.3</v>
      </c>
      <c r="M2703" s="11">
        <f t="shared" ca="1" si="386"/>
        <v>0.5</v>
      </c>
      <c r="N2703" s="11">
        <f t="shared" ca="1" si="387"/>
        <v>0.46</v>
      </c>
      <c r="O2703" s="11">
        <f ca="1">(K2703-F2703)*'Meta-analysis (Recruitment)'!$B$4</f>
        <v>0</v>
      </c>
      <c r="Q2703" s="11">
        <f ca="1">(L2703-G2703)*'Meta-analysis (Recruitment)'!$B$4</f>
        <v>0</v>
      </c>
      <c r="S2703" s="11">
        <f ca="1">(M2703-H2703)*'Meta-analysis (Recruitment)'!$B$4</f>
        <v>0</v>
      </c>
      <c r="U2703" s="11">
        <f ca="1">(N2703-I2703)*'Meta-analysis (Recruitment)'!$B$4</f>
        <v>0</v>
      </c>
    </row>
    <row r="2704" spans="1:21">
      <c r="A2704" s="11">
        <v>0.7</v>
      </c>
      <c r="B2704" s="11" cm="1">
        <f t="array" aca="1" ref="B2704" ca="1">INDEX(
    INDIRECT("'Bootstrap Sampling (Recruitment'!$A$4:$A$4004"),
    RANDBETWEEN(
        MATCH('Meta-analysis (Recruitment)'!$B$5, INDIRECT("'Bootstrap Sampling (Recruitment'!$A$4:$A$4004"), 1),
        MATCH('Meta-analysis (Recruitment)'!$B$6, INDIRECT("'Bootstrap Sampling (Recruitment'!$A$4:$A$4004"), 1)
    ),
    1
)</f>
        <v>0</v>
      </c>
      <c r="C2704" s="11">
        <f t="shared" ca="1" si="379"/>
        <v>1</v>
      </c>
      <c r="F2704" s="11">
        <f t="shared" ca="1" si="380"/>
        <v>0.1</v>
      </c>
      <c r="G2704" s="11">
        <f t="shared" ca="1" si="381"/>
        <v>0.3</v>
      </c>
      <c r="H2704" s="11">
        <f t="shared" ca="1" si="382"/>
        <v>0.5</v>
      </c>
      <c r="I2704" s="11">
        <f t="shared" ca="1" si="383"/>
        <v>0.21</v>
      </c>
      <c r="K2704" s="11">
        <f t="shared" ca="1" si="384"/>
        <v>0.1</v>
      </c>
      <c r="L2704" s="11">
        <f t="shared" ca="1" si="385"/>
        <v>0.3</v>
      </c>
      <c r="M2704" s="11">
        <f t="shared" ca="1" si="386"/>
        <v>0.5</v>
      </c>
      <c r="N2704" s="11">
        <f t="shared" ca="1" si="387"/>
        <v>0.21</v>
      </c>
      <c r="O2704" s="11">
        <f ca="1">(K2704-F2704)*'Meta-analysis (Recruitment)'!$B$4</f>
        <v>0</v>
      </c>
      <c r="Q2704" s="11">
        <f ca="1">(L2704-G2704)*'Meta-analysis (Recruitment)'!$B$4</f>
        <v>0</v>
      </c>
      <c r="S2704" s="11">
        <f ca="1">(M2704-H2704)*'Meta-analysis (Recruitment)'!$B$4</f>
        <v>0</v>
      </c>
      <c r="U2704" s="11">
        <f ca="1">(N2704-I2704)*'Meta-analysis (Recruitment)'!$B$4</f>
        <v>0</v>
      </c>
    </row>
    <row r="2705" spans="1:21">
      <c r="A2705" s="11">
        <v>0.70099999999999996</v>
      </c>
      <c r="B2705" s="11" cm="1">
        <f t="array" aca="1" ref="B2705" ca="1">INDEX(
    INDIRECT("'Bootstrap Sampling (Recruitment'!$A$4:$A$4004"),
    RANDBETWEEN(
        MATCH('Meta-analysis (Recruitment)'!$B$5, INDIRECT("'Bootstrap Sampling (Recruitment'!$A$4:$A$4004"), 1),
        MATCH('Meta-analysis (Recruitment)'!$B$6, INDIRECT("'Bootstrap Sampling (Recruitment'!$A$4:$A$4004"), 1)
    ),
    1
)</f>
        <v>0</v>
      </c>
      <c r="C2705" s="11">
        <f t="shared" ca="1" si="379"/>
        <v>1</v>
      </c>
      <c r="F2705" s="11">
        <f t="shared" ca="1" si="380"/>
        <v>0.1</v>
      </c>
      <c r="G2705" s="11">
        <f t="shared" ca="1" si="381"/>
        <v>0.3</v>
      </c>
      <c r="H2705" s="11">
        <f t="shared" ca="1" si="382"/>
        <v>0.5</v>
      </c>
      <c r="I2705" s="11">
        <f t="shared" ca="1" si="383"/>
        <v>0.23</v>
      </c>
      <c r="K2705" s="11">
        <f t="shared" ca="1" si="384"/>
        <v>0.1</v>
      </c>
      <c r="L2705" s="11">
        <f t="shared" ca="1" si="385"/>
        <v>0.3</v>
      </c>
      <c r="M2705" s="11">
        <f t="shared" ca="1" si="386"/>
        <v>0.5</v>
      </c>
      <c r="N2705" s="11">
        <f t="shared" ca="1" si="387"/>
        <v>0.23</v>
      </c>
      <c r="O2705" s="11">
        <f ca="1">(K2705-F2705)*'Meta-analysis (Recruitment)'!$B$4</f>
        <v>0</v>
      </c>
      <c r="Q2705" s="11">
        <f ca="1">(L2705-G2705)*'Meta-analysis (Recruitment)'!$B$4</f>
        <v>0</v>
      </c>
      <c r="S2705" s="11">
        <f ca="1">(M2705-H2705)*'Meta-analysis (Recruitment)'!$B$4</f>
        <v>0</v>
      </c>
      <c r="U2705" s="11">
        <f ca="1">(N2705-I2705)*'Meta-analysis (Recruitment)'!$B$4</f>
        <v>0</v>
      </c>
    </row>
    <row r="2706" spans="1:21">
      <c r="A2706" s="11">
        <v>0.70199999999999996</v>
      </c>
      <c r="B2706" s="11" cm="1">
        <f t="array" aca="1" ref="B2706" ca="1">INDEX(
    INDIRECT("'Bootstrap Sampling (Recruitment'!$A$4:$A$4004"),
    RANDBETWEEN(
        MATCH('Meta-analysis (Recruitment)'!$B$5, INDIRECT("'Bootstrap Sampling (Recruitment'!$A$4:$A$4004"), 1),
        MATCH('Meta-analysis (Recruitment)'!$B$6, INDIRECT("'Bootstrap Sampling (Recruitment'!$A$4:$A$4004"), 1)
    ),
    1
)</f>
        <v>0</v>
      </c>
      <c r="C2706" s="11">
        <f t="shared" ca="1" si="379"/>
        <v>1</v>
      </c>
      <c r="F2706" s="11">
        <f t="shared" ca="1" si="380"/>
        <v>0.1</v>
      </c>
      <c r="G2706" s="11">
        <f t="shared" ca="1" si="381"/>
        <v>0.3</v>
      </c>
      <c r="H2706" s="11">
        <f t="shared" ca="1" si="382"/>
        <v>0.5</v>
      </c>
      <c r="I2706" s="11">
        <f t="shared" ca="1" si="383"/>
        <v>0.45</v>
      </c>
      <c r="K2706" s="11">
        <f t="shared" ca="1" si="384"/>
        <v>0.1</v>
      </c>
      <c r="L2706" s="11">
        <f t="shared" ca="1" si="385"/>
        <v>0.3</v>
      </c>
      <c r="M2706" s="11">
        <f t="shared" ca="1" si="386"/>
        <v>0.5</v>
      </c>
      <c r="N2706" s="11">
        <f t="shared" ca="1" si="387"/>
        <v>0.45</v>
      </c>
      <c r="O2706" s="11">
        <f ca="1">(K2706-F2706)*'Meta-analysis (Recruitment)'!$B$4</f>
        <v>0</v>
      </c>
      <c r="Q2706" s="11">
        <f ca="1">(L2706-G2706)*'Meta-analysis (Recruitment)'!$B$4</f>
        <v>0</v>
      </c>
      <c r="S2706" s="11">
        <f ca="1">(M2706-H2706)*'Meta-analysis (Recruitment)'!$B$4</f>
        <v>0</v>
      </c>
      <c r="U2706" s="11">
        <f ca="1">(N2706-I2706)*'Meta-analysis (Recruitment)'!$B$4</f>
        <v>0</v>
      </c>
    </row>
    <row r="2707" spans="1:21">
      <c r="A2707" s="11">
        <v>0.70299999999999996</v>
      </c>
      <c r="B2707" s="11" cm="1">
        <f t="array" aca="1" ref="B2707" ca="1">INDEX(
    INDIRECT("'Bootstrap Sampling (Recruitment'!$A$4:$A$4004"),
    RANDBETWEEN(
        MATCH('Meta-analysis (Recruitment)'!$B$5, INDIRECT("'Bootstrap Sampling (Recruitment'!$A$4:$A$4004"), 1),
        MATCH('Meta-analysis (Recruitment)'!$B$6, INDIRECT("'Bootstrap Sampling (Recruitment'!$A$4:$A$4004"), 1)
    ),
    1
)</f>
        <v>0</v>
      </c>
      <c r="C2707" s="11">
        <f t="shared" ca="1" si="379"/>
        <v>1</v>
      </c>
      <c r="F2707" s="11">
        <f t="shared" ca="1" si="380"/>
        <v>0.1</v>
      </c>
      <c r="G2707" s="11">
        <f t="shared" ca="1" si="381"/>
        <v>0.3</v>
      </c>
      <c r="H2707" s="11">
        <f t="shared" ca="1" si="382"/>
        <v>0.5</v>
      </c>
      <c r="I2707" s="11">
        <f t="shared" ca="1" si="383"/>
        <v>0.21</v>
      </c>
      <c r="K2707" s="11">
        <f t="shared" ca="1" si="384"/>
        <v>0.1</v>
      </c>
      <c r="L2707" s="11">
        <f t="shared" ca="1" si="385"/>
        <v>0.3</v>
      </c>
      <c r="M2707" s="11">
        <f t="shared" ca="1" si="386"/>
        <v>0.5</v>
      </c>
      <c r="N2707" s="11">
        <f t="shared" ca="1" si="387"/>
        <v>0.21</v>
      </c>
      <c r="O2707" s="11">
        <f ca="1">(K2707-F2707)*'Meta-analysis (Recruitment)'!$B$4</f>
        <v>0</v>
      </c>
      <c r="Q2707" s="11">
        <f ca="1">(L2707-G2707)*'Meta-analysis (Recruitment)'!$B$4</f>
        <v>0</v>
      </c>
      <c r="S2707" s="11">
        <f ca="1">(M2707-H2707)*'Meta-analysis (Recruitment)'!$B$4</f>
        <v>0</v>
      </c>
      <c r="U2707" s="11">
        <f ca="1">(N2707-I2707)*'Meta-analysis (Recruitment)'!$B$4</f>
        <v>0</v>
      </c>
    </row>
    <row r="2708" spans="1:21">
      <c r="A2708" s="11">
        <v>0.70399999999999996</v>
      </c>
      <c r="B2708" s="11" cm="1">
        <f t="array" aca="1" ref="B2708" ca="1">INDEX(
    INDIRECT("'Bootstrap Sampling (Recruitment'!$A$4:$A$4004"),
    RANDBETWEEN(
        MATCH('Meta-analysis (Recruitment)'!$B$5, INDIRECT("'Bootstrap Sampling (Recruitment'!$A$4:$A$4004"), 1),
        MATCH('Meta-analysis (Recruitment)'!$B$6, INDIRECT("'Bootstrap Sampling (Recruitment'!$A$4:$A$4004"), 1)
    ),
    1
)</f>
        <v>0</v>
      </c>
      <c r="C2708" s="11">
        <f t="shared" ca="1" si="379"/>
        <v>1</v>
      </c>
      <c r="F2708" s="11">
        <f t="shared" ca="1" si="380"/>
        <v>0.1</v>
      </c>
      <c r="G2708" s="11">
        <f t="shared" ca="1" si="381"/>
        <v>0.3</v>
      </c>
      <c r="H2708" s="11">
        <f t="shared" ca="1" si="382"/>
        <v>0.5</v>
      </c>
      <c r="I2708" s="11">
        <f t="shared" ca="1" si="383"/>
        <v>0.18</v>
      </c>
      <c r="K2708" s="11">
        <f t="shared" ca="1" si="384"/>
        <v>0.1</v>
      </c>
      <c r="L2708" s="11">
        <f t="shared" ca="1" si="385"/>
        <v>0.3</v>
      </c>
      <c r="M2708" s="11">
        <f t="shared" ca="1" si="386"/>
        <v>0.5</v>
      </c>
      <c r="N2708" s="11">
        <f t="shared" ca="1" si="387"/>
        <v>0.18</v>
      </c>
      <c r="O2708" s="11">
        <f ca="1">(K2708-F2708)*'Meta-analysis (Recruitment)'!$B$4</f>
        <v>0</v>
      </c>
      <c r="Q2708" s="11">
        <f ca="1">(L2708-G2708)*'Meta-analysis (Recruitment)'!$B$4</f>
        <v>0</v>
      </c>
      <c r="S2708" s="11">
        <f ca="1">(M2708-H2708)*'Meta-analysis (Recruitment)'!$B$4</f>
        <v>0</v>
      </c>
      <c r="U2708" s="11">
        <f ca="1">(N2708-I2708)*'Meta-analysis (Recruitment)'!$B$4</f>
        <v>0</v>
      </c>
    </row>
    <row r="2709" spans="1:21">
      <c r="A2709" s="11">
        <v>0.70499999999999996</v>
      </c>
      <c r="B2709" s="11" cm="1">
        <f t="array" aca="1" ref="B2709" ca="1">INDEX(
    INDIRECT("'Bootstrap Sampling (Recruitment'!$A$4:$A$4004"),
    RANDBETWEEN(
        MATCH('Meta-analysis (Recruitment)'!$B$5, INDIRECT("'Bootstrap Sampling (Recruitment'!$A$4:$A$4004"), 1),
        MATCH('Meta-analysis (Recruitment)'!$B$6, INDIRECT("'Bootstrap Sampling (Recruitment'!$A$4:$A$4004"), 1)
    ),
    1
)</f>
        <v>0</v>
      </c>
      <c r="C2709" s="11">
        <f t="shared" ca="1" si="379"/>
        <v>1</v>
      </c>
      <c r="F2709" s="11">
        <f t="shared" ca="1" si="380"/>
        <v>0.1</v>
      </c>
      <c r="G2709" s="11">
        <f t="shared" ca="1" si="381"/>
        <v>0.3</v>
      </c>
      <c r="H2709" s="11">
        <f t="shared" ca="1" si="382"/>
        <v>0.5</v>
      </c>
      <c r="I2709" s="11">
        <f t="shared" ca="1" si="383"/>
        <v>0.45</v>
      </c>
      <c r="K2709" s="11">
        <f t="shared" ca="1" si="384"/>
        <v>0.1</v>
      </c>
      <c r="L2709" s="11">
        <f t="shared" ca="1" si="385"/>
        <v>0.3</v>
      </c>
      <c r="M2709" s="11">
        <f t="shared" ca="1" si="386"/>
        <v>0.5</v>
      </c>
      <c r="N2709" s="11">
        <f t="shared" ca="1" si="387"/>
        <v>0.45</v>
      </c>
      <c r="O2709" s="11">
        <f ca="1">(K2709-F2709)*'Meta-analysis (Recruitment)'!$B$4</f>
        <v>0</v>
      </c>
      <c r="Q2709" s="11">
        <f ca="1">(L2709-G2709)*'Meta-analysis (Recruitment)'!$B$4</f>
        <v>0</v>
      </c>
      <c r="S2709" s="11">
        <f ca="1">(M2709-H2709)*'Meta-analysis (Recruitment)'!$B$4</f>
        <v>0</v>
      </c>
      <c r="U2709" s="11">
        <f ca="1">(N2709-I2709)*'Meta-analysis (Recruitment)'!$B$4</f>
        <v>0</v>
      </c>
    </row>
    <row r="2710" spans="1:21">
      <c r="A2710" s="11">
        <v>0.70599999999999996</v>
      </c>
      <c r="B2710" s="11" cm="1">
        <f t="array" aca="1" ref="B2710" ca="1">INDEX(
    INDIRECT("'Bootstrap Sampling (Recruitment'!$A$4:$A$4004"),
    RANDBETWEEN(
        MATCH('Meta-analysis (Recruitment)'!$B$5, INDIRECT("'Bootstrap Sampling (Recruitment'!$A$4:$A$4004"), 1),
        MATCH('Meta-analysis (Recruitment)'!$B$6, INDIRECT("'Bootstrap Sampling (Recruitment'!$A$4:$A$4004"), 1)
    ),
    1
)</f>
        <v>0</v>
      </c>
      <c r="C2710" s="11">
        <f t="shared" ca="1" si="379"/>
        <v>1</v>
      </c>
      <c r="F2710" s="11">
        <f t="shared" ca="1" si="380"/>
        <v>0.1</v>
      </c>
      <c r="G2710" s="11">
        <f t="shared" ca="1" si="381"/>
        <v>0.3</v>
      </c>
      <c r="H2710" s="11">
        <f t="shared" ca="1" si="382"/>
        <v>0.5</v>
      </c>
      <c r="I2710" s="11">
        <f t="shared" ca="1" si="383"/>
        <v>0.47</v>
      </c>
      <c r="K2710" s="11">
        <f t="shared" ca="1" si="384"/>
        <v>0.1</v>
      </c>
      <c r="L2710" s="11">
        <f t="shared" ca="1" si="385"/>
        <v>0.3</v>
      </c>
      <c r="M2710" s="11">
        <f t="shared" ca="1" si="386"/>
        <v>0.5</v>
      </c>
      <c r="N2710" s="11">
        <f t="shared" ca="1" si="387"/>
        <v>0.47</v>
      </c>
      <c r="O2710" s="11">
        <f ca="1">(K2710-F2710)*'Meta-analysis (Recruitment)'!$B$4</f>
        <v>0</v>
      </c>
      <c r="Q2710" s="11">
        <f ca="1">(L2710-G2710)*'Meta-analysis (Recruitment)'!$B$4</f>
        <v>0</v>
      </c>
      <c r="S2710" s="11">
        <f ca="1">(M2710-H2710)*'Meta-analysis (Recruitment)'!$B$4</f>
        <v>0</v>
      </c>
      <c r="U2710" s="11">
        <f ca="1">(N2710-I2710)*'Meta-analysis (Recruitment)'!$B$4</f>
        <v>0</v>
      </c>
    </row>
    <row r="2711" spans="1:21">
      <c r="A2711" s="11">
        <v>0.70699999999999996</v>
      </c>
      <c r="B2711" s="11" cm="1">
        <f t="array" aca="1" ref="B2711" ca="1">INDEX(
    INDIRECT("'Bootstrap Sampling (Recruitment'!$A$4:$A$4004"),
    RANDBETWEEN(
        MATCH('Meta-analysis (Recruitment)'!$B$5, INDIRECT("'Bootstrap Sampling (Recruitment'!$A$4:$A$4004"), 1),
        MATCH('Meta-analysis (Recruitment)'!$B$6, INDIRECT("'Bootstrap Sampling (Recruitment'!$A$4:$A$4004"), 1)
    ),
    1
)</f>
        <v>0</v>
      </c>
      <c r="C2711" s="11">
        <f t="shared" ca="1" si="379"/>
        <v>1</v>
      </c>
      <c r="F2711" s="11">
        <f t="shared" ca="1" si="380"/>
        <v>0.1</v>
      </c>
      <c r="G2711" s="11">
        <f t="shared" ca="1" si="381"/>
        <v>0.3</v>
      </c>
      <c r="H2711" s="11">
        <f t="shared" ca="1" si="382"/>
        <v>0.5</v>
      </c>
      <c r="I2711" s="11">
        <f t="shared" ca="1" si="383"/>
        <v>0.34</v>
      </c>
      <c r="K2711" s="11">
        <f t="shared" ca="1" si="384"/>
        <v>0.1</v>
      </c>
      <c r="L2711" s="11">
        <f t="shared" ca="1" si="385"/>
        <v>0.3</v>
      </c>
      <c r="M2711" s="11">
        <f t="shared" ca="1" si="386"/>
        <v>0.5</v>
      </c>
      <c r="N2711" s="11">
        <f t="shared" ca="1" si="387"/>
        <v>0.34</v>
      </c>
      <c r="O2711" s="11">
        <f ca="1">(K2711-F2711)*'Meta-analysis (Recruitment)'!$B$4</f>
        <v>0</v>
      </c>
      <c r="Q2711" s="11">
        <f ca="1">(L2711-G2711)*'Meta-analysis (Recruitment)'!$B$4</f>
        <v>0</v>
      </c>
      <c r="S2711" s="11">
        <f ca="1">(M2711-H2711)*'Meta-analysis (Recruitment)'!$B$4</f>
        <v>0</v>
      </c>
      <c r="U2711" s="11">
        <f ca="1">(N2711-I2711)*'Meta-analysis (Recruitment)'!$B$4</f>
        <v>0</v>
      </c>
    </row>
    <row r="2712" spans="1:21">
      <c r="A2712" s="11">
        <v>0.70799999999999996</v>
      </c>
      <c r="B2712" s="11" cm="1">
        <f t="array" aca="1" ref="B2712" ca="1">INDEX(
    INDIRECT("'Bootstrap Sampling (Recruitment'!$A$4:$A$4004"),
    RANDBETWEEN(
        MATCH('Meta-analysis (Recruitment)'!$B$5, INDIRECT("'Bootstrap Sampling (Recruitment'!$A$4:$A$4004"), 1),
        MATCH('Meta-analysis (Recruitment)'!$B$6, INDIRECT("'Bootstrap Sampling (Recruitment'!$A$4:$A$4004"), 1)
    ),
    1
)</f>
        <v>0</v>
      </c>
      <c r="C2712" s="11">
        <f t="shared" ca="1" si="379"/>
        <v>1</v>
      </c>
      <c r="F2712" s="11">
        <f t="shared" ca="1" si="380"/>
        <v>0.1</v>
      </c>
      <c r="G2712" s="11">
        <f t="shared" ca="1" si="381"/>
        <v>0.3</v>
      </c>
      <c r="H2712" s="11">
        <f t="shared" ca="1" si="382"/>
        <v>0.5</v>
      </c>
      <c r="I2712" s="11">
        <f t="shared" ca="1" si="383"/>
        <v>0.15</v>
      </c>
      <c r="K2712" s="11">
        <f t="shared" ca="1" si="384"/>
        <v>0.1</v>
      </c>
      <c r="L2712" s="11">
        <f t="shared" ca="1" si="385"/>
        <v>0.3</v>
      </c>
      <c r="M2712" s="11">
        <f t="shared" ca="1" si="386"/>
        <v>0.5</v>
      </c>
      <c r="N2712" s="11">
        <f t="shared" ca="1" si="387"/>
        <v>0.15</v>
      </c>
      <c r="O2712" s="11">
        <f ca="1">(K2712-F2712)*'Meta-analysis (Recruitment)'!$B$4</f>
        <v>0</v>
      </c>
      <c r="Q2712" s="11">
        <f ca="1">(L2712-G2712)*'Meta-analysis (Recruitment)'!$B$4</f>
        <v>0</v>
      </c>
      <c r="S2712" s="11">
        <f ca="1">(M2712-H2712)*'Meta-analysis (Recruitment)'!$B$4</f>
        <v>0</v>
      </c>
      <c r="U2712" s="11">
        <f ca="1">(N2712-I2712)*'Meta-analysis (Recruitment)'!$B$4</f>
        <v>0</v>
      </c>
    </row>
    <row r="2713" spans="1:21">
      <c r="A2713" s="11">
        <v>0.70899999999999996</v>
      </c>
      <c r="B2713" s="11" cm="1">
        <f t="array" aca="1" ref="B2713" ca="1">INDEX(
    INDIRECT("'Bootstrap Sampling (Recruitment'!$A$4:$A$4004"),
    RANDBETWEEN(
        MATCH('Meta-analysis (Recruitment)'!$B$5, INDIRECT("'Bootstrap Sampling (Recruitment'!$A$4:$A$4004"), 1),
        MATCH('Meta-analysis (Recruitment)'!$B$6, INDIRECT("'Bootstrap Sampling (Recruitment'!$A$4:$A$4004"), 1)
    ),
    1
)</f>
        <v>0</v>
      </c>
      <c r="C2713" s="11">
        <f t="shared" ca="1" si="379"/>
        <v>1</v>
      </c>
      <c r="F2713" s="11">
        <f t="shared" ca="1" si="380"/>
        <v>0.1</v>
      </c>
      <c r="G2713" s="11">
        <f t="shared" ca="1" si="381"/>
        <v>0.3</v>
      </c>
      <c r="H2713" s="11">
        <f t="shared" ca="1" si="382"/>
        <v>0.5</v>
      </c>
      <c r="I2713" s="11">
        <f t="shared" ca="1" si="383"/>
        <v>0.33</v>
      </c>
      <c r="K2713" s="11">
        <f t="shared" ca="1" si="384"/>
        <v>0.1</v>
      </c>
      <c r="L2713" s="11">
        <f t="shared" ca="1" si="385"/>
        <v>0.3</v>
      </c>
      <c r="M2713" s="11">
        <f t="shared" ca="1" si="386"/>
        <v>0.5</v>
      </c>
      <c r="N2713" s="11">
        <f t="shared" ca="1" si="387"/>
        <v>0.33</v>
      </c>
      <c r="O2713" s="11">
        <f ca="1">(K2713-F2713)*'Meta-analysis (Recruitment)'!$B$4</f>
        <v>0</v>
      </c>
      <c r="Q2713" s="11">
        <f ca="1">(L2713-G2713)*'Meta-analysis (Recruitment)'!$B$4</f>
        <v>0</v>
      </c>
      <c r="S2713" s="11">
        <f ca="1">(M2713-H2713)*'Meta-analysis (Recruitment)'!$B$4</f>
        <v>0</v>
      </c>
      <c r="U2713" s="11">
        <f ca="1">(N2713-I2713)*'Meta-analysis (Recruitment)'!$B$4</f>
        <v>0</v>
      </c>
    </row>
    <row r="2714" spans="1:21">
      <c r="A2714" s="11">
        <v>0.71</v>
      </c>
      <c r="B2714" s="11" cm="1">
        <f t="array" aca="1" ref="B2714" ca="1">INDEX(
    INDIRECT("'Bootstrap Sampling (Recruitment'!$A$4:$A$4004"),
    RANDBETWEEN(
        MATCH('Meta-analysis (Recruitment)'!$B$5, INDIRECT("'Bootstrap Sampling (Recruitment'!$A$4:$A$4004"), 1),
        MATCH('Meta-analysis (Recruitment)'!$B$6, INDIRECT("'Bootstrap Sampling (Recruitment'!$A$4:$A$4004"), 1)
    ),
    1
)</f>
        <v>0</v>
      </c>
      <c r="C2714" s="11">
        <f t="shared" ca="1" si="379"/>
        <v>1</v>
      </c>
      <c r="F2714" s="11">
        <f t="shared" ca="1" si="380"/>
        <v>0.1</v>
      </c>
      <c r="G2714" s="11">
        <f t="shared" ca="1" si="381"/>
        <v>0.3</v>
      </c>
      <c r="H2714" s="11">
        <f t="shared" ca="1" si="382"/>
        <v>0.5</v>
      </c>
      <c r="I2714" s="11">
        <f t="shared" ca="1" si="383"/>
        <v>0.34</v>
      </c>
      <c r="K2714" s="11">
        <f t="shared" ca="1" si="384"/>
        <v>0.1</v>
      </c>
      <c r="L2714" s="11">
        <f t="shared" ca="1" si="385"/>
        <v>0.3</v>
      </c>
      <c r="M2714" s="11">
        <f t="shared" ca="1" si="386"/>
        <v>0.5</v>
      </c>
      <c r="N2714" s="11">
        <f t="shared" ca="1" si="387"/>
        <v>0.34</v>
      </c>
      <c r="O2714" s="11">
        <f ca="1">(K2714-F2714)*'Meta-analysis (Recruitment)'!$B$4</f>
        <v>0</v>
      </c>
      <c r="Q2714" s="11">
        <f ca="1">(L2714-G2714)*'Meta-analysis (Recruitment)'!$B$4</f>
        <v>0</v>
      </c>
      <c r="S2714" s="11">
        <f ca="1">(M2714-H2714)*'Meta-analysis (Recruitment)'!$B$4</f>
        <v>0</v>
      </c>
      <c r="U2714" s="11">
        <f ca="1">(N2714-I2714)*'Meta-analysis (Recruitment)'!$B$4</f>
        <v>0</v>
      </c>
    </row>
    <row r="2715" spans="1:21">
      <c r="A2715" s="11">
        <v>0.71099999999999997</v>
      </c>
      <c r="B2715" s="11" cm="1">
        <f t="array" aca="1" ref="B2715" ca="1">INDEX(
    INDIRECT("'Bootstrap Sampling (Recruitment'!$A$4:$A$4004"),
    RANDBETWEEN(
        MATCH('Meta-analysis (Recruitment)'!$B$5, INDIRECT("'Bootstrap Sampling (Recruitment'!$A$4:$A$4004"), 1),
        MATCH('Meta-analysis (Recruitment)'!$B$6, INDIRECT("'Bootstrap Sampling (Recruitment'!$A$4:$A$4004"), 1)
    ),
    1
)</f>
        <v>0</v>
      </c>
      <c r="C2715" s="11">
        <f t="shared" ca="1" si="379"/>
        <v>1</v>
      </c>
      <c r="F2715" s="11">
        <f t="shared" ca="1" si="380"/>
        <v>0.1</v>
      </c>
      <c r="G2715" s="11">
        <f t="shared" ca="1" si="381"/>
        <v>0.3</v>
      </c>
      <c r="H2715" s="11">
        <f t="shared" ca="1" si="382"/>
        <v>0.5</v>
      </c>
      <c r="I2715" s="11">
        <f t="shared" ca="1" si="383"/>
        <v>0.34</v>
      </c>
      <c r="K2715" s="11">
        <f t="shared" ca="1" si="384"/>
        <v>0.1</v>
      </c>
      <c r="L2715" s="11">
        <f t="shared" ca="1" si="385"/>
        <v>0.3</v>
      </c>
      <c r="M2715" s="11">
        <f t="shared" ca="1" si="386"/>
        <v>0.5</v>
      </c>
      <c r="N2715" s="11">
        <f t="shared" ca="1" si="387"/>
        <v>0.34</v>
      </c>
      <c r="O2715" s="11">
        <f ca="1">(K2715-F2715)*'Meta-analysis (Recruitment)'!$B$4</f>
        <v>0</v>
      </c>
      <c r="Q2715" s="11">
        <f ca="1">(L2715-G2715)*'Meta-analysis (Recruitment)'!$B$4</f>
        <v>0</v>
      </c>
      <c r="S2715" s="11">
        <f ca="1">(M2715-H2715)*'Meta-analysis (Recruitment)'!$B$4</f>
        <v>0</v>
      </c>
      <c r="U2715" s="11">
        <f ca="1">(N2715-I2715)*'Meta-analysis (Recruitment)'!$B$4</f>
        <v>0</v>
      </c>
    </row>
    <row r="2716" spans="1:21">
      <c r="A2716" s="11">
        <v>0.71199999999999997</v>
      </c>
      <c r="B2716" s="11" cm="1">
        <f t="array" aca="1" ref="B2716" ca="1">INDEX(
    INDIRECT("'Bootstrap Sampling (Recruitment'!$A$4:$A$4004"),
    RANDBETWEEN(
        MATCH('Meta-analysis (Recruitment)'!$B$5, INDIRECT("'Bootstrap Sampling (Recruitment'!$A$4:$A$4004"), 1),
        MATCH('Meta-analysis (Recruitment)'!$B$6, INDIRECT("'Bootstrap Sampling (Recruitment'!$A$4:$A$4004"), 1)
    ),
    1
)</f>
        <v>0</v>
      </c>
      <c r="C2716" s="11">
        <f t="shared" ca="1" si="379"/>
        <v>1</v>
      </c>
      <c r="F2716" s="11">
        <f t="shared" ca="1" si="380"/>
        <v>0.1</v>
      </c>
      <c r="G2716" s="11">
        <f t="shared" ca="1" si="381"/>
        <v>0.3</v>
      </c>
      <c r="H2716" s="11">
        <f t="shared" ca="1" si="382"/>
        <v>0.5</v>
      </c>
      <c r="I2716" s="11">
        <f t="shared" ca="1" si="383"/>
        <v>0.32</v>
      </c>
      <c r="K2716" s="11">
        <f t="shared" ca="1" si="384"/>
        <v>0.1</v>
      </c>
      <c r="L2716" s="11">
        <f t="shared" ca="1" si="385"/>
        <v>0.3</v>
      </c>
      <c r="M2716" s="11">
        <f t="shared" ca="1" si="386"/>
        <v>0.5</v>
      </c>
      <c r="N2716" s="11">
        <f t="shared" ca="1" si="387"/>
        <v>0.32</v>
      </c>
      <c r="O2716" s="11">
        <f ca="1">(K2716-F2716)*'Meta-analysis (Recruitment)'!$B$4</f>
        <v>0</v>
      </c>
      <c r="Q2716" s="11">
        <f ca="1">(L2716-G2716)*'Meta-analysis (Recruitment)'!$B$4</f>
        <v>0</v>
      </c>
      <c r="S2716" s="11">
        <f ca="1">(M2716-H2716)*'Meta-analysis (Recruitment)'!$B$4</f>
        <v>0</v>
      </c>
      <c r="U2716" s="11">
        <f ca="1">(N2716-I2716)*'Meta-analysis (Recruitment)'!$B$4</f>
        <v>0</v>
      </c>
    </row>
    <row r="2717" spans="1:21">
      <c r="A2717" s="11">
        <v>0.71299999999999997</v>
      </c>
      <c r="B2717" s="11" cm="1">
        <f t="array" aca="1" ref="B2717" ca="1">INDEX(
    INDIRECT("'Bootstrap Sampling (Recruitment'!$A$4:$A$4004"),
    RANDBETWEEN(
        MATCH('Meta-analysis (Recruitment)'!$B$5, INDIRECT("'Bootstrap Sampling (Recruitment'!$A$4:$A$4004"), 1),
        MATCH('Meta-analysis (Recruitment)'!$B$6, INDIRECT("'Bootstrap Sampling (Recruitment'!$A$4:$A$4004"), 1)
    ),
    1
)</f>
        <v>0</v>
      </c>
      <c r="C2717" s="11">
        <f t="shared" ca="1" si="379"/>
        <v>1</v>
      </c>
      <c r="F2717" s="11">
        <f t="shared" ca="1" si="380"/>
        <v>0.1</v>
      </c>
      <c r="G2717" s="11">
        <f t="shared" ca="1" si="381"/>
        <v>0.3</v>
      </c>
      <c r="H2717" s="11">
        <f t="shared" ca="1" si="382"/>
        <v>0.5</v>
      </c>
      <c r="I2717" s="11">
        <f t="shared" ca="1" si="383"/>
        <v>0.43</v>
      </c>
      <c r="K2717" s="11">
        <f t="shared" ca="1" si="384"/>
        <v>0.1</v>
      </c>
      <c r="L2717" s="11">
        <f t="shared" ca="1" si="385"/>
        <v>0.3</v>
      </c>
      <c r="M2717" s="11">
        <f t="shared" ca="1" si="386"/>
        <v>0.5</v>
      </c>
      <c r="N2717" s="11">
        <f t="shared" ca="1" si="387"/>
        <v>0.43</v>
      </c>
      <c r="O2717" s="11">
        <f ca="1">(K2717-F2717)*'Meta-analysis (Recruitment)'!$B$4</f>
        <v>0</v>
      </c>
      <c r="Q2717" s="11">
        <f ca="1">(L2717-G2717)*'Meta-analysis (Recruitment)'!$B$4</f>
        <v>0</v>
      </c>
      <c r="S2717" s="11">
        <f ca="1">(M2717-H2717)*'Meta-analysis (Recruitment)'!$B$4</f>
        <v>0</v>
      </c>
      <c r="U2717" s="11">
        <f ca="1">(N2717-I2717)*'Meta-analysis (Recruitment)'!$B$4</f>
        <v>0</v>
      </c>
    </row>
    <row r="2718" spans="1:21">
      <c r="A2718" s="11">
        <v>0.71399999999999997</v>
      </c>
      <c r="B2718" s="11" cm="1">
        <f t="array" aca="1" ref="B2718" ca="1">INDEX(
    INDIRECT("'Bootstrap Sampling (Recruitment'!$A$4:$A$4004"),
    RANDBETWEEN(
        MATCH('Meta-analysis (Recruitment)'!$B$5, INDIRECT("'Bootstrap Sampling (Recruitment'!$A$4:$A$4004"), 1),
        MATCH('Meta-analysis (Recruitment)'!$B$6, INDIRECT("'Bootstrap Sampling (Recruitment'!$A$4:$A$4004"), 1)
    ),
    1
)</f>
        <v>0</v>
      </c>
      <c r="C2718" s="11">
        <f t="shared" ca="1" si="379"/>
        <v>1</v>
      </c>
      <c r="F2718" s="11">
        <f t="shared" ca="1" si="380"/>
        <v>0.1</v>
      </c>
      <c r="G2718" s="11">
        <f t="shared" ca="1" si="381"/>
        <v>0.3</v>
      </c>
      <c r="H2718" s="11">
        <f t="shared" ca="1" si="382"/>
        <v>0.5</v>
      </c>
      <c r="I2718" s="11">
        <f t="shared" ca="1" si="383"/>
        <v>0.38</v>
      </c>
      <c r="K2718" s="11">
        <f t="shared" ca="1" si="384"/>
        <v>0.1</v>
      </c>
      <c r="L2718" s="11">
        <f t="shared" ca="1" si="385"/>
        <v>0.3</v>
      </c>
      <c r="M2718" s="11">
        <f t="shared" ca="1" si="386"/>
        <v>0.5</v>
      </c>
      <c r="N2718" s="11">
        <f t="shared" ca="1" si="387"/>
        <v>0.38</v>
      </c>
      <c r="O2718" s="11">
        <f ca="1">(K2718-F2718)*'Meta-analysis (Recruitment)'!$B$4</f>
        <v>0</v>
      </c>
      <c r="Q2718" s="11">
        <f ca="1">(L2718-G2718)*'Meta-analysis (Recruitment)'!$B$4</f>
        <v>0</v>
      </c>
      <c r="S2718" s="11">
        <f ca="1">(M2718-H2718)*'Meta-analysis (Recruitment)'!$B$4</f>
        <v>0</v>
      </c>
      <c r="U2718" s="11">
        <f ca="1">(N2718-I2718)*'Meta-analysis (Recruitment)'!$B$4</f>
        <v>0</v>
      </c>
    </row>
    <row r="2719" spans="1:21">
      <c r="A2719" s="11">
        <v>0.71499999999999997</v>
      </c>
      <c r="B2719" s="11" cm="1">
        <f t="array" aca="1" ref="B2719" ca="1">INDEX(
    INDIRECT("'Bootstrap Sampling (Recruitment'!$A$4:$A$4004"),
    RANDBETWEEN(
        MATCH('Meta-analysis (Recruitment)'!$B$5, INDIRECT("'Bootstrap Sampling (Recruitment'!$A$4:$A$4004"), 1),
        MATCH('Meta-analysis (Recruitment)'!$B$6, INDIRECT("'Bootstrap Sampling (Recruitment'!$A$4:$A$4004"), 1)
    ),
    1
)</f>
        <v>0</v>
      </c>
      <c r="C2719" s="11">
        <f t="shared" ca="1" si="379"/>
        <v>1</v>
      </c>
      <c r="F2719" s="11">
        <f t="shared" ca="1" si="380"/>
        <v>0.1</v>
      </c>
      <c r="G2719" s="11">
        <f t="shared" ca="1" si="381"/>
        <v>0.3</v>
      </c>
      <c r="H2719" s="11">
        <f t="shared" ca="1" si="382"/>
        <v>0.5</v>
      </c>
      <c r="I2719" s="11">
        <f t="shared" ca="1" si="383"/>
        <v>0.18</v>
      </c>
      <c r="K2719" s="11">
        <f t="shared" ca="1" si="384"/>
        <v>0.1</v>
      </c>
      <c r="L2719" s="11">
        <f t="shared" ca="1" si="385"/>
        <v>0.3</v>
      </c>
      <c r="M2719" s="11">
        <f t="shared" ca="1" si="386"/>
        <v>0.5</v>
      </c>
      <c r="N2719" s="11">
        <f t="shared" ca="1" si="387"/>
        <v>0.18</v>
      </c>
      <c r="O2719" s="11">
        <f ca="1">(K2719-F2719)*'Meta-analysis (Recruitment)'!$B$4</f>
        <v>0</v>
      </c>
      <c r="Q2719" s="11">
        <f ca="1">(L2719-G2719)*'Meta-analysis (Recruitment)'!$B$4</f>
        <v>0</v>
      </c>
      <c r="S2719" s="11">
        <f ca="1">(M2719-H2719)*'Meta-analysis (Recruitment)'!$B$4</f>
        <v>0</v>
      </c>
      <c r="U2719" s="11">
        <f ca="1">(N2719-I2719)*'Meta-analysis (Recruitment)'!$B$4</f>
        <v>0</v>
      </c>
    </row>
    <row r="2720" spans="1:21">
      <c r="A2720" s="11">
        <v>0.71599999999999997</v>
      </c>
      <c r="B2720" s="11" cm="1">
        <f t="array" aca="1" ref="B2720" ca="1">INDEX(
    INDIRECT("'Bootstrap Sampling (Recruitment'!$A$4:$A$4004"),
    RANDBETWEEN(
        MATCH('Meta-analysis (Recruitment)'!$B$5, INDIRECT("'Bootstrap Sampling (Recruitment'!$A$4:$A$4004"), 1),
        MATCH('Meta-analysis (Recruitment)'!$B$6, INDIRECT("'Bootstrap Sampling (Recruitment'!$A$4:$A$4004"), 1)
    ),
    1
)</f>
        <v>0</v>
      </c>
      <c r="C2720" s="11">
        <f t="shared" ca="1" si="379"/>
        <v>1</v>
      </c>
      <c r="F2720" s="11">
        <f t="shared" ca="1" si="380"/>
        <v>0.1</v>
      </c>
      <c r="G2720" s="11">
        <f t="shared" ca="1" si="381"/>
        <v>0.3</v>
      </c>
      <c r="H2720" s="11">
        <f t="shared" ca="1" si="382"/>
        <v>0.5</v>
      </c>
      <c r="I2720" s="11">
        <f t="shared" ca="1" si="383"/>
        <v>0.17</v>
      </c>
      <c r="K2720" s="11">
        <f t="shared" ca="1" si="384"/>
        <v>0.1</v>
      </c>
      <c r="L2720" s="11">
        <f t="shared" ca="1" si="385"/>
        <v>0.3</v>
      </c>
      <c r="M2720" s="11">
        <f t="shared" ca="1" si="386"/>
        <v>0.5</v>
      </c>
      <c r="N2720" s="11">
        <f t="shared" ca="1" si="387"/>
        <v>0.17</v>
      </c>
      <c r="O2720" s="11">
        <f ca="1">(K2720-F2720)*'Meta-analysis (Recruitment)'!$B$4</f>
        <v>0</v>
      </c>
      <c r="Q2720" s="11">
        <f ca="1">(L2720-G2720)*'Meta-analysis (Recruitment)'!$B$4</f>
        <v>0</v>
      </c>
      <c r="S2720" s="11">
        <f ca="1">(M2720-H2720)*'Meta-analysis (Recruitment)'!$B$4</f>
        <v>0</v>
      </c>
      <c r="U2720" s="11">
        <f ca="1">(N2720-I2720)*'Meta-analysis (Recruitment)'!$B$4</f>
        <v>0</v>
      </c>
    </row>
    <row r="2721" spans="1:21">
      <c r="A2721" s="11">
        <v>0.71699999999999997</v>
      </c>
      <c r="B2721" s="11" cm="1">
        <f t="array" aca="1" ref="B2721" ca="1">INDEX(
    INDIRECT("'Bootstrap Sampling (Recruitment'!$A$4:$A$4004"),
    RANDBETWEEN(
        MATCH('Meta-analysis (Recruitment)'!$B$5, INDIRECT("'Bootstrap Sampling (Recruitment'!$A$4:$A$4004"), 1),
        MATCH('Meta-analysis (Recruitment)'!$B$6, INDIRECT("'Bootstrap Sampling (Recruitment'!$A$4:$A$4004"), 1)
    ),
    1
)</f>
        <v>0</v>
      </c>
      <c r="C2721" s="11">
        <f t="shared" ca="1" si="379"/>
        <v>1</v>
      </c>
      <c r="F2721" s="11">
        <f t="shared" ca="1" si="380"/>
        <v>0.1</v>
      </c>
      <c r="G2721" s="11">
        <f t="shared" ca="1" si="381"/>
        <v>0.3</v>
      </c>
      <c r="H2721" s="11">
        <f t="shared" ca="1" si="382"/>
        <v>0.5</v>
      </c>
      <c r="I2721" s="11">
        <f t="shared" ca="1" si="383"/>
        <v>0.2</v>
      </c>
      <c r="K2721" s="11">
        <f t="shared" ca="1" si="384"/>
        <v>0.1</v>
      </c>
      <c r="L2721" s="11">
        <f t="shared" ca="1" si="385"/>
        <v>0.3</v>
      </c>
      <c r="M2721" s="11">
        <f t="shared" ca="1" si="386"/>
        <v>0.5</v>
      </c>
      <c r="N2721" s="11">
        <f t="shared" ca="1" si="387"/>
        <v>0.2</v>
      </c>
      <c r="O2721" s="11">
        <f ca="1">(K2721-F2721)*'Meta-analysis (Recruitment)'!$B$4</f>
        <v>0</v>
      </c>
      <c r="Q2721" s="11">
        <f ca="1">(L2721-G2721)*'Meta-analysis (Recruitment)'!$B$4</f>
        <v>0</v>
      </c>
      <c r="S2721" s="11">
        <f ca="1">(M2721-H2721)*'Meta-analysis (Recruitment)'!$B$4</f>
        <v>0</v>
      </c>
      <c r="U2721" s="11">
        <f ca="1">(N2721-I2721)*'Meta-analysis (Recruitment)'!$B$4</f>
        <v>0</v>
      </c>
    </row>
    <row r="2722" spans="1:21">
      <c r="A2722" s="11">
        <v>0.71799999999999997</v>
      </c>
      <c r="B2722" s="11" cm="1">
        <f t="array" aca="1" ref="B2722" ca="1">INDEX(
    INDIRECT("'Bootstrap Sampling (Recruitment'!$A$4:$A$4004"),
    RANDBETWEEN(
        MATCH('Meta-analysis (Recruitment)'!$B$5, INDIRECT("'Bootstrap Sampling (Recruitment'!$A$4:$A$4004"), 1),
        MATCH('Meta-analysis (Recruitment)'!$B$6, INDIRECT("'Bootstrap Sampling (Recruitment'!$A$4:$A$4004"), 1)
    ),
    1
)</f>
        <v>0</v>
      </c>
      <c r="C2722" s="11">
        <f t="shared" ca="1" si="379"/>
        <v>1</v>
      </c>
      <c r="F2722" s="11">
        <f t="shared" ca="1" si="380"/>
        <v>0.1</v>
      </c>
      <c r="G2722" s="11">
        <f t="shared" ca="1" si="381"/>
        <v>0.3</v>
      </c>
      <c r="H2722" s="11">
        <f t="shared" ca="1" si="382"/>
        <v>0.5</v>
      </c>
      <c r="I2722" s="11">
        <f t="shared" ca="1" si="383"/>
        <v>0.21</v>
      </c>
      <c r="K2722" s="11">
        <f t="shared" ca="1" si="384"/>
        <v>0.1</v>
      </c>
      <c r="L2722" s="11">
        <f t="shared" ca="1" si="385"/>
        <v>0.3</v>
      </c>
      <c r="M2722" s="11">
        <f t="shared" ca="1" si="386"/>
        <v>0.5</v>
      </c>
      <c r="N2722" s="11">
        <f t="shared" ca="1" si="387"/>
        <v>0.21</v>
      </c>
      <c r="O2722" s="11">
        <f ca="1">(K2722-F2722)*'Meta-analysis (Recruitment)'!$B$4</f>
        <v>0</v>
      </c>
      <c r="Q2722" s="11">
        <f ca="1">(L2722-G2722)*'Meta-analysis (Recruitment)'!$B$4</f>
        <v>0</v>
      </c>
      <c r="S2722" s="11">
        <f ca="1">(M2722-H2722)*'Meta-analysis (Recruitment)'!$B$4</f>
        <v>0</v>
      </c>
      <c r="U2722" s="11">
        <f ca="1">(N2722-I2722)*'Meta-analysis (Recruitment)'!$B$4</f>
        <v>0</v>
      </c>
    </row>
    <row r="2723" spans="1:21">
      <c r="A2723" s="11">
        <v>0.71899999999999997</v>
      </c>
      <c r="B2723" s="11" cm="1">
        <f t="array" aca="1" ref="B2723" ca="1">INDEX(
    INDIRECT("'Bootstrap Sampling (Recruitment'!$A$4:$A$4004"),
    RANDBETWEEN(
        MATCH('Meta-analysis (Recruitment)'!$B$5, INDIRECT("'Bootstrap Sampling (Recruitment'!$A$4:$A$4004"), 1),
        MATCH('Meta-analysis (Recruitment)'!$B$6, INDIRECT("'Bootstrap Sampling (Recruitment'!$A$4:$A$4004"), 1)
    ),
    1
)</f>
        <v>0</v>
      </c>
      <c r="C2723" s="11">
        <f t="shared" ca="1" si="379"/>
        <v>1</v>
      </c>
      <c r="F2723" s="11">
        <f t="shared" ca="1" si="380"/>
        <v>0.1</v>
      </c>
      <c r="G2723" s="11">
        <f t="shared" ca="1" si="381"/>
        <v>0.3</v>
      </c>
      <c r="H2723" s="11">
        <f t="shared" ca="1" si="382"/>
        <v>0.5</v>
      </c>
      <c r="I2723" s="11">
        <f t="shared" ca="1" si="383"/>
        <v>0.4</v>
      </c>
      <c r="K2723" s="11">
        <f t="shared" ca="1" si="384"/>
        <v>0.1</v>
      </c>
      <c r="L2723" s="11">
        <f t="shared" ca="1" si="385"/>
        <v>0.3</v>
      </c>
      <c r="M2723" s="11">
        <f t="shared" ca="1" si="386"/>
        <v>0.5</v>
      </c>
      <c r="N2723" s="11">
        <f t="shared" ca="1" si="387"/>
        <v>0.4</v>
      </c>
      <c r="O2723" s="11">
        <f ca="1">(K2723-F2723)*'Meta-analysis (Recruitment)'!$B$4</f>
        <v>0</v>
      </c>
      <c r="Q2723" s="11">
        <f ca="1">(L2723-G2723)*'Meta-analysis (Recruitment)'!$B$4</f>
        <v>0</v>
      </c>
      <c r="S2723" s="11">
        <f ca="1">(M2723-H2723)*'Meta-analysis (Recruitment)'!$B$4</f>
        <v>0</v>
      </c>
      <c r="U2723" s="11">
        <f ca="1">(N2723-I2723)*'Meta-analysis (Recruitment)'!$B$4</f>
        <v>0</v>
      </c>
    </row>
    <row r="2724" spans="1:21">
      <c r="A2724" s="11">
        <v>0.72</v>
      </c>
      <c r="B2724" s="11" cm="1">
        <f t="array" aca="1" ref="B2724" ca="1">INDEX(
    INDIRECT("'Bootstrap Sampling (Recruitment'!$A$4:$A$4004"),
    RANDBETWEEN(
        MATCH('Meta-analysis (Recruitment)'!$B$5, INDIRECT("'Bootstrap Sampling (Recruitment'!$A$4:$A$4004"), 1),
        MATCH('Meta-analysis (Recruitment)'!$B$6, INDIRECT("'Bootstrap Sampling (Recruitment'!$A$4:$A$4004"), 1)
    ),
    1
)</f>
        <v>0</v>
      </c>
      <c r="C2724" s="11">
        <f t="shared" ca="1" si="379"/>
        <v>1</v>
      </c>
      <c r="F2724" s="11">
        <f t="shared" ca="1" si="380"/>
        <v>0.1</v>
      </c>
      <c r="G2724" s="11">
        <f t="shared" ca="1" si="381"/>
        <v>0.3</v>
      </c>
      <c r="H2724" s="11">
        <f t="shared" ca="1" si="382"/>
        <v>0.5</v>
      </c>
      <c r="I2724" s="11">
        <f t="shared" ca="1" si="383"/>
        <v>0.37</v>
      </c>
      <c r="K2724" s="11">
        <f t="shared" ca="1" si="384"/>
        <v>0.1</v>
      </c>
      <c r="L2724" s="11">
        <f t="shared" ca="1" si="385"/>
        <v>0.3</v>
      </c>
      <c r="M2724" s="11">
        <f t="shared" ca="1" si="386"/>
        <v>0.5</v>
      </c>
      <c r="N2724" s="11">
        <f t="shared" ca="1" si="387"/>
        <v>0.37</v>
      </c>
      <c r="O2724" s="11">
        <f ca="1">(K2724-F2724)*'Meta-analysis (Recruitment)'!$B$4</f>
        <v>0</v>
      </c>
      <c r="Q2724" s="11">
        <f ca="1">(L2724-G2724)*'Meta-analysis (Recruitment)'!$B$4</f>
        <v>0</v>
      </c>
      <c r="S2724" s="11">
        <f ca="1">(M2724-H2724)*'Meta-analysis (Recruitment)'!$B$4</f>
        <v>0</v>
      </c>
      <c r="U2724" s="11">
        <f ca="1">(N2724-I2724)*'Meta-analysis (Recruitment)'!$B$4</f>
        <v>0</v>
      </c>
    </row>
    <row r="2725" spans="1:21">
      <c r="A2725" s="11">
        <v>0.72099999999999997</v>
      </c>
      <c r="B2725" s="11" cm="1">
        <f t="array" aca="1" ref="B2725" ca="1">INDEX(
    INDIRECT("'Bootstrap Sampling (Recruitment'!$A$4:$A$4004"),
    RANDBETWEEN(
        MATCH('Meta-analysis (Recruitment)'!$B$5, INDIRECT("'Bootstrap Sampling (Recruitment'!$A$4:$A$4004"), 1),
        MATCH('Meta-analysis (Recruitment)'!$B$6, INDIRECT("'Bootstrap Sampling (Recruitment'!$A$4:$A$4004"), 1)
    ),
    1
)</f>
        <v>0</v>
      </c>
      <c r="C2725" s="11">
        <f t="shared" ca="1" si="379"/>
        <v>1</v>
      </c>
      <c r="F2725" s="11">
        <f t="shared" ca="1" si="380"/>
        <v>0.1</v>
      </c>
      <c r="G2725" s="11">
        <f t="shared" ca="1" si="381"/>
        <v>0.3</v>
      </c>
      <c r="H2725" s="11">
        <f t="shared" ca="1" si="382"/>
        <v>0.5</v>
      </c>
      <c r="I2725" s="11">
        <f t="shared" ca="1" si="383"/>
        <v>0.22</v>
      </c>
      <c r="K2725" s="11">
        <f t="shared" ca="1" si="384"/>
        <v>0.1</v>
      </c>
      <c r="L2725" s="11">
        <f t="shared" ca="1" si="385"/>
        <v>0.3</v>
      </c>
      <c r="M2725" s="11">
        <f t="shared" ca="1" si="386"/>
        <v>0.5</v>
      </c>
      <c r="N2725" s="11">
        <f t="shared" ca="1" si="387"/>
        <v>0.22</v>
      </c>
      <c r="O2725" s="11">
        <f ca="1">(K2725-F2725)*'Meta-analysis (Recruitment)'!$B$4</f>
        <v>0</v>
      </c>
      <c r="Q2725" s="11">
        <f ca="1">(L2725-G2725)*'Meta-analysis (Recruitment)'!$B$4</f>
        <v>0</v>
      </c>
      <c r="S2725" s="11">
        <f ca="1">(M2725-H2725)*'Meta-analysis (Recruitment)'!$B$4</f>
        <v>0</v>
      </c>
      <c r="U2725" s="11">
        <f ca="1">(N2725-I2725)*'Meta-analysis (Recruitment)'!$B$4</f>
        <v>0</v>
      </c>
    </row>
    <row r="2726" spans="1:21">
      <c r="A2726" s="11">
        <v>0.72199999999999998</v>
      </c>
      <c r="B2726" s="11" cm="1">
        <f t="array" aca="1" ref="B2726" ca="1">INDEX(
    INDIRECT("'Bootstrap Sampling (Recruitment'!$A$4:$A$4004"),
    RANDBETWEEN(
        MATCH('Meta-analysis (Recruitment)'!$B$5, INDIRECT("'Bootstrap Sampling (Recruitment'!$A$4:$A$4004"), 1),
        MATCH('Meta-analysis (Recruitment)'!$B$6, INDIRECT("'Bootstrap Sampling (Recruitment'!$A$4:$A$4004"), 1)
    ),
    1
)</f>
        <v>0</v>
      </c>
      <c r="C2726" s="11">
        <f t="shared" ref="C2726:C2789" ca="1" si="388">AVERAGE(B2726:B2726)+1</f>
        <v>1</v>
      </c>
      <c r="F2726" s="11">
        <f t="shared" ca="1" si="380"/>
        <v>0.1</v>
      </c>
      <c r="G2726" s="11">
        <f t="shared" ca="1" si="381"/>
        <v>0.3</v>
      </c>
      <c r="H2726" s="11">
        <f t="shared" ca="1" si="382"/>
        <v>0.5</v>
      </c>
      <c r="I2726" s="11">
        <f t="shared" ca="1" si="383"/>
        <v>0.41</v>
      </c>
      <c r="K2726" s="11">
        <f t="shared" ca="1" si="384"/>
        <v>0.1</v>
      </c>
      <c r="L2726" s="11">
        <f t="shared" ca="1" si="385"/>
        <v>0.3</v>
      </c>
      <c r="M2726" s="11">
        <f t="shared" ca="1" si="386"/>
        <v>0.5</v>
      </c>
      <c r="N2726" s="11">
        <f t="shared" ca="1" si="387"/>
        <v>0.41</v>
      </c>
      <c r="O2726" s="11">
        <f ca="1">(K2726-F2726)*'Meta-analysis (Recruitment)'!$B$4</f>
        <v>0</v>
      </c>
      <c r="Q2726" s="11">
        <f ca="1">(L2726-G2726)*'Meta-analysis (Recruitment)'!$B$4</f>
        <v>0</v>
      </c>
      <c r="S2726" s="11">
        <f ca="1">(M2726-H2726)*'Meta-analysis (Recruitment)'!$B$4</f>
        <v>0</v>
      </c>
      <c r="U2726" s="11">
        <f ca="1">(N2726-I2726)*'Meta-analysis (Recruitment)'!$B$4</f>
        <v>0</v>
      </c>
    </row>
    <row r="2727" spans="1:21">
      <c r="A2727" s="11">
        <v>0.72299999999999998</v>
      </c>
      <c r="B2727" s="11" cm="1">
        <f t="array" aca="1" ref="B2727" ca="1">INDEX(
    INDIRECT("'Bootstrap Sampling (Recruitment'!$A$4:$A$4004"),
    RANDBETWEEN(
        MATCH('Meta-analysis (Recruitment)'!$B$5, INDIRECT("'Bootstrap Sampling (Recruitment'!$A$4:$A$4004"), 1),
        MATCH('Meta-analysis (Recruitment)'!$B$6, INDIRECT("'Bootstrap Sampling (Recruitment'!$A$4:$A$4004"), 1)
    ),
    1
)</f>
        <v>0</v>
      </c>
      <c r="C2727" s="11">
        <f t="shared" ca="1" si="388"/>
        <v>1</v>
      </c>
      <c r="F2727" s="11">
        <f t="shared" ca="1" si="380"/>
        <v>0.1</v>
      </c>
      <c r="G2727" s="11">
        <f t="shared" ca="1" si="381"/>
        <v>0.3</v>
      </c>
      <c r="H2727" s="11">
        <f t="shared" ca="1" si="382"/>
        <v>0.5</v>
      </c>
      <c r="I2727" s="11">
        <f t="shared" ca="1" si="383"/>
        <v>0.39</v>
      </c>
      <c r="K2727" s="11">
        <f t="shared" ca="1" si="384"/>
        <v>0.1</v>
      </c>
      <c r="L2727" s="11">
        <f t="shared" ca="1" si="385"/>
        <v>0.3</v>
      </c>
      <c r="M2727" s="11">
        <f t="shared" ca="1" si="386"/>
        <v>0.5</v>
      </c>
      <c r="N2727" s="11">
        <f t="shared" ca="1" si="387"/>
        <v>0.39</v>
      </c>
      <c r="O2727" s="11">
        <f ca="1">(K2727-F2727)*'Meta-analysis (Recruitment)'!$B$4</f>
        <v>0</v>
      </c>
      <c r="Q2727" s="11">
        <f ca="1">(L2727-G2727)*'Meta-analysis (Recruitment)'!$B$4</f>
        <v>0</v>
      </c>
      <c r="S2727" s="11">
        <f ca="1">(M2727-H2727)*'Meta-analysis (Recruitment)'!$B$4</f>
        <v>0</v>
      </c>
      <c r="U2727" s="11">
        <f ca="1">(N2727-I2727)*'Meta-analysis (Recruitment)'!$B$4</f>
        <v>0</v>
      </c>
    </row>
    <row r="2728" spans="1:21">
      <c r="A2728" s="11">
        <v>0.72399999999999998</v>
      </c>
      <c r="B2728" s="11" cm="1">
        <f t="array" aca="1" ref="B2728" ca="1">INDEX(
    INDIRECT("'Bootstrap Sampling (Recruitment'!$A$4:$A$4004"),
    RANDBETWEEN(
        MATCH('Meta-analysis (Recruitment)'!$B$5, INDIRECT("'Bootstrap Sampling (Recruitment'!$A$4:$A$4004"), 1),
        MATCH('Meta-analysis (Recruitment)'!$B$6, INDIRECT("'Bootstrap Sampling (Recruitment'!$A$4:$A$4004"), 1)
    ),
    1
)</f>
        <v>0</v>
      </c>
      <c r="C2728" s="11">
        <f t="shared" ca="1" si="388"/>
        <v>1</v>
      </c>
      <c r="F2728" s="11">
        <f t="shared" ca="1" si="380"/>
        <v>0.1</v>
      </c>
      <c r="G2728" s="11">
        <f t="shared" ca="1" si="381"/>
        <v>0.3</v>
      </c>
      <c r="H2728" s="11">
        <f t="shared" ca="1" si="382"/>
        <v>0.5</v>
      </c>
      <c r="I2728" s="11">
        <f t="shared" ca="1" si="383"/>
        <v>0.45</v>
      </c>
      <c r="K2728" s="11">
        <f t="shared" ca="1" si="384"/>
        <v>0.1</v>
      </c>
      <c r="L2728" s="11">
        <f t="shared" ca="1" si="385"/>
        <v>0.3</v>
      </c>
      <c r="M2728" s="11">
        <f t="shared" ca="1" si="386"/>
        <v>0.5</v>
      </c>
      <c r="N2728" s="11">
        <f t="shared" ca="1" si="387"/>
        <v>0.45</v>
      </c>
      <c r="O2728" s="11">
        <f ca="1">(K2728-F2728)*'Meta-analysis (Recruitment)'!$B$4</f>
        <v>0</v>
      </c>
      <c r="Q2728" s="11">
        <f ca="1">(L2728-G2728)*'Meta-analysis (Recruitment)'!$B$4</f>
        <v>0</v>
      </c>
      <c r="S2728" s="11">
        <f ca="1">(M2728-H2728)*'Meta-analysis (Recruitment)'!$B$4</f>
        <v>0</v>
      </c>
      <c r="U2728" s="11">
        <f ca="1">(N2728-I2728)*'Meta-analysis (Recruitment)'!$B$4</f>
        <v>0</v>
      </c>
    </row>
    <row r="2729" spans="1:21">
      <c r="A2729" s="11">
        <v>0.72499999999999998</v>
      </c>
      <c r="B2729" s="11" cm="1">
        <f t="array" aca="1" ref="B2729" ca="1">INDEX(
    INDIRECT("'Bootstrap Sampling (Recruitment'!$A$4:$A$4004"),
    RANDBETWEEN(
        MATCH('Meta-analysis (Recruitment)'!$B$5, INDIRECT("'Bootstrap Sampling (Recruitment'!$A$4:$A$4004"), 1),
        MATCH('Meta-analysis (Recruitment)'!$B$6, INDIRECT("'Bootstrap Sampling (Recruitment'!$A$4:$A$4004"), 1)
    ),
    1
)</f>
        <v>0</v>
      </c>
      <c r="C2729" s="11">
        <f t="shared" ca="1" si="388"/>
        <v>1</v>
      </c>
      <c r="F2729" s="11">
        <f t="shared" ca="1" si="380"/>
        <v>0.1</v>
      </c>
      <c r="G2729" s="11">
        <f t="shared" ca="1" si="381"/>
        <v>0.3</v>
      </c>
      <c r="H2729" s="11">
        <f t="shared" ca="1" si="382"/>
        <v>0.5</v>
      </c>
      <c r="I2729" s="11">
        <f t="shared" ca="1" si="383"/>
        <v>0.39</v>
      </c>
      <c r="K2729" s="11">
        <f t="shared" ca="1" si="384"/>
        <v>0.1</v>
      </c>
      <c r="L2729" s="11">
        <f t="shared" ca="1" si="385"/>
        <v>0.3</v>
      </c>
      <c r="M2729" s="11">
        <f t="shared" ca="1" si="386"/>
        <v>0.5</v>
      </c>
      <c r="N2729" s="11">
        <f t="shared" ca="1" si="387"/>
        <v>0.39</v>
      </c>
      <c r="O2729" s="11">
        <f ca="1">(K2729-F2729)*'Meta-analysis (Recruitment)'!$B$4</f>
        <v>0</v>
      </c>
      <c r="Q2729" s="11">
        <f ca="1">(L2729-G2729)*'Meta-analysis (Recruitment)'!$B$4</f>
        <v>0</v>
      </c>
      <c r="S2729" s="11">
        <f ca="1">(M2729-H2729)*'Meta-analysis (Recruitment)'!$B$4</f>
        <v>0</v>
      </c>
      <c r="U2729" s="11">
        <f ca="1">(N2729-I2729)*'Meta-analysis (Recruitment)'!$B$4</f>
        <v>0</v>
      </c>
    </row>
    <row r="2730" spans="1:21">
      <c r="A2730" s="11">
        <v>0.72599999999999998</v>
      </c>
      <c r="B2730" s="11" cm="1">
        <f t="array" aca="1" ref="B2730" ca="1">INDEX(
    INDIRECT("'Bootstrap Sampling (Recruitment'!$A$4:$A$4004"),
    RANDBETWEEN(
        MATCH('Meta-analysis (Recruitment)'!$B$5, INDIRECT("'Bootstrap Sampling (Recruitment'!$A$4:$A$4004"), 1),
        MATCH('Meta-analysis (Recruitment)'!$B$6, INDIRECT("'Bootstrap Sampling (Recruitment'!$A$4:$A$4004"), 1)
    ),
    1
)</f>
        <v>0</v>
      </c>
      <c r="C2730" s="11">
        <f t="shared" ca="1" si="388"/>
        <v>1</v>
      </c>
      <c r="F2730" s="11">
        <f t="shared" ca="1" si="380"/>
        <v>0.1</v>
      </c>
      <c r="G2730" s="11">
        <f t="shared" ca="1" si="381"/>
        <v>0.3</v>
      </c>
      <c r="H2730" s="11">
        <f t="shared" ca="1" si="382"/>
        <v>0.5</v>
      </c>
      <c r="I2730" s="11">
        <f t="shared" ca="1" si="383"/>
        <v>0.36</v>
      </c>
      <c r="K2730" s="11">
        <f t="shared" ca="1" si="384"/>
        <v>0.1</v>
      </c>
      <c r="L2730" s="11">
        <f t="shared" ca="1" si="385"/>
        <v>0.3</v>
      </c>
      <c r="M2730" s="11">
        <f t="shared" ca="1" si="386"/>
        <v>0.5</v>
      </c>
      <c r="N2730" s="11">
        <f t="shared" ca="1" si="387"/>
        <v>0.36</v>
      </c>
      <c r="O2730" s="11">
        <f ca="1">(K2730-F2730)*'Meta-analysis (Recruitment)'!$B$4</f>
        <v>0</v>
      </c>
      <c r="Q2730" s="11">
        <f ca="1">(L2730-G2730)*'Meta-analysis (Recruitment)'!$B$4</f>
        <v>0</v>
      </c>
      <c r="S2730" s="11">
        <f ca="1">(M2730-H2730)*'Meta-analysis (Recruitment)'!$B$4</f>
        <v>0</v>
      </c>
      <c r="U2730" s="11">
        <f ca="1">(N2730-I2730)*'Meta-analysis (Recruitment)'!$B$4</f>
        <v>0</v>
      </c>
    </row>
    <row r="2731" spans="1:21">
      <c r="A2731" s="11">
        <v>0.72699999999999998</v>
      </c>
      <c r="B2731" s="11" cm="1">
        <f t="array" aca="1" ref="B2731" ca="1">INDEX(
    INDIRECT("'Bootstrap Sampling (Recruitment'!$A$4:$A$4004"),
    RANDBETWEEN(
        MATCH('Meta-analysis (Recruitment)'!$B$5, INDIRECT("'Bootstrap Sampling (Recruitment'!$A$4:$A$4004"), 1),
        MATCH('Meta-analysis (Recruitment)'!$B$6, INDIRECT("'Bootstrap Sampling (Recruitment'!$A$4:$A$4004"), 1)
    ),
    1
)</f>
        <v>0</v>
      </c>
      <c r="C2731" s="11">
        <f t="shared" ca="1" si="388"/>
        <v>1</v>
      </c>
      <c r="F2731" s="11">
        <f t="shared" ca="1" si="380"/>
        <v>0.1</v>
      </c>
      <c r="G2731" s="11">
        <f t="shared" ca="1" si="381"/>
        <v>0.3</v>
      </c>
      <c r="H2731" s="11">
        <f t="shared" ca="1" si="382"/>
        <v>0.5</v>
      </c>
      <c r="I2731" s="11">
        <f t="shared" ca="1" si="383"/>
        <v>0.25</v>
      </c>
      <c r="K2731" s="11">
        <f t="shared" ca="1" si="384"/>
        <v>0.1</v>
      </c>
      <c r="L2731" s="11">
        <f t="shared" ca="1" si="385"/>
        <v>0.3</v>
      </c>
      <c r="M2731" s="11">
        <f t="shared" ca="1" si="386"/>
        <v>0.5</v>
      </c>
      <c r="N2731" s="11">
        <f t="shared" ca="1" si="387"/>
        <v>0.25</v>
      </c>
      <c r="O2731" s="11">
        <f ca="1">(K2731-F2731)*'Meta-analysis (Recruitment)'!$B$4</f>
        <v>0</v>
      </c>
      <c r="Q2731" s="11">
        <f ca="1">(L2731-G2731)*'Meta-analysis (Recruitment)'!$B$4</f>
        <v>0</v>
      </c>
      <c r="S2731" s="11">
        <f ca="1">(M2731-H2731)*'Meta-analysis (Recruitment)'!$B$4</f>
        <v>0</v>
      </c>
      <c r="U2731" s="11">
        <f ca="1">(N2731-I2731)*'Meta-analysis (Recruitment)'!$B$4</f>
        <v>0</v>
      </c>
    </row>
    <row r="2732" spans="1:21">
      <c r="A2732" s="11">
        <v>0.72799999999999998</v>
      </c>
      <c r="B2732" s="11" cm="1">
        <f t="array" aca="1" ref="B2732" ca="1">INDEX(
    INDIRECT("'Bootstrap Sampling (Recruitment'!$A$4:$A$4004"),
    RANDBETWEEN(
        MATCH('Meta-analysis (Recruitment)'!$B$5, INDIRECT("'Bootstrap Sampling (Recruitment'!$A$4:$A$4004"), 1),
        MATCH('Meta-analysis (Recruitment)'!$B$6, INDIRECT("'Bootstrap Sampling (Recruitment'!$A$4:$A$4004"), 1)
    ),
    1
)</f>
        <v>0</v>
      </c>
      <c r="C2732" s="11">
        <f t="shared" ca="1" si="388"/>
        <v>1</v>
      </c>
      <c r="F2732" s="11">
        <f t="shared" ca="1" si="380"/>
        <v>0.1</v>
      </c>
      <c r="G2732" s="11">
        <f t="shared" ca="1" si="381"/>
        <v>0.3</v>
      </c>
      <c r="H2732" s="11">
        <f t="shared" ca="1" si="382"/>
        <v>0.5</v>
      </c>
      <c r="I2732" s="11">
        <f t="shared" ca="1" si="383"/>
        <v>0.45</v>
      </c>
      <c r="K2732" s="11">
        <f t="shared" ca="1" si="384"/>
        <v>0.1</v>
      </c>
      <c r="L2732" s="11">
        <f t="shared" ca="1" si="385"/>
        <v>0.3</v>
      </c>
      <c r="M2732" s="11">
        <f t="shared" ca="1" si="386"/>
        <v>0.5</v>
      </c>
      <c r="N2732" s="11">
        <f t="shared" ca="1" si="387"/>
        <v>0.45</v>
      </c>
      <c r="O2732" s="11">
        <f ca="1">(K2732-F2732)*'Meta-analysis (Recruitment)'!$B$4</f>
        <v>0</v>
      </c>
      <c r="Q2732" s="11">
        <f ca="1">(L2732-G2732)*'Meta-analysis (Recruitment)'!$B$4</f>
        <v>0</v>
      </c>
      <c r="S2732" s="11">
        <f ca="1">(M2732-H2732)*'Meta-analysis (Recruitment)'!$B$4</f>
        <v>0</v>
      </c>
      <c r="U2732" s="11">
        <f ca="1">(N2732-I2732)*'Meta-analysis (Recruitment)'!$B$4</f>
        <v>0</v>
      </c>
    </row>
    <row r="2733" spans="1:21">
      <c r="A2733" s="11">
        <v>0.72899999999999998</v>
      </c>
      <c r="B2733" s="11" cm="1">
        <f t="array" aca="1" ref="B2733" ca="1">INDEX(
    INDIRECT("'Bootstrap Sampling (Recruitment'!$A$4:$A$4004"),
    RANDBETWEEN(
        MATCH('Meta-analysis (Recruitment)'!$B$5, INDIRECT("'Bootstrap Sampling (Recruitment'!$A$4:$A$4004"), 1),
        MATCH('Meta-analysis (Recruitment)'!$B$6, INDIRECT("'Bootstrap Sampling (Recruitment'!$A$4:$A$4004"), 1)
    ),
    1
)</f>
        <v>0</v>
      </c>
      <c r="C2733" s="11">
        <f t="shared" ca="1" si="388"/>
        <v>1</v>
      </c>
      <c r="F2733" s="11">
        <f t="shared" ca="1" si="380"/>
        <v>0.1</v>
      </c>
      <c r="G2733" s="11">
        <f t="shared" ca="1" si="381"/>
        <v>0.3</v>
      </c>
      <c r="H2733" s="11">
        <f t="shared" ca="1" si="382"/>
        <v>0.5</v>
      </c>
      <c r="I2733" s="11">
        <f t="shared" ca="1" si="383"/>
        <v>0.22</v>
      </c>
      <c r="K2733" s="11">
        <f t="shared" ca="1" si="384"/>
        <v>0.1</v>
      </c>
      <c r="L2733" s="11">
        <f t="shared" ca="1" si="385"/>
        <v>0.3</v>
      </c>
      <c r="M2733" s="11">
        <f t="shared" ca="1" si="386"/>
        <v>0.5</v>
      </c>
      <c r="N2733" s="11">
        <f t="shared" ca="1" si="387"/>
        <v>0.22</v>
      </c>
      <c r="O2733" s="11">
        <f ca="1">(K2733-F2733)*'Meta-analysis (Recruitment)'!$B$4</f>
        <v>0</v>
      </c>
      <c r="Q2733" s="11">
        <f ca="1">(L2733-G2733)*'Meta-analysis (Recruitment)'!$B$4</f>
        <v>0</v>
      </c>
      <c r="S2733" s="11">
        <f ca="1">(M2733-H2733)*'Meta-analysis (Recruitment)'!$B$4</f>
        <v>0</v>
      </c>
      <c r="U2733" s="11">
        <f ca="1">(N2733-I2733)*'Meta-analysis (Recruitment)'!$B$4</f>
        <v>0</v>
      </c>
    </row>
    <row r="2734" spans="1:21">
      <c r="A2734" s="11">
        <v>0.73</v>
      </c>
      <c r="B2734" s="11" cm="1">
        <f t="array" aca="1" ref="B2734" ca="1">INDEX(
    INDIRECT("'Bootstrap Sampling (Recruitment'!$A$4:$A$4004"),
    RANDBETWEEN(
        MATCH('Meta-analysis (Recruitment)'!$B$5, INDIRECT("'Bootstrap Sampling (Recruitment'!$A$4:$A$4004"), 1),
        MATCH('Meta-analysis (Recruitment)'!$B$6, INDIRECT("'Bootstrap Sampling (Recruitment'!$A$4:$A$4004"), 1)
    ),
    1
)</f>
        <v>0</v>
      </c>
      <c r="C2734" s="11">
        <f t="shared" ca="1" si="388"/>
        <v>1</v>
      </c>
      <c r="F2734" s="11">
        <f t="shared" ca="1" si="380"/>
        <v>0.1</v>
      </c>
      <c r="G2734" s="11">
        <f t="shared" ca="1" si="381"/>
        <v>0.3</v>
      </c>
      <c r="H2734" s="11">
        <f t="shared" ca="1" si="382"/>
        <v>0.5</v>
      </c>
      <c r="I2734" s="11">
        <f t="shared" ca="1" si="383"/>
        <v>0.41</v>
      </c>
      <c r="K2734" s="11">
        <f t="shared" ca="1" si="384"/>
        <v>0.1</v>
      </c>
      <c r="L2734" s="11">
        <f t="shared" ca="1" si="385"/>
        <v>0.3</v>
      </c>
      <c r="M2734" s="11">
        <f t="shared" ca="1" si="386"/>
        <v>0.5</v>
      </c>
      <c r="N2734" s="11">
        <f t="shared" ca="1" si="387"/>
        <v>0.41</v>
      </c>
      <c r="O2734" s="11">
        <f ca="1">(K2734-F2734)*'Meta-analysis (Recruitment)'!$B$4</f>
        <v>0</v>
      </c>
      <c r="Q2734" s="11">
        <f ca="1">(L2734-G2734)*'Meta-analysis (Recruitment)'!$B$4</f>
        <v>0</v>
      </c>
      <c r="S2734" s="11">
        <f ca="1">(M2734-H2734)*'Meta-analysis (Recruitment)'!$B$4</f>
        <v>0</v>
      </c>
      <c r="U2734" s="11">
        <f ca="1">(N2734-I2734)*'Meta-analysis (Recruitment)'!$B$4</f>
        <v>0</v>
      </c>
    </row>
    <row r="2735" spans="1:21">
      <c r="A2735" s="11">
        <v>0.73099999999999998</v>
      </c>
      <c r="B2735" s="11" cm="1">
        <f t="array" aca="1" ref="B2735" ca="1">INDEX(
    INDIRECT("'Bootstrap Sampling (Recruitment'!$A$4:$A$4004"),
    RANDBETWEEN(
        MATCH('Meta-analysis (Recruitment)'!$B$5, INDIRECT("'Bootstrap Sampling (Recruitment'!$A$4:$A$4004"), 1),
        MATCH('Meta-analysis (Recruitment)'!$B$6, INDIRECT("'Bootstrap Sampling (Recruitment'!$A$4:$A$4004"), 1)
    ),
    1
)</f>
        <v>0</v>
      </c>
      <c r="C2735" s="11">
        <f t="shared" ca="1" si="388"/>
        <v>1</v>
      </c>
      <c r="F2735" s="11">
        <f t="shared" ca="1" si="380"/>
        <v>0.1</v>
      </c>
      <c r="G2735" s="11">
        <f t="shared" ca="1" si="381"/>
        <v>0.3</v>
      </c>
      <c r="H2735" s="11">
        <f t="shared" ca="1" si="382"/>
        <v>0.5</v>
      </c>
      <c r="I2735" s="11">
        <f t="shared" ca="1" si="383"/>
        <v>0.31</v>
      </c>
      <c r="K2735" s="11">
        <f t="shared" ca="1" si="384"/>
        <v>0.1</v>
      </c>
      <c r="L2735" s="11">
        <f t="shared" ca="1" si="385"/>
        <v>0.3</v>
      </c>
      <c r="M2735" s="11">
        <f t="shared" ca="1" si="386"/>
        <v>0.5</v>
      </c>
      <c r="N2735" s="11">
        <f t="shared" ca="1" si="387"/>
        <v>0.31</v>
      </c>
      <c r="O2735" s="11">
        <f ca="1">(K2735-F2735)*'Meta-analysis (Recruitment)'!$B$4</f>
        <v>0</v>
      </c>
      <c r="Q2735" s="11">
        <f ca="1">(L2735-G2735)*'Meta-analysis (Recruitment)'!$B$4</f>
        <v>0</v>
      </c>
      <c r="S2735" s="11">
        <f ca="1">(M2735-H2735)*'Meta-analysis (Recruitment)'!$B$4</f>
        <v>0</v>
      </c>
      <c r="U2735" s="11">
        <f ca="1">(N2735-I2735)*'Meta-analysis (Recruitment)'!$B$4</f>
        <v>0</v>
      </c>
    </row>
    <row r="2736" spans="1:21">
      <c r="A2736" s="11">
        <v>0.73199999999999998</v>
      </c>
      <c r="B2736" s="11" cm="1">
        <f t="array" aca="1" ref="B2736" ca="1">INDEX(
    INDIRECT("'Bootstrap Sampling (Recruitment'!$A$4:$A$4004"),
    RANDBETWEEN(
        MATCH('Meta-analysis (Recruitment)'!$B$5, INDIRECT("'Bootstrap Sampling (Recruitment'!$A$4:$A$4004"), 1),
        MATCH('Meta-analysis (Recruitment)'!$B$6, INDIRECT("'Bootstrap Sampling (Recruitment'!$A$4:$A$4004"), 1)
    ),
    1
)</f>
        <v>0</v>
      </c>
      <c r="C2736" s="11">
        <f t="shared" ca="1" si="388"/>
        <v>1</v>
      </c>
      <c r="F2736" s="11">
        <f t="shared" ca="1" si="380"/>
        <v>0.1</v>
      </c>
      <c r="G2736" s="11">
        <f t="shared" ca="1" si="381"/>
        <v>0.3</v>
      </c>
      <c r="H2736" s="11">
        <f t="shared" ca="1" si="382"/>
        <v>0.5</v>
      </c>
      <c r="I2736" s="11">
        <f t="shared" ca="1" si="383"/>
        <v>0.18</v>
      </c>
      <c r="K2736" s="11">
        <f t="shared" ca="1" si="384"/>
        <v>0.1</v>
      </c>
      <c r="L2736" s="11">
        <f t="shared" ca="1" si="385"/>
        <v>0.3</v>
      </c>
      <c r="M2736" s="11">
        <f t="shared" ca="1" si="386"/>
        <v>0.5</v>
      </c>
      <c r="N2736" s="11">
        <f t="shared" ca="1" si="387"/>
        <v>0.18</v>
      </c>
      <c r="O2736" s="11">
        <f ca="1">(K2736-F2736)*'Meta-analysis (Recruitment)'!$B$4</f>
        <v>0</v>
      </c>
      <c r="Q2736" s="11">
        <f ca="1">(L2736-G2736)*'Meta-analysis (Recruitment)'!$B$4</f>
        <v>0</v>
      </c>
      <c r="S2736" s="11">
        <f ca="1">(M2736-H2736)*'Meta-analysis (Recruitment)'!$B$4</f>
        <v>0</v>
      </c>
      <c r="U2736" s="11">
        <f ca="1">(N2736-I2736)*'Meta-analysis (Recruitment)'!$B$4</f>
        <v>0</v>
      </c>
    </row>
    <row r="2737" spans="1:21">
      <c r="A2737" s="11">
        <v>0.73299999999999998</v>
      </c>
      <c r="B2737" s="11" cm="1">
        <f t="array" aca="1" ref="B2737" ca="1">INDEX(
    INDIRECT("'Bootstrap Sampling (Recruitment'!$A$4:$A$4004"),
    RANDBETWEEN(
        MATCH('Meta-analysis (Recruitment)'!$B$5, INDIRECT("'Bootstrap Sampling (Recruitment'!$A$4:$A$4004"), 1),
        MATCH('Meta-analysis (Recruitment)'!$B$6, INDIRECT("'Bootstrap Sampling (Recruitment'!$A$4:$A$4004"), 1)
    ),
    1
)</f>
        <v>0</v>
      </c>
      <c r="C2737" s="11">
        <f t="shared" ca="1" si="388"/>
        <v>1</v>
      </c>
      <c r="F2737" s="11">
        <f t="shared" ca="1" si="380"/>
        <v>0.1</v>
      </c>
      <c r="G2737" s="11">
        <f t="shared" ca="1" si="381"/>
        <v>0.3</v>
      </c>
      <c r="H2737" s="11">
        <f t="shared" ca="1" si="382"/>
        <v>0.5</v>
      </c>
      <c r="I2737" s="11">
        <f t="shared" ca="1" si="383"/>
        <v>0.13</v>
      </c>
      <c r="K2737" s="11">
        <f t="shared" ca="1" si="384"/>
        <v>0.1</v>
      </c>
      <c r="L2737" s="11">
        <f t="shared" ca="1" si="385"/>
        <v>0.3</v>
      </c>
      <c r="M2737" s="11">
        <f t="shared" ca="1" si="386"/>
        <v>0.5</v>
      </c>
      <c r="N2737" s="11">
        <f t="shared" ca="1" si="387"/>
        <v>0.13</v>
      </c>
      <c r="O2737" s="11">
        <f ca="1">(K2737-F2737)*'Meta-analysis (Recruitment)'!$B$4</f>
        <v>0</v>
      </c>
      <c r="Q2737" s="11">
        <f ca="1">(L2737-G2737)*'Meta-analysis (Recruitment)'!$B$4</f>
        <v>0</v>
      </c>
      <c r="S2737" s="11">
        <f ca="1">(M2737-H2737)*'Meta-analysis (Recruitment)'!$B$4</f>
        <v>0</v>
      </c>
      <c r="U2737" s="11">
        <f ca="1">(N2737-I2737)*'Meta-analysis (Recruitment)'!$B$4</f>
        <v>0</v>
      </c>
    </row>
    <row r="2738" spans="1:21">
      <c r="A2738" s="11">
        <v>0.73399999999999999</v>
      </c>
      <c r="B2738" s="11" cm="1">
        <f t="array" aca="1" ref="B2738" ca="1">INDEX(
    INDIRECT("'Bootstrap Sampling (Recruitment'!$A$4:$A$4004"),
    RANDBETWEEN(
        MATCH('Meta-analysis (Recruitment)'!$B$5, INDIRECT("'Bootstrap Sampling (Recruitment'!$A$4:$A$4004"), 1),
        MATCH('Meta-analysis (Recruitment)'!$B$6, INDIRECT("'Bootstrap Sampling (Recruitment'!$A$4:$A$4004"), 1)
    ),
    1
)</f>
        <v>0</v>
      </c>
      <c r="C2738" s="11">
        <f t="shared" ca="1" si="388"/>
        <v>1</v>
      </c>
      <c r="F2738" s="11">
        <f t="shared" ca="1" si="380"/>
        <v>0.1</v>
      </c>
      <c r="G2738" s="11">
        <f t="shared" ca="1" si="381"/>
        <v>0.3</v>
      </c>
      <c r="H2738" s="11">
        <f t="shared" ca="1" si="382"/>
        <v>0.5</v>
      </c>
      <c r="I2738" s="11">
        <f t="shared" ca="1" si="383"/>
        <v>0.28999999999999998</v>
      </c>
      <c r="K2738" s="11">
        <f t="shared" ca="1" si="384"/>
        <v>0.1</v>
      </c>
      <c r="L2738" s="11">
        <f t="shared" ca="1" si="385"/>
        <v>0.3</v>
      </c>
      <c r="M2738" s="11">
        <f t="shared" ca="1" si="386"/>
        <v>0.5</v>
      </c>
      <c r="N2738" s="11">
        <f t="shared" ca="1" si="387"/>
        <v>0.28999999999999998</v>
      </c>
      <c r="O2738" s="11">
        <f ca="1">(K2738-F2738)*'Meta-analysis (Recruitment)'!$B$4</f>
        <v>0</v>
      </c>
      <c r="Q2738" s="11">
        <f ca="1">(L2738-G2738)*'Meta-analysis (Recruitment)'!$B$4</f>
        <v>0</v>
      </c>
      <c r="S2738" s="11">
        <f ca="1">(M2738-H2738)*'Meta-analysis (Recruitment)'!$B$4</f>
        <v>0</v>
      </c>
      <c r="U2738" s="11">
        <f ca="1">(N2738-I2738)*'Meta-analysis (Recruitment)'!$B$4</f>
        <v>0</v>
      </c>
    </row>
    <row r="2739" spans="1:21">
      <c r="A2739" s="11">
        <v>0.73499999999999999</v>
      </c>
      <c r="B2739" s="11" cm="1">
        <f t="array" aca="1" ref="B2739" ca="1">INDEX(
    INDIRECT("'Bootstrap Sampling (Recruitment'!$A$4:$A$4004"),
    RANDBETWEEN(
        MATCH('Meta-analysis (Recruitment)'!$B$5, INDIRECT("'Bootstrap Sampling (Recruitment'!$A$4:$A$4004"), 1),
        MATCH('Meta-analysis (Recruitment)'!$B$6, INDIRECT("'Bootstrap Sampling (Recruitment'!$A$4:$A$4004"), 1)
    ),
    1
)</f>
        <v>0</v>
      </c>
      <c r="C2739" s="11">
        <f t="shared" ca="1" si="388"/>
        <v>1</v>
      </c>
      <c r="F2739" s="11">
        <f t="shared" ca="1" si="380"/>
        <v>0.1</v>
      </c>
      <c r="G2739" s="11">
        <f t="shared" ca="1" si="381"/>
        <v>0.3</v>
      </c>
      <c r="H2739" s="11">
        <f t="shared" ca="1" si="382"/>
        <v>0.5</v>
      </c>
      <c r="I2739" s="11">
        <f t="shared" ca="1" si="383"/>
        <v>0.22</v>
      </c>
      <c r="K2739" s="11">
        <f t="shared" ca="1" si="384"/>
        <v>0.1</v>
      </c>
      <c r="L2739" s="11">
        <f t="shared" ca="1" si="385"/>
        <v>0.3</v>
      </c>
      <c r="M2739" s="11">
        <f t="shared" ca="1" si="386"/>
        <v>0.5</v>
      </c>
      <c r="N2739" s="11">
        <f t="shared" ca="1" si="387"/>
        <v>0.22</v>
      </c>
      <c r="O2739" s="11">
        <f ca="1">(K2739-F2739)*'Meta-analysis (Recruitment)'!$B$4</f>
        <v>0</v>
      </c>
      <c r="Q2739" s="11">
        <f ca="1">(L2739-G2739)*'Meta-analysis (Recruitment)'!$B$4</f>
        <v>0</v>
      </c>
      <c r="S2739" s="11">
        <f ca="1">(M2739-H2739)*'Meta-analysis (Recruitment)'!$B$4</f>
        <v>0</v>
      </c>
      <c r="U2739" s="11">
        <f ca="1">(N2739-I2739)*'Meta-analysis (Recruitment)'!$B$4</f>
        <v>0</v>
      </c>
    </row>
    <row r="2740" spans="1:21">
      <c r="A2740" s="11">
        <v>0.73599999999999999</v>
      </c>
      <c r="B2740" s="11" cm="1">
        <f t="array" aca="1" ref="B2740" ca="1">INDEX(
    INDIRECT("'Bootstrap Sampling (Recruitment'!$A$4:$A$4004"),
    RANDBETWEEN(
        MATCH('Meta-analysis (Recruitment)'!$B$5, INDIRECT("'Bootstrap Sampling (Recruitment'!$A$4:$A$4004"), 1),
        MATCH('Meta-analysis (Recruitment)'!$B$6, INDIRECT("'Bootstrap Sampling (Recruitment'!$A$4:$A$4004"), 1)
    ),
    1
)</f>
        <v>0</v>
      </c>
      <c r="C2740" s="11">
        <f t="shared" ca="1" si="388"/>
        <v>1</v>
      </c>
      <c r="F2740" s="11">
        <f t="shared" ca="1" si="380"/>
        <v>0.1</v>
      </c>
      <c r="G2740" s="11">
        <f t="shared" ca="1" si="381"/>
        <v>0.3</v>
      </c>
      <c r="H2740" s="11">
        <f t="shared" ca="1" si="382"/>
        <v>0.5</v>
      </c>
      <c r="I2740" s="11">
        <f t="shared" ca="1" si="383"/>
        <v>0.19</v>
      </c>
      <c r="K2740" s="11">
        <f t="shared" ca="1" si="384"/>
        <v>0.1</v>
      </c>
      <c r="L2740" s="11">
        <f t="shared" ca="1" si="385"/>
        <v>0.3</v>
      </c>
      <c r="M2740" s="11">
        <f t="shared" ca="1" si="386"/>
        <v>0.5</v>
      </c>
      <c r="N2740" s="11">
        <f t="shared" ca="1" si="387"/>
        <v>0.19</v>
      </c>
      <c r="O2740" s="11">
        <f ca="1">(K2740-F2740)*'Meta-analysis (Recruitment)'!$B$4</f>
        <v>0</v>
      </c>
      <c r="Q2740" s="11">
        <f ca="1">(L2740-G2740)*'Meta-analysis (Recruitment)'!$B$4</f>
        <v>0</v>
      </c>
      <c r="S2740" s="11">
        <f ca="1">(M2740-H2740)*'Meta-analysis (Recruitment)'!$B$4</f>
        <v>0</v>
      </c>
      <c r="U2740" s="11">
        <f ca="1">(N2740-I2740)*'Meta-analysis (Recruitment)'!$B$4</f>
        <v>0</v>
      </c>
    </row>
    <row r="2741" spans="1:21">
      <c r="A2741" s="11">
        <v>0.73699999999999999</v>
      </c>
      <c r="B2741" s="11" cm="1">
        <f t="array" aca="1" ref="B2741" ca="1">INDEX(
    INDIRECT("'Bootstrap Sampling (Recruitment'!$A$4:$A$4004"),
    RANDBETWEEN(
        MATCH('Meta-analysis (Recruitment)'!$B$5, INDIRECT("'Bootstrap Sampling (Recruitment'!$A$4:$A$4004"), 1),
        MATCH('Meta-analysis (Recruitment)'!$B$6, INDIRECT("'Bootstrap Sampling (Recruitment'!$A$4:$A$4004"), 1)
    ),
    1
)</f>
        <v>0</v>
      </c>
      <c r="C2741" s="11">
        <f t="shared" ca="1" si="388"/>
        <v>1</v>
      </c>
      <c r="F2741" s="11">
        <f t="shared" ca="1" si="380"/>
        <v>0.1</v>
      </c>
      <c r="G2741" s="11">
        <f t="shared" ca="1" si="381"/>
        <v>0.3</v>
      </c>
      <c r="H2741" s="11">
        <f t="shared" ca="1" si="382"/>
        <v>0.5</v>
      </c>
      <c r="I2741" s="11">
        <f t="shared" ca="1" si="383"/>
        <v>0.1</v>
      </c>
      <c r="K2741" s="11">
        <f t="shared" ca="1" si="384"/>
        <v>0.1</v>
      </c>
      <c r="L2741" s="11">
        <f t="shared" ca="1" si="385"/>
        <v>0.3</v>
      </c>
      <c r="M2741" s="11">
        <f t="shared" ca="1" si="386"/>
        <v>0.5</v>
      </c>
      <c r="N2741" s="11">
        <f t="shared" ca="1" si="387"/>
        <v>0.1</v>
      </c>
      <c r="O2741" s="11">
        <f ca="1">(K2741-F2741)*'Meta-analysis (Recruitment)'!$B$4</f>
        <v>0</v>
      </c>
      <c r="Q2741" s="11">
        <f ca="1">(L2741-G2741)*'Meta-analysis (Recruitment)'!$B$4</f>
        <v>0</v>
      </c>
      <c r="S2741" s="11">
        <f ca="1">(M2741-H2741)*'Meta-analysis (Recruitment)'!$B$4</f>
        <v>0</v>
      </c>
      <c r="U2741" s="11">
        <f ca="1">(N2741-I2741)*'Meta-analysis (Recruitment)'!$B$4</f>
        <v>0</v>
      </c>
    </row>
    <row r="2742" spans="1:21">
      <c r="A2742" s="11">
        <v>0.73799999999999999</v>
      </c>
      <c r="B2742" s="11" cm="1">
        <f t="array" aca="1" ref="B2742" ca="1">INDEX(
    INDIRECT("'Bootstrap Sampling (Recruitment'!$A$4:$A$4004"),
    RANDBETWEEN(
        MATCH('Meta-analysis (Recruitment)'!$B$5, INDIRECT("'Bootstrap Sampling (Recruitment'!$A$4:$A$4004"), 1),
        MATCH('Meta-analysis (Recruitment)'!$B$6, INDIRECT("'Bootstrap Sampling (Recruitment'!$A$4:$A$4004"), 1)
    ),
    1
)</f>
        <v>0</v>
      </c>
      <c r="C2742" s="11">
        <f t="shared" ca="1" si="388"/>
        <v>1</v>
      </c>
      <c r="F2742" s="11">
        <f t="shared" ca="1" si="380"/>
        <v>0.1</v>
      </c>
      <c r="G2742" s="11">
        <f t="shared" ca="1" si="381"/>
        <v>0.3</v>
      </c>
      <c r="H2742" s="11">
        <f t="shared" ca="1" si="382"/>
        <v>0.5</v>
      </c>
      <c r="I2742" s="11">
        <f t="shared" ca="1" si="383"/>
        <v>0.25</v>
      </c>
      <c r="K2742" s="11">
        <f t="shared" ca="1" si="384"/>
        <v>0.1</v>
      </c>
      <c r="L2742" s="11">
        <f t="shared" ca="1" si="385"/>
        <v>0.3</v>
      </c>
      <c r="M2742" s="11">
        <f t="shared" ca="1" si="386"/>
        <v>0.5</v>
      </c>
      <c r="N2742" s="11">
        <f t="shared" ca="1" si="387"/>
        <v>0.25</v>
      </c>
      <c r="O2742" s="11">
        <f ca="1">(K2742-F2742)*'Meta-analysis (Recruitment)'!$B$4</f>
        <v>0</v>
      </c>
      <c r="Q2742" s="11">
        <f ca="1">(L2742-G2742)*'Meta-analysis (Recruitment)'!$B$4</f>
        <v>0</v>
      </c>
      <c r="S2742" s="11">
        <f ca="1">(M2742-H2742)*'Meta-analysis (Recruitment)'!$B$4</f>
        <v>0</v>
      </c>
      <c r="U2742" s="11">
        <f ca="1">(N2742-I2742)*'Meta-analysis (Recruitment)'!$B$4</f>
        <v>0</v>
      </c>
    </row>
    <row r="2743" spans="1:21">
      <c r="A2743" s="11">
        <v>0.73899999999999999</v>
      </c>
      <c r="B2743" s="11" cm="1">
        <f t="array" aca="1" ref="B2743" ca="1">INDEX(
    INDIRECT("'Bootstrap Sampling (Recruitment'!$A$4:$A$4004"),
    RANDBETWEEN(
        MATCH('Meta-analysis (Recruitment)'!$B$5, INDIRECT("'Bootstrap Sampling (Recruitment'!$A$4:$A$4004"), 1),
        MATCH('Meta-analysis (Recruitment)'!$B$6, INDIRECT("'Bootstrap Sampling (Recruitment'!$A$4:$A$4004"), 1)
    ),
    1
)</f>
        <v>0</v>
      </c>
      <c r="C2743" s="11">
        <f t="shared" ca="1" si="388"/>
        <v>1</v>
      </c>
      <c r="F2743" s="11">
        <f t="shared" ca="1" si="380"/>
        <v>0.1</v>
      </c>
      <c r="G2743" s="11">
        <f t="shared" ca="1" si="381"/>
        <v>0.3</v>
      </c>
      <c r="H2743" s="11">
        <f t="shared" ca="1" si="382"/>
        <v>0.5</v>
      </c>
      <c r="I2743" s="11">
        <f t="shared" ca="1" si="383"/>
        <v>0.48</v>
      </c>
      <c r="K2743" s="11">
        <f t="shared" ca="1" si="384"/>
        <v>0.1</v>
      </c>
      <c r="L2743" s="11">
        <f t="shared" ca="1" si="385"/>
        <v>0.3</v>
      </c>
      <c r="M2743" s="11">
        <f t="shared" ca="1" si="386"/>
        <v>0.5</v>
      </c>
      <c r="N2743" s="11">
        <f t="shared" ca="1" si="387"/>
        <v>0.48</v>
      </c>
      <c r="O2743" s="11">
        <f ca="1">(K2743-F2743)*'Meta-analysis (Recruitment)'!$B$4</f>
        <v>0</v>
      </c>
      <c r="Q2743" s="11">
        <f ca="1">(L2743-G2743)*'Meta-analysis (Recruitment)'!$B$4</f>
        <v>0</v>
      </c>
      <c r="S2743" s="11">
        <f ca="1">(M2743-H2743)*'Meta-analysis (Recruitment)'!$B$4</f>
        <v>0</v>
      </c>
      <c r="U2743" s="11">
        <f ca="1">(N2743-I2743)*'Meta-analysis (Recruitment)'!$B$4</f>
        <v>0</v>
      </c>
    </row>
    <row r="2744" spans="1:21">
      <c r="A2744" s="11">
        <v>0.74</v>
      </c>
      <c r="B2744" s="11" cm="1">
        <f t="array" aca="1" ref="B2744" ca="1">INDEX(
    INDIRECT("'Bootstrap Sampling (Recruitment'!$A$4:$A$4004"),
    RANDBETWEEN(
        MATCH('Meta-analysis (Recruitment)'!$B$5, INDIRECT("'Bootstrap Sampling (Recruitment'!$A$4:$A$4004"), 1),
        MATCH('Meta-analysis (Recruitment)'!$B$6, INDIRECT("'Bootstrap Sampling (Recruitment'!$A$4:$A$4004"), 1)
    ),
    1
)</f>
        <v>0</v>
      </c>
      <c r="C2744" s="11">
        <f t="shared" ca="1" si="388"/>
        <v>1</v>
      </c>
      <c r="F2744" s="11">
        <f t="shared" ca="1" si="380"/>
        <v>0.1</v>
      </c>
      <c r="G2744" s="11">
        <f t="shared" ca="1" si="381"/>
        <v>0.3</v>
      </c>
      <c r="H2744" s="11">
        <f t="shared" ca="1" si="382"/>
        <v>0.5</v>
      </c>
      <c r="I2744" s="11">
        <f t="shared" ca="1" si="383"/>
        <v>0.28999999999999998</v>
      </c>
      <c r="K2744" s="11">
        <f t="shared" ca="1" si="384"/>
        <v>0.1</v>
      </c>
      <c r="L2744" s="11">
        <f t="shared" ca="1" si="385"/>
        <v>0.3</v>
      </c>
      <c r="M2744" s="11">
        <f t="shared" ca="1" si="386"/>
        <v>0.5</v>
      </c>
      <c r="N2744" s="11">
        <f t="shared" ca="1" si="387"/>
        <v>0.28999999999999998</v>
      </c>
      <c r="O2744" s="11">
        <f ca="1">(K2744-F2744)*'Meta-analysis (Recruitment)'!$B$4</f>
        <v>0</v>
      </c>
      <c r="Q2744" s="11">
        <f ca="1">(L2744-G2744)*'Meta-analysis (Recruitment)'!$B$4</f>
        <v>0</v>
      </c>
      <c r="S2744" s="11">
        <f ca="1">(M2744-H2744)*'Meta-analysis (Recruitment)'!$B$4</f>
        <v>0</v>
      </c>
      <c r="U2744" s="11">
        <f ca="1">(N2744-I2744)*'Meta-analysis (Recruitment)'!$B$4</f>
        <v>0</v>
      </c>
    </row>
    <row r="2745" spans="1:21">
      <c r="A2745" s="11">
        <v>0.74099999999999999</v>
      </c>
      <c r="B2745" s="11" cm="1">
        <f t="array" aca="1" ref="B2745" ca="1">INDEX(
    INDIRECT("'Bootstrap Sampling (Recruitment'!$A$4:$A$4004"),
    RANDBETWEEN(
        MATCH('Meta-analysis (Recruitment)'!$B$5, INDIRECT("'Bootstrap Sampling (Recruitment'!$A$4:$A$4004"), 1),
        MATCH('Meta-analysis (Recruitment)'!$B$6, INDIRECT("'Bootstrap Sampling (Recruitment'!$A$4:$A$4004"), 1)
    ),
    1
)</f>
        <v>0</v>
      </c>
      <c r="C2745" s="11">
        <f t="shared" ca="1" si="388"/>
        <v>1</v>
      </c>
      <c r="F2745" s="11">
        <f t="shared" ca="1" si="380"/>
        <v>0.1</v>
      </c>
      <c r="G2745" s="11">
        <f t="shared" ca="1" si="381"/>
        <v>0.3</v>
      </c>
      <c r="H2745" s="11">
        <f t="shared" ca="1" si="382"/>
        <v>0.5</v>
      </c>
      <c r="I2745" s="11">
        <f t="shared" ca="1" si="383"/>
        <v>0.34</v>
      </c>
      <c r="K2745" s="11">
        <f t="shared" ca="1" si="384"/>
        <v>0.1</v>
      </c>
      <c r="L2745" s="11">
        <f t="shared" ca="1" si="385"/>
        <v>0.3</v>
      </c>
      <c r="M2745" s="11">
        <f t="shared" ca="1" si="386"/>
        <v>0.5</v>
      </c>
      <c r="N2745" s="11">
        <f t="shared" ca="1" si="387"/>
        <v>0.34</v>
      </c>
      <c r="O2745" s="11">
        <f ca="1">(K2745-F2745)*'Meta-analysis (Recruitment)'!$B$4</f>
        <v>0</v>
      </c>
      <c r="Q2745" s="11">
        <f ca="1">(L2745-G2745)*'Meta-analysis (Recruitment)'!$B$4</f>
        <v>0</v>
      </c>
      <c r="S2745" s="11">
        <f ca="1">(M2745-H2745)*'Meta-analysis (Recruitment)'!$B$4</f>
        <v>0</v>
      </c>
      <c r="U2745" s="11">
        <f ca="1">(N2745-I2745)*'Meta-analysis (Recruitment)'!$B$4</f>
        <v>0</v>
      </c>
    </row>
    <row r="2746" spans="1:21">
      <c r="A2746" s="11">
        <v>0.74199999999999999</v>
      </c>
      <c r="B2746" s="11" cm="1">
        <f t="array" aca="1" ref="B2746" ca="1">INDEX(
    INDIRECT("'Bootstrap Sampling (Recruitment'!$A$4:$A$4004"),
    RANDBETWEEN(
        MATCH('Meta-analysis (Recruitment)'!$B$5, INDIRECT("'Bootstrap Sampling (Recruitment'!$A$4:$A$4004"), 1),
        MATCH('Meta-analysis (Recruitment)'!$B$6, INDIRECT("'Bootstrap Sampling (Recruitment'!$A$4:$A$4004"), 1)
    ),
    1
)</f>
        <v>0</v>
      </c>
      <c r="C2746" s="11">
        <f t="shared" ca="1" si="388"/>
        <v>1</v>
      </c>
      <c r="F2746" s="11">
        <f t="shared" ca="1" si="380"/>
        <v>0.1</v>
      </c>
      <c r="G2746" s="11">
        <f t="shared" ca="1" si="381"/>
        <v>0.3</v>
      </c>
      <c r="H2746" s="11">
        <f t="shared" ca="1" si="382"/>
        <v>0.5</v>
      </c>
      <c r="I2746" s="11">
        <f t="shared" ca="1" si="383"/>
        <v>0.31</v>
      </c>
      <c r="K2746" s="11">
        <f t="shared" ca="1" si="384"/>
        <v>0.1</v>
      </c>
      <c r="L2746" s="11">
        <f t="shared" ca="1" si="385"/>
        <v>0.3</v>
      </c>
      <c r="M2746" s="11">
        <f t="shared" ca="1" si="386"/>
        <v>0.5</v>
      </c>
      <c r="N2746" s="11">
        <f t="shared" ca="1" si="387"/>
        <v>0.31</v>
      </c>
      <c r="O2746" s="11">
        <f ca="1">(K2746-F2746)*'Meta-analysis (Recruitment)'!$B$4</f>
        <v>0</v>
      </c>
      <c r="Q2746" s="11">
        <f ca="1">(L2746-G2746)*'Meta-analysis (Recruitment)'!$B$4</f>
        <v>0</v>
      </c>
      <c r="S2746" s="11">
        <f ca="1">(M2746-H2746)*'Meta-analysis (Recruitment)'!$B$4</f>
        <v>0</v>
      </c>
      <c r="U2746" s="11">
        <f ca="1">(N2746-I2746)*'Meta-analysis (Recruitment)'!$B$4</f>
        <v>0</v>
      </c>
    </row>
    <row r="2747" spans="1:21">
      <c r="A2747" s="11">
        <v>0.74299999999999999</v>
      </c>
      <c r="B2747" s="11" cm="1">
        <f t="array" aca="1" ref="B2747" ca="1">INDEX(
    INDIRECT("'Bootstrap Sampling (Recruitment'!$A$4:$A$4004"),
    RANDBETWEEN(
        MATCH('Meta-analysis (Recruitment)'!$B$5, INDIRECT("'Bootstrap Sampling (Recruitment'!$A$4:$A$4004"), 1),
        MATCH('Meta-analysis (Recruitment)'!$B$6, INDIRECT("'Bootstrap Sampling (Recruitment'!$A$4:$A$4004"), 1)
    ),
    1
)</f>
        <v>0</v>
      </c>
      <c r="C2747" s="11">
        <f t="shared" ca="1" si="388"/>
        <v>1</v>
      </c>
      <c r="F2747" s="11">
        <f t="shared" ca="1" si="380"/>
        <v>0.1</v>
      </c>
      <c r="G2747" s="11">
        <f t="shared" ca="1" si="381"/>
        <v>0.3</v>
      </c>
      <c r="H2747" s="11">
        <f t="shared" ca="1" si="382"/>
        <v>0.5</v>
      </c>
      <c r="I2747" s="11">
        <f t="shared" ca="1" si="383"/>
        <v>0.28999999999999998</v>
      </c>
      <c r="K2747" s="11">
        <f t="shared" ca="1" si="384"/>
        <v>0.1</v>
      </c>
      <c r="L2747" s="11">
        <f t="shared" ca="1" si="385"/>
        <v>0.3</v>
      </c>
      <c r="M2747" s="11">
        <f t="shared" ca="1" si="386"/>
        <v>0.5</v>
      </c>
      <c r="N2747" s="11">
        <f t="shared" ca="1" si="387"/>
        <v>0.28999999999999998</v>
      </c>
      <c r="O2747" s="11">
        <f ca="1">(K2747-F2747)*'Meta-analysis (Recruitment)'!$B$4</f>
        <v>0</v>
      </c>
      <c r="Q2747" s="11">
        <f ca="1">(L2747-G2747)*'Meta-analysis (Recruitment)'!$B$4</f>
        <v>0</v>
      </c>
      <c r="S2747" s="11">
        <f ca="1">(M2747-H2747)*'Meta-analysis (Recruitment)'!$B$4</f>
        <v>0</v>
      </c>
      <c r="U2747" s="11">
        <f ca="1">(N2747-I2747)*'Meta-analysis (Recruitment)'!$B$4</f>
        <v>0</v>
      </c>
    </row>
    <row r="2748" spans="1:21">
      <c r="A2748" s="11">
        <v>0.74399999999999999</v>
      </c>
      <c r="B2748" s="11" cm="1">
        <f t="array" aca="1" ref="B2748" ca="1">INDEX(
    INDIRECT("'Bootstrap Sampling (Recruitment'!$A$4:$A$4004"),
    RANDBETWEEN(
        MATCH('Meta-analysis (Recruitment)'!$B$5, INDIRECT("'Bootstrap Sampling (Recruitment'!$A$4:$A$4004"), 1),
        MATCH('Meta-analysis (Recruitment)'!$B$6, INDIRECT("'Bootstrap Sampling (Recruitment'!$A$4:$A$4004"), 1)
    ),
    1
)</f>
        <v>0</v>
      </c>
      <c r="C2748" s="11">
        <f t="shared" ca="1" si="388"/>
        <v>1</v>
      </c>
      <c r="F2748" s="11">
        <f t="shared" ca="1" si="380"/>
        <v>0.1</v>
      </c>
      <c r="G2748" s="11">
        <f t="shared" ca="1" si="381"/>
        <v>0.3</v>
      </c>
      <c r="H2748" s="11">
        <f t="shared" ca="1" si="382"/>
        <v>0.5</v>
      </c>
      <c r="I2748" s="11">
        <f t="shared" ca="1" si="383"/>
        <v>0.12</v>
      </c>
      <c r="K2748" s="11">
        <f t="shared" ca="1" si="384"/>
        <v>0.1</v>
      </c>
      <c r="L2748" s="11">
        <f t="shared" ca="1" si="385"/>
        <v>0.3</v>
      </c>
      <c r="M2748" s="11">
        <f t="shared" ca="1" si="386"/>
        <v>0.5</v>
      </c>
      <c r="N2748" s="11">
        <f t="shared" ca="1" si="387"/>
        <v>0.12</v>
      </c>
      <c r="O2748" s="11">
        <f ca="1">(K2748-F2748)*'Meta-analysis (Recruitment)'!$B$4</f>
        <v>0</v>
      </c>
      <c r="Q2748" s="11">
        <f ca="1">(L2748-G2748)*'Meta-analysis (Recruitment)'!$B$4</f>
        <v>0</v>
      </c>
      <c r="S2748" s="11">
        <f ca="1">(M2748-H2748)*'Meta-analysis (Recruitment)'!$B$4</f>
        <v>0</v>
      </c>
      <c r="U2748" s="11">
        <f ca="1">(N2748-I2748)*'Meta-analysis (Recruitment)'!$B$4</f>
        <v>0</v>
      </c>
    </row>
    <row r="2749" spans="1:21">
      <c r="A2749" s="11">
        <v>0.745</v>
      </c>
      <c r="B2749" s="11" cm="1">
        <f t="array" aca="1" ref="B2749" ca="1">INDEX(
    INDIRECT("'Bootstrap Sampling (Recruitment'!$A$4:$A$4004"),
    RANDBETWEEN(
        MATCH('Meta-analysis (Recruitment)'!$B$5, INDIRECT("'Bootstrap Sampling (Recruitment'!$A$4:$A$4004"), 1),
        MATCH('Meta-analysis (Recruitment)'!$B$6, INDIRECT("'Bootstrap Sampling (Recruitment'!$A$4:$A$4004"), 1)
    ),
    1
)</f>
        <v>0</v>
      </c>
      <c r="C2749" s="11">
        <f t="shared" ca="1" si="388"/>
        <v>1</v>
      </c>
      <c r="F2749" s="11">
        <f t="shared" ca="1" si="380"/>
        <v>0.1</v>
      </c>
      <c r="G2749" s="11">
        <f t="shared" ca="1" si="381"/>
        <v>0.3</v>
      </c>
      <c r="H2749" s="11">
        <f t="shared" ca="1" si="382"/>
        <v>0.5</v>
      </c>
      <c r="I2749" s="11">
        <f t="shared" ca="1" si="383"/>
        <v>0.35</v>
      </c>
      <c r="K2749" s="11">
        <f t="shared" ca="1" si="384"/>
        <v>0.1</v>
      </c>
      <c r="L2749" s="11">
        <f t="shared" ca="1" si="385"/>
        <v>0.3</v>
      </c>
      <c r="M2749" s="11">
        <f t="shared" ca="1" si="386"/>
        <v>0.5</v>
      </c>
      <c r="N2749" s="11">
        <f t="shared" ca="1" si="387"/>
        <v>0.35</v>
      </c>
      <c r="O2749" s="11">
        <f ca="1">(K2749-F2749)*'Meta-analysis (Recruitment)'!$B$4</f>
        <v>0</v>
      </c>
      <c r="Q2749" s="11">
        <f ca="1">(L2749-G2749)*'Meta-analysis (Recruitment)'!$B$4</f>
        <v>0</v>
      </c>
      <c r="S2749" s="11">
        <f ca="1">(M2749-H2749)*'Meta-analysis (Recruitment)'!$B$4</f>
        <v>0</v>
      </c>
      <c r="U2749" s="11">
        <f ca="1">(N2749-I2749)*'Meta-analysis (Recruitment)'!$B$4</f>
        <v>0</v>
      </c>
    </row>
    <row r="2750" spans="1:21">
      <c r="A2750" s="11">
        <v>0.746</v>
      </c>
      <c r="B2750" s="11" cm="1">
        <f t="array" aca="1" ref="B2750" ca="1">INDEX(
    INDIRECT("'Bootstrap Sampling (Recruitment'!$A$4:$A$4004"),
    RANDBETWEEN(
        MATCH('Meta-analysis (Recruitment)'!$B$5, INDIRECT("'Bootstrap Sampling (Recruitment'!$A$4:$A$4004"), 1),
        MATCH('Meta-analysis (Recruitment)'!$B$6, INDIRECT("'Bootstrap Sampling (Recruitment'!$A$4:$A$4004"), 1)
    ),
    1
)</f>
        <v>0</v>
      </c>
      <c r="C2750" s="11">
        <f t="shared" ca="1" si="388"/>
        <v>1</v>
      </c>
      <c r="F2750" s="11">
        <f t="shared" ca="1" si="380"/>
        <v>0.1</v>
      </c>
      <c r="G2750" s="11">
        <f t="shared" ca="1" si="381"/>
        <v>0.3</v>
      </c>
      <c r="H2750" s="11">
        <f t="shared" ca="1" si="382"/>
        <v>0.5</v>
      </c>
      <c r="I2750" s="11">
        <f t="shared" ca="1" si="383"/>
        <v>0.39</v>
      </c>
      <c r="K2750" s="11">
        <f t="shared" ca="1" si="384"/>
        <v>0.1</v>
      </c>
      <c r="L2750" s="11">
        <f t="shared" ca="1" si="385"/>
        <v>0.3</v>
      </c>
      <c r="M2750" s="11">
        <f t="shared" ca="1" si="386"/>
        <v>0.5</v>
      </c>
      <c r="N2750" s="11">
        <f t="shared" ca="1" si="387"/>
        <v>0.39</v>
      </c>
      <c r="O2750" s="11">
        <f ca="1">(K2750-F2750)*'Meta-analysis (Recruitment)'!$B$4</f>
        <v>0</v>
      </c>
      <c r="Q2750" s="11">
        <f ca="1">(L2750-G2750)*'Meta-analysis (Recruitment)'!$B$4</f>
        <v>0</v>
      </c>
      <c r="S2750" s="11">
        <f ca="1">(M2750-H2750)*'Meta-analysis (Recruitment)'!$B$4</f>
        <v>0</v>
      </c>
      <c r="U2750" s="11">
        <f ca="1">(N2750-I2750)*'Meta-analysis (Recruitment)'!$B$4</f>
        <v>0</v>
      </c>
    </row>
    <row r="2751" spans="1:21">
      <c r="A2751" s="11">
        <v>0.747</v>
      </c>
      <c r="B2751" s="11" cm="1">
        <f t="array" aca="1" ref="B2751" ca="1">INDEX(
    INDIRECT("'Bootstrap Sampling (Recruitment'!$A$4:$A$4004"),
    RANDBETWEEN(
        MATCH('Meta-analysis (Recruitment)'!$B$5, INDIRECT("'Bootstrap Sampling (Recruitment'!$A$4:$A$4004"), 1),
        MATCH('Meta-analysis (Recruitment)'!$B$6, INDIRECT("'Bootstrap Sampling (Recruitment'!$A$4:$A$4004"), 1)
    ),
    1
)</f>
        <v>0</v>
      </c>
      <c r="C2751" s="11">
        <f t="shared" ca="1" si="388"/>
        <v>1</v>
      </c>
      <c r="F2751" s="11">
        <f t="shared" ca="1" si="380"/>
        <v>0.1</v>
      </c>
      <c r="G2751" s="11">
        <f t="shared" ca="1" si="381"/>
        <v>0.3</v>
      </c>
      <c r="H2751" s="11">
        <f t="shared" ca="1" si="382"/>
        <v>0.5</v>
      </c>
      <c r="I2751" s="11">
        <f t="shared" ca="1" si="383"/>
        <v>0.28999999999999998</v>
      </c>
      <c r="K2751" s="11">
        <f t="shared" ca="1" si="384"/>
        <v>0.1</v>
      </c>
      <c r="L2751" s="11">
        <f t="shared" ca="1" si="385"/>
        <v>0.3</v>
      </c>
      <c r="M2751" s="11">
        <f t="shared" ca="1" si="386"/>
        <v>0.5</v>
      </c>
      <c r="N2751" s="11">
        <f t="shared" ca="1" si="387"/>
        <v>0.28999999999999998</v>
      </c>
      <c r="O2751" s="11">
        <f ca="1">(K2751-F2751)*'Meta-analysis (Recruitment)'!$B$4</f>
        <v>0</v>
      </c>
      <c r="Q2751" s="11">
        <f ca="1">(L2751-G2751)*'Meta-analysis (Recruitment)'!$B$4</f>
        <v>0</v>
      </c>
      <c r="S2751" s="11">
        <f ca="1">(M2751-H2751)*'Meta-analysis (Recruitment)'!$B$4</f>
        <v>0</v>
      </c>
      <c r="U2751" s="11">
        <f ca="1">(N2751-I2751)*'Meta-analysis (Recruitment)'!$B$4</f>
        <v>0</v>
      </c>
    </row>
    <row r="2752" spans="1:21">
      <c r="A2752" s="11">
        <v>0.748</v>
      </c>
      <c r="B2752" s="11" cm="1">
        <f t="array" aca="1" ref="B2752" ca="1">INDEX(
    INDIRECT("'Bootstrap Sampling (Recruitment'!$A$4:$A$4004"),
    RANDBETWEEN(
        MATCH('Meta-analysis (Recruitment)'!$B$5, INDIRECT("'Bootstrap Sampling (Recruitment'!$A$4:$A$4004"), 1),
        MATCH('Meta-analysis (Recruitment)'!$B$6, INDIRECT("'Bootstrap Sampling (Recruitment'!$A$4:$A$4004"), 1)
    ),
    1
)</f>
        <v>0</v>
      </c>
      <c r="C2752" s="11">
        <f t="shared" ca="1" si="388"/>
        <v>1</v>
      </c>
      <c r="F2752" s="11">
        <f t="shared" ca="1" si="380"/>
        <v>0.1</v>
      </c>
      <c r="G2752" s="11">
        <f t="shared" ca="1" si="381"/>
        <v>0.3</v>
      </c>
      <c r="H2752" s="11">
        <f t="shared" ca="1" si="382"/>
        <v>0.5</v>
      </c>
      <c r="I2752" s="11">
        <f t="shared" ca="1" si="383"/>
        <v>0.28999999999999998</v>
      </c>
      <c r="K2752" s="11">
        <f t="shared" ca="1" si="384"/>
        <v>0.1</v>
      </c>
      <c r="L2752" s="11">
        <f t="shared" ca="1" si="385"/>
        <v>0.3</v>
      </c>
      <c r="M2752" s="11">
        <f t="shared" ca="1" si="386"/>
        <v>0.5</v>
      </c>
      <c r="N2752" s="11">
        <f t="shared" ca="1" si="387"/>
        <v>0.28999999999999998</v>
      </c>
      <c r="O2752" s="11">
        <f ca="1">(K2752-F2752)*'Meta-analysis (Recruitment)'!$B$4</f>
        <v>0</v>
      </c>
      <c r="Q2752" s="11">
        <f ca="1">(L2752-G2752)*'Meta-analysis (Recruitment)'!$B$4</f>
        <v>0</v>
      </c>
      <c r="S2752" s="11">
        <f ca="1">(M2752-H2752)*'Meta-analysis (Recruitment)'!$B$4</f>
        <v>0</v>
      </c>
      <c r="U2752" s="11">
        <f ca="1">(N2752-I2752)*'Meta-analysis (Recruitment)'!$B$4</f>
        <v>0</v>
      </c>
    </row>
    <row r="2753" spans="1:21">
      <c r="A2753" s="11">
        <v>0.749</v>
      </c>
      <c r="B2753" s="11" cm="1">
        <f t="array" aca="1" ref="B2753" ca="1">INDEX(
    INDIRECT("'Bootstrap Sampling (Recruitment'!$A$4:$A$4004"),
    RANDBETWEEN(
        MATCH('Meta-analysis (Recruitment)'!$B$5, INDIRECT("'Bootstrap Sampling (Recruitment'!$A$4:$A$4004"), 1),
        MATCH('Meta-analysis (Recruitment)'!$B$6, INDIRECT("'Bootstrap Sampling (Recruitment'!$A$4:$A$4004"), 1)
    ),
    1
)</f>
        <v>0</v>
      </c>
      <c r="C2753" s="11">
        <f t="shared" ca="1" si="388"/>
        <v>1</v>
      </c>
      <c r="F2753" s="11">
        <f t="shared" ca="1" si="380"/>
        <v>0.1</v>
      </c>
      <c r="G2753" s="11">
        <f t="shared" ca="1" si="381"/>
        <v>0.3</v>
      </c>
      <c r="H2753" s="11">
        <f t="shared" ca="1" si="382"/>
        <v>0.5</v>
      </c>
      <c r="I2753" s="11">
        <f t="shared" ca="1" si="383"/>
        <v>0.44</v>
      </c>
      <c r="K2753" s="11">
        <f t="shared" ca="1" si="384"/>
        <v>0.1</v>
      </c>
      <c r="L2753" s="11">
        <f t="shared" ca="1" si="385"/>
        <v>0.3</v>
      </c>
      <c r="M2753" s="11">
        <f t="shared" ca="1" si="386"/>
        <v>0.5</v>
      </c>
      <c r="N2753" s="11">
        <f t="shared" ca="1" si="387"/>
        <v>0.44</v>
      </c>
      <c r="O2753" s="11">
        <f ca="1">(K2753-F2753)*'Meta-analysis (Recruitment)'!$B$4</f>
        <v>0</v>
      </c>
      <c r="Q2753" s="11">
        <f ca="1">(L2753-G2753)*'Meta-analysis (Recruitment)'!$B$4</f>
        <v>0</v>
      </c>
      <c r="S2753" s="11">
        <f ca="1">(M2753-H2753)*'Meta-analysis (Recruitment)'!$B$4</f>
        <v>0</v>
      </c>
      <c r="U2753" s="11">
        <f ca="1">(N2753-I2753)*'Meta-analysis (Recruitment)'!$B$4</f>
        <v>0</v>
      </c>
    </row>
    <row r="2754" spans="1:21">
      <c r="A2754" s="11">
        <v>0.75</v>
      </c>
      <c r="B2754" s="11" cm="1">
        <f t="array" aca="1" ref="B2754" ca="1">INDEX(
    INDIRECT("'Bootstrap Sampling (Recruitment'!$A$4:$A$4004"),
    RANDBETWEEN(
        MATCH('Meta-analysis (Recruitment)'!$B$5, INDIRECT("'Bootstrap Sampling (Recruitment'!$A$4:$A$4004"), 1),
        MATCH('Meta-analysis (Recruitment)'!$B$6, INDIRECT("'Bootstrap Sampling (Recruitment'!$A$4:$A$4004"), 1)
    ),
    1
)</f>
        <v>0</v>
      </c>
      <c r="C2754" s="11">
        <f t="shared" ca="1" si="388"/>
        <v>1</v>
      </c>
      <c r="F2754" s="11">
        <f t="shared" ca="1" si="380"/>
        <v>0.1</v>
      </c>
      <c r="G2754" s="11">
        <f t="shared" ca="1" si="381"/>
        <v>0.3</v>
      </c>
      <c r="H2754" s="11">
        <f t="shared" ca="1" si="382"/>
        <v>0.5</v>
      </c>
      <c r="I2754" s="11">
        <f t="shared" ca="1" si="383"/>
        <v>0.19</v>
      </c>
      <c r="K2754" s="11">
        <f t="shared" ca="1" si="384"/>
        <v>0.1</v>
      </c>
      <c r="L2754" s="11">
        <f t="shared" ca="1" si="385"/>
        <v>0.3</v>
      </c>
      <c r="M2754" s="11">
        <f t="shared" ca="1" si="386"/>
        <v>0.5</v>
      </c>
      <c r="N2754" s="11">
        <f t="shared" ca="1" si="387"/>
        <v>0.19</v>
      </c>
      <c r="O2754" s="11">
        <f ca="1">(K2754-F2754)*'Meta-analysis (Recruitment)'!$B$4</f>
        <v>0</v>
      </c>
      <c r="Q2754" s="11">
        <f ca="1">(L2754-G2754)*'Meta-analysis (Recruitment)'!$B$4</f>
        <v>0</v>
      </c>
      <c r="S2754" s="11">
        <f ca="1">(M2754-H2754)*'Meta-analysis (Recruitment)'!$B$4</f>
        <v>0</v>
      </c>
      <c r="U2754" s="11">
        <f ca="1">(N2754-I2754)*'Meta-analysis (Recruitment)'!$B$4</f>
        <v>0</v>
      </c>
    </row>
    <row r="2755" spans="1:21">
      <c r="A2755" s="11">
        <v>0.751</v>
      </c>
      <c r="B2755" s="11" cm="1">
        <f t="array" aca="1" ref="B2755" ca="1">INDEX(
    INDIRECT("'Bootstrap Sampling (Recruitment'!$A$4:$A$4004"),
    RANDBETWEEN(
        MATCH('Meta-analysis (Recruitment)'!$B$5, INDIRECT("'Bootstrap Sampling (Recruitment'!$A$4:$A$4004"), 1),
        MATCH('Meta-analysis (Recruitment)'!$B$6, INDIRECT("'Bootstrap Sampling (Recruitment'!$A$4:$A$4004"), 1)
    ),
    1
)</f>
        <v>0</v>
      </c>
      <c r="C2755" s="11">
        <f t="shared" ca="1" si="388"/>
        <v>1</v>
      </c>
      <c r="F2755" s="11">
        <f t="shared" ca="1" si="380"/>
        <v>0.1</v>
      </c>
      <c r="G2755" s="11">
        <f t="shared" ca="1" si="381"/>
        <v>0.3</v>
      </c>
      <c r="H2755" s="11">
        <f t="shared" ca="1" si="382"/>
        <v>0.5</v>
      </c>
      <c r="I2755" s="11">
        <f t="shared" ca="1" si="383"/>
        <v>0.2</v>
      </c>
      <c r="K2755" s="11">
        <f t="shared" ca="1" si="384"/>
        <v>0.1</v>
      </c>
      <c r="L2755" s="11">
        <f t="shared" ca="1" si="385"/>
        <v>0.3</v>
      </c>
      <c r="M2755" s="11">
        <f t="shared" ca="1" si="386"/>
        <v>0.5</v>
      </c>
      <c r="N2755" s="11">
        <f t="shared" ca="1" si="387"/>
        <v>0.2</v>
      </c>
      <c r="O2755" s="11">
        <f ca="1">(K2755-F2755)*'Meta-analysis (Recruitment)'!$B$4</f>
        <v>0</v>
      </c>
      <c r="Q2755" s="11">
        <f ca="1">(L2755-G2755)*'Meta-analysis (Recruitment)'!$B$4</f>
        <v>0</v>
      </c>
      <c r="S2755" s="11">
        <f ca="1">(M2755-H2755)*'Meta-analysis (Recruitment)'!$B$4</f>
        <v>0</v>
      </c>
      <c r="U2755" s="11">
        <f ca="1">(N2755-I2755)*'Meta-analysis (Recruitment)'!$B$4</f>
        <v>0</v>
      </c>
    </row>
    <row r="2756" spans="1:21">
      <c r="A2756" s="11">
        <v>0.752</v>
      </c>
      <c r="B2756" s="11" cm="1">
        <f t="array" aca="1" ref="B2756" ca="1">INDEX(
    INDIRECT("'Bootstrap Sampling (Recruitment'!$A$4:$A$4004"),
    RANDBETWEEN(
        MATCH('Meta-analysis (Recruitment)'!$B$5, INDIRECT("'Bootstrap Sampling (Recruitment'!$A$4:$A$4004"), 1),
        MATCH('Meta-analysis (Recruitment)'!$B$6, INDIRECT("'Bootstrap Sampling (Recruitment'!$A$4:$A$4004"), 1)
    ),
    1
)</f>
        <v>0</v>
      </c>
      <c r="C2756" s="11">
        <f t="shared" ca="1" si="388"/>
        <v>1</v>
      </c>
      <c r="F2756" s="11">
        <f t="shared" ref="F2756:F2819" ca="1" si="389">INDEX($E$13:$E$13, RANDBETWEEN(1,ROWS($E$13:$E$13)),1)</f>
        <v>0.1</v>
      </c>
      <c r="G2756" s="11">
        <f t="shared" ref="G2756:G2819" ca="1" si="390">INDEX($E$33:$E$33, RANDBETWEEN(1,ROWS($E$624:$E$624)),1)</f>
        <v>0.3</v>
      </c>
      <c r="H2756" s="11">
        <f t="shared" ref="H2756:H2819" ca="1" si="391">INDEX($E$53:$E$53, RANDBETWEEN(1,ROWS($E$644:$E$644)),1)</f>
        <v>0.5</v>
      </c>
      <c r="I2756" s="11">
        <f t="shared" ref="I2756:I2819" ca="1" si="392">INDEX($E$13:$E$53, RANDBETWEEN(1,ROWS($E$13:$E$53)),1)</f>
        <v>0.46</v>
      </c>
      <c r="K2756" s="11">
        <f t="shared" ref="K2756:K2819" ca="1" si="393">PRODUCT($C2756,F2756)</f>
        <v>0.1</v>
      </c>
      <c r="L2756" s="11">
        <f t="shared" ref="L2756:L2819" ca="1" si="394">PRODUCT($C2756,G2756)</f>
        <v>0.3</v>
      </c>
      <c r="M2756" s="11">
        <f t="shared" ref="M2756:M2819" ca="1" si="395">PRODUCT($C2756,H2756)</f>
        <v>0.5</v>
      </c>
      <c r="N2756" s="11">
        <f t="shared" ref="N2756:N2819" ca="1" si="396">PRODUCT($C2756,I2756)</f>
        <v>0.46</v>
      </c>
      <c r="O2756" s="11">
        <f ca="1">(K2756-F2756)*'Meta-analysis (Recruitment)'!$B$4</f>
        <v>0</v>
      </c>
      <c r="Q2756" s="11">
        <f ca="1">(L2756-G2756)*'Meta-analysis (Recruitment)'!$B$4</f>
        <v>0</v>
      </c>
      <c r="S2756" s="11">
        <f ca="1">(M2756-H2756)*'Meta-analysis (Recruitment)'!$B$4</f>
        <v>0</v>
      </c>
      <c r="U2756" s="11">
        <f ca="1">(N2756-I2756)*'Meta-analysis (Recruitment)'!$B$4</f>
        <v>0</v>
      </c>
    </row>
    <row r="2757" spans="1:21">
      <c r="A2757" s="11">
        <v>0.753</v>
      </c>
      <c r="B2757" s="11" cm="1">
        <f t="array" aca="1" ref="B2757" ca="1">INDEX(
    INDIRECT("'Bootstrap Sampling (Recruitment'!$A$4:$A$4004"),
    RANDBETWEEN(
        MATCH('Meta-analysis (Recruitment)'!$B$5, INDIRECT("'Bootstrap Sampling (Recruitment'!$A$4:$A$4004"), 1),
        MATCH('Meta-analysis (Recruitment)'!$B$6, INDIRECT("'Bootstrap Sampling (Recruitment'!$A$4:$A$4004"), 1)
    ),
    1
)</f>
        <v>0</v>
      </c>
      <c r="C2757" s="11">
        <f t="shared" ca="1" si="388"/>
        <v>1</v>
      </c>
      <c r="F2757" s="11">
        <f t="shared" ca="1" si="389"/>
        <v>0.1</v>
      </c>
      <c r="G2757" s="11">
        <f t="shared" ca="1" si="390"/>
        <v>0.3</v>
      </c>
      <c r="H2757" s="11">
        <f t="shared" ca="1" si="391"/>
        <v>0.5</v>
      </c>
      <c r="I2757" s="11">
        <f t="shared" ca="1" si="392"/>
        <v>0.31</v>
      </c>
      <c r="K2757" s="11">
        <f t="shared" ca="1" si="393"/>
        <v>0.1</v>
      </c>
      <c r="L2757" s="11">
        <f t="shared" ca="1" si="394"/>
        <v>0.3</v>
      </c>
      <c r="M2757" s="11">
        <f t="shared" ca="1" si="395"/>
        <v>0.5</v>
      </c>
      <c r="N2757" s="11">
        <f t="shared" ca="1" si="396"/>
        <v>0.31</v>
      </c>
      <c r="O2757" s="11">
        <f ca="1">(K2757-F2757)*'Meta-analysis (Recruitment)'!$B$4</f>
        <v>0</v>
      </c>
      <c r="Q2757" s="11">
        <f ca="1">(L2757-G2757)*'Meta-analysis (Recruitment)'!$B$4</f>
        <v>0</v>
      </c>
      <c r="S2757" s="11">
        <f ca="1">(M2757-H2757)*'Meta-analysis (Recruitment)'!$B$4</f>
        <v>0</v>
      </c>
      <c r="U2757" s="11">
        <f ca="1">(N2757-I2757)*'Meta-analysis (Recruitment)'!$B$4</f>
        <v>0</v>
      </c>
    </row>
    <row r="2758" spans="1:21">
      <c r="A2758" s="11">
        <v>0.754</v>
      </c>
      <c r="B2758" s="11" cm="1">
        <f t="array" aca="1" ref="B2758" ca="1">INDEX(
    INDIRECT("'Bootstrap Sampling (Recruitment'!$A$4:$A$4004"),
    RANDBETWEEN(
        MATCH('Meta-analysis (Recruitment)'!$B$5, INDIRECT("'Bootstrap Sampling (Recruitment'!$A$4:$A$4004"), 1),
        MATCH('Meta-analysis (Recruitment)'!$B$6, INDIRECT("'Bootstrap Sampling (Recruitment'!$A$4:$A$4004"), 1)
    ),
    1
)</f>
        <v>0</v>
      </c>
      <c r="C2758" s="11">
        <f t="shared" ca="1" si="388"/>
        <v>1</v>
      </c>
      <c r="F2758" s="11">
        <f t="shared" ca="1" si="389"/>
        <v>0.1</v>
      </c>
      <c r="G2758" s="11">
        <f t="shared" ca="1" si="390"/>
        <v>0.3</v>
      </c>
      <c r="H2758" s="11">
        <f t="shared" ca="1" si="391"/>
        <v>0.5</v>
      </c>
      <c r="I2758" s="11">
        <f t="shared" ca="1" si="392"/>
        <v>0.39</v>
      </c>
      <c r="K2758" s="11">
        <f t="shared" ca="1" si="393"/>
        <v>0.1</v>
      </c>
      <c r="L2758" s="11">
        <f t="shared" ca="1" si="394"/>
        <v>0.3</v>
      </c>
      <c r="M2758" s="11">
        <f t="shared" ca="1" si="395"/>
        <v>0.5</v>
      </c>
      <c r="N2758" s="11">
        <f t="shared" ca="1" si="396"/>
        <v>0.39</v>
      </c>
      <c r="O2758" s="11">
        <f ca="1">(K2758-F2758)*'Meta-analysis (Recruitment)'!$B$4</f>
        <v>0</v>
      </c>
      <c r="Q2758" s="11">
        <f ca="1">(L2758-G2758)*'Meta-analysis (Recruitment)'!$B$4</f>
        <v>0</v>
      </c>
      <c r="S2758" s="11">
        <f ca="1">(M2758-H2758)*'Meta-analysis (Recruitment)'!$B$4</f>
        <v>0</v>
      </c>
      <c r="U2758" s="11">
        <f ca="1">(N2758-I2758)*'Meta-analysis (Recruitment)'!$B$4</f>
        <v>0</v>
      </c>
    </row>
    <row r="2759" spans="1:21">
      <c r="A2759" s="11">
        <v>0.755</v>
      </c>
      <c r="B2759" s="11" cm="1">
        <f t="array" aca="1" ref="B2759" ca="1">INDEX(
    INDIRECT("'Bootstrap Sampling (Recruitment'!$A$4:$A$4004"),
    RANDBETWEEN(
        MATCH('Meta-analysis (Recruitment)'!$B$5, INDIRECT("'Bootstrap Sampling (Recruitment'!$A$4:$A$4004"), 1),
        MATCH('Meta-analysis (Recruitment)'!$B$6, INDIRECT("'Bootstrap Sampling (Recruitment'!$A$4:$A$4004"), 1)
    ),
    1
)</f>
        <v>0</v>
      </c>
      <c r="C2759" s="11">
        <f t="shared" ca="1" si="388"/>
        <v>1</v>
      </c>
      <c r="F2759" s="11">
        <f t="shared" ca="1" si="389"/>
        <v>0.1</v>
      </c>
      <c r="G2759" s="11">
        <f t="shared" ca="1" si="390"/>
        <v>0.3</v>
      </c>
      <c r="H2759" s="11">
        <f t="shared" ca="1" si="391"/>
        <v>0.5</v>
      </c>
      <c r="I2759" s="11">
        <f t="shared" ca="1" si="392"/>
        <v>0.14000000000000001</v>
      </c>
      <c r="K2759" s="11">
        <f t="shared" ca="1" si="393"/>
        <v>0.1</v>
      </c>
      <c r="L2759" s="11">
        <f t="shared" ca="1" si="394"/>
        <v>0.3</v>
      </c>
      <c r="M2759" s="11">
        <f t="shared" ca="1" si="395"/>
        <v>0.5</v>
      </c>
      <c r="N2759" s="11">
        <f t="shared" ca="1" si="396"/>
        <v>0.14000000000000001</v>
      </c>
      <c r="O2759" s="11">
        <f ca="1">(K2759-F2759)*'Meta-analysis (Recruitment)'!$B$4</f>
        <v>0</v>
      </c>
      <c r="Q2759" s="11">
        <f ca="1">(L2759-G2759)*'Meta-analysis (Recruitment)'!$B$4</f>
        <v>0</v>
      </c>
      <c r="S2759" s="11">
        <f ca="1">(M2759-H2759)*'Meta-analysis (Recruitment)'!$B$4</f>
        <v>0</v>
      </c>
      <c r="U2759" s="11">
        <f ca="1">(N2759-I2759)*'Meta-analysis (Recruitment)'!$B$4</f>
        <v>0</v>
      </c>
    </row>
    <row r="2760" spans="1:21">
      <c r="A2760" s="11">
        <v>0.75600000000000001</v>
      </c>
      <c r="B2760" s="11" cm="1">
        <f t="array" aca="1" ref="B2760" ca="1">INDEX(
    INDIRECT("'Bootstrap Sampling (Recruitment'!$A$4:$A$4004"),
    RANDBETWEEN(
        MATCH('Meta-analysis (Recruitment)'!$B$5, INDIRECT("'Bootstrap Sampling (Recruitment'!$A$4:$A$4004"), 1),
        MATCH('Meta-analysis (Recruitment)'!$B$6, INDIRECT("'Bootstrap Sampling (Recruitment'!$A$4:$A$4004"), 1)
    ),
    1
)</f>
        <v>0</v>
      </c>
      <c r="C2760" s="11">
        <f t="shared" ca="1" si="388"/>
        <v>1</v>
      </c>
      <c r="F2760" s="11">
        <f t="shared" ca="1" si="389"/>
        <v>0.1</v>
      </c>
      <c r="G2760" s="11">
        <f t="shared" ca="1" si="390"/>
        <v>0.3</v>
      </c>
      <c r="H2760" s="11">
        <f t="shared" ca="1" si="391"/>
        <v>0.5</v>
      </c>
      <c r="I2760" s="11">
        <f t="shared" ca="1" si="392"/>
        <v>0.19</v>
      </c>
      <c r="K2760" s="11">
        <f t="shared" ca="1" si="393"/>
        <v>0.1</v>
      </c>
      <c r="L2760" s="11">
        <f t="shared" ca="1" si="394"/>
        <v>0.3</v>
      </c>
      <c r="M2760" s="11">
        <f t="shared" ca="1" si="395"/>
        <v>0.5</v>
      </c>
      <c r="N2760" s="11">
        <f t="shared" ca="1" si="396"/>
        <v>0.19</v>
      </c>
      <c r="O2760" s="11">
        <f ca="1">(K2760-F2760)*'Meta-analysis (Recruitment)'!$B$4</f>
        <v>0</v>
      </c>
      <c r="Q2760" s="11">
        <f ca="1">(L2760-G2760)*'Meta-analysis (Recruitment)'!$B$4</f>
        <v>0</v>
      </c>
      <c r="S2760" s="11">
        <f ca="1">(M2760-H2760)*'Meta-analysis (Recruitment)'!$B$4</f>
        <v>0</v>
      </c>
      <c r="U2760" s="11">
        <f ca="1">(N2760-I2760)*'Meta-analysis (Recruitment)'!$B$4</f>
        <v>0</v>
      </c>
    </row>
    <row r="2761" spans="1:21">
      <c r="A2761" s="11">
        <v>0.75700000000000001</v>
      </c>
      <c r="B2761" s="11" cm="1">
        <f t="array" aca="1" ref="B2761" ca="1">INDEX(
    INDIRECT("'Bootstrap Sampling (Recruitment'!$A$4:$A$4004"),
    RANDBETWEEN(
        MATCH('Meta-analysis (Recruitment)'!$B$5, INDIRECT("'Bootstrap Sampling (Recruitment'!$A$4:$A$4004"), 1),
        MATCH('Meta-analysis (Recruitment)'!$B$6, INDIRECT("'Bootstrap Sampling (Recruitment'!$A$4:$A$4004"), 1)
    ),
    1
)</f>
        <v>0</v>
      </c>
      <c r="C2761" s="11">
        <f t="shared" ca="1" si="388"/>
        <v>1</v>
      </c>
      <c r="F2761" s="11">
        <f t="shared" ca="1" si="389"/>
        <v>0.1</v>
      </c>
      <c r="G2761" s="11">
        <f t="shared" ca="1" si="390"/>
        <v>0.3</v>
      </c>
      <c r="H2761" s="11">
        <f t="shared" ca="1" si="391"/>
        <v>0.5</v>
      </c>
      <c r="I2761" s="11">
        <f t="shared" ca="1" si="392"/>
        <v>0.27</v>
      </c>
      <c r="K2761" s="11">
        <f t="shared" ca="1" si="393"/>
        <v>0.1</v>
      </c>
      <c r="L2761" s="11">
        <f t="shared" ca="1" si="394"/>
        <v>0.3</v>
      </c>
      <c r="M2761" s="11">
        <f t="shared" ca="1" si="395"/>
        <v>0.5</v>
      </c>
      <c r="N2761" s="11">
        <f t="shared" ca="1" si="396"/>
        <v>0.27</v>
      </c>
      <c r="O2761" s="11">
        <f ca="1">(K2761-F2761)*'Meta-analysis (Recruitment)'!$B$4</f>
        <v>0</v>
      </c>
      <c r="Q2761" s="11">
        <f ca="1">(L2761-G2761)*'Meta-analysis (Recruitment)'!$B$4</f>
        <v>0</v>
      </c>
      <c r="S2761" s="11">
        <f ca="1">(M2761-H2761)*'Meta-analysis (Recruitment)'!$B$4</f>
        <v>0</v>
      </c>
      <c r="U2761" s="11">
        <f ca="1">(N2761-I2761)*'Meta-analysis (Recruitment)'!$B$4</f>
        <v>0</v>
      </c>
    </row>
    <row r="2762" spans="1:21">
      <c r="A2762" s="11">
        <v>0.75800000000000001</v>
      </c>
      <c r="B2762" s="11" cm="1">
        <f t="array" aca="1" ref="B2762" ca="1">INDEX(
    INDIRECT("'Bootstrap Sampling (Recruitment'!$A$4:$A$4004"),
    RANDBETWEEN(
        MATCH('Meta-analysis (Recruitment)'!$B$5, INDIRECT("'Bootstrap Sampling (Recruitment'!$A$4:$A$4004"), 1),
        MATCH('Meta-analysis (Recruitment)'!$B$6, INDIRECT("'Bootstrap Sampling (Recruitment'!$A$4:$A$4004"), 1)
    ),
    1
)</f>
        <v>0</v>
      </c>
      <c r="C2762" s="11">
        <f t="shared" ca="1" si="388"/>
        <v>1</v>
      </c>
      <c r="F2762" s="11">
        <f t="shared" ca="1" si="389"/>
        <v>0.1</v>
      </c>
      <c r="G2762" s="11">
        <f t="shared" ca="1" si="390"/>
        <v>0.3</v>
      </c>
      <c r="H2762" s="11">
        <f t="shared" ca="1" si="391"/>
        <v>0.5</v>
      </c>
      <c r="I2762" s="11">
        <f t="shared" ca="1" si="392"/>
        <v>0.35</v>
      </c>
      <c r="K2762" s="11">
        <f t="shared" ca="1" si="393"/>
        <v>0.1</v>
      </c>
      <c r="L2762" s="11">
        <f t="shared" ca="1" si="394"/>
        <v>0.3</v>
      </c>
      <c r="M2762" s="11">
        <f t="shared" ca="1" si="395"/>
        <v>0.5</v>
      </c>
      <c r="N2762" s="11">
        <f t="shared" ca="1" si="396"/>
        <v>0.35</v>
      </c>
      <c r="O2762" s="11">
        <f ca="1">(K2762-F2762)*'Meta-analysis (Recruitment)'!$B$4</f>
        <v>0</v>
      </c>
      <c r="Q2762" s="11">
        <f ca="1">(L2762-G2762)*'Meta-analysis (Recruitment)'!$B$4</f>
        <v>0</v>
      </c>
      <c r="S2762" s="11">
        <f ca="1">(M2762-H2762)*'Meta-analysis (Recruitment)'!$B$4</f>
        <v>0</v>
      </c>
      <c r="U2762" s="11">
        <f ca="1">(N2762-I2762)*'Meta-analysis (Recruitment)'!$B$4</f>
        <v>0</v>
      </c>
    </row>
    <row r="2763" spans="1:21">
      <c r="A2763" s="11">
        <v>0.75900000000000001</v>
      </c>
      <c r="B2763" s="11" cm="1">
        <f t="array" aca="1" ref="B2763" ca="1">INDEX(
    INDIRECT("'Bootstrap Sampling (Recruitment'!$A$4:$A$4004"),
    RANDBETWEEN(
        MATCH('Meta-analysis (Recruitment)'!$B$5, INDIRECT("'Bootstrap Sampling (Recruitment'!$A$4:$A$4004"), 1),
        MATCH('Meta-analysis (Recruitment)'!$B$6, INDIRECT("'Bootstrap Sampling (Recruitment'!$A$4:$A$4004"), 1)
    ),
    1
)</f>
        <v>0</v>
      </c>
      <c r="C2763" s="11">
        <f t="shared" ca="1" si="388"/>
        <v>1</v>
      </c>
      <c r="F2763" s="11">
        <f t="shared" ca="1" si="389"/>
        <v>0.1</v>
      </c>
      <c r="G2763" s="11">
        <f t="shared" ca="1" si="390"/>
        <v>0.3</v>
      </c>
      <c r="H2763" s="11">
        <f t="shared" ca="1" si="391"/>
        <v>0.5</v>
      </c>
      <c r="I2763" s="11">
        <f t="shared" ca="1" si="392"/>
        <v>0.1</v>
      </c>
      <c r="K2763" s="11">
        <f t="shared" ca="1" si="393"/>
        <v>0.1</v>
      </c>
      <c r="L2763" s="11">
        <f t="shared" ca="1" si="394"/>
        <v>0.3</v>
      </c>
      <c r="M2763" s="11">
        <f t="shared" ca="1" si="395"/>
        <v>0.5</v>
      </c>
      <c r="N2763" s="11">
        <f t="shared" ca="1" si="396"/>
        <v>0.1</v>
      </c>
      <c r="O2763" s="11">
        <f ca="1">(K2763-F2763)*'Meta-analysis (Recruitment)'!$B$4</f>
        <v>0</v>
      </c>
      <c r="Q2763" s="11">
        <f ca="1">(L2763-G2763)*'Meta-analysis (Recruitment)'!$B$4</f>
        <v>0</v>
      </c>
      <c r="S2763" s="11">
        <f ca="1">(M2763-H2763)*'Meta-analysis (Recruitment)'!$B$4</f>
        <v>0</v>
      </c>
      <c r="U2763" s="11">
        <f ca="1">(N2763-I2763)*'Meta-analysis (Recruitment)'!$B$4</f>
        <v>0</v>
      </c>
    </row>
    <row r="2764" spans="1:21">
      <c r="A2764" s="11">
        <v>0.76</v>
      </c>
      <c r="B2764" s="11" cm="1">
        <f t="array" aca="1" ref="B2764" ca="1">INDEX(
    INDIRECT("'Bootstrap Sampling (Recruitment'!$A$4:$A$4004"),
    RANDBETWEEN(
        MATCH('Meta-analysis (Recruitment)'!$B$5, INDIRECT("'Bootstrap Sampling (Recruitment'!$A$4:$A$4004"), 1),
        MATCH('Meta-analysis (Recruitment)'!$B$6, INDIRECT("'Bootstrap Sampling (Recruitment'!$A$4:$A$4004"), 1)
    ),
    1
)</f>
        <v>0</v>
      </c>
      <c r="C2764" s="11">
        <f t="shared" ca="1" si="388"/>
        <v>1</v>
      </c>
      <c r="F2764" s="11">
        <f t="shared" ca="1" si="389"/>
        <v>0.1</v>
      </c>
      <c r="G2764" s="11">
        <f t="shared" ca="1" si="390"/>
        <v>0.3</v>
      </c>
      <c r="H2764" s="11">
        <f t="shared" ca="1" si="391"/>
        <v>0.5</v>
      </c>
      <c r="I2764" s="11">
        <f t="shared" ca="1" si="392"/>
        <v>0.46</v>
      </c>
      <c r="K2764" s="11">
        <f t="shared" ca="1" si="393"/>
        <v>0.1</v>
      </c>
      <c r="L2764" s="11">
        <f t="shared" ca="1" si="394"/>
        <v>0.3</v>
      </c>
      <c r="M2764" s="11">
        <f t="shared" ca="1" si="395"/>
        <v>0.5</v>
      </c>
      <c r="N2764" s="11">
        <f t="shared" ca="1" si="396"/>
        <v>0.46</v>
      </c>
      <c r="O2764" s="11">
        <f ca="1">(K2764-F2764)*'Meta-analysis (Recruitment)'!$B$4</f>
        <v>0</v>
      </c>
      <c r="Q2764" s="11">
        <f ca="1">(L2764-G2764)*'Meta-analysis (Recruitment)'!$B$4</f>
        <v>0</v>
      </c>
      <c r="S2764" s="11">
        <f ca="1">(M2764-H2764)*'Meta-analysis (Recruitment)'!$B$4</f>
        <v>0</v>
      </c>
      <c r="U2764" s="11">
        <f ca="1">(N2764-I2764)*'Meta-analysis (Recruitment)'!$B$4</f>
        <v>0</v>
      </c>
    </row>
    <row r="2765" spans="1:21">
      <c r="A2765" s="11">
        <v>0.76100000000000001</v>
      </c>
      <c r="B2765" s="11" cm="1">
        <f t="array" aca="1" ref="B2765" ca="1">INDEX(
    INDIRECT("'Bootstrap Sampling (Recruitment'!$A$4:$A$4004"),
    RANDBETWEEN(
        MATCH('Meta-analysis (Recruitment)'!$B$5, INDIRECT("'Bootstrap Sampling (Recruitment'!$A$4:$A$4004"), 1),
        MATCH('Meta-analysis (Recruitment)'!$B$6, INDIRECT("'Bootstrap Sampling (Recruitment'!$A$4:$A$4004"), 1)
    ),
    1
)</f>
        <v>0</v>
      </c>
      <c r="C2765" s="11">
        <f t="shared" ca="1" si="388"/>
        <v>1</v>
      </c>
      <c r="F2765" s="11">
        <f t="shared" ca="1" si="389"/>
        <v>0.1</v>
      </c>
      <c r="G2765" s="11">
        <f t="shared" ca="1" si="390"/>
        <v>0.3</v>
      </c>
      <c r="H2765" s="11">
        <f t="shared" ca="1" si="391"/>
        <v>0.5</v>
      </c>
      <c r="I2765" s="11">
        <f t="shared" ca="1" si="392"/>
        <v>0.19</v>
      </c>
      <c r="K2765" s="11">
        <f t="shared" ca="1" si="393"/>
        <v>0.1</v>
      </c>
      <c r="L2765" s="11">
        <f t="shared" ca="1" si="394"/>
        <v>0.3</v>
      </c>
      <c r="M2765" s="11">
        <f t="shared" ca="1" si="395"/>
        <v>0.5</v>
      </c>
      <c r="N2765" s="11">
        <f t="shared" ca="1" si="396"/>
        <v>0.19</v>
      </c>
      <c r="O2765" s="11">
        <f ca="1">(K2765-F2765)*'Meta-analysis (Recruitment)'!$B$4</f>
        <v>0</v>
      </c>
      <c r="Q2765" s="11">
        <f ca="1">(L2765-G2765)*'Meta-analysis (Recruitment)'!$B$4</f>
        <v>0</v>
      </c>
      <c r="S2765" s="11">
        <f ca="1">(M2765-H2765)*'Meta-analysis (Recruitment)'!$B$4</f>
        <v>0</v>
      </c>
      <c r="U2765" s="11">
        <f ca="1">(N2765-I2765)*'Meta-analysis (Recruitment)'!$B$4</f>
        <v>0</v>
      </c>
    </row>
    <row r="2766" spans="1:21">
      <c r="A2766" s="11">
        <v>0.76200000000000001</v>
      </c>
      <c r="B2766" s="11" cm="1">
        <f t="array" aca="1" ref="B2766" ca="1">INDEX(
    INDIRECT("'Bootstrap Sampling (Recruitment'!$A$4:$A$4004"),
    RANDBETWEEN(
        MATCH('Meta-analysis (Recruitment)'!$B$5, INDIRECT("'Bootstrap Sampling (Recruitment'!$A$4:$A$4004"), 1),
        MATCH('Meta-analysis (Recruitment)'!$B$6, INDIRECT("'Bootstrap Sampling (Recruitment'!$A$4:$A$4004"), 1)
    ),
    1
)</f>
        <v>0</v>
      </c>
      <c r="C2766" s="11">
        <f t="shared" ca="1" si="388"/>
        <v>1</v>
      </c>
      <c r="F2766" s="11">
        <f t="shared" ca="1" si="389"/>
        <v>0.1</v>
      </c>
      <c r="G2766" s="11">
        <f t="shared" ca="1" si="390"/>
        <v>0.3</v>
      </c>
      <c r="H2766" s="11">
        <f t="shared" ca="1" si="391"/>
        <v>0.5</v>
      </c>
      <c r="I2766" s="11">
        <f t="shared" ca="1" si="392"/>
        <v>0.35</v>
      </c>
      <c r="K2766" s="11">
        <f t="shared" ca="1" si="393"/>
        <v>0.1</v>
      </c>
      <c r="L2766" s="11">
        <f t="shared" ca="1" si="394"/>
        <v>0.3</v>
      </c>
      <c r="M2766" s="11">
        <f t="shared" ca="1" si="395"/>
        <v>0.5</v>
      </c>
      <c r="N2766" s="11">
        <f t="shared" ca="1" si="396"/>
        <v>0.35</v>
      </c>
      <c r="O2766" s="11">
        <f ca="1">(K2766-F2766)*'Meta-analysis (Recruitment)'!$B$4</f>
        <v>0</v>
      </c>
      <c r="Q2766" s="11">
        <f ca="1">(L2766-G2766)*'Meta-analysis (Recruitment)'!$B$4</f>
        <v>0</v>
      </c>
      <c r="S2766" s="11">
        <f ca="1">(M2766-H2766)*'Meta-analysis (Recruitment)'!$B$4</f>
        <v>0</v>
      </c>
      <c r="U2766" s="11">
        <f ca="1">(N2766-I2766)*'Meta-analysis (Recruitment)'!$B$4</f>
        <v>0</v>
      </c>
    </row>
    <row r="2767" spans="1:21">
      <c r="A2767" s="11">
        <v>0.76300000000000001</v>
      </c>
      <c r="B2767" s="11" cm="1">
        <f t="array" aca="1" ref="B2767" ca="1">INDEX(
    INDIRECT("'Bootstrap Sampling (Recruitment'!$A$4:$A$4004"),
    RANDBETWEEN(
        MATCH('Meta-analysis (Recruitment)'!$B$5, INDIRECT("'Bootstrap Sampling (Recruitment'!$A$4:$A$4004"), 1),
        MATCH('Meta-analysis (Recruitment)'!$B$6, INDIRECT("'Bootstrap Sampling (Recruitment'!$A$4:$A$4004"), 1)
    ),
    1
)</f>
        <v>0</v>
      </c>
      <c r="C2767" s="11">
        <f t="shared" ca="1" si="388"/>
        <v>1</v>
      </c>
      <c r="F2767" s="11">
        <f t="shared" ca="1" si="389"/>
        <v>0.1</v>
      </c>
      <c r="G2767" s="11">
        <f t="shared" ca="1" si="390"/>
        <v>0.3</v>
      </c>
      <c r="H2767" s="11">
        <f t="shared" ca="1" si="391"/>
        <v>0.5</v>
      </c>
      <c r="I2767" s="11">
        <f t="shared" ca="1" si="392"/>
        <v>0.23</v>
      </c>
      <c r="K2767" s="11">
        <f t="shared" ca="1" si="393"/>
        <v>0.1</v>
      </c>
      <c r="L2767" s="11">
        <f t="shared" ca="1" si="394"/>
        <v>0.3</v>
      </c>
      <c r="M2767" s="11">
        <f t="shared" ca="1" si="395"/>
        <v>0.5</v>
      </c>
      <c r="N2767" s="11">
        <f t="shared" ca="1" si="396"/>
        <v>0.23</v>
      </c>
      <c r="O2767" s="11">
        <f ca="1">(K2767-F2767)*'Meta-analysis (Recruitment)'!$B$4</f>
        <v>0</v>
      </c>
      <c r="Q2767" s="11">
        <f ca="1">(L2767-G2767)*'Meta-analysis (Recruitment)'!$B$4</f>
        <v>0</v>
      </c>
      <c r="S2767" s="11">
        <f ca="1">(M2767-H2767)*'Meta-analysis (Recruitment)'!$B$4</f>
        <v>0</v>
      </c>
      <c r="U2767" s="11">
        <f ca="1">(N2767-I2767)*'Meta-analysis (Recruitment)'!$B$4</f>
        <v>0</v>
      </c>
    </row>
    <row r="2768" spans="1:21">
      <c r="A2768" s="11">
        <v>0.76400000000000001</v>
      </c>
      <c r="B2768" s="11" cm="1">
        <f t="array" aca="1" ref="B2768" ca="1">INDEX(
    INDIRECT("'Bootstrap Sampling (Recruitment'!$A$4:$A$4004"),
    RANDBETWEEN(
        MATCH('Meta-analysis (Recruitment)'!$B$5, INDIRECT("'Bootstrap Sampling (Recruitment'!$A$4:$A$4004"), 1),
        MATCH('Meta-analysis (Recruitment)'!$B$6, INDIRECT("'Bootstrap Sampling (Recruitment'!$A$4:$A$4004"), 1)
    ),
    1
)</f>
        <v>0</v>
      </c>
      <c r="C2768" s="11">
        <f t="shared" ca="1" si="388"/>
        <v>1</v>
      </c>
      <c r="F2768" s="11">
        <f t="shared" ca="1" si="389"/>
        <v>0.1</v>
      </c>
      <c r="G2768" s="11">
        <f t="shared" ca="1" si="390"/>
        <v>0.3</v>
      </c>
      <c r="H2768" s="11">
        <f t="shared" ca="1" si="391"/>
        <v>0.5</v>
      </c>
      <c r="I2768" s="11">
        <f t="shared" ca="1" si="392"/>
        <v>0.47</v>
      </c>
      <c r="K2768" s="11">
        <f t="shared" ca="1" si="393"/>
        <v>0.1</v>
      </c>
      <c r="L2768" s="11">
        <f t="shared" ca="1" si="394"/>
        <v>0.3</v>
      </c>
      <c r="M2768" s="11">
        <f t="shared" ca="1" si="395"/>
        <v>0.5</v>
      </c>
      <c r="N2768" s="11">
        <f t="shared" ca="1" si="396"/>
        <v>0.47</v>
      </c>
      <c r="O2768" s="11">
        <f ca="1">(K2768-F2768)*'Meta-analysis (Recruitment)'!$B$4</f>
        <v>0</v>
      </c>
      <c r="Q2768" s="11">
        <f ca="1">(L2768-G2768)*'Meta-analysis (Recruitment)'!$B$4</f>
        <v>0</v>
      </c>
      <c r="S2768" s="11">
        <f ca="1">(M2768-H2768)*'Meta-analysis (Recruitment)'!$B$4</f>
        <v>0</v>
      </c>
      <c r="U2768" s="11">
        <f ca="1">(N2768-I2768)*'Meta-analysis (Recruitment)'!$B$4</f>
        <v>0</v>
      </c>
    </row>
    <row r="2769" spans="1:21">
      <c r="A2769" s="11">
        <v>0.76500000000000001</v>
      </c>
      <c r="B2769" s="11" cm="1">
        <f t="array" aca="1" ref="B2769" ca="1">INDEX(
    INDIRECT("'Bootstrap Sampling (Recruitment'!$A$4:$A$4004"),
    RANDBETWEEN(
        MATCH('Meta-analysis (Recruitment)'!$B$5, INDIRECT("'Bootstrap Sampling (Recruitment'!$A$4:$A$4004"), 1),
        MATCH('Meta-analysis (Recruitment)'!$B$6, INDIRECT("'Bootstrap Sampling (Recruitment'!$A$4:$A$4004"), 1)
    ),
    1
)</f>
        <v>0</v>
      </c>
      <c r="C2769" s="11">
        <f t="shared" ca="1" si="388"/>
        <v>1</v>
      </c>
      <c r="F2769" s="11">
        <f t="shared" ca="1" si="389"/>
        <v>0.1</v>
      </c>
      <c r="G2769" s="11">
        <f t="shared" ca="1" si="390"/>
        <v>0.3</v>
      </c>
      <c r="H2769" s="11">
        <f t="shared" ca="1" si="391"/>
        <v>0.5</v>
      </c>
      <c r="I2769" s="11">
        <f t="shared" ca="1" si="392"/>
        <v>0.13</v>
      </c>
      <c r="K2769" s="11">
        <f t="shared" ca="1" si="393"/>
        <v>0.1</v>
      </c>
      <c r="L2769" s="11">
        <f t="shared" ca="1" si="394"/>
        <v>0.3</v>
      </c>
      <c r="M2769" s="11">
        <f t="shared" ca="1" si="395"/>
        <v>0.5</v>
      </c>
      <c r="N2769" s="11">
        <f t="shared" ca="1" si="396"/>
        <v>0.13</v>
      </c>
      <c r="O2769" s="11">
        <f ca="1">(K2769-F2769)*'Meta-analysis (Recruitment)'!$B$4</f>
        <v>0</v>
      </c>
      <c r="Q2769" s="11">
        <f ca="1">(L2769-G2769)*'Meta-analysis (Recruitment)'!$B$4</f>
        <v>0</v>
      </c>
      <c r="S2769" s="11">
        <f ca="1">(M2769-H2769)*'Meta-analysis (Recruitment)'!$B$4</f>
        <v>0</v>
      </c>
      <c r="U2769" s="11">
        <f ca="1">(N2769-I2769)*'Meta-analysis (Recruitment)'!$B$4</f>
        <v>0</v>
      </c>
    </row>
    <row r="2770" spans="1:21">
      <c r="A2770" s="11">
        <v>0.76600000000000001</v>
      </c>
      <c r="B2770" s="11" cm="1">
        <f t="array" aca="1" ref="B2770" ca="1">INDEX(
    INDIRECT("'Bootstrap Sampling (Recruitment'!$A$4:$A$4004"),
    RANDBETWEEN(
        MATCH('Meta-analysis (Recruitment)'!$B$5, INDIRECT("'Bootstrap Sampling (Recruitment'!$A$4:$A$4004"), 1),
        MATCH('Meta-analysis (Recruitment)'!$B$6, INDIRECT("'Bootstrap Sampling (Recruitment'!$A$4:$A$4004"), 1)
    ),
    1
)</f>
        <v>0</v>
      </c>
      <c r="C2770" s="11">
        <f t="shared" ca="1" si="388"/>
        <v>1</v>
      </c>
      <c r="F2770" s="11">
        <f t="shared" ca="1" si="389"/>
        <v>0.1</v>
      </c>
      <c r="G2770" s="11">
        <f t="shared" ca="1" si="390"/>
        <v>0.3</v>
      </c>
      <c r="H2770" s="11">
        <f t="shared" ca="1" si="391"/>
        <v>0.5</v>
      </c>
      <c r="I2770" s="11">
        <f t="shared" ca="1" si="392"/>
        <v>0.17</v>
      </c>
      <c r="K2770" s="11">
        <f t="shared" ca="1" si="393"/>
        <v>0.1</v>
      </c>
      <c r="L2770" s="11">
        <f t="shared" ca="1" si="394"/>
        <v>0.3</v>
      </c>
      <c r="M2770" s="11">
        <f t="shared" ca="1" si="395"/>
        <v>0.5</v>
      </c>
      <c r="N2770" s="11">
        <f t="shared" ca="1" si="396"/>
        <v>0.17</v>
      </c>
      <c r="O2770" s="11">
        <f ca="1">(K2770-F2770)*'Meta-analysis (Recruitment)'!$B$4</f>
        <v>0</v>
      </c>
      <c r="Q2770" s="11">
        <f ca="1">(L2770-G2770)*'Meta-analysis (Recruitment)'!$B$4</f>
        <v>0</v>
      </c>
      <c r="S2770" s="11">
        <f ca="1">(M2770-H2770)*'Meta-analysis (Recruitment)'!$B$4</f>
        <v>0</v>
      </c>
      <c r="U2770" s="11">
        <f ca="1">(N2770-I2770)*'Meta-analysis (Recruitment)'!$B$4</f>
        <v>0</v>
      </c>
    </row>
    <row r="2771" spans="1:21">
      <c r="A2771" s="11">
        <v>0.76700000000000002</v>
      </c>
      <c r="B2771" s="11" cm="1">
        <f t="array" aca="1" ref="B2771" ca="1">INDEX(
    INDIRECT("'Bootstrap Sampling (Recruitment'!$A$4:$A$4004"),
    RANDBETWEEN(
        MATCH('Meta-analysis (Recruitment)'!$B$5, INDIRECT("'Bootstrap Sampling (Recruitment'!$A$4:$A$4004"), 1),
        MATCH('Meta-analysis (Recruitment)'!$B$6, INDIRECT("'Bootstrap Sampling (Recruitment'!$A$4:$A$4004"), 1)
    ),
    1
)</f>
        <v>0</v>
      </c>
      <c r="C2771" s="11">
        <f t="shared" ca="1" si="388"/>
        <v>1</v>
      </c>
      <c r="F2771" s="11">
        <f t="shared" ca="1" si="389"/>
        <v>0.1</v>
      </c>
      <c r="G2771" s="11">
        <f t="shared" ca="1" si="390"/>
        <v>0.3</v>
      </c>
      <c r="H2771" s="11">
        <f t="shared" ca="1" si="391"/>
        <v>0.5</v>
      </c>
      <c r="I2771" s="11">
        <f t="shared" ca="1" si="392"/>
        <v>0.28999999999999998</v>
      </c>
      <c r="K2771" s="11">
        <f t="shared" ca="1" si="393"/>
        <v>0.1</v>
      </c>
      <c r="L2771" s="11">
        <f t="shared" ca="1" si="394"/>
        <v>0.3</v>
      </c>
      <c r="M2771" s="11">
        <f t="shared" ca="1" si="395"/>
        <v>0.5</v>
      </c>
      <c r="N2771" s="11">
        <f t="shared" ca="1" si="396"/>
        <v>0.28999999999999998</v>
      </c>
      <c r="O2771" s="11">
        <f ca="1">(K2771-F2771)*'Meta-analysis (Recruitment)'!$B$4</f>
        <v>0</v>
      </c>
      <c r="Q2771" s="11">
        <f ca="1">(L2771-G2771)*'Meta-analysis (Recruitment)'!$B$4</f>
        <v>0</v>
      </c>
      <c r="S2771" s="11">
        <f ca="1">(M2771-H2771)*'Meta-analysis (Recruitment)'!$B$4</f>
        <v>0</v>
      </c>
      <c r="U2771" s="11">
        <f ca="1">(N2771-I2771)*'Meta-analysis (Recruitment)'!$B$4</f>
        <v>0</v>
      </c>
    </row>
    <row r="2772" spans="1:21">
      <c r="A2772" s="11">
        <v>0.76800000000000002</v>
      </c>
      <c r="B2772" s="11" cm="1">
        <f t="array" aca="1" ref="B2772" ca="1">INDEX(
    INDIRECT("'Bootstrap Sampling (Recruitment'!$A$4:$A$4004"),
    RANDBETWEEN(
        MATCH('Meta-analysis (Recruitment)'!$B$5, INDIRECT("'Bootstrap Sampling (Recruitment'!$A$4:$A$4004"), 1),
        MATCH('Meta-analysis (Recruitment)'!$B$6, INDIRECT("'Bootstrap Sampling (Recruitment'!$A$4:$A$4004"), 1)
    ),
    1
)</f>
        <v>0</v>
      </c>
      <c r="C2772" s="11">
        <f t="shared" ca="1" si="388"/>
        <v>1</v>
      </c>
      <c r="F2772" s="11">
        <f t="shared" ca="1" si="389"/>
        <v>0.1</v>
      </c>
      <c r="G2772" s="11">
        <f t="shared" ca="1" si="390"/>
        <v>0.3</v>
      </c>
      <c r="H2772" s="11">
        <f t="shared" ca="1" si="391"/>
        <v>0.5</v>
      </c>
      <c r="I2772" s="11">
        <f t="shared" ca="1" si="392"/>
        <v>0.26</v>
      </c>
      <c r="K2772" s="11">
        <f t="shared" ca="1" si="393"/>
        <v>0.1</v>
      </c>
      <c r="L2772" s="11">
        <f t="shared" ca="1" si="394"/>
        <v>0.3</v>
      </c>
      <c r="M2772" s="11">
        <f t="shared" ca="1" si="395"/>
        <v>0.5</v>
      </c>
      <c r="N2772" s="11">
        <f t="shared" ca="1" si="396"/>
        <v>0.26</v>
      </c>
      <c r="O2772" s="11">
        <f ca="1">(K2772-F2772)*'Meta-analysis (Recruitment)'!$B$4</f>
        <v>0</v>
      </c>
      <c r="Q2772" s="11">
        <f ca="1">(L2772-G2772)*'Meta-analysis (Recruitment)'!$B$4</f>
        <v>0</v>
      </c>
      <c r="S2772" s="11">
        <f ca="1">(M2772-H2772)*'Meta-analysis (Recruitment)'!$B$4</f>
        <v>0</v>
      </c>
      <c r="U2772" s="11">
        <f ca="1">(N2772-I2772)*'Meta-analysis (Recruitment)'!$B$4</f>
        <v>0</v>
      </c>
    </row>
    <row r="2773" spans="1:21">
      <c r="A2773" s="11">
        <v>0.76900000000000002</v>
      </c>
      <c r="B2773" s="11" cm="1">
        <f t="array" aca="1" ref="B2773" ca="1">INDEX(
    INDIRECT("'Bootstrap Sampling (Recruitment'!$A$4:$A$4004"),
    RANDBETWEEN(
        MATCH('Meta-analysis (Recruitment)'!$B$5, INDIRECT("'Bootstrap Sampling (Recruitment'!$A$4:$A$4004"), 1),
        MATCH('Meta-analysis (Recruitment)'!$B$6, INDIRECT("'Bootstrap Sampling (Recruitment'!$A$4:$A$4004"), 1)
    ),
    1
)</f>
        <v>0</v>
      </c>
      <c r="C2773" s="11">
        <f t="shared" ca="1" si="388"/>
        <v>1</v>
      </c>
      <c r="F2773" s="11">
        <f t="shared" ca="1" si="389"/>
        <v>0.1</v>
      </c>
      <c r="G2773" s="11">
        <f t="shared" ca="1" si="390"/>
        <v>0.3</v>
      </c>
      <c r="H2773" s="11">
        <f t="shared" ca="1" si="391"/>
        <v>0.5</v>
      </c>
      <c r="I2773" s="11">
        <f t="shared" ca="1" si="392"/>
        <v>0.44</v>
      </c>
      <c r="K2773" s="11">
        <f t="shared" ca="1" si="393"/>
        <v>0.1</v>
      </c>
      <c r="L2773" s="11">
        <f t="shared" ca="1" si="394"/>
        <v>0.3</v>
      </c>
      <c r="M2773" s="11">
        <f t="shared" ca="1" si="395"/>
        <v>0.5</v>
      </c>
      <c r="N2773" s="11">
        <f t="shared" ca="1" si="396"/>
        <v>0.44</v>
      </c>
      <c r="O2773" s="11">
        <f ca="1">(K2773-F2773)*'Meta-analysis (Recruitment)'!$B$4</f>
        <v>0</v>
      </c>
      <c r="Q2773" s="11">
        <f ca="1">(L2773-G2773)*'Meta-analysis (Recruitment)'!$B$4</f>
        <v>0</v>
      </c>
      <c r="S2773" s="11">
        <f ca="1">(M2773-H2773)*'Meta-analysis (Recruitment)'!$B$4</f>
        <v>0</v>
      </c>
      <c r="U2773" s="11">
        <f ca="1">(N2773-I2773)*'Meta-analysis (Recruitment)'!$B$4</f>
        <v>0</v>
      </c>
    </row>
    <row r="2774" spans="1:21">
      <c r="A2774" s="11">
        <v>0.77</v>
      </c>
      <c r="B2774" s="11" cm="1">
        <f t="array" aca="1" ref="B2774" ca="1">INDEX(
    INDIRECT("'Bootstrap Sampling (Recruitment'!$A$4:$A$4004"),
    RANDBETWEEN(
        MATCH('Meta-analysis (Recruitment)'!$B$5, INDIRECT("'Bootstrap Sampling (Recruitment'!$A$4:$A$4004"), 1),
        MATCH('Meta-analysis (Recruitment)'!$B$6, INDIRECT("'Bootstrap Sampling (Recruitment'!$A$4:$A$4004"), 1)
    ),
    1
)</f>
        <v>0</v>
      </c>
      <c r="C2774" s="11">
        <f t="shared" ca="1" si="388"/>
        <v>1</v>
      </c>
      <c r="F2774" s="11">
        <f t="shared" ca="1" si="389"/>
        <v>0.1</v>
      </c>
      <c r="G2774" s="11">
        <f t="shared" ca="1" si="390"/>
        <v>0.3</v>
      </c>
      <c r="H2774" s="11">
        <f t="shared" ca="1" si="391"/>
        <v>0.5</v>
      </c>
      <c r="I2774" s="11">
        <f t="shared" ca="1" si="392"/>
        <v>0.38</v>
      </c>
      <c r="K2774" s="11">
        <f t="shared" ca="1" si="393"/>
        <v>0.1</v>
      </c>
      <c r="L2774" s="11">
        <f t="shared" ca="1" si="394"/>
        <v>0.3</v>
      </c>
      <c r="M2774" s="11">
        <f t="shared" ca="1" si="395"/>
        <v>0.5</v>
      </c>
      <c r="N2774" s="11">
        <f t="shared" ca="1" si="396"/>
        <v>0.38</v>
      </c>
      <c r="O2774" s="11">
        <f ca="1">(K2774-F2774)*'Meta-analysis (Recruitment)'!$B$4</f>
        <v>0</v>
      </c>
      <c r="Q2774" s="11">
        <f ca="1">(L2774-G2774)*'Meta-analysis (Recruitment)'!$B$4</f>
        <v>0</v>
      </c>
      <c r="S2774" s="11">
        <f ca="1">(M2774-H2774)*'Meta-analysis (Recruitment)'!$B$4</f>
        <v>0</v>
      </c>
      <c r="U2774" s="11">
        <f ca="1">(N2774-I2774)*'Meta-analysis (Recruitment)'!$B$4</f>
        <v>0</v>
      </c>
    </row>
    <row r="2775" spans="1:21">
      <c r="A2775" s="11">
        <v>0.77100000000000002</v>
      </c>
      <c r="B2775" s="11" cm="1">
        <f t="array" aca="1" ref="B2775" ca="1">INDEX(
    INDIRECT("'Bootstrap Sampling (Recruitment'!$A$4:$A$4004"),
    RANDBETWEEN(
        MATCH('Meta-analysis (Recruitment)'!$B$5, INDIRECT("'Bootstrap Sampling (Recruitment'!$A$4:$A$4004"), 1),
        MATCH('Meta-analysis (Recruitment)'!$B$6, INDIRECT("'Bootstrap Sampling (Recruitment'!$A$4:$A$4004"), 1)
    ),
    1
)</f>
        <v>0</v>
      </c>
      <c r="C2775" s="11">
        <f t="shared" ca="1" si="388"/>
        <v>1</v>
      </c>
      <c r="F2775" s="11">
        <f t="shared" ca="1" si="389"/>
        <v>0.1</v>
      </c>
      <c r="G2775" s="11">
        <f t="shared" ca="1" si="390"/>
        <v>0.3</v>
      </c>
      <c r="H2775" s="11">
        <f t="shared" ca="1" si="391"/>
        <v>0.5</v>
      </c>
      <c r="I2775" s="11">
        <f t="shared" ca="1" si="392"/>
        <v>0.16</v>
      </c>
      <c r="K2775" s="11">
        <f t="shared" ca="1" si="393"/>
        <v>0.1</v>
      </c>
      <c r="L2775" s="11">
        <f t="shared" ca="1" si="394"/>
        <v>0.3</v>
      </c>
      <c r="M2775" s="11">
        <f t="shared" ca="1" si="395"/>
        <v>0.5</v>
      </c>
      <c r="N2775" s="11">
        <f t="shared" ca="1" si="396"/>
        <v>0.16</v>
      </c>
      <c r="O2775" s="11">
        <f ca="1">(K2775-F2775)*'Meta-analysis (Recruitment)'!$B$4</f>
        <v>0</v>
      </c>
      <c r="Q2775" s="11">
        <f ca="1">(L2775-G2775)*'Meta-analysis (Recruitment)'!$B$4</f>
        <v>0</v>
      </c>
      <c r="S2775" s="11">
        <f ca="1">(M2775-H2775)*'Meta-analysis (Recruitment)'!$B$4</f>
        <v>0</v>
      </c>
      <c r="U2775" s="11">
        <f ca="1">(N2775-I2775)*'Meta-analysis (Recruitment)'!$B$4</f>
        <v>0</v>
      </c>
    </row>
    <row r="2776" spans="1:21">
      <c r="A2776" s="11">
        <v>0.77200000000000002</v>
      </c>
      <c r="B2776" s="11" cm="1">
        <f t="array" aca="1" ref="B2776" ca="1">INDEX(
    INDIRECT("'Bootstrap Sampling (Recruitment'!$A$4:$A$4004"),
    RANDBETWEEN(
        MATCH('Meta-analysis (Recruitment)'!$B$5, INDIRECT("'Bootstrap Sampling (Recruitment'!$A$4:$A$4004"), 1),
        MATCH('Meta-analysis (Recruitment)'!$B$6, INDIRECT("'Bootstrap Sampling (Recruitment'!$A$4:$A$4004"), 1)
    ),
    1
)</f>
        <v>0</v>
      </c>
      <c r="C2776" s="11">
        <f t="shared" ca="1" si="388"/>
        <v>1</v>
      </c>
      <c r="F2776" s="11">
        <f t="shared" ca="1" si="389"/>
        <v>0.1</v>
      </c>
      <c r="G2776" s="11">
        <f t="shared" ca="1" si="390"/>
        <v>0.3</v>
      </c>
      <c r="H2776" s="11">
        <f t="shared" ca="1" si="391"/>
        <v>0.5</v>
      </c>
      <c r="I2776" s="11">
        <f t="shared" ca="1" si="392"/>
        <v>0.18</v>
      </c>
      <c r="K2776" s="11">
        <f t="shared" ca="1" si="393"/>
        <v>0.1</v>
      </c>
      <c r="L2776" s="11">
        <f t="shared" ca="1" si="394"/>
        <v>0.3</v>
      </c>
      <c r="M2776" s="11">
        <f t="shared" ca="1" si="395"/>
        <v>0.5</v>
      </c>
      <c r="N2776" s="11">
        <f t="shared" ca="1" si="396"/>
        <v>0.18</v>
      </c>
      <c r="O2776" s="11">
        <f ca="1">(K2776-F2776)*'Meta-analysis (Recruitment)'!$B$4</f>
        <v>0</v>
      </c>
      <c r="Q2776" s="11">
        <f ca="1">(L2776-G2776)*'Meta-analysis (Recruitment)'!$B$4</f>
        <v>0</v>
      </c>
      <c r="S2776" s="11">
        <f ca="1">(M2776-H2776)*'Meta-analysis (Recruitment)'!$B$4</f>
        <v>0</v>
      </c>
      <c r="U2776" s="11">
        <f ca="1">(N2776-I2776)*'Meta-analysis (Recruitment)'!$B$4</f>
        <v>0</v>
      </c>
    </row>
    <row r="2777" spans="1:21">
      <c r="A2777" s="11">
        <v>0.77300000000000002</v>
      </c>
      <c r="B2777" s="11" cm="1">
        <f t="array" aca="1" ref="B2777" ca="1">INDEX(
    INDIRECT("'Bootstrap Sampling (Recruitment'!$A$4:$A$4004"),
    RANDBETWEEN(
        MATCH('Meta-analysis (Recruitment)'!$B$5, INDIRECT("'Bootstrap Sampling (Recruitment'!$A$4:$A$4004"), 1),
        MATCH('Meta-analysis (Recruitment)'!$B$6, INDIRECT("'Bootstrap Sampling (Recruitment'!$A$4:$A$4004"), 1)
    ),
    1
)</f>
        <v>0</v>
      </c>
      <c r="C2777" s="11">
        <f t="shared" ca="1" si="388"/>
        <v>1</v>
      </c>
      <c r="F2777" s="11">
        <f t="shared" ca="1" si="389"/>
        <v>0.1</v>
      </c>
      <c r="G2777" s="11">
        <f t="shared" ca="1" si="390"/>
        <v>0.3</v>
      </c>
      <c r="H2777" s="11">
        <f t="shared" ca="1" si="391"/>
        <v>0.5</v>
      </c>
      <c r="I2777" s="11">
        <f t="shared" ca="1" si="392"/>
        <v>0.27</v>
      </c>
      <c r="K2777" s="11">
        <f t="shared" ca="1" si="393"/>
        <v>0.1</v>
      </c>
      <c r="L2777" s="11">
        <f t="shared" ca="1" si="394"/>
        <v>0.3</v>
      </c>
      <c r="M2777" s="11">
        <f t="shared" ca="1" si="395"/>
        <v>0.5</v>
      </c>
      <c r="N2777" s="11">
        <f t="shared" ca="1" si="396"/>
        <v>0.27</v>
      </c>
      <c r="O2777" s="11">
        <f ca="1">(K2777-F2777)*'Meta-analysis (Recruitment)'!$B$4</f>
        <v>0</v>
      </c>
      <c r="Q2777" s="11">
        <f ca="1">(L2777-G2777)*'Meta-analysis (Recruitment)'!$B$4</f>
        <v>0</v>
      </c>
      <c r="S2777" s="11">
        <f ca="1">(M2777-H2777)*'Meta-analysis (Recruitment)'!$B$4</f>
        <v>0</v>
      </c>
      <c r="U2777" s="11">
        <f ca="1">(N2777-I2777)*'Meta-analysis (Recruitment)'!$B$4</f>
        <v>0</v>
      </c>
    </row>
    <row r="2778" spans="1:21">
      <c r="A2778" s="11">
        <v>0.77400000000000002</v>
      </c>
      <c r="B2778" s="11" cm="1">
        <f t="array" aca="1" ref="B2778" ca="1">INDEX(
    INDIRECT("'Bootstrap Sampling (Recruitment'!$A$4:$A$4004"),
    RANDBETWEEN(
        MATCH('Meta-analysis (Recruitment)'!$B$5, INDIRECT("'Bootstrap Sampling (Recruitment'!$A$4:$A$4004"), 1),
        MATCH('Meta-analysis (Recruitment)'!$B$6, INDIRECT("'Bootstrap Sampling (Recruitment'!$A$4:$A$4004"), 1)
    ),
    1
)</f>
        <v>0</v>
      </c>
      <c r="C2778" s="11">
        <f t="shared" ca="1" si="388"/>
        <v>1</v>
      </c>
      <c r="F2778" s="11">
        <f t="shared" ca="1" si="389"/>
        <v>0.1</v>
      </c>
      <c r="G2778" s="11">
        <f t="shared" ca="1" si="390"/>
        <v>0.3</v>
      </c>
      <c r="H2778" s="11">
        <f t="shared" ca="1" si="391"/>
        <v>0.5</v>
      </c>
      <c r="I2778" s="11">
        <f t="shared" ca="1" si="392"/>
        <v>0.12</v>
      </c>
      <c r="K2778" s="11">
        <f t="shared" ca="1" si="393"/>
        <v>0.1</v>
      </c>
      <c r="L2778" s="11">
        <f t="shared" ca="1" si="394"/>
        <v>0.3</v>
      </c>
      <c r="M2778" s="11">
        <f t="shared" ca="1" si="395"/>
        <v>0.5</v>
      </c>
      <c r="N2778" s="11">
        <f t="shared" ca="1" si="396"/>
        <v>0.12</v>
      </c>
      <c r="O2778" s="11">
        <f ca="1">(K2778-F2778)*'Meta-analysis (Recruitment)'!$B$4</f>
        <v>0</v>
      </c>
      <c r="Q2778" s="11">
        <f ca="1">(L2778-G2778)*'Meta-analysis (Recruitment)'!$B$4</f>
        <v>0</v>
      </c>
      <c r="S2778" s="11">
        <f ca="1">(M2778-H2778)*'Meta-analysis (Recruitment)'!$B$4</f>
        <v>0</v>
      </c>
      <c r="U2778" s="11">
        <f ca="1">(N2778-I2778)*'Meta-analysis (Recruitment)'!$B$4</f>
        <v>0</v>
      </c>
    </row>
    <row r="2779" spans="1:21">
      <c r="A2779" s="11">
        <v>0.77500000000000002</v>
      </c>
      <c r="B2779" s="11" cm="1">
        <f t="array" aca="1" ref="B2779" ca="1">INDEX(
    INDIRECT("'Bootstrap Sampling (Recruitment'!$A$4:$A$4004"),
    RANDBETWEEN(
        MATCH('Meta-analysis (Recruitment)'!$B$5, INDIRECT("'Bootstrap Sampling (Recruitment'!$A$4:$A$4004"), 1),
        MATCH('Meta-analysis (Recruitment)'!$B$6, INDIRECT("'Bootstrap Sampling (Recruitment'!$A$4:$A$4004"), 1)
    ),
    1
)</f>
        <v>0</v>
      </c>
      <c r="C2779" s="11">
        <f t="shared" ca="1" si="388"/>
        <v>1</v>
      </c>
      <c r="F2779" s="11">
        <f t="shared" ca="1" si="389"/>
        <v>0.1</v>
      </c>
      <c r="G2779" s="11">
        <f t="shared" ca="1" si="390"/>
        <v>0.3</v>
      </c>
      <c r="H2779" s="11">
        <f t="shared" ca="1" si="391"/>
        <v>0.5</v>
      </c>
      <c r="I2779" s="11">
        <f t="shared" ca="1" si="392"/>
        <v>0.47</v>
      </c>
      <c r="K2779" s="11">
        <f t="shared" ca="1" si="393"/>
        <v>0.1</v>
      </c>
      <c r="L2779" s="11">
        <f t="shared" ca="1" si="394"/>
        <v>0.3</v>
      </c>
      <c r="M2779" s="11">
        <f t="shared" ca="1" si="395"/>
        <v>0.5</v>
      </c>
      <c r="N2779" s="11">
        <f t="shared" ca="1" si="396"/>
        <v>0.47</v>
      </c>
      <c r="O2779" s="11">
        <f ca="1">(K2779-F2779)*'Meta-analysis (Recruitment)'!$B$4</f>
        <v>0</v>
      </c>
      <c r="Q2779" s="11">
        <f ca="1">(L2779-G2779)*'Meta-analysis (Recruitment)'!$B$4</f>
        <v>0</v>
      </c>
      <c r="S2779" s="11">
        <f ca="1">(M2779-H2779)*'Meta-analysis (Recruitment)'!$B$4</f>
        <v>0</v>
      </c>
      <c r="U2779" s="11">
        <f ca="1">(N2779-I2779)*'Meta-analysis (Recruitment)'!$B$4</f>
        <v>0</v>
      </c>
    </row>
    <row r="2780" spans="1:21">
      <c r="A2780" s="11">
        <v>0.77600000000000002</v>
      </c>
      <c r="B2780" s="11" cm="1">
        <f t="array" aca="1" ref="B2780" ca="1">INDEX(
    INDIRECT("'Bootstrap Sampling (Recruitment'!$A$4:$A$4004"),
    RANDBETWEEN(
        MATCH('Meta-analysis (Recruitment)'!$B$5, INDIRECT("'Bootstrap Sampling (Recruitment'!$A$4:$A$4004"), 1),
        MATCH('Meta-analysis (Recruitment)'!$B$6, INDIRECT("'Bootstrap Sampling (Recruitment'!$A$4:$A$4004"), 1)
    ),
    1
)</f>
        <v>0</v>
      </c>
      <c r="C2780" s="11">
        <f t="shared" ca="1" si="388"/>
        <v>1</v>
      </c>
      <c r="F2780" s="11">
        <f t="shared" ca="1" si="389"/>
        <v>0.1</v>
      </c>
      <c r="G2780" s="11">
        <f t="shared" ca="1" si="390"/>
        <v>0.3</v>
      </c>
      <c r="H2780" s="11">
        <f t="shared" ca="1" si="391"/>
        <v>0.5</v>
      </c>
      <c r="I2780" s="11">
        <f t="shared" ca="1" si="392"/>
        <v>0.44</v>
      </c>
      <c r="K2780" s="11">
        <f t="shared" ca="1" si="393"/>
        <v>0.1</v>
      </c>
      <c r="L2780" s="11">
        <f t="shared" ca="1" si="394"/>
        <v>0.3</v>
      </c>
      <c r="M2780" s="11">
        <f t="shared" ca="1" si="395"/>
        <v>0.5</v>
      </c>
      <c r="N2780" s="11">
        <f t="shared" ca="1" si="396"/>
        <v>0.44</v>
      </c>
      <c r="O2780" s="11">
        <f ca="1">(K2780-F2780)*'Meta-analysis (Recruitment)'!$B$4</f>
        <v>0</v>
      </c>
      <c r="Q2780" s="11">
        <f ca="1">(L2780-G2780)*'Meta-analysis (Recruitment)'!$B$4</f>
        <v>0</v>
      </c>
      <c r="S2780" s="11">
        <f ca="1">(M2780-H2780)*'Meta-analysis (Recruitment)'!$B$4</f>
        <v>0</v>
      </c>
      <c r="U2780" s="11">
        <f ca="1">(N2780-I2780)*'Meta-analysis (Recruitment)'!$B$4</f>
        <v>0</v>
      </c>
    </row>
    <row r="2781" spans="1:21">
      <c r="A2781" s="11">
        <v>0.77700000000000002</v>
      </c>
      <c r="B2781" s="11" cm="1">
        <f t="array" aca="1" ref="B2781" ca="1">INDEX(
    INDIRECT("'Bootstrap Sampling (Recruitment'!$A$4:$A$4004"),
    RANDBETWEEN(
        MATCH('Meta-analysis (Recruitment)'!$B$5, INDIRECT("'Bootstrap Sampling (Recruitment'!$A$4:$A$4004"), 1),
        MATCH('Meta-analysis (Recruitment)'!$B$6, INDIRECT("'Bootstrap Sampling (Recruitment'!$A$4:$A$4004"), 1)
    ),
    1
)</f>
        <v>0</v>
      </c>
      <c r="C2781" s="11">
        <f t="shared" ca="1" si="388"/>
        <v>1</v>
      </c>
      <c r="F2781" s="11">
        <f t="shared" ca="1" si="389"/>
        <v>0.1</v>
      </c>
      <c r="G2781" s="11">
        <f t="shared" ca="1" si="390"/>
        <v>0.3</v>
      </c>
      <c r="H2781" s="11">
        <f t="shared" ca="1" si="391"/>
        <v>0.5</v>
      </c>
      <c r="I2781" s="11">
        <f t="shared" ca="1" si="392"/>
        <v>0.22</v>
      </c>
      <c r="K2781" s="11">
        <f t="shared" ca="1" si="393"/>
        <v>0.1</v>
      </c>
      <c r="L2781" s="11">
        <f t="shared" ca="1" si="394"/>
        <v>0.3</v>
      </c>
      <c r="M2781" s="11">
        <f t="shared" ca="1" si="395"/>
        <v>0.5</v>
      </c>
      <c r="N2781" s="11">
        <f t="shared" ca="1" si="396"/>
        <v>0.22</v>
      </c>
      <c r="O2781" s="11">
        <f ca="1">(K2781-F2781)*'Meta-analysis (Recruitment)'!$B$4</f>
        <v>0</v>
      </c>
      <c r="Q2781" s="11">
        <f ca="1">(L2781-G2781)*'Meta-analysis (Recruitment)'!$B$4</f>
        <v>0</v>
      </c>
      <c r="S2781" s="11">
        <f ca="1">(M2781-H2781)*'Meta-analysis (Recruitment)'!$B$4</f>
        <v>0</v>
      </c>
      <c r="U2781" s="11">
        <f ca="1">(N2781-I2781)*'Meta-analysis (Recruitment)'!$B$4</f>
        <v>0</v>
      </c>
    </row>
    <row r="2782" spans="1:21">
      <c r="A2782" s="11">
        <v>0.77800000000000002</v>
      </c>
      <c r="B2782" s="11" cm="1">
        <f t="array" aca="1" ref="B2782" ca="1">INDEX(
    INDIRECT("'Bootstrap Sampling (Recruitment'!$A$4:$A$4004"),
    RANDBETWEEN(
        MATCH('Meta-analysis (Recruitment)'!$B$5, INDIRECT("'Bootstrap Sampling (Recruitment'!$A$4:$A$4004"), 1),
        MATCH('Meta-analysis (Recruitment)'!$B$6, INDIRECT("'Bootstrap Sampling (Recruitment'!$A$4:$A$4004"), 1)
    ),
    1
)</f>
        <v>0</v>
      </c>
      <c r="C2782" s="11">
        <f t="shared" ca="1" si="388"/>
        <v>1</v>
      </c>
      <c r="F2782" s="11">
        <f t="shared" ca="1" si="389"/>
        <v>0.1</v>
      </c>
      <c r="G2782" s="11">
        <f t="shared" ca="1" si="390"/>
        <v>0.3</v>
      </c>
      <c r="H2782" s="11">
        <f t="shared" ca="1" si="391"/>
        <v>0.5</v>
      </c>
      <c r="I2782" s="11">
        <f t="shared" ca="1" si="392"/>
        <v>0.13</v>
      </c>
      <c r="K2782" s="11">
        <f t="shared" ca="1" si="393"/>
        <v>0.1</v>
      </c>
      <c r="L2782" s="11">
        <f t="shared" ca="1" si="394"/>
        <v>0.3</v>
      </c>
      <c r="M2782" s="11">
        <f t="shared" ca="1" si="395"/>
        <v>0.5</v>
      </c>
      <c r="N2782" s="11">
        <f t="shared" ca="1" si="396"/>
        <v>0.13</v>
      </c>
      <c r="O2782" s="11">
        <f ca="1">(K2782-F2782)*'Meta-analysis (Recruitment)'!$B$4</f>
        <v>0</v>
      </c>
      <c r="Q2782" s="11">
        <f ca="1">(L2782-G2782)*'Meta-analysis (Recruitment)'!$B$4</f>
        <v>0</v>
      </c>
      <c r="S2782" s="11">
        <f ca="1">(M2782-H2782)*'Meta-analysis (Recruitment)'!$B$4</f>
        <v>0</v>
      </c>
      <c r="U2782" s="11">
        <f ca="1">(N2782-I2782)*'Meta-analysis (Recruitment)'!$B$4</f>
        <v>0</v>
      </c>
    </row>
    <row r="2783" spans="1:21">
      <c r="A2783" s="11">
        <v>0.77900000000000003</v>
      </c>
      <c r="B2783" s="11" cm="1">
        <f t="array" aca="1" ref="B2783" ca="1">INDEX(
    INDIRECT("'Bootstrap Sampling (Recruitment'!$A$4:$A$4004"),
    RANDBETWEEN(
        MATCH('Meta-analysis (Recruitment)'!$B$5, INDIRECT("'Bootstrap Sampling (Recruitment'!$A$4:$A$4004"), 1),
        MATCH('Meta-analysis (Recruitment)'!$B$6, INDIRECT("'Bootstrap Sampling (Recruitment'!$A$4:$A$4004"), 1)
    ),
    1
)</f>
        <v>0</v>
      </c>
      <c r="C2783" s="11">
        <f t="shared" ca="1" si="388"/>
        <v>1</v>
      </c>
      <c r="F2783" s="11">
        <f t="shared" ca="1" si="389"/>
        <v>0.1</v>
      </c>
      <c r="G2783" s="11">
        <f t="shared" ca="1" si="390"/>
        <v>0.3</v>
      </c>
      <c r="H2783" s="11">
        <f t="shared" ca="1" si="391"/>
        <v>0.5</v>
      </c>
      <c r="I2783" s="11">
        <f t="shared" ca="1" si="392"/>
        <v>0.48</v>
      </c>
      <c r="K2783" s="11">
        <f t="shared" ca="1" si="393"/>
        <v>0.1</v>
      </c>
      <c r="L2783" s="11">
        <f t="shared" ca="1" si="394"/>
        <v>0.3</v>
      </c>
      <c r="M2783" s="11">
        <f t="shared" ca="1" si="395"/>
        <v>0.5</v>
      </c>
      <c r="N2783" s="11">
        <f t="shared" ca="1" si="396"/>
        <v>0.48</v>
      </c>
      <c r="O2783" s="11">
        <f ca="1">(K2783-F2783)*'Meta-analysis (Recruitment)'!$B$4</f>
        <v>0</v>
      </c>
      <c r="Q2783" s="11">
        <f ca="1">(L2783-G2783)*'Meta-analysis (Recruitment)'!$B$4</f>
        <v>0</v>
      </c>
      <c r="S2783" s="11">
        <f ca="1">(M2783-H2783)*'Meta-analysis (Recruitment)'!$B$4</f>
        <v>0</v>
      </c>
      <c r="U2783" s="11">
        <f ca="1">(N2783-I2783)*'Meta-analysis (Recruitment)'!$B$4</f>
        <v>0</v>
      </c>
    </row>
    <row r="2784" spans="1:21">
      <c r="A2784" s="11">
        <v>0.78</v>
      </c>
      <c r="B2784" s="11" cm="1">
        <f t="array" aca="1" ref="B2784" ca="1">INDEX(
    INDIRECT("'Bootstrap Sampling (Recruitment'!$A$4:$A$4004"),
    RANDBETWEEN(
        MATCH('Meta-analysis (Recruitment)'!$B$5, INDIRECT("'Bootstrap Sampling (Recruitment'!$A$4:$A$4004"), 1),
        MATCH('Meta-analysis (Recruitment)'!$B$6, INDIRECT("'Bootstrap Sampling (Recruitment'!$A$4:$A$4004"), 1)
    ),
    1
)</f>
        <v>0</v>
      </c>
      <c r="C2784" s="11">
        <f t="shared" ca="1" si="388"/>
        <v>1</v>
      </c>
      <c r="F2784" s="11">
        <f t="shared" ca="1" si="389"/>
        <v>0.1</v>
      </c>
      <c r="G2784" s="11">
        <f t="shared" ca="1" si="390"/>
        <v>0.3</v>
      </c>
      <c r="H2784" s="11">
        <f t="shared" ca="1" si="391"/>
        <v>0.5</v>
      </c>
      <c r="I2784" s="11">
        <f t="shared" ca="1" si="392"/>
        <v>0.14000000000000001</v>
      </c>
      <c r="K2784" s="11">
        <f t="shared" ca="1" si="393"/>
        <v>0.1</v>
      </c>
      <c r="L2784" s="11">
        <f t="shared" ca="1" si="394"/>
        <v>0.3</v>
      </c>
      <c r="M2784" s="11">
        <f t="shared" ca="1" si="395"/>
        <v>0.5</v>
      </c>
      <c r="N2784" s="11">
        <f t="shared" ca="1" si="396"/>
        <v>0.14000000000000001</v>
      </c>
      <c r="O2784" s="11">
        <f ca="1">(K2784-F2784)*'Meta-analysis (Recruitment)'!$B$4</f>
        <v>0</v>
      </c>
      <c r="Q2784" s="11">
        <f ca="1">(L2784-G2784)*'Meta-analysis (Recruitment)'!$B$4</f>
        <v>0</v>
      </c>
      <c r="S2784" s="11">
        <f ca="1">(M2784-H2784)*'Meta-analysis (Recruitment)'!$B$4</f>
        <v>0</v>
      </c>
      <c r="U2784" s="11">
        <f ca="1">(N2784-I2784)*'Meta-analysis (Recruitment)'!$B$4</f>
        <v>0</v>
      </c>
    </row>
    <row r="2785" spans="1:21">
      <c r="A2785" s="11">
        <v>0.78100000000000003</v>
      </c>
      <c r="B2785" s="11" cm="1">
        <f t="array" aca="1" ref="B2785" ca="1">INDEX(
    INDIRECT("'Bootstrap Sampling (Recruitment'!$A$4:$A$4004"),
    RANDBETWEEN(
        MATCH('Meta-analysis (Recruitment)'!$B$5, INDIRECT("'Bootstrap Sampling (Recruitment'!$A$4:$A$4004"), 1),
        MATCH('Meta-analysis (Recruitment)'!$B$6, INDIRECT("'Bootstrap Sampling (Recruitment'!$A$4:$A$4004"), 1)
    ),
    1
)</f>
        <v>0</v>
      </c>
      <c r="C2785" s="11">
        <f t="shared" ca="1" si="388"/>
        <v>1</v>
      </c>
      <c r="F2785" s="11">
        <f t="shared" ca="1" si="389"/>
        <v>0.1</v>
      </c>
      <c r="G2785" s="11">
        <f t="shared" ca="1" si="390"/>
        <v>0.3</v>
      </c>
      <c r="H2785" s="11">
        <f t="shared" ca="1" si="391"/>
        <v>0.5</v>
      </c>
      <c r="I2785" s="11">
        <f t="shared" ca="1" si="392"/>
        <v>0.3</v>
      </c>
      <c r="K2785" s="11">
        <f t="shared" ca="1" si="393"/>
        <v>0.1</v>
      </c>
      <c r="L2785" s="11">
        <f t="shared" ca="1" si="394"/>
        <v>0.3</v>
      </c>
      <c r="M2785" s="11">
        <f t="shared" ca="1" si="395"/>
        <v>0.5</v>
      </c>
      <c r="N2785" s="11">
        <f t="shared" ca="1" si="396"/>
        <v>0.3</v>
      </c>
      <c r="O2785" s="11">
        <f ca="1">(K2785-F2785)*'Meta-analysis (Recruitment)'!$B$4</f>
        <v>0</v>
      </c>
      <c r="Q2785" s="11">
        <f ca="1">(L2785-G2785)*'Meta-analysis (Recruitment)'!$B$4</f>
        <v>0</v>
      </c>
      <c r="S2785" s="11">
        <f ca="1">(M2785-H2785)*'Meta-analysis (Recruitment)'!$B$4</f>
        <v>0</v>
      </c>
      <c r="U2785" s="11">
        <f ca="1">(N2785-I2785)*'Meta-analysis (Recruitment)'!$B$4</f>
        <v>0</v>
      </c>
    </row>
    <row r="2786" spans="1:21">
      <c r="A2786" s="11">
        <v>0.78200000000000003</v>
      </c>
      <c r="B2786" s="11" cm="1">
        <f t="array" aca="1" ref="B2786" ca="1">INDEX(
    INDIRECT("'Bootstrap Sampling (Recruitment'!$A$4:$A$4004"),
    RANDBETWEEN(
        MATCH('Meta-analysis (Recruitment)'!$B$5, INDIRECT("'Bootstrap Sampling (Recruitment'!$A$4:$A$4004"), 1),
        MATCH('Meta-analysis (Recruitment)'!$B$6, INDIRECT("'Bootstrap Sampling (Recruitment'!$A$4:$A$4004"), 1)
    ),
    1
)</f>
        <v>0</v>
      </c>
      <c r="C2786" s="11">
        <f t="shared" ca="1" si="388"/>
        <v>1</v>
      </c>
      <c r="F2786" s="11">
        <f t="shared" ca="1" si="389"/>
        <v>0.1</v>
      </c>
      <c r="G2786" s="11">
        <f t="shared" ca="1" si="390"/>
        <v>0.3</v>
      </c>
      <c r="H2786" s="11">
        <f t="shared" ca="1" si="391"/>
        <v>0.5</v>
      </c>
      <c r="I2786" s="11">
        <f t="shared" ca="1" si="392"/>
        <v>0.36</v>
      </c>
      <c r="K2786" s="11">
        <f t="shared" ca="1" si="393"/>
        <v>0.1</v>
      </c>
      <c r="L2786" s="11">
        <f t="shared" ca="1" si="394"/>
        <v>0.3</v>
      </c>
      <c r="M2786" s="11">
        <f t="shared" ca="1" si="395"/>
        <v>0.5</v>
      </c>
      <c r="N2786" s="11">
        <f t="shared" ca="1" si="396"/>
        <v>0.36</v>
      </c>
      <c r="O2786" s="11">
        <f ca="1">(K2786-F2786)*'Meta-analysis (Recruitment)'!$B$4</f>
        <v>0</v>
      </c>
      <c r="Q2786" s="11">
        <f ca="1">(L2786-G2786)*'Meta-analysis (Recruitment)'!$B$4</f>
        <v>0</v>
      </c>
      <c r="S2786" s="11">
        <f ca="1">(M2786-H2786)*'Meta-analysis (Recruitment)'!$B$4</f>
        <v>0</v>
      </c>
      <c r="U2786" s="11">
        <f ca="1">(N2786-I2786)*'Meta-analysis (Recruitment)'!$B$4</f>
        <v>0</v>
      </c>
    </row>
    <row r="2787" spans="1:21">
      <c r="A2787" s="11">
        <v>0.78300000000000003</v>
      </c>
      <c r="B2787" s="11" cm="1">
        <f t="array" aca="1" ref="B2787" ca="1">INDEX(
    INDIRECT("'Bootstrap Sampling (Recruitment'!$A$4:$A$4004"),
    RANDBETWEEN(
        MATCH('Meta-analysis (Recruitment)'!$B$5, INDIRECT("'Bootstrap Sampling (Recruitment'!$A$4:$A$4004"), 1),
        MATCH('Meta-analysis (Recruitment)'!$B$6, INDIRECT("'Bootstrap Sampling (Recruitment'!$A$4:$A$4004"), 1)
    ),
    1
)</f>
        <v>0</v>
      </c>
      <c r="C2787" s="11">
        <f t="shared" ca="1" si="388"/>
        <v>1</v>
      </c>
      <c r="F2787" s="11">
        <f t="shared" ca="1" si="389"/>
        <v>0.1</v>
      </c>
      <c r="G2787" s="11">
        <f t="shared" ca="1" si="390"/>
        <v>0.3</v>
      </c>
      <c r="H2787" s="11">
        <f t="shared" ca="1" si="391"/>
        <v>0.5</v>
      </c>
      <c r="I2787" s="11">
        <f t="shared" ca="1" si="392"/>
        <v>0.1</v>
      </c>
      <c r="K2787" s="11">
        <f t="shared" ca="1" si="393"/>
        <v>0.1</v>
      </c>
      <c r="L2787" s="11">
        <f t="shared" ca="1" si="394"/>
        <v>0.3</v>
      </c>
      <c r="M2787" s="11">
        <f t="shared" ca="1" si="395"/>
        <v>0.5</v>
      </c>
      <c r="N2787" s="11">
        <f t="shared" ca="1" si="396"/>
        <v>0.1</v>
      </c>
      <c r="O2787" s="11">
        <f ca="1">(K2787-F2787)*'Meta-analysis (Recruitment)'!$B$4</f>
        <v>0</v>
      </c>
      <c r="Q2787" s="11">
        <f ca="1">(L2787-G2787)*'Meta-analysis (Recruitment)'!$B$4</f>
        <v>0</v>
      </c>
      <c r="S2787" s="11">
        <f ca="1">(M2787-H2787)*'Meta-analysis (Recruitment)'!$B$4</f>
        <v>0</v>
      </c>
      <c r="U2787" s="11">
        <f ca="1">(N2787-I2787)*'Meta-analysis (Recruitment)'!$B$4</f>
        <v>0</v>
      </c>
    </row>
    <row r="2788" spans="1:21">
      <c r="A2788" s="11">
        <v>0.78400000000000003</v>
      </c>
      <c r="B2788" s="11" cm="1">
        <f t="array" aca="1" ref="B2788" ca="1">INDEX(
    INDIRECT("'Bootstrap Sampling (Recruitment'!$A$4:$A$4004"),
    RANDBETWEEN(
        MATCH('Meta-analysis (Recruitment)'!$B$5, INDIRECT("'Bootstrap Sampling (Recruitment'!$A$4:$A$4004"), 1),
        MATCH('Meta-analysis (Recruitment)'!$B$6, INDIRECT("'Bootstrap Sampling (Recruitment'!$A$4:$A$4004"), 1)
    ),
    1
)</f>
        <v>0</v>
      </c>
      <c r="C2788" s="11">
        <f t="shared" ca="1" si="388"/>
        <v>1</v>
      </c>
      <c r="F2788" s="11">
        <f t="shared" ca="1" si="389"/>
        <v>0.1</v>
      </c>
      <c r="G2788" s="11">
        <f t="shared" ca="1" si="390"/>
        <v>0.3</v>
      </c>
      <c r="H2788" s="11">
        <f t="shared" ca="1" si="391"/>
        <v>0.5</v>
      </c>
      <c r="I2788" s="11">
        <f t="shared" ca="1" si="392"/>
        <v>0.12</v>
      </c>
      <c r="K2788" s="11">
        <f t="shared" ca="1" si="393"/>
        <v>0.1</v>
      </c>
      <c r="L2788" s="11">
        <f t="shared" ca="1" si="394"/>
        <v>0.3</v>
      </c>
      <c r="M2788" s="11">
        <f t="shared" ca="1" si="395"/>
        <v>0.5</v>
      </c>
      <c r="N2788" s="11">
        <f t="shared" ca="1" si="396"/>
        <v>0.12</v>
      </c>
      <c r="O2788" s="11">
        <f ca="1">(K2788-F2788)*'Meta-analysis (Recruitment)'!$B$4</f>
        <v>0</v>
      </c>
      <c r="Q2788" s="11">
        <f ca="1">(L2788-G2788)*'Meta-analysis (Recruitment)'!$B$4</f>
        <v>0</v>
      </c>
      <c r="S2788" s="11">
        <f ca="1">(M2788-H2788)*'Meta-analysis (Recruitment)'!$B$4</f>
        <v>0</v>
      </c>
      <c r="U2788" s="11">
        <f ca="1">(N2788-I2788)*'Meta-analysis (Recruitment)'!$B$4</f>
        <v>0</v>
      </c>
    </row>
    <row r="2789" spans="1:21">
      <c r="A2789" s="11">
        <v>0.78500000000000003</v>
      </c>
      <c r="B2789" s="11" cm="1">
        <f t="array" aca="1" ref="B2789" ca="1">INDEX(
    INDIRECT("'Bootstrap Sampling (Recruitment'!$A$4:$A$4004"),
    RANDBETWEEN(
        MATCH('Meta-analysis (Recruitment)'!$B$5, INDIRECT("'Bootstrap Sampling (Recruitment'!$A$4:$A$4004"), 1),
        MATCH('Meta-analysis (Recruitment)'!$B$6, INDIRECT("'Bootstrap Sampling (Recruitment'!$A$4:$A$4004"), 1)
    ),
    1
)</f>
        <v>0</v>
      </c>
      <c r="C2789" s="11">
        <f t="shared" ca="1" si="388"/>
        <v>1</v>
      </c>
      <c r="F2789" s="11">
        <f t="shared" ca="1" si="389"/>
        <v>0.1</v>
      </c>
      <c r="G2789" s="11">
        <f t="shared" ca="1" si="390"/>
        <v>0.3</v>
      </c>
      <c r="H2789" s="11">
        <f t="shared" ca="1" si="391"/>
        <v>0.5</v>
      </c>
      <c r="I2789" s="11">
        <f t="shared" ca="1" si="392"/>
        <v>0.18</v>
      </c>
      <c r="K2789" s="11">
        <f t="shared" ca="1" si="393"/>
        <v>0.1</v>
      </c>
      <c r="L2789" s="11">
        <f t="shared" ca="1" si="394"/>
        <v>0.3</v>
      </c>
      <c r="M2789" s="11">
        <f t="shared" ca="1" si="395"/>
        <v>0.5</v>
      </c>
      <c r="N2789" s="11">
        <f t="shared" ca="1" si="396"/>
        <v>0.18</v>
      </c>
      <c r="O2789" s="11">
        <f ca="1">(K2789-F2789)*'Meta-analysis (Recruitment)'!$B$4</f>
        <v>0</v>
      </c>
      <c r="Q2789" s="11">
        <f ca="1">(L2789-G2789)*'Meta-analysis (Recruitment)'!$B$4</f>
        <v>0</v>
      </c>
      <c r="S2789" s="11">
        <f ca="1">(M2789-H2789)*'Meta-analysis (Recruitment)'!$B$4</f>
        <v>0</v>
      </c>
      <c r="U2789" s="11">
        <f ca="1">(N2789-I2789)*'Meta-analysis (Recruitment)'!$B$4</f>
        <v>0</v>
      </c>
    </row>
    <row r="2790" spans="1:21">
      <c r="A2790" s="11">
        <v>0.78600000000000003</v>
      </c>
      <c r="B2790" s="11" cm="1">
        <f t="array" aca="1" ref="B2790" ca="1">INDEX(
    INDIRECT("'Bootstrap Sampling (Recruitment'!$A$4:$A$4004"),
    RANDBETWEEN(
        MATCH('Meta-analysis (Recruitment)'!$B$5, INDIRECT("'Bootstrap Sampling (Recruitment'!$A$4:$A$4004"), 1),
        MATCH('Meta-analysis (Recruitment)'!$B$6, INDIRECT("'Bootstrap Sampling (Recruitment'!$A$4:$A$4004"), 1)
    ),
    1
)</f>
        <v>0</v>
      </c>
      <c r="C2790" s="11">
        <f t="shared" ref="C2790:C2853" ca="1" si="397">AVERAGE(B2790:B2790)+1</f>
        <v>1</v>
      </c>
      <c r="F2790" s="11">
        <f t="shared" ca="1" si="389"/>
        <v>0.1</v>
      </c>
      <c r="G2790" s="11">
        <f t="shared" ca="1" si="390"/>
        <v>0.3</v>
      </c>
      <c r="H2790" s="11">
        <f t="shared" ca="1" si="391"/>
        <v>0.5</v>
      </c>
      <c r="I2790" s="11">
        <f t="shared" ca="1" si="392"/>
        <v>0.26</v>
      </c>
      <c r="K2790" s="11">
        <f t="shared" ca="1" si="393"/>
        <v>0.1</v>
      </c>
      <c r="L2790" s="11">
        <f t="shared" ca="1" si="394"/>
        <v>0.3</v>
      </c>
      <c r="M2790" s="11">
        <f t="shared" ca="1" si="395"/>
        <v>0.5</v>
      </c>
      <c r="N2790" s="11">
        <f t="shared" ca="1" si="396"/>
        <v>0.26</v>
      </c>
      <c r="O2790" s="11">
        <f ca="1">(K2790-F2790)*'Meta-analysis (Recruitment)'!$B$4</f>
        <v>0</v>
      </c>
      <c r="Q2790" s="11">
        <f ca="1">(L2790-G2790)*'Meta-analysis (Recruitment)'!$B$4</f>
        <v>0</v>
      </c>
      <c r="S2790" s="11">
        <f ca="1">(M2790-H2790)*'Meta-analysis (Recruitment)'!$B$4</f>
        <v>0</v>
      </c>
      <c r="U2790" s="11">
        <f ca="1">(N2790-I2790)*'Meta-analysis (Recruitment)'!$B$4</f>
        <v>0</v>
      </c>
    </row>
    <row r="2791" spans="1:21">
      <c r="A2791" s="11">
        <v>0.78700000000000003</v>
      </c>
      <c r="B2791" s="11" cm="1">
        <f t="array" aca="1" ref="B2791" ca="1">INDEX(
    INDIRECT("'Bootstrap Sampling (Recruitment'!$A$4:$A$4004"),
    RANDBETWEEN(
        MATCH('Meta-analysis (Recruitment)'!$B$5, INDIRECT("'Bootstrap Sampling (Recruitment'!$A$4:$A$4004"), 1),
        MATCH('Meta-analysis (Recruitment)'!$B$6, INDIRECT("'Bootstrap Sampling (Recruitment'!$A$4:$A$4004"), 1)
    ),
    1
)</f>
        <v>0</v>
      </c>
      <c r="C2791" s="11">
        <f t="shared" ca="1" si="397"/>
        <v>1</v>
      </c>
      <c r="F2791" s="11">
        <f t="shared" ca="1" si="389"/>
        <v>0.1</v>
      </c>
      <c r="G2791" s="11">
        <f t="shared" ca="1" si="390"/>
        <v>0.3</v>
      </c>
      <c r="H2791" s="11">
        <f t="shared" ca="1" si="391"/>
        <v>0.5</v>
      </c>
      <c r="I2791" s="11">
        <f t="shared" ca="1" si="392"/>
        <v>0.5</v>
      </c>
      <c r="K2791" s="11">
        <f t="shared" ca="1" si="393"/>
        <v>0.1</v>
      </c>
      <c r="L2791" s="11">
        <f t="shared" ca="1" si="394"/>
        <v>0.3</v>
      </c>
      <c r="M2791" s="11">
        <f t="shared" ca="1" si="395"/>
        <v>0.5</v>
      </c>
      <c r="N2791" s="11">
        <f t="shared" ca="1" si="396"/>
        <v>0.5</v>
      </c>
      <c r="O2791" s="11">
        <f ca="1">(K2791-F2791)*'Meta-analysis (Recruitment)'!$B$4</f>
        <v>0</v>
      </c>
      <c r="Q2791" s="11">
        <f ca="1">(L2791-G2791)*'Meta-analysis (Recruitment)'!$B$4</f>
        <v>0</v>
      </c>
      <c r="S2791" s="11">
        <f ca="1">(M2791-H2791)*'Meta-analysis (Recruitment)'!$B$4</f>
        <v>0</v>
      </c>
      <c r="U2791" s="11">
        <f ca="1">(N2791-I2791)*'Meta-analysis (Recruitment)'!$B$4</f>
        <v>0</v>
      </c>
    </row>
    <row r="2792" spans="1:21">
      <c r="A2792" s="11">
        <v>0.78800000000000003</v>
      </c>
      <c r="B2792" s="11" cm="1">
        <f t="array" aca="1" ref="B2792" ca="1">INDEX(
    INDIRECT("'Bootstrap Sampling (Recruitment'!$A$4:$A$4004"),
    RANDBETWEEN(
        MATCH('Meta-analysis (Recruitment)'!$B$5, INDIRECT("'Bootstrap Sampling (Recruitment'!$A$4:$A$4004"), 1),
        MATCH('Meta-analysis (Recruitment)'!$B$6, INDIRECT("'Bootstrap Sampling (Recruitment'!$A$4:$A$4004"), 1)
    ),
    1
)</f>
        <v>0</v>
      </c>
      <c r="C2792" s="11">
        <f t="shared" ca="1" si="397"/>
        <v>1</v>
      </c>
      <c r="F2792" s="11">
        <f t="shared" ca="1" si="389"/>
        <v>0.1</v>
      </c>
      <c r="G2792" s="11">
        <f t="shared" ca="1" si="390"/>
        <v>0.3</v>
      </c>
      <c r="H2792" s="11">
        <f t="shared" ca="1" si="391"/>
        <v>0.5</v>
      </c>
      <c r="I2792" s="11">
        <f t="shared" ca="1" si="392"/>
        <v>0.48</v>
      </c>
      <c r="K2792" s="11">
        <f t="shared" ca="1" si="393"/>
        <v>0.1</v>
      </c>
      <c r="L2792" s="11">
        <f t="shared" ca="1" si="394"/>
        <v>0.3</v>
      </c>
      <c r="M2792" s="11">
        <f t="shared" ca="1" si="395"/>
        <v>0.5</v>
      </c>
      <c r="N2792" s="11">
        <f t="shared" ca="1" si="396"/>
        <v>0.48</v>
      </c>
      <c r="O2792" s="11">
        <f ca="1">(K2792-F2792)*'Meta-analysis (Recruitment)'!$B$4</f>
        <v>0</v>
      </c>
      <c r="Q2792" s="11">
        <f ca="1">(L2792-G2792)*'Meta-analysis (Recruitment)'!$B$4</f>
        <v>0</v>
      </c>
      <c r="S2792" s="11">
        <f ca="1">(M2792-H2792)*'Meta-analysis (Recruitment)'!$B$4</f>
        <v>0</v>
      </c>
      <c r="U2792" s="11">
        <f ca="1">(N2792-I2792)*'Meta-analysis (Recruitment)'!$B$4</f>
        <v>0</v>
      </c>
    </row>
    <row r="2793" spans="1:21">
      <c r="A2793" s="11">
        <v>0.78900000000000003</v>
      </c>
      <c r="B2793" s="11" cm="1">
        <f t="array" aca="1" ref="B2793" ca="1">INDEX(
    INDIRECT("'Bootstrap Sampling (Recruitment'!$A$4:$A$4004"),
    RANDBETWEEN(
        MATCH('Meta-analysis (Recruitment)'!$B$5, INDIRECT("'Bootstrap Sampling (Recruitment'!$A$4:$A$4004"), 1),
        MATCH('Meta-analysis (Recruitment)'!$B$6, INDIRECT("'Bootstrap Sampling (Recruitment'!$A$4:$A$4004"), 1)
    ),
    1
)</f>
        <v>0</v>
      </c>
      <c r="C2793" s="11">
        <f t="shared" ca="1" si="397"/>
        <v>1</v>
      </c>
      <c r="F2793" s="11">
        <f t="shared" ca="1" si="389"/>
        <v>0.1</v>
      </c>
      <c r="G2793" s="11">
        <f t="shared" ca="1" si="390"/>
        <v>0.3</v>
      </c>
      <c r="H2793" s="11">
        <f t="shared" ca="1" si="391"/>
        <v>0.5</v>
      </c>
      <c r="I2793" s="11">
        <f t="shared" ca="1" si="392"/>
        <v>0.5</v>
      </c>
      <c r="K2793" s="11">
        <f t="shared" ca="1" si="393"/>
        <v>0.1</v>
      </c>
      <c r="L2793" s="11">
        <f t="shared" ca="1" si="394"/>
        <v>0.3</v>
      </c>
      <c r="M2793" s="11">
        <f t="shared" ca="1" si="395"/>
        <v>0.5</v>
      </c>
      <c r="N2793" s="11">
        <f t="shared" ca="1" si="396"/>
        <v>0.5</v>
      </c>
      <c r="O2793" s="11">
        <f ca="1">(K2793-F2793)*'Meta-analysis (Recruitment)'!$B$4</f>
        <v>0</v>
      </c>
      <c r="Q2793" s="11">
        <f ca="1">(L2793-G2793)*'Meta-analysis (Recruitment)'!$B$4</f>
        <v>0</v>
      </c>
      <c r="S2793" s="11">
        <f ca="1">(M2793-H2793)*'Meta-analysis (Recruitment)'!$B$4</f>
        <v>0</v>
      </c>
      <c r="U2793" s="11">
        <f ca="1">(N2793-I2793)*'Meta-analysis (Recruitment)'!$B$4</f>
        <v>0</v>
      </c>
    </row>
    <row r="2794" spans="1:21">
      <c r="A2794" s="11">
        <v>0.79</v>
      </c>
      <c r="B2794" s="11" cm="1">
        <f t="array" aca="1" ref="B2794" ca="1">INDEX(
    INDIRECT("'Bootstrap Sampling (Recruitment'!$A$4:$A$4004"),
    RANDBETWEEN(
        MATCH('Meta-analysis (Recruitment)'!$B$5, INDIRECT("'Bootstrap Sampling (Recruitment'!$A$4:$A$4004"), 1),
        MATCH('Meta-analysis (Recruitment)'!$B$6, INDIRECT("'Bootstrap Sampling (Recruitment'!$A$4:$A$4004"), 1)
    ),
    1
)</f>
        <v>0</v>
      </c>
      <c r="C2794" s="11">
        <f t="shared" ca="1" si="397"/>
        <v>1</v>
      </c>
      <c r="F2794" s="11">
        <f t="shared" ca="1" si="389"/>
        <v>0.1</v>
      </c>
      <c r="G2794" s="11">
        <f t="shared" ca="1" si="390"/>
        <v>0.3</v>
      </c>
      <c r="H2794" s="11">
        <f t="shared" ca="1" si="391"/>
        <v>0.5</v>
      </c>
      <c r="I2794" s="11">
        <f t="shared" ca="1" si="392"/>
        <v>0.26</v>
      </c>
      <c r="K2794" s="11">
        <f t="shared" ca="1" si="393"/>
        <v>0.1</v>
      </c>
      <c r="L2794" s="11">
        <f t="shared" ca="1" si="394"/>
        <v>0.3</v>
      </c>
      <c r="M2794" s="11">
        <f t="shared" ca="1" si="395"/>
        <v>0.5</v>
      </c>
      <c r="N2794" s="11">
        <f t="shared" ca="1" si="396"/>
        <v>0.26</v>
      </c>
      <c r="O2794" s="11">
        <f ca="1">(K2794-F2794)*'Meta-analysis (Recruitment)'!$B$4</f>
        <v>0</v>
      </c>
      <c r="Q2794" s="11">
        <f ca="1">(L2794-G2794)*'Meta-analysis (Recruitment)'!$B$4</f>
        <v>0</v>
      </c>
      <c r="S2794" s="11">
        <f ca="1">(M2794-H2794)*'Meta-analysis (Recruitment)'!$B$4</f>
        <v>0</v>
      </c>
      <c r="U2794" s="11">
        <f ca="1">(N2794-I2794)*'Meta-analysis (Recruitment)'!$B$4</f>
        <v>0</v>
      </c>
    </row>
    <row r="2795" spans="1:21">
      <c r="A2795" s="11">
        <v>0.79100000000000004</v>
      </c>
      <c r="B2795" s="11" cm="1">
        <f t="array" aca="1" ref="B2795" ca="1">INDEX(
    INDIRECT("'Bootstrap Sampling (Recruitment'!$A$4:$A$4004"),
    RANDBETWEEN(
        MATCH('Meta-analysis (Recruitment)'!$B$5, INDIRECT("'Bootstrap Sampling (Recruitment'!$A$4:$A$4004"), 1),
        MATCH('Meta-analysis (Recruitment)'!$B$6, INDIRECT("'Bootstrap Sampling (Recruitment'!$A$4:$A$4004"), 1)
    ),
    1
)</f>
        <v>0</v>
      </c>
      <c r="C2795" s="11">
        <f t="shared" ca="1" si="397"/>
        <v>1</v>
      </c>
      <c r="F2795" s="11">
        <f t="shared" ca="1" si="389"/>
        <v>0.1</v>
      </c>
      <c r="G2795" s="11">
        <f t="shared" ca="1" si="390"/>
        <v>0.3</v>
      </c>
      <c r="H2795" s="11">
        <f t="shared" ca="1" si="391"/>
        <v>0.5</v>
      </c>
      <c r="I2795" s="11">
        <f t="shared" ca="1" si="392"/>
        <v>0.17</v>
      </c>
      <c r="K2795" s="11">
        <f t="shared" ca="1" si="393"/>
        <v>0.1</v>
      </c>
      <c r="L2795" s="11">
        <f t="shared" ca="1" si="394"/>
        <v>0.3</v>
      </c>
      <c r="M2795" s="11">
        <f t="shared" ca="1" si="395"/>
        <v>0.5</v>
      </c>
      <c r="N2795" s="11">
        <f t="shared" ca="1" si="396"/>
        <v>0.17</v>
      </c>
      <c r="O2795" s="11">
        <f ca="1">(K2795-F2795)*'Meta-analysis (Recruitment)'!$B$4</f>
        <v>0</v>
      </c>
      <c r="Q2795" s="11">
        <f ca="1">(L2795-G2795)*'Meta-analysis (Recruitment)'!$B$4</f>
        <v>0</v>
      </c>
      <c r="S2795" s="11">
        <f ca="1">(M2795-H2795)*'Meta-analysis (Recruitment)'!$B$4</f>
        <v>0</v>
      </c>
      <c r="U2795" s="11">
        <f ca="1">(N2795-I2795)*'Meta-analysis (Recruitment)'!$B$4</f>
        <v>0</v>
      </c>
    </row>
    <row r="2796" spans="1:21">
      <c r="A2796" s="11">
        <v>0.79200000000000004</v>
      </c>
      <c r="B2796" s="11" cm="1">
        <f t="array" aca="1" ref="B2796" ca="1">INDEX(
    INDIRECT("'Bootstrap Sampling (Recruitment'!$A$4:$A$4004"),
    RANDBETWEEN(
        MATCH('Meta-analysis (Recruitment)'!$B$5, INDIRECT("'Bootstrap Sampling (Recruitment'!$A$4:$A$4004"), 1),
        MATCH('Meta-analysis (Recruitment)'!$B$6, INDIRECT("'Bootstrap Sampling (Recruitment'!$A$4:$A$4004"), 1)
    ),
    1
)</f>
        <v>0</v>
      </c>
      <c r="C2796" s="11">
        <f t="shared" ca="1" si="397"/>
        <v>1</v>
      </c>
      <c r="F2796" s="11">
        <f t="shared" ca="1" si="389"/>
        <v>0.1</v>
      </c>
      <c r="G2796" s="11">
        <f t="shared" ca="1" si="390"/>
        <v>0.3</v>
      </c>
      <c r="H2796" s="11">
        <f t="shared" ca="1" si="391"/>
        <v>0.5</v>
      </c>
      <c r="I2796" s="11">
        <f t="shared" ca="1" si="392"/>
        <v>0.24</v>
      </c>
      <c r="K2796" s="11">
        <f t="shared" ca="1" si="393"/>
        <v>0.1</v>
      </c>
      <c r="L2796" s="11">
        <f t="shared" ca="1" si="394"/>
        <v>0.3</v>
      </c>
      <c r="M2796" s="11">
        <f t="shared" ca="1" si="395"/>
        <v>0.5</v>
      </c>
      <c r="N2796" s="11">
        <f t="shared" ca="1" si="396"/>
        <v>0.24</v>
      </c>
      <c r="O2796" s="11">
        <f ca="1">(K2796-F2796)*'Meta-analysis (Recruitment)'!$B$4</f>
        <v>0</v>
      </c>
      <c r="Q2796" s="11">
        <f ca="1">(L2796-G2796)*'Meta-analysis (Recruitment)'!$B$4</f>
        <v>0</v>
      </c>
      <c r="S2796" s="11">
        <f ca="1">(M2796-H2796)*'Meta-analysis (Recruitment)'!$B$4</f>
        <v>0</v>
      </c>
      <c r="U2796" s="11">
        <f ca="1">(N2796-I2796)*'Meta-analysis (Recruitment)'!$B$4</f>
        <v>0</v>
      </c>
    </row>
    <row r="2797" spans="1:21">
      <c r="A2797" s="11">
        <v>0.79300000000000004</v>
      </c>
      <c r="B2797" s="11" cm="1">
        <f t="array" aca="1" ref="B2797" ca="1">INDEX(
    INDIRECT("'Bootstrap Sampling (Recruitment'!$A$4:$A$4004"),
    RANDBETWEEN(
        MATCH('Meta-analysis (Recruitment)'!$B$5, INDIRECT("'Bootstrap Sampling (Recruitment'!$A$4:$A$4004"), 1),
        MATCH('Meta-analysis (Recruitment)'!$B$6, INDIRECT("'Bootstrap Sampling (Recruitment'!$A$4:$A$4004"), 1)
    ),
    1
)</f>
        <v>0</v>
      </c>
      <c r="C2797" s="11">
        <f t="shared" ca="1" si="397"/>
        <v>1</v>
      </c>
      <c r="F2797" s="11">
        <f t="shared" ca="1" si="389"/>
        <v>0.1</v>
      </c>
      <c r="G2797" s="11">
        <f t="shared" ca="1" si="390"/>
        <v>0.3</v>
      </c>
      <c r="H2797" s="11">
        <f t="shared" ca="1" si="391"/>
        <v>0.5</v>
      </c>
      <c r="I2797" s="11">
        <f t="shared" ca="1" si="392"/>
        <v>0.11</v>
      </c>
      <c r="K2797" s="11">
        <f t="shared" ca="1" si="393"/>
        <v>0.1</v>
      </c>
      <c r="L2797" s="11">
        <f t="shared" ca="1" si="394"/>
        <v>0.3</v>
      </c>
      <c r="M2797" s="11">
        <f t="shared" ca="1" si="395"/>
        <v>0.5</v>
      </c>
      <c r="N2797" s="11">
        <f t="shared" ca="1" si="396"/>
        <v>0.11</v>
      </c>
      <c r="O2797" s="11">
        <f ca="1">(K2797-F2797)*'Meta-analysis (Recruitment)'!$B$4</f>
        <v>0</v>
      </c>
      <c r="Q2797" s="11">
        <f ca="1">(L2797-G2797)*'Meta-analysis (Recruitment)'!$B$4</f>
        <v>0</v>
      </c>
      <c r="S2797" s="11">
        <f ca="1">(M2797-H2797)*'Meta-analysis (Recruitment)'!$B$4</f>
        <v>0</v>
      </c>
      <c r="U2797" s="11">
        <f ca="1">(N2797-I2797)*'Meta-analysis (Recruitment)'!$B$4</f>
        <v>0</v>
      </c>
    </row>
    <row r="2798" spans="1:21">
      <c r="A2798" s="11">
        <v>0.79400000000000004</v>
      </c>
      <c r="B2798" s="11" cm="1">
        <f t="array" aca="1" ref="B2798" ca="1">INDEX(
    INDIRECT("'Bootstrap Sampling (Recruitment'!$A$4:$A$4004"),
    RANDBETWEEN(
        MATCH('Meta-analysis (Recruitment)'!$B$5, INDIRECT("'Bootstrap Sampling (Recruitment'!$A$4:$A$4004"), 1),
        MATCH('Meta-analysis (Recruitment)'!$B$6, INDIRECT("'Bootstrap Sampling (Recruitment'!$A$4:$A$4004"), 1)
    ),
    1
)</f>
        <v>0</v>
      </c>
      <c r="C2798" s="11">
        <f t="shared" ca="1" si="397"/>
        <v>1</v>
      </c>
      <c r="F2798" s="11">
        <f t="shared" ca="1" si="389"/>
        <v>0.1</v>
      </c>
      <c r="G2798" s="11">
        <f t="shared" ca="1" si="390"/>
        <v>0.3</v>
      </c>
      <c r="H2798" s="11">
        <f t="shared" ca="1" si="391"/>
        <v>0.5</v>
      </c>
      <c r="I2798" s="11">
        <f t="shared" ca="1" si="392"/>
        <v>0.38</v>
      </c>
      <c r="K2798" s="11">
        <f t="shared" ca="1" si="393"/>
        <v>0.1</v>
      </c>
      <c r="L2798" s="11">
        <f t="shared" ca="1" si="394"/>
        <v>0.3</v>
      </c>
      <c r="M2798" s="11">
        <f t="shared" ca="1" si="395"/>
        <v>0.5</v>
      </c>
      <c r="N2798" s="11">
        <f t="shared" ca="1" si="396"/>
        <v>0.38</v>
      </c>
      <c r="O2798" s="11">
        <f ca="1">(K2798-F2798)*'Meta-analysis (Recruitment)'!$B$4</f>
        <v>0</v>
      </c>
      <c r="Q2798" s="11">
        <f ca="1">(L2798-G2798)*'Meta-analysis (Recruitment)'!$B$4</f>
        <v>0</v>
      </c>
      <c r="S2798" s="11">
        <f ca="1">(M2798-H2798)*'Meta-analysis (Recruitment)'!$B$4</f>
        <v>0</v>
      </c>
      <c r="U2798" s="11">
        <f ca="1">(N2798-I2798)*'Meta-analysis (Recruitment)'!$B$4</f>
        <v>0</v>
      </c>
    </row>
    <row r="2799" spans="1:21">
      <c r="A2799" s="11">
        <v>0.79500000000000004</v>
      </c>
      <c r="B2799" s="11" cm="1">
        <f t="array" aca="1" ref="B2799" ca="1">INDEX(
    INDIRECT("'Bootstrap Sampling (Recruitment'!$A$4:$A$4004"),
    RANDBETWEEN(
        MATCH('Meta-analysis (Recruitment)'!$B$5, INDIRECT("'Bootstrap Sampling (Recruitment'!$A$4:$A$4004"), 1),
        MATCH('Meta-analysis (Recruitment)'!$B$6, INDIRECT("'Bootstrap Sampling (Recruitment'!$A$4:$A$4004"), 1)
    ),
    1
)</f>
        <v>0</v>
      </c>
      <c r="C2799" s="11">
        <f t="shared" ca="1" si="397"/>
        <v>1</v>
      </c>
      <c r="F2799" s="11">
        <f t="shared" ca="1" si="389"/>
        <v>0.1</v>
      </c>
      <c r="G2799" s="11">
        <f t="shared" ca="1" si="390"/>
        <v>0.3</v>
      </c>
      <c r="H2799" s="11">
        <f t="shared" ca="1" si="391"/>
        <v>0.5</v>
      </c>
      <c r="I2799" s="11">
        <f t="shared" ca="1" si="392"/>
        <v>0.12</v>
      </c>
      <c r="K2799" s="11">
        <f t="shared" ca="1" si="393"/>
        <v>0.1</v>
      </c>
      <c r="L2799" s="11">
        <f t="shared" ca="1" si="394"/>
        <v>0.3</v>
      </c>
      <c r="M2799" s="11">
        <f t="shared" ca="1" si="395"/>
        <v>0.5</v>
      </c>
      <c r="N2799" s="11">
        <f t="shared" ca="1" si="396"/>
        <v>0.12</v>
      </c>
      <c r="O2799" s="11">
        <f ca="1">(K2799-F2799)*'Meta-analysis (Recruitment)'!$B$4</f>
        <v>0</v>
      </c>
      <c r="Q2799" s="11">
        <f ca="1">(L2799-G2799)*'Meta-analysis (Recruitment)'!$B$4</f>
        <v>0</v>
      </c>
      <c r="S2799" s="11">
        <f ca="1">(M2799-H2799)*'Meta-analysis (Recruitment)'!$B$4</f>
        <v>0</v>
      </c>
      <c r="U2799" s="11">
        <f ca="1">(N2799-I2799)*'Meta-analysis (Recruitment)'!$B$4</f>
        <v>0</v>
      </c>
    </row>
    <row r="2800" spans="1:21">
      <c r="A2800" s="11">
        <v>0.79600000000000004</v>
      </c>
      <c r="B2800" s="11" cm="1">
        <f t="array" aca="1" ref="B2800" ca="1">INDEX(
    INDIRECT("'Bootstrap Sampling (Recruitment'!$A$4:$A$4004"),
    RANDBETWEEN(
        MATCH('Meta-analysis (Recruitment)'!$B$5, INDIRECT("'Bootstrap Sampling (Recruitment'!$A$4:$A$4004"), 1),
        MATCH('Meta-analysis (Recruitment)'!$B$6, INDIRECT("'Bootstrap Sampling (Recruitment'!$A$4:$A$4004"), 1)
    ),
    1
)</f>
        <v>0</v>
      </c>
      <c r="C2800" s="11">
        <f t="shared" ca="1" si="397"/>
        <v>1</v>
      </c>
      <c r="F2800" s="11">
        <f t="shared" ca="1" si="389"/>
        <v>0.1</v>
      </c>
      <c r="G2800" s="11">
        <f t="shared" ca="1" si="390"/>
        <v>0.3</v>
      </c>
      <c r="H2800" s="11">
        <f t="shared" ca="1" si="391"/>
        <v>0.5</v>
      </c>
      <c r="I2800" s="11">
        <f t="shared" ca="1" si="392"/>
        <v>0.39</v>
      </c>
      <c r="K2800" s="11">
        <f t="shared" ca="1" si="393"/>
        <v>0.1</v>
      </c>
      <c r="L2800" s="11">
        <f t="shared" ca="1" si="394"/>
        <v>0.3</v>
      </c>
      <c r="M2800" s="11">
        <f t="shared" ca="1" si="395"/>
        <v>0.5</v>
      </c>
      <c r="N2800" s="11">
        <f t="shared" ca="1" si="396"/>
        <v>0.39</v>
      </c>
      <c r="O2800" s="11">
        <f ca="1">(K2800-F2800)*'Meta-analysis (Recruitment)'!$B$4</f>
        <v>0</v>
      </c>
      <c r="Q2800" s="11">
        <f ca="1">(L2800-G2800)*'Meta-analysis (Recruitment)'!$B$4</f>
        <v>0</v>
      </c>
      <c r="S2800" s="11">
        <f ca="1">(M2800-H2800)*'Meta-analysis (Recruitment)'!$B$4</f>
        <v>0</v>
      </c>
      <c r="U2800" s="11">
        <f ca="1">(N2800-I2800)*'Meta-analysis (Recruitment)'!$B$4</f>
        <v>0</v>
      </c>
    </row>
    <row r="2801" spans="1:21">
      <c r="A2801" s="11">
        <v>0.79700000000000004</v>
      </c>
      <c r="B2801" s="11" cm="1">
        <f t="array" aca="1" ref="B2801" ca="1">INDEX(
    INDIRECT("'Bootstrap Sampling (Recruitment'!$A$4:$A$4004"),
    RANDBETWEEN(
        MATCH('Meta-analysis (Recruitment)'!$B$5, INDIRECT("'Bootstrap Sampling (Recruitment'!$A$4:$A$4004"), 1),
        MATCH('Meta-analysis (Recruitment)'!$B$6, INDIRECT("'Bootstrap Sampling (Recruitment'!$A$4:$A$4004"), 1)
    ),
    1
)</f>
        <v>0</v>
      </c>
      <c r="C2801" s="11">
        <f t="shared" ca="1" si="397"/>
        <v>1</v>
      </c>
      <c r="F2801" s="11">
        <f t="shared" ca="1" si="389"/>
        <v>0.1</v>
      </c>
      <c r="G2801" s="11">
        <f t="shared" ca="1" si="390"/>
        <v>0.3</v>
      </c>
      <c r="H2801" s="11">
        <f t="shared" ca="1" si="391"/>
        <v>0.5</v>
      </c>
      <c r="I2801" s="11">
        <f t="shared" ca="1" si="392"/>
        <v>0.37</v>
      </c>
      <c r="K2801" s="11">
        <f t="shared" ca="1" si="393"/>
        <v>0.1</v>
      </c>
      <c r="L2801" s="11">
        <f t="shared" ca="1" si="394"/>
        <v>0.3</v>
      </c>
      <c r="M2801" s="11">
        <f t="shared" ca="1" si="395"/>
        <v>0.5</v>
      </c>
      <c r="N2801" s="11">
        <f t="shared" ca="1" si="396"/>
        <v>0.37</v>
      </c>
      <c r="O2801" s="11">
        <f ca="1">(K2801-F2801)*'Meta-analysis (Recruitment)'!$B$4</f>
        <v>0</v>
      </c>
      <c r="Q2801" s="11">
        <f ca="1">(L2801-G2801)*'Meta-analysis (Recruitment)'!$B$4</f>
        <v>0</v>
      </c>
      <c r="S2801" s="11">
        <f ca="1">(M2801-H2801)*'Meta-analysis (Recruitment)'!$B$4</f>
        <v>0</v>
      </c>
      <c r="U2801" s="11">
        <f ca="1">(N2801-I2801)*'Meta-analysis (Recruitment)'!$B$4</f>
        <v>0</v>
      </c>
    </row>
    <row r="2802" spans="1:21">
      <c r="A2802" s="11">
        <v>0.79800000000000004</v>
      </c>
      <c r="B2802" s="11" cm="1">
        <f t="array" aca="1" ref="B2802" ca="1">INDEX(
    INDIRECT("'Bootstrap Sampling (Recruitment'!$A$4:$A$4004"),
    RANDBETWEEN(
        MATCH('Meta-analysis (Recruitment)'!$B$5, INDIRECT("'Bootstrap Sampling (Recruitment'!$A$4:$A$4004"), 1),
        MATCH('Meta-analysis (Recruitment)'!$B$6, INDIRECT("'Bootstrap Sampling (Recruitment'!$A$4:$A$4004"), 1)
    ),
    1
)</f>
        <v>0</v>
      </c>
      <c r="C2802" s="11">
        <f t="shared" ca="1" si="397"/>
        <v>1</v>
      </c>
      <c r="F2802" s="11">
        <f t="shared" ca="1" si="389"/>
        <v>0.1</v>
      </c>
      <c r="G2802" s="11">
        <f t="shared" ca="1" si="390"/>
        <v>0.3</v>
      </c>
      <c r="H2802" s="11">
        <f t="shared" ca="1" si="391"/>
        <v>0.5</v>
      </c>
      <c r="I2802" s="11">
        <f t="shared" ca="1" si="392"/>
        <v>0.2</v>
      </c>
      <c r="K2802" s="11">
        <f t="shared" ca="1" si="393"/>
        <v>0.1</v>
      </c>
      <c r="L2802" s="11">
        <f t="shared" ca="1" si="394"/>
        <v>0.3</v>
      </c>
      <c r="M2802" s="11">
        <f t="shared" ca="1" si="395"/>
        <v>0.5</v>
      </c>
      <c r="N2802" s="11">
        <f t="shared" ca="1" si="396"/>
        <v>0.2</v>
      </c>
      <c r="O2802" s="11">
        <f ca="1">(K2802-F2802)*'Meta-analysis (Recruitment)'!$B$4</f>
        <v>0</v>
      </c>
      <c r="Q2802" s="11">
        <f ca="1">(L2802-G2802)*'Meta-analysis (Recruitment)'!$B$4</f>
        <v>0</v>
      </c>
      <c r="S2802" s="11">
        <f ca="1">(M2802-H2802)*'Meta-analysis (Recruitment)'!$B$4</f>
        <v>0</v>
      </c>
      <c r="U2802" s="11">
        <f ca="1">(N2802-I2802)*'Meta-analysis (Recruitment)'!$B$4</f>
        <v>0</v>
      </c>
    </row>
    <row r="2803" spans="1:21">
      <c r="A2803" s="11">
        <v>0.79900000000000004</v>
      </c>
      <c r="B2803" s="11" cm="1">
        <f t="array" aca="1" ref="B2803" ca="1">INDEX(
    INDIRECT("'Bootstrap Sampling (Recruitment'!$A$4:$A$4004"),
    RANDBETWEEN(
        MATCH('Meta-analysis (Recruitment)'!$B$5, INDIRECT("'Bootstrap Sampling (Recruitment'!$A$4:$A$4004"), 1),
        MATCH('Meta-analysis (Recruitment)'!$B$6, INDIRECT("'Bootstrap Sampling (Recruitment'!$A$4:$A$4004"), 1)
    ),
    1
)</f>
        <v>0</v>
      </c>
      <c r="C2803" s="11">
        <f t="shared" ca="1" si="397"/>
        <v>1</v>
      </c>
      <c r="F2803" s="11">
        <f t="shared" ca="1" si="389"/>
        <v>0.1</v>
      </c>
      <c r="G2803" s="11">
        <f t="shared" ca="1" si="390"/>
        <v>0.3</v>
      </c>
      <c r="H2803" s="11">
        <f t="shared" ca="1" si="391"/>
        <v>0.5</v>
      </c>
      <c r="I2803" s="11">
        <f t="shared" ca="1" si="392"/>
        <v>0.37</v>
      </c>
      <c r="K2803" s="11">
        <f t="shared" ca="1" si="393"/>
        <v>0.1</v>
      </c>
      <c r="L2803" s="11">
        <f t="shared" ca="1" si="394"/>
        <v>0.3</v>
      </c>
      <c r="M2803" s="11">
        <f t="shared" ca="1" si="395"/>
        <v>0.5</v>
      </c>
      <c r="N2803" s="11">
        <f t="shared" ca="1" si="396"/>
        <v>0.37</v>
      </c>
      <c r="O2803" s="11">
        <f ca="1">(K2803-F2803)*'Meta-analysis (Recruitment)'!$B$4</f>
        <v>0</v>
      </c>
      <c r="Q2803" s="11">
        <f ca="1">(L2803-G2803)*'Meta-analysis (Recruitment)'!$B$4</f>
        <v>0</v>
      </c>
      <c r="S2803" s="11">
        <f ca="1">(M2803-H2803)*'Meta-analysis (Recruitment)'!$B$4</f>
        <v>0</v>
      </c>
      <c r="U2803" s="11">
        <f ca="1">(N2803-I2803)*'Meta-analysis (Recruitment)'!$B$4</f>
        <v>0</v>
      </c>
    </row>
    <row r="2804" spans="1:21">
      <c r="A2804" s="11">
        <v>0.8</v>
      </c>
      <c r="B2804" s="11" cm="1">
        <f t="array" aca="1" ref="B2804" ca="1">INDEX(
    INDIRECT("'Bootstrap Sampling (Recruitment'!$A$4:$A$4004"),
    RANDBETWEEN(
        MATCH('Meta-analysis (Recruitment)'!$B$5, INDIRECT("'Bootstrap Sampling (Recruitment'!$A$4:$A$4004"), 1),
        MATCH('Meta-analysis (Recruitment)'!$B$6, INDIRECT("'Bootstrap Sampling (Recruitment'!$A$4:$A$4004"), 1)
    ),
    1
)</f>
        <v>0</v>
      </c>
      <c r="C2804" s="11">
        <f t="shared" ca="1" si="397"/>
        <v>1</v>
      </c>
      <c r="F2804" s="11">
        <f t="shared" ca="1" si="389"/>
        <v>0.1</v>
      </c>
      <c r="G2804" s="11">
        <f t="shared" ca="1" si="390"/>
        <v>0.3</v>
      </c>
      <c r="H2804" s="11">
        <f t="shared" ca="1" si="391"/>
        <v>0.5</v>
      </c>
      <c r="I2804" s="11">
        <f t="shared" ca="1" si="392"/>
        <v>0.32</v>
      </c>
      <c r="K2804" s="11">
        <f t="shared" ca="1" si="393"/>
        <v>0.1</v>
      </c>
      <c r="L2804" s="11">
        <f t="shared" ca="1" si="394"/>
        <v>0.3</v>
      </c>
      <c r="M2804" s="11">
        <f t="shared" ca="1" si="395"/>
        <v>0.5</v>
      </c>
      <c r="N2804" s="11">
        <f t="shared" ca="1" si="396"/>
        <v>0.32</v>
      </c>
      <c r="O2804" s="11">
        <f ca="1">(K2804-F2804)*'Meta-analysis (Recruitment)'!$B$4</f>
        <v>0</v>
      </c>
      <c r="Q2804" s="11">
        <f ca="1">(L2804-G2804)*'Meta-analysis (Recruitment)'!$B$4</f>
        <v>0</v>
      </c>
      <c r="S2804" s="11">
        <f ca="1">(M2804-H2804)*'Meta-analysis (Recruitment)'!$B$4</f>
        <v>0</v>
      </c>
      <c r="U2804" s="11">
        <f ca="1">(N2804-I2804)*'Meta-analysis (Recruitment)'!$B$4</f>
        <v>0</v>
      </c>
    </row>
    <row r="2805" spans="1:21">
      <c r="A2805" s="11">
        <v>0.80100000000000005</v>
      </c>
      <c r="B2805" s="11" cm="1">
        <f t="array" aca="1" ref="B2805" ca="1">INDEX(
    INDIRECT("'Bootstrap Sampling (Recruitment'!$A$4:$A$4004"),
    RANDBETWEEN(
        MATCH('Meta-analysis (Recruitment)'!$B$5, INDIRECT("'Bootstrap Sampling (Recruitment'!$A$4:$A$4004"), 1),
        MATCH('Meta-analysis (Recruitment)'!$B$6, INDIRECT("'Bootstrap Sampling (Recruitment'!$A$4:$A$4004"), 1)
    ),
    1
)</f>
        <v>0</v>
      </c>
      <c r="C2805" s="11">
        <f t="shared" ca="1" si="397"/>
        <v>1</v>
      </c>
      <c r="F2805" s="11">
        <f t="shared" ca="1" si="389"/>
        <v>0.1</v>
      </c>
      <c r="G2805" s="11">
        <f t="shared" ca="1" si="390"/>
        <v>0.3</v>
      </c>
      <c r="H2805" s="11">
        <f t="shared" ca="1" si="391"/>
        <v>0.5</v>
      </c>
      <c r="I2805" s="11">
        <f t="shared" ca="1" si="392"/>
        <v>0.22</v>
      </c>
      <c r="K2805" s="11">
        <f t="shared" ca="1" si="393"/>
        <v>0.1</v>
      </c>
      <c r="L2805" s="11">
        <f t="shared" ca="1" si="394"/>
        <v>0.3</v>
      </c>
      <c r="M2805" s="11">
        <f t="shared" ca="1" si="395"/>
        <v>0.5</v>
      </c>
      <c r="N2805" s="11">
        <f t="shared" ca="1" si="396"/>
        <v>0.22</v>
      </c>
      <c r="O2805" s="11">
        <f ca="1">(K2805-F2805)*'Meta-analysis (Recruitment)'!$B$4</f>
        <v>0</v>
      </c>
      <c r="Q2805" s="11">
        <f ca="1">(L2805-G2805)*'Meta-analysis (Recruitment)'!$B$4</f>
        <v>0</v>
      </c>
      <c r="S2805" s="11">
        <f ca="1">(M2805-H2805)*'Meta-analysis (Recruitment)'!$B$4</f>
        <v>0</v>
      </c>
      <c r="U2805" s="11">
        <f ca="1">(N2805-I2805)*'Meta-analysis (Recruitment)'!$B$4</f>
        <v>0</v>
      </c>
    </row>
    <row r="2806" spans="1:21">
      <c r="A2806" s="11">
        <v>0.80200000000000005</v>
      </c>
      <c r="B2806" s="11" cm="1">
        <f t="array" aca="1" ref="B2806" ca="1">INDEX(
    INDIRECT("'Bootstrap Sampling (Recruitment'!$A$4:$A$4004"),
    RANDBETWEEN(
        MATCH('Meta-analysis (Recruitment)'!$B$5, INDIRECT("'Bootstrap Sampling (Recruitment'!$A$4:$A$4004"), 1),
        MATCH('Meta-analysis (Recruitment)'!$B$6, INDIRECT("'Bootstrap Sampling (Recruitment'!$A$4:$A$4004"), 1)
    ),
    1
)</f>
        <v>0</v>
      </c>
      <c r="C2806" s="11">
        <f t="shared" ca="1" si="397"/>
        <v>1</v>
      </c>
      <c r="F2806" s="11">
        <f t="shared" ca="1" si="389"/>
        <v>0.1</v>
      </c>
      <c r="G2806" s="11">
        <f t="shared" ca="1" si="390"/>
        <v>0.3</v>
      </c>
      <c r="H2806" s="11">
        <f t="shared" ca="1" si="391"/>
        <v>0.5</v>
      </c>
      <c r="I2806" s="11">
        <f t="shared" ca="1" si="392"/>
        <v>0.16</v>
      </c>
      <c r="K2806" s="11">
        <f t="shared" ca="1" si="393"/>
        <v>0.1</v>
      </c>
      <c r="L2806" s="11">
        <f t="shared" ca="1" si="394"/>
        <v>0.3</v>
      </c>
      <c r="M2806" s="11">
        <f t="shared" ca="1" si="395"/>
        <v>0.5</v>
      </c>
      <c r="N2806" s="11">
        <f t="shared" ca="1" si="396"/>
        <v>0.16</v>
      </c>
      <c r="O2806" s="11">
        <f ca="1">(K2806-F2806)*'Meta-analysis (Recruitment)'!$B$4</f>
        <v>0</v>
      </c>
      <c r="Q2806" s="11">
        <f ca="1">(L2806-G2806)*'Meta-analysis (Recruitment)'!$B$4</f>
        <v>0</v>
      </c>
      <c r="S2806" s="11">
        <f ca="1">(M2806-H2806)*'Meta-analysis (Recruitment)'!$B$4</f>
        <v>0</v>
      </c>
      <c r="U2806" s="11">
        <f ca="1">(N2806-I2806)*'Meta-analysis (Recruitment)'!$B$4</f>
        <v>0</v>
      </c>
    </row>
    <row r="2807" spans="1:21">
      <c r="A2807" s="11">
        <v>0.80300000000000005</v>
      </c>
      <c r="B2807" s="11" cm="1">
        <f t="array" aca="1" ref="B2807" ca="1">INDEX(
    INDIRECT("'Bootstrap Sampling (Recruitment'!$A$4:$A$4004"),
    RANDBETWEEN(
        MATCH('Meta-analysis (Recruitment)'!$B$5, INDIRECT("'Bootstrap Sampling (Recruitment'!$A$4:$A$4004"), 1),
        MATCH('Meta-analysis (Recruitment)'!$B$6, INDIRECT("'Bootstrap Sampling (Recruitment'!$A$4:$A$4004"), 1)
    ),
    1
)</f>
        <v>0</v>
      </c>
      <c r="C2807" s="11">
        <f t="shared" ca="1" si="397"/>
        <v>1</v>
      </c>
      <c r="F2807" s="11">
        <f t="shared" ca="1" si="389"/>
        <v>0.1</v>
      </c>
      <c r="G2807" s="11">
        <f t="shared" ca="1" si="390"/>
        <v>0.3</v>
      </c>
      <c r="H2807" s="11">
        <f t="shared" ca="1" si="391"/>
        <v>0.5</v>
      </c>
      <c r="I2807" s="11">
        <f t="shared" ca="1" si="392"/>
        <v>0.37</v>
      </c>
      <c r="K2807" s="11">
        <f t="shared" ca="1" si="393"/>
        <v>0.1</v>
      </c>
      <c r="L2807" s="11">
        <f t="shared" ca="1" si="394"/>
        <v>0.3</v>
      </c>
      <c r="M2807" s="11">
        <f t="shared" ca="1" si="395"/>
        <v>0.5</v>
      </c>
      <c r="N2807" s="11">
        <f t="shared" ca="1" si="396"/>
        <v>0.37</v>
      </c>
      <c r="O2807" s="11">
        <f ca="1">(K2807-F2807)*'Meta-analysis (Recruitment)'!$B$4</f>
        <v>0</v>
      </c>
      <c r="Q2807" s="11">
        <f ca="1">(L2807-G2807)*'Meta-analysis (Recruitment)'!$B$4</f>
        <v>0</v>
      </c>
      <c r="S2807" s="11">
        <f ca="1">(M2807-H2807)*'Meta-analysis (Recruitment)'!$B$4</f>
        <v>0</v>
      </c>
      <c r="U2807" s="11">
        <f ca="1">(N2807-I2807)*'Meta-analysis (Recruitment)'!$B$4</f>
        <v>0</v>
      </c>
    </row>
    <row r="2808" spans="1:21">
      <c r="A2808" s="11">
        <v>0.80400000000000005</v>
      </c>
      <c r="B2808" s="11" cm="1">
        <f t="array" aca="1" ref="B2808" ca="1">INDEX(
    INDIRECT("'Bootstrap Sampling (Recruitment'!$A$4:$A$4004"),
    RANDBETWEEN(
        MATCH('Meta-analysis (Recruitment)'!$B$5, INDIRECT("'Bootstrap Sampling (Recruitment'!$A$4:$A$4004"), 1),
        MATCH('Meta-analysis (Recruitment)'!$B$6, INDIRECT("'Bootstrap Sampling (Recruitment'!$A$4:$A$4004"), 1)
    ),
    1
)</f>
        <v>0</v>
      </c>
      <c r="C2808" s="11">
        <f t="shared" ca="1" si="397"/>
        <v>1</v>
      </c>
      <c r="F2808" s="11">
        <f t="shared" ca="1" si="389"/>
        <v>0.1</v>
      </c>
      <c r="G2808" s="11">
        <f t="shared" ca="1" si="390"/>
        <v>0.3</v>
      </c>
      <c r="H2808" s="11">
        <f t="shared" ca="1" si="391"/>
        <v>0.5</v>
      </c>
      <c r="I2808" s="11">
        <f t="shared" ca="1" si="392"/>
        <v>0.38</v>
      </c>
      <c r="K2808" s="11">
        <f t="shared" ca="1" si="393"/>
        <v>0.1</v>
      </c>
      <c r="L2808" s="11">
        <f t="shared" ca="1" si="394"/>
        <v>0.3</v>
      </c>
      <c r="M2808" s="11">
        <f t="shared" ca="1" si="395"/>
        <v>0.5</v>
      </c>
      <c r="N2808" s="11">
        <f t="shared" ca="1" si="396"/>
        <v>0.38</v>
      </c>
      <c r="O2808" s="11">
        <f ca="1">(K2808-F2808)*'Meta-analysis (Recruitment)'!$B$4</f>
        <v>0</v>
      </c>
      <c r="Q2808" s="11">
        <f ca="1">(L2808-G2808)*'Meta-analysis (Recruitment)'!$B$4</f>
        <v>0</v>
      </c>
      <c r="S2808" s="11">
        <f ca="1">(M2808-H2808)*'Meta-analysis (Recruitment)'!$B$4</f>
        <v>0</v>
      </c>
      <c r="U2808" s="11">
        <f ca="1">(N2808-I2808)*'Meta-analysis (Recruitment)'!$B$4</f>
        <v>0</v>
      </c>
    </row>
    <row r="2809" spans="1:21">
      <c r="A2809" s="11">
        <v>0.80500000000000005</v>
      </c>
      <c r="B2809" s="11" cm="1">
        <f t="array" aca="1" ref="B2809" ca="1">INDEX(
    INDIRECT("'Bootstrap Sampling (Recruitment'!$A$4:$A$4004"),
    RANDBETWEEN(
        MATCH('Meta-analysis (Recruitment)'!$B$5, INDIRECT("'Bootstrap Sampling (Recruitment'!$A$4:$A$4004"), 1),
        MATCH('Meta-analysis (Recruitment)'!$B$6, INDIRECT("'Bootstrap Sampling (Recruitment'!$A$4:$A$4004"), 1)
    ),
    1
)</f>
        <v>0</v>
      </c>
      <c r="C2809" s="11">
        <f t="shared" ca="1" si="397"/>
        <v>1</v>
      </c>
      <c r="F2809" s="11">
        <f t="shared" ca="1" si="389"/>
        <v>0.1</v>
      </c>
      <c r="G2809" s="11">
        <f t="shared" ca="1" si="390"/>
        <v>0.3</v>
      </c>
      <c r="H2809" s="11">
        <f t="shared" ca="1" si="391"/>
        <v>0.5</v>
      </c>
      <c r="I2809" s="11">
        <f t="shared" ca="1" si="392"/>
        <v>0.33</v>
      </c>
      <c r="K2809" s="11">
        <f t="shared" ca="1" si="393"/>
        <v>0.1</v>
      </c>
      <c r="L2809" s="11">
        <f t="shared" ca="1" si="394"/>
        <v>0.3</v>
      </c>
      <c r="M2809" s="11">
        <f t="shared" ca="1" si="395"/>
        <v>0.5</v>
      </c>
      <c r="N2809" s="11">
        <f t="shared" ca="1" si="396"/>
        <v>0.33</v>
      </c>
      <c r="O2809" s="11">
        <f ca="1">(K2809-F2809)*'Meta-analysis (Recruitment)'!$B$4</f>
        <v>0</v>
      </c>
      <c r="Q2809" s="11">
        <f ca="1">(L2809-G2809)*'Meta-analysis (Recruitment)'!$B$4</f>
        <v>0</v>
      </c>
      <c r="S2809" s="11">
        <f ca="1">(M2809-H2809)*'Meta-analysis (Recruitment)'!$B$4</f>
        <v>0</v>
      </c>
      <c r="U2809" s="11">
        <f ca="1">(N2809-I2809)*'Meta-analysis (Recruitment)'!$B$4</f>
        <v>0</v>
      </c>
    </row>
    <row r="2810" spans="1:21">
      <c r="A2810" s="11">
        <v>0.80600000000000005</v>
      </c>
      <c r="B2810" s="11" cm="1">
        <f t="array" aca="1" ref="B2810" ca="1">INDEX(
    INDIRECT("'Bootstrap Sampling (Recruitment'!$A$4:$A$4004"),
    RANDBETWEEN(
        MATCH('Meta-analysis (Recruitment)'!$B$5, INDIRECT("'Bootstrap Sampling (Recruitment'!$A$4:$A$4004"), 1),
        MATCH('Meta-analysis (Recruitment)'!$B$6, INDIRECT("'Bootstrap Sampling (Recruitment'!$A$4:$A$4004"), 1)
    ),
    1
)</f>
        <v>0</v>
      </c>
      <c r="C2810" s="11">
        <f t="shared" ca="1" si="397"/>
        <v>1</v>
      </c>
      <c r="F2810" s="11">
        <f t="shared" ca="1" si="389"/>
        <v>0.1</v>
      </c>
      <c r="G2810" s="11">
        <f t="shared" ca="1" si="390"/>
        <v>0.3</v>
      </c>
      <c r="H2810" s="11">
        <f t="shared" ca="1" si="391"/>
        <v>0.5</v>
      </c>
      <c r="I2810" s="11">
        <f t="shared" ca="1" si="392"/>
        <v>0.13</v>
      </c>
      <c r="K2810" s="11">
        <f t="shared" ca="1" si="393"/>
        <v>0.1</v>
      </c>
      <c r="L2810" s="11">
        <f t="shared" ca="1" si="394"/>
        <v>0.3</v>
      </c>
      <c r="M2810" s="11">
        <f t="shared" ca="1" si="395"/>
        <v>0.5</v>
      </c>
      <c r="N2810" s="11">
        <f t="shared" ca="1" si="396"/>
        <v>0.13</v>
      </c>
      <c r="O2810" s="11">
        <f ca="1">(K2810-F2810)*'Meta-analysis (Recruitment)'!$B$4</f>
        <v>0</v>
      </c>
      <c r="Q2810" s="11">
        <f ca="1">(L2810-G2810)*'Meta-analysis (Recruitment)'!$B$4</f>
        <v>0</v>
      </c>
      <c r="S2810" s="11">
        <f ca="1">(M2810-H2810)*'Meta-analysis (Recruitment)'!$B$4</f>
        <v>0</v>
      </c>
      <c r="U2810" s="11">
        <f ca="1">(N2810-I2810)*'Meta-analysis (Recruitment)'!$B$4</f>
        <v>0</v>
      </c>
    </row>
    <row r="2811" spans="1:21">
      <c r="A2811" s="11">
        <v>0.80700000000000005</v>
      </c>
      <c r="B2811" s="11" cm="1">
        <f t="array" aca="1" ref="B2811" ca="1">INDEX(
    INDIRECT("'Bootstrap Sampling (Recruitment'!$A$4:$A$4004"),
    RANDBETWEEN(
        MATCH('Meta-analysis (Recruitment)'!$B$5, INDIRECT("'Bootstrap Sampling (Recruitment'!$A$4:$A$4004"), 1),
        MATCH('Meta-analysis (Recruitment)'!$B$6, INDIRECT("'Bootstrap Sampling (Recruitment'!$A$4:$A$4004"), 1)
    ),
    1
)</f>
        <v>0</v>
      </c>
      <c r="C2811" s="11">
        <f t="shared" ca="1" si="397"/>
        <v>1</v>
      </c>
      <c r="F2811" s="11">
        <f t="shared" ca="1" si="389"/>
        <v>0.1</v>
      </c>
      <c r="G2811" s="11">
        <f t="shared" ca="1" si="390"/>
        <v>0.3</v>
      </c>
      <c r="H2811" s="11">
        <f t="shared" ca="1" si="391"/>
        <v>0.5</v>
      </c>
      <c r="I2811" s="11">
        <f t="shared" ca="1" si="392"/>
        <v>0.48</v>
      </c>
      <c r="K2811" s="11">
        <f t="shared" ca="1" si="393"/>
        <v>0.1</v>
      </c>
      <c r="L2811" s="11">
        <f t="shared" ca="1" si="394"/>
        <v>0.3</v>
      </c>
      <c r="M2811" s="11">
        <f t="shared" ca="1" si="395"/>
        <v>0.5</v>
      </c>
      <c r="N2811" s="11">
        <f t="shared" ca="1" si="396"/>
        <v>0.48</v>
      </c>
      <c r="O2811" s="11">
        <f ca="1">(K2811-F2811)*'Meta-analysis (Recruitment)'!$B$4</f>
        <v>0</v>
      </c>
      <c r="Q2811" s="11">
        <f ca="1">(L2811-G2811)*'Meta-analysis (Recruitment)'!$B$4</f>
        <v>0</v>
      </c>
      <c r="S2811" s="11">
        <f ca="1">(M2811-H2811)*'Meta-analysis (Recruitment)'!$B$4</f>
        <v>0</v>
      </c>
      <c r="U2811" s="11">
        <f ca="1">(N2811-I2811)*'Meta-analysis (Recruitment)'!$B$4</f>
        <v>0</v>
      </c>
    </row>
    <row r="2812" spans="1:21">
      <c r="A2812" s="11">
        <v>0.80800000000000005</v>
      </c>
      <c r="B2812" s="11" cm="1">
        <f t="array" aca="1" ref="B2812" ca="1">INDEX(
    INDIRECT("'Bootstrap Sampling (Recruitment'!$A$4:$A$4004"),
    RANDBETWEEN(
        MATCH('Meta-analysis (Recruitment)'!$B$5, INDIRECT("'Bootstrap Sampling (Recruitment'!$A$4:$A$4004"), 1),
        MATCH('Meta-analysis (Recruitment)'!$B$6, INDIRECT("'Bootstrap Sampling (Recruitment'!$A$4:$A$4004"), 1)
    ),
    1
)</f>
        <v>0</v>
      </c>
      <c r="C2812" s="11">
        <f t="shared" ca="1" si="397"/>
        <v>1</v>
      </c>
      <c r="F2812" s="11">
        <f t="shared" ca="1" si="389"/>
        <v>0.1</v>
      </c>
      <c r="G2812" s="11">
        <f t="shared" ca="1" si="390"/>
        <v>0.3</v>
      </c>
      <c r="H2812" s="11">
        <f t="shared" ca="1" si="391"/>
        <v>0.5</v>
      </c>
      <c r="I2812" s="11">
        <f t="shared" ca="1" si="392"/>
        <v>0.32</v>
      </c>
      <c r="K2812" s="11">
        <f t="shared" ca="1" si="393"/>
        <v>0.1</v>
      </c>
      <c r="L2812" s="11">
        <f t="shared" ca="1" si="394"/>
        <v>0.3</v>
      </c>
      <c r="M2812" s="11">
        <f t="shared" ca="1" si="395"/>
        <v>0.5</v>
      </c>
      <c r="N2812" s="11">
        <f t="shared" ca="1" si="396"/>
        <v>0.32</v>
      </c>
      <c r="O2812" s="11">
        <f ca="1">(K2812-F2812)*'Meta-analysis (Recruitment)'!$B$4</f>
        <v>0</v>
      </c>
      <c r="Q2812" s="11">
        <f ca="1">(L2812-G2812)*'Meta-analysis (Recruitment)'!$B$4</f>
        <v>0</v>
      </c>
      <c r="S2812" s="11">
        <f ca="1">(M2812-H2812)*'Meta-analysis (Recruitment)'!$B$4</f>
        <v>0</v>
      </c>
      <c r="U2812" s="11">
        <f ca="1">(N2812-I2812)*'Meta-analysis (Recruitment)'!$B$4</f>
        <v>0</v>
      </c>
    </row>
    <row r="2813" spans="1:21">
      <c r="A2813" s="11">
        <v>0.80900000000000005</v>
      </c>
      <c r="B2813" s="11" cm="1">
        <f t="array" aca="1" ref="B2813" ca="1">INDEX(
    INDIRECT("'Bootstrap Sampling (Recruitment'!$A$4:$A$4004"),
    RANDBETWEEN(
        MATCH('Meta-analysis (Recruitment)'!$B$5, INDIRECT("'Bootstrap Sampling (Recruitment'!$A$4:$A$4004"), 1),
        MATCH('Meta-analysis (Recruitment)'!$B$6, INDIRECT("'Bootstrap Sampling (Recruitment'!$A$4:$A$4004"), 1)
    ),
    1
)</f>
        <v>0</v>
      </c>
      <c r="C2813" s="11">
        <f t="shared" ca="1" si="397"/>
        <v>1</v>
      </c>
      <c r="F2813" s="11">
        <f t="shared" ca="1" si="389"/>
        <v>0.1</v>
      </c>
      <c r="G2813" s="11">
        <f t="shared" ca="1" si="390"/>
        <v>0.3</v>
      </c>
      <c r="H2813" s="11">
        <f t="shared" ca="1" si="391"/>
        <v>0.5</v>
      </c>
      <c r="I2813" s="11">
        <f t="shared" ca="1" si="392"/>
        <v>0.3</v>
      </c>
      <c r="K2813" s="11">
        <f t="shared" ca="1" si="393"/>
        <v>0.1</v>
      </c>
      <c r="L2813" s="11">
        <f t="shared" ca="1" si="394"/>
        <v>0.3</v>
      </c>
      <c r="M2813" s="11">
        <f t="shared" ca="1" si="395"/>
        <v>0.5</v>
      </c>
      <c r="N2813" s="11">
        <f t="shared" ca="1" si="396"/>
        <v>0.3</v>
      </c>
      <c r="O2813" s="11">
        <f ca="1">(K2813-F2813)*'Meta-analysis (Recruitment)'!$B$4</f>
        <v>0</v>
      </c>
      <c r="Q2813" s="11">
        <f ca="1">(L2813-G2813)*'Meta-analysis (Recruitment)'!$B$4</f>
        <v>0</v>
      </c>
      <c r="S2813" s="11">
        <f ca="1">(M2813-H2813)*'Meta-analysis (Recruitment)'!$B$4</f>
        <v>0</v>
      </c>
      <c r="U2813" s="11">
        <f ca="1">(N2813-I2813)*'Meta-analysis (Recruitment)'!$B$4</f>
        <v>0</v>
      </c>
    </row>
    <row r="2814" spans="1:21">
      <c r="A2814" s="11">
        <v>0.81</v>
      </c>
      <c r="B2814" s="11" cm="1">
        <f t="array" aca="1" ref="B2814" ca="1">INDEX(
    INDIRECT("'Bootstrap Sampling (Recruitment'!$A$4:$A$4004"),
    RANDBETWEEN(
        MATCH('Meta-analysis (Recruitment)'!$B$5, INDIRECT("'Bootstrap Sampling (Recruitment'!$A$4:$A$4004"), 1),
        MATCH('Meta-analysis (Recruitment)'!$B$6, INDIRECT("'Bootstrap Sampling (Recruitment'!$A$4:$A$4004"), 1)
    ),
    1
)</f>
        <v>0</v>
      </c>
      <c r="C2814" s="11">
        <f t="shared" ca="1" si="397"/>
        <v>1</v>
      </c>
      <c r="F2814" s="11">
        <f t="shared" ca="1" si="389"/>
        <v>0.1</v>
      </c>
      <c r="G2814" s="11">
        <f t="shared" ca="1" si="390"/>
        <v>0.3</v>
      </c>
      <c r="H2814" s="11">
        <f t="shared" ca="1" si="391"/>
        <v>0.5</v>
      </c>
      <c r="I2814" s="11">
        <f t="shared" ca="1" si="392"/>
        <v>0.24</v>
      </c>
      <c r="K2814" s="11">
        <f t="shared" ca="1" si="393"/>
        <v>0.1</v>
      </c>
      <c r="L2814" s="11">
        <f t="shared" ca="1" si="394"/>
        <v>0.3</v>
      </c>
      <c r="M2814" s="11">
        <f t="shared" ca="1" si="395"/>
        <v>0.5</v>
      </c>
      <c r="N2814" s="11">
        <f t="shared" ca="1" si="396"/>
        <v>0.24</v>
      </c>
      <c r="O2814" s="11">
        <f ca="1">(K2814-F2814)*'Meta-analysis (Recruitment)'!$B$4</f>
        <v>0</v>
      </c>
      <c r="Q2814" s="11">
        <f ca="1">(L2814-G2814)*'Meta-analysis (Recruitment)'!$B$4</f>
        <v>0</v>
      </c>
      <c r="S2814" s="11">
        <f ca="1">(M2814-H2814)*'Meta-analysis (Recruitment)'!$B$4</f>
        <v>0</v>
      </c>
      <c r="U2814" s="11">
        <f ca="1">(N2814-I2814)*'Meta-analysis (Recruitment)'!$B$4</f>
        <v>0</v>
      </c>
    </row>
    <row r="2815" spans="1:21">
      <c r="A2815" s="11">
        <v>0.81100000000000005</v>
      </c>
      <c r="B2815" s="11" cm="1">
        <f t="array" aca="1" ref="B2815" ca="1">INDEX(
    INDIRECT("'Bootstrap Sampling (Recruitment'!$A$4:$A$4004"),
    RANDBETWEEN(
        MATCH('Meta-analysis (Recruitment)'!$B$5, INDIRECT("'Bootstrap Sampling (Recruitment'!$A$4:$A$4004"), 1),
        MATCH('Meta-analysis (Recruitment)'!$B$6, INDIRECT("'Bootstrap Sampling (Recruitment'!$A$4:$A$4004"), 1)
    ),
    1
)</f>
        <v>0</v>
      </c>
      <c r="C2815" s="11">
        <f t="shared" ca="1" si="397"/>
        <v>1</v>
      </c>
      <c r="F2815" s="11">
        <f t="shared" ca="1" si="389"/>
        <v>0.1</v>
      </c>
      <c r="G2815" s="11">
        <f t="shared" ca="1" si="390"/>
        <v>0.3</v>
      </c>
      <c r="H2815" s="11">
        <f t="shared" ca="1" si="391"/>
        <v>0.5</v>
      </c>
      <c r="I2815" s="11">
        <f t="shared" ca="1" si="392"/>
        <v>0.35</v>
      </c>
      <c r="K2815" s="11">
        <f t="shared" ca="1" si="393"/>
        <v>0.1</v>
      </c>
      <c r="L2815" s="11">
        <f t="shared" ca="1" si="394"/>
        <v>0.3</v>
      </c>
      <c r="M2815" s="11">
        <f t="shared" ca="1" si="395"/>
        <v>0.5</v>
      </c>
      <c r="N2815" s="11">
        <f t="shared" ca="1" si="396"/>
        <v>0.35</v>
      </c>
      <c r="O2815" s="11">
        <f ca="1">(K2815-F2815)*'Meta-analysis (Recruitment)'!$B$4</f>
        <v>0</v>
      </c>
      <c r="Q2815" s="11">
        <f ca="1">(L2815-G2815)*'Meta-analysis (Recruitment)'!$B$4</f>
        <v>0</v>
      </c>
      <c r="S2815" s="11">
        <f ca="1">(M2815-H2815)*'Meta-analysis (Recruitment)'!$B$4</f>
        <v>0</v>
      </c>
      <c r="U2815" s="11">
        <f ca="1">(N2815-I2815)*'Meta-analysis (Recruitment)'!$B$4</f>
        <v>0</v>
      </c>
    </row>
    <row r="2816" spans="1:21">
      <c r="A2816" s="11">
        <v>0.81200000000000006</v>
      </c>
      <c r="B2816" s="11" cm="1">
        <f t="array" aca="1" ref="B2816" ca="1">INDEX(
    INDIRECT("'Bootstrap Sampling (Recruitment'!$A$4:$A$4004"),
    RANDBETWEEN(
        MATCH('Meta-analysis (Recruitment)'!$B$5, INDIRECT("'Bootstrap Sampling (Recruitment'!$A$4:$A$4004"), 1),
        MATCH('Meta-analysis (Recruitment)'!$B$6, INDIRECT("'Bootstrap Sampling (Recruitment'!$A$4:$A$4004"), 1)
    ),
    1
)</f>
        <v>0</v>
      </c>
      <c r="C2816" s="11">
        <f t="shared" ca="1" si="397"/>
        <v>1</v>
      </c>
      <c r="F2816" s="11">
        <f t="shared" ca="1" si="389"/>
        <v>0.1</v>
      </c>
      <c r="G2816" s="11">
        <f t="shared" ca="1" si="390"/>
        <v>0.3</v>
      </c>
      <c r="H2816" s="11">
        <f t="shared" ca="1" si="391"/>
        <v>0.5</v>
      </c>
      <c r="I2816" s="11">
        <f t="shared" ca="1" si="392"/>
        <v>0.11</v>
      </c>
      <c r="K2816" s="11">
        <f t="shared" ca="1" si="393"/>
        <v>0.1</v>
      </c>
      <c r="L2816" s="11">
        <f t="shared" ca="1" si="394"/>
        <v>0.3</v>
      </c>
      <c r="M2816" s="11">
        <f t="shared" ca="1" si="395"/>
        <v>0.5</v>
      </c>
      <c r="N2816" s="11">
        <f t="shared" ca="1" si="396"/>
        <v>0.11</v>
      </c>
      <c r="O2816" s="11">
        <f ca="1">(K2816-F2816)*'Meta-analysis (Recruitment)'!$B$4</f>
        <v>0</v>
      </c>
      <c r="Q2816" s="11">
        <f ca="1">(L2816-G2816)*'Meta-analysis (Recruitment)'!$B$4</f>
        <v>0</v>
      </c>
      <c r="S2816" s="11">
        <f ca="1">(M2816-H2816)*'Meta-analysis (Recruitment)'!$B$4</f>
        <v>0</v>
      </c>
      <c r="U2816" s="11">
        <f ca="1">(N2816-I2816)*'Meta-analysis (Recruitment)'!$B$4</f>
        <v>0</v>
      </c>
    </row>
    <row r="2817" spans="1:21">
      <c r="A2817" s="11">
        <v>0.81299999999999994</v>
      </c>
      <c r="B2817" s="11" cm="1">
        <f t="array" aca="1" ref="B2817" ca="1">INDEX(
    INDIRECT("'Bootstrap Sampling (Recruitment'!$A$4:$A$4004"),
    RANDBETWEEN(
        MATCH('Meta-analysis (Recruitment)'!$B$5, INDIRECT("'Bootstrap Sampling (Recruitment'!$A$4:$A$4004"), 1),
        MATCH('Meta-analysis (Recruitment)'!$B$6, INDIRECT("'Bootstrap Sampling (Recruitment'!$A$4:$A$4004"), 1)
    ),
    1
)</f>
        <v>0</v>
      </c>
      <c r="C2817" s="11">
        <f t="shared" ca="1" si="397"/>
        <v>1</v>
      </c>
      <c r="F2817" s="11">
        <f t="shared" ca="1" si="389"/>
        <v>0.1</v>
      </c>
      <c r="G2817" s="11">
        <f t="shared" ca="1" si="390"/>
        <v>0.3</v>
      </c>
      <c r="H2817" s="11">
        <f t="shared" ca="1" si="391"/>
        <v>0.5</v>
      </c>
      <c r="I2817" s="11">
        <f t="shared" ca="1" si="392"/>
        <v>0.15</v>
      </c>
      <c r="K2817" s="11">
        <f t="shared" ca="1" si="393"/>
        <v>0.1</v>
      </c>
      <c r="L2817" s="11">
        <f t="shared" ca="1" si="394"/>
        <v>0.3</v>
      </c>
      <c r="M2817" s="11">
        <f t="shared" ca="1" si="395"/>
        <v>0.5</v>
      </c>
      <c r="N2817" s="11">
        <f t="shared" ca="1" si="396"/>
        <v>0.15</v>
      </c>
      <c r="O2817" s="11">
        <f ca="1">(K2817-F2817)*'Meta-analysis (Recruitment)'!$B$4</f>
        <v>0</v>
      </c>
      <c r="Q2817" s="11">
        <f ca="1">(L2817-G2817)*'Meta-analysis (Recruitment)'!$B$4</f>
        <v>0</v>
      </c>
      <c r="S2817" s="11">
        <f ca="1">(M2817-H2817)*'Meta-analysis (Recruitment)'!$B$4</f>
        <v>0</v>
      </c>
      <c r="U2817" s="11">
        <f ca="1">(N2817-I2817)*'Meta-analysis (Recruitment)'!$B$4</f>
        <v>0</v>
      </c>
    </row>
    <row r="2818" spans="1:21">
      <c r="A2818" s="11">
        <v>0.81399999999999995</v>
      </c>
      <c r="B2818" s="11" cm="1">
        <f t="array" aca="1" ref="B2818" ca="1">INDEX(
    INDIRECT("'Bootstrap Sampling (Recruitment'!$A$4:$A$4004"),
    RANDBETWEEN(
        MATCH('Meta-analysis (Recruitment)'!$B$5, INDIRECT("'Bootstrap Sampling (Recruitment'!$A$4:$A$4004"), 1),
        MATCH('Meta-analysis (Recruitment)'!$B$6, INDIRECT("'Bootstrap Sampling (Recruitment'!$A$4:$A$4004"), 1)
    ),
    1
)</f>
        <v>0</v>
      </c>
      <c r="C2818" s="11">
        <f t="shared" ca="1" si="397"/>
        <v>1</v>
      </c>
      <c r="F2818" s="11">
        <f t="shared" ca="1" si="389"/>
        <v>0.1</v>
      </c>
      <c r="G2818" s="11">
        <f t="shared" ca="1" si="390"/>
        <v>0.3</v>
      </c>
      <c r="H2818" s="11">
        <f t="shared" ca="1" si="391"/>
        <v>0.5</v>
      </c>
      <c r="I2818" s="11">
        <f t="shared" ca="1" si="392"/>
        <v>0.47</v>
      </c>
      <c r="K2818" s="11">
        <f t="shared" ca="1" si="393"/>
        <v>0.1</v>
      </c>
      <c r="L2818" s="11">
        <f t="shared" ca="1" si="394"/>
        <v>0.3</v>
      </c>
      <c r="M2818" s="11">
        <f t="shared" ca="1" si="395"/>
        <v>0.5</v>
      </c>
      <c r="N2818" s="11">
        <f t="shared" ca="1" si="396"/>
        <v>0.47</v>
      </c>
      <c r="O2818" s="11">
        <f ca="1">(K2818-F2818)*'Meta-analysis (Recruitment)'!$B$4</f>
        <v>0</v>
      </c>
      <c r="Q2818" s="11">
        <f ca="1">(L2818-G2818)*'Meta-analysis (Recruitment)'!$B$4</f>
        <v>0</v>
      </c>
      <c r="S2818" s="11">
        <f ca="1">(M2818-H2818)*'Meta-analysis (Recruitment)'!$B$4</f>
        <v>0</v>
      </c>
      <c r="U2818" s="11">
        <f ca="1">(N2818-I2818)*'Meta-analysis (Recruitment)'!$B$4</f>
        <v>0</v>
      </c>
    </row>
    <row r="2819" spans="1:21">
      <c r="A2819" s="11">
        <v>0.81499999999999995</v>
      </c>
      <c r="B2819" s="11" cm="1">
        <f t="array" aca="1" ref="B2819" ca="1">INDEX(
    INDIRECT("'Bootstrap Sampling (Recruitment'!$A$4:$A$4004"),
    RANDBETWEEN(
        MATCH('Meta-analysis (Recruitment)'!$B$5, INDIRECT("'Bootstrap Sampling (Recruitment'!$A$4:$A$4004"), 1),
        MATCH('Meta-analysis (Recruitment)'!$B$6, INDIRECT("'Bootstrap Sampling (Recruitment'!$A$4:$A$4004"), 1)
    ),
    1
)</f>
        <v>0</v>
      </c>
      <c r="C2819" s="11">
        <f t="shared" ca="1" si="397"/>
        <v>1</v>
      </c>
      <c r="F2819" s="11">
        <f t="shared" ca="1" si="389"/>
        <v>0.1</v>
      </c>
      <c r="G2819" s="11">
        <f t="shared" ca="1" si="390"/>
        <v>0.3</v>
      </c>
      <c r="H2819" s="11">
        <f t="shared" ca="1" si="391"/>
        <v>0.5</v>
      </c>
      <c r="I2819" s="11">
        <f t="shared" ca="1" si="392"/>
        <v>0.42</v>
      </c>
      <c r="K2819" s="11">
        <f t="shared" ca="1" si="393"/>
        <v>0.1</v>
      </c>
      <c r="L2819" s="11">
        <f t="shared" ca="1" si="394"/>
        <v>0.3</v>
      </c>
      <c r="M2819" s="11">
        <f t="shared" ca="1" si="395"/>
        <v>0.5</v>
      </c>
      <c r="N2819" s="11">
        <f t="shared" ca="1" si="396"/>
        <v>0.42</v>
      </c>
      <c r="O2819" s="11">
        <f ca="1">(K2819-F2819)*'Meta-analysis (Recruitment)'!$B$4</f>
        <v>0</v>
      </c>
      <c r="Q2819" s="11">
        <f ca="1">(L2819-G2819)*'Meta-analysis (Recruitment)'!$B$4</f>
        <v>0</v>
      </c>
      <c r="S2819" s="11">
        <f ca="1">(M2819-H2819)*'Meta-analysis (Recruitment)'!$B$4</f>
        <v>0</v>
      </c>
      <c r="U2819" s="11">
        <f ca="1">(N2819-I2819)*'Meta-analysis (Recruitment)'!$B$4</f>
        <v>0</v>
      </c>
    </row>
    <row r="2820" spans="1:21">
      <c r="A2820" s="11">
        <v>0.81599999999999995</v>
      </c>
      <c r="B2820" s="11" cm="1">
        <f t="array" aca="1" ref="B2820" ca="1">INDEX(
    INDIRECT("'Bootstrap Sampling (Recruitment'!$A$4:$A$4004"),
    RANDBETWEEN(
        MATCH('Meta-analysis (Recruitment)'!$B$5, INDIRECT("'Bootstrap Sampling (Recruitment'!$A$4:$A$4004"), 1),
        MATCH('Meta-analysis (Recruitment)'!$B$6, INDIRECT("'Bootstrap Sampling (Recruitment'!$A$4:$A$4004"), 1)
    ),
    1
)</f>
        <v>0</v>
      </c>
      <c r="C2820" s="11">
        <f t="shared" ca="1" si="397"/>
        <v>1</v>
      </c>
      <c r="F2820" s="11">
        <f t="shared" ref="F2820:F2883" ca="1" si="398">INDEX($E$13:$E$13, RANDBETWEEN(1,ROWS($E$13:$E$13)),1)</f>
        <v>0.1</v>
      </c>
      <c r="G2820" s="11">
        <f t="shared" ref="G2820:G2883" ca="1" si="399">INDEX($E$33:$E$33, RANDBETWEEN(1,ROWS($E$624:$E$624)),1)</f>
        <v>0.3</v>
      </c>
      <c r="H2820" s="11">
        <f t="shared" ref="H2820:H2883" ca="1" si="400">INDEX($E$53:$E$53, RANDBETWEEN(1,ROWS($E$644:$E$644)),1)</f>
        <v>0.5</v>
      </c>
      <c r="I2820" s="11">
        <f t="shared" ref="I2820:I2883" ca="1" si="401">INDEX($E$13:$E$53, RANDBETWEEN(1,ROWS($E$13:$E$53)),1)</f>
        <v>0.22</v>
      </c>
      <c r="K2820" s="11">
        <f t="shared" ref="K2820:K2883" ca="1" si="402">PRODUCT($C2820,F2820)</f>
        <v>0.1</v>
      </c>
      <c r="L2820" s="11">
        <f t="shared" ref="L2820:L2883" ca="1" si="403">PRODUCT($C2820,G2820)</f>
        <v>0.3</v>
      </c>
      <c r="M2820" s="11">
        <f t="shared" ref="M2820:M2883" ca="1" si="404">PRODUCT($C2820,H2820)</f>
        <v>0.5</v>
      </c>
      <c r="N2820" s="11">
        <f t="shared" ref="N2820:N2883" ca="1" si="405">PRODUCT($C2820,I2820)</f>
        <v>0.22</v>
      </c>
      <c r="O2820" s="11">
        <f ca="1">(K2820-F2820)*'Meta-analysis (Recruitment)'!$B$4</f>
        <v>0</v>
      </c>
      <c r="Q2820" s="11">
        <f ca="1">(L2820-G2820)*'Meta-analysis (Recruitment)'!$B$4</f>
        <v>0</v>
      </c>
      <c r="S2820" s="11">
        <f ca="1">(M2820-H2820)*'Meta-analysis (Recruitment)'!$B$4</f>
        <v>0</v>
      </c>
      <c r="U2820" s="11">
        <f ca="1">(N2820-I2820)*'Meta-analysis (Recruitment)'!$B$4</f>
        <v>0</v>
      </c>
    </row>
    <row r="2821" spans="1:21">
      <c r="A2821" s="11">
        <v>0.81699999999999995</v>
      </c>
      <c r="B2821" s="11" cm="1">
        <f t="array" aca="1" ref="B2821" ca="1">INDEX(
    INDIRECT("'Bootstrap Sampling (Recruitment'!$A$4:$A$4004"),
    RANDBETWEEN(
        MATCH('Meta-analysis (Recruitment)'!$B$5, INDIRECT("'Bootstrap Sampling (Recruitment'!$A$4:$A$4004"), 1),
        MATCH('Meta-analysis (Recruitment)'!$B$6, INDIRECT("'Bootstrap Sampling (Recruitment'!$A$4:$A$4004"), 1)
    ),
    1
)</f>
        <v>0</v>
      </c>
      <c r="C2821" s="11">
        <f t="shared" ca="1" si="397"/>
        <v>1</v>
      </c>
      <c r="F2821" s="11">
        <f t="shared" ca="1" si="398"/>
        <v>0.1</v>
      </c>
      <c r="G2821" s="11">
        <f t="shared" ca="1" si="399"/>
        <v>0.3</v>
      </c>
      <c r="H2821" s="11">
        <f t="shared" ca="1" si="400"/>
        <v>0.5</v>
      </c>
      <c r="I2821" s="11">
        <f t="shared" ca="1" si="401"/>
        <v>0.23</v>
      </c>
      <c r="K2821" s="11">
        <f t="shared" ca="1" si="402"/>
        <v>0.1</v>
      </c>
      <c r="L2821" s="11">
        <f t="shared" ca="1" si="403"/>
        <v>0.3</v>
      </c>
      <c r="M2821" s="11">
        <f t="shared" ca="1" si="404"/>
        <v>0.5</v>
      </c>
      <c r="N2821" s="11">
        <f t="shared" ca="1" si="405"/>
        <v>0.23</v>
      </c>
      <c r="O2821" s="11">
        <f ca="1">(K2821-F2821)*'Meta-analysis (Recruitment)'!$B$4</f>
        <v>0</v>
      </c>
      <c r="Q2821" s="11">
        <f ca="1">(L2821-G2821)*'Meta-analysis (Recruitment)'!$B$4</f>
        <v>0</v>
      </c>
      <c r="S2821" s="11">
        <f ca="1">(M2821-H2821)*'Meta-analysis (Recruitment)'!$B$4</f>
        <v>0</v>
      </c>
      <c r="U2821" s="11">
        <f ca="1">(N2821-I2821)*'Meta-analysis (Recruitment)'!$B$4</f>
        <v>0</v>
      </c>
    </row>
    <row r="2822" spans="1:21">
      <c r="A2822" s="11">
        <v>0.81799999999999995</v>
      </c>
      <c r="B2822" s="11" cm="1">
        <f t="array" aca="1" ref="B2822" ca="1">INDEX(
    INDIRECT("'Bootstrap Sampling (Recruitment'!$A$4:$A$4004"),
    RANDBETWEEN(
        MATCH('Meta-analysis (Recruitment)'!$B$5, INDIRECT("'Bootstrap Sampling (Recruitment'!$A$4:$A$4004"), 1),
        MATCH('Meta-analysis (Recruitment)'!$B$6, INDIRECT("'Bootstrap Sampling (Recruitment'!$A$4:$A$4004"), 1)
    ),
    1
)</f>
        <v>0</v>
      </c>
      <c r="C2822" s="11">
        <f t="shared" ca="1" si="397"/>
        <v>1</v>
      </c>
      <c r="F2822" s="11">
        <f t="shared" ca="1" si="398"/>
        <v>0.1</v>
      </c>
      <c r="G2822" s="11">
        <f t="shared" ca="1" si="399"/>
        <v>0.3</v>
      </c>
      <c r="H2822" s="11">
        <f t="shared" ca="1" si="400"/>
        <v>0.5</v>
      </c>
      <c r="I2822" s="11">
        <f t="shared" ca="1" si="401"/>
        <v>0.4</v>
      </c>
      <c r="K2822" s="11">
        <f t="shared" ca="1" si="402"/>
        <v>0.1</v>
      </c>
      <c r="L2822" s="11">
        <f t="shared" ca="1" si="403"/>
        <v>0.3</v>
      </c>
      <c r="M2822" s="11">
        <f t="shared" ca="1" si="404"/>
        <v>0.5</v>
      </c>
      <c r="N2822" s="11">
        <f t="shared" ca="1" si="405"/>
        <v>0.4</v>
      </c>
      <c r="O2822" s="11">
        <f ca="1">(K2822-F2822)*'Meta-analysis (Recruitment)'!$B$4</f>
        <v>0</v>
      </c>
      <c r="Q2822" s="11">
        <f ca="1">(L2822-G2822)*'Meta-analysis (Recruitment)'!$B$4</f>
        <v>0</v>
      </c>
      <c r="S2822" s="11">
        <f ca="1">(M2822-H2822)*'Meta-analysis (Recruitment)'!$B$4</f>
        <v>0</v>
      </c>
      <c r="U2822" s="11">
        <f ca="1">(N2822-I2822)*'Meta-analysis (Recruitment)'!$B$4</f>
        <v>0</v>
      </c>
    </row>
    <row r="2823" spans="1:21">
      <c r="A2823" s="11">
        <v>0.81899999999999995</v>
      </c>
      <c r="B2823" s="11" cm="1">
        <f t="array" aca="1" ref="B2823" ca="1">INDEX(
    INDIRECT("'Bootstrap Sampling (Recruitment'!$A$4:$A$4004"),
    RANDBETWEEN(
        MATCH('Meta-analysis (Recruitment)'!$B$5, INDIRECT("'Bootstrap Sampling (Recruitment'!$A$4:$A$4004"), 1),
        MATCH('Meta-analysis (Recruitment)'!$B$6, INDIRECT("'Bootstrap Sampling (Recruitment'!$A$4:$A$4004"), 1)
    ),
    1
)</f>
        <v>0</v>
      </c>
      <c r="C2823" s="11">
        <f t="shared" ca="1" si="397"/>
        <v>1</v>
      </c>
      <c r="F2823" s="11">
        <f t="shared" ca="1" si="398"/>
        <v>0.1</v>
      </c>
      <c r="G2823" s="11">
        <f t="shared" ca="1" si="399"/>
        <v>0.3</v>
      </c>
      <c r="H2823" s="11">
        <f t="shared" ca="1" si="400"/>
        <v>0.5</v>
      </c>
      <c r="I2823" s="11">
        <f t="shared" ca="1" si="401"/>
        <v>0.31</v>
      </c>
      <c r="K2823" s="11">
        <f t="shared" ca="1" si="402"/>
        <v>0.1</v>
      </c>
      <c r="L2823" s="11">
        <f t="shared" ca="1" si="403"/>
        <v>0.3</v>
      </c>
      <c r="M2823" s="11">
        <f t="shared" ca="1" si="404"/>
        <v>0.5</v>
      </c>
      <c r="N2823" s="11">
        <f t="shared" ca="1" si="405"/>
        <v>0.31</v>
      </c>
      <c r="O2823" s="11">
        <f ca="1">(K2823-F2823)*'Meta-analysis (Recruitment)'!$B$4</f>
        <v>0</v>
      </c>
      <c r="Q2823" s="11">
        <f ca="1">(L2823-G2823)*'Meta-analysis (Recruitment)'!$B$4</f>
        <v>0</v>
      </c>
      <c r="S2823" s="11">
        <f ca="1">(M2823-H2823)*'Meta-analysis (Recruitment)'!$B$4</f>
        <v>0</v>
      </c>
      <c r="U2823" s="11">
        <f ca="1">(N2823-I2823)*'Meta-analysis (Recruitment)'!$B$4</f>
        <v>0</v>
      </c>
    </row>
    <row r="2824" spans="1:21">
      <c r="A2824" s="11">
        <v>0.82</v>
      </c>
      <c r="B2824" s="11" cm="1">
        <f t="array" aca="1" ref="B2824" ca="1">INDEX(
    INDIRECT("'Bootstrap Sampling (Recruitment'!$A$4:$A$4004"),
    RANDBETWEEN(
        MATCH('Meta-analysis (Recruitment)'!$B$5, INDIRECT("'Bootstrap Sampling (Recruitment'!$A$4:$A$4004"), 1),
        MATCH('Meta-analysis (Recruitment)'!$B$6, INDIRECT("'Bootstrap Sampling (Recruitment'!$A$4:$A$4004"), 1)
    ),
    1
)</f>
        <v>0</v>
      </c>
      <c r="C2824" s="11">
        <f t="shared" ca="1" si="397"/>
        <v>1</v>
      </c>
      <c r="F2824" s="11">
        <f t="shared" ca="1" si="398"/>
        <v>0.1</v>
      </c>
      <c r="G2824" s="11">
        <f t="shared" ca="1" si="399"/>
        <v>0.3</v>
      </c>
      <c r="H2824" s="11">
        <f t="shared" ca="1" si="400"/>
        <v>0.5</v>
      </c>
      <c r="I2824" s="11">
        <f t="shared" ca="1" si="401"/>
        <v>0.27</v>
      </c>
      <c r="K2824" s="11">
        <f t="shared" ca="1" si="402"/>
        <v>0.1</v>
      </c>
      <c r="L2824" s="11">
        <f t="shared" ca="1" si="403"/>
        <v>0.3</v>
      </c>
      <c r="M2824" s="11">
        <f t="shared" ca="1" si="404"/>
        <v>0.5</v>
      </c>
      <c r="N2824" s="11">
        <f t="shared" ca="1" si="405"/>
        <v>0.27</v>
      </c>
      <c r="O2824" s="11">
        <f ca="1">(K2824-F2824)*'Meta-analysis (Recruitment)'!$B$4</f>
        <v>0</v>
      </c>
      <c r="Q2824" s="11">
        <f ca="1">(L2824-G2824)*'Meta-analysis (Recruitment)'!$B$4</f>
        <v>0</v>
      </c>
      <c r="S2824" s="11">
        <f ca="1">(M2824-H2824)*'Meta-analysis (Recruitment)'!$B$4</f>
        <v>0</v>
      </c>
      <c r="U2824" s="11">
        <f ca="1">(N2824-I2824)*'Meta-analysis (Recruitment)'!$B$4</f>
        <v>0</v>
      </c>
    </row>
    <row r="2825" spans="1:21">
      <c r="A2825" s="11">
        <v>0.82099999999999995</v>
      </c>
      <c r="B2825" s="11" cm="1">
        <f t="array" aca="1" ref="B2825" ca="1">INDEX(
    INDIRECT("'Bootstrap Sampling (Recruitment'!$A$4:$A$4004"),
    RANDBETWEEN(
        MATCH('Meta-analysis (Recruitment)'!$B$5, INDIRECT("'Bootstrap Sampling (Recruitment'!$A$4:$A$4004"), 1),
        MATCH('Meta-analysis (Recruitment)'!$B$6, INDIRECT("'Bootstrap Sampling (Recruitment'!$A$4:$A$4004"), 1)
    ),
    1
)</f>
        <v>0</v>
      </c>
      <c r="C2825" s="11">
        <f t="shared" ca="1" si="397"/>
        <v>1</v>
      </c>
      <c r="F2825" s="11">
        <f t="shared" ca="1" si="398"/>
        <v>0.1</v>
      </c>
      <c r="G2825" s="11">
        <f t="shared" ca="1" si="399"/>
        <v>0.3</v>
      </c>
      <c r="H2825" s="11">
        <f t="shared" ca="1" si="400"/>
        <v>0.5</v>
      </c>
      <c r="I2825" s="11">
        <f t="shared" ca="1" si="401"/>
        <v>0.1</v>
      </c>
      <c r="K2825" s="11">
        <f t="shared" ca="1" si="402"/>
        <v>0.1</v>
      </c>
      <c r="L2825" s="11">
        <f t="shared" ca="1" si="403"/>
        <v>0.3</v>
      </c>
      <c r="M2825" s="11">
        <f t="shared" ca="1" si="404"/>
        <v>0.5</v>
      </c>
      <c r="N2825" s="11">
        <f t="shared" ca="1" si="405"/>
        <v>0.1</v>
      </c>
      <c r="O2825" s="11">
        <f ca="1">(K2825-F2825)*'Meta-analysis (Recruitment)'!$B$4</f>
        <v>0</v>
      </c>
      <c r="Q2825" s="11">
        <f ca="1">(L2825-G2825)*'Meta-analysis (Recruitment)'!$B$4</f>
        <v>0</v>
      </c>
      <c r="S2825" s="11">
        <f ca="1">(M2825-H2825)*'Meta-analysis (Recruitment)'!$B$4</f>
        <v>0</v>
      </c>
      <c r="U2825" s="11">
        <f ca="1">(N2825-I2825)*'Meta-analysis (Recruitment)'!$B$4</f>
        <v>0</v>
      </c>
    </row>
    <row r="2826" spans="1:21">
      <c r="A2826" s="11">
        <v>0.82199999999999995</v>
      </c>
      <c r="B2826" s="11" cm="1">
        <f t="array" aca="1" ref="B2826" ca="1">INDEX(
    INDIRECT("'Bootstrap Sampling (Recruitment'!$A$4:$A$4004"),
    RANDBETWEEN(
        MATCH('Meta-analysis (Recruitment)'!$B$5, INDIRECT("'Bootstrap Sampling (Recruitment'!$A$4:$A$4004"), 1),
        MATCH('Meta-analysis (Recruitment)'!$B$6, INDIRECT("'Bootstrap Sampling (Recruitment'!$A$4:$A$4004"), 1)
    ),
    1
)</f>
        <v>0</v>
      </c>
      <c r="C2826" s="11">
        <f t="shared" ca="1" si="397"/>
        <v>1</v>
      </c>
      <c r="F2826" s="11">
        <f t="shared" ca="1" si="398"/>
        <v>0.1</v>
      </c>
      <c r="G2826" s="11">
        <f t="shared" ca="1" si="399"/>
        <v>0.3</v>
      </c>
      <c r="H2826" s="11">
        <f t="shared" ca="1" si="400"/>
        <v>0.5</v>
      </c>
      <c r="I2826" s="11">
        <f t="shared" ca="1" si="401"/>
        <v>0.31</v>
      </c>
      <c r="K2826" s="11">
        <f t="shared" ca="1" si="402"/>
        <v>0.1</v>
      </c>
      <c r="L2826" s="11">
        <f t="shared" ca="1" si="403"/>
        <v>0.3</v>
      </c>
      <c r="M2826" s="11">
        <f t="shared" ca="1" si="404"/>
        <v>0.5</v>
      </c>
      <c r="N2826" s="11">
        <f t="shared" ca="1" si="405"/>
        <v>0.31</v>
      </c>
      <c r="O2826" s="11">
        <f ca="1">(K2826-F2826)*'Meta-analysis (Recruitment)'!$B$4</f>
        <v>0</v>
      </c>
      <c r="Q2826" s="11">
        <f ca="1">(L2826-G2826)*'Meta-analysis (Recruitment)'!$B$4</f>
        <v>0</v>
      </c>
      <c r="S2826" s="11">
        <f ca="1">(M2826-H2826)*'Meta-analysis (Recruitment)'!$B$4</f>
        <v>0</v>
      </c>
      <c r="U2826" s="11">
        <f ca="1">(N2826-I2826)*'Meta-analysis (Recruitment)'!$B$4</f>
        <v>0</v>
      </c>
    </row>
    <row r="2827" spans="1:21">
      <c r="A2827" s="11">
        <v>0.82299999999999995</v>
      </c>
      <c r="B2827" s="11" cm="1">
        <f t="array" aca="1" ref="B2827" ca="1">INDEX(
    INDIRECT("'Bootstrap Sampling (Recruitment'!$A$4:$A$4004"),
    RANDBETWEEN(
        MATCH('Meta-analysis (Recruitment)'!$B$5, INDIRECT("'Bootstrap Sampling (Recruitment'!$A$4:$A$4004"), 1),
        MATCH('Meta-analysis (Recruitment)'!$B$6, INDIRECT("'Bootstrap Sampling (Recruitment'!$A$4:$A$4004"), 1)
    ),
    1
)</f>
        <v>0</v>
      </c>
      <c r="C2827" s="11">
        <f t="shared" ca="1" si="397"/>
        <v>1</v>
      </c>
      <c r="F2827" s="11">
        <f t="shared" ca="1" si="398"/>
        <v>0.1</v>
      </c>
      <c r="G2827" s="11">
        <f t="shared" ca="1" si="399"/>
        <v>0.3</v>
      </c>
      <c r="H2827" s="11">
        <f t="shared" ca="1" si="400"/>
        <v>0.5</v>
      </c>
      <c r="I2827" s="11">
        <f t="shared" ca="1" si="401"/>
        <v>0.43</v>
      </c>
      <c r="K2827" s="11">
        <f t="shared" ca="1" si="402"/>
        <v>0.1</v>
      </c>
      <c r="L2827" s="11">
        <f t="shared" ca="1" si="403"/>
        <v>0.3</v>
      </c>
      <c r="M2827" s="11">
        <f t="shared" ca="1" si="404"/>
        <v>0.5</v>
      </c>
      <c r="N2827" s="11">
        <f t="shared" ca="1" si="405"/>
        <v>0.43</v>
      </c>
      <c r="O2827" s="11">
        <f ca="1">(K2827-F2827)*'Meta-analysis (Recruitment)'!$B$4</f>
        <v>0</v>
      </c>
      <c r="Q2827" s="11">
        <f ca="1">(L2827-G2827)*'Meta-analysis (Recruitment)'!$B$4</f>
        <v>0</v>
      </c>
      <c r="S2827" s="11">
        <f ca="1">(M2827-H2827)*'Meta-analysis (Recruitment)'!$B$4</f>
        <v>0</v>
      </c>
      <c r="U2827" s="11">
        <f ca="1">(N2827-I2827)*'Meta-analysis (Recruitment)'!$B$4</f>
        <v>0</v>
      </c>
    </row>
    <row r="2828" spans="1:21">
      <c r="A2828" s="11">
        <v>0.82399999999999995</v>
      </c>
      <c r="B2828" s="11" cm="1">
        <f t="array" aca="1" ref="B2828" ca="1">INDEX(
    INDIRECT("'Bootstrap Sampling (Recruitment'!$A$4:$A$4004"),
    RANDBETWEEN(
        MATCH('Meta-analysis (Recruitment)'!$B$5, INDIRECT("'Bootstrap Sampling (Recruitment'!$A$4:$A$4004"), 1),
        MATCH('Meta-analysis (Recruitment)'!$B$6, INDIRECT("'Bootstrap Sampling (Recruitment'!$A$4:$A$4004"), 1)
    ),
    1
)</f>
        <v>0</v>
      </c>
      <c r="C2828" s="11">
        <f t="shared" ca="1" si="397"/>
        <v>1</v>
      </c>
      <c r="F2828" s="11">
        <f t="shared" ca="1" si="398"/>
        <v>0.1</v>
      </c>
      <c r="G2828" s="11">
        <f t="shared" ca="1" si="399"/>
        <v>0.3</v>
      </c>
      <c r="H2828" s="11">
        <f t="shared" ca="1" si="400"/>
        <v>0.5</v>
      </c>
      <c r="I2828" s="11">
        <f t="shared" ca="1" si="401"/>
        <v>0.22</v>
      </c>
      <c r="K2828" s="11">
        <f t="shared" ca="1" si="402"/>
        <v>0.1</v>
      </c>
      <c r="L2828" s="11">
        <f t="shared" ca="1" si="403"/>
        <v>0.3</v>
      </c>
      <c r="M2828" s="11">
        <f t="shared" ca="1" si="404"/>
        <v>0.5</v>
      </c>
      <c r="N2828" s="11">
        <f t="shared" ca="1" si="405"/>
        <v>0.22</v>
      </c>
      <c r="O2828" s="11">
        <f ca="1">(K2828-F2828)*'Meta-analysis (Recruitment)'!$B$4</f>
        <v>0</v>
      </c>
      <c r="Q2828" s="11">
        <f ca="1">(L2828-G2828)*'Meta-analysis (Recruitment)'!$B$4</f>
        <v>0</v>
      </c>
      <c r="S2828" s="11">
        <f ca="1">(M2828-H2828)*'Meta-analysis (Recruitment)'!$B$4</f>
        <v>0</v>
      </c>
      <c r="U2828" s="11">
        <f ca="1">(N2828-I2828)*'Meta-analysis (Recruitment)'!$B$4</f>
        <v>0</v>
      </c>
    </row>
    <row r="2829" spans="1:21">
      <c r="A2829" s="11">
        <v>0.82499999999999996</v>
      </c>
      <c r="B2829" s="11" cm="1">
        <f t="array" aca="1" ref="B2829" ca="1">INDEX(
    INDIRECT("'Bootstrap Sampling (Recruitment'!$A$4:$A$4004"),
    RANDBETWEEN(
        MATCH('Meta-analysis (Recruitment)'!$B$5, INDIRECT("'Bootstrap Sampling (Recruitment'!$A$4:$A$4004"), 1),
        MATCH('Meta-analysis (Recruitment)'!$B$6, INDIRECT("'Bootstrap Sampling (Recruitment'!$A$4:$A$4004"), 1)
    ),
    1
)</f>
        <v>0</v>
      </c>
      <c r="C2829" s="11">
        <f t="shared" ca="1" si="397"/>
        <v>1</v>
      </c>
      <c r="F2829" s="11">
        <f t="shared" ca="1" si="398"/>
        <v>0.1</v>
      </c>
      <c r="G2829" s="11">
        <f t="shared" ca="1" si="399"/>
        <v>0.3</v>
      </c>
      <c r="H2829" s="11">
        <f t="shared" ca="1" si="400"/>
        <v>0.5</v>
      </c>
      <c r="I2829" s="11">
        <f t="shared" ca="1" si="401"/>
        <v>0.11</v>
      </c>
      <c r="K2829" s="11">
        <f t="shared" ca="1" si="402"/>
        <v>0.1</v>
      </c>
      <c r="L2829" s="11">
        <f t="shared" ca="1" si="403"/>
        <v>0.3</v>
      </c>
      <c r="M2829" s="11">
        <f t="shared" ca="1" si="404"/>
        <v>0.5</v>
      </c>
      <c r="N2829" s="11">
        <f t="shared" ca="1" si="405"/>
        <v>0.11</v>
      </c>
      <c r="O2829" s="11">
        <f ca="1">(K2829-F2829)*'Meta-analysis (Recruitment)'!$B$4</f>
        <v>0</v>
      </c>
      <c r="Q2829" s="11">
        <f ca="1">(L2829-G2829)*'Meta-analysis (Recruitment)'!$B$4</f>
        <v>0</v>
      </c>
      <c r="S2829" s="11">
        <f ca="1">(M2829-H2829)*'Meta-analysis (Recruitment)'!$B$4</f>
        <v>0</v>
      </c>
      <c r="U2829" s="11">
        <f ca="1">(N2829-I2829)*'Meta-analysis (Recruitment)'!$B$4</f>
        <v>0</v>
      </c>
    </row>
    <row r="2830" spans="1:21">
      <c r="A2830" s="11">
        <v>0.82599999999999996</v>
      </c>
      <c r="B2830" s="11" cm="1">
        <f t="array" aca="1" ref="B2830" ca="1">INDEX(
    INDIRECT("'Bootstrap Sampling (Recruitment'!$A$4:$A$4004"),
    RANDBETWEEN(
        MATCH('Meta-analysis (Recruitment)'!$B$5, INDIRECT("'Bootstrap Sampling (Recruitment'!$A$4:$A$4004"), 1),
        MATCH('Meta-analysis (Recruitment)'!$B$6, INDIRECT("'Bootstrap Sampling (Recruitment'!$A$4:$A$4004"), 1)
    ),
    1
)</f>
        <v>0</v>
      </c>
      <c r="C2830" s="11">
        <f t="shared" ca="1" si="397"/>
        <v>1</v>
      </c>
      <c r="F2830" s="11">
        <f t="shared" ca="1" si="398"/>
        <v>0.1</v>
      </c>
      <c r="G2830" s="11">
        <f t="shared" ca="1" si="399"/>
        <v>0.3</v>
      </c>
      <c r="H2830" s="11">
        <f t="shared" ca="1" si="400"/>
        <v>0.5</v>
      </c>
      <c r="I2830" s="11">
        <f t="shared" ca="1" si="401"/>
        <v>0.21</v>
      </c>
      <c r="K2830" s="11">
        <f t="shared" ca="1" si="402"/>
        <v>0.1</v>
      </c>
      <c r="L2830" s="11">
        <f t="shared" ca="1" si="403"/>
        <v>0.3</v>
      </c>
      <c r="M2830" s="11">
        <f t="shared" ca="1" si="404"/>
        <v>0.5</v>
      </c>
      <c r="N2830" s="11">
        <f t="shared" ca="1" si="405"/>
        <v>0.21</v>
      </c>
      <c r="O2830" s="11">
        <f ca="1">(K2830-F2830)*'Meta-analysis (Recruitment)'!$B$4</f>
        <v>0</v>
      </c>
      <c r="Q2830" s="11">
        <f ca="1">(L2830-G2830)*'Meta-analysis (Recruitment)'!$B$4</f>
        <v>0</v>
      </c>
      <c r="S2830" s="11">
        <f ca="1">(M2830-H2830)*'Meta-analysis (Recruitment)'!$B$4</f>
        <v>0</v>
      </c>
      <c r="U2830" s="11">
        <f ca="1">(N2830-I2830)*'Meta-analysis (Recruitment)'!$B$4</f>
        <v>0</v>
      </c>
    </row>
    <row r="2831" spans="1:21">
      <c r="A2831" s="11">
        <v>0.82699999999999996</v>
      </c>
      <c r="B2831" s="11" cm="1">
        <f t="array" aca="1" ref="B2831" ca="1">INDEX(
    INDIRECT("'Bootstrap Sampling (Recruitment'!$A$4:$A$4004"),
    RANDBETWEEN(
        MATCH('Meta-analysis (Recruitment)'!$B$5, INDIRECT("'Bootstrap Sampling (Recruitment'!$A$4:$A$4004"), 1),
        MATCH('Meta-analysis (Recruitment)'!$B$6, INDIRECT("'Bootstrap Sampling (Recruitment'!$A$4:$A$4004"), 1)
    ),
    1
)</f>
        <v>0</v>
      </c>
      <c r="C2831" s="11">
        <f t="shared" ca="1" si="397"/>
        <v>1</v>
      </c>
      <c r="F2831" s="11">
        <f t="shared" ca="1" si="398"/>
        <v>0.1</v>
      </c>
      <c r="G2831" s="11">
        <f t="shared" ca="1" si="399"/>
        <v>0.3</v>
      </c>
      <c r="H2831" s="11">
        <f t="shared" ca="1" si="400"/>
        <v>0.5</v>
      </c>
      <c r="I2831" s="11">
        <f t="shared" ca="1" si="401"/>
        <v>0.5</v>
      </c>
      <c r="K2831" s="11">
        <f t="shared" ca="1" si="402"/>
        <v>0.1</v>
      </c>
      <c r="L2831" s="11">
        <f t="shared" ca="1" si="403"/>
        <v>0.3</v>
      </c>
      <c r="M2831" s="11">
        <f t="shared" ca="1" si="404"/>
        <v>0.5</v>
      </c>
      <c r="N2831" s="11">
        <f t="shared" ca="1" si="405"/>
        <v>0.5</v>
      </c>
      <c r="O2831" s="11">
        <f ca="1">(K2831-F2831)*'Meta-analysis (Recruitment)'!$B$4</f>
        <v>0</v>
      </c>
      <c r="Q2831" s="11">
        <f ca="1">(L2831-G2831)*'Meta-analysis (Recruitment)'!$B$4</f>
        <v>0</v>
      </c>
      <c r="S2831" s="11">
        <f ca="1">(M2831-H2831)*'Meta-analysis (Recruitment)'!$B$4</f>
        <v>0</v>
      </c>
      <c r="U2831" s="11">
        <f ca="1">(N2831-I2831)*'Meta-analysis (Recruitment)'!$B$4</f>
        <v>0</v>
      </c>
    </row>
    <row r="2832" spans="1:21">
      <c r="A2832" s="11">
        <v>0.82799999999999996</v>
      </c>
      <c r="B2832" s="11" cm="1">
        <f t="array" aca="1" ref="B2832" ca="1">INDEX(
    INDIRECT("'Bootstrap Sampling (Recruitment'!$A$4:$A$4004"),
    RANDBETWEEN(
        MATCH('Meta-analysis (Recruitment)'!$B$5, INDIRECT("'Bootstrap Sampling (Recruitment'!$A$4:$A$4004"), 1),
        MATCH('Meta-analysis (Recruitment)'!$B$6, INDIRECT("'Bootstrap Sampling (Recruitment'!$A$4:$A$4004"), 1)
    ),
    1
)</f>
        <v>0</v>
      </c>
      <c r="C2832" s="11">
        <f t="shared" ca="1" si="397"/>
        <v>1</v>
      </c>
      <c r="F2832" s="11">
        <f t="shared" ca="1" si="398"/>
        <v>0.1</v>
      </c>
      <c r="G2832" s="11">
        <f t="shared" ca="1" si="399"/>
        <v>0.3</v>
      </c>
      <c r="H2832" s="11">
        <f t="shared" ca="1" si="400"/>
        <v>0.5</v>
      </c>
      <c r="I2832" s="11">
        <f t="shared" ca="1" si="401"/>
        <v>0.45</v>
      </c>
      <c r="K2832" s="11">
        <f t="shared" ca="1" si="402"/>
        <v>0.1</v>
      </c>
      <c r="L2832" s="11">
        <f t="shared" ca="1" si="403"/>
        <v>0.3</v>
      </c>
      <c r="M2832" s="11">
        <f t="shared" ca="1" si="404"/>
        <v>0.5</v>
      </c>
      <c r="N2832" s="11">
        <f t="shared" ca="1" si="405"/>
        <v>0.45</v>
      </c>
      <c r="O2832" s="11">
        <f ca="1">(K2832-F2832)*'Meta-analysis (Recruitment)'!$B$4</f>
        <v>0</v>
      </c>
      <c r="Q2832" s="11">
        <f ca="1">(L2832-G2832)*'Meta-analysis (Recruitment)'!$B$4</f>
        <v>0</v>
      </c>
      <c r="S2832" s="11">
        <f ca="1">(M2832-H2832)*'Meta-analysis (Recruitment)'!$B$4</f>
        <v>0</v>
      </c>
      <c r="U2832" s="11">
        <f ca="1">(N2832-I2832)*'Meta-analysis (Recruitment)'!$B$4</f>
        <v>0</v>
      </c>
    </row>
    <row r="2833" spans="1:21">
      <c r="A2833" s="11">
        <v>0.82899999999999996</v>
      </c>
      <c r="B2833" s="11" cm="1">
        <f t="array" aca="1" ref="B2833" ca="1">INDEX(
    INDIRECT("'Bootstrap Sampling (Recruitment'!$A$4:$A$4004"),
    RANDBETWEEN(
        MATCH('Meta-analysis (Recruitment)'!$B$5, INDIRECT("'Bootstrap Sampling (Recruitment'!$A$4:$A$4004"), 1),
        MATCH('Meta-analysis (Recruitment)'!$B$6, INDIRECT("'Bootstrap Sampling (Recruitment'!$A$4:$A$4004"), 1)
    ),
    1
)</f>
        <v>0</v>
      </c>
      <c r="C2833" s="11">
        <f t="shared" ca="1" si="397"/>
        <v>1</v>
      </c>
      <c r="F2833" s="11">
        <f t="shared" ca="1" si="398"/>
        <v>0.1</v>
      </c>
      <c r="G2833" s="11">
        <f t="shared" ca="1" si="399"/>
        <v>0.3</v>
      </c>
      <c r="H2833" s="11">
        <f t="shared" ca="1" si="400"/>
        <v>0.5</v>
      </c>
      <c r="I2833" s="11">
        <f t="shared" ca="1" si="401"/>
        <v>0.26</v>
      </c>
      <c r="K2833" s="11">
        <f t="shared" ca="1" si="402"/>
        <v>0.1</v>
      </c>
      <c r="L2833" s="11">
        <f t="shared" ca="1" si="403"/>
        <v>0.3</v>
      </c>
      <c r="M2833" s="11">
        <f t="shared" ca="1" si="404"/>
        <v>0.5</v>
      </c>
      <c r="N2833" s="11">
        <f t="shared" ca="1" si="405"/>
        <v>0.26</v>
      </c>
      <c r="O2833" s="11">
        <f ca="1">(K2833-F2833)*'Meta-analysis (Recruitment)'!$B$4</f>
        <v>0</v>
      </c>
      <c r="Q2833" s="11">
        <f ca="1">(L2833-G2833)*'Meta-analysis (Recruitment)'!$B$4</f>
        <v>0</v>
      </c>
      <c r="S2833" s="11">
        <f ca="1">(M2833-H2833)*'Meta-analysis (Recruitment)'!$B$4</f>
        <v>0</v>
      </c>
      <c r="U2833" s="11">
        <f ca="1">(N2833-I2833)*'Meta-analysis (Recruitment)'!$B$4</f>
        <v>0</v>
      </c>
    </row>
    <row r="2834" spans="1:21">
      <c r="A2834" s="11">
        <v>0.83</v>
      </c>
      <c r="B2834" s="11" cm="1">
        <f t="array" aca="1" ref="B2834" ca="1">INDEX(
    INDIRECT("'Bootstrap Sampling (Recruitment'!$A$4:$A$4004"),
    RANDBETWEEN(
        MATCH('Meta-analysis (Recruitment)'!$B$5, INDIRECT("'Bootstrap Sampling (Recruitment'!$A$4:$A$4004"), 1),
        MATCH('Meta-analysis (Recruitment)'!$B$6, INDIRECT("'Bootstrap Sampling (Recruitment'!$A$4:$A$4004"), 1)
    ),
    1
)</f>
        <v>0</v>
      </c>
      <c r="C2834" s="11">
        <f t="shared" ca="1" si="397"/>
        <v>1</v>
      </c>
      <c r="F2834" s="11">
        <f t="shared" ca="1" si="398"/>
        <v>0.1</v>
      </c>
      <c r="G2834" s="11">
        <f t="shared" ca="1" si="399"/>
        <v>0.3</v>
      </c>
      <c r="H2834" s="11">
        <f t="shared" ca="1" si="400"/>
        <v>0.5</v>
      </c>
      <c r="I2834" s="11">
        <f t="shared" ca="1" si="401"/>
        <v>0.13</v>
      </c>
      <c r="K2834" s="11">
        <f t="shared" ca="1" si="402"/>
        <v>0.1</v>
      </c>
      <c r="L2834" s="11">
        <f t="shared" ca="1" si="403"/>
        <v>0.3</v>
      </c>
      <c r="M2834" s="11">
        <f t="shared" ca="1" si="404"/>
        <v>0.5</v>
      </c>
      <c r="N2834" s="11">
        <f t="shared" ca="1" si="405"/>
        <v>0.13</v>
      </c>
      <c r="O2834" s="11">
        <f ca="1">(K2834-F2834)*'Meta-analysis (Recruitment)'!$B$4</f>
        <v>0</v>
      </c>
      <c r="Q2834" s="11">
        <f ca="1">(L2834-G2834)*'Meta-analysis (Recruitment)'!$B$4</f>
        <v>0</v>
      </c>
      <c r="S2834" s="11">
        <f ca="1">(M2834-H2834)*'Meta-analysis (Recruitment)'!$B$4</f>
        <v>0</v>
      </c>
      <c r="U2834" s="11">
        <f ca="1">(N2834-I2834)*'Meta-analysis (Recruitment)'!$B$4</f>
        <v>0</v>
      </c>
    </row>
    <row r="2835" spans="1:21">
      <c r="A2835" s="11">
        <v>0.83099999999999996</v>
      </c>
      <c r="B2835" s="11" cm="1">
        <f t="array" aca="1" ref="B2835" ca="1">INDEX(
    INDIRECT("'Bootstrap Sampling (Recruitment'!$A$4:$A$4004"),
    RANDBETWEEN(
        MATCH('Meta-analysis (Recruitment)'!$B$5, INDIRECT("'Bootstrap Sampling (Recruitment'!$A$4:$A$4004"), 1),
        MATCH('Meta-analysis (Recruitment)'!$B$6, INDIRECT("'Bootstrap Sampling (Recruitment'!$A$4:$A$4004"), 1)
    ),
    1
)</f>
        <v>0</v>
      </c>
      <c r="C2835" s="11">
        <f t="shared" ca="1" si="397"/>
        <v>1</v>
      </c>
      <c r="F2835" s="11">
        <f t="shared" ca="1" si="398"/>
        <v>0.1</v>
      </c>
      <c r="G2835" s="11">
        <f t="shared" ca="1" si="399"/>
        <v>0.3</v>
      </c>
      <c r="H2835" s="11">
        <f t="shared" ca="1" si="400"/>
        <v>0.5</v>
      </c>
      <c r="I2835" s="11">
        <f t="shared" ca="1" si="401"/>
        <v>0.15</v>
      </c>
      <c r="K2835" s="11">
        <f t="shared" ca="1" si="402"/>
        <v>0.1</v>
      </c>
      <c r="L2835" s="11">
        <f t="shared" ca="1" si="403"/>
        <v>0.3</v>
      </c>
      <c r="M2835" s="11">
        <f t="shared" ca="1" si="404"/>
        <v>0.5</v>
      </c>
      <c r="N2835" s="11">
        <f t="shared" ca="1" si="405"/>
        <v>0.15</v>
      </c>
      <c r="O2835" s="11">
        <f ca="1">(K2835-F2835)*'Meta-analysis (Recruitment)'!$B$4</f>
        <v>0</v>
      </c>
      <c r="Q2835" s="11">
        <f ca="1">(L2835-G2835)*'Meta-analysis (Recruitment)'!$B$4</f>
        <v>0</v>
      </c>
      <c r="S2835" s="11">
        <f ca="1">(M2835-H2835)*'Meta-analysis (Recruitment)'!$B$4</f>
        <v>0</v>
      </c>
      <c r="U2835" s="11">
        <f ca="1">(N2835-I2835)*'Meta-analysis (Recruitment)'!$B$4</f>
        <v>0</v>
      </c>
    </row>
    <row r="2836" spans="1:21">
      <c r="A2836" s="11">
        <v>0.83199999999999996</v>
      </c>
      <c r="B2836" s="11" cm="1">
        <f t="array" aca="1" ref="B2836" ca="1">INDEX(
    INDIRECT("'Bootstrap Sampling (Recruitment'!$A$4:$A$4004"),
    RANDBETWEEN(
        MATCH('Meta-analysis (Recruitment)'!$B$5, INDIRECT("'Bootstrap Sampling (Recruitment'!$A$4:$A$4004"), 1),
        MATCH('Meta-analysis (Recruitment)'!$B$6, INDIRECT("'Bootstrap Sampling (Recruitment'!$A$4:$A$4004"), 1)
    ),
    1
)</f>
        <v>0</v>
      </c>
      <c r="C2836" s="11">
        <f t="shared" ca="1" si="397"/>
        <v>1</v>
      </c>
      <c r="F2836" s="11">
        <f t="shared" ca="1" si="398"/>
        <v>0.1</v>
      </c>
      <c r="G2836" s="11">
        <f t="shared" ca="1" si="399"/>
        <v>0.3</v>
      </c>
      <c r="H2836" s="11">
        <f t="shared" ca="1" si="400"/>
        <v>0.5</v>
      </c>
      <c r="I2836" s="11">
        <f t="shared" ca="1" si="401"/>
        <v>0.2</v>
      </c>
      <c r="K2836" s="11">
        <f t="shared" ca="1" si="402"/>
        <v>0.1</v>
      </c>
      <c r="L2836" s="11">
        <f t="shared" ca="1" si="403"/>
        <v>0.3</v>
      </c>
      <c r="M2836" s="11">
        <f t="shared" ca="1" si="404"/>
        <v>0.5</v>
      </c>
      <c r="N2836" s="11">
        <f t="shared" ca="1" si="405"/>
        <v>0.2</v>
      </c>
      <c r="O2836" s="11">
        <f ca="1">(K2836-F2836)*'Meta-analysis (Recruitment)'!$B$4</f>
        <v>0</v>
      </c>
      <c r="Q2836" s="11">
        <f ca="1">(L2836-G2836)*'Meta-analysis (Recruitment)'!$B$4</f>
        <v>0</v>
      </c>
      <c r="S2836" s="11">
        <f ca="1">(M2836-H2836)*'Meta-analysis (Recruitment)'!$B$4</f>
        <v>0</v>
      </c>
      <c r="U2836" s="11">
        <f ca="1">(N2836-I2836)*'Meta-analysis (Recruitment)'!$B$4</f>
        <v>0</v>
      </c>
    </row>
    <row r="2837" spans="1:21">
      <c r="A2837" s="11">
        <v>0.83299999999999996</v>
      </c>
      <c r="B2837" s="11" cm="1">
        <f t="array" aca="1" ref="B2837" ca="1">INDEX(
    INDIRECT("'Bootstrap Sampling (Recruitment'!$A$4:$A$4004"),
    RANDBETWEEN(
        MATCH('Meta-analysis (Recruitment)'!$B$5, INDIRECT("'Bootstrap Sampling (Recruitment'!$A$4:$A$4004"), 1),
        MATCH('Meta-analysis (Recruitment)'!$B$6, INDIRECT("'Bootstrap Sampling (Recruitment'!$A$4:$A$4004"), 1)
    ),
    1
)</f>
        <v>0</v>
      </c>
      <c r="C2837" s="11">
        <f t="shared" ca="1" si="397"/>
        <v>1</v>
      </c>
      <c r="F2837" s="11">
        <f t="shared" ca="1" si="398"/>
        <v>0.1</v>
      </c>
      <c r="G2837" s="11">
        <f t="shared" ca="1" si="399"/>
        <v>0.3</v>
      </c>
      <c r="H2837" s="11">
        <f t="shared" ca="1" si="400"/>
        <v>0.5</v>
      </c>
      <c r="I2837" s="11">
        <f t="shared" ca="1" si="401"/>
        <v>0.4</v>
      </c>
      <c r="K2837" s="11">
        <f t="shared" ca="1" si="402"/>
        <v>0.1</v>
      </c>
      <c r="L2837" s="11">
        <f t="shared" ca="1" si="403"/>
        <v>0.3</v>
      </c>
      <c r="M2837" s="11">
        <f t="shared" ca="1" si="404"/>
        <v>0.5</v>
      </c>
      <c r="N2837" s="11">
        <f t="shared" ca="1" si="405"/>
        <v>0.4</v>
      </c>
      <c r="O2837" s="11">
        <f ca="1">(K2837-F2837)*'Meta-analysis (Recruitment)'!$B$4</f>
        <v>0</v>
      </c>
      <c r="Q2837" s="11">
        <f ca="1">(L2837-G2837)*'Meta-analysis (Recruitment)'!$B$4</f>
        <v>0</v>
      </c>
      <c r="S2837" s="11">
        <f ca="1">(M2837-H2837)*'Meta-analysis (Recruitment)'!$B$4</f>
        <v>0</v>
      </c>
      <c r="U2837" s="11">
        <f ca="1">(N2837-I2837)*'Meta-analysis (Recruitment)'!$B$4</f>
        <v>0</v>
      </c>
    </row>
    <row r="2838" spans="1:21">
      <c r="A2838" s="11">
        <v>0.83399999999999996</v>
      </c>
      <c r="B2838" s="11" cm="1">
        <f t="array" aca="1" ref="B2838" ca="1">INDEX(
    INDIRECT("'Bootstrap Sampling (Recruitment'!$A$4:$A$4004"),
    RANDBETWEEN(
        MATCH('Meta-analysis (Recruitment)'!$B$5, INDIRECT("'Bootstrap Sampling (Recruitment'!$A$4:$A$4004"), 1),
        MATCH('Meta-analysis (Recruitment)'!$B$6, INDIRECT("'Bootstrap Sampling (Recruitment'!$A$4:$A$4004"), 1)
    ),
    1
)</f>
        <v>0</v>
      </c>
      <c r="C2838" s="11">
        <f t="shared" ca="1" si="397"/>
        <v>1</v>
      </c>
      <c r="F2838" s="11">
        <f t="shared" ca="1" si="398"/>
        <v>0.1</v>
      </c>
      <c r="G2838" s="11">
        <f t="shared" ca="1" si="399"/>
        <v>0.3</v>
      </c>
      <c r="H2838" s="11">
        <f t="shared" ca="1" si="400"/>
        <v>0.5</v>
      </c>
      <c r="I2838" s="11">
        <f t="shared" ca="1" si="401"/>
        <v>0.5</v>
      </c>
      <c r="K2838" s="11">
        <f t="shared" ca="1" si="402"/>
        <v>0.1</v>
      </c>
      <c r="L2838" s="11">
        <f t="shared" ca="1" si="403"/>
        <v>0.3</v>
      </c>
      <c r="M2838" s="11">
        <f t="shared" ca="1" si="404"/>
        <v>0.5</v>
      </c>
      <c r="N2838" s="11">
        <f t="shared" ca="1" si="405"/>
        <v>0.5</v>
      </c>
      <c r="O2838" s="11">
        <f ca="1">(K2838-F2838)*'Meta-analysis (Recruitment)'!$B$4</f>
        <v>0</v>
      </c>
      <c r="Q2838" s="11">
        <f ca="1">(L2838-G2838)*'Meta-analysis (Recruitment)'!$B$4</f>
        <v>0</v>
      </c>
      <c r="S2838" s="11">
        <f ca="1">(M2838-H2838)*'Meta-analysis (Recruitment)'!$B$4</f>
        <v>0</v>
      </c>
      <c r="U2838" s="11">
        <f ca="1">(N2838-I2838)*'Meta-analysis (Recruitment)'!$B$4</f>
        <v>0</v>
      </c>
    </row>
    <row r="2839" spans="1:21">
      <c r="A2839" s="11">
        <v>0.83499999999999996</v>
      </c>
      <c r="B2839" s="11" cm="1">
        <f t="array" aca="1" ref="B2839" ca="1">INDEX(
    INDIRECT("'Bootstrap Sampling (Recruitment'!$A$4:$A$4004"),
    RANDBETWEEN(
        MATCH('Meta-analysis (Recruitment)'!$B$5, INDIRECT("'Bootstrap Sampling (Recruitment'!$A$4:$A$4004"), 1),
        MATCH('Meta-analysis (Recruitment)'!$B$6, INDIRECT("'Bootstrap Sampling (Recruitment'!$A$4:$A$4004"), 1)
    ),
    1
)</f>
        <v>0</v>
      </c>
      <c r="C2839" s="11">
        <f t="shared" ca="1" si="397"/>
        <v>1</v>
      </c>
      <c r="F2839" s="11">
        <f t="shared" ca="1" si="398"/>
        <v>0.1</v>
      </c>
      <c r="G2839" s="11">
        <f t="shared" ca="1" si="399"/>
        <v>0.3</v>
      </c>
      <c r="H2839" s="11">
        <f t="shared" ca="1" si="400"/>
        <v>0.5</v>
      </c>
      <c r="I2839" s="11">
        <f t="shared" ca="1" si="401"/>
        <v>0.47</v>
      </c>
      <c r="K2839" s="11">
        <f t="shared" ca="1" si="402"/>
        <v>0.1</v>
      </c>
      <c r="L2839" s="11">
        <f t="shared" ca="1" si="403"/>
        <v>0.3</v>
      </c>
      <c r="M2839" s="11">
        <f t="shared" ca="1" si="404"/>
        <v>0.5</v>
      </c>
      <c r="N2839" s="11">
        <f t="shared" ca="1" si="405"/>
        <v>0.47</v>
      </c>
      <c r="O2839" s="11">
        <f ca="1">(K2839-F2839)*'Meta-analysis (Recruitment)'!$B$4</f>
        <v>0</v>
      </c>
      <c r="Q2839" s="11">
        <f ca="1">(L2839-G2839)*'Meta-analysis (Recruitment)'!$B$4</f>
        <v>0</v>
      </c>
      <c r="S2839" s="11">
        <f ca="1">(M2839-H2839)*'Meta-analysis (Recruitment)'!$B$4</f>
        <v>0</v>
      </c>
      <c r="U2839" s="11">
        <f ca="1">(N2839-I2839)*'Meta-analysis (Recruitment)'!$B$4</f>
        <v>0</v>
      </c>
    </row>
    <row r="2840" spans="1:21">
      <c r="A2840" s="11">
        <v>0.83599999999999997</v>
      </c>
      <c r="B2840" s="11" cm="1">
        <f t="array" aca="1" ref="B2840" ca="1">INDEX(
    INDIRECT("'Bootstrap Sampling (Recruitment'!$A$4:$A$4004"),
    RANDBETWEEN(
        MATCH('Meta-analysis (Recruitment)'!$B$5, INDIRECT("'Bootstrap Sampling (Recruitment'!$A$4:$A$4004"), 1),
        MATCH('Meta-analysis (Recruitment)'!$B$6, INDIRECT("'Bootstrap Sampling (Recruitment'!$A$4:$A$4004"), 1)
    ),
    1
)</f>
        <v>0</v>
      </c>
      <c r="C2840" s="11">
        <f t="shared" ca="1" si="397"/>
        <v>1</v>
      </c>
      <c r="F2840" s="11">
        <f t="shared" ca="1" si="398"/>
        <v>0.1</v>
      </c>
      <c r="G2840" s="11">
        <f t="shared" ca="1" si="399"/>
        <v>0.3</v>
      </c>
      <c r="H2840" s="11">
        <f t="shared" ca="1" si="400"/>
        <v>0.5</v>
      </c>
      <c r="I2840" s="11">
        <f t="shared" ca="1" si="401"/>
        <v>0.14000000000000001</v>
      </c>
      <c r="K2840" s="11">
        <f t="shared" ca="1" si="402"/>
        <v>0.1</v>
      </c>
      <c r="L2840" s="11">
        <f t="shared" ca="1" si="403"/>
        <v>0.3</v>
      </c>
      <c r="M2840" s="11">
        <f t="shared" ca="1" si="404"/>
        <v>0.5</v>
      </c>
      <c r="N2840" s="11">
        <f t="shared" ca="1" si="405"/>
        <v>0.14000000000000001</v>
      </c>
      <c r="O2840" s="11">
        <f ca="1">(K2840-F2840)*'Meta-analysis (Recruitment)'!$B$4</f>
        <v>0</v>
      </c>
      <c r="Q2840" s="11">
        <f ca="1">(L2840-G2840)*'Meta-analysis (Recruitment)'!$B$4</f>
        <v>0</v>
      </c>
      <c r="S2840" s="11">
        <f ca="1">(M2840-H2840)*'Meta-analysis (Recruitment)'!$B$4</f>
        <v>0</v>
      </c>
      <c r="U2840" s="11">
        <f ca="1">(N2840-I2840)*'Meta-analysis (Recruitment)'!$B$4</f>
        <v>0</v>
      </c>
    </row>
    <row r="2841" spans="1:21">
      <c r="A2841" s="11">
        <v>0.83699999999999997</v>
      </c>
      <c r="B2841" s="11" cm="1">
        <f t="array" aca="1" ref="B2841" ca="1">INDEX(
    INDIRECT("'Bootstrap Sampling (Recruitment'!$A$4:$A$4004"),
    RANDBETWEEN(
        MATCH('Meta-analysis (Recruitment)'!$B$5, INDIRECT("'Bootstrap Sampling (Recruitment'!$A$4:$A$4004"), 1),
        MATCH('Meta-analysis (Recruitment)'!$B$6, INDIRECT("'Bootstrap Sampling (Recruitment'!$A$4:$A$4004"), 1)
    ),
    1
)</f>
        <v>0</v>
      </c>
      <c r="C2841" s="11">
        <f t="shared" ca="1" si="397"/>
        <v>1</v>
      </c>
      <c r="F2841" s="11">
        <f t="shared" ca="1" si="398"/>
        <v>0.1</v>
      </c>
      <c r="G2841" s="11">
        <f t="shared" ca="1" si="399"/>
        <v>0.3</v>
      </c>
      <c r="H2841" s="11">
        <f t="shared" ca="1" si="400"/>
        <v>0.5</v>
      </c>
      <c r="I2841" s="11">
        <f t="shared" ca="1" si="401"/>
        <v>0.49</v>
      </c>
      <c r="K2841" s="11">
        <f t="shared" ca="1" si="402"/>
        <v>0.1</v>
      </c>
      <c r="L2841" s="11">
        <f t="shared" ca="1" si="403"/>
        <v>0.3</v>
      </c>
      <c r="M2841" s="11">
        <f t="shared" ca="1" si="404"/>
        <v>0.5</v>
      </c>
      <c r="N2841" s="11">
        <f t="shared" ca="1" si="405"/>
        <v>0.49</v>
      </c>
      <c r="O2841" s="11">
        <f ca="1">(K2841-F2841)*'Meta-analysis (Recruitment)'!$B$4</f>
        <v>0</v>
      </c>
      <c r="Q2841" s="11">
        <f ca="1">(L2841-G2841)*'Meta-analysis (Recruitment)'!$B$4</f>
        <v>0</v>
      </c>
      <c r="S2841" s="11">
        <f ca="1">(M2841-H2841)*'Meta-analysis (Recruitment)'!$B$4</f>
        <v>0</v>
      </c>
      <c r="U2841" s="11">
        <f ca="1">(N2841-I2841)*'Meta-analysis (Recruitment)'!$B$4</f>
        <v>0</v>
      </c>
    </row>
    <row r="2842" spans="1:21">
      <c r="A2842" s="11">
        <v>0.83799999999999997</v>
      </c>
      <c r="B2842" s="11" cm="1">
        <f t="array" aca="1" ref="B2842" ca="1">INDEX(
    INDIRECT("'Bootstrap Sampling (Recruitment'!$A$4:$A$4004"),
    RANDBETWEEN(
        MATCH('Meta-analysis (Recruitment)'!$B$5, INDIRECT("'Bootstrap Sampling (Recruitment'!$A$4:$A$4004"), 1),
        MATCH('Meta-analysis (Recruitment)'!$B$6, INDIRECT("'Bootstrap Sampling (Recruitment'!$A$4:$A$4004"), 1)
    ),
    1
)</f>
        <v>0</v>
      </c>
      <c r="C2842" s="11">
        <f t="shared" ca="1" si="397"/>
        <v>1</v>
      </c>
      <c r="F2842" s="11">
        <f t="shared" ca="1" si="398"/>
        <v>0.1</v>
      </c>
      <c r="G2842" s="11">
        <f t="shared" ca="1" si="399"/>
        <v>0.3</v>
      </c>
      <c r="H2842" s="11">
        <f t="shared" ca="1" si="400"/>
        <v>0.5</v>
      </c>
      <c r="I2842" s="11">
        <f t="shared" ca="1" si="401"/>
        <v>0.32</v>
      </c>
      <c r="K2842" s="11">
        <f t="shared" ca="1" si="402"/>
        <v>0.1</v>
      </c>
      <c r="L2842" s="11">
        <f t="shared" ca="1" si="403"/>
        <v>0.3</v>
      </c>
      <c r="M2842" s="11">
        <f t="shared" ca="1" si="404"/>
        <v>0.5</v>
      </c>
      <c r="N2842" s="11">
        <f t="shared" ca="1" si="405"/>
        <v>0.32</v>
      </c>
      <c r="O2842" s="11">
        <f ca="1">(K2842-F2842)*'Meta-analysis (Recruitment)'!$B$4</f>
        <v>0</v>
      </c>
      <c r="Q2842" s="11">
        <f ca="1">(L2842-G2842)*'Meta-analysis (Recruitment)'!$B$4</f>
        <v>0</v>
      </c>
      <c r="S2842" s="11">
        <f ca="1">(M2842-H2842)*'Meta-analysis (Recruitment)'!$B$4</f>
        <v>0</v>
      </c>
      <c r="U2842" s="11">
        <f ca="1">(N2842-I2842)*'Meta-analysis (Recruitment)'!$B$4</f>
        <v>0</v>
      </c>
    </row>
    <row r="2843" spans="1:21">
      <c r="A2843" s="11">
        <v>0.83899999999999997</v>
      </c>
      <c r="B2843" s="11" cm="1">
        <f t="array" aca="1" ref="B2843" ca="1">INDEX(
    INDIRECT("'Bootstrap Sampling (Recruitment'!$A$4:$A$4004"),
    RANDBETWEEN(
        MATCH('Meta-analysis (Recruitment)'!$B$5, INDIRECT("'Bootstrap Sampling (Recruitment'!$A$4:$A$4004"), 1),
        MATCH('Meta-analysis (Recruitment)'!$B$6, INDIRECT("'Bootstrap Sampling (Recruitment'!$A$4:$A$4004"), 1)
    ),
    1
)</f>
        <v>0</v>
      </c>
      <c r="C2843" s="11">
        <f t="shared" ca="1" si="397"/>
        <v>1</v>
      </c>
      <c r="F2843" s="11">
        <f t="shared" ca="1" si="398"/>
        <v>0.1</v>
      </c>
      <c r="G2843" s="11">
        <f t="shared" ca="1" si="399"/>
        <v>0.3</v>
      </c>
      <c r="H2843" s="11">
        <f t="shared" ca="1" si="400"/>
        <v>0.5</v>
      </c>
      <c r="I2843" s="11">
        <f t="shared" ca="1" si="401"/>
        <v>0.44</v>
      </c>
      <c r="K2843" s="11">
        <f t="shared" ca="1" si="402"/>
        <v>0.1</v>
      </c>
      <c r="L2843" s="11">
        <f t="shared" ca="1" si="403"/>
        <v>0.3</v>
      </c>
      <c r="M2843" s="11">
        <f t="shared" ca="1" si="404"/>
        <v>0.5</v>
      </c>
      <c r="N2843" s="11">
        <f t="shared" ca="1" si="405"/>
        <v>0.44</v>
      </c>
      <c r="O2843" s="11">
        <f ca="1">(K2843-F2843)*'Meta-analysis (Recruitment)'!$B$4</f>
        <v>0</v>
      </c>
      <c r="Q2843" s="11">
        <f ca="1">(L2843-G2843)*'Meta-analysis (Recruitment)'!$B$4</f>
        <v>0</v>
      </c>
      <c r="S2843" s="11">
        <f ca="1">(M2843-H2843)*'Meta-analysis (Recruitment)'!$B$4</f>
        <v>0</v>
      </c>
      <c r="U2843" s="11">
        <f ca="1">(N2843-I2843)*'Meta-analysis (Recruitment)'!$B$4</f>
        <v>0</v>
      </c>
    </row>
    <row r="2844" spans="1:21">
      <c r="A2844" s="11">
        <v>0.84</v>
      </c>
      <c r="B2844" s="11" cm="1">
        <f t="array" aca="1" ref="B2844" ca="1">INDEX(
    INDIRECT("'Bootstrap Sampling (Recruitment'!$A$4:$A$4004"),
    RANDBETWEEN(
        MATCH('Meta-analysis (Recruitment)'!$B$5, INDIRECT("'Bootstrap Sampling (Recruitment'!$A$4:$A$4004"), 1),
        MATCH('Meta-analysis (Recruitment)'!$B$6, INDIRECT("'Bootstrap Sampling (Recruitment'!$A$4:$A$4004"), 1)
    ),
    1
)</f>
        <v>0</v>
      </c>
      <c r="C2844" s="11">
        <f t="shared" ca="1" si="397"/>
        <v>1</v>
      </c>
      <c r="F2844" s="11">
        <f t="shared" ca="1" si="398"/>
        <v>0.1</v>
      </c>
      <c r="G2844" s="11">
        <f t="shared" ca="1" si="399"/>
        <v>0.3</v>
      </c>
      <c r="H2844" s="11">
        <f t="shared" ca="1" si="400"/>
        <v>0.5</v>
      </c>
      <c r="I2844" s="11">
        <f t="shared" ca="1" si="401"/>
        <v>0.42</v>
      </c>
      <c r="K2844" s="11">
        <f t="shared" ca="1" si="402"/>
        <v>0.1</v>
      </c>
      <c r="L2844" s="11">
        <f t="shared" ca="1" si="403"/>
        <v>0.3</v>
      </c>
      <c r="M2844" s="11">
        <f t="shared" ca="1" si="404"/>
        <v>0.5</v>
      </c>
      <c r="N2844" s="11">
        <f t="shared" ca="1" si="405"/>
        <v>0.42</v>
      </c>
      <c r="O2844" s="11">
        <f ca="1">(K2844-F2844)*'Meta-analysis (Recruitment)'!$B$4</f>
        <v>0</v>
      </c>
      <c r="Q2844" s="11">
        <f ca="1">(L2844-G2844)*'Meta-analysis (Recruitment)'!$B$4</f>
        <v>0</v>
      </c>
      <c r="S2844" s="11">
        <f ca="1">(M2844-H2844)*'Meta-analysis (Recruitment)'!$B$4</f>
        <v>0</v>
      </c>
      <c r="U2844" s="11">
        <f ca="1">(N2844-I2844)*'Meta-analysis (Recruitment)'!$B$4</f>
        <v>0</v>
      </c>
    </row>
    <row r="2845" spans="1:21">
      <c r="A2845" s="11">
        <v>0.84099999999999997</v>
      </c>
      <c r="B2845" s="11" cm="1">
        <f t="array" aca="1" ref="B2845" ca="1">INDEX(
    INDIRECT("'Bootstrap Sampling (Recruitment'!$A$4:$A$4004"),
    RANDBETWEEN(
        MATCH('Meta-analysis (Recruitment)'!$B$5, INDIRECT("'Bootstrap Sampling (Recruitment'!$A$4:$A$4004"), 1),
        MATCH('Meta-analysis (Recruitment)'!$B$6, INDIRECT("'Bootstrap Sampling (Recruitment'!$A$4:$A$4004"), 1)
    ),
    1
)</f>
        <v>0</v>
      </c>
      <c r="C2845" s="11">
        <f t="shared" ca="1" si="397"/>
        <v>1</v>
      </c>
      <c r="F2845" s="11">
        <f t="shared" ca="1" si="398"/>
        <v>0.1</v>
      </c>
      <c r="G2845" s="11">
        <f t="shared" ca="1" si="399"/>
        <v>0.3</v>
      </c>
      <c r="H2845" s="11">
        <f t="shared" ca="1" si="400"/>
        <v>0.5</v>
      </c>
      <c r="I2845" s="11">
        <f t="shared" ca="1" si="401"/>
        <v>0.28000000000000003</v>
      </c>
      <c r="K2845" s="11">
        <f t="shared" ca="1" si="402"/>
        <v>0.1</v>
      </c>
      <c r="L2845" s="11">
        <f t="shared" ca="1" si="403"/>
        <v>0.3</v>
      </c>
      <c r="M2845" s="11">
        <f t="shared" ca="1" si="404"/>
        <v>0.5</v>
      </c>
      <c r="N2845" s="11">
        <f t="shared" ca="1" si="405"/>
        <v>0.28000000000000003</v>
      </c>
      <c r="O2845" s="11">
        <f ca="1">(K2845-F2845)*'Meta-analysis (Recruitment)'!$B$4</f>
        <v>0</v>
      </c>
      <c r="Q2845" s="11">
        <f ca="1">(L2845-G2845)*'Meta-analysis (Recruitment)'!$B$4</f>
        <v>0</v>
      </c>
      <c r="S2845" s="11">
        <f ca="1">(M2845-H2845)*'Meta-analysis (Recruitment)'!$B$4</f>
        <v>0</v>
      </c>
      <c r="U2845" s="11">
        <f ca="1">(N2845-I2845)*'Meta-analysis (Recruitment)'!$B$4</f>
        <v>0</v>
      </c>
    </row>
    <row r="2846" spans="1:21">
      <c r="A2846" s="11">
        <v>0.84199999999999997</v>
      </c>
      <c r="B2846" s="11" cm="1">
        <f t="array" aca="1" ref="B2846" ca="1">INDEX(
    INDIRECT("'Bootstrap Sampling (Recruitment'!$A$4:$A$4004"),
    RANDBETWEEN(
        MATCH('Meta-analysis (Recruitment)'!$B$5, INDIRECT("'Bootstrap Sampling (Recruitment'!$A$4:$A$4004"), 1),
        MATCH('Meta-analysis (Recruitment)'!$B$6, INDIRECT("'Bootstrap Sampling (Recruitment'!$A$4:$A$4004"), 1)
    ),
    1
)</f>
        <v>0</v>
      </c>
      <c r="C2846" s="11">
        <f t="shared" ca="1" si="397"/>
        <v>1</v>
      </c>
      <c r="F2846" s="11">
        <f t="shared" ca="1" si="398"/>
        <v>0.1</v>
      </c>
      <c r="G2846" s="11">
        <f t="shared" ca="1" si="399"/>
        <v>0.3</v>
      </c>
      <c r="H2846" s="11">
        <f t="shared" ca="1" si="400"/>
        <v>0.5</v>
      </c>
      <c r="I2846" s="11">
        <f t="shared" ca="1" si="401"/>
        <v>0.34</v>
      </c>
      <c r="K2846" s="11">
        <f t="shared" ca="1" si="402"/>
        <v>0.1</v>
      </c>
      <c r="L2846" s="11">
        <f t="shared" ca="1" si="403"/>
        <v>0.3</v>
      </c>
      <c r="M2846" s="11">
        <f t="shared" ca="1" si="404"/>
        <v>0.5</v>
      </c>
      <c r="N2846" s="11">
        <f t="shared" ca="1" si="405"/>
        <v>0.34</v>
      </c>
      <c r="O2846" s="11">
        <f ca="1">(K2846-F2846)*'Meta-analysis (Recruitment)'!$B$4</f>
        <v>0</v>
      </c>
      <c r="Q2846" s="11">
        <f ca="1">(L2846-G2846)*'Meta-analysis (Recruitment)'!$B$4</f>
        <v>0</v>
      </c>
      <c r="S2846" s="11">
        <f ca="1">(M2846-H2846)*'Meta-analysis (Recruitment)'!$B$4</f>
        <v>0</v>
      </c>
      <c r="U2846" s="11">
        <f ca="1">(N2846-I2846)*'Meta-analysis (Recruitment)'!$B$4</f>
        <v>0</v>
      </c>
    </row>
    <row r="2847" spans="1:21">
      <c r="A2847" s="11">
        <v>0.84299999999999997</v>
      </c>
      <c r="B2847" s="11" cm="1">
        <f t="array" aca="1" ref="B2847" ca="1">INDEX(
    INDIRECT("'Bootstrap Sampling (Recruitment'!$A$4:$A$4004"),
    RANDBETWEEN(
        MATCH('Meta-analysis (Recruitment)'!$B$5, INDIRECT("'Bootstrap Sampling (Recruitment'!$A$4:$A$4004"), 1),
        MATCH('Meta-analysis (Recruitment)'!$B$6, INDIRECT("'Bootstrap Sampling (Recruitment'!$A$4:$A$4004"), 1)
    ),
    1
)</f>
        <v>0</v>
      </c>
      <c r="C2847" s="11">
        <f t="shared" ca="1" si="397"/>
        <v>1</v>
      </c>
      <c r="F2847" s="11">
        <f t="shared" ca="1" si="398"/>
        <v>0.1</v>
      </c>
      <c r="G2847" s="11">
        <f t="shared" ca="1" si="399"/>
        <v>0.3</v>
      </c>
      <c r="H2847" s="11">
        <f t="shared" ca="1" si="400"/>
        <v>0.5</v>
      </c>
      <c r="I2847" s="11">
        <f t="shared" ca="1" si="401"/>
        <v>0.17</v>
      </c>
      <c r="K2847" s="11">
        <f t="shared" ca="1" si="402"/>
        <v>0.1</v>
      </c>
      <c r="L2847" s="11">
        <f t="shared" ca="1" si="403"/>
        <v>0.3</v>
      </c>
      <c r="M2847" s="11">
        <f t="shared" ca="1" si="404"/>
        <v>0.5</v>
      </c>
      <c r="N2847" s="11">
        <f t="shared" ca="1" si="405"/>
        <v>0.17</v>
      </c>
      <c r="O2847" s="11">
        <f ca="1">(K2847-F2847)*'Meta-analysis (Recruitment)'!$B$4</f>
        <v>0</v>
      </c>
      <c r="Q2847" s="11">
        <f ca="1">(L2847-G2847)*'Meta-analysis (Recruitment)'!$B$4</f>
        <v>0</v>
      </c>
      <c r="S2847" s="11">
        <f ca="1">(M2847-H2847)*'Meta-analysis (Recruitment)'!$B$4</f>
        <v>0</v>
      </c>
      <c r="U2847" s="11">
        <f ca="1">(N2847-I2847)*'Meta-analysis (Recruitment)'!$B$4</f>
        <v>0</v>
      </c>
    </row>
    <row r="2848" spans="1:21">
      <c r="A2848" s="11">
        <v>0.84399999999999997</v>
      </c>
      <c r="B2848" s="11" cm="1">
        <f t="array" aca="1" ref="B2848" ca="1">INDEX(
    INDIRECT("'Bootstrap Sampling (Recruitment'!$A$4:$A$4004"),
    RANDBETWEEN(
        MATCH('Meta-analysis (Recruitment)'!$B$5, INDIRECT("'Bootstrap Sampling (Recruitment'!$A$4:$A$4004"), 1),
        MATCH('Meta-analysis (Recruitment)'!$B$6, INDIRECT("'Bootstrap Sampling (Recruitment'!$A$4:$A$4004"), 1)
    ),
    1
)</f>
        <v>0</v>
      </c>
      <c r="C2848" s="11">
        <f t="shared" ca="1" si="397"/>
        <v>1</v>
      </c>
      <c r="F2848" s="11">
        <f t="shared" ca="1" si="398"/>
        <v>0.1</v>
      </c>
      <c r="G2848" s="11">
        <f t="shared" ca="1" si="399"/>
        <v>0.3</v>
      </c>
      <c r="H2848" s="11">
        <f t="shared" ca="1" si="400"/>
        <v>0.5</v>
      </c>
      <c r="I2848" s="11">
        <f t="shared" ca="1" si="401"/>
        <v>0.42</v>
      </c>
      <c r="K2848" s="11">
        <f t="shared" ca="1" si="402"/>
        <v>0.1</v>
      </c>
      <c r="L2848" s="11">
        <f t="shared" ca="1" si="403"/>
        <v>0.3</v>
      </c>
      <c r="M2848" s="11">
        <f t="shared" ca="1" si="404"/>
        <v>0.5</v>
      </c>
      <c r="N2848" s="11">
        <f t="shared" ca="1" si="405"/>
        <v>0.42</v>
      </c>
      <c r="O2848" s="11">
        <f ca="1">(K2848-F2848)*'Meta-analysis (Recruitment)'!$B$4</f>
        <v>0</v>
      </c>
      <c r="Q2848" s="11">
        <f ca="1">(L2848-G2848)*'Meta-analysis (Recruitment)'!$B$4</f>
        <v>0</v>
      </c>
      <c r="S2848" s="11">
        <f ca="1">(M2848-H2848)*'Meta-analysis (Recruitment)'!$B$4</f>
        <v>0</v>
      </c>
      <c r="U2848" s="11">
        <f ca="1">(N2848-I2848)*'Meta-analysis (Recruitment)'!$B$4</f>
        <v>0</v>
      </c>
    </row>
    <row r="2849" spans="1:21">
      <c r="A2849" s="11">
        <v>0.84499999999999997</v>
      </c>
      <c r="B2849" s="11" cm="1">
        <f t="array" aca="1" ref="B2849" ca="1">INDEX(
    INDIRECT("'Bootstrap Sampling (Recruitment'!$A$4:$A$4004"),
    RANDBETWEEN(
        MATCH('Meta-analysis (Recruitment)'!$B$5, INDIRECT("'Bootstrap Sampling (Recruitment'!$A$4:$A$4004"), 1),
        MATCH('Meta-analysis (Recruitment)'!$B$6, INDIRECT("'Bootstrap Sampling (Recruitment'!$A$4:$A$4004"), 1)
    ),
    1
)</f>
        <v>0</v>
      </c>
      <c r="C2849" s="11">
        <f t="shared" ca="1" si="397"/>
        <v>1</v>
      </c>
      <c r="F2849" s="11">
        <f t="shared" ca="1" si="398"/>
        <v>0.1</v>
      </c>
      <c r="G2849" s="11">
        <f t="shared" ca="1" si="399"/>
        <v>0.3</v>
      </c>
      <c r="H2849" s="11">
        <f t="shared" ca="1" si="400"/>
        <v>0.5</v>
      </c>
      <c r="I2849" s="11">
        <f t="shared" ca="1" si="401"/>
        <v>0.31</v>
      </c>
      <c r="K2849" s="11">
        <f t="shared" ca="1" si="402"/>
        <v>0.1</v>
      </c>
      <c r="L2849" s="11">
        <f t="shared" ca="1" si="403"/>
        <v>0.3</v>
      </c>
      <c r="M2849" s="11">
        <f t="shared" ca="1" si="404"/>
        <v>0.5</v>
      </c>
      <c r="N2849" s="11">
        <f t="shared" ca="1" si="405"/>
        <v>0.31</v>
      </c>
      <c r="O2849" s="11">
        <f ca="1">(K2849-F2849)*'Meta-analysis (Recruitment)'!$B$4</f>
        <v>0</v>
      </c>
      <c r="Q2849" s="11">
        <f ca="1">(L2849-G2849)*'Meta-analysis (Recruitment)'!$B$4</f>
        <v>0</v>
      </c>
      <c r="S2849" s="11">
        <f ca="1">(M2849-H2849)*'Meta-analysis (Recruitment)'!$B$4</f>
        <v>0</v>
      </c>
      <c r="U2849" s="11">
        <f ca="1">(N2849-I2849)*'Meta-analysis (Recruitment)'!$B$4</f>
        <v>0</v>
      </c>
    </row>
    <row r="2850" spans="1:21">
      <c r="A2850" s="11">
        <v>0.84599999999999997</v>
      </c>
      <c r="B2850" s="11" cm="1">
        <f t="array" aca="1" ref="B2850" ca="1">INDEX(
    INDIRECT("'Bootstrap Sampling (Recruitment'!$A$4:$A$4004"),
    RANDBETWEEN(
        MATCH('Meta-analysis (Recruitment)'!$B$5, INDIRECT("'Bootstrap Sampling (Recruitment'!$A$4:$A$4004"), 1),
        MATCH('Meta-analysis (Recruitment)'!$B$6, INDIRECT("'Bootstrap Sampling (Recruitment'!$A$4:$A$4004"), 1)
    ),
    1
)</f>
        <v>0</v>
      </c>
      <c r="C2850" s="11">
        <f t="shared" ca="1" si="397"/>
        <v>1</v>
      </c>
      <c r="F2850" s="11">
        <f t="shared" ca="1" si="398"/>
        <v>0.1</v>
      </c>
      <c r="G2850" s="11">
        <f t="shared" ca="1" si="399"/>
        <v>0.3</v>
      </c>
      <c r="H2850" s="11">
        <f t="shared" ca="1" si="400"/>
        <v>0.5</v>
      </c>
      <c r="I2850" s="11">
        <f t="shared" ca="1" si="401"/>
        <v>0.11</v>
      </c>
      <c r="K2850" s="11">
        <f t="shared" ca="1" si="402"/>
        <v>0.1</v>
      </c>
      <c r="L2850" s="11">
        <f t="shared" ca="1" si="403"/>
        <v>0.3</v>
      </c>
      <c r="M2850" s="11">
        <f t="shared" ca="1" si="404"/>
        <v>0.5</v>
      </c>
      <c r="N2850" s="11">
        <f t="shared" ca="1" si="405"/>
        <v>0.11</v>
      </c>
      <c r="O2850" s="11">
        <f ca="1">(K2850-F2850)*'Meta-analysis (Recruitment)'!$B$4</f>
        <v>0</v>
      </c>
      <c r="Q2850" s="11">
        <f ca="1">(L2850-G2850)*'Meta-analysis (Recruitment)'!$B$4</f>
        <v>0</v>
      </c>
      <c r="S2850" s="11">
        <f ca="1">(M2850-H2850)*'Meta-analysis (Recruitment)'!$B$4</f>
        <v>0</v>
      </c>
      <c r="U2850" s="11">
        <f ca="1">(N2850-I2850)*'Meta-analysis (Recruitment)'!$B$4</f>
        <v>0</v>
      </c>
    </row>
    <row r="2851" spans="1:21">
      <c r="A2851" s="11">
        <v>0.84699999999999998</v>
      </c>
      <c r="B2851" s="11" cm="1">
        <f t="array" aca="1" ref="B2851" ca="1">INDEX(
    INDIRECT("'Bootstrap Sampling (Recruitment'!$A$4:$A$4004"),
    RANDBETWEEN(
        MATCH('Meta-analysis (Recruitment)'!$B$5, INDIRECT("'Bootstrap Sampling (Recruitment'!$A$4:$A$4004"), 1),
        MATCH('Meta-analysis (Recruitment)'!$B$6, INDIRECT("'Bootstrap Sampling (Recruitment'!$A$4:$A$4004"), 1)
    ),
    1
)</f>
        <v>0</v>
      </c>
      <c r="C2851" s="11">
        <f t="shared" ca="1" si="397"/>
        <v>1</v>
      </c>
      <c r="F2851" s="11">
        <f t="shared" ca="1" si="398"/>
        <v>0.1</v>
      </c>
      <c r="G2851" s="11">
        <f t="shared" ca="1" si="399"/>
        <v>0.3</v>
      </c>
      <c r="H2851" s="11">
        <f t="shared" ca="1" si="400"/>
        <v>0.5</v>
      </c>
      <c r="I2851" s="11">
        <f t="shared" ca="1" si="401"/>
        <v>0.28000000000000003</v>
      </c>
      <c r="K2851" s="11">
        <f t="shared" ca="1" si="402"/>
        <v>0.1</v>
      </c>
      <c r="L2851" s="11">
        <f t="shared" ca="1" si="403"/>
        <v>0.3</v>
      </c>
      <c r="M2851" s="11">
        <f t="shared" ca="1" si="404"/>
        <v>0.5</v>
      </c>
      <c r="N2851" s="11">
        <f t="shared" ca="1" si="405"/>
        <v>0.28000000000000003</v>
      </c>
      <c r="O2851" s="11">
        <f ca="1">(K2851-F2851)*'Meta-analysis (Recruitment)'!$B$4</f>
        <v>0</v>
      </c>
      <c r="Q2851" s="11">
        <f ca="1">(L2851-G2851)*'Meta-analysis (Recruitment)'!$B$4</f>
        <v>0</v>
      </c>
      <c r="S2851" s="11">
        <f ca="1">(M2851-H2851)*'Meta-analysis (Recruitment)'!$B$4</f>
        <v>0</v>
      </c>
      <c r="U2851" s="11">
        <f ca="1">(N2851-I2851)*'Meta-analysis (Recruitment)'!$B$4</f>
        <v>0</v>
      </c>
    </row>
    <row r="2852" spans="1:21">
      <c r="A2852" s="11">
        <v>0.84799999999999998</v>
      </c>
      <c r="B2852" s="11" cm="1">
        <f t="array" aca="1" ref="B2852" ca="1">INDEX(
    INDIRECT("'Bootstrap Sampling (Recruitment'!$A$4:$A$4004"),
    RANDBETWEEN(
        MATCH('Meta-analysis (Recruitment)'!$B$5, INDIRECT("'Bootstrap Sampling (Recruitment'!$A$4:$A$4004"), 1),
        MATCH('Meta-analysis (Recruitment)'!$B$6, INDIRECT("'Bootstrap Sampling (Recruitment'!$A$4:$A$4004"), 1)
    ),
    1
)</f>
        <v>0</v>
      </c>
      <c r="C2852" s="11">
        <f t="shared" ca="1" si="397"/>
        <v>1</v>
      </c>
      <c r="F2852" s="11">
        <f t="shared" ca="1" si="398"/>
        <v>0.1</v>
      </c>
      <c r="G2852" s="11">
        <f t="shared" ca="1" si="399"/>
        <v>0.3</v>
      </c>
      <c r="H2852" s="11">
        <f t="shared" ca="1" si="400"/>
        <v>0.5</v>
      </c>
      <c r="I2852" s="11">
        <f t="shared" ca="1" si="401"/>
        <v>0.21</v>
      </c>
      <c r="K2852" s="11">
        <f t="shared" ca="1" si="402"/>
        <v>0.1</v>
      </c>
      <c r="L2852" s="11">
        <f t="shared" ca="1" si="403"/>
        <v>0.3</v>
      </c>
      <c r="M2852" s="11">
        <f t="shared" ca="1" si="404"/>
        <v>0.5</v>
      </c>
      <c r="N2852" s="11">
        <f t="shared" ca="1" si="405"/>
        <v>0.21</v>
      </c>
      <c r="O2852" s="11">
        <f ca="1">(K2852-F2852)*'Meta-analysis (Recruitment)'!$B$4</f>
        <v>0</v>
      </c>
      <c r="Q2852" s="11">
        <f ca="1">(L2852-G2852)*'Meta-analysis (Recruitment)'!$B$4</f>
        <v>0</v>
      </c>
      <c r="S2852" s="11">
        <f ca="1">(M2852-H2852)*'Meta-analysis (Recruitment)'!$B$4</f>
        <v>0</v>
      </c>
      <c r="U2852" s="11">
        <f ca="1">(N2852-I2852)*'Meta-analysis (Recruitment)'!$B$4</f>
        <v>0</v>
      </c>
    </row>
    <row r="2853" spans="1:21">
      <c r="A2853" s="11">
        <v>0.84899999999999998</v>
      </c>
      <c r="B2853" s="11" cm="1">
        <f t="array" aca="1" ref="B2853" ca="1">INDEX(
    INDIRECT("'Bootstrap Sampling (Recruitment'!$A$4:$A$4004"),
    RANDBETWEEN(
        MATCH('Meta-analysis (Recruitment)'!$B$5, INDIRECT("'Bootstrap Sampling (Recruitment'!$A$4:$A$4004"), 1),
        MATCH('Meta-analysis (Recruitment)'!$B$6, INDIRECT("'Bootstrap Sampling (Recruitment'!$A$4:$A$4004"), 1)
    ),
    1
)</f>
        <v>0</v>
      </c>
      <c r="C2853" s="11">
        <f t="shared" ca="1" si="397"/>
        <v>1</v>
      </c>
      <c r="F2853" s="11">
        <f t="shared" ca="1" si="398"/>
        <v>0.1</v>
      </c>
      <c r="G2853" s="11">
        <f t="shared" ca="1" si="399"/>
        <v>0.3</v>
      </c>
      <c r="H2853" s="11">
        <f t="shared" ca="1" si="400"/>
        <v>0.5</v>
      </c>
      <c r="I2853" s="11">
        <f t="shared" ca="1" si="401"/>
        <v>0.19</v>
      </c>
      <c r="K2853" s="11">
        <f t="shared" ca="1" si="402"/>
        <v>0.1</v>
      </c>
      <c r="L2853" s="11">
        <f t="shared" ca="1" si="403"/>
        <v>0.3</v>
      </c>
      <c r="M2853" s="11">
        <f t="shared" ca="1" si="404"/>
        <v>0.5</v>
      </c>
      <c r="N2853" s="11">
        <f t="shared" ca="1" si="405"/>
        <v>0.19</v>
      </c>
      <c r="O2853" s="11">
        <f ca="1">(K2853-F2853)*'Meta-analysis (Recruitment)'!$B$4</f>
        <v>0</v>
      </c>
      <c r="Q2853" s="11">
        <f ca="1">(L2853-G2853)*'Meta-analysis (Recruitment)'!$B$4</f>
        <v>0</v>
      </c>
      <c r="S2853" s="11">
        <f ca="1">(M2853-H2853)*'Meta-analysis (Recruitment)'!$B$4</f>
        <v>0</v>
      </c>
      <c r="U2853" s="11">
        <f ca="1">(N2853-I2853)*'Meta-analysis (Recruitment)'!$B$4</f>
        <v>0</v>
      </c>
    </row>
    <row r="2854" spans="1:21">
      <c r="A2854" s="11">
        <v>0.85</v>
      </c>
      <c r="B2854" s="11" cm="1">
        <f t="array" aca="1" ref="B2854" ca="1">INDEX(
    INDIRECT("'Bootstrap Sampling (Recruitment'!$A$4:$A$4004"),
    RANDBETWEEN(
        MATCH('Meta-analysis (Recruitment)'!$B$5, INDIRECT("'Bootstrap Sampling (Recruitment'!$A$4:$A$4004"), 1),
        MATCH('Meta-analysis (Recruitment)'!$B$6, INDIRECT("'Bootstrap Sampling (Recruitment'!$A$4:$A$4004"), 1)
    ),
    1
)</f>
        <v>0</v>
      </c>
      <c r="C2854" s="11">
        <f t="shared" ref="C2854:C2917" ca="1" si="406">AVERAGE(B2854:B2854)+1</f>
        <v>1</v>
      </c>
      <c r="F2854" s="11">
        <f t="shared" ca="1" si="398"/>
        <v>0.1</v>
      </c>
      <c r="G2854" s="11">
        <f t="shared" ca="1" si="399"/>
        <v>0.3</v>
      </c>
      <c r="H2854" s="11">
        <f t="shared" ca="1" si="400"/>
        <v>0.5</v>
      </c>
      <c r="I2854" s="11">
        <f t="shared" ca="1" si="401"/>
        <v>0.16</v>
      </c>
      <c r="K2854" s="11">
        <f t="shared" ca="1" si="402"/>
        <v>0.1</v>
      </c>
      <c r="L2854" s="11">
        <f t="shared" ca="1" si="403"/>
        <v>0.3</v>
      </c>
      <c r="M2854" s="11">
        <f t="shared" ca="1" si="404"/>
        <v>0.5</v>
      </c>
      <c r="N2854" s="11">
        <f t="shared" ca="1" si="405"/>
        <v>0.16</v>
      </c>
      <c r="O2854" s="11">
        <f ca="1">(K2854-F2854)*'Meta-analysis (Recruitment)'!$B$4</f>
        <v>0</v>
      </c>
      <c r="Q2854" s="11">
        <f ca="1">(L2854-G2854)*'Meta-analysis (Recruitment)'!$B$4</f>
        <v>0</v>
      </c>
      <c r="S2854" s="11">
        <f ca="1">(M2854-H2854)*'Meta-analysis (Recruitment)'!$B$4</f>
        <v>0</v>
      </c>
      <c r="U2854" s="11">
        <f ca="1">(N2854-I2854)*'Meta-analysis (Recruitment)'!$B$4</f>
        <v>0</v>
      </c>
    </row>
    <row r="2855" spans="1:21">
      <c r="A2855" s="11">
        <v>0.85099999999999998</v>
      </c>
      <c r="B2855" s="11" cm="1">
        <f t="array" aca="1" ref="B2855" ca="1">INDEX(
    INDIRECT("'Bootstrap Sampling (Recruitment'!$A$4:$A$4004"),
    RANDBETWEEN(
        MATCH('Meta-analysis (Recruitment)'!$B$5, INDIRECT("'Bootstrap Sampling (Recruitment'!$A$4:$A$4004"), 1),
        MATCH('Meta-analysis (Recruitment)'!$B$6, INDIRECT("'Bootstrap Sampling (Recruitment'!$A$4:$A$4004"), 1)
    ),
    1
)</f>
        <v>0</v>
      </c>
      <c r="C2855" s="11">
        <f t="shared" ca="1" si="406"/>
        <v>1</v>
      </c>
      <c r="F2855" s="11">
        <f t="shared" ca="1" si="398"/>
        <v>0.1</v>
      </c>
      <c r="G2855" s="11">
        <f t="shared" ca="1" si="399"/>
        <v>0.3</v>
      </c>
      <c r="H2855" s="11">
        <f t="shared" ca="1" si="400"/>
        <v>0.5</v>
      </c>
      <c r="I2855" s="11">
        <f t="shared" ca="1" si="401"/>
        <v>0.23</v>
      </c>
      <c r="K2855" s="11">
        <f t="shared" ca="1" si="402"/>
        <v>0.1</v>
      </c>
      <c r="L2855" s="11">
        <f t="shared" ca="1" si="403"/>
        <v>0.3</v>
      </c>
      <c r="M2855" s="11">
        <f t="shared" ca="1" si="404"/>
        <v>0.5</v>
      </c>
      <c r="N2855" s="11">
        <f t="shared" ca="1" si="405"/>
        <v>0.23</v>
      </c>
      <c r="O2855" s="11">
        <f ca="1">(K2855-F2855)*'Meta-analysis (Recruitment)'!$B$4</f>
        <v>0</v>
      </c>
      <c r="Q2855" s="11">
        <f ca="1">(L2855-G2855)*'Meta-analysis (Recruitment)'!$B$4</f>
        <v>0</v>
      </c>
      <c r="S2855" s="11">
        <f ca="1">(M2855-H2855)*'Meta-analysis (Recruitment)'!$B$4</f>
        <v>0</v>
      </c>
      <c r="U2855" s="11">
        <f ca="1">(N2855-I2855)*'Meta-analysis (Recruitment)'!$B$4</f>
        <v>0</v>
      </c>
    </row>
    <row r="2856" spans="1:21">
      <c r="A2856" s="11">
        <v>0.85199999999999998</v>
      </c>
      <c r="B2856" s="11" cm="1">
        <f t="array" aca="1" ref="B2856" ca="1">INDEX(
    INDIRECT("'Bootstrap Sampling (Recruitment'!$A$4:$A$4004"),
    RANDBETWEEN(
        MATCH('Meta-analysis (Recruitment)'!$B$5, INDIRECT("'Bootstrap Sampling (Recruitment'!$A$4:$A$4004"), 1),
        MATCH('Meta-analysis (Recruitment)'!$B$6, INDIRECT("'Bootstrap Sampling (Recruitment'!$A$4:$A$4004"), 1)
    ),
    1
)</f>
        <v>0</v>
      </c>
      <c r="C2856" s="11">
        <f t="shared" ca="1" si="406"/>
        <v>1</v>
      </c>
      <c r="F2856" s="11">
        <f t="shared" ca="1" si="398"/>
        <v>0.1</v>
      </c>
      <c r="G2856" s="11">
        <f t="shared" ca="1" si="399"/>
        <v>0.3</v>
      </c>
      <c r="H2856" s="11">
        <f t="shared" ca="1" si="400"/>
        <v>0.5</v>
      </c>
      <c r="I2856" s="11">
        <f t="shared" ca="1" si="401"/>
        <v>0.16</v>
      </c>
      <c r="K2856" s="11">
        <f t="shared" ca="1" si="402"/>
        <v>0.1</v>
      </c>
      <c r="L2856" s="11">
        <f t="shared" ca="1" si="403"/>
        <v>0.3</v>
      </c>
      <c r="M2856" s="11">
        <f t="shared" ca="1" si="404"/>
        <v>0.5</v>
      </c>
      <c r="N2856" s="11">
        <f t="shared" ca="1" si="405"/>
        <v>0.16</v>
      </c>
      <c r="O2856" s="11">
        <f ca="1">(K2856-F2856)*'Meta-analysis (Recruitment)'!$B$4</f>
        <v>0</v>
      </c>
      <c r="Q2856" s="11">
        <f ca="1">(L2856-G2856)*'Meta-analysis (Recruitment)'!$B$4</f>
        <v>0</v>
      </c>
      <c r="S2856" s="11">
        <f ca="1">(M2856-H2856)*'Meta-analysis (Recruitment)'!$B$4</f>
        <v>0</v>
      </c>
      <c r="U2856" s="11">
        <f ca="1">(N2856-I2856)*'Meta-analysis (Recruitment)'!$B$4</f>
        <v>0</v>
      </c>
    </row>
    <row r="2857" spans="1:21">
      <c r="A2857" s="11">
        <v>0.85299999999999998</v>
      </c>
      <c r="B2857" s="11" cm="1">
        <f t="array" aca="1" ref="B2857" ca="1">INDEX(
    INDIRECT("'Bootstrap Sampling (Recruitment'!$A$4:$A$4004"),
    RANDBETWEEN(
        MATCH('Meta-analysis (Recruitment)'!$B$5, INDIRECT("'Bootstrap Sampling (Recruitment'!$A$4:$A$4004"), 1),
        MATCH('Meta-analysis (Recruitment)'!$B$6, INDIRECT("'Bootstrap Sampling (Recruitment'!$A$4:$A$4004"), 1)
    ),
    1
)</f>
        <v>0</v>
      </c>
      <c r="C2857" s="11">
        <f t="shared" ca="1" si="406"/>
        <v>1</v>
      </c>
      <c r="F2857" s="11">
        <f t="shared" ca="1" si="398"/>
        <v>0.1</v>
      </c>
      <c r="G2857" s="11">
        <f t="shared" ca="1" si="399"/>
        <v>0.3</v>
      </c>
      <c r="H2857" s="11">
        <f t="shared" ca="1" si="400"/>
        <v>0.5</v>
      </c>
      <c r="I2857" s="11">
        <f t="shared" ca="1" si="401"/>
        <v>0.33</v>
      </c>
      <c r="K2857" s="11">
        <f t="shared" ca="1" si="402"/>
        <v>0.1</v>
      </c>
      <c r="L2857" s="11">
        <f t="shared" ca="1" si="403"/>
        <v>0.3</v>
      </c>
      <c r="M2857" s="11">
        <f t="shared" ca="1" si="404"/>
        <v>0.5</v>
      </c>
      <c r="N2857" s="11">
        <f t="shared" ca="1" si="405"/>
        <v>0.33</v>
      </c>
      <c r="O2857" s="11">
        <f ca="1">(K2857-F2857)*'Meta-analysis (Recruitment)'!$B$4</f>
        <v>0</v>
      </c>
      <c r="Q2857" s="11">
        <f ca="1">(L2857-G2857)*'Meta-analysis (Recruitment)'!$B$4</f>
        <v>0</v>
      </c>
      <c r="S2857" s="11">
        <f ca="1">(M2857-H2857)*'Meta-analysis (Recruitment)'!$B$4</f>
        <v>0</v>
      </c>
      <c r="U2857" s="11">
        <f ca="1">(N2857-I2857)*'Meta-analysis (Recruitment)'!$B$4</f>
        <v>0</v>
      </c>
    </row>
    <row r="2858" spans="1:21">
      <c r="A2858" s="11">
        <v>0.85399999999999998</v>
      </c>
      <c r="B2858" s="11" cm="1">
        <f t="array" aca="1" ref="B2858" ca="1">INDEX(
    INDIRECT("'Bootstrap Sampling (Recruitment'!$A$4:$A$4004"),
    RANDBETWEEN(
        MATCH('Meta-analysis (Recruitment)'!$B$5, INDIRECT("'Bootstrap Sampling (Recruitment'!$A$4:$A$4004"), 1),
        MATCH('Meta-analysis (Recruitment)'!$B$6, INDIRECT("'Bootstrap Sampling (Recruitment'!$A$4:$A$4004"), 1)
    ),
    1
)</f>
        <v>0</v>
      </c>
      <c r="C2858" s="11">
        <f t="shared" ca="1" si="406"/>
        <v>1</v>
      </c>
      <c r="F2858" s="11">
        <f t="shared" ca="1" si="398"/>
        <v>0.1</v>
      </c>
      <c r="G2858" s="11">
        <f t="shared" ca="1" si="399"/>
        <v>0.3</v>
      </c>
      <c r="H2858" s="11">
        <f t="shared" ca="1" si="400"/>
        <v>0.5</v>
      </c>
      <c r="I2858" s="11">
        <f t="shared" ca="1" si="401"/>
        <v>0.43</v>
      </c>
      <c r="K2858" s="11">
        <f t="shared" ca="1" si="402"/>
        <v>0.1</v>
      </c>
      <c r="L2858" s="11">
        <f t="shared" ca="1" si="403"/>
        <v>0.3</v>
      </c>
      <c r="M2858" s="11">
        <f t="shared" ca="1" si="404"/>
        <v>0.5</v>
      </c>
      <c r="N2858" s="11">
        <f t="shared" ca="1" si="405"/>
        <v>0.43</v>
      </c>
      <c r="O2858" s="11">
        <f ca="1">(K2858-F2858)*'Meta-analysis (Recruitment)'!$B$4</f>
        <v>0</v>
      </c>
      <c r="Q2858" s="11">
        <f ca="1">(L2858-G2858)*'Meta-analysis (Recruitment)'!$B$4</f>
        <v>0</v>
      </c>
      <c r="S2858" s="11">
        <f ca="1">(M2858-H2858)*'Meta-analysis (Recruitment)'!$B$4</f>
        <v>0</v>
      </c>
      <c r="U2858" s="11">
        <f ca="1">(N2858-I2858)*'Meta-analysis (Recruitment)'!$B$4</f>
        <v>0</v>
      </c>
    </row>
    <row r="2859" spans="1:21">
      <c r="A2859" s="11">
        <v>0.85499999999999998</v>
      </c>
      <c r="B2859" s="11" cm="1">
        <f t="array" aca="1" ref="B2859" ca="1">INDEX(
    INDIRECT("'Bootstrap Sampling (Recruitment'!$A$4:$A$4004"),
    RANDBETWEEN(
        MATCH('Meta-analysis (Recruitment)'!$B$5, INDIRECT("'Bootstrap Sampling (Recruitment'!$A$4:$A$4004"), 1),
        MATCH('Meta-analysis (Recruitment)'!$B$6, INDIRECT("'Bootstrap Sampling (Recruitment'!$A$4:$A$4004"), 1)
    ),
    1
)</f>
        <v>0</v>
      </c>
      <c r="C2859" s="11">
        <f t="shared" ca="1" si="406"/>
        <v>1</v>
      </c>
      <c r="F2859" s="11">
        <f t="shared" ca="1" si="398"/>
        <v>0.1</v>
      </c>
      <c r="G2859" s="11">
        <f t="shared" ca="1" si="399"/>
        <v>0.3</v>
      </c>
      <c r="H2859" s="11">
        <f t="shared" ca="1" si="400"/>
        <v>0.5</v>
      </c>
      <c r="I2859" s="11">
        <f t="shared" ca="1" si="401"/>
        <v>0.5</v>
      </c>
      <c r="K2859" s="11">
        <f t="shared" ca="1" si="402"/>
        <v>0.1</v>
      </c>
      <c r="L2859" s="11">
        <f t="shared" ca="1" si="403"/>
        <v>0.3</v>
      </c>
      <c r="M2859" s="11">
        <f t="shared" ca="1" si="404"/>
        <v>0.5</v>
      </c>
      <c r="N2859" s="11">
        <f t="shared" ca="1" si="405"/>
        <v>0.5</v>
      </c>
      <c r="O2859" s="11">
        <f ca="1">(K2859-F2859)*'Meta-analysis (Recruitment)'!$B$4</f>
        <v>0</v>
      </c>
      <c r="Q2859" s="11">
        <f ca="1">(L2859-G2859)*'Meta-analysis (Recruitment)'!$B$4</f>
        <v>0</v>
      </c>
      <c r="S2859" s="11">
        <f ca="1">(M2859-H2859)*'Meta-analysis (Recruitment)'!$B$4</f>
        <v>0</v>
      </c>
      <c r="U2859" s="11">
        <f ca="1">(N2859-I2859)*'Meta-analysis (Recruitment)'!$B$4</f>
        <v>0</v>
      </c>
    </row>
    <row r="2860" spans="1:21">
      <c r="A2860" s="11">
        <v>0.85599999999999998</v>
      </c>
      <c r="B2860" s="11" cm="1">
        <f t="array" aca="1" ref="B2860" ca="1">INDEX(
    INDIRECT("'Bootstrap Sampling (Recruitment'!$A$4:$A$4004"),
    RANDBETWEEN(
        MATCH('Meta-analysis (Recruitment)'!$B$5, INDIRECT("'Bootstrap Sampling (Recruitment'!$A$4:$A$4004"), 1),
        MATCH('Meta-analysis (Recruitment)'!$B$6, INDIRECT("'Bootstrap Sampling (Recruitment'!$A$4:$A$4004"), 1)
    ),
    1
)</f>
        <v>0</v>
      </c>
      <c r="C2860" s="11">
        <f t="shared" ca="1" si="406"/>
        <v>1</v>
      </c>
      <c r="F2860" s="11">
        <f t="shared" ca="1" si="398"/>
        <v>0.1</v>
      </c>
      <c r="G2860" s="11">
        <f t="shared" ca="1" si="399"/>
        <v>0.3</v>
      </c>
      <c r="H2860" s="11">
        <f t="shared" ca="1" si="400"/>
        <v>0.5</v>
      </c>
      <c r="I2860" s="11">
        <f t="shared" ca="1" si="401"/>
        <v>0.33</v>
      </c>
      <c r="K2860" s="11">
        <f t="shared" ca="1" si="402"/>
        <v>0.1</v>
      </c>
      <c r="L2860" s="11">
        <f t="shared" ca="1" si="403"/>
        <v>0.3</v>
      </c>
      <c r="M2860" s="11">
        <f t="shared" ca="1" si="404"/>
        <v>0.5</v>
      </c>
      <c r="N2860" s="11">
        <f t="shared" ca="1" si="405"/>
        <v>0.33</v>
      </c>
      <c r="O2860" s="11">
        <f ca="1">(K2860-F2860)*'Meta-analysis (Recruitment)'!$B$4</f>
        <v>0</v>
      </c>
      <c r="Q2860" s="11">
        <f ca="1">(L2860-G2860)*'Meta-analysis (Recruitment)'!$B$4</f>
        <v>0</v>
      </c>
      <c r="S2860" s="11">
        <f ca="1">(M2860-H2860)*'Meta-analysis (Recruitment)'!$B$4</f>
        <v>0</v>
      </c>
      <c r="U2860" s="11">
        <f ca="1">(N2860-I2860)*'Meta-analysis (Recruitment)'!$B$4</f>
        <v>0</v>
      </c>
    </row>
    <row r="2861" spans="1:21">
      <c r="A2861" s="11">
        <v>0.85699999999999998</v>
      </c>
      <c r="B2861" s="11" cm="1">
        <f t="array" aca="1" ref="B2861" ca="1">INDEX(
    INDIRECT("'Bootstrap Sampling (Recruitment'!$A$4:$A$4004"),
    RANDBETWEEN(
        MATCH('Meta-analysis (Recruitment)'!$B$5, INDIRECT("'Bootstrap Sampling (Recruitment'!$A$4:$A$4004"), 1),
        MATCH('Meta-analysis (Recruitment)'!$B$6, INDIRECT("'Bootstrap Sampling (Recruitment'!$A$4:$A$4004"), 1)
    ),
    1
)</f>
        <v>0</v>
      </c>
      <c r="C2861" s="11">
        <f t="shared" ca="1" si="406"/>
        <v>1</v>
      </c>
      <c r="F2861" s="11">
        <f t="shared" ca="1" si="398"/>
        <v>0.1</v>
      </c>
      <c r="G2861" s="11">
        <f t="shared" ca="1" si="399"/>
        <v>0.3</v>
      </c>
      <c r="H2861" s="11">
        <f t="shared" ca="1" si="400"/>
        <v>0.5</v>
      </c>
      <c r="I2861" s="11">
        <f t="shared" ca="1" si="401"/>
        <v>0.19</v>
      </c>
      <c r="K2861" s="11">
        <f t="shared" ca="1" si="402"/>
        <v>0.1</v>
      </c>
      <c r="L2861" s="11">
        <f t="shared" ca="1" si="403"/>
        <v>0.3</v>
      </c>
      <c r="M2861" s="11">
        <f t="shared" ca="1" si="404"/>
        <v>0.5</v>
      </c>
      <c r="N2861" s="11">
        <f t="shared" ca="1" si="405"/>
        <v>0.19</v>
      </c>
      <c r="O2861" s="11">
        <f ca="1">(K2861-F2861)*'Meta-analysis (Recruitment)'!$B$4</f>
        <v>0</v>
      </c>
      <c r="Q2861" s="11">
        <f ca="1">(L2861-G2861)*'Meta-analysis (Recruitment)'!$B$4</f>
        <v>0</v>
      </c>
      <c r="S2861" s="11">
        <f ca="1">(M2861-H2861)*'Meta-analysis (Recruitment)'!$B$4</f>
        <v>0</v>
      </c>
      <c r="U2861" s="11">
        <f ca="1">(N2861-I2861)*'Meta-analysis (Recruitment)'!$B$4</f>
        <v>0</v>
      </c>
    </row>
    <row r="2862" spans="1:21">
      <c r="A2862" s="11">
        <v>0.85799999999999998</v>
      </c>
      <c r="B2862" s="11" cm="1">
        <f t="array" aca="1" ref="B2862" ca="1">INDEX(
    INDIRECT("'Bootstrap Sampling (Recruitment'!$A$4:$A$4004"),
    RANDBETWEEN(
        MATCH('Meta-analysis (Recruitment)'!$B$5, INDIRECT("'Bootstrap Sampling (Recruitment'!$A$4:$A$4004"), 1),
        MATCH('Meta-analysis (Recruitment)'!$B$6, INDIRECT("'Bootstrap Sampling (Recruitment'!$A$4:$A$4004"), 1)
    ),
    1
)</f>
        <v>0</v>
      </c>
      <c r="C2862" s="11">
        <f t="shared" ca="1" si="406"/>
        <v>1</v>
      </c>
      <c r="F2862" s="11">
        <f t="shared" ca="1" si="398"/>
        <v>0.1</v>
      </c>
      <c r="G2862" s="11">
        <f t="shared" ca="1" si="399"/>
        <v>0.3</v>
      </c>
      <c r="H2862" s="11">
        <f t="shared" ca="1" si="400"/>
        <v>0.5</v>
      </c>
      <c r="I2862" s="11">
        <f t="shared" ca="1" si="401"/>
        <v>0.42</v>
      </c>
      <c r="K2862" s="11">
        <f t="shared" ca="1" si="402"/>
        <v>0.1</v>
      </c>
      <c r="L2862" s="11">
        <f t="shared" ca="1" si="403"/>
        <v>0.3</v>
      </c>
      <c r="M2862" s="11">
        <f t="shared" ca="1" si="404"/>
        <v>0.5</v>
      </c>
      <c r="N2862" s="11">
        <f t="shared" ca="1" si="405"/>
        <v>0.42</v>
      </c>
      <c r="O2862" s="11">
        <f ca="1">(K2862-F2862)*'Meta-analysis (Recruitment)'!$B$4</f>
        <v>0</v>
      </c>
      <c r="Q2862" s="11">
        <f ca="1">(L2862-G2862)*'Meta-analysis (Recruitment)'!$B$4</f>
        <v>0</v>
      </c>
      <c r="S2862" s="11">
        <f ca="1">(M2862-H2862)*'Meta-analysis (Recruitment)'!$B$4</f>
        <v>0</v>
      </c>
      <c r="U2862" s="11">
        <f ca="1">(N2862-I2862)*'Meta-analysis (Recruitment)'!$B$4</f>
        <v>0</v>
      </c>
    </row>
    <row r="2863" spans="1:21">
      <c r="A2863" s="11">
        <v>0.85899999999999999</v>
      </c>
      <c r="B2863" s="11" cm="1">
        <f t="array" aca="1" ref="B2863" ca="1">INDEX(
    INDIRECT("'Bootstrap Sampling (Recruitment'!$A$4:$A$4004"),
    RANDBETWEEN(
        MATCH('Meta-analysis (Recruitment)'!$B$5, INDIRECT("'Bootstrap Sampling (Recruitment'!$A$4:$A$4004"), 1),
        MATCH('Meta-analysis (Recruitment)'!$B$6, INDIRECT("'Bootstrap Sampling (Recruitment'!$A$4:$A$4004"), 1)
    ),
    1
)</f>
        <v>0</v>
      </c>
      <c r="C2863" s="11">
        <f t="shared" ca="1" si="406"/>
        <v>1</v>
      </c>
      <c r="F2863" s="11">
        <f t="shared" ca="1" si="398"/>
        <v>0.1</v>
      </c>
      <c r="G2863" s="11">
        <f t="shared" ca="1" si="399"/>
        <v>0.3</v>
      </c>
      <c r="H2863" s="11">
        <f t="shared" ca="1" si="400"/>
        <v>0.5</v>
      </c>
      <c r="I2863" s="11">
        <f t="shared" ca="1" si="401"/>
        <v>0.48</v>
      </c>
      <c r="K2863" s="11">
        <f t="shared" ca="1" si="402"/>
        <v>0.1</v>
      </c>
      <c r="L2863" s="11">
        <f t="shared" ca="1" si="403"/>
        <v>0.3</v>
      </c>
      <c r="M2863" s="11">
        <f t="shared" ca="1" si="404"/>
        <v>0.5</v>
      </c>
      <c r="N2863" s="11">
        <f t="shared" ca="1" si="405"/>
        <v>0.48</v>
      </c>
      <c r="O2863" s="11">
        <f ca="1">(K2863-F2863)*'Meta-analysis (Recruitment)'!$B$4</f>
        <v>0</v>
      </c>
      <c r="Q2863" s="11">
        <f ca="1">(L2863-G2863)*'Meta-analysis (Recruitment)'!$B$4</f>
        <v>0</v>
      </c>
      <c r="S2863" s="11">
        <f ca="1">(M2863-H2863)*'Meta-analysis (Recruitment)'!$B$4</f>
        <v>0</v>
      </c>
      <c r="U2863" s="11">
        <f ca="1">(N2863-I2863)*'Meta-analysis (Recruitment)'!$B$4</f>
        <v>0</v>
      </c>
    </row>
    <row r="2864" spans="1:21">
      <c r="A2864" s="11">
        <v>0.86</v>
      </c>
      <c r="B2864" s="11" cm="1">
        <f t="array" aca="1" ref="B2864" ca="1">INDEX(
    INDIRECT("'Bootstrap Sampling (Recruitment'!$A$4:$A$4004"),
    RANDBETWEEN(
        MATCH('Meta-analysis (Recruitment)'!$B$5, INDIRECT("'Bootstrap Sampling (Recruitment'!$A$4:$A$4004"), 1),
        MATCH('Meta-analysis (Recruitment)'!$B$6, INDIRECT("'Bootstrap Sampling (Recruitment'!$A$4:$A$4004"), 1)
    ),
    1
)</f>
        <v>0</v>
      </c>
      <c r="C2864" s="11">
        <f t="shared" ca="1" si="406"/>
        <v>1</v>
      </c>
      <c r="F2864" s="11">
        <f t="shared" ca="1" si="398"/>
        <v>0.1</v>
      </c>
      <c r="G2864" s="11">
        <f t="shared" ca="1" si="399"/>
        <v>0.3</v>
      </c>
      <c r="H2864" s="11">
        <f t="shared" ca="1" si="400"/>
        <v>0.5</v>
      </c>
      <c r="I2864" s="11">
        <f t="shared" ca="1" si="401"/>
        <v>0.25</v>
      </c>
      <c r="K2864" s="11">
        <f t="shared" ca="1" si="402"/>
        <v>0.1</v>
      </c>
      <c r="L2864" s="11">
        <f t="shared" ca="1" si="403"/>
        <v>0.3</v>
      </c>
      <c r="M2864" s="11">
        <f t="shared" ca="1" si="404"/>
        <v>0.5</v>
      </c>
      <c r="N2864" s="11">
        <f t="shared" ca="1" si="405"/>
        <v>0.25</v>
      </c>
      <c r="O2864" s="11">
        <f ca="1">(K2864-F2864)*'Meta-analysis (Recruitment)'!$B$4</f>
        <v>0</v>
      </c>
      <c r="Q2864" s="11">
        <f ca="1">(L2864-G2864)*'Meta-analysis (Recruitment)'!$B$4</f>
        <v>0</v>
      </c>
      <c r="S2864" s="11">
        <f ca="1">(M2864-H2864)*'Meta-analysis (Recruitment)'!$B$4</f>
        <v>0</v>
      </c>
      <c r="U2864" s="11">
        <f ca="1">(N2864-I2864)*'Meta-analysis (Recruitment)'!$B$4</f>
        <v>0</v>
      </c>
    </row>
    <row r="2865" spans="1:21">
      <c r="A2865" s="11">
        <v>0.86099999999999999</v>
      </c>
      <c r="B2865" s="11" cm="1">
        <f t="array" aca="1" ref="B2865" ca="1">INDEX(
    INDIRECT("'Bootstrap Sampling (Recruitment'!$A$4:$A$4004"),
    RANDBETWEEN(
        MATCH('Meta-analysis (Recruitment)'!$B$5, INDIRECT("'Bootstrap Sampling (Recruitment'!$A$4:$A$4004"), 1),
        MATCH('Meta-analysis (Recruitment)'!$B$6, INDIRECT("'Bootstrap Sampling (Recruitment'!$A$4:$A$4004"), 1)
    ),
    1
)</f>
        <v>0</v>
      </c>
      <c r="C2865" s="11">
        <f t="shared" ca="1" si="406"/>
        <v>1</v>
      </c>
      <c r="F2865" s="11">
        <f t="shared" ca="1" si="398"/>
        <v>0.1</v>
      </c>
      <c r="G2865" s="11">
        <f t="shared" ca="1" si="399"/>
        <v>0.3</v>
      </c>
      <c r="H2865" s="11">
        <f t="shared" ca="1" si="400"/>
        <v>0.5</v>
      </c>
      <c r="I2865" s="11">
        <f t="shared" ca="1" si="401"/>
        <v>0.5</v>
      </c>
      <c r="K2865" s="11">
        <f t="shared" ca="1" si="402"/>
        <v>0.1</v>
      </c>
      <c r="L2865" s="11">
        <f t="shared" ca="1" si="403"/>
        <v>0.3</v>
      </c>
      <c r="M2865" s="11">
        <f t="shared" ca="1" si="404"/>
        <v>0.5</v>
      </c>
      <c r="N2865" s="11">
        <f t="shared" ca="1" si="405"/>
        <v>0.5</v>
      </c>
      <c r="O2865" s="11">
        <f ca="1">(K2865-F2865)*'Meta-analysis (Recruitment)'!$B$4</f>
        <v>0</v>
      </c>
      <c r="Q2865" s="11">
        <f ca="1">(L2865-G2865)*'Meta-analysis (Recruitment)'!$B$4</f>
        <v>0</v>
      </c>
      <c r="S2865" s="11">
        <f ca="1">(M2865-H2865)*'Meta-analysis (Recruitment)'!$B$4</f>
        <v>0</v>
      </c>
      <c r="U2865" s="11">
        <f ca="1">(N2865-I2865)*'Meta-analysis (Recruitment)'!$B$4</f>
        <v>0</v>
      </c>
    </row>
    <row r="2866" spans="1:21">
      <c r="A2866" s="11">
        <v>0.86199999999999999</v>
      </c>
      <c r="B2866" s="11" cm="1">
        <f t="array" aca="1" ref="B2866" ca="1">INDEX(
    INDIRECT("'Bootstrap Sampling (Recruitment'!$A$4:$A$4004"),
    RANDBETWEEN(
        MATCH('Meta-analysis (Recruitment)'!$B$5, INDIRECT("'Bootstrap Sampling (Recruitment'!$A$4:$A$4004"), 1),
        MATCH('Meta-analysis (Recruitment)'!$B$6, INDIRECT("'Bootstrap Sampling (Recruitment'!$A$4:$A$4004"), 1)
    ),
    1
)</f>
        <v>0</v>
      </c>
      <c r="C2866" s="11">
        <f t="shared" ca="1" si="406"/>
        <v>1</v>
      </c>
      <c r="F2866" s="11">
        <f t="shared" ca="1" si="398"/>
        <v>0.1</v>
      </c>
      <c r="G2866" s="11">
        <f t="shared" ca="1" si="399"/>
        <v>0.3</v>
      </c>
      <c r="H2866" s="11">
        <f t="shared" ca="1" si="400"/>
        <v>0.5</v>
      </c>
      <c r="I2866" s="11">
        <f t="shared" ca="1" si="401"/>
        <v>0.19</v>
      </c>
      <c r="K2866" s="11">
        <f t="shared" ca="1" si="402"/>
        <v>0.1</v>
      </c>
      <c r="L2866" s="11">
        <f t="shared" ca="1" si="403"/>
        <v>0.3</v>
      </c>
      <c r="M2866" s="11">
        <f t="shared" ca="1" si="404"/>
        <v>0.5</v>
      </c>
      <c r="N2866" s="11">
        <f t="shared" ca="1" si="405"/>
        <v>0.19</v>
      </c>
      <c r="O2866" s="11">
        <f ca="1">(K2866-F2866)*'Meta-analysis (Recruitment)'!$B$4</f>
        <v>0</v>
      </c>
      <c r="Q2866" s="11">
        <f ca="1">(L2866-G2866)*'Meta-analysis (Recruitment)'!$B$4</f>
        <v>0</v>
      </c>
      <c r="S2866" s="11">
        <f ca="1">(M2866-H2866)*'Meta-analysis (Recruitment)'!$B$4</f>
        <v>0</v>
      </c>
      <c r="U2866" s="11">
        <f ca="1">(N2866-I2866)*'Meta-analysis (Recruitment)'!$B$4</f>
        <v>0</v>
      </c>
    </row>
    <row r="2867" spans="1:21">
      <c r="A2867" s="11">
        <v>0.86299999999999999</v>
      </c>
      <c r="B2867" s="11" cm="1">
        <f t="array" aca="1" ref="B2867" ca="1">INDEX(
    INDIRECT("'Bootstrap Sampling (Recruitment'!$A$4:$A$4004"),
    RANDBETWEEN(
        MATCH('Meta-analysis (Recruitment)'!$B$5, INDIRECT("'Bootstrap Sampling (Recruitment'!$A$4:$A$4004"), 1),
        MATCH('Meta-analysis (Recruitment)'!$B$6, INDIRECT("'Bootstrap Sampling (Recruitment'!$A$4:$A$4004"), 1)
    ),
    1
)</f>
        <v>0</v>
      </c>
      <c r="C2867" s="11">
        <f t="shared" ca="1" si="406"/>
        <v>1</v>
      </c>
      <c r="F2867" s="11">
        <f t="shared" ca="1" si="398"/>
        <v>0.1</v>
      </c>
      <c r="G2867" s="11">
        <f t="shared" ca="1" si="399"/>
        <v>0.3</v>
      </c>
      <c r="H2867" s="11">
        <f t="shared" ca="1" si="400"/>
        <v>0.5</v>
      </c>
      <c r="I2867" s="11">
        <f t="shared" ca="1" si="401"/>
        <v>0.14000000000000001</v>
      </c>
      <c r="K2867" s="11">
        <f t="shared" ca="1" si="402"/>
        <v>0.1</v>
      </c>
      <c r="L2867" s="11">
        <f t="shared" ca="1" si="403"/>
        <v>0.3</v>
      </c>
      <c r="M2867" s="11">
        <f t="shared" ca="1" si="404"/>
        <v>0.5</v>
      </c>
      <c r="N2867" s="11">
        <f t="shared" ca="1" si="405"/>
        <v>0.14000000000000001</v>
      </c>
      <c r="O2867" s="11">
        <f ca="1">(K2867-F2867)*'Meta-analysis (Recruitment)'!$B$4</f>
        <v>0</v>
      </c>
      <c r="Q2867" s="11">
        <f ca="1">(L2867-G2867)*'Meta-analysis (Recruitment)'!$B$4</f>
        <v>0</v>
      </c>
      <c r="S2867" s="11">
        <f ca="1">(M2867-H2867)*'Meta-analysis (Recruitment)'!$B$4</f>
        <v>0</v>
      </c>
      <c r="U2867" s="11">
        <f ca="1">(N2867-I2867)*'Meta-analysis (Recruitment)'!$B$4</f>
        <v>0</v>
      </c>
    </row>
    <row r="2868" spans="1:21">
      <c r="A2868" s="11">
        <v>0.86399999999999999</v>
      </c>
      <c r="B2868" s="11" cm="1">
        <f t="array" aca="1" ref="B2868" ca="1">INDEX(
    INDIRECT("'Bootstrap Sampling (Recruitment'!$A$4:$A$4004"),
    RANDBETWEEN(
        MATCH('Meta-analysis (Recruitment)'!$B$5, INDIRECT("'Bootstrap Sampling (Recruitment'!$A$4:$A$4004"), 1),
        MATCH('Meta-analysis (Recruitment)'!$B$6, INDIRECT("'Bootstrap Sampling (Recruitment'!$A$4:$A$4004"), 1)
    ),
    1
)</f>
        <v>0</v>
      </c>
      <c r="C2868" s="11">
        <f t="shared" ca="1" si="406"/>
        <v>1</v>
      </c>
      <c r="F2868" s="11">
        <f t="shared" ca="1" si="398"/>
        <v>0.1</v>
      </c>
      <c r="G2868" s="11">
        <f t="shared" ca="1" si="399"/>
        <v>0.3</v>
      </c>
      <c r="H2868" s="11">
        <f t="shared" ca="1" si="400"/>
        <v>0.5</v>
      </c>
      <c r="I2868" s="11">
        <f t="shared" ca="1" si="401"/>
        <v>0.49</v>
      </c>
      <c r="K2868" s="11">
        <f t="shared" ca="1" si="402"/>
        <v>0.1</v>
      </c>
      <c r="L2868" s="11">
        <f t="shared" ca="1" si="403"/>
        <v>0.3</v>
      </c>
      <c r="M2868" s="11">
        <f t="shared" ca="1" si="404"/>
        <v>0.5</v>
      </c>
      <c r="N2868" s="11">
        <f t="shared" ca="1" si="405"/>
        <v>0.49</v>
      </c>
      <c r="O2868" s="11">
        <f ca="1">(K2868-F2868)*'Meta-analysis (Recruitment)'!$B$4</f>
        <v>0</v>
      </c>
      <c r="Q2868" s="11">
        <f ca="1">(L2868-G2868)*'Meta-analysis (Recruitment)'!$B$4</f>
        <v>0</v>
      </c>
      <c r="S2868" s="11">
        <f ca="1">(M2868-H2868)*'Meta-analysis (Recruitment)'!$B$4</f>
        <v>0</v>
      </c>
      <c r="U2868" s="11">
        <f ca="1">(N2868-I2868)*'Meta-analysis (Recruitment)'!$B$4</f>
        <v>0</v>
      </c>
    </row>
    <row r="2869" spans="1:21">
      <c r="A2869" s="11">
        <v>0.86499999999999999</v>
      </c>
      <c r="B2869" s="11" cm="1">
        <f t="array" aca="1" ref="B2869" ca="1">INDEX(
    INDIRECT("'Bootstrap Sampling (Recruitment'!$A$4:$A$4004"),
    RANDBETWEEN(
        MATCH('Meta-analysis (Recruitment)'!$B$5, INDIRECT("'Bootstrap Sampling (Recruitment'!$A$4:$A$4004"), 1),
        MATCH('Meta-analysis (Recruitment)'!$B$6, INDIRECT("'Bootstrap Sampling (Recruitment'!$A$4:$A$4004"), 1)
    ),
    1
)</f>
        <v>0</v>
      </c>
      <c r="C2869" s="11">
        <f t="shared" ca="1" si="406"/>
        <v>1</v>
      </c>
      <c r="F2869" s="11">
        <f t="shared" ca="1" si="398"/>
        <v>0.1</v>
      </c>
      <c r="G2869" s="11">
        <f t="shared" ca="1" si="399"/>
        <v>0.3</v>
      </c>
      <c r="H2869" s="11">
        <f t="shared" ca="1" si="400"/>
        <v>0.5</v>
      </c>
      <c r="I2869" s="11">
        <f t="shared" ca="1" si="401"/>
        <v>0.32</v>
      </c>
      <c r="K2869" s="11">
        <f t="shared" ca="1" si="402"/>
        <v>0.1</v>
      </c>
      <c r="L2869" s="11">
        <f t="shared" ca="1" si="403"/>
        <v>0.3</v>
      </c>
      <c r="M2869" s="11">
        <f t="shared" ca="1" si="404"/>
        <v>0.5</v>
      </c>
      <c r="N2869" s="11">
        <f t="shared" ca="1" si="405"/>
        <v>0.32</v>
      </c>
      <c r="O2869" s="11">
        <f ca="1">(K2869-F2869)*'Meta-analysis (Recruitment)'!$B$4</f>
        <v>0</v>
      </c>
      <c r="Q2869" s="11">
        <f ca="1">(L2869-G2869)*'Meta-analysis (Recruitment)'!$B$4</f>
        <v>0</v>
      </c>
      <c r="S2869" s="11">
        <f ca="1">(M2869-H2869)*'Meta-analysis (Recruitment)'!$B$4</f>
        <v>0</v>
      </c>
      <c r="U2869" s="11">
        <f ca="1">(N2869-I2869)*'Meta-analysis (Recruitment)'!$B$4</f>
        <v>0</v>
      </c>
    </row>
    <row r="2870" spans="1:21">
      <c r="A2870" s="11">
        <v>0.86599999999999999</v>
      </c>
      <c r="B2870" s="11" cm="1">
        <f t="array" aca="1" ref="B2870" ca="1">INDEX(
    INDIRECT("'Bootstrap Sampling (Recruitment'!$A$4:$A$4004"),
    RANDBETWEEN(
        MATCH('Meta-analysis (Recruitment)'!$B$5, INDIRECT("'Bootstrap Sampling (Recruitment'!$A$4:$A$4004"), 1),
        MATCH('Meta-analysis (Recruitment)'!$B$6, INDIRECT("'Bootstrap Sampling (Recruitment'!$A$4:$A$4004"), 1)
    ),
    1
)</f>
        <v>0</v>
      </c>
      <c r="C2870" s="11">
        <f t="shared" ca="1" si="406"/>
        <v>1</v>
      </c>
      <c r="F2870" s="11">
        <f t="shared" ca="1" si="398"/>
        <v>0.1</v>
      </c>
      <c r="G2870" s="11">
        <f t="shared" ca="1" si="399"/>
        <v>0.3</v>
      </c>
      <c r="H2870" s="11">
        <f t="shared" ca="1" si="400"/>
        <v>0.5</v>
      </c>
      <c r="I2870" s="11">
        <f t="shared" ca="1" si="401"/>
        <v>0.31</v>
      </c>
      <c r="K2870" s="11">
        <f t="shared" ca="1" si="402"/>
        <v>0.1</v>
      </c>
      <c r="L2870" s="11">
        <f t="shared" ca="1" si="403"/>
        <v>0.3</v>
      </c>
      <c r="M2870" s="11">
        <f t="shared" ca="1" si="404"/>
        <v>0.5</v>
      </c>
      <c r="N2870" s="11">
        <f t="shared" ca="1" si="405"/>
        <v>0.31</v>
      </c>
      <c r="O2870" s="11">
        <f ca="1">(K2870-F2870)*'Meta-analysis (Recruitment)'!$B$4</f>
        <v>0</v>
      </c>
      <c r="Q2870" s="11">
        <f ca="1">(L2870-G2870)*'Meta-analysis (Recruitment)'!$B$4</f>
        <v>0</v>
      </c>
      <c r="S2870" s="11">
        <f ca="1">(M2870-H2870)*'Meta-analysis (Recruitment)'!$B$4</f>
        <v>0</v>
      </c>
      <c r="U2870" s="11">
        <f ca="1">(N2870-I2870)*'Meta-analysis (Recruitment)'!$B$4</f>
        <v>0</v>
      </c>
    </row>
    <row r="2871" spans="1:21">
      <c r="A2871" s="11">
        <v>0.86699999999999999</v>
      </c>
      <c r="B2871" s="11" cm="1">
        <f t="array" aca="1" ref="B2871" ca="1">INDEX(
    INDIRECT("'Bootstrap Sampling (Recruitment'!$A$4:$A$4004"),
    RANDBETWEEN(
        MATCH('Meta-analysis (Recruitment)'!$B$5, INDIRECT("'Bootstrap Sampling (Recruitment'!$A$4:$A$4004"), 1),
        MATCH('Meta-analysis (Recruitment)'!$B$6, INDIRECT("'Bootstrap Sampling (Recruitment'!$A$4:$A$4004"), 1)
    ),
    1
)</f>
        <v>0</v>
      </c>
      <c r="C2871" s="11">
        <f t="shared" ca="1" si="406"/>
        <v>1</v>
      </c>
      <c r="F2871" s="11">
        <f t="shared" ca="1" si="398"/>
        <v>0.1</v>
      </c>
      <c r="G2871" s="11">
        <f t="shared" ca="1" si="399"/>
        <v>0.3</v>
      </c>
      <c r="H2871" s="11">
        <f t="shared" ca="1" si="400"/>
        <v>0.5</v>
      </c>
      <c r="I2871" s="11">
        <f t="shared" ca="1" si="401"/>
        <v>0.36</v>
      </c>
      <c r="K2871" s="11">
        <f t="shared" ca="1" si="402"/>
        <v>0.1</v>
      </c>
      <c r="L2871" s="11">
        <f t="shared" ca="1" si="403"/>
        <v>0.3</v>
      </c>
      <c r="M2871" s="11">
        <f t="shared" ca="1" si="404"/>
        <v>0.5</v>
      </c>
      <c r="N2871" s="11">
        <f t="shared" ca="1" si="405"/>
        <v>0.36</v>
      </c>
      <c r="O2871" s="11">
        <f ca="1">(K2871-F2871)*'Meta-analysis (Recruitment)'!$B$4</f>
        <v>0</v>
      </c>
      <c r="Q2871" s="11">
        <f ca="1">(L2871-G2871)*'Meta-analysis (Recruitment)'!$B$4</f>
        <v>0</v>
      </c>
      <c r="S2871" s="11">
        <f ca="1">(M2871-H2871)*'Meta-analysis (Recruitment)'!$B$4</f>
        <v>0</v>
      </c>
      <c r="U2871" s="11">
        <f ca="1">(N2871-I2871)*'Meta-analysis (Recruitment)'!$B$4</f>
        <v>0</v>
      </c>
    </row>
    <row r="2872" spans="1:21">
      <c r="A2872" s="11">
        <v>0.86799999999999999</v>
      </c>
      <c r="B2872" s="11" cm="1">
        <f t="array" aca="1" ref="B2872" ca="1">INDEX(
    INDIRECT("'Bootstrap Sampling (Recruitment'!$A$4:$A$4004"),
    RANDBETWEEN(
        MATCH('Meta-analysis (Recruitment)'!$B$5, INDIRECT("'Bootstrap Sampling (Recruitment'!$A$4:$A$4004"), 1),
        MATCH('Meta-analysis (Recruitment)'!$B$6, INDIRECT("'Bootstrap Sampling (Recruitment'!$A$4:$A$4004"), 1)
    ),
    1
)</f>
        <v>0</v>
      </c>
      <c r="C2872" s="11">
        <f t="shared" ca="1" si="406"/>
        <v>1</v>
      </c>
      <c r="F2872" s="11">
        <f t="shared" ca="1" si="398"/>
        <v>0.1</v>
      </c>
      <c r="G2872" s="11">
        <f t="shared" ca="1" si="399"/>
        <v>0.3</v>
      </c>
      <c r="H2872" s="11">
        <f t="shared" ca="1" si="400"/>
        <v>0.5</v>
      </c>
      <c r="I2872" s="11">
        <f t="shared" ca="1" si="401"/>
        <v>0.34</v>
      </c>
      <c r="K2872" s="11">
        <f t="shared" ca="1" si="402"/>
        <v>0.1</v>
      </c>
      <c r="L2872" s="11">
        <f t="shared" ca="1" si="403"/>
        <v>0.3</v>
      </c>
      <c r="M2872" s="11">
        <f t="shared" ca="1" si="404"/>
        <v>0.5</v>
      </c>
      <c r="N2872" s="11">
        <f t="shared" ca="1" si="405"/>
        <v>0.34</v>
      </c>
      <c r="O2872" s="11">
        <f ca="1">(K2872-F2872)*'Meta-analysis (Recruitment)'!$B$4</f>
        <v>0</v>
      </c>
      <c r="Q2872" s="11">
        <f ca="1">(L2872-G2872)*'Meta-analysis (Recruitment)'!$B$4</f>
        <v>0</v>
      </c>
      <c r="S2872" s="11">
        <f ca="1">(M2872-H2872)*'Meta-analysis (Recruitment)'!$B$4</f>
        <v>0</v>
      </c>
      <c r="U2872" s="11">
        <f ca="1">(N2872-I2872)*'Meta-analysis (Recruitment)'!$B$4</f>
        <v>0</v>
      </c>
    </row>
    <row r="2873" spans="1:21">
      <c r="A2873" s="11">
        <v>0.86899999999999999</v>
      </c>
      <c r="B2873" s="11" cm="1">
        <f t="array" aca="1" ref="B2873" ca="1">INDEX(
    INDIRECT("'Bootstrap Sampling (Recruitment'!$A$4:$A$4004"),
    RANDBETWEEN(
        MATCH('Meta-analysis (Recruitment)'!$B$5, INDIRECT("'Bootstrap Sampling (Recruitment'!$A$4:$A$4004"), 1),
        MATCH('Meta-analysis (Recruitment)'!$B$6, INDIRECT("'Bootstrap Sampling (Recruitment'!$A$4:$A$4004"), 1)
    ),
    1
)</f>
        <v>0</v>
      </c>
      <c r="C2873" s="11">
        <f t="shared" ca="1" si="406"/>
        <v>1</v>
      </c>
      <c r="F2873" s="11">
        <f t="shared" ca="1" si="398"/>
        <v>0.1</v>
      </c>
      <c r="G2873" s="11">
        <f t="shared" ca="1" si="399"/>
        <v>0.3</v>
      </c>
      <c r="H2873" s="11">
        <f t="shared" ca="1" si="400"/>
        <v>0.5</v>
      </c>
      <c r="I2873" s="11">
        <f t="shared" ca="1" si="401"/>
        <v>0.33</v>
      </c>
      <c r="K2873" s="11">
        <f t="shared" ca="1" si="402"/>
        <v>0.1</v>
      </c>
      <c r="L2873" s="11">
        <f t="shared" ca="1" si="403"/>
        <v>0.3</v>
      </c>
      <c r="M2873" s="11">
        <f t="shared" ca="1" si="404"/>
        <v>0.5</v>
      </c>
      <c r="N2873" s="11">
        <f t="shared" ca="1" si="405"/>
        <v>0.33</v>
      </c>
      <c r="O2873" s="11">
        <f ca="1">(K2873-F2873)*'Meta-analysis (Recruitment)'!$B$4</f>
        <v>0</v>
      </c>
      <c r="Q2873" s="11">
        <f ca="1">(L2873-G2873)*'Meta-analysis (Recruitment)'!$B$4</f>
        <v>0</v>
      </c>
      <c r="S2873" s="11">
        <f ca="1">(M2873-H2873)*'Meta-analysis (Recruitment)'!$B$4</f>
        <v>0</v>
      </c>
      <c r="U2873" s="11">
        <f ca="1">(N2873-I2873)*'Meta-analysis (Recruitment)'!$B$4</f>
        <v>0</v>
      </c>
    </row>
    <row r="2874" spans="1:21">
      <c r="A2874" s="11">
        <v>0.87</v>
      </c>
      <c r="B2874" s="11" cm="1">
        <f t="array" aca="1" ref="B2874" ca="1">INDEX(
    INDIRECT("'Bootstrap Sampling (Recruitment'!$A$4:$A$4004"),
    RANDBETWEEN(
        MATCH('Meta-analysis (Recruitment)'!$B$5, INDIRECT("'Bootstrap Sampling (Recruitment'!$A$4:$A$4004"), 1),
        MATCH('Meta-analysis (Recruitment)'!$B$6, INDIRECT("'Bootstrap Sampling (Recruitment'!$A$4:$A$4004"), 1)
    ),
    1
)</f>
        <v>0</v>
      </c>
      <c r="C2874" s="11">
        <f t="shared" ca="1" si="406"/>
        <v>1</v>
      </c>
      <c r="F2874" s="11">
        <f t="shared" ca="1" si="398"/>
        <v>0.1</v>
      </c>
      <c r="G2874" s="11">
        <f t="shared" ca="1" si="399"/>
        <v>0.3</v>
      </c>
      <c r="H2874" s="11">
        <f t="shared" ca="1" si="400"/>
        <v>0.5</v>
      </c>
      <c r="I2874" s="11">
        <f t="shared" ca="1" si="401"/>
        <v>0.13</v>
      </c>
      <c r="K2874" s="11">
        <f t="shared" ca="1" si="402"/>
        <v>0.1</v>
      </c>
      <c r="L2874" s="11">
        <f t="shared" ca="1" si="403"/>
        <v>0.3</v>
      </c>
      <c r="M2874" s="11">
        <f t="shared" ca="1" si="404"/>
        <v>0.5</v>
      </c>
      <c r="N2874" s="11">
        <f t="shared" ca="1" si="405"/>
        <v>0.13</v>
      </c>
      <c r="O2874" s="11">
        <f ca="1">(K2874-F2874)*'Meta-analysis (Recruitment)'!$B$4</f>
        <v>0</v>
      </c>
      <c r="Q2874" s="11">
        <f ca="1">(L2874-G2874)*'Meta-analysis (Recruitment)'!$B$4</f>
        <v>0</v>
      </c>
      <c r="S2874" s="11">
        <f ca="1">(M2874-H2874)*'Meta-analysis (Recruitment)'!$B$4</f>
        <v>0</v>
      </c>
      <c r="U2874" s="11">
        <f ca="1">(N2874-I2874)*'Meta-analysis (Recruitment)'!$B$4</f>
        <v>0</v>
      </c>
    </row>
    <row r="2875" spans="1:21">
      <c r="A2875" s="11">
        <v>0.871</v>
      </c>
      <c r="B2875" s="11" cm="1">
        <f t="array" aca="1" ref="B2875" ca="1">INDEX(
    INDIRECT("'Bootstrap Sampling (Recruitment'!$A$4:$A$4004"),
    RANDBETWEEN(
        MATCH('Meta-analysis (Recruitment)'!$B$5, INDIRECT("'Bootstrap Sampling (Recruitment'!$A$4:$A$4004"), 1),
        MATCH('Meta-analysis (Recruitment)'!$B$6, INDIRECT("'Bootstrap Sampling (Recruitment'!$A$4:$A$4004"), 1)
    ),
    1
)</f>
        <v>0</v>
      </c>
      <c r="C2875" s="11">
        <f t="shared" ca="1" si="406"/>
        <v>1</v>
      </c>
      <c r="F2875" s="11">
        <f t="shared" ca="1" si="398"/>
        <v>0.1</v>
      </c>
      <c r="G2875" s="11">
        <f t="shared" ca="1" si="399"/>
        <v>0.3</v>
      </c>
      <c r="H2875" s="11">
        <f t="shared" ca="1" si="400"/>
        <v>0.5</v>
      </c>
      <c r="I2875" s="11">
        <f t="shared" ca="1" si="401"/>
        <v>0.38</v>
      </c>
      <c r="K2875" s="11">
        <f t="shared" ca="1" si="402"/>
        <v>0.1</v>
      </c>
      <c r="L2875" s="11">
        <f t="shared" ca="1" si="403"/>
        <v>0.3</v>
      </c>
      <c r="M2875" s="11">
        <f t="shared" ca="1" si="404"/>
        <v>0.5</v>
      </c>
      <c r="N2875" s="11">
        <f t="shared" ca="1" si="405"/>
        <v>0.38</v>
      </c>
      <c r="O2875" s="11">
        <f ca="1">(K2875-F2875)*'Meta-analysis (Recruitment)'!$B$4</f>
        <v>0</v>
      </c>
      <c r="Q2875" s="11">
        <f ca="1">(L2875-G2875)*'Meta-analysis (Recruitment)'!$B$4</f>
        <v>0</v>
      </c>
      <c r="S2875" s="11">
        <f ca="1">(M2875-H2875)*'Meta-analysis (Recruitment)'!$B$4</f>
        <v>0</v>
      </c>
      <c r="U2875" s="11">
        <f ca="1">(N2875-I2875)*'Meta-analysis (Recruitment)'!$B$4</f>
        <v>0</v>
      </c>
    </row>
    <row r="2876" spans="1:21">
      <c r="A2876" s="11">
        <v>0.872</v>
      </c>
      <c r="B2876" s="11" cm="1">
        <f t="array" aca="1" ref="B2876" ca="1">INDEX(
    INDIRECT("'Bootstrap Sampling (Recruitment'!$A$4:$A$4004"),
    RANDBETWEEN(
        MATCH('Meta-analysis (Recruitment)'!$B$5, INDIRECT("'Bootstrap Sampling (Recruitment'!$A$4:$A$4004"), 1),
        MATCH('Meta-analysis (Recruitment)'!$B$6, INDIRECT("'Bootstrap Sampling (Recruitment'!$A$4:$A$4004"), 1)
    ),
    1
)</f>
        <v>0</v>
      </c>
      <c r="C2876" s="11">
        <f t="shared" ca="1" si="406"/>
        <v>1</v>
      </c>
      <c r="F2876" s="11">
        <f t="shared" ca="1" si="398"/>
        <v>0.1</v>
      </c>
      <c r="G2876" s="11">
        <f t="shared" ca="1" si="399"/>
        <v>0.3</v>
      </c>
      <c r="H2876" s="11">
        <f t="shared" ca="1" si="400"/>
        <v>0.5</v>
      </c>
      <c r="I2876" s="11">
        <f t="shared" ca="1" si="401"/>
        <v>0.22</v>
      </c>
      <c r="K2876" s="11">
        <f t="shared" ca="1" si="402"/>
        <v>0.1</v>
      </c>
      <c r="L2876" s="11">
        <f t="shared" ca="1" si="403"/>
        <v>0.3</v>
      </c>
      <c r="M2876" s="11">
        <f t="shared" ca="1" si="404"/>
        <v>0.5</v>
      </c>
      <c r="N2876" s="11">
        <f t="shared" ca="1" si="405"/>
        <v>0.22</v>
      </c>
      <c r="O2876" s="11">
        <f ca="1">(K2876-F2876)*'Meta-analysis (Recruitment)'!$B$4</f>
        <v>0</v>
      </c>
      <c r="Q2876" s="11">
        <f ca="1">(L2876-G2876)*'Meta-analysis (Recruitment)'!$B$4</f>
        <v>0</v>
      </c>
      <c r="S2876" s="11">
        <f ca="1">(M2876-H2876)*'Meta-analysis (Recruitment)'!$B$4</f>
        <v>0</v>
      </c>
      <c r="U2876" s="11">
        <f ca="1">(N2876-I2876)*'Meta-analysis (Recruitment)'!$B$4</f>
        <v>0</v>
      </c>
    </row>
    <row r="2877" spans="1:21">
      <c r="A2877" s="11">
        <v>0.873</v>
      </c>
      <c r="B2877" s="11" cm="1">
        <f t="array" aca="1" ref="B2877" ca="1">INDEX(
    INDIRECT("'Bootstrap Sampling (Recruitment'!$A$4:$A$4004"),
    RANDBETWEEN(
        MATCH('Meta-analysis (Recruitment)'!$B$5, INDIRECT("'Bootstrap Sampling (Recruitment'!$A$4:$A$4004"), 1),
        MATCH('Meta-analysis (Recruitment)'!$B$6, INDIRECT("'Bootstrap Sampling (Recruitment'!$A$4:$A$4004"), 1)
    ),
    1
)</f>
        <v>0</v>
      </c>
      <c r="C2877" s="11">
        <f t="shared" ca="1" si="406"/>
        <v>1</v>
      </c>
      <c r="F2877" s="11">
        <f t="shared" ca="1" si="398"/>
        <v>0.1</v>
      </c>
      <c r="G2877" s="11">
        <f t="shared" ca="1" si="399"/>
        <v>0.3</v>
      </c>
      <c r="H2877" s="11">
        <f t="shared" ca="1" si="400"/>
        <v>0.5</v>
      </c>
      <c r="I2877" s="11">
        <f t="shared" ca="1" si="401"/>
        <v>0.19</v>
      </c>
      <c r="K2877" s="11">
        <f t="shared" ca="1" si="402"/>
        <v>0.1</v>
      </c>
      <c r="L2877" s="11">
        <f t="shared" ca="1" si="403"/>
        <v>0.3</v>
      </c>
      <c r="M2877" s="11">
        <f t="shared" ca="1" si="404"/>
        <v>0.5</v>
      </c>
      <c r="N2877" s="11">
        <f t="shared" ca="1" si="405"/>
        <v>0.19</v>
      </c>
      <c r="O2877" s="11">
        <f ca="1">(K2877-F2877)*'Meta-analysis (Recruitment)'!$B$4</f>
        <v>0</v>
      </c>
      <c r="Q2877" s="11">
        <f ca="1">(L2877-G2877)*'Meta-analysis (Recruitment)'!$B$4</f>
        <v>0</v>
      </c>
      <c r="S2877" s="11">
        <f ca="1">(M2877-H2877)*'Meta-analysis (Recruitment)'!$B$4</f>
        <v>0</v>
      </c>
      <c r="U2877" s="11">
        <f ca="1">(N2877-I2877)*'Meta-analysis (Recruitment)'!$B$4</f>
        <v>0</v>
      </c>
    </row>
    <row r="2878" spans="1:21">
      <c r="A2878" s="11">
        <v>0.874</v>
      </c>
      <c r="B2878" s="11" cm="1">
        <f t="array" aca="1" ref="B2878" ca="1">INDEX(
    INDIRECT("'Bootstrap Sampling (Recruitment'!$A$4:$A$4004"),
    RANDBETWEEN(
        MATCH('Meta-analysis (Recruitment)'!$B$5, INDIRECT("'Bootstrap Sampling (Recruitment'!$A$4:$A$4004"), 1),
        MATCH('Meta-analysis (Recruitment)'!$B$6, INDIRECT("'Bootstrap Sampling (Recruitment'!$A$4:$A$4004"), 1)
    ),
    1
)</f>
        <v>0</v>
      </c>
      <c r="C2878" s="11">
        <f t="shared" ca="1" si="406"/>
        <v>1</v>
      </c>
      <c r="F2878" s="11">
        <f t="shared" ca="1" si="398"/>
        <v>0.1</v>
      </c>
      <c r="G2878" s="11">
        <f t="shared" ca="1" si="399"/>
        <v>0.3</v>
      </c>
      <c r="H2878" s="11">
        <f t="shared" ca="1" si="400"/>
        <v>0.5</v>
      </c>
      <c r="I2878" s="11">
        <f t="shared" ca="1" si="401"/>
        <v>0.15</v>
      </c>
      <c r="K2878" s="11">
        <f t="shared" ca="1" si="402"/>
        <v>0.1</v>
      </c>
      <c r="L2878" s="11">
        <f t="shared" ca="1" si="403"/>
        <v>0.3</v>
      </c>
      <c r="M2878" s="11">
        <f t="shared" ca="1" si="404"/>
        <v>0.5</v>
      </c>
      <c r="N2878" s="11">
        <f t="shared" ca="1" si="405"/>
        <v>0.15</v>
      </c>
      <c r="O2878" s="11">
        <f ca="1">(K2878-F2878)*'Meta-analysis (Recruitment)'!$B$4</f>
        <v>0</v>
      </c>
      <c r="Q2878" s="11">
        <f ca="1">(L2878-G2878)*'Meta-analysis (Recruitment)'!$B$4</f>
        <v>0</v>
      </c>
      <c r="S2878" s="11">
        <f ca="1">(M2878-H2878)*'Meta-analysis (Recruitment)'!$B$4</f>
        <v>0</v>
      </c>
      <c r="U2878" s="11">
        <f ca="1">(N2878-I2878)*'Meta-analysis (Recruitment)'!$B$4</f>
        <v>0</v>
      </c>
    </row>
    <row r="2879" spans="1:21">
      <c r="A2879" s="11">
        <v>0.875</v>
      </c>
      <c r="B2879" s="11" cm="1">
        <f t="array" aca="1" ref="B2879" ca="1">INDEX(
    INDIRECT("'Bootstrap Sampling (Recruitment'!$A$4:$A$4004"),
    RANDBETWEEN(
        MATCH('Meta-analysis (Recruitment)'!$B$5, INDIRECT("'Bootstrap Sampling (Recruitment'!$A$4:$A$4004"), 1),
        MATCH('Meta-analysis (Recruitment)'!$B$6, INDIRECT("'Bootstrap Sampling (Recruitment'!$A$4:$A$4004"), 1)
    ),
    1
)</f>
        <v>0</v>
      </c>
      <c r="C2879" s="11">
        <f t="shared" ca="1" si="406"/>
        <v>1</v>
      </c>
      <c r="F2879" s="11">
        <f t="shared" ca="1" si="398"/>
        <v>0.1</v>
      </c>
      <c r="G2879" s="11">
        <f t="shared" ca="1" si="399"/>
        <v>0.3</v>
      </c>
      <c r="H2879" s="11">
        <f t="shared" ca="1" si="400"/>
        <v>0.5</v>
      </c>
      <c r="I2879" s="11">
        <f t="shared" ca="1" si="401"/>
        <v>0.11</v>
      </c>
      <c r="K2879" s="11">
        <f t="shared" ca="1" si="402"/>
        <v>0.1</v>
      </c>
      <c r="L2879" s="11">
        <f t="shared" ca="1" si="403"/>
        <v>0.3</v>
      </c>
      <c r="M2879" s="11">
        <f t="shared" ca="1" si="404"/>
        <v>0.5</v>
      </c>
      <c r="N2879" s="11">
        <f t="shared" ca="1" si="405"/>
        <v>0.11</v>
      </c>
      <c r="O2879" s="11">
        <f ca="1">(K2879-F2879)*'Meta-analysis (Recruitment)'!$B$4</f>
        <v>0</v>
      </c>
      <c r="Q2879" s="11">
        <f ca="1">(L2879-G2879)*'Meta-analysis (Recruitment)'!$B$4</f>
        <v>0</v>
      </c>
      <c r="S2879" s="11">
        <f ca="1">(M2879-H2879)*'Meta-analysis (Recruitment)'!$B$4</f>
        <v>0</v>
      </c>
      <c r="U2879" s="11">
        <f ca="1">(N2879-I2879)*'Meta-analysis (Recruitment)'!$B$4</f>
        <v>0</v>
      </c>
    </row>
    <row r="2880" spans="1:21">
      <c r="A2880" s="11">
        <v>0.876</v>
      </c>
      <c r="B2880" s="11" cm="1">
        <f t="array" aca="1" ref="B2880" ca="1">INDEX(
    INDIRECT("'Bootstrap Sampling (Recruitment'!$A$4:$A$4004"),
    RANDBETWEEN(
        MATCH('Meta-analysis (Recruitment)'!$B$5, INDIRECT("'Bootstrap Sampling (Recruitment'!$A$4:$A$4004"), 1),
        MATCH('Meta-analysis (Recruitment)'!$B$6, INDIRECT("'Bootstrap Sampling (Recruitment'!$A$4:$A$4004"), 1)
    ),
    1
)</f>
        <v>0</v>
      </c>
      <c r="C2880" s="11">
        <f t="shared" ca="1" si="406"/>
        <v>1</v>
      </c>
      <c r="F2880" s="11">
        <f t="shared" ca="1" si="398"/>
        <v>0.1</v>
      </c>
      <c r="G2880" s="11">
        <f t="shared" ca="1" si="399"/>
        <v>0.3</v>
      </c>
      <c r="H2880" s="11">
        <f t="shared" ca="1" si="400"/>
        <v>0.5</v>
      </c>
      <c r="I2880" s="11">
        <f t="shared" ca="1" si="401"/>
        <v>0.41</v>
      </c>
      <c r="K2880" s="11">
        <f t="shared" ca="1" si="402"/>
        <v>0.1</v>
      </c>
      <c r="L2880" s="11">
        <f t="shared" ca="1" si="403"/>
        <v>0.3</v>
      </c>
      <c r="M2880" s="11">
        <f t="shared" ca="1" si="404"/>
        <v>0.5</v>
      </c>
      <c r="N2880" s="11">
        <f t="shared" ca="1" si="405"/>
        <v>0.41</v>
      </c>
      <c r="O2880" s="11">
        <f ca="1">(K2880-F2880)*'Meta-analysis (Recruitment)'!$B$4</f>
        <v>0</v>
      </c>
      <c r="Q2880" s="11">
        <f ca="1">(L2880-G2880)*'Meta-analysis (Recruitment)'!$B$4</f>
        <v>0</v>
      </c>
      <c r="S2880" s="11">
        <f ca="1">(M2880-H2880)*'Meta-analysis (Recruitment)'!$B$4</f>
        <v>0</v>
      </c>
      <c r="U2880" s="11">
        <f ca="1">(N2880-I2880)*'Meta-analysis (Recruitment)'!$B$4</f>
        <v>0</v>
      </c>
    </row>
    <row r="2881" spans="1:21">
      <c r="A2881" s="11">
        <v>0.877</v>
      </c>
      <c r="B2881" s="11" cm="1">
        <f t="array" aca="1" ref="B2881" ca="1">INDEX(
    INDIRECT("'Bootstrap Sampling (Recruitment'!$A$4:$A$4004"),
    RANDBETWEEN(
        MATCH('Meta-analysis (Recruitment)'!$B$5, INDIRECT("'Bootstrap Sampling (Recruitment'!$A$4:$A$4004"), 1),
        MATCH('Meta-analysis (Recruitment)'!$B$6, INDIRECT("'Bootstrap Sampling (Recruitment'!$A$4:$A$4004"), 1)
    ),
    1
)</f>
        <v>0</v>
      </c>
      <c r="C2881" s="11">
        <f t="shared" ca="1" si="406"/>
        <v>1</v>
      </c>
      <c r="F2881" s="11">
        <f t="shared" ca="1" si="398"/>
        <v>0.1</v>
      </c>
      <c r="G2881" s="11">
        <f t="shared" ca="1" si="399"/>
        <v>0.3</v>
      </c>
      <c r="H2881" s="11">
        <f t="shared" ca="1" si="400"/>
        <v>0.5</v>
      </c>
      <c r="I2881" s="11">
        <f t="shared" ca="1" si="401"/>
        <v>0.45</v>
      </c>
      <c r="K2881" s="11">
        <f t="shared" ca="1" si="402"/>
        <v>0.1</v>
      </c>
      <c r="L2881" s="11">
        <f t="shared" ca="1" si="403"/>
        <v>0.3</v>
      </c>
      <c r="M2881" s="11">
        <f t="shared" ca="1" si="404"/>
        <v>0.5</v>
      </c>
      <c r="N2881" s="11">
        <f t="shared" ca="1" si="405"/>
        <v>0.45</v>
      </c>
      <c r="O2881" s="11">
        <f ca="1">(K2881-F2881)*'Meta-analysis (Recruitment)'!$B$4</f>
        <v>0</v>
      </c>
      <c r="Q2881" s="11">
        <f ca="1">(L2881-G2881)*'Meta-analysis (Recruitment)'!$B$4</f>
        <v>0</v>
      </c>
      <c r="S2881" s="11">
        <f ca="1">(M2881-H2881)*'Meta-analysis (Recruitment)'!$B$4</f>
        <v>0</v>
      </c>
      <c r="U2881" s="11">
        <f ca="1">(N2881-I2881)*'Meta-analysis (Recruitment)'!$B$4</f>
        <v>0</v>
      </c>
    </row>
    <row r="2882" spans="1:21">
      <c r="A2882" s="11">
        <v>0.878</v>
      </c>
      <c r="B2882" s="11" cm="1">
        <f t="array" aca="1" ref="B2882" ca="1">INDEX(
    INDIRECT("'Bootstrap Sampling (Recruitment'!$A$4:$A$4004"),
    RANDBETWEEN(
        MATCH('Meta-analysis (Recruitment)'!$B$5, INDIRECT("'Bootstrap Sampling (Recruitment'!$A$4:$A$4004"), 1),
        MATCH('Meta-analysis (Recruitment)'!$B$6, INDIRECT("'Bootstrap Sampling (Recruitment'!$A$4:$A$4004"), 1)
    ),
    1
)</f>
        <v>0</v>
      </c>
      <c r="C2882" s="11">
        <f t="shared" ca="1" si="406"/>
        <v>1</v>
      </c>
      <c r="F2882" s="11">
        <f t="shared" ca="1" si="398"/>
        <v>0.1</v>
      </c>
      <c r="G2882" s="11">
        <f t="shared" ca="1" si="399"/>
        <v>0.3</v>
      </c>
      <c r="H2882" s="11">
        <f t="shared" ca="1" si="400"/>
        <v>0.5</v>
      </c>
      <c r="I2882" s="11">
        <f t="shared" ca="1" si="401"/>
        <v>0.38</v>
      </c>
      <c r="K2882" s="11">
        <f t="shared" ca="1" si="402"/>
        <v>0.1</v>
      </c>
      <c r="L2882" s="11">
        <f t="shared" ca="1" si="403"/>
        <v>0.3</v>
      </c>
      <c r="M2882" s="11">
        <f t="shared" ca="1" si="404"/>
        <v>0.5</v>
      </c>
      <c r="N2882" s="11">
        <f t="shared" ca="1" si="405"/>
        <v>0.38</v>
      </c>
      <c r="O2882" s="11">
        <f ca="1">(K2882-F2882)*'Meta-analysis (Recruitment)'!$B$4</f>
        <v>0</v>
      </c>
      <c r="Q2882" s="11">
        <f ca="1">(L2882-G2882)*'Meta-analysis (Recruitment)'!$B$4</f>
        <v>0</v>
      </c>
      <c r="S2882" s="11">
        <f ca="1">(M2882-H2882)*'Meta-analysis (Recruitment)'!$B$4</f>
        <v>0</v>
      </c>
      <c r="U2882" s="11">
        <f ca="1">(N2882-I2882)*'Meta-analysis (Recruitment)'!$B$4</f>
        <v>0</v>
      </c>
    </row>
    <row r="2883" spans="1:21">
      <c r="A2883" s="11">
        <v>0.879</v>
      </c>
      <c r="B2883" s="11" cm="1">
        <f t="array" aca="1" ref="B2883" ca="1">INDEX(
    INDIRECT("'Bootstrap Sampling (Recruitment'!$A$4:$A$4004"),
    RANDBETWEEN(
        MATCH('Meta-analysis (Recruitment)'!$B$5, INDIRECT("'Bootstrap Sampling (Recruitment'!$A$4:$A$4004"), 1),
        MATCH('Meta-analysis (Recruitment)'!$B$6, INDIRECT("'Bootstrap Sampling (Recruitment'!$A$4:$A$4004"), 1)
    ),
    1
)</f>
        <v>0</v>
      </c>
      <c r="C2883" s="11">
        <f t="shared" ca="1" si="406"/>
        <v>1</v>
      </c>
      <c r="F2883" s="11">
        <f t="shared" ca="1" si="398"/>
        <v>0.1</v>
      </c>
      <c r="G2883" s="11">
        <f t="shared" ca="1" si="399"/>
        <v>0.3</v>
      </c>
      <c r="H2883" s="11">
        <f t="shared" ca="1" si="400"/>
        <v>0.5</v>
      </c>
      <c r="I2883" s="11">
        <f t="shared" ca="1" si="401"/>
        <v>0.12</v>
      </c>
      <c r="K2883" s="11">
        <f t="shared" ca="1" si="402"/>
        <v>0.1</v>
      </c>
      <c r="L2883" s="11">
        <f t="shared" ca="1" si="403"/>
        <v>0.3</v>
      </c>
      <c r="M2883" s="11">
        <f t="shared" ca="1" si="404"/>
        <v>0.5</v>
      </c>
      <c r="N2883" s="11">
        <f t="shared" ca="1" si="405"/>
        <v>0.12</v>
      </c>
      <c r="O2883" s="11">
        <f ca="1">(K2883-F2883)*'Meta-analysis (Recruitment)'!$B$4</f>
        <v>0</v>
      </c>
      <c r="Q2883" s="11">
        <f ca="1">(L2883-G2883)*'Meta-analysis (Recruitment)'!$B$4</f>
        <v>0</v>
      </c>
      <c r="S2883" s="11">
        <f ca="1">(M2883-H2883)*'Meta-analysis (Recruitment)'!$B$4</f>
        <v>0</v>
      </c>
      <c r="U2883" s="11">
        <f ca="1">(N2883-I2883)*'Meta-analysis (Recruitment)'!$B$4</f>
        <v>0</v>
      </c>
    </row>
    <row r="2884" spans="1:21">
      <c r="A2884" s="11">
        <v>0.88</v>
      </c>
      <c r="B2884" s="11" cm="1">
        <f t="array" aca="1" ref="B2884" ca="1">INDEX(
    INDIRECT("'Bootstrap Sampling (Recruitment'!$A$4:$A$4004"),
    RANDBETWEEN(
        MATCH('Meta-analysis (Recruitment)'!$B$5, INDIRECT("'Bootstrap Sampling (Recruitment'!$A$4:$A$4004"), 1),
        MATCH('Meta-analysis (Recruitment)'!$B$6, INDIRECT("'Bootstrap Sampling (Recruitment'!$A$4:$A$4004"), 1)
    ),
    1
)</f>
        <v>0</v>
      </c>
      <c r="C2884" s="11">
        <f t="shared" ca="1" si="406"/>
        <v>1</v>
      </c>
      <c r="F2884" s="11">
        <f t="shared" ref="F2884:F2947" ca="1" si="407">INDEX($E$13:$E$13, RANDBETWEEN(1,ROWS($E$13:$E$13)),1)</f>
        <v>0.1</v>
      </c>
      <c r="G2884" s="11">
        <f t="shared" ref="G2884:G2947" ca="1" si="408">INDEX($E$33:$E$33, RANDBETWEEN(1,ROWS($E$624:$E$624)),1)</f>
        <v>0.3</v>
      </c>
      <c r="H2884" s="11">
        <f t="shared" ref="H2884:H2947" ca="1" si="409">INDEX($E$53:$E$53, RANDBETWEEN(1,ROWS($E$644:$E$644)),1)</f>
        <v>0.5</v>
      </c>
      <c r="I2884" s="11">
        <f t="shared" ref="I2884:I2947" ca="1" si="410">INDEX($E$13:$E$53, RANDBETWEEN(1,ROWS($E$13:$E$53)),1)</f>
        <v>0.45</v>
      </c>
      <c r="K2884" s="11">
        <f t="shared" ref="K2884:K2947" ca="1" si="411">PRODUCT($C2884,F2884)</f>
        <v>0.1</v>
      </c>
      <c r="L2884" s="11">
        <f t="shared" ref="L2884:L2947" ca="1" si="412">PRODUCT($C2884,G2884)</f>
        <v>0.3</v>
      </c>
      <c r="M2884" s="11">
        <f t="shared" ref="M2884:M2947" ca="1" si="413">PRODUCT($C2884,H2884)</f>
        <v>0.5</v>
      </c>
      <c r="N2884" s="11">
        <f t="shared" ref="N2884:N2947" ca="1" si="414">PRODUCT($C2884,I2884)</f>
        <v>0.45</v>
      </c>
      <c r="O2884" s="11">
        <f ca="1">(K2884-F2884)*'Meta-analysis (Recruitment)'!$B$4</f>
        <v>0</v>
      </c>
      <c r="Q2884" s="11">
        <f ca="1">(L2884-G2884)*'Meta-analysis (Recruitment)'!$B$4</f>
        <v>0</v>
      </c>
      <c r="S2884" s="11">
        <f ca="1">(M2884-H2884)*'Meta-analysis (Recruitment)'!$B$4</f>
        <v>0</v>
      </c>
      <c r="U2884" s="11">
        <f ca="1">(N2884-I2884)*'Meta-analysis (Recruitment)'!$B$4</f>
        <v>0</v>
      </c>
    </row>
    <row r="2885" spans="1:21">
      <c r="A2885" s="11">
        <v>0.88100000000000001</v>
      </c>
      <c r="B2885" s="11" cm="1">
        <f t="array" aca="1" ref="B2885" ca="1">INDEX(
    INDIRECT("'Bootstrap Sampling (Recruitment'!$A$4:$A$4004"),
    RANDBETWEEN(
        MATCH('Meta-analysis (Recruitment)'!$B$5, INDIRECT("'Bootstrap Sampling (Recruitment'!$A$4:$A$4004"), 1),
        MATCH('Meta-analysis (Recruitment)'!$B$6, INDIRECT("'Bootstrap Sampling (Recruitment'!$A$4:$A$4004"), 1)
    ),
    1
)</f>
        <v>0</v>
      </c>
      <c r="C2885" s="11">
        <f t="shared" ca="1" si="406"/>
        <v>1</v>
      </c>
      <c r="F2885" s="11">
        <f t="shared" ca="1" si="407"/>
        <v>0.1</v>
      </c>
      <c r="G2885" s="11">
        <f t="shared" ca="1" si="408"/>
        <v>0.3</v>
      </c>
      <c r="H2885" s="11">
        <f t="shared" ca="1" si="409"/>
        <v>0.5</v>
      </c>
      <c r="I2885" s="11">
        <f t="shared" ca="1" si="410"/>
        <v>0.48</v>
      </c>
      <c r="K2885" s="11">
        <f t="shared" ca="1" si="411"/>
        <v>0.1</v>
      </c>
      <c r="L2885" s="11">
        <f t="shared" ca="1" si="412"/>
        <v>0.3</v>
      </c>
      <c r="M2885" s="11">
        <f t="shared" ca="1" si="413"/>
        <v>0.5</v>
      </c>
      <c r="N2885" s="11">
        <f t="shared" ca="1" si="414"/>
        <v>0.48</v>
      </c>
      <c r="O2885" s="11">
        <f ca="1">(K2885-F2885)*'Meta-analysis (Recruitment)'!$B$4</f>
        <v>0</v>
      </c>
      <c r="Q2885" s="11">
        <f ca="1">(L2885-G2885)*'Meta-analysis (Recruitment)'!$B$4</f>
        <v>0</v>
      </c>
      <c r="S2885" s="11">
        <f ca="1">(M2885-H2885)*'Meta-analysis (Recruitment)'!$B$4</f>
        <v>0</v>
      </c>
      <c r="U2885" s="11">
        <f ca="1">(N2885-I2885)*'Meta-analysis (Recruitment)'!$B$4</f>
        <v>0</v>
      </c>
    </row>
    <row r="2886" spans="1:21">
      <c r="A2886" s="11">
        <v>0.88200000000000001</v>
      </c>
      <c r="B2886" s="11" cm="1">
        <f t="array" aca="1" ref="B2886" ca="1">INDEX(
    INDIRECT("'Bootstrap Sampling (Recruitment'!$A$4:$A$4004"),
    RANDBETWEEN(
        MATCH('Meta-analysis (Recruitment)'!$B$5, INDIRECT("'Bootstrap Sampling (Recruitment'!$A$4:$A$4004"), 1),
        MATCH('Meta-analysis (Recruitment)'!$B$6, INDIRECT("'Bootstrap Sampling (Recruitment'!$A$4:$A$4004"), 1)
    ),
    1
)</f>
        <v>0</v>
      </c>
      <c r="C2886" s="11">
        <f t="shared" ca="1" si="406"/>
        <v>1</v>
      </c>
      <c r="F2886" s="11">
        <f t="shared" ca="1" si="407"/>
        <v>0.1</v>
      </c>
      <c r="G2886" s="11">
        <f t="shared" ca="1" si="408"/>
        <v>0.3</v>
      </c>
      <c r="H2886" s="11">
        <f t="shared" ca="1" si="409"/>
        <v>0.5</v>
      </c>
      <c r="I2886" s="11">
        <f t="shared" ca="1" si="410"/>
        <v>0.47</v>
      </c>
      <c r="K2886" s="11">
        <f t="shared" ca="1" si="411"/>
        <v>0.1</v>
      </c>
      <c r="L2886" s="11">
        <f t="shared" ca="1" si="412"/>
        <v>0.3</v>
      </c>
      <c r="M2886" s="11">
        <f t="shared" ca="1" si="413"/>
        <v>0.5</v>
      </c>
      <c r="N2886" s="11">
        <f t="shared" ca="1" si="414"/>
        <v>0.47</v>
      </c>
      <c r="O2886" s="11">
        <f ca="1">(K2886-F2886)*'Meta-analysis (Recruitment)'!$B$4</f>
        <v>0</v>
      </c>
      <c r="Q2886" s="11">
        <f ca="1">(L2886-G2886)*'Meta-analysis (Recruitment)'!$B$4</f>
        <v>0</v>
      </c>
      <c r="S2886" s="11">
        <f ca="1">(M2886-H2886)*'Meta-analysis (Recruitment)'!$B$4</f>
        <v>0</v>
      </c>
      <c r="U2886" s="11">
        <f ca="1">(N2886-I2886)*'Meta-analysis (Recruitment)'!$B$4</f>
        <v>0</v>
      </c>
    </row>
    <row r="2887" spans="1:21">
      <c r="A2887" s="11">
        <v>0.88300000000000001</v>
      </c>
      <c r="B2887" s="11" cm="1">
        <f t="array" aca="1" ref="B2887" ca="1">INDEX(
    INDIRECT("'Bootstrap Sampling (Recruitment'!$A$4:$A$4004"),
    RANDBETWEEN(
        MATCH('Meta-analysis (Recruitment)'!$B$5, INDIRECT("'Bootstrap Sampling (Recruitment'!$A$4:$A$4004"), 1),
        MATCH('Meta-analysis (Recruitment)'!$B$6, INDIRECT("'Bootstrap Sampling (Recruitment'!$A$4:$A$4004"), 1)
    ),
    1
)</f>
        <v>0</v>
      </c>
      <c r="C2887" s="11">
        <f t="shared" ca="1" si="406"/>
        <v>1</v>
      </c>
      <c r="F2887" s="11">
        <f t="shared" ca="1" si="407"/>
        <v>0.1</v>
      </c>
      <c r="G2887" s="11">
        <f t="shared" ca="1" si="408"/>
        <v>0.3</v>
      </c>
      <c r="H2887" s="11">
        <f t="shared" ca="1" si="409"/>
        <v>0.5</v>
      </c>
      <c r="I2887" s="11">
        <f t="shared" ca="1" si="410"/>
        <v>0.15</v>
      </c>
      <c r="K2887" s="11">
        <f t="shared" ca="1" si="411"/>
        <v>0.1</v>
      </c>
      <c r="L2887" s="11">
        <f t="shared" ca="1" si="412"/>
        <v>0.3</v>
      </c>
      <c r="M2887" s="11">
        <f t="shared" ca="1" si="413"/>
        <v>0.5</v>
      </c>
      <c r="N2887" s="11">
        <f t="shared" ca="1" si="414"/>
        <v>0.15</v>
      </c>
      <c r="O2887" s="11">
        <f ca="1">(K2887-F2887)*'Meta-analysis (Recruitment)'!$B$4</f>
        <v>0</v>
      </c>
      <c r="Q2887" s="11">
        <f ca="1">(L2887-G2887)*'Meta-analysis (Recruitment)'!$B$4</f>
        <v>0</v>
      </c>
      <c r="S2887" s="11">
        <f ca="1">(M2887-H2887)*'Meta-analysis (Recruitment)'!$B$4</f>
        <v>0</v>
      </c>
      <c r="U2887" s="11">
        <f ca="1">(N2887-I2887)*'Meta-analysis (Recruitment)'!$B$4</f>
        <v>0</v>
      </c>
    </row>
    <row r="2888" spans="1:21">
      <c r="A2888" s="11">
        <v>0.88400000000000001</v>
      </c>
      <c r="B2888" s="11" cm="1">
        <f t="array" aca="1" ref="B2888" ca="1">INDEX(
    INDIRECT("'Bootstrap Sampling (Recruitment'!$A$4:$A$4004"),
    RANDBETWEEN(
        MATCH('Meta-analysis (Recruitment)'!$B$5, INDIRECT("'Bootstrap Sampling (Recruitment'!$A$4:$A$4004"), 1),
        MATCH('Meta-analysis (Recruitment)'!$B$6, INDIRECT("'Bootstrap Sampling (Recruitment'!$A$4:$A$4004"), 1)
    ),
    1
)</f>
        <v>0</v>
      </c>
      <c r="C2888" s="11">
        <f t="shared" ca="1" si="406"/>
        <v>1</v>
      </c>
      <c r="F2888" s="11">
        <f t="shared" ca="1" si="407"/>
        <v>0.1</v>
      </c>
      <c r="G2888" s="11">
        <f t="shared" ca="1" si="408"/>
        <v>0.3</v>
      </c>
      <c r="H2888" s="11">
        <f t="shared" ca="1" si="409"/>
        <v>0.5</v>
      </c>
      <c r="I2888" s="11">
        <f t="shared" ca="1" si="410"/>
        <v>0.33</v>
      </c>
      <c r="K2888" s="11">
        <f t="shared" ca="1" si="411"/>
        <v>0.1</v>
      </c>
      <c r="L2888" s="11">
        <f t="shared" ca="1" si="412"/>
        <v>0.3</v>
      </c>
      <c r="M2888" s="11">
        <f t="shared" ca="1" si="413"/>
        <v>0.5</v>
      </c>
      <c r="N2888" s="11">
        <f t="shared" ca="1" si="414"/>
        <v>0.33</v>
      </c>
      <c r="O2888" s="11">
        <f ca="1">(K2888-F2888)*'Meta-analysis (Recruitment)'!$B$4</f>
        <v>0</v>
      </c>
      <c r="Q2888" s="11">
        <f ca="1">(L2888-G2888)*'Meta-analysis (Recruitment)'!$B$4</f>
        <v>0</v>
      </c>
      <c r="S2888" s="11">
        <f ca="1">(M2888-H2888)*'Meta-analysis (Recruitment)'!$B$4</f>
        <v>0</v>
      </c>
      <c r="U2888" s="11">
        <f ca="1">(N2888-I2888)*'Meta-analysis (Recruitment)'!$B$4</f>
        <v>0</v>
      </c>
    </row>
    <row r="2889" spans="1:21">
      <c r="A2889" s="11">
        <v>0.88500000000000001</v>
      </c>
      <c r="B2889" s="11" cm="1">
        <f t="array" aca="1" ref="B2889" ca="1">INDEX(
    INDIRECT("'Bootstrap Sampling (Recruitment'!$A$4:$A$4004"),
    RANDBETWEEN(
        MATCH('Meta-analysis (Recruitment)'!$B$5, INDIRECT("'Bootstrap Sampling (Recruitment'!$A$4:$A$4004"), 1),
        MATCH('Meta-analysis (Recruitment)'!$B$6, INDIRECT("'Bootstrap Sampling (Recruitment'!$A$4:$A$4004"), 1)
    ),
    1
)</f>
        <v>0</v>
      </c>
      <c r="C2889" s="11">
        <f t="shared" ca="1" si="406"/>
        <v>1</v>
      </c>
      <c r="F2889" s="11">
        <f t="shared" ca="1" si="407"/>
        <v>0.1</v>
      </c>
      <c r="G2889" s="11">
        <f t="shared" ca="1" si="408"/>
        <v>0.3</v>
      </c>
      <c r="H2889" s="11">
        <f t="shared" ca="1" si="409"/>
        <v>0.5</v>
      </c>
      <c r="I2889" s="11">
        <f t="shared" ca="1" si="410"/>
        <v>0.37</v>
      </c>
      <c r="K2889" s="11">
        <f t="shared" ca="1" si="411"/>
        <v>0.1</v>
      </c>
      <c r="L2889" s="11">
        <f t="shared" ca="1" si="412"/>
        <v>0.3</v>
      </c>
      <c r="M2889" s="11">
        <f t="shared" ca="1" si="413"/>
        <v>0.5</v>
      </c>
      <c r="N2889" s="11">
        <f t="shared" ca="1" si="414"/>
        <v>0.37</v>
      </c>
      <c r="O2889" s="11">
        <f ca="1">(K2889-F2889)*'Meta-analysis (Recruitment)'!$B$4</f>
        <v>0</v>
      </c>
      <c r="Q2889" s="11">
        <f ca="1">(L2889-G2889)*'Meta-analysis (Recruitment)'!$B$4</f>
        <v>0</v>
      </c>
      <c r="S2889" s="11">
        <f ca="1">(M2889-H2889)*'Meta-analysis (Recruitment)'!$B$4</f>
        <v>0</v>
      </c>
      <c r="U2889" s="11">
        <f ca="1">(N2889-I2889)*'Meta-analysis (Recruitment)'!$B$4</f>
        <v>0</v>
      </c>
    </row>
    <row r="2890" spans="1:21">
      <c r="A2890" s="11">
        <v>0.88600000000000001</v>
      </c>
      <c r="B2890" s="11" cm="1">
        <f t="array" aca="1" ref="B2890" ca="1">INDEX(
    INDIRECT("'Bootstrap Sampling (Recruitment'!$A$4:$A$4004"),
    RANDBETWEEN(
        MATCH('Meta-analysis (Recruitment)'!$B$5, INDIRECT("'Bootstrap Sampling (Recruitment'!$A$4:$A$4004"), 1),
        MATCH('Meta-analysis (Recruitment)'!$B$6, INDIRECT("'Bootstrap Sampling (Recruitment'!$A$4:$A$4004"), 1)
    ),
    1
)</f>
        <v>0</v>
      </c>
      <c r="C2890" s="11">
        <f t="shared" ca="1" si="406"/>
        <v>1</v>
      </c>
      <c r="F2890" s="11">
        <f t="shared" ca="1" si="407"/>
        <v>0.1</v>
      </c>
      <c r="G2890" s="11">
        <f t="shared" ca="1" si="408"/>
        <v>0.3</v>
      </c>
      <c r="H2890" s="11">
        <f t="shared" ca="1" si="409"/>
        <v>0.5</v>
      </c>
      <c r="I2890" s="11">
        <f t="shared" ca="1" si="410"/>
        <v>0.5</v>
      </c>
      <c r="K2890" s="11">
        <f t="shared" ca="1" si="411"/>
        <v>0.1</v>
      </c>
      <c r="L2890" s="11">
        <f t="shared" ca="1" si="412"/>
        <v>0.3</v>
      </c>
      <c r="M2890" s="11">
        <f t="shared" ca="1" si="413"/>
        <v>0.5</v>
      </c>
      <c r="N2890" s="11">
        <f t="shared" ca="1" si="414"/>
        <v>0.5</v>
      </c>
      <c r="O2890" s="11">
        <f ca="1">(K2890-F2890)*'Meta-analysis (Recruitment)'!$B$4</f>
        <v>0</v>
      </c>
      <c r="Q2890" s="11">
        <f ca="1">(L2890-G2890)*'Meta-analysis (Recruitment)'!$B$4</f>
        <v>0</v>
      </c>
      <c r="S2890" s="11">
        <f ca="1">(M2890-H2890)*'Meta-analysis (Recruitment)'!$B$4</f>
        <v>0</v>
      </c>
      <c r="U2890" s="11">
        <f ca="1">(N2890-I2890)*'Meta-analysis (Recruitment)'!$B$4</f>
        <v>0</v>
      </c>
    </row>
    <row r="2891" spans="1:21">
      <c r="A2891" s="11">
        <v>0.88700000000000001</v>
      </c>
      <c r="B2891" s="11" cm="1">
        <f t="array" aca="1" ref="B2891" ca="1">INDEX(
    INDIRECT("'Bootstrap Sampling (Recruitment'!$A$4:$A$4004"),
    RANDBETWEEN(
        MATCH('Meta-analysis (Recruitment)'!$B$5, INDIRECT("'Bootstrap Sampling (Recruitment'!$A$4:$A$4004"), 1),
        MATCH('Meta-analysis (Recruitment)'!$B$6, INDIRECT("'Bootstrap Sampling (Recruitment'!$A$4:$A$4004"), 1)
    ),
    1
)</f>
        <v>0</v>
      </c>
      <c r="C2891" s="11">
        <f t="shared" ca="1" si="406"/>
        <v>1</v>
      </c>
      <c r="F2891" s="11">
        <f t="shared" ca="1" si="407"/>
        <v>0.1</v>
      </c>
      <c r="G2891" s="11">
        <f t="shared" ca="1" si="408"/>
        <v>0.3</v>
      </c>
      <c r="H2891" s="11">
        <f t="shared" ca="1" si="409"/>
        <v>0.5</v>
      </c>
      <c r="I2891" s="11">
        <f t="shared" ca="1" si="410"/>
        <v>0.16</v>
      </c>
      <c r="K2891" s="11">
        <f t="shared" ca="1" si="411"/>
        <v>0.1</v>
      </c>
      <c r="L2891" s="11">
        <f t="shared" ca="1" si="412"/>
        <v>0.3</v>
      </c>
      <c r="M2891" s="11">
        <f t="shared" ca="1" si="413"/>
        <v>0.5</v>
      </c>
      <c r="N2891" s="11">
        <f t="shared" ca="1" si="414"/>
        <v>0.16</v>
      </c>
      <c r="O2891" s="11">
        <f ca="1">(K2891-F2891)*'Meta-analysis (Recruitment)'!$B$4</f>
        <v>0</v>
      </c>
      <c r="Q2891" s="11">
        <f ca="1">(L2891-G2891)*'Meta-analysis (Recruitment)'!$B$4</f>
        <v>0</v>
      </c>
      <c r="S2891" s="11">
        <f ca="1">(M2891-H2891)*'Meta-analysis (Recruitment)'!$B$4</f>
        <v>0</v>
      </c>
      <c r="U2891" s="11">
        <f ca="1">(N2891-I2891)*'Meta-analysis (Recruitment)'!$B$4</f>
        <v>0</v>
      </c>
    </row>
    <row r="2892" spans="1:21">
      <c r="A2892" s="11">
        <v>0.88800000000000001</v>
      </c>
      <c r="B2892" s="11" cm="1">
        <f t="array" aca="1" ref="B2892" ca="1">INDEX(
    INDIRECT("'Bootstrap Sampling (Recruitment'!$A$4:$A$4004"),
    RANDBETWEEN(
        MATCH('Meta-analysis (Recruitment)'!$B$5, INDIRECT("'Bootstrap Sampling (Recruitment'!$A$4:$A$4004"), 1),
        MATCH('Meta-analysis (Recruitment)'!$B$6, INDIRECT("'Bootstrap Sampling (Recruitment'!$A$4:$A$4004"), 1)
    ),
    1
)</f>
        <v>0</v>
      </c>
      <c r="C2892" s="11">
        <f t="shared" ca="1" si="406"/>
        <v>1</v>
      </c>
      <c r="F2892" s="11">
        <f t="shared" ca="1" si="407"/>
        <v>0.1</v>
      </c>
      <c r="G2892" s="11">
        <f t="shared" ca="1" si="408"/>
        <v>0.3</v>
      </c>
      <c r="H2892" s="11">
        <f t="shared" ca="1" si="409"/>
        <v>0.5</v>
      </c>
      <c r="I2892" s="11">
        <f t="shared" ca="1" si="410"/>
        <v>0.36</v>
      </c>
      <c r="K2892" s="11">
        <f t="shared" ca="1" si="411"/>
        <v>0.1</v>
      </c>
      <c r="L2892" s="11">
        <f t="shared" ca="1" si="412"/>
        <v>0.3</v>
      </c>
      <c r="M2892" s="11">
        <f t="shared" ca="1" si="413"/>
        <v>0.5</v>
      </c>
      <c r="N2892" s="11">
        <f t="shared" ca="1" si="414"/>
        <v>0.36</v>
      </c>
      <c r="O2892" s="11">
        <f ca="1">(K2892-F2892)*'Meta-analysis (Recruitment)'!$B$4</f>
        <v>0</v>
      </c>
      <c r="Q2892" s="11">
        <f ca="1">(L2892-G2892)*'Meta-analysis (Recruitment)'!$B$4</f>
        <v>0</v>
      </c>
      <c r="S2892" s="11">
        <f ca="1">(M2892-H2892)*'Meta-analysis (Recruitment)'!$B$4</f>
        <v>0</v>
      </c>
      <c r="U2892" s="11">
        <f ca="1">(N2892-I2892)*'Meta-analysis (Recruitment)'!$B$4</f>
        <v>0</v>
      </c>
    </row>
    <row r="2893" spans="1:21">
      <c r="A2893" s="11">
        <v>0.88900000000000001</v>
      </c>
      <c r="B2893" s="11" cm="1">
        <f t="array" aca="1" ref="B2893" ca="1">INDEX(
    INDIRECT("'Bootstrap Sampling (Recruitment'!$A$4:$A$4004"),
    RANDBETWEEN(
        MATCH('Meta-analysis (Recruitment)'!$B$5, INDIRECT("'Bootstrap Sampling (Recruitment'!$A$4:$A$4004"), 1),
        MATCH('Meta-analysis (Recruitment)'!$B$6, INDIRECT("'Bootstrap Sampling (Recruitment'!$A$4:$A$4004"), 1)
    ),
    1
)</f>
        <v>0</v>
      </c>
      <c r="C2893" s="11">
        <f t="shared" ca="1" si="406"/>
        <v>1</v>
      </c>
      <c r="F2893" s="11">
        <f t="shared" ca="1" si="407"/>
        <v>0.1</v>
      </c>
      <c r="G2893" s="11">
        <f t="shared" ca="1" si="408"/>
        <v>0.3</v>
      </c>
      <c r="H2893" s="11">
        <f t="shared" ca="1" si="409"/>
        <v>0.5</v>
      </c>
      <c r="I2893" s="11">
        <f t="shared" ca="1" si="410"/>
        <v>0.13</v>
      </c>
      <c r="K2893" s="11">
        <f t="shared" ca="1" si="411"/>
        <v>0.1</v>
      </c>
      <c r="L2893" s="11">
        <f t="shared" ca="1" si="412"/>
        <v>0.3</v>
      </c>
      <c r="M2893" s="11">
        <f t="shared" ca="1" si="413"/>
        <v>0.5</v>
      </c>
      <c r="N2893" s="11">
        <f t="shared" ca="1" si="414"/>
        <v>0.13</v>
      </c>
      <c r="O2893" s="11">
        <f ca="1">(K2893-F2893)*'Meta-analysis (Recruitment)'!$B$4</f>
        <v>0</v>
      </c>
      <c r="Q2893" s="11">
        <f ca="1">(L2893-G2893)*'Meta-analysis (Recruitment)'!$B$4</f>
        <v>0</v>
      </c>
      <c r="S2893" s="11">
        <f ca="1">(M2893-H2893)*'Meta-analysis (Recruitment)'!$B$4</f>
        <v>0</v>
      </c>
      <c r="U2893" s="11">
        <f ca="1">(N2893-I2893)*'Meta-analysis (Recruitment)'!$B$4</f>
        <v>0</v>
      </c>
    </row>
    <row r="2894" spans="1:21">
      <c r="A2894" s="11">
        <v>0.89</v>
      </c>
      <c r="B2894" s="11" cm="1">
        <f t="array" aca="1" ref="B2894" ca="1">INDEX(
    INDIRECT("'Bootstrap Sampling (Recruitment'!$A$4:$A$4004"),
    RANDBETWEEN(
        MATCH('Meta-analysis (Recruitment)'!$B$5, INDIRECT("'Bootstrap Sampling (Recruitment'!$A$4:$A$4004"), 1),
        MATCH('Meta-analysis (Recruitment)'!$B$6, INDIRECT("'Bootstrap Sampling (Recruitment'!$A$4:$A$4004"), 1)
    ),
    1
)</f>
        <v>0</v>
      </c>
      <c r="C2894" s="11">
        <f t="shared" ca="1" si="406"/>
        <v>1</v>
      </c>
      <c r="F2894" s="11">
        <f t="shared" ca="1" si="407"/>
        <v>0.1</v>
      </c>
      <c r="G2894" s="11">
        <f t="shared" ca="1" si="408"/>
        <v>0.3</v>
      </c>
      <c r="H2894" s="11">
        <f t="shared" ca="1" si="409"/>
        <v>0.5</v>
      </c>
      <c r="I2894" s="11">
        <f t="shared" ca="1" si="410"/>
        <v>0.26</v>
      </c>
      <c r="K2894" s="11">
        <f t="shared" ca="1" si="411"/>
        <v>0.1</v>
      </c>
      <c r="L2894" s="11">
        <f t="shared" ca="1" si="412"/>
        <v>0.3</v>
      </c>
      <c r="M2894" s="11">
        <f t="shared" ca="1" si="413"/>
        <v>0.5</v>
      </c>
      <c r="N2894" s="11">
        <f t="shared" ca="1" si="414"/>
        <v>0.26</v>
      </c>
      <c r="O2894" s="11">
        <f ca="1">(K2894-F2894)*'Meta-analysis (Recruitment)'!$B$4</f>
        <v>0</v>
      </c>
      <c r="Q2894" s="11">
        <f ca="1">(L2894-G2894)*'Meta-analysis (Recruitment)'!$B$4</f>
        <v>0</v>
      </c>
      <c r="S2894" s="11">
        <f ca="1">(M2894-H2894)*'Meta-analysis (Recruitment)'!$B$4</f>
        <v>0</v>
      </c>
      <c r="U2894" s="11">
        <f ca="1">(N2894-I2894)*'Meta-analysis (Recruitment)'!$B$4</f>
        <v>0</v>
      </c>
    </row>
    <row r="2895" spans="1:21">
      <c r="A2895" s="11">
        <v>0.89100000000000001</v>
      </c>
      <c r="B2895" s="11" cm="1">
        <f t="array" aca="1" ref="B2895" ca="1">INDEX(
    INDIRECT("'Bootstrap Sampling (Recruitment'!$A$4:$A$4004"),
    RANDBETWEEN(
        MATCH('Meta-analysis (Recruitment)'!$B$5, INDIRECT("'Bootstrap Sampling (Recruitment'!$A$4:$A$4004"), 1),
        MATCH('Meta-analysis (Recruitment)'!$B$6, INDIRECT("'Bootstrap Sampling (Recruitment'!$A$4:$A$4004"), 1)
    ),
    1
)</f>
        <v>0</v>
      </c>
      <c r="C2895" s="11">
        <f t="shared" ca="1" si="406"/>
        <v>1</v>
      </c>
      <c r="F2895" s="11">
        <f t="shared" ca="1" si="407"/>
        <v>0.1</v>
      </c>
      <c r="G2895" s="11">
        <f t="shared" ca="1" si="408"/>
        <v>0.3</v>
      </c>
      <c r="H2895" s="11">
        <f t="shared" ca="1" si="409"/>
        <v>0.5</v>
      </c>
      <c r="I2895" s="11">
        <f t="shared" ca="1" si="410"/>
        <v>0.23</v>
      </c>
      <c r="K2895" s="11">
        <f t="shared" ca="1" si="411"/>
        <v>0.1</v>
      </c>
      <c r="L2895" s="11">
        <f t="shared" ca="1" si="412"/>
        <v>0.3</v>
      </c>
      <c r="M2895" s="11">
        <f t="shared" ca="1" si="413"/>
        <v>0.5</v>
      </c>
      <c r="N2895" s="11">
        <f t="shared" ca="1" si="414"/>
        <v>0.23</v>
      </c>
      <c r="O2895" s="11">
        <f ca="1">(K2895-F2895)*'Meta-analysis (Recruitment)'!$B$4</f>
        <v>0</v>
      </c>
      <c r="Q2895" s="11">
        <f ca="1">(L2895-G2895)*'Meta-analysis (Recruitment)'!$B$4</f>
        <v>0</v>
      </c>
      <c r="S2895" s="11">
        <f ca="1">(M2895-H2895)*'Meta-analysis (Recruitment)'!$B$4</f>
        <v>0</v>
      </c>
      <c r="U2895" s="11">
        <f ca="1">(N2895-I2895)*'Meta-analysis (Recruitment)'!$B$4</f>
        <v>0</v>
      </c>
    </row>
    <row r="2896" spans="1:21">
      <c r="A2896" s="11">
        <v>0.89200000000000002</v>
      </c>
      <c r="B2896" s="11" cm="1">
        <f t="array" aca="1" ref="B2896" ca="1">INDEX(
    INDIRECT("'Bootstrap Sampling (Recruitment'!$A$4:$A$4004"),
    RANDBETWEEN(
        MATCH('Meta-analysis (Recruitment)'!$B$5, INDIRECT("'Bootstrap Sampling (Recruitment'!$A$4:$A$4004"), 1),
        MATCH('Meta-analysis (Recruitment)'!$B$6, INDIRECT("'Bootstrap Sampling (Recruitment'!$A$4:$A$4004"), 1)
    ),
    1
)</f>
        <v>0</v>
      </c>
      <c r="C2896" s="11">
        <f t="shared" ca="1" si="406"/>
        <v>1</v>
      </c>
      <c r="F2896" s="11">
        <f t="shared" ca="1" si="407"/>
        <v>0.1</v>
      </c>
      <c r="G2896" s="11">
        <f t="shared" ca="1" si="408"/>
        <v>0.3</v>
      </c>
      <c r="H2896" s="11">
        <f t="shared" ca="1" si="409"/>
        <v>0.5</v>
      </c>
      <c r="I2896" s="11">
        <f t="shared" ca="1" si="410"/>
        <v>0.39</v>
      </c>
      <c r="K2896" s="11">
        <f t="shared" ca="1" si="411"/>
        <v>0.1</v>
      </c>
      <c r="L2896" s="11">
        <f t="shared" ca="1" si="412"/>
        <v>0.3</v>
      </c>
      <c r="M2896" s="11">
        <f t="shared" ca="1" si="413"/>
        <v>0.5</v>
      </c>
      <c r="N2896" s="11">
        <f t="shared" ca="1" si="414"/>
        <v>0.39</v>
      </c>
      <c r="O2896" s="11">
        <f ca="1">(K2896-F2896)*'Meta-analysis (Recruitment)'!$B$4</f>
        <v>0</v>
      </c>
      <c r="Q2896" s="11">
        <f ca="1">(L2896-G2896)*'Meta-analysis (Recruitment)'!$B$4</f>
        <v>0</v>
      </c>
      <c r="S2896" s="11">
        <f ca="1">(M2896-H2896)*'Meta-analysis (Recruitment)'!$B$4</f>
        <v>0</v>
      </c>
      <c r="U2896" s="11">
        <f ca="1">(N2896-I2896)*'Meta-analysis (Recruitment)'!$B$4</f>
        <v>0</v>
      </c>
    </row>
    <row r="2897" spans="1:21">
      <c r="A2897" s="11">
        <v>0.89300000000000002</v>
      </c>
      <c r="B2897" s="11" cm="1">
        <f t="array" aca="1" ref="B2897" ca="1">INDEX(
    INDIRECT("'Bootstrap Sampling (Recruitment'!$A$4:$A$4004"),
    RANDBETWEEN(
        MATCH('Meta-analysis (Recruitment)'!$B$5, INDIRECT("'Bootstrap Sampling (Recruitment'!$A$4:$A$4004"), 1),
        MATCH('Meta-analysis (Recruitment)'!$B$6, INDIRECT("'Bootstrap Sampling (Recruitment'!$A$4:$A$4004"), 1)
    ),
    1
)</f>
        <v>0</v>
      </c>
      <c r="C2897" s="11">
        <f t="shared" ca="1" si="406"/>
        <v>1</v>
      </c>
      <c r="F2897" s="11">
        <f t="shared" ca="1" si="407"/>
        <v>0.1</v>
      </c>
      <c r="G2897" s="11">
        <f t="shared" ca="1" si="408"/>
        <v>0.3</v>
      </c>
      <c r="H2897" s="11">
        <f t="shared" ca="1" si="409"/>
        <v>0.5</v>
      </c>
      <c r="I2897" s="11">
        <f t="shared" ca="1" si="410"/>
        <v>0.13</v>
      </c>
      <c r="K2897" s="11">
        <f t="shared" ca="1" si="411"/>
        <v>0.1</v>
      </c>
      <c r="L2897" s="11">
        <f t="shared" ca="1" si="412"/>
        <v>0.3</v>
      </c>
      <c r="M2897" s="11">
        <f t="shared" ca="1" si="413"/>
        <v>0.5</v>
      </c>
      <c r="N2897" s="11">
        <f t="shared" ca="1" si="414"/>
        <v>0.13</v>
      </c>
      <c r="O2897" s="11">
        <f ca="1">(K2897-F2897)*'Meta-analysis (Recruitment)'!$B$4</f>
        <v>0</v>
      </c>
      <c r="Q2897" s="11">
        <f ca="1">(L2897-G2897)*'Meta-analysis (Recruitment)'!$B$4</f>
        <v>0</v>
      </c>
      <c r="S2897" s="11">
        <f ca="1">(M2897-H2897)*'Meta-analysis (Recruitment)'!$B$4</f>
        <v>0</v>
      </c>
      <c r="U2897" s="11">
        <f ca="1">(N2897-I2897)*'Meta-analysis (Recruitment)'!$B$4</f>
        <v>0</v>
      </c>
    </row>
    <row r="2898" spans="1:21">
      <c r="A2898" s="11">
        <v>0.89400000000000002</v>
      </c>
      <c r="B2898" s="11" cm="1">
        <f t="array" aca="1" ref="B2898" ca="1">INDEX(
    INDIRECT("'Bootstrap Sampling (Recruitment'!$A$4:$A$4004"),
    RANDBETWEEN(
        MATCH('Meta-analysis (Recruitment)'!$B$5, INDIRECT("'Bootstrap Sampling (Recruitment'!$A$4:$A$4004"), 1),
        MATCH('Meta-analysis (Recruitment)'!$B$6, INDIRECT("'Bootstrap Sampling (Recruitment'!$A$4:$A$4004"), 1)
    ),
    1
)</f>
        <v>0</v>
      </c>
      <c r="C2898" s="11">
        <f t="shared" ca="1" si="406"/>
        <v>1</v>
      </c>
      <c r="F2898" s="11">
        <f t="shared" ca="1" si="407"/>
        <v>0.1</v>
      </c>
      <c r="G2898" s="11">
        <f t="shared" ca="1" si="408"/>
        <v>0.3</v>
      </c>
      <c r="H2898" s="11">
        <f t="shared" ca="1" si="409"/>
        <v>0.5</v>
      </c>
      <c r="I2898" s="11">
        <f t="shared" ca="1" si="410"/>
        <v>0.28999999999999998</v>
      </c>
      <c r="K2898" s="11">
        <f t="shared" ca="1" si="411"/>
        <v>0.1</v>
      </c>
      <c r="L2898" s="11">
        <f t="shared" ca="1" si="412"/>
        <v>0.3</v>
      </c>
      <c r="M2898" s="11">
        <f t="shared" ca="1" si="413"/>
        <v>0.5</v>
      </c>
      <c r="N2898" s="11">
        <f t="shared" ca="1" si="414"/>
        <v>0.28999999999999998</v>
      </c>
      <c r="O2898" s="11">
        <f ca="1">(K2898-F2898)*'Meta-analysis (Recruitment)'!$B$4</f>
        <v>0</v>
      </c>
      <c r="Q2898" s="11">
        <f ca="1">(L2898-G2898)*'Meta-analysis (Recruitment)'!$B$4</f>
        <v>0</v>
      </c>
      <c r="S2898" s="11">
        <f ca="1">(M2898-H2898)*'Meta-analysis (Recruitment)'!$B$4</f>
        <v>0</v>
      </c>
      <c r="U2898" s="11">
        <f ca="1">(N2898-I2898)*'Meta-analysis (Recruitment)'!$B$4</f>
        <v>0</v>
      </c>
    </row>
    <row r="2899" spans="1:21">
      <c r="A2899" s="11">
        <v>0.89500000000000002</v>
      </c>
      <c r="B2899" s="11" cm="1">
        <f t="array" aca="1" ref="B2899" ca="1">INDEX(
    INDIRECT("'Bootstrap Sampling (Recruitment'!$A$4:$A$4004"),
    RANDBETWEEN(
        MATCH('Meta-analysis (Recruitment)'!$B$5, INDIRECT("'Bootstrap Sampling (Recruitment'!$A$4:$A$4004"), 1),
        MATCH('Meta-analysis (Recruitment)'!$B$6, INDIRECT("'Bootstrap Sampling (Recruitment'!$A$4:$A$4004"), 1)
    ),
    1
)</f>
        <v>0</v>
      </c>
      <c r="C2899" s="11">
        <f t="shared" ca="1" si="406"/>
        <v>1</v>
      </c>
      <c r="F2899" s="11">
        <f t="shared" ca="1" si="407"/>
        <v>0.1</v>
      </c>
      <c r="G2899" s="11">
        <f t="shared" ca="1" si="408"/>
        <v>0.3</v>
      </c>
      <c r="H2899" s="11">
        <f t="shared" ca="1" si="409"/>
        <v>0.5</v>
      </c>
      <c r="I2899" s="11">
        <f t="shared" ca="1" si="410"/>
        <v>0.39</v>
      </c>
      <c r="K2899" s="11">
        <f t="shared" ca="1" si="411"/>
        <v>0.1</v>
      </c>
      <c r="L2899" s="11">
        <f t="shared" ca="1" si="412"/>
        <v>0.3</v>
      </c>
      <c r="M2899" s="11">
        <f t="shared" ca="1" si="413"/>
        <v>0.5</v>
      </c>
      <c r="N2899" s="11">
        <f t="shared" ca="1" si="414"/>
        <v>0.39</v>
      </c>
      <c r="O2899" s="11">
        <f ca="1">(K2899-F2899)*'Meta-analysis (Recruitment)'!$B$4</f>
        <v>0</v>
      </c>
      <c r="Q2899" s="11">
        <f ca="1">(L2899-G2899)*'Meta-analysis (Recruitment)'!$B$4</f>
        <v>0</v>
      </c>
      <c r="S2899" s="11">
        <f ca="1">(M2899-H2899)*'Meta-analysis (Recruitment)'!$B$4</f>
        <v>0</v>
      </c>
      <c r="U2899" s="11">
        <f ca="1">(N2899-I2899)*'Meta-analysis (Recruitment)'!$B$4</f>
        <v>0</v>
      </c>
    </row>
    <row r="2900" spans="1:21">
      <c r="A2900" s="11">
        <v>0.89600000000000002</v>
      </c>
      <c r="B2900" s="11" cm="1">
        <f t="array" aca="1" ref="B2900" ca="1">INDEX(
    INDIRECT("'Bootstrap Sampling (Recruitment'!$A$4:$A$4004"),
    RANDBETWEEN(
        MATCH('Meta-analysis (Recruitment)'!$B$5, INDIRECT("'Bootstrap Sampling (Recruitment'!$A$4:$A$4004"), 1),
        MATCH('Meta-analysis (Recruitment)'!$B$6, INDIRECT("'Bootstrap Sampling (Recruitment'!$A$4:$A$4004"), 1)
    ),
    1
)</f>
        <v>0</v>
      </c>
      <c r="C2900" s="11">
        <f t="shared" ca="1" si="406"/>
        <v>1</v>
      </c>
      <c r="F2900" s="11">
        <f t="shared" ca="1" si="407"/>
        <v>0.1</v>
      </c>
      <c r="G2900" s="11">
        <f t="shared" ca="1" si="408"/>
        <v>0.3</v>
      </c>
      <c r="H2900" s="11">
        <f t="shared" ca="1" si="409"/>
        <v>0.5</v>
      </c>
      <c r="I2900" s="11">
        <f t="shared" ca="1" si="410"/>
        <v>0.3</v>
      </c>
      <c r="K2900" s="11">
        <f t="shared" ca="1" si="411"/>
        <v>0.1</v>
      </c>
      <c r="L2900" s="11">
        <f t="shared" ca="1" si="412"/>
        <v>0.3</v>
      </c>
      <c r="M2900" s="11">
        <f t="shared" ca="1" si="413"/>
        <v>0.5</v>
      </c>
      <c r="N2900" s="11">
        <f t="shared" ca="1" si="414"/>
        <v>0.3</v>
      </c>
      <c r="O2900" s="11">
        <f ca="1">(K2900-F2900)*'Meta-analysis (Recruitment)'!$B$4</f>
        <v>0</v>
      </c>
      <c r="Q2900" s="11">
        <f ca="1">(L2900-G2900)*'Meta-analysis (Recruitment)'!$B$4</f>
        <v>0</v>
      </c>
      <c r="S2900" s="11">
        <f ca="1">(M2900-H2900)*'Meta-analysis (Recruitment)'!$B$4</f>
        <v>0</v>
      </c>
      <c r="U2900" s="11">
        <f ca="1">(N2900-I2900)*'Meta-analysis (Recruitment)'!$B$4</f>
        <v>0</v>
      </c>
    </row>
    <row r="2901" spans="1:21">
      <c r="A2901" s="11">
        <v>0.89700000000000002</v>
      </c>
      <c r="B2901" s="11" cm="1">
        <f t="array" aca="1" ref="B2901" ca="1">INDEX(
    INDIRECT("'Bootstrap Sampling (Recruitment'!$A$4:$A$4004"),
    RANDBETWEEN(
        MATCH('Meta-analysis (Recruitment)'!$B$5, INDIRECT("'Bootstrap Sampling (Recruitment'!$A$4:$A$4004"), 1),
        MATCH('Meta-analysis (Recruitment)'!$B$6, INDIRECT("'Bootstrap Sampling (Recruitment'!$A$4:$A$4004"), 1)
    ),
    1
)</f>
        <v>0</v>
      </c>
      <c r="C2901" s="11">
        <f t="shared" ca="1" si="406"/>
        <v>1</v>
      </c>
      <c r="F2901" s="11">
        <f t="shared" ca="1" si="407"/>
        <v>0.1</v>
      </c>
      <c r="G2901" s="11">
        <f t="shared" ca="1" si="408"/>
        <v>0.3</v>
      </c>
      <c r="H2901" s="11">
        <f t="shared" ca="1" si="409"/>
        <v>0.5</v>
      </c>
      <c r="I2901" s="11">
        <f t="shared" ca="1" si="410"/>
        <v>0.1</v>
      </c>
      <c r="K2901" s="11">
        <f t="shared" ca="1" si="411"/>
        <v>0.1</v>
      </c>
      <c r="L2901" s="11">
        <f t="shared" ca="1" si="412"/>
        <v>0.3</v>
      </c>
      <c r="M2901" s="11">
        <f t="shared" ca="1" si="413"/>
        <v>0.5</v>
      </c>
      <c r="N2901" s="11">
        <f t="shared" ca="1" si="414"/>
        <v>0.1</v>
      </c>
      <c r="O2901" s="11">
        <f ca="1">(K2901-F2901)*'Meta-analysis (Recruitment)'!$B$4</f>
        <v>0</v>
      </c>
      <c r="Q2901" s="11">
        <f ca="1">(L2901-G2901)*'Meta-analysis (Recruitment)'!$B$4</f>
        <v>0</v>
      </c>
      <c r="S2901" s="11">
        <f ca="1">(M2901-H2901)*'Meta-analysis (Recruitment)'!$B$4</f>
        <v>0</v>
      </c>
      <c r="U2901" s="11">
        <f ca="1">(N2901-I2901)*'Meta-analysis (Recruitment)'!$B$4</f>
        <v>0</v>
      </c>
    </row>
    <row r="2902" spans="1:21">
      <c r="A2902" s="11">
        <v>0.89800000000000002</v>
      </c>
      <c r="B2902" s="11" cm="1">
        <f t="array" aca="1" ref="B2902" ca="1">INDEX(
    INDIRECT("'Bootstrap Sampling (Recruitment'!$A$4:$A$4004"),
    RANDBETWEEN(
        MATCH('Meta-analysis (Recruitment)'!$B$5, INDIRECT("'Bootstrap Sampling (Recruitment'!$A$4:$A$4004"), 1),
        MATCH('Meta-analysis (Recruitment)'!$B$6, INDIRECT("'Bootstrap Sampling (Recruitment'!$A$4:$A$4004"), 1)
    ),
    1
)</f>
        <v>0</v>
      </c>
      <c r="C2902" s="11">
        <f t="shared" ca="1" si="406"/>
        <v>1</v>
      </c>
      <c r="F2902" s="11">
        <f t="shared" ca="1" si="407"/>
        <v>0.1</v>
      </c>
      <c r="G2902" s="11">
        <f t="shared" ca="1" si="408"/>
        <v>0.3</v>
      </c>
      <c r="H2902" s="11">
        <f t="shared" ca="1" si="409"/>
        <v>0.5</v>
      </c>
      <c r="I2902" s="11">
        <f t="shared" ca="1" si="410"/>
        <v>0.41</v>
      </c>
      <c r="K2902" s="11">
        <f t="shared" ca="1" si="411"/>
        <v>0.1</v>
      </c>
      <c r="L2902" s="11">
        <f t="shared" ca="1" si="412"/>
        <v>0.3</v>
      </c>
      <c r="M2902" s="11">
        <f t="shared" ca="1" si="413"/>
        <v>0.5</v>
      </c>
      <c r="N2902" s="11">
        <f t="shared" ca="1" si="414"/>
        <v>0.41</v>
      </c>
      <c r="O2902" s="11">
        <f ca="1">(K2902-F2902)*'Meta-analysis (Recruitment)'!$B$4</f>
        <v>0</v>
      </c>
      <c r="Q2902" s="11">
        <f ca="1">(L2902-G2902)*'Meta-analysis (Recruitment)'!$B$4</f>
        <v>0</v>
      </c>
      <c r="S2902" s="11">
        <f ca="1">(M2902-H2902)*'Meta-analysis (Recruitment)'!$B$4</f>
        <v>0</v>
      </c>
      <c r="U2902" s="11">
        <f ca="1">(N2902-I2902)*'Meta-analysis (Recruitment)'!$B$4</f>
        <v>0</v>
      </c>
    </row>
    <row r="2903" spans="1:21">
      <c r="A2903" s="11">
        <v>0.89900000000000002</v>
      </c>
      <c r="B2903" s="11" cm="1">
        <f t="array" aca="1" ref="B2903" ca="1">INDEX(
    INDIRECT("'Bootstrap Sampling (Recruitment'!$A$4:$A$4004"),
    RANDBETWEEN(
        MATCH('Meta-analysis (Recruitment)'!$B$5, INDIRECT("'Bootstrap Sampling (Recruitment'!$A$4:$A$4004"), 1),
        MATCH('Meta-analysis (Recruitment)'!$B$6, INDIRECT("'Bootstrap Sampling (Recruitment'!$A$4:$A$4004"), 1)
    ),
    1
)</f>
        <v>0</v>
      </c>
      <c r="C2903" s="11">
        <f t="shared" ca="1" si="406"/>
        <v>1</v>
      </c>
      <c r="F2903" s="11">
        <f t="shared" ca="1" si="407"/>
        <v>0.1</v>
      </c>
      <c r="G2903" s="11">
        <f t="shared" ca="1" si="408"/>
        <v>0.3</v>
      </c>
      <c r="H2903" s="11">
        <f t="shared" ca="1" si="409"/>
        <v>0.5</v>
      </c>
      <c r="I2903" s="11">
        <f t="shared" ca="1" si="410"/>
        <v>0.32</v>
      </c>
      <c r="K2903" s="11">
        <f t="shared" ca="1" si="411"/>
        <v>0.1</v>
      </c>
      <c r="L2903" s="11">
        <f t="shared" ca="1" si="412"/>
        <v>0.3</v>
      </c>
      <c r="M2903" s="11">
        <f t="shared" ca="1" si="413"/>
        <v>0.5</v>
      </c>
      <c r="N2903" s="11">
        <f t="shared" ca="1" si="414"/>
        <v>0.32</v>
      </c>
      <c r="O2903" s="11">
        <f ca="1">(K2903-F2903)*'Meta-analysis (Recruitment)'!$B$4</f>
        <v>0</v>
      </c>
      <c r="Q2903" s="11">
        <f ca="1">(L2903-G2903)*'Meta-analysis (Recruitment)'!$B$4</f>
        <v>0</v>
      </c>
      <c r="S2903" s="11">
        <f ca="1">(M2903-H2903)*'Meta-analysis (Recruitment)'!$B$4</f>
        <v>0</v>
      </c>
      <c r="U2903" s="11">
        <f ca="1">(N2903-I2903)*'Meta-analysis (Recruitment)'!$B$4</f>
        <v>0</v>
      </c>
    </row>
    <row r="2904" spans="1:21">
      <c r="A2904" s="11">
        <v>0.9</v>
      </c>
      <c r="B2904" s="11" cm="1">
        <f t="array" aca="1" ref="B2904" ca="1">INDEX(
    INDIRECT("'Bootstrap Sampling (Recruitment'!$A$4:$A$4004"),
    RANDBETWEEN(
        MATCH('Meta-analysis (Recruitment)'!$B$5, INDIRECT("'Bootstrap Sampling (Recruitment'!$A$4:$A$4004"), 1),
        MATCH('Meta-analysis (Recruitment)'!$B$6, INDIRECT("'Bootstrap Sampling (Recruitment'!$A$4:$A$4004"), 1)
    ),
    1
)</f>
        <v>0</v>
      </c>
      <c r="C2904" s="11">
        <f t="shared" ca="1" si="406"/>
        <v>1</v>
      </c>
      <c r="F2904" s="11">
        <f t="shared" ca="1" si="407"/>
        <v>0.1</v>
      </c>
      <c r="G2904" s="11">
        <f t="shared" ca="1" si="408"/>
        <v>0.3</v>
      </c>
      <c r="H2904" s="11">
        <f t="shared" ca="1" si="409"/>
        <v>0.5</v>
      </c>
      <c r="I2904" s="11">
        <f t="shared" ca="1" si="410"/>
        <v>0.28999999999999998</v>
      </c>
      <c r="K2904" s="11">
        <f t="shared" ca="1" si="411"/>
        <v>0.1</v>
      </c>
      <c r="L2904" s="11">
        <f t="shared" ca="1" si="412"/>
        <v>0.3</v>
      </c>
      <c r="M2904" s="11">
        <f t="shared" ca="1" si="413"/>
        <v>0.5</v>
      </c>
      <c r="N2904" s="11">
        <f t="shared" ca="1" si="414"/>
        <v>0.28999999999999998</v>
      </c>
      <c r="O2904" s="11">
        <f ca="1">(K2904-F2904)*'Meta-analysis (Recruitment)'!$B$4</f>
        <v>0</v>
      </c>
      <c r="Q2904" s="11">
        <f ca="1">(L2904-G2904)*'Meta-analysis (Recruitment)'!$B$4</f>
        <v>0</v>
      </c>
      <c r="S2904" s="11">
        <f ca="1">(M2904-H2904)*'Meta-analysis (Recruitment)'!$B$4</f>
        <v>0</v>
      </c>
      <c r="U2904" s="11">
        <f ca="1">(N2904-I2904)*'Meta-analysis (Recruitment)'!$B$4</f>
        <v>0</v>
      </c>
    </row>
    <row r="2905" spans="1:21">
      <c r="A2905" s="11">
        <v>0.90100000000000002</v>
      </c>
      <c r="B2905" s="11" cm="1">
        <f t="array" aca="1" ref="B2905" ca="1">INDEX(
    INDIRECT("'Bootstrap Sampling (Recruitment'!$A$4:$A$4004"),
    RANDBETWEEN(
        MATCH('Meta-analysis (Recruitment)'!$B$5, INDIRECT("'Bootstrap Sampling (Recruitment'!$A$4:$A$4004"), 1),
        MATCH('Meta-analysis (Recruitment)'!$B$6, INDIRECT("'Bootstrap Sampling (Recruitment'!$A$4:$A$4004"), 1)
    ),
    1
)</f>
        <v>0</v>
      </c>
      <c r="C2905" s="11">
        <f t="shared" ca="1" si="406"/>
        <v>1</v>
      </c>
      <c r="F2905" s="11">
        <f t="shared" ca="1" si="407"/>
        <v>0.1</v>
      </c>
      <c r="G2905" s="11">
        <f t="shared" ca="1" si="408"/>
        <v>0.3</v>
      </c>
      <c r="H2905" s="11">
        <f t="shared" ca="1" si="409"/>
        <v>0.5</v>
      </c>
      <c r="I2905" s="11">
        <f t="shared" ca="1" si="410"/>
        <v>0.14000000000000001</v>
      </c>
      <c r="K2905" s="11">
        <f t="shared" ca="1" si="411"/>
        <v>0.1</v>
      </c>
      <c r="L2905" s="11">
        <f t="shared" ca="1" si="412"/>
        <v>0.3</v>
      </c>
      <c r="M2905" s="11">
        <f t="shared" ca="1" si="413"/>
        <v>0.5</v>
      </c>
      <c r="N2905" s="11">
        <f t="shared" ca="1" si="414"/>
        <v>0.14000000000000001</v>
      </c>
      <c r="O2905" s="11">
        <f ca="1">(K2905-F2905)*'Meta-analysis (Recruitment)'!$B$4</f>
        <v>0</v>
      </c>
      <c r="Q2905" s="11">
        <f ca="1">(L2905-G2905)*'Meta-analysis (Recruitment)'!$B$4</f>
        <v>0</v>
      </c>
      <c r="S2905" s="11">
        <f ca="1">(M2905-H2905)*'Meta-analysis (Recruitment)'!$B$4</f>
        <v>0</v>
      </c>
      <c r="U2905" s="11">
        <f ca="1">(N2905-I2905)*'Meta-analysis (Recruitment)'!$B$4</f>
        <v>0</v>
      </c>
    </row>
    <row r="2906" spans="1:21">
      <c r="A2906" s="11">
        <v>0.90200000000000002</v>
      </c>
      <c r="B2906" s="11" cm="1">
        <f t="array" aca="1" ref="B2906" ca="1">INDEX(
    INDIRECT("'Bootstrap Sampling (Recruitment'!$A$4:$A$4004"),
    RANDBETWEEN(
        MATCH('Meta-analysis (Recruitment)'!$B$5, INDIRECT("'Bootstrap Sampling (Recruitment'!$A$4:$A$4004"), 1),
        MATCH('Meta-analysis (Recruitment)'!$B$6, INDIRECT("'Bootstrap Sampling (Recruitment'!$A$4:$A$4004"), 1)
    ),
    1
)</f>
        <v>0</v>
      </c>
      <c r="C2906" s="11">
        <f t="shared" ca="1" si="406"/>
        <v>1</v>
      </c>
      <c r="F2906" s="11">
        <f t="shared" ca="1" si="407"/>
        <v>0.1</v>
      </c>
      <c r="G2906" s="11">
        <f t="shared" ca="1" si="408"/>
        <v>0.3</v>
      </c>
      <c r="H2906" s="11">
        <f t="shared" ca="1" si="409"/>
        <v>0.5</v>
      </c>
      <c r="I2906" s="11">
        <f t="shared" ca="1" si="410"/>
        <v>0.12</v>
      </c>
      <c r="K2906" s="11">
        <f t="shared" ca="1" si="411"/>
        <v>0.1</v>
      </c>
      <c r="L2906" s="11">
        <f t="shared" ca="1" si="412"/>
        <v>0.3</v>
      </c>
      <c r="M2906" s="11">
        <f t="shared" ca="1" si="413"/>
        <v>0.5</v>
      </c>
      <c r="N2906" s="11">
        <f t="shared" ca="1" si="414"/>
        <v>0.12</v>
      </c>
      <c r="O2906" s="11">
        <f ca="1">(K2906-F2906)*'Meta-analysis (Recruitment)'!$B$4</f>
        <v>0</v>
      </c>
      <c r="Q2906" s="11">
        <f ca="1">(L2906-G2906)*'Meta-analysis (Recruitment)'!$B$4</f>
        <v>0</v>
      </c>
      <c r="S2906" s="11">
        <f ca="1">(M2906-H2906)*'Meta-analysis (Recruitment)'!$B$4</f>
        <v>0</v>
      </c>
      <c r="U2906" s="11">
        <f ca="1">(N2906-I2906)*'Meta-analysis (Recruitment)'!$B$4</f>
        <v>0</v>
      </c>
    </row>
    <row r="2907" spans="1:21">
      <c r="A2907" s="11">
        <v>0.90300000000000002</v>
      </c>
      <c r="B2907" s="11" cm="1">
        <f t="array" aca="1" ref="B2907" ca="1">INDEX(
    INDIRECT("'Bootstrap Sampling (Recruitment'!$A$4:$A$4004"),
    RANDBETWEEN(
        MATCH('Meta-analysis (Recruitment)'!$B$5, INDIRECT("'Bootstrap Sampling (Recruitment'!$A$4:$A$4004"), 1),
        MATCH('Meta-analysis (Recruitment)'!$B$6, INDIRECT("'Bootstrap Sampling (Recruitment'!$A$4:$A$4004"), 1)
    ),
    1
)</f>
        <v>0</v>
      </c>
      <c r="C2907" s="11">
        <f t="shared" ca="1" si="406"/>
        <v>1</v>
      </c>
      <c r="F2907" s="11">
        <f t="shared" ca="1" si="407"/>
        <v>0.1</v>
      </c>
      <c r="G2907" s="11">
        <f t="shared" ca="1" si="408"/>
        <v>0.3</v>
      </c>
      <c r="H2907" s="11">
        <f t="shared" ca="1" si="409"/>
        <v>0.5</v>
      </c>
      <c r="I2907" s="11">
        <f t="shared" ca="1" si="410"/>
        <v>0.28000000000000003</v>
      </c>
      <c r="K2907" s="11">
        <f t="shared" ca="1" si="411"/>
        <v>0.1</v>
      </c>
      <c r="L2907" s="11">
        <f t="shared" ca="1" si="412"/>
        <v>0.3</v>
      </c>
      <c r="M2907" s="11">
        <f t="shared" ca="1" si="413"/>
        <v>0.5</v>
      </c>
      <c r="N2907" s="11">
        <f t="shared" ca="1" si="414"/>
        <v>0.28000000000000003</v>
      </c>
      <c r="O2907" s="11">
        <f ca="1">(K2907-F2907)*'Meta-analysis (Recruitment)'!$B$4</f>
        <v>0</v>
      </c>
      <c r="Q2907" s="11">
        <f ca="1">(L2907-G2907)*'Meta-analysis (Recruitment)'!$B$4</f>
        <v>0</v>
      </c>
      <c r="S2907" s="11">
        <f ca="1">(M2907-H2907)*'Meta-analysis (Recruitment)'!$B$4</f>
        <v>0</v>
      </c>
      <c r="U2907" s="11">
        <f ca="1">(N2907-I2907)*'Meta-analysis (Recruitment)'!$B$4</f>
        <v>0</v>
      </c>
    </row>
    <row r="2908" spans="1:21">
      <c r="A2908" s="11">
        <v>0.90400000000000003</v>
      </c>
      <c r="B2908" s="11" cm="1">
        <f t="array" aca="1" ref="B2908" ca="1">INDEX(
    INDIRECT("'Bootstrap Sampling (Recruitment'!$A$4:$A$4004"),
    RANDBETWEEN(
        MATCH('Meta-analysis (Recruitment)'!$B$5, INDIRECT("'Bootstrap Sampling (Recruitment'!$A$4:$A$4004"), 1),
        MATCH('Meta-analysis (Recruitment)'!$B$6, INDIRECT("'Bootstrap Sampling (Recruitment'!$A$4:$A$4004"), 1)
    ),
    1
)</f>
        <v>0</v>
      </c>
      <c r="C2908" s="11">
        <f t="shared" ca="1" si="406"/>
        <v>1</v>
      </c>
      <c r="F2908" s="11">
        <f t="shared" ca="1" si="407"/>
        <v>0.1</v>
      </c>
      <c r="G2908" s="11">
        <f t="shared" ca="1" si="408"/>
        <v>0.3</v>
      </c>
      <c r="H2908" s="11">
        <f t="shared" ca="1" si="409"/>
        <v>0.5</v>
      </c>
      <c r="I2908" s="11">
        <f t="shared" ca="1" si="410"/>
        <v>0.35</v>
      </c>
      <c r="K2908" s="11">
        <f t="shared" ca="1" si="411"/>
        <v>0.1</v>
      </c>
      <c r="L2908" s="11">
        <f t="shared" ca="1" si="412"/>
        <v>0.3</v>
      </c>
      <c r="M2908" s="11">
        <f t="shared" ca="1" si="413"/>
        <v>0.5</v>
      </c>
      <c r="N2908" s="11">
        <f t="shared" ca="1" si="414"/>
        <v>0.35</v>
      </c>
      <c r="O2908" s="11">
        <f ca="1">(K2908-F2908)*'Meta-analysis (Recruitment)'!$B$4</f>
        <v>0</v>
      </c>
      <c r="Q2908" s="11">
        <f ca="1">(L2908-G2908)*'Meta-analysis (Recruitment)'!$B$4</f>
        <v>0</v>
      </c>
      <c r="S2908" s="11">
        <f ca="1">(M2908-H2908)*'Meta-analysis (Recruitment)'!$B$4</f>
        <v>0</v>
      </c>
      <c r="U2908" s="11">
        <f ca="1">(N2908-I2908)*'Meta-analysis (Recruitment)'!$B$4</f>
        <v>0</v>
      </c>
    </row>
    <row r="2909" spans="1:21">
      <c r="A2909" s="11">
        <v>0.90500000000000003</v>
      </c>
      <c r="B2909" s="11" cm="1">
        <f t="array" aca="1" ref="B2909" ca="1">INDEX(
    INDIRECT("'Bootstrap Sampling (Recruitment'!$A$4:$A$4004"),
    RANDBETWEEN(
        MATCH('Meta-analysis (Recruitment)'!$B$5, INDIRECT("'Bootstrap Sampling (Recruitment'!$A$4:$A$4004"), 1),
        MATCH('Meta-analysis (Recruitment)'!$B$6, INDIRECT("'Bootstrap Sampling (Recruitment'!$A$4:$A$4004"), 1)
    ),
    1
)</f>
        <v>0</v>
      </c>
      <c r="C2909" s="11">
        <f t="shared" ca="1" si="406"/>
        <v>1</v>
      </c>
      <c r="F2909" s="11">
        <f t="shared" ca="1" si="407"/>
        <v>0.1</v>
      </c>
      <c r="G2909" s="11">
        <f t="shared" ca="1" si="408"/>
        <v>0.3</v>
      </c>
      <c r="H2909" s="11">
        <f t="shared" ca="1" si="409"/>
        <v>0.5</v>
      </c>
      <c r="I2909" s="11">
        <f t="shared" ca="1" si="410"/>
        <v>0.17</v>
      </c>
      <c r="K2909" s="11">
        <f t="shared" ca="1" si="411"/>
        <v>0.1</v>
      </c>
      <c r="L2909" s="11">
        <f t="shared" ca="1" si="412"/>
        <v>0.3</v>
      </c>
      <c r="M2909" s="11">
        <f t="shared" ca="1" si="413"/>
        <v>0.5</v>
      </c>
      <c r="N2909" s="11">
        <f t="shared" ca="1" si="414"/>
        <v>0.17</v>
      </c>
      <c r="O2909" s="11">
        <f ca="1">(K2909-F2909)*'Meta-analysis (Recruitment)'!$B$4</f>
        <v>0</v>
      </c>
      <c r="Q2909" s="11">
        <f ca="1">(L2909-G2909)*'Meta-analysis (Recruitment)'!$B$4</f>
        <v>0</v>
      </c>
      <c r="S2909" s="11">
        <f ca="1">(M2909-H2909)*'Meta-analysis (Recruitment)'!$B$4</f>
        <v>0</v>
      </c>
      <c r="U2909" s="11">
        <f ca="1">(N2909-I2909)*'Meta-analysis (Recruitment)'!$B$4</f>
        <v>0</v>
      </c>
    </row>
    <row r="2910" spans="1:21">
      <c r="A2910" s="11">
        <v>0.90600000000000003</v>
      </c>
      <c r="B2910" s="11" cm="1">
        <f t="array" aca="1" ref="B2910" ca="1">INDEX(
    INDIRECT("'Bootstrap Sampling (Recruitment'!$A$4:$A$4004"),
    RANDBETWEEN(
        MATCH('Meta-analysis (Recruitment)'!$B$5, INDIRECT("'Bootstrap Sampling (Recruitment'!$A$4:$A$4004"), 1),
        MATCH('Meta-analysis (Recruitment)'!$B$6, INDIRECT("'Bootstrap Sampling (Recruitment'!$A$4:$A$4004"), 1)
    ),
    1
)</f>
        <v>0</v>
      </c>
      <c r="C2910" s="11">
        <f t="shared" ca="1" si="406"/>
        <v>1</v>
      </c>
      <c r="F2910" s="11">
        <f t="shared" ca="1" si="407"/>
        <v>0.1</v>
      </c>
      <c r="G2910" s="11">
        <f t="shared" ca="1" si="408"/>
        <v>0.3</v>
      </c>
      <c r="H2910" s="11">
        <f t="shared" ca="1" si="409"/>
        <v>0.5</v>
      </c>
      <c r="I2910" s="11">
        <f t="shared" ca="1" si="410"/>
        <v>0.34</v>
      </c>
      <c r="K2910" s="11">
        <f t="shared" ca="1" si="411"/>
        <v>0.1</v>
      </c>
      <c r="L2910" s="11">
        <f t="shared" ca="1" si="412"/>
        <v>0.3</v>
      </c>
      <c r="M2910" s="11">
        <f t="shared" ca="1" si="413"/>
        <v>0.5</v>
      </c>
      <c r="N2910" s="11">
        <f t="shared" ca="1" si="414"/>
        <v>0.34</v>
      </c>
      <c r="O2910" s="11">
        <f ca="1">(K2910-F2910)*'Meta-analysis (Recruitment)'!$B$4</f>
        <v>0</v>
      </c>
      <c r="Q2910" s="11">
        <f ca="1">(L2910-G2910)*'Meta-analysis (Recruitment)'!$B$4</f>
        <v>0</v>
      </c>
      <c r="S2910" s="11">
        <f ca="1">(M2910-H2910)*'Meta-analysis (Recruitment)'!$B$4</f>
        <v>0</v>
      </c>
      <c r="U2910" s="11">
        <f ca="1">(N2910-I2910)*'Meta-analysis (Recruitment)'!$B$4</f>
        <v>0</v>
      </c>
    </row>
    <row r="2911" spans="1:21">
      <c r="A2911" s="11">
        <v>0.90700000000000003</v>
      </c>
      <c r="B2911" s="11" cm="1">
        <f t="array" aca="1" ref="B2911" ca="1">INDEX(
    INDIRECT("'Bootstrap Sampling (Recruitment'!$A$4:$A$4004"),
    RANDBETWEEN(
        MATCH('Meta-analysis (Recruitment)'!$B$5, INDIRECT("'Bootstrap Sampling (Recruitment'!$A$4:$A$4004"), 1),
        MATCH('Meta-analysis (Recruitment)'!$B$6, INDIRECT("'Bootstrap Sampling (Recruitment'!$A$4:$A$4004"), 1)
    ),
    1
)</f>
        <v>0</v>
      </c>
      <c r="C2911" s="11">
        <f t="shared" ca="1" si="406"/>
        <v>1</v>
      </c>
      <c r="F2911" s="11">
        <f t="shared" ca="1" si="407"/>
        <v>0.1</v>
      </c>
      <c r="G2911" s="11">
        <f t="shared" ca="1" si="408"/>
        <v>0.3</v>
      </c>
      <c r="H2911" s="11">
        <f t="shared" ca="1" si="409"/>
        <v>0.5</v>
      </c>
      <c r="I2911" s="11">
        <f t="shared" ca="1" si="410"/>
        <v>0.28000000000000003</v>
      </c>
      <c r="K2911" s="11">
        <f t="shared" ca="1" si="411"/>
        <v>0.1</v>
      </c>
      <c r="L2911" s="11">
        <f t="shared" ca="1" si="412"/>
        <v>0.3</v>
      </c>
      <c r="M2911" s="11">
        <f t="shared" ca="1" si="413"/>
        <v>0.5</v>
      </c>
      <c r="N2911" s="11">
        <f t="shared" ca="1" si="414"/>
        <v>0.28000000000000003</v>
      </c>
      <c r="O2911" s="11">
        <f ca="1">(K2911-F2911)*'Meta-analysis (Recruitment)'!$B$4</f>
        <v>0</v>
      </c>
      <c r="Q2911" s="11">
        <f ca="1">(L2911-G2911)*'Meta-analysis (Recruitment)'!$B$4</f>
        <v>0</v>
      </c>
      <c r="S2911" s="11">
        <f ca="1">(M2911-H2911)*'Meta-analysis (Recruitment)'!$B$4</f>
        <v>0</v>
      </c>
      <c r="U2911" s="11">
        <f ca="1">(N2911-I2911)*'Meta-analysis (Recruitment)'!$B$4</f>
        <v>0</v>
      </c>
    </row>
    <row r="2912" spans="1:21">
      <c r="A2912" s="11">
        <v>0.90800000000000003</v>
      </c>
      <c r="B2912" s="11" cm="1">
        <f t="array" aca="1" ref="B2912" ca="1">INDEX(
    INDIRECT("'Bootstrap Sampling (Recruitment'!$A$4:$A$4004"),
    RANDBETWEEN(
        MATCH('Meta-analysis (Recruitment)'!$B$5, INDIRECT("'Bootstrap Sampling (Recruitment'!$A$4:$A$4004"), 1),
        MATCH('Meta-analysis (Recruitment)'!$B$6, INDIRECT("'Bootstrap Sampling (Recruitment'!$A$4:$A$4004"), 1)
    ),
    1
)</f>
        <v>0</v>
      </c>
      <c r="C2912" s="11">
        <f t="shared" ca="1" si="406"/>
        <v>1</v>
      </c>
      <c r="F2912" s="11">
        <f t="shared" ca="1" si="407"/>
        <v>0.1</v>
      </c>
      <c r="G2912" s="11">
        <f t="shared" ca="1" si="408"/>
        <v>0.3</v>
      </c>
      <c r="H2912" s="11">
        <f t="shared" ca="1" si="409"/>
        <v>0.5</v>
      </c>
      <c r="I2912" s="11">
        <f t="shared" ca="1" si="410"/>
        <v>0.33</v>
      </c>
      <c r="K2912" s="11">
        <f t="shared" ca="1" si="411"/>
        <v>0.1</v>
      </c>
      <c r="L2912" s="11">
        <f t="shared" ca="1" si="412"/>
        <v>0.3</v>
      </c>
      <c r="M2912" s="11">
        <f t="shared" ca="1" si="413"/>
        <v>0.5</v>
      </c>
      <c r="N2912" s="11">
        <f t="shared" ca="1" si="414"/>
        <v>0.33</v>
      </c>
      <c r="O2912" s="11">
        <f ca="1">(K2912-F2912)*'Meta-analysis (Recruitment)'!$B$4</f>
        <v>0</v>
      </c>
      <c r="Q2912" s="11">
        <f ca="1">(L2912-G2912)*'Meta-analysis (Recruitment)'!$B$4</f>
        <v>0</v>
      </c>
      <c r="S2912" s="11">
        <f ca="1">(M2912-H2912)*'Meta-analysis (Recruitment)'!$B$4</f>
        <v>0</v>
      </c>
      <c r="U2912" s="11">
        <f ca="1">(N2912-I2912)*'Meta-analysis (Recruitment)'!$B$4</f>
        <v>0</v>
      </c>
    </row>
    <row r="2913" spans="1:21">
      <c r="A2913" s="11">
        <v>0.90900000000000003</v>
      </c>
      <c r="B2913" s="11" cm="1">
        <f t="array" aca="1" ref="B2913" ca="1">INDEX(
    INDIRECT("'Bootstrap Sampling (Recruitment'!$A$4:$A$4004"),
    RANDBETWEEN(
        MATCH('Meta-analysis (Recruitment)'!$B$5, INDIRECT("'Bootstrap Sampling (Recruitment'!$A$4:$A$4004"), 1),
        MATCH('Meta-analysis (Recruitment)'!$B$6, INDIRECT("'Bootstrap Sampling (Recruitment'!$A$4:$A$4004"), 1)
    ),
    1
)</f>
        <v>0</v>
      </c>
      <c r="C2913" s="11">
        <f t="shared" ca="1" si="406"/>
        <v>1</v>
      </c>
      <c r="F2913" s="11">
        <f t="shared" ca="1" si="407"/>
        <v>0.1</v>
      </c>
      <c r="G2913" s="11">
        <f t="shared" ca="1" si="408"/>
        <v>0.3</v>
      </c>
      <c r="H2913" s="11">
        <f t="shared" ca="1" si="409"/>
        <v>0.5</v>
      </c>
      <c r="I2913" s="11">
        <f t="shared" ca="1" si="410"/>
        <v>0.18</v>
      </c>
      <c r="K2913" s="11">
        <f t="shared" ca="1" si="411"/>
        <v>0.1</v>
      </c>
      <c r="L2913" s="11">
        <f t="shared" ca="1" si="412"/>
        <v>0.3</v>
      </c>
      <c r="M2913" s="11">
        <f t="shared" ca="1" si="413"/>
        <v>0.5</v>
      </c>
      <c r="N2913" s="11">
        <f t="shared" ca="1" si="414"/>
        <v>0.18</v>
      </c>
      <c r="O2913" s="11">
        <f ca="1">(K2913-F2913)*'Meta-analysis (Recruitment)'!$B$4</f>
        <v>0</v>
      </c>
      <c r="Q2913" s="11">
        <f ca="1">(L2913-G2913)*'Meta-analysis (Recruitment)'!$B$4</f>
        <v>0</v>
      </c>
      <c r="S2913" s="11">
        <f ca="1">(M2913-H2913)*'Meta-analysis (Recruitment)'!$B$4</f>
        <v>0</v>
      </c>
      <c r="U2913" s="11">
        <f ca="1">(N2913-I2913)*'Meta-analysis (Recruitment)'!$B$4</f>
        <v>0</v>
      </c>
    </row>
    <row r="2914" spans="1:21">
      <c r="A2914" s="11">
        <v>0.91</v>
      </c>
      <c r="B2914" s="11" cm="1">
        <f t="array" aca="1" ref="B2914" ca="1">INDEX(
    INDIRECT("'Bootstrap Sampling (Recruitment'!$A$4:$A$4004"),
    RANDBETWEEN(
        MATCH('Meta-analysis (Recruitment)'!$B$5, INDIRECT("'Bootstrap Sampling (Recruitment'!$A$4:$A$4004"), 1),
        MATCH('Meta-analysis (Recruitment)'!$B$6, INDIRECT("'Bootstrap Sampling (Recruitment'!$A$4:$A$4004"), 1)
    ),
    1
)</f>
        <v>0</v>
      </c>
      <c r="C2914" s="11">
        <f t="shared" ca="1" si="406"/>
        <v>1</v>
      </c>
      <c r="F2914" s="11">
        <f t="shared" ca="1" si="407"/>
        <v>0.1</v>
      </c>
      <c r="G2914" s="11">
        <f t="shared" ca="1" si="408"/>
        <v>0.3</v>
      </c>
      <c r="H2914" s="11">
        <f t="shared" ca="1" si="409"/>
        <v>0.5</v>
      </c>
      <c r="I2914" s="11">
        <f t="shared" ca="1" si="410"/>
        <v>0.33</v>
      </c>
      <c r="K2914" s="11">
        <f t="shared" ca="1" si="411"/>
        <v>0.1</v>
      </c>
      <c r="L2914" s="11">
        <f t="shared" ca="1" si="412"/>
        <v>0.3</v>
      </c>
      <c r="M2914" s="11">
        <f t="shared" ca="1" si="413"/>
        <v>0.5</v>
      </c>
      <c r="N2914" s="11">
        <f t="shared" ca="1" si="414"/>
        <v>0.33</v>
      </c>
      <c r="O2914" s="11">
        <f ca="1">(K2914-F2914)*'Meta-analysis (Recruitment)'!$B$4</f>
        <v>0</v>
      </c>
      <c r="Q2914" s="11">
        <f ca="1">(L2914-G2914)*'Meta-analysis (Recruitment)'!$B$4</f>
        <v>0</v>
      </c>
      <c r="S2914" s="11">
        <f ca="1">(M2914-H2914)*'Meta-analysis (Recruitment)'!$B$4</f>
        <v>0</v>
      </c>
      <c r="U2914" s="11">
        <f ca="1">(N2914-I2914)*'Meta-analysis (Recruitment)'!$B$4</f>
        <v>0</v>
      </c>
    </row>
    <row r="2915" spans="1:21">
      <c r="A2915" s="11">
        <v>0.91100000000000003</v>
      </c>
      <c r="B2915" s="11" cm="1">
        <f t="array" aca="1" ref="B2915" ca="1">INDEX(
    INDIRECT("'Bootstrap Sampling (Recruitment'!$A$4:$A$4004"),
    RANDBETWEEN(
        MATCH('Meta-analysis (Recruitment)'!$B$5, INDIRECT("'Bootstrap Sampling (Recruitment'!$A$4:$A$4004"), 1),
        MATCH('Meta-analysis (Recruitment)'!$B$6, INDIRECT("'Bootstrap Sampling (Recruitment'!$A$4:$A$4004"), 1)
    ),
    1
)</f>
        <v>0</v>
      </c>
      <c r="C2915" s="11">
        <f t="shared" ca="1" si="406"/>
        <v>1</v>
      </c>
      <c r="F2915" s="11">
        <f t="shared" ca="1" si="407"/>
        <v>0.1</v>
      </c>
      <c r="G2915" s="11">
        <f t="shared" ca="1" si="408"/>
        <v>0.3</v>
      </c>
      <c r="H2915" s="11">
        <f t="shared" ca="1" si="409"/>
        <v>0.5</v>
      </c>
      <c r="I2915" s="11">
        <f t="shared" ca="1" si="410"/>
        <v>0.13</v>
      </c>
      <c r="K2915" s="11">
        <f t="shared" ca="1" si="411"/>
        <v>0.1</v>
      </c>
      <c r="L2915" s="11">
        <f t="shared" ca="1" si="412"/>
        <v>0.3</v>
      </c>
      <c r="M2915" s="11">
        <f t="shared" ca="1" si="413"/>
        <v>0.5</v>
      </c>
      <c r="N2915" s="11">
        <f t="shared" ca="1" si="414"/>
        <v>0.13</v>
      </c>
      <c r="O2915" s="11">
        <f ca="1">(K2915-F2915)*'Meta-analysis (Recruitment)'!$B$4</f>
        <v>0</v>
      </c>
      <c r="Q2915" s="11">
        <f ca="1">(L2915-G2915)*'Meta-analysis (Recruitment)'!$B$4</f>
        <v>0</v>
      </c>
      <c r="S2915" s="11">
        <f ca="1">(M2915-H2915)*'Meta-analysis (Recruitment)'!$B$4</f>
        <v>0</v>
      </c>
      <c r="U2915" s="11">
        <f ca="1">(N2915-I2915)*'Meta-analysis (Recruitment)'!$B$4</f>
        <v>0</v>
      </c>
    </row>
    <row r="2916" spans="1:21">
      <c r="A2916" s="11">
        <v>0.91200000000000003</v>
      </c>
      <c r="B2916" s="11" cm="1">
        <f t="array" aca="1" ref="B2916" ca="1">INDEX(
    INDIRECT("'Bootstrap Sampling (Recruitment'!$A$4:$A$4004"),
    RANDBETWEEN(
        MATCH('Meta-analysis (Recruitment)'!$B$5, INDIRECT("'Bootstrap Sampling (Recruitment'!$A$4:$A$4004"), 1),
        MATCH('Meta-analysis (Recruitment)'!$B$6, INDIRECT("'Bootstrap Sampling (Recruitment'!$A$4:$A$4004"), 1)
    ),
    1
)</f>
        <v>0</v>
      </c>
      <c r="C2916" s="11">
        <f t="shared" ca="1" si="406"/>
        <v>1</v>
      </c>
      <c r="F2916" s="11">
        <f t="shared" ca="1" si="407"/>
        <v>0.1</v>
      </c>
      <c r="G2916" s="11">
        <f t="shared" ca="1" si="408"/>
        <v>0.3</v>
      </c>
      <c r="H2916" s="11">
        <f t="shared" ca="1" si="409"/>
        <v>0.5</v>
      </c>
      <c r="I2916" s="11">
        <f t="shared" ca="1" si="410"/>
        <v>0.41</v>
      </c>
      <c r="K2916" s="11">
        <f t="shared" ca="1" si="411"/>
        <v>0.1</v>
      </c>
      <c r="L2916" s="11">
        <f t="shared" ca="1" si="412"/>
        <v>0.3</v>
      </c>
      <c r="M2916" s="11">
        <f t="shared" ca="1" si="413"/>
        <v>0.5</v>
      </c>
      <c r="N2916" s="11">
        <f t="shared" ca="1" si="414"/>
        <v>0.41</v>
      </c>
      <c r="O2916" s="11">
        <f ca="1">(K2916-F2916)*'Meta-analysis (Recruitment)'!$B$4</f>
        <v>0</v>
      </c>
      <c r="Q2916" s="11">
        <f ca="1">(L2916-G2916)*'Meta-analysis (Recruitment)'!$B$4</f>
        <v>0</v>
      </c>
      <c r="S2916" s="11">
        <f ca="1">(M2916-H2916)*'Meta-analysis (Recruitment)'!$B$4</f>
        <v>0</v>
      </c>
      <c r="U2916" s="11">
        <f ca="1">(N2916-I2916)*'Meta-analysis (Recruitment)'!$B$4</f>
        <v>0</v>
      </c>
    </row>
    <row r="2917" spans="1:21">
      <c r="A2917" s="11">
        <v>0.91300000000000003</v>
      </c>
      <c r="B2917" s="11" cm="1">
        <f t="array" aca="1" ref="B2917" ca="1">INDEX(
    INDIRECT("'Bootstrap Sampling (Recruitment'!$A$4:$A$4004"),
    RANDBETWEEN(
        MATCH('Meta-analysis (Recruitment)'!$B$5, INDIRECT("'Bootstrap Sampling (Recruitment'!$A$4:$A$4004"), 1),
        MATCH('Meta-analysis (Recruitment)'!$B$6, INDIRECT("'Bootstrap Sampling (Recruitment'!$A$4:$A$4004"), 1)
    ),
    1
)</f>
        <v>0</v>
      </c>
      <c r="C2917" s="11">
        <f t="shared" ca="1" si="406"/>
        <v>1</v>
      </c>
      <c r="F2917" s="11">
        <f t="shared" ca="1" si="407"/>
        <v>0.1</v>
      </c>
      <c r="G2917" s="11">
        <f t="shared" ca="1" si="408"/>
        <v>0.3</v>
      </c>
      <c r="H2917" s="11">
        <f t="shared" ca="1" si="409"/>
        <v>0.5</v>
      </c>
      <c r="I2917" s="11">
        <f t="shared" ca="1" si="410"/>
        <v>0.31</v>
      </c>
      <c r="K2917" s="11">
        <f t="shared" ca="1" si="411"/>
        <v>0.1</v>
      </c>
      <c r="L2917" s="11">
        <f t="shared" ca="1" si="412"/>
        <v>0.3</v>
      </c>
      <c r="M2917" s="11">
        <f t="shared" ca="1" si="413"/>
        <v>0.5</v>
      </c>
      <c r="N2917" s="11">
        <f t="shared" ca="1" si="414"/>
        <v>0.31</v>
      </c>
      <c r="O2917" s="11">
        <f ca="1">(K2917-F2917)*'Meta-analysis (Recruitment)'!$B$4</f>
        <v>0</v>
      </c>
      <c r="Q2917" s="11">
        <f ca="1">(L2917-G2917)*'Meta-analysis (Recruitment)'!$B$4</f>
        <v>0</v>
      </c>
      <c r="S2917" s="11">
        <f ca="1">(M2917-H2917)*'Meta-analysis (Recruitment)'!$B$4</f>
        <v>0</v>
      </c>
      <c r="U2917" s="11">
        <f ca="1">(N2917-I2917)*'Meta-analysis (Recruitment)'!$B$4</f>
        <v>0</v>
      </c>
    </row>
    <row r="2918" spans="1:21">
      <c r="A2918" s="11">
        <v>0.91400000000000003</v>
      </c>
      <c r="B2918" s="11" cm="1">
        <f t="array" aca="1" ref="B2918" ca="1">INDEX(
    INDIRECT("'Bootstrap Sampling (Recruitment'!$A$4:$A$4004"),
    RANDBETWEEN(
        MATCH('Meta-analysis (Recruitment)'!$B$5, INDIRECT("'Bootstrap Sampling (Recruitment'!$A$4:$A$4004"), 1),
        MATCH('Meta-analysis (Recruitment)'!$B$6, INDIRECT("'Bootstrap Sampling (Recruitment'!$A$4:$A$4004"), 1)
    ),
    1
)</f>
        <v>0</v>
      </c>
      <c r="C2918" s="11">
        <f t="shared" ref="C2918:C2981" ca="1" si="415">AVERAGE(B2918:B2918)+1</f>
        <v>1</v>
      </c>
      <c r="F2918" s="11">
        <f t="shared" ca="1" si="407"/>
        <v>0.1</v>
      </c>
      <c r="G2918" s="11">
        <f t="shared" ca="1" si="408"/>
        <v>0.3</v>
      </c>
      <c r="H2918" s="11">
        <f t="shared" ca="1" si="409"/>
        <v>0.5</v>
      </c>
      <c r="I2918" s="11">
        <f t="shared" ca="1" si="410"/>
        <v>0.2</v>
      </c>
      <c r="K2918" s="11">
        <f t="shared" ca="1" si="411"/>
        <v>0.1</v>
      </c>
      <c r="L2918" s="11">
        <f t="shared" ca="1" si="412"/>
        <v>0.3</v>
      </c>
      <c r="M2918" s="11">
        <f t="shared" ca="1" si="413"/>
        <v>0.5</v>
      </c>
      <c r="N2918" s="11">
        <f t="shared" ca="1" si="414"/>
        <v>0.2</v>
      </c>
      <c r="O2918" s="11">
        <f ca="1">(K2918-F2918)*'Meta-analysis (Recruitment)'!$B$4</f>
        <v>0</v>
      </c>
      <c r="Q2918" s="11">
        <f ca="1">(L2918-G2918)*'Meta-analysis (Recruitment)'!$B$4</f>
        <v>0</v>
      </c>
      <c r="S2918" s="11">
        <f ca="1">(M2918-H2918)*'Meta-analysis (Recruitment)'!$B$4</f>
        <v>0</v>
      </c>
      <c r="U2918" s="11">
        <f ca="1">(N2918-I2918)*'Meta-analysis (Recruitment)'!$B$4</f>
        <v>0</v>
      </c>
    </row>
    <row r="2919" spans="1:21">
      <c r="A2919" s="11">
        <v>0.91500000000000004</v>
      </c>
      <c r="B2919" s="11" cm="1">
        <f t="array" aca="1" ref="B2919" ca="1">INDEX(
    INDIRECT("'Bootstrap Sampling (Recruitment'!$A$4:$A$4004"),
    RANDBETWEEN(
        MATCH('Meta-analysis (Recruitment)'!$B$5, INDIRECT("'Bootstrap Sampling (Recruitment'!$A$4:$A$4004"), 1),
        MATCH('Meta-analysis (Recruitment)'!$B$6, INDIRECT("'Bootstrap Sampling (Recruitment'!$A$4:$A$4004"), 1)
    ),
    1
)</f>
        <v>0</v>
      </c>
      <c r="C2919" s="11">
        <f t="shared" ca="1" si="415"/>
        <v>1</v>
      </c>
      <c r="F2919" s="11">
        <f t="shared" ca="1" si="407"/>
        <v>0.1</v>
      </c>
      <c r="G2919" s="11">
        <f t="shared" ca="1" si="408"/>
        <v>0.3</v>
      </c>
      <c r="H2919" s="11">
        <f t="shared" ca="1" si="409"/>
        <v>0.5</v>
      </c>
      <c r="I2919" s="11">
        <f t="shared" ca="1" si="410"/>
        <v>0.12</v>
      </c>
      <c r="K2919" s="11">
        <f t="shared" ca="1" si="411"/>
        <v>0.1</v>
      </c>
      <c r="L2919" s="11">
        <f t="shared" ca="1" si="412"/>
        <v>0.3</v>
      </c>
      <c r="M2919" s="11">
        <f t="shared" ca="1" si="413"/>
        <v>0.5</v>
      </c>
      <c r="N2919" s="11">
        <f t="shared" ca="1" si="414"/>
        <v>0.12</v>
      </c>
      <c r="O2919" s="11">
        <f ca="1">(K2919-F2919)*'Meta-analysis (Recruitment)'!$B$4</f>
        <v>0</v>
      </c>
      <c r="Q2919" s="11">
        <f ca="1">(L2919-G2919)*'Meta-analysis (Recruitment)'!$B$4</f>
        <v>0</v>
      </c>
      <c r="S2919" s="11">
        <f ca="1">(M2919-H2919)*'Meta-analysis (Recruitment)'!$B$4</f>
        <v>0</v>
      </c>
      <c r="U2919" s="11">
        <f ca="1">(N2919-I2919)*'Meta-analysis (Recruitment)'!$B$4</f>
        <v>0</v>
      </c>
    </row>
    <row r="2920" spans="1:21">
      <c r="A2920" s="11">
        <v>0.91600000000000004</v>
      </c>
      <c r="B2920" s="11" cm="1">
        <f t="array" aca="1" ref="B2920" ca="1">INDEX(
    INDIRECT("'Bootstrap Sampling (Recruitment'!$A$4:$A$4004"),
    RANDBETWEEN(
        MATCH('Meta-analysis (Recruitment)'!$B$5, INDIRECT("'Bootstrap Sampling (Recruitment'!$A$4:$A$4004"), 1),
        MATCH('Meta-analysis (Recruitment)'!$B$6, INDIRECT("'Bootstrap Sampling (Recruitment'!$A$4:$A$4004"), 1)
    ),
    1
)</f>
        <v>0</v>
      </c>
      <c r="C2920" s="11">
        <f t="shared" ca="1" si="415"/>
        <v>1</v>
      </c>
      <c r="F2920" s="11">
        <f t="shared" ca="1" si="407"/>
        <v>0.1</v>
      </c>
      <c r="G2920" s="11">
        <f t="shared" ca="1" si="408"/>
        <v>0.3</v>
      </c>
      <c r="H2920" s="11">
        <f t="shared" ca="1" si="409"/>
        <v>0.5</v>
      </c>
      <c r="I2920" s="11">
        <f t="shared" ca="1" si="410"/>
        <v>0.41</v>
      </c>
      <c r="K2920" s="11">
        <f t="shared" ca="1" si="411"/>
        <v>0.1</v>
      </c>
      <c r="L2920" s="11">
        <f t="shared" ca="1" si="412"/>
        <v>0.3</v>
      </c>
      <c r="M2920" s="11">
        <f t="shared" ca="1" si="413"/>
        <v>0.5</v>
      </c>
      <c r="N2920" s="11">
        <f t="shared" ca="1" si="414"/>
        <v>0.41</v>
      </c>
      <c r="O2920" s="11">
        <f ca="1">(K2920-F2920)*'Meta-analysis (Recruitment)'!$B$4</f>
        <v>0</v>
      </c>
      <c r="Q2920" s="11">
        <f ca="1">(L2920-G2920)*'Meta-analysis (Recruitment)'!$B$4</f>
        <v>0</v>
      </c>
      <c r="S2920" s="11">
        <f ca="1">(M2920-H2920)*'Meta-analysis (Recruitment)'!$B$4</f>
        <v>0</v>
      </c>
      <c r="U2920" s="11">
        <f ca="1">(N2920-I2920)*'Meta-analysis (Recruitment)'!$B$4</f>
        <v>0</v>
      </c>
    </row>
    <row r="2921" spans="1:21">
      <c r="A2921" s="11">
        <v>0.91700000000000004</v>
      </c>
      <c r="B2921" s="11" cm="1">
        <f t="array" aca="1" ref="B2921" ca="1">INDEX(
    INDIRECT("'Bootstrap Sampling (Recruitment'!$A$4:$A$4004"),
    RANDBETWEEN(
        MATCH('Meta-analysis (Recruitment)'!$B$5, INDIRECT("'Bootstrap Sampling (Recruitment'!$A$4:$A$4004"), 1),
        MATCH('Meta-analysis (Recruitment)'!$B$6, INDIRECT("'Bootstrap Sampling (Recruitment'!$A$4:$A$4004"), 1)
    ),
    1
)</f>
        <v>0</v>
      </c>
      <c r="C2921" s="11">
        <f t="shared" ca="1" si="415"/>
        <v>1</v>
      </c>
      <c r="F2921" s="11">
        <f t="shared" ca="1" si="407"/>
        <v>0.1</v>
      </c>
      <c r="G2921" s="11">
        <f t="shared" ca="1" si="408"/>
        <v>0.3</v>
      </c>
      <c r="H2921" s="11">
        <f t="shared" ca="1" si="409"/>
        <v>0.5</v>
      </c>
      <c r="I2921" s="11">
        <f t="shared" ca="1" si="410"/>
        <v>0.35</v>
      </c>
      <c r="K2921" s="11">
        <f t="shared" ca="1" si="411"/>
        <v>0.1</v>
      </c>
      <c r="L2921" s="11">
        <f t="shared" ca="1" si="412"/>
        <v>0.3</v>
      </c>
      <c r="M2921" s="11">
        <f t="shared" ca="1" si="413"/>
        <v>0.5</v>
      </c>
      <c r="N2921" s="11">
        <f t="shared" ca="1" si="414"/>
        <v>0.35</v>
      </c>
      <c r="O2921" s="11">
        <f ca="1">(K2921-F2921)*'Meta-analysis (Recruitment)'!$B$4</f>
        <v>0</v>
      </c>
      <c r="Q2921" s="11">
        <f ca="1">(L2921-G2921)*'Meta-analysis (Recruitment)'!$B$4</f>
        <v>0</v>
      </c>
      <c r="S2921" s="11">
        <f ca="1">(M2921-H2921)*'Meta-analysis (Recruitment)'!$B$4</f>
        <v>0</v>
      </c>
      <c r="U2921" s="11">
        <f ca="1">(N2921-I2921)*'Meta-analysis (Recruitment)'!$B$4</f>
        <v>0</v>
      </c>
    </row>
    <row r="2922" spans="1:21">
      <c r="A2922" s="11">
        <v>0.91800000000000004</v>
      </c>
      <c r="B2922" s="11" cm="1">
        <f t="array" aca="1" ref="B2922" ca="1">INDEX(
    INDIRECT("'Bootstrap Sampling (Recruitment'!$A$4:$A$4004"),
    RANDBETWEEN(
        MATCH('Meta-analysis (Recruitment)'!$B$5, INDIRECT("'Bootstrap Sampling (Recruitment'!$A$4:$A$4004"), 1),
        MATCH('Meta-analysis (Recruitment)'!$B$6, INDIRECT("'Bootstrap Sampling (Recruitment'!$A$4:$A$4004"), 1)
    ),
    1
)</f>
        <v>0</v>
      </c>
      <c r="C2922" s="11">
        <f t="shared" ca="1" si="415"/>
        <v>1</v>
      </c>
      <c r="F2922" s="11">
        <f t="shared" ca="1" si="407"/>
        <v>0.1</v>
      </c>
      <c r="G2922" s="11">
        <f t="shared" ca="1" si="408"/>
        <v>0.3</v>
      </c>
      <c r="H2922" s="11">
        <f t="shared" ca="1" si="409"/>
        <v>0.5</v>
      </c>
      <c r="I2922" s="11">
        <f t="shared" ca="1" si="410"/>
        <v>0.23</v>
      </c>
      <c r="K2922" s="11">
        <f t="shared" ca="1" si="411"/>
        <v>0.1</v>
      </c>
      <c r="L2922" s="11">
        <f t="shared" ca="1" si="412"/>
        <v>0.3</v>
      </c>
      <c r="M2922" s="11">
        <f t="shared" ca="1" si="413"/>
        <v>0.5</v>
      </c>
      <c r="N2922" s="11">
        <f t="shared" ca="1" si="414"/>
        <v>0.23</v>
      </c>
      <c r="O2922" s="11">
        <f ca="1">(K2922-F2922)*'Meta-analysis (Recruitment)'!$B$4</f>
        <v>0</v>
      </c>
      <c r="Q2922" s="11">
        <f ca="1">(L2922-G2922)*'Meta-analysis (Recruitment)'!$B$4</f>
        <v>0</v>
      </c>
      <c r="S2922" s="11">
        <f ca="1">(M2922-H2922)*'Meta-analysis (Recruitment)'!$B$4</f>
        <v>0</v>
      </c>
      <c r="U2922" s="11">
        <f ca="1">(N2922-I2922)*'Meta-analysis (Recruitment)'!$B$4</f>
        <v>0</v>
      </c>
    </row>
    <row r="2923" spans="1:21">
      <c r="A2923" s="11">
        <v>0.91900000000000004</v>
      </c>
      <c r="B2923" s="11" cm="1">
        <f t="array" aca="1" ref="B2923" ca="1">INDEX(
    INDIRECT("'Bootstrap Sampling (Recruitment'!$A$4:$A$4004"),
    RANDBETWEEN(
        MATCH('Meta-analysis (Recruitment)'!$B$5, INDIRECT("'Bootstrap Sampling (Recruitment'!$A$4:$A$4004"), 1),
        MATCH('Meta-analysis (Recruitment)'!$B$6, INDIRECT("'Bootstrap Sampling (Recruitment'!$A$4:$A$4004"), 1)
    ),
    1
)</f>
        <v>0</v>
      </c>
      <c r="C2923" s="11">
        <f t="shared" ca="1" si="415"/>
        <v>1</v>
      </c>
      <c r="F2923" s="11">
        <f t="shared" ca="1" si="407"/>
        <v>0.1</v>
      </c>
      <c r="G2923" s="11">
        <f t="shared" ca="1" si="408"/>
        <v>0.3</v>
      </c>
      <c r="H2923" s="11">
        <f t="shared" ca="1" si="409"/>
        <v>0.5</v>
      </c>
      <c r="I2923" s="11">
        <f t="shared" ca="1" si="410"/>
        <v>0.32</v>
      </c>
      <c r="K2923" s="11">
        <f t="shared" ca="1" si="411"/>
        <v>0.1</v>
      </c>
      <c r="L2923" s="11">
        <f t="shared" ca="1" si="412"/>
        <v>0.3</v>
      </c>
      <c r="M2923" s="11">
        <f t="shared" ca="1" si="413"/>
        <v>0.5</v>
      </c>
      <c r="N2923" s="11">
        <f t="shared" ca="1" si="414"/>
        <v>0.32</v>
      </c>
      <c r="O2923" s="11">
        <f ca="1">(K2923-F2923)*'Meta-analysis (Recruitment)'!$B$4</f>
        <v>0</v>
      </c>
      <c r="Q2923" s="11">
        <f ca="1">(L2923-G2923)*'Meta-analysis (Recruitment)'!$B$4</f>
        <v>0</v>
      </c>
      <c r="S2923" s="11">
        <f ca="1">(M2923-H2923)*'Meta-analysis (Recruitment)'!$B$4</f>
        <v>0</v>
      </c>
      <c r="U2923" s="11">
        <f ca="1">(N2923-I2923)*'Meta-analysis (Recruitment)'!$B$4</f>
        <v>0</v>
      </c>
    </row>
    <row r="2924" spans="1:21">
      <c r="A2924" s="11">
        <v>0.92</v>
      </c>
      <c r="B2924" s="11" cm="1">
        <f t="array" aca="1" ref="B2924" ca="1">INDEX(
    INDIRECT("'Bootstrap Sampling (Recruitment'!$A$4:$A$4004"),
    RANDBETWEEN(
        MATCH('Meta-analysis (Recruitment)'!$B$5, INDIRECT("'Bootstrap Sampling (Recruitment'!$A$4:$A$4004"), 1),
        MATCH('Meta-analysis (Recruitment)'!$B$6, INDIRECT("'Bootstrap Sampling (Recruitment'!$A$4:$A$4004"), 1)
    ),
    1
)</f>
        <v>0</v>
      </c>
      <c r="C2924" s="11">
        <f t="shared" ca="1" si="415"/>
        <v>1</v>
      </c>
      <c r="F2924" s="11">
        <f t="shared" ca="1" si="407"/>
        <v>0.1</v>
      </c>
      <c r="G2924" s="11">
        <f t="shared" ca="1" si="408"/>
        <v>0.3</v>
      </c>
      <c r="H2924" s="11">
        <f t="shared" ca="1" si="409"/>
        <v>0.5</v>
      </c>
      <c r="I2924" s="11">
        <f t="shared" ca="1" si="410"/>
        <v>0.45</v>
      </c>
      <c r="K2924" s="11">
        <f t="shared" ca="1" si="411"/>
        <v>0.1</v>
      </c>
      <c r="L2924" s="11">
        <f t="shared" ca="1" si="412"/>
        <v>0.3</v>
      </c>
      <c r="M2924" s="11">
        <f t="shared" ca="1" si="413"/>
        <v>0.5</v>
      </c>
      <c r="N2924" s="11">
        <f t="shared" ca="1" si="414"/>
        <v>0.45</v>
      </c>
      <c r="O2924" s="11">
        <f ca="1">(K2924-F2924)*'Meta-analysis (Recruitment)'!$B$4</f>
        <v>0</v>
      </c>
      <c r="Q2924" s="11">
        <f ca="1">(L2924-G2924)*'Meta-analysis (Recruitment)'!$B$4</f>
        <v>0</v>
      </c>
      <c r="S2924" s="11">
        <f ca="1">(M2924-H2924)*'Meta-analysis (Recruitment)'!$B$4</f>
        <v>0</v>
      </c>
      <c r="U2924" s="11">
        <f ca="1">(N2924-I2924)*'Meta-analysis (Recruitment)'!$B$4</f>
        <v>0</v>
      </c>
    </row>
    <row r="2925" spans="1:21">
      <c r="A2925" s="11">
        <v>0.92100000000000004</v>
      </c>
      <c r="B2925" s="11" cm="1">
        <f t="array" aca="1" ref="B2925" ca="1">INDEX(
    INDIRECT("'Bootstrap Sampling (Recruitment'!$A$4:$A$4004"),
    RANDBETWEEN(
        MATCH('Meta-analysis (Recruitment)'!$B$5, INDIRECT("'Bootstrap Sampling (Recruitment'!$A$4:$A$4004"), 1),
        MATCH('Meta-analysis (Recruitment)'!$B$6, INDIRECT("'Bootstrap Sampling (Recruitment'!$A$4:$A$4004"), 1)
    ),
    1
)</f>
        <v>0</v>
      </c>
      <c r="C2925" s="11">
        <f t="shared" ca="1" si="415"/>
        <v>1</v>
      </c>
      <c r="F2925" s="11">
        <f t="shared" ca="1" si="407"/>
        <v>0.1</v>
      </c>
      <c r="G2925" s="11">
        <f t="shared" ca="1" si="408"/>
        <v>0.3</v>
      </c>
      <c r="H2925" s="11">
        <f t="shared" ca="1" si="409"/>
        <v>0.5</v>
      </c>
      <c r="I2925" s="11">
        <f t="shared" ca="1" si="410"/>
        <v>0.43</v>
      </c>
      <c r="K2925" s="11">
        <f t="shared" ca="1" si="411"/>
        <v>0.1</v>
      </c>
      <c r="L2925" s="11">
        <f t="shared" ca="1" si="412"/>
        <v>0.3</v>
      </c>
      <c r="M2925" s="11">
        <f t="shared" ca="1" si="413"/>
        <v>0.5</v>
      </c>
      <c r="N2925" s="11">
        <f t="shared" ca="1" si="414"/>
        <v>0.43</v>
      </c>
      <c r="O2925" s="11">
        <f ca="1">(K2925-F2925)*'Meta-analysis (Recruitment)'!$B$4</f>
        <v>0</v>
      </c>
      <c r="Q2925" s="11">
        <f ca="1">(L2925-G2925)*'Meta-analysis (Recruitment)'!$B$4</f>
        <v>0</v>
      </c>
      <c r="S2925" s="11">
        <f ca="1">(M2925-H2925)*'Meta-analysis (Recruitment)'!$B$4</f>
        <v>0</v>
      </c>
      <c r="U2925" s="11">
        <f ca="1">(N2925-I2925)*'Meta-analysis (Recruitment)'!$B$4</f>
        <v>0</v>
      </c>
    </row>
    <row r="2926" spans="1:21">
      <c r="A2926" s="11">
        <v>0.92200000000000004</v>
      </c>
      <c r="B2926" s="11" cm="1">
        <f t="array" aca="1" ref="B2926" ca="1">INDEX(
    INDIRECT("'Bootstrap Sampling (Recruitment'!$A$4:$A$4004"),
    RANDBETWEEN(
        MATCH('Meta-analysis (Recruitment)'!$B$5, INDIRECT("'Bootstrap Sampling (Recruitment'!$A$4:$A$4004"), 1),
        MATCH('Meta-analysis (Recruitment)'!$B$6, INDIRECT("'Bootstrap Sampling (Recruitment'!$A$4:$A$4004"), 1)
    ),
    1
)</f>
        <v>0</v>
      </c>
      <c r="C2926" s="11">
        <f t="shared" ca="1" si="415"/>
        <v>1</v>
      </c>
      <c r="F2926" s="11">
        <f t="shared" ca="1" si="407"/>
        <v>0.1</v>
      </c>
      <c r="G2926" s="11">
        <f t="shared" ca="1" si="408"/>
        <v>0.3</v>
      </c>
      <c r="H2926" s="11">
        <f t="shared" ca="1" si="409"/>
        <v>0.5</v>
      </c>
      <c r="I2926" s="11">
        <f t="shared" ca="1" si="410"/>
        <v>0.22</v>
      </c>
      <c r="K2926" s="11">
        <f t="shared" ca="1" si="411"/>
        <v>0.1</v>
      </c>
      <c r="L2926" s="11">
        <f t="shared" ca="1" si="412"/>
        <v>0.3</v>
      </c>
      <c r="M2926" s="11">
        <f t="shared" ca="1" si="413"/>
        <v>0.5</v>
      </c>
      <c r="N2926" s="11">
        <f t="shared" ca="1" si="414"/>
        <v>0.22</v>
      </c>
      <c r="O2926" s="11">
        <f ca="1">(K2926-F2926)*'Meta-analysis (Recruitment)'!$B$4</f>
        <v>0</v>
      </c>
      <c r="Q2926" s="11">
        <f ca="1">(L2926-G2926)*'Meta-analysis (Recruitment)'!$B$4</f>
        <v>0</v>
      </c>
      <c r="S2926" s="11">
        <f ca="1">(M2926-H2926)*'Meta-analysis (Recruitment)'!$B$4</f>
        <v>0</v>
      </c>
      <c r="U2926" s="11">
        <f ca="1">(N2926-I2926)*'Meta-analysis (Recruitment)'!$B$4</f>
        <v>0</v>
      </c>
    </row>
    <row r="2927" spans="1:21">
      <c r="A2927" s="11">
        <v>0.92300000000000004</v>
      </c>
      <c r="B2927" s="11" cm="1">
        <f t="array" aca="1" ref="B2927" ca="1">INDEX(
    INDIRECT("'Bootstrap Sampling (Recruitment'!$A$4:$A$4004"),
    RANDBETWEEN(
        MATCH('Meta-analysis (Recruitment)'!$B$5, INDIRECT("'Bootstrap Sampling (Recruitment'!$A$4:$A$4004"), 1),
        MATCH('Meta-analysis (Recruitment)'!$B$6, INDIRECT("'Bootstrap Sampling (Recruitment'!$A$4:$A$4004"), 1)
    ),
    1
)</f>
        <v>0</v>
      </c>
      <c r="C2927" s="11">
        <f t="shared" ca="1" si="415"/>
        <v>1</v>
      </c>
      <c r="F2927" s="11">
        <f t="shared" ca="1" si="407"/>
        <v>0.1</v>
      </c>
      <c r="G2927" s="11">
        <f t="shared" ca="1" si="408"/>
        <v>0.3</v>
      </c>
      <c r="H2927" s="11">
        <f t="shared" ca="1" si="409"/>
        <v>0.5</v>
      </c>
      <c r="I2927" s="11">
        <f t="shared" ca="1" si="410"/>
        <v>0.43</v>
      </c>
      <c r="K2927" s="11">
        <f t="shared" ca="1" si="411"/>
        <v>0.1</v>
      </c>
      <c r="L2927" s="11">
        <f t="shared" ca="1" si="412"/>
        <v>0.3</v>
      </c>
      <c r="M2927" s="11">
        <f t="shared" ca="1" si="413"/>
        <v>0.5</v>
      </c>
      <c r="N2927" s="11">
        <f t="shared" ca="1" si="414"/>
        <v>0.43</v>
      </c>
      <c r="O2927" s="11">
        <f ca="1">(K2927-F2927)*'Meta-analysis (Recruitment)'!$B$4</f>
        <v>0</v>
      </c>
      <c r="Q2927" s="11">
        <f ca="1">(L2927-G2927)*'Meta-analysis (Recruitment)'!$B$4</f>
        <v>0</v>
      </c>
      <c r="S2927" s="11">
        <f ca="1">(M2927-H2927)*'Meta-analysis (Recruitment)'!$B$4</f>
        <v>0</v>
      </c>
      <c r="U2927" s="11">
        <f ca="1">(N2927-I2927)*'Meta-analysis (Recruitment)'!$B$4</f>
        <v>0</v>
      </c>
    </row>
    <row r="2928" spans="1:21">
      <c r="A2928" s="11">
        <v>0.92400000000000004</v>
      </c>
      <c r="B2928" s="11" cm="1">
        <f t="array" aca="1" ref="B2928" ca="1">INDEX(
    INDIRECT("'Bootstrap Sampling (Recruitment'!$A$4:$A$4004"),
    RANDBETWEEN(
        MATCH('Meta-analysis (Recruitment)'!$B$5, INDIRECT("'Bootstrap Sampling (Recruitment'!$A$4:$A$4004"), 1),
        MATCH('Meta-analysis (Recruitment)'!$B$6, INDIRECT("'Bootstrap Sampling (Recruitment'!$A$4:$A$4004"), 1)
    ),
    1
)</f>
        <v>0</v>
      </c>
      <c r="C2928" s="11">
        <f t="shared" ca="1" si="415"/>
        <v>1</v>
      </c>
      <c r="F2928" s="11">
        <f t="shared" ca="1" si="407"/>
        <v>0.1</v>
      </c>
      <c r="G2928" s="11">
        <f t="shared" ca="1" si="408"/>
        <v>0.3</v>
      </c>
      <c r="H2928" s="11">
        <f t="shared" ca="1" si="409"/>
        <v>0.5</v>
      </c>
      <c r="I2928" s="11">
        <f t="shared" ca="1" si="410"/>
        <v>0.37</v>
      </c>
      <c r="K2928" s="11">
        <f t="shared" ca="1" si="411"/>
        <v>0.1</v>
      </c>
      <c r="L2928" s="11">
        <f t="shared" ca="1" si="412"/>
        <v>0.3</v>
      </c>
      <c r="M2928" s="11">
        <f t="shared" ca="1" si="413"/>
        <v>0.5</v>
      </c>
      <c r="N2928" s="11">
        <f t="shared" ca="1" si="414"/>
        <v>0.37</v>
      </c>
      <c r="O2928" s="11">
        <f ca="1">(K2928-F2928)*'Meta-analysis (Recruitment)'!$B$4</f>
        <v>0</v>
      </c>
      <c r="Q2928" s="11">
        <f ca="1">(L2928-G2928)*'Meta-analysis (Recruitment)'!$B$4</f>
        <v>0</v>
      </c>
      <c r="S2928" s="11">
        <f ca="1">(M2928-H2928)*'Meta-analysis (Recruitment)'!$B$4</f>
        <v>0</v>
      </c>
      <c r="U2928" s="11">
        <f ca="1">(N2928-I2928)*'Meta-analysis (Recruitment)'!$B$4</f>
        <v>0</v>
      </c>
    </row>
    <row r="2929" spans="1:21">
      <c r="A2929" s="11">
        <v>0.92500000000000004</v>
      </c>
      <c r="B2929" s="11" cm="1">
        <f t="array" aca="1" ref="B2929" ca="1">INDEX(
    INDIRECT("'Bootstrap Sampling (Recruitment'!$A$4:$A$4004"),
    RANDBETWEEN(
        MATCH('Meta-analysis (Recruitment)'!$B$5, INDIRECT("'Bootstrap Sampling (Recruitment'!$A$4:$A$4004"), 1),
        MATCH('Meta-analysis (Recruitment)'!$B$6, INDIRECT("'Bootstrap Sampling (Recruitment'!$A$4:$A$4004"), 1)
    ),
    1
)</f>
        <v>0</v>
      </c>
      <c r="C2929" s="11">
        <f t="shared" ca="1" si="415"/>
        <v>1</v>
      </c>
      <c r="F2929" s="11">
        <f t="shared" ca="1" si="407"/>
        <v>0.1</v>
      </c>
      <c r="G2929" s="11">
        <f t="shared" ca="1" si="408"/>
        <v>0.3</v>
      </c>
      <c r="H2929" s="11">
        <f t="shared" ca="1" si="409"/>
        <v>0.5</v>
      </c>
      <c r="I2929" s="11">
        <f t="shared" ca="1" si="410"/>
        <v>0.42</v>
      </c>
      <c r="K2929" s="11">
        <f t="shared" ca="1" si="411"/>
        <v>0.1</v>
      </c>
      <c r="L2929" s="11">
        <f t="shared" ca="1" si="412"/>
        <v>0.3</v>
      </c>
      <c r="M2929" s="11">
        <f t="shared" ca="1" si="413"/>
        <v>0.5</v>
      </c>
      <c r="N2929" s="11">
        <f t="shared" ca="1" si="414"/>
        <v>0.42</v>
      </c>
      <c r="O2929" s="11">
        <f ca="1">(K2929-F2929)*'Meta-analysis (Recruitment)'!$B$4</f>
        <v>0</v>
      </c>
      <c r="Q2929" s="11">
        <f ca="1">(L2929-G2929)*'Meta-analysis (Recruitment)'!$B$4</f>
        <v>0</v>
      </c>
      <c r="S2929" s="11">
        <f ca="1">(M2929-H2929)*'Meta-analysis (Recruitment)'!$B$4</f>
        <v>0</v>
      </c>
      <c r="U2929" s="11">
        <f ca="1">(N2929-I2929)*'Meta-analysis (Recruitment)'!$B$4</f>
        <v>0</v>
      </c>
    </row>
    <row r="2930" spans="1:21">
      <c r="A2930" s="11">
        <v>0.92600000000000005</v>
      </c>
      <c r="B2930" s="11" cm="1">
        <f t="array" aca="1" ref="B2930" ca="1">INDEX(
    INDIRECT("'Bootstrap Sampling (Recruitment'!$A$4:$A$4004"),
    RANDBETWEEN(
        MATCH('Meta-analysis (Recruitment)'!$B$5, INDIRECT("'Bootstrap Sampling (Recruitment'!$A$4:$A$4004"), 1),
        MATCH('Meta-analysis (Recruitment)'!$B$6, INDIRECT("'Bootstrap Sampling (Recruitment'!$A$4:$A$4004"), 1)
    ),
    1
)</f>
        <v>0</v>
      </c>
      <c r="C2930" s="11">
        <f t="shared" ca="1" si="415"/>
        <v>1</v>
      </c>
      <c r="F2930" s="11">
        <f t="shared" ca="1" si="407"/>
        <v>0.1</v>
      </c>
      <c r="G2930" s="11">
        <f t="shared" ca="1" si="408"/>
        <v>0.3</v>
      </c>
      <c r="H2930" s="11">
        <f t="shared" ca="1" si="409"/>
        <v>0.5</v>
      </c>
      <c r="I2930" s="11">
        <f t="shared" ca="1" si="410"/>
        <v>0.43</v>
      </c>
      <c r="K2930" s="11">
        <f t="shared" ca="1" si="411"/>
        <v>0.1</v>
      </c>
      <c r="L2930" s="11">
        <f t="shared" ca="1" si="412"/>
        <v>0.3</v>
      </c>
      <c r="M2930" s="11">
        <f t="shared" ca="1" si="413"/>
        <v>0.5</v>
      </c>
      <c r="N2930" s="11">
        <f t="shared" ca="1" si="414"/>
        <v>0.43</v>
      </c>
      <c r="O2930" s="11">
        <f ca="1">(K2930-F2930)*'Meta-analysis (Recruitment)'!$B$4</f>
        <v>0</v>
      </c>
      <c r="Q2930" s="11">
        <f ca="1">(L2930-G2930)*'Meta-analysis (Recruitment)'!$B$4</f>
        <v>0</v>
      </c>
      <c r="S2930" s="11">
        <f ca="1">(M2930-H2930)*'Meta-analysis (Recruitment)'!$B$4</f>
        <v>0</v>
      </c>
      <c r="U2930" s="11">
        <f ca="1">(N2930-I2930)*'Meta-analysis (Recruitment)'!$B$4</f>
        <v>0</v>
      </c>
    </row>
    <row r="2931" spans="1:21">
      <c r="A2931" s="11">
        <v>0.92700000000000005</v>
      </c>
      <c r="B2931" s="11" cm="1">
        <f t="array" aca="1" ref="B2931" ca="1">INDEX(
    INDIRECT("'Bootstrap Sampling (Recruitment'!$A$4:$A$4004"),
    RANDBETWEEN(
        MATCH('Meta-analysis (Recruitment)'!$B$5, INDIRECT("'Bootstrap Sampling (Recruitment'!$A$4:$A$4004"), 1),
        MATCH('Meta-analysis (Recruitment)'!$B$6, INDIRECT("'Bootstrap Sampling (Recruitment'!$A$4:$A$4004"), 1)
    ),
    1
)</f>
        <v>0</v>
      </c>
      <c r="C2931" s="11">
        <f t="shared" ca="1" si="415"/>
        <v>1</v>
      </c>
      <c r="F2931" s="11">
        <f t="shared" ca="1" si="407"/>
        <v>0.1</v>
      </c>
      <c r="G2931" s="11">
        <f t="shared" ca="1" si="408"/>
        <v>0.3</v>
      </c>
      <c r="H2931" s="11">
        <f t="shared" ca="1" si="409"/>
        <v>0.5</v>
      </c>
      <c r="I2931" s="11">
        <f t="shared" ca="1" si="410"/>
        <v>0.14000000000000001</v>
      </c>
      <c r="K2931" s="11">
        <f t="shared" ca="1" si="411"/>
        <v>0.1</v>
      </c>
      <c r="L2931" s="11">
        <f t="shared" ca="1" si="412"/>
        <v>0.3</v>
      </c>
      <c r="M2931" s="11">
        <f t="shared" ca="1" si="413"/>
        <v>0.5</v>
      </c>
      <c r="N2931" s="11">
        <f t="shared" ca="1" si="414"/>
        <v>0.14000000000000001</v>
      </c>
      <c r="O2931" s="11">
        <f ca="1">(K2931-F2931)*'Meta-analysis (Recruitment)'!$B$4</f>
        <v>0</v>
      </c>
      <c r="Q2931" s="11">
        <f ca="1">(L2931-G2931)*'Meta-analysis (Recruitment)'!$B$4</f>
        <v>0</v>
      </c>
      <c r="S2931" s="11">
        <f ca="1">(M2931-H2931)*'Meta-analysis (Recruitment)'!$B$4</f>
        <v>0</v>
      </c>
      <c r="U2931" s="11">
        <f ca="1">(N2931-I2931)*'Meta-analysis (Recruitment)'!$B$4</f>
        <v>0</v>
      </c>
    </row>
    <row r="2932" spans="1:21">
      <c r="A2932" s="11">
        <v>0.92800000000000005</v>
      </c>
      <c r="B2932" s="11" cm="1">
        <f t="array" aca="1" ref="B2932" ca="1">INDEX(
    INDIRECT("'Bootstrap Sampling (Recruitment'!$A$4:$A$4004"),
    RANDBETWEEN(
        MATCH('Meta-analysis (Recruitment)'!$B$5, INDIRECT("'Bootstrap Sampling (Recruitment'!$A$4:$A$4004"), 1),
        MATCH('Meta-analysis (Recruitment)'!$B$6, INDIRECT("'Bootstrap Sampling (Recruitment'!$A$4:$A$4004"), 1)
    ),
    1
)</f>
        <v>0</v>
      </c>
      <c r="C2932" s="11">
        <f t="shared" ca="1" si="415"/>
        <v>1</v>
      </c>
      <c r="F2932" s="11">
        <f t="shared" ca="1" si="407"/>
        <v>0.1</v>
      </c>
      <c r="G2932" s="11">
        <f t="shared" ca="1" si="408"/>
        <v>0.3</v>
      </c>
      <c r="H2932" s="11">
        <f t="shared" ca="1" si="409"/>
        <v>0.5</v>
      </c>
      <c r="I2932" s="11">
        <f t="shared" ca="1" si="410"/>
        <v>0.47</v>
      </c>
      <c r="K2932" s="11">
        <f t="shared" ca="1" si="411"/>
        <v>0.1</v>
      </c>
      <c r="L2932" s="11">
        <f t="shared" ca="1" si="412"/>
        <v>0.3</v>
      </c>
      <c r="M2932" s="11">
        <f t="shared" ca="1" si="413"/>
        <v>0.5</v>
      </c>
      <c r="N2932" s="11">
        <f t="shared" ca="1" si="414"/>
        <v>0.47</v>
      </c>
      <c r="O2932" s="11">
        <f ca="1">(K2932-F2932)*'Meta-analysis (Recruitment)'!$B$4</f>
        <v>0</v>
      </c>
      <c r="Q2932" s="11">
        <f ca="1">(L2932-G2932)*'Meta-analysis (Recruitment)'!$B$4</f>
        <v>0</v>
      </c>
      <c r="S2932" s="11">
        <f ca="1">(M2932-H2932)*'Meta-analysis (Recruitment)'!$B$4</f>
        <v>0</v>
      </c>
      <c r="U2932" s="11">
        <f ca="1">(N2932-I2932)*'Meta-analysis (Recruitment)'!$B$4</f>
        <v>0</v>
      </c>
    </row>
    <row r="2933" spans="1:21">
      <c r="A2933" s="11">
        <v>0.92900000000000005</v>
      </c>
      <c r="B2933" s="11" cm="1">
        <f t="array" aca="1" ref="B2933" ca="1">INDEX(
    INDIRECT("'Bootstrap Sampling (Recruitment'!$A$4:$A$4004"),
    RANDBETWEEN(
        MATCH('Meta-analysis (Recruitment)'!$B$5, INDIRECT("'Bootstrap Sampling (Recruitment'!$A$4:$A$4004"), 1),
        MATCH('Meta-analysis (Recruitment)'!$B$6, INDIRECT("'Bootstrap Sampling (Recruitment'!$A$4:$A$4004"), 1)
    ),
    1
)</f>
        <v>0</v>
      </c>
      <c r="C2933" s="11">
        <f t="shared" ca="1" si="415"/>
        <v>1</v>
      </c>
      <c r="F2933" s="11">
        <f t="shared" ca="1" si="407"/>
        <v>0.1</v>
      </c>
      <c r="G2933" s="11">
        <f t="shared" ca="1" si="408"/>
        <v>0.3</v>
      </c>
      <c r="H2933" s="11">
        <f t="shared" ca="1" si="409"/>
        <v>0.5</v>
      </c>
      <c r="I2933" s="11">
        <f t="shared" ca="1" si="410"/>
        <v>0.14000000000000001</v>
      </c>
      <c r="K2933" s="11">
        <f t="shared" ca="1" si="411"/>
        <v>0.1</v>
      </c>
      <c r="L2933" s="11">
        <f t="shared" ca="1" si="412"/>
        <v>0.3</v>
      </c>
      <c r="M2933" s="11">
        <f t="shared" ca="1" si="413"/>
        <v>0.5</v>
      </c>
      <c r="N2933" s="11">
        <f t="shared" ca="1" si="414"/>
        <v>0.14000000000000001</v>
      </c>
      <c r="O2933" s="11">
        <f ca="1">(K2933-F2933)*'Meta-analysis (Recruitment)'!$B$4</f>
        <v>0</v>
      </c>
      <c r="Q2933" s="11">
        <f ca="1">(L2933-G2933)*'Meta-analysis (Recruitment)'!$B$4</f>
        <v>0</v>
      </c>
      <c r="S2933" s="11">
        <f ca="1">(M2933-H2933)*'Meta-analysis (Recruitment)'!$B$4</f>
        <v>0</v>
      </c>
      <c r="U2933" s="11">
        <f ca="1">(N2933-I2933)*'Meta-analysis (Recruitment)'!$B$4</f>
        <v>0</v>
      </c>
    </row>
    <row r="2934" spans="1:21">
      <c r="A2934" s="11">
        <v>0.93</v>
      </c>
      <c r="B2934" s="11" cm="1">
        <f t="array" aca="1" ref="B2934" ca="1">INDEX(
    INDIRECT("'Bootstrap Sampling (Recruitment'!$A$4:$A$4004"),
    RANDBETWEEN(
        MATCH('Meta-analysis (Recruitment)'!$B$5, INDIRECT("'Bootstrap Sampling (Recruitment'!$A$4:$A$4004"), 1),
        MATCH('Meta-analysis (Recruitment)'!$B$6, INDIRECT("'Bootstrap Sampling (Recruitment'!$A$4:$A$4004"), 1)
    ),
    1
)</f>
        <v>0</v>
      </c>
      <c r="C2934" s="11">
        <f t="shared" ca="1" si="415"/>
        <v>1</v>
      </c>
      <c r="F2934" s="11">
        <f t="shared" ca="1" si="407"/>
        <v>0.1</v>
      </c>
      <c r="G2934" s="11">
        <f t="shared" ca="1" si="408"/>
        <v>0.3</v>
      </c>
      <c r="H2934" s="11">
        <f t="shared" ca="1" si="409"/>
        <v>0.5</v>
      </c>
      <c r="I2934" s="11">
        <f t="shared" ca="1" si="410"/>
        <v>0.43</v>
      </c>
      <c r="K2934" s="11">
        <f t="shared" ca="1" si="411"/>
        <v>0.1</v>
      </c>
      <c r="L2934" s="11">
        <f t="shared" ca="1" si="412"/>
        <v>0.3</v>
      </c>
      <c r="M2934" s="11">
        <f t="shared" ca="1" si="413"/>
        <v>0.5</v>
      </c>
      <c r="N2934" s="11">
        <f t="shared" ca="1" si="414"/>
        <v>0.43</v>
      </c>
      <c r="O2934" s="11">
        <f ca="1">(K2934-F2934)*'Meta-analysis (Recruitment)'!$B$4</f>
        <v>0</v>
      </c>
      <c r="Q2934" s="11">
        <f ca="1">(L2934-G2934)*'Meta-analysis (Recruitment)'!$B$4</f>
        <v>0</v>
      </c>
      <c r="S2934" s="11">
        <f ca="1">(M2934-H2934)*'Meta-analysis (Recruitment)'!$B$4</f>
        <v>0</v>
      </c>
      <c r="U2934" s="11">
        <f ca="1">(N2934-I2934)*'Meta-analysis (Recruitment)'!$B$4</f>
        <v>0</v>
      </c>
    </row>
    <row r="2935" spans="1:21">
      <c r="A2935" s="11">
        <v>0.93100000000000005</v>
      </c>
      <c r="B2935" s="11" cm="1">
        <f t="array" aca="1" ref="B2935" ca="1">INDEX(
    INDIRECT("'Bootstrap Sampling (Recruitment'!$A$4:$A$4004"),
    RANDBETWEEN(
        MATCH('Meta-analysis (Recruitment)'!$B$5, INDIRECT("'Bootstrap Sampling (Recruitment'!$A$4:$A$4004"), 1),
        MATCH('Meta-analysis (Recruitment)'!$B$6, INDIRECT("'Bootstrap Sampling (Recruitment'!$A$4:$A$4004"), 1)
    ),
    1
)</f>
        <v>0</v>
      </c>
      <c r="C2935" s="11">
        <f t="shared" ca="1" si="415"/>
        <v>1</v>
      </c>
      <c r="F2935" s="11">
        <f t="shared" ca="1" si="407"/>
        <v>0.1</v>
      </c>
      <c r="G2935" s="11">
        <f t="shared" ca="1" si="408"/>
        <v>0.3</v>
      </c>
      <c r="H2935" s="11">
        <f t="shared" ca="1" si="409"/>
        <v>0.5</v>
      </c>
      <c r="I2935" s="11">
        <f t="shared" ca="1" si="410"/>
        <v>0.11</v>
      </c>
      <c r="K2935" s="11">
        <f t="shared" ca="1" si="411"/>
        <v>0.1</v>
      </c>
      <c r="L2935" s="11">
        <f t="shared" ca="1" si="412"/>
        <v>0.3</v>
      </c>
      <c r="M2935" s="11">
        <f t="shared" ca="1" si="413"/>
        <v>0.5</v>
      </c>
      <c r="N2935" s="11">
        <f t="shared" ca="1" si="414"/>
        <v>0.11</v>
      </c>
      <c r="O2935" s="11">
        <f ca="1">(K2935-F2935)*'Meta-analysis (Recruitment)'!$B$4</f>
        <v>0</v>
      </c>
      <c r="Q2935" s="11">
        <f ca="1">(L2935-G2935)*'Meta-analysis (Recruitment)'!$B$4</f>
        <v>0</v>
      </c>
      <c r="S2935" s="11">
        <f ca="1">(M2935-H2935)*'Meta-analysis (Recruitment)'!$B$4</f>
        <v>0</v>
      </c>
      <c r="U2935" s="11">
        <f ca="1">(N2935-I2935)*'Meta-analysis (Recruitment)'!$B$4</f>
        <v>0</v>
      </c>
    </row>
    <row r="2936" spans="1:21">
      <c r="A2936" s="11">
        <v>0.93200000000000005</v>
      </c>
      <c r="B2936" s="11" cm="1">
        <f t="array" aca="1" ref="B2936" ca="1">INDEX(
    INDIRECT("'Bootstrap Sampling (Recruitment'!$A$4:$A$4004"),
    RANDBETWEEN(
        MATCH('Meta-analysis (Recruitment)'!$B$5, INDIRECT("'Bootstrap Sampling (Recruitment'!$A$4:$A$4004"), 1),
        MATCH('Meta-analysis (Recruitment)'!$B$6, INDIRECT("'Bootstrap Sampling (Recruitment'!$A$4:$A$4004"), 1)
    ),
    1
)</f>
        <v>0</v>
      </c>
      <c r="C2936" s="11">
        <f t="shared" ca="1" si="415"/>
        <v>1</v>
      </c>
      <c r="F2936" s="11">
        <f t="shared" ca="1" si="407"/>
        <v>0.1</v>
      </c>
      <c r="G2936" s="11">
        <f t="shared" ca="1" si="408"/>
        <v>0.3</v>
      </c>
      <c r="H2936" s="11">
        <f t="shared" ca="1" si="409"/>
        <v>0.5</v>
      </c>
      <c r="I2936" s="11">
        <f t="shared" ca="1" si="410"/>
        <v>0.11</v>
      </c>
      <c r="K2936" s="11">
        <f t="shared" ca="1" si="411"/>
        <v>0.1</v>
      </c>
      <c r="L2936" s="11">
        <f t="shared" ca="1" si="412"/>
        <v>0.3</v>
      </c>
      <c r="M2936" s="11">
        <f t="shared" ca="1" si="413"/>
        <v>0.5</v>
      </c>
      <c r="N2936" s="11">
        <f t="shared" ca="1" si="414"/>
        <v>0.11</v>
      </c>
      <c r="O2936" s="11">
        <f ca="1">(K2936-F2936)*'Meta-analysis (Recruitment)'!$B$4</f>
        <v>0</v>
      </c>
      <c r="Q2936" s="11">
        <f ca="1">(L2936-G2936)*'Meta-analysis (Recruitment)'!$B$4</f>
        <v>0</v>
      </c>
      <c r="S2936" s="11">
        <f ca="1">(M2936-H2936)*'Meta-analysis (Recruitment)'!$B$4</f>
        <v>0</v>
      </c>
      <c r="U2936" s="11">
        <f ca="1">(N2936-I2936)*'Meta-analysis (Recruitment)'!$B$4</f>
        <v>0</v>
      </c>
    </row>
    <row r="2937" spans="1:21">
      <c r="A2937" s="11">
        <v>0.93300000000000005</v>
      </c>
      <c r="B2937" s="11" cm="1">
        <f t="array" aca="1" ref="B2937" ca="1">INDEX(
    INDIRECT("'Bootstrap Sampling (Recruitment'!$A$4:$A$4004"),
    RANDBETWEEN(
        MATCH('Meta-analysis (Recruitment)'!$B$5, INDIRECT("'Bootstrap Sampling (Recruitment'!$A$4:$A$4004"), 1),
        MATCH('Meta-analysis (Recruitment)'!$B$6, INDIRECT("'Bootstrap Sampling (Recruitment'!$A$4:$A$4004"), 1)
    ),
    1
)</f>
        <v>0</v>
      </c>
      <c r="C2937" s="11">
        <f t="shared" ca="1" si="415"/>
        <v>1</v>
      </c>
      <c r="F2937" s="11">
        <f t="shared" ca="1" si="407"/>
        <v>0.1</v>
      </c>
      <c r="G2937" s="11">
        <f t="shared" ca="1" si="408"/>
        <v>0.3</v>
      </c>
      <c r="H2937" s="11">
        <f t="shared" ca="1" si="409"/>
        <v>0.5</v>
      </c>
      <c r="I2937" s="11">
        <f t="shared" ca="1" si="410"/>
        <v>0.21</v>
      </c>
      <c r="K2937" s="11">
        <f t="shared" ca="1" si="411"/>
        <v>0.1</v>
      </c>
      <c r="L2937" s="11">
        <f t="shared" ca="1" si="412"/>
        <v>0.3</v>
      </c>
      <c r="M2937" s="11">
        <f t="shared" ca="1" si="413"/>
        <v>0.5</v>
      </c>
      <c r="N2937" s="11">
        <f t="shared" ca="1" si="414"/>
        <v>0.21</v>
      </c>
      <c r="O2937" s="11">
        <f ca="1">(K2937-F2937)*'Meta-analysis (Recruitment)'!$B$4</f>
        <v>0</v>
      </c>
      <c r="Q2937" s="11">
        <f ca="1">(L2937-G2937)*'Meta-analysis (Recruitment)'!$B$4</f>
        <v>0</v>
      </c>
      <c r="S2937" s="11">
        <f ca="1">(M2937-H2937)*'Meta-analysis (Recruitment)'!$B$4</f>
        <v>0</v>
      </c>
      <c r="U2937" s="11">
        <f ca="1">(N2937-I2937)*'Meta-analysis (Recruitment)'!$B$4</f>
        <v>0</v>
      </c>
    </row>
    <row r="2938" spans="1:21">
      <c r="A2938" s="11">
        <v>0.93400000000000005</v>
      </c>
      <c r="B2938" s="11" cm="1">
        <f t="array" aca="1" ref="B2938" ca="1">INDEX(
    INDIRECT("'Bootstrap Sampling (Recruitment'!$A$4:$A$4004"),
    RANDBETWEEN(
        MATCH('Meta-analysis (Recruitment)'!$B$5, INDIRECT("'Bootstrap Sampling (Recruitment'!$A$4:$A$4004"), 1),
        MATCH('Meta-analysis (Recruitment)'!$B$6, INDIRECT("'Bootstrap Sampling (Recruitment'!$A$4:$A$4004"), 1)
    ),
    1
)</f>
        <v>0</v>
      </c>
      <c r="C2938" s="11">
        <f t="shared" ca="1" si="415"/>
        <v>1</v>
      </c>
      <c r="F2938" s="11">
        <f t="shared" ca="1" si="407"/>
        <v>0.1</v>
      </c>
      <c r="G2938" s="11">
        <f t="shared" ca="1" si="408"/>
        <v>0.3</v>
      </c>
      <c r="H2938" s="11">
        <f t="shared" ca="1" si="409"/>
        <v>0.5</v>
      </c>
      <c r="I2938" s="11">
        <f t="shared" ca="1" si="410"/>
        <v>0.42</v>
      </c>
      <c r="K2938" s="11">
        <f t="shared" ca="1" si="411"/>
        <v>0.1</v>
      </c>
      <c r="L2938" s="11">
        <f t="shared" ca="1" si="412"/>
        <v>0.3</v>
      </c>
      <c r="M2938" s="11">
        <f t="shared" ca="1" si="413"/>
        <v>0.5</v>
      </c>
      <c r="N2938" s="11">
        <f t="shared" ca="1" si="414"/>
        <v>0.42</v>
      </c>
      <c r="O2938" s="11">
        <f ca="1">(K2938-F2938)*'Meta-analysis (Recruitment)'!$B$4</f>
        <v>0</v>
      </c>
      <c r="Q2938" s="11">
        <f ca="1">(L2938-G2938)*'Meta-analysis (Recruitment)'!$B$4</f>
        <v>0</v>
      </c>
      <c r="S2938" s="11">
        <f ca="1">(M2938-H2938)*'Meta-analysis (Recruitment)'!$B$4</f>
        <v>0</v>
      </c>
      <c r="U2938" s="11">
        <f ca="1">(N2938-I2938)*'Meta-analysis (Recruitment)'!$B$4</f>
        <v>0</v>
      </c>
    </row>
    <row r="2939" spans="1:21">
      <c r="A2939" s="11">
        <v>0.93500000000000005</v>
      </c>
      <c r="B2939" s="11" cm="1">
        <f t="array" aca="1" ref="B2939" ca="1">INDEX(
    INDIRECT("'Bootstrap Sampling (Recruitment'!$A$4:$A$4004"),
    RANDBETWEEN(
        MATCH('Meta-analysis (Recruitment)'!$B$5, INDIRECT("'Bootstrap Sampling (Recruitment'!$A$4:$A$4004"), 1),
        MATCH('Meta-analysis (Recruitment)'!$B$6, INDIRECT("'Bootstrap Sampling (Recruitment'!$A$4:$A$4004"), 1)
    ),
    1
)</f>
        <v>0</v>
      </c>
      <c r="C2939" s="11">
        <f t="shared" ca="1" si="415"/>
        <v>1</v>
      </c>
      <c r="F2939" s="11">
        <f t="shared" ca="1" si="407"/>
        <v>0.1</v>
      </c>
      <c r="G2939" s="11">
        <f t="shared" ca="1" si="408"/>
        <v>0.3</v>
      </c>
      <c r="H2939" s="11">
        <f t="shared" ca="1" si="409"/>
        <v>0.5</v>
      </c>
      <c r="I2939" s="11">
        <f t="shared" ca="1" si="410"/>
        <v>0.12</v>
      </c>
      <c r="K2939" s="11">
        <f t="shared" ca="1" si="411"/>
        <v>0.1</v>
      </c>
      <c r="L2939" s="11">
        <f t="shared" ca="1" si="412"/>
        <v>0.3</v>
      </c>
      <c r="M2939" s="11">
        <f t="shared" ca="1" si="413"/>
        <v>0.5</v>
      </c>
      <c r="N2939" s="11">
        <f t="shared" ca="1" si="414"/>
        <v>0.12</v>
      </c>
      <c r="O2939" s="11">
        <f ca="1">(K2939-F2939)*'Meta-analysis (Recruitment)'!$B$4</f>
        <v>0</v>
      </c>
      <c r="Q2939" s="11">
        <f ca="1">(L2939-G2939)*'Meta-analysis (Recruitment)'!$B$4</f>
        <v>0</v>
      </c>
      <c r="S2939" s="11">
        <f ca="1">(M2939-H2939)*'Meta-analysis (Recruitment)'!$B$4</f>
        <v>0</v>
      </c>
      <c r="U2939" s="11">
        <f ca="1">(N2939-I2939)*'Meta-analysis (Recruitment)'!$B$4</f>
        <v>0</v>
      </c>
    </row>
    <row r="2940" spans="1:21">
      <c r="A2940" s="11">
        <v>0.93600000000000005</v>
      </c>
      <c r="B2940" s="11" cm="1">
        <f t="array" aca="1" ref="B2940" ca="1">INDEX(
    INDIRECT("'Bootstrap Sampling (Recruitment'!$A$4:$A$4004"),
    RANDBETWEEN(
        MATCH('Meta-analysis (Recruitment)'!$B$5, INDIRECT("'Bootstrap Sampling (Recruitment'!$A$4:$A$4004"), 1),
        MATCH('Meta-analysis (Recruitment)'!$B$6, INDIRECT("'Bootstrap Sampling (Recruitment'!$A$4:$A$4004"), 1)
    ),
    1
)</f>
        <v>0</v>
      </c>
      <c r="C2940" s="11">
        <f t="shared" ca="1" si="415"/>
        <v>1</v>
      </c>
      <c r="F2940" s="11">
        <f t="shared" ca="1" si="407"/>
        <v>0.1</v>
      </c>
      <c r="G2940" s="11">
        <f t="shared" ca="1" si="408"/>
        <v>0.3</v>
      </c>
      <c r="H2940" s="11">
        <f t="shared" ca="1" si="409"/>
        <v>0.5</v>
      </c>
      <c r="I2940" s="11">
        <f t="shared" ca="1" si="410"/>
        <v>0.12</v>
      </c>
      <c r="K2940" s="11">
        <f t="shared" ca="1" si="411"/>
        <v>0.1</v>
      </c>
      <c r="L2940" s="11">
        <f t="shared" ca="1" si="412"/>
        <v>0.3</v>
      </c>
      <c r="M2940" s="11">
        <f t="shared" ca="1" si="413"/>
        <v>0.5</v>
      </c>
      <c r="N2940" s="11">
        <f t="shared" ca="1" si="414"/>
        <v>0.12</v>
      </c>
      <c r="O2940" s="11">
        <f ca="1">(K2940-F2940)*'Meta-analysis (Recruitment)'!$B$4</f>
        <v>0</v>
      </c>
      <c r="Q2940" s="11">
        <f ca="1">(L2940-G2940)*'Meta-analysis (Recruitment)'!$B$4</f>
        <v>0</v>
      </c>
      <c r="S2940" s="11">
        <f ca="1">(M2940-H2940)*'Meta-analysis (Recruitment)'!$B$4</f>
        <v>0</v>
      </c>
      <c r="U2940" s="11">
        <f ca="1">(N2940-I2940)*'Meta-analysis (Recruitment)'!$B$4</f>
        <v>0</v>
      </c>
    </row>
    <row r="2941" spans="1:21">
      <c r="A2941" s="11">
        <v>0.93700000000000006</v>
      </c>
      <c r="B2941" s="11" cm="1">
        <f t="array" aca="1" ref="B2941" ca="1">INDEX(
    INDIRECT("'Bootstrap Sampling (Recruitment'!$A$4:$A$4004"),
    RANDBETWEEN(
        MATCH('Meta-analysis (Recruitment)'!$B$5, INDIRECT("'Bootstrap Sampling (Recruitment'!$A$4:$A$4004"), 1),
        MATCH('Meta-analysis (Recruitment)'!$B$6, INDIRECT("'Bootstrap Sampling (Recruitment'!$A$4:$A$4004"), 1)
    ),
    1
)</f>
        <v>0</v>
      </c>
      <c r="C2941" s="11">
        <f t="shared" ca="1" si="415"/>
        <v>1</v>
      </c>
      <c r="F2941" s="11">
        <f t="shared" ca="1" si="407"/>
        <v>0.1</v>
      </c>
      <c r="G2941" s="11">
        <f t="shared" ca="1" si="408"/>
        <v>0.3</v>
      </c>
      <c r="H2941" s="11">
        <f t="shared" ca="1" si="409"/>
        <v>0.5</v>
      </c>
      <c r="I2941" s="11">
        <f t="shared" ca="1" si="410"/>
        <v>0.24</v>
      </c>
      <c r="K2941" s="11">
        <f t="shared" ca="1" si="411"/>
        <v>0.1</v>
      </c>
      <c r="L2941" s="11">
        <f t="shared" ca="1" si="412"/>
        <v>0.3</v>
      </c>
      <c r="M2941" s="11">
        <f t="shared" ca="1" si="413"/>
        <v>0.5</v>
      </c>
      <c r="N2941" s="11">
        <f t="shared" ca="1" si="414"/>
        <v>0.24</v>
      </c>
      <c r="O2941" s="11">
        <f ca="1">(K2941-F2941)*'Meta-analysis (Recruitment)'!$B$4</f>
        <v>0</v>
      </c>
      <c r="Q2941" s="11">
        <f ca="1">(L2941-G2941)*'Meta-analysis (Recruitment)'!$B$4</f>
        <v>0</v>
      </c>
      <c r="S2941" s="11">
        <f ca="1">(M2941-H2941)*'Meta-analysis (Recruitment)'!$B$4</f>
        <v>0</v>
      </c>
      <c r="U2941" s="11">
        <f ca="1">(N2941-I2941)*'Meta-analysis (Recruitment)'!$B$4</f>
        <v>0</v>
      </c>
    </row>
    <row r="2942" spans="1:21">
      <c r="A2942" s="11">
        <v>0.93799999999999994</v>
      </c>
      <c r="B2942" s="11" cm="1">
        <f t="array" aca="1" ref="B2942" ca="1">INDEX(
    INDIRECT("'Bootstrap Sampling (Recruitment'!$A$4:$A$4004"),
    RANDBETWEEN(
        MATCH('Meta-analysis (Recruitment)'!$B$5, INDIRECT("'Bootstrap Sampling (Recruitment'!$A$4:$A$4004"), 1),
        MATCH('Meta-analysis (Recruitment)'!$B$6, INDIRECT("'Bootstrap Sampling (Recruitment'!$A$4:$A$4004"), 1)
    ),
    1
)</f>
        <v>0</v>
      </c>
      <c r="C2942" s="11">
        <f t="shared" ca="1" si="415"/>
        <v>1</v>
      </c>
      <c r="F2942" s="11">
        <f t="shared" ca="1" si="407"/>
        <v>0.1</v>
      </c>
      <c r="G2942" s="11">
        <f t="shared" ca="1" si="408"/>
        <v>0.3</v>
      </c>
      <c r="H2942" s="11">
        <f t="shared" ca="1" si="409"/>
        <v>0.5</v>
      </c>
      <c r="I2942" s="11">
        <f t="shared" ca="1" si="410"/>
        <v>0.32</v>
      </c>
      <c r="K2942" s="11">
        <f t="shared" ca="1" si="411"/>
        <v>0.1</v>
      </c>
      <c r="L2942" s="11">
        <f t="shared" ca="1" si="412"/>
        <v>0.3</v>
      </c>
      <c r="M2942" s="11">
        <f t="shared" ca="1" si="413"/>
        <v>0.5</v>
      </c>
      <c r="N2942" s="11">
        <f t="shared" ca="1" si="414"/>
        <v>0.32</v>
      </c>
      <c r="O2942" s="11">
        <f ca="1">(K2942-F2942)*'Meta-analysis (Recruitment)'!$B$4</f>
        <v>0</v>
      </c>
      <c r="Q2942" s="11">
        <f ca="1">(L2942-G2942)*'Meta-analysis (Recruitment)'!$B$4</f>
        <v>0</v>
      </c>
      <c r="S2942" s="11">
        <f ca="1">(M2942-H2942)*'Meta-analysis (Recruitment)'!$B$4</f>
        <v>0</v>
      </c>
      <c r="U2942" s="11">
        <f ca="1">(N2942-I2942)*'Meta-analysis (Recruitment)'!$B$4</f>
        <v>0</v>
      </c>
    </row>
    <row r="2943" spans="1:21">
      <c r="A2943" s="11">
        <v>0.93899999999999995</v>
      </c>
      <c r="B2943" s="11" cm="1">
        <f t="array" aca="1" ref="B2943" ca="1">INDEX(
    INDIRECT("'Bootstrap Sampling (Recruitment'!$A$4:$A$4004"),
    RANDBETWEEN(
        MATCH('Meta-analysis (Recruitment)'!$B$5, INDIRECT("'Bootstrap Sampling (Recruitment'!$A$4:$A$4004"), 1),
        MATCH('Meta-analysis (Recruitment)'!$B$6, INDIRECT("'Bootstrap Sampling (Recruitment'!$A$4:$A$4004"), 1)
    ),
    1
)</f>
        <v>0</v>
      </c>
      <c r="C2943" s="11">
        <f t="shared" ca="1" si="415"/>
        <v>1</v>
      </c>
      <c r="F2943" s="11">
        <f t="shared" ca="1" si="407"/>
        <v>0.1</v>
      </c>
      <c r="G2943" s="11">
        <f t="shared" ca="1" si="408"/>
        <v>0.3</v>
      </c>
      <c r="H2943" s="11">
        <f t="shared" ca="1" si="409"/>
        <v>0.5</v>
      </c>
      <c r="I2943" s="11">
        <f t="shared" ca="1" si="410"/>
        <v>0.33</v>
      </c>
      <c r="K2943" s="11">
        <f t="shared" ca="1" si="411"/>
        <v>0.1</v>
      </c>
      <c r="L2943" s="11">
        <f t="shared" ca="1" si="412"/>
        <v>0.3</v>
      </c>
      <c r="M2943" s="11">
        <f t="shared" ca="1" si="413"/>
        <v>0.5</v>
      </c>
      <c r="N2943" s="11">
        <f t="shared" ca="1" si="414"/>
        <v>0.33</v>
      </c>
      <c r="O2943" s="11">
        <f ca="1">(K2943-F2943)*'Meta-analysis (Recruitment)'!$B$4</f>
        <v>0</v>
      </c>
      <c r="Q2943" s="11">
        <f ca="1">(L2943-G2943)*'Meta-analysis (Recruitment)'!$B$4</f>
        <v>0</v>
      </c>
      <c r="S2943" s="11">
        <f ca="1">(M2943-H2943)*'Meta-analysis (Recruitment)'!$B$4</f>
        <v>0</v>
      </c>
      <c r="U2943" s="11">
        <f ca="1">(N2943-I2943)*'Meta-analysis (Recruitment)'!$B$4</f>
        <v>0</v>
      </c>
    </row>
    <row r="2944" spans="1:21">
      <c r="A2944" s="11">
        <v>0.94</v>
      </c>
      <c r="B2944" s="11" cm="1">
        <f t="array" aca="1" ref="B2944" ca="1">INDEX(
    INDIRECT("'Bootstrap Sampling (Recruitment'!$A$4:$A$4004"),
    RANDBETWEEN(
        MATCH('Meta-analysis (Recruitment)'!$B$5, INDIRECT("'Bootstrap Sampling (Recruitment'!$A$4:$A$4004"), 1),
        MATCH('Meta-analysis (Recruitment)'!$B$6, INDIRECT("'Bootstrap Sampling (Recruitment'!$A$4:$A$4004"), 1)
    ),
    1
)</f>
        <v>0</v>
      </c>
      <c r="C2944" s="11">
        <f t="shared" ca="1" si="415"/>
        <v>1</v>
      </c>
      <c r="F2944" s="11">
        <f t="shared" ca="1" si="407"/>
        <v>0.1</v>
      </c>
      <c r="G2944" s="11">
        <f t="shared" ca="1" si="408"/>
        <v>0.3</v>
      </c>
      <c r="H2944" s="11">
        <f t="shared" ca="1" si="409"/>
        <v>0.5</v>
      </c>
      <c r="I2944" s="11">
        <f t="shared" ca="1" si="410"/>
        <v>0.18</v>
      </c>
      <c r="K2944" s="11">
        <f t="shared" ca="1" si="411"/>
        <v>0.1</v>
      </c>
      <c r="L2944" s="11">
        <f t="shared" ca="1" si="412"/>
        <v>0.3</v>
      </c>
      <c r="M2944" s="11">
        <f t="shared" ca="1" si="413"/>
        <v>0.5</v>
      </c>
      <c r="N2944" s="11">
        <f t="shared" ca="1" si="414"/>
        <v>0.18</v>
      </c>
      <c r="O2944" s="11">
        <f ca="1">(K2944-F2944)*'Meta-analysis (Recruitment)'!$B$4</f>
        <v>0</v>
      </c>
      <c r="Q2944" s="11">
        <f ca="1">(L2944-G2944)*'Meta-analysis (Recruitment)'!$B$4</f>
        <v>0</v>
      </c>
      <c r="S2944" s="11">
        <f ca="1">(M2944-H2944)*'Meta-analysis (Recruitment)'!$B$4</f>
        <v>0</v>
      </c>
      <c r="U2944" s="11">
        <f ca="1">(N2944-I2944)*'Meta-analysis (Recruitment)'!$B$4</f>
        <v>0</v>
      </c>
    </row>
    <row r="2945" spans="1:21">
      <c r="A2945" s="11">
        <v>0.94099999999999995</v>
      </c>
      <c r="B2945" s="11" cm="1">
        <f t="array" aca="1" ref="B2945" ca="1">INDEX(
    INDIRECT("'Bootstrap Sampling (Recruitment'!$A$4:$A$4004"),
    RANDBETWEEN(
        MATCH('Meta-analysis (Recruitment)'!$B$5, INDIRECT("'Bootstrap Sampling (Recruitment'!$A$4:$A$4004"), 1),
        MATCH('Meta-analysis (Recruitment)'!$B$6, INDIRECT("'Bootstrap Sampling (Recruitment'!$A$4:$A$4004"), 1)
    ),
    1
)</f>
        <v>0</v>
      </c>
      <c r="C2945" s="11">
        <f t="shared" ca="1" si="415"/>
        <v>1</v>
      </c>
      <c r="F2945" s="11">
        <f t="shared" ca="1" si="407"/>
        <v>0.1</v>
      </c>
      <c r="G2945" s="11">
        <f t="shared" ca="1" si="408"/>
        <v>0.3</v>
      </c>
      <c r="H2945" s="11">
        <f t="shared" ca="1" si="409"/>
        <v>0.5</v>
      </c>
      <c r="I2945" s="11">
        <f t="shared" ca="1" si="410"/>
        <v>0.12</v>
      </c>
      <c r="K2945" s="11">
        <f t="shared" ca="1" si="411"/>
        <v>0.1</v>
      </c>
      <c r="L2945" s="11">
        <f t="shared" ca="1" si="412"/>
        <v>0.3</v>
      </c>
      <c r="M2945" s="11">
        <f t="shared" ca="1" si="413"/>
        <v>0.5</v>
      </c>
      <c r="N2945" s="11">
        <f t="shared" ca="1" si="414"/>
        <v>0.12</v>
      </c>
      <c r="O2945" s="11">
        <f ca="1">(K2945-F2945)*'Meta-analysis (Recruitment)'!$B$4</f>
        <v>0</v>
      </c>
      <c r="Q2945" s="11">
        <f ca="1">(L2945-G2945)*'Meta-analysis (Recruitment)'!$B$4</f>
        <v>0</v>
      </c>
      <c r="S2945" s="11">
        <f ca="1">(M2945-H2945)*'Meta-analysis (Recruitment)'!$B$4</f>
        <v>0</v>
      </c>
      <c r="U2945" s="11">
        <f ca="1">(N2945-I2945)*'Meta-analysis (Recruitment)'!$B$4</f>
        <v>0</v>
      </c>
    </row>
    <row r="2946" spans="1:21">
      <c r="A2946" s="11">
        <v>0.94199999999999995</v>
      </c>
      <c r="B2946" s="11" cm="1">
        <f t="array" aca="1" ref="B2946" ca="1">INDEX(
    INDIRECT("'Bootstrap Sampling (Recruitment'!$A$4:$A$4004"),
    RANDBETWEEN(
        MATCH('Meta-analysis (Recruitment)'!$B$5, INDIRECT("'Bootstrap Sampling (Recruitment'!$A$4:$A$4004"), 1),
        MATCH('Meta-analysis (Recruitment)'!$B$6, INDIRECT("'Bootstrap Sampling (Recruitment'!$A$4:$A$4004"), 1)
    ),
    1
)</f>
        <v>0</v>
      </c>
      <c r="C2946" s="11">
        <f t="shared" ca="1" si="415"/>
        <v>1</v>
      </c>
      <c r="F2946" s="11">
        <f t="shared" ca="1" si="407"/>
        <v>0.1</v>
      </c>
      <c r="G2946" s="11">
        <f t="shared" ca="1" si="408"/>
        <v>0.3</v>
      </c>
      <c r="H2946" s="11">
        <f t="shared" ca="1" si="409"/>
        <v>0.5</v>
      </c>
      <c r="I2946" s="11">
        <f t="shared" ca="1" si="410"/>
        <v>0.16</v>
      </c>
      <c r="K2946" s="11">
        <f t="shared" ca="1" si="411"/>
        <v>0.1</v>
      </c>
      <c r="L2946" s="11">
        <f t="shared" ca="1" si="412"/>
        <v>0.3</v>
      </c>
      <c r="M2946" s="11">
        <f t="shared" ca="1" si="413"/>
        <v>0.5</v>
      </c>
      <c r="N2946" s="11">
        <f t="shared" ca="1" si="414"/>
        <v>0.16</v>
      </c>
      <c r="O2946" s="11">
        <f ca="1">(K2946-F2946)*'Meta-analysis (Recruitment)'!$B$4</f>
        <v>0</v>
      </c>
      <c r="Q2946" s="11">
        <f ca="1">(L2946-G2946)*'Meta-analysis (Recruitment)'!$B$4</f>
        <v>0</v>
      </c>
      <c r="S2946" s="11">
        <f ca="1">(M2946-H2946)*'Meta-analysis (Recruitment)'!$B$4</f>
        <v>0</v>
      </c>
      <c r="U2946" s="11">
        <f ca="1">(N2946-I2946)*'Meta-analysis (Recruitment)'!$B$4</f>
        <v>0</v>
      </c>
    </row>
    <row r="2947" spans="1:21">
      <c r="A2947" s="11">
        <v>0.94299999999999995</v>
      </c>
      <c r="B2947" s="11" cm="1">
        <f t="array" aca="1" ref="B2947" ca="1">INDEX(
    INDIRECT("'Bootstrap Sampling (Recruitment'!$A$4:$A$4004"),
    RANDBETWEEN(
        MATCH('Meta-analysis (Recruitment)'!$B$5, INDIRECT("'Bootstrap Sampling (Recruitment'!$A$4:$A$4004"), 1),
        MATCH('Meta-analysis (Recruitment)'!$B$6, INDIRECT("'Bootstrap Sampling (Recruitment'!$A$4:$A$4004"), 1)
    ),
    1
)</f>
        <v>0</v>
      </c>
      <c r="C2947" s="11">
        <f t="shared" ca="1" si="415"/>
        <v>1</v>
      </c>
      <c r="F2947" s="11">
        <f t="shared" ca="1" si="407"/>
        <v>0.1</v>
      </c>
      <c r="G2947" s="11">
        <f t="shared" ca="1" si="408"/>
        <v>0.3</v>
      </c>
      <c r="H2947" s="11">
        <f t="shared" ca="1" si="409"/>
        <v>0.5</v>
      </c>
      <c r="I2947" s="11">
        <f t="shared" ca="1" si="410"/>
        <v>0.35</v>
      </c>
      <c r="K2947" s="11">
        <f t="shared" ca="1" si="411"/>
        <v>0.1</v>
      </c>
      <c r="L2947" s="11">
        <f t="shared" ca="1" si="412"/>
        <v>0.3</v>
      </c>
      <c r="M2947" s="11">
        <f t="shared" ca="1" si="413"/>
        <v>0.5</v>
      </c>
      <c r="N2947" s="11">
        <f t="shared" ca="1" si="414"/>
        <v>0.35</v>
      </c>
      <c r="O2947" s="11">
        <f ca="1">(K2947-F2947)*'Meta-analysis (Recruitment)'!$B$4</f>
        <v>0</v>
      </c>
      <c r="Q2947" s="11">
        <f ca="1">(L2947-G2947)*'Meta-analysis (Recruitment)'!$B$4</f>
        <v>0</v>
      </c>
      <c r="S2947" s="11">
        <f ca="1">(M2947-H2947)*'Meta-analysis (Recruitment)'!$B$4</f>
        <v>0</v>
      </c>
      <c r="U2947" s="11">
        <f ca="1">(N2947-I2947)*'Meta-analysis (Recruitment)'!$B$4</f>
        <v>0</v>
      </c>
    </row>
    <row r="2948" spans="1:21">
      <c r="A2948" s="11">
        <v>0.94399999999999995</v>
      </c>
      <c r="B2948" s="11" cm="1">
        <f t="array" aca="1" ref="B2948" ca="1">INDEX(
    INDIRECT("'Bootstrap Sampling (Recruitment'!$A$4:$A$4004"),
    RANDBETWEEN(
        MATCH('Meta-analysis (Recruitment)'!$B$5, INDIRECT("'Bootstrap Sampling (Recruitment'!$A$4:$A$4004"), 1),
        MATCH('Meta-analysis (Recruitment)'!$B$6, INDIRECT("'Bootstrap Sampling (Recruitment'!$A$4:$A$4004"), 1)
    ),
    1
)</f>
        <v>0</v>
      </c>
      <c r="C2948" s="11">
        <f t="shared" ca="1" si="415"/>
        <v>1</v>
      </c>
      <c r="F2948" s="11">
        <f t="shared" ref="F2948:F3011" ca="1" si="416">INDEX($E$13:$E$13, RANDBETWEEN(1,ROWS($E$13:$E$13)),1)</f>
        <v>0.1</v>
      </c>
      <c r="G2948" s="11">
        <f t="shared" ref="G2948:G3011" ca="1" si="417">INDEX($E$33:$E$33, RANDBETWEEN(1,ROWS($E$624:$E$624)),1)</f>
        <v>0.3</v>
      </c>
      <c r="H2948" s="11">
        <f t="shared" ref="H2948:H3011" ca="1" si="418">INDEX($E$53:$E$53, RANDBETWEEN(1,ROWS($E$644:$E$644)),1)</f>
        <v>0.5</v>
      </c>
      <c r="I2948" s="11">
        <f t="shared" ref="I2948:I3011" ca="1" si="419">INDEX($E$13:$E$53, RANDBETWEEN(1,ROWS($E$13:$E$53)),1)</f>
        <v>0.47</v>
      </c>
      <c r="K2948" s="11">
        <f t="shared" ref="K2948:K3011" ca="1" si="420">PRODUCT($C2948,F2948)</f>
        <v>0.1</v>
      </c>
      <c r="L2948" s="11">
        <f t="shared" ref="L2948:L3011" ca="1" si="421">PRODUCT($C2948,G2948)</f>
        <v>0.3</v>
      </c>
      <c r="M2948" s="11">
        <f t="shared" ref="M2948:M3011" ca="1" si="422">PRODUCT($C2948,H2948)</f>
        <v>0.5</v>
      </c>
      <c r="N2948" s="11">
        <f t="shared" ref="N2948:N3011" ca="1" si="423">PRODUCT($C2948,I2948)</f>
        <v>0.47</v>
      </c>
      <c r="O2948" s="11">
        <f ca="1">(K2948-F2948)*'Meta-analysis (Recruitment)'!$B$4</f>
        <v>0</v>
      </c>
      <c r="Q2948" s="11">
        <f ca="1">(L2948-G2948)*'Meta-analysis (Recruitment)'!$B$4</f>
        <v>0</v>
      </c>
      <c r="S2948" s="11">
        <f ca="1">(M2948-H2948)*'Meta-analysis (Recruitment)'!$B$4</f>
        <v>0</v>
      </c>
      <c r="U2948" s="11">
        <f ca="1">(N2948-I2948)*'Meta-analysis (Recruitment)'!$B$4</f>
        <v>0</v>
      </c>
    </row>
    <row r="2949" spans="1:21">
      <c r="A2949" s="11">
        <v>0.94499999999999995</v>
      </c>
      <c r="B2949" s="11" cm="1">
        <f t="array" aca="1" ref="B2949" ca="1">INDEX(
    INDIRECT("'Bootstrap Sampling (Recruitment'!$A$4:$A$4004"),
    RANDBETWEEN(
        MATCH('Meta-analysis (Recruitment)'!$B$5, INDIRECT("'Bootstrap Sampling (Recruitment'!$A$4:$A$4004"), 1),
        MATCH('Meta-analysis (Recruitment)'!$B$6, INDIRECT("'Bootstrap Sampling (Recruitment'!$A$4:$A$4004"), 1)
    ),
    1
)</f>
        <v>0</v>
      </c>
      <c r="C2949" s="11">
        <f t="shared" ca="1" si="415"/>
        <v>1</v>
      </c>
      <c r="F2949" s="11">
        <f t="shared" ca="1" si="416"/>
        <v>0.1</v>
      </c>
      <c r="G2949" s="11">
        <f t="shared" ca="1" si="417"/>
        <v>0.3</v>
      </c>
      <c r="H2949" s="11">
        <f t="shared" ca="1" si="418"/>
        <v>0.5</v>
      </c>
      <c r="I2949" s="11">
        <f t="shared" ca="1" si="419"/>
        <v>0.5</v>
      </c>
      <c r="K2949" s="11">
        <f t="shared" ca="1" si="420"/>
        <v>0.1</v>
      </c>
      <c r="L2949" s="11">
        <f t="shared" ca="1" si="421"/>
        <v>0.3</v>
      </c>
      <c r="M2949" s="11">
        <f t="shared" ca="1" si="422"/>
        <v>0.5</v>
      </c>
      <c r="N2949" s="11">
        <f t="shared" ca="1" si="423"/>
        <v>0.5</v>
      </c>
      <c r="O2949" s="11">
        <f ca="1">(K2949-F2949)*'Meta-analysis (Recruitment)'!$B$4</f>
        <v>0</v>
      </c>
      <c r="Q2949" s="11">
        <f ca="1">(L2949-G2949)*'Meta-analysis (Recruitment)'!$B$4</f>
        <v>0</v>
      </c>
      <c r="S2949" s="11">
        <f ca="1">(M2949-H2949)*'Meta-analysis (Recruitment)'!$B$4</f>
        <v>0</v>
      </c>
      <c r="U2949" s="11">
        <f ca="1">(N2949-I2949)*'Meta-analysis (Recruitment)'!$B$4</f>
        <v>0</v>
      </c>
    </row>
    <row r="2950" spans="1:21">
      <c r="A2950" s="11">
        <v>0.94599999999999995</v>
      </c>
      <c r="B2950" s="11" cm="1">
        <f t="array" aca="1" ref="B2950" ca="1">INDEX(
    INDIRECT("'Bootstrap Sampling (Recruitment'!$A$4:$A$4004"),
    RANDBETWEEN(
        MATCH('Meta-analysis (Recruitment)'!$B$5, INDIRECT("'Bootstrap Sampling (Recruitment'!$A$4:$A$4004"), 1),
        MATCH('Meta-analysis (Recruitment)'!$B$6, INDIRECT("'Bootstrap Sampling (Recruitment'!$A$4:$A$4004"), 1)
    ),
    1
)</f>
        <v>0</v>
      </c>
      <c r="C2950" s="11">
        <f t="shared" ca="1" si="415"/>
        <v>1</v>
      </c>
      <c r="F2950" s="11">
        <f t="shared" ca="1" si="416"/>
        <v>0.1</v>
      </c>
      <c r="G2950" s="11">
        <f t="shared" ca="1" si="417"/>
        <v>0.3</v>
      </c>
      <c r="H2950" s="11">
        <f t="shared" ca="1" si="418"/>
        <v>0.5</v>
      </c>
      <c r="I2950" s="11">
        <f t="shared" ca="1" si="419"/>
        <v>0.14000000000000001</v>
      </c>
      <c r="K2950" s="11">
        <f t="shared" ca="1" si="420"/>
        <v>0.1</v>
      </c>
      <c r="L2950" s="11">
        <f t="shared" ca="1" si="421"/>
        <v>0.3</v>
      </c>
      <c r="M2950" s="11">
        <f t="shared" ca="1" si="422"/>
        <v>0.5</v>
      </c>
      <c r="N2950" s="11">
        <f t="shared" ca="1" si="423"/>
        <v>0.14000000000000001</v>
      </c>
      <c r="O2950" s="11">
        <f ca="1">(K2950-F2950)*'Meta-analysis (Recruitment)'!$B$4</f>
        <v>0</v>
      </c>
      <c r="Q2950" s="11">
        <f ca="1">(L2950-G2950)*'Meta-analysis (Recruitment)'!$B$4</f>
        <v>0</v>
      </c>
      <c r="S2950" s="11">
        <f ca="1">(M2950-H2950)*'Meta-analysis (Recruitment)'!$B$4</f>
        <v>0</v>
      </c>
      <c r="U2950" s="11">
        <f ca="1">(N2950-I2950)*'Meta-analysis (Recruitment)'!$B$4</f>
        <v>0</v>
      </c>
    </row>
    <row r="2951" spans="1:21">
      <c r="A2951" s="11">
        <v>0.94699999999999995</v>
      </c>
      <c r="B2951" s="11" cm="1">
        <f t="array" aca="1" ref="B2951" ca="1">INDEX(
    INDIRECT("'Bootstrap Sampling (Recruitment'!$A$4:$A$4004"),
    RANDBETWEEN(
        MATCH('Meta-analysis (Recruitment)'!$B$5, INDIRECT("'Bootstrap Sampling (Recruitment'!$A$4:$A$4004"), 1),
        MATCH('Meta-analysis (Recruitment)'!$B$6, INDIRECT("'Bootstrap Sampling (Recruitment'!$A$4:$A$4004"), 1)
    ),
    1
)</f>
        <v>0</v>
      </c>
      <c r="C2951" s="11">
        <f t="shared" ca="1" si="415"/>
        <v>1</v>
      </c>
      <c r="F2951" s="11">
        <f t="shared" ca="1" si="416"/>
        <v>0.1</v>
      </c>
      <c r="G2951" s="11">
        <f t="shared" ca="1" si="417"/>
        <v>0.3</v>
      </c>
      <c r="H2951" s="11">
        <f t="shared" ca="1" si="418"/>
        <v>0.5</v>
      </c>
      <c r="I2951" s="11">
        <f t="shared" ca="1" si="419"/>
        <v>0.14000000000000001</v>
      </c>
      <c r="K2951" s="11">
        <f t="shared" ca="1" si="420"/>
        <v>0.1</v>
      </c>
      <c r="L2951" s="11">
        <f t="shared" ca="1" si="421"/>
        <v>0.3</v>
      </c>
      <c r="M2951" s="11">
        <f t="shared" ca="1" si="422"/>
        <v>0.5</v>
      </c>
      <c r="N2951" s="11">
        <f t="shared" ca="1" si="423"/>
        <v>0.14000000000000001</v>
      </c>
      <c r="O2951" s="11">
        <f ca="1">(K2951-F2951)*'Meta-analysis (Recruitment)'!$B$4</f>
        <v>0</v>
      </c>
      <c r="Q2951" s="11">
        <f ca="1">(L2951-G2951)*'Meta-analysis (Recruitment)'!$B$4</f>
        <v>0</v>
      </c>
      <c r="S2951" s="11">
        <f ca="1">(M2951-H2951)*'Meta-analysis (Recruitment)'!$B$4</f>
        <v>0</v>
      </c>
      <c r="U2951" s="11">
        <f ca="1">(N2951-I2951)*'Meta-analysis (Recruitment)'!$B$4</f>
        <v>0</v>
      </c>
    </row>
    <row r="2952" spans="1:21">
      <c r="A2952" s="11">
        <v>0.94799999999999995</v>
      </c>
      <c r="B2952" s="11" cm="1">
        <f t="array" aca="1" ref="B2952" ca="1">INDEX(
    INDIRECT("'Bootstrap Sampling (Recruitment'!$A$4:$A$4004"),
    RANDBETWEEN(
        MATCH('Meta-analysis (Recruitment)'!$B$5, INDIRECT("'Bootstrap Sampling (Recruitment'!$A$4:$A$4004"), 1),
        MATCH('Meta-analysis (Recruitment)'!$B$6, INDIRECT("'Bootstrap Sampling (Recruitment'!$A$4:$A$4004"), 1)
    ),
    1
)</f>
        <v>0</v>
      </c>
      <c r="C2952" s="11">
        <f t="shared" ca="1" si="415"/>
        <v>1</v>
      </c>
      <c r="F2952" s="11">
        <f t="shared" ca="1" si="416"/>
        <v>0.1</v>
      </c>
      <c r="G2952" s="11">
        <f t="shared" ca="1" si="417"/>
        <v>0.3</v>
      </c>
      <c r="H2952" s="11">
        <f t="shared" ca="1" si="418"/>
        <v>0.5</v>
      </c>
      <c r="I2952" s="11">
        <f t="shared" ca="1" si="419"/>
        <v>0.44</v>
      </c>
      <c r="K2952" s="11">
        <f t="shared" ca="1" si="420"/>
        <v>0.1</v>
      </c>
      <c r="L2952" s="11">
        <f t="shared" ca="1" si="421"/>
        <v>0.3</v>
      </c>
      <c r="M2952" s="11">
        <f t="shared" ca="1" si="422"/>
        <v>0.5</v>
      </c>
      <c r="N2952" s="11">
        <f t="shared" ca="1" si="423"/>
        <v>0.44</v>
      </c>
      <c r="O2952" s="11">
        <f ca="1">(K2952-F2952)*'Meta-analysis (Recruitment)'!$B$4</f>
        <v>0</v>
      </c>
      <c r="Q2952" s="11">
        <f ca="1">(L2952-G2952)*'Meta-analysis (Recruitment)'!$B$4</f>
        <v>0</v>
      </c>
      <c r="S2952" s="11">
        <f ca="1">(M2952-H2952)*'Meta-analysis (Recruitment)'!$B$4</f>
        <v>0</v>
      </c>
      <c r="U2952" s="11">
        <f ca="1">(N2952-I2952)*'Meta-analysis (Recruitment)'!$B$4</f>
        <v>0</v>
      </c>
    </row>
    <row r="2953" spans="1:21">
      <c r="A2953" s="11">
        <v>0.94899999999999995</v>
      </c>
      <c r="B2953" s="11" cm="1">
        <f t="array" aca="1" ref="B2953" ca="1">INDEX(
    INDIRECT("'Bootstrap Sampling (Recruitment'!$A$4:$A$4004"),
    RANDBETWEEN(
        MATCH('Meta-analysis (Recruitment)'!$B$5, INDIRECT("'Bootstrap Sampling (Recruitment'!$A$4:$A$4004"), 1),
        MATCH('Meta-analysis (Recruitment)'!$B$6, INDIRECT("'Bootstrap Sampling (Recruitment'!$A$4:$A$4004"), 1)
    ),
    1
)</f>
        <v>0</v>
      </c>
      <c r="C2953" s="11">
        <f t="shared" ca="1" si="415"/>
        <v>1</v>
      </c>
      <c r="F2953" s="11">
        <f t="shared" ca="1" si="416"/>
        <v>0.1</v>
      </c>
      <c r="G2953" s="11">
        <f t="shared" ca="1" si="417"/>
        <v>0.3</v>
      </c>
      <c r="H2953" s="11">
        <f t="shared" ca="1" si="418"/>
        <v>0.5</v>
      </c>
      <c r="I2953" s="11">
        <f t="shared" ca="1" si="419"/>
        <v>0.45</v>
      </c>
      <c r="K2953" s="11">
        <f t="shared" ca="1" si="420"/>
        <v>0.1</v>
      </c>
      <c r="L2953" s="11">
        <f t="shared" ca="1" si="421"/>
        <v>0.3</v>
      </c>
      <c r="M2953" s="11">
        <f t="shared" ca="1" si="422"/>
        <v>0.5</v>
      </c>
      <c r="N2953" s="11">
        <f t="shared" ca="1" si="423"/>
        <v>0.45</v>
      </c>
      <c r="O2953" s="11">
        <f ca="1">(K2953-F2953)*'Meta-analysis (Recruitment)'!$B$4</f>
        <v>0</v>
      </c>
      <c r="Q2953" s="11">
        <f ca="1">(L2953-G2953)*'Meta-analysis (Recruitment)'!$B$4</f>
        <v>0</v>
      </c>
      <c r="S2953" s="11">
        <f ca="1">(M2953-H2953)*'Meta-analysis (Recruitment)'!$B$4</f>
        <v>0</v>
      </c>
      <c r="U2953" s="11">
        <f ca="1">(N2953-I2953)*'Meta-analysis (Recruitment)'!$B$4</f>
        <v>0</v>
      </c>
    </row>
    <row r="2954" spans="1:21">
      <c r="A2954" s="11">
        <v>0.95</v>
      </c>
      <c r="B2954" s="11" cm="1">
        <f t="array" aca="1" ref="B2954" ca="1">INDEX(
    INDIRECT("'Bootstrap Sampling (Recruitment'!$A$4:$A$4004"),
    RANDBETWEEN(
        MATCH('Meta-analysis (Recruitment)'!$B$5, INDIRECT("'Bootstrap Sampling (Recruitment'!$A$4:$A$4004"), 1),
        MATCH('Meta-analysis (Recruitment)'!$B$6, INDIRECT("'Bootstrap Sampling (Recruitment'!$A$4:$A$4004"), 1)
    ),
    1
)</f>
        <v>0</v>
      </c>
      <c r="C2954" s="11">
        <f t="shared" ca="1" si="415"/>
        <v>1</v>
      </c>
      <c r="F2954" s="11">
        <f t="shared" ca="1" si="416"/>
        <v>0.1</v>
      </c>
      <c r="G2954" s="11">
        <f t="shared" ca="1" si="417"/>
        <v>0.3</v>
      </c>
      <c r="H2954" s="11">
        <f t="shared" ca="1" si="418"/>
        <v>0.5</v>
      </c>
      <c r="I2954" s="11">
        <f t="shared" ca="1" si="419"/>
        <v>0.31</v>
      </c>
      <c r="K2954" s="11">
        <f t="shared" ca="1" si="420"/>
        <v>0.1</v>
      </c>
      <c r="L2954" s="11">
        <f t="shared" ca="1" si="421"/>
        <v>0.3</v>
      </c>
      <c r="M2954" s="11">
        <f t="shared" ca="1" si="422"/>
        <v>0.5</v>
      </c>
      <c r="N2954" s="11">
        <f t="shared" ca="1" si="423"/>
        <v>0.31</v>
      </c>
      <c r="O2954" s="11">
        <f ca="1">(K2954-F2954)*'Meta-analysis (Recruitment)'!$B$4</f>
        <v>0</v>
      </c>
      <c r="Q2954" s="11">
        <f ca="1">(L2954-G2954)*'Meta-analysis (Recruitment)'!$B$4</f>
        <v>0</v>
      </c>
      <c r="S2954" s="11">
        <f ca="1">(M2954-H2954)*'Meta-analysis (Recruitment)'!$B$4</f>
        <v>0</v>
      </c>
      <c r="U2954" s="11">
        <f ca="1">(N2954-I2954)*'Meta-analysis (Recruitment)'!$B$4</f>
        <v>0</v>
      </c>
    </row>
    <row r="2955" spans="1:21">
      <c r="A2955" s="11">
        <v>0.95099999999999996</v>
      </c>
      <c r="B2955" s="11" cm="1">
        <f t="array" aca="1" ref="B2955" ca="1">INDEX(
    INDIRECT("'Bootstrap Sampling (Recruitment'!$A$4:$A$4004"),
    RANDBETWEEN(
        MATCH('Meta-analysis (Recruitment)'!$B$5, INDIRECT("'Bootstrap Sampling (Recruitment'!$A$4:$A$4004"), 1),
        MATCH('Meta-analysis (Recruitment)'!$B$6, INDIRECT("'Bootstrap Sampling (Recruitment'!$A$4:$A$4004"), 1)
    ),
    1
)</f>
        <v>0</v>
      </c>
      <c r="C2955" s="11">
        <f t="shared" ca="1" si="415"/>
        <v>1</v>
      </c>
      <c r="F2955" s="11">
        <f t="shared" ca="1" si="416"/>
        <v>0.1</v>
      </c>
      <c r="G2955" s="11">
        <f t="shared" ca="1" si="417"/>
        <v>0.3</v>
      </c>
      <c r="H2955" s="11">
        <f t="shared" ca="1" si="418"/>
        <v>0.5</v>
      </c>
      <c r="I2955" s="11">
        <f t="shared" ca="1" si="419"/>
        <v>0.48</v>
      </c>
      <c r="K2955" s="11">
        <f t="shared" ca="1" si="420"/>
        <v>0.1</v>
      </c>
      <c r="L2955" s="11">
        <f t="shared" ca="1" si="421"/>
        <v>0.3</v>
      </c>
      <c r="M2955" s="11">
        <f t="shared" ca="1" si="422"/>
        <v>0.5</v>
      </c>
      <c r="N2955" s="11">
        <f t="shared" ca="1" si="423"/>
        <v>0.48</v>
      </c>
      <c r="O2955" s="11">
        <f ca="1">(K2955-F2955)*'Meta-analysis (Recruitment)'!$B$4</f>
        <v>0</v>
      </c>
      <c r="Q2955" s="11">
        <f ca="1">(L2955-G2955)*'Meta-analysis (Recruitment)'!$B$4</f>
        <v>0</v>
      </c>
      <c r="S2955" s="11">
        <f ca="1">(M2955-H2955)*'Meta-analysis (Recruitment)'!$B$4</f>
        <v>0</v>
      </c>
      <c r="U2955" s="11">
        <f ca="1">(N2955-I2955)*'Meta-analysis (Recruitment)'!$B$4</f>
        <v>0</v>
      </c>
    </row>
    <row r="2956" spans="1:21">
      <c r="A2956" s="11">
        <v>0.95199999999999996</v>
      </c>
      <c r="B2956" s="11" cm="1">
        <f t="array" aca="1" ref="B2956" ca="1">INDEX(
    INDIRECT("'Bootstrap Sampling (Recruitment'!$A$4:$A$4004"),
    RANDBETWEEN(
        MATCH('Meta-analysis (Recruitment)'!$B$5, INDIRECT("'Bootstrap Sampling (Recruitment'!$A$4:$A$4004"), 1),
        MATCH('Meta-analysis (Recruitment)'!$B$6, INDIRECT("'Bootstrap Sampling (Recruitment'!$A$4:$A$4004"), 1)
    ),
    1
)</f>
        <v>0</v>
      </c>
      <c r="C2956" s="11">
        <f t="shared" ca="1" si="415"/>
        <v>1</v>
      </c>
      <c r="F2956" s="11">
        <f t="shared" ca="1" si="416"/>
        <v>0.1</v>
      </c>
      <c r="G2956" s="11">
        <f t="shared" ca="1" si="417"/>
        <v>0.3</v>
      </c>
      <c r="H2956" s="11">
        <f t="shared" ca="1" si="418"/>
        <v>0.5</v>
      </c>
      <c r="I2956" s="11">
        <f t="shared" ca="1" si="419"/>
        <v>0.25</v>
      </c>
      <c r="K2956" s="11">
        <f t="shared" ca="1" si="420"/>
        <v>0.1</v>
      </c>
      <c r="L2956" s="11">
        <f t="shared" ca="1" si="421"/>
        <v>0.3</v>
      </c>
      <c r="M2956" s="11">
        <f t="shared" ca="1" si="422"/>
        <v>0.5</v>
      </c>
      <c r="N2956" s="11">
        <f t="shared" ca="1" si="423"/>
        <v>0.25</v>
      </c>
      <c r="O2956" s="11">
        <f ca="1">(K2956-F2956)*'Meta-analysis (Recruitment)'!$B$4</f>
        <v>0</v>
      </c>
      <c r="Q2956" s="11">
        <f ca="1">(L2956-G2956)*'Meta-analysis (Recruitment)'!$B$4</f>
        <v>0</v>
      </c>
      <c r="S2956" s="11">
        <f ca="1">(M2956-H2956)*'Meta-analysis (Recruitment)'!$B$4</f>
        <v>0</v>
      </c>
      <c r="U2956" s="11">
        <f ca="1">(N2956-I2956)*'Meta-analysis (Recruitment)'!$B$4</f>
        <v>0</v>
      </c>
    </row>
    <row r="2957" spans="1:21">
      <c r="A2957" s="11">
        <v>0.95299999999999996</v>
      </c>
      <c r="B2957" s="11" cm="1">
        <f t="array" aca="1" ref="B2957" ca="1">INDEX(
    INDIRECT("'Bootstrap Sampling (Recruitment'!$A$4:$A$4004"),
    RANDBETWEEN(
        MATCH('Meta-analysis (Recruitment)'!$B$5, INDIRECT("'Bootstrap Sampling (Recruitment'!$A$4:$A$4004"), 1),
        MATCH('Meta-analysis (Recruitment)'!$B$6, INDIRECT("'Bootstrap Sampling (Recruitment'!$A$4:$A$4004"), 1)
    ),
    1
)</f>
        <v>0</v>
      </c>
      <c r="C2957" s="11">
        <f t="shared" ca="1" si="415"/>
        <v>1</v>
      </c>
      <c r="F2957" s="11">
        <f t="shared" ca="1" si="416"/>
        <v>0.1</v>
      </c>
      <c r="G2957" s="11">
        <f t="shared" ca="1" si="417"/>
        <v>0.3</v>
      </c>
      <c r="H2957" s="11">
        <f t="shared" ca="1" si="418"/>
        <v>0.5</v>
      </c>
      <c r="I2957" s="11">
        <f t="shared" ca="1" si="419"/>
        <v>0.11</v>
      </c>
      <c r="K2957" s="11">
        <f t="shared" ca="1" si="420"/>
        <v>0.1</v>
      </c>
      <c r="L2957" s="11">
        <f t="shared" ca="1" si="421"/>
        <v>0.3</v>
      </c>
      <c r="M2957" s="11">
        <f t="shared" ca="1" si="422"/>
        <v>0.5</v>
      </c>
      <c r="N2957" s="11">
        <f t="shared" ca="1" si="423"/>
        <v>0.11</v>
      </c>
      <c r="O2957" s="11">
        <f ca="1">(K2957-F2957)*'Meta-analysis (Recruitment)'!$B$4</f>
        <v>0</v>
      </c>
      <c r="Q2957" s="11">
        <f ca="1">(L2957-G2957)*'Meta-analysis (Recruitment)'!$B$4</f>
        <v>0</v>
      </c>
      <c r="S2957" s="11">
        <f ca="1">(M2957-H2957)*'Meta-analysis (Recruitment)'!$B$4</f>
        <v>0</v>
      </c>
      <c r="U2957" s="11">
        <f ca="1">(N2957-I2957)*'Meta-analysis (Recruitment)'!$B$4</f>
        <v>0</v>
      </c>
    </row>
    <row r="2958" spans="1:21">
      <c r="A2958" s="11">
        <v>0.95399999999999996</v>
      </c>
      <c r="B2958" s="11" cm="1">
        <f t="array" aca="1" ref="B2958" ca="1">INDEX(
    INDIRECT("'Bootstrap Sampling (Recruitment'!$A$4:$A$4004"),
    RANDBETWEEN(
        MATCH('Meta-analysis (Recruitment)'!$B$5, INDIRECT("'Bootstrap Sampling (Recruitment'!$A$4:$A$4004"), 1),
        MATCH('Meta-analysis (Recruitment)'!$B$6, INDIRECT("'Bootstrap Sampling (Recruitment'!$A$4:$A$4004"), 1)
    ),
    1
)</f>
        <v>0</v>
      </c>
      <c r="C2958" s="11">
        <f t="shared" ca="1" si="415"/>
        <v>1</v>
      </c>
      <c r="F2958" s="11">
        <f t="shared" ca="1" si="416"/>
        <v>0.1</v>
      </c>
      <c r="G2958" s="11">
        <f t="shared" ca="1" si="417"/>
        <v>0.3</v>
      </c>
      <c r="H2958" s="11">
        <f t="shared" ca="1" si="418"/>
        <v>0.5</v>
      </c>
      <c r="I2958" s="11">
        <f t="shared" ca="1" si="419"/>
        <v>0.2</v>
      </c>
      <c r="K2958" s="11">
        <f t="shared" ca="1" si="420"/>
        <v>0.1</v>
      </c>
      <c r="L2958" s="11">
        <f t="shared" ca="1" si="421"/>
        <v>0.3</v>
      </c>
      <c r="M2958" s="11">
        <f t="shared" ca="1" si="422"/>
        <v>0.5</v>
      </c>
      <c r="N2958" s="11">
        <f t="shared" ca="1" si="423"/>
        <v>0.2</v>
      </c>
      <c r="O2958" s="11">
        <f ca="1">(K2958-F2958)*'Meta-analysis (Recruitment)'!$B$4</f>
        <v>0</v>
      </c>
      <c r="Q2958" s="11">
        <f ca="1">(L2958-G2958)*'Meta-analysis (Recruitment)'!$B$4</f>
        <v>0</v>
      </c>
      <c r="S2958" s="11">
        <f ca="1">(M2958-H2958)*'Meta-analysis (Recruitment)'!$B$4</f>
        <v>0</v>
      </c>
      <c r="U2958" s="11">
        <f ca="1">(N2958-I2958)*'Meta-analysis (Recruitment)'!$B$4</f>
        <v>0</v>
      </c>
    </row>
    <row r="2959" spans="1:21">
      <c r="A2959" s="11">
        <v>0.95499999999999996</v>
      </c>
      <c r="B2959" s="11" cm="1">
        <f t="array" aca="1" ref="B2959" ca="1">INDEX(
    INDIRECT("'Bootstrap Sampling (Recruitment'!$A$4:$A$4004"),
    RANDBETWEEN(
        MATCH('Meta-analysis (Recruitment)'!$B$5, INDIRECT("'Bootstrap Sampling (Recruitment'!$A$4:$A$4004"), 1),
        MATCH('Meta-analysis (Recruitment)'!$B$6, INDIRECT("'Bootstrap Sampling (Recruitment'!$A$4:$A$4004"), 1)
    ),
    1
)</f>
        <v>0</v>
      </c>
      <c r="C2959" s="11">
        <f t="shared" ca="1" si="415"/>
        <v>1</v>
      </c>
      <c r="F2959" s="11">
        <f t="shared" ca="1" si="416"/>
        <v>0.1</v>
      </c>
      <c r="G2959" s="11">
        <f t="shared" ca="1" si="417"/>
        <v>0.3</v>
      </c>
      <c r="H2959" s="11">
        <f t="shared" ca="1" si="418"/>
        <v>0.5</v>
      </c>
      <c r="I2959" s="11">
        <f t="shared" ca="1" si="419"/>
        <v>0.47</v>
      </c>
      <c r="K2959" s="11">
        <f t="shared" ca="1" si="420"/>
        <v>0.1</v>
      </c>
      <c r="L2959" s="11">
        <f t="shared" ca="1" si="421"/>
        <v>0.3</v>
      </c>
      <c r="M2959" s="11">
        <f t="shared" ca="1" si="422"/>
        <v>0.5</v>
      </c>
      <c r="N2959" s="11">
        <f t="shared" ca="1" si="423"/>
        <v>0.47</v>
      </c>
      <c r="O2959" s="11">
        <f ca="1">(K2959-F2959)*'Meta-analysis (Recruitment)'!$B$4</f>
        <v>0</v>
      </c>
      <c r="Q2959" s="11">
        <f ca="1">(L2959-G2959)*'Meta-analysis (Recruitment)'!$B$4</f>
        <v>0</v>
      </c>
      <c r="S2959" s="11">
        <f ca="1">(M2959-H2959)*'Meta-analysis (Recruitment)'!$B$4</f>
        <v>0</v>
      </c>
      <c r="U2959" s="11">
        <f ca="1">(N2959-I2959)*'Meta-analysis (Recruitment)'!$B$4</f>
        <v>0</v>
      </c>
    </row>
    <row r="2960" spans="1:21">
      <c r="A2960" s="11">
        <v>0.95599999999999996</v>
      </c>
      <c r="B2960" s="11" cm="1">
        <f t="array" aca="1" ref="B2960" ca="1">INDEX(
    INDIRECT("'Bootstrap Sampling (Recruitment'!$A$4:$A$4004"),
    RANDBETWEEN(
        MATCH('Meta-analysis (Recruitment)'!$B$5, INDIRECT("'Bootstrap Sampling (Recruitment'!$A$4:$A$4004"), 1),
        MATCH('Meta-analysis (Recruitment)'!$B$6, INDIRECT("'Bootstrap Sampling (Recruitment'!$A$4:$A$4004"), 1)
    ),
    1
)</f>
        <v>0</v>
      </c>
      <c r="C2960" s="11">
        <f t="shared" ca="1" si="415"/>
        <v>1</v>
      </c>
      <c r="F2960" s="11">
        <f t="shared" ca="1" si="416"/>
        <v>0.1</v>
      </c>
      <c r="G2960" s="11">
        <f t="shared" ca="1" si="417"/>
        <v>0.3</v>
      </c>
      <c r="H2960" s="11">
        <f t="shared" ca="1" si="418"/>
        <v>0.5</v>
      </c>
      <c r="I2960" s="11">
        <f t="shared" ca="1" si="419"/>
        <v>0.3</v>
      </c>
      <c r="K2960" s="11">
        <f t="shared" ca="1" si="420"/>
        <v>0.1</v>
      </c>
      <c r="L2960" s="11">
        <f t="shared" ca="1" si="421"/>
        <v>0.3</v>
      </c>
      <c r="M2960" s="11">
        <f t="shared" ca="1" si="422"/>
        <v>0.5</v>
      </c>
      <c r="N2960" s="11">
        <f t="shared" ca="1" si="423"/>
        <v>0.3</v>
      </c>
      <c r="O2960" s="11">
        <f ca="1">(K2960-F2960)*'Meta-analysis (Recruitment)'!$B$4</f>
        <v>0</v>
      </c>
      <c r="Q2960" s="11">
        <f ca="1">(L2960-G2960)*'Meta-analysis (Recruitment)'!$B$4</f>
        <v>0</v>
      </c>
      <c r="S2960" s="11">
        <f ca="1">(M2960-H2960)*'Meta-analysis (Recruitment)'!$B$4</f>
        <v>0</v>
      </c>
      <c r="U2960" s="11">
        <f ca="1">(N2960-I2960)*'Meta-analysis (Recruitment)'!$B$4</f>
        <v>0</v>
      </c>
    </row>
    <row r="2961" spans="1:21">
      <c r="A2961" s="11">
        <v>0.95699999999999996</v>
      </c>
      <c r="B2961" s="11" cm="1">
        <f t="array" aca="1" ref="B2961" ca="1">INDEX(
    INDIRECT("'Bootstrap Sampling (Recruitment'!$A$4:$A$4004"),
    RANDBETWEEN(
        MATCH('Meta-analysis (Recruitment)'!$B$5, INDIRECT("'Bootstrap Sampling (Recruitment'!$A$4:$A$4004"), 1),
        MATCH('Meta-analysis (Recruitment)'!$B$6, INDIRECT("'Bootstrap Sampling (Recruitment'!$A$4:$A$4004"), 1)
    ),
    1
)</f>
        <v>0</v>
      </c>
      <c r="C2961" s="11">
        <f t="shared" ca="1" si="415"/>
        <v>1</v>
      </c>
      <c r="F2961" s="11">
        <f t="shared" ca="1" si="416"/>
        <v>0.1</v>
      </c>
      <c r="G2961" s="11">
        <f t="shared" ca="1" si="417"/>
        <v>0.3</v>
      </c>
      <c r="H2961" s="11">
        <f t="shared" ca="1" si="418"/>
        <v>0.5</v>
      </c>
      <c r="I2961" s="11">
        <f t="shared" ca="1" si="419"/>
        <v>0.46</v>
      </c>
      <c r="K2961" s="11">
        <f t="shared" ca="1" si="420"/>
        <v>0.1</v>
      </c>
      <c r="L2961" s="11">
        <f t="shared" ca="1" si="421"/>
        <v>0.3</v>
      </c>
      <c r="M2961" s="11">
        <f t="shared" ca="1" si="422"/>
        <v>0.5</v>
      </c>
      <c r="N2961" s="11">
        <f t="shared" ca="1" si="423"/>
        <v>0.46</v>
      </c>
      <c r="O2961" s="11">
        <f ca="1">(K2961-F2961)*'Meta-analysis (Recruitment)'!$B$4</f>
        <v>0</v>
      </c>
      <c r="Q2961" s="11">
        <f ca="1">(L2961-G2961)*'Meta-analysis (Recruitment)'!$B$4</f>
        <v>0</v>
      </c>
      <c r="S2961" s="11">
        <f ca="1">(M2961-H2961)*'Meta-analysis (Recruitment)'!$B$4</f>
        <v>0</v>
      </c>
      <c r="U2961" s="11">
        <f ca="1">(N2961-I2961)*'Meta-analysis (Recruitment)'!$B$4</f>
        <v>0</v>
      </c>
    </row>
    <row r="2962" spans="1:21">
      <c r="A2962" s="11">
        <v>0.95799999999999996</v>
      </c>
      <c r="B2962" s="11" cm="1">
        <f t="array" aca="1" ref="B2962" ca="1">INDEX(
    INDIRECT("'Bootstrap Sampling (Recruitment'!$A$4:$A$4004"),
    RANDBETWEEN(
        MATCH('Meta-analysis (Recruitment)'!$B$5, INDIRECT("'Bootstrap Sampling (Recruitment'!$A$4:$A$4004"), 1),
        MATCH('Meta-analysis (Recruitment)'!$B$6, INDIRECT("'Bootstrap Sampling (Recruitment'!$A$4:$A$4004"), 1)
    ),
    1
)</f>
        <v>0</v>
      </c>
      <c r="C2962" s="11">
        <f t="shared" ca="1" si="415"/>
        <v>1</v>
      </c>
      <c r="F2962" s="11">
        <f t="shared" ca="1" si="416"/>
        <v>0.1</v>
      </c>
      <c r="G2962" s="11">
        <f t="shared" ca="1" si="417"/>
        <v>0.3</v>
      </c>
      <c r="H2962" s="11">
        <f t="shared" ca="1" si="418"/>
        <v>0.5</v>
      </c>
      <c r="I2962" s="11">
        <f t="shared" ca="1" si="419"/>
        <v>0.17</v>
      </c>
      <c r="K2962" s="11">
        <f t="shared" ca="1" si="420"/>
        <v>0.1</v>
      </c>
      <c r="L2962" s="11">
        <f t="shared" ca="1" si="421"/>
        <v>0.3</v>
      </c>
      <c r="M2962" s="11">
        <f t="shared" ca="1" si="422"/>
        <v>0.5</v>
      </c>
      <c r="N2962" s="11">
        <f t="shared" ca="1" si="423"/>
        <v>0.17</v>
      </c>
      <c r="O2962" s="11">
        <f ca="1">(K2962-F2962)*'Meta-analysis (Recruitment)'!$B$4</f>
        <v>0</v>
      </c>
      <c r="Q2962" s="11">
        <f ca="1">(L2962-G2962)*'Meta-analysis (Recruitment)'!$B$4</f>
        <v>0</v>
      </c>
      <c r="S2962" s="11">
        <f ca="1">(M2962-H2962)*'Meta-analysis (Recruitment)'!$B$4</f>
        <v>0</v>
      </c>
      <c r="U2962" s="11">
        <f ca="1">(N2962-I2962)*'Meta-analysis (Recruitment)'!$B$4</f>
        <v>0</v>
      </c>
    </row>
    <row r="2963" spans="1:21">
      <c r="A2963" s="11">
        <v>0.95899999999999996</v>
      </c>
      <c r="B2963" s="11" cm="1">
        <f t="array" aca="1" ref="B2963" ca="1">INDEX(
    INDIRECT("'Bootstrap Sampling (Recruitment'!$A$4:$A$4004"),
    RANDBETWEEN(
        MATCH('Meta-analysis (Recruitment)'!$B$5, INDIRECT("'Bootstrap Sampling (Recruitment'!$A$4:$A$4004"), 1),
        MATCH('Meta-analysis (Recruitment)'!$B$6, INDIRECT("'Bootstrap Sampling (Recruitment'!$A$4:$A$4004"), 1)
    ),
    1
)</f>
        <v>0</v>
      </c>
      <c r="C2963" s="11">
        <f t="shared" ca="1" si="415"/>
        <v>1</v>
      </c>
      <c r="F2963" s="11">
        <f t="shared" ca="1" si="416"/>
        <v>0.1</v>
      </c>
      <c r="G2963" s="11">
        <f t="shared" ca="1" si="417"/>
        <v>0.3</v>
      </c>
      <c r="H2963" s="11">
        <f t="shared" ca="1" si="418"/>
        <v>0.5</v>
      </c>
      <c r="I2963" s="11">
        <f t="shared" ca="1" si="419"/>
        <v>0.28999999999999998</v>
      </c>
      <c r="K2963" s="11">
        <f t="shared" ca="1" si="420"/>
        <v>0.1</v>
      </c>
      <c r="L2963" s="11">
        <f t="shared" ca="1" si="421"/>
        <v>0.3</v>
      </c>
      <c r="M2963" s="11">
        <f t="shared" ca="1" si="422"/>
        <v>0.5</v>
      </c>
      <c r="N2963" s="11">
        <f t="shared" ca="1" si="423"/>
        <v>0.28999999999999998</v>
      </c>
      <c r="O2963" s="11">
        <f ca="1">(K2963-F2963)*'Meta-analysis (Recruitment)'!$B$4</f>
        <v>0</v>
      </c>
      <c r="Q2963" s="11">
        <f ca="1">(L2963-G2963)*'Meta-analysis (Recruitment)'!$B$4</f>
        <v>0</v>
      </c>
      <c r="S2963" s="11">
        <f ca="1">(M2963-H2963)*'Meta-analysis (Recruitment)'!$B$4</f>
        <v>0</v>
      </c>
      <c r="U2963" s="11">
        <f ca="1">(N2963-I2963)*'Meta-analysis (Recruitment)'!$B$4</f>
        <v>0</v>
      </c>
    </row>
    <row r="2964" spans="1:21">
      <c r="A2964" s="11">
        <v>0.96</v>
      </c>
      <c r="B2964" s="11" cm="1">
        <f t="array" aca="1" ref="B2964" ca="1">INDEX(
    INDIRECT("'Bootstrap Sampling (Recruitment'!$A$4:$A$4004"),
    RANDBETWEEN(
        MATCH('Meta-analysis (Recruitment)'!$B$5, INDIRECT("'Bootstrap Sampling (Recruitment'!$A$4:$A$4004"), 1),
        MATCH('Meta-analysis (Recruitment)'!$B$6, INDIRECT("'Bootstrap Sampling (Recruitment'!$A$4:$A$4004"), 1)
    ),
    1
)</f>
        <v>0</v>
      </c>
      <c r="C2964" s="11">
        <f t="shared" ca="1" si="415"/>
        <v>1</v>
      </c>
      <c r="F2964" s="11">
        <f t="shared" ca="1" si="416"/>
        <v>0.1</v>
      </c>
      <c r="G2964" s="11">
        <f t="shared" ca="1" si="417"/>
        <v>0.3</v>
      </c>
      <c r="H2964" s="11">
        <f t="shared" ca="1" si="418"/>
        <v>0.5</v>
      </c>
      <c r="I2964" s="11">
        <f t="shared" ca="1" si="419"/>
        <v>0.28999999999999998</v>
      </c>
      <c r="K2964" s="11">
        <f t="shared" ca="1" si="420"/>
        <v>0.1</v>
      </c>
      <c r="L2964" s="11">
        <f t="shared" ca="1" si="421"/>
        <v>0.3</v>
      </c>
      <c r="M2964" s="11">
        <f t="shared" ca="1" si="422"/>
        <v>0.5</v>
      </c>
      <c r="N2964" s="11">
        <f t="shared" ca="1" si="423"/>
        <v>0.28999999999999998</v>
      </c>
      <c r="O2964" s="11">
        <f ca="1">(K2964-F2964)*'Meta-analysis (Recruitment)'!$B$4</f>
        <v>0</v>
      </c>
      <c r="Q2964" s="11">
        <f ca="1">(L2964-G2964)*'Meta-analysis (Recruitment)'!$B$4</f>
        <v>0</v>
      </c>
      <c r="S2964" s="11">
        <f ca="1">(M2964-H2964)*'Meta-analysis (Recruitment)'!$B$4</f>
        <v>0</v>
      </c>
      <c r="U2964" s="11">
        <f ca="1">(N2964-I2964)*'Meta-analysis (Recruitment)'!$B$4</f>
        <v>0</v>
      </c>
    </row>
    <row r="2965" spans="1:21">
      <c r="A2965" s="11">
        <v>0.96099999999999997</v>
      </c>
      <c r="B2965" s="11" cm="1">
        <f t="array" aca="1" ref="B2965" ca="1">INDEX(
    INDIRECT("'Bootstrap Sampling (Recruitment'!$A$4:$A$4004"),
    RANDBETWEEN(
        MATCH('Meta-analysis (Recruitment)'!$B$5, INDIRECT("'Bootstrap Sampling (Recruitment'!$A$4:$A$4004"), 1),
        MATCH('Meta-analysis (Recruitment)'!$B$6, INDIRECT("'Bootstrap Sampling (Recruitment'!$A$4:$A$4004"), 1)
    ),
    1
)</f>
        <v>0</v>
      </c>
      <c r="C2965" s="11">
        <f t="shared" ca="1" si="415"/>
        <v>1</v>
      </c>
      <c r="F2965" s="11">
        <f t="shared" ca="1" si="416"/>
        <v>0.1</v>
      </c>
      <c r="G2965" s="11">
        <f t="shared" ca="1" si="417"/>
        <v>0.3</v>
      </c>
      <c r="H2965" s="11">
        <f t="shared" ca="1" si="418"/>
        <v>0.5</v>
      </c>
      <c r="I2965" s="11">
        <f t="shared" ca="1" si="419"/>
        <v>0.15</v>
      </c>
      <c r="K2965" s="11">
        <f t="shared" ca="1" si="420"/>
        <v>0.1</v>
      </c>
      <c r="L2965" s="11">
        <f t="shared" ca="1" si="421"/>
        <v>0.3</v>
      </c>
      <c r="M2965" s="11">
        <f t="shared" ca="1" si="422"/>
        <v>0.5</v>
      </c>
      <c r="N2965" s="11">
        <f t="shared" ca="1" si="423"/>
        <v>0.15</v>
      </c>
      <c r="O2965" s="11">
        <f ca="1">(K2965-F2965)*'Meta-analysis (Recruitment)'!$B$4</f>
        <v>0</v>
      </c>
      <c r="Q2965" s="11">
        <f ca="1">(L2965-G2965)*'Meta-analysis (Recruitment)'!$B$4</f>
        <v>0</v>
      </c>
      <c r="S2965" s="11">
        <f ca="1">(M2965-H2965)*'Meta-analysis (Recruitment)'!$B$4</f>
        <v>0</v>
      </c>
      <c r="U2965" s="11">
        <f ca="1">(N2965-I2965)*'Meta-analysis (Recruitment)'!$B$4</f>
        <v>0</v>
      </c>
    </row>
    <row r="2966" spans="1:21">
      <c r="A2966" s="11">
        <v>0.96199999999999997</v>
      </c>
      <c r="B2966" s="11" cm="1">
        <f t="array" aca="1" ref="B2966" ca="1">INDEX(
    INDIRECT("'Bootstrap Sampling (Recruitment'!$A$4:$A$4004"),
    RANDBETWEEN(
        MATCH('Meta-analysis (Recruitment)'!$B$5, INDIRECT("'Bootstrap Sampling (Recruitment'!$A$4:$A$4004"), 1),
        MATCH('Meta-analysis (Recruitment)'!$B$6, INDIRECT("'Bootstrap Sampling (Recruitment'!$A$4:$A$4004"), 1)
    ),
    1
)</f>
        <v>0</v>
      </c>
      <c r="C2966" s="11">
        <f t="shared" ca="1" si="415"/>
        <v>1</v>
      </c>
      <c r="F2966" s="11">
        <f t="shared" ca="1" si="416"/>
        <v>0.1</v>
      </c>
      <c r="G2966" s="11">
        <f t="shared" ca="1" si="417"/>
        <v>0.3</v>
      </c>
      <c r="H2966" s="11">
        <f t="shared" ca="1" si="418"/>
        <v>0.5</v>
      </c>
      <c r="I2966" s="11">
        <f t="shared" ca="1" si="419"/>
        <v>0.24</v>
      </c>
      <c r="K2966" s="11">
        <f t="shared" ca="1" si="420"/>
        <v>0.1</v>
      </c>
      <c r="L2966" s="11">
        <f t="shared" ca="1" si="421"/>
        <v>0.3</v>
      </c>
      <c r="M2966" s="11">
        <f t="shared" ca="1" si="422"/>
        <v>0.5</v>
      </c>
      <c r="N2966" s="11">
        <f t="shared" ca="1" si="423"/>
        <v>0.24</v>
      </c>
      <c r="O2966" s="11">
        <f ca="1">(K2966-F2966)*'Meta-analysis (Recruitment)'!$B$4</f>
        <v>0</v>
      </c>
      <c r="Q2966" s="11">
        <f ca="1">(L2966-G2966)*'Meta-analysis (Recruitment)'!$B$4</f>
        <v>0</v>
      </c>
      <c r="S2966" s="11">
        <f ca="1">(M2966-H2966)*'Meta-analysis (Recruitment)'!$B$4</f>
        <v>0</v>
      </c>
      <c r="U2966" s="11">
        <f ca="1">(N2966-I2966)*'Meta-analysis (Recruitment)'!$B$4</f>
        <v>0</v>
      </c>
    </row>
    <row r="2967" spans="1:21">
      <c r="A2967" s="11">
        <v>0.96299999999999997</v>
      </c>
      <c r="B2967" s="11" cm="1">
        <f t="array" aca="1" ref="B2967" ca="1">INDEX(
    INDIRECT("'Bootstrap Sampling (Recruitment'!$A$4:$A$4004"),
    RANDBETWEEN(
        MATCH('Meta-analysis (Recruitment)'!$B$5, INDIRECT("'Bootstrap Sampling (Recruitment'!$A$4:$A$4004"), 1),
        MATCH('Meta-analysis (Recruitment)'!$B$6, INDIRECT("'Bootstrap Sampling (Recruitment'!$A$4:$A$4004"), 1)
    ),
    1
)</f>
        <v>0</v>
      </c>
      <c r="C2967" s="11">
        <f t="shared" ca="1" si="415"/>
        <v>1</v>
      </c>
      <c r="F2967" s="11">
        <f t="shared" ca="1" si="416"/>
        <v>0.1</v>
      </c>
      <c r="G2967" s="11">
        <f t="shared" ca="1" si="417"/>
        <v>0.3</v>
      </c>
      <c r="H2967" s="11">
        <f t="shared" ca="1" si="418"/>
        <v>0.5</v>
      </c>
      <c r="I2967" s="11">
        <f t="shared" ca="1" si="419"/>
        <v>0.38</v>
      </c>
      <c r="K2967" s="11">
        <f t="shared" ca="1" si="420"/>
        <v>0.1</v>
      </c>
      <c r="L2967" s="11">
        <f t="shared" ca="1" si="421"/>
        <v>0.3</v>
      </c>
      <c r="M2967" s="11">
        <f t="shared" ca="1" si="422"/>
        <v>0.5</v>
      </c>
      <c r="N2967" s="11">
        <f t="shared" ca="1" si="423"/>
        <v>0.38</v>
      </c>
      <c r="O2967" s="11">
        <f ca="1">(K2967-F2967)*'Meta-analysis (Recruitment)'!$B$4</f>
        <v>0</v>
      </c>
      <c r="Q2967" s="11">
        <f ca="1">(L2967-G2967)*'Meta-analysis (Recruitment)'!$B$4</f>
        <v>0</v>
      </c>
      <c r="S2967" s="11">
        <f ca="1">(M2967-H2967)*'Meta-analysis (Recruitment)'!$B$4</f>
        <v>0</v>
      </c>
      <c r="U2967" s="11">
        <f ca="1">(N2967-I2967)*'Meta-analysis (Recruitment)'!$B$4</f>
        <v>0</v>
      </c>
    </row>
    <row r="2968" spans="1:21">
      <c r="A2968" s="11">
        <v>0.96399999999999997</v>
      </c>
      <c r="B2968" s="11" cm="1">
        <f t="array" aca="1" ref="B2968" ca="1">INDEX(
    INDIRECT("'Bootstrap Sampling (Recruitment'!$A$4:$A$4004"),
    RANDBETWEEN(
        MATCH('Meta-analysis (Recruitment)'!$B$5, INDIRECT("'Bootstrap Sampling (Recruitment'!$A$4:$A$4004"), 1),
        MATCH('Meta-analysis (Recruitment)'!$B$6, INDIRECT("'Bootstrap Sampling (Recruitment'!$A$4:$A$4004"), 1)
    ),
    1
)</f>
        <v>0</v>
      </c>
      <c r="C2968" s="11">
        <f t="shared" ca="1" si="415"/>
        <v>1</v>
      </c>
      <c r="F2968" s="11">
        <f t="shared" ca="1" si="416"/>
        <v>0.1</v>
      </c>
      <c r="G2968" s="11">
        <f t="shared" ca="1" si="417"/>
        <v>0.3</v>
      </c>
      <c r="H2968" s="11">
        <f t="shared" ca="1" si="418"/>
        <v>0.5</v>
      </c>
      <c r="I2968" s="11">
        <f t="shared" ca="1" si="419"/>
        <v>0.35</v>
      </c>
      <c r="K2968" s="11">
        <f t="shared" ca="1" si="420"/>
        <v>0.1</v>
      </c>
      <c r="L2968" s="11">
        <f t="shared" ca="1" si="421"/>
        <v>0.3</v>
      </c>
      <c r="M2968" s="11">
        <f t="shared" ca="1" si="422"/>
        <v>0.5</v>
      </c>
      <c r="N2968" s="11">
        <f t="shared" ca="1" si="423"/>
        <v>0.35</v>
      </c>
      <c r="O2968" s="11">
        <f ca="1">(K2968-F2968)*'Meta-analysis (Recruitment)'!$B$4</f>
        <v>0</v>
      </c>
      <c r="Q2968" s="11">
        <f ca="1">(L2968-G2968)*'Meta-analysis (Recruitment)'!$B$4</f>
        <v>0</v>
      </c>
      <c r="S2968" s="11">
        <f ca="1">(M2968-H2968)*'Meta-analysis (Recruitment)'!$B$4</f>
        <v>0</v>
      </c>
      <c r="U2968" s="11">
        <f ca="1">(N2968-I2968)*'Meta-analysis (Recruitment)'!$B$4</f>
        <v>0</v>
      </c>
    </row>
    <row r="2969" spans="1:21">
      <c r="A2969" s="11">
        <v>0.96499999999999997</v>
      </c>
      <c r="B2969" s="11" cm="1">
        <f t="array" aca="1" ref="B2969" ca="1">INDEX(
    INDIRECT("'Bootstrap Sampling (Recruitment'!$A$4:$A$4004"),
    RANDBETWEEN(
        MATCH('Meta-analysis (Recruitment)'!$B$5, INDIRECT("'Bootstrap Sampling (Recruitment'!$A$4:$A$4004"), 1),
        MATCH('Meta-analysis (Recruitment)'!$B$6, INDIRECT("'Bootstrap Sampling (Recruitment'!$A$4:$A$4004"), 1)
    ),
    1
)</f>
        <v>0</v>
      </c>
      <c r="C2969" s="11">
        <f t="shared" ca="1" si="415"/>
        <v>1</v>
      </c>
      <c r="F2969" s="11">
        <f t="shared" ca="1" si="416"/>
        <v>0.1</v>
      </c>
      <c r="G2969" s="11">
        <f t="shared" ca="1" si="417"/>
        <v>0.3</v>
      </c>
      <c r="H2969" s="11">
        <f t="shared" ca="1" si="418"/>
        <v>0.5</v>
      </c>
      <c r="I2969" s="11">
        <f t="shared" ca="1" si="419"/>
        <v>0.4</v>
      </c>
      <c r="K2969" s="11">
        <f t="shared" ca="1" si="420"/>
        <v>0.1</v>
      </c>
      <c r="L2969" s="11">
        <f t="shared" ca="1" si="421"/>
        <v>0.3</v>
      </c>
      <c r="M2969" s="11">
        <f t="shared" ca="1" si="422"/>
        <v>0.5</v>
      </c>
      <c r="N2969" s="11">
        <f t="shared" ca="1" si="423"/>
        <v>0.4</v>
      </c>
      <c r="O2969" s="11">
        <f ca="1">(K2969-F2969)*'Meta-analysis (Recruitment)'!$B$4</f>
        <v>0</v>
      </c>
      <c r="Q2969" s="11">
        <f ca="1">(L2969-G2969)*'Meta-analysis (Recruitment)'!$B$4</f>
        <v>0</v>
      </c>
      <c r="S2969" s="11">
        <f ca="1">(M2969-H2969)*'Meta-analysis (Recruitment)'!$B$4</f>
        <v>0</v>
      </c>
      <c r="U2969" s="11">
        <f ca="1">(N2969-I2969)*'Meta-analysis (Recruitment)'!$B$4</f>
        <v>0</v>
      </c>
    </row>
    <row r="2970" spans="1:21">
      <c r="A2970" s="11">
        <v>0.96599999999999997</v>
      </c>
      <c r="B2970" s="11" cm="1">
        <f t="array" aca="1" ref="B2970" ca="1">INDEX(
    INDIRECT("'Bootstrap Sampling (Recruitment'!$A$4:$A$4004"),
    RANDBETWEEN(
        MATCH('Meta-analysis (Recruitment)'!$B$5, INDIRECT("'Bootstrap Sampling (Recruitment'!$A$4:$A$4004"), 1),
        MATCH('Meta-analysis (Recruitment)'!$B$6, INDIRECT("'Bootstrap Sampling (Recruitment'!$A$4:$A$4004"), 1)
    ),
    1
)</f>
        <v>0</v>
      </c>
      <c r="C2970" s="11">
        <f t="shared" ca="1" si="415"/>
        <v>1</v>
      </c>
      <c r="F2970" s="11">
        <f t="shared" ca="1" si="416"/>
        <v>0.1</v>
      </c>
      <c r="G2970" s="11">
        <f t="shared" ca="1" si="417"/>
        <v>0.3</v>
      </c>
      <c r="H2970" s="11">
        <f t="shared" ca="1" si="418"/>
        <v>0.5</v>
      </c>
      <c r="I2970" s="11">
        <f t="shared" ca="1" si="419"/>
        <v>0.46</v>
      </c>
      <c r="K2970" s="11">
        <f t="shared" ca="1" si="420"/>
        <v>0.1</v>
      </c>
      <c r="L2970" s="11">
        <f t="shared" ca="1" si="421"/>
        <v>0.3</v>
      </c>
      <c r="M2970" s="11">
        <f t="shared" ca="1" si="422"/>
        <v>0.5</v>
      </c>
      <c r="N2970" s="11">
        <f t="shared" ca="1" si="423"/>
        <v>0.46</v>
      </c>
      <c r="O2970" s="11">
        <f ca="1">(K2970-F2970)*'Meta-analysis (Recruitment)'!$B$4</f>
        <v>0</v>
      </c>
      <c r="Q2970" s="11">
        <f ca="1">(L2970-G2970)*'Meta-analysis (Recruitment)'!$B$4</f>
        <v>0</v>
      </c>
      <c r="S2970" s="11">
        <f ca="1">(M2970-H2970)*'Meta-analysis (Recruitment)'!$B$4</f>
        <v>0</v>
      </c>
      <c r="U2970" s="11">
        <f ca="1">(N2970-I2970)*'Meta-analysis (Recruitment)'!$B$4</f>
        <v>0</v>
      </c>
    </row>
    <row r="2971" spans="1:21">
      <c r="A2971" s="11">
        <v>0.96699999999999997</v>
      </c>
      <c r="B2971" s="11" cm="1">
        <f t="array" aca="1" ref="B2971" ca="1">INDEX(
    INDIRECT("'Bootstrap Sampling (Recruitment'!$A$4:$A$4004"),
    RANDBETWEEN(
        MATCH('Meta-analysis (Recruitment)'!$B$5, INDIRECT("'Bootstrap Sampling (Recruitment'!$A$4:$A$4004"), 1),
        MATCH('Meta-analysis (Recruitment)'!$B$6, INDIRECT("'Bootstrap Sampling (Recruitment'!$A$4:$A$4004"), 1)
    ),
    1
)</f>
        <v>0</v>
      </c>
      <c r="C2971" s="11">
        <f t="shared" ca="1" si="415"/>
        <v>1</v>
      </c>
      <c r="F2971" s="11">
        <f t="shared" ca="1" si="416"/>
        <v>0.1</v>
      </c>
      <c r="G2971" s="11">
        <f t="shared" ca="1" si="417"/>
        <v>0.3</v>
      </c>
      <c r="H2971" s="11">
        <f t="shared" ca="1" si="418"/>
        <v>0.5</v>
      </c>
      <c r="I2971" s="11">
        <f t="shared" ca="1" si="419"/>
        <v>0.1</v>
      </c>
      <c r="K2971" s="11">
        <f t="shared" ca="1" si="420"/>
        <v>0.1</v>
      </c>
      <c r="L2971" s="11">
        <f t="shared" ca="1" si="421"/>
        <v>0.3</v>
      </c>
      <c r="M2971" s="11">
        <f t="shared" ca="1" si="422"/>
        <v>0.5</v>
      </c>
      <c r="N2971" s="11">
        <f t="shared" ca="1" si="423"/>
        <v>0.1</v>
      </c>
      <c r="O2971" s="11">
        <f ca="1">(K2971-F2971)*'Meta-analysis (Recruitment)'!$B$4</f>
        <v>0</v>
      </c>
      <c r="Q2971" s="11">
        <f ca="1">(L2971-G2971)*'Meta-analysis (Recruitment)'!$B$4</f>
        <v>0</v>
      </c>
      <c r="S2971" s="11">
        <f ca="1">(M2971-H2971)*'Meta-analysis (Recruitment)'!$B$4</f>
        <v>0</v>
      </c>
      <c r="U2971" s="11">
        <f ca="1">(N2971-I2971)*'Meta-analysis (Recruitment)'!$B$4</f>
        <v>0</v>
      </c>
    </row>
    <row r="2972" spans="1:21">
      <c r="A2972" s="11">
        <v>0.96799999999999997</v>
      </c>
      <c r="B2972" s="11" cm="1">
        <f t="array" aca="1" ref="B2972" ca="1">INDEX(
    INDIRECT("'Bootstrap Sampling (Recruitment'!$A$4:$A$4004"),
    RANDBETWEEN(
        MATCH('Meta-analysis (Recruitment)'!$B$5, INDIRECT("'Bootstrap Sampling (Recruitment'!$A$4:$A$4004"), 1),
        MATCH('Meta-analysis (Recruitment)'!$B$6, INDIRECT("'Bootstrap Sampling (Recruitment'!$A$4:$A$4004"), 1)
    ),
    1
)</f>
        <v>0</v>
      </c>
      <c r="C2972" s="11">
        <f t="shared" ca="1" si="415"/>
        <v>1</v>
      </c>
      <c r="F2972" s="11">
        <f t="shared" ca="1" si="416"/>
        <v>0.1</v>
      </c>
      <c r="G2972" s="11">
        <f t="shared" ca="1" si="417"/>
        <v>0.3</v>
      </c>
      <c r="H2972" s="11">
        <f t="shared" ca="1" si="418"/>
        <v>0.5</v>
      </c>
      <c r="I2972" s="11">
        <f t="shared" ca="1" si="419"/>
        <v>0.4</v>
      </c>
      <c r="K2972" s="11">
        <f t="shared" ca="1" si="420"/>
        <v>0.1</v>
      </c>
      <c r="L2972" s="11">
        <f t="shared" ca="1" si="421"/>
        <v>0.3</v>
      </c>
      <c r="M2972" s="11">
        <f t="shared" ca="1" si="422"/>
        <v>0.5</v>
      </c>
      <c r="N2972" s="11">
        <f t="shared" ca="1" si="423"/>
        <v>0.4</v>
      </c>
      <c r="O2972" s="11">
        <f ca="1">(K2972-F2972)*'Meta-analysis (Recruitment)'!$B$4</f>
        <v>0</v>
      </c>
      <c r="Q2972" s="11">
        <f ca="1">(L2972-G2972)*'Meta-analysis (Recruitment)'!$B$4</f>
        <v>0</v>
      </c>
      <c r="S2972" s="11">
        <f ca="1">(M2972-H2972)*'Meta-analysis (Recruitment)'!$B$4</f>
        <v>0</v>
      </c>
      <c r="U2972" s="11">
        <f ca="1">(N2972-I2972)*'Meta-analysis (Recruitment)'!$B$4</f>
        <v>0</v>
      </c>
    </row>
    <row r="2973" spans="1:21">
      <c r="A2973" s="11">
        <v>0.96899999999999997</v>
      </c>
      <c r="B2973" s="11" cm="1">
        <f t="array" aca="1" ref="B2973" ca="1">INDEX(
    INDIRECT("'Bootstrap Sampling (Recruitment'!$A$4:$A$4004"),
    RANDBETWEEN(
        MATCH('Meta-analysis (Recruitment)'!$B$5, INDIRECT("'Bootstrap Sampling (Recruitment'!$A$4:$A$4004"), 1),
        MATCH('Meta-analysis (Recruitment)'!$B$6, INDIRECT("'Bootstrap Sampling (Recruitment'!$A$4:$A$4004"), 1)
    ),
    1
)</f>
        <v>0</v>
      </c>
      <c r="C2973" s="11">
        <f t="shared" ca="1" si="415"/>
        <v>1</v>
      </c>
      <c r="F2973" s="11">
        <f t="shared" ca="1" si="416"/>
        <v>0.1</v>
      </c>
      <c r="G2973" s="11">
        <f t="shared" ca="1" si="417"/>
        <v>0.3</v>
      </c>
      <c r="H2973" s="11">
        <f t="shared" ca="1" si="418"/>
        <v>0.5</v>
      </c>
      <c r="I2973" s="11">
        <f t="shared" ca="1" si="419"/>
        <v>0.36</v>
      </c>
      <c r="K2973" s="11">
        <f t="shared" ca="1" si="420"/>
        <v>0.1</v>
      </c>
      <c r="L2973" s="11">
        <f t="shared" ca="1" si="421"/>
        <v>0.3</v>
      </c>
      <c r="M2973" s="11">
        <f t="shared" ca="1" si="422"/>
        <v>0.5</v>
      </c>
      <c r="N2973" s="11">
        <f t="shared" ca="1" si="423"/>
        <v>0.36</v>
      </c>
      <c r="O2973" s="11">
        <f ca="1">(K2973-F2973)*'Meta-analysis (Recruitment)'!$B$4</f>
        <v>0</v>
      </c>
      <c r="Q2973" s="11">
        <f ca="1">(L2973-G2973)*'Meta-analysis (Recruitment)'!$B$4</f>
        <v>0</v>
      </c>
      <c r="S2973" s="11">
        <f ca="1">(M2973-H2973)*'Meta-analysis (Recruitment)'!$B$4</f>
        <v>0</v>
      </c>
      <c r="U2973" s="11">
        <f ca="1">(N2973-I2973)*'Meta-analysis (Recruitment)'!$B$4</f>
        <v>0</v>
      </c>
    </row>
    <row r="2974" spans="1:21">
      <c r="A2974" s="11">
        <v>0.97</v>
      </c>
      <c r="B2974" s="11" cm="1">
        <f t="array" aca="1" ref="B2974" ca="1">INDEX(
    INDIRECT("'Bootstrap Sampling (Recruitment'!$A$4:$A$4004"),
    RANDBETWEEN(
        MATCH('Meta-analysis (Recruitment)'!$B$5, INDIRECT("'Bootstrap Sampling (Recruitment'!$A$4:$A$4004"), 1),
        MATCH('Meta-analysis (Recruitment)'!$B$6, INDIRECT("'Bootstrap Sampling (Recruitment'!$A$4:$A$4004"), 1)
    ),
    1
)</f>
        <v>0</v>
      </c>
      <c r="C2974" s="11">
        <f t="shared" ca="1" si="415"/>
        <v>1</v>
      </c>
      <c r="F2974" s="11">
        <f t="shared" ca="1" si="416"/>
        <v>0.1</v>
      </c>
      <c r="G2974" s="11">
        <f t="shared" ca="1" si="417"/>
        <v>0.3</v>
      </c>
      <c r="H2974" s="11">
        <f t="shared" ca="1" si="418"/>
        <v>0.5</v>
      </c>
      <c r="I2974" s="11">
        <f t="shared" ca="1" si="419"/>
        <v>0.33</v>
      </c>
      <c r="K2974" s="11">
        <f t="shared" ca="1" si="420"/>
        <v>0.1</v>
      </c>
      <c r="L2974" s="11">
        <f t="shared" ca="1" si="421"/>
        <v>0.3</v>
      </c>
      <c r="M2974" s="11">
        <f t="shared" ca="1" si="422"/>
        <v>0.5</v>
      </c>
      <c r="N2974" s="11">
        <f t="shared" ca="1" si="423"/>
        <v>0.33</v>
      </c>
      <c r="O2974" s="11">
        <f ca="1">(K2974-F2974)*'Meta-analysis (Recruitment)'!$B$4</f>
        <v>0</v>
      </c>
      <c r="Q2974" s="11">
        <f ca="1">(L2974-G2974)*'Meta-analysis (Recruitment)'!$B$4</f>
        <v>0</v>
      </c>
      <c r="S2974" s="11">
        <f ca="1">(M2974-H2974)*'Meta-analysis (Recruitment)'!$B$4</f>
        <v>0</v>
      </c>
      <c r="U2974" s="11">
        <f ca="1">(N2974-I2974)*'Meta-analysis (Recruitment)'!$B$4</f>
        <v>0</v>
      </c>
    </row>
    <row r="2975" spans="1:21">
      <c r="A2975" s="11">
        <v>0.97099999999999997</v>
      </c>
      <c r="B2975" s="11" cm="1">
        <f t="array" aca="1" ref="B2975" ca="1">INDEX(
    INDIRECT("'Bootstrap Sampling (Recruitment'!$A$4:$A$4004"),
    RANDBETWEEN(
        MATCH('Meta-analysis (Recruitment)'!$B$5, INDIRECT("'Bootstrap Sampling (Recruitment'!$A$4:$A$4004"), 1),
        MATCH('Meta-analysis (Recruitment)'!$B$6, INDIRECT("'Bootstrap Sampling (Recruitment'!$A$4:$A$4004"), 1)
    ),
    1
)</f>
        <v>0</v>
      </c>
      <c r="C2975" s="11">
        <f t="shared" ca="1" si="415"/>
        <v>1</v>
      </c>
      <c r="F2975" s="11">
        <f t="shared" ca="1" si="416"/>
        <v>0.1</v>
      </c>
      <c r="G2975" s="11">
        <f t="shared" ca="1" si="417"/>
        <v>0.3</v>
      </c>
      <c r="H2975" s="11">
        <f t="shared" ca="1" si="418"/>
        <v>0.5</v>
      </c>
      <c r="I2975" s="11">
        <f t="shared" ca="1" si="419"/>
        <v>0.34</v>
      </c>
      <c r="K2975" s="11">
        <f t="shared" ca="1" si="420"/>
        <v>0.1</v>
      </c>
      <c r="L2975" s="11">
        <f t="shared" ca="1" si="421"/>
        <v>0.3</v>
      </c>
      <c r="M2975" s="11">
        <f t="shared" ca="1" si="422"/>
        <v>0.5</v>
      </c>
      <c r="N2975" s="11">
        <f t="shared" ca="1" si="423"/>
        <v>0.34</v>
      </c>
      <c r="O2975" s="11">
        <f ca="1">(K2975-F2975)*'Meta-analysis (Recruitment)'!$B$4</f>
        <v>0</v>
      </c>
      <c r="Q2975" s="11">
        <f ca="1">(L2975-G2975)*'Meta-analysis (Recruitment)'!$B$4</f>
        <v>0</v>
      </c>
      <c r="S2975" s="11">
        <f ca="1">(M2975-H2975)*'Meta-analysis (Recruitment)'!$B$4</f>
        <v>0</v>
      </c>
      <c r="U2975" s="11">
        <f ca="1">(N2975-I2975)*'Meta-analysis (Recruitment)'!$B$4</f>
        <v>0</v>
      </c>
    </row>
    <row r="2976" spans="1:21">
      <c r="A2976" s="11">
        <v>0.97199999999999998</v>
      </c>
      <c r="B2976" s="11" cm="1">
        <f t="array" aca="1" ref="B2976" ca="1">INDEX(
    INDIRECT("'Bootstrap Sampling (Recruitment'!$A$4:$A$4004"),
    RANDBETWEEN(
        MATCH('Meta-analysis (Recruitment)'!$B$5, INDIRECT("'Bootstrap Sampling (Recruitment'!$A$4:$A$4004"), 1),
        MATCH('Meta-analysis (Recruitment)'!$B$6, INDIRECT("'Bootstrap Sampling (Recruitment'!$A$4:$A$4004"), 1)
    ),
    1
)</f>
        <v>0</v>
      </c>
      <c r="C2976" s="11">
        <f t="shared" ca="1" si="415"/>
        <v>1</v>
      </c>
      <c r="F2976" s="11">
        <f t="shared" ca="1" si="416"/>
        <v>0.1</v>
      </c>
      <c r="G2976" s="11">
        <f t="shared" ca="1" si="417"/>
        <v>0.3</v>
      </c>
      <c r="H2976" s="11">
        <f t="shared" ca="1" si="418"/>
        <v>0.5</v>
      </c>
      <c r="I2976" s="11">
        <f t="shared" ca="1" si="419"/>
        <v>0.21</v>
      </c>
      <c r="K2976" s="11">
        <f t="shared" ca="1" si="420"/>
        <v>0.1</v>
      </c>
      <c r="L2976" s="11">
        <f t="shared" ca="1" si="421"/>
        <v>0.3</v>
      </c>
      <c r="M2976" s="11">
        <f t="shared" ca="1" si="422"/>
        <v>0.5</v>
      </c>
      <c r="N2976" s="11">
        <f t="shared" ca="1" si="423"/>
        <v>0.21</v>
      </c>
      <c r="O2976" s="11">
        <f ca="1">(K2976-F2976)*'Meta-analysis (Recruitment)'!$B$4</f>
        <v>0</v>
      </c>
      <c r="Q2976" s="11">
        <f ca="1">(L2976-G2976)*'Meta-analysis (Recruitment)'!$B$4</f>
        <v>0</v>
      </c>
      <c r="S2976" s="11">
        <f ca="1">(M2976-H2976)*'Meta-analysis (Recruitment)'!$B$4</f>
        <v>0</v>
      </c>
      <c r="U2976" s="11">
        <f ca="1">(N2976-I2976)*'Meta-analysis (Recruitment)'!$B$4</f>
        <v>0</v>
      </c>
    </row>
    <row r="2977" spans="1:21">
      <c r="A2977" s="11">
        <v>0.97299999999999998</v>
      </c>
      <c r="B2977" s="11" cm="1">
        <f t="array" aca="1" ref="B2977" ca="1">INDEX(
    INDIRECT("'Bootstrap Sampling (Recruitment'!$A$4:$A$4004"),
    RANDBETWEEN(
        MATCH('Meta-analysis (Recruitment)'!$B$5, INDIRECT("'Bootstrap Sampling (Recruitment'!$A$4:$A$4004"), 1),
        MATCH('Meta-analysis (Recruitment)'!$B$6, INDIRECT("'Bootstrap Sampling (Recruitment'!$A$4:$A$4004"), 1)
    ),
    1
)</f>
        <v>0</v>
      </c>
      <c r="C2977" s="11">
        <f t="shared" ca="1" si="415"/>
        <v>1</v>
      </c>
      <c r="F2977" s="11">
        <f t="shared" ca="1" si="416"/>
        <v>0.1</v>
      </c>
      <c r="G2977" s="11">
        <f t="shared" ca="1" si="417"/>
        <v>0.3</v>
      </c>
      <c r="H2977" s="11">
        <f t="shared" ca="1" si="418"/>
        <v>0.5</v>
      </c>
      <c r="I2977" s="11">
        <f t="shared" ca="1" si="419"/>
        <v>0.24</v>
      </c>
      <c r="K2977" s="11">
        <f t="shared" ca="1" si="420"/>
        <v>0.1</v>
      </c>
      <c r="L2977" s="11">
        <f t="shared" ca="1" si="421"/>
        <v>0.3</v>
      </c>
      <c r="M2977" s="11">
        <f t="shared" ca="1" si="422"/>
        <v>0.5</v>
      </c>
      <c r="N2977" s="11">
        <f t="shared" ca="1" si="423"/>
        <v>0.24</v>
      </c>
      <c r="O2977" s="11">
        <f ca="1">(K2977-F2977)*'Meta-analysis (Recruitment)'!$B$4</f>
        <v>0</v>
      </c>
      <c r="Q2977" s="11">
        <f ca="1">(L2977-G2977)*'Meta-analysis (Recruitment)'!$B$4</f>
        <v>0</v>
      </c>
      <c r="S2977" s="11">
        <f ca="1">(M2977-H2977)*'Meta-analysis (Recruitment)'!$B$4</f>
        <v>0</v>
      </c>
      <c r="U2977" s="11">
        <f ca="1">(N2977-I2977)*'Meta-analysis (Recruitment)'!$B$4</f>
        <v>0</v>
      </c>
    </row>
    <row r="2978" spans="1:21">
      <c r="A2978" s="11">
        <v>0.97399999999999998</v>
      </c>
      <c r="B2978" s="11" cm="1">
        <f t="array" aca="1" ref="B2978" ca="1">INDEX(
    INDIRECT("'Bootstrap Sampling (Recruitment'!$A$4:$A$4004"),
    RANDBETWEEN(
        MATCH('Meta-analysis (Recruitment)'!$B$5, INDIRECT("'Bootstrap Sampling (Recruitment'!$A$4:$A$4004"), 1),
        MATCH('Meta-analysis (Recruitment)'!$B$6, INDIRECT("'Bootstrap Sampling (Recruitment'!$A$4:$A$4004"), 1)
    ),
    1
)</f>
        <v>0</v>
      </c>
      <c r="C2978" s="11">
        <f t="shared" ca="1" si="415"/>
        <v>1</v>
      </c>
      <c r="F2978" s="11">
        <f t="shared" ca="1" si="416"/>
        <v>0.1</v>
      </c>
      <c r="G2978" s="11">
        <f t="shared" ca="1" si="417"/>
        <v>0.3</v>
      </c>
      <c r="H2978" s="11">
        <f t="shared" ca="1" si="418"/>
        <v>0.5</v>
      </c>
      <c r="I2978" s="11">
        <f t="shared" ca="1" si="419"/>
        <v>0.2</v>
      </c>
      <c r="K2978" s="11">
        <f t="shared" ca="1" si="420"/>
        <v>0.1</v>
      </c>
      <c r="L2978" s="11">
        <f t="shared" ca="1" si="421"/>
        <v>0.3</v>
      </c>
      <c r="M2978" s="11">
        <f t="shared" ca="1" si="422"/>
        <v>0.5</v>
      </c>
      <c r="N2978" s="11">
        <f t="shared" ca="1" si="423"/>
        <v>0.2</v>
      </c>
      <c r="O2978" s="11">
        <f ca="1">(K2978-F2978)*'Meta-analysis (Recruitment)'!$B$4</f>
        <v>0</v>
      </c>
      <c r="Q2978" s="11">
        <f ca="1">(L2978-G2978)*'Meta-analysis (Recruitment)'!$B$4</f>
        <v>0</v>
      </c>
      <c r="S2978" s="11">
        <f ca="1">(M2978-H2978)*'Meta-analysis (Recruitment)'!$B$4</f>
        <v>0</v>
      </c>
      <c r="U2978" s="11">
        <f ca="1">(N2978-I2978)*'Meta-analysis (Recruitment)'!$B$4</f>
        <v>0</v>
      </c>
    </row>
    <row r="2979" spans="1:21">
      <c r="A2979" s="11">
        <v>0.97499999999999998</v>
      </c>
      <c r="B2979" s="11" cm="1">
        <f t="array" aca="1" ref="B2979" ca="1">INDEX(
    INDIRECT("'Bootstrap Sampling (Recruitment'!$A$4:$A$4004"),
    RANDBETWEEN(
        MATCH('Meta-analysis (Recruitment)'!$B$5, INDIRECT("'Bootstrap Sampling (Recruitment'!$A$4:$A$4004"), 1),
        MATCH('Meta-analysis (Recruitment)'!$B$6, INDIRECT("'Bootstrap Sampling (Recruitment'!$A$4:$A$4004"), 1)
    ),
    1
)</f>
        <v>0</v>
      </c>
      <c r="C2979" s="11">
        <f t="shared" ca="1" si="415"/>
        <v>1</v>
      </c>
      <c r="F2979" s="11">
        <f t="shared" ca="1" si="416"/>
        <v>0.1</v>
      </c>
      <c r="G2979" s="11">
        <f t="shared" ca="1" si="417"/>
        <v>0.3</v>
      </c>
      <c r="H2979" s="11">
        <f t="shared" ca="1" si="418"/>
        <v>0.5</v>
      </c>
      <c r="I2979" s="11">
        <f t="shared" ca="1" si="419"/>
        <v>0.28000000000000003</v>
      </c>
      <c r="K2979" s="11">
        <f t="shared" ca="1" si="420"/>
        <v>0.1</v>
      </c>
      <c r="L2979" s="11">
        <f t="shared" ca="1" si="421"/>
        <v>0.3</v>
      </c>
      <c r="M2979" s="11">
        <f t="shared" ca="1" si="422"/>
        <v>0.5</v>
      </c>
      <c r="N2979" s="11">
        <f t="shared" ca="1" si="423"/>
        <v>0.28000000000000003</v>
      </c>
      <c r="O2979" s="11">
        <f ca="1">(K2979-F2979)*'Meta-analysis (Recruitment)'!$B$4</f>
        <v>0</v>
      </c>
      <c r="Q2979" s="11">
        <f ca="1">(L2979-G2979)*'Meta-analysis (Recruitment)'!$B$4</f>
        <v>0</v>
      </c>
      <c r="S2979" s="11">
        <f ca="1">(M2979-H2979)*'Meta-analysis (Recruitment)'!$B$4</f>
        <v>0</v>
      </c>
      <c r="U2979" s="11">
        <f ca="1">(N2979-I2979)*'Meta-analysis (Recruitment)'!$B$4</f>
        <v>0</v>
      </c>
    </row>
    <row r="2980" spans="1:21">
      <c r="A2980" s="11">
        <v>0.97599999999999998</v>
      </c>
      <c r="B2980" s="11" cm="1">
        <f t="array" aca="1" ref="B2980" ca="1">INDEX(
    INDIRECT("'Bootstrap Sampling (Recruitment'!$A$4:$A$4004"),
    RANDBETWEEN(
        MATCH('Meta-analysis (Recruitment)'!$B$5, INDIRECT("'Bootstrap Sampling (Recruitment'!$A$4:$A$4004"), 1),
        MATCH('Meta-analysis (Recruitment)'!$B$6, INDIRECT("'Bootstrap Sampling (Recruitment'!$A$4:$A$4004"), 1)
    ),
    1
)</f>
        <v>0</v>
      </c>
      <c r="C2980" s="11">
        <f t="shared" ca="1" si="415"/>
        <v>1</v>
      </c>
      <c r="F2980" s="11">
        <f t="shared" ca="1" si="416"/>
        <v>0.1</v>
      </c>
      <c r="G2980" s="11">
        <f t="shared" ca="1" si="417"/>
        <v>0.3</v>
      </c>
      <c r="H2980" s="11">
        <f t="shared" ca="1" si="418"/>
        <v>0.5</v>
      </c>
      <c r="I2980" s="11">
        <f t="shared" ca="1" si="419"/>
        <v>0.19</v>
      </c>
      <c r="K2980" s="11">
        <f t="shared" ca="1" si="420"/>
        <v>0.1</v>
      </c>
      <c r="L2980" s="11">
        <f t="shared" ca="1" si="421"/>
        <v>0.3</v>
      </c>
      <c r="M2980" s="11">
        <f t="shared" ca="1" si="422"/>
        <v>0.5</v>
      </c>
      <c r="N2980" s="11">
        <f t="shared" ca="1" si="423"/>
        <v>0.19</v>
      </c>
      <c r="O2980" s="11">
        <f ca="1">(K2980-F2980)*'Meta-analysis (Recruitment)'!$B$4</f>
        <v>0</v>
      </c>
      <c r="Q2980" s="11">
        <f ca="1">(L2980-G2980)*'Meta-analysis (Recruitment)'!$B$4</f>
        <v>0</v>
      </c>
      <c r="S2980" s="11">
        <f ca="1">(M2980-H2980)*'Meta-analysis (Recruitment)'!$B$4</f>
        <v>0</v>
      </c>
      <c r="U2980" s="11">
        <f ca="1">(N2980-I2980)*'Meta-analysis (Recruitment)'!$B$4</f>
        <v>0</v>
      </c>
    </row>
    <row r="2981" spans="1:21">
      <c r="A2981" s="11">
        <v>0.97699999999999998</v>
      </c>
      <c r="B2981" s="11" cm="1">
        <f t="array" aca="1" ref="B2981" ca="1">INDEX(
    INDIRECT("'Bootstrap Sampling (Recruitment'!$A$4:$A$4004"),
    RANDBETWEEN(
        MATCH('Meta-analysis (Recruitment)'!$B$5, INDIRECT("'Bootstrap Sampling (Recruitment'!$A$4:$A$4004"), 1),
        MATCH('Meta-analysis (Recruitment)'!$B$6, INDIRECT("'Bootstrap Sampling (Recruitment'!$A$4:$A$4004"), 1)
    ),
    1
)</f>
        <v>0</v>
      </c>
      <c r="C2981" s="11">
        <f t="shared" ca="1" si="415"/>
        <v>1</v>
      </c>
      <c r="F2981" s="11">
        <f t="shared" ca="1" si="416"/>
        <v>0.1</v>
      </c>
      <c r="G2981" s="11">
        <f t="shared" ca="1" si="417"/>
        <v>0.3</v>
      </c>
      <c r="H2981" s="11">
        <f t="shared" ca="1" si="418"/>
        <v>0.5</v>
      </c>
      <c r="I2981" s="11">
        <f t="shared" ca="1" si="419"/>
        <v>0.43</v>
      </c>
      <c r="K2981" s="11">
        <f t="shared" ca="1" si="420"/>
        <v>0.1</v>
      </c>
      <c r="L2981" s="11">
        <f t="shared" ca="1" si="421"/>
        <v>0.3</v>
      </c>
      <c r="M2981" s="11">
        <f t="shared" ca="1" si="422"/>
        <v>0.5</v>
      </c>
      <c r="N2981" s="11">
        <f t="shared" ca="1" si="423"/>
        <v>0.43</v>
      </c>
      <c r="O2981" s="11">
        <f ca="1">(K2981-F2981)*'Meta-analysis (Recruitment)'!$B$4</f>
        <v>0</v>
      </c>
      <c r="Q2981" s="11">
        <f ca="1">(L2981-G2981)*'Meta-analysis (Recruitment)'!$B$4</f>
        <v>0</v>
      </c>
      <c r="S2981" s="11">
        <f ca="1">(M2981-H2981)*'Meta-analysis (Recruitment)'!$B$4</f>
        <v>0</v>
      </c>
      <c r="U2981" s="11">
        <f ca="1">(N2981-I2981)*'Meta-analysis (Recruitment)'!$B$4</f>
        <v>0</v>
      </c>
    </row>
    <row r="2982" spans="1:21">
      <c r="A2982" s="11">
        <v>0.97799999999999998</v>
      </c>
      <c r="B2982" s="11" cm="1">
        <f t="array" aca="1" ref="B2982" ca="1">INDEX(
    INDIRECT("'Bootstrap Sampling (Recruitment'!$A$4:$A$4004"),
    RANDBETWEEN(
        MATCH('Meta-analysis (Recruitment)'!$B$5, INDIRECT("'Bootstrap Sampling (Recruitment'!$A$4:$A$4004"), 1),
        MATCH('Meta-analysis (Recruitment)'!$B$6, INDIRECT("'Bootstrap Sampling (Recruitment'!$A$4:$A$4004"), 1)
    ),
    1
)</f>
        <v>0</v>
      </c>
      <c r="C2982" s="11">
        <f t="shared" ref="C2982:C3045" ca="1" si="424">AVERAGE(B2982:B2982)+1</f>
        <v>1</v>
      </c>
      <c r="F2982" s="11">
        <f t="shared" ca="1" si="416"/>
        <v>0.1</v>
      </c>
      <c r="G2982" s="11">
        <f t="shared" ca="1" si="417"/>
        <v>0.3</v>
      </c>
      <c r="H2982" s="11">
        <f t="shared" ca="1" si="418"/>
        <v>0.5</v>
      </c>
      <c r="I2982" s="11">
        <f t="shared" ca="1" si="419"/>
        <v>0.17</v>
      </c>
      <c r="K2982" s="11">
        <f t="shared" ca="1" si="420"/>
        <v>0.1</v>
      </c>
      <c r="L2982" s="11">
        <f t="shared" ca="1" si="421"/>
        <v>0.3</v>
      </c>
      <c r="M2982" s="11">
        <f t="shared" ca="1" si="422"/>
        <v>0.5</v>
      </c>
      <c r="N2982" s="11">
        <f t="shared" ca="1" si="423"/>
        <v>0.17</v>
      </c>
      <c r="O2982" s="11">
        <f ca="1">(K2982-F2982)*'Meta-analysis (Recruitment)'!$B$4</f>
        <v>0</v>
      </c>
      <c r="Q2982" s="11">
        <f ca="1">(L2982-G2982)*'Meta-analysis (Recruitment)'!$B$4</f>
        <v>0</v>
      </c>
      <c r="S2982" s="11">
        <f ca="1">(M2982-H2982)*'Meta-analysis (Recruitment)'!$B$4</f>
        <v>0</v>
      </c>
      <c r="U2982" s="11">
        <f ca="1">(N2982-I2982)*'Meta-analysis (Recruitment)'!$B$4</f>
        <v>0</v>
      </c>
    </row>
    <row r="2983" spans="1:21">
      <c r="A2983" s="11">
        <v>0.97899999999999998</v>
      </c>
      <c r="B2983" s="11" cm="1">
        <f t="array" aca="1" ref="B2983" ca="1">INDEX(
    INDIRECT("'Bootstrap Sampling (Recruitment'!$A$4:$A$4004"),
    RANDBETWEEN(
        MATCH('Meta-analysis (Recruitment)'!$B$5, INDIRECT("'Bootstrap Sampling (Recruitment'!$A$4:$A$4004"), 1),
        MATCH('Meta-analysis (Recruitment)'!$B$6, INDIRECT("'Bootstrap Sampling (Recruitment'!$A$4:$A$4004"), 1)
    ),
    1
)</f>
        <v>0</v>
      </c>
      <c r="C2983" s="11">
        <f t="shared" ca="1" si="424"/>
        <v>1</v>
      </c>
      <c r="F2983" s="11">
        <f t="shared" ca="1" si="416"/>
        <v>0.1</v>
      </c>
      <c r="G2983" s="11">
        <f t="shared" ca="1" si="417"/>
        <v>0.3</v>
      </c>
      <c r="H2983" s="11">
        <f t="shared" ca="1" si="418"/>
        <v>0.5</v>
      </c>
      <c r="I2983" s="11">
        <f t="shared" ca="1" si="419"/>
        <v>0.27</v>
      </c>
      <c r="K2983" s="11">
        <f t="shared" ca="1" si="420"/>
        <v>0.1</v>
      </c>
      <c r="L2983" s="11">
        <f t="shared" ca="1" si="421"/>
        <v>0.3</v>
      </c>
      <c r="M2983" s="11">
        <f t="shared" ca="1" si="422"/>
        <v>0.5</v>
      </c>
      <c r="N2983" s="11">
        <f t="shared" ca="1" si="423"/>
        <v>0.27</v>
      </c>
      <c r="O2983" s="11">
        <f ca="1">(K2983-F2983)*'Meta-analysis (Recruitment)'!$B$4</f>
        <v>0</v>
      </c>
      <c r="Q2983" s="11">
        <f ca="1">(L2983-G2983)*'Meta-analysis (Recruitment)'!$B$4</f>
        <v>0</v>
      </c>
      <c r="S2983" s="11">
        <f ca="1">(M2983-H2983)*'Meta-analysis (Recruitment)'!$B$4</f>
        <v>0</v>
      </c>
      <c r="U2983" s="11">
        <f ca="1">(N2983-I2983)*'Meta-analysis (Recruitment)'!$B$4</f>
        <v>0</v>
      </c>
    </row>
    <row r="2984" spans="1:21">
      <c r="A2984" s="11">
        <v>0.98</v>
      </c>
      <c r="B2984" s="11" cm="1">
        <f t="array" aca="1" ref="B2984" ca="1">INDEX(
    INDIRECT("'Bootstrap Sampling (Recruitment'!$A$4:$A$4004"),
    RANDBETWEEN(
        MATCH('Meta-analysis (Recruitment)'!$B$5, INDIRECT("'Bootstrap Sampling (Recruitment'!$A$4:$A$4004"), 1),
        MATCH('Meta-analysis (Recruitment)'!$B$6, INDIRECT("'Bootstrap Sampling (Recruitment'!$A$4:$A$4004"), 1)
    ),
    1
)</f>
        <v>0</v>
      </c>
      <c r="C2984" s="11">
        <f t="shared" ca="1" si="424"/>
        <v>1</v>
      </c>
      <c r="F2984" s="11">
        <f t="shared" ca="1" si="416"/>
        <v>0.1</v>
      </c>
      <c r="G2984" s="11">
        <f t="shared" ca="1" si="417"/>
        <v>0.3</v>
      </c>
      <c r="H2984" s="11">
        <f t="shared" ca="1" si="418"/>
        <v>0.5</v>
      </c>
      <c r="I2984" s="11">
        <f t="shared" ca="1" si="419"/>
        <v>0.33</v>
      </c>
      <c r="K2984" s="11">
        <f t="shared" ca="1" si="420"/>
        <v>0.1</v>
      </c>
      <c r="L2984" s="11">
        <f t="shared" ca="1" si="421"/>
        <v>0.3</v>
      </c>
      <c r="M2984" s="11">
        <f t="shared" ca="1" si="422"/>
        <v>0.5</v>
      </c>
      <c r="N2984" s="11">
        <f t="shared" ca="1" si="423"/>
        <v>0.33</v>
      </c>
      <c r="O2984" s="11">
        <f ca="1">(K2984-F2984)*'Meta-analysis (Recruitment)'!$B$4</f>
        <v>0</v>
      </c>
      <c r="Q2984" s="11">
        <f ca="1">(L2984-G2984)*'Meta-analysis (Recruitment)'!$B$4</f>
        <v>0</v>
      </c>
      <c r="S2984" s="11">
        <f ca="1">(M2984-H2984)*'Meta-analysis (Recruitment)'!$B$4</f>
        <v>0</v>
      </c>
      <c r="U2984" s="11">
        <f ca="1">(N2984-I2984)*'Meta-analysis (Recruitment)'!$B$4</f>
        <v>0</v>
      </c>
    </row>
    <row r="2985" spans="1:21">
      <c r="A2985" s="11">
        <v>0.98099999999999998</v>
      </c>
      <c r="B2985" s="11" cm="1">
        <f t="array" aca="1" ref="B2985" ca="1">INDEX(
    INDIRECT("'Bootstrap Sampling (Recruitment'!$A$4:$A$4004"),
    RANDBETWEEN(
        MATCH('Meta-analysis (Recruitment)'!$B$5, INDIRECT("'Bootstrap Sampling (Recruitment'!$A$4:$A$4004"), 1),
        MATCH('Meta-analysis (Recruitment)'!$B$6, INDIRECT("'Bootstrap Sampling (Recruitment'!$A$4:$A$4004"), 1)
    ),
    1
)</f>
        <v>0</v>
      </c>
      <c r="C2985" s="11">
        <f t="shared" ca="1" si="424"/>
        <v>1</v>
      </c>
      <c r="F2985" s="11">
        <f t="shared" ca="1" si="416"/>
        <v>0.1</v>
      </c>
      <c r="G2985" s="11">
        <f t="shared" ca="1" si="417"/>
        <v>0.3</v>
      </c>
      <c r="H2985" s="11">
        <f t="shared" ca="1" si="418"/>
        <v>0.5</v>
      </c>
      <c r="I2985" s="11">
        <f t="shared" ca="1" si="419"/>
        <v>0.19</v>
      </c>
      <c r="K2985" s="11">
        <f t="shared" ca="1" si="420"/>
        <v>0.1</v>
      </c>
      <c r="L2985" s="11">
        <f t="shared" ca="1" si="421"/>
        <v>0.3</v>
      </c>
      <c r="M2985" s="11">
        <f t="shared" ca="1" si="422"/>
        <v>0.5</v>
      </c>
      <c r="N2985" s="11">
        <f t="shared" ca="1" si="423"/>
        <v>0.19</v>
      </c>
      <c r="O2985" s="11">
        <f ca="1">(K2985-F2985)*'Meta-analysis (Recruitment)'!$B$4</f>
        <v>0</v>
      </c>
      <c r="Q2985" s="11">
        <f ca="1">(L2985-G2985)*'Meta-analysis (Recruitment)'!$B$4</f>
        <v>0</v>
      </c>
      <c r="S2985" s="11">
        <f ca="1">(M2985-H2985)*'Meta-analysis (Recruitment)'!$B$4</f>
        <v>0</v>
      </c>
      <c r="U2985" s="11">
        <f ca="1">(N2985-I2985)*'Meta-analysis (Recruitment)'!$B$4</f>
        <v>0</v>
      </c>
    </row>
    <row r="2986" spans="1:21">
      <c r="A2986" s="11">
        <v>0.98199999999999998</v>
      </c>
      <c r="B2986" s="11" cm="1">
        <f t="array" aca="1" ref="B2986" ca="1">INDEX(
    INDIRECT("'Bootstrap Sampling (Recruitment'!$A$4:$A$4004"),
    RANDBETWEEN(
        MATCH('Meta-analysis (Recruitment)'!$B$5, INDIRECT("'Bootstrap Sampling (Recruitment'!$A$4:$A$4004"), 1),
        MATCH('Meta-analysis (Recruitment)'!$B$6, INDIRECT("'Bootstrap Sampling (Recruitment'!$A$4:$A$4004"), 1)
    ),
    1
)</f>
        <v>0</v>
      </c>
      <c r="C2986" s="11">
        <f t="shared" ca="1" si="424"/>
        <v>1</v>
      </c>
      <c r="F2986" s="11">
        <f t="shared" ca="1" si="416"/>
        <v>0.1</v>
      </c>
      <c r="G2986" s="11">
        <f t="shared" ca="1" si="417"/>
        <v>0.3</v>
      </c>
      <c r="H2986" s="11">
        <f t="shared" ca="1" si="418"/>
        <v>0.5</v>
      </c>
      <c r="I2986" s="11">
        <f t="shared" ca="1" si="419"/>
        <v>0.34</v>
      </c>
      <c r="K2986" s="11">
        <f t="shared" ca="1" si="420"/>
        <v>0.1</v>
      </c>
      <c r="L2986" s="11">
        <f t="shared" ca="1" si="421"/>
        <v>0.3</v>
      </c>
      <c r="M2986" s="11">
        <f t="shared" ca="1" si="422"/>
        <v>0.5</v>
      </c>
      <c r="N2986" s="11">
        <f t="shared" ca="1" si="423"/>
        <v>0.34</v>
      </c>
      <c r="O2986" s="11">
        <f ca="1">(K2986-F2986)*'Meta-analysis (Recruitment)'!$B$4</f>
        <v>0</v>
      </c>
      <c r="Q2986" s="11">
        <f ca="1">(L2986-G2986)*'Meta-analysis (Recruitment)'!$B$4</f>
        <v>0</v>
      </c>
      <c r="S2986" s="11">
        <f ca="1">(M2986-H2986)*'Meta-analysis (Recruitment)'!$B$4</f>
        <v>0</v>
      </c>
      <c r="U2986" s="11">
        <f ca="1">(N2986-I2986)*'Meta-analysis (Recruitment)'!$B$4</f>
        <v>0</v>
      </c>
    </row>
    <row r="2987" spans="1:21">
      <c r="A2987" s="11">
        <v>0.98299999999999998</v>
      </c>
      <c r="B2987" s="11" cm="1">
        <f t="array" aca="1" ref="B2987" ca="1">INDEX(
    INDIRECT("'Bootstrap Sampling (Recruitment'!$A$4:$A$4004"),
    RANDBETWEEN(
        MATCH('Meta-analysis (Recruitment)'!$B$5, INDIRECT("'Bootstrap Sampling (Recruitment'!$A$4:$A$4004"), 1),
        MATCH('Meta-analysis (Recruitment)'!$B$6, INDIRECT("'Bootstrap Sampling (Recruitment'!$A$4:$A$4004"), 1)
    ),
    1
)</f>
        <v>0</v>
      </c>
      <c r="C2987" s="11">
        <f t="shared" ca="1" si="424"/>
        <v>1</v>
      </c>
      <c r="F2987" s="11">
        <f t="shared" ca="1" si="416"/>
        <v>0.1</v>
      </c>
      <c r="G2987" s="11">
        <f t="shared" ca="1" si="417"/>
        <v>0.3</v>
      </c>
      <c r="H2987" s="11">
        <f t="shared" ca="1" si="418"/>
        <v>0.5</v>
      </c>
      <c r="I2987" s="11">
        <f t="shared" ca="1" si="419"/>
        <v>0.24</v>
      </c>
      <c r="K2987" s="11">
        <f t="shared" ca="1" si="420"/>
        <v>0.1</v>
      </c>
      <c r="L2987" s="11">
        <f t="shared" ca="1" si="421"/>
        <v>0.3</v>
      </c>
      <c r="M2987" s="11">
        <f t="shared" ca="1" si="422"/>
        <v>0.5</v>
      </c>
      <c r="N2987" s="11">
        <f t="shared" ca="1" si="423"/>
        <v>0.24</v>
      </c>
      <c r="O2987" s="11">
        <f ca="1">(K2987-F2987)*'Meta-analysis (Recruitment)'!$B$4</f>
        <v>0</v>
      </c>
      <c r="Q2987" s="11">
        <f ca="1">(L2987-G2987)*'Meta-analysis (Recruitment)'!$B$4</f>
        <v>0</v>
      </c>
      <c r="S2987" s="11">
        <f ca="1">(M2987-H2987)*'Meta-analysis (Recruitment)'!$B$4</f>
        <v>0</v>
      </c>
      <c r="U2987" s="11">
        <f ca="1">(N2987-I2987)*'Meta-analysis (Recruitment)'!$B$4</f>
        <v>0</v>
      </c>
    </row>
    <row r="2988" spans="1:21">
      <c r="A2988" s="11">
        <v>0.98399999999999999</v>
      </c>
      <c r="B2988" s="11" cm="1">
        <f t="array" aca="1" ref="B2988" ca="1">INDEX(
    INDIRECT("'Bootstrap Sampling (Recruitment'!$A$4:$A$4004"),
    RANDBETWEEN(
        MATCH('Meta-analysis (Recruitment)'!$B$5, INDIRECT("'Bootstrap Sampling (Recruitment'!$A$4:$A$4004"), 1),
        MATCH('Meta-analysis (Recruitment)'!$B$6, INDIRECT("'Bootstrap Sampling (Recruitment'!$A$4:$A$4004"), 1)
    ),
    1
)</f>
        <v>0</v>
      </c>
      <c r="C2988" s="11">
        <f t="shared" ca="1" si="424"/>
        <v>1</v>
      </c>
      <c r="F2988" s="11">
        <f t="shared" ca="1" si="416"/>
        <v>0.1</v>
      </c>
      <c r="G2988" s="11">
        <f t="shared" ca="1" si="417"/>
        <v>0.3</v>
      </c>
      <c r="H2988" s="11">
        <f t="shared" ca="1" si="418"/>
        <v>0.5</v>
      </c>
      <c r="I2988" s="11">
        <f t="shared" ca="1" si="419"/>
        <v>0.25</v>
      </c>
      <c r="K2988" s="11">
        <f t="shared" ca="1" si="420"/>
        <v>0.1</v>
      </c>
      <c r="L2988" s="11">
        <f t="shared" ca="1" si="421"/>
        <v>0.3</v>
      </c>
      <c r="M2988" s="11">
        <f t="shared" ca="1" si="422"/>
        <v>0.5</v>
      </c>
      <c r="N2988" s="11">
        <f t="shared" ca="1" si="423"/>
        <v>0.25</v>
      </c>
      <c r="O2988" s="11">
        <f ca="1">(K2988-F2988)*'Meta-analysis (Recruitment)'!$B$4</f>
        <v>0</v>
      </c>
      <c r="Q2988" s="11">
        <f ca="1">(L2988-G2988)*'Meta-analysis (Recruitment)'!$B$4</f>
        <v>0</v>
      </c>
      <c r="S2988" s="11">
        <f ca="1">(M2988-H2988)*'Meta-analysis (Recruitment)'!$B$4</f>
        <v>0</v>
      </c>
      <c r="U2988" s="11">
        <f ca="1">(N2988-I2988)*'Meta-analysis (Recruitment)'!$B$4</f>
        <v>0</v>
      </c>
    </row>
    <row r="2989" spans="1:21">
      <c r="A2989" s="11">
        <v>0.98499999999999999</v>
      </c>
      <c r="B2989" s="11" cm="1">
        <f t="array" aca="1" ref="B2989" ca="1">INDEX(
    INDIRECT("'Bootstrap Sampling (Recruitment'!$A$4:$A$4004"),
    RANDBETWEEN(
        MATCH('Meta-analysis (Recruitment)'!$B$5, INDIRECT("'Bootstrap Sampling (Recruitment'!$A$4:$A$4004"), 1),
        MATCH('Meta-analysis (Recruitment)'!$B$6, INDIRECT("'Bootstrap Sampling (Recruitment'!$A$4:$A$4004"), 1)
    ),
    1
)</f>
        <v>0</v>
      </c>
      <c r="C2989" s="11">
        <f t="shared" ca="1" si="424"/>
        <v>1</v>
      </c>
      <c r="F2989" s="11">
        <f t="shared" ca="1" si="416"/>
        <v>0.1</v>
      </c>
      <c r="G2989" s="11">
        <f t="shared" ca="1" si="417"/>
        <v>0.3</v>
      </c>
      <c r="H2989" s="11">
        <f t="shared" ca="1" si="418"/>
        <v>0.5</v>
      </c>
      <c r="I2989" s="11">
        <f t="shared" ca="1" si="419"/>
        <v>0.33</v>
      </c>
      <c r="K2989" s="11">
        <f t="shared" ca="1" si="420"/>
        <v>0.1</v>
      </c>
      <c r="L2989" s="11">
        <f t="shared" ca="1" si="421"/>
        <v>0.3</v>
      </c>
      <c r="M2989" s="11">
        <f t="shared" ca="1" si="422"/>
        <v>0.5</v>
      </c>
      <c r="N2989" s="11">
        <f t="shared" ca="1" si="423"/>
        <v>0.33</v>
      </c>
      <c r="O2989" s="11">
        <f ca="1">(K2989-F2989)*'Meta-analysis (Recruitment)'!$B$4</f>
        <v>0</v>
      </c>
      <c r="Q2989" s="11">
        <f ca="1">(L2989-G2989)*'Meta-analysis (Recruitment)'!$B$4</f>
        <v>0</v>
      </c>
      <c r="S2989" s="11">
        <f ca="1">(M2989-H2989)*'Meta-analysis (Recruitment)'!$B$4</f>
        <v>0</v>
      </c>
      <c r="U2989" s="11">
        <f ca="1">(N2989-I2989)*'Meta-analysis (Recruitment)'!$B$4</f>
        <v>0</v>
      </c>
    </row>
    <row r="2990" spans="1:21">
      <c r="A2990" s="11">
        <v>0.98599999999999999</v>
      </c>
      <c r="B2990" s="11" cm="1">
        <f t="array" aca="1" ref="B2990" ca="1">INDEX(
    INDIRECT("'Bootstrap Sampling (Recruitment'!$A$4:$A$4004"),
    RANDBETWEEN(
        MATCH('Meta-analysis (Recruitment)'!$B$5, INDIRECT("'Bootstrap Sampling (Recruitment'!$A$4:$A$4004"), 1),
        MATCH('Meta-analysis (Recruitment)'!$B$6, INDIRECT("'Bootstrap Sampling (Recruitment'!$A$4:$A$4004"), 1)
    ),
    1
)</f>
        <v>0</v>
      </c>
      <c r="C2990" s="11">
        <f t="shared" ca="1" si="424"/>
        <v>1</v>
      </c>
      <c r="F2990" s="11">
        <f t="shared" ca="1" si="416"/>
        <v>0.1</v>
      </c>
      <c r="G2990" s="11">
        <f t="shared" ca="1" si="417"/>
        <v>0.3</v>
      </c>
      <c r="H2990" s="11">
        <f t="shared" ca="1" si="418"/>
        <v>0.5</v>
      </c>
      <c r="I2990" s="11">
        <f t="shared" ca="1" si="419"/>
        <v>0.17</v>
      </c>
      <c r="K2990" s="11">
        <f t="shared" ca="1" si="420"/>
        <v>0.1</v>
      </c>
      <c r="L2990" s="11">
        <f t="shared" ca="1" si="421"/>
        <v>0.3</v>
      </c>
      <c r="M2990" s="11">
        <f t="shared" ca="1" si="422"/>
        <v>0.5</v>
      </c>
      <c r="N2990" s="11">
        <f t="shared" ca="1" si="423"/>
        <v>0.17</v>
      </c>
      <c r="O2990" s="11">
        <f ca="1">(K2990-F2990)*'Meta-analysis (Recruitment)'!$B$4</f>
        <v>0</v>
      </c>
      <c r="Q2990" s="11">
        <f ca="1">(L2990-G2990)*'Meta-analysis (Recruitment)'!$B$4</f>
        <v>0</v>
      </c>
      <c r="S2990" s="11">
        <f ca="1">(M2990-H2990)*'Meta-analysis (Recruitment)'!$B$4</f>
        <v>0</v>
      </c>
      <c r="U2990" s="11">
        <f ca="1">(N2990-I2990)*'Meta-analysis (Recruitment)'!$B$4</f>
        <v>0</v>
      </c>
    </row>
    <row r="2991" spans="1:21">
      <c r="A2991" s="11">
        <v>0.98699999999999999</v>
      </c>
      <c r="B2991" s="11" cm="1">
        <f t="array" aca="1" ref="B2991" ca="1">INDEX(
    INDIRECT("'Bootstrap Sampling (Recruitment'!$A$4:$A$4004"),
    RANDBETWEEN(
        MATCH('Meta-analysis (Recruitment)'!$B$5, INDIRECT("'Bootstrap Sampling (Recruitment'!$A$4:$A$4004"), 1),
        MATCH('Meta-analysis (Recruitment)'!$B$6, INDIRECT("'Bootstrap Sampling (Recruitment'!$A$4:$A$4004"), 1)
    ),
    1
)</f>
        <v>0</v>
      </c>
      <c r="C2991" s="11">
        <f t="shared" ca="1" si="424"/>
        <v>1</v>
      </c>
      <c r="F2991" s="11">
        <f t="shared" ca="1" si="416"/>
        <v>0.1</v>
      </c>
      <c r="G2991" s="11">
        <f t="shared" ca="1" si="417"/>
        <v>0.3</v>
      </c>
      <c r="H2991" s="11">
        <f t="shared" ca="1" si="418"/>
        <v>0.5</v>
      </c>
      <c r="I2991" s="11">
        <f t="shared" ca="1" si="419"/>
        <v>0.11</v>
      </c>
      <c r="K2991" s="11">
        <f t="shared" ca="1" si="420"/>
        <v>0.1</v>
      </c>
      <c r="L2991" s="11">
        <f t="shared" ca="1" si="421"/>
        <v>0.3</v>
      </c>
      <c r="M2991" s="11">
        <f t="shared" ca="1" si="422"/>
        <v>0.5</v>
      </c>
      <c r="N2991" s="11">
        <f t="shared" ca="1" si="423"/>
        <v>0.11</v>
      </c>
      <c r="O2991" s="11">
        <f ca="1">(K2991-F2991)*'Meta-analysis (Recruitment)'!$B$4</f>
        <v>0</v>
      </c>
      <c r="Q2991" s="11">
        <f ca="1">(L2991-G2991)*'Meta-analysis (Recruitment)'!$B$4</f>
        <v>0</v>
      </c>
      <c r="S2991" s="11">
        <f ca="1">(M2991-H2991)*'Meta-analysis (Recruitment)'!$B$4</f>
        <v>0</v>
      </c>
      <c r="U2991" s="11">
        <f ca="1">(N2991-I2991)*'Meta-analysis (Recruitment)'!$B$4</f>
        <v>0</v>
      </c>
    </row>
    <row r="2992" spans="1:21">
      <c r="A2992" s="11">
        <v>0.98799999999999999</v>
      </c>
      <c r="B2992" s="11" cm="1">
        <f t="array" aca="1" ref="B2992" ca="1">INDEX(
    INDIRECT("'Bootstrap Sampling (Recruitment'!$A$4:$A$4004"),
    RANDBETWEEN(
        MATCH('Meta-analysis (Recruitment)'!$B$5, INDIRECT("'Bootstrap Sampling (Recruitment'!$A$4:$A$4004"), 1),
        MATCH('Meta-analysis (Recruitment)'!$B$6, INDIRECT("'Bootstrap Sampling (Recruitment'!$A$4:$A$4004"), 1)
    ),
    1
)</f>
        <v>0</v>
      </c>
      <c r="C2992" s="11">
        <f t="shared" ca="1" si="424"/>
        <v>1</v>
      </c>
      <c r="F2992" s="11">
        <f t="shared" ca="1" si="416"/>
        <v>0.1</v>
      </c>
      <c r="G2992" s="11">
        <f t="shared" ca="1" si="417"/>
        <v>0.3</v>
      </c>
      <c r="H2992" s="11">
        <f t="shared" ca="1" si="418"/>
        <v>0.5</v>
      </c>
      <c r="I2992" s="11">
        <f t="shared" ca="1" si="419"/>
        <v>0.28000000000000003</v>
      </c>
      <c r="K2992" s="11">
        <f t="shared" ca="1" si="420"/>
        <v>0.1</v>
      </c>
      <c r="L2992" s="11">
        <f t="shared" ca="1" si="421"/>
        <v>0.3</v>
      </c>
      <c r="M2992" s="11">
        <f t="shared" ca="1" si="422"/>
        <v>0.5</v>
      </c>
      <c r="N2992" s="11">
        <f t="shared" ca="1" si="423"/>
        <v>0.28000000000000003</v>
      </c>
      <c r="O2992" s="11">
        <f ca="1">(K2992-F2992)*'Meta-analysis (Recruitment)'!$B$4</f>
        <v>0</v>
      </c>
      <c r="Q2992" s="11">
        <f ca="1">(L2992-G2992)*'Meta-analysis (Recruitment)'!$B$4</f>
        <v>0</v>
      </c>
      <c r="S2992" s="11">
        <f ca="1">(M2992-H2992)*'Meta-analysis (Recruitment)'!$B$4</f>
        <v>0</v>
      </c>
      <c r="U2992" s="11">
        <f ca="1">(N2992-I2992)*'Meta-analysis (Recruitment)'!$B$4</f>
        <v>0</v>
      </c>
    </row>
    <row r="2993" spans="1:21">
      <c r="A2993" s="11">
        <v>0.98899999999999999</v>
      </c>
      <c r="B2993" s="11" cm="1">
        <f t="array" aca="1" ref="B2993" ca="1">INDEX(
    INDIRECT("'Bootstrap Sampling (Recruitment'!$A$4:$A$4004"),
    RANDBETWEEN(
        MATCH('Meta-analysis (Recruitment)'!$B$5, INDIRECT("'Bootstrap Sampling (Recruitment'!$A$4:$A$4004"), 1),
        MATCH('Meta-analysis (Recruitment)'!$B$6, INDIRECT("'Bootstrap Sampling (Recruitment'!$A$4:$A$4004"), 1)
    ),
    1
)</f>
        <v>0</v>
      </c>
      <c r="C2993" s="11">
        <f t="shared" ca="1" si="424"/>
        <v>1</v>
      </c>
      <c r="F2993" s="11">
        <f t="shared" ca="1" si="416"/>
        <v>0.1</v>
      </c>
      <c r="G2993" s="11">
        <f t="shared" ca="1" si="417"/>
        <v>0.3</v>
      </c>
      <c r="H2993" s="11">
        <f t="shared" ca="1" si="418"/>
        <v>0.5</v>
      </c>
      <c r="I2993" s="11">
        <f t="shared" ca="1" si="419"/>
        <v>0.22</v>
      </c>
      <c r="K2993" s="11">
        <f t="shared" ca="1" si="420"/>
        <v>0.1</v>
      </c>
      <c r="L2993" s="11">
        <f t="shared" ca="1" si="421"/>
        <v>0.3</v>
      </c>
      <c r="M2993" s="11">
        <f t="shared" ca="1" si="422"/>
        <v>0.5</v>
      </c>
      <c r="N2993" s="11">
        <f t="shared" ca="1" si="423"/>
        <v>0.22</v>
      </c>
      <c r="O2993" s="11">
        <f ca="1">(K2993-F2993)*'Meta-analysis (Recruitment)'!$B$4</f>
        <v>0</v>
      </c>
      <c r="Q2993" s="11">
        <f ca="1">(L2993-G2993)*'Meta-analysis (Recruitment)'!$B$4</f>
        <v>0</v>
      </c>
      <c r="S2993" s="11">
        <f ca="1">(M2993-H2993)*'Meta-analysis (Recruitment)'!$B$4</f>
        <v>0</v>
      </c>
      <c r="U2993" s="11">
        <f ca="1">(N2993-I2993)*'Meta-analysis (Recruitment)'!$B$4</f>
        <v>0</v>
      </c>
    </row>
    <row r="2994" spans="1:21">
      <c r="A2994" s="11">
        <v>0.99</v>
      </c>
      <c r="B2994" s="11" cm="1">
        <f t="array" aca="1" ref="B2994" ca="1">INDEX(
    INDIRECT("'Bootstrap Sampling (Recruitment'!$A$4:$A$4004"),
    RANDBETWEEN(
        MATCH('Meta-analysis (Recruitment)'!$B$5, INDIRECT("'Bootstrap Sampling (Recruitment'!$A$4:$A$4004"), 1),
        MATCH('Meta-analysis (Recruitment)'!$B$6, INDIRECT("'Bootstrap Sampling (Recruitment'!$A$4:$A$4004"), 1)
    ),
    1
)</f>
        <v>0</v>
      </c>
      <c r="C2994" s="11">
        <f t="shared" ca="1" si="424"/>
        <v>1</v>
      </c>
      <c r="F2994" s="11">
        <f t="shared" ca="1" si="416"/>
        <v>0.1</v>
      </c>
      <c r="G2994" s="11">
        <f t="shared" ca="1" si="417"/>
        <v>0.3</v>
      </c>
      <c r="H2994" s="11">
        <f t="shared" ca="1" si="418"/>
        <v>0.5</v>
      </c>
      <c r="I2994" s="11">
        <f t="shared" ca="1" si="419"/>
        <v>0.37</v>
      </c>
      <c r="K2994" s="11">
        <f t="shared" ca="1" si="420"/>
        <v>0.1</v>
      </c>
      <c r="L2994" s="11">
        <f t="shared" ca="1" si="421"/>
        <v>0.3</v>
      </c>
      <c r="M2994" s="11">
        <f t="shared" ca="1" si="422"/>
        <v>0.5</v>
      </c>
      <c r="N2994" s="11">
        <f t="shared" ca="1" si="423"/>
        <v>0.37</v>
      </c>
      <c r="O2994" s="11">
        <f ca="1">(K2994-F2994)*'Meta-analysis (Recruitment)'!$B$4</f>
        <v>0</v>
      </c>
      <c r="Q2994" s="11">
        <f ca="1">(L2994-G2994)*'Meta-analysis (Recruitment)'!$B$4</f>
        <v>0</v>
      </c>
      <c r="S2994" s="11">
        <f ca="1">(M2994-H2994)*'Meta-analysis (Recruitment)'!$B$4</f>
        <v>0</v>
      </c>
      <c r="U2994" s="11">
        <f ca="1">(N2994-I2994)*'Meta-analysis (Recruitment)'!$B$4</f>
        <v>0</v>
      </c>
    </row>
    <row r="2995" spans="1:21">
      <c r="A2995" s="11">
        <v>0.99099999999999999</v>
      </c>
      <c r="B2995" s="11" cm="1">
        <f t="array" aca="1" ref="B2995" ca="1">INDEX(
    INDIRECT("'Bootstrap Sampling (Recruitment'!$A$4:$A$4004"),
    RANDBETWEEN(
        MATCH('Meta-analysis (Recruitment)'!$B$5, INDIRECT("'Bootstrap Sampling (Recruitment'!$A$4:$A$4004"), 1),
        MATCH('Meta-analysis (Recruitment)'!$B$6, INDIRECT("'Bootstrap Sampling (Recruitment'!$A$4:$A$4004"), 1)
    ),
    1
)</f>
        <v>0</v>
      </c>
      <c r="C2995" s="11">
        <f t="shared" ca="1" si="424"/>
        <v>1</v>
      </c>
      <c r="F2995" s="11">
        <f t="shared" ca="1" si="416"/>
        <v>0.1</v>
      </c>
      <c r="G2995" s="11">
        <f t="shared" ca="1" si="417"/>
        <v>0.3</v>
      </c>
      <c r="H2995" s="11">
        <f t="shared" ca="1" si="418"/>
        <v>0.5</v>
      </c>
      <c r="I2995" s="11">
        <f t="shared" ca="1" si="419"/>
        <v>0.22</v>
      </c>
      <c r="K2995" s="11">
        <f t="shared" ca="1" si="420"/>
        <v>0.1</v>
      </c>
      <c r="L2995" s="11">
        <f t="shared" ca="1" si="421"/>
        <v>0.3</v>
      </c>
      <c r="M2995" s="11">
        <f t="shared" ca="1" si="422"/>
        <v>0.5</v>
      </c>
      <c r="N2995" s="11">
        <f t="shared" ca="1" si="423"/>
        <v>0.22</v>
      </c>
      <c r="O2995" s="11">
        <f ca="1">(K2995-F2995)*'Meta-analysis (Recruitment)'!$B$4</f>
        <v>0</v>
      </c>
      <c r="Q2995" s="11">
        <f ca="1">(L2995-G2995)*'Meta-analysis (Recruitment)'!$B$4</f>
        <v>0</v>
      </c>
      <c r="S2995" s="11">
        <f ca="1">(M2995-H2995)*'Meta-analysis (Recruitment)'!$B$4</f>
        <v>0</v>
      </c>
      <c r="U2995" s="11">
        <f ca="1">(N2995-I2995)*'Meta-analysis (Recruitment)'!$B$4</f>
        <v>0</v>
      </c>
    </row>
    <row r="2996" spans="1:21">
      <c r="A2996" s="11">
        <v>0.99199999999999999</v>
      </c>
      <c r="B2996" s="11" cm="1">
        <f t="array" aca="1" ref="B2996" ca="1">INDEX(
    INDIRECT("'Bootstrap Sampling (Recruitment'!$A$4:$A$4004"),
    RANDBETWEEN(
        MATCH('Meta-analysis (Recruitment)'!$B$5, INDIRECT("'Bootstrap Sampling (Recruitment'!$A$4:$A$4004"), 1),
        MATCH('Meta-analysis (Recruitment)'!$B$6, INDIRECT("'Bootstrap Sampling (Recruitment'!$A$4:$A$4004"), 1)
    ),
    1
)</f>
        <v>0</v>
      </c>
      <c r="C2996" s="11">
        <f t="shared" ca="1" si="424"/>
        <v>1</v>
      </c>
      <c r="F2996" s="11">
        <f t="shared" ca="1" si="416"/>
        <v>0.1</v>
      </c>
      <c r="G2996" s="11">
        <f t="shared" ca="1" si="417"/>
        <v>0.3</v>
      </c>
      <c r="H2996" s="11">
        <f t="shared" ca="1" si="418"/>
        <v>0.5</v>
      </c>
      <c r="I2996" s="11">
        <f t="shared" ca="1" si="419"/>
        <v>0.45</v>
      </c>
      <c r="K2996" s="11">
        <f t="shared" ca="1" si="420"/>
        <v>0.1</v>
      </c>
      <c r="L2996" s="11">
        <f t="shared" ca="1" si="421"/>
        <v>0.3</v>
      </c>
      <c r="M2996" s="11">
        <f t="shared" ca="1" si="422"/>
        <v>0.5</v>
      </c>
      <c r="N2996" s="11">
        <f t="shared" ca="1" si="423"/>
        <v>0.45</v>
      </c>
      <c r="O2996" s="11">
        <f ca="1">(K2996-F2996)*'Meta-analysis (Recruitment)'!$B$4</f>
        <v>0</v>
      </c>
      <c r="Q2996" s="11">
        <f ca="1">(L2996-G2996)*'Meta-analysis (Recruitment)'!$B$4</f>
        <v>0</v>
      </c>
      <c r="S2996" s="11">
        <f ca="1">(M2996-H2996)*'Meta-analysis (Recruitment)'!$B$4</f>
        <v>0</v>
      </c>
      <c r="U2996" s="11">
        <f ca="1">(N2996-I2996)*'Meta-analysis (Recruitment)'!$B$4</f>
        <v>0</v>
      </c>
    </row>
    <row r="2997" spans="1:21">
      <c r="A2997" s="11">
        <v>0.99299999999999999</v>
      </c>
      <c r="B2997" s="11" cm="1">
        <f t="array" aca="1" ref="B2997" ca="1">INDEX(
    INDIRECT("'Bootstrap Sampling (Recruitment'!$A$4:$A$4004"),
    RANDBETWEEN(
        MATCH('Meta-analysis (Recruitment)'!$B$5, INDIRECT("'Bootstrap Sampling (Recruitment'!$A$4:$A$4004"), 1),
        MATCH('Meta-analysis (Recruitment)'!$B$6, INDIRECT("'Bootstrap Sampling (Recruitment'!$A$4:$A$4004"), 1)
    ),
    1
)</f>
        <v>0</v>
      </c>
      <c r="C2997" s="11">
        <f t="shared" ca="1" si="424"/>
        <v>1</v>
      </c>
      <c r="F2997" s="11">
        <f t="shared" ca="1" si="416"/>
        <v>0.1</v>
      </c>
      <c r="G2997" s="11">
        <f t="shared" ca="1" si="417"/>
        <v>0.3</v>
      </c>
      <c r="H2997" s="11">
        <f t="shared" ca="1" si="418"/>
        <v>0.5</v>
      </c>
      <c r="I2997" s="11">
        <f t="shared" ca="1" si="419"/>
        <v>0.12</v>
      </c>
      <c r="K2997" s="11">
        <f t="shared" ca="1" si="420"/>
        <v>0.1</v>
      </c>
      <c r="L2997" s="11">
        <f t="shared" ca="1" si="421"/>
        <v>0.3</v>
      </c>
      <c r="M2997" s="11">
        <f t="shared" ca="1" si="422"/>
        <v>0.5</v>
      </c>
      <c r="N2997" s="11">
        <f t="shared" ca="1" si="423"/>
        <v>0.12</v>
      </c>
      <c r="O2997" s="11">
        <f ca="1">(K2997-F2997)*'Meta-analysis (Recruitment)'!$B$4</f>
        <v>0</v>
      </c>
      <c r="Q2997" s="11">
        <f ca="1">(L2997-G2997)*'Meta-analysis (Recruitment)'!$B$4</f>
        <v>0</v>
      </c>
      <c r="S2997" s="11">
        <f ca="1">(M2997-H2997)*'Meta-analysis (Recruitment)'!$B$4</f>
        <v>0</v>
      </c>
      <c r="U2997" s="11">
        <f ca="1">(N2997-I2997)*'Meta-analysis (Recruitment)'!$B$4</f>
        <v>0</v>
      </c>
    </row>
    <row r="2998" spans="1:21">
      <c r="A2998" s="11">
        <v>0.99399999999999999</v>
      </c>
      <c r="B2998" s="11" cm="1">
        <f t="array" aca="1" ref="B2998" ca="1">INDEX(
    INDIRECT("'Bootstrap Sampling (Recruitment'!$A$4:$A$4004"),
    RANDBETWEEN(
        MATCH('Meta-analysis (Recruitment)'!$B$5, INDIRECT("'Bootstrap Sampling (Recruitment'!$A$4:$A$4004"), 1),
        MATCH('Meta-analysis (Recruitment)'!$B$6, INDIRECT("'Bootstrap Sampling (Recruitment'!$A$4:$A$4004"), 1)
    ),
    1
)</f>
        <v>0</v>
      </c>
      <c r="C2998" s="11">
        <f t="shared" ca="1" si="424"/>
        <v>1</v>
      </c>
      <c r="F2998" s="11">
        <f t="shared" ca="1" si="416"/>
        <v>0.1</v>
      </c>
      <c r="G2998" s="11">
        <f t="shared" ca="1" si="417"/>
        <v>0.3</v>
      </c>
      <c r="H2998" s="11">
        <f t="shared" ca="1" si="418"/>
        <v>0.5</v>
      </c>
      <c r="I2998" s="11">
        <f t="shared" ca="1" si="419"/>
        <v>0.24</v>
      </c>
      <c r="K2998" s="11">
        <f t="shared" ca="1" si="420"/>
        <v>0.1</v>
      </c>
      <c r="L2998" s="11">
        <f t="shared" ca="1" si="421"/>
        <v>0.3</v>
      </c>
      <c r="M2998" s="11">
        <f t="shared" ca="1" si="422"/>
        <v>0.5</v>
      </c>
      <c r="N2998" s="11">
        <f t="shared" ca="1" si="423"/>
        <v>0.24</v>
      </c>
      <c r="O2998" s="11">
        <f ca="1">(K2998-F2998)*'Meta-analysis (Recruitment)'!$B$4</f>
        <v>0</v>
      </c>
      <c r="Q2998" s="11">
        <f ca="1">(L2998-G2998)*'Meta-analysis (Recruitment)'!$B$4</f>
        <v>0</v>
      </c>
      <c r="S2998" s="11">
        <f ca="1">(M2998-H2998)*'Meta-analysis (Recruitment)'!$B$4</f>
        <v>0</v>
      </c>
      <c r="U2998" s="11">
        <f ca="1">(N2998-I2998)*'Meta-analysis (Recruitment)'!$B$4</f>
        <v>0</v>
      </c>
    </row>
    <row r="2999" spans="1:21">
      <c r="A2999" s="11">
        <v>0.995</v>
      </c>
      <c r="B2999" s="11" cm="1">
        <f t="array" aca="1" ref="B2999" ca="1">INDEX(
    INDIRECT("'Bootstrap Sampling (Recruitment'!$A$4:$A$4004"),
    RANDBETWEEN(
        MATCH('Meta-analysis (Recruitment)'!$B$5, INDIRECT("'Bootstrap Sampling (Recruitment'!$A$4:$A$4004"), 1),
        MATCH('Meta-analysis (Recruitment)'!$B$6, INDIRECT("'Bootstrap Sampling (Recruitment'!$A$4:$A$4004"), 1)
    ),
    1
)</f>
        <v>0</v>
      </c>
      <c r="C2999" s="11">
        <f t="shared" ca="1" si="424"/>
        <v>1</v>
      </c>
      <c r="F2999" s="11">
        <f t="shared" ca="1" si="416"/>
        <v>0.1</v>
      </c>
      <c r="G2999" s="11">
        <f t="shared" ca="1" si="417"/>
        <v>0.3</v>
      </c>
      <c r="H2999" s="11">
        <f t="shared" ca="1" si="418"/>
        <v>0.5</v>
      </c>
      <c r="I2999" s="11">
        <f t="shared" ca="1" si="419"/>
        <v>0.44</v>
      </c>
      <c r="K2999" s="11">
        <f t="shared" ca="1" si="420"/>
        <v>0.1</v>
      </c>
      <c r="L2999" s="11">
        <f t="shared" ca="1" si="421"/>
        <v>0.3</v>
      </c>
      <c r="M2999" s="11">
        <f t="shared" ca="1" si="422"/>
        <v>0.5</v>
      </c>
      <c r="N2999" s="11">
        <f t="shared" ca="1" si="423"/>
        <v>0.44</v>
      </c>
      <c r="O2999" s="11">
        <f ca="1">(K2999-F2999)*'Meta-analysis (Recruitment)'!$B$4</f>
        <v>0</v>
      </c>
      <c r="Q2999" s="11">
        <f ca="1">(L2999-G2999)*'Meta-analysis (Recruitment)'!$B$4</f>
        <v>0</v>
      </c>
      <c r="S2999" s="11">
        <f ca="1">(M2999-H2999)*'Meta-analysis (Recruitment)'!$B$4</f>
        <v>0</v>
      </c>
      <c r="U2999" s="11">
        <f ca="1">(N2999-I2999)*'Meta-analysis (Recruitment)'!$B$4</f>
        <v>0</v>
      </c>
    </row>
    <row r="3000" spans="1:21">
      <c r="A3000" s="11">
        <v>0.996</v>
      </c>
      <c r="B3000" s="11" cm="1">
        <f t="array" aca="1" ref="B3000" ca="1">INDEX(
    INDIRECT("'Bootstrap Sampling (Recruitment'!$A$4:$A$4004"),
    RANDBETWEEN(
        MATCH('Meta-analysis (Recruitment)'!$B$5, INDIRECT("'Bootstrap Sampling (Recruitment'!$A$4:$A$4004"), 1),
        MATCH('Meta-analysis (Recruitment)'!$B$6, INDIRECT("'Bootstrap Sampling (Recruitment'!$A$4:$A$4004"), 1)
    ),
    1
)</f>
        <v>0</v>
      </c>
      <c r="C3000" s="11">
        <f t="shared" ca="1" si="424"/>
        <v>1</v>
      </c>
      <c r="F3000" s="11">
        <f t="shared" ca="1" si="416"/>
        <v>0.1</v>
      </c>
      <c r="G3000" s="11">
        <f t="shared" ca="1" si="417"/>
        <v>0.3</v>
      </c>
      <c r="H3000" s="11">
        <f t="shared" ca="1" si="418"/>
        <v>0.5</v>
      </c>
      <c r="I3000" s="11">
        <f t="shared" ca="1" si="419"/>
        <v>0.16</v>
      </c>
      <c r="K3000" s="11">
        <f t="shared" ca="1" si="420"/>
        <v>0.1</v>
      </c>
      <c r="L3000" s="11">
        <f t="shared" ca="1" si="421"/>
        <v>0.3</v>
      </c>
      <c r="M3000" s="11">
        <f t="shared" ca="1" si="422"/>
        <v>0.5</v>
      </c>
      <c r="N3000" s="11">
        <f t="shared" ca="1" si="423"/>
        <v>0.16</v>
      </c>
      <c r="O3000" s="11">
        <f ca="1">(K3000-F3000)*'Meta-analysis (Recruitment)'!$B$4</f>
        <v>0</v>
      </c>
      <c r="Q3000" s="11">
        <f ca="1">(L3000-G3000)*'Meta-analysis (Recruitment)'!$B$4</f>
        <v>0</v>
      </c>
      <c r="S3000" s="11">
        <f ca="1">(M3000-H3000)*'Meta-analysis (Recruitment)'!$B$4</f>
        <v>0</v>
      </c>
      <c r="U3000" s="11">
        <f ca="1">(N3000-I3000)*'Meta-analysis (Recruitment)'!$B$4</f>
        <v>0</v>
      </c>
    </row>
    <row r="3001" spans="1:21">
      <c r="A3001" s="11">
        <v>0.997</v>
      </c>
      <c r="B3001" s="11" cm="1">
        <f t="array" aca="1" ref="B3001" ca="1">INDEX(
    INDIRECT("'Bootstrap Sampling (Recruitment'!$A$4:$A$4004"),
    RANDBETWEEN(
        MATCH('Meta-analysis (Recruitment)'!$B$5, INDIRECT("'Bootstrap Sampling (Recruitment'!$A$4:$A$4004"), 1),
        MATCH('Meta-analysis (Recruitment)'!$B$6, INDIRECT("'Bootstrap Sampling (Recruitment'!$A$4:$A$4004"), 1)
    ),
    1
)</f>
        <v>0</v>
      </c>
      <c r="C3001" s="11">
        <f t="shared" ca="1" si="424"/>
        <v>1</v>
      </c>
      <c r="F3001" s="11">
        <f t="shared" ca="1" si="416"/>
        <v>0.1</v>
      </c>
      <c r="G3001" s="11">
        <f t="shared" ca="1" si="417"/>
        <v>0.3</v>
      </c>
      <c r="H3001" s="11">
        <f t="shared" ca="1" si="418"/>
        <v>0.5</v>
      </c>
      <c r="I3001" s="11">
        <f t="shared" ca="1" si="419"/>
        <v>0.11</v>
      </c>
      <c r="K3001" s="11">
        <f t="shared" ca="1" si="420"/>
        <v>0.1</v>
      </c>
      <c r="L3001" s="11">
        <f t="shared" ca="1" si="421"/>
        <v>0.3</v>
      </c>
      <c r="M3001" s="11">
        <f t="shared" ca="1" si="422"/>
        <v>0.5</v>
      </c>
      <c r="N3001" s="11">
        <f t="shared" ca="1" si="423"/>
        <v>0.11</v>
      </c>
      <c r="O3001" s="11">
        <f ca="1">(K3001-F3001)*'Meta-analysis (Recruitment)'!$B$4</f>
        <v>0</v>
      </c>
      <c r="Q3001" s="11">
        <f ca="1">(L3001-G3001)*'Meta-analysis (Recruitment)'!$B$4</f>
        <v>0</v>
      </c>
      <c r="S3001" s="11">
        <f ca="1">(M3001-H3001)*'Meta-analysis (Recruitment)'!$B$4</f>
        <v>0</v>
      </c>
      <c r="U3001" s="11">
        <f ca="1">(N3001-I3001)*'Meta-analysis (Recruitment)'!$B$4</f>
        <v>0</v>
      </c>
    </row>
    <row r="3002" spans="1:21">
      <c r="A3002" s="11">
        <v>0.998</v>
      </c>
      <c r="B3002" s="11" cm="1">
        <f t="array" aca="1" ref="B3002" ca="1">INDEX(
    INDIRECT("'Bootstrap Sampling (Recruitment'!$A$4:$A$4004"),
    RANDBETWEEN(
        MATCH('Meta-analysis (Recruitment)'!$B$5, INDIRECT("'Bootstrap Sampling (Recruitment'!$A$4:$A$4004"), 1),
        MATCH('Meta-analysis (Recruitment)'!$B$6, INDIRECT("'Bootstrap Sampling (Recruitment'!$A$4:$A$4004"), 1)
    ),
    1
)</f>
        <v>0</v>
      </c>
      <c r="C3002" s="11">
        <f t="shared" ca="1" si="424"/>
        <v>1</v>
      </c>
      <c r="F3002" s="11">
        <f t="shared" ca="1" si="416"/>
        <v>0.1</v>
      </c>
      <c r="G3002" s="11">
        <f t="shared" ca="1" si="417"/>
        <v>0.3</v>
      </c>
      <c r="H3002" s="11">
        <f t="shared" ca="1" si="418"/>
        <v>0.5</v>
      </c>
      <c r="I3002" s="11">
        <f t="shared" ca="1" si="419"/>
        <v>0.14000000000000001</v>
      </c>
      <c r="K3002" s="11">
        <f t="shared" ca="1" si="420"/>
        <v>0.1</v>
      </c>
      <c r="L3002" s="11">
        <f t="shared" ca="1" si="421"/>
        <v>0.3</v>
      </c>
      <c r="M3002" s="11">
        <f t="shared" ca="1" si="422"/>
        <v>0.5</v>
      </c>
      <c r="N3002" s="11">
        <f t="shared" ca="1" si="423"/>
        <v>0.14000000000000001</v>
      </c>
      <c r="O3002" s="11">
        <f ca="1">(K3002-F3002)*'Meta-analysis (Recruitment)'!$B$4</f>
        <v>0</v>
      </c>
      <c r="Q3002" s="11">
        <f ca="1">(L3002-G3002)*'Meta-analysis (Recruitment)'!$B$4</f>
        <v>0</v>
      </c>
      <c r="S3002" s="11">
        <f ca="1">(M3002-H3002)*'Meta-analysis (Recruitment)'!$B$4</f>
        <v>0</v>
      </c>
      <c r="U3002" s="11">
        <f ca="1">(N3002-I3002)*'Meta-analysis (Recruitment)'!$B$4</f>
        <v>0</v>
      </c>
    </row>
    <row r="3003" spans="1:21">
      <c r="A3003" s="11">
        <v>0.999</v>
      </c>
      <c r="B3003" s="11" cm="1">
        <f t="array" aca="1" ref="B3003" ca="1">INDEX(
    INDIRECT("'Bootstrap Sampling (Recruitment'!$A$4:$A$4004"),
    RANDBETWEEN(
        MATCH('Meta-analysis (Recruitment)'!$B$5, INDIRECT("'Bootstrap Sampling (Recruitment'!$A$4:$A$4004"), 1),
        MATCH('Meta-analysis (Recruitment)'!$B$6, INDIRECT("'Bootstrap Sampling (Recruitment'!$A$4:$A$4004"), 1)
    ),
    1
)</f>
        <v>0</v>
      </c>
      <c r="C3003" s="11">
        <f t="shared" ca="1" si="424"/>
        <v>1</v>
      </c>
      <c r="F3003" s="11">
        <f t="shared" ca="1" si="416"/>
        <v>0.1</v>
      </c>
      <c r="G3003" s="11">
        <f t="shared" ca="1" si="417"/>
        <v>0.3</v>
      </c>
      <c r="H3003" s="11">
        <f t="shared" ca="1" si="418"/>
        <v>0.5</v>
      </c>
      <c r="I3003" s="11">
        <f t="shared" ca="1" si="419"/>
        <v>0.17</v>
      </c>
      <c r="K3003" s="11">
        <f t="shared" ca="1" si="420"/>
        <v>0.1</v>
      </c>
      <c r="L3003" s="11">
        <f t="shared" ca="1" si="421"/>
        <v>0.3</v>
      </c>
      <c r="M3003" s="11">
        <f t="shared" ca="1" si="422"/>
        <v>0.5</v>
      </c>
      <c r="N3003" s="11">
        <f t="shared" ca="1" si="423"/>
        <v>0.17</v>
      </c>
      <c r="O3003" s="11">
        <f ca="1">(K3003-F3003)*'Meta-analysis (Recruitment)'!$B$4</f>
        <v>0</v>
      </c>
      <c r="Q3003" s="11">
        <f ca="1">(L3003-G3003)*'Meta-analysis (Recruitment)'!$B$4</f>
        <v>0</v>
      </c>
      <c r="S3003" s="11">
        <f ca="1">(M3003-H3003)*'Meta-analysis (Recruitment)'!$B$4</f>
        <v>0</v>
      </c>
      <c r="U3003" s="11">
        <f ca="1">(N3003-I3003)*'Meta-analysis (Recruitment)'!$B$4</f>
        <v>0</v>
      </c>
    </row>
    <row r="3004" spans="1:21">
      <c r="A3004" s="11">
        <v>1</v>
      </c>
      <c r="B3004" s="11" cm="1">
        <f t="array" aca="1" ref="B3004" ca="1">INDEX(
    INDIRECT("'Bootstrap Sampling (Recruitment'!$A$4:$A$4004"),
    RANDBETWEEN(
        MATCH('Meta-analysis (Recruitment)'!$B$5, INDIRECT("'Bootstrap Sampling (Recruitment'!$A$4:$A$4004"), 1),
        MATCH('Meta-analysis (Recruitment)'!$B$6, INDIRECT("'Bootstrap Sampling (Recruitment'!$A$4:$A$4004"), 1)
    ),
    1
)</f>
        <v>0</v>
      </c>
      <c r="C3004" s="11">
        <f t="shared" ca="1" si="424"/>
        <v>1</v>
      </c>
      <c r="F3004" s="11">
        <f t="shared" ca="1" si="416"/>
        <v>0.1</v>
      </c>
      <c r="G3004" s="11">
        <f t="shared" ca="1" si="417"/>
        <v>0.3</v>
      </c>
      <c r="H3004" s="11">
        <f t="shared" ca="1" si="418"/>
        <v>0.5</v>
      </c>
      <c r="I3004" s="11">
        <f t="shared" ca="1" si="419"/>
        <v>0.28999999999999998</v>
      </c>
      <c r="K3004" s="11">
        <f t="shared" ca="1" si="420"/>
        <v>0.1</v>
      </c>
      <c r="L3004" s="11">
        <f t="shared" ca="1" si="421"/>
        <v>0.3</v>
      </c>
      <c r="M3004" s="11">
        <f t="shared" ca="1" si="422"/>
        <v>0.5</v>
      </c>
      <c r="N3004" s="11">
        <f t="shared" ca="1" si="423"/>
        <v>0.28999999999999998</v>
      </c>
      <c r="O3004" s="11">
        <f ca="1">(K3004-F3004)*'Meta-analysis (Recruitment)'!$B$4</f>
        <v>0</v>
      </c>
      <c r="Q3004" s="11">
        <f ca="1">(L3004-G3004)*'Meta-analysis (Recruitment)'!$B$4</f>
        <v>0</v>
      </c>
      <c r="S3004" s="11">
        <f ca="1">(M3004-H3004)*'Meta-analysis (Recruitment)'!$B$4</f>
        <v>0</v>
      </c>
      <c r="U3004" s="11">
        <f ca="1">(N3004-I3004)*'Meta-analysis (Recruitment)'!$B$4</f>
        <v>0</v>
      </c>
    </row>
    <row r="3005" spans="1:21">
      <c r="A3005" s="11">
        <v>1.0009999999999999</v>
      </c>
      <c r="B3005" s="11" cm="1">
        <f t="array" aca="1" ref="B3005" ca="1">INDEX(
    INDIRECT("'Bootstrap Sampling (Recruitment'!$A$4:$A$4004"),
    RANDBETWEEN(
        MATCH('Meta-analysis (Recruitment)'!$B$5, INDIRECT("'Bootstrap Sampling (Recruitment'!$A$4:$A$4004"), 1),
        MATCH('Meta-analysis (Recruitment)'!$B$6, INDIRECT("'Bootstrap Sampling (Recruitment'!$A$4:$A$4004"), 1)
    ),
    1
)</f>
        <v>0</v>
      </c>
      <c r="C3005" s="11">
        <f t="shared" ca="1" si="424"/>
        <v>1</v>
      </c>
      <c r="F3005" s="11">
        <f t="shared" ca="1" si="416"/>
        <v>0.1</v>
      </c>
      <c r="G3005" s="11">
        <f t="shared" ca="1" si="417"/>
        <v>0.3</v>
      </c>
      <c r="H3005" s="11">
        <f t="shared" ca="1" si="418"/>
        <v>0.5</v>
      </c>
      <c r="I3005" s="11">
        <f t="shared" ca="1" si="419"/>
        <v>0.25</v>
      </c>
      <c r="K3005" s="11">
        <f t="shared" ca="1" si="420"/>
        <v>0.1</v>
      </c>
      <c r="L3005" s="11">
        <f t="shared" ca="1" si="421"/>
        <v>0.3</v>
      </c>
      <c r="M3005" s="11">
        <f t="shared" ca="1" si="422"/>
        <v>0.5</v>
      </c>
      <c r="N3005" s="11">
        <f t="shared" ca="1" si="423"/>
        <v>0.25</v>
      </c>
      <c r="O3005" s="11">
        <f ca="1">(K3005-F3005)*'Meta-analysis (Recruitment)'!$B$4</f>
        <v>0</v>
      </c>
      <c r="Q3005" s="11">
        <f ca="1">(L3005-G3005)*'Meta-analysis (Recruitment)'!$B$4</f>
        <v>0</v>
      </c>
      <c r="S3005" s="11">
        <f ca="1">(M3005-H3005)*'Meta-analysis (Recruitment)'!$B$4</f>
        <v>0</v>
      </c>
      <c r="U3005" s="11">
        <f ca="1">(N3005-I3005)*'Meta-analysis (Recruitment)'!$B$4</f>
        <v>0</v>
      </c>
    </row>
    <row r="3006" spans="1:21">
      <c r="A3006" s="11">
        <v>1.002</v>
      </c>
      <c r="B3006" s="11" cm="1">
        <f t="array" aca="1" ref="B3006" ca="1">INDEX(
    INDIRECT("'Bootstrap Sampling (Recruitment'!$A$4:$A$4004"),
    RANDBETWEEN(
        MATCH('Meta-analysis (Recruitment)'!$B$5, INDIRECT("'Bootstrap Sampling (Recruitment'!$A$4:$A$4004"), 1),
        MATCH('Meta-analysis (Recruitment)'!$B$6, INDIRECT("'Bootstrap Sampling (Recruitment'!$A$4:$A$4004"), 1)
    ),
    1
)</f>
        <v>0</v>
      </c>
      <c r="C3006" s="11">
        <f t="shared" ca="1" si="424"/>
        <v>1</v>
      </c>
      <c r="F3006" s="11">
        <f t="shared" ca="1" si="416"/>
        <v>0.1</v>
      </c>
      <c r="G3006" s="11">
        <f t="shared" ca="1" si="417"/>
        <v>0.3</v>
      </c>
      <c r="H3006" s="11">
        <f t="shared" ca="1" si="418"/>
        <v>0.5</v>
      </c>
      <c r="I3006" s="11">
        <f t="shared" ca="1" si="419"/>
        <v>0.31</v>
      </c>
      <c r="K3006" s="11">
        <f t="shared" ca="1" si="420"/>
        <v>0.1</v>
      </c>
      <c r="L3006" s="11">
        <f t="shared" ca="1" si="421"/>
        <v>0.3</v>
      </c>
      <c r="M3006" s="11">
        <f t="shared" ca="1" si="422"/>
        <v>0.5</v>
      </c>
      <c r="N3006" s="11">
        <f t="shared" ca="1" si="423"/>
        <v>0.31</v>
      </c>
      <c r="O3006" s="11">
        <f ca="1">(K3006-F3006)*'Meta-analysis (Recruitment)'!$B$4</f>
        <v>0</v>
      </c>
      <c r="Q3006" s="11">
        <f ca="1">(L3006-G3006)*'Meta-analysis (Recruitment)'!$B$4</f>
        <v>0</v>
      </c>
      <c r="S3006" s="11">
        <f ca="1">(M3006-H3006)*'Meta-analysis (Recruitment)'!$B$4</f>
        <v>0</v>
      </c>
      <c r="U3006" s="11">
        <f ca="1">(N3006-I3006)*'Meta-analysis (Recruitment)'!$B$4</f>
        <v>0</v>
      </c>
    </row>
    <row r="3007" spans="1:21">
      <c r="A3007" s="11">
        <v>1.0029999999999999</v>
      </c>
      <c r="B3007" s="11" cm="1">
        <f t="array" aca="1" ref="B3007" ca="1">INDEX(
    INDIRECT("'Bootstrap Sampling (Recruitment'!$A$4:$A$4004"),
    RANDBETWEEN(
        MATCH('Meta-analysis (Recruitment)'!$B$5, INDIRECT("'Bootstrap Sampling (Recruitment'!$A$4:$A$4004"), 1),
        MATCH('Meta-analysis (Recruitment)'!$B$6, INDIRECT("'Bootstrap Sampling (Recruitment'!$A$4:$A$4004"), 1)
    ),
    1
)</f>
        <v>0</v>
      </c>
      <c r="C3007" s="11">
        <f t="shared" ca="1" si="424"/>
        <v>1</v>
      </c>
      <c r="F3007" s="11">
        <f t="shared" ca="1" si="416"/>
        <v>0.1</v>
      </c>
      <c r="G3007" s="11">
        <f t="shared" ca="1" si="417"/>
        <v>0.3</v>
      </c>
      <c r="H3007" s="11">
        <f t="shared" ca="1" si="418"/>
        <v>0.5</v>
      </c>
      <c r="I3007" s="11">
        <f t="shared" ca="1" si="419"/>
        <v>0.36</v>
      </c>
      <c r="K3007" s="11">
        <f t="shared" ca="1" si="420"/>
        <v>0.1</v>
      </c>
      <c r="L3007" s="11">
        <f t="shared" ca="1" si="421"/>
        <v>0.3</v>
      </c>
      <c r="M3007" s="11">
        <f t="shared" ca="1" si="422"/>
        <v>0.5</v>
      </c>
      <c r="N3007" s="11">
        <f t="shared" ca="1" si="423"/>
        <v>0.36</v>
      </c>
      <c r="O3007" s="11">
        <f ca="1">(K3007-F3007)*'Meta-analysis (Recruitment)'!$B$4</f>
        <v>0</v>
      </c>
      <c r="Q3007" s="11">
        <f ca="1">(L3007-G3007)*'Meta-analysis (Recruitment)'!$B$4</f>
        <v>0</v>
      </c>
      <c r="S3007" s="11">
        <f ca="1">(M3007-H3007)*'Meta-analysis (Recruitment)'!$B$4</f>
        <v>0</v>
      </c>
      <c r="U3007" s="11">
        <f ca="1">(N3007-I3007)*'Meta-analysis (Recruitment)'!$B$4</f>
        <v>0</v>
      </c>
    </row>
    <row r="3008" spans="1:21">
      <c r="A3008" s="11">
        <v>1.004</v>
      </c>
      <c r="B3008" s="11" cm="1">
        <f t="array" aca="1" ref="B3008" ca="1">INDEX(
    INDIRECT("'Bootstrap Sampling (Recruitment'!$A$4:$A$4004"),
    RANDBETWEEN(
        MATCH('Meta-analysis (Recruitment)'!$B$5, INDIRECT("'Bootstrap Sampling (Recruitment'!$A$4:$A$4004"), 1),
        MATCH('Meta-analysis (Recruitment)'!$B$6, INDIRECT("'Bootstrap Sampling (Recruitment'!$A$4:$A$4004"), 1)
    ),
    1
)</f>
        <v>0</v>
      </c>
      <c r="C3008" s="11">
        <f t="shared" ca="1" si="424"/>
        <v>1</v>
      </c>
      <c r="F3008" s="11">
        <f t="shared" ca="1" si="416"/>
        <v>0.1</v>
      </c>
      <c r="G3008" s="11">
        <f t="shared" ca="1" si="417"/>
        <v>0.3</v>
      </c>
      <c r="H3008" s="11">
        <f t="shared" ca="1" si="418"/>
        <v>0.5</v>
      </c>
      <c r="I3008" s="11">
        <f t="shared" ca="1" si="419"/>
        <v>0.13</v>
      </c>
      <c r="K3008" s="11">
        <f t="shared" ca="1" si="420"/>
        <v>0.1</v>
      </c>
      <c r="L3008" s="11">
        <f t="shared" ca="1" si="421"/>
        <v>0.3</v>
      </c>
      <c r="M3008" s="11">
        <f t="shared" ca="1" si="422"/>
        <v>0.5</v>
      </c>
      <c r="N3008" s="11">
        <f t="shared" ca="1" si="423"/>
        <v>0.13</v>
      </c>
      <c r="O3008" s="11">
        <f ca="1">(K3008-F3008)*'Meta-analysis (Recruitment)'!$B$4</f>
        <v>0</v>
      </c>
      <c r="Q3008" s="11">
        <f ca="1">(L3008-G3008)*'Meta-analysis (Recruitment)'!$B$4</f>
        <v>0</v>
      </c>
      <c r="S3008" s="11">
        <f ca="1">(M3008-H3008)*'Meta-analysis (Recruitment)'!$B$4</f>
        <v>0</v>
      </c>
      <c r="U3008" s="11">
        <f ca="1">(N3008-I3008)*'Meta-analysis (Recruitment)'!$B$4</f>
        <v>0</v>
      </c>
    </row>
    <row r="3009" spans="1:21">
      <c r="A3009" s="11">
        <v>1.0049999999999999</v>
      </c>
      <c r="B3009" s="11" cm="1">
        <f t="array" aca="1" ref="B3009" ca="1">INDEX(
    INDIRECT("'Bootstrap Sampling (Recruitment'!$A$4:$A$4004"),
    RANDBETWEEN(
        MATCH('Meta-analysis (Recruitment)'!$B$5, INDIRECT("'Bootstrap Sampling (Recruitment'!$A$4:$A$4004"), 1),
        MATCH('Meta-analysis (Recruitment)'!$B$6, INDIRECT("'Bootstrap Sampling (Recruitment'!$A$4:$A$4004"), 1)
    ),
    1
)</f>
        <v>0</v>
      </c>
      <c r="C3009" s="11">
        <f t="shared" ca="1" si="424"/>
        <v>1</v>
      </c>
      <c r="F3009" s="11">
        <f t="shared" ca="1" si="416"/>
        <v>0.1</v>
      </c>
      <c r="G3009" s="11">
        <f t="shared" ca="1" si="417"/>
        <v>0.3</v>
      </c>
      <c r="H3009" s="11">
        <f t="shared" ca="1" si="418"/>
        <v>0.5</v>
      </c>
      <c r="I3009" s="11">
        <f t="shared" ca="1" si="419"/>
        <v>0.21</v>
      </c>
      <c r="K3009" s="11">
        <f t="shared" ca="1" si="420"/>
        <v>0.1</v>
      </c>
      <c r="L3009" s="11">
        <f t="shared" ca="1" si="421"/>
        <v>0.3</v>
      </c>
      <c r="M3009" s="11">
        <f t="shared" ca="1" si="422"/>
        <v>0.5</v>
      </c>
      <c r="N3009" s="11">
        <f t="shared" ca="1" si="423"/>
        <v>0.21</v>
      </c>
      <c r="O3009" s="11">
        <f ca="1">(K3009-F3009)*'Meta-analysis (Recruitment)'!$B$4</f>
        <v>0</v>
      </c>
      <c r="Q3009" s="11">
        <f ca="1">(L3009-G3009)*'Meta-analysis (Recruitment)'!$B$4</f>
        <v>0</v>
      </c>
      <c r="S3009" s="11">
        <f ca="1">(M3009-H3009)*'Meta-analysis (Recruitment)'!$B$4</f>
        <v>0</v>
      </c>
      <c r="U3009" s="11">
        <f ca="1">(N3009-I3009)*'Meta-analysis (Recruitment)'!$B$4</f>
        <v>0</v>
      </c>
    </row>
    <row r="3010" spans="1:21">
      <c r="A3010" s="11">
        <v>1.006</v>
      </c>
      <c r="B3010" s="11" cm="1">
        <f t="array" aca="1" ref="B3010" ca="1">INDEX(
    INDIRECT("'Bootstrap Sampling (Recruitment'!$A$4:$A$4004"),
    RANDBETWEEN(
        MATCH('Meta-analysis (Recruitment)'!$B$5, INDIRECT("'Bootstrap Sampling (Recruitment'!$A$4:$A$4004"), 1),
        MATCH('Meta-analysis (Recruitment)'!$B$6, INDIRECT("'Bootstrap Sampling (Recruitment'!$A$4:$A$4004"), 1)
    ),
    1
)</f>
        <v>0</v>
      </c>
      <c r="C3010" s="11">
        <f t="shared" ca="1" si="424"/>
        <v>1</v>
      </c>
      <c r="F3010" s="11">
        <f t="shared" ca="1" si="416"/>
        <v>0.1</v>
      </c>
      <c r="G3010" s="11">
        <f t="shared" ca="1" si="417"/>
        <v>0.3</v>
      </c>
      <c r="H3010" s="11">
        <f t="shared" ca="1" si="418"/>
        <v>0.5</v>
      </c>
      <c r="I3010" s="11">
        <f t="shared" ca="1" si="419"/>
        <v>0.1</v>
      </c>
      <c r="K3010" s="11">
        <f t="shared" ca="1" si="420"/>
        <v>0.1</v>
      </c>
      <c r="L3010" s="11">
        <f t="shared" ca="1" si="421"/>
        <v>0.3</v>
      </c>
      <c r="M3010" s="11">
        <f t="shared" ca="1" si="422"/>
        <v>0.5</v>
      </c>
      <c r="N3010" s="11">
        <f t="shared" ca="1" si="423"/>
        <v>0.1</v>
      </c>
      <c r="O3010" s="11">
        <f ca="1">(K3010-F3010)*'Meta-analysis (Recruitment)'!$B$4</f>
        <v>0</v>
      </c>
      <c r="Q3010" s="11">
        <f ca="1">(L3010-G3010)*'Meta-analysis (Recruitment)'!$B$4</f>
        <v>0</v>
      </c>
      <c r="S3010" s="11">
        <f ca="1">(M3010-H3010)*'Meta-analysis (Recruitment)'!$B$4</f>
        <v>0</v>
      </c>
      <c r="U3010" s="11">
        <f ca="1">(N3010-I3010)*'Meta-analysis (Recruitment)'!$B$4</f>
        <v>0</v>
      </c>
    </row>
    <row r="3011" spans="1:21">
      <c r="A3011" s="11">
        <v>1.0069999999999999</v>
      </c>
      <c r="B3011" s="11" cm="1">
        <f t="array" aca="1" ref="B3011" ca="1">INDEX(
    INDIRECT("'Bootstrap Sampling (Recruitment'!$A$4:$A$4004"),
    RANDBETWEEN(
        MATCH('Meta-analysis (Recruitment)'!$B$5, INDIRECT("'Bootstrap Sampling (Recruitment'!$A$4:$A$4004"), 1),
        MATCH('Meta-analysis (Recruitment)'!$B$6, INDIRECT("'Bootstrap Sampling (Recruitment'!$A$4:$A$4004"), 1)
    ),
    1
)</f>
        <v>0</v>
      </c>
      <c r="C3011" s="11">
        <f t="shared" ca="1" si="424"/>
        <v>1</v>
      </c>
      <c r="F3011" s="11">
        <f t="shared" ca="1" si="416"/>
        <v>0.1</v>
      </c>
      <c r="G3011" s="11">
        <f t="shared" ca="1" si="417"/>
        <v>0.3</v>
      </c>
      <c r="H3011" s="11">
        <f t="shared" ca="1" si="418"/>
        <v>0.5</v>
      </c>
      <c r="I3011" s="11">
        <f t="shared" ca="1" si="419"/>
        <v>0.43</v>
      </c>
      <c r="K3011" s="11">
        <f t="shared" ca="1" si="420"/>
        <v>0.1</v>
      </c>
      <c r="L3011" s="11">
        <f t="shared" ca="1" si="421"/>
        <v>0.3</v>
      </c>
      <c r="M3011" s="11">
        <f t="shared" ca="1" si="422"/>
        <v>0.5</v>
      </c>
      <c r="N3011" s="11">
        <f t="shared" ca="1" si="423"/>
        <v>0.43</v>
      </c>
      <c r="O3011" s="11">
        <f ca="1">(K3011-F3011)*'Meta-analysis (Recruitment)'!$B$4</f>
        <v>0</v>
      </c>
      <c r="Q3011" s="11">
        <f ca="1">(L3011-G3011)*'Meta-analysis (Recruitment)'!$B$4</f>
        <v>0</v>
      </c>
      <c r="S3011" s="11">
        <f ca="1">(M3011-H3011)*'Meta-analysis (Recruitment)'!$B$4</f>
        <v>0</v>
      </c>
      <c r="U3011" s="11">
        <f ca="1">(N3011-I3011)*'Meta-analysis (Recruitment)'!$B$4</f>
        <v>0</v>
      </c>
    </row>
    <row r="3012" spans="1:21">
      <c r="A3012" s="11">
        <v>1.008</v>
      </c>
      <c r="B3012" s="11" cm="1">
        <f t="array" aca="1" ref="B3012" ca="1">INDEX(
    INDIRECT("'Bootstrap Sampling (Recruitment'!$A$4:$A$4004"),
    RANDBETWEEN(
        MATCH('Meta-analysis (Recruitment)'!$B$5, INDIRECT("'Bootstrap Sampling (Recruitment'!$A$4:$A$4004"), 1),
        MATCH('Meta-analysis (Recruitment)'!$B$6, INDIRECT("'Bootstrap Sampling (Recruitment'!$A$4:$A$4004"), 1)
    ),
    1
)</f>
        <v>0</v>
      </c>
      <c r="C3012" s="11">
        <f t="shared" ca="1" si="424"/>
        <v>1</v>
      </c>
      <c r="F3012" s="11">
        <f t="shared" ref="F3012:F3075" ca="1" si="425">INDEX($E$13:$E$13, RANDBETWEEN(1,ROWS($E$13:$E$13)),1)</f>
        <v>0.1</v>
      </c>
      <c r="G3012" s="11">
        <f t="shared" ref="G3012:G3075" ca="1" si="426">INDEX($E$33:$E$33, RANDBETWEEN(1,ROWS($E$624:$E$624)),1)</f>
        <v>0.3</v>
      </c>
      <c r="H3012" s="11">
        <f t="shared" ref="H3012:H3075" ca="1" si="427">INDEX($E$53:$E$53, RANDBETWEEN(1,ROWS($E$644:$E$644)),1)</f>
        <v>0.5</v>
      </c>
      <c r="I3012" s="11">
        <f t="shared" ref="I3012:I3075" ca="1" si="428">INDEX($E$13:$E$53, RANDBETWEEN(1,ROWS($E$13:$E$53)),1)</f>
        <v>0.21</v>
      </c>
      <c r="K3012" s="11">
        <f t="shared" ref="K3012:K3075" ca="1" si="429">PRODUCT($C3012,F3012)</f>
        <v>0.1</v>
      </c>
      <c r="L3012" s="11">
        <f t="shared" ref="L3012:L3075" ca="1" si="430">PRODUCT($C3012,G3012)</f>
        <v>0.3</v>
      </c>
      <c r="M3012" s="11">
        <f t="shared" ref="M3012:M3075" ca="1" si="431">PRODUCT($C3012,H3012)</f>
        <v>0.5</v>
      </c>
      <c r="N3012" s="11">
        <f t="shared" ref="N3012:N3075" ca="1" si="432">PRODUCT($C3012,I3012)</f>
        <v>0.21</v>
      </c>
      <c r="O3012" s="11">
        <f ca="1">(K3012-F3012)*'Meta-analysis (Recruitment)'!$B$4</f>
        <v>0</v>
      </c>
      <c r="Q3012" s="11">
        <f ca="1">(L3012-G3012)*'Meta-analysis (Recruitment)'!$B$4</f>
        <v>0</v>
      </c>
      <c r="S3012" s="11">
        <f ca="1">(M3012-H3012)*'Meta-analysis (Recruitment)'!$B$4</f>
        <v>0</v>
      </c>
      <c r="U3012" s="11">
        <f ca="1">(N3012-I3012)*'Meta-analysis (Recruitment)'!$B$4</f>
        <v>0</v>
      </c>
    </row>
    <row r="3013" spans="1:21">
      <c r="A3013" s="11">
        <v>1.0089999999999999</v>
      </c>
      <c r="B3013" s="11" cm="1">
        <f t="array" aca="1" ref="B3013" ca="1">INDEX(
    INDIRECT("'Bootstrap Sampling (Recruitment'!$A$4:$A$4004"),
    RANDBETWEEN(
        MATCH('Meta-analysis (Recruitment)'!$B$5, INDIRECT("'Bootstrap Sampling (Recruitment'!$A$4:$A$4004"), 1),
        MATCH('Meta-analysis (Recruitment)'!$B$6, INDIRECT("'Bootstrap Sampling (Recruitment'!$A$4:$A$4004"), 1)
    ),
    1
)</f>
        <v>0</v>
      </c>
      <c r="C3013" s="11">
        <f t="shared" ca="1" si="424"/>
        <v>1</v>
      </c>
      <c r="F3013" s="11">
        <f t="shared" ca="1" si="425"/>
        <v>0.1</v>
      </c>
      <c r="G3013" s="11">
        <f t="shared" ca="1" si="426"/>
        <v>0.3</v>
      </c>
      <c r="H3013" s="11">
        <f t="shared" ca="1" si="427"/>
        <v>0.5</v>
      </c>
      <c r="I3013" s="11">
        <f t="shared" ca="1" si="428"/>
        <v>0.4</v>
      </c>
      <c r="K3013" s="11">
        <f t="shared" ca="1" si="429"/>
        <v>0.1</v>
      </c>
      <c r="L3013" s="11">
        <f t="shared" ca="1" si="430"/>
        <v>0.3</v>
      </c>
      <c r="M3013" s="11">
        <f t="shared" ca="1" si="431"/>
        <v>0.5</v>
      </c>
      <c r="N3013" s="11">
        <f t="shared" ca="1" si="432"/>
        <v>0.4</v>
      </c>
      <c r="O3013" s="11">
        <f ca="1">(K3013-F3013)*'Meta-analysis (Recruitment)'!$B$4</f>
        <v>0</v>
      </c>
      <c r="Q3013" s="11">
        <f ca="1">(L3013-G3013)*'Meta-analysis (Recruitment)'!$B$4</f>
        <v>0</v>
      </c>
      <c r="S3013" s="11">
        <f ca="1">(M3013-H3013)*'Meta-analysis (Recruitment)'!$B$4</f>
        <v>0</v>
      </c>
      <c r="U3013" s="11">
        <f ca="1">(N3013-I3013)*'Meta-analysis (Recruitment)'!$B$4</f>
        <v>0</v>
      </c>
    </row>
    <row r="3014" spans="1:21">
      <c r="A3014" s="11">
        <v>1.01</v>
      </c>
      <c r="B3014" s="11" cm="1">
        <f t="array" aca="1" ref="B3014" ca="1">INDEX(
    INDIRECT("'Bootstrap Sampling (Recruitment'!$A$4:$A$4004"),
    RANDBETWEEN(
        MATCH('Meta-analysis (Recruitment)'!$B$5, INDIRECT("'Bootstrap Sampling (Recruitment'!$A$4:$A$4004"), 1),
        MATCH('Meta-analysis (Recruitment)'!$B$6, INDIRECT("'Bootstrap Sampling (Recruitment'!$A$4:$A$4004"), 1)
    ),
    1
)</f>
        <v>0</v>
      </c>
      <c r="C3014" s="11">
        <f t="shared" ca="1" si="424"/>
        <v>1</v>
      </c>
      <c r="F3014" s="11">
        <f t="shared" ca="1" si="425"/>
        <v>0.1</v>
      </c>
      <c r="G3014" s="11">
        <f t="shared" ca="1" si="426"/>
        <v>0.3</v>
      </c>
      <c r="H3014" s="11">
        <f t="shared" ca="1" si="427"/>
        <v>0.5</v>
      </c>
      <c r="I3014" s="11">
        <f t="shared" ca="1" si="428"/>
        <v>0.37</v>
      </c>
      <c r="K3014" s="11">
        <f t="shared" ca="1" si="429"/>
        <v>0.1</v>
      </c>
      <c r="L3014" s="11">
        <f t="shared" ca="1" si="430"/>
        <v>0.3</v>
      </c>
      <c r="M3014" s="11">
        <f t="shared" ca="1" si="431"/>
        <v>0.5</v>
      </c>
      <c r="N3014" s="11">
        <f t="shared" ca="1" si="432"/>
        <v>0.37</v>
      </c>
      <c r="O3014" s="11">
        <f ca="1">(K3014-F3014)*'Meta-analysis (Recruitment)'!$B$4</f>
        <v>0</v>
      </c>
      <c r="Q3014" s="11">
        <f ca="1">(L3014-G3014)*'Meta-analysis (Recruitment)'!$B$4</f>
        <v>0</v>
      </c>
      <c r="S3014" s="11">
        <f ca="1">(M3014-H3014)*'Meta-analysis (Recruitment)'!$B$4</f>
        <v>0</v>
      </c>
      <c r="U3014" s="11">
        <f ca="1">(N3014-I3014)*'Meta-analysis (Recruitment)'!$B$4</f>
        <v>0</v>
      </c>
    </row>
    <row r="3015" spans="1:21">
      <c r="A3015" s="11">
        <v>1.0109999999999999</v>
      </c>
      <c r="B3015" s="11" cm="1">
        <f t="array" aca="1" ref="B3015" ca="1">INDEX(
    INDIRECT("'Bootstrap Sampling (Recruitment'!$A$4:$A$4004"),
    RANDBETWEEN(
        MATCH('Meta-analysis (Recruitment)'!$B$5, INDIRECT("'Bootstrap Sampling (Recruitment'!$A$4:$A$4004"), 1),
        MATCH('Meta-analysis (Recruitment)'!$B$6, INDIRECT("'Bootstrap Sampling (Recruitment'!$A$4:$A$4004"), 1)
    ),
    1
)</f>
        <v>0</v>
      </c>
      <c r="C3015" s="11">
        <f t="shared" ca="1" si="424"/>
        <v>1</v>
      </c>
      <c r="F3015" s="11">
        <f t="shared" ca="1" si="425"/>
        <v>0.1</v>
      </c>
      <c r="G3015" s="11">
        <f t="shared" ca="1" si="426"/>
        <v>0.3</v>
      </c>
      <c r="H3015" s="11">
        <f t="shared" ca="1" si="427"/>
        <v>0.5</v>
      </c>
      <c r="I3015" s="11">
        <f t="shared" ca="1" si="428"/>
        <v>0.46</v>
      </c>
      <c r="K3015" s="11">
        <f t="shared" ca="1" si="429"/>
        <v>0.1</v>
      </c>
      <c r="L3015" s="11">
        <f t="shared" ca="1" si="430"/>
        <v>0.3</v>
      </c>
      <c r="M3015" s="11">
        <f t="shared" ca="1" si="431"/>
        <v>0.5</v>
      </c>
      <c r="N3015" s="11">
        <f t="shared" ca="1" si="432"/>
        <v>0.46</v>
      </c>
      <c r="O3015" s="11">
        <f ca="1">(K3015-F3015)*'Meta-analysis (Recruitment)'!$B$4</f>
        <v>0</v>
      </c>
      <c r="Q3015" s="11">
        <f ca="1">(L3015-G3015)*'Meta-analysis (Recruitment)'!$B$4</f>
        <v>0</v>
      </c>
      <c r="S3015" s="11">
        <f ca="1">(M3015-H3015)*'Meta-analysis (Recruitment)'!$B$4</f>
        <v>0</v>
      </c>
      <c r="U3015" s="11">
        <f ca="1">(N3015-I3015)*'Meta-analysis (Recruitment)'!$B$4</f>
        <v>0</v>
      </c>
    </row>
    <row r="3016" spans="1:21">
      <c r="A3016" s="11">
        <v>1.012</v>
      </c>
      <c r="B3016" s="11" cm="1">
        <f t="array" aca="1" ref="B3016" ca="1">INDEX(
    INDIRECT("'Bootstrap Sampling (Recruitment'!$A$4:$A$4004"),
    RANDBETWEEN(
        MATCH('Meta-analysis (Recruitment)'!$B$5, INDIRECT("'Bootstrap Sampling (Recruitment'!$A$4:$A$4004"), 1),
        MATCH('Meta-analysis (Recruitment)'!$B$6, INDIRECT("'Bootstrap Sampling (Recruitment'!$A$4:$A$4004"), 1)
    ),
    1
)</f>
        <v>0</v>
      </c>
      <c r="C3016" s="11">
        <f t="shared" ca="1" si="424"/>
        <v>1</v>
      </c>
      <c r="F3016" s="11">
        <f t="shared" ca="1" si="425"/>
        <v>0.1</v>
      </c>
      <c r="G3016" s="11">
        <f t="shared" ca="1" si="426"/>
        <v>0.3</v>
      </c>
      <c r="H3016" s="11">
        <f t="shared" ca="1" si="427"/>
        <v>0.5</v>
      </c>
      <c r="I3016" s="11">
        <f t="shared" ca="1" si="428"/>
        <v>0.15</v>
      </c>
      <c r="K3016" s="11">
        <f t="shared" ca="1" si="429"/>
        <v>0.1</v>
      </c>
      <c r="L3016" s="11">
        <f t="shared" ca="1" si="430"/>
        <v>0.3</v>
      </c>
      <c r="M3016" s="11">
        <f t="shared" ca="1" si="431"/>
        <v>0.5</v>
      </c>
      <c r="N3016" s="11">
        <f t="shared" ca="1" si="432"/>
        <v>0.15</v>
      </c>
      <c r="O3016" s="11">
        <f ca="1">(K3016-F3016)*'Meta-analysis (Recruitment)'!$B$4</f>
        <v>0</v>
      </c>
      <c r="Q3016" s="11">
        <f ca="1">(L3016-G3016)*'Meta-analysis (Recruitment)'!$B$4</f>
        <v>0</v>
      </c>
      <c r="S3016" s="11">
        <f ca="1">(M3016-H3016)*'Meta-analysis (Recruitment)'!$B$4</f>
        <v>0</v>
      </c>
      <c r="U3016" s="11">
        <f ca="1">(N3016-I3016)*'Meta-analysis (Recruitment)'!$B$4</f>
        <v>0</v>
      </c>
    </row>
    <row r="3017" spans="1:21">
      <c r="A3017" s="11">
        <v>1.0129999999999999</v>
      </c>
      <c r="B3017" s="11" cm="1">
        <f t="array" aca="1" ref="B3017" ca="1">INDEX(
    INDIRECT("'Bootstrap Sampling (Recruitment'!$A$4:$A$4004"),
    RANDBETWEEN(
        MATCH('Meta-analysis (Recruitment)'!$B$5, INDIRECT("'Bootstrap Sampling (Recruitment'!$A$4:$A$4004"), 1),
        MATCH('Meta-analysis (Recruitment)'!$B$6, INDIRECT("'Bootstrap Sampling (Recruitment'!$A$4:$A$4004"), 1)
    ),
    1
)</f>
        <v>0</v>
      </c>
      <c r="C3017" s="11">
        <f t="shared" ca="1" si="424"/>
        <v>1</v>
      </c>
      <c r="F3017" s="11">
        <f t="shared" ca="1" si="425"/>
        <v>0.1</v>
      </c>
      <c r="G3017" s="11">
        <f t="shared" ca="1" si="426"/>
        <v>0.3</v>
      </c>
      <c r="H3017" s="11">
        <f t="shared" ca="1" si="427"/>
        <v>0.5</v>
      </c>
      <c r="I3017" s="11">
        <f t="shared" ca="1" si="428"/>
        <v>0.34</v>
      </c>
      <c r="K3017" s="11">
        <f t="shared" ca="1" si="429"/>
        <v>0.1</v>
      </c>
      <c r="L3017" s="11">
        <f t="shared" ca="1" si="430"/>
        <v>0.3</v>
      </c>
      <c r="M3017" s="11">
        <f t="shared" ca="1" si="431"/>
        <v>0.5</v>
      </c>
      <c r="N3017" s="11">
        <f t="shared" ca="1" si="432"/>
        <v>0.34</v>
      </c>
      <c r="O3017" s="11">
        <f ca="1">(K3017-F3017)*'Meta-analysis (Recruitment)'!$B$4</f>
        <v>0</v>
      </c>
      <c r="Q3017" s="11">
        <f ca="1">(L3017-G3017)*'Meta-analysis (Recruitment)'!$B$4</f>
        <v>0</v>
      </c>
      <c r="S3017" s="11">
        <f ca="1">(M3017-H3017)*'Meta-analysis (Recruitment)'!$B$4</f>
        <v>0</v>
      </c>
      <c r="U3017" s="11">
        <f ca="1">(N3017-I3017)*'Meta-analysis (Recruitment)'!$B$4</f>
        <v>0</v>
      </c>
    </row>
    <row r="3018" spans="1:21">
      <c r="A3018" s="11">
        <v>1.014</v>
      </c>
      <c r="B3018" s="11" cm="1">
        <f t="array" aca="1" ref="B3018" ca="1">INDEX(
    INDIRECT("'Bootstrap Sampling (Recruitment'!$A$4:$A$4004"),
    RANDBETWEEN(
        MATCH('Meta-analysis (Recruitment)'!$B$5, INDIRECT("'Bootstrap Sampling (Recruitment'!$A$4:$A$4004"), 1),
        MATCH('Meta-analysis (Recruitment)'!$B$6, INDIRECT("'Bootstrap Sampling (Recruitment'!$A$4:$A$4004"), 1)
    ),
    1
)</f>
        <v>0</v>
      </c>
      <c r="C3018" s="11">
        <f t="shared" ca="1" si="424"/>
        <v>1</v>
      </c>
      <c r="F3018" s="11">
        <f t="shared" ca="1" si="425"/>
        <v>0.1</v>
      </c>
      <c r="G3018" s="11">
        <f t="shared" ca="1" si="426"/>
        <v>0.3</v>
      </c>
      <c r="H3018" s="11">
        <f t="shared" ca="1" si="427"/>
        <v>0.5</v>
      </c>
      <c r="I3018" s="11">
        <f t="shared" ca="1" si="428"/>
        <v>0.42</v>
      </c>
      <c r="K3018" s="11">
        <f t="shared" ca="1" si="429"/>
        <v>0.1</v>
      </c>
      <c r="L3018" s="11">
        <f t="shared" ca="1" si="430"/>
        <v>0.3</v>
      </c>
      <c r="M3018" s="11">
        <f t="shared" ca="1" si="431"/>
        <v>0.5</v>
      </c>
      <c r="N3018" s="11">
        <f t="shared" ca="1" si="432"/>
        <v>0.42</v>
      </c>
      <c r="O3018" s="11">
        <f ca="1">(K3018-F3018)*'Meta-analysis (Recruitment)'!$B$4</f>
        <v>0</v>
      </c>
      <c r="Q3018" s="11">
        <f ca="1">(L3018-G3018)*'Meta-analysis (Recruitment)'!$B$4</f>
        <v>0</v>
      </c>
      <c r="S3018" s="11">
        <f ca="1">(M3018-H3018)*'Meta-analysis (Recruitment)'!$B$4</f>
        <v>0</v>
      </c>
      <c r="U3018" s="11">
        <f ca="1">(N3018-I3018)*'Meta-analysis (Recruitment)'!$B$4</f>
        <v>0</v>
      </c>
    </row>
    <row r="3019" spans="1:21">
      <c r="A3019" s="11">
        <v>1.0149999999999999</v>
      </c>
      <c r="B3019" s="11" cm="1">
        <f t="array" aca="1" ref="B3019" ca="1">INDEX(
    INDIRECT("'Bootstrap Sampling (Recruitment'!$A$4:$A$4004"),
    RANDBETWEEN(
        MATCH('Meta-analysis (Recruitment)'!$B$5, INDIRECT("'Bootstrap Sampling (Recruitment'!$A$4:$A$4004"), 1),
        MATCH('Meta-analysis (Recruitment)'!$B$6, INDIRECT("'Bootstrap Sampling (Recruitment'!$A$4:$A$4004"), 1)
    ),
    1
)</f>
        <v>0</v>
      </c>
      <c r="C3019" s="11">
        <f t="shared" ca="1" si="424"/>
        <v>1</v>
      </c>
      <c r="F3019" s="11">
        <f t="shared" ca="1" si="425"/>
        <v>0.1</v>
      </c>
      <c r="G3019" s="11">
        <f t="shared" ca="1" si="426"/>
        <v>0.3</v>
      </c>
      <c r="H3019" s="11">
        <f t="shared" ca="1" si="427"/>
        <v>0.5</v>
      </c>
      <c r="I3019" s="11">
        <f t="shared" ca="1" si="428"/>
        <v>0.26</v>
      </c>
      <c r="K3019" s="11">
        <f t="shared" ca="1" si="429"/>
        <v>0.1</v>
      </c>
      <c r="L3019" s="11">
        <f t="shared" ca="1" si="430"/>
        <v>0.3</v>
      </c>
      <c r="M3019" s="11">
        <f t="shared" ca="1" si="431"/>
        <v>0.5</v>
      </c>
      <c r="N3019" s="11">
        <f t="shared" ca="1" si="432"/>
        <v>0.26</v>
      </c>
      <c r="O3019" s="11">
        <f ca="1">(K3019-F3019)*'Meta-analysis (Recruitment)'!$B$4</f>
        <v>0</v>
      </c>
      <c r="Q3019" s="11">
        <f ca="1">(L3019-G3019)*'Meta-analysis (Recruitment)'!$B$4</f>
        <v>0</v>
      </c>
      <c r="S3019" s="11">
        <f ca="1">(M3019-H3019)*'Meta-analysis (Recruitment)'!$B$4</f>
        <v>0</v>
      </c>
      <c r="U3019" s="11">
        <f ca="1">(N3019-I3019)*'Meta-analysis (Recruitment)'!$B$4</f>
        <v>0</v>
      </c>
    </row>
    <row r="3020" spans="1:21">
      <c r="A3020" s="11">
        <v>1.016</v>
      </c>
      <c r="B3020" s="11" cm="1">
        <f t="array" aca="1" ref="B3020" ca="1">INDEX(
    INDIRECT("'Bootstrap Sampling (Recruitment'!$A$4:$A$4004"),
    RANDBETWEEN(
        MATCH('Meta-analysis (Recruitment)'!$B$5, INDIRECT("'Bootstrap Sampling (Recruitment'!$A$4:$A$4004"), 1),
        MATCH('Meta-analysis (Recruitment)'!$B$6, INDIRECT("'Bootstrap Sampling (Recruitment'!$A$4:$A$4004"), 1)
    ),
    1
)</f>
        <v>0</v>
      </c>
      <c r="C3020" s="11">
        <f t="shared" ca="1" si="424"/>
        <v>1</v>
      </c>
      <c r="F3020" s="11">
        <f t="shared" ca="1" si="425"/>
        <v>0.1</v>
      </c>
      <c r="G3020" s="11">
        <f t="shared" ca="1" si="426"/>
        <v>0.3</v>
      </c>
      <c r="H3020" s="11">
        <f t="shared" ca="1" si="427"/>
        <v>0.5</v>
      </c>
      <c r="I3020" s="11">
        <f t="shared" ca="1" si="428"/>
        <v>0.28000000000000003</v>
      </c>
      <c r="K3020" s="11">
        <f t="shared" ca="1" si="429"/>
        <v>0.1</v>
      </c>
      <c r="L3020" s="11">
        <f t="shared" ca="1" si="430"/>
        <v>0.3</v>
      </c>
      <c r="M3020" s="11">
        <f t="shared" ca="1" si="431"/>
        <v>0.5</v>
      </c>
      <c r="N3020" s="11">
        <f t="shared" ca="1" si="432"/>
        <v>0.28000000000000003</v>
      </c>
      <c r="O3020" s="11">
        <f ca="1">(K3020-F3020)*'Meta-analysis (Recruitment)'!$B$4</f>
        <v>0</v>
      </c>
      <c r="Q3020" s="11">
        <f ca="1">(L3020-G3020)*'Meta-analysis (Recruitment)'!$B$4</f>
        <v>0</v>
      </c>
      <c r="S3020" s="11">
        <f ca="1">(M3020-H3020)*'Meta-analysis (Recruitment)'!$B$4</f>
        <v>0</v>
      </c>
      <c r="U3020" s="11">
        <f ca="1">(N3020-I3020)*'Meta-analysis (Recruitment)'!$B$4</f>
        <v>0</v>
      </c>
    </row>
    <row r="3021" spans="1:21">
      <c r="A3021" s="11">
        <v>1.0169999999999999</v>
      </c>
      <c r="B3021" s="11" cm="1">
        <f t="array" aca="1" ref="B3021" ca="1">INDEX(
    INDIRECT("'Bootstrap Sampling (Recruitment'!$A$4:$A$4004"),
    RANDBETWEEN(
        MATCH('Meta-analysis (Recruitment)'!$B$5, INDIRECT("'Bootstrap Sampling (Recruitment'!$A$4:$A$4004"), 1),
        MATCH('Meta-analysis (Recruitment)'!$B$6, INDIRECT("'Bootstrap Sampling (Recruitment'!$A$4:$A$4004"), 1)
    ),
    1
)</f>
        <v>0</v>
      </c>
      <c r="C3021" s="11">
        <f t="shared" ca="1" si="424"/>
        <v>1</v>
      </c>
      <c r="F3021" s="11">
        <f t="shared" ca="1" si="425"/>
        <v>0.1</v>
      </c>
      <c r="G3021" s="11">
        <f t="shared" ca="1" si="426"/>
        <v>0.3</v>
      </c>
      <c r="H3021" s="11">
        <f t="shared" ca="1" si="427"/>
        <v>0.5</v>
      </c>
      <c r="I3021" s="11">
        <f t="shared" ca="1" si="428"/>
        <v>0.23</v>
      </c>
      <c r="K3021" s="11">
        <f t="shared" ca="1" si="429"/>
        <v>0.1</v>
      </c>
      <c r="L3021" s="11">
        <f t="shared" ca="1" si="430"/>
        <v>0.3</v>
      </c>
      <c r="M3021" s="11">
        <f t="shared" ca="1" si="431"/>
        <v>0.5</v>
      </c>
      <c r="N3021" s="11">
        <f t="shared" ca="1" si="432"/>
        <v>0.23</v>
      </c>
      <c r="O3021" s="11">
        <f ca="1">(K3021-F3021)*'Meta-analysis (Recruitment)'!$B$4</f>
        <v>0</v>
      </c>
      <c r="Q3021" s="11">
        <f ca="1">(L3021-G3021)*'Meta-analysis (Recruitment)'!$B$4</f>
        <v>0</v>
      </c>
      <c r="S3021" s="11">
        <f ca="1">(M3021-H3021)*'Meta-analysis (Recruitment)'!$B$4</f>
        <v>0</v>
      </c>
      <c r="U3021" s="11">
        <f ca="1">(N3021-I3021)*'Meta-analysis (Recruitment)'!$B$4</f>
        <v>0</v>
      </c>
    </row>
    <row r="3022" spans="1:21">
      <c r="A3022" s="11">
        <v>1.018</v>
      </c>
      <c r="B3022" s="11" cm="1">
        <f t="array" aca="1" ref="B3022" ca="1">INDEX(
    INDIRECT("'Bootstrap Sampling (Recruitment'!$A$4:$A$4004"),
    RANDBETWEEN(
        MATCH('Meta-analysis (Recruitment)'!$B$5, INDIRECT("'Bootstrap Sampling (Recruitment'!$A$4:$A$4004"), 1),
        MATCH('Meta-analysis (Recruitment)'!$B$6, INDIRECT("'Bootstrap Sampling (Recruitment'!$A$4:$A$4004"), 1)
    ),
    1
)</f>
        <v>0</v>
      </c>
      <c r="C3022" s="11">
        <f t="shared" ca="1" si="424"/>
        <v>1</v>
      </c>
      <c r="F3022" s="11">
        <f t="shared" ca="1" si="425"/>
        <v>0.1</v>
      </c>
      <c r="G3022" s="11">
        <f t="shared" ca="1" si="426"/>
        <v>0.3</v>
      </c>
      <c r="H3022" s="11">
        <f t="shared" ca="1" si="427"/>
        <v>0.5</v>
      </c>
      <c r="I3022" s="11">
        <f t="shared" ca="1" si="428"/>
        <v>0.27</v>
      </c>
      <c r="K3022" s="11">
        <f t="shared" ca="1" si="429"/>
        <v>0.1</v>
      </c>
      <c r="L3022" s="11">
        <f t="shared" ca="1" si="430"/>
        <v>0.3</v>
      </c>
      <c r="M3022" s="11">
        <f t="shared" ca="1" si="431"/>
        <v>0.5</v>
      </c>
      <c r="N3022" s="11">
        <f t="shared" ca="1" si="432"/>
        <v>0.27</v>
      </c>
      <c r="O3022" s="11">
        <f ca="1">(K3022-F3022)*'Meta-analysis (Recruitment)'!$B$4</f>
        <v>0</v>
      </c>
      <c r="Q3022" s="11">
        <f ca="1">(L3022-G3022)*'Meta-analysis (Recruitment)'!$B$4</f>
        <v>0</v>
      </c>
      <c r="S3022" s="11">
        <f ca="1">(M3022-H3022)*'Meta-analysis (Recruitment)'!$B$4</f>
        <v>0</v>
      </c>
      <c r="U3022" s="11">
        <f ca="1">(N3022-I3022)*'Meta-analysis (Recruitment)'!$B$4</f>
        <v>0</v>
      </c>
    </row>
    <row r="3023" spans="1:21">
      <c r="A3023" s="11">
        <v>1.0189999999999999</v>
      </c>
      <c r="B3023" s="11" cm="1">
        <f t="array" aca="1" ref="B3023" ca="1">INDEX(
    INDIRECT("'Bootstrap Sampling (Recruitment'!$A$4:$A$4004"),
    RANDBETWEEN(
        MATCH('Meta-analysis (Recruitment)'!$B$5, INDIRECT("'Bootstrap Sampling (Recruitment'!$A$4:$A$4004"), 1),
        MATCH('Meta-analysis (Recruitment)'!$B$6, INDIRECT("'Bootstrap Sampling (Recruitment'!$A$4:$A$4004"), 1)
    ),
    1
)</f>
        <v>0</v>
      </c>
      <c r="C3023" s="11">
        <f t="shared" ca="1" si="424"/>
        <v>1</v>
      </c>
      <c r="F3023" s="11">
        <f t="shared" ca="1" si="425"/>
        <v>0.1</v>
      </c>
      <c r="G3023" s="11">
        <f t="shared" ca="1" si="426"/>
        <v>0.3</v>
      </c>
      <c r="H3023" s="11">
        <f t="shared" ca="1" si="427"/>
        <v>0.5</v>
      </c>
      <c r="I3023" s="11">
        <f t="shared" ca="1" si="428"/>
        <v>0.39</v>
      </c>
      <c r="K3023" s="11">
        <f t="shared" ca="1" si="429"/>
        <v>0.1</v>
      </c>
      <c r="L3023" s="11">
        <f t="shared" ca="1" si="430"/>
        <v>0.3</v>
      </c>
      <c r="M3023" s="11">
        <f t="shared" ca="1" si="431"/>
        <v>0.5</v>
      </c>
      <c r="N3023" s="11">
        <f t="shared" ca="1" si="432"/>
        <v>0.39</v>
      </c>
      <c r="O3023" s="11">
        <f ca="1">(K3023-F3023)*'Meta-analysis (Recruitment)'!$B$4</f>
        <v>0</v>
      </c>
      <c r="Q3023" s="11">
        <f ca="1">(L3023-G3023)*'Meta-analysis (Recruitment)'!$B$4</f>
        <v>0</v>
      </c>
      <c r="S3023" s="11">
        <f ca="1">(M3023-H3023)*'Meta-analysis (Recruitment)'!$B$4</f>
        <v>0</v>
      </c>
      <c r="U3023" s="11">
        <f ca="1">(N3023-I3023)*'Meta-analysis (Recruitment)'!$B$4</f>
        <v>0</v>
      </c>
    </row>
    <row r="3024" spans="1:21">
      <c r="A3024" s="11">
        <v>1.02</v>
      </c>
      <c r="B3024" s="11" cm="1">
        <f t="array" aca="1" ref="B3024" ca="1">INDEX(
    INDIRECT("'Bootstrap Sampling (Recruitment'!$A$4:$A$4004"),
    RANDBETWEEN(
        MATCH('Meta-analysis (Recruitment)'!$B$5, INDIRECT("'Bootstrap Sampling (Recruitment'!$A$4:$A$4004"), 1),
        MATCH('Meta-analysis (Recruitment)'!$B$6, INDIRECT("'Bootstrap Sampling (Recruitment'!$A$4:$A$4004"), 1)
    ),
    1
)</f>
        <v>0</v>
      </c>
      <c r="C3024" s="11">
        <f t="shared" ca="1" si="424"/>
        <v>1</v>
      </c>
      <c r="F3024" s="11">
        <f t="shared" ca="1" si="425"/>
        <v>0.1</v>
      </c>
      <c r="G3024" s="11">
        <f t="shared" ca="1" si="426"/>
        <v>0.3</v>
      </c>
      <c r="H3024" s="11">
        <f t="shared" ca="1" si="427"/>
        <v>0.5</v>
      </c>
      <c r="I3024" s="11">
        <f t="shared" ca="1" si="428"/>
        <v>0.16</v>
      </c>
      <c r="K3024" s="11">
        <f t="shared" ca="1" si="429"/>
        <v>0.1</v>
      </c>
      <c r="L3024" s="11">
        <f t="shared" ca="1" si="430"/>
        <v>0.3</v>
      </c>
      <c r="M3024" s="11">
        <f t="shared" ca="1" si="431"/>
        <v>0.5</v>
      </c>
      <c r="N3024" s="11">
        <f t="shared" ca="1" si="432"/>
        <v>0.16</v>
      </c>
      <c r="O3024" s="11">
        <f ca="1">(K3024-F3024)*'Meta-analysis (Recruitment)'!$B$4</f>
        <v>0</v>
      </c>
      <c r="Q3024" s="11">
        <f ca="1">(L3024-G3024)*'Meta-analysis (Recruitment)'!$B$4</f>
        <v>0</v>
      </c>
      <c r="S3024" s="11">
        <f ca="1">(M3024-H3024)*'Meta-analysis (Recruitment)'!$B$4</f>
        <v>0</v>
      </c>
      <c r="U3024" s="11">
        <f ca="1">(N3024-I3024)*'Meta-analysis (Recruitment)'!$B$4</f>
        <v>0</v>
      </c>
    </row>
    <row r="3025" spans="1:21">
      <c r="A3025" s="11">
        <v>1.0209999999999999</v>
      </c>
      <c r="B3025" s="11" cm="1">
        <f t="array" aca="1" ref="B3025" ca="1">INDEX(
    INDIRECT("'Bootstrap Sampling (Recruitment'!$A$4:$A$4004"),
    RANDBETWEEN(
        MATCH('Meta-analysis (Recruitment)'!$B$5, INDIRECT("'Bootstrap Sampling (Recruitment'!$A$4:$A$4004"), 1),
        MATCH('Meta-analysis (Recruitment)'!$B$6, INDIRECT("'Bootstrap Sampling (Recruitment'!$A$4:$A$4004"), 1)
    ),
    1
)</f>
        <v>0</v>
      </c>
      <c r="C3025" s="11">
        <f t="shared" ca="1" si="424"/>
        <v>1</v>
      </c>
      <c r="F3025" s="11">
        <f t="shared" ca="1" si="425"/>
        <v>0.1</v>
      </c>
      <c r="G3025" s="11">
        <f t="shared" ca="1" si="426"/>
        <v>0.3</v>
      </c>
      <c r="H3025" s="11">
        <f t="shared" ca="1" si="427"/>
        <v>0.5</v>
      </c>
      <c r="I3025" s="11">
        <f t="shared" ca="1" si="428"/>
        <v>0.24</v>
      </c>
      <c r="K3025" s="11">
        <f t="shared" ca="1" si="429"/>
        <v>0.1</v>
      </c>
      <c r="L3025" s="11">
        <f t="shared" ca="1" si="430"/>
        <v>0.3</v>
      </c>
      <c r="M3025" s="11">
        <f t="shared" ca="1" si="431"/>
        <v>0.5</v>
      </c>
      <c r="N3025" s="11">
        <f t="shared" ca="1" si="432"/>
        <v>0.24</v>
      </c>
      <c r="O3025" s="11">
        <f ca="1">(K3025-F3025)*'Meta-analysis (Recruitment)'!$B$4</f>
        <v>0</v>
      </c>
      <c r="Q3025" s="11">
        <f ca="1">(L3025-G3025)*'Meta-analysis (Recruitment)'!$B$4</f>
        <v>0</v>
      </c>
      <c r="S3025" s="11">
        <f ca="1">(M3025-H3025)*'Meta-analysis (Recruitment)'!$B$4</f>
        <v>0</v>
      </c>
      <c r="U3025" s="11">
        <f ca="1">(N3025-I3025)*'Meta-analysis (Recruitment)'!$B$4</f>
        <v>0</v>
      </c>
    </row>
    <row r="3026" spans="1:21">
      <c r="A3026" s="11">
        <v>1.022</v>
      </c>
      <c r="B3026" s="11" cm="1">
        <f t="array" aca="1" ref="B3026" ca="1">INDEX(
    INDIRECT("'Bootstrap Sampling (Recruitment'!$A$4:$A$4004"),
    RANDBETWEEN(
        MATCH('Meta-analysis (Recruitment)'!$B$5, INDIRECT("'Bootstrap Sampling (Recruitment'!$A$4:$A$4004"), 1),
        MATCH('Meta-analysis (Recruitment)'!$B$6, INDIRECT("'Bootstrap Sampling (Recruitment'!$A$4:$A$4004"), 1)
    ),
    1
)</f>
        <v>0</v>
      </c>
      <c r="C3026" s="11">
        <f t="shared" ca="1" si="424"/>
        <v>1</v>
      </c>
      <c r="F3026" s="11">
        <f t="shared" ca="1" si="425"/>
        <v>0.1</v>
      </c>
      <c r="G3026" s="11">
        <f t="shared" ca="1" si="426"/>
        <v>0.3</v>
      </c>
      <c r="H3026" s="11">
        <f t="shared" ca="1" si="427"/>
        <v>0.5</v>
      </c>
      <c r="I3026" s="11">
        <f t="shared" ca="1" si="428"/>
        <v>0.43</v>
      </c>
      <c r="K3026" s="11">
        <f t="shared" ca="1" si="429"/>
        <v>0.1</v>
      </c>
      <c r="L3026" s="11">
        <f t="shared" ca="1" si="430"/>
        <v>0.3</v>
      </c>
      <c r="M3026" s="11">
        <f t="shared" ca="1" si="431"/>
        <v>0.5</v>
      </c>
      <c r="N3026" s="11">
        <f t="shared" ca="1" si="432"/>
        <v>0.43</v>
      </c>
      <c r="O3026" s="11">
        <f ca="1">(K3026-F3026)*'Meta-analysis (Recruitment)'!$B$4</f>
        <v>0</v>
      </c>
      <c r="Q3026" s="11">
        <f ca="1">(L3026-G3026)*'Meta-analysis (Recruitment)'!$B$4</f>
        <v>0</v>
      </c>
      <c r="S3026" s="11">
        <f ca="1">(M3026-H3026)*'Meta-analysis (Recruitment)'!$B$4</f>
        <v>0</v>
      </c>
      <c r="U3026" s="11">
        <f ca="1">(N3026-I3026)*'Meta-analysis (Recruitment)'!$B$4</f>
        <v>0</v>
      </c>
    </row>
    <row r="3027" spans="1:21">
      <c r="A3027" s="11">
        <v>1.0229999999999999</v>
      </c>
      <c r="B3027" s="11" cm="1">
        <f t="array" aca="1" ref="B3027" ca="1">INDEX(
    INDIRECT("'Bootstrap Sampling (Recruitment'!$A$4:$A$4004"),
    RANDBETWEEN(
        MATCH('Meta-analysis (Recruitment)'!$B$5, INDIRECT("'Bootstrap Sampling (Recruitment'!$A$4:$A$4004"), 1),
        MATCH('Meta-analysis (Recruitment)'!$B$6, INDIRECT("'Bootstrap Sampling (Recruitment'!$A$4:$A$4004"), 1)
    ),
    1
)</f>
        <v>0</v>
      </c>
      <c r="C3027" s="11">
        <f t="shared" ca="1" si="424"/>
        <v>1</v>
      </c>
      <c r="F3027" s="11">
        <f t="shared" ca="1" si="425"/>
        <v>0.1</v>
      </c>
      <c r="G3027" s="11">
        <f t="shared" ca="1" si="426"/>
        <v>0.3</v>
      </c>
      <c r="H3027" s="11">
        <f t="shared" ca="1" si="427"/>
        <v>0.5</v>
      </c>
      <c r="I3027" s="11">
        <f t="shared" ca="1" si="428"/>
        <v>0.21</v>
      </c>
      <c r="K3027" s="11">
        <f t="shared" ca="1" si="429"/>
        <v>0.1</v>
      </c>
      <c r="L3027" s="11">
        <f t="shared" ca="1" si="430"/>
        <v>0.3</v>
      </c>
      <c r="M3027" s="11">
        <f t="shared" ca="1" si="431"/>
        <v>0.5</v>
      </c>
      <c r="N3027" s="11">
        <f t="shared" ca="1" si="432"/>
        <v>0.21</v>
      </c>
      <c r="O3027" s="11">
        <f ca="1">(K3027-F3027)*'Meta-analysis (Recruitment)'!$B$4</f>
        <v>0</v>
      </c>
      <c r="Q3027" s="11">
        <f ca="1">(L3027-G3027)*'Meta-analysis (Recruitment)'!$B$4</f>
        <v>0</v>
      </c>
      <c r="S3027" s="11">
        <f ca="1">(M3027-H3027)*'Meta-analysis (Recruitment)'!$B$4</f>
        <v>0</v>
      </c>
      <c r="U3027" s="11">
        <f ca="1">(N3027-I3027)*'Meta-analysis (Recruitment)'!$B$4</f>
        <v>0</v>
      </c>
    </row>
    <row r="3028" spans="1:21">
      <c r="A3028" s="11">
        <v>1.024</v>
      </c>
      <c r="B3028" s="11" cm="1">
        <f t="array" aca="1" ref="B3028" ca="1">INDEX(
    INDIRECT("'Bootstrap Sampling (Recruitment'!$A$4:$A$4004"),
    RANDBETWEEN(
        MATCH('Meta-analysis (Recruitment)'!$B$5, INDIRECT("'Bootstrap Sampling (Recruitment'!$A$4:$A$4004"), 1),
        MATCH('Meta-analysis (Recruitment)'!$B$6, INDIRECT("'Bootstrap Sampling (Recruitment'!$A$4:$A$4004"), 1)
    ),
    1
)</f>
        <v>0</v>
      </c>
      <c r="C3028" s="11">
        <f t="shared" ca="1" si="424"/>
        <v>1</v>
      </c>
      <c r="F3028" s="11">
        <f t="shared" ca="1" si="425"/>
        <v>0.1</v>
      </c>
      <c r="G3028" s="11">
        <f t="shared" ca="1" si="426"/>
        <v>0.3</v>
      </c>
      <c r="H3028" s="11">
        <f t="shared" ca="1" si="427"/>
        <v>0.5</v>
      </c>
      <c r="I3028" s="11">
        <f t="shared" ca="1" si="428"/>
        <v>0.49</v>
      </c>
      <c r="K3028" s="11">
        <f t="shared" ca="1" si="429"/>
        <v>0.1</v>
      </c>
      <c r="L3028" s="11">
        <f t="shared" ca="1" si="430"/>
        <v>0.3</v>
      </c>
      <c r="M3028" s="11">
        <f t="shared" ca="1" si="431"/>
        <v>0.5</v>
      </c>
      <c r="N3028" s="11">
        <f t="shared" ca="1" si="432"/>
        <v>0.49</v>
      </c>
      <c r="O3028" s="11">
        <f ca="1">(K3028-F3028)*'Meta-analysis (Recruitment)'!$B$4</f>
        <v>0</v>
      </c>
      <c r="Q3028" s="11">
        <f ca="1">(L3028-G3028)*'Meta-analysis (Recruitment)'!$B$4</f>
        <v>0</v>
      </c>
      <c r="S3028" s="11">
        <f ca="1">(M3028-H3028)*'Meta-analysis (Recruitment)'!$B$4</f>
        <v>0</v>
      </c>
      <c r="U3028" s="11">
        <f ca="1">(N3028-I3028)*'Meta-analysis (Recruitment)'!$B$4</f>
        <v>0</v>
      </c>
    </row>
    <row r="3029" spans="1:21">
      <c r="A3029" s="11">
        <v>1.0249999999999999</v>
      </c>
      <c r="B3029" s="11" cm="1">
        <f t="array" aca="1" ref="B3029" ca="1">INDEX(
    INDIRECT("'Bootstrap Sampling (Recruitment'!$A$4:$A$4004"),
    RANDBETWEEN(
        MATCH('Meta-analysis (Recruitment)'!$B$5, INDIRECT("'Bootstrap Sampling (Recruitment'!$A$4:$A$4004"), 1),
        MATCH('Meta-analysis (Recruitment)'!$B$6, INDIRECT("'Bootstrap Sampling (Recruitment'!$A$4:$A$4004"), 1)
    ),
    1
)</f>
        <v>0</v>
      </c>
      <c r="C3029" s="11">
        <f t="shared" ca="1" si="424"/>
        <v>1</v>
      </c>
      <c r="F3029" s="11">
        <f t="shared" ca="1" si="425"/>
        <v>0.1</v>
      </c>
      <c r="G3029" s="11">
        <f t="shared" ca="1" si="426"/>
        <v>0.3</v>
      </c>
      <c r="H3029" s="11">
        <f t="shared" ca="1" si="427"/>
        <v>0.5</v>
      </c>
      <c r="I3029" s="11">
        <f t="shared" ca="1" si="428"/>
        <v>0.41</v>
      </c>
      <c r="K3029" s="11">
        <f t="shared" ca="1" si="429"/>
        <v>0.1</v>
      </c>
      <c r="L3029" s="11">
        <f t="shared" ca="1" si="430"/>
        <v>0.3</v>
      </c>
      <c r="M3029" s="11">
        <f t="shared" ca="1" si="431"/>
        <v>0.5</v>
      </c>
      <c r="N3029" s="11">
        <f t="shared" ca="1" si="432"/>
        <v>0.41</v>
      </c>
      <c r="O3029" s="11">
        <f ca="1">(K3029-F3029)*'Meta-analysis (Recruitment)'!$B$4</f>
        <v>0</v>
      </c>
      <c r="Q3029" s="11">
        <f ca="1">(L3029-G3029)*'Meta-analysis (Recruitment)'!$B$4</f>
        <v>0</v>
      </c>
      <c r="S3029" s="11">
        <f ca="1">(M3029-H3029)*'Meta-analysis (Recruitment)'!$B$4</f>
        <v>0</v>
      </c>
      <c r="U3029" s="11">
        <f ca="1">(N3029-I3029)*'Meta-analysis (Recruitment)'!$B$4</f>
        <v>0</v>
      </c>
    </row>
    <row r="3030" spans="1:21">
      <c r="A3030" s="11">
        <v>1.026</v>
      </c>
      <c r="B3030" s="11" cm="1">
        <f t="array" aca="1" ref="B3030" ca="1">INDEX(
    INDIRECT("'Bootstrap Sampling (Recruitment'!$A$4:$A$4004"),
    RANDBETWEEN(
        MATCH('Meta-analysis (Recruitment)'!$B$5, INDIRECT("'Bootstrap Sampling (Recruitment'!$A$4:$A$4004"), 1),
        MATCH('Meta-analysis (Recruitment)'!$B$6, INDIRECT("'Bootstrap Sampling (Recruitment'!$A$4:$A$4004"), 1)
    ),
    1
)</f>
        <v>0</v>
      </c>
      <c r="C3030" s="11">
        <f t="shared" ca="1" si="424"/>
        <v>1</v>
      </c>
      <c r="F3030" s="11">
        <f t="shared" ca="1" si="425"/>
        <v>0.1</v>
      </c>
      <c r="G3030" s="11">
        <f t="shared" ca="1" si="426"/>
        <v>0.3</v>
      </c>
      <c r="H3030" s="11">
        <f t="shared" ca="1" si="427"/>
        <v>0.5</v>
      </c>
      <c r="I3030" s="11">
        <f t="shared" ca="1" si="428"/>
        <v>0.11</v>
      </c>
      <c r="K3030" s="11">
        <f t="shared" ca="1" si="429"/>
        <v>0.1</v>
      </c>
      <c r="L3030" s="11">
        <f t="shared" ca="1" si="430"/>
        <v>0.3</v>
      </c>
      <c r="M3030" s="11">
        <f t="shared" ca="1" si="431"/>
        <v>0.5</v>
      </c>
      <c r="N3030" s="11">
        <f t="shared" ca="1" si="432"/>
        <v>0.11</v>
      </c>
      <c r="O3030" s="11">
        <f ca="1">(K3030-F3030)*'Meta-analysis (Recruitment)'!$B$4</f>
        <v>0</v>
      </c>
      <c r="Q3030" s="11">
        <f ca="1">(L3030-G3030)*'Meta-analysis (Recruitment)'!$B$4</f>
        <v>0</v>
      </c>
      <c r="S3030" s="11">
        <f ca="1">(M3030-H3030)*'Meta-analysis (Recruitment)'!$B$4</f>
        <v>0</v>
      </c>
      <c r="U3030" s="11">
        <f ca="1">(N3030-I3030)*'Meta-analysis (Recruitment)'!$B$4</f>
        <v>0</v>
      </c>
    </row>
    <row r="3031" spans="1:21">
      <c r="A3031" s="11">
        <v>1.0269999999999999</v>
      </c>
      <c r="B3031" s="11" cm="1">
        <f t="array" aca="1" ref="B3031" ca="1">INDEX(
    INDIRECT("'Bootstrap Sampling (Recruitment'!$A$4:$A$4004"),
    RANDBETWEEN(
        MATCH('Meta-analysis (Recruitment)'!$B$5, INDIRECT("'Bootstrap Sampling (Recruitment'!$A$4:$A$4004"), 1),
        MATCH('Meta-analysis (Recruitment)'!$B$6, INDIRECT("'Bootstrap Sampling (Recruitment'!$A$4:$A$4004"), 1)
    ),
    1
)</f>
        <v>0</v>
      </c>
      <c r="C3031" s="11">
        <f t="shared" ca="1" si="424"/>
        <v>1</v>
      </c>
      <c r="F3031" s="11">
        <f t="shared" ca="1" si="425"/>
        <v>0.1</v>
      </c>
      <c r="G3031" s="11">
        <f t="shared" ca="1" si="426"/>
        <v>0.3</v>
      </c>
      <c r="H3031" s="11">
        <f t="shared" ca="1" si="427"/>
        <v>0.5</v>
      </c>
      <c r="I3031" s="11">
        <f t="shared" ca="1" si="428"/>
        <v>0.35</v>
      </c>
      <c r="K3031" s="11">
        <f t="shared" ca="1" si="429"/>
        <v>0.1</v>
      </c>
      <c r="L3031" s="11">
        <f t="shared" ca="1" si="430"/>
        <v>0.3</v>
      </c>
      <c r="M3031" s="11">
        <f t="shared" ca="1" si="431"/>
        <v>0.5</v>
      </c>
      <c r="N3031" s="11">
        <f t="shared" ca="1" si="432"/>
        <v>0.35</v>
      </c>
      <c r="O3031" s="11">
        <f ca="1">(K3031-F3031)*'Meta-analysis (Recruitment)'!$B$4</f>
        <v>0</v>
      </c>
      <c r="Q3031" s="11">
        <f ca="1">(L3031-G3031)*'Meta-analysis (Recruitment)'!$B$4</f>
        <v>0</v>
      </c>
      <c r="S3031" s="11">
        <f ca="1">(M3031-H3031)*'Meta-analysis (Recruitment)'!$B$4</f>
        <v>0</v>
      </c>
      <c r="U3031" s="11">
        <f ca="1">(N3031-I3031)*'Meta-analysis (Recruitment)'!$B$4</f>
        <v>0</v>
      </c>
    </row>
    <row r="3032" spans="1:21">
      <c r="A3032" s="11">
        <v>1.028</v>
      </c>
      <c r="B3032" s="11" cm="1">
        <f t="array" aca="1" ref="B3032" ca="1">INDEX(
    INDIRECT("'Bootstrap Sampling (Recruitment'!$A$4:$A$4004"),
    RANDBETWEEN(
        MATCH('Meta-analysis (Recruitment)'!$B$5, INDIRECT("'Bootstrap Sampling (Recruitment'!$A$4:$A$4004"), 1),
        MATCH('Meta-analysis (Recruitment)'!$B$6, INDIRECT("'Bootstrap Sampling (Recruitment'!$A$4:$A$4004"), 1)
    ),
    1
)</f>
        <v>0</v>
      </c>
      <c r="C3032" s="11">
        <f t="shared" ca="1" si="424"/>
        <v>1</v>
      </c>
      <c r="F3032" s="11">
        <f t="shared" ca="1" si="425"/>
        <v>0.1</v>
      </c>
      <c r="G3032" s="11">
        <f t="shared" ca="1" si="426"/>
        <v>0.3</v>
      </c>
      <c r="H3032" s="11">
        <f t="shared" ca="1" si="427"/>
        <v>0.5</v>
      </c>
      <c r="I3032" s="11">
        <f t="shared" ca="1" si="428"/>
        <v>0.18</v>
      </c>
      <c r="K3032" s="11">
        <f t="shared" ca="1" si="429"/>
        <v>0.1</v>
      </c>
      <c r="L3032" s="11">
        <f t="shared" ca="1" si="430"/>
        <v>0.3</v>
      </c>
      <c r="M3032" s="11">
        <f t="shared" ca="1" si="431"/>
        <v>0.5</v>
      </c>
      <c r="N3032" s="11">
        <f t="shared" ca="1" si="432"/>
        <v>0.18</v>
      </c>
      <c r="O3032" s="11">
        <f ca="1">(K3032-F3032)*'Meta-analysis (Recruitment)'!$B$4</f>
        <v>0</v>
      </c>
      <c r="Q3032" s="11">
        <f ca="1">(L3032-G3032)*'Meta-analysis (Recruitment)'!$B$4</f>
        <v>0</v>
      </c>
      <c r="S3032" s="11">
        <f ca="1">(M3032-H3032)*'Meta-analysis (Recruitment)'!$B$4</f>
        <v>0</v>
      </c>
      <c r="U3032" s="11">
        <f ca="1">(N3032-I3032)*'Meta-analysis (Recruitment)'!$B$4</f>
        <v>0</v>
      </c>
    </row>
    <row r="3033" spans="1:21">
      <c r="A3033" s="11">
        <v>1.0289999999999999</v>
      </c>
      <c r="B3033" s="11" cm="1">
        <f t="array" aca="1" ref="B3033" ca="1">INDEX(
    INDIRECT("'Bootstrap Sampling (Recruitment'!$A$4:$A$4004"),
    RANDBETWEEN(
        MATCH('Meta-analysis (Recruitment)'!$B$5, INDIRECT("'Bootstrap Sampling (Recruitment'!$A$4:$A$4004"), 1),
        MATCH('Meta-analysis (Recruitment)'!$B$6, INDIRECT("'Bootstrap Sampling (Recruitment'!$A$4:$A$4004"), 1)
    ),
    1
)</f>
        <v>0</v>
      </c>
      <c r="C3033" s="11">
        <f t="shared" ca="1" si="424"/>
        <v>1</v>
      </c>
      <c r="F3033" s="11">
        <f t="shared" ca="1" si="425"/>
        <v>0.1</v>
      </c>
      <c r="G3033" s="11">
        <f t="shared" ca="1" si="426"/>
        <v>0.3</v>
      </c>
      <c r="H3033" s="11">
        <f t="shared" ca="1" si="427"/>
        <v>0.5</v>
      </c>
      <c r="I3033" s="11">
        <f t="shared" ca="1" si="428"/>
        <v>0.14000000000000001</v>
      </c>
      <c r="K3033" s="11">
        <f t="shared" ca="1" si="429"/>
        <v>0.1</v>
      </c>
      <c r="L3033" s="11">
        <f t="shared" ca="1" si="430"/>
        <v>0.3</v>
      </c>
      <c r="M3033" s="11">
        <f t="shared" ca="1" si="431"/>
        <v>0.5</v>
      </c>
      <c r="N3033" s="11">
        <f t="shared" ca="1" si="432"/>
        <v>0.14000000000000001</v>
      </c>
      <c r="O3033" s="11">
        <f ca="1">(K3033-F3033)*'Meta-analysis (Recruitment)'!$B$4</f>
        <v>0</v>
      </c>
      <c r="Q3033" s="11">
        <f ca="1">(L3033-G3033)*'Meta-analysis (Recruitment)'!$B$4</f>
        <v>0</v>
      </c>
      <c r="S3033" s="11">
        <f ca="1">(M3033-H3033)*'Meta-analysis (Recruitment)'!$B$4</f>
        <v>0</v>
      </c>
      <c r="U3033" s="11">
        <f ca="1">(N3033-I3033)*'Meta-analysis (Recruitment)'!$B$4</f>
        <v>0</v>
      </c>
    </row>
    <row r="3034" spans="1:21">
      <c r="A3034" s="11">
        <v>1.03</v>
      </c>
      <c r="B3034" s="11" cm="1">
        <f t="array" aca="1" ref="B3034" ca="1">INDEX(
    INDIRECT("'Bootstrap Sampling (Recruitment'!$A$4:$A$4004"),
    RANDBETWEEN(
        MATCH('Meta-analysis (Recruitment)'!$B$5, INDIRECT("'Bootstrap Sampling (Recruitment'!$A$4:$A$4004"), 1),
        MATCH('Meta-analysis (Recruitment)'!$B$6, INDIRECT("'Bootstrap Sampling (Recruitment'!$A$4:$A$4004"), 1)
    ),
    1
)</f>
        <v>0</v>
      </c>
      <c r="C3034" s="11">
        <f t="shared" ca="1" si="424"/>
        <v>1</v>
      </c>
      <c r="F3034" s="11">
        <f t="shared" ca="1" si="425"/>
        <v>0.1</v>
      </c>
      <c r="G3034" s="11">
        <f t="shared" ca="1" si="426"/>
        <v>0.3</v>
      </c>
      <c r="H3034" s="11">
        <f t="shared" ca="1" si="427"/>
        <v>0.5</v>
      </c>
      <c r="I3034" s="11">
        <f t="shared" ca="1" si="428"/>
        <v>0.17</v>
      </c>
      <c r="K3034" s="11">
        <f t="shared" ca="1" si="429"/>
        <v>0.1</v>
      </c>
      <c r="L3034" s="11">
        <f t="shared" ca="1" si="430"/>
        <v>0.3</v>
      </c>
      <c r="M3034" s="11">
        <f t="shared" ca="1" si="431"/>
        <v>0.5</v>
      </c>
      <c r="N3034" s="11">
        <f t="shared" ca="1" si="432"/>
        <v>0.17</v>
      </c>
      <c r="O3034" s="11">
        <f ca="1">(K3034-F3034)*'Meta-analysis (Recruitment)'!$B$4</f>
        <v>0</v>
      </c>
      <c r="Q3034" s="11">
        <f ca="1">(L3034-G3034)*'Meta-analysis (Recruitment)'!$B$4</f>
        <v>0</v>
      </c>
      <c r="S3034" s="11">
        <f ca="1">(M3034-H3034)*'Meta-analysis (Recruitment)'!$B$4</f>
        <v>0</v>
      </c>
      <c r="U3034" s="11">
        <f ca="1">(N3034-I3034)*'Meta-analysis (Recruitment)'!$B$4</f>
        <v>0</v>
      </c>
    </row>
    <row r="3035" spans="1:21">
      <c r="A3035" s="11">
        <v>1.0309999999999999</v>
      </c>
      <c r="B3035" s="11" cm="1">
        <f t="array" aca="1" ref="B3035" ca="1">INDEX(
    INDIRECT("'Bootstrap Sampling (Recruitment'!$A$4:$A$4004"),
    RANDBETWEEN(
        MATCH('Meta-analysis (Recruitment)'!$B$5, INDIRECT("'Bootstrap Sampling (Recruitment'!$A$4:$A$4004"), 1),
        MATCH('Meta-analysis (Recruitment)'!$B$6, INDIRECT("'Bootstrap Sampling (Recruitment'!$A$4:$A$4004"), 1)
    ),
    1
)</f>
        <v>0</v>
      </c>
      <c r="C3035" s="11">
        <f t="shared" ca="1" si="424"/>
        <v>1</v>
      </c>
      <c r="F3035" s="11">
        <f t="shared" ca="1" si="425"/>
        <v>0.1</v>
      </c>
      <c r="G3035" s="11">
        <f t="shared" ca="1" si="426"/>
        <v>0.3</v>
      </c>
      <c r="H3035" s="11">
        <f t="shared" ca="1" si="427"/>
        <v>0.5</v>
      </c>
      <c r="I3035" s="11">
        <f t="shared" ca="1" si="428"/>
        <v>0.19</v>
      </c>
      <c r="K3035" s="11">
        <f t="shared" ca="1" si="429"/>
        <v>0.1</v>
      </c>
      <c r="L3035" s="11">
        <f t="shared" ca="1" si="430"/>
        <v>0.3</v>
      </c>
      <c r="M3035" s="11">
        <f t="shared" ca="1" si="431"/>
        <v>0.5</v>
      </c>
      <c r="N3035" s="11">
        <f t="shared" ca="1" si="432"/>
        <v>0.19</v>
      </c>
      <c r="O3035" s="11">
        <f ca="1">(K3035-F3035)*'Meta-analysis (Recruitment)'!$B$4</f>
        <v>0</v>
      </c>
      <c r="Q3035" s="11">
        <f ca="1">(L3035-G3035)*'Meta-analysis (Recruitment)'!$B$4</f>
        <v>0</v>
      </c>
      <c r="S3035" s="11">
        <f ca="1">(M3035-H3035)*'Meta-analysis (Recruitment)'!$B$4</f>
        <v>0</v>
      </c>
      <c r="U3035" s="11">
        <f ca="1">(N3035-I3035)*'Meta-analysis (Recruitment)'!$B$4</f>
        <v>0</v>
      </c>
    </row>
    <row r="3036" spans="1:21">
      <c r="A3036" s="11">
        <v>1.032</v>
      </c>
      <c r="B3036" s="11" cm="1">
        <f t="array" aca="1" ref="B3036" ca="1">INDEX(
    INDIRECT("'Bootstrap Sampling (Recruitment'!$A$4:$A$4004"),
    RANDBETWEEN(
        MATCH('Meta-analysis (Recruitment)'!$B$5, INDIRECT("'Bootstrap Sampling (Recruitment'!$A$4:$A$4004"), 1),
        MATCH('Meta-analysis (Recruitment)'!$B$6, INDIRECT("'Bootstrap Sampling (Recruitment'!$A$4:$A$4004"), 1)
    ),
    1
)</f>
        <v>0</v>
      </c>
      <c r="C3036" s="11">
        <f t="shared" ca="1" si="424"/>
        <v>1</v>
      </c>
      <c r="F3036" s="11">
        <f t="shared" ca="1" si="425"/>
        <v>0.1</v>
      </c>
      <c r="G3036" s="11">
        <f t="shared" ca="1" si="426"/>
        <v>0.3</v>
      </c>
      <c r="H3036" s="11">
        <f t="shared" ca="1" si="427"/>
        <v>0.5</v>
      </c>
      <c r="I3036" s="11">
        <f t="shared" ca="1" si="428"/>
        <v>0.34</v>
      </c>
      <c r="K3036" s="11">
        <f t="shared" ca="1" si="429"/>
        <v>0.1</v>
      </c>
      <c r="L3036" s="11">
        <f t="shared" ca="1" si="430"/>
        <v>0.3</v>
      </c>
      <c r="M3036" s="11">
        <f t="shared" ca="1" si="431"/>
        <v>0.5</v>
      </c>
      <c r="N3036" s="11">
        <f t="shared" ca="1" si="432"/>
        <v>0.34</v>
      </c>
      <c r="O3036" s="11">
        <f ca="1">(K3036-F3036)*'Meta-analysis (Recruitment)'!$B$4</f>
        <v>0</v>
      </c>
      <c r="Q3036" s="11">
        <f ca="1">(L3036-G3036)*'Meta-analysis (Recruitment)'!$B$4</f>
        <v>0</v>
      </c>
      <c r="S3036" s="11">
        <f ca="1">(M3036-H3036)*'Meta-analysis (Recruitment)'!$B$4</f>
        <v>0</v>
      </c>
      <c r="U3036" s="11">
        <f ca="1">(N3036-I3036)*'Meta-analysis (Recruitment)'!$B$4</f>
        <v>0</v>
      </c>
    </row>
    <row r="3037" spans="1:21">
      <c r="A3037" s="11">
        <v>1.0329999999999999</v>
      </c>
      <c r="B3037" s="11" cm="1">
        <f t="array" aca="1" ref="B3037" ca="1">INDEX(
    INDIRECT("'Bootstrap Sampling (Recruitment'!$A$4:$A$4004"),
    RANDBETWEEN(
        MATCH('Meta-analysis (Recruitment)'!$B$5, INDIRECT("'Bootstrap Sampling (Recruitment'!$A$4:$A$4004"), 1),
        MATCH('Meta-analysis (Recruitment)'!$B$6, INDIRECT("'Bootstrap Sampling (Recruitment'!$A$4:$A$4004"), 1)
    ),
    1
)</f>
        <v>0</v>
      </c>
      <c r="C3037" s="11">
        <f t="shared" ca="1" si="424"/>
        <v>1</v>
      </c>
      <c r="F3037" s="11">
        <f t="shared" ca="1" si="425"/>
        <v>0.1</v>
      </c>
      <c r="G3037" s="11">
        <f t="shared" ca="1" si="426"/>
        <v>0.3</v>
      </c>
      <c r="H3037" s="11">
        <f t="shared" ca="1" si="427"/>
        <v>0.5</v>
      </c>
      <c r="I3037" s="11">
        <f t="shared" ca="1" si="428"/>
        <v>0.12</v>
      </c>
      <c r="K3037" s="11">
        <f t="shared" ca="1" si="429"/>
        <v>0.1</v>
      </c>
      <c r="L3037" s="11">
        <f t="shared" ca="1" si="430"/>
        <v>0.3</v>
      </c>
      <c r="M3037" s="11">
        <f t="shared" ca="1" si="431"/>
        <v>0.5</v>
      </c>
      <c r="N3037" s="11">
        <f t="shared" ca="1" si="432"/>
        <v>0.12</v>
      </c>
      <c r="O3037" s="11">
        <f ca="1">(K3037-F3037)*'Meta-analysis (Recruitment)'!$B$4</f>
        <v>0</v>
      </c>
      <c r="Q3037" s="11">
        <f ca="1">(L3037-G3037)*'Meta-analysis (Recruitment)'!$B$4</f>
        <v>0</v>
      </c>
      <c r="S3037" s="11">
        <f ca="1">(M3037-H3037)*'Meta-analysis (Recruitment)'!$B$4</f>
        <v>0</v>
      </c>
      <c r="U3037" s="11">
        <f ca="1">(N3037-I3037)*'Meta-analysis (Recruitment)'!$B$4</f>
        <v>0</v>
      </c>
    </row>
    <row r="3038" spans="1:21">
      <c r="A3038" s="11">
        <v>1.034</v>
      </c>
      <c r="B3038" s="11" cm="1">
        <f t="array" aca="1" ref="B3038" ca="1">INDEX(
    INDIRECT("'Bootstrap Sampling (Recruitment'!$A$4:$A$4004"),
    RANDBETWEEN(
        MATCH('Meta-analysis (Recruitment)'!$B$5, INDIRECT("'Bootstrap Sampling (Recruitment'!$A$4:$A$4004"), 1),
        MATCH('Meta-analysis (Recruitment)'!$B$6, INDIRECT("'Bootstrap Sampling (Recruitment'!$A$4:$A$4004"), 1)
    ),
    1
)</f>
        <v>0</v>
      </c>
      <c r="C3038" s="11">
        <f t="shared" ca="1" si="424"/>
        <v>1</v>
      </c>
      <c r="F3038" s="11">
        <f t="shared" ca="1" si="425"/>
        <v>0.1</v>
      </c>
      <c r="G3038" s="11">
        <f t="shared" ca="1" si="426"/>
        <v>0.3</v>
      </c>
      <c r="H3038" s="11">
        <f t="shared" ca="1" si="427"/>
        <v>0.5</v>
      </c>
      <c r="I3038" s="11">
        <f t="shared" ca="1" si="428"/>
        <v>0.17</v>
      </c>
      <c r="K3038" s="11">
        <f t="shared" ca="1" si="429"/>
        <v>0.1</v>
      </c>
      <c r="L3038" s="11">
        <f t="shared" ca="1" si="430"/>
        <v>0.3</v>
      </c>
      <c r="M3038" s="11">
        <f t="shared" ca="1" si="431"/>
        <v>0.5</v>
      </c>
      <c r="N3038" s="11">
        <f t="shared" ca="1" si="432"/>
        <v>0.17</v>
      </c>
      <c r="O3038" s="11">
        <f ca="1">(K3038-F3038)*'Meta-analysis (Recruitment)'!$B$4</f>
        <v>0</v>
      </c>
      <c r="Q3038" s="11">
        <f ca="1">(L3038-G3038)*'Meta-analysis (Recruitment)'!$B$4</f>
        <v>0</v>
      </c>
      <c r="S3038" s="11">
        <f ca="1">(M3038-H3038)*'Meta-analysis (Recruitment)'!$B$4</f>
        <v>0</v>
      </c>
      <c r="U3038" s="11">
        <f ca="1">(N3038-I3038)*'Meta-analysis (Recruitment)'!$B$4</f>
        <v>0</v>
      </c>
    </row>
    <row r="3039" spans="1:21">
      <c r="A3039" s="11">
        <v>1.0349999999999999</v>
      </c>
      <c r="B3039" s="11" cm="1">
        <f t="array" aca="1" ref="B3039" ca="1">INDEX(
    INDIRECT("'Bootstrap Sampling (Recruitment'!$A$4:$A$4004"),
    RANDBETWEEN(
        MATCH('Meta-analysis (Recruitment)'!$B$5, INDIRECT("'Bootstrap Sampling (Recruitment'!$A$4:$A$4004"), 1),
        MATCH('Meta-analysis (Recruitment)'!$B$6, INDIRECT("'Bootstrap Sampling (Recruitment'!$A$4:$A$4004"), 1)
    ),
    1
)</f>
        <v>0</v>
      </c>
      <c r="C3039" s="11">
        <f t="shared" ca="1" si="424"/>
        <v>1</v>
      </c>
      <c r="F3039" s="11">
        <f t="shared" ca="1" si="425"/>
        <v>0.1</v>
      </c>
      <c r="G3039" s="11">
        <f t="shared" ca="1" si="426"/>
        <v>0.3</v>
      </c>
      <c r="H3039" s="11">
        <f t="shared" ca="1" si="427"/>
        <v>0.5</v>
      </c>
      <c r="I3039" s="11">
        <f t="shared" ca="1" si="428"/>
        <v>0.35</v>
      </c>
      <c r="K3039" s="11">
        <f t="shared" ca="1" si="429"/>
        <v>0.1</v>
      </c>
      <c r="L3039" s="11">
        <f t="shared" ca="1" si="430"/>
        <v>0.3</v>
      </c>
      <c r="M3039" s="11">
        <f t="shared" ca="1" si="431"/>
        <v>0.5</v>
      </c>
      <c r="N3039" s="11">
        <f t="shared" ca="1" si="432"/>
        <v>0.35</v>
      </c>
      <c r="O3039" s="11">
        <f ca="1">(K3039-F3039)*'Meta-analysis (Recruitment)'!$B$4</f>
        <v>0</v>
      </c>
      <c r="Q3039" s="11">
        <f ca="1">(L3039-G3039)*'Meta-analysis (Recruitment)'!$B$4</f>
        <v>0</v>
      </c>
      <c r="S3039" s="11">
        <f ca="1">(M3039-H3039)*'Meta-analysis (Recruitment)'!$B$4</f>
        <v>0</v>
      </c>
      <c r="U3039" s="11">
        <f ca="1">(N3039-I3039)*'Meta-analysis (Recruitment)'!$B$4</f>
        <v>0</v>
      </c>
    </row>
    <row r="3040" spans="1:21">
      <c r="A3040" s="11">
        <v>1.036</v>
      </c>
      <c r="B3040" s="11" cm="1">
        <f t="array" aca="1" ref="B3040" ca="1">INDEX(
    INDIRECT("'Bootstrap Sampling (Recruitment'!$A$4:$A$4004"),
    RANDBETWEEN(
        MATCH('Meta-analysis (Recruitment)'!$B$5, INDIRECT("'Bootstrap Sampling (Recruitment'!$A$4:$A$4004"), 1),
        MATCH('Meta-analysis (Recruitment)'!$B$6, INDIRECT("'Bootstrap Sampling (Recruitment'!$A$4:$A$4004"), 1)
    ),
    1
)</f>
        <v>0</v>
      </c>
      <c r="C3040" s="11">
        <f t="shared" ca="1" si="424"/>
        <v>1</v>
      </c>
      <c r="F3040" s="11">
        <f t="shared" ca="1" si="425"/>
        <v>0.1</v>
      </c>
      <c r="G3040" s="11">
        <f t="shared" ca="1" si="426"/>
        <v>0.3</v>
      </c>
      <c r="H3040" s="11">
        <f t="shared" ca="1" si="427"/>
        <v>0.5</v>
      </c>
      <c r="I3040" s="11">
        <f t="shared" ca="1" si="428"/>
        <v>0.27</v>
      </c>
      <c r="K3040" s="11">
        <f t="shared" ca="1" si="429"/>
        <v>0.1</v>
      </c>
      <c r="L3040" s="11">
        <f t="shared" ca="1" si="430"/>
        <v>0.3</v>
      </c>
      <c r="M3040" s="11">
        <f t="shared" ca="1" si="431"/>
        <v>0.5</v>
      </c>
      <c r="N3040" s="11">
        <f t="shared" ca="1" si="432"/>
        <v>0.27</v>
      </c>
      <c r="O3040" s="11">
        <f ca="1">(K3040-F3040)*'Meta-analysis (Recruitment)'!$B$4</f>
        <v>0</v>
      </c>
      <c r="Q3040" s="11">
        <f ca="1">(L3040-G3040)*'Meta-analysis (Recruitment)'!$B$4</f>
        <v>0</v>
      </c>
      <c r="S3040" s="11">
        <f ca="1">(M3040-H3040)*'Meta-analysis (Recruitment)'!$B$4</f>
        <v>0</v>
      </c>
      <c r="U3040" s="11">
        <f ca="1">(N3040-I3040)*'Meta-analysis (Recruitment)'!$B$4</f>
        <v>0</v>
      </c>
    </row>
    <row r="3041" spans="1:21">
      <c r="A3041" s="11">
        <v>1.0369999999999999</v>
      </c>
      <c r="B3041" s="11" cm="1">
        <f t="array" aca="1" ref="B3041" ca="1">INDEX(
    INDIRECT("'Bootstrap Sampling (Recruitment'!$A$4:$A$4004"),
    RANDBETWEEN(
        MATCH('Meta-analysis (Recruitment)'!$B$5, INDIRECT("'Bootstrap Sampling (Recruitment'!$A$4:$A$4004"), 1),
        MATCH('Meta-analysis (Recruitment)'!$B$6, INDIRECT("'Bootstrap Sampling (Recruitment'!$A$4:$A$4004"), 1)
    ),
    1
)</f>
        <v>0</v>
      </c>
      <c r="C3041" s="11">
        <f t="shared" ca="1" si="424"/>
        <v>1</v>
      </c>
      <c r="F3041" s="11">
        <f t="shared" ca="1" si="425"/>
        <v>0.1</v>
      </c>
      <c r="G3041" s="11">
        <f t="shared" ca="1" si="426"/>
        <v>0.3</v>
      </c>
      <c r="H3041" s="11">
        <f t="shared" ca="1" si="427"/>
        <v>0.5</v>
      </c>
      <c r="I3041" s="11">
        <f t="shared" ca="1" si="428"/>
        <v>0.14000000000000001</v>
      </c>
      <c r="K3041" s="11">
        <f t="shared" ca="1" si="429"/>
        <v>0.1</v>
      </c>
      <c r="L3041" s="11">
        <f t="shared" ca="1" si="430"/>
        <v>0.3</v>
      </c>
      <c r="M3041" s="11">
        <f t="shared" ca="1" si="431"/>
        <v>0.5</v>
      </c>
      <c r="N3041" s="11">
        <f t="shared" ca="1" si="432"/>
        <v>0.14000000000000001</v>
      </c>
      <c r="O3041" s="11">
        <f ca="1">(K3041-F3041)*'Meta-analysis (Recruitment)'!$B$4</f>
        <v>0</v>
      </c>
      <c r="Q3041" s="11">
        <f ca="1">(L3041-G3041)*'Meta-analysis (Recruitment)'!$B$4</f>
        <v>0</v>
      </c>
      <c r="S3041" s="11">
        <f ca="1">(M3041-H3041)*'Meta-analysis (Recruitment)'!$B$4</f>
        <v>0</v>
      </c>
      <c r="U3041" s="11">
        <f ca="1">(N3041-I3041)*'Meta-analysis (Recruitment)'!$B$4</f>
        <v>0</v>
      </c>
    </row>
    <row r="3042" spans="1:21">
      <c r="A3042" s="11">
        <v>1.038</v>
      </c>
      <c r="B3042" s="11" cm="1">
        <f t="array" aca="1" ref="B3042" ca="1">INDEX(
    INDIRECT("'Bootstrap Sampling (Recruitment'!$A$4:$A$4004"),
    RANDBETWEEN(
        MATCH('Meta-analysis (Recruitment)'!$B$5, INDIRECT("'Bootstrap Sampling (Recruitment'!$A$4:$A$4004"), 1),
        MATCH('Meta-analysis (Recruitment)'!$B$6, INDIRECT("'Bootstrap Sampling (Recruitment'!$A$4:$A$4004"), 1)
    ),
    1
)</f>
        <v>0</v>
      </c>
      <c r="C3042" s="11">
        <f t="shared" ca="1" si="424"/>
        <v>1</v>
      </c>
      <c r="F3042" s="11">
        <f t="shared" ca="1" si="425"/>
        <v>0.1</v>
      </c>
      <c r="G3042" s="11">
        <f t="shared" ca="1" si="426"/>
        <v>0.3</v>
      </c>
      <c r="H3042" s="11">
        <f t="shared" ca="1" si="427"/>
        <v>0.5</v>
      </c>
      <c r="I3042" s="11">
        <f t="shared" ca="1" si="428"/>
        <v>0.46</v>
      </c>
      <c r="K3042" s="11">
        <f t="shared" ca="1" si="429"/>
        <v>0.1</v>
      </c>
      <c r="L3042" s="11">
        <f t="shared" ca="1" si="430"/>
        <v>0.3</v>
      </c>
      <c r="M3042" s="11">
        <f t="shared" ca="1" si="431"/>
        <v>0.5</v>
      </c>
      <c r="N3042" s="11">
        <f t="shared" ca="1" si="432"/>
        <v>0.46</v>
      </c>
      <c r="O3042" s="11">
        <f ca="1">(K3042-F3042)*'Meta-analysis (Recruitment)'!$B$4</f>
        <v>0</v>
      </c>
      <c r="Q3042" s="11">
        <f ca="1">(L3042-G3042)*'Meta-analysis (Recruitment)'!$B$4</f>
        <v>0</v>
      </c>
      <c r="S3042" s="11">
        <f ca="1">(M3042-H3042)*'Meta-analysis (Recruitment)'!$B$4</f>
        <v>0</v>
      </c>
      <c r="U3042" s="11">
        <f ca="1">(N3042-I3042)*'Meta-analysis (Recruitment)'!$B$4</f>
        <v>0</v>
      </c>
    </row>
    <row r="3043" spans="1:21">
      <c r="A3043" s="11">
        <v>1.0389999999999999</v>
      </c>
      <c r="B3043" s="11" cm="1">
        <f t="array" aca="1" ref="B3043" ca="1">INDEX(
    INDIRECT("'Bootstrap Sampling (Recruitment'!$A$4:$A$4004"),
    RANDBETWEEN(
        MATCH('Meta-analysis (Recruitment)'!$B$5, INDIRECT("'Bootstrap Sampling (Recruitment'!$A$4:$A$4004"), 1),
        MATCH('Meta-analysis (Recruitment)'!$B$6, INDIRECT("'Bootstrap Sampling (Recruitment'!$A$4:$A$4004"), 1)
    ),
    1
)</f>
        <v>0</v>
      </c>
      <c r="C3043" s="11">
        <f t="shared" ca="1" si="424"/>
        <v>1</v>
      </c>
      <c r="F3043" s="11">
        <f t="shared" ca="1" si="425"/>
        <v>0.1</v>
      </c>
      <c r="G3043" s="11">
        <f t="shared" ca="1" si="426"/>
        <v>0.3</v>
      </c>
      <c r="H3043" s="11">
        <f t="shared" ca="1" si="427"/>
        <v>0.5</v>
      </c>
      <c r="I3043" s="11">
        <f t="shared" ca="1" si="428"/>
        <v>0.47</v>
      </c>
      <c r="K3043" s="11">
        <f t="shared" ca="1" si="429"/>
        <v>0.1</v>
      </c>
      <c r="L3043" s="11">
        <f t="shared" ca="1" si="430"/>
        <v>0.3</v>
      </c>
      <c r="M3043" s="11">
        <f t="shared" ca="1" si="431"/>
        <v>0.5</v>
      </c>
      <c r="N3043" s="11">
        <f t="shared" ca="1" si="432"/>
        <v>0.47</v>
      </c>
      <c r="O3043" s="11">
        <f ca="1">(K3043-F3043)*'Meta-analysis (Recruitment)'!$B$4</f>
        <v>0</v>
      </c>
      <c r="Q3043" s="11">
        <f ca="1">(L3043-G3043)*'Meta-analysis (Recruitment)'!$B$4</f>
        <v>0</v>
      </c>
      <c r="S3043" s="11">
        <f ca="1">(M3043-H3043)*'Meta-analysis (Recruitment)'!$B$4</f>
        <v>0</v>
      </c>
      <c r="U3043" s="11">
        <f ca="1">(N3043-I3043)*'Meta-analysis (Recruitment)'!$B$4</f>
        <v>0</v>
      </c>
    </row>
    <row r="3044" spans="1:21">
      <c r="A3044" s="11">
        <v>1.04</v>
      </c>
      <c r="B3044" s="11" cm="1">
        <f t="array" aca="1" ref="B3044" ca="1">INDEX(
    INDIRECT("'Bootstrap Sampling (Recruitment'!$A$4:$A$4004"),
    RANDBETWEEN(
        MATCH('Meta-analysis (Recruitment)'!$B$5, INDIRECT("'Bootstrap Sampling (Recruitment'!$A$4:$A$4004"), 1),
        MATCH('Meta-analysis (Recruitment)'!$B$6, INDIRECT("'Bootstrap Sampling (Recruitment'!$A$4:$A$4004"), 1)
    ),
    1
)</f>
        <v>0</v>
      </c>
      <c r="C3044" s="11">
        <f t="shared" ca="1" si="424"/>
        <v>1</v>
      </c>
      <c r="F3044" s="11">
        <f t="shared" ca="1" si="425"/>
        <v>0.1</v>
      </c>
      <c r="G3044" s="11">
        <f t="shared" ca="1" si="426"/>
        <v>0.3</v>
      </c>
      <c r="H3044" s="11">
        <f t="shared" ca="1" si="427"/>
        <v>0.5</v>
      </c>
      <c r="I3044" s="11">
        <f t="shared" ca="1" si="428"/>
        <v>0.36</v>
      </c>
      <c r="K3044" s="11">
        <f t="shared" ca="1" si="429"/>
        <v>0.1</v>
      </c>
      <c r="L3044" s="11">
        <f t="shared" ca="1" si="430"/>
        <v>0.3</v>
      </c>
      <c r="M3044" s="11">
        <f t="shared" ca="1" si="431"/>
        <v>0.5</v>
      </c>
      <c r="N3044" s="11">
        <f t="shared" ca="1" si="432"/>
        <v>0.36</v>
      </c>
      <c r="O3044" s="11">
        <f ca="1">(K3044-F3044)*'Meta-analysis (Recruitment)'!$B$4</f>
        <v>0</v>
      </c>
      <c r="Q3044" s="11">
        <f ca="1">(L3044-G3044)*'Meta-analysis (Recruitment)'!$B$4</f>
        <v>0</v>
      </c>
      <c r="S3044" s="11">
        <f ca="1">(M3044-H3044)*'Meta-analysis (Recruitment)'!$B$4</f>
        <v>0</v>
      </c>
      <c r="U3044" s="11">
        <f ca="1">(N3044-I3044)*'Meta-analysis (Recruitment)'!$B$4</f>
        <v>0</v>
      </c>
    </row>
    <row r="3045" spans="1:21">
      <c r="A3045" s="11">
        <v>1.0409999999999999</v>
      </c>
      <c r="B3045" s="11" cm="1">
        <f t="array" aca="1" ref="B3045" ca="1">INDEX(
    INDIRECT("'Bootstrap Sampling (Recruitment'!$A$4:$A$4004"),
    RANDBETWEEN(
        MATCH('Meta-analysis (Recruitment)'!$B$5, INDIRECT("'Bootstrap Sampling (Recruitment'!$A$4:$A$4004"), 1),
        MATCH('Meta-analysis (Recruitment)'!$B$6, INDIRECT("'Bootstrap Sampling (Recruitment'!$A$4:$A$4004"), 1)
    ),
    1
)</f>
        <v>0</v>
      </c>
      <c r="C3045" s="11">
        <f t="shared" ca="1" si="424"/>
        <v>1</v>
      </c>
      <c r="F3045" s="11">
        <f t="shared" ca="1" si="425"/>
        <v>0.1</v>
      </c>
      <c r="G3045" s="11">
        <f t="shared" ca="1" si="426"/>
        <v>0.3</v>
      </c>
      <c r="H3045" s="11">
        <f t="shared" ca="1" si="427"/>
        <v>0.5</v>
      </c>
      <c r="I3045" s="11">
        <f t="shared" ca="1" si="428"/>
        <v>0.45</v>
      </c>
      <c r="K3045" s="11">
        <f t="shared" ca="1" si="429"/>
        <v>0.1</v>
      </c>
      <c r="L3045" s="11">
        <f t="shared" ca="1" si="430"/>
        <v>0.3</v>
      </c>
      <c r="M3045" s="11">
        <f t="shared" ca="1" si="431"/>
        <v>0.5</v>
      </c>
      <c r="N3045" s="11">
        <f t="shared" ca="1" si="432"/>
        <v>0.45</v>
      </c>
      <c r="O3045" s="11">
        <f ca="1">(K3045-F3045)*'Meta-analysis (Recruitment)'!$B$4</f>
        <v>0</v>
      </c>
      <c r="Q3045" s="11">
        <f ca="1">(L3045-G3045)*'Meta-analysis (Recruitment)'!$B$4</f>
        <v>0</v>
      </c>
      <c r="S3045" s="11">
        <f ca="1">(M3045-H3045)*'Meta-analysis (Recruitment)'!$B$4</f>
        <v>0</v>
      </c>
      <c r="U3045" s="11">
        <f ca="1">(N3045-I3045)*'Meta-analysis (Recruitment)'!$B$4</f>
        <v>0</v>
      </c>
    </row>
    <row r="3046" spans="1:21">
      <c r="A3046" s="11">
        <v>1.042</v>
      </c>
      <c r="B3046" s="11" cm="1">
        <f t="array" aca="1" ref="B3046" ca="1">INDEX(
    INDIRECT("'Bootstrap Sampling (Recruitment'!$A$4:$A$4004"),
    RANDBETWEEN(
        MATCH('Meta-analysis (Recruitment)'!$B$5, INDIRECT("'Bootstrap Sampling (Recruitment'!$A$4:$A$4004"), 1),
        MATCH('Meta-analysis (Recruitment)'!$B$6, INDIRECT("'Bootstrap Sampling (Recruitment'!$A$4:$A$4004"), 1)
    ),
    1
)</f>
        <v>0</v>
      </c>
      <c r="C3046" s="11">
        <f t="shared" ref="C3046:C3109" ca="1" si="433">AVERAGE(B3046:B3046)+1</f>
        <v>1</v>
      </c>
      <c r="F3046" s="11">
        <f t="shared" ca="1" si="425"/>
        <v>0.1</v>
      </c>
      <c r="G3046" s="11">
        <f t="shared" ca="1" si="426"/>
        <v>0.3</v>
      </c>
      <c r="H3046" s="11">
        <f t="shared" ca="1" si="427"/>
        <v>0.5</v>
      </c>
      <c r="I3046" s="11">
        <f t="shared" ca="1" si="428"/>
        <v>0.49</v>
      </c>
      <c r="K3046" s="11">
        <f t="shared" ca="1" si="429"/>
        <v>0.1</v>
      </c>
      <c r="L3046" s="11">
        <f t="shared" ca="1" si="430"/>
        <v>0.3</v>
      </c>
      <c r="M3046" s="11">
        <f t="shared" ca="1" si="431"/>
        <v>0.5</v>
      </c>
      <c r="N3046" s="11">
        <f t="shared" ca="1" si="432"/>
        <v>0.49</v>
      </c>
      <c r="O3046" s="11">
        <f ca="1">(K3046-F3046)*'Meta-analysis (Recruitment)'!$B$4</f>
        <v>0</v>
      </c>
      <c r="Q3046" s="11">
        <f ca="1">(L3046-G3046)*'Meta-analysis (Recruitment)'!$B$4</f>
        <v>0</v>
      </c>
      <c r="S3046" s="11">
        <f ca="1">(M3046-H3046)*'Meta-analysis (Recruitment)'!$B$4</f>
        <v>0</v>
      </c>
      <c r="U3046" s="11">
        <f ca="1">(N3046-I3046)*'Meta-analysis (Recruitment)'!$B$4</f>
        <v>0</v>
      </c>
    </row>
    <row r="3047" spans="1:21">
      <c r="A3047" s="11">
        <v>1.0429999999999999</v>
      </c>
      <c r="B3047" s="11" cm="1">
        <f t="array" aca="1" ref="B3047" ca="1">INDEX(
    INDIRECT("'Bootstrap Sampling (Recruitment'!$A$4:$A$4004"),
    RANDBETWEEN(
        MATCH('Meta-analysis (Recruitment)'!$B$5, INDIRECT("'Bootstrap Sampling (Recruitment'!$A$4:$A$4004"), 1),
        MATCH('Meta-analysis (Recruitment)'!$B$6, INDIRECT("'Bootstrap Sampling (Recruitment'!$A$4:$A$4004"), 1)
    ),
    1
)</f>
        <v>0</v>
      </c>
      <c r="C3047" s="11">
        <f t="shared" ca="1" si="433"/>
        <v>1</v>
      </c>
      <c r="F3047" s="11">
        <f t="shared" ca="1" si="425"/>
        <v>0.1</v>
      </c>
      <c r="G3047" s="11">
        <f t="shared" ca="1" si="426"/>
        <v>0.3</v>
      </c>
      <c r="H3047" s="11">
        <f t="shared" ca="1" si="427"/>
        <v>0.5</v>
      </c>
      <c r="I3047" s="11">
        <f t="shared" ca="1" si="428"/>
        <v>0.41</v>
      </c>
      <c r="K3047" s="11">
        <f t="shared" ca="1" si="429"/>
        <v>0.1</v>
      </c>
      <c r="L3047" s="11">
        <f t="shared" ca="1" si="430"/>
        <v>0.3</v>
      </c>
      <c r="M3047" s="11">
        <f t="shared" ca="1" si="431"/>
        <v>0.5</v>
      </c>
      <c r="N3047" s="11">
        <f t="shared" ca="1" si="432"/>
        <v>0.41</v>
      </c>
      <c r="O3047" s="11">
        <f ca="1">(K3047-F3047)*'Meta-analysis (Recruitment)'!$B$4</f>
        <v>0</v>
      </c>
      <c r="Q3047" s="11">
        <f ca="1">(L3047-G3047)*'Meta-analysis (Recruitment)'!$B$4</f>
        <v>0</v>
      </c>
      <c r="S3047" s="11">
        <f ca="1">(M3047-H3047)*'Meta-analysis (Recruitment)'!$B$4</f>
        <v>0</v>
      </c>
      <c r="U3047" s="11">
        <f ca="1">(N3047-I3047)*'Meta-analysis (Recruitment)'!$B$4</f>
        <v>0</v>
      </c>
    </row>
    <row r="3048" spans="1:21">
      <c r="A3048" s="11">
        <v>1.044</v>
      </c>
      <c r="B3048" s="11" cm="1">
        <f t="array" aca="1" ref="B3048" ca="1">INDEX(
    INDIRECT("'Bootstrap Sampling (Recruitment'!$A$4:$A$4004"),
    RANDBETWEEN(
        MATCH('Meta-analysis (Recruitment)'!$B$5, INDIRECT("'Bootstrap Sampling (Recruitment'!$A$4:$A$4004"), 1),
        MATCH('Meta-analysis (Recruitment)'!$B$6, INDIRECT("'Bootstrap Sampling (Recruitment'!$A$4:$A$4004"), 1)
    ),
    1
)</f>
        <v>0</v>
      </c>
      <c r="C3048" s="11">
        <f t="shared" ca="1" si="433"/>
        <v>1</v>
      </c>
      <c r="F3048" s="11">
        <f t="shared" ca="1" si="425"/>
        <v>0.1</v>
      </c>
      <c r="G3048" s="11">
        <f t="shared" ca="1" si="426"/>
        <v>0.3</v>
      </c>
      <c r="H3048" s="11">
        <f t="shared" ca="1" si="427"/>
        <v>0.5</v>
      </c>
      <c r="I3048" s="11">
        <f t="shared" ca="1" si="428"/>
        <v>0.13</v>
      </c>
      <c r="K3048" s="11">
        <f t="shared" ca="1" si="429"/>
        <v>0.1</v>
      </c>
      <c r="L3048" s="11">
        <f t="shared" ca="1" si="430"/>
        <v>0.3</v>
      </c>
      <c r="M3048" s="11">
        <f t="shared" ca="1" si="431"/>
        <v>0.5</v>
      </c>
      <c r="N3048" s="11">
        <f t="shared" ca="1" si="432"/>
        <v>0.13</v>
      </c>
      <c r="O3048" s="11">
        <f ca="1">(K3048-F3048)*'Meta-analysis (Recruitment)'!$B$4</f>
        <v>0</v>
      </c>
      <c r="Q3048" s="11">
        <f ca="1">(L3048-G3048)*'Meta-analysis (Recruitment)'!$B$4</f>
        <v>0</v>
      </c>
      <c r="S3048" s="11">
        <f ca="1">(M3048-H3048)*'Meta-analysis (Recruitment)'!$B$4</f>
        <v>0</v>
      </c>
      <c r="U3048" s="11">
        <f ca="1">(N3048-I3048)*'Meta-analysis (Recruitment)'!$B$4</f>
        <v>0</v>
      </c>
    </row>
    <row r="3049" spans="1:21">
      <c r="A3049" s="11">
        <v>1.0449999999999999</v>
      </c>
      <c r="B3049" s="11" cm="1">
        <f t="array" aca="1" ref="B3049" ca="1">INDEX(
    INDIRECT("'Bootstrap Sampling (Recruitment'!$A$4:$A$4004"),
    RANDBETWEEN(
        MATCH('Meta-analysis (Recruitment)'!$B$5, INDIRECT("'Bootstrap Sampling (Recruitment'!$A$4:$A$4004"), 1),
        MATCH('Meta-analysis (Recruitment)'!$B$6, INDIRECT("'Bootstrap Sampling (Recruitment'!$A$4:$A$4004"), 1)
    ),
    1
)</f>
        <v>0</v>
      </c>
      <c r="C3049" s="11">
        <f t="shared" ca="1" si="433"/>
        <v>1</v>
      </c>
      <c r="F3049" s="11">
        <f t="shared" ca="1" si="425"/>
        <v>0.1</v>
      </c>
      <c r="G3049" s="11">
        <f t="shared" ca="1" si="426"/>
        <v>0.3</v>
      </c>
      <c r="H3049" s="11">
        <f t="shared" ca="1" si="427"/>
        <v>0.5</v>
      </c>
      <c r="I3049" s="11">
        <f t="shared" ca="1" si="428"/>
        <v>0.33</v>
      </c>
      <c r="K3049" s="11">
        <f t="shared" ca="1" si="429"/>
        <v>0.1</v>
      </c>
      <c r="L3049" s="11">
        <f t="shared" ca="1" si="430"/>
        <v>0.3</v>
      </c>
      <c r="M3049" s="11">
        <f t="shared" ca="1" si="431"/>
        <v>0.5</v>
      </c>
      <c r="N3049" s="11">
        <f t="shared" ca="1" si="432"/>
        <v>0.33</v>
      </c>
      <c r="O3049" s="11">
        <f ca="1">(K3049-F3049)*'Meta-analysis (Recruitment)'!$B$4</f>
        <v>0</v>
      </c>
      <c r="Q3049" s="11">
        <f ca="1">(L3049-G3049)*'Meta-analysis (Recruitment)'!$B$4</f>
        <v>0</v>
      </c>
      <c r="S3049" s="11">
        <f ca="1">(M3049-H3049)*'Meta-analysis (Recruitment)'!$B$4</f>
        <v>0</v>
      </c>
      <c r="U3049" s="11">
        <f ca="1">(N3049-I3049)*'Meta-analysis (Recruitment)'!$B$4</f>
        <v>0</v>
      </c>
    </row>
    <row r="3050" spans="1:21">
      <c r="A3050" s="11">
        <v>1.046</v>
      </c>
      <c r="B3050" s="11" cm="1">
        <f t="array" aca="1" ref="B3050" ca="1">INDEX(
    INDIRECT("'Bootstrap Sampling (Recruitment'!$A$4:$A$4004"),
    RANDBETWEEN(
        MATCH('Meta-analysis (Recruitment)'!$B$5, INDIRECT("'Bootstrap Sampling (Recruitment'!$A$4:$A$4004"), 1),
        MATCH('Meta-analysis (Recruitment)'!$B$6, INDIRECT("'Bootstrap Sampling (Recruitment'!$A$4:$A$4004"), 1)
    ),
    1
)</f>
        <v>0</v>
      </c>
      <c r="C3050" s="11">
        <f t="shared" ca="1" si="433"/>
        <v>1</v>
      </c>
      <c r="F3050" s="11">
        <f t="shared" ca="1" si="425"/>
        <v>0.1</v>
      </c>
      <c r="G3050" s="11">
        <f t="shared" ca="1" si="426"/>
        <v>0.3</v>
      </c>
      <c r="H3050" s="11">
        <f t="shared" ca="1" si="427"/>
        <v>0.5</v>
      </c>
      <c r="I3050" s="11">
        <f t="shared" ca="1" si="428"/>
        <v>0.13</v>
      </c>
      <c r="K3050" s="11">
        <f t="shared" ca="1" si="429"/>
        <v>0.1</v>
      </c>
      <c r="L3050" s="11">
        <f t="shared" ca="1" si="430"/>
        <v>0.3</v>
      </c>
      <c r="M3050" s="11">
        <f t="shared" ca="1" si="431"/>
        <v>0.5</v>
      </c>
      <c r="N3050" s="11">
        <f t="shared" ca="1" si="432"/>
        <v>0.13</v>
      </c>
      <c r="O3050" s="11">
        <f ca="1">(K3050-F3050)*'Meta-analysis (Recruitment)'!$B$4</f>
        <v>0</v>
      </c>
      <c r="Q3050" s="11">
        <f ca="1">(L3050-G3050)*'Meta-analysis (Recruitment)'!$B$4</f>
        <v>0</v>
      </c>
      <c r="S3050" s="11">
        <f ca="1">(M3050-H3050)*'Meta-analysis (Recruitment)'!$B$4</f>
        <v>0</v>
      </c>
      <c r="U3050" s="11">
        <f ca="1">(N3050-I3050)*'Meta-analysis (Recruitment)'!$B$4</f>
        <v>0</v>
      </c>
    </row>
    <row r="3051" spans="1:21">
      <c r="A3051" s="11">
        <v>1.0469999999999999</v>
      </c>
      <c r="B3051" s="11" cm="1">
        <f t="array" aca="1" ref="B3051" ca="1">INDEX(
    INDIRECT("'Bootstrap Sampling (Recruitment'!$A$4:$A$4004"),
    RANDBETWEEN(
        MATCH('Meta-analysis (Recruitment)'!$B$5, INDIRECT("'Bootstrap Sampling (Recruitment'!$A$4:$A$4004"), 1),
        MATCH('Meta-analysis (Recruitment)'!$B$6, INDIRECT("'Bootstrap Sampling (Recruitment'!$A$4:$A$4004"), 1)
    ),
    1
)</f>
        <v>0</v>
      </c>
      <c r="C3051" s="11">
        <f t="shared" ca="1" si="433"/>
        <v>1</v>
      </c>
      <c r="F3051" s="11">
        <f t="shared" ca="1" si="425"/>
        <v>0.1</v>
      </c>
      <c r="G3051" s="11">
        <f t="shared" ca="1" si="426"/>
        <v>0.3</v>
      </c>
      <c r="H3051" s="11">
        <f t="shared" ca="1" si="427"/>
        <v>0.5</v>
      </c>
      <c r="I3051" s="11">
        <f t="shared" ca="1" si="428"/>
        <v>0.43</v>
      </c>
      <c r="K3051" s="11">
        <f t="shared" ca="1" si="429"/>
        <v>0.1</v>
      </c>
      <c r="L3051" s="11">
        <f t="shared" ca="1" si="430"/>
        <v>0.3</v>
      </c>
      <c r="M3051" s="11">
        <f t="shared" ca="1" si="431"/>
        <v>0.5</v>
      </c>
      <c r="N3051" s="11">
        <f t="shared" ca="1" si="432"/>
        <v>0.43</v>
      </c>
      <c r="O3051" s="11">
        <f ca="1">(K3051-F3051)*'Meta-analysis (Recruitment)'!$B$4</f>
        <v>0</v>
      </c>
      <c r="Q3051" s="11">
        <f ca="1">(L3051-G3051)*'Meta-analysis (Recruitment)'!$B$4</f>
        <v>0</v>
      </c>
      <c r="S3051" s="11">
        <f ca="1">(M3051-H3051)*'Meta-analysis (Recruitment)'!$B$4</f>
        <v>0</v>
      </c>
      <c r="U3051" s="11">
        <f ca="1">(N3051-I3051)*'Meta-analysis (Recruitment)'!$B$4</f>
        <v>0</v>
      </c>
    </row>
    <row r="3052" spans="1:21">
      <c r="A3052" s="11">
        <v>1.048</v>
      </c>
      <c r="B3052" s="11" cm="1">
        <f t="array" aca="1" ref="B3052" ca="1">INDEX(
    INDIRECT("'Bootstrap Sampling (Recruitment'!$A$4:$A$4004"),
    RANDBETWEEN(
        MATCH('Meta-analysis (Recruitment)'!$B$5, INDIRECT("'Bootstrap Sampling (Recruitment'!$A$4:$A$4004"), 1),
        MATCH('Meta-analysis (Recruitment)'!$B$6, INDIRECT("'Bootstrap Sampling (Recruitment'!$A$4:$A$4004"), 1)
    ),
    1
)</f>
        <v>0</v>
      </c>
      <c r="C3052" s="11">
        <f t="shared" ca="1" si="433"/>
        <v>1</v>
      </c>
      <c r="F3052" s="11">
        <f t="shared" ca="1" si="425"/>
        <v>0.1</v>
      </c>
      <c r="G3052" s="11">
        <f t="shared" ca="1" si="426"/>
        <v>0.3</v>
      </c>
      <c r="H3052" s="11">
        <f t="shared" ca="1" si="427"/>
        <v>0.5</v>
      </c>
      <c r="I3052" s="11">
        <f t="shared" ca="1" si="428"/>
        <v>0.12</v>
      </c>
      <c r="K3052" s="11">
        <f t="shared" ca="1" si="429"/>
        <v>0.1</v>
      </c>
      <c r="L3052" s="11">
        <f t="shared" ca="1" si="430"/>
        <v>0.3</v>
      </c>
      <c r="M3052" s="11">
        <f t="shared" ca="1" si="431"/>
        <v>0.5</v>
      </c>
      <c r="N3052" s="11">
        <f t="shared" ca="1" si="432"/>
        <v>0.12</v>
      </c>
      <c r="O3052" s="11">
        <f ca="1">(K3052-F3052)*'Meta-analysis (Recruitment)'!$B$4</f>
        <v>0</v>
      </c>
      <c r="Q3052" s="11">
        <f ca="1">(L3052-G3052)*'Meta-analysis (Recruitment)'!$B$4</f>
        <v>0</v>
      </c>
      <c r="S3052" s="11">
        <f ca="1">(M3052-H3052)*'Meta-analysis (Recruitment)'!$B$4</f>
        <v>0</v>
      </c>
      <c r="U3052" s="11">
        <f ca="1">(N3052-I3052)*'Meta-analysis (Recruitment)'!$B$4</f>
        <v>0</v>
      </c>
    </row>
    <row r="3053" spans="1:21">
      <c r="A3053" s="11">
        <v>1.0489999999999999</v>
      </c>
      <c r="B3053" s="11" cm="1">
        <f t="array" aca="1" ref="B3053" ca="1">INDEX(
    INDIRECT("'Bootstrap Sampling (Recruitment'!$A$4:$A$4004"),
    RANDBETWEEN(
        MATCH('Meta-analysis (Recruitment)'!$B$5, INDIRECT("'Bootstrap Sampling (Recruitment'!$A$4:$A$4004"), 1),
        MATCH('Meta-analysis (Recruitment)'!$B$6, INDIRECT("'Bootstrap Sampling (Recruitment'!$A$4:$A$4004"), 1)
    ),
    1
)</f>
        <v>0</v>
      </c>
      <c r="C3053" s="11">
        <f t="shared" ca="1" si="433"/>
        <v>1</v>
      </c>
      <c r="F3053" s="11">
        <f t="shared" ca="1" si="425"/>
        <v>0.1</v>
      </c>
      <c r="G3053" s="11">
        <f t="shared" ca="1" si="426"/>
        <v>0.3</v>
      </c>
      <c r="H3053" s="11">
        <f t="shared" ca="1" si="427"/>
        <v>0.5</v>
      </c>
      <c r="I3053" s="11">
        <f t="shared" ca="1" si="428"/>
        <v>0.49</v>
      </c>
      <c r="K3053" s="11">
        <f t="shared" ca="1" si="429"/>
        <v>0.1</v>
      </c>
      <c r="L3053" s="11">
        <f t="shared" ca="1" si="430"/>
        <v>0.3</v>
      </c>
      <c r="M3053" s="11">
        <f t="shared" ca="1" si="431"/>
        <v>0.5</v>
      </c>
      <c r="N3053" s="11">
        <f t="shared" ca="1" si="432"/>
        <v>0.49</v>
      </c>
      <c r="O3053" s="11">
        <f ca="1">(K3053-F3053)*'Meta-analysis (Recruitment)'!$B$4</f>
        <v>0</v>
      </c>
      <c r="Q3053" s="11">
        <f ca="1">(L3053-G3053)*'Meta-analysis (Recruitment)'!$B$4</f>
        <v>0</v>
      </c>
      <c r="S3053" s="11">
        <f ca="1">(M3053-H3053)*'Meta-analysis (Recruitment)'!$B$4</f>
        <v>0</v>
      </c>
      <c r="U3053" s="11">
        <f ca="1">(N3053-I3053)*'Meta-analysis (Recruitment)'!$B$4</f>
        <v>0</v>
      </c>
    </row>
    <row r="3054" spans="1:21">
      <c r="A3054" s="11">
        <v>1.05</v>
      </c>
      <c r="B3054" s="11" cm="1">
        <f t="array" aca="1" ref="B3054" ca="1">INDEX(
    INDIRECT("'Bootstrap Sampling (Recruitment'!$A$4:$A$4004"),
    RANDBETWEEN(
        MATCH('Meta-analysis (Recruitment)'!$B$5, INDIRECT("'Bootstrap Sampling (Recruitment'!$A$4:$A$4004"), 1),
        MATCH('Meta-analysis (Recruitment)'!$B$6, INDIRECT("'Bootstrap Sampling (Recruitment'!$A$4:$A$4004"), 1)
    ),
    1
)</f>
        <v>0</v>
      </c>
      <c r="C3054" s="11">
        <f t="shared" ca="1" si="433"/>
        <v>1</v>
      </c>
      <c r="F3054" s="11">
        <f t="shared" ca="1" si="425"/>
        <v>0.1</v>
      </c>
      <c r="G3054" s="11">
        <f t="shared" ca="1" si="426"/>
        <v>0.3</v>
      </c>
      <c r="H3054" s="11">
        <f t="shared" ca="1" si="427"/>
        <v>0.5</v>
      </c>
      <c r="I3054" s="11">
        <f t="shared" ca="1" si="428"/>
        <v>0.48</v>
      </c>
      <c r="K3054" s="11">
        <f t="shared" ca="1" si="429"/>
        <v>0.1</v>
      </c>
      <c r="L3054" s="11">
        <f t="shared" ca="1" si="430"/>
        <v>0.3</v>
      </c>
      <c r="M3054" s="11">
        <f t="shared" ca="1" si="431"/>
        <v>0.5</v>
      </c>
      <c r="N3054" s="11">
        <f t="shared" ca="1" si="432"/>
        <v>0.48</v>
      </c>
      <c r="O3054" s="11">
        <f ca="1">(K3054-F3054)*'Meta-analysis (Recruitment)'!$B$4</f>
        <v>0</v>
      </c>
      <c r="Q3054" s="11">
        <f ca="1">(L3054-G3054)*'Meta-analysis (Recruitment)'!$B$4</f>
        <v>0</v>
      </c>
      <c r="S3054" s="11">
        <f ca="1">(M3054-H3054)*'Meta-analysis (Recruitment)'!$B$4</f>
        <v>0</v>
      </c>
      <c r="U3054" s="11">
        <f ca="1">(N3054-I3054)*'Meta-analysis (Recruitment)'!$B$4</f>
        <v>0</v>
      </c>
    </row>
    <row r="3055" spans="1:21">
      <c r="A3055" s="11">
        <v>1.0509999999999999</v>
      </c>
      <c r="B3055" s="11" cm="1">
        <f t="array" aca="1" ref="B3055" ca="1">INDEX(
    INDIRECT("'Bootstrap Sampling (Recruitment'!$A$4:$A$4004"),
    RANDBETWEEN(
        MATCH('Meta-analysis (Recruitment)'!$B$5, INDIRECT("'Bootstrap Sampling (Recruitment'!$A$4:$A$4004"), 1),
        MATCH('Meta-analysis (Recruitment)'!$B$6, INDIRECT("'Bootstrap Sampling (Recruitment'!$A$4:$A$4004"), 1)
    ),
    1
)</f>
        <v>0</v>
      </c>
      <c r="C3055" s="11">
        <f t="shared" ca="1" si="433"/>
        <v>1</v>
      </c>
      <c r="F3055" s="11">
        <f t="shared" ca="1" si="425"/>
        <v>0.1</v>
      </c>
      <c r="G3055" s="11">
        <f t="shared" ca="1" si="426"/>
        <v>0.3</v>
      </c>
      <c r="H3055" s="11">
        <f t="shared" ca="1" si="427"/>
        <v>0.5</v>
      </c>
      <c r="I3055" s="11">
        <f t="shared" ca="1" si="428"/>
        <v>0.13</v>
      </c>
      <c r="K3055" s="11">
        <f t="shared" ca="1" si="429"/>
        <v>0.1</v>
      </c>
      <c r="L3055" s="11">
        <f t="shared" ca="1" si="430"/>
        <v>0.3</v>
      </c>
      <c r="M3055" s="11">
        <f t="shared" ca="1" si="431"/>
        <v>0.5</v>
      </c>
      <c r="N3055" s="11">
        <f t="shared" ca="1" si="432"/>
        <v>0.13</v>
      </c>
      <c r="O3055" s="11">
        <f ca="1">(K3055-F3055)*'Meta-analysis (Recruitment)'!$B$4</f>
        <v>0</v>
      </c>
      <c r="Q3055" s="11">
        <f ca="1">(L3055-G3055)*'Meta-analysis (Recruitment)'!$B$4</f>
        <v>0</v>
      </c>
      <c r="S3055" s="11">
        <f ca="1">(M3055-H3055)*'Meta-analysis (Recruitment)'!$B$4</f>
        <v>0</v>
      </c>
      <c r="U3055" s="11">
        <f ca="1">(N3055-I3055)*'Meta-analysis (Recruitment)'!$B$4</f>
        <v>0</v>
      </c>
    </row>
    <row r="3056" spans="1:21">
      <c r="A3056" s="11">
        <v>1.052</v>
      </c>
      <c r="B3056" s="11" cm="1">
        <f t="array" aca="1" ref="B3056" ca="1">INDEX(
    INDIRECT("'Bootstrap Sampling (Recruitment'!$A$4:$A$4004"),
    RANDBETWEEN(
        MATCH('Meta-analysis (Recruitment)'!$B$5, INDIRECT("'Bootstrap Sampling (Recruitment'!$A$4:$A$4004"), 1),
        MATCH('Meta-analysis (Recruitment)'!$B$6, INDIRECT("'Bootstrap Sampling (Recruitment'!$A$4:$A$4004"), 1)
    ),
    1
)</f>
        <v>0</v>
      </c>
      <c r="C3056" s="11">
        <f t="shared" ca="1" si="433"/>
        <v>1</v>
      </c>
      <c r="F3056" s="11">
        <f t="shared" ca="1" si="425"/>
        <v>0.1</v>
      </c>
      <c r="G3056" s="11">
        <f t="shared" ca="1" si="426"/>
        <v>0.3</v>
      </c>
      <c r="H3056" s="11">
        <f t="shared" ca="1" si="427"/>
        <v>0.5</v>
      </c>
      <c r="I3056" s="11">
        <f t="shared" ca="1" si="428"/>
        <v>0.12</v>
      </c>
      <c r="K3056" s="11">
        <f t="shared" ca="1" si="429"/>
        <v>0.1</v>
      </c>
      <c r="L3056" s="11">
        <f t="shared" ca="1" si="430"/>
        <v>0.3</v>
      </c>
      <c r="M3056" s="11">
        <f t="shared" ca="1" si="431"/>
        <v>0.5</v>
      </c>
      <c r="N3056" s="11">
        <f t="shared" ca="1" si="432"/>
        <v>0.12</v>
      </c>
      <c r="O3056" s="11">
        <f ca="1">(K3056-F3056)*'Meta-analysis (Recruitment)'!$B$4</f>
        <v>0</v>
      </c>
      <c r="Q3056" s="11">
        <f ca="1">(L3056-G3056)*'Meta-analysis (Recruitment)'!$B$4</f>
        <v>0</v>
      </c>
      <c r="S3056" s="11">
        <f ca="1">(M3056-H3056)*'Meta-analysis (Recruitment)'!$B$4</f>
        <v>0</v>
      </c>
      <c r="U3056" s="11">
        <f ca="1">(N3056-I3056)*'Meta-analysis (Recruitment)'!$B$4</f>
        <v>0</v>
      </c>
    </row>
    <row r="3057" spans="1:21">
      <c r="A3057" s="11">
        <v>1.0529999999999999</v>
      </c>
      <c r="B3057" s="11" cm="1">
        <f t="array" aca="1" ref="B3057" ca="1">INDEX(
    INDIRECT("'Bootstrap Sampling (Recruitment'!$A$4:$A$4004"),
    RANDBETWEEN(
        MATCH('Meta-analysis (Recruitment)'!$B$5, INDIRECT("'Bootstrap Sampling (Recruitment'!$A$4:$A$4004"), 1),
        MATCH('Meta-analysis (Recruitment)'!$B$6, INDIRECT("'Bootstrap Sampling (Recruitment'!$A$4:$A$4004"), 1)
    ),
    1
)</f>
        <v>0</v>
      </c>
      <c r="C3057" s="11">
        <f t="shared" ca="1" si="433"/>
        <v>1</v>
      </c>
      <c r="F3057" s="11">
        <f t="shared" ca="1" si="425"/>
        <v>0.1</v>
      </c>
      <c r="G3057" s="11">
        <f t="shared" ca="1" si="426"/>
        <v>0.3</v>
      </c>
      <c r="H3057" s="11">
        <f t="shared" ca="1" si="427"/>
        <v>0.5</v>
      </c>
      <c r="I3057" s="11">
        <f t="shared" ca="1" si="428"/>
        <v>0.46</v>
      </c>
      <c r="K3057" s="11">
        <f t="shared" ca="1" si="429"/>
        <v>0.1</v>
      </c>
      <c r="L3057" s="11">
        <f t="shared" ca="1" si="430"/>
        <v>0.3</v>
      </c>
      <c r="M3057" s="11">
        <f t="shared" ca="1" si="431"/>
        <v>0.5</v>
      </c>
      <c r="N3057" s="11">
        <f t="shared" ca="1" si="432"/>
        <v>0.46</v>
      </c>
      <c r="O3057" s="11">
        <f ca="1">(K3057-F3057)*'Meta-analysis (Recruitment)'!$B$4</f>
        <v>0</v>
      </c>
      <c r="Q3057" s="11">
        <f ca="1">(L3057-G3057)*'Meta-analysis (Recruitment)'!$B$4</f>
        <v>0</v>
      </c>
      <c r="S3057" s="11">
        <f ca="1">(M3057-H3057)*'Meta-analysis (Recruitment)'!$B$4</f>
        <v>0</v>
      </c>
      <c r="U3057" s="11">
        <f ca="1">(N3057-I3057)*'Meta-analysis (Recruitment)'!$B$4</f>
        <v>0</v>
      </c>
    </row>
    <row r="3058" spans="1:21">
      <c r="A3058" s="11">
        <v>1.054</v>
      </c>
      <c r="B3058" s="11" cm="1">
        <f t="array" aca="1" ref="B3058" ca="1">INDEX(
    INDIRECT("'Bootstrap Sampling (Recruitment'!$A$4:$A$4004"),
    RANDBETWEEN(
        MATCH('Meta-analysis (Recruitment)'!$B$5, INDIRECT("'Bootstrap Sampling (Recruitment'!$A$4:$A$4004"), 1),
        MATCH('Meta-analysis (Recruitment)'!$B$6, INDIRECT("'Bootstrap Sampling (Recruitment'!$A$4:$A$4004"), 1)
    ),
    1
)</f>
        <v>0</v>
      </c>
      <c r="C3058" s="11">
        <f t="shared" ca="1" si="433"/>
        <v>1</v>
      </c>
      <c r="F3058" s="11">
        <f t="shared" ca="1" si="425"/>
        <v>0.1</v>
      </c>
      <c r="G3058" s="11">
        <f t="shared" ca="1" si="426"/>
        <v>0.3</v>
      </c>
      <c r="H3058" s="11">
        <f t="shared" ca="1" si="427"/>
        <v>0.5</v>
      </c>
      <c r="I3058" s="11">
        <f t="shared" ca="1" si="428"/>
        <v>0.12</v>
      </c>
      <c r="K3058" s="11">
        <f t="shared" ca="1" si="429"/>
        <v>0.1</v>
      </c>
      <c r="L3058" s="11">
        <f t="shared" ca="1" si="430"/>
        <v>0.3</v>
      </c>
      <c r="M3058" s="11">
        <f t="shared" ca="1" si="431"/>
        <v>0.5</v>
      </c>
      <c r="N3058" s="11">
        <f t="shared" ca="1" si="432"/>
        <v>0.12</v>
      </c>
      <c r="O3058" s="11">
        <f ca="1">(K3058-F3058)*'Meta-analysis (Recruitment)'!$B$4</f>
        <v>0</v>
      </c>
      <c r="Q3058" s="11">
        <f ca="1">(L3058-G3058)*'Meta-analysis (Recruitment)'!$B$4</f>
        <v>0</v>
      </c>
      <c r="S3058" s="11">
        <f ca="1">(M3058-H3058)*'Meta-analysis (Recruitment)'!$B$4</f>
        <v>0</v>
      </c>
      <c r="U3058" s="11">
        <f ca="1">(N3058-I3058)*'Meta-analysis (Recruitment)'!$B$4</f>
        <v>0</v>
      </c>
    </row>
    <row r="3059" spans="1:21">
      <c r="A3059" s="11">
        <v>1.0549999999999999</v>
      </c>
      <c r="B3059" s="11" cm="1">
        <f t="array" aca="1" ref="B3059" ca="1">INDEX(
    INDIRECT("'Bootstrap Sampling (Recruitment'!$A$4:$A$4004"),
    RANDBETWEEN(
        MATCH('Meta-analysis (Recruitment)'!$B$5, INDIRECT("'Bootstrap Sampling (Recruitment'!$A$4:$A$4004"), 1),
        MATCH('Meta-analysis (Recruitment)'!$B$6, INDIRECT("'Bootstrap Sampling (Recruitment'!$A$4:$A$4004"), 1)
    ),
    1
)</f>
        <v>0</v>
      </c>
      <c r="C3059" s="11">
        <f t="shared" ca="1" si="433"/>
        <v>1</v>
      </c>
      <c r="F3059" s="11">
        <f t="shared" ca="1" si="425"/>
        <v>0.1</v>
      </c>
      <c r="G3059" s="11">
        <f t="shared" ca="1" si="426"/>
        <v>0.3</v>
      </c>
      <c r="H3059" s="11">
        <f t="shared" ca="1" si="427"/>
        <v>0.5</v>
      </c>
      <c r="I3059" s="11">
        <f t="shared" ca="1" si="428"/>
        <v>0.37</v>
      </c>
      <c r="K3059" s="11">
        <f t="shared" ca="1" si="429"/>
        <v>0.1</v>
      </c>
      <c r="L3059" s="11">
        <f t="shared" ca="1" si="430"/>
        <v>0.3</v>
      </c>
      <c r="M3059" s="11">
        <f t="shared" ca="1" si="431"/>
        <v>0.5</v>
      </c>
      <c r="N3059" s="11">
        <f t="shared" ca="1" si="432"/>
        <v>0.37</v>
      </c>
      <c r="O3059" s="11">
        <f ca="1">(K3059-F3059)*'Meta-analysis (Recruitment)'!$B$4</f>
        <v>0</v>
      </c>
      <c r="Q3059" s="11">
        <f ca="1">(L3059-G3059)*'Meta-analysis (Recruitment)'!$B$4</f>
        <v>0</v>
      </c>
      <c r="S3059" s="11">
        <f ca="1">(M3059-H3059)*'Meta-analysis (Recruitment)'!$B$4</f>
        <v>0</v>
      </c>
      <c r="U3059" s="11">
        <f ca="1">(N3059-I3059)*'Meta-analysis (Recruitment)'!$B$4</f>
        <v>0</v>
      </c>
    </row>
    <row r="3060" spans="1:21">
      <c r="A3060" s="11">
        <v>1.056</v>
      </c>
      <c r="B3060" s="11" cm="1">
        <f t="array" aca="1" ref="B3060" ca="1">INDEX(
    INDIRECT("'Bootstrap Sampling (Recruitment'!$A$4:$A$4004"),
    RANDBETWEEN(
        MATCH('Meta-analysis (Recruitment)'!$B$5, INDIRECT("'Bootstrap Sampling (Recruitment'!$A$4:$A$4004"), 1),
        MATCH('Meta-analysis (Recruitment)'!$B$6, INDIRECT("'Bootstrap Sampling (Recruitment'!$A$4:$A$4004"), 1)
    ),
    1
)</f>
        <v>0</v>
      </c>
      <c r="C3060" s="11">
        <f t="shared" ca="1" si="433"/>
        <v>1</v>
      </c>
      <c r="F3060" s="11">
        <f t="shared" ca="1" si="425"/>
        <v>0.1</v>
      </c>
      <c r="G3060" s="11">
        <f t="shared" ca="1" si="426"/>
        <v>0.3</v>
      </c>
      <c r="H3060" s="11">
        <f t="shared" ca="1" si="427"/>
        <v>0.5</v>
      </c>
      <c r="I3060" s="11">
        <f t="shared" ca="1" si="428"/>
        <v>0.2</v>
      </c>
      <c r="K3060" s="11">
        <f t="shared" ca="1" si="429"/>
        <v>0.1</v>
      </c>
      <c r="L3060" s="11">
        <f t="shared" ca="1" si="430"/>
        <v>0.3</v>
      </c>
      <c r="M3060" s="11">
        <f t="shared" ca="1" si="431"/>
        <v>0.5</v>
      </c>
      <c r="N3060" s="11">
        <f t="shared" ca="1" si="432"/>
        <v>0.2</v>
      </c>
      <c r="O3060" s="11">
        <f ca="1">(K3060-F3060)*'Meta-analysis (Recruitment)'!$B$4</f>
        <v>0</v>
      </c>
      <c r="Q3060" s="11">
        <f ca="1">(L3060-G3060)*'Meta-analysis (Recruitment)'!$B$4</f>
        <v>0</v>
      </c>
      <c r="S3060" s="11">
        <f ca="1">(M3060-H3060)*'Meta-analysis (Recruitment)'!$B$4</f>
        <v>0</v>
      </c>
      <c r="U3060" s="11">
        <f ca="1">(N3060-I3060)*'Meta-analysis (Recruitment)'!$B$4</f>
        <v>0</v>
      </c>
    </row>
    <row r="3061" spans="1:21">
      <c r="A3061" s="11">
        <v>1.0569999999999999</v>
      </c>
      <c r="B3061" s="11" cm="1">
        <f t="array" aca="1" ref="B3061" ca="1">INDEX(
    INDIRECT("'Bootstrap Sampling (Recruitment'!$A$4:$A$4004"),
    RANDBETWEEN(
        MATCH('Meta-analysis (Recruitment)'!$B$5, INDIRECT("'Bootstrap Sampling (Recruitment'!$A$4:$A$4004"), 1),
        MATCH('Meta-analysis (Recruitment)'!$B$6, INDIRECT("'Bootstrap Sampling (Recruitment'!$A$4:$A$4004"), 1)
    ),
    1
)</f>
        <v>0</v>
      </c>
      <c r="C3061" s="11">
        <f t="shared" ca="1" si="433"/>
        <v>1</v>
      </c>
      <c r="F3061" s="11">
        <f t="shared" ca="1" si="425"/>
        <v>0.1</v>
      </c>
      <c r="G3061" s="11">
        <f t="shared" ca="1" si="426"/>
        <v>0.3</v>
      </c>
      <c r="H3061" s="11">
        <f t="shared" ca="1" si="427"/>
        <v>0.5</v>
      </c>
      <c r="I3061" s="11">
        <f t="shared" ca="1" si="428"/>
        <v>0.4</v>
      </c>
      <c r="K3061" s="11">
        <f t="shared" ca="1" si="429"/>
        <v>0.1</v>
      </c>
      <c r="L3061" s="11">
        <f t="shared" ca="1" si="430"/>
        <v>0.3</v>
      </c>
      <c r="M3061" s="11">
        <f t="shared" ca="1" si="431"/>
        <v>0.5</v>
      </c>
      <c r="N3061" s="11">
        <f t="shared" ca="1" si="432"/>
        <v>0.4</v>
      </c>
      <c r="O3061" s="11">
        <f ca="1">(K3061-F3061)*'Meta-analysis (Recruitment)'!$B$4</f>
        <v>0</v>
      </c>
      <c r="Q3061" s="11">
        <f ca="1">(L3061-G3061)*'Meta-analysis (Recruitment)'!$B$4</f>
        <v>0</v>
      </c>
      <c r="S3061" s="11">
        <f ca="1">(M3061-H3061)*'Meta-analysis (Recruitment)'!$B$4</f>
        <v>0</v>
      </c>
      <c r="U3061" s="11">
        <f ca="1">(N3061-I3061)*'Meta-analysis (Recruitment)'!$B$4</f>
        <v>0</v>
      </c>
    </row>
    <row r="3062" spans="1:21">
      <c r="A3062" s="11">
        <v>1.0580000000000001</v>
      </c>
      <c r="B3062" s="11" cm="1">
        <f t="array" aca="1" ref="B3062" ca="1">INDEX(
    INDIRECT("'Bootstrap Sampling (Recruitment'!$A$4:$A$4004"),
    RANDBETWEEN(
        MATCH('Meta-analysis (Recruitment)'!$B$5, INDIRECT("'Bootstrap Sampling (Recruitment'!$A$4:$A$4004"), 1),
        MATCH('Meta-analysis (Recruitment)'!$B$6, INDIRECT("'Bootstrap Sampling (Recruitment'!$A$4:$A$4004"), 1)
    ),
    1
)</f>
        <v>0</v>
      </c>
      <c r="C3062" s="11">
        <f t="shared" ca="1" si="433"/>
        <v>1</v>
      </c>
      <c r="F3062" s="11">
        <f t="shared" ca="1" si="425"/>
        <v>0.1</v>
      </c>
      <c r="G3062" s="11">
        <f t="shared" ca="1" si="426"/>
        <v>0.3</v>
      </c>
      <c r="H3062" s="11">
        <f t="shared" ca="1" si="427"/>
        <v>0.5</v>
      </c>
      <c r="I3062" s="11">
        <f t="shared" ca="1" si="428"/>
        <v>0.11</v>
      </c>
      <c r="K3062" s="11">
        <f t="shared" ca="1" si="429"/>
        <v>0.1</v>
      </c>
      <c r="L3062" s="11">
        <f t="shared" ca="1" si="430"/>
        <v>0.3</v>
      </c>
      <c r="M3062" s="11">
        <f t="shared" ca="1" si="431"/>
        <v>0.5</v>
      </c>
      <c r="N3062" s="11">
        <f t="shared" ca="1" si="432"/>
        <v>0.11</v>
      </c>
      <c r="O3062" s="11">
        <f ca="1">(K3062-F3062)*'Meta-analysis (Recruitment)'!$B$4</f>
        <v>0</v>
      </c>
      <c r="Q3062" s="11">
        <f ca="1">(L3062-G3062)*'Meta-analysis (Recruitment)'!$B$4</f>
        <v>0</v>
      </c>
      <c r="S3062" s="11">
        <f ca="1">(M3062-H3062)*'Meta-analysis (Recruitment)'!$B$4</f>
        <v>0</v>
      </c>
      <c r="U3062" s="11">
        <f ca="1">(N3062-I3062)*'Meta-analysis (Recruitment)'!$B$4</f>
        <v>0</v>
      </c>
    </row>
    <row r="3063" spans="1:21">
      <c r="A3063" s="11">
        <v>1.0589999999999999</v>
      </c>
      <c r="B3063" s="11" cm="1">
        <f t="array" aca="1" ref="B3063" ca="1">INDEX(
    INDIRECT("'Bootstrap Sampling (Recruitment'!$A$4:$A$4004"),
    RANDBETWEEN(
        MATCH('Meta-analysis (Recruitment)'!$B$5, INDIRECT("'Bootstrap Sampling (Recruitment'!$A$4:$A$4004"), 1),
        MATCH('Meta-analysis (Recruitment)'!$B$6, INDIRECT("'Bootstrap Sampling (Recruitment'!$A$4:$A$4004"), 1)
    ),
    1
)</f>
        <v>0</v>
      </c>
      <c r="C3063" s="11">
        <f t="shared" ca="1" si="433"/>
        <v>1</v>
      </c>
      <c r="F3063" s="11">
        <f t="shared" ca="1" si="425"/>
        <v>0.1</v>
      </c>
      <c r="G3063" s="11">
        <f t="shared" ca="1" si="426"/>
        <v>0.3</v>
      </c>
      <c r="H3063" s="11">
        <f t="shared" ca="1" si="427"/>
        <v>0.5</v>
      </c>
      <c r="I3063" s="11">
        <f t="shared" ca="1" si="428"/>
        <v>0.44</v>
      </c>
      <c r="K3063" s="11">
        <f t="shared" ca="1" si="429"/>
        <v>0.1</v>
      </c>
      <c r="L3063" s="11">
        <f t="shared" ca="1" si="430"/>
        <v>0.3</v>
      </c>
      <c r="M3063" s="11">
        <f t="shared" ca="1" si="431"/>
        <v>0.5</v>
      </c>
      <c r="N3063" s="11">
        <f t="shared" ca="1" si="432"/>
        <v>0.44</v>
      </c>
      <c r="O3063" s="11">
        <f ca="1">(K3063-F3063)*'Meta-analysis (Recruitment)'!$B$4</f>
        <v>0</v>
      </c>
      <c r="Q3063" s="11">
        <f ca="1">(L3063-G3063)*'Meta-analysis (Recruitment)'!$B$4</f>
        <v>0</v>
      </c>
      <c r="S3063" s="11">
        <f ca="1">(M3063-H3063)*'Meta-analysis (Recruitment)'!$B$4</f>
        <v>0</v>
      </c>
      <c r="U3063" s="11">
        <f ca="1">(N3063-I3063)*'Meta-analysis (Recruitment)'!$B$4</f>
        <v>0</v>
      </c>
    </row>
    <row r="3064" spans="1:21">
      <c r="A3064" s="11">
        <v>1.06</v>
      </c>
      <c r="B3064" s="11" cm="1">
        <f t="array" aca="1" ref="B3064" ca="1">INDEX(
    INDIRECT("'Bootstrap Sampling (Recruitment'!$A$4:$A$4004"),
    RANDBETWEEN(
        MATCH('Meta-analysis (Recruitment)'!$B$5, INDIRECT("'Bootstrap Sampling (Recruitment'!$A$4:$A$4004"), 1),
        MATCH('Meta-analysis (Recruitment)'!$B$6, INDIRECT("'Bootstrap Sampling (Recruitment'!$A$4:$A$4004"), 1)
    ),
    1
)</f>
        <v>0</v>
      </c>
      <c r="C3064" s="11">
        <f t="shared" ca="1" si="433"/>
        <v>1</v>
      </c>
      <c r="F3064" s="11">
        <f t="shared" ca="1" si="425"/>
        <v>0.1</v>
      </c>
      <c r="G3064" s="11">
        <f t="shared" ca="1" si="426"/>
        <v>0.3</v>
      </c>
      <c r="H3064" s="11">
        <f t="shared" ca="1" si="427"/>
        <v>0.5</v>
      </c>
      <c r="I3064" s="11">
        <f t="shared" ca="1" si="428"/>
        <v>0.2</v>
      </c>
      <c r="K3064" s="11">
        <f t="shared" ca="1" si="429"/>
        <v>0.1</v>
      </c>
      <c r="L3064" s="11">
        <f t="shared" ca="1" si="430"/>
        <v>0.3</v>
      </c>
      <c r="M3064" s="11">
        <f t="shared" ca="1" si="431"/>
        <v>0.5</v>
      </c>
      <c r="N3064" s="11">
        <f t="shared" ca="1" si="432"/>
        <v>0.2</v>
      </c>
      <c r="O3064" s="11">
        <f ca="1">(K3064-F3064)*'Meta-analysis (Recruitment)'!$B$4</f>
        <v>0</v>
      </c>
      <c r="Q3064" s="11">
        <f ca="1">(L3064-G3064)*'Meta-analysis (Recruitment)'!$B$4</f>
        <v>0</v>
      </c>
      <c r="S3064" s="11">
        <f ca="1">(M3064-H3064)*'Meta-analysis (Recruitment)'!$B$4</f>
        <v>0</v>
      </c>
      <c r="U3064" s="11">
        <f ca="1">(N3064-I3064)*'Meta-analysis (Recruitment)'!$B$4</f>
        <v>0</v>
      </c>
    </row>
    <row r="3065" spans="1:21">
      <c r="A3065" s="11">
        <v>1.0609999999999999</v>
      </c>
      <c r="B3065" s="11" cm="1">
        <f t="array" aca="1" ref="B3065" ca="1">INDEX(
    INDIRECT("'Bootstrap Sampling (Recruitment'!$A$4:$A$4004"),
    RANDBETWEEN(
        MATCH('Meta-analysis (Recruitment)'!$B$5, INDIRECT("'Bootstrap Sampling (Recruitment'!$A$4:$A$4004"), 1),
        MATCH('Meta-analysis (Recruitment)'!$B$6, INDIRECT("'Bootstrap Sampling (Recruitment'!$A$4:$A$4004"), 1)
    ),
    1
)</f>
        <v>0</v>
      </c>
      <c r="C3065" s="11">
        <f t="shared" ca="1" si="433"/>
        <v>1</v>
      </c>
      <c r="F3065" s="11">
        <f t="shared" ca="1" si="425"/>
        <v>0.1</v>
      </c>
      <c r="G3065" s="11">
        <f t="shared" ca="1" si="426"/>
        <v>0.3</v>
      </c>
      <c r="H3065" s="11">
        <f t="shared" ca="1" si="427"/>
        <v>0.5</v>
      </c>
      <c r="I3065" s="11">
        <f t="shared" ca="1" si="428"/>
        <v>0.28000000000000003</v>
      </c>
      <c r="K3065" s="11">
        <f t="shared" ca="1" si="429"/>
        <v>0.1</v>
      </c>
      <c r="L3065" s="11">
        <f t="shared" ca="1" si="430"/>
        <v>0.3</v>
      </c>
      <c r="M3065" s="11">
        <f t="shared" ca="1" si="431"/>
        <v>0.5</v>
      </c>
      <c r="N3065" s="11">
        <f t="shared" ca="1" si="432"/>
        <v>0.28000000000000003</v>
      </c>
      <c r="O3065" s="11">
        <f ca="1">(K3065-F3065)*'Meta-analysis (Recruitment)'!$B$4</f>
        <v>0</v>
      </c>
      <c r="Q3065" s="11">
        <f ca="1">(L3065-G3065)*'Meta-analysis (Recruitment)'!$B$4</f>
        <v>0</v>
      </c>
      <c r="S3065" s="11">
        <f ca="1">(M3065-H3065)*'Meta-analysis (Recruitment)'!$B$4</f>
        <v>0</v>
      </c>
      <c r="U3065" s="11">
        <f ca="1">(N3065-I3065)*'Meta-analysis (Recruitment)'!$B$4</f>
        <v>0</v>
      </c>
    </row>
    <row r="3066" spans="1:21">
      <c r="A3066" s="11">
        <v>1.0620000000000001</v>
      </c>
      <c r="B3066" s="11" cm="1">
        <f t="array" aca="1" ref="B3066" ca="1">INDEX(
    INDIRECT("'Bootstrap Sampling (Recruitment'!$A$4:$A$4004"),
    RANDBETWEEN(
        MATCH('Meta-analysis (Recruitment)'!$B$5, INDIRECT("'Bootstrap Sampling (Recruitment'!$A$4:$A$4004"), 1),
        MATCH('Meta-analysis (Recruitment)'!$B$6, INDIRECT("'Bootstrap Sampling (Recruitment'!$A$4:$A$4004"), 1)
    ),
    1
)</f>
        <v>0</v>
      </c>
      <c r="C3066" s="11">
        <f t="shared" ca="1" si="433"/>
        <v>1</v>
      </c>
      <c r="F3066" s="11">
        <f t="shared" ca="1" si="425"/>
        <v>0.1</v>
      </c>
      <c r="G3066" s="11">
        <f t="shared" ca="1" si="426"/>
        <v>0.3</v>
      </c>
      <c r="H3066" s="11">
        <f t="shared" ca="1" si="427"/>
        <v>0.5</v>
      </c>
      <c r="I3066" s="11">
        <f t="shared" ca="1" si="428"/>
        <v>0.41</v>
      </c>
      <c r="K3066" s="11">
        <f t="shared" ca="1" si="429"/>
        <v>0.1</v>
      </c>
      <c r="L3066" s="11">
        <f t="shared" ca="1" si="430"/>
        <v>0.3</v>
      </c>
      <c r="M3066" s="11">
        <f t="shared" ca="1" si="431"/>
        <v>0.5</v>
      </c>
      <c r="N3066" s="11">
        <f t="shared" ca="1" si="432"/>
        <v>0.41</v>
      </c>
      <c r="O3066" s="11">
        <f ca="1">(K3066-F3066)*'Meta-analysis (Recruitment)'!$B$4</f>
        <v>0</v>
      </c>
      <c r="Q3066" s="11">
        <f ca="1">(L3066-G3066)*'Meta-analysis (Recruitment)'!$B$4</f>
        <v>0</v>
      </c>
      <c r="S3066" s="11">
        <f ca="1">(M3066-H3066)*'Meta-analysis (Recruitment)'!$B$4</f>
        <v>0</v>
      </c>
      <c r="U3066" s="11">
        <f ca="1">(N3066-I3066)*'Meta-analysis (Recruitment)'!$B$4</f>
        <v>0</v>
      </c>
    </row>
    <row r="3067" spans="1:21">
      <c r="A3067" s="11">
        <v>1.0629999999999999</v>
      </c>
      <c r="B3067" s="11" cm="1">
        <f t="array" aca="1" ref="B3067" ca="1">INDEX(
    INDIRECT("'Bootstrap Sampling (Recruitment'!$A$4:$A$4004"),
    RANDBETWEEN(
        MATCH('Meta-analysis (Recruitment)'!$B$5, INDIRECT("'Bootstrap Sampling (Recruitment'!$A$4:$A$4004"), 1),
        MATCH('Meta-analysis (Recruitment)'!$B$6, INDIRECT("'Bootstrap Sampling (Recruitment'!$A$4:$A$4004"), 1)
    ),
    1
)</f>
        <v>0</v>
      </c>
      <c r="C3067" s="11">
        <f t="shared" ca="1" si="433"/>
        <v>1</v>
      </c>
      <c r="F3067" s="11">
        <f t="shared" ca="1" si="425"/>
        <v>0.1</v>
      </c>
      <c r="G3067" s="11">
        <f t="shared" ca="1" si="426"/>
        <v>0.3</v>
      </c>
      <c r="H3067" s="11">
        <f t="shared" ca="1" si="427"/>
        <v>0.5</v>
      </c>
      <c r="I3067" s="11">
        <f t="shared" ca="1" si="428"/>
        <v>0.32</v>
      </c>
      <c r="K3067" s="11">
        <f t="shared" ca="1" si="429"/>
        <v>0.1</v>
      </c>
      <c r="L3067" s="11">
        <f t="shared" ca="1" si="430"/>
        <v>0.3</v>
      </c>
      <c r="M3067" s="11">
        <f t="shared" ca="1" si="431"/>
        <v>0.5</v>
      </c>
      <c r="N3067" s="11">
        <f t="shared" ca="1" si="432"/>
        <v>0.32</v>
      </c>
      <c r="O3067" s="11">
        <f ca="1">(K3067-F3067)*'Meta-analysis (Recruitment)'!$B$4</f>
        <v>0</v>
      </c>
      <c r="Q3067" s="11">
        <f ca="1">(L3067-G3067)*'Meta-analysis (Recruitment)'!$B$4</f>
        <v>0</v>
      </c>
      <c r="S3067" s="11">
        <f ca="1">(M3067-H3067)*'Meta-analysis (Recruitment)'!$B$4</f>
        <v>0</v>
      </c>
      <c r="U3067" s="11">
        <f ca="1">(N3067-I3067)*'Meta-analysis (Recruitment)'!$B$4</f>
        <v>0</v>
      </c>
    </row>
    <row r="3068" spans="1:21">
      <c r="A3068" s="11">
        <v>1.0640000000000001</v>
      </c>
      <c r="B3068" s="11" cm="1">
        <f t="array" aca="1" ref="B3068" ca="1">INDEX(
    INDIRECT("'Bootstrap Sampling (Recruitment'!$A$4:$A$4004"),
    RANDBETWEEN(
        MATCH('Meta-analysis (Recruitment)'!$B$5, INDIRECT("'Bootstrap Sampling (Recruitment'!$A$4:$A$4004"), 1),
        MATCH('Meta-analysis (Recruitment)'!$B$6, INDIRECT("'Bootstrap Sampling (Recruitment'!$A$4:$A$4004"), 1)
    ),
    1
)</f>
        <v>0</v>
      </c>
      <c r="C3068" s="11">
        <f t="shared" ca="1" si="433"/>
        <v>1</v>
      </c>
      <c r="F3068" s="11">
        <f t="shared" ca="1" si="425"/>
        <v>0.1</v>
      </c>
      <c r="G3068" s="11">
        <f t="shared" ca="1" si="426"/>
        <v>0.3</v>
      </c>
      <c r="H3068" s="11">
        <f t="shared" ca="1" si="427"/>
        <v>0.5</v>
      </c>
      <c r="I3068" s="11">
        <f t="shared" ca="1" si="428"/>
        <v>0.33</v>
      </c>
      <c r="K3068" s="11">
        <f t="shared" ca="1" si="429"/>
        <v>0.1</v>
      </c>
      <c r="L3068" s="11">
        <f t="shared" ca="1" si="430"/>
        <v>0.3</v>
      </c>
      <c r="M3068" s="11">
        <f t="shared" ca="1" si="431"/>
        <v>0.5</v>
      </c>
      <c r="N3068" s="11">
        <f t="shared" ca="1" si="432"/>
        <v>0.33</v>
      </c>
      <c r="O3068" s="11">
        <f ca="1">(K3068-F3068)*'Meta-analysis (Recruitment)'!$B$4</f>
        <v>0</v>
      </c>
      <c r="Q3068" s="11">
        <f ca="1">(L3068-G3068)*'Meta-analysis (Recruitment)'!$B$4</f>
        <v>0</v>
      </c>
      <c r="S3068" s="11">
        <f ca="1">(M3068-H3068)*'Meta-analysis (Recruitment)'!$B$4</f>
        <v>0</v>
      </c>
      <c r="U3068" s="11">
        <f ca="1">(N3068-I3068)*'Meta-analysis (Recruitment)'!$B$4</f>
        <v>0</v>
      </c>
    </row>
    <row r="3069" spans="1:21">
      <c r="A3069" s="11">
        <v>1.0649999999999999</v>
      </c>
      <c r="B3069" s="11" cm="1">
        <f t="array" aca="1" ref="B3069" ca="1">INDEX(
    INDIRECT("'Bootstrap Sampling (Recruitment'!$A$4:$A$4004"),
    RANDBETWEEN(
        MATCH('Meta-analysis (Recruitment)'!$B$5, INDIRECT("'Bootstrap Sampling (Recruitment'!$A$4:$A$4004"), 1),
        MATCH('Meta-analysis (Recruitment)'!$B$6, INDIRECT("'Bootstrap Sampling (Recruitment'!$A$4:$A$4004"), 1)
    ),
    1
)</f>
        <v>0</v>
      </c>
      <c r="C3069" s="11">
        <f t="shared" ca="1" si="433"/>
        <v>1</v>
      </c>
      <c r="F3069" s="11">
        <f t="shared" ca="1" si="425"/>
        <v>0.1</v>
      </c>
      <c r="G3069" s="11">
        <f t="shared" ca="1" si="426"/>
        <v>0.3</v>
      </c>
      <c r="H3069" s="11">
        <f t="shared" ca="1" si="427"/>
        <v>0.5</v>
      </c>
      <c r="I3069" s="11">
        <f t="shared" ca="1" si="428"/>
        <v>0.48</v>
      </c>
      <c r="K3069" s="11">
        <f t="shared" ca="1" si="429"/>
        <v>0.1</v>
      </c>
      <c r="L3069" s="11">
        <f t="shared" ca="1" si="430"/>
        <v>0.3</v>
      </c>
      <c r="M3069" s="11">
        <f t="shared" ca="1" si="431"/>
        <v>0.5</v>
      </c>
      <c r="N3069" s="11">
        <f t="shared" ca="1" si="432"/>
        <v>0.48</v>
      </c>
      <c r="O3069" s="11">
        <f ca="1">(K3069-F3069)*'Meta-analysis (Recruitment)'!$B$4</f>
        <v>0</v>
      </c>
      <c r="Q3069" s="11">
        <f ca="1">(L3069-G3069)*'Meta-analysis (Recruitment)'!$B$4</f>
        <v>0</v>
      </c>
      <c r="S3069" s="11">
        <f ca="1">(M3069-H3069)*'Meta-analysis (Recruitment)'!$B$4</f>
        <v>0</v>
      </c>
      <c r="U3069" s="11">
        <f ca="1">(N3069-I3069)*'Meta-analysis (Recruitment)'!$B$4</f>
        <v>0</v>
      </c>
    </row>
    <row r="3070" spans="1:21">
      <c r="A3070" s="11">
        <v>1.0660000000000001</v>
      </c>
      <c r="B3070" s="11" cm="1">
        <f t="array" aca="1" ref="B3070" ca="1">INDEX(
    INDIRECT("'Bootstrap Sampling (Recruitment'!$A$4:$A$4004"),
    RANDBETWEEN(
        MATCH('Meta-analysis (Recruitment)'!$B$5, INDIRECT("'Bootstrap Sampling (Recruitment'!$A$4:$A$4004"), 1),
        MATCH('Meta-analysis (Recruitment)'!$B$6, INDIRECT("'Bootstrap Sampling (Recruitment'!$A$4:$A$4004"), 1)
    ),
    1
)</f>
        <v>0</v>
      </c>
      <c r="C3070" s="11">
        <f t="shared" ca="1" si="433"/>
        <v>1</v>
      </c>
      <c r="F3070" s="11">
        <f t="shared" ca="1" si="425"/>
        <v>0.1</v>
      </c>
      <c r="G3070" s="11">
        <f t="shared" ca="1" si="426"/>
        <v>0.3</v>
      </c>
      <c r="H3070" s="11">
        <f t="shared" ca="1" si="427"/>
        <v>0.5</v>
      </c>
      <c r="I3070" s="11">
        <f t="shared" ca="1" si="428"/>
        <v>0.27</v>
      </c>
      <c r="K3070" s="11">
        <f t="shared" ca="1" si="429"/>
        <v>0.1</v>
      </c>
      <c r="L3070" s="11">
        <f t="shared" ca="1" si="430"/>
        <v>0.3</v>
      </c>
      <c r="M3070" s="11">
        <f t="shared" ca="1" si="431"/>
        <v>0.5</v>
      </c>
      <c r="N3070" s="11">
        <f t="shared" ca="1" si="432"/>
        <v>0.27</v>
      </c>
      <c r="O3070" s="11">
        <f ca="1">(K3070-F3070)*'Meta-analysis (Recruitment)'!$B$4</f>
        <v>0</v>
      </c>
      <c r="Q3070" s="11">
        <f ca="1">(L3070-G3070)*'Meta-analysis (Recruitment)'!$B$4</f>
        <v>0</v>
      </c>
      <c r="S3070" s="11">
        <f ca="1">(M3070-H3070)*'Meta-analysis (Recruitment)'!$B$4</f>
        <v>0</v>
      </c>
      <c r="U3070" s="11">
        <f ca="1">(N3070-I3070)*'Meta-analysis (Recruitment)'!$B$4</f>
        <v>0</v>
      </c>
    </row>
    <row r="3071" spans="1:21">
      <c r="A3071" s="11">
        <v>1.0669999999999999</v>
      </c>
      <c r="B3071" s="11" cm="1">
        <f t="array" aca="1" ref="B3071" ca="1">INDEX(
    INDIRECT("'Bootstrap Sampling (Recruitment'!$A$4:$A$4004"),
    RANDBETWEEN(
        MATCH('Meta-analysis (Recruitment)'!$B$5, INDIRECT("'Bootstrap Sampling (Recruitment'!$A$4:$A$4004"), 1),
        MATCH('Meta-analysis (Recruitment)'!$B$6, INDIRECT("'Bootstrap Sampling (Recruitment'!$A$4:$A$4004"), 1)
    ),
    1
)</f>
        <v>0</v>
      </c>
      <c r="C3071" s="11">
        <f t="shared" ca="1" si="433"/>
        <v>1</v>
      </c>
      <c r="F3071" s="11">
        <f t="shared" ca="1" si="425"/>
        <v>0.1</v>
      </c>
      <c r="G3071" s="11">
        <f t="shared" ca="1" si="426"/>
        <v>0.3</v>
      </c>
      <c r="H3071" s="11">
        <f t="shared" ca="1" si="427"/>
        <v>0.5</v>
      </c>
      <c r="I3071" s="11">
        <f t="shared" ca="1" si="428"/>
        <v>0.25</v>
      </c>
      <c r="K3071" s="11">
        <f t="shared" ca="1" si="429"/>
        <v>0.1</v>
      </c>
      <c r="L3071" s="11">
        <f t="shared" ca="1" si="430"/>
        <v>0.3</v>
      </c>
      <c r="M3071" s="11">
        <f t="shared" ca="1" si="431"/>
        <v>0.5</v>
      </c>
      <c r="N3071" s="11">
        <f t="shared" ca="1" si="432"/>
        <v>0.25</v>
      </c>
      <c r="O3071" s="11">
        <f ca="1">(K3071-F3071)*'Meta-analysis (Recruitment)'!$B$4</f>
        <v>0</v>
      </c>
      <c r="Q3071" s="11">
        <f ca="1">(L3071-G3071)*'Meta-analysis (Recruitment)'!$B$4</f>
        <v>0</v>
      </c>
      <c r="S3071" s="11">
        <f ca="1">(M3071-H3071)*'Meta-analysis (Recruitment)'!$B$4</f>
        <v>0</v>
      </c>
      <c r="U3071" s="11">
        <f ca="1">(N3071-I3071)*'Meta-analysis (Recruitment)'!$B$4</f>
        <v>0</v>
      </c>
    </row>
    <row r="3072" spans="1:21">
      <c r="A3072" s="11">
        <v>1.0680000000000001</v>
      </c>
      <c r="B3072" s="11" cm="1">
        <f t="array" aca="1" ref="B3072" ca="1">INDEX(
    INDIRECT("'Bootstrap Sampling (Recruitment'!$A$4:$A$4004"),
    RANDBETWEEN(
        MATCH('Meta-analysis (Recruitment)'!$B$5, INDIRECT("'Bootstrap Sampling (Recruitment'!$A$4:$A$4004"), 1),
        MATCH('Meta-analysis (Recruitment)'!$B$6, INDIRECT("'Bootstrap Sampling (Recruitment'!$A$4:$A$4004"), 1)
    ),
    1
)</f>
        <v>0</v>
      </c>
      <c r="C3072" s="11">
        <f t="shared" ca="1" si="433"/>
        <v>1</v>
      </c>
      <c r="F3072" s="11">
        <f t="shared" ca="1" si="425"/>
        <v>0.1</v>
      </c>
      <c r="G3072" s="11">
        <f t="shared" ca="1" si="426"/>
        <v>0.3</v>
      </c>
      <c r="H3072" s="11">
        <f t="shared" ca="1" si="427"/>
        <v>0.5</v>
      </c>
      <c r="I3072" s="11">
        <f t="shared" ca="1" si="428"/>
        <v>0.16</v>
      </c>
      <c r="K3072" s="11">
        <f t="shared" ca="1" si="429"/>
        <v>0.1</v>
      </c>
      <c r="L3072" s="11">
        <f t="shared" ca="1" si="430"/>
        <v>0.3</v>
      </c>
      <c r="M3072" s="11">
        <f t="shared" ca="1" si="431"/>
        <v>0.5</v>
      </c>
      <c r="N3072" s="11">
        <f t="shared" ca="1" si="432"/>
        <v>0.16</v>
      </c>
      <c r="O3072" s="11">
        <f ca="1">(K3072-F3072)*'Meta-analysis (Recruitment)'!$B$4</f>
        <v>0</v>
      </c>
      <c r="Q3072" s="11">
        <f ca="1">(L3072-G3072)*'Meta-analysis (Recruitment)'!$B$4</f>
        <v>0</v>
      </c>
      <c r="S3072" s="11">
        <f ca="1">(M3072-H3072)*'Meta-analysis (Recruitment)'!$B$4</f>
        <v>0</v>
      </c>
      <c r="U3072" s="11">
        <f ca="1">(N3072-I3072)*'Meta-analysis (Recruitment)'!$B$4</f>
        <v>0</v>
      </c>
    </row>
    <row r="3073" spans="1:21">
      <c r="A3073" s="11">
        <v>1.069</v>
      </c>
      <c r="B3073" s="11" cm="1">
        <f t="array" aca="1" ref="B3073" ca="1">INDEX(
    INDIRECT("'Bootstrap Sampling (Recruitment'!$A$4:$A$4004"),
    RANDBETWEEN(
        MATCH('Meta-analysis (Recruitment)'!$B$5, INDIRECT("'Bootstrap Sampling (Recruitment'!$A$4:$A$4004"), 1),
        MATCH('Meta-analysis (Recruitment)'!$B$6, INDIRECT("'Bootstrap Sampling (Recruitment'!$A$4:$A$4004"), 1)
    ),
    1
)</f>
        <v>0</v>
      </c>
      <c r="C3073" s="11">
        <f t="shared" ca="1" si="433"/>
        <v>1</v>
      </c>
      <c r="F3073" s="11">
        <f t="shared" ca="1" si="425"/>
        <v>0.1</v>
      </c>
      <c r="G3073" s="11">
        <f t="shared" ca="1" si="426"/>
        <v>0.3</v>
      </c>
      <c r="H3073" s="11">
        <f t="shared" ca="1" si="427"/>
        <v>0.5</v>
      </c>
      <c r="I3073" s="11">
        <f t="shared" ca="1" si="428"/>
        <v>0.18</v>
      </c>
      <c r="K3073" s="11">
        <f t="shared" ca="1" si="429"/>
        <v>0.1</v>
      </c>
      <c r="L3073" s="11">
        <f t="shared" ca="1" si="430"/>
        <v>0.3</v>
      </c>
      <c r="M3073" s="11">
        <f t="shared" ca="1" si="431"/>
        <v>0.5</v>
      </c>
      <c r="N3073" s="11">
        <f t="shared" ca="1" si="432"/>
        <v>0.18</v>
      </c>
      <c r="O3073" s="11">
        <f ca="1">(K3073-F3073)*'Meta-analysis (Recruitment)'!$B$4</f>
        <v>0</v>
      </c>
      <c r="Q3073" s="11">
        <f ca="1">(L3073-G3073)*'Meta-analysis (Recruitment)'!$B$4</f>
        <v>0</v>
      </c>
      <c r="S3073" s="11">
        <f ca="1">(M3073-H3073)*'Meta-analysis (Recruitment)'!$B$4</f>
        <v>0</v>
      </c>
      <c r="U3073" s="11">
        <f ca="1">(N3073-I3073)*'Meta-analysis (Recruitment)'!$B$4</f>
        <v>0</v>
      </c>
    </row>
    <row r="3074" spans="1:21">
      <c r="A3074" s="11">
        <v>1.07</v>
      </c>
      <c r="B3074" s="11" cm="1">
        <f t="array" aca="1" ref="B3074" ca="1">INDEX(
    INDIRECT("'Bootstrap Sampling (Recruitment'!$A$4:$A$4004"),
    RANDBETWEEN(
        MATCH('Meta-analysis (Recruitment)'!$B$5, INDIRECT("'Bootstrap Sampling (Recruitment'!$A$4:$A$4004"), 1),
        MATCH('Meta-analysis (Recruitment)'!$B$6, INDIRECT("'Bootstrap Sampling (Recruitment'!$A$4:$A$4004"), 1)
    ),
    1
)</f>
        <v>0</v>
      </c>
      <c r="C3074" s="11">
        <f t="shared" ca="1" si="433"/>
        <v>1</v>
      </c>
      <c r="F3074" s="11">
        <f t="shared" ca="1" si="425"/>
        <v>0.1</v>
      </c>
      <c r="G3074" s="11">
        <f t="shared" ca="1" si="426"/>
        <v>0.3</v>
      </c>
      <c r="H3074" s="11">
        <f t="shared" ca="1" si="427"/>
        <v>0.5</v>
      </c>
      <c r="I3074" s="11">
        <f t="shared" ca="1" si="428"/>
        <v>0.17</v>
      </c>
      <c r="K3074" s="11">
        <f t="shared" ca="1" si="429"/>
        <v>0.1</v>
      </c>
      <c r="L3074" s="11">
        <f t="shared" ca="1" si="430"/>
        <v>0.3</v>
      </c>
      <c r="M3074" s="11">
        <f t="shared" ca="1" si="431"/>
        <v>0.5</v>
      </c>
      <c r="N3074" s="11">
        <f t="shared" ca="1" si="432"/>
        <v>0.17</v>
      </c>
      <c r="O3074" s="11">
        <f ca="1">(K3074-F3074)*'Meta-analysis (Recruitment)'!$B$4</f>
        <v>0</v>
      </c>
      <c r="Q3074" s="11">
        <f ca="1">(L3074-G3074)*'Meta-analysis (Recruitment)'!$B$4</f>
        <v>0</v>
      </c>
      <c r="S3074" s="11">
        <f ca="1">(M3074-H3074)*'Meta-analysis (Recruitment)'!$B$4</f>
        <v>0</v>
      </c>
      <c r="U3074" s="11">
        <f ca="1">(N3074-I3074)*'Meta-analysis (Recruitment)'!$B$4</f>
        <v>0</v>
      </c>
    </row>
    <row r="3075" spans="1:21">
      <c r="A3075" s="11">
        <v>1.071</v>
      </c>
      <c r="B3075" s="11" cm="1">
        <f t="array" aca="1" ref="B3075" ca="1">INDEX(
    INDIRECT("'Bootstrap Sampling (Recruitment'!$A$4:$A$4004"),
    RANDBETWEEN(
        MATCH('Meta-analysis (Recruitment)'!$B$5, INDIRECT("'Bootstrap Sampling (Recruitment'!$A$4:$A$4004"), 1),
        MATCH('Meta-analysis (Recruitment)'!$B$6, INDIRECT("'Bootstrap Sampling (Recruitment'!$A$4:$A$4004"), 1)
    ),
    1
)</f>
        <v>0</v>
      </c>
      <c r="C3075" s="11">
        <f t="shared" ca="1" si="433"/>
        <v>1</v>
      </c>
      <c r="F3075" s="11">
        <f t="shared" ca="1" si="425"/>
        <v>0.1</v>
      </c>
      <c r="G3075" s="11">
        <f t="shared" ca="1" si="426"/>
        <v>0.3</v>
      </c>
      <c r="H3075" s="11">
        <f t="shared" ca="1" si="427"/>
        <v>0.5</v>
      </c>
      <c r="I3075" s="11">
        <f t="shared" ca="1" si="428"/>
        <v>0.12</v>
      </c>
      <c r="K3075" s="11">
        <f t="shared" ca="1" si="429"/>
        <v>0.1</v>
      </c>
      <c r="L3075" s="11">
        <f t="shared" ca="1" si="430"/>
        <v>0.3</v>
      </c>
      <c r="M3075" s="11">
        <f t="shared" ca="1" si="431"/>
        <v>0.5</v>
      </c>
      <c r="N3075" s="11">
        <f t="shared" ca="1" si="432"/>
        <v>0.12</v>
      </c>
      <c r="O3075" s="11">
        <f ca="1">(K3075-F3075)*'Meta-analysis (Recruitment)'!$B$4</f>
        <v>0</v>
      </c>
      <c r="Q3075" s="11">
        <f ca="1">(L3075-G3075)*'Meta-analysis (Recruitment)'!$B$4</f>
        <v>0</v>
      </c>
      <c r="S3075" s="11">
        <f ca="1">(M3075-H3075)*'Meta-analysis (Recruitment)'!$B$4</f>
        <v>0</v>
      </c>
      <c r="U3075" s="11">
        <f ca="1">(N3075-I3075)*'Meta-analysis (Recruitment)'!$B$4</f>
        <v>0</v>
      </c>
    </row>
    <row r="3076" spans="1:21">
      <c r="A3076" s="11">
        <v>1.0720000000000001</v>
      </c>
      <c r="B3076" s="11" cm="1">
        <f t="array" aca="1" ref="B3076" ca="1">INDEX(
    INDIRECT("'Bootstrap Sampling (Recruitment'!$A$4:$A$4004"),
    RANDBETWEEN(
        MATCH('Meta-analysis (Recruitment)'!$B$5, INDIRECT("'Bootstrap Sampling (Recruitment'!$A$4:$A$4004"), 1),
        MATCH('Meta-analysis (Recruitment)'!$B$6, INDIRECT("'Bootstrap Sampling (Recruitment'!$A$4:$A$4004"), 1)
    ),
    1
)</f>
        <v>0</v>
      </c>
      <c r="C3076" s="11">
        <f t="shared" ca="1" si="433"/>
        <v>1</v>
      </c>
      <c r="F3076" s="11">
        <f t="shared" ref="F3076:F3139" ca="1" si="434">INDEX($E$13:$E$13, RANDBETWEEN(1,ROWS($E$13:$E$13)),1)</f>
        <v>0.1</v>
      </c>
      <c r="G3076" s="11">
        <f t="shared" ref="G3076:G3139" ca="1" si="435">INDEX($E$33:$E$33, RANDBETWEEN(1,ROWS($E$624:$E$624)),1)</f>
        <v>0.3</v>
      </c>
      <c r="H3076" s="11">
        <f t="shared" ref="H3076:H3139" ca="1" si="436">INDEX($E$53:$E$53, RANDBETWEEN(1,ROWS($E$644:$E$644)),1)</f>
        <v>0.5</v>
      </c>
      <c r="I3076" s="11">
        <f t="shared" ref="I3076:I3139" ca="1" si="437">INDEX($E$13:$E$53, RANDBETWEEN(1,ROWS($E$13:$E$53)),1)</f>
        <v>0.37</v>
      </c>
      <c r="K3076" s="11">
        <f t="shared" ref="K3076:K3139" ca="1" si="438">PRODUCT($C3076,F3076)</f>
        <v>0.1</v>
      </c>
      <c r="L3076" s="11">
        <f t="shared" ref="L3076:L3139" ca="1" si="439">PRODUCT($C3076,G3076)</f>
        <v>0.3</v>
      </c>
      <c r="M3076" s="11">
        <f t="shared" ref="M3076:M3139" ca="1" si="440">PRODUCT($C3076,H3076)</f>
        <v>0.5</v>
      </c>
      <c r="N3076" s="11">
        <f t="shared" ref="N3076:N3139" ca="1" si="441">PRODUCT($C3076,I3076)</f>
        <v>0.37</v>
      </c>
      <c r="O3076" s="11">
        <f ca="1">(K3076-F3076)*'Meta-analysis (Recruitment)'!$B$4</f>
        <v>0</v>
      </c>
      <c r="Q3076" s="11">
        <f ca="1">(L3076-G3076)*'Meta-analysis (Recruitment)'!$B$4</f>
        <v>0</v>
      </c>
      <c r="S3076" s="11">
        <f ca="1">(M3076-H3076)*'Meta-analysis (Recruitment)'!$B$4</f>
        <v>0</v>
      </c>
      <c r="U3076" s="11">
        <f ca="1">(N3076-I3076)*'Meta-analysis (Recruitment)'!$B$4</f>
        <v>0</v>
      </c>
    </row>
    <row r="3077" spans="1:21">
      <c r="A3077" s="11">
        <v>1.073</v>
      </c>
      <c r="B3077" s="11" cm="1">
        <f t="array" aca="1" ref="B3077" ca="1">INDEX(
    INDIRECT("'Bootstrap Sampling (Recruitment'!$A$4:$A$4004"),
    RANDBETWEEN(
        MATCH('Meta-analysis (Recruitment)'!$B$5, INDIRECT("'Bootstrap Sampling (Recruitment'!$A$4:$A$4004"), 1),
        MATCH('Meta-analysis (Recruitment)'!$B$6, INDIRECT("'Bootstrap Sampling (Recruitment'!$A$4:$A$4004"), 1)
    ),
    1
)</f>
        <v>0</v>
      </c>
      <c r="C3077" s="11">
        <f t="shared" ca="1" si="433"/>
        <v>1</v>
      </c>
      <c r="F3077" s="11">
        <f t="shared" ca="1" si="434"/>
        <v>0.1</v>
      </c>
      <c r="G3077" s="11">
        <f t="shared" ca="1" si="435"/>
        <v>0.3</v>
      </c>
      <c r="H3077" s="11">
        <f t="shared" ca="1" si="436"/>
        <v>0.5</v>
      </c>
      <c r="I3077" s="11">
        <f t="shared" ca="1" si="437"/>
        <v>0.31</v>
      </c>
      <c r="K3077" s="11">
        <f t="shared" ca="1" si="438"/>
        <v>0.1</v>
      </c>
      <c r="L3077" s="11">
        <f t="shared" ca="1" si="439"/>
        <v>0.3</v>
      </c>
      <c r="M3077" s="11">
        <f t="shared" ca="1" si="440"/>
        <v>0.5</v>
      </c>
      <c r="N3077" s="11">
        <f t="shared" ca="1" si="441"/>
        <v>0.31</v>
      </c>
      <c r="O3077" s="11">
        <f ca="1">(K3077-F3077)*'Meta-analysis (Recruitment)'!$B$4</f>
        <v>0</v>
      </c>
      <c r="Q3077" s="11">
        <f ca="1">(L3077-G3077)*'Meta-analysis (Recruitment)'!$B$4</f>
        <v>0</v>
      </c>
      <c r="S3077" s="11">
        <f ca="1">(M3077-H3077)*'Meta-analysis (Recruitment)'!$B$4</f>
        <v>0</v>
      </c>
      <c r="U3077" s="11">
        <f ca="1">(N3077-I3077)*'Meta-analysis (Recruitment)'!$B$4</f>
        <v>0</v>
      </c>
    </row>
    <row r="3078" spans="1:21">
      <c r="A3078" s="11">
        <v>1.0740000000000001</v>
      </c>
      <c r="B3078" s="11" cm="1">
        <f t="array" aca="1" ref="B3078" ca="1">INDEX(
    INDIRECT("'Bootstrap Sampling (Recruitment'!$A$4:$A$4004"),
    RANDBETWEEN(
        MATCH('Meta-analysis (Recruitment)'!$B$5, INDIRECT("'Bootstrap Sampling (Recruitment'!$A$4:$A$4004"), 1),
        MATCH('Meta-analysis (Recruitment)'!$B$6, INDIRECT("'Bootstrap Sampling (Recruitment'!$A$4:$A$4004"), 1)
    ),
    1
)</f>
        <v>0</v>
      </c>
      <c r="C3078" s="11">
        <f t="shared" ca="1" si="433"/>
        <v>1</v>
      </c>
      <c r="F3078" s="11">
        <f t="shared" ca="1" si="434"/>
        <v>0.1</v>
      </c>
      <c r="G3078" s="11">
        <f t="shared" ca="1" si="435"/>
        <v>0.3</v>
      </c>
      <c r="H3078" s="11">
        <f t="shared" ca="1" si="436"/>
        <v>0.5</v>
      </c>
      <c r="I3078" s="11">
        <f t="shared" ca="1" si="437"/>
        <v>0.18</v>
      </c>
      <c r="K3078" s="11">
        <f t="shared" ca="1" si="438"/>
        <v>0.1</v>
      </c>
      <c r="L3078" s="11">
        <f t="shared" ca="1" si="439"/>
        <v>0.3</v>
      </c>
      <c r="M3078" s="11">
        <f t="shared" ca="1" si="440"/>
        <v>0.5</v>
      </c>
      <c r="N3078" s="11">
        <f t="shared" ca="1" si="441"/>
        <v>0.18</v>
      </c>
      <c r="O3078" s="11">
        <f ca="1">(K3078-F3078)*'Meta-analysis (Recruitment)'!$B$4</f>
        <v>0</v>
      </c>
      <c r="Q3078" s="11">
        <f ca="1">(L3078-G3078)*'Meta-analysis (Recruitment)'!$B$4</f>
        <v>0</v>
      </c>
      <c r="S3078" s="11">
        <f ca="1">(M3078-H3078)*'Meta-analysis (Recruitment)'!$B$4</f>
        <v>0</v>
      </c>
      <c r="U3078" s="11">
        <f ca="1">(N3078-I3078)*'Meta-analysis (Recruitment)'!$B$4</f>
        <v>0</v>
      </c>
    </row>
    <row r="3079" spans="1:21">
      <c r="A3079" s="11">
        <v>1.075</v>
      </c>
      <c r="B3079" s="11" cm="1">
        <f t="array" aca="1" ref="B3079" ca="1">INDEX(
    INDIRECT("'Bootstrap Sampling (Recruitment'!$A$4:$A$4004"),
    RANDBETWEEN(
        MATCH('Meta-analysis (Recruitment)'!$B$5, INDIRECT("'Bootstrap Sampling (Recruitment'!$A$4:$A$4004"), 1),
        MATCH('Meta-analysis (Recruitment)'!$B$6, INDIRECT("'Bootstrap Sampling (Recruitment'!$A$4:$A$4004"), 1)
    ),
    1
)</f>
        <v>0</v>
      </c>
      <c r="C3079" s="11">
        <f t="shared" ca="1" si="433"/>
        <v>1</v>
      </c>
      <c r="F3079" s="11">
        <f t="shared" ca="1" si="434"/>
        <v>0.1</v>
      </c>
      <c r="G3079" s="11">
        <f t="shared" ca="1" si="435"/>
        <v>0.3</v>
      </c>
      <c r="H3079" s="11">
        <f t="shared" ca="1" si="436"/>
        <v>0.5</v>
      </c>
      <c r="I3079" s="11">
        <f t="shared" ca="1" si="437"/>
        <v>0.28000000000000003</v>
      </c>
      <c r="K3079" s="11">
        <f t="shared" ca="1" si="438"/>
        <v>0.1</v>
      </c>
      <c r="L3079" s="11">
        <f t="shared" ca="1" si="439"/>
        <v>0.3</v>
      </c>
      <c r="M3079" s="11">
        <f t="shared" ca="1" si="440"/>
        <v>0.5</v>
      </c>
      <c r="N3079" s="11">
        <f t="shared" ca="1" si="441"/>
        <v>0.28000000000000003</v>
      </c>
      <c r="O3079" s="11">
        <f ca="1">(K3079-F3079)*'Meta-analysis (Recruitment)'!$B$4</f>
        <v>0</v>
      </c>
      <c r="Q3079" s="11">
        <f ca="1">(L3079-G3079)*'Meta-analysis (Recruitment)'!$B$4</f>
        <v>0</v>
      </c>
      <c r="S3079" s="11">
        <f ca="1">(M3079-H3079)*'Meta-analysis (Recruitment)'!$B$4</f>
        <v>0</v>
      </c>
      <c r="U3079" s="11">
        <f ca="1">(N3079-I3079)*'Meta-analysis (Recruitment)'!$B$4</f>
        <v>0</v>
      </c>
    </row>
    <row r="3080" spans="1:21">
      <c r="A3080" s="11">
        <v>1.0760000000000001</v>
      </c>
      <c r="B3080" s="11" cm="1">
        <f t="array" aca="1" ref="B3080" ca="1">INDEX(
    INDIRECT("'Bootstrap Sampling (Recruitment'!$A$4:$A$4004"),
    RANDBETWEEN(
        MATCH('Meta-analysis (Recruitment)'!$B$5, INDIRECT("'Bootstrap Sampling (Recruitment'!$A$4:$A$4004"), 1),
        MATCH('Meta-analysis (Recruitment)'!$B$6, INDIRECT("'Bootstrap Sampling (Recruitment'!$A$4:$A$4004"), 1)
    ),
    1
)</f>
        <v>0</v>
      </c>
      <c r="C3080" s="11">
        <f t="shared" ca="1" si="433"/>
        <v>1</v>
      </c>
      <c r="F3080" s="11">
        <f t="shared" ca="1" si="434"/>
        <v>0.1</v>
      </c>
      <c r="G3080" s="11">
        <f t="shared" ca="1" si="435"/>
        <v>0.3</v>
      </c>
      <c r="H3080" s="11">
        <f t="shared" ca="1" si="436"/>
        <v>0.5</v>
      </c>
      <c r="I3080" s="11">
        <f t="shared" ca="1" si="437"/>
        <v>0.32</v>
      </c>
      <c r="K3080" s="11">
        <f t="shared" ca="1" si="438"/>
        <v>0.1</v>
      </c>
      <c r="L3080" s="11">
        <f t="shared" ca="1" si="439"/>
        <v>0.3</v>
      </c>
      <c r="M3080" s="11">
        <f t="shared" ca="1" si="440"/>
        <v>0.5</v>
      </c>
      <c r="N3080" s="11">
        <f t="shared" ca="1" si="441"/>
        <v>0.32</v>
      </c>
      <c r="O3080" s="11">
        <f ca="1">(K3080-F3080)*'Meta-analysis (Recruitment)'!$B$4</f>
        <v>0</v>
      </c>
      <c r="Q3080" s="11">
        <f ca="1">(L3080-G3080)*'Meta-analysis (Recruitment)'!$B$4</f>
        <v>0</v>
      </c>
      <c r="S3080" s="11">
        <f ca="1">(M3080-H3080)*'Meta-analysis (Recruitment)'!$B$4</f>
        <v>0</v>
      </c>
      <c r="U3080" s="11">
        <f ca="1">(N3080-I3080)*'Meta-analysis (Recruitment)'!$B$4</f>
        <v>0</v>
      </c>
    </row>
    <row r="3081" spans="1:21">
      <c r="A3081" s="11">
        <v>1.077</v>
      </c>
      <c r="B3081" s="11" cm="1">
        <f t="array" aca="1" ref="B3081" ca="1">INDEX(
    INDIRECT("'Bootstrap Sampling (Recruitment'!$A$4:$A$4004"),
    RANDBETWEEN(
        MATCH('Meta-analysis (Recruitment)'!$B$5, INDIRECT("'Bootstrap Sampling (Recruitment'!$A$4:$A$4004"), 1),
        MATCH('Meta-analysis (Recruitment)'!$B$6, INDIRECT("'Bootstrap Sampling (Recruitment'!$A$4:$A$4004"), 1)
    ),
    1
)</f>
        <v>0</v>
      </c>
      <c r="C3081" s="11">
        <f t="shared" ca="1" si="433"/>
        <v>1</v>
      </c>
      <c r="F3081" s="11">
        <f t="shared" ca="1" si="434"/>
        <v>0.1</v>
      </c>
      <c r="G3081" s="11">
        <f t="shared" ca="1" si="435"/>
        <v>0.3</v>
      </c>
      <c r="H3081" s="11">
        <f t="shared" ca="1" si="436"/>
        <v>0.5</v>
      </c>
      <c r="I3081" s="11">
        <f t="shared" ca="1" si="437"/>
        <v>0.33</v>
      </c>
      <c r="K3081" s="11">
        <f t="shared" ca="1" si="438"/>
        <v>0.1</v>
      </c>
      <c r="L3081" s="11">
        <f t="shared" ca="1" si="439"/>
        <v>0.3</v>
      </c>
      <c r="M3081" s="11">
        <f t="shared" ca="1" si="440"/>
        <v>0.5</v>
      </c>
      <c r="N3081" s="11">
        <f t="shared" ca="1" si="441"/>
        <v>0.33</v>
      </c>
      <c r="O3081" s="11">
        <f ca="1">(K3081-F3081)*'Meta-analysis (Recruitment)'!$B$4</f>
        <v>0</v>
      </c>
      <c r="Q3081" s="11">
        <f ca="1">(L3081-G3081)*'Meta-analysis (Recruitment)'!$B$4</f>
        <v>0</v>
      </c>
      <c r="S3081" s="11">
        <f ca="1">(M3081-H3081)*'Meta-analysis (Recruitment)'!$B$4</f>
        <v>0</v>
      </c>
      <c r="U3081" s="11">
        <f ca="1">(N3081-I3081)*'Meta-analysis (Recruitment)'!$B$4</f>
        <v>0</v>
      </c>
    </row>
    <row r="3082" spans="1:21">
      <c r="A3082" s="11">
        <v>1.0780000000000001</v>
      </c>
      <c r="B3082" s="11" cm="1">
        <f t="array" aca="1" ref="B3082" ca="1">INDEX(
    INDIRECT("'Bootstrap Sampling (Recruitment'!$A$4:$A$4004"),
    RANDBETWEEN(
        MATCH('Meta-analysis (Recruitment)'!$B$5, INDIRECT("'Bootstrap Sampling (Recruitment'!$A$4:$A$4004"), 1),
        MATCH('Meta-analysis (Recruitment)'!$B$6, INDIRECT("'Bootstrap Sampling (Recruitment'!$A$4:$A$4004"), 1)
    ),
    1
)</f>
        <v>0</v>
      </c>
      <c r="C3082" s="11">
        <f t="shared" ca="1" si="433"/>
        <v>1</v>
      </c>
      <c r="F3082" s="11">
        <f t="shared" ca="1" si="434"/>
        <v>0.1</v>
      </c>
      <c r="G3082" s="11">
        <f t="shared" ca="1" si="435"/>
        <v>0.3</v>
      </c>
      <c r="H3082" s="11">
        <f t="shared" ca="1" si="436"/>
        <v>0.5</v>
      </c>
      <c r="I3082" s="11">
        <f t="shared" ca="1" si="437"/>
        <v>0.25</v>
      </c>
      <c r="K3082" s="11">
        <f t="shared" ca="1" si="438"/>
        <v>0.1</v>
      </c>
      <c r="L3082" s="11">
        <f t="shared" ca="1" si="439"/>
        <v>0.3</v>
      </c>
      <c r="M3082" s="11">
        <f t="shared" ca="1" si="440"/>
        <v>0.5</v>
      </c>
      <c r="N3082" s="11">
        <f t="shared" ca="1" si="441"/>
        <v>0.25</v>
      </c>
      <c r="O3082" s="11">
        <f ca="1">(K3082-F3082)*'Meta-analysis (Recruitment)'!$B$4</f>
        <v>0</v>
      </c>
      <c r="Q3082" s="11">
        <f ca="1">(L3082-G3082)*'Meta-analysis (Recruitment)'!$B$4</f>
        <v>0</v>
      </c>
      <c r="S3082" s="11">
        <f ca="1">(M3082-H3082)*'Meta-analysis (Recruitment)'!$B$4</f>
        <v>0</v>
      </c>
      <c r="U3082" s="11">
        <f ca="1">(N3082-I3082)*'Meta-analysis (Recruitment)'!$B$4</f>
        <v>0</v>
      </c>
    </row>
    <row r="3083" spans="1:21">
      <c r="A3083" s="11">
        <v>1.079</v>
      </c>
      <c r="B3083" s="11" cm="1">
        <f t="array" aca="1" ref="B3083" ca="1">INDEX(
    INDIRECT("'Bootstrap Sampling (Recruitment'!$A$4:$A$4004"),
    RANDBETWEEN(
        MATCH('Meta-analysis (Recruitment)'!$B$5, INDIRECT("'Bootstrap Sampling (Recruitment'!$A$4:$A$4004"), 1),
        MATCH('Meta-analysis (Recruitment)'!$B$6, INDIRECT("'Bootstrap Sampling (Recruitment'!$A$4:$A$4004"), 1)
    ),
    1
)</f>
        <v>0</v>
      </c>
      <c r="C3083" s="11">
        <f t="shared" ca="1" si="433"/>
        <v>1</v>
      </c>
      <c r="F3083" s="11">
        <f t="shared" ca="1" si="434"/>
        <v>0.1</v>
      </c>
      <c r="G3083" s="11">
        <f t="shared" ca="1" si="435"/>
        <v>0.3</v>
      </c>
      <c r="H3083" s="11">
        <f t="shared" ca="1" si="436"/>
        <v>0.5</v>
      </c>
      <c r="I3083" s="11">
        <f t="shared" ca="1" si="437"/>
        <v>0.48</v>
      </c>
      <c r="K3083" s="11">
        <f t="shared" ca="1" si="438"/>
        <v>0.1</v>
      </c>
      <c r="L3083" s="11">
        <f t="shared" ca="1" si="439"/>
        <v>0.3</v>
      </c>
      <c r="M3083" s="11">
        <f t="shared" ca="1" si="440"/>
        <v>0.5</v>
      </c>
      <c r="N3083" s="11">
        <f t="shared" ca="1" si="441"/>
        <v>0.48</v>
      </c>
      <c r="O3083" s="11">
        <f ca="1">(K3083-F3083)*'Meta-analysis (Recruitment)'!$B$4</f>
        <v>0</v>
      </c>
      <c r="Q3083" s="11">
        <f ca="1">(L3083-G3083)*'Meta-analysis (Recruitment)'!$B$4</f>
        <v>0</v>
      </c>
      <c r="S3083" s="11">
        <f ca="1">(M3083-H3083)*'Meta-analysis (Recruitment)'!$B$4</f>
        <v>0</v>
      </c>
      <c r="U3083" s="11">
        <f ca="1">(N3083-I3083)*'Meta-analysis (Recruitment)'!$B$4</f>
        <v>0</v>
      </c>
    </row>
    <row r="3084" spans="1:21">
      <c r="A3084" s="11">
        <v>1.08</v>
      </c>
      <c r="B3084" s="11" cm="1">
        <f t="array" aca="1" ref="B3084" ca="1">INDEX(
    INDIRECT("'Bootstrap Sampling (Recruitment'!$A$4:$A$4004"),
    RANDBETWEEN(
        MATCH('Meta-analysis (Recruitment)'!$B$5, INDIRECT("'Bootstrap Sampling (Recruitment'!$A$4:$A$4004"), 1),
        MATCH('Meta-analysis (Recruitment)'!$B$6, INDIRECT("'Bootstrap Sampling (Recruitment'!$A$4:$A$4004"), 1)
    ),
    1
)</f>
        <v>0</v>
      </c>
      <c r="C3084" s="11">
        <f t="shared" ca="1" si="433"/>
        <v>1</v>
      </c>
      <c r="F3084" s="11">
        <f t="shared" ca="1" si="434"/>
        <v>0.1</v>
      </c>
      <c r="G3084" s="11">
        <f t="shared" ca="1" si="435"/>
        <v>0.3</v>
      </c>
      <c r="H3084" s="11">
        <f t="shared" ca="1" si="436"/>
        <v>0.5</v>
      </c>
      <c r="I3084" s="11">
        <f t="shared" ca="1" si="437"/>
        <v>0.44</v>
      </c>
      <c r="K3084" s="11">
        <f t="shared" ca="1" si="438"/>
        <v>0.1</v>
      </c>
      <c r="L3084" s="11">
        <f t="shared" ca="1" si="439"/>
        <v>0.3</v>
      </c>
      <c r="M3084" s="11">
        <f t="shared" ca="1" si="440"/>
        <v>0.5</v>
      </c>
      <c r="N3084" s="11">
        <f t="shared" ca="1" si="441"/>
        <v>0.44</v>
      </c>
      <c r="O3084" s="11">
        <f ca="1">(K3084-F3084)*'Meta-analysis (Recruitment)'!$B$4</f>
        <v>0</v>
      </c>
      <c r="Q3084" s="11">
        <f ca="1">(L3084-G3084)*'Meta-analysis (Recruitment)'!$B$4</f>
        <v>0</v>
      </c>
      <c r="S3084" s="11">
        <f ca="1">(M3084-H3084)*'Meta-analysis (Recruitment)'!$B$4</f>
        <v>0</v>
      </c>
      <c r="U3084" s="11">
        <f ca="1">(N3084-I3084)*'Meta-analysis (Recruitment)'!$B$4</f>
        <v>0</v>
      </c>
    </row>
    <row r="3085" spans="1:21">
      <c r="A3085" s="11">
        <v>1.081</v>
      </c>
      <c r="B3085" s="11" cm="1">
        <f t="array" aca="1" ref="B3085" ca="1">INDEX(
    INDIRECT("'Bootstrap Sampling (Recruitment'!$A$4:$A$4004"),
    RANDBETWEEN(
        MATCH('Meta-analysis (Recruitment)'!$B$5, INDIRECT("'Bootstrap Sampling (Recruitment'!$A$4:$A$4004"), 1),
        MATCH('Meta-analysis (Recruitment)'!$B$6, INDIRECT("'Bootstrap Sampling (Recruitment'!$A$4:$A$4004"), 1)
    ),
    1
)</f>
        <v>0</v>
      </c>
      <c r="C3085" s="11">
        <f t="shared" ca="1" si="433"/>
        <v>1</v>
      </c>
      <c r="F3085" s="11">
        <f t="shared" ca="1" si="434"/>
        <v>0.1</v>
      </c>
      <c r="G3085" s="11">
        <f t="shared" ca="1" si="435"/>
        <v>0.3</v>
      </c>
      <c r="H3085" s="11">
        <f t="shared" ca="1" si="436"/>
        <v>0.5</v>
      </c>
      <c r="I3085" s="11">
        <f t="shared" ca="1" si="437"/>
        <v>0.43</v>
      </c>
      <c r="K3085" s="11">
        <f t="shared" ca="1" si="438"/>
        <v>0.1</v>
      </c>
      <c r="L3085" s="11">
        <f t="shared" ca="1" si="439"/>
        <v>0.3</v>
      </c>
      <c r="M3085" s="11">
        <f t="shared" ca="1" si="440"/>
        <v>0.5</v>
      </c>
      <c r="N3085" s="11">
        <f t="shared" ca="1" si="441"/>
        <v>0.43</v>
      </c>
      <c r="O3085" s="11">
        <f ca="1">(K3085-F3085)*'Meta-analysis (Recruitment)'!$B$4</f>
        <v>0</v>
      </c>
      <c r="Q3085" s="11">
        <f ca="1">(L3085-G3085)*'Meta-analysis (Recruitment)'!$B$4</f>
        <v>0</v>
      </c>
      <c r="S3085" s="11">
        <f ca="1">(M3085-H3085)*'Meta-analysis (Recruitment)'!$B$4</f>
        <v>0</v>
      </c>
      <c r="U3085" s="11">
        <f ca="1">(N3085-I3085)*'Meta-analysis (Recruitment)'!$B$4</f>
        <v>0</v>
      </c>
    </row>
    <row r="3086" spans="1:21">
      <c r="A3086" s="11">
        <v>1.0820000000000001</v>
      </c>
      <c r="B3086" s="11" cm="1">
        <f t="array" aca="1" ref="B3086" ca="1">INDEX(
    INDIRECT("'Bootstrap Sampling (Recruitment'!$A$4:$A$4004"),
    RANDBETWEEN(
        MATCH('Meta-analysis (Recruitment)'!$B$5, INDIRECT("'Bootstrap Sampling (Recruitment'!$A$4:$A$4004"), 1),
        MATCH('Meta-analysis (Recruitment)'!$B$6, INDIRECT("'Bootstrap Sampling (Recruitment'!$A$4:$A$4004"), 1)
    ),
    1
)</f>
        <v>0</v>
      </c>
      <c r="C3086" s="11">
        <f t="shared" ca="1" si="433"/>
        <v>1</v>
      </c>
      <c r="F3086" s="11">
        <f t="shared" ca="1" si="434"/>
        <v>0.1</v>
      </c>
      <c r="G3086" s="11">
        <f t="shared" ca="1" si="435"/>
        <v>0.3</v>
      </c>
      <c r="H3086" s="11">
        <f t="shared" ca="1" si="436"/>
        <v>0.5</v>
      </c>
      <c r="I3086" s="11">
        <f t="shared" ca="1" si="437"/>
        <v>0.39</v>
      </c>
      <c r="K3086" s="11">
        <f t="shared" ca="1" si="438"/>
        <v>0.1</v>
      </c>
      <c r="L3086" s="11">
        <f t="shared" ca="1" si="439"/>
        <v>0.3</v>
      </c>
      <c r="M3086" s="11">
        <f t="shared" ca="1" si="440"/>
        <v>0.5</v>
      </c>
      <c r="N3086" s="11">
        <f t="shared" ca="1" si="441"/>
        <v>0.39</v>
      </c>
      <c r="O3086" s="11">
        <f ca="1">(K3086-F3086)*'Meta-analysis (Recruitment)'!$B$4</f>
        <v>0</v>
      </c>
      <c r="Q3086" s="11">
        <f ca="1">(L3086-G3086)*'Meta-analysis (Recruitment)'!$B$4</f>
        <v>0</v>
      </c>
      <c r="S3086" s="11">
        <f ca="1">(M3086-H3086)*'Meta-analysis (Recruitment)'!$B$4</f>
        <v>0</v>
      </c>
      <c r="U3086" s="11">
        <f ca="1">(N3086-I3086)*'Meta-analysis (Recruitment)'!$B$4</f>
        <v>0</v>
      </c>
    </row>
    <row r="3087" spans="1:21">
      <c r="A3087" s="11">
        <v>1.083</v>
      </c>
      <c r="B3087" s="11" cm="1">
        <f t="array" aca="1" ref="B3087" ca="1">INDEX(
    INDIRECT("'Bootstrap Sampling (Recruitment'!$A$4:$A$4004"),
    RANDBETWEEN(
        MATCH('Meta-analysis (Recruitment)'!$B$5, INDIRECT("'Bootstrap Sampling (Recruitment'!$A$4:$A$4004"), 1),
        MATCH('Meta-analysis (Recruitment)'!$B$6, INDIRECT("'Bootstrap Sampling (Recruitment'!$A$4:$A$4004"), 1)
    ),
    1
)</f>
        <v>0</v>
      </c>
      <c r="C3087" s="11">
        <f t="shared" ca="1" si="433"/>
        <v>1</v>
      </c>
      <c r="F3087" s="11">
        <f t="shared" ca="1" si="434"/>
        <v>0.1</v>
      </c>
      <c r="G3087" s="11">
        <f t="shared" ca="1" si="435"/>
        <v>0.3</v>
      </c>
      <c r="H3087" s="11">
        <f t="shared" ca="1" si="436"/>
        <v>0.5</v>
      </c>
      <c r="I3087" s="11">
        <f t="shared" ca="1" si="437"/>
        <v>0.36</v>
      </c>
      <c r="K3087" s="11">
        <f t="shared" ca="1" si="438"/>
        <v>0.1</v>
      </c>
      <c r="L3087" s="11">
        <f t="shared" ca="1" si="439"/>
        <v>0.3</v>
      </c>
      <c r="M3087" s="11">
        <f t="shared" ca="1" si="440"/>
        <v>0.5</v>
      </c>
      <c r="N3087" s="11">
        <f t="shared" ca="1" si="441"/>
        <v>0.36</v>
      </c>
      <c r="O3087" s="11">
        <f ca="1">(K3087-F3087)*'Meta-analysis (Recruitment)'!$B$4</f>
        <v>0</v>
      </c>
      <c r="Q3087" s="11">
        <f ca="1">(L3087-G3087)*'Meta-analysis (Recruitment)'!$B$4</f>
        <v>0</v>
      </c>
      <c r="S3087" s="11">
        <f ca="1">(M3087-H3087)*'Meta-analysis (Recruitment)'!$B$4</f>
        <v>0</v>
      </c>
      <c r="U3087" s="11">
        <f ca="1">(N3087-I3087)*'Meta-analysis (Recruitment)'!$B$4</f>
        <v>0</v>
      </c>
    </row>
    <row r="3088" spans="1:21">
      <c r="A3088" s="11">
        <v>1.0840000000000001</v>
      </c>
      <c r="B3088" s="11" cm="1">
        <f t="array" aca="1" ref="B3088" ca="1">INDEX(
    INDIRECT("'Bootstrap Sampling (Recruitment'!$A$4:$A$4004"),
    RANDBETWEEN(
        MATCH('Meta-analysis (Recruitment)'!$B$5, INDIRECT("'Bootstrap Sampling (Recruitment'!$A$4:$A$4004"), 1),
        MATCH('Meta-analysis (Recruitment)'!$B$6, INDIRECT("'Bootstrap Sampling (Recruitment'!$A$4:$A$4004"), 1)
    ),
    1
)</f>
        <v>0</v>
      </c>
      <c r="C3088" s="11">
        <f t="shared" ca="1" si="433"/>
        <v>1</v>
      </c>
      <c r="F3088" s="11">
        <f t="shared" ca="1" si="434"/>
        <v>0.1</v>
      </c>
      <c r="G3088" s="11">
        <f t="shared" ca="1" si="435"/>
        <v>0.3</v>
      </c>
      <c r="H3088" s="11">
        <f t="shared" ca="1" si="436"/>
        <v>0.5</v>
      </c>
      <c r="I3088" s="11">
        <f t="shared" ca="1" si="437"/>
        <v>0.39</v>
      </c>
      <c r="K3088" s="11">
        <f t="shared" ca="1" si="438"/>
        <v>0.1</v>
      </c>
      <c r="L3088" s="11">
        <f t="shared" ca="1" si="439"/>
        <v>0.3</v>
      </c>
      <c r="M3088" s="11">
        <f t="shared" ca="1" si="440"/>
        <v>0.5</v>
      </c>
      <c r="N3088" s="11">
        <f t="shared" ca="1" si="441"/>
        <v>0.39</v>
      </c>
      <c r="O3088" s="11">
        <f ca="1">(K3088-F3088)*'Meta-analysis (Recruitment)'!$B$4</f>
        <v>0</v>
      </c>
      <c r="Q3088" s="11">
        <f ca="1">(L3088-G3088)*'Meta-analysis (Recruitment)'!$B$4</f>
        <v>0</v>
      </c>
      <c r="S3088" s="11">
        <f ca="1">(M3088-H3088)*'Meta-analysis (Recruitment)'!$B$4</f>
        <v>0</v>
      </c>
      <c r="U3088" s="11">
        <f ca="1">(N3088-I3088)*'Meta-analysis (Recruitment)'!$B$4</f>
        <v>0</v>
      </c>
    </row>
    <row r="3089" spans="1:21">
      <c r="A3089" s="11">
        <v>1.085</v>
      </c>
      <c r="B3089" s="11" cm="1">
        <f t="array" aca="1" ref="B3089" ca="1">INDEX(
    INDIRECT("'Bootstrap Sampling (Recruitment'!$A$4:$A$4004"),
    RANDBETWEEN(
        MATCH('Meta-analysis (Recruitment)'!$B$5, INDIRECT("'Bootstrap Sampling (Recruitment'!$A$4:$A$4004"), 1),
        MATCH('Meta-analysis (Recruitment)'!$B$6, INDIRECT("'Bootstrap Sampling (Recruitment'!$A$4:$A$4004"), 1)
    ),
    1
)</f>
        <v>0</v>
      </c>
      <c r="C3089" s="11">
        <f t="shared" ca="1" si="433"/>
        <v>1</v>
      </c>
      <c r="F3089" s="11">
        <f t="shared" ca="1" si="434"/>
        <v>0.1</v>
      </c>
      <c r="G3089" s="11">
        <f t="shared" ca="1" si="435"/>
        <v>0.3</v>
      </c>
      <c r="H3089" s="11">
        <f t="shared" ca="1" si="436"/>
        <v>0.5</v>
      </c>
      <c r="I3089" s="11">
        <f t="shared" ca="1" si="437"/>
        <v>0.21</v>
      </c>
      <c r="K3089" s="11">
        <f t="shared" ca="1" si="438"/>
        <v>0.1</v>
      </c>
      <c r="L3089" s="11">
        <f t="shared" ca="1" si="439"/>
        <v>0.3</v>
      </c>
      <c r="M3089" s="11">
        <f t="shared" ca="1" si="440"/>
        <v>0.5</v>
      </c>
      <c r="N3089" s="11">
        <f t="shared" ca="1" si="441"/>
        <v>0.21</v>
      </c>
      <c r="O3089" s="11">
        <f ca="1">(K3089-F3089)*'Meta-analysis (Recruitment)'!$B$4</f>
        <v>0</v>
      </c>
      <c r="Q3089" s="11">
        <f ca="1">(L3089-G3089)*'Meta-analysis (Recruitment)'!$B$4</f>
        <v>0</v>
      </c>
      <c r="S3089" s="11">
        <f ca="1">(M3089-H3089)*'Meta-analysis (Recruitment)'!$B$4</f>
        <v>0</v>
      </c>
      <c r="U3089" s="11">
        <f ca="1">(N3089-I3089)*'Meta-analysis (Recruitment)'!$B$4</f>
        <v>0</v>
      </c>
    </row>
    <row r="3090" spans="1:21">
      <c r="A3090" s="11">
        <v>1.0860000000000001</v>
      </c>
      <c r="B3090" s="11" cm="1">
        <f t="array" aca="1" ref="B3090" ca="1">INDEX(
    INDIRECT("'Bootstrap Sampling (Recruitment'!$A$4:$A$4004"),
    RANDBETWEEN(
        MATCH('Meta-analysis (Recruitment)'!$B$5, INDIRECT("'Bootstrap Sampling (Recruitment'!$A$4:$A$4004"), 1),
        MATCH('Meta-analysis (Recruitment)'!$B$6, INDIRECT("'Bootstrap Sampling (Recruitment'!$A$4:$A$4004"), 1)
    ),
    1
)</f>
        <v>0</v>
      </c>
      <c r="C3090" s="11">
        <f t="shared" ca="1" si="433"/>
        <v>1</v>
      </c>
      <c r="F3090" s="11">
        <f t="shared" ca="1" si="434"/>
        <v>0.1</v>
      </c>
      <c r="G3090" s="11">
        <f t="shared" ca="1" si="435"/>
        <v>0.3</v>
      </c>
      <c r="H3090" s="11">
        <f t="shared" ca="1" si="436"/>
        <v>0.5</v>
      </c>
      <c r="I3090" s="11">
        <f t="shared" ca="1" si="437"/>
        <v>0.1</v>
      </c>
      <c r="K3090" s="11">
        <f t="shared" ca="1" si="438"/>
        <v>0.1</v>
      </c>
      <c r="L3090" s="11">
        <f t="shared" ca="1" si="439"/>
        <v>0.3</v>
      </c>
      <c r="M3090" s="11">
        <f t="shared" ca="1" si="440"/>
        <v>0.5</v>
      </c>
      <c r="N3090" s="11">
        <f t="shared" ca="1" si="441"/>
        <v>0.1</v>
      </c>
      <c r="O3090" s="11">
        <f ca="1">(K3090-F3090)*'Meta-analysis (Recruitment)'!$B$4</f>
        <v>0</v>
      </c>
      <c r="Q3090" s="11">
        <f ca="1">(L3090-G3090)*'Meta-analysis (Recruitment)'!$B$4</f>
        <v>0</v>
      </c>
      <c r="S3090" s="11">
        <f ca="1">(M3090-H3090)*'Meta-analysis (Recruitment)'!$B$4</f>
        <v>0</v>
      </c>
      <c r="U3090" s="11">
        <f ca="1">(N3090-I3090)*'Meta-analysis (Recruitment)'!$B$4</f>
        <v>0</v>
      </c>
    </row>
    <row r="3091" spans="1:21">
      <c r="A3091" s="11">
        <v>1.087</v>
      </c>
      <c r="B3091" s="11" cm="1">
        <f t="array" aca="1" ref="B3091" ca="1">INDEX(
    INDIRECT("'Bootstrap Sampling (Recruitment'!$A$4:$A$4004"),
    RANDBETWEEN(
        MATCH('Meta-analysis (Recruitment)'!$B$5, INDIRECT("'Bootstrap Sampling (Recruitment'!$A$4:$A$4004"), 1),
        MATCH('Meta-analysis (Recruitment)'!$B$6, INDIRECT("'Bootstrap Sampling (Recruitment'!$A$4:$A$4004"), 1)
    ),
    1
)</f>
        <v>0</v>
      </c>
      <c r="C3091" s="11">
        <f t="shared" ca="1" si="433"/>
        <v>1</v>
      </c>
      <c r="F3091" s="11">
        <f t="shared" ca="1" si="434"/>
        <v>0.1</v>
      </c>
      <c r="G3091" s="11">
        <f t="shared" ca="1" si="435"/>
        <v>0.3</v>
      </c>
      <c r="H3091" s="11">
        <f t="shared" ca="1" si="436"/>
        <v>0.5</v>
      </c>
      <c r="I3091" s="11">
        <f t="shared" ca="1" si="437"/>
        <v>0.25</v>
      </c>
      <c r="K3091" s="11">
        <f t="shared" ca="1" si="438"/>
        <v>0.1</v>
      </c>
      <c r="L3091" s="11">
        <f t="shared" ca="1" si="439"/>
        <v>0.3</v>
      </c>
      <c r="M3091" s="11">
        <f t="shared" ca="1" si="440"/>
        <v>0.5</v>
      </c>
      <c r="N3091" s="11">
        <f t="shared" ca="1" si="441"/>
        <v>0.25</v>
      </c>
      <c r="O3091" s="11">
        <f ca="1">(K3091-F3091)*'Meta-analysis (Recruitment)'!$B$4</f>
        <v>0</v>
      </c>
      <c r="Q3091" s="11">
        <f ca="1">(L3091-G3091)*'Meta-analysis (Recruitment)'!$B$4</f>
        <v>0</v>
      </c>
      <c r="S3091" s="11">
        <f ca="1">(M3091-H3091)*'Meta-analysis (Recruitment)'!$B$4</f>
        <v>0</v>
      </c>
      <c r="U3091" s="11">
        <f ca="1">(N3091-I3091)*'Meta-analysis (Recruitment)'!$B$4</f>
        <v>0</v>
      </c>
    </row>
    <row r="3092" spans="1:21">
      <c r="A3092" s="11">
        <v>1.0880000000000001</v>
      </c>
      <c r="B3092" s="11" cm="1">
        <f t="array" aca="1" ref="B3092" ca="1">INDEX(
    INDIRECT("'Bootstrap Sampling (Recruitment'!$A$4:$A$4004"),
    RANDBETWEEN(
        MATCH('Meta-analysis (Recruitment)'!$B$5, INDIRECT("'Bootstrap Sampling (Recruitment'!$A$4:$A$4004"), 1),
        MATCH('Meta-analysis (Recruitment)'!$B$6, INDIRECT("'Bootstrap Sampling (Recruitment'!$A$4:$A$4004"), 1)
    ),
    1
)</f>
        <v>0</v>
      </c>
      <c r="C3092" s="11">
        <f t="shared" ca="1" si="433"/>
        <v>1</v>
      </c>
      <c r="F3092" s="11">
        <f t="shared" ca="1" si="434"/>
        <v>0.1</v>
      </c>
      <c r="G3092" s="11">
        <f t="shared" ca="1" si="435"/>
        <v>0.3</v>
      </c>
      <c r="H3092" s="11">
        <f t="shared" ca="1" si="436"/>
        <v>0.5</v>
      </c>
      <c r="I3092" s="11">
        <f t="shared" ca="1" si="437"/>
        <v>0.36</v>
      </c>
      <c r="K3092" s="11">
        <f t="shared" ca="1" si="438"/>
        <v>0.1</v>
      </c>
      <c r="L3092" s="11">
        <f t="shared" ca="1" si="439"/>
        <v>0.3</v>
      </c>
      <c r="M3092" s="11">
        <f t="shared" ca="1" si="440"/>
        <v>0.5</v>
      </c>
      <c r="N3092" s="11">
        <f t="shared" ca="1" si="441"/>
        <v>0.36</v>
      </c>
      <c r="O3092" s="11">
        <f ca="1">(K3092-F3092)*'Meta-analysis (Recruitment)'!$B$4</f>
        <v>0</v>
      </c>
      <c r="Q3092" s="11">
        <f ca="1">(L3092-G3092)*'Meta-analysis (Recruitment)'!$B$4</f>
        <v>0</v>
      </c>
      <c r="S3092" s="11">
        <f ca="1">(M3092-H3092)*'Meta-analysis (Recruitment)'!$B$4</f>
        <v>0</v>
      </c>
      <c r="U3092" s="11">
        <f ca="1">(N3092-I3092)*'Meta-analysis (Recruitment)'!$B$4</f>
        <v>0</v>
      </c>
    </row>
    <row r="3093" spans="1:21">
      <c r="A3093" s="11">
        <v>1.089</v>
      </c>
      <c r="B3093" s="11" cm="1">
        <f t="array" aca="1" ref="B3093" ca="1">INDEX(
    INDIRECT("'Bootstrap Sampling (Recruitment'!$A$4:$A$4004"),
    RANDBETWEEN(
        MATCH('Meta-analysis (Recruitment)'!$B$5, INDIRECT("'Bootstrap Sampling (Recruitment'!$A$4:$A$4004"), 1),
        MATCH('Meta-analysis (Recruitment)'!$B$6, INDIRECT("'Bootstrap Sampling (Recruitment'!$A$4:$A$4004"), 1)
    ),
    1
)</f>
        <v>0</v>
      </c>
      <c r="C3093" s="11">
        <f t="shared" ca="1" si="433"/>
        <v>1</v>
      </c>
      <c r="F3093" s="11">
        <f t="shared" ca="1" si="434"/>
        <v>0.1</v>
      </c>
      <c r="G3093" s="11">
        <f t="shared" ca="1" si="435"/>
        <v>0.3</v>
      </c>
      <c r="H3093" s="11">
        <f t="shared" ca="1" si="436"/>
        <v>0.5</v>
      </c>
      <c r="I3093" s="11">
        <f t="shared" ca="1" si="437"/>
        <v>0.27</v>
      </c>
      <c r="K3093" s="11">
        <f t="shared" ca="1" si="438"/>
        <v>0.1</v>
      </c>
      <c r="L3093" s="11">
        <f t="shared" ca="1" si="439"/>
        <v>0.3</v>
      </c>
      <c r="M3093" s="11">
        <f t="shared" ca="1" si="440"/>
        <v>0.5</v>
      </c>
      <c r="N3093" s="11">
        <f t="shared" ca="1" si="441"/>
        <v>0.27</v>
      </c>
      <c r="O3093" s="11">
        <f ca="1">(K3093-F3093)*'Meta-analysis (Recruitment)'!$B$4</f>
        <v>0</v>
      </c>
      <c r="Q3093" s="11">
        <f ca="1">(L3093-G3093)*'Meta-analysis (Recruitment)'!$B$4</f>
        <v>0</v>
      </c>
      <c r="S3093" s="11">
        <f ca="1">(M3093-H3093)*'Meta-analysis (Recruitment)'!$B$4</f>
        <v>0</v>
      </c>
      <c r="U3093" s="11">
        <f ca="1">(N3093-I3093)*'Meta-analysis (Recruitment)'!$B$4</f>
        <v>0</v>
      </c>
    </row>
    <row r="3094" spans="1:21">
      <c r="A3094" s="11">
        <v>1.0900000000000001</v>
      </c>
      <c r="B3094" s="11" cm="1">
        <f t="array" aca="1" ref="B3094" ca="1">INDEX(
    INDIRECT("'Bootstrap Sampling (Recruitment'!$A$4:$A$4004"),
    RANDBETWEEN(
        MATCH('Meta-analysis (Recruitment)'!$B$5, INDIRECT("'Bootstrap Sampling (Recruitment'!$A$4:$A$4004"), 1),
        MATCH('Meta-analysis (Recruitment)'!$B$6, INDIRECT("'Bootstrap Sampling (Recruitment'!$A$4:$A$4004"), 1)
    ),
    1
)</f>
        <v>0</v>
      </c>
      <c r="C3094" s="11">
        <f t="shared" ca="1" si="433"/>
        <v>1</v>
      </c>
      <c r="F3094" s="11">
        <f t="shared" ca="1" si="434"/>
        <v>0.1</v>
      </c>
      <c r="G3094" s="11">
        <f t="shared" ca="1" si="435"/>
        <v>0.3</v>
      </c>
      <c r="H3094" s="11">
        <f t="shared" ca="1" si="436"/>
        <v>0.5</v>
      </c>
      <c r="I3094" s="11">
        <f t="shared" ca="1" si="437"/>
        <v>0.11</v>
      </c>
      <c r="K3094" s="11">
        <f t="shared" ca="1" si="438"/>
        <v>0.1</v>
      </c>
      <c r="L3094" s="11">
        <f t="shared" ca="1" si="439"/>
        <v>0.3</v>
      </c>
      <c r="M3094" s="11">
        <f t="shared" ca="1" si="440"/>
        <v>0.5</v>
      </c>
      <c r="N3094" s="11">
        <f t="shared" ca="1" si="441"/>
        <v>0.11</v>
      </c>
      <c r="O3094" s="11">
        <f ca="1">(K3094-F3094)*'Meta-analysis (Recruitment)'!$B$4</f>
        <v>0</v>
      </c>
      <c r="Q3094" s="11">
        <f ca="1">(L3094-G3094)*'Meta-analysis (Recruitment)'!$B$4</f>
        <v>0</v>
      </c>
      <c r="S3094" s="11">
        <f ca="1">(M3094-H3094)*'Meta-analysis (Recruitment)'!$B$4</f>
        <v>0</v>
      </c>
      <c r="U3094" s="11">
        <f ca="1">(N3094-I3094)*'Meta-analysis (Recruitment)'!$B$4</f>
        <v>0</v>
      </c>
    </row>
    <row r="3095" spans="1:21">
      <c r="A3095" s="11">
        <v>1.091</v>
      </c>
      <c r="B3095" s="11" cm="1">
        <f t="array" aca="1" ref="B3095" ca="1">INDEX(
    INDIRECT("'Bootstrap Sampling (Recruitment'!$A$4:$A$4004"),
    RANDBETWEEN(
        MATCH('Meta-analysis (Recruitment)'!$B$5, INDIRECT("'Bootstrap Sampling (Recruitment'!$A$4:$A$4004"), 1),
        MATCH('Meta-analysis (Recruitment)'!$B$6, INDIRECT("'Bootstrap Sampling (Recruitment'!$A$4:$A$4004"), 1)
    ),
    1
)</f>
        <v>0</v>
      </c>
      <c r="C3095" s="11">
        <f t="shared" ca="1" si="433"/>
        <v>1</v>
      </c>
      <c r="F3095" s="11">
        <f t="shared" ca="1" si="434"/>
        <v>0.1</v>
      </c>
      <c r="G3095" s="11">
        <f t="shared" ca="1" si="435"/>
        <v>0.3</v>
      </c>
      <c r="H3095" s="11">
        <f t="shared" ca="1" si="436"/>
        <v>0.5</v>
      </c>
      <c r="I3095" s="11">
        <f t="shared" ca="1" si="437"/>
        <v>0.23</v>
      </c>
      <c r="K3095" s="11">
        <f t="shared" ca="1" si="438"/>
        <v>0.1</v>
      </c>
      <c r="L3095" s="11">
        <f t="shared" ca="1" si="439"/>
        <v>0.3</v>
      </c>
      <c r="M3095" s="11">
        <f t="shared" ca="1" si="440"/>
        <v>0.5</v>
      </c>
      <c r="N3095" s="11">
        <f t="shared" ca="1" si="441"/>
        <v>0.23</v>
      </c>
      <c r="O3095" s="11">
        <f ca="1">(K3095-F3095)*'Meta-analysis (Recruitment)'!$B$4</f>
        <v>0</v>
      </c>
      <c r="Q3095" s="11">
        <f ca="1">(L3095-G3095)*'Meta-analysis (Recruitment)'!$B$4</f>
        <v>0</v>
      </c>
      <c r="S3095" s="11">
        <f ca="1">(M3095-H3095)*'Meta-analysis (Recruitment)'!$B$4</f>
        <v>0</v>
      </c>
      <c r="U3095" s="11">
        <f ca="1">(N3095-I3095)*'Meta-analysis (Recruitment)'!$B$4</f>
        <v>0</v>
      </c>
    </row>
    <row r="3096" spans="1:21">
      <c r="A3096" s="11">
        <v>1.0920000000000001</v>
      </c>
      <c r="B3096" s="11" cm="1">
        <f t="array" aca="1" ref="B3096" ca="1">INDEX(
    INDIRECT("'Bootstrap Sampling (Recruitment'!$A$4:$A$4004"),
    RANDBETWEEN(
        MATCH('Meta-analysis (Recruitment)'!$B$5, INDIRECT("'Bootstrap Sampling (Recruitment'!$A$4:$A$4004"), 1),
        MATCH('Meta-analysis (Recruitment)'!$B$6, INDIRECT("'Bootstrap Sampling (Recruitment'!$A$4:$A$4004"), 1)
    ),
    1
)</f>
        <v>0</v>
      </c>
      <c r="C3096" s="11">
        <f t="shared" ca="1" si="433"/>
        <v>1</v>
      </c>
      <c r="F3096" s="11">
        <f t="shared" ca="1" si="434"/>
        <v>0.1</v>
      </c>
      <c r="G3096" s="11">
        <f t="shared" ca="1" si="435"/>
        <v>0.3</v>
      </c>
      <c r="H3096" s="11">
        <f t="shared" ca="1" si="436"/>
        <v>0.5</v>
      </c>
      <c r="I3096" s="11">
        <f t="shared" ca="1" si="437"/>
        <v>0.37</v>
      </c>
      <c r="K3096" s="11">
        <f t="shared" ca="1" si="438"/>
        <v>0.1</v>
      </c>
      <c r="L3096" s="11">
        <f t="shared" ca="1" si="439"/>
        <v>0.3</v>
      </c>
      <c r="M3096" s="11">
        <f t="shared" ca="1" si="440"/>
        <v>0.5</v>
      </c>
      <c r="N3096" s="11">
        <f t="shared" ca="1" si="441"/>
        <v>0.37</v>
      </c>
      <c r="O3096" s="11">
        <f ca="1">(K3096-F3096)*'Meta-analysis (Recruitment)'!$B$4</f>
        <v>0</v>
      </c>
      <c r="Q3096" s="11">
        <f ca="1">(L3096-G3096)*'Meta-analysis (Recruitment)'!$B$4</f>
        <v>0</v>
      </c>
      <c r="S3096" s="11">
        <f ca="1">(M3096-H3096)*'Meta-analysis (Recruitment)'!$B$4</f>
        <v>0</v>
      </c>
      <c r="U3096" s="11">
        <f ca="1">(N3096-I3096)*'Meta-analysis (Recruitment)'!$B$4</f>
        <v>0</v>
      </c>
    </row>
    <row r="3097" spans="1:21">
      <c r="A3097" s="11">
        <v>1.093</v>
      </c>
      <c r="B3097" s="11" cm="1">
        <f t="array" aca="1" ref="B3097" ca="1">INDEX(
    INDIRECT("'Bootstrap Sampling (Recruitment'!$A$4:$A$4004"),
    RANDBETWEEN(
        MATCH('Meta-analysis (Recruitment)'!$B$5, INDIRECT("'Bootstrap Sampling (Recruitment'!$A$4:$A$4004"), 1),
        MATCH('Meta-analysis (Recruitment)'!$B$6, INDIRECT("'Bootstrap Sampling (Recruitment'!$A$4:$A$4004"), 1)
    ),
    1
)</f>
        <v>0</v>
      </c>
      <c r="C3097" s="11">
        <f t="shared" ca="1" si="433"/>
        <v>1</v>
      </c>
      <c r="F3097" s="11">
        <f t="shared" ca="1" si="434"/>
        <v>0.1</v>
      </c>
      <c r="G3097" s="11">
        <f t="shared" ca="1" si="435"/>
        <v>0.3</v>
      </c>
      <c r="H3097" s="11">
        <f t="shared" ca="1" si="436"/>
        <v>0.5</v>
      </c>
      <c r="I3097" s="11">
        <f t="shared" ca="1" si="437"/>
        <v>0.4</v>
      </c>
      <c r="K3097" s="11">
        <f t="shared" ca="1" si="438"/>
        <v>0.1</v>
      </c>
      <c r="L3097" s="11">
        <f t="shared" ca="1" si="439"/>
        <v>0.3</v>
      </c>
      <c r="M3097" s="11">
        <f t="shared" ca="1" si="440"/>
        <v>0.5</v>
      </c>
      <c r="N3097" s="11">
        <f t="shared" ca="1" si="441"/>
        <v>0.4</v>
      </c>
      <c r="O3097" s="11">
        <f ca="1">(K3097-F3097)*'Meta-analysis (Recruitment)'!$B$4</f>
        <v>0</v>
      </c>
      <c r="Q3097" s="11">
        <f ca="1">(L3097-G3097)*'Meta-analysis (Recruitment)'!$B$4</f>
        <v>0</v>
      </c>
      <c r="S3097" s="11">
        <f ca="1">(M3097-H3097)*'Meta-analysis (Recruitment)'!$B$4</f>
        <v>0</v>
      </c>
      <c r="U3097" s="11">
        <f ca="1">(N3097-I3097)*'Meta-analysis (Recruitment)'!$B$4</f>
        <v>0</v>
      </c>
    </row>
    <row r="3098" spans="1:21">
      <c r="A3098" s="11">
        <v>1.0940000000000001</v>
      </c>
      <c r="B3098" s="11" cm="1">
        <f t="array" aca="1" ref="B3098" ca="1">INDEX(
    INDIRECT("'Bootstrap Sampling (Recruitment'!$A$4:$A$4004"),
    RANDBETWEEN(
        MATCH('Meta-analysis (Recruitment)'!$B$5, INDIRECT("'Bootstrap Sampling (Recruitment'!$A$4:$A$4004"), 1),
        MATCH('Meta-analysis (Recruitment)'!$B$6, INDIRECT("'Bootstrap Sampling (Recruitment'!$A$4:$A$4004"), 1)
    ),
    1
)</f>
        <v>0</v>
      </c>
      <c r="C3098" s="11">
        <f t="shared" ca="1" si="433"/>
        <v>1</v>
      </c>
      <c r="F3098" s="11">
        <f t="shared" ca="1" si="434"/>
        <v>0.1</v>
      </c>
      <c r="G3098" s="11">
        <f t="shared" ca="1" si="435"/>
        <v>0.3</v>
      </c>
      <c r="H3098" s="11">
        <f t="shared" ca="1" si="436"/>
        <v>0.5</v>
      </c>
      <c r="I3098" s="11">
        <f t="shared" ca="1" si="437"/>
        <v>0.37</v>
      </c>
      <c r="K3098" s="11">
        <f t="shared" ca="1" si="438"/>
        <v>0.1</v>
      </c>
      <c r="L3098" s="11">
        <f t="shared" ca="1" si="439"/>
        <v>0.3</v>
      </c>
      <c r="M3098" s="11">
        <f t="shared" ca="1" si="440"/>
        <v>0.5</v>
      </c>
      <c r="N3098" s="11">
        <f t="shared" ca="1" si="441"/>
        <v>0.37</v>
      </c>
      <c r="O3098" s="11">
        <f ca="1">(K3098-F3098)*'Meta-analysis (Recruitment)'!$B$4</f>
        <v>0</v>
      </c>
      <c r="Q3098" s="11">
        <f ca="1">(L3098-G3098)*'Meta-analysis (Recruitment)'!$B$4</f>
        <v>0</v>
      </c>
      <c r="S3098" s="11">
        <f ca="1">(M3098-H3098)*'Meta-analysis (Recruitment)'!$B$4</f>
        <v>0</v>
      </c>
      <c r="U3098" s="11">
        <f ca="1">(N3098-I3098)*'Meta-analysis (Recruitment)'!$B$4</f>
        <v>0</v>
      </c>
    </row>
    <row r="3099" spans="1:21">
      <c r="A3099" s="11">
        <v>1.095</v>
      </c>
      <c r="B3099" s="11" cm="1">
        <f t="array" aca="1" ref="B3099" ca="1">INDEX(
    INDIRECT("'Bootstrap Sampling (Recruitment'!$A$4:$A$4004"),
    RANDBETWEEN(
        MATCH('Meta-analysis (Recruitment)'!$B$5, INDIRECT("'Bootstrap Sampling (Recruitment'!$A$4:$A$4004"), 1),
        MATCH('Meta-analysis (Recruitment)'!$B$6, INDIRECT("'Bootstrap Sampling (Recruitment'!$A$4:$A$4004"), 1)
    ),
    1
)</f>
        <v>0</v>
      </c>
      <c r="C3099" s="11">
        <f t="shared" ca="1" si="433"/>
        <v>1</v>
      </c>
      <c r="F3099" s="11">
        <f t="shared" ca="1" si="434"/>
        <v>0.1</v>
      </c>
      <c r="G3099" s="11">
        <f t="shared" ca="1" si="435"/>
        <v>0.3</v>
      </c>
      <c r="H3099" s="11">
        <f t="shared" ca="1" si="436"/>
        <v>0.5</v>
      </c>
      <c r="I3099" s="11">
        <f t="shared" ca="1" si="437"/>
        <v>0.26</v>
      </c>
      <c r="K3099" s="11">
        <f t="shared" ca="1" si="438"/>
        <v>0.1</v>
      </c>
      <c r="L3099" s="11">
        <f t="shared" ca="1" si="439"/>
        <v>0.3</v>
      </c>
      <c r="M3099" s="11">
        <f t="shared" ca="1" si="440"/>
        <v>0.5</v>
      </c>
      <c r="N3099" s="11">
        <f t="shared" ca="1" si="441"/>
        <v>0.26</v>
      </c>
      <c r="O3099" s="11">
        <f ca="1">(K3099-F3099)*'Meta-analysis (Recruitment)'!$B$4</f>
        <v>0</v>
      </c>
      <c r="Q3099" s="11">
        <f ca="1">(L3099-G3099)*'Meta-analysis (Recruitment)'!$B$4</f>
        <v>0</v>
      </c>
      <c r="S3099" s="11">
        <f ca="1">(M3099-H3099)*'Meta-analysis (Recruitment)'!$B$4</f>
        <v>0</v>
      </c>
      <c r="U3099" s="11">
        <f ca="1">(N3099-I3099)*'Meta-analysis (Recruitment)'!$B$4</f>
        <v>0</v>
      </c>
    </row>
    <row r="3100" spans="1:21">
      <c r="A3100" s="11">
        <v>1.0960000000000001</v>
      </c>
      <c r="B3100" s="11" cm="1">
        <f t="array" aca="1" ref="B3100" ca="1">INDEX(
    INDIRECT("'Bootstrap Sampling (Recruitment'!$A$4:$A$4004"),
    RANDBETWEEN(
        MATCH('Meta-analysis (Recruitment)'!$B$5, INDIRECT("'Bootstrap Sampling (Recruitment'!$A$4:$A$4004"), 1),
        MATCH('Meta-analysis (Recruitment)'!$B$6, INDIRECT("'Bootstrap Sampling (Recruitment'!$A$4:$A$4004"), 1)
    ),
    1
)</f>
        <v>0</v>
      </c>
      <c r="C3100" s="11">
        <f t="shared" ca="1" si="433"/>
        <v>1</v>
      </c>
      <c r="F3100" s="11">
        <f t="shared" ca="1" si="434"/>
        <v>0.1</v>
      </c>
      <c r="G3100" s="11">
        <f t="shared" ca="1" si="435"/>
        <v>0.3</v>
      </c>
      <c r="H3100" s="11">
        <f t="shared" ca="1" si="436"/>
        <v>0.5</v>
      </c>
      <c r="I3100" s="11">
        <f t="shared" ca="1" si="437"/>
        <v>0.49</v>
      </c>
      <c r="K3100" s="11">
        <f t="shared" ca="1" si="438"/>
        <v>0.1</v>
      </c>
      <c r="L3100" s="11">
        <f t="shared" ca="1" si="439"/>
        <v>0.3</v>
      </c>
      <c r="M3100" s="11">
        <f t="shared" ca="1" si="440"/>
        <v>0.5</v>
      </c>
      <c r="N3100" s="11">
        <f t="shared" ca="1" si="441"/>
        <v>0.49</v>
      </c>
      <c r="O3100" s="11">
        <f ca="1">(K3100-F3100)*'Meta-analysis (Recruitment)'!$B$4</f>
        <v>0</v>
      </c>
      <c r="Q3100" s="11">
        <f ca="1">(L3100-G3100)*'Meta-analysis (Recruitment)'!$B$4</f>
        <v>0</v>
      </c>
      <c r="S3100" s="11">
        <f ca="1">(M3100-H3100)*'Meta-analysis (Recruitment)'!$B$4</f>
        <v>0</v>
      </c>
      <c r="U3100" s="11">
        <f ca="1">(N3100-I3100)*'Meta-analysis (Recruitment)'!$B$4</f>
        <v>0</v>
      </c>
    </row>
    <row r="3101" spans="1:21">
      <c r="A3101" s="11">
        <v>1.097</v>
      </c>
      <c r="B3101" s="11" cm="1">
        <f t="array" aca="1" ref="B3101" ca="1">INDEX(
    INDIRECT("'Bootstrap Sampling (Recruitment'!$A$4:$A$4004"),
    RANDBETWEEN(
        MATCH('Meta-analysis (Recruitment)'!$B$5, INDIRECT("'Bootstrap Sampling (Recruitment'!$A$4:$A$4004"), 1),
        MATCH('Meta-analysis (Recruitment)'!$B$6, INDIRECT("'Bootstrap Sampling (Recruitment'!$A$4:$A$4004"), 1)
    ),
    1
)</f>
        <v>0</v>
      </c>
      <c r="C3101" s="11">
        <f t="shared" ca="1" si="433"/>
        <v>1</v>
      </c>
      <c r="F3101" s="11">
        <f t="shared" ca="1" si="434"/>
        <v>0.1</v>
      </c>
      <c r="G3101" s="11">
        <f t="shared" ca="1" si="435"/>
        <v>0.3</v>
      </c>
      <c r="H3101" s="11">
        <f t="shared" ca="1" si="436"/>
        <v>0.5</v>
      </c>
      <c r="I3101" s="11">
        <f t="shared" ca="1" si="437"/>
        <v>0.14000000000000001</v>
      </c>
      <c r="K3101" s="11">
        <f t="shared" ca="1" si="438"/>
        <v>0.1</v>
      </c>
      <c r="L3101" s="11">
        <f t="shared" ca="1" si="439"/>
        <v>0.3</v>
      </c>
      <c r="M3101" s="11">
        <f t="shared" ca="1" si="440"/>
        <v>0.5</v>
      </c>
      <c r="N3101" s="11">
        <f t="shared" ca="1" si="441"/>
        <v>0.14000000000000001</v>
      </c>
      <c r="O3101" s="11">
        <f ca="1">(K3101-F3101)*'Meta-analysis (Recruitment)'!$B$4</f>
        <v>0</v>
      </c>
      <c r="Q3101" s="11">
        <f ca="1">(L3101-G3101)*'Meta-analysis (Recruitment)'!$B$4</f>
        <v>0</v>
      </c>
      <c r="S3101" s="11">
        <f ca="1">(M3101-H3101)*'Meta-analysis (Recruitment)'!$B$4</f>
        <v>0</v>
      </c>
      <c r="U3101" s="11">
        <f ca="1">(N3101-I3101)*'Meta-analysis (Recruitment)'!$B$4</f>
        <v>0</v>
      </c>
    </row>
    <row r="3102" spans="1:21">
      <c r="A3102" s="11">
        <v>1.0980000000000001</v>
      </c>
      <c r="B3102" s="11" cm="1">
        <f t="array" aca="1" ref="B3102" ca="1">INDEX(
    INDIRECT("'Bootstrap Sampling (Recruitment'!$A$4:$A$4004"),
    RANDBETWEEN(
        MATCH('Meta-analysis (Recruitment)'!$B$5, INDIRECT("'Bootstrap Sampling (Recruitment'!$A$4:$A$4004"), 1),
        MATCH('Meta-analysis (Recruitment)'!$B$6, INDIRECT("'Bootstrap Sampling (Recruitment'!$A$4:$A$4004"), 1)
    ),
    1
)</f>
        <v>0</v>
      </c>
      <c r="C3102" s="11">
        <f t="shared" ca="1" si="433"/>
        <v>1</v>
      </c>
      <c r="F3102" s="11">
        <f t="shared" ca="1" si="434"/>
        <v>0.1</v>
      </c>
      <c r="G3102" s="11">
        <f t="shared" ca="1" si="435"/>
        <v>0.3</v>
      </c>
      <c r="H3102" s="11">
        <f t="shared" ca="1" si="436"/>
        <v>0.5</v>
      </c>
      <c r="I3102" s="11">
        <f t="shared" ca="1" si="437"/>
        <v>0.49</v>
      </c>
      <c r="K3102" s="11">
        <f t="shared" ca="1" si="438"/>
        <v>0.1</v>
      </c>
      <c r="L3102" s="11">
        <f t="shared" ca="1" si="439"/>
        <v>0.3</v>
      </c>
      <c r="M3102" s="11">
        <f t="shared" ca="1" si="440"/>
        <v>0.5</v>
      </c>
      <c r="N3102" s="11">
        <f t="shared" ca="1" si="441"/>
        <v>0.49</v>
      </c>
      <c r="O3102" s="11">
        <f ca="1">(K3102-F3102)*'Meta-analysis (Recruitment)'!$B$4</f>
        <v>0</v>
      </c>
      <c r="Q3102" s="11">
        <f ca="1">(L3102-G3102)*'Meta-analysis (Recruitment)'!$B$4</f>
        <v>0</v>
      </c>
      <c r="S3102" s="11">
        <f ca="1">(M3102-H3102)*'Meta-analysis (Recruitment)'!$B$4</f>
        <v>0</v>
      </c>
      <c r="U3102" s="11">
        <f ca="1">(N3102-I3102)*'Meta-analysis (Recruitment)'!$B$4</f>
        <v>0</v>
      </c>
    </row>
    <row r="3103" spans="1:21">
      <c r="A3103" s="11">
        <v>1.099</v>
      </c>
      <c r="B3103" s="11" cm="1">
        <f t="array" aca="1" ref="B3103" ca="1">INDEX(
    INDIRECT("'Bootstrap Sampling (Recruitment'!$A$4:$A$4004"),
    RANDBETWEEN(
        MATCH('Meta-analysis (Recruitment)'!$B$5, INDIRECT("'Bootstrap Sampling (Recruitment'!$A$4:$A$4004"), 1),
        MATCH('Meta-analysis (Recruitment)'!$B$6, INDIRECT("'Bootstrap Sampling (Recruitment'!$A$4:$A$4004"), 1)
    ),
    1
)</f>
        <v>0</v>
      </c>
      <c r="C3103" s="11">
        <f t="shared" ca="1" si="433"/>
        <v>1</v>
      </c>
      <c r="F3103" s="11">
        <f t="shared" ca="1" si="434"/>
        <v>0.1</v>
      </c>
      <c r="G3103" s="11">
        <f t="shared" ca="1" si="435"/>
        <v>0.3</v>
      </c>
      <c r="H3103" s="11">
        <f t="shared" ca="1" si="436"/>
        <v>0.5</v>
      </c>
      <c r="I3103" s="11">
        <f t="shared" ca="1" si="437"/>
        <v>0.42</v>
      </c>
      <c r="K3103" s="11">
        <f t="shared" ca="1" si="438"/>
        <v>0.1</v>
      </c>
      <c r="L3103" s="11">
        <f t="shared" ca="1" si="439"/>
        <v>0.3</v>
      </c>
      <c r="M3103" s="11">
        <f t="shared" ca="1" si="440"/>
        <v>0.5</v>
      </c>
      <c r="N3103" s="11">
        <f t="shared" ca="1" si="441"/>
        <v>0.42</v>
      </c>
      <c r="O3103" s="11">
        <f ca="1">(K3103-F3103)*'Meta-analysis (Recruitment)'!$B$4</f>
        <v>0</v>
      </c>
      <c r="Q3103" s="11">
        <f ca="1">(L3103-G3103)*'Meta-analysis (Recruitment)'!$B$4</f>
        <v>0</v>
      </c>
      <c r="S3103" s="11">
        <f ca="1">(M3103-H3103)*'Meta-analysis (Recruitment)'!$B$4</f>
        <v>0</v>
      </c>
      <c r="U3103" s="11">
        <f ca="1">(N3103-I3103)*'Meta-analysis (Recruitment)'!$B$4</f>
        <v>0</v>
      </c>
    </row>
    <row r="3104" spans="1:21">
      <c r="A3104" s="11">
        <v>1.1000000000000001</v>
      </c>
      <c r="B3104" s="11" cm="1">
        <f t="array" aca="1" ref="B3104" ca="1">INDEX(
    INDIRECT("'Bootstrap Sampling (Recruitment'!$A$4:$A$4004"),
    RANDBETWEEN(
        MATCH('Meta-analysis (Recruitment)'!$B$5, INDIRECT("'Bootstrap Sampling (Recruitment'!$A$4:$A$4004"), 1),
        MATCH('Meta-analysis (Recruitment)'!$B$6, INDIRECT("'Bootstrap Sampling (Recruitment'!$A$4:$A$4004"), 1)
    ),
    1
)</f>
        <v>0</v>
      </c>
      <c r="C3104" s="11">
        <f t="shared" ca="1" si="433"/>
        <v>1</v>
      </c>
      <c r="F3104" s="11">
        <f t="shared" ca="1" si="434"/>
        <v>0.1</v>
      </c>
      <c r="G3104" s="11">
        <f t="shared" ca="1" si="435"/>
        <v>0.3</v>
      </c>
      <c r="H3104" s="11">
        <f t="shared" ca="1" si="436"/>
        <v>0.5</v>
      </c>
      <c r="I3104" s="11">
        <f t="shared" ca="1" si="437"/>
        <v>0.15</v>
      </c>
      <c r="K3104" s="11">
        <f t="shared" ca="1" si="438"/>
        <v>0.1</v>
      </c>
      <c r="L3104" s="11">
        <f t="shared" ca="1" si="439"/>
        <v>0.3</v>
      </c>
      <c r="M3104" s="11">
        <f t="shared" ca="1" si="440"/>
        <v>0.5</v>
      </c>
      <c r="N3104" s="11">
        <f t="shared" ca="1" si="441"/>
        <v>0.15</v>
      </c>
      <c r="O3104" s="11">
        <f ca="1">(K3104-F3104)*'Meta-analysis (Recruitment)'!$B$4</f>
        <v>0</v>
      </c>
      <c r="Q3104" s="11">
        <f ca="1">(L3104-G3104)*'Meta-analysis (Recruitment)'!$B$4</f>
        <v>0</v>
      </c>
      <c r="S3104" s="11">
        <f ca="1">(M3104-H3104)*'Meta-analysis (Recruitment)'!$B$4</f>
        <v>0</v>
      </c>
      <c r="U3104" s="11">
        <f ca="1">(N3104-I3104)*'Meta-analysis (Recruitment)'!$B$4</f>
        <v>0</v>
      </c>
    </row>
    <row r="3105" spans="1:21">
      <c r="A3105" s="11">
        <v>1.101</v>
      </c>
      <c r="B3105" s="11" cm="1">
        <f t="array" aca="1" ref="B3105" ca="1">INDEX(
    INDIRECT("'Bootstrap Sampling (Recruitment'!$A$4:$A$4004"),
    RANDBETWEEN(
        MATCH('Meta-analysis (Recruitment)'!$B$5, INDIRECT("'Bootstrap Sampling (Recruitment'!$A$4:$A$4004"), 1),
        MATCH('Meta-analysis (Recruitment)'!$B$6, INDIRECT("'Bootstrap Sampling (Recruitment'!$A$4:$A$4004"), 1)
    ),
    1
)</f>
        <v>0</v>
      </c>
      <c r="C3105" s="11">
        <f t="shared" ca="1" si="433"/>
        <v>1</v>
      </c>
      <c r="F3105" s="11">
        <f t="shared" ca="1" si="434"/>
        <v>0.1</v>
      </c>
      <c r="G3105" s="11">
        <f t="shared" ca="1" si="435"/>
        <v>0.3</v>
      </c>
      <c r="H3105" s="11">
        <f t="shared" ca="1" si="436"/>
        <v>0.5</v>
      </c>
      <c r="I3105" s="11">
        <f t="shared" ca="1" si="437"/>
        <v>0.42</v>
      </c>
      <c r="K3105" s="11">
        <f t="shared" ca="1" si="438"/>
        <v>0.1</v>
      </c>
      <c r="L3105" s="11">
        <f t="shared" ca="1" si="439"/>
        <v>0.3</v>
      </c>
      <c r="M3105" s="11">
        <f t="shared" ca="1" si="440"/>
        <v>0.5</v>
      </c>
      <c r="N3105" s="11">
        <f t="shared" ca="1" si="441"/>
        <v>0.42</v>
      </c>
      <c r="O3105" s="11">
        <f ca="1">(K3105-F3105)*'Meta-analysis (Recruitment)'!$B$4</f>
        <v>0</v>
      </c>
      <c r="Q3105" s="11">
        <f ca="1">(L3105-G3105)*'Meta-analysis (Recruitment)'!$B$4</f>
        <v>0</v>
      </c>
      <c r="S3105" s="11">
        <f ca="1">(M3105-H3105)*'Meta-analysis (Recruitment)'!$B$4</f>
        <v>0</v>
      </c>
      <c r="U3105" s="11">
        <f ca="1">(N3105-I3105)*'Meta-analysis (Recruitment)'!$B$4</f>
        <v>0</v>
      </c>
    </row>
    <row r="3106" spans="1:21">
      <c r="A3106" s="11">
        <v>1.1020000000000001</v>
      </c>
      <c r="B3106" s="11" cm="1">
        <f t="array" aca="1" ref="B3106" ca="1">INDEX(
    INDIRECT("'Bootstrap Sampling (Recruitment'!$A$4:$A$4004"),
    RANDBETWEEN(
        MATCH('Meta-analysis (Recruitment)'!$B$5, INDIRECT("'Bootstrap Sampling (Recruitment'!$A$4:$A$4004"), 1),
        MATCH('Meta-analysis (Recruitment)'!$B$6, INDIRECT("'Bootstrap Sampling (Recruitment'!$A$4:$A$4004"), 1)
    ),
    1
)</f>
        <v>0</v>
      </c>
      <c r="C3106" s="11">
        <f t="shared" ca="1" si="433"/>
        <v>1</v>
      </c>
      <c r="F3106" s="11">
        <f t="shared" ca="1" si="434"/>
        <v>0.1</v>
      </c>
      <c r="G3106" s="11">
        <f t="shared" ca="1" si="435"/>
        <v>0.3</v>
      </c>
      <c r="H3106" s="11">
        <f t="shared" ca="1" si="436"/>
        <v>0.5</v>
      </c>
      <c r="I3106" s="11">
        <f t="shared" ca="1" si="437"/>
        <v>0.15</v>
      </c>
      <c r="K3106" s="11">
        <f t="shared" ca="1" si="438"/>
        <v>0.1</v>
      </c>
      <c r="L3106" s="11">
        <f t="shared" ca="1" si="439"/>
        <v>0.3</v>
      </c>
      <c r="M3106" s="11">
        <f t="shared" ca="1" si="440"/>
        <v>0.5</v>
      </c>
      <c r="N3106" s="11">
        <f t="shared" ca="1" si="441"/>
        <v>0.15</v>
      </c>
      <c r="O3106" s="11">
        <f ca="1">(K3106-F3106)*'Meta-analysis (Recruitment)'!$B$4</f>
        <v>0</v>
      </c>
      <c r="Q3106" s="11">
        <f ca="1">(L3106-G3106)*'Meta-analysis (Recruitment)'!$B$4</f>
        <v>0</v>
      </c>
      <c r="S3106" s="11">
        <f ca="1">(M3106-H3106)*'Meta-analysis (Recruitment)'!$B$4</f>
        <v>0</v>
      </c>
      <c r="U3106" s="11">
        <f ca="1">(N3106-I3106)*'Meta-analysis (Recruitment)'!$B$4</f>
        <v>0</v>
      </c>
    </row>
    <row r="3107" spans="1:21">
      <c r="A3107" s="11">
        <v>1.103</v>
      </c>
      <c r="B3107" s="11" cm="1">
        <f t="array" aca="1" ref="B3107" ca="1">INDEX(
    INDIRECT("'Bootstrap Sampling (Recruitment'!$A$4:$A$4004"),
    RANDBETWEEN(
        MATCH('Meta-analysis (Recruitment)'!$B$5, INDIRECT("'Bootstrap Sampling (Recruitment'!$A$4:$A$4004"), 1),
        MATCH('Meta-analysis (Recruitment)'!$B$6, INDIRECT("'Bootstrap Sampling (Recruitment'!$A$4:$A$4004"), 1)
    ),
    1
)</f>
        <v>0</v>
      </c>
      <c r="C3107" s="11">
        <f t="shared" ca="1" si="433"/>
        <v>1</v>
      </c>
      <c r="F3107" s="11">
        <f t="shared" ca="1" si="434"/>
        <v>0.1</v>
      </c>
      <c r="G3107" s="11">
        <f t="shared" ca="1" si="435"/>
        <v>0.3</v>
      </c>
      <c r="H3107" s="11">
        <f t="shared" ca="1" si="436"/>
        <v>0.5</v>
      </c>
      <c r="I3107" s="11">
        <f t="shared" ca="1" si="437"/>
        <v>0.44</v>
      </c>
      <c r="K3107" s="11">
        <f t="shared" ca="1" si="438"/>
        <v>0.1</v>
      </c>
      <c r="L3107" s="11">
        <f t="shared" ca="1" si="439"/>
        <v>0.3</v>
      </c>
      <c r="M3107" s="11">
        <f t="shared" ca="1" si="440"/>
        <v>0.5</v>
      </c>
      <c r="N3107" s="11">
        <f t="shared" ca="1" si="441"/>
        <v>0.44</v>
      </c>
      <c r="O3107" s="11">
        <f ca="1">(K3107-F3107)*'Meta-analysis (Recruitment)'!$B$4</f>
        <v>0</v>
      </c>
      <c r="Q3107" s="11">
        <f ca="1">(L3107-G3107)*'Meta-analysis (Recruitment)'!$B$4</f>
        <v>0</v>
      </c>
      <c r="S3107" s="11">
        <f ca="1">(M3107-H3107)*'Meta-analysis (Recruitment)'!$B$4</f>
        <v>0</v>
      </c>
      <c r="U3107" s="11">
        <f ca="1">(N3107-I3107)*'Meta-analysis (Recruitment)'!$B$4</f>
        <v>0</v>
      </c>
    </row>
    <row r="3108" spans="1:21">
      <c r="A3108" s="11">
        <v>1.1040000000000001</v>
      </c>
      <c r="B3108" s="11" cm="1">
        <f t="array" aca="1" ref="B3108" ca="1">INDEX(
    INDIRECT("'Bootstrap Sampling (Recruitment'!$A$4:$A$4004"),
    RANDBETWEEN(
        MATCH('Meta-analysis (Recruitment)'!$B$5, INDIRECT("'Bootstrap Sampling (Recruitment'!$A$4:$A$4004"), 1),
        MATCH('Meta-analysis (Recruitment)'!$B$6, INDIRECT("'Bootstrap Sampling (Recruitment'!$A$4:$A$4004"), 1)
    ),
    1
)</f>
        <v>0</v>
      </c>
      <c r="C3108" s="11">
        <f t="shared" ca="1" si="433"/>
        <v>1</v>
      </c>
      <c r="F3108" s="11">
        <f t="shared" ca="1" si="434"/>
        <v>0.1</v>
      </c>
      <c r="G3108" s="11">
        <f t="shared" ca="1" si="435"/>
        <v>0.3</v>
      </c>
      <c r="H3108" s="11">
        <f t="shared" ca="1" si="436"/>
        <v>0.5</v>
      </c>
      <c r="I3108" s="11">
        <f t="shared" ca="1" si="437"/>
        <v>0.45</v>
      </c>
      <c r="K3108" s="11">
        <f t="shared" ca="1" si="438"/>
        <v>0.1</v>
      </c>
      <c r="L3108" s="11">
        <f t="shared" ca="1" si="439"/>
        <v>0.3</v>
      </c>
      <c r="M3108" s="11">
        <f t="shared" ca="1" si="440"/>
        <v>0.5</v>
      </c>
      <c r="N3108" s="11">
        <f t="shared" ca="1" si="441"/>
        <v>0.45</v>
      </c>
      <c r="O3108" s="11">
        <f ca="1">(K3108-F3108)*'Meta-analysis (Recruitment)'!$B$4</f>
        <v>0</v>
      </c>
      <c r="Q3108" s="11">
        <f ca="1">(L3108-G3108)*'Meta-analysis (Recruitment)'!$B$4</f>
        <v>0</v>
      </c>
      <c r="S3108" s="11">
        <f ca="1">(M3108-H3108)*'Meta-analysis (Recruitment)'!$B$4</f>
        <v>0</v>
      </c>
      <c r="U3108" s="11">
        <f ca="1">(N3108-I3108)*'Meta-analysis (Recruitment)'!$B$4</f>
        <v>0</v>
      </c>
    </row>
    <row r="3109" spans="1:21">
      <c r="A3109" s="11">
        <v>1.105</v>
      </c>
      <c r="B3109" s="11" cm="1">
        <f t="array" aca="1" ref="B3109" ca="1">INDEX(
    INDIRECT("'Bootstrap Sampling (Recruitment'!$A$4:$A$4004"),
    RANDBETWEEN(
        MATCH('Meta-analysis (Recruitment)'!$B$5, INDIRECT("'Bootstrap Sampling (Recruitment'!$A$4:$A$4004"), 1),
        MATCH('Meta-analysis (Recruitment)'!$B$6, INDIRECT("'Bootstrap Sampling (Recruitment'!$A$4:$A$4004"), 1)
    ),
    1
)</f>
        <v>0</v>
      </c>
      <c r="C3109" s="11">
        <f t="shared" ca="1" si="433"/>
        <v>1</v>
      </c>
      <c r="F3109" s="11">
        <f t="shared" ca="1" si="434"/>
        <v>0.1</v>
      </c>
      <c r="G3109" s="11">
        <f t="shared" ca="1" si="435"/>
        <v>0.3</v>
      </c>
      <c r="H3109" s="11">
        <f t="shared" ca="1" si="436"/>
        <v>0.5</v>
      </c>
      <c r="I3109" s="11">
        <f t="shared" ca="1" si="437"/>
        <v>0.24</v>
      </c>
      <c r="K3109" s="11">
        <f t="shared" ca="1" si="438"/>
        <v>0.1</v>
      </c>
      <c r="L3109" s="11">
        <f t="shared" ca="1" si="439"/>
        <v>0.3</v>
      </c>
      <c r="M3109" s="11">
        <f t="shared" ca="1" si="440"/>
        <v>0.5</v>
      </c>
      <c r="N3109" s="11">
        <f t="shared" ca="1" si="441"/>
        <v>0.24</v>
      </c>
      <c r="O3109" s="11">
        <f ca="1">(K3109-F3109)*'Meta-analysis (Recruitment)'!$B$4</f>
        <v>0</v>
      </c>
      <c r="Q3109" s="11">
        <f ca="1">(L3109-G3109)*'Meta-analysis (Recruitment)'!$B$4</f>
        <v>0</v>
      </c>
      <c r="S3109" s="11">
        <f ca="1">(M3109-H3109)*'Meta-analysis (Recruitment)'!$B$4</f>
        <v>0</v>
      </c>
      <c r="U3109" s="11">
        <f ca="1">(N3109-I3109)*'Meta-analysis (Recruitment)'!$B$4</f>
        <v>0</v>
      </c>
    </row>
    <row r="3110" spans="1:21">
      <c r="A3110" s="11">
        <v>1.1060000000000001</v>
      </c>
      <c r="B3110" s="11" cm="1">
        <f t="array" aca="1" ref="B3110" ca="1">INDEX(
    INDIRECT("'Bootstrap Sampling (Recruitment'!$A$4:$A$4004"),
    RANDBETWEEN(
        MATCH('Meta-analysis (Recruitment)'!$B$5, INDIRECT("'Bootstrap Sampling (Recruitment'!$A$4:$A$4004"), 1),
        MATCH('Meta-analysis (Recruitment)'!$B$6, INDIRECT("'Bootstrap Sampling (Recruitment'!$A$4:$A$4004"), 1)
    ),
    1
)</f>
        <v>0</v>
      </c>
      <c r="C3110" s="11">
        <f t="shared" ref="C3110:C3173" ca="1" si="442">AVERAGE(B3110:B3110)+1</f>
        <v>1</v>
      </c>
      <c r="F3110" s="11">
        <f t="shared" ca="1" si="434"/>
        <v>0.1</v>
      </c>
      <c r="G3110" s="11">
        <f t="shared" ca="1" si="435"/>
        <v>0.3</v>
      </c>
      <c r="H3110" s="11">
        <f t="shared" ca="1" si="436"/>
        <v>0.5</v>
      </c>
      <c r="I3110" s="11">
        <f t="shared" ca="1" si="437"/>
        <v>0.16</v>
      </c>
      <c r="K3110" s="11">
        <f t="shared" ca="1" si="438"/>
        <v>0.1</v>
      </c>
      <c r="L3110" s="11">
        <f t="shared" ca="1" si="439"/>
        <v>0.3</v>
      </c>
      <c r="M3110" s="11">
        <f t="shared" ca="1" si="440"/>
        <v>0.5</v>
      </c>
      <c r="N3110" s="11">
        <f t="shared" ca="1" si="441"/>
        <v>0.16</v>
      </c>
      <c r="O3110" s="11">
        <f ca="1">(K3110-F3110)*'Meta-analysis (Recruitment)'!$B$4</f>
        <v>0</v>
      </c>
      <c r="Q3110" s="11">
        <f ca="1">(L3110-G3110)*'Meta-analysis (Recruitment)'!$B$4</f>
        <v>0</v>
      </c>
      <c r="S3110" s="11">
        <f ca="1">(M3110-H3110)*'Meta-analysis (Recruitment)'!$B$4</f>
        <v>0</v>
      </c>
      <c r="U3110" s="11">
        <f ca="1">(N3110-I3110)*'Meta-analysis (Recruitment)'!$B$4</f>
        <v>0</v>
      </c>
    </row>
    <row r="3111" spans="1:21">
      <c r="A3111" s="11">
        <v>1.107</v>
      </c>
      <c r="B3111" s="11" cm="1">
        <f t="array" aca="1" ref="B3111" ca="1">INDEX(
    INDIRECT("'Bootstrap Sampling (Recruitment'!$A$4:$A$4004"),
    RANDBETWEEN(
        MATCH('Meta-analysis (Recruitment)'!$B$5, INDIRECT("'Bootstrap Sampling (Recruitment'!$A$4:$A$4004"), 1),
        MATCH('Meta-analysis (Recruitment)'!$B$6, INDIRECT("'Bootstrap Sampling (Recruitment'!$A$4:$A$4004"), 1)
    ),
    1
)</f>
        <v>0</v>
      </c>
      <c r="C3111" s="11">
        <f t="shared" ca="1" si="442"/>
        <v>1</v>
      </c>
      <c r="F3111" s="11">
        <f t="shared" ca="1" si="434"/>
        <v>0.1</v>
      </c>
      <c r="G3111" s="11">
        <f t="shared" ca="1" si="435"/>
        <v>0.3</v>
      </c>
      <c r="H3111" s="11">
        <f t="shared" ca="1" si="436"/>
        <v>0.5</v>
      </c>
      <c r="I3111" s="11">
        <f t="shared" ca="1" si="437"/>
        <v>0.13</v>
      </c>
      <c r="K3111" s="11">
        <f t="shared" ca="1" si="438"/>
        <v>0.1</v>
      </c>
      <c r="L3111" s="11">
        <f t="shared" ca="1" si="439"/>
        <v>0.3</v>
      </c>
      <c r="M3111" s="11">
        <f t="shared" ca="1" si="440"/>
        <v>0.5</v>
      </c>
      <c r="N3111" s="11">
        <f t="shared" ca="1" si="441"/>
        <v>0.13</v>
      </c>
      <c r="O3111" s="11">
        <f ca="1">(K3111-F3111)*'Meta-analysis (Recruitment)'!$B$4</f>
        <v>0</v>
      </c>
      <c r="Q3111" s="11">
        <f ca="1">(L3111-G3111)*'Meta-analysis (Recruitment)'!$B$4</f>
        <v>0</v>
      </c>
      <c r="S3111" s="11">
        <f ca="1">(M3111-H3111)*'Meta-analysis (Recruitment)'!$B$4</f>
        <v>0</v>
      </c>
      <c r="U3111" s="11">
        <f ca="1">(N3111-I3111)*'Meta-analysis (Recruitment)'!$B$4</f>
        <v>0</v>
      </c>
    </row>
    <row r="3112" spans="1:21">
      <c r="A3112" s="11">
        <v>1.1080000000000001</v>
      </c>
      <c r="B3112" s="11" cm="1">
        <f t="array" aca="1" ref="B3112" ca="1">INDEX(
    INDIRECT("'Bootstrap Sampling (Recruitment'!$A$4:$A$4004"),
    RANDBETWEEN(
        MATCH('Meta-analysis (Recruitment)'!$B$5, INDIRECT("'Bootstrap Sampling (Recruitment'!$A$4:$A$4004"), 1),
        MATCH('Meta-analysis (Recruitment)'!$B$6, INDIRECT("'Bootstrap Sampling (Recruitment'!$A$4:$A$4004"), 1)
    ),
    1
)</f>
        <v>0</v>
      </c>
      <c r="C3112" s="11">
        <f t="shared" ca="1" si="442"/>
        <v>1</v>
      </c>
      <c r="F3112" s="11">
        <f t="shared" ca="1" si="434"/>
        <v>0.1</v>
      </c>
      <c r="G3112" s="11">
        <f t="shared" ca="1" si="435"/>
        <v>0.3</v>
      </c>
      <c r="H3112" s="11">
        <f t="shared" ca="1" si="436"/>
        <v>0.5</v>
      </c>
      <c r="I3112" s="11">
        <f t="shared" ca="1" si="437"/>
        <v>0.27</v>
      </c>
      <c r="K3112" s="11">
        <f t="shared" ca="1" si="438"/>
        <v>0.1</v>
      </c>
      <c r="L3112" s="11">
        <f t="shared" ca="1" si="439"/>
        <v>0.3</v>
      </c>
      <c r="M3112" s="11">
        <f t="shared" ca="1" si="440"/>
        <v>0.5</v>
      </c>
      <c r="N3112" s="11">
        <f t="shared" ca="1" si="441"/>
        <v>0.27</v>
      </c>
      <c r="O3112" s="11">
        <f ca="1">(K3112-F3112)*'Meta-analysis (Recruitment)'!$B$4</f>
        <v>0</v>
      </c>
      <c r="Q3112" s="11">
        <f ca="1">(L3112-G3112)*'Meta-analysis (Recruitment)'!$B$4</f>
        <v>0</v>
      </c>
      <c r="S3112" s="11">
        <f ca="1">(M3112-H3112)*'Meta-analysis (Recruitment)'!$B$4</f>
        <v>0</v>
      </c>
      <c r="U3112" s="11">
        <f ca="1">(N3112-I3112)*'Meta-analysis (Recruitment)'!$B$4</f>
        <v>0</v>
      </c>
    </row>
    <row r="3113" spans="1:21">
      <c r="A3113" s="11">
        <v>1.109</v>
      </c>
      <c r="B3113" s="11" cm="1">
        <f t="array" aca="1" ref="B3113" ca="1">INDEX(
    INDIRECT("'Bootstrap Sampling (Recruitment'!$A$4:$A$4004"),
    RANDBETWEEN(
        MATCH('Meta-analysis (Recruitment)'!$B$5, INDIRECT("'Bootstrap Sampling (Recruitment'!$A$4:$A$4004"), 1),
        MATCH('Meta-analysis (Recruitment)'!$B$6, INDIRECT("'Bootstrap Sampling (Recruitment'!$A$4:$A$4004"), 1)
    ),
    1
)</f>
        <v>0</v>
      </c>
      <c r="C3113" s="11">
        <f t="shared" ca="1" si="442"/>
        <v>1</v>
      </c>
      <c r="F3113" s="11">
        <f t="shared" ca="1" si="434"/>
        <v>0.1</v>
      </c>
      <c r="G3113" s="11">
        <f t="shared" ca="1" si="435"/>
        <v>0.3</v>
      </c>
      <c r="H3113" s="11">
        <f t="shared" ca="1" si="436"/>
        <v>0.5</v>
      </c>
      <c r="I3113" s="11">
        <f t="shared" ca="1" si="437"/>
        <v>0.11</v>
      </c>
      <c r="K3113" s="11">
        <f t="shared" ca="1" si="438"/>
        <v>0.1</v>
      </c>
      <c r="L3113" s="11">
        <f t="shared" ca="1" si="439"/>
        <v>0.3</v>
      </c>
      <c r="M3113" s="11">
        <f t="shared" ca="1" si="440"/>
        <v>0.5</v>
      </c>
      <c r="N3113" s="11">
        <f t="shared" ca="1" si="441"/>
        <v>0.11</v>
      </c>
      <c r="O3113" s="11">
        <f ca="1">(K3113-F3113)*'Meta-analysis (Recruitment)'!$B$4</f>
        <v>0</v>
      </c>
      <c r="Q3113" s="11">
        <f ca="1">(L3113-G3113)*'Meta-analysis (Recruitment)'!$B$4</f>
        <v>0</v>
      </c>
      <c r="S3113" s="11">
        <f ca="1">(M3113-H3113)*'Meta-analysis (Recruitment)'!$B$4</f>
        <v>0</v>
      </c>
      <c r="U3113" s="11">
        <f ca="1">(N3113-I3113)*'Meta-analysis (Recruitment)'!$B$4</f>
        <v>0</v>
      </c>
    </row>
    <row r="3114" spans="1:21">
      <c r="A3114" s="11">
        <v>1.1100000000000001</v>
      </c>
      <c r="B3114" s="11" cm="1">
        <f t="array" aca="1" ref="B3114" ca="1">INDEX(
    INDIRECT("'Bootstrap Sampling (Recruitment'!$A$4:$A$4004"),
    RANDBETWEEN(
        MATCH('Meta-analysis (Recruitment)'!$B$5, INDIRECT("'Bootstrap Sampling (Recruitment'!$A$4:$A$4004"), 1),
        MATCH('Meta-analysis (Recruitment)'!$B$6, INDIRECT("'Bootstrap Sampling (Recruitment'!$A$4:$A$4004"), 1)
    ),
    1
)</f>
        <v>0</v>
      </c>
      <c r="C3114" s="11">
        <f t="shared" ca="1" si="442"/>
        <v>1</v>
      </c>
      <c r="F3114" s="11">
        <f t="shared" ca="1" si="434"/>
        <v>0.1</v>
      </c>
      <c r="G3114" s="11">
        <f t="shared" ca="1" si="435"/>
        <v>0.3</v>
      </c>
      <c r="H3114" s="11">
        <f t="shared" ca="1" si="436"/>
        <v>0.5</v>
      </c>
      <c r="I3114" s="11">
        <f t="shared" ca="1" si="437"/>
        <v>0.47</v>
      </c>
      <c r="K3114" s="11">
        <f t="shared" ca="1" si="438"/>
        <v>0.1</v>
      </c>
      <c r="L3114" s="11">
        <f t="shared" ca="1" si="439"/>
        <v>0.3</v>
      </c>
      <c r="M3114" s="11">
        <f t="shared" ca="1" si="440"/>
        <v>0.5</v>
      </c>
      <c r="N3114" s="11">
        <f t="shared" ca="1" si="441"/>
        <v>0.47</v>
      </c>
      <c r="O3114" s="11">
        <f ca="1">(K3114-F3114)*'Meta-analysis (Recruitment)'!$B$4</f>
        <v>0</v>
      </c>
      <c r="Q3114" s="11">
        <f ca="1">(L3114-G3114)*'Meta-analysis (Recruitment)'!$B$4</f>
        <v>0</v>
      </c>
      <c r="S3114" s="11">
        <f ca="1">(M3114-H3114)*'Meta-analysis (Recruitment)'!$B$4</f>
        <v>0</v>
      </c>
      <c r="U3114" s="11">
        <f ca="1">(N3114-I3114)*'Meta-analysis (Recruitment)'!$B$4</f>
        <v>0</v>
      </c>
    </row>
    <row r="3115" spans="1:21">
      <c r="A3115" s="11">
        <v>1.111</v>
      </c>
      <c r="B3115" s="11" cm="1">
        <f t="array" aca="1" ref="B3115" ca="1">INDEX(
    INDIRECT("'Bootstrap Sampling (Recruitment'!$A$4:$A$4004"),
    RANDBETWEEN(
        MATCH('Meta-analysis (Recruitment)'!$B$5, INDIRECT("'Bootstrap Sampling (Recruitment'!$A$4:$A$4004"), 1),
        MATCH('Meta-analysis (Recruitment)'!$B$6, INDIRECT("'Bootstrap Sampling (Recruitment'!$A$4:$A$4004"), 1)
    ),
    1
)</f>
        <v>0</v>
      </c>
      <c r="C3115" s="11">
        <f t="shared" ca="1" si="442"/>
        <v>1</v>
      </c>
      <c r="F3115" s="11">
        <f t="shared" ca="1" si="434"/>
        <v>0.1</v>
      </c>
      <c r="G3115" s="11">
        <f t="shared" ca="1" si="435"/>
        <v>0.3</v>
      </c>
      <c r="H3115" s="11">
        <f t="shared" ca="1" si="436"/>
        <v>0.5</v>
      </c>
      <c r="I3115" s="11">
        <f t="shared" ca="1" si="437"/>
        <v>0.1</v>
      </c>
      <c r="K3115" s="11">
        <f t="shared" ca="1" si="438"/>
        <v>0.1</v>
      </c>
      <c r="L3115" s="11">
        <f t="shared" ca="1" si="439"/>
        <v>0.3</v>
      </c>
      <c r="M3115" s="11">
        <f t="shared" ca="1" si="440"/>
        <v>0.5</v>
      </c>
      <c r="N3115" s="11">
        <f t="shared" ca="1" si="441"/>
        <v>0.1</v>
      </c>
      <c r="O3115" s="11">
        <f ca="1">(K3115-F3115)*'Meta-analysis (Recruitment)'!$B$4</f>
        <v>0</v>
      </c>
      <c r="Q3115" s="11">
        <f ca="1">(L3115-G3115)*'Meta-analysis (Recruitment)'!$B$4</f>
        <v>0</v>
      </c>
      <c r="S3115" s="11">
        <f ca="1">(M3115-H3115)*'Meta-analysis (Recruitment)'!$B$4</f>
        <v>0</v>
      </c>
      <c r="U3115" s="11">
        <f ca="1">(N3115-I3115)*'Meta-analysis (Recruitment)'!$B$4</f>
        <v>0</v>
      </c>
    </row>
    <row r="3116" spans="1:21">
      <c r="A3116" s="11">
        <v>1.1120000000000001</v>
      </c>
      <c r="B3116" s="11" cm="1">
        <f t="array" aca="1" ref="B3116" ca="1">INDEX(
    INDIRECT("'Bootstrap Sampling (Recruitment'!$A$4:$A$4004"),
    RANDBETWEEN(
        MATCH('Meta-analysis (Recruitment)'!$B$5, INDIRECT("'Bootstrap Sampling (Recruitment'!$A$4:$A$4004"), 1),
        MATCH('Meta-analysis (Recruitment)'!$B$6, INDIRECT("'Bootstrap Sampling (Recruitment'!$A$4:$A$4004"), 1)
    ),
    1
)</f>
        <v>0</v>
      </c>
      <c r="C3116" s="11">
        <f t="shared" ca="1" si="442"/>
        <v>1</v>
      </c>
      <c r="F3116" s="11">
        <f t="shared" ca="1" si="434"/>
        <v>0.1</v>
      </c>
      <c r="G3116" s="11">
        <f t="shared" ca="1" si="435"/>
        <v>0.3</v>
      </c>
      <c r="H3116" s="11">
        <f t="shared" ca="1" si="436"/>
        <v>0.5</v>
      </c>
      <c r="I3116" s="11">
        <f t="shared" ca="1" si="437"/>
        <v>0.3</v>
      </c>
      <c r="K3116" s="11">
        <f t="shared" ca="1" si="438"/>
        <v>0.1</v>
      </c>
      <c r="L3116" s="11">
        <f t="shared" ca="1" si="439"/>
        <v>0.3</v>
      </c>
      <c r="M3116" s="11">
        <f t="shared" ca="1" si="440"/>
        <v>0.5</v>
      </c>
      <c r="N3116" s="11">
        <f t="shared" ca="1" si="441"/>
        <v>0.3</v>
      </c>
      <c r="O3116" s="11">
        <f ca="1">(K3116-F3116)*'Meta-analysis (Recruitment)'!$B$4</f>
        <v>0</v>
      </c>
      <c r="Q3116" s="11">
        <f ca="1">(L3116-G3116)*'Meta-analysis (Recruitment)'!$B$4</f>
        <v>0</v>
      </c>
      <c r="S3116" s="11">
        <f ca="1">(M3116-H3116)*'Meta-analysis (Recruitment)'!$B$4</f>
        <v>0</v>
      </c>
      <c r="U3116" s="11">
        <f ca="1">(N3116-I3116)*'Meta-analysis (Recruitment)'!$B$4</f>
        <v>0</v>
      </c>
    </row>
    <row r="3117" spans="1:21">
      <c r="A3117" s="11">
        <v>1.113</v>
      </c>
      <c r="B3117" s="11" cm="1">
        <f t="array" aca="1" ref="B3117" ca="1">INDEX(
    INDIRECT("'Bootstrap Sampling (Recruitment'!$A$4:$A$4004"),
    RANDBETWEEN(
        MATCH('Meta-analysis (Recruitment)'!$B$5, INDIRECT("'Bootstrap Sampling (Recruitment'!$A$4:$A$4004"), 1),
        MATCH('Meta-analysis (Recruitment)'!$B$6, INDIRECT("'Bootstrap Sampling (Recruitment'!$A$4:$A$4004"), 1)
    ),
    1
)</f>
        <v>0</v>
      </c>
      <c r="C3117" s="11">
        <f t="shared" ca="1" si="442"/>
        <v>1</v>
      </c>
      <c r="F3117" s="11">
        <f t="shared" ca="1" si="434"/>
        <v>0.1</v>
      </c>
      <c r="G3117" s="11">
        <f t="shared" ca="1" si="435"/>
        <v>0.3</v>
      </c>
      <c r="H3117" s="11">
        <f t="shared" ca="1" si="436"/>
        <v>0.5</v>
      </c>
      <c r="I3117" s="11">
        <f t="shared" ca="1" si="437"/>
        <v>0.1</v>
      </c>
      <c r="K3117" s="11">
        <f t="shared" ca="1" si="438"/>
        <v>0.1</v>
      </c>
      <c r="L3117" s="11">
        <f t="shared" ca="1" si="439"/>
        <v>0.3</v>
      </c>
      <c r="M3117" s="11">
        <f t="shared" ca="1" si="440"/>
        <v>0.5</v>
      </c>
      <c r="N3117" s="11">
        <f t="shared" ca="1" si="441"/>
        <v>0.1</v>
      </c>
      <c r="O3117" s="11">
        <f ca="1">(K3117-F3117)*'Meta-analysis (Recruitment)'!$B$4</f>
        <v>0</v>
      </c>
      <c r="Q3117" s="11">
        <f ca="1">(L3117-G3117)*'Meta-analysis (Recruitment)'!$B$4</f>
        <v>0</v>
      </c>
      <c r="S3117" s="11">
        <f ca="1">(M3117-H3117)*'Meta-analysis (Recruitment)'!$B$4</f>
        <v>0</v>
      </c>
      <c r="U3117" s="11">
        <f ca="1">(N3117-I3117)*'Meta-analysis (Recruitment)'!$B$4</f>
        <v>0</v>
      </c>
    </row>
    <row r="3118" spans="1:21">
      <c r="A3118" s="11">
        <v>1.1140000000000001</v>
      </c>
      <c r="B3118" s="11" cm="1">
        <f t="array" aca="1" ref="B3118" ca="1">INDEX(
    INDIRECT("'Bootstrap Sampling (Recruitment'!$A$4:$A$4004"),
    RANDBETWEEN(
        MATCH('Meta-analysis (Recruitment)'!$B$5, INDIRECT("'Bootstrap Sampling (Recruitment'!$A$4:$A$4004"), 1),
        MATCH('Meta-analysis (Recruitment)'!$B$6, INDIRECT("'Bootstrap Sampling (Recruitment'!$A$4:$A$4004"), 1)
    ),
    1
)</f>
        <v>0</v>
      </c>
      <c r="C3118" s="11">
        <f t="shared" ca="1" si="442"/>
        <v>1</v>
      </c>
      <c r="F3118" s="11">
        <f t="shared" ca="1" si="434"/>
        <v>0.1</v>
      </c>
      <c r="G3118" s="11">
        <f t="shared" ca="1" si="435"/>
        <v>0.3</v>
      </c>
      <c r="H3118" s="11">
        <f t="shared" ca="1" si="436"/>
        <v>0.5</v>
      </c>
      <c r="I3118" s="11">
        <f t="shared" ca="1" si="437"/>
        <v>0.41</v>
      </c>
      <c r="K3118" s="11">
        <f t="shared" ca="1" si="438"/>
        <v>0.1</v>
      </c>
      <c r="L3118" s="11">
        <f t="shared" ca="1" si="439"/>
        <v>0.3</v>
      </c>
      <c r="M3118" s="11">
        <f t="shared" ca="1" si="440"/>
        <v>0.5</v>
      </c>
      <c r="N3118" s="11">
        <f t="shared" ca="1" si="441"/>
        <v>0.41</v>
      </c>
      <c r="O3118" s="11">
        <f ca="1">(K3118-F3118)*'Meta-analysis (Recruitment)'!$B$4</f>
        <v>0</v>
      </c>
      <c r="Q3118" s="11">
        <f ca="1">(L3118-G3118)*'Meta-analysis (Recruitment)'!$B$4</f>
        <v>0</v>
      </c>
      <c r="S3118" s="11">
        <f ca="1">(M3118-H3118)*'Meta-analysis (Recruitment)'!$B$4</f>
        <v>0</v>
      </c>
      <c r="U3118" s="11">
        <f ca="1">(N3118-I3118)*'Meta-analysis (Recruitment)'!$B$4</f>
        <v>0</v>
      </c>
    </row>
    <row r="3119" spans="1:21">
      <c r="A3119" s="11">
        <v>1.115</v>
      </c>
      <c r="B3119" s="11" cm="1">
        <f t="array" aca="1" ref="B3119" ca="1">INDEX(
    INDIRECT("'Bootstrap Sampling (Recruitment'!$A$4:$A$4004"),
    RANDBETWEEN(
        MATCH('Meta-analysis (Recruitment)'!$B$5, INDIRECT("'Bootstrap Sampling (Recruitment'!$A$4:$A$4004"), 1),
        MATCH('Meta-analysis (Recruitment)'!$B$6, INDIRECT("'Bootstrap Sampling (Recruitment'!$A$4:$A$4004"), 1)
    ),
    1
)</f>
        <v>0</v>
      </c>
      <c r="C3119" s="11">
        <f t="shared" ca="1" si="442"/>
        <v>1</v>
      </c>
      <c r="F3119" s="11">
        <f t="shared" ca="1" si="434"/>
        <v>0.1</v>
      </c>
      <c r="G3119" s="11">
        <f t="shared" ca="1" si="435"/>
        <v>0.3</v>
      </c>
      <c r="H3119" s="11">
        <f t="shared" ca="1" si="436"/>
        <v>0.5</v>
      </c>
      <c r="I3119" s="11">
        <f t="shared" ca="1" si="437"/>
        <v>0.41</v>
      </c>
      <c r="K3119" s="11">
        <f t="shared" ca="1" si="438"/>
        <v>0.1</v>
      </c>
      <c r="L3119" s="11">
        <f t="shared" ca="1" si="439"/>
        <v>0.3</v>
      </c>
      <c r="M3119" s="11">
        <f t="shared" ca="1" si="440"/>
        <v>0.5</v>
      </c>
      <c r="N3119" s="11">
        <f t="shared" ca="1" si="441"/>
        <v>0.41</v>
      </c>
      <c r="O3119" s="11">
        <f ca="1">(K3119-F3119)*'Meta-analysis (Recruitment)'!$B$4</f>
        <v>0</v>
      </c>
      <c r="Q3119" s="11">
        <f ca="1">(L3119-G3119)*'Meta-analysis (Recruitment)'!$B$4</f>
        <v>0</v>
      </c>
      <c r="S3119" s="11">
        <f ca="1">(M3119-H3119)*'Meta-analysis (Recruitment)'!$B$4</f>
        <v>0</v>
      </c>
      <c r="U3119" s="11">
        <f ca="1">(N3119-I3119)*'Meta-analysis (Recruitment)'!$B$4</f>
        <v>0</v>
      </c>
    </row>
    <row r="3120" spans="1:21">
      <c r="A3120" s="11">
        <v>1.1160000000000001</v>
      </c>
      <c r="B3120" s="11" cm="1">
        <f t="array" aca="1" ref="B3120" ca="1">INDEX(
    INDIRECT("'Bootstrap Sampling (Recruitment'!$A$4:$A$4004"),
    RANDBETWEEN(
        MATCH('Meta-analysis (Recruitment)'!$B$5, INDIRECT("'Bootstrap Sampling (Recruitment'!$A$4:$A$4004"), 1),
        MATCH('Meta-analysis (Recruitment)'!$B$6, INDIRECT("'Bootstrap Sampling (Recruitment'!$A$4:$A$4004"), 1)
    ),
    1
)</f>
        <v>0</v>
      </c>
      <c r="C3120" s="11">
        <f t="shared" ca="1" si="442"/>
        <v>1</v>
      </c>
      <c r="F3120" s="11">
        <f t="shared" ca="1" si="434"/>
        <v>0.1</v>
      </c>
      <c r="G3120" s="11">
        <f t="shared" ca="1" si="435"/>
        <v>0.3</v>
      </c>
      <c r="H3120" s="11">
        <f t="shared" ca="1" si="436"/>
        <v>0.5</v>
      </c>
      <c r="I3120" s="11">
        <f t="shared" ca="1" si="437"/>
        <v>0.14000000000000001</v>
      </c>
      <c r="K3120" s="11">
        <f t="shared" ca="1" si="438"/>
        <v>0.1</v>
      </c>
      <c r="L3120" s="11">
        <f t="shared" ca="1" si="439"/>
        <v>0.3</v>
      </c>
      <c r="M3120" s="11">
        <f t="shared" ca="1" si="440"/>
        <v>0.5</v>
      </c>
      <c r="N3120" s="11">
        <f t="shared" ca="1" si="441"/>
        <v>0.14000000000000001</v>
      </c>
      <c r="O3120" s="11">
        <f ca="1">(K3120-F3120)*'Meta-analysis (Recruitment)'!$B$4</f>
        <v>0</v>
      </c>
      <c r="Q3120" s="11">
        <f ca="1">(L3120-G3120)*'Meta-analysis (Recruitment)'!$B$4</f>
        <v>0</v>
      </c>
      <c r="S3120" s="11">
        <f ca="1">(M3120-H3120)*'Meta-analysis (Recruitment)'!$B$4</f>
        <v>0</v>
      </c>
      <c r="U3120" s="11">
        <f ca="1">(N3120-I3120)*'Meta-analysis (Recruitment)'!$B$4</f>
        <v>0</v>
      </c>
    </row>
    <row r="3121" spans="1:21">
      <c r="A3121" s="11">
        <v>1.117</v>
      </c>
      <c r="B3121" s="11" cm="1">
        <f t="array" aca="1" ref="B3121" ca="1">INDEX(
    INDIRECT("'Bootstrap Sampling (Recruitment'!$A$4:$A$4004"),
    RANDBETWEEN(
        MATCH('Meta-analysis (Recruitment)'!$B$5, INDIRECT("'Bootstrap Sampling (Recruitment'!$A$4:$A$4004"), 1),
        MATCH('Meta-analysis (Recruitment)'!$B$6, INDIRECT("'Bootstrap Sampling (Recruitment'!$A$4:$A$4004"), 1)
    ),
    1
)</f>
        <v>0</v>
      </c>
      <c r="C3121" s="11">
        <f t="shared" ca="1" si="442"/>
        <v>1</v>
      </c>
      <c r="F3121" s="11">
        <f t="shared" ca="1" si="434"/>
        <v>0.1</v>
      </c>
      <c r="G3121" s="11">
        <f t="shared" ca="1" si="435"/>
        <v>0.3</v>
      </c>
      <c r="H3121" s="11">
        <f t="shared" ca="1" si="436"/>
        <v>0.5</v>
      </c>
      <c r="I3121" s="11">
        <f t="shared" ca="1" si="437"/>
        <v>0.19</v>
      </c>
      <c r="K3121" s="11">
        <f t="shared" ca="1" si="438"/>
        <v>0.1</v>
      </c>
      <c r="L3121" s="11">
        <f t="shared" ca="1" si="439"/>
        <v>0.3</v>
      </c>
      <c r="M3121" s="11">
        <f t="shared" ca="1" si="440"/>
        <v>0.5</v>
      </c>
      <c r="N3121" s="11">
        <f t="shared" ca="1" si="441"/>
        <v>0.19</v>
      </c>
      <c r="O3121" s="11">
        <f ca="1">(K3121-F3121)*'Meta-analysis (Recruitment)'!$B$4</f>
        <v>0</v>
      </c>
      <c r="Q3121" s="11">
        <f ca="1">(L3121-G3121)*'Meta-analysis (Recruitment)'!$B$4</f>
        <v>0</v>
      </c>
      <c r="S3121" s="11">
        <f ca="1">(M3121-H3121)*'Meta-analysis (Recruitment)'!$B$4</f>
        <v>0</v>
      </c>
      <c r="U3121" s="11">
        <f ca="1">(N3121-I3121)*'Meta-analysis (Recruitment)'!$B$4</f>
        <v>0</v>
      </c>
    </row>
    <row r="3122" spans="1:21">
      <c r="A3122" s="11">
        <v>1.1180000000000001</v>
      </c>
      <c r="B3122" s="11" cm="1">
        <f t="array" aca="1" ref="B3122" ca="1">INDEX(
    INDIRECT("'Bootstrap Sampling (Recruitment'!$A$4:$A$4004"),
    RANDBETWEEN(
        MATCH('Meta-analysis (Recruitment)'!$B$5, INDIRECT("'Bootstrap Sampling (Recruitment'!$A$4:$A$4004"), 1),
        MATCH('Meta-analysis (Recruitment)'!$B$6, INDIRECT("'Bootstrap Sampling (Recruitment'!$A$4:$A$4004"), 1)
    ),
    1
)</f>
        <v>0</v>
      </c>
      <c r="C3122" s="11">
        <f t="shared" ca="1" si="442"/>
        <v>1</v>
      </c>
      <c r="F3122" s="11">
        <f t="shared" ca="1" si="434"/>
        <v>0.1</v>
      </c>
      <c r="G3122" s="11">
        <f t="shared" ca="1" si="435"/>
        <v>0.3</v>
      </c>
      <c r="H3122" s="11">
        <f t="shared" ca="1" si="436"/>
        <v>0.5</v>
      </c>
      <c r="I3122" s="11">
        <f t="shared" ca="1" si="437"/>
        <v>0.31</v>
      </c>
      <c r="K3122" s="11">
        <f t="shared" ca="1" si="438"/>
        <v>0.1</v>
      </c>
      <c r="L3122" s="11">
        <f t="shared" ca="1" si="439"/>
        <v>0.3</v>
      </c>
      <c r="M3122" s="11">
        <f t="shared" ca="1" si="440"/>
        <v>0.5</v>
      </c>
      <c r="N3122" s="11">
        <f t="shared" ca="1" si="441"/>
        <v>0.31</v>
      </c>
      <c r="O3122" s="11">
        <f ca="1">(K3122-F3122)*'Meta-analysis (Recruitment)'!$B$4</f>
        <v>0</v>
      </c>
      <c r="Q3122" s="11">
        <f ca="1">(L3122-G3122)*'Meta-analysis (Recruitment)'!$B$4</f>
        <v>0</v>
      </c>
      <c r="S3122" s="11">
        <f ca="1">(M3122-H3122)*'Meta-analysis (Recruitment)'!$B$4</f>
        <v>0</v>
      </c>
      <c r="U3122" s="11">
        <f ca="1">(N3122-I3122)*'Meta-analysis (Recruitment)'!$B$4</f>
        <v>0</v>
      </c>
    </row>
    <row r="3123" spans="1:21">
      <c r="A3123" s="11">
        <v>1.119</v>
      </c>
      <c r="B3123" s="11" cm="1">
        <f t="array" aca="1" ref="B3123" ca="1">INDEX(
    INDIRECT("'Bootstrap Sampling (Recruitment'!$A$4:$A$4004"),
    RANDBETWEEN(
        MATCH('Meta-analysis (Recruitment)'!$B$5, INDIRECT("'Bootstrap Sampling (Recruitment'!$A$4:$A$4004"), 1),
        MATCH('Meta-analysis (Recruitment)'!$B$6, INDIRECT("'Bootstrap Sampling (Recruitment'!$A$4:$A$4004"), 1)
    ),
    1
)</f>
        <v>0</v>
      </c>
      <c r="C3123" s="11">
        <f t="shared" ca="1" si="442"/>
        <v>1</v>
      </c>
      <c r="F3123" s="11">
        <f t="shared" ca="1" si="434"/>
        <v>0.1</v>
      </c>
      <c r="G3123" s="11">
        <f t="shared" ca="1" si="435"/>
        <v>0.3</v>
      </c>
      <c r="H3123" s="11">
        <f t="shared" ca="1" si="436"/>
        <v>0.5</v>
      </c>
      <c r="I3123" s="11">
        <f t="shared" ca="1" si="437"/>
        <v>0.11</v>
      </c>
      <c r="K3123" s="11">
        <f t="shared" ca="1" si="438"/>
        <v>0.1</v>
      </c>
      <c r="L3123" s="11">
        <f t="shared" ca="1" si="439"/>
        <v>0.3</v>
      </c>
      <c r="M3123" s="11">
        <f t="shared" ca="1" si="440"/>
        <v>0.5</v>
      </c>
      <c r="N3123" s="11">
        <f t="shared" ca="1" si="441"/>
        <v>0.11</v>
      </c>
      <c r="O3123" s="11">
        <f ca="1">(K3123-F3123)*'Meta-analysis (Recruitment)'!$B$4</f>
        <v>0</v>
      </c>
      <c r="Q3123" s="11">
        <f ca="1">(L3123-G3123)*'Meta-analysis (Recruitment)'!$B$4</f>
        <v>0</v>
      </c>
      <c r="S3123" s="11">
        <f ca="1">(M3123-H3123)*'Meta-analysis (Recruitment)'!$B$4</f>
        <v>0</v>
      </c>
      <c r="U3123" s="11">
        <f ca="1">(N3123-I3123)*'Meta-analysis (Recruitment)'!$B$4</f>
        <v>0</v>
      </c>
    </row>
    <row r="3124" spans="1:21">
      <c r="A3124" s="11">
        <v>1.1200000000000001</v>
      </c>
      <c r="B3124" s="11" cm="1">
        <f t="array" aca="1" ref="B3124" ca="1">INDEX(
    INDIRECT("'Bootstrap Sampling (Recruitment'!$A$4:$A$4004"),
    RANDBETWEEN(
        MATCH('Meta-analysis (Recruitment)'!$B$5, INDIRECT("'Bootstrap Sampling (Recruitment'!$A$4:$A$4004"), 1),
        MATCH('Meta-analysis (Recruitment)'!$B$6, INDIRECT("'Bootstrap Sampling (Recruitment'!$A$4:$A$4004"), 1)
    ),
    1
)</f>
        <v>0</v>
      </c>
      <c r="C3124" s="11">
        <f t="shared" ca="1" si="442"/>
        <v>1</v>
      </c>
      <c r="F3124" s="11">
        <f t="shared" ca="1" si="434"/>
        <v>0.1</v>
      </c>
      <c r="G3124" s="11">
        <f t="shared" ca="1" si="435"/>
        <v>0.3</v>
      </c>
      <c r="H3124" s="11">
        <f t="shared" ca="1" si="436"/>
        <v>0.5</v>
      </c>
      <c r="I3124" s="11">
        <f t="shared" ca="1" si="437"/>
        <v>0.13</v>
      </c>
      <c r="K3124" s="11">
        <f t="shared" ca="1" si="438"/>
        <v>0.1</v>
      </c>
      <c r="L3124" s="11">
        <f t="shared" ca="1" si="439"/>
        <v>0.3</v>
      </c>
      <c r="M3124" s="11">
        <f t="shared" ca="1" si="440"/>
        <v>0.5</v>
      </c>
      <c r="N3124" s="11">
        <f t="shared" ca="1" si="441"/>
        <v>0.13</v>
      </c>
      <c r="O3124" s="11">
        <f ca="1">(K3124-F3124)*'Meta-analysis (Recruitment)'!$B$4</f>
        <v>0</v>
      </c>
      <c r="Q3124" s="11">
        <f ca="1">(L3124-G3124)*'Meta-analysis (Recruitment)'!$B$4</f>
        <v>0</v>
      </c>
      <c r="S3124" s="11">
        <f ca="1">(M3124-H3124)*'Meta-analysis (Recruitment)'!$B$4</f>
        <v>0</v>
      </c>
      <c r="U3124" s="11">
        <f ca="1">(N3124-I3124)*'Meta-analysis (Recruitment)'!$B$4</f>
        <v>0</v>
      </c>
    </row>
    <row r="3125" spans="1:21">
      <c r="A3125" s="11">
        <v>1.121</v>
      </c>
      <c r="B3125" s="11" cm="1">
        <f t="array" aca="1" ref="B3125" ca="1">INDEX(
    INDIRECT("'Bootstrap Sampling (Recruitment'!$A$4:$A$4004"),
    RANDBETWEEN(
        MATCH('Meta-analysis (Recruitment)'!$B$5, INDIRECT("'Bootstrap Sampling (Recruitment'!$A$4:$A$4004"), 1),
        MATCH('Meta-analysis (Recruitment)'!$B$6, INDIRECT("'Bootstrap Sampling (Recruitment'!$A$4:$A$4004"), 1)
    ),
    1
)</f>
        <v>0</v>
      </c>
      <c r="C3125" s="11">
        <f t="shared" ca="1" si="442"/>
        <v>1</v>
      </c>
      <c r="F3125" s="11">
        <f t="shared" ca="1" si="434"/>
        <v>0.1</v>
      </c>
      <c r="G3125" s="11">
        <f t="shared" ca="1" si="435"/>
        <v>0.3</v>
      </c>
      <c r="H3125" s="11">
        <f t="shared" ca="1" si="436"/>
        <v>0.5</v>
      </c>
      <c r="I3125" s="11">
        <f t="shared" ca="1" si="437"/>
        <v>0.27</v>
      </c>
      <c r="K3125" s="11">
        <f t="shared" ca="1" si="438"/>
        <v>0.1</v>
      </c>
      <c r="L3125" s="11">
        <f t="shared" ca="1" si="439"/>
        <v>0.3</v>
      </c>
      <c r="M3125" s="11">
        <f t="shared" ca="1" si="440"/>
        <v>0.5</v>
      </c>
      <c r="N3125" s="11">
        <f t="shared" ca="1" si="441"/>
        <v>0.27</v>
      </c>
      <c r="O3125" s="11">
        <f ca="1">(K3125-F3125)*'Meta-analysis (Recruitment)'!$B$4</f>
        <v>0</v>
      </c>
      <c r="Q3125" s="11">
        <f ca="1">(L3125-G3125)*'Meta-analysis (Recruitment)'!$B$4</f>
        <v>0</v>
      </c>
      <c r="S3125" s="11">
        <f ca="1">(M3125-H3125)*'Meta-analysis (Recruitment)'!$B$4</f>
        <v>0</v>
      </c>
      <c r="U3125" s="11">
        <f ca="1">(N3125-I3125)*'Meta-analysis (Recruitment)'!$B$4</f>
        <v>0</v>
      </c>
    </row>
    <row r="3126" spans="1:21">
      <c r="A3126" s="11">
        <v>1.1220000000000001</v>
      </c>
      <c r="B3126" s="11" cm="1">
        <f t="array" aca="1" ref="B3126" ca="1">INDEX(
    INDIRECT("'Bootstrap Sampling (Recruitment'!$A$4:$A$4004"),
    RANDBETWEEN(
        MATCH('Meta-analysis (Recruitment)'!$B$5, INDIRECT("'Bootstrap Sampling (Recruitment'!$A$4:$A$4004"), 1),
        MATCH('Meta-analysis (Recruitment)'!$B$6, INDIRECT("'Bootstrap Sampling (Recruitment'!$A$4:$A$4004"), 1)
    ),
    1
)</f>
        <v>0</v>
      </c>
      <c r="C3126" s="11">
        <f t="shared" ca="1" si="442"/>
        <v>1</v>
      </c>
      <c r="F3126" s="11">
        <f t="shared" ca="1" si="434"/>
        <v>0.1</v>
      </c>
      <c r="G3126" s="11">
        <f t="shared" ca="1" si="435"/>
        <v>0.3</v>
      </c>
      <c r="H3126" s="11">
        <f t="shared" ca="1" si="436"/>
        <v>0.5</v>
      </c>
      <c r="I3126" s="11">
        <f t="shared" ca="1" si="437"/>
        <v>0.5</v>
      </c>
      <c r="K3126" s="11">
        <f t="shared" ca="1" si="438"/>
        <v>0.1</v>
      </c>
      <c r="L3126" s="11">
        <f t="shared" ca="1" si="439"/>
        <v>0.3</v>
      </c>
      <c r="M3126" s="11">
        <f t="shared" ca="1" si="440"/>
        <v>0.5</v>
      </c>
      <c r="N3126" s="11">
        <f t="shared" ca="1" si="441"/>
        <v>0.5</v>
      </c>
      <c r="O3126" s="11">
        <f ca="1">(K3126-F3126)*'Meta-analysis (Recruitment)'!$B$4</f>
        <v>0</v>
      </c>
      <c r="Q3126" s="11">
        <f ca="1">(L3126-G3126)*'Meta-analysis (Recruitment)'!$B$4</f>
        <v>0</v>
      </c>
      <c r="S3126" s="11">
        <f ca="1">(M3126-H3126)*'Meta-analysis (Recruitment)'!$B$4</f>
        <v>0</v>
      </c>
      <c r="U3126" s="11">
        <f ca="1">(N3126-I3126)*'Meta-analysis (Recruitment)'!$B$4</f>
        <v>0</v>
      </c>
    </row>
    <row r="3127" spans="1:21">
      <c r="A3127" s="11">
        <v>1.123</v>
      </c>
      <c r="B3127" s="11" cm="1">
        <f t="array" aca="1" ref="B3127" ca="1">INDEX(
    INDIRECT("'Bootstrap Sampling (Recruitment'!$A$4:$A$4004"),
    RANDBETWEEN(
        MATCH('Meta-analysis (Recruitment)'!$B$5, INDIRECT("'Bootstrap Sampling (Recruitment'!$A$4:$A$4004"), 1),
        MATCH('Meta-analysis (Recruitment)'!$B$6, INDIRECT("'Bootstrap Sampling (Recruitment'!$A$4:$A$4004"), 1)
    ),
    1
)</f>
        <v>0</v>
      </c>
      <c r="C3127" s="11">
        <f t="shared" ca="1" si="442"/>
        <v>1</v>
      </c>
      <c r="F3127" s="11">
        <f t="shared" ca="1" si="434"/>
        <v>0.1</v>
      </c>
      <c r="G3127" s="11">
        <f t="shared" ca="1" si="435"/>
        <v>0.3</v>
      </c>
      <c r="H3127" s="11">
        <f t="shared" ca="1" si="436"/>
        <v>0.5</v>
      </c>
      <c r="I3127" s="11">
        <f t="shared" ca="1" si="437"/>
        <v>0.12</v>
      </c>
      <c r="K3127" s="11">
        <f t="shared" ca="1" si="438"/>
        <v>0.1</v>
      </c>
      <c r="L3127" s="11">
        <f t="shared" ca="1" si="439"/>
        <v>0.3</v>
      </c>
      <c r="M3127" s="11">
        <f t="shared" ca="1" si="440"/>
        <v>0.5</v>
      </c>
      <c r="N3127" s="11">
        <f t="shared" ca="1" si="441"/>
        <v>0.12</v>
      </c>
      <c r="O3127" s="11">
        <f ca="1">(K3127-F3127)*'Meta-analysis (Recruitment)'!$B$4</f>
        <v>0</v>
      </c>
      <c r="Q3127" s="11">
        <f ca="1">(L3127-G3127)*'Meta-analysis (Recruitment)'!$B$4</f>
        <v>0</v>
      </c>
      <c r="S3127" s="11">
        <f ca="1">(M3127-H3127)*'Meta-analysis (Recruitment)'!$B$4</f>
        <v>0</v>
      </c>
      <c r="U3127" s="11">
        <f ca="1">(N3127-I3127)*'Meta-analysis (Recruitment)'!$B$4</f>
        <v>0</v>
      </c>
    </row>
    <row r="3128" spans="1:21">
      <c r="A3128" s="11">
        <v>1.1240000000000001</v>
      </c>
      <c r="B3128" s="11" cm="1">
        <f t="array" aca="1" ref="B3128" ca="1">INDEX(
    INDIRECT("'Bootstrap Sampling (Recruitment'!$A$4:$A$4004"),
    RANDBETWEEN(
        MATCH('Meta-analysis (Recruitment)'!$B$5, INDIRECT("'Bootstrap Sampling (Recruitment'!$A$4:$A$4004"), 1),
        MATCH('Meta-analysis (Recruitment)'!$B$6, INDIRECT("'Bootstrap Sampling (Recruitment'!$A$4:$A$4004"), 1)
    ),
    1
)</f>
        <v>0</v>
      </c>
      <c r="C3128" s="11">
        <f t="shared" ca="1" si="442"/>
        <v>1</v>
      </c>
      <c r="F3128" s="11">
        <f t="shared" ca="1" si="434"/>
        <v>0.1</v>
      </c>
      <c r="G3128" s="11">
        <f t="shared" ca="1" si="435"/>
        <v>0.3</v>
      </c>
      <c r="H3128" s="11">
        <f t="shared" ca="1" si="436"/>
        <v>0.5</v>
      </c>
      <c r="I3128" s="11">
        <f t="shared" ca="1" si="437"/>
        <v>0.18</v>
      </c>
      <c r="K3128" s="11">
        <f t="shared" ca="1" si="438"/>
        <v>0.1</v>
      </c>
      <c r="L3128" s="11">
        <f t="shared" ca="1" si="439"/>
        <v>0.3</v>
      </c>
      <c r="M3128" s="11">
        <f t="shared" ca="1" si="440"/>
        <v>0.5</v>
      </c>
      <c r="N3128" s="11">
        <f t="shared" ca="1" si="441"/>
        <v>0.18</v>
      </c>
      <c r="O3128" s="11">
        <f ca="1">(K3128-F3128)*'Meta-analysis (Recruitment)'!$B$4</f>
        <v>0</v>
      </c>
      <c r="Q3128" s="11">
        <f ca="1">(L3128-G3128)*'Meta-analysis (Recruitment)'!$B$4</f>
        <v>0</v>
      </c>
      <c r="S3128" s="11">
        <f ca="1">(M3128-H3128)*'Meta-analysis (Recruitment)'!$B$4</f>
        <v>0</v>
      </c>
      <c r="U3128" s="11">
        <f ca="1">(N3128-I3128)*'Meta-analysis (Recruitment)'!$B$4</f>
        <v>0</v>
      </c>
    </row>
    <row r="3129" spans="1:21">
      <c r="A3129" s="11">
        <v>1.125</v>
      </c>
      <c r="B3129" s="11" cm="1">
        <f t="array" aca="1" ref="B3129" ca="1">INDEX(
    INDIRECT("'Bootstrap Sampling (Recruitment'!$A$4:$A$4004"),
    RANDBETWEEN(
        MATCH('Meta-analysis (Recruitment)'!$B$5, INDIRECT("'Bootstrap Sampling (Recruitment'!$A$4:$A$4004"), 1),
        MATCH('Meta-analysis (Recruitment)'!$B$6, INDIRECT("'Bootstrap Sampling (Recruitment'!$A$4:$A$4004"), 1)
    ),
    1
)</f>
        <v>0</v>
      </c>
      <c r="C3129" s="11">
        <f t="shared" ca="1" si="442"/>
        <v>1</v>
      </c>
      <c r="F3129" s="11">
        <f t="shared" ca="1" si="434"/>
        <v>0.1</v>
      </c>
      <c r="G3129" s="11">
        <f t="shared" ca="1" si="435"/>
        <v>0.3</v>
      </c>
      <c r="H3129" s="11">
        <f t="shared" ca="1" si="436"/>
        <v>0.5</v>
      </c>
      <c r="I3129" s="11">
        <f t="shared" ca="1" si="437"/>
        <v>0.14000000000000001</v>
      </c>
      <c r="K3129" s="11">
        <f t="shared" ca="1" si="438"/>
        <v>0.1</v>
      </c>
      <c r="L3129" s="11">
        <f t="shared" ca="1" si="439"/>
        <v>0.3</v>
      </c>
      <c r="M3129" s="11">
        <f t="shared" ca="1" si="440"/>
        <v>0.5</v>
      </c>
      <c r="N3129" s="11">
        <f t="shared" ca="1" si="441"/>
        <v>0.14000000000000001</v>
      </c>
      <c r="O3129" s="11">
        <f ca="1">(K3129-F3129)*'Meta-analysis (Recruitment)'!$B$4</f>
        <v>0</v>
      </c>
      <c r="Q3129" s="11">
        <f ca="1">(L3129-G3129)*'Meta-analysis (Recruitment)'!$B$4</f>
        <v>0</v>
      </c>
      <c r="S3129" s="11">
        <f ca="1">(M3129-H3129)*'Meta-analysis (Recruitment)'!$B$4</f>
        <v>0</v>
      </c>
      <c r="U3129" s="11">
        <f ca="1">(N3129-I3129)*'Meta-analysis (Recruitment)'!$B$4</f>
        <v>0</v>
      </c>
    </row>
    <row r="3130" spans="1:21">
      <c r="A3130" s="11">
        <v>1.1259999999999999</v>
      </c>
      <c r="B3130" s="11" cm="1">
        <f t="array" aca="1" ref="B3130" ca="1">INDEX(
    INDIRECT("'Bootstrap Sampling (Recruitment'!$A$4:$A$4004"),
    RANDBETWEEN(
        MATCH('Meta-analysis (Recruitment)'!$B$5, INDIRECT("'Bootstrap Sampling (Recruitment'!$A$4:$A$4004"), 1),
        MATCH('Meta-analysis (Recruitment)'!$B$6, INDIRECT("'Bootstrap Sampling (Recruitment'!$A$4:$A$4004"), 1)
    ),
    1
)</f>
        <v>0</v>
      </c>
      <c r="C3130" s="11">
        <f t="shared" ca="1" si="442"/>
        <v>1</v>
      </c>
      <c r="F3130" s="11">
        <f t="shared" ca="1" si="434"/>
        <v>0.1</v>
      </c>
      <c r="G3130" s="11">
        <f t="shared" ca="1" si="435"/>
        <v>0.3</v>
      </c>
      <c r="H3130" s="11">
        <f t="shared" ca="1" si="436"/>
        <v>0.5</v>
      </c>
      <c r="I3130" s="11">
        <f t="shared" ca="1" si="437"/>
        <v>0.46</v>
      </c>
      <c r="K3130" s="11">
        <f t="shared" ca="1" si="438"/>
        <v>0.1</v>
      </c>
      <c r="L3130" s="11">
        <f t="shared" ca="1" si="439"/>
        <v>0.3</v>
      </c>
      <c r="M3130" s="11">
        <f t="shared" ca="1" si="440"/>
        <v>0.5</v>
      </c>
      <c r="N3130" s="11">
        <f t="shared" ca="1" si="441"/>
        <v>0.46</v>
      </c>
      <c r="O3130" s="11">
        <f ca="1">(K3130-F3130)*'Meta-analysis (Recruitment)'!$B$4</f>
        <v>0</v>
      </c>
      <c r="Q3130" s="11">
        <f ca="1">(L3130-G3130)*'Meta-analysis (Recruitment)'!$B$4</f>
        <v>0</v>
      </c>
      <c r="S3130" s="11">
        <f ca="1">(M3130-H3130)*'Meta-analysis (Recruitment)'!$B$4</f>
        <v>0</v>
      </c>
      <c r="U3130" s="11">
        <f ca="1">(N3130-I3130)*'Meta-analysis (Recruitment)'!$B$4</f>
        <v>0</v>
      </c>
    </row>
    <row r="3131" spans="1:21">
      <c r="A3131" s="11">
        <v>1.127</v>
      </c>
      <c r="B3131" s="11" cm="1">
        <f t="array" aca="1" ref="B3131" ca="1">INDEX(
    INDIRECT("'Bootstrap Sampling (Recruitment'!$A$4:$A$4004"),
    RANDBETWEEN(
        MATCH('Meta-analysis (Recruitment)'!$B$5, INDIRECT("'Bootstrap Sampling (Recruitment'!$A$4:$A$4004"), 1),
        MATCH('Meta-analysis (Recruitment)'!$B$6, INDIRECT("'Bootstrap Sampling (Recruitment'!$A$4:$A$4004"), 1)
    ),
    1
)</f>
        <v>0</v>
      </c>
      <c r="C3131" s="11">
        <f t="shared" ca="1" si="442"/>
        <v>1</v>
      </c>
      <c r="F3131" s="11">
        <f t="shared" ca="1" si="434"/>
        <v>0.1</v>
      </c>
      <c r="G3131" s="11">
        <f t="shared" ca="1" si="435"/>
        <v>0.3</v>
      </c>
      <c r="H3131" s="11">
        <f t="shared" ca="1" si="436"/>
        <v>0.5</v>
      </c>
      <c r="I3131" s="11">
        <f t="shared" ca="1" si="437"/>
        <v>0.5</v>
      </c>
      <c r="K3131" s="11">
        <f t="shared" ca="1" si="438"/>
        <v>0.1</v>
      </c>
      <c r="L3131" s="11">
        <f t="shared" ca="1" si="439"/>
        <v>0.3</v>
      </c>
      <c r="M3131" s="11">
        <f t="shared" ca="1" si="440"/>
        <v>0.5</v>
      </c>
      <c r="N3131" s="11">
        <f t="shared" ca="1" si="441"/>
        <v>0.5</v>
      </c>
      <c r="O3131" s="11">
        <f ca="1">(K3131-F3131)*'Meta-analysis (Recruitment)'!$B$4</f>
        <v>0</v>
      </c>
      <c r="Q3131" s="11">
        <f ca="1">(L3131-G3131)*'Meta-analysis (Recruitment)'!$B$4</f>
        <v>0</v>
      </c>
      <c r="S3131" s="11">
        <f ca="1">(M3131-H3131)*'Meta-analysis (Recruitment)'!$B$4</f>
        <v>0</v>
      </c>
      <c r="U3131" s="11">
        <f ca="1">(N3131-I3131)*'Meta-analysis (Recruitment)'!$B$4</f>
        <v>0</v>
      </c>
    </row>
    <row r="3132" spans="1:21">
      <c r="A3132" s="11">
        <v>1.1279999999999999</v>
      </c>
      <c r="B3132" s="11" cm="1">
        <f t="array" aca="1" ref="B3132" ca="1">INDEX(
    INDIRECT("'Bootstrap Sampling (Recruitment'!$A$4:$A$4004"),
    RANDBETWEEN(
        MATCH('Meta-analysis (Recruitment)'!$B$5, INDIRECT("'Bootstrap Sampling (Recruitment'!$A$4:$A$4004"), 1),
        MATCH('Meta-analysis (Recruitment)'!$B$6, INDIRECT("'Bootstrap Sampling (Recruitment'!$A$4:$A$4004"), 1)
    ),
    1
)</f>
        <v>0</v>
      </c>
      <c r="C3132" s="11">
        <f t="shared" ca="1" si="442"/>
        <v>1</v>
      </c>
      <c r="F3132" s="11">
        <f t="shared" ca="1" si="434"/>
        <v>0.1</v>
      </c>
      <c r="G3132" s="11">
        <f t="shared" ca="1" si="435"/>
        <v>0.3</v>
      </c>
      <c r="H3132" s="11">
        <f t="shared" ca="1" si="436"/>
        <v>0.5</v>
      </c>
      <c r="I3132" s="11">
        <f t="shared" ca="1" si="437"/>
        <v>0.18</v>
      </c>
      <c r="K3132" s="11">
        <f t="shared" ca="1" si="438"/>
        <v>0.1</v>
      </c>
      <c r="L3132" s="11">
        <f t="shared" ca="1" si="439"/>
        <v>0.3</v>
      </c>
      <c r="M3132" s="11">
        <f t="shared" ca="1" si="440"/>
        <v>0.5</v>
      </c>
      <c r="N3132" s="11">
        <f t="shared" ca="1" si="441"/>
        <v>0.18</v>
      </c>
      <c r="O3132" s="11">
        <f ca="1">(K3132-F3132)*'Meta-analysis (Recruitment)'!$B$4</f>
        <v>0</v>
      </c>
      <c r="Q3132" s="11">
        <f ca="1">(L3132-G3132)*'Meta-analysis (Recruitment)'!$B$4</f>
        <v>0</v>
      </c>
      <c r="S3132" s="11">
        <f ca="1">(M3132-H3132)*'Meta-analysis (Recruitment)'!$B$4</f>
        <v>0</v>
      </c>
      <c r="U3132" s="11">
        <f ca="1">(N3132-I3132)*'Meta-analysis (Recruitment)'!$B$4</f>
        <v>0</v>
      </c>
    </row>
    <row r="3133" spans="1:21">
      <c r="A3133" s="11">
        <v>1.129</v>
      </c>
      <c r="B3133" s="11" cm="1">
        <f t="array" aca="1" ref="B3133" ca="1">INDEX(
    INDIRECT("'Bootstrap Sampling (Recruitment'!$A$4:$A$4004"),
    RANDBETWEEN(
        MATCH('Meta-analysis (Recruitment)'!$B$5, INDIRECT("'Bootstrap Sampling (Recruitment'!$A$4:$A$4004"), 1),
        MATCH('Meta-analysis (Recruitment)'!$B$6, INDIRECT("'Bootstrap Sampling (Recruitment'!$A$4:$A$4004"), 1)
    ),
    1
)</f>
        <v>0</v>
      </c>
      <c r="C3133" s="11">
        <f t="shared" ca="1" si="442"/>
        <v>1</v>
      </c>
      <c r="F3133" s="11">
        <f t="shared" ca="1" si="434"/>
        <v>0.1</v>
      </c>
      <c r="G3133" s="11">
        <f t="shared" ca="1" si="435"/>
        <v>0.3</v>
      </c>
      <c r="H3133" s="11">
        <f t="shared" ca="1" si="436"/>
        <v>0.5</v>
      </c>
      <c r="I3133" s="11">
        <f t="shared" ca="1" si="437"/>
        <v>0.28999999999999998</v>
      </c>
      <c r="K3133" s="11">
        <f t="shared" ca="1" si="438"/>
        <v>0.1</v>
      </c>
      <c r="L3133" s="11">
        <f t="shared" ca="1" si="439"/>
        <v>0.3</v>
      </c>
      <c r="M3133" s="11">
        <f t="shared" ca="1" si="440"/>
        <v>0.5</v>
      </c>
      <c r="N3133" s="11">
        <f t="shared" ca="1" si="441"/>
        <v>0.28999999999999998</v>
      </c>
      <c r="O3133" s="11">
        <f ca="1">(K3133-F3133)*'Meta-analysis (Recruitment)'!$B$4</f>
        <v>0</v>
      </c>
      <c r="Q3133" s="11">
        <f ca="1">(L3133-G3133)*'Meta-analysis (Recruitment)'!$B$4</f>
        <v>0</v>
      </c>
      <c r="S3133" s="11">
        <f ca="1">(M3133-H3133)*'Meta-analysis (Recruitment)'!$B$4</f>
        <v>0</v>
      </c>
      <c r="U3133" s="11">
        <f ca="1">(N3133-I3133)*'Meta-analysis (Recruitment)'!$B$4</f>
        <v>0</v>
      </c>
    </row>
    <row r="3134" spans="1:21">
      <c r="A3134" s="11">
        <v>1.1299999999999999</v>
      </c>
      <c r="B3134" s="11" cm="1">
        <f t="array" aca="1" ref="B3134" ca="1">INDEX(
    INDIRECT("'Bootstrap Sampling (Recruitment'!$A$4:$A$4004"),
    RANDBETWEEN(
        MATCH('Meta-analysis (Recruitment)'!$B$5, INDIRECT("'Bootstrap Sampling (Recruitment'!$A$4:$A$4004"), 1),
        MATCH('Meta-analysis (Recruitment)'!$B$6, INDIRECT("'Bootstrap Sampling (Recruitment'!$A$4:$A$4004"), 1)
    ),
    1
)</f>
        <v>0</v>
      </c>
      <c r="C3134" s="11">
        <f t="shared" ca="1" si="442"/>
        <v>1</v>
      </c>
      <c r="F3134" s="11">
        <f t="shared" ca="1" si="434"/>
        <v>0.1</v>
      </c>
      <c r="G3134" s="11">
        <f t="shared" ca="1" si="435"/>
        <v>0.3</v>
      </c>
      <c r="H3134" s="11">
        <f t="shared" ca="1" si="436"/>
        <v>0.5</v>
      </c>
      <c r="I3134" s="11">
        <f t="shared" ca="1" si="437"/>
        <v>0.2</v>
      </c>
      <c r="K3134" s="11">
        <f t="shared" ca="1" si="438"/>
        <v>0.1</v>
      </c>
      <c r="L3134" s="11">
        <f t="shared" ca="1" si="439"/>
        <v>0.3</v>
      </c>
      <c r="M3134" s="11">
        <f t="shared" ca="1" si="440"/>
        <v>0.5</v>
      </c>
      <c r="N3134" s="11">
        <f t="shared" ca="1" si="441"/>
        <v>0.2</v>
      </c>
      <c r="O3134" s="11">
        <f ca="1">(K3134-F3134)*'Meta-analysis (Recruitment)'!$B$4</f>
        <v>0</v>
      </c>
      <c r="Q3134" s="11">
        <f ca="1">(L3134-G3134)*'Meta-analysis (Recruitment)'!$B$4</f>
        <v>0</v>
      </c>
      <c r="S3134" s="11">
        <f ca="1">(M3134-H3134)*'Meta-analysis (Recruitment)'!$B$4</f>
        <v>0</v>
      </c>
      <c r="U3134" s="11">
        <f ca="1">(N3134-I3134)*'Meta-analysis (Recruitment)'!$B$4</f>
        <v>0</v>
      </c>
    </row>
    <row r="3135" spans="1:21">
      <c r="A3135" s="11">
        <v>1.131</v>
      </c>
      <c r="B3135" s="11" cm="1">
        <f t="array" aca="1" ref="B3135" ca="1">INDEX(
    INDIRECT("'Bootstrap Sampling (Recruitment'!$A$4:$A$4004"),
    RANDBETWEEN(
        MATCH('Meta-analysis (Recruitment)'!$B$5, INDIRECT("'Bootstrap Sampling (Recruitment'!$A$4:$A$4004"), 1),
        MATCH('Meta-analysis (Recruitment)'!$B$6, INDIRECT("'Bootstrap Sampling (Recruitment'!$A$4:$A$4004"), 1)
    ),
    1
)</f>
        <v>0</v>
      </c>
      <c r="C3135" s="11">
        <f t="shared" ca="1" si="442"/>
        <v>1</v>
      </c>
      <c r="F3135" s="11">
        <f t="shared" ca="1" si="434"/>
        <v>0.1</v>
      </c>
      <c r="G3135" s="11">
        <f t="shared" ca="1" si="435"/>
        <v>0.3</v>
      </c>
      <c r="H3135" s="11">
        <f t="shared" ca="1" si="436"/>
        <v>0.5</v>
      </c>
      <c r="I3135" s="11">
        <f t="shared" ca="1" si="437"/>
        <v>0.18</v>
      </c>
      <c r="K3135" s="11">
        <f t="shared" ca="1" si="438"/>
        <v>0.1</v>
      </c>
      <c r="L3135" s="11">
        <f t="shared" ca="1" si="439"/>
        <v>0.3</v>
      </c>
      <c r="M3135" s="11">
        <f t="shared" ca="1" si="440"/>
        <v>0.5</v>
      </c>
      <c r="N3135" s="11">
        <f t="shared" ca="1" si="441"/>
        <v>0.18</v>
      </c>
      <c r="O3135" s="11">
        <f ca="1">(K3135-F3135)*'Meta-analysis (Recruitment)'!$B$4</f>
        <v>0</v>
      </c>
      <c r="Q3135" s="11">
        <f ca="1">(L3135-G3135)*'Meta-analysis (Recruitment)'!$B$4</f>
        <v>0</v>
      </c>
      <c r="S3135" s="11">
        <f ca="1">(M3135-H3135)*'Meta-analysis (Recruitment)'!$B$4</f>
        <v>0</v>
      </c>
      <c r="U3135" s="11">
        <f ca="1">(N3135-I3135)*'Meta-analysis (Recruitment)'!$B$4</f>
        <v>0</v>
      </c>
    </row>
    <row r="3136" spans="1:21">
      <c r="A3136" s="11">
        <v>1.1319999999999999</v>
      </c>
      <c r="B3136" s="11" cm="1">
        <f t="array" aca="1" ref="B3136" ca="1">INDEX(
    INDIRECT("'Bootstrap Sampling (Recruitment'!$A$4:$A$4004"),
    RANDBETWEEN(
        MATCH('Meta-analysis (Recruitment)'!$B$5, INDIRECT("'Bootstrap Sampling (Recruitment'!$A$4:$A$4004"), 1),
        MATCH('Meta-analysis (Recruitment)'!$B$6, INDIRECT("'Bootstrap Sampling (Recruitment'!$A$4:$A$4004"), 1)
    ),
    1
)</f>
        <v>0</v>
      </c>
      <c r="C3136" s="11">
        <f t="shared" ca="1" si="442"/>
        <v>1</v>
      </c>
      <c r="F3136" s="11">
        <f t="shared" ca="1" si="434"/>
        <v>0.1</v>
      </c>
      <c r="G3136" s="11">
        <f t="shared" ca="1" si="435"/>
        <v>0.3</v>
      </c>
      <c r="H3136" s="11">
        <f t="shared" ca="1" si="436"/>
        <v>0.5</v>
      </c>
      <c r="I3136" s="11">
        <f t="shared" ca="1" si="437"/>
        <v>0.38</v>
      </c>
      <c r="K3136" s="11">
        <f t="shared" ca="1" si="438"/>
        <v>0.1</v>
      </c>
      <c r="L3136" s="11">
        <f t="shared" ca="1" si="439"/>
        <v>0.3</v>
      </c>
      <c r="M3136" s="11">
        <f t="shared" ca="1" si="440"/>
        <v>0.5</v>
      </c>
      <c r="N3136" s="11">
        <f t="shared" ca="1" si="441"/>
        <v>0.38</v>
      </c>
      <c r="O3136" s="11">
        <f ca="1">(K3136-F3136)*'Meta-analysis (Recruitment)'!$B$4</f>
        <v>0</v>
      </c>
      <c r="Q3136" s="11">
        <f ca="1">(L3136-G3136)*'Meta-analysis (Recruitment)'!$B$4</f>
        <v>0</v>
      </c>
      <c r="S3136" s="11">
        <f ca="1">(M3136-H3136)*'Meta-analysis (Recruitment)'!$B$4</f>
        <v>0</v>
      </c>
      <c r="U3136" s="11">
        <f ca="1">(N3136-I3136)*'Meta-analysis (Recruitment)'!$B$4</f>
        <v>0</v>
      </c>
    </row>
    <row r="3137" spans="1:21">
      <c r="A3137" s="11">
        <v>1.133</v>
      </c>
      <c r="B3137" s="11" cm="1">
        <f t="array" aca="1" ref="B3137" ca="1">INDEX(
    INDIRECT("'Bootstrap Sampling (Recruitment'!$A$4:$A$4004"),
    RANDBETWEEN(
        MATCH('Meta-analysis (Recruitment)'!$B$5, INDIRECT("'Bootstrap Sampling (Recruitment'!$A$4:$A$4004"), 1),
        MATCH('Meta-analysis (Recruitment)'!$B$6, INDIRECT("'Bootstrap Sampling (Recruitment'!$A$4:$A$4004"), 1)
    ),
    1
)</f>
        <v>0</v>
      </c>
      <c r="C3137" s="11">
        <f t="shared" ca="1" si="442"/>
        <v>1</v>
      </c>
      <c r="F3137" s="11">
        <f t="shared" ca="1" si="434"/>
        <v>0.1</v>
      </c>
      <c r="G3137" s="11">
        <f t="shared" ca="1" si="435"/>
        <v>0.3</v>
      </c>
      <c r="H3137" s="11">
        <f t="shared" ca="1" si="436"/>
        <v>0.5</v>
      </c>
      <c r="I3137" s="11">
        <f t="shared" ca="1" si="437"/>
        <v>0.42</v>
      </c>
      <c r="K3137" s="11">
        <f t="shared" ca="1" si="438"/>
        <v>0.1</v>
      </c>
      <c r="L3137" s="11">
        <f t="shared" ca="1" si="439"/>
        <v>0.3</v>
      </c>
      <c r="M3137" s="11">
        <f t="shared" ca="1" si="440"/>
        <v>0.5</v>
      </c>
      <c r="N3137" s="11">
        <f t="shared" ca="1" si="441"/>
        <v>0.42</v>
      </c>
      <c r="O3137" s="11">
        <f ca="1">(K3137-F3137)*'Meta-analysis (Recruitment)'!$B$4</f>
        <v>0</v>
      </c>
      <c r="Q3137" s="11">
        <f ca="1">(L3137-G3137)*'Meta-analysis (Recruitment)'!$B$4</f>
        <v>0</v>
      </c>
      <c r="S3137" s="11">
        <f ca="1">(M3137-H3137)*'Meta-analysis (Recruitment)'!$B$4</f>
        <v>0</v>
      </c>
      <c r="U3137" s="11">
        <f ca="1">(N3137-I3137)*'Meta-analysis (Recruitment)'!$B$4</f>
        <v>0</v>
      </c>
    </row>
    <row r="3138" spans="1:21">
      <c r="A3138" s="11">
        <v>1.1339999999999999</v>
      </c>
      <c r="B3138" s="11" cm="1">
        <f t="array" aca="1" ref="B3138" ca="1">INDEX(
    INDIRECT("'Bootstrap Sampling (Recruitment'!$A$4:$A$4004"),
    RANDBETWEEN(
        MATCH('Meta-analysis (Recruitment)'!$B$5, INDIRECT("'Bootstrap Sampling (Recruitment'!$A$4:$A$4004"), 1),
        MATCH('Meta-analysis (Recruitment)'!$B$6, INDIRECT("'Bootstrap Sampling (Recruitment'!$A$4:$A$4004"), 1)
    ),
    1
)</f>
        <v>0</v>
      </c>
      <c r="C3138" s="11">
        <f t="shared" ca="1" si="442"/>
        <v>1</v>
      </c>
      <c r="F3138" s="11">
        <f t="shared" ca="1" si="434"/>
        <v>0.1</v>
      </c>
      <c r="G3138" s="11">
        <f t="shared" ca="1" si="435"/>
        <v>0.3</v>
      </c>
      <c r="H3138" s="11">
        <f t="shared" ca="1" si="436"/>
        <v>0.5</v>
      </c>
      <c r="I3138" s="11">
        <f t="shared" ca="1" si="437"/>
        <v>0.14000000000000001</v>
      </c>
      <c r="K3138" s="11">
        <f t="shared" ca="1" si="438"/>
        <v>0.1</v>
      </c>
      <c r="L3138" s="11">
        <f t="shared" ca="1" si="439"/>
        <v>0.3</v>
      </c>
      <c r="M3138" s="11">
        <f t="shared" ca="1" si="440"/>
        <v>0.5</v>
      </c>
      <c r="N3138" s="11">
        <f t="shared" ca="1" si="441"/>
        <v>0.14000000000000001</v>
      </c>
      <c r="O3138" s="11">
        <f ca="1">(K3138-F3138)*'Meta-analysis (Recruitment)'!$B$4</f>
        <v>0</v>
      </c>
      <c r="Q3138" s="11">
        <f ca="1">(L3138-G3138)*'Meta-analysis (Recruitment)'!$B$4</f>
        <v>0</v>
      </c>
      <c r="S3138" s="11">
        <f ca="1">(M3138-H3138)*'Meta-analysis (Recruitment)'!$B$4</f>
        <v>0</v>
      </c>
      <c r="U3138" s="11">
        <f ca="1">(N3138-I3138)*'Meta-analysis (Recruitment)'!$B$4</f>
        <v>0</v>
      </c>
    </row>
    <row r="3139" spans="1:21">
      <c r="A3139" s="11">
        <v>1.135</v>
      </c>
      <c r="B3139" s="11" cm="1">
        <f t="array" aca="1" ref="B3139" ca="1">INDEX(
    INDIRECT("'Bootstrap Sampling (Recruitment'!$A$4:$A$4004"),
    RANDBETWEEN(
        MATCH('Meta-analysis (Recruitment)'!$B$5, INDIRECT("'Bootstrap Sampling (Recruitment'!$A$4:$A$4004"), 1),
        MATCH('Meta-analysis (Recruitment)'!$B$6, INDIRECT("'Bootstrap Sampling (Recruitment'!$A$4:$A$4004"), 1)
    ),
    1
)</f>
        <v>0</v>
      </c>
      <c r="C3139" s="11">
        <f t="shared" ca="1" si="442"/>
        <v>1</v>
      </c>
      <c r="F3139" s="11">
        <f t="shared" ca="1" si="434"/>
        <v>0.1</v>
      </c>
      <c r="G3139" s="11">
        <f t="shared" ca="1" si="435"/>
        <v>0.3</v>
      </c>
      <c r="H3139" s="11">
        <f t="shared" ca="1" si="436"/>
        <v>0.5</v>
      </c>
      <c r="I3139" s="11">
        <f t="shared" ca="1" si="437"/>
        <v>0.49</v>
      </c>
      <c r="K3139" s="11">
        <f t="shared" ca="1" si="438"/>
        <v>0.1</v>
      </c>
      <c r="L3139" s="11">
        <f t="shared" ca="1" si="439"/>
        <v>0.3</v>
      </c>
      <c r="M3139" s="11">
        <f t="shared" ca="1" si="440"/>
        <v>0.5</v>
      </c>
      <c r="N3139" s="11">
        <f t="shared" ca="1" si="441"/>
        <v>0.49</v>
      </c>
      <c r="O3139" s="11">
        <f ca="1">(K3139-F3139)*'Meta-analysis (Recruitment)'!$B$4</f>
        <v>0</v>
      </c>
      <c r="Q3139" s="11">
        <f ca="1">(L3139-G3139)*'Meta-analysis (Recruitment)'!$B$4</f>
        <v>0</v>
      </c>
      <c r="S3139" s="11">
        <f ca="1">(M3139-H3139)*'Meta-analysis (Recruitment)'!$B$4</f>
        <v>0</v>
      </c>
      <c r="U3139" s="11">
        <f ca="1">(N3139-I3139)*'Meta-analysis (Recruitment)'!$B$4</f>
        <v>0</v>
      </c>
    </row>
    <row r="3140" spans="1:21">
      <c r="A3140" s="11">
        <v>1.1359999999999999</v>
      </c>
      <c r="B3140" s="11" cm="1">
        <f t="array" aca="1" ref="B3140" ca="1">INDEX(
    INDIRECT("'Bootstrap Sampling (Recruitment'!$A$4:$A$4004"),
    RANDBETWEEN(
        MATCH('Meta-analysis (Recruitment)'!$B$5, INDIRECT("'Bootstrap Sampling (Recruitment'!$A$4:$A$4004"), 1),
        MATCH('Meta-analysis (Recruitment)'!$B$6, INDIRECT("'Bootstrap Sampling (Recruitment'!$A$4:$A$4004"), 1)
    ),
    1
)</f>
        <v>0</v>
      </c>
      <c r="C3140" s="11">
        <f t="shared" ca="1" si="442"/>
        <v>1</v>
      </c>
      <c r="F3140" s="11">
        <f t="shared" ref="F3140:F3203" ca="1" si="443">INDEX($E$13:$E$13, RANDBETWEEN(1,ROWS($E$13:$E$13)),1)</f>
        <v>0.1</v>
      </c>
      <c r="G3140" s="11">
        <f t="shared" ref="G3140:G3203" ca="1" si="444">INDEX($E$33:$E$33, RANDBETWEEN(1,ROWS($E$624:$E$624)),1)</f>
        <v>0.3</v>
      </c>
      <c r="H3140" s="11">
        <f t="shared" ref="H3140:H3203" ca="1" si="445">INDEX($E$53:$E$53, RANDBETWEEN(1,ROWS($E$644:$E$644)),1)</f>
        <v>0.5</v>
      </c>
      <c r="I3140" s="11">
        <f t="shared" ref="I3140:I3203" ca="1" si="446">INDEX($E$13:$E$53, RANDBETWEEN(1,ROWS($E$13:$E$53)),1)</f>
        <v>0.25</v>
      </c>
      <c r="K3140" s="11">
        <f t="shared" ref="K3140:K3203" ca="1" si="447">PRODUCT($C3140,F3140)</f>
        <v>0.1</v>
      </c>
      <c r="L3140" s="11">
        <f t="shared" ref="L3140:L3203" ca="1" si="448">PRODUCT($C3140,G3140)</f>
        <v>0.3</v>
      </c>
      <c r="M3140" s="11">
        <f t="shared" ref="M3140:M3203" ca="1" si="449">PRODUCT($C3140,H3140)</f>
        <v>0.5</v>
      </c>
      <c r="N3140" s="11">
        <f t="shared" ref="N3140:N3203" ca="1" si="450">PRODUCT($C3140,I3140)</f>
        <v>0.25</v>
      </c>
      <c r="O3140" s="11">
        <f ca="1">(K3140-F3140)*'Meta-analysis (Recruitment)'!$B$4</f>
        <v>0</v>
      </c>
      <c r="Q3140" s="11">
        <f ca="1">(L3140-G3140)*'Meta-analysis (Recruitment)'!$B$4</f>
        <v>0</v>
      </c>
      <c r="S3140" s="11">
        <f ca="1">(M3140-H3140)*'Meta-analysis (Recruitment)'!$B$4</f>
        <v>0</v>
      </c>
      <c r="U3140" s="11">
        <f ca="1">(N3140-I3140)*'Meta-analysis (Recruitment)'!$B$4</f>
        <v>0</v>
      </c>
    </row>
    <row r="3141" spans="1:21">
      <c r="A3141" s="11">
        <v>1.137</v>
      </c>
      <c r="B3141" s="11" cm="1">
        <f t="array" aca="1" ref="B3141" ca="1">INDEX(
    INDIRECT("'Bootstrap Sampling (Recruitment'!$A$4:$A$4004"),
    RANDBETWEEN(
        MATCH('Meta-analysis (Recruitment)'!$B$5, INDIRECT("'Bootstrap Sampling (Recruitment'!$A$4:$A$4004"), 1),
        MATCH('Meta-analysis (Recruitment)'!$B$6, INDIRECT("'Bootstrap Sampling (Recruitment'!$A$4:$A$4004"), 1)
    ),
    1
)</f>
        <v>0</v>
      </c>
      <c r="C3141" s="11">
        <f t="shared" ca="1" si="442"/>
        <v>1</v>
      </c>
      <c r="F3141" s="11">
        <f t="shared" ca="1" si="443"/>
        <v>0.1</v>
      </c>
      <c r="G3141" s="11">
        <f t="shared" ca="1" si="444"/>
        <v>0.3</v>
      </c>
      <c r="H3141" s="11">
        <f t="shared" ca="1" si="445"/>
        <v>0.5</v>
      </c>
      <c r="I3141" s="11">
        <f t="shared" ca="1" si="446"/>
        <v>0.14000000000000001</v>
      </c>
      <c r="K3141" s="11">
        <f t="shared" ca="1" si="447"/>
        <v>0.1</v>
      </c>
      <c r="L3141" s="11">
        <f t="shared" ca="1" si="448"/>
        <v>0.3</v>
      </c>
      <c r="M3141" s="11">
        <f t="shared" ca="1" si="449"/>
        <v>0.5</v>
      </c>
      <c r="N3141" s="11">
        <f t="shared" ca="1" si="450"/>
        <v>0.14000000000000001</v>
      </c>
      <c r="O3141" s="11">
        <f ca="1">(K3141-F3141)*'Meta-analysis (Recruitment)'!$B$4</f>
        <v>0</v>
      </c>
      <c r="Q3141" s="11">
        <f ca="1">(L3141-G3141)*'Meta-analysis (Recruitment)'!$B$4</f>
        <v>0</v>
      </c>
      <c r="S3141" s="11">
        <f ca="1">(M3141-H3141)*'Meta-analysis (Recruitment)'!$B$4</f>
        <v>0</v>
      </c>
      <c r="U3141" s="11">
        <f ca="1">(N3141-I3141)*'Meta-analysis (Recruitment)'!$B$4</f>
        <v>0</v>
      </c>
    </row>
    <row r="3142" spans="1:21">
      <c r="A3142" s="11">
        <v>1.1379999999999999</v>
      </c>
      <c r="B3142" s="11" cm="1">
        <f t="array" aca="1" ref="B3142" ca="1">INDEX(
    INDIRECT("'Bootstrap Sampling (Recruitment'!$A$4:$A$4004"),
    RANDBETWEEN(
        MATCH('Meta-analysis (Recruitment)'!$B$5, INDIRECT("'Bootstrap Sampling (Recruitment'!$A$4:$A$4004"), 1),
        MATCH('Meta-analysis (Recruitment)'!$B$6, INDIRECT("'Bootstrap Sampling (Recruitment'!$A$4:$A$4004"), 1)
    ),
    1
)</f>
        <v>0</v>
      </c>
      <c r="C3142" s="11">
        <f t="shared" ca="1" si="442"/>
        <v>1</v>
      </c>
      <c r="F3142" s="11">
        <f t="shared" ca="1" si="443"/>
        <v>0.1</v>
      </c>
      <c r="G3142" s="11">
        <f t="shared" ca="1" si="444"/>
        <v>0.3</v>
      </c>
      <c r="H3142" s="11">
        <f t="shared" ca="1" si="445"/>
        <v>0.5</v>
      </c>
      <c r="I3142" s="11">
        <f t="shared" ca="1" si="446"/>
        <v>0.49</v>
      </c>
      <c r="K3142" s="11">
        <f t="shared" ca="1" si="447"/>
        <v>0.1</v>
      </c>
      <c r="L3142" s="11">
        <f t="shared" ca="1" si="448"/>
        <v>0.3</v>
      </c>
      <c r="M3142" s="11">
        <f t="shared" ca="1" si="449"/>
        <v>0.5</v>
      </c>
      <c r="N3142" s="11">
        <f t="shared" ca="1" si="450"/>
        <v>0.49</v>
      </c>
      <c r="O3142" s="11">
        <f ca="1">(K3142-F3142)*'Meta-analysis (Recruitment)'!$B$4</f>
        <v>0</v>
      </c>
      <c r="Q3142" s="11">
        <f ca="1">(L3142-G3142)*'Meta-analysis (Recruitment)'!$B$4</f>
        <v>0</v>
      </c>
      <c r="S3142" s="11">
        <f ca="1">(M3142-H3142)*'Meta-analysis (Recruitment)'!$B$4</f>
        <v>0</v>
      </c>
      <c r="U3142" s="11">
        <f ca="1">(N3142-I3142)*'Meta-analysis (Recruitment)'!$B$4</f>
        <v>0</v>
      </c>
    </row>
    <row r="3143" spans="1:21">
      <c r="A3143" s="11">
        <v>1.139</v>
      </c>
      <c r="B3143" s="11" cm="1">
        <f t="array" aca="1" ref="B3143" ca="1">INDEX(
    INDIRECT("'Bootstrap Sampling (Recruitment'!$A$4:$A$4004"),
    RANDBETWEEN(
        MATCH('Meta-analysis (Recruitment)'!$B$5, INDIRECT("'Bootstrap Sampling (Recruitment'!$A$4:$A$4004"), 1),
        MATCH('Meta-analysis (Recruitment)'!$B$6, INDIRECT("'Bootstrap Sampling (Recruitment'!$A$4:$A$4004"), 1)
    ),
    1
)</f>
        <v>0</v>
      </c>
      <c r="C3143" s="11">
        <f t="shared" ca="1" si="442"/>
        <v>1</v>
      </c>
      <c r="F3143" s="11">
        <f t="shared" ca="1" si="443"/>
        <v>0.1</v>
      </c>
      <c r="G3143" s="11">
        <f t="shared" ca="1" si="444"/>
        <v>0.3</v>
      </c>
      <c r="H3143" s="11">
        <f t="shared" ca="1" si="445"/>
        <v>0.5</v>
      </c>
      <c r="I3143" s="11">
        <f t="shared" ca="1" si="446"/>
        <v>0.22</v>
      </c>
      <c r="K3143" s="11">
        <f t="shared" ca="1" si="447"/>
        <v>0.1</v>
      </c>
      <c r="L3143" s="11">
        <f t="shared" ca="1" si="448"/>
        <v>0.3</v>
      </c>
      <c r="M3143" s="11">
        <f t="shared" ca="1" si="449"/>
        <v>0.5</v>
      </c>
      <c r="N3143" s="11">
        <f t="shared" ca="1" si="450"/>
        <v>0.22</v>
      </c>
      <c r="O3143" s="11">
        <f ca="1">(K3143-F3143)*'Meta-analysis (Recruitment)'!$B$4</f>
        <v>0</v>
      </c>
      <c r="Q3143" s="11">
        <f ca="1">(L3143-G3143)*'Meta-analysis (Recruitment)'!$B$4</f>
        <v>0</v>
      </c>
      <c r="S3143" s="11">
        <f ca="1">(M3143-H3143)*'Meta-analysis (Recruitment)'!$B$4</f>
        <v>0</v>
      </c>
      <c r="U3143" s="11">
        <f ca="1">(N3143-I3143)*'Meta-analysis (Recruitment)'!$B$4</f>
        <v>0</v>
      </c>
    </row>
    <row r="3144" spans="1:21">
      <c r="A3144" s="11">
        <v>1.1399999999999999</v>
      </c>
      <c r="B3144" s="11" cm="1">
        <f t="array" aca="1" ref="B3144" ca="1">INDEX(
    INDIRECT("'Bootstrap Sampling (Recruitment'!$A$4:$A$4004"),
    RANDBETWEEN(
        MATCH('Meta-analysis (Recruitment)'!$B$5, INDIRECT("'Bootstrap Sampling (Recruitment'!$A$4:$A$4004"), 1),
        MATCH('Meta-analysis (Recruitment)'!$B$6, INDIRECT("'Bootstrap Sampling (Recruitment'!$A$4:$A$4004"), 1)
    ),
    1
)</f>
        <v>0</v>
      </c>
      <c r="C3144" s="11">
        <f t="shared" ca="1" si="442"/>
        <v>1</v>
      </c>
      <c r="F3144" s="11">
        <f t="shared" ca="1" si="443"/>
        <v>0.1</v>
      </c>
      <c r="G3144" s="11">
        <f t="shared" ca="1" si="444"/>
        <v>0.3</v>
      </c>
      <c r="H3144" s="11">
        <f t="shared" ca="1" si="445"/>
        <v>0.5</v>
      </c>
      <c r="I3144" s="11">
        <f t="shared" ca="1" si="446"/>
        <v>0.38</v>
      </c>
      <c r="K3144" s="11">
        <f t="shared" ca="1" si="447"/>
        <v>0.1</v>
      </c>
      <c r="L3144" s="11">
        <f t="shared" ca="1" si="448"/>
        <v>0.3</v>
      </c>
      <c r="M3144" s="11">
        <f t="shared" ca="1" si="449"/>
        <v>0.5</v>
      </c>
      <c r="N3144" s="11">
        <f t="shared" ca="1" si="450"/>
        <v>0.38</v>
      </c>
      <c r="O3144" s="11">
        <f ca="1">(K3144-F3144)*'Meta-analysis (Recruitment)'!$B$4</f>
        <v>0</v>
      </c>
      <c r="Q3144" s="11">
        <f ca="1">(L3144-G3144)*'Meta-analysis (Recruitment)'!$B$4</f>
        <v>0</v>
      </c>
      <c r="S3144" s="11">
        <f ca="1">(M3144-H3144)*'Meta-analysis (Recruitment)'!$B$4</f>
        <v>0</v>
      </c>
      <c r="U3144" s="11">
        <f ca="1">(N3144-I3144)*'Meta-analysis (Recruitment)'!$B$4</f>
        <v>0</v>
      </c>
    </row>
    <row r="3145" spans="1:21">
      <c r="A3145" s="11">
        <v>1.141</v>
      </c>
      <c r="B3145" s="11" cm="1">
        <f t="array" aca="1" ref="B3145" ca="1">INDEX(
    INDIRECT("'Bootstrap Sampling (Recruitment'!$A$4:$A$4004"),
    RANDBETWEEN(
        MATCH('Meta-analysis (Recruitment)'!$B$5, INDIRECT("'Bootstrap Sampling (Recruitment'!$A$4:$A$4004"), 1),
        MATCH('Meta-analysis (Recruitment)'!$B$6, INDIRECT("'Bootstrap Sampling (Recruitment'!$A$4:$A$4004"), 1)
    ),
    1
)</f>
        <v>0</v>
      </c>
      <c r="C3145" s="11">
        <f t="shared" ca="1" si="442"/>
        <v>1</v>
      </c>
      <c r="F3145" s="11">
        <f t="shared" ca="1" si="443"/>
        <v>0.1</v>
      </c>
      <c r="G3145" s="11">
        <f t="shared" ca="1" si="444"/>
        <v>0.3</v>
      </c>
      <c r="H3145" s="11">
        <f t="shared" ca="1" si="445"/>
        <v>0.5</v>
      </c>
      <c r="I3145" s="11">
        <f t="shared" ca="1" si="446"/>
        <v>0.39</v>
      </c>
      <c r="K3145" s="11">
        <f t="shared" ca="1" si="447"/>
        <v>0.1</v>
      </c>
      <c r="L3145" s="11">
        <f t="shared" ca="1" si="448"/>
        <v>0.3</v>
      </c>
      <c r="M3145" s="11">
        <f t="shared" ca="1" si="449"/>
        <v>0.5</v>
      </c>
      <c r="N3145" s="11">
        <f t="shared" ca="1" si="450"/>
        <v>0.39</v>
      </c>
      <c r="O3145" s="11">
        <f ca="1">(K3145-F3145)*'Meta-analysis (Recruitment)'!$B$4</f>
        <v>0</v>
      </c>
      <c r="Q3145" s="11">
        <f ca="1">(L3145-G3145)*'Meta-analysis (Recruitment)'!$B$4</f>
        <v>0</v>
      </c>
      <c r="S3145" s="11">
        <f ca="1">(M3145-H3145)*'Meta-analysis (Recruitment)'!$B$4</f>
        <v>0</v>
      </c>
      <c r="U3145" s="11">
        <f ca="1">(N3145-I3145)*'Meta-analysis (Recruitment)'!$B$4</f>
        <v>0</v>
      </c>
    </row>
    <row r="3146" spans="1:21">
      <c r="A3146" s="11">
        <v>1.1419999999999999</v>
      </c>
      <c r="B3146" s="11" cm="1">
        <f t="array" aca="1" ref="B3146" ca="1">INDEX(
    INDIRECT("'Bootstrap Sampling (Recruitment'!$A$4:$A$4004"),
    RANDBETWEEN(
        MATCH('Meta-analysis (Recruitment)'!$B$5, INDIRECT("'Bootstrap Sampling (Recruitment'!$A$4:$A$4004"), 1),
        MATCH('Meta-analysis (Recruitment)'!$B$6, INDIRECT("'Bootstrap Sampling (Recruitment'!$A$4:$A$4004"), 1)
    ),
    1
)</f>
        <v>0</v>
      </c>
      <c r="C3146" s="11">
        <f t="shared" ca="1" si="442"/>
        <v>1</v>
      </c>
      <c r="F3146" s="11">
        <f t="shared" ca="1" si="443"/>
        <v>0.1</v>
      </c>
      <c r="G3146" s="11">
        <f t="shared" ca="1" si="444"/>
        <v>0.3</v>
      </c>
      <c r="H3146" s="11">
        <f t="shared" ca="1" si="445"/>
        <v>0.5</v>
      </c>
      <c r="I3146" s="11">
        <f t="shared" ca="1" si="446"/>
        <v>0.22</v>
      </c>
      <c r="K3146" s="11">
        <f t="shared" ca="1" si="447"/>
        <v>0.1</v>
      </c>
      <c r="L3146" s="11">
        <f t="shared" ca="1" si="448"/>
        <v>0.3</v>
      </c>
      <c r="M3146" s="11">
        <f t="shared" ca="1" si="449"/>
        <v>0.5</v>
      </c>
      <c r="N3146" s="11">
        <f t="shared" ca="1" si="450"/>
        <v>0.22</v>
      </c>
      <c r="O3146" s="11">
        <f ca="1">(K3146-F3146)*'Meta-analysis (Recruitment)'!$B$4</f>
        <v>0</v>
      </c>
      <c r="Q3146" s="11">
        <f ca="1">(L3146-G3146)*'Meta-analysis (Recruitment)'!$B$4</f>
        <v>0</v>
      </c>
      <c r="S3146" s="11">
        <f ca="1">(M3146-H3146)*'Meta-analysis (Recruitment)'!$B$4</f>
        <v>0</v>
      </c>
      <c r="U3146" s="11">
        <f ca="1">(N3146-I3146)*'Meta-analysis (Recruitment)'!$B$4</f>
        <v>0</v>
      </c>
    </row>
    <row r="3147" spans="1:21">
      <c r="A3147" s="11">
        <v>1.143</v>
      </c>
      <c r="B3147" s="11" cm="1">
        <f t="array" aca="1" ref="B3147" ca="1">INDEX(
    INDIRECT("'Bootstrap Sampling (Recruitment'!$A$4:$A$4004"),
    RANDBETWEEN(
        MATCH('Meta-analysis (Recruitment)'!$B$5, INDIRECT("'Bootstrap Sampling (Recruitment'!$A$4:$A$4004"), 1),
        MATCH('Meta-analysis (Recruitment)'!$B$6, INDIRECT("'Bootstrap Sampling (Recruitment'!$A$4:$A$4004"), 1)
    ),
    1
)</f>
        <v>0</v>
      </c>
      <c r="C3147" s="11">
        <f t="shared" ca="1" si="442"/>
        <v>1</v>
      </c>
      <c r="F3147" s="11">
        <f t="shared" ca="1" si="443"/>
        <v>0.1</v>
      </c>
      <c r="G3147" s="11">
        <f t="shared" ca="1" si="444"/>
        <v>0.3</v>
      </c>
      <c r="H3147" s="11">
        <f t="shared" ca="1" si="445"/>
        <v>0.5</v>
      </c>
      <c r="I3147" s="11">
        <f t="shared" ca="1" si="446"/>
        <v>0.26</v>
      </c>
      <c r="K3147" s="11">
        <f t="shared" ca="1" si="447"/>
        <v>0.1</v>
      </c>
      <c r="L3147" s="11">
        <f t="shared" ca="1" si="448"/>
        <v>0.3</v>
      </c>
      <c r="M3147" s="11">
        <f t="shared" ca="1" si="449"/>
        <v>0.5</v>
      </c>
      <c r="N3147" s="11">
        <f t="shared" ca="1" si="450"/>
        <v>0.26</v>
      </c>
      <c r="O3147" s="11">
        <f ca="1">(K3147-F3147)*'Meta-analysis (Recruitment)'!$B$4</f>
        <v>0</v>
      </c>
      <c r="Q3147" s="11">
        <f ca="1">(L3147-G3147)*'Meta-analysis (Recruitment)'!$B$4</f>
        <v>0</v>
      </c>
      <c r="S3147" s="11">
        <f ca="1">(M3147-H3147)*'Meta-analysis (Recruitment)'!$B$4</f>
        <v>0</v>
      </c>
      <c r="U3147" s="11">
        <f ca="1">(N3147-I3147)*'Meta-analysis (Recruitment)'!$B$4</f>
        <v>0</v>
      </c>
    </row>
    <row r="3148" spans="1:21">
      <c r="A3148" s="11">
        <v>1.1439999999999999</v>
      </c>
      <c r="B3148" s="11" cm="1">
        <f t="array" aca="1" ref="B3148" ca="1">INDEX(
    INDIRECT("'Bootstrap Sampling (Recruitment'!$A$4:$A$4004"),
    RANDBETWEEN(
        MATCH('Meta-analysis (Recruitment)'!$B$5, INDIRECT("'Bootstrap Sampling (Recruitment'!$A$4:$A$4004"), 1),
        MATCH('Meta-analysis (Recruitment)'!$B$6, INDIRECT("'Bootstrap Sampling (Recruitment'!$A$4:$A$4004"), 1)
    ),
    1
)</f>
        <v>0</v>
      </c>
      <c r="C3148" s="11">
        <f t="shared" ca="1" si="442"/>
        <v>1</v>
      </c>
      <c r="F3148" s="11">
        <f t="shared" ca="1" si="443"/>
        <v>0.1</v>
      </c>
      <c r="G3148" s="11">
        <f t="shared" ca="1" si="444"/>
        <v>0.3</v>
      </c>
      <c r="H3148" s="11">
        <f t="shared" ca="1" si="445"/>
        <v>0.5</v>
      </c>
      <c r="I3148" s="11">
        <f t="shared" ca="1" si="446"/>
        <v>0.1</v>
      </c>
      <c r="K3148" s="11">
        <f t="shared" ca="1" si="447"/>
        <v>0.1</v>
      </c>
      <c r="L3148" s="11">
        <f t="shared" ca="1" si="448"/>
        <v>0.3</v>
      </c>
      <c r="M3148" s="11">
        <f t="shared" ca="1" si="449"/>
        <v>0.5</v>
      </c>
      <c r="N3148" s="11">
        <f t="shared" ca="1" si="450"/>
        <v>0.1</v>
      </c>
      <c r="O3148" s="11">
        <f ca="1">(K3148-F3148)*'Meta-analysis (Recruitment)'!$B$4</f>
        <v>0</v>
      </c>
      <c r="Q3148" s="11">
        <f ca="1">(L3148-G3148)*'Meta-analysis (Recruitment)'!$B$4</f>
        <v>0</v>
      </c>
      <c r="S3148" s="11">
        <f ca="1">(M3148-H3148)*'Meta-analysis (Recruitment)'!$B$4</f>
        <v>0</v>
      </c>
      <c r="U3148" s="11">
        <f ca="1">(N3148-I3148)*'Meta-analysis (Recruitment)'!$B$4</f>
        <v>0</v>
      </c>
    </row>
    <row r="3149" spans="1:21">
      <c r="A3149" s="11">
        <v>1.145</v>
      </c>
      <c r="B3149" s="11" cm="1">
        <f t="array" aca="1" ref="B3149" ca="1">INDEX(
    INDIRECT("'Bootstrap Sampling (Recruitment'!$A$4:$A$4004"),
    RANDBETWEEN(
        MATCH('Meta-analysis (Recruitment)'!$B$5, INDIRECT("'Bootstrap Sampling (Recruitment'!$A$4:$A$4004"), 1),
        MATCH('Meta-analysis (Recruitment)'!$B$6, INDIRECT("'Bootstrap Sampling (Recruitment'!$A$4:$A$4004"), 1)
    ),
    1
)</f>
        <v>0</v>
      </c>
      <c r="C3149" s="11">
        <f t="shared" ca="1" si="442"/>
        <v>1</v>
      </c>
      <c r="F3149" s="11">
        <f t="shared" ca="1" si="443"/>
        <v>0.1</v>
      </c>
      <c r="G3149" s="11">
        <f t="shared" ca="1" si="444"/>
        <v>0.3</v>
      </c>
      <c r="H3149" s="11">
        <f t="shared" ca="1" si="445"/>
        <v>0.5</v>
      </c>
      <c r="I3149" s="11">
        <f t="shared" ca="1" si="446"/>
        <v>0.33</v>
      </c>
      <c r="K3149" s="11">
        <f t="shared" ca="1" si="447"/>
        <v>0.1</v>
      </c>
      <c r="L3149" s="11">
        <f t="shared" ca="1" si="448"/>
        <v>0.3</v>
      </c>
      <c r="M3149" s="11">
        <f t="shared" ca="1" si="449"/>
        <v>0.5</v>
      </c>
      <c r="N3149" s="11">
        <f t="shared" ca="1" si="450"/>
        <v>0.33</v>
      </c>
      <c r="O3149" s="11">
        <f ca="1">(K3149-F3149)*'Meta-analysis (Recruitment)'!$B$4</f>
        <v>0</v>
      </c>
      <c r="Q3149" s="11">
        <f ca="1">(L3149-G3149)*'Meta-analysis (Recruitment)'!$B$4</f>
        <v>0</v>
      </c>
      <c r="S3149" s="11">
        <f ca="1">(M3149-H3149)*'Meta-analysis (Recruitment)'!$B$4</f>
        <v>0</v>
      </c>
      <c r="U3149" s="11">
        <f ca="1">(N3149-I3149)*'Meta-analysis (Recruitment)'!$B$4</f>
        <v>0</v>
      </c>
    </row>
    <row r="3150" spans="1:21">
      <c r="A3150" s="11">
        <v>1.1459999999999999</v>
      </c>
      <c r="B3150" s="11" cm="1">
        <f t="array" aca="1" ref="B3150" ca="1">INDEX(
    INDIRECT("'Bootstrap Sampling (Recruitment'!$A$4:$A$4004"),
    RANDBETWEEN(
        MATCH('Meta-analysis (Recruitment)'!$B$5, INDIRECT("'Bootstrap Sampling (Recruitment'!$A$4:$A$4004"), 1),
        MATCH('Meta-analysis (Recruitment)'!$B$6, INDIRECT("'Bootstrap Sampling (Recruitment'!$A$4:$A$4004"), 1)
    ),
    1
)</f>
        <v>0</v>
      </c>
      <c r="C3150" s="11">
        <f t="shared" ca="1" si="442"/>
        <v>1</v>
      </c>
      <c r="F3150" s="11">
        <f t="shared" ca="1" si="443"/>
        <v>0.1</v>
      </c>
      <c r="G3150" s="11">
        <f t="shared" ca="1" si="444"/>
        <v>0.3</v>
      </c>
      <c r="H3150" s="11">
        <f t="shared" ca="1" si="445"/>
        <v>0.5</v>
      </c>
      <c r="I3150" s="11">
        <f t="shared" ca="1" si="446"/>
        <v>0.25</v>
      </c>
      <c r="K3150" s="11">
        <f t="shared" ca="1" si="447"/>
        <v>0.1</v>
      </c>
      <c r="L3150" s="11">
        <f t="shared" ca="1" si="448"/>
        <v>0.3</v>
      </c>
      <c r="M3150" s="11">
        <f t="shared" ca="1" si="449"/>
        <v>0.5</v>
      </c>
      <c r="N3150" s="11">
        <f t="shared" ca="1" si="450"/>
        <v>0.25</v>
      </c>
      <c r="O3150" s="11">
        <f ca="1">(K3150-F3150)*'Meta-analysis (Recruitment)'!$B$4</f>
        <v>0</v>
      </c>
      <c r="Q3150" s="11">
        <f ca="1">(L3150-G3150)*'Meta-analysis (Recruitment)'!$B$4</f>
        <v>0</v>
      </c>
      <c r="S3150" s="11">
        <f ca="1">(M3150-H3150)*'Meta-analysis (Recruitment)'!$B$4</f>
        <v>0</v>
      </c>
      <c r="U3150" s="11">
        <f ca="1">(N3150-I3150)*'Meta-analysis (Recruitment)'!$B$4</f>
        <v>0</v>
      </c>
    </row>
    <row r="3151" spans="1:21">
      <c r="A3151" s="11">
        <v>1.147</v>
      </c>
      <c r="B3151" s="11" cm="1">
        <f t="array" aca="1" ref="B3151" ca="1">INDEX(
    INDIRECT("'Bootstrap Sampling (Recruitment'!$A$4:$A$4004"),
    RANDBETWEEN(
        MATCH('Meta-analysis (Recruitment)'!$B$5, INDIRECT("'Bootstrap Sampling (Recruitment'!$A$4:$A$4004"), 1),
        MATCH('Meta-analysis (Recruitment)'!$B$6, INDIRECT("'Bootstrap Sampling (Recruitment'!$A$4:$A$4004"), 1)
    ),
    1
)</f>
        <v>0</v>
      </c>
      <c r="C3151" s="11">
        <f t="shared" ca="1" si="442"/>
        <v>1</v>
      </c>
      <c r="F3151" s="11">
        <f t="shared" ca="1" si="443"/>
        <v>0.1</v>
      </c>
      <c r="G3151" s="11">
        <f t="shared" ca="1" si="444"/>
        <v>0.3</v>
      </c>
      <c r="H3151" s="11">
        <f t="shared" ca="1" si="445"/>
        <v>0.5</v>
      </c>
      <c r="I3151" s="11">
        <f t="shared" ca="1" si="446"/>
        <v>0.31</v>
      </c>
      <c r="K3151" s="11">
        <f t="shared" ca="1" si="447"/>
        <v>0.1</v>
      </c>
      <c r="L3151" s="11">
        <f t="shared" ca="1" si="448"/>
        <v>0.3</v>
      </c>
      <c r="M3151" s="11">
        <f t="shared" ca="1" si="449"/>
        <v>0.5</v>
      </c>
      <c r="N3151" s="11">
        <f t="shared" ca="1" si="450"/>
        <v>0.31</v>
      </c>
      <c r="O3151" s="11">
        <f ca="1">(K3151-F3151)*'Meta-analysis (Recruitment)'!$B$4</f>
        <v>0</v>
      </c>
      <c r="Q3151" s="11">
        <f ca="1">(L3151-G3151)*'Meta-analysis (Recruitment)'!$B$4</f>
        <v>0</v>
      </c>
      <c r="S3151" s="11">
        <f ca="1">(M3151-H3151)*'Meta-analysis (Recruitment)'!$B$4</f>
        <v>0</v>
      </c>
      <c r="U3151" s="11">
        <f ca="1">(N3151-I3151)*'Meta-analysis (Recruitment)'!$B$4</f>
        <v>0</v>
      </c>
    </row>
    <row r="3152" spans="1:21">
      <c r="A3152" s="11">
        <v>1.1479999999999999</v>
      </c>
      <c r="B3152" s="11" cm="1">
        <f t="array" aca="1" ref="B3152" ca="1">INDEX(
    INDIRECT("'Bootstrap Sampling (Recruitment'!$A$4:$A$4004"),
    RANDBETWEEN(
        MATCH('Meta-analysis (Recruitment)'!$B$5, INDIRECT("'Bootstrap Sampling (Recruitment'!$A$4:$A$4004"), 1),
        MATCH('Meta-analysis (Recruitment)'!$B$6, INDIRECT("'Bootstrap Sampling (Recruitment'!$A$4:$A$4004"), 1)
    ),
    1
)</f>
        <v>0</v>
      </c>
      <c r="C3152" s="11">
        <f t="shared" ca="1" si="442"/>
        <v>1</v>
      </c>
      <c r="F3152" s="11">
        <f t="shared" ca="1" si="443"/>
        <v>0.1</v>
      </c>
      <c r="G3152" s="11">
        <f t="shared" ca="1" si="444"/>
        <v>0.3</v>
      </c>
      <c r="H3152" s="11">
        <f t="shared" ca="1" si="445"/>
        <v>0.5</v>
      </c>
      <c r="I3152" s="11">
        <f t="shared" ca="1" si="446"/>
        <v>0.46</v>
      </c>
      <c r="K3152" s="11">
        <f t="shared" ca="1" si="447"/>
        <v>0.1</v>
      </c>
      <c r="L3152" s="11">
        <f t="shared" ca="1" si="448"/>
        <v>0.3</v>
      </c>
      <c r="M3152" s="11">
        <f t="shared" ca="1" si="449"/>
        <v>0.5</v>
      </c>
      <c r="N3152" s="11">
        <f t="shared" ca="1" si="450"/>
        <v>0.46</v>
      </c>
      <c r="O3152" s="11">
        <f ca="1">(K3152-F3152)*'Meta-analysis (Recruitment)'!$B$4</f>
        <v>0</v>
      </c>
      <c r="Q3152" s="11">
        <f ca="1">(L3152-G3152)*'Meta-analysis (Recruitment)'!$B$4</f>
        <v>0</v>
      </c>
      <c r="S3152" s="11">
        <f ca="1">(M3152-H3152)*'Meta-analysis (Recruitment)'!$B$4</f>
        <v>0</v>
      </c>
      <c r="U3152" s="11">
        <f ca="1">(N3152-I3152)*'Meta-analysis (Recruitment)'!$B$4</f>
        <v>0</v>
      </c>
    </row>
    <row r="3153" spans="1:21">
      <c r="A3153" s="11">
        <v>1.149</v>
      </c>
      <c r="B3153" s="11" cm="1">
        <f t="array" aca="1" ref="B3153" ca="1">INDEX(
    INDIRECT("'Bootstrap Sampling (Recruitment'!$A$4:$A$4004"),
    RANDBETWEEN(
        MATCH('Meta-analysis (Recruitment)'!$B$5, INDIRECT("'Bootstrap Sampling (Recruitment'!$A$4:$A$4004"), 1),
        MATCH('Meta-analysis (Recruitment)'!$B$6, INDIRECT("'Bootstrap Sampling (Recruitment'!$A$4:$A$4004"), 1)
    ),
    1
)</f>
        <v>0</v>
      </c>
      <c r="C3153" s="11">
        <f t="shared" ca="1" si="442"/>
        <v>1</v>
      </c>
      <c r="F3153" s="11">
        <f t="shared" ca="1" si="443"/>
        <v>0.1</v>
      </c>
      <c r="G3153" s="11">
        <f t="shared" ca="1" si="444"/>
        <v>0.3</v>
      </c>
      <c r="H3153" s="11">
        <f t="shared" ca="1" si="445"/>
        <v>0.5</v>
      </c>
      <c r="I3153" s="11">
        <f t="shared" ca="1" si="446"/>
        <v>0.32</v>
      </c>
      <c r="K3153" s="11">
        <f t="shared" ca="1" si="447"/>
        <v>0.1</v>
      </c>
      <c r="L3153" s="11">
        <f t="shared" ca="1" si="448"/>
        <v>0.3</v>
      </c>
      <c r="M3153" s="11">
        <f t="shared" ca="1" si="449"/>
        <v>0.5</v>
      </c>
      <c r="N3153" s="11">
        <f t="shared" ca="1" si="450"/>
        <v>0.32</v>
      </c>
      <c r="O3153" s="11">
        <f ca="1">(K3153-F3153)*'Meta-analysis (Recruitment)'!$B$4</f>
        <v>0</v>
      </c>
      <c r="Q3153" s="11">
        <f ca="1">(L3153-G3153)*'Meta-analysis (Recruitment)'!$B$4</f>
        <v>0</v>
      </c>
      <c r="S3153" s="11">
        <f ca="1">(M3153-H3153)*'Meta-analysis (Recruitment)'!$B$4</f>
        <v>0</v>
      </c>
      <c r="U3153" s="11">
        <f ca="1">(N3153-I3153)*'Meta-analysis (Recruitment)'!$B$4</f>
        <v>0</v>
      </c>
    </row>
    <row r="3154" spans="1:21">
      <c r="A3154" s="11">
        <v>1.1499999999999999</v>
      </c>
      <c r="B3154" s="11" cm="1">
        <f t="array" aca="1" ref="B3154" ca="1">INDEX(
    INDIRECT("'Bootstrap Sampling (Recruitment'!$A$4:$A$4004"),
    RANDBETWEEN(
        MATCH('Meta-analysis (Recruitment)'!$B$5, INDIRECT("'Bootstrap Sampling (Recruitment'!$A$4:$A$4004"), 1),
        MATCH('Meta-analysis (Recruitment)'!$B$6, INDIRECT("'Bootstrap Sampling (Recruitment'!$A$4:$A$4004"), 1)
    ),
    1
)</f>
        <v>0</v>
      </c>
      <c r="C3154" s="11">
        <f t="shared" ca="1" si="442"/>
        <v>1</v>
      </c>
      <c r="F3154" s="11">
        <f t="shared" ca="1" si="443"/>
        <v>0.1</v>
      </c>
      <c r="G3154" s="11">
        <f t="shared" ca="1" si="444"/>
        <v>0.3</v>
      </c>
      <c r="H3154" s="11">
        <f t="shared" ca="1" si="445"/>
        <v>0.5</v>
      </c>
      <c r="I3154" s="11">
        <f t="shared" ca="1" si="446"/>
        <v>0.26</v>
      </c>
      <c r="K3154" s="11">
        <f t="shared" ca="1" si="447"/>
        <v>0.1</v>
      </c>
      <c r="L3154" s="11">
        <f t="shared" ca="1" si="448"/>
        <v>0.3</v>
      </c>
      <c r="M3154" s="11">
        <f t="shared" ca="1" si="449"/>
        <v>0.5</v>
      </c>
      <c r="N3154" s="11">
        <f t="shared" ca="1" si="450"/>
        <v>0.26</v>
      </c>
      <c r="O3154" s="11">
        <f ca="1">(K3154-F3154)*'Meta-analysis (Recruitment)'!$B$4</f>
        <v>0</v>
      </c>
      <c r="Q3154" s="11">
        <f ca="1">(L3154-G3154)*'Meta-analysis (Recruitment)'!$B$4</f>
        <v>0</v>
      </c>
      <c r="S3154" s="11">
        <f ca="1">(M3154-H3154)*'Meta-analysis (Recruitment)'!$B$4</f>
        <v>0</v>
      </c>
      <c r="U3154" s="11">
        <f ca="1">(N3154-I3154)*'Meta-analysis (Recruitment)'!$B$4</f>
        <v>0</v>
      </c>
    </row>
    <row r="3155" spans="1:21">
      <c r="A3155" s="11">
        <v>1.151</v>
      </c>
      <c r="B3155" s="11" cm="1">
        <f t="array" aca="1" ref="B3155" ca="1">INDEX(
    INDIRECT("'Bootstrap Sampling (Recruitment'!$A$4:$A$4004"),
    RANDBETWEEN(
        MATCH('Meta-analysis (Recruitment)'!$B$5, INDIRECT("'Bootstrap Sampling (Recruitment'!$A$4:$A$4004"), 1),
        MATCH('Meta-analysis (Recruitment)'!$B$6, INDIRECT("'Bootstrap Sampling (Recruitment'!$A$4:$A$4004"), 1)
    ),
    1
)</f>
        <v>0</v>
      </c>
      <c r="C3155" s="11">
        <f t="shared" ca="1" si="442"/>
        <v>1</v>
      </c>
      <c r="F3155" s="11">
        <f t="shared" ca="1" si="443"/>
        <v>0.1</v>
      </c>
      <c r="G3155" s="11">
        <f t="shared" ca="1" si="444"/>
        <v>0.3</v>
      </c>
      <c r="H3155" s="11">
        <f t="shared" ca="1" si="445"/>
        <v>0.5</v>
      </c>
      <c r="I3155" s="11">
        <f t="shared" ca="1" si="446"/>
        <v>0.44</v>
      </c>
      <c r="K3155" s="11">
        <f t="shared" ca="1" si="447"/>
        <v>0.1</v>
      </c>
      <c r="L3155" s="11">
        <f t="shared" ca="1" si="448"/>
        <v>0.3</v>
      </c>
      <c r="M3155" s="11">
        <f t="shared" ca="1" si="449"/>
        <v>0.5</v>
      </c>
      <c r="N3155" s="11">
        <f t="shared" ca="1" si="450"/>
        <v>0.44</v>
      </c>
      <c r="O3155" s="11">
        <f ca="1">(K3155-F3155)*'Meta-analysis (Recruitment)'!$B$4</f>
        <v>0</v>
      </c>
      <c r="Q3155" s="11">
        <f ca="1">(L3155-G3155)*'Meta-analysis (Recruitment)'!$B$4</f>
        <v>0</v>
      </c>
      <c r="S3155" s="11">
        <f ca="1">(M3155-H3155)*'Meta-analysis (Recruitment)'!$B$4</f>
        <v>0</v>
      </c>
      <c r="U3155" s="11">
        <f ca="1">(N3155-I3155)*'Meta-analysis (Recruitment)'!$B$4</f>
        <v>0</v>
      </c>
    </row>
    <row r="3156" spans="1:21">
      <c r="A3156" s="11">
        <v>1.1519999999999999</v>
      </c>
      <c r="B3156" s="11" cm="1">
        <f t="array" aca="1" ref="B3156" ca="1">INDEX(
    INDIRECT("'Bootstrap Sampling (Recruitment'!$A$4:$A$4004"),
    RANDBETWEEN(
        MATCH('Meta-analysis (Recruitment)'!$B$5, INDIRECT("'Bootstrap Sampling (Recruitment'!$A$4:$A$4004"), 1),
        MATCH('Meta-analysis (Recruitment)'!$B$6, INDIRECT("'Bootstrap Sampling (Recruitment'!$A$4:$A$4004"), 1)
    ),
    1
)</f>
        <v>0</v>
      </c>
      <c r="C3156" s="11">
        <f t="shared" ca="1" si="442"/>
        <v>1</v>
      </c>
      <c r="F3156" s="11">
        <f t="shared" ca="1" si="443"/>
        <v>0.1</v>
      </c>
      <c r="G3156" s="11">
        <f t="shared" ca="1" si="444"/>
        <v>0.3</v>
      </c>
      <c r="H3156" s="11">
        <f t="shared" ca="1" si="445"/>
        <v>0.5</v>
      </c>
      <c r="I3156" s="11">
        <f t="shared" ca="1" si="446"/>
        <v>0.32</v>
      </c>
      <c r="K3156" s="11">
        <f t="shared" ca="1" si="447"/>
        <v>0.1</v>
      </c>
      <c r="L3156" s="11">
        <f t="shared" ca="1" si="448"/>
        <v>0.3</v>
      </c>
      <c r="M3156" s="11">
        <f t="shared" ca="1" si="449"/>
        <v>0.5</v>
      </c>
      <c r="N3156" s="11">
        <f t="shared" ca="1" si="450"/>
        <v>0.32</v>
      </c>
      <c r="O3156" s="11">
        <f ca="1">(K3156-F3156)*'Meta-analysis (Recruitment)'!$B$4</f>
        <v>0</v>
      </c>
      <c r="Q3156" s="11">
        <f ca="1">(L3156-G3156)*'Meta-analysis (Recruitment)'!$B$4</f>
        <v>0</v>
      </c>
      <c r="S3156" s="11">
        <f ca="1">(M3156-H3156)*'Meta-analysis (Recruitment)'!$B$4</f>
        <v>0</v>
      </c>
      <c r="U3156" s="11">
        <f ca="1">(N3156-I3156)*'Meta-analysis (Recruitment)'!$B$4</f>
        <v>0</v>
      </c>
    </row>
    <row r="3157" spans="1:21">
      <c r="A3157" s="11">
        <v>1.153</v>
      </c>
      <c r="B3157" s="11" cm="1">
        <f t="array" aca="1" ref="B3157" ca="1">INDEX(
    INDIRECT("'Bootstrap Sampling (Recruitment'!$A$4:$A$4004"),
    RANDBETWEEN(
        MATCH('Meta-analysis (Recruitment)'!$B$5, INDIRECT("'Bootstrap Sampling (Recruitment'!$A$4:$A$4004"), 1),
        MATCH('Meta-analysis (Recruitment)'!$B$6, INDIRECT("'Bootstrap Sampling (Recruitment'!$A$4:$A$4004"), 1)
    ),
    1
)</f>
        <v>0</v>
      </c>
      <c r="C3157" s="11">
        <f t="shared" ca="1" si="442"/>
        <v>1</v>
      </c>
      <c r="F3157" s="11">
        <f t="shared" ca="1" si="443"/>
        <v>0.1</v>
      </c>
      <c r="G3157" s="11">
        <f t="shared" ca="1" si="444"/>
        <v>0.3</v>
      </c>
      <c r="H3157" s="11">
        <f t="shared" ca="1" si="445"/>
        <v>0.5</v>
      </c>
      <c r="I3157" s="11">
        <f t="shared" ca="1" si="446"/>
        <v>0.46</v>
      </c>
      <c r="K3157" s="11">
        <f t="shared" ca="1" si="447"/>
        <v>0.1</v>
      </c>
      <c r="L3157" s="11">
        <f t="shared" ca="1" si="448"/>
        <v>0.3</v>
      </c>
      <c r="M3157" s="11">
        <f t="shared" ca="1" si="449"/>
        <v>0.5</v>
      </c>
      <c r="N3157" s="11">
        <f t="shared" ca="1" si="450"/>
        <v>0.46</v>
      </c>
      <c r="O3157" s="11">
        <f ca="1">(K3157-F3157)*'Meta-analysis (Recruitment)'!$B$4</f>
        <v>0</v>
      </c>
      <c r="Q3157" s="11">
        <f ca="1">(L3157-G3157)*'Meta-analysis (Recruitment)'!$B$4</f>
        <v>0</v>
      </c>
      <c r="S3157" s="11">
        <f ca="1">(M3157-H3157)*'Meta-analysis (Recruitment)'!$B$4</f>
        <v>0</v>
      </c>
      <c r="U3157" s="11">
        <f ca="1">(N3157-I3157)*'Meta-analysis (Recruitment)'!$B$4</f>
        <v>0</v>
      </c>
    </row>
    <row r="3158" spans="1:21">
      <c r="A3158" s="11">
        <v>1.1539999999999999</v>
      </c>
      <c r="B3158" s="11" cm="1">
        <f t="array" aca="1" ref="B3158" ca="1">INDEX(
    INDIRECT("'Bootstrap Sampling (Recruitment'!$A$4:$A$4004"),
    RANDBETWEEN(
        MATCH('Meta-analysis (Recruitment)'!$B$5, INDIRECT("'Bootstrap Sampling (Recruitment'!$A$4:$A$4004"), 1),
        MATCH('Meta-analysis (Recruitment)'!$B$6, INDIRECT("'Bootstrap Sampling (Recruitment'!$A$4:$A$4004"), 1)
    ),
    1
)</f>
        <v>0</v>
      </c>
      <c r="C3158" s="11">
        <f t="shared" ca="1" si="442"/>
        <v>1</v>
      </c>
      <c r="F3158" s="11">
        <f t="shared" ca="1" si="443"/>
        <v>0.1</v>
      </c>
      <c r="G3158" s="11">
        <f t="shared" ca="1" si="444"/>
        <v>0.3</v>
      </c>
      <c r="H3158" s="11">
        <f t="shared" ca="1" si="445"/>
        <v>0.5</v>
      </c>
      <c r="I3158" s="11">
        <f t="shared" ca="1" si="446"/>
        <v>0.35</v>
      </c>
      <c r="K3158" s="11">
        <f t="shared" ca="1" si="447"/>
        <v>0.1</v>
      </c>
      <c r="L3158" s="11">
        <f t="shared" ca="1" si="448"/>
        <v>0.3</v>
      </c>
      <c r="M3158" s="11">
        <f t="shared" ca="1" si="449"/>
        <v>0.5</v>
      </c>
      <c r="N3158" s="11">
        <f t="shared" ca="1" si="450"/>
        <v>0.35</v>
      </c>
      <c r="O3158" s="11">
        <f ca="1">(K3158-F3158)*'Meta-analysis (Recruitment)'!$B$4</f>
        <v>0</v>
      </c>
      <c r="Q3158" s="11">
        <f ca="1">(L3158-G3158)*'Meta-analysis (Recruitment)'!$B$4</f>
        <v>0</v>
      </c>
      <c r="S3158" s="11">
        <f ca="1">(M3158-H3158)*'Meta-analysis (Recruitment)'!$B$4</f>
        <v>0</v>
      </c>
      <c r="U3158" s="11">
        <f ca="1">(N3158-I3158)*'Meta-analysis (Recruitment)'!$B$4</f>
        <v>0</v>
      </c>
    </row>
    <row r="3159" spans="1:21">
      <c r="A3159" s="11">
        <v>1.155</v>
      </c>
      <c r="B3159" s="11" cm="1">
        <f t="array" aca="1" ref="B3159" ca="1">INDEX(
    INDIRECT("'Bootstrap Sampling (Recruitment'!$A$4:$A$4004"),
    RANDBETWEEN(
        MATCH('Meta-analysis (Recruitment)'!$B$5, INDIRECT("'Bootstrap Sampling (Recruitment'!$A$4:$A$4004"), 1),
        MATCH('Meta-analysis (Recruitment)'!$B$6, INDIRECT("'Bootstrap Sampling (Recruitment'!$A$4:$A$4004"), 1)
    ),
    1
)</f>
        <v>0</v>
      </c>
      <c r="C3159" s="11">
        <f t="shared" ca="1" si="442"/>
        <v>1</v>
      </c>
      <c r="F3159" s="11">
        <f t="shared" ca="1" si="443"/>
        <v>0.1</v>
      </c>
      <c r="G3159" s="11">
        <f t="shared" ca="1" si="444"/>
        <v>0.3</v>
      </c>
      <c r="H3159" s="11">
        <f t="shared" ca="1" si="445"/>
        <v>0.5</v>
      </c>
      <c r="I3159" s="11">
        <f t="shared" ca="1" si="446"/>
        <v>0.19</v>
      </c>
      <c r="K3159" s="11">
        <f t="shared" ca="1" si="447"/>
        <v>0.1</v>
      </c>
      <c r="L3159" s="11">
        <f t="shared" ca="1" si="448"/>
        <v>0.3</v>
      </c>
      <c r="M3159" s="11">
        <f t="shared" ca="1" si="449"/>
        <v>0.5</v>
      </c>
      <c r="N3159" s="11">
        <f t="shared" ca="1" si="450"/>
        <v>0.19</v>
      </c>
      <c r="O3159" s="11">
        <f ca="1">(K3159-F3159)*'Meta-analysis (Recruitment)'!$B$4</f>
        <v>0</v>
      </c>
      <c r="Q3159" s="11">
        <f ca="1">(L3159-G3159)*'Meta-analysis (Recruitment)'!$B$4</f>
        <v>0</v>
      </c>
      <c r="S3159" s="11">
        <f ca="1">(M3159-H3159)*'Meta-analysis (Recruitment)'!$B$4</f>
        <v>0</v>
      </c>
      <c r="U3159" s="11">
        <f ca="1">(N3159-I3159)*'Meta-analysis (Recruitment)'!$B$4</f>
        <v>0</v>
      </c>
    </row>
    <row r="3160" spans="1:21">
      <c r="A3160" s="11">
        <v>1.1559999999999999</v>
      </c>
      <c r="B3160" s="11" cm="1">
        <f t="array" aca="1" ref="B3160" ca="1">INDEX(
    INDIRECT("'Bootstrap Sampling (Recruitment'!$A$4:$A$4004"),
    RANDBETWEEN(
        MATCH('Meta-analysis (Recruitment)'!$B$5, INDIRECT("'Bootstrap Sampling (Recruitment'!$A$4:$A$4004"), 1),
        MATCH('Meta-analysis (Recruitment)'!$B$6, INDIRECT("'Bootstrap Sampling (Recruitment'!$A$4:$A$4004"), 1)
    ),
    1
)</f>
        <v>0</v>
      </c>
      <c r="C3160" s="11">
        <f t="shared" ca="1" si="442"/>
        <v>1</v>
      </c>
      <c r="F3160" s="11">
        <f t="shared" ca="1" si="443"/>
        <v>0.1</v>
      </c>
      <c r="G3160" s="11">
        <f t="shared" ca="1" si="444"/>
        <v>0.3</v>
      </c>
      <c r="H3160" s="11">
        <f t="shared" ca="1" si="445"/>
        <v>0.5</v>
      </c>
      <c r="I3160" s="11">
        <f t="shared" ca="1" si="446"/>
        <v>0.2</v>
      </c>
      <c r="K3160" s="11">
        <f t="shared" ca="1" si="447"/>
        <v>0.1</v>
      </c>
      <c r="L3160" s="11">
        <f t="shared" ca="1" si="448"/>
        <v>0.3</v>
      </c>
      <c r="M3160" s="11">
        <f t="shared" ca="1" si="449"/>
        <v>0.5</v>
      </c>
      <c r="N3160" s="11">
        <f t="shared" ca="1" si="450"/>
        <v>0.2</v>
      </c>
      <c r="O3160" s="11">
        <f ca="1">(K3160-F3160)*'Meta-analysis (Recruitment)'!$B$4</f>
        <v>0</v>
      </c>
      <c r="Q3160" s="11">
        <f ca="1">(L3160-G3160)*'Meta-analysis (Recruitment)'!$B$4</f>
        <v>0</v>
      </c>
      <c r="S3160" s="11">
        <f ca="1">(M3160-H3160)*'Meta-analysis (Recruitment)'!$B$4</f>
        <v>0</v>
      </c>
      <c r="U3160" s="11">
        <f ca="1">(N3160-I3160)*'Meta-analysis (Recruitment)'!$B$4</f>
        <v>0</v>
      </c>
    </row>
    <row r="3161" spans="1:21">
      <c r="A3161" s="11">
        <v>1.157</v>
      </c>
      <c r="B3161" s="11" cm="1">
        <f t="array" aca="1" ref="B3161" ca="1">INDEX(
    INDIRECT("'Bootstrap Sampling (Recruitment'!$A$4:$A$4004"),
    RANDBETWEEN(
        MATCH('Meta-analysis (Recruitment)'!$B$5, INDIRECT("'Bootstrap Sampling (Recruitment'!$A$4:$A$4004"), 1),
        MATCH('Meta-analysis (Recruitment)'!$B$6, INDIRECT("'Bootstrap Sampling (Recruitment'!$A$4:$A$4004"), 1)
    ),
    1
)</f>
        <v>0</v>
      </c>
      <c r="C3161" s="11">
        <f t="shared" ca="1" si="442"/>
        <v>1</v>
      </c>
      <c r="F3161" s="11">
        <f t="shared" ca="1" si="443"/>
        <v>0.1</v>
      </c>
      <c r="G3161" s="11">
        <f t="shared" ca="1" si="444"/>
        <v>0.3</v>
      </c>
      <c r="H3161" s="11">
        <f t="shared" ca="1" si="445"/>
        <v>0.5</v>
      </c>
      <c r="I3161" s="11">
        <f t="shared" ca="1" si="446"/>
        <v>0.31</v>
      </c>
      <c r="K3161" s="11">
        <f t="shared" ca="1" si="447"/>
        <v>0.1</v>
      </c>
      <c r="L3161" s="11">
        <f t="shared" ca="1" si="448"/>
        <v>0.3</v>
      </c>
      <c r="M3161" s="11">
        <f t="shared" ca="1" si="449"/>
        <v>0.5</v>
      </c>
      <c r="N3161" s="11">
        <f t="shared" ca="1" si="450"/>
        <v>0.31</v>
      </c>
      <c r="O3161" s="11">
        <f ca="1">(K3161-F3161)*'Meta-analysis (Recruitment)'!$B$4</f>
        <v>0</v>
      </c>
      <c r="Q3161" s="11">
        <f ca="1">(L3161-G3161)*'Meta-analysis (Recruitment)'!$B$4</f>
        <v>0</v>
      </c>
      <c r="S3161" s="11">
        <f ca="1">(M3161-H3161)*'Meta-analysis (Recruitment)'!$B$4</f>
        <v>0</v>
      </c>
      <c r="U3161" s="11">
        <f ca="1">(N3161-I3161)*'Meta-analysis (Recruitment)'!$B$4</f>
        <v>0</v>
      </c>
    </row>
    <row r="3162" spans="1:21">
      <c r="A3162" s="11">
        <v>1.1579999999999999</v>
      </c>
      <c r="B3162" s="11" cm="1">
        <f t="array" aca="1" ref="B3162" ca="1">INDEX(
    INDIRECT("'Bootstrap Sampling (Recruitment'!$A$4:$A$4004"),
    RANDBETWEEN(
        MATCH('Meta-analysis (Recruitment)'!$B$5, INDIRECT("'Bootstrap Sampling (Recruitment'!$A$4:$A$4004"), 1),
        MATCH('Meta-analysis (Recruitment)'!$B$6, INDIRECT("'Bootstrap Sampling (Recruitment'!$A$4:$A$4004"), 1)
    ),
    1
)</f>
        <v>0</v>
      </c>
      <c r="C3162" s="11">
        <f t="shared" ca="1" si="442"/>
        <v>1</v>
      </c>
      <c r="F3162" s="11">
        <f t="shared" ca="1" si="443"/>
        <v>0.1</v>
      </c>
      <c r="G3162" s="11">
        <f t="shared" ca="1" si="444"/>
        <v>0.3</v>
      </c>
      <c r="H3162" s="11">
        <f t="shared" ca="1" si="445"/>
        <v>0.5</v>
      </c>
      <c r="I3162" s="11">
        <f t="shared" ca="1" si="446"/>
        <v>0.13</v>
      </c>
      <c r="K3162" s="11">
        <f t="shared" ca="1" si="447"/>
        <v>0.1</v>
      </c>
      <c r="L3162" s="11">
        <f t="shared" ca="1" si="448"/>
        <v>0.3</v>
      </c>
      <c r="M3162" s="11">
        <f t="shared" ca="1" si="449"/>
        <v>0.5</v>
      </c>
      <c r="N3162" s="11">
        <f t="shared" ca="1" si="450"/>
        <v>0.13</v>
      </c>
      <c r="O3162" s="11">
        <f ca="1">(K3162-F3162)*'Meta-analysis (Recruitment)'!$B$4</f>
        <v>0</v>
      </c>
      <c r="Q3162" s="11">
        <f ca="1">(L3162-G3162)*'Meta-analysis (Recruitment)'!$B$4</f>
        <v>0</v>
      </c>
      <c r="S3162" s="11">
        <f ca="1">(M3162-H3162)*'Meta-analysis (Recruitment)'!$B$4</f>
        <v>0</v>
      </c>
      <c r="U3162" s="11">
        <f ca="1">(N3162-I3162)*'Meta-analysis (Recruitment)'!$B$4</f>
        <v>0</v>
      </c>
    </row>
    <row r="3163" spans="1:21">
      <c r="A3163" s="11">
        <v>1.159</v>
      </c>
      <c r="B3163" s="11" cm="1">
        <f t="array" aca="1" ref="B3163" ca="1">INDEX(
    INDIRECT("'Bootstrap Sampling (Recruitment'!$A$4:$A$4004"),
    RANDBETWEEN(
        MATCH('Meta-analysis (Recruitment)'!$B$5, INDIRECT("'Bootstrap Sampling (Recruitment'!$A$4:$A$4004"), 1),
        MATCH('Meta-analysis (Recruitment)'!$B$6, INDIRECT("'Bootstrap Sampling (Recruitment'!$A$4:$A$4004"), 1)
    ),
    1
)</f>
        <v>0</v>
      </c>
      <c r="C3163" s="11">
        <f t="shared" ca="1" si="442"/>
        <v>1</v>
      </c>
      <c r="F3163" s="11">
        <f t="shared" ca="1" si="443"/>
        <v>0.1</v>
      </c>
      <c r="G3163" s="11">
        <f t="shared" ca="1" si="444"/>
        <v>0.3</v>
      </c>
      <c r="H3163" s="11">
        <f t="shared" ca="1" si="445"/>
        <v>0.5</v>
      </c>
      <c r="I3163" s="11">
        <f t="shared" ca="1" si="446"/>
        <v>0.35</v>
      </c>
      <c r="K3163" s="11">
        <f t="shared" ca="1" si="447"/>
        <v>0.1</v>
      </c>
      <c r="L3163" s="11">
        <f t="shared" ca="1" si="448"/>
        <v>0.3</v>
      </c>
      <c r="M3163" s="11">
        <f t="shared" ca="1" si="449"/>
        <v>0.5</v>
      </c>
      <c r="N3163" s="11">
        <f t="shared" ca="1" si="450"/>
        <v>0.35</v>
      </c>
      <c r="O3163" s="11">
        <f ca="1">(K3163-F3163)*'Meta-analysis (Recruitment)'!$B$4</f>
        <v>0</v>
      </c>
      <c r="Q3163" s="11">
        <f ca="1">(L3163-G3163)*'Meta-analysis (Recruitment)'!$B$4</f>
        <v>0</v>
      </c>
      <c r="S3163" s="11">
        <f ca="1">(M3163-H3163)*'Meta-analysis (Recruitment)'!$B$4</f>
        <v>0</v>
      </c>
      <c r="U3163" s="11">
        <f ca="1">(N3163-I3163)*'Meta-analysis (Recruitment)'!$B$4</f>
        <v>0</v>
      </c>
    </row>
    <row r="3164" spans="1:21">
      <c r="A3164" s="11">
        <v>1.1599999999999999</v>
      </c>
      <c r="B3164" s="11" cm="1">
        <f t="array" aca="1" ref="B3164" ca="1">INDEX(
    INDIRECT("'Bootstrap Sampling (Recruitment'!$A$4:$A$4004"),
    RANDBETWEEN(
        MATCH('Meta-analysis (Recruitment)'!$B$5, INDIRECT("'Bootstrap Sampling (Recruitment'!$A$4:$A$4004"), 1),
        MATCH('Meta-analysis (Recruitment)'!$B$6, INDIRECT("'Bootstrap Sampling (Recruitment'!$A$4:$A$4004"), 1)
    ),
    1
)</f>
        <v>0</v>
      </c>
      <c r="C3164" s="11">
        <f t="shared" ca="1" si="442"/>
        <v>1</v>
      </c>
      <c r="F3164" s="11">
        <f t="shared" ca="1" si="443"/>
        <v>0.1</v>
      </c>
      <c r="G3164" s="11">
        <f t="shared" ca="1" si="444"/>
        <v>0.3</v>
      </c>
      <c r="H3164" s="11">
        <f t="shared" ca="1" si="445"/>
        <v>0.5</v>
      </c>
      <c r="I3164" s="11">
        <f t="shared" ca="1" si="446"/>
        <v>0.16</v>
      </c>
      <c r="K3164" s="11">
        <f t="shared" ca="1" si="447"/>
        <v>0.1</v>
      </c>
      <c r="L3164" s="11">
        <f t="shared" ca="1" si="448"/>
        <v>0.3</v>
      </c>
      <c r="M3164" s="11">
        <f t="shared" ca="1" si="449"/>
        <v>0.5</v>
      </c>
      <c r="N3164" s="11">
        <f t="shared" ca="1" si="450"/>
        <v>0.16</v>
      </c>
      <c r="O3164" s="11">
        <f ca="1">(K3164-F3164)*'Meta-analysis (Recruitment)'!$B$4</f>
        <v>0</v>
      </c>
      <c r="Q3164" s="11">
        <f ca="1">(L3164-G3164)*'Meta-analysis (Recruitment)'!$B$4</f>
        <v>0</v>
      </c>
      <c r="S3164" s="11">
        <f ca="1">(M3164-H3164)*'Meta-analysis (Recruitment)'!$B$4</f>
        <v>0</v>
      </c>
      <c r="U3164" s="11">
        <f ca="1">(N3164-I3164)*'Meta-analysis (Recruitment)'!$B$4</f>
        <v>0</v>
      </c>
    </row>
    <row r="3165" spans="1:21">
      <c r="A3165" s="11">
        <v>1.161</v>
      </c>
      <c r="B3165" s="11" cm="1">
        <f t="array" aca="1" ref="B3165" ca="1">INDEX(
    INDIRECT("'Bootstrap Sampling (Recruitment'!$A$4:$A$4004"),
    RANDBETWEEN(
        MATCH('Meta-analysis (Recruitment)'!$B$5, INDIRECT("'Bootstrap Sampling (Recruitment'!$A$4:$A$4004"), 1),
        MATCH('Meta-analysis (Recruitment)'!$B$6, INDIRECT("'Bootstrap Sampling (Recruitment'!$A$4:$A$4004"), 1)
    ),
    1
)</f>
        <v>0</v>
      </c>
      <c r="C3165" s="11">
        <f t="shared" ca="1" si="442"/>
        <v>1</v>
      </c>
      <c r="F3165" s="11">
        <f t="shared" ca="1" si="443"/>
        <v>0.1</v>
      </c>
      <c r="G3165" s="11">
        <f t="shared" ca="1" si="444"/>
        <v>0.3</v>
      </c>
      <c r="H3165" s="11">
        <f t="shared" ca="1" si="445"/>
        <v>0.5</v>
      </c>
      <c r="I3165" s="11">
        <f t="shared" ca="1" si="446"/>
        <v>0.25</v>
      </c>
      <c r="K3165" s="11">
        <f t="shared" ca="1" si="447"/>
        <v>0.1</v>
      </c>
      <c r="L3165" s="11">
        <f t="shared" ca="1" si="448"/>
        <v>0.3</v>
      </c>
      <c r="M3165" s="11">
        <f t="shared" ca="1" si="449"/>
        <v>0.5</v>
      </c>
      <c r="N3165" s="11">
        <f t="shared" ca="1" si="450"/>
        <v>0.25</v>
      </c>
      <c r="O3165" s="11">
        <f ca="1">(K3165-F3165)*'Meta-analysis (Recruitment)'!$B$4</f>
        <v>0</v>
      </c>
      <c r="Q3165" s="11">
        <f ca="1">(L3165-G3165)*'Meta-analysis (Recruitment)'!$B$4</f>
        <v>0</v>
      </c>
      <c r="S3165" s="11">
        <f ca="1">(M3165-H3165)*'Meta-analysis (Recruitment)'!$B$4</f>
        <v>0</v>
      </c>
      <c r="U3165" s="11">
        <f ca="1">(N3165-I3165)*'Meta-analysis (Recruitment)'!$B$4</f>
        <v>0</v>
      </c>
    </row>
    <row r="3166" spans="1:21">
      <c r="A3166" s="11">
        <v>1.1619999999999999</v>
      </c>
      <c r="B3166" s="11" cm="1">
        <f t="array" aca="1" ref="B3166" ca="1">INDEX(
    INDIRECT("'Bootstrap Sampling (Recruitment'!$A$4:$A$4004"),
    RANDBETWEEN(
        MATCH('Meta-analysis (Recruitment)'!$B$5, INDIRECT("'Bootstrap Sampling (Recruitment'!$A$4:$A$4004"), 1),
        MATCH('Meta-analysis (Recruitment)'!$B$6, INDIRECT("'Bootstrap Sampling (Recruitment'!$A$4:$A$4004"), 1)
    ),
    1
)</f>
        <v>0</v>
      </c>
      <c r="C3166" s="11">
        <f t="shared" ca="1" si="442"/>
        <v>1</v>
      </c>
      <c r="F3166" s="11">
        <f t="shared" ca="1" si="443"/>
        <v>0.1</v>
      </c>
      <c r="G3166" s="11">
        <f t="shared" ca="1" si="444"/>
        <v>0.3</v>
      </c>
      <c r="H3166" s="11">
        <f t="shared" ca="1" si="445"/>
        <v>0.5</v>
      </c>
      <c r="I3166" s="11">
        <f t="shared" ca="1" si="446"/>
        <v>0.42</v>
      </c>
      <c r="K3166" s="11">
        <f t="shared" ca="1" si="447"/>
        <v>0.1</v>
      </c>
      <c r="L3166" s="11">
        <f t="shared" ca="1" si="448"/>
        <v>0.3</v>
      </c>
      <c r="M3166" s="11">
        <f t="shared" ca="1" si="449"/>
        <v>0.5</v>
      </c>
      <c r="N3166" s="11">
        <f t="shared" ca="1" si="450"/>
        <v>0.42</v>
      </c>
      <c r="O3166" s="11">
        <f ca="1">(K3166-F3166)*'Meta-analysis (Recruitment)'!$B$4</f>
        <v>0</v>
      </c>
      <c r="Q3166" s="11">
        <f ca="1">(L3166-G3166)*'Meta-analysis (Recruitment)'!$B$4</f>
        <v>0</v>
      </c>
      <c r="S3166" s="11">
        <f ca="1">(M3166-H3166)*'Meta-analysis (Recruitment)'!$B$4</f>
        <v>0</v>
      </c>
      <c r="U3166" s="11">
        <f ca="1">(N3166-I3166)*'Meta-analysis (Recruitment)'!$B$4</f>
        <v>0</v>
      </c>
    </row>
    <row r="3167" spans="1:21">
      <c r="A3167" s="11">
        <v>1.163</v>
      </c>
      <c r="B3167" s="11" cm="1">
        <f t="array" aca="1" ref="B3167" ca="1">INDEX(
    INDIRECT("'Bootstrap Sampling (Recruitment'!$A$4:$A$4004"),
    RANDBETWEEN(
        MATCH('Meta-analysis (Recruitment)'!$B$5, INDIRECT("'Bootstrap Sampling (Recruitment'!$A$4:$A$4004"), 1),
        MATCH('Meta-analysis (Recruitment)'!$B$6, INDIRECT("'Bootstrap Sampling (Recruitment'!$A$4:$A$4004"), 1)
    ),
    1
)</f>
        <v>0</v>
      </c>
      <c r="C3167" s="11">
        <f t="shared" ca="1" si="442"/>
        <v>1</v>
      </c>
      <c r="F3167" s="11">
        <f t="shared" ca="1" si="443"/>
        <v>0.1</v>
      </c>
      <c r="G3167" s="11">
        <f t="shared" ca="1" si="444"/>
        <v>0.3</v>
      </c>
      <c r="H3167" s="11">
        <f t="shared" ca="1" si="445"/>
        <v>0.5</v>
      </c>
      <c r="I3167" s="11">
        <f t="shared" ca="1" si="446"/>
        <v>0.5</v>
      </c>
      <c r="K3167" s="11">
        <f t="shared" ca="1" si="447"/>
        <v>0.1</v>
      </c>
      <c r="L3167" s="11">
        <f t="shared" ca="1" si="448"/>
        <v>0.3</v>
      </c>
      <c r="M3167" s="11">
        <f t="shared" ca="1" si="449"/>
        <v>0.5</v>
      </c>
      <c r="N3167" s="11">
        <f t="shared" ca="1" si="450"/>
        <v>0.5</v>
      </c>
      <c r="O3167" s="11">
        <f ca="1">(K3167-F3167)*'Meta-analysis (Recruitment)'!$B$4</f>
        <v>0</v>
      </c>
      <c r="Q3167" s="11">
        <f ca="1">(L3167-G3167)*'Meta-analysis (Recruitment)'!$B$4</f>
        <v>0</v>
      </c>
      <c r="S3167" s="11">
        <f ca="1">(M3167-H3167)*'Meta-analysis (Recruitment)'!$B$4</f>
        <v>0</v>
      </c>
      <c r="U3167" s="11">
        <f ca="1">(N3167-I3167)*'Meta-analysis (Recruitment)'!$B$4</f>
        <v>0</v>
      </c>
    </row>
    <row r="3168" spans="1:21">
      <c r="A3168" s="11">
        <v>1.1639999999999999</v>
      </c>
      <c r="B3168" s="11" cm="1">
        <f t="array" aca="1" ref="B3168" ca="1">INDEX(
    INDIRECT("'Bootstrap Sampling (Recruitment'!$A$4:$A$4004"),
    RANDBETWEEN(
        MATCH('Meta-analysis (Recruitment)'!$B$5, INDIRECT("'Bootstrap Sampling (Recruitment'!$A$4:$A$4004"), 1),
        MATCH('Meta-analysis (Recruitment)'!$B$6, INDIRECT("'Bootstrap Sampling (Recruitment'!$A$4:$A$4004"), 1)
    ),
    1
)</f>
        <v>0</v>
      </c>
      <c r="C3168" s="11">
        <f t="shared" ca="1" si="442"/>
        <v>1</v>
      </c>
      <c r="F3168" s="11">
        <f t="shared" ca="1" si="443"/>
        <v>0.1</v>
      </c>
      <c r="G3168" s="11">
        <f t="shared" ca="1" si="444"/>
        <v>0.3</v>
      </c>
      <c r="H3168" s="11">
        <f t="shared" ca="1" si="445"/>
        <v>0.5</v>
      </c>
      <c r="I3168" s="11">
        <f t="shared" ca="1" si="446"/>
        <v>0.35</v>
      </c>
      <c r="K3168" s="11">
        <f t="shared" ca="1" si="447"/>
        <v>0.1</v>
      </c>
      <c r="L3168" s="11">
        <f t="shared" ca="1" si="448"/>
        <v>0.3</v>
      </c>
      <c r="M3168" s="11">
        <f t="shared" ca="1" si="449"/>
        <v>0.5</v>
      </c>
      <c r="N3168" s="11">
        <f t="shared" ca="1" si="450"/>
        <v>0.35</v>
      </c>
      <c r="O3168" s="11">
        <f ca="1">(K3168-F3168)*'Meta-analysis (Recruitment)'!$B$4</f>
        <v>0</v>
      </c>
      <c r="Q3168" s="11">
        <f ca="1">(L3168-G3168)*'Meta-analysis (Recruitment)'!$B$4</f>
        <v>0</v>
      </c>
      <c r="S3168" s="11">
        <f ca="1">(M3168-H3168)*'Meta-analysis (Recruitment)'!$B$4</f>
        <v>0</v>
      </c>
      <c r="U3168" s="11">
        <f ca="1">(N3168-I3168)*'Meta-analysis (Recruitment)'!$B$4</f>
        <v>0</v>
      </c>
    </row>
    <row r="3169" spans="1:21">
      <c r="A3169" s="11">
        <v>1.165</v>
      </c>
      <c r="B3169" s="11" cm="1">
        <f t="array" aca="1" ref="B3169" ca="1">INDEX(
    INDIRECT("'Bootstrap Sampling (Recruitment'!$A$4:$A$4004"),
    RANDBETWEEN(
        MATCH('Meta-analysis (Recruitment)'!$B$5, INDIRECT("'Bootstrap Sampling (Recruitment'!$A$4:$A$4004"), 1),
        MATCH('Meta-analysis (Recruitment)'!$B$6, INDIRECT("'Bootstrap Sampling (Recruitment'!$A$4:$A$4004"), 1)
    ),
    1
)</f>
        <v>0</v>
      </c>
      <c r="C3169" s="11">
        <f t="shared" ca="1" si="442"/>
        <v>1</v>
      </c>
      <c r="F3169" s="11">
        <f t="shared" ca="1" si="443"/>
        <v>0.1</v>
      </c>
      <c r="G3169" s="11">
        <f t="shared" ca="1" si="444"/>
        <v>0.3</v>
      </c>
      <c r="H3169" s="11">
        <f t="shared" ca="1" si="445"/>
        <v>0.5</v>
      </c>
      <c r="I3169" s="11">
        <f t="shared" ca="1" si="446"/>
        <v>0.37</v>
      </c>
      <c r="K3169" s="11">
        <f t="shared" ca="1" si="447"/>
        <v>0.1</v>
      </c>
      <c r="L3169" s="11">
        <f t="shared" ca="1" si="448"/>
        <v>0.3</v>
      </c>
      <c r="M3169" s="11">
        <f t="shared" ca="1" si="449"/>
        <v>0.5</v>
      </c>
      <c r="N3169" s="11">
        <f t="shared" ca="1" si="450"/>
        <v>0.37</v>
      </c>
      <c r="O3169" s="11">
        <f ca="1">(K3169-F3169)*'Meta-analysis (Recruitment)'!$B$4</f>
        <v>0</v>
      </c>
      <c r="Q3169" s="11">
        <f ca="1">(L3169-G3169)*'Meta-analysis (Recruitment)'!$B$4</f>
        <v>0</v>
      </c>
      <c r="S3169" s="11">
        <f ca="1">(M3169-H3169)*'Meta-analysis (Recruitment)'!$B$4</f>
        <v>0</v>
      </c>
      <c r="U3169" s="11">
        <f ca="1">(N3169-I3169)*'Meta-analysis (Recruitment)'!$B$4</f>
        <v>0</v>
      </c>
    </row>
    <row r="3170" spans="1:21">
      <c r="A3170" s="11">
        <v>1.1659999999999999</v>
      </c>
      <c r="B3170" s="11" cm="1">
        <f t="array" aca="1" ref="B3170" ca="1">INDEX(
    INDIRECT("'Bootstrap Sampling (Recruitment'!$A$4:$A$4004"),
    RANDBETWEEN(
        MATCH('Meta-analysis (Recruitment)'!$B$5, INDIRECT("'Bootstrap Sampling (Recruitment'!$A$4:$A$4004"), 1),
        MATCH('Meta-analysis (Recruitment)'!$B$6, INDIRECT("'Bootstrap Sampling (Recruitment'!$A$4:$A$4004"), 1)
    ),
    1
)</f>
        <v>0</v>
      </c>
      <c r="C3170" s="11">
        <f t="shared" ca="1" si="442"/>
        <v>1</v>
      </c>
      <c r="F3170" s="11">
        <f t="shared" ca="1" si="443"/>
        <v>0.1</v>
      </c>
      <c r="G3170" s="11">
        <f t="shared" ca="1" si="444"/>
        <v>0.3</v>
      </c>
      <c r="H3170" s="11">
        <f t="shared" ca="1" si="445"/>
        <v>0.5</v>
      </c>
      <c r="I3170" s="11">
        <f t="shared" ca="1" si="446"/>
        <v>0.19</v>
      </c>
      <c r="K3170" s="11">
        <f t="shared" ca="1" si="447"/>
        <v>0.1</v>
      </c>
      <c r="L3170" s="11">
        <f t="shared" ca="1" si="448"/>
        <v>0.3</v>
      </c>
      <c r="M3170" s="11">
        <f t="shared" ca="1" si="449"/>
        <v>0.5</v>
      </c>
      <c r="N3170" s="11">
        <f t="shared" ca="1" si="450"/>
        <v>0.19</v>
      </c>
      <c r="O3170" s="11">
        <f ca="1">(K3170-F3170)*'Meta-analysis (Recruitment)'!$B$4</f>
        <v>0</v>
      </c>
      <c r="Q3170" s="11">
        <f ca="1">(L3170-G3170)*'Meta-analysis (Recruitment)'!$B$4</f>
        <v>0</v>
      </c>
      <c r="S3170" s="11">
        <f ca="1">(M3170-H3170)*'Meta-analysis (Recruitment)'!$B$4</f>
        <v>0</v>
      </c>
      <c r="U3170" s="11">
        <f ca="1">(N3170-I3170)*'Meta-analysis (Recruitment)'!$B$4</f>
        <v>0</v>
      </c>
    </row>
    <row r="3171" spans="1:21">
      <c r="A3171" s="11">
        <v>1.167</v>
      </c>
      <c r="B3171" s="11" cm="1">
        <f t="array" aca="1" ref="B3171" ca="1">INDEX(
    INDIRECT("'Bootstrap Sampling (Recruitment'!$A$4:$A$4004"),
    RANDBETWEEN(
        MATCH('Meta-analysis (Recruitment)'!$B$5, INDIRECT("'Bootstrap Sampling (Recruitment'!$A$4:$A$4004"), 1),
        MATCH('Meta-analysis (Recruitment)'!$B$6, INDIRECT("'Bootstrap Sampling (Recruitment'!$A$4:$A$4004"), 1)
    ),
    1
)</f>
        <v>0</v>
      </c>
      <c r="C3171" s="11">
        <f t="shared" ca="1" si="442"/>
        <v>1</v>
      </c>
      <c r="F3171" s="11">
        <f t="shared" ca="1" si="443"/>
        <v>0.1</v>
      </c>
      <c r="G3171" s="11">
        <f t="shared" ca="1" si="444"/>
        <v>0.3</v>
      </c>
      <c r="H3171" s="11">
        <f t="shared" ca="1" si="445"/>
        <v>0.5</v>
      </c>
      <c r="I3171" s="11">
        <f t="shared" ca="1" si="446"/>
        <v>0.18</v>
      </c>
      <c r="K3171" s="11">
        <f t="shared" ca="1" si="447"/>
        <v>0.1</v>
      </c>
      <c r="L3171" s="11">
        <f t="shared" ca="1" si="448"/>
        <v>0.3</v>
      </c>
      <c r="M3171" s="11">
        <f t="shared" ca="1" si="449"/>
        <v>0.5</v>
      </c>
      <c r="N3171" s="11">
        <f t="shared" ca="1" si="450"/>
        <v>0.18</v>
      </c>
      <c r="O3171" s="11">
        <f ca="1">(K3171-F3171)*'Meta-analysis (Recruitment)'!$B$4</f>
        <v>0</v>
      </c>
      <c r="Q3171" s="11">
        <f ca="1">(L3171-G3171)*'Meta-analysis (Recruitment)'!$B$4</f>
        <v>0</v>
      </c>
      <c r="S3171" s="11">
        <f ca="1">(M3171-H3171)*'Meta-analysis (Recruitment)'!$B$4</f>
        <v>0</v>
      </c>
      <c r="U3171" s="11">
        <f ca="1">(N3171-I3171)*'Meta-analysis (Recruitment)'!$B$4</f>
        <v>0</v>
      </c>
    </row>
    <row r="3172" spans="1:21">
      <c r="A3172" s="11">
        <v>1.1679999999999999</v>
      </c>
      <c r="B3172" s="11" cm="1">
        <f t="array" aca="1" ref="B3172" ca="1">INDEX(
    INDIRECT("'Bootstrap Sampling (Recruitment'!$A$4:$A$4004"),
    RANDBETWEEN(
        MATCH('Meta-analysis (Recruitment)'!$B$5, INDIRECT("'Bootstrap Sampling (Recruitment'!$A$4:$A$4004"), 1),
        MATCH('Meta-analysis (Recruitment)'!$B$6, INDIRECT("'Bootstrap Sampling (Recruitment'!$A$4:$A$4004"), 1)
    ),
    1
)</f>
        <v>0</v>
      </c>
      <c r="C3172" s="11">
        <f t="shared" ca="1" si="442"/>
        <v>1</v>
      </c>
      <c r="F3172" s="11">
        <f t="shared" ca="1" si="443"/>
        <v>0.1</v>
      </c>
      <c r="G3172" s="11">
        <f t="shared" ca="1" si="444"/>
        <v>0.3</v>
      </c>
      <c r="H3172" s="11">
        <f t="shared" ca="1" si="445"/>
        <v>0.5</v>
      </c>
      <c r="I3172" s="11">
        <f t="shared" ca="1" si="446"/>
        <v>0.33</v>
      </c>
      <c r="K3172" s="11">
        <f t="shared" ca="1" si="447"/>
        <v>0.1</v>
      </c>
      <c r="L3172" s="11">
        <f t="shared" ca="1" si="448"/>
        <v>0.3</v>
      </c>
      <c r="M3172" s="11">
        <f t="shared" ca="1" si="449"/>
        <v>0.5</v>
      </c>
      <c r="N3172" s="11">
        <f t="shared" ca="1" si="450"/>
        <v>0.33</v>
      </c>
      <c r="O3172" s="11">
        <f ca="1">(K3172-F3172)*'Meta-analysis (Recruitment)'!$B$4</f>
        <v>0</v>
      </c>
      <c r="Q3172" s="11">
        <f ca="1">(L3172-G3172)*'Meta-analysis (Recruitment)'!$B$4</f>
        <v>0</v>
      </c>
      <c r="S3172" s="11">
        <f ca="1">(M3172-H3172)*'Meta-analysis (Recruitment)'!$B$4</f>
        <v>0</v>
      </c>
      <c r="U3172" s="11">
        <f ca="1">(N3172-I3172)*'Meta-analysis (Recruitment)'!$B$4</f>
        <v>0</v>
      </c>
    </row>
    <row r="3173" spans="1:21">
      <c r="A3173" s="11">
        <v>1.169</v>
      </c>
      <c r="B3173" s="11" cm="1">
        <f t="array" aca="1" ref="B3173" ca="1">INDEX(
    INDIRECT("'Bootstrap Sampling (Recruitment'!$A$4:$A$4004"),
    RANDBETWEEN(
        MATCH('Meta-analysis (Recruitment)'!$B$5, INDIRECT("'Bootstrap Sampling (Recruitment'!$A$4:$A$4004"), 1),
        MATCH('Meta-analysis (Recruitment)'!$B$6, INDIRECT("'Bootstrap Sampling (Recruitment'!$A$4:$A$4004"), 1)
    ),
    1
)</f>
        <v>0</v>
      </c>
      <c r="C3173" s="11">
        <f t="shared" ca="1" si="442"/>
        <v>1</v>
      </c>
      <c r="F3173" s="11">
        <f t="shared" ca="1" si="443"/>
        <v>0.1</v>
      </c>
      <c r="G3173" s="11">
        <f t="shared" ca="1" si="444"/>
        <v>0.3</v>
      </c>
      <c r="H3173" s="11">
        <f t="shared" ca="1" si="445"/>
        <v>0.5</v>
      </c>
      <c r="I3173" s="11">
        <f t="shared" ca="1" si="446"/>
        <v>0.33</v>
      </c>
      <c r="K3173" s="11">
        <f t="shared" ca="1" si="447"/>
        <v>0.1</v>
      </c>
      <c r="L3173" s="11">
        <f t="shared" ca="1" si="448"/>
        <v>0.3</v>
      </c>
      <c r="M3173" s="11">
        <f t="shared" ca="1" si="449"/>
        <v>0.5</v>
      </c>
      <c r="N3173" s="11">
        <f t="shared" ca="1" si="450"/>
        <v>0.33</v>
      </c>
      <c r="O3173" s="11">
        <f ca="1">(K3173-F3173)*'Meta-analysis (Recruitment)'!$B$4</f>
        <v>0</v>
      </c>
      <c r="Q3173" s="11">
        <f ca="1">(L3173-G3173)*'Meta-analysis (Recruitment)'!$B$4</f>
        <v>0</v>
      </c>
      <c r="S3173" s="11">
        <f ca="1">(M3173-H3173)*'Meta-analysis (Recruitment)'!$B$4</f>
        <v>0</v>
      </c>
      <c r="U3173" s="11">
        <f ca="1">(N3173-I3173)*'Meta-analysis (Recruitment)'!$B$4</f>
        <v>0</v>
      </c>
    </row>
    <row r="3174" spans="1:21">
      <c r="A3174" s="11">
        <v>1.17</v>
      </c>
      <c r="B3174" s="11" cm="1">
        <f t="array" aca="1" ref="B3174" ca="1">INDEX(
    INDIRECT("'Bootstrap Sampling (Recruitment'!$A$4:$A$4004"),
    RANDBETWEEN(
        MATCH('Meta-analysis (Recruitment)'!$B$5, INDIRECT("'Bootstrap Sampling (Recruitment'!$A$4:$A$4004"), 1),
        MATCH('Meta-analysis (Recruitment)'!$B$6, INDIRECT("'Bootstrap Sampling (Recruitment'!$A$4:$A$4004"), 1)
    ),
    1
)</f>
        <v>0</v>
      </c>
      <c r="C3174" s="11">
        <f t="shared" ref="C3174:C3237" ca="1" si="451">AVERAGE(B3174:B3174)+1</f>
        <v>1</v>
      </c>
      <c r="F3174" s="11">
        <f t="shared" ca="1" si="443"/>
        <v>0.1</v>
      </c>
      <c r="G3174" s="11">
        <f t="shared" ca="1" si="444"/>
        <v>0.3</v>
      </c>
      <c r="H3174" s="11">
        <f t="shared" ca="1" si="445"/>
        <v>0.5</v>
      </c>
      <c r="I3174" s="11">
        <f t="shared" ca="1" si="446"/>
        <v>0.22</v>
      </c>
      <c r="K3174" s="11">
        <f t="shared" ca="1" si="447"/>
        <v>0.1</v>
      </c>
      <c r="L3174" s="11">
        <f t="shared" ca="1" si="448"/>
        <v>0.3</v>
      </c>
      <c r="M3174" s="11">
        <f t="shared" ca="1" si="449"/>
        <v>0.5</v>
      </c>
      <c r="N3174" s="11">
        <f t="shared" ca="1" si="450"/>
        <v>0.22</v>
      </c>
      <c r="O3174" s="11">
        <f ca="1">(K3174-F3174)*'Meta-analysis (Recruitment)'!$B$4</f>
        <v>0</v>
      </c>
      <c r="Q3174" s="11">
        <f ca="1">(L3174-G3174)*'Meta-analysis (Recruitment)'!$B$4</f>
        <v>0</v>
      </c>
      <c r="S3174" s="11">
        <f ca="1">(M3174-H3174)*'Meta-analysis (Recruitment)'!$B$4</f>
        <v>0</v>
      </c>
      <c r="U3174" s="11">
        <f ca="1">(N3174-I3174)*'Meta-analysis (Recruitment)'!$B$4</f>
        <v>0</v>
      </c>
    </row>
    <row r="3175" spans="1:21">
      <c r="A3175" s="11">
        <v>1.171</v>
      </c>
      <c r="B3175" s="11" cm="1">
        <f t="array" aca="1" ref="B3175" ca="1">INDEX(
    INDIRECT("'Bootstrap Sampling (Recruitment'!$A$4:$A$4004"),
    RANDBETWEEN(
        MATCH('Meta-analysis (Recruitment)'!$B$5, INDIRECT("'Bootstrap Sampling (Recruitment'!$A$4:$A$4004"), 1),
        MATCH('Meta-analysis (Recruitment)'!$B$6, INDIRECT("'Bootstrap Sampling (Recruitment'!$A$4:$A$4004"), 1)
    ),
    1
)</f>
        <v>0</v>
      </c>
      <c r="C3175" s="11">
        <f t="shared" ca="1" si="451"/>
        <v>1</v>
      </c>
      <c r="F3175" s="11">
        <f t="shared" ca="1" si="443"/>
        <v>0.1</v>
      </c>
      <c r="G3175" s="11">
        <f t="shared" ca="1" si="444"/>
        <v>0.3</v>
      </c>
      <c r="H3175" s="11">
        <f t="shared" ca="1" si="445"/>
        <v>0.5</v>
      </c>
      <c r="I3175" s="11">
        <f t="shared" ca="1" si="446"/>
        <v>0.1</v>
      </c>
      <c r="K3175" s="11">
        <f t="shared" ca="1" si="447"/>
        <v>0.1</v>
      </c>
      <c r="L3175" s="11">
        <f t="shared" ca="1" si="448"/>
        <v>0.3</v>
      </c>
      <c r="M3175" s="11">
        <f t="shared" ca="1" si="449"/>
        <v>0.5</v>
      </c>
      <c r="N3175" s="11">
        <f t="shared" ca="1" si="450"/>
        <v>0.1</v>
      </c>
      <c r="O3175" s="11">
        <f ca="1">(K3175-F3175)*'Meta-analysis (Recruitment)'!$B$4</f>
        <v>0</v>
      </c>
      <c r="Q3175" s="11">
        <f ca="1">(L3175-G3175)*'Meta-analysis (Recruitment)'!$B$4</f>
        <v>0</v>
      </c>
      <c r="S3175" s="11">
        <f ca="1">(M3175-H3175)*'Meta-analysis (Recruitment)'!$B$4</f>
        <v>0</v>
      </c>
      <c r="U3175" s="11">
        <f ca="1">(N3175-I3175)*'Meta-analysis (Recruitment)'!$B$4</f>
        <v>0</v>
      </c>
    </row>
    <row r="3176" spans="1:21">
      <c r="A3176" s="11">
        <v>1.1719999999999999</v>
      </c>
      <c r="B3176" s="11" cm="1">
        <f t="array" aca="1" ref="B3176" ca="1">INDEX(
    INDIRECT("'Bootstrap Sampling (Recruitment'!$A$4:$A$4004"),
    RANDBETWEEN(
        MATCH('Meta-analysis (Recruitment)'!$B$5, INDIRECT("'Bootstrap Sampling (Recruitment'!$A$4:$A$4004"), 1),
        MATCH('Meta-analysis (Recruitment)'!$B$6, INDIRECT("'Bootstrap Sampling (Recruitment'!$A$4:$A$4004"), 1)
    ),
    1
)</f>
        <v>0</v>
      </c>
      <c r="C3176" s="11">
        <f t="shared" ca="1" si="451"/>
        <v>1</v>
      </c>
      <c r="F3176" s="11">
        <f t="shared" ca="1" si="443"/>
        <v>0.1</v>
      </c>
      <c r="G3176" s="11">
        <f t="shared" ca="1" si="444"/>
        <v>0.3</v>
      </c>
      <c r="H3176" s="11">
        <f t="shared" ca="1" si="445"/>
        <v>0.5</v>
      </c>
      <c r="I3176" s="11">
        <f t="shared" ca="1" si="446"/>
        <v>0.3</v>
      </c>
      <c r="K3176" s="11">
        <f t="shared" ca="1" si="447"/>
        <v>0.1</v>
      </c>
      <c r="L3176" s="11">
        <f t="shared" ca="1" si="448"/>
        <v>0.3</v>
      </c>
      <c r="M3176" s="11">
        <f t="shared" ca="1" si="449"/>
        <v>0.5</v>
      </c>
      <c r="N3176" s="11">
        <f t="shared" ca="1" si="450"/>
        <v>0.3</v>
      </c>
      <c r="O3176" s="11">
        <f ca="1">(K3176-F3176)*'Meta-analysis (Recruitment)'!$B$4</f>
        <v>0</v>
      </c>
      <c r="Q3176" s="11">
        <f ca="1">(L3176-G3176)*'Meta-analysis (Recruitment)'!$B$4</f>
        <v>0</v>
      </c>
      <c r="S3176" s="11">
        <f ca="1">(M3176-H3176)*'Meta-analysis (Recruitment)'!$B$4</f>
        <v>0</v>
      </c>
      <c r="U3176" s="11">
        <f ca="1">(N3176-I3176)*'Meta-analysis (Recruitment)'!$B$4</f>
        <v>0</v>
      </c>
    </row>
    <row r="3177" spans="1:21">
      <c r="A3177" s="11">
        <v>1.173</v>
      </c>
      <c r="B3177" s="11" cm="1">
        <f t="array" aca="1" ref="B3177" ca="1">INDEX(
    INDIRECT("'Bootstrap Sampling (Recruitment'!$A$4:$A$4004"),
    RANDBETWEEN(
        MATCH('Meta-analysis (Recruitment)'!$B$5, INDIRECT("'Bootstrap Sampling (Recruitment'!$A$4:$A$4004"), 1),
        MATCH('Meta-analysis (Recruitment)'!$B$6, INDIRECT("'Bootstrap Sampling (Recruitment'!$A$4:$A$4004"), 1)
    ),
    1
)</f>
        <v>0</v>
      </c>
      <c r="C3177" s="11">
        <f t="shared" ca="1" si="451"/>
        <v>1</v>
      </c>
      <c r="F3177" s="11">
        <f t="shared" ca="1" si="443"/>
        <v>0.1</v>
      </c>
      <c r="G3177" s="11">
        <f t="shared" ca="1" si="444"/>
        <v>0.3</v>
      </c>
      <c r="H3177" s="11">
        <f t="shared" ca="1" si="445"/>
        <v>0.5</v>
      </c>
      <c r="I3177" s="11">
        <f t="shared" ca="1" si="446"/>
        <v>0.32</v>
      </c>
      <c r="K3177" s="11">
        <f t="shared" ca="1" si="447"/>
        <v>0.1</v>
      </c>
      <c r="L3177" s="11">
        <f t="shared" ca="1" si="448"/>
        <v>0.3</v>
      </c>
      <c r="M3177" s="11">
        <f t="shared" ca="1" si="449"/>
        <v>0.5</v>
      </c>
      <c r="N3177" s="11">
        <f t="shared" ca="1" si="450"/>
        <v>0.32</v>
      </c>
      <c r="O3177" s="11">
        <f ca="1">(K3177-F3177)*'Meta-analysis (Recruitment)'!$B$4</f>
        <v>0</v>
      </c>
      <c r="Q3177" s="11">
        <f ca="1">(L3177-G3177)*'Meta-analysis (Recruitment)'!$B$4</f>
        <v>0</v>
      </c>
      <c r="S3177" s="11">
        <f ca="1">(M3177-H3177)*'Meta-analysis (Recruitment)'!$B$4</f>
        <v>0</v>
      </c>
      <c r="U3177" s="11">
        <f ca="1">(N3177-I3177)*'Meta-analysis (Recruitment)'!$B$4</f>
        <v>0</v>
      </c>
    </row>
    <row r="3178" spans="1:21">
      <c r="A3178" s="11">
        <v>1.1739999999999999</v>
      </c>
      <c r="B3178" s="11" cm="1">
        <f t="array" aca="1" ref="B3178" ca="1">INDEX(
    INDIRECT("'Bootstrap Sampling (Recruitment'!$A$4:$A$4004"),
    RANDBETWEEN(
        MATCH('Meta-analysis (Recruitment)'!$B$5, INDIRECT("'Bootstrap Sampling (Recruitment'!$A$4:$A$4004"), 1),
        MATCH('Meta-analysis (Recruitment)'!$B$6, INDIRECT("'Bootstrap Sampling (Recruitment'!$A$4:$A$4004"), 1)
    ),
    1
)</f>
        <v>0</v>
      </c>
      <c r="C3178" s="11">
        <f t="shared" ca="1" si="451"/>
        <v>1</v>
      </c>
      <c r="F3178" s="11">
        <f t="shared" ca="1" si="443"/>
        <v>0.1</v>
      </c>
      <c r="G3178" s="11">
        <f t="shared" ca="1" si="444"/>
        <v>0.3</v>
      </c>
      <c r="H3178" s="11">
        <f t="shared" ca="1" si="445"/>
        <v>0.5</v>
      </c>
      <c r="I3178" s="11">
        <f t="shared" ca="1" si="446"/>
        <v>0.16</v>
      </c>
      <c r="K3178" s="11">
        <f t="shared" ca="1" si="447"/>
        <v>0.1</v>
      </c>
      <c r="L3178" s="11">
        <f t="shared" ca="1" si="448"/>
        <v>0.3</v>
      </c>
      <c r="M3178" s="11">
        <f t="shared" ca="1" si="449"/>
        <v>0.5</v>
      </c>
      <c r="N3178" s="11">
        <f t="shared" ca="1" si="450"/>
        <v>0.16</v>
      </c>
      <c r="O3178" s="11">
        <f ca="1">(K3178-F3178)*'Meta-analysis (Recruitment)'!$B$4</f>
        <v>0</v>
      </c>
      <c r="Q3178" s="11">
        <f ca="1">(L3178-G3178)*'Meta-analysis (Recruitment)'!$B$4</f>
        <v>0</v>
      </c>
      <c r="S3178" s="11">
        <f ca="1">(M3178-H3178)*'Meta-analysis (Recruitment)'!$B$4</f>
        <v>0</v>
      </c>
      <c r="U3178" s="11">
        <f ca="1">(N3178-I3178)*'Meta-analysis (Recruitment)'!$B$4</f>
        <v>0</v>
      </c>
    </row>
    <row r="3179" spans="1:21">
      <c r="A3179" s="11">
        <v>1.175</v>
      </c>
      <c r="B3179" s="11" cm="1">
        <f t="array" aca="1" ref="B3179" ca="1">INDEX(
    INDIRECT("'Bootstrap Sampling (Recruitment'!$A$4:$A$4004"),
    RANDBETWEEN(
        MATCH('Meta-analysis (Recruitment)'!$B$5, INDIRECT("'Bootstrap Sampling (Recruitment'!$A$4:$A$4004"), 1),
        MATCH('Meta-analysis (Recruitment)'!$B$6, INDIRECT("'Bootstrap Sampling (Recruitment'!$A$4:$A$4004"), 1)
    ),
    1
)</f>
        <v>0</v>
      </c>
      <c r="C3179" s="11">
        <f t="shared" ca="1" si="451"/>
        <v>1</v>
      </c>
      <c r="F3179" s="11">
        <f t="shared" ca="1" si="443"/>
        <v>0.1</v>
      </c>
      <c r="G3179" s="11">
        <f t="shared" ca="1" si="444"/>
        <v>0.3</v>
      </c>
      <c r="H3179" s="11">
        <f t="shared" ca="1" si="445"/>
        <v>0.5</v>
      </c>
      <c r="I3179" s="11">
        <f t="shared" ca="1" si="446"/>
        <v>0.16</v>
      </c>
      <c r="K3179" s="11">
        <f t="shared" ca="1" si="447"/>
        <v>0.1</v>
      </c>
      <c r="L3179" s="11">
        <f t="shared" ca="1" si="448"/>
        <v>0.3</v>
      </c>
      <c r="M3179" s="11">
        <f t="shared" ca="1" si="449"/>
        <v>0.5</v>
      </c>
      <c r="N3179" s="11">
        <f t="shared" ca="1" si="450"/>
        <v>0.16</v>
      </c>
      <c r="O3179" s="11">
        <f ca="1">(K3179-F3179)*'Meta-analysis (Recruitment)'!$B$4</f>
        <v>0</v>
      </c>
      <c r="Q3179" s="11">
        <f ca="1">(L3179-G3179)*'Meta-analysis (Recruitment)'!$B$4</f>
        <v>0</v>
      </c>
      <c r="S3179" s="11">
        <f ca="1">(M3179-H3179)*'Meta-analysis (Recruitment)'!$B$4</f>
        <v>0</v>
      </c>
      <c r="U3179" s="11">
        <f ca="1">(N3179-I3179)*'Meta-analysis (Recruitment)'!$B$4</f>
        <v>0</v>
      </c>
    </row>
    <row r="3180" spans="1:21">
      <c r="A3180" s="11">
        <v>1.1759999999999999</v>
      </c>
      <c r="B3180" s="11" cm="1">
        <f t="array" aca="1" ref="B3180" ca="1">INDEX(
    INDIRECT("'Bootstrap Sampling (Recruitment'!$A$4:$A$4004"),
    RANDBETWEEN(
        MATCH('Meta-analysis (Recruitment)'!$B$5, INDIRECT("'Bootstrap Sampling (Recruitment'!$A$4:$A$4004"), 1),
        MATCH('Meta-analysis (Recruitment)'!$B$6, INDIRECT("'Bootstrap Sampling (Recruitment'!$A$4:$A$4004"), 1)
    ),
    1
)</f>
        <v>0</v>
      </c>
      <c r="C3180" s="11">
        <f t="shared" ca="1" si="451"/>
        <v>1</v>
      </c>
      <c r="F3180" s="11">
        <f t="shared" ca="1" si="443"/>
        <v>0.1</v>
      </c>
      <c r="G3180" s="11">
        <f t="shared" ca="1" si="444"/>
        <v>0.3</v>
      </c>
      <c r="H3180" s="11">
        <f t="shared" ca="1" si="445"/>
        <v>0.5</v>
      </c>
      <c r="I3180" s="11">
        <f t="shared" ca="1" si="446"/>
        <v>0.47</v>
      </c>
      <c r="K3180" s="11">
        <f t="shared" ca="1" si="447"/>
        <v>0.1</v>
      </c>
      <c r="L3180" s="11">
        <f t="shared" ca="1" si="448"/>
        <v>0.3</v>
      </c>
      <c r="M3180" s="11">
        <f t="shared" ca="1" si="449"/>
        <v>0.5</v>
      </c>
      <c r="N3180" s="11">
        <f t="shared" ca="1" si="450"/>
        <v>0.47</v>
      </c>
      <c r="O3180" s="11">
        <f ca="1">(K3180-F3180)*'Meta-analysis (Recruitment)'!$B$4</f>
        <v>0</v>
      </c>
      <c r="Q3180" s="11">
        <f ca="1">(L3180-G3180)*'Meta-analysis (Recruitment)'!$B$4</f>
        <v>0</v>
      </c>
      <c r="S3180" s="11">
        <f ca="1">(M3180-H3180)*'Meta-analysis (Recruitment)'!$B$4</f>
        <v>0</v>
      </c>
      <c r="U3180" s="11">
        <f ca="1">(N3180-I3180)*'Meta-analysis (Recruitment)'!$B$4</f>
        <v>0</v>
      </c>
    </row>
    <row r="3181" spans="1:21">
      <c r="A3181" s="11">
        <v>1.177</v>
      </c>
      <c r="B3181" s="11" cm="1">
        <f t="array" aca="1" ref="B3181" ca="1">INDEX(
    INDIRECT("'Bootstrap Sampling (Recruitment'!$A$4:$A$4004"),
    RANDBETWEEN(
        MATCH('Meta-analysis (Recruitment)'!$B$5, INDIRECT("'Bootstrap Sampling (Recruitment'!$A$4:$A$4004"), 1),
        MATCH('Meta-analysis (Recruitment)'!$B$6, INDIRECT("'Bootstrap Sampling (Recruitment'!$A$4:$A$4004"), 1)
    ),
    1
)</f>
        <v>0</v>
      </c>
      <c r="C3181" s="11">
        <f t="shared" ca="1" si="451"/>
        <v>1</v>
      </c>
      <c r="F3181" s="11">
        <f t="shared" ca="1" si="443"/>
        <v>0.1</v>
      </c>
      <c r="G3181" s="11">
        <f t="shared" ca="1" si="444"/>
        <v>0.3</v>
      </c>
      <c r="H3181" s="11">
        <f t="shared" ca="1" si="445"/>
        <v>0.5</v>
      </c>
      <c r="I3181" s="11">
        <f t="shared" ca="1" si="446"/>
        <v>0.45</v>
      </c>
      <c r="K3181" s="11">
        <f t="shared" ca="1" si="447"/>
        <v>0.1</v>
      </c>
      <c r="L3181" s="11">
        <f t="shared" ca="1" si="448"/>
        <v>0.3</v>
      </c>
      <c r="M3181" s="11">
        <f t="shared" ca="1" si="449"/>
        <v>0.5</v>
      </c>
      <c r="N3181" s="11">
        <f t="shared" ca="1" si="450"/>
        <v>0.45</v>
      </c>
      <c r="O3181" s="11">
        <f ca="1">(K3181-F3181)*'Meta-analysis (Recruitment)'!$B$4</f>
        <v>0</v>
      </c>
      <c r="Q3181" s="11">
        <f ca="1">(L3181-G3181)*'Meta-analysis (Recruitment)'!$B$4</f>
        <v>0</v>
      </c>
      <c r="S3181" s="11">
        <f ca="1">(M3181-H3181)*'Meta-analysis (Recruitment)'!$B$4</f>
        <v>0</v>
      </c>
      <c r="U3181" s="11">
        <f ca="1">(N3181-I3181)*'Meta-analysis (Recruitment)'!$B$4</f>
        <v>0</v>
      </c>
    </row>
    <row r="3182" spans="1:21">
      <c r="A3182" s="11">
        <v>1.1779999999999999</v>
      </c>
      <c r="B3182" s="11" cm="1">
        <f t="array" aca="1" ref="B3182" ca="1">INDEX(
    INDIRECT("'Bootstrap Sampling (Recruitment'!$A$4:$A$4004"),
    RANDBETWEEN(
        MATCH('Meta-analysis (Recruitment)'!$B$5, INDIRECT("'Bootstrap Sampling (Recruitment'!$A$4:$A$4004"), 1),
        MATCH('Meta-analysis (Recruitment)'!$B$6, INDIRECT("'Bootstrap Sampling (Recruitment'!$A$4:$A$4004"), 1)
    ),
    1
)</f>
        <v>0</v>
      </c>
      <c r="C3182" s="11">
        <f t="shared" ca="1" si="451"/>
        <v>1</v>
      </c>
      <c r="F3182" s="11">
        <f t="shared" ca="1" si="443"/>
        <v>0.1</v>
      </c>
      <c r="G3182" s="11">
        <f t="shared" ca="1" si="444"/>
        <v>0.3</v>
      </c>
      <c r="H3182" s="11">
        <f t="shared" ca="1" si="445"/>
        <v>0.5</v>
      </c>
      <c r="I3182" s="11">
        <f t="shared" ca="1" si="446"/>
        <v>0.39</v>
      </c>
      <c r="K3182" s="11">
        <f t="shared" ca="1" si="447"/>
        <v>0.1</v>
      </c>
      <c r="L3182" s="11">
        <f t="shared" ca="1" si="448"/>
        <v>0.3</v>
      </c>
      <c r="M3182" s="11">
        <f t="shared" ca="1" si="449"/>
        <v>0.5</v>
      </c>
      <c r="N3182" s="11">
        <f t="shared" ca="1" si="450"/>
        <v>0.39</v>
      </c>
      <c r="O3182" s="11">
        <f ca="1">(K3182-F3182)*'Meta-analysis (Recruitment)'!$B$4</f>
        <v>0</v>
      </c>
      <c r="Q3182" s="11">
        <f ca="1">(L3182-G3182)*'Meta-analysis (Recruitment)'!$B$4</f>
        <v>0</v>
      </c>
      <c r="S3182" s="11">
        <f ca="1">(M3182-H3182)*'Meta-analysis (Recruitment)'!$B$4</f>
        <v>0</v>
      </c>
      <c r="U3182" s="11">
        <f ca="1">(N3182-I3182)*'Meta-analysis (Recruitment)'!$B$4</f>
        <v>0</v>
      </c>
    </row>
    <row r="3183" spans="1:21">
      <c r="A3183" s="11">
        <v>1.179</v>
      </c>
      <c r="B3183" s="11" cm="1">
        <f t="array" aca="1" ref="B3183" ca="1">INDEX(
    INDIRECT("'Bootstrap Sampling (Recruitment'!$A$4:$A$4004"),
    RANDBETWEEN(
        MATCH('Meta-analysis (Recruitment)'!$B$5, INDIRECT("'Bootstrap Sampling (Recruitment'!$A$4:$A$4004"), 1),
        MATCH('Meta-analysis (Recruitment)'!$B$6, INDIRECT("'Bootstrap Sampling (Recruitment'!$A$4:$A$4004"), 1)
    ),
    1
)</f>
        <v>0</v>
      </c>
      <c r="C3183" s="11">
        <f t="shared" ca="1" si="451"/>
        <v>1</v>
      </c>
      <c r="F3183" s="11">
        <f t="shared" ca="1" si="443"/>
        <v>0.1</v>
      </c>
      <c r="G3183" s="11">
        <f t="shared" ca="1" si="444"/>
        <v>0.3</v>
      </c>
      <c r="H3183" s="11">
        <f t="shared" ca="1" si="445"/>
        <v>0.5</v>
      </c>
      <c r="I3183" s="11">
        <f t="shared" ca="1" si="446"/>
        <v>0.48</v>
      </c>
      <c r="K3183" s="11">
        <f t="shared" ca="1" si="447"/>
        <v>0.1</v>
      </c>
      <c r="L3183" s="11">
        <f t="shared" ca="1" si="448"/>
        <v>0.3</v>
      </c>
      <c r="M3183" s="11">
        <f t="shared" ca="1" si="449"/>
        <v>0.5</v>
      </c>
      <c r="N3183" s="11">
        <f t="shared" ca="1" si="450"/>
        <v>0.48</v>
      </c>
      <c r="O3183" s="11">
        <f ca="1">(K3183-F3183)*'Meta-analysis (Recruitment)'!$B$4</f>
        <v>0</v>
      </c>
      <c r="Q3183" s="11">
        <f ca="1">(L3183-G3183)*'Meta-analysis (Recruitment)'!$B$4</f>
        <v>0</v>
      </c>
      <c r="S3183" s="11">
        <f ca="1">(M3183-H3183)*'Meta-analysis (Recruitment)'!$B$4</f>
        <v>0</v>
      </c>
      <c r="U3183" s="11">
        <f ca="1">(N3183-I3183)*'Meta-analysis (Recruitment)'!$B$4</f>
        <v>0</v>
      </c>
    </row>
    <row r="3184" spans="1:21">
      <c r="A3184" s="11">
        <v>1.18</v>
      </c>
      <c r="B3184" s="11" cm="1">
        <f t="array" aca="1" ref="B3184" ca="1">INDEX(
    INDIRECT("'Bootstrap Sampling (Recruitment'!$A$4:$A$4004"),
    RANDBETWEEN(
        MATCH('Meta-analysis (Recruitment)'!$B$5, INDIRECT("'Bootstrap Sampling (Recruitment'!$A$4:$A$4004"), 1),
        MATCH('Meta-analysis (Recruitment)'!$B$6, INDIRECT("'Bootstrap Sampling (Recruitment'!$A$4:$A$4004"), 1)
    ),
    1
)</f>
        <v>0</v>
      </c>
      <c r="C3184" s="11">
        <f t="shared" ca="1" si="451"/>
        <v>1</v>
      </c>
      <c r="F3184" s="11">
        <f t="shared" ca="1" si="443"/>
        <v>0.1</v>
      </c>
      <c r="G3184" s="11">
        <f t="shared" ca="1" si="444"/>
        <v>0.3</v>
      </c>
      <c r="H3184" s="11">
        <f t="shared" ca="1" si="445"/>
        <v>0.5</v>
      </c>
      <c r="I3184" s="11">
        <f t="shared" ca="1" si="446"/>
        <v>0.27</v>
      </c>
      <c r="K3184" s="11">
        <f t="shared" ca="1" si="447"/>
        <v>0.1</v>
      </c>
      <c r="L3184" s="11">
        <f t="shared" ca="1" si="448"/>
        <v>0.3</v>
      </c>
      <c r="M3184" s="11">
        <f t="shared" ca="1" si="449"/>
        <v>0.5</v>
      </c>
      <c r="N3184" s="11">
        <f t="shared" ca="1" si="450"/>
        <v>0.27</v>
      </c>
      <c r="O3184" s="11">
        <f ca="1">(K3184-F3184)*'Meta-analysis (Recruitment)'!$B$4</f>
        <v>0</v>
      </c>
      <c r="Q3184" s="11">
        <f ca="1">(L3184-G3184)*'Meta-analysis (Recruitment)'!$B$4</f>
        <v>0</v>
      </c>
      <c r="S3184" s="11">
        <f ca="1">(M3184-H3184)*'Meta-analysis (Recruitment)'!$B$4</f>
        <v>0</v>
      </c>
      <c r="U3184" s="11">
        <f ca="1">(N3184-I3184)*'Meta-analysis (Recruitment)'!$B$4</f>
        <v>0</v>
      </c>
    </row>
    <row r="3185" spans="1:21">
      <c r="A3185" s="11">
        <v>1.181</v>
      </c>
      <c r="B3185" s="11" cm="1">
        <f t="array" aca="1" ref="B3185" ca="1">INDEX(
    INDIRECT("'Bootstrap Sampling (Recruitment'!$A$4:$A$4004"),
    RANDBETWEEN(
        MATCH('Meta-analysis (Recruitment)'!$B$5, INDIRECT("'Bootstrap Sampling (Recruitment'!$A$4:$A$4004"), 1),
        MATCH('Meta-analysis (Recruitment)'!$B$6, INDIRECT("'Bootstrap Sampling (Recruitment'!$A$4:$A$4004"), 1)
    ),
    1
)</f>
        <v>0</v>
      </c>
      <c r="C3185" s="11">
        <f t="shared" ca="1" si="451"/>
        <v>1</v>
      </c>
      <c r="F3185" s="11">
        <f t="shared" ca="1" si="443"/>
        <v>0.1</v>
      </c>
      <c r="G3185" s="11">
        <f t="shared" ca="1" si="444"/>
        <v>0.3</v>
      </c>
      <c r="H3185" s="11">
        <f t="shared" ca="1" si="445"/>
        <v>0.5</v>
      </c>
      <c r="I3185" s="11">
        <f t="shared" ca="1" si="446"/>
        <v>0.39</v>
      </c>
      <c r="K3185" s="11">
        <f t="shared" ca="1" si="447"/>
        <v>0.1</v>
      </c>
      <c r="L3185" s="11">
        <f t="shared" ca="1" si="448"/>
        <v>0.3</v>
      </c>
      <c r="M3185" s="11">
        <f t="shared" ca="1" si="449"/>
        <v>0.5</v>
      </c>
      <c r="N3185" s="11">
        <f t="shared" ca="1" si="450"/>
        <v>0.39</v>
      </c>
      <c r="O3185" s="11">
        <f ca="1">(K3185-F3185)*'Meta-analysis (Recruitment)'!$B$4</f>
        <v>0</v>
      </c>
      <c r="Q3185" s="11">
        <f ca="1">(L3185-G3185)*'Meta-analysis (Recruitment)'!$B$4</f>
        <v>0</v>
      </c>
      <c r="S3185" s="11">
        <f ca="1">(M3185-H3185)*'Meta-analysis (Recruitment)'!$B$4</f>
        <v>0</v>
      </c>
      <c r="U3185" s="11">
        <f ca="1">(N3185-I3185)*'Meta-analysis (Recruitment)'!$B$4</f>
        <v>0</v>
      </c>
    </row>
    <row r="3186" spans="1:21">
      <c r="A3186" s="11">
        <v>1.1819999999999999</v>
      </c>
      <c r="B3186" s="11" cm="1">
        <f t="array" aca="1" ref="B3186" ca="1">INDEX(
    INDIRECT("'Bootstrap Sampling (Recruitment'!$A$4:$A$4004"),
    RANDBETWEEN(
        MATCH('Meta-analysis (Recruitment)'!$B$5, INDIRECT("'Bootstrap Sampling (Recruitment'!$A$4:$A$4004"), 1),
        MATCH('Meta-analysis (Recruitment)'!$B$6, INDIRECT("'Bootstrap Sampling (Recruitment'!$A$4:$A$4004"), 1)
    ),
    1
)</f>
        <v>0</v>
      </c>
      <c r="C3186" s="11">
        <f t="shared" ca="1" si="451"/>
        <v>1</v>
      </c>
      <c r="F3186" s="11">
        <f t="shared" ca="1" si="443"/>
        <v>0.1</v>
      </c>
      <c r="G3186" s="11">
        <f t="shared" ca="1" si="444"/>
        <v>0.3</v>
      </c>
      <c r="H3186" s="11">
        <f t="shared" ca="1" si="445"/>
        <v>0.5</v>
      </c>
      <c r="I3186" s="11">
        <f t="shared" ca="1" si="446"/>
        <v>0.47</v>
      </c>
      <c r="K3186" s="11">
        <f t="shared" ca="1" si="447"/>
        <v>0.1</v>
      </c>
      <c r="L3186" s="11">
        <f t="shared" ca="1" si="448"/>
        <v>0.3</v>
      </c>
      <c r="M3186" s="11">
        <f t="shared" ca="1" si="449"/>
        <v>0.5</v>
      </c>
      <c r="N3186" s="11">
        <f t="shared" ca="1" si="450"/>
        <v>0.47</v>
      </c>
      <c r="O3186" s="11">
        <f ca="1">(K3186-F3186)*'Meta-analysis (Recruitment)'!$B$4</f>
        <v>0</v>
      </c>
      <c r="Q3186" s="11">
        <f ca="1">(L3186-G3186)*'Meta-analysis (Recruitment)'!$B$4</f>
        <v>0</v>
      </c>
      <c r="S3186" s="11">
        <f ca="1">(M3186-H3186)*'Meta-analysis (Recruitment)'!$B$4</f>
        <v>0</v>
      </c>
      <c r="U3186" s="11">
        <f ca="1">(N3186-I3186)*'Meta-analysis (Recruitment)'!$B$4</f>
        <v>0</v>
      </c>
    </row>
    <row r="3187" spans="1:21">
      <c r="A3187" s="11">
        <v>1.1830000000000001</v>
      </c>
      <c r="B3187" s="11" cm="1">
        <f t="array" aca="1" ref="B3187" ca="1">INDEX(
    INDIRECT("'Bootstrap Sampling (Recruitment'!$A$4:$A$4004"),
    RANDBETWEEN(
        MATCH('Meta-analysis (Recruitment)'!$B$5, INDIRECT("'Bootstrap Sampling (Recruitment'!$A$4:$A$4004"), 1),
        MATCH('Meta-analysis (Recruitment)'!$B$6, INDIRECT("'Bootstrap Sampling (Recruitment'!$A$4:$A$4004"), 1)
    ),
    1
)</f>
        <v>0</v>
      </c>
      <c r="C3187" s="11">
        <f t="shared" ca="1" si="451"/>
        <v>1</v>
      </c>
      <c r="F3187" s="11">
        <f t="shared" ca="1" si="443"/>
        <v>0.1</v>
      </c>
      <c r="G3187" s="11">
        <f t="shared" ca="1" si="444"/>
        <v>0.3</v>
      </c>
      <c r="H3187" s="11">
        <f t="shared" ca="1" si="445"/>
        <v>0.5</v>
      </c>
      <c r="I3187" s="11">
        <f t="shared" ca="1" si="446"/>
        <v>0.47</v>
      </c>
      <c r="K3187" s="11">
        <f t="shared" ca="1" si="447"/>
        <v>0.1</v>
      </c>
      <c r="L3187" s="11">
        <f t="shared" ca="1" si="448"/>
        <v>0.3</v>
      </c>
      <c r="M3187" s="11">
        <f t="shared" ca="1" si="449"/>
        <v>0.5</v>
      </c>
      <c r="N3187" s="11">
        <f t="shared" ca="1" si="450"/>
        <v>0.47</v>
      </c>
      <c r="O3187" s="11">
        <f ca="1">(K3187-F3187)*'Meta-analysis (Recruitment)'!$B$4</f>
        <v>0</v>
      </c>
      <c r="Q3187" s="11">
        <f ca="1">(L3187-G3187)*'Meta-analysis (Recruitment)'!$B$4</f>
        <v>0</v>
      </c>
      <c r="S3187" s="11">
        <f ca="1">(M3187-H3187)*'Meta-analysis (Recruitment)'!$B$4</f>
        <v>0</v>
      </c>
      <c r="U3187" s="11">
        <f ca="1">(N3187-I3187)*'Meta-analysis (Recruitment)'!$B$4</f>
        <v>0</v>
      </c>
    </row>
    <row r="3188" spans="1:21">
      <c r="A3188" s="11">
        <v>1.1839999999999999</v>
      </c>
      <c r="B3188" s="11" cm="1">
        <f t="array" aca="1" ref="B3188" ca="1">INDEX(
    INDIRECT("'Bootstrap Sampling (Recruitment'!$A$4:$A$4004"),
    RANDBETWEEN(
        MATCH('Meta-analysis (Recruitment)'!$B$5, INDIRECT("'Bootstrap Sampling (Recruitment'!$A$4:$A$4004"), 1),
        MATCH('Meta-analysis (Recruitment)'!$B$6, INDIRECT("'Bootstrap Sampling (Recruitment'!$A$4:$A$4004"), 1)
    ),
    1
)</f>
        <v>0</v>
      </c>
      <c r="C3188" s="11">
        <f t="shared" ca="1" si="451"/>
        <v>1</v>
      </c>
      <c r="F3188" s="11">
        <f t="shared" ca="1" si="443"/>
        <v>0.1</v>
      </c>
      <c r="G3188" s="11">
        <f t="shared" ca="1" si="444"/>
        <v>0.3</v>
      </c>
      <c r="H3188" s="11">
        <f t="shared" ca="1" si="445"/>
        <v>0.5</v>
      </c>
      <c r="I3188" s="11">
        <f t="shared" ca="1" si="446"/>
        <v>0.47</v>
      </c>
      <c r="K3188" s="11">
        <f t="shared" ca="1" si="447"/>
        <v>0.1</v>
      </c>
      <c r="L3188" s="11">
        <f t="shared" ca="1" si="448"/>
        <v>0.3</v>
      </c>
      <c r="M3188" s="11">
        <f t="shared" ca="1" si="449"/>
        <v>0.5</v>
      </c>
      <c r="N3188" s="11">
        <f t="shared" ca="1" si="450"/>
        <v>0.47</v>
      </c>
      <c r="O3188" s="11">
        <f ca="1">(K3188-F3188)*'Meta-analysis (Recruitment)'!$B$4</f>
        <v>0</v>
      </c>
      <c r="Q3188" s="11">
        <f ca="1">(L3188-G3188)*'Meta-analysis (Recruitment)'!$B$4</f>
        <v>0</v>
      </c>
      <c r="S3188" s="11">
        <f ca="1">(M3188-H3188)*'Meta-analysis (Recruitment)'!$B$4</f>
        <v>0</v>
      </c>
      <c r="U3188" s="11">
        <f ca="1">(N3188-I3188)*'Meta-analysis (Recruitment)'!$B$4</f>
        <v>0</v>
      </c>
    </row>
    <row r="3189" spans="1:21">
      <c r="A3189" s="11">
        <v>1.1850000000000001</v>
      </c>
      <c r="B3189" s="11" cm="1">
        <f t="array" aca="1" ref="B3189" ca="1">INDEX(
    INDIRECT("'Bootstrap Sampling (Recruitment'!$A$4:$A$4004"),
    RANDBETWEEN(
        MATCH('Meta-analysis (Recruitment)'!$B$5, INDIRECT("'Bootstrap Sampling (Recruitment'!$A$4:$A$4004"), 1),
        MATCH('Meta-analysis (Recruitment)'!$B$6, INDIRECT("'Bootstrap Sampling (Recruitment'!$A$4:$A$4004"), 1)
    ),
    1
)</f>
        <v>0</v>
      </c>
      <c r="C3189" s="11">
        <f t="shared" ca="1" si="451"/>
        <v>1</v>
      </c>
      <c r="F3189" s="11">
        <f t="shared" ca="1" si="443"/>
        <v>0.1</v>
      </c>
      <c r="G3189" s="11">
        <f t="shared" ca="1" si="444"/>
        <v>0.3</v>
      </c>
      <c r="H3189" s="11">
        <f t="shared" ca="1" si="445"/>
        <v>0.5</v>
      </c>
      <c r="I3189" s="11">
        <f t="shared" ca="1" si="446"/>
        <v>0.32</v>
      </c>
      <c r="K3189" s="11">
        <f t="shared" ca="1" si="447"/>
        <v>0.1</v>
      </c>
      <c r="L3189" s="11">
        <f t="shared" ca="1" si="448"/>
        <v>0.3</v>
      </c>
      <c r="M3189" s="11">
        <f t="shared" ca="1" si="449"/>
        <v>0.5</v>
      </c>
      <c r="N3189" s="11">
        <f t="shared" ca="1" si="450"/>
        <v>0.32</v>
      </c>
      <c r="O3189" s="11">
        <f ca="1">(K3189-F3189)*'Meta-analysis (Recruitment)'!$B$4</f>
        <v>0</v>
      </c>
      <c r="Q3189" s="11">
        <f ca="1">(L3189-G3189)*'Meta-analysis (Recruitment)'!$B$4</f>
        <v>0</v>
      </c>
      <c r="S3189" s="11">
        <f ca="1">(M3189-H3189)*'Meta-analysis (Recruitment)'!$B$4</f>
        <v>0</v>
      </c>
      <c r="U3189" s="11">
        <f ca="1">(N3189-I3189)*'Meta-analysis (Recruitment)'!$B$4</f>
        <v>0</v>
      </c>
    </row>
    <row r="3190" spans="1:21">
      <c r="A3190" s="11">
        <v>1.1859999999999999</v>
      </c>
      <c r="B3190" s="11" cm="1">
        <f t="array" aca="1" ref="B3190" ca="1">INDEX(
    INDIRECT("'Bootstrap Sampling (Recruitment'!$A$4:$A$4004"),
    RANDBETWEEN(
        MATCH('Meta-analysis (Recruitment)'!$B$5, INDIRECT("'Bootstrap Sampling (Recruitment'!$A$4:$A$4004"), 1),
        MATCH('Meta-analysis (Recruitment)'!$B$6, INDIRECT("'Bootstrap Sampling (Recruitment'!$A$4:$A$4004"), 1)
    ),
    1
)</f>
        <v>0</v>
      </c>
      <c r="C3190" s="11">
        <f t="shared" ca="1" si="451"/>
        <v>1</v>
      </c>
      <c r="F3190" s="11">
        <f t="shared" ca="1" si="443"/>
        <v>0.1</v>
      </c>
      <c r="G3190" s="11">
        <f t="shared" ca="1" si="444"/>
        <v>0.3</v>
      </c>
      <c r="H3190" s="11">
        <f t="shared" ca="1" si="445"/>
        <v>0.5</v>
      </c>
      <c r="I3190" s="11">
        <f t="shared" ca="1" si="446"/>
        <v>0.25</v>
      </c>
      <c r="K3190" s="11">
        <f t="shared" ca="1" si="447"/>
        <v>0.1</v>
      </c>
      <c r="L3190" s="11">
        <f t="shared" ca="1" si="448"/>
        <v>0.3</v>
      </c>
      <c r="M3190" s="11">
        <f t="shared" ca="1" si="449"/>
        <v>0.5</v>
      </c>
      <c r="N3190" s="11">
        <f t="shared" ca="1" si="450"/>
        <v>0.25</v>
      </c>
      <c r="O3190" s="11">
        <f ca="1">(K3190-F3190)*'Meta-analysis (Recruitment)'!$B$4</f>
        <v>0</v>
      </c>
      <c r="Q3190" s="11">
        <f ca="1">(L3190-G3190)*'Meta-analysis (Recruitment)'!$B$4</f>
        <v>0</v>
      </c>
      <c r="S3190" s="11">
        <f ca="1">(M3190-H3190)*'Meta-analysis (Recruitment)'!$B$4</f>
        <v>0</v>
      </c>
      <c r="U3190" s="11">
        <f ca="1">(N3190-I3190)*'Meta-analysis (Recruitment)'!$B$4</f>
        <v>0</v>
      </c>
    </row>
    <row r="3191" spans="1:21">
      <c r="A3191" s="11">
        <v>1.1870000000000001</v>
      </c>
      <c r="B3191" s="11" cm="1">
        <f t="array" aca="1" ref="B3191" ca="1">INDEX(
    INDIRECT("'Bootstrap Sampling (Recruitment'!$A$4:$A$4004"),
    RANDBETWEEN(
        MATCH('Meta-analysis (Recruitment)'!$B$5, INDIRECT("'Bootstrap Sampling (Recruitment'!$A$4:$A$4004"), 1),
        MATCH('Meta-analysis (Recruitment)'!$B$6, INDIRECT("'Bootstrap Sampling (Recruitment'!$A$4:$A$4004"), 1)
    ),
    1
)</f>
        <v>0</v>
      </c>
      <c r="C3191" s="11">
        <f t="shared" ca="1" si="451"/>
        <v>1</v>
      </c>
      <c r="F3191" s="11">
        <f t="shared" ca="1" si="443"/>
        <v>0.1</v>
      </c>
      <c r="G3191" s="11">
        <f t="shared" ca="1" si="444"/>
        <v>0.3</v>
      </c>
      <c r="H3191" s="11">
        <f t="shared" ca="1" si="445"/>
        <v>0.5</v>
      </c>
      <c r="I3191" s="11">
        <f t="shared" ca="1" si="446"/>
        <v>0.2</v>
      </c>
      <c r="K3191" s="11">
        <f t="shared" ca="1" si="447"/>
        <v>0.1</v>
      </c>
      <c r="L3191" s="11">
        <f t="shared" ca="1" si="448"/>
        <v>0.3</v>
      </c>
      <c r="M3191" s="11">
        <f t="shared" ca="1" si="449"/>
        <v>0.5</v>
      </c>
      <c r="N3191" s="11">
        <f t="shared" ca="1" si="450"/>
        <v>0.2</v>
      </c>
      <c r="O3191" s="11">
        <f ca="1">(K3191-F3191)*'Meta-analysis (Recruitment)'!$B$4</f>
        <v>0</v>
      </c>
      <c r="Q3191" s="11">
        <f ca="1">(L3191-G3191)*'Meta-analysis (Recruitment)'!$B$4</f>
        <v>0</v>
      </c>
      <c r="S3191" s="11">
        <f ca="1">(M3191-H3191)*'Meta-analysis (Recruitment)'!$B$4</f>
        <v>0</v>
      </c>
      <c r="U3191" s="11">
        <f ca="1">(N3191-I3191)*'Meta-analysis (Recruitment)'!$B$4</f>
        <v>0</v>
      </c>
    </row>
    <row r="3192" spans="1:21">
      <c r="A3192" s="11">
        <v>1.1879999999999999</v>
      </c>
      <c r="B3192" s="11" cm="1">
        <f t="array" aca="1" ref="B3192" ca="1">INDEX(
    INDIRECT("'Bootstrap Sampling (Recruitment'!$A$4:$A$4004"),
    RANDBETWEEN(
        MATCH('Meta-analysis (Recruitment)'!$B$5, INDIRECT("'Bootstrap Sampling (Recruitment'!$A$4:$A$4004"), 1),
        MATCH('Meta-analysis (Recruitment)'!$B$6, INDIRECT("'Bootstrap Sampling (Recruitment'!$A$4:$A$4004"), 1)
    ),
    1
)</f>
        <v>0</v>
      </c>
      <c r="C3192" s="11">
        <f t="shared" ca="1" si="451"/>
        <v>1</v>
      </c>
      <c r="F3192" s="11">
        <f t="shared" ca="1" si="443"/>
        <v>0.1</v>
      </c>
      <c r="G3192" s="11">
        <f t="shared" ca="1" si="444"/>
        <v>0.3</v>
      </c>
      <c r="H3192" s="11">
        <f t="shared" ca="1" si="445"/>
        <v>0.5</v>
      </c>
      <c r="I3192" s="11">
        <f t="shared" ca="1" si="446"/>
        <v>0.19</v>
      </c>
      <c r="K3192" s="11">
        <f t="shared" ca="1" si="447"/>
        <v>0.1</v>
      </c>
      <c r="L3192" s="11">
        <f t="shared" ca="1" si="448"/>
        <v>0.3</v>
      </c>
      <c r="M3192" s="11">
        <f t="shared" ca="1" si="449"/>
        <v>0.5</v>
      </c>
      <c r="N3192" s="11">
        <f t="shared" ca="1" si="450"/>
        <v>0.19</v>
      </c>
      <c r="O3192" s="11">
        <f ca="1">(K3192-F3192)*'Meta-analysis (Recruitment)'!$B$4</f>
        <v>0</v>
      </c>
      <c r="Q3192" s="11">
        <f ca="1">(L3192-G3192)*'Meta-analysis (Recruitment)'!$B$4</f>
        <v>0</v>
      </c>
      <c r="S3192" s="11">
        <f ca="1">(M3192-H3192)*'Meta-analysis (Recruitment)'!$B$4</f>
        <v>0</v>
      </c>
      <c r="U3192" s="11">
        <f ca="1">(N3192-I3192)*'Meta-analysis (Recruitment)'!$B$4</f>
        <v>0</v>
      </c>
    </row>
    <row r="3193" spans="1:21">
      <c r="A3193" s="11">
        <v>1.1890000000000001</v>
      </c>
      <c r="B3193" s="11" cm="1">
        <f t="array" aca="1" ref="B3193" ca="1">INDEX(
    INDIRECT("'Bootstrap Sampling (Recruitment'!$A$4:$A$4004"),
    RANDBETWEEN(
        MATCH('Meta-analysis (Recruitment)'!$B$5, INDIRECT("'Bootstrap Sampling (Recruitment'!$A$4:$A$4004"), 1),
        MATCH('Meta-analysis (Recruitment)'!$B$6, INDIRECT("'Bootstrap Sampling (Recruitment'!$A$4:$A$4004"), 1)
    ),
    1
)</f>
        <v>0</v>
      </c>
      <c r="C3193" s="11">
        <f t="shared" ca="1" si="451"/>
        <v>1</v>
      </c>
      <c r="F3193" s="11">
        <f t="shared" ca="1" si="443"/>
        <v>0.1</v>
      </c>
      <c r="G3193" s="11">
        <f t="shared" ca="1" si="444"/>
        <v>0.3</v>
      </c>
      <c r="H3193" s="11">
        <f t="shared" ca="1" si="445"/>
        <v>0.5</v>
      </c>
      <c r="I3193" s="11">
        <f t="shared" ca="1" si="446"/>
        <v>0.41</v>
      </c>
      <c r="K3193" s="11">
        <f t="shared" ca="1" si="447"/>
        <v>0.1</v>
      </c>
      <c r="L3193" s="11">
        <f t="shared" ca="1" si="448"/>
        <v>0.3</v>
      </c>
      <c r="M3193" s="11">
        <f t="shared" ca="1" si="449"/>
        <v>0.5</v>
      </c>
      <c r="N3193" s="11">
        <f t="shared" ca="1" si="450"/>
        <v>0.41</v>
      </c>
      <c r="O3193" s="11">
        <f ca="1">(K3193-F3193)*'Meta-analysis (Recruitment)'!$B$4</f>
        <v>0</v>
      </c>
      <c r="Q3193" s="11">
        <f ca="1">(L3193-G3193)*'Meta-analysis (Recruitment)'!$B$4</f>
        <v>0</v>
      </c>
      <c r="S3193" s="11">
        <f ca="1">(M3193-H3193)*'Meta-analysis (Recruitment)'!$B$4</f>
        <v>0</v>
      </c>
      <c r="U3193" s="11">
        <f ca="1">(N3193-I3193)*'Meta-analysis (Recruitment)'!$B$4</f>
        <v>0</v>
      </c>
    </row>
    <row r="3194" spans="1:21">
      <c r="A3194" s="11">
        <v>1.19</v>
      </c>
      <c r="B3194" s="11" cm="1">
        <f t="array" aca="1" ref="B3194" ca="1">INDEX(
    INDIRECT("'Bootstrap Sampling (Recruitment'!$A$4:$A$4004"),
    RANDBETWEEN(
        MATCH('Meta-analysis (Recruitment)'!$B$5, INDIRECT("'Bootstrap Sampling (Recruitment'!$A$4:$A$4004"), 1),
        MATCH('Meta-analysis (Recruitment)'!$B$6, INDIRECT("'Bootstrap Sampling (Recruitment'!$A$4:$A$4004"), 1)
    ),
    1
)</f>
        <v>0</v>
      </c>
      <c r="C3194" s="11">
        <f t="shared" ca="1" si="451"/>
        <v>1</v>
      </c>
      <c r="F3194" s="11">
        <f t="shared" ca="1" si="443"/>
        <v>0.1</v>
      </c>
      <c r="G3194" s="11">
        <f t="shared" ca="1" si="444"/>
        <v>0.3</v>
      </c>
      <c r="H3194" s="11">
        <f t="shared" ca="1" si="445"/>
        <v>0.5</v>
      </c>
      <c r="I3194" s="11">
        <f t="shared" ca="1" si="446"/>
        <v>0.28999999999999998</v>
      </c>
      <c r="K3194" s="11">
        <f t="shared" ca="1" si="447"/>
        <v>0.1</v>
      </c>
      <c r="L3194" s="11">
        <f t="shared" ca="1" si="448"/>
        <v>0.3</v>
      </c>
      <c r="M3194" s="11">
        <f t="shared" ca="1" si="449"/>
        <v>0.5</v>
      </c>
      <c r="N3194" s="11">
        <f t="shared" ca="1" si="450"/>
        <v>0.28999999999999998</v>
      </c>
      <c r="O3194" s="11">
        <f ca="1">(K3194-F3194)*'Meta-analysis (Recruitment)'!$B$4</f>
        <v>0</v>
      </c>
      <c r="Q3194" s="11">
        <f ca="1">(L3194-G3194)*'Meta-analysis (Recruitment)'!$B$4</f>
        <v>0</v>
      </c>
      <c r="S3194" s="11">
        <f ca="1">(M3194-H3194)*'Meta-analysis (Recruitment)'!$B$4</f>
        <v>0</v>
      </c>
      <c r="U3194" s="11">
        <f ca="1">(N3194-I3194)*'Meta-analysis (Recruitment)'!$B$4</f>
        <v>0</v>
      </c>
    </row>
    <row r="3195" spans="1:21">
      <c r="A3195" s="11">
        <v>1.1910000000000001</v>
      </c>
      <c r="B3195" s="11" cm="1">
        <f t="array" aca="1" ref="B3195" ca="1">INDEX(
    INDIRECT("'Bootstrap Sampling (Recruitment'!$A$4:$A$4004"),
    RANDBETWEEN(
        MATCH('Meta-analysis (Recruitment)'!$B$5, INDIRECT("'Bootstrap Sampling (Recruitment'!$A$4:$A$4004"), 1),
        MATCH('Meta-analysis (Recruitment)'!$B$6, INDIRECT("'Bootstrap Sampling (Recruitment'!$A$4:$A$4004"), 1)
    ),
    1
)</f>
        <v>0</v>
      </c>
      <c r="C3195" s="11">
        <f t="shared" ca="1" si="451"/>
        <v>1</v>
      </c>
      <c r="F3195" s="11">
        <f t="shared" ca="1" si="443"/>
        <v>0.1</v>
      </c>
      <c r="G3195" s="11">
        <f t="shared" ca="1" si="444"/>
        <v>0.3</v>
      </c>
      <c r="H3195" s="11">
        <f t="shared" ca="1" si="445"/>
        <v>0.5</v>
      </c>
      <c r="I3195" s="11">
        <f t="shared" ca="1" si="446"/>
        <v>0.15</v>
      </c>
      <c r="K3195" s="11">
        <f t="shared" ca="1" si="447"/>
        <v>0.1</v>
      </c>
      <c r="L3195" s="11">
        <f t="shared" ca="1" si="448"/>
        <v>0.3</v>
      </c>
      <c r="M3195" s="11">
        <f t="shared" ca="1" si="449"/>
        <v>0.5</v>
      </c>
      <c r="N3195" s="11">
        <f t="shared" ca="1" si="450"/>
        <v>0.15</v>
      </c>
      <c r="O3195" s="11">
        <f ca="1">(K3195-F3195)*'Meta-analysis (Recruitment)'!$B$4</f>
        <v>0</v>
      </c>
      <c r="Q3195" s="11">
        <f ca="1">(L3195-G3195)*'Meta-analysis (Recruitment)'!$B$4</f>
        <v>0</v>
      </c>
      <c r="S3195" s="11">
        <f ca="1">(M3195-H3195)*'Meta-analysis (Recruitment)'!$B$4</f>
        <v>0</v>
      </c>
      <c r="U3195" s="11">
        <f ca="1">(N3195-I3195)*'Meta-analysis (Recruitment)'!$B$4</f>
        <v>0</v>
      </c>
    </row>
    <row r="3196" spans="1:21">
      <c r="A3196" s="11">
        <v>1.1919999999999999</v>
      </c>
      <c r="B3196" s="11" cm="1">
        <f t="array" aca="1" ref="B3196" ca="1">INDEX(
    INDIRECT("'Bootstrap Sampling (Recruitment'!$A$4:$A$4004"),
    RANDBETWEEN(
        MATCH('Meta-analysis (Recruitment)'!$B$5, INDIRECT("'Bootstrap Sampling (Recruitment'!$A$4:$A$4004"), 1),
        MATCH('Meta-analysis (Recruitment)'!$B$6, INDIRECT("'Bootstrap Sampling (Recruitment'!$A$4:$A$4004"), 1)
    ),
    1
)</f>
        <v>0</v>
      </c>
      <c r="C3196" s="11">
        <f t="shared" ca="1" si="451"/>
        <v>1</v>
      </c>
      <c r="F3196" s="11">
        <f t="shared" ca="1" si="443"/>
        <v>0.1</v>
      </c>
      <c r="G3196" s="11">
        <f t="shared" ca="1" si="444"/>
        <v>0.3</v>
      </c>
      <c r="H3196" s="11">
        <f t="shared" ca="1" si="445"/>
        <v>0.5</v>
      </c>
      <c r="I3196" s="11">
        <f t="shared" ca="1" si="446"/>
        <v>0.28999999999999998</v>
      </c>
      <c r="K3196" s="11">
        <f t="shared" ca="1" si="447"/>
        <v>0.1</v>
      </c>
      <c r="L3196" s="11">
        <f t="shared" ca="1" si="448"/>
        <v>0.3</v>
      </c>
      <c r="M3196" s="11">
        <f t="shared" ca="1" si="449"/>
        <v>0.5</v>
      </c>
      <c r="N3196" s="11">
        <f t="shared" ca="1" si="450"/>
        <v>0.28999999999999998</v>
      </c>
      <c r="O3196" s="11">
        <f ca="1">(K3196-F3196)*'Meta-analysis (Recruitment)'!$B$4</f>
        <v>0</v>
      </c>
      <c r="Q3196" s="11">
        <f ca="1">(L3196-G3196)*'Meta-analysis (Recruitment)'!$B$4</f>
        <v>0</v>
      </c>
      <c r="S3196" s="11">
        <f ca="1">(M3196-H3196)*'Meta-analysis (Recruitment)'!$B$4</f>
        <v>0</v>
      </c>
      <c r="U3196" s="11">
        <f ca="1">(N3196-I3196)*'Meta-analysis (Recruitment)'!$B$4</f>
        <v>0</v>
      </c>
    </row>
    <row r="3197" spans="1:21">
      <c r="A3197" s="11">
        <v>1.1930000000000001</v>
      </c>
      <c r="B3197" s="11" cm="1">
        <f t="array" aca="1" ref="B3197" ca="1">INDEX(
    INDIRECT("'Bootstrap Sampling (Recruitment'!$A$4:$A$4004"),
    RANDBETWEEN(
        MATCH('Meta-analysis (Recruitment)'!$B$5, INDIRECT("'Bootstrap Sampling (Recruitment'!$A$4:$A$4004"), 1),
        MATCH('Meta-analysis (Recruitment)'!$B$6, INDIRECT("'Bootstrap Sampling (Recruitment'!$A$4:$A$4004"), 1)
    ),
    1
)</f>
        <v>0</v>
      </c>
      <c r="C3197" s="11">
        <f t="shared" ca="1" si="451"/>
        <v>1</v>
      </c>
      <c r="F3197" s="11">
        <f t="shared" ca="1" si="443"/>
        <v>0.1</v>
      </c>
      <c r="G3197" s="11">
        <f t="shared" ca="1" si="444"/>
        <v>0.3</v>
      </c>
      <c r="H3197" s="11">
        <f t="shared" ca="1" si="445"/>
        <v>0.5</v>
      </c>
      <c r="I3197" s="11">
        <f t="shared" ca="1" si="446"/>
        <v>0.37</v>
      </c>
      <c r="K3197" s="11">
        <f t="shared" ca="1" si="447"/>
        <v>0.1</v>
      </c>
      <c r="L3197" s="11">
        <f t="shared" ca="1" si="448"/>
        <v>0.3</v>
      </c>
      <c r="M3197" s="11">
        <f t="shared" ca="1" si="449"/>
        <v>0.5</v>
      </c>
      <c r="N3197" s="11">
        <f t="shared" ca="1" si="450"/>
        <v>0.37</v>
      </c>
      <c r="O3197" s="11">
        <f ca="1">(K3197-F3197)*'Meta-analysis (Recruitment)'!$B$4</f>
        <v>0</v>
      </c>
      <c r="Q3197" s="11">
        <f ca="1">(L3197-G3197)*'Meta-analysis (Recruitment)'!$B$4</f>
        <v>0</v>
      </c>
      <c r="S3197" s="11">
        <f ca="1">(M3197-H3197)*'Meta-analysis (Recruitment)'!$B$4</f>
        <v>0</v>
      </c>
      <c r="U3197" s="11">
        <f ca="1">(N3197-I3197)*'Meta-analysis (Recruitment)'!$B$4</f>
        <v>0</v>
      </c>
    </row>
    <row r="3198" spans="1:21">
      <c r="A3198" s="11">
        <v>1.194</v>
      </c>
      <c r="B3198" s="11" cm="1">
        <f t="array" aca="1" ref="B3198" ca="1">INDEX(
    INDIRECT("'Bootstrap Sampling (Recruitment'!$A$4:$A$4004"),
    RANDBETWEEN(
        MATCH('Meta-analysis (Recruitment)'!$B$5, INDIRECT("'Bootstrap Sampling (Recruitment'!$A$4:$A$4004"), 1),
        MATCH('Meta-analysis (Recruitment)'!$B$6, INDIRECT("'Bootstrap Sampling (Recruitment'!$A$4:$A$4004"), 1)
    ),
    1
)</f>
        <v>0</v>
      </c>
      <c r="C3198" s="11">
        <f t="shared" ca="1" si="451"/>
        <v>1</v>
      </c>
      <c r="F3198" s="11">
        <f t="shared" ca="1" si="443"/>
        <v>0.1</v>
      </c>
      <c r="G3198" s="11">
        <f t="shared" ca="1" si="444"/>
        <v>0.3</v>
      </c>
      <c r="H3198" s="11">
        <f t="shared" ca="1" si="445"/>
        <v>0.5</v>
      </c>
      <c r="I3198" s="11">
        <f t="shared" ca="1" si="446"/>
        <v>0.25</v>
      </c>
      <c r="K3198" s="11">
        <f t="shared" ca="1" si="447"/>
        <v>0.1</v>
      </c>
      <c r="L3198" s="11">
        <f t="shared" ca="1" si="448"/>
        <v>0.3</v>
      </c>
      <c r="M3198" s="11">
        <f t="shared" ca="1" si="449"/>
        <v>0.5</v>
      </c>
      <c r="N3198" s="11">
        <f t="shared" ca="1" si="450"/>
        <v>0.25</v>
      </c>
      <c r="O3198" s="11">
        <f ca="1">(K3198-F3198)*'Meta-analysis (Recruitment)'!$B$4</f>
        <v>0</v>
      </c>
      <c r="Q3198" s="11">
        <f ca="1">(L3198-G3198)*'Meta-analysis (Recruitment)'!$B$4</f>
        <v>0</v>
      </c>
      <c r="S3198" s="11">
        <f ca="1">(M3198-H3198)*'Meta-analysis (Recruitment)'!$B$4</f>
        <v>0</v>
      </c>
      <c r="U3198" s="11">
        <f ca="1">(N3198-I3198)*'Meta-analysis (Recruitment)'!$B$4</f>
        <v>0</v>
      </c>
    </row>
    <row r="3199" spans="1:21">
      <c r="A3199" s="11">
        <v>1.1950000000000001</v>
      </c>
      <c r="B3199" s="11" cm="1">
        <f t="array" aca="1" ref="B3199" ca="1">INDEX(
    INDIRECT("'Bootstrap Sampling (Recruitment'!$A$4:$A$4004"),
    RANDBETWEEN(
        MATCH('Meta-analysis (Recruitment)'!$B$5, INDIRECT("'Bootstrap Sampling (Recruitment'!$A$4:$A$4004"), 1),
        MATCH('Meta-analysis (Recruitment)'!$B$6, INDIRECT("'Bootstrap Sampling (Recruitment'!$A$4:$A$4004"), 1)
    ),
    1
)</f>
        <v>0</v>
      </c>
      <c r="C3199" s="11">
        <f t="shared" ca="1" si="451"/>
        <v>1</v>
      </c>
      <c r="F3199" s="11">
        <f t="shared" ca="1" si="443"/>
        <v>0.1</v>
      </c>
      <c r="G3199" s="11">
        <f t="shared" ca="1" si="444"/>
        <v>0.3</v>
      </c>
      <c r="H3199" s="11">
        <f t="shared" ca="1" si="445"/>
        <v>0.5</v>
      </c>
      <c r="I3199" s="11">
        <f t="shared" ca="1" si="446"/>
        <v>0.28999999999999998</v>
      </c>
      <c r="K3199" s="11">
        <f t="shared" ca="1" si="447"/>
        <v>0.1</v>
      </c>
      <c r="L3199" s="11">
        <f t="shared" ca="1" si="448"/>
        <v>0.3</v>
      </c>
      <c r="M3199" s="11">
        <f t="shared" ca="1" si="449"/>
        <v>0.5</v>
      </c>
      <c r="N3199" s="11">
        <f t="shared" ca="1" si="450"/>
        <v>0.28999999999999998</v>
      </c>
      <c r="O3199" s="11">
        <f ca="1">(K3199-F3199)*'Meta-analysis (Recruitment)'!$B$4</f>
        <v>0</v>
      </c>
      <c r="Q3199" s="11">
        <f ca="1">(L3199-G3199)*'Meta-analysis (Recruitment)'!$B$4</f>
        <v>0</v>
      </c>
      <c r="S3199" s="11">
        <f ca="1">(M3199-H3199)*'Meta-analysis (Recruitment)'!$B$4</f>
        <v>0</v>
      </c>
      <c r="U3199" s="11">
        <f ca="1">(N3199-I3199)*'Meta-analysis (Recruitment)'!$B$4</f>
        <v>0</v>
      </c>
    </row>
    <row r="3200" spans="1:21">
      <c r="A3200" s="11">
        <v>1.196</v>
      </c>
      <c r="B3200" s="11" cm="1">
        <f t="array" aca="1" ref="B3200" ca="1">INDEX(
    INDIRECT("'Bootstrap Sampling (Recruitment'!$A$4:$A$4004"),
    RANDBETWEEN(
        MATCH('Meta-analysis (Recruitment)'!$B$5, INDIRECT("'Bootstrap Sampling (Recruitment'!$A$4:$A$4004"), 1),
        MATCH('Meta-analysis (Recruitment)'!$B$6, INDIRECT("'Bootstrap Sampling (Recruitment'!$A$4:$A$4004"), 1)
    ),
    1
)</f>
        <v>0</v>
      </c>
      <c r="C3200" s="11">
        <f t="shared" ca="1" si="451"/>
        <v>1</v>
      </c>
      <c r="F3200" s="11">
        <f t="shared" ca="1" si="443"/>
        <v>0.1</v>
      </c>
      <c r="G3200" s="11">
        <f t="shared" ca="1" si="444"/>
        <v>0.3</v>
      </c>
      <c r="H3200" s="11">
        <f t="shared" ca="1" si="445"/>
        <v>0.5</v>
      </c>
      <c r="I3200" s="11">
        <f t="shared" ca="1" si="446"/>
        <v>0.18</v>
      </c>
      <c r="K3200" s="11">
        <f t="shared" ca="1" si="447"/>
        <v>0.1</v>
      </c>
      <c r="L3200" s="11">
        <f t="shared" ca="1" si="448"/>
        <v>0.3</v>
      </c>
      <c r="M3200" s="11">
        <f t="shared" ca="1" si="449"/>
        <v>0.5</v>
      </c>
      <c r="N3200" s="11">
        <f t="shared" ca="1" si="450"/>
        <v>0.18</v>
      </c>
      <c r="O3200" s="11">
        <f ca="1">(K3200-F3200)*'Meta-analysis (Recruitment)'!$B$4</f>
        <v>0</v>
      </c>
      <c r="Q3200" s="11">
        <f ca="1">(L3200-G3200)*'Meta-analysis (Recruitment)'!$B$4</f>
        <v>0</v>
      </c>
      <c r="S3200" s="11">
        <f ca="1">(M3200-H3200)*'Meta-analysis (Recruitment)'!$B$4</f>
        <v>0</v>
      </c>
      <c r="U3200" s="11">
        <f ca="1">(N3200-I3200)*'Meta-analysis (Recruitment)'!$B$4</f>
        <v>0</v>
      </c>
    </row>
    <row r="3201" spans="1:21">
      <c r="A3201" s="11">
        <v>1.1970000000000001</v>
      </c>
      <c r="B3201" s="11" cm="1">
        <f t="array" aca="1" ref="B3201" ca="1">INDEX(
    INDIRECT("'Bootstrap Sampling (Recruitment'!$A$4:$A$4004"),
    RANDBETWEEN(
        MATCH('Meta-analysis (Recruitment)'!$B$5, INDIRECT("'Bootstrap Sampling (Recruitment'!$A$4:$A$4004"), 1),
        MATCH('Meta-analysis (Recruitment)'!$B$6, INDIRECT("'Bootstrap Sampling (Recruitment'!$A$4:$A$4004"), 1)
    ),
    1
)</f>
        <v>0</v>
      </c>
      <c r="C3201" s="11">
        <f t="shared" ca="1" si="451"/>
        <v>1</v>
      </c>
      <c r="F3201" s="11">
        <f t="shared" ca="1" si="443"/>
        <v>0.1</v>
      </c>
      <c r="G3201" s="11">
        <f t="shared" ca="1" si="444"/>
        <v>0.3</v>
      </c>
      <c r="H3201" s="11">
        <f t="shared" ca="1" si="445"/>
        <v>0.5</v>
      </c>
      <c r="I3201" s="11">
        <f t="shared" ca="1" si="446"/>
        <v>0.36</v>
      </c>
      <c r="K3201" s="11">
        <f t="shared" ca="1" si="447"/>
        <v>0.1</v>
      </c>
      <c r="L3201" s="11">
        <f t="shared" ca="1" si="448"/>
        <v>0.3</v>
      </c>
      <c r="M3201" s="11">
        <f t="shared" ca="1" si="449"/>
        <v>0.5</v>
      </c>
      <c r="N3201" s="11">
        <f t="shared" ca="1" si="450"/>
        <v>0.36</v>
      </c>
      <c r="O3201" s="11">
        <f ca="1">(K3201-F3201)*'Meta-analysis (Recruitment)'!$B$4</f>
        <v>0</v>
      </c>
      <c r="Q3201" s="11">
        <f ca="1">(L3201-G3201)*'Meta-analysis (Recruitment)'!$B$4</f>
        <v>0</v>
      </c>
      <c r="S3201" s="11">
        <f ca="1">(M3201-H3201)*'Meta-analysis (Recruitment)'!$B$4</f>
        <v>0</v>
      </c>
      <c r="U3201" s="11">
        <f ca="1">(N3201-I3201)*'Meta-analysis (Recruitment)'!$B$4</f>
        <v>0</v>
      </c>
    </row>
    <row r="3202" spans="1:21">
      <c r="A3202" s="11">
        <v>1.198</v>
      </c>
      <c r="B3202" s="11" cm="1">
        <f t="array" aca="1" ref="B3202" ca="1">INDEX(
    INDIRECT("'Bootstrap Sampling (Recruitment'!$A$4:$A$4004"),
    RANDBETWEEN(
        MATCH('Meta-analysis (Recruitment)'!$B$5, INDIRECT("'Bootstrap Sampling (Recruitment'!$A$4:$A$4004"), 1),
        MATCH('Meta-analysis (Recruitment)'!$B$6, INDIRECT("'Bootstrap Sampling (Recruitment'!$A$4:$A$4004"), 1)
    ),
    1
)</f>
        <v>0</v>
      </c>
      <c r="C3202" s="11">
        <f t="shared" ca="1" si="451"/>
        <v>1</v>
      </c>
      <c r="F3202" s="11">
        <f t="shared" ca="1" si="443"/>
        <v>0.1</v>
      </c>
      <c r="G3202" s="11">
        <f t="shared" ca="1" si="444"/>
        <v>0.3</v>
      </c>
      <c r="H3202" s="11">
        <f t="shared" ca="1" si="445"/>
        <v>0.5</v>
      </c>
      <c r="I3202" s="11">
        <f t="shared" ca="1" si="446"/>
        <v>0.25</v>
      </c>
      <c r="K3202" s="11">
        <f t="shared" ca="1" si="447"/>
        <v>0.1</v>
      </c>
      <c r="L3202" s="11">
        <f t="shared" ca="1" si="448"/>
        <v>0.3</v>
      </c>
      <c r="M3202" s="11">
        <f t="shared" ca="1" si="449"/>
        <v>0.5</v>
      </c>
      <c r="N3202" s="11">
        <f t="shared" ca="1" si="450"/>
        <v>0.25</v>
      </c>
      <c r="O3202" s="11">
        <f ca="1">(K3202-F3202)*'Meta-analysis (Recruitment)'!$B$4</f>
        <v>0</v>
      </c>
      <c r="Q3202" s="11">
        <f ca="1">(L3202-G3202)*'Meta-analysis (Recruitment)'!$B$4</f>
        <v>0</v>
      </c>
      <c r="S3202" s="11">
        <f ca="1">(M3202-H3202)*'Meta-analysis (Recruitment)'!$B$4</f>
        <v>0</v>
      </c>
      <c r="U3202" s="11">
        <f ca="1">(N3202-I3202)*'Meta-analysis (Recruitment)'!$B$4</f>
        <v>0</v>
      </c>
    </row>
    <row r="3203" spans="1:21">
      <c r="A3203" s="11">
        <v>1.1990000000000001</v>
      </c>
      <c r="B3203" s="11" cm="1">
        <f t="array" aca="1" ref="B3203" ca="1">INDEX(
    INDIRECT("'Bootstrap Sampling (Recruitment'!$A$4:$A$4004"),
    RANDBETWEEN(
        MATCH('Meta-analysis (Recruitment)'!$B$5, INDIRECT("'Bootstrap Sampling (Recruitment'!$A$4:$A$4004"), 1),
        MATCH('Meta-analysis (Recruitment)'!$B$6, INDIRECT("'Bootstrap Sampling (Recruitment'!$A$4:$A$4004"), 1)
    ),
    1
)</f>
        <v>0</v>
      </c>
      <c r="C3203" s="11">
        <f t="shared" ca="1" si="451"/>
        <v>1</v>
      </c>
      <c r="F3203" s="11">
        <f t="shared" ca="1" si="443"/>
        <v>0.1</v>
      </c>
      <c r="G3203" s="11">
        <f t="shared" ca="1" si="444"/>
        <v>0.3</v>
      </c>
      <c r="H3203" s="11">
        <f t="shared" ca="1" si="445"/>
        <v>0.5</v>
      </c>
      <c r="I3203" s="11">
        <f t="shared" ca="1" si="446"/>
        <v>0.14000000000000001</v>
      </c>
      <c r="K3203" s="11">
        <f t="shared" ca="1" si="447"/>
        <v>0.1</v>
      </c>
      <c r="L3203" s="11">
        <f t="shared" ca="1" si="448"/>
        <v>0.3</v>
      </c>
      <c r="M3203" s="11">
        <f t="shared" ca="1" si="449"/>
        <v>0.5</v>
      </c>
      <c r="N3203" s="11">
        <f t="shared" ca="1" si="450"/>
        <v>0.14000000000000001</v>
      </c>
      <c r="O3203" s="11">
        <f ca="1">(K3203-F3203)*'Meta-analysis (Recruitment)'!$B$4</f>
        <v>0</v>
      </c>
      <c r="Q3203" s="11">
        <f ca="1">(L3203-G3203)*'Meta-analysis (Recruitment)'!$B$4</f>
        <v>0</v>
      </c>
      <c r="S3203" s="11">
        <f ca="1">(M3203-H3203)*'Meta-analysis (Recruitment)'!$B$4</f>
        <v>0</v>
      </c>
      <c r="U3203" s="11">
        <f ca="1">(N3203-I3203)*'Meta-analysis (Recruitment)'!$B$4</f>
        <v>0</v>
      </c>
    </row>
    <row r="3204" spans="1:21">
      <c r="A3204" s="11">
        <v>1.2</v>
      </c>
      <c r="B3204" s="11" cm="1">
        <f t="array" aca="1" ref="B3204" ca="1">INDEX(
    INDIRECT("'Bootstrap Sampling (Recruitment'!$A$4:$A$4004"),
    RANDBETWEEN(
        MATCH('Meta-analysis (Recruitment)'!$B$5, INDIRECT("'Bootstrap Sampling (Recruitment'!$A$4:$A$4004"), 1),
        MATCH('Meta-analysis (Recruitment)'!$B$6, INDIRECT("'Bootstrap Sampling (Recruitment'!$A$4:$A$4004"), 1)
    ),
    1
)</f>
        <v>0</v>
      </c>
      <c r="C3204" s="11">
        <f t="shared" ca="1" si="451"/>
        <v>1</v>
      </c>
      <c r="F3204" s="11">
        <f t="shared" ref="F3204:F3267" ca="1" si="452">INDEX($E$13:$E$13, RANDBETWEEN(1,ROWS($E$13:$E$13)),1)</f>
        <v>0.1</v>
      </c>
      <c r="G3204" s="11">
        <f t="shared" ref="G3204:G3267" ca="1" si="453">INDEX($E$33:$E$33, RANDBETWEEN(1,ROWS($E$624:$E$624)),1)</f>
        <v>0.3</v>
      </c>
      <c r="H3204" s="11">
        <f t="shared" ref="H3204:H3267" ca="1" si="454">INDEX($E$53:$E$53, RANDBETWEEN(1,ROWS($E$644:$E$644)),1)</f>
        <v>0.5</v>
      </c>
      <c r="I3204" s="11">
        <f t="shared" ref="I3204:I3267" ca="1" si="455">INDEX($E$13:$E$53, RANDBETWEEN(1,ROWS($E$13:$E$53)),1)</f>
        <v>0.19</v>
      </c>
      <c r="K3204" s="11">
        <f t="shared" ref="K3204:K3267" ca="1" si="456">PRODUCT($C3204,F3204)</f>
        <v>0.1</v>
      </c>
      <c r="L3204" s="11">
        <f t="shared" ref="L3204:L3267" ca="1" si="457">PRODUCT($C3204,G3204)</f>
        <v>0.3</v>
      </c>
      <c r="M3204" s="11">
        <f t="shared" ref="M3204:M3267" ca="1" si="458">PRODUCT($C3204,H3204)</f>
        <v>0.5</v>
      </c>
      <c r="N3204" s="11">
        <f t="shared" ref="N3204:N3267" ca="1" si="459">PRODUCT($C3204,I3204)</f>
        <v>0.19</v>
      </c>
      <c r="O3204" s="11">
        <f ca="1">(K3204-F3204)*'Meta-analysis (Recruitment)'!$B$4</f>
        <v>0</v>
      </c>
      <c r="Q3204" s="11">
        <f ca="1">(L3204-G3204)*'Meta-analysis (Recruitment)'!$B$4</f>
        <v>0</v>
      </c>
      <c r="S3204" s="11">
        <f ca="1">(M3204-H3204)*'Meta-analysis (Recruitment)'!$B$4</f>
        <v>0</v>
      </c>
      <c r="U3204" s="11">
        <f ca="1">(N3204-I3204)*'Meta-analysis (Recruitment)'!$B$4</f>
        <v>0</v>
      </c>
    </row>
    <row r="3205" spans="1:21">
      <c r="A3205" s="11">
        <v>1.2010000000000001</v>
      </c>
      <c r="B3205" s="11" cm="1">
        <f t="array" aca="1" ref="B3205" ca="1">INDEX(
    INDIRECT("'Bootstrap Sampling (Recruitment'!$A$4:$A$4004"),
    RANDBETWEEN(
        MATCH('Meta-analysis (Recruitment)'!$B$5, INDIRECT("'Bootstrap Sampling (Recruitment'!$A$4:$A$4004"), 1),
        MATCH('Meta-analysis (Recruitment)'!$B$6, INDIRECT("'Bootstrap Sampling (Recruitment'!$A$4:$A$4004"), 1)
    ),
    1
)</f>
        <v>0</v>
      </c>
      <c r="C3205" s="11">
        <f t="shared" ca="1" si="451"/>
        <v>1</v>
      </c>
      <c r="F3205" s="11">
        <f t="shared" ca="1" si="452"/>
        <v>0.1</v>
      </c>
      <c r="G3205" s="11">
        <f t="shared" ca="1" si="453"/>
        <v>0.3</v>
      </c>
      <c r="H3205" s="11">
        <f t="shared" ca="1" si="454"/>
        <v>0.5</v>
      </c>
      <c r="I3205" s="11">
        <f t="shared" ca="1" si="455"/>
        <v>0.19</v>
      </c>
      <c r="K3205" s="11">
        <f t="shared" ca="1" si="456"/>
        <v>0.1</v>
      </c>
      <c r="L3205" s="11">
        <f t="shared" ca="1" si="457"/>
        <v>0.3</v>
      </c>
      <c r="M3205" s="11">
        <f t="shared" ca="1" si="458"/>
        <v>0.5</v>
      </c>
      <c r="N3205" s="11">
        <f t="shared" ca="1" si="459"/>
        <v>0.19</v>
      </c>
      <c r="O3205" s="11">
        <f ca="1">(K3205-F3205)*'Meta-analysis (Recruitment)'!$B$4</f>
        <v>0</v>
      </c>
      <c r="Q3205" s="11">
        <f ca="1">(L3205-G3205)*'Meta-analysis (Recruitment)'!$B$4</f>
        <v>0</v>
      </c>
      <c r="S3205" s="11">
        <f ca="1">(M3205-H3205)*'Meta-analysis (Recruitment)'!$B$4</f>
        <v>0</v>
      </c>
      <c r="U3205" s="11">
        <f ca="1">(N3205-I3205)*'Meta-analysis (Recruitment)'!$B$4</f>
        <v>0</v>
      </c>
    </row>
    <row r="3206" spans="1:21">
      <c r="A3206" s="11">
        <v>1.202</v>
      </c>
      <c r="B3206" s="11" cm="1">
        <f t="array" aca="1" ref="B3206" ca="1">INDEX(
    INDIRECT("'Bootstrap Sampling (Recruitment'!$A$4:$A$4004"),
    RANDBETWEEN(
        MATCH('Meta-analysis (Recruitment)'!$B$5, INDIRECT("'Bootstrap Sampling (Recruitment'!$A$4:$A$4004"), 1),
        MATCH('Meta-analysis (Recruitment)'!$B$6, INDIRECT("'Bootstrap Sampling (Recruitment'!$A$4:$A$4004"), 1)
    ),
    1
)</f>
        <v>0</v>
      </c>
      <c r="C3206" s="11">
        <f t="shared" ca="1" si="451"/>
        <v>1</v>
      </c>
      <c r="F3206" s="11">
        <f t="shared" ca="1" si="452"/>
        <v>0.1</v>
      </c>
      <c r="G3206" s="11">
        <f t="shared" ca="1" si="453"/>
        <v>0.3</v>
      </c>
      <c r="H3206" s="11">
        <f t="shared" ca="1" si="454"/>
        <v>0.5</v>
      </c>
      <c r="I3206" s="11">
        <f t="shared" ca="1" si="455"/>
        <v>0.19</v>
      </c>
      <c r="K3206" s="11">
        <f t="shared" ca="1" si="456"/>
        <v>0.1</v>
      </c>
      <c r="L3206" s="11">
        <f t="shared" ca="1" si="457"/>
        <v>0.3</v>
      </c>
      <c r="M3206" s="11">
        <f t="shared" ca="1" si="458"/>
        <v>0.5</v>
      </c>
      <c r="N3206" s="11">
        <f t="shared" ca="1" si="459"/>
        <v>0.19</v>
      </c>
      <c r="O3206" s="11">
        <f ca="1">(K3206-F3206)*'Meta-analysis (Recruitment)'!$B$4</f>
        <v>0</v>
      </c>
      <c r="Q3206" s="11">
        <f ca="1">(L3206-G3206)*'Meta-analysis (Recruitment)'!$B$4</f>
        <v>0</v>
      </c>
      <c r="S3206" s="11">
        <f ca="1">(M3206-H3206)*'Meta-analysis (Recruitment)'!$B$4</f>
        <v>0</v>
      </c>
      <c r="U3206" s="11">
        <f ca="1">(N3206-I3206)*'Meta-analysis (Recruitment)'!$B$4</f>
        <v>0</v>
      </c>
    </row>
    <row r="3207" spans="1:21">
      <c r="A3207" s="11">
        <v>1.2030000000000001</v>
      </c>
      <c r="B3207" s="11" cm="1">
        <f t="array" aca="1" ref="B3207" ca="1">INDEX(
    INDIRECT("'Bootstrap Sampling (Recruitment'!$A$4:$A$4004"),
    RANDBETWEEN(
        MATCH('Meta-analysis (Recruitment)'!$B$5, INDIRECT("'Bootstrap Sampling (Recruitment'!$A$4:$A$4004"), 1),
        MATCH('Meta-analysis (Recruitment)'!$B$6, INDIRECT("'Bootstrap Sampling (Recruitment'!$A$4:$A$4004"), 1)
    ),
    1
)</f>
        <v>0</v>
      </c>
      <c r="C3207" s="11">
        <f t="shared" ca="1" si="451"/>
        <v>1</v>
      </c>
      <c r="F3207" s="11">
        <f t="shared" ca="1" si="452"/>
        <v>0.1</v>
      </c>
      <c r="G3207" s="11">
        <f t="shared" ca="1" si="453"/>
        <v>0.3</v>
      </c>
      <c r="H3207" s="11">
        <f t="shared" ca="1" si="454"/>
        <v>0.5</v>
      </c>
      <c r="I3207" s="11">
        <f t="shared" ca="1" si="455"/>
        <v>0.49</v>
      </c>
      <c r="K3207" s="11">
        <f t="shared" ca="1" si="456"/>
        <v>0.1</v>
      </c>
      <c r="L3207" s="11">
        <f t="shared" ca="1" si="457"/>
        <v>0.3</v>
      </c>
      <c r="M3207" s="11">
        <f t="shared" ca="1" si="458"/>
        <v>0.5</v>
      </c>
      <c r="N3207" s="11">
        <f t="shared" ca="1" si="459"/>
        <v>0.49</v>
      </c>
      <c r="O3207" s="11">
        <f ca="1">(K3207-F3207)*'Meta-analysis (Recruitment)'!$B$4</f>
        <v>0</v>
      </c>
      <c r="Q3207" s="11">
        <f ca="1">(L3207-G3207)*'Meta-analysis (Recruitment)'!$B$4</f>
        <v>0</v>
      </c>
      <c r="S3207" s="11">
        <f ca="1">(M3207-H3207)*'Meta-analysis (Recruitment)'!$B$4</f>
        <v>0</v>
      </c>
      <c r="U3207" s="11">
        <f ca="1">(N3207-I3207)*'Meta-analysis (Recruitment)'!$B$4</f>
        <v>0</v>
      </c>
    </row>
    <row r="3208" spans="1:21">
      <c r="A3208" s="11">
        <v>1.204</v>
      </c>
      <c r="B3208" s="11" cm="1">
        <f t="array" aca="1" ref="B3208" ca="1">INDEX(
    INDIRECT("'Bootstrap Sampling (Recruitment'!$A$4:$A$4004"),
    RANDBETWEEN(
        MATCH('Meta-analysis (Recruitment)'!$B$5, INDIRECT("'Bootstrap Sampling (Recruitment'!$A$4:$A$4004"), 1),
        MATCH('Meta-analysis (Recruitment)'!$B$6, INDIRECT("'Bootstrap Sampling (Recruitment'!$A$4:$A$4004"), 1)
    ),
    1
)</f>
        <v>0</v>
      </c>
      <c r="C3208" s="11">
        <f t="shared" ca="1" si="451"/>
        <v>1</v>
      </c>
      <c r="F3208" s="11">
        <f t="shared" ca="1" si="452"/>
        <v>0.1</v>
      </c>
      <c r="G3208" s="11">
        <f t="shared" ca="1" si="453"/>
        <v>0.3</v>
      </c>
      <c r="H3208" s="11">
        <f t="shared" ca="1" si="454"/>
        <v>0.5</v>
      </c>
      <c r="I3208" s="11">
        <f t="shared" ca="1" si="455"/>
        <v>0.18</v>
      </c>
      <c r="K3208" s="11">
        <f t="shared" ca="1" si="456"/>
        <v>0.1</v>
      </c>
      <c r="L3208" s="11">
        <f t="shared" ca="1" si="457"/>
        <v>0.3</v>
      </c>
      <c r="M3208" s="11">
        <f t="shared" ca="1" si="458"/>
        <v>0.5</v>
      </c>
      <c r="N3208" s="11">
        <f t="shared" ca="1" si="459"/>
        <v>0.18</v>
      </c>
      <c r="O3208" s="11">
        <f ca="1">(K3208-F3208)*'Meta-analysis (Recruitment)'!$B$4</f>
        <v>0</v>
      </c>
      <c r="Q3208" s="11">
        <f ca="1">(L3208-G3208)*'Meta-analysis (Recruitment)'!$B$4</f>
        <v>0</v>
      </c>
      <c r="S3208" s="11">
        <f ca="1">(M3208-H3208)*'Meta-analysis (Recruitment)'!$B$4</f>
        <v>0</v>
      </c>
      <c r="U3208" s="11">
        <f ca="1">(N3208-I3208)*'Meta-analysis (Recruitment)'!$B$4</f>
        <v>0</v>
      </c>
    </row>
    <row r="3209" spans="1:21">
      <c r="A3209" s="11">
        <v>1.2050000000000001</v>
      </c>
      <c r="B3209" s="11" cm="1">
        <f t="array" aca="1" ref="B3209" ca="1">INDEX(
    INDIRECT("'Bootstrap Sampling (Recruitment'!$A$4:$A$4004"),
    RANDBETWEEN(
        MATCH('Meta-analysis (Recruitment)'!$B$5, INDIRECT("'Bootstrap Sampling (Recruitment'!$A$4:$A$4004"), 1),
        MATCH('Meta-analysis (Recruitment)'!$B$6, INDIRECT("'Bootstrap Sampling (Recruitment'!$A$4:$A$4004"), 1)
    ),
    1
)</f>
        <v>0</v>
      </c>
      <c r="C3209" s="11">
        <f t="shared" ca="1" si="451"/>
        <v>1</v>
      </c>
      <c r="F3209" s="11">
        <f t="shared" ca="1" si="452"/>
        <v>0.1</v>
      </c>
      <c r="G3209" s="11">
        <f t="shared" ca="1" si="453"/>
        <v>0.3</v>
      </c>
      <c r="H3209" s="11">
        <f t="shared" ca="1" si="454"/>
        <v>0.5</v>
      </c>
      <c r="I3209" s="11">
        <f t="shared" ca="1" si="455"/>
        <v>0.47</v>
      </c>
      <c r="K3209" s="11">
        <f t="shared" ca="1" si="456"/>
        <v>0.1</v>
      </c>
      <c r="L3209" s="11">
        <f t="shared" ca="1" si="457"/>
        <v>0.3</v>
      </c>
      <c r="M3209" s="11">
        <f t="shared" ca="1" si="458"/>
        <v>0.5</v>
      </c>
      <c r="N3209" s="11">
        <f t="shared" ca="1" si="459"/>
        <v>0.47</v>
      </c>
      <c r="O3209" s="11">
        <f ca="1">(K3209-F3209)*'Meta-analysis (Recruitment)'!$B$4</f>
        <v>0</v>
      </c>
      <c r="Q3209" s="11">
        <f ca="1">(L3209-G3209)*'Meta-analysis (Recruitment)'!$B$4</f>
        <v>0</v>
      </c>
      <c r="S3209" s="11">
        <f ca="1">(M3209-H3209)*'Meta-analysis (Recruitment)'!$B$4</f>
        <v>0</v>
      </c>
      <c r="U3209" s="11">
        <f ca="1">(N3209-I3209)*'Meta-analysis (Recruitment)'!$B$4</f>
        <v>0</v>
      </c>
    </row>
    <row r="3210" spans="1:21">
      <c r="A3210" s="11">
        <v>1.206</v>
      </c>
      <c r="B3210" s="11" cm="1">
        <f t="array" aca="1" ref="B3210" ca="1">INDEX(
    INDIRECT("'Bootstrap Sampling (Recruitment'!$A$4:$A$4004"),
    RANDBETWEEN(
        MATCH('Meta-analysis (Recruitment)'!$B$5, INDIRECT("'Bootstrap Sampling (Recruitment'!$A$4:$A$4004"), 1),
        MATCH('Meta-analysis (Recruitment)'!$B$6, INDIRECT("'Bootstrap Sampling (Recruitment'!$A$4:$A$4004"), 1)
    ),
    1
)</f>
        <v>0</v>
      </c>
      <c r="C3210" s="11">
        <f t="shared" ca="1" si="451"/>
        <v>1</v>
      </c>
      <c r="F3210" s="11">
        <f t="shared" ca="1" si="452"/>
        <v>0.1</v>
      </c>
      <c r="G3210" s="11">
        <f t="shared" ca="1" si="453"/>
        <v>0.3</v>
      </c>
      <c r="H3210" s="11">
        <f t="shared" ca="1" si="454"/>
        <v>0.5</v>
      </c>
      <c r="I3210" s="11">
        <f t="shared" ca="1" si="455"/>
        <v>0.35</v>
      </c>
      <c r="K3210" s="11">
        <f t="shared" ca="1" si="456"/>
        <v>0.1</v>
      </c>
      <c r="L3210" s="11">
        <f t="shared" ca="1" si="457"/>
        <v>0.3</v>
      </c>
      <c r="M3210" s="11">
        <f t="shared" ca="1" si="458"/>
        <v>0.5</v>
      </c>
      <c r="N3210" s="11">
        <f t="shared" ca="1" si="459"/>
        <v>0.35</v>
      </c>
      <c r="O3210" s="11">
        <f ca="1">(K3210-F3210)*'Meta-analysis (Recruitment)'!$B$4</f>
        <v>0</v>
      </c>
      <c r="Q3210" s="11">
        <f ca="1">(L3210-G3210)*'Meta-analysis (Recruitment)'!$B$4</f>
        <v>0</v>
      </c>
      <c r="S3210" s="11">
        <f ca="1">(M3210-H3210)*'Meta-analysis (Recruitment)'!$B$4</f>
        <v>0</v>
      </c>
      <c r="U3210" s="11">
        <f ca="1">(N3210-I3210)*'Meta-analysis (Recruitment)'!$B$4</f>
        <v>0</v>
      </c>
    </row>
    <row r="3211" spans="1:21">
      <c r="A3211" s="11">
        <v>1.2070000000000001</v>
      </c>
      <c r="B3211" s="11" cm="1">
        <f t="array" aca="1" ref="B3211" ca="1">INDEX(
    INDIRECT("'Bootstrap Sampling (Recruitment'!$A$4:$A$4004"),
    RANDBETWEEN(
        MATCH('Meta-analysis (Recruitment)'!$B$5, INDIRECT("'Bootstrap Sampling (Recruitment'!$A$4:$A$4004"), 1),
        MATCH('Meta-analysis (Recruitment)'!$B$6, INDIRECT("'Bootstrap Sampling (Recruitment'!$A$4:$A$4004"), 1)
    ),
    1
)</f>
        <v>0</v>
      </c>
      <c r="C3211" s="11">
        <f t="shared" ca="1" si="451"/>
        <v>1</v>
      </c>
      <c r="F3211" s="11">
        <f t="shared" ca="1" si="452"/>
        <v>0.1</v>
      </c>
      <c r="G3211" s="11">
        <f t="shared" ca="1" si="453"/>
        <v>0.3</v>
      </c>
      <c r="H3211" s="11">
        <f t="shared" ca="1" si="454"/>
        <v>0.5</v>
      </c>
      <c r="I3211" s="11">
        <f t="shared" ca="1" si="455"/>
        <v>0.15</v>
      </c>
      <c r="K3211" s="11">
        <f t="shared" ca="1" si="456"/>
        <v>0.1</v>
      </c>
      <c r="L3211" s="11">
        <f t="shared" ca="1" si="457"/>
        <v>0.3</v>
      </c>
      <c r="M3211" s="11">
        <f t="shared" ca="1" si="458"/>
        <v>0.5</v>
      </c>
      <c r="N3211" s="11">
        <f t="shared" ca="1" si="459"/>
        <v>0.15</v>
      </c>
      <c r="O3211" s="11">
        <f ca="1">(K3211-F3211)*'Meta-analysis (Recruitment)'!$B$4</f>
        <v>0</v>
      </c>
      <c r="Q3211" s="11">
        <f ca="1">(L3211-G3211)*'Meta-analysis (Recruitment)'!$B$4</f>
        <v>0</v>
      </c>
      <c r="S3211" s="11">
        <f ca="1">(M3211-H3211)*'Meta-analysis (Recruitment)'!$B$4</f>
        <v>0</v>
      </c>
      <c r="U3211" s="11">
        <f ca="1">(N3211-I3211)*'Meta-analysis (Recruitment)'!$B$4</f>
        <v>0</v>
      </c>
    </row>
    <row r="3212" spans="1:21">
      <c r="A3212" s="11">
        <v>1.208</v>
      </c>
      <c r="B3212" s="11" cm="1">
        <f t="array" aca="1" ref="B3212" ca="1">INDEX(
    INDIRECT("'Bootstrap Sampling (Recruitment'!$A$4:$A$4004"),
    RANDBETWEEN(
        MATCH('Meta-analysis (Recruitment)'!$B$5, INDIRECT("'Bootstrap Sampling (Recruitment'!$A$4:$A$4004"), 1),
        MATCH('Meta-analysis (Recruitment)'!$B$6, INDIRECT("'Bootstrap Sampling (Recruitment'!$A$4:$A$4004"), 1)
    ),
    1
)</f>
        <v>0</v>
      </c>
      <c r="C3212" s="11">
        <f t="shared" ca="1" si="451"/>
        <v>1</v>
      </c>
      <c r="F3212" s="11">
        <f t="shared" ca="1" si="452"/>
        <v>0.1</v>
      </c>
      <c r="G3212" s="11">
        <f t="shared" ca="1" si="453"/>
        <v>0.3</v>
      </c>
      <c r="H3212" s="11">
        <f t="shared" ca="1" si="454"/>
        <v>0.5</v>
      </c>
      <c r="I3212" s="11">
        <f t="shared" ca="1" si="455"/>
        <v>0.26</v>
      </c>
      <c r="K3212" s="11">
        <f t="shared" ca="1" si="456"/>
        <v>0.1</v>
      </c>
      <c r="L3212" s="11">
        <f t="shared" ca="1" si="457"/>
        <v>0.3</v>
      </c>
      <c r="M3212" s="11">
        <f t="shared" ca="1" si="458"/>
        <v>0.5</v>
      </c>
      <c r="N3212" s="11">
        <f t="shared" ca="1" si="459"/>
        <v>0.26</v>
      </c>
      <c r="O3212" s="11">
        <f ca="1">(K3212-F3212)*'Meta-analysis (Recruitment)'!$B$4</f>
        <v>0</v>
      </c>
      <c r="Q3212" s="11">
        <f ca="1">(L3212-G3212)*'Meta-analysis (Recruitment)'!$B$4</f>
        <v>0</v>
      </c>
      <c r="S3212" s="11">
        <f ca="1">(M3212-H3212)*'Meta-analysis (Recruitment)'!$B$4</f>
        <v>0</v>
      </c>
      <c r="U3212" s="11">
        <f ca="1">(N3212-I3212)*'Meta-analysis (Recruitment)'!$B$4</f>
        <v>0</v>
      </c>
    </row>
    <row r="3213" spans="1:21">
      <c r="A3213" s="11">
        <v>1.2090000000000001</v>
      </c>
      <c r="B3213" s="11" cm="1">
        <f t="array" aca="1" ref="B3213" ca="1">INDEX(
    INDIRECT("'Bootstrap Sampling (Recruitment'!$A$4:$A$4004"),
    RANDBETWEEN(
        MATCH('Meta-analysis (Recruitment)'!$B$5, INDIRECT("'Bootstrap Sampling (Recruitment'!$A$4:$A$4004"), 1),
        MATCH('Meta-analysis (Recruitment)'!$B$6, INDIRECT("'Bootstrap Sampling (Recruitment'!$A$4:$A$4004"), 1)
    ),
    1
)</f>
        <v>0</v>
      </c>
      <c r="C3213" s="11">
        <f t="shared" ca="1" si="451"/>
        <v>1</v>
      </c>
      <c r="F3213" s="11">
        <f t="shared" ca="1" si="452"/>
        <v>0.1</v>
      </c>
      <c r="G3213" s="11">
        <f t="shared" ca="1" si="453"/>
        <v>0.3</v>
      </c>
      <c r="H3213" s="11">
        <f t="shared" ca="1" si="454"/>
        <v>0.5</v>
      </c>
      <c r="I3213" s="11">
        <f t="shared" ca="1" si="455"/>
        <v>0.45</v>
      </c>
      <c r="K3213" s="11">
        <f t="shared" ca="1" si="456"/>
        <v>0.1</v>
      </c>
      <c r="L3213" s="11">
        <f t="shared" ca="1" si="457"/>
        <v>0.3</v>
      </c>
      <c r="M3213" s="11">
        <f t="shared" ca="1" si="458"/>
        <v>0.5</v>
      </c>
      <c r="N3213" s="11">
        <f t="shared" ca="1" si="459"/>
        <v>0.45</v>
      </c>
      <c r="O3213" s="11">
        <f ca="1">(K3213-F3213)*'Meta-analysis (Recruitment)'!$B$4</f>
        <v>0</v>
      </c>
      <c r="Q3213" s="11">
        <f ca="1">(L3213-G3213)*'Meta-analysis (Recruitment)'!$B$4</f>
        <v>0</v>
      </c>
      <c r="S3213" s="11">
        <f ca="1">(M3213-H3213)*'Meta-analysis (Recruitment)'!$B$4</f>
        <v>0</v>
      </c>
      <c r="U3213" s="11">
        <f ca="1">(N3213-I3213)*'Meta-analysis (Recruitment)'!$B$4</f>
        <v>0</v>
      </c>
    </row>
    <row r="3214" spans="1:21">
      <c r="A3214" s="11">
        <v>1.21</v>
      </c>
      <c r="B3214" s="11" cm="1">
        <f t="array" aca="1" ref="B3214" ca="1">INDEX(
    INDIRECT("'Bootstrap Sampling (Recruitment'!$A$4:$A$4004"),
    RANDBETWEEN(
        MATCH('Meta-analysis (Recruitment)'!$B$5, INDIRECT("'Bootstrap Sampling (Recruitment'!$A$4:$A$4004"), 1),
        MATCH('Meta-analysis (Recruitment)'!$B$6, INDIRECT("'Bootstrap Sampling (Recruitment'!$A$4:$A$4004"), 1)
    ),
    1
)</f>
        <v>0</v>
      </c>
      <c r="C3214" s="11">
        <f t="shared" ca="1" si="451"/>
        <v>1</v>
      </c>
      <c r="F3214" s="11">
        <f t="shared" ca="1" si="452"/>
        <v>0.1</v>
      </c>
      <c r="G3214" s="11">
        <f t="shared" ca="1" si="453"/>
        <v>0.3</v>
      </c>
      <c r="H3214" s="11">
        <f t="shared" ca="1" si="454"/>
        <v>0.5</v>
      </c>
      <c r="I3214" s="11">
        <f t="shared" ca="1" si="455"/>
        <v>0.18</v>
      </c>
      <c r="K3214" s="11">
        <f t="shared" ca="1" si="456"/>
        <v>0.1</v>
      </c>
      <c r="L3214" s="11">
        <f t="shared" ca="1" si="457"/>
        <v>0.3</v>
      </c>
      <c r="M3214" s="11">
        <f t="shared" ca="1" si="458"/>
        <v>0.5</v>
      </c>
      <c r="N3214" s="11">
        <f t="shared" ca="1" si="459"/>
        <v>0.18</v>
      </c>
      <c r="O3214" s="11">
        <f ca="1">(K3214-F3214)*'Meta-analysis (Recruitment)'!$B$4</f>
        <v>0</v>
      </c>
      <c r="Q3214" s="11">
        <f ca="1">(L3214-G3214)*'Meta-analysis (Recruitment)'!$B$4</f>
        <v>0</v>
      </c>
      <c r="S3214" s="11">
        <f ca="1">(M3214-H3214)*'Meta-analysis (Recruitment)'!$B$4</f>
        <v>0</v>
      </c>
      <c r="U3214" s="11">
        <f ca="1">(N3214-I3214)*'Meta-analysis (Recruitment)'!$B$4</f>
        <v>0</v>
      </c>
    </row>
    <row r="3215" spans="1:21">
      <c r="A3215" s="11">
        <v>1.2110000000000001</v>
      </c>
      <c r="B3215" s="11" cm="1">
        <f t="array" aca="1" ref="B3215" ca="1">INDEX(
    INDIRECT("'Bootstrap Sampling (Recruitment'!$A$4:$A$4004"),
    RANDBETWEEN(
        MATCH('Meta-analysis (Recruitment)'!$B$5, INDIRECT("'Bootstrap Sampling (Recruitment'!$A$4:$A$4004"), 1),
        MATCH('Meta-analysis (Recruitment)'!$B$6, INDIRECT("'Bootstrap Sampling (Recruitment'!$A$4:$A$4004"), 1)
    ),
    1
)</f>
        <v>0</v>
      </c>
      <c r="C3215" s="11">
        <f t="shared" ca="1" si="451"/>
        <v>1</v>
      </c>
      <c r="F3215" s="11">
        <f t="shared" ca="1" si="452"/>
        <v>0.1</v>
      </c>
      <c r="G3215" s="11">
        <f t="shared" ca="1" si="453"/>
        <v>0.3</v>
      </c>
      <c r="H3215" s="11">
        <f t="shared" ca="1" si="454"/>
        <v>0.5</v>
      </c>
      <c r="I3215" s="11">
        <f t="shared" ca="1" si="455"/>
        <v>0.2</v>
      </c>
      <c r="K3215" s="11">
        <f t="shared" ca="1" si="456"/>
        <v>0.1</v>
      </c>
      <c r="L3215" s="11">
        <f t="shared" ca="1" si="457"/>
        <v>0.3</v>
      </c>
      <c r="M3215" s="11">
        <f t="shared" ca="1" si="458"/>
        <v>0.5</v>
      </c>
      <c r="N3215" s="11">
        <f t="shared" ca="1" si="459"/>
        <v>0.2</v>
      </c>
      <c r="O3215" s="11">
        <f ca="1">(K3215-F3215)*'Meta-analysis (Recruitment)'!$B$4</f>
        <v>0</v>
      </c>
      <c r="Q3215" s="11">
        <f ca="1">(L3215-G3215)*'Meta-analysis (Recruitment)'!$B$4</f>
        <v>0</v>
      </c>
      <c r="S3215" s="11">
        <f ca="1">(M3215-H3215)*'Meta-analysis (Recruitment)'!$B$4</f>
        <v>0</v>
      </c>
      <c r="U3215" s="11">
        <f ca="1">(N3215-I3215)*'Meta-analysis (Recruitment)'!$B$4</f>
        <v>0</v>
      </c>
    </row>
    <row r="3216" spans="1:21">
      <c r="A3216" s="11">
        <v>1.212</v>
      </c>
      <c r="B3216" s="11" cm="1">
        <f t="array" aca="1" ref="B3216" ca="1">INDEX(
    INDIRECT("'Bootstrap Sampling (Recruitment'!$A$4:$A$4004"),
    RANDBETWEEN(
        MATCH('Meta-analysis (Recruitment)'!$B$5, INDIRECT("'Bootstrap Sampling (Recruitment'!$A$4:$A$4004"), 1),
        MATCH('Meta-analysis (Recruitment)'!$B$6, INDIRECT("'Bootstrap Sampling (Recruitment'!$A$4:$A$4004"), 1)
    ),
    1
)</f>
        <v>0</v>
      </c>
      <c r="C3216" s="11">
        <f t="shared" ca="1" si="451"/>
        <v>1</v>
      </c>
      <c r="F3216" s="11">
        <f t="shared" ca="1" si="452"/>
        <v>0.1</v>
      </c>
      <c r="G3216" s="11">
        <f t="shared" ca="1" si="453"/>
        <v>0.3</v>
      </c>
      <c r="H3216" s="11">
        <f t="shared" ca="1" si="454"/>
        <v>0.5</v>
      </c>
      <c r="I3216" s="11">
        <f t="shared" ca="1" si="455"/>
        <v>0.45</v>
      </c>
      <c r="K3216" s="11">
        <f t="shared" ca="1" si="456"/>
        <v>0.1</v>
      </c>
      <c r="L3216" s="11">
        <f t="shared" ca="1" si="457"/>
        <v>0.3</v>
      </c>
      <c r="M3216" s="11">
        <f t="shared" ca="1" si="458"/>
        <v>0.5</v>
      </c>
      <c r="N3216" s="11">
        <f t="shared" ca="1" si="459"/>
        <v>0.45</v>
      </c>
      <c r="O3216" s="11">
        <f ca="1">(K3216-F3216)*'Meta-analysis (Recruitment)'!$B$4</f>
        <v>0</v>
      </c>
      <c r="Q3216" s="11">
        <f ca="1">(L3216-G3216)*'Meta-analysis (Recruitment)'!$B$4</f>
        <v>0</v>
      </c>
      <c r="S3216" s="11">
        <f ca="1">(M3216-H3216)*'Meta-analysis (Recruitment)'!$B$4</f>
        <v>0</v>
      </c>
      <c r="U3216" s="11">
        <f ca="1">(N3216-I3216)*'Meta-analysis (Recruitment)'!$B$4</f>
        <v>0</v>
      </c>
    </row>
    <row r="3217" spans="1:21">
      <c r="A3217" s="11">
        <v>1.2130000000000001</v>
      </c>
      <c r="B3217" s="11" cm="1">
        <f t="array" aca="1" ref="B3217" ca="1">INDEX(
    INDIRECT("'Bootstrap Sampling (Recruitment'!$A$4:$A$4004"),
    RANDBETWEEN(
        MATCH('Meta-analysis (Recruitment)'!$B$5, INDIRECT("'Bootstrap Sampling (Recruitment'!$A$4:$A$4004"), 1),
        MATCH('Meta-analysis (Recruitment)'!$B$6, INDIRECT("'Bootstrap Sampling (Recruitment'!$A$4:$A$4004"), 1)
    ),
    1
)</f>
        <v>0</v>
      </c>
      <c r="C3217" s="11">
        <f t="shared" ca="1" si="451"/>
        <v>1</v>
      </c>
      <c r="F3217" s="11">
        <f t="shared" ca="1" si="452"/>
        <v>0.1</v>
      </c>
      <c r="G3217" s="11">
        <f t="shared" ca="1" si="453"/>
        <v>0.3</v>
      </c>
      <c r="H3217" s="11">
        <f t="shared" ca="1" si="454"/>
        <v>0.5</v>
      </c>
      <c r="I3217" s="11">
        <f t="shared" ca="1" si="455"/>
        <v>0.16</v>
      </c>
      <c r="K3217" s="11">
        <f t="shared" ca="1" si="456"/>
        <v>0.1</v>
      </c>
      <c r="L3217" s="11">
        <f t="shared" ca="1" si="457"/>
        <v>0.3</v>
      </c>
      <c r="M3217" s="11">
        <f t="shared" ca="1" si="458"/>
        <v>0.5</v>
      </c>
      <c r="N3217" s="11">
        <f t="shared" ca="1" si="459"/>
        <v>0.16</v>
      </c>
      <c r="O3217" s="11">
        <f ca="1">(K3217-F3217)*'Meta-analysis (Recruitment)'!$B$4</f>
        <v>0</v>
      </c>
      <c r="Q3217" s="11">
        <f ca="1">(L3217-G3217)*'Meta-analysis (Recruitment)'!$B$4</f>
        <v>0</v>
      </c>
      <c r="S3217" s="11">
        <f ca="1">(M3217-H3217)*'Meta-analysis (Recruitment)'!$B$4</f>
        <v>0</v>
      </c>
      <c r="U3217" s="11">
        <f ca="1">(N3217-I3217)*'Meta-analysis (Recruitment)'!$B$4</f>
        <v>0</v>
      </c>
    </row>
    <row r="3218" spans="1:21">
      <c r="A3218" s="11">
        <v>1.214</v>
      </c>
      <c r="B3218" s="11" cm="1">
        <f t="array" aca="1" ref="B3218" ca="1">INDEX(
    INDIRECT("'Bootstrap Sampling (Recruitment'!$A$4:$A$4004"),
    RANDBETWEEN(
        MATCH('Meta-analysis (Recruitment)'!$B$5, INDIRECT("'Bootstrap Sampling (Recruitment'!$A$4:$A$4004"), 1),
        MATCH('Meta-analysis (Recruitment)'!$B$6, INDIRECT("'Bootstrap Sampling (Recruitment'!$A$4:$A$4004"), 1)
    ),
    1
)</f>
        <v>0</v>
      </c>
      <c r="C3218" s="11">
        <f t="shared" ca="1" si="451"/>
        <v>1</v>
      </c>
      <c r="F3218" s="11">
        <f t="shared" ca="1" si="452"/>
        <v>0.1</v>
      </c>
      <c r="G3218" s="11">
        <f t="shared" ca="1" si="453"/>
        <v>0.3</v>
      </c>
      <c r="H3218" s="11">
        <f t="shared" ca="1" si="454"/>
        <v>0.5</v>
      </c>
      <c r="I3218" s="11">
        <f t="shared" ca="1" si="455"/>
        <v>0.12</v>
      </c>
      <c r="K3218" s="11">
        <f t="shared" ca="1" si="456"/>
        <v>0.1</v>
      </c>
      <c r="L3218" s="11">
        <f t="shared" ca="1" si="457"/>
        <v>0.3</v>
      </c>
      <c r="M3218" s="11">
        <f t="shared" ca="1" si="458"/>
        <v>0.5</v>
      </c>
      <c r="N3218" s="11">
        <f t="shared" ca="1" si="459"/>
        <v>0.12</v>
      </c>
      <c r="O3218" s="11">
        <f ca="1">(K3218-F3218)*'Meta-analysis (Recruitment)'!$B$4</f>
        <v>0</v>
      </c>
      <c r="Q3218" s="11">
        <f ca="1">(L3218-G3218)*'Meta-analysis (Recruitment)'!$B$4</f>
        <v>0</v>
      </c>
      <c r="S3218" s="11">
        <f ca="1">(M3218-H3218)*'Meta-analysis (Recruitment)'!$B$4</f>
        <v>0</v>
      </c>
      <c r="U3218" s="11">
        <f ca="1">(N3218-I3218)*'Meta-analysis (Recruitment)'!$B$4</f>
        <v>0</v>
      </c>
    </row>
    <row r="3219" spans="1:21">
      <c r="A3219" s="11">
        <v>1.2150000000000001</v>
      </c>
      <c r="B3219" s="11" cm="1">
        <f t="array" aca="1" ref="B3219" ca="1">INDEX(
    INDIRECT("'Bootstrap Sampling (Recruitment'!$A$4:$A$4004"),
    RANDBETWEEN(
        MATCH('Meta-analysis (Recruitment)'!$B$5, INDIRECT("'Bootstrap Sampling (Recruitment'!$A$4:$A$4004"), 1),
        MATCH('Meta-analysis (Recruitment)'!$B$6, INDIRECT("'Bootstrap Sampling (Recruitment'!$A$4:$A$4004"), 1)
    ),
    1
)</f>
        <v>0</v>
      </c>
      <c r="C3219" s="11">
        <f t="shared" ca="1" si="451"/>
        <v>1</v>
      </c>
      <c r="F3219" s="11">
        <f t="shared" ca="1" si="452"/>
        <v>0.1</v>
      </c>
      <c r="G3219" s="11">
        <f t="shared" ca="1" si="453"/>
        <v>0.3</v>
      </c>
      <c r="H3219" s="11">
        <f t="shared" ca="1" si="454"/>
        <v>0.5</v>
      </c>
      <c r="I3219" s="11">
        <f t="shared" ca="1" si="455"/>
        <v>0.27</v>
      </c>
      <c r="K3219" s="11">
        <f t="shared" ca="1" si="456"/>
        <v>0.1</v>
      </c>
      <c r="L3219" s="11">
        <f t="shared" ca="1" si="457"/>
        <v>0.3</v>
      </c>
      <c r="M3219" s="11">
        <f t="shared" ca="1" si="458"/>
        <v>0.5</v>
      </c>
      <c r="N3219" s="11">
        <f t="shared" ca="1" si="459"/>
        <v>0.27</v>
      </c>
      <c r="O3219" s="11">
        <f ca="1">(K3219-F3219)*'Meta-analysis (Recruitment)'!$B$4</f>
        <v>0</v>
      </c>
      <c r="Q3219" s="11">
        <f ca="1">(L3219-G3219)*'Meta-analysis (Recruitment)'!$B$4</f>
        <v>0</v>
      </c>
      <c r="S3219" s="11">
        <f ca="1">(M3219-H3219)*'Meta-analysis (Recruitment)'!$B$4</f>
        <v>0</v>
      </c>
      <c r="U3219" s="11">
        <f ca="1">(N3219-I3219)*'Meta-analysis (Recruitment)'!$B$4</f>
        <v>0</v>
      </c>
    </row>
    <row r="3220" spans="1:21">
      <c r="A3220" s="11">
        <v>1.216</v>
      </c>
      <c r="B3220" s="11" cm="1">
        <f t="array" aca="1" ref="B3220" ca="1">INDEX(
    INDIRECT("'Bootstrap Sampling (Recruitment'!$A$4:$A$4004"),
    RANDBETWEEN(
        MATCH('Meta-analysis (Recruitment)'!$B$5, INDIRECT("'Bootstrap Sampling (Recruitment'!$A$4:$A$4004"), 1),
        MATCH('Meta-analysis (Recruitment)'!$B$6, INDIRECT("'Bootstrap Sampling (Recruitment'!$A$4:$A$4004"), 1)
    ),
    1
)</f>
        <v>0</v>
      </c>
      <c r="C3220" s="11">
        <f t="shared" ca="1" si="451"/>
        <v>1</v>
      </c>
      <c r="F3220" s="11">
        <f t="shared" ca="1" si="452"/>
        <v>0.1</v>
      </c>
      <c r="G3220" s="11">
        <f t="shared" ca="1" si="453"/>
        <v>0.3</v>
      </c>
      <c r="H3220" s="11">
        <f t="shared" ca="1" si="454"/>
        <v>0.5</v>
      </c>
      <c r="I3220" s="11">
        <f t="shared" ca="1" si="455"/>
        <v>0.5</v>
      </c>
      <c r="K3220" s="11">
        <f t="shared" ca="1" si="456"/>
        <v>0.1</v>
      </c>
      <c r="L3220" s="11">
        <f t="shared" ca="1" si="457"/>
        <v>0.3</v>
      </c>
      <c r="M3220" s="11">
        <f t="shared" ca="1" si="458"/>
        <v>0.5</v>
      </c>
      <c r="N3220" s="11">
        <f t="shared" ca="1" si="459"/>
        <v>0.5</v>
      </c>
      <c r="O3220" s="11">
        <f ca="1">(K3220-F3220)*'Meta-analysis (Recruitment)'!$B$4</f>
        <v>0</v>
      </c>
      <c r="Q3220" s="11">
        <f ca="1">(L3220-G3220)*'Meta-analysis (Recruitment)'!$B$4</f>
        <v>0</v>
      </c>
      <c r="S3220" s="11">
        <f ca="1">(M3220-H3220)*'Meta-analysis (Recruitment)'!$B$4</f>
        <v>0</v>
      </c>
      <c r="U3220" s="11">
        <f ca="1">(N3220-I3220)*'Meta-analysis (Recruitment)'!$B$4</f>
        <v>0</v>
      </c>
    </row>
    <row r="3221" spans="1:21">
      <c r="A3221" s="11">
        <v>1.2170000000000001</v>
      </c>
      <c r="B3221" s="11" cm="1">
        <f t="array" aca="1" ref="B3221" ca="1">INDEX(
    INDIRECT("'Bootstrap Sampling (Recruitment'!$A$4:$A$4004"),
    RANDBETWEEN(
        MATCH('Meta-analysis (Recruitment)'!$B$5, INDIRECT("'Bootstrap Sampling (Recruitment'!$A$4:$A$4004"), 1),
        MATCH('Meta-analysis (Recruitment)'!$B$6, INDIRECT("'Bootstrap Sampling (Recruitment'!$A$4:$A$4004"), 1)
    ),
    1
)</f>
        <v>0</v>
      </c>
      <c r="C3221" s="11">
        <f t="shared" ca="1" si="451"/>
        <v>1</v>
      </c>
      <c r="F3221" s="11">
        <f t="shared" ca="1" si="452"/>
        <v>0.1</v>
      </c>
      <c r="G3221" s="11">
        <f t="shared" ca="1" si="453"/>
        <v>0.3</v>
      </c>
      <c r="H3221" s="11">
        <f t="shared" ca="1" si="454"/>
        <v>0.5</v>
      </c>
      <c r="I3221" s="11">
        <f t="shared" ca="1" si="455"/>
        <v>0.48</v>
      </c>
      <c r="K3221" s="11">
        <f t="shared" ca="1" si="456"/>
        <v>0.1</v>
      </c>
      <c r="L3221" s="11">
        <f t="shared" ca="1" si="457"/>
        <v>0.3</v>
      </c>
      <c r="M3221" s="11">
        <f t="shared" ca="1" si="458"/>
        <v>0.5</v>
      </c>
      <c r="N3221" s="11">
        <f t="shared" ca="1" si="459"/>
        <v>0.48</v>
      </c>
      <c r="O3221" s="11">
        <f ca="1">(K3221-F3221)*'Meta-analysis (Recruitment)'!$B$4</f>
        <v>0</v>
      </c>
      <c r="Q3221" s="11">
        <f ca="1">(L3221-G3221)*'Meta-analysis (Recruitment)'!$B$4</f>
        <v>0</v>
      </c>
      <c r="S3221" s="11">
        <f ca="1">(M3221-H3221)*'Meta-analysis (Recruitment)'!$B$4</f>
        <v>0</v>
      </c>
      <c r="U3221" s="11">
        <f ca="1">(N3221-I3221)*'Meta-analysis (Recruitment)'!$B$4</f>
        <v>0</v>
      </c>
    </row>
    <row r="3222" spans="1:21">
      <c r="A3222" s="11">
        <v>1.218</v>
      </c>
      <c r="B3222" s="11" cm="1">
        <f t="array" aca="1" ref="B3222" ca="1">INDEX(
    INDIRECT("'Bootstrap Sampling (Recruitment'!$A$4:$A$4004"),
    RANDBETWEEN(
        MATCH('Meta-analysis (Recruitment)'!$B$5, INDIRECT("'Bootstrap Sampling (Recruitment'!$A$4:$A$4004"), 1),
        MATCH('Meta-analysis (Recruitment)'!$B$6, INDIRECT("'Bootstrap Sampling (Recruitment'!$A$4:$A$4004"), 1)
    ),
    1
)</f>
        <v>0</v>
      </c>
      <c r="C3222" s="11">
        <f t="shared" ca="1" si="451"/>
        <v>1</v>
      </c>
      <c r="F3222" s="11">
        <f t="shared" ca="1" si="452"/>
        <v>0.1</v>
      </c>
      <c r="G3222" s="11">
        <f t="shared" ca="1" si="453"/>
        <v>0.3</v>
      </c>
      <c r="H3222" s="11">
        <f t="shared" ca="1" si="454"/>
        <v>0.5</v>
      </c>
      <c r="I3222" s="11">
        <f t="shared" ca="1" si="455"/>
        <v>0.34</v>
      </c>
      <c r="K3222" s="11">
        <f t="shared" ca="1" si="456"/>
        <v>0.1</v>
      </c>
      <c r="L3222" s="11">
        <f t="shared" ca="1" si="457"/>
        <v>0.3</v>
      </c>
      <c r="M3222" s="11">
        <f t="shared" ca="1" si="458"/>
        <v>0.5</v>
      </c>
      <c r="N3222" s="11">
        <f t="shared" ca="1" si="459"/>
        <v>0.34</v>
      </c>
      <c r="O3222" s="11">
        <f ca="1">(K3222-F3222)*'Meta-analysis (Recruitment)'!$B$4</f>
        <v>0</v>
      </c>
      <c r="Q3222" s="11">
        <f ca="1">(L3222-G3222)*'Meta-analysis (Recruitment)'!$B$4</f>
        <v>0</v>
      </c>
      <c r="S3222" s="11">
        <f ca="1">(M3222-H3222)*'Meta-analysis (Recruitment)'!$B$4</f>
        <v>0</v>
      </c>
      <c r="U3222" s="11">
        <f ca="1">(N3222-I3222)*'Meta-analysis (Recruitment)'!$B$4</f>
        <v>0</v>
      </c>
    </row>
    <row r="3223" spans="1:21">
      <c r="A3223" s="11">
        <v>1.2190000000000001</v>
      </c>
      <c r="B3223" s="11" cm="1">
        <f t="array" aca="1" ref="B3223" ca="1">INDEX(
    INDIRECT("'Bootstrap Sampling (Recruitment'!$A$4:$A$4004"),
    RANDBETWEEN(
        MATCH('Meta-analysis (Recruitment)'!$B$5, INDIRECT("'Bootstrap Sampling (Recruitment'!$A$4:$A$4004"), 1),
        MATCH('Meta-analysis (Recruitment)'!$B$6, INDIRECT("'Bootstrap Sampling (Recruitment'!$A$4:$A$4004"), 1)
    ),
    1
)</f>
        <v>0</v>
      </c>
      <c r="C3223" s="11">
        <f t="shared" ca="1" si="451"/>
        <v>1</v>
      </c>
      <c r="F3223" s="11">
        <f t="shared" ca="1" si="452"/>
        <v>0.1</v>
      </c>
      <c r="G3223" s="11">
        <f t="shared" ca="1" si="453"/>
        <v>0.3</v>
      </c>
      <c r="H3223" s="11">
        <f t="shared" ca="1" si="454"/>
        <v>0.5</v>
      </c>
      <c r="I3223" s="11">
        <f t="shared" ca="1" si="455"/>
        <v>0.42</v>
      </c>
      <c r="K3223" s="11">
        <f t="shared" ca="1" si="456"/>
        <v>0.1</v>
      </c>
      <c r="L3223" s="11">
        <f t="shared" ca="1" si="457"/>
        <v>0.3</v>
      </c>
      <c r="M3223" s="11">
        <f t="shared" ca="1" si="458"/>
        <v>0.5</v>
      </c>
      <c r="N3223" s="11">
        <f t="shared" ca="1" si="459"/>
        <v>0.42</v>
      </c>
      <c r="O3223" s="11">
        <f ca="1">(K3223-F3223)*'Meta-analysis (Recruitment)'!$B$4</f>
        <v>0</v>
      </c>
      <c r="Q3223" s="11">
        <f ca="1">(L3223-G3223)*'Meta-analysis (Recruitment)'!$B$4</f>
        <v>0</v>
      </c>
      <c r="S3223" s="11">
        <f ca="1">(M3223-H3223)*'Meta-analysis (Recruitment)'!$B$4</f>
        <v>0</v>
      </c>
      <c r="U3223" s="11">
        <f ca="1">(N3223-I3223)*'Meta-analysis (Recruitment)'!$B$4</f>
        <v>0</v>
      </c>
    </row>
    <row r="3224" spans="1:21">
      <c r="A3224" s="11">
        <v>1.22</v>
      </c>
      <c r="B3224" s="11" cm="1">
        <f t="array" aca="1" ref="B3224" ca="1">INDEX(
    INDIRECT("'Bootstrap Sampling (Recruitment'!$A$4:$A$4004"),
    RANDBETWEEN(
        MATCH('Meta-analysis (Recruitment)'!$B$5, INDIRECT("'Bootstrap Sampling (Recruitment'!$A$4:$A$4004"), 1),
        MATCH('Meta-analysis (Recruitment)'!$B$6, INDIRECT("'Bootstrap Sampling (Recruitment'!$A$4:$A$4004"), 1)
    ),
    1
)</f>
        <v>0</v>
      </c>
      <c r="C3224" s="11">
        <f t="shared" ca="1" si="451"/>
        <v>1</v>
      </c>
      <c r="F3224" s="11">
        <f t="shared" ca="1" si="452"/>
        <v>0.1</v>
      </c>
      <c r="G3224" s="11">
        <f t="shared" ca="1" si="453"/>
        <v>0.3</v>
      </c>
      <c r="H3224" s="11">
        <f t="shared" ca="1" si="454"/>
        <v>0.5</v>
      </c>
      <c r="I3224" s="11">
        <f t="shared" ca="1" si="455"/>
        <v>0.35</v>
      </c>
      <c r="K3224" s="11">
        <f t="shared" ca="1" si="456"/>
        <v>0.1</v>
      </c>
      <c r="L3224" s="11">
        <f t="shared" ca="1" si="457"/>
        <v>0.3</v>
      </c>
      <c r="M3224" s="11">
        <f t="shared" ca="1" si="458"/>
        <v>0.5</v>
      </c>
      <c r="N3224" s="11">
        <f t="shared" ca="1" si="459"/>
        <v>0.35</v>
      </c>
      <c r="O3224" s="11">
        <f ca="1">(K3224-F3224)*'Meta-analysis (Recruitment)'!$B$4</f>
        <v>0</v>
      </c>
      <c r="Q3224" s="11">
        <f ca="1">(L3224-G3224)*'Meta-analysis (Recruitment)'!$B$4</f>
        <v>0</v>
      </c>
      <c r="S3224" s="11">
        <f ca="1">(M3224-H3224)*'Meta-analysis (Recruitment)'!$B$4</f>
        <v>0</v>
      </c>
      <c r="U3224" s="11">
        <f ca="1">(N3224-I3224)*'Meta-analysis (Recruitment)'!$B$4</f>
        <v>0</v>
      </c>
    </row>
    <row r="3225" spans="1:21">
      <c r="A3225" s="11">
        <v>1.2210000000000001</v>
      </c>
      <c r="B3225" s="11" cm="1">
        <f t="array" aca="1" ref="B3225" ca="1">INDEX(
    INDIRECT("'Bootstrap Sampling (Recruitment'!$A$4:$A$4004"),
    RANDBETWEEN(
        MATCH('Meta-analysis (Recruitment)'!$B$5, INDIRECT("'Bootstrap Sampling (Recruitment'!$A$4:$A$4004"), 1),
        MATCH('Meta-analysis (Recruitment)'!$B$6, INDIRECT("'Bootstrap Sampling (Recruitment'!$A$4:$A$4004"), 1)
    ),
    1
)</f>
        <v>0</v>
      </c>
      <c r="C3225" s="11">
        <f t="shared" ca="1" si="451"/>
        <v>1</v>
      </c>
      <c r="F3225" s="11">
        <f t="shared" ca="1" si="452"/>
        <v>0.1</v>
      </c>
      <c r="G3225" s="11">
        <f t="shared" ca="1" si="453"/>
        <v>0.3</v>
      </c>
      <c r="H3225" s="11">
        <f t="shared" ca="1" si="454"/>
        <v>0.5</v>
      </c>
      <c r="I3225" s="11">
        <f t="shared" ca="1" si="455"/>
        <v>0.45</v>
      </c>
      <c r="K3225" s="11">
        <f t="shared" ca="1" si="456"/>
        <v>0.1</v>
      </c>
      <c r="L3225" s="11">
        <f t="shared" ca="1" si="457"/>
        <v>0.3</v>
      </c>
      <c r="M3225" s="11">
        <f t="shared" ca="1" si="458"/>
        <v>0.5</v>
      </c>
      <c r="N3225" s="11">
        <f t="shared" ca="1" si="459"/>
        <v>0.45</v>
      </c>
      <c r="O3225" s="11">
        <f ca="1">(K3225-F3225)*'Meta-analysis (Recruitment)'!$B$4</f>
        <v>0</v>
      </c>
      <c r="Q3225" s="11">
        <f ca="1">(L3225-G3225)*'Meta-analysis (Recruitment)'!$B$4</f>
        <v>0</v>
      </c>
      <c r="S3225" s="11">
        <f ca="1">(M3225-H3225)*'Meta-analysis (Recruitment)'!$B$4</f>
        <v>0</v>
      </c>
      <c r="U3225" s="11">
        <f ca="1">(N3225-I3225)*'Meta-analysis (Recruitment)'!$B$4</f>
        <v>0</v>
      </c>
    </row>
    <row r="3226" spans="1:21">
      <c r="A3226" s="11">
        <v>1.222</v>
      </c>
      <c r="B3226" s="11" cm="1">
        <f t="array" aca="1" ref="B3226" ca="1">INDEX(
    INDIRECT("'Bootstrap Sampling (Recruitment'!$A$4:$A$4004"),
    RANDBETWEEN(
        MATCH('Meta-analysis (Recruitment)'!$B$5, INDIRECT("'Bootstrap Sampling (Recruitment'!$A$4:$A$4004"), 1),
        MATCH('Meta-analysis (Recruitment)'!$B$6, INDIRECT("'Bootstrap Sampling (Recruitment'!$A$4:$A$4004"), 1)
    ),
    1
)</f>
        <v>0</v>
      </c>
      <c r="C3226" s="11">
        <f t="shared" ca="1" si="451"/>
        <v>1</v>
      </c>
      <c r="F3226" s="11">
        <f t="shared" ca="1" si="452"/>
        <v>0.1</v>
      </c>
      <c r="G3226" s="11">
        <f t="shared" ca="1" si="453"/>
        <v>0.3</v>
      </c>
      <c r="H3226" s="11">
        <f t="shared" ca="1" si="454"/>
        <v>0.5</v>
      </c>
      <c r="I3226" s="11">
        <f t="shared" ca="1" si="455"/>
        <v>0.24</v>
      </c>
      <c r="K3226" s="11">
        <f t="shared" ca="1" si="456"/>
        <v>0.1</v>
      </c>
      <c r="L3226" s="11">
        <f t="shared" ca="1" si="457"/>
        <v>0.3</v>
      </c>
      <c r="M3226" s="11">
        <f t="shared" ca="1" si="458"/>
        <v>0.5</v>
      </c>
      <c r="N3226" s="11">
        <f t="shared" ca="1" si="459"/>
        <v>0.24</v>
      </c>
      <c r="O3226" s="11">
        <f ca="1">(K3226-F3226)*'Meta-analysis (Recruitment)'!$B$4</f>
        <v>0</v>
      </c>
      <c r="Q3226" s="11">
        <f ca="1">(L3226-G3226)*'Meta-analysis (Recruitment)'!$B$4</f>
        <v>0</v>
      </c>
      <c r="S3226" s="11">
        <f ca="1">(M3226-H3226)*'Meta-analysis (Recruitment)'!$B$4</f>
        <v>0</v>
      </c>
      <c r="U3226" s="11">
        <f ca="1">(N3226-I3226)*'Meta-analysis (Recruitment)'!$B$4</f>
        <v>0</v>
      </c>
    </row>
    <row r="3227" spans="1:21">
      <c r="A3227" s="11">
        <v>1.2230000000000001</v>
      </c>
      <c r="B3227" s="11" cm="1">
        <f t="array" aca="1" ref="B3227" ca="1">INDEX(
    INDIRECT("'Bootstrap Sampling (Recruitment'!$A$4:$A$4004"),
    RANDBETWEEN(
        MATCH('Meta-analysis (Recruitment)'!$B$5, INDIRECT("'Bootstrap Sampling (Recruitment'!$A$4:$A$4004"), 1),
        MATCH('Meta-analysis (Recruitment)'!$B$6, INDIRECT("'Bootstrap Sampling (Recruitment'!$A$4:$A$4004"), 1)
    ),
    1
)</f>
        <v>0</v>
      </c>
      <c r="C3227" s="11">
        <f t="shared" ca="1" si="451"/>
        <v>1</v>
      </c>
      <c r="F3227" s="11">
        <f t="shared" ca="1" si="452"/>
        <v>0.1</v>
      </c>
      <c r="G3227" s="11">
        <f t="shared" ca="1" si="453"/>
        <v>0.3</v>
      </c>
      <c r="H3227" s="11">
        <f t="shared" ca="1" si="454"/>
        <v>0.5</v>
      </c>
      <c r="I3227" s="11">
        <f t="shared" ca="1" si="455"/>
        <v>0.16</v>
      </c>
      <c r="K3227" s="11">
        <f t="shared" ca="1" si="456"/>
        <v>0.1</v>
      </c>
      <c r="L3227" s="11">
        <f t="shared" ca="1" si="457"/>
        <v>0.3</v>
      </c>
      <c r="M3227" s="11">
        <f t="shared" ca="1" si="458"/>
        <v>0.5</v>
      </c>
      <c r="N3227" s="11">
        <f t="shared" ca="1" si="459"/>
        <v>0.16</v>
      </c>
      <c r="O3227" s="11">
        <f ca="1">(K3227-F3227)*'Meta-analysis (Recruitment)'!$B$4</f>
        <v>0</v>
      </c>
      <c r="Q3227" s="11">
        <f ca="1">(L3227-G3227)*'Meta-analysis (Recruitment)'!$B$4</f>
        <v>0</v>
      </c>
      <c r="S3227" s="11">
        <f ca="1">(M3227-H3227)*'Meta-analysis (Recruitment)'!$B$4</f>
        <v>0</v>
      </c>
      <c r="U3227" s="11">
        <f ca="1">(N3227-I3227)*'Meta-analysis (Recruitment)'!$B$4</f>
        <v>0</v>
      </c>
    </row>
    <row r="3228" spans="1:21">
      <c r="A3228" s="11">
        <v>1.224</v>
      </c>
      <c r="B3228" s="11" cm="1">
        <f t="array" aca="1" ref="B3228" ca="1">INDEX(
    INDIRECT("'Bootstrap Sampling (Recruitment'!$A$4:$A$4004"),
    RANDBETWEEN(
        MATCH('Meta-analysis (Recruitment)'!$B$5, INDIRECT("'Bootstrap Sampling (Recruitment'!$A$4:$A$4004"), 1),
        MATCH('Meta-analysis (Recruitment)'!$B$6, INDIRECT("'Bootstrap Sampling (Recruitment'!$A$4:$A$4004"), 1)
    ),
    1
)</f>
        <v>0</v>
      </c>
      <c r="C3228" s="11">
        <f t="shared" ca="1" si="451"/>
        <v>1</v>
      </c>
      <c r="F3228" s="11">
        <f t="shared" ca="1" si="452"/>
        <v>0.1</v>
      </c>
      <c r="G3228" s="11">
        <f t="shared" ca="1" si="453"/>
        <v>0.3</v>
      </c>
      <c r="H3228" s="11">
        <f t="shared" ca="1" si="454"/>
        <v>0.5</v>
      </c>
      <c r="I3228" s="11">
        <f t="shared" ca="1" si="455"/>
        <v>0.25</v>
      </c>
      <c r="K3228" s="11">
        <f t="shared" ca="1" si="456"/>
        <v>0.1</v>
      </c>
      <c r="L3228" s="11">
        <f t="shared" ca="1" si="457"/>
        <v>0.3</v>
      </c>
      <c r="M3228" s="11">
        <f t="shared" ca="1" si="458"/>
        <v>0.5</v>
      </c>
      <c r="N3228" s="11">
        <f t="shared" ca="1" si="459"/>
        <v>0.25</v>
      </c>
      <c r="O3228" s="11">
        <f ca="1">(K3228-F3228)*'Meta-analysis (Recruitment)'!$B$4</f>
        <v>0</v>
      </c>
      <c r="Q3228" s="11">
        <f ca="1">(L3228-G3228)*'Meta-analysis (Recruitment)'!$B$4</f>
        <v>0</v>
      </c>
      <c r="S3228" s="11">
        <f ca="1">(M3228-H3228)*'Meta-analysis (Recruitment)'!$B$4</f>
        <v>0</v>
      </c>
      <c r="U3228" s="11">
        <f ca="1">(N3228-I3228)*'Meta-analysis (Recruitment)'!$B$4</f>
        <v>0</v>
      </c>
    </row>
    <row r="3229" spans="1:21">
      <c r="A3229" s="11">
        <v>1.2250000000000001</v>
      </c>
      <c r="B3229" s="11" cm="1">
        <f t="array" aca="1" ref="B3229" ca="1">INDEX(
    INDIRECT("'Bootstrap Sampling (Recruitment'!$A$4:$A$4004"),
    RANDBETWEEN(
        MATCH('Meta-analysis (Recruitment)'!$B$5, INDIRECT("'Bootstrap Sampling (Recruitment'!$A$4:$A$4004"), 1),
        MATCH('Meta-analysis (Recruitment)'!$B$6, INDIRECT("'Bootstrap Sampling (Recruitment'!$A$4:$A$4004"), 1)
    ),
    1
)</f>
        <v>0</v>
      </c>
      <c r="C3229" s="11">
        <f t="shared" ca="1" si="451"/>
        <v>1</v>
      </c>
      <c r="F3229" s="11">
        <f t="shared" ca="1" si="452"/>
        <v>0.1</v>
      </c>
      <c r="G3229" s="11">
        <f t="shared" ca="1" si="453"/>
        <v>0.3</v>
      </c>
      <c r="H3229" s="11">
        <f t="shared" ca="1" si="454"/>
        <v>0.5</v>
      </c>
      <c r="I3229" s="11">
        <f t="shared" ca="1" si="455"/>
        <v>0.12</v>
      </c>
      <c r="K3229" s="11">
        <f t="shared" ca="1" si="456"/>
        <v>0.1</v>
      </c>
      <c r="L3229" s="11">
        <f t="shared" ca="1" si="457"/>
        <v>0.3</v>
      </c>
      <c r="M3229" s="11">
        <f t="shared" ca="1" si="458"/>
        <v>0.5</v>
      </c>
      <c r="N3229" s="11">
        <f t="shared" ca="1" si="459"/>
        <v>0.12</v>
      </c>
      <c r="O3229" s="11">
        <f ca="1">(K3229-F3229)*'Meta-analysis (Recruitment)'!$B$4</f>
        <v>0</v>
      </c>
      <c r="Q3229" s="11">
        <f ca="1">(L3229-G3229)*'Meta-analysis (Recruitment)'!$B$4</f>
        <v>0</v>
      </c>
      <c r="S3229" s="11">
        <f ca="1">(M3229-H3229)*'Meta-analysis (Recruitment)'!$B$4</f>
        <v>0</v>
      </c>
      <c r="U3229" s="11">
        <f ca="1">(N3229-I3229)*'Meta-analysis (Recruitment)'!$B$4</f>
        <v>0</v>
      </c>
    </row>
    <row r="3230" spans="1:21">
      <c r="A3230" s="11">
        <v>1.226</v>
      </c>
      <c r="B3230" s="11" cm="1">
        <f t="array" aca="1" ref="B3230" ca="1">INDEX(
    INDIRECT("'Bootstrap Sampling (Recruitment'!$A$4:$A$4004"),
    RANDBETWEEN(
        MATCH('Meta-analysis (Recruitment)'!$B$5, INDIRECT("'Bootstrap Sampling (Recruitment'!$A$4:$A$4004"), 1),
        MATCH('Meta-analysis (Recruitment)'!$B$6, INDIRECT("'Bootstrap Sampling (Recruitment'!$A$4:$A$4004"), 1)
    ),
    1
)</f>
        <v>0</v>
      </c>
      <c r="C3230" s="11">
        <f t="shared" ca="1" si="451"/>
        <v>1</v>
      </c>
      <c r="F3230" s="11">
        <f t="shared" ca="1" si="452"/>
        <v>0.1</v>
      </c>
      <c r="G3230" s="11">
        <f t="shared" ca="1" si="453"/>
        <v>0.3</v>
      </c>
      <c r="H3230" s="11">
        <f t="shared" ca="1" si="454"/>
        <v>0.5</v>
      </c>
      <c r="I3230" s="11">
        <f t="shared" ca="1" si="455"/>
        <v>0.36</v>
      </c>
      <c r="K3230" s="11">
        <f t="shared" ca="1" si="456"/>
        <v>0.1</v>
      </c>
      <c r="L3230" s="11">
        <f t="shared" ca="1" si="457"/>
        <v>0.3</v>
      </c>
      <c r="M3230" s="11">
        <f t="shared" ca="1" si="458"/>
        <v>0.5</v>
      </c>
      <c r="N3230" s="11">
        <f t="shared" ca="1" si="459"/>
        <v>0.36</v>
      </c>
      <c r="O3230" s="11">
        <f ca="1">(K3230-F3230)*'Meta-analysis (Recruitment)'!$B$4</f>
        <v>0</v>
      </c>
      <c r="Q3230" s="11">
        <f ca="1">(L3230-G3230)*'Meta-analysis (Recruitment)'!$B$4</f>
        <v>0</v>
      </c>
      <c r="S3230" s="11">
        <f ca="1">(M3230-H3230)*'Meta-analysis (Recruitment)'!$B$4</f>
        <v>0</v>
      </c>
      <c r="U3230" s="11">
        <f ca="1">(N3230-I3230)*'Meta-analysis (Recruitment)'!$B$4</f>
        <v>0</v>
      </c>
    </row>
    <row r="3231" spans="1:21">
      <c r="A3231" s="11">
        <v>1.2270000000000001</v>
      </c>
      <c r="B3231" s="11" cm="1">
        <f t="array" aca="1" ref="B3231" ca="1">INDEX(
    INDIRECT("'Bootstrap Sampling (Recruitment'!$A$4:$A$4004"),
    RANDBETWEEN(
        MATCH('Meta-analysis (Recruitment)'!$B$5, INDIRECT("'Bootstrap Sampling (Recruitment'!$A$4:$A$4004"), 1),
        MATCH('Meta-analysis (Recruitment)'!$B$6, INDIRECT("'Bootstrap Sampling (Recruitment'!$A$4:$A$4004"), 1)
    ),
    1
)</f>
        <v>0</v>
      </c>
      <c r="C3231" s="11">
        <f t="shared" ca="1" si="451"/>
        <v>1</v>
      </c>
      <c r="F3231" s="11">
        <f t="shared" ca="1" si="452"/>
        <v>0.1</v>
      </c>
      <c r="G3231" s="11">
        <f t="shared" ca="1" si="453"/>
        <v>0.3</v>
      </c>
      <c r="H3231" s="11">
        <f t="shared" ca="1" si="454"/>
        <v>0.5</v>
      </c>
      <c r="I3231" s="11">
        <f t="shared" ca="1" si="455"/>
        <v>0.23</v>
      </c>
      <c r="K3231" s="11">
        <f t="shared" ca="1" si="456"/>
        <v>0.1</v>
      </c>
      <c r="L3231" s="11">
        <f t="shared" ca="1" si="457"/>
        <v>0.3</v>
      </c>
      <c r="M3231" s="11">
        <f t="shared" ca="1" si="458"/>
        <v>0.5</v>
      </c>
      <c r="N3231" s="11">
        <f t="shared" ca="1" si="459"/>
        <v>0.23</v>
      </c>
      <c r="O3231" s="11">
        <f ca="1">(K3231-F3231)*'Meta-analysis (Recruitment)'!$B$4</f>
        <v>0</v>
      </c>
      <c r="Q3231" s="11">
        <f ca="1">(L3231-G3231)*'Meta-analysis (Recruitment)'!$B$4</f>
        <v>0</v>
      </c>
      <c r="S3231" s="11">
        <f ca="1">(M3231-H3231)*'Meta-analysis (Recruitment)'!$B$4</f>
        <v>0</v>
      </c>
      <c r="U3231" s="11">
        <f ca="1">(N3231-I3231)*'Meta-analysis (Recruitment)'!$B$4</f>
        <v>0</v>
      </c>
    </row>
    <row r="3232" spans="1:21">
      <c r="A3232" s="11">
        <v>1.228</v>
      </c>
      <c r="B3232" s="11" cm="1">
        <f t="array" aca="1" ref="B3232" ca="1">INDEX(
    INDIRECT("'Bootstrap Sampling (Recruitment'!$A$4:$A$4004"),
    RANDBETWEEN(
        MATCH('Meta-analysis (Recruitment)'!$B$5, INDIRECT("'Bootstrap Sampling (Recruitment'!$A$4:$A$4004"), 1),
        MATCH('Meta-analysis (Recruitment)'!$B$6, INDIRECT("'Bootstrap Sampling (Recruitment'!$A$4:$A$4004"), 1)
    ),
    1
)</f>
        <v>0</v>
      </c>
      <c r="C3232" s="11">
        <f t="shared" ca="1" si="451"/>
        <v>1</v>
      </c>
      <c r="F3232" s="11">
        <f t="shared" ca="1" si="452"/>
        <v>0.1</v>
      </c>
      <c r="G3232" s="11">
        <f t="shared" ca="1" si="453"/>
        <v>0.3</v>
      </c>
      <c r="H3232" s="11">
        <f t="shared" ca="1" si="454"/>
        <v>0.5</v>
      </c>
      <c r="I3232" s="11">
        <f t="shared" ca="1" si="455"/>
        <v>0.45</v>
      </c>
      <c r="K3232" s="11">
        <f t="shared" ca="1" si="456"/>
        <v>0.1</v>
      </c>
      <c r="L3232" s="11">
        <f t="shared" ca="1" si="457"/>
        <v>0.3</v>
      </c>
      <c r="M3232" s="11">
        <f t="shared" ca="1" si="458"/>
        <v>0.5</v>
      </c>
      <c r="N3232" s="11">
        <f t="shared" ca="1" si="459"/>
        <v>0.45</v>
      </c>
      <c r="O3232" s="11">
        <f ca="1">(K3232-F3232)*'Meta-analysis (Recruitment)'!$B$4</f>
        <v>0</v>
      </c>
      <c r="Q3232" s="11">
        <f ca="1">(L3232-G3232)*'Meta-analysis (Recruitment)'!$B$4</f>
        <v>0</v>
      </c>
      <c r="S3232" s="11">
        <f ca="1">(M3232-H3232)*'Meta-analysis (Recruitment)'!$B$4</f>
        <v>0</v>
      </c>
      <c r="U3232" s="11">
        <f ca="1">(N3232-I3232)*'Meta-analysis (Recruitment)'!$B$4</f>
        <v>0</v>
      </c>
    </row>
    <row r="3233" spans="1:21">
      <c r="A3233" s="11">
        <v>1.2290000000000001</v>
      </c>
      <c r="B3233" s="11" cm="1">
        <f t="array" aca="1" ref="B3233" ca="1">INDEX(
    INDIRECT("'Bootstrap Sampling (Recruitment'!$A$4:$A$4004"),
    RANDBETWEEN(
        MATCH('Meta-analysis (Recruitment)'!$B$5, INDIRECT("'Bootstrap Sampling (Recruitment'!$A$4:$A$4004"), 1),
        MATCH('Meta-analysis (Recruitment)'!$B$6, INDIRECT("'Bootstrap Sampling (Recruitment'!$A$4:$A$4004"), 1)
    ),
    1
)</f>
        <v>0</v>
      </c>
      <c r="C3233" s="11">
        <f t="shared" ca="1" si="451"/>
        <v>1</v>
      </c>
      <c r="F3233" s="11">
        <f t="shared" ca="1" si="452"/>
        <v>0.1</v>
      </c>
      <c r="G3233" s="11">
        <f t="shared" ca="1" si="453"/>
        <v>0.3</v>
      </c>
      <c r="H3233" s="11">
        <f t="shared" ca="1" si="454"/>
        <v>0.5</v>
      </c>
      <c r="I3233" s="11">
        <f t="shared" ca="1" si="455"/>
        <v>0.11</v>
      </c>
      <c r="K3233" s="11">
        <f t="shared" ca="1" si="456"/>
        <v>0.1</v>
      </c>
      <c r="L3233" s="11">
        <f t="shared" ca="1" si="457"/>
        <v>0.3</v>
      </c>
      <c r="M3233" s="11">
        <f t="shared" ca="1" si="458"/>
        <v>0.5</v>
      </c>
      <c r="N3233" s="11">
        <f t="shared" ca="1" si="459"/>
        <v>0.11</v>
      </c>
      <c r="O3233" s="11">
        <f ca="1">(K3233-F3233)*'Meta-analysis (Recruitment)'!$B$4</f>
        <v>0</v>
      </c>
      <c r="Q3233" s="11">
        <f ca="1">(L3233-G3233)*'Meta-analysis (Recruitment)'!$B$4</f>
        <v>0</v>
      </c>
      <c r="S3233" s="11">
        <f ca="1">(M3233-H3233)*'Meta-analysis (Recruitment)'!$B$4</f>
        <v>0</v>
      </c>
      <c r="U3233" s="11">
        <f ca="1">(N3233-I3233)*'Meta-analysis (Recruitment)'!$B$4</f>
        <v>0</v>
      </c>
    </row>
    <row r="3234" spans="1:21">
      <c r="A3234" s="11">
        <v>1.23</v>
      </c>
      <c r="B3234" s="11" cm="1">
        <f t="array" aca="1" ref="B3234" ca="1">INDEX(
    INDIRECT("'Bootstrap Sampling (Recruitment'!$A$4:$A$4004"),
    RANDBETWEEN(
        MATCH('Meta-analysis (Recruitment)'!$B$5, INDIRECT("'Bootstrap Sampling (Recruitment'!$A$4:$A$4004"), 1),
        MATCH('Meta-analysis (Recruitment)'!$B$6, INDIRECT("'Bootstrap Sampling (Recruitment'!$A$4:$A$4004"), 1)
    ),
    1
)</f>
        <v>0</v>
      </c>
      <c r="C3234" s="11">
        <f t="shared" ca="1" si="451"/>
        <v>1</v>
      </c>
      <c r="F3234" s="11">
        <f t="shared" ca="1" si="452"/>
        <v>0.1</v>
      </c>
      <c r="G3234" s="11">
        <f t="shared" ca="1" si="453"/>
        <v>0.3</v>
      </c>
      <c r="H3234" s="11">
        <f t="shared" ca="1" si="454"/>
        <v>0.5</v>
      </c>
      <c r="I3234" s="11">
        <f t="shared" ca="1" si="455"/>
        <v>0.1</v>
      </c>
      <c r="K3234" s="11">
        <f t="shared" ca="1" si="456"/>
        <v>0.1</v>
      </c>
      <c r="L3234" s="11">
        <f t="shared" ca="1" si="457"/>
        <v>0.3</v>
      </c>
      <c r="M3234" s="11">
        <f t="shared" ca="1" si="458"/>
        <v>0.5</v>
      </c>
      <c r="N3234" s="11">
        <f t="shared" ca="1" si="459"/>
        <v>0.1</v>
      </c>
      <c r="O3234" s="11">
        <f ca="1">(K3234-F3234)*'Meta-analysis (Recruitment)'!$B$4</f>
        <v>0</v>
      </c>
      <c r="Q3234" s="11">
        <f ca="1">(L3234-G3234)*'Meta-analysis (Recruitment)'!$B$4</f>
        <v>0</v>
      </c>
      <c r="S3234" s="11">
        <f ca="1">(M3234-H3234)*'Meta-analysis (Recruitment)'!$B$4</f>
        <v>0</v>
      </c>
      <c r="U3234" s="11">
        <f ca="1">(N3234-I3234)*'Meta-analysis (Recruitment)'!$B$4</f>
        <v>0</v>
      </c>
    </row>
    <row r="3235" spans="1:21">
      <c r="A3235" s="11">
        <v>1.2310000000000001</v>
      </c>
      <c r="B3235" s="11" cm="1">
        <f t="array" aca="1" ref="B3235" ca="1">INDEX(
    INDIRECT("'Bootstrap Sampling (Recruitment'!$A$4:$A$4004"),
    RANDBETWEEN(
        MATCH('Meta-analysis (Recruitment)'!$B$5, INDIRECT("'Bootstrap Sampling (Recruitment'!$A$4:$A$4004"), 1),
        MATCH('Meta-analysis (Recruitment)'!$B$6, INDIRECT("'Bootstrap Sampling (Recruitment'!$A$4:$A$4004"), 1)
    ),
    1
)</f>
        <v>0</v>
      </c>
      <c r="C3235" s="11">
        <f t="shared" ca="1" si="451"/>
        <v>1</v>
      </c>
      <c r="F3235" s="11">
        <f t="shared" ca="1" si="452"/>
        <v>0.1</v>
      </c>
      <c r="G3235" s="11">
        <f t="shared" ca="1" si="453"/>
        <v>0.3</v>
      </c>
      <c r="H3235" s="11">
        <f t="shared" ca="1" si="454"/>
        <v>0.5</v>
      </c>
      <c r="I3235" s="11">
        <f t="shared" ca="1" si="455"/>
        <v>0.47</v>
      </c>
      <c r="K3235" s="11">
        <f t="shared" ca="1" si="456"/>
        <v>0.1</v>
      </c>
      <c r="L3235" s="11">
        <f t="shared" ca="1" si="457"/>
        <v>0.3</v>
      </c>
      <c r="M3235" s="11">
        <f t="shared" ca="1" si="458"/>
        <v>0.5</v>
      </c>
      <c r="N3235" s="11">
        <f t="shared" ca="1" si="459"/>
        <v>0.47</v>
      </c>
      <c r="O3235" s="11">
        <f ca="1">(K3235-F3235)*'Meta-analysis (Recruitment)'!$B$4</f>
        <v>0</v>
      </c>
      <c r="Q3235" s="11">
        <f ca="1">(L3235-G3235)*'Meta-analysis (Recruitment)'!$B$4</f>
        <v>0</v>
      </c>
      <c r="S3235" s="11">
        <f ca="1">(M3235-H3235)*'Meta-analysis (Recruitment)'!$B$4</f>
        <v>0</v>
      </c>
      <c r="U3235" s="11">
        <f ca="1">(N3235-I3235)*'Meta-analysis (Recruitment)'!$B$4</f>
        <v>0</v>
      </c>
    </row>
    <row r="3236" spans="1:21">
      <c r="A3236" s="11">
        <v>1.232</v>
      </c>
      <c r="B3236" s="11" cm="1">
        <f t="array" aca="1" ref="B3236" ca="1">INDEX(
    INDIRECT("'Bootstrap Sampling (Recruitment'!$A$4:$A$4004"),
    RANDBETWEEN(
        MATCH('Meta-analysis (Recruitment)'!$B$5, INDIRECT("'Bootstrap Sampling (Recruitment'!$A$4:$A$4004"), 1),
        MATCH('Meta-analysis (Recruitment)'!$B$6, INDIRECT("'Bootstrap Sampling (Recruitment'!$A$4:$A$4004"), 1)
    ),
    1
)</f>
        <v>0</v>
      </c>
      <c r="C3236" s="11">
        <f t="shared" ca="1" si="451"/>
        <v>1</v>
      </c>
      <c r="F3236" s="11">
        <f t="shared" ca="1" si="452"/>
        <v>0.1</v>
      </c>
      <c r="G3236" s="11">
        <f t="shared" ca="1" si="453"/>
        <v>0.3</v>
      </c>
      <c r="H3236" s="11">
        <f t="shared" ca="1" si="454"/>
        <v>0.5</v>
      </c>
      <c r="I3236" s="11">
        <f t="shared" ca="1" si="455"/>
        <v>0.2</v>
      </c>
      <c r="K3236" s="11">
        <f t="shared" ca="1" si="456"/>
        <v>0.1</v>
      </c>
      <c r="L3236" s="11">
        <f t="shared" ca="1" si="457"/>
        <v>0.3</v>
      </c>
      <c r="M3236" s="11">
        <f t="shared" ca="1" si="458"/>
        <v>0.5</v>
      </c>
      <c r="N3236" s="11">
        <f t="shared" ca="1" si="459"/>
        <v>0.2</v>
      </c>
      <c r="O3236" s="11">
        <f ca="1">(K3236-F3236)*'Meta-analysis (Recruitment)'!$B$4</f>
        <v>0</v>
      </c>
      <c r="Q3236" s="11">
        <f ca="1">(L3236-G3236)*'Meta-analysis (Recruitment)'!$B$4</f>
        <v>0</v>
      </c>
      <c r="S3236" s="11">
        <f ca="1">(M3236-H3236)*'Meta-analysis (Recruitment)'!$B$4</f>
        <v>0</v>
      </c>
      <c r="U3236" s="11">
        <f ca="1">(N3236-I3236)*'Meta-analysis (Recruitment)'!$B$4</f>
        <v>0</v>
      </c>
    </row>
    <row r="3237" spans="1:21">
      <c r="A3237" s="11">
        <v>1.2330000000000001</v>
      </c>
      <c r="B3237" s="11" cm="1">
        <f t="array" aca="1" ref="B3237" ca="1">INDEX(
    INDIRECT("'Bootstrap Sampling (Recruitment'!$A$4:$A$4004"),
    RANDBETWEEN(
        MATCH('Meta-analysis (Recruitment)'!$B$5, INDIRECT("'Bootstrap Sampling (Recruitment'!$A$4:$A$4004"), 1),
        MATCH('Meta-analysis (Recruitment)'!$B$6, INDIRECT("'Bootstrap Sampling (Recruitment'!$A$4:$A$4004"), 1)
    ),
    1
)</f>
        <v>0</v>
      </c>
      <c r="C3237" s="11">
        <f t="shared" ca="1" si="451"/>
        <v>1</v>
      </c>
      <c r="F3237" s="11">
        <f t="shared" ca="1" si="452"/>
        <v>0.1</v>
      </c>
      <c r="G3237" s="11">
        <f t="shared" ca="1" si="453"/>
        <v>0.3</v>
      </c>
      <c r="H3237" s="11">
        <f t="shared" ca="1" si="454"/>
        <v>0.5</v>
      </c>
      <c r="I3237" s="11">
        <f t="shared" ca="1" si="455"/>
        <v>0.46</v>
      </c>
      <c r="K3237" s="11">
        <f t="shared" ca="1" si="456"/>
        <v>0.1</v>
      </c>
      <c r="L3237" s="11">
        <f t="shared" ca="1" si="457"/>
        <v>0.3</v>
      </c>
      <c r="M3237" s="11">
        <f t="shared" ca="1" si="458"/>
        <v>0.5</v>
      </c>
      <c r="N3237" s="11">
        <f t="shared" ca="1" si="459"/>
        <v>0.46</v>
      </c>
      <c r="O3237" s="11">
        <f ca="1">(K3237-F3237)*'Meta-analysis (Recruitment)'!$B$4</f>
        <v>0</v>
      </c>
      <c r="Q3237" s="11">
        <f ca="1">(L3237-G3237)*'Meta-analysis (Recruitment)'!$B$4</f>
        <v>0</v>
      </c>
      <c r="S3237" s="11">
        <f ca="1">(M3237-H3237)*'Meta-analysis (Recruitment)'!$B$4</f>
        <v>0</v>
      </c>
      <c r="U3237" s="11">
        <f ca="1">(N3237-I3237)*'Meta-analysis (Recruitment)'!$B$4</f>
        <v>0</v>
      </c>
    </row>
    <row r="3238" spans="1:21">
      <c r="A3238" s="11">
        <v>1.234</v>
      </c>
      <c r="B3238" s="11" cm="1">
        <f t="array" aca="1" ref="B3238" ca="1">INDEX(
    INDIRECT("'Bootstrap Sampling (Recruitment'!$A$4:$A$4004"),
    RANDBETWEEN(
        MATCH('Meta-analysis (Recruitment)'!$B$5, INDIRECT("'Bootstrap Sampling (Recruitment'!$A$4:$A$4004"), 1),
        MATCH('Meta-analysis (Recruitment)'!$B$6, INDIRECT("'Bootstrap Sampling (Recruitment'!$A$4:$A$4004"), 1)
    ),
    1
)</f>
        <v>0</v>
      </c>
      <c r="C3238" s="11">
        <f t="shared" ref="C3238:C3301" ca="1" si="460">AVERAGE(B3238:B3238)+1</f>
        <v>1</v>
      </c>
      <c r="F3238" s="11">
        <f t="shared" ca="1" si="452"/>
        <v>0.1</v>
      </c>
      <c r="G3238" s="11">
        <f t="shared" ca="1" si="453"/>
        <v>0.3</v>
      </c>
      <c r="H3238" s="11">
        <f t="shared" ca="1" si="454"/>
        <v>0.5</v>
      </c>
      <c r="I3238" s="11">
        <f t="shared" ca="1" si="455"/>
        <v>0.34</v>
      </c>
      <c r="K3238" s="11">
        <f t="shared" ca="1" si="456"/>
        <v>0.1</v>
      </c>
      <c r="L3238" s="11">
        <f t="shared" ca="1" si="457"/>
        <v>0.3</v>
      </c>
      <c r="M3238" s="11">
        <f t="shared" ca="1" si="458"/>
        <v>0.5</v>
      </c>
      <c r="N3238" s="11">
        <f t="shared" ca="1" si="459"/>
        <v>0.34</v>
      </c>
      <c r="O3238" s="11">
        <f ca="1">(K3238-F3238)*'Meta-analysis (Recruitment)'!$B$4</f>
        <v>0</v>
      </c>
      <c r="Q3238" s="11">
        <f ca="1">(L3238-G3238)*'Meta-analysis (Recruitment)'!$B$4</f>
        <v>0</v>
      </c>
      <c r="S3238" s="11">
        <f ca="1">(M3238-H3238)*'Meta-analysis (Recruitment)'!$B$4</f>
        <v>0</v>
      </c>
      <c r="U3238" s="11">
        <f ca="1">(N3238-I3238)*'Meta-analysis (Recruitment)'!$B$4</f>
        <v>0</v>
      </c>
    </row>
    <row r="3239" spans="1:21">
      <c r="A3239" s="11">
        <v>1.2350000000000001</v>
      </c>
      <c r="B3239" s="11" cm="1">
        <f t="array" aca="1" ref="B3239" ca="1">INDEX(
    INDIRECT("'Bootstrap Sampling (Recruitment'!$A$4:$A$4004"),
    RANDBETWEEN(
        MATCH('Meta-analysis (Recruitment)'!$B$5, INDIRECT("'Bootstrap Sampling (Recruitment'!$A$4:$A$4004"), 1),
        MATCH('Meta-analysis (Recruitment)'!$B$6, INDIRECT("'Bootstrap Sampling (Recruitment'!$A$4:$A$4004"), 1)
    ),
    1
)</f>
        <v>0</v>
      </c>
      <c r="C3239" s="11">
        <f t="shared" ca="1" si="460"/>
        <v>1</v>
      </c>
      <c r="F3239" s="11">
        <f t="shared" ca="1" si="452"/>
        <v>0.1</v>
      </c>
      <c r="G3239" s="11">
        <f t="shared" ca="1" si="453"/>
        <v>0.3</v>
      </c>
      <c r="H3239" s="11">
        <f t="shared" ca="1" si="454"/>
        <v>0.5</v>
      </c>
      <c r="I3239" s="11">
        <f t="shared" ca="1" si="455"/>
        <v>0.18</v>
      </c>
      <c r="K3239" s="11">
        <f t="shared" ca="1" si="456"/>
        <v>0.1</v>
      </c>
      <c r="L3239" s="11">
        <f t="shared" ca="1" si="457"/>
        <v>0.3</v>
      </c>
      <c r="M3239" s="11">
        <f t="shared" ca="1" si="458"/>
        <v>0.5</v>
      </c>
      <c r="N3239" s="11">
        <f t="shared" ca="1" si="459"/>
        <v>0.18</v>
      </c>
      <c r="O3239" s="11">
        <f ca="1">(K3239-F3239)*'Meta-analysis (Recruitment)'!$B$4</f>
        <v>0</v>
      </c>
      <c r="Q3239" s="11">
        <f ca="1">(L3239-G3239)*'Meta-analysis (Recruitment)'!$B$4</f>
        <v>0</v>
      </c>
      <c r="S3239" s="11">
        <f ca="1">(M3239-H3239)*'Meta-analysis (Recruitment)'!$B$4</f>
        <v>0</v>
      </c>
      <c r="U3239" s="11">
        <f ca="1">(N3239-I3239)*'Meta-analysis (Recruitment)'!$B$4</f>
        <v>0</v>
      </c>
    </row>
    <row r="3240" spans="1:21">
      <c r="A3240" s="11">
        <v>1.236</v>
      </c>
      <c r="B3240" s="11" cm="1">
        <f t="array" aca="1" ref="B3240" ca="1">INDEX(
    INDIRECT("'Bootstrap Sampling (Recruitment'!$A$4:$A$4004"),
    RANDBETWEEN(
        MATCH('Meta-analysis (Recruitment)'!$B$5, INDIRECT("'Bootstrap Sampling (Recruitment'!$A$4:$A$4004"), 1),
        MATCH('Meta-analysis (Recruitment)'!$B$6, INDIRECT("'Bootstrap Sampling (Recruitment'!$A$4:$A$4004"), 1)
    ),
    1
)</f>
        <v>0</v>
      </c>
      <c r="C3240" s="11">
        <f t="shared" ca="1" si="460"/>
        <v>1</v>
      </c>
      <c r="F3240" s="11">
        <f t="shared" ca="1" si="452"/>
        <v>0.1</v>
      </c>
      <c r="G3240" s="11">
        <f t="shared" ca="1" si="453"/>
        <v>0.3</v>
      </c>
      <c r="H3240" s="11">
        <f t="shared" ca="1" si="454"/>
        <v>0.5</v>
      </c>
      <c r="I3240" s="11">
        <f t="shared" ca="1" si="455"/>
        <v>0.24</v>
      </c>
      <c r="K3240" s="11">
        <f t="shared" ca="1" si="456"/>
        <v>0.1</v>
      </c>
      <c r="L3240" s="11">
        <f t="shared" ca="1" si="457"/>
        <v>0.3</v>
      </c>
      <c r="M3240" s="11">
        <f t="shared" ca="1" si="458"/>
        <v>0.5</v>
      </c>
      <c r="N3240" s="11">
        <f t="shared" ca="1" si="459"/>
        <v>0.24</v>
      </c>
      <c r="O3240" s="11">
        <f ca="1">(K3240-F3240)*'Meta-analysis (Recruitment)'!$B$4</f>
        <v>0</v>
      </c>
      <c r="Q3240" s="11">
        <f ca="1">(L3240-G3240)*'Meta-analysis (Recruitment)'!$B$4</f>
        <v>0</v>
      </c>
      <c r="S3240" s="11">
        <f ca="1">(M3240-H3240)*'Meta-analysis (Recruitment)'!$B$4</f>
        <v>0</v>
      </c>
      <c r="U3240" s="11">
        <f ca="1">(N3240-I3240)*'Meta-analysis (Recruitment)'!$B$4</f>
        <v>0</v>
      </c>
    </row>
    <row r="3241" spans="1:21">
      <c r="A3241" s="11">
        <v>1.2370000000000001</v>
      </c>
      <c r="B3241" s="11" cm="1">
        <f t="array" aca="1" ref="B3241" ca="1">INDEX(
    INDIRECT("'Bootstrap Sampling (Recruitment'!$A$4:$A$4004"),
    RANDBETWEEN(
        MATCH('Meta-analysis (Recruitment)'!$B$5, INDIRECT("'Bootstrap Sampling (Recruitment'!$A$4:$A$4004"), 1),
        MATCH('Meta-analysis (Recruitment)'!$B$6, INDIRECT("'Bootstrap Sampling (Recruitment'!$A$4:$A$4004"), 1)
    ),
    1
)</f>
        <v>0</v>
      </c>
      <c r="C3241" s="11">
        <f t="shared" ca="1" si="460"/>
        <v>1</v>
      </c>
      <c r="F3241" s="11">
        <f t="shared" ca="1" si="452"/>
        <v>0.1</v>
      </c>
      <c r="G3241" s="11">
        <f t="shared" ca="1" si="453"/>
        <v>0.3</v>
      </c>
      <c r="H3241" s="11">
        <f t="shared" ca="1" si="454"/>
        <v>0.5</v>
      </c>
      <c r="I3241" s="11">
        <f t="shared" ca="1" si="455"/>
        <v>0.11</v>
      </c>
      <c r="K3241" s="11">
        <f t="shared" ca="1" si="456"/>
        <v>0.1</v>
      </c>
      <c r="L3241" s="11">
        <f t="shared" ca="1" si="457"/>
        <v>0.3</v>
      </c>
      <c r="M3241" s="11">
        <f t="shared" ca="1" si="458"/>
        <v>0.5</v>
      </c>
      <c r="N3241" s="11">
        <f t="shared" ca="1" si="459"/>
        <v>0.11</v>
      </c>
      <c r="O3241" s="11">
        <f ca="1">(K3241-F3241)*'Meta-analysis (Recruitment)'!$B$4</f>
        <v>0</v>
      </c>
      <c r="Q3241" s="11">
        <f ca="1">(L3241-G3241)*'Meta-analysis (Recruitment)'!$B$4</f>
        <v>0</v>
      </c>
      <c r="S3241" s="11">
        <f ca="1">(M3241-H3241)*'Meta-analysis (Recruitment)'!$B$4</f>
        <v>0</v>
      </c>
      <c r="U3241" s="11">
        <f ca="1">(N3241-I3241)*'Meta-analysis (Recruitment)'!$B$4</f>
        <v>0</v>
      </c>
    </row>
    <row r="3242" spans="1:21">
      <c r="A3242" s="11">
        <v>1.238</v>
      </c>
      <c r="B3242" s="11" cm="1">
        <f t="array" aca="1" ref="B3242" ca="1">INDEX(
    INDIRECT("'Bootstrap Sampling (Recruitment'!$A$4:$A$4004"),
    RANDBETWEEN(
        MATCH('Meta-analysis (Recruitment)'!$B$5, INDIRECT("'Bootstrap Sampling (Recruitment'!$A$4:$A$4004"), 1),
        MATCH('Meta-analysis (Recruitment)'!$B$6, INDIRECT("'Bootstrap Sampling (Recruitment'!$A$4:$A$4004"), 1)
    ),
    1
)</f>
        <v>0</v>
      </c>
      <c r="C3242" s="11">
        <f t="shared" ca="1" si="460"/>
        <v>1</v>
      </c>
      <c r="F3242" s="11">
        <f t="shared" ca="1" si="452"/>
        <v>0.1</v>
      </c>
      <c r="G3242" s="11">
        <f t="shared" ca="1" si="453"/>
        <v>0.3</v>
      </c>
      <c r="H3242" s="11">
        <f t="shared" ca="1" si="454"/>
        <v>0.5</v>
      </c>
      <c r="I3242" s="11">
        <f t="shared" ca="1" si="455"/>
        <v>0.45</v>
      </c>
      <c r="K3242" s="11">
        <f t="shared" ca="1" si="456"/>
        <v>0.1</v>
      </c>
      <c r="L3242" s="11">
        <f t="shared" ca="1" si="457"/>
        <v>0.3</v>
      </c>
      <c r="M3242" s="11">
        <f t="shared" ca="1" si="458"/>
        <v>0.5</v>
      </c>
      <c r="N3242" s="11">
        <f t="shared" ca="1" si="459"/>
        <v>0.45</v>
      </c>
      <c r="O3242" s="11">
        <f ca="1">(K3242-F3242)*'Meta-analysis (Recruitment)'!$B$4</f>
        <v>0</v>
      </c>
      <c r="Q3242" s="11">
        <f ca="1">(L3242-G3242)*'Meta-analysis (Recruitment)'!$B$4</f>
        <v>0</v>
      </c>
      <c r="S3242" s="11">
        <f ca="1">(M3242-H3242)*'Meta-analysis (Recruitment)'!$B$4</f>
        <v>0</v>
      </c>
      <c r="U3242" s="11">
        <f ca="1">(N3242-I3242)*'Meta-analysis (Recruitment)'!$B$4</f>
        <v>0</v>
      </c>
    </row>
    <row r="3243" spans="1:21">
      <c r="A3243" s="11">
        <v>1.2390000000000001</v>
      </c>
      <c r="B3243" s="11" cm="1">
        <f t="array" aca="1" ref="B3243" ca="1">INDEX(
    INDIRECT("'Bootstrap Sampling (Recruitment'!$A$4:$A$4004"),
    RANDBETWEEN(
        MATCH('Meta-analysis (Recruitment)'!$B$5, INDIRECT("'Bootstrap Sampling (Recruitment'!$A$4:$A$4004"), 1),
        MATCH('Meta-analysis (Recruitment)'!$B$6, INDIRECT("'Bootstrap Sampling (Recruitment'!$A$4:$A$4004"), 1)
    ),
    1
)</f>
        <v>0</v>
      </c>
      <c r="C3243" s="11">
        <f t="shared" ca="1" si="460"/>
        <v>1</v>
      </c>
      <c r="F3243" s="11">
        <f t="shared" ca="1" si="452"/>
        <v>0.1</v>
      </c>
      <c r="G3243" s="11">
        <f t="shared" ca="1" si="453"/>
        <v>0.3</v>
      </c>
      <c r="H3243" s="11">
        <f t="shared" ca="1" si="454"/>
        <v>0.5</v>
      </c>
      <c r="I3243" s="11">
        <f t="shared" ca="1" si="455"/>
        <v>0.27</v>
      </c>
      <c r="K3243" s="11">
        <f t="shared" ca="1" si="456"/>
        <v>0.1</v>
      </c>
      <c r="L3243" s="11">
        <f t="shared" ca="1" si="457"/>
        <v>0.3</v>
      </c>
      <c r="M3243" s="11">
        <f t="shared" ca="1" si="458"/>
        <v>0.5</v>
      </c>
      <c r="N3243" s="11">
        <f t="shared" ca="1" si="459"/>
        <v>0.27</v>
      </c>
      <c r="O3243" s="11">
        <f ca="1">(K3243-F3243)*'Meta-analysis (Recruitment)'!$B$4</f>
        <v>0</v>
      </c>
      <c r="Q3243" s="11">
        <f ca="1">(L3243-G3243)*'Meta-analysis (Recruitment)'!$B$4</f>
        <v>0</v>
      </c>
      <c r="S3243" s="11">
        <f ca="1">(M3243-H3243)*'Meta-analysis (Recruitment)'!$B$4</f>
        <v>0</v>
      </c>
      <c r="U3243" s="11">
        <f ca="1">(N3243-I3243)*'Meta-analysis (Recruitment)'!$B$4</f>
        <v>0</v>
      </c>
    </row>
    <row r="3244" spans="1:21">
      <c r="A3244" s="11">
        <v>1.24</v>
      </c>
      <c r="B3244" s="11" cm="1">
        <f t="array" aca="1" ref="B3244" ca="1">INDEX(
    INDIRECT("'Bootstrap Sampling (Recruitment'!$A$4:$A$4004"),
    RANDBETWEEN(
        MATCH('Meta-analysis (Recruitment)'!$B$5, INDIRECT("'Bootstrap Sampling (Recruitment'!$A$4:$A$4004"), 1),
        MATCH('Meta-analysis (Recruitment)'!$B$6, INDIRECT("'Bootstrap Sampling (Recruitment'!$A$4:$A$4004"), 1)
    ),
    1
)</f>
        <v>0</v>
      </c>
      <c r="C3244" s="11">
        <f t="shared" ca="1" si="460"/>
        <v>1</v>
      </c>
      <c r="F3244" s="11">
        <f t="shared" ca="1" si="452"/>
        <v>0.1</v>
      </c>
      <c r="G3244" s="11">
        <f t="shared" ca="1" si="453"/>
        <v>0.3</v>
      </c>
      <c r="H3244" s="11">
        <f t="shared" ca="1" si="454"/>
        <v>0.5</v>
      </c>
      <c r="I3244" s="11">
        <f t="shared" ca="1" si="455"/>
        <v>0.36</v>
      </c>
      <c r="K3244" s="11">
        <f t="shared" ca="1" si="456"/>
        <v>0.1</v>
      </c>
      <c r="L3244" s="11">
        <f t="shared" ca="1" si="457"/>
        <v>0.3</v>
      </c>
      <c r="M3244" s="11">
        <f t="shared" ca="1" si="458"/>
        <v>0.5</v>
      </c>
      <c r="N3244" s="11">
        <f t="shared" ca="1" si="459"/>
        <v>0.36</v>
      </c>
      <c r="O3244" s="11">
        <f ca="1">(K3244-F3244)*'Meta-analysis (Recruitment)'!$B$4</f>
        <v>0</v>
      </c>
      <c r="Q3244" s="11">
        <f ca="1">(L3244-G3244)*'Meta-analysis (Recruitment)'!$B$4</f>
        <v>0</v>
      </c>
      <c r="S3244" s="11">
        <f ca="1">(M3244-H3244)*'Meta-analysis (Recruitment)'!$B$4</f>
        <v>0</v>
      </c>
      <c r="U3244" s="11">
        <f ca="1">(N3244-I3244)*'Meta-analysis (Recruitment)'!$B$4</f>
        <v>0</v>
      </c>
    </row>
    <row r="3245" spans="1:21">
      <c r="A3245" s="11">
        <v>1.2410000000000001</v>
      </c>
      <c r="B3245" s="11" cm="1">
        <f t="array" aca="1" ref="B3245" ca="1">INDEX(
    INDIRECT("'Bootstrap Sampling (Recruitment'!$A$4:$A$4004"),
    RANDBETWEEN(
        MATCH('Meta-analysis (Recruitment)'!$B$5, INDIRECT("'Bootstrap Sampling (Recruitment'!$A$4:$A$4004"), 1),
        MATCH('Meta-analysis (Recruitment)'!$B$6, INDIRECT("'Bootstrap Sampling (Recruitment'!$A$4:$A$4004"), 1)
    ),
    1
)</f>
        <v>0</v>
      </c>
      <c r="C3245" s="11">
        <f t="shared" ca="1" si="460"/>
        <v>1</v>
      </c>
      <c r="F3245" s="11">
        <f t="shared" ca="1" si="452"/>
        <v>0.1</v>
      </c>
      <c r="G3245" s="11">
        <f t="shared" ca="1" si="453"/>
        <v>0.3</v>
      </c>
      <c r="H3245" s="11">
        <f t="shared" ca="1" si="454"/>
        <v>0.5</v>
      </c>
      <c r="I3245" s="11">
        <f t="shared" ca="1" si="455"/>
        <v>0.1</v>
      </c>
      <c r="K3245" s="11">
        <f t="shared" ca="1" si="456"/>
        <v>0.1</v>
      </c>
      <c r="L3245" s="11">
        <f t="shared" ca="1" si="457"/>
        <v>0.3</v>
      </c>
      <c r="M3245" s="11">
        <f t="shared" ca="1" si="458"/>
        <v>0.5</v>
      </c>
      <c r="N3245" s="11">
        <f t="shared" ca="1" si="459"/>
        <v>0.1</v>
      </c>
      <c r="O3245" s="11">
        <f ca="1">(K3245-F3245)*'Meta-analysis (Recruitment)'!$B$4</f>
        <v>0</v>
      </c>
      <c r="Q3245" s="11">
        <f ca="1">(L3245-G3245)*'Meta-analysis (Recruitment)'!$B$4</f>
        <v>0</v>
      </c>
      <c r="S3245" s="11">
        <f ca="1">(M3245-H3245)*'Meta-analysis (Recruitment)'!$B$4</f>
        <v>0</v>
      </c>
      <c r="U3245" s="11">
        <f ca="1">(N3245-I3245)*'Meta-analysis (Recruitment)'!$B$4</f>
        <v>0</v>
      </c>
    </row>
    <row r="3246" spans="1:21">
      <c r="A3246" s="11">
        <v>1.242</v>
      </c>
      <c r="B3246" s="11" cm="1">
        <f t="array" aca="1" ref="B3246" ca="1">INDEX(
    INDIRECT("'Bootstrap Sampling (Recruitment'!$A$4:$A$4004"),
    RANDBETWEEN(
        MATCH('Meta-analysis (Recruitment)'!$B$5, INDIRECT("'Bootstrap Sampling (Recruitment'!$A$4:$A$4004"), 1),
        MATCH('Meta-analysis (Recruitment)'!$B$6, INDIRECT("'Bootstrap Sampling (Recruitment'!$A$4:$A$4004"), 1)
    ),
    1
)</f>
        <v>0</v>
      </c>
      <c r="C3246" s="11">
        <f t="shared" ca="1" si="460"/>
        <v>1</v>
      </c>
      <c r="F3246" s="11">
        <f t="shared" ca="1" si="452"/>
        <v>0.1</v>
      </c>
      <c r="G3246" s="11">
        <f t="shared" ca="1" si="453"/>
        <v>0.3</v>
      </c>
      <c r="H3246" s="11">
        <f t="shared" ca="1" si="454"/>
        <v>0.5</v>
      </c>
      <c r="I3246" s="11">
        <f t="shared" ca="1" si="455"/>
        <v>0.26</v>
      </c>
      <c r="K3246" s="11">
        <f t="shared" ca="1" si="456"/>
        <v>0.1</v>
      </c>
      <c r="L3246" s="11">
        <f t="shared" ca="1" si="457"/>
        <v>0.3</v>
      </c>
      <c r="M3246" s="11">
        <f t="shared" ca="1" si="458"/>
        <v>0.5</v>
      </c>
      <c r="N3246" s="11">
        <f t="shared" ca="1" si="459"/>
        <v>0.26</v>
      </c>
      <c r="O3246" s="11">
        <f ca="1">(K3246-F3246)*'Meta-analysis (Recruitment)'!$B$4</f>
        <v>0</v>
      </c>
      <c r="Q3246" s="11">
        <f ca="1">(L3246-G3246)*'Meta-analysis (Recruitment)'!$B$4</f>
        <v>0</v>
      </c>
      <c r="S3246" s="11">
        <f ca="1">(M3246-H3246)*'Meta-analysis (Recruitment)'!$B$4</f>
        <v>0</v>
      </c>
      <c r="U3246" s="11">
        <f ca="1">(N3246-I3246)*'Meta-analysis (Recruitment)'!$B$4</f>
        <v>0</v>
      </c>
    </row>
    <row r="3247" spans="1:21">
      <c r="A3247" s="11">
        <v>1.2430000000000001</v>
      </c>
      <c r="B3247" s="11" cm="1">
        <f t="array" aca="1" ref="B3247" ca="1">INDEX(
    INDIRECT("'Bootstrap Sampling (Recruitment'!$A$4:$A$4004"),
    RANDBETWEEN(
        MATCH('Meta-analysis (Recruitment)'!$B$5, INDIRECT("'Bootstrap Sampling (Recruitment'!$A$4:$A$4004"), 1),
        MATCH('Meta-analysis (Recruitment)'!$B$6, INDIRECT("'Bootstrap Sampling (Recruitment'!$A$4:$A$4004"), 1)
    ),
    1
)</f>
        <v>0</v>
      </c>
      <c r="C3247" s="11">
        <f t="shared" ca="1" si="460"/>
        <v>1</v>
      </c>
      <c r="F3247" s="11">
        <f t="shared" ca="1" si="452"/>
        <v>0.1</v>
      </c>
      <c r="G3247" s="11">
        <f t="shared" ca="1" si="453"/>
        <v>0.3</v>
      </c>
      <c r="H3247" s="11">
        <f t="shared" ca="1" si="454"/>
        <v>0.5</v>
      </c>
      <c r="I3247" s="11">
        <f t="shared" ca="1" si="455"/>
        <v>0.35</v>
      </c>
      <c r="K3247" s="11">
        <f t="shared" ca="1" si="456"/>
        <v>0.1</v>
      </c>
      <c r="L3247" s="11">
        <f t="shared" ca="1" si="457"/>
        <v>0.3</v>
      </c>
      <c r="M3247" s="11">
        <f t="shared" ca="1" si="458"/>
        <v>0.5</v>
      </c>
      <c r="N3247" s="11">
        <f t="shared" ca="1" si="459"/>
        <v>0.35</v>
      </c>
      <c r="O3247" s="11">
        <f ca="1">(K3247-F3247)*'Meta-analysis (Recruitment)'!$B$4</f>
        <v>0</v>
      </c>
      <c r="Q3247" s="11">
        <f ca="1">(L3247-G3247)*'Meta-analysis (Recruitment)'!$B$4</f>
        <v>0</v>
      </c>
      <c r="S3247" s="11">
        <f ca="1">(M3247-H3247)*'Meta-analysis (Recruitment)'!$B$4</f>
        <v>0</v>
      </c>
      <c r="U3247" s="11">
        <f ca="1">(N3247-I3247)*'Meta-analysis (Recruitment)'!$B$4</f>
        <v>0</v>
      </c>
    </row>
    <row r="3248" spans="1:21">
      <c r="A3248" s="11">
        <v>1.244</v>
      </c>
      <c r="B3248" s="11" cm="1">
        <f t="array" aca="1" ref="B3248" ca="1">INDEX(
    INDIRECT("'Bootstrap Sampling (Recruitment'!$A$4:$A$4004"),
    RANDBETWEEN(
        MATCH('Meta-analysis (Recruitment)'!$B$5, INDIRECT("'Bootstrap Sampling (Recruitment'!$A$4:$A$4004"), 1),
        MATCH('Meta-analysis (Recruitment)'!$B$6, INDIRECT("'Bootstrap Sampling (Recruitment'!$A$4:$A$4004"), 1)
    ),
    1
)</f>
        <v>0</v>
      </c>
      <c r="C3248" s="11">
        <f t="shared" ca="1" si="460"/>
        <v>1</v>
      </c>
      <c r="F3248" s="11">
        <f t="shared" ca="1" si="452"/>
        <v>0.1</v>
      </c>
      <c r="G3248" s="11">
        <f t="shared" ca="1" si="453"/>
        <v>0.3</v>
      </c>
      <c r="H3248" s="11">
        <f t="shared" ca="1" si="454"/>
        <v>0.5</v>
      </c>
      <c r="I3248" s="11">
        <f t="shared" ca="1" si="455"/>
        <v>0.45</v>
      </c>
      <c r="K3248" s="11">
        <f t="shared" ca="1" si="456"/>
        <v>0.1</v>
      </c>
      <c r="L3248" s="11">
        <f t="shared" ca="1" si="457"/>
        <v>0.3</v>
      </c>
      <c r="M3248" s="11">
        <f t="shared" ca="1" si="458"/>
        <v>0.5</v>
      </c>
      <c r="N3248" s="11">
        <f t="shared" ca="1" si="459"/>
        <v>0.45</v>
      </c>
      <c r="O3248" s="11">
        <f ca="1">(K3248-F3248)*'Meta-analysis (Recruitment)'!$B$4</f>
        <v>0</v>
      </c>
      <c r="Q3248" s="11">
        <f ca="1">(L3248-G3248)*'Meta-analysis (Recruitment)'!$B$4</f>
        <v>0</v>
      </c>
      <c r="S3248" s="11">
        <f ca="1">(M3248-H3248)*'Meta-analysis (Recruitment)'!$B$4</f>
        <v>0</v>
      </c>
      <c r="U3248" s="11">
        <f ca="1">(N3248-I3248)*'Meta-analysis (Recruitment)'!$B$4</f>
        <v>0</v>
      </c>
    </row>
    <row r="3249" spans="1:21">
      <c r="A3249" s="11">
        <v>1.2450000000000001</v>
      </c>
      <c r="B3249" s="11" cm="1">
        <f t="array" aca="1" ref="B3249" ca="1">INDEX(
    INDIRECT("'Bootstrap Sampling (Recruitment'!$A$4:$A$4004"),
    RANDBETWEEN(
        MATCH('Meta-analysis (Recruitment)'!$B$5, INDIRECT("'Bootstrap Sampling (Recruitment'!$A$4:$A$4004"), 1),
        MATCH('Meta-analysis (Recruitment)'!$B$6, INDIRECT("'Bootstrap Sampling (Recruitment'!$A$4:$A$4004"), 1)
    ),
    1
)</f>
        <v>0</v>
      </c>
      <c r="C3249" s="11">
        <f t="shared" ca="1" si="460"/>
        <v>1</v>
      </c>
      <c r="F3249" s="11">
        <f t="shared" ca="1" si="452"/>
        <v>0.1</v>
      </c>
      <c r="G3249" s="11">
        <f t="shared" ca="1" si="453"/>
        <v>0.3</v>
      </c>
      <c r="H3249" s="11">
        <f t="shared" ca="1" si="454"/>
        <v>0.5</v>
      </c>
      <c r="I3249" s="11">
        <f t="shared" ca="1" si="455"/>
        <v>0.28999999999999998</v>
      </c>
      <c r="K3249" s="11">
        <f t="shared" ca="1" si="456"/>
        <v>0.1</v>
      </c>
      <c r="L3249" s="11">
        <f t="shared" ca="1" si="457"/>
        <v>0.3</v>
      </c>
      <c r="M3249" s="11">
        <f t="shared" ca="1" si="458"/>
        <v>0.5</v>
      </c>
      <c r="N3249" s="11">
        <f t="shared" ca="1" si="459"/>
        <v>0.28999999999999998</v>
      </c>
      <c r="O3249" s="11">
        <f ca="1">(K3249-F3249)*'Meta-analysis (Recruitment)'!$B$4</f>
        <v>0</v>
      </c>
      <c r="Q3249" s="11">
        <f ca="1">(L3249-G3249)*'Meta-analysis (Recruitment)'!$B$4</f>
        <v>0</v>
      </c>
      <c r="S3249" s="11">
        <f ca="1">(M3249-H3249)*'Meta-analysis (Recruitment)'!$B$4</f>
        <v>0</v>
      </c>
      <c r="U3249" s="11">
        <f ca="1">(N3249-I3249)*'Meta-analysis (Recruitment)'!$B$4</f>
        <v>0</v>
      </c>
    </row>
    <row r="3250" spans="1:21">
      <c r="A3250" s="11">
        <v>1.246</v>
      </c>
      <c r="B3250" s="11" cm="1">
        <f t="array" aca="1" ref="B3250" ca="1">INDEX(
    INDIRECT("'Bootstrap Sampling (Recruitment'!$A$4:$A$4004"),
    RANDBETWEEN(
        MATCH('Meta-analysis (Recruitment)'!$B$5, INDIRECT("'Bootstrap Sampling (Recruitment'!$A$4:$A$4004"), 1),
        MATCH('Meta-analysis (Recruitment)'!$B$6, INDIRECT("'Bootstrap Sampling (Recruitment'!$A$4:$A$4004"), 1)
    ),
    1
)</f>
        <v>0</v>
      </c>
      <c r="C3250" s="11">
        <f t="shared" ca="1" si="460"/>
        <v>1</v>
      </c>
      <c r="F3250" s="11">
        <f t="shared" ca="1" si="452"/>
        <v>0.1</v>
      </c>
      <c r="G3250" s="11">
        <f t="shared" ca="1" si="453"/>
        <v>0.3</v>
      </c>
      <c r="H3250" s="11">
        <f t="shared" ca="1" si="454"/>
        <v>0.5</v>
      </c>
      <c r="I3250" s="11">
        <f t="shared" ca="1" si="455"/>
        <v>0.19</v>
      </c>
      <c r="K3250" s="11">
        <f t="shared" ca="1" si="456"/>
        <v>0.1</v>
      </c>
      <c r="L3250" s="11">
        <f t="shared" ca="1" si="457"/>
        <v>0.3</v>
      </c>
      <c r="M3250" s="11">
        <f t="shared" ca="1" si="458"/>
        <v>0.5</v>
      </c>
      <c r="N3250" s="11">
        <f t="shared" ca="1" si="459"/>
        <v>0.19</v>
      </c>
      <c r="O3250" s="11">
        <f ca="1">(K3250-F3250)*'Meta-analysis (Recruitment)'!$B$4</f>
        <v>0</v>
      </c>
      <c r="Q3250" s="11">
        <f ca="1">(L3250-G3250)*'Meta-analysis (Recruitment)'!$B$4</f>
        <v>0</v>
      </c>
      <c r="S3250" s="11">
        <f ca="1">(M3250-H3250)*'Meta-analysis (Recruitment)'!$B$4</f>
        <v>0</v>
      </c>
      <c r="U3250" s="11">
        <f ca="1">(N3250-I3250)*'Meta-analysis (Recruitment)'!$B$4</f>
        <v>0</v>
      </c>
    </row>
    <row r="3251" spans="1:21">
      <c r="A3251" s="11">
        <v>1.2470000000000001</v>
      </c>
      <c r="B3251" s="11" cm="1">
        <f t="array" aca="1" ref="B3251" ca="1">INDEX(
    INDIRECT("'Bootstrap Sampling (Recruitment'!$A$4:$A$4004"),
    RANDBETWEEN(
        MATCH('Meta-analysis (Recruitment)'!$B$5, INDIRECT("'Bootstrap Sampling (Recruitment'!$A$4:$A$4004"), 1),
        MATCH('Meta-analysis (Recruitment)'!$B$6, INDIRECT("'Bootstrap Sampling (Recruitment'!$A$4:$A$4004"), 1)
    ),
    1
)</f>
        <v>0</v>
      </c>
      <c r="C3251" s="11">
        <f t="shared" ca="1" si="460"/>
        <v>1</v>
      </c>
      <c r="F3251" s="11">
        <f t="shared" ca="1" si="452"/>
        <v>0.1</v>
      </c>
      <c r="G3251" s="11">
        <f t="shared" ca="1" si="453"/>
        <v>0.3</v>
      </c>
      <c r="H3251" s="11">
        <f t="shared" ca="1" si="454"/>
        <v>0.5</v>
      </c>
      <c r="I3251" s="11">
        <f t="shared" ca="1" si="455"/>
        <v>0.36</v>
      </c>
      <c r="K3251" s="11">
        <f t="shared" ca="1" si="456"/>
        <v>0.1</v>
      </c>
      <c r="L3251" s="11">
        <f t="shared" ca="1" si="457"/>
        <v>0.3</v>
      </c>
      <c r="M3251" s="11">
        <f t="shared" ca="1" si="458"/>
        <v>0.5</v>
      </c>
      <c r="N3251" s="11">
        <f t="shared" ca="1" si="459"/>
        <v>0.36</v>
      </c>
      <c r="O3251" s="11">
        <f ca="1">(K3251-F3251)*'Meta-analysis (Recruitment)'!$B$4</f>
        <v>0</v>
      </c>
      <c r="Q3251" s="11">
        <f ca="1">(L3251-G3251)*'Meta-analysis (Recruitment)'!$B$4</f>
        <v>0</v>
      </c>
      <c r="S3251" s="11">
        <f ca="1">(M3251-H3251)*'Meta-analysis (Recruitment)'!$B$4</f>
        <v>0</v>
      </c>
      <c r="U3251" s="11">
        <f ca="1">(N3251-I3251)*'Meta-analysis (Recruitment)'!$B$4</f>
        <v>0</v>
      </c>
    </row>
    <row r="3252" spans="1:21">
      <c r="A3252" s="11">
        <v>1.248</v>
      </c>
      <c r="B3252" s="11" cm="1">
        <f t="array" aca="1" ref="B3252" ca="1">INDEX(
    INDIRECT("'Bootstrap Sampling (Recruitment'!$A$4:$A$4004"),
    RANDBETWEEN(
        MATCH('Meta-analysis (Recruitment)'!$B$5, INDIRECT("'Bootstrap Sampling (Recruitment'!$A$4:$A$4004"), 1),
        MATCH('Meta-analysis (Recruitment)'!$B$6, INDIRECT("'Bootstrap Sampling (Recruitment'!$A$4:$A$4004"), 1)
    ),
    1
)</f>
        <v>0</v>
      </c>
      <c r="C3252" s="11">
        <f t="shared" ca="1" si="460"/>
        <v>1</v>
      </c>
      <c r="F3252" s="11">
        <f t="shared" ca="1" si="452"/>
        <v>0.1</v>
      </c>
      <c r="G3252" s="11">
        <f t="shared" ca="1" si="453"/>
        <v>0.3</v>
      </c>
      <c r="H3252" s="11">
        <f t="shared" ca="1" si="454"/>
        <v>0.5</v>
      </c>
      <c r="I3252" s="11">
        <f t="shared" ca="1" si="455"/>
        <v>0.43</v>
      </c>
      <c r="K3252" s="11">
        <f t="shared" ca="1" si="456"/>
        <v>0.1</v>
      </c>
      <c r="L3252" s="11">
        <f t="shared" ca="1" si="457"/>
        <v>0.3</v>
      </c>
      <c r="M3252" s="11">
        <f t="shared" ca="1" si="458"/>
        <v>0.5</v>
      </c>
      <c r="N3252" s="11">
        <f t="shared" ca="1" si="459"/>
        <v>0.43</v>
      </c>
      <c r="O3252" s="11">
        <f ca="1">(K3252-F3252)*'Meta-analysis (Recruitment)'!$B$4</f>
        <v>0</v>
      </c>
      <c r="Q3252" s="11">
        <f ca="1">(L3252-G3252)*'Meta-analysis (Recruitment)'!$B$4</f>
        <v>0</v>
      </c>
      <c r="S3252" s="11">
        <f ca="1">(M3252-H3252)*'Meta-analysis (Recruitment)'!$B$4</f>
        <v>0</v>
      </c>
      <c r="U3252" s="11">
        <f ca="1">(N3252-I3252)*'Meta-analysis (Recruitment)'!$B$4</f>
        <v>0</v>
      </c>
    </row>
    <row r="3253" spans="1:21">
      <c r="A3253" s="11">
        <v>1.2490000000000001</v>
      </c>
      <c r="B3253" s="11" cm="1">
        <f t="array" aca="1" ref="B3253" ca="1">INDEX(
    INDIRECT("'Bootstrap Sampling (Recruitment'!$A$4:$A$4004"),
    RANDBETWEEN(
        MATCH('Meta-analysis (Recruitment)'!$B$5, INDIRECT("'Bootstrap Sampling (Recruitment'!$A$4:$A$4004"), 1),
        MATCH('Meta-analysis (Recruitment)'!$B$6, INDIRECT("'Bootstrap Sampling (Recruitment'!$A$4:$A$4004"), 1)
    ),
    1
)</f>
        <v>0</v>
      </c>
      <c r="C3253" s="11">
        <f t="shared" ca="1" si="460"/>
        <v>1</v>
      </c>
      <c r="F3253" s="11">
        <f t="shared" ca="1" si="452"/>
        <v>0.1</v>
      </c>
      <c r="G3253" s="11">
        <f t="shared" ca="1" si="453"/>
        <v>0.3</v>
      </c>
      <c r="H3253" s="11">
        <f t="shared" ca="1" si="454"/>
        <v>0.5</v>
      </c>
      <c r="I3253" s="11">
        <f t="shared" ca="1" si="455"/>
        <v>0.11</v>
      </c>
      <c r="K3253" s="11">
        <f t="shared" ca="1" si="456"/>
        <v>0.1</v>
      </c>
      <c r="L3253" s="11">
        <f t="shared" ca="1" si="457"/>
        <v>0.3</v>
      </c>
      <c r="M3253" s="11">
        <f t="shared" ca="1" si="458"/>
        <v>0.5</v>
      </c>
      <c r="N3253" s="11">
        <f t="shared" ca="1" si="459"/>
        <v>0.11</v>
      </c>
      <c r="O3253" s="11">
        <f ca="1">(K3253-F3253)*'Meta-analysis (Recruitment)'!$B$4</f>
        <v>0</v>
      </c>
      <c r="Q3253" s="11">
        <f ca="1">(L3253-G3253)*'Meta-analysis (Recruitment)'!$B$4</f>
        <v>0</v>
      </c>
      <c r="S3253" s="11">
        <f ca="1">(M3253-H3253)*'Meta-analysis (Recruitment)'!$B$4</f>
        <v>0</v>
      </c>
      <c r="U3253" s="11">
        <f ca="1">(N3253-I3253)*'Meta-analysis (Recruitment)'!$B$4</f>
        <v>0</v>
      </c>
    </row>
    <row r="3254" spans="1:21">
      <c r="A3254" s="11">
        <v>1.25</v>
      </c>
      <c r="B3254" s="11" cm="1">
        <f t="array" aca="1" ref="B3254" ca="1">INDEX(
    INDIRECT("'Bootstrap Sampling (Recruitment'!$A$4:$A$4004"),
    RANDBETWEEN(
        MATCH('Meta-analysis (Recruitment)'!$B$5, INDIRECT("'Bootstrap Sampling (Recruitment'!$A$4:$A$4004"), 1),
        MATCH('Meta-analysis (Recruitment)'!$B$6, INDIRECT("'Bootstrap Sampling (Recruitment'!$A$4:$A$4004"), 1)
    ),
    1
)</f>
        <v>0</v>
      </c>
      <c r="C3254" s="11">
        <f t="shared" ca="1" si="460"/>
        <v>1</v>
      </c>
      <c r="F3254" s="11">
        <f t="shared" ca="1" si="452"/>
        <v>0.1</v>
      </c>
      <c r="G3254" s="11">
        <f t="shared" ca="1" si="453"/>
        <v>0.3</v>
      </c>
      <c r="H3254" s="11">
        <f t="shared" ca="1" si="454"/>
        <v>0.5</v>
      </c>
      <c r="I3254" s="11">
        <f t="shared" ca="1" si="455"/>
        <v>0.4</v>
      </c>
      <c r="K3254" s="11">
        <f t="shared" ca="1" si="456"/>
        <v>0.1</v>
      </c>
      <c r="L3254" s="11">
        <f t="shared" ca="1" si="457"/>
        <v>0.3</v>
      </c>
      <c r="M3254" s="11">
        <f t="shared" ca="1" si="458"/>
        <v>0.5</v>
      </c>
      <c r="N3254" s="11">
        <f t="shared" ca="1" si="459"/>
        <v>0.4</v>
      </c>
      <c r="O3254" s="11">
        <f ca="1">(K3254-F3254)*'Meta-analysis (Recruitment)'!$B$4</f>
        <v>0</v>
      </c>
      <c r="Q3254" s="11">
        <f ca="1">(L3254-G3254)*'Meta-analysis (Recruitment)'!$B$4</f>
        <v>0</v>
      </c>
      <c r="S3254" s="11">
        <f ca="1">(M3254-H3254)*'Meta-analysis (Recruitment)'!$B$4</f>
        <v>0</v>
      </c>
      <c r="U3254" s="11">
        <f ca="1">(N3254-I3254)*'Meta-analysis (Recruitment)'!$B$4</f>
        <v>0</v>
      </c>
    </row>
    <row r="3255" spans="1:21">
      <c r="A3255" s="11">
        <v>1.2509999999999999</v>
      </c>
      <c r="B3255" s="11" cm="1">
        <f t="array" aca="1" ref="B3255" ca="1">INDEX(
    INDIRECT("'Bootstrap Sampling (Recruitment'!$A$4:$A$4004"),
    RANDBETWEEN(
        MATCH('Meta-analysis (Recruitment)'!$B$5, INDIRECT("'Bootstrap Sampling (Recruitment'!$A$4:$A$4004"), 1),
        MATCH('Meta-analysis (Recruitment)'!$B$6, INDIRECT("'Bootstrap Sampling (Recruitment'!$A$4:$A$4004"), 1)
    ),
    1
)</f>
        <v>0</v>
      </c>
      <c r="C3255" s="11">
        <f t="shared" ca="1" si="460"/>
        <v>1</v>
      </c>
      <c r="F3255" s="11">
        <f t="shared" ca="1" si="452"/>
        <v>0.1</v>
      </c>
      <c r="G3255" s="11">
        <f t="shared" ca="1" si="453"/>
        <v>0.3</v>
      </c>
      <c r="H3255" s="11">
        <f t="shared" ca="1" si="454"/>
        <v>0.5</v>
      </c>
      <c r="I3255" s="11">
        <f t="shared" ca="1" si="455"/>
        <v>0.18</v>
      </c>
      <c r="K3255" s="11">
        <f t="shared" ca="1" si="456"/>
        <v>0.1</v>
      </c>
      <c r="L3255" s="11">
        <f t="shared" ca="1" si="457"/>
        <v>0.3</v>
      </c>
      <c r="M3255" s="11">
        <f t="shared" ca="1" si="458"/>
        <v>0.5</v>
      </c>
      <c r="N3255" s="11">
        <f t="shared" ca="1" si="459"/>
        <v>0.18</v>
      </c>
      <c r="O3255" s="11">
        <f ca="1">(K3255-F3255)*'Meta-analysis (Recruitment)'!$B$4</f>
        <v>0</v>
      </c>
      <c r="Q3255" s="11">
        <f ca="1">(L3255-G3255)*'Meta-analysis (Recruitment)'!$B$4</f>
        <v>0</v>
      </c>
      <c r="S3255" s="11">
        <f ca="1">(M3255-H3255)*'Meta-analysis (Recruitment)'!$B$4</f>
        <v>0</v>
      </c>
      <c r="U3255" s="11">
        <f ca="1">(N3255-I3255)*'Meta-analysis (Recruitment)'!$B$4</f>
        <v>0</v>
      </c>
    </row>
    <row r="3256" spans="1:21">
      <c r="A3256" s="11">
        <v>1.252</v>
      </c>
      <c r="B3256" s="11" cm="1">
        <f t="array" aca="1" ref="B3256" ca="1">INDEX(
    INDIRECT("'Bootstrap Sampling (Recruitment'!$A$4:$A$4004"),
    RANDBETWEEN(
        MATCH('Meta-analysis (Recruitment)'!$B$5, INDIRECT("'Bootstrap Sampling (Recruitment'!$A$4:$A$4004"), 1),
        MATCH('Meta-analysis (Recruitment)'!$B$6, INDIRECT("'Bootstrap Sampling (Recruitment'!$A$4:$A$4004"), 1)
    ),
    1
)</f>
        <v>0</v>
      </c>
      <c r="C3256" s="11">
        <f t="shared" ca="1" si="460"/>
        <v>1</v>
      </c>
      <c r="F3256" s="11">
        <f t="shared" ca="1" si="452"/>
        <v>0.1</v>
      </c>
      <c r="G3256" s="11">
        <f t="shared" ca="1" si="453"/>
        <v>0.3</v>
      </c>
      <c r="H3256" s="11">
        <f t="shared" ca="1" si="454"/>
        <v>0.5</v>
      </c>
      <c r="I3256" s="11">
        <f t="shared" ca="1" si="455"/>
        <v>0.27</v>
      </c>
      <c r="K3256" s="11">
        <f t="shared" ca="1" si="456"/>
        <v>0.1</v>
      </c>
      <c r="L3256" s="11">
        <f t="shared" ca="1" si="457"/>
        <v>0.3</v>
      </c>
      <c r="M3256" s="11">
        <f t="shared" ca="1" si="458"/>
        <v>0.5</v>
      </c>
      <c r="N3256" s="11">
        <f t="shared" ca="1" si="459"/>
        <v>0.27</v>
      </c>
      <c r="O3256" s="11">
        <f ca="1">(K3256-F3256)*'Meta-analysis (Recruitment)'!$B$4</f>
        <v>0</v>
      </c>
      <c r="Q3256" s="11">
        <f ca="1">(L3256-G3256)*'Meta-analysis (Recruitment)'!$B$4</f>
        <v>0</v>
      </c>
      <c r="S3256" s="11">
        <f ca="1">(M3256-H3256)*'Meta-analysis (Recruitment)'!$B$4</f>
        <v>0</v>
      </c>
      <c r="U3256" s="11">
        <f ca="1">(N3256-I3256)*'Meta-analysis (Recruitment)'!$B$4</f>
        <v>0</v>
      </c>
    </row>
    <row r="3257" spans="1:21">
      <c r="A3257" s="11">
        <v>1.2529999999999999</v>
      </c>
      <c r="B3257" s="11" cm="1">
        <f t="array" aca="1" ref="B3257" ca="1">INDEX(
    INDIRECT("'Bootstrap Sampling (Recruitment'!$A$4:$A$4004"),
    RANDBETWEEN(
        MATCH('Meta-analysis (Recruitment)'!$B$5, INDIRECT("'Bootstrap Sampling (Recruitment'!$A$4:$A$4004"), 1),
        MATCH('Meta-analysis (Recruitment)'!$B$6, INDIRECT("'Bootstrap Sampling (Recruitment'!$A$4:$A$4004"), 1)
    ),
    1
)</f>
        <v>0</v>
      </c>
      <c r="C3257" s="11">
        <f t="shared" ca="1" si="460"/>
        <v>1</v>
      </c>
      <c r="F3257" s="11">
        <f t="shared" ca="1" si="452"/>
        <v>0.1</v>
      </c>
      <c r="G3257" s="11">
        <f t="shared" ca="1" si="453"/>
        <v>0.3</v>
      </c>
      <c r="H3257" s="11">
        <f t="shared" ca="1" si="454"/>
        <v>0.5</v>
      </c>
      <c r="I3257" s="11">
        <f t="shared" ca="1" si="455"/>
        <v>0.46</v>
      </c>
      <c r="K3257" s="11">
        <f t="shared" ca="1" si="456"/>
        <v>0.1</v>
      </c>
      <c r="L3257" s="11">
        <f t="shared" ca="1" si="457"/>
        <v>0.3</v>
      </c>
      <c r="M3257" s="11">
        <f t="shared" ca="1" si="458"/>
        <v>0.5</v>
      </c>
      <c r="N3257" s="11">
        <f t="shared" ca="1" si="459"/>
        <v>0.46</v>
      </c>
      <c r="O3257" s="11">
        <f ca="1">(K3257-F3257)*'Meta-analysis (Recruitment)'!$B$4</f>
        <v>0</v>
      </c>
      <c r="Q3257" s="11">
        <f ca="1">(L3257-G3257)*'Meta-analysis (Recruitment)'!$B$4</f>
        <v>0</v>
      </c>
      <c r="S3257" s="11">
        <f ca="1">(M3257-H3257)*'Meta-analysis (Recruitment)'!$B$4</f>
        <v>0</v>
      </c>
      <c r="U3257" s="11">
        <f ca="1">(N3257-I3257)*'Meta-analysis (Recruitment)'!$B$4</f>
        <v>0</v>
      </c>
    </row>
    <row r="3258" spans="1:21">
      <c r="A3258" s="11">
        <v>1.254</v>
      </c>
      <c r="B3258" s="11" cm="1">
        <f t="array" aca="1" ref="B3258" ca="1">INDEX(
    INDIRECT("'Bootstrap Sampling (Recruitment'!$A$4:$A$4004"),
    RANDBETWEEN(
        MATCH('Meta-analysis (Recruitment)'!$B$5, INDIRECT("'Bootstrap Sampling (Recruitment'!$A$4:$A$4004"), 1),
        MATCH('Meta-analysis (Recruitment)'!$B$6, INDIRECT("'Bootstrap Sampling (Recruitment'!$A$4:$A$4004"), 1)
    ),
    1
)</f>
        <v>0</v>
      </c>
      <c r="C3258" s="11">
        <f t="shared" ca="1" si="460"/>
        <v>1</v>
      </c>
      <c r="F3258" s="11">
        <f t="shared" ca="1" si="452"/>
        <v>0.1</v>
      </c>
      <c r="G3258" s="11">
        <f t="shared" ca="1" si="453"/>
        <v>0.3</v>
      </c>
      <c r="H3258" s="11">
        <f t="shared" ca="1" si="454"/>
        <v>0.5</v>
      </c>
      <c r="I3258" s="11">
        <f t="shared" ca="1" si="455"/>
        <v>0.5</v>
      </c>
      <c r="K3258" s="11">
        <f t="shared" ca="1" si="456"/>
        <v>0.1</v>
      </c>
      <c r="L3258" s="11">
        <f t="shared" ca="1" si="457"/>
        <v>0.3</v>
      </c>
      <c r="M3258" s="11">
        <f t="shared" ca="1" si="458"/>
        <v>0.5</v>
      </c>
      <c r="N3258" s="11">
        <f t="shared" ca="1" si="459"/>
        <v>0.5</v>
      </c>
      <c r="O3258" s="11">
        <f ca="1">(K3258-F3258)*'Meta-analysis (Recruitment)'!$B$4</f>
        <v>0</v>
      </c>
      <c r="Q3258" s="11">
        <f ca="1">(L3258-G3258)*'Meta-analysis (Recruitment)'!$B$4</f>
        <v>0</v>
      </c>
      <c r="S3258" s="11">
        <f ca="1">(M3258-H3258)*'Meta-analysis (Recruitment)'!$B$4</f>
        <v>0</v>
      </c>
      <c r="U3258" s="11">
        <f ca="1">(N3258-I3258)*'Meta-analysis (Recruitment)'!$B$4</f>
        <v>0</v>
      </c>
    </row>
    <row r="3259" spans="1:21">
      <c r="A3259" s="11">
        <v>1.2549999999999999</v>
      </c>
      <c r="B3259" s="11" cm="1">
        <f t="array" aca="1" ref="B3259" ca="1">INDEX(
    INDIRECT("'Bootstrap Sampling (Recruitment'!$A$4:$A$4004"),
    RANDBETWEEN(
        MATCH('Meta-analysis (Recruitment)'!$B$5, INDIRECT("'Bootstrap Sampling (Recruitment'!$A$4:$A$4004"), 1),
        MATCH('Meta-analysis (Recruitment)'!$B$6, INDIRECT("'Bootstrap Sampling (Recruitment'!$A$4:$A$4004"), 1)
    ),
    1
)</f>
        <v>0</v>
      </c>
      <c r="C3259" s="11">
        <f t="shared" ca="1" si="460"/>
        <v>1</v>
      </c>
      <c r="F3259" s="11">
        <f t="shared" ca="1" si="452"/>
        <v>0.1</v>
      </c>
      <c r="G3259" s="11">
        <f t="shared" ca="1" si="453"/>
        <v>0.3</v>
      </c>
      <c r="H3259" s="11">
        <f t="shared" ca="1" si="454"/>
        <v>0.5</v>
      </c>
      <c r="I3259" s="11">
        <f t="shared" ca="1" si="455"/>
        <v>0.37</v>
      </c>
      <c r="K3259" s="11">
        <f t="shared" ca="1" si="456"/>
        <v>0.1</v>
      </c>
      <c r="L3259" s="11">
        <f t="shared" ca="1" si="457"/>
        <v>0.3</v>
      </c>
      <c r="M3259" s="11">
        <f t="shared" ca="1" si="458"/>
        <v>0.5</v>
      </c>
      <c r="N3259" s="11">
        <f t="shared" ca="1" si="459"/>
        <v>0.37</v>
      </c>
      <c r="O3259" s="11">
        <f ca="1">(K3259-F3259)*'Meta-analysis (Recruitment)'!$B$4</f>
        <v>0</v>
      </c>
      <c r="Q3259" s="11">
        <f ca="1">(L3259-G3259)*'Meta-analysis (Recruitment)'!$B$4</f>
        <v>0</v>
      </c>
      <c r="S3259" s="11">
        <f ca="1">(M3259-H3259)*'Meta-analysis (Recruitment)'!$B$4</f>
        <v>0</v>
      </c>
      <c r="U3259" s="11">
        <f ca="1">(N3259-I3259)*'Meta-analysis (Recruitment)'!$B$4</f>
        <v>0</v>
      </c>
    </row>
    <row r="3260" spans="1:21">
      <c r="A3260" s="11">
        <v>1.256</v>
      </c>
      <c r="B3260" s="11" cm="1">
        <f t="array" aca="1" ref="B3260" ca="1">INDEX(
    INDIRECT("'Bootstrap Sampling (Recruitment'!$A$4:$A$4004"),
    RANDBETWEEN(
        MATCH('Meta-analysis (Recruitment)'!$B$5, INDIRECT("'Bootstrap Sampling (Recruitment'!$A$4:$A$4004"), 1),
        MATCH('Meta-analysis (Recruitment)'!$B$6, INDIRECT("'Bootstrap Sampling (Recruitment'!$A$4:$A$4004"), 1)
    ),
    1
)</f>
        <v>0</v>
      </c>
      <c r="C3260" s="11">
        <f t="shared" ca="1" si="460"/>
        <v>1</v>
      </c>
      <c r="F3260" s="11">
        <f t="shared" ca="1" si="452"/>
        <v>0.1</v>
      </c>
      <c r="G3260" s="11">
        <f t="shared" ca="1" si="453"/>
        <v>0.3</v>
      </c>
      <c r="H3260" s="11">
        <f t="shared" ca="1" si="454"/>
        <v>0.5</v>
      </c>
      <c r="I3260" s="11">
        <f t="shared" ca="1" si="455"/>
        <v>0.16</v>
      </c>
      <c r="K3260" s="11">
        <f t="shared" ca="1" si="456"/>
        <v>0.1</v>
      </c>
      <c r="L3260" s="11">
        <f t="shared" ca="1" si="457"/>
        <v>0.3</v>
      </c>
      <c r="M3260" s="11">
        <f t="shared" ca="1" si="458"/>
        <v>0.5</v>
      </c>
      <c r="N3260" s="11">
        <f t="shared" ca="1" si="459"/>
        <v>0.16</v>
      </c>
      <c r="O3260" s="11">
        <f ca="1">(K3260-F3260)*'Meta-analysis (Recruitment)'!$B$4</f>
        <v>0</v>
      </c>
      <c r="Q3260" s="11">
        <f ca="1">(L3260-G3260)*'Meta-analysis (Recruitment)'!$B$4</f>
        <v>0</v>
      </c>
      <c r="S3260" s="11">
        <f ca="1">(M3260-H3260)*'Meta-analysis (Recruitment)'!$B$4</f>
        <v>0</v>
      </c>
      <c r="U3260" s="11">
        <f ca="1">(N3260-I3260)*'Meta-analysis (Recruitment)'!$B$4</f>
        <v>0</v>
      </c>
    </row>
    <row r="3261" spans="1:21">
      <c r="A3261" s="11">
        <v>1.2569999999999999</v>
      </c>
      <c r="B3261" s="11" cm="1">
        <f t="array" aca="1" ref="B3261" ca="1">INDEX(
    INDIRECT("'Bootstrap Sampling (Recruitment'!$A$4:$A$4004"),
    RANDBETWEEN(
        MATCH('Meta-analysis (Recruitment)'!$B$5, INDIRECT("'Bootstrap Sampling (Recruitment'!$A$4:$A$4004"), 1),
        MATCH('Meta-analysis (Recruitment)'!$B$6, INDIRECT("'Bootstrap Sampling (Recruitment'!$A$4:$A$4004"), 1)
    ),
    1
)</f>
        <v>0</v>
      </c>
      <c r="C3261" s="11">
        <f t="shared" ca="1" si="460"/>
        <v>1</v>
      </c>
      <c r="F3261" s="11">
        <f t="shared" ca="1" si="452"/>
        <v>0.1</v>
      </c>
      <c r="G3261" s="11">
        <f t="shared" ca="1" si="453"/>
        <v>0.3</v>
      </c>
      <c r="H3261" s="11">
        <f t="shared" ca="1" si="454"/>
        <v>0.5</v>
      </c>
      <c r="I3261" s="11">
        <f t="shared" ca="1" si="455"/>
        <v>0.47</v>
      </c>
      <c r="K3261" s="11">
        <f t="shared" ca="1" si="456"/>
        <v>0.1</v>
      </c>
      <c r="L3261" s="11">
        <f t="shared" ca="1" si="457"/>
        <v>0.3</v>
      </c>
      <c r="M3261" s="11">
        <f t="shared" ca="1" si="458"/>
        <v>0.5</v>
      </c>
      <c r="N3261" s="11">
        <f t="shared" ca="1" si="459"/>
        <v>0.47</v>
      </c>
      <c r="O3261" s="11">
        <f ca="1">(K3261-F3261)*'Meta-analysis (Recruitment)'!$B$4</f>
        <v>0</v>
      </c>
      <c r="Q3261" s="11">
        <f ca="1">(L3261-G3261)*'Meta-analysis (Recruitment)'!$B$4</f>
        <v>0</v>
      </c>
      <c r="S3261" s="11">
        <f ca="1">(M3261-H3261)*'Meta-analysis (Recruitment)'!$B$4</f>
        <v>0</v>
      </c>
      <c r="U3261" s="11">
        <f ca="1">(N3261-I3261)*'Meta-analysis (Recruitment)'!$B$4</f>
        <v>0</v>
      </c>
    </row>
    <row r="3262" spans="1:21">
      <c r="A3262" s="11">
        <v>1.258</v>
      </c>
      <c r="B3262" s="11" cm="1">
        <f t="array" aca="1" ref="B3262" ca="1">INDEX(
    INDIRECT("'Bootstrap Sampling (Recruitment'!$A$4:$A$4004"),
    RANDBETWEEN(
        MATCH('Meta-analysis (Recruitment)'!$B$5, INDIRECT("'Bootstrap Sampling (Recruitment'!$A$4:$A$4004"), 1),
        MATCH('Meta-analysis (Recruitment)'!$B$6, INDIRECT("'Bootstrap Sampling (Recruitment'!$A$4:$A$4004"), 1)
    ),
    1
)</f>
        <v>0</v>
      </c>
      <c r="C3262" s="11">
        <f t="shared" ca="1" si="460"/>
        <v>1</v>
      </c>
      <c r="F3262" s="11">
        <f t="shared" ca="1" si="452"/>
        <v>0.1</v>
      </c>
      <c r="G3262" s="11">
        <f t="shared" ca="1" si="453"/>
        <v>0.3</v>
      </c>
      <c r="H3262" s="11">
        <f t="shared" ca="1" si="454"/>
        <v>0.5</v>
      </c>
      <c r="I3262" s="11">
        <f t="shared" ca="1" si="455"/>
        <v>0.37</v>
      </c>
      <c r="K3262" s="11">
        <f t="shared" ca="1" si="456"/>
        <v>0.1</v>
      </c>
      <c r="L3262" s="11">
        <f t="shared" ca="1" si="457"/>
        <v>0.3</v>
      </c>
      <c r="M3262" s="11">
        <f t="shared" ca="1" si="458"/>
        <v>0.5</v>
      </c>
      <c r="N3262" s="11">
        <f t="shared" ca="1" si="459"/>
        <v>0.37</v>
      </c>
      <c r="O3262" s="11">
        <f ca="1">(K3262-F3262)*'Meta-analysis (Recruitment)'!$B$4</f>
        <v>0</v>
      </c>
      <c r="Q3262" s="11">
        <f ca="1">(L3262-G3262)*'Meta-analysis (Recruitment)'!$B$4</f>
        <v>0</v>
      </c>
      <c r="S3262" s="11">
        <f ca="1">(M3262-H3262)*'Meta-analysis (Recruitment)'!$B$4</f>
        <v>0</v>
      </c>
      <c r="U3262" s="11">
        <f ca="1">(N3262-I3262)*'Meta-analysis (Recruitment)'!$B$4</f>
        <v>0</v>
      </c>
    </row>
    <row r="3263" spans="1:21">
      <c r="A3263" s="11">
        <v>1.2589999999999999</v>
      </c>
      <c r="B3263" s="11" cm="1">
        <f t="array" aca="1" ref="B3263" ca="1">INDEX(
    INDIRECT("'Bootstrap Sampling (Recruitment'!$A$4:$A$4004"),
    RANDBETWEEN(
        MATCH('Meta-analysis (Recruitment)'!$B$5, INDIRECT("'Bootstrap Sampling (Recruitment'!$A$4:$A$4004"), 1),
        MATCH('Meta-analysis (Recruitment)'!$B$6, INDIRECT("'Bootstrap Sampling (Recruitment'!$A$4:$A$4004"), 1)
    ),
    1
)</f>
        <v>0</v>
      </c>
      <c r="C3263" s="11">
        <f t="shared" ca="1" si="460"/>
        <v>1</v>
      </c>
      <c r="F3263" s="11">
        <f t="shared" ca="1" si="452"/>
        <v>0.1</v>
      </c>
      <c r="G3263" s="11">
        <f t="shared" ca="1" si="453"/>
        <v>0.3</v>
      </c>
      <c r="H3263" s="11">
        <f t="shared" ca="1" si="454"/>
        <v>0.5</v>
      </c>
      <c r="I3263" s="11">
        <f t="shared" ca="1" si="455"/>
        <v>0.15</v>
      </c>
      <c r="K3263" s="11">
        <f t="shared" ca="1" si="456"/>
        <v>0.1</v>
      </c>
      <c r="L3263" s="11">
        <f t="shared" ca="1" si="457"/>
        <v>0.3</v>
      </c>
      <c r="M3263" s="11">
        <f t="shared" ca="1" si="458"/>
        <v>0.5</v>
      </c>
      <c r="N3263" s="11">
        <f t="shared" ca="1" si="459"/>
        <v>0.15</v>
      </c>
      <c r="O3263" s="11">
        <f ca="1">(K3263-F3263)*'Meta-analysis (Recruitment)'!$B$4</f>
        <v>0</v>
      </c>
      <c r="Q3263" s="11">
        <f ca="1">(L3263-G3263)*'Meta-analysis (Recruitment)'!$B$4</f>
        <v>0</v>
      </c>
      <c r="S3263" s="11">
        <f ca="1">(M3263-H3263)*'Meta-analysis (Recruitment)'!$B$4</f>
        <v>0</v>
      </c>
      <c r="U3263" s="11">
        <f ca="1">(N3263-I3263)*'Meta-analysis (Recruitment)'!$B$4</f>
        <v>0</v>
      </c>
    </row>
    <row r="3264" spans="1:21">
      <c r="A3264" s="11">
        <v>1.26</v>
      </c>
      <c r="B3264" s="11" cm="1">
        <f t="array" aca="1" ref="B3264" ca="1">INDEX(
    INDIRECT("'Bootstrap Sampling (Recruitment'!$A$4:$A$4004"),
    RANDBETWEEN(
        MATCH('Meta-analysis (Recruitment)'!$B$5, INDIRECT("'Bootstrap Sampling (Recruitment'!$A$4:$A$4004"), 1),
        MATCH('Meta-analysis (Recruitment)'!$B$6, INDIRECT("'Bootstrap Sampling (Recruitment'!$A$4:$A$4004"), 1)
    ),
    1
)</f>
        <v>0</v>
      </c>
      <c r="C3264" s="11">
        <f t="shared" ca="1" si="460"/>
        <v>1</v>
      </c>
      <c r="F3264" s="11">
        <f t="shared" ca="1" si="452"/>
        <v>0.1</v>
      </c>
      <c r="G3264" s="11">
        <f t="shared" ca="1" si="453"/>
        <v>0.3</v>
      </c>
      <c r="H3264" s="11">
        <f t="shared" ca="1" si="454"/>
        <v>0.5</v>
      </c>
      <c r="I3264" s="11">
        <f t="shared" ca="1" si="455"/>
        <v>0.28000000000000003</v>
      </c>
      <c r="K3264" s="11">
        <f t="shared" ca="1" si="456"/>
        <v>0.1</v>
      </c>
      <c r="L3264" s="11">
        <f t="shared" ca="1" si="457"/>
        <v>0.3</v>
      </c>
      <c r="M3264" s="11">
        <f t="shared" ca="1" si="458"/>
        <v>0.5</v>
      </c>
      <c r="N3264" s="11">
        <f t="shared" ca="1" si="459"/>
        <v>0.28000000000000003</v>
      </c>
      <c r="O3264" s="11">
        <f ca="1">(K3264-F3264)*'Meta-analysis (Recruitment)'!$B$4</f>
        <v>0</v>
      </c>
      <c r="Q3264" s="11">
        <f ca="1">(L3264-G3264)*'Meta-analysis (Recruitment)'!$B$4</f>
        <v>0</v>
      </c>
      <c r="S3264" s="11">
        <f ca="1">(M3264-H3264)*'Meta-analysis (Recruitment)'!$B$4</f>
        <v>0</v>
      </c>
      <c r="U3264" s="11">
        <f ca="1">(N3264-I3264)*'Meta-analysis (Recruitment)'!$B$4</f>
        <v>0</v>
      </c>
    </row>
    <row r="3265" spans="1:21">
      <c r="A3265" s="11">
        <v>1.2609999999999999</v>
      </c>
      <c r="B3265" s="11" cm="1">
        <f t="array" aca="1" ref="B3265" ca="1">INDEX(
    INDIRECT("'Bootstrap Sampling (Recruitment'!$A$4:$A$4004"),
    RANDBETWEEN(
        MATCH('Meta-analysis (Recruitment)'!$B$5, INDIRECT("'Bootstrap Sampling (Recruitment'!$A$4:$A$4004"), 1),
        MATCH('Meta-analysis (Recruitment)'!$B$6, INDIRECT("'Bootstrap Sampling (Recruitment'!$A$4:$A$4004"), 1)
    ),
    1
)</f>
        <v>0</v>
      </c>
      <c r="C3265" s="11">
        <f t="shared" ca="1" si="460"/>
        <v>1</v>
      </c>
      <c r="F3265" s="11">
        <f t="shared" ca="1" si="452"/>
        <v>0.1</v>
      </c>
      <c r="G3265" s="11">
        <f t="shared" ca="1" si="453"/>
        <v>0.3</v>
      </c>
      <c r="H3265" s="11">
        <f t="shared" ca="1" si="454"/>
        <v>0.5</v>
      </c>
      <c r="I3265" s="11">
        <f t="shared" ca="1" si="455"/>
        <v>0.12</v>
      </c>
      <c r="K3265" s="11">
        <f t="shared" ca="1" si="456"/>
        <v>0.1</v>
      </c>
      <c r="L3265" s="11">
        <f t="shared" ca="1" si="457"/>
        <v>0.3</v>
      </c>
      <c r="M3265" s="11">
        <f t="shared" ca="1" si="458"/>
        <v>0.5</v>
      </c>
      <c r="N3265" s="11">
        <f t="shared" ca="1" si="459"/>
        <v>0.12</v>
      </c>
      <c r="O3265" s="11">
        <f ca="1">(K3265-F3265)*'Meta-analysis (Recruitment)'!$B$4</f>
        <v>0</v>
      </c>
      <c r="Q3265" s="11">
        <f ca="1">(L3265-G3265)*'Meta-analysis (Recruitment)'!$B$4</f>
        <v>0</v>
      </c>
      <c r="S3265" s="11">
        <f ca="1">(M3265-H3265)*'Meta-analysis (Recruitment)'!$B$4</f>
        <v>0</v>
      </c>
      <c r="U3265" s="11">
        <f ca="1">(N3265-I3265)*'Meta-analysis (Recruitment)'!$B$4</f>
        <v>0</v>
      </c>
    </row>
    <row r="3266" spans="1:21">
      <c r="A3266" s="11">
        <v>1.262</v>
      </c>
      <c r="B3266" s="11" cm="1">
        <f t="array" aca="1" ref="B3266" ca="1">INDEX(
    INDIRECT("'Bootstrap Sampling (Recruitment'!$A$4:$A$4004"),
    RANDBETWEEN(
        MATCH('Meta-analysis (Recruitment)'!$B$5, INDIRECT("'Bootstrap Sampling (Recruitment'!$A$4:$A$4004"), 1),
        MATCH('Meta-analysis (Recruitment)'!$B$6, INDIRECT("'Bootstrap Sampling (Recruitment'!$A$4:$A$4004"), 1)
    ),
    1
)</f>
        <v>0</v>
      </c>
      <c r="C3266" s="11">
        <f t="shared" ca="1" si="460"/>
        <v>1</v>
      </c>
      <c r="F3266" s="11">
        <f t="shared" ca="1" si="452"/>
        <v>0.1</v>
      </c>
      <c r="G3266" s="11">
        <f t="shared" ca="1" si="453"/>
        <v>0.3</v>
      </c>
      <c r="H3266" s="11">
        <f t="shared" ca="1" si="454"/>
        <v>0.5</v>
      </c>
      <c r="I3266" s="11">
        <f t="shared" ca="1" si="455"/>
        <v>0.18</v>
      </c>
      <c r="K3266" s="11">
        <f t="shared" ca="1" si="456"/>
        <v>0.1</v>
      </c>
      <c r="L3266" s="11">
        <f t="shared" ca="1" si="457"/>
        <v>0.3</v>
      </c>
      <c r="M3266" s="11">
        <f t="shared" ca="1" si="458"/>
        <v>0.5</v>
      </c>
      <c r="N3266" s="11">
        <f t="shared" ca="1" si="459"/>
        <v>0.18</v>
      </c>
      <c r="O3266" s="11">
        <f ca="1">(K3266-F3266)*'Meta-analysis (Recruitment)'!$B$4</f>
        <v>0</v>
      </c>
      <c r="Q3266" s="11">
        <f ca="1">(L3266-G3266)*'Meta-analysis (Recruitment)'!$B$4</f>
        <v>0</v>
      </c>
      <c r="S3266" s="11">
        <f ca="1">(M3266-H3266)*'Meta-analysis (Recruitment)'!$B$4</f>
        <v>0</v>
      </c>
      <c r="U3266" s="11">
        <f ca="1">(N3266-I3266)*'Meta-analysis (Recruitment)'!$B$4</f>
        <v>0</v>
      </c>
    </row>
    <row r="3267" spans="1:21">
      <c r="A3267" s="11">
        <v>1.2629999999999999</v>
      </c>
      <c r="B3267" s="11" cm="1">
        <f t="array" aca="1" ref="B3267" ca="1">INDEX(
    INDIRECT("'Bootstrap Sampling (Recruitment'!$A$4:$A$4004"),
    RANDBETWEEN(
        MATCH('Meta-analysis (Recruitment)'!$B$5, INDIRECT("'Bootstrap Sampling (Recruitment'!$A$4:$A$4004"), 1),
        MATCH('Meta-analysis (Recruitment)'!$B$6, INDIRECT("'Bootstrap Sampling (Recruitment'!$A$4:$A$4004"), 1)
    ),
    1
)</f>
        <v>0</v>
      </c>
      <c r="C3267" s="11">
        <f t="shared" ca="1" si="460"/>
        <v>1</v>
      </c>
      <c r="F3267" s="11">
        <f t="shared" ca="1" si="452"/>
        <v>0.1</v>
      </c>
      <c r="G3267" s="11">
        <f t="shared" ca="1" si="453"/>
        <v>0.3</v>
      </c>
      <c r="H3267" s="11">
        <f t="shared" ca="1" si="454"/>
        <v>0.5</v>
      </c>
      <c r="I3267" s="11">
        <f t="shared" ca="1" si="455"/>
        <v>0.21</v>
      </c>
      <c r="K3267" s="11">
        <f t="shared" ca="1" si="456"/>
        <v>0.1</v>
      </c>
      <c r="L3267" s="11">
        <f t="shared" ca="1" si="457"/>
        <v>0.3</v>
      </c>
      <c r="M3267" s="11">
        <f t="shared" ca="1" si="458"/>
        <v>0.5</v>
      </c>
      <c r="N3267" s="11">
        <f t="shared" ca="1" si="459"/>
        <v>0.21</v>
      </c>
      <c r="O3267" s="11">
        <f ca="1">(K3267-F3267)*'Meta-analysis (Recruitment)'!$B$4</f>
        <v>0</v>
      </c>
      <c r="Q3267" s="11">
        <f ca="1">(L3267-G3267)*'Meta-analysis (Recruitment)'!$B$4</f>
        <v>0</v>
      </c>
      <c r="S3267" s="11">
        <f ca="1">(M3267-H3267)*'Meta-analysis (Recruitment)'!$B$4</f>
        <v>0</v>
      </c>
      <c r="U3267" s="11">
        <f ca="1">(N3267-I3267)*'Meta-analysis (Recruitment)'!$B$4</f>
        <v>0</v>
      </c>
    </row>
    <row r="3268" spans="1:21">
      <c r="A3268" s="11">
        <v>1.264</v>
      </c>
      <c r="B3268" s="11" cm="1">
        <f t="array" aca="1" ref="B3268" ca="1">INDEX(
    INDIRECT("'Bootstrap Sampling (Recruitment'!$A$4:$A$4004"),
    RANDBETWEEN(
        MATCH('Meta-analysis (Recruitment)'!$B$5, INDIRECT("'Bootstrap Sampling (Recruitment'!$A$4:$A$4004"), 1),
        MATCH('Meta-analysis (Recruitment)'!$B$6, INDIRECT("'Bootstrap Sampling (Recruitment'!$A$4:$A$4004"), 1)
    ),
    1
)</f>
        <v>0</v>
      </c>
      <c r="C3268" s="11">
        <f t="shared" ca="1" si="460"/>
        <v>1</v>
      </c>
      <c r="F3268" s="11">
        <f t="shared" ref="F3268:F3331" ca="1" si="461">INDEX($E$13:$E$13, RANDBETWEEN(1,ROWS($E$13:$E$13)),1)</f>
        <v>0.1</v>
      </c>
      <c r="G3268" s="11">
        <f t="shared" ref="G3268:G3331" ca="1" si="462">INDEX($E$33:$E$33, RANDBETWEEN(1,ROWS($E$624:$E$624)),1)</f>
        <v>0.3</v>
      </c>
      <c r="H3268" s="11">
        <f t="shared" ref="H3268:H3331" ca="1" si="463">INDEX($E$53:$E$53, RANDBETWEEN(1,ROWS($E$644:$E$644)),1)</f>
        <v>0.5</v>
      </c>
      <c r="I3268" s="11">
        <f t="shared" ref="I3268:I3331" ca="1" si="464">INDEX($E$13:$E$53, RANDBETWEEN(1,ROWS($E$13:$E$53)),1)</f>
        <v>0.24</v>
      </c>
      <c r="K3268" s="11">
        <f t="shared" ref="K3268:K3331" ca="1" si="465">PRODUCT($C3268,F3268)</f>
        <v>0.1</v>
      </c>
      <c r="L3268" s="11">
        <f t="shared" ref="L3268:L3331" ca="1" si="466">PRODUCT($C3268,G3268)</f>
        <v>0.3</v>
      </c>
      <c r="M3268" s="11">
        <f t="shared" ref="M3268:M3331" ca="1" si="467">PRODUCT($C3268,H3268)</f>
        <v>0.5</v>
      </c>
      <c r="N3268" s="11">
        <f t="shared" ref="N3268:N3331" ca="1" si="468">PRODUCT($C3268,I3268)</f>
        <v>0.24</v>
      </c>
      <c r="O3268" s="11">
        <f ca="1">(K3268-F3268)*'Meta-analysis (Recruitment)'!$B$4</f>
        <v>0</v>
      </c>
      <c r="Q3268" s="11">
        <f ca="1">(L3268-G3268)*'Meta-analysis (Recruitment)'!$B$4</f>
        <v>0</v>
      </c>
      <c r="S3268" s="11">
        <f ca="1">(M3268-H3268)*'Meta-analysis (Recruitment)'!$B$4</f>
        <v>0</v>
      </c>
      <c r="U3268" s="11">
        <f ca="1">(N3268-I3268)*'Meta-analysis (Recruitment)'!$B$4</f>
        <v>0</v>
      </c>
    </row>
    <row r="3269" spans="1:21">
      <c r="A3269" s="11">
        <v>1.2649999999999999</v>
      </c>
      <c r="B3269" s="11" cm="1">
        <f t="array" aca="1" ref="B3269" ca="1">INDEX(
    INDIRECT("'Bootstrap Sampling (Recruitment'!$A$4:$A$4004"),
    RANDBETWEEN(
        MATCH('Meta-analysis (Recruitment)'!$B$5, INDIRECT("'Bootstrap Sampling (Recruitment'!$A$4:$A$4004"), 1),
        MATCH('Meta-analysis (Recruitment)'!$B$6, INDIRECT("'Bootstrap Sampling (Recruitment'!$A$4:$A$4004"), 1)
    ),
    1
)</f>
        <v>0</v>
      </c>
      <c r="C3269" s="11">
        <f t="shared" ca="1" si="460"/>
        <v>1</v>
      </c>
      <c r="F3269" s="11">
        <f t="shared" ca="1" si="461"/>
        <v>0.1</v>
      </c>
      <c r="G3269" s="11">
        <f t="shared" ca="1" si="462"/>
        <v>0.3</v>
      </c>
      <c r="H3269" s="11">
        <f t="shared" ca="1" si="463"/>
        <v>0.5</v>
      </c>
      <c r="I3269" s="11">
        <f t="shared" ca="1" si="464"/>
        <v>0.43</v>
      </c>
      <c r="K3269" s="11">
        <f t="shared" ca="1" si="465"/>
        <v>0.1</v>
      </c>
      <c r="L3269" s="11">
        <f t="shared" ca="1" si="466"/>
        <v>0.3</v>
      </c>
      <c r="M3269" s="11">
        <f t="shared" ca="1" si="467"/>
        <v>0.5</v>
      </c>
      <c r="N3269" s="11">
        <f t="shared" ca="1" si="468"/>
        <v>0.43</v>
      </c>
      <c r="O3269" s="11">
        <f ca="1">(K3269-F3269)*'Meta-analysis (Recruitment)'!$B$4</f>
        <v>0</v>
      </c>
      <c r="Q3269" s="11">
        <f ca="1">(L3269-G3269)*'Meta-analysis (Recruitment)'!$B$4</f>
        <v>0</v>
      </c>
      <c r="S3269" s="11">
        <f ca="1">(M3269-H3269)*'Meta-analysis (Recruitment)'!$B$4</f>
        <v>0</v>
      </c>
      <c r="U3269" s="11">
        <f ca="1">(N3269-I3269)*'Meta-analysis (Recruitment)'!$B$4</f>
        <v>0</v>
      </c>
    </row>
    <row r="3270" spans="1:21">
      <c r="A3270" s="11">
        <v>1.266</v>
      </c>
      <c r="B3270" s="11" cm="1">
        <f t="array" aca="1" ref="B3270" ca="1">INDEX(
    INDIRECT("'Bootstrap Sampling (Recruitment'!$A$4:$A$4004"),
    RANDBETWEEN(
        MATCH('Meta-analysis (Recruitment)'!$B$5, INDIRECT("'Bootstrap Sampling (Recruitment'!$A$4:$A$4004"), 1),
        MATCH('Meta-analysis (Recruitment)'!$B$6, INDIRECT("'Bootstrap Sampling (Recruitment'!$A$4:$A$4004"), 1)
    ),
    1
)</f>
        <v>0</v>
      </c>
      <c r="C3270" s="11">
        <f t="shared" ca="1" si="460"/>
        <v>1</v>
      </c>
      <c r="F3270" s="11">
        <f t="shared" ca="1" si="461"/>
        <v>0.1</v>
      </c>
      <c r="G3270" s="11">
        <f t="shared" ca="1" si="462"/>
        <v>0.3</v>
      </c>
      <c r="H3270" s="11">
        <f t="shared" ca="1" si="463"/>
        <v>0.5</v>
      </c>
      <c r="I3270" s="11">
        <f t="shared" ca="1" si="464"/>
        <v>0.28000000000000003</v>
      </c>
      <c r="K3270" s="11">
        <f t="shared" ca="1" si="465"/>
        <v>0.1</v>
      </c>
      <c r="L3270" s="11">
        <f t="shared" ca="1" si="466"/>
        <v>0.3</v>
      </c>
      <c r="M3270" s="11">
        <f t="shared" ca="1" si="467"/>
        <v>0.5</v>
      </c>
      <c r="N3270" s="11">
        <f t="shared" ca="1" si="468"/>
        <v>0.28000000000000003</v>
      </c>
      <c r="O3270" s="11">
        <f ca="1">(K3270-F3270)*'Meta-analysis (Recruitment)'!$B$4</f>
        <v>0</v>
      </c>
      <c r="Q3270" s="11">
        <f ca="1">(L3270-G3270)*'Meta-analysis (Recruitment)'!$B$4</f>
        <v>0</v>
      </c>
      <c r="S3270" s="11">
        <f ca="1">(M3270-H3270)*'Meta-analysis (Recruitment)'!$B$4</f>
        <v>0</v>
      </c>
      <c r="U3270" s="11">
        <f ca="1">(N3270-I3270)*'Meta-analysis (Recruitment)'!$B$4</f>
        <v>0</v>
      </c>
    </row>
    <row r="3271" spans="1:21">
      <c r="A3271" s="11">
        <v>1.2669999999999999</v>
      </c>
      <c r="B3271" s="11" cm="1">
        <f t="array" aca="1" ref="B3271" ca="1">INDEX(
    INDIRECT("'Bootstrap Sampling (Recruitment'!$A$4:$A$4004"),
    RANDBETWEEN(
        MATCH('Meta-analysis (Recruitment)'!$B$5, INDIRECT("'Bootstrap Sampling (Recruitment'!$A$4:$A$4004"), 1),
        MATCH('Meta-analysis (Recruitment)'!$B$6, INDIRECT("'Bootstrap Sampling (Recruitment'!$A$4:$A$4004"), 1)
    ),
    1
)</f>
        <v>0</v>
      </c>
      <c r="C3271" s="11">
        <f t="shared" ca="1" si="460"/>
        <v>1</v>
      </c>
      <c r="F3271" s="11">
        <f t="shared" ca="1" si="461"/>
        <v>0.1</v>
      </c>
      <c r="G3271" s="11">
        <f t="shared" ca="1" si="462"/>
        <v>0.3</v>
      </c>
      <c r="H3271" s="11">
        <f t="shared" ca="1" si="463"/>
        <v>0.5</v>
      </c>
      <c r="I3271" s="11">
        <f t="shared" ca="1" si="464"/>
        <v>0.41</v>
      </c>
      <c r="K3271" s="11">
        <f t="shared" ca="1" si="465"/>
        <v>0.1</v>
      </c>
      <c r="L3271" s="11">
        <f t="shared" ca="1" si="466"/>
        <v>0.3</v>
      </c>
      <c r="M3271" s="11">
        <f t="shared" ca="1" si="467"/>
        <v>0.5</v>
      </c>
      <c r="N3271" s="11">
        <f t="shared" ca="1" si="468"/>
        <v>0.41</v>
      </c>
      <c r="O3271" s="11">
        <f ca="1">(K3271-F3271)*'Meta-analysis (Recruitment)'!$B$4</f>
        <v>0</v>
      </c>
      <c r="Q3271" s="11">
        <f ca="1">(L3271-G3271)*'Meta-analysis (Recruitment)'!$B$4</f>
        <v>0</v>
      </c>
      <c r="S3271" s="11">
        <f ca="1">(M3271-H3271)*'Meta-analysis (Recruitment)'!$B$4</f>
        <v>0</v>
      </c>
      <c r="U3271" s="11">
        <f ca="1">(N3271-I3271)*'Meta-analysis (Recruitment)'!$B$4</f>
        <v>0</v>
      </c>
    </row>
    <row r="3272" spans="1:21">
      <c r="A3272" s="11">
        <v>1.268</v>
      </c>
      <c r="B3272" s="11" cm="1">
        <f t="array" aca="1" ref="B3272" ca="1">INDEX(
    INDIRECT("'Bootstrap Sampling (Recruitment'!$A$4:$A$4004"),
    RANDBETWEEN(
        MATCH('Meta-analysis (Recruitment)'!$B$5, INDIRECT("'Bootstrap Sampling (Recruitment'!$A$4:$A$4004"), 1),
        MATCH('Meta-analysis (Recruitment)'!$B$6, INDIRECT("'Bootstrap Sampling (Recruitment'!$A$4:$A$4004"), 1)
    ),
    1
)</f>
        <v>0</v>
      </c>
      <c r="C3272" s="11">
        <f t="shared" ca="1" si="460"/>
        <v>1</v>
      </c>
      <c r="F3272" s="11">
        <f t="shared" ca="1" si="461"/>
        <v>0.1</v>
      </c>
      <c r="G3272" s="11">
        <f t="shared" ca="1" si="462"/>
        <v>0.3</v>
      </c>
      <c r="H3272" s="11">
        <f t="shared" ca="1" si="463"/>
        <v>0.5</v>
      </c>
      <c r="I3272" s="11">
        <f t="shared" ca="1" si="464"/>
        <v>0.27</v>
      </c>
      <c r="K3272" s="11">
        <f t="shared" ca="1" si="465"/>
        <v>0.1</v>
      </c>
      <c r="L3272" s="11">
        <f t="shared" ca="1" si="466"/>
        <v>0.3</v>
      </c>
      <c r="M3272" s="11">
        <f t="shared" ca="1" si="467"/>
        <v>0.5</v>
      </c>
      <c r="N3272" s="11">
        <f t="shared" ca="1" si="468"/>
        <v>0.27</v>
      </c>
      <c r="O3272" s="11">
        <f ca="1">(K3272-F3272)*'Meta-analysis (Recruitment)'!$B$4</f>
        <v>0</v>
      </c>
      <c r="Q3272" s="11">
        <f ca="1">(L3272-G3272)*'Meta-analysis (Recruitment)'!$B$4</f>
        <v>0</v>
      </c>
      <c r="S3272" s="11">
        <f ca="1">(M3272-H3272)*'Meta-analysis (Recruitment)'!$B$4</f>
        <v>0</v>
      </c>
      <c r="U3272" s="11">
        <f ca="1">(N3272-I3272)*'Meta-analysis (Recruitment)'!$B$4</f>
        <v>0</v>
      </c>
    </row>
    <row r="3273" spans="1:21">
      <c r="A3273" s="11">
        <v>1.2689999999999999</v>
      </c>
      <c r="B3273" s="11" cm="1">
        <f t="array" aca="1" ref="B3273" ca="1">INDEX(
    INDIRECT("'Bootstrap Sampling (Recruitment'!$A$4:$A$4004"),
    RANDBETWEEN(
        MATCH('Meta-analysis (Recruitment)'!$B$5, INDIRECT("'Bootstrap Sampling (Recruitment'!$A$4:$A$4004"), 1),
        MATCH('Meta-analysis (Recruitment)'!$B$6, INDIRECT("'Bootstrap Sampling (Recruitment'!$A$4:$A$4004"), 1)
    ),
    1
)</f>
        <v>0</v>
      </c>
      <c r="C3273" s="11">
        <f t="shared" ca="1" si="460"/>
        <v>1</v>
      </c>
      <c r="F3273" s="11">
        <f t="shared" ca="1" si="461"/>
        <v>0.1</v>
      </c>
      <c r="G3273" s="11">
        <f t="shared" ca="1" si="462"/>
        <v>0.3</v>
      </c>
      <c r="H3273" s="11">
        <f t="shared" ca="1" si="463"/>
        <v>0.5</v>
      </c>
      <c r="I3273" s="11">
        <f t="shared" ca="1" si="464"/>
        <v>0.4</v>
      </c>
      <c r="K3273" s="11">
        <f t="shared" ca="1" si="465"/>
        <v>0.1</v>
      </c>
      <c r="L3273" s="11">
        <f t="shared" ca="1" si="466"/>
        <v>0.3</v>
      </c>
      <c r="M3273" s="11">
        <f t="shared" ca="1" si="467"/>
        <v>0.5</v>
      </c>
      <c r="N3273" s="11">
        <f t="shared" ca="1" si="468"/>
        <v>0.4</v>
      </c>
      <c r="O3273" s="11">
        <f ca="1">(K3273-F3273)*'Meta-analysis (Recruitment)'!$B$4</f>
        <v>0</v>
      </c>
      <c r="Q3273" s="11">
        <f ca="1">(L3273-G3273)*'Meta-analysis (Recruitment)'!$B$4</f>
        <v>0</v>
      </c>
      <c r="S3273" s="11">
        <f ca="1">(M3273-H3273)*'Meta-analysis (Recruitment)'!$B$4</f>
        <v>0</v>
      </c>
      <c r="U3273" s="11">
        <f ca="1">(N3273-I3273)*'Meta-analysis (Recruitment)'!$B$4</f>
        <v>0</v>
      </c>
    </row>
    <row r="3274" spans="1:21">
      <c r="A3274" s="11">
        <v>1.27</v>
      </c>
      <c r="B3274" s="11" cm="1">
        <f t="array" aca="1" ref="B3274" ca="1">INDEX(
    INDIRECT("'Bootstrap Sampling (Recruitment'!$A$4:$A$4004"),
    RANDBETWEEN(
        MATCH('Meta-analysis (Recruitment)'!$B$5, INDIRECT("'Bootstrap Sampling (Recruitment'!$A$4:$A$4004"), 1),
        MATCH('Meta-analysis (Recruitment)'!$B$6, INDIRECT("'Bootstrap Sampling (Recruitment'!$A$4:$A$4004"), 1)
    ),
    1
)</f>
        <v>0</v>
      </c>
      <c r="C3274" s="11">
        <f t="shared" ca="1" si="460"/>
        <v>1</v>
      </c>
      <c r="F3274" s="11">
        <f t="shared" ca="1" si="461"/>
        <v>0.1</v>
      </c>
      <c r="G3274" s="11">
        <f t="shared" ca="1" si="462"/>
        <v>0.3</v>
      </c>
      <c r="H3274" s="11">
        <f t="shared" ca="1" si="463"/>
        <v>0.5</v>
      </c>
      <c r="I3274" s="11">
        <f t="shared" ca="1" si="464"/>
        <v>0.4</v>
      </c>
      <c r="K3274" s="11">
        <f t="shared" ca="1" si="465"/>
        <v>0.1</v>
      </c>
      <c r="L3274" s="11">
        <f t="shared" ca="1" si="466"/>
        <v>0.3</v>
      </c>
      <c r="M3274" s="11">
        <f t="shared" ca="1" si="467"/>
        <v>0.5</v>
      </c>
      <c r="N3274" s="11">
        <f t="shared" ca="1" si="468"/>
        <v>0.4</v>
      </c>
      <c r="O3274" s="11">
        <f ca="1">(K3274-F3274)*'Meta-analysis (Recruitment)'!$B$4</f>
        <v>0</v>
      </c>
      <c r="Q3274" s="11">
        <f ca="1">(L3274-G3274)*'Meta-analysis (Recruitment)'!$B$4</f>
        <v>0</v>
      </c>
      <c r="S3274" s="11">
        <f ca="1">(M3274-H3274)*'Meta-analysis (Recruitment)'!$B$4</f>
        <v>0</v>
      </c>
      <c r="U3274" s="11">
        <f ca="1">(N3274-I3274)*'Meta-analysis (Recruitment)'!$B$4</f>
        <v>0</v>
      </c>
    </row>
    <row r="3275" spans="1:21">
      <c r="A3275" s="11">
        <v>1.2709999999999999</v>
      </c>
      <c r="B3275" s="11" cm="1">
        <f t="array" aca="1" ref="B3275" ca="1">INDEX(
    INDIRECT("'Bootstrap Sampling (Recruitment'!$A$4:$A$4004"),
    RANDBETWEEN(
        MATCH('Meta-analysis (Recruitment)'!$B$5, INDIRECT("'Bootstrap Sampling (Recruitment'!$A$4:$A$4004"), 1),
        MATCH('Meta-analysis (Recruitment)'!$B$6, INDIRECT("'Bootstrap Sampling (Recruitment'!$A$4:$A$4004"), 1)
    ),
    1
)</f>
        <v>0</v>
      </c>
      <c r="C3275" s="11">
        <f t="shared" ca="1" si="460"/>
        <v>1</v>
      </c>
      <c r="F3275" s="11">
        <f t="shared" ca="1" si="461"/>
        <v>0.1</v>
      </c>
      <c r="G3275" s="11">
        <f t="shared" ca="1" si="462"/>
        <v>0.3</v>
      </c>
      <c r="H3275" s="11">
        <f t="shared" ca="1" si="463"/>
        <v>0.5</v>
      </c>
      <c r="I3275" s="11">
        <f t="shared" ca="1" si="464"/>
        <v>0.28000000000000003</v>
      </c>
      <c r="K3275" s="11">
        <f t="shared" ca="1" si="465"/>
        <v>0.1</v>
      </c>
      <c r="L3275" s="11">
        <f t="shared" ca="1" si="466"/>
        <v>0.3</v>
      </c>
      <c r="M3275" s="11">
        <f t="shared" ca="1" si="467"/>
        <v>0.5</v>
      </c>
      <c r="N3275" s="11">
        <f t="shared" ca="1" si="468"/>
        <v>0.28000000000000003</v>
      </c>
      <c r="O3275" s="11">
        <f ca="1">(K3275-F3275)*'Meta-analysis (Recruitment)'!$B$4</f>
        <v>0</v>
      </c>
      <c r="Q3275" s="11">
        <f ca="1">(L3275-G3275)*'Meta-analysis (Recruitment)'!$B$4</f>
        <v>0</v>
      </c>
      <c r="S3275" s="11">
        <f ca="1">(M3275-H3275)*'Meta-analysis (Recruitment)'!$B$4</f>
        <v>0</v>
      </c>
      <c r="U3275" s="11">
        <f ca="1">(N3275-I3275)*'Meta-analysis (Recruitment)'!$B$4</f>
        <v>0</v>
      </c>
    </row>
    <row r="3276" spans="1:21">
      <c r="A3276" s="11">
        <v>1.272</v>
      </c>
      <c r="B3276" s="11" cm="1">
        <f t="array" aca="1" ref="B3276" ca="1">INDEX(
    INDIRECT("'Bootstrap Sampling (Recruitment'!$A$4:$A$4004"),
    RANDBETWEEN(
        MATCH('Meta-analysis (Recruitment)'!$B$5, INDIRECT("'Bootstrap Sampling (Recruitment'!$A$4:$A$4004"), 1),
        MATCH('Meta-analysis (Recruitment)'!$B$6, INDIRECT("'Bootstrap Sampling (Recruitment'!$A$4:$A$4004"), 1)
    ),
    1
)</f>
        <v>0</v>
      </c>
      <c r="C3276" s="11">
        <f t="shared" ca="1" si="460"/>
        <v>1</v>
      </c>
      <c r="F3276" s="11">
        <f t="shared" ca="1" si="461"/>
        <v>0.1</v>
      </c>
      <c r="G3276" s="11">
        <f t="shared" ca="1" si="462"/>
        <v>0.3</v>
      </c>
      <c r="H3276" s="11">
        <f t="shared" ca="1" si="463"/>
        <v>0.5</v>
      </c>
      <c r="I3276" s="11">
        <f t="shared" ca="1" si="464"/>
        <v>0.46</v>
      </c>
      <c r="K3276" s="11">
        <f t="shared" ca="1" si="465"/>
        <v>0.1</v>
      </c>
      <c r="L3276" s="11">
        <f t="shared" ca="1" si="466"/>
        <v>0.3</v>
      </c>
      <c r="M3276" s="11">
        <f t="shared" ca="1" si="467"/>
        <v>0.5</v>
      </c>
      <c r="N3276" s="11">
        <f t="shared" ca="1" si="468"/>
        <v>0.46</v>
      </c>
      <c r="O3276" s="11">
        <f ca="1">(K3276-F3276)*'Meta-analysis (Recruitment)'!$B$4</f>
        <v>0</v>
      </c>
      <c r="Q3276" s="11">
        <f ca="1">(L3276-G3276)*'Meta-analysis (Recruitment)'!$B$4</f>
        <v>0</v>
      </c>
      <c r="S3276" s="11">
        <f ca="1">(M3276-H3276)*'Meta-analysis (Recruitment)'!$B$4</f>
        <v>0</v>
      </c>
      <c r="U3276" s="11">
        <f ca="1">(N3276-I3276)*'Meta-analysis (Recruitment)'!$B$4</f>
        <v>0</v>
      </c>
    </row>
    <row r="3277" spans="1:21">
      <c r="A3277" s="11">
        <v>1.2729999999999999</v>
      </c>
      <c r="B3277" s="11" cm="1">
        <f t="array" aca="1" ref="B3277" ca="1">INDEX(
    INDIRECT("'Bootstrap Sampling (Recruitment'!$A$4:$A$4004"),
    RANDBETWEEN(
        MATCH('Meta-analysis (Recruitment)'!$B$5, INDIRECT("'Bootstrap Sampling (Recruitment'!$A$4:$A$4004"), 1),
        MATCH('Meta-analysis (Recruitment)'!$B$6, INDIRECT("'Bootstrap Sampling (Recruitment'!$A$4:$A$4004"), 1)
    ),
    1
)</f>
        <v>0</v>
      </c>
      <c r="C3277" s="11">
        <f t="shared" ca="1" si="460"/>
        <v>1</v>
      </c>
      <c r="F3277" s="11">
        <f t="shared" ca="1" si="461"/>
        <v>0.1</v>
      </c>
      <c r="G3277" s="11">
        <f t="shared" ca="1" si="462"/>
        <v>0.3</v>
      </c>
      <c r="H3277" s="11">
        <f t="shared" ca="1" si="463"/>
        <v>0.5</v>
      </c>
      <c r="I3277" s="11">
        <f t="shared" ca="1" si="464"/>
        <v>0.35</v>
      </c>
      <c r="K3277" s="11">
        <f t="shared" ca="1" si="465"/>
        <v>0.1</v>
      </c>
      <c r="L3277" s="11">
        <f t="shared" ca="1" si="466"/>
        <v>0.3</v>
      </c>
      <c r="M3277" s="11">
        <f t="shared" ca="1" si="467"/>
        <v>0.5</v>
      </c>
      <c r="N3277" s="11">
        <f t="shared" ca="1" si="468"/>
        <v>0.35</v>
      </c>
      <c r="O3277" s="11">
        <f ca="1">(K3277-F3277)*'Meta-analysis (Recruitment)'!$B$4</f>
        <v>0</v>
      </c>
      <c r="Q3277" s="11">
        <f ca="1">(L3277-G3277)*'Meta-analysis (Recruitment)'!$B$4</f>
        <v>0</v>
      </c>
      <c r="S3277" s="11">
        <f ca="1">(M3277-H3277)*'Meta-analysis (Recruitment)'!$B$4</f>
        <v>0</v>
      </c>
      <c r="U3277" s="11">
        <f ca="1">(N3277-I3277)*'Meta-analysis (Recruitment)'!$B$4</f>
        <v>0</v>
      </c>
    </row>
    <row r="3278" spans="1:21">
      <c r="A3278" s="11">
        <v>1.274</v>
      </c>
      <c r="B3278" s="11" cm="1">
        <f t="array" aca="1" ref="B3278" ca="1">INDEX(
    INDIRECT("'Bootstrap Sampling (Recruitment'!$A$4:$A$4004"),
    RANDBETWEEN(
        MATCH('Meta-analysis (Recruitment)'!$B$5, INDIRECT("'Bootstrap Sampling (Recruitment'!$A$4:$A$4004"), 1),
        MATCH('Meta-analysis (Recruitment)'!$B$6, INDIRECT("'Bootstrap Sampling (Recruitment'!$A$4:$A$4004"), 1)
    ),
    1
)</f>
        <v>0</v>
      </c>
      <c r="C3278" s="11">
        <f t="shared" ca="1" si="460"/>
        <v>1</v>
      </c>
      <c r="F3278" s="11">
        <f t="shared" ca="1" si="461"/>
        <v>0.1</v>
      </c>
      <c r="G3278" s="11">
        <f t="shared" ca="1" si="462"/>
        <v>0.3</v>
      </c>
      <c r="H3278" s="11">
        <f t="shared" ca="1" si="463"/>
        <v>0.5</v>
      </c>
      <c r="I3278" s="11">
        <f t="shared" ca="1" si="464"/>
        <v>0.37</v>
      </c>
      <c r="K3278" s="11">
        <f t="shared" ca="1" si="465"/>
        <v>0.1</v>
      </c>
      <c r="L3278" s="11">
        <f t="shared" ca="1" si="466"/>
        <v>0.3</v>
      </c>
      <c r="M3278" s="11">
        <f t="shared" ca="1" si="467"/>
        <v>0.5</v>
      </c>
      <c r="N3278" s="11">
        <f t="shared" ca="1" si="468"/>
        <v>0.37</v>
      </c>
      <c r="O3278" s="11">
        <f ca="1">(K3278-F3278)*'Meta-analysis (Recruitment)'!$B$4</f>
        <v>0</v>
      </c>
      <c r="Q3278" s="11">
        <f ca="1">(L3278-G3278)*'Meta-analysis (Recruitment)'!$B$4</f>
        <v>0</v>
      </c>
      <c r="S3278" s="11">
        <f ca="1">(M3278-H3278)*'Meta-analysis (Recruitment)'!$B$4</f>
        <v>0</v>
      </c>
      <c r="U3278" s="11">
        <f ca="1">(N3278-I3278)*'Meta-analysis (Recruitment)'!$B$4</f>
        <v>0</v>
      </c>
    </row>
    <row r="3279" spans="1:21">
      <c r="A3279" s="11">
        <v>1.2749999999999999</v>
      </c>
      <c r="B3279" s="11" cm="1">
        <f t="array" aca="1" ref="B3279" ca="1">INDEX(
    INDIRECT("'Bootstrap Sampling (Recruitment'!$A$4:$A$4004"),
    RANDBETWEEN(
        MATCH('Meta-analysis (Recruitment)'!$B$5, INDIRECT("'Bootstrap Sampling (Recruitment'!$A$4:$A$4004"), 1),
        MATCH('Meta-analysis (Recruitment)'!$B$6, INDIRECT("'Bootstrap Sampling (Recruitment'!$A$4:$A$4004"), 1)
    ),
    1
)</f>
        <v>0</v>
      </c>
      <c r="C3279" s="11">
        <f t="shared" ca="1" si="460"/>
        <v>1</v>
      </c>
      <c r="F3279" s="11">
        <f t="shared" ca="1" si="461"/>
        <v>0.1</v>
      </c>
      <c r="G3279" s="11">
        <f t="shared" ca="1" si="462"/>
        <v>0.3</v>
      </c>
      <c r="H3279" s="11">
        <f t="shared" ca="1" si="463"/>
        <v>0.5</v>
      </c>
      <c r="I3279" s="11">
        <f t="shared" ca="1" si="464"/>
        <v>0.35</v>
      </c>
      <c r="K3279" s="11">
        <f t="shared" ca="1" si="465"/>
        <v>0.1</v>
      </c>
      <c r="L3279" s="11">
        <f t="shared" ca="1" si="466"/>
        <v>0.3</v>
      </c>
      <c r="M3279" s="11">
        <f t="shared" ca="1" si="467"/>
        <v>0.5</v>
      </c>
      <c r="N3279" s="11">
        <f t="shared" ca="1" si="468"/>
        <v>0.35</v>
      </c>
      <c r="O3279" s="11">
        <f ca="1">(K3279-F3279)*'Meta-analysis (Recruitment)'!$B$4</f>
        <v>0</v>
      </c>
      <c r="Q3279" s="11">
        <f ca="1">(L3279-G3279)*'Meta-analysis (Recruitment)'!$B$4</f>
        <v>0</v>
      </c>
      <c r="S3279" s="11">
        <f ca="1">(M3279-H3279)*'Meta-analysis (Recruitment)'!$B$4</f>
        <v>0</v>
      </c>
      <c r="U3279" s="11">
        <f ca="1">(N3279-I3279)*'Meta-analysis (Recruitment)'!$B$4</f>
        <v>0</v>
      </c>
    </row>
    <row r="3280" spans="1:21">
      <c r="A3280" s="11">
        <v>1.276</v>
      </c>
      <c r="B3280" s="11" cm="1">
        <f t="array" aca="1" ref="B3280" ca="1">INDEX(
    INDIRECT("'Bootstrap Sampling (Recruitment'!$A$4:$A$4004"),
    RANDBETWEEN(
        MATCH('Meta-analysis (Recruitment)'!$B$5, INDIRECT("'Bootstrap Sampling (Recruitment'!$A$4:$A$4004"), 1),
        MATCH('Meta-analysis (Recruitment)'!$B$6, INDIRECT("'Bootstrap Sampling (Recruitment'!$A$4:$A$4004"), 1)
    ),
    1
)</f>
        <v>0</v>
      </c>
      <c r="C3280" s="11">
        <f t="shared" ca="1" si="460"/>
        <v>1</v>
      </c>
      <c r="F3280" s="11">
        <f t="shared" ca="1" si="461"/>
        <v>0.1</v>
      </c>
      <c r="G3280" s="11">
        <f t="shared" ca="1" si="462"/>
        <v>0.3</v>
      </c>
      <c r="H3280" s="11">
        <f t="shared" ca="1" si="463"/>
        <v>0.5</v>
      </c>
      <c r="I3280" s="11">
        <f t="shared" ca="1" si="464"/>
        <v>0.22</v>
      </c>
      <c r="K3280" s="11">
        <f t="shared" ca="1" si="465"/>
        <v>0.1</v>
      </c>
      <c r="L3280" s="11">
        <f t="shared" ca="1" si="466"/>
        <v>0.3</v>
      </c>
      <c r="M3280" s="11">
        <f t="shared" ca="1" si="467"/>
        <v>0.5</v>
      </c>
      <c r="N3280" s="11">
        <f t="shared" ca="1" si="468"/>
        <v>0.22</v>
      </c>
      <c r="O3280" s="11">
        <f ca="1">(K3280-F3280)*'Meta-analysis (Recruitment)'!$B$4</f>
        <v>0</v>
      </c>
      <c r="Q3280" s="11">
        <f ca="1">(L3280-G3280)*'Meta-analysis (Recruitment)'!$B$4</f>
        <v>0</v>
      </c>
      <c r="S3280" s="11">
        <f ca="1">(M3280-H3280)*'Meta-analysis (Recruitment)'!$B$4</f>
        <v>0</v>
      </c>
      <c r="U3280" s="11">
        <f ca="1">(N3280-I3280)*'Meta-analysis (Recruitment)'!$B$4</f>
        <v>0</v>
      </c>
    </row>
    <row r="3281" spans="1:21">
      <c r="A3281" s="11">
        <v>1.2769999999999999</v>
      </c>
      <c r="B3281" s="11" cm="1">
        <f t="array" aca="1" ref="B3281" ca="1">INDEX(
    INDIRECT("'Bootstrap Sampling (Recruitment'!$A$4:$A$4004"),
    RANDBETWEEN(
        MATCH('Meta-analysis (Recruitment)'!$B$5, INDIRECT("'Bootstrap Sampling (Recruitment'!$A$4:$A$4004"), 1),
        MATCH('Meta-analysis (Recruitment)'!$B$6, INDIRECT("'Bootstrap Sampling (Recruitment'!$A$4:$A$4004"), 1)
    ),
    1
)</f>
        <v>0</v>
      </c>
      <c r="C3281" s="11">
        <f t="shared" ca="1" si="460"/>
        <v>1</v>
      </c>
      <c r="F3281" s="11">
        <f t="shared" ca="1" si="461"/>
        <v>0.1</v>
      </c>
      <c r="G3281" s="11">
        <f t="shared" ca="1" si="462"/>
        <v>0.3</v>
      </c>
      <c r="H3281" s="11">
        <f t="shared" ca="1" si="463"/>
        <v>0.5</v>
      </c>
      <c r="I3281" s="11">
        <f t="shared" ca="1" si="464"/>
        <v>0.41</v>
      </c>
      <c r="K3281" s="11">
        <f t="shared" ca="1" si="465"/>
        <v>0.1</v>
      </c>
      <c r="L3281" s="11">
        <f t="shared" ca="1" si="466"/>
        <v>0.3</v>
      </c>
      <c r="M3281" s="11">
        <f t="shared" ca="1" si="467"/>
        <v>0.5</v>
      </c>
      <c r="N3281" s="11">
        <f t="shared" ca="1" si="468"/>
        <v>0.41</v>
      </c>
      <c r="O3281" s="11">
        <f ca="1">(K3281-F3281)*'Meta-analysis (Recruitment)'!$B$4</f>
        <v>0</v>
      </c>
      <c r="Q3281" s="11">
        <f ca="1">(L3281-G3281)*'Meta-analysis (Recruitment)'!$B$4</f>
        <v>0</v>
      </c>
      <c r="S3281" s="11">
        <f ca="1">(M3281-H3281)*'Meta-analysis (Recruitment)'!$B$4</f>
        <v>0</v>
      </c>
      <c r="U3281" s="11">
        <f ca="1">(N3281-I3281)*'Meta-analysis (Recruitment)'!$B$4</f>
        <v>0</v>
      </c>
    </row>
    <row r="3282" spans="1:21">
      <c r="A3282" s="11">
        <v>1.278</v>
      </c>
      <c r="B3282" s="11" cm="1">
        <f t="array" aca="1" ref="B3282" ca="1">INDEX(
    INDIRECT("'Bootstrap Sampling (Recruitment'!$A$4:$A$4004"),
    RANDBETWEEN(
        MATCH('Meta-analysis (Recruitment)'!$B$5, INDIRECT("'Bootstrap Sampling (Recruitment'!$A$4:$A$4004"), 1),
        MATCH('Meta-analysis (Recruitment)'!$B$6, INDIRECT("'Bootstrap Sampling (Recruitment'!$A$4:$A$4004"), 1)
    ),
    1
)</f>
        <v>0</v>
      </c>
      <c r="C3282" s="11">
        <f t="shared" ca="1" si="460"/>
        <v>1</v>
      </c>
      <c r="F3282" s="11">
        <f t="shared" ca="1" si="461"/>
        <v>0.1</v>
      </c>
      <c r="G3282" s="11">
        <f t="shared" ca="1" si="462"/>
        <v>0.3</v>
      </c>
      <c r="H3282" s="11">
        <f t="shared" ca="1" si="463"/>
        <v>0.5</v>
      </c>
      <c r="I3282" s="11">
        <f t="shared" ca="1" si="464"/>
        <v>0.45</v>
      </c>
      <c r="K3282" s="11">
        <f t="shared" ca="1" si="465"/>
        <v>0.1</v>
      </c>
      <c r="L3282" s="11">
        <f t="shared" ca="1" si="466"/>
        <v>0.3</v>
      </c>
      <c r="M3282" s="11">
        <f t="shared" ca="1" si="467"/>
        <v>0.5</v>
      </c>
      <c r="N3282" s="11">
        <f t="shared" ca="1" si="468"/>
        <v>0.45</v>
      </c>
      <c r="O3282" s="11">
        <f ca="1">(K3282-F3282)*'Meta-analysis (Recruitment)'!$B$4</f>
        <v>0</v>
      </c>
      <c r="Q3282" s="11">
        <f ca="1">(L3282-G3282)*'Meta-analysis (Recruitment)'!$B$4</f>
        <v>0</v>
      </c>
      <c r="S3282" s="11">
        <f ca="1">(M3282-H3282)*'Meta-analysis (Recruitment)'!$B$4</f>
        <v>0</v>
      </c>
      <c r="U3282" s="11">
        <f ca="1">(N3282-I3282)*'Meta-analysis (Recruitment)'!$B$4</f>
        <v>0</v>
      </c>
    </row>
    <row r="3283" spans="1:21">
      <c r="A3283" s="11">
        <v>1.2789999999999999</v>
      </c>
      <c r="B3283" s="11" cm="1">
        <f t="array" aca="1" ref="B3283" ca="1">INDEX(
    INDIRECT("'Bootstrap Sampling (Recruitment'!$A$4:$A$4004"),
    RANDBETWEEN(
        MATCH('Meta-analysis (Recruitment)'!$B$5, INDIRECT("'Bootstrap Sampling (Recruitment'!$A$4:$A$4004"), 1),
        MATCH('Meta-analysis (Recruitment)'!$B$6, INDIRECT("'Bootstrap Sampling (Recruitment'!$A$4:$A$4004"), 1)
    ),
    1
)</f>
        <v>0</v>
      </c>
      <c r="C3283" s="11">
        <f t="shared" ca="1" si="460"/>
        <v>1</v>
      </c>
      <c r="F3283" s="11">
        <f t="shared" ca="1" si="461"/>
        <v>0.1</v>
      </c>
      <c r="G3283" s="11">
        <f t="shared" ca="1" si="462"/>
        <v>0.3</v>
      </c>
      <c r="H3283" s="11">
        <f t="shared" ca="1" si="463"/>
        <v>0.5</v>
      </c>
      <c r="I3283" s="11">
        <f t="shared" ca="1" si="464"/>
        <v>0.49</v>
      </c>
      <c r="K3283" s="11">
        <f t="shared" ca="1" si="465"/>
        <v>0.1</v>
      </c>
      <c r="L3283" s="11">
        <f t="shared" ca="1" si="466"/>
        <v>0.3</v>
      </c>
      <c r="M3283" s="11">
        <f t="shared" ca="1" si="467"/>
        <v>0.5</v>
      </c>
      <c r="N3283" s="11">
        <f t="shared" ca="1" si="468"/>
        <v>0.49</v>
      </c>
      <c r="O3283" s="11">
        <f ca="1">(K3283-F3283)*'Meta-analysis (Recruitment)'!$B$4</f>
        <v>0</v>
      </c>
      <c r="Q3283" s="11">
        <f ca="1">(L3283-G3283)*'Meta-analysis (Recruitment)'!$B$4</f>
        <v>0</v>
      </c>
      <c r="S3283" s="11">
        <f ca="1">(M3283-H3283)*'Meta-analysis (Recruitment)'!$B$4</f>
        <v>0</v>
      </c>
      <c r="U3283" s="11">
        <f ca="1">(N3283-I3283)*'Meta-analysis (Recruitment)'!$B$4</f>
        <v>0</v>
      </c>
    </row>
    <row r="3284" spans="1:21">
      <c r="A3284" s="11">
        <v>1.28</v>
      </c>
      <c r="B3284" s="11" cm="1">
        <f t="array" aca="1" ref="B3284" ca="1">INDEX(
    INDIRECT("'Bootstrap Sampling (Recruitment'!$A$4:$A$4004"),
    RANDBETWEEN(
        MATCH('Meta-analysis (Recruitment)'!$B$5, INDIRECT("'Bootstrap Sampling (Recruitment'!$A$4:$A$4004"), 1),
        MATCH('Meta-analysis (Recruitment)'!$B$6, INDIRECT("'Bootstrap Sampling (Recruitment'!$A$4:$A$4004"), 1)
    ),
    1
)</f>
        <v>0</v>
      </c>
      <c r="C3284" s="11">
        <f t="shared" ca="1" si="460"/>
        <v>1</v>
      </c>
      <c r="F3284" s="11">
        <f t="shared" ca="1" si="461"/>
        <v>0.1</v>
      </c>
      <c r="G3284" s="11">
        <f t="shared" ca="1" si="462"/>
        <v>0.3</v>
      </c>
      <c r="H3284" s="11">
        <f t="shared" ca="1" si="463"/>
        <v>0.5</v>
      </c>
      <c r="I3284" s="11">
        <f t="shared" ca="1" si="464"/>
        <v>0.27</v>
      </c>
      <c r="K3284" s="11">
        <f t="shared" ca="1" si="465"/>
        <v>0.1</v>
      </c>
      <c r="L3284" s="11">
        <f t="shared" ca="1" si="466"/>
        <v>0.3</v>
      </c>
      <c r="M3284" s="11">
        <f t="shared" ca="1" si="467"/>
        <v>0.5</v>
      </c>
      <c r="N3284" s="11">
        <f t="shared" ca="1" si="468"/>
        <v>0.27</v>
      </c>
      <c r="O3284" s="11">
        <f ca="1">(K3284-F3284)*'Meta-analysis (Recruitment)'!$B$4</f>
        <v>0</v>
      </c>
      <c r="Q3284" s="11">
        <f ca="1">(L3284-G3284)*'Meta-analysis (Recruitment)'!$B$4</f>
        <v>0</v>
      </c>
      <c r="S3284" s="11">
        <f ca="1">(M3284-H3284)*'Meta-analysis (Recruitment)'!$B$4</f>
        <v>0</v>
      </c>
      <c r="U3284" s="11">
        <f ca="1">(N3284-I3284)*'Meta-analysis (Recruitment)'!$B$4</f>
        <v>0</v>
      </c>
    </row>
    <row r="3285" spans="1:21">
      <c r="A3285" s="11">
        <v>1.2809999999999999</v>
      </c>
      <c r="B3285" s="11" cm="1">
        <f t="array" aca="1" ref="B3285" ca="1">INDEX(
    INDIRECT("'Bootstrap Sampling (Recruitment'!$A$4:$A$4004"),
    RANDBETWEEN(
        MATCH('Meta-analysis (Recruitment)'!$B$5, INDIRECT("'Bootstrap Sampling (Recruitment'!$A$4:$A$4004"), 1),
        MATCH('Meta-analysis (Recruitment)'!$B$6, INDIRECT("'Bootstrap Sampling (Recruitment'!$A$4:$A$4004"), 1)
    ),
    1
)</f>
        <v>0</v>
      </c>
      <c r="C3285" s="11">
        <f t="shared" ca="1" si="460"/>
        <v>1</v>
      </c>
      <c r="F3285" s="11">
        <f t="shared" ca="1" si="461"/>
        <v>0.1</v>
      </c>
      <c r="G3285" s="11">
        <f t="shared" ca="1" si="462"/>
        <v>0.3</v>
      </c>
      <c r="H3285" s="11">
        <f t="shared" ca="1" si="463"/>
        <v>0.5</v>
      </c>
      <c r="I3285" s="11">
        <f t="shared" ca="1" si="464"/>
        <v>0.28000000000000003</v>
      </c>
      <c r="K3285" s="11">
        <f t="shared" ca="1" si="465"/>
        <v>0.1</v>
      </c>
      <c r="L3285" s="11">
        <f t="shared" ca="1" si="466"/>
        <v>0.3</v>
      </c>
      <c r="M3285" s="11">
        <f t="shared" ca="1" si="467"/>
        <v>0.5</v>
      </c>
      <c r="N3285" s="11">
        <f t="shared" ca="1" si="468"/>
        <v>0.28000000000000003</v>
      </c>
      <c r="O3285" s="11">
        <f ca="1">(K3285-F3285)*'Meta-analysis (Recruitment)'!$B$4</f>
        <v>0</v>
      </c>
      <c r="Q3285" s="11">
        <f ca="1">(L3285-G3285)*'Meta-analysis (Recruitment)'!$B$4</f>
        <v>0</v>
      </c>
      <c r="S3285" s="11">
        <f ca="1">(M3285-H3285)*'Meta-analysis (Recruitment)'!$B$4</f>
        <v>0</v>
      </c>
      <c r="U3285" s="11">
        <f ca="1">(N3285-I3285)*'Meta-analysis (Recruitment)'!$B$4</f>
        <v>0</v>
      </c>
    </row>
    <row r="3286" spans="1:21">
      <c r="A3286" s="11">
        <v>1.282</v>
      </c>
      <c r="B3286" s="11" cm="1">
        <f t="array" aca="1" ref="B3286" ca="1">INDEX(
    INDIRECT("'Bootstrap Sampling (Recruitment'!$A$4:$A$4004"),
    RANDBETWEEN(
        MATCH('Meta-analysis (Recruitment)'!$B$5, INDIRECT("'Bootstrap Sampling (Recruitment'!$A$4:$A$4004"), 1),
        MATCH('Meta-analysis (Recruitment)'!$B$6, INDIRECT("'Bootstrap Sampling (Recruitment'!$A$4:$A$4004"), 1)
    ),
    1
)</f>
        <v>0</v>
      </c>
      <c r="C3286" s="11">
        <f t="shared" ca="1" si="460"/>
        <v>1</v>
      </c>
      <c r="F3286" s="11">
        <f t="shared" ca="1" si="461"/>
        <v>0.1</v>
      </c>
      <c r="G3286" s="11">
        <f t="shared" ca="1" si="462"/>
        <v>0.3</v>
      </c>
      <c r="H3286" s="11">
        <f t="shared" ca="1" si="463"/>
        <v>0.5</v>
      </c>
      <c r="I3286" s="11">
        <f t="shared" ca="1" si="464"/>
        <v>0.42</v>
      </c>
      <c r="K3286" s="11">
        <f t="shared" ca="1" si="465"/>
        <v>0.1</v>
      </c>
      <c r="L3286" s="11">
        <f t="shared" ca="1" si="466"/>
        <v>0.3</v>
      </c>
      <c r="M3286" s="11">
        <f t="shared" ca="1" si="467"/>
        <v>0.5</v>
      </c>
      <c r="N3286" s="11">
        <f t="shared" ca="1" si="468"/>
        <v>0.42</v>
      </c>
      <c r="O3286" s="11">
        <f ca="1">(K3286-F3286)*'Meta-analysis (Recruitment)'!$B$4</f>
        <v>0</v>
      </c>
      <c r="Q3286" s="11">
        <f ca="1">(L3286-G3286)*'Meta-analysis (Recruitment)'!$B$4</f>
        <v>0</v>
      </c>
      <c r="S3286" s="11">
        <f ca="1">(M3286-H3286)*'Meta-analysis (Recruitment)'!$B$4</f>
        <v>0</v>
      </c>
      <c r="U3286" s="11">
        <f ca="1">(N3286-I3286)*'Meta-analysis (Recruitment)'!$B$4</f>
        <v>0</v>
      </c>
    </row>
    <row r="3287" spans="1:21">
      <c r="A3287" s="11">
        <v>1.2829999999999999</v>
      </c>
      <c r="B3287" s="11" cm="1">
        <f t="array" aca="1" ref="B3287" ca="1">INDEX(
    INDIRECT("'Bootstrap Sampling (Recruitment'!$A$4:$A$4004"),
    RANDBETWEEN(
        MATCH('Meta-analysis (Recruitment)'!$B$5, INDIRECT("'Bootstrap Sampling (Recruitment'!$A$4:$A$4004"), 1),
        MATCH('Meta-analysis (Recruitment)'!$B$6, INDIRECT("'Bootstrap Sampling (Recruitment'!$A$4:$A$4004"), 1)
    ),
    1
)</f>
        <v>0</v>
      </c>
      <c r="C3287" s="11">
        <f t="shared" ca="1" si="460"/>
        <v>1</v>
      </c>
      <c r="F3287" s="11">
        <f t="shared" ca="1" si="461"/>
        <v>0.1</v>
      </c>
      <c r="G3287" s="11">
        <f t="shared" ca="1" si="462"/>
        <v>0.3</v>
      </c>
      <c r="H3287" s="11">
        <f t="shared" ca="1" si="463"/>
        <v>0.5</v>
      </c>
      <c r="I3287" s="11">
        <f t="shared" ca="1" si="464"/>
        <v>0.11</v>
      </c>
      <c r="K3287" s="11">
        <f t="shared" ca="1" si="465"/>
        <v>0.1</v>
      </c>
      <c r="L3287" s="11">
        <f t="shared" ca="1" si="466"/>
        <v>0.3</v>
      </c>
      <c r="M3287" s="11">
        <f t="shared" ca="1" si="467"/>
        <v>0.5</v>
      </c>
      <c r="N3287" s="11">
        <f t="shared" ca="1" si="468"/>
        <v>0.11</v>
      </c>
      <c r="O3287" s="11">
        <f ca="1">(K3287-F3287)*'Meta-analysis (Recruitment)'!$B$4</f>
        <v>0</v>
      </c>
      <c r="Q3287" s="11">
        <f ca="1">(L3287-G3287)*'Meta-analysis (Recruitment)'!$B$4</f>
        <v>0</v>
      </c>
      <c r="S3287" s="11">
        <f ca="1">(M3287-H3287)*'Meta-analysis (Recruitment)'!$B$4</f>
        <v>0</v>
      </c>
      <c r="U3287" s="11">
        <f ca="1">(N3287-I3287)*'Meta-analysis (Recruitment)'!$B$4</f>
        <v>0</v>
      </c>
    </row>
    <row r="3288" spans="1:21">
      <c r="A3288" s="11">
        <v>1.284</v>
      </c>
      <c r="B3288" s="11" cm="1">
        <f t="array" aca="1" ref="B3288" ca="1">INDEX(
    INDIRECT("'Bootstrap Sampling (Recruitment'!$A$4:$A$4004"),
    RANDBETWEEN(
        MATCH('Meta-analysis (Recruitment)'!$B$5, INDIRECT("'Bootstrap Sampling (Recruitment'!$A$4:$A$4004"), 1),
        MATCH('Meta-analysis (Recruitment)'!$B$6, INDIRECT("'Bootstrap Sampling (Recruitment'!$A$4:$A$4004"), 1)
    ),
    1
)</f>
        <v>0</v>
      </c>
      <c r="C3288" s="11">
        <f t="shared" ca="1" si="460"/>
        <v>1</v>
      </c>
      <c r="F3288" s="11">
        <f t="shared" ca="1" si="461"/>
        <v>0.1</v>
      </c>
      <c r="G3288" s="11">
        <f t="shared" ca="1" si="462"/>
        <v>0.3</v>
      </c>
      <c r="H3288" s="11">
        <f t="shared" ca="1" si="463"/>
        <v>0.5</v>
      </c>
      <c r="I3288" s="11">
        <f t="shared" ca="1" si="464"/>
        <v>0.33</v>
      </c>
      <c r="K3288" s="11">
        <f t="shared" ca="1" si="465"/>
        <v>0.1</v>
      </c>
      <c r="L3288" s="11">
        <f t="shared" ca="1" si="466"/>
        <v>0.3</v>
      </c>
      <c r="M3288" s="11">
        <f t="shared" ca="1" si="467"/>
        <v>0.5</v>
      </c>
      <c r="N3288" s="11">
        <f t="shared" ca="1" si="468"/>
        <v>0.33</v>
      </c>
      <c r="O3288" s="11">
        <f ca="1">(K3288-F3288)*'Meta-analysis (Recruitment)'!$B$4</f>
        <v>0</v>
      </c>
      <c r="Q3288" s="11">
        <f ca="1">(L3288-G3288)*'Meta-analysis (Recruitment)'!$B$4</f>
        <v>0</v>
      </c>
      <c r="S3288" s="11">
        <f ca="1">(M3288-H3288)*'Meta-analysis (Recruitment)'!$B$4</f>
        <v>0</v>
      </c>
      <c r="U3288" s="11">
        <f ca="1">(N3288-I3288)*'Meta-analysis (Recruitment)'!$B$4</f>
        <v>0</v>
      </c>
    </row>
    <row r="3289" spans="1:21">
      <c r="A3289" s="11">
        <v>1.2849999999999999</v>
      </c>
      <c r="B3289" s="11" cm="1">
        <f t="array" aca="1" ref="B3289" ca="1">INDEX(
    INDIRECT("'Bootstrap Sampling (Recruitment'!$A$4:$A$4004"),
    RANDBETWEEN(
        MATCH('Meta-analysis (Recruitment)'!$B$5, INDIRECT("'Bootstrap Sampling (Recruitment'!$A$4:$A$4004"), 1),
        MATCH('Meta-analysis (Recruitment)'!$B$6, INDIRECT("'Bootstrap Sampling (Recruitment'!$A$4:$A$4004"), 1)
    ),
    1
)</f>
        <v>0</v>
      </c>
      <c r="C3289" s="11">
        <f t="shared" ca="1" si="460"/>
        <v>1</v>
      </c>
      <c r="F3289" s="11">
        <f t="shared" ca="1" si="461"/>
        <v>0.1</v>
      </c>
      <c r="G3289" s="11">
        <f t="shared" ca="1" si="462"/>
        <v>0.3</v>
      </c>
      <c r="H3289" s="11">
        <f t="shared" ca="1" si="463"/>
        <v>0.5</v>
      </c>
      <c r="I3289" s="11">
        <f t="shared" ca="1" si="464"/>
        <v>0.38</v>
      </c>
      <c r="K3289" s="11">
        <f t="shared" ca="1" si="465"/>
        <v>0.1</v>
      </c>
      <c r="L3289" s="11">
        <f t="shared" ca="1" si="466"/>
        <v>0.3</v>
      </c>
      <c r="M3289" s="11">
        <f t="shared" ca="1" si="467"/>
        <v>0.5</v>
      </c>
      <c r="N3289" s="11">
        <f t="shared" ca="1" si="468"/>
        <v>0.38</v>
      </c>
      <c r="O3289" s="11">
        <f ca="1">(K3289-F3289)*'Meta-analysis (Recruitment)'!$B$4</f>
        <v>0</v>
      </c>
      <c r="Q3289" s="11">
        <f ca="1">(L3289-G3289)*'Meta-analysis (Recruitment)'!$B$4</f>
        <v>0</v>
      </c>
      <c r="S3289" s="11">
        <f ca="1">(M3289-H3289)*'Meta-analysis (Recruitment)'!$B$4</f>
        <v>0</v>
      </c>
      <c r="U3289" s="11">
        <f ca="1">(N3289-I3289)*'Meta-analysis (Recruitment)'!$B$4</f>
        <v>0</v>
      </c>
    </row>
    <row r="3290" spans="1:21">
      <c r="A3290" s="11">
        <v>1.286</v>
      </c>
      <c r="B3290" s="11" cm="1">
        <f t="array" aca="1" ref="B3290" ca="1">INDEX(
    INDIRECT("'Bootstrap Sampling (Recruitment'!$A$4:$A$4004"),
    RANDBETWEEN(
        MATCH('Meta-analysis (Recruitment)'!$B$5, INDIRECT("'Bootstrap Sampling (Recruitment'!$A$4:$A$4004"), 1),
        MATCH('Meta-analysis (Recruitment)'!$B$6, INDIRECT("'Bootstrap Sampling (Recruitment'!$A$4:$A$4004"), 1)
    ),
    1
)</f>
        <v>0</v>
      </c>
      <c r="C3290" s="11">
        <f t="shared" ca="1" si="460"/>
        <v>1</v>
      </c>
      <c r="F3290" s="11">
        <f t="shared" ca="1" si="461"/>
        <v>0.1</v>
      </c>
      <c r="G3290" s="11">
        <f t="shared" ca="1" si="462"/>
        <v>0.3</v>
      </c>
      <c r="H3290" s="11">
        <f t="shared" ca="1" si="463"/>
        <v>0.5</v>
      </c>
      <c r="I3290" s="11">
        <f t="shared" ca="1" si="464"/>
        <v>0.27</v>
      </c>
      <c r="K3290" s="11">
        <f t="shared" ca="1" si="465"/>
        <v>0.1</v>
      </c>
      <c r="L3290" s="11">
        <f t="shared" ca="1" si="466"/>
        <v>0.3</v>
      </c>
      <c r="M3290" s="11">
        <f t="shared" ca="1" si="467"/>
        <v>0.5</v>
      </c>
      <c r="N3290" s="11">
        <f t="shared" ca="1" si="468"/>
        <v>0.27</v>
      </c>
      <c r="O3290" s="11">
        <f ca="1">(K3290-F3290)*'Meta-analysis (Recruitment)'!$B$4</f>
        <v>0</v>
      </c>
      <c r="Q3290" s="11">
        <f ca="1">(L3290-G3290)*'Meta-analysis (Recruitment)'!$B$4</f>
        <v>0</v>
      </c>
      <c r="S3290" s="11">
        <f ca="1">(M3290-H3290)*'Meta-analysis (Recruitment)'!$B$4</f>
        <v>0</v>
      </c>
      <c r="U3290" s="11">
        <f ca="1">(N3290-I3290)*'Meta-analysis (Recruitment)'!$B$4</f>
        <v>0</v>
      </c>
    </row>
    <row r="3291" spans="1:21">
      <c r="A3291" s="11">
        <v>1.2869999999999999</v>
      </c>
      <c r="B3291" s="11" cm="1">
        <f t="array" aca="1" ref="B3291" ca="1">INDEX(
    INDIRECT("'Bootstrap Sampling (Recruitment'!$A$4:$A$4004"),
    RANDBETWEEN(
        MATCH('Meta-analysis (Recruitment)'!$B$5, INDIRECT("'Bootstrap Sampling (Recruitment'!$A$4:$A$4004"), 1),
        MATCH('Meta-analysis (Recruitment)'!$B$6, INDIRECT("'Bootstrap Sampling (Recruitment'!$A$4:$A$4004"), 1)
    ),
    1
)</f>
        <v>0</v>
      </c>
      <c r="C3291" s="11">
        <f t="shared" ca="1" si="460"/>
        <v>1</v>
      </c>
      <c r="F3291" s="11">
        <f t="shared" ca="1" si="461"/>
        <v>0.1</v>
      </c>
      <c r="G3291" s="11">
        <f t="shared" ca="1" si="462"/>
        <v>0.3</v>
      </c>
      <c r="H3291" s="11">
        <f t="shared" ca="1" si="463"/>
        <v>0.5</v>
      </c>
      <c r="I3291" s="11">
        <f t="shared" ca="1" si="464"/>
        <v>0.23</v>
      </c>
      <c r="K3291" s="11">
        <f t="shared" ca="1" si="465"/>
        <v>0.1</v>
      </c>
      <c r="L3291" s="11">
        <f t="shared" ca="1" si="466"/>
        <v>0.3</v>
      </c>
      <c r="M3291" s="11">
        <f t="shared" ca="1" si="467"/>
        <v>0.5</v>
      </c>
      <c r="N3291" s="11">
        <f t="shared" ca="1" si="468"/>
        <v>0.23</v>
      </c>
      <c r="O3291" s="11">
        <f ca="1">(K3291-F3291)*'Meta-analysis (Recruitment)'!$B$4</f>
        <v>0</v>
      </c>
      <c r="Q3291" s="11">
        <f ca="1">(L3291-G3291)*'Meta-analysis (Recruitment)'!$B$4</f>
        <v>0</v>
      </c>
      <c r="S3291" s="11">
        <f ca="1">(M3291-H3291)*'Meta-analysis (Recruitment)'!$B$4</f>
        <v>0</v>
      </c>
      <c r="U3291" s="11">
        <f ca="1">(N3291-I3291)*'Meta-analysis (Recruitment)'!$B$4</f>
        <v>0</v>
      </c>
    </row>
    <row r="3292" spans="1:21">
      <c r="A3292" s="11">
        <v>1.288</v>
      </c>
      <c r="B3292" s="11" cm="1">
        <f t="array" aca="1" ref="B3292" ca="1">INDEX(
    INDIRECT("'Bootstrap Sampling (Recruitment'!$A$4:$A$4004"),
    RANDBETWEEN(
        MATCH('Meta-analysis (Recruitment)'!$B$5, INDIRECT("'Bootstrap Sampling (Recruitment'!$A$4:$A$4004"), 1),
        MATCH('Meta-analysis (Recruitment)'!$B$6, INDIRECT("'Bootstrap Sampling (Recruitment'!$A$4:$A$4004"), 1)
    ),
    1
)</f>
        <v>0</v>
      </c>
      <c r="C3292" s="11">
        <f t="shared" ca="1" si="460"/>
        <v>1</v>
      </c>
      <c r="F3292" s="11">
        <f t="shared" ca="1" si="461"/>
        <v>0.1</v>
      </c>
      <c r="G3292" s="11">
        <f t="shared" ca="1" si="462"/>
        <v>0.3</v>
      </c>
      <c r="H3292" s="11">
        <f t="shared" ca="1" si="463"/>
        <v>0.5</v>
      </c>
      <c r="I3292" s="11">
        <f t="shared" ca="1" si="464"/>
        <v>0.18</v>
      </c>
      <c r="K3292" s="11">
        <f t="shared" ca="1" si="465"/>
        <v>0.1</v>
      </c>
      <c r="L3292" s="11">
        <f t="shared" ca="1" si="466"/>
        <v>0.3</v>
      </c>
      <c r="M3292" s="11">
        <f t="shared" ca="1" si="467"/>
        <v>0.5</v>
      </c>
      <c r="N3292" s="11">
        <f t="shared" ca="1" si="468"/>
        <v>0.18</v>
      </c>
      <c r="O3292" s="11">
        <f ca="1">(K3292-F3292)*'Meta-analysis (Recruitment)'!$B$4</f>
        <v>0</v>
      </c>
      <c r="Q3292" s="11">
        <f ca="1">(L3292-G3292)*'Meta-analysis (Recruitment)'!$B$4</f>
        <v>0</v>
      </c>
      <c r="S3292" s="11">
        <f ca="1">(M3292-H3292)*'Meta-analysis (Recruitment)'!$B$4</f>
        <v>0</v>
      </c>
      <c r="U3292" s="11">
        <f ca="1">(N3292-I3292)*'Meta-analysis (Recruitment)'!$B$4</f>
        <v>0</v>
      </c>
    </row>
    <row r="3293" spans="1:21">
      <c r="A3293" s="11">
        <v>1.2889999999999999</v>
      </c>
      <c r="B3293" s="11" cm="1">
        <f t="array" aca="1" ref="B3293" ca="1">INDEX(
    INDIRECT("'Bootstrap Sampling (Recruitment'!$A$4:$A$4004"),
    RANDBETWEEN(
        MATCH('Meta-analysis (Recruitment)'!$B$5, INDIRECT("'Bootstrap Sampling (Recruitment'!$A$4:$A$4004"), 1),
        MATCH('Meta-analysis (Recruitment)'!$B$6, INDIRECT("'Bootstrap Sampling (Recruitment'!$A$4:$A$4004"), 1)
    ),
    1
)</f>
        <v>0</v>
      </c>
      <c r="C3293" s="11">
        <f t="shared" ca="1" si="460"/>
        <v>1</v>
      </c>
      <c r="F3293" s="11">
        <f t="shared" ca="1" si="461"/>
        <v>0.1</v>
      </c>
      <c r="G3293" s="11">
        <f t="shared" ca="1" si="462"/>
        <v>0.3</v>
      </c>
      <c r="H3293" s="11">
        <f t="shared" ca="1" si="463"/>
        <v>0.5</v>
      </c>
      <c r="I3293" s="11">
        <f t="shared" ca="1" si="464"/>
        <v>0.25</v>
      </c>
      <c r="K3293" s="11">
        <f t="shared" ca="1" si="465"/>
        <v>0.1</v>
      </c>
      <c r="L3293" s="11">
        <f t="shared" ca="1" si="466"/>
        <v>0.3</v>
      </c>
      <c r="M3293" s="11">
        <f t="shared" ca="1" si="467"/>
        <v>0.5</v>
      </c>
      <c r="N3293" s="11">
        <f t="shared" ca="1" si="468"/>
        <v>0.25</v>
      </c>
      <c r="O3293" s="11">
        <f ca="1">(K3293-F3293)*'Meta-analysis (Recruitment)'!$B$4</f>
        <v>0</v>
      </c>
      <c r="Q3293" s="11">
        <f ca="1">(L3293-G3293)*'Meta-analysis (Recruitment)'!$B$4</f>
        <v>0</v>
      </c>
      <c r="S3293" s="11">
        <f ca="1">(M3293-H3293)*'Meta-analysis (Recruitment)'!$B$4</f>
        <v>0</v>
      </c>
      <c r="U3293" s="11">
        <f ca="1">(N3293-I3293)*'Meta-analysis (Recruitment)'!$B$4</f>
        <v>0</v>
      </c>
    </row>
    <row r="3294" spans="1:21">
      <c r="A3294" s="11">
        <v>1.29</v>
      </c>
      <c r="B3294" s="11" cm="1">
        <f t="array" aca="1" ref="B3294" ca="1">INDEX(
    INDIRECT("'Bootstrap Sampling (Recruitment'!$A$4:$A$4004"),
    RANDBETWEEN(
        MATCH('Meta-analysis (Recruitment)'!$B$5, INDIRECT("'Bootstrap Sampling (Recruitment'!$A$4:$A$4004"), 1),
        MATCH('Meta-analysis (Recruitment)'!$B$6, INDIRECT("'Bootstrap Sampling (Recruitment'!$A$4:$A$4004"), 1)
    ),
    1
)</f>
        <v>0</v>
      </c>
      <c r="C3294" s="11">
        <f t="shared" ca="1" si="460"/>
        <v>1</v>
      </c>
      <c r="F3294" s="11">
        <f t="shared" ca="1" si="461"/>
        <v>0.1</v>
      </c>
      <c r="G3294" s="11">
        <f t="shared" ca="1" si="462"/>
        <v>0.3</v>
      </c>
      <c r="H3294" s="11">
        <f t="shared" ca="1" si="463"/>
        <v>0.5</v>
      </c>
      <c r="I3294" s="11">
        <f t="shared" ca="1" si="464"/>
        <v>0.46</v>
      </c>
      <c r="K3294" s="11">
        <f t="shared" ca="1" si="465"/>
        <v>0.1</v>
      </c>
      <c r="L3294" s="11">
        <f t="shared" ca="1" si="466"/>
        <v>0.3</v>
      </c>
      <c r="M3294" s="11">
        <f t="shared" ca="1" si="467"/>
        <v>0.5</v>
      </c>
      <c r="N3294" s="11">
        <f t="shared" ca="1" si="468"/>
        <v>0.46</v>
      </c>
      <c r="O3294" s="11">
        <f ca="1">(K3294-F3294)*'Meta-analysis (Recruitment)'!$B$4</f>
        <v>0</v>
      </c>
      <c r="Q3294" s="11">
        <f ca="1">(L3294-G3294)*'Meta-analysis (Recruitment)'!$B$4</f>
        <v>0</v>
      </c>
      <c r="S3294" s="11">
        <f ca="1">(M3294-H3294)*'Meta-analysis (Recruitment)'!$B$4</f>
        <v>0</v>
      </c>
      <c r="U3294" s="11">
        <f ca="1">(N3294-I3294)*'Meta-analysis (Recruitment)'!$B$4</f>
        <v>0</v>
      </c>
    </row>
    <row r="3295" spans="1:21">
      <c r="A3295" s="11">
        <v>1.2909999999999999</v>
      </c>
      <c r="B3295" s="11" cm="1">
        <f t="array" aca="1" ref="B3295" ca="1">INDEX(
    INDIRECT("'Bootstrap Sampling (Recruitment'!$A$4:$A$4004"),
    RANDBETWEEN(
        MATCH('Meta-analysis (Recruitment)'!$B$5, INDIRECT("'Bootstrap Sampling (Recruitment'!$A$4:$A$4004"), 1),
        MATCH('Meta-analysis (Recruitment)'!$B$6, INDIRECT("'Bootstrap Sampling (Recruitment'!$A$4:$A$4004"), 1)
    ),
    1
)</f>
        <v>0</v>
      </c>
      <c r="C3295" s="11">
        <f t="shared" ca="1" si="460"/>
        <v>1</v>
      </c>
      <c r="F3295" s="11">
        <f t="shared" ca="1" si="461"/>
        <v>0.1</v>
      </c>
      <c r="G3295" s="11">
        <f t="shared" ca="1" si="462"/>
        <v>0.3</v>
      </c>
      <c r="H3295" s="11">
        <f t="shared" ca="1" si="463"/>
        <v>0.5</v>
      </c>
      <c r="I3295" s="11">
        <f t="shared" ca="1" si="464"/>
        <v>0.42</v>
      </c>
      <c r="K3295" s="11">
        <f t="shared" ca="1" si="465"/>
        <v>0.1</v>
      </c>
      <c r="L3295" s="11">
        <f t="shared" ca="1" si="466"/>
        <v>0.3</v>
      </c>
      <c r="M3295" s="11">
        <f t="shared" ca="1" si="467"/>
        <v>0.5</v>
      </c>
      <c r="N3295" s="11">
        <f t="shared" ca="1" si="468"/>
        <v>0.42</v>
      </c>
      <c r="O3295" s="11">
        <f ca="1">(K3295-F3295)*'Meta-analysis (Recruitment)'!$B$4</f>
        <v>0</v>
      </c>
      <c r="Q3295" s="11">
        <f ca="1">(L3295-G3295)*'Meta-analysis (Recruitment)'!$B$4</f>
        <v>0</v>
      </c>
      <c r="S3295" s="11">
        <f ca="1">(M3295-H3295)*'Meta-analysis (Recruitment)'!$B$4</f>
        <v>0</v>
      </c>
      <c r="U3295" s="11">
        <f ca="1">(N3295-I3295)*'Meta-analysis (Recruitment)'!$B$4</f>
        <v>0</v>
      </c>
    </row>
    <row r="3296" spans="1:21">
      <c r="A3296" s="11">
        <v>1.292</v>
      </c>
      <c r="B3296" s="11" cm="1">
        <f t="array" aca="1" ref="B3296" ca="1">INDEX(
    INDIRECT("'Bootstrap Sampling (Recruitment'!$A$4:$A$4004"),
    RANDBETWEEN(
        MATCH('Meta-analysis (Recruitment)'!$B$5, INDIRECT("'Bootstrap Sampling (Recruitment'!$A$4:$A$4004"), 1),
        MATCH('Meta-analysis (Recruitment)'!$B$6, INDIRECT("'Bootstrap Sampling (Recruitment'!$A$4:$A$4004"), 1)
    ),
    1
)</f>
        <v>0</v>
      </c>
      <c r="C3296" s="11">
        <f t="shared" ca="1" si="460"/>
        <v>1</v>
      </c>
      <c r="F3296" s="11">
        <f t="shared" ca="1" si="461"/>
        <v>0.1</v>
      </c>
      <c r="G3296" s="11">
        <f t="shared" ca="1" si="462"/>
        <v>0.3</v>
      </c>
      <c r="H3296" s="11">
        <f t="shared" ca="1" si="463"/>
        <v>0.5</v>
      </c>
      <c r="I3296" s="11">
        <f t="shared" ca="1" si="464"/>
        <v>0.45</v>
      </c>
      <c r="K3296" s="11">
        <f t="shared" ca="1" si="465"/>
        <v>0.1</v>
      </c>
      <c r="L3296" s="11">
        <f t="shared" ca="1" si="466"/>
        <v>0.3</v>
      </c>
      <c r="M3296" s="11">
        <f t="shared" ca="1" si="467"/>
        <v>0.5</v>
      </c>
      <c r="N3296" s="11">
        <f t="shared" ca="1" si="468"/>
        <v>0.45</v>
      </c>
      <c r="O3296" s="11">
        <f ca="1">(K3296-F3296)*'Meta-analysis (Recruitment)'!$B$4</f>
        <v>0</v>
      </c>
      <c r="Q3296" s="11">
        <f ca="1">(L3296-G3296)*'Meta-analysis (Recruitment)'!$B$4</f>
        <v>0</v>
      </c>
      <c r="S3296" s="11">
        <f ca="1">(M3296-H3296)*'Meta-analysis (Recruitment)'!$B$4</f>
        <v>0</v>
      </c>
      <c r="U3296" s="11">
        <f ca="1">(N3296-I3296)*'Meta-analysis (Recruitment)'!$B$4</f>
        <v>0</v>
      </c>
    </row>
    <row r="3297" spans="1:21">
      <c r="A3297" s="11">
        <v>1.2929999999999999</v>
      </c>
      <c r="B3297" s="11" cm="1">
        <f t="array" aca="1" ref="B3297" ca="1">INDEX(
    INDIRECT("'Bootstrap Sampling (Recruitment'!$A$4:$A$4004"),
    RANDBETWEEN(
        MATCH('Meta-analysis (Recruitment)'!$B$5, INDIRECT("'Bootstrap Sampling (Recruitment'!$A$4:$A$4004"), 1),
        MATCH('Meta-analysis (Recruitment)'!$B$6, INDIRECT("'Bootstrap Sampling (Recruitment'!$A$4:$A$4004"), 1)
    ),
    1
)</f>
        <v>0</v>
      </c>
      <c r="C3297" s="11">
        <f t="shared" ca="1" si="460"/>
        <v>1</v>
      </c>
      <c r="F3297" s="11">
        <f t="shared" ca="1" si="461"/>
        <v>0.1</v>
      </c>
      <c r="G3297" s="11">
        <f t="shared" ca="1" si="462"/>
        <v>0.3</v>
      </c>
      <c r="H3297" s="11">
        <f t="shared" ca="1" si="463"/>
        <v>0.5</v>
      </c>
      <c r="I3297" s="11">
        <f t="shared" ca="1" si="464"/>
        <v>0.12</v>
      </c>
      <c r="K3297" s="11">
        <f t="shared" ca="1" si="465"/>
        <v>0.1</v>
      </c>
      <c r="L3297" s="11">
        <f t="shared" ca="1" si="466"/>
        <v>0.3</v>
      </c>
      <c r="M3297" s="11">
        <f t="shared" ca="1" si="467"/>
        <v>0.5</v>
      </c>
      <c r="N3297" s="11">
        <f t="shared" ca="1" si="468"/>
        <v>0.12</v>
      </c>
      <c r="O3297" s="11">
        <f ca="1">(K3297-F3297)*'Meta-analysis (Recruitment)'!$B$4</f>
        <v>0</v>
      </c>
      <c r="Q3297" s="11">
        <f ca="1">(L3297-G3297)*'Meta-analysis (Recruitment)'!$B$4</f>
        <v>0</v>
      </c>
      <c r="S3297" s="11">
        <f ca="1">(M3297-H3297)*'Meta-analysis (Recruitment)'!$B$4</f>
        <v>0</v>
      </c>
      <c r="U3297" s="11">
        <f ca="1">(N3297-I3297)*'Meta-analysis (Recruitment)'!$B$4</f>
        <v>0</v>
      </c>
    </row>
    <row r="3298" spans="1:21">
      <c r="A3298" s="11">
        <v>1.294</v>
      </c>
      <c r="B3298" s="11" cm="1">
        <f t="array" aca="1" ref="B3298" ca="1">INDEX(
    INDIRECT("'Bootstrap Sampling (Recruitment'!$A$4:$A$4004"),
    RANDBETWEEN(
        MATCH('Meta-analysis (Recruitment)'!$B$5, INDIRECT("'Bootstrap Sampling (Recruitment'!$A$4:$A$4004"), 1),
        MATCH('Meta-analysis (Recruitment)'!$B$6, INDIRECT("'Bootstrap Sampling (Recruitment'!$A$4:$A$4004"), 1)
    ),
    1
)</f>
        <v>0</v>
      </c>
      <c r="C3298" s="11">
        <f t="shared" ca="1" si="460"/>
        <v>1</v>
      </c>
      <c r="F3298" s="11">
        <f t="shared" ca="1" si="461"/>
        <v>0.1</v>
      </c>
      <c r="G3298" s="11">
        <f t="shared" ca="1" si="462"/>
        <v>0.3</v>
      </c>
      <c r="H3298" s="11">
        <f t="shared" ca="1" si="463"/>
        <v>0.5</v>
      </c>
      <c r="I3298" s="11">
        <f t="shared" ca="1" si="464"/>
        <v>0.21</v>
      </c>
      <c r="K3298" s="11">
        <f t="shared" ca="1" si="465"/>
        <v>0.1</v>
      </c>
      <c r="L3298" s="11">
        <f t="shared" ca="1" si="466"/>
        <v>0.3</v>
      </c>
      <c r="M3298" s="11">
        <f t="shared" ca="1" si="467"/>
        <v>0.5</v>
      </c>
      <c r="N3298" s="11">
        <f t="shared" ca="1" si="468"/>
        <v>0.21</v>
      </c>
      <c r="O3298" s="11">
        <f ca="1">(K3298-F3298)*'Meta-analysis (Recruitment)'!$B$4</f>
        <v>0</v>
      </c>
      <c r="Q3298" s="11">
        <f ca="1">(L3298-G3298)*'Meta-analysis (Recruitment)'!$B$4</f>
        <v>0</v>
      </c>
      <c r="S3298" s="11">
        <f ca="1">(M3298-H3298)*'Meta-analysis (Recruitment)'!$B$4</f>
        <v>0</v>
      </c>
      <c r="U3298" s="11">
        <f ca="1">(N3298-I3298)*'Meta-analysis (Recruitment)'!$B$4</f>
        <v>0</v>
      </c>
    </row>
    <row r="3299" spans="1:21">
      <c r="A3299" s="11">
        <v>1.2949999999999999</v>
      </c>
      <c r="B3299" s="11" cm="1">
        <f t="array" aca="1" ref="B3299" ca="1">INDEX(
    INDIRECT("'Bootstrap Sampling (Recruitment'!$A$4:$A$4004"),
    RANDBETWEEN(
        MATCH('Meta-analysis (Recruitment)'!$B$5, INDIRECT("'Bootstrap Sampling (Recruitment'!$A$4:$A$4004"), 1),
        MATCH('Meta-analysis (Recruitment)'!$B$6, INDIRECT("'Bootstrap Sampling (Recruitment'!$A$4:$A$4004"), 1)
    ),
    1
)</f>
        <v>0</v>
      </c>
      <c r="C3299" s="11">
        <f t="shared" ca="1" si="460"/>
        <v>1</v>
      </c>
      <c r="F3299" s="11">
        <f t="shared" ca="1" si="461"/>
        <v>0.1</v>
      </c>
      <c r="G3299" s="11">
        <f t="shared" ca="1" si="462"/>
        <v>0.3</v>
      </c>
      <c r="H3299" s="11">
        <f t="shared" ca="1" si="463"/>
        <v>0.5</v>
      </c>
      <c r="I3299" s="11">
        <f t="shared" ca="1" si="464"/>
        <v>0.43</v>
      </c>
      <c r="K3299" s="11">
        <f t="shared" ca="1" si="465"/>
        <v>0.1</v>
      </c>
      <c r="L3299" s="11">
        <f t="shared" ca="1" si="466"/>
        <v>0.3</v>
      </c>
      <c r="M3299" s="11">
        <f t="shared" ca="1" si="467"/>
        <v>0.5</v>
      </c>
      <c r="N3299" s="11">
        <f t="shared" ca="1" si="468"/>
        <v>0.43</v>
      </c>
      <c r="O3299" s="11">
        <f ca="1">(K3299-F3299)*'Meta-analysis (Recruitment)'!$B$4</f>
        <v>0</v>
      </c>
      <c r="Q3299" s="11">
        <f ca="1">(L3299-G3299)*'Meta-analysis (Recruitment)'!$B$4</f>
        <v>0</v>
      </c>
      <c r="S3299" s="11">
        <f ca="1">(M3299-H3299)*'Meta-analysis (Recruitment)'!$B$4</f>
        <v>0</v>
      </c>
      <c r="U3299" s="11">
        <f ca="1">(N3299-I3299)*'Meta-analysis (Recruitment)'!$B$4</f>
        <v>0</v>
      </c>
    </row>
    <row r="3300" spans="1:21">
      <c r="A3300" s="11">
        <v>1.296</v>
      </c>
      <c r="B3300" s="11" cm="1">
        <f t="array" aca="1" ref="B3300" ca="1">INDEX(
    INDIRECT("'Bootstrap Sampling (Recruitment'!$A$4:$A$4004"),
    RANDBETWEEN(
        MATCH('Meta-analysis (Recruitment)'!$B$5, INDIRECT("'Bootstrap Sampling (Recruitment'!$A$4:$A$4004"), 1),
        MATCH('Meta-analysis (Recruitment)'!$B$6, INDIRECT("'Bootstrap Sampling (Recruitment'!$A$4:$A$4004"), 1)
    ),
    1
)</f>
        <v>0</v>
      </c>
      <c r="C3300" s="11">
        <f t="shared" ca="1" si="460"/>
        <v>1</v>
      </c>
      <c r="F3300" s="11">
        <f t="shared" ca="1" si="461"/>
        <v>0.1</v>
      </c>
      <c r="G3300" s="11">
        <f t="shared" ca="1" si="462"/>
        <v>0.3</v>
      </c>
      <c r="H3300" s="11">
        <f t="shared" ca="1" si="463"/>
        <v>0.5</v>
      </c>
      <c r="I3300" s="11">
        <f t="shared" ca="1" si="464"/>
        <v>0.17</v>
      </c>
      <c r="K3300" s="11">
        <f t="shared" ca="1" si="465"/>
        <v>0.1</v>
      </c>
      <c r="L3300" s="11">
        <f t="shared" ca="1" si="466"/>
        <v>0.3</v>
      </c>
      <c r="M3300" s="11">
        <f t="shared" ca="1" si="467"/>
        <v>0.5</v>
      </c>
      <c r="N3300" s="11">
        <f t="shared" ca="1" si="468"/>
        <v>0.17</v>
      </c>
      <c r="O3300" s="11">
        <f ca="1">(K3300-F3300)*'Meta-analysis (Recruitment)'!$B$4</f>
        <v>0</v>
      </c>
      <c r="Q3300" s="11">
        <f ca="1">(L3300-G3300)*'Meta-analysis (Recruitment)'!$B$4</f>
        <v>0</v>
      </c>
      <c r="S3300" s="11">
        <f ca="1">(M3300-H3300)*'Meta-analysis (Recruitment)'!$B$4</f>
        <v>0</v>
      </c>
      <c r="U3300" s="11">
        <f ca="1">(N3300-I3300)*'Meta-analysis (Recruitment)'!$B$4</f>
        <v>0</v>
      </c>
    </row>
    <row r="3301" spans="1:21">
      <c r="A3301" s="11">
        <v>1.2969999999999999</v>
      </c>
      <c r="B3301" s="11" cm="1">
        <f t="array" aca="1" ref="B3301" ca="1">INDEX(
    INDIRECT("'Bootstrap Sampling (Recruitment'!$A$4:$A$4004"),
    RANDBETWEEN(
        MATCH('Meta-analysis (Recruitment)'!$B$5, INDIRECT("'Bootstrap Sampling (Recruitment'!$A$4:$A$4004"), 1),
        MATCH('Meta-analysis (Recruitment)'!$B$6, INDIRECT("'Bootstrap Sampling (Recruitment'!$A$4:$A$4004"), 1)
    ),
    1
)</f>
        <v>0</v>
      </c>
      <c r="C3301" s="11">
        <f t="shared" ca="1" si="460"/>
        <v>1</v>
      </c>
      <c r="F3301" s="11">
        <f t="shared" ca="1" si="461"/>
        <v>0.1</v>
      </c>
      <c r="G3301" s="11">
        <f t="shared" ca="1" si="462"/>
        <v>0.3</v>
      </c>
      <c r="H3301" s="11">
        <f t="shared" ca="1" si="463"/>
        <v>0.5</v>
      </c>
      <c r="I3301" s="11">
        <f t="shared" ca="1" si="464"/>
        <v>0.18</v>
      </c>
      <c r="K3301" s="11">
        <f t="shared" ca="1" si="465"/>
        <v>0.1</v>
      </c>
      <c r="L3301" s="11">
        <f t="shared" ca="1" si="466"/>
        <v>0.3</v>
      </c>
      <c r="M3301" s="11">
        <f t="shared" ca="1" si="467"/>
        <v>0.5</v>
      </c>
      <c r="N3301" s="11">
        <f t="shared" ca="1" si="468"/>
        <v>0.18</v>
      </c>
      <c r="O3301" s="11">
        <f ca="1">(K3301-F3301)*'Meta-analysis (Recruitment)'!$B$4</f>
        <v>0</v>
      </c>
      <c r="Q3301" s="11">
        <f ca="1">(L3301-G3301)*'Meta-analysis (Recruitment)'!$B$4</f>
        <v>0</v>
      </c>
      <c r="S3301" s="11">
        <f ca="1">(M3301-H3301)*'Meta-analysis (Recruitment)'!$B$4</f>
        <v>0</v>
      </c>
      <c r="U3301" s="11">
        <f ca="1">(N3301-I3301)*'Meta-analysis (Recruitment)'!$B$4</f>
        <v>0</v>
      </c>
    </row>
    <row r="3302" spans="1:21">
      <c r="A3302" s="11">
        <v>1.298</v>
      </c>
      <c r="B3302" s="11" cm="1">
        <f t="array" aca="1" ref="B3302" ca="1">INDEX(
    INDIRECT("'Bootstrap Sampling (Recruitment'!$A$4:$A$4004"),
    RANDBETWEEN(
        MATCH('Meta-analysis (Recruitment)'!$B$5, INDIRECT("'Bootstrap Sampling (Recruitment'!$A$4:$A$4004"), 1),
        MATCH('Meta-analysis (Recruitment)'!$B$6, INDIRECT("'Bootstrap Sampling (Recruitment'!$A$4:$A$4004"), 1)
    ),
    1
)</f>
        <v>0</v>
      </c>
      <c r="C3302" s="11">
        <f t="shared" ref="C3302:C3365" ca="1" si="469">AVERAGE(B3302:B3302)+1</f>
        <v>1</v>
      </c>
      <c r="F3302" s="11">
        <f t="shared" ca="1" si="461"/>
        <v>0.1</v>
      </c>
      <c r="G3302" s="11">
        <f t="shared" ca="1" si="462"/>
        <v>0.3</v>
      </c>
      <c r="H3302" s="11">
        <f t="shared" ca="1" si="463"/>
        <v>0.5</v>
      </c>
      <c r="I3302" s="11">
        <f t="shared" ca="1" si="464"/>
        <v>0.13</v>
      </c>
      <c r="K3302" s="11">
        <f t="shared" ca="1" si="465"/>
        <v>0.1</v>
      </c>
      <c r="L3302" s="11">
        <f t="shared" ca="1" si="466"/>
        <v>0.3</v>
      </c>
      <c r="M3302" s="11">
        <f t="shared" ca="1" si="467"/>
        <v>0.5</v>
      </c>
      <c r="N3302" s="11">
        <f t="shared" ca="1" si="468"/>
        <v>0.13</v>
      </c>
      <c r="O3302" s="11">
        <f ca="1">(K3302-F3302)*'Meta-analysis (Recruitment)'!$B$4</f>
        <v>0</v>
      </c>
      <c r="Q3302" s="11">
        <f ca="1">(L3302-G3302)*'Meta-analysis (Recruitment)'!$B$4</f>
        <v>0</v>
      </c>
      <c r="S3302" s="11">
        <f ca="1">(M3302-H3302)*'Meta-analysis (Recruitment)'!$B$4</f>
        <v>0</v>
      </c>
      <c r="U3302" s="11">
        <f ca="1">(N3302-I3302)*'Meta-analysis (Recruitment)'!$B$4</f>
        <v>0</v>
      </c>
    </row>
    <row r="3303" spans="1:21">
      <c r="A3303" s="11">
        <v>1.2989999999999999</v>
      </c>
      <c r="B3303" s="11" cm="1">
        <f t="array" aca="1" ref="B3303" ca="1">INDEX(
    INDIRECT("'Bootstrap Sampling (Recruitment'!$A$4:$A$4004"),
    RANDBETWEEN(
        MATCH('Meta-analysis (Recruitment)'!$B$5, INDIRECT("'Bootstrap Sampling (Recruitment'!$A$4:$A$4004"), 1),
        MATCH('Meta-analysis (Recruitment)'!$B$6, INDIRECT("'Bootstrap Sampling (Recruitment'!$A$4:$A$4004"), 1)
    ),
    1
)</f>
        <v>0</v>
      </c>
      <c r="C3303" s="11">
        <f t="shared" ca="1" si="469"/>
        <v>1</v>
      </c>
      <c r="F3303" s="11">
        <f t="shared" ca="1" si="461"/>
        <v>0.1</v>
      </c>
      <c r="G3303" s="11">
        <f t="shared" ca="1" si="462"/>
        <v>0.3</v>
      </c>
      <c r="H3303" s="11">
        <f t="shared" ca="1" si="463"/>
        <v>0.5</v>
      </c>
      <c r="I3303" s="11">
        <f t="shared" ca="1" si="464"/>
        <v>0.39</v>
      </c>
      <c r="K3303" s="11">
        <f t="shared" ca="1" si="465"/>
        <v>0.1</v>
      </c>
      <c r="L3303" s="11">
        <f t="shared" ca="1" si="466"/>
        <v>0.3</v>
      </c>
      <c r="M3303" s="11">
        <f t="shared" ca="1" si="467"/>
        <v>0.5</v>
      </c>
      <c r="N3303" s="11">
        <f t="shared" ca="1" si="468"/>
        <v>0.39</v>
      </c>
      <c r="O3303" s="11">
        <f ca="1">(K3303-F3303)*'Meta-analysis (Recruitment)'!$B$4</f>
        <v>0</v>
      </c>
      <c r="Q3303" s="11">
        <f ca="1">(L3303-G3303)*'Meta-analysis (Recruitment)'!$B$4</f>
        <v>0</v>
      </c>
      <c r="S3303" s="11">
        <f ca="1">(M3303-H3303)*'Meta-analysis (Recruitment)'!$B$4</f>
        <v>0</v>
      </c>
      <c r="U3303" s="11">
        <f ca="1">(N3303-I3303)*'Meta-analysis (Recruitment)'!$B$4</f>
        <v>0</v>
      </c>
    </row>
    <row r="3304" spans="1:21">
      <c r="A3304" s="11">
        <v>1.3</v>
      </c>
      <c r="B3304" s="11" cm="1">
        <f t="array" aca="1" ref="B3304" ca="1">INDEX(
    INDIRECT("'Bootstrap Sampling (Recruitment'!$A$4:$A$4004"),
    RANDBETWEEN(
        MATCH('Meta-analysis (Recruitment)'!$B$5, INDIRECT("'Bootstrap Sampling (Recruitment'!$A$4:$A$4004"), 1),
        MATCH('Meta-analysis (Recruitment)'!$B$6, INDIRECT("'Bootstrap Sampling (Recruitment'!$A$4:$A$4004"), 1)
    ),
    1
)</f>
        <v>0</v>
      </c>
      <c r="C3304" s="11">
        <f t="shared" ca="1" si="469"/>
        <v>1</v>
      </c>
      <c r="F3304" s="11">
        <f t="shared" ca="1" si="461"/>
        <v>0.1</v>
      </c>
      <c r="G3304" s="11">
        <f t="shared" ca="1" si="462"/>
        <v>0.3</v>
      </c>
      <c r="H3304" s="11">
        <f t="shared" ca="1" si="463"/>
        <v>0.5</v>
      </c>
      <c r="I3304" s="11">
        <f t="shared" ca="1" si="464"/>
        <v>0.14000000000000001</v>
      </c>
      <c r="K3304" s="11">
        <f t="shared" ca="1" si="465"/>
        <v>0.1</v>
      </c>
      <c r="L3304" s="11">
        <f t="shared" ca="1" si="466"/>
        <v>0.3</v>
      </c>
      <c r="M3304" s="11">
        <f t="shared" ca="1" si="467"/>
        <v>0.5</v>
      </c>
      <c r="N3304" s="11">
        <f t="shared" ca="1" si="468"/>
        <v>0.14000000000000001</v>
      </c>
      <c r="O3304" s="11">
        <f ca="1">(K3304-F3304)*'Meta-analysis (Recruitment)'!$B$4</f>
        <v>0</v>
      </c>
      <c r="Q3304" s="11">
        <f ca="1">(L3304-G3304)*'Meta-analysis (Recruitment)'!$B$4</f>
        <v>0</v>
      </c>
      <c r="S3304" s="11">
        <f ca="1">(M3304-H3304)*'Meta-analysis (Recruitment)'!$B$4</f>
        <v>0</v>
      </c>
      <c r="U3304" s="11">
        <f ca="1">(N3304-I3304)*'Meta-analysis (Recruitment)'!$B$4</f>
        <v>0</v>
      </c>
    </row>
    <row r="3305" spans="1:21">
      <c r="A3305" s="11">
        <v>1.3009999999999999</v>
      </c>
      <c r="B3305" s="11" cm="1">
        <f t="array" aca="1" ref="B3305" ca="1">INDEX(
    INDIRECT("'Bootstrap Sampling (Recruitment'!$A$4:$A$4004"),
    RANDBETWEEN(
        MATCH('Meta-analysis (Recruitment)'!$B$5, INDIRECT("'Bootstrap Sampling (Recruitment'!$A$4:$A$4004"), 1),
        MATCH('Meta-analysis (Recruitment)'!$B$6, INDIRECT("'Bootstrap Sampling (Recruitment'!$A$4:$A$4004"), 1)
    ),
    1
)</f>
        <v>0</v>
      </c>
      <c r="C3305" s="11">
        <f t="shared" ca="1" si="469"/>
        <v>1</v>
      </c>
      <c r="F3305" s="11">
        <f t="shared" ca="1" si="461"/>
        <v>0.1</v>
      </c>
      <c r="G3305" s="11">
        <f t="shared" ca="1" si="462"/>
        <v>0.3</v>
      </c>
      <c r="H3305" s="11">
        <f t="shared" ca="1" si="463"/>
        <v>0.5</v>
      </c>
      <c r="I3305" s="11">
        <f t="shared" ca="1" si="464"/>
        <v>0.23</v>
      </c>
      <c r="K3305" s="11">
        <f t="shared" ca="1" si="465"/>
        <v>0.1</v>
      </c>
      <c r="L3305" s="11">
        <f t="shared" ca="1" si="466"/>
        <v>0.3</v>
      </c>
      <c r="M3305" s="11">
        <f t="shared" ca="1" si="467"/>
        <v>0.5</v>
      </c>
      <c r="N3305" s="11">
        <f t="shared" ca="1" si="468"/>
        <v>0.23</v>
      </c>
      <c r="O3305" s="11">
        <f ca="1">(K3305-F3305)*'Meta-analysis (Recruitment)'!$B$4</f>
        <v>0</v>
      </c>
      <c r="Q3305" s="11">
        <f ca="1">(L3305-G3305)*'Meta-analysis (Recruitment)'!$B$4</f>
        <v>0</v>
      </c>
      <c r="S3305" s="11">
        <f ca="1">(M3305-H3305)*'Meta-analysis (Recruitment)'!$B$4</f>
        <v>0</v>
      </c>
      <c r="U3305" s="11">
        <f ca="1">(N3305-I3305)*'Meta-analysis (Recruitment)'!$B$4</f>
        <v>0</v>
      </c>
    </row>
    <row r="3306" spans="1:21">
      <c r="A3306" s="11">
        <v>1.302</v>
      </c>
      <c r="B3306" s="11" cm="1">
        <f t="array" aca="1" ref="B3306" ca="1">INDEX(
    INDIRECT("'Bootstrap Sampling (Recruitment'!$A$4:$A$4004"),
    RANDBETWEEN(
        MATCH('Meta-analysis (Recruitment)'!$B$5, INDIRECT("'Bootstrap Sampling (Recruitment'!$A$4:$A$4004"), 1),
        MATCH('Meta-analysis (Recruitment)'!$B$6, INDIRECT("'Bootstrap Sampling (Recruitment'!$A$4:$A$4004"), 1)
    ),
    1
)</f>
        <v>0</v>
      </c>
      <c r="C3306" s="11">
        <f t="shared" ca="1" si="469"/>
        <v>1</v>
      </c>
      <c r="F3306" s="11">
        <f t="shared" ca="1" si="461"/>
        <v>0.1</v>
      </c>
      <c r="G3306" s="11">
        <f t="shared" ca="1" si="462"/>
        <v>0.3</v>
      </c>
      <c r="H3306" s="11">
        <f t="shared" ca="1" si="463"/>
        <v>0.5</v>
      </c>
      <c r="I3306" s="11">
        <f t="shared" ca="1" si="464"/>
        <v>0.48</v>
      </c>
      <c r="K3306" s="11">
        <f t="shared" ca="1" si="465"/>
        <v>0.1</v>
      </c>
      <c r="L3306" s="11">
        <f t="shared" ca="1" si="466"/>
        <v>0.3</v>
      </c>
      <c r="M3306" s="11">
        <f t="shared" ca="1" si="467"/>
        <v>0.5</v>
      </c>
      <c r="N3306" s="11">
        <f t="shared" ca="1" si="468"/>
        <v>0.48</v>
      </c>
      <c r="O3306" s="11">
        <f ca="1">(K3306-F3306)*'Meta-analysis (Recruitment)'!$B$4</f>
        <v>0</v>
      </c>
      <c r="Q3306" s="11">
        <f ca="1">(L3306-G3306)*'Meta-analysis (Recruitment)'!$B$4</f>
        <v>0</v>
      </c>
      <c r="S3306" s="11">
        <f ca="1">(M3306-H3306)*'Meta-analysis (Recruitment)'!$B$4</f>
        <v>0</v>
      </c>
      <c r="U3306" s="11">
        <f ca="1">(N3306-I3306)*'Meta-analysis (Recruitment)'!$B$4</f>
        <v>0</v>
      </c>
    </row>
    <row r="3307" spans="1:21">
      <c r="A3307" s="11">
        <v>1.3029999999999999</v>
      </c>
      <c r="B3307" s="11" cm="1">
        <f t="array" aca="1" ref="B3307" ca="1">INDEX(
    INDIRECT("'Bootstrap Sampling (Recruitment'!$A$4:$A$4004"),
    RANDBETWEEN(
        MATCH('Meta-analysis (Recruitment)'!$B$5, INDIRECT("'Bootstrap Sampling (Recruitment'!$A$4:$A$4004"), 1),
        MATCH('Meta-analysis (Recruitment)'!$B$6, INDIRECT("'Bootstrap Sampling (Recruitment'!$A$4:$A$4004"), 1)
    ),
    1
)</f>
        <v>0</v>
      </c>
      <c r="C3307" s="11">
        <f t="shared" ca="1" si="469"/>
        <v>1</v>
      </c>
      <c r="F3307" s="11">
        <f t="shared" ca="1" si="461"/>
        <v>0.1</v>
      </c>
      <c r="G3307" s="11">
        <f t="shared" ca="1" si="462"/>
        <v>0.3</v>
      </c>
      <c r="H3307" s="11">
        <f t="shared" ca="1" si="463"/>
        <v>0.5</v>
      </c>
      <c r="I3307" s="11">
        <f t="shared" ca="1" si="464"/>
        <v>0.15</v>
      </c>
      <c r="K3307" s="11">
        <f t="shared" ca="1" si="465"/>
        <v>0.1</v>
      </c>
      <c r="L3307" s="11">
        <f t="shared" ca="1" si="466"/>
        <v>0.3</v>
      </c>
      <c r="M3307" s="11">
        <f t="shared" ca="1" si="467"/>
        <v>0.5</v>
      </c>
      <c r="N3307" s="11">
        <f t="shared" ca="1" si="468"/>
        <v>0.15</v>
      </c>
      <c r="O3307" s="11">
        <f ca="1">(K3307-F3307)*'Meta-analysis (Recruitment)'!$B$4</f>
        <v>0</v>
      </c>
      <c r="Q3307" s="11">
        <f ca="1">(L3307-G3307)*'Meta-analysis (Recruitment)'!$B$4</f>
        <v>0</v>
      </c>
      <c r="S3307" s="11">
        <f ca="1">(M3307-H3307)*'Meta-analysis (Recruitment)'!$B$4</f>
        <v>0</v>
      </c>
      <c r="U3307" s="11">
        <f ca="1">(N3307-I3307)*'Meta-analysis (Recruitment)'!$B$4</f>
        <v>0</v>
      </c>
    </row>
    <row r="3308" spans="1:21">
      <c r="A3308" s="11">
        <v>1.304</v>
      </c>
      <c r="B3308" s="11" cm="1">
        <f t="array" aca="1" ref="B3308" ca="1">INDEX(
    INDIRECT("'Bootstrap Sampling (Recruitment'!$A$4:$A$4004"),
    RANDBETWEEN(
        MATCH('Meta-analysis (Recruitment)'!$B$5, INDIRECT("'Bootstrap Sampling (Recruitment'!$A$4:$A$4004"), 1),
        MATCH('Meta-analysis (Recruitment)'!$B$6, INDIRECT("'Bootstrap Sampling (Recruitment'!$A$4:$A$4004"), 1)
    ),
    1
)</f>
        <v>0</v>
      </c>
      <c r="C3308" s="11">
        <f t="shared" ca="1" si="469"/>
        <v>1</v>
      </c>
      <c r="F3308" s="11">
        <f t="shared" ca="1" si="461"/>
        <v>0.1</v>
      </c>
      <c r="G3308" s="11">
        <f t="shared" ca="1" si="462"/>
        <v>0.3</v>
      </c>
      <c r="H3308" s="11">
        <f t="shared" ca="1" si="463"/>
        <v>0.5</v>
      </c>
      <c r="I3308" s="11">
        <f t="shared" ca="1" si="464"/>
        <v>0.47</v>
      </c>
      <c r="K3308" s="11">
        <f t="shared" ca="1" si="465"/>
        <v>0.1</v>
      </c>
      <c r="L3308" s="11">
        <f t="shared" ca="1" si="466"/>
        <v>0.3</v>
      </c>
      <c r="M3308" s="11">
        <f t="shared" ca="1" si="467"/>
        <v>0.5</v>
      </c>
      <c r="N3308" s="11">
        <f t="shared" ca="1" si="468"/>
        <v>0.47</v>
      </c>
      <c r="O3308" s="11">
        <f ca="1">(K3308-F3308)*'Meta-analysis (Recruitment)'!$B$4</f>
        <v>0</v>
      </c>
      <c r="Q3308" s="11">
        <f ca="1">(L3308-G3308)*'Meta-analysis (Recruitment)'!$B$4</f>
        <v>0</v>
      </c>
      <c r="S3308" s="11">
        <f ca="1">(M3308-H3308)*'Meta-analysis (Recruitment)'!$B$4</f>
        <v>0</v>
      </c>
      <c r="U3308" s="11">
        <f ca="1">(N3308-I3308)*'Meta-analysis (Recruitment)'!$B$4</f>
        <v>0</v>
      </c>
    </row>
    <row r="3309" spans="1:21">
      <c r="A3309" s="11">
        <v>1.3049999999999999</v>
      </c>
      <c r="B3309" s="11" cm="1">
        <f t="array" aca="1" ref="B3309" ca="1">INDEX(
    INDIRECT("'Bootstrap Sampling (Recruitment'!$A$4:$A$4004"),
    RANDBETWEEN(
        MATCH('Meta-analysis (Recruitment)'!$B$5, INDIRECT("'Bootstrap Sampling (Recruitment'!$A$4:$A$4004"), 1),
        MATCH('Meta-analysis (Recruitment)'!$B$6, INDIRECT("'Bootstrap Sampling (Recruitment'!$A$4:$A$4004"), 1)
    ),
    1
)</f>
        <v>0</v>
      </c>
      <c r="C3309" s="11">
        <f t="shared" ca="1" si="469"/>
        <v>1</v>
      </c>
      <c r="F3309" s="11">
        <f t="shared" ca="1" si="461"/>
        <v>0.1</v>
      </c>
      <c r="G3309" s="11">
        <f t="shared" ca="1" si="462"/>
        <v>0.3</v>
      </c>
      <c r="H3309" s="11">
        <f t="shared" ca="1" si="463"/>
        <v>0.5</v>
      </c>
      <c r="I3309" s="11">
        <f t="shared" ca="1" si="464"/>
        <v>0.38</v>
      </c>
      <c r="K3309" s="11">
        <f t="shared" ca="1" si="465"/>
        <v>0.1</v>
      </c>
      <c r="L3309" s="11">
        <f t="shared" ca="1" si="466"/>
        <v>0.3</v>
      </c>
      <c r="M3309" s="11">
        <f t="shared" ca="1" si="467"/>
        <v>0.5</v>
      </c>
      <c r="N3309" s="11">
        <f t="shared" ca="1" si="468"/>
        <v>0.38</v>
      </c>
      <c r="O3309" s="11">
        <f ca="1">(K3309-F3309)*'Meta-analysis (Recruitment)'!$B$4</f>
        <v>0</v>
      </c>
      <c r="Q3309" s="11">
        <f ca="1">(L3309-G3309)*'Meta-analysis (Recruitment)'!$B$4</f>
        <v>0</v>
      </c>
      <c r="S3309" s="11">
        <f ca="1">(M3309-H3309)*'Meta-analysis (Recruitment)'!$B$4</f>
        <v>0</v>
      </c>
      <c r="U3309" s="11">
        <f ca="1">(N3309-I3309)*'Meta-analysis (Recruitment)'!$B$4</f>
        <v>0</v>
      </c>
    </row>
    <row r="3310" spans="1:21">
      <c r="A3310" s="11">
        <v>1.306</v>
      </c>
      <c r="B3310" s="11" cm="1">
        <f t="array" aca="1" ref="B3310" ca="1">INDEX(
    INDIRECT("'Bootstrap Sampling (Recruitment'!$A$4:$A$4004"),
    RANDBETWEEN(
        MATCH('Meta-analysis (Recruitment)'!$B$5, INDIRECT("'Bootstrap Sampling (Recruitment'!$A$4:$A$4004"), 1),
        MATCH('Meta-analysis (Recruitment)'!$B$6, INDIRECT("'Bootstrap Sampling (Recruitment'!$A$4:$A$4004"), 1)
    ),
    1
)</f>
        <v>0</v>
      </c>
      <c r="C3310" s="11">
        <f t="shared" ca="1" si="469"/>
        <v>1</v>
      </c>
      <c r="F3310" s="11">
        <f t="shared" ca="1" si="461"/>
        <v>0.1</v>
      </c>
      <c r="G3310" s="11">
        <f t="shared" ca="1" si="462"/>
        <v>0.3</v>
      </c>
      <c r="H3310" s="11">
        <f t="shared" ca="1" si="463"/>
        <v>0.5</v>
      </c>
      <c r="I3310" s="11">
        <f t="shared" ca="1" si="464"/>
        <v>0.2</v>
      </c>
      <c r="K3310" s="11">
        <f t="shared" ca="1" si="465"/>
        <v>0.1</v>
      </c>
      <c r="L3310" s="11">
        <f t="shared" ca="1" si="466"/>
        <v>0.3</v>
      </c>
      <c r="M3310" s="11">
        <f t="shared" ca="1" si="467"/>
        <v>0.5</v>
      </c>
      <c r="N3310" s="11">
        <f t="shared" ca="1" si="468"/>
        <v>0.2</v>
      </c>
      <c r="O3310" s="11">
        <f ca="1">(K3310-F3310)*'Meta-analysis (Recruitment)'!$B$4</f>
        <v>0</v>
      </c>
      <c r="Q3310" s="11">
        <f ca="1">(L3310-G3310)*'Meta-analysis (Recruitment)'!$B$4</f>
        <v>0</v>
      </c>
      <c r="S3310" s="11">
        <f ca="1">(M3310-H3310)*'Meta-analysis (Recruitment)'!$B$4</f>
        <v>0</v>
      </c>
      <c r="U3310" s="11">
        <f ca="1">(N3310-I3310)*'Meta-analysis (Recruitment)'!$B$4</f>
        <v>0</v>
      </c>
    </row>
    <row r="3311" spans="1:21">
      <c r="A3311" s="11">
        <v>1.3069999999999999</v>
      </c>
      <c r="B3311" s="11" cm="1">
        <f t="array" aca="1" ref="B3311" ca="1">INDEX(
    INDIRECT("'Bootstrap Sampling (Recruitment'!$A$4:$A$4004"),
    RANDBETWEEN(
        MATCH('Meta-analysis (Recruitment)'!$B$5, INDIRECT("'Bootstrap Sampling (Recruitment'!$A$4:$A$4004"), 1),
        MATCH('Meta-analysis (Recruitment)'!$B$6, INDIRECT("'Bootstrap Sampling (Recruitment'!$A$4:$A$4004"), 1)
    ),
    1
)</f>
        <v>0</v>
      </c>
      <c r="C3311" s="11">
        <f t="shared" ca="1" si="469"/>
        <v>1</v>
      </c>
      <c r="F3311" s="11">
        <f t="shared" ca="1" si="461"/>
        <v>0.1</v>
      </c>
      <c r="G3311" s="11">
        <f t="shared" ca="1" si="462"/>
        <v>0.3</v>
      </c>
      <c r="H3311" s="11">
        <f t="shared" ca="1" si="463"/>
        <v>0.5</v>
      </c>
      <c r="I3311" s="11">
        <f t="shared" ca="1" si="464"/>
        <v>0.23</v>
      </c>
      <c r="K3311" s="11">
        <f t="shared" ca="1" si="465"/>
        <v>0.1</v>
      </c>
      <c r="L3311" s="11">
        <f t="shared" ca="1" si="466"/>
        <v>0.3</v>
      </c>
      <c r="M3311" s="11">
        <f t="shared" ca="1" si="467"/>
        <v>0.5</v>
      </c>
      <c r="N3311" s="11">
        <f t="shared" ca="1" si="468"/>
        <v>0.23</v>
      </c>
      <c r="O3311" s="11">
        <f ca="1">(K3311-F3311)*'Meta-analysis (Recruitment)'!$B$4</f>
        <v>0</v>
      </c>
      <c r="Q3311" s="11">
        <f ca="1">(L3311-G3311)*'Meta-analysis (Recruitment)'!$B$4</f>
        <v>0</v>
      </c>
      <c r="S3311" s="11">
        <f ca="1">(M3311-H3311)*'Meta-analysis (Recruitment)'!$B$4</f>
        <v>0</v>
      </c>
      <c r="U3311" s="11">
        <f ca="1">(N3311-I3311)*'Meta-analysis (Recruitment)'!$B$4</f>
        <v>0</v>
      </c>
    </row>
    <row r="3312" spans="1:21">
      <c r="A3312" s="11">
        <v>1.3080000000000001</v>
      </c>
      <c r="B3312" s="11" cm="1">
        <f t="array" aca="1" ref="B3312" ca="1">INDEX(
    INDIRECT("'Bootstrap Sampling (Recruitment'!$A$4:$A$4004"),
    RANDBETWEEN(
        MATCH('Meta-analysis (Recruitment)'!$B$5, INDIRECT("'Bootstrap Sampling (Recruitment'!$A$4:$A$4004"), 1),
        MATCH('Meta-analysis (Recruitment)'!$B$6, INDIRECT("'Bootstrap Sampling (Recruitment'!$A$4:$A$4004"), 1)
    ),
    1
)</f>
        <v>0</v>
      </c>
      <c r="C3312" s="11">
        <f t="shared" ca="1" si="469"/>
        <v>1</v>
      </c>
      <c r="F3312" s="11">
        <f t="shared" ca="1" si="461"/>
        <v>0.1</v>
      </c>
      <c r="G3312" s="11">
        <f t="shared" ca="1" si="462"/>
        <v>0.3</v>
      </c>
      <c r="H3312" s="11">
        <f t="shared" ca="1" si="463"/>
        <v>0.5</v>
      </c>
      <c r="I3312" s="11">
        <f t="shared" ca="1" si="464"/>
        <v>0.2</v>
      </c>
      <c r="K3312" s="11">
        <f t="shared" ca="1" si="465"/>
        <v>0.1</v>
      </c>
      <c r="L3312" s="11">
        <f t="shared" ca="1" si="466"/>
        <v>0.3</v>
      </c>
      <c r="M3312" s="11">
        <f t="shared" ca="1" si="467"/>
        <v>0.5</v>
      </c>
      <c r="N3312" s="11">
        <f t="shared" ca="1" si="468"/>
        <v>0.2</v>
      </c>
      <c r="O3312" s="11">
        <f ca="1">(K3312-F3312)*'Meta-analysis (Recruitment)'!$B$4</f>
        <v>0</v>
      </c>
      <c r="Q3312" s="11">
        <f ca="1">(L3312-G3312)*'Meta-analysis (Recruitment)'!$B$4</f>
        <v>0</v>
      </c>
      <c r="S3312" s="11">
        <f ca="1">(M3312-H3312)*'Meta-analysis (Recruitment)'!$B$4</f>
        <v>0</v>
      </c>
      <c r="U3312" s="11">
        <f ca="1">(N3312-I3312)*'Meta-analysis (Recruitment)'!$B$4</f>
        <v>0</v>
      </c>
    </row>
    <row r="3313" spans="1:21">
      <c r="A3313" s="11">
        <v>1.3089999999999999</v>
      </c>
      <c r="B3313" s="11" cm="1">
        <f t="array" aca="1" ref="B3313" ca="1">INDEX(
    INDIRECT("'Bootstrap Sampling (Recruitment'!$A$4:$A$4004"),
    RANDBETWEEN(
        MATCH('Meta-analysis (Recruitment)'!$B$5, INDIRECT("'Bootstrap Sampling (Recruitment'!$A$4:$A$4004"), 1),
        MATCH('Meta-analysis (Recruitment)'!$B$6, INDIRECT("'Bootstrap Sampling (Recruitment'!$A$4:$A$4004"), 1)
    ),
    1
)</f>
        <v>0</v>
      </c>
      <c r="C3313" s="11">
        <f t="shared" ca="1" si="469"/>
        <v>1</v>
      </c>
      <c r="F3313" s="11">
        <f t="shared" ca="1" si="461"/>
        <v>0.1</v>
      </c>
      <c r="G3313" s="11">
        <f t="shared" ca="1" si="462"/>
        <v>0.3</v>
      </c>
      <c r="H3313" s="11">
        <f t="shared" ca="1" si="463"/>
        <v>0.5</v>
      </c>
      <c r="I3313" s="11">
        <f t="shared" ca="1" si="464"/>
        <v>0.18</v>
      </c>
      <c r="K3313" s="11">
        <f t="shared" ca="1" si="465"/>
        <v>0.1</v>
      </c>
      <c r="L3313" s="11">
        <f t="shared" ca="1" si="466"/>
        <v>0.3</v>
      </c>
      <c r="M3313" s="11">
        <f t="shared" ca="1" si="467"/>
        <v>0.5</v>
      </c>
      <c r="N3313" s="11">
        <f t="shared" ca="1" si="468"/>
        <v>0.18</v>
      </c>
      <c r="O3313" s="11">
        <f ca="1">(K3313-F3313)*'Meta-analysis (Recruitment)'!$B$4</f>
        <v>0</v>
      </c>
      <c r="Q3313" s="11">
        <f ca="1">(L3313-G3313)*'Meta-analysis (Recruitment)'!$B$4</f>
        <v>0</v>
      </c>
      <c r="S3313" s="11">
        <f ca="1">(M3313-H3313)*'Meta-analysis (Recruitment)'!$B$4</f>
        <v>0</v>
      </c>
      <c r="U3313" s="11">
        <f ca="1">(N3313-I3313)*'Meta-analysis (Recruitment)'!$B$4</f>
        <v>0</v>
      </c>
    </row>
    <row r="3314" spans="1:21">
      <c r="A3314" s="11">
        <v>1.31</v>
      </c>
      <c r="B3314" s="11" cm="1">
        <f t="array" aca="1" ref="B3314" ca="1">INDEX(
    INDIRECT("'Bootstrap Sampling (Recruitment'!$A$4:$A$4004"),
    RANDBETWEEN(
        MATCH('Meta-analysis (Recruitment)'!$B$5, INDIRECT("'Bootstrap Sampling (Recruitment'!$A$4:$A$4004"), 1),
        MATCH('Meta-analysis (Recruitment)'!$B$6, INDIRECT("'Bootstrap Sampling (Recruitment'!$A$4:$A$4004"), 1)
    ),
    1
)</f>
        <v>0</v>
      </c>
      <c r="C3314" s="11">
        <f t="shared" ca="1" si="469"/>
        <v>1</v>
      </c>
      <c r="F3314" s="11">
        <f t="shared" ca="1" si="461"/>
        <v>0.1</v>
      </c>
      <c r="G3314" s="11">
        <f t="shared" ca="1" si="462"/>
        <v>0.3</v>
      </c>
      <c r="H3314" s="11">
        <f t="shared" ca="1" si="463"/>
        <v>0.5</v>
      </c>
      <c r="I3314" s="11">
        <f t="shared" ca="1" si="464"/>
        <v>0.34</v>
      </c>
      <c r="K3314" s="11">
        <f t="shared" ca="1" si="465"/>
        <v>0.1</v>
      </c>
      <c r="L3314" s="11">
        <f t="shared" ca="1" si="466"/>
        <v>0.3</v>
      </c>
      <c r="M3314" s="11">
        <f t="shared" ca="1" si="467"/>
        <v>0.5</v>
      </c>
      <c r="N3314" s="11">
        <f t="shared" ca="1" si="468"/>
        <v>0.34</v>
      </c>
      <c r="O3314" s="11">
        <f ca="1">(K3314-F3314)*'Meta-analysis (Recruitment)'!$B$4</f>
        <v>0</v>
      </c>
      <c r="Q3314" s="11">
        <f ca="1">(L3314-G3314)*'Meta-analysis (Recruitment)'!$B$4</f>
        <v>0</v>
      </c>
      <c r="S3314" s="11">
        <f ca="1">(M3314-H3314)*'Meta-analysis (Recruitment)'!$B$4</f>
        <v>0</v>
      </c>
      <c r="U3314" s="11">
        <f ca="1">(N3314-I3314)*'Meta-analysis (Recruitment)'!$B$4</f>
        <v>0</v>
      </c>
    </row>
    <row r="3315" spans="1:21">
      <c r="A3315" s="11">
        <v>1.3109999999999999</v>
      </c>
      <c r="B3315" s="11" cm="1">
        <f t="array" aca="1" ref="B3315" ca="1">INDEX(
    INDIRECT("'Bootstrap Sampling (Recruitment'!$A$4:$A$4004"),
    RANDBETWEEN(
        MATCH('Meta-analysis (Recruitment)'!$B$5, INDIRECT("'Bootstrap Sampling (Recruitment'!$A$4:$A$4004"), 1),
        MATCH('Meta-analysis (Recruitment)'!$B$6, INDIRECT("'Bootstrap Sampling (Recruitment'!$A$4:$A$4004"), 1)
    ),
    1
)</f>
        <v>0</v>
      </c>
      <c r="C3315" s="11">
        <f t="shared" ca="1" si="469"/>
        <v>1</v>
      </c>
      <c r="F3315" s="11">
        <f t="shared" ca="1" si="461"/>
        <v>0.1</v>
      </c>
      <c r="G3315" s="11">
        <f t="shared" ca="1" si="462"/>
        <v>0.3</v>
      </c>
      <c r="H3315" s="11">
        <f t="shared" ca="1" si="463"/>
        <v>0.5</v>
      </c>
      <c r="I3315" s="11">
        <f t="shared" ca="1" si="464"/>
        <v>0.14000000000000001</v>
      </c>
      <c r="K3315" s="11">
        <f t="shared" ca="1" si="465"/>
        <v>0.1</v>
      </c>
      <c r="L3315" s="11">
        <f t="shared" ca="1" si="466"/>
        <v>0.3</v>
      </c>
      <c r="M3315" s="11">
        <f t="shared" ca="1" si="467"/>
        <v>0.5</v>
      </c>
      <c r="N3315" s="11">
        <f t="shared" ca="1" si="468"/>
        <v>0.14000000000000001</v>
      </c>
      <c r="O3315" s="11">
        <f ca="1">(K3315-F3315)*'Meta-analysis (Recruitment)'!$B$4</f>
        <v>0</v>
      </c>
      <c r="Q3315" s="11">
        <f ca="1">(L3315-G3315)*'Meta-analysis (Recruitment)'!$B$4</f>
        <v>0</v>
      </c>
      <c r="S3315" s="11">
        <f ca="1">(M3315-H3315)*'Meta-analysis (Recruitment)'!$B$4</f>
        <v>0</v>
      </c>
      <c r="U3315" s="11">
        <f ca="1">(N3315-I3315)*'Meta-analysis (Recruitment)'!$B$4</f>
        <v>0</v>
      </c>
    </row>
    <row r="3316" spans="1:21">
      <c r="A3316" s="11">
        <v>1.3120000000000001</v>
      </c>
      <c r="B3316" s="11" cm="1">
        <f t="array" aca="1" ref="B3316" ca="1">INDEX(
    INDIRECT("'Bootstrap Sampling (Recruitment'!$A$4:$A$4004"),
    RANDBETWEEN(
        MATCH('Meta-analysis (Recruitment)'!$B$5, INDIRECT("'Bootstrap Sampling (Recruitment'!$A$4:$A$4004"), 1),
        MATCH('Meta-analysis (Recruitment)'!$B$6, INDIRECT("'Bootstrap Sampling (Recruitment'!$A$4:$A$4004"), 1)
    ),
    1
)</f>
        <v>0</v>
      </c>
      <c r="C3316" s="11">
        <f t="shared" ca="1" si="469"/>
        <v>1</v>
      </c>
      <c r="F3316" s="11">
        <f t="shared" ca="1" si="461"/>
        <v>0.1</v>
      </c>
      <c r="G3316" s="11">
        <f t="shared" ca="1" si="462"/>
        <v>0.3</v>
      </c>
      <c r="H3316" s="11">
        <f t="shared" ca="1" si="463"/>
        <v>0.5</v>
      </c>
      <c r="I3316" s="11">
        <f t="shared" ca="1" si="464"/>
        <v>0.15</v>
      </c>
      <c r="K3316" s="11">
        <f t="shared" ca="1" si="465"/>
        <v>0.1</v>
      </c>
      <c r="L3316" s="11">
        <f t="shared" ca="1" si="466"/>
        <v>0.3</v>
      </c>
      <c r="M3316" s="11">
        <f t="shared" ca="1" si="467"/>
        <v>0.5</v>
      </c>
      <c r="N3316" s="11">
        <f t="shared" ca="1" si="468"/>
        <v>0.15</v>
      </c>
      <c r="O3316" s="11">
        <f ca="1">(K3316-F3316)*'Meta-analysis (Recruitment)'!$B$4</f>
        <v>0</v>
      </c>
      <c r="Q3316" s="11">
        <f ca="1">(L3316-G3316)*'Meta-analysis (Recruitment)'!$B$4</f>
        <v>0</v>
      </c>
      <c r="S3316" s="11">
        <f ca="1">(M3316-H3316)*'Meta-analysis (Recruitment)'!$B$4</f>
        <v>0</v>
      </c>
      <c r="U3316" s="11">
        <f ca="1">(N3316-I3316)*'Meta-analysis (Recruitment)'!$B$4</f>
        <v>0</v>
      </c>
    </row>
    <row r="3317" spans="1:21">
      <c r="A3317" s="11">
        <v>1.3129999999999999</v>
      </c>
      <c r="B3317" s="11" cm="1">
        <f t="array" aca="1" ref="B3317" ca="1">INDEX(
    INDIRECT("'Bootstrap Sampling (Recruitment'!$A$4:$A$4004"),
    RANDBETWEEN(
        MATCH('Meta-analysis (Recruitment)'!$B$5, INDIRECT("'Bootstrap Sampling (Recruitment'!$A$4:$A$4004"), 1),
        MATCH('Meta-analysis (Recruitment)'!$B$6, INDIRECT("'Bootstrap Sampling (Recruitment'!$A$4:$A$4004"), 1)
    ),
    1
)</f>
        <v>0</v>
      </c>
      <c r="C3317" s="11">
        <f t="shared" ca="1" si="469"/>
        <v>1</v>
      </c>
      <c r="F3317" s="11">
        <f t="shared" ca="1" si="461"/>
        <v>0.1</v>
      </c>
      <c r="G3317" s="11">
        <f t="shared" ca="1" si="462"/>
        <v>0.3</v>
      </c>
      <c r="H3317" s="11">
        <f t="shared" ca="1" si="463"/>
        <v>0.5</v>
      </c>
      <c r="I3317" s="11">
        <f t="shared" ca="1" si="464"/>
        <v>0.44</v>
      </c>
      <c r="K3317" s="11">
        <f t="shared" ca="1" si="465"/>
        <v>0.1</v>
      </c>
      <c r="L3317" s="11">
        <f t="shared" ca="1" si="466"/>
        <v>0.3</v>
      </c>
      <c r="M3317" s="11">
        <f t="shared" ca="1" si="467"/>
        <v>0.5</v>
      </c>
      <c r="N3317" s="11">
        <f t="shared" ca="1" si="468"/>
        <v>0.44</v>
      </c>
      <c r="O3317" s="11">
        <f ca="1">(K3317-F3317)*'Meta-analysis (Recruitment)'!$B$4</f>
        <v>0</v>
      </c>
      <c r="Q3317" s="11">
        <f ca="1">(L3317-G3317)*'Meta-analysis (Recruitment)'!$B$4</f>
        <v>0</v>
      </c>
      <c r="S3317" s="11">
        <f ca="1">(M3317-H3317)*'Meta-analysis (Recruitment)'!$B$4</f>
        <v>0</v>
      </c>
      <c r="U3317" s="11">
        <f ca="1">(N3317-I3317)*'Meta-analysis (Recruitment)'!$B$4</f>
        <v>0</v>
      </c>
    </row>
    <row r="3318" spans="1:21">
      <c r="A3318" s="11">
        <v>1.3140000000000001</v>
      </c>
      <c r="B3318" s="11" cm="1">
        <f t="array" aca="1" ref="B3318" ca="1">INDEX(
    INDIRECT("'Bootstrap Sampling (Recruitment'!$A$4:$A$4004"),
    RANDBETWEEN(
        MATCH('Meta-analysis (Recruitment)'!$B$5, INDIRECT("'Bootstrap Sampling (Recruitment'!$A$4:$A$4004"), 1),
        MATCH('Meta-analysis (Recruitment)'!$B$6, INDIRECT("'Bootstrap Sampling (Recruitment'!$A$4:$A$4004"), 1)
    ),
    1
)</f>
        <v>0</v>
      </c>
      <c r="C3318" s="11">
        <f t="shared" ca="1" si="469"/>
        <v>1</v>
      </c>
      <c r="F3318" s="11">
        <f t="shared" ca="1" si="461"/>
        <v>0.1</v>
      </c>
      <c r="G3318" s="11">
        <f t="shared" ca="1" si="462"/>
        <v>0.3</v>
      </c>
      <c r="H3318" s="11">
        <f t="shared" ca="1" si="463"/>
        <v>0.5</v>
      </c>
      <c r="I3318" s="11">
        <f t="shared" ca="1" si="464"/>
        <v>0.15</v>
      </c>
      <c r="K3318" s="11">
        <f t="shared" ca="1" si="465"/>
        <v>0.1</v>
      </c>
      <c r="L3318" s="11">
        <f t="shared" ca="1" si="466"/>
        <v>0.3</v>
      </c>
      <c r="M3318" s="11">
        <f t="shared" ca="1" si="467"/>
        <v>0.5</v>
      </c>
      <c r="N3318" s="11">
        <f t="shared" ca="1" si="468"/>
        <v>0.15</v>
      </c>
      <c r="O3318" s="11">
        <f ca="1">(K3318-F3318)*'Meta-analysis (Recruitment)'!$B$4</f>
        <v>0</v>
      </c>
      <c r="Q3318" s="11">
        <f ca="1">(L3318-G3318)*'Meta-analysis (Recruitment)'!$B$4</f>
        <v>0</v>
      </c>
      <c r="S3318" s="11">
        <f ca="1">(M3318-H3318)*'Meta-analysis (Recruitment)'!$B$4</f>
        <v>0</v>
      </c>
      <c r="U3318" s="11">
        <f ca="1">(N3318-I3318)*'Meta-analysis (Recruitment)'!$B$4</f>
        <v>0</v>
      </c>
    </row>
    <row r="3319" spans="1:21">
      <c r="A3319" s="11">
        <v>1.3149999999999999</v>
      </c>
      <c r="B3319" s="11" cm="1">
        <f t="array" aca="1" ref="B3319" ca="1">INDEX(
    INDIRECT("'Bootstrap Sampling (Recruitment'!$A$4:$A$4004"),
    RANDBETWEEN(
        MATCH('Meta-analysis (Recruitment)'!$B$5, INDIRECT("'Bootstrap Sampling (Recruitment'!$A$4:$A$4004"), 1),
        MATCH('Meta-analysis (Recruitment)'!$B$6, INDIRECT("'Bootstrap Sampling (Recruitment'!$A$4:$A$4004"), 1)
    ),
    1
)</f>
        <v>0</v>
      </c>
      <c r="C3319" s="11">
        <f t="shared" ca="1" si="469"/>
        <v>1</v>
      </c>
      <c r="F3319" s="11">
        <f t="shared" ca="1" si="461"/>
        <v>0.1</v>
      </c>
      <c r="G3319" s="11">
        <f t="shared" ca="1" si="462"/>
        <v>0.3</v>
      </c>
      <c r="H3319" s="11">
        <f t="shared" ca="1" si="463"/>
        <v>0.5</v>
      </c>
      <c r="I3319" s="11">
        <f t="shared" ca="1" si="464"/>
        <v>0.14000000000000001</v>
      </c>
      <c r="K3319" s="11">
        <f t="shared" ca="1" si="465"/>
        <v>0.1</v>
      </c>
      <c r="L3319" s="11">
        <f t="shared" ca="1" si="466"/>
        <v>0.3</v>
      </c>
      <c r="M3319" s="11">
        <f t="shared" ca="1" si="467"/>
        <v>0.5</v>
      </c>
      <c r="N3319" s="11">
        <f t="shared" ca="1" si="468"/>
        <v>0.14000000000000001</v>
      </c>
      <c r="O3319" s="11">
        <f ca="1">(K3319-F3319)*'Meta-analysis (Recruitment)'!$B$4</f>
        <v>0</v>
      </c>
      <c r="Q3319" s="11">
        <f ca="1">(L3319-G3319)*'Meta-analysis (Recruitment)'!$B$4</f>
        <v>0</v>
      </c>
      <c r="S3319" s="11">
        <f ca="1">(M3319-H3319)*'Meta-analysis (Recruitment)'!$B$4</f>
        <v>0</v>
      </c>
      <c r="U3319" s="11">
        <f ca="1">(N3319-I3319)*'Meta-analysis (Recruitment)'!$B$4</f>
        <v>0</v>
      </c>
    </row>
    <row r="3320" spans="1:21">
      <c r="A3320" s="11">
        <v>1.3160000000000001</v>
      </c>
      <c r="B3320" s="11" cm="1">
        <f t="array" aca="1" ref="B3320" ca="1">INDEX(
    INDIRECT("'Bootstrap Sampling (Recruitment'!$A$4:$A$4004"),
    RANDBETWEEN(
        MATCH('Meta-analysis (Recruitment)'!$B$5, INDIRECT("'Bootstrap Sampling (Recruitment'!$A$4:$A$4004"), 1),
        MATCH('Meta-analysis (Recruitment)'!$B$6, INDIRECT("'Bootstrap Sampling (Recruitment'!$A$4:$A$4004"), 1)
    ),
    1
)</f>
        <v>0</v>
      </c>
      <c r="C3320" s="11">
        <f t="shared" ca="1" si="469"/>
        <v>1</v>
      </c>
      <c r="F3320" s="11">
        <f t="shared" ca="1" si="461"/>
        <v>0.1</v>
      </c>
      <c r="G3320" s="11">
        <f t="shared" ca="1" si="462"/>
        <v>0.3</v>
      </c>
      <c r="H3320" s="11">
        <f t="shared" ca="1" si="463"/>
        <v>0.5</v>
      </c>
      <c r="I3320" s="11">
        <f t="shared" ca="1" si="464"/>
        <v>0.46</v>
      </c>
      <c r="K3320" s="11">
        <f t="shared" ca="1" si="465"/>
        <v>0.1</v>
      </c>
      <c r="L3320" s="11">
        <f t="shared" ca="1" si="466"/>
        <v>0.3</v>
      </c>
      <c r="M3320" s="11">
        <f t="shared" ca="1" si="467"/>
        <v>0.5</v>
      </c>
      <c r="N3320" s="11">
        <f t="shared" ca="1" si="468"/>
        <v>0.46</v>
      </c>
      <c r="O3320" s="11">
        <f ca="1">(K3320-F3320)*'Meta-analysis (Recruitment)'!$B$4</f>
        <v>0</v>
      </c>
      <c r="Q3320" s="11">
        <f ca="1">(L3320-G3320)*'Meta-analysis (Recruitment)'!$B$4</f>
        <v>0</v>
      </c>
      <c r="S3320" s="11">
        <f ca="1">(M3320-H3320)*'Meta-analysis (Recruitment)'!$B$4</f>
        <v>0</v>
      </c>
      <c r="U3320" s="11">
        <f ca="1">(N3320-I3320)*'Meta-analysis (Recruitment)'!$B$4</f>
        <v>0</v>
      </c>
    </row>
    <row r="3321" spans="1:21">
      <c r="A3321" s="11">
        <v>1.3169999999999999</v>
      </c>
      <c r="B3321" s="11" cm="1">
        <f t="array" aca="1" ref="B3321" ca="1">INDEX(
    INDIRECT("'Bootstrap Sampling (Recruitment'!$A$4:$A$4004"),
    RANDBETWEEN(
        MATCH('Meta-analysis (Recruitment)'!$B$5, INDIRECT("'Bootstrap Sampling (Recruitment'!$A$4:$A$4004"), 1),
        MATCH('Meta-analysis (Recruitment)'!$B$6, INDIRECT("'Bootstrap Sampling (Recruitment'!$A$4:$A$4004"), 1)
    ),
    1
)</f>
        <v>0</v>
      </c>
      <c r="C3321" s="11">
        <f t="shared" ca="1" si="469"/>
        <v>1</v>
      </c>
      <c r="F3321" s="11">
        <f t="shared" ca="1" si="461"/>
        <v>0.1</v>
      </c>
      <c r="G3321" s="11">
        <f t="shared" ca="1" si="462"/>
        <v>0.3</v>
      </c>
      <c r="H3321" s="11">
        <f t="shared" ca="1" si="463"/>
        <v>0.5</v>
      </c>
      <c r="I3321" s="11">
        <f t="shared" ca="1" si="464"/>
        <v>0.5</v>
      </c>
      <c r="K3321" s="11">
        <f t="shared" ca="1" si="465"/>
        <v>0.1</v>
      </c>
      <c r="L3321" s="11">
        <f t="shared" ca="1" si="466"/>
        <v>0.3</v>
      </c>
      <c r="M3321" s="11">
        <f t="shared" ca="1" si="467"/>
        <v>0.5</v>
      </c>
      <c r="N3321" s="11">
        <f t="shared" ca="1" si="468"/>
        <v>0.5</v>
      </c>
      <c r="O3321" s="11">
        <f ca="1">(K3321-F3321)*'Meta-analysis (Recruitment)'!$B$4</f>
        <v>0</v>
      </c>
      <c r="Q3321" s="11">
        <f ca="1">(L3321-G3321)*'Meta-analysis (Recruitment)'!$B$4</f>
        <v>0</v>
      </c>
      <c r="S3321" s="11">
        <f ca="1">(M3321-H3321)*'Meta-analysis (Recruitment)'!$B$4</f>
        <v>0</v>
      </c>
      <c r="U3321" s="11">
        <f ca="1">(N3321-I3321)*'Meta-analysis (Recruitment)'!$B$4</f>
        <v>0</v>
      </c>
    </row>
    <row r="3322" spans="1:21">
      <c r="A3322" s="11">
        <v>1.3180000000000001</v>
      </c>
      <c r="B3322" s="11" cm="1">
        <f t="array" aca="1" ref="B3322" ca="1">INDEX(
    INDIRECT("'Bootstrap Sampling (Recruitment'!$A$4:$A$4004"),
    RANDBETWEEN(
        MATCH('Meta-analysis (Recruitment)'!$B$5, INDIRECT("'Bootstrap Sampling (Recruitment'!$A$4:$A$4004"), 1),
        MATCH('Meta-analysis (Recruitment)'!$B$6, INDIRECT("'Bootstrap Sampling (Recruitment'!$A$4:$A$4004"), 1)
    ),
    1
)</f>
        <v>0</v>
      </c>
      <c r="C3322" s="11">
        <f t="shared" ca="1" si="469"/>
        <v>1</v>
      </c>
      <c r="F3322" s="11">
        <f t="shared" ca="1" si="461"/>
        <v>0.1</v>
      </c>
      <c r="G3322" s="11">
        <f t="shared" ca="1" si="462"/>
        <v>0.3</v>
      </c>
      <c r="H3322" s="11">
        <f t="shared" ca="1" si="463"/>
        <v>0.5</v>
      </c>
      <c r="I3322" s="11">
        <f t="shared" ca="1" si="464"/>
        <v>0.28000000000000003</v>
      </c>
      <c r="K3322" s="11">
        <f t="shared" ca="1" si="465"/>
        <v>0.1</v>
      </c>
      <c r="L3322" s="11">
        <f t="shared" ca="1" si="466"/>
        <v>0.3</v>
      </c>
      <c r="M3322" s="11">
        <f t="shared" ca="1" si="467"/>
        <v>0.5</v>
      </c>
      <c r="N3322" s="11">
        <f t="shared" ca="1" si="468"/>
        <v>0.28000000000000003</v>
      </c>
      <c r="O3322" s="11">
        <f ca="1">(K3322-F3322)*'Meta-analysis (Recruitment)'!$B$4</f>
        <v>0</v>
      </c>
      <c r="Q3322" s="11">
        <f ca="1">(L3322-G3322)*'Meta-analysis (Recruitment)'!$B$4</f>
        <v>0</v>
      </c>
      <c r="S3322" s="11">
        <f ca="1">(M3322-H3322)*'Meta-analysis (Recruitment)'!$B$4</f>
        <v>0</v>
      </c>
      <c r="U3322" s="11">
        <f ca="1">(N3322-I3322)*'Meta-analysis (Recruitment)'!$B$4</f>
        <v>0</v>
      </c>
    </row>
    <row r="3323" spans="1:21">
      <c r="A3323" s="11">
        <v>1.319</v>
      </c>
      <c r="B3323" s="11" cm="1">
        <f t="array" aca="1" ref="B3323" ca="1">INDEX(
    INDIRECT("'Bootstrap Sampling (Recruitment'!$A$4:$A$4004"),
    RANDBETWEEN(
        MATCH('Meta-analysis (Recruitment)'!$B$5, INDIRECT("'Bootstrap Sampling (Recruitment'!$A$4:$A$4004"), 1),
        MATCH('Meta-analysis (Recruitment)'!$B$6, INDIRECT("'Bootstrap Sampling (Recruitment'!$A$4:$A$4004"), 1)
    ),
    1
)</f>
        <v>0</v>
      </c>
      <c r="C3323" s="11">
        <f t="shared" ca="1" si="469"/>
        <v>1</v>
      </c>
      <c r="F3323" s="11">
        <f t="shared" ca="1" si="461"/>
        <v>0.1</v>
      </c>
      <c r="G3323" s="11">
        <f t="shared" ca="1" si="462"/>
        <v>0.3</v>
      </c>
      <c r="H3323" s="11">
        <f t="shared" ca="1" si="463"/>
        <v>0.5</v>
      </c>
      <c r="I3323" s="11">
        <f t="shared" ca="1" si="464"/>
        <v>0.25</v>
      </c>
      <c r="K3323" s="11">
        <f t="shared" ca="1" si="465"/>
        <v>0.1</v>
      </c>
      <c r="L3323" s="11">
        <f t="shared" ca="1" si="466"/>
        <v>0.3</v>
      </c>
      <c r="M3323" s="11">
        <f t="shared" ca="1" si="467"/>
        <v>0.5</v>
      </c>
      <c r="N3323" s="11">
        <f t="shared" ca="1" si="468"/>
        <v>0.25</v>
      </c>
      <c r="O3323" s="11">
        <f ca="1">(K3323-F3323)*'Meta-analysis (Recruitment)'!$B$4</f>
        <v>0</v>
      </c>
      <c r="Q3323" s="11">
        <f ca="1">(L3323-G3323)*'Meta-analysis (Recruitment)'!$B$4</f>
        <v>0</v>
      </c>
      <c r="S3323" s="11">
        <f ca="1">(M3323-H3323)*'Meta-analysis (Recruitment)'!$B$4</f>
        <v>0</v>
      </c>
      <c r="U3323" s="11">
        <f ca="1">(N3323-I3323)*'Meta-analysis (Recruitment)'!$B$4</f>
        <v>0</v>
      </c>
    </row>
    <row r="3324" spans="1:21">
      <c r="A3324" s="11">
        <v>1.32</v>
      </c>
      <c r="B3324" s="11" cm="1">
        <f t="array" aca="1" ref="B3324" ca="1">INDEX(
    INDIRECT("'Bootstrap Sampling (Recruitment'!$A$4:$A$4004"),
    RANDBETWEEN(
        MATCH('Meta-analysis (Recruitment)'!$B$5, INDIRECT("'Bootstrap Sampling (Recruitment'!$A$4:$A$4004"), 1),
        MATCH('Meta-analysis (Recruitment)'!$B$6, INDIRECT("'Bootstrap Sampling (Recruitment'!$A$4:$A$4004"), 1)
    ),
    1
)</f>
        <v>0</v>
      </c>
      <c r="C3324" s="11">
        <f t="shared" ca="1" si="469"/>
        <v>1</v>
      </c>
      <c r="F3324" s="11">
        <f t="shared" ca="1" si="461"/>
        <v>0.1</v>
      </c>
      <c r="G3324" s="11">
        <f t="shared" ca="1" si="462"/>
        <v>0.3</v>
      </c>
      <c r="H3324" s="11">
        <f t="shared" ca="1" si="463"/>
        <v>0.5</v>
      </c>
      <c r="I3324" s="11">
        <f t="shared" ca="1" si="464"/>
        <v>0.3</v>
      </c>
      <c r="K3324" s="11">
        <f t="shared" ca="1" si="465"/>
        <v>0.1</v>
      </c>
      <c r="L3324" s="11">
        <f t="shared" ca="1" si="466"/>
        <v>0.3</v>
      </c>
      <c r="M3324" s="11">
        <f t="shared" ca="1" si="467"/>
        <v>0.5</v>
      </c>
      <c r="N3324" s="11">
        <f t="shared" ca="1" si="468"/>
        <v>0.3</v>
      </c>
      <c r="O3324" s="11">
        <f ca="1">(K3324-F3324)*'Meta-analysis (Recruitment)'!$B$4</f>
        <v>0</v>
      </c>
      <c r="Q3324" s="11">
        <f ca="1">(L3324-G3324)*'Meta-analysis (Recruitment)'!$B$4</f>
        <v>0</v>
      </c>
      <c r="S3324" s="11">
        <f ca="1">(M3324-H3324)*'Meta-analysis (Recruitment)'!$B$4</f>
        <v>0</v>
      </c>
      <c r="U3324" s="11">
        <f ca="1">(N3324-I3324)*'Meta-analysis (Recruitment)'!$B$4</f>
        <v>0</v>
      </c>
    </row>
    <row r="3325" spans="1:21">
      <c r="A3325" s="11">
        <v>1.321</v>
      </c>
      <c r="B3325" s="11" cm="1">
        <f t="array" aca="1" ref="B3325" ca="1">INDEX(
    INDIRECT("'Bootstrap Sampling (Recruitment'!$A$4:$A$4004"),
    RANDBETWEEN(
        MATCH('Meta-analysis (Recruitment)'!$B$5, INDIRECT("'Bootstrap Sampling (Recruitment'!$A$4:$A$4004"), 1),
        MATCH('Meta-analysis (Recruitment)'!$B$6, INDIRECT("'Bootstrap Sampling (Recruitment'!$A$4:$A$4004"), 1)
    ),
    1
)</f>
        <v>0</v>
      </c>
      <c r="C3325" s="11">
        <f t="shared" ca="1" si="469"/>
        <v>1</v>
      </c>
      <c r="F3325" s="11">
        <f t="shared" ca="1" si="461"/>
        <v>0.1</v>
      </c>
      <c r="G3325" s="11">
        <f t="shared" ca="1" si="462"/>
        <v>0.3</v>
      </c>
      <c r="H3325" s="11">
        <f t="shared" ca="1" si="463"/>
        <v>0.5</v>
      </c>
      <c r="I3325" s="11">
        <f t="shared" ca="1" si="464"/>
        <v>0.22</v>
      </c>
      <c r="K3325" s="11">
        <f t="shared" ca="1" si="465"/>
        <v>0.1</v>
      </c>
      <c r="L3325" s="11">
        <f t="shared" ca="1" si="466"/>
        <v>0.3</v>
      </c>
      <c r="M3325" s="11">
        <f t="shared" ca="1" si="467"/>
        <v>0.5</v>
      </c>
      <c r="N3325" s="11">
        <f t="shared" ca="1" si="468"/>
        <v>0.22</v>
      </c>
      <c r="O3325" s="11">
        <f ca="1">(K3325-F3325)*'Meta-analysis (Recruitment)'!$B$4</f>
        <v>0</v>
      </c>
      <c r="Q3325" s="11">
        <f ca="1">(L3325-G3325)*'Meta-analysis (Recruitment)'!$B$4</f>
        <v>0</v>
      </c>
      <c r="S3325" s="11">
        <f ca="1">(M3325-H3325)*'Meta-analysis (Recruitment)'!$B$4</f>
        <v>0</v>
      </c>
      <c r="U3325" s="11">
        <f ca="1">(N3325-I3325)*'Meta-analysis (Recruitment)'!$B$4</f>
        <v>0</v>
      </c>
    </row>
    <row r="3326" spans="1:21">
      <c r="A3326" s="11">
        <v>1.3220000000000001</v>
      </c>
      <c r="B3326" s="11" cm="1">
        <f t="array" aca="1" ref="B3326" ca="1">INDEX(
    INDIRECT("'Bootstrap Sampling (Recruitment'!$A$4:$A$4004"),
    RANDBETWEEN(
        MATCH('Meta-analysis (Recruitment)'!$B$5, INDIRECT("'Bootstrap Sampling (Recruitment'!$A$4:$A$4004"), 1),
        MATCH('Meta-analysis (Recruitment)'!$B$6, INDIRECT("'Bootstrap Sampling (Recruitment'!$A$4:$A$4004"), 1)
    ),
    1
)</f>
        <v>0</v>
      </c>
      <c r="C3326" s="11">
        <f t="shared" ca="1" si="469"/>
        <v>1</v>
      </c>
      <c r="F3326" s="11">
        <f t="shared" ca="1" si="461"/>
        <v>0.1</v>
      </c>
      <c r="G3326" s="11">
        <f t="shared" ca="1" si="462"/>
        <v>0.3</v>
      </c>
      <c r="H3326" s="11">
        <f t="shared" ca="1" si="463"/>
        <v>0.5</v>
      </c>
      <c r="I3326" s="11">
        <f t="shared" ca="1" si="464"/>
        <v>0.3</v>
      </c>
      <c r="K3326" s="11">
        <f t="shared" ca="1" si="465"/>
        <v>0.1</v>
      </c>
      <c r="L3326" s="11">
        <f t="shared" ca="1" si="466"/>
        <v>0.3</v>
      </c>
      <c r="M3326" s="11">
        <f t="shared" ca="1" si="467"/>
        <v>0.5</v>
      </c>
      <c r="N3326" s="11">
        <f t="shared" ca="1" si="468"/>
        <v>0.3</v>
      </c>
      <c r="O3326" s="11">
        <f ca="1">(K3326-F3326)*'Meta-analysis (Recruitment)'!$B$4</f>
        <v>0</v>
      </c>
      <c r="Q3326" s="11">
        <f ca="1">(L3326-G3326)*'Meta-analysis (Recruitment)'!$B$4</f>
        <v>0</v>
      </c>
      <c r="S3326" s="11">
        <f ca="1">(M3326-H3326)*'Meta-analysis (Recruitment)'!$B$4</f>
        <v>0</v>
      </c>
      <c r="U3326" s="11">
        <f ca="1">(N3326-I3326)*'Meta-analysis (Recruitment)'!$B$4</f>
        <v>0</v>
      </c>
    </row>
    <row r="3327" spans="1:21">
      <c r="A3327" s="11">
        <v>1.323</v>
      </c>
      <c r="B3327" s="11" cm="1">
        <f t="array" aca="1" ref="B3327" ca="1">INDEX(
    INDIRECT("'Bootstrap Sampling (Recruitment'!$A$4:$A$4004"),
    RANDBETWEEN(
        MATCH('Meta-analysis (Recruitment)'!$B$5, INDIRECT("'Bootstrap Sampling (Recruitment'!$A$4:$A$4004"), 1),
        MATCH('Meta-analysis (Recruitment)'!$B$6, INDIRECT("'Bootstrap Sampling (Recruitment'!$A$4:$A$4004"), 1)
    ),
    1
)</f>
        <v>0</v>
      </c>
      <c r="C3327" s="11">
        <f t="shared" ca="1" si="469"/>
        <v>1</v>
      </c>
      <c r="F3327" s="11">
        <f t="shared" ca="1" si="461"/>
        <v>0.1</v>
      </c>
      <c r="G3327" s="11">
        <f t="shared" ca="1" si="462"/>
        <v>0.3</v>
      </c>
      <c r="H3327" s="11">
        <f t="shared" ca="1" si="463"/>
        <v>0.5</v>
      </c>
      <c r="I3327" s="11">
        <f t="shared" ca="1" si="464"/>
        <v>0.17</v>
      </c>
      <c r="K3327" s="11">
        <f t="shared" ca="1" si="465"/>
        <v>0.1</v>
      </c>
      <c r="L3327" s="11">
        <f t="shared" ca="1" si="466"/>
        <v>0.3</v>
      </c>
      <c r="M3327" s="11">
        <f t="shared" ca="1" si="467"/>
        <v>0.5</v>
      </c>
      <c r="N3327" s="11">
        <f t="shared" ca="1" si="468"/>
        <v>0.17</v>
      </c>
      <c r="O3327" s="11">
        <f ca="1">(K3327-F3327)*'Meta-analysis (Recruitment)'!$B$4</f>
        <v>0</v>
      </c>
      <c r="Q3327" s="11">
        <f ca="1">(L3327-G3327)*'Meta-analysis (Recruitment)'!$B$4</f>
        <v>0</v>
      </c>
      <c r="S3327" s="11">
        <f ca="1">(M3327-H3327)*'Meta-analysis (Recruitment)'!$B$4</f>
        <v>0</v>
      </c>
      <c r="U3327" s="11">
        <f ca="1">(N3327-I3327)*'Meta-analysis (Recruitment)'!$B$4</f>
        <v>0</v>
      </c>
    </row>
    <row r="3328" spans="1:21">
      <c r="A3328" s="11">
        <v>1.3240000000000001</v>
      </c>
      <c r="B3328" s="11" cm="1">
        <f t="array" aca="1" ref="B3328" ca="1">INDEX(
    INDIRECT("'Bootstrap Sampling (Recruitment'!$A$4:$A$4004"),
    RANDBETWEEN(
        MATCH('Meta-analysis (Recruitment)'!$B$5, INDIRECT("'Bootstrap Sampling (Recruitment'!$A$4:$A$4004"), 1),
        MATCH('Meta-analysis (Recruitment)'!$B$6, INDIRECT("'Bootstrap Sampling (Recruitment'!$A$4:$A$4004"), 1)
    ),
    1
)</f>
        <v>0</v>
      </c>
      <c r="C3328" s="11">
        <f t="shared" ca="1" si="469"/>
        <v>1</v>
      </c>
      <c r="F3328" s="11">
        <f t="shared" ca="1" si="461"/>
        <v>0.1</v>
      </c>
      <c r="G3328" s="11">
        <f t="shared" ca="1" si="462"/>
        <v>0.3</v>
      </c>
      <c r="H3328" s="11">
        <f t="shared" ca="1" si="463"/>
        <v>0.5</v>
      </c>
      <c r="I3328" s="11">
        <f t="shared" ca="1" si="464"/>
        <v>0.48</v>
      </c>
      <c r="K3328" s="11">
        <f t="shared" ca="1" si="465"/>
        <v>0.1</v>
      </c>
      <c r="L3328" s="11">
        <f t="shared" ca="1" si="466"/>
        <v>0.3</v>
      </c>
      <c r="M3328" s="11">
        <f t="shared" ca="1" si="467"/>
        <v>0.5</v>
      </c>
      <c r="N3328" s="11">
        <f t="shared" ca="1" si="468"/>
        <v>0.48</v>
      </c>
      <c r="O3328" s="11">
        <f ca="1">(K3328-F3328)*'Meta-analysis (Recruitment)'!$B$4</f>
        <v>0</v>
      </c>
      <c r="Q3328" s="11">
        <f ca="1">(L3328-G3328)*'Meta-analysis (Recruitment)'!$B$4</f>
        <v>0</v>
      </c>
      <c r="S3328" s="11">
        <f ca="1">(M3328-H3328)*'Meta-analysis (Recruitment)'!$B$4</f>
        <v>0</v>
      </c>
      <c r="U3328" s="11">
        <f ca="1">(N3328-I3328)*'Meta-analysis (Recruitment)'!$B$4</f>
        <v>0</v>
      </c>
    </row>
    <row r="3329" spans="1:21">
      <c r="A3329" s="11">
        <v>1.325</v>
      </c>
      <c r="B3329" s="11" cm="1">
        <f t="array" aca="1" ref="B3329" ca="1">INDEX(
    INDIRECT("'Bootstrap Sampling (Recruitment'!$A$4:$A$4004"),
    RANDBETWEEN(
        MATCH('Meta-analysis (Recruitment)'!$B$5, INDIRECT("'Bootstrap Sampling (Recruitment'!$A$4:$A$4004"), 1),
        MATCH('Meta-analysis (Recruitment)'!$B$6, INDIRECT("'Bootstrap Sampling (Recruitment'!$A$4:$A$4004"), 1)
    ),
    1
)</f>
        <v>0</v>
      </c>
      <c r="C3329" s="11">
        <f t="shared" ca="1" si="469"/>
        <v>1</v>
      </c>
      <c r="F3329" s="11">
        <f t="shared" ca="1" si="461"/>
        <v>0.1</v>
      </c>
      <c r="G3329" s="11">
        <f t="shared" ca="1" si="462"/>
        <v>0.3</v>
      </c>
      <c r="H3329" s="11">
        <f t="shared" ca="1" si="463"/>
        <v>0.5</v>
      </c>
      <c r="I3329" s="11">
        <f t="shared" ca="1" si="464"/>
        <v>0.35</v>
      </c>
      <c r="K3329" s="11">
        <f t="shared" ca="1" si="465"/>
        <v>0.1</v>
      </c>
      <c r="L3329" s="11">
        <f t="shared" ca="1" si="466"/>
        <v>0.3</v>
      </c>
      <c r="M3329" s="11">
        <f t="shared" ca="1" si="467"/>
        <v>0.5</v>
      </c>
      <c r="N3329" s="11">
        <f t="shared" ca="1" si="468"/>
        <v>0.35</v>
      </c>
      <c r="O3329" s="11">
        <f ca="1">(K3329-F3329)*'Meta-analysis (Recruitment)'!$B$4</f>
        <v>0</v>
      </c>
      <c r="Q3329" s="11">
        <f ca="1">(L3329-G3329)*'Meta-analysis (Recruitment)'!$B$4</f>
        <v>0</v>
      </c>
      <c r="S3329" s="11">
        <f ca="1">(M3329-H3329)*'Meta-analysis (Recruitment)'!$B$4</f>
        <v>0</v>
      </c>
      <c r="U3329" s="11">
        <f ca="1">(N3329-I3329)*'Meta-analysis (Recruitment)'!$B$4</f>
        <v>0</v>
      </c>
    </row>
    <row r="3330" spans="1:21">
      <c r="A3330" s="11">
        <v>1.3260000000000001</v>
      </c>
      <c r="B3330" s="11" cm="1">
        <f t="array" aca="1" ref="B3330" ca="1">INDEX(
    INDIRECT("'Bootstrap Sampling (Recruitment'!$A$4:$A$4004"),
    RANDBETWEEN(
        MATCH('Meta-analysis (Recruitment)'!$B$5, INDIRECT("'Bootstrap Sampling (Recruitment'!$A$4:$A$4004"), 1),
        MATCH('Meta-analysis (Recruitment)'!$B$6, INDIRECT("'Bootstrap Sampling (Recruitment'!$A$4:$A$4004"), 1)
    ),
    1
)</f>
        <v>0</v>
      </c>
      <c r="C3330" s="11">
        <f t="shared" ca="1" si="469"/>
        <v>1</v>
      </c>
      <c r="F3330" s="11">
        <f t="shared" ca="1" si="461"/>
        <v>0.1</v>
      </c>
      <c r="G3330" s="11">
        <f t="shared" ca="1" si="462"/>
        <v>0.3</v>
      </c>
      <c r="H3330" s="11">
        <f t="shared" ca="1" si="463"/>
        <v>0.5</v>
      </c>
      <c r="I3330" s="11">
        <f t="shared" ca="1" si="464"/>
        <v>0.32</v>
      </c>
      <c r="K3330" s="11">
        <f t="shared" ca="1" si="465"/>
        <v>0.1</v>
      </c>
      <c r="L3330" s="11">
        <f t="shared" ca="1" si="466"/>
        <v>0.3</v>
      </c>
      <c r="M3330" s="11">
        <f t="shared" ca="1" si="467"/>
        <v>0.5</v>
      </c>
      <c r="N3330" s="11">
        <f t="shared" ca="1" si="468"/>
        <v>0.32</v>
      </c>
      <c r="O3330" s="11">
        <f ca="1">(K3330-F3330)*'Meta-analysis (Recruitment)'!$B$4</f>
        <v>0</v>
      </c>
      <c r="Q3330" s="11">
        <f ca="1">(L3330-G3330)*'Meta-analysis (Recruitment)'!$B$4</f>
        <v>0</v>
      </c>
      <c r="S3330" s="11">
        <f ca="1">(M3330-H3330)*'Meta-analysis (Recruitment)'!$B$4</f>
        <v>0</v>
      </c>
      <c r="U3330" s="11">
        <f ca="1">(N3330-I3330)*'Meta-analysis (Recruitment)'!$B$4</f>
        <v>0</v>
      </c>
    </row>
    <row r="3331" spans="1:21">
      <c r="A3331" s="11">
        <v>1.327</v>
      </c>
      <c r="B3331" s="11" cm="1">
        <f t="array" aca="1" ref="B3331" ca="1">INDEX(
    INDIRECT("'Bootstrap Sampling (Recruitment'!$A$4:$A$4004"),
    RANDBETWEEN(
        MATCH('Meta-analysis (Recruitment)'!$B$5, INDIRECT("'Bootstrap Sampling (Recruitment'!$A$4:$A$4004"), 1),
        MATCH('Meta-analysis (Recruitment)'!$B$6, INDIRECT("'Bootstrap Sampling (Recruitment'!$A$4:$A$4004"), 1)
    ),
    1
)</f>
        <v>0</v>
      </c>
      <c r="C3331" s="11">
        <f t="shared" ca="1" si="469"/>
        <v>1</v>
      </c>
      <c r="F3331" s="11">
        <f t="shared" ca="1" si="461"/>
        <v>0.1</v>
      </c>
      <c r="G3331" s="11">
        <f t="shared" ca="1" si="462"/>
        <v>0.3</v>
      </c>
      <c r="H3331" s="11">
        <f t="shared" ca="1" si="463"/>
        <v>0.5</v>
      </c>
      <c r="I3331" s="11">
        <f t="shared" ca="1" si="464"/>
        <v>0.43</v>
      </c>
      <c r="K3331" s="11">
        <f t="shared" ca="1" si="465"/>
        <v>0.1</v>
      </c>
      <c r="L3331" s="11">
        <f t="shared" ca="1" si="466"/>
        <v>0.3</v>
      </c>
      <c r="M3331" s="11">
        <f t="shared" ca="1" si="467"/>
        <v>0.5</v>
      </c>
      <c r="N3331" s="11">
        <f t="shared" ca="1" si="468"/>
        <v>0.43</v>
      </c>
      <c r="O3331" s="11">
        <f ca="1">(K3331-F3331)*'Meta-analysis (Recruitment)'!$B$4</f>
        <v>0</v>
      </c>
      <c r="Q3331" s="11">
        <f ca="1">(L3331-G3331)*'Meta-analysis (Recruitment)'!$B$4</f>
        <v>0</v>
      </c>
      <c r="S3331" s="11">
        <f ca="1">(M3331-H3331)*'Meta-analysis (Recruitment)'!$B$4</f>
        <v>0</v>
      </c>
      <c r="U3331" s="11">
        <f ca="1">(N3331-I3331)*'Meta-analysis (Recruitment)'!$B$4</f>
        <v>0</v>
      </c>
    </row>
    <row r="3332" spans="1:21">
      <c r="A3332" s="11">
        <v>1.3280000000000001</v>
      </c>
      <c r="B3332" s="11" cm="1">
        <f t="array" aca="1" ref="B3332" ca="1">INDEX(
    INDIRECT("'Bootstrap Sampling (Recruitment'!$A$4:$A$4004"),
    RANDBETWEEN(
        MATCH('Meta-analysis (Recruitment)'!$B$5, INDIRECT("'Bootstrap Sampling (Recruitment'!$A$4:$A$4004"), 1),
        MATCH('Meta-analysis (Recruitment)'!$B$6, INDIRECT("'Bootstrap Sampling (Recruitment'!$A$4:$A$4004"), 1)
    ),
    1
)</f>
        <v>0</v>
      </c>
      <c r="C3332" s="11">
        <f t="shared" ca="1" si="469"/>
        <v>1</v>
      </c>
      <c r="F3332" s="11">
        <f t="shared" ref="F3332:F3395" ca="1" si="470">INDEX($E$13:$E$13, RANDBETWEEN(1,ROWS($E$13:$E$13)),1)</f>
        <v>0.1</v>
      </c>
      <c r="G3332" s="11">
        <f t="shared" ref="G3332:G3395" ca="1" si="471">INDEX($E$33:$E$33, RANDBETWEEN(1,ROWS($E$624:$E$624)),1)</f>
        <v>0.3</v>
      </c>
      <c r="H3332" s="11">
        <f t="shared" ref="H3332:H3395" ca="1" si="472">INDEX($E$53:$E$53, RANDBETWEEN(1,ROWS($E$644:$E$644)),1)</f>
        <v>0.5</v>
      </c>
      <c r="I3332" s="11">
        <f t="shared" ref="I3332:I3395" ca="1" si="473">INDEX($E$13:$E$53, RANDBETWEEN(1,ROWS($E$13:$E$53)),1)</f>
        <v>0.15</v>
      </c>
      <c r="K3332" s="11">
        <f t="shared" ref="K3332:K3395" ca="1" si="474">PRODUCT($C3332,F3332)</f>
        <v>0.1</v>
      </c>
      <c r="L3332" s="11">
        <f t="shared" ref="L3332:L3395" ca="1" si="475">PRODUCT($C3332,G3332)</f>
        <v>0.3</v>
      </c>
      <c r="M3332" s="11">
        <f t="shared" ref="M3332:M3395" ca="1" si="476">PRODUCT($C3332,H3332)</f>
        <v>0.5</v>
      </c>
      <c r="N3332" s="11">
        <f t="shared" ref="N3332:N3395" ca="1" si="477">PRODUCT($C3332,I3332)</f>
        <v>0.15</v>
      </c>
      <c r="O3332" s="11">
        <f ca="1">(K3332-F3332)*'Meta-analysis (Recruitment)'!$B$4</f>
        <v>0</v>
      </c>
      <c r="Q3332" s="11">
        <f ca="1">(L3332-G3332)*'Meta-analysis (Recruitment)'!$B$4</f>
        <v>0</v>
      </c>
      <c r="S3332" s="11">
        <f ca="1">(M3332-H3332)*'Meta-analysis (Recruitment)'!$B$4</f>
        <v>0</v>
      </c>
      <c r="U3332" s="11">
        <f ca="1">(N3332-I3332)*'Meta-analysis (Recruitment)'!$B$4</f>
        <v>0</v>
      </c>
    </row>
    <row r="3333" spans="1:21">
      <c r="A3333" s="11">
        <v>1.329</v>
      </c>
      <c r="B3333" s="11" cm="1">
        <f t="array" aca="1" ref="B3333" ca="1">INDEX(
    INDIRECT("'Bootstrap Sampling (Recruitment'!$A$4:$A$4004"),
    RANDBETWEEN(
        MATCH('Meta-analysis (Recruitment)'!$B$5, INDIRECT("'Bootstrap Sampling (Recruitment'!$A$4:$A$4004"), 1),
        MATCH('Meta-analysis (Recruitment)'!$B$6, INDIRECT("'Bootstrap Sampling (Recruitment'!$A$4:$A$4004"), 1)
    ),
    1
)</f>
        <v>0</v>
      </c>
      <c r="C3333" s="11">
        <f t="shared" ca="1" si="469"/>
        <v>1</v>
      </c>
      <c r="F3333" s="11">
        <f t="shared" ca="1" si="470"/>
        <v>0.1</v>
      </c>
      <c r="G3333" s="11">
        <f t="shared" ca="1" si="471"/>
        <v>0.3</v>
      </c>
      <c r="H3333" s="11">
        <f t="shared" ca="1" si="472"/>
        <v>0.5</v>
      </c>
      <c r="I3333" s="11">
        <f t="shared" ca="1" si="473"/>
        <v>0.36</v>
      </c>
      <c r="K3333" s="11">
        <f t="shared" ca="1" si="474"/>
        <v>0.1</v>
      </c>
      <c r="L3333" s="11">
        <f t="shared" ca="1" si="475"/>
        <v>0.3</v>
      </c>
      <c r="M3333" s="11">
        <f t="shared" ca="1" si="476"/>
        <v>0.5</v>
      </c>
      <c r="N3333" s="11">
        <f t="shared" ca="1" si="477"/>
        <v>0.36</v>
      </c>
      <c r="O3333" s="11">
        <f ca="1">(K3333-F3333)*'Meta-analysis (Recruitment)'!$B$4</f>
        <v>0</v>
      </c>
      <c r="Q3333" s="11">
        <f ca="1">(L3333-G3333)*'Meta-analysis (Recruitment)'!$B$4</f>
        <v>0</v>
      </c>
      <c r="S3333" s="11">
        <f ca="1">(M3333-H3333)*'Meta-analysis (Recruitment)'!$B$4</f>
        <v>0</v>
      </c>
      <c r="U3333" s="11">
        <f ca="1">(N3333-I3333)*'Meta-analysis (Recruitment)'!$B$4</f>
        <v>0</v>
      </c>
    </row>
    <row r="3334" spans="1:21">
      <c r="A3334" s="11">
        <v>1.33</v>
      </c>
      <c r="B3334" s="11" cm="1">
        <f t="array" aca="1" ref="B3334" ca="1">INDEX(
    INDIRECT("'Bootstrap Sampling (Recruitment'!$A$4:$A$4004"),
    RANDBETWEEN(
        MATCH('Meta-analysis (Recruitment)'!$B$5, INDIRECT("'Bootstrap Sampling (Recruitment'!$A$4:$A$4004"), 1),
        MATCH('Meta-analysis (Recruitment)'!$B$6, INDIRECT("'Bootstrap Sampling (Recruitment'!$A$4:$A$4004"), 1)
    ),
    1
)</f>
        <v>0</v>
      </c>
      <c r="C3334" s="11">
        <f t="shared" ca="1" si="469"/>
        <v>1</v>
      </c>
      <c r="F3334" s="11">
        <f t="shared" ca="1" si="470"/>
        <v>0.1</v>
      </c>
      <c r="G3334" s="11">
        <f t="shared" ca="1" si="471"/>
        <v>0.3</v>
      </c>
      <c r="H3334" s="11">
        <f t="shared" ca="1" si="472"/>
        <v>0.5</v>
      </c>
      <c r="I3334" s="11">
        <f t="shared" ca="1" si="473"/>
        <v>0.33</v>
      </c>
      <c r="K3334" s="11">
        <f t="shared" ca="1" si="474"/>
        <v>0.1</v>
      </c>
      <c r="L3334" s="11">
        <f t="shared" ca="1" si="475"/>
        <v>0.3</v>
      </c>
      <c r="M3334" s="11">
        <f t="shared" ca="1" si="476"/>
        <v>0.5</v>
      </c>
      <c r="N3334" s="11">
        <f t="shared" ca="1" si="477"/>
        <v>0.33</v>
      </c>
      <c r="O3334" s="11">
        <f ca="1">(K3334-F3334)*'Meta-analysis (Recruitment)'!$B$4</f>
        <v>0</v>
      </c>
      <c r="Q3334" s="11">
        <f ca="1">(L3334-G3334)*'Meta-analysis (Recruitment)'!$B$4</f>
        <v>0</v>
      </c>
      <c r="S3334" s="11">
        <f ca="1">(M3334-H3334)*'Meta-analysis (Recruitment)'!$B$4</f>
        <v>0</v>
      </c>
      <c r="U3334" s="11">
        <f ca="1">(N3334-I3334)*'Meta-analysis (Recruitment)'!$B$4</f>
        <v>0</v>
      </c>
    </row>
    <row r="3335" spans="1:21">
      <c r="A3335" s="11">
        <v>1.331</v>
      </c>
      <c r="B3335" s="11" cm="1">
        <f t="array" aca="1" ref="B3335" ca="1">INDEX(
    INDIRECT("'Bootstrap Sampling (Recruitment'!$A$4:$A$4004"),
    RANDBETWEEN(
        MATCH('Meta-analysis (Recruitment)'!$B$5, INDIRECT("'Bootstrap Sampling (Recruitment'!$A$4:$A$4004"), 1),
        MATCH('Meta-analysis (Recruitment)'!$B$6, INDIRECT("'Bootstrap Sampling (Recruitment'!$A$4:$A$4004"), 1)
    ),
    1
)</f>
        <v>0</v>
      </c>
      <c r="C3335" s="11">
        <f t="shared" ca="1" si="469"/>
        <v>1</v>
      </c>
      <c r="F3335" s="11">
        <f t="shared" ca="1" si="470"/>
        <v>0.1</v>
      </c>
      <c r="G3335" s="11">
        <f t="shared" ca="1" si="471"/>
        <v>0.3</v>
      </c>
      <c r="H3335" s="11">
        <f t="shared" ca="1" si="472"/>
        <v>0.5</v>
      </c>
      <c r="I3335" s="11">
        <f t="shared" ca="1" si="473"/>
        <v>0.23</v>
      </c>
      <c r="K3335" s="11">
        <f t="shared" ca="1" si="474"/>
        <v>0.1</v>
      </c>
      <c r="L3335" s="11">
        <f t="shared" ca="1" si="475"/>
        <v>0.3</v>
      </c>
      <c r="M3335" s="11">
        <f t="shared" ca="1" si="476"/>
        <v>0.5</v>
      </c>
      <c r="N3335" s="11">
        <f t="shared" ca="1" si="477"/>
        <v>0.23</v>
      </c>
      <c r="O3335" s="11">
        <f ca="1">(K3335-F3335)*'Meta-analysis (Recruitment)'!$B$4</f>
        <v>0</v>
      </c>
      <c r="Q3335" s="11">
        <f ca="1">(L3335-G3335)*'Meta-analysis (Recruitment)'!$B$4</f>
        <v>0</v>
      </c>
      <c r="S3335" s="11">
        <f ca="1">(M3335-H3335)*'Meta-analysis (Recruitment)'!$B$4</f>
        <v>0</v>
      </c>
      <c r="U3335" s="11">
        <f ca="1">(N3335-I3335)*'Meta-analysis (Recruitment)'!$B$4</f>
        <v>0</v>
      </c>
    </row>
    <row r="3336" spans="1:21">
      <c r="A3336" s="11">
        <v>1.3320000000000001</v>
      </c>
      <c r="B3336" s="11" cm="1">
        <f t="array" aca="1" ref="B3336" ca="1">INDEX(
    INDIRECT("'Bootstrap Sampling (Recruitment'!$A$4:$A$4004"),
    RANDBETWEEN(
        MATCH('Meta-analysis (Recruitment)'!$B$5, INDIRECT("'Bootstrap Sampling (Recruitment'!$A$4:$A$4004"), 1),
        MATCH('Meta-analysis (Recruitment)'!$B$6, INDIRECT("'Bootstrap Sampling (Recruitment'!$A$4:$A$4004"), 1)
    ),
    1
)</f>
        <v>0</v>
      </c>
      <c r="C3336" s="11">
        <f t="shared" ca="1" si="469"/>
        <v>1</v>
      </c>
      <c r="F3336" s="11">
        <f t="shared" ca="1" si="470"/>
        <v>0.1</v>
      </c>
      <c r="G3336" s="11">
        <f t="shared" ca="1" si="471"/>
        <v>0.3</v>
      </c>
      <c r="H3336" s="11">
        <f t="shared" ca="1" si="472"/>
        <v>0.5</v>
      </c>
      <c r="I3336" s="11">
        <f t="shared" ca="1" si="473"/>
        <v>0.42</v>
      </c>
      <c r="K3336" s="11">
        <f t="shared" ca="1" si="474"/>
        <v>0.1</v>
      </c>
      <c r="L3336" s="11">
        <f t="shared" ca="1" si="475"/>
        <v>0.3</v>
      </c>
      <c r="M3336" s="11">
        <f t="shared" ca="1" si="476"/>
        <v>0.5</v>
      </c>
      <c r="N3336" s="11">
        <f t="shared" ca="1" si="477"/>
        <v>0.42</v>
      </c>
      <c r="O3336" s="11">
        <f ca="1">(K3336-F3336)*'Meta-analysis (Recruitment)'!$B$4</f>
        <v>0</v>
      </c>
      <c r="Q3336" s="11">
        <f ca="1">(L3336-G3336)*'Meta-analysis (Recruitment)'!$B$4</f>
        <v>0</v>
      </c>
      <c r="S3336" s="11">
        <f ca="1">(M3336-H3336)*'Meta-analysis (Recruitment)'!$B$4</f>
        <v>0</v>
      </c>
      <c r="U3336" s="11">
        <f ca="1">(N3336-I3336)*'Meta-analysis (Recruitment)'!$B$4</f>
        <v>0</v>
      </c>
    </row>
    <row r="3337" spans="1:21">
      <c r="A3337" s="11">
        <v>1.333</v>
      </c>
      <c r="B3337" s="11" cm="1">
        <f t="array" aca="1" ref="B3337" ca="1">INDEX(
    INDIRECT("'Bootstrap Sampling (Recruitment'!$A$4:$A$4004"),
    RANDBETWEEN(
        MATCH('Meta-analysis (Recruitment)'!$B$5, INDIRECT("'Bootstrap Sampling (Recruitment'!$A$4:$A$4004"), 1),
        MATCH('Meta-analysis (Recruitment)'!$B$6, INDIRECT("'Bootstrap Sampling (Recruitment'!$A$4:$A$4004"), 1)
    ),
    1
)</f>
        <v>0</v>
      </c>
      <c r="C3337" s="11">
        <f t="shared" ca="1" si="469"/>
        <v>1</v>
      </c>
      <c r="F3337" s="11">
        <f t="shared" ca="1" si="470"/>
        <v>0.1</v>
      </c>
      <c r="G3337" s="11">
        <f t="shared" ca="1" si="471"/>
        <v>0.3</v>
      </c>
      <c r="H3337" s="11">
        <f t="shared" ca="1" si="472"/>
        <v>0.5</v>
      </c>
      <c r="I3337" s="11">
        <f t="shared" ca="1" si="473"/>
        <v>0.5</v>
      </c>
      <c r="K3337" s="11">
        <f t="shared" ca="1" si="474"/>
        <v>0.1</v>
      </c>
      <c r="L3337" s="11">
        <f t="shared" ca="1" si="475"/>
        <v>0.3</v>
      </c>
      <c r="M3337" s="11">
        <f t="shared" ca="1" si="476"/>
        <v>0.5</v>
      </c>
      <c r="N3337" s="11">
        <f t="shared" ca="1" si="477"/>
        <v>0.5</v>
      </c>
      <c r="O3337" s="11">
        <f ca="1">(K3337-F3337)*'Meta-analysis (Recruitment)'!$B$4</f>
        <v>0</v>
      </c>
      <c r="Q3337" s="11">
        <f ca="1">(L3337-G3337)*'Meta-analysis (Recruitment)'!$B$4</f>
        <v>0</v>
      </c>
      <c r="S3337" s="11">
        <f ca="1">(M3337-H3337)*'Meta-analysis (Recruitment)'!$B$4</f>
        <v>0</v>
      </c>
      <c r="U3337" s="11">
        <f ca="1">(N3337-I3337)*'Meta-analysis (Recruitment)'!$B$4</f>
        <v>0</v>
      </c>
    </row>
    <row r="3338" spans="1:21">
      <c r="A3338" s="11">
        <v>1.3340000000000001</v>
      </c>
      <c r="B3338" s="11" cm="1">
        <f t="array" aca="1" ref="B3338" ca="1">INDEX(
    INDIRECT("'Bootstrap Sampling (Recruitment'!$A$4:$A$4004"),
    RANDBETWEEN(
        MATCH('Meta-analysis (Recruitment)'!$B$5, INDIRECT("'Bootstrap Sampling (Recruitment'!$A$4:$A$4004"), 1),
        MATCH('Meta-analysis (Recruitment)'!$B$6, INDIRECT("'Bootstrap Sampling (Recruitment'!$A$4:$A$4004"), 1)
    ),
    1
)</f>
        <v>0</v>
      </c>
      <c r="C3338" s="11">
        <f t="shared" ca="1" si="469"/>
        <v>1</v>
      </c>
      <c r="F3338" s="11">
        <f t="shared" ca="1" si="470"/>
        <v>0.1</v>
      </c>
      <c r="G3338" s="11">
        <f t="shared" ca="1" si="471"/>
        <v>0.3</v>
      </c>
      <c r="H3338" s="11">
        <f t="shared" ca="1" si="472"/>
        <v>0.5</v>
      </c>
      <c r="I3338" s="11">
        <f t="shared" ca="1" si="473"/>
        <v>0.31</v>
      </c>
      <c r="K3338" s="11">
        <f t="shared" ca="1" si="474"/>
        <v>0.1</v>
      </c>
      <c r="L3338" s="11">
        <f t="shared" ca="1" si="475"/>
        <v>0.3</v>
      </c>
      <c r="M3338" s="11">
        <f t="shared" ca="1" si="476"/>
        <v>0.5</v>
      </c>
      <c r="N3338" s="11">
        <f t="shared" ca="1" si="477"/>
        <v>0.31</v>
      </c>
      <c r="O3338" s="11">
        <f ca="1">(K3338-F3338)*'Meta-analysis (Recruitment)'!$B$4</f>
        <v>0</v>
      </c>
      <c r="Q3338" s="11">
        <f ca="1">(L3338-G3338)*'Meta-analysis (Recruitment)'!$B$4</f>
        <v>0</v>
      </c>
      <c r="S3338" s="11">
        <f ca="1">(M3338-H3338)*'Meta-analysis (Recruitment)'!$B$4</f>
        <v>0</v>
      </c>
      <c r="U3338" s="11">
        <f ca="1">(N3338-I3338)*'Meta-analysis (Recruitment)'!$B$4</f>
        <v>0</v>
      </c>
    </row>
    <row r="3339" spans="1:21">
      <c r="A3339" s="11">
        <v>1.335</v>
      </c>
      <c r="B3339" s="11" cm="1">
        <f t="array" aca="1" ref="B3339" ca="1">INDEX(
    INDIRECT("'Bootstrap Sampling (Recruitment'!$A$4:$A$4004"),
    RANDBETWEEN(
        MATCH('Meta-analysis (Recruitment)'!$B$5, INDIRECT("'Bootstrap Sampling (Recruitment'!$A$4:$A$4004"), 1),
        MATCH('Meta-analysis (Recruitment)'!$B$6, INDIRECT("'Bootstrap Sampling (Recruitment'!$A$4:$A$4004"), 1)
    ),
    1
)</f>
        <v>0</v>
      </c>
      <c r="C3339" s="11">
        <f t="shared" ca="1" si="469"/>
        <v>1</v>
      </c>
      <c r="F3339" s="11">
        <f t="shared" ca="1" si="470"/>
        <v>0.1</v>
      </c>
      <c r="G3339" s="11">
        <f t="shared" ca="1" si="471"/>
        <v>0.3</v>
      </c>
      <c r="H3339" s="11">
        <f t="shared" ca="1" si="472"/>
        <v>0.5</v>
      </c>
      <c r="I3339" s="11">
        <f t="shared" ca="1" si="473"/>
        <v>0.12</v>
      </c>
      <c r="K3339" s="11">
        <f t="shared" ca="1" si="474"/>
        <v>0.1</v>
      </c>
      <c r="L3339" s="11">
        <f t="shared" ca="1" si="475"/>
        <v>0.3</v>
      </c>
      <c r="M3339" s="11">
        <f t="shared" ca="1" si="476"/>
        <v>0.5</v>
      </c>
      <c r="N3339" s="11">
        <f t="shared" ca="1" si="477"/>
        <v>0.12</v>
      </c>
      <c r="O3339" s="11">
        <f ca="1">(K3339-F3339)*'Meta-analysis (Recruitment)'!$B$4</f>
        <v>0</v>
      </c>
      <c r="Q3339" s="11">
        <f ca="1">(L3339-G3339)*'Meta-analysis (Recruitment)'!$B$4</f>
        <v>0</v>
      </c>
      <c r="S3339" s="11">
        <f ca="1">(M3339-H3339)*'Meta-analysis (Recruitment)'!$B$4</f>
        <v>0</v>
      </c>
      <c r="U3339" s="11">
        <f ca="1">(N3339-I3339)*'Meta-analysis (Recruitment)'!$B$4</f>
        <v>0</v>
      </c>
    </row>
    <row r="3340" spans="1:21">
      <c r="A3340" s="11">
        <v>1.3360000000000001</v>
      </c>
      <c r="B3340" s="11" cm="1">
        <f t="array" aca="1" ref="B3340" ca="1">INDEX(
    INDIRECT("'Bootstrap Sampling (Recruitment'!$A$4:$A$4004"),
    RANDBETWEEN(
        MATCH('Meta-analysis (Recruitment)'!$B$5, INDIRECT("'Bootstrap Sampling (Recruitment'!$A$4:$A$4004"), 1),
        MATCH('Meta-analysis (Recruitment)'!$B$6, INDIRECT("'Bootstrap Sampling (Recruitment'!$A$4:$A$4004"), 1)
    ),
    1
)</f>
        <v>0</v>
      </c>
      <c r="C3340" s="11">
        <f t="shared" ca="1" si="469"/>
        <v>1</v>
      </c>
      <c r="F3340" s="11">
        <f t="shared" ca="1" si="470"/>
        <v>0.1</v>
      </c>
      <c r="G3340" s="11">
        <f t="shared" ca="1" si="471"/>
        <v>0.3</v>
      </c>
      <c r="H3340" s="11">
        <f t="shared" ca="1" si="472"/>
        <v>0.5</v>
      </c>
      <c r="I3340" s="11">
        <f t="shared" ca="1" si="473"/>
        <v>0.28000000000000003</v>
      </c>
      <c r="K3340" s="11">
        <f t="shared" ca="1" si="474"/>
        <v>0.1</v>
      </c>
      <c r="L3340" s="11">
        <f t="shared" ca="1" si="475"/>
        <v>0.3</v>
      </c>
      <c r="M3340" s="11">
        <f t="shared" ca="1" si="476"/>
        <v>0.5</v>
      </c>
      <c r="N3340" s="11">
        <f t="shared" ca="1" si="477"/>
        <v>0.28000000000000003</v>
      </c>
      <c r="O3340" s="11">
        <f ca="1">(K3340-F3340)*'Meta-analysis (Recruitment)'!$B$4</f>
        <v>0</v>
      </c>
      <c r="Q3340" s="11">
        <f ca="1">(L3340-G3340)*'Meta-analysis (Recruitment)'!$B$4</f>
        <v>0</v>
      </c>
      <c r="S3340" s="11">
        <f ca="1">(M3340-H3340)*'Meta-analysis (Recruitment)'!$B$4</f>
        <v>0</v>
      </c>
      <c r="U3340" s="11">
        <f ca="1">(N3340-I3340)*'Meta-analysis (Recruitment)'!$B$4</f>
        <v>0</v>
      </c>
    </row>
    <row r="3341" spans="1:21">
      <c r="A3341" s="11">
        <v>1.337</v>
      </c>
      <c r="B3341" s="11" cm="1">
        <f t="array" aca="1" ref="B3341" ca="1">INDEX(
    INDIRECT("'Bootstrap Sampling (Recruitment'!$A$4:$A$4004"),
    RANDBETWEEN(
        MATCH('Meta-analysis (Recruitment)'!$B$5, INDIRECT("'Bootstrap Sampling (Recruitment'!$A$4:$A$4004"), 1),
        MATCH('Meta-analysis (Recruitment)'!$B$6, INDIRECT("'Bootstrap Sampling (Recruitment'!$A$4:$A$4004"), 1)
    ),
    1
)</f>
        <v>0</v>
      </c>
      <c r="C3341" s="11">
        <f t="shared" ca="1" si="469"/>
        <v>1</v>
      </c>
      <c r="F3341" s="11">
        <f t="shared" ca="1" si="470"/>
        <v>0.1</v>
      </c>
      <c r="G3341" s="11">
        <f t="shared" ca="1" si="471"/>
        <v>0.3</v>
      </c>
      <c r="H3341" s="11">
        <f t="shared" ca="1" si="472"/>
        <v>0.5</v>
      </c>
      <c r="I3341" s="11">
        <f t="shared" ca="1" si="473"/>
        <v>0.18</v>
      </c>
      <c r="K3341" s="11">
        <f t="shared" ca="1" si="474"/>
        <v>0.1</v>
      </c>
      <c r="L3341" s="11">
        <f t="shared" ca="1" si="475"/>
        <v>0.3</v>
      </c>
      <c r="M3341" s="11">
        <f t="shared" ca="1" si="476"/>
        <v>0.5</v>
      </c>
      <c r="N3341" s="11">
        <f t="shared" ca="1" si="477"/>
        <v>0.18</v>
      </c>
      <c r="O3341" s="11">
        <f ca="1">(K3341-F3341)*'Meta-analysis (Recruitment)'!$B$4</f>
        <v>0</v>
      </c>
      <c r="Q3341" s="11">
        <f ca="1">(L3341-G3341)*'Meta-analysis (Recruitment)'!$B$4</f>
        <v>0</v>
      </c>
      <c r="S3341" s="11">
        <f ca="1">(M3341-H3341)*'Meta-analysis (Recruitment)'!$B$4</f>
        <v>0</v>
      </c>
      <c r="U3341" s="11">
        <f ca="1">(N3341-I3341)*'Meta-analysis (Recruitment)'!$B$4</f>
        <v>0</v>
      </c>
    </row>
    <row r="3342" spans="1:21">
      <c r="A3342" s="11">
        <v>1.3380000000000001</v>
      </c>
      <c r="B3342" s="11" cm="1">
        <f t="array" aca="1" ref="B3342" ca="1">INDEX(
    INDIRECT("'Bootstrap Sampling (Recruitment'!$A$4:$A$4004"),
    RANDBETWEEN(
        MATCH('Meta-analysis (Recruitment)'!$B$5, INDIRECT("'Bootstrap Sampling (Recruitment'!$A$4:$A$4004"), 1),
        MATCH('Meta-analysis (Recruitment)'!$B$6, INDIRECT("'Bootstrap Sampling (Recruitment'!$A$4:$A$4004"), 1)
    ),
    1
)</f>
        <v>0</v>
      </c>
      <c r="C3342" s="11">
        <f t="shared" ca="1" si="469"/>
        <v>1</v>
      </c>
      <c r="F3342" s="11">
        <f t="shared" ca="1" si="470"/>
        <v>0.1</v>
      </c>
      <c r="G3342" s="11">
        <f t="shared" ca="1" si="471"/>
        <v>0.3</v>
      </c>
      <c r="H3342" s="11">
        <f t="shared" ca="1" si="472"/>
        <v>0.5</v>
      </c>
      <c r="I3342" s="11">
        <f t="shared" ca="1" si="473"/>
        <v>0.5</v>
      </c>
      <c r="K3342" s="11">
        <f t="shared" ca="1" si="474"/>
        <v>0.1</v>
      </c>
      <c r="L3342" s="11">
        <f t="shared" ca="1" si="475"/>
        <v>0.3</v>
      </c>
      <c r="M3342" s="11">
        <f t="shared" ca="1" si="476"/>
        <v>0.5</v>
      </c>
      <c r="N3342" s="11">
        <f t="shared" ca="1" si="477"/>
        <v>0.5</v>
      </c>
      <c r="O3342" s="11">
        <f ca="1">(K3342-F3342)*'Meta-analysis (Recruitment)'!$B$4</f>
        <v>0</v>
      </c>
      <c r="Q3342" s="11">
        <f ca="1">(L3342-G3342)*'Meta-analysis (Recruitment)'!$B$4</f>
        <v>0</v>
      </c>
      <c r="S3342" s="11">
        <f ca="1">(M3342-H3342)*'Meta-analysis (Recruitment)'!$B$4</f>
        <v>0</v>
      </c>
      <c r="U3342" s="11">
        <f ca="1">(N3342-I3342)*'Meta-analysis (Recruitment)'!$B$4</f>
        <v>0</v>
      </c>
    </row>
    <row r="3343" spans="1:21">
      <c r="A3343" s="11">
        <v>1.339</v>
      </c>
      <c r="B3343" s="11" cm="1">
        <f t="array" aca="1" ref="B3343" ca="1">INDEX(
    INDIRECT("'Bootstrap Sampling (Recruitment'!$A$4:$A$4004"),
    RANDBETWEEN(
        MATCH('Meta-analysis (Recruitment)'!$B$5, INDIRECT("'Bootstrap Sampling (Recruitment'!$A$4:$A$4004"), 1),
        MATCH('Meta-analysis (Recruitment)'!$B$6, INDIRECT("'Bootstrap Sampling (Recruitment'!$A$4:$A$4004"), 1)
    ),
    1
)</f>
        <v>0</v>
      </c>
      <c r="C3343" s="11">
        <f t="shared" ca="1" si="469"/>
        <v>1</v>
      </c>
      <c r="F3343" s="11">
        <f t="shared" ca="1" si="470"/>
        <v>0.1</v>
      </c>
      <c r="G3343" s="11">
        <f t="shared" ca="1" si="471"/>
        <v>0.3</v>
      </c>
      <c r="H3343" s="11">
        <f t="shared" ca="1" si="472"/>
        <v>0.5</v>
      </c>
      <c r="I3343" s="11">
        <f t="shared" ca="1" si="473"/>
        <v>0.4</v>
      </c>
      <c r="K3343" s="11">
        <f t="shared" ca="1" si="474"/>
        <v>0.1</v>
      </c>
      <c r="L3343" s="11">
        <f t="shared" ca="1" si="475"/>
        <v>0.3</v>
      </c>
      <c r="M3343" s="11">
        <f t="shared" ca="1" si="476"/>
        <v>0.5</v>
      </c>
      <c r="N3343" s="11">
        <f t="shared" ca="1" si="477"/>
        <v>0.4</v>
      </c>
      <c r="O3343" s="11">
        <f ca="1">(K3343-F3343)*'Meta-analysis (Recruitment)'!$B$4</f>
        <v>0</v>
      </c>
      <c r="Q3343" s="11">
        <f ca="1">(L3343-G3343)*'Meta-analysis (Recruitment)'!$B$4</f>
        <v>0</v>
      </c>
      <c r="S3343" s="11">
        <f ca="1">(M3343-H3343)*'Meta-analysis (Recruitment)'!$B$4</f>
        <v>0</v>
      </c>
      <c r="U3343" s="11">
        <f ca="1">(N3343-I3343)*'Meta-analysis (Recruitment)'!$B$4</f>
        <v>0</v>
      </c>
    </row>
    <row r="3344" spans="1:21">
      <c r="A3344" s="11">
        <v>1.34</v>
      </c>
      <c r="B3344" s="11" cm="1">
        <f t="array" aca="1" ref="B3344" ca="1">INDEX(
    INDIRECT("'Bootstrap Sampling (Recruitment'!$A$4:$A$4004"),
    RANDBETWEEN(
        MATCH('Meta-analysis (Recruitment)'!$B$5, INDIRECT("'Bootstrap Sampling (Recruitment'!$A$4:$A$4004"), 1),
        MATCH('Meta-analysis (Recruitment)'!$B$6, INDIRECT("'Bootstrap Sampling (Recruitment'!$A$4:$A$4004"), 1)
    ),
    1
)</f>
        <v>0</v>
      </c>
      <c r="C3344" s="11">
        <f t="shared" ca="1" si="469"/>
        <v>1</v>
      </c>
      <c r="F3344" s="11">
        <f t="shared" ca="1" si="470"/>
        <v>0.1</v>
      </c>
      <c r="G3344" s="11">
        <f t="shared" ca="1" si="471"/>
        <v>0.3</v>
      </c>
      <c r="H3344" s="11">
        <f t="shared" ca="1" si="472"/>
        <v>0.5</v>
      </c>
      <c r="I3344" s="11">
        <f t="shared" ca="1" si="473"/>
        <v>0.33</v>
      </c>
      <c r="K3344" s="11">
        <f t="shared" ca="1" si="474"/>
        <v>0.1</v>
      </c>
      <c r="L3344" s="11">
        <f t="shared" ca="1" si="475"/>
        <v>0.3</v>
      </c>
      <c r="M3344" s="11">
        <f t="shared" ca="1" si="476"/>
        <v>0.5</v>
      </c>
      <c r="N3344" s="11">
        <f t="shared" ca="1" si="477"/>
        <v>0.33</v>
      </c>
      <c r="O3344" s="11">
        <f ca="1">(K3344-F3344)*'Meta-analysis (Recruitment)'!$B$4</f>
        <v>0</v>
      </c>
      <c r="Q3344" s="11">
        <f ca="1">(L3344-G3344)*'Meta-analysis (Recruitment)'!$B$4</f>
        <v>0</v>
      </c>
      <c r="S3344" s="11">
        <f ca="1">(M3344-H3344)*'Meta-analysis (Recruitment)'!$B$4</f>
        <v>0</v>
      </c>
      <c r="U3344" s="11">
        <f ca="1">(N3344-I3344)*'Meta-analysis (Recruitment)'!$B$4</f>
        <v>0</v>
      </c>
    </row>
    <row r="3345" spans="1:21">
      <c r="A3345" s="11">
        <v>1.341</v>
      </c>
      <c r="B3345" s="11" cm="1">
        <f t="array" aca="1" ref="B3345" ca="1">INDEX(
    INDIRECT("'Bootstrap Sampling (Recruitment'!$A$4:$A$4004"),
    RANDBETWEEN(
        MATCH('Meta-analysis (Recruitment)'!$B$5, INDIRECT("'Bootstrap Sampling (Recruitment'!$A$4:$A$4004"), 1),
        MATCH('Meta-analysis (Recruitment)'!$B$6, INDIRECT("'Bootstrap Sampling (Recruitment'!$A$4:$A$4004"), 1)
    ),
    1
)</f>
        <v>0</v>
      </c>
      <c r="C3345" s="11">
        <f t="shared" ca="1" si="469"/>
        <v>1</v>
      </c>
      <c r="F3345" s="11">
        <f t="shared" ca="1" si="470"/>
        <v>0.1</v>
      </c>
      <c r="G3345" s="11">
        <f t="shared" ca="1" si="471"/>
        <v>0.3</v>
      </c>
      <c r="H3345" s="11">
        <f t="shared" ca="1" si="472"/>
        <v>0.5</v>
      </c>
      <c r="I3345" s="11">
        <f t="shared" ca="1" si="473"/>
        <v>0.26</v>
      </c>
      <c r="K3345" s="11">
        <f t="shared" ca="1" si="474"/>
        <v>0.1</v>
      </c>
      <c r="L3345" s="11">
        <f t="shared" ca="1" si="475"/>
        <v>0.3</v>
      </c>
      <c r="M3345" s="11">
        <f t="shared" ca="1" si="476"/>
        <v>0.5</v>
      </c>
      <c r="N3345" s="11">
        <f t="shared" ca="1" si="477"/>
        <v>0.26</v>
      </c>
      <c r="O3345" s="11">
        <f ca="1">(K3345-F3345)*'Meta-analysis (Recruitment)'!$B$4</f>
        <v>0</v>
      </c>
      <c r="Q3345" s="11">
        <f ca="1">(L3345-G3345)*'Meta-analysis (Recruitment)'!$B$4</f>
        <v>0</v>
      </c>
      <c r="S3345" s="11">
        <f ca="1">(M3345-H3345)*'Meta-analysis (Recruitment)'!$B$4</f>
        <v>0</v>
      </c>
      <c r="U3345" s="11">
        <f ca="1">(N3345-I3345)*'Meta-analysis (Recruitment)'!$B$4</f>
        <v>0</v>
      </c>
    </row>
    <row r="3346" spans="1:21">
      <c r="A3346" s="11">
        <v>1.3420000000000001</v>
      </c>
      <c r="B3346" s="11" cm="1">
        <f t="array" aca="1" ref="B3346" ca="1">INDEX(
    INDIRECT("'Bootstrap Sampling (Recruitment'!$A$4:$A$4004"),
    RANDBETWEEN(
        MATCH('Meta-analysis (Recruitment)'!$B$5, INDIRECT("'Bootstrap Sampling (Recruitment'!$A$4:$A$4004"), 1),
        MATCH('Meta-analysis (Recruitment)'!$B$6, INDIRECT("'Bootstrap Sampling (Recruitment'!$A$4:$A$4004"), 1)
    ),
    1
)</f>
        <v>0</v>
      </c>
      <c r="C3346" s="11">
        <f t="shared" ca="1" si="469"/>
        <v>1</v>
      </c>
      <c r="F3346" s="11">
        <f t="shared" ca="1" si="470"/>
        <v>0.1</v>
      </c>
      <c r="G3346" s="11">
        <f t="shared" ca="1" si="471"/>
        <v>0.3</v>
      </c>
      <c r="H3346" s="11">
        <f t="shared" ca="1" si="472"/>
        <v>0.5</v>
      </c>
      <c r="I3346" s="11">
        <f t="shared" ca="1" si="473"/>
        <v>0.27</v>
      </c>
      <c r="K3346" s="11">
        <f t="shared" ca="1" si="474"/>
        <v>0.1</v>
      </c>
      <c r="L3346" s="11">
        <f t="shared" ca="1" si="475"/>
        <v>0.3</v>
      </c>
      <c r="M3346" s="11">
        <f t="shared" ca="1" si="476"/>
        <v>0.5</v>
      </c>
      <c r="N3346" s="11">
        <f t="shared" ca="1" si="477"/>
        <v>0.27</v>
      </c>
      <c r="O3346" s="11">
        <f ca="1">(K3346-F3346)*'Meta-analysis (Recruitment)'!$B$4</f>
        <v>0</v>
      </c>
      <c r="Q3346" s="11">
        <f ca="1">(L3346-G3346)*'Meta-analysis (Recruitment)'!$B$4</f>
        <v>0</v>
      </c>
      <c r="S3346" s="11">
        <f ca="1">(M3346-H3346)*'Meta-analysis (Recruitment)'!$B$4</f>
        <v>0</v>
      </c>
      <c r="U3346" s="11">
        <f ca="1">(N3346-I3346)*'Meta-analysis (Recruitment)'!$B$4</f>
        <v>0</v>
      </c>
    </row>
    <row r="3347" spans="1:21">
      <c r="A3347" s="11">
        <v>1.343</v>
      </c>
      <c r="B3347" s="11" cm="1">
        <f t="array" aca="1" ref="B3347" ca="1">INDEX(
    INDIRECT("'Bootstrap Sampling (Recruitment'!$A$4:$A$4004"),
    RANDBETWEEN(
        MATCH('Meta-analysis (Recruitment)'!$B$5, INDIRECT("'Bootstrap Sampling (Recruitment'!$A$4:$A$4004"), 1),
        MATCH('Meta-analysis (Recruitment)'!$B$6, INDIRECT("'Bootstrap Sampling (Recruitment'!$A$4:$A$4004"), 1)
    ),
    1
)</f>
        <v>0</v>
      </c>
      <c r="C3347" s="11">
        <f t="shared" ca="1" si="469"/>
        <v>1</v>
      </c>
      <c r="F3347" s="11">
        <f t="shared" ca="1" si="470"/>
        <v>0.1</v>
      </c>
      <c r="G3347" s="11">
        <f t="shared" ca="1" si="471"/>
        <v>0.3</v>
      </c>
      <c r="H3347" s="11">
        <f t="shared" ca="1" si="472"/>
        <v>0.5</v>
      </c>
      <c r="I3347" s="11">
        <f t="shared" ca="1" si="473"/>
        <v>0.13</v>
      </c>
      <c r="K3347" s="11">
        <f t="shared" ca="1" si="474"/>
        <v>0.1</v>
      </c>
      <c r="L3347" s="11">
        <f t="shared" ca="1" si="475"/>
        <v>0.3</v>
      </c>
      <c r="M3347" s="11">
        <f t="shared" ca="1" si="476"/>
        <v>0.5</v>
      </c>
      <c r="N3347" s="11">
        <f t="shared" ca="1" si="477"/>
        <v>0.13</v>
      </c>
      <c r="O3347" s="11">
        <f ca="1">(K3347-F3347)*'Meta-analysis (Recruitment)'!$B$4</f>
        <v>0</v>
      </c>
      <c r="Q3347" s="11">
        <f ca="1">(L3347-G3347)*'Meta-analysis (Recruitment)'!$B$4</f>
        <v>0</v>
      </c>
      <c r="S3347" s="11">
        <f ca="1">(M3347-H3347)*'Meta-analysis (Recruitment)'!$B$4</f>
        <v>0</v>
      </c>
      <c r="U3347" s="11">
        <f ca="1">(N3347-I3347)*'Meta-analysis (Recruitment)'!$B$4</f>
        <v>0</v>
      </c>
    </row>
    <row r="3348" spans="1:21">
      <c r="A3348" s="11">
        <v>1.3440000000000001</v>
      </c>
      <c r="B3348" s="11" cm="1">
        <f t="array" aca="1" ref="B3348" ca="1">INDEX(
    INDIRECT("'Bootstrap Sampling (Recruitment'!$A$4:$A$4004"),
    RANDBETWEEN(
        MATCH('Meta-analysis (Recruitment)'!$B$5, INDIRECT("'Bootstrap Sampling (Recruitment'!$A$4:$A$4004"), 1),
        MATCH('Meta-analysis (Recruitment)'!$B$6, INDIRECT("'Bootstrap Sampling (Recruitment'!$A$4:$A$4004"), 1)
    ),
    1
)</f>
        <v>0</v>
      </c>
      <c r="C3348" s="11">
        <f t="shared" ca="1" si="469"/>
        <v>1</v>
      </c>
      <c r="F3348" s="11">
        <f t="shared" ca="1" si="470"/>
        <v>0.1</v>
      </c>
      <c r="G3348" s="11">
        <f t="shared" ca="1" si="471"/>
        <v>0.3</v>
      </c>
      <c r="H3348" s="11">
        <f t="shared" ca="1" si="472"/>
        <v>0.5</v>
      </c>
      <c r="I3348" s="11">
        <f t="shared" ca="1" si="473"/>
        <v>0.25</v>
      </c>
      <c r="K3348" s="11">
        <f t="shared" ca="1" si="474"/>
        <v>0.1</v>
      </c>
      <c r="L3348" s="11">
        <f t="shared" ca="1" si="475"/>
        <v>0.3</v>
      </c>
      <c r="M3348" s="11">
        <f t="shared" ca="1" si="476"/>
        <v>0.5</v>
      </c>
      <c r="N3348" s="11">
        <f t="shared" ca="1" si="477"/>
        <v>0.25</v>
      </c>
      <c r="O3348" s="11">
        <f ca="1">(K3348-F3348)*'Meta-analysis (Recruitment)'!$B$4</f>
        <v>0</v>
      </c>
      <c r="Q3348" s="11">
        <f ca="1">(L3348-G3348)*'Meta-analysis (Recruitment)'!$B$4</f>
        <v>0</v>
      </c>
      <c r="S3348" s="11">
        <f ca="1">(M3348-H3348)*'Meta-analysis (Recruitment)'!$B$4</f>
        <v>0</v>
      </c>
      <c r="U3348" s="11">
        <f ca="1">(N3348-I3348)*'Meta-analysis (Recruitment)'!$B$4</f>
        <v>0</v>
      </c>
    </row>
    <row r="3349" spans="1:21">
      <c r="A3349" s="11">
        <v>1.345</v>
      </c>
      <c r="B3349" s="11" cm="1">
        <f t="array" aca="1" ref="B3349" ca="1">INDEX(
    INDIRECT("'Bootstrap Sampling (Recruitment'!$A$4:$A$4004"),
    RANDBETWEEN(
        MATCH('Meta-analysis (Recruitment)'!$B$5, INDIRECT("'Bootstrap Sampling (Recruitment'!$A$4:$A$4004"), 1),
        MATCH('Meta-analysis (Recruitment)'!$B$6, INDIRECT("'Bootstrap Sampling (Recruitment'!$A$4:$A$4004"), 1)
    ),
    1
)</f>
        <v>0</v>
      </c>
      <c r="C3349" s="11">
        <f t="shared" ca="1" si="469"/>
        <v>1</v>
      </c>
      <c r="F3349" s="11">
        <f t="shared" ca="1" si="470"/>
        <v>0.1</v>
      </c>
      <c r="G3349" s="11">
        <f t="shared" ca="1" si="471"/>
        <v>0.3</v>
      </c>
      <c r="H3349" s="11">
        <f t="shared" ca="1" si="472"/>
        <v>0.5</v>
      </c>
      <c r="I3349" s="11">
        <f t="shared" ca="1" si="473"/>
        <v>0.45</v>
      </c>
      <c r="K3349" s="11">
        <f t="shared" ca="1" si="474"/>
        <v>0.1</v>
      </c>
      <c r="L3349" s="11">
        <f t="shared" ca="1" si="475"/>
        <v>0.3</v>
      </c>
      <c r="M3349" s="11">
        <f t="shared" ca="1" si="476"/>
        <v>0.5</v>
      </c>
      <c r="N3349" s="11">
        <f t="shared" ca="1" si="477"/>
        <v>0.45</v>
      </c>
      <c r="O3349" s="11">
        <f ca="1">(K3349-F3349)*'Meta-analysis (Recruitment)'!$B$4</f>
        <v>0</v>
      </c>
      <c r="Q3349" s="11">
        <f ca="1">(L3349-G3349)*'Meta-analysis (Recruitment)'!$B$4</f>
        <v>0</v>
      </c>
      <c r="S3349" s="11">
        <f ca="1">(M3349-H3349)*'Meta-analysis (Recruitment)'!$B$4</f>
        <v>0</v>
      </c>
      <c r="U3349" s="11">
        <f ca="1">(N3349-I3349)*'Meta-analysis (Recruitment)'!$B$4</f>
        <v>0</v>
      </c>
    </row>
    <row r="3350" spans="1:21">
      <c r="A3350" s="11">
        <v>1.3460000000000001</v>
      </c>
      <c r="B3350" s="11" cm="1">
        <f t="array" aca="1" ref="B3350" ca="1">INDEX(
    INDIRECT("'Bootstrap Sampling (Recruitment'!$A$4:$A$4004"),
    RANDBETWEEN(
        MATCH('Meta-analysis (Recruitment)'!$B$5, INDIRECT("'Bootstrap Sampling (Recruitment'!$A$4:$A$4004"), 1),
        MATCH('Meta-analysis (Recruitment)'!$B$6, INDIRECT("'Bootstrap Sampling (Recruitment'!$A$4:$A$4004"), 1)
    ),
    1
)</f>
        <v>0</v>
      </c>
      <c r="C3350" s="11">
        <f t="shared" ca="1" si="469"/>
        <v>1</v>
      </c>
      <c r="F3350" s="11">
        <f t="shared" ca="1" si="470"/>
        <v>0.1</v>
      </c>
      <c r="G3350" s="11">
        <f t="shared" ca="1" si="471"/>
        <v>0.3</v>
      </c>
      <c r="H3350" s="11">
        <f t="shared" ca="1" si="472"/>
        <v>0.5</v>
      </c>
      <c r="I3350" s="11">
        <f t="shared" ca="1" si="473"/>
        <v>0.14000000000000001</v>
      </c>
      <c r="K3350" s="11">
        <f t="shared" ca="1" si="474"/>
        <v>0.1</v>
      </c>
      <c r="L3350" s="11">
        <f t="shared" ca="1" si="475"/>
        <v>0.3</v>
      </c>
      <c r="M3350" s="11">
        <f t="shared" ca="1" si="476"/>
        <v>0.5</v>
      </c>
      <c r="N3350" s="11">
        <f t="shared" ca="1" si="477"/>
        <v>0.14000000000000001</v>
      </c>
      <c r="O3350" s="11">
        <f ca="1">(K3350-F3350)*'Meta-analysis (Recruitment)'!$B$4</f>
        <v>0</v>
      </c>
      <c r="Q3350" s="11">
        <f ca="1">(L3350-G3350)*'Meta-analysis (Recruitment)'!$B$4</f>
        <v>0</v>
      </c>
      <c r="S3350" s="11">
        <f ca="1">(M3350-H3350)*'Meta-analysis (Recruitment)'!$B$4</f>
        <v>0</v>
      </c>
      <c r="U3350" s="11">
        <f ca="1">(N3350-I3350)*'Meta-analysis (Recruitment)'!$B$4</f>
        <v>0</v>
      </c>
    </row>
    <row r="3351" spans="1:21">
      <c r="A3351" s="11">
        <v>1.347</v>
      </c>
      <c r="B3351" s="11" cm="1">
        <f t="array" aca="1" ref="B3351" ca="1">INDEX(
    INDIRECT("'Bootstrap Sampling (Recruitment'!$A$4:$A$4004"),
    RANDBETWEEN(
        MATCH('Meta-analysis (Recruitment)'!$B$5, INDIRECT("'Bootstrap Sampling (Recruitment'!$A$4:$A$4004"), 1),
        MATCH('Meta-analysis (Recruitment)'!$B$6, INDIRECT("'Bootstrap Sampling (Recruitment'!$A$4:$A$4004"), 1)
    ),
    1
)</f>
        <v>0</v>
      </c>
      <c r="C3351" s="11">
        <f t="shared" ca="1" si="469"/>
        <v>1</v>
      </c>
      <c r="F3351" s="11">
        <f t="shared" ca="1" si="470"/>
        <v>0.1</v>
      </c>
      <c r="G3351" s="11">
        <f t="shared" ca="1" si="471"/>
        <v>0.3</v>
      </c>
      <c r="H3351" s="11">
        <f t="shared" ca="1" si="472"/>
        <v>0.5</v>
      </c>
      <c r="I3351" s="11">
        <f t="shared" ca="1" si="473"/>
        <v>0.16</v>
      </c>
      <c r="K3351" s="11">
        <f t="shared" ca="1" si="474"/>
        <v>0.1</v>
      </c>
      <c r="L3351" s="11">
        <f t="shared" ca="1" si="475"/>
        <v>0.3</v>
      </c>
      <c r="M3351" s="11">
        <f t="shared" ca="1" si="476"/>
        <v>0.5</v>
      </c>
      <c r="N3351" s="11">
        <f t="shared" ca="1" si="477"/>
        <v>0.16</v>
      </c>
      <c r="O3351" s="11">
        <f ca="1">(K3351-F3351)*'Meta-analysis (Recruitment)'!$B$4</f>
        <v>0</v>
      </c>
      <c r="Q3351" s="11">
        <f ca="1">(L3351-G3351)*'Meta-analysis (Recruitment)'!$B$4</f>
        <v>0</v>
      </c>
      <c r="S3351" s="11">
        <f ca="1">(M3351-H3351)*'Meta-analysis (Recruitment)'!$B$4</f>
        <v>0</v>
      </c>
      <c r="U3351" s="11">
        <f ca="1">(N3351-I3351)*'Meta-analysis (Recruitment)'!$B$4</f>
        <v>0</v>
      </c>
    </row>
    <row r="3352" spans="1:21">
      <c r="A3352" s="11">
        <v>1.3480000000000001</v>
      </c>
      <c r="B3352" s="11" cm="1">
        <f t="array" aca="1" ref="B3352" ca="1">INDEX(
    INDIRECT("'Bootstrap Sampling (Recruitment'!$A$4:$A$4004"),
    RANDBETWEEN(
        MATCH('Meta-analysis (Recruitment)'!$B$5, INDIRECT("'Bootstrap Sampling (Recruitment'!$A$4:$A$4004"), 1),
        MATCH('Meta-analysis (Recruitment)'!$B$6, INDIRECT("'Bootstrap Sampling (Recruitment'!$A$4:$A$4004"), 1)
    ),
    1
)</f>
        <v>0</v>
      </c>
      <c r="C3352" s="11">
        <f t="shared" ca="1" si="469"/>
        <v>1</v>
      </c>
      <c r="F3352" s="11">
        <f t="shared" ca="1" si="470"/>
        <v>0.1</v>
      </c>
      <c r="G3352" s="11">
        <f t="shared" ca="1" si="471"/>
        <v>0.3</v>
      </c>
      <c r="H3352" s="11">
        <f t="shared" ca="1" si="472"/>
        <v>0.5</v>
      </c>
      <c r="I3352" s="11">
        <f t="shared" ca="1" si="473"/>
        <v>0.16</v>
      </c>
      <c r="K3352" s="11">
        <f t="shared" ca="1" si="474"/>
        <v>0.1</v>
      </c>
      <c r="L3352" s="11">
        <f t="shared" ca="1" si="475"/>
        <v>0.3</v>
      </c>
      <c r="M3352" s="11">
        <f t="shared" ca="1" si="476"/>
        <v>0.5</v>
      </c>
      <c r="N3352" s="11">
        <f t="shared" ca="1" si="477"/>
        <v>0.16</v>
      </c>
      <c r="O3352" s="11">
        <f ca="1">(K3352-F3352)*'Meta-analysis (Recruitment)'!$B$4</f>
        <v>0</v>
      </c>
      <c r="Q3352" s="11">
        <f ca="1">(L3352-G3352)*'Meta-analysis (Recruitment)'!$B$4</f>
        <v>0</v>
      </c>
      <c r="S3352" s="11">
        <f ca="1">(M3352-H3352)*'Meta-analysis (Recruitment)'!$B$4</f>
        <v>0</v>
      </c>
      <c r="U3352" s="11">
        <f ca="1">(N3352-I3352)*'Meta-analysis (Recruitment)'!$B$4</f>
        <v>0</v>
      </c>
    </row>
    <row r="3353" spans="1:21">
      <c r="A3353" s="11">
        <v>1.349</v>
      </c>
      <c r="B3353" s="11" cm="1">
        <f t="array" aca="1" ref="B3353" ca="1">INDEX(
    INDIRECT("'Bootstrap Sampling (Recruitment'!$A$4:$A$4004"),
    RANDBETWEEN(
        MATCH('Meta-analysis (Recruitment)'!$B$5, INDIRECT("'Bootstrap Sampling (Recruitment'!$A$4:$A$4004"), 1),
        MATCH('Meta-analysis (Recruitment)'!$B$6, INDIRECT("'Bootstrap Sampling (Recruitment'!$A$4:$A$4004"), 1)
    ),
    1
)</f>
        <v>0</v>
      </c>
      <c r="C3353" s="11">
        <f t="shared" ca="1" si="469"/>
        <v>1</v>
      </c>
      <c r="F3353" s="11">
        <f t="shared" ca="1" si="470"/>
        <v>0.1</v>
      </c>
      <c r="G3353" s="11">
        <f t="shared" ca="1" si="471"/>
        <v>0.3</v>
      </c>
      <c r="H3353" s="11">
        <f t="shared" ca="1" si="472"/>
        <v>0.5</v>
      </c>
      <c r="I3353" s="11">
        <f t="shared" ca="1" si="473"/>
        <v>0.15</v>
      </c>
      <c r="K3353" s="11">
        <f t="shared" ca="1" si="474"/>
        <v>0.1</v>
      </c>
      <c r="L3353" s="11">
        <f t="shared" ca="1" si="475"/>
        <v>0.3</v>
      </c>
      <c r="M3353" s="11">
        <f t="shared" ca="1" si="476"/>
        <v>0.5</v>
      </c>
      <c r="N3353" s="11">
        <f t="shared" ca="1" si="477"/>
        <v>0.15</v>
      </c>
      <c r="O3353" s="11">
        <f ca="1">(K3353-F3353)*'Meta-analysis (Recruitment)'!$B$4</f>
        <v>0</v>
      </c>
      <c r="Q3353" s="11">
        <f ca="1">(L3353-G3353)*'Meta-analysis (Recruitment)'!$B$4</f>
        <v>0</v>
      </c>
      <c r="S3353" s="11">
        <f ca="1">(M3353-H3353)*'Meta-analysis (Recruitment)'!$B$4</f>
        <v>0</v>
      </c>
      <c r="U3353" s="11">
        <f ca="1">(N3353-I3353)*'Meta-analysis (Recruitment)'!$B$4</f>
        <v>0</v>
      </c>
    </row>
    <row r="3354" spans="1:21">
      <c r="A3354" s="11">
        <v>1.35</v>
      </c>
      <c r="B3354" s="11" cm="1">
        <f t="array" aca="1" ref="B3354" ca="1">INDEX(
    INDIRECT("'Bootstrap Sampling (Recruitment'!$A$4:$A$4004"),
    RANDBETWEEN(
        MATCH('Meta-analysis (Recruitment)'!$B$5, INDIRECT("'Bootstrap Sampling (Recruitment'!$A$4:$A$4004"), 1),
        MATCH('Meta-analysis (Recruitment)'!$B$6, INDIRECT("'Bootstrap Sampling (Recruitment'!$A$4:$A$4004"), 1)
    ),
    1
)</f>
        <v>0</v>
      </c>
      <c r="C3354" s="11">
        <f t="shared" ca="1" si="469"/>
        <v>1</v>
      </c>
      <c r="F3354" s="11">
        <f t="shared" ca="1" si="470"/>
        <v>0.1</v>
      </c>
      <c r="G3354" s="11">
        <f t="shared" ca="1" si="471"/>
        <v>0.3</v>
      </c>
      <c r="H3354" s="11">
        <f t="shared" ca="1" si="472"/>
        <v>0.5</v>
      </c>
      <c r="I3354" s="11">
        <f t="shared" ca="1" si="473"/>
        <v>0.33</v>
      </c>
      <c r="K3354" s="11">
        <f t="shared" ca="1" si="474"/>
        <v>0.1</v>
      </c>
      <c r="L3354" s="11">
        <f t="shared" ca="1" si="475"/>
        <v>0.3</v>
      </c>
      <c r="M3354" s="11">
        <f t="shared" ca="1" si="476"/>
        <v>0.5</v>
      </c>
      <c r="N3354" s="11">
        <f t="shared" ca="1" si="477"/>
        <v>0.33</v>
      </c>
      <c r="O3354" s="11">
        <f ca="1">(K3354-F3354)*'Meta-analysis (Recruitment)'!$B$4</f>
        <v>0</v>
      </c>
      <c r="Q3354" s="11">
        <f ca="1">(L3354-G3354)*'Meta-analysis (Recruitment)'!$B$4</f>
        <v>0</v>
      </c>
      <c r="S3354" s="11">
        <f ca="1">(M3354-H3354)*'Meta-analysis (Recruitment)'!$B$4</f>
        <v>0</v>
      </c>
      <c r="U3354" s="11">
        <f ca="1">(N3354-I3354)*'Meta-analysis (Recruitment)'!$B$4</f>
        <v>0</v>
      </c>
    </row>
    <row r="3355" spans="1:21">
      <c r="A3355" s="11">
        <v>1.351</v>
      </c>
      <c r="B3355" s="11" cm="1">
        <f t="array" aca="1" ref="B3355" ca="1">INDEX(
    INDIRECT("'Bootstrap Sampling (Recruitment'!$A$4:$A$4004"),
    RANDBETWEEN(
        MATCH('Meta-analysis (Recruitment)'!$B$5, INDIRECT("'Bootstrap Sampling (Recruitment'!$A$4:$A$4004"), 1),
        MATCH('Meta-analysis (Recruitment)'!$B$6, INDIRECT("'Bootstrap Sampling (Recruitment'!$A$4:$A$4004"), 1)
    ),
    1
)</f>
        <v>0</v>
      </c>
      <c r="C3355" s="11">
        <f t="shared" ca="1" si="469"/>
        <v>1</v>
      </c>
      <c r="F3355" s="11">
        <f t="shared" ca="1" si="470"/>
        <v>0.1</v>
      </c>
      <c r="G3355" s="11">
        <f t="shared" ca="1" si="471"/>
        <v>0.3</v>
      </c>
      <c r="H3355" s="11">
        <f t="shared" ca="1" si="472"/>
        <v>0.5</v>
      </c>
      <c r="I3355" s="11">
        <f t="shared" ca="1" si="473"/>
        <v>0.42</v>
      </c>
      <c r="K3355" s="11">
        <f t="shared" ca="1" si="474"/>
        <v>0.1</v>
      </c>
      <c r="L3355" s="11">
        <f t="shared" ca="1" si="475"/>
        <v>0.3</v>
      </c>
      <c r="M3355" s="11">
        <f t="shared" ca="1" si="476"/>
        <v>0.5</v>
      </c>
      <c r="N3355" s="11">
        <f t="shared" ca="1" si="477"/>
        <v>0.42</v>
      </c>
      <c r="O3355" s="11">
        <f ca="1">(K3355-F3355)*'Meta-analysis (Recruitment)'!$B$4</f>
        <v>0</v>
      </c>
      <c r="Q3355" s="11">
        <f ca="1">(L3355-G3355)*'Meta-analysis (Recruitment)'!$B$4</f>
        <v>0</v>
      </c>
      <c r="S3355" s="11">
        <f ca="1">(M3355-H3355)*'Meta-analysis (Recruitment)'!$B$4</f>
        <v>0</v>
      </c>
      <c r="U3355" s="11">
        <f ca="1">(N3355-I3355)*'Meta-analysis (Recruitment)'!$B$4</f>
        <v>0</v>
      </c>
    </row>
    <row r="3356" spans="1:21">
      <c r="A3356" s="11">
        <v>1.3520000000000001</v>
      </c>
      <c r="B3356" s="11" cm="1">
        <f t="array" aca="1" ref="B3356" ca="1">INDEX(
    INDIRECT("'Bootstrap Sampling (Recruitment'!$A$4:$A$4004"),
    RANDBETWEEN(
        MATCH('Meta-analysis (Recruitment)'!$B$5, INDIRECT("'Bootstrap Sampling (Recruitment'!$A$4:$A$4004"), 1),
        MATCH('Meta-analysis (Recruitment)'!$B$6, INDIRECT("'Bootstrap Sampling (Recruitment'!$A$4:$A$4004"), 1)
    ),
    1
)</f>
        <v>0</v>
      </c>
      <c r="C3356" s="11">
        <f t="shared" ca="1" si="469"/>
        <v>1</v>
      </c>
      <c r="F3356" s="11">
        <f t="shared" ca="1" si="470"/>
        <v>0.1</v>
      </c>
      <c r="G3356" s="11">
        <f t="shared" ca="1" si="471"/>
        <v>0.3</v>
      </c>
      <c r="H3356" s="11">
        <f t="shared" ca="1" si="472"/>
        <v>0.5</v>
      </c>
      <c r="I3356" s="11">
        <f t="shared" ca="1" si="473"/>
        <v>0.18</v>
      </c>
      <c r="K3356" s="11">
        <f t="shared" ca="1" si="474"/>
        <v>0.1</v>
      </c>
      <c r="L3356" s="11">
        <f t="shared" ca="1" si="475"/>
        <v>0.3</v>
      </c>
      <c r="M3356" s="11">
        <f t="shared" ca="1" si="476"/>
        <v>0.5</v>
      </c>
      <c r="N3356" s="11">
        <f t="shared" ca="1" si="477"/>
        <v>0.18</v>
      </c>
      <c r="O3356" s="11">
        <f ca="1">(K3356-F3356)*'Meta-analysis (Recruitment)'!$B$4</f>
        <v>0</v>
      </c>
      <c r="Q3356" s="11">
        <f ca="1">(L3356-G3356)*'Meta-analysis (Recruitment)'!$B$4</f>
        <v>0</v>
      </c>
      <c r="S3356" s="11">
        <f ca="1">(M3356-H3356)*'Meta-analysis (Recruitment)'!$B$4</f>
        <v>0</v>
      </c>
      <c r="U3356" s="11">
        <f ca="1">(N3356-I3356)*'Meta-analysis (Recruitment)'!$B$4</f>
        <v>0</v>
      </c>
    </row>
    <row r="3357" spans="1:21">
      <c r="A3357" s="11">
        <v>1.353</v>
      </c>
      <c r="B3357" s="11" cm="1">
        <f t="array" aca="1" ref="B3357" ca="1">INDEX(
    INDIRECT("'Bootstrap Sampling (Recruitment'!$A$4:$A$4004"),
    RANDBETWEEN(
        MATCH('Meta-analysis (Recruitment)'!$B$5, INDIRECT("'Bootstrap Sampling (Recruitment'!$A$4:$A$4004"), 1),
        MATCH('Meta-analysis (Recruitment)'!$B$6, INDIRECT("'Bootstrap Sampling (Recruitment'!$A$4:$A$4004"), 1)
    ),
    1
)</f>
        <v>0</v>
      </c>
      <c r="C3357" s="11">
        <f t="shared" ca="1" si="469"/>
        <v>1</v>
      </c>
      <c r="F3357" s="11">
        <f t="shared" ca="1" si="470"/>
        <v>0.1</v>
      </c>
      <c r="G3357" s="11">
        <f t="shared" ca="1" si="471"/>
        <v>0.3</v>
      </c>
      <c r="H3357" s="11">
        <f t="shared" ca="1" si="472"/>
        <v>0.5</v>
      </c>
      <c r="I3357" s="11">
        <f t="shared" ca="1" si="473"/>
        <v>0.16</v>
      </c>
      <c r="K3357" s="11">
        <f t="shared" ca="1" si="474"/>
        <v>0.1</v>
      </c>
      <c r="L3357" s="11">
        <f t="shared" ca="1" si="475"/>
        <v>0.3</v>
      </c>
      <c r="M3357" s="11">
        <f t="shared" ca="1" si="476"/>
        <v>0.5</v>
      </c>
      <c r="N3357" s="11">
        <f t="shared" ca="1" si="477"/>
        <v>0.16</v>
      </c>
      <c r="O3357" s="11">
        <f ca="1">(K3357-F3357)*'Meta-analysis (Recruitment)'!$B$4</f>
        <v>0</v>
      </c>
      <c r="Q3357" s="11">
        <f ca="1">(L3357-G3357)*'Meta-analysis (Recruitment)'!$B$4</f>
        <v>0</v>
      </c>
      <c r="S3357" s="11">
        <f ca="1">(M3357-H3357)*'Meta-analysis (Recruitment)'!$B$4</f>
        <v>0</v>
      </c>
      <c r="U3357" s="11">
        <f ca="1">(N3357-I3357)*'Meta-analysis (Recruitment)'!$B$4</f>
        <v>0</v>
      </c>
    </row>
    <row r="3358" spans="1:21">
      <c r="A3358" s="11">
        <v>1.3540000000000001</v>
      </c>
      <c r="B3358" s="11" cm="1">
        <f t="array" aca="1" ref="B3358" ca="1">INDEX(
    INDIRECT("'Bootstrap Sampling (Recruitment'!$A$4:$A$4004"),
    RANDBETWEEN(
        MATCH('Meta-analysis (Recruitment)'!$B$5, INDIRECT("'Bootstrap Sampling (Recruitment'!$A$4:$A$4004"), 1),
        MATCH('Meta-analysis (Recruitment)'!$B$6, INDIRECT("'Bootstrap Sampling (Recruitment'!$A$4:$A$4004"), 1)
    ),
    1
)</f>
        <v>0</v>
      </c>
      <c r="C3358" s="11">
        <f t="shared" ca="1" si="469"/>
        <v>1</v>
      </c>
      <c r="F3358" s="11">
        <f t="shared" ca="1" si="470"/>
        <v>0.1</v>
      </c>
      <c r="G3358" s="11">
        <f t="shared" ca="1" si="471"/>
        <v>0.3</v>
      </c>
      <c r="H3358" s="11">
        <f t="shared" ca="1" si="472"/>
        <v>0.5</v>
      </c>
      <c r="I3358" s="11">
        <f t="shared" ca="1" si="473"/>
        <v>0.48</v>
      </c>
      <c r="K3358" s="11">
        <f t="shared" ca="1" si="474"/>
        <v>0.1</v>
      </c>
      <c r="L3358" s="11">
        <f t="shared" ca="1" si="475"/>
        <v>0.3</v>
      </c>
      <c r="M3358" s="11">
        <f t="shared" ca="1" si="476"/>
        <v>0.5</v>
      </c>
      <c r="N3358" s="11">
        <f t="shared" ca="1" si="477"/>
        <v>0.48</v>
      </c>
      <c r="O3358" s="11">
        <f ca="1">(K3358-F3358)*'Meta-analysis (Recruitment)'!$B$4</f>
        <v>0</v>
      </c>
      <c r="Q3358" s="11">
        <f ca="1">(L3358-G3358)*'Meta-analysis (Recruitment)'!$B$4</f>
        <v>0</v>
      </c>
      <c r="S3358" s="11">
        <f ca="1">(M3358-H3358)*'Meta-analysis (Recruitment)'!$B$4</f>
        <v>0</v>
      </c>
      <c r="U3358" s="11">
        <f ca="1">(N3358-I3358)*'Meta-analysis (Recruitment)'!$B$4</f>
        <v>0</v>
      </c>
    </row>
    <row r="3359" spans="1:21">
      <c r="A3359" s="11">
        <v>1.355</v>
      </c>
      <c r="B3359" s="11" cm="1">
        <f t="array" aca="1" ref="B3359" ca="1">INDEX(
    INDIRECT("'Bootstrap Sampling (Recruitment'!$A$4:$A$4004"),
    RANDBETWEEN(
        MATCH('Meta-analysis (Recruitment)'!$B$5, INDIRECT("'Bootstrap Sampling (Recruitment'!$A$4:$A$4004"), 1),
        MATCH('Meta-analysis (Recruitment)'!$B$6, INDIRECT("'Bootstrap Sampling (Recruitment'!$A$4:$A$4004"), 1)
    ),
    1
)</f>
        <v>0</v>
      </c>
      <c r="C3359" s="11">
        <f t="shared" ca="1" si="469"/>
        <v>1</v>
      </c>
      <c r="F3359" s="11">
        <f t="shared" ca="1" si="470"/>
        <v>0.1</v>
      </c>
      <c r="G3359" s="11">
        <f t="shared" ca="1" si="471"/>
        <v>0.3</v>
      </c>
      <c r="H3359" s="11">
        <f t="shared" ca="1" si="472"/>
        <v>0.5</v>
      </c>
      <c r="I3359" s="11">
        <f t="shared" ca="1" si="473"/>
        <v>0.38</v>
      </c>
      <c r="K3359" s="11">
        <f t="shared" ca="1" si="474"/>
        <v>0.1</v>
      </c>
      <c r="L3359" s="11">
        <f t="shared" ca="1" si="475"/>
        <v>0.3</v>
      </c>
      <c r="M3359" s="11">
        <f t="shared" ca="1" si="476"/>
        <v>0.5</v>
      </c>
      <c r="N3359" s="11">
        <f t="shared" ca="1" si="477"/>
        <v>0.38</v>
      </c>
      <c r="O3359" s="11">
        <f ca="1">(K3359-F3359)*'Meta-analysis (Recruitment)'!$B$4</f>
        <v>0</v>
      </c>
      <c r="Q3359" s="11">
        <f ca="1">(L3359-G3359)*'Meta-analysis (Recruitment)'!$B$4</f>
        <v>0</v>
      </c>
      <c r="S3359" s="11">
        <f ca="1">(M3359-H3359)*'Meta-analysis (Recruitment)'!$B$4</f>
        <v>0</v>
      </c>
      <c r="U3359" s="11">
        <f ca="1">(N3359-I3359)*'Meta-analysis (Recruitment)'!$B$4</f>
        <v>0</v>
      </c>
    </row>
    <row r="3360" spans="1:21">
      <c r="A3360" s="11">
        <v>1.3560000000000001</v>
      </c>
      <c r="B3360" s="11" cm="1">
        <f t="array" aca="1" ref="B3360" ca="1">INDEX(
    INDIRECT("'Bootstrap Sampling (Recruitment'!$A$4:$A$4004"),
    RANDBETWEEN(
        MATCH('Meta-analysis (Recruitment)'!$B$5, INDIRECT("'Bootstrap Sampling (Recruitment'!$A$4:$A$4004"), 1),
        MATCH('Meta-analysis (Recruitment)'!$B$6, INDIRECT("'Bootstrap Sampling (Recruitment'!$A$4:$A$4004"), 1)
    ),
    1
)</f>
        <v>0</v>
      </c>
      <c r="C3360" s="11">
        <f t="shared" ca="1" si="469"/>
        <v>1</v>
      </c>
      <c r="F3360" s="11">
        <f t="shared" ca="1" si="470"/>
        <v>0.1</v>
      </c>
      <c r="G3360" s="11">
        <f t="shared" ca="1" si="471"/>
        <v>0.3</v>
      </c>
      <c r="H3360" s="11">
        <f t="shared" ca="1" si="472"/>
        <v>0.5</v>
      </c>
      <c r="I3360" s="11">
        <f t="shared" ca="1" si="473"/>
        <v>0.42</v>
      </c>
      <c r="K3360" s="11">
        <f t="shared" ca="1" si="474"/>
        <v>0.1</v>
      </c>
      <c r="L3360" s="11">
        <f t="shared" ca="1" si="475"/>
        <v>0.3</v>
      </c>
      <c r="M3360" s="11">
        <f t="shared" ca="1" si="476"/>
        <v>0.5</v>
      </c>
      <c r="N3360" s="11">
        <f t="shared" ca="1" si="477"/>
        <v>0.42</v>
      </c>
      <c r="O3360" s="11">
        <f ca="1">(K3360-F3360)*'Meta-analysis (Recruitment)'!$B$4</f>
        <v>0</v>
      </c>
      <c r="Q3360" s="11">
        <f ca="1">(L3360-G3360)*'Meta-analysis (Recruitment)'!$B$4</f>
        <v>0</v>
      </c>
      <c r="S3360" s="11">
        <f ca="1">(M3360-H3360)*'Meta-analysis (Recruitment)'!$B$4</f>
        <v>0</v>
      </c>
      <c r="U3360" s="11">
        <f ca="1">(N3360-I3360)*'Meta-analysis (Recruitment)'!$B$4</f>
        <v>0</v>
      </c>
    </row>
    <row r="3361" spans="1:21">
      <c r="A3361" s="11">
        <v>1.357</v>
      </c>
      <c r="B3361" s="11" cm="1">
        <f t="array" aca="1" ref="B3361" ca="1">INDEX(
    INDIRECT("'Bootstrap Sampling (Recruitment'!$A$4:$A$4004"),
    RANDBETWEEN(
        MATCH('Meta-analysis (Recruitment)'!$B$5, INDIRECT("'Bootstrap Sampling (Recruitment'!$A$4:$A$4004"), 1),
        MATCH('Meta-analysis (Recruitment)'!$B$6, INDIRECT("'Bootstrap Sampling (Recruitment'!$A$4:$A$4004"), 1)
    ),
    1
)</f>
        <v>0</v>
      </c>
      <c r="C3361" s="11">
        <f t="shared" ca="1" si="469"/>
        <v>1</v>
      </c>
      <c r="F3361" s="11">
        <f t="shared" ca="1" si="470"/>
        <v>0.1</v>
      </c>
      <c r="G3361" s="11">
        <f t="shared" ca="1" si="471"/>
        <v>0.3</v>
      </c>
      <c r="H3361" s="11">
        <f t="shared" ca="1" si="472"/>
        <v>0.5</v>
      </c>
      <c r="I3361" s="11">
        <f t="shared" ca="1" si="473"/>
        <v>0.13</v>
      </c>
      <c r="K3361" s="11">
        <f t="shared" ca="1" si="474"/>
        <v>0.1</v>
      </c>
      <c r="L3361" s="11">
        <f t="shared" ca="1" si="475"/>
        <v>0.3</v>
      </c>
      <c r="M3361" s="11">
        <f t="shared" ca="1" si="476"/>
        <v>0.5</v>
      </c>
      <c r="N3361" s="11">
        <f t="shared" ca="1" si="477"/>
        <v>0.13</v>
      </c>
      <c r="O3361" s="11">
        <f ca="1">(K3361-F3361)*'Meta-analysis (Recruitment)'!$B$4</f>
        <v>0</v>
      </c>
      <c r="Q3361" s="11">
        <f ca="1">(L3361-G3361)*'Meta-analysis (Recruitment)'!$B$4</f>
        <v>0</v>
      </c>
      <c r="S3361" s="11">
        <f ca="1">(M3361-H3361)*'Meta-analysis (Recruitment)'!$B$4</f>
        <v>0</v>
      </c>
      <c r="U3361" s="11">
        <f ca="1">(N3361-I3361)*'Meta-analysis (Recruitment)'!$B$4</f>
        <v>0</v>
      </c>
    </row>
    <row r="3362" spans="1:21">
      <c r="A3362" s="11">
        <v>1.3580000000000001</v>
      </c>
      <c r="B3362" s="11" cm="1">
        <f t="array" aca="1" ref="B3362" ca="1">INDEX(
    INDIRECT("'Bootstrap Sampling (Recruitment'!$A$4:$A$4004"),
    RANDBETWEEN(
        MATCH('Meta-analysis (Recruitment)'!$B$5, INDIRECT("'Bootstrap Sampling (Recruitment'!$A$4:$A$4004"), 1),
        MATCH('Meta-analysis (Recruitment)'!$B$6, INDIRECT("'Bootstrap Sampling (Recruitment'!$A$4:$A$4004"), 1)
    ),
    1
)</f>
        <v>0</v>
      </c>
      <c r="C3362" s="11">
        <f t="shared" ca="1" si="469"/>
        <v>1</v>
      </c>
      <c r="F3362" s="11">
        <f t="shared" ca="1" si="470"/>
        <v>0.1</v>
      </c>
      <c r="G3362" s="11">
        <f t="shared" ca="1" si="471"/>
        <v>0.3</v>
      </c>
      <c r="H3362" s="11">
        <f t="shared" ca="1" si="472"/>
        <v>0.5</v>
      </c>
      <c r="I3362" s="11">
        <f t="shared" ca="1" si="473"/>
        <v>0.41</v>
      </c>
      <c r="K3362" s="11">
        <f t="shared" ca="1" si="474"/>
        <v>0.1</v>
      </c>
      <c r="L3362" s="11">
        <f t="shared" ca="1" si="475"/>
        <v>0.3</v>
      </c>
      <c r="M3362" s="11">
        <f t="shared" ca="1" si="476"/>
        <v>0.5</v>
      </c>
      <c r="N3362" s="11">
        <f t="shared" ca="1" si="477"/>
        <v>0.41</v>
      </c>
      <c r="O3362" s="11">
        <f ca="1">(K3362-F3362)*'Meta-analysis (Recruitment)'!$B$4</f>
        <v>0</v>
      </c>
      <c r="Q3362" s="11">
        <f ca="1">(L3362-G3362)*'Meta-analysis (Recruitment)'!$B$4</f>
        <v>0</v>
      </c>
      <c r="S3362" s="11">
        <f ca="1">(M3362-H3362)*'Meta-analysis (Recruitment)'!$B$4</f>
        <v>0</v>
      </c>
      <c r="U3362" s="11">
        <f ca="1">(N3362-I3362)*'Meta-analysis (Recruitment)'!$B$4</f>
        <v>0</v>
      </c>
    </row>
    <row r="3363" spans="1:21">
      <c r="A3363" s="11">
        <v>1.359</v>
      </c>
      <c r="B3363" s="11" cm="1">
        <f t="array" aca="1" ref="B3363" ca="1">INDEX(
    INDIRECT("'Bootstrap Sampling (Recruitment'!$A$4:$A$4004"),
    RANDBETWEEN(
        MATCH('Meta-analysis (Recruitment)'!$B$5, INDIRECT("'Bootstrap Sampling (Recruitment'!$A$4:$A$4004"), 1),
        MATCH('Meta-analysis (Recruitment)'!$B$6, INDIRECT("'Bootstrap Sampling (Recruitment'!$A$4:$A$4004"), 1)
    ),
    1
)</f>
        <v>0</v>
      </c>
      <c r="C3363" s="11">
        <f t="shared" ca="1" si="469"/>
        <v>1</v>
      </c>
      <c r="F3363" s="11">
        <f t="shared" ca="1" si="470"/>
        <v>0.1</v>
      </c>
      <c r="G3363" s="11">
        <f t="shared" ca="1" si="471"/>
        <v>0.3</v>
      </c>
      <c r="H3363" s="11">
        <f t="shared" ca="1" si="472"/>
        <v>0.5</v>
      </c>
      <c r="I3363" s="11">
        <f t="shared" ca="1" si="473"/>
        <v>0.35</v>
      </c>
      <c r="K3363" s="11">
        <f t="shared" ca="1" si="474"/>
        <v>0.1</v>
      </c>
      <c r="L3363" s="11">
        <f t="shared" ca="1" si="475"/>
        <v>0.3</v>
      </c>
      <c r="M3363" s="11">
        <f t="shared" ca="1" si="476"/>
        <v>0.5</v>
      </c>
      <c r="N3363" s="11">
        <f t="shared" ca="1" si="477"/>
        <v>0.35</v>
      </c>
      <c r="O3363" s="11">
        <f ca="1">(K3363-F3363)*'Meta-analysis (Recruitment)'!$B$4</f>
        <v>0</v>
      </c>
      <c r="Q3363" s="11">
        <f ca="1">(L3363-G3363)*'Meta-analysis (Recruitment)'!$B$4</f>
        <v>0</v>
      </c>
      <c r="S3363" s="11">
        <f ca="1">(M3363-H3363)*'Meta-analysis (Recruitment)'!$B$4</f>
        <v>0</v>
      </c>
      <c r="U3363" s="11">
        <f ca="1">(N3363-I3363)*'Meta-analysis (Recruitment)'!$B$4</f>
        <v>0</v>
      </c>
    </row>
    <row r="3364" spans="1:21">
      <c r="A3364" s="11">
        <v>1.36</v>
      </c>
      <c r="B3364" s="11" cm="1">
        <f t="array" aca="1" ref="B3364" ca="1">INDEX(
    INDIRECT("'Bootstrap Sampling (Recruitment'!$A$4:$A$4004"),
    RANDBETWEEN(
        MATCH('Meta-analysis (Recruitment)'!$B$5, INDIRECT("'Bootstrap Sampling (Recruitment'!$A$4:$A$4004"), 1),
        MATCH('Meta-analysis (Recruitment)'!$B$6, INDIRECT("'Bootstrap Sampling (Recruitment'!$A$4:$A$4004"), 1)
    ),
    1
)</f>
        <v>0</v>
      </c>
      <c r="C3364" s="11">
        <f t="shared" ca="1" si="469"/>
        <v>1</v>
      </c>
      <c r="F3364" s="11">
        <f t="shared" ca="1" si="470"/>
        <v>0.1</v>
      </c>
      <c r="G3364" s="11">
        <f t="shared" ca="1" si="471"/>
        <v>0.3</v>
      </c>
      <c r="H3364" s="11">
        <f t="shared" ca="1" si="472"/>
        <v>0.5</v>
      </c>
      <c r="I3364" s="11">
        <f t="shared" ca="1" si="473"/>
        <v>0.38</v>
      </c>
      <c r="K3364" s="11">
        <f t="shared" ca="1" si="474"/>
        <v>0.1</v>
      </c>
      <c r="L3364" s="11">
        <f t="shared" ca="1" si="475"/>
        <v>0.3</v>
      </c>
      <c r="M3364" s="11">
        <f t="shared" ca="1" si="476"/>
        <v>0.5</v>
      </c>
      <c r="N3364" s="11">
        <f t="shared" ca="1" si="477"/>
        <v>0.38</v>
      </c>
      <c r="O3364" s="11">
        <f ca="1">(K3364-F3364)*'Meta-analysis (Recruitment)'!$B$4</f>
        <v>0</v>
      </c>
      <c r="Q3364" s="11">
        <f ca="1">(L3364-G3364)*'Meta-analysis (Recruitment)'!$B$4</f>
        <v>0</v>
      </c>
      <c r="S3364" s="11">
        <f ca="1">(M3364-H3364)*'Meta-analysis (Recruitment)'!$B$4</f>
        <v>0</v>
      </c>
      <c r="U3364" s="11">
        <f ca="1">(N3364-I3364)*'Meta-analysis (Recruitment)'!$B$4</f>
        <v>0</v>
      </c>
    </row>
    <row r="3365" spans="1:21">
      <c r="A3365" s="11">
        <v>1.361</v>
      </c>
      <c r="B3365" s="11" cm="1">
        <f t="array" aca="1" ref="B3365" ca="1">INDEX(
    INDIRECT("'Bootstrap Sampling (Recruitment'!$A$4:$A$4004"),
    RANDBETWEEN(
        MATCH('Meta-analysis (Recruitment)'!$B$5, INDIRECT("'Bootstrap Sampling (Recruitment'!$A$4:$A$4004"), 1),
        MATCH('Meta-analysis (Recruitment)'!$B$6, INDIRECT("'Bootstrap Sampling (Recruitment'!$A$4:$A$4004"), 1)
    ),
    1
)</f>
        <v>0</v>
      </c>
      <c r="C3365" s="11">
        <f t="shared" ca="1" si="469"/>
        <v>1</v>
      </c>
      <c r="F3365" s="11">
        <f t="shared" ca="1" si="470"/>
        <v>0.1</v>
      </c>
      <c r="G3365" s="11">
        <f t="shared" ca="1" si="471"/>
        <v>0.3</v>
      </c>
      <c r="H3365" s="11">
        <f t="shared" ca="1" si="472"/>
        <v>0.5</v>
      </c>
      <c r="I3365" s="11">
        <f t="shared" ca="1" si="473"/>
        <v>0.16</v>
      </c>
      <c r="K3365" s="11">
        <f t="shared" ca="1" si="474"/>
        <v>0.1</v>
      </c>
      <c r="L3365" s="11">
        <f t="shared" ca="1" si="475"/>
        <v>0.3</v>
      </c>
      <c r="M3365" s="11">
        <f t="shared" ca="1" si="476"/>
        <v>0.5</v>
      </c>
      <c r="N3365" s="11">
        <f t="shared" ca="1" si="477"/>
        <v>0.16</v>
      </c>
      <c r="O3365" s="11">
        <f ca="1">(K3365-F3365)*'Meta-analysis (Recruitment)'!$B$4</f>
        <v>0</v>
      </c>
      <c r="Q3365" s="11">
        <f ca="1">(L3365-G3365)*'Meta-analysis (Recruitment)'!$B$4</f>
        <v>0</v>
      </c>
      <c r="S3365" s="11">
        <f ca="1">(M3365-H3365)*'Meta-analysis (Recruitment)'!$B$4</f>
        <v>0</v>
      </c>
      <c r="U3365" s="11">
        <f ca="1">(N3365-I3365)*'Meta-analysis (Recruitment)'!$B$4</f>
        <v>0</v>
      </c>
    </row>
    <row r="3366" spans="1:21">
      <c r="A3366" s="11">
        <v>1.3620000000000001</v>
      </c>
      <c r="B3366" s="11" cm="1">
        <f t="array" aca="1" ref="B3366" ca="1">INDEX(
    INDIRECT("'Bootstrap Sampling (Recruitment'!$A$4:$A$4004"),
    RANDBETWEEN(
        MATCH('Meta-analysis (Recruitment)'!$B$5, INDIRECT("'Bootstrap Sampling (Recruitment'!$A$4:$A$4004"), 1),
        MATCH('Meta-analysis (Recruitment)'!$B$6, INDIRECT("'Bootstrap Sampling (Recruitment'!$A$4:$A$4004"), 1)
    ),
    1
)</f>
        <v>0</v>
      </c>
      <c r="C3366" s="11">
        <f t="shared" ref="C3366:C3429" ca="1" si="478">AVERAGE(B3366:B3366)+1</f>
        <v>1</v>
      </c>
      <c r="F3366" s="11">
        <f t="shared" ca="1" si="470"/>
        <v>0.1</v>
      </c>
      <c r="G3366" s="11">
        <f t="shared" ca="1" si="471"/>
        <v>0.3</v>
      </c>
      <c r="H3366" s="11">
        <f t="shared" ca="1" si="472"/>
        <v>0.5</v>
      </c>
      <c r="I3366" s="11">
        <f t="shared" ca="1" si="473"/>
        <v>0.4</v>
      </c>
      <c r="K3366" s="11">
        <f t="shared" ca="1" si="474"/>
        <v>0.1</v>
      </c>
      <c r="L3366" s="11">
        <f t="shared" ca="1" si="475"/>
        <v>0.3</v>
      </c>
      <c r="M3366" s="11">
        <f t="shared" ca="1" si="476"/>
        <v>0.5</v>
      </c>
      <c r="N3366" s="11">
        <f t="shared" ca="1" si="477"/>
        <v>0.4</v>
      </c>
      <c r="O3366" s="11">
        <f ca="1">(K3366-F3366)*'Meta-analysis (Recruitment)'!$B$4</f>
        <v>0</v>
      </c>
      <c r="Q3366" s="11">
        <f ca="1">(L3366-G3366)*'Meta-analysis (Recruitment)'!$B$4</f>
        <v>0</v>
      </c>
      <c r="S3366" s="11">
        <f ca="1">(M3366-H3366)*'Meta-analysis (Recruitment)'!$B$4</f>
        <v>0</v>
      </c>
      <c r="U3366" s="11">
        <f ca="1">(N3366-I3366)*'Meta-analysis (Recruitment)'!$B$4</f>
        <v>0</v>
      </c>
    </row>
    <row r="3367" spans="1:21">
      <c r="A3367" s="11">
        <v>1.363</v>
      </c>
      <c r="B3367" s="11" cm="1">
        <f t="array" aca="1" ref="B3367" ca="1">INDEX(
    INDIRECT("'Bootstrap Sampling (Recruitment'!$A$4:$A$4004"),
    RANDBETWEEN(
        MATCH('Meta-analysis (Recruitment)'!$B$5, INDIRECT("'Bootstrap Sampling (Recruitment'!$A$4:$A$4004"), 1),
        MATCH('Meta-analysis (Recruitment)'!$B$6, INDIRECT("'Bootstrap Sampling (Recruitment'!$A$4:$A$4004"), 1)
    ),
    1
)</f>
        <v>0</v>
      </c>
      <c r="C3367" s="11">
        <f t="shared" ca="1" si="478"/>
        <v>1</v>
      </c>
      <c r="F3367" s="11">
        <f t="shared" ca="1" si="470"/>
        <v>0.1</v>
      </c>
      <c r="G3367" s="11">
        <f t="shared" ca="1" si="471"/>
        <v>0.3</v>
      </c>
      <c r="H3367" s="11">
        <f t="shared" ca="1" si="472"/>
        <v>0.5</v>
      </c>
      <c r="I3367" s="11">
        <f t="shared" ca="1" si="473"/>
        <v>0.49</v>
      </c>
      <c r="K3367" s="11">
        <f t="shared" ca="1" si="474"/>
        <v>0.1</v>
      </c>
      <c r="L3367" s="11">
        <f t="shared" ca="1" si="475"/>
        <v>0.3</v>
      </c>
      <c r="M3367" s="11">
        <f t="shared" ca="1" si="476"/>
        <v>0.5</v>
      </c>
      <c r="N3367" s="11">
        <f t="shared" ca="1" si="477"/>
        <v>0.49</v>
      </c>
      <c r="O3367" s="11">
        <f ca="1">(K3367-F3367)*'Meta-analysis (Recruitment)'!$B$4</f>
        <v>0</v>
      </c>
      <c r="Q3367" s="11">
        <f ca="1">(L3367-G3367)*'Meta-analysis (Recruitment)'!$B$4</f>
        <v>0</v>
      </c>
      <c r="S3367" s="11">
        <f ca="1">(M3367-H3367)*'Meta-analysis (Recruitment)'!$B$4</f>
        <v>0</v>
      </c>
      <c r="U3367" s="11">
        <f ca="1">(N3367-I3367)*'Meta-analysis (Recruitment)'!$B$4</f>
        <v>0</v>
      </c>
    </row>
    <row r="3368" spans="1:21">
      <c r="A3368" s="11">
        <v>1.3640000000000001</v>
      </c>
      <c r="B3368" s="11" cm="1">
        <f t="array" aca="1" ref="B3368" ca="1">INDEX(
    INDIRECT("'Bootstrap Sampling (Recruitment'!$A$4:$A$4004"),
    RANDBETWEEN(
        MATCH('Meta-analysis (Recruitment)'!$B$5, INDIRECT("'Bootstrap Sampling (Recruitment'!$A$4:$A$4004"), 1),
        MATCH('Meta-analysis (Recruitment)'!$B$6, INDIRECT("'Bootstrap Sampling (Recruitment'!$A$4:$A$4004"), 1)
    ),
    1
)</f>
        <v>0</v>
      </c>
      <c r="C3368" s="11">
        <f t="shared" ca="1" si="478"/>
        <v>1</v>
      </c>
      <c r="F3368" s="11">
        <f t="shared" ca="1" si="470"/>
        <v>0.1</v>
      </c>
      <c r="G3368" s="11">
        <f t="shared" ca="1" si="471"/>
        <v>0.3</v>
      </c>
      <c r="H3368" s="11">
        <f t="shared" ca="1" si="472"/>
        <v>0.5</v>
      </c>
      <c r="I3368" s="11">
        <f t="shared" ca="1" si="473"/>
        <v>0.5</v>
      </c>
      <c r="K3368" s="11">
        <f t="shared" ca="1" si="474"/>
        <v>0.1</v>
      </c>
      <c r="L3368" s="11">
        <f t="shared" ca="1" si="475"/>
        <v>0.3</v>
      </c>
      <c r="M3368" s="11">
        <f t="shared" ca="1" si="476"/>
        <v>0.5</v>
      </c>
      <c r="N3368" s="11">
        <f t="shared" ca="1" si="477"/>
        <v>0.5</v>
      </c>
      <c r="O3368" s="11">
        <f ca="1">(K3368-F3368)*'Meta-analysis (Recruitment)'!$B$4</f>
        <v>0</v>
      </c>
      <c r="Q3368" s="11">
        <f ca="1">(L3368-G3368)*'Meta-analysis (Recruitment)'!$B$4</f>
        <v>0</v>
      </c>
      <c r="S3368" s="11">
        <f ca="1">(M3368-H3368)*'Meta-analysis (Recruitment)'!$B$4</f>
        <v>0</v>
      </c>
      <c r="U3368" s="11">
        <f ca="1">(N3368-I3368)*'Meta-analysis (Recruitment)'!$B$4</f>
        <v>0</v>
      </c>
    </row>
    <row r="3369" spans="1:21">
      <c r="A3369" s="11">
        <v>1.365</v>
      </c>
      <c r="B3369" s="11" cm="1">
        <f t="array" aca="1" ref="B3369" ca="1">INDEX(
    INDIRECT("'Bootstrap Sampling (Recruitment'!$A$4:$A$4004"),
    RANDBETWEEN(
        MATCH('Meta-analysis (Recruitment)'!$B$5, INDIRECT("'Bootstrap Sampling (Recruitment'!$A$4:$A$4004"), 1),
        MATCH('Meta-analysis (Recruitment)'!$B$6, INDIRECT("'Bootstrap Sampling (Recruitment'!$A$4:$A$4004"), 1)
    ),
    1
)</f>
        <v>0</v>
      </c>
      <c r="C3369" s="11">
        <f t="shared" ca="1" si="478"/>
        <v>1</v>
      </c>
      <c r="F3369" s="11">
        <f t="shared" ca="1" si="470"/>
        <v>0.1</v>
      </c>
      <c r="G3369" s="11">
        <f t="shared" ca="1" si="471"/>
        <v>0.3</v>
      </c>
      <c r="H3369" s="11">
        <f t="shared" ca="1" si="472"/>
        <v>0.5</v>
      </c>
      <c r="I3369" s="11">
        <f t="shared" ca="1" si="473"/>
        <v>0.46</v>
      </c>
      <c r="K3369" s="11">
        <f t="shared" ca="1" si="474"/>
        <v>0.1</v>
      </c>
      <c r="L3369" s="11">
        <f t="shared" ca="1" si="475"/>
        <v>0.3</v>
      </c>
      <c r="M3369" s="11">
        <f t="shared" ca="1" si="476"/>
        <v>0.5</v>
      </c>
      <c r="N3369" s="11">
        <f t="shared" ca="1" si="477"/>
        <v>0.46</v>
      </c>
      <c r="O3369" s="11">
        <f ca="1">(K3369-F3369)*'Meta-analysis (Recruitment)'!$B$4</f>
        <v>0</v>
      </c>
      <c r="Q3369" s="11">
        <f ca="1">(L3369-G3369)*'Meta-analysis (Recruitment)'!$B$4</f>
        <v>0</v>
      </c>
      <c r="S3369" s="11">
        <f ca="1">(M3369-H3369)*'Meta-analysis (Recruitment)'!$B$4</f>
        <v>0</v>
      </c>
      <c r="U3369" s="11">
        <f ca="1">(N3369-I3369)*'Meta-analysis (Recruitment)'!$B$4</f>
        <v>0</v>
      </c>
    </row>
    <row r="3370" spans="1:21">
      <c r="A3370" s="11">
        <v>1.3660000000000001</v>
      </c>
      <c r="B3370" s="11" cm="1">
        <f t="array" aca="1" ref="B3370" ca="1">INDEX(
    INDIRECT("'Bootstrap Sampling (Recruitment'!$A$4:$A$4004"),
    RANDBETWEEN(
        MATCH('Meta-analysis (Recruitment)'!$B$5, INDIRECT("'Bootstrap Sampling (Recruitment'!$A$4:$A$4004"), 1),
        MATCH('Meta-analysis (Recruitment)'!$B$6, INDIRECT("'Bootstrap Sampling (Recruitment'!$A$4:$A$4004"), 1)
    ),
    1
)</f>
        <v>0</v>
      </c>
      <c r="C3370" s="11">
        <f t="shared" ca="1" si="478"/>
        <v>1</v>
      </c>
      <c r="F3370" s="11">
        <f t="shared" ca="1" si="470"/>
        <v>0.1</v>
      </c>
      <c r="G3370" s="11">
        <f t="shared" ca="1" si="471"/>
        <v>0.3</v>
      </c>
      <c r="H3370" s="11">
        <f t="shared" ca="1" si="472"/>
        <v>0.5</v>
      </c>
      <c r="I3370" s="11">
        <f t="shared" ca="1" si="473"/>
        <v>0.1</v>
      </c>
      <c r="K3370" s="11">
        <f t="shared" ca="1" si="474"/>
        <v>0.1</v>
      </c>
      <c r="L3370" s="11">
        <f t="shared" ca="1" si="475"/>
        <v>0.3</v>
      </c>
      <c r="M3370" s="11">
        <f t="shared" ca="1" si="476"/>
        <v>0.5</v>
      </c>
      <c r="N3370" s="11">
        <f t="shared" ca="1" si="477"/>
        <v>0.1</v>
      </c>
      <c r="O3370" s="11">
        <f ca="1">(K3370-F3370)*'Meta-analysis (Recruitment)'!$B$4</f>
        <v>0</v>
      </c>
      <c r="Q3370" s="11">
        <f ca="1">(L3370-G3370)*'Meta-analysis (Recruitment)'!$B$4</f>
        <v>0</v>
      </c>
      <c r="S3370" s="11">
        <f ca="1">(M3370-H3370)*'Meta-analysis (Recruitment)'!$B$4</f>
        <v>0</v>
      </c>
      <c r="U3370" s="11">
        <f ca="1">(N3370-I3370)*'Meta-analysis (Recruitment)'!$B$4</f>
        <v>0</v>
      </c>
    </row>
    <row r="3371" spans="1:21">
      <c r="A3371" s="11">
        <v>1.367</v>
      </c>
      <c r="B3371" s="11" cm="1">
        <f t="array" aca="1" ref="B3371" ca="1">INDEX(
    INDIRECT("'Bootstrap Sampling (Recruitment'!$A$4:$A$4004"),
    RANDBETWEEN(
        MATCH('Meta-analysis (Recruitment)'!$B$5, INDIRECT("'Bootstrap Sampling (Recruitment'!$A$4:$A$4004"), 1),
        MATCH('Meta-analysis (Recruitment)'!$B$6, INDIRECT("'Bootstrap Sampling (Recruitment'!$A$4:$A$4004"), 1)
    ),
    1
)</f>
        <v>0</v>
      </c>
      <c r="C3371" s="11">
        <f t="shared" ca="1" si="478"/>
        <v>1</v>
      </c>
      <c r="F3371" s="11">
        <f t="shared" ca="1" si="470"/>
        <v>0.1</v>
      </c>
      <c r="G3371" s="11">
        <f t="shared" ca="1" si="471"/>
        <v>0.3</v>
      </c>
      <c r="H3371" s="11">
        <f t="shared" ca="1" si="472"/>
        <v>0.5</v>
      </c>
      <c r="I3371" s="11">
        <f t="shared" ca="1" si="473"/>
        <v>0.39</v>
      </c>
      <c r="K3371" s="11">
        <f t="shared" ca="1" si="474"/>
        <v>0.1</v>
      </c>
      <c r="L3371" s="11">
        <f t="shared" ca="1" si="475"/>
        <v>0.3</v>
      </c>
      <c r="M3371" s="11">
        <f t="shared" ca="1" si="476"/>
        <v>0.5</v>
      </c>
      <c r="N3371" s="11">
        <f t="shared" ca="1" si="477"/>
        <v>0.39</v>
      </c>
      <c r="O3371" s="11">
        <f ca="1">(K3371-F3371)*'Meta-analysis (Recruitment)'!$B$4</f>
        <v>0</v>
      </c>
      <c r="Q3371" s="11">
        <f ca="1">(L3371-G3371)*'Meta-analysis (Recruitment)'!$B$4</f>
        <v>0</v>
      </c>
      <c r="S3371" s="11">
        <f ca="1">(M3371-H3371)*'Meta-analysis (Recruitment)'!$B$4</f>
        <v>0</v>
      </c>
      <c r="U3371" s="11">
        <f ca="1">(N3371-I3371)*'Meta-analysis (Recruitment)'!$B$4</f>
        <v>0</v>
      </c>
    </row>
    <row r="3372" spans="1:21">
      <c r="A3372" s="11">
        <v>1.3680000000000001</v>
      </c>
      <c r="B3372" s="11" cm="1">
        <f t="array" aca="1" ref="B3372" ca="1">INDEX(
    INDIRECT("'Bootstrap Sampling (Recruitment'!$A$4:$A$4004"),
    RANDBETWEEN(
        MATCH('Meta-analysis (Recruitment)'!$B$5, INDIRECT("'Bootstrap Sampling (Recruitment'!$A$4:$A$4004"), 1),
        MATCH('Meta-analysis (Recruitment)'!$B$6, INDIRECT("'Bootstrap Sampling (Recruitment'!$A$4:$A$4004"), 1)
    ),
    1
)</f>
        <v>0</v>
      </c>
      <c r="C3372" s="11">
        <f t="shared" ca="1" si="478"/>
        <v>1</v>
      </c>
      <c r="F3372" s="11">
        <f t="shared" ca="1" si="470"/>
        <v>0.1</v>
      </c>
      <c r="G3372" s="11">
        <f t="shared" ca="1" si="471"/>
        <v>0.3</v>
      </c>
      <c r="H3372" s="11">
        <f t="shared" ca="1" si="472"/>
        <v>0.5</v>
      </c>
      <c r="I3372" s="11">
        <f t="shared" ca="1" si="473"/>
        <v>0.17</v>
      </c>
      <c r="K3372" s="11">
        <f t="shared" ca="1" si="474"/>
        <v>0.1</v>
      </c>
      <c r="L3372" s="11">
        <f t="shared" ca="1" si="475"/>
        <v>0.3</v>
      </c>
      <c r="M3372" s="11">
        <f t="shared" ca="1" si="476"/>
        <v>0.5</v>
      </c>
      <c r="N3372" s="11">
        <f t="shared" ca="1" si="477"/>
        <v>0.17</v>
      </c>
      <c r="O3372" s="11">
        <f ca="1">(K3372-F3372)*'Meta-analysis (Recruitment)'!$B$4</f>
        <v>0</v>
      </c>
      <c r="Q3372" s="11">
        <f ca="1">(L3372-G3372)*'Meta-analysis (Recruitment)'!$B$4</f>
        <v>0</v>
      </c>
      <c r="S3372" s="11">
        <f ca="1">(M3372-H3372)*'Meta-analysis (Recruitment)'!$B$4</f>
        <v>0</v>
      </c>
      <c r="U3372" s="11">
        <f ca="1">(N3372-I3372)*'Meta-analysis (Recruitment)'!$B$4</f>
        <v>0</v>
      </c>
    </row>
    <row r="3373" spans="1:21">
      <c r="A3373" s="11">
        <v>1.369</v>
      </c>
      <c r="B3373" s="11" cm="1">
        <f t="array" aca="1" ref="B3373" ca="1">INDEX(
    INDIRECT("'Bootstrap Sampling (Recruitment'!$A$4:$A$4004"),
    RANDBETWEEN(
        MATCH('Meta-analysis (Recruitment)'!$B$5, INDIRECT("'Bootstrap Sampling (Recruitment'!$A$4:$A$4004"), 1),
        MATCH('Meta-analysis (Recruitment)'!$B$6, INDIRECT("'Bootstrap Sampling (Recruitment'!$A$4:$A$4004"), 1)
    ),
    1
)</f>
        <v>0</v>
      </c>
      <c r="C3373" s="11">
        <f t="shared" ca="1" si="478"/>
        <v>1</v>
      </c>
      <c r="F3373" s="11">
        <f t="shared" ca="1" si="470"/>
        <v>0.1</v>
      </c>
      <c r="G3373" s="11">
        <f t="shared" ca="1" si="471"/>
        <v>0.3</v>
      </c>
      <c r="H3373" s="11">
        <f t="shared" ca="1" si="472"/>
        <v>0.5</v>
      </c>
      <c r="I3373" s="11">
        <f t="shared" ca="1" si="473"/>
        <v>0.2</v>
      </c>
      <c r="K3373" s="11">
        <f t="shared" ca="1" si="474"/>
        <v>0.1</v>
      </c>
      <c r="L3373" s="11">
        <f t="shared" ca="1" si="475"/>
        <v>0.3</v>
      </c>
      <c r="M3373" s="11">
        <f t="shared" ca="1" si="476"/>
        <v>0.5</v>
      </c>
      <c r="N3373" s="11">
        <f t="shared" ca="1" si="477"/>
        <v>0.2</v>
      </c>
      <c r="O3373" s="11">
        <f ca="1">(K3373-F3373)*'Meta-analysis (Recruitment)'!$B$4</f>
        <v>0</v>
      </c>
      <c r="Q3373" s="11">
        <f ca="1">(L3373-G3373)*'Meta-analysis (Recruitment)'!$B$4</f>
        <v>0</v>
      </c>
      <c r="S3373" s="11">
        <f ca="1">(M3373-H3373)*'Meta-analysis (Recruitment)'!$B$4</f>
        <v>0</v>
      </c>
      <c r="U3373" s="11">
        <f ca="1">(N3373-I3373)*'Meta-analysis (Recruitment)'!$B$4</f>
        <v>0</v>
      </c>
    </row>
    <row r="3374" spans="1:21">
      <c r="A3374" s="11">
        <v>1.37</v>
      </c>
      <c r="B3374" s="11" cm="1">
        <f t="array" aca="1" ref="B3374" ca="1">INDEX(
    INDIRECT("'Bootstrap Sampling (Recruitment'!$A$4:$A$4004"),
    RANDBETWEEN(
        MATCH('Meta-analysis (Recruitment)'!$B$5, INDIRECT("'Bootstrap Sampling (Recruitment'!$A$4:$A$4004"), 1),
        MATCH('Meta-analysis (Recruitment)'!$B$6, INDIRECT("'Bootstrap Sampling (Recruitment'!$A$4:$A$4004"), 1)
    ),
    1
)</f>
        <v>0</v>
      </c>
      <c r="C3374" s="11">
        <f t="shared" ca="1" si="478"/>
        <v>1</v>
      </c>
      <c r="F3374" s="11">
        <f t="shared" ca="1" si="470"/>
        <v>0.1</v>
      </c>
      <c r="G3374" s="11">
        <f t="shared" ca="1" si="471"/>
        <v>0.3</v>
      </c>
      <c r="H3374" s="11">
        <f t="shared" ca="1" si="472"/>
        <v>0.5</v>
      </c>
      <c r="I3374" s="11">
        <f t="shared" ca="1" si="473"/>
        <v>0.16</v>
      </c>
      <c r="K3374" s="11">
        <f t="shared" ca="1" si="474"/>
        <v>0.1</v>
      </c>
      <c r="L3374" s="11">
        <f t="shared" ca="1" si="475"/>
        <v>0.3</v>
      </c>
      <c r="M3374" s="11">
        <f t="shared" ca="1" si="476"/>
        <v>0.5</v>
      </c>
      <c r="N3374" s="11">
        <f t="shared" ca="1" si="477"/>
        <v>0.16</v>
      </c>
      <c r="O3374" s="11">
        <f ca="1">(K3374-F3374)*'Meta-analysis (Recruitment)'!$B$4</f>
        <v>0</v>
      </c>
      <c r="Q3374" s="11">
        <f ca="1">(L3374-G3374)*'Meta-analysis (Recruitment)'!$B$4</f>
        <v>0</v>
      </c>
      <c r="S3374" s="11">
        <f ca="1">(M3374-H3374)*'Meta-analysis (Recruitment)'!$B$4</f>
        <v>0</v>
      </c>
      <c r="U3374" s="11">
        <f ca="1">(N3374-I3374)*'Meta-analysis (Recruitment)'!$B$4</f>
        <v>0</v>
      </c>
    </row>
    <row r="3375" spans="1:21">
      <c r="A3375" s="11">
        <v>1.371</v>
      </c>
      <c r="B3375" s="11" cm="1">
        <f t="array" aca="1" ref="B3375" ca="1">INDEX(
    INDIRECT("'Bootstrap Sampling (Recruitment'!$A$4:$A$4004"),
    RANDBETWEEN(
        MATCH('Meta-analysis (Recruitment)'!$B$5, INDIRECT("'Bootstrap Sampling (Recruitment'!$A$4:$A$4004"), 1),
        MATCH('Meta-analysis (Recruitment)'!$B$6, INDIRECT("'Bootstrap Sampling (Recruitment'!$A$4:$A$4004"), 1)
    ),
    1
)</f>
        <v>0</v>
      </c>
      <c r="C3375" s="11">
        <f t="shared" ca="1" si="478"/>
        <v>1</v>
      </c>
      <c r="F3375" s="11">
        <f t="shared" ca="1" si="470"/>
        <v>0.1</v>
      </c>
      <c r="G3375" s="11">
        <f t="shared" ca="1" si="471"/>
        <v>0.3</v>
      </c>
      <c r="H3375" s="11">
        <f t="shared" ca="1" si="472"/>
        <v>0.5</v>
      </c>
      <c r="I3375" s="11">
        <f t="shared" ca="1" si="473"/>
        <v>0.34</v>
      </c>
      <c r="K3375" s="11">
        <f t="shared" ca="1" si="474"/>
        <v>0.1</v>
      </c>
      <c r="L3375" s="11">
        <f t="shared" ca="1" si="475"/>
        <v>0.3</v>
      </c>
      <c r="M3375" s="11">
        <f t="shared" ca="1" si="476"/>
        <v>0.5</v>
      </c>
      <c r="N3375" s="11">
        <f t="shared" ca="1" si="477"/>
        <v>0.34</v>
      </c>
      <c r="O3375" s="11">
        <f ca="1">(K3375-F3375)*'Meta-analysis (Recruitment)'!$B$4</f>
        <v>0</v>
      </c>
      <c r="Q3375" s="11">
        <f ca="1">(L3375-G3375)*'Meta-analysis (Recruitment)'!$B$4</f>
        <v>0</v>
      </c>
      <c r="S3375" s="11">
        <f ca="1">(M3375-H3375)*'Meta-analysis (Recruitment)'!$B$4</f>
        <v>0</v>
      </c>
      <c r="U3375" s="11">
        <f ca="1">(N3375-I3375)*'Meta-analysis (Recruitment)'!$B$4</f>
        <v>0</v>
      </c>
    </row>
    <row r="3376" spans="1:21">
      <c r="A3376" s="11">
        <v>1.3720000000000001</v>
      </c>
      <c r="B3376" s="11" cm="1">
        <f t="array" aca="1" ref="B3376" ca="1">INDEX(
    INDIRECT("'Bootstrap Sampling (Recruitment'!$A$4:$A$4004"),
    RANDBETWEEN(
        MATCH('Meta-analysis (Recruitment)'!$B$5, INDIRECT("'Bootstrap Sampling (Recruitment'!$A$4:$A$4004"), 1),
        MATCH('Meta-analysis (Recruitment)'!$B$6, INDIRECT("'Bootstrap Sampling (Recruitment'!$A$4:$A$4004"), 1)
    ),
    1
)</f>
        <v>0</v>
      </c>
      <c r="C3376" s="11">
        <f t="shared" ca="1" si="478"/>
        <v>1</v>
      </c>
      <c r="F3376" s="11">
        <f t="shared" ca="1" si="470"/>
        <v>0.1</v>
      </c>
      <c r="G3376" s="11">
        <f t="shared" ca="1" si="471"/>
        <v>0.3</v>
      </c>
      <c r="H3376" s="11">
        <f t="shared" ca="1" si="472"/>
        <v>0.5</v>
      </c>
      <c r="I3376" s="11">
        <f t="shared" ca="1" si="473"/>
        <v>0.32</v>
      </c>
      <c r="K3376" s="11">
        <f t="shared" ca="1" si="474"/>
        <v>0.1</v>
      </c>
      <c r="L3376" s="11">
        <f t="shared" ca="1" si="475"/>
        <v>0.3</v>
      </c>
      <c r="M3376" s="11">
        <f t="shared" ca="1" si="476"/>
        <v>0.5</v>
      </c>
      <c r="N3376" s="11">
        <f t="shared" ca="1" si="477"/>
        <v>0.32</v>
      </c>
      <c r="O3376" s="11">
        <f ca="1">(K3376-F3376)*'Meta-analysis (Recruitment)'!$B$4</f>
        <v>0</v>
      </c>
      <c r="Q3376" s="11">
        <f ca="1">(L3376-G3376)*'Meta-analysis (Recruitment)'!$B$4</f>
        <v>0</v>
      </c>
      <c r="S3376" s="11">
        <f ca="1">(M3376-H3376)*'Meta-analysis (Recruitment)'!$B$4</f>
        <v>0</v>
      </c>
      <c r="U3376" s="11">
        <f ca="1">(N3376-I3376)*'Meta-analysis (Recruitment)'!$B$4</f>
        <v>0</v>
      </c>
    </row>
    <row r="3377" spans="1:21">
      <c r="A3377" s="11">
        <v>1.373</v>
      </c>
      <c r="B3377" s="11" cm="1">
        <f t="array" aca="1" ref="B3377" ca="1">INDEX(
    INDIRECT("'Bootstrap Sampling (Recruitment'!$A$4:$A$4004"),
    RANDBETWEEN(
        MATCH('Meta-analysis (Recruitment)'!$B$5, INDIRECT("'Bootstrap Sampling (Recruitment'!$A$4:$A$4004"), 1),
        MATCH('Meta-analysis (Recruitment)'!$B$6, INDIRECT("'Bootstrap Sampling (Recruitment'!$A$4:$A$4004"), 1)
    ),
    1
)</f>
        <v>0</v>
      </c>
      <c r="C3377" s="11">
        <f t="shared" ca="1" si="478"/>
        <v>1</v>
      </c>
      <c r="F3377" s="11">
        <f t="shared" ca="1" si="470"/>
        <v>0.1</v>
      </c>
      <c r="G3377" s="11">
        <f t="shared" ca="1" si="471"/>
        <v>0.3</v>
      </c>
      <c r="H3377" s="11">
        <f t="shared" ca="1" si="472"/>
        <v>0.5</v>
      </c>
      <c r="I3377" s="11">
        <f t="shared" ca="1" si="473"/>
        <v>0.31</v>
      </c>
      <c r="K3377" s="11">
        <f t="shared" ca="1" si="474"/>
        <v>0.1</v>
      </c>
      <c r="L3377" s="11">
        <f t="shared" ca="1" si="475"/>
        <v>0.3</v>
      </c>
      <c r="M3377" s="11">
        <f t="shared" ca="1" si="476"/>
        <v>0.5</v>
      </c>
      <c r="N3377" s="11">
        <f t="shared" ca="1" si="477"/>
        <v>0.31</v>
      </c>
      <c r="O3377" s="11">
        <f ca="1">(K3377-F3377)*'Meta-analysis (Recruitment)'!$B$4</f>
        <v>0</v>
      </c>
      <c r="Q3377" s="11">
        <f ca="1">(L3377-G3377)*'Meta-analysis (Recruitment)'!$B$4</f>
        <v>0</v>
      </c>
      <c r="S3377" s="11">
        <f ca="1">(M3377-H3377)*'Meta-analysis (Recruitment)'!$B$4</f>
        <v>0</v>
      </c>
      <c r="U3377" s="11">
        <f ca="1">(N3377-I3377)*'Meta-analysis (Recruitment)'!$B$4</f>
        <v>0</v>
      </c>
    </row>
    <row r="3378" spans="1:21">
      <c r="A3378" s="11">
        <v>1.3740000000000001</v>
      </c>
      <c r="B3378" s="11" cm="1">
        <f t="array" aca="1" ref="B3378" ca="1">INDEX(
    INDIRECT("'Bootstrap Sampling (Recruitment'!$A$4:$A$4004"),
    RANDBETWEEN(
        MATCH('Meta-analysis (Recruitment)'!$B$5, INDIRECT("'Bootstrap Sampling (Recruitment'!$A$4:$A$4004"), 1),
        MATCH('Meta-analysis (Recruitment)'!$B$6, INDIRECT("'Bootstrap Sampling (Recruitment'!$A$4:$A$4004"), 1)
    ),
    1
)</f>
        <v>0</v>
      </c>
      <c r="C3378" s="11">
        <f t="shared" ca="1" si="478"/>
        <v>1</v>
      </c>
      <c r="F3378" s="11">
        <f t="shared" ca="1" si="470"/>
        <v>0.1</v>
      </c>
      <c r="G3378" s="11">
        <f t="shared" ca="1" si="471"/>
        <v>0.3</v>
      </c>
      <c r="H3378" s="11">
        <f t="shared" ca="1" si="472"/>
        <v>0.5</v>
      </c>
      <c r="I3378" s="11">
        <f t="shared" ca="1" si="473"/>
        <v>0.38</v>
      </c>
      <c r="K3378" s="11">
        <f t="shared" ca="1" si="474"/>
        <v>0.1</v>
      </c>
      <c r="L3378" s="11">
        <f t="shared" ca="1" si="475"/>
        <v>0.3</v>
      </c>
      <c r="M3378" s="11">
        <f t="shared" ca="1" si="476"/>
        <v>0.5</v>
      </c>
      <c r="N3378" s="11">
        <f t="shared" ca="1" si="477"/>
        <v>0.38</v>
      </c>
      <c r="O3378" s="11">
        <f ca="1">(K3378-F3378)*'Meta-analysis (Recruitment)'!$B$4</f>
        <v>0</v>
      </c>
      <c r="Q3378" s="11">
        <f ca="1">(L3378-G3378)*'Meta-analysis (Recruitment)'!$B$4</f>
        <v>0</v>
      </c>
      <c r="S3378" s="11">
        <f ca="1">(M3378-H3378)*'Meta-analysis (Recruitment)'!$B$4</f>
        <v>0</v>
      </c>
      <c r="U3378" s="11">
        <f ca="1">(N3378-I3378)*'Meta-analysis (Recruitment)'!$B$4</f>
        <v>0</v>
      </c>
    </row>
    <row r="3379" spans="1:21">
      <c r="A3379" s="11">
        <v>1.375</v>
      </c>
      <c r="B3379" s="11" cm="1">
        <f t="array" aca="1" ref="B3379" ca="1">INDEX(
    INDIRECT("'Bootstrap Sampling (Recruitment'!$A$4:$A$4004"),
    RANDBETWEEN(
        MATCH('Meta-analysis (Recruitment)'!$B$5, INDIRECT("'Bootstrap Sampling (Recruitment'!$A$4:$A$4004"), 1),
        MATCH('Meta-analysis (Recruitment)'!$B$6, INDIRECT("'Bootstrap Sampling (Recruitment'!$A$4:$A$4004"), 1)
    ),
    1
)</f>
        <v>0</v>
      </c>
      <c r="C3379" s="11">
        <f t="shared" ca="1" si="478"/>
        <v>1</v>
      </c>
      <c r="F3379" s="11">
        <f t="shared" ca="1" si="470"/>
        <v>0.1</v>
      </c>
      <c r="G3379" s="11">
        <f t="shared" ca="1" si="471"/>
        <v>0.3</v>
      </c>
      <c r="H3379" s="11">
        <f t="shared" ca="1" si="472"/>
        <v>0.5</v>
      </c>
      <c r="I3379" s="11">
        <f t="shared" ca="1" si="473"/>
        <v>0.15</v>
      </c>
      <c r="K3379" s="11">
        <f t="shared" ca="1" si="474"/>
        <v>0.1</v>
      </c>
      <c r="L3379" s="11">
        <f t="shared" ca="1" si="475"/>
        <v>0.3</v>
      </c>
      <c r="M3379" s="11">
        <f t="shared" ca="1" si="476"/>
        <v>0.5</v>
      </c>
      <c r="N3379" s="11">
        <f t="shared" ca="1" si="477"/>
        <v>0.15</v>
      </c>
      <c r="O3379" s="11">
        <f ca="1">(K3379-F3379)*'Meta-analysis (Recruitment)'!$B$4</f>
        <v>0</v>
      </c>
      <c r="Q3379" s="11">
        <f ca="1">(L3379-G3379)*'Meta-analysis (Recruitment)'!$B$4</f>
        <v>0</v>
      </c>
      <c r="S3379" s="11">
        <f ca="1">(M3379-H3379)*'Meta-analysis (Recruitment)'!$B$4</f>
        <v>0</v>
      </c>
      <c r="U3379" s="11">
        <f ca="1">(N3379-I3379)*'Meta-analysis (Recruitment)'!$B$4</f>
        <v>0</v>
      </c>
    </row>
    <row r="3380" spans="1:21">
      <c r="A3380" s="11">
        <v>1.3759999999999999</v>
      </c>
      <c r="B3380" s="11" cm="1">
        <f t="array" aca="1" ref="B3380" ca="1">INDEX(
    INDIRECT("'Bootstrap Sampling (Recruitment'!$A$4:$A$4004"),
    RANDBETWEEN(
        MATCH('Meta-analysis (Recruitment)'!$B$5, INDIRECT("'Bootstrap Sampling (Recruitment'!$A$4:$A$4004"), 1),
        MATCH('Meta-analysis (Recruitment)'!$B$6, INDIRECT("'Bootstrap Sampling (Recruitment'!$A$4:$A$4004"), 1)
    ),
    1
)</f>
        <v>0</v>
      </c>
      <c r="C3380" s="11">
        <f t="shared" ca="1" si="478"/>
        <v>1</v>
      </c>
      <c r="F3380" s="11">
        <f t="shared" ca="1" si="470"/>
        <v>0.1</v>
      </c>
      <c r="G3380" s="11">
        <f t="shared" ca="1" si="471"/>
        <v>0.3</v>
      </c>
      <c r="H3380" s="11">
        <f t="shared" ca="1" si="472"/>
        <v>0.5</v>
      </c>
      <c r="I3380" s="11">
        <f t="shared" ca="1" si="473"/>
        <v>0.22</v>
      </c>
      <c r="K3380" s="11">
        <f t="shared" ca="1" si="474"/>
        <v>0.1</v>
      </c>
      <c r="L3380" s="11">
        <f t="shared" ca="1" si="475"/>
        <v>0.3</v>
      </c>
      <c r="M3380" s="11">
        <f t="shared" ca="1" si="476"/>
        <v>0.5</v>
      </c>
      <c r="N3380" s="11">
        <f t="shared" ca="1" si="477"/>
        <v>0.22</v>
      </c>
      <c r="O3380" s="11">
        <f ca="1">(K3380-F3380)*'Meta-analysis (Recruitment)'!$B$4</f>
        <v>0</v>
      </c>
      <c r="Q3380" s="11">
        <f ca="1">(L3380-G3380)*'Meta-analysis (Recruitment)'!$B$4</f>
        <v>0</v>
      </c>
      <c r="S3380" s="11">
        <f ca="1">(M3380-H3380)*'Meta-analysis (Recruitment)'!$B$4</f>
        <v>0</v>
      </c>
      <c r="U3380" s="11">
        <f ca="1">(N3380-I3380)*'Meta-analysis (Recruitment)'!$B$4</f>
        <v>0</v>
      </c>
    </row>
    <row r="3381" spans="1:21">
      <c r="A3381" s="11">
        <v>1.377</v>
      </c>
      <c r="B3381" s="11" cm="1">
        <f t="array" aca="1" ref="B3381" ca="1">INDEX(
    INDIRECT("'Bootstrap Sampling (Recruitment'!$A$4:$A$4004"),
    RANDBETWEEN(
        MATCH('Meta-analysis (Recruitment)'!$B$5, INDIRECT("'Bootstrap Sampling (Recruitment'!$A$4:$A$4004"), 1),
        MATCH('Meta-analysis (Recruitment)'!$B$6, INDIRECT("'Bootstrap Sampling (Recruitment'!$A$4:$A$4004"), 1)
    ),
    1
)</f>
        <v>0</v>
      </c>
      <c r="C3381" s="11">
        <f t="shared" ca="1" si="478"/>
        <v>1</v>
      </c>
      <c r="F3381" s="11">
        <f t="shared" ca="1" si="470"/>
        <v>0.1</v>
      </c>
      <c r="G3381" s="11">
        <f t="shared" ca="1" si="471"/>
        <v>0.3</v>
      </c>
      <c r="H3381" s="11">
        <f t="shared" ca="1" si="472"/>
        <v>0.5</v>
      </c>
      <c r="I3381" s="11">
        <f t="shared" ca="1" si="473"/>
        <v>0.49</v>
      </c>
      <c r="K3381" s="11">
        <f t="shared" ca="1" si="474"/>
        <v>0.1</v>
      </c>
      <c r="L3381" s="11">
        <f t="shared" ca="1" si="475"/>
        <v>0.3</v>
      </c>
      <c r="M3381" s="11">
        <f t="shared" ca="1" si="476"/>
        <v>0.5</v>
      </c>
      <c r="N3381" s="11">
        <f t="shared" ca="1" si="477"/>
        <v>0.49</v>
      </c>
      <c r="O3381" s="11">
        <f ca="1">(K3381-F3381)*'Meta-analysis (Recruitment)'!$B$4</f>
        <v>0</v>
      </c>
      <c r="Q3381" s="11">
        <f ca="1">(L3381-G3381)*'Meta-analysis (Recruitment)'!$B$4</f>
        <v>0</v>
      </c>
      <c r="S3381" s="11">
        <f ca="1">(M3381-H3381)*'Meta-analysis (Recruitment)'!$B$4</f>
        <v>0</v>
      </c>
      <c r="U3381" s="11">
        <f ca="1">(N3381-I3381)*'Meta-analysis (Recruitment)'!$B$4</f>
        <v>0</v>
      </c>
    </row>
    <row r="3382" spans="1:21">
      <c r="A3382" s="11">
        <v>1.3779999999999999</v>
      </c>
      <c r="B3382" s="11" cm="1">
        <f t="array" aca="1" ref="B3382" ca="1">INDEX(
    INDIRECT("'Bootstrap Sampling (Recruitment'!$A$4:$A$4004"),
    RANDBETWEEN(
        MATCH('Meta-analysis (Recruitment)'!$B$5, INDIRECT("'Bootstrap Sampling (Recruitment'!$A$4:$A$4004"), 1),
        MATCH('Meta-analysis (Recruitment)'!$B$6, INDIRECT("'Bootstrap Sampling (Recruitment'!$A$4:$A$4004"), 1)
    ),
    1
)</f>
        <v>0</v>
      </c>
      <c r="C3382" s="11">
        <f t="shared" ca="1" si="478"/>
        <v>1</v>
      </c>
      <c r="F3382" s="11">
        <f t="shared" ca="1" si="470"/>
        <v>0.1</v>
      </c>
      <c r="G3382" s="11">
        <f t="shared" ca="1" si="471"/>
        <v>0.3</v>
      </c>
      <c r="H3382" s="11">
        <f t="shared" ca="1" si="472"/>
        <v>0.5</v>
      </c>
      <c r="I3382" s="11">
        <f t="shared" ca="1" si="473"/>
        <v>0.41</v>
      </c>
      <c r="K3382" s="11">
        <f t="shared" ca="1" si="474"/>
        <v>0.1</v>
      </c>
      <c r="L3382" s="11">
        <f t="shared" ca="1" si="475"/>
        <v>0.3</v>
      </c>
      <c r="M3382" s="11">
        <f t="shared" ca="1" si="476"/>
        <v>0.5</v>
      </c>
      <c r="N3382" s="11">
        <f t="shared" ca="1" si="477"/>
        <v>0.41</v>
      </c>
      <c r="O3382" s="11">
        <f ca="1">(K3382-F3382)*'Meta-analysis (Recruitment)'!$B$4</f>
        <v>0</v>
      </c>
      <c r="Q3382" s="11">
        <f ca="1">(L3382-G3382)*'Meta-analysis (Recruitment)'!$B$4</f>
        <v>0</v>
      </c>
      <c r="S3382" s="11">
        <f ca="1">(M3382-H3382)*'Meta-analysis (Recruitment)'!$B$4</f>
        <v>0</v>
      </c>
      <c r="U3382" s="11">
        <f ca="1">(N3382-I3382)*'Meta-analysis (Recruitment)'!$B$4</f>
        <v>0</v>
      </c>
    </row>
    <row r="3383" spans="1:21">
      <c r="A3383" s="11">
        <v>1.379</v>
      </c>
      <c r="B3383" s="11" cm="1">
        <f t="array" aca="1" ref="B3383" ca="1">INDEX(
    INDIRECT("'Bootstrap Sampling (Recruitment'!$A$4:$A$4004"),
    RANDBETWEEN(
        MATCH('Meta-analysis (Recruitment)'!$B$5, INDIRECT("'Bootstrap Sampling (Recruitment'!$A$4:$A$4004"), 1),
        MATCH('Meta-analysis (Recruitment)'!$B$6, INDIRECT("'Bootstrap Sampling (Recruitment'!$A$4:$A$4004"), 1)
    ),
    1
)</f>
        <v>0</v>
      </c>
      <c r="C3383" s="11">
        <f t="shared" ca="1" si="478"/>
        <v>1</v>
      </c>
      <c r="F3383" s="11">
        <f t="shared" ca="1" si="470"/>
        <v>0.1</v>
      </c>
      <c r="G3383" s="11">
        <f t="shared" ca="1" si="471"/>
        <v>0.3</v>
      </c>
      <c r="H3383" s="11">
        <f t="shared" ca="1" si="472"/>
        <v>0.5</v>
      </c>
      <c r="I3383" s="11">
        <f t="shared" ca="1" si="473"/>
        <v>0.39</v>
      </c>
      <c r="K3383" s="11">
        <f t="shared" ca="1" si="474"/>
        <v>0.1</v>
      </c>
      <c r="L3383" s="11">
        <f t="shared" ca="1" si="475"/>
        <v>0.3</v>
      </c>
      <c r="M3383" s="11">
        <f t="shared" ca="1" si="476"/>
        <v>0.5</v>
      </c>
      <c r="N3383" s="11">
        <f t="shared" ca="1" si="477"/>
        <v>0.39</v>
      </c>
      <c r="O3383" s="11">
        <f ca="1">(K3383-F3383)*'Meta-analysis (Recruitment)'!$B$4</f>
        <v>0</v>
      </c>
      <c r="Q3383" s="11">
        <f ca="1">(L3383-G3383)*'Meta-analysis (Recruitment)'!$B$4</f>
        <v>0</v>
      </c>
      <c r="S3383" s="11">
        <f ca="1">(M3383-H3383)*'Meta-analysis (Recruitment)'!$B$4</f>
        <v>0</v>
      </c>
      <c r="U3383" s="11">
        <f ca="1">(N3383-I3383)*'Meta-analysis (Recruitment)'!$B$4</f>
        <v>0</v>
      </c>
    </row>
    <row r="3384" spans="1:21">
      <c r="A3384" s="11">
        <v>1.38</v>
      </c>
      <c r="B3384" s="11" cm="1">
        <f t="array" aca="1" ref="B3384" ca="1">INDEX(
    INDIRECT("'Bootstrap Sampling (Recruitment'!$A$4:$A$4004"),
    RANDBETWEEN(
        MATCH('Meta-analysis (Recruitment)'!$B$5, INDIRECT("'Bootstrap Sampling (Recruitment'!$A$4:$A$4004"), 1),
        MATCH('Meta-analysis (Recruitment)'!$B$6, INDIRECT("'Bootstrap Sampling (Recruitment'!$A$4:$A$4004"), 1)
    ),
    1
)</f>
        <v>0</v>
      </c>
      <c r="C3384" s="11">
        <f t="shared" ca="1" si="478"/>
        <v>1</v>
      </c>
      <c r="F3384" s="11">
        <f t="shared" ca="1" si="470"/>
        <v>0.1</v>
      </c>
      <c r="G3384" s="11">
        <f t="shared" ca="1" si="471"/>
        <v>0.3</v>
      </c>
      <c r="H3384" s="11">
        <f t="shared" ca="1" si="472"/>
        <v>0.5</v>
      </c>
      <c r="I3384" s="11">
        <f t="shared" ca="1" si="473"/>
        <v>0.28000000000000003</v>
      </c>
      <c r="K3384" s="11">
        <f t="shared" ca="1" si="474"/>
        <v>0.1</v>
      </c>
      <c r="L3384" s="11">
        <f t="shared" ca="1" si="475"/>
        <v>0.3</v>
      </c>
      <c r="M3384" s="11">
        <f t="shared" ca="1" si="476"/>
        <v>0.5</v>
      </c>
      <c r="N3384" s="11">
        <f t="shared" ca="1" si="477"/>
        <v>0.28000000000000003</v>
      </c>
      <c r="O3384" s="11">
        <f ca="1">(K3384-F3384)*'Meta-analysis (Recruitment)'!$B$4</f>
        <v>0</v>
      </c>
      <c r="Q3384" s="11">
        <f ca="1">(L3384-G3384)*'Meta-analysis (Recruitment)'!$B$4</f>
        <v>0</v>
      </c>
      <c r="S3384" s="11">
        <f ca="1">(M3384-H3384)*'Meta-analysis (Recruitment)'!$B$4</f>
        <v>0</v>
      </c>
      <c r="U3384" s="11">
        <f ca="1">(N3384-I3384)*'Meta-analysis (Recruitment)'!$B$4</f>
        <v>0</v>
      </c>
    </row>
    <row r="3385" spans="1:21">
      <c r="A3385" s="11">
        <v>1.381</v>
      </c>
      <c r="B3385" s="11" cm="1">
        <f t="array" aca="1" ref="B3385" ca="1">INDEX(
    INDIRECT("'Bootstrap Sampling (Recruitment'!$A$4:$A$4004"),
    RANDBETWEEN(
        MATCH('Meta-analysis (Recruitment)'!$B$5, INDIRECT("'Bootstrap Sampling (Recruitment'!$A$4:$A$4004"), 1),
        MATCH('Meta-analysis (Recruitment)'!$B$6, INDIRECT("'Bootstrap Sampling (Recruitment'!$A$4:$A$4004"), 1)
    ),
    1
)</f>
        <v>0</v>
      </c>
      <c r="C3385" s="11">
        <f t="shared" ca="1" si="478"/>
        <v>1</v>
      </c>
      <c r="F3385" s="11">
        <f t="shared" ca="1" si="470"/>
        <v>0.1</v>
      </c>
      <c r="G3385" s="11">
        <f t="shared" ca="1" si="471"/>
        <v>0.3</v>
      </c>
      <c r="H3385" s="11">
        <f t="shared" ca="1" si="472"/>
        <v>0.5</v>
      </c>
      <c r="I3385" s="11">
        <f t="shared" ca="1" si="473"/>
        <v>0.22</v>
      </c>
      <c r="K3385" s="11">
        <f t="shared" ca="1" si="474"/>
        <v>0.1</v>
      </c>
      <c r="L3385" s="11">
        <f t="shared" ca="1" si="475"/>
        <v>0.3</v>
      </c>
      <c r="M3385" s="11">
        <f t="shared" ca="1" si="476"/>
        <v>0.5</v>
      </c>
      <c r="N3385" s="11">
        <f t="shared" ca="1" si="477"/>
        <v>0.22</v>
      </c>
      <c r="O3385" s="11">
        <f ca="1">(K3385-F3385)*'Meta-analysis (Recruitment)'!$B$4</f>
        <v>0</v>
      </c>
      <c r="Q3385" s="11">
        <f ca="1">(L3385-G3385)*'Meta-analysis (Recruitment)'!$B$4</f>
        <v>0</v>
      </c>
      <c r="S3385" s="11">
        <f ca="1">(M3385-H3385)*'Meta-analysis (Recruitment)'!$B$4</f>
        <v>0</v>
      </c>
      <c r="U3385" s="11">
        <f ca="1">(N3385-I3385)*'Meta-analysis (Recruitment)'!$B$4</f>
        <v>0</v>
      </c>
    </row>
    <row r="3386" spans="1:21">
      <c r="A3386" s="11">
        <v>1.3819999999999999</v>
      </c>
      <c r="B3386" s="11" cm="1">
        <f t="array" aca="1" ref="B3386" ca="1">INDEX(
    INDIRECT("'Bootstrap Sampling (Recruitment'!$A$4:$A$4004"),
    RANDBETWEEN(
        MATCH('Meta-analysis (Recruitment)'!$B$5, INDIRECT("'Bootstrap Sampling (Recruitment'!$A$4:$A$4004"), 1),
        MATCH('Meta-analysis (Recruitment)'!$B$6, INDIRECT("'Bootstrap Sampling (Recruitment'!$A$4:$A$4004"), 1)
    ),
    1
)</f>
        <v>0</v>
      </c>
      <c r="C3386" s="11">
        <f t="shared" ca="1" si="478"/>
        <v>1</v>
      </c>
      <c r="F3386" s="11">
        <f t="shared" ca="1" si="470"/>
        <v>0.1</v>
      </c>
      <c r="G3386" s="11">
        <f t="shared" ca="1" si="471"/>
        <v>0.3</v>
      </c>
      <c r="H3386" s="11">
        <f t="shared" ca="1" si="472"/>
        <v>0.5</v>
      </c>
      <c r="I3386" s="11">
        <f t="shared" ca="1" si="473"/>
        <v>0.23</v>
      </c>
      <c r="K3386" s="11">
        <f t="shared" ca="1" si="474"/>
        <v>0.1</v>
      </c>
      <c r="L3386" s="11">
        <f t="shared" ca="1" si="475"/>
        <v>0.3</v>
      </c>
      <c r="M3386" s="11">
        <f t="shared" ca="1" si="476"/>
        <v>0.5</v>
      </c>
      <c r="N3386" s="11">
        <f t="shared" ca="1" si="477"/>
        <v>0.23</v>
      </c>
      <c r="O3386" s="11">
        <f ca="1">(K3386-F3386)*'Meta-analysis (Recruitment)'!$B$4</f>
        <v>0</v>
      </c>
      <c r="Q3386" s="11">
        <f ca="1">(L3386-G3386)*'Meta-analysis (Recruitment)'!$B$4</f>
        <v>0</v>
      </c>
      <c r="S3386" s="11">
        <f ca="1">(M3386-H3386)*'Meta-analysis (Recruitment)'!$B$4</f>
        <v>0</v>
      </c>
      <c r="U3386" s="11">
        <f ca="1">(N3386-I3386)*'Meta-analysis (Recruitment)'!$B$4</f>
        <v>0</v>
      </c>
    </row>
    <row r="3387" spans="1:21">
      <c r="A3387" s="11">
        <v>1.383</v>
      </c>
      <c r="B3387" s="11" cm="1">
        <f t="array" aca="1" ref="B3387" ca="1">INDEX(
    INDIRECT("'Bootstrap Sampling (Recruitment'!$A$4:$A$4004"),
    RANDBETWEEN(
        MATCH('Meta-analysis (Recruitment)'!$B$5, INDIRECT("'Bootstrap Sampling (Recruitment'!$A$4:$A$4004"), 1),
        MATCH('Meta-analysis (Recruitment)'!$B$6, INDIRECT("'Bootstrap Sampling (Recruitment'!$A$4:$A$4004"), 1)
    ),
    1
)</f>
        <v>0</v>
      </c>
      <c r="C3387" s="11">
        <f t="shared" ca="1" si="478"/>
        <v>1</v>
      </c>
      <c r="F3387" s="11">
        <f t="shared" ca="1" si="470"/>
        <v>0.1</v>
      </c>
      <c r="G3387" s="11">
        <f t="shared" ca="1" si="471"/>
        <v>0.3</v>
      </c>
      <c r="H3387" s="11">
        <f t="shared" ca="1" si="472"/>
        <v>0.5</v>
      </c>
      <c r="I3387" s="11">
        <f t="shared" ca="1" si="473"/>
        <v>0.24</v>
      </c>
      <c r="K3387" s="11">
        <f t="shared" ca="1" si="474"/>
        <v>0.1</v>
      </c>
      <c r="L3387" s="11">
        <f t="shared" ca="1" si="475"/>
        <v>0.3</v>
      </c>
      <c r="M3387" s="11">
        <f t="shared" ca="1" si="476"/>
        <v>0.5</v>
      </c>
      <c r="N3387" s="11">
        <f t="shared" ca="1" si="477"/>
        <v>0.24</v>
      </c>
      <c r="O3387" s="11">
        <f ca="1">(K3387-F3387)*'Meta-analysis (Recruitment)'!$B$4</f>
        <v>0</v>
      </c>
      <c r="Q3387" s="11">
        <f ca="1">(L3387-G3387)*'Meta-analysis (Recruitment)'!$B$4</f>
        <v>0</v>
      </c>
      <c r="S3387" s="11">
        <f ca="1">(M3387-H3387)*'Meta-analysis (Recruitment)'!$B$4</f>
        <v>0</v>
      </c>
      <c r="U3387" s="11">
        <f ca="1">(N3387-I3387)*'Meta-analysis (Recruitment)'!$B$4</f>
        <v>0</v>
      </c>
    </row>
    <row r="3388" spans="1:21">
      <c r="A3388" s="11">
        <v>1.3839999999999999</v>
      </c>
      <c r="B3388" s="11" cm="1">
        <f t="array" aca="1" ref="B3388" ca="1">INDEX(
    INDIRECT("'Bootstrap Sampling (Recruitment'!$A$4:$A$4004"),
    RANDBETWEEN(
        MATCH('Meta-analysis (Recruitment)'!$B$5, INDIRECT("'Bootstrap Sampling (Recruitment'!$A$4:$A$4004"), 1),
        MATCH('Meta-analysis (Recruitment)'!$B$6, INDIRECT("'Bootstrap Sampling (Recruitment'!$A$4:$A$4004"), 1)
    ),
    1
)</f>
        <v>0</v>
      </c>
      <c r="C3388" s="11">
        <f t="shared" ca="1" si="478"/>
        <v>1</v>
      </c>
      <c r="F3388" s="11">
        <f t="shared" ca="1" si="470"/>
        <v>0.1</v>
      </c>
      <c r="G3388" s="11">
        <f t="shared" ca="1" si="471"/>
        <v>0.3</v>
      </c>
      <c r="H3388" s="11">
        <f t="shared" ca="1" si="472"/>
        <v>0.5</v>
      </c>
      <c r="I3388" s="11">
        <f t="shared" ca="1" si="473"/>
        <v>0.28000000000000003</v>
      </c>
      <c r="K3388" s="11">
        <f t="shared" ca="1" si="474"/>
        <v>0.1</v>
      </c>
      <c r="L3388" s="11">
        <f t="shared" ca="1" si="475"/>
        <v>0.3</v>
      </c>
      <c r="M3388" s="11">
        <f t="shared" ca="1" si="476"/>
        <v>0.5</v>
      </c>
      <c r="N3388" s="11">
        <f t="shared" ca="1" si="477"/>
        <v>0.28000000000000003</v>
      </c>
      <c r="O3388" s="11">
        <f ca="1">(K3388-F3388)*'Meta-analysis (Recruitment)'!$B$4</f>
        <v>0</v>
      </c>
      <c r="Q3388" s="11">
        <f ca="1">(L3388-G3388)*'Meta-analysis (Recruitment)'!$B$4</f>
        <v>0</v>
      </c>
      <c r="S3388" s="11">
        <f ca="1">(M3388-H3388)*'Meta-analysis (Recruitment)'!$B$4</f>
        <v>0</v>
      </c>
      <c r="U3388" s="11">
        <f ca="1">(N3388-I3388)*'Meta-analysis (Recruitment)'!$B$4</f>
        <v>0</v>
      </c>
    </row>
    <row r="3389" spans="1:21">
      <c r="A3389" s="11">
        <v>1.385</v>
      </c>
      <c r="B3389" s="11" cm="1">
        <f t="array" aca="1" ref="B3389" ca="1">INDEX(
    INDIRECT("'Bootstrap Sampling (Recruitment'!$A$4:$A$4004"),
    RANDBETWEEN(
        MATCH('Meta-analysis (Recruitment)'!$B$5, INDIRECT("'Bootstrap Sampling (Recruitment'!$A$4:$A$4004"), 1),
        MATCH('Meta-analysis (Recruitment)'!$B$6, INDIRECT("'Bootstrap Sampling (Recruitment'!$A$4:$A$4004"), 1)
    ),
    1
)</f>
        <v>0</v>
      </c>
      <c r="C3389" s="11">
        <f t="shared" ca="1" si="478"/>
        <v>1</v>
      </c>
      <c r="F3389" s="11">
        <f t="shared" ca="1" si="470"/>
        <v>0.1</v>
      </c>
      <c r="G3389" s="11">
        <f t="shared" ca="1" si="471"/>
        <v>0.3</v>
      </c>
      <c r="H3389" s="11">
        <f t="shared" ca="1" si="472"/>
        <v>0.5</v>
      </c>
      <c r="I3389" s="11">
        <f t="shared" ca="1" si="473"/>
        <v>0.39</v>
      </c>
      <c r="K3389" s="11">
        <f t="shared" ca="1" si="474"/>
        <v>0.1</v>
      </c>
      <c r="L3389" s="11">
        <f t="shared" ca="1" si="475"/>
        <v>0.3</v>
      </c>
      <c r="M3389" s="11">
        <f t="shared" ca="1" si="476"/>
        <v>0.5</v>
      </c>
      <c r="N3389" s="11">
        <f t="shared" ca="1" si="477"/>
        <v>0.39</v>
      </c>
      <c r="O3389" s="11">
        <f ca="1">(K3389-F3389)*'Meta-analysis (Recruitment)'!$B$4</f>
        <v>0</v>
      </c>
      <c r="Q3389" s="11">
        <f ca="1">(L3389-G3389)*'Meta-analysis (Recruitment)'!$B$4</f>
        <v>0</v>
      </c>
      <c r="S3389" s="11">
        <f ca="1">(M3389-H3389)*'Meta-analysis (Recruitment)'!$B$4</f>
        <v>0</v>
      </c>
      <c r="U3389" s="11">
        <f ca="1">(N3389-I3389)*'Meta-analysis (Recruitment)'!$B$4</f>
        <v>0</v>
      </c>
    </row>
    <row r="3390" spans="1:21">
      <c r="A3390" s="11">
        <v>1.3859999999999999</v>
      </c>
      <c r="B3390" s="11" cm="1">
        <f t="array" aca="1" ref="B3390" ca="1">INDEX(
    INDIRECT("'Bootstrap Sampling (Recruitment'!$A$4:$A$4004"),
    RANDBETWEEN(
        MATCH('Meta-analysis (Recruitment)'!$B$5, INDIRECT("'Bootstrap Sampling (Recruitment'!$A$4:$A$4004"), 1),
        MATCH('Meta-analysis (Recruitment)'!$B$6, INDIRECT("'Bootstrap Sampling (Recruitment'!$A$4:$A$4004"), 1)
    ),
    1
)</f>
        <v>0</v>
      </c>
      <c r="C3390" s="11">
        <f t="shared" ca="1" si="478"/>
        <v>1</v>
      </c>
      <c r="F3390" s="11">
        <f t="shared" ca="1" si="470"/>
        <v>0.1</v>
      </c>
      <c r="G3390" s="11">
        <f t="shared" ca="1" si="471"/>
        <v>0.3</v>
      </c>
      <c r="H3390" s="11">
        <f t="shared" ca="1" si="472"/>
        <v>0.5</v>
      </c>
      <c r="I3390" s="11">
        <f t="shared" ca="1" si="473"/>
        <v>0.2</v>
      </c>
      <c r="K3390" s="11">
        <f t="shared" ca="1" si="474"/>
        <v>0.1</v>
      </c>
      <c r="L3390" s="11">
        <f t="shared" ca="1" si="475"/>
        <v>0.3</v>
      </c>
      <c r="M3390" s="11">
        <f t="shared" ca="1" si="476"/>
        <v>0.5</v>
      </c>
      <c r="N3390" s="11">
        <f t="shared" ca="1" si="477"/>
        <v>0.2</v>
      </c>
      <c r="O3390" s="11">
        <f ca="1">(K3390-F3390)*'Meta-analysis (Recruitment)'!$B$4</f>
        <v>0</v>
      </c>
      <c r="Q3390" s="11">
        <f ca="1">(L3390-G3390)*'Meta-analysis (Recruitment)'!$B$4</f>
        <v>0</v>
      </c>
      <c r="S3390" s="11">
        <f ca="1">(M3390-H3390)*'Meta-analysis (Recruitment)'!$B$4</f>
        <v>0</v>
      </c>
      <c r="U3390" s="11">
        <f ca="1">(N3390-I3390)*'Meta-analysis (Recruitment)'!$B$4</f>
        <v>0</v>
      </c>
    </row>
    <row r="3391" spans="1:21">
      <c r="A3391" s="11">
        <v>1.387</v>
      </c>
      <c r="B3391" s="11" cm="1">
        <f t="array" aca="1" ref="B3391" ca="1">INDEX(
    INDIRECT("'Bootstrap Sampling (Recruitment'!$A$4:$A$4004"),
    RANDBETWEEN(
        MATCH('Meta-analysis (Recruitment)'!$B$5, INDIRECT("'Bootstrap Sampling (Recruitment'!$A$4:$A$4004"), 1),
        MATCH('Meta-analysis (Recruitment)'!$B$6, INDIRECT("'Bootstrap Sampling (Recruitment'!$A$4:$A$4004"), 1)
    ),
    1
)</f>
        <v>0</v>
      </c>
      <c r="C3391" s="11">
        <f t="shared" ca="1" si="478"/>
        <v>1</v>
      </c>
      <c r="F3391" s="11">
        <f t="shared" ca="1" si="470"/>
        <v>0.1</v>
      </c>
      <c r="G3391" s="11">
        <f t="shared" ca="1" si="471"/>
        <v>0.3</v>
      </c>
      <c r="H3391" s="11">
        <f t="shared" ca="1" si="472"/>
        <v>0.5</v>
      </c>
      <c r="I3391" s="11">
        <f t="shared" ca="1" si="473"/>
        <v>0.47</v>
      </c>
      <c r="K3391" s="11">
        <f t="shared" ca="1" si="474"/>
        <v>0.1</v>
      </c>
      <c r="L3391" s="11">
        <f t="shared" ca="1" si="475"/>
        <v>0.3</v>
      </c>
      <c r="M3391" s="11">
        <f t="shared" ca="1" si="476"/>
        <v>0.5</v>
      </c>
      <c r="N3391" s="11">
        <f t="shared" ca="1" si="477"/>
        <v>0.47</v>
      </c>
      <c r="O3391" s="11">
        <f ca="1">(K3391-F3391)*'Meta-analysis (Recruitment)'!$B$4</f>
        <v>0</v>
      </c>
      <c r="Q3391" s="11">
        <f ca="1">(L3391-G3391)*'Meta-analysis (Recruitment)'!$B$4</f>
        <v>0</v>
      </c>
      <c r="S3391" s="11">
        <f ca="1">(M3391-H3391)*'Meta-analysis (Recruitment)'!$B$4</f>
        <v>0</v>
      </c>
      <c r="U3391" s="11">
        <f ca="1">(N3391-I3391)*'Meta-analysis (Recruitment)'!$B$4</f>
        <v>0</v>
      </c>
    </row>
    <row r="3392" spans="1:21">
      <c r="A3392" s="11">
        <v>1.3879999999999999</v>
      </c>
      <c r="B3392" s="11" cm="1">
        <f t="array" aca="1" ref="B3392" ca="1">INDEX(
    INDIRECT("'Bootstrap Sampling (Recruitment'!$A$4:$A$4004"),
    RANDBETWEEN(
        MATCH('Meta-analysis (Recruitment)'!$B$5, INDIRECT("'Bootstrap Sampling (Recruitment'!$A$4:$A$4004"), 1),
        MATCH('Meta-analysis (Recruitment)'!$B$6, INDIRECT("'Bootstrap Sampling (Recruitment'!$A$4:$A$4004"), 1)
    ),
    1
)</f>
        <v>0</v>
      </c>
      <c r="C3392" s="11">
        <f t="shared" ca="1" si="478"/>
        <v>1</v>
      </c>
      <c r="F3392" s="11">
        <f t="shared" ca="1" si="470"/>
        <v>0.1</v>
      </c>
      <c r="G3392" s="11">
        <f t="shared" ca="1" si="471"/>
        <v>0.3</v>
      </c>
      <c r="H3392" s="11">
        <f t="shared" ca="1" si="472"/>
        <v>0.5</v>
      </c>
      <c r="I3392" s="11">
        <f t="shared" ca="1" si="473"/>
        <v>0.28999999999999998</v>
      </c>
      <c r="K3392" s="11">
        <f t="shared" ca="1" si="474"/>
        <v>0.1</v>
      </c>
      <c r="L3392" s="11">
        <f t="shared" ca="1" si="475"/>
        <v>0.3</v>
      </c>
      <c r="M3392" s="11">
        <f t="shared" ca="1" si="476"/>
        <v>0.5</v>
      </c>
      <c r="N3392" s="11">
        <f t="shared" ca="1" si="477"/>
        <v>0.28999999999999998</v>
      </c>
      <c r="O3392" s="11">
        <f ca="1">(K3392-F3392)*'Meta-analysis (Recruitment)'!$B$4</f>
        <v>0</v>
      </c>
      <c r="Q3392" s="11">
        <f ca="1">(L3392-G3392)*'Meta-analysis (Recruitment)'!$B$4</f>
        <v>0</v>
      </c>
      <c r="S3392" s="11">
        <f ca="1">(M3392-H3392)*'Meta-analysis (Recruitment)'!$B$4</f>
        <v>0</v>
      </c>
      <c r="U3392" s="11">
        <f ca="1">(N3392-I3392)*'Meta-analysis (Recruitment)'!$B$4</f>
        <v>0</v>
      </c>
    </row>
    <row r="3393" spans="1:21">
      <c r="A3393" s="11">
        <v>1.389</v>
      </c>
      <c r="B3393" s="11" cm="1">
        <f t="array" aca="1" ref="B3393" ca="1">INDEX(
    INDIRECT("'Bootstrap Sampling (Recruitment'!$A$4:$A$4004"),
    RANDBETWEEN(
        MATCH('Meta-analysis (Recruitment)'!$B$5, INDIRECT("'Bootstrap Sampling (Recruitment'!$A$4:$A$4004"), 1),
        MATCH('Meta-analysis (Recruitment)'!$B$6, INDIRECT("'Bootstrap Sampling (Recruitment'!$A$4:$A$4004"), 1)
    ),
    1
)</f>
        <v>0</v>
      </c>
      <c r="C3393" s="11">
        <f t="shared" ca="1" si="478"/>
        <v>1</v>
      </c>
      <c r="F3393" s="11">
        <f t="shared" ca="1" si="470"/>
        <v>0.1</v>
      </c>
      <c r="G3393" s="11">
        <f t="shared" ca="1" si="471"/>
        <v>0.3</v>
      </c>
      <c r="H3393" s="11">
        <f t="shared" ca="1" si="472"/>
        <v>0.5</v>
      </c>
      <c r="I3393" s="11">
        <f t="shared" ca="1" si="473"/>
        <v>0.45</v>
      </c>
      <c r="K3393" s="11">
        <f t="shared" ca="1" si="474"/>
        <v>0.1</v>
      </c>
      <c r="L3393" s="11">
        <f t="shared" ca="1" si="475"/>
        <v>0.3</v>
      </c>
      <c r="M3393" s="11">
        <f t="shared" ca="1" si="476"/>
        <v>0.5</v>
      </c>
      <c r="N3393" s="11">
        <f t="shared" ca="1" si="477"/>
        <v>0.45</v>
      </c>
      <c r="O3393" s="11">
        <f ca="1">(K3393-F3393)*'Meta-analysis (Recruitment)'!$B$4</f>
        <v>0</v>
      </c>
      <c r="Q3393" s="11">
        <f ca="1">(L3393-G3393)*'Meta-analysis (Recruitment)'!$B$4</f>
        <v>0</v>
      </c>
      <c r="S3393" s="11">
        <f ca="1">(M3393-H3393)*'Meta-analysis (Recruitment)'!$B$4</f>
        <v>0</v>
      </c>
      <c r="U3393" s="11">
        <f ca="1">(N3393-I3393)*'Meta-analysis (Recruitment)'!$B$4</f>
        <v>0</v>
      </c>
    </row>
    <row r="3394" spans="1:21">
      <c r="A3394" s="11">
        <v>1.39</v>
      </c>
      <c r="B3394" s="11" cm="1">
        <f t="array" aca="1" ref="B3394" ca="1">INDEX(
    INDIRECT("'Bootstrap Sampling (Recruitment'!$A$4:$A$4004"),
    RANDBETWEEN(
        MATCH('Meta-analysis (Recruitment)'!$B$5, INDIRECT("'Bootstrap Sampling (Recruitment'!$A$4:$A$4004"), 1),
        MATCH('Meta-analysis (Recruitment)'!$B$6, INDIRECT("'Bootstrap Sampling (Recruitment'!$A$4:$A$4004"), 1)
    ),
    1
)</f>
        <v>0</v>
      </c>
      <c r="C3394" s="11">
        <f t="shared" ca="1" si="478"/>
        <v>1</v>
      </c>
      <c r="F3394" s="11">
        <f t="shared" ca="1" si="470"/>
        <v>0.1</v>
      </c>
      <c r="G3394" s="11">
        <f t="shared" ca="1" si="471"/>
        <v>0.3</v>
      </c>
      <c r="H3394" s="11">
        <f t="shared" ca="1" si="472"/>
        <v>0.5</v>
      </c>
      <c r="I3394" s="11">
        <f t="shared" ca="1" si="473"/>
        <v>0.28999999999999998</v>
      </c>
      <c r="K3394" s="11">
        <f t="shared" ca="1" si="474"/>
        <v>0.1</v>
      </c>
      <c r="L3394" s="11">
        <f t="shared" ca="1" si="475"/>
        <v>0.3</v>
      </c>
      <c r="M3394" s="11">
        <f t="shared" ca="1" si="476"/>
        <v>0.5</v>
      </c>
      <c r="N3394" s="11">
        <f t="shared" ca="1" si="477"/>
        <v>0.28999999999999998</v>
      </c>
      <c r="O3394" s="11">
        <f ca="1">(K3394-F3394)*'Meta-analysis (Recruitment)'!$B$4</f>
        <v>0</v>
      </c>
      <c r="Q3394" s="11">
        <f ca="1">(L3394-G3394)*'Meta-analysis (Recruitment)'!$B$4</f>
        <v>0</v>
      </c>
      <c r="S3394" s="11">
        <f ca="1">(M3394-H3394)*'Meta-analysis (Recruitment)'!$B$4</f>
        <v>0</v>
      </c>
      <c r="U3394" s="11">
        <f ca="1">(N3394-I3394)*'Meta-analysis (Recruitment)'!$B$4</f>
        <v>0</v>
      </c>
    </row>
    <row r="3395" spans="1:21">
      <c r="A3395" s="11">
        <v>1.391</v>
      </c>
      <c r="B3395" s="11" cm="1">
        <f t="array" aca="1" ref="B3395" ca="1">INDEX(
    INDIRECT("'Bootstrap Sampling (Recruitment'!$A$4:$A$4004"),
    RANDBETWEEN(
        MATCH('Meta-analysis (Recruitment)'!$B$5, INDIRECT("'Bootstrap Sampling (Recruitment'!$A$4:$A$4004"), 1),
        MATCH('Meta-analysis (Recruitment)'!$B$6, INDIRECT("'Bootstrap Sampling (Recruitment'!$A$4:$A$4004"), 1)
    ),
    1
)</f>
        <v>0</v>
      </c>
      <c r="C3395" s="11">
        <f t="shared" ca="1" si="478"/>
        <v>1</v>
      </c>
      <c r="F3395" s="11">
        <f t="shared" ca="1" si="470"/>
        <v>0.1</v>
      </c>
      <c r="G3395" s="11">
        <f t="shared" ca="1" si="471"/>
        <v>0.3</v>
      </c>
      <c r="H3395" s="11">
        <f t="shared" ca="1" si="472"/>
        <v>0.5</v>
      </c>
      <c r="I3395" s="11">
        <f t="shared" ca="1" si="473"/>
        <v>0.28000000000000003</v>
      </c>
      <c r="K3395" s="11">
        <f t="shared" ca="1" si="474"/>
        <v>0.1</v>
      </c>
      <c r="L3395" s="11">
        <f t="shared" ca="1" si="475"/>
        <v>0.3</v>
      </c>
      <c r="M3395" s="11">
        <f t="shared" ca="1" si="476"/>
        <v>0.5</v>
      </c>
      <c r="N3395" s="11">
        <f t="shared" ca="1" si="477"/>
        <v>0.28000000000000003</v>
      </c>
      <c r="O3395" s="11">
        <f ca="1">(K3395-F3395)*'Meta-analysis (Recruitment)'!$B$4</f>
        <v>0</v>
      </c>
      <c r="Q3395" s="11">
        <f ca="1">(L3395-G3395)*'Meta-analysis (Recruitment)'!$B$4</f>
        <v>0</v>
      </c>
      <c r="S3395" s="11">
        <f ca="1">(M3395-H3395)*'Meta-analysis (Recruitment)'!$B$4</f>
        <v>0</v>
      </c>
      <c r="U3395" s="11">
        <f ca="1">(N3395-I3395)*'Meta-analysis (Recruitment)'!$B$4</f>
        <v>0</v>
      </c>
    </row>
    <row r="3396" spans="1:21">
      <c r="A3396" s="11">
        <v>1.3919999999999999</v>
      </c>
      <c r="B3396" s="11" cm="1">
        <f t="array" aca="1" ref="B3396" ca="1">INDEX(
    INDIRECT("'Bootstrap Sampling (Recruitment'!$A$4:$A$4004"),
    RANDBETWEEN(
        MATCH('Meta-analysis (Recruitment)'!$B$5, INDIRECT("'Bootstrap Sampling (Recruitment'!$A$4:$A$4004"), 1),
        MATCH('Meta-analysis (Recruitment)'!$B$6, INDIRECT("'Bootstrap Sampling (Recruitment'!$A$4:$A$4004"), 1)
    ),
    1
)</f>
        <v>0</v>
      </c>
      <c r="C3396" s="11">
        <f t="shared" ca="1" si="478"/>
        <v>1</v>
      </c>
      <c r="F3396" s="11">
        <f t="shared" ref="F3396:F3459" ca="1" si="479">INDEX($E$13:$E$13, RANDBETWEEN(1,ROWS($E$13:$E$13)),1)</f>
        <v>0.1</v>
      </c>
      <c r="G3396" s="11">
        <f t="shared" ref="G3396:G3459" ca="1" si="480">INDEX($E$33:$E$33, RANDBETWEEN(1,ROWS($E$624:$E$624)),1)</f>
        <v>0.3</v>
      </c>
      <c r="H3396" s="11">
        <f t="shared" ref="H3396:H3459" ca="1" si="481">INDEX($E$53:$E$53, RANDBETWEEN(1,ROWS($E$644:$E$644)),1)</f>
        <v>0.5</v>
      </c>
      <c r="I3396" s="11">
        <f t="shared" ref="I3396:I3459" ca="1" si="482">INDEX($E$13:$E$53, RANDBETWEEN(1,ROWS($E$13:$E$53)),1)</f>
        <v>0.39</v>
      </c>
      <c r="K3396" s="11">
        <f t="shared" ref="K3396:K3459" ca="1" si="483">PRODUCT($C3396,F3396)</f>
        <v>0.1</v>
      </c>
      <c r="L3396" s="11">
        <f t="shared" ref="L3396:L3459" ca="1" si="484">PRODUCT($C3396,G3396)</f>
        <v>0.3</v>
      </c>
      <c r="M3396" s="11">
        <f t="shared" ref="M3396:M3459" ca="1" si="485">PRODUCT($C3396,H3396)</f>
        <v>0.5</v>
      </c>
      <c r="N3396" s="11">
        <f t="shared" ref="N3396:N3459" ca="1" si="486">PRODUCT($C3396,I3396)</f>
        <v>0.39</v>
      </c>
      <c r="O3396" s="11">
        <f ca="1">(K3396-F3396)*'Meta-analysis (Recruitment)'!$B$4</f>
        <v>0</v>
      </c>
      <c r="Q3396" s="11">
        <f ca="1">(L3396-G3396)*'Meta-analysis (Recruitment)'!$B$4</f>
        <v>0</v>
      </c>
      <c r="S3396" s="11">
        <f ca="1">(M3396-H3396)*'Meta-analysis (Recruitment)'!$B$4</f>
        <v>0</v>
      </c>
      <c r="U3396" s="11">
        <f ca="1">(N3396-I3396)*'Meta-analysis (Recruitment)'!$B$4</f>
        <v>0</v>
      </c>
    </row>
    <row r="3397" spans="1:21">
      <c r="A3397" s="11">
        <v>1.393</v>
      </c>
      <c r="B3397" s="11" cm="1">
        <f t="array" aca="1" ref="B3397" ca="1">INDEX(
    INDIRECT("'Bootstrap Sampling (Recruitment'!$A$4:$A$4004"),
    RANDBETWEEN(
        MATCH('Meta-analysis (Recruitment)'!$B$5, INDIRECT("'Bootstrap Sampling (Recruitment'!$A$4:$A$4004"), 1),
        MATCH('Meta-analysis (Recruitment)'!$B$6, INDIRECT("'Bootstrap Sampling (Recruitment'!$A$4:$A$4004"), 1)
    ),
    1
)</f>
        <v>0</v>
      </c>
      <c r="C3397" s="11">
        <f t="shared" ca="1" si="478"/>
        <v>1</v>
      </c>
      <c r="F3397" s="11">
        <f t="shared" ca="1" si="479"/>
        <v>0.1</v>
      </c>
      <c r="G3397" s="11">
        <f t="shared" ca="1" si="480"/>
        <v>0.3</v>
      </c>
      <c r="H3397" s="11">
        <f t="shared" ca="1" si="481"/>
        <v>0.5</v>
      </c>
      <c r="I3397" s="11">
        <f t="shared" ca="1" si="482"/>
        <v>0.39</v>
      </c>
      <c r="K3397" s="11">
        <f t="shared" ca="1" si="483"/>
        <v>0.1</v>
      </c>
      <c r="L3397" s="11">
        <f t="shared" ca="1" si="484"/>
        <v>0.3</v>
      </c>
      <c r="M3397" s="11">
        <f t="shared" ca="1" si="485"/>
        <v>0.5</v>
      </c>
      <c r="N3397" s="11">
        <f t="shared" ca="1" si="486"/>
        <v>0.39</v>
      </c>
      <c r="O3397" s="11">
        <f ca="1">(K3397-F3397)*'Meta-analysis (Recruitment)'!$B$4</f>
        <v>0</v>
      </c>
      <c r="Q3397" s="11">
        <f ca="1">(L3397-G3397)*'Meta-analysis (Recruitment)'!$B$4</f>
        <v>0</v>
      </c>
      <c r="S3397" s="11">
        <f ca="1">(M3397-H3397)*'Meta-analysis (Recruitment)'!$B$4</f>
        <v>0</v>
      </c>
      <c r="U3397" s="11">
        <f ca="1">(N3397-I3397)*'Meta-analysis (Recruitment)'!$B$4</f>
        <v>0</v>
      </c>
    </row>
    <row r="3398" spans="1:21">
      <c r="A3398" s="11">
        <v>1.3939999999999999</v>
      </c>
      <c r="B3398" s="11" cm="1">
        <f t="array" aca="1" ref="B3398" ca="1">INDEX(
    INDIRECT("'Bootstrap Sampling (Recruitment'!$A$4:$A$4004"),
    RANDBETWEEN(
        MATCH('Meta-analysis (Recruitment)'!$B$5, INDIRECT("'Bootstrap Sampling (Recruitment'!$A$4:$A$4004"), 1),
        MATCH('Meta-analysis (Recruitment)'!$B$6, INDIRECT("'Bootstrap Sampling (Recruitment'!$A$4:$A$4004"), 1)
    ),
    1
)</f>
        <v>0</v>
      </c>
      <c r="C3398" s="11">
        <f t="shared" ca="1" si="478"/>
        <v>1</v>
      </c>
      <c r="F3398" s="11">
        <f t="shared" ca="1" si="479"/>
        <v>0.1</v>
      </c>
      <c r="G3398" s="11">
        <f t="shared" ca="1" si="480"/>
        <v>0.3</v>
      </c>
      <c r="H3398" s="11">
        <f t="shared" ca="1" si="481"/>
        <v>0.5</v>
      </c>
      <c r="I3398" s="11">
        <f t="shared" ca="1" si="482"/>
        <v>0.37</v>
      </c>
      <c r="K3398" s="11">
        <f t="shared" ca="1" si="483"/>
        <v>0.1</v>
      </c>
      <c r="L3398" s="11">
        <f t="shared" ca="1" si="484"/>
        <v>0.3</v>
      </c>
      <c r="M3398" s="11">
        <f t="shared" ca="1" si="485"/>
        <v>0.5</v>
      </c>
      <c r="N3398" s="11">
        <f t="shared" ca="1" si="486"/>
        <v>0.37</v>
      </c>
      <c r="O3398" s="11">
        <f ca="1">(K3398-F3398)*'Meta-analysis (Recruitment)'!$B$4</f>
        <v>0</v>
      </c>
      <c r="Q3398" s="11">
        <f ca="1">(L3398-G3398)*'Meta-analysis (Recruitment)'!$B$4</f>
        <v>0</v>
      </c>
      <c r="S3398" s="11">
        <f ca="1">(M3398-H3398)*'Meta-analysis (Recruitment)'!$B$4</f>
        <v>0</v>
      </c>
      <c r="U3398" s="11">
        <f ca="1">(N3398-I3398)*'Meta-analysis (Recruitment)'!$B$4</f>
        <v>0</v>
      </c>
    </row>
    <row r="3399" spans="1:21">
      <c r="A3399" s="11">
        <v>1.395</v>
      </c>
      <c r="B3399" s="11" cm="1">
        <f t="array" aca="1" ref="B3399" ca="1">INDEX(
    INDIRECT("'Bootstrap Sampling (Recruitment'!$A$4:$A$4004"),
    RANDBETWEEN(
        MATCH('Meta-analysis (Recruitment)'!$B$5, INDIRECT("'Bootstrap Sampling (Recruitment'!$A$4:$A$4004"), 1),
        MATCH('Meta-analysis (Recruitment)'!$B$6, INDIRECT("'Bootstrap Sampling (Recruitment'!$A$4:$A$4004"), 1)
    ),
    1
)</f>
        <v>0</v>
      </c>
      <c r="C3399" s="11">
        <f t="shared" ca="1" si="478"/>
        <v>1</v>
      </c>
      <c r="F3399" s="11">
        <f t="shared" ca="1" si="479"/>
        <v>0.1</v>
      </c>
      <c r="G3399" s="11">
        <f t="shared" ca="1" si="480"/>
        <v>0.3</v>
      </c>
      <c r="H3399" s="11">
        <f t="shared" ca="1" si="481"/>
        <v>0.5</v>
      </c>
      <c r="I3399" s="11">
        <f t="shared" ca="1" si="482"/>
        <v>0.49</v>
      </c>
      <c r="K3399" s="11">
        <f t="shared" ca="1" si="483"/>
        <v>0.1</v>
      </c>
      <c r="L3399" s="11">
        <f t="shared" ca="1" si="484"/>
        <v>0.3</v>
      </c>
      <c r="M3399" s="11">
        <f t="shared" ca="1" si="485"/>
        <v>0.5</v>
      </c>
      <c r="N3399" s="11">
        <f t="shared" ca="1" si="486"/>
        <v>0.49</v>
      </c>
      <c r="O3399" s="11">
        <f ca="1">(K3399-F3399)*'Meta-analysis (Recruitment)'!$B$4</f>
        <v>0</v>
      </c>
      <c r="Q3399" s="11">
        <f ca="1">(L3399-G3399)*'Meta-analysis (Recruitment)'!$B$4</f>
        <v>0</v>
      </c>
      <c r="S3399" s="11">
        <f ca="1">(M3399-H3399)*'Meta-analysis (Recruitment)'!$B$4</f>
        <v>0</v>
      </c>
      <c r="U3399" s="11">
        <f ca="1">(N3399-I3399)*'Meta-analysis (Recruitment)'!$B$4</f>
        <v>0</v>
      </c>
    </row>
    <row r="3400" spans="1:21">
      <c r="A3400" s="11">
        <v>1.3959999999999999</v>
      </c>
      <c r="B3400" s="11" cm="1">
        <f t="array" aca="1" ref="B3400" ca="1">INDEX(
    INDIRECT("'Bootstrap Sampling (Recruitment'!$A$4:$A$4004"),
    RANDBETWEEN(
        MATCH('Meta-analysis (Recruitment)'!$B$5, INDIRECT("'Bootstrap Sampling (Recruitment'!$A$4:$A$4004"), 1),
        MATCH('Meta-analysis (Recruitment)'!$B$6, INDIRECT("'Bootstrap Sampling (Recruitment'!$A$4:$A$4004"), 1)
    ),
    1
)</f>
        <v>0</v>
      </c>
      <c r="C3400" s="11">
        <f t="shared" ca="1" si="478"/>
        <v>1</v>
      </c>
      <c r="F3400" s="11">
        <f t="shared" ca="1" si="479"/>
        <v>0.1</v>
      </c>
      <c r="G3400" s="11">
        <f t="shared" ca="1" si="480"/>
        <v>0.3</v>
      </c>
      <c r="H3400" s="11">
        <f t="shared" ca="1" si="481"/>
        <v>0.5</v>
      </c>
      <c r="I3400" s="11">
        <f t="shared" ca="1" si="482"/>
        <v>0.15</v>
      </c>
      <c r="K3400" s="11">
        <f t="shared" ca="1" si="483"/>
        <v>0.1</v>
      </c>
      <c r="L3400" s="11">
        <f t="shared" ca="1" si="484"/>
        <v>0.3</v>
      </c>
      <c r="M3400" s="11">
        <f t="shared" ca="1" si="485"/>
        <v>0.5</v>
      </c>
      <c r="N3400" s="11">
        <f t="shared" ca="1" si="486"/>
        <v>0.15</v>
      </c>
      <c r="O3400" s="11">
        <f ca="1">(K3400-F3400)*'Meta-analysis (Recruitment)'!$B$4</f>
        <v>0</v>
      </c>
      <c r="Q3400" s="11">
        <f ca="1">(L3400-G3400)*'Meta-analysis (Recruitment)'!$B$4</f>
        <v>0</v>
      </c>
      <c r="S3400" s="11">
        <f ca="1">(M3400-H3400)*'Meta-analysis (Recruitment)'!$B$4</f>
        <v>0</v>
      </c>
      <c r="U3400" s="11">
        <f ca="1">(N3400-I3400)*'Meta-analysis (Recruitment)'!$B$4</f>
        <v>0</v>
      </c>
    </row>
    <row r="3401" spans="1:21">
      <c r="A3401" s="11">
        <v>1.397</v>
      </c>
      <c r="B3401" s="11" cm="1">
        <f t="array" aca="1" ref="B3401" ca="1">INDEX(
    INDIRECT("'Bootstrap Sampling (Recruitment'!$A$4:$A$4004"),
    RANDBETWEEN(
        MATCH('Meta-analysis (Recruitment)'!$B$5, INDIRECT("'Bootstrap Sampling (Recruitment'!$A$4:$A$4004"), 1),
        MATCH('Meta-analysis (Recruitment)'!$B$6, INDIRECT("'Bootstrap Sampling (Recruitment'!$A$4:$A$4004"), 1)
    ),
    1
)</f>
        <v>0</v>
      </c>
      <c r="C3401" s="11">
        <f t="shared" ca="1" si="478"/>
        <v>1</v>
      </c>
      <c r="F3401" s="11">
        <f t="shared" ca="1" si="479"/>
        <v>0.1</v>
      </c>
      <c r="G3401" s="11">
        <f t="shared" ca="1" si="480"/>
        <v>0.3</v>
      </c>
      <c r="H3401" s="11">
        <f t="shared" ca="1" si="481"/>
        <v>0.5</v>
      </c>
      <c r="I3401" s="11">
        <f t="shared" ca="1" si="482"/>
        <v>0.45</v>
      </c>
      <c r="K3401" s="11">
        <f t="shared" ca="1" si="483"/>
        <v>0.1</v>
      </c>
      <c r="L3401" s="11">
        <f t="shared" ca="1" si="484"/>
        <v>0.3</v>
      </c>
      <c r="M3401" s="11">
        <f t="shared" ca="1" si="485"/>
        <v>0.5</v>
      </c>
      <c r="N3401" s="11">
        <f t="shared" ca="1" si="486"/>
        <v>0.45</v>
      </c>
      <c r="O3401" s="11">
        <f ca="1">(K3401-F3401)*'Meta-analysis (Recruitment)'!$B$4</f>
        <v>0</v>
      </c>
      <c r="Q3401" s="11">
        <f ca="1">(L3401-G3401)*'Meta-analysis (Recruitment)'!$B$4</f>
        <v>0</v>
      </c>
      <c r="S3401" s="11">
        <f ca="1">(M3401-H3401)*'Meta-analysis (Recruitment)'!$B$4</f>
        <v>0</v>
      </c>
      <c r="U3401" s="11">
        <f ca="1">(N3401-I3401)*'Meta-analysis (Recruitment)'!$B$4</f>
        <v>0</v>
      </c>
    </row>
    <row r="3402" spans="1:21">
      <c r="A3402" s="11">
        <v>1.3979999999999999</v>
      </c>
      <c r="B3402" s="11" cm="1">
        <f t="array" aca="1" ref="B3402" ca="1">INDEX(
    INDIRECT("'Bootstrap Sampling (Recruitment'!$A$4:$A$4004"),
    RANDBETWEEN(
        MATCH('Meta-analysis (Recruitment)'!$B$5, INDIRECT("'Bootstrap Sampling (Recruitment'!$A$4:$A$4004"), 1),
        MATCH('Meta-analysis (Recruitment)'!$B$6, INDIRECT("'Bootstrap Sampling (Recruitment'!$A$4:$A$4004"), 1)
    ),
    1
)</f>
        <v>0</v>
      </c>
      <c r="C3402" s="11">
        <f t="shared" ca="1" si="478"/>
        <v>1</v>
      </c>
      <c r="F3402" s="11">
        <f t="shared" ca="1" si="479"/>
        <v>0.1</v>
      </c>
      <c r="G3402" s="11">
        <f t="shared" ca="1" si="480"/>
        <v>0.3</v>
      </c>
      <c r="H3402" s="11">
        <f t="shared" ca="1" si="481"/>
        <v>0.5</v>
      </c>
      <c r="I3402" s="11">
        <f t="shared" ca="1" si="482"/>
        <v>0.28999999999999998</v>
      </c>
      <c r="K3402" s="11">
        <f t="shared" ca="1" si="483"/>
        <v>0.1</v>
      </c>
      <c r="L3402" s="11">
        <f t="shared" ca="1" si="484"/>
        <v>0.3</v>
      </c>
      <c r="M3402" s="11">
        <f t="shared" ca="1" si="485"/>
        <v>0.5</v>
      </c>
      <c r="N3402" s="11">
        <f t="shared" ca="1" si="486"/>
        <v>0.28999999999999998</v>
      </c>
      <c r="O3402" s="11">
        <f ca="1">(K3402-F3402)*'Meta-analysis (Recruitment)'!$B$4</f>
        <v>0</v>
      </c>
      <c r="Q3402" s="11">
        <f ca="1">(L3402-G3402)*'Meta-analysis (Recruitment)'!$B$4</f>
        <v>0</v>
      </c>
      <c r="S3402" s="11">
        <f ca="1">(M3402-H3402)*'Meta-analysis (Recruitment)'!$B$4</f>
        <v>0</v>
      </c>
      <c r="U3402" s="11">
        <f ca="1">(N3402-I3402)*'Meta-analysis (Recruitment)'!$B$4</f>
        <v>0</v>
      </c>
    </row>
    <row r="3403" spans="1:21">
      <c r="A3403" s="11">
        <v>1.399</v>
      </c>
      <c r="B3403" s="11" cm="1">
        <f t="array" aca="1" ref="B3403" ca="1">INDEX(
    INDIRECT("'Bootstrap Sampling (Recruitment'!$A$4:$A$4004"),
    RANDBETWEEN(
        MATCH('Meta-analysis (Recruitment)'!$B$5, INDIRECT("'Bootstrap Sampling (Recruitment'!$A$4:$A$4004"), 1),
        MATCH('Meta-analysis (Recruitment)'!$B$6, INDIRECT("'Bootstrap Sampling (Recruitment'!$A$4:$A$4004"), 1)
    ),
    1
)</f>
        <v>0</v>
      </c>
      <c r="C3403" s="11">
        <f t="shared" ca="1" si="478"/>
        <v>1</v>
      </c>
      <c r="F3403" s="11">
        <f t="shared" ca="1" si="479"/>
        <v>0.1</v>
      </c>
      <c r="G3403" s="11">
        <f t="shared" ca="1" si="480"/>
        <v>0.3</v>
      </c>
      <c r="H3403" s="11">
        <f t="shared" ca="1" si="481"/>
        <v>0.5</v>
      </c>
      <c r="I3403" s="11">
        <f t="shared" ca="1" si="482"/>
        <v>0.45</v>
      </c>
      <c r="K3403" s="11">
        <f t="shared" ca="1" si="483"/>
        <v>0.1</v>
      </c>
      <c r="L3403" s="11">
        <f t="shared" ca="1" si="484"/>
        <v>0.3</v>
      </c>
      <c r="M3403" s="11">
        <f t="shared" ca="1" si="485"/>
        <v>0.5</v>
      </c>
      <c r="N3403" s="11">
        <f t="shared" ca="1" si="486"/>
        <v>0.45</v>
      </c>
      <c r="O3403" s="11">
        <f ca="1">(K3403-F3403)*'Meta-analysis (Recruitment)'!$B$4</f>
        <v>0</v>
      </c>
      <c r="Q3403" s="11">
        <f ca="1">(L3403-G3403)*'Meta-analysis (Recruitment)'!$B$4</f>
        <v>0</v>
      </c>
      <c r="S3403" s="11">
        <f ca="1">(M3403-H3403)*'Meta-analysis (Recruitment)'!$B$4</f>
        <v>0</v>
      </c>
      <c r="U3403" s="11">
        <f ca="1">(N3403-I3403)*'Meta-analysis (Recruitment)'!$B$4</f>
        <v>0</v>
      </c>
    </row>
    <row r="3404" spans="1:21">
      <c r="A3404" s="11">
        <v>1.4</v>
      </c>
      <c r="B3404" s="11" cm="1">
        <f t="array" aca="1" ref="B3404" ca="1">INDEX(
    INDIRECT("'Bootstrap Sampling (Recruitment'!$A$4:$A$4004"),
    RANDBETWEEN(
        MATCH('Meta-analysis (Recruitment)'!$B$5, INDIRECT("'Bootstrap Sampling (Recruitment'!$A$4:$A$4004"), 1),
        MATCH('Meta-analysis (Recruitment)'!$B$6, INDIRECT("'Bootstrap Sampling (Recruitment'!$A$4:$A$4004"), 1)
    ),
    1
)</f>
        <v>0</v>
      </c>
      <c r="C3404" s="11">
        <f t="shared" ca="1" si="478"/>
        <v>1</v>
      </c>
      <c r="F3404" s="11">
        <f t="shared" ca="1" si="479"/>
        <v>0.1</v>
      </c>
      <c r="G3404" s="11">
        <f t="shared" ca="1" si="480"/>
        <v>0.3</v>
      </c>
      <c r="H3404" s="11">
        <f t="shared" ca="1" si="481"/>
        <v>0.5</v>
      </c>
      <c r="I3404" s="11">
        <f t="shared" ca="1" si="482"/>
        <v>0.37</v>
      </c>
      <c r="K3404" s="11">
        <f t="shared" ca="1" si="483"/>
        <v>0.1</v>
      </c>
      <c r="L3404" s="11">
        <f t="shared" ca="1" si="484"/>
        <v>0.3</v>
      </c>
      <c r="M3404" s="11">
        <f t="shared" ca="1" si="485"/>
        <v>0.5</v>
      </c>
      <c r="N3404" s="11">
        <f t="shared" ca="1" si="486"/>
        <v>0.37</v>
      </c>
      <c r="O3404" s="11">
        <f ca="1">(K3404-F3404)*'Meta-analysis (Recruitment)'!$B$4</f>
        <v>0</v>
      </c>
      <c r="Q3404" s="11">
        <f ca="1">(L3404-G3404)*'Meta-analysis (Recruitment)'!$B$4</f>
        <v>0</v>
      </c>
      <c r="S3404" s="11">
        <f ca="1">(M3404-H3404)*'Meta-analysis (Recruitment)'!$B$4</f>
        <v>0</v>
      </c>
      <c r="U3404" s="11">
        <f ca="1">(N3404-I3404)*'Meta-analysis (Recruitment)'!$B$4</f>
        <v>0</v>
      </c>
    </row>
    <row r="3405" spans="1:21">
      <c r="A3405" s="11">
        <v>1.401</v>
      </c>
      <c r="B3405" s="11" cm="1">
        <f t="array" aca="1" ref="B3405" ca="1">INDEX(
    INDIRECT("'Bootstrap Sampling (Recruitment'!$A$4:$A$4004"),
    RANDBETWEEN(
        MATCH('Meta-analysis (Recruitment)'!$B$5, INDIRECT("'Bootstrap Sampling (Recruitment'!$A$4:$A$4004"), 1),
        MATCH('Meta-analysis (Recruitment)'!$B$6, INDIRECT("'Bootstrap Sampling (Recruitment'!$A$4:$A$4004"), 1)
    ),
    1
)</f>
        <v>0</v>
      </c>
      <c r="C3405" s="11">
        <f t="shared" ca="1" si="478"/>
        <v>1</v>
      </c>
      <c r="F3405" s="11">
        <f t="shared" ca="1" si="479"/>
        <v>0.1</v>
      </c>
      <c r="G3405" s="11">
        <f t="shared" ca="1" si="480"/>
        <v>0.3</v>
      </c>
      <c r="H3405" s="11">
        <f t="shared" ca="1" si="481"/>
        <v>0.5</v>
      </c>
      <c r="I3405" s="11">
        <f t="shared" ca="1" si="482"/>
        <v>0.3</v>
      </c>
      <c r="K3405" s="11">
        <f t="shared" ca="1" si="483"/>
        <v>0.1</v>
      </c>
      <c r="L3405" s="11">
        <f t="shared" ca="1" si="484"/>
        <v>0.3</v>
      </c>
      <c r="M3405" s="11">
        <f t="shared" ca="1" si="485"/>
        <v>0.5</v>
      </c>
      <c r="N3405" s="11">
        <f t="shared" ca="1" si="486"/>
        <v>0.3</v>
      </c>
      <c r="O3405" s="11">
        <f ca="1">(K3405-F3405)*'Meta-analysis (Recruitment)'!$B$4</f>
        <v>0</v>
      </c>
      <c r="Q3405" s="11">
        <f ca="1">(L3405-G3405)*'Meta-analysis (Recruitment)'!$B$4</f>
        <v>0</v>
      </c>
      <c r="S3405" s="11">
        <f ca="1">(M3405-H3405)*'Meta-analysis (Recruitment)'!$B$4</f>
        <v>0</v>
      </c>
      <c r="U3405" s="11">
        <f ca="1">(N3405-I3405)*'Meta-analysis (Recruitment)'!$B$4</f>
        <v>0</v>
      </c>
    </row>
    <row r="3406" spans="1:21">
      <c r="A3406" s="11">
        <v>1.4019999999999999</v>
      </c>
      <c r="B3406" s="11" cm="1">
        <f t="array" aca="1" ref="B3406" ca="1">INDEX(
    INDIRECT("'Bootstrap Sampling (Recruitment'!$A$4:$A$4004"),
    RANDBETWEEN(
        MATCH('Meta-analysis (Recruitment)'!$B$5, INDIRECT("'Bootstrap Sampling (Recruitment'!$A$4:$A$4004"), 1),
        MATCH('Meta-analysis (Recruitment)'!$B$6, INDIRECT("'Bootstrap Sampling (Recruitment'!$A$4:$A$4004"), 1)
    ),
    1
)</f>
        <v>0</v>
      </c>
      <c r="C3406" s="11">
        <f t="shared" ca="1" si="478"/>
        <v>1</v>
      </c>
      <c r="F3406" s="11">
        <f t="shared" ca="1" si="479"/>
        <v>0.1</v>
      </c>
      <c r="G3406" s="11">
        <f t="shared" ca="1" si="480"/>
        <v>0.3</v>
      </c>
      <c r="H3406" s="11">
        <f t="shared" ca="1" si="481"/>
        <v>0.5</v>
      </c>
      <c r="I3406" s="11">
        <f t="shared" ca="1" si="482"/>
        <v>0.18</v>
      </c>
      <c r="K3406" s="11">
        <f t="shared" ca="1" si="483"/>
        <v>0.1</v>
      </c>
      <c r="L3406" s="11">
        <f t="shared" ca="1" si="484"/>
        <v>0.3</v>
      </c>
      <c r="M3406" s="11">
        <f t="shared" ca="1" si="485"/>
        <v>0.5</v>
      </c>
      <c r="N3406" s="11">
        <f t="shared" ca="1" si="486"/>
        <v>0.18</v>
      </c>
      <c r="O3406" s="11">
        <f ca="1">(K3406-F3406)*'Meta-analysis (Recruitment)'!$B$4</f>
        <v>0</v>
      </c>
      <c r="Q3406" s="11">
        <f ca="1">(L3406-G3406)*'Meta-analysis (Recruitment)'!$B$4</f>
        <v>0</v>
      </c>
      <c r="S3406" s="11">
        <f ca="1">(M3406-H3406)*'Meta-analysis (Recruitment)'!$B$4</f>
        <v>0</v>
      </c>
      <c r="U3406" s="11">
        <f ca="1">(N3406-I3406)*'Meta-analysis (Recruitment)'!$B$4</f>
        <v>0</v>
      </c>
    </row>
    <row r="3407" spans="1:21">
      <c r="A3407" s="11">
        <v>1.403</v>
      </c>
      <c r="B3407" s="11" cm="1">
        <f t="array" aca="1" ref="B3407" ca="1">INDEX(
    INDIRECT("'Bootstrap Sampling (Recruitment'!$A$4:$A$4004"),
    RANDBETWEEN(
        MATCH('Meta-analysis (Recruitment)'!$B$5, INDIRECT("'Bootstrap Sampling (Recruitment'!$A$4:$A$4004"), 1),
        MATCH('Meta-analysis (Recruitment)'!$B$6, INDIRECT("'Bootstrap Sampling (Recruitment'!$A$4:$A$4004"), 1)
    ),
    1
)</f>
        <v>0</v>
      </c>
      <c r="C3407" s="11">
        <f t="shared" ca="1" si="478"/>
        <v>1</v>
      </c>
      <c r="F3407" s="11">
        <f t="shared" ca="1" si="479"/>
        <v>0.1</v>
      </c>
      <c r="G3407" s="11">
        <f t="shared" ca="1" si="480"/>
        <v>0.3</v>
      </c>
      <c r="H3407" s="11">
        <f t="shared" ca="1" si="481"/>
        <v>0.5</v>
      </c>
      <c r="I3407" s="11">
        <f t="shared" ca="1" si="482"/>
        <v>0.48</v>
      </c>
      <c r="K3407" s="11">
        <f t="shared" ca="1" si="483"/>
        <v>0.1</v>
      </c>
      <c r="L3407" s="11">
        <f t="shared" ca="1" si="484"/>
        <v>0.3</v>
      </c>
      <c r="M3407" s="11">
        <f t="shared" ca="1" si="485"/>
        <v>0.5</v>
      </c>
      <c r="N3407" s="11">
        <f t="shared" ca="1" si="486"/>
        <v>0.48</v>
      </c>
      <c r="O3407" s="11">
        <f ca="1">(K3407-F3407)*'Meta-analysis (Recruitment)'!$B$4</f>
        <v>0</v>
      </c>
      <c r="Q3407" s="11">
        <f ca="1">(L3407-G3407)*'Meta-analysis (Recruitment)'!$B$4</f>
        <v>0</v>
      </c>
      <c r="S3407" s="11">
        <f ca="1">(M3407-H3407)*'Meta-analysis (Recruitment)'!$B$4</f>
        <v>0</v>
      </c>
      <c r="U3407" s="11">
        <f ca="1">(N3407-I3407)*'Meta-analysis (Recruitment)'!$B$4</f>
        <v>0</v>
      </c>
    </row>
    <row r="3408" spans="1:21">
      <c r="A3408" s="11">
        <v>1.4039999999999999</v>
      </c>
      <c r="B3408" s="11" cm="1">
        <f t="array" aca="1" ref="B3408" ca="1">INDEX(
    INDIRECT("'Bootstrap Sampling (Recruitment'!$A$4:$A$4004"),
    RANDBETWEEN(
        MATCH('Meta-analysis (Recruitment)'!$B$5, INDIRECT("'Bootstrap Sampling (Recruitment'!$A$4:$A$4004"), 1),
        MATCH('Meta-analysis (Recruitment)'!$B$6, INDIRECT("'Bootstrap Sampling (Recruitment'!$A$4:$A$4004"), 1)
    ),
    1
)</f>
        <v>0</v>
      </c>
      <c r="C3408" s="11">
        <f t="shared" ca="1" si="478"/>
        <v>1</v>
      </c>
      <c r="F3408" s="11">
        <f t="shared" ca="1" si="479"/>
        <v>0.1</v>
      </c>
      <c r="G3408" s="11">
        <f t="shared" ca="1" si="480"/>
        <v>0.3</v>
      </c>
      <c r="H3408" s="11">
        <f t="shared" ca="1" si="481"/>
        <v>0.5</v>
      </c>
      <c r="I3408" s="11">
        <f t="shared" ca="1" si="482"/>
        <v>0.42</v>
      </c>
      <c r="K3408" s="11">
        <f t="shared" ca="1" si="483"/>
        <v>0.1</v>
      </c>
      <c r="L3408" s="11">
        <f t="shared" ca="1" si="484"/>
        <v>0.3</v>
      </c>
      <c r="M3408" s="11">
        <f t="shared" ca="1" si="485"/>
        <v>0.5</v>
      </c>
      <c r="N3408" s="11">
        <f t="shared" ca="1" si="486"/>
        <v>0.42</v>
      </c>
      <c r="O3408" s="11">
        <f ca="1">(K3408-F3408)*'Meta-analysis (Recruitment)'!$B$4</f>
        <v>0</v>
      </c>
      <c r="Q3408" s="11">
        <f ca="1">(L3408-G3408)*'Meta-analysis (Recruitment)'!$B$4</f>
        <v>0</v>
      </c>
      <c r="S3408" s="11">
        <f ca="1">(M3408-H3408)*'Meta-analysis (Recruitment)'!$B$4</f>
        <v>0</v>
      </c>
      <c r="U3408" s="11">
        <f ca="1">(N3408-I3408)*'Meta-analysis (Recruitment)'!$B$4</f>
        <v>0</v>
      </c>
    </row>
    <row r="3409" spans="1:21">
      <c r="A3409" s="11">
        <v>1.405</v>
      </c>
      <c r="B3409" s="11" cm="1">
        <f t="array" aca="1" ref="B3409" ca="1">INDEX(
    INDIRECT("'Bootstrap Sampling (Recruitment'!$A$4:$A$4004"),
    RANDBETWEEN(
        MATCH('Meta-analysis (Recruitment)'!$B$5, INDIRECT("'Bootstrap Sampling (Recruitment'!$A$4:$A$4004"), 1),
        MATCH('Meta-analysis (Recruitment)'!$B$6, INDIRECT("'Bootstrap Sampling (Recruitment'!$A$4:$A$4004"), 1)
    ),
    1
)</f>
        <v>0</v>
      </c>
      <c r="C3409" s="11">
        <f t="shared" ca="1" si="478"/>
        <v>1</v>
      </c>
      <c r="F3409" s="11">
        <f t="shared" ca="1" si="479"/>
        <v>0.1</v>
      </c>
      <c r="G3409" s="11">
        <f t="shared" ca="1" si="480"/>
        <v>0.3</v>
      </c>
      <c r="H3409" s="11">
        <f t="shared" ca="1" si="481"/>
        <v>0.5</v>
      </c>
      <c r="I3409" s="11">
        <f t="shared" ca="1" si="482"/>
        <v>0.26</v>
      </c>
      <c r="K3409" s="11">
        <f t="shared" ca="1" si="483"/>
        <v>0.1</v>
      </c>
      <c r="L3409" s="11">
        <f t="shared" ca="1" si="484"/>
        <v>0.3</v>
      </c>
      <c r="M3409" s="11">
        <f t="shared" ca="1" si="485"/>
        <v>0.5</v>
      </c>
      <c r="N3409" s="11">
        <f t="shared" ca="1" si="486"/>
        <v>0.26</v>
      </c>
      <c r="O3409" s="11">
        <f ca="1">(K3409-F3409)*'Meta-analysis (Recruitment)'!$B$4</f>
        <v>0</v>
      </c>
      <c r="Q3409" s="11">
        <f ca="1">(L3409-G3409)*'Meta-analysis (Recruitment)'!$B$4</f>
        <v>0</v>
      </c>
      <c r="S3409" s="11">
        <f ca="1">(M3409-H3409)*'Meta-analysis (Recruitment)'!$B$4</f>
        <v>0</v>
      </c>
      <c r="U3409" s="11">
        <f ca="1">(N3409-I3409)*'Meta-analysis (Recruitment)'!$B$4</f>
        <v>0</v>
      </c>
    </row>
    <row r="3410" spans="1:21">
      <c r="A3410" s="11">
        <v>1.4059999999999999</v>
      </c>
      <c r="B3410" s="11" cm="1">
        <f t="array" aca="1" ref="B3410" ca="1">INDEX(
    INDIRECT("'Bootstrap Sampling (Recruitment'!$A$4:$A$4004"),
    RANDBETWEEN(
        MATCH('Meta-analysis (Recruitment)'!$B$5, INDIRECT("'Bootstrap Sampling (Recruitment'!$A$4:$A$4004"), 1),
        MATCH('Meta-analysis (Recruitment)'!$B$6, INDIRECT("'Bootstrap Sampling (Recruitment'!$A$4:$A$4004"), 1)
    ),
    1
)</f>
        <v>0</v>
      </c>
      <c r="C3410" s="11">
        <f t="shared" ca="1" si="478"/>
        <v>1</v>
      </c>
      <c r="F3410" s="11">
        <f t="shared" ca="1" si="479"/>
        <v>0.1</v>
      </c>
      <c r="G3410" s="11">
        <f t="shared" ca="1" si="480"/>
        <v>0.3</v>
      </c>
      <c r="H3410" s="11">
        <f t="shared" ca="1" si="481"/>
        <v>0.5</v>
      </c>
      <c r="I3410" s="11">
        <f t="shared" ca="1" si="482"/>
        <v>0.11</v>
      </c>
      <c r="K3410" s="11">
        <f t="shared" ca="1" si="483"/>
        <v>0.1</v>
      </c>
      <c r="L3410" s="11">
        <f t="shared" ca="1" si="484"/>
        <v>0.3</v>
      </c>
      <c r="M3410" s="11">
        <f t="shared" ca="1" si="485"/>
        <v>0.5</v>
      </c>
      <c r="N3410" s="11">
        <f t="shared" ca="1" si="486"/>
        <v>0.11</v>
      </c>
      <c r="O3410" s="11">
        <f ca="1">(K3410-F3410)*'Meta-analysis (Recruitment)'!$B$4</f>
        <v>0</v>
      </c>
      <c r="Q3410" s="11">
        <f ca="1">(L3410-G3410)*'Meta-analysis (Recruitment)'!$B$4</f>
        <v>0</v>
      </c>
      <c r="S3410" s="11">
        <f ca="1">(M3410-H3410)*'Meta-analysis (Recruitment)'!$B$4</f>
        <v>0</v>
      </c>
      <c r="U3410" s="11">
        <f ca="1">(N3410-I3410)*'Meta-analysis (Recruitment)'!$B$4</f>
        <v>0</v>
      </c>
    </row>
    <row r="3411" spans="1:21">
      <c r="A3411" s="11">
        <v>1.407</v>
      </c>
      <c r="B3411" s="11" cm="1">
        <f t="array" aca="1" ref="B3411" ca="1">INDEX(
    INDIRECT("'Bootstrap Sampling (Recruitment'!$A$4:$A$4004"),
    RANDBETWEEN(
        MATCH('Meta-analysis (Recruitment)'!$B$5, INDIRECT("'Bootstrap Sampling (Recruitment'!$A$4:$A$4004"), 1),
        MATCH('Meta-analysis (Recruitment)'!$B$6, INDIRECT("'Bootstrap Sampling (Recruitment'!$A$4:$A$4004"), 1)
    ),
    1
)</f>
        <v>0</v>
      </c>
      <c r="C3411" s="11">
        <f t="shared" ca="1" si="478"/>
        <v>1</v>
      </c>
      <c r="F3411" s="11">
        <f t="shared" ca="1" si="479"/>
        <v>0.1</v>
      </c>
      <c r="G3411" s="11">
        <f t="shared" ca="1" si="480"/>
        <v>0.3</v>
      </c>
      <c r="H3411" s="11">
        <f t="shared" ca="1" si="481"/>
        <v>0.5</v>
      </c>
      <c r="I3411" s="11">
        <f t="shared" ca="1" si="482"/>
        <v>0.32</v>
      </c>
      <c r="K3411" s="11">
        <f t="shared" ca="1" si="483"/>
        <v>0.1</v>
      </c>
      <c r="L3411" s="11">
        <f t="shared" ca="1" si="484"/>
        <v>0.3</v>
      </c>
      <c r="M3411" s="11">
        <f t="shared" ca="1" si="485"/>
        <v>0.5</v>
      </c>
      <c r="N3411" s="11">
        <f t="shared" ca="1" si="486"/>
        <v>0.32</v>
      </c>
      <c r="O3411" s="11">
        <f ca="1">(K3411-F3411)*'Meta-analysis (Recruitment)'!$B$4</f>
        <v>0</v>
      </c>
      <c r="Q3411" s="11">
        <f ca="1">(L3411-G3411)*'Meta-analysis (Recruitment)'!$B$4</f>
        <v>0</v>
      </c>
      <c r="S3411" s="11">
        <f ca="1">(M3411-H3411)*'Meta-analysis (Recruitment)'!$B$4</f>
        <v>0</v>
      </c>
      <c r="U3411" s="11">
        <f ca="1">(N3411-I3411)*'Meta-analysis (Recruitment)'!$B$4</f>
        <v>0</v>
      </c>
    </row>
    <row r="3412" spans="1:21">
      <c r="A3412" s="11">
        <v>1.4079999999999999</v>
      </c>
      <c r="B3412" s="11" cm="1">
        <f t="array" aca="1" ref="B3412" ca="1">INDEX(
    INDIRECT("'Bootstrap Sampling (Recruitment'!$A$4:$A$4004"),
    RANDBETWEEN(
        MATCH('Meta-analysis (Recruitment)'!$B$5, INDIRECT("'Bootstrap Sampling (Recruitment'!$A$4:$A$4004"), 1),
        MATCH('Meta-analysis (Recruitment)'!$B$6, INDIRECT("'Bootstrap Sampling (Recruitment'!$A$4:$A$4004"), 1)
    ),
    1
)</f>
        <v>0</v>
      </c>
      <c r="C3412" s="11">
        <f t="shared" ca="1" si="478"/>
        <v>1</v>
      </c>
      <c r="F3412" s="11">
        <f t="shared" ca="1" si="479"/>
        <v>0.1</v>
      </c>
      <c r="G3412" s="11">
        <f t="shared" ca="1" si="480"/>
        <v>0.3</v>
      </c>
      <c r="H3412" s="11">
        <f t="shared" ca="1" si="481"/>
        <v>0.5</v>
      </c>
      <c r="I3412" s="11">
        <f t="shared" ca="1" si="482"/>
        <v>0.22</v>
      </c>
      <c r="K3412" s="11">
        <f t="shared" ca="1" si="483"/>
        <v>0.1</v>
      </c>
      <c r="L3412" s="11">
        <f t="shared" ca="1" si="484"/>
        <v>0.3</v>
      </c>
      <c r="M3412" s="11">
        <f t="shared" ca="1" si="485"/>
        <v>0.5</v>
      </c>
      <c r="N3412" s="11">
        <f t="shared" ca="1" si="486"/>
        <v>0.22</v>
      </c>
      <c r="O3412" s="11">
        <f ca="1">(K3412-F3412)*'Meta-analysis (Recruitment)'!$B$4</f>
        <v>0</v>
      </c>
      <c r="Q3412" s="11">
        <f ca="1">(L3412-G3412)*'Meta-analysis (Recruitment)'!$B$4</f>
        <v>0</v>
      </c>
      <c r="S3412" s="11">
        <f ca="1">(M3412-H3412)*'Meta-analysis (Recruitment)'!$B$4</f>
        <v>0</v>
      </c>
      <c r="U3412" s="11">
        <f ca="1">(N3412-I3412)*'Meta-analysis (Recruitment)'!$B$4</f>
        <v>0</v>
      </c>
    </row>
    <row r="3413" spans="1:21">
      <c r="A3413" s="11">
        <v>1.409</v>
      </c>
      <c r="B3413" s="11" cm="1">
        <f t="array" aca="1" ref="B3413" ca="1">INDEX(
    INDIRECT("'Bootstrap Sampling (Recruitment'!$A$4:$A$4004"),
    RANDBETWEEN(
        MATCH('Meta-analysis (Recruitment)'!$B$5, INDIRECT("'Bootstrap Sampling (Recruitment'!$A$4:$A$4004"), 1),
        MATCH('Meta-analysis (Recruitment)'!$B$6, INDIRECT("'Bootstrap Sampling (Recruitment'!$A$4:$A$4004"), 1)
    ),
    1
)</f>
        <v>0</v>
      </c>
      <c r="C3413" s="11">
        <f t="shared" ca="1" si="478"/>
        <v>1</v>
      </c>
      <c r="F3413" s="11">
        <f t="shared" ca="1" si="479"/>
        <v>0.1</v>
      </c>
      <c r="G3413" s="11">
        <f t="shared" ca="1" si="480"/>
        <v>0.3</v>
      </c>
      <c r="H3413" s="11">
        <f t="shared" ca="1" si="481"/>
        <v>0.5</v>
      </c>
      <c r="I3413" s="11">
        <f t="shared" ca="1" si="482"/>
        <v>0.49</v>
      </c>
      <c r="K3413" s="11">
        <f t="shared" ca="1" si="483"/>
        <v>0.1</v>
      </c>
      <c r="L3413" s="11">
        <f t="shared" ca="1" si="484"/>
        <v>0.3</v>
      </c>
      <c r="M3413" s="11">
        <f t="shared" ca="1" si="485"/>
        <v>0.5</v>
      </c>
      <c r="N3413" s="11">
        <f t="shared" ca="1" si="486"/>
        <v>0.49</v>
      </c>
      <c r="O3413" s="11">
        <f ca="1">(K3413-F3413)*'Meta-analysis (Recruitment)'!$B$4</f>
        <v>0</v>
      </c>
      <c r="Q3413" s="11">
        <f ca="1">(L3413-G3413)*'Meta-analysis (Recruitment)'!$B$4</f>
        <v>0</v>
      </c>
      <c r="S3413" s="11">
        <f ca="1">(M3413-H3413)*'Meta-analysis (Recruitment)'!$B$4</f>
        <v>0</v>
      </c>
      <c r="U3413" s="11">
        <f ca="1">(N3413-I3413)*'Meta-analysis (Recruitment)'!$B$4</f>
        <v>0</v>
      </c>
    </row>
    <row r="3414" spans="1:21">
      <c r="A3414" s="11">
        <v>1.41</v>
      </c>
      <c r="B3414" s="11" cm="1">
        <f t="array" aca="1" ref="B3414" ca="1">INDEX(
    INDIRECT("'Bootstrap Sampling (Recruitment'!$A$4:$A$4004"),
    RANDBETWEEN(
        MATCH('Meta-analysis (Recruitment)'!$B$5, INDIRECT("'Bootstrap Sampling (Recruitment'!$A$4:$A$4004"), 1),
        MATCH('Meta-analysis (Recruitment)'!$B$6, INDIRECT("'Bootstrap Sampling (Recruitment'!$A$4:$A$4004"), 1)
    ),
    1
)</f>
        <v>0</v>
      </c>
      <c r="C3414" s="11">
        <f t="shared" ca="1" si="478"/>
        <v>1</v>
      </c>
      <c r="F3414" s="11">
        <f t="shared" ca="1" si="479"/>
        <v>0.1</v>
      </c>
      <c r="G3414" s="11">
        <f t="shared" ca="1" si="480"/>
        <v>0.3</v>
      </c>
      <c r="H3414" s="11">
        <f t="shared" ca="1" si="481"/>
        <v>0.5</v>
      </c>
      <c r="I3414" s="11">
        <f t="shared" ca="1" si="482"/>
        <v>0.44</v>
      </c>
      <c r="K3414" s="11">
        <f t="shared" ca="1" si="483"/>
        <v>0.1</v>
      </c>
      <c r="L3414" s="11">
        <f t="shared" ca="1" si="484"/>
        <v>0.3</v>
      </c>
      <c r="M3414" s="11">
        <f t="shared" ca="1" si="485"/>
        <v>0.5</v>
      </c>
      <c r="N3414" s="11">
        <f t="shared" ca="1" si="486"/>
        <v>0.44</v>
      </c>
      <c r="O3414" s="11">
        <f ca="1">(K3414-F3414)*'Meta-analysis (Recruitment)'!$B$4</f>
        <v>0</v>
      </c>
      <c r="Q3414" s="11">
        <f ca="1">(L3414-G3414)*'Meta-analysis (Recruitment)'!$B$4</f>
        <v>0</v>
      </c>
      <c r="S3414" s="11">
        <f ca="1">(M3414-H3414)*'Meta-analysis (Recruitment)'!$B$4</f>
        <v>0</v>
      </c>
      <c r="U3414" s="11">
        <f ca="1">(N3414-I3414)*'Meta-analysis (Recruitment)'!$B$4</f>
        <v>0</v>
      </c>
    </row>
    <row r="3415" spans="1:21">
      <c r="A3415" s="11">
        <v>1.411</v>
      </c>
      <c r="B3415" s="11" cm="1">
        <f t="array" aca="1" ref="B3415" ca="1">INDEX(
    INDIRECT("'Bootstrap Sampling (Recruitment'!$A$4:$A$4004"),
    RANDBETWEEN(
        MATCH('Meta-analysis (Recruitment)'!$B$5, INDIRECT("'Bootstrap Sampling (Recruitment'!$A$4:$A$4004"), 1),
        MATCH('Meta-analysis (Recruitment)'!$B$6, INDIRECT("'Bootstrap Sampling (Recruitment'!$A$4:$A$4004"), 1)
    ),
    1
)</f>
        <v>0</v>
      </c>
      <c r="C3415" s="11">
        <f t="shared" ca="1" si="478"/>
        <v>1</v>
      </c>
      <c r="F3415" s="11">
        <f t="shared" ca="1" si="479"/>
        <v>0.1</v>
      </c>
      <c r="G3415" s="11">
        <f t="shared" ca="1" si="480"/>
        <v>0.3</v>
      </c>
      <c r="H3415" s="11">
        <f t="shared" ca="1" si="481"/>
        <v>0.5</v>
      </c>
      <c r="I3415" s="11">
        <f t="shared" ca="1" si="482"/>
        <v>0.46</v>
      </c>
      <c r="K3415" s="11">
        <f t="shared" ca="1" si="483"/>
        <v>0.1</v>
      </c>
      <c r="L3415" s="11">
        <f t="shared" ca="1" si="484"/>
        <v>0.3</v>
      </c>
      <c r="M3415" s="11">
        <f t="shared" ca="1" si="485"/>
        <v>0.5</v>
      </c>
      <c r="N3415" s="11">
        <f t="shared" ca="1" si="486"/>
        <v>0.46</v>
      </c>
      <c r="O3415" s="11">
        <f ca="1">(K3415-F3415)*'Meta-analysis (Recruitment)'!$B$4</f>
        <v>0</v>
      </c>
      <c r="Q3415" s="11">
        <f ca="1">(L3415-G3415)*'Meta-analysis (Recruitment)'!$B$4</f>
        <v>0</v>
      </c>
      <c r="S3415" s="11">
        <f ca="1">(M3415-H3415)*'Meta-analysis (Recruitment)'!$B$4</f>
        <v>0</v>
      </c>
      <c r="U3415" s="11">
        <f ca="1">(N3415-I3415)*'Meta-analysis (Recruitment)'!$B$4</f>
        <v>0</v>
      </c>
    </row>
    <row r="3416" spans="1:21">
      <c r="A3416" s="11">
        <v>1.4119999999999999</v>
      </c>
      <c r="B3416" s="11" cm="1">
        <f t="array" aca="1" ref="B3416" ca="1">INDEX(
    INDIRECT("'Bootstrap Sampling (Recruitment'!$A$4:$A$4004"),
    RANDBETWEEN(
        MATCH('Meta-analysis (Recruitment)'!$B$5, INDIRECT("'Bootstrap Sampling (Recruitment'!$A$4:$A$4004"), 1),
        MATCH('Meta-analysis (Recruitment)'!$B$6, INDIRECT("'Bootstrap Sampling (Recruitment'!$A$4:$A$4004"), 1)
    ),
    1
)</f>
        <v>0</v>
      </c>
      <c r="C3416" s="11">
        <f t="shared" ca="1" si="478"/>
        <v>1</v>
      </c>
      <c r="F3416" s="11">
        <f t="shared" ca="1" si="479"/>
        <v>0.1</v>
      </c>
      <c r="G3416" s="11">
        <f t="shared" ca="1" si="480"/>
        <v>0.3</v>
      </c>
      <c r="H3416" s="11">
        <f t="shared" ca="1" si="481"/>
        <v>0.5</v>
      </c>
      <c r="I3416" s="11">
        <f t="shared" ca="1" si="482"/>
        <v>0.17</v>
      </c>
      <c r="K3416" s="11">
        <f t="shared" ca="1" si="483"/>
        <v>0.1</v>
      </c>
      <c r="L3416" s="11">
        <f t="shared" ca="1" si="484"/>
        <v>0.3</v>
      </c>
      <c r="M3416" s="11">
        <f t="shared" ca="1" si="485"/>
        <v>0.5</v>
      </c>
      <c r="N3416" s="11">
        <f t="shared" ca="1" si="486"/>
        <v>0.17</v>
      </c>
      <c r="O3416" s="11">
        <f ca="1">(K3416-F3416)*'Meta-analysis (Recruitment)'!$B$4</f>
        <v>0</v>
      </c>
      <c r="Q3416" s="11">
        <f ca="1">(L3416-G3416)*'Meta-analysis (Recruitment)'!$B$4</f>
        <v>0</v>
      </c>
      <c r="S3416" s="11">
        <f ca="1">(M3416-H3416)*'Meta-analysis (Recruitment)'!$B$4</f>
        <v>0</v>
      </c>
      <c r="U3416" s="11">
        <f ca="1">(N3416-I3416)*'Meta-analysis (Recruitment)'!$B$4</f>
        <v>0</v>
      </c>
    </row>
    <row r="3417" spans="1:21">
      <c r="A3417" s="11">
        <v>1.413</v>
      </c>
      <c r="B3417" s="11" cm="1">
        <f t="array" aca="1" ref="B3417" ca="1">INDEX(
    INDIRECT("'Bootstrap Sampling (Recruitment'!$A$4:$A$4004"),
    RANDBETWEEN(
        MATCH('Meta-analysis (Recruitment)'!$B$5, INDIRECT("'Bootstrap Sampling (Recruitment'!$A$4:$A$4004"), 1),
        MATCH('Meta-analysis (Recruitment)'!$B$6, INDIRECT("'Bootstrap Sampling (Recruitment'!$A$4:$A$4004"), 1)
    ),
    1
)</f>
        <v>0</v>
      </c>
      <c r="C3417" s="11">
        <f t="shared" ca="1" si="478"/>
        <v>1</v>
      </c>
      <c r="F3417" s="11">
        <f t="shared" ca="1" si="479"/>
        <v>0.1</v>
      </c>
      <c r="G3417" s="11">
        <f t="shared" ca="1" si="480"/>
        <v>0.3</v>
      </c>
      <c r="H3417" s="11">
        <f t="shared" ca="1" si="481"/>
        <v>0.5</v>
      </c>
      <c r="I3417" s="11">
        <f t="shared" ca="1" si="482"/>
        <v>0.36</v>
      </c>
      <c r="K3417" s="11">
        <f t="shared" ca="1" si="483"/>
        <v>0.1</v>
      </c>
      <c r="L3417" s="11">
        <f t="shared" ca="1" si="484"/>
        <v>0.3</v>
      </c>
      <c r="M3417" s="11">
        <f t="shared" ca="1" si="485"/>
        <v>0.5</v>
      </c>
      <c r="N3417" s="11">
        <f t="shared" ca="1" si="486"/>
        <v>0.36</v>
      </c>
      <c r="O3417" s="11">
        <f ca="1">(K3417-F3417)*'Meta-analysis (Recruitment)'!$B$4</f>
        <v>0</v>
      </c>
      <c r="Q3417" s="11">
        <f ca="1">(L3417-G3417)*'Meta-analysis (Recruitment)'!$B$4</f>
        <v>0</v>
      </c>
      <c r="S3417" s="11">
        <f ca="1">(M3417-H3417)*'Meta-analysis (Recruitment)'!$B$4</f>
        <v>0</v>
      </c>
      <c r="U3417" s="11">
        <f ca="1">(N3417-I3417)*'Meta-analysis (Recruitment)'!$B$4</f>
        <v>0</v>
      </c>
    </row>
    <row r="3418" spans="1:21">
      <c r="A3418" s="11">
        <v>1.4139999999999999</v>
      </c>
      <c r="B3418" s="11" cm="1">
        <f t="array" aca="1" ref="B3418" ca="1">INDEX(
    INDIRECT("'Bootstrap Sampling (Recruitment'!$A$4:$A$4004"),
    RANDBETWEEN(
        MATCH('Meta-analysis (Recruitment)'!$B$5, INDIRECT("'Bootstrap Sampling (Recruitment'!$A$4:$A$4004"), 1),
        MATCH('Meta-analysis (Recruitment)'!$B$6, INDIRECT("'Bootstrap Sampling (Recruitment'!$A$4:$A$4004"), 1)
    ),
    1
)</f>
        <v>0</v>
      </c>
      <c r="C3418" s="11">
        <f t="shared" ca="1" si="478"/>
        <v>1</v>
      </c>
      <c r="F3418" s="11">
        <f t="shared" ca="1" si="479"/>
        <v>0.1</v>
      </c>
      <c r="G3418" s="11">
        <f t="shared" ca="1" si="480"/>
        <v>0.3</v>
      </c>
      <c r="H3418" s="11">
        <f t="shared" ca="1" si="481"/>
        <v>0.5</v>
      </c>
      <c r="I3418" s="11">
        <f t="shared" ca="1" si="482"/>
        <v>0.49</v>
      </c>
      <c r="K3418" s="11">
        <f t="shared" ca="1" si="483"/>
        <v>0.1</v>
      </c>
      <c r="L3418" s="11">
        <f t="shared" ca="1" si="484"/>
        <v>0.3</v>
      </c>
      <c r="M3418" s="11">
        <f t="shared" ca="1" si="485"/>
        <v>0.5</v>
      </c>
      <c r="N3418" s="11">
        <f t="shared" ca="1" si="486"/>
        <v>0.49</v>
      </c>
      <c r="O3418" s="11">
        <f ca="1">(K3418-F3418)*'Meta-analysis (Recruitment)'!$B$4</f>
        <v>0</v>
      </c>
      <c r="Q3418" s="11">
        <f ca="1">(L3418-G3418)*'Meta-analysis (Recruitment)'!$B$4</f>
        <v>0</v>
      </c>
      <c r="S3418" s="11">
        <f ca="1">(M3418-H3418)*'Meta-analysis (Recruitment)'!$B$4</f>
        <v>0</v>
      </c>
      <c r="U3418" s="11">
        <f ca="1">(N3418-I3418)*'Meta-analysis (Recruitment)'!$B$4</f>
        <v>0</v>
      </c>
    </row>
    <row r="3419" spans="1:21">
      <c r="A3419" s="11">
        <v>1.415</v>
      </c>
      <c r="B3419" s="11" cm="1">
        <f t="array" aca="1" ref="B3419" ca="1">INDEX(
    INDIRECT("'Bootstrap Sampling (Recruitment'!$A$4:$A$4004"),
    RANDBETWEEN(
        MATCH('Meta-analysis (Recruitment)'!$B$5, INDIRECT("'Bootstrap Sampling (Recruitment'!$A$4:$A$4004"), 1),
        MATCH('Meta-analysis (Recruitment)'!$B$6, INDIRECT("'Bootstrap Sampling (Recruitment'!$A$4:$A$4004"), 1)
    ),
    1
)</f>
        <v>0</v>
      </c>
      <c r="C3419" s="11">
        <f t="shared" ca="1" si="478"/>
        <v>1</v>
      </c>
      <c r="F3419" s="11">
        <f t="shared" ca="1" si="479"/>
        <v>0.1</v>
      </c>
      <c r="G3419" s="11">
        <f t="shared" ca="1" si="480"/>
        <v>0.3</v>
      </c>
      <c r="H3419" s="11">
        <f t="shared" ca="1" si="481"/>
        <v>0.5</v>
      </c>
      <c r="I3419" s="11">
        <f t="shared" ca="1" si="482"/>
        <v>0.24</v>
      </c>
      <c r="K3419" s="11">
        <f t="shared" ca="1" si="483"/>
        <v>0.1</v>
      </c>
      <c r="L3419" s="11">
        <f t="shared" ca="1" si="484"/>
        <v>0.3</v>
      </c>
      <c r="M3419" s="11">
        <f t="shared" ca="1" si="485"/>
        <v>0.5</v>
      </c>
      <c r="N3419" s="11">
        <f t="shared" ca="1" si="486"/>
        <v>0.24</v>
      </c>
      <c r="O3419" s="11">
        <f ca="1">(K3419-F3419)*'Meta-analysis (Recruitment)'!$B$4</f>
        <v>0</v>
      </c>
      <c r="Q3419" s="11">
        <f ca="1">(L3419-G3419)*'Meta-analysis (Recruitment)'!$B$4</f>
        <v>0</v>
      </c>
      <c r="S3419" s="11">
        <f ca="1">(M3419-H3419)*'Meta-analysis (Recruitment)'!$B$4</f>
        <v>0</v>
      </c>
      <c r="U3419" s="11">
        <f ca="1">(N3419-I3419)*'Meta-analysis (Recruitment)'!$B$4</f>
        <v>0</v>
      </c>
    </row>
    <row r="3420" spans="1:21">
      <c r="A3420" s="11">
        <v>1.4159999999999999</v>
      </c>
      <c r="B3420" s="11" cm="1">
        <f t="array" aca="1" ref="B3420" ca="1">INDEX(
    INDIRECT("'Bootstrap Sampling (Recruitment'!$A$4:$A$4004"),
    RANDBETWEEN(
        MATCH('Meta-analysis (Recruitment)'!$B$5, INDIRECT("'Bootstrap Sampling (Recruitment'!$A$4:$A$4004"), 1),
        MATCH('Meta-analysis (Recruitment)'!$B$6, INDIRECT("'Bootstrap Sampling (Recruitment'!$A$4:$A$4004"), 1)
    ),
    1
)</f>
        <v>0</v>
      </c>
      <c r="C3420" s="11">
        <f t="shared" ca="1" si="478"/>
        <v>1</v>
      </c>
      <c r="F3420" s="11">
        <f t="shared" ca="1" si="479"/>
        <v>0.1</v>
      </c>
      <c r="G3420" s="11">
        <f t="shared" ca="1" si="480"/>
        <v>0.3</v>
      </c>
      <c r="H3420" s="11">
        <f t="shared" ca="1" si="481"/>
        <v>0.5</v>
      </c>
      <c r="I3420" s="11">
        <f t="shared" ca="1" si="482"/>
        <v>0.36</v>
      </c>
      <c r="K3420" s="11">
        <f t="shared" ca="1" si="483"/>
        <v>0.1</v>
      </c>
      <c r="L3420" s="11">
        <f t="shared" ca="1" si="484"/>
        <v>0.3</v>
      </c>
      <c r="M3420" s="11">
        <f t="shared" ca="1" si="485"/>
        <v>0.5</v>
      </c>
      <c r="N3420" s="11">
        <f t="shared" ca="1" si="486"/>
        <v>0.36</v>
      </c>
      <c r="O3420" s="11">
        <f ca="1">(K3420-F3420)*'Meta-analysis (Recruitment)'!$B$4</f>
        <v>0</v>
      </c>
      <c r="Q3420" s="11">
        <f ca="1">(L3420-G3420)*'Meta-analysis (Recruitment)'!$B$4</f>
        <v>0</v>
      </c>
      <c r="S3420" s="11">
        <f ca="1">(M3420-H3420)*'Meta-analysis (Recruitment)'!$B$4</f>
        <v>0</v>
      </c>
      <c r="U3420" s="11">
        <f ca="1">(N3420-I3420)*'Meta-analysis (Recruitment)'!$B$4</f>
        <v>0</v>
      </c>
    </row>
    <row r="3421" spans="1:21">
      <c r="A3421" s="11">
        <v>1.417</v>
      </c>
      <c r="B3421" s="11" cm="1">
        <f t="array" aca="1" ref="B3421" ca="1">INDEX(
    INDIRECT("'Bootstrap Sampling (Recruitment'!$A$4:$A$4004"),
    RANDBETWEEN(
        MATCH('Meta-analysis (Recruitment)'!$B$5, INDIRECT("'Bootstrap Sampling (Recruitment'!$A$4:$A$4004"), 1),
        MATCH('Meta-analysis (Recruitment)'!$B$6, INDIRECT("'Bootstrap Sampling (Recruitment'!$A$4:$A$4004"), 1)
    ),
    1
)</f>
        <v>0</v>
      </c>
      <c r="C3421" s="11">
        <f t="shared" ca="1" si="478"/>
        <v>1</v>
      </c>
      <c r="F3421" s="11">
        <f t="shared" ca="1" si="479"/>
        <v>0.1</v>
      </c>
      <c r="G3421" s="11">
        <f t="shared" ca="1" si="480"/>
        <v>0.3</v>
      </c>
      <c r="H3421" s="11">
        <f t="shared" ca="1" si="481"/>
        <v>0.5</v>
      </c>
      <c r="I3421" s="11">
        <f t="shared" ca="1" si="482"/>
        <v>0.1</v>
      </c>
      <c r="K3421" s="11">
        <f t="shared" ca="1" si="483"/>
        <v>0.1</v>
      </c>
      <c r="L3421" s="11">
        <f t="shared" ca="1" si="484"/>
        <v>0.3</v>
      </c>
      <c r="M3421" s="11">
        <f t="shared" ca="1" si="485"/>
        <v>0.5</v>
      </c>
      <c r="N3421" s="11">
        <f t="shared" ca="1" si="486"/>
        <v>0.1</v>
      </c>
      <c r="O3421" s="11">
        <f ca="1">(K3421-F3421)*'Meta-analysis (Recruitment)'!$B$4</f>
        <v>0</v>
      </c>
      <c r="Q3421" s="11">
        <f ca="1">(L3421-G3421)*'Meta-analysis (Recruitment)'!$B$4</f>
        <v>0</v>
      </c>
      <c r="S3421" s="11">
        <f ca="1">(M3421-H3421)*'Meta-analysis (Recruitment)'!$B$4</f>
        <v>0</v>
      </c>
      <c r="U3421" s="11">
        <f ca="1">(N3421-I3421)*'Meta-analysis (Recruitment)'!$B$4</f>
        <v>0</v>
      </c>
    </row>
    <row r="3422" spans="1:21">
      <c r="A3422" s="11">
        <v>1.4179999999999999</v>
      </c>
      <c r="B3422" s="11" cm="1">
        <f t="array" aca="1" ref="B3422" ca="1">INDEX(
    INDIRECT("'Bootstrap Sampling (Recruitment'!$A$4:$A$4004"),
    RANDBETWEEN(
        MATCH('Meta-analysis (Recruitment)'!$B$5, INDIRECT("'Bootstrap Sampling (Recruitment'!$A$4:$A$4004"), 1),
        MATCH('Meta-analysis (Recruitment)'!$B$6, INDIRECT("'Bootstrap Sampling (Recruitment'!$A$4:$A$4004"), 1)
    ),
    1
)</f>
        <v>0</v>
      </c>
      <c r="C3422" s="11">
        <f t="shared" ca="1" si="478"/>
        <v>1</v>
      </c>
      <c r="F3422" s="11">
        <f t="shared" ca="1" si="479"/>
        <v>0.1</v>
      </c>
      <c r="G3422" s="11">
        <f t="shared" ca="1" si="480"/>
        <v>0.3</v>
      </c>
      <c r="H3422" s="11">
        <f t="shared" ca="1" si="481"/>
        <v>0.5</v>
      </c>
      <c r="I3422" s="11">
        <f t="shared" ca="1" si="482"/>
        <v>0.42</v>
      </c>
      <c r="K3422" s="11">
        <f t="shared" ca="1" si="483"/>
        <v>0.1</v>
      </c>
      <c r="L3422" s="11">
        <f t="shared" ca="1" si="484"/>
        <v>0.3</v>
      </c>
      <c r="M3422" s="11">
        <f t="shared" ca="1" si="485"/>
        <v>0.5</v>
      </c>
      <c r="N3422" s="11">
        <f t="shared" ca="1" si="486"/>
        <v>0.42</v>
      </c>
      <c r="O3422" s="11">
        <f ca="1">(K3422-F3422)*'Meta-analysis (Recruitment)'!$B$4</f>
        <v>0</v>
      </c>
      <c r="Q3422" s="11">
        <f ca="1">(L3422-G3422)*'Meta-analysis (Recruitment)'!$B$4</f>
        <v>0</v>
      </c>
      <c r="S3422" s="11">
        <f ca="1">(M3422-H3422)*'Meta-analysis (Recruitment)'!$B$4</f>
        <v>0</v>
      </c>
      <c r="U3422" s="11">
        <f ca="1">(N3422-I3422)*'Meta-analysis (Recruitment)'!$B$4</f>
        <v>0</v>
      </c>
    </row>
    <row r="3423" spans="1:21">
      <c r="A3423" s="11">
        <v>1.419</v>
      </c>
      <c r="B3423" s="11" cm="1">
        <f t="array" aca="1" ref="B3423" ca="1">INDEX(
    INDIRECT("'Bootstrap Sampling (Recruitment'!$A$4:$A$4004"),
    RANDBETWEEN(
        MATCH('Meta-analysis (Recruitment)'!$B$5, INDIRECT("'Bootstrap Sampling (Recruitment'!$A$4:$A$4004"), 1),
        MATCH('Meta-analysis (Recruitment)'!$B$6, INDIRECT("'Bootstrap Sampling (Recruitment'!$A$4:$A$4004"), 1)
    ),
    1
)</f>
        <v>0</v>
      </c>
      <c r="C3423" s="11">
        <f t="shared" ca="1" si="478"/>
        <v>1</v>
      </c>
      <c r="F3423" s="11">
        <f t="shared" ca="1" si="479"/>
        <v>0.1</v>
      </c>
      <c r="G3423" s="11">
        <f t="shared" ca="1" si="480"/>
        <v>0.3</v>
      </c>
      <c r="H3423" s="11">
        <f t="shared" ca="1" si="481"/>
        <v>0.5</v>
      </c>
      <c r="I3423" s="11">
        <f t="shared" ca="1" si="482"/>
        <v>0.17</v>
      </c>
      <c r="K3423" s="11">
        <f t="shared" ca="1" si="483"/>
        <v>0.1</v>
      </c>
      <c r="L3423" s="11">
        <f t="shared" ca="1" si="484"/>
        <v>0.3</v>
      </c>
      <c r="M3423" s="11">
        <f t="shared" ca="1" si="485"/>
        <v>0.5</v>
      </c>
      <c r="N3423" s="11">
        <f t="shared" ca="1" si="486"/>
        <v>0.17</v>
      </c>
      <c r="O3423" s="11">
        <f ca="1">(K3423-F3423)*'Meta-analysis (Recruitment)'!$B$4</f>
        <v>0</v>
      </c>
      <c r="Q3423" s="11">
        <f ca="1">(L3423-G3423)*'Meta-analysis (Recruitment)'!$B$4</f>
        <v>0</v>
      </c>
      <c r="S3423" s="11">
        <f ca="1">(M3423-H3423)*'Meta-analysis (Recruitment)'!$B$4</f>
        <v>0</v>
      </c>
      <c r="U3423" s="11">
        <f ca="1">(N3423-I3423)*'Meta-analysis (Recruitment)'!$B$4</f>
        <v>0</v>
      </c>
    </row>
    <row r="3424" spans="1:21">
      <c r="A3424" s="11">
        <v>1.42</v>
      </c>
      <c r="B3424" s="11" cm="1">
        <f t="array" aca="1" ref="B3424" ca="1">INDEX(
    INDIRECT("'Bootstrap Sampling (Recruitment'!$A$4:$A$4004"),
    RANDBETWEEN(
        MATCH('Meta-analysis (Recruitment)'!$B$5, INDIRECT("'Bootstrap Sampling (Recruitment'!$A$4:$A$4004"), 1),
        MATCH('Meta-analysis (Recruitment)'!$B$6, INDIRECT("'Bootstrap Sampling (Recruitment'!$A$4:$A$4004"), 1)
    ),
    1
)</f>
        <v>0</v>
      </c>
      <c r="C3424" s="11">
        <f t="shared" ca="1" si="478"/>
        <v>1</v>
      </c>
      <c r="F3424" s="11">
        <f t="shared" ca="1" si="479"/>
        <v>0.1</v>
      </c>
      <c r="G3424" s="11">
        <f t="shared" ca="1" si="480"/>
        <v>0.3</v>
      </c>
      <c r="H3424" s="11">
        <f t="shared" ca="1" si="481"/>
        <v>0.5</v>
      </c>
      <c r="I3424" s="11">
        <f t="shared" ca="1" si="482"/>
        <v>0.47</v>
      </c>
      <c r="K3424" s="11">
        <f t="shared" ca="1" si="483"/>
        <v>0.1</v>
      </c>
      <c r="L3424" s="11">
        <f t="shared" ca="1" si="484"/>
        <v>0.3</v>
      </c>
      <c r="M3424" s="11">
        <f t="shared" ca="1" si="485"/>
        <v>0.5</v>
      </c>
      <c r="N3424" s="11">
        <f t="shared" ca="1" si="486"/>
        <v>0.47</v>
      </c>
      <c r="O3424" s="11">
        <f ca="1">(K3424-F3424)*'Meta-analysis (Recruitment)'!$B$4</f>
        <v>0</v>
      </c>
      <c r="Q3424" s="11">
        <f ca="1">(L3424-G3424)*'Meta-analysis (Recruitment)'!$B$4</f>
        <v>0</v>
      </c>
      <c r="S3424" s="11">
        <f ca="1">(M3424-H3424)*'Meta-analysis (Recruitment)'!$B$4</f>
        <v>0</v>
      </c>
      <c r="U3424" s="11">
        <f ca="1">(N3424-I3424)*'Meta-analysis (Recruitment)'!$B$4</f>
        <v>0</v>
      </c>
    </row>
    <row r="3425" spans="1:21">
      <c r="A3425" s="11">
        <v>1.421</v>
      </c>
      <c r="B3425" s="11" cm="1">
        <f t="array" aca="1" ref="B3425" ca="1">INDEX(
    INDIRECT("'Bootstrap Sampling (Recruitment'!$A$4:$A$4004"),
    RANDBETWEEN(
        MATCH('Meta-analysis (Recruitment)'!$B$5, INDIRECT("'Bootstrap Sampling (Recruitment'!$A$4:$A$4004"), 1),
        MATCH('Meta-analysis (Recruitment)'!$B$6, INDIRECT("'Bootstrap Sampling (Recruitment'!$A$4:$A$4004"), 1)
    ),
    1
)</f>
        <v>0</v>
      </c>
      <c r="C3425" s="11">
        <f t="shared" ca="1" si="478"/>
        <v>1</v>
      </c>
      <c r="F3425" s="11">
        <f t="shared" ca="1" si="479"/>
        <v>0.1</v>
      </c>
      <c r="G3425" s="11">
        <f t="shared" ca="1" si="480"/>
        <v>0.3</v>
      </c>
      <c r="H3425" s="11">
        <f t="shared" ca="1" si="481"/>
        <v>0.5</v>
      </c>
      <c r="I3425" s="11">
        <f t="shared" ca="1" si="482"/>
        <v>0.34</v>
      </c>
      <c r="K3425" s="11">
        <f t="shared" ca="1" si="483"/>
        <v>0.1</v>
      </c>
      <c r="L3425" s="11">
        <f t="shared" ca="1" si="484"/>
        <v>0.3</v>
      </c>
      <c r="M3425" s="11">
        <f t="shared" ca="1" si="485"/>
        <v>0.5</v>
      </c>
      <c r="N3425" s="11">
        <f t="shared" ca="1" si="486"/>
        <v>0.34</v>
      </c>
      <c r="O3425" s="11">
        <f ca="1">(K3425-F3425)*'Meta-analysis (Recruitment)'!$B$4</f>
        <v>0</v>
      </c>
      <c r="Q3425" s="11">
        <f ca="1">(L3425-G3425)*'Meta-analysis (Recruitment)'!$B$4</f>
        <v>0</v>
      </c>
      <c r="S3425" s="11">
        <f ca="1">(M3425-H3425)*'Meta-analysis (Recruitment)'!$B$4</f>
        <v>0</v>
      </c>
      <c r="U3425" s="11">
        <f ca="1">(N3425-I3425)*'Meta-analysis (Recruitment)'!$B$4</f>
        <v>0</v>
      </c>
    </row>
    <row r="3426" spans="1:21">
      <c r="A3426" s="11">
        <v>1.4219999999999999</v>
      </c>
      <c r="B3426" s="11" cm="1">
        <f t="array" aca="1" ref="B3426" ca="1">INDEX(
    INDIRECT("'Bootstrap Sampling (Recruitment'!$A$4:$A$4004"),
    RANDBETWEEN(
        MATCH('Meta-analysis (Recruitment)'!$B$5, INDIRECT("'Bootstrap Sampling (Recruitment'!$A$4:$A$4004"), 1),
        MATCH('Meta-analysis (Recruitment)'!$B$6, INDIRECT("'Bootstrap Sampling (Recruitment'!$A$4:$A$4004"), 1)
    ),
    1
)</f>
        <v>0</v>
      </c>
      <c r="C3426" s="11">
        <f t="shared" ca="1" si="478"/>
        <v>1</v>
      </c>
      <c r="F3426" s="11">
        <f t="shared" ca="1" si="479"/>
        <v>0.1</v>
      </c>
      <c r="G3426" s="11">
        <f t="shared" ca="1" si="480"/>
        <v>0.3</v>
      </c>
      <c r="H3426" s="11">
        <f t="shared" ca="1" si="481"/>
        <v>0.5</v>
      </c>
      <c r="I3426" s="11">
        <f t="shared" ca="1" si="482"/>
        <v>0.16</v>
      </c>
      <c r="K3426" s="11">
        <f t="shared" ca="1" si="483"/>
        <v>0.1</v>
      </c>
      <c r="L3426" s="11">
        <f t="shared" ca="1" si="484"/>
        <v>0.3</v>
      </c>
      <c r="M3426" s="11">
        <f t="shared" ca="1" si="485"/>
        <v>0.5</v>
      </c>
      <c r="N3426" s="11">
        <f t="shared" ca="1" si="486"/>
        <v>0.16</v>
      </c>
      <c r="O3426" s="11">
        <f ca="1">(K3426-F3426)*'Meta-analysis (Recruitment)'!$B$4</f>
        <v>0</v>
      </c>
      <c r="Q3426" s="11">
        <f ca="1">(L3426-G3426)*'Meta-analysis (Recruitment)'!$B$4</f>
        <v>0</v>
      </c>
      <c r="S3426" s="11">
        <f ca="1">(M3426-H3426)*'Meta-analysis (Recruitment)'!$B$4</f>
        <v>0</v>
      </c>
      <c r="U3426" s="11">
        <f ca="1">(N3426-I3426)*'Meta-analysis (Recruitment)'!$B$4</f>
        <v>0</v>
      </c>
    </row>
    <row r="3427" spans="1:21">
      <c r="A3427" s="11">
        <v>1.423</v>
      </c>
      <c r="B3427" s="11" cm="1">
        <f t="array" aca="1" ref="B3427" ca="1">INDEX(
    INDIRECT("'Bootstrap Sampling (Recruitment'!$A$4:$A$4004"),
    RANDBETWEEN(
        MATCH('Meta-analysis (Recruitment)'!$B$5, INDIRECT("'Bootstrap Sampling (Recruitment'!$A$4:$A$4004"), 1),
        MATCH('Meta-analysis (Recruitment)'!$B$6, INDIRECT("'Bootstrap Sampling (Recruitment'!$A$4:$A$4004"), 1)
    ),
    1
)</f>
        <v>0</v>
      </c>
      <c r="C3427" s="11">
        <f t="shared" ca="1" si="478"/>
        <v>1</v>
      </c>
      <c r="F3427" s="11">
        <f t="shared" ca="1" si="479"/>
        <v>0.1</v>
      </c>
      <c r="G3427" s="11">
        <f t="shared" ca="1" si="480"/>
        <v>0.3</v>
      </c>
      <c r="H3427" s="11">
        <f t="shared" ca="1" si="481"/>
        <v>0.5</v>
      </c>
      <c r="I3427" s="11">
        <f t="shared" ca="1" si="482"/>
        <v>0.18</v>
      </c>
      <c r="K3427" s="11">
        <f t="shared" ca="1" si="483"/>
        <v>0.1</v>
      </c>
      <c r="L3427" s="11">
        <f t="shared" ca="1" si="484"/>
        <v>0.3</v>
      </c>
      <c r="M3427" s="11">
        <f t="shared" ca="1" si="485"/>
        <v>0.5</v>
      </c>
      <c r="N3427" s="11">
        <f t="shared" ca="1" si="486"/>
        <v>0.18</v>
      </c>
      <c r="O3427" s="11">
        <f ca="1">(K3427-F3427)*'Meta-analysis (Recruitment)'!$B$4</f>
        <v>0</v>
      </c>
      <c r="Q3427" s="11">
        <f ca="1">(L3427-G3427)*'Meta-analysis (Recruitment)'!$B$4</f>
        <v>0</v>
      </c>
      <c r="S3427" s="11">
        <f ca="1">(M3427-H3427)*'Meta-analysis (Recruitment)'!$B$4</f>
        <v>0</v>
      </c>
      <c r="U3427" s="11">
        <f ca="1">(N3427-I3427)*'Meta-analysis (Recruitment)'!$B$4</f>
        <v>0</v>
      </c>
    </row>
    <row r="3428" spans="1:21">
      <c r="A3428" s="11">
        <v>1.4239999999999999</v>
      </c>
      <c r="B3428" s="11" cm="1">
        <f t="array" aca="1" ref="B3428" ca="1">INDEX(
    INDIRECT("'Bootstrap Sampling (Recruitment'!$A$4:$A$4004"),
    RANDBETWEEN(
        MATCH('Meta-analysis (Recruitment)'!$B$5, INDIRECT("'Bootstrap Sampling (Recruitment'!$A$4:$A$4004"), 1),
        MATCH('Meta-analysis (Recruitment)'!$B$6, INDIRECT("'Bootstrap Sampling (Recruitment'!$A$4:$A$4004"), 1)
    ),
    1
)</f>
        <v>0</v>
      </c>
      <c r="C3428" s="11">
        <f t="shared" ca="1" si="478"/>
        <v>1</v>
      </c>
      <c r="F3428" s="11">
        <f t="shared" ca="1" si="479"/>
        <v>0.1</v>
      </c>
      <c r="G3428" s="11">
        <f t="shared" ca="1" si="480"/>
        <v>0.3</v>
      </c>
      <c r="H3428" s="11">
        <f t="shared" ca="1" si="481"/>
        <v>0.5</v>
      </c>
      <c r="I3428" s="11">
        <f t="shared" ca="1" si="482"/>
        <v>0.35</v>
      </c>
      <c r="K3428" s="11">
        <f t="shared" ca="1" si="483"/>
        <v>0.1</v>
      </c>
      <c r="L3428" s="11">
        <f t="shared" ca="1" si="484"/>
        <v>0.3</v>
      </c>
      <c r="M3428" s="11">
        <f t="shared" ca="1" si="485"/>
        <v>0.5</v>
      </c>
      <c r="N3428" s="11">
        <f t="shared" ca="1" si="486"/>
        <v>0.35</v>
      </c>
      <c r="O3428" s="11">
        <f ca="1">(K3428-F3428)*'Meta-analysis (Recruitment)'!$B$4</f>
        <v>0</v>
      </c>
      <c r="Q3428" s="11">
        <f ca="1">(L3428-G3428)*'Meta-analysis (Recruitment)'!$B$4</f>
        <v>0</v>
      </c>
      <c r="S3428" s="11">
        <f ca="1">(M3428-H3428)*'Meta-analysis (Recruitment)'!$B$4</f>
        <v>0</v>
      </c>
      <c r="U3428" s="11">
        <f ca="1">(N3428-I3428)*'Meta-analysis (Recruitment)'!$B$4</f>
        <v>0</v>
      </c>
    </row>
    <row r="3429" spans="1:21">
      <c r="A3429" s="11">
        <v>1.425</v>
      </c>
      <c r="B3429" s="11" cm="1">
        <f t="array" aca="1" ref="B3429" ca="1">INDEX(
    INDIRECT("'Bootstrap Sampling (Recruitment'!$A$4:$A$4004"),
    RANDBETWEEN(
        MATCH('Meta-analysis (Recruitment)'!$B$5, INDIRECT("'Bootstrap Sampling (Recruitment'!$A$4:$A$4004"), 1),
        MATCH('Meta-analysis (Recruitment)'!$B$6, INDIRECT("'Bootstrap Sampling (Recruitment'!$A$4:$A$4004"), 1)
    ),
    1
)</f>
        <v>0</v>
      </c>
      <c r="C3429" s="11">
        <f t="shared" ca="1" si="478"/>
        <v>1</v>
      </c>
      <c r="F3429" s="11">
        <f t="shared" ca="1" si="479"/>
        <v>0.1</v>
      </c>
      <c r="G3429" s="11">
        <f t="shared" ca="1" si="480"/>
        <v>0.3</v>
      </c>
      <c r="H3429" s="11">
        <f t="shared" ca="1" si="481"/>
        <v>0.5</v>
      </c>
      <c r="I3429" s="11">
        <f t="shared" ca="1" si="482"/>
        <v>0.23</v>
      </c>
      <c r="K3429" s="11">
        <f t="shared" ca="1" si="483"/>
        <v>0.1</v>
      </c>
      <c r="L3429" s="11">
        <f t="shared" ca="1" si="484"/>
        <v>0.3</v>
      </c>
      <c r="M3429" s="11">
        <f t="shared" ca="1" si="485"/>
        <v>0.5</v>
      </c>
      <c r="N3429" s="11">
        <f t="shared" ca="1" si="486"/>
        <v>0.23</v>
      </c>
      <c r="O3429" s="11">
        <f ca="1">(K3429-F3429)*'Meta-analysis (Recruitment)'!$B$4</f>
        <v>0</v>
      </c>
      <c r="Q3429" s="11">
        <f ca="1">(L3429-G3429)*'Meta-analysis (Recruitment)'!$B$4</f>
        <v>0</v>
      </c>
      <c r="S3429" s="11">
        <f ca="1">(M3429-H3429)*'Meta-analysis (Recruitment)'!$B$4</f>
        <v>0</v>
      </c>
      <c r="U3429" s="11">
        <f ca="1">(N3429-I3429)*'Meta-analysis (Recruitment)'!$B$4</f>
        <v>0</v>
      </c>
    </row>
    <row r="3430" spans="1:21">
      <c r="A3430" s="11">
        <v>1.4259999999999999</v>
      </c>
      <c r="B3430" s="11" cm="1">
        <f t="array" aca="1" ref="B3430" ca="1">INDEX(
    INDIRECT("'Bootstrap Sampling (Recruitment'!$A$4:$A$4004"),
    RANDBETWEEN(
        MATCH('Meta-analysis (Recruitment)'!$B$5, INDIRECT("'Bootstrap Sampling (Recruitment'!$A$4:$A$4004"), 1),
        MATCH('Meta-analysis (Recruitment)'!$B$6, INDIRECT("'Bootstrap Sampling (Recruitment'!$A$4:$A$4004"), 1)
    ),
    1
)</f>
        <v>0</v>
      </c>
      <c r="C3430" s="11">
        <f t="shared" ref="C3430:C3493" ca="1" si="487">AVERAGE(B3430:B3430)+1</f>
        <v>1</v>
      </c>
      <c r="F3430" s="11">
        <f t="shared" ca="1" si="479"/>
        <v>0.1</v>
      </c>
      <c r="G3430" s="11">
        <f t="shared" ca="1" si="480"/>
        <v>0.3</v>
      </c>
      <c r="H3430" s="11">
        <f t="shared" ca="1" si="481"/>
        <v>0.5</v>
      </c>
      <c r="I3430" s="11">
        <f t="shared" ca="1" si="482"/>
        <v>0.26</v>
      </c>
      <c r="K3430" s="11">
        <f t="shared" ca="1" si="483"/>
        <v>0.1</v>
      </c>
      <c r="L3430" s="11">
        <f t="shared" ca="1" si="484"/>
        <v>0.3</v>
      </c>
      <c r="M3430" s="11">
        <f t="shared" ca="1" si="485"/>
        <v>0.5</v>
      </c>
      <c r="N3430" s="11">
        <f t="shared" ca="1" si="486"/>
        <v>0.26</v>
      </c>
      <c r="O3430" s="11">
        <f ca="1">(K3430-F3430)*'Meta-analysis (Recruitment)'!$B$4</f>
        <v>0</v>
      </c>
      <c r="Q3430" s="11">
        <f ca="1">(L3430-G3430)*'Meta-analysis (Recruitment)'!$B$4</f>
        <v>0</v>
      </c>
      <c r="S3430" s="11">
        <f ca="1">(M3430-H3430)*'Meta-analysis (Recruitment)'!$B$4</f>
        <v>0</v>
      </c>
      <c r="U3430" s="11">
        <f ca="1">(N3430-I3430)*'Meta-analysis (Recruitment)'!$B$4</f>
        <v>0</v>
      </c>
    </row>
    <row r="3431" spans="1:21">
      <c r="A3431" s="11">
        <v>1.427</v>
      </c>
      <c r="B3431" s="11" cm="1">
        <f t="array" aca="1" ref="B3431" ca="1">INDEX(
    INDIRECT("'Bootstrap Sampling (Recruitment'!$A$4:$A$4004"),
    RANDBETWEEN(
        MATCH('Meta-analysis (Recruitment)'!$B$5, INDIRECT("'Bootstrap Sampling (Recruitment'!$A$4:$A$4004"), 1),
        MATCH('Meta-analysis (Recruitment)'!$B$6, INDIRECT("'Bootstrap Sampling (Recruitment'!$A$4:$A$4004"), 1)
    ),
    1
)</f>
        <v>0</v>
      </c>
      <c r="C3431" s="11">
        <f t="shared" ca="1" si="487"/>
        <v>1</v>
      </c>
      <c r="F3431" s="11">
        <f t="shared" ca="1" si="479"/>
        <v>0.1</v>
      </c>
      <c r="G3431" s="11">
        <f t="shared" ca="1" si="480"/>
        <v>0.3</v>
      </c>
      <c r="H3431" s="11">
        <f t="shared" ca="1" si="481"/>
        <v>0.5</v>
      </c>
      <c r="I3431" s="11">
        <f t="shared" ca="1" si="482"/>
        <v>0.28999999999999998</v>
      </c>
      <c r="K3431" s="11">
        <f t="shared" ca="1" si="483"/>
        <v>0.1</v>
      </c>
      <c r="L3431" s="11">
        <f t="shared" ca="1" si="484"/>
        <v>0.3</v>
      </c>
      <c r="M3431" s="11">
        <f t="shared" ca="1" si="485"/>
        <v>0.5</v>
      </c>
      <c r="N3431" s="11">
        <f t="shared" ca="1" si="486"/>
        <v>0.28999999999999998</v>
      </c>
      <c r="O3431" s="11">
        <f ca="1">(K3431-F3431)*'Meta-analysis (Recruitment)'!$B$4</f>
        <v>0</v>
      </c>
      <c r="Q3431" s="11">
        <f ca="1">(L3431-G3431)*'Meta-analysis (Recruitment)'!$B$4</f>
        <v>0</v>
      </c>
      <c r="S3431" s="11">
        <f ca="1">(M3431-H3431)*'Meta-analysis (Recruitment)'!$B$4</f>
        <v>0</v>
      </c>
      <c r="U3431" s="11">
        <f ca="1">(N3431-I3431)*'Meta-analysis (Recruitment)'!$B$4</f>
        <v>0</v>
      </c>
    </row>
    <row r="3432" spans="1:21">
      <c r="A3432" s="11">
        <v>1.4279999999999999</v>
      </c>
      <c r="B3432" s="11" cm="1">
        <f t="array" aca="1" ref="B3432" ca="1">INDEX(
    INDIRECT("'Bootstrap Sampling (Recruitment'!$A$4:$A$4004"),
    RANDBETWEEN(
        MATCH('Meta-analysis (Recruitment)'!$B$5, INDIRECT("'Bootstrap Sampling (Recruitment'!$A$4:$A$4004"), 1),
        MATCH('Meta-analysis (Recruitment)'!$B$6, INDIRECT("'Bootstrap Sampling (Recruitment'!$A$4:$A$4004"), 1)
    ),
    1
)</f>
        <v>0</v>
      </c>
      <c r="C3432" s="11">
        <f t="shared" ca="1" si="487"/>
        <v>1</v>
      </c>
      <c r="F3432" s="11">
        <f t="shared" ca="1" si="479"/>
        <v>0.1</v>
      </c>
      <c r="G3432" s="11">
        <f t="shared" ca="1" si="480"/>
        <v>0.3</v>
      </c>
      <c r="H3432" s="11">
        <f t="shared" ca="1" si="481"/>
        <v>0.5</v>
      </c>
      <c r="I3432" s="11">
        <f t="shared" ca="1" si="482"/>
        <v>0.47</v>
      </c>
      <c r="K3432" s="11">
        <f t="shared" ca="1" si="483"/>
        <v>0.1</v>
      </c>
      <c r="L3432" s="11">
        <f t="shared" ca="1" si="484"/>
        <v>0.3</v>
      </c>
      <c r="M3432" s="11">
        <f t="shared" ca="1" si="485"/>
        <v>0.5</v>
      </c>
      <c r="N3432" s="11">
        <f t="shared" ca="1" si="486"/>
        <v>0.47</v>
      </c>
      <c r="O3432" s="11">
        <f ca="1">(K3432-F3432)*'Meta-analysis (Recruitment)'!$B$4</f>
        <v>0</v>
      </c>
      <c r="Q3432" s="11">
        <f ca="1">(L3432-G3432)*'Meta-analysis (Recruitment)'!$B$4</f>
        <v>0</v>
      </c>
      <c r="S3432" s="11">
        <f ca="1">(M3432-H3432)*'Meta-analysis (Recruitment)'!$B$4</f>
        <v>0</v>
      </c>
      <c r="U3432" s="11">
        <f ca="1">(N3432-I3432)*'Meta-analysis (Recruitment)'!$B$4</f>
        <v>0</v>
      </c>
    </row>
    <row r="3433" spans="1:21">
      <c r="A3433" s="11">
        <v>1.429</v>
      </c>
      <c r="B3433" s="11" cm="1">
        <f t="array" aca="1" ref="B3433" ca="1">INDEX(
    INDIRECT("'Bootstrap Sampling (Recruitment'!$A$4:$A$4004"),
    RANDBETWEEN(
        MATCH('Meta-analysis (Recruitment)'!$B$5, INDIRECT("'Bootstrap Sampling (Recruitment'!$A$4:$A$4004"), 1),
        MATCH('Meta-analysis (Recruitment)'!$B$6, INDIRECT("'Bootstrap Sampling (Recruitment'!$A$4:$A$4004"), 1)
    ),
    1
)</f>
        <v>0</v>
      </c>
      <c r="C3433" s="11">
        <f t="shared" ca="1" si="487"/>
        <v>1</v>
      </c>
      <c r="F3433" s="11">
        <f t="shared" ca="1" si="479"/>
        <v>0.1</v>
      </c>
      <c r="G3433" s="11">
        <f t="shared" ca="1" si="480"/>
        <v>0.3</v>
      </c>
      <c r="H3433" s="11">
        <f t="shared" ca="1" si="481"/>
        <v>0.5</v>
      </c>
      <c r="I3433" s="11">
        <f t="shared" ca="1" si="482"/>
        <v>0.2</v>
      </c>
      <c r="K3433" s="11">
        <f t="shared" ca="1" si="483"/>
        <v>0.1</v>
      </c>
      <c r="L3433" s="11">
        <f t="shared" ca="1" si="484"/>
        <v>0.3</v>
      </c>
      <c r="M3433" s="11">
        <f t="shared" ca="1" si="485"/>
        <v>0.5</v>
      </c>
      <c r="N3433" s="11">
        <f t="shared" ca="1" si="486"/>
        <v>0.2</v>
      </c>
      <c r="O3433" s="11">
        <f ca="1">(K3433-F3433)*'Meta-analysis (Recruitment)'!$B$4</f>
        <v>0</v>
      </c>
      <c r="Q3433" s="11">
        <f ca="1">(L3433-G3433)*'Meta-analysis (Recruitment)'!$B$4</f>
        <v>0</v>
      </c>
      <c r="S3433" s="11">
        <f ca="1">(M3433-H3433)*'Meta-analysis (Recruitment)'!$B$4</f>
        <v>0</v>
      </c>
      <c r="U3433" s="11">
        <f ca="1">(N3433-I3433)*'Meta-analysis (Recruitment)'!$B$4</f>
        <v>0</v>
      </c>
    </row>
    <row r="3434" spans="1:21">
      <c r="A3434" s="11">
        <v>1.43</v>
      </c>
      <c r="B3434" s="11" cm="1">
        <f t="array" aca="1" ref="B3434" ca="1">INDEX(
    INDIRECT("'Bootstrap Sampling (Recruitment'!$A$4:$A$4004"),
    RANDBETWEEN(
        MATCH('Meta-analysis (Recruitment)'!$B$5, INDIRECT("'Bootstrap Sampling (Recruitment'!$A$4:$A$4004"), 1),
        MATCH('Meta-analysis (Recruitment)'!$B$6, INDIRECT("'Bootstrap Sampling (Recruitment'!$A$4:$A$4004"), 1)
    ),
    1
)</f>
        <v>0</v>
      </c>
      <c r="C3434" s="11">
        <f t="shared" ca="1" si="487"/>
        <v>1</v>
      </c>
      <c r="F3434" s="11">
        <f t="shared" ca="1" si="479"/>
        <v>0.1</v>
      </c>
      <c r="G3434" s="11">
        <f t="shared" ca="1" si="480"/>
        <v>0.3</v>
      </c>
      <c r="H3434" s="11">
        <f t="shared" ca="1" si="481"/>
        <v>0.5</v>
      </c>
      <c r="I3434" s="11">
        <f t="shared" ca="1" si="482"/>
        <v>0.15</v>
      </c>
      <c r="K3434" s="11">
        <f t="shared" ca="1" si="483"/>
        <v>0.1</v>
      </c>
      <c r="L3434" s="11">
        <f t="shared" ca="1" si="484"/>
        <v>0.3</v>
      </c>
      <c r="M3434" s="11">
        <f t="shared" ca="1" si="485"/>
        <v>0.5</v>
      </c>
      <c r="N3434" s="11">
        <f t="shared" ca="1" si="486"/>
        <v>0.15</v>
      </c>
      <c r="O3434" s="11">
        <f ca="1">(K3434-F3434)*'Meta-analysis (Recruitment)'!$B$4</f>
        <v>0</v>
      </c>
      <c r="Q3434" s="11">
        <f ca="1">(L3434-G3434)*'Meta-analysis (Recruitment)'!$B$4</f>
        <v>0</v>
      </c>
      <c r="S3434" s="11">
        <f ca="1">(M3434-H3434)*'Meta-analysis (Recruitment)'!$B$4</f>
        <v>0</v>
      </c>
      <c r="U3434" s="11">
        <f ca="1">(N3434-I3434)*'Meta-analysis (Recruitment)'!$B$4</f>
        <v>0</v>
      </c>
    </row>
    <row r="3435" spans="1:21">
      <c r="A3435" s="11">
        <v>1.431</v>
      </c>
      <c r="B3435" s="11" cm="1">
        <f t="array" aca="1" ref="B3435" ca="1">INDEX(
    INDIRECT("'Bootstrap Sampling (Recruitment'!$A$4:$A$4004"),
    RANDBETWEEN(
        MATCH('Meta-analysis (Recruitment)'!$B$5, INDIRECT("'Bootstrap Sampling (Recruitment'!$A$4:$A$4004"), 1),
        MATCH('Meta-analysis (Recruitment)'!$B$6, INDIRECT("'Bootstrap Sampling (Recruitment'!$A$4:$A$4004"), 1)
    ),
    1
)</f>
        <v>0</v>
      </c>
      <c r="C3435" s="11">
        <f t="shared" ca="1" si="487"/>
        <v>1</v>
      </c>
      <c r="F3435" s="11">
        <f t="shared" ca="1" si="479"/>
        <v>0.1</v>
      </c>
      <c r="G3435" s="11">
        <f t="shared" ca="1" si="480"/>
        <v>0.3</v>
      </c>
      <c r="H3435" s="11">
        <f t="shared" ca="1" si="481"/>
        <v>0.5</v>
      </c>
      <c r="I3435" s="11">
        <f t="shared" ca="1" si="482"/>
        <v>0.33</v>
      </c>
      <c r="K3435" s="11">
        <f t="shared" ca="1" si="483"/>
        <v>0.1</v>
      </c>
      <c r="L3435" s="11">
        <f t="shared" ca="1" si="484"/>
        <v>0.3</v>
      </c>
      <c r="M3435" s="11">
        <f t="shared" ca="1" si="485"/>
        <v>0.5</v>
      </c>
      <c r="N3435" s="11">
        <f t="shared" ca="1" si="486"/>
        <v>0.33</v>
      </c>
      <c r="O3435" s="11">
        <f ca="1">(K3435-F3435)*'Meta-analysis (Recruitment)'!$B$4</f>
        <v>0</v>
      </c>
      <c r="Q3435" s="11">
        <f ca="1">(L3435-G3435)*'Meta-analysis (Recruitment)'!$B$4</f>
        <v>0</v>
      </c>
      <c r="S3435" s="11">
        <f ca="1">(M3435-H3435)*'Meta-analysis (Recruitment)'!$B$4</f>
        <v>0</v>
      </c>
      <c r="U3435" s="11">
        <f ca="1">(N3435-I3435)*'Meta-analysis (Recruitment)'!$B$4</f>
        <v>0</v>
      </c>
    </row>
    <row r="3436" spans="1:21">
      <c r="A3436" s="11">
        <v>1.4319999999999999</v>
      </c>
      <c r="B3436" s="11" cm="1">
        <f t="array" aca="1" ref="B3436" ca="1">INDEX(
    INDIRECT("'Bootstrap Sampling (Recruitment'!$A$4:$A$4004"),
    RANDBETWEEN(
        MATCH('Meta-analysis (Recruitment)'!$B$5, INDIRECT("'Bootstrap Sampling (Recruitment'!$A$4:$A$4004"), 1),
        MATCH('Meta-analysis (Recruitment)'!$B$6, INDIRECT("'Bootstrap Sampling (Recruitment'!$A$4:$A$4004"), 1)
    ),
    1
)</f>
        <v>0</v>
      </c>
      <c r="C3436" s="11">
        <f t="shared" ca="1" si="487"/>
        <v>1</v>
      </c>
      <c r="F3436" s="11">
        <f t="shared" ca="1" si="479"/>
        <v>0.1</v>
      </c>
      <c r="G3436" s="11">
        <f t="shared" ca="1" si="480"/>
        <v>0.3</v>
      </c>
      <c r="H3436" s="11">
        <f t="shared" ca="1" si="481"/>
        <v>0.5</v>
      </c>
      <c r="I3436" s="11">
        <f t="shared" ca="1" si="482"/>
        <v>0.23</v>
      </c>
      <c r="K3436" s="11">
        <f t="shared" ca="1" si="483"/>
        <v>0.1</v>
      </c>
      <c r="L3436" s="11">
        <f t="shared" ca="1" si="484"/>
        <v>0.3</v>
      </c>
      <c r="M3436" s="11">
        <f t="shared" ca="1" si="485"/>
        <v>0.5</v>
      </c>
      <c r="N3436" s="11">
        <f t="shared" ca="1" si="486"/>
        <v>0.23</v>
      </c>
      <c r="O3436" s="11">
        <f ca="1">(K3436-F3436)*'Meta-analysis (Recruitment)'!$B$4</f>
        <v>0</v>
      </c>
      <c r="Q3436" s="11">
        <f ca="1">(L3436-G3436)*'Meta-analysis (Recruitment)'!$B$4</f>
        <v>0</v>
      </c>
      <c r="S3436" s="11">
        <f ca="1">(M3436-H3436)*'Meta-analysis (Recruitment)'!$B$4</f>
        <v>0</v>
      </c>
      <c r="U3436" s="11">
        <f ca="1">(N3436-I3436)*'Meta-analysis (Recruitment)'!$B$4</f>
        <v>0</v>
      </c>
    </row>
    <row r="3437" spans="1:21">
      <c r="A3437" s="11">
        <v>1.4330000000000001</v>
      </c>
      <c r="B3437" s="11" cm="1">
        <f t="array" aca="1" ref="B3437" ca="1">INDEX(
    INDIRECT("'Bootstrap Sampling (Recruitment'!$A$4:$A$4004"),
    RANDBETWEEN(
        MATCH('Meta-analysis (Recruitment)'!$B$5, INDIRECT("'Bootstrap Sampling (Recruitment'!$A$4:$A$4004"), 1),
        MATCH('Meta-analysis (Recruitment)'!$B$6, INDIRECT("'Bootstrap Sampling (Recruitment'!$A$4:$A$4004"), 1)
    ),
    1
)</f>
        <v>0</v>
      </c>
      <c r="C3437" s="11">
        <f t="shared" ca="1" si="487"/>
        <v>1</v>
      </c>
      <c r="F3437" s="11">
        <f t="shared" ca="1" si="479"/>
        <v>0.1</v>
      </c>
      <c r="G3437" s="11">
        <f t="shared" ca="1" si="480"/>
        <v>0.3</v>
      </c>
      <c r="H3437" s="11">
        <f t="shared" ca="1" si="481"/>
        <v>0.5</v>
      </c>
      <c r="I3437" s="11">
        <f t="shared" ca="1" si="482"/>
        <v>0.27</v>
      </c>
      <c r="K3437" s="11">
        <f t="shared" ca="1" si="483"/>
        <v>0.1</v>
      </c>
      <c r="L3437" s="11">
        <f t="shared" ca="1" si="484"/>
        <v>0.3</v>
      </c>
      <c r="M3437" s="11">
        <f t="shared" ca="1" si="485"/>
        <v>0.5</v>
      </c>
      <c r="N3437" s="11">
        <f t="shared" ca="1" si="486"/>
        <v>0.27</v>
      </c>
      <c r="O3437" s="11">
        <f ca="1">(K3437-F3437)*'Meta-analysis (Recruitment)'!$B$4</f>
        <v>0</v>
      </c>
      <c r="Q3437" s="11">
        <f ca="1">(L3437-G3437)*'Meta-analysis (Recruitment)'!$B$4</f>
        <v>0</v>
      </c>
      <c r="S3437" s="11">
        <f ca="1">(M3437-H3437)*'Meta-analysis (Recruitment)'!$B$4</f>
        <v>0</v>
      </c>
      <c r="U3437" s="11">
        <f ca="1">(N3437-I3437)*'Meta-analysis (Recruitment)'!$B$4</f>
        <v>0</v>
      </c>
    </row>
    <row r="3438" spans="1:21">
      <c r="A3438" s="11">
        <v>1.4339999999999999</v>
      </c>
      <c r="B3438" s="11" cm="1">
        <f t="array" aca="1" ref="B3438" ca="1">INDEX(
    INDIRECT("'Bootstrap Sampling (Recruitment'!$A$4:$A$4004"),
    RANDBETWEEN(
        MATCH('Meta-analysis (Recruitment)'!$B$5, INDIRECT("'Bootstrap Sampling (Recruitment'!$A$4:$A$4004"), 1),
        MATCH('Meta-analysis (Recruitment)'!$B$6, INDIRECT("'Bootstrap Sampling (Recruitment'!$A$4:$A$4004"), 1)
    ),
    1
)</f>
        <v>0</v>
      </c>
      <c r="C3438" s="11">
        <f t="shared" ca="1" si="487"/>
        <v>1</v>
      </c>
      <c r="F3438" s="11">
        <f t="shared" ca="1" si="479"/>
        <v>0.1</v>
      </c>
      <c r="G3438" s="11">
        <f t="shared" ca="1" si="480"/>
        <v>0.3</v>
      </c>
      <c r="H3438" s="11">
        <f t="shared" ca="1" si="481"/>
        <v>0.5</v>
      </c>
      <c r="I3438" s="11">
        <f t="shared" ca="1" si="482"/>
        <v>0.27</v>
      </c>
      <c r="K3438" s="11">
        <f t="shared" ca="1" si="483"/>
        <v>0.1</v>
      </c>
      <c r="L3438" s="11">
        <f t="shared" ca="1" si="484"/>
        <v>0.3</v>
      </c>
      <c r="M3438" s="11">
        <f t="shared" ca="1" si="485"/>
        <v>0.5</v>
      </c>
      <c r="N3438" s="11">
        <f t="shared" ca="1" si="486"/>
        <v>0.27</v>
      </c>
      <c r="O3438" s="11">
        <f ca="1">(K3438-F3438)*'Meta-analysis (Recruitment)'!$B$4</f>
        <v>0</v>
      </c>
      <c r="Q3438" s="11">
        <f ca="1">(L3438-G3438)*'Meta-analysis (Recruitment)'!$B$4</f>
        <v>0</v>
      </c>
      <c r="S3438" s="11">
        <f ca="1">(M3438-H3438)*'Meta-analysis (Recruitment)'!$B$4</f>
        <v>0</v>
      </c>
      <c r="U3438" s="11">
        <f ca="1">(N3438-I3438)*'Meta-analysis (Recruitment)'!$B$4</f>
        <v>0</v>
      </c>
    </row>
    <row r="3439" spans="1:21">
      <c r="A3439" s="11">
        <v>1.4350000000000001</v>
      </c>
      <c r="B3439" s="11" cm="1">
        <f t="array" aca="1" ref="B3439" ca="1">INDEX(
    INDIRECT("'Bootstrap Sampling (Recruitment'!$A$4:$A$4004"),
    RANDBETWEEN(
        MATCH('Meta-analysis (Recruitment)'!$B$5, INDIRECT("'Bootstrap Sampling (Recruitment'!$A$4:$A$4004"), 1),
        MATCH('Meta-analysis (Recruitment)'!$B$6, INDIRECT("'Bootstrap Sampling (Recruitment'!$A$4:$A$4004"), 1)
    ),
    1
)</f>
        <v>0</v>
      </c>
      <c r="C3439" s="11">
        <f t="shared" ca="1" si="487"/>
        <v>1</v>
      </c>
      <c r="F3439" s="11">
        <f t="shared" ca="1" si="479"/>
        <v>0.1</v>
      </c>
      <c r="G3439" s="11">
        <f t="shared" ca="1" si="480"/>
        <v>0.3</v>
      </c>
      <c r="H3439" s="11">
        <f t="shared" ca="1" si="481"/>
        <v>0.5</v>
      </c>
      <c r="I3439" s="11">
        <f t="shared" ca="1" si="482"/>
        <v>0.3</v>
      </c>
      <c r="K3439" s="11">
        <f t="shared" ca="1" si="483"/>
        <v>0.1</v>
      </c>
      <c r="L3439" s="11">
        <f t="shared" ca="1" si="484"/>
        <v>0.3</v>
      </c>
      <c r="M3439" s="11">
        <f t="shared" ca="1" si="485"/>
        <v>0.5</v>
      </c>
      <c r="N3439" s="11">
        <f t="shared" ca="1" si="486"/>
        <v>0.3</v>
      </c>
      <c r="O3439" s="11">
        <f ca="1">(K3439-F3439)*'Meta-analysis (Recruitment)'!$B$4</f>
        <v>0</v>
      </c>
      <c r="Q3439" s="11">
        <f ca="1">(L3439-G3439)*'Meta-analysis (Recruitment)'!$B$4</f>
        <v>0</v>
      </c>
      <c r="S3439" s="11">
        <f ca="1">(M3439-H3439)*'Meta-analysis (Recruitment)'!$B$4</f>
        <v>0</v>
      </c>
      <c r="U3439" s="11">
        <f ca="1">(N3439-I3439)*'Meta-analysis (Recruitment)'!$B$4</f>
        <v>0</v>
      </c>
    </row>
    <row r="3440" spans="1:21">
      <c r="A3440" s="11">
        <v>1.4359999999999999</v>
      </c>
      <c r="B3440" s="11" cm="1">
        <f t="array" aca="1" ref="B3440" ca="1">INDEX(
    INDIRECT("'Bootstrap Sampling (Recruitment'!$A$4:$A$4004"),
    RANDBETWEEN(
        MATCH('Meta-analysis (Recruitment)'!$B$5, INDIRECT("'Bootstrap Sampling (Recruitment'!$A$4:$A$4004"), 1),
        MATCH('Meta-analysis (Recruitment)'!$B$6, INDIRECT("'Bootstrap Sampling (Recruitment'!$A$4:$A$4004"), 1)
    ),
    1
)</f>
        <v>0</v>
      </c>
      <c r="C3440" s="11">
        <f t="shared" ca="1" si="487"/>
        <v>1</v>
      </c>
      <c r="F3440" s="11">
        <f t="shared" ca="1" si="479"/>
        <v>0.1</v>
      </c>
      <c r="G3440" s="11">
        <f t="shared" ca="1" si="480"/>
        <v>0.3</v>
      </c>
      <c r="H3440" s="11">
        <f t="shared" ca="1" si="481"/>
        <v>0.5</v>
      </c>
      <c r="I3440" s="11">
        <f t="shared" ca="1" si="482"/>
        <v>0.24</v>
      </c>
      <c r="K3440" s="11">
        <f t="shared" ca="1" si="483"/>
        <v>0.1</v>
      </c>
      <c r="L3440" s="11">
        <f t="shared" ca="1" si="484"/>
        <v>0.3</v>
      </c>
      <c r="M3440" s="11">
        <f t="shared" ca="1" si="485"/>
        <v>0.5</v>
      </c>
      <c r="N3440" s="11">
        <f t="shared" ca="1" si="486"/>
        <v>0.24</v>
      </c>
      <c r="O3440" s="11">
        <f ca="1">(K3440-F3440)*'Meta-analysis (Recruitment)'!$B$4</f>
        <v>0</v>
      </c>
      <c r="Q3440" s="11">
        <f ca="1">(L3440-G3440)*'Meta-analysis (Recruitment)'!$B$4</f>
        <v>0</v>
      </c>
      <c r="S3440" s="11">
        <f ca="1">(M3440-H3440)*'Meta-analysis (Recruitment)'!$B$4</f>
        <v>0</v>
      </c>
      <c r="U3440" s="11">
        <f ca="1">(N3440-I3440)*'Meta-analysis (Recruitment)'!$B$4</f>
        <v>0</v>
      </c>
    </row>
    <row r="3441" spans="1:21">
      <c r="A3441" s="11">
        <v>1.4370000000000001</v>
      </c>
      <c r="B3441" s="11" cm="1">
        <f t="array" aca="1" ref="B3441" ca="1">INDEX(
    INDIRECT("'Bootstrap Sampling (Recruitment'!$A$4:$A$4004"),
    RANDBETWEEN(
        MATCH('Meta-analysis (Recruitment)'!$B$5, INDIRECT("'Bootstrap Sampling (Recruitment'!$A$4:$A$4004"), 1),
        MATCH('Meta-analysis (Recruitment)'!$B$6, INDIRECT("'Bootstrap Sampling (Recruitment'!$A$4:$A$4004"), 1)
    ),
    1
)</f>
        <v>0</v>
      </c>
      <c r="C3441" s="11">
        <f t="shared" ca="1" si="487"/>
        <v>1</v>
      </c>
      <c r="F3441" s="11">
        <f t="shared" ca="1" si="479"/>
        <v>0.1</v>
      </c>
      <c r="G3441" s="11">
        <f t="shared" ca="1" si="480"/>
        <v>0.3</v>
      </c>
      <c r="H3441" s="11">
        <f t="shared" ca="1" si="481"/>
        <v>0.5</v>
      </c>
      <c r="I3441" s="11">
        <f t="shared" ca="1" si="482"/>
        <v>0.22</v>
      </c>
      <c r="K3441" s="11">
        <f t="shared" ca="1" si="483"/>
        <v>0.1</v>
      </c>
      <c r="L3441" s="11">
        <f t="shared" ca="1" si="484"/>
        <v>0.3</v>
      </c>
      <c r="M3441" s="11">
        <f t="shared" ca="1" si="485"/>
        <v>0.5</v>
      </c>
      <c r="N3441" s="11">
        <f t="shared" ca="1" si="486"/>
        <v>0.22</v>
      </c>
      <c r="O3441" s="11">
        <f ca="1">(K3441-F3441)*'Meta-analysis (Recruitment)'!$B$4</f>
        <v>0</v>
      </c>
      <c r="Q3441" s="11">
        <f ca="1">(L3441-G3441)*'Meta-analysis (Recruitment)'!$B$4</f>
        <v>0</v>
      </c>
      <c r="S3441" s="11">
        <f ca="1">(M3441-H3441)*'Meta-analysis (Recruitment)'!$B$4</f>
        <v>0</v>
      </c>
      <c r="U3441" s="11">
        <f ca="1">(N3441-I3441)*'Meta-analysis (Recruitment)'!$B$4</f>
        <v>0</v>
      </c>
    </row>
    <row r="3442" spans="1:21">
      <c r="A3442" s="11">
        <v>1.4379999999999999</v>
      </c>
      <c r="B3442" s="11" cm="1">
        <f t="array" aca="1" ref="B3442" ca="1">INDEX(
    INDIRECT("'Bootstrap Sampling (Recruitment'!$A$4:$A$4004"),
    RANDBETWEEN(
        MATCH('Meta-analysis (Recruitment)'!$B$5, INDIRECT("'Bootstrap Sampling (Recruitment'!$A$4:$A$4004"), 1),
        MATCH('Meta-analysis (Recruitment)'!$B$6, INDIRECT("'Bootstrap Sampling (Recruitment'!$A$4:$A$4004"), 1)
    ),
    1
)</f>
        <v>0</v>
      </c>
      <c r="C3442" s="11">
        <f t="shared" ca="1" si="487"/>
        <v>1</v>
      </c>
      <c r="F3442" s="11">
        <f t="shared" ca="1" si="479"/>
        <v>0.1</v>
      </c>
      <c r="G3442" s="11">
        <f t="shared" ca="1" si="480"/>
        <v>0.3</v>
      </c>
      <c r="H3442" s="11">
        <f t="shared" ca="1" si="481"/>
        <v>0.5</v>
      </c>
      <c r="I3442" s="11">
        <f t="shared" ca="1" si="482"/>
        <v>0.16</v>
      </c>
      <c r="K3442" s="11">
        <f t="shared" ca="1" si="483"/>
        <v>0.1</v>
      </c>
      <c r="L3442" s="11">
        <f t="shared" ca="1" si="484"/>
        <v>0.3</v>
      </c>
      <c r="M3442" s="11">
        <f t="shared" ca="1" si="485"/>
        <v>0.5</v>
      </c>
      <c r="N3442" s="11">
        <f t="shared" ca="1" si="486"/>
        <v>0.16</v>
      </c>
      <c r="O3442" s="11">
        <f ca="1">(K3442-F3442)*'Meta-analysis (Recruitment)'!$B$4</f>
        <v>0</v>
      </c>
      <c r="Q3442" s="11">
        <f ca="1">(L3442-G3442)*'Meta-analysis (Recruitment)'!$B$4</f>
        <v>0</v>
      </c>
      <c r="S3442" s="11">
        <f ca="1">(M3442-H3442)*'Meta-analysis (Recruitment)'!$B$4</f>
        <v>0</v>
      </c>
      <c r="U3442" s="11">
        <f ca="1">(N3442-I3442)*'Meta-analysis (Recruitment)'!$B$4</f>
        <v>0</v>
      </c>
    </row>
    <row r="3443" spans="1:21">
      <c r="A3443" s="11">
        <v>1.4390000000000001</v>
      </c>
      <c r="B3443" s="11" cm="1">
        <f t="array" aca="1" ref="B3443" ca="1">INDEX(
    INDIRECT("'Bootstrap Sampling (Recruitment'!$A$4:$A$4004"),
    RANDBETWEEN(
        MATCH('Meta-analysis (Recruitment)'!$B$5, INDIRECT("'Bootstrap Sampling (Recruitment'!$A$4:$A$4004"), 1),
        MATCH('Meta-analysis (Recruitment)'!$B$6, INDIRECT("'Bootstrap Sampling (Recruitment'!$A$4:$A$4004"), 1)
    ),
    1
)</f>
        <v>0</v>
      </c>
      <c r="C3443" s="11">
        <f t="shared" ca="1" si="487"/>
        <v>1</v>
      </c>
      <c r="F3443" s="11">
        <f t="shared" ca="1" si="479"/>
        <v>0.1</v>
      </c>
      <c r="G3443" s="11">
        <f t="shared" ca="1" si="480"/>
        <v>0.3</v>
      </c>
      <c r="H3443" s="11">
        <f t="shared" ca="1" si="481"/>
        <v>0.5</v>
      </c>
      <c r="I3443" s="11">
        <f t="shared" ca="1" si="482"/>
        <v>0.33</v>
      </c>
      <c r="K3443" s="11">
        <f t="shared" ca="1" si="483"/>
        <v>0.1</v>
      </c>
      <c r="L3443" s="11">
        <f t="shared" ca="1" si="484"/>
        <v>0.3</v>
      </c>
      <c r="M3443" s="11">
        <f t="shared" ca="1" si="485"/>
        <v>0.5</v>
      </c>
      <c r="N3443" s="11">
        <f t="shared" ca="1" si="486"/>
        <v>0.33</v>
      </c>
      <c r="O3443" s="11">
        <f ca="1">(K3443-F3443)*'Meta-analysis (Recruitment)'!$B$4</f>
        <v>0</v>
      </c>
      <c r="Q3443" s="11">
        <f ca="1">(L3443-G3443)*'Meta-analysis (Recruitment)'!$B$4</f>
        <v>0</v>
      </c>
      <c r="S3443" s="11">
        <f ca="1">(M3443-H3443)*'Meta-analysis (Recruitment)'!$B$4</f>
        <v>0</v>
      </c>
      <c r="U3443" s="11">
        <f ca="1">(N3443-I3443)*'Meta-analysis (Recruitment)'!$B$4</f>
        <v>0</v>
      </c>
    </row>
    <row r="3444" spans="1:21">
      <c r="A3444" s="11">
        <v>1.44</v>
      </c>
      <c r="B3444" s="11" cm="1">
        <f t="array" aca="1" ref="B3444" ca="1">INDEX(
    INDIRECT("'Bootstrap Sampling (Recruitment'!$A$4:$A$4004"),
    RANDBETWEEN(
        MATCH('Meta-analysis (Recruitment)'!$B$5, INDIRECT("'Bootstrap Sampling (Recruitment'!$A$4:$A$4004"), 1),
        MATCH('Meta-analysis (Recruitment)'!$B$6, INDIRECT("'Bootstrap Sampling (Recruitment'!$A$4:$A$4004"), 1)
    ),
    1
)</f>
        <v>0</v>
      </c>
      <c r="C3444" s="11">
        <f t="shared" ca="1" si="487"/>
        <v>1</v>
      </c>
      <c r="F3444" s="11">
        <f t="shared" ca="1" si="479"/>
        <v>0.1</v>
      </c>
      <c r="G3444" s="11">
        <f t="shared" ca="1" si="480"/>
        <v>0.3</v>
      </c>
      <c r="H3444" s="11">
        <f t="shared" ca="1" si="481"/>
        <v>0.5</v>
      </c>
      <c r="I3444" s="11">
        <f t="shared" ca="1" si="482"/>
        <v>0.42</v>
      </c>
      <c r="K3444" s="11">
        <f t="shared" ca="1" si="483"/>
        <v>0.1</v>
      </c>
      <c r="L3444" s="11">
        <f t="shared" ca="1" si="484"/>
        <v>0.3</v>
      </c>
      <c r="M3444" s="11">
        <f t="shared" ca="1" si="485"/>
        <v>0.5</v>
      </c>
      <c r="N3444" s="11">
        <f t="shared" ca="1" si="486"/>
        <v>0.42</v>
      </c>
      <c r="O3444" s="11">
        <f ca="1">(K3444-F3444)*'Meta-analysis (Recruitment)'!$B$4</f>
        <v>0</v>
      </c>
      <c r="Q3444" s="11">
        <f ca="1">(L3444-G3444)*'Meta-analysis (Recruitment)'!$B$4</f>
        <v>0</v>
      </c>
      <c r="S3444" s="11">
        <f ca="1">(M3444-H3444)*'Meta-analysis (Recruitment)'!$B$4</f>
        <v>0</v>
      </c>
      <c r="U3444" s="11">
        <f ca="1">(N3444-I3444)*'Meta-analysis (Recruitment)'!$B$4</f>
        <v>0</v>
      </c>
    </row>
    <row r="3445" spans="1:21">
      <c r="A3445" s="11">
        <v>1.4410000000000001</v>
      </c>
      <c r="B3445" s="11" cm="1">
        <f t="array" aca="1" ref="B3445" ca="1">INDEX(
    INDIRECT("'Bootstrap Sampling (Recruitment'!$A$4:$A$4004"),
    RANDBETWEEN(
        MATCH('Meta-analysis (Recruitment)'!$B$5, INDIRECT("'Bootstrap Sampling (Recruitment'!$A$4:$A$4004"), 1),
        MATCH('Meta-analysis (Recruitment)'!$B$6, INDIRECT("'Bootstrap Sampling (Recruitment'!$A$4:$A$4004"), 1)
    ),
    1
)</f>
        <v>0</v>
      </c>
      <c r="C3445" s="11">
        <f t="shared" ca="1" si="487"/>
        <v>1</v>
      </c>
      <c r="F3445" s="11">
        <f t="shared" ca="1" si="479"/>
        <v>0.1</v>
      </c>
      <c r="G3445" s="11">
        <f t="shared" ca="1" si="480"/>
        <v>0.3</v>
      </c>
      <c r="H3445" s="11">
        <f t="shared" ca="1" si="481"/>
        <v>0.5</v>
      </c>
      <c r="I3445" s="11">
        <f t="shared" ca="1" si="482"/>
        <v>0.21</v>
      </c>
      <c r="K3445" s="11">
        <f t="shared" ca="1" si="483"/>
        <v>0.1</v>
      </c>
      <c r="L3445" s="11">
        <f t="shared" ca="1" si="484"/>
        <v>0.3</v>
      </c>
      <c r="M3445" s="11">
        <f t="shared" ca="1" si="485"/>
        <v>0.5</v>
      </c>
      <c r="N3445" s="11">
        <f t="shared" ca="1" si="486"/>
        <v>0.21</v>
      </c>
      <c r="O3445" s="11">
        <f ca="1">(K3445-F3445)*'Meta-analysis (Recruitment)'!$B$4</f>
        <v>0</v>
      </c>
      <c r="Q3445" s="11">
        <f ca="1">(L3445-G3445)*'Meta-analysis (Recruitment)'!$B$4</f>
        <v>0</v>
      </c>
      <c r="S3445" s="11">
        <f ca="1">(M3445-H3445)*'Meta-analysis (Recruitment)'!$B$4</f>
        <v>0</v>
      </c>
      <c r="U3445" s="11">
        <f ca="1">(N3445-I3445)*'Meta-analysis (Recruitment)'!$B$4</f>
        <v>0</v>
      </c>
    </row>
    <row r="3446" spans="1:21">
      <c r="A3446" s="11">
        <v>1.4419999999999999</v>
      </c>
      <c r="B3446" s="11" cm="1">
        <f t="array" aca="1" ref="B3446" ca="1">INDEX(
    INDIRECT("'Bootstrap Sampling (Recruitment'!$A$4:$A$4004"),
    RANDBETWEEN(
        MATCH('Meta-analysis (Recruitment)'!$B$5, INDIRECT("'Bootstrap Sampling (Recruitment'!$A$4:$A$4004"), 1),
        MATCH('Meta-analysis (Recruitment)'!$B$6, INDIRECT("'Bootstrap Sampling (Recruitment'!$A$4:$A$4004"), 1)
    ),
    1
)</f>
        <v>0</v>
      </c>
      <c r="C3446" s="11">
        <f t="shared" ca="1" si="487"/>
        <v>1</v>
      </c>
      <c r="F3446" s="11">
        <f t="shared" ca="1" si="479"/>
        <v>0.1</v>
      </c>
      <c r="G3446" s="11">
        <f t="shared" ca="1" si="480"/>
        <v>0.3</v>
      </c>
      <c r="H3446" s="11">
        <f t="shared" ca="1" si="481"/>
        <v>0.5</v>
      </c>
      <c r="I3446" s="11">
        <f t="shared" ca="1" si="482"/>
        <v>0.11</v>
      </c>
      <c r="K3446" s="11">
        <f t="shared" ca="1" si="483"/>
        <v>0.1</v>
      </c>
      <c r="L3446" s="11">
        <f t="shared" ca="1" si="484"/>
        <v>0.3</v>
      </c>
      <c r="M3446" s="11">
        <f t="shared" ca="1" si="485"/>
        <v>0.5</v>
      </c>
      <c r="N3446" s="11">
        <f t="shared" ca="1" si="486"/>
        <v>0.11</v>
      </c>
      <c r="O3446" s="11">
        <f ca="1">(K3446-F3446)*'Meta-analysis (Recruitment)'!$B$4</f>
        <v>0</v>
      </c>
      <c r="Q3446" s="11">
        <f ca="1">(L3446-G3446)*'Meta-analysis (Recruitment)'!$B$4</f>
        <v>0</v>
      </c>
      <c r="S3446" s="11">
        <f ca="1">(M3446-H3446)*'Meta-analysis (Recruitment)'!$B$4</f>
        <v>0</v>
      </c>
      <c r="U3446" s="11">
        <f ca="1">(N3446-I3446)*'Meta-analysis (Recruitment)'!$B$4</f>
        <v>0</v>
      </c>
    </row>
    <row r="3447" spans="1:21">
      <c r="A3447" s="11">
        <v>1.4430000000000001</v>
      </c>
      <c r="B3447" s="11" cm="1">
        <f t="array" aca="1" ref="B3447" ca="1">INDEX(
    INDIRECT("'Bootstrap Sampling (Recruitment'!$A$4:$A$4004"),
    RANDBETWEEN(
        MATCH('Meta-analysis (Recruitment)'!$B$5, INDIRECT("'Bootstrap Sampling (Recruitment'!$A$4:$A$4004"), 1),
        MATCH('Meta-analysis (Recruitment)'!$B$6, INDIRECT("'Bootstrap Sampling (Recruitment'!$A$4:$A$4004"), 1)
    ),
    1
)</f>
        <v>0</v>
      </c>
      <c r="C3447" s="11">
        <f t="shared" ca="1" si="487"/>
        <v>1</v>
      </c>
      <c r="F3447" s="11">
        <f t="shared" ca="1" si="479"/>
        <v>0.1</v>
      </c>
      <c r="G3447" s="11">
        <f t="shared" ca="1" si="480"/>
        <v>0.3</v>
      </c>
      <c r="H3447" s="11">
        <f t="shared" ca="1" si="481"/>
        <v>0.5</v>
      </c>
      <c r="I3447" s="11">
        <f t="shared" ca="1" si="482"/>
        <v>0.35</v>
      </c>
      <c r="K3447" s="11">
        <f t="shared" ca="1" si="483"/>
        <v>0.1</v>
      </c>
      <c r="L3447" s="11">
        <f t="shared" ca="1" si="484"/>
        <v>0.3</v>
      </c>
      <c r="M3447" s="11">
        <f t="shared" ca="1" si="485"/>
        <v>0.5</v>
      </c>
      <c r="N3447" s="11">
        <f t="shared" ca="1" si="486"/>
        <v>0.35</v>
      </c>
      <c r="O3447" s="11">
        <f ca="1">(K3447-F3447)*'Meta-analysis (Recruitment)'!$B$4</f>
        <v>0</v>
      </c>
      <c r="Q3447" s="11">
        <f ca="1">(L3447-G3447)*'Meta-analysis (Recruitment)'!$B$4</f>
        <v>0</v>
      </c>
      <c r="S3447" s="11">
        <f ca="1">(M3447-H3447)*'Meta-analysis (Recruitment)'!$B$4</f>
        <v>0</v>
      </c>
      <c r="U3447" s="11">
        <f ca="1">(N3447-I3447)*'Meta-analysis (Recruitment)'!$B$4</f>
        <v>0</v>
      </c>
    </row>
    <row r="3448" spans="1:21">
      <c r="A3448" s="11">
        <v>1.444</v>
      </c>
      <c r="B3448" s="11" cm="1">
        <f t="array" aca="1" ref="B3448" ca="1">INDEX(
    INDIRECT("'Bootstrap Sampling (Recruitment'!$A$4:$A$4004"),
    RANDBETWEEN(
        MATCH('Meta-analysis (Recruitment)'!$B$5, INDIRECT("'Bootstrap Sampling (Recruitment'!$A$4:$A$4004"), 1),
        MATCH('Meta-analysis (Recruitment)'!$B$6, INDIRECT("'Bootstrap Sampling (Recruitment'!$A$4:$A$4004"), 1)
    ),
    1
)</f>
        <v>0</v>
      </c>
      <c r="C3448" s="11">
        <f t="shared" ca="1" si="487"/>
        <v>1</v>
      </c>
      <c r="F3448" s="11">
        <f t="shared" ca="1" si="479"/>
        <v>0.1</v>
      </c>
      <c r="G3448" s="11">
        <f t="shared" ca="1" si="480"/>
        <v>0.3</v>
      </c>
      <c r="H3448" s="11">
        <f t="shared" ca="1" si="481"/>
        <v>0.5</v>
      </c>
      <c r="I3448" s="11">
        <f t="shared" ca="1" si="482"/>
        <v>0.23</v>
      </c>
      <c r="K3448" s="11">
        <f t="shared" ca="1" si="483"/>
        <v>0.1</v>
      </c>
      <c r="L3448" s="11">
        <f t="shared" ca="1" si="484"/>
        <v>0.3</v>
      </c>
      <c r="M3448" s="11">
        <f t="shared" ca="1" si="485"/>
        <v>0.5</v>
      </c>
      <c r="N3448" s="11">
        <f t="shared" ca="1" si="486"/>
        <v>0.23</v>
      </c>
      <c r="O3448" s="11">
        <f ca="1">(K3448-F3448)*'Meta-analysis (Recruitment)'!$B$4</f>
        <v>0</v>
      </c>
      <c r="Q3448" s="11">
        <f ca="1">(L3448-G3448)*'Meta-analysis (Recruitment)'!$B$4</f>
        <v>0</v>
      </c>
      <c r="S3448" s="11">
        <f ca="1">(M3448-H3448)*'Meta-analysis (Recruitment)'!$B$4</f>
        <v>0</v>
      </c>
      <c r="U3448" s="11">
        <f ca="1">(N3448-I3448)*'Meta-analysis (Recruitment)'!$B$4</f>
        <v>0</v>
      </c>
    </row>
    <row r="3449" spans="1:21">
      <c r="A3449" s="11">
        <v>1.4450000000000001</v>
      </c>
      <c r="B3449" s="11" cm="1">
        <f t="array" aca="1" ref="B3449" ca="1">INDEX(
    INDIRECT("'Bootstrap Sampling (Recruitment'!$A$4:$A$4004"),
    RANDBETWEEN(
        MATCH('Meta-analysis (Recruitment)'!$B$5, INDIRECT("'Bootstrap Sampling (Recruitment'!$A$4:$A$4004"), 1),
        MATCH('Meta-analysis (Recruitment)'!$B$6, INDIRECT("'Bootstrap Sampling (Recruitment'!$A$4:$A$4004"), 1)
    ),
    1
)</f>
        <v>0</v>
      </c>
      <c r="C3449" s="11">
        <f t="shared" ca="1" si="487"/>
        <v>1</v>
      </c>
      <c r="F3449" s="11">
        <f t="shared" ca="1" si="479"/>
        <v>0.1</v>
      </c>
      <c r="G3449" s="11">
        <f t="shared" ca="1" si="480"/>
        <v>0.3</v>
      </c>
      <c r="H3449" s="11">
        <f t="shared" ca="1" si="481"/>
        <v>0.5</v>
      </c>
      <c r="I3449" s="11">
        <f t="shared" ca="1" si="482"/>
        <v>0.48</v>
      </c>
      <c r="K3449" s="11">
        <f t="shared" ca="1" si="483"/>
        <v>0.1</v>
      </c>
      <c r="L3449" s="11">
        <f t="shared" ca="1" si="484"/>
        <v>0.3</v>
      </c>
      <c r="M3449" s="11">
        <f t="shared" ca="1" si="485"/>
        <v>0.5</v>
      </c>
      <c r="N3449" s="11">
        <f t="shared" ca="1" si="486"/>
        <v>0.48</v>
      </c>
      <c r="O3449" s="11">
        <f ca="1">(K3449-F3449)*'Meta-analysis (Recruitment)'!$B$4</f>
        <v>0</v>
      </c>
      <c r="Q3449" s="11">
        <f ca="1">(L3449-G3449)*'Meta-analysis (Recruitment)'!$B$4</f>
        <v>0</v>
      </c>
      <c r="S3449" s="11">
        <f ca="1">(M3449-H3449)*'Meta-analysis (Recruitment)'!$B$4</f>
        <v>0</v>
      </c>
      <c r="U3449" s="11">
        <f ca="1">(N3449-I3449)*'Meta-analysis (Recruitment)'!$B$4</f>
        <v>0</v>
      </c>
    </row>
    <row r="3450" spans="1:21">
      <c r="A3450" s="11">
        <v>1.446</v>
      </c>
      <c r="B3450" s="11" cm="1">
        <f t="array" aca="1" ref="B3450" ca="1">INDEX(
    INDIRECT("'Bootstrap Sampling (Recruitment'!$A$4:$A$4004"),
    RANDBETWEEN(
        MATCH('Meta-analysis (Recruitment)'!$B$5, INDIRECT("'Bootstrap Sampling (Recruitment'!$A$4:$A$4004"), 1),
        MATCH('Meta-analysis (Recruitment)'!$B$6, INDIRECT("'Bootstrap Sampling (Recruitment'!$A$4:$A$4004"), 1)
    ),
    1
)</f>
        <v>0</v>
      </c>
      <c r="C3450" s="11">
        <f t="shared" ca="1" si="487"/>
        <v>1</v>
      </c>
      <c r="F3450" s="11">
        <f t="shared" ca="1" si="479"/>
        <v>0.1</v>
      </c>
      <c r="G3450" s="11">
        <f t="shared" ca="1" si="480"/>
        <v>0.3</v>
      </c>
      <c r="H3450" s="11">
        <f t="shared" ca="1" si="481"/>
        <v>0.5</v>
      </c>
      <c r="I3450" s="11">
        <f t="shared" ca="1" si="482"/>
        <v>0.26</v>
      </c>
      <c r="K3450" s="11">
        <f t="shared" ca="1" si="483"/>
        <v>0.1</v>
      </c>
      <c r="L3450" s="11">
        <f t="shared" ca="1" si="484"/>
        <v>0.3</v>
      </c>
      <c r="M3450" s="11">
        <f t="shared" ca="1" si="485"/>
        <v>0.5</v>
      </c>
      <c r="N3450" s="11">
        <f t="shared" ca="1" si="486"/>
        <v>0.26</v>
      </c>
      <c r="O3450" s="11">
        <f ca="1">(K3450-F3450)*'Meta-analysis (Recruitment)'!$B$4</f>
        <v>0</v>
      </c>
      <c r="Q3450" s="11">
        <f ca="1">(L3450-G3450)*'Meta-analysis (Recruitment)'!$B$4</f>
        <v>0</v>
      </c>
      <c r="S3450" s="11">
        <f ca="1">(M3450-H3450)*'Meta-analysis (Recruitment)'!$B$4</f>
        <v>0</v>
      </c>
      <c r="U3450" s="11">
        <f ca="1">(N3450-I3450)*'Meta-analysis (Recruitment)'!$B$4</f>
        <v>0</v>
      </c>
    </row>
    <row r="3451" spans="1:21">
      <c r="A3451" s="11">
        <v>1.4470000000000001</v>
      </c>
      <c r="B3451" s="11" cm="1">
        <f t="array" aca="1" ref="B3451" ca="1">INDEX(
    INDIRECT("'Bootstrap Sampling (Recruitment'!$A$4:$A$4004"),
    RANDBETWEEN(
        MATCH('Meta-analysis (Recruitment)'!$B$5, INDIRECT("'Bootstrap Sampling (Recruitment'!$A$4:$A$4004"), 1),
        MATCH('Meta-analysis (Recruitment)'!$B$6, INDIRECT("'Bootstrap Sampling (Recruitment'!$A$4:$A$4004"), 1)
    ),
    1
)</f>
        <v>0</v>
      </c>
      <c r="C3451" s="11">
        <f t="shared" ca="1" si="487"/>
        <v>1</v>
      </c>
      <c r="F3451" s="11">
        <f t="shared" ca="1" si="479"/>
        <v>0.1</v>
      </c>
      <c r="G3451" s="11">
        <f t="shared" ca="1" si="480"/>
        <v>0.3</v>
      </c>
      <c r="H3451" s="11">
        <f t="shared" ca="1" si="481"/>
        <v>0.5</v>
      </c>
      <c r="I3451" s="11">
        <f t="shared" ca="1" si="482"/>
        <v>0.27</v>
      </c>
      <c r="K3451" s="11">
        <f t="shared" ca="1" si="483"/>
        <v>0.1</v>
      </c>
      <c r="L3451" s="11">
        <f t="shared" ca="1" si="484"/>
        <v>0.3</v>
      </c>
      <c r="M3451" s="11">
        <f t="shared" ca="1" si="485"/>
        <v>0.5</v>
      </c>
      <c r="N3451" s="11">
        <f t="shared" ca="1" si="486"/>
        <v>0.27</v>
      </c>
      <c r="O3451" s="11">
        <f ca="1">(K3451-F3451)*'Meta-analysis (Recruitment)'!$B$4</f>
        <v>0</v>
      </c>
      <c r="Q3451" s="11">
        <f ca="1">(L3451-G3451)*'Meta-analysis (Recruitment)'!$B$4</f>
        <v>0</v>
      </c>
      <c r="S3451" s="11">
        <f ca="1">(M3451-H3451)*'Meta-analysis (Recruitment)'!$B$4</f>
        <v>0</v>
      </c>
      <c r="U3451" s="11">
        <f ca="1">(N3451-I3451)*'Meta-analysis (Recruitment)'!$B$4</f>
        <v>0</v>
      </c>
    </row>
    <row r="3452" spans="1:21">
      <c r="A3452" s="11">
        <v>1.448</v>
      </c>
      <c r="B3452" s="11" cm="1">
        <f t="array" aca="1" ref="B3452" ca="1">INDEX(
    INDIRECT("'Bootstrap Sampling (Recruitment'!$A$4:$A$4004"),
    RANDBETWEEN(
        MATCH('Meta-analysis (Recruitment)'!$B$5, INDIRECT("'Bootstrap Sampling (Recruitment'!$A$4:$A$4004"), 1),
        MATCH('Meta-analysis (Recruitment)'!$B$6, INDIRECT("'Bootstrap Sampling (Recruitment'!$A$4:$A$4004"), 1)
    ),
    1
)</f>
        <v>0</v>
      </c>
      <c r="C3452" s="11">
        <f t="shared" ca="1" si="487"/>
        <v>1</v>
      </c>
      <c r="F3452" s="11">
        <f t="shared" ca="1" si="479"/>
        <v>0.1</v>
      </c>
      <c r="G3452" s="11">
        <f t="shared" ca="1" si="480"/>
        <v>0.3</v>
      </c>
      <c r="H3452" s="11">
        <f t="shared" ca="1" si="481"/>
        <v>0.5</v>
      </c>
      <c r="I3452" s="11">
        <f t="shared" ca="1" si="482"/>
        <v>0.2</v>
      </c>
      <c r="K3452" s="11">
        <f t="shared" ca="1" si="483"/>
        <v>0.1</v>
      </c>
      <c r="L3452" s="11">
        <f t="shared" ca="1" si="484"/>
        <v>0.3</v>
      </c>
      <c r="M3452" s="11">
        <f t="shared" ca="1" si="485"/>
        <v>0.5</v>
      </c>
      <c r="N3452" s="11">
        <f t="shared" ca="1" si="486"/>
        <v>0.2</v>
      </c>
      <c r="O3452" s="11">
        <f ca="1">(K3452-F3452)*'Meta-analysis (Recruitment)'!$B$4</f>
        <v>0</v>
      </c>
      <c r="Q3452" s="11">
        <f ca="1">(L3452-G3452)*'Meta-analysis (Recruitment)'!$B$4</f>
        <v>0</v>
      </c>
      <c r="S3452" s="11">
        <f ca="1">(M3452-H3452)*'Meta-analysis (Recruitment)'!$B$4</f>
        <v>0</v>
      </c>
      <c r="U3452" s="11">
        <f ca="1">(N3452-I3452)*'Meta-analysis (Recruitment)'!$B$4</f>
        <v>0</v>
      </c>
    </row>
    <row r="3453" spans="1:21">
      <c r="A3453" s="11">
        <v>1.4490000000000001</v>
      </c>
      <c r="B3453" s="11" cm="1">
        <f t="array" aca="1" ref="B3453" ca="1">INDEX(
    INDIRECT("'Bootstrap Sampling (Recruitment'!$A$4:$A$4004"),
    RANDBETWEEN(
        MATCH('Meta-analysis (Recruitment)'!$B$5, INDIRECT("'Bootstrap Sampling (Recruitment'!$A$4:$A$4004"), 1),
        MATCH('Meta-analysis (Recruitment)'!$B$6, INDIRECT("'Bootstrap Sampling (Recruitment'!$A$4:$A$4004"), 1)
    ),
    1
)</f>
        <v>0</v>
      </c>
      <c r="C3453" s="11">
        <f t="shared" ca="1" si="487"/>
        <v>1</v>
      </c>
      <c r="F3453" s="11">
        <f t="shared" ca="1" si="479"/>
        <v>0.1</v>
      </c>
      <c r="G3453" s="11">
        <f t="shared" ca="1" si="480"/>
        <v>0.3</v>
      </c>
      <c r="H3453" s="11">
        <f t="shared" ca="1" si="481"/>
        <v>0.5</v>
      </c>
      <c r="I3453" s="11">
        <f t="shared" ca="1" si="482"/>
        <v>0.18</v>
      </c>
      <c r="K3453" s="11">
        <f t="shared" ca="1" si="483"/>
        <v>0.1</v>
      </c>
      <c r="L3453" s="11">
        <f t="shared" ca="1" si="484"/>
        <v>0.3</v>
      </c>
      <c r="M3453" s="11">
        <f t="shared" ca="1" si="485"/>
        <v>0.5</v>
      </c>
      <c r="N3453" s="11">
        <f t="shared" ca="1" si="486"/>
        <v>0.18</v>
      </c>
      <c r="O3453" s="11">
        <f ca="1">(K3453-F3453)*'Meta-analysis (Recruitment)'!$B$4</f>
        <v>0</v>
      </c>
      <c r="Q3453" s="11">
        <f ca="1">(L3453-G3453)*'Meta-analysis (Recruitment)'!$B$4</f>
        <v>0</v>
      </c>
      <c r="S3453" s="11">
        <f ca="1">(M3453-H3453)*'Meta-analysis (Recruitment)'!$B$4</f>
        <v>0</v>
      </c>
      <c r="U3453" s="11">
        <f ca="1">(N3453-I3453)*'Meta-analysis (Recruitment)'!$B$4</f>
        <v>0</v>
      </c>
    </row>
    <row r="3454" spans="1:21">
      <c r="A3454" s="11">
        <v>1.45</v>
      </c>
      <c r="B3454" s="11" cm="1">
        <f t="array" aca="1" ref="B3454" ca="1">INDEX(
    INDIRECT("'Bootstrap Sampling (Recruitment'!$A$4:$A$4004"),
    RANDBETWEEN(
        MATCH('Meta-analysis (Recruitment)'!$B$5, INDIRECT("'Bootstrap Sampling (Recruitment'!$A$4:$A$4004"), 1),
        MATCH('Meta-analysis (Recruitment)'!$B$6, INDIRECT("'Bootstrap Sampling (Recruitment'!$A$4:$A$4004"), 1)
    ),
    1
)</f>
        <v>0</v>
      </c>
      <c r="C3454" s="11">
        <f t="shared" ca="1" si="487"/>
        <v>1</v>
      </c>
      <c r="F3454" s="11">
        <f t="shared" ca="1" si="479"/>
        <v>0.1</v>
      </c>
      <c r="G3454" s="11">
        <f t="shared" ca="1" si="480"/>
        <v>0.3</v>
      </c>
      <c r="H3454" s="11">
        <f t="shared" ca="1" si="481"/>
        <v>0.5</v>
      </c>
      <c r="I3454" s="11">
        <f t="shared" ca="1" si="482"/>
        <v>0.2</v>
      </c>
      <c r="K3454" s="11">
        <f t="shared" ca="1" si="483"/>
        <v>0.1</v>
      </c>
      <c r="L3454" s="11">
        <f t="shared" ca="1" si="484"/>
        <v>0.3</v>
      </c>
      <c r="M3454" s="11">
        <f t="shared" ca="1" si="485"/>
        <v>0.5</v>
      </c>
      <c r="N3454" s="11">
        <f t="shared" ca="1" si="486"/>
        <v>0.2</v>
      </c>
      <c r="O3454" s="11">
        <f ca="1">(K3454-F3454)*'Meta-analysis (Recruitment)'!$B$4</f>
        <v>0</v>
      </c>
      <c r="Q3454" s="11">
        <f ca="1">(L3454-G3454)*'Meta-analysis (Recruitment)'!$B$4</f>
        <v>0</v>
      </c>
      <c r="S3454" s="11">
        <f ca="1">(M3454-H3454)*'Meta-analysis (Recruitment)'!$B$4</f>
        <v>0</v>
      </c>
      <c r="U3454" s="11">
        <f ca="1">(N3454-I3454)*'Meta-analysis (Recruitment)'!$B$4</f>
        <v>0</v>
      </c>
    </row>
    <row r="3455" spans="1:21">
      <c r="A3455" s="11">
        <v>1.4510000000000001</v>
      </c>
      <c r="B3455" s="11" cm="1">
        <f t="array" aca="1" ref="B3455" ca="1">INDEX(
    INDIRECT("'Bootstrap Sampling (Recruitment'!$A$4:$A$4004"),
    RANDBETWEEN(
        MATCH('Meta-analysis (Recruitment)'!$B$5, INDIRECT("'Bootstrap Sampling (Recruitment'!$A$4:$A$4004"), 1),
        MATCH('Meta-analysis (Recruitment)'!$B$6, INDIRECT("'Bootstrap Sampling (Recruitment'!$A$4:$A$4004"), 1)
    ),
    1
)</f>
        <v>0</v>
      </c>
      <c r="C3455" s="11">
        <f t="shared" ca="1" si="487"/>
        <v>1</v>
      </c>
      <c r="F3455" s="11">
        <f t="shared" ca="1" si="479"/>
        <v>0.1</v>
      </c>
      <c r="G3455" s="11">
        <f t="shared" ca="1" si="480"/>
        <v>0.3</v>
      </c>
      <c r="H3455" s="11">
        <f t="shared" ca="1" si="481"/>
        <v>0.5</v>
      </c>
      <c r="I3455" s="11">
        <f t="shared" ca="1" si="482"/>
        <v>0.36</v>
      </c>
      <c r="K3455" s="11">
        <f t="shared" ca="1" si="483"/>
        <v>0.1</v>
      </c>
      <c r="L3455" s="11">
        <f t="shared" ca="1" si="484"/>
        <v>0.3</v>
      </c>
      <c r="M3455" s="11">
        <f t="shared" ca="1" si="485"/>
        <v>0.5</v>
      </c>
      <c r="N3455" s="11">
        <f t="shared" ca="1" si="486"/>
        <v>0.36</v>
      </c>
      <c r="O3455" s="11">
        <f ca="1">(K3455-F3455)*'Meta-analysis (Recruitment)'!$B$4</f>
        <v>0</v>
      </c>
      <c r="Q3455" s="11">
        <f ca="1">(L3455-G3455)*'Meta-analysis (Recruitment)'!$B$4</f>
        <v>0</v>
      </c>
      <c r="S3455" s="11">
        <f ca="1">(M3455-H3455)*'Meta-analysis (Recruitment)'!$B$4</f>
        <v>0</v>
      </c>
      <c r="U3455" s="11">
        <f ca="1">(N3455-I3455)*'Meta-analysis (Recruitment)'!$B$4</f>
        <v>0</v>
      </c>
    </row>
    <row r="3456" spans="1:21">
      <c r="A3456" s="11">
        <v>1.452</v>
      </c>
      <c r="B3456" s="11" cm="1">
        <f t="array" aca="1" ref="B3456" ca="1">INDEX(
    INDIRECT("'Bootstrap Sampling (Recruitment'!$A$4:$A$4004"),
    RANDBETWEEN(
        MATCH('Meta-analysis (Recruitment)'!$B$5, INDIRECT("'Bootstrap Sampling (Recruitment'!$A$4:$A$4004"), 1),
        MATCH('Meta-analysis (Recruitment)'!$B$6, INDIRECT("'Bootstrap Sampling (Recruitment'!$A$4:$A$4004"), 1)
    ),
    1
)</f>
        <v>0</v>
      </c>
      <c r="C3456" s="11">
        <f t="shared" ca="1" si="487"/>
        <v>1</v>
      </c>
      <c r="F3456" s="11">
        <f t="shared" ca="1" si="479"/>
        <v>0.1</v>
      </c>
      <c r="G3456" s="11">
        <f t="shared" ca="1" si="480"/>
        <v>0.3</v>
      </c>
      <c r="H3456" s="11">
        <f t="shared" ca="1" si="481"/>
        <v>0.5</v>
      </c>
      <c r="I3456" s="11">
        <f t="shared" ca="1" si="482"/>
        <v>0.44</v>
      </c>
      <c r="K3456" s="11">
        <f t="shared" ca="1" si="483"/>
        <v>0.1</v>
      </c>
      <c r="L3456" s="11">
        <f t="shared" ca="1" si="484"/>
        <v>0.3</v>
      </c>
      <c r="M3456" s="11">
        <f t="shared" ca="1" si="485"/>
        <v>0.5</v>
      </c>
      <c r="N3456" s="11">
        <f t="shared" ca="1" si="486"/>
        <v>0.44</v>
      </c>
      <c r="O3456" s="11">
        <f ca="1">(K3456-F3456)*'Meta-analysis (Recruitment)'!$B$4</f>
        <v>0</v>
      </c>
      <c r="Q3456" s="11">
        <f ca="1">(L3456-G3456)*'Meta-analysis (Recruitment)'!$B$4</f>
        <v>0</v>
      </c>
      <c r="S3456" s="11">
        <f ca="1">(M3456-H3456)*'Meta-analysis (Recruitment)'!$B$4</f>
        <v>0</v>
      </c>
      <c r="U3456" s="11">
        <f ca="1">(N3456-I3456)*'Meta-analysis (Recruitment)'!$B$4</f>
        <v>0</v>
      </c>
    </row>
    <row r="3457" spans="1:21">
      <c r="A3457" s="11">
        <v>1.4530000000000001</v>
      </c>
      <c r="B3457" s="11" cm="1">
        <f t="array" aca="1" ref="B3457" ca="1">INDEX(
    INDIRECT("'Bootstrap Sampling (Recruitment'!$A$4:$A$4004"),
    RANDBETWEEN(
        MATCH('Meta-analysis (Recruitment)'!$B$5, INDIRECT("'Bootstrap Sampling (Recruitment'!$A$4:$A$4004"), 1),
        MATCH('Meta-analysis (Recruitment)'!$B$6, INDIRECT("'Bootstrap Sampling (Recruitment'!$A$4:$A$4004"), 1)
    ),
    1
)</f>
        <v>0</v>
      </c>
      <c r="C3457" s="11">
        <f t="shared" ca="1" si="487"/>
        <v>1</v>
      </c>
      <c r="F3457" s="11">
        <f t="shared" ca="1" si="479"/>
        <v>0.1</v>
      </c>
      <c r="G3457" s="11">
        <f t="shared" ca="1" si="480"/>
        <v>0.3</v>
      </c>
      <c r="H3457" s="11">
        <f t="shared" ca="1" si="481"/>
        <v>0.5</v>
      </c>
      <c r="I3457" s="11">
        <f t="shared" ca="1" si="482"/>
        <v>0.37</v>
      </c>
      <c r="K3457" s="11">
        <f t="shared" ca="1" si="483"/>
        <v>0.1</v>
      </c>
      <c r="L3457" s="11">
        <f t="shared" ca="1" si="484"/>
        <v>0.3</v>
      </c>
      <c r="M3457" s="11">
        <f t="shared" ca="1" si="485"/>
        <v>0.5</v>
      </c>
      <c r="N3457" s="11">
        <f t="shared" ca="1" si="486"/>
        <v>0.37</v>
      </c>
      <c r="O3457" s="11">
        <f ca="1">(K3457-F3457)*'Meta-analysis (Recruitment)'!$B$4</f>
        <v>0</v>
      </c>
      <c r="Q3457" s="11">
        <f ca="1">(L3457-G3457)*'Meta-analysis (Recruitment)'!$B$4</f>
        <v>0</v>
      </c>
      <c r="S3457" s="11">
        <f ca="1">(M3457-H3457)*'Meta-analysis (Recruitment)'!$B$4</f>
        <v>0</v>
      </c>
      <c r="U3457" s="11">
        <f ca="1">(N3457-I3457)*'Meta-analysis (Recruitment)'!$B$4</f>
        <v>0</v>
      </c>
    </row>
    <row r="3458" spans="1:21">
      <c r="A3458" s="11">
        <v>1.454</v>
      </c>
      <c r="B3458" s="11" cm="1">
        <f t="array" aca="1" ref="B3458" ca="1">INDEX(
    INDIRECT("'Bootstrap Sampling (Recruitment'!$A$4:$A$4004"),
    RANDBETWEEN(
        MATCH('Meta-analysis (Recruitment)'!$B$5, INDIRECT("'Bootstrap Sampling (Recruitment'!$A$4:$A$4004"), 1),
        MATCH('Meta-analysis (Recruitment)'!$B$6, INDIRECT("'Bootstrap Sampling (Recruitment'!$A$4:$A$4004"), 1)
    ),
    1
)</f>
        <v>0</v>
      </c>
      <c r="C3458" s="11">
        <f t="shared" ca="1" si="487"/>
        <v>1</v>
      </c>
      <c r="F3458" s="11">
        <f t="shared" ca="1" si="479"/>
        <v>0.1</v>
      </c>
      <c r="G3458" s="11">
        <f t="shared" ca="1" si="480"/>
        <v>0.3</v>
      </c>
      <c r="H3458" s="11">
        <f t="shared" ca="1" si="481"/>
        <v>0.5</v>
      </c>
      <c r="I3458" s="11">
        <f t="shared" ca="1" si="482"/>
        <v>0.11</v>
      </c>
      <c r="K3458" s="11">
        <f t="shared" ca="1" si="483"/>
        <v>0.1</v>
      </c>
      <c r="L3458" s="11">
        <f t="shared" ca="1" si="484"/>
        <v>0.3</v>
      </c>
      <c r="M3458" s="11">
        <f t="shared" ca="1" si="485"/>
        <v>0.5</v>
      </c>
      <c r="N3458" s="11">
        <f t="shared" ca="1" si="486"/>
        <v>0.11</v>
      </c>
      <c r="O3458" s="11">
        <f ca="1">(K3458-F3458)*'Meta-analysis (Recruitment)'!$B$4</f>
        <v>0</v>
      </c>
      <c r="Q3458" s="11">
        <f ca="1">(L3458-G3458)*'Meta-analysis (Recruitment)'!$B$4</f>
        <v>0</v>
      </c>
      <c r="S3458" s="11">
        <f ca="1">(M3458-H3458)*'Meta-analysis (Recruitment)'!$B$4</f>
        <v>0</v>
      </c>
      <c r="U3458" s="11">
        <f ca="1">(N3458-I3458)*'Meta-analysis (Recruitment)'!$B$4</f>
        <v>0</v>
      </c>
    </row>
    <row r="3459" spans="1:21">
      <c r="A3459" s="11">
        <v>1.4550000000000001</v>
      </c>
      <c r="B3459" s="11" cm="1">
        <f t="array" aca="1" ref="B3459" ca="1">INDEX(
    INDIRECT("'Bootstrap Sampling (Recruitment'!$A$4:$A$4004"),
    RANDBETWEEN(
        MATCH('Meta-analysis (Recruitment)'!$B$5, INDIRECT("'Bootstrap Sampling (Recruitment'!$A$4:$A$4004"), 1),
        MATCH('Meta-analysis (Recruitment)'!$B$6, INDIRECT("'Bootstrap Sampling (Recruitment'!$A$4:$A$4004"), 1)
    ),
    1
)</f>
        <v>0</v>
      </c>
      <c r="C3459" s="11">
        <f t="shared" ca="1" si="487"/>
        <v>1</v>
      </c>
      <c r="F3459" s="11">
        <f t="shared" ca="1" si="479"/>
        <v>0.1</v>
      </c>
      <c r="G3459" s="11">
        <f t="shared" ca="1" si="480"/>
        <v>0.3</v>
      </c>
      <c r="H3459" s="11">
        <f t="shared" ca="1" si="481"/>
        <v>0.5</v>
      </c>
      <c r="I3459" s="11">
        <f t="shared" ca="1" si="482"/>
        <v>0.31</v>
      </c>
      <c r="K3459" s="11">
        <f t="shared" ca="1" si="483"/>
        <v>0.1</v>
      </c>
      <c r="L3459" s="11">
        <f t="shared" ca="1" si="484"/>
        <v>0.3</v>
      </c>
      <c r="M3459" s="11">
        <f t="shared" ca="1" si="485"/>
        <v>0.5</v>
      </c>
      <c r="N3459" s="11">
        <f t="shared" ca="1" si="486"/>
        <v>0.31</v>
      </c>
      <c r="O3459" s="11">
        <f ca="1">(K3459-F3459)*'Meta-analysis (Recruitment)'!$B$4</f>
        <v>0</v>
      </c>
      <c r="Q3459" s="11">
        <f ca="1">(L3459-G3459)*'Meta-analysis (Recruitment)'!$B$4</f>
        <v>0</v>
      </c>
      <c r="S3459" s="11">
        <f ca="1">(M3459-H3459)*'Meta-analysis (Recruitment)'!$B$4</f>
        <v>0</v>
      </c>
      <c r="U3459" s="11">
        <f ca="1">(N3459-I3459)*'Meta-analysis (Recruitment)'!$B$4</f>
        <v>0</v>
      </c>
    </row>
    <row r="3460" spans="1:21">
      <c r="A3460" s="11">
        <v>1.456</v>
      </c>
      <c r="B3460" s="11" cm="1">
        <f t="array" aca="1" ref="B3460" ca="1">INDEX(
    INDIRECT("'Bootstrap Sampling (Recruitment'!$A$4:$A$4004"),
    RANDBETWEEN(
        MATCH('Meta-analysis (Recruitment)'!$B$5, INDIRECT("'Bootstrap Sampling (Recruitment'!$A$4:$A$4004"), 1),
        MATCH('Meta-analysis (Recruitment)'!$B$6, INDIRECT("'Bootstrap Sampling (Recruitment'!$A$4:$A$4004"), 1)
    ),
    1
)</f>
        <v>0</v>
      </c>
      <c r="C3460" s="11">
        <f t="shared" ca="1" si="487"/>
        <v>1</v>
      </c>
      <c r="F3460" s="11">
        <f t="shared" ref="F3460:F3523" ca="1" si="488">INDEX($E$13:$E$13, RANDBETWEEN(1,ROWS($E$13:$E$13)),1)</f>
        <v>0.1</v>
      </c>
      <c r="G3460" s="11">
        <f t="shared" ref="G3460:G3523" ca="1" si="489">INDEX($E$33:$E$33, RANDBETWEEN(1,ROWS($E$624:$E$624)),1)</f>
        <v>0.3</v>
      </c>
      <c r="H3460" s="11">
        <f t="shared" ref="H3460:H3523" ca="1" si="490">INDEX($E$53:$E$53, RANDBETWEEN(1,ROWS($E$644:$E$644)),1)</f>
        <v>0.5</v>
      </c>
      <c r="I3460" s="11">
        <f t="shared" ref="I3460:I3523" ca="1" si="491">INDEX($E$13:$E$53, RANDBETWEEN(1,ROWS($E$13:$E$53)),1)</f>
        <v>0.15</v>
      </c>
      <c r="K3460" s="11">
        <f t="shared" ref="K3460:K3523" ca="1" si="492">PRODUCT($C3460,F3460)</f>
        <v>0.1</v>
      </c>
      <c r="L3460" s="11">
        <f t="shared" ref="L3460:L3523" ca="1" si="493">PRODUCT($C3460,G3460)</f>
        <v>0.3</v>
      </c>
      <c r="M3460" s="11">
        <f t="shared" ref="M3460:M3523" ca="1" si="494">PRODUCT($C3460,H3460)</f>
        <v>0.5</v>
      </c>
      <c r="N3460" s="11">
        <f t="shared" ref="N3460:N3523" ca="1" si="495">PRODUCT($C3460,I3460)</f>
        <v>0.15</v>
      </c>
      <c r="O3460" s="11">
        <f ca="1">(K3460-F3460)*'Meta-analysis (Recruitment)'!$B$4</f>
        <v>0</v>
      </c>
      <c r="Q3460" s="11">
        <f ca="1">(L3460-G3460)*'Meta-analysis (Recruitment)'!$B$4</f>
        <v>0</v>
      </c>
      <c r="S3460" s="11">
        <f ca="1">(M3460-H3460)*'Meta-analysis (Recruitment)'!$B$4</f>
        <v>0</v>
      </c>
      <c r="U3460" s="11">
        <f ca="1">(N3460-I3460)*'Meta-analysis (Recruitment)'!$B$4</f>
        <v>0</v>
      </c>
    </row>
    <row r="3461" spans="1:21">
      <c r="A3461" s="11">
        <v>1.4570000000000001</v>
      </c>
      <c r="B3461" s="11" cm="1">
        <f t="array" aca="1" ref="B3461" ca="1">INDEX(
    INDIRECT("'Bootstrap Sampling (Recruitment'!$A$4:$A$4004"),
    RANDBETWEEN(
        MATCH('Meta-analysis (Recruitment)'!$B$5, INDIRECT("'Bootstrap Sampling (Recruitment'!$A$4:$A$4004"), 1),
        MATCH('Meta-analysis (Recruitment)'!$B$6, INDIRECT("'Bootstrap Sampling (Recruitment'!$A$4:$A$4004"), 1)
    ),
    1
)</f>
        <v>0</v>
      </c>
      <c r="C3461" s="11">
        <f t="shared" ca="1" si="487"/>
        <v>1</v>
      </c>
      <c r="F3461" s="11">
        <f t="shared" ca="1" si="488"/>
        <v>0.1</v>
      </c>
      <c r="G3461" s="11">
        <f t="shared" ca="1" si="489"/>
        <v>0.3</v>
      </c>
      <c r="H3461" s="11">
        <f t="shared" ca="1" si="490"/>
        <v>0.5</v>
      </c>
      <c r="I3461" s="11">
        <f t="shared" ca="1" si="491"/>
        <v>0.44</v>
      </c>
      <c r="K3461" s="11">
        <f t="shared" ca="1" si="492"/>
        <v>0.1</v>
      </c>
      <c r="L3461" s="11">
        <f t="shared" ca="1" si="493"/>
        <v>0.3</v>
      </c>
      <c r="M3461" s="11">
        <f t="shared" ca="1" si="494"/>
        <v>0.5</v>
      </c>
      <c r="N3461" s="11">
        <f t="shared" ca="1" si="495"/>
        <v>0.44</v>
      </c>
      <c r="O3461" s="11">
        <f ca="1">(K3461-F3461)*'Meta-analysis (Recruitment)'!$B$4</f>
        <v>0</v>
      </c>
      <c r="Q3461" s="11">
        <f ca="1">(L3461-G3461)*'Meta-analysis (Recruitment)'!$B$4</f>
        <v>0</v>
      </c>
      <c r="S3461" s="11">
        <f ca="1">(M3461-H3461)*'Meta-analysis (Recruitment)'!$B$4</f>
        <v>0</v>
      </c>
      <c r="U3461" s="11">
        <f ca="1">(N3461-I3461)*'Meta-analysis (Recruitment)'!$B$4</f>
        <v>0</v>
      </c>
    </row>
    <row r="3462" spans="1:21">
      <c r="A3462" s="11">
        <v>1.458</v>
      </c>
      <c r="B3462" s="11" cm="1">
        <f t="array" aca="1" ref="B3462" ca="1">INDEX(
    INDIRECT("'Bootstrap Sampling (Recruitment'!$A$4:$A$4004"),
    RANDBETWEEN(
        MATCH('Meta-analysis (Recruitment)'!$B$5, INDIRECT("'Bootstrap Sampling (Recruitment'!$A$4:$A$4004"), 1),
        MATCH('Meta-analysis (Recruitment)'!$B$6, INDIRECT("'Bootstrap Sampling (Recruitment'!$A$4:$A$4004"), 1)
    ),
    1
)</f>
        <v>0</v>
      </c>
      <c r="C3462" s="11">
        <f t="shared" ca="1" si="487"/>
        <v>1</v>
      </c>
      <c r="F3462" s="11">
        <f t="shared" ca="1" si="488"/>
        <v>0.1</v>
      </c>
      <c r="G3462" s="11">
        <f t="shared" ca="1" si="489"/>
        <v>0.3</v>
      </c>
      <c r="H3462" s="11">
        <f t="shared" ca="1" si="490"/>
        <v>0.5</v>
      </c>
      <c r="I3462" s="11">
        <f t="shared" ca="1" si="491"/>
        <v>0.45</v>
      </c>
      <c r="K3462" s="11">
        <f t="shared" ca="1" si="492"/>
        <v>0.1</v>
      </c>
      <c r="L3462" s="11">
        <f t="shared" ca="1" si="493"/>
        <v>0.3</v>
      </c>
      <c r="M3462" s="11">
        <f t="shared" ca="1" si="494"/>
        <v>0.5</v>
      </c>
      <c r="N3462" s="11">
        <f t="shared" ca="1" si="495"/>
        <v>0.45</v>
      </c>
      <c r="O3462" s="11">
        <f ca="1">(K3462-F3462)*'Meta-analysis (Recruitment)'!$B$4</f>
        <v>0</v>
      </c>
      <c r="Q3462" s="11">
        <f ca="1">(L3462-G3462)*'Meta-analysis (Recruitment)'!$B$4</f>
        <v>0</v>
      </c>
      <c r="S3462" s="11">
        <f ca="1">(M3462-H3462)*'Meta-analysis (Recruitment)'!$B$4</f>
        <v>0</v>
      </c>
      <c r="U3462" s="11">
        <f ca="1">(N3462-I3462)*'Meta-analysis (Recruitment)'!$B$4</f>
        <v>0</v>
      </c>
    </row>
    <row r="3463" spans="1:21">
      <c r="A3463" s="11">
        <v>1.4590000000000001</v>
      </c>
      <c r="B3463" s="11" cm="1">
        <f t="array" aca="1" ref="B3463" ca="1">INDEX(
    INDIRECT("'Bootstrap Sampling (Recruitment'!$A$4:$A$4004"),
    RANDBETWEEN(
        MATCH('Meta-analysis (Recruitment)'!$B$5, INDIRECT("'Bootstrap Sampling (Recruitment'!$A$4:$A$4004"), 1),
        MATCH('Meta-analysis (Recruitment)'!$B$6, INDIRECT("'Bootstrap Sampling (Recruitment'!$A$4:$A$4004"), 1)
    ),
    1
)</f>
        <v>0</v>
      </c>
      <c r="C3463" s="11">
        <f t="shared" ca="1" si="487"/>
        <v>1</v>
      </c>
      <c r="F3463" s="11">
        <f t="shared" ca="1" si="488"/>
        <v>0.1</v>
      </c>
      <c r="G3463" s="11">
        <f t="shared" ca="1" si="489"/>
        <v>0.3</v>
      </c>
      <c r="H3463" s="11">
        <f t="shared" ca="1" si="490"/>
        <v>0.5</v>
      </c>
      <c r="I3463" s="11">
        <f t="shared" ca="1" si="491"/>
        <v>0.31</v>
      </c>
      <c r="K3463" s="11">
        <f t="shared" ca="1" si="492"/>
        <v>0.1</v>
      </c>
      <c r="L3463" s="11">
        <f t="shared" ca="1" si="493"/>
        <v>0.3</v>
      </c>
      <c r="M3463" s="11">
        <f t="shared" ca="1" si="494"/>
        <v>0.5</v>
      </c>
      <c r="N3463" s="11">
        <f t="shared" ca="1" si="495"/>
        <v>0.31</v>
      </c>
      <c r="O3463" s="11">
        <f ca="1">(K3463-F3463)*'Meta-analysis (Recruitment)'!$B$4</f>
        <v>0</v>
      </c>
      <c r="Q3463" s="11">
        <f ca="1">(L3463-G3463)*'Meta-analysis (Recruitment)'!$B$4</f>
        <v>0</v>
      </c>
      <c r="S3463" s="11">
        <f ca="1">(M3463-H3463)*'Meta-analysis (Recruitment)'!$B$4</f>
        <v>0</v>
      </c>
      <c r="U3463" s="11">
        <f ca="1">(N3463-I3463)*'Meta-analysis (Recruitment)'!$B$4</f>
        <v>0</v>
      </c>
    </row>
    <row r="3464" spans="1:21">
      <c r="A3464" s="11">
        <v>1.46</v>
      </c>
      <c r="B3464" s="11" cm="1">
        <f t="array" aca="1" ref="B3464" ca="1">INDEX(
    INDIRECT("'Bootstrap Sampling (Recruitment'!$A$4:$A$4004"),
    RANDBETWEEN(
        MATCH('Meta-analysis (Recruitment)'!$B$5, INDIRECT("'Bootstrap Sampling (Recruitment'!$A$4:$A$4004"), 1),
        MATCH('Meta-analysis (Recruitment)'!$B$6, INDIRECT("'Bootstrap Sampling (Recruitment'!$A$4:$A$4004"), 1)
    ),
    1
)</f>
        <v>0</v>
      </c>
      <c r="C3464" s="11">
        <f t="shared" ca="1" si="487"/>
        <v>1</v>
      </c>
      <c r="F3464" s="11">
        <f t="shared" ca="1" si="488"/>
        <v>0.1</v>
      </c>
      <c r="G3464" s="11">
        <f t="shared" ca="1" si="489"/>
        <v>0.3</v>
      </c>
      <c r="H3464" s="11">
        <f t="shared" ca="1" si="490"/>
        <v>0.5</v>
      </c>
      <c r="I3464" s="11">
        <f t="shared" ca="1" si="491"/>
        <v>0.37</v>
      </c>
      <c r="K3464" s="11">
        <f t="shared" ca="1" si="492"/>
        <v>0.1</v>
      </c>
      <c r="L3464" s="11">
        <f t="shared" ca="1" si="493"/>
        <v>0.3</v>
      </c>
      <c r="M3464" s="11">
        <f t="shared" ca="1" si="494"/>
        <v>0.5</v>
      </c>
      <c r="N3464" s="11">
        <f t="shared" ca="1" si="495"/>
        <v>0.37</v>
      </c>
      <c r="O3464" s="11">
        <f ca="1">(K3464-F3464)*'Meta-analysis (Recruitment)'!$B$4</f>
        <v>0</v>
      </c>
      <c r="Q3464" s="11">
        <f ca="1">(L3464-G3464)*'Meta-analysis (Recruitment)'!$B$4</f>
        <v>0</v>
      </c>
      <c r="S3464" s="11">
        <f ca="1">(M3464-H3464)*'Meta-analysis (Recruitment)'!$B$4</f>
        <v>0</v>
      </c>
      <c r="U3464" s="11">
        <f ca="1">(N3464-I3464)*'Meta-analysis (Recruitment)'!$B$4</f>
        <v>0</v>
      </c>
    </row>
    <row r="3465" spans="1:21">
      <c r="A3465" s="11">
        <v>1.4610000000000001</v>
      </c>
      <c r="B3465" s="11" cm="1">
        <f t="array" aca="1" ref="B3465" ca="1">INDEX(
    INDIRECT("'Bootstrap Sampling (Recruitment'!$A$4:$A$4004"),
    RANDBETWEEN(
        MATCH('Meta-analysis (Recruitment)'!$B$5, INDIRECT("'Bootstrap Sampling (Recruitment'!$A$4:$A$4004"), 1),
        MATCH('Meta-analysis (Recruitment)'!$B$6, INDIRECT("'Bootstrap Sampling (Recruitment'!$A$4:$A$4004"), 1)
    ),
    1
)</f>
        <v>0</v>
      </c>
      <c r="C3465" s="11">
        <f t="shared" ca="1" si="487"/>
        <v>1</v>
      </c>
      <c r="F3465" s="11">
        <f t="shared" ca="1" si="488"/>
        <v>0.1</v>
      </c>
      <c r="G3465" s="11">
        <f t="shared" ca="1" si="489"/>
        <v>0.3</v>
      </c>
      <c r="H3465" s="11">
        <f t="shared" ca="1" si="490"/>
        <v>0.5</v>
      </c>
      <c r="I3465" s="11">
        <f t="shared" ca="1" si="491"/>
        <v>0.13</v>
      </c>
      <c r="K3465" s="11">
        <f t="shared" ca="1" si="492"/>
        <v>0.1</v>
      </c>
      <c r="L3465" s="11">
        <f t="shared" ca="1" si="493"/>
        <v>0.3</v>
      </c>
      <c r="M3465" s="11">
        <f t="shared" ca="1" si="494"/>
        <v>0.5</v>
      </c>
      <c r="N3465" s="11">
        <f t="shared" ca="1" si="495"/>
        <v>0.13</v>
      </c>
      <c r="O3465" s="11">
        <f ca="1">(K3465-F3465)*'Meta-analysis (Recruitment)'!$B$4</f>
        <v>0</v>
      </c>
      <c r="Q3465" s="11">
        <f ca="1">(L3465-G3465)*'Meta-analysis (Recruitment)'!$B$4</f>
        <v>0</v>
      </c>
      <c r="S3465" s="11">
        <f ca="1">(M3465-H3465)*'Meta-analysis (Recruitment)'!$B$4</f>
        <v>0</v>
      </c>
      <c r="U3465" s="11">
        <f ca="1">(N3465-I3465)*'Meta-analysis (Recruitment)'!$B$4</f>
        <v>0</v>
      </c>
    </row>
    <row r="3466" spans="1:21">
      <c r="A3466" s="11">
        <v>1.462</v>
      </c>
      <c r="B3466" s="11" cm="1">
        <f t="array" aca="1" ref="B3466" ca="1">INDEX(
    INDIRECT("'Bootstrap Sampling (Recruitment'!$A$4:$A$4004"),
    RANDBETWEEN(
        MATCH('Meta-analysis (Recruitment)'!$B$5, INDIRECT("'Bootstrap Sampling (Recruitment'!$A$4:$A$4004"), 1),
        MATCH('Meta-analysis (Recruitment)'!$B$6, INDIRECT("'Bootstrap Sampling (Recruitment'!$A$4:$A$4004"), 1)
    ),
    1
)</f>
        <v>0</v>
      </c>
      <c r="C3466" s="11">
        <f t="shared" ca="1" si="487"/>
        <v>1</v>
      </c>
      <c r="F3466" s="11">
        <f t="shared" ca="1" si="488"/>
        <v>0.1</v>
      </c>
      <c r="G3466" s="11">
        <f t="shared" ca="1" si="489"/>
        <v>0.3</v>
      </c>
      <c r="H3466" s="11">
        <f t="shared" ca="1" si="490"/>
        <v>0.5</v>
      </c>
      <c r="I3466" s="11">
        <f t="shared" ca="1" si="491"/>
        <v>0.38</v>
      </c>
      <c r="K3466" s="11">
        <f t="shared" ca="1" si="492"/>
        <v>0.1</v>
      </c>
      <c r="L3466" s="11">
        <f t="shared" ca="1" si="493"/>
        <v>0.3</v>
      </c>
      <c r="M3466" s="11">
        <f t="shared" ca="1" si="494"/>
        <v>0.5</v>
      </c>
      <c r="N3466" s="11">
        <f t="shared" ca="1" si="495"/>
        <v>0.38</v>
      </c>
      <c r="O3466" s="11">
        <f ca="1">(K3466-F3466)*'Meta-analysis (Recruitment)'!$B$4</f>
        <v>0</v>
      </c>
      <c r="Q3466" s="11">
        <f ca="1">(L3466-G3466)*'Meta-analysis (Recruitment)'!$B$4</f>
        <v>0</v>
      </c>
      <c r="S3466" s="11">
        <f ca="1">(M3466-H3466)*'Meta-analysis (Recruitment)'!$B$4</f>
        <v>0</v>
      </c>
      <c r="U3466" s="11">
        <f ca="1">(N3466-I3466)*'Meta-analysis (Recruitment)'!$B$4</f>
        <v>0</v>
      </c>
    </row>
    <row r="3467" spans="1:21">
      <c r="A3467" s="11">
        <v>1.4630000000000001</v>
      </c>
      <c r="B3467" s="11" cm="1">
        <f t="array" aca="1" ref="B3467" ca="1">INDEX(
    INDIRECT("'Bootstrap Sampling (Recruitment'!$A$4:$A$4004"),
    RANDBETWEEN(
        MATCH('Meta-analysis (Recruitment)'!$B$5, INDIRECT("'Bootstrap Sampling (Recruitment'!$A$4:$A$4004"), 1),
        MATCH('Meta-analysis (Recruitment)'!$B$6, INDIRECT("'Bootstrap Sampling (Recruitment'!$A$4:$A$4004"), 1)
    ),
    1
)</f>
        <v>0</v>
      </c>
      <c r="C3467" s="11">
        <f t="shared" ca="1" si="487"/>
        <v>1</v>
      </c>
      <c r="F3467" s="11">
        <f t="shared" ca="1" si="488"/>
        <v>0.1</v>
      </c>
      <c r="G3467" s="11">
        <f t="shared" ca="1" si="489"/>
        <v>0.3</v>
      </c>
      <c r="H3467" s="11">
        <f t="shared" ca="1" si="490"/>
        <v>0.5</v>
      </c>
      <c r="I3467" s="11">
        <f t="shared" ca="1" si="491"/>
        <v>0.41</v>
      </c>
      <c r="K3467" s="11">
        <f t="shared" ca="1" si="492"/>
        <v>0.1</v>
      </c>
      <c r="L3467" s="11">
        <f t="shared" ca="1" si="493"/>
        <v>0.3</v>
      </c>
      <c r="M3467" s="11">
        <f t="shared" ca="1" si="494"/>
        <v>0.5</v>
      </c>
      <c r="N3467" s="11">
        <f t="shared" ca="1" si="495"/>
        <v>0.41</v>
      </c>
      <c r="O3467" s="11">
        <f ca="1">(K3467-F3467)*'Meta-analysis (Recruitment)'!$B$4</f>
        <v>0</v>
      </c>
      <c r="Q3467" s="11">
        <f ca="1">(L3467-G3467)*'Meta-analysis (Recruitment)'!$B$4</f>
        <v>0</v>
      </c>
      <c r="S3467" s="11">
        <f ca="1">(M3467-H3467)*'Meta-analysis (Recruitment)'!$B$4</f>
        <v>0</v>
      </c>
      <c r="U3467" s="11">
        <f ca="1">(N3467-I3467)*'Meta-analysis (Recruitment)'!$B$4</f>
        <v>0</v>
      </c>
    </row>
    <row r="3468" spans="1:21">
      <c r="A3468" s="11">
        <v>1.464</v>
      </c>
      <c r="B3468" s="11" cm="1">
        <f t="array" aca="1" ref="B3468" ca="1">INDEX(
    INDIRECT("'Bootstrap Sampling (Recruitment'!$A$4:$A$4004"),
    RANDBETWEEN(
        MATCH('Meta-analysis (Recruitment)'!$B$5, INDIRECT("'Bootstrap Sampling (Recruitment'!$A$4:$A$4004"), 1),
        MATCH('Meta-analysis (Recruitment)'!$B$6, INDIRECT("'Bootstrap Sampling (Recruitment'!$A$4:$A$4004"), 1)
    ),
    1
)</f>
        <v>0</v>
      </c>
      <c r="C3468" s="11">
        <f t="shared" ca="1" si="487"/>
        <v>1</v>
      </c>
      <c r="F3468" s="11">
        <f t="shared" ca="1" si="488"/>
        <v>0.1</v>
      </c>
      <c r="G3468" s="11">
        <f t="shared" ca="1" si="489"/>
        <v>0.3</v>
      </c>
      <c r="H3468" s="11">
        <f t="shared" ca="1" si="490"/>
        <v>0.5</v>
      </c>
      <c r="I3468" s="11">
        <f t="shared" ca="1" si="491"/>
        <v>0.36</v>
      </c>
      <c r="K3468" s="11">
        <f t="shared" ca="1" si="492"/>
        <v>0.1</v>
      </c>
      <c r="L3468" s="11">
        <f t="shared" ca="1" si="493"/>
        <v>0.3</v>
      </c>
      <c r="M3468" s="11">
        <f t="shared" ca="1" si="494"/>
        <v>0.5</v>
      </c>
      <c r="N3468" s="11">
        <f t="shared" ca="1" si="495"/>
        <v>0.36</v>
      </c>
      <c r="O3468" s="11">
        <f ca="1">(K3468-F3468)*'Meta-analysis (Recruitment)'!$B$4</f>
        <v>0</v>
      </c>
      <c r="Q3468" s="11">
        <f ca="1">(L3468-G3468)*'Meta-analysis (Recruitment)'!$B$4</f>
        <v>0</v>
      </c>
      <c r="S3468" s="11">
        <f ca="1">(M3468-H3468)*'Meta-analysis (Recruitment)'!$B$4</f>
        <v>0</v>
      </c>
      <c r="U3468" s="11">
        <f ca="1">(N3468-I3468)*'Meta-analysis (Recruitment)'!$B$4</f>
        <v>0</v>
      </c>
    </row>
    <row r="3469" spans="1:21">
      <c r="A3469" s="11">
        <v>1.4650000000000001</v>
      </c>
      <c r="B3469" s="11" cm="1">
        <f t="array" aca="1" ref="B3469" ca="1">INDEX(
    INDIRECT("'Bootstrap Sampling (Recruitment'!$A$4:$A$4004"),
    RANDBETWEEN(
        MATCH('Meta-analysis (Recruitment)'!$B$5, INDIRECT("'Bootstrap Sampling (Recruitment'!$A$4:$A$4004"), 1),
        MATCH('Meta-analysis (Recruitment)'!$B$6, INDIRECT("'Bootstrap Sampling (Recruitment'!$A$4:$A$4004"), 1)
    ),
    1
)</f>
        <v>0</v>
      </c>
      <c r="C3469" s="11">
        <f t="shared" ca="1" si="487"/>
        <v>1</v>
      </c>
      <c r="F3469" s="11">
        <f t="shared" ca="1" si="488"/>
        <v>0.1</v>
      </c>
      <c r="G3469" s="11">
        <f t="shared" ca="1" si="489"/>
        <v>0.3</v>
      </c>
      <c r="H3469" s="11">
        <f t="shared" ca="1" si="490"/>
        <v>0.5</v>
      </c>
      <c r="I3469" s="11">
        <f t="shared" ca="1" si="491"/>
        <v>0.32</v>
      </c>
      <c r="K3469" s="11">
        <f t="shared" ca="1" si="492"/>
        <v>0.1</v>
      </c>
      <c r="L3469" s="11">
        <f t="shared" ca="1" si="493"/>
        <v>0.3</v>
      </c>
      <c r="M3469" s="11">
        <f t="shared" ca="1" si="494"/>
        <v>0.5</v>
      </c>
      <c r="N3469" s="11">
        <f t="shared" ca="1" si="495"/>
        <v>0.32</v>
      </c>
      <c r="O3469" s="11">
        <f ca="1">(K3469-F3469)*'Meta-analysis (Recruitment)'!$B$4</f>
        <v>0</v>
      </c>
      <c r="Q3469" s="11">
        <f ca="1">(L3469-G3469)*'Meta-analysis (Recruitment)'!$B$4</f>
        <v>0</v>
      </c>
      <c r="S3469" s="11">
        <f ca="1">(M3469-H3469)*'Meta-analysis (Recruitment)'!$B$4</f>
        <v>0</v>
      </c>
      <c r="U3469" s="11">
        <f ca="1">(N3469-I3469)*'Meta-analysis (Recruitment)'!$B$4</f>
        <v>0</v>
      </c>
    </row>
    <row r="3470" spans="1:21">
      <c r="A3470" s="11">
        <v>1.466</v>
      </c>
      <c r="B3470" s="11" cm="1">
        <f t="array" aca="1" ref="B3470" ca="1">INDEX(
    INDIRECT("'Bootstrap Sampling (Recruitment'!$A$4:$A$4004"),
    RANDBETWEEN(
        MATCH('Meta-analysis (Recruitment)'!$B$5, INDIRECT("'Bootstrap Sampling (Recruitment'!$A$4:$A$4004"), 1),
        MATCH('Meta-analysis (Recruitment)'!$B$6, INDIRECT("'Bootstrap Sampling (Recruitment'!$A$4:$A$4004"), 1)
    ),
    1
)</f>
        <v>0</v>
      </c>
      <c r="C3470" s="11">
        <f t="shared" ca="1" si="487"/>
        <v>1</v>
      </c>
      <c r="F3470" s="11">
        <f t="shared" ca="1" si="488"/>
        <v>0.1</v>
      </c>
      <c r="G3470" s="11">
        <f t="shared" ca="1" si="489"/>
        <v>0.3</v>
      </c>
      <c r="H3470" s="11">
        <f t="shared" ca="1" si="490"/>
        <v>0.5</v>
      </c>
      <c r="I3470" s="11">
        <f t="shared" ca="1" si="491"/>
        <v>0.24</v>
      </c>
      <c r="K3470" s="11">
        <f t="shared" ca="1" si="492"/>
        <v>0.1</v>
      </c>
      <c r="L3470" s="11">
        <f t="shared" ca="1" si="493"/>
        <v>0.3</v>
      </c>
      <c r="M3470" s="11">
        <f t="shared" ca="1" si="494"/>
        <v>0.5</v>
      </c>
      <c r="N3470" s="11">
        <f t="shared" ca="1" si="495"/>
        <v>0.24</v>
      </c>
      <c r="O3470" s="11">
        <f ca="1">(K3470-F3470)*'Meta-analysis (Recruitment)'!$B$4</f>
        <v>0</v>
      </c>
      <c r="Q3470" s="11">
        <f ca="1">(L3470-G3470)*'Meta-analysis (Recruitment)'!$B$4</f>
        <v>0</v>
      </c>
      <c r="S3470" s="11">
        <f ca="1">(M3470-H3470)*'Meta-analysis (Recruitment)'!$B$4</f>
        <v>0</v>
      </c>
      <c r="U3470" s="11">
        <f ca="1">(N3470-I3470)*'Meta-analysis (Recruitment)'!$B$4</f>
        <v>0</v>
      </c>
    </row>
    <row r="3471" spans="1:21">
      <c r="A3471" s="11">
        <v>1.4670000000000001</v>
      </c>
      <c r="B3471" s="11" cm="1">
        <f t="array" aca="1" ref="B3471" ca="1">INDEX(
    INDIRECT("'Bootstrap Sampling (Recruitment'!$A$4:$A$4004"),
    RANDBETWEEN(
        MATCH('Meta-analysis (Recruitment)'!$B$5, INDIRECT("'Bootstrap Sampling (Recruitment'!$A$4:$A$4004"), 1),
        MATCH('Meta-analysis (Recruitment)'!$B$6, INDIRECT("'Bootstrap Sampling (Recruitment'!$A$4:$A$4004"), 1)
    ),
    1
)</f>
        <v>0</v>
      </c>
      <c r="C3471" s="11">
        <f t="shared" ca="1" si="487"/>
        <v>1</v>
      </c>
      <c r="F3471" s="11">
        <f t="shared" ca="1" si="488"/>
        <v>0.1</v>
      </c>
      <c r="G3471" s="11">
        <f t="shared" ca="1" si="489"/>
        <v>0.3</v>
      </c>
      <c r="H3471" s="11">
        <f t="shared" ca="1" si="490"/>
        <v>0.5</v>
      </c>
      <c r="I3471" s="11">
        <f t="shared" ca="1" si="491"/>
        <v>0.12</v>
      </c>
      <c r="K3471" s="11">
        <f t="shared" ca="1" si="492"/>
        <v>0.1</v>
      </c>
      <c r="L3471" s="11">
        <f t="shared" ca="1" si="493"/>
        <v>0.3</v>
      </c>
      <c r="M3471" s="11">
        <f t="shared" ca="1" si="494"/>
        <v>0.5</v>
      </c>
      <c r="N3471" s="11">
        <f t="shared" ca="1" si="495"/>
        <v>0.12</v>
      </c>
      <c r="O3471" s="11">
        <f ca="1">(K3471-F3471)*'Meta-analysis (Recruitment)'!$B$4</f>
        <v>0</v>
      </c>
      <c r="Q3471" s="11">
        <f ca="1">(L3471-G3471)*'Meta-analysis (Recruitment)'!$B$4</f>
        <v>0</v>
      </c>
      <c r="S3471" s="11">
        <f ca="1">(M3471-H3471)*'Meta-analysis (Recruitment)'!$B$4</f>
        <v>0</v>
      </c>
      <c r="U3471" s="11">
        <f ca="1">(N3471-I3471)*'Meta-analysis (Recruitment)'!$B$4</f>
        <v>0</v>
      </c>
    </row>
    <row r="3472" spans="1:21">
      <c r="A3472" s="11">
        <v>1.468</v>
      </c>
      <c r="B3472" s="11" cm="1">
        <f t="array" aca="1" ref="B3472" ca="1">INDEX(
    INDIRECT("'Bootstrap Sampling (Recruitment'!$A$4:$A$4004"),
    RANDBETWEEN(
        MATCH('Meta-analysis (Recruitment)'!$B$5, INDIRECT("'Bootstrap Sampling (Recruitment'!$A$4:$A$4004"), 1),
        MATCH('Meta-analysis (Recruitment)'!$B$6, INDIRECT("'Bootstrap Sampling (Recruitment'!$A$4:$A$4004"), 1)
    ),
    1
)</f>
        <v>0</v>
      </c>
      <c r="C3472" s="11">
        <f t="shared" ca="1" si="487"/>
        <v>1</v>
      </c>
      <c r="F3472" s="11">
        <f t="shared" ca="1" si="488"/>
        <v>0.1</v>
      </c>
      <c r="G3472" s="11">
        <f t="shared" ca="1" si="489"/>
        <v>0.3</v>
      </c>
      <c r="H3472" s="11">
        <f t="shared" ca="1" si="490"/>
        <v>0.5</v>
      </c>
      <c r="I3472" s="11">
        <f t="shared" ca="1" si="491"/>
        <v>0.15</v>
      </c>
      <c r="K3472" s="11">
        <f t="shared" ca="1" si="492"/>
        <v>0.1</v>
      </c>
      <c r="L3472" s="11">
        <f t="shared" ca="1" si="493"/>
        <v>0.3</v>
      </c>
      <c r="M3472" s="11">
        <f t="shared" ca="1" si="494"/>
        <v>0.5</v>
      </c>
      <c r="N3472" s="11">
        <f t="shared" ca="1" si="495"/>
        <v>0.15</v>
      </c>
      <c r="O3472" s="11">
        <f ca="1">(K3472-F3472)*'Meta-analysis (Recruitment)'!$B$4</f>
        <v>0</v>
      </c>
      <c r="Q3472" s="11">
        <f ca="1">(L3472-G3472)*'Meta-analysis (Recruitment)'!$B$4</f>
        <v>0</v>
      </c>
      <c r="S3472" s="11">
        <f ca="1">(M3472-H3472)*'Meta-analysis (Recruitment)'!$B$4</f>
        <v>0</v>
      </c>
      <c r="U3472" s="11">
        <f ca="1">(N3472-I3472)*'Meta-analysis (Recruitment)'!$B$4</f>
        <v>0</v>
      </c>
    </row>
    <row r="3473" spans="1:21">
      <c r="A3473" s="11">
        <v>1.4690000000000001</v>
      </c>
      <c r="B3473" s="11" cm="1">
        <f t="array" aca="1" ref="B3473" ca="1">INDEX(
    INDIRECT("'Bootstrap Sampling (Recruitment'!$A$4:$A$4004"),
    RANDBETWEEN(
        MATCH('Meta-analysis (Recruitment)'!$B$5, INDIRECT("'Bootstrap Sampling (Recruitment'!$A$4:$A$4004"), 1),
        MATCH('Meta-analysis (Recruitment)'!$B$6, INDIRECT("'Bootstrap Sampling (Recruitment'!$A$4:$A$4004"), 1)
    ),
    1
)</f>
        <v>0</v>
      </c>
      <c r="C3473" s="11">
        <f t="shared" ca="1" si="487"/>
        <v>1</v>
      </c>
      <c r="F3473" s="11">
        <f t="shared" ca="1" si="488"/>
        <v>0.1</v>
      </c>
      <c r="G3473" s="11">
        <f t="shared" ca="1" si="489"/>
        <v>0.3</v>
      </c>
      <c r="H3473" s="11">
        <f t="shared" ca="1" si="490"/>
        <v>0.5</v>
      </c>
      <c r="I3473" s="11">
        <f t="shared" ca="1" si="491"/>
        <v>0.28999999999999998</v>
      </c>
      <c r="K3473" s="11">
        <f t="shared" ca="1" si="492"/>
        <v>0.1</v>
      </c>
      <c r="L3473" s="11">
        <f t="shared" ca="1" si="493"/>
        <v>0.3</v>
      </c>
      <c r="M3473" s="11">
        <f t="shared" ca="1" si="494"/>
        <v>0.5</v>
      </c>
      <c r="N3473" s="11">
        <f t="shared" ca="1" si="495"/>
        <v>0.28999999999999998</v>
      </c>
      <c r="O3473" s="11">
        <f ca="1">(K3473-F3473)*'Meta-analysis (Recruitment)'!$B$4</f>
        <v>0</v>
      </c>
      <c r="Q3473" s="11">
        <f ca="1">(L3473-G3473)*'Meta-analysis (Recruitment)'!$B$4</f>
        <v>0</v>
      </c>
      <c r="S3473" s="11">
        <f ca="1">(M3473-H3473)*'Meta-analysis (Recruitment)'!$B$4</f>
        <v>0</v>
      </c>
      <c r="U3473" s="11">
        <f ca="1">(N3473-I3473)*'Meta-analysis (Recruitment)'!$B$4</f>
        <v>0</v>
      </c>
    </row>
    <row r="3474" spans="1:21">
      <c r="A3474" s="11">
        <v>1.47</v>
      </c>
      <c r="B3474" s="11" cm="1">
        <f t="array" aca="1" ref="B3474" ca="1">INDEX(
    INDIRECT("'Bootstrap Sampling (Recruitment'!$A$4:$A$4004"),
    RANDBETWEEN(
        MATCH('Meta-analysis (Recruitment)'!$B$5, INDIRECT("'Bootstrap Sampling (Recruitment'!$A$4:$A$4004"), 1),
        MATCH('Meta-analysis (Recruitment)'!$B$6, INDIRECT("'Bootstrap Sampling (Recruitment'!$A$4:$A$4004"), 1)
    ),
    1
)</f>
        <v>0</v>
      </c>
      <c r="C3474" s="11">
        <f t="shared" ca="1" si="487"/>
        <v>1</v>
      </c>
      <c r="F3474" s="11">
        <f t="shared" ca="1" si="488"/>
        <v>0.1</v>
      </c>
      <c r="G3474" s="11">
        <f t="shared" ca="1" si="489"/>
        <v>0.3</v>
      </c>
      <c r="H3474" s="11">
        <f t="shared" ca="1" si="490"/>
        <v>0.5</v>
      </c>
      <c r="I3474" s="11">
        <f t="shared" ca="1" si="491"/>
        <v>0.26</v>
      </c>
      <c r="K3474" s="11">
        <f t="shared" ca="1" si="492"/>
        <v>0.1</v>
      </c>
      <c r="L3474" s="11">
        <f t="shared" ca="1" si="493"/>
        <v>0.3</v>
      </c>
      <c r="M3474" s="11">
        <f t="shared" ca="1" si="494"/>
        <v>0.5</v>
      </c>
      <c r="N3474" s="11">
        <f t="shared" ca="1" si="495"/>
        <v>0.26</v>
      </c>
      <c r="O3474" s="11">
        <f ca="1">(K3474-F3474)*'Meta-analysis (Recruitment)'!$B$4</f>
        <v>0</v>
      </c>
      <c r="Q3474" s="11">
        <f ca="1">(L3474-G3474)*'Meta-analysis (Recruitment)'!$B$4</f>
        <v>0</v>
      </c>
      <c r="S3474" s="11">
        <f ca="1">(M3474-H3474)*'Meta-analysis (Recruitment)'!$B$4</f>
        <v>0</v>
      </c>
      <c r="U3474" s="11">
        <f ca="1">(N3474-I3474)*'Meta-analysis (Recruitment)'!$B$4</f>
        <v>0</v>
      </c>
    </row>
    <row r="3475" spans="1:21">
      <c r="A3475" s="11">
        <v>1.4710000000000001</v>
      </c>
      <c r="B3475" s="11" cm="1">
        <f t="array" aca="1" ref="B3475" ca="1">INDEX(
    INDIRECT("'Bootstrap Sampling (Recruitment'!$A$4:$A$4004"),
    RANDBETWEEN(
        MATCH('Meta-analysis (Recruitment)'!$B$5, INDIRECT("'Bootstrap Sampling (Recruitment'!$A$4:$A$4004"), 1),
        MATCH('Meta-analysis (Recruitment)'!$B$6, INDIRECT("'Bootstrap Sampling (Recruitment'!$A$4:$A$4004"), 1)
    ),
    1
)</f>
        <v>0</v>
      </c>
      <c r="C3475" s="11">
        <f t="shared" ca="1" si="487"/>
        <v>1</v>
      </c>
      <c r="F3475" s="11">
        <f t="shared" ca="1" si="488"/>
        <v>0.1</v>
      </c>
      <c r="G3475" s="11">
        <f t="shared" ca="1" si="489"/>
        <v>0.3</v>
      </c>
      <c r="H3475" s="11">
        <f t="shared" ca="1" si="490"/>
        <v>0.5</v>
      </c>
      <c r="I3475" s="11">
        <f t="shared" ca="1" si="491"/>
        <v>0.41</v>
      </c>
      <c r="K3475" s="11">
        <f t="shared" ca="1" si="492"/>
        <v>0.1</v>
      </c>
      <c r="L3475" s="11">
        <f t="shared" ca="1" si="493"/>
        <v>0.3</v>
      </c>
      <c r="M3475" s="11">
        <f t="shared" ca="1" si="494"/>
        <v>0.5</v>
      </c>
      <c r="N3475" s="11">
        <f t="shared" ca="1" si="495"/>
        <v>0.41</v>
      </c>
      <c r="O3475" s="11">
        <f ca="1">(K3475-F3475)*'Meta-analysis (Recruitment)'!$B$4</f>
        <v>0</v>
      </c>
      <c r="Q3475" s="11">
        <f ca="1">(L3475-G3475)*'Meta-analysis (Recruitment)'!$B$4</f>
        <v>0</v>
      </c>
      <c r="S3475" s="11">
        <f ca="1">(M3475-H3475)*'Meta-analysis (Recruitment)'!$B$4</f>
        <v>0</v>
      </c>
      <c r="U3475" s="11">
        <f ca="1">(N3475-I3475)*'Meta-analysis (Recruitment)'!$B$4</f>
        <v>0</v>
      </c>
    </row>
    <row r="3476" spans="1:21">
      <c r="A3476" s="11">
        <v>1.472</v>
      </c>
      <c r="B3476" s="11" cm="1">
        <f t="array" aca="1" ref="B3476" ca="1">INDEX(
    INDIRECT("'Bootstrap Sampling (Recruitment'!$A$4:$A$4004"),
    RANDBETWEEN(
        MATCH('Meta-analysis (Recruitment)'!$B$5, INDIRECT("'Bootstrap Sampling (Recruitment'!$A$4:$A$4004"), 1),
        MATCH('Meta-analysis (Recruitment)'!$B$6, INDIRECT("'Bootstrap Sampling (Recruitment'!$A$4:$A$4004"), 1)
    ),
    1
)</f>
        <v>0</v>
      </c>
      <c r="C3476" s="11">
        <f t="shared" ca="1" si="487"/>
        <v>1</v>
      </c>
      <c r="F3476" s="11">
        <f t="shared" ca="1" si="488"/>
        <v>0.1</v>
      </c>
      <c r="G3476" s="11">
        <f t="shared" ca="1" si="489"/>
        <v>0.3</v>
      </c>
      <c r="H3476" s="11">
        <f t="shared" ca="1" si="490"/>
        <v>0.5</v>
      </c>
      <c r="I3476" s="11">
        <f t="shared" ca="1" si="491"/>
        <v>0.24</v>
      </c>
      <c r="K3476" s="11">
        <f t="shared" ca="1" si="492"/>
        <v>0.1</v>
      </c>
      <c r="L3476" s="11">
        <f t="shared" ca="1" si="493"/>
        <v>0.3</v>
      </c>
      <c r="M3476" s="11">
        <f t="shared" ca="1" si="494"/>
        <v>0.5</v>
      </c>
      <c r="N3476" s="11">
        <f t="shared" ca="1" si="495"/>
        <v>0.24</v>
      </c>
      <c r="O3476" s="11">
        <f ca="1">(K3476-F3476)*'Meta-analysis (Recruitment)'!$B$4</f>
        <v>0</v>
      </c>
      <c r="Q3476" s="11">
        <f ca="1">(L3476-G3476)*'Meta-analysis (Recruitment)'!$B$4</f>
        <v>0</v>
      </c>
      <c r="S3476" s="11">
        <f ca="1">(M3476-H3476)*'Meta-analysis (Recruitment)'!$B$4</f>
        <v>0</v>
      </c>
      <c r="U3476" s="11">
        <f ca="1">(N3476-I3476)*'Meta-analysis (Recruitment)'!$B$4</f>
        <v>0</v>
      </c>
    </row>
    <row r="3477" spans="1:21">
      <c r="A3477" s="11">
        <v>1.4730000000000001</v>
      </c>
      <c r="B3477" s="11" cm="1">
        <f t="array" aca="1" ref="B3477" ca="1">INDEX(
    INDIRECT("'Bootstrap Sampling (Recruitment'!$A$4:$A$4004"),
    RANDBETWEEN(
        MATCH('Meta-analysis (Recruitment)'!$B$5, INDIRECT("'Bootstrap Sampling (Recruitment'!$A$4:$A$4004"), 1),
        MATCH('Meta-analysis (Recruitment)'!$B$6, INDIRECT("'Bootstrap Sampling (Recruitment'!$A$4:$A$4004"), 1)
    ),
    1
)</f>
        <v>0</v>
      </c>
      <c r="C3477" s="11">
        <f t="shared" ca="1" si="487"/>
        <v>1</v>
      </c>
      <c r="F3477" s="11">
        <f t="shared" ca="1" si="488"/>
        <v>0.1</v>
      </c>
      <c r="G3477" s="11">
        <f t="shared" ca="1" si="489"/>
        <v>0.3</v>
      </c>
      <c r="H3477" s="11">
        <f t="shared" ca="1" si="490"/>
        <v>0.5</v>
      </c>
      <c r="I3477" s="11">
        <f t="shared" ca="1" si="491"/>
        <v>0.41</v>
      </c>
      <c r="K3477" s="11">
        <f t="shared" ca="1" si="492"/>
        <v>0.1</v>
      </c>
      <c r="L3477" s="11">
        <f t="shared" ca="1" si="493"/>
        <v>0.3</v>
      </c>
      <c r="M3477" s="11">
        <f t="shared" ca="1" si="494"/>
        <v>0.5</v>
      </c>
      <c r="N3477" s="11">
        <f t="shared" ca="1" si="495"/>
        <v>0.41</v>
      </c>
      <c r="O3477" s="11">
        <f ca="1">(K3477-F3477)*'Meta-analysis (Recruitment)'!$B$4</f>
        <v>0</v>
      </c>
      <c r="Q3477" s="11">
        <f ca="1">(L3477-G3477)*'Meta-analysis (Recruitment)'!$B$4</f>
        <v>0</v>
      </c>
      <c r="S3477" s="11">
        <f ca="1">(M3477-H3477)*'Meta-analysis (Recruitment)'!$B$4</f>
        <v>0</v>
      </c>
      <c r="U3477" s="11">
        <f ca="1">(N3477-I3477)*'Meta-analysis (Recruitment)'!$B$4</f>
        <v>0</v>
      </c>
    </row>
    <row r="3478" spans="1:21">
      <c r="A3478" s="11">
        <v>1.474</v>
      </c>
      <c r="B3478" s="11" cm="1">
        <f t="array" aca="1" ref="B3478" ca="1">INDEX(
    INDIRECT("'Bootstrap Sampling (Recruitment'!$A$4:$A$4004"),
    RANDBETWEEN(
        MATCH('Meta-analysis (Recruitment)'!$B$5, INDIRECT("'Bootstrap Sampling (Recruitment'!$A$4:$A$4004"), 1),
        MATCH('Meta-analysis (Recruitment)'!$B$6, INDIRECT("'Bootstrap Sampling (Recruitment'!$A$4:$A$4004"), 1)
    ),
    1
)</f>
        <v>0</v>
      </c>
      <c r="C3478" s="11">
        <f t="shared" ca="1" si="487"/>
        <v>1</v>
      </c>
      <c r="F3478" s="11">
        <f t="shared" ca="1" si="488"/>
        <v>0.1</v>
      </c>
      <c r="G3478" s="11">
        <f t="shared" ca="1" si="489"/>
        <v>0.3</v>
      </c>
      <c r="H3478" s="11">
        <f t="shared" ca="1" si="490"/>
        <v>0.5</v>
      </c>
      <c r="I3478" s="11">
        <f t="shared" ca="1" si="491"/>
        <v>0.32</v>
      </c>
      <c r="K3478" s="11">
        <f t="shared" ca="1" si="492"/>
        <v>0.1</v>
      </c>
      <c r="L3478" s="11">
        <f t="shared" ca="1" si="493"/>
        <v>0.3</v>
      </c>
      <c r="M3478" s="11">
        <f t="shared" ca="1" si="494"/>
        <v>0.5</v>
      </c>
      <c r="N3478" s="11">
        <f t="shared" ca="1" si="495"/>
        <v>0.32</v>
      </c>
      <c r="O3478" s="11">
        <f ca="1">(K3478-F3478)*'Meta-analysis (Recruitment)'!$B$4</f>
        <v>0</v>
      </c>
      <c r="Q3478" s="11">
        <f ca="1">(L3478-G3478)*'Meta-analysis (Recruitment)'!$B$4</f>
        <v>0</v>
      </c>
      <c r="S3478" s="11">
        <f ca="1">(M3478-H3478)*'Meta-analysis (Recruitment)'!$B$4</f>
        <v>0</v>
      </c>
      <c r="U3478" s="11">
        <f ca="1">(N3478-I3478)*'Meta-analysis (Recruitment)'!$B$4</f>
        <v>0</v>
      </c>
    </row>
    <row r="3479" spans="1:21">
      <c r="A3479" s="11">
        <v>1.4750000000000001</v>
      </c>
      <c r="B3479" s="11" cm="1">
        <f t="array" aca="1" ref="B3479" ca="1">INDEX(
    INDIRECT("'Bootstrap Sampling (Recruitment'!$A$4:$A$4004"),
    RANDBETWEEN(
        MATCH('Meta-analysis (Recruitment)'!$B$5, INDIRECT("'Bootstrap Sampling (Recruitment'!$A$4:$A$4004"), 1),
        MATCH('Meta-analysis (Recruitment)'!$B$6, INDIRECT("'Bootstrap Sampling (Recruitment'!$A$4:$A$4004"), 1)
    ),
    1
)</f>
        <v>0</v>
      </c>
      <c r="C3479" s="11">
        <f t="shared" ca="1" si="487"/>
        <v>1</v>
      </c>
      <c r="F3479" s="11">
        <f t="shared" ca="1" si="488"/>
        <v>0.1</v>
      </c>
      <c r="G3479" s="11">
        <f t="shared" ca="1" si="489"/>
        <v>0.3</v>
      </c>
      <c r="H3479" s="11">
        <f t="shared" ca="1" si="490"/>
        <v>0.5</v>
      </c>
      <c r="I3479" s="11">
        <f t="shared" ca="1" si="491"/>
        <v>0.24</v>
      </c>
      <c r="K3479" s="11">
        <f t="shared" ca="1" si="492"/>
        <v>0.1</v>
      </c>
      <c r="L3479" s="11">
        <f t="shared" ca="1" si="493"/>
        <v>0.3</v>
      </c>
      <c r="M3479" s="11">
        <f t="shared" ca="1" si="494"/>
        <v>0.5</v>
      </c>
      <c r="N3479" s="11">
        <f t="shared" ca="1" si="495"/>
        <v>0.24</v>
      </c>
      <c r="O3479" s="11">
        <f ca="1">(K3479-F3479)*'Meta-analysis (Recruitment)'!$B$4</f>
        <v>0</v>
      </c>
      <c r="Q3479" s="11">
        <f ca="1">(L3479-G3479)*'Meta-analysis (Recruitment)'!$B$4</f>
        <v>0</v>
      </c>
      <c r="S3479" s="11">
        <f ca="1">(M3479-H3479)*'Meta-analysis (Recruitment)'!$B$4</f>
        <v>0</v>
      </c>
      <c r="U3479" s="11">
        <f ca="1">(N3479-I3479)*'Meta-analysis (Recruitment)'!$B$4</f>
        <v>0</v>
      </c>
    </row>
    <row r="3480" spans="1:21">
      <c r="A3480" s="11">
        <v>1.476</v>
      </c>
      <c r="B3480" s="11" cm="1">
        <f t="array" aca="1" ref="B3480" ca="1">INDEX(
    INDIRECT("'Bootstrap Sampling (Recruitment'!$A$4:$A$4004"),
    RANDBETWEEN(
        MATCH('Meta-analysis (Recruitment)'!$B$5, INDIRECT("'Bootstrap Sampling (Recruitment'!$A$4:$A$4004"), 1),
        MATCH('Meta-analysis (Recruitment)'!$B$6, INDIRECT("'Bootstrap Sampling (Recruitment'!$A$4:$A$4004"), 1)
    ),
    1
)</f>
        <v>0</v>
      </c>
      <c r="C3480" s="11">
        <f t="shared" ca="1" si="487"/>
        <v>1</v>
      </c>
      <c r="F3480" s="11">
        <f t="shared" ca="1" si="488"/>
        <v>0.1</v>
      </c>
      <c r="G3480" s="11">
        <f t="shared" ca="1" si="489"/>
        <v>0.3</v>
      </c>
      <c r="H3480" s="11">
        <f t="shared" ca="1" si="490"/>
        <v>0.5</v>
      </c>
      <c r="I3480" s="11">
        <f t="shared" ca="1" si="491"/>
        <v>0.49</v>
      </c>
      <c r="K3480" s="11">
        <f t="shared" ca="1" si="492"/>
        <v>0.1</v>
      </c>
      <c r="L3480" s="11">
        <f t="shared" ca="1" si="493"/>
        <v>0.3</v>
      </c>
      <c r="M3480" s="11">
        <f t="shared" ca="1" si="494"/>
        <v>0.5</v>
      </c>
      <c r="N3480" s="11">
        <f t="shared" ca="1" si="495"/>
        <v>0.49</v>
      </c>
      <c r="O3480" s="11">
        <f ca="1">(K3480-F3480)*'Meta-analysis (Recruitment)'!$B$4</f>
        <v>0</v>
      </c>
      <c r="Q3480" s="11">
        <f ca="1">(L3480-G3480)*'Meta-analysis (Recruitment)'!$B$4</f>
        <v>0</v>
      </c>
      <c r="S3480" s="11">
        <f ca="1">(M3480-H3480)*'Meta-analysis (Recruitment)'!$B$4</f>
        <v>0</v>
      </c>
      <c r="U3480" s="11">
        <f ca="1">(N3480-I3480)*'Meta-analysis (Recruitment)'!$B$4</f>
        <v>0</v>
      </c>
    </row>
    <row r="3481" spans="1:21">
      <c r="A3481" s="11">
        <v>1.4770000000000001</v>
      </c>
      <c r="B3481" s="11" cm="1">
        <f t="array" aca="1" ref="B3481" ca="1">INDEX(
    INDIRECT("'Bootstrap Sampling (Recruitment'!$A$4:$A$4004"),
    RANDBETWEEN(
        MATCH('Meta-analysis (Recruitment)'!$B$5, INDIRECT("'Bootstrap Sampling (Recruitment'!$A$4:$A$4004"), 1),
        MATCH('Meta-analysis (Recruitment)'!$B$6, INDIRECT("'Bootstrap Sampling (Recruitment'!$A$4:$A$4004"), 1)
    ),
    1
)</f>
        <v>0</v>
      </c>
      <c r="C3481" s="11">
        <f t="shared" ca="1" si="487"/>
        <v>1</v>
      </c>
      <c r="F3481" s="11">
        <f t="shared" ca="1" si="488"/>
        <v>0.1</v>
      </c>
      <c r="G3481" s="11">
        <f t="shared" ca="1" si="489"/>
        <v>0.3</v>
      </c>
      <c r="H3481" s="11">
        <f t="shared" ca="1" si="490"/>
        <v>0.5</v>
      </c>
      <c r="I3481" s="11">
        <f t="shared" ca="1" si="491"/>
        <v>0.41</v>
      </c>
      <c r="K3481" s="11">
        <f t="shared" ca="1" si="492"/>
        <v>0.1</v>
      </c>
      <c r="L3481" s="11">
        <f t="shared" ca="1" si="493"/>
        <v>0.3</v>
      </c>
      <c r="M3481" s="11">
        <f t="shared" ca="1" si="494"/>
        <v>0.5</v>
      </c>
      <c r="N3481" s="11">
        <f t="shared" ca="1" si="495"/>
        <v>0.41</v>
      </c>
      <c r="O3481" s="11">
        <f ca="1">(K3481-F3481)*'Meta-analysis (Recruitment)'!$B$4</f>
        <v>0</v>
      </c>
      <c r="Q3481" s="11">
        <f ca="1">(L3481-G3481)*'Meta-analysis (Recruitment)'!$B$4</f>
        <v>0</v>
      </c>
      <c r="S3481" s="11">
        <f ca="1">(M3481-H3481)*'Meta-analysis (Recruitment)'!$B$4</f>
        <v>0</v>
      </c>
      <c r="U3481" s="11">
        <f ca="1">(N3481-I3481)*'Meta-analysis (Recruitment)'!$B$4</f>
        <v>0</v>
      </c>
    </row>
    <row r="3482" spans="1:21">
      <c r="A3482" s="11">
        <v>1.478</v>
      </c>
      <c r="B3482" s="11" cm="1">
        <f t="array" aca="1" ref="B3482" ca="1">INDEX(
    INDIRECT("'Bootstrap Sampling (Recruitment'!$A$4:$A$4004"),
    RANDBETWEEN(
        MATCH('Meta-analysis (Recruitment)'!$B$5, INDIRECT("'Bootstrap Sampling (Recruitment'!$A$4:$A$4004"), 1),
        MATCH('Meta-analysis (Recruitment)'!$B$6, INDIRECT("'Bootstrap Sampling (Recruitment'!$A$4:$A$4004"), 1)
    ),
    1
)</f>
        <v>0</v>
      </c>
      <c r="C3482" s="11">
        <f t="shared" ca="1" si="487"/>
        <v>1</v>
      </c>
      <c r="F3482" s="11">
        <f t="shared" ca="1" si="488"/>
        <v>0.1</v>
      </c>
      <c r="G3482" s="11">
        <f t="shared" ca="1" si="489"/>
        <v>0.3</v>
      </c>
      <c r="H3482" s="11">
        <f t="shared" ca="1" si="490"/>
        <v>0.5</v>
      </c>
      <c r="I3482" s="11">
        <f t="shared" ca="1" si="491"/>
        <v>0.24</v>
      </c>
      <c r="K3482" s="11">
        <f t="shared" ca="1" si="492"/>
        <v>0.1</v>
      </c>
      <c r="L3482" s="11">
        <f t="shared" ca="1" si="493"/>
        <v>0.3</v>
      </c>
      <c r="M3482" s="11">
        <f t="shared" ca="1" si="494"/>
        <v>0.5</v>
      </c>
      <c r="N3482" s="11">
        <f t="shared" ca="1" si="495"/>
        <v>0.24</v>
      </c>
      <c r="O3482" s="11">
        <f ca="1">(K3482-F3482)*'Meta-analysis (Recruitment)'!$B$4</f>
        <v>0</v>
      </c>
      <c r="Q3482" s="11">
        <f ca="1">(L3482-G3482)*'Meta-analysis (Recruitment)'!$B$4</f>
        <v>0</v>
      </c>
      <c r="S3482" s="11">
        <f ca="1">(M3482-H3482)*'Meta-analysis (Recruitment)'!$B$4</f>
        <v>0</v>
      </c>
      <c r="U3482" s="11">
        <f ca="1">(N3482-I3482)*'Meta-analysis (Recruitment)'!$B$4</f>
        <v>0</v>
      </c>
    </row>
    <row r="3483" spans="1:21">
      <c r="A3483" s="11">
        <v>1.4790000000000001</v>
      </c>
      <c r="B3483" s="11" cm="1">
        <f t="array" aca="1" ref="B3483" ca="1">INDEX(
    INDIRECT("'Bootstrap Sampling (Recruitment'!$A$4:$A$4004"),
    RANDBETWEEN(
        MATCH('Meta-analysis (Recruitment)'!$B$5, INDIRECT("'Bootstrap Sampling (Recruitment'!$A$4:$A$4004"), 1),
        MATCH('Meta-analysis (Recruitment)'!$B$6, INDIRECT("'Bootstrap Sampling (Recruitment'!$A$4:$A$4004"), 1)
    ),
    1
)</f>
        <v>0</v>
      </c>
      <c r="C3483" s="11">
        <f t="shared" ca="1" si="487"/>
        <v>1</v>
      </c>
      <c r="F3483" s="11">
        <f t="shared" ca="1" si="488"/>
        <v>0.1</v>
      </c>
      <c r="G3483" s="11">
        <f t="shared" ca="1" si="489"/>
        <v>0.3</v>
      </c>
      <c r="H3483" s="11">
        <f t="shared" ca="1" si="490"/>
        <v>0.5</v>
      </c>
      <c r="I3483" s="11">
        <f t="shared" ca="1" si="491"/>
        <v>0.33</v>
      </c>
      <c r="K3483" s="11">
        <f t="shared" ca="1" si="492"/>
        <v>0.1</v>
      </c>
      <c r="L3483" s="11">
        <f t="shared" ca="1" si="493"/>
        <v>0.3</v>
      </c>
      <c r="M3483" s="11">
        <f t="shared" ca="1" si="494"/>
        <v>0.5</v>
      </c>
      <c r="N3483" s="11">
        <f t="shared" ca="1" si="495"/>
        <v>0.33</v>
      </c>
      <c r="O3483" s="11">
        <f ca="1">(K3483-F3483)*'Meta-analysis (Recruitment)'!$B$4</f>
        <v>0</v>
      </c>
      <c r="Q3483" s="11">
        <f ca="1">(L3483-G3483)*'Meta-analysis (Recruitment)'!$B$4</f>
        <v>0</v>
      </c>
      <c r="S3483" s="11">
        <f ca="1">(M3483-H3483)*'Meta-analysis (Recruitment)'!$B$4</f>
        <v>0</v>
      </c>
      <c r="U3483" s="11">
        <f ca="1">(N3483-I3483)*'Meta-analysis (Recruitment)'!$B$4</f>
        <v>0</v>
      </c>
    </row>
    <row r="3484" spans="1:21">
      <c r="A3484" s="11">
        <v>1.48</v>
      </c>
      <c r="B3484" s="11" cm="1">
        <f t="array" aca="1" ref="B3484" ca="1">INDEX(
    INDIRECT("'Bootstrap Sampling (Recruitment'!$A$4:$A$4004"),
    RANDBETWEEN(
        MATCH('Meta-analysis (Recruitment)'!$B$5, INDIRECT("'Bootstrap Sampling (Recruitment'!$A$4:$A$4004"), 1),
        MATCH('Meta-analysis (Recruitment)'!$B$6, INDIRECT("'Bootstrap Sampling (Recruitment'!$A$4:$A$4004"), 1)
    ),
    1
)</f>
        <v>0</v>
      </c>
      <c r="C3484" s="11">
        <f t="shared" ca="1" si="487"/>
        <v>1</v>
      </c>
      <c r="F3484" s="11">
        <f t="shared" ca="1" si="488"/>
        <v>0.1</v>
      </c>
      <c r="G3484" s="11">
        <f t="shared" ca="1" si="489"/>
        <v>0.3</v>
      </c>
      <c r="H3484" s="11">
        <f t="shared" ca="1" si="490"/>
        <v>0.5</v>
      </c>
      <c r="I3484" s="11">
        <f t="shared" ca="1" si="491"/>
        <v>0.36</v>
      </c>
      <c r="K3484" s="11">
        <f t="shared" ca="1" si="492"/>
        <v>0.1</v>
      </c>
      <c r="L3484" s="11">
        <f t="shared" ca="1" si="493"/>
        <v>0.3</v>
      </c>
      <c r="M3484" s="11">
        <f t="shared" ca="1" si="494"/>
        <v>0.5</v>
      </c>
      <c r="N3484" s="11">
        <f t="shared" ca="1" si="495"/>
        <v>0.36</v>
      </c>
      <c r="O3484" s="11">
        <f ca="1">(K3484-F3484)*'Meta-analysis (Recruitment)'!$B$4</f>
        <v>0</v>
      </c>
      <c r="Q3484" s="11">
        <f ca="1">(L3484-G3484)*'Meta-analysis (Recruitment)'!$B$4</f>
        <v>0</v>
      </c>
      <c r="S3484" s="11">
        <f ca="1">(M3484-H3484)*'Meta-analysis (Recruitment)'!$B$4</f>
        <v>0</v>
      </c>
      <c r="U3484" s="11">
        <f ca="1">(N3484-I3484)*'Meta-analysis (Recruitment)'!$B$4</f>
        <v>0</v>
      </c>
    </row>
    <row r="3485" spans="1:21">
      <c r="A3485" s="11">
        <v>1.4810000000000001</v>
      </c>
      <c r="B3485" s="11" cm="1">
        <f t="array" aca="1" ref="B3485" ca="1">INDEX(
    INDIRECT("'Bootstrap Sampling (Recruitment'!$A$4:$A$4004"),
    RANDBETWEEN(
        MATCH('Meta-analysis (Recruitment)'!$B$5, INDIRECT("'Bootstrap Sampling (Recruitment'!$A$4:$A$4004"), 1),
        MATCH('Meta-analysis (Recruitment)'!$B$6, INDIRECT("'Bootstrap Sampling (Recruitment'!$A$4:$A$4004"), 1)
    ),
    1
)</f>
        <v>0</v>
      </c>
      <c r="C3485" s="11">
        <f t="shared" ca="1" si="487"/>
        <v>1</v>
      </c>
      <c r="F3485" s="11">
        <f t="shared" ca="1" si="488"/>
        <v>0.1</v>
      </c>
      <c r="G3485" s="11">
        <f t="shared" ca="1" si="489"/>
        <v>0.3</v>
      </c>
      <c r="H3485" s="11">
        <f t="shared" ca="1" si="490"/>
        <v>0.5</v>
      </c>
      <c r="I3485" s="11">
        <f t="shared" ca="1" si="491"/>
        <v>0.4</v>
      </c>
      <c r="K3485" s="11">
        <f t="shared" ca="1" si="492"/>
        <v>0.1</v>
      </c>
      <c r="L3485" s="11">
        <f t="shared" ca="1" si="493"/>
        <v>0.3</v>
      </c>
      <c r="M3485" s="11">
        <f t="shared" ca="1" si="494"/>
        <v>0.5</v>
      </c>
      <c r="N3485" s="11">
        <f t="shared" ca="1" si="495"/>
        <v>0.4</v>
      </c>
      <c r="O3485" s="11">
        <f ca="1">(K3485-F3485)*'Meta-analysis (Recruitment)'!$B$4</f>
        <v>0</v>
      </c>
      <c r="Q3485" s="11">
        <f ca="1">(L3485-G3485)*'Meta-analysis (Recruitment)'!$B$4</f>
        <v>0</v>
      </c>
      <c r="S3485" s="11">
        <f ca="1">(M3485-H3485)*'Meta-analysis (Recruitment)'!$B$4</f>
        <v>0</v>
      </c>
      <c r="U3485" s="11">
        <f ca="1">(N3485-I3485)*'Meta-analysis (Recruitment)'!$B$4</f>
        <v>0</v>
      </c>
    </row>
    <row r="3486" spans="1:21">
      <c r="A3486" s="11">
        <v>1.482</v>
      </c>
      <c r="B3486" s="11" cm="1">
        <f t="array" aca="1" ref="B3486" ca="1">INDEX(
    INDIRECT("'Bootstrap Sampling (Recruitment'!$A$4:$A$4004"),
    RANDBETWEEN(
        MATCH('Meta-analysis (Recruitment)'!$B$5, INDIRECT("'Bootstrap Sampling (Recruitment'!$A$4:$A$4004"), 1),
        MATCH('Meta-analysis (Recruitment)'!$B$6, INDIRECT("'Bootstrap Sampling (Recruitment'!$A$4:$A$4004"), 1)
    ),
    1
)</f>
        <v>0</v>
      </c>
      <c r="C3486" s="11">
        <f t="shared" ca="1" si="487"/>
        <v>1</v>
      </c>
      <c r="F3486" s="11">
        <f t="shared" ca="1" si="488"/>
        <v>0.1</v>
      </c>
      <c r="G3486" s="11">
        <f t="shared" ca="1" si="489"/>
        <v>0.3</v>
      </c>
      <c r="H3486" s="11">
        <f t="shared" ca="1" si="490"/>
        <v>0.5</v>
      </c>
      <c r="I3486" s="11">
        <f t="shared" ca="1" si="491"/>
        <v>0.28999999999999998</v>
      </c>
      <c r="K3486" s="11">
        <f t="shared" ca="1" si="492"/>
        <v>0.1</v>
      </c>
      <c r="L3486" s="11">
        <f t="shared" ca="1" si="493"/>
        <v>0.3</v>
      </c>
      <c r="M3486" s="11">
        <f t="shared" ca="1" si="494"/>
        <v>0.5</v>
      </c>
      <c r="N3486" s="11">
        <f t="shared" ca="1" si="495"/>
        <v>0.28999999999999998</v>
      </c>
      <c r="O3486" s="11">
        <f ca="1">(K3486-F3486)*'Meta-analysis (Recruitment)'!$B$4</f>
        <v>0</v>
      </c>
      <c r="Q3486" s="11">
        <f ca="1">(L3486-G3486)*'Meta-analysis (Recruitment)'!$B$4</f>
        <v>0</v>
      </c>
      <c r="S3486" s="11">
        <f ca="1">(M3486-H3486)*'Meta-analysis (Recruitment)'!$B$4</f>
        <v>0</v>
      </c>
      <c r="U3486" s="11">
        <f ca="1">(N3486-I3486)*'Meta-analysis (Recruitment)'!$B$4</f>
        <v>0</v>
      </c>
    </row>
    <row r="3487" spans="1:21">
      <c r="A3487" s="11">
        <v>1.4830000000000001</v>
      </c>
      <c r="B3487" s="11" cm="1">
        <f t="array" aca="1" ref="B3487" ca="1">INDEX(
    INDIRECT("'Bootstrap Sampling (Recruitment'!$A$4:$A$4004"),
    RANDBETWEEN(
        MATCH('Meta-analysis (Recruitment)'!$B$5, INDIRECT("'Bootstrap Sampling (Recruitment'!$A$4:$A$4004"), 1),
        MATCH('Meta-analysis (Recruitment)'!$B$6, INDIRECT("'Bootstrap Sampling (Recruitment'!$A$4:$A$4004"), 1)
    ),
    1
)</f>
        <v>0</v>
      </c>
      <c r="C3487" s="11">
        <f t="shared" ca="1" si="487"/>
        <v>1</v>
      </c>
      <c r="F3487" s="11">
        <f t="shared" ca="1" si="488"/>
        <v>0.1</v>
      </c>
      <c r="G3487" s="11">
        <f t="shared" ca="1" si="489"/>
        <v>0.3</v>
      </c>
      <c r="H3487" s="11">
        <f t="shared" ca="1" si="490"/>
        <v>0.5</v>
      </c>
      <c r="I3487" s="11">
        <f t="shared" ca="1" si="491"/>
        <v>0.49</v>
      </c>
      <c r="K3487" s="11">
        <f t="shared" ca="1" si="492"/>
        <v>0.1</v>
      </c>
      <c r="L3487" s="11">
        <f t="shared" ca="1" si="493"/>
        <v>0.3</v>
      </c>
      <c r="M3487" s="11">
        <f t="shared" ca="1" si="494"/>
        <v>0.5</v>
      </c>
      <c r="N3487" s="11">
        <f t="shared" ca="1" si="495"/>
        <v>0.49</v>
      </c>
      <c r="O3487" s="11">
        <f ca="1">(K3487-F3487)*'Meta-analysis (Recruitment)'!$B$4</f>
        <v>0</v>
      </c>
      <c r="Q3487" s="11">
        <f ca="1">(L3487-G3487)*'Meta-analysis (Recruitment)'!$B$4</f>
        <v>0</v>
      </c>
      <c r="S3487" s="11">
        <f ca="1">(M3487-H3487)*'Meta-analysis (Recruitment)'!$B$4</f>
        <v>0</v>
      </c>
      <c r="U3487" s="11">
        <f ca="1">(N3487-I3487)*'Meta-analysis (Recruitment)'!$B$4</f>
        <v>0</v>
      </c>
    </row>
    <row r="3488" spans="1:21">
      <c r="A3488" s="11">
        <v>1.484</v>
      </c>
      <c r="B3488" s="11" cm="1">
        <f t="array" aca="1" ref="B3488" ca="1">INDEX(
    INDIRECT("'Bootstrap Sampling (Recruitment'!$A$4:$A$4004"),
    RANDBETWEEN(
        MATCH('Meta-analysis (Recruitment)'!$B$5, INDIRECT("'Bootstrap Sampling (Recruitment'!$A$4:$A$4004"), 1),
        MATCH('Meta-analysis (Recruitment)'!$B$6, INDIRECT("'Bootstrap Sampling (Recruitment'!$A$4:$A$4004"), 1)
    ),
    1
)</f>
        <v>0</v>
      </c>
      <c r="C3488" s="11">
        <f t="shared" ca="1" si="487"/>
        <v>1</v>
      </c>
      <c r="F3488" s="11">
        <f t="shared" ca="1" si="488"/>
        <v>0.1</v>
      </c>
      <c r="G3488" s="11">
        <f t="shared" ca="1" si="489"/>
        <v>0.3</v>
      </c>
      <c r="H3488" s="11">
        <f t="shared" ca="1" si="490"/>
        <v>0.5</v>
      </c>
      <c r="I3488" s="11">
        <f t="shared" ca="1" si="491"/>
        <v>0.34</v>
      </c>
      <c r="K3488" s="11">
        <f t="shared" ca="1" si="492"/>
        <v>0.1</v>
      </c>
      <c r="L3488" s="11">
        <f t="shared" ca="1" si="493"/>
        <v>0.3</v>
      </c>
      <c r="M3488" s="11">
        <f t="shared" ca="1" si="494"/>
        <v>0.5</v>
      </c>
      <c r="N3488" s="11">
        <f t="shared" ca="1" si="495"/>
        <v>0.34</v>
      </c>
      <c r="O3488" s="11">
        <f ca="1">(K3488-F3488)*'Meta-analysis (Recruitment)'!$B$4</f>
        <v>0</v>
      </c>
      <c r="Q3488" s="11">
        <f ca="1">(L3488-G3488)*'Meta-analysis (Recruitment)'!$B$4</f>
        <v>0</v>
      </c>
      <c r="S3488" s="11">
        <f ca="1">(M3488-H3488)*'Meta-analysis (Recruitment)'!$B$4</f>
        <v>0</v>
      </c>
      <c r="U3488" s="11">
        <f ca="1">(N3488-I3488)*'Meta-analysis (Recruitment)'!$B$4</f>
        <v>0</v>
      </c>
    </row>
    <row r="3489" spans="1:21">
      <c r="A3489" s="11">
        <v>1.4850000000000001</v>
      </c>
      <c r="B3489" s="11" cm="1">
        <f t="array" aca="1" ref="B3489" ca="1">INDEX(
    INDIRECT("'Bootstrap Sampling (Recruitment'!$A$4:$A$4004"),
    RANDBETWEEN(
        MATCH('Meta-analysis (Recruitment)'!$B$5, INDIRECT("'Bootstrap Sampling (Recruitment'!$A$4:$A$4004"), 1),
        MATCH('Meta-analysis (Recruitment)'!$B$6, INDIRECT("'Bootstrap Sampling (Recruitment'!$A$4:$A$4004"), 1)
    ),
    1
)</f>
        <v>0</v>
      </c>
      <c r="C3489" s="11">
        <f t="shared" ca="1" si="487"/>
        <v>1</v>
      </c>
      <c r="F3489" s="11">
        <f t="shared" ca="1" si="488"/>
        <v>0.1</v>
      </c>
      <c r="G3489" s="11">
        <f t="shared" ca="1" si="489"/>
        <v>0.3</v>
      </c>
      <c r="H3489" s="11">
        <f t="shared" ca="1" si="490"/>
        <v>0.5</v>
      </c>
      <c r="I3489" s="11">
        <f t="shared" ca="1" si="491"/>
        <v>0.24</v>
      </c>
      <c r="K3489" s="11">
        <f t="shared" ca="1" si="492"/>
        <v>0.1</v>
      </c>
      <c r="L3489" s="11">
        <f t="shared" ca="1" si="493"/>
        <v>0.3</v>
      </c>
      <c r="M3489" s="11">
        <f t="shared" ca="1" si="494"/>
        <v>0.5</v>
      </c>
      <c r="N3489" s="11">
        <f t="shared" ca="1" si="495"/>
        <v>0.24</v>
      </c>
      <c r="O3489" s="11">
        <f ca="1">(K3489-F3489)*'Meta-analysis (Recruitment)'!$B$4</f>
        <v>0</v>
      </c>
      <c r="Q3489" s="11">
        <f ca="1">(L3489-G3489)*'Meta-analysis (Recruitment)'!$B$4</f>
        <v>0</v>
      </c>
      <c r="S3489" s="11">
        <f ca="1">(M3489-H3489)*'Meta-analysis (Recruitment)'!$B$4</f>
        <v>0</v>
      </c>
      <c r="U3489" s="11">
        <f ca="1">(N3489-I3489)*'Meta-analysis (Recruitment)'!$B$4</f>
        <v>0</v>
      </c>
    </row>
    <row r="3490" spans="1:21">
      <c r="A3490" s="11">
        <v>1.486</v>
      </c>
      <c r="B3490" s="11" cm="1">
        <f t="array" aca="1" ref="B3490" ca="1">INDEX(
    INDIRECT("'Bootstrap Sampling (Recruitment'!$A$4:$A$4004"),
    RANDBETWEEN(
        MATCH('Meta-analysis (Recruitment)'!$B$5, INDIRECT("'Bootstrap Sampling (Recruitment'!$A$4:$A$4004"), 1),
        MATCH('Meta-analysis (Recruitment)'!$B$6, INDIRECT("'Bootstrap Sampling (Recruitment'!$A$4:$A$4004"), 1)
    ),
    1
)</f>
        <v>0</v>
      </c>
      <c r="C3490" s="11">
        <f t="shared" ca="1" si="487"/>
        <v>1</v>
      </c>
      <c r="F3490" s="11">
        <f t="shared" ca="1" si="488"/>
        <v>0.1</v>
      </c>
      <c r="G3490" s="11">
        <f t="shared" ca="1" si="489"/>
        <v>0.3</v>
      </c>
      <c r="H3490" s="11">
        <f t="shared" ca="1" si="490"/>
        <v>0.5</v>
      </c>
      <c r="I3490" s="11">
        <f t="shared" ca="1" si="491"/>
        <v>0.43</v>
      </c>
      <c r="K3490" s="11">
        <f t="shared" ca="1" si="492"/>
        <v>0.1</v>
      </c>
      <c r="L3490" s="11">
        <f t="shared" ca="1" si="493"/>
        <v>0.3</v>
      </c>
      <c r="M3490" s="11">
        <f t="shared" ca="1" si="494"/>
        <v>0.5</v>
      </c>
      <c r="N3490" s="11">
        <f t="shared" ca="1" si="495"/>
        <v>0.43</v>
      </c>
      <c r="O3490" s="11">
        <f ca="1">(K3490-F3490)*'Meta-analysis (Recruitment)'!$B$4</f>
        <v>0</v>
      </c>
      <c r="Q3490" s="11">
        <f ca="1">(L3490-G3490)*'Meta-analysis (Recruitment)'!$B$4</f>
        <v>0</v>
      </c>
      <c r="S3490" s="11">
        <f ca="1">(M3490-H3490)*'Meta-analysis (Recruitment)'!$B$4</f>
        <v>0</v>
      </c>
      <c r="U3490" s="11">
        <f ca="1">(N3490-I3490)*'Meta-analysis (Recruitment)'!$B$4</f>
        <v>0</v>
      </c>
    </row>
    <row r="3491" spans="1:21">
      <c r="A3491" s="11">
        <v>1.4870000000000001</v>
      </c>
      <c r="B3491" s="11" cm="1">
        <f t="array" aca="1" ref="B3491" ca="1">INDEX(
    INDIRECT("'Bootstrap Sampling (Recruitment'!$A$4:$A$4004"),
    RANDBETWEEN(
        MATCH('Meta-analysis (Recruitment)'!$B$5, INDIRECT("'Bootstrap Sampling (Recruitment'!$A$4:$A$4004"), 1),
        MATCH('Meta-analysis (Recruitment)'!$B$6, INDIRECT("'Bootstrap Sampling (Recruitment'!$A$4:$A$4004"), 1)
    ),
    1
)</f>
        <v>0</v>
      </c>
      <c r="C3491" s="11">
        <f t="shared" ca="1" si="487"/>
        <v>1</v>
      </c>
      <c r="F3491" s="11">
        <f t="shared" ca="1" si="488"/>
        <v>0.1</v>
      </c>
      <c r="G3491" s="11">
        <f t="shared" ca="1" si="489"/>
        <v>0.3</v>
      </c>
      <c r="H3491" s="11">
        <f t="shared" ca="1" si="490"/>
        <v>0.5</v>
      </c>
      <c r="I3491" s="11">
        <f t="shared" ca="1" si="491"/>
        <v>0.28000000000000003</v>
      </c>
      <c r="K3491" s="11">
        <f t="shared" ca="1" si="492"/>
        <v>0.1</v>
      </c>
      <c r="L3491" s="11">
        <f t="shared" ca="1" si="493"/>
        <v>0.3</v>
      </c>
      <c r="M3491" s="11">
        <f t="shared" ca="1" si="494"/>
        <v>0.5</v>
      </c>
      <c r="N3491" s="11">
        <f t="shared" ca="1" si="495"/>
        <v>0.28000000000000003</v>
      </c>
      <c r="O3491" s="11">
        <f ca="1">(K3491-F3491)*'Meta-analysis (Recruitment)'!$B$4</f>
        <v>0</v>
      </c>
      <c r="Q3491" s="11">
        <f ca="1">(L3491-G3491)*'Meta-analysis (Recruitment)'!$B$4</f>
        <v>0</v>
      </c>
      <c r="S3491" s="11">
        <f ca="1">(M3491-H3491)*'Meta-analysis (Recruitment)'!$B$4</f>
        <v>0</v>
      </c>
      <c r="U3491" s="11">
        <f ca="1">(N3491-I3491)*'Meta-analysis (Recruitment)'!$B$4</f>
        <v>0</v>
      </c>
    </row>
    <row r="3492" spans="1:21">
      <c r="A3492" s="11">
        <v>1.488</v>
      </c>
      <c r="B3492" s="11" cm="1">
        <f t="array" aca="1" ref="B3492" ca="1">INDEX(
    INDIRECT("'Bootstrap Sampling (Recruitment'!$A$4:$A$4004"),
    RANDBETWEEN(
        MATCH('Meta-analysis (Recruitment)'!$B$5, INDIRECT("'Bootstrap Sampling (Recruitment'!$A$4:$A$4004"), 1),
        MATCH('Meta-analysis (Recruitment)'!$B$6, INDIRECT("'Bootstrap Sampling (Recruitment'!$A$4:$A$4004"), 1)
    ),
    1
)</f>
        <v>0</v>
      </c>
      <c r="C3492" s="11">
        <f t="shared" ca="1" si="487"/>
        <v>1</v>
      </c>
      <c r="F3492" s="11">
        <f t="shared" ca="1" si="488"/>
        <v>0.1</v>
      </c>
      <c r="G3492" s="11">
        <f t="shared" ca="1" si="489"/>
        <v>0.3</v>
      </c>
      <c r="H3492" s="11">
        <f t="shared" ca="1" si="490"/>
        <v>0.5</v>
      </c>
      <c r="I3492" s="11">
        <f t="shared" ca="1" si="491"/>
        <v>0.12</v>
      </c>
      <c r="K3492" s="11">
        <f t="shared" ca="1" si="492"/>
        <v>0.1</v>
      </c>
      <c r="L3492" s="11">
        <f t="shared" ca="1" si="493"/>
        <v>0.3</v>
      </c>
      <c r="M3492" s="11">
        <f t="shared" ca="1" si="494"/>
        <v>0.5</v>
      </c>
      <c r="N3492" s="11">
        <f t="shared" ca="1" si="495"/>
        <v>0.12</v>
      </c>
      <c r="O3492" s="11">
        <f ca="1">(K3492-F3492)*'Meta-analysis (Recruitment)'!$B$4</f>
        <v>0</v>
      </c>
      <c r="Q3492" s="11">
        <f ca="1">(L3492-G3492)*'Meta-analysis (Recruitment)'!$B$4</f>
        <v>0</v>
      </c>
      <c r="S3492" s="11">
        <f ca="1">(M3492-H3492)*'Meta-analysis (Recruitment)'!$B$4</f>
        <v>0</v>
      </c>
      <c r="U3492" s="11">
        <f ca="1">(N3492-I3492)*'Meta-analysis (Recruitment)'!$B$4</f>
        <v>0</v>
      </c>
    </row>
    <row r="3493" spans="1:21">
      <c r="A3493" s="11">
        <v>1.4890000000000001</v>
      </c>
      <c r="B3493" s="11" cm="1">
        <f t="array" aca="1" ref="B3493" ca="1">INDEX(
    INDIRECT("'Bootstrap Sampling (Recruitment'!$A$4:$A$4004"),
    RANDBETWEEN(
        MATCH('Meta-analysis (Recruitment)'!$B$5, INDIRECT("'Bootstrap Sampling (Recruitment'!$A$4:$A$4004"), 1),
        MATCH('Meta-analysis (Recruitment)'!$B$6, INDIRECT("'Bootstrap Sampling (Recruitment'!$A$4:$A$4004"), 1)
    ),
    1
)</f>
        <v>0</v>
      </c>
      <c r="C3493" s="11">
        <f t="shared" ca="1" si="487"/>
        <v>1</v>
      </c>
      <c r="F3493" s="11">
        <f t="shared" ca="1" si="488"/>
        <v>0.1</v>
      </c>
      <c r="G3493" s="11">
        <f t="shared" ca="1" si="489"/>
        <v>0.3</v>
      </c>
      <c r="H3493" s="11">
        <f t="shared" ca="1" si="490"/>
        <v>0.5</v>
      </c>
      <c r="I3493" s="11">
        <f t="shared" ca="1" si="491"/>
        <v>0.43</v>
      </c>
      <c r="K3493" s="11">
        <f t="shared" ca="1" si="492"/>
        <v>0.1</v>
      </c>
      <c r="L3493" s="11">
        <f t="shared" ca="1" si="493"/>
        <v>0.3</v>
      </c>
      <c r="M3493" s="11">
        <f t="shared" ca="1" si="494"/>
        <v>0.5</v>
      </c>
      <c r="N3493" s="11">
        <f t="shared" ca="1" si="495"/>
        <v>0.43</v>
      </c>
      <c r="O3493" s="11">
        <f ca="1">(K3493-F3493)*'Meta-analysis (Recruitment)'!$B$4</f>
        <v>0</v>
      </c>
      <c r="Q3493" s="11">
        <f ca="1">(L3493-G3493)*'Meta-analysis (Recruitment)'!$B$4</f>
        <v>0</v>
      </c>
      <c r="S3493" s="11">
        <f ca="1">(M3493-H3493)*'Meta-analysis (Recruitment)'!$B$4</f>
        <v>0</v>
      </c>
      <c r="U3493" s="11">
        <f ca="1">(N3493-I3493)*'Meta-analysis (Recruitment)'!$B$4</f>
        <v>0</v>
      </c>
    </row>
    <row r="3494" spans="1:21">
      <c r="A3494" s="11">
        <v>1.49</v>
      </c>
      <c r="B3494" s="11" cm="1">
        <f t="array" aca="1" ref="B3494" ca="1">INDEX(
    INDIRECT("'Bootstrap Sampling (Recruitment'!$A$4:$A$4004"),
    RANDBETWEEN(
        MATCH('Meta-analysis (Recruitment)'!$B$5, INDIRECT("'Bootstrap Sampling (Recruitment'!$A$4:$A$4004"), 1),
        MATCH('Meta-analysis (Recruitment)'!$B$6, INDIRECT("'Bootstrap Sampling (Recruitment'!$A$4:$A$4004"), 1)
    ),
    1
)</f>
        <v>0</v>
      </c>
      <c r="C3494" s="11">
        <f t="shared" ref="C3494:C3557" ca="1" si="496">AVERAGE(B3494:B3494)+1</f>
        <v>1</v>
      </c>
      <c r="F3494" s="11">
        <f t="shared" ca="1" si="488"/>
        <v>0.1</v>
      </c>
      <c r="G3494" s="11">
        <f t="shared" ca="1" si="489"/>
        <v>0.3</v>
      </c>
      <c r="H3494" s="11">
        <f t="shared" ca="1" si="490"/>
        <v>0.5</v>
      </c>
      <c r="I3494" s="11">
        <f t="shared" ca="1" si="491"/>
        <v>0.41</v>
      </c>
      <c r="K3494" s="11">
        <f t="shared" ca="1" si="492"/>
        <v>0.1</v>
      </c>
      <c r="L3494" s="11">
        <f t="shared" ca="1" si="493"/>
        <v>0.3</v>
      </c>
      <c r="M3494" s="11">
        <f t="shared" ca="1" si="494"/>
        <v>0.5</v>
      </c>
      <c r="N3494" s="11">
        <f t="shared" ca="1" si="495"/>
        <v>0.41</v>
      </c>
      <c r="O3494" s="11">
        <f ca="1">(K3494-F3494)*'Meta-analysis (Recruitment)'!$B$4</f>
        <v>0</v>
      </c>
      <c r="Q3494" s="11">
        <f ca="1">(L3494-G3494)*'Meta-analysis (Recruitment)'!$B$4</f>
        <v>0</v>
      </c>
      <c r="S3494" s="11">
        <f ca="1">(M3494-H3494)*'Meta-analysis (Recruitment)'!$B$4</f>
        <v>0</v>
      </c>
      <c r="U3494" s="11">
        <f ca="1">(N3494-I3494)*'Meta-analysis (Recruitment)'!$B$4</f>
        <v>0</v>
      </c>
    </row>
    <row r="3495" spans="1:21">
      <c r="A3495" s="11">
        <v>1.4910000000000001</v>
      </c>
      <c r="B3495" s="11" cm="1">
        <f t="array" aca="1" ref="B3495" ca="1">INDEX(
    INDIRECT("'Bootstrap Sampling (Recruitment'!$A$4:$A$4004"),
    RANDBETWEEN(
        MATCH('Meta-analysis (Recruitment)'!$B$5, INDIRECT("'Bootstrap Sampling (Recruitment'!$A$4:$A$4004"), 1),
        MATCH('Meta-analysis (Recruitment)'!$B$6, INDIRECT("'Bootstrap Sampling (Recruitment'!$A$4:$A$4004"), 1)
    ),
    1
)</f>
        <v>0</v>
      </c>
      <c r="C3495" s="11">
        <f t="shared" ca="1" si="496"/>
        <v>1</v>
      </c>
      <c r="F3495" s="11">
        <f t="shared" ca="1" si="488"/>
        <v>0.1</v>
      </c>
      <c r="G3495" s="11">
        <f t="shared" ca="1" si="489"/>
        <v>0.3</v>
      </c>
      <c r="H3495" s="11">
        <f t="shared" ca="1" si="490"/>
        <v>0.5</v>
      </c>
      <c r="I3495" s="11">
        <f t="shared" ca="1" si="491"/>
        <v>0.34</v>
      </c>
      <c r="K3495" s="11">
        <f t="shared" ca="1" si="492"/>
        <v>0.1</v>
      </c>
      <c r="L3495" s="11">
        <f t="shared" ca="1" si="493"/>
        <v>0.3</v>
      </c>
      <c r="M3495" s="11">
        <f t="shared" ca="1" si="494"/>
        <v>0.5</v>
      </c>
      <c r="N3495" s="11">
        <f t="shared" ca="1" si="495"/>
        <v>0.34</v>
      </c>
      <c r="O3495" s="11">
        <f ca="1">(K3495-F3495)*'Meta-analysis (Recruitment)'!$B$4</f>
        <v>0</v>
      </c>
      <c r="Q3495" s="11">
        <f ca="1">(L3495-G3495)*'Meta-analysis (Recruitment)'!$B$4</f>
        <v>0</v>
      </c>
      <c r="S3495" s="11">
        <f ca="1">(M3495-H3495)*'Meta-analysis (Recruitment)'!$B$4</f>
        <v>0</v>
      </c>
      <c r="U3495" s="11">
        <f ca="1">(N3495-I3495)*'Meta-analysis (Recruitment)'!$B$4</f>
        <v>0</v>
      </c>
    </row>
    <row r="3496" spans="1:21">
      <c r="A3496" s="11">
        <v>1.492</v>
      </c>
      <c r="B3496" s="11" cm="1">
        <f t="array" aca="1" ref="B3496" ca="1">INDEX(
    INDIRECT("'Bootstrap Sampling (Recruitment'!$A$4:$A$4004"),
    RANDBETWEEN(
        MATCH('Meta-analysis (Recruitment)'!$B$5, INDIRECT("'Bootstrap Sampling (Recruitment'!$A$4:$A$4004"), 1),
        MATCH('Meta-analysis (Recruitment)'!$B$6, INDIRECT("'Bootstrap Sampling (Recruitment'!$A$4:$A$4004"), 1)
    ),
    1
)</f>
        <v>0</v>
      </c>
      <c r="C3496" s="11">
        <f t="shared" ca="1" si="496"/>
        <v>1</v>
      </c>
      <c r="F3496" s="11">
        <f t="shared" ca="1" si="488"/>
        <v>0.1</v>
      </c>
      <c r="G3496" s="11">
        <f t="shared" ca="1" si="489"/>
        <v>0.3</v>
      </c>
      <c r="H3496" s="11">
        <f t="shared" ca="1" si="490"/>
        <v>0.5</v>
      </c>
      <c r="I3496" s="11">
        <f t="shared" ca="1" si="491"/>
        <v>0.3</v>
      </c>
      <c r="K3496" s="11">
        <f t="shared" ca="1" si="492"/>
        <v>0.1</v>
      </c>
      <c r="L3496" s="11">
        <f t="shared" ca="1" si="493"/>
        <v>0.3</v>
      </c>
      <c r="M3496" s="11">
        <f t="shared" ca="1" si="494"/>
        <v>0.5</v>
      </c>
      <c r="N3496" s="11">
        <f t="shared" ca="1" si="495"/>
        <v>0.3</v>
      </c>
      <c r="O3496" s="11">
        <f ca="1">(K3496-F3496)*'Meta-analysis (Recruitment)'!$B$4</f>
        <v>0</v>
      </c>
      <c r="Q3496" s="11">
        <f ca="1">(L3496-G3496)*'Meta-analysis (Recruitment)'!$B$4</f>
        <v>0</v>
      </c>
      <c r="S3496" s="11">
        <f ca="1">(M3496-H3496)*'Meta-analysis (Recruitment)'!$B$4</f>
        <v>0</v>
      </c>
      <c r="U3496" s="11">
        <f ca="1">(N3496-I3496)*'Meta-analysis (Recruitment)'!$B$4</f>
        <v>0</v>
      </c>
    </row>
    <row r="3497" spans="1:21">
      <c r="A3497" s="11">
        <v>1.4930000000000001</v>
      </c>
      <c r="B3497" s="11" cm="1">
        <f t="array" aca="1" ref="B3497" ca="1">INDEX(
    INDIRECT("'Bootstrap Sampling (Recruitment'!$A$4:$A$4004"),
    RANDBETWEEN(
        MATCH('Meta-analysis (Recruitment)'!$B$5, INDIRECT("'Bootstrap Sampling (Recruitment'!$A$4:$A$4004"), 1),
        MATCH('Meta-analysis (Recruitment)'!$B$6, INDIRECT("'Bootstrap Sampling (Recruitment'!$A$4:$A$4004"), 1)
    ),
    1
)</f>
        <v>0</v>
      </c>
      <c r="C3497" s="11">
        <f t="shared" ca="1" si="496"/>
        <v>1</v>
      </c>
      <c r="F3497" s="11">
        <f t="shared" ca="1" si="488"/>
        <v>0.1</v>
      </c>
      <c r="G3497" s="11">
        <f t="shared" ca="1" si="489"/>
        <v>0.3</v>
      </c>
      <c r="H3497" s="11">
        <f t="shared" ca="1" si="490"/>
        <v>0.5</v>
      </c>
      <c r="I3497" s="11">
        <f t="shared" ca="1" si="491"/>
        <v>0.14000000000000001</v>
      </c>
      <c r="K3497" s="11">
        <f t="shared" ca="1" si="492"/>
        <v>0.1</v>
      </c>
      <c r="L3497" s="11">
        <f t="shared" ca="1" si="493"/>
        <v>0.3</v>
      </c>
      <c r="M3497" s="11">
        <f t="shared" ca="1" si="494"/>
        <v>0.5</v>
      </c>
      <c r="N3497" s="11">
        <f t="shared" ca="1" si="495"/>
        <v>0.14000000000000001</v>
      </c>
      <c r="O3497" s="11">
        <f ca="1">(K3497-F3497)*'Meta-analysis (Recruitment)'!$B$4</f>
        <v>0</v>
      </c>
      <c r="Q3497" s="11">
        <f ca="1">(L3497-G3497)*'Meta-analysis (Recruitment)'!$B$4</f>
        <v>0</v>
      </c>
      <c r="S3497" s="11">
        <f ca="1">(M3497-H3497)*'Meta-analysis (Recruitment)'!$B$4</f>
        <v>0</v>
      </c>
      <c r="U3497" s="11">
        <f ca="1">(N3497-I3497)*'Meta-analysis (Recruitment)'!$B$4</f>
        <v>0</v>
      </c>
    </row>
    <row r="3498" spans="1:21">
      <c r="A3498" s="11">
        <v>1.494</v>
      </c>
      <c r="B3498" s="11" cm="1">
        <f t="array" aca="1" ref="B3498" ca="1">INDEX(
    INDIRECT("'Bootstrap Sampling (Recruitment'!$A$4:$A$4004"),
    RANDBETWEEN(
        MATCH('Meta-analysis (Recruitment)'!$B$5, INDIRECT("'Bootstrap Sampling (Recruitment'!$A$4:$A$4004"), 1),
        MATCH('Meta-analysis (Recruitment)'!$B$6, INDIRECT("'Bootstrap Sampling (Recruitment'!$A$4:$A$4004"), 1)
    ),
    1
)</f>
        <v>0</v>
      </c>
      <c r="C3498" s="11">
        <f t="shared" ca="1" si="496"/>
        <v>1</v>
      </c>
      <c r="F3498" s="11">
        <f t="shared" ca="1" si="488"/>
        <v>0.1</v>
      </c>
      <c r="G3498" s="11">
        <f t="shared" ca="1" si="489"/>
        <v>0.3</v>
      </c>
      <c r="H3498" s="11">
        <f t="shared" ca="1" si="490"/>
        <v>0.5</v>
      </c>
      <c r="I3498" s="11">
        <f t="shared" ca="1" si="491"/>
        <v>0.48</v>
      </c>
      <c r="K3498" s="11">
        <f t="shared" ca="1" si="492"/>
        <v>0.1</v>
      </c>
      <c r="L3498" s="11">
        <f t="shared" ca="1" si="493"/>
        <v>0.3</v>
      </c>
      <c r="M3498" s="11">
        <f t="shared" ca="1" si="494"/>
        <v>0.5</v>
      </c>
      <c r="N3498" s="11">
        <f t="shared" ca="1" si="495"/>
        <v>0.48</v>
      </c>
      <c r="O3498" s="11">
        <f ca="1">(K3498-F3498)*'Meta-analysis (Recruitment)'!$B$4</f>
        <v>0</v>
      </c>
      <c r="Q3498" s="11">
        <f ca="1">(L3498-G3498)*'Meta-analysis (Recruitment)'!$B$4</f>
        <v>0</v>
      </c>
      <c r="S3498" s="11">
        <f ca="1">(M3498-H3498)*'Meta-analysis (Recruitment)'!$B$4</f>
        <v>0</v>
      </c>
      <c r="U3498" s="11">
        <f ca="1">(N3498-I3498)*'Meta-analysis (Recruitment)'!$B$4</f>
        <v>0</v>
      </c>
    </row>
    <row r="3499" spans="1:21">
      <c r="A3499" s="11">
        <v>1.4950000000000001</v>
      </c>
      <c r="B3499" s="11" cm="1">
        <f t="array" aca="1" ref="B3499" ca="1">INDEX(
    INDIRECT("'Bootstrap Sampling (Recruitment'!$A$4:$A$4004"),
    RANDBETWEEN(
        MATCH('Meta-analysis (Recruitment)'!$B$5, INDIRECT("'Bootstrap Sampling (Recruitment'!$A$4:$A$4004"), 1),
        MATCH('Meta-analysis (Recruitment)'!$B$6, INDIRECT("'Bootstrap Sampling (Recruitment'!$A$4:$A$4004"), 1)
    ),
    1
)</f>
        <v>0</v>
      </c>
      <c r="C3499" s="11">
        <f t="shared" ca="1" si="496"/>
        <v>1</v>
      </c>
      <c r="F3499" s="11">
        <f t="shared" ca="1" si="488"/>
        <v>0.1</v>
      </c>
      <c r="G3499" s="11">
        <f t="shared" ca="1" si="489"/>
        <v>0.3</v>
      </c>
      <c r="H3499" s="11">
        <f t="shared" ca="1" si="490"/>
        <v>0.5</v>
      </c>
      <c r="I3499" s="11">
        <f t="shared" ca="1" si="491"/>
        <v>0.47</v>
      </c>
      <c r="K3499" s="11">
        <f t="shared" ca="1" si="492"/>
        <v>0.1</v>
      </c>
      <c r="L3499" s="11">
        <f t="shared" ca="1" si="493"/>
        <v>0.3</v>
      </c>
      <c r="M3499" s="11">
        <f t="shared" ca="1" si="494"/>
        <v>0.5</v>
      </c>
      <c r="N3499" s="11">
        <f t="shared" ca="1" si="495"/>
        <v>0.47</v>
      </c>
      <c r="O3499" s="11">
        <f ca="1">(K3499-F3499)*'Meta-analysis (Recruitment)'!$B$4</f>
        <v>0</v>
      </c>
      <c r="Q3499" s="11">
        <f ca="1">(L3499-G3499)*'Meta-analysis (Recruitment)'!$B$4</f>
        <v>0</v>
      </c>
      <c r="S3499" s="11">
        <f ca="1">(M3499-H3499)*'Meta-analysis (Recruitment)'!$B$4</f>
        <v>0</v>
      </c>
      <c r="U3499" s="11">
        <f ca="1">(N3499-I3499)*'Meta-analysis (Recruitment)'!$B$4</f>
        <v>0</v>
      </c>
    </row>
    <row r="3500" spans="1:21">
      <c r="A3500" s="11">
        <v>1.496</v>
      </c>
      <c r="B3500" s="11" cm="1">
        <f t="array" aca="1" ref="B3500" ca="1">INDEX(
    INDIRECT("'Bootstrap Sampling (Recruitment'!$A$4:$A$4004"),
    RANDBETWEEN(
        MATCH('Meta-analysis (Recruitment)'!$B$5, INDIRECT("'Bootstrap Sampling (Recruitment'!$A$4:$A$4004"), 1),
        MATCH('Meta-analysis (Recruitment)'!$B$6, INDIRECT("'Bootstrap Sampling (Recruitment'!$A$4:$A$4004"), 1)
    ),
    1
)</f>
        <v>0</v>
      </c>
      <c r="C3500" s="11">
        <f t="shared" ca="1" si="496"/>
        <v>1</v>
      </c>
      <c r="F3500" s="11">
        <f t="shared" ca="1" si="488"/>
        <v>0.1</v>
      </c>
      <c r="G3500" s="11">
        <f t="shared" ca="1" si="489"/>
        <v>0.3</v>
      </c>
      <c r="H3500" s="11">
        <f t="shared" ca="1" si="490"/>
        <v>0.5</v>
      </c>
      <c r="I3500" s="11">
        <f t="shared" ca="1" si="491"/>
        <v>0.25</v>
      </c>
      <c r="K3500" s="11">
        <f t="shared" ca="1" si="492"/>
        <v>0.1</v>
      </c>
      <c r="L3500" s="11">
        <f t="shared" ca="1" si="493"/>
        <v>0.3</v>
      </c>
      <c r="M3500" s="11">
        <f t="shared" ca="1" si="494"/>
        <v>0.5</v>
      </c>
      <c r="N3500" s="11">
        <f t="shared" ca="1" si="495"/>
        <v>0.25</v>
      </c>
      <c r="O3500" s="11">
        <f ca="1">(K3500-F3500)*'Meta-analysis (Recruitment)'!$B$4</f>
        <v>0</v>
      </c>
      <c r="Q3500" s="11">
        <f ca="1">(L3500-G3500)*'Meta-analysis (Recruitment)'!$B$4</f>
        <v>0</v>
      </c>
      <c r="S3500" s="11">
        <f ca="1">(M3500-H3500)*'Meta-analysis (Recruitment)'!$B$4</f>
        <v>0</v>
      </c>
      <c r="U3500" s="11">
        <f ca="1">(N3500-I3500)*'Meta-analysis (Recruitment)'!$B$4</f>
        <v>0</v>
      </c>
    </row>
    <row r="3501" spans="1:21">
      <c r="A3501" s="11">
        <v>1.4970000000000001</v>
      </c>
      <c r="B3501" s="11" cm="1">
        <f t="array" aca="1" ref="B3501" ca="1">INDEX(
    INDIRECT("'Bootstrap Sampling (Recruitment'!$A$4:$A$4004"),
    RANDBETWEEN(
        MATCH('Meta-analysis (Recruitment)'!$B$5, INDIRECT("'Bootstrap Sampling (Recruitment'!$A$4:$A$4004"), 1),
        MATCH('Meta-analysis (Recruitment)'!$B$6, INDIRECT("'Bootstrap Sampling (Recruitment'!$A$4:$A$4004"), 1)
    ),
    1
)</f>
        <v>0</v>
      </c>
      <c r="C3501" s="11">
        <f t="shared" ca="1" si="496"/>
        <v>1</v>
      </c>
      <c r="F3501" s="11">
        <f t="shared" ca="1" si="488"/>
        <v>0.1</v>
      </c>
      <c r="G3501" s="11">
        <f t="shared" ca="1" si="489"/>
        <v>0.3</v>
      </c>
      <c r="H3501" s="11">
        <f t="shared" ca="1" si="490"/>
        <v>0.5</v>
      </c>
      <c r="I3501" s="11">
        <f t="shared" ca="1" si="491"/>
        <v>0.19</v>
      </c>
      <c r="K3501" s="11">
        <f t="shared" ca="1" si="492"/>
        <v>0.1</v>
      </c>
      <c r="L3501" s="11">
        <f t="shared" ca="1" si="493"/>
        <v>0.3</v>
      </c>
      <c r="M3501" s="11">
        <f t="shared" ca="1" si="494"/>
        <v>0.5</v>
      </c>
      <c r="N3501" s="11">
        <f t="shared" ca="1" si="495"/>
        <v>0.19</v>
      </c>
      <c r="O3501" s="11">
        <f ca="1">(K3501-F3501)*'Meta-analysis (Recruitment)'!$B$4</f>
        <v>0</v>
      </c>
      <c r="Q3501" s="11">
        <f ca="1">(L3501-G3501)*'Meta-analysis (Recruitment)'!$B$4</f>
        <v>0</v>
      </c>
      <c r="S3501" s="11">
        <f ca="1">(M3501-H3501)*'Meta-analysis (Recruitment)'!$B$4</f>
        <v>0</v>
      </c>
      <c r="U3501" s="11">
        <f ca="1">(N3501-I3501)*'Meta-analysis (Recruitment)'!$B$4</f>
        <v>0</v>
      </c>
    </row>
    <row r="3502" spans="1:21">
      <c r="A3502" s="11">
        <v>1.498</v>
      </c>
      <c r="B3502" s="11" cm="1">
        <f t="array" aca="1" ref="B3502" ca="1">INDEX(
    INDIRECT("'Bootstrap Sampling (Recruitment'!$A$4:$A$4004"),
    RANDBETWEEN(
        MATCH('Meta-analysis (Recruitment)'!$B$5, INDIRECT("'Bootstrap Sampling (Recruitment'!$A$4:$A$4004"), 1),
        MATCH('Meta-analysis (Recruitment)'!$B$6, INDIRECT("'Bootstrap Sampling (Recruitment'!$A$4:$A$4004"), 1)
    ),
    1
)</f>
        <v>0</v>
      </c>
      <c r="C3502" s="11">
        <f t="shared" ca="1" si="496"/>
        <v>1</v>
      </c>
      <c r="F3502" s="11">
        <f t="shared" ca="1" si="488"/>
        <v>0.1</v>
      </c>
      <c r="G3502" s="11">
        <f t="shared" ca="1" si="489"/>
        <v>0.3</v>
      </c>
      <c r="H3502" s="11">
        <f t="shared" ca="1" si="490"/>
        <v>0.5</v>
      </c>
      <c r="I3502" s="11">
        <f t="shared" ca="1" si="491"/>
        <v>0.16</v>
      </c>
      <c r="K3502" s="11">
        <f t="shared" ca="1" si="492"/>
        <v>0.1</v>
      </c>
      <c r="L3502" s="11">
        <f t="shared" ca="1" si="493"/>
        <v>0.3</v>
      </c>
      <c r="M3502" s="11">
        <f t="shared" ca="1" si="494"/>
        <v>0.5</v>
      </c>
      <c r="N3502" s="11">
        <f t="shared" ca="1" si="495"/>
        <v>0.16</v>
      </c>
      <c r="O3502" s="11">
        <f ca="1">(K3502-F3502)*'Meta-analysis (Recruitment)'!$B$4</f>
        <v>0</v>
      </c>
      <c r="Q3502" s="11">
        <f ca="1">(L3502-G3502)*'Meta-analysis (Recruitment)'!$B$4</f>
        <v>0</v>
      </c>
      <c r="S3502" s="11">
        <f ca="1">(M3502-H3502)*'Meta-analysis (Recruitment)'!$B$4</f>
        <v>0</v>
      </c>
      <c r="U3502" s="11">
        <f ca="1">(N3502-I3502)*'Meta-analysis (Recruitment)'!$B$4</f>
        <v>0</v>
      </c>
    </row>
    <row r="3503" spans="1:21">
      <c r="A3503" s="11">
        <v>1.4990000000000001</v>
      </c>
      <c r="B3503" s="11" cm="1">
        <f t="array" aca="1" ref="B3503" ca="1">INDEX(
    INDIRECT("'Bootstrap Sampling (Recruitment'!$A$4:$A$4004"),
    RANDBETWEEN(
        MATCH('Meta-analysis (Recruitment)'!$B$5, INDIRECT("'Bootstrap Sampling (Recruitment'!$A$4:$A$4004"), 1),
        MATCH('Meta-analysis (Recruitment)'!$B$6, INDIRECT("'Bootstrap Sampling (Recruitment'!$A$4:$A$4004"), 1)
    ),
    1
)</f>
        <v>0</v>
      </c>
      <c r="C3503" s="11">
        <f t="shared" ca="1" si="496"/>
        <v>1</v>
      </c>
      <c r="F3503" s="11">
        <f t="shared" ca="1" si="488"/>
        <v>0.1</v>
      </c>
      <c r="G3503" s="11">
        <f t="shared" ca="1" si="489"/>
        <v>0.3</v>
      </c>
      <c r="H3503" s="11">
        <f t="shared" ca="1" si="490"/>
        <v>0.5</v>
      </c>
      <c r="I3503" s="11">
        <f t="shared" ca="1" si="491"/>
        <v>0.13</v>
      </c>
      <c r="K3503" s="11">
        <f t="shared" ca="1" si="492"/>
        <v>0.1</v>
      </c>
      <c r="L3503" s="11">
        <f t="shared" ca="1" si="493"/>
        <v>0.3</v>
      </c>
      <c r="M3503" s="11">
        <f t="shared" ca="1" si="494"/>
        <v>0.5</v>
      </c>
      <c r="N3503" s="11">
        <f t="shared" ca="1" si="495"/>
        <v>0.13</v>
      </c>
      <c r="O3503" s="11">
        <f ca="1">(K3503-F3503)*'Meta-analysis (Recruitment)'!$B$4</f>
        <v>0</v>
      </c>
      <c r="Q3503" s="11">
        <f ca="1">(L3503-G3503)*'Meta-analysis (Recruitment)'!$B$4</f>
        <v>0</v>
      </c>
      <c r="S3503" s="11">
        <f ca="1">(M3503-H3503)*'Meta-analysis (Recruitment)'!$B$4</f>
        <v>0</v>
      </c>
      <c r="U3503" s="11">
        <f ca="1">(N3503-I3503)*'Meta-analysis (Recruitment)'!$B$4</f>
        <v>0</v>
      </c>
    </row>
    <row r="3504" spans="1:21">
      <c r="A3504" s="11">
        <v>1.5</v>
      </c>
      <c r="B3504" s="11" cm="1">
        <f t="array" aca="1" ref="B3504" ca="1">INDEX(
    INDIRECT("'Bootstrap Sampling (Recruitment'!$A$4:$A$4004"),
    RANDBETWEEN(
        MATCH('Meta-analysis (Recruitment)'!$B$5, INDIRECT("'Bootstrap Sampling (Recruitment'!$A$4:$A$4004"), 1),
        MATCH('Meta-analysis (Recruitment)'!$B$6, INDIRECT("'Bootstrap Sampling (Recruitment'!$A$4:$A$4004"), 1)
    ),
    1
)</f>
        <v>0</v>
      </c>
      <c r="C3504" s="11">
        <f t="shared" ca="1" si="496"/>
        <v>1</v>
      </c>
      <c r="F3504" s="11">
        <f t="shared" ca="1" si="488"/>
        <v>0.1</v>
      </c>
      <c r="G3504" s="11">
        <f t="shared" ca="1" si="489"/>
        <v>0.3</v>
      </c>
      <c r="H3504" s="11">
        <f t="shared" ca="1" si="490"/>
        <v>0.5</v>
      </c>
      <c r="I3504" s="11">
        <f t="shared" ca="1" si="491"/>
        <v>0.14000000000000001</v>
      </c>
      <c r="K3504" s="11">
        <f t="shared" ca="1" si="492"/>
        <v>0.1</v>
      </c>
      <c r="L3504" s="11">
        <f t="shared" ca="1" si="493"/>
        <v>0.3</v>
      </c>
      <c r="M3504" s="11">
        <f t="shared" ca="1" si="494"/>
        <v>0.5</v>
      </c>
      <c r="N3504" s="11">
        <f t="shared" ca="1" si="495"/>
        <v>0.14000000000000001</v>
      </c>
      <c r="O3504" s="11">
        <f ca="1">(K3504-F3504)*'Meta-analysis (Recruitment)'!$B$4</f>
        <v>0</v>
      </c>
      <c r="Q3504" s="11">
        <f ca="1">(L3504-G3504)*'Meta-analysis (Recruitment)'!$B$4</f>
        <v>0</v>
      </c>
      <c r="S3504" s="11">
        <f ca="1">(M3504-H3504)*'Meta-analysis (Recruitment)'!$B$4</f>
        <v>0</v>
      </c>
      <c r="U3504" s="11">
        <f ca="1">(N3504-I3504)*'Meta-analysis (Recruitment)'!$B$4</f>
        <v>0</v>
      </c>
    </row>
    <row r="3505" spans="1:21">
      <c r="A3505" s="11">
        <v>1.5009999999999999</v>
      </c>
      <c r="B3505" s="11" cm="1">
        <f t="array" aca="1" ref="B3505" ca="1">INDEX(
    INDIRECT("'Bootstrap Sampling (Recruitment'!$A$4:$A$4004"),
    RANDBETWEEN(
        MATCH('Meta-analysis (Recruitment)'!$B$5, INDIRECT("'Bootstrap Sampling (Recruitment'!$A$4:$A$4004"), 1),
        MATCH('Meta-analysis (Recruitment)'!$B$6, INDIRECT("'Bootstrap Sampling (Recruitment'!$A$4:$A$4004"), 1)
    ),
    1
)</f>
        <v>0</v>
      </c>
      <c r="C3505" s="11">
        <f t="shared" ca="1" si="496"/>
        <v>1</v>
      </c>
      <c r="F3505" s="11">
        <f t="shared" ca="1" si="488"/>
        <v>0.1</v>
      </c>
      <c r="G3505" s="11">
        <f t="shared" ca="1" si="489"/>
        <v>0.3</v>
      </c>
      <c r="H3505" s="11">
        <f t="shared" ca="1" si="490"/>
        <v>0.5</v>
      </c>
      <c r="I3505" s="11">
        <f t="shared" ca="1" si="491"/>
        <v>0.46</v>
      </c>
      <c r="K3505" s="11">
        <f t="shared" ca="1" si="492"/>
        <v>0.1</v>
      </c>
      <c r="L3505" s="11">
        <f t="shared" ca="1" si="493"/>
        <v>0.3</v>
      </c>
      <c r="M3505" s="11">
        <f t="shared" ca="1" si="494"/>
        <v>0.5</v>
      </c>
      <c r="N3505" s="11">
        <f t="shared" ca="1" si="495"/>
        <v>0.46</v>
      </c>
      <c r="O3505" s="11">
        <f ca="1">(K3505-F3505)*'Meta-analysis (Recruitment)'!$B$4</f>
        <v>0</v>
      </c>
      <c r="Q3505" s="11">
        <f ca="1">(L3505-G3505)*'Meta-analysis (Recruitment)'!$B$4</f>
        <v>0</v>
      </c>
      <c r="S3505" s="11">
        <f ca="1">(M3505-H3505)*'Meta-analysis (Recruitment)'!$B$4</f>
        <v>0</v>
      </c>
      <c r="U3505" s="11">
        <f ca="1">(N3505-I3505)*'Meta-analysis (Recruitment)'!$B$4</f>
        <v>0</v>
      </c>
    </row>
    <row r="3506" spans="1:21">
      <c r="A3506" s="11">
        <v>1.502</v>
      </c>
      <c r="B3506" s="11" cm="1">
        <f t="array" aca="1" ref="B3506" ca="1">INDEX(
    INDIRECT("'Bootstrap Sampling (Recruitment'!$A$4:$A$4004"),
    RANDBETWEEN(
        MATCH('Meta-analysis (Recruitment)'!$B$5, INDIRECT("'Bootstrap Sampling (Recruitment'!$A$4:$A$4004"), 1),
        MATCH('Meta-analysis (Recruitment)'!$B$6, INDIRECT("'Bootstrap Sampling (Recruitment'!$A$4:$A$4004"), 1)
    ),
    1
)</f>
        <v>0</v>
      </c>
      <c r="C3506" s="11">
        <f t="shared" ca="1" si="496"/>
        <v>1</v>
      </c>
      <c r="F3506" s="11">
        <f t="shared" ca="1" si="488"/>
        <v>0.1</v>
      </c>
      <c r="G3506" s="11">
        <f t="shared" ca="1" si="489"/>
        <v>0.3</v>
      </c>
      <c r="H3506" s="11">
        <f t="shared" ca="1" si="490"/>
        <v>0.5</v>
      </c>
      <c r="I3506" s="11">
        <f t="shared" ca="1" si="491"/>
        <v>0.1</v>
      </c>
      <c r="K3506" s="11">
        <f t="shared" ca="1" si="492"/>
        <v>0.1</v>
      </c>
      <c r="L3506" s="11">
        <f t="shared" ca="1" si="493"/>
        <v>0.3</v>
      </c>
      <c r="M3506" s="11">
        <f t="shared" ca="1" si="494"/>
        <v>0.5</v>
      </c>
      <c r="N3506" s="11">
        <f t="shared" ca="1" si="495"/>
        <v>0.1</v>
      </c>
      <c r="O3506" s="11">
        <f ca="1">(K3506-F3506)*'Meta-analysis (Recruitment)'!$B$4</f>
        <v>0</v>
      </c>
      <c r="Q3506" s="11">
        <f ca="1">(L3506-G3506)*'Meta-analysis (Recruitment)'!$B$4</f>
        <v>0</v>
      </c>
      <c r="S3506" s="11">
        <f ca="1">(M3506-H3506)*'Meta-analysis (Recruitment)'!$B$4</f>
        <v>0</v>
      </c>
      <c r="U3506" s="11">
        <f ca="1">(N3506-I3506)*'Meta-analysis (Recruitment)'!$B$4</f>
        <v>0</v>
      </c>
    </row>
    <row r="3507" spans="1:21">
      <c r="A3507" s="11">
        <v>1.5029999999999999</v>
      </c>
      <c r="B3507" s="11" cm="1">
        <f t="array" aca="1" ref="B3507" ca="1">INDEX(
    INDIRECT("'Bootstrap Sampling (Recruitment'!$A$4:$A$4004"),
    RANDBETWEEN(
        MATCH('Meta-analysis (Recruitment)'!$B$5, INDIRECT("'Bootstrap Sampling (Recruitment'!$A$4:$A$4004"), 1),
        MATCH('Meta-analysis (Recruitment)'!$B$6, INDIRECT("'Bootstrap Sampling (Recruitment'!$A$4:$A$4004"), 1)
    ),
    1
)</f>
        <v>0</v>
      </c>
      <c r="C3507" s="11">
        <f t="shared" ca="1" si="496"/>
        <v>1</v>
      </c>
      <c r="F3507" s="11">
        <f t="shared" ca="1" si="488"/>
        <v>0.1</v>
      </c>
      <c r="G3507" s="11">
        <f t="shared" ca="1" si="489"/>
        <v>0.3</v>
      </c>
      <c r="H3507" s="11">
        <f t="shared" ca="1" si="490"/>
        <v>0.5</v>
      </c>
      <c r="I3507" s="11">
        <f t="shared" ca="1" si="491"/>
        <v>0.33</v>
      </c>
      <c r="K3507" s="11">
        <f t="shared" ca="1" si="492"/>
        <v>0.1</v>
      </c>
      <c r="L3507" s="11">
        <f t="shared" ca="1" si="493"/>
        <v>0.3</v>
      </c>
      <c r="M3507" s="11">
        <f t="shared" ca="1" si="494"/>
        <v>0.5</v>
      </c>
      <c r="N3507" s="11">
        <f t="shared" ca="1" si="495"/>
        <v>0.33</v>
      </c>
      <c r="O3507" s="11">
        <f ca="1">(K3507-F3507)*'Meta-analysis (Recruitment)'!$B$4</f>
        <v>0</v>
      </c>
      <c r="Q3507" s="11">
        <f ca="1">(L3507-G3507)*'Meta-analysis (Recruitment)'!$B$4</f>
        <v>0</v>
      </c>
      <c r="S3507" s="11">
        <f ca="1">(M3507-H3507)*'Meta-analysis (Recruitment)'!$B$4</f>
        <v>0</v>
      </c>
      <c r="U3507" s="11">
        <f ca="1">(N3507-I3507)*'Meta-analysis (Recruitment)'!$B$4</f>
        <v>0</v>
      </c>
    </row>
    <row r="3508" spans="1:21">
      <c r="A3508" s="11">
        <v>1.504</v>
      </c>
      <c r="B3508" s="11" cm="1">
        <f t="array" aca="1" ref="B3508" ca="1">INDEX(
    INDIRECT("'Bootstrap Sampling (Recruitment'!$A$4:$A$4004"),
    RANDBETWEEN(
        MATCH('Meta-analysis (Recruitment)'!$B$5, INDIRECT("'Bootstrap Sampling (Recruitment'!$A$4:$A$4004"), 1),
        MATCH('Meta-analysis (Recruitment)'!$B$6, INDIRECT("'Bootstrap Sampling (Recruitment'!$A$4:$A$4004"), 1)
    ),
    1
)</f>
        <v>0</v>
      </c>
      <c r="C3508" s="11">
        <f t="shared" ca="1" si="496"/>
        <v>1</v>
      </c>
      <c r="F3508" s="11">
        <f t="shared" ca="1" si="488"/>
        <v>0.1</v>
      </c>
      <c r="G3508" s="11">
        <f t="shared" ca="1" si="489"/>
        <v>0.3</v>
      </c>
      <c r="H3508" s="11">
        <f t="shared" ca="1" si="490"/>
        <v>0.5</v>
      </c>
      <c r="I3508" s="11">
        <f t="shared" ca="1" si="491"/>
        <v>0.47</v>
      </c>
      <c r="K3508" s="11">
        <f t="shared" ca="1" si="492"/>
        <v>0.1</v>
      </c>
      <c r="L3508" s="11">
        <f t="shared" ca="1" si="493"/>
        <v>0.3</v>
      </c>
      <c r="M3508" s="11">
        <f t="shared" ca="1" si="494"/>
        <v>0.5</v>
      </c>
      <c r="N3508" s="11">
        <f t="shared" ca="1" si="495"/>
        <v>0.47</v>
      </c>
      <c r="O3508" s="11">
        <f ca="1">(K3508-F3508)*'Meta-analysis (Recruitment)'!$B$4</f>
        <v>0</v>
      </c>
      <c r="Q3508" s="11">
        <f ca="1">(L3508-G3508)*'Meta-analysis (Recruitment)'!$B$4</f>
        <v>0</v>
      </c>
      <c r="S3508" s="11">
        <f ca="1">(M3508-H3508)*'Meta-analysis (Recruitment)'!$B$4</f>
        <v>0</v>
      </c>
      <c r="U3508" s="11">
        <f ca="1">(N3508-I3508)*'Meta-analysis (Recruitment)'!$B$4</f>
        <v>0</v>
      </c>
    </row>
    <row r="3509" spans="1:21">
      <c r="A3509" s="11">
        <v>1.5049999999999999</v>
      </c>
      <c r="B3509" s="11" cm="1">
        <f t="array" aca="1" ref="B3509" ca="1">INDEX(
    INDIRECT("'Bootstrap Sampling (Recruitment'!$A$4:$A$4004"),
    RANDBETWEEN(
        MATCH('Meta-analysis (Recruitment)'!$B$5, INDIRECT("'Bootstrap Sampling (Recruitment'!$A$4:$A$4004"), 1),
        MATCH('Meta-analysis (Recruitment)'!$B$6, INDIRECT("'Bootstrap Sampling (Recruitment'!$A$4:$A$4004"), 1)
    ),
    1
)</f>
        <v>0</v>
      </c>
      <c r="C3509" s="11">
        <f t="shared" ca="1" si="496"/>
        <v>1</v>
      </c>
      <c r="F3509" s="11">
        <f t="shared" ca="1" si="488"/>
        <v>0.1</v>
      </c>
      <c r="G3509" s="11">
        <f t="shared" ca="1" si="489"/>
        <v>0.3</v>
      </c>
      <c r="H3509" s="11">
        <f t="shared" ca="1" si="490"/>
        <v>0.5</v>
      </c>
      <c r="I3509" s="11">
        <f t="shared" ca="1" si="491"/>
        <v>0.14000000000000001</v>
      </c>
      <c r="K3509" s="11">
        <f t="shared" ca="1" si="492"/>
        <v>0.1</v>
      </c>
      <c r="L3509" s="11">
        <f t="shared" ca="1" si="493"/>
        <v>0.3</v>
      </c>
      <c r="M3509" s="11">
        <f t="shared" ca="1" si="494"/>
        <v>0.5</v>
      </c>
      <c r="N3509" s="11">
        <f t="shared" ca="1" si="495"/>
        <v>0.14000000000000001</v>
      </c>
      <c r="O3509" s="11">
        <f ca="1">(K3509-F3509)*'Meta-analysis (Recruitment)'!$B$4</f>
        <v>0</v>
      </c>
      <c r="Q3509" s="11">
        <f ca="1">(L3509-G3509)*'Meta-analysis (Recruitment)'!$B$4</f>
        <v>0</v>
      </c>
      <c r="S3509" s="11">
        <f ca="1">(M3509-H3509)*'Meta-analysis (Recruitment)'!$B$4</f>
        <v>0</v>
      </c>
      <c r="U3509" s="11">
        <f ca="1">(N3509-I3509)*'Meta-analysis (Recruitment)'!$B$4</f>
        <v>0</v>
      </c>
    </row>
    <row r="3510" spans="1:21">
      <c r="A3510" s="11">
        <v>1.506</v>
      </c>
      <c r="B3510" s="11" cm="1">
        <f t="array" aca="1" ref="B3510" ca="1">INDEX(
    INDIRECT("'Bootstrap Sampling (Recruitment'!$A$4:$A$4004"),
    RANDBETWEEN(
        MATCH('Meta-analysis (Recruitment)'!$B$5, INDIRECT("'Bootstrap Sampling (Recruitment'!$A$4:$A$4004"), 1),
        MATCH('Meta-analysis (Recruitment)'!$B$6, INDIRECT("'Bootstrap Sampling (Recruitment'!$A$4:$A$4004"), 1)
    ),
    1
)</f>
        <v>0</v>
      </c>
      <c r="C3510" s="11">
        <f t="shared" ca="1" si="496"/>
        <v>1</v>
      </c>
      <c r="F3510" s="11">
        <f t="shared" ca="1" si="488"/>
        <v>0.1</v>
      </c>
      <c r="G3510" s="11">
        <f t="shared" ca="1" si="489"/>
        <v>0.3</v>
      </c>
      <c r="H3510" s="11">
        <f t="shared" ca="1" si="490"/>
        <v>0.5</v>
      </c>
      <c r="I3510" s="11">
        <f t="shared" ca="1" si="491"/>
        <v>0.38</v>
      </c>
      <c r="K3510" s="11">
        <f t="shared" ca="1" si="492"/>
        <v>0.1</v>
      </c>
      <c r="L3510" s="11">
        <f t="shared" ca="1" si="493"/>
        <v>0.3</v>
      </c>
      <c r="M3510" s="11">
        <f t="shared" ca="1" si="494"/>
        <v>0.5</v>
      </c>
      <c r="N3510" s="11">
        <f t="shared" ca="1" si="495"/>
        <v>0.38</v>
      </c>
      <c r="O3510" s="11">
        <f ca="1">(K3510-F3510)*'Meta-analysis (Recruitment)'!$B$4</f>
        <v>0</v>
      </c>
      <c r="Q3510" s="11">
        <f ca="1">(L3510-G3510)*'Meta-analysis (Recruitment)'!$B$4</f>
        <v>0</v>
      </c>
      <c r="S3510" s="11">
        <f ca="1">(M3510-H3510)*'Meta-analysis (Recruitment)'!$B$4</f>
        <v>0</v>
      </c>
      <c r="U3510" s="11">
        <f ca="1">(N3510-I3510)*'Meta-analysis (Recruitment)'!$B$4</f>
        <v>0</v>
      </c>
    </row>
    <row r="3511" spans="1:21">
      <c r="A3511" s="11">
        <v>1.5069999999999999</v>
      </c>
      <c r="B3511" s="11" cm="1">
        <f t="array" aca="1" ref="B3511" ca="1">INDEX(
    INDIRECT("'Bootstrap Sampling (Recruitment'!$A$4:$A$4004"),
    RANDBETWEEN(
        MATCH('Meta-analysis (Recruitment)'!$B$5, INDIRECT("'Bootstrap Sampling (Recruitment'!$A$4:$A$4004"), 1),
        MATCH('Meta-analysis (Recruitment)'!$B$6, INDIRECT("'Bootstrap Sampling (Recruitment'!$A$4:$A$4004"), 1)
    ),
    1
)</f>
        <v>0</v>
      </c>
      <c r="C3511" s="11">
        <f t="shared" ca="1" si="496"/>
        <v>1</v>
      </c>
      <c r="F3511" s="11">
        <f t="shared" ca="1" si="488"/>
        <v>0.1</v>
      </c>
      <c r="G3511" s="11">
        <f t="shared" ca="1" si="489"/>
        <v>0.3</v>
      </c>
      <c r="H3511" s="11">
        <f t="shared" ca="1" si="490"/>
        <v>0.5</v>
      </c>
      <c r="I3511" s="11">
        <f t="shared" ca="1" si="491"/>
        <v>0.17</v>
      </c>
      <c r="K3511" s="11">
        <f t="shared" ca="1" si="492"/>
        <v>0.1</v>
      </c>
      <c r="L3511" s="11">
        <f t="shared" ca="1" si="493"/>
        <v>0.3</v>
      </c>
      <c r="M3511" s="11">
        <f t="shared" ca="1" si="494"/>
        <v>0.5</v>
      </c>
      <c r="N3511" s="11">
        <f t="shared" ca="1" si="495"/>
        <v>0.17</v>
      </c>
      <c r="O3511" s="11">
        <f ca="1">(K3511-F3511)*'Meta-analysis (Recruitment)'!$B$4</f>
        <v>0</v>
      </c>
      <c r="Q3511" s="11">
        <f ca="1">(L3511-G3511)*'Meta-analysis (Recruitment)'!$B$4</f>
        <v>0</v>
      </c>
      <c r="S3511" s="11">
        <f ca="1">(M3511-H3511)*'Meta-analysis (Recruitment)'!$B$4</f>
        <v>0</v>
      </c>
      <c r="U3511" s="11">
        <f ca="1">(N3511-I3511)*'Meta-analysis (Recruitment)'!$B$4</f>
        <v>0</v>
      </c>
    </row>
    <row r="3512" spans="1:21">
      <c r="A3512" s="11">
        <v>1.508</v>
      </c>
      <c r="B3512" s="11" cm="1">
        <f t="array" aca="1" ref="B3512" ca="1">INDEX(
    INDIRECT("'Bootstrap Sampling (Recruitment'!$A$4:$A$4004"),
    RANDBETWEEN(
        MATCH('Meta-analysis (Recruitment)'!$B$5, INDIRECT("'Bootstrap Sampling (Recruitment'!$A$4:$A$4004"), 1),
        MATCH('Meta-analysis (Recruitment)'!$B$6, INDIRECT("'Bootstrap Sampling (Recruitment'!$A$4:$A$4004"), 1)
    ),
    1
)</f>
        <v>0</v>
      </c>
      <c r="C3512" s="11">
        <f t="shared" ca="1" si="496"/>
        <v>1</v>
      </c>
      <c r="F3512" s="11">
        <f t="shared" ca="1" si="488"/>
        <v>0.1</v>
      </c>
      <c r="G3512" s="11">
        <f t="shared" ca="1" si="489"/>
        <v>0.3</v>
      </c>
      <c r="H3512" s="11">
        <f t="shared" ca="1" si="490"/>
        <v>0.5</v>
      </c>
      <c r="I3512" s="11">
        <f t="shared" ca="1" si="491"/>
        <v>0.3</v>
      </c>
      <c r="K3512" s="11">
        <f t="shared" ca="1" si="492"/>
        <v>0.1</v>
      </c>
      <c r="L3512" s="11">
        <f t="shared" ca="1" si="493"/>
        <v>0.3</v>
      </c>
      <c r="M3512" s="11">
        <f t="shared" ca="1" si="494"/>
        <v>0.5</v>
      </c>
      <c r="N3512" s="11">
        <f t="shared" ca="1" si="495"/>
        <v>0.3</v>
      </c>
      <c r="O3512" s="11">
        <f ca="1">(K3512-F3512)*'Meta-analysis (Recruitment)'!$B$4</f>
        <v>0</v>
      </c>
      <c r="Q3512" s="11">
        <f ca="1">(L3512-G3512)*'Meta-analysis (Recruitment)'!$B$4</f>
        <v>0</v>
      </c>
      <c r="S3512" s="11">
        <f ca="1">(M3512-H3512)*'Meta-analysis (Recruitment)'!$B$4</f>
        <v>0</v>
      </c>
      <c r="U3512" s="11">
        <f ca="1">(N3512-I3512)*'Meta-analysis (Recruitment)'!$B$4</f>
        <v>0</v>
      </c>
    </row>
    <row r="3513" spans="1:21">
      <c r="A3513" s="11">
        <v>1.5089999999999999</v>
      </c>
      <c r="B3513" s="11" cm="1">
        <f t="array" aca="1" ref="B3513" ca="1">INDEX(
    INDIRECT("'Bootstrap Sampling (Recruitment'!$A$4:$A$4004"),
    RANDBETWEEN(
        MATCH('Meta-analysis (Recruitment)'!$B$5, INDIRECT("'Bootstrap Sampling (Recruitment'!$A$4:$A$4004"), 1),
        MATCH('Meta-analysis (Recruitment)'!$B$6, INDIRECT("'Bootstrap Sampling (Recruitment'!$A$4:$A$4004"), 1)
    ),
    1
)</f>
        <v>0</v>
      </c>
      <c r="C3513" s="11">
        <f t="shared" ca="1" si="496"/>
        <v>1</v>
      </c>
      <c r="F3513" s="11">
        <f t="shared" ca="1" si="488"/>
        <v>0.1</v>
      </c>
      <c r="G3513" s="11">
        <f t="shared" ca="1" si="489"/>
        <v>0.3</v>
      </c>
      <c r="H3513" s="11">
        <f t="shared" ca="1" si="490"/>
        <v>0.5</v>
      </c>
      <c r="I3513" s="11">
        <f t="shared" ca="1" si="491"/>
        <v>0.46</v>
      </c>
      <c r="K3513" s="11">
        <f t="shared" ca="1" si="492"/>
        <v>0.1</v>
      </c>
      <c r="L3513" s="11">
        <f t="shared" ca="1" si="493"/>
        <v>0.3</v>
      </c>
      <c r="M3513" s="11">
        <f t="shared" ca="1" si="494"/>
        <v>0.5</v>
      </c>
      <c r="N3513" s="11">
        <f t="shared" ca="1" si="495"/>
        <v>0.46</v>
      </c>
      <c r="O3513" s="11">
        <f ca="1">(K3513-F3513)*'Meta-analysis (Recruitment)'!$B$4</f>
        <v>0</v>
      </c>
      <c r="Q3513" s="11">
        <f ca="1">(L3513-G3513)*'Meta-analysis (Recruitment)'!$B$4</f>
        <v>0</v>
      </c>
      <c r="S3513" s="11">
        <f ca="1">(M3513-H3513)*'Meta-analysis (Recruitment)'!$B$4</f>
        <v>0</v>
      </c>
      <c r="U3513" s="11">
        <f ca="1">(N3513-I3513)*'Meta-analysis (Recruitment)'!$B$4</f>
        <v>0</v>
      </c>
    </row>
    <row r="3514" spans="1:21">
      <c r="A3514" s="11">
        <v>1.51</v>
      </c>
      <c r="B3514" s="11" cm="1">
        <f t="array" aca="1" ref="B3514" ca="1">INDEX(
    INDIRECT("'Bootstrap Sampling (Recruitment'!$A$4:$A$4004"),
    RANDBETWEEN(
        MATCH('Meta-analysis (Recruitment)'!$B$5, INDIRECT("'Bootstrap Sampling (Recruitment'!$A$4:$A$4004"), 1),
        MATCH('Meta-analysis (Recruitment)'!$B$6, INDIRECT("'Bootstrap Sampling (Recruitment'!$A$4:$A$4004"), 1)
    ),
    1
)</f>
        <v>0</v>
      </c>
      <c r="C3514" s="11">
        <f t="shared" ca="1" si="496"/>
        <v>1</v>
      </c>
      <c r="F3514" s="11">
        <f t="shared" ca="1" si="488"/>
        <v>0.1</v>
      </c>
      <c r="G3514" s="11">
        <f t="shared" ca="1" si="489"/>
        <v>0.3</v>
      </c>
      <c r="H3514" s="11">
        <f t="shared" ca="1" si="490"/>
        <v>0.5</v>
      </c>
      <c r="I3514" s="11">
        <f t="shared" ca="1" si="491"/>
        <v>0.49</v>
      </c>
      <c r="K3514" s="11">
        <f t="shared" ca="1" si="492"/>
        <v>0.1</v>
      </c>
      <c r="L3514" s="11">
        <f t="shared" ca="1" si="493"/>
        <v>0.3</v>
      </c>
      <c r="M3514" s="11">
        <f t="shared" ca="1" si="494"/>
        <v>0.5</v>
      </c>
      <c r="N3514" s="11">
        <f t="shared" ca="1" si="495"/>
        <v>0.49</v>
      </c>
      <c r="O3514" s="11">
        <f ca="1">(K3514-F3514)*'Meta-analysis (Recruitment)'!$B$4</f>
        <v>0</v>
      </c>
      <c r="Q3514" s="11">
        <f ca="1">(L3514-G3514)*'Meta-analysis (Recruitment)'!$B$4</f>
        <v>0</v>
      </c>
      <c r="S3514" s="11">
        <f ca="1">(M3514-H3514)*'Meta-analysis (Recruitment)'!$B$4</f>
        <v>0</v>
      </c>
      <c r="U3514" s="11">
        <f ca="1">(N3514-I3514)*'Meta-analysis (Recruitment)'!$B$4</f>
        <v>0</v>
      </c>
    </row>
    <row r="3515" spans="1:21">
      <c r="A3515" s="11">
        <v>1.5109999999999999</v>
      </c>
      <c r="B3515" s="11" cm="1">
        <f t="array" aca="1" ref="B3515" ca="1">INDEX(
    INDIRECT("'Bootstrap Sampling (Recruitment'!$A$4:$A$4004"),
    RANDBETWEEN(
        MATCH('Meta-analysis (Recruitment)'!$B$5, INDIRECT("'Bootstrap Sampling (Recruitment'!$A$4:$A$4004"), 1),
        MATCH('Meta-analysis (Recruitment)'!$B$6, INDIRECT("'Bootstrap Sampling (Recruitment'!$A$4:$A$4004"), 1)
    ),
    1
)</f>
        <v>0</v>
      </c>
      <c r="C3515" s="11">
        <f t="shared" ca="1" si="496"/>
        <v>1</v>
      </c>
      <c r="F3515" s="11">
        <f t="shared" ca="1" si="488"/>
        <v>0.1</v>
      </c>
      <c r="G3515" s="11">
        <f t="shared" ca="1" si="489"/>
        <v>0.3</v>
      </c>
      <c r="H3515" s="11">
        <f t="shared" ca="1" si="490"/>
        <v>0.5</v>
      </c>
      <c r="I3515" s="11">
        <f t="shared" ca="1" si="491"/>
        <v>0.4</v>
      </c>
      <c r="K3515" s="11">
        <f t="shared" ca="1" si="492"/>
        <v>0.1</v>
      </c>
      <c r="L3515" s="11">
        <f t="shared" ca="1" si="493"/>
        <v>0.3</v>
      </c>
      <c r="M3515" s="11">
        <f t="shared" ca="1" si="494"/>
        <v>0.5</v>
      </c>
      <c r="N3515" s="11">
        <f t="shared" ca="1" si="495"/>
        <v>0.4</v>
      </c>
      <c r="O3515" s="11">
        <f ca="1">(K3515-F3515)*'Meta-analysis (Recruitment)'!$B$4</f>
        <v>0</v>
      </c>
      <c r="Q3515" s="11">
        <f ca="1">(L3515-G3515)*'Meta-analysis (Recruitment)'!$B$4</f>
        <v>0</v>
      </c>
      <c r="S3515" s="11">
        <f ca="1">(M3515-H3515)*'Meta-analysis (Recruitment)'!$B$4</f>
        <v>0</v>
      </c>
      <c r="U3515" s="11">
        <f ca="1">(N3515-I3515)*'Meta-analysis (Recruitment)'!$B$4</f>
        <v>0</v>
      </c>
    </row>
    <row r="3516" spans="1:21">
      <c r="A3516" s="11">
        <v>1.512</v>
      </c>
      <c r="B3516" s="11" cm="1">
        <f t="array" aca="1" ref="B3516" ca="1">INDEX(
    INDIRECT("'Bootstrap Sampling (Recruitment'!$A$4:$A$4004"),
    RANDBETWEEN(
        MATCH('Meta-analysis (Recruitment)'!$B$5, INDIRECT("'Bootstrap Sampling (Recruitment'!$A$4:$A$4004"), 1),
        MATCH('Meta-analysis (Recruitment)'!$B$6, INDIRECT("'Bootstrap Sampling (Recruitment'!$A$4:$A$4004"), 1)
    ),
    1
)</f>
        <v>0</v>
      </c>
      <c r="C3516" s="11">
        <f t="shared" ca="1" si="496"/>
        <v>1</v>
      </c>
      <c r="F3516" s="11">
        <f t="shared" ca="1" si="488"/>
        <v>0.1</v>
      </c>
      <c r="G3516" s="11">
        <f t="shared" ca="1" si="489"/>
        <v>0.3</v>
      </c>
      <c r="H3516" s="11">
        <f t="shared" ca="1" si="490"/>
        <v>0.5</v>
      </c>
      <c r="I3516" s="11">
        <f t="shared" ca="1" si="491"/>
        <v>0.32</v>
      </c>
      <c r="K3516" s="11">
        <f t="shared" ca="1" si="492"/>
        <v>0.1</v>
      </c>
      <c r="L3516" s="11">
        <f t="shared" ca="1" si="493"/>
        <v>0.3</v>
      </c>
      <c r="M3516" s="11">
        <f t="shared" ca="1" si="494"/>
        <v>0.5</v>
      </c>
      <c r="N3516" s="11">
        <f t="shared" ca="1" si="495"/>
        <v>0.32</v>
      </c>
      <c r="O3516" s="11">
        <f ca="1">(K3516-F3516)*'Meta-analysis (Recruitment)'!$B$4</f>
        <v>0</v>
      </c>
      <c r="Q3516" s="11">
        <f ca="1">(L3516-G3516)*'Meta-analysis (Recruitment)'!$B$4</f>
        <v>0</v>
      </c>
      <c r="S3516" s="11">
        <f ca="1">(M3516-H3516)*'Meta-analysis (Recruitment)'!$B$4</f>
        <v>0</v>
      </c>
      <c r="U3516" s="11">
        <f ca="1">(N3516-I3516)*'Meta-analysis (Recruitment)'!$B$4</f>
        <v>0</v>
      </c>
    </row>
    <row r="3517" spans="1:21">
      <c r="A3517" s="11">
        <v>1.5129999999999999</v>
      </c>
      <c r="B3517" s="11" cm="1">
        <f t="array" aca="1" ref="B3517" ca="1">INDEX(
    INDIRECT("'Bootstrap Sampling (Recruitment'!$A$4:$A$4004"),
    RANDBETWEEN(
        MATCH('Meta-analysis (Recruitment)'!$B$5, INDIRECT("'Bootstrap Sampling (Recruitment'!$A$4:$A$4004"), 1),
        MATCH('Meta-analysis (Recruitment)'!$B$6, INDIRECT("'Bootstrap Sampling (Recruitment'!$A$4:$A$4004"), 1)
    ),
    1
)</f>
        <v>0</v>
      </c>
      <c r="C3517" s="11">
        <f t="shared" ca="1" si="496"/>
        <v>1</v>
      </c>
      <c r="F3517" s="11">
        <f t="shared" ca="1" si="488"/>
        <v>0.1</v>
      </c>
      <c r="G3517" s="11">
        <f t="shared" ca="1" si="489"/>
        <v>0.3</v>
      </c>
      <c r="H3517" s="11">
        <f t="shared" ca="1" si="490"/>
        <v>0.5</v>
      </c>
      <c r="I3517" s="11">
        <f t="shared" ca="1" si="491"/>
        <v>0.25</v>
      </c>
      <c r="K3517" s="11">
        <f t="shared" ca="1" si="492"/>
        <v>0.1</v>
      </c>
      <c r="L3517" s="11">
        <f t="shared" ca="1" si="493"/>
        <v>0.3</v>
      </c>
      <c r="M3517" s="11">
        <f t="shared" ca="1" si="494"/>
        <v>0.5</v>
      </c>
      <c r="N3517" s="11">
        <f t="shared" ca="1" si="495"/>
        <v>0.25</v>
      </c>
      <c r="O3517" s="11">
        <f ca="1">(K3517-F3517)*'Meta-analysis (Recruitment)'!$B$4</f>
        <v>0</v>
      </c>
      <c r="Q3517" s="11">
        <f ca="1">(L3517-G3517)*'Meta-analysis (Recruitment)'!$B$4</f>
        <v>0</v>
      </c>
      <c r="S3517" s="11">
        <f ca="1">(M3517-H3517)*'Meta-analysis (Recruitment)'!$B$4</f>
        <v>0</v>
      </c>
      <c r="U3517" s="11">
        <f ca="1">(N3517-I3517)*'Meta-analysis (Recruitment)'!$B$4</f>
        <v>0</v>
      </c>
    </row>
    <row r="3518" spans="1:21">
      <c r="A3518" s="11">
        <v>1.514</v>
      </c>
      <c r="B3518" s="11" cm="1">
        <f t="array" aca="1" ref="B3518" ca="1">INDEX(
    INDIRECT("'Bootstrap Sampling (Recruitment'!$A$4:$A$4004"),
    RANDBETWEEN(
        MATCH('Meta-analysis (Recruitment)'!$B$5, INDIRECT("'Bootstrap Sampling (Recruitment'!$A$4:$A$4004"), 1),
        MATCH('Meta-analysis (Recruitment)'!$B$6, INDIRECT("'Bootstrap Sampling (Recruitment'!$A$4:$A$4004"), 1)
    ),
    1
)</f>
        <v>0</v>
      </c>
      <c r="C3518" s="11">
        <f t="shared" ca="1" si="496"/>
        <v>1</v>
      </c>
      <c r="F3518" s="11">
        <f t="shared" ca="1" si="488"/>
        <v>0.1</v>
      </c>
      <c r="G3518" s="11">
        <f t="shared" ca="1" si="489"/>
        <v>0.3</v>
      </c>
      <c r="H3518" s="11">
        <f t="shared" ca="1" si="490"/>
        <v>0.5</v>
      </c>
      <c r="I3518" s="11">
        <f t="shared" ca="1" si="491"/>
        <v>0.12</v>
      </c>
      <c r="K3518" s="11">
        <f t="shared" ca="1" si="492"/>
        <v>0.1</v>
      </c>
      <c r="L3518" s="11">
        <f t="shared" ca="1" si="493"/>
        <v>0.3</v>
      </c>
      <c r="M3518" s="11">
        <f t="shared" ca="1" si="494"/>
        <v>0.5</v>
      </c>
      <c r="N3518" s="11">
        <f t="shared" ca="1" si="495"/>
        <v>0.12</v>
      </c>
      <c r="O3518" s="11">
        <f ca="1">(K3518-F3518)*'Meta-analysis (Recruitment)'!$B$4</f>
        <v>0</v>
      </c>
      <c r="Q3518" s="11">
        <f ca="1">(L3518-G3518)*'Meta-analysis (Recruitment)'!$B$4</f>
        <v>0</v>
      </c>
      <c r="S3518" s="11">
        <f ca="1">(M3518-H3518)*'Meta-analysis (Recruitment)'!$B$4</f>
        <v>0</v>
      </c>
      <c r="U3518" s="11">
        <f ca="1">(N3518-I3518)*'Meta-analysis (Recruitment)'!$B$4</f>
        <v>0</v>
      </c>
    </row>
    <row r="3519" spans="1:21">
      <c r="A3519" s="11">
        <v>1.5149999999999999</v>
      </c>
      <c r="B3519" s="11" cm="1">
        <f t="array" aca="1" ref="B3519" ca="1">INDEX(
    INDIRECT("'Bootstrap Sampling (Recruitment'!$A$4:$A$4004"),
    RANDBETWEEN(
        MATCH('Meta-analysis (Recruitment)'!$B$5, INDIRECT("'Bootstrap Sampling (Recruitment'!$A$4:$A$4004"), 1),
        MATCH('Meta-analysis (Recruitment)'!$B$6, INDIRECT("'Bootstrap Sampling (Recruitment'!$A$4:$A$4004"), 1)
    ),
    1
)</f>
        <v>0</v>
      </c>
      <c r="C3519" s="11">
        <f t="shared" ca="1" si="496"/>
        <v>1</v>
      </c>
      <c r="F3519" s="11">
        <f t="shared" ca="1" si="488"/>
        <v>0.1</v>
      </c>
      <c r="G3519" s="11">
        <f t="shared" ca="1" si="489"/>
        <v>0.3</v>
      </c>
      <c r="H3519" s="11">
        <f t="shared" ca="1" si="490"/>
        <v>0.5</v>
      </c>
      <c r="I3519" s="11">
        <f t="shared" ca="1" si="491"/>
        <v>0.18</v>
      </c>
      <c r="K3519" s="11">
        <f t="shared" ca="1" si="492"/>
        <v>0.1</v>
      </c>
      <c r="L3519" s="11">
        <f t="shared" ca="1" si="493"/>
        <v>0.3</v>
      </c>
      <c r="M3519" s="11">
        <f t="shared" ca="1" si="494"/>
        <v>0.5</v>
      </c>
      <c r="N3519" s="11">
        <f t="shared" ca="1" si="495"/>
        <v>0.18</v>
      </c>
      <c r="O3519" s="11">
        <f ca="1">(K3519-F3519)*'Meta-analysis (Recruitment)'!$B$4</f>
        <v>0</v>
      </c>
      <c r="Q3519" s="11">
        <f ca="1">(L3519-G3519)*'Meta-analysis (Recruitment)'!$B$4</f>
        <v>0</v>
      </c>
      <c r="S3519" s="11">
        <f ca="1">(M3519-H3519)*'Meta-analysis (Recruitment)'!$B$4</f>
        <v>0</v>
      </c>
      <c r="U3519" s="11">
        <f ca="1">(N3519-I3519)*'Meta-analysis (Recruitment)'!$B$4</f>
        <v>0</v>
      </c>
    </row>
    <row r="3520" spans="1:21">
      <c r="A3520" s="11">
        <v>1.516</v>
      </c>
      <c r="B3520" s="11" cm="1">
        <f t="array" aca="1" ref="B3520" ca="1">INDEX(
    INDIRECT("'Bootstrap Sampling (Recruitment'!$A$4:$A$4004"),
    RANDBETWEEN(
        MATCH('Meta-analysis (Recruitment)'!$B$5, INDIRECT("'Bootstrap Sampling (Recruitment'!$A$4:$A$4004"), 1),
        MATCH('Meta-analysis (Recruitment)'!$B$6, INDIRECT("'Bootstrap Sampling (Recruitment'!$A$4:$A$4004"), 1)
    ),
    1
)</f>
        <v>0</v>
      </c>
      <c r="C3520" s="11">
        <f t="shared" ca="1" si="496"/>
        <v>1</v>
      </c>
      <c r="F3520" s="11">
        <f t="shared" ca="1" si="488"/>
        <v>0.1</v>
      </c>
      <c r="G3520" s="11">
        <f t="shared" ca="1" si="489"/>
        <v>0.3</v>
      </c>
      <c r="H3520" s="11">
        <f t="shared" ca="1" si="490"/>
        <v>0.5</v>
      </c>
      <c r="I3520" s="11">
        <f t="shared" ca="1" si="491"/>
        <v>0.21</v>
      </c>
      <c r="K3520" s="11">
        <f t="shared" ca="1" si="492"/>
        <v>0.1</v>
      </c>
      <c r="L3520" s="11">
        <f t="shared" ca="1" si="493"/>
        <v>0.3</v>
      </c>
      <c r="M3520" s="11">
        <f t="shared" ca="1" si="494"/>
        <v>0.5</v>
      </c>
      <c r="N3520" s="11">
        <f t="shared" ca="1" si="495"/>
        <v>0.21</v>
      </c>
      <c r="O3520" s="11">
        <f ca="1">(K3520-F3520)*'Meta-analysis (Recruitment)'!$B$4</f>
        <v>0</v>
      </c>
      <c r="Q3520" s="11">
        <f ca="1">(L3520-G3520)*'Meta-analysis (Recruitment)'!$B$4</f>
        <v>0</v>
      </c>
      <c r="S3520" s="11">
        <f ca="1">(M3520-H3520)*'Meta-analysis (Recruitment)'!$B$4</f>
        <v>0</v>
      </c>
      <c r="U3520" s="11">
        <f ca="1">(N3520-I3520)*'Meta-analysis (Recruitment)'!$B$4</f>
        <v>0</v>
      </c>
    </row>
    <row r="3521" spans="1:21">
      <c r="A3521" s="11">
        <v>1.5169999999999999</v>
      </c>
      <c r="B3521" s="11" cm="1">
        <f t="array" aca="1" ref="B3521" ca="1">INDEX(
    INDIRECT("'Bootstrap Sampling (Recruitment'!$A$4:$A$4004"),
    RANDBETWEEN(
        MATCH('Meta-analysis (Recruitment)'!$B$5, INDIRECT("'Bootstrap Sampling (Recruitment'!$A$4:$A$4004"), 1),
        MATCH('Meta-analysis (Recruitment)'!$B$6, INDIRECT("'Bootstrap Sampling (Recruitment'!$A$4:$A$4004"), 1)
    ),
    1
)</f>
        <v>0</v>
      </c>
      <c r="C3521" s="11">
        <f t="shared" ca="1" si="496"/>
        <v>1</v>
      </c>
      <c r="F3521" s="11">
        <f t="shared" ca="1" si="488"/>
        <v>0.1</v>
      </c>
      <c r="G3521" s="11">
        <f t="shared" ca="1" si="489"/>
        <v>0.3</v>
      </c>
      <c r="H3521" s="11">
        <f t="shared" ca="1" si="490"/>
        <v>0.5</v>
      </c>
      <c r="I3521" s="11">
        <f t="shared" ca="1" si="491"/>
        <v>0.15</v>
      </c>
      <c r="K3521" s="11">
        <f t="shared" ca="1" si="492"/>
        <v>0.1</v>
      </c>
      <c r="L3521" s="11">
        <f t="shared" ca="1" si="493"/>
        <v>0.3</v>
      </c>
      <c r="M3521" s="11">
        <f t="shared" ca="1" si="494"/>
        <v>0.5</v>
      </c>
      <c r="N3521" s="11">
        <f t="shared" ca="1" si="495"/>
        <v>0.15</v>
      </c>
      <c r="O3521" s="11">
        <f ca="1">(K3521-F3521)*'Meta-analysis (Recruitment)'!$B$4</f>
        <v>0</v>
      </c>
      <c r="Q3521" s="11">
        <f ca="1">(L3521-G3521)*'Meta-analysis (Recruitment)'!$B$4</f>
        <v>0</v>
      </c>
      <c r="S3521" s="11">
        <f ca="1">(M3521-H3521)*'Meta-analysis (Recruitment)'!$B$4</f>
        <v>0</v>
      </c>
      <c r="U3521" s="11">
        <f ca="1">(N3521-I3521)*'Meta-analysis (Recruitment)'!$B$4</f>
        <v>0</v>
      </c>
    </row>
    <row r="3522" spans="1:21">
      <c r="A3522" s="11">
        <v>1.518</v>
      </c>
      <c r="B3522" s="11" cm="1">
        <f t="array" aca="1" ref="B3522" ca="1">INDEX(
    INDIRECT("'Bootstrap Sampling (Recruitment'!$A$4:$A$4004"),
    RANDBETWEEN(
        MATCH('Meta-analysis (Recruitment)'!$B$5, INDIRECT("'Bootstrap Sampling (Recruitment'!$A$4:$A$4004"), 1),
        MATCH('Meta-analysis (Recruitment)'!$B$6, INDIRECT("'Bootstrap Sampling (Recruitment'!$A$4:$A$4004"), 1)
    ),
    1
)</f>
        <v>0</v>
      </c>
      <c r="C3522" s="11">
        <f t="shared" ca="1" si="496"/>
        <v>1</v>
      </c>
      <c r="F3522" s="11">
        <f t="shared" ca="1" si="488"/>
        <v>0.1</v>
      </c>
      <c r="G3522" s="11">
        <f t="shared" ca="1" si="489"/>
        <v>0.3</v>
      </c>
      <c r="H3522" s="11">
        <f t="shared" ca="1" si="490"/>
        <v>0.5</v>
      </c>
      <c r="I3522" s="11">
        <f t="shared" ca="1" si="491"/>
        <v>0.24</v>
      </c>
      <c r="K3522" s="11">
        <f t="shared" ca="1" si="492"/>
        <v>0.1</v>
      </c>
      <c r="L3522" s="11">
        <f t="shared" ca="1" si="493"/>
        <v>0.3</v>
      </c>
      <c r="M3522" s="11">
        <f t="shared" ca="1" si="494"/>
        <v>0.5</v>
      </c>
      <c r="N3522" s="11">
        <f t="shared" ca="1" si="495"/>
        <v>0.24</v>
      </c>
      <c r="O3522" s="11">
        <f ca="1">(K3522-F3522)*'Meta-analysis (Recruitment)'!$B$4</f>
        <v>0</v>
      </c>
      <c r="Q3522" s="11">
        <f ca="1">(L3522-G3522)*'Meta-analysis (Recruitment)'!$B$4</f>
        <v>0</v>
      </c>
      <c r="S3522" s="11">
        <f ca="1">(M3522-H3522)*'Meta-analysis (Recruitment)'!$B$4</f>
        <v>0</v>
      </c>
      <c r="U3522" s="11">
        <f ca="1">(N3522-I3522)*'Meta-analysis (Recruitment)'!$B$4</f>
        <v>0</v>
      </c>
    </row>
    <row r="3523" spans="1:21">
      <c r="A3523" s="11">
        <v>1.5189999999999999</v>
      </c>
      <c r="B3523" s="11" cm="1">
        <f t="array" aca="1" ref="B3523" ca="1">INDEX(
    INDIRECT("'Bootstrap Sampling (Recruitment'!$A$4:$A$4004"),
    RANDBETWEEN(
        MATCH('Meta-analysis (Recruitment)'!$B$5, INDIRECT("'Bootstrap Sampling (Recruitment'!$A$4:$A$4004"), 1),
        MATCH('Meta-analysis (Recruitment)'!$B$6, INDIRECT("'Bootstrap Sampling (Recruitment'!$A$4:$A$4004"), 1)
    ),
    1
)</f>
        <v>0</v>
      </c>
      <c r="C3523" s="11">
        <f t="shared" ca="1" si="496"/>
        <v>1</v>
      </c>
      <c r="F3523" s="11">
        <f t="shared" ca="1" si="488"/>
        <v>0.1</v>
      </c>
      <c r="G3523" s="11">
        <f t="shared" ca="1" si="489"/>
        <v>0.3</v>
      </c>
      <c r="H3523" s="11">
        <f t="shared" ca="1" si="490"/>
        <v>0.5</v>
      </c>
      <c r="I3523" s="11">
        <f t="shared" ca="1" si="491"/>
        <v>0.4</v>
      </c>
      <c r="K3523" s="11">
        <f t="shared" ca="1" si="492"/>
        <v>0.1</v>
      </c>
      <c r="L3523" s="11">
        <f t="shared" ca="1" si="493"/>
        <v>0.3</v>
      </c>
      <c r="M3523" s="11">
        <f t="shared" ca="1" si="494"/>
        <v>0.5</v>
      </c>
      <c r="N3523" s="11">
        <f t="shared" ca="1" si="495"/>
        <v>0.4</v>
      </c>
      <c r="O3523" s="11">
        <f ca="1">(K3523-F3523)*'Meta-analysis (Recruitment)'!$B$4</f>
        <v>0</v>
      </c>
      <c r="Q3523" s="11">
        <f ca="1">(L3523-G3523)*'Meta-analysis (Recruitment)'!$B$4</f>
        <v>0</v>
      </c>
      <c r="S3523" s="11">
        <f ca="1">(M3523-H3523)*'Meta-analysis (Recruitment)'!$B$4</f>
        <v>0</v>
      </c>
      <c r="U3523" s="11">
        <f ca="1">(N3523-I3523)*'Meta-analysis (Recruitment)'!$B$4</f>
        <v>0</v>
      </c>
    </row>
    <row r="3524" spans="1:21">
      <c r="A3524" s="11">
        <v>1.52</v>
      </c>
      <c r="B3524" s="11" cm="1">
        <f t="array" aca="1" ref="B3524" ca="1">INDEX(
    INDIRECT("'Bootstrap Sampling (Recruitment'!$A$4:$A$4004"),
    RANDBETWEEN(
        MATCH('Meta-analysis (Recruitment)'!$B$5, INDIRECT("'Bootstrap Sampling (Recruitment'!$A$4:$A$4004"), 1),
        MATCH('Meta-analysis (Recruitment)'!$B$6, INDIRECT("'Bootstrap Sampling (Recruitment'!$A$4:$A$4004"), 1)
    ),
    1
)</f>
        <v>0</v>
      </c>
      <c r="C3524" s="11">
        <f t="shared" ca="1" si="496"/>
        <v>1</v>
      </c>
      <c r="F3524" s="11">
        <f t="shared" ref="F3524:F3587" ca="1" si="497">INDEX($E$13:$E$13, RANDBETWEEN(1,ROWS($E$13:$E$13)),1)</f>
        <v>0.1</v>
      </c>
      <c r="G3524" s="11">
        <f t="shared" ref="G3524:G3587" ca="1" si="498">INDEX($E$33:$E$33, RANDBETWEEN(1,ROWS($E$624:$E$624)),1)</f>
        <v>0.3</v>
      </c>
      <c r="H3524" s="11">
        <f t="shared" ref="H3524:H3587" ca="1" si="499">INDEX($E$53:$E$53, RANDBETWEEN(1,ROWS($E$644:$E$644)),1)</f>
        <v>0.5</v>
      </c>
      <c r="I3524" s="11">
        <f t="shared" ref="I3524:I3587" ca="1" si="500">INDEX($E$13:$E$53, RANDBETWEEN(1,ROWS($E$13:$E$53)),1)</f>
        <v>0.2</v>
      </c>
      <c r="K3524" s="11">
        <f t="shared" ref="K3524:K3587" ca="1" si="501">PRODUCT($C3524,F3524)</f>
        <v>0.1</v>
      </c>
      <c r="L3524" s="11">
        <f t="shared" ref="L3524:L3587" ca="1" si="502">PRODUCT($C3524,G3524)</f>
        <v>0.3</v>
      </c>
      <c r="M3524" s="11">
        <f t="shared" ref="M3524:M3587" ca="1" si="503">PRODUCT($C3524,H3524)</f>
        <v>0.5</v>
      </c>
      <c r="N3524" s="11">
        <f t="shared" ref="N3524:N3587" ca="1" si="504">PRODUCT($C3524,I3524)</f>
        <v>0.2</v>
      </c>
      <c r="O3524" s="11">
        <f ca="1">(K3524-F3524)*'Meta-analysis (Recruitment)'!$B$4</f>
        <v>0</v>
      </c>
      <c r="Q3524" s="11">
        <f ca="1">(L3524-G3524)*'Meta-analysis (Recruitment)'!$B$4</f>
        <v>0</v>
      </c>
      <c r="S3524" s="11">
        <f ca="1">(M3524-H3524)*'Meta-analysis (Recruitment)'!$B$4</f>
        <v>0</v>
      </c>
      <c r="U3524" s="11">
        <f ca="1">(N3524-I3524)*'Meta-analysis (Recruitment)'!$B$4</f>
        <v>0</v>
      </c>
    </row>
    <row r="3525" spans="1:21">
      <c r="A3525" s="11">
        <v>1.5209999999999999</v>
      </c>
      <c r="B3525" s="11" cm="1">
        <f t="array" aca="1" ref="B3525" ca="1">INDEX(
    INDIRECT("'Bootstrap Sampling (Recruitment'!$A$4:$A$4004"),
    RANDBETWEEN(
        MATCH('Meta-analysis (Recruitment)'!$B$5, INDIRECT("'Bootstrap Sampling (Recruitment'!$A$4:$A$4004"), 1),
        MATCH('Meta-analysis (Recruitment)'!$B$6, INDIRECT("'Bootstrap Sampling (Recruitment'!$A$4:$A$4004"), 1)
    ),
    1
)</f>
        <v>0</v>
      </c>
      <c r="C3525" s="11">
        <f t="shared" ca="1" si="496"/>
        <v>1</v>
      </c>
      <c r="F3525" s="11">
        <f t="shared" ca="1" si="497"/>
        <v>0.1</v>
      </c>
      <c r="G3525" s="11">
        <f t="shared" ca="1" si="498"/>
        <v>0.3</v>
      </c>
      <c r="H3525" s="11">
        <f t="shared" ca="1" si="499"/>
        <v>0.5</v>
      </c>
      <c r="I3525" s="11">
        <f t="shared" ca="1" si="500"/>
        <v>0.28000000000000003</v>
      </c>
      <c r="K3525" s="11">
        <f t="shared" ca="1" si="501"/>
        <v>0.1</v>
      </c>
      <c r="L3525" s="11">
        <f t="shared" ca="1" si="502"/>
        <v>0.3</v>
      </c>
      <c r="M3525" s="11">
        <f t="shared" ca="1" si="503"/>
        <v>0.5</v>
      </c>
      <c r="N3525" s="11">
        <f t="shared" ca="1" si="504"/>
        <v>0.28000000000000003</v>
      </c>
      <c r="O3525" s="11">
        <f ca="1">(K3525-F3525)*'Meta-analysis (Recruitment)'!$B$4</f>
        <v>0</v>
      </c>
      <c r="Q3525" s="11">
        <f ca="1">(L3525-G3525)*'Meta-analysis (Recruitment)'!$B$4</f>
        <v>0</v>
      </c>
      <c r="S3525" s="11">
        <f ca="1">(M3525-H3525)*'Meta-analysis (Recruitment)'!$B$4</f>
        <v>0</v>
      </c>
      <c r="U3525" s="11">
        <f ca="1">(N3525-I3525)*'Meta-analysis (Recruitment)'!$B$4</f>
        <v>0</v>
      </c>
    </row>
    <row r="3526" spans="1:21">
      <c r="A3526" s="11">
        <v>1.522</v>
      </c>
      <c r="B3526" s="11" cm="1">
        <f t="array" aca="1" ref="B3526" ca="1">INDEX(
    INDIRECT("'Bootstrap Sampling (Recruitment'!$A$4:$A$4004"),
    RANDBETWEEN(
        MATCH('Meta-analysis (Recruitment)'!$B$5, INDIRECT("'Bootstrap Sampling (Recruitment'!$A$4:$A$4004"), 1),
        MATCH('Meta-analysis (Recruitment)'!$B$6, INDIRECT("'Bootstrap Sampling (Recruitment'!$A$4:$A$4004"), 1)
    ),
    1
)</f>
        <v>0</v>
      </c>
      <c r="C3526" s="11">
        <f t="shared" ca="1" si="496"/>
        <v>1</v>
      </c>
      <c r="F3526" s="11">
        <f t="shared" ca="1" si="497"/>
        <v>0.1</v>
      </c>
      <c r="G3526" s="11">
        <f t="shared" ca="1" si="498"/>
        <v>0.3</v>
      </c>
      <c r="H3526" s="11">
        <f t="shared" ca="1" si="499"/>
        <v>0.5</v>
      </c>
      <c r="I3526" s="11">
        <f t="shared" ca="1" si="500"/>
        <v>0.41</v>
      </c>
      <c r="K3526" s="11">
        <f t="shared" ca="1" si="501"/>
        <v>0.1</v>
      </c>
      <c r="L3526" s="11">
        <f t="shared" ca="1" si="502"/>
        <v>0.3</v>
      </c>
      <c r="M3526" s="11">
        <f t="shared" ca="1" si="503"/>
        <v>0.5</v>
      </c>
      <c r="N3526" s="11">
        <f t="shared" ca="1" si="504"/>
        <v>0.41</v>
      </c>
      <c r="O3526" s="11">
        <f ca="1">(K3526-F3526)*'Meta-analysis (Recruitment)'!$B$4</f>
        <v>0</v>
      </c>
      <c r="Q3526" s="11">
        <f ca="1">(L3526-G3526)*'Meta-analysis (Recruitment)'!$B$4</f>
        <v>0</v>
      </c>
      <c r="S3526" s="11">
        <f ca="1">(M3526-H3526)*'Meta-analysis (Recruitment)'!$B$4</f>
        <v>0</v>
      </c>
      <c r="U3526" s="11">
        <f ca="1">(N3526-I3526)*'Meta-analysis (Recruitment)'!$B$4</f>
        <v>0</v>
      </c>
    </row>
    <row r="3527" spans="1:21">
      <c r="A3527" s="11">
        <v>1.5229999999999999</v>
      </c>
      <c r="B3527" s="11" cm="1">
        <f t="array" aca="1" ref="B3527" ca="1">INDEX(
    INDIRECT("'Bootstrap Sampling (Recruitment'!$A$4:$A$4004"),
    RANDBETWEEN(
        MATCH('Meta-analysis (Recruitment)'!$B$5, INDIRECT("'Bootstrap Sampling (Recruitment'!$A$4:$A$4004"), 1),
        MATCH('Meta-analysis (Recruitment)'!$B$6, INDIRECT("'Bootstrap Sampling (Recruitment'!$A$4:$A$4004"), 1)
    ),
    1
)</f>
        <v>0</v>
      </c>
      <c r="C3527" s="11">
        <f t="shared" ca="1" si="496"/>
        <v>1</v>
      </c>
      <c r="F3527" s="11">
        <f t="shared" ca="1" si="497"/>
        <v>0.1</v>
      </c>
      <c r="G3527" s="11">
        <f t="shared" ca="1" si="498"/>
        <v>0.3</v>
      </c>
      <c r="H3527" s="11">
        <f t="shared" ca="1" si="499"/>
        <v>0.5</v>
      </c>
      <c r="I3527" s="11">
        <f t="shared" ca="1" si="500"/>
        <v>0.47</v>
      </c>
      <c r="K3527" s="11">
        <f t="shared" ca="1" si="501"/>
        <v>0.1</v>
      </c>
      <c r="L3527" s="11">
        <f t="shared" ca="1" si="502"/>
        <v>0.3</v>
      </c>
      <c r="M3527" s="11">
        <f t="shared" ca="1" si="503"/>
        <v>0.5</v>
      </c>
      <c r="N3527" s="11">
        <f t="shared" ca="1" si="504"/>
        <v>0.47</v>
      </c>
      <c r="O3527" s="11">
        <f ca="1">(K3527-F3527)*'Meta-analysis (Recruitment)'!$B$4</f>
        <v>0</v>
      </c>
      <c r="Q3527" s="11">
        <f ca="1">(L3527-G3527)*'Meta-analysis (Recruitment)'!$B$4</f>
        <v>0</v>
      </c>
      <c r="S3527" s="11">
        <f ca="1">(M3527-H3527)*'Meta-analysis (Recruitment)'!$B$4</f>
        <v>0</v>
      </c>
      <c r="U3527" s="11">
        <f ca="1">(N3527-I3527)*'Meta-analysis (Recruitment)'!$B$4</f>
        <v>0</v>
      </c>
    </row>
    <row r="3528" spans="1:21">
      <c r="A3528" s="11">
        <v>1.524</v>
      </c>
      <c r="B3528" s="11" cm="1">
        <f t="array" aca="1" ref="B3528" ca="1">INDEX(
    INDIRECT("'Bootstrap Sampling (Recruitment'!$A$4:$A$4004"),
    RANDBETWEEN(
        MATCH('Meta-analysis (Recruitment)'!$B$5, INDIRECT("'Bootstrap Sampling (Recruitment'!$A$4:$A$4004"), 1),
        MATCH('Meta-analysis (Recruitment)'!$B$6, INDIRECT("'Bootstrap Sampling (Recruitment'!$A$4:$A$4004"), 1)
    ),
    1
)</f>
        <v>0</v>
      </c>
      <c r="C3528" s="11">
        <f t="shared" ca="1" si="496"/>
        <v>1</v>
      </c>
      <c r="F3528" s="11">
        <f t="shared" ca="1" si="497"/>
        <v>0.1</v>
      </c>
      <c r="G3528" s="11">
        <f t="shared" ca="1" si="498"/>
        <v>0.3</v>
      </c>
      <c r="H3528" s="11">
        <f t="shared" ca="1" si="499"/>
        <v>0.5</v>
      </c>
      <c r="I3528" s="11">
        <f t="shared" ca="1" si="500"/>
        <v>0.49</v>
      </c>
      <c r="K3528" s="11">
        <f t="shared" ca="1" si="501"/>
        <v>0.1</v>
      </c>
      <c r="L3528" s="11">
        <f t="shared" ca="1" si="502"/>
        <v>0.3</v>
      </c>
      <c r="M3528" s="11">
        <f t="shared" ca="1" si="503"/>
        <v>0.5</v>
      </c>
      <c r="N3528" s="11">
        <f t="shared" ca="1" si="504"/>
        <v>0.49</v>
      </c>
      <c r="O3528" s="11">
        <f ca="1">(K3528-F3528)*'Meta-analysis (Recruitment)'!$B$4</f>
        <v>0</v>
      </c>
      <c r="Q3528" s="11">
        <f ca="1">(L3528-G3528)*'Meta-analysis (Recruitment)'!$B$4</f>
        <v>0</v>
      </c>
      <c r="S3528" s="11">
        <f ca="1">(M3528-H3528)*'Meta-analysis (Recruitment)'!$B$4</f>
        <v>0</v>
      </c>
      <c r="U3528" s="11">
        <f ca="1">(N3528-I3528)*'Meta-analysis (Recruitment)'!$B$4</f>
        <v>0</v>
      </c>
    </row>
    <row r="3529" spans="1:21">
      <c r="A3529" s="11">
        <v>1.5249999999999999</v>
      </c>
      <c r="B3529" s="11" cm="1">
        <f t="array" aca="1" ref="B3529" ca="1">INDEX(
    INDIRECT("'Bootstrap Sampling (Recruitment'!$A$4:$A$4004"),
    RANDBETWEEN(
        MATCH('Meta-analysis (Recruitment)'!$B$5, INDIRECT("'Bootstrap Sampling (Recruitment'!$A$4:$A$4004"), 1),
        MATCH('Meta-analysis (Recruitment)'!$B$6, INDIRECT("'Bootstrap Sampling (Recruitment'!$A$4:$A$4004"), 1)
    ),
    1
)</f>
        <v>0</v>
      </c>
      <c r="C3529" s="11">
        <f t="shared" ca="1" si="496"/>
        <v>1</v>
      </c>
      <c r="F3529" s="11">
        <f t="shared" ca="1" si="497"/>
        <v>0.1</v>
      </c>
      <c r="G3529" s="11">
        <f t="shared" ca="1" si="498"/>
        <v>0.3</v>
      </c>
      <c r="H3529" s="11">
        <f t="shared" ca="1" si="499"/>
        <v>0.5</v>
      </c>
      <c r="I3529" s="11">
        <f t="shared" ca="1" si="500"/>
        <v>0.36</v>
      </c>
      <c r="K3529" s="11">
        <f t="shared" ca="1" si="501"/>
        <v>0.1</v>
      </c>
      <c r="L3529" s="11">
        <f t="shared" ca="1" si="502"/>
        <v>0.3</v>
      </c>
      <c r="M3529" s="11">
        <f t="shared" ca="1" si="503"/>
        <v>0.5</v>
      </c>
      <c r="N3529" s="11">
        <f t="shared" ca="1" si="504"/>
        <v>0.36</v>
      </c>
      <c r="O3529" s="11">
        <f ca="1">(K3529-F3529)*'Meta-analysis (Recruitment)'!$B$4</f>
        <v>0</v>
      </c>
      <c r="Q3529" s="11">
        <f ca="1">(L3529-G3529)*'Meta-analysis (Recruitment)'!$B$4</f>
        <v>0</v>
      </c>
      <c r="S3529" s="11">
        <f ca="1">(M3529-H3529)*'Meta-analysis (Recruitment)'!$B$4</f>
        <v>0</v>
      </c>
      <c r="U3529" s="11">
        <f ca="1">(N3529-I3529)*'Meta-analysis (Recruitment)'!$B$4</f>
        <v>0</v>
      </c>
    </row>
    <row r="3530" spans="1:21">
      <c r="A3530" s="11">
        <v>1.526</v>
      </c>
      <c r="B3530" s="11" cm="1">
        <f t="array" aca="1" ref="B3530" ca="1">INDEX(
    INDIRECT("'Bootstrap Sampling (Recruitment'!$A$4:$A$4004"),
    RANDBETWEEN(
        MATCH('Meta-analysis (Recruitment)'!$B$5, INDIRECT("'Bootstrap Sampling (Recruitment'!$A$4:$A$4004"), 1),
        MATCH('Meta-analysis (Recruitment)'!$B$6, INDIRECT("'Bootstrap Sampling (Recruitment'!$A$4:$A$4004"), 1)
    ),
    1
)</f>
        <v>0</v>
      </c>
      <c r="C3530" s="11">
        <f t="shared" ca="1" si="496"/>
        <v>1</v>
      </c>
      <c r="F3530" s="11">
        <f t="shared" ca="1" si="497"/>
        <v>0.1</v>
      </c>
      <c r="G3530" s="11">
        <f t="shared" ca="1" si="498"/>
        <v>0.3</v>
      </c>
      <c r="H3530" s="11">
        <f t="shared" ca="1" si="499"/>
        <v>0.5</v>
      </c>
      <c r="I3530" s="11">
        <f t="shared" ca="1" si="500"/>
        <v>0.45</v>
      </c>
      <c r="K3530" s="11">
        <f t="shared" ca="1" si="501"/>
        <v>0.1</v>
      </c>
      <c r="L3530" s="11">
        <f t="shared" ca="1" si="502"/>
        <v>0.3</v>
      </c>
      <c r="M3530" s="11">
        <f t="shared" ca="1" si="503"/>
        <v>0.5</v>
      </c>
      <c r="N3530" s="11">
        <f t="shared" ca="1" si="504"/>
        <v>0.45</v>
      </c>
      <c r="O3530" s="11">
        <f ca="1">(K3530-F3530)*'Meta-analysis (Recruitment)'!$B$4</f>
        <v>0</v>
      </c>
      <c r="Q3530" s="11">
        <f ca="1">(L3530-G3530)*'Meta-analysis (Recruitment)'!$B$4</f>
        <v>0</v>
      </c>
      <c r="S3530" s="11">
        <f ca="1">(M3530-H3530)*'Meta-analysis (Recruitment)'!$B$4</f>
        <v>0</v>
      </c>
      <c r="U3530" s="11">
        <f ca="1">(N3530-I3530)*'Meta-analysis (Recruitment)'!$B$4</f>
        <v>0</v>
      </c>
    </row>
    <row r="3531" spans="1:21">
      <c r="A3531" s="11">
        <v>1.5269999999999999</v>
      </c>
      <c r="B3531" s="11" cm="1">
        <f t="array" aca="1" ref="B3531" ca="1">INDEX(
    INDIRECT("'Bootstrap Sampling (Recruitment'!$A$4:$A$4004"),
    RANDBETWEEN(
        MATCH('Meta-analysis (Recruitment)'!$B$5, INDIRECT("'Bootstrap Sampling (Recruitment'!$A$4:$A$4004"), 1),
        MATCH('Meta-analysis (Recruitment)'!$B$6, INDIRECT("'Bootstrap Sampling (Recruitment'!$A$4:$A$4004"), 1)
    ),
    1
)</f>
        <v>0</v>
      </c>
      <c r="C3531" s="11">
        <f t="shared" ca="1" si="496"/>
        <v>1</v>
      </c>
      <c r="F3531" s="11">
        <f t="shared" ca="1" si="497"/>
        <v>0.1</v>
      </c>
      <c r="G3531" s="11">
        <f t="shared" ca="1" si="498"/>
        <v>0.3</v>
      </c>
      <c r="H3531" s="11">
        <f t="shared" ca="1" si="499"/>
        <v>0.5</v>
      </c>
      <c r="I3531" s="11">
        <f t="shared" ca="1" si="500"/>
        <v>0.21</v>
      </c>
      <c r="K3531" s="11">
        <f t="shared" ca="1" si="501"/>
        <v>0.1</v>
      </c>
      <c r="L3531" s="11">
        <f t="shared" ca="1" si="502"/>
        <v>0.3</v>
      </c>
      <c r="M3531" s="11">
        <f t="shared" ca="1" si="503"/>
        <v>0.5</v>
      </c>
      <c r="N3531" s="11">
        <f t="shared" ca="1" si="504"/>
        <v>0.21</v>
      </c>
      <c r="O3531" s="11">
        <f ca="1">(K3531-F3531)*'Meta-analysis (Recruitment)'!$B$4</f>
        <v>0</v>
      </c>
      <c r="Q3531" s="11">
        <f ca="1">(L3531-G3531)*'Meta-analysis (Recruitment)'!$B$4</f>
        <v>0</v>
      </c>
      <c r="S3531" s="11">
        <f ca="1">(M3531-H3531)*'Meta-analysis (Recruitment)'!$B$4</f>
        <v>0</v>
      </c>
      <c r="U3531" s="11">
        <f ca="1">(N3531-I3531)*'Meta-analysis (Recruitment)'!$B$4</f>
        <v>0</v>
      </c>
    </row>
    <row r="3532" spans="1:21">
      <c r="A3532" s="11">
        <v>1.528</v>
      </c>
      <c r="B3532" s="11" cm="1">
        <f t="array" aca="1" ref="B3532" ca="1">INDEX(
    INDIRECT("'Bootstrap Sampling (Recruitment'!$A$4:$A$4004"),
    RANDBETWEEN(
        MATCH('Meta-analysis (Recruitment)'!$B$5, INDIRECT("'Bootstrap Sampling (Recruitment'!$A$4:$A$4004"), 1),
        MATCH('Meta-analysis (Recruitment)'!$B$6, INDIRECT("'Bootstrap Sampling (Recruitment'!$A$4:$A$4004"), 1)
    ),
    1
)</f>
        <v>0</v>
      </c>
      <c r="C3532" s="11">
        <f t="shared" ca="1" si="496"/>
        <v>1</v>
      </c>
      <c r="F3532" s="11">
        <f t="shared" ca="1" si="497"/>
        <v>0.1</v>
      </c>
      <c r="G3532" s="11">
        <f t="shared" ca="1" si="498"/>
        <v>0.3</v>
      </c>
      <c r="H3532" s="11">
        <f t="shared" ca="1" si="499"/>
        <v>0.5</v>
      </c>
      <c r="I3532" s="11">
        <f t="shared" ca="1" si="500"/>
        <v>0.33</v>
      </c>
      <c r="K3532" s="11">
        <f t="shared" ca="1" si="501"/>
        <v>0.1</v>
      </c>
      <c r="L3532" s="11">
        <f t="shared" ca="1" si="502"/>
        <v>0.3</v>
      </c>
      <c r="M3532" s="11">
        <f t="shared" ca="1" si="503"/>
        <v>0.5</v>
      </c>
      <c r="N3532" s="11">
        <f t="shared" ca="1" si="504"/>
        <v>0.33</v>
      </c>
      <c r="O3532" s="11">
        <f ca="1">(K3532-F3532)*'Meta-analysis (Recruitment)'!$B$4</f>
        <v>0</v>
      </c>
      <c r="Q3532" s="11">
        <f ca="1">(L3532-G3532)*'Meta-analysis (Recruitment)'!$B$4</f>
        <v>0</v>
      </c>
      <c r="S3532" s="11">
        <f ca="1">(M3532-H3532)*'Meta-analysis (Recruitment)'!$B$4</f>
        <v>0</v>
      </c>
      <c r="U3532" s="11">
        <f ca="1">(N3532-I3532)*'Meta-analysis (Recruitment)'!$B$4</f>
        <v>0</v>
      </c>
    </row>
    <row r="3533" spans="1:21">
      <c r="A3533" s="11">
        <v>1.5289999999999999</v>
      </c>
      <c r="B3533" s="11" cm="1">
        <f t="array" aca="1" ref="B3533" ca="1">INDEX(
    INDIRECT("'Bootstrap Sampling (Recruitment'!$A$4:$A$4004"),
    RANDBETWEEN(
        MATCH('Meta-analysis (Recruitment)'!$B$5, INDIRECT("'Bootstrap Sampling (Recruitment'!$A$4:$A$4004"), 1),
        MATCH('Meta-analysis (Recruitment)'!$B$6, INDIRECT("'Bootstrap Sampling (Recruitment'!$A$4:$A$4004"), 1)
    ),
    1
)</f>
        <v>0</v>
      </c>
      <c r="C3533" s="11">
        <f t="shared" ca="1" si="496"/>
        <v>1</v>
      </c>
      <c r="F3533" s="11">
        <f t="shared" ca="1" si="497"/>
        <v>0.1</v>
      </c>
      <c r="G3533" s="11">
        <f t="shared" ca="1" si="498"/>
        <v>0.3</v>
      </c>
      <c r="H3533" s="11">
        <f t="shared" ca="1" si="499"/>
        <v>0.5</v>
      </c>
      <c r="I3533" s="11">
        <f t="shared" ca="1" si="500"/>
        <v>0.28999999999999998</v>
      </c>
      <c r="K3533" s="11">
        <f t="shared" ca="1" si="501"/>
        <v>0.1</v>
      </c>
      <c r="L3533" s="11">
        <f t="shared" ca="1" si="502"/>
        <v>0.3</v>
      </c>
      <c r="M3533" s="11">
        <f t="shared" ca="1" si="503"/>
        <v>0.5</v>
      </c>
      <c r="N3533" s="11">
        <f t="shared" ca="1" si="504"/>
        <v>0.28999999999999998</v>
      </c>
      <c r="O3533" s="11">
        <f ca="1">(K3533-F3533)*'Meta-analysis (Recruitment)'!$B$4</f>
        <v>0</v>
      </c>
      <c r="Q3533" s="11">
        <f ca="1">(L3533-G3533)*'Meta-analysis (Recruitment)'!$B$4</f>
        <v>0</v>
      </c>
      <c r="S3533" s="11">
        <f ca="1">(M3533-H3533)*'Meta-analysis (Recruitment)'!$B$4</f>
        <v>0</v>
      </c>
      <c r="U3533" s="11">
        <f ca="1">(N3533-I3533)*'Meta-analysis (Recruitment)'!$B$4</f>
        <v>0</v>
      </c>
    </row>
    <row r="3534" spans="1:21">
      <c r="A3534" s="11">
        <v>1.53</v>
      </c>
      <c r="B3534" s="11" cm="1">
        <f t="array" aca="1" ref="B3534" ca="1">INDEX(
    INDIRECT("'Bootstrap Sampling (Recruitment'!$A$4:$A$4004"),
    RANDBETWEEN(
        MATCH('Meta-analysis (Recruitment)'!$B$5, INDIRECT("'Bootstrap Sampling (Recruitment'!$A$4:$A$4004"), 1),
        MATCH('Meta-analysis (Recruitment)'!$B$6, INDIRECT("'Bootstrap Sampling (Recruitment'!$A$4:$A$4004"), 1)
    ),
    1
)</f>
        <v>0</v>
      </c>
      <c r="C3534" s="11">
        <f t="shared" ca="1" si="496"/>
        <v>1</v>
      </c>
      <c r="F3534" s="11">
        <f t="shared" ca="1" si="497"/>
        <v>0.1</v>
      </c>
      <c r="G3534" s="11">
        <f t="shared" ca="1" si="498"/>
        <v>0.3</v>
      </c>
      <c r="H3534" s="11">
        <f t="shared" ca="1" si="499"/>
        <v>0.5</v>
      </c>
      <c r="I3534" s="11">
        <f t="shared" ca="1" si="500"/>
        <v>0.35</v>
      </c>
      <c r="K3534" s="11">
        <f t="shared" ca="1" si="501"/>
        <v>0.1</v>
      </c>
      <c r="L3534" s="11">
        <f t="shared" ca="1" si="502"/>
        <v>0.3</v>
      </c>
      <c r="M3534" s="11">
        <f t="shared" ca="1" si="503"/>
        <v>0.5</v>
      </c>
      <c r="N3534" s="11">
        <f t="shared" ca="1" si="504"/>
        <v>0.35</v>
      </c>
      <c r="O3534" s="11">
        <f ca="1">(K3534-F3534)*'Meta-analysis (Recruitment)'!$B$4</f>
        <v>0</v>
      </c>
      <c r="Q3534" s="11">
        <f ca="1">(L3534-G3534)*'Meta-analysis (Recruitment)'!$B$4</f>
        <v>0</v>
      </c>
      <c r="S3534" s="11">
        <f ca="1">(M3534-H3534)*'Meta-analysis (Recruitment)'!$B$4</f>
        <v>0</v>
      </c>
      <c r="U3534" s="11">
        <f ca="1">(N3534-I3534)*'Meta-analysis (Recruitment)'!$B$4</f>
        <v>0</v>
      </c>
    </row>
    <row r="3535" spans="1:21">
      <c r="A3535" s="11">
        <v>1.5309999999999999</v>
      </c>
      <c r="B3535" s="11" cm="1">
        <f t="array" aca="1" ref="B3535" ca="1">INDEX(
    INDIRECT("'Bootstrap Sampling (Recruitment'!$A$4:$A$4004"),
    RANDBETWEEN(
        MATCH('Meta-analysis (Recruitment)'!$B$5, INDIRECT("'Bootstrap Sampling (Recruitment'!$A$4:$A$4004"), 1),
        MATCH('Meta-analysis (Recruitment)'!$B$6, INDIRECT("'Bootstrap Sampling (Recruitment'!$A$4:$A$4004"), 1)
    ),
    1
)</f>
        <v>0</v>
      </c>
      <c r="C3535" s="11">
        <f t="shared" ca="1" si="496"/>
        <v>1</v>
      </c>
      <c r="F3535" s="11">
        <f t="shared" ca="1" si="497"/>
        <v>0.1</v>
      </c>
      <c r="G3535" s="11">
        <f t="shared" ca="1" si="498"/>
        <v>0.3</v>
      </c>
      <c r="H3535" s="11">
        <f t="shared" ca="1" si="499"/>
        <v>0.5</v>
      </c>
      <c r="I3535" s="11">
        <f t="shared" ca="1" si="500"/>
        <v>0.13</v>
      </c>
      <c r="K3535" s="11">
        <f t="shared" ca="1" si="501"/>
        <v>0.1</v>
      </c>
      <c r="L3535" s="11">
        <f t="shared" ca="1" si="502"/>
        <v>0.3</v>
      </c>
      <c r="M3535" s="11">
        <f t="shared" ca="1" si="503"/>
        <v>0.5</v>
      </c>
      <c r="N3535" s="11">
        <f t="shared" ca="1" si="504"/>
        <v>0.13</v>
      </c>
      <c r="O3535" s="11">
        <f ca="1">(K3535-F3535)*'Meta-analysis (Recruitment)'!$B$4</f>
        <v>0</v>
      </c>
      <c r="Q3535" s="11">
        <f ca="1">(L3535-G3535)*'Meta-analysis (Recruitment)'!$B$4</f>
        <v>0</v>
      </c>
      <c r="S3535" s="11">
        <f ca="1">(M3535-H3535)*'Meta-analysis (Recruitment)'!$B$4</f>
        <v>0</v>
      </c>
      <c r="U3535" s="11">
        <f ca="1">(N3535-I3535)*'Meta-analysis (Recruitment)'!$B$4</f>
        <v>0</v>
      </c>
    </row>
    <row r="3536" spans="1:21">
      <c r="A3536" s="11">
        <v>1.532</v>
      </c>
      <c r="B3536" s="11" cm="1">
        <f t="array" aca="1" ref="B3536" ca="1">INDEX(
    INDIRECT("'Bootstrap Sampling (Recruitment'!$A$4:$A$4004"),
    RANDBETWEEN(
        MATCH('Meta-analysis (Recruitment)'!$B$5, INDIRECT("'Bootstrap Sampling (Recruitment'!$A$4:$A$4004"), 1),
        MATCH('Meta-analysis (Recruitment)'!$B$6, INDIRECT("'Bootstrap Sampling (Recruitment'!$A$4:$A$4004"), 1)
    ),
    1
)</f>
        <v>0</v>
      </c>
      <c r="C3536" s="11">
        <f t="shared" ca="1" si="496"/>
        <v>1</v>
      </c>
      <c r="F3536" s="11">
        <f t="shared" ca="1" si="497"/>
        <v>0.1</v>
      </c>
      <c r="G3536" s="11">
        <f t="shared" ca="1" si="498"/>
        <v>0.3</v>
      </c>
      <c r="H3536" s="11">
        <f t="shared" ca="1" si="499"/>
        <v>0.5</v>
      </c>
      <c r="I3536" s="11">
        <f t="shared" ca="1" si="500"/>
        <v>0.14000000000000001</v>
      </c>
      <c r="K3536" s="11">
        <f t="shared" ca="1" si="501"/>
        <v>0.1</v>
      </c>
      <c r="L3536" s="11">
        <f t="shared" ca="1" si="502"/>
        <v>0.3</v>
      </c>
      <c r="M3536" s="11">
        <f t="shared" ca="1" si="503"/>
        <v>0.5</v>
      </c>
      <c r="N3536" s="11">
        <f t="shared" ca="1" si="504"/>
        <v>0.14000000000000001</v>
      </c>
      <c r="O3536" s="11">
        <f ca="1">(K3536-F3536)*'Meta-analysis (Recruitment)'!$B$4</f>
        <v>0</v>
      </c>
      <c r="Q3536" s="11">
        <f ca="1">(L3536-G3536)*'Meta-analysis (Recruitment)'!$B$4</f>
        <v>0</v>
      </c>
      <c r="S3536" s="11">
        <f ca="1">(M3536-H3536)*'Meta-analysis (Recruitment)'!$B$4</f>
        <v>0</v>
      </c>
      <c r="U3536" s="11">
        <f ca="1">(N3536-I3536)*'Meta-analysis (Recruitment)'!$B$4</f>
        <v>0</v>
      </c>
    </row>
    <row r="3537" spans="1:21">
      <c r="A3537" s="11">
        <v>1.5329999999999999</v>
      </c>
      <c r="B3537" s="11" cm="1">
        <f t="array" aca="1" ref="B3537" ca="1">INDEX(
    INDIRECT("'Bootstrap Sampling (Recruitment'!$A$4:$A$4004"),
    RANDBETWEEN(
        MATCH('Meta-analysis (Recruitment)'!$B$5, INDIRECT("'Bootstrap Sampling (Recruitment'!$A$4:$A$4004"), 1),
        MATCH('Meta-analysis (Recruitment)'!$B$6, INDIRECT("'Bootstrap Sampling (Recruitment'!$A$4:$A$4004"), 1)
    ),
    1
)</f>
        <v>0</v>
      </c>
      <c r="C3537" s="11">
        <f t="shared" ca="1" si="496"/>
        <v>1</v>
      </c>
      <c r="F3537" s="11">
        <f t="shared" ca="1" si="497"/>
        <v>0.1</v>
      </c>
      <c r="G3537" s="11">
        <f t="shared" ca="1" si="498"/>
        <v>0.3</v>
      </c>
      <c r="H3537" s="11">
        <f t="shared" ca="1" si="499"/>
        <v>0.5</v>
      </c>
      <c r="I3537" s="11">
        <f t="shared" ca="1" si="500"/>
        <v>0.3</v>
      </c>
      <c r="K3537" s="11">
        <f t="shared" ca="1" si="501"/>
        <v>0.1</v>
      </c>
      <c r="L3537" s="11">
        <f t="shared" ca="1" si="502"/>
        <v>0.3</v>
      </c>
      <c r="M3537" s="11">
        <f t="shared" ca="1" si="503"/>
        <v>0.5</v>
      </c>
      <c r="N3537" s="11">
        <f t="shared" ca="1" si="504"/>
        <v>0.3</v>
      </c>
      <c r="O3537" s="11">
        <f ca="1">(K3537-F3537)*'Meta-analysis (Recruitment)'!$B$4</f>
        <v>0</v>
      </c>
      <c r="Q3537" s="11">
        <f ca="1">(L3537-G3537)*'Meta-analysis (Recruitment)'!$B$4</f>
        <v>0</v>
      </c>
      <c r="S3537" s="11">
        <f ca="1">(M3537-H3537)*'Meta-analysis (Recruitment)'!$B$4</f>
        <v>0</v>
      </c>
      <c r="U3537" s="11">
        <f ca="1">(N3537-I3537)*'Meta-analysis (Recruitment)'!$B$4</f>
        <v>0</v>
      </c>
    </row>
    <row r="3538" spans="1:21">
      <c r="A3538" s="11">
        <v>1.534</v>
      </c>
      <c r="B3538" s="11" cm="1">
        <f t="array" aca="1" ref="B3538" ca="1">INDEX(
    INDIRECT("'Bootstrap Sampling (Recruitment'!$A$4:$A$4004"),
    RANDBETWEEN(
        MATCH('Meta-analysis (Recruitment)'!$B$5, INDIRECT("'Bootstrap Sampling (Recruitment'!$A$4:$A$4004"), 1),
        MATCH('Meta-analysis (Recruitment)'!$B$6, INDIRECT("'Bootstrap Sampling (Recruitment'!$A$4:$A$4004"), 1)
    ),
    1
)</f>
        <v>0</v>
      </c>
      <c r="C3538" s="11">
        <f t="shared" ca="1" si="496"/>
        <v>1</v>
      </c>
      <c r="F3538" s="11">
        <f t="shared" ca="1" si="497"/>
        <v>0.1</v>
      </c>
      <c r="G3538" s="11">
        <f t="shared" ca="1" si="498"/>
        <v>0.3</v>
      </c>
      <c r="H3538" s="11">
        <f t="shared" ca="1" si="499"/>
        <v>0.5</v>
      </c>
      <c r="I3538" s="11">
        <f t="shared" ca="1" si="500"/>
        <v>0.17</v>
      </c>
      <c r="K3538" s="11">
        <f t="shared" ca="1" si="501"/>
        <v>0.1</v>
      </c>
      <c r="L3538" s="11">
        <f t="shared" ca="1" si="502"/>
        <v>0.3</v>
      </c>
      <c r="M3538" s="11">
        <f t="shared" ca="1" si="503"/>
        <v>0.5</v>
      </c>
      <c r="N3538" s="11">
        <f t="shared" ca="1" si="504"/>
        <v>0.17</v>
      </c>
      <c r="O3538" s="11">
        <f ca="1">(K3538-F3538)*'Meta-analysis (Recruitment)'!$B$4</f>
        <v>0</v>
      </c>
      <c r="Q3538" s="11">
        <f ca="1">(L3538-G3538)*'Meta-analysis (Recruitment)'!$B$4</f>
        <v>0</v>
      </c>
      <c r="S3538" s="11">
        <f ca="1">(M3538-H3538)*'Meta-analysis (Recruitment)'!$B$4</f>
        <v>0</v>
      </c>
      <c r="U3538" s="11">
        <f ca="1">(N3538-I3538)*'Meta-analysis (Recruitment)'!$B$4</f>
        <v>0</v>
      </c>
    </row>
    <row r="3539" spans="1:21">
      <c r="A3539" s="11">
        <v>1.5349999999999999</v>
      </c>
      <c r="B3539" s="11" cm="1">
        <f t="array" aca="1" ref="B3539" ca="1">INDEX(
    INDIRECT("'Bootstrap Sampling (Recruitment'!$A$4:$A$4004"),
    RANDBETWEEN(
        MATCH('Meta-analysis (Recruitment)'!$B$5, INDIRECT("'Bootstrap Sampling (Recruitment'!$A$4:$A$4004"), 1),
        MATCH('Meta-analysis (Recruitment)'!$B$6, INDIRECT("'Bootstrap Sampling (Recruitment'!$A$4:$A$4004"), 1)
    ),
    1
)</f>
        <v>0</v>
      </c>
      <c r="C3539" s="11">
        <f t="shared" ca="1" si="496"/>
        <v>1</v>
      </c>
      <c r="F3539" s="11">
        <f t="shared" ca="1" si="497"/>
        <v>0.1</v>
      </c>
      <c r="G3539" s="11">
        <f t="shared" ca="1" si="498"/>
        <v>0.3</v>
      </c>
      <c r="H3539" s="11">
        <f t="shared" ca="1" si="499"/>
        <v>0.5</v>
      </c>
      <c r="I3539" s="11">
        <f t="shared" ca="1" si="500"/>
        <v>0.33</v>
      </c>
      <c r="K3539" s="11">
        <f t="shared" ca="1" si="501"/>
        <v>0.1</v>
      </c>
      <c r="L3539" s="11">
        <f t="shared" ca="1" si="502"/>
        <v>0.3</v>
      </c>
      <c r="M3539" s="11">
        <f t="shared" ca="1" si="503"/>
        <v>0.5</v>
      </c>
      <c r="N3539" s="11">
        <f t="shared" ca="1" si="504"/>
        <v>0.33</v>
      </c>
      <c r="O3539" s="11">
        <f ca="1">(K3539-F3539)*'Meta-analysis (Recruitment)'!$B$4</f>
        <v>0</v>
      </c>
      <c r="Q3539" s="11">
        <f ca="1">(L3539-G3539)*'Meta-analysis (Recruitment)'!$B$4</f>
        <v>0</v>
      </c>
      <c r="S3539" s="11">
        <f ca="1">(M3539-H3539)*'Meta-analysis (Recruitment)'!$B$4</f>
        <v>0</v>
      </c>
      <c r="U3539" s="11">
        <f ca="1">(N3539-I3539)*'Meta-analysis (Recruitment)'!$B$4</f>
        <v>0</v>
      </c>
    </row>
    <row r="3540" spans="1:21">
      <c r="A3540" s="11">
        <v>1.536</v>
      </c>
      <c r="B3540" s="11" cm="1">
        <f t="array" aca="1" ref="B3540" ca="1">INDEX(
    INDIRECT("'Bootstrap Sampling (Recruitment'!$A$4:$A$4004"),
    RANDBETWEEN(
        MATCH('Meta-analysis (Recruitment)'!$B$5, INDIRECT("'Bootstrap Sampling (Recruitment'!$A$4:$A$4004"), 1),
        MATCH('Meta-analysis (Recruitment)'!$B$6, INDIRECT("'Bootstrap Sampling (Recruitment'!$A$4:$A$4004"), 1)
    ),
    1
)</f>
        <v>0</v>
      </c>
      <c r="C3540" s="11">
        <f t="shared" ca="1" si="496"/>
        <v>1</v>
      </c>
      <c r="F3540" s="11">
        <f t="shared" ca="1" si="497"/>
        <v>0.1</v>
      </c>
      <c r="G3540" s="11">
        <f t="shared" ca="1" si="498"/>
        <v>0.3</v>
      </c>
      <c r="H3540" s="11">
        <f t="shared" ca="1" si="499"/>
        <v>0.5</v>
      </c>
      <c r="I3540" s="11">
        <f t="shared" ca="1" si="500"/>
        <v>0.46</v>
      </c>
      <c r="K3540" s="11">
        <f t="shared" ca="1" si="501"/>
        <v>0.1</v>
      </c>
      <c r="L3540" s="11">
        <f t="shared" ca="1" si="502"/>
        <v>0.3</v>
      </c>
      <c r="M3540" s="11">
        <f t="shared" ca="1" si="503"/>
        <v>0.5</v>
      </c>
      <c r="N3540" s="11">
        <f t="shared" ca="1" si="504"/>
        <v>0.46</v>
      </c>
      <c r="O3540" s="11">
        <f ca="1">(K3540-F3540)*'Meta-analysis (Recruitment)'!$B$4</f>
        <v>0</v>
      </c>
      <c r="Q3540" s="11">
        <f ca="1">(L3540-G3540)*'Meta-analysis (Recruitment)'!$B$4</f>
        <v>0</v>
      </c>
      <c r="S3540" s="11">
        <f ca="1">(M3540-H3540)*'Meta-analysis (Recruitment)'!$B$4</f>
        <v>0</v>
      </c>
      <c r="U3540" s="11">
        <f ca="1">(N3540-I3540)*'Meta-analysis (Recruitment)'!$B$4</f>
        <v>0</v>
      </c>
    </row>
    <row r="3541" spans="1:21">
      <c r="A3541" s="11">
        <v>1.5369999999999999</v>
      </c>
      <c r="B3541" s="11" cm="1">
        <f t="array" aca="1" ref="B3541" ca="1">INDEX(
    INDIRECT("'Bootstrap Sampling (Recruitment'!$A$4:$A$4004"),
    RANDBETWEEN(
        MATCH('Meta-analysis (Recruitment)'!$B$5, INDIRECT("'Bootstrap Sampling (Recruitment'!$A$4:$A$4004"), 1),
        MATCH('Meta-analysis (Recruitment)'!$B$6, INDIRECT("'Bootstrap Sampling (Recruitment'!$A$4:$A$4004"), 1)
    ),
    1
)</f>
        <v>0</v>
      </c>
      <c r="C3541" s="11">
        <f t="shared" ca="1" si="496"/>
        <v>1</v>
      </c>
      <c r="F3541" s="11">
        <f t="shared" ca="1" si="497"/>
        <v>0.1</v>
      </c>
      <c r="G3541" s="11">
        <f t="shared" ca="1" si="498"/>
        <v>0.3</v>
      </c>
      <c r="H3541" s="11">
        <f t="shared" ca="1" si="499"/>
        <v>0.5</v>
      </c>
      <c r="I3541" s="11">
        <f t="shared" ca="1" si="500"/>
        <v>0.14000000000000001</v>
      </c>
      <c r="K3541" s="11">
        <f t="shared" ca="1" si="501"/>
        <v>0.1</v>
      </c>
      <c r="L3541" s="11">
        <f t="shared" ca="1" si="502"/>
        <v>0.3</v>
      </c>
      <c r="M3541" s="11">
        <f t="shared" ca="1" si="503"/>
        <v>0.5</v>
      </c>
      <c r="N3541" s="11">
        <f t="shared" ca="1" si="504"/>
        <v>0.14000000000000001</v>
      </c>
      <c r="O3541" s="11">
        <f ca="1">(K3541-F3541)*'Meta-analysis (Recruitment)'!$B$4</f>
        <v>0</v>
      </c>
      <c r="Q3541" s="11">
        <f ca="1">(L3541-G3541)*'Meta-analysis (Recruitment)'!$B$4</f>
        <v>0</v>
      </c>
      <c r="S3541" s="11">
        <f ca="1">(M3541-H3541)*'Meta-analysis (Recruitment)'!$B$4</f>
        <v>0</v>
      </c>
      <c r="U3541" s="11">
        <f ca="1">(N3541-I3541)*'Meta-analysis (Recruitment)'!$B$4</f>
        <v>0</v>
      </c>
    </row>
    <row r="3542" spans="1:21">
      <c r="A3542" s="11">
        <v>1.538</v>
      </c>
      <c r="B3542" s="11" cm="1">
        <f t="array" aca="1" ref="B3542" ca="1">INDEX(
    INDIRECT("'Bootstrap Sampling (Recruitment'!$A$4:$A$4004"),
    RANDBETWEEN(
        MATCH('Meta-analysis (Recruitment)'!$B$5, INDIRECT("'Bootstrap Sampling (Recruitment'!$A$4:$A$4004"), 1),
        MATCH('Meta-analysis (Recruitment)'!$B$6, INDIRECT("'Bootstrap Sampling (Recruitment'!$A$4:$A$4004"), 1)
    ),
    1
)</f>
        <v>0</v>
      </c>
      <c r="C3542" s="11">
        <f t="shared" ca="1" si="496"/>
        <v>1</v>
      </c>
      <c r="F3542" s="11">
        <f t="shared" ca="1" si="497"/>
        <v>0.1</v>
      </c>
      <c r="G3542" s="11">
        <f t="shared" ca="1" si="498"/>
        <v>0.3</v>
      </c>
      <c r="H3542" s="11">
        <f t="shared" ca="1" si="499"/>
        <v>0.5</v>
      </c>
      <c r="I3542" s="11">
        <f t="shared" ca="1" si="500"/>
        <v>0.24</v>
      </c>
      <c r="K3542" s="11">
        <f t="shared" ca="1" si="501"/>
        <v>0.1</v>
      </c>
      <c r="L3542" s="11">
        <f t="shared" ca="1" si="502"/>
        <v>0.3</v>
      </c>
      <c r="M3542" s="11">
        <f t="shared" ca="1" si="503"/>
        <v>0.5</v>
      </c>
      <c r="N3542" s="11">
        <f t="shared" ca="1" si="504"/>
        <v>0.24</v>
      </c>
      <c r="O3542" s="11">
        <f ca="1">(K3542-F3542)*'Meta-analysis (Recruitment)'!$B$4</f>
        <v>0</v>
      </c>
      <c r="Q3542" s="11">
        <f ca="1">(L3542-G3542)*'Meta-analysis (Recruitment)'!$B$4</f>
        <v>0</v>
      </c>
      <c r="S3542" s="11">
        <f ca="1">(M3542-H3542)*'Meta-analysis (Recruitment)'!$B$4</f>
        <v>0</v>
      </c>
      <c r="U3542" s="11">
        <f ca="1">(N3542-I3542)*'Meta-analysis (Recruitment)'!$B$4</f>
        <v>0</v>
      </c>
    </row>
    <row r="3543" spans="1:21">
      <c r="A3543" s="11">
        <v>1.5389999999999999</v>
      </c>
      <c r="B3543" s="11" cm="1">
        <f t="array" aca="1" ref="B3543" ca="1">INDEX(
    INDIRECT("'Bootstrap Sampling (Recruitment'!$A$4:$A$4004"),
    RANDBETWEEN(
        MATCH('Meta-analysis (Recruitment)'!$B$5, INDIRECT("'Bootstrap Sampling (Recruitment'!$A$4:$A$4004"), 1),
        MATCH('Meta-analysis (Recruitment)'!$B$6, INDIRECT("'Bootstrap Sampling (Recruitment'!$A$4:$A$4004"), 1)
    ),
    1
)</f>
        <v>0</v>
      </c>
      <c r="C3543" s="11">
        <f t="shared" ca="1" si="496"/>
        <v>1</v>
      </c>
      <c r="F3543" s="11">
        <f t="shared" ca="1" si="497"/>
        <v>0.1</v>
      </c>
      <c r="G3543" s="11">
        <f t="shared" ca="1" si="498"/>
        <v>0.3</v>
      </c>
      <c r="H3543" s="11">
        <f t="shared" ca="1" si="499"/>
        <v>0.5</v>
      </c>
      <c r="I3543" s="11">
        <f t="shared" ca="1" si="500"/>
        <v>0.34</v>
      </c>
      <c r="K3543" s="11">
        <f t="shared" ca="1" si="501"/>
        <v>0.1</v>
      </c>
      <c r="L3543" s="11">
        <f t="shared" ca="1" si="502"/>
        <v>0.3</v>
      </c>
      <c r="M3543" s="11">
        <f t="shared" ca="1" si="503"/>
        <v>0.5</v>
      </c>
      <c r="N3543" s="11">
        <f t="shared" ca="1" si="504"/>
        <v>0.34</v>
      </c>
      <c r="O3543" s="11">
        <f ca="1">(K3543-F3543)*'Meta-analysis (Recruitment)'!$B$4</f>
        <v>0</v>
      </c>
      <c r="Q3543" s="11">
        <f ca="1">(L3543-G3543)*'Meta-analysis (Recruitment)'!$B$4</f>
        <v>0</v>
      </c>
      <c r="S3543" s="11">
        <f ca="1">(M3543-H3543)*'Meta-analysis (Recruitment)'!$B$4</f>
        <v>0</v>
      </c>
      <c r="U3543" s="11">
        <f ca="1">(N3543-I3543)*'Meta-analysis (Recruitment)'!$B$4</f>
        <v>0</v>
      </c>
    </row>
    <row r="3544" spans="1:21">
      <c r="A3544" s="11">
        <v>1.54</v>
      </c>
      <c r="B3544" s="11" cm="1">
        <f t="array" aca="1" ref="B3544" ca="1">INDEX(
    INDIRECT("'Bootstrap Sampling (Recruitment'!$A$4:$A$4004"),
    RANDBETWEEN(
        MATCH('Meta-analysis (Recruitment)'!$B$5, INDIRECT("'Bootstrap Sampling (Recruitment'!$A$4:$A$4004"), 1),
        MATCH('Meta-analysis (Recruitment)'!$B$6, INDIRECT("'Bootstrap Sampling (Recruitment'!$A$4:$A$4004"), 1)
    ),
    1
)</f>
        <v>0</v>
      </c>
      <c r="C3544" s="11">
        <f t="shared" ca="1" si="496"/>
        <v>1</v>
      </c>
      <c r="F3544" s="11">
        <f t="shared" ca="1" si="497"/>
        <v>0.1</v>
      </c>
      <c r="G3544" s="11">
        <f t="shared" ca="1" si="498"/>
        <v>0.3</v>
      </c>
      <c r="H3544" s="11">
        <f t="shared" ca="1" si="499"/>
        <v>0.5</v>
      </c>
      <c r="I3544" s="11">
        <f t="shared" ca="1" si="500"/>
        <v>0.21</v>
      </c>
      <c r="K3544" s="11">
        <f t="shared" ca="1" si="501"/>
        <v>0.1</v>
      </c>
      <c r="L3544" s="11">
        <f t="shared" ca="1" si="502"/>
        <v>0.3</v>
      </c>
      <c r="M3544" s="11">
        <f t="shared" ca="1" si="503"/>
        <v>0.5</v>
      </c>
      <c r="N3544" s="11">
        <f t="shared" ca="1" si="504"/>
        <v>0.21</v>
      </c>
      <c r="O3544" s="11">
        <f ca="1">(K3544-F3544)*'Meta-analysis (Recruitment)'!$B$4</f>
        <v>0</v>
      </c>
      <c r="Q3544" s="11">
        <f ca="1">(L3544-G3544)*'Meta-analysis (Recruitment)'!$B$4</f>
        <v>0</v>
      </c>
      <c r="S3544" s="11">
        <f ca="1">(M3544-H3544)*'Meta-analysis (Recruitment)'!$B$4</f>
        <v>0</v>
      </c>
      <c r="U3544" s="11">
        <f ca="1">(N3544-I3544)*'Meta-analysis (Recruitment)'!$B$4</f>
        <v>0</v>
      </c>
    </row>
    <row r="3545" spans="1:21">
      <c r="A3545" s="11">
        <v>1.5409999999999999</v>
      </c>
      <c r="B3545" s="11" cm="1">
        <f t="array" aca="1" ref="B3545" ca="1">INDEX(
    INDIRECT("'Bootstrap Sampling (Recruitment'!$A$4:$A$4004"),
    RANDBETWEEN(
        MATCH('Meta-analysis (Recruitment)'!$B$5, INDIRECT("'Bootstrap Sampling (Recruitment'!$A$4:$A$4004"), 1),
        MATCH('Meta-analysis (Recruitment)'!$B$6, INDIRECT("'Bootstrap Sampling (Recruitment'!$A$4:$A$4004"), 1)
    ),
    1
)</f>
        <v>0</v>
      </c>
      <c r="C3545" s="11">
        <f t="shared" ca="1" si="496"/>
        <v>1</v>
      </c>
      <c r="F3545" s="11">
        <f t="shared" ca="1" si="497"/>
        <v>0.1</v>
      </c>
      <c r="G3545" s="11">
        <f t="shared" ca="1" si="498"/>
        <v>0.3</v>
      </c>
      <c r="H3545" s="11">
        <f t="shared" ca="1" si="499"/>
        <v>0.5</v>
      </c>
      <c r="I3545" s="11">
        <f t="shared" ca="1" si="500"/>
        <v>0.46</v>
      </c>
      <c r="K3545" s="11">
        <f t="shared" ca="1" si="501"/>
        <v>0.1</v>
      </c>
      <c r="L3545" s="11">
        <f t="shared" ca="1" si="502"/>
        <v>0.3</v>
      </c>
      <c r="M3545" s="11">
        <f t="shared" ca="1" si="503"/>
        <v>0.5</v>
      </c>
      <c r="N3545" s="11">
        <f t="shared" ca="1" si="504"/>
        <v>0.46</v>
      </c>
      <c r="O3545" s="11">
        <f ca="1">(K3545-F3545)*'Meta-analysis (Recruitment)'!$B$4</f>
        <v>0</v>
      </c>
      <c r="Q3545" s="11">
        <f ca="1">(L3545-G3545)*'Meta-analysis (Recruitment)'!$B$4</f>
        <v>0</v>
      </c>
      <c r="S3545" s="11">
        <f ca="1">(M3545-H3545)*'Meta-analysis (Recruitment)'!$B$4</f>
        <v>0</v>
      </c>
      <c r="U3545" s="11">
        <f ca="1">(N3545-I3545)*'Meta-analysis (Recruitment)'!$B$4</f>
        <v>0</v>
      </c>
    </row>
    <row r="3546" spans="1:21">
      <c r="A3546" s="11">
        <v>1.542</v>
      </c>
      <c r="B3546" s="11" cm="1">
        <f t="array" aca="1" ref="B3546" ca="1">INDEX(
    INDIRECT("'Bootstrap Sampling (Recruitment'!$A$4:$A$4004"),
    RANDBETWEEN(
        MATCH('Meta-analysis (Recruitment)'!$B$5, INDIRECT("'Bootstrap Sampling (Recruitment'!$A$4:$A$4004"), 1),
        MATCH('Meta-analysis (Recruitment)'!$B$6, INDIRECT("'Bootstrap Sampling (Recruitment'!$A$4:$A$4004"), 1)
    ),
    1
)</f>
        <v>0</v>
      </c>
      <c r="C3546" s="11">
        <f t="shared" ca="1" si="496"/>
        <v>1</v>
      </c>
      <c r="F3546" s="11">
        <f t="shared" ca="1" si="497"/>
        <v>0.1</v>
      </c>
      <c r="G3546" s="11">
        <f t="shared" ca="1" si="498"/>
        <v>0.3</v>
      </c>
      <c r="H3546" s="11">
        <f t="shared" ca="1" si="499"/>
        <v>0.5</v>
      </c>
      <c r="I3546" s="11">
        <f t="shared" ca="1" si="500"/>
        <v>0.14000000000000001</v>
      </c>
      <c r="K3546" s="11">
        <f t="shared" ca="1" si="501"/>
        <v>0.1</v>
      </c>
      <c r="L3546" s="11">
        <f t="shared" ca="1" si="502"/>
        <v>0.3</v>
      </c>
      <c r="M3546" s="11">
        <f t="shared" ca="1" si="503"/>
        <v>0.5</v>
      </c>
      <c r="N3546" s="11">
        <f t="shared" ca="1" si="504"/>
        <v>0.14000000000000001</v>
      </c>
      <c r="O3546" s="11">
        <f ca="1">(K3546-F3546)*'Meta-analysis (Recruitment)'!$B$4</f>
        <v>0</v>
      </c>
      <c r="Q3546" s="11">
        <f ca="1">(L3546-G3546)*'Meta-analysis (Recruitment)'!$B$4</f>
        <v>0</v>
      </c>
      <c r="S3546" s="11">
        <f ca="1">(M3546-H3546)*'Meta-analysis (Recruitment)'!$B$4</f>
        <v>0</v>
      </c>
      <c r="U3546" s="11">
        <f ca="1">(N3546-I3546)*'Meta-analysis (Recruitment)'!$B$4</f>
        <v>0</v>
      </c>
    </row>
    <row r="3547" spans="1:21">
      <c r="A3547" s="11">
        <v>1.5429999999999999</v>
      </c>
      <c r="B3547" s="11" cm="1">
        <f t="array" aca="1" ref="B3547" ca="1">INDEX(
    INDIRECT("'Bootstrap Sampling (Recruitment'!$A$4:$A$4004"),
    RANDBETWEEN(
        MATCH('Meta-analysis (Recruitment)'!$B$5, INDIRECT("'Bootstrap Sampling (Recruitment'!$A$4:$A$4004"), 1),
        MATCH('Meta-analysis (Recruitment)'!$B$6, INDIRECT("'Bootstrap Sampling (Recruitment'!$A$4:$A$4004"), 1)
    ),
    1
)</f>
        <v>0</v>
      </c>
      <c r="C3547" s="11">
        <f t="shared" ca="1" si="496"/>
        <v>1</v>
      </c>
      <c r="F3547" s="11">
        <f t="shared" ca="1" si="497"/>
        <v>0.1</v>
      </c>
      <c r="G3547" s="11">
        <f t="shared" ca="1" si="498"/>
        <v>0.3</v>
      </c>
      <c r="H3547" s="11">
        <f t="shared" ca="1" si="499"/>
        <v>0.5</v>
      </c>
      <c r="I3547" s="11">
        <f t="shared" ca="1" si="500"/>
        <v>0.35</v>
      </c>
      <c r="K3547" s="11">
        <f t="shared" ca="1" si="501"/>
        <v>0.1</v>
      </c>
      <c r="L3547" s="11">
        <f t="shared" ca="1" si="502"/>
        <v>0.3</v>
      </c>
      <c r="M3547" s="11">
        <f t="shared" ca="1" si="503"/>
        <v>0.5</v>
      </c>
      <c r="N3547" s="11">
        <f t="shared" ca="1" si="504"/>
        <v>0.35</v>
      </c>
      <c r="O3547" s="11">
        <f ca="1">(K3547-F3547)*'Meta-analysis (Recruitment)'!$B$4</f>
        <v>0</v>
      </c>
      <c r="Q3547" s="11">
        <f ca="1">(L3547-G3547)*'Meta-analysis (Recruitment)'!$B$4</f>
        <v>0</v>
      </c>
      <c r="S3547" s="11">
        <f ca="1">(M3547-H3547)*'Meta-analysis (Recruitment)'!$B$4</f>
        <v>0</v>
      </c>
      <c r="U3547" s="11">
        <f ca="1">(N3547-I3547)*'Meta-analysis (Recruitment)'!$B$4</f>
        <v>0</v>
      </c>
    </row>
    <row r="3548" spans="1:21">
      <c r="A3548" s="11">
        <v>1.544</v>
      </c>
      <c r="B3548" s="11" cm="1">
        <f t="array" aca="1" ref="B3548" ca="1">INDEX(
    INDIRECT("'Bootstrap Sampling (Recruitment'!$A$4:$A$4004"),
    RANDBETWEEN(
        MATCH('Meta-analysis (Recruitment)'!$B$5, INDIRECT("'Bootstrap Sampling (Recruitment'!$A$4:$A$4004"), 1),
        MATCH('Meta-analysis (Recruitment)'!$B$6, INDIRECT("'Bootstrap Sampling (Recruitment'!$A$4:$A$4004"), 1)
    ),
    1
)</f>
        <v>0</v>
      </c>
      <c r="C3548" s="11">
        <f t="shared" ca="1" si="496"/>
        <v>1</v>
      </c>
      <c r="F3548" s="11">
        <f t="shared" ca="1" si="497"/>
        <v>0.1</v>
      </c>
      <c r="G3548" s="11">
        <f t="shared" ca="1" si="498"/>
        <v>0.3</v>
      </c>
      <c r="H3548" s="11">
        <f t="shared" ca="1" si="499"/>
        <v>0.5</v>
      </c>
      <c r="I3548" s="11">
        <f t="shared" ca="1" si="500"/>
        <v>0.25</v>
      </c>
      <c r="K3548" s="11">
        <f t="shared" ca="1" si="501"/>
        <v>0.1</v>
      </c>
      <c r="L3548" s="11">
        <f t="shared" ca="1" si="502"/>
        <v>0.3</v>
      </c>
      <c r="M3548" s="11">
        <f t="shared" ca="1" si="503"/>
        <v>0.5</v>
      </c>
      <c r="N3548" s="11">
        <f t="shared" ca="1" si="504"/>
        <v>0.25</v>
      </c>
      <c r="O3548" s="11">
        <f ca="1">(K3548-F3548)*'Meta-analysis (Recruitment)'!$B$4</f>
        <v>0</v>
      </c>
      <c r="Q3548" s="11">
        <f ca="1">(L3548-G3548)*'Meta-analysis (Recruitment)'!$B$4</f>
        <v>0</v>
      </c>
      <c r="S3548" s="11">
        <f ca="1">(M3548-H3548)*'Meta-analysis (Recruitment)'!$B$4</f>
        <v>0</v>
      </c>
      <c r="U3548" s="11">
        <f ca="1">(N3548-I3548)*'Meta-analysis (Recruitment)'!$B$4</f>
        <v>0</v>
      </c>
    </row>
    <row r="3549" spans="1:21">
      <c r="A3549" s="11">
        <v>1.5449999999999999</v>
      </c>
      <c r="B3549" s="11" cm="1">
        <f t="array" aca="1" ref="B3549" ca="1">INDEX(
    INDIRECT("'Bootstrap Sampling (Recruitment'!$A$4:$A$4004"),
    RANDBETWEEN(
        MATCH('Meta-analysis (Recruitment)'!$B$5, INDIRECT("'Bootstrap Sampling (Recruitment'!$A$4:$A$4004"), 1),
        MATCH('Meta-analysis (Recruitment)'!$B$6, INDIRECT("'Bootstrap Sampling (Recruitment'!$A$4:$A$4004"), 1)
    ),
    1
)</f>
        <v>0</v>
      </c>
      <c r="C3549" s="11">
        <f t="shared" ca="1" si="496"/>
        <v>1</v>
      </c>
      <c r="F3549" s="11">
        <f t="shared" ca="1" si="497"/>
        <v>0.1</v>
      </c>
      <c r="G3549" s="11">
        <f t="shared" ca="1" si="498"/>
        <v>0.3</v>
      </c>
      <c r="H3549" s="11">
        <f t="shared" ca="1" si="499"/>
        <v>0.5</v>
      </c>
      <c r="I3549" s="11">
        <f t="shared" ca="1" si="500"/>
        <v>0.25</v>
      </c>
      <c r="K3549" s="11">
        <f t="shared" ca="1" si="501"/>
        <v>0.1</v>
      </c>
      <c r="L3549" s="11">
        <f t="shared" ca="1" si="502"/>
        <v>0.3</v>
      </c>
      <c r="M3549" s="11">
        <f t="shared" ca="1" si="503"/>
        <v>0.5</v>
      </c>
      <c r="N3549" s="11">
        <f t="shared" ca="1" si="504"/>
        <v>0.25</v>
      </c>
      <c r="O3549" s="11">
        <f ca="1">(K3549-F3549)*'Meta-analysis (Recruitment)'!$B$4</f>
        <v>0</v>
      </c>
      <c r="Q3549" s="11">
        <f ca="1">(L3549-G3549)*'Meta-analysis (Recruitment)'!$B$4</f>
        <v>0</v>
      </c>
      <c r="S3549" s="11">
        <f ca="1">(M3549-H3549)*'Meta-analysis (Recruitment)'!$B$4</f>
        <v>0</v>
      </c>
      <c r="U3549" s="11">
        <f ca="1">(N3549-I3549)*'Meta-analysis (Recruitment)'!$B$4</f>
        <v>0</v>
      </c>
    </row>
    <row r="3550" spans="1:21">
      <c r="A3550" s="11">
        <v>1.546</v>
      </c>
      <c r="B3550" s="11" cm="1">
        <f t="array" aca="1" ref="B3550" ca="1">INDEX(
    INDIRECT("'Bootstrap Sampling (Recruitment'!$A$4:$A$4004"),
    RANDBETWEEN(
        MATCH('Meta-analysis (Recruitment)'!$B$5, INDIRECT("'Bootstrap Sampling (Recruitment'!$A$4:$A$4004"), 1),
        MATCH('Meta-analysis (Recruitment)'!$B$6, INDIRECT("'Bootstrap Sampling (Recruitment'!$A$4:$A$4004"), 1)
    ),
    1
)</f>
        <v>0</v>
      </c>
      <c r="C3550" s="11">
        <f t="shared" ca="1" si="496"/>
        <v>1</v>
      </c>
      <c r="F3550" s="11">
        <f t="shared" ca="1" si="497"/>
        <v>0.1</v>
      </c>
      <c r="G3550" s="11">
        <f t="shared" ca="1" si="498"/>
        <v>0.3</v>
      </c>
      <c r="H3550" s="11">
        <f t="shared" ca="1" si="499"/>
        <v>0.5</v>
      </c>
      <c r="I3550" s="11">
        <f t="shared" ca="1" si="500"/>
        <v>0.24</v>
      </c>
      <c r="K3550" s="11">
        <f t="shared" ca="1" si="501"/>
        <v>0.1</v>
      </c>
      <c r="L3550" s="11">
        <f t="shared" ca="1" si="502"/>
        <v>0.3</v>
      </c>
      <c r="M3550" s="11">
        <f t="shared" ca="1" si="503"/>
        <v>0.5</v>
      </c>
      <c r="N3550" s="11">
        <f t="shared" ca="1" si="504"/>
        <v>0.24</v>
      </c>
      <c r="O3550" s="11">
        <f ca="1">(K3550-F3550)*'Meta-analysis (Recruitment)'!$B$4</f>
        <v>0</v>
      </c>
      <c r="Q3550" s="11">
        <f ca="1">(L3550-G3550)*'Meta-analysis (Recruitment)'!$B$4</f>
        <v>0</v>
      </c>
      <c r="S3550" s="11">
        <f ca="1">(M3550-H3550)*'Meta-analysis (Recruitment)'!$B$4</f>
        <v>0</v>
      </c>
      <c r="U3550" s="11">
        <f ca="1">(N3550-I3550)*'Meta-analysis (Recruitment)'!$B$4</f>
        <v>0</v>
      </c>
    </row>
    <row r="3551" spans="1:21">
      <c r="A3551" s="11">
        <v>1.5469999999999999</v>
      </c>
      <c r="B3551" s="11" cm="1">
        <f t="array" aca="1" ref="B3551" ca="1">INDEX(
    INDIRECT("'Bootstrap Sampling (Recruitment'!$A$4:$A$4004"),
    RANDBETWEEN(
        MATCH('Meta-analysis (Recruitment)'!$B$5, INDIRECT("'Bootstrap Sampling (Recruitment'!$A$4:$A$4004"), 1),
        MATCH('Meta-analysis (Recruitment)'!$B$6, INDIRECT("'Bootstrap Sampling (Recruitment'!$A$4:$A$4004"), 1)
    ),
    1
)</f>
        <v>0</v>
      </c>
      <c r="C3551" s="11">
        <f t="shared" ca="1" si="496"/>
        <v>1</v>
      </c>
      <c r="F3551" s="11">
        <f t="shared" ca="1" si="497"/>
        <v>0.1</v>
      </c>
      <c r="G3551" s="11">
        <f t="shared" ca="1" si="498"/>
        <v>0.3</v>
      </c>
      <c r="H3551" s="11">
        <f t="shared" ca="1" si="499"/>
        <v>0.5</v>
      </c>
      <c r="I3551" s="11">
        <f t="shared" ca="1" si="500"/>
        <v>0.33</v>
      </c>
      <c r="K3551" s="11">
        <f t="shared" ca="1" si="501"/>
        <v>0.1</v>
      </c>
      <c r="L3551" s="11">
        <f t="shared" ca="1" si="502"/>
        <v>0.3</v>
      </c>
      <c r="M3551" s="11">
        <f t="shared" ca="1" si="503"/>
        <v>0.5</v>
      </c>
      <c r="N3551" s="11">
        <f t="shared" ca="1" si="504"/>
        <v>0.33</v>
      </c>
      <c r="O3551" s="11">
        <f ca="1">(K3551-F3551)*'Meta-analysis (Recruitment)'!$B$4</f>
        <v>0</v>
      </c>
      <c r="Q3551" s="11">
        <f ca="1">(L3551-G3551)*'Meta-analysis (Recruitment)'!$B$4</f>
        <v>0</v>
      </c>
      <c r="S3551" s="11">
        <f ca="1">(M3551-H3551)*'Meta-analysis (Recruitment)'!$B$4</f>
        <v>0</v>
      </c>
      <c r="U3551" s="11">
        <f ca="1">(N3551-I3551)*'Meta-analysis (Recruitment)'!$B$4</f>
        <v>0</v>
      </c>
    </row>
    <row r="3552" spans="1:21">
      <c r="A3552" s="11">
        <v>1.548</v>
      </c>
      <c r="B3552" s="11" cm="1">
        <f t="array" aca="1" ref="B3552" ca="1">INDEX(
    INDIRECT("'Bootstrap Sampling (Recruitment'!$A$4:$A$4004"),
    RANDBETWEEN(
        MATCH('Meta-analysis (Recruitment)'!$B$5, INDIRECT("'Bootstrap Sampling (Recruitment'!$A$4:$A$4004"), 1),
        MATCH('Meta-analysis (Recruitment)'!$B$6, INDIRECT("'Bootstrap Sampling (Recruitment'!$A$4:$A$4004"), 1)
    ),
    1
)</f>
        <v>0</v>
      </c>
      <c r="C3552" s="11">
        <f t="shared" ca="1" si="496"/>
        <v>1</v>
      </c>
      <c r="F3552" s="11">
        <f t="shared" ca="1" si="497"/>
        <v>0.1</v>
      </c>
      <c r="G3552" s="11">
        <f t="shared" ca="1" si="498"/>
        <v>0.3</v>
      </c>
      <c r="H3552" s="11">
        <f t="shared" ca="1" si="499"/>
        <v>0.5</v>
      </c>
      <c r="I3552" s="11">
        <f t="shared" ca="1" si="500"/>
        <v>0.49</v>
      </c>
      <c r="K3552" s="11">
        <f t="shared" ca="1" si="501"/>
        <v>0.1</v>
      </c>
      <c r="L3552" s="11">
        <f t="shared" ca="1" si="502"/>
        <v>0.3</v>
      </c>
      <c r="M3552" s="11">
        <f t="shared" ca="1" si="503"/>
        <v>0.5</v>
      </c>
      <c r="N3552" s="11">
        <f t="shared" ca="1" si="504"/>
        <v>0.49</v>
      </c>
      <c r="O3552" s="11">
        <f ca="1">(K3552-F3552)*'Meta-analysis (Recruitment)'!$B$4</f>
        <v>0</v>
      </c>
      <c r="Q3552" s="11">
        <f ca="1">(L3552-G3552)*'Meta-analysis (Recruitment)'!$B$4</f>
        <v>0</v>
      </c>
      <c r="S3552" s="11">
        <f ca="1">(M3552-H3552)*'Meta-analysis (Recruitment)'!$B$4</f>
        <v>0</v>
      </c>
      <c r="U3552" s="11">
        <f ca="1">(N3552-I3552)*'Meta-analysis (Recruitment)'!$B$4</f>
        <v>0</v>
      </c>
    </row>
    <row r="3553" spans="1:21">
      <c r="A3553" s="11">
        <v>1.5489999999999999</v>
      </c>
      <c r="B3553" s="11" cm="1">
        <f t="array" aca="1" ref="B3553" ca="1">INDEX(
    INDIRECT("'Bootstrap Sampling (Recruitment'!$A$4:$A$4004"),
    RANDBETWEEN(
        MATCH('Meta-analysis (Recruitment)'!$B$5, INDIRECT("'Bootstrap Sampling (Recruitment'!$A$4:$A$4004"), 1),
        MATCH('Meta-analysis (Recruitment)'!$B$6, INDIRECT("'Bootstrap Sampling (Recruitment'!$A$4:$A$4004"), 1)
    ),
    1
)</f>
        <v>0</v>
      </c>
      <c r="C3553" s="11">
        <f t="shared" ca="1" si="496"/>
        <v>1</v>
      </c>
      <c r="F3553" s="11">
        <f t="shared" ca="1" si="497"/>
        <v>0.1</v>
      </c>
      <c r="G3553" s="11">
        <f t="shared" ca="1" si="498"/>
        <v>0.3</v>
      </c>
      <c r="H3553" s="11">
        <f t="shared" ca="1" si="499"/>
        <v>0.5</v>
      </c>
      <c r="I3553" s="11">
        <f t="shared" ca="1" si="500"/>
        <v>0.48</v>
      </c>
      <c r="K3553" s="11">
        <f t="shared" ca="1" si="501"/>
        <v>0.1</v>
      </c>
      <c r="L3553" s="11">
        <f t="shared" ca="1" si="502"/>
        <v>0.3</v>
      </c>
      <c r="M3553" s="11">
        <f t="shared" ca="1" si="503"/>
        <v>0.5</v>
      </c>
      <c r="N3553" s="11">
        <f t="shared" ca="1" si="504"/>
        <v>0.48</v>
      </c>
      <c r="O3553" s="11">
        <f ca="1">(K3553-F3553)*'Meta-analysis (Recruitment)'!$B$4</f>
        <v>0</v>
      </c>
      <c r="Q3553" s="11">
        <f ca="1">(L3553-G3553)*'Meta-analysis (Recruitment)'!$B$4</f>
        <v>0</v>
      </c>
      <c r="S3553" s="11">
        <f ca="1">(M3553-H3553)*'Meta-analysis (Recruitment)'!$B$4</f>
        <v>0</v>
      </c>
      <c r="U3553" s="11">
        <f ca="1">(N3553-I3553)*'Meta-analysis (Recruitment)'!$B$4</f>
        <v>0</v>
      </c>
    </row>
    <row r="3554" spans="1:21">
      <c r="A3554" s="11">
        <v>1.55</v>
      </c>
      <c r="B3554" s="11" cm="1">
        <f t="array" aca="1" ref="B3554" ca="1">INDEX(
    INDIRECT("'Bootstrap Sampling (Recruitment'!$A$4:$A$4004"),
    RANDBETWEEN(
        MATCH('Meta-analysis (Recruitment)'!$B$5, INDIRECT("'Bootstrap Sampling (Recruitment'!$A$4:$A$4004"), 1),
        MATCH('Meta-analysis (Recruitment)'!$B$6, INDIRECT("'Bootstrap Sampling (Recruitment'!$A$4:$A$4004"), 1)
    ),
    1
)</f>
        <v>0</v>
      </c>
      <c r="C3554" s="11">
        <f t="shared" ca="1" si="496"/>
        <v>1</v>
      </c>
      <c r="F3554" s="11">
        <f t="shared" ca="1" si="497"/>
        <v>0.1</v>
      </c>
      <c r="G3554" s="11">
        <f t="shared" ca="1" si="498"/>
        <v>0.3</v>
      </c>
      <c r="H3554" s="11">
        <f t="shared" ca="1" si="499"/>
        <v>0.5</v>
      </c>
      <c r="I3554" s="11">
        <f t="shared" ca="1" si="500"/>
        <v>0.49</v>
      </c>
      <c r="K3554" s="11">
        <f t="shared" ca="1" si="501"/>
        <v>0.1</v>
      </c>
      <c r="L3554" s="11">
        <f t="shared" ca="1" si="502"/>
        <v>0.3</v>
      </c>
      <c r="M3554" s="11">
        <f t="shared" ca="1" si="503"/>
        <v>0.5</v>
      </c>
      <c r="N3554" s="11">
        <f t="shared" ca="1" si="504"/>
        <v>0.49</v>
      </c>
      <c r="O3554" s="11">
        <f ca="1">(K3554-F3554)*'Meta-analysis (Recruitment)'!$B$4</f>
        <v>0</v>
      </c>
      <c r="Q3554" s="11">
        <f ca="1">(L3554-G3554)*'Meta-analysis (Recruitment)'!$B$4</f>
        <v>0</v>
      </c>
      <c r="S3554" s="11">
        <f ca="1">(M3554-H3554)*'Meta-analysis (Recruitment)'!$B$4</f>
        <v>0</v>
      </c>
      <c r="U3554" s="11">
        <f ca="1">(N3554-I3554)*'Meta-analysis (Recruitment)'!$B$4</f>
        <v>0</v>
      </c>
    </row>
    <row r="3555" spans="1:21">
      <c r="A3555" s="11">
        <v>1.5509999999999999</v>
      </c>
      <c r="B3555" s="11" cm="1">
        <f t="array" aca="1" ref="B3555" ca="1">INDEX(
    INDIRECT("'Bootstrap Sampling (Recruitment'!$A$4:$A$4004"),
    RANDBETWEEN(
        MATCH('Meta-analysis (Recruitment)'!$B$5, INDIRECT("'Bootstrap Sampling (Recruitment'!$A$4:$A$4004"), 1),
        MATCH('Meta-analysis (Recruitment)'!$B$6, INDIRECT("'Bootstrap Sampling (Recruitment'!$A$4:$A$4004"), 1)
    ),
    1
)</f>
        <v>0</v>
      </c>
      <c r="C3555" s="11">
        <f t="shared" ca="1" si="496"/>
        <v>1</v>
      </c>
      <c r="F3555" s="11">
        <f t="shared" ca="1" si="497"/>
        <v>0.1</v>
      </c>
      <c r="G3555" s="11">
        <f t="shared" ca="1" si="498"/>
        <v>0.3</v>
      </c>
      <c r="H3555" s="11">
        <f t="shared" ca="1" si="499"/>
        <v>0.5</v>
      </c>
      <c r="I3555" s="11">
        <f t="shared" ca="1" si="500"/>
        <v>0.27</v>
      </c>
      <c r="K3555" s="11">
        <f t="shared" ca="1" si="501"/>
        <v>0.1</v>
      </c>
      <c r="L3555" s="11">
        <f t="shared" ca="1" si="502"/>
        <v>0.3</v>
      </c>
      <c r="M3555" s="11">
        <f t="shared" ca="1" si="503"/>
        <v>0.5</v>
      </c>
      <c r="N3555" s="11">
        <f t="shared" ca="1" si="504"/>
        <v>0.27</v>
      </c>
      <c r="O3555" s="11">
        <f ca="1">(K3555-F3555)*'Meta-analysis (Recruitment)'!$B$4</f>
        <v>0</v>
      </c>
      <c r="Q3555" s="11">
        <f ca="1">(L3555-G3555)*'Meta-analysis (Recruitment)'!$B$4</f>
        <v>0</v>
      </c>
      <c r="S3555" s="11">
        <f ca="1">(M3555-H3555)*'Meta-analysis (Recruitment)'!$B$4</f>
        <v>0</v>
      </c>
      <c r="U3555" s="11">
        <f ca="1">(N3555-I3555)*'Meta-analysis (Recruitment)'!$B$4</f>
        <v>0</v>
      </c>
    </row>
    <row r="3556" spans="1:21">
      <c r="A3556" s="11">
        <v>1.552</v>
      </c>
      <c r="B3556" s="11" cm="1">
        <f t="array" aca="1" ref="B3556" ca="1">INDEX(
    INDIRECT("'Bootstrap Sampling (Recruitment'!$A$4:$A$4004"),
    RANDBETWEEN(
        MATCH('Meta-analysis (Recruitment)'!$B$5, INDIRECT("'Bootstrap Sampling (Recruitment'!$A$4:$A$4004"), 1),
        MATCH('Meta-analysis (Recruitment)'!$B$6, INDIRECT("'Bootstrap Sampling (Recruitment'!$A$4:$A$4004"), 1)
    ),
    1
)</f>
        <v>0</v>
      </c>
      <c r="C3556" s="11">
        <f t="shared" ca="1" si="496"/>
        <v>1</v>
      </c>
      <c r="F3556" s="11">
        <f t="shared" ca="1" si="497"/>
        <v>0.1</v>
      </c>
      <c r="G3556" s="11">
        <f t="shared" ca="1" si="498"/>
        <v>0.3</v>
      </c>
      <c r="H3556" s="11">
        <f t="shared" ca="1" si="499"/>
        <v>0.5</v>
      </c>
      <c r="I3556" s="11">
        <f t="shared" ca="1" si="500"/>
        <v>0.12</v>
      </c>
      <c r="K3556" s="11">
        <f t="shared" ca="1" si="501"/>
        <v>0.1</v>
      </c>
      <c r="L3556" s="11">
        <f t="shared" ca="1" si="502"/>
        <v>0.3</v>
      </c>
      <c r="M3556" s="11">
        <f t="shared" ca="1" si="503"/>
        <v>0.5</v>
      </c>
      <c r="N3556" s="11">
        <f t="shared" ca="1" si="504"/>
        <v>0.12</v>
      </c>
      <c r="O3556" s="11">
        <f ca="1">(K3556-F3556)*'Meta-analysis (Recruitment)'!$B$4</f>
        <v>0</v>
      </c>
      <c r="Q3556" s="11">
        <f ca="1">(L3556-G3556)*'Meta-analysis (Recruitment)'!$B$4</f>
        <v>0</v>
      </c>
      <c r="S3556" s="11">
        <f ca="1">(M3556-H3556)*'Meta-analysis (Recruitment)'!$B$4</f>
        <v>0</v>
      </c>
      <c r="U3556" s="11">
        <f ca="1">(N3556-I3556)*'Meta-analysis (Recruitment)'!$B$4</f>
        <v>0</v>
      </c>
    </row>
    <row r="3557" spans="1:21">
      <c r="A3557" s="11">
        <v>1.5529999999999999</v>
      </c>
      <c r="B3557" s="11" cm="1">
        <f t="array" aca="1" ref="B3557" ca="1">INDEX(
    INDIRECT("'Bootstrap Sampling (Recruitment'!$A$4:$A$4004"),
    RANDBETWEEN(
        MATCH('Meta-analysis (Recruitment)'!$B$5, INDIRECT("'Bootstrap Sampling (Recruitment'!$A$4:$A$4004"), 1),
        MATCH('Meta-analysis (Recruitment)'!$B$6, INDIRECT("'Bootstrap Sampling (Recruitment'!$A$4:$A$4004"), 1)
    ),
    1
)</f>
        <v>0</v>
      </c>
      <c r="C3557" s="11">
        <f t="shared" ca="1" si="496"/>
        <v>1</v>
      </c>
      <c r="F3557" s="11">
        <f t="shared" ca="1" si="497"/>
        <v>0.1</v>
      </c>
      <c r="G3557" s="11">
        <f t="shared" ca="1" si="498"/>
        <v>0.3</v>
      </c>
      <c r="H3557" s="11">
        <f t="shared" ca="1" si="499"/>
        <v>0.5</v>
      </c>
      <c r="I3557" s="11">
        <f t="shared" ca="1" si="500"/>
        <v>0.27</v>
      </c>
      <c r="K3557" s="11">
        <f t="shared" ca="1" si="501"/>
        <v>0.1</v>
      </c>
      <c r="L3557" s="11">
        <f t="shared" ca="1" si="502"/>
        <v>0.3</v>
      </c>
      <c r="M3557" s="11">
        <f t="shared" ca="1" si="503"/>
        <v>0.5</v>
      </c>
      <c r="N3557" s="11">
        <f t="shared" ca="1" si="504"/>
        <v>0.27</v>
      </c>
      <c r="O3557" s="11">
        <f ca="1">(K3557-F3557)*'Meta-analysis (Recruitment)'!$B$4</f>
        <v>0</v>
      </c>
      <c r="Q3557" s="11">
        <f ca="1">(L3557-G3557)*'Meta-analysis (Recruitment)'!$B$4</f>
        <v>0</v>
      </c>
      <c r="S3557" s="11">
        <f ca="1">(M3557-H3557)*'Meta-analysis (Recruitment)'!$B$4</f>
        <v>0</v>
      </c>
      <c r="U3557" s="11">
        <f ca="1">(N3557-I3557)*'Meta-analysis (Recruitment)'!$B$4</f>
        <v>0</v>
      </c>
    </row>
    <row r="3558" spans="1:21">
      <c r="A3558" s="11">
        <v>1.554</v>
      </c>
      <c r="B3558" s="11" cm="1">
        <f t="array" aca="1" ref="B3558" ca="1">INDEX(
    INDIRECT("'Bootstrap Sampling (Recruitment'!$A$4:$A$4004"),
    RANDBETWEEN(
        MATCH('Meta-analysis (Recruitment)'!$B$5, INDIRECT("'Bootstrap Sampling (Recruitment'!$A$4:$A$4004"), 1),
        MATCH('Meta-analysis (Recruitment)'!$B$6, INDIRECT("'Bootstrap Sampling (Recruitment'!$A$4:$A$4004"), 1)
    ),
    1
)</f>
        <v>0</v>
      </c>
      <c r="C3558" s="11">
        <f t="shared" ref="C3558:C3621" ca="1" si="505">AVERAGE(B3558:B3558)+1</f>
        <v>1</v>
      </c>
      <c r="F3558" s="11">
        <f t="shared" ca="1" si="497"/>
        <v>0.1</v>
      </c>
      <c r="G3558" s="11">
        <f t="shared" ca="1" si="498"/>
        <v>0.3</v>
      </c>
      <c r="H3558" s="11">
        <f t="shared" ca="1" si="499"/>
        <v>0.5</v>
      </c>
      <c r="I3558" s="11">
        <f t="shared" ca="1" si="500"/>
        <v>0.46</v>
      </c>
      <c r="K3558" s="11">
        <f t="shared" ca="1" si="501"/>
        <v>0.1</v>
      </c>
      <c r="L3558" s="11">
        <f t="shared" ca="1" si="502"/>
        <v>0.3</v>
      </c>
      <c r="M3558" s="11">
        <f t="shared" ca="1" si="503"/>
        <v>0.5</v>
      </c>
      <c r="N3558" s="11">
        <f t="shared" ca="1" si="504"/>
        <v>0.46</v>
      </c>
      <c r="O3558" s="11">
        <f ca="1">(K3558-F3558)*'Meta-analysis (Recruitment)'!$B$4</f>
        <v>0</v>
      </c>
      <c r="Q3558" s="11">
        <f ca="1">(L3558-G3558)*'Meta-analysis (Recruitment)'!$B$4</f>
        <v>0</v>
      </c>
      <c r="S3558" s="11">
        <f ca="1">(M3558-H3558)*'Meta-analysis (Recruitment)'!$B$4</f>
        <v>0</v>
      </c>
      <c r="U3558" s="11">
        <f ca="1">(N3558-I3558)*'Meta-analysis (Recruitment)'!$B$4</f>
        <v>0</v>
      </c>
    </row>
    <row r="3559" spans="1:21">
      <c r="A3559" s="11">
        <v>1.5549999999999999</v>
      </c>
      <c r="B3559" s="11" cm="1">
        <f t="array" aca="1" ref="B3559" ca="1">INDEX(
    INDIRECT("'Bootstrap Sampling (Recruitment'!$A$4:$A$4004"),
    RANDBETWEEN(
        MATCH('Meta-analysis (Recruitment)'!$B$5, INDIRECT("'Bootstrap Sampling (Recruitment'!$A$4:$A$4004"), 1),
        MATCH('Meta-analysis (Recruitment)'!$B$6, INDIRECT("'Bootstrap Sampling (Recruitment'!$A$4:$A$4004"), 1)
    ),
    1
)</f>
        <v>0</v>
      </c>
      <c r="C3559" s="11">
        <f t="shared" ca="1" si="505"/>
        <v>1</v>
      </c>
      <c r="F3559" s="11">
        <f t="shared" ca="1" si="497"/>
        <v>0.1</v>
      </c>
      <c r="G3559" s="11">
        <f t="shared" ca="1" si="498"/>
        <v>0.3</v>
      </c>
      <c r="H3559" s="11">
        <f t="shared" ca="1" si="499"/>
        <v>0.5</v>
      </c>
      <c r="I3559" s="11">
        <f t="shared" ca="1" si="500"/>
        <v>0.14000000000000001</v>
      </c>
      <c r="K3559" s="11">
        <f t="shared" ca="1" si="501"/>
        <v>0.1</v>
      </c>
      <c r="L3559" s="11">
        <f t="shared" ca="1" si="502"/>
        <v>0.3</v>
      </c>
      <c r="M3559" s="11">
        <f t="shared" ca="1" si="503"/>
        <v>0.5</v>
      </c>
      <c r="N3559" s="11">
        <f t="shared" ca="1" si="504"/>
        <v>0.14000000000000001</v>
      </c>
      <c r="O3559" s="11">
        <f ca="1">(K3559-F3559)*'Meta-analysis (Recruitment)'!$B$4</f>
        <v>0</v>
      </c>
      <c r="Q3559" s="11">
        <f ca="1">(L3559-G3559)*'Meta-analysis (Recruitment)'!$B$4</f>
        <v>0</v>
      </c>
      <c r="S3559" s="11">
        <f ca="1">(M3559-H3559)*'Meta-analysis (Recruitment)'!$B$4</f>
        <v>0</v>
      </c>
      <c r="U3559" s="11">
        <f ca="1">(N3559-I3559)*'Meta-analysis (Recruitment)'!$B$4</f>
        <v>0</v>
      </c>
    </row>
    <row r="3560" spans="1:21">
      <c r="A3560" s="11">
        <v>1.556</v>
      </c>
      <c r="B3560" s="11" cm="1">
        <f t="array" aca="1" ref="B3560" ca="1">INDEX(
    INDIRECT("'Bootstrap Sampling (Recruitment'!$A$4:$A$4004"),
    RANDBETWEEN(
        MATCH('Meta-analysis (Recruitment)'!$B$5, INDIRECT("'Bootstrap Sampling (Recruitment'!$A$4:$A$4004"), 1),
        MATCH('Meta-analysis (Recruitment)'!$B$6, INDIRECT("'Bootstrap Sampling (Recruitment'!$A$4:$A$4004"), 1)
    ),
    1
)</f>
        <v>0</v>
      </c>
      <c r="C3560" s="11">
        <f t="shared" ca="1" si="505"/>
        <v>1</v>
      </c>
      <c r="F3560" s="11">
        <f t="shared" ca="1" si="497"/>
        <v>0.1</v>
      </c>
      <c r="G3560" s="11">
        <f t="shared" ca="1" si="498"/>
        <v>0.3</v>
      </c>
      <c r="H3560" s="11">
        <f t="shared" ca="1" si="499"/>
        <v>0.5</v>
      </c>
      <c r="I3560" s="11">
        <f t="shared" ca="1" si="500"/>
        <v>0.31</v>
      </c>
      <c r="K3560" s="11">
        <f t="shared" ca="1" si="501"/>
        <v>0.1</v>
      </c>
      <c r="L3560" s="11">
        <f t="shared" ca="1" si="502"/>
        <v>0.3</v>
      </c>
      <c r="M3560" s="11">
        <f t="shared" ca="1" si="503"/>
        <v>0.5</v>
      </c>
      <c r="N3560" s="11">
        <f t="shared" ca="1" si="504"/>
        <v>0.31</v>
      </c>
      <c r="O3560" s="11">
        <f ca="1">(K3560-F3560)*'Meta-analysis (Recruitment)'!$B$4</f>
        <v>0</v>
      </c>
      <c r="Q3560" s="11">
        <f ca="1">(L3560-G3560)*'Meta-analysis (Recruitment)'!$B$4</f>
        <v>0</v>
      </c>
      <c r="S3560" s="11">
        <f ca="1">(M3560-H3560)*'Meta-analysis (Recruitment)'!$B$4</f>
        <v>0</v>
      </c>
      <c r="U3560" s="11">
        <f ca="1">(N3560-I3560)*'Meta-analysis (Recruitment)'!$B$4</f>
        <v>0</v>
      </c>
    </row>
    <row r="3561" spans="1:21">
      <c r="A3561" s="11">
        <v>1.5569999999999999</v>
      </c>
      <c r="B3561" s="11" cm="1">
        <f t="array" aca="1" ref="B3561" ca="1">INDEX(
    INDIRECT("'Bootstrap Sampling (Recruitment'!$A$4:$A$4004"),
    RANDBETWEEN(
        MATCH('Meta-analysis (Recruitment)'!$B$5, INDIRECT("'Bootstrap Sampling (Recruitment'!$A$4:$A$4004"), 1),
        MATCH('Meta-analysis (Recruitment)'!$B$6, INDIRECT("'Bootstrap Sampling (Recruitment'!$A$4:$A$4004"), 1)
    ),
    1
)</f>
        <v>0</v>
      </c>
      <c r="C3561" s="11">
        <f t="shared" ca="1" si="505"/>
        <v>1</v>
      </c>
      <c r="F3561" s="11">
        <f t="shared" ca="1" si="497"/>
        <v>0.1</v>
      </c>
      <c r="G3561" s="11">
        <f t="shared" ca="1" si="498"/>
        <v>0.3</v>
      </c>
      <c r="H3561" s="11">
        <f t="shared" ca="1" si="499"/>
        <v>0.5</v>
      </c>
      <c r="I3561" s="11">
        <f t="shared" ca="1" si="500"/>
        <v>0.28999999999999998</v>
      </c>
      <c r="K3561" s="11">
        <f t="shared" ca="1" si="501"/>
        <v>0.1</v>
      </c>
      <c r="L3561" s="11">
        <f t="shared" ca="1" si="502"/>
        <v>0.3</v>
      </c>
      <c r="M3561" s="11">
        <f t="shared" ca="1" si="503"/>
        <v>0.5</v>
      </c>
      <c r="N3561" s="11">
        <f t="shared" ca="1" si="504"/>
        <v>0.28999999999999998</v>
      </c>
      <c r="O3561" s="11">
        <f ca="1">(K3561-F3561)*'Meta-analysis (Recruitment)'!$B$4</f>
        <v>0</v>
      </c>
      <c r="Q3561" s="11">
        <f ca="1">(L3561-G3561)*'Meta-analysis (Recruitment)'!$B$4</f>
        <v>0</v>
      </c>
      <c r="S3561" s="11">
        <f ca="1">(M3561-H3561)*'Meta-analysis (Recruitment)'!$B$4</f>
        <v>0</v>
      </c>
      <c r="U3561" s="11">
        <f ca="1">(N3561-I3561)*'Meta-analysis (Recruitment)'!$B$4</f>
        <v>0</v>
      </c>
    </row>
    <row r="3562" spans="1:21">
      <c r="A3562" s="11">
        <v>1.5580000000000001</v>
      </c>
      <c r="B3562" s="11" cm="1">
        <f t="array" aca="1" ref="B3562" ca="1">INDEX(
    INDIRECT("'Bootstrap Sampling (Recruitment'!$A$4:$A$4004"),
    RANDBETWEEN(
        MATCH('Meta-analysis (Recruitment)'!$B$5, INDIRECT("'Bootstrap Sampling (Recruitment'!$A$4:$A$4004"), 1),
        MATCH('Meta-analysis (Recruitment)'!$B$6, INDIRECT("'Bootstrap Sampling (Recruitment'!$A$4:$A$4004"), 1)
    ),
    1
)</f>
        <v>0</v>
      </c>
      <c r="C3562" s="11">
        <f t="shared" ca="1" si="505"/>
        <v>1</v>
      </c>
      <c r="F3562" s="11">
        <f t="shared" ca="1" si="497"/>
        <v>0.1</v>
      </c>
      <c r="G3562" s="11">
        <f t="shared" ca="1" si="498"/>
        <v>0.3</v>
      </c>
      <c r="H3562" s="11">
        <f t="shared" ca="1" si="499"/>
        <v>0.5</v>
      </c>
      <c r="I3562" s="11">
        <f t="shared" ca="1" si="500"/>
        <v>0.18</v>
      </c>
      <c r="K3562" s="11">
        <f t="shared" ca="1" si="501"/>
        <v>0.1</v>
      </c>
      <c r="L3562" s="11">
        <f t="shared" ca="1" si="502"/>
        <v>0.3</v>
      </c>
      <c r="M3562" s="11">
        <f t="shared" ca="1" si="503"/>
        <v>0.5</v>
      </c>
      <c r="N3562" s="11">
        <f t="shared" ca="1" si="504"/>
        <v>0.18</v>
      </c>
      <c r="O3562" s="11">
        <f ca="1">(K3562-F3562)*'Meta-analysis (Recruitment)'!$B$4</f>
        <v>0</v>
      </c>
      <c r="Q3562" s="11">
        <f ca="1">(L3562-G3562)*'Meta-analysis (Recruitment)'!$B$4</f>
        <v>0</v>
      </c>
      <c r="S3562" s="11">
        <f ca="1">(M3562-H3562)*'Meta-analysis (Recruitment)'!$B$4</f>
        <v>0</v>
      </c>
      <c r="U3562" s="11">
        <f ca="1">(N3562-I3562)*'Meta-analysis (Recruitment)'!$B$4</f>
        <v>0</v>
      </c>
    </row>
    <row r="3563" spans="1:21">
      <c r="A3563" s="11">
        <v>1.5589999999999999</v>
      </c>
      <c r="B3563" s="11" cm="1">
        <f t="array" aca="1" ref="B3563" ca="1">INDEX(
    INDIRECT("'Bootstrap Sampling (Recruitment'!$A$4:$A$4004"),
    RANDBETWEEN(
        MATCH('Meta-analysis (Recruitment)'!$B$5, INDIRECT("'Bootstrap Sampling (Recruitment'!$A$4:$A$4004"), 1),
        MATCH('Meta-analysis (Recruitment)'!$B$6, INDIRECT("'Bootstrap Sampling (Recruitment'!$A$4:$A$4004"), 1)
    ),
    1
)</f>
        <v>0</v>
      </c>
      <c r="C3563" s="11">
        <f t="shared" ca="1" si="505"/>
        <v>1</v>
      </c>
      <c r="F3563" s="11">
        <f t="shared" ca="1" si="497"/>
        <v>0.1</v>
      </c>
      <c r="G3563" s="11">
        <f t="shared" ca="1" si="498"/>
        <v>0.3</v>
      </c>
      <c r="H3563" s="11">
        <f t="shared" ca="1" si="499"/>
        <v>0.5</v>
      </c>
      <c r="I3563" s="11">
        <f t="shared" ca="1" si="500"/>
        <v>0.1</v>
      </c>
      <c r="K3563" s="11">
        <f t="shared" ca="1" si="501"/>
        <v>0.1</v>
      </c>
      <c r="L3563" s="11">
        <f t="shared" ca="1" si="502"/>
        <v>0.3</v>
      </c>
      <c r="M3563" s="11">
        <f t="shared" ca="1" si="503"/>
        <v>0.5</v>
      </c>
      <c r="N3563" s="11">
        <f t="shared" ca="1" si="504"/>
        <v>0.1</v>
      </c>
      <c r="O3563" s="11">
        <f ca="1">(K3563-F3563)*'Meta-analysis (Recruitment)'!$B$4</f>
        <v>0</v>
      </c>
      <c r="Q3563" s="11">
        <f ca="1">(L3563-G3563)*'Meta-analysis (Recruitment)'!$B$4</f>
        <v>0</v>
      </c>
      <c r="S3563" s="11">
        <f ca="1">(M3563-H3563)*'Meta-analysis (Recruitment)'!$B$4</f>
        <v>0</v>
      </c>
      <c r="U3563" s="11">
        <f ca="1">(N3563-I3563)*'Meta-analysis (Recruitment)'!$B$4</f>
        <v>0</v>
      </c>
    </row>
    <row r="3564" spans="1:21">
      <c r="A3564" s="11">
        <v>1.56</v>
      </c>
      <c r="B3564" s="11" cm="1">
        <f t="array" aca="1" ref="B3564" ca="1">INDEX(
    INDIRECT("'Bootstrap Sampling (Recruitment'!$A$4:$A$4004"),
    RANDBETWEEN(
        MATCH('Meta-analysis (Recruitment)'!$B$5, INDIRECT("'Bootstrap Sampling (Recruitment'!$A$4:$A$4004"), 1),
        MATCH('Meta-analysis (Recruitment)'!$B$6, INDIRECT("'Bootstrap Sampling (Recruitment'!$A$4:$A$4004"), 1)
    ),
    1
)</f>
        <v>0</v>
      </c>
      <c r="C3564" s="11">
        <f t="shared" ca="1" si="505"/>
        <v>1</v>
      </c>
      <c r="F3564" s="11">
        <f t="shared" ca="1" si="497"/>
        <v>0.1</v>
      </c>
      <c r="G3564" s="11">
        <f t="shared" ca="1" si="498"/>
        <v>0.3</v>
      </c>
      <c r="H3564" s="11">
        <f t="shared" ca="1" si="499"/>
        <v>0.5</v>
      </c>
      <c r="I3564" s="11">
        <f t="shared" ca="1" si="500"/>
        <v>0.23</v>
      </c>
      <c r="K3564" s="11">
        <f t="shared" ca="1" si="501"/>
        <v>0.1</v>
      </c>
      <c r="L3564" s="11">
        <f t="shared" ca="1" si="502"/>
        <v>0.3</v>
      </c>
      <c r="M3564" s="11">
        <f t="shared" ca="1" si="503"/>
        <v>0.5</v>
      </c>
      <c r="N3564" s="11">
        <f t="shared" ca="1" si="504"/>
        <v>0.23</v>
      </c>
      <c r="O3564" s="11">
        <f ca="1">(K3564-F3564)*'Meta-analysis (Recruitment)'!$B$4</f>
        <v>0</v>
      </c>
      <c r="Q3564" s="11">
        <f ca="1">(L3564-G3564)*'Meta-analysis (Recruitment)'!$B$4</f>
        <v>0</v>
      </c>
      <c r="S3564" s="11">
        <f ca="1">(M3564-H3564)*'Meta-analysis (Recruitment)'!$B$4</f>
        <v>0</v>
      </c>
      <c r="U3564" s="11">
        <f ca="1">(N3564-I3564)*'Meta-analysis (Recruitment)'!$B$4</f>
        <v>0</v>
      </c>
    </row>
    <row r="3565" spans="1:21">
      <c r="A3565" s="11">
        <v>1.5609999999999999</v>
      </c>
      <c r="B3565" s="11" cm="1">
        <f t="array" aca="1" ref="B3565" ca="1">INDEX(
    INDIRECT("'Bootstrap Sampling (Recruitment'!$A$4:$A$4004"),
    RANDBETWEEN(
        MATCH('Meta-analysis (Recruitment)'!$B$5, INDIRECT("'Bootstrap Sampling (Recruitment'!$A$4:$A$4004"), 1),
        MATCH('Meta-analysis (Recruitment)'!$B$6, INDIRECT("'Bootstrap Sampling (Recruitment'!$A$4:$A$4004"), 1)
    ),
    1
)</f>
        <v>0</v>
      </c>
      <c r="C3565" s="11">
        <f t="shared" ca="1" si="505"/>
        <v>1</v>
      </c>
      <c r="F3565" s="11">
        <f t="shared" ca="1" si="497"/>
        <v>0.1</v>
      </c>
      <c r="G3565" s="11">
        <f t="shared" ca="1" si="498"/>
        <v>0.3</v>
      </c>
      <c r="H3565" s="11">
        <f t="shared" ca="1" si="499"/>
        <v>0.5</v>
      </c>
      <c r="I3565" s="11">
        <f t="shared" ca="1" si="500"/>
        <v>0.43</v>
      </c>
      <c r="K3565" s="11">
        <f t="shared" ca="1" si="501"/>
        <v>0.1</v>
      </c>
      <c r="L3565" s="11">
        <f t="shared" ca="1" si="502"/>
        <v>0.3</v>
      </c>
      <c r="M3565" s="11">
        <f t="shared" ca="1" si="503"/>
        <v>0.5</v>
      </c>
      <c r="N3565" s="11">
        <f t="shared" ca="1" si="504"/>
        <v>0.43</v>
      </c>
      <c r="O3565" s="11">
        <f ca="1">(K3565-F3565)*'Meta-analysis (Recruitment)'!$B$4</f>
        <v>0</v>
      </c>
      <c r="Q3565" s="11">
        <f ca="1">(L3565-G3565)*'Meta-analysis (Recruitment)'!$B$4</f>
        <v>0</v>
      </c>
      <c r="S3565" s="11">
        <f ca="1">(M3565-H3565)*'Meta-analysis (Recruitment)'!$B$4</f>
        <v>0</v>
      </c>
      <c r="U3565" s="11">
        <f ca="1">(N3565-I3565)*'Meta-analysis (Recruitment)'!$B$4</f>
        <v>0</v>
      </c>
    </row>
    <row r="3566" spans="1:21">
      <c r="A3566" s="11">
        <v>1.5620000000000001</v>
      </c>
      <c r="B3566" s="11" cm="1">
        <f t="array" aca="1" ref="B3566" ca="1">INDEX(
    INDIRECT("'Bootstrap Sampling (Recruitment'!$A$4:$A$4004"),
    RANDBETWEEN(
        MATCH('Meta-analysis (Recruitment)'!$B$5, INDIRECT("'Bootstrap Sampling (Recruitment'!$A$4:$A$4004"), 1),
        MATCH('Meta-analysis (Recruitment)'!$B$6, INDIRECT("'Bootstrap Sampling (Recruitment'!$A$4:$A$4004"), 1)
    ),
    1
)</f>
        <v>0</v>
      </c>
      <c r="C3566" s="11">
        <f t="shared" ca="1" si="505"/>
        <v>1</v>
      </c>
      <c r="F3566" s="11">
        <f t="shared" ca="1" si="497"/>
        <v>0.1</v>
      </c>
      <c r="G3566" s="11">
        <f t="shared" ca="1" si="498"/>
        <v>0.3</v>
      </c>
      <c r="H3566" s="11">
        <f t="shared" ca="1" si="499"/>
        <v>0.5</v>
      </c>
      <c r="I3566" s="11">
        <f t="shared" ca="1" si="500"/>
        <v>0.5</v>
      </c>
      <c r="K3566" s="11">
        <f t="shared" ca="1" si="501"/>
        <v>0.1</v>
      </c>
      <c r="L3566" s="11">
        <f t="shared" ca="1" si="502"/>
        <v>0.3</v>
      </c>
      <c r="M3566" s="11">
        <f t="shared" ca="1" si="503"/>
        <v>0.5</v>
      </c>
      <c r="N3566" s="11">
        <f t="shared" ca="1" si="504"/>
        <v>0.5</v>
      </c>
      <c r="O3566" s="11">
        <f ca="1">(K3566-F3566)*'Meta-analysis (Recruitment)'!$B$4</f>
        <v>0</v>
      </c>
      <c r="Q3566" s="11">
        <f ca="1">(L3566-G3566)*'Meta-analysis (Recruitment)'!$B$4</f>
        <v>0</v>
      </c>
      <c r="S3566" s="11">
        <f ca="1">(M3566-H3566)*'Meta-analysis (Recruitment)'!$B$4</f>
        <v>0</v>
      </c>
      <c r="U3566" s="11">
        <f ca="1">(N3566-I3566)*'Meta-analysis (Recruitment)'!$B$4</f>
        <v>0</v>
      </c>
    </row>
    <row r="3567" spans="1:21">
      <c r="A3567" s="11">
        <v>1.5629999999999999</v>
      </c>
      <c r="B3567" s="11" cm="1">
        <f t="array" aca="1" ref="B3567" ca="1">INDEX(
    INDIRECT("'Bootstrap Sampling (Recruitment'!$A$4:$A$4004"),
    RANDBETWEEN(
        MATCH('Meta-analysis (Recruitment)'!$B$5, INDIRECT("'Bootstrap Sampling (Recruitment'!$A$4:$A$4004"), 1),
        MATCH('Meta-analysis (Recruitment)'!$B$6, INDIRECT("'Bootstrap Sampling (Recruitment'!$A$4:$A$4004"), 1)
    ),
    1
)</f>
        <v>0</v>
      </c>
      <c r="C3567" s="11">
        <f t="shared" ca="1" si="505"/>
        <v>1</v>
      </c>
      <c r="F3567" s="11">
        <f t="shared" ca="1" si="497"/>
        <v>0.1</v>
      </c>
      <c r="G3567" s="11">
        <f t="shared" ca="1" si="498"/>
        <v>0.3</v>
      </c>
      <c r="H3567" s="11">
        <f t="shared" ca="1" si="499"/>
        <v>0.5</v>
      </c>
      <c r="I3567" s="11">
        <f t="shared" ca="1" si="500"/>
        <v>0.35</v>
      </c>
      <c r="K3567" s="11">
        <f t="shared" ca="1" si="501"/>
        <v>0.1</v>
      </c>
      <c r="L3567" s="11">
        <f t="shared" ca="1" si="502"/>
        <v>0.3</v>
      </c>
      <c r="M3567" s="11">
        <f t="shared" ca="1" si="503"/>
        <v>0.5</v>
      </c>
      <c r="N3567" s="11">
        <f t="shared" ca="1" si="504"/>
        <v>0.35</v>
      </c>
      <c r="O3567" s="11">
        <f ca="1">(K3567-F3567)*'Meta-analysis (Recruitment)'!$B$4</f>
        <v>0</v>
      </c>
      <c r="Q3567" s="11">
        <f ca="1">(L3567-G3567)*'Meta-analysis (Recruitment)'!$B$4</f>
        <v>0</v>
      </c>
      <c r="S3567" s="11">
        <f ca="1">(M3567-H3567)*'Meta-analysis (Recruitment)'!$B$4</f>
        <v>0</v>
      </c>
      <c r="U3567" s="11">
        <f ca="1">(N3567-I3567)*'Meta-analysis (Recruitment)'!$B$4</f>
        <v>0</v>
      </c>
    </row>
    <row r="3568" spans="1:21">
      <c r="A3568" s="11">
        <v>1.5640000000000001</v>
      </c>
      <c r="B3568" s="11" cm="1">
        <f t="array" aca="1" ref="B3568" ca="1">INDEX(
    INDIRECT("'Bootstrap Sampling (Recruitment'!$A$4:$A$4004"),
    RANDBETWEEN(
        MATCH('Meta-analysis (Recruitment)'!$B$5, INDIRECT("'Bootstrap Sampling (Recruitment'!$A$4:$A$4004"), 1),
        MATCH('Meta-analysis (Recruitment)'!$B$6, INDIRECT("'Bootstrap Sampling (Recruitment'!$A$4:$A$4004"), 1)
    ),
    1
)</f>
        <v>0</v>
      </c>
      <c r="C3568" s="11">
        <f t="shared" ca="1" si="505"/>
        <v>1</v>
      </c>
      <c r="F3568" s="11">
        <f t="shared" ca="1" si="497"/>
        <v>0.1</v>
      </c>
      <c r="G3568" s="11">
        <f t="shared" ca="1" si="498"/>
        <v>0.3</v>
      </c>
      <c r="H3568" s="11">
        <f t="shared" ca="1" si="499"/>
        <v>0.5</v>
      </c>
      <c r="I3568" s="11">
        <f t="shared" ca="1" si="500"/>
        <v>0.26</v>
      </c>
      <c r="K3568" s="11">
        <f t="shared" ca="1" si="501"/>
        <v>0.1</v>
      </c>
      <c r="L3568" s="11">
        <f t="shared" ca="1" si="502"/>
        <v>0.3</v>
      </c>
      <c r="M3568" s="11">
        <f t="shared" ca="1" si="503"/>
        <v>0.5</v>
      </c>
      <c r="N3568" s="11">
        <f t="shared" ca="1" si="504"/>
        <v>0.26</v>
      </c>
      <c r="O3568" s="11">
        <f ca="1">(K3568-F3568)*'Meta-analysis (Recruitment)'!$B$4</f>
        <v>0</v>
      </c>
      <c r="Q3568" s="11">
        <f ca="1">(L3568-G3568)*'Meta-analysis (Recruitment)'!$B$4</f>
        <v>0</v>
      </c>
      <c r="S3568" s="11">
        <f ca="1">(M3568-H3568)*'Meta-analysis (Recruitment)'!$B$4</f>
        <v>0</v>
      </c>
      <c r="U3568" s="11">
        <f ca="1">(N3568-I3568)*'Meta-analysis (Recruitment)'!$B$4</f>
        <v>0</v>
      </c>
    </row>
    <row r="3569" spans="1:21">
      <c r="A3569" s="11">
        <v>1.5649999999999999</v>
      </c>
      <c r="B3569" s="11" cm="1">
        <f t="array" aca="1" ref="B3569" ca="1">INDEX(
    INDIRECT("'Bootstrap Sampling (Recruitment'!$A$4:$A$4004"),
    RANDBETWEEN(
        MATCH('Meta-analysis (Recruitment)'!$B$5, INDIRECT("'Bootstrap Sampling (Recruitment'!$A$4:$A$4004"), 1),
        MATCH('Meta-analysis (Recruitment)'!$B$6, INDIRECT("'Bootstrap Sampling (Recruitment'!$A$4:$A$4004"), 1)
    ),
    1
)</f>
        <v>0</v>
      </c>
      <c r="C3569" s="11">
        <f t="shared" ca="1" si="505"/>
        <v>1</v>
      </c>
      <c r="F3569" s="11">
        <f t="shared" ca="1" si="497"/>
        <v>0.1</v>
      </c>
      <c r="G3569" s="11">
        <f t="shared" ca="1" si="498"/>
        <v>0.3</v>
      </c>
      <c r="H3569" s="11">
        <f t="shared" ca="1" si="499"/>
        <v>0.5</v>
      </c>
      <c r="I3569" s="11">
        <f t="shared" ca="1" si="500"/>
        <v>0.1</v>
      </c>
      <c r="K3569" s="11">
        <f t="shared" ca="1" si="501"/>
        <v>0.1</v>
      </c>
      <c r="L3569" s="11">
        <f t="shared" ca="1" si="502"/>
        <v>0.3</v>
      </c>
      <c r="M3569" s="11">
        <f t="shared" ca="1" si="503"/>
        <v>0.5</v>
      </c>
      <c r="N3569" s="11">
        <f t="shared" ca="1" si="504"/>
        <v>0.1</v>
      </c>
      <c r="O3569" s="11">
        <f ca="1">(K3569-F3569)*'Meta-analysis (Recruitment)'!$B$4</f>
        <v>0</v>
      </c>
      <c r="Q3569" s="11">
        <f ca="1">(L3569-G3569)*'Meta-analysis (Recruitment)'!$B$4</f>
        <v>0</v>
      </c>
      <c r="S3569" s="11">
        <f ca="1">(M3569-H3569)*'Meta-analysis (Recruitment)'!$B$4</f>
        <v>0</v>
      </c>
      <c r="U3569" s="11">
        <f ca="1">(N3569-I3569)*'Meta-analysis (Recruitment)'!$B$4</f>
        <v>0</v>
      </c>
    </row>
    <row r="3570" spans="1:21">
      <c r="A3570" s="11">
        <v>1.5660000000000001</v>
      </c>
      <c r="B3570" s="11" cm="1">
        <f t="array" aca="1" ref="B3570" ca="1">INDEX(
    INDIRECT("'Bootstrap Sampling (Recruitment'!$A$4:$A$4004"),
    RANDBETWEEN(
        MATCH('Meta-analysis (Recruitment)'!$B$5, INDIRECT("'Bootstrap Sampling (Recruitment'!$A$4:$A$4004"), 1),
        MATCH('Meta-analysis (Recruitment)'!$B$6, INDIRECT("'Bootstrap Sampling (Recruitment'!$A$4:$A$4004"), 1)
    ),
    1
)</f>
        <v>0</v>
      </c>
      <c r="C3570" s="11">
        <f t="shared" ca="1" si="505"/>
        <v>1</v>
      </c>
      <c r="F3570" s="11">
        <f t="shared" ca="1" si="497"/>
        <v>0.1</v>
      </c>
      <c r="G3570" s="11">
        <f t="shared" ca="1" si="498"/>
        <v>0.3</v>
      </c>
      <c r="H3570" s="11">
        <f t="shared" ca="1" si="499"/>
        <v>0.5</v>
      </c>
      <c r="I3570" s="11">
        <f t="shared" ca="1" si="500"/>
        <v>0.21</v>
      </c>
      <c r="K3570" s="11">
        <f t="shared" ca="1" si="501"/>
        <v>0.1</v>
      </c>
      <c r="L3570" s="11">
        <f t="shared" ca="1" si="502"/>
        <v>0.3</v>
      </c>
      <c r="M3570" s="11">
        <f t="shared" ca="1" si="503"/>
        <v>0.5</v>
      </c>
      <c r="N3570" s="11">
        <f t="shared" ca="1" si="504"/>
        <v>0.21</v>
      </c>
      <c r="O3570" s="11">
        <f ca="1">(K3570-F3570)*'Meta-analysis (Recruitment)'!$B$4</f>
        <v>0</v>
      </c>
      <c r="Q3570" s="11">
        <f ca="1">(L3570-G3570)*'Meta-analysis (Recruitment)'!$B$4</f>
        <v>0</v>
      </c>
      <c r="S3570" s="11">
        <f ca="1">(M3570-H3570)*'Meta-analysis (Recruitment)'!$B$4</f>
        <v>0</v>
      </c>
      <c r="U3570" s="11">
        <f ca="1">(N3570-I3570)*'Meta-analysis (Recruitment)'!$B$4</f>
        <v>0</v>
      </c>
    </row>
    <row r="3571" spans="1:21">
      <c r="A3571" s="11">
        <v>1.5669999999999999</v>
      </c>
      <c r="B3571" s="11" cm="1">
        <f t="array" aca="1" ref="B3571" ca="1">INDEX(
    INDIRECT("'Bootstrap Sampling (Recruitment'!$A$4:$A$4004"),
    RANDBETWEEN(
        MATCH('Meta-analysis (Recruitment)'!$B$5, INDIRECT("'Bootstrap Sampling (Recruitment'!$A$4:$A$4004"), 1),
        MATCH('Meta-analysis (Recruitment)'!$B$6, INDIRECT("'Bootstrap Sampling (Recruitment'!$A$4:$A$4004"), 1)
    ),
    1
)</f>
        <v>0</v>
      </c>
      <c r="C3571" s="11">
        <f t="shared" ca="1" si="505"/>
        <v>1</v>
      </c>
      <c r="F3571" s="11">
        <f t="shared" ca="1" si="497"/>
        <v>0.1</v>
      </c>
      <c r="G3571" s="11">
        <f t="shared" ca="1" si="498"/>
        <v>0.3</v>
      </c>
      <c r="H3571" s="11">
        <f t="shared" ca="1" si="499"/>
        <v>0.5</v>
      </c>
      <c r="I3571" s="11">
        <f t="shared" ca="1" si="500"/>
        <v>0.4</v>
      </c>
      <c r="K3571" s="11">
        <f t="shared" ca="1" si="501"/>
        <v>0.1</v>
      </c>
      <c r="L3571" s="11">
        <f t="shared" ca="1" si="502"/>
        <v>0.3</v>
      </c>
      <c r="M3571" s="11">
        <f t="shared" ca="1" si="503"/>
        <v>0.5</v>
      </c>
      <c r="N3571" s="11">
        <f t="shared" ca="1" si="504"/>
        <v>0.4</v>
      </c>
      <c r="O3571" s="11">
        <f ca="1">(K3571-F3571)*'Meta-analysis (Recruitment)'!$B$4</f>
        <v>0</v>
      </c>
      <c r="Q3571" s="11">
        <f ca="1">(L3571-G3571)*'Meta-analysis (Recruitment)'!$B$4</f>
        <v>0</v>
      </c>
      <c r="S3571" s="11">
        <f ca="1">(M3571-H3571)*'Meta-analysis (Recruitment)'!$B$4</f>
        <v>0</v>
      </c>
      <c r="U3571" s="11">
        <f ca="1">(N3571-I3571)*'Meta-analysis (Recruitment)'!$B$4</f>
        <v>0</v>
      </c>
    </row>
    <row r="3572" spans="1:21">
      <c r="A3572" s="11">
        <v>1.5680000000000001</v>
      </c>
      <c r="B3572" s="11" cm="1">
        <f t="array" aca="1" ref="B3572" ca="1">INDEX(
    INDIRECT("'Bootstrap Sampling (Recruitment'!$A$4:$A$4004"),
    RANDBETWEEN(
        MATCH('Meta-analysis (Recruitment)'!$B$5, INDIRECT("'Bootstrap Sampling (Recruitment'!$A$4:$A$4004"), 1),
        MATCH('Meta-analysis (Recruitment)'!$B$6, INDIRECT("'Bootstrap Sampling (Recruitment'!$A$4:$A$4004"), 1)
    ),
    1
)</f>
        <v>0</v>
      </c>
      <c r="C3572" s="11">
        <f t="shared" ca="1" si="505"/>
        <v>1</v>
      </c>
      <c r="F3572" s="11">
        <f t="shared" ca="1" si="497"/>
        <v>0.1</v>
      </c>
      <c r="G3572" s="11">
        <f t="shared" ca="1" si="498"/>
        <v>0.3</v>
      </c>
      <c r="H3572" s="11">
        <f t="shared" ca="1" si="499"/>
        <v>0.5</v>
      </c>
      <c r="I3572" s="11">
        <f t="shared" ca="1" si="500"/>
        <v>0.41</v>
      </c>
      <c r="K3572" s="11">
        <f t="shared" ca="1" si="501"/>
        <v>0.1</v>
      </c>
      <c r="L3572" s="11">
        <f t="shared" ca="1" si="502"/>
        <v>0.3</v>
      </c>
      <c r="M3572" s="11">
        <f t="shared" ca="1" si="503"/>
        <v>0.5</v>
      </c>
      <c r="N3572" s="11">
        <f t="shared" ca="1" si="504"/>
        <v>0.41</v>
      </c>
      <c r="O3572" s="11">
        <f ca="1">(K3572-F3572)*'Meta-analysis (Recruitment)'!$B$4</f>
        <v>0</v>
      </c>
      <c r="Q3572" s="11">
        <f ca="1">(L3572-G3572)*'Meta-analysis (Recruitment)'!$B$4</f>
        <v>0</v>
      </c>
      <c r="S3572" s="11">
        <f ca="1">(M3572-H3572)*'Meta-analysis (Recruitment)'!$B$4</f>
        <v>0</v>
      </c>
      <c r="U3572" s="11">
        <f ca="1">(N3572-I3572)*'Meta-analysis (Recruitment)'!$B$4</f>
        <v>0</v>
      </c>
    </row>
    <row r="3573" spans="1:21">
      <c r="A3573" s="11">
        <v>1.569</v>
      </c>
      <c r="B3573" s="11" cm="1">
        <f t="array" aca="1" ref="B3573" ca="1">INDEX(
    INDIRECT("'Bootstrap Sampling (Recruitment'!$A$4:$A$4004"),
    RANDBETWEEN(
        MATCH('Meta-analysis (Recruitment)'!$B$5, INDIRECT("'Bootstrap Sampling (Recruitment'!$A$4:$A$4004"), 1),
        MATCH('Meta-analysis (Recruitment)'!$B$6, INDIRECT("'Bootstrap Sampling (Recruitment'!$A$4:$A$4004"), 1)
    ),
    1
)</f>
        <v>0</v>
      </c>
      <c r="C3573" s="11">
        <f t="shared" ca="1" si="505"/>
        <v>1</v>
      </c>
      <c r="F3573" s="11">
        <f t="shared" ca="1" si="497"/>
        <v>0.1</v>
      </c>
      <c r="G3573" s="11">
        <f t="shared" ca="1" si="498"/>
        <v>0.3</v>
      </c>
      <c r="H3573" s="11">
        <f t="shared" ca="1" si="499"/>
        <v>0.5</v>
      </c>
      <c r="I3573" s="11">
        <f t="shared" ca="1" si="500"/>
        <v>0.12</v>
      </c>
      <c r="K3573" s="11">
        <f t="shared" ca="1" si="501"/>
        <v>0.1</v>
      </c>
      <c r="L3573" s="11">
        <f t="shared" ca="1" si="502"/>
        <v>0.3</v>
      </c>
      <c r="M3573" s="11">
        <f t="shared" ca="1" si="503"/>
        <v>0.5</v>
      </c>
      <c r="N3573" s="11">
        <f t="shared" ca="1" si="504"/>
        <v>0.12</v>
      </c>
      <c r="O3573" s="11">
        <f ca="1">(K3573-F3573)*'Meta-analysis (Recruitment)'!$B$4</f>
        <v>0</v>
      </c>
      <c r="Q3573" s="11">
        <f ca="1">(L3573-G3573)*'Meta-analysis (Recruitment)'!$B$4</f>
        <v>0</v>
      </c>
      <c r="S3573" s="11">
        <f ca="1">(M3573-H3573)*'Meta-analysis (Recruitment)'!$B$4</f>
        <v>0</v>
      </c>
      <c r="U3573" s="11">
        <f ca="1">(N3573-I3573)*'Meta-analysis (Recruitment)'!$B$4</f>
        <v>0</v>
      </c>
    </row>
    <row r="3574" spans="1:21">
      <c r="A3574" s="11">
        <v>1.57</v>
      </c>
      <c r="B3574" s="11" cm="1">
        <f t="array" aca="1" ref="B3574" ca="1">INDEX(
    INDIRECT("'Bootstrap Sampling (Recruitment'!$A$4:$A$4004"),
    RANDBETWEEN(
        MATCH('Meta-analysis (Recruitment)'!$B$5, INDIRECT("'Bootstrap Sampling (Recruitment'!$A$4:$A$4004"), 1),
        MATCH('Meta-analysis (Recruitment)'!$B$6, INDIRECT("'Bootstrap Sampling (Recruitment'!$A$4:$A$4004"), 1)
    ),
    1
)</f>
        <v>0</v>
      </c>
      <c r="C3574" s="11">
        <f t="shared" ca="1" si="505"/>
        <v>1</v>
      </c>
      <c r="F3574" s="11">
        <f t="shared" ca="1" si="497"/>
        <v>0.1</v>
      </c>
      <c r="G3574" s="11">
        <f t="shared" ca="1" si="498"/>
        <v>0.3</v>
      </c>
      <c r="H3574" s="11">
        <f t="shared" ca="1" si="499"/>
        <v>0.5</v>
      </c>
      <c r="I3574" s="11">
        <f t="shared" ca="1" si="500"/>
        <v>0.21</v>
      </c>
      <c r="K3574" s="11">
        <f t="shared" ca="1" si="501"/>
        <v>0.1</v>
      </c>
      <c r="L3574" s="11">
        <f t="shared" ca="1" si="502"/>
        <v>0.3</v>
      </c>
      <c r="M3574" s="11">
        <f t="shared" ca="1" si="503"/>
        <v>0.5</v>
      </c>
      <c r="N3574" s="11">
        <f t="shared" ca="1" si="504"/>
        <v>0.21</v>
      </c>
      <c r="O3574" s="11">
        <f ca="1">(K3574-F3574)*'Meta-analysis (Recruitment)'!$B$4</f>
        <v>0</v>
      </c>
      <c r="Q3574" s="11">
        <f ca="1">(L3574-G3574)*'Meta-analysis (Recruitment)'!$B$4</f>
        <v>0</v>
      </c>
      <c r="S3574" s="11">
        <f ca="1">(M3574-H3574)*'Meta-analysis (Recruitment)'!$B$4</f>
        <v>0</v>
      </c>
      <c r="U3574" s="11">
        <f ca="1">(N3574-I3574)*'Meta-analysis (Recruitment)'!$B$4</f>
        <v>0</v>
      </c>
    </row>
    <row r="3575" spans="1:21">
      <c r="A3575" s="11">
        <v>1.571</v>
      </c>
      <c r="B3575" s="11" cm="1">
        <f t="array" aca="1" ref="B3575" ca="1">INDEX(
    INDIRECT("'Bootstrap Sampling (Recruitment'!$A$4:$A$4004"),
    RANDBETWEEN(
        MATCH('Meta-analysis (Recruitment)'!$B$5, INDIRECT("'Bootstrap Sampling (Recruitment'!$A$4:$A$4004"), 1),
        MATCH('Meta-analysis (Recruitment)'!$B$6, INDIRECT("'Bootstrap Sampling (Recruitment'!$A$4:$A$4004"), 1)
    ),
    1
)</f>
        <v>0</v>
      </c>
      <c r="C3575" s="11">
        <f t="shared" ca="1" si="505"/>
        <v>1</v>
      </c>
      <c r="F3575" s="11">
        <f t="shared" ca="1" si="497"/>
        <v>0.1</v>
      </c>
      <c r="G3575" s="11">
        <f t="shared" ca="1" si="498"/>
        <v>0.3</v>
      </c>
      <c r="H3575" s="11">
        <f t="shared" ca="1" si="499"/>
        <v>0.5</v>
      </c>
      <c r="I3575" s="11">
        <f t="shared" ca="1" si="500"/>
        <v>0.3</v>
      </c>
      <c r="K3575" s="11">
        <f t="shared" ca="1" si="501"/>
        <v>0.1</v>
      </c>
      <c r="L3575" s="11">
        <f t="shared" ca="1" si="502"/>
        <v>0.3</v>
      </c>
      <c r="M3575" s="11">
        <f t="shared" ca="1" si="503"/>
        <v>0.5</v>
      </c>
      <c r="N3575" s="11">
        <f t="shared" ca="1" si="504"/>
        <v>0.3</v>
      </c>
      <c r="O3575" s="11">
        <f ca="1">(K3575-F3575)*'Meta-analysis (Recruitment)'!$B$4</f>
        <v>0</v>
      </c>
      <c r="Q3575" s="11">
        <f ca="1">(L3575-G3575)*'Meta-analysis (Recruitment)'!$B$4</f>
        <v>0</v>
      </c>
      <c r="S3575" s="11">
        <f ca="1">(M3575-H3575)*'Meta-analysis (Recruitment)'!$B$4</f>
        <v>0</v>
      </c>
      <c r="U3575" s="11">
        <f ca="1">(N3575-I3575)*'Meta-analysis (Recruitment)'!$B$4</f>
        <v>0</v>
      </c>
    </row>
    <row r="3576" spans="1:21">
      <c r="A3576" s="11">
        <v>1.5720000000000001</v>
      </c>
      <c r="B3576" s="11" cm="1">
        <f t="array" aca="1" ref="B3576" ca="1">INDEX(
    INDIRECT("'Bootstrap Sampling (Recruitment'!$A$4:$A$4004"),
    RANDBETWEEN(
        MATCH('Meta-analysis (Recruitment)'!$B$5, INDIRECT("'Bootstrap Sampling (Recruitment'!$A$4:$A$4004"), 1),
        MATCH('Meta-analysis (Recruitment)'!$B$6, INDIRECT("'Bootstrap Sampling (Recruitment'!$A$4:$A$4004"), 1)
    ),
    1
)</f>
        <v>0</v>
      </c>
      <c r="C3576" s="11">
        <f t="shared" ca="1" si="505"/>
        <v>1</v>
      </c>
      <c r="F3576" s="11">
        <f t="shared" ca="1" si="497"/>
        <v>0.1</v>
      </c>
      <c r="G3576" s="11">
        <f t="shared" ca="1" si="498"/>
        <v>0.3</v>
      </c>
      <c r="H3576" s="11">
        <f t="shared" ca="1" si="499"/>
        <v>0.5</v>
      </c>
      <c r="I3576" s="11">
        <f t="shared" ca="1" si="500"/>
        <v>0.27</v>
      </c>
      <c r="K3576" s="11">
        <f t="shared" ca="1" si="501"/>
        <v>0.1</v>
      </c>
      <c r="L3576" s="11">
        <f t="shared" ca="1" si="502"/>
        <v>0.3</v>
      </c>
      <c r="M3576" s="11">
        <f t="shared" ca="1" si="503"/>
        <v>0.5</v>
      </c>
      <c r="N3576" s="11">
        <f t="shared" ca="1" si="504"/>
        <v>0.27</v>
      </c>
      <c r="O3576" s="11">
        <f ca="1">(K3576-F3576)*'Meta-analysis (Recruitment)'!$B$4</f>
        <v>0</v>
      </c>
      <c r="Q3576" s="11">
        <f ca="1">(L3576-G3576)*'Meta-analysis (Recruitment)'!$B$4</f>
        <v>0</v>
      </c>
      <c r="S3576" s="11">
        <f ca="1">(M3576-H3576)*'Meta-analysis (Recruitment)'!$B$4</f>
        <v>0</v>
      </c>
      <c r="U3576" s="11">
        <f ca="1">(N3576-I3576)*'Meta-analysis (Recruitment)'!$B$4</f>
        <v>0</v>
      </c>
    </row>
    <row r="3577" spans="1:21">
      <c r="A3577" s="11">
        <v>1.573</v>
      </c>
      <c r="B3577" s="11" cm="1">
        <f t="array" aca="1" ref="B3577" ca="1">INDEX(
    INDIRECT("'Bootstrap Sampling (Recruitment'!$A$4:$A$4004"),
    RANDBETWEEN(
        MATCH('Meta-analysis (Recruitment)'!$B$5, INDIRECT("'Bootstrap Sampling (Recruitment'!$A$4:$A$4004"), 1),
        MATCH('Meta-analysis (Recruitment)'!$B$6, INDIRECT("'Bootstrap Sampling (Recruitment'!$A$4:$A$4004"), 1)
    ),
    1
)</f>
        <v>0</v>
      </c>
      <c r="C3577" s="11">
        <f t="shared" ca="1" si="505"/>
        <v>1</v>
      </c>
      <c r="F3577" s="11">
        <f t="shared" ca="1" si="497"/>
        <v>0.1</v>
      </c>
      <c r="G3577" s="11">
        <f t="shared" ca="1" si="498"/>
        <v>0.3</v>
      </c>
      <c r="H3577" s="11">
        <f t="shared" ca="1" si="499"/>
        <v>0.5</v>
      </c>
      <c r="I3577" s="11">
        <f t="shared" ca="1" si="500"/>
        <v>0.15</v>
      </c>
      <c r="K3577" s="11">
        <f t="shared" ca="1" si="501"/>
        <v>0.1</v>
      </c>
      <c r="L3577" s="11">
        <f t="shared" ca="1" si="502"/>
        <v>0.3</v>
      </c>
      <c r="M3577" s="11">
        <f t="shared" ca="1" si="503"/>
        <v>0.5</v>
      </c>
      <c r="N3577" s="11">
        <f t="shared" ca="1" si="504"/>
        <v>0.15</v>
      </c>
      <c r="O3577" s="11">
        <f ca="1">(K3577-F3577)*'Meta-analysis (Recruitment)'!$B$4</f>
        <v>0</v>
      </c>
      <c r="Q3577" s="11">
        <f ca="1">(L3577-G3577)*'Meta-analysis (Recruitment)'!$B$4</f>
        <v>0</v>
      </c>
      <c r="S3577" s="11">
        <f ca="1">(M3577-H3577)*'Meta-analysis (Recruitment)'!$B$4</f>
        <v>0</v>
      </c>
      <c r="U3577" s="11">
        <f ca="1">(N3577-I3577)*'Meta-analysis (Recruitment)'!$B$4</f>
        <v>0</v>
      </c>
    </row>
    <row r="3578" spans="1:21">
      <c r="A3578" s="11">
        <v>1.5740000000000001</v>
      </c>
      <c r="B3578" s="11" cm="1">
        <f t="array" aca="1" ref="B3578" ca="1">INDEX(
    INDIRECT("'Bootstrap Sampling (Recruitment'!$A$4:$A$4004"),
    RANDBETWEEN(
        MATCH('Meta-analysis (Recruitment)'!$B$5, INDIRECT("'Bootstrap Sampling (Recruitment'!$A$4:$A$4004"), 1),
        MATCH('Meta-analysis (Recruitment)'!$B$6, INDIRECT("'Bootstrap Sampling (Recruitment'!$A$4:$A$4004"), 1)
    ),
    1
)</f>
        <v>0</v>
      </c>
      <c r="C3578" s="11">
        <f t="shared" ca="1" si="505"/>
        <v>1</v>
      </c>
      <c r="F3578" s="11">
        <f t="shared" ca="1" si="497"/>
        <v>0.1</v>
      </c>
      <c r="G3578" s="11">
        <f t="shared" ca="1" si="498"/>
        <v>0.3</v>
      </c>
      <c r="H3578" s="11">
        <f t="shared" ca="1" si="499"/>
        <v>0.5</v>
      </c>
      <c r="I3578" s="11">
        <f t="shared" ca="1" si="500"/>
        <v>0.16</v>
      </c>
      <c r="K3578" s="11">
        <f t="shared" ca="1" si="501"/>
        <v>0.1</v>
      </c>
      <c r="L3578" s="11">
        <f t="shared" ca="1" si="502"/>
        <v>0.3</v>
      </c>
      <c r="M3578" s="11">
        <f t="shared" ca="1" si="503"/>
        <v>0.5</v>
      </c>
      <c r="N3578" s="11">
        <f t="shared" ca="1" si="504"/>
        <v>0.16</v>
      </c>
      <c r="O3578" s="11">
        <f ca="1">(K3578-F3578)*'Meta-analysis (Recruitment)'!$B$4</f>
        <v>0</v>
      </c>
      <c r="Q3578" s="11">
        <f ca="1">(L3578-G3578)*'Meta-analysis (Recruitment)'!$B$4</f>
        <v>0</v>
      </c>
      <c r="S3578" s="11">
        <f ca="1">(M3578-H3578)*'Meta-analysis (Recruitment)'!$B$4</f>
        <v>0</v>
      </c>
      <c r="U3578" s="11">
        <f ca="1">(N3578-I3578)*'Meta-analysis (Recruitment)'!$B$4</f>
        <v>0</v>
      </c>
    </row>
    <row r="3579" spans="1:21">
      <c r="A3579" s="11">
        <v>1.575</v>
      </c>
      <c r="B3579" s="11" cm="1">
        <f t="array" aca="1" ref="B3579" ca="1">INDEX(
    INDIRECT("'Bootstrap Sampling (Recruitment'!$A$4:$A$4004"),
    RANDBETWEEN(
        MATCH('Meta-analysis (Recruitment)'!$B$5, INDIRECT("'Bootstrap Sampling (Recruitment'!$A$4:$A$4004"), 1),
        MATCH('Meta-analysis (Recruitment)'!$B$6, INDIRECT("'Bootstrap Sampling (Recruitment'!$A$4:$A$4004"), 1)
    ),
    1
)</f>
        <v>0</v>
      </c>
      <c r="C3579" s="11">
        <f t="shared" ca="1" si="505"/>
        <v>1</v>
      </c>
      <c r="F3579" s="11">
        <f t="shared" ca="1" si="497"/>
        <v>0.1</v>
      </c>
      <c r="G3579" s="11">
        <f t="shared" ca="1" si="498"/>
        <v>0.3</v>
      </c>
      <c r="H3579" s="11">
        <f t="shared" ca="1" si="499"/>
        <v>0.5</v>
      </c>
      <c r="I3579" s="11">
        <f t="shared" ca="1" si="500"/>
        <v>0.16</v>
      </c>
      <c r="K3579" s="11">
        <f t="shared" ca="1" si="501"/>
        <v>0.1</v>
      </c>
      <c r="L3579" s="11">
        <f t="shared" ca="1" si="502"/>
        <v>0.3</v>
      </c>
      <c r="M3579" s="11">
        <f t="shared" ca="1" si="503"/>
        <v>0.5</v>
      </c>
      <c r="N3579" s="11">
        <f t="shared" ca="1" si="504"/>
        <v>0.16</v>
      </c>
      <c r="O3579" s="11">
        <f ca="1">(K3579-F3579)*'Meta-analysis (Recruitment)'!$B$4</f>
        <v>0</v>
      </c>
      <c r="Q3579" s="11">
        <f ca="1">(L3579-G3579)*'Meta-analysis (Recruitment)'!$B$4</f>
        <v>0</v>
      </c>
      <c r="S3579" s="11">
        <f ca="1">(M3579-H3579)*'Meta-analysis (Recruitment)'!$B$4</f>
        <v>0</v>
      </c>
      <c r="U3579" s="11">
        <f ca="1">(N3579-I3579)*'Meta-analysis (Recruitment)'!$B$4</f>
        <v>0</v>
      </c>
    </row>
    <row r="3580" spans="1:21">
      <c r="A3580" s="11">
        <v>1.5760000000000001</v>
      </c>
      <c r="B3580" s="11" cm="1">
        <f t="array" aca="1" ref="B3580" ca="1">INDEX(
    INDIRECT("'Bootstrap Sampling (Recruitment'!$A$4:$A$4004"),
    RANDBETWEEN(
        MATCH('Meta-analysis (Recruitment)'!$B$5, INDIRECT("'Bootstrap Sampling (Recruitment'!$A$4:$A$4004"), 1),
        MATCH('Meta-analysis (Recruitment)'!$B$6, INDIRECT("'Bootstrap Sampling (Recruitment'!$A$4:$A$4004"), 1)
    ),
    1
)</f>
        <v>0</v>
      </c>
      <c r="C3580" s="11">
        <f t="shared" ca="1" si="505"/>
        <v>1</v>
      </c>
      <c r="F3580" s="11">
        <f t="shared" ca="1" si="497"/>
        <v>0.1</v>
      </c>
      <c r="G3580" s="11">
        <f t="shared" ca="1" si="498"/>
        <v>0.3</v>
      </c>
      <c r="H3580" s="11">
        <f t="shared" ca="1" si="499"/>
        <v>0.5</v>
      </c>
      <c r="I3580" s="11">
        <f t="shared" ca="1" si="500"/>
        <v>0.14000000000000001</v>
      </c>
      <c r="K3580" s="11">
        <f t="shared" ca="1" si="501"/>
        <v>0.1</v>
      </c>
      <c r="L3580" s="11">
        <f t="shared" ca="1" si="502"/>
        <v>0.3</v>
      </c>
      <c r="M3580" s="11">
        <f t="shared" ca="1" si="503"/>
        <v>0.5</v>
      </c>
      <c r="N3580" s="11">
        <f t="shared" ca="1" si="504"/>
        <v>0.14000000000000001</v>
      </c>
      <c r="O3580" s="11">
        <f ca="1">(K3580-F3580)*'Meta-analysis (Recruitment)'!$B$4</f>
        <v>0</v>
      </c>
      <c r="Q3580" s="11">
        <f ca="1">(L3580-G3580)*'Meta-analysis (Recruitment)'!$B$4</f>
        <v>0</v>
      </c>
      <c r="S3580" s="11">
        <f ca="1">(M3580-H3580)*'Meta-analysis (Recruitment)'!$B$4</f>
        <v>0</v>
      </c>
      <c r="U3580" s="11">
        <f ca="1">(N3580-I3580)*'Meta-analysis (Recruitment)'!$B$4</f>
        <v>0</v>
      </c>
    </row>
    <row r="3581" spans="1:21">
      <c r="A3581" s="11">
        <v>1.577</v>
      </c>
      <c r="B3581" s="11" cm="1">
        <f t="array" aca="1" ref="B3581" ca="1">INDEX(
    INDIRECT("'Bootstrap Sampling (Recruitment'!$A$4:$A$4004"),
    RANDBETWEEN(
        MATCH('Meta-analysis (Recruitment)'!$B$5, INDIRECT("'Bootstrap Sampling (Recruitment'!$A$4:$A$4004"), 1),
        MATCH('Meta-analysis (Recruitment)'!$B$6, INDIRECT("'Bootstrap Sampling (Recruitment'!$A$4:$A$4004"), 1)
    ),
    1
)</f>
        <v>0</v>
      </c>
      <c r="C3581" s="11">
        <f t="shared" ca="1" si="505"/>
        <v>1</v>
      </c>
      <c r="F3581" s="11">
        <f t="shared" ca="1" si="497"/>
        <v>0.1</v>
      </c>
      <c r="G3581" s="11">
        <f t="shared" ca="1" si="498"/>
        <v>0.3</v>
      </c>
      <c r="H3581" s="11">
        <f t="shared" ca="1" si="499"/>
        <v>0.5</v>
      </c>
      <c r="I3581" s="11">
        <f t="shared" ca="1" si="500"/>
        <v>0.45</v>
      </c>
      <c r="K3581" s="11">
        <f t="shared" ca="1" si="501"/>
        <v>0.1</v>
      </c>
      <c r="L3581" s="11">
        <f t="shared" ca="1" si="502"/>
        <v>0.3</v>
      </c>
      <c r="M3581" s="11">
        <f t="shared" ca="1" si="503"/>
        <v>0.5</v>
      </c>
      <c r="N3581" s="11">
        <f t="shared" ca="1" si="504"/>
        <v>0.45</v>
      </c>
      <c r="O3581" s="11">
        <f ca="1">(K3581-F3581)*'Meta-analysis (Recruitment)'!$B$4</f>
        <v>0</v>
      </c>
      <c r="Q3581" s="11">
        <f ca="1">(L3581-G3581)*'Meta-analysis (Recruitment)'!$B$4</f>
        <v>0</v>
      </c>
      <c r="S3581" s="11">
        <f ca="1">(M3581-H3581)*'Meta-analysis (Recruitment)'!$B$4</f>
        <v>0</v>
      </c>
      <c r="U3581" s="11">
        <f ca="1">(N3581-I3581)*'Meta-analysis (Recruitment)'!$B$4</f>
        <v>0</v>
      </c>
    </row>
    <row r="3582" spans="1:21">
      <c r="A3582" s="11">
        <v>1.5780000000000001</v>
      </c>
      <c r="B3582" s="11" cm="1">
        <f t="array" aca="1" ref="B3582" ca="1">INDEX(
    INDIRECT("'Bootstrap Sampling (Recruitment'!$A$4:$A$4004"),
    RANDBETWEEN(
        MATCH('Meta-analysis (Recruitment)'!$B$5, INDIRECT("'Bootstrap Sampling (Recruitment'!$A$4:$A$4004"), 1),
        MATCH('Meta-analysis (Recruitment)'!$B$6, INDIRECT("'Bootstrap Sampling (Recruitment'!$A$4:$A$4004"), 1)
    ),
    1
)</f>
        <v>0</v>
      </c>
      <c r="C3582" s="11">
        <f t="shared" ca="1" si="505"/>
        <v>1</v>
      </c>
      <c r="F3582" s="11">
        <f t="shared" ca="1" si="497"/>
        <v>0.1</v>
      </c>
      <c r="G3582" s="11">
        <f t="shared" ca="1" si="498"/>
        <v>0.3</v>
      </c>
      <c r="H3582" s="11">
        <f t="shared" ca="1" si="499"/>
        <v>0.5</v>
      </c>
      <c r="I3582" s="11">
        <f t="shared" ca="1" si="500"/>
        <v>0.38</v>
      </c>
      <c r="K3582" s="11">
        <f t="shared" ca="1" si="501"/>
        <v>0.1</v>
      </c>
      <c r="L3582" s="11">
        <f t="shared" ca="1" si="502"/>
        <v>0.3</v>
      </c>
      <c r="M3582" s="11">
        <f t="shared" ca="1" si="503"/>
        <v>0.5</v>
      </c>
      <c r="N3582" s="11">
        <f t="shared" ca="1" si="504"/>
        <v>0.38</v>
      </c>
      <c r="O3582" s="11">
        <f ca="1">(K3582-F3582)*'Meta-analysis (Recruitment)'!$B$4</f>
        <v>0</v>
      </c>
      <c r="Q3582" s="11">
        <f ca="1">(L3582-G3582)*'Meta-analysis (Recruitment)'!$B$4</f>
        <v>0</v>
      </c>
      <c r="S3582" s="11">
        <f ca="1">(M3582-H3582)*'Meta-analysis (Recruitment)'!$B$4</f>
        <v>0</v>
      </c>
      <c r="U3582" s="11">
        <f ca="1">(N3582-I3582)*'Meta-analysis (Recruitment)'!$B$4</f>
        <v>0</v>
      </c>
    </row>
    <row r="3583" spans="1:21">
      <c r="A3583" s="11">
        <v>1.579</v>
      </c>
      <c r="B3583" s="11" cm="1">
        <f t="array" aca="1" ref="B3583" ca="1">INDEX(
    INDIRECT("'Bootstrap Sampling (Recruitment'!$A$4:$A$4004"),
    RANDBETWEEN(
        MATCH('Meta-analysis (Recruitment)'!$B$5, INDIRECT("'Bootstrap Sampling (Recruitment'!$A$4:$A$4004"), 1),
        MATCH('Meta-analysis (Recruitment)'!$B$6, INDIRECT("'Bootstrap Sampling (Recruitment'!$A$4:$A$4004"), 1)
    ),
    1
)</f>
        <v>0</v>
      </c>
      <c r="C3583" s="11">
        <f t="shared" ca="1" si="505"/>
        <v>1</v>
      </c>
      <c r="F3583" s="11">
        <f t="shared" ca="1" si="497"/>
        <v>0.1</v>
      </c>
      <c r="G3583" s="11">
        <f t="shared" ca="1" si="498"/>
        <v>0.3</v>
      </c>
      <c r="H3583" s="11">
        <f t="shared" ca="1" si="499"/>
        <v>0.5</v>
      </c>
      <c r="I3583" s="11">
        <f t="shared" ca="1" si="500"/>
        <v>0.33</v>
      </c>
      <c r="K3583" s="11">
        <f t="shared" ca="1" si="501"/>
        <v>0.1</v>
      </c>
      <c r="L3583" s="11">
        <f t="shared" ca="1" si="502"/>
        <v>0.3</v>
      </c>
      <c r="M3583" s="11">
        <f t="shared" ca="1" si="503"/>
        <v>0.5</v>
      </c>
      <c r="N3583" s="11">
        <f t="shared" ca="1" si="504"/>
        <v>0.33</v>
      </c>
      <c r="O3583" s="11">
        <f ca="1">(K3583-F3583)*'Meta-analysis (Recruitment)'!$B$4</f>
        <v>0</v>
      </c>
      <c r="Q3583" s="11">
        <f ca="1">(L3583-G3583)*'Meta-analysis (Recruitment)'!$B$4</f>
        <v>0</v>
      </c>
      <c r="S3583" s="11">
        <f ca="1">(M3583-H3583)*'Meta-analysis (Recruitment)'!$B$4</f>
        <v>0</v>
      </c>
      <c r="U3583" s="11">
        <f ca="1">(N3583-I3583)*'Meta-analysis (Recruitment)'!$B$4</f>
        <v>0</v>
      </c>
    </row>
    <row r="3584" spans="1:21">
      <c r="A3584" s="11">
        <v>1.58</v>
      </c>
      <c r="B3584" s="11" cm="1">
        <f t="array" aca="1" ref="B3584" ca="1">INDEX(
    INDIRECT("'Bootstrap Sampling (Recruitment'!$A$4:$A$4004"),
    RANDBETWEEN(
        MATCH('Meta-analysis (Recruitment)'!$B$5, INDIRECT("'Bootstrap Sampling (Recruitment'!$A$4:$A$4004"), 1),
        MATCH('Meta-analysis (Recruitment)'!$B$6, INDIRECT("'Bootstrap Sampling (Recruitment'!$A$4:$A$4004"), 1)
    ),
    1
)</f>
        <v>0</v>
      </c>
      <c r="C3584" s="11">
        <f t="shared" ca="1" si="505"/>
        <v>1</v>
      </c>
      <c r="F3584" s="11">
        <f t="shared" ca="1" si="497"/>
        <v>0.1</v>
      </c>
      <c r="G3584" s="11">
        <f t="shared" ca="1" si="498"/>
        <v>0.3</v>
      </c>
      <c r="H3584" s="11">
        <f t="shared" ca="1" si="499"/>
        <v>0.5</v>
      </c>
      <c r="I3584" s="11">
        <f t="shared" ca="1" si="500"/>
        <v>0.32</v>
      </c>
      <c r="K3584" s="11">
        <f t="shared" ca="1" si="501"/>
        <v>0.1</v>
      </c>
      <c r="L3584" s="11">
        <f t="shared" ca="1" si="502"/>
        <v>0.3</v>
      </c>
      <c r="M3584" s="11">
        <f t="shared" ca="1" si="503"/>
        <v>0.5</v>
      </c>
      <c r="N3584" s="11">
        <f t="shared" ca="1" si="504"/>
        <v>0.32</v>
      </c>
      <c r="O3584" s="11">
        <f ca="1">(K3584-F3584)*'Meta-analysis (Recruitment)'!$B$4</f>
        <v>0</v>
      </c>
      <c r="Q3584" s="11">
        <f ca="1">(L3584-G3584)*'Meta-analysis (Recruitment)'!$B$4</f>
        <v>0</v>
      </c>
      <c r="S3584" s="11">
        <f ca="1">(M3584-H3584)*'Meta-analysis (Recruitment)'!$B$4</f>
        <v>0</v>
      </c>
      <c r="U3584" s="11">
        <f ca="1">(N3584-I3584)*'Meta-analysis (Recruitment)'!$B$4</f>
        <v>0</v>
      </c>
    </row>
    <row r="3585" spans="1:21">
      <c r="A3585" s="11">
        <v>1.581</v>
      </c>
      <c r="B3585" s="11" cm="1">
        <f t="array" aca="1" ref="B3585" ca="1">INDEX(
    INDIRECT("'Bootstrap Sampling (Recruitment'!$A$4:$A$4004"),
    RANDBETWEEN(
        MATCH('Meta-analysis (Recruitment)'!$B$5, INDIRECT("'Bootstrap Sampling (Recruitment'!$A$4:$A$4004"), 1),
        MATCH('Meta-analysis (Recruitment)'!$B$6, INDIRECT("'Bootstrap Sampling (Recruitment'!$A$4:$A$4004"), 1)
    ),
    1
)</f>
        <v>0</v>
      </c>
      <c r="C3585" s="11">
        <f t="shared" ca="1" si="505"/>
        <v>1</v>
      </c>
      <c r="F3585" s="11">
        <f t="shared" ca="1" si="497"/>
        <v>0.1</v>
      </c>
      <c r="G3585" s="11">
        <f t="shared" ca="1" si="498"/>
        <v>0.3</v>
      </c>
      <c r="H3585" s="11">
        <f t="shared" ca="1" si="499"/>
        <v>0.5</v>
      </c>
      <c r="I3585" s="11">
        <f t="shared" ca="1" si="500"/>
        <v>0.2</v>
      </c>
      <c r="K3585" s="11">
        <f t="shared" ca="1" si="501"/>
        <v>0.1</v>
      </c>
      <c r="L3585" s="11">
        <f t="shared" ca="1" si="502"/>
        <v>0.3</v>
      </c>
      <c r="M3585" s="11">
        <f t="shared" ca="1" si="503"/>
        <v>0.5</v>
      </c>
      <c r="N3585" s="11">
        <f t="shared" ca="1" si="504"/>
        <v>0.2</v>
      </c>
      <c r="O3585" s="11">
        <f ca="1">(K3585-F3585)*'Meta-analysis (Recruitment)'!$B$4</f>
        <v>0</v>
      </c>
      <c r="Q3585" s="11">
        <f ca="1">(L3585-G3585)*'Meta-analysis (Recruitment)'!$B$4</f>
        <v>0</v>
      </c>
      <c r="S3585" s="11">
        <f ca="1">(M3585-H3585)*'Meta-analysis (Recruitment)'!$B$4</f>
        <v>0</v>
      </c>
      <c r="U3585" s="11">
        <f ca="1">(N3585-I3585)*'Meta-analysis (Recruitment)'!$B$4</f>
        <v>0</v>
      </c>
    </row>
    <row r="3586" spans="1:21">
      <c r="A3586" s="11">
        <v>1.5820000000000001</v>
      </c>
      <c r="B3586" s="11" cm="1">
        <f t="array" aca="1" ref="B3586" ca="1">INDEX(
    INDIRECT("'Bootstrap Sampling (Recruitment'!$A$4:$A$4004"),
    RANDBETWEEN(
        MATCH('Meta-analysis (Recruitment)'!$B$5, INDIRECT("'Bootstrap Sampling (Recruitment'!$A$4:$A$4004"), 1),
        MATCH('Meta-analysis (Recruitment)'!$B$6, INDIRECT("'Bootstrap Sampling (Recruitment'!$A$4:$A$4004"), 1)
    ),
    1
)</f>
        <v>0</v>
      </c>
      <c r="C3586" s="11">
        <f t="shared" ca="1" si="505"/>
        <v>1</v>
      </c>
      <c r="F3586" s="11">
        <f t="shared" ca="1" si="497"/>
        <v>0.1</v>
      </c>
      <c r="G3586" s="11">
        <f t="shared" ca="1" si="498"/>
        <v>0.3</v>
      </c>
      <c r="H3586" s="11">
        <f t="shared" ca="1" si="499"/>
        <v>0.5</v>
      </c>
      <c r="I3586" s="11">
        <f t="shared" ca="1" si="500"/>
        <v>0.37</v>
      </c>
      <c r="K3586" s="11">
        <f t="shared" ca="1" si="501"/>
        <v>0.1</v>
      </c>
      <c r="L3586" s="11">
        <f t="shared" ca="1" si="502"/>
        <v>0.3</v>
      </c>
      <c r="M3586" s="11">
        <f t="shared" ca="1" si="503"/>
        <v>0.5</v>
      </c>
      <c r="N3586" s="11">
        <f t="shared" ca="1" si="504"/>
        <v>0.37</v>
      </c>
      <c r="O3586" s="11">
        <f ca="1">(K3586-F3586)*'Meta-analysis (Recruitment)'!$B$4</f>
        <v>0</v>
      </c>
      <c r="Q3586" s="11">
        <f ca="1">(L3586-G3586)*'Meta-analysis (Recruitment)'!$B$4</f>
        <v>0</v>
      </c>
      <c r="S3586" s="11">
        <f ca="1">(M3586-H3586)*'Meta-analysis (Recruitment)'!$B$4</f>
        <v>0</v>
      </c>
      <c r="U3586" s="11">
        <f ca="1">(N3586-I3586)*'Meta-analysis (Recruitment)'!$B$4</f>
        <v>0</v>
      </c>
    </row>
    <row r="3587" spans="1:21">
      <c r="A3587" s="11">
        <v>1.583</v>
      </c>
      <c r="B3587" s="11" cm="1">
        <f t="array" aca="1" ref="B3587" ca="1">INDEX(
    INDIRECT("'Bootstrap Sampling (Recruitment'!$A$4:$A$4004"),
    RANDBETWEEN(
        MATCH('Meta-analysis (Recruitment)'!$B$5, INDIRECT("'Bootstrap Sampling (Recruitment'!$A$4:$A$4004"), 1),
        MATCH('Meta-analysis (Recruitment)'!$B$6, INDIRECT("'Bootstrap Sampling (Recruitment'!$A$4:$A$4004"), 1)
    ),
    1
)</f>
        <v>0</v>
      </c>
      <c r="C3587" s="11">
        <f t="shared" ca="1" si="505"/>
        <v>1</v>
      </c>
      <c r="F3587" s="11">
        <f t="shared" ca="1" si="497"/>
        <v>0.1</v>
      </c>
      <c r="G3587" s="11">
        <f t="shared" ca="1" si="498"/>
        <v>0.3</v>
      </c>
      <c r="H3587" s="11">
        <f t="shared" ca="1" si="499"/>
        <v>0.5</v>
      </c>
      <c r="I3587" s="11">
        <f t="shared" ca="1" si="500"/>
        <v>0.24</v>
      </c>
      <c r="K3587" s="11">
        <f t="shared" ca="1" si="501"/>
        <v>0.1</v>
      </c>
      <c r="L3587" s="11">
        <f t="shared" ca="1" si="502"/>
        <v>0.3</v>
      </c>
      <c r="M3587" s="11">
        <f t="shared" ca="1" si="503"/>
        <v>0.5</v>
      </c>
      <c r="N3587" s="11">
        <f t="shared" ca="1" si="504"/>
        <v>0.24</v>
      </c>
      <c r="O3587" s="11">
        <f ca="1">(K3587-F3587)*'Meta-analysis (Recruitment)'!$B$4</f>
        <v>0</v>
      </c>
      <c r="Q3587" s="11">
        <f ca="1">(L3587-G3587)*'Meta-analysis (Recruitment)'!$B$4</f>
        <v>0</v>
      </c>
      <c r="S3587" s="11">
        <f ca="1">(M3587-H3587)*'Meta-analysis (Recruitment)'!$B$4</f>
        <v>0</v>
      </c>
      <c r="U3587" s="11">
        <f ca="1">(N3587-I3587)*'Meta-analysis (Recruitment)'!$B$4</f>
        <v>0</v>
      </c>
    </row>
    <row r="3588" spans="1:21">
      <c r="A3588" s="11">
        <v>1.5840000000000001</v>
      </c>
      <c r="B3588" s="11" cm="1">
        <f t="array" aca="1" ref="B3588" ca="1">INDEX(
    INDIRECT("'Bootstrap Sampling (Recruitment'!$A$4:$A$4004"),
    RANDBETWEEN(
        MATCH('Meta-analysis (Recruitment)'!$B$5, INDIRECT("'Bootstrap Sampling (Recruitment'!$A$4:$A$4004"), 1),
        MATCH('Meta-analysis (Recruitment)'!$B$6, INDIRECT("'Bootstrap Sampling (Recruitment'!$A$4:$A$4004"), 1)
    ),
    1
)</f>
        <v>0</v>
      </c>
      <c r="C3588" s="11">
        <f t="shared" ca="1" si="505"/>
        <v>1</v>
      </c>
      <c r="F3588" s="11">
        <f t="shared" ref="F3588:F3651" ca="1" si="506">INDEX($E$13:$E$13, RANDBETWEEN(1,ROWS($E$13:$E$13)),1)</f>
        <v>0.1</v>
      </c>
      <c r="G3588" s="11">
        <f t="shared" ref="G3588:G3651" ca="1" si="507">INDEX($E$33:$E$33, RANDBETWEEN(1,ROWS($E$624:$E$624)),1)</f>
        <v>0.3</v>
      </c>
      <c r="H3588" s="11">
        <f t="shared" ref="H3588:H3651" ca="1" si="508">INDEX($E$53:$E$53, RANDBETWEEN(1,ROWS($E$644:$E$644)),1)</f>
        <v>0.5</v>
      </c>
      <c r="I3588" s="11">
        <f t="shared" ref="I3588:I3651" ca="1" si="509">INDEX($E$13:$E$53, RANDBETWEEN(1,ROWS($E$13:$E$53)),1)</f>
        <v>0.32</v>
      </c>
      <c r="K3588" s="11">
        <f t="shared" ref="K3588:K3651" ca="1" si="510">PRODUCT($C3588,F3588)</f>
        <v>0.1</v>
      </c>
      <c r="L3588" s="11">
        <f t="shared" ref="L3588:L3651" ca="1" si="511">PRODUCT($C3588,G3588)</f>
        <v>0.3</v>
      </c>
      <c r="M3588" s="11">
        <f t="shared" ref="M3588:M3651" ca="1" si="512">PRODUCT($C3588,H3588)</f>
        <v>0.5</v>
      </c>
      <c r="N3588" s="11">
        <f t="shared" ref="N3588:N3651" ca="1" si="513">PRODUCT($C3588,I3588)</f>
        <v>0.32</v>
      </c>
      <c r="O3588" s="11">
        <f ca="1">(K3588-F3588)*'Meta-analysis (Recruitment)'!$B$4</f>
        <v>0</v>
      </c>
      <c r="Q3588" s="11">
        <f ca="1">(L3588-G3588)*'Meta-analysis (Recruitment)'!$B$4</f>
        <v>0</v>
      </c>
      <c r="S3588" s="11">
        <f ca="1">(M3588-H3588)*'Meta-analysis (Recruitment)'!$B$4</f>
        <v>0</v>
      </c>
      <c r="U3588" s="11">
        <f ca="1">(N3588-I3588)*'Meta-analysis (Recruitment)'!$B$4</f>
        <v>0</v>
      </c>
    </row>
    <row r="3589" spans="1:21">
      <c r="A3589" s="11">
        <v>1.585</v>
      </c>
      <c r="B3589" s="11" cm="1">
        <f t="array" aca="1" ref="B3589" ca="1">INDEX(
    INDIRECT("'Bootstrap Sampling (Recruitment'!$A$4:$A$4004"),
    RANDBETWEEN(
        MATCH('Meta-analysis (Recruitment)'!$B$5, INDIRECT("'Bootstrap Sampling (Recruitment'!$A$4:$A$4004"), 1),
        MATCH('Meta-analysis (Recruitment)'!$B$6, INDIRECT("'Bootstrap Sampling (Recruitment'!$A$4:$A$4004"), 1)
    ),
    1
)</f>
        <v>0</v>
      </c>
      <c r="C3589" s="11">
        <f t="shared" ca="1" si="505"/>
        <v>1</v>
      </c>
      <c r="F3589" s="11">
        <f t="shared" ca="1" si="506"/>
        <v>0.1</v>
      </c>
      <c r="G3589" s="11">
        <f t="shared" ca="1" si="507"/>
        <v>0.3</v>
      </c>
      <c r="H3589" s="11">
        <f t="shared" ca="1" si="508"/>
        <v>0.5</v>
      </c>
      <c r="I3589" s="11">
        <f t="shared" ca="1" si="509"/>
        <v>0.35</v>
      </c>
      <c r="K3589" s="11">
        <f t="shared" ca="1" si="510"/>
        <v>0.1</v>
      </c>
      <c r="L3589" s="11">
        <f t="shared" ca="1" si="511"/>
        <v>0.3</v>
      </c>
      <c r="M3589" s="11">
        <f t="shared" ca="1" si="512"/>
        <v>0.5</v>
      </c>
      <c r="N3589" s="11">
        <f t="shared" ca="1" si="513"/>
        <v>0.35</v>
      </c>
      <c r="O3589" s="11">
        <f ca="1">(K3589-F3589)*'Meta-analysis (Recruitment)'!$B$4</f>
        <v>0</v>
      </c>
      <c r="Q3589" s="11">
        <f ca="1">(L3589-G3589)*'Meta-analysis (Recruitment)'!$B$4</f>
        <v>0</v>
      </c>
      <c r="S3589" s="11">
        <f ca="1">(M3589-H3589)*'Meta-analysis (Recruitment)'!$B$4</f>
        <v>0</v>
      </c>
      <c r="U3589" s="11">
        <f ca="1">(N3589-I3589)*'Meta-analysis (Recruitment)'!$B$4</f>
        <v>0</v>
      </c>
    </row>
    <row r="3590" spans="1:21">
      <c r="A3590" s="11">
        <v>1.5860000000000001</v>
      </c>
      <c r="B3590" s="11" cm="1">
        <f t="array" aca="1" ref="B3590" ca="1">INDEX(
    INDIRECT("'Bootstrap Sampling (Recruitment'!$A$4:$A$4004"),
    RANDBETWEEN(
        MATCH('Meta-analysis (Recruitment)'!$B$5, INDIRECT("'Bootstrap Sampling (Recruitment'!$A$4:$A$4004"), 1),
        MATCH('Meta-analysis (Recruitment)'!$B$6, INDIRECT("'Bootstrap Sampling (Recruitment'!$A$4:$A$4004"), 1)
    ),
    1
)</f>
        <v>0</v>
      </c>
      <c r="C3590" s="11">
        <f t="shared" ca="1" si="505"/>
        <v>1</v>
      </c>
      <c r="F3590" s="11">
        <f t="shared" ca="1" si="506"/>
        <v>0.1</v>
      </c>
      <c r="G3590" s="11">
        <f t="shared" ca="1" si="507"/>
        <v>0.3</v>
      </c>
      <c r="H3590" s="11">
        <f t="shared" ca="1" si="508"/>
        <v>0.5</v>
      </c>
      <c r="I3590" s="11">
        <f t="shared" ca="1" si="509"/>
        <v>0.24</v>
      </c>
      <c r="K3590" s="11">
        <f t="shared" ca="1" si="510"/>
        <v>0.1</v>
      </c>
      <c r="L3590" s="11">
        <f t="shared" ca="1" si="511"/>
        <v>0.3</v>
      </c>
      <c r="M3590" s="11">
        <f t="shared" ca="1" si="512"/>
        <v>0.5</v>
      </c>
      <c r="N3590" s="11">
        <f t="shared" ca="1" si="513"/>
        <v>0.24</v>
      </c>
      <c r="O3590" s="11">
        <f ca="1">(K3590-F3590)*'Meta-analysis (Recruitment)'!$B$4</f>
        <v>0</v>
      </c>
      <c r="Q3590" s="11">
        <f ca="1">(L3590-G3590)*'Meta-analysis (Recruitment)'!$B$4</f>
        <v>0</v>
      </c>
      <c r="S3590" s="11">
        <f ca="1">(M3590-H3590)*'Meta-analysis (Recruitment)'!$B$4</f>
        <v>0</v>
      </c>
      <c r="U3590" s="11">
        <f ca="1">(N3590-I3590)*'Meta-analysis (Recruitment)'!$B$4</f>
        <v>0</v>
      </c>
    </row>
    <row r="3591" spans="1:21">
      <c r="A3591" s="11">
        <v>1.587</v>
      </c>
      <c r="B3591" s="11" cm="1">
        <f t="array" aca="1" ref="B3591" ca="1">INDEX(
    INDIRECT("'Bootstrap Sampling (Recruitment'!$A$4:$A$4004"),
    RANDBETWEEN(
        MATCH('Meta-analysis (Recruitment)'!$B$5, INDIRECT("'Bootstrap Sampling (Recruitment'!$A$4:$A$4004"), 1),
        MATCH('Meta-analysis (Recruitment)'!$B$6, INDIRECT("'Bootstrap Sampling (Recruitment'!$A$4:$A$4004"), 1)
    ),
    1
)</f>
        <v>0</v>
      </c>
      <c r="C3591" s="11">
        <f t="shared" ca="1" si="505"/>
        <v>1</v>
      </c>
      <c r="F3591" s="11">
        <f t="shared" ca="1" si="506"/>
        <v>0.1</v>
      </c>
      <c r="G3591" s="11">
        <f t="shared" ca="1" si="507"/>
        <v>0.3</v>
      </c>
      <c r="H3591" s="11">
        <f t="shared" ca="1" si="508"/>
        <v>0.5</v>
      </c>
      <c r="I3591" s="11">
        <f t="shared" ca="1" si="509"/>
        <v>0.5</v>
      </c>
      <c r="K3591" s="11">
        <f t="shared" ca="1" si="510"/>
        <v>0.1</v>
      </c>
      <c r="L3591" s="11">
        <f t="shared" ca="1" si="511"/>
        <v>0.3</v>
      </c>
      <c r="M3591" s="11">
        <f t="shared" ca="1" si="512"/>
        <v>0.5</v>
      </c>
      <c r="N3591" s="11">
        <f t="shared" ca="1" si="513"/>
        <v>0.5</v>
      </c>
      <c r="O3591" s="11">
        <f ca="1">(K3591-F3591)*'Meta-analysis (Recruitment)'!$B$4</f>
        <v>0</v>
      </c>
      <c r="Q3591" s="11">
        <f ca="1">(L3591-G3591)*'Meta-analysis (Recruitment)'!$B$4</f>
        <v>0</v>
      </c>
      <c r="S3591" s="11">
        <f ca="1">(M3591-H3591)*'Meta-analysis (Recruitment)'!$B$4</f>
        <v>0</v>
      </c>
      <c r="U3591" s="11">
        <f ca="1">(N3591-I3591)*'Meta-analysis (Recruitment)'!$B$4</f>
        <v>0</v>
      </c>
    </row>
    <row r="3592" spans="1:21">
      <c r="A3592" s="11">
        <v>1.5880000000000001</v>
      </c>
      <c r="B3592" s="11" cm="1">
        <f t="array" aca="1" ref="B3592" ca="1">INDEX(
    INDIRECT("'Bootstrap Sampling (Recruitment'!$A$4:$A$4004"),
    RANDBETWEEN(
        MATCH('Meta-analysis (Recruitment)'!$B$5, INDIRECT("'Bootstrap Sampling (Recruitment'!$A$4:$A$4004"), 1),
        MATCH('Meta-analysis (Recruitment)'!$B$6, INDIRECT("'Bootstrap Sampling (Recruitment'!$A$4:$A$4004"), 1)
    ),
    1
)</f>
        <v>0</v>
      </c>
      <c r="C3592" s="11">
        <f t="shared" ca="1" si="505"/>
        <v>1</v>
      </c>
      <c r="F3592" s="11">
        <f t="shared" ca="1" si="506"/>
        <v>0.1</v>
      </c>
      <c r="G3592" s="11">
        <f t="shared" ca="1" si="507"/>
        <v>0.3</v>
      </c>
      <c r="H3592" s="11">
        <f t="shared" ca="1" si="508"/>
        <v>0.5</v>
      </c>
      <c r="I3592" s="11">
        <f t="shared" ca="1" si="509"/>
        <v>0.16</v>
      </c>
      <c r="K3592" s="11">
        <f t="shared" ca="1" si="510"/>
        <v>0.1</v>
      </c>
      <c r="L3592" s="11">
        <f t="shared" ca="1" si="511"/>
        <v>0.3</v>
      </c>
      <c r="M3592" s="11">
        <f t="shared" ca="1" si="512"/>
        <v>0.5</v>
      </c>
      <c r="N3592" s="11">
        <f t="shared" ca="1" si="513"/>
        <v>0.16</v>
      </c>
      <c r="O3592" s="11">
        <f ca="1">(K3592-F3592)*'Meta-analysis (Recruitment)'!$B$4</f>
        <v>0</v>
      </c>
      <c r="Q3592" s="11">
        <f ca="1">(L3592-G3592)*'Meta-analysis (Recruitment)'!$B$4</f>
        <v>0</v>
      </c>
      <c r="S3592" s="11">
        <f ca="1">(M3592-H3592)*'Meta-analysis (Recruitment)'!$B$4</f>
        <v>0</v>
      </c>
      <c r="U3592" s="11">
        <f ca="1">(N3592-I3592)*'Meta-analysis (Recruitment)'!$B$4</f>
        <v>0</v>
      </c>
    </row>
    <row r="3593" spans="1:21">
      <c r="A3593" s="11">
        <v>1.589</v>
      </c>
      <c r="B3593" s="11" cm="1">
        <f t="array" aca="1" ref="B3593" ca="1">INDEX(
    INDIRECT("'Bootstrap Sampling (Recruitment'!$A$4:$A$4004"),
    RANDBETWEEN(
        MATCH('Meta-analysis (Recruitment)'!$B$5, INDIRECT("'Bootstrap Sampling (Recruitment'!$A$4:$A$4004"), 1),
        MATCH('Meta-analysis (Recruitment)'!$B$6, INDIRECT("'Bootstrap Sampling (Recruitment'!$A$4:$A$4004"), 1)
    ),
    1
)</f>
        <v>0</v>
      </c>
      <c r="C3593" s="11">
        <f t="shared" ca="1" si="505"/>
        <v>1</v>
      </c>
      <c r="F3593" s="11">
        <f t="shared" ca="1" si="506"/>
        <v>0.1</v>
      </c>
      <c r="G3593" s="11">
        <f t="shared" ca="1" si="507"/>
        <v>0.3</v>
      </c>
      <c r="H3593" s="11">
        <f t="shared" ca="1" si="508"/>
        <v>0.5</v>
      </c>
      <c r="I3593" s="11">
        <f t="shared" ca="1" si="509"/>
        <v>0.2</v>
      </c>
      <c r="K3593" s="11">
        <f t="shared" ca="1" si="510"/>
        <v>0.1</v>
      </c>
      <c r="L3593" s="11">
        <f t="shared" ca="1" si="511"/>
        <v>0.3</v>
      </c>
      <c r="M3593" s="11">
        <f t="shared" ca="1" si="512"/>
        <v>0.5</v>
      </c>
      <c r="N3593" s="11">
        <f t="shared" ca="1" si="513"/>
        <v>0.2</v>
      </c>
      <c r="O3593" s="11">
        <f ca="1">(K3593-F3593)*'Meta-analysis (Recruitment)'!$B$4</f>
        <v>0</v>
      </c>
      <c r="Q3593" s="11">
        <f ca="1">(L3593-G3593)*'Meta-analysis (Recruitment)'!$B$4</f>
        <v>0</v>
      </c>
      <c r="S3593" s="11">
        <f ca="1">(M3593-H3593)*'Meta-analysis (Recruitment)'!$B$4</f>
        <v>0</v>
      </c>
      <c r="U3593" s="11">
        <f ca="1">(N3593-I3593)*'Meta-analysis (Recruitment)'!$B$4</f>
        <v>0</v>
      </c>
    </row>
    <row r="3594" spans="1:21">
      <c r="A3594" s="11">
        <v>1.59</v>
      </c>
      <c r="B3594" s="11" cm="1">
        <f t="array" aca="1" ref="B3594" ca="1">INDEX(
    INDIRECT("'Bootstrap Sampling (Recruitment'!$A$4:$A$4004"),
    RANDBETWEEN(
        MATCH('Meta-analysis (Recruitment)'!$B$5, INDIRECT("'Bootstrap Sampling (Recruitment'!$A$4:$A$4004"), 1),
        MATCH('Meta-analysis (Recruitment)'!$B$6, INDIRECT("'Bootstrap Sampling (Recruitment'!$A$4:$A$4004"), 1)
    ),
    1
)</f>
        <v>0</v>
      </c>
      <c r="C3594" s="11">
        <f t="shared" ca="1" si="505"/>
        <v>1</v>
      </c>
      <c r="F3594" s="11">
        <f t="shared" ca="1" si="506"/>
        <v>0.1</v>
      </c>
      <c r="G3594" s="11">
        <f t="shared" ca="1" si="507"/>
        <v>0.3</v>
      </c>
      <c r="H3594" s="11">
        <f t="shared" ca="1" si="508"/>
        <v>0.5</v>
      </c>
      <c r="I3594" s="11">
        <f t="shared" ca="1" si="509"/>
        <v>0.34</v>
      </c>
      <c r="K3594" s="11">
        <f t="shared" ca="1" si="510"/>
        <v>0.1</v>
      </c>
      <c r="L3594" s="11">
        <f t="shared" ca="1" si="511"/>
        <v>0.3</v>
      </c>
      <c r="M3594" s="11">
        <f t="shared" ca="1" si="512"/>
        <v>0.5</v>
      </c>
      <c r="N3594" s="11">
        <f t="shared" ca="1" si="513"/>
        <v>0.34</v>
      </c>
      <c r="O3594" s="11">
        <f ca="1">(K3594-F3594)*'Meta-analysis (Recruitment)'!$B$4</f>
        <v>0</v>
      </c>
      <c r="Q3594" s="11">
        <f ca="1">(L3594-G3594)*'Meta-analysis (Recruitment)'!$B$4</f>
        <v>0</v>
      </c>
      <c r="S3594" s="11">
        <f ca="1">(M3594-H3594)*'Meta-analysis (Recruitment)'!$B$4</f>
        <v>0</v>
      </c>
      <c r="U3594" s="11">
        <f ca="1">(N3594-I3594)*'Meta-analysis (Recruitment)'!$B$4</f>
        <v>0</v>
      </c>
    </row>
    <row r="3595" spans="1:21">
      <c r="A3595" s="11">
        <v>1.591</v>
      </c>
      <c r="B3595" s="11" cm="1">
        <f t="array" aca="1" ref="B3595" ca="1">INDEX(
    INDIRECT("'Bootstrap Sampling (Recruitment'!$A$4:$A$4004"),
    RANDBETWEEN(
        MATCH('Meta-analysis (Recruitment)'!$B$5, INDIRECT("'Bootstrap Sampling (Recruitment'!$A$4:$A$4004"), 1),
        MATCH('Meta-analysis (Recruitment)'!$B$6, INDIRECT("'Bootstrap Sampling (Recruitment'!$A$4:$A$4004"), 1)
    ),
    1
)</f>
        <v>0</v>
      </c>
      <c r="C3595" s="11">
        <f t="shared" ca="1" si="505"/>
        <v>1</v>
      </c>
      <c r="F3595" s="11">
        <f t="shared" ca="1" si="506"/>
        <v>0.1</v>
      </c>
      <c r="G3595" s="11">
        <f t="shared" ca="1" si="507"/>
        <v>0.3</v>
      </c>
      <c r="H3595" s="11">
        <f t="shared" ca="1" si="508"/>
        <v>0.5</v>
      </c>
      <c r="I3595" s="11">
        <f t="shared" ca="1" si="509"/>
        <v>0.42</v>
      </c>
      <c r="K3595" s="11">
        <f t="shared" ca="1" si="510"/>
        <v>0.1</v>
      </c>
      <c r="L3595" s="11">
        <f t="shared" ca="1" si="511"/>
        <v>0.3</v>
      </c>
      <c r="M3595" s="11">
        <f t="shared" ca="1" si="512"/>
        <v>0.5</v>
      </c>
      <c r="N3595" s="11">
        <f t="shared" ca="1" si="513"/>
        <v>0.42</v>
      </c>
      <c r="O3595" s="11">
        <f ca="1">(K3595-F3595)*'Meta-analysis (Recruitment)'!$B$4</f>
        <v>0</v>
      </c>
      <c r="Q3595" s="11">
        <f ca="1">(L3595-G3595)*'Meta-analysis (Recruitment)'!$B$4</f>
        <v>0</v>
      </c>
      <c r="S3595" s="11">
        <f ca="1">(M3595-H3595)*'Meta-analysis (Recruitment)'!$B$4</f>
        <v>0</v>
      </c>
      <c r="U3595" s="11">
        <f ca="1">(N3595-I3595)*'Meta-analysis (Recruitment)'!$B$4</f>
        <v>0</v>
      </c>
    </row>
    <row r="3596" spans="1:21">
      <c r="A3596" s="11">
        <v>1.5920000000000001</v>
      </c>
      <c r="B3596" s="11" cm="1">
        <f t="array" aca="1" ref="B3596" ca="1">INDEX(
    INDIRECT("'Bootstrap Sampling (Recruitment'!$A$4:$A$4004"),
    RANDBETWEEN(
        MATCH('Meta-analysis (Recruitment)'!$B$5, INDIRECT("'Bootstrap Sampling (Recruitment'!$A$4:$A$4004"), 1),
        MATCH('Meta-analysis (Recruitment)'!$B$6, INDIRECT("'Bootstrap Sampling (Recruitment'!$A$4:$A$4004"), 1)
    ),
    1
)</f>
        <v>0</v>
      </c>
      <c r="C3596" s="11">
        <f t="shared" ca="1" si="505"/>
        <v>1</v>
      </c>
      <c r="F3596" s="11">
        <f t="shared" ca="1" si="506"/>
        <v>0.1</v>
      </c>
      <c r="G3596" s="11">
        <f t="shared" ca="1" si="507"/>
        <v>0.3</v>
      </c>
      <c r="H3596" s="11">
        <f t="shared" ca="1" si="508"/>
        <v>0.5</v>
      </c>
      <c r="I3596" s="11">
        <f t="shared" ca="1" si="509"/>
        <v>0.46</v>
      </c>
      <c r="K3596" s="11">
        <f t="shared" ca="1" si="510"/>
        <v>0.1</v>
      </c>
      <c r="L3596" s="11">
        <f t="shared" ca="1" si="511"/>
        <v>0.3</v>
      </c>
      <c r="M3596" s="11">
        <f t="shared" ca="1" si="512"/>
        <v>0.5</v>
      </c>
      <c r="N3596" s="11">
        <f t="shared" ca="1" si="513"/>
        <v>0.46</v>
      </c>
      <c r="O3596" s="11">
        <f ca="1">(K3596-F3596)*'Meta-analysis (Recruitment)'!$B$4</f>
        <v>0</v>
      </c>
      <c r="Q3596" s="11">
        <f ca="1">(L3596-G3596)*'Meta-analysis (Recruitment)'!$B$4</f>
        <v>0</v>
      </c>
      <c r="S3596" s="11">
        <f ca="1">(M3596-H3596)*'Meta-analysis (Recruitment)'!$B$4</f>
        <v>0</v>
      </c>
      <c r="U3596" s="11">
        <f ca="1">(N3596-I3596)*'Meta-analysis (Recruitment)'!$B$4</f>
        <v>0</v>
      </c>
    </row>
    <row r="3597" spans="1:21">
      <c r="A3597" s="11">
        <v>1.593</v>
      </c>
      <c r="B3597" s="11" cm="1">
        <f t="array" aca="1" ref="B3597" ca="1">INDEX(
    INDIRECT("'Bootstrap Sampling (Recruitment'!$A$4:$A$4004"),
    RANDBETWEEN(
        MATCH('Meta-analysis (Recruitment)'!$B$5, INDIRECT("'Bootstrap Sampling (Recruitment'!$A$4:$A$4004"), 1),
        MATCH('Meta-analysis (Recruitment)'!$B$6, INDIRECT("'Bootstrap Sampling (Recruitment'!$A$4:$A$4004"), 1)
    ),
    1
)</f>
        <v>0</v>
      </c>
      <c r="C3597" s="11">
        <f t="shared" ca="1" si="505"/>
        <v>1</v>
      </c>
      <c r="F3597" s="11">
        <f t="shared" ca="1" si="506"/>
        <v>0.1</v>
      </c>
      <c r="G3597" s="11">
        <f t="shared" ca="1" si="507"/>
        <v>0.3</v>
      </c>
      <c r="H3597" s="11">
        <f t="shared" ca="1" si="508"/>
        <v>0.5</v>
      </c>
      <c r="I3597" s="11">
        <f t="shared" ca="1" si="509"/>
        <v>0.27</v>
      </c>
      <c r="K3597" s="11">
        <f t="shared" ca="1" si="510"/>
        <v>0.1</v>
      </c>
      <c r="L3597" s="11">
        <f t="shared" ca="1" si="511"/>
        <v>0.3</v>
      </c>
      <c r="M3597" s="11">
        <f t="shared" ca="1" si="512"/>
        <v>0.5</v>
      </c>
      <c r="N3597" s="11">
        <f t="shared" ca="1" si="513"/>
        <v>0.27</v>
      </c>
      <c r="O3597" s="11">
        <f ca="1">(K3597-F3597)*'Meta-analysis (Recruitment)'!$B$4</f>
        <v>0</v>
      </c>
      <c r="Q3597" s="11">
        <f ca="1">(L3597-G3597)*'Meta-analysis (Recruitment)'!$B$4</f>
        <v>0</v>
      </c>
      <c r="S3597" s="11">
        <f ca="1">(M3597-H3597)*'Meta-analysis (Recruitment)'!$B$4</f>
        <v>0</v>
      </c>
      <c r="U3597" s="11">
        <f ca="1">(N3597-I3597)*'Meta-analysis (Recruitment)'!$B$4</f>
        <v>0</v>
      </c>
    </row>
    <row r="3598" spans="1:21">
      <c r="A3598" s="11">
        <v>1.5940000000000001</v>
      </c>
      <c r="B3598" s="11" cm="1">
        <f t="array" aca="1" ref="B3598" ca="1">INDEX(
    INDIRECT("'Bootstrap Sampling (Recruitment'!$A$4:$A$4004"),
    RANDBETWEEN(
        MATCH('Meta-analysis (Recruitment)'!$B$5, INDIRECT("'Bootstrap Sampling (Recruitment'!$A$4:$A$4004"), 1),
        MATCH('Meta-analysis (Recruitment)'!$B$6, INDIRECT("'Bootstrap Sampling (Recruitment'!$A$4:$A$4004"), 1)
    ),
    1
)</f>
        <v>0</v>
      </c>
      <c r="C3598" s="11">
        <f t="shared" ca="1" si="505"/>
        <v>1</v>
      </c>
      <c r="F3598" s="11">
        <f t="shared" ca="1" si="506"/>
        <v>0.1</v>
      </c>
      <c r="G3598" s="11">
        <f t="shared" ca="1" si="507"/>
        <v>0.3</v>
      </c>
      <c r="H3598" s="11">
        <f t="shared" ca="1" si="508"/>
        <v>0.5</v>
      </c>
      <c r="I3598" s="11">
        <f t="shared" ca="1" si="509"/>
        <v>0.44</v>
      </c>
      <c r="K3598" s="11">
        <f t="shared" ca="1" si="510"/>
        <v>0.1</v>
      </c>
      <c r="L3598" s="11">
        <f t="shared" ca="1" si="511"/>
        <v>0.3</v>
      </c>
      <c r="M3598" s="11">
        <f t="shared" ca="1" si="512"/>
        <v>0.5</v>
      </c>
      <c r="N3598" s="11">
        <f t="shared" ca="1" si="513"/>
        <v>0.44</v>
      </c>
      <c r="O3598" s="11">
        <f ca="1">(K3598-F3598)*'Meta-analysis (Recruitment)'!$B$4</f>
        <v>0</v>
      </c>
      <c r="Q3598" s="11">
        <f ca="1">(L3598-G3598)*'Meta-analysis (Recruitment)'!$B$4</f>
        <v>0</v>
      </c>
      <c r="S3598" s="11">
        <f ca="1">(M3598-H3598)*'Meta-analysis (Recruitment)'!$B$4</f>
        <v>0</v>
      </c>
      <c r="U3598" s="11">
        <f ca="1">(N3598-I3598)*'Meta-analysis (Recruitment)'!$B$4</f>
        <v>0</v>
      </c>
    </row>
    <row r="3599" spans="1:21">
      <c r="A3599" s="11">
        <v>1.595</v>
      </c>
      <c r="B3599" s="11" cm="1">
        <f t="array" aca="1" ref="B3599" ca="1">INDEX(
    INDIRECT("'Bootstrap Sampling (Recruitment'!$A$4:$A$4004"),
    RANDBETWEEN(
        MATCH('Meta-analysis (Recruitment)'!$B$5, INDIRECT("'Bootstrap Sampling (Recruitment'!$A$4:$A$4004"), 1),
        MATCH('Meta-analysis (Recruitment)'!$B$6, INDIRECT("'Bootstrap Sampling (Recruitment'!$A$4:$A$4004"), 1)
    ),
    1
)</f>
        <v>0</v>
      </c>
      <c r="C3599" s="11">
        <f t="shared" ca="1" si="505"/>
        <v>1</v>
      </c>
      <c r="F3599" s="11">
        <f t="shared" ca="1" si="506"/>
        <v>0.1</v>
      </c>
      <c r="G3599" s="11">
        <f t="shared" ca="1" si="507"/>
        <v>0.3</v>
      </c>
      <c r="H3599" s="11">
        <f t="shared" ca="1" si="508"/>
        <v>0.5</v>
      </c>
      <c r="I3599" s="11">
        <f t="shared" ca="1" si="509"/>
        <v>0.33</v>
      </c>
      <c r="K3599" s="11">
        <f t="shared" ca="1" si="510"/>
        <v>0.1</v>
      </c>
      <c r="L3599" s="11">
        <f t="shared" ca="1" si="511"/>
        <v>0.3</v>
      </c>
      <c r="M3599" s="11">
        <f t="shared" ca="1" si="512"/>
        <v>0.5</v>
      </c>
      <c r="N3599" s="11">
        <f t="shared" ca="1" si="513"/>
        <v>0.33</v>
      </c>
      <c r="O3599" s="11">
        <f ca="1">(K3599-F3599)*'Meta-analysis (Recruitment)'!$B$4</f>
        <v>0</v>
      </c>
      <c r="Q3599" s="11">
        <f ca="1">(L3599-G3599)*'Meta-analysis (Recruitment)'!$B$4</f>
        <v>0</v>
      </c>
      <c r="S3599" s="11">
        <f ca="1">(M3599-H3599)*'Meta-analysis (Recruitment)'!$B$4</f>
        <v>0</v>
      </c>
      <c r="U3599" s="11">
        <f ca="1">(N3599-I3599)*'Meta-analysis (Recruitment)'!$B$4</f>
        <v>0</v>
      </c>
    </row>
    <row r="3600" spans="1:21">
      <c r="A3600" s="11">
        <v>1.5960000000000001</v>
      </c>
      <c r="B3600" s="11" cm="1">
        <f t="array" aca="1" ref="B3600" ca="1">INDEX(
    INDIRECT("'Bootstrap Sampling (Recruitment'!$A$4:$A$4004"),
    RANDBETWEEN(
        MATCH('Meta-analysis (Recruitment)'!$B$5, INDIRECT("'Bootstrap Sampling (Recruitment'!$A$4:$A$4004"), 1),
        MATCH('Meta-analysis (Recruitment)'!$B$6, INDIRECT("'Bootstrap Sampling (Recruitment'!$A$4:$A$4004"), 1)
    ),
    1
)</f>
        <v>0</v>
      </c>
      <c r="C3600" s="11">
        <f t="shared" ca="1" si="505"/>
        <v>1</v>
      </c>
      <c r="F3600" s="11">
        <f t="shared" ca="1" si="506"/>
        <v>0.1</v>
      </c>
      <c r="G3600" s="11">
        <f t="shared" ca="1" si="507"/>
        <v>0.3</v>
      </c>
      <c r="H3600" s="11">
        <f t="shared" ca="1" si="508"/>
        <v>0.5</v>
      </c>
      <c r="I3600" s="11">
        <f t="shared" ca="1" si="509"/>
        <v>0.22</v>
      </c>
      <c r="K3600" s="11">
        <f t="shared" ca="1" si="510"/>
        <v>0.1</v>
      </c>
      <c r="L3600" s="11">
        <f t="shared" ca="1" si="511"/>
        <v>0.3</v>
      </c>
      <c r="M3600" s="11">
        <f t="shared" ca="1" si="512"/>
        <v>0.5</v>
      </c>
      <c r="N3600" s="11">
        <f t="shared" ca="1" si="513"/>
        <v>0.22</v>
      </c>
      <c r="O3600" s="11">
        <f ca="1">(K3600-F3600)*'Meta-analysis (Recruitment)'!$B$4</f>
        <v>0</v>
      </c>
      <c r="Q3600" s="11">
        <f ca="1">(L3600-G3600)*'Meta-analysis (Recruitment)'!$B$4</f>
        <v>0</v>
      </c>
      <c r="S3600" s="11">
        <f ca="1">(M3600-H3600)*'Meta-analysis (Recruitment)'!$B$4</f>
        <v>0</v>
      </c>
      <c r="U3600" s="11">
        <f ca="1">(N3600-I3600)*'Meta-analysis (Recruitment)'!$B$4</f>
        <v>0</v>
      </c>
    </row>
    <row r="3601" spans="1:21">
      <c r="A3601" s="11">
        <v>1.597</v>
      </c>
      <c r="B3601" s="11" cm="1">
        <f t="array" aca="1" ref="B3601" ca="1">INDEX(
    INDIRECT("'Bootstrap Sampling (Recruitment'!$A$4:$A$4004"),
    RANDBETWEEN(
        MATCH('Meta-analysis (Recruitment)'!$B$5, INDIRECT("'Bootstrap Sampling (Recruitment'!$A$4:$A$4004"), 1),
        MATCH('Meta-analysis (Recruitment)'!$B$6, INDIRECT("'Bootstrap Sampling (Recruitment'!$A$4:$A$4004"), 1)
    ),
    1
)</f>
        <v>0</v>
      </c>
      <c r="C3601" s="11">
        <f t="shared" ca="1" si="505"/>
        <v>1</v>
      </c>
      <c r="F3601" s="11">
        <f t="shared" ca="1" si="506"/>
        <v>0.1</v>
      </c>
      <c r="G3601" s="11">
        <f t="shared" ca="1" si="507"/>
        <v>0.3</v>
      </c>
      <c r="H3601" s="11">
        <f t="shared" ca="1" si="508"/>
        <v>0.5</v>
      </c>
      <c r="I3601" s="11">
        <f t="shared" ca="1" si="509"/>
        <v>0.47</v>
      </c>
      <c r="K3601" s="11">
        <f t="shared" ca="1" si="510"/>
        <v>0.1</v>
      </c>
      <c r="L3601" s="11">
        <f t="shared" ca="1" si="511"/>
        <v>0.3</v>
      </c>
      <c r="M3601" s="11">
        <f t="shared" ca="1" si="512"/>
        <v>0.5</v>
      </c>
      <c r="N3601" s="11">
        <f t="shared" ca="1" si="513"/>
        <v>0.47</v>
      </c>
      <c r="O3601" s="11">
        <f ca="1">(K3601-F3601)*'Meta-analysis (Recruitment)'!$B$4</f>
        <v>0</v>
      </c>
      <c r="Q3601" s="11">
        <f ca="1">(L3601-G3601)*'Meta-analysis (Recruitment)'!$B$4</f>
        <v>0</v>
      </c>
      <c r="S3601" s="11">
        <f ca="1">(M3601-H3601)*'Meta-analysis (Recruitment)'!$B$4</f>
        <v>0</v>
      </c>
      <c r="U3601" s="11">
        <f ca="1">(N3601-I3601)*'Meta-analysis (Recruitment)'!$B$4</f>
        <v>0</v>
      </c>
    </row>
    <row r="3602" spans="1:21">
      <c r="A3602" s="11">
        <v>1.5980000000000001</v>
      </c>
      <c r="B3602" s="11" cm="1">
        <f t="array" aca="1" ref="B3602" ca="1">INDEX(
    INDIRECT("'Bootstrap Sampling (Recruitment'!$A$4:$A$4004"),
    RANDBETWEEN(
        MATCH('Meta-analysis (Recruitment)'!$B$5, INDIRECT("'Bootstrap Sampling (Recruitment'!$A$4:$A$4004"), 1),
        MATCH('Meta-analysis (Recruitment)'!$B$6, INDIRECT("'Bootstrap Sampling (Recruitment'!$A$4:$A$4004"), 1)
    ),
    1
)</f>
        <v>0</v>
      </c>
      <c r="C3602" s="11">
        <f t="shared" ca="1" si="505"/>
        <v>1</v>
      </c>
      <c r="F3602" s="11">
        <f t="shared" ca="1" si="506"/>
        <v>0.1</v>
      </c>
      <c r="G3602" s="11">
        <f t="shared" ca="1" si="507"/>
        <v>0.3</v>
      </c>
      <c r="H3602" s="11">
        <f t="shared" ca="1" si="508"/>
        <v>0.5</v>
      </c>
      <c r="I3602" s="11">
        <f t="shared" ca="1" si="509"/>
        <v>0.33</v>
      </c>
      <c r="K3602" s="11">
        <f t="shared" ca="1" si="510"/>
        <v>0.1</v>
      </c>
      <c r="L3602" s="11">
        <f t="shared" ca="1" si="511"/>
        <v>0.3</v>
      </c>
      <c r="M3602" s="11">
        <f t="shared" ca="1" si="512"/>
        <v>0.5</v>
      </c>
      <c r="N3602" s="11">
        <f t="shared" ca="1" si="513"/>
        <v>0.33</v>
      </c>
      <c r="O3602" s="11">
        <f ca="1">(K3602-F3602)*'Meta-analysis (Recruitment)'!$B$4</f>
        <v>0</v>
      </c>
      <c r="Q3602" s="11">
        <f ca="1">(L3602-G3602)*'Meta-analysis (Recruitment)'!$B$4</f>
        <v>0</v>
      </c>
      <c r="S3602" s="11">
        <f ca="1">(M3602-H3602)*'Meta-analysis (Recruitment)'!$B$4</f>
        <v>0</v>
      </c>
      <c r="U3602" s="11">
        <f ca="1">(N3602-I3602)*'Meta-analysis (Recruitment)'!$B$4</f>
        <v>0</v>
      </c>
    </row>
    <row r="3603" spans="1:21">
      <c r="A3603" s="11">
        <v>1.599</v>
      </c>
      <c r="B3603" s="11" cm="1">
        <f t="array" aca="1" ref="B3603" ca="1">INDEX(
    INDIRECT("'Bootstrap Sampling (Recruitment'!$A$4:$A$4004"),
    RANDBETWEEN(
        MATCH('Meta-analysis (Recruitment)'!$B$5, INDIRECT("'Bootstrap Sampling (Recruitment'!$A$4:$A$4004"), 1),
        MATCH('Meta-analysis (Recruitment)'!$B$6, INDIRECT("'Bootstrap Sampling (Recruitment'!$A$4:$A$4004"), 1)
    ),
    1
)</f>
        <v>0</v>
      </c>
      <c r="C3603" s="11">
        <f t="shared" ca="1" si="505"/>
        <v>1</v>
      </c>
      <c r="F3603" s="11">
        <f t="shared" ca="1" si="506"/>
        <v>0.1</v>
      </c>
      <c r="G3603" s="11">
        <f t="shared" ca="1" si="507"/>
        <v>0.3</v>
      </c>
      <c r="H3603" s="11">
        <f t="shared" ca="1" si="508"/>
        <v>0.5</v>
      </c>
      <c r="I3603" s="11">
        <f t="shared" ca="1" si="509"/>
        <v>0.48</v>
      </c>
      <c r="K3603" s="11">
        <f t="shared" ca="1" si="510"/>
        <v>0.1</v>
      </c>
      <c r="L3603" s="11">
        <f t="shared" ca="1" si="511"/>
        <v>0.3</v>
      </c>
      <c r="M3603" s="11">
        <f t="shared" ca="1" si="512"/>
        <v>0.5</v>
      </c>
      <c r="N3603" s="11">
        <f t="shared" ca="1" si="513"/>
        <v>0.48</v>
      </c>
      <c r="O3603" s="11">
        <f ca="1">(K3603-F3603)*'Meta-analysis (Recruitment)'!$B$4</f>
        <v>0</v>
      </c>
      <c r="Q3603" s="11">
        <f ca="1">(L3603-G3603)*'Meta-analysis (Recruitment)'!$B$4</f>
        <v>0</v>
      </c>
      <c r="S3603" s="11">
        <f ca="1">(M3603-H3603)*'Meta-analysis (Recruitment)'!$B$4</f>
        <v>0</v>
      </c>
      <c r="U3603" s="11">
        <f ca="1">(N3603-I3603)*'Meta-analysis (Recruitment)'!$B$4</f>
        <v>0</v>
      </c>
    </row>
    <row r="3604" spans="1:21">
      <c r="A3604" s="11">
        <v>1.6</v>
      </c>
      <c r="B3604" s="11" cm="1">
        <f t="array" aca="1" ref="B3604" ca="1">INDEX(
    INDIRECT("'Bootstrap Sampling (Recruitment'!$A$4:$A$4004"),
    RANDBETWEEN(
        MATCH('Meta-analysis (Recruitment)'!$B$5, INDIRECT("'Bootstrap Sampling (Recruitment'!$A$4:$A$4004"), 1),
        MATCH('Meta-analysis (Recruitment)'!$B$6, INDIRECT("'Bootstrap Sampling (Recruitment'!$A$4:$A$4004"), 1)
    ),
    1
)</f>
        <v>0</v>
      </c>
      <c r="C3604" s="11">
        <f t="shared" ca="1" si="505"/>
        <v>1</v>
      </c>
      <c r="F3604" s="11">
        <f t="shared" ca="1" si="506"/>
        <v>0.1</v>
      </c>
      <c r="G3604" s="11">
        <f t="shared" ca="1" si="507"/>
        <v>0.3</v>
      </c>
      <c r="H3604" s="11">
        <f t="shared" ca="1" si="508"/>
        <v>0.5</v>
      </c>
      <c r="I3604" s="11">
        <f t="shared" ca="1" si="509"/>
        <v>0.49</v>
      </c>
      <c r="K3604" s="11">
        <f t="shared" ca="1" si="510"/>
        <v>0.1</v>
      </c>
      <c r="L3604" s="11">
        <f t="shared" ca="1" si="511"/>
        <v>0.3</v>
      </c>
      <c r="M3604" s="11">
        <f t="shared" ca="1" si="512"/>
        <v>0.5</v>
      </c>
      <c r="N3604" s="11">
        <f t="shared" ca="1" si="513"/>
        <v>0.49</v>
      </c>
      <c r="O3604" s="11">
        <f ca="1">(K3604-F3604)*'Meta-analysis (Recruitment)'!$B$4</f>
        <v>0</v>
      </c>
      <c r="Q3604" s="11">
        <f ca="1">(L3604-G3604)*'Meta-analysis (Recruitment)'!$B$4</f>
        <v>0</v>
      </c>
      <c r="S3604" s="11">
        <f ca="1">(M3604-H3604)*'Meta-analysis (Recruitment)'!$B$4</f>
        <v>0</v>
      </c>
      <c r="U3604" s="11">
        <f ca="1">(N3604-I3604)*'Meta-analysis (Recruitment)'!$B$4</f>
        <v>0</v>
      </c>
    </row>
    <row r="3605" spans="1:21">
      <c r="A3605" s="11">
        <v>1.601</v>
      </c>
      <c r="B3605" s="11" cm="1">
        <f t="array" aca="1" ref="B3605" ca="1">INDEX(
    INDIRECT("'Bootstrap Sampling (Recruitment'!$A$4:$A$4004"),
    RANDBETWEEN(
        MATCH('Meta-analysis (Recruitment)'!$B$5, INDIRECT("'Bootstrap Sampling (Recruitment'!$A$4:$A$4004"), 1),
        MATCH('Meta-analysis (Recruitment)'!$B$6, INDIRECT("'Bootstrap Sampling (Recruitment'!$A$4:$A$4004"), 1)
    ),
    1
)</f>
        <v>0</v>
      </c>
      <c r="C3605" s="11">
        <f t="shared" ca="1" si="505"/>
        <v>1</v>
      </c>
      <c r="F3605" s="11">
        <f t="shared" ca="1" si="506"/>
        <v>0.1</v>
      </c>
      <c r="G3605" s="11">
        <f t="shared" ca="1" si="507"/>
        <v>0.3</v>
      </c>
      <c r="H3605" s="11">
        <f t="shared" ca="1" si="508"/>
        <v>0.5</v>
      </c>
      <c r="I3605" s="11">
        <f t="shared" ca="1" si="509"/>
        <v>0.23</v>
      </c>
      <c r="K3605" s="11">
        <f t="shared" ca="1" si="510"/>
        <v>0.1</v>
      </c>
      <c r="L3605" s="11">
        <f t="shared" ca="1" si="511"/>
        <v>0.3</v>
      </c>
      <c r="M3605" s="11">
        <f t="shared" ca="1" si="512"/>
        <v>0.5</v>
      </c>
      <c r="N3605" s="11">
        <f t="shared" ca="1" si="513"/>
        <v>0.23</v>
      </c>
      <c r="O3605" s="11">
        <f ca="1">(K3605-F3605)*'Meta-analysis (Recruitment)'!$B$4</f>
        <v>0</v>
      </c>
      <c r="Q3605" s="11">
        <f ca="1">(L3605-G3605)*'Meta-analysis (Recruitment)'!$B$4</f>
        <v>0</v>
      </c>
      <c r="S3605" s="11">
        <f ca="1">(M3605-H3605)*'Meta-analysis (Recruitment)'!$B$4</f>
        <v>0</v>
      </c>
      <c r="U3605" s="11">
        <f ca="1">(N3605-I3605)*'Meta-analysis (Recruitment)'!$B$4</f>
        <v>0</v>
      </c>
    </row>
    <row r="3606" spans="1:21">
      <c r="A3606" s="11">
        <v>1.6020000000000001</v>
      </c>
      <c r="B3606" s="11" cm="1">
        <f t="array" aca="1" ref="B3606" ca="1">INDEX(
    INDIRECT("'Bootstrap Sampling (Recruitment'!$A$4:$A$4004"),
    RANDBETWEEN(
        MATCH('Meta-analysis (Recruitment)'!$B$5, INDIRECT("'Bootstrap Sampling (Recruitment'!$A$4:$A$4004"), 1),
        MATCH('Meta-analysis (Recruitment)'!$B$6, INDIRECT("'Bootstrap Sampling (Recruitment'!$A$4:$A$4004"), 1)
    ),
    1
)</f>
        <v>0</v>
      </c>
      <c r="C3606" s="11">
        <f t="shared" ca="1" si="505"/>
        <v>1</v>
      </c>
      <c r="F3606" s="11">
        <f t="shared" ca="1" si="506"/>
        <v>0.1</v>
      </c>
      <c r="G3606" s="11">
        <f t="shared" ca="1" si="507"/>
        <v>0.3</v>
      </c>
      <c r="H3606" s="11">
        <f t="shared" ca="1" si="508"/>
        <v>0.5</v>
      </c>
      <c r="I3606" s="11">
        <f t="shared" ca="1" si="509"/>
        <v>0.21</v>
      </c>
      <c r="K3606" s="11">
        <f t="shared" ca="1" si="510"/>
        <v>0.1</v>
      </c>
      <c r="L3606" s="11">
        <f t="shared" ca="1" si="511"/>
        <v>0.3</v>
      </c>
      <c r="M3606" s="11">
        <f t="shared" ca="1" si="512"/>
        <v>0.5</v>
      </c>
      <c r="N3606" s="11">
        <f t="shared" ca="1" si="513"/>
        <v>0.21</v>
      </c>
      <c r="O3606" s="11">
        <f ca="1">(K3606-F3606)*'Meta-analysis (Recruitment)'!$B$4</f>
        <v>0</v>
      </c>
      <c r="Q3606" s="11">
        <f ca="1">(L3606-G3606)*'Meta-analysis (Recruitment)'!$B$4</f>
        <v>0</v>
      </c>
      <c r="S3606" s="11">
        <f ca="1">(M3606-H3606)*'Meta-analysis (Recruitment)'!$B$4</f>
        <v>0</v>
      </c>
      <c r="U3606" s="11">
        <f ca="1">(N3606-I3606)*'Meta-analysis (Recruitment)'!$B$4</f>
        <v>0</v>
      </c>
    </row>
    <row r="3607" spans="1:21">
      <c r="A3607" s="11">
        <v>1.603</v>
      </c>
      <c r="B3607" s="11" cm="1">
        <f t="array" aca="1" ref="B3607" ca="1">INDEX(
    INDIRECT("'Bootstrap Sampling (Recruitment'!$A$4:$A$4004"),
    RANDBETWEEN(
        MATCH('Meta-analysis (Recruitment)'!$B$5, INDIRECT("'Bootstrap Sampling (Recruitment'!$A$4:$A$4004"), 1),
        MATCH('Meta-analysis (Recruitment)'!$B$6, INDIRECT("'Bootstrap Sampling (Recruitment'!$A$4:$A$4004"), 1)
    ),
    1
)</f>
        <v>0</v>
      </c>
      <c r="C3607" s="11">
        <f t="shared" ca="1" si="505"/>
        <v>1</v>
      </c>
      <c r="F3607" s="11">
        <f t="shared" ca="1" si="506"/>
        <v>0.1</v>
      </c>
      <c r="G3607" s="11">
        <f t="shared" ca="1" si="507"/>
        <v>0.3</v>
      </c>
      <c r="H3607" s="11">
        <f t="shared" ca="1" si="508"/>
        <v>0.5</v>
      </c>
      <c r="I3607" s="11">
        <f t="shared" ca="1" si="509"/>
        <v>0.2</v>
      </c>
      <c r="K3607" s="11">
        <f t="shared" ca="1" si="510"/>
        <v>0.1</v>
      </c>
      <c r="L3607" s="11">
        <f t="shared" ca="1" si="511"/>
        <v>0.3</v>
      </c>
      <c r="M3607" s="11">
        <f t="shared" ca="1" si="512"/>
        <v>0.5</v>
      </c>
      <c r="N3607" s="11">
        <f t="shared" ca="1" si="513"/>
        <v>0.2</v>
      </c>
      <c r="O3607" s="11">
        <f ca="1">(K3607-F3607)*'Meta-analysis (Recruitment)'!$B$4</f>
        <v>0</v>
      </c>
      <c r="Q3607" s="11">
        <f ca="1">(L3607-G3607)*'Meta-analysis (Recruitment)'!$B$4</f>
        <v>0</v>
      </c>
      <c r="S3607" s="11">
        <f ca="1">(M3607-H3607)*'Meta-analysis (Recruitment)'!$B$4</f>
        <v>0</v>
      </c>
      <c r="U3607" s="11">
        <f ca="1">(N3607-I3607)*'Meta-analysis (Recruitment)'!$B$4</f>
        <v>0</v>
      </c>
    </row>
    <row r="3608" spans="1:21">
      <c r="A3608" s="11">
        <v>1.6040000000000001</v>
      </c>
      <c r="B3608" s="11" cm="1">
        <f t="array" aca="1" ref="B3608" ca="1">INDEX(
    INDIRECT("'Bootstrap Sampling (Recruitment'!$A$4:$A$4004"),
    RANDBETWEEN(
        MATCH('Meta-analysis (Recruitment)'!$B$5, INDIRECT("'Bootstrap Sampling (Recruitment'!$A$4:$A$4004"), 1),
        MATCH('Meta-analysis (Recruitment)'!$B$6, INDIRECT("'Bootstrap Sampling (Recruitment'!$A$4:$A$4004"), 1)
    ),
    1
)</f>
        <v>0</v>
      </c>
      <c r="C3608" s="11">
        <f t="shared" ca="1" si="505"/>
        <v>1</v>
      </c>
      <c r="F3608" s="11">
        <f t="shared" ca="1" si="506"/>
        <v>0.1</v>
      </c>
      <c r="G3608" s="11">
        <f t="shared" ca="1" si="507"/>
        <v>0.3</v>
      </c>
      <c r="H3608" s="11">
        <f t="shared" ca="1" si="508"/>
        <v>0.5</v>
      </c>
      <c r="I3608" s="11">
        <f t="shared" ca="1" si="509"/>
        <v>0.39</v>
      </c>
      <c r="K3608" s="11">
        <f t="shared" ca="1" si="510"/>
        <v>0.1</v>
      </c>
      <c r="L3608" s="11">
        <f t="shared" ca="1" si="511"/>
        <v>0.3</v>
      </c>
      <c r="M3608" s="11">
        <f t="shared" ca="1" si="512"/>
        <v>0.5</v>
      </c>
      <c r="N3608" s="11">
        <f t="shared" ca="1" si="513"/>
        <v>0.39</v>
      </c>
      <c r="O3608" s="11">
        <f ca="1">(K3608-F3608)*'Meta-analysis (Recruitment)'!$B$4</f>
        <v>0</v>
      </c>
      <c r="Q3608" s="11">
        <f ca="1">(L3608-G3608)*'Meta-analysis (Recruitment)'!$B$4</f>
        <v>0</v>
      </c>
      <c r="S3608" s="11">
        <f ca="1">(M3608-H3608)*'Meta-analysis (Recruitment)'!$B$4</f>
        <v>0</v>
      </c>
      <c r="U3608" s="11">
        <f ca="1">(N3608-I3608)*'Meta-analysis (Recruitment)'!$B$4</f>
        <v>0</v>
      </c>
    </row>
    <row r="3609" spans="1:21">
      <c r="A3609" s="11">
        <v>1.605</v>
      </c>
      <c r="B3609" s="11" cm="1">
        <f t="array" aca="1" ref="B3609" ca="1">INDEX(
    INDIRECT("'Bootstrap Sampling (Recruitment'!$A$4:$A$4004"),
    RANDBETWEEN(
        MATCH('Meta-analysis (Recruitment)'!$B$5, INDIRECT("'Bootstrap Sampling (Recruitment'!$A$4:$A$4004"), 1),
        MATCH('Meta-analysis (Recruitment)'!$B$6, INDIRECT("'Bootstrap Sampling (Recruitment'!$A$4:$A$4004"), 1)
    ),
    1
)</f>
        <v>0</v>
      </c>
      <c r="C3609" s="11">
        <f t="shared" ca="1" si="505"/>
        <v>1</v>
      </c>
      <c r="F3609" s="11">
        <f t="shared" ca="1" si="506"/>
        <v>0.1</v>
      </c>
      <c r="G3609" s="11">
        <f t="shared" ca="1" si="507"/>
        <v>0.3</v>
      </c>
      <c r="H3609" s="11">
        <f t="shared" ca="1" si="508"/>
        <v>0.5</v>
      </c>
      <c r="I3609" s="11">
        <f t="shared" ca="1" si="509"/>
        <v>0.47</v>
      </c>
      <c r="K3609" s="11">
        <f t="shared" ca="1" si="510"/>
        <v>0.1</v>
      </c>
      <c r="L3609" s="11">
        <f t="shared" ca="1" si="511"/>
        <v>0.3</v>
      </c>
      <c r="M3609" s="11">
        <f t="shared" ca="1" si="512"/>
        <v>0.5</v>
      </c>
      <c r="N3609" s="11">
        <f t="shared" ca="1" si="513"/>
        <v>0.47</v>
      </c>
      <c r="O3609" s="11">
        <f ca="1">(K3609-F3609)*'Meta-analysis (Recruitment)'!$B$4</f>
        <v>0</v>
      </c>
      <c r="Q3609" s="11">
        <f ca="1">(L3609-G3609)*'Meta-analysis (Recruitment)'!$B$4</f>
        <v>0</v>
      </c>
      <c r="S3609" s="11">
        <f ca="1">(M3609-H3609)*'Meta-analysis (Recruitment)'!$B$4</f>
        <v>0</v>
      </c>
      <c r="U3609" s="11">
        <f ca="1">(N3609-I3609)*'Meta-analysis (Recruitment)'!$B$4</f>
        <v>0</v>
      </c>
    </row>
    <row r="3610" spans="1:21">
      <c r="A3610" s="11">
        <v>1.6060000000000001</v>
      </c>
      <c r="B3610" s="11" cm="1">
        <f t="array" aca="1" ref="B3610" ca="1">INDEX(
    INDIRECT("'Bootstrap Sampling (Recruitment'!$A$4:$A$4004"),
    RANDBETWEEN(
        MATCH('Meta-analysis (Recruitment)'!$B$5, INDIRECT("'Bootstrap Sampling (Recruitment'!$A$4:$A$4004"), 1),
        MATCH('Meta-analysis (Recruitment)'!$B$6, INDIRECT("'Bootstrap Sampling (Recruitment'!$A$4:$A$4004"), 1)
    ),
    1
)</f>
        <v>0</v>
      </c>
      <c r="C3610" s="11">
        <f t="shared" ca="1" si="505"/>
        <v>1</v>
      </c>
      <c r="F3610" s="11">
        <f t="shared" ca="1" si="506"/>
        <v>0.1</v>
      </c>
      <c r="G3610" s="11">
        <f t="shared" ca="1" si="507"/>
        <v>0.3</v>
      </c>
      <c r="H3610" s="11">
        <f t="shared" ca="1" si="508"/>
        <v>0.5</v>
      </c>
      <c r="I3610" s="11">
        <f t="shared" ca="1" si="509"/>
        <v>0.19</v>
      </c>
      <c r="K3610" s="11">
        <f t="shared" ca="1" si="510"/>
        <v>0.1</v>
      </c>
      <c r="L3610" s="11">
        <f t="shared" ca="1" si="511"/>
        <v>0.3</v>
      </c>
      <c r="M3610" s="11">
        <f t="shared" ca="1" si="512"/>
        <v>0.5</v>
      </c>
      <c r="N3610" s="11">
        <f t="shared" ca="1" si="513"/>
        <v>0.19</v>
      </c>
      <c r="O3610" s="11">
        <f ca="1">(K3610-F3610)*'Meta-analysis (Recruitment)'!$B$4</f>
        <v>0</v>
      </c>
      <c r="Q3610" s="11">
        <f ca="1">(L3610-G3610)*'Meta-analysis (Recruitment)'!$B$4</f>
        <v>0</v>
      </c>
      <c r="S3610" s="11">
        <f ca="1">(M3610-H3610)*'Meta-analysis (Recruitment)'!$B$4</f>
        <v>0</v>
      </c>
      <c r="U3610" s="11">
        <f ca="1">(N3610-I3610)*'Meta-analysis (Recruitment)'!$B$4</f>
        <v>0</v>
      </c>
    </row>
    <row r="3611" spans="1:21">
      <c r="A3611" s="11">
        <v>1.607</v>
      </c>
      <c r="B3611" s="11" cm="1">
        <f t="array" aca="1" ref="B3611" ca="1">INDEX(
    INDIRECT("'Bootstrap Sampling (Recruitment'!$A$4:$A$4004"),
    RANDBETWEEN(
        MATCH('Meta-analysis (Recruitment)'!$B$5, INDIRECT("'Bootstrap Sampling (Recruitment'!$A$4:$A$4004"), 1),
        MATCH('Meta-analysis (Recruitment)'!$B$6, INDIRECT("'Bootstrap Sampling (Recruitment'!$A$4:$A$4004"), 1)
    ),
    1
)</f>
        <v>0</v>
      </c>
      <c r="C3611" s="11">
        <f t="shared" ca="1" si="505"/>
        <v>1</v>
      </c>
      <c r="F3611" s="11">
        <f t="shared" ca="1" si="506"/>
        <v>0.1</v>
      </c>
      <c r="G3611" s="11">
        <f t="shared" ca="1" si="507"/>
        <v>0.3</v>
      </c>
      <c r="H3611" s="11">
        <f t="shared" ca="1" si="508"/>
        <v>0.5</v>
      </c>
      <c r="I3611" s="11">
        <f t="shared" ca="1" si="509"/>
        <v>0.28999999999999998</v>
      </c>
      <c r="K3611" s="11">
        <f t="shared" ca="1" si="510"/>
        <v>0.1</v>
      </c>
      <c r="L3611" s="11">
        <f t="shared" ca="1" si="511"/>
        <v>0.3</v>
      </c>
      <c r="M3611" s="11">
        <f t="shared" ca="1" si="512"/>
        <v>0.5</v>
      </c>
      <c r="N3611" s="11">
        <f t="shared" ca="1" si="513"/>
        <v>0.28999999999999998</v>
      </c>
      <c r="O3611" s="11">
        <f ca="1">(K3611-F3611)*'Meta-analysis (Recruitment)'!$B$4</f>
        <v>0</v>
      </c>
      <c r="Q3611" s="11">
        <f ca="1">(L3611-G3611)*'Meta-analysis (Recruitment)'!$B$4</f>
        <v>0</v>
      </c>
      <c r="S3611" s="11">
        <f ca="1">(M3611-H3611)*'Meta-analysis (Recruitment)'!$B$4</f>
        <v>0</v>
      </c>
      <c r="U3611" s="11">
        <f ca="1">(N3611-I3611)*'Meta-analysis (Recruitment)'!$B$4</f>
        <v>0</v>
      </c>
    </row>
    <row r="3612" spans="1:21">
      <c r="A3612" s="11">
        <v>1.6080000000000001</v>
      </c>
      <c r="B3612" s="11" cm="1">
        <f t="array" aca="1" ref="B3612" ca="1">INDEX(
    INDIRECT("'Bootstrap Sampling (Recruitment'!$A$4:$A$4004"),
    RANDBETWEEN(
        MATCH('Meta-analysis (Recruitment)'!$B$5, INDIRECT("'Bootstrap Sampling (Recruitment'!$A$4:$A$4004"), 1),
        MATCH('Meta-analysis (Recruitment)'!$B$6, INDIRECT("'Bootstrap Sampling (Recruitment'!$A$4:$A$4004"), 1)
    ),
    1
)</f>
        <v>0</v>
      </c>
      <c r="C3612" s="11">
        <f t="shared" ca="1" si="505"/>
        <v>1</v>
      </c>
      <c r="F3612" s="11">
        <f t="shared" ca="1" si="506"/>
        <v>0.1</v>
      </c>
      <c r="G3612" s="11">
        <f t="shared" ca="1" si="507"/>
        <v>0.3</v>
      </c>
      <c r="H3612" s="11">
        <f t="shared" ca="1" si="508"/>
        <v>0.5</v>
      </c>
      <c r="I3612" s="11">
        <f t="shared" ca="1" si="509"/>
        <v>0.12</v>
      </c>
      <c r="K3612" s="11">
        <f t="shared" ca="1" si="510"/>
        <v>0.1</v>
      </c>
      <c r="L3612" s="11">
        <f t="shared" ca="1" si="511"/>
        <v>0.3</v>
      </c>
      <c r="M3612" s="11">
        <f t="shared" ca="1" si="512"/>
        <v>0.5</v>
      </c>
      <c r="N3612" s="11">
        <f t="shared" ca="1" si="513"/>
        <v>0.12</v>
      </c>
      <c r="O3612" s="11">
        <f ca="1">(K3612-F3612)*'Meta-analysis (Recruitment)'!$B$4</f>
        <v>0</v>
      </c>
      <c r="Q3612" s="11">
        <f ca="1">(L3612-G3612)*'Meta-analysis (Recruitment)'!$B$4</f>
        <v>0</v>
      </c>
      <c r="S3612" s="11">
        <f ca="1">(M3612-H3612)*'Meta-analysis (Recruitment)'!$B$4</f>
        <v>0</v>
      </c>
      <c r="U3612" s="11">
        <f ca="1">(N3612-I3612)*'Meta-analysis (Recruitment)'!$B$4</f>
        <v>0</v>
      </c>
    </row>
    <row r="3613" spans="1:21">
      <c r="A3613" s="11">
        <v>1.609</v>
      </c>
      <c r="B3613" s="11" cm="1">
        <f t="array" aca="1" ref="B3613" ca="1">INDEX(
    INDIRECT("'Bootstrap Sampling (Recruitment'!$A$4:$A$4004"),
    RANDBETWEEN(
        MATCH('Meta-analysis (Recruitment)'!$B$5, INDIRECT("'Bootstrap Sampling (Recruitment'!$A$4:$A$4004"), 1),
        MATCH('Meta-analysis (Recruitment)'!$B$6, INDIRECT("'Bootstrap Sampling (Recruitment'!$A$4:$A$4004"), 1)
    ),
    1
)</f>
        <v>0</v>
      </c>
      <c r="C3613" s="11">
        <f t="shared" ca="1" si="505"/>
        <v>1</v>
      </c>
      <c r="F3613" s="11">
        <f t="shared" ca="1" si="506"/>
        <v>0.1</v>
      </c>
      <c r="G3613" s="11">
        <f t="shared" ca="1" si="507"/>
        <v>0.3</v>
      </c>
      <c r="H3613" s="11">
        <f t="shared" ca="1" si="508"/>
        <v>0.5</v>
      </c>
      <c r="I3613" s="11">
        <f t="shared" ca="1" si="509"/>
        <v>0.17</v>
      </c>
      <c r="K3613" s="11">
        <f t="shared" ca="1" si="510"/>
        <v>0.1</v>
      </c>
      <c r="L3613" s="11">
        <f t="shared" ca="1" si="511"/>
        <v>0.3</v>
      </c>
      <c r="M3613" s="11">
        <f t="shared" ca="1" si="512"/>
        <v>0.5</v>
      </c>
      <c r="N3613" s="11">
        <f t="shared" ca="1" si="513"/>
        <v>0.17</v>
      </c>
      <c r="O3613" s="11">
        <f ca="1">(K3613-F3613)*'Meta-analysis (Recruitment)'!$B$4</f>
        <v>0</v>
      </c>
      <c r="Q3613" s="11">
        <f ca="1">(L3613-G3613)*'Meta-analysis (Recruitment)'!$B$4</f>
        <v>0</v>
      </c>
      <c r="S3613" s="11">
        <f ca="1">(M3613-H3613)*'Meta-analysis (Recruitment)'!$B$4</f>
        <v>0</v>
      </c>
      <c r="U3613" s="11">
        <f ca="1">(N3613-I3613)*'Meta-analysis (Recruitment)'!$B$4</f>
        <v>0</v>
      </c>
    </row>
    <row r="3614" spans="1:21">
      <c r="A3614" s="11">
        <v>1.61</v>
      </c>
      <c r="B3614" s="11" cm="1">
        <f t="array" aca="1" ref="B3614" ca="1">INDEX(
    INDIRECT("'Bootstrap Sampling (Recruitment'!$A$4:$A$4004"),
    RANDBETWEEN(
        MATCH('Meta-analysis (Recruitment)'!$B$5, INDIRECT("'Bootstrap Sampling (Recruitment'!$A$4:$A$4004"), 1),
        MATCH('Meta-analysis (Recruitment)'!$B$6, INDIRECT("'Bootstrap Sampling (Recruitment'!$A$4:$A$4004"), 1)
    ),
    1
)</f>
        <v>0</v>
      </c>
      <c r="C3614" s="11">
        <f t="shared" ca="1" si="505"/>
        <v>1</v>
      </c>
      <c r="F3614" s="11">
        <f t="shared" ca="1" si="506"/>
        <v>0.1</v>
      </c>
      <c r="G3614" s="11">
        <f t="shared" ca="1" si="507"/>
        <v>0.3</v>
      </c>
      <c r="H3614" s="11">
        <f t="shared" ca="1" si="508"/>
        <v>0.5</v>
      </c>
      <c r="I3614" s="11">
        <f t="shared" ca="1" si="509"/>
        <v>0.22</v>
      </c>
      <c r="K3614" s="11">
        <f t="shared" ca="1" si="510"/>
        <v>0.1</v>
      </c>
      <c r="L3614" s="11">
        <f t="shared" ca="1" si="511"/>
        <v>0.3</v>
      </c>
      <c r="M3614" s="11">
        <f t="shared" ca="1" si="512"/>
        <v>0.5</v>
      </c>
      <c r="N3614" s="11">
        <f t="shared" ca="1" si="513"/>
        <v>0.22</v>
      </c>
      <c r="O3614" s="11">
        <f ca="1">(K3614-F3614)*'Meta-analysis (Recruitment)'!$B$4</f>
        <v>0</v>
      </c>
      <c r="Q3614" s="11">
        <f ca="1">(L3614-G3614)*'Meta-analysis (Recruitment)'!$B$4</f>
        <v>0</v>
      </c>
      <c r="S3614" s="11">
        <f ca="1">(M3614-H3614)*'Meta-analysis (Recruitment)'!$B$4</f>
        <v>0</v>
      </c>
      <c r="U3614" s="11">
        <f ca="1">(N3614-I3614)*'Meta-analysis (Recruitment)'!$B$4</f>
        <v>0</v>
      </c>
    </row>
    <row r="3615" spans="1:21">
      <c r="A3615" s="11">
        <v>1.611</v>
      </c>
      <c r="B3615" s="11" cm="1">
        <f t="array" aca="1" ref="B3615" ca="1">INDEX(
    INDIRECT("'Bootstrap Sampling (Recruitment'!$A$4:$A$4004"),
    RANDBETWEEN(
        MATCH('Meta-analysis (Recruitment)'!$B$5, INDIRECT("'Bootstrap Sampling (Recruitment'!$A$4:$A$4004"), 1),
        MATCH('Meta-analysis (Recruitment)'!$B$6, INDIRECT("'Bootstrap Sampling (Recruitment'!$A$4:$A$4004"), 1)
    ),
    1
)</f>
        <v>0</v>
      </c>
      <c r="C3615" s="11">
        <f t="shared" ca="1" si="505"/>
        <v>1</v>
      </c>
      <c r="F3615" s="11">
        <f t="shared" ca="1" si="506"/>
        <v>0.1</v>
      </c>
      <c r="G3615" s="11">
        <f t="shared" ca="1" si="507"/>
        <v>0.3</v>
      </c>
      <c r="H3615" s="11">
        <f t="shared" ca="1" si="508"/>
        <v>0.5</v>
      </c>
      <c r="I3615" s="11">
        <f t="shared" ca="1" si="509"/>
        <v>0.14000000000000001</v>
      </c>
      <c r="K3615" s="11">
        <f t="shared" ca="1" si="510"/>
        <v>0.1</v>
      </c>
      <c r="L3615" s="11">
        <f t="shared" ca="1" si="511"/>
        <v>0.3</v>
      </c>
      <c r="M3615" s="11">
        <f t="shared" ca="1" si="512"/>
        <v>0.5</v>
      </c>
      <c r="N3615" s="11">
        <f t="shared" ca="1" si="513"/>
        <v>0.14000000000000001</v>
      </c>
      <c r="O3615" s="11">
        <f ca="1">(K3615-F3615)*'Meta-analysis (Recruitment)'!$B$4</f>
        <v>0</v>
      </c>
      <c r="Q3615" s="11">
        <f ca="1">(L3615-G3615)*'Meta-analysis (Recruitment)'!$B$4</f>
        <v>0</v>
      </c>
      <c r="S3615" s="11">
        <f ca="1">(M3615-H3615)*'Meta-analysis (Recruitment)'!$B$4</f>
        <v>0</v>
      </c>
      <c r="U3615" s="11">
        <f ca="1">(N3615-I3615)*'Meta-analysis (Recruitment)'!$B$4</f>
        <v>0</v>
      </c>
    </row>
    <row r="3616" spans="1:21">
      <c r="A3616" s="11">
        <v>1.6120000000000001</v>
      </c>
      <c r="B3616" s="11" cm="1">
        <f t="array" aca="1" ref="B3616" ca="1">INDEX(
    INDIRECT("'Bootstrap Sampling (Recruitment'!$A$4:$A$4004"),
    RANDBETWEEN(
        MATCH('Meta-analysis (Recruitment)'!$B$5, INDIRECT("'Bootstrap Sampling (Recruitment'!$A$4:$A$4004"), 1),
        MATCH('Meta-analysis (Recruitment)'!$B$6, INDIRECT("'Bootstrap Sampling (Recruitment'!$A$4:$A$4004"), 1)
    ),
    1
)</f>
        <v>0</v>
      </c>
      <c r="C3616" s="11">
        <f t="shared" ca="1" si="505"/>
        <v>1</v>
      </c>
      <c r="F3616" s="11">
        <f t="shared" ca="1" si="506"/>
        <v>0.1</v>
      </c>
      <c r="G3616" s="11">
        <f t="shared" ca="1" si="507"/>
        <v>0.3</v>
      </c>
      <c r="H3616" s="11">
        <f t="shared" ca="1" si="508"/>
        <v>0.5</v>
      </c>
      <c r="I3616" s="11">
        <f t="shared" ca="1" si="509"/>
        <v>0.43</v>
      </c>
      <c r="K3616" s="11">
        <f t="shared" ca="1" si="510"/>
        <v>0.1</v>
      </c>
      <c r="L3616" s="11">
        <f t="shared" ca="1" si="511"/>
        <v>0.3</v>
      </c>
      <c r="M3616" s="11">
        <f t="shared" ca="1" si="512"/>
        <v>0.5</v>
      </c>
      <c r="N3616" s="11">
        <f t="shared" ca="1" si="513"/>
        <v>0.43</v>
      </c>
      <c r="O3616" s="11">
        <f ca="1">(K3616-F3616)*'Meta-analysis (Recruitment)'!$B$4</f>
        <v>0</v>
      </c>
      <c r="Q3616" s="11">
        <f ca="1">(L3616-G3616)*'Meta-analysis (Recruitment)'!$B$4</f>
        <v>0</v>
      </c>
      <c r="S3616" s="11">
        <f ca="1">(M3616-H3616)*'Meta-analysis (Recruitment)'!$B$4</f>
        <v>0</v>
      </c>
      <c r="U3616" s="11">
        <f ca="1">(N3616-I3616)*'Meta-analysis (Recruitment)'!$B$4</f>
        <v>0</v>
      </c>
    </row>
    <row r="3617" spans="1:21">
      <c r="A3617" s="11">
        <v>1.613</v>
      </c>
      <c r="B3617" s="11" cm="1">
        <f t="array" aca="1" ref="B3617" ca="1">INDEX(
    INDIRECT("'Bootstrap Sampling (Recruitment'!$A$4:$A$4004"),
    RANDBETWEEN(
        MATCH('Meta-analysis (Recruitment)'!$B$5, INDIRECT("'Bootstrap Sampling (Recruitment'!$A$4:$A$4004"), 1),
        MATCH('Meta-analysis (Recruitment)'!$B$6, INDIRECT("'Bootstrap Sampling (Recruitment'!$A$4:$A$4004"), 1)
    ),
    1
)</f>
        <v>0</v>
      </c>
      <c r="C3617" s="11">
        <f t="shared" ca="1" si="505"/>
        <v>1</v>
      </c>
      <c r="F3617" s="11">
        <f t="shared" ca="1" si="506"/>
        <v>0.1</v>
      </c>
      <c r="G3617" s="11">
        <f t="shared" ca="1" si="507"/>
        <v>0.3</v>
      </c>
      <c r="H3617" s="11">
        <f t="shared" ca="1" si="508"/>
        <v>0.5</v>
      </c>
      <c r="I3617" s="11">
        <f t="shared" ca="1" si="509"/>
        <v>0.1</v>
      </c>
      <c r="K3617" s="11">
        <f t="shared" ca="1" si="510"/>
        <v>0.1</v>
      </c>
      <c r="L3617" s="11">
        <f t="shared" ca="1" si="511"/>
        <v>0.3</v>
      </c>
      <c r="M3617" s="11">
        <f t="shared" ca="1" si="512"/>
        <v>0.5</v>
      </c>
      <c r="N3617" s="11">
        <f t="shared" ca="1" si="513"/>
        <v>0.1</v>
      </c>
      <c r="O3617" s="11">
        <f ca="1">(K3617-F3617)*'Meta-analysis (Recruitment)'!$B$4</f>
        <v>0</v>
      </c>
      <c r="Q3617" s="11">
        <f ca="1">(L3617-G3617)*'Meta-analysis (Recruitment)'!$B$4</f>
        <v>0</v>
      </c>
      <c r="S3617" s="11">
        <f ca="1">(M3617-H3617)*'Meta-analysis (Recruitment)'!$B$4</f>
        <v>0</v>
      </c>
      <c r="U3617" s="11">
        <f ca="1">(N3617-I3617)*'Meta-analysis (Recruitment)'!$B$4</f>
        <v>0</v>
      </c>
    </row>
    <row r="3618" spans="1:21">
      <c r="A3618" s="11">
        <v>1.6140000000000001</v>
      </c>
      <c r="B3618" s="11" cm="1">
        <f t="array" aca="1" ref="B3618" ca="1">INDEX(
    INDIRECT("'Bootstrap Sampling (Recruitment'!$A$4:$A$4004"),
    RANDBETWEEN(
        MATCH('Meta-analysis (Recruitment)'!$B$5, INDIRECT("'Bootstrap Sampling (Recruitment'!$A$4:$A$4004"), 1),
        MATCH('Meta-analysis (Recruitment)'!$B$6, INDIRECT("'Bootstrap Sampling (Recruitment'!$A$4:$A$4004"), 1)
    ),
    1
)</f>
        <v>0</v>
      </c>
      <c r="C3618" s="11">
        <f t="shared" ca="1" si="505"/>
        <v>1</v>
      </c>
      <c r="F3618" s="11">
        <f t="shared" ca="1" si="506"/>
        <v>0.1</v>
      </c>
      <c r="G3618" s="11">
        <f t="shared" ca="1" si="507"/>
        <v>0.3</v>
      </c>
      <c r="H3618" s="11">
        <f t="shared" ca="1" si="508"/>
        <v>0.5</v>
      </c>
      <c r="I3618" s="11">
        <f t="shared" ca="1" si="509"/>
        <v>0.19</v>
      </c>
      <c r="K3618" s="11">
        <f t="shared" ca="1" si="510"/>
        <v>0.1</v>
      </c>
      <c r="L3618" s="11">
        <f t="shared" ca="1" si="511"/>
        <v>0.3</v>
      </c>
      <c r="M3618" s="11">
        <f t="shared" ca="1" si="512"/>
        <v>0.5</v>
      </c>
      <c r="N3618" s="11">
        <f t="shared" ca="1" si="513"/>
        <v>0.19</v>
      </c>
      <c r="O3618" s="11">
        <f ca="1">(K3618-F3618)*'Meta-analysis (Recruitment)'!$B$4</f>
        <v>0</v>
      </c>
      <c r="Q3618" s="11">
        <f ca="1">(L3618-G3618)*'Meta-analysis (Recruitment)'!$B$4</f>
        <v>0</v>
      </c>
      <c r="S3618" s="11">
        <f ca="1">(M3618-H3618)*'Meta-analysis (Recruitment)'!$B$4</f>
        <v>0</v>
      </c>
      <c r="U3618" s="11">
        <f ca="1">(N3618-I3618)*'Meta-analysis (Recruitment)'!$B$4</f>
        <v>0</v>
      </c>
    </row>
    <row r="3619" spans="1:21">
      <c r="A3619" s="11">
        <v>1.615</v>
      </c>
      <c r="B3619" s="11" cm="1">
        <f t="array" aca="1" ref="B3619" ca="1">INDEX(
    INDIRECT("'Bootstrap Sampling (Recruitment'!$A$4:$A$4004"),
    RANDBETWEEN(
        MATCH('Meta-analysis (Recruitment)'!$B$5, INDIRECT("'Bootstrap Sampling (Recruitment'!$A$4:$A$4004"), 1),
        MATCH('Meta-analysis (Recruitment)'!$B$6, INDIRECT("'Bootstrap Sampling (Recruitment'!$A$4:$A$4004"), 1)
    ),
    1
)</f>
        <v>0</v>
      </c>
      <c r="C3619" s="11">
        <f t="shared" ca="1" si="505"/>
        <v>1</v>
      </c>
      <c r="F3619" s="11">
        <f t="shared" ca="1" si="506"/>
        <v>0.1</v>
      </c>
      <c r="G3619" s="11">
        <f t="shared" ca="1" si="507"/>
        <v>0.3</v>
      </c>
      <c r="H3619" s="11">
        <f t="shared" ca="1" si="508"/>
        <v>0.5</v>
      </c>
      <c r="I3619" s="11">
        <f t="shared" ca="1" si="509"/>
        <v>0.48</v>
      </c>
      <c r="K3619" s="11">
        <f t="shared" ca="1" si="510"/>
        <v>0.1</v>
      </c>
      <c r="L3619" s="11">
        <f t="shared" ca="1" si="511"/>
        <v>0.3</v>
      </c>
      <c r="M3619" s="11">
        <f t="shared" ca="1" si="512"/>
        <v>0.5</v>
      </c>
      <c r="N3619" s="11">
        <f t="shared" ca="1" si="513"/>
        <v>0.48</v>
      </c>
      <c r="O3619" s="11">
        <f ca="1">(K3619-F3619)*'Meta-analysis (Recruitment)'!$B$4</f>
        <v>0</v>
      </c>
      <c r="Q3619" s="11">
        <f ca="1">(L3619-G3619)*'Meta-analysis (Recruitment)'!$B$4</f>
        <v>0</v>
      </c>
      <c r="S3619" s="11">
        <f ca="1">(M3619-H3619)*'Meta-analysis (Recruitment)'!$B$4</f>
        <v>0</v>
      </c>
      <c r="U3619" s="11">
        <f ca="1">(N3619-I3619)*'Meta-analysis (Recruitment)'!$B$4</f>
        <v>0</v>
      </c>
    </row>
    <row r="3620" spans="1:21">
      <c r="A3620" s="11">
        <v>1.6160000000000001</v>
      </c>
      <c r="B3620" s="11" cm="1">
        <f t="array" aca="1" ref="B3620" ca="1">INDEX(
    INDIRECT("'Bootstrap Sampling (Recruitment'!$A$4:$A$4004"),
    RANDBETWEEN(
        MATCH('Meta-analysis (Recruitment)'!$B$5, INDIRECT("'Bootstrap Sampling (Recruitment'!$A$4:$A$4004"), 1),
        MATCH('Meta-analysis (Recruitment)'!$B$6, INDIRECT("'Bootstrap Sampling (Recruitment'!$A$4:$A$4004"), 1)
    ),
    1
)</f>
        <v>0</v>
      </c>
      <c r="C3620" s="11">
        <f t="shared" ca="1" si="505"/>
        <v>1</v>
      </c>
      <c r="F3620" s="11">
        <f t="shared" ca="1" si="506"/>
        <v>0.1</v>
      </c>
      <c r="G3620" s="11">
        <f t="shared" ca="1" si="507"/>
        <v>0.3</v>
      </c>
      <c r="H3620" s="11">
        <f t="shared" ca="1" si="508"/>
        <v>0.5</v>
      </c>
      <c r="I3620" s="11">
        <f t="shared" ca="1" si="509"/>
        <v>0.13</v>
      </c>
      <c r="K3620" s="11">
        <f t="shared" ca="1" si="510"/>
        <v>0.1</v>
      </c>
      <c r="L3620" s="11">
        <f t="shared" ca="1" si="511"/>
        <v>0.3</v>
      </c>
      <c r="M3620" s="11">
        <f t="shared" ca="1" si="512"/>
        <v>0.5</v>
      </c>
      <c r="N3620" s="11">
        <f t="shared" ca="1" si="513"/>
        <v>0.13</v>
      </c>
      <c r="O3620" s="11">
        <f ca="1">(K3620-F3620)*'Meta-analysis (Recruitment)'!$B$4</f>
        <v>0</v>
      </c>
      <c r="Q3620" s="11">
        <f ca="1">(L3620-G3620)*'Meta-analysis (Recruitment)'!$B$4</f>
        <v>0</v>
      </c>
      <c r="S3620" s="11">
        <f ca="1">(M3620-H3620)*'Meta-analysis (Recruitment)'!$B$4</f>
        <v>0</v>
      </c>
      <c r="U3620" s="11">
        <f ca="1">(N3620-I3620)*'Meta-analysis (Recruitment)'!$B$4</f>
        <v>0</v>
      </c>
    </row>
    <row r="3621" spans="1:21">
      <c r="A3621" s="11">
        <v>1.617</v>
      </c>
      <c r="B3621" s="11" cm="1">
        <f t="array" aca="1" ref="B3621" ca="1">INDEX(
    INDIRECT("'Bootstrap Sampling (Recruitment'!$A$4:$A$4004"),
    RANDBETWEEN(
        MATCH('Meta-analysis (Recruitment)'!$B$5, INDIRECT("'Bootstrap Sampling (Recruitment'!$A$4:$A$4004"), 1),
        MATCH('Meta-analysis (Recruitment)'!$B$6, INDIRECT("'Bootstrap Sampling (Recruitment'!$A$4:$A$4004"), 1)
    ),
    1
)</f>
        <v>0</v>
      </c>
      <c r="C3621" s="11">
        <f t="shared" ca="1" si="505"/>
        <v>1</v>
      </c>
      <c r="F3621" s="11">
        <f t="shared" ca="1" si="506"/>
        <v>0.1</v>
      </c>
      <c r="G3621" s="11">
        <f t="shared" ca="1" si="507"/>
        <v>0.3</v>
      </c>
      <c r="H3621" s="11">
        <f t="shared" ca="1" si="508"/>
        <v>0.5</v>
      </c>
      <c r="I3621" s="11">
        <f t="shared" ca="1" si="509"/>
        <v>0.12</v>
      </c>
      <c r="K3621" s="11">
        <f t="shared" ca="1" si="510"/>
        <v>0.1</v>
      </c>
      <c r="L3621" s="11">
        <f t="shared" ca="1" si="511"/>
        <v>0.3</v>
      </c>
      <c r="M3621" s="11">
        <f t="shared" ca="1" si="512"/>
        <v>0.5</v>
      </c>
      <c r="N3621" s="11">
        <f t="shared" ca="1" si="513"/>
        <v>0.12</v>
      </c>
      <c r="O3621" s="11">
        <f ca="1">(K3621-F3621)*'Meta-analysis (Recruitment)'!$B$4</f>
        <v>0</v>
      </c>
      <c r="Q3621" s="11">
        <f ca="1">(L3621-G3621)*'Meta-analysis (Recruitment)'!$B$4</f>
        <v>0</v>
      </c>
      <c r="S3621" s="11">
        <f ca="1">(M3621-H3621)*'Meta-analysis (Recruitment)'!$B$4</f>
        <v>0</v>
      </c>
      <c r="U3621" s="11">
        <f ca="1">(N3621-I3621)*'Meta-analysis (Recruitment)'!$B$4</f>
        <v>0</v>
      </c>
    </row>
    <row r="3622" spans="1:21">
      <c r="A3622" s="11">
        <v>1.6180000000000001</v>
      </c>
      <c r="B3622" s="11" cm="1">
        <f t="array" aca="1" ref="B3622" ca="1">INDEX(
    INDIRECT("'Bootstrap Sampling (Recruitment'!$A$4:$A$4004"),
    RANDBETWEEN(
        MATCH('Meta-analysis (Recruitment)'!$B$5, INDIRECT("'Bootstrap Sampling (Recruitment'!$A$4:$A$4004"), 1),
        MATCH('Meta-analysis (Recruitment)'!$B$6, INDIRECT("'Bootstrap Sampling (Recruitment'!$A$4:$A$4004"), 1)
    ),
    1
)</f>
        <v>0</v>
      </c>
      <c r="C3622" s="11">
        <f t="shared" ref="C3622:C3685" ca="1" si="514">AVERAGE(B3622:B3622)+1</f>
        <v>1</v>
      </c>
      <c r="F3622" s="11">
        <f t="shared" ca="1" si="506"/>
        <v>0.1</v>
      </c>
      <c r="G3622" s="11">
        <f t="shared" ca="1" si="507"/>
        <v>0.3</v>
      </c>
      <c r="H3622" s="11">
        <f t="shared" ca="1" si="508"/>
        <v>0.5</v>
      </c>
      <c r="I3622" s="11">
        <f t="shared" ca="1" si="509"/>
        <v>0.16</v>
      </c>
      <c r="K3622" s="11">
        <f t="shared" ca="1" si="510"/>
        <v>0.1</v>
      </c>
      <c r="L3622" s="11">
        <f t="shared" ca="1" si="511"/>
        <v>0.3</v>
      </c>
      <c r="M3622" s="11">
        <f t="shared" ca="1" si="512"/>
        <v>0.5</v>
      </c>
      <c r="N3622" s="11">
        <f t="shared" ca="1" si="513"/>
        <v>0.16</v>
      </c>
      <c r="O3622" s="11">
        <f ca="1">(K3622-F3622)*'Meta-analysis (Recruitment)'!$B$4</f>
        <v>0</v>
      </c>
      <c r="Q3622" s="11">
        <f ca="1">(L3622-G3622)*'Meta-analysis (Recruitment)'!$B$4</f>
        <v>0</v>
      </c>
      <c r="S3622" s="11">
        <f ca="1">(M3622-H3622)*'Meta-analysis (Recruitment)'!$B$4</f>
        <v>0</v>
      </c>
      <c r="U3622" s="11">
        <f ca="1">(N3622-I3622)*'Meta-analysis (Recruitment)'!$B$4</f>
        <v>0</v>
      </c>
    </row>
    <row r="3623" spans="1:21">
      <c r="A3623" s="11">
        <v>1.619</v>
      </c>
      <c r="B3623" s="11" cm="1">
        <f t="array" aca="1" ref="B3623" ca="1">INDEX(
    INDIRECT("'Bootstrap Sampling (Recruitment'!$A$4:$A$4004"),
    RANDBETWEEN(
        MATCH('Meta-analysis (Recruitment)'!$B$5, INDIRECT("'Bootstrap Sampling (Recruitment'!$A$4:$A$4004"), 1),
        MATCH('Meta-analysis (Recruitment)'!$B$6, INDIRECT("'Bootstrap Sampling (Recruitment'!$A$4:$A$4004"), 1)
    ),
    1
)</f>
        <v>0</v>
      </c>
      <c r="C3623" s="11">
        <f t="shared" ca="1" si="514"/>
        <v>1</v>
      </c>
      <c r="F3623" s="11">
        <f t="shared" ca="1" si="506"/>
        <v>0.1</v>
      </c>
      <c r="G3623" s="11">
        <f t="shared" ca="1" si="507"/>
        <v>0.3</v>
      </c>
      <c r="H3623" s="11">
        <f t="shared" ca="1" si="508"/>
        <v>0.5</v>
      </c>
      <c r="I3623" s="11">
        <f t="shared" ca="1" si="509"/>
        <v>0.15</v>
      </c>
      <c r="K3623" s="11">
        <f t="shared" ca="1" si="510"/>
        <v>0.1</v>
      </c>
      <c r="L3623" s="11">
        <f t="shared" ca="1" si="511"/>
        <v>0.3</v>
      </c>
      <c r="M3623" s="11">
        <f t="shared" ca="1" si="512"/>
        <v>0.5</v>
      </c>
      <c r="N3623" s="11">
        <f t="shared" ca="1" si="513"/>
        <v>0.15</v>
      </c>
      <c r="O3623" s="11">
        <f ca="1">(K3623-F3623)*'Meta-analysis (Recruitment)'!$B$4</f>
        <v>0</v>
      </c>
      <c r="Q3623" s="11">
        <f ca="1">(L3623-G3623)*'Meta-analysis (Recruitment)'!$B$4</f>
        <v>0</v>
      </c>
      <c r="S3623" s="11">
        <f ca="1">(M3623-H3623)*'Meta-analysis (Recruitment)'!$B$4</f>
        <v>0</v>
      </c>
      <c r="U3623" s="11">
        <f ca="1">(N3623-I3623)*'Meta-analysis (Recruitment)'!$B$4</f>
        <v>0</v>
      </c>
    </row>
    <row r="3624" spans="1:21">
      <c r="A3624" s="11">
        <v>1.62</v>
      </c>
      <c r="B3624" s="11" cm="1">
        <f t="array" aca="1" ref="B3624" ca="1">INDEX(
    INDIRECT("'Bootstrap Sampling (Recruitment'!$A$4:$A$4004"),
    RANDBETWEEN(
        MATCH('Meta-analysis (Recruitment)'!$B$5, INDIRECT("'Bootstrap Sampling (Recruitment'!$A$4:$A$4004"), 1),
        MATCH('Meta-analysis (Recruitment)'!$B$6, INDIRECT("'Bootstrap Sampling (Recruitment'!$A$4:$A$4004"), 1)
    ),
    1
)</f>
        <v>0</v>
      </c>
      <c r="C3624" s="11">
        <f t="shared" ca="1" si="514"/>
        <v>1</v>
      </c>
      <c r="F3624" s="11">
        <f t="shared" ca="1" si="506"/>
        <v>0.1</v>
      </c>
      <c r="G3624" s="11">
        <f t="shared" ca="1" si="507"/>
        <v>0.3</v>
      </c>
      <c r="H3624" s="11">
        <f t="shared" ca="1" si="508"/>
        <v>0.5</v>
      </c>
      <c r="I3624" s="11">
        <f t="shared" ca="1" si="509"/>
        <v>0.39</v>
      </c>
      <c r="K3624" s="11">
        <f t="shared" ca="1" si="510"/>
        <v>0.1</v>
      </c>
      <c r="L3624" s="11">
        <f t="shared" ca="1" si="511"/>
        <v>0.3</v>
      </c>
      <c r="M3624" s="11">
        <f t="shared" ca="1" si="512"/>
        <v>0.5</v>
      </c>
      <c r="N3624" s="11">
        <f t="shared" ca="1" si="513"/>
        <v>0.39</v>
      </c>
      <c r="O3624" s="11">
        <f ca="1">(K3624-F3624)*'Meta-analysis (Recruitment)'!$B$4</f>
        <v>0</v>
      </c>
      <c r="Q3624" s="11">
        <f ca="1">(L3624-G3624)*'Meta-analysis (Recruitment)'!$B$4</f>
        <v>0</v>
      </c>
      <c r="S3624" s="11">
        <f ca="1">(M3624-H3624)*'Meta-analysis (Recruitment)'!$B$4</f>
        <v>0</v>
      </c>
      <c r="U3624" s="11">
        <f ca="1">(N3624-I3624)*'Meta-analysis (Recruitment)'!$B$4</f>
        <v>0</v>
      </c>
    </row>
    <row r="3625" spans="1:21">
      <c r="A3625" s="11">
        <v>1.621</v>
      </c>
      <c r="B3625" s="11" cm="1">
        <f t="array" aca="1" ref="B3625" ca="1">INDEX(
    INDIRECT("'Bootstrap Sampling (Recruitment'!$A$4:$A$4004"),
    RANDBETWEEN(
        MATCH('Meta-analysis (Recruitment)'!$B$5, INDIRECT("'Bootstrap Sampling (Recruitment'!$A$4:$A$4004"), 1),
        MATCH('Meta-analysis (Recruitment)'!$B$6, INDIRECT("'Bootstrap Sampling (Recruitment'!$A$4:$A$4004"), 1)
    ),
    1
)</f>
        <v>0</v>
      </c>
      <c r="C3625" s="11">
        <f t="shared" ca="1" si="514"/>
        <v>1</v>
      </c>
      <c r="F3625" s="11">
        <f t="shared" ca="1" si="506"/>
        <v>0.1</v>
      </c>
      <c r="G3625" s="11">
        <f t="shared" ca="1" si="507"/>
        <v>0.3</v>
      </c>
      <c r="H3625" s="11">
        <f t="shared" ca="1" si="508"/>
        <v>0.5</v>
      </c>
      <c r="I3625" s="11">
        <f t="shared" ca="1" si="509"/>
        <v>0.49</v>
      </c>
      <c r="K3625" s="11">
        <f t="shared" ca="1" si="510"/>
        <v>0.1</v>
      </c>
      <c r="L3625" s="11">
        <f t="shared" ca="1" si="511"/>
        <v>0.3</v>
      </c>
      <c r="M3625" s="11">
        <f t="shared" ca="1" si="512"/>
        <v>0.5</v>
      </c>
      <c r="N3625" s="11">
        <f t="shared" ca="1" si="513"/>
        <v>0.49</v>
      </c>
      <c r="O3625" s="11">
        <f ca="1">(K3625-F3625)*'Meta-analysis (Recruitment)'!$B$4</f>
        <v>0</v>
      </c>
      <c r="Q3625" s="11">
        <f ca="1">(L3625-G3625)*'Meta-analysis (Recruitment)'!$B$4</f>
        <v>0</v>
      </c>
      <c r="S3625" s="11">
        <f ca="1">(M3625-H3625)*'Meta-analysis (Recruitment)'!$B$4</f>
        <v>0</v>
      </c>
      <c r="U3625" s="11">
        <f ca="1">(N3625-I3625)*'Meta-analysis (Recruitment)'!$B$4</f>
        <v>0</v>
      </c>
    </row>
    <row r="3626" spans="1:21">
      <c r="A3626" s="11">
        <v>1.6220000000000001</v>
      </c>
      <c r="B3626" s="11" cm="1">
        <f t="array" aca="1" ref="B3626" ca="1">INDEX(
    INDIRECT("'Bootstrap Sampling (Recruitment'!$A$4:$A$4004"),
    RANDBETWEEN(
        MATCH('Meta-analysis (Recruitment)'!$B$5, INDIRECT("'Bootstrap Sampling (Recruitment'!$A$4:$A$4004"), 1),
        MATCH('Meta-analysis (Recruitment)'!$B$6, INDIRECT("'Bootstrap Sampling (Recruitment'!$A$4:$A$4004"), 1)
    ),
    1
)</f>
        <v>0</v>
      </c>
      <c r="C3626" s="11">
        <f t="shared" ca="1" si="514"/>
        <v>1</v>
      </c>
      <c r="F3626" s="11">
        <f t="shared" ca="1" si="506"/>
        <v>0.1</v>
      </c>
      <c r="G3626" s="11">
        <f t="shared" ca="1" si="507"/>
        <v>0.3</v>
      </c>
      <c r="H3626" s="11">
        <f t="shared" ca="1" si="508"/>
        <v>0.5</v>
      </c>
      <c r="I3626" s="11">
        <f t="shared" ca="1" si="509"/>
        <v>0.16</v>
      </c>
      <c r="K3626" s="11">
        <f t="shared" ca="1" si="510"/>
        <v>0.1</v>
      </c>
      <c r="L3626" s="11">
        <f t="shared" ca="1" si="511"/>
        <v>0.3</v>
      </c>
      <c r="M3626" s="11">
        <f t="shared" ca="1" si="512"/>
        <v>0.5</v>
      </c>
      <c r="N3626" s="11">
        <f t="shared" ca="1" si="513"/>
        <v>0.16</v>
      </c>
      <c r="O3626" s="11">
        <f ca="1">(K3626-F3626)*'Meta-analysis (Recruitment)'!$B$4</f>
        <v>0</v>
      </c>
      <c r="Q3626" s="11">
        <f ca="1">(L3626-G3626)*'Meta-analysis (Recruitment)'!$B$4</f>
        <v>0</v>
      </c>
      <c r="S3626" s="11">
        <f ca="1">(M3626-H3626)*'Meta-analysis (Recruitment)'!$B$4</f>
        <v>0</v>
      </c>
      <c r="U3626" s="11">
        <f ca="1">(N3626-I3626)*'Meta-analysis (Recruitment)'!$B$4</f>
        <v>0</v>
      </c>
    </row>
    <row r="3627" spans="1:21">
      <c r="A3627" s="11">
        <v>1.623</v>
      </c>
      <c r="B3627" s="11" cm="1">
        <f t="array" aca="1" ref="B3627" ca="1">INDEX(
    INDIRECT("'Bootstrap Sampling (Recruitment'!$A$4:$A$4004"),
    RANDBETWEEN(
        MATCH('Meta-analysis (Recruitment)'!$B$5, INDIRECT("'Bootstrap Sampling (Recruitment'!$A$4:$A$4004"), 1),
        MATCH('Meta-analysis (Recruitment)'!$B$6, INDIRECT("'Bootstrap Sampling (Recruitment'!$A$4:$A$4004"), 1)
    ),
    1
)</f>
        <v>0</v>
      </c>
      <c r="C3627" s="11">
        <f t="shared" ca="1" si="514"/>
        <v>1</v>
      </c>
      <c r="F3627" s="11">
        <f t="shared" ca="1" si="506"/>
        <v>0.1</v>
      </c>
      <c r="G3627" s="11">
        <f t="shared" ca="1" si="507"/>
        <v>0.3</v>
      </c>
      <c r="H3627" s="11">
        <f t="shared" ca="1" si="508"/>
        <v>0.5</v>
      </c>
      <c r="I3627" s="11">
        <f t="shared" ca="1" si="509"/>
        <v>0.2</v>
      </c>
      <c r="K3627" s="11">
        <f t="shared" ca="1" si="510"/>
        <v>0.1</v>
      </c>
      <c r="L3627" s="11">
        <f t="shared" ca="1" si="511"/>
        <v>0.3</v>
      </c>
      <c r="M3627" s="11">
        <f t="shared" ca="1" si="512"/>
        <v>0.5</v>
      </c>
      <c r="N3627" s="11">
        <f t="shared" ca="1" si="513"/>
        <v>0.2</v>
      </c>
      <c r="O3627" s="11">
        <f ca="1">(K3627-F3627)*'Meta-analysis (Recruitment)'!$B$4</f>
        <v>0</v>
      </c>
      <c r="Q3627" s="11">
        <f ca="1">(L3627-G3627)*'Meta-analysis (Recruitment)'!$B$4</f>
        <v>0</v>
      </c>
      <c r="S3627" s="11">
        <f ca="1">(M3627-H3627)*'Meta-analysis (Recruitment)'!$B$4</f>
        <v>0</v>
      </c>
      <c r="U3627" s="11">
        <f ca="1">(N3627-I3627)*'Meta-analysis (Recruitment)'!$B$4</f>
        <v>0</v>
      </c>
    </row>
    <row r="3628" spans="1:21">
      <c r="A3628" s="11">
        <v>1.6240000000000001</v>
      </c>
      <c r="B3628" s="11" cm="1">
        <f t="array" aca="1" ref="B3628" ca="1">INDEX(
    INDIRECT("'Bootstrap Sampling (Recruitment'!$A$4:$A$4004"),
    RANDBETWEEN(
        MATCH('Meta-analysis (Recruitment)'!$B$5, INDIRECT("'Bootstrap Sampling (Recruitment'!$A$4:$A$4004"), 1),
        MATCH('Meta-analysis (Recruitment)'!$B$6, INDIRECT("'Bootstrap Sampling (Recruitment'!$A$4:$A$4004"), 1)
    ),
    1
)</f>
        <v>0</v>
      </c>
      <c r="C3628" s="11">
        <f t="shared" ca="1" si="514"/>
        <v>1</v>
      </c>
      <c r="F3628" s="11">
        <f t="shared" ca="1" si="506"/>
        <v>0.1</v>
      </c>
      <c r="G3628" s="11">
        <f t="shared" ca="1" si="507"/>
        <v>0.3</v>
      </c>
      <c r="H3628" s="11">
        <f t="shared" ca="1" si="508"/>
        <v>0.5</v>
      </c>
      <c r="I3628" s="11">
        <f t="shared" ca="1" si="509"/>
        <v>0.19</v>
      </c>
      <c r="K3628" s="11">
        <f t="shared" ca="1" si="510"/>
        <v>0.1</v>
      </c>
      <c r="L3628" s="11">
        <f t="shared" ca="1" si="511"/>
        <v>0.3</v>
      </c>
      <c r="M3628" s="11">
        <f t="shared" ca="1" si="512"/>
        <v>0.5</v>
      </c>
      <c r="N3628" s="11">
        <f t="shared" ca="1" si="513"/>
        <v>0.19</v>
      </c>
      <c r="O3628" s="11">
        <f ca="1">(K3628-F3628)*'Meta-analysis (Recruitment)'!$B$4</f>
        <v>0</v>
      </c>
      <c r="Q3628" s="11">
        <f ca="1">(L3628-G3628)*'Meta-analysis (Recruitment)'!$B$4</f>
        <v>0</v>
      </c>
      <c r="S3628" s="11">
        <f ca="1">(M3628-H3628)*'Meta-analysis (Recruitment)'!$B$4</f>
        <v>0</v>
      </c>
      <c r="U3628" s="11">
        <f ca="1">(N3628-I3628)*'Meta-analysis (Recruitment)'!$B$4</f>
        <v>0</v>
      </c>
    </row>
    <row r="3629" spans="1:21">
      <c r="A3629" s="11">
        <v>1.625</v>
      </c>
      <c r="B3629" s="11" cm="1">
        <f t="array" aca="1" ref="B3629" ca="1">INDEX(
    INDIRECT("'Bootstrap Sampling (Recruitment'!$A$4:$A$4004"),
    RANDBETWEEN(
        MATCH('Meta-analysis (Recruitment)'!$B$5, INDIRECT("'Bootstrap Sampling (Recruitment'!$A$4:$A$4004"), 1),
        MATCH('Meta-analysis (Recruitment)'!$B$6, INDIRECT("'Bootstrap Sampling (Recruitment'!$A$4:$A$4004"), 1)
    ),
    1
)</f>
        <v>0</v>
      </c>
      <c r="C3629" s="11">
        <f t="shared" ca="1" si="514"/>
        <v>1</v>
      </c>
      <c r="F3629" s="11">
        <f t="shared" ca="1" si="506"/>
        <v>0.1</v>
      </c>
      <c r="G3629" s="11">
        <f t="shared" ca="1" si="507"/>
        <v>0.3</v>
      </c>
      <c r="H3629" s="11">
        <f t="shared" ca="1" si="508"/>
        <v>0.5</v>
      </c>
      <c r="I3629" s="11">
        <f t="shared" ca="1" si="509"/>
        <v>0.16</v>
      </c>
      <c r="K3629" s="11">
        <f t="shared" ca="1" si="510"/>
        <v>0.1</v>
      </c>
      <c r="L3629" s="11">
        <f t="shared" ca="1" si="511"/>
        <v>0.3</v>
      </c>
      <c r="M3629" s="11">
        <f t="shared" ca="1" si="512"/>
        <v>0.5</v>
      </c>
      <c r="N3629" s="11">
        <f t="shared" ca="1" si="513"/>
        <v>0.16</v>
      </c>
      <c r="O3629" s="11">
        <f ca="1">(K3629-F3629)*'Meta-analysis (Recruitment)'!$B$4</f>
        <v>0</v>
      </c>
      <c r="Q3629" s="11">
        <f ca="1">(L3629-G3629)*'Meta-analysis (Recruitment)'!$B$4</f>
        <v>0</v>
      </c>
      <c r="S3629" s="11">
        <f ca="1">(M3629-H3629)*'Meta-analysis (Recruitment)'!$B$4</f>
        <v>0</v>
      </c>
      <c r="U3629" s="11">
        <f ca="1">(N3629-I3629)*'Meta-analysis (Recruitment)'!$B$4</f>
        <v>0</v>
      </c>
    </row>
    <row r="3630" spans="1:21">
      <c r="A3630" s="11">
        <v>1.6259999999999999</v>
      </c>
      <c r="B3630" s="11" cm="1">
        <f t="array" aca="1" ref="B3630" ca="1">INDEX(
    INDIRECT("'Bootstrap Sampling (Recruitment'!$A$4:$A$4004"),
    RANDBETWEEN(
        MATCH('Meta-analysis (Recruitment)'!$B$5, INDIRECT("'Bootstrap Sampling (Recruitment'!$A$4:$A$4004"), 1),
        MATCH('Meta-analysis (Recruitment)'!$B$6, INDIRECT("'Bootstrap Sampling (Recruitment'!$A$4:$A$4004"), 1)
    ),
    1
)</f>
        <v>0</v>
      </c>
      <c r="C3630" s="11">
        <f t="shared" ca="1" si="514"/>
        <v>1</v>
      </c>
      <c r="F3630" s="11">
        <f t="shared" ca="1" si="506"/>
        <v>0.1</v>
      </c>
      <c r="G3630" s="11">
        <f t="shared" ca="1" si="507"/>
        <v>0.3</v>
      </c>
      <c r="H3630" s="11">
        <f t="shared" ca="1" si="508"/>
        <v>0.5</v>
      </c>
      <c r="I3630" s="11">
        <f t="shared" ca="1" si="509"/>
        <v>0.24</v>
      </c>
      <c r="K3630" s="11">
        <f t="shared" ca="1" si="510"/>
        <v>0.1</v>
      </c>
      <c r="L3630" s="11">
        <f t="shared" ca="1" si="511"/>
        <v>0.3</v>
      </c>
      <c r="M3630" s="11">
        <f t="shared" ca="1" si="512"/>
        <v>0.5</v>
      </c>
      <c r="N3630" s="11">
        <f t="shared" ca="1" si="513"/>
        <v>0.24</v>
      </c>
      <c r="O3630" s="11">
        <f ca="1">(K3630-F3630)*'Meta-analysis (Recruitment)'!$B$4</f>
        <v>0</v>
      </c>
      <c r="Q3630" s="11">
        <f ca="1">(L3630-G3630)*'Meta-analysis (Recruitment)'!$B$4</f>
        <v>0</v>
      </c>
      <c r="S3630" s="11">
        <f ca="1">(M3630-H3630)*'Meta-analysis (Recruitment)'!$B$4</f>
        <v>0</v>
      </c>
      <c r="U3630" s="11">
        <f ca="1">(N3630-I3630)*'Meta-analysis (Recruitment)'!$B$4</f>
        <v>0</v>
      </c>
    </row>
    <row r="3631" spans="1:21">
      <c r="A3631" s="11">
        <v>1.627</v>
      </c>
      <c r="B3631" s="11" cm="1">
        <f t="array" aca="1" ref="B3631" ca="1">INDEX(
    INDIRECT("'Bootstrap Sampling (Recruitment'!$A$4:$A$4004"),
    RANDBETWEEN(
        MATCH('Meta-analysis (Recruitment)'!$B$5, INDIRECT("'Bootstrap Sampling (Recruitment'!$A$4:$A$4004"), 1),
        MATCH('Meta-analysis (Recruitment)'!$B$6, INDIRECT("'Bootstrap Sampling (Recruitment'!$A$4:$A$4004"), 1)
    ),
    1
)</f>
        <v>0</v>
      </c>
      <c r="C3631" s="11">
        <f t="shared" ca="1" si="514"/>
        <v>1</v>
      </c>
      <c r="F3631" s="11">
        <f t="shared" ca="1" si="506"/>
        <v>0.1</v>
      </c>
      <c r="G3631" s="11">
        <f t="shared" ca="1" si="507"/>
        <v>0.3</v>
      </c>
      <c r="H3631" s="11">
        <f t="shared" ca="1" si="508"/>
        <v>0.5</v>
      </c>
      <c r="I3631" s="11">
        <f t="shared" ca="1" si="509"/>
        <v>0.1</v>
      </c>
      <c r="K3631" s="11">
        <f t="shared" ca="1" si="510"/>
        <v>0.1</v>
      </c>
      <c r="L3631" s="11">
        <f t="shared" ca="1" si="511"/>
        <v>0.3</v>
      </c>
      <c r="M3631" s="11">
        <f t="shared" ca="1" si="512"/>
        <v>0.5</v>
      </c>
      <c r="N3631" s="11">
        <f t="shared" ca="1" si="513"/>
        <v>0.1</v>
      </c>
      <c r="O3631" s="11">
        <f ca="1">(K3631-F3631)*'Meta-analysis (Recruitment)'!$B$4</f>
        <v>0</v>
      </c>
      <c r="Q3631" s="11">
        <f ca="1">(L3631-G3631)*'Meta-analysis (Recruitment)'!$B$4</f>
        <v>0</v>
      </c>
      <c r="S3631" s="11">
        <f ca="1">(M3631-H3631)*'Meta-analysis (Recruitment)'!$B$4</f>
        <v>0</v>
      </c>
      <c r="U3631" s="11">
        <f ca="1">(N3631-I3631)*'Meta-analysis (Recruitment)'!$B$4</f>
        <v>0</v>
      </c>
    </row>
    <row r="3632" spans="1:21">
      <c r="A3632" s="11">
        <v>1.6279999999999999</v>
      </c>
      <c r="B3632" s="11" cm="1">
        <f t="array" aca="1" ref="B3632" ca="1">INDEX(
    INDIRECT("'Bootstrap Sampling (Recruitment'!$A$4:$A$4004"),
    RANDBETWEEN(
        MATCH('Meta-analysis (Recruitment)'!$B$5, INDIRECT("'Bootstrap Sampling (Recruitment'!$A$4:$A$4004"), 1),
        MATCH('Meta-analysis (Recruitment)'!$B$6, INDIRECT("'Bootstrap Sampling (Recruitment'!$A$4:$A$4004"), 1)
    ),
    1
)</f>
        <v>0</v>
      </c>
      <c r="C3632" s="11">
        <f t="shared" ca="1" si="514"/>
        <v>1</v>
      </c>
      <c r="F3632" s="11">
        <f t="shared" ca="1" si="506"/>
        <v>0.1</v>
      </c>
      <c r="G3632" s="11">
        <f t="shared" ca="1" si="507"/>
        <v>0.3</v>
      </c>
      <c r="H3632" s="11">
        <f t="shared" ca="1" si="508"/>
        <v>0.5</v>
      </c>
      <c r="I3632" s="11">
        <f t="shared" ca="1" si="509"/>
        <v>0.46</v>
      </c>
      <c r="K3632" s="11">
        <f t="shared" ca="1" si="510"/>
        <v>0.1</v>
      </c>
      <c r="L3632" s="11">
        <f t="shared" ca="1" si="511"/>
        <v>0.3</v>
      </c>
      <c r="M3632" s="11">
        <f t="shared" ca="1" si="512"/>
        <v>0.5</v>
      </c>
      <c r="N3632" s="11">
        <f t="shared" ca="1" si="513"/>
        <v>0.46</v>
      </c>
      <c r="O3632" s="11">
        <f ca="1">(K3632-F3632)*'Meta-analysis (Recruitment)'!$B$4</f>
        <v>0</v>
      </c>
      <c r="Q3632" s="11">
        <f ca="1">(L3632-G3632)*'Meta-analysis (Recruitment)'!$B$4</f>
        <v>0</v>
      </c>
      <c r="S3632" s="11">
        <f ca="1">(M3632-H3632)*'Meta-analysis (Recruitment)'!$B$4</f>
        <v>0</v>
      </c>
      <c r="U3632" s="11">
        <f ca="1">(N3632-I3632)*'Meta-analysis (Recruitment)'!$B$4</f>
        <v>0</v>
      </c>
    </row>
    <row r="3633" spans="1:21">
      <c r="A3633" s="11">
        <v>1.629</v>
      </c>
      <c r="B3633" s="11" cm="1">
        <f t="array" aca="1" ref="B3633" ca="1">INDEX(
    INDIRECT("'Bootstrap Sampling (Recruitment'!$A$4:$A$4004"),
    RANDBETWEEN(
        MATCH('Meta-analysis (Recruitment)'!$B$5, INDIRECT("'Bootstrap Sampling (Recruitment'!$A$4:$A$4004"), 1),
        MATCH('Meta-analysis (Recruitment)'!$B$6, INDIRECT("'Bootstrap Sampling (Recruitment'!$A$4:$A$4004"), 1)
    ),
    1
)</f>
        <v>0</v>
      </c>
      <c r="C3633" s="11">
        <f t="shared" ca="1" si="514"/>
        <v>1</v>
      </c>
      <c r="F3633" s="11">
        <f t="shared" ca="1" si="506"/>
        <v>0.1</v>
      </c>
      <c r="G3633" s="11">
        <f t="shared" ca="1" si="507"/>
        <v>0.3</v>
      </c>
      <c r="H3633" s="11">
        <f t="shared" ca="1" si="508"/>
        <v>0.5</v>
      </c>
      <c r="I3633" s="11">
        <f t="shared" ca="1" si="509"/>
        <v>0.35</v>
      </c>
      <c r="K3633" s="11">
        <f t="shared" ca="1" si="510"/>
        <v>0.1</v>
      </c>
      <c r="L3633" s="11">
        <f t="shared" ca="1" si="511"/>
        <v>0.3</v>
      </c>
      <c r="M3633" s="11">
        <f t="shared" ca="1" si="512"/>
        <v>0.5</v>
      </c>
      <c r="N3633" s="11">
        <f t="shared" ca="1" si="513"/>
        <v>0.35</v>
      </c>
      <c r="O3633" s="11">
        <f ca="1">(K3633-F3633)*'Meta-analysis (Recruitment)'!$B$4</f>
        <v>0</v>
      </c>
      <c r="Q3633" s="11">
        <f ca="1">(L3633-G3633)*'Meta-analysis (Recruitment)'!$B$4</f>
        <v>0</v>
      </c>
      <c r="S3633" s="11">
        <f ca="1">(M3633-H3633)*'Meta-analysis (Recruitment)'!$B$4</f>
        <v>0</v>
      </c>
      <c r="U3633" s="11">
        <f ca="1">(N3633-I3633)*'Meta-analysis (Recruitment)'!$B$4</f>
        <v>0</v>
      </c>
    </row>
    <row r="3634" spans="1:21">
      <c r="A3634" s="11">
        <v>1.63</v>
      </c>
      <c r="B3634" s="11" cm="1">
        <f t="array" aca="1" ref="B3634" ca="1">INDEX(
    INDIRECT("'Bootstrap Sampling (Recruitment'!$A$4:$A$4004"),
    RANDBETWEEN(
        MATCH('Meta-analysis (Recruitment)'!$B$5, INDIRECT("'Bootstrap Sampling (Recruitment'!$A$4:$A$4004"), 1),
        MATCH('Meta-analysis (Recruitment)'!$B$6, INDIRECT("'Bootstrap Sampling (Recruitment'!$A$4:$A$4004"), 1)
    ),
    1
)</f>
        <v>0</v>
      </c>
      <c r="C3634" s="11">
        <f t="shared" ca="1" si="514"/>
        <v>1</v>
      </c>
      <c r="F3634" s="11">
        <f t="shared" ca="1" si="506"/>
        <v>0.1</v>
      </c>
      <c r="G3634" s="11">
        <f t="shared" ca="1" si="507"/>
        <v>0.3</v>
      </c>
      <c r="H3634" s="11">
        <f t="shared" ca="1" si="508"/>
        <v>0.5</v>
      </c>
      <c r="I3634" s="11">
        <f t="shared" ca="1" si="509"/>
        <v>0.42</v>
      </c>
      <c r="K3634" s="11">
        <f t="shared" ca="1" si="510"/>
        <v>0.1</v>
      </c>
      <c r="L3634" s="11">
        <f t="shared" ca="1" si="511"/>
        <v>0.3</v>
      </c>
      <c r="M3634" s="11">
        <f t="shared" ca="1" si="512"/>
        <v>0.5</v>
      </c>
      <c r="N3634" s="11">
        <f t="shared" ca="1" si="513"/>
        <v>0.42</v>
      </c>
      <c r="O3634" s="11">
        <f ca="1">(K3634-F3634)*'Meta-analysis (Recruitment)'!$B$4</f>
        <v>0</v>
      </c>
      <c r="Q3634" s="11">
        <f ca="1">(L3634-G3634)*'Meta-analysis (Recruitment)'!$B$4</f>
        <v>0</v>
      </c>
      <c r="S3634" s="11">
        <f ca="1">(M3634-H3634)*'Meta-analysis (Recruitment)'!$B$4</f>
        <v>0</v>
      </c>
      <c r="U3634" s="11">
        <f ca="1">(N3634-I3634)*'Meta-analysis (Recruitment)'!$B$4</f>
        <v>0</v>
      </c>
    </row>
    <row r="3635" spans="1:21">
      <c r="A3635" s="11">
        <v>1.631</v>
      </c>
      <c r="B3635" s="11" cm="1">
        <f t="array" aca="1" ref="B3635" ca="1">INDEX(
    INDIRECT("'Bootstrap Sampling (Recruitment'!$A$4:$A$4004"),
    RANDBETWEEN(
        MATCH('Meta-analysis (Recruitment)'!$B$5, INDIRECT("'Bootstrap Sampling (Recruitment'!$A$4:$A$4004"), 1),
        MATCH('Meta-analysis (Recruitment)'!$B$6, INDIRECT("'Bootstrap Sampling (Recruitment'!$A$4:$A$4004"), 1)
    ),
    1
)</f>
        <v>0</v>
      </c>
      <c r="C3635" s="11">
        <f t="shared" ca="1" si="514"/>
        <v>1</v>
      </c>
      <c r="F3635" s="11">
        <f t="shared" ca="1" si="506"/>
        <v>0.1</v>
      </c>
      <c r="G3635" s="11">
        <f t="shared" ca="1" si="507"/>
        <v>0.3</v>
      </c>
      <c r="H3635" s="11">
        <f t="shared" ca="1" si="508"/>
        <v>0.5</v>
      </c>
      <c r="I3635" s="11">
        <f t="shared" ca="1" si="509"/>
        <v>0.49</v>
      </c>
      <c r="K3635" s="11">
        <f t="shared" ca="1" si="510"/>
        <v>0.1</v>
      </c>
      <c r="L3635" s="11">
        <f t="shared" ca="1" si="511"/>
        <v>0.3</v>
      </c>
      <c r="M3635" s="11">
        <f t="shared" ca="1" si="512"/>
        <v>0.5</v>
      </c>
      <c r="N3635" s="11">
        <f t="shared" ca="1" si="513"/>
        <v>0.49</v>
      </c>
      <c r="O3635" s="11">
        <f ca="1">(K3635-F3635)*'Meta-analysis (Recruitment)'!$B$4</f>
        <v>0</v>
      </c>
      <c r="Q3635" s="11">
        <f ca="1">(L3635-G3635)*'Meta-analysis (Recruitment)'!$B$4</f>
        <v>0</v>
      </c>
      <c r="S3635" s="11">
        <f ca="1">(M3635-H3635)*'Meta-analysis (Recruitment)'!$B$4</f>
        <v>0</v>
      </c>
      <c r="U3635" s="11">
        <f ca="1">(N3635-I3635)*'Meta-analysis (Recruitment)'!$B$4</f>
        <v>0</v>
      </c>
    </row>
    <row r="3636" spans="1:21">
      <c r="A3636" s="11">
        <v>1.6319999999999999</v>
      </c>
      <c r="B3636" s="11" cm="1">
        <f t="array" aca="1" ref="B3636" ca="1">INDEX(
    INDIRECT("'Bootstrap Sampling (Recruitment'!$A$4:$A$4004"),
    RANDBETWEEN(
        MATCH('Meta-analysis (Recruitment)'!$B$5, INDIRECT("'Bootstrap Sampling (Recruitment'!$A$4:$A$4004"), 1),
        MATCH('Meta-analysis (Recruitment)'!$B$6, INDIRECT("'Bootstrap Sampling (Recruitment'!$A$4:$A$4004"), 1)
    ),
    1
)</f>
        <v>0</v>
      </c>
      <c r="C3636" s="11">
        <f t="shared" ca="1" si="514"/>
        <v>1</v>
      </c>
      <c r="F3636" s="11">
        <f t="shared" ca="1" si="506"/>
        <v>0.1</v>
      </c>
      <c r="G3636" s="11">
        <f t="shared" ca="1" si="507"/>
        <v>0.3</v>
      </c>
      <c r="H3636" s="11">
        <f t="shared" ca="1" si="508"/>
        <v>0.5</v>
      </c>
      <c r="I3636" s="11">
        <f t="shared" ca="1" si="509"/>
        <v>0.49</v>
      </c>
      <c r="K3636" s="11">
        <f t="shared" ca="1" si="510"/>
        <v>0.1</v>
      </c>
      <c r="L3636" s="11">
        <f t="shared" ca="1" si="511"/>
        <v>0.3</v>
      </c>
      <c r="M3636" s="11">
        <f t="shared" ca="1" si="512"/>
        <v>0.5</v>
      </c>
      <c r="N3636" s="11">
        <f t="shared" ca="1" si="513"/>
        <v>0.49</v>
      </c>
      <c r="O3636" s="11">
        <f ca="1">(K3636-F3636)*'Meta-analysis (Recruitment)'!$B$4</f>
        <v>0</v>
      </c>
      <c r="Q3636" s="11">
        <f ca="1">(L3636-G3636)*'Meta-analysis (Recruitment)'!$B$4</f>
        <v>0</v>
      </c>
      <c r="S3636" s="11">
        <f ca="1">(M3636-H3636)*'Meta-analysis (Recruitment)'!$B$4</f>
        <v>0</v>
      </c>
      <c r="U3636" s="11">
        <f ca="1">(N3636-I3636)*'Meta-analysis (Recruitment)'!$B$4</f>
        <v>0</v>
      </c>
    </row>
    <row r="3637" spans="1:21">
      <c r="A3637" s="11">
        <v>1.633</v>
      </c>
      <c r="B3637" s="11" cm="1">
        <f t="array" aca="1" ref="B3637" ca="1">INDEX(
    INDIRECT("'Bootstrap Sampling (Recruitment'!$A$4:$A$4004"),
    RANDBETWEEN(
        MATCH('Meta-analysis (Recruitment)'!$B$5, INDIRECT("'Bootstrap Sampling (Recruitment'!$A$4:$A$4004"), 1),
        MATCH('Meta-analysis (Recruitment)'!$B$6, INDIRECT("'Bootstrap Sampling (Recruitment'!$A$4:$A$4004"), 1)
    ),
    1
)</f>
        <v>0</v>
      </c>
      <c r="C3637" s="11">
        <f t="shared" ca="1" si="514"/>
        <v>1</v>
      </c>
      <c r="F3637" s="11">
        <f t="shared" ca="1" si="506"/>
        <v>0.1</v>
      </c>
      <c r="G3637" s="11">
        <f t="shared" ca="1" si="507"/>
        <v>0.3</v>
      </c>
      <c r="H3637" s="11">
        <f t="shared" ca="1" si="508"/>
        <v>0.5</v>
      </c>
      <c r="I3637" s="11">
        <f t="shared" ca="1" si="509"/>
        <v>0.19</v>
      </c>
      <c r="K3637" s="11">
        <f t="shared" ca="1" si="510"/>
        <v>0.1</v>
      </c>
      <c r="L3637" s="11">
        <f t="shared" ca="1" si="511"/>
        <v>0.3</v>
      </c>
      <c r="M3637" s="11">
        <f t="shared" ca="1" si="512"/>
        <v>0.5</v>
      </c>
      <c r="N3637" s="11">
        <f t="shared" ca="1" si="513"/>
        <v>0.19</v>
      </c>
      <c r="O3637" s="11">
        <f ca="1">(K3637-F3637)*'Meta-analysis (Recruitment)'!$B$4</f>
        <v>0</v>
      </c>
      <c r="Q3637" s="11">
        <f ca="1">(L3637-G3637)*'Meta-analysis (Recruitment)'!$B$4</f>
        <v>0</v>
      </c>
      <c r="S3637" s="11">
        <f ca="1">(M3637-H3637)*'Meta-analysis (Recruitment)'!$B$4</f>
        <v>0</v>
      </c>
      <c r="U3637" s="11">
        <f ca="1">(N3637-I3637)*'Meta-analysis (Recruitment)'!$B$4</f>
        <v>0</v>
      </c>
    </row>
    <row r="3638" spans="1:21">
      <c r="A3638" s="11">
        <v>1.6339999999999999</v>
      </c>
      <c r="B3638" s="11" cm="1">
        <f t="array" aca="1" ref="B3638" ca="1">INDEX(
    INDIRECT("'Bootstrap Sampling (Recruitment'!$A$4:$A$4004"),
    RANDBETWEEN(
        MATCH('Meta-analysis (Recruitment)'!$B$5, INDIRECT("'Bootstrap Sampling (Recruitment'!$A$4:$A$4004"), 1),
        MATCH('Meta-analysis (Recruitment)'!$B$6, INDIRECT("'Bootstrap Sampling (Recruitment'!$A$4:$A$4004"), 1)
    ),
    1
)</f>
        <v>0</v>
      </c>
      <c r="C3638" s="11">
        <f t="shared" ca="1" si="514"/>
        <v>1</v>
      </c>
      <c r="F3638" s="11">
        <f t="shared" ca="1" si="506"/>
        <v>0.1</v>
      </c>
      <c r="G3638" s="11">
        <f t="shared" ca="1" si="507"/>
        <v>0.3</v>
      </c>
      <c r="H3638" s="11">
        <f t="shared" ca="1" si="508"/>
        <v>0.5</v>
      </c>
      <c r="I3638" s="11">
        <f t="shared" ca="1" si="509"/>
        <v>0.4</v>
      </c>
      <c r="K3638" s="11">
        <f t="shared" ca="1" si="510"/>
        <v>0.1</v>
      </c>
      <c r="L3638" s="11">
        <f t="shared" ca="1" si="511"/>
        <v>0.3</v>
      </c>
      <c r="M3638" s="11">
        <f t="shared" ca="1" si="512"/>
        <v>0.5</v>
      </c>
      <c r="N3638" s="11">
        <f t="shared" ca="1" si="513"/>
        <v>0.4</v>
      </c>
      <c r="O3638" s="11">
        <f ca="1">(K3638-F3638)*'Meta-analysis (Recruitment)'!$B$4</f>
        <v>0</v>
      </c>
      <c r="Q3638" s="11">
        <f ca="1">(L3638-G3638)*'Meta-analysis (Recruitment)'!$B$4</f>
        <v>0</v>
      </c>
      <c r="S3638" s="11">
        <f ca="1">(M3638-H3638)*'Meta-analysis (Recruitment)'!$B$4</f>
        <v>0</v>
      </c>
      <c r="U3638" s="11">
        <f ca="1">(N3638-I3638)*'Meta-analysis (Recruitment)'!$B$4</f>
        <v>0</v>
      </c>
    </row>
    <row r="3639" spans="1:21">
      <c r="A3639" s="11">
        <v>1.635</v>
      </c>
      <c r="B3639" s="11" cm="1">
        <f t="array" aca="1" ref="B3639" ca="1">INDEX(
    INDIRECT("'Bootstrap Sampling (Recruitment'!$A$4:$A$4004"),
    RANDBETWEEN(
        MATCH('Meta-analysis (Recruitment)'!$B$5, INDIRECT("'Bootstrap Sampling (Recruitment'!$A$4:$A$4004"), 1),
        MATCH('Meta-analysis (Recruitment)'!$B$6, INDIRECT("'Bootstrap Sampling (Recruitment'!$A$4:$A$4004"), 1)
    ),
    1
)</f>
        <v>0</v>
      </c>
      <c r="C3639" s="11">
        <f t="shared" ca="1" si="514"/>
        <v>1</v>
      </c>
      <c r="F3639" s="11">
        <f t="shared" ca="1" si="506"/>
        <v>0.1</v>
      </c>
      <c r="G3639" s="11">
        <f t="shared" ca="1" si="507"/>
        <v>0.3</v>
      </c>
      <c r="H3639" s="11">
        <f t="shared" ca="1" si="508"/>
        <v>0.5</v>
      </c>
      <c r="I3639" s="11">
        <f t="shared" ca="1" si="509"/>
        <v>0.5</v>
      </c>
      <c r="K3639" s="11">
        <f t="shared" ca="1" si="510"/>
        <v>0.1</v>
      </c>
      <c r="L3639" s="11">
        <f t="shared" ca="1" si="511"/>
        <v>0.3</v>
      </c>
      <c r="M3639" s="11">
        <f t="shared" ca="1" si="512"/>
        <v>0.5</v>
      </c>
      <c r="N3639" s="11">
        <f t="shared" ca="1" si="513"/>
        <v>0.5</v>
      </c>
      <c r="O3639" s="11">
        <f ca="1">(K3639-F3639)*'Meta-analysis (Recruitment)'!$B$4</f>
        <v>0</v>
      </c>
      <c r="Q3639" s="11">
        <f ca="1">(L3639-G3639)*'Meta-analysis (Recruitment)'!$B$4</f>
        <v>0</v>
      </c>
      <c r="S3639" s="11">
        <f ca="1">(M3639-H3639)*'Meta-analysis (Recruitment)'!$B$4</f>
        <v>0</v>
      </c>
      <c r="U3639" s="11">
        <f ca="1">(N3639-I3639)*'Meta-analysis (Recruitment)'!$B$4</f>
        <v>0</v>
      </c>
    </row>
    <row r="3640" spans="1:21">
      <c r="A3640" s="11">
        <v>1.6359999999999999</v>
      </c>
      <c r="B3640" s="11" cm="1">
        <f t="array" aca="1" ref="B3640" ca="1">INDEX(
    INDIRECT("'Bootstrap Sampling (Recruitment'!$A$4:$A$4004"),
    RANDBETWEEN(
        MATCH('Meta-analysis (Recruitment)'!$B$5, INDIRECT("'Bootstrap Sampling (Recruitment'!$A$4:$A$4004"), 1),
        MATCH('Meta-analysis (Recruitment)'!$B$6, INDIRECT("'Bootstrap Sampling (Recruitment'!$A$4:$A$4004"), 1)
    ),
    1
)</f>
        <v>0</v>
      </c>
      <c r="C3640" s="11">
        <f t="shared" ca="1" si="514"/>
        <v>1</v>
      </c>
      <c r="F3640" s="11">
        <f t="shared" ca="1" si="506"/>
        <v>0.1</v>
      </c>
      <c r="G3640" s="11">
        <f t="shared" ca="1" si="507"/>
        <v>0.3</v>
      </c>
      <c r="H3640" s="11">
        <f t="shared" ca="1" si="508"/>
        <v>0.5</v>
      </c>
      <c r="I3640" s="11">
        <f t="shared" ca="1" si="509"/>
        <v>0.16</v>
      </c>
      <c r="K3640" s="11">
        <f t="shared" ca="1" si="510"/>
        <v>0.1</v>
      </c>
      <c r="L3640" s="11">
        <f t="shared" ca="1" si="511"/>
        <v>0.3</v>
      </c>
      <c r="M3640" s="11">
        <f t="shared" ca="1" si="512"/>
        <v>0.5</v>
      </c>
      <c r="N3640" s="11">
        <f t="shared" ca="1" si="513"/>
        <v>0.16</v>
      </c>
      <c r="O3640" s="11">
        <f ca="1">(K3640-F3640)*'Meta-analysis (Recruitment)'!$B$4</f>
        <v>0</v>
      </c>
      <c r="Q3640" s="11">
        <f ca="1">(L3640-G3640)*'Meta-analysis (Recruitment)'!$B$4</f>
        <v>0</v>
      </c>
      <c r="S3640" s="11">
        <f ca="1">(M3640-H3640)*'Meta-analysis (Recruitment)'!$B$4</f>
        <v>0</v>
      </c>
      <c r="U3640" s="11">
        <f ca="1">(N3640-I3640)*'Meta-analysis (Recruitment)'!$B$4</f>
        <v>0</v>
      </c>
    </row>
    <row r="3641" spans="1:21">
      <c r="A3641" s="11">
        <v>1.637</v>
      </c>
      <c r="B3641" s="11" cm="1">
        <f t="array" aca="1" ref="B3641" ca="1">INDEX(
    INDIRECT("'Bootstrap Sampling (Recruitment'!$A$4:$A$4004"),
    RANDBETWEEN(
        MATCH('Meta-analysis (Recruitment)'!$B$5, INDIRECT("'Bootstrap Sampling (Recruitment'!$A$4:$A$4004"), 1),
        MATCH('Meta-analysis (Recruitment)'!$B$6, INDIRECT("'Bootstrap Sampling (Recruitment'!$A$4:$A$4004"), 1)
    ),
    1
)</f>
        <v>0</v>
      </c>
      <c r="C3641" s="11">
        <f t="shared" ca="1" si="514"/>
        <v>1</v>
      </c>
      <c r="F3641" s="11">
        <f t="shared" ca="1" si="506"/>
        <v>0.1</v>
      </c>
      <c r="G3641" s="11">
        <f t="shared" ca="1" si="507"/>
        <v>0.3</v>
      </c>
      <c r="H3641" s="11">
        <f t="shared" ca="1" si="508"/>
        <v>0.5</v>
      </c>
      <c r="I3641" s="11">
        <f t="shared" ca="1" si="509"/>
        <v>0.16</v>
      </c>
      <c r="K3641" s="11">
        <f t="shared" ca="1" si="510"/>
        <v>0.1</v>
      </c>
      <c r="L3641" s="11">
        <f t="shared" ca="1" si="511"/>
        <v>0.3</v>
      </c>
      <c r="M3641" s="11">
        <f t="shared" ca="1" si="512"/>
        <v>0.5</v>
      </c>
      <c r="N3641" s="11">
        <f t="shared" ca="1" si="513"/>
        <v>0.16</v>
      </c>
      <c r="O3641" s="11">
        <f ca="1">(K3641-F3641)*'Meta-analysis (Recruitment)'!$B$4</f>
        <v>0</v>
      </c>
      <c r="Q3641" s="11">
        <f ca="1">(L3641-G3641)*'Meta-analysis (Recruitment)'!$B$4</f>
        <v>0</v>
      </c>
      <c r="S3641" s="11">
        <f ca="1">(M3641-H3641)*'Meta-analysis (Recruitment)'!$B$4</f>
        <v>0</v>
      </c>
      <c r="U3641" s="11">
        <f ca="1">(N3641-I3641)*'Meta-analysis (Recruitment)'!$B$4</f>
        <v>0</v>
      </c>
    </row>
    <row r="3642" spans="1:21">
      <c r="A3642" s="11">
        <v>1.6379999999999999</v>
      </c>
      <c r="B3642" s="11" cm="1">
        <f t="array" aca="1" ref="B3642" ca="1">INDEX(
    INDIRECT("'Bootstrap Sampling (Recruitment'!$A$4:$A$4004"),
    RANDBETWEEN(
        MATCH('Meta-analysis (Recruitment)'!$B$5, INDIRECT("'Bootstrap Sampling (Recruitment'!$A$4:$A$4004"), 1),
        MATCH('Meta-analysis (Recruitment)'!$B$6, INDIRECT("'Bootstrap Sampling (Recruitment'!$A$4:$A$4004"), 1)
    ),
    1
)</f>
        <v>0</v>
      </c>
      <c r="C3642" s="11">
        <f t="shared" ca="1" si="514"/>
        <v>1</v>
      </c>
      <c r="F3642" s="11">
        <f t="shared" ca="1" si="506"/>
        <v>0.1</v>
      </c>
      <c r="G3642" s="11">
        <f t="shared" ca="1" si="507"/>
        <v>0.3</v>
      </c>
      <c r="H3642" s="11">
        <f t="shared" ca="1" si="508"/>
        <v>0.5</v>
      </c>
      <c r="I3642" s="11">
        <f t="shared" ca="1" si="509"/>
        <v>0.14000000000000001</v>
      </c>
      <c r="K3642" s="11">
        <f t="shared" ca="1" si="510"/>
        <v>0.1</v>
      </c>
      <c r="L3642" s="11">
        <f t="shared" ca="1" si="511"/>
        <v>0.3</v>
      </c>
      <c r="M3642" s="11">
        <f t="shared" ca="1" si="512"/>
        <v>0.5</v>
      </c>
      <c r="N3642" s="11">
        <f t="shared" ca="1" si="513"/>
        <v>0.14000000000000001</v>
      </c>
      <c r="O3642" s="11">
        <f ca="1">(K3642-F3642)*'Meta-analysis (Recruitment)'!$B$4</f>
        <v>0</v>
      </c>
      <c r="Q3642" s="11">
        <f ca="1">(L3642-G3642)*'Meta-analysis (Recruitment)'!$B$4</f>
        <v>0</v>
      </c>
      <c r="S3642" s="11">
        <f ca="1">(M3642-H3642)*'Meta-analysis (Recruitment)'!$B$4</f>
        <v>0</v>
      </c>
      <c r="U3642" s="11">
        <f ca="1">(N3642-I3642)*'Meta-analysis (Recruitment)'!$B$4</f>
        <v>0</v>
      </c>
    </row>
    <row r="3643" spans="1:21">
      <c r="A3643" s="11">
        <v>1.639</v>
      </c>
      <c r="B3643" s="11" cm="1">
        <f t="array" aca="1" ref="B3643" ca="1">INDEX(
    INDIRECT("'Bootstrap Sampling (Recruitment'!$A$4:$A$4004"),
    RANDBETWEEN(
        MATCH('Meta-analysis (Recruitment)'!$B$5, INDIRECT("'Bootstrap Sampling (Recruitment'!$A$4:$A$4004"), 1),
        MATCH('Meta-analysis (Recruitment)'!$B$6, INDIRECT("'Bootstrap Sampling (Recruitment'!$A$4:$A$4004"), 1)
    ),
    1
)</f>
        <v>0</v>
      </c>
      <c r="C3643" s="11">
        <f t="shared" ca="1" si="514"/>
        <v>1</v>
      </c>
      <c r="F3643" s="11">
        <f t="shared" ca="1" si="506"/>
        <v>0.1</v>
      </c>
      <c r="G3643" s="11">
        <f t="shared" ca="1" si="507"/>
        <v>0.3</v>
      </c>
      <c r="H3643" s="11">
        <f t="shared" ca="1" si="508"/>
        <v>0.5</v>
      </c>
      <c r="I3643" s="11">
        <f t="shared" ca="1" si="509"/>
        <v>0.36</v>
      </c>
      <c r="K3643" s="11">
        <f t="shared" ca="1" si="510"/>
        <v>0.1</v>
      </c>
      <c r="L3643" s="11">
        <f t="shared" ca="1" si="511"/>
        <v>0.3</v>
      </c>
      <c r="M3643" s="11">
        <f t="shared" ca="1" si="512"/>
        <v>0.5</v>
      </c>
      <c r="N3643" s="11">
        <f t="shared" ca="1" si="513"/>
        <v>0.36</v>
      </c>
      <c r="O3643" s="11">
        <f ca="1">(K3643-F3643)*'Meta-analysis (Recruitment)'!$B$4</f>
        <v>0</v>
      </c>
      <c r="Q3643" s="11">
        <f ca="1">(L3643-G3643)*'Meta-analysis (Recruitment)'!$B$4</f>
        <v>0</v>
      </c>
      <c r="S3643" s="11">
        <f ca="1">(M3643-H3643)*'Meta-analysis (Recruitment)'!$B$4</f>
        <v>0</v>
      </c>
      <c r="U3643" s="11">
        <f ca="1">(N3643-I3643)*'Meta-analysis (Recruitment)'!$B$4</f>
        <v>0</v>
      </c>
    </row>
    <row r="3644" spans="1:21">
      <c r="A3644" s="11">
        <v>1.64</v>
      </c>
      <c r="B3644" s="11" cm="1">
        <f t="array" aca="1" ref="B3644" ca="1">INDEX(
    INDIRECT("'Bootstrap Sampling (Recruitment'!$A$4:$A$4004"),
    RANDBETWEEN(
        MATCH('Meta-analysis (Recruitment)'!$B$5, INDIRECT("'Bootstrap Sampling (Recruitment'!$A$4:$A$4004"), 1),
        MATCH('Meta-analysis (Recruitment)'!$B$6, INDIRECT("'Bootstrap Sampling (Recruitment'!$A$4:$A$4004"), 1)
    ),
    1
)</f>
        <v>0</v>
      </c>
      <c r="C3644" s="11">
        <f t="shared" ca="1" si="514"/>
        <v>1</v>
      </c>
      <c r="F3644" s="11">
        <f t="shared" ca="1" si="506"/>
        <v>0.1</v>
      </c>
      <c r="G3644" s="11">
        <f t="shared" ca="1" si="507"/>
        <v>0.3</v>
      </c>
      <c r="H3644" s="11">
        <f t="shared" ca="1" si="508"/>
        <v>0.5</v>
      </c>
      <c r="I3644" s="11">
        <f t="shared" ca="1" si="509"/>
        <v>0.13</v>
      </c>
      <c r="K3644" s="11">
        <f t="shared" ca="1" si="510"/>
        <v>0.1</v>
      </c>
      <c r="L3644" s="11">
        <f t="shared" ca="1" si="511"/>
        <v>0.3</v>
      </c>
      <c r="M3644" s="11">
        <f t="shared" ca="1" si="512"/>
        <v>0.5</v>
      </c>
      <c r="N3644" s="11">
        <f t="shared" ca="1" si="513"/>
        <v>0.13</v>
      </c>
      <c r="O3644" s="11">
        <f ca="1">(K3644-F3644)*'Meta-analysis (Recruitment)'!$B$4</f>
        <v>0</v>
      </c>
      <c r="Q3644" s="11">
        <f ca="1">(L3644-G3644)*'Meta-analysis (Recruitment)'!$B$4</f>
        <v>0</v>
      </c>
      <c r="S3644" s="11">
        <f ca="1">(M3644-H3644)*'Meta-analysis (Recruitment)'!$B$4</f>
        <v>0</v>
      </c>
      <c r="U3644" s="11">
        <f ca="1">(N3644-I3644)*'Meta-analysis (Recruitment)'!$B$4</f>
        <v>0</v>
      </c>
    </row>
    <row r="3645" spans="1:21">
      <c r="A3645" s="11">
        <v>1.641</v>
      </c>
      <c r="B3645" s="11" cm="1">
        <f t="array" aca="1" ref="B3645" ca="1">INDEX(
    INDIRECT("'Bootstrap Sampling (Recruitment'!$A$4:$A$4004"),
    RANDBETWEEN(
        MATCH('Meta-analysis (Recruitment)'!$B$5, INDIRECT("'Bootstrap Sampling (Recruitment'!$A$4:$A$4004"), 1),
        MATCH('Meta-analysis (Recruitment)'!$B$6, INDIRECT("'Bootstrap Sampling (Recruitment'!$A$4:$A$4004"), 1)
    ),
    1
)</f>
        <v>0</v>
      </c>
      <c r="C3645" s="11">
        <f t="shared" ca="1" si="514"/>
        <v>1</v>
      </c>
      <c r="F3645" s="11">
        <f t="shared" ca="1" si="506"/>
        <v>0.1</v>
      </c>
      <c r="G3645" s="11">
        <f t="shared" ca="1" si="507"/>
        <v>0.3</v>
      </c>
      <c r="H3645" s="11">
        <f t="shared" ca="1" si="508"/>
        <v>0.5</v>
      </c>
      <c r="I3645" s="11">
        <f t="shared" ca="1" si="509"/>
        <v>0.34</v>
      </c>
      <c r="K3645" s="11">
        <f t="shared" ca="1" si="510"/>
        <v>0.1</v>
      </c>
      <c r="L3645" s="11">
        <f t="shared" ca="1" si="511"/>
        <v>0.3</v>
      </c>
      <c r="M3645" s="11">
        <f t="shared" ca="1" si="512"/>
        <v>0.5</v>
      </c>
      <c r="N3645" s="11">
        <f t="shared" ca="1" si="513"/>
        <v>0.34</v>
      </c>
      <c r="O3645" s="11">
        <f ca="1">(K3645-F3645)*'Meta-analysis (Recruitment)'!$B$4</f>
        <v>0</v>
      </c>
      <c r="Q3645" s="11">
        <f ca="1">(L3645-G3645)*'Meta-analysis (Recruitment)'!$B$4</f>
        <v>0</v>
      </c>
      <c r="S3645" s="11">
        <f ca="1">(M3645-H3645)*'Meta-analysis (Recruitment)'!$B$4</f>
        <v>0</v>
      </c>
      <c r="U3645" s="11">
        <f ca="1">(N3645-I3645)*'Meta-analysis (Recruitment)'!$B$4</f>
        <v>0</v>
      </c>
    </row>
    <row r="3646" spans="1:21">
      <c r="A3646" s="11">
        <v>1.6419999999999999</v>
      </c>
      <c r="B3646" s="11" cm="1">
        <f t="array" aca="1" ref="B3646" ca="1">INDEX(
    INDIRECT("'Bootstrap Sampling (Recruitment'!$A$4:$A$4004"),
    RANDBETWEEN(
        MATCH('Meta-analysis (Recruitment)'!$B$5, INDIRECT("'Bootstrap Sampling (Recruitment'!$A$4:$A$4004"), 1),
        MATCH('Meta-analysis (Recruitment)'!$B$6, INDIRECT("'Bootstrap Sampling (Recruitment'!$A$4:$A$4004"), 1)
    ),
    1
)</f>
        <v>0</v>
      </c>
      <c r="C3646" s="11">
        <f t="shared" ca="1" si="514"/>
        <v>1</v>
      </c>
      <c r="F3646" s="11">
        <f t="shared" ca="1" si="506"/>
        <v>0.1</v>
      </c>
      <c r="G3646" s="11">
        <f t="shared" ca="1" si="507"/>
        <v>0.3</v>
      </c>
      <c r="H3646" s="11">
        <f t="shared" ca="1" si="508"/>
        <v>0.5</v>
      </c>
      <c r="I3646" s="11">
        <f t="shared" ca="1" si="509"/>
        <v>0.41</v>
      </c>
      <c r="K3646" s="11">
        <f t="shared" ca="1" si="510"/>
        <v>0.1</v>
      </c>
      <c r="L3646" s="11">
        <f t="shared" ca="1" si="511"/>
        <v>0.3</v>
      </c>
      <c r="M3646" s="11">
        <f t="shared" ca="1" si="512"/>
        <v>0.5</v>
      </c>
      <c r="N3646" s="11">
        <f t="shared" ca="1" si="513"/>
        <v>0.41</v>
      </c>
      <c r="O3646" s="11">
        <f ca="1">(K3646-F3646)*'Meta-analysis (Recruitment)'!$B$4</f>
        <v>0</v>
      </c>
      <c r="Q3646" s="11">
        <f ca="1">(L3646-G3646)*'Meta-analysis (Recruitment)'!$B$4</f>
        <v>0</v>
      </c>
      <c r="S3646" s="11">
        <f ca="1">(M3646-H3646)*'Meta-analysis (Recruitment)'!$B$4</f>
        <v>0</v>
      </c>
      <c r="U3646" s="11">
        <f ca="1">(N3646-I3646)*'Meta-analysis (Recruitment)'!$B$4</f>
        <v>0</v>
      </c>
    </row>
    <row r="3647" spans="1:21">
      <c r="A3647" s="11">
        <v>1.643</v>
      </c>
      <c r="B3647" s="11" cm="1">
        <f t="array" aca="1" ref="B3647" ca="1">INDEX(
    INDIRECT("'Bootstrap Sampling (Recruitment'!$A$4:$A$4004"),
    RANDBETWEEN(
        MATCH('Meta-analysis (Recruitment)'!$B$5, INDIRECT("'Bootstrap Sampling (Recruitment'!$A$4:$A$4004"), 1),
        MATCH('Meta-analysis (Recruitment)'!$B$6, INDIRECT("'Bootstrap Sampling (Recruitment'!$A$4:$A$4004"), 1)
    ),
    1
)</f>
        <v>0</v>
      </c>
      <c r="C3647" s="11">
        <f t="shared" ca="1" si="514"/>
        <v>1</v>
      </c>
      <c r="F3647" s="11">
        <f t="shared" ca="1" si="506"/>
        <v>0.1</v>
      </c>
      <c r="G3647" s="11">
        <f t="shared" ca="1" si="507"/>
        <v>0.3</v>
      </c>
      <c r="H3647" s="11">
        <f t="shared" ca="1" si="508"/>
        <v>0.5</v>
      </c>
      <c r="I3647" s="11">
        <f t="shared" ca="1" si="509"/>
        <v>0.47</v>
      </c>
      <c r="K3647" s="11">
        <f t="shared" ca="1" si="510"/>
        <v>0.1</v>
      </c>
      <c r="L3647" s="11">
        <f t="shared" ca="1" si="511"/>
        <v>0.3</v>
      </c>
      <c r="M3647" s="11">
        <f t="shared" ca="1" si="512"/>
        <v>0.5</v>
      </c>
      <c r="N3647" s="11">
        <f t="shared" ca="1" si="513"/>
        <v>0.47</v>
      </c>
      <c r="O3647" s="11">
        <f ca="1">(K3647-F3647)*'Meta-analysis (Recruitment)'!$B$4</f>
        <v>0</v>
      </c>
      <c r="Q3647" s="11">
        <f ca="1">(L3647-G3647)*'Meta-analysis (Recruitment)'!$B$4</f>
        <v>0</v>
      </c>
      <c r="S3647" s="11">
        <f ca="1">(M3647-H3647)*'Meta-analysis (Recruitment)'!$B$4</f>
        <v>0</v>
      </c>
      <c r="U3647" s="11">
        <f ca="1">(N3647-I3647)*'Meta-analysis (Recruitment)'!$B$4</f>
        <v>0</v>
      </c>
    </row>
    <row r="3648" spans="1:21">
      <c r="A3648" s="11">
        <v>1.6439999999999999</v>
      </c>
      <c r="B3648" s="11" cm="1">
        <f t="array" aca="1" ref="B3648" ca="1">INDEX(
    INDIRECT("'Bootstrap Sampling (Recruitment'!$A$4:$A$4004"),
    RANDBETWEEN(
        MATCH('Meta-analysis (Recruitment)'!$B$5, INDIRECT("'Bootstrap Sampling (Recruitment'!$A$4:$A$4004"), 1),
        MATCH('Meta-analysis (Recruitment)'!$B$6, INDIRECT("'Bootstrap Sampling (Recruitment'!$A$4:$A$4004"), 1)
    ),
    1
)</f>
        <v>0</v>
      </c>
      <c r="C3648" s="11">
        <f t="shared" ca="1" si="514"/>
        <v>1</v>
      </c>
      <c r="F3648" s="11">
        <f t="shared" ca="1" si="506"/>
        <v>0.1</v>
      </c>
      <c r="G3648" s="11">
        <f t="shared" ca="1" si="507"/>
        <v>0.3</v>
      </c>
      <c r="H3648" s="11">
        <f t="shared" ca="1" si="508"/>
        <v>0.5</v>
      </c>
      <c r="I3648" s="11">
        <f t="shared" ca="1" si="509"/>
        <v>0.28999999999999998</v>
      </c>
      <c r="K3648" s="11">
        <f t="shared" ca="1" si="510"/>
        <v>0.1</v>
      </c>
      <c r="L3648" s="11">
        <f t="shared" ca="1" si="511"/>
        <v>0.3</v>
      </c>
      <c r="M3648" s="11">
        <f t="shared" ca="1" si="512"/>
        <v>0.5</v>
      </c>
      <c r="N3648" s="11">
        <f t="shared" ca="1" si="513"/>
        <v>0.28999999999999998</v>
      </c>
      <c r="O3648" s="11">
        <f ca="1">(K3648-F3648)*'Meta-analysis (Recruitment)'!$B$4</f>
        <v>0</v>
      </c>
      <c r="Q3648" s="11">
        <f ca="1">(L3648-G3648)*'Meta-analysis (Recruitment)'!$B$4</f>
        <v>0</v>
      </c>
      <c r="S3648" s="11">
        <f ca="1">(M3648-H3648)*'Meta-analysis (Recruitment)'!$B$4</f>
        <v>0</v>
      </c>
      <c r="U3648" s="11">
        <f ca="1">(N3648-I3648)*'Meta-analysis (Recruitment)'!$B$4</f>
        <v>0</v>
      </c>
    </row>
    <row r="3649" spans="1:21">
      <c r="A3649" s="11">
        <v>1.645</v>
      </c>
      <c r="B3649" s="11" cm="1">
        <f t="array" aca="1" ref="B3649" ca="1">INDEX(
    INDIRECT("'Bootstrap Sampling (Recruitment'!$A$4:$A$4004"),
    RANDBETWEEN(
        MATCH('Meta-analysis (Recruitment)'!$B$5, INDIRECT("'Bootstrap Sampling (Recruitment'!$A$4:$A$4004"), 1),
        MATCH('Meta-analysis (Recruitment)'!$B$6, INDIRECT("'Bootstrap Sampling (Recruitment'!$A$4:$A$4004"), 1)
    ),
    1
)</f>
        <v>0</v>
      </c>
      <c r="C3649" s="11">
        <f t="shared" ca="1" si="514"/>
        <v>1</v>
      </c>
      <c r="F3649" s="11">
        <f t="shared" ca="1" si="506"/>
        <v>0.1</v>
      </c>
      <c r="G3649" s="11">
        <f t="shared" ca="1" si="507"/>
        <v>0.3</v>
      </c>
      <c r="H3649" s="11">
        <f t="shared" ca="1" si="508"/>
        <v>0.5</v>
      </c>
      <c r="I3649" s="11">
        <f t="shared" ca="1" si="509"/>
        <v>0.45</v>
      </c>
      <c r="K3649" s="11">
        <f t="shared" ca="1" si="510"/>
        <v>0.1</v>
      </c>
      <c r="L3649" s="11">
        <f t="shared" ca="1" si="511"/>
        <v>0.3</v>
      </c>
      <c r="M3649" s="11">
        <f t="shared" ca="1" si="512"/>
        <v>0.5</v>
      </c>
      <c r="N3649" s="11">
        <f t="shared" ca="1" si="513"/>
        <v>0.45</v>
      </c>
      <c r="O3649" s="11">
        <f ca="1">(K3649-F3649)*'Meta-analysis (Recruitment)'!$B$4</f>
        <v>0</v>
      </c>
      <c r="Q3649" s="11">
        <f ca="1">(L3649-G3649)*'Meta-analysis (Recruitment)'!$B$4</f>
        <v>0</v>
      </c>
      <c r="S3649" s="11">
        <f ca="1">(M3649-H3649)*'Meta-analysis (Recruitment)'!$B$4</f>
        <v>0</v>
      </c>
      <c r="U3649" s="11">
        <f ca="1">(N3649-I3649)*'Meta-analysis (Recruitment)'!$B$4</f>
        <v>0</v>
      </c>
    </row>
    <row r="3650" spans="1:21">
      <c r="A3650" s="11">
        <v>1.6459999999999999</v>
      </c>
      <c r="B3650" s="11" cm="1">
        <f t="array" aca="1" ref="B3650" ca="1">INDEX(
    INDIRECT("'Bootstrap Sampling (Recruitment'!$A$4:$A$4004"),
    RANDBETWEEN(
        MATCH('Meta-analysis (Recruitment)'!$B$5, INDIRECT("'Bootstrap Sampling (Recruitment'!$A$4:$A$4004"), 1),
        MATCH('Meta-analysis (Recruitment)'!$B$6, INDIRECT("'Bootstrap Sampling (Recruitment'!$A$4:$A$4004"), 1)
    ),
    1
)</f>
        <v>0</v>
      </c>
      <c r="C3650" s="11">
        <f t="shared" ca="1" si="514"/>
        <v>1</v>
      </c>
      <c r="F3650" s="11">
        <f t="shared" ca="1" si="506"/>
        <v>0.1</v>
      </c>
      <c r="G3650" s="11">
        <f t="shared" ca="1" si="507"/>
        <v>0.3</v>
      </c>
      <c r="H3650" s="11">
        <f t="shared" ca="1" si="508"/>
        <v>0.5</v>
      </c>
      <c r="I3650" s="11">
        <f t="shared" ca="1" si="509"/>
        <v>0.25</v>
      </c>
      <c r="K3650" s="11">
        <f t="shared" ca="1" si="510"/>
        <v>0.1</v>
      </c>
      <c r="L3650" s="11">
        <f t="shared" ca="1" si="511"/>
        <v>0.3</v>
      </c>
      <c r="M3650" s="11">
        <f t="shared" ca="1" si="512"/>
        <v>0.5</v>
      </c>
      <c r="N3650" s="11">
        <f t="shared" ca="1" si="513"/>
        <v>0.25</v>
      </c>
      <c r="O3650" s="11">
        <f ca="1">(K3650-F3650)*'Meta-analysis (Recruitment)'!$B$4</f>
        <v>0</v>
      </c>
      <c r="Q3650" s="11">
        <f ca="1">(L3650-G3650)*'Meta-analysis (Recruitment)'!$B$4</f>
        <v>0</v>
      </c>
      <c r="S3650" s="11">
        <f ca="1">(M3650-H3650)*'Meta-analysis (Recruitment)'!$B$4</f>
        <v>0</v>
      </c>
      <c r="U3650" s="11">
        <f ca="1">(N3650-I3650)*'Meta-analysis (Recruitment)'!$B$4</f>
        <v>0</v>
      </c>
    </row>
    <row r="3651" spans="1:21">
      <c r="A3651" s="11">
        <v>1.647</v>
      </c>
      <c r="B3651" s="11" cm="1">
        <f t="array" aca="1" ref="B3651" ca="1">INDEX(
    INDIRECT("'Bootstrap Sampling (Recruitment'!$A$4:$A$4004"),
    RANDBETWEEN(
        MATCH('Meta-analysis (Recruitment)'!$B$5, INDIRECT("'Bootstrap Sampling (Recruitment'!$A$4:$A$4004"), 1),
        MATCH('Meta-analysis (Recruitment)'!$B$6, INDIRECT("'Bootstrap Sampling (Recruitment'!$A$4:$A$4004"), 1)
    ),
    1
)</f>
        <v>0</v>
      </c>
      <c r="C3651" s="11">
        <f t="shared" ca="1" si="514"/>
        <v>1</v>
      </c>
      <c r="F3651" s="11">
        <f t="shared" ca="1" si="506"/>
        <v>0.1</v>
      </c>
      <c r="G3651" s="11">
        <f t="shared" ca="1" si="507"/>
        <v>0.3</v>
      </c>
      <c r="H3651" s="11">
        <f t="shared" ca="1" si="508"/>
        <v>0.5</v>
      </c>
      <c r="I3651" s="11">
        <f t="shared" ca="1" si="509"/>
        <v>0.42</v>
      </c>
      <c r="K3651" s="11">
        <f t="shared" ca="1" si="510"/>
        <v>0.1</v>
      </c>
      <c r="L3651" s="11">
        <f t="shared" ca="1" si="511"/>
        <v>0.3</v>
      </c>
      <c r="M3651" s="11">
        <f t="shared" ca="1" si="512"/>
        <v>0.5</v>
      </c>
      <c r="N3651" s="11">
        <f t="shared" ca="1" si="513"/>
        <v>0.42</v>
      </c>
      <c r="O3651" s="11">
        <f ca="1">(K3651-F3651)*'Meta-analysis (Recruitment)'!$B$4</f>
        <v>0</v>
      </c>
      <c r="Q3651" s="11">
        <f ca="1">(L3651-G3651)*'Meta-analysis (Recruitment)'!$B$4</f>
        <v>0</v>
      </c>
      <c r="S3651" s="11">
        <f ca="1">(M3651-H3651)*'Meta-analysis (Recruitment)'!$B$4</f>
        <v>0</v>
      </c>
      <c r="U3651" s="11">
        <f ca="1">(N3651-I3651)*'Meta-analysis (Recruitment)'!$B$4</f>
        <v>0</v>
      </c>
    </row>
    <row r="3652" spans="1:21">
      <c r="A3652" s="11">
        <v>1.6479999999999999</v>
      </c>
      <c r="B3652" s="11" cm="1">
        <f t="array" aca="1" ref="B3652" ca="1">INDEX(
    INDIRECT("'Bootstrap Sampling (Recruitment'!$A$4:$A$4004"),
    RANDBETWEEN(
        MATCH('Meta-analysis (Recruitment)'!$B$5, INDIRECT("'Bootstrap Sampling (Recruitment'!$A$4:$A$4004"), 1),
        MATCH('Meta-analysis (Recruitment)'!$B$6, INDIRECT("'Bootstrap Sampling (Recruitment'!$A$4:$A$4004"), 1)
    ),
    1
)</f>
        <v>0</v>
      </c>
      <c r="C3652" s="11">
        <f t="shared" ca="1" si="514"/>
        <v>1</v>
      </c>
      <c r="F3652" s="11">
        <f t="shared" ref="F3652:F3715" ca="1" si="515">INDEX($E$13:$E$13, RANDBETWEEN(1,ROWS($E$13:$E$13)),1)</f>
        <v>0.1</v>
      </c>
      <c r="G3652" s="11">
        <f t="shared" ref="G3652:G3715" ca="1" si="516">INDEX($E$33:$E$33, RANDBETWEEN(1,ROWS($E$624:$E$624)),1)</f>
        <v>0.3</v>
      </c>
      <c r="H3652" s="11">
        <f t="shared" ref="H3652:H3715" ca="1" si="517">INDEX($E$53:$E$53, RANDBETWEEN(1,ROWS($E$644:$E$644)),1)</f>
        <v>0.5</v>
      </c>
      <c r="I3652" s="11">
        <f t="shared" ref="I3652:I3715" ca="1" si="518">INDEX($E$13:$E$53, RANDBETWEEN(1,ROWS($E$13:$E$53)),1)</f>
        <v>0.27</v>
      </c>
      <c r="K3652" s="11">
        <f t="shared" ref="K3652:K3715" ca="1" si="519">PRODUCT($C3652,F3652)</f>
        <v>0.1</v>
      </c>
      <c r="L3652" s="11">
        <f t="shared" ref="L3652:L3715" ca="1" si="520">PRODUCT($C3652,G3652)</f>
        <v>0.3</v>
      </c>
      <c r="M3652" s="11">
        <f t="shared" ref="M3652:M3715" ca="1" si="521">PRODUCT($C3652,H3652)</f>
        <v>0.5</v>
      </c>
      <c r="N3652" s="11">
        <f t="shared" ref="N3652:N3715" ca="1" si="522">PRODUCT($C3652,I3652)</f>
        <v>0.27</v>
      </c>
      <c r="O3652" s="11">
        <f ca="1">(K3652-F3652)*'Meta-analysis (Recruitment)'!$B$4</f>
        <v>0</v>
      </c>
      <c r="Q3652" s="11">
        <f ca="1">(L3652-G3652)*'Meta-analysis (Recruitment)'!$B$4</f>
        <v>0</v>
      </c>
      <c r="S3652" s="11">
        <f ca="1">(M3652-H3652)*'Meta-analysis (Recruitment)'!$B$4</f>
        <v>0</v>
      </c>
      <c r="U3652" s="11">
        <f ca="1">(N3652-I3652)*'Meta-analysis (Recruitment)'!$B$4</f>
        <v>0</v>
      </c>
    </row>
    <row r="3653" spans="1:21">
      <c r="A3653" s="11">
        <v>1.649</v>
      </c>
      <c r="B3653" s="11" cm="1">
        <f t="array" aca="1" ref="B3653" ca="1">INDEX(
    INDIRECT("'Bootstrap Sampling (Recruitment'!$A$4:$A$4004"),
    RANDBETWEEN(
        MATCH('Meta-analysis (Recruitment)'!$B$5, INDIRECT("'Bootstrap Sampling (Recruitment'!$A$4:$A$4004"), 1),
        MATCH('Meta-analysis (Recruitment)'!$B$6, INDIRECT("'Bootstrap Sampling (Recruitment'!$A$4:$A$4004"), 1)
    ),
    1
)</f>
        <v>0</v>
      </c>
      <c r="C3653" s="11">
        <f t="shared" ca="1" si="514"/>
        <v>1</v>
      </c>
      <c r="F3653" s="11">
        <f t="shared" ca="1" si="515"/>
        <v>0.1</v>
      </c>
      <c r="G3653" s="11">
        <f t="shared" ca="1" si="516"/>
        <v>0.3</v>
      </c>
      <c r="H3653" s="11">
        <f t="shared" ca="1" si="517"/>
        <v>0.5</v>
      </c>
      <c r="I3653" s="11">
        <f t="shared" ca="1" si="518"/>
        <v>0.32</v>
      </c>
      <c r="K3653" s="11">
        <f t="shared" ca="1" si="519"/>
        <v>0.1</v>
      </c>
      <c r="L3653" s="11">
        <f t="shared" ca="1" si="520"/>
        <v>0.3</v>
      </c>
      <c r="M3653" s="11">
        <f t="shared" ca="1" si="521"/>
        <v>0.5</v>
      </c>
      <c r="N3653" s="11">
        <f t="shared" ca="1" si="522"/>
        <v>0.32</v>
      </c>
      <c r="O3653" s="11">
        <f ca="1">(K3653-F3653)*'Meta-analysis (Recruitment)'!$B$4</f>
        <v>0</v>
      </c>
      <c r="Q3653" s="11">
        <f ca="1">(L3653-G3653)*'Meta-analysis (Recruitment)'!$B$4</f>
        <v>0</v>
      </c>
      <c r="S3653" s="11">
        <f ca="1">(M3653-H3653)*'Meta-analysis (Recruitment)'!$B$4</f>
        <v>0</v>
      </c>
      <c r="U3653" s="11">
        <f ca="1">(N3653-I3653)*'Meta-analysis (Recruitment)'!$B$4</f>
        <v>0</v>
      </c>
    </row>
    <row r="3654" spans="1:21">
      <c r="A3654" s="11">
        <v>1.65</v>
      </c>
      <c r="B3654" s="11" cm="1">
        <f t="array" aca="1" ref="B3654" ca="1">INDEX(
    INDIRECT("'Bootstrap Sampling (Recruitment'!$A$4:$A$4004"),
    RANDBETWEEN(
        MATCH('Meta-analysis (Recruitment)'!$B$5, INDIRECT("'Bootstrap Sampling (Recruitment'!$A$4:$A$4004"), 1),
        MATCH('Meta-analysis (Recruitment)'!$B$6, INDIRECT("'Bootstrap Sampling (Recruitment'!$A$4:$A$4004"), 1)
    ),
    1
)</f>
        <v>0</v>
      </c>
      <c r="C3654" s="11">
        <f t="shared" ca="1" si="514"/>
        <v>1</v>
      </c>
      <c r="F3654" s="11">
        <f t="shared" ca="1" si="515"/>
        <v>0.1</v>
      </c>
      <c r="G3654" s="11">
        <f t="shared" ca="1" si="516"/>
        <v>0.3</v>
      </c>
      <c r="H3654" s="11">
        <f t="shared" ca="1" si="517"/>
        <v>0.5</v>
      </c>
      <c r="I3654" s="11">
        <f t="shared" ca="1" si="518"/>
        <v>0.34</v>
      </c>
      <c r="K3654" s="11">
        <f t="shared" ca="1" si="519"/>
        <v>0.1</v>
      </c>
      <c r="L3654" s="11">
        <f t="shared" ca="1" si="520"/>
        <v>0.3</v>
      </c>
      <c r="M3654" s="11">
        <f t="shared" ca="1" si="521"/>
        <v>0.5</v>
      </c>
      <c r="N3654" s="11">
        <f t="shared" ca="1" si="522"/>
        <v>0.34</v>
      </c>
      <c r="O3654" s="11">
        <f ca="1">(K3654-F3654)*'Meta-analysis (Recruitment)'!$B$4</f>
        <v>0</v>
      </c>
      <c r="Q3654" s="11">
        <f ca="1">(L3654-G3654)*'Meta-analysis (Recruitment)'!$B$4</f>
        <v>0</v>
      </c>
      <c r="S3654" s="11">
        <f ca="1">(M3654-H3654)*'Meta-analysis (Recruitment)'!$B$4</f>
        <v>0</v>
      </c>
      <c r="U3654" s="11">
        <f ca="1">(N3654-I3654)*'Meta-analysis (Recruitment)'!$B$4</f>
        <v>0</v>
      </c>
    </row>
    <row r="3655" spans="1:21">
      <c r="A3655" s="11">
        <v>1.651</v>
      </c>
      <c r="B3655" s="11" cm="1">
        <f t="array" aca="1" ref="B3655" ca="1">INDEX(
    INDIRECT("'Bootstrap Sampling (Recruitment'!$A$4:$A$4004"),
    RANDBETWEEN(
        MATCH('Meta-analysis (Recruitment)'!$B$5, INDIRECT("'Bootstrap Sampling (Recruitment'!$A$4:$A$4004"), 1),
        MATCH('Meta-analysis (Recruitment)'!$B$6, INDIRECT("'Bootstrap Sampling (Recruitment'!$A$4:$A$4004"), 1)
    ),
    1
)</f>
        <v>0</v>
      </c>
      <c r="C3655" s="11">
        <f t="shared" ca="1" si="514"/>
        <v>1</v>
      </c>
      <c r="F3655" s="11">
        <f t="shared" ca="1" si="515"/>
        <v>0.1</v>
      </c>
      <c r="G3655" s="11">
        <f t="shared" ca="1" si="516"/>
        <v>0.3</v>
      </c>
      <c r="H3655" s="11">
        <f t="shared" ca="1" si="517"/>
        <v>0.5</v>
      </c>
      <c r="I3655" s="11">
        <f t="shared" ca="1" si="518"/>
        <v>0.25</v>
      </c>
      <c r="K3655" s="11">
        <f t="shared" ca="1" si="519"/>
        <v>0.1</v>
      </c>
      <c r="L3655" s="11">
        <f t="shared" ca="1" si="520"/>
        <v>0.3</v>
      </c>
      <c r="M3655" s="11">
        <f t="shared" ca="1" si="521"/>
        <v>0.5</v>
      </c>
      <c r="N3655" s="11">
        <f t="shared" ca="1" si="522"/>
        <v>0.25</v>
      </c>
      <c r="O3655" s="11">
        <f ca="1">(K3655-F3655)*'Meta-analysis (Recruitment)'!$B$4</f>
        <v>0</v>
      </c>
      <c r="Q3655" s="11">
        <f ca="1">(L3655-G3655)*'Meta-analysis (Recruitment)'!$B$4</f>
        <v>0</v>
      </c>
      <c r="S3655" s="11">
        <f ca="1">(M3655-H3655)*'Meta-analysis (Recruitment)'!$B$4</f>
        <v>0</v>
      </c>
      <c r="U3655" s="11">
        <f ca="1">(N3655-I3655)*'Meta-analysis (Recruitment)'!$B$4</f>
        <v>0</v>
      </c>
    </row>
    <row r="3656" spans="1:21">
      <c r="A3656" s="11">
        <v>1.6519999999999999</v>
      </c>
      <c r="B3656" s="11" cm="1">
        <f t="array" aca="1" ref="B3656" ca="1">INDEX(
    INDIRECT("'Bootstrap Sampling (Recruitment'!$A$4:$A$4004"),
    RANDBETWEEN(
        MATCH('Meta-analysis (Recruitment)'!$B$5, INDIRECT("'Bootstrap Sampling (Recruitment'!$A$4:$A$4004"), 1),
        MATCH('Meta-analysis (Recruitment)'!$B$6, INDIRECT("'Bootstrap Sampling (Recruitment'!$A$4:$A$4004"), 1)
    ),
    1
)</f>
        <v>0</v>
      </c>
      <c r="C3656" s="11">
        <f t="shared" ca="1" si="514"/>
        <v>1</v>
      </c>
      <c r="F3656" s="11">
        <f t="shared" ca="1" si="515"/>
        <v>0.1</v>
      </c>
      <c r="G3656" s="11">
        <f t="shared" ca="1" si="516"/>
        <v>0.3</v>
      </c>
      <c r="H3656" s="11">
        <f t="shared" ca="1" si="517"/>
        <v>0.5</v>
      </c>
      <c r="I3656" s="11">
        <f t="shared" ca="1" si="518"/>
        <v>0.19</v>
      </c>
      <c r="K3656" s="11">
        <f t="shared" ca="1" si="519"/>
        <v>0.1</v>
      </c>
      <c r="L3656" s="11">
        <f t="shared" ca="1" si="520"/>
        <v>0.3</v>
      </c>
      <c r="M3656" s="11">
        <f t="shared" ca="1" si="521"/>
        <v>0.5</v>
      </c>
      <c r="N3656" s="11">
        <f t="shared" ca="1" si="522"/>
        <v>0.19</v>
      </c>
      <c r="O3656" s="11">
        <f ca="1">(K3656-F3656)*'Meta-analysis (Recruitment)'!$B$4</f>
        <v>0</v>
      </c>
      <c r="Q3656" s="11">
        <f ca="1">(L3656-G3656)*'Meta-analysis (Recruitment)'!$B$4</f>
        <v>0</v>
      </c>
      <c r="S3656" s="11">
        <f ca="1">(M3656-H3656)*'Meta-analysis (Recruitment)'!$B$4</f>
        <v>0</v>
      </c>
      <c r="U3656" s="11">
        <f ca="1">(N3656-I3656)*'Meta-analysis (Recruitment)'!$B$4</f>
        <v>0</v>
      </c>
    </row>
    <row r="3657" spans="1:21">
      <c r="A3657" s="11">
        <v>1.653</v>
      </c>
      <c r="B3657" s="11" cm="1">
        <f t="array" aca="1" ref="B3657" ca="1">INDEX(
    INDIRECT("'Bootstrap Sampling (Recruitment'!$A$4:$A$4004"),
    RANDBETWEEN(
        MATCH('Meta-analysis (Recruitment)'!$B$5, INDIRECT("'Bootstrap Sampling (Recruitment'!$A$4:$A$4004"), 1),
        MATCH('Meta-analysis (Recruitment)'!$B$6, INDIRECT("'Bootstrap Sampling (Recruitment'!$A$4:$A$4004"), 1)
    ),
    1
)</f>
        <v>0</v>
      </c>
      <c r="C3657" s="11">
        <f t="shared" ca="1" si="514"/>
        <v>1</v>
      </c>
      <c r="F3657" s="11">
        <f t="shared" ca="1" si="515"/>
        <v>0.1</v>
      </c>
      <c r="G3657" s="11">
        <f t="shared" ca="1" si="516"/>
        <v>0.3</v>
      </c>
      <c r="H3657" s="11">
        <f t="shared" ca="1" si="517"/>
        <v>0.5</v>
      </c>
      <c r="I3657" s="11">
        <f t="shared" ca="1" si="518"/>
        <v>0.38</v>
      </c>
      <c r="K3657" s="11">
        <f t="shared" ca="1" si="519"/>
        <v>0.1</v>
      </c>
      <c r="L3657" s="11">
        <f t="shared" ca="1" si="520"/>
        <v>0.3</v>
      </c>
      <c r="M3657" s="11">
        <f t="shared" ca="1" si="521"/>
        <v>0.5</v>
      </c>
      <c r="N3657" s="11">
        <f t="shared" ca="1" si="522"/>
        <v>0.38</v>
      </c>
      <c r="O3657" s="11">
        <f ca="1">(K3657-F3657)*'Meta-analysis (Recruitment)'!$B$4</f>
        <v>0</v>
      </c>
      <c r="Q3657" s="11">
        <f ca="1">(L3657-G3657)*'Meta-analysis (Recruitment)'!$B$4</f>
        <v>0</v>
      </c>
      <c r="S3657" s="11">
        <f ca="1">(M3657-H3657)*'Meta-analysis (Recruitment)'!$B$4</f>
        <v>0</v>
      </c>
      <c r="U3657" s="11">
        <f ca="1">(N3657-I3657)*'Meta-analysis (Recruitment)'!$B$4</f>
        <v>0</v>
      </c>
    </row>
    <row r="3658" spans="1:21">
      <c r="A3658" s="11">
        <v>1.6539999999999999</v>
      </c>
      <c r="B3658" s="11" cm="1">
        <f t="array" aca="1" ref="B3658" ca="1">INDEX(
    INDIRECT("'Bootstrap Sampling (Recruitment'!$A$4:$A$4004"),
    RANDBETWEEN(
        MATCH('Meta-analysis (Recruitment)'!$B$5, INDIRECT("'Bootstrap Sampling (Recruitment'!$A$4:$A$4004"), 1),
        MATCH('Meta-analysis (Recruitment)'!$B$6, INDIRECT("'Bootstrap Sampling (Recruitment'!$A$4:$A$4004"), 1)
    ),
    1
)</f>
        <v>0</v>
      </c>
      <c r="C3658" s="11">
        <f t="shared" ca="1" si="514"/>
        <v>1</v>
      </c>
      <c r="F3658" s="11">
        <f t="shared" ca="1" si="515"/>
        <v>0.1</v>
      </c>
      <c r="G3658" s="11">
        <f t="shared" ca="1" si="516"/>
        <v>0.3</v>
      </c>
      <c r="H3658" s="11">
        <f t="shared" ca="1" si="517"/>
        <v>0.5</v>
      </c>
      <c r="I3658" s="11">
        <f t="shared" ca="1" si="518"/>
        <v>0.45</v>
      </c>
      <c r="K3658" s="11">
        <f t="shared" ca="1" si="519"/>
        <v>0.1</v>
      </c>
      <c r="L3658" s="11">
        <f t="shared" ca="1" si="520"/>
        <v>0.3</v>
      </c>
      <c r="M3658" s="11">
        <f t="shared" ca="1" si="521"/>
        <v>0.5</v>
      </c>
      <c r="N3658" s="11">
        <f t="shared" ca="1" si="522"/>
        <v>0.45</v>
      </c>
      <c r="O3658" s="11">
        <f ca="1">(K3658-F3658)*'Meta-analysis (Recruitment)'!$B$4</f>
        <v>0</v>
      </c>
      <c r="Q3658" s="11">
        <f ca="1">(L3658-G3658)*'Meta-analysis (Recruitment)'!$B$4</f>
        <v>0</v>
      </c>
      <c r="S3658" s="11">
        <f ca="1">(M3658-H3658)*'Meta-analysis (Recruitment)'!$B$4</f>
        <v>0</v>
      </c>
      <c r="U3658" s="11">
        <f ca="1">(N3658-I3658)*'Meta-analysis (Recruitment)'!$B$4</f>
        <v>0</v>
      </c>
    </row>
    <row r="3659" spans="1:21">
      <c r="A3659" s="11">
        <v>1.655</v>
      </c>
      <c r="B3659" s="11" cm="1">
        <f t="array" aca="1" ref="B3659" ca="1">INDEX(
    INDIRECT("'Bootstrap Sampling (Recruitment'!$A$4:$A$4004"),
    RANDBETWEEN(
        MATCH('Meta-analysis (Recruitment)'!$B$5, INDIRECT("'Bootstrap Sampling (Recruitment'!$A$4:$A$4004"), 1),
        MATCH('Meta-analysis (Recruitment)'!$B$6, INDIRECT("'Bootstrap Sampling (Recruitment'!$A$4:$A$4004"), 1)
    ),
    1
)</f>
        <v>0</v>
      </c>
      <c r="C3659" s="11">
        <f t="shared" ca="1" si="514"/>
        <v>1</v>
      </c>
      <c r="F3659" s="11">
        <f t="shared" ca="1" si="515"/>
        <v>0.1</v>
      </c>
      <c r="G3659" s="11">
        <f t="shared" ca="1" si="516"/>
        <v>0.3</v>
      </c>
      <c r="H3659" s="11">
        <f t="shared" ca="1" si="517"/>
        <v>0.5</v>
      </c>
      <c r="I3659" s="11">
        <f t="shared" ca="1" si="518"/>
        <v>0.38</v>
      </c>
      <c r="K3659" s="11">
        <f t="shared" ca="1" si="519"/>
        <v>0.1</v>
      </c>
      <c r="L3659" s="11">
        <f t="shared" ca="1" si="520"/>
        <v>0.3</v>
      </c>
      <c r="M3659" s="11">
        <f t="shared" ca="1" si="521"/>
        <v>0.5</v>
      </c>
      <c r="N3659" s="11">
        <f t="shared" ca="1" si="522"/>
        <v>0.38</v>
      </c>
      <c r="O3659" s="11">
        <f ca="1">(K3659-F3659)*'Meta-analysis (Recruitment)'!$B$4</f>
        <v>0</v>
      </c>
      <c r="Q3659" s="11">
        <f ca="1">(L3659-G3659)*'Meta-analysis (Recruitment)'!$B$4</f>
        <v>0</v>
      </c>
      <c r="S3659" s="11">
        <f ca="1">(M3659-H3659)*'Meta-analysis (Recruitment)'!$B$4</f>
        <v>0</v>
      </c>
      <c r="U3659" s="11">
        <f ca="1">(N3659-I3659)*'Meta-analysis (Recruitment)'!$B$4</f>
        <v>0</v>
      </c>
    </row>
    <row r="3660" spans="1:21">
      <c r="A3660" s="11">
        <v>1.6559999999999999</v>
      </c>
      <c r="B3660" s="11" cm="1">
        <f t="array" aca="1" ref="B3660" ca="1">INDEX(
    INDIRECT("'Bootstrap Sampling (Recruitment'!$A$4:$A$4004"),
    RANDBETWEEN(
        MATCH('Meta-analysis (Recruitment)'!$B$5, INDIRECT("'Bootstrap Sampling (Recruitment'!$A$4:$A$4004"), 1),
        MATCH('Meta-analysis (Recruitment)'!$B$6, INDIRECT("'Bootstrap Sampling (Recruitment'!$A$4:$A$4004"), 1)
    ),
    1
)</f>
        <v>0</v>
      </c>
      <c r="C3660" s="11">
        <f t="shared" ca="1" si="514"/>
        <v>1</v>
      </c>
      <c r="F3660" s="11">
        <f t="shared" ca="1" si="515"/>
        <v>0.1</v>
      </c>
      <c r="G3660" s="11">
        <f t="shared" ca="1" si="516"/>
        <v>0.3</v>
      </c>
      <c r="H3660" s="11">
        <f t="shared" ca="1" si="517"/>
        <v>0.5</v>
      </c>
      <c r="I3660" s="11">
        <f t="shared" ca="1" si="518"/>
        <v>0.15</v>
      </c>
      <c r="K3660" s="11">
        <f t="shared" ca="1" si="519"/>
        <v>0.1</v>
      </c>
      <c r="L3660" s="11">
        <f t="shared" ca="1" si="520"/>
        <v>0.3</v>
      </c>
      <c r="M3660" s="11">
        <f t="shared" ca="1" si="521"/>
        <v>0.5</v>
      </c>
      <c r="N3660" s="11">
        <f t="shared" ca="1" si="522"/>
        <v>0.15</v>
      </c>
      <c r="O3660" s="11">
        <f ca="1">(K3660-F3660)*'Meta-analysis (Recruitment)'!$B$4</f>
        <v>0</v>
      </c>
      <c r="Q3660" s="11">
        <f ca="1">(L3660-G3660)*'Meta-analysis (Recruitment)'!$B$4</f>
        <v>0</v>
      </c>
      <c r="S3660" s="11">
        <f ca="1">(M3660-H3660)*'Meta-analysis (Recruitment)'!$B$4</f>
        <v>0</v>
      </c>
      <c r="U3660" s="11">
        <f ca="1">(N3660-I3660)*'Meta-analysis (Recruitment)'!$B$4</f>
        <v>0</v>
      </c>
    </row>
    <row r="3661" spans="1:21">
      <c r="A3661" s="11">
        <v>1.657</v>
      </c>
      <c r="B3661" s="11" cm="1">
        <f t="array" aca="1" ref="B3661" ca="1">INDEX(
    INDIRECT("'Bootstrap Sampling (Recruitment'!$A$4:$A$4004"),
    RANDBETWEEN(
        MATCH('Meta-analysis (Recruitment)'!$B$5, INDIRECT("'Bootstrap Sampling (Recruitment'!$A$4:$A$4004"), 1),
        MATCH('Meta-analysis (Recruitment)'!$B$6, INDIRECT("'Bootstrap Sampling (Recruitment'!$A$4:$A$4004"), 1)
    ),
    1
)</f>
        <v>0</v>
      </c>
      <c r="C3661" s="11">
        <f t="shared" ca="1" si="514"/>
        <v>1</v>
      </c>
      <c r="F3661" s="11">
        <f t="shared" ca="1" si="515"/>
        <v>0.1</v>
      </c>
      <c r="G3661" s="11">
        <f t="shared" ca="1" si="516"/>
        <v>0.3</v>
      </c>
      <c r="H3661" s="11">
        <f t="shared" ca="1" si="517"/>
        <v>0.5</v>
      </c>
      <c r="I3661" s="11">
        <f t="shared" ca="1" si="518"/>
        <v>0.45</v>
      </c>
      <c r="K3661" s="11">
        <f t="shared" ca="1" si="519"/>
        <v>0.1</v>
      </c>
      <c r="L3661" s="11">
        <f t="shared" ca="1" si="520"/>
        <v>0.3</v>
      </c>
      <c r="M3661" s="11">
        <f t="shared" ca="1" si="521"/>
        <v>0.5</v>
      </c>
      <c r="N3661" s="11">
        <f t="shared" ca="1" si="522"/>
        <v>0.45</v>
      </c>
      <c r="O3661" s="11">
        <f ca="1">(K3661-F3661)*'Meta-analysis (Recruitment)'!$B$4</f>
        <v>0</v>
      </c>
      <c r="Q3661" s="11">
        <f ca="1">(L3661-G3661)*'Meta-analysis (Recruitment)'!$B$4</f>
        <v>0</v>
      </c>
      <c r="S3661" s="11">
        <f ca="1">(M3661-H3661)*'Meta-analysis (Recruitment)'!$B$4</f>
        <v>0</v>
      </c>
      <c r="U3661" s="11">
        <f ca="1">(N3661-I3661)*'Meta-analysis (Recruitment)'!$B$4</f>
        <v>0</v>
      </c>
    </row>
    <row r="3662" spans="1:21">
      <c r="A3662" s="11">
        <v>1.6579999999999999</v>
      </c>
      <c r="B3662" s="11" cm="1">
        <f t="array" aca="1" ref="B3662" ca="1">INDEX(
    INDIRECT("'Bootstrap Sampling (Recruitment'!$A$4:$A$4004"),
    RANDBETWEEN(
        MATCH('Meta-analysis (Recruitment)'!$B$5, INDIRECT("'Bootstrap Sampling (Recruitment'!$A$4:$A$4004"), 1),
        MATCH('Meta-analysis (Recruitment)'!$B$6, INDIRECT("'Bootstrap Sampling (Recruitment'!$A$4:$A$4004"), 1)
    ),
    1
)</f>
        <v>0</v>
      </c>
      <c r="C3662" s="11">
        <f t="shared" ca="1" si="514"/>
        <v>1</v>
      </c>
      <c r="F3662" s="11">
        <f t="shared" ca="1" si="515"/>
        <v>0.1</v>
      </c>
      <c r="G3662" s="11">
        <f t="shared" ca="1" si="516"/>
        <v>0.3</v>
      </c>
      <c r="H3662" s="11">
        <f t="shared" ca="1" si="517"/>
        <v>0.5</v>
      </c>
      <c r="I3662" s="11">
        <f t="shared" ca="1" si="518"/>
        <v>0.22</v>
      </c>
      <c r="K3662" s="11">
        <f t="shared" ca="1" si="519"/>
        <v>0.1</v>
      </c>
      <c r="L3662" s="11">
        <f t="shared" ca="1" si="520"/>
        <v>0.3</v>
      </c>
      <c r="M3662" s="11">
        <f t="shared" ca="1" si="521"/>
        <v>0.5</v>
      </c>
      <c r="N3662" s="11">
        <f t="shared" ca="1" si="522"/>
        <v>0.22</v>
      </c>
      <c r="O3662" s="11">
        <f ca="1">(K3662-F3662)*'Meta-analysis (Recruitment)'!$B$4</f>
        <v>0</v>
      </c>
      <c r="Q3662" s="11">
        <f ca="1">(L3662-G3662)*'Meta-analysis (Recruitment)'!$B$4</f>
        <v>0</v>
      </c>
      <c r="S3662" s="11">
        <f ca="1">(M3662-H3662)*'Meta-analysis (Recruitment)'!$B$4</f>
        <v>0</v>
      </c>
      <c r="U3662" s="11">
        <f ca="1">(N3662-I3662)*'Meta-analysis (Recruitment)'!$B$4</f>
        <v>0</v>
      </c>
    </row>
    <row r="3663" spans="1:21">
      <c r="A3663" s="11">
        <v>1.659</v>
      </c>
      <c r="B3663" s="11" cm="1">
        <f t="array" aca="1" ref="B3663" ca="1">INDEX(
    INDIRECT("'Bootstrap Sampling (Recruitment'!$A$4:$A$4004"),
    RANDBETWEEN(
        MATCH('Meta-analysis (Recruitment)'!$B$5, INDIRECT("'Bootstrap Sampling (Recruitment'!$A$4:$A$4004"), 1),
        MATCH('Meta-analysis (Recruitment)'!$B$6, INDIRECT("'Bootstrap Sampling (Recruitment'!$A$4:$A$4004"), 1)
    ),
    1
)</f>
        <v>0</v>
      </c>
      <c r="C3663" s="11">
        <f t="shared" ca="1" si="514"/>
        <v>1</v>
      </c>
      <c r="F3663" s="11">
        <f t="shared" ca="1" si="515"/>
        <v>0.1</v>
      </c>
      <c r="G3663" s="11">
        <f t="shared" ca="1" si="516"/>
        <v>0.3</v>
      </c>
      <c r="H3663" s="11">
        <f t="shared" ca="1" si="517"/>
        <v>0.5</v>
      </c>
      <c r="I3663" s="11">
        <f t="shared" ca="1" si="518"/>
        <v>0.42</v>
      </c>
      <c r="K3663" s="11">
        <f t="shared" ca="1" si="519"/>
        <v>0.1</v>
      </c>
      <c r="L3663" s="11">
        <f t="shared" ca="1" si="520"/>
        <v>0.3</v>
      </c>
      <c r="M3663" s="11">
        <f t="shared" ca="1" si="521"/>
        <v>0.5</v>
      </c>
      <c r="N3663" s="11">
        <f t="shared" ca="1" si="522"/>
        <v>0.42</v>
      </c>
      <c r="O3663" s="11">
        <f ca="1">(K3663-F3663)*'Meta-analysis (Recruitment)'!$B$4</f>
        <v>0</v>
      </c>
      <c r="Q3663" s="11">
        <f ca="1">(L3663-G3663)*'Meta-analysis (Recruitment)'!$B$4</f>
        <v>0</v>
      </c>
      <c r="S3663" s="11">
        <f ca="1">(M3663-H3663)*'Meta-analysis (Recruitment)'!$B$4</f>
        <v>0</v>
      </c>
      <c r="U3663" s="11">
        <f ca="1">(N3663-I3663)*'Meta-analysis (Recruitment)'!$B$4</f>
        <v>0</v>
      </c>
    </row>
    <row r="3664" spans="1:21">
      <c r="A3664" s="11">
        <v>1.66</v>
      </c>
      <c r="B3664" s="11" cm="1">
        <f t="array" aca="1" ref="B3664" ca="1">INDEX(
    INDIRECT("'Bootstrap Sampling (Recruitment'!$A$4:$A$4004"),
    RANDBETWEEN(
        MATCH('Meta-analysis (Recruitment)'!$B$5, INDIRECT("'Bootstrap Sampling (Recruitment'!$A$4:$A$4004"), 1),
        MATCH('Meta-analysis (Recruitment)'!$B$6, INDIRECT("'Bootstrap Sampling (Recruitment'!$A$4:$A$4004"), 1)
    ),
    1
)</f>
        <v>0</v>
      </c>
      <c r="C3664" s="11">
        <f t="shared" ca="1" si="514"/>
        <v>1</v>
      </c>
      <c r="F3664" s="11">
        <f t="shared" ca="1" si="515"/>
        <v>0.1</v>
      </c>
      <c r="G3664" s="11">
        <f t="shared" ca="1" si="516"/>
        <v>0.3</v>
      </c>
      <c r="H3664" s="11">
        <f t="shared" ca="1" si="517"/>
        <v>0.5</v>
      </c>
      <c r="I3664" s="11">
        <f t="shared" ca="1" si="518"/>
        <v>0.33</v>
      </c>
      <c r="K3664" s="11">
        <f t="shared" ca="1" si="519"/>
        <v>0.1</v>
      </c>
      <c r="L3664" s="11">
        <f t="shared" ca="1" si="520"/>
        <v>0.3</v>
      </c>
      <c r="M3664" s="11">
        <f t="shared" ca="1" si="521"/>
        <v>0.5</v>
      </c>
      <c r="N3664" s="11">
        <f t="shared" ca="1" si="522"/>
        <v>0.33</v>
      </c>
      <c r="O3664" s="11">
        <f ca="1">(K3664-F3664)*'Meta-analysis (Recruitment)'!$B$4</f>
        <v>0</v>
      </c>
      <c r="Q3664" s="11">
        <f ca="1">(L3664-G3664)*'Meta-analysis (Recruitment)'!$B$4</f>
        <v>0</v>
      </c>
      <c r="S3664" s="11">
        <f ca="1">(M3664-H3664)*'Meta-analysis (Recruitment)'!$B$4</f>
        <v>0</v>
      </c>
      <c r="U3664" s="11">
        <f ca="1">(N3664-I3664)*'Meta-analysis (Recruitment)'!$B$4</f>
        <v>0</v>
      </c>
    </row>
    <row r="3665" spans="1:21">
      <c r="A3665" s="11">
        <v>1.661</v>
      </c>
      <c r="B3665" s="11" cm="1">
        <f t="array" aca="1" ref="B3665" ca="1">INDEX(
    INDIRECT("'Bootstrap Sampling (Recruitment'!$A$4:$A$4004"),
    RANDBETWEEN(
        MATCH('Meta-analysis (Recruitment)'!$B$5, INDIRECT("'Bootstrap Sampling (Recruitment'!$A$4:$A$4004"), 1),
        MATCH('Meta-analysis (Recruitment)'!$B$6, INDIRECT("'Bootstrap Sampling (Recruitment'!$A$4:$A$4004"), 1)
    ),
    1
)</f>
        <v>0</v>
      </c>
      <c r="C3665" s="11">
        <f t="shared" ca="1" si="514"/>
        <v>1</v>
      </c>
      <c r="F3665" s="11">
        <f t="shared" ca="1" si="515"/>
        <v>0.1</v>
      </c>
      <c r="G3665" s="11">
        <f t="shared" ca="1" si="516"/>
        <v>0.3</v>
      </c>
      <c r="H3665" s="11">
        <f t="shared" ca="1" si="517"/>
        <v>0.5</v>
      </c>
      <c r="I3665" s="11">
        <f t="shared" ca="1" si="518"/>
        <v>0.37</v>
      </c>
      <c r="K3665" s="11">
        <f t="shared" ca="1" si="519"/>
        <v>0.1</v>
      </c>
      <c r="L3665" s="11">
        <f t="shared" ca="1" si="520"/>
        <v>0.3</v>
      </c>
      <c r="M3665" s="11">
        <f t="shared" ca="1" si="521"/>
        <v>0.5</v>
      </c>
      <c r="N3665" s="11">
        <f t="shared" ca="1" si="522"/>
        <v>0.37</v>
      </c>
      <c r="O3665" s="11">
        <f ca="1">(K3665-F3665)*'Meta-analysis (Recruitment)'!$B$4</f>
        <v>0</v>
      </c>
      <c r="Q3665" s="11">
        <f ca="1">(L3665-G3665)*'Meta-analysis (Recruitment)'!$B$4</f>
        <v>0</v>
      </c>
      <c r="S3665" s="11">
        <f ca="1">(M3665-H3665)*'Meta-analysis (Recruitment)'!$B$4</f>
        <v>0</v>
      </c>
      <c r="U3665" s="11">
        <f ca="1">(N3665-I3665)*'Meta-analysis (Recruitment)'!$B$4</f>
        <v>0</v>
      </c>
    </row>
    <row r="3666" spans="1:21">
      <c r="A3666" s="11">
        <v>1.6619999999999999</v>
      </c>
      <c r="B3666" s="11" cm="1">
        <f t="array" aca="1" ref="B3666" ca="1">INDEX(
    INDIRECT("'Bootstrap Sampling (Recruitment'!$A$4:$A$4004"),
    RANDBETWEEN(
        MATCH('Meta-analysis (Recruitment)'!$B$5, INDIRECT("'Bootstrap Sampling (Recruitment'!$A$4:$A$4004"), 1),
        MATCH('Meta-analysis (Recruitment)'!$B$6, INDIRECT("'Bootstrap Sampling (Recruitment'!$A$4:$A$4004"), 1)
    ),
    1
)</f>
        <v>0</v>
      </c>
      <c r="C3666" s="11">
        <f t="shared" ca="1" si="514"/>
        <v>1</v>
      </c>
      <c r="F3666" s="11">
        <f t="shared" ca="1" si="515"/>
        <v>0.1</v>
      </c>
      <c r="G3666" s="11">
        <f t="shared" ca="1" si="516"/>
        <v>0.3</v>
      </c>
      <c r="H3666" s="11">
        <f t="shared" ca="1" si="517"/>
        <v>0.5</v>
      </c>
      <c r="I3666" s="11">
        <f t="shared" ca="1" si="518"/>
        <v>0.1</v>
      </c>
      <c r="K3666" s="11">
        <f t="shared" ca="1" si="519"/>
        <v>0.1</v>
      </c>
      <c r="L3666" s="11">
        <f t="shared" ca="1" si="520"/>
        <v>0.3</v>
      </c>
      <c r="M3666" s="11">
        <f t="shared" ca="1" si="521"/>
        <v>0.5</v>
      </c>
      <c r="N3666" s="11">
        <f t="shared" ca="1" si="522"/>
        <v>0.1</v>
      </c>
      <c r="O3666" s="11">
        <f ca="1">(K3666-F3666)*'Meta-analysis (Recruitment)'!$B$4</f>
        <v>0</v>
      </c>
      <c r="Q3666" s="11">
        <f ca="1">(L3666-G3666)*'Meta-analysis (Recruitment)'!$B$4</f>
        <v>0</v>
      </c>
      <c r="S3666" s="11">
        <f ca="1">(M3666-H3666)*'Meta-analysis (Recruitment)'!$B$4</f>
        <v>0</v>
      </c>
      <c r="U3666" s="11">
        <f ca="1">(N3666-I3666)*'Meta-analysis (Recruitment)'!$B$4</f>
        <v>0</v>
      </c>
    </row>
    <row r="3667" spans="1:21">
      <c r="A3667" s="11">
        <v>1.663</v>
      </c>
      <c r="B3667" s="11" cm="1">
        <f t="array" aca="1" ref="B3667" ca="1">INDEX(
    INDIRECT("'Bootstrap Sampling (Recruitment'!$A$4:$A$4004"),
    RANDBETWEEN(
        MATCH('Meta-analysis (Recruitment)'!$B$5, INDIRECT("'Bootstrap Sampling (Recruitment'!$A$4:$A$4004"), 1),
        MATCH('Meta-analysis (Recruitment)'!$B$6, INDIRECT("'Bootstrap Sampling (Recruitment'!$A$4:$A$4004"), 1)
    ),
    1
)</f>
        <v>0</v>
      </c>
      <c r="C3667" s="11">
        <f t="shared" ca="1" si="514"/>
        <v>1</v>
      </c>
      <c r="F3667" s="11">
        <f t="shared" ca="1" si="515"/>
        <v>0.1</v>
      </c>
      <c r="G3667" s="11">
        <f t="shared" ca="1" si="516"/>
        <v>0.3</v>
      </c>
      <c r="H3667" s="11">
        <f t="shared" ca="1" si="517"/>
        <v>0.5</v>
      </c>
      <c r="I3667" s="11">
        <f t="shared" ca="1" si="518"/>
        <v>0.48</v>
      </c>
      <c r="K3667" s="11">
        <f t="shared" ca="1" si="519"/>
        <v>0.1</v>
      </c>
      <c r="L3667" s="11">
        <f t="shared" ca="1" si="520"/>
        <v>0.3</v>
      </c>
      <c r="M3667" s="11">
        <f t="shared" ca="1" si="521"/>
        <v>0.5</v>
      </c>
      <c r="N3667" s="11">
        <f t="shared" ca="1" si="522"/>
        <v>0.48</v>
      </c>
      <c r="O3667" s="11">
        <f ca="1">(K3667-F3667)*'Meta-analysis (Recruitment)'!$B$4</f>
        <v>0</v>
      </c>
      <c r="Q3667" s="11">
        <f ca="1">(L3667-G3667)*'Meta-analysis (Recruitment)'!$B$4</f>
        <v>0</v>
      </c>
      <c r="S3667" s="11">
        <f ca="1">(M3667-H3667)*'Meta-analysis (Recruitment)'!$B$4</f>
        <v>0</v>
      </c>
      <c r="U3667" s="11">
        <f ca="1">(N3667-I3667)*'Meta-analysis (Recruitment)'!$B$4</f>
        <v>0</v>
      </c>
    </row>
    <row r="3668" spans="1:21">
      <c r="A3668" s="11">
        <v>1.6639999999999999</v>
      </c>
      <c r="B3668" s="11" cm="1">
        <f t="array" aca="1" ref="B3668" ca="1">INDEX(
    INDIRECT("'Bootstrap Sampling (Recruitment'!$A$4:$A$4004"),
    RANDBETWEEN(
        MATCH('Meta-analysis (Recruitment)'!$B$5, INDIRECT("'Bootstrap Sampling (Recruitment'!$A$4:$A$4004"), 1),
        MATCH('Meta-analysis (Recruitment)'!$B$6, INDIRECT("'Bootstrap Sampling (Recruitment'!$A$4:$A$4004"), 1)
    ),
    1
)</f>
        <v>0</v>
      </c>
      <c r="C3668" s="11">
        <f t="shared" ca="1" si="514"/>
        <v>1</v>
      </c>
      <c r="F3668" s="11">
        <f t="shared" ca="1" si="515"/>
        <v>0.1</v>
      </c>
      <c r="G3668" s="11">
        <f t="shared" ca="1" si="516"/>
        <v>0.3</v>
      </c>
      <c r="H3668" s="11">
        <f t="shared" ca="1" si="517"/>
        <v>0.5</v>
      </c>
      <c r="I3668" s="11">
        <f t="shared" ca="1" si="518"/>
        <v>0.36</v>
      </c>
      <c r="K3668" s="11">
        <f t="shared" ca="1" si="519"/>
        <v>0.1</v>
      </c>
      <c r="L3668" s="11">
        <f t="shared" ca="1" si="520"/>
        <v>0.3</v>
      </c>
      <c r="M3668" s="11">
        <f t="shared" ca="1" si="521"/>
        <v>0.5</v>
      </c>
      <c r="N3668" s="11">
        <f t="shared" ca="1" si="522"/>
        <v>0.36</v>
      </c>
      <c r="O3668" s="11">
        <f ca="1">(K3668-F3668)*'Meta-analysis (Recruitment)'!$B$4</f>
        <v>0</v>
      </c>
      <c r="Q3668" s="11">
        <f ca="1">(L3668-G3668)*'Meta-analysis (Recruitment)'!$B$4</f>
        <v>0</v>
      </c>
      <c r="S3668" s="11">
        <f ca="1">(M3668-H3668)*'Meta-analysis (Recruitment)'!$B$4</f>
        <v>0</v>
      </c>
      <c r="U3668" s="11">
        <f ca="1">(N3668-I3668)*'Meta-analysis (Recruitment)'!$B$4</f>
        <v>0</v>
      </c>
    </row>
    <row r="3669" spans="1:21">
      <c r="A3669" s="11">
        <v>1.665</v>
      </c>
      <c r="B3669" s="11" cm="1">
        <f t="array" aca="1" ref="B3669" ca="1">INDEX(
    INDIRECT("'Bootstrap Sampling (Recruitment'!$A$4:$A$4004"),
    RANDBETWEEN(
        MATCH('Meta-analysis (Recruitment)'!$B$5, INDIRECT("'Bootstrap Sampling (Recruitment'!$A$4:$A$4004"), 1),
        MATCH('Meta-analysis (Recruitment)'!$B$6, INDIRECT("'Bootstrap Sampling (Recruitment'!$A$4:$A$4004"), 1)
    ),
    1
)</f>
        <v>0</v>
      </c>
      <c r="C3669" s="11">
        <f t="shared" ca="1" si="514"/>
        <v>1</v>
      </c>
      <c r="F3669" s="11">
        <f t="shared" ca="1" si="515"/>
        <v>0.1</v>
      </c>
      <c r="G3669" s="11">
        <f t="shared" ca="1" si="516"/>
        <v>0.3</v>
      </c>
      <c r="H3669" s="11">
        <f t="shared" ca="1" si="517"/>
        <v>0.5</v>
      </c>
      <c r="I3669" s="11">
        <f t="shared" ca="1" si="518"/>
        <v>0.26</v>
      </c>
      <c r="K3669" s="11">
        <f t="shared" ca="1" si="519"/>
        <v>0.1</v>
      </c>
      <c r="L3669" s="11">
        <f t="shared" ca="1" si="520"/>
        <v>0.3</v>
      </c>
      <c r="M3669" s="11">
        <f t="shared" ca="1" si="521"/>
        <v>0.5</v>
      </c>
      <c r="N3669" s="11">
        <f t="shared" ca="1" si="522"/>
        <v>0.26</v>
      </c>
      <c r="O3669" s="11">
        <f ca="1">(K3669-F3669)*'Meta-analysis (Recruitment)'!$B$4</f>
        <v>0</v>
      </c>
      <c r="Q3669" s="11">
        <f ca="1">(L3669-G3669)*'Meta-analysis (Recruitment)'!$B$4</f>
        <v>0</v>
      </c>
      <c r="S3669" s="11">
        <f ca="1">(M3669-H3669)*'Meta-analysis (Recruitment)'!$B$4</f>
        <v>0</v>
      </c>
      <c r="U3669" s="11">
        <f ca="1">(N3669-I3669)*'Meta-analysis (Recruitment)'!$B$4</f>
        <v>0</v>
      </c>
    </row>
    <row r="3670" spans="1:21">
      <c r="A3670" s="11">
        <v>1.6659999999999999</v>
      </c>
      <c r="B3670" s="11" cm="1">
        <f t="array" aca="1" ref="B3670" ca="1">INDEX(
    INDIRECT("'Bootstrap Sampling (Recruitment'!$A$4:$A$4004"),
    RANDBETWEEN(
        MATCH('Meta-analysis (Recruitment)'!$B$5, INDIRECT("'Bootstrap Sampling (Recruitment'!$A$4:$A$4004"), 1),
        MATCH('Meta-analysis (Recruitment)'!$B$6, INDIRECT("'Bootstrap Sampling (Recruitment'!$A$4:$A$4004"), 1)
    ),
    1
)</f>
        <v>0</v>
      </c>
      <c r="C3670" s="11">
        <f t="shared" ca="1" si="514"/>
        <v>1</v>
      </c>
      <c r="F3670" s="11">
        <f t="shared" ca="1" si="515"/>
        <v>0.1</v>
      </c>
      <c r="G3670" s="11">
        <f t="shared" ca="1" si="516"/>
        <v>0.3</v>
      </c>
      <c r="H3670" s="11">
        <f t="shared" ca="1" si="517"/>
        <v>0.5</v>
      </c>
      <c r="I3670" s="11">
        <f t="shared" ca="1" si="518"/>
        <v>0.12</v>
      </c>
      <c r="K3670" s="11">
        <f t="shared" ca="1" si="519"/>
        <v>0.1</v>
      </c>
      <c r="L3670" s="11">
        <f t="shared" ca="1" si="520"/>
        <v>0.3</v>
      </c>
      <c r="M3670" s="11">
        <f t="shared" ca="1" si="521"/>
        <v>0.5</v>
      </c>
      <c r="N3670" s="11">
        <f t="shared" ca="1" si="522"/>
        <v>0.12</v>
      </c>
      <c r="O3670" s="11">
        <f ca="1">(K3670-F3670)*'Meta-analysis (Recruitment)'!$B$4</f>
        <v>0</v>
      </c>
      <c r="Q3670" s="11">
        <f ca="1">(L3670-G3670)*'Meta-analysis (Recruitment)'!$B$4</f>
        <v>0</v>
      </c>
      <c r="S3670" s="11">
        <f ca="1">(M3670-H3670)*'Meta-analysis (Recruitment)'!$B$4</f>
        <v>0</v>
      </c>
      <c r="U3670" s="11">
        <f ca="1">(N3670-I3670)*'Meta-analysis (Recruitment)'!$B$4</f>
        <v>0</v>
      </c>
    </row>
    <row r="3671" spans="1:21">
      <c r="A3671" s="11">
        <v>1.667</v>
      </c>
      <c r="B3671" s="11" cm="1">
        <f t="array" aca="1" ref="B3671" ca="1">INDEX(
    INDIRECT("'Bootstrap Sampling (Recruitment'!$A$4:$A$4004"),
    RANDBETWEEN(
        MATCH('Meta-analysis (Recruitment)'!$B$5, INDIRECT("'Bootstrap Sampling (Recruitment'!$A$4:$A$4004"), 1),
        MATCH('Meta-analysis (Recruitment)'!$B$6, INDIRECT("'Bootstrap Sampling (Recruitment'!$A$4:$A$4004"), 1)
    ),
    1
)</f>
        <v>0</v>
      </c>
      <c r="C3671" s="11">
        <f t="shared" ca="1" si="514"/>
        <v>1</v>
      </c>
      <c r="F3671" s="11">
        <f t="shared" ca="1" si="515"/>
        <v>0.1</v>
      </c>
      <c r="G3671" s="11">
        <f t="shared" ca="1" si="516"/>
        <v>0.3</v>
      </c>
      <c r="H3671" s="11">
        <f t="shared" ca="1" si="517"/>
        <v>0.5</v>
      </c>
      <c r="I3671" s="11">
        <f t="shared" ca="1" si="518"/>
        <v>0.41</v>
      </c>
      <c r="K3671" s="11">
        <f t="shared" ca="1" si="519"/>
        <v>0.1</v>
      </c>
      <c r="L3671" s="11">
        <f t="shared" ca="1" si="520"/>
        <v>0.3</v>
      </c>
      <c r="M3671" s="11">
        <f t="shared" ca="1" si="521"/>
        <v>0.5</v>
      </c>
      <c r="N3671" s="11">
        <f t="shared" ca="1" si="522"/>
        <v>0.41</v>
      </c>
      <c r="O3671" s="11">
        <f ca="1">(K3671-F3671)*'Meta-analysis (Recruitment)'!$B$4</f>
        <v>0</v>
      </c>
      <c r="Q3671" s="11">
        <f ca="1">(L3671-G3671)*'Meta-analysis (Recruitment)'!$B$4</f>
        <v>0</v>
      </c>
      <c r="S3671" s="11">
        <f ca="1">(M3671-H3671)*'Meta-analysis (Recruitment)'!$B$4</f>
        <v>0</v>
      </c>
      <c r="U3671" s="11">
        <f ca="1">(N3671-I3671)*'Meta-analysis (Recruitment)'!$B$4</f>
        <v>0</v>
      </c>
    </row>
    <row r="3672" spans="1:21">
      <c r="A3672" s="11">
        <v>1.6679999999999999</v>
      </c>
      <c r="B3672" s="11" cm="1">
        <f t="array" aca="1" ref="B3672" ca="1">INDEX(
    INDIRECT("'Bootstrap Sampling (Recruitment'!$A$4:$A$4004"),
    RANDBETWEEN(
        MATCH('Meta-analysis (Recruitment)'!$B$5, INDIRECT("'Bootstrap Sampling (Recruitment'!$A$4:$A$4004"), 1),
        MATCH('Meta-analysis (Recruitment)'!$B$6, INDIRECT("'Bootstrap Sampling (Recruitment'!$A$4:$A$4004"), 1)
    ),
    1
)</f>
        <v>0</v>
      </c>
      <c r="C3672" s="11">
        <f t="shared" ca="1" si="514"/>
        <v>1</v>
      </c>
      <c r="F3672" s="11">
        <f t="shared" ca="1" si="515"/>
        <v>0.1</v>
      </c>
      <c r="G3672" s="11">
        <f t="shared" ca="1" si="516"/>
        <v>0.3</v>
      </c>
      <c r="H3672" s="11">
        <f t="shared" ca="1" si="517"/>
        <v>0.5</v>
      </c>
      <c r="I3672" s="11">
        <f t="shared" ca="1" si="518"/>
        <v>0.1</v>
      </c>
      <c r="K3672" s="11">
        <f t="shared" ca="1" si="519"/>
        <v>0.1</v>
      </c>
      <c r="L3672" s="11">
        <f t="shared" ca="1" si="520"/>
        <v>0.3</v>
      </c>
      <c r="M3672" s="11">
        <f t="shared" ca="1" si="521"/>
        <v>0.5</v>
      </c>
      <c r="N3672" s="11">
        <f t="shared" ca="1" si="522"/>
        <v>0.1</v>
      </c>
      <c r="O3672" s="11">
        <f ca="1">(K3672-F3672)*'Meta-analysis (Recruitment)'!$B$4</f>
        <v>0</v>
      </c>
      <c r="Q3672" s="11">
        <f ca="1">(L3672-G3672)*'Meta-analysis (Recruitment)'!$B$4</f>
        <v>0</v>
      </c>
      <c r="S3672" s="11">
        <f ca="1">(M3672-H3672)*'Meta-analysis (Recruitment)'!$B$4</f>
        <v>0</v>
      </c>
      <c r="U3672" s="11">
        <f ca="1">(N3672-I3672)*'Meta-analysis (Recruitment)'!$B$4</f>
        <v>0</v>
      </c>
    </row>
    <row r="3673" spans="1:21">
      <c r="A3673" s="11">
        <v>1.669</v>
      </c>
      <c r="B3673" s="11" cm="1">
        <f t="array" aca="1" ref="B3673" ca="1">INDEX(
    INDIRECT("'Bootstrap Sampling (Recruitment'!$A$4:$A$4004"),
    RANDBETWEEN(
        MATCH('Meta-analysis (Recruitment)'!$B$5, INDIRECT("'Bootstrap Sampling (Recruitment'!$A$4:$A$4004"), 1),
        MATCH('Meta-analysis (Recruitment)'!$B$6, INDIRECT("'Bootstrap Sampling (Recruitment'!$A$4:$A$4004"), 1)
    ),
    1
)</f>
        <v>0</v>
      </c>
      <c r="C3673" s="11">
        <f t="shared" ca="1" si="514"/>
        <v>1</v>
      </c>
      <c r="F3673" s="11">
        <f t="shared" ca="1" si="515"/>
        <v>0.1</v>
      </c>
      <c r="G3673" s="11">
        <f t="shared" ca="1" si="516"/>
        <v>0.3</v>
      </c>
      <c r="H3673" s="11">
        <f t="shared" ca="1" si="517"/>
        <v>0.5</v>
      </c>
      <c r="I3673" s="11">
        <f t="shared" ca="1" si="518"/>
        <v>0.31</v>
      </c>
      <c r="K3673" s="11">
        <f t="shared" ca="1" si="519"/>
        <v>0.1</v>
      </c>
      <c r="L3673" s="11">
        <f t="shared" ca="1" si="520"/>
        <v>0.3</v>
      </c>
      <c r="M3673" s="11">
        <f t="shared" ca="1" si="521"/>
        <v>0.5</v>
      </c>
      <c r="N3673" s="11">
        <f t="shared" ca="1" si="522"/>
        <v>0.31</v>
      </c>
      <c r="O3673" s="11">
        <f ca="1">(K3673-F3673)*'Meta-analysis (Recruitment)'!$B$4</f>
        <v>0</v>
      </c>
      <c r="Q3673" s="11">
        <f ca="1">(L3673-G3673)*'Meta-analysis (Recruitment)'!$B$4</f>
        <v>0</v>
      </c>
      <c r="S3673" s="11">
        <f ca="1">(M3673-H3673)*'Meta-analysis (Recruitment)'!$B$4</f>
        <v>0</v>
      </c>
      <c r="U3673" s="11">
        <f ca="1">(N3673-I3673)*'Meta-analysis (Recruitment)'!$B$4</f>
        <v>0</v>
      </c>
    </row>
    <row r="3674" spans="1:21">
      <c r="A3674" s="11">
        <v>1.67</v>
      </c>
      <c r="B3674" s="11" cm="1">
        <f t="array" aca="1" ref="B3674" ca="1">INDEX(
    INDIRECT("'Bootstrap Sampling (Recruitment'!$A$4:$A$4004"),
    RANDBETWEEN(
        MATCH('Meta-analysis (Recruitment)'!$B$5, INDIRECT("'Bootstrap Sampling (Recruitment'!$A$4:$A$4004"), 1),
        MATCH('Meta-analysis (Recruitment)'!$B$6, INDIRECT("'Bootstrap Sampling (Recruitment'!$A$4:$A$4004"), 1)
    ),
    1
)</f>
        <v>0</v>
      </c>
      <c r="C3674" s="11">
        <f t="shared" ca="1" si="514"/>
        <v>1</v>
      </c>
      <c r="F3674" s="11">
        <f t="shared" ca="1" si="515"/>
        <v>0.1</v>
      </c>
      <c r="G3674" s="11">
        <f t="shared" ca="1" si="516"/>
        <v>0.3</v>
      </c>
      <c r="H3674" s="11">
        <f t="shared" ca="1" si="517"/>
        <v>0.5</v>
      </c>
      <c r="I3674" s="11">
        <f t="shared" ca="1" si="518"/>
        <v>0.2</v>
      </c>
      <c r="K3674" s="11">
        <f t="shared" ca="1" si="519"/>
        <v>0.1</v>
      </c>
      <c r="L3674" s="11">
        <f t="shared" ca="1" si="520"/>
        <v>0.3</v>
      </c>
      <c r="M3674" s="11">
        <f t="shared" ca="1" si="521"/>
        <v>0.5</v>
      </c>
      <c r="N3674" s="11">
        <f t="shared" ca="1" si="522"/>
        <v>0.2</v>
      </c>
      <c r="O3674" s="11">
        <f ca="1">(K3674-F3674)*'Meta-analysis (Recruitment)'!$B$4</f>
        <v>0</v>
      </c>
      <c r="Q3674" s="11">
        <f ca="1">(L3674-G3674)*'Meta-analysis (Recruitment)'!$B$4</f>
        <v>0</v>
      </c>
      <c r="S3674" s="11">
        <f ca="1">(M3674-H3674)*'Meta-analysis (Recruitment)'!$B$4</f>
        <v>0</v>
      </c>
      <c r="U3674" s="11">
        <f ca="1">(N3674-I3674)*'Meta-analysis (Recruitment)'!$B$4</f>
        <v>0</v>
      </c>
    </row>
    <row r="3675" spans="1:21">
      <c r="A3675" s="11">
        <v>1.671</v>
      </c>
      <c r="B3675" s="11" cm="1">
        <f t="array" aca="1" ref="B3675" ca="1">INDEX(
    INDIRECT("'Bootstrap Sampling (Recruitment'!$A$4:$A$4004"),
    RANDBETWEEN(
        MATCH('Meta-analysis (Recruitment)'!$B$5, INDIRECT("'Bootstrap Sampling (Recruitment'!$A$4:$A$4004"), 1),
        MATCH('Meta-analysis (Recruitment)'!$B$6, INDIRECT("'Bootstrap Sampling (Recruitment'!$A$4:$A$4004"), 1)
    ),
    1
)</f>
        <v>0</v>
      </c>
      <c r="C3675" s="11">
        <f t="shared" ca="1" si="514"/>
        <v>1</v>
      </c>
      <c r="F3675" s="11">
        <f t="shared" ca="1" si="515"/>
        <v>0.1</v>
      </c>
      <c r="G3675" s="11">
        <f t="shared" ca="1" si="516"/>
        <v>0.3</v>
      </c>
      <c r="H3675" s="11">
        <f t="shared" ca="1" si="517"/>
        <v>0.5</v>
      </c>
      <c r="I3675" s="11">
        <f t="shared" ca="1" si="518"/>
        <v>0.33</v>
      </c>
      <c r="K3675" s="11">
        <f t="shared" ca="1" si="519"/>
        <v>0.1</v>
      </c>
      <c r="L3675" s="11">
        <f t="shared" ca="1" si="520"/>
        <v>0.3</v>
      </c>
      <c r="M3675" s="11">
        <f t="shared" ca="1" si="521"/>
        <v>0.5</v>
      </c>
      <c r="N3675" s="11">
        <f t="shared" ca="1" si="522"/>
        <v>0.33</v>
      </c>
      <c r="O3675" s="11">
        <f ca="1">(K3675-F3675)*'Meta-analysis (Recruitment)'!$B$4</f>
        <v>0</v>
      </c>
      <c r="Q3675" s="11">
        <f ca="1">(L3675-G3675)*'Meta-analysis (Recruitment)'!$B$4</f>
        <v>0</v>
      </c>
      <c r="S3675" s="11">
        <f ca="1">(M3675-H3675)*'Meta-analysis (Recruitment)'!$B$4</f>
        <v>0</v>
      </c>
      <c r="U3675" s="11">
        <f ca="1">(N3675-I3675)*'Meta-analysis (Recruitment)'!$B$4</f>
        <v>0</v>
      </c>
    </row>
    <row r="3676" spans="1:21">
      <c r="A3676" s="11">
        <v>1.6719999999999999</v>
      </c>
      <c r="B3676" s="11" cm="1">
        <f t="array" aca="1" ref="B3676" ca="1">INDEX(
    INDIRECT("'Bootstrap Sampling (Recruitment'!$A$4:$A$4004"),
    RANDBETWEEN(
        MATCH('Meta-analysis (Recruitment)'!$B$5, INDIRECT("'Bootstrap Sampling (Recruitment'!$A$4:$A$4004"), 1),
        MATCH('Meta-analysis (Recruitment)'!$B$6, INDIRECT("'Bootstrap Sampling (Recruitment'!$A$4:$A$4004"), 1)
    ),
    1
)</f>
        <v>0</v>
      </c>
      <c r="C3676" s="11">
        <f t="shared" ca="1" si="514"/>
        <v>1</v>
      </c>
      <c r="F3676" s="11">
        <f t="shared" ca="1" si="515"/>
        <v>0.1</v>
      </c>
      <c r="G3676" s="11">
        <f t="shared" ca="1" si="516"/>
        <v>0.3</v>
      </c>
      <c r="H3676" s="11">
        <f t="shared" ca="1" si="517"/>
        <v>0.5</v>
      </c>
      <c r="I3676" s="11">
        <f t="shared" ca="1" si="518"/>
        <v>0.36</v>
      </c>
      <c r="K3676" s="11">
        <f t="shared" ca="1" si="519"/>
        <v>0.1</v>
      </c>
      <c r="L3676" s="11">
        <f t="shared" ca="1" si="520"/>
        <v>0.3</v>
      </c>
      <c r="M3676" s="11">
        <f t="shared" ca="1" si="521"/>
        <v>0.5</v>
      </c>
      <c r="N3676" s="11">
        <f t="shared" ca="1" si="522"/>
        <v>0.36</v>
      </c>
      <c r="O3676" s="11">
        <f ca="1">(K3676-F3676)*'Meta-analysis (Recruitment)'!$B$4</f>
        <v>0</v>
      </c>
      <c r="Q3676" s="11">
        <f ca="1">(L3676-G3676)*'Meta-analysis (Recruitment)'!$B$4</f>
        <v>0</v>
      </c>
      <c r="S3676" s="11">
        <f ca="1">(M3676-H3676)*'Meta-analysis (Recruitment)'!$B$4</f>
        <v>0</v>
      </c>
      <c r="U3676" s="11">
        <f ca="1">(N3676-I3676)*'Meta-analysis (Recruitment)'!$B$4</f>
        <v>0</v>
      </c>
    </row>
    <row r="3677" spans="1:21">
      <c r="A3677" s="11">
        <v>1.673</v>
      </c>
      <c r="B3677" s="11" cm="1">
        <f t="array" aca="1" ref="B3677" ca="1">INDEX(
    INDIRECT("'Bootstrap Sampling (Recruitment'!$A$4:$A$4004"),
    RANDBETWEEN(
        MATCH('Meta-analysis (Recruitment)'!$B$5, INDIRECT("'Bootstrap Sampling (Recruitment'!$A$4:$A$4004"), 1),
        MATCH('Meta-analysis (Recruitment)'!$B$6, INDIRECT("'Bootstrap Sampling (Recruitment'!$A$4:$A$4004"), 1)
    ),
    1
)</f>
        <v>0</v>
      </c>
      <c r="C3677" s="11">
        <f t="shared" ca="1" si="514"/>
        <v>1</v>
      </c>
      <c r="F3677" s="11">
        <f t="shared" ca="1" si="515"/>
        <v>0.1</v>
      </c>
      <c r="G3677" s="11">
        <f t="shared" ca="1" si="516"/>
        <v>0.3</v>
      </c>
      <c r="H3677" s="11">
        <f t="shared" ca="1" si="517"/>
        <v>0.5</v>
      </c>
      <c r="I3677" s="11">
        <f t="shared" ca="1" si="518"/>
        <v>0.14000000000000001</v>
      </c>
      <c r="K3677" s="11">
        <f t="shared" ca="1" si="519"/>
        <v>0.1</v>
      </c>
      <c r="L3677" s="11">
        <f t="shared" ca="1" si="520"/>
        <v>0.3</v>
      </c>
      <c r="M3677" s="11">
        <f t="shared" ca="1" si="521"/>
        <v>0.5</v>
      </c>
      <c r="N3677" s="11">
        <f t="shared" ca="1" si="522"/>
        <v>0.14000000000000001</v>
      </c>
      <c r="O3677" s="11">
        <f ca="1">(K3677-F3677)*'Meta-analysis (Recruitment)'!$B$4</f>
        <v>0</v>
      </c>
      <c r="Q3677" s="11">
        <f ca="1">(L3677-G3677)*'Meta-analysis (Recruitment)'!$B$4</f>
        <v>0</v>
      </c>
      <c r="S3677" s="11">
        <f ca="1">(M3677-H3677)*'Meta-analysis (Recruitment)'!$B$4</f>
        <v>0</v>
      </c>
      <c r="U3677" s="11">
        <f ca="1">(N3677-I3677)*'Meta-analysis (Recruitment)'!$B$4</f>
        <v>0</v>
      </c>
    </row>
    <row r="3678" spans="1:21">
      <c r="A3678" s="11">
        <v>1.6739999999999999</v>
      </c>
      <c r="B3678" s="11" cm="1">
        <f t="array" aca="1" ref="B3678" ca="1">INDEX(
    INDIRECT("'Bootstrap Sampling (Recruitment'!$A$4:$A$4004"),
    RANDBETWEEN(
        MATCH('Meta-analysis (Recruitment)'!$B$5, INDIRECT("'Bootstrap Sampling (Recruitment'!$A$4:$A$4004"), 1),
        MATCH('Meta-analysis (Recruitment)'!$B$6, INDIRECT("'Bootstrap Sampling (Recruitment'!$A$4:$A$4004"), 1)
    ),
    1
)</f>
        <v>0</v>
      </c>
      <c r="C3678" s="11">
        <f t="shared" ca="1" si="514"/>
        <v>1</v>
      </c>
      <c r="F3678" s="11">
        <f t="shared" ca="1" si="515"/>
        <v>0.1</v>
      </c>
      <c r="G3678" s="11">
        <f t="shared" ca="1" si="516"/>
        <v>0.3</v>
      </c>
      <c r="H3678" s="11">
        <f t="shared" ca="1" si="517"/>
        <v>0.5</v>
      </c>
      <c r="I3678" s="11">
        <f t="shared" ca="1" si="518"/>
        <v>0.12</v>
      </c>
      <c r="K3678" s="11">
        <f t="shared" ca="1" si="519"/>
        <v>0.1</v>
      </c>
      <c r="L3678" s="11">
        <f t="shared" ca="1" si="520"/>
        <v>0.3</v>
      </c>
      <c r="M3678" s="11">
        <f t="shared" ca="1" si="521"/>
        <v>0.5</v>
      </c>
      <c r="N3678" s="11">
        <f t="shared" ca="1" si="522"/>
        <v>0.12</v>
      </c>
      <c r="O3678" s="11">
        <f ca="1">(K3678-F3678)*'Meta-analysis (Recruitment)'!$B$4</f>
        <v>0</v>
      </c>
      <c r="Q3678" s="11">
        <f ca="1">(L3678-G3678)*'Meta-analysis (Recruitment)'!$B$4</f>
        <v>0</v>
      </c>
      <c r="S3678" s="11">
        <f ca="1">(M3678-H3678)*'Meta-analysis (Recruitment)'!$B$4</f>
        <v>0</v>
      </c>
      <c r="U3678" s="11">
        <f ca="1">(N3678-I3678)*'Meta-analysis (Recruitment)'!$B$4</f>
        <v>0</v>
      </c>
    </row>
    <row r="3679" spans="1:21">
      <c r="A3679" s="11">
        <v>1.675</v>
      </c>
      <c r="B3679" s="11" cm="1">
        <f t="array" aca="1" ref="B3679" ca="1">INDEX(
    INDIRECT("'Bootstrap Sampling (Recruitment'!$A$4:$A$4004"),
    RANDBETWEEN(
        MATCH('Meta-analysis (Recruitment)'!$B$5, INDIRECT("'Bootstrap Sampling (Recruitment'!$A$4:$A$4004"), 1),
        MATCH('Meta-analysis (Recruitment)'!$B$6, INDIRECT("'Bootstrap Sampling (Recruitment'!$A$4:$A$4004"), 1)
    ),
    1
)</f>
        <v>0</v>
      </c>
      <c r="C3679" s="11">
        <f t="shared" ca="1" si="514"/>
        <v>1</v>
      </c>
      <c r="F3679" s="11">
        <f t="shared" ca="1" si="515"/>
        <v>0.1</v>
      </c>
      <c r="G3679" s="11">
        <f t="shared" ca="1" si="516"/>
        <v>0.3</v>
      </c>
      <c r="H3679" s="11">
        <f t="shared" ca="1" si="517"/>
        <v>0.5</v>
      </c>
      <c r="I3679" s="11">
        <f t="shared" ca="1" si="518"/>
        <v>0.15</v>
      </c>
      <c r="K3679" s="11">
        <f t="shared" ca="1" si="519"/>
        <v>0.1</v>
      </c>
      <c r="L3679" s="11">
        <f t="shared" ca="1" si="520"/>
        <v>0.3</v>
      </c>
      <c r="M3679" s="11">
        <f t="shared" ca="1" si="521"/>
        <v>0.5</v>
      </c>
      <c r="N3679" s="11">
        <f t="shared" ca="1" si="522"/>
        <v>0.15</v>
      </c>
      <c r="O3679" s="11">
        <f ca="1">(K3679-F3679)*'Meta-analysis (Recruitment)'!$B$4</f>
        <v>0</v>
      </c>
      <c r="Q3679" s="11">
        <f ca="1">(L3679-G3679)*'Meta-analysis (Recruitment)'!$B$4</f>
        <v>0</v>
      </c>
      <c r="S3679" s="11">
        <f ca="1">(M3679-H3679)*'Meta-analysis (Recruitment)'!$B$4</f>
        <v>0</v>
      </c>
      <c r="U3679" s="11">
        <f ca="1">(N3679-I3679)*'Meta-analysis (Recruitment)'!$B$4</f>
        <v>0</v>
      </c>
    </row>
    <row r="3680" spans="1:21">
      <c r="A3680" s="11">
        <v>1.6759999999999999</v>
      </c>
      <c r="B3680" s="11" cm="1">
        <f t="array" aca="1" ref="B3680" ca="1">INDEX(
    INDIRECT("'Bootstrap Sampling (Recruitment'!$A$4:$A$4004"),
    RANDBETWEEN(
        MATCH('Meta-analysis (Recruitment)'!$B$5, INDIRECT("'Bootstrap Sampling (Recruitment'!$A$4:$A$4004"), 1),
        MATCH('Meta-analysis (Recruitment)'!$B$6, INDIRECT("'Bootstrap Sampling (Recruitment'!$A$4:$A$4004"), 1)
    ),
    1
)</f>
        <v>0</v>
      </c>
      <c r="C3680" s="11">
        <f t="shared" ca="1" si="514"/>
        <v>1</v>
      </c>
      <c r="F3680" s="11">
        <f t="shared" ca="1" si="515"/>
        <v>0.1</v>
      </c>
      <c r="G3680" s="11">
        <f t="shared" ca="1" si="516"/>
        <v>0.3</v>
      </c>
      <c r="H3680" s="11">
        <f t="shared" ca="1" si="517"/>
        <v>0.5</v>
      </c>
      <c r="I3680" s="11">
        <f t="shared" ca="1" si="518"/>
        <v>0.34</v>
      </c>
      <c r="K3680" s="11">
        <f t="shared" ca="1" si="519"/>
        <v>0.1</v>
      </c>
      <c r="L3680" s="11">
        <f t="shared" ca="1" si="520"/>
        <v>0.3</v>
      </c>
      <c r="M3680" s="11">
        <f t="shared" ca="1" si="521"/>
        <v>0.5</v>
      </c>
      <c r="N3680" s="11">
        <f t="shared" ca="1" si="522"/>
        <v>0.34</v>
      </c>
      <c r="O3680" s="11">
        <f ca="1">(K3680-F3680)*'Meta-analysis (Recruitment)'!$B$4</f>
        <v>0</v>
      </c>
      <c r="Q3680" s="11">
        <f ca="1">(L3680-G3680)*'Meta-analysis (Recruitment)'!$B$4</f>
        <v>0</v>
      </c>
      <c r="S3680" s="11">
        <f ca="1">(M3680-H3680)*'Meta-analysis (Recruitment)'!$B$4</f>
        <v>0</v>
      </c>
      <c r="U3680" s="11">
        <f ca="1">(N3680-I3680)*'Meta-analysis (Recruitment)'!$B$4</f>
        <v>0</v>
      </c>
    </row>
    <row r="3681" spans="1:21">
      <c r="A3681" s="11">
        <v>1.677</v>
      </c>
      <c r="B3681" s="11" cm="1">
        <f t="array" aca="1" ref="B3681" ca="1">INDEX(
    INDIRECT("'Bootstrap Sampling (Recruitment'!$A$4:$A$4004"),
    RANDBETWEEN(
        MATCH('Meta-analysis (Recruitment)'!$B$5, INDIRECT("'Bootstrap Sampling (Recruitment'!$A$4:$A$4004"), 1),
        MATCH('Meta-analysis (Recruitment)'!$B$6, INDIRECT("'Bootstrap Sampling (Recruitment'!$A$4:$A$4004"), 1)
    ),
    1
)</f>
        <v>0</v>
      </c>
      <c r="C3681" s="11">
        <f t="shared" ca="1" si="514"/>
        <v>1</v>
      </c>
      <c r="F3681" s="11">
        <f t="shared" ca="1" si="515"/>
        <v>0.1</v>
      </c>
      <c r="G3681" s="11">
        <f t="shared" ca="1" si="516"/>
        <v>0.3</v>
      </c>
      <c r="H3681" s="11">
        <f t="shared" ca="1" si="517"/>
        <v>0.5</v>
      </c>
      <c r="I3681" s="11">
        <f t="shared" ca="1" si="518"/>
        <v>0.1</v>
      </c>
      <c r="K3681" s="11">
        <f t="shared" ca="1" si="519"/>
        <v>0.1</v>
      </c>
      <c r="L3681" s="11">
        <f t="shared" ca="1" si="520"/>
        <v>0.3</v>
      </c>
      <c r="M3681" s="11">
        <f t="shared" ca="1" si="521"/>
        <v>0.5</v>
      </c>
      <c r="N3681" s="11">
        <f t="shared" ca="1" si="522"/>
        <v>0.1</v>
      </c>
      <c r="O3681" s="11">
        <f ca="1">(K3681-F3681)*'Meta-analysis (Recruitment)'!$B$4</f>
        <v>0</v>
      </c>
      <c r="Q3681" s="11">
        <f ca="1">(L3681-G3681)*'Meta-analysis (Recruitment)'!$B$4</f>
        <v>0</v>
      </c>
      <c r="S3681" s="11">
        <f ca="1">(M3681-H3681)*'Meta-analysis (Recruitment)'!$B$4</f>
        <v>0</v>
      </c>
      <c r="U3681" s="11">
        <f ca="1">(N3681-I3681)*'Meta-analysis (Recruitment)'!$B$4</f>
        <v>0</v>
      </c>
    </row>
    <row r="3682" spans="1:21">
      <c r="A3682" s="11">
        <v>1.6779999999999999</v>
      </c>
      <c r="B3682" s="11" cm="1">
        <f t="array" aca="1" ref="B3682" ca="1">INDEX(
    INDIRECT("'Bootstrap Sampling (Recruitment'!$A$4:$A$4004"),
    RANDBETWEEN(
        MATCH('Meta-analysis (Recruitment)'!$B$5, INDIRECT("'Bootstrap Sampling (Recruitment'!$A$4:$A$4004"), 1),
        MATCH('Meta-analysis (Recruitment)'!$B$6, INDIRECT("'Bootstrap Sampling (Recruitment'!$A$4:$A$4004"), 1)
    ),
    1
)</f>
        <v>0</v>
      </c>
      <c r="C3682" s="11">
        <f t="shared" ca="1" si="514"/>
        <v>1</v>
      </c>
      <c r="F3682" s="11">
        <f t="shared" ca="1" si="515"/>
        <v>0.1</v>
      </c>
      <c r="G3682" s="11">
        <f t="shared" ca="1" si="516"/>
        <v>0.3</v>
      </c>
      <c r="H3682" s="11">
        <f t="shared" ca="1" si="517"/>
        <v>0.5</v>
      </c>
      <c r="I3682" s="11">
        <f t="shared" ca="1" si="518"/>
        <v>0.19</v>
      </c>
      <c r="K3682" s="11">
        <f t="shared" ca="1" si="519"/>
        <v>0.1</v>
      </c>
      <c r="L3682" s="11">
        <f t="shared" ca="1" si="520"/>
        <v>0.3</v>
      </c>
      <c r="M3682" s="11">
        <f t="shared" ca="1" si="521"/>
        <v>0.5</v>
      </c>
      <c r="N3682" s="11">
        <f t="shared" ca="1" si="522"/>
        <v>0.19</v>
      </c>
      <c r="O3682" s="11">
        <f ca="1">(K3682-F3682)*'Meta-analysis (Recruitment)'!$B$4</f>
        <v>0</v>
      </c>
      <c r="Q3682" s="11">
        <f ca="1">(L3682-G3682)*'Meta-analysis (Recruitment)'!$B$4</f>
        <v>0</v>
      </c>
      <c r="S3682" s="11">
        <f ca="1">(M3682-H3682)*'Meta-analysis (Recruitment)'!$B$4</f>
        <v>0</v>
      </c>
      <c r="U3682" s="11">
        <f ca="1">(N3682-I3682)*'Meta-analysis (Recruitment)'!$B$4</f>
        <v>0</v>
      </c>
    </row>
    <row r="3683" spans="1:21">
      <c r="A3683" s="11">
        <v>1.679</v>
      </c>
      <c r="B3683" s="11" cm="1">
        <f t="array" aca="1" ref="B3683" ca="1">INDEX(
    INDIRECT("'Bootstrap Sampling (Recruitment'!$A$4:$A$4004"),
    RANDBETWEEN(
        MATCH('Meta-analysis (Recruitment)'!$B$5, INDIRECT("'Bootstrap Sampling (Recruitment'!$A$4:$A$4004"), 1),
        MATCH('Meta-analysis (Recruitment)'!$B$6, INDIRECT("'Bootstrap Sampling (Recruitment'!$A$4:$A$4004"), 1)
    ),
    1
)</f>
        <v>0</v>
      </c>
      <c r="C3683" s="11">
        <f t="shared" ca="1" si="514"/>
        <v>1</v>
      </c>
      <c r="F3683" s="11">
        <f t="shared" ca="1" si="515"/>
        <v>0.1</v>
      </c>
      <c r="G3683" s="11">
        <f t="shared" ca="1" si="516"/>
        <v>0.3</v>
      </c>
      <c r="H3683" s="11">
        <f t="shared" ca="1" si="517"/>
        <v>0.5</v>
      </c>
      <c r="I3683" s="11">
        <f t="shared" ca="1" si="518"/>
        <v>0.14000000000000001</v>
      </c>
      <c r="K3683" s="11">
        <f t="shared" ca="1" si="519"/>
        <v>0.1</v>
      </c>
      <c r="L3683" s="11">
        <f t="shared" ca="1" si="520"/>
        <v>0.3</v>
      </c>
      <c r="M3683" s="11">
        <f t="shared" ca="1" si="521"/>
        <v>0.5</v>
      </c>
      <c r="N3683" s="11">
        <f t="shared" ca="1" si="522"/>
        <v>0.14000000000000001</v>
      </c>
      <c r="O3683" s="11">
        <f ca="1">(K3683-F3683)*'Meta-analysis (Recruitment)'!$B$4</f>
        <v>0</v>
      </c>
      <c r="Q3683" s="11">
        <f ca="1">(L3683-G3683)*'Meta-analysis (Recruitment)'!$B$4</f>
        <v>0</v>
      </c>
      <c r="S3683" s="11">
        <f ca="1">(M3683-H3683)*'Meta-analysis (Recruitment)'!$B$4</f>
        <v>0</v>
      </c>
      <c r="U3683" s="11">
        <f ca="1">(N3683-I3683)*'Meta-analysis (Recruitment)'!$B$4</f>
        <v>0</v>
      </c>
    </row>
    <row r="3684" spans="1:21">
      <c r="A3684" s="11">
        <v>1.68</v>
      </c>
      <c r="B3684" s="11" cm="1">
        <f t="array" aca="1" ref="B3684" ca="1">INDEX(
    INDIRECT("'Bootstrap Sampling (Recruitment'!$A$4:$A$4004"),
    RANDBETWEEN(
        MATCH('Meta-analysis (Recruitment)'!$B$5, INDIRECT("'Bootstrap Sampling (Recruitment'!$A$4:$A$4004"), 1),
        MATCH('Meta-analysis (Recruitment)'!$B$6, INDIRECT("'Bootstrap Sampling (Recruitment'!$A$4:$A$4004"), 1)
    ),
    1
)</f>
        <v>0</v>
      </c>
      <c r="C3684" s="11">
        <f t="shared" ca="1" si="514"/>
        <v>1</v>
      </c>
      <c r="F3684" s="11">
        <f t="shared" ca="1" si="515"/>
        <v>0.1</v>
      </c>
      <c r="G3684" s="11">
        <f t="shared" ca="1" si="516"/>
        <v>0.3</v>
      </c>
      <c r="H3684" s="11">
        <f t="shared" ca="1" si="517"/>
        <v>0.5</v>
      </c>
      <c r="I3684" s="11">
        <f t="shared" ca="1" si="518"/>
        <v>0.34</v>
      </c>
      <c r="K3684" s="11">
        <f t="shared" ca="1" si="519"/>
        <v>0.1</v>
      </c>
      <c r="L3684" s="11">
        <f t="shared" ca="1" si="520"/>
        <v>0.3</v>
      </c>
      <c r="M3684" s="11">
        <f t="shared" ca="1" si="521"/>
        <v>0.5</v>
      </c>
      <c r="N3684" s="11">
        <f t="shared" ca="1" si="522"/>
        <v>0.34</v>
      </c>
      <c r="O3684" s="11">
        <f ca="1">(K3684-F3684)*'Meta-analysis (Recruitment)'!$B$4</f>
        <v>0</v>
      </c>
      <c r="Q3684" s="11">
        <f ca="1">(L3684-G3684)*'Meta-analysis (Recruitment)'!$B$4</f>
        <v>0</v>
      </c>
      <c r="S3684" s="11">
        <f ca="1">(M3684-H3684)*'Meta-analysis (Recruitment)'!$B$4</f>
        <v>0</v>
      </c>
      <c r="U3684" s="11">
        <f ca="1">(N3684-I3684)*'Meta-analysis (Recruitment)'!$B$4</f>
        <v>0</v>
      </c>
    </row>
    <row r="3685" spans="1:21">
      <c r="A3685" s="11">
        <v>1.681</v>
      </c>
      <c r="B3685" s="11" cm="1">
        <f t="array" aca="1" ref="B3685" ca="1">INDEX(
    INDIRECT("'Bootstrap Sampling (Recruitment'!$A$4:$A$4004"),
    RANDBETWEEN(
        MATCH('Meta-analysis (Recruitment)'!$B$5, INDIRECT("'Bootstrap Sampling (Recruitment'!$A$4:$A$4004"), 1),
        MATCH('Meta-analysis (Recruitment)'!$B$6, INDIRECT("'Bootstrap Sampling (Recruitment'!$A$4:$A$4004"), 1)
    ),
    1
)</f>
        <v>0</v>
      </c>
      <c r="C3685" s="11">
        <f t="shared" ca="1" si="514"/>
        <v>1</v>
      </c>
      <c r="F3685" s="11">
        <f t="shared" ca="1" si="515"/>
        <v>0.1</v>
      </c>
      <c r="G3685" s="11">
        <f t="shared" ca="1" si="516"/>
        <v>0.3</v>
      </c>
      <c r="H3685" s="11">
        <f t="shared" ca="1" si="517"/>
        <v>0.5</v>
      </c>
      <c r="I3685" s="11">
        <f t="shared" ca="1" si="518"/>
        <v>0.36</v>
      </c>
      <c r="K3685" s="11">
        <f t="shared" ca="1" si="519"/>
        <v>0.1</v>
      </c>
      <c r="L3685" s="11">
        <f t="shared" ca="1" si="520"/>
        <v>0.3</v>
      </c>
      <c r="M3685" s="11">
        <f t="shared" ca="1" si="521"/>
        <v>0.5</v>
      </c>
      <c r="N3685" s="11">
        <f t="shared" ca="1" si="522"/>
        <v>0.36</v>
      </c>
      <c r="O3685" s="11">
        <f ca="1">(K3685-F3685)*'Meta-analysis (Recruitment)'!$B$4</f>
        <v>0</v>
      </c>
      <c r="Q3685" s="11">
        <f ca="1">(L3685-G3685)*'Meta-analysis (Recruitment)'!$B$4</f>
        <v>0</v>
      </c>
      <c r="S3685" s="11">
        <f ca="1">(M3685-H3685)*'Meta-analysis (Recruitment)'!$B$4</f>
        <v>0</v>
      </c>
      <c r="U3685" s="11">
        <f ca="1">(N3685-I3685)*'Meta-analysis (Recruitment)'!$B$4</f>
        <v>0</v>
      </c>
    </row>
    <row r="3686" spans="1:21">
      <c r="A3686" s="11">
        <v>1.6819999999999999</v>
      </c>
      <c r="B3686" s="11" cm="1">
        <f t="array" aca="1" ref="B3686" ca="1">INDEX(
    INDIRECT("'Bootstrap Sampling (Recruitment'!$A$4:$A$4004"),
    RANDBETWEEN(
        MATCH('Meta-analysis (Recruitment)'!$B$5, INDIRECT("'Bootstrap Sampling (Recruitment'!$A$4:$A$4004"), 1),
        MATCH('Meta-analysis (Recruitment)'!$B$6, INDIRECT("'Bootstrap Sampling (Recruitment'!$A$4:$A$4004"), 1)
    ),
    1
)</f>
        <v>0</v>
      </c>
      <c r="C3686" s="11">
        <f t="shared" ref="C3686:C3749" ca="1" si="523">AVERAGE(B3686:B3686)+1</f>
        <v>1</v>
      </c>
      <c r="F3686" s="11">
        <f t="shared" ca="1" si="515"/>
        <v>0.1</v>
      </c>
      <c r="G3686" s="11">
        <f t="shared" ca="1" si="516"/>
        <v>0.3</v>
      </c>
      <c r="H3686" s="11">
        <f t="shared" ca="1" si="517"/>
        <v>0.5</v>
      </c>
      <c r="I3686" s="11">
        <f t="shared" ca="1" si="518"/>
        <v>0.48</v>
      </c>
      <c r="K3686" s="11">
        <f t="shared" ca="1" si="519"/>
        <v>0.1</v>
      </c>
      <c r="L3686" s="11">
        <f t="shared" ca="1" si="520"/>
        <v>0.3</v>
      </c>
      <c r="M3686" s="11">
        <f t="shared" ca="1" si="521"/>
        <v>0.5</v>
      </c>
      <c r="N3686" s="11">
        <f t="shared" ca="1" si="522"/>
        <v>0.48</v>
      </c>
      <c r="O3686" s="11">
        <f ca="1">(K3686-F3686)*'Meta-analysis (Recruitment)'!$B$4</f>
        <v>0</v>
      </c>
      <c r="Q3686" s="11">
        <f ca="1">(L3686-G3686)*'Meta-analysis (Recruitment)'!$B$4</f>
        <v>0</v>
      </c>
      <c r="S3686" s="11">
        <f ca="1">(M3686-H3686)*'Meta-analysis (Recruitment)'!$B$4</f>
        <v>0</v>
      </c>
      <c r="U3686" s="11">
        <f ca="1">(N3686-I3686)*'Meta-analysis (Recruitment)'!$B$4</f>
        <v>0</v>
      </c>
    </row>
    <row r="3687" spans="1:21">
      <c r="A3687" s="11">
        <v>1.6830000000000001</v>
      </c>
      <c r="B3687" s="11" cm="1">
        <f t="array" aca="1" ref="B3687" ca="1">INDEX(
    INDIRECT("'Bootstrap Sampling (Recruitment'!$A$4:$A$4004"),
    RANDBETWEEN(
        MATCH('Meta-analysis (Recruitment)'!$B$5, INDIRECT("'Bootstrap Sampling (Recruitment'!$A$4:$A$4004"), 1),
        MATCH('Meta-analysis (Recruitment)'!$B$6, INDIRECT("'Bootstrap Sampling (Recruitment'!$A$4:$A$4004"), 1)
    ),
    1
)</f>
        <v>0</v>
      </c>
      <c r="C3687" s="11">
        <f t="shared" ca="1" si="523"/>
        <v>1</v>
      </c>
      <c r="F3687" s="11">
        <f t="shared" ca="1" si="515"/>
        <v>0.1</v>
      </c>
      <c r="G3687" s="11">
        <f t="shared" ca="1" si="516"/>
        <v>0.3</v>
      </c>
      <c r="H3687" s="11">
        <f t="shared" ca="1" si="517"/>
        <v>0.5</v>
      </c>
      <c r="I3687" s="11">
        <f t="shared" ca="1" si="518"/>
        <v>0.3</v>
      </c>
      <c r="K3687" s="11">
        <f t="shared" ca="1" si="519"/>
        <v>0.1</v>
      </c>
      <c r="L3687" s="11">
        <f t="shared" ca="1" si="520"/>
        <v>0.3</v>
      </c>
      <c r="M3687" s="11">
        <f t="shared" ca="1" si="521"/>
        <v>0.5</v>
      </c>
      <c r="N3687" s="11">
        <f t="shared" ca="1" si="522"/>
        <v>0.3</v>
      </c>
      <c r="O3687" s="11">
        <f ca="1">(K3687-F3687)*'Meta-analysis (Recruitment)'!$B$4</f>
        <v>0</v>
      </c>
      <c r="Q3687" s="11">
        <f ca="1">(L3687-G3687)*'Meta-analysis (Recruitment)'!$B$4</f>
        <v>0</v>
      </c>
      <c r="S3687" s="11">
        <f ca="1">(M3687-H3687)*'Meta-analysis (Recruitment)'!$B$4</f>
        <v>0</v>
      </c>
      <c r="U3687" s="11">
        <f ca="1">(N3687-I3687)*'Meta-analysis (Recruitment)'!$B$4</f>
        <v>0</v>
      </c>
    </row>
    <row r="3688" spans="1:21">
      <c r="A3688" s="11">
        <v>1.6839999999999999</v>
      </c>
      <c r="B3688" s="11" cm="1">
        <f t="array" aca="1" ref="B3688" ca="1">INDEX(
    INDIRECT("'Bootstrap Sampling (Recruitment'!$A$4:$A$4004"),
    RANDBETWEEN(
        MATCH('Meta-analysis (Recruitment)'!$B$5, INDIRECT("'Bootstrap Sampling (Recruitment'!$A$4:$A$4004"), 1),
        MATCH('Meta-analysis (Recruitment)'!$B$6, INDIRECT("'Bootstrap Sampling (Recruitment'!$A$4:$A$4004"), 1)
    ),
    1
)</f>
        <v>0</v>
      </c>
      <c r="C3688" s="11">
        <f t="shared" ca="1" si="523"/>
        <v>1</v>
      </c>
      <c r="F3688" s="11">
        <f t="shared" ca="1" si="515"/>
        <v>0.1</v>
      </c>
      <c r="G3688" s="11">
        <f t="shared" ca="1" si="516"/>
        <v>0.3</v>
      </c>
      <c r="H3688" s="11">
        <f t="shared" ca="1" si="517"/>
        <v>0.5</v>
      </c>
      <c r="I3688" s="11">
        <f t="shared" ca="1" si="518"/>
        <v>0.39</v>
      </c>
      <c r="K3688" s="11">
        <f t="shared" ca="1" si="519"/>
        <v>0.1</v>
      </c>
      <c r="L3688" s="11">
        <f t="shared" ca="1" si="520"/>
        <v>0.3</v>
      </c>
      <c r="M3688" s="11">
        <f t="shared" ca="1" si="521"/>
        <v>0.5</v>
      </c>
      <c r="N3688" s="11">
        <f t="shared" ca="1" si="522"/>
        <v>0.39</v>
      </c>
      <c r="O3688" s="11">
        <f ca="1">(K3688-F3688)*'Meta-analysis (Recruitment)'!$B$4</f>
        <v>0</v>
      </c>
      <c r="Q3688" s="11">
        <f ca="1">(L3688-G3688)*'Meta-analysis (Recruitment)'!$B$4</f>
        <v>0</v>
      </c>
      <c r="S3688" s="11">
        <f ca="1">(M3688-H3688)*'Meta-analysis (Recruitment)'!$B$4</f>
        <v>0</v>
      </c>
      <c r="U3688" s="11">
        <f ca="1">(N3688-I3688)*'Meta-analysis (Recruitment)'!$B$4</f>
        <v>0</v>
      </c>
    </row>
    <row r="3689" spans="1:21">
      <c r="A3689" s="11">
        <v>1.6850000000000001</v>
      </c>
      <c r="B3689" s="11" cm="1">
        <f t="array" aca="1" ref="B3689" ca="1">INDEX(
    INDIRECT("'Bootstrap Sampling (Recruitment'!$A$4:$A$4004"),
    RANDBETWEEN(
        MATCH('Meta-analysis (Recruitment)'!$B$5, INDIRECT("'Bootstrap Sampling (Recruitment'!$A$4:$A$4004"), 1),
        MATCH('Meta-analysis (Recruitment)'!$B$6, INDIRECT("'Bootstrap Sampling (Recruitment'!$A$4:$A$4004"), 1)
    ),
    1
)</f>
        <v>0</v>
      </c>
      <c r="C3689" s="11">
        <f t="shared" ca="1" si="523"/>
        <v>1</v>
      </c>
      <c r="F3689" s="11">
        <f t="shared" ca="1" si="515"/>
        <v>0.1</v>
      </c>
      <c r="G3689" s="11">
        <f t="shared" ca="1" si="516"/>
        <v>0.3</v>
      </c>
      <c r="H3689" s="11">
        <f t="shared" ca="1" si="517"/>
        <v>0.5</v>
      </c>
      <c r="I3689" s="11">
        <f t="shared" ca="1" si="518"/>
        <v>0.36</v>
      </c>
      <c r="K3689" s="11">
        <f t="shared" ca="1" si="519"/>
        <v>0.1</v>
      </c>
      <c r="L3689" s="11">
        <f t="shared" ca="1" si="520"/>
        <v>0.3</v>
      </c>
      <c r="M3689" s="11">
        <f t="shared" ca="1" si="521"/>
        <v>0.5</v>
      </c>
      <c r="N3689" s="11">
        <f t="shared" ca="1" si="522"/>
        <v>0.36</v>
      </c>
      <c r="O3689" s="11">
        <f ca="1">(K3689-F3689)*'Meta-analysis (Recruitment)'!$B$4</f>
        <v>0</v>
      </c>
      <c r="Q3689" s="11">
        <f ca="1">(L3689-G3689)*'Meta-analysis (Recruitment)'!$B$4</f>
        <v>0</v>
      </c>
      <c r="S3689" s="11">
        <f ca="1">(M3689-H3689)*'Meta-analysis (Recruitment)'!$B$4</f>
        <v>0</v>
      </c>
      <c r="U3689" s="11">
        <f ca="1">(N3689-I3689)*'Meta-analysis (Recruitment)'!$B$4</f>
        <v>0</v>
      </c>
    </row>
    <row r="3690" spans="1:21">
      <c r="A3690" s="11">
        <v>1.6859999999999999</v>
      </c>
      <c r="B3690" s="11" cm="1">
        <f t="array" aca="1" ref="B3690" ca="1">INDEX(
    INDIRECT("'Bootstrap Sampling (Recruitment'!$A$4:$A$4004"),
    RANDBETWEEN(
        MATCH('Meta-analysis (Recruitment)'!$B$5, INDIRECT("'Bootstrap Sampling (Recruitment'!$A$4:$A$4004"), 1),
        MATCH('Meta-analysis (Recruitment)'!$B$6, INDIRECT("'Bootstrap Sampling (Recruitment'!$A$4:$A$4004"), 1)
    ),
    1
)</f>
        <v>0</v>
      </c>
      <c r="C3690" s="11">
        <f t="shared" ca="1" si="523"/>
        <v>1</v>
      </c>
      <c r="F3690" s="11">
        <f t="shared" ca="1" si="515"/>
        <v>0.1</v>
      </c>
      <c r="G3690" s="11">
        <f t="shared" ca="1" si="516"/>
        <v>0.3</v>
      </c>
      <c r="H3690" s="11">
        <f t="shared" ca="1" si="517"/>
        <v>0.5</v>
      </c>
      <c r="I3690" s="11">
        <f t="shared" ca="1" si="518"/>
        <v>0.44</v>
      </c>
      <c r="K3690" s="11">
        <f t="shared" ca="1" si="519"/>
        <v>0.1</v>
      </c>
      <c r="L3690" s="11">
        <f t="shared" ca="1" si="520"/>
        <v>0.3</v>
      </c>
      <c r="M3690" s="11">
        <f t="shared" ca="1" si="521"/>
        <v>0.5</v>
      </c>
      <c r="N3690" s="11">
        <f t="shared" ca="1" si="522"/>
        <v>0.44</v>
      </c>
      <c r="O3690" s="11">
        <f ca="1">(K3690-F3690)*'Meta-analysis (Recruitment)'!$B$4</f>
        <v>0</v>
      </c>
      <c r="Q3690" s="11">
        <f ca="1">(L3690-G3690)*'Meta-analysis (Recruitment)'!$B$4</f>
        <v>0</v>
      </c>
      <c r="S3690" s="11">
        <f ca="1">(M3690-H3690)*'Meta-analysis (Recruitment)'!$B$4</f>
        <v>0</v>
      </c>
      <c r="U3690" s="11">
        <f ca="1">(N3690-I3690)*'Meta-analysis (Recruitment)'!$B$4</f>
        <v>0</v>
      </c>
    </row>
    <row r="3691" spans="1:21">
      <c r="A3691" s="11">
        <v>1.6870000000000001</v>
      </c>
      <c r="B3691" s="11" cm="1">
        <f t="array" aca="1" ref="B3691" ca="1">INDEX(
    INDIRECT("'Bootstrap Sampling (Recruitment'!$A$4:$A$4004"),
    RANDBETWEEN(
        MATCH('Meta-analysis (Recruitment)'!$B$5, INDIRECT("'Bootstrap Sampling (Recruitment'!$A$4:$A$4004"), 1),
        MATCH('Meta-analysis (Recruitment)'!$B$6, INDIRECT("'Bootstrap Sampling (Recruitment'!$A$4:$A$4004"), 1)
    ),
    1
)</f>
        <v>0</v>
      </c>
      <c r="C3691" s="11">
        <f t="shared" ca="1" si="523"/>
        <v>1</v>
      </c>
      <c r="F3691" s="11">
        <f t="shared" ca="1" si="515"/>
        <v>0.1</v>
      </c>
      <c r="G3691" s="11">
        <f t="shared" ca="1" si="516"/>
        <v>0.3</v>
      </c>
      <c r="H3691" s="11">
        <f t="shared" ca="1" si="517"/>
        <v>0.5</v>
      </c>
      <c r="I3691" s="11">
        <f t="shared" ca="1" si="518"/>
        <v>0.15</v>
      </c>
      <c r="K3691" s="11">
        <f t="shared" ca="1" si="519"/>
        <v>0.1</v>
      </c>
      <c r="L3691" s="11">
        <f t="shared" ca="1" si="520"/>
        <v>0.3</v>
      </c>
      <c r="M3691" s="11">
        <f t="shared" ca="1" si="521"/>
        <v>0.5</v>
      </c>
      <c r="N3691" s="11">
        <f t="shared" ca="1" si="522"/>
        <v>0.15</v>
      </c>
      <c r="O3691" s="11">
        <f ca="1">(K3691-F3691)*'Meta-analysis (Recruitment)'!$B$4</f>
        <v>0</v>
      </c>
      <c r="Q3691" s="11">
        <f ca="1">(L3691-G3691)*'Meta-analysis (Recruitment)'!$B$4</f>
        <v>0</v>
      </c>
      <c r="S3691" s="11">
        <f ca="1">(M3691-H3691)*'Meta-analysis (Recruitment)'!$B$4</f>
        <v>0</v>
      </c>
      <c r="U3691" s="11">
        <f ca="1">(N3691-I3691)*'Meta-analysis (Recruitment)'!$B$4</f>
        <v>0</v>
      </c>
    </row>
    <row r="3692" spans="1:21">
      <c r="A3692" s="11">
        <v>1.6879999999999999</v>
      </c>
      <c r="B3692" s="11" cm="1">
        <f t="array" aca="1" ref="B3692" ca="1">INDEX(
    INDIRECT("'Bootstrap Sampling (Recruitment'!$A$4:$A$4004"),
    RANDBETWEEN(
        MATCH('Meta-analysis (Recruitment)'!$B$5, INDIRECT("'Bootstrap Sampling (Recruitment'!$A$4:$A$4004"), 1),
        MATCH('Meta-analysis (Recruitment)'!$B$6, INDIRECT("'Bootstrap Sampling (Recruitment'!$A$4:$A$4004"), 1)
    ),
    1
)</f>
        <v>0</v>
      </c>
      <c r="C3692" s="11">
        <f t="shared" ca="1" si="523"/>
        <v>1</v>
      </c>
      <c r="F3692" s="11">
        <f t="shared" ca="1" si="515"/>
        <v>0.1</v>
      </c>
      <c r="G3692" s="11">
        <f t="shared" ca="1" si="516"/>
        <v>0.3</v>
      </c>
      <c r="H3692" s="11">
        <f t="shared" ca="1" si="517"/>
        <v>0.5</v>
      </c>
      <c r="I3692" s="11">
        <f t="shared" ca="1" si="518"/>
        <v>0.2</v>
      </c>
      <c r="K3692" s="11">
        <f t="shared" ca="1" si="519"/>
        <v>0.1</v>
      </c>
      <c r="L3692" s="11">
        <f t="shared" ca="1" si="520"/>
        <v>0.3</v>
      </c>
      <c r="M3692" s="11">
        <f t="shared" ca="1" si="521"/>
        <v>0.5</v>
      </c>
      <c r="N3692" s="11">
        <f t="shared" ca="1" si="522"/>
        <v>0.2</v>
      </c>
      <c r="O3692" s="11">
        <f ca="1">(K3692-F3692)*'Meta-analysis (Recruitment)'!$B$4</f>
        <v>0</v>
      </c>
      <c r="Q3692" s="11">
        <f ca="1">(L3692-G3692)*'Meta-analysis (Recruitment)'!$B$4</f>
        <v>0</v>
      </c>
      <c r="S3692" s="11">
        <f ca="1">(M3692-H3692)*'Meta-analysis (Recruitment)'!$B$4</f>
        <v>0</v>
      </c>
      <c r="U3692" s="11">
        <f ca="1">(N3692-I3692)*'Meta-analysis (Recruitment)'!$B$4</f>
        <v>0</v>
      </c>
    </row>
    <row r="3693" spans="1:21">
      <c r="A3693" s="11">
        <v>1.6890000000000001</v>
      </c>
      <c r="B3693" s="11" cm="1">
        <f t="array" aca="1" ref="B3693" ca="1">INDEX(
    INDIRECT("'Bootstrap Sampling (Recruitment'!$A$4:$A$4004"),
    RANDBETWEEN(
        MATCH('Meta-analysis (Recruitment)'!$B$5, INDIRECT("'Bootstrap Sampling (Recruitment'!$A$4:$A$4004"), 1),
        MATCH('Meta-analysis (Recruitment)'!$B$6, INDIRECT("'Bootstrap Sampling (Recruitment'!$A$4:$A$4004"), 1)
    ),
    1
)</f>
        <v>0</v>
      </c>
      <c r="C3693" s="11">
        <f t="shared" ca="1" si="523"/>
        <v>1</v>
      </c>
      <c r="F3693" s="11">
        <f t="shared" ca="1" si="515"/>
        <v>0.1</v>
      </c>
      <c r="G3693" s="11">
        <f t="shared" ca="1" si="516"/>
        <v>0.3</v>
      </c>
      <c r="H3693" s="11">
        <f t="shared" ca="1" si="517"/>
        <v>0.5</v>
      </c>
      <c r="I3693" s="11">
        <f t="shared" ca="1" si="518"/>
        <v>0.11</v>
      </c>
      <c r="K3693" s="11">
        <f t="shared" ca="1" si="519"/>
        <v>0.1</v>
      </c>
      <c r="L3693" s="11">
        <f t="shared" ca="1" si="520"/>
        <v>0.3</v>
      </c>
      <c r="M3693" s="11">
        <f t="shared" ca="1" si="521"/>
        <v>0.5</v>
      </c>
      <c r="N3693" s="11">
        <f t="shared" ca="1" si="522"/>
        <v>0.11</v>
      </c>
      <c r="O3693" s="11">
        <f ca="1">(K3693-F3693)*'Meta-analysis (Recruitment)'!$B$4</f>
        <v>0</v>
      </c>
      <c r="Q3693" s="11">
        <f ca="1">(L3693-G3693)*'Meta-analysis (Recruitment)'!$B$4</f>
        <v>0</v>
      </c>
      <c r="S3693" s="11">
        <f ca="1">(M3693-H3693)*'Meta-analysis (Recruitment)'!$B$4</f>
        <v>0</v>
      </c>
      <c r="U3693" s="11">
        <f ca="1">(N3693-I3693)*'Meta-analysis (Recruitment)'!$B$4</f>
        <v>0</v>
      </c>
    </row>
    <row r="3694" spans="1:21">
      <c r="A3694" s="11">
        <v>1.69</v>
      </c>
      <c r="B3694" s="11" cm="1">
        <f t="array" aca="1" ref="B3694" ca="1">INDEX(
    INDIRECT("'Bootstrap Sampling (Recruitment'!$A$4:$A$4004"),
    RANDBETWEEN(
        MATCH('Meta-analysis (Recruitment)'!$B$5, INDIRECT("'Bootstrap Sampling (Recruitment'!$A$4:$A$4004"), 1),
        MATCH('Meta-analysis (Recruitment)'!$B$6, INDIRECT("'Bootstrap Sampling (Recruitment'!$A$4:$A$4004"), 1)
    ),
    1
)</f>
        <v>0</v>
      </c>
      <c r="C3694" s="11">
        <f t="shared" ca="1" si="523"/>
        <v>1</v>
      </c>
      <c r="F3694" s="11">
        <f t="shared" ca="1" si="515"/>
        <v>0.1</v>
      </c>
      <c r="G3694" s="11">
        <f t="shared" ca="1" si="516"/>
        <v>0.3</v>
      </c>
      <c r="H3694" s="11">
        <f t="shared" ca="1" si="517"/>
        <v>0.5</v>
      </c>
      <c r="I3694" s="11">
        <f t="shared" ca="1" si="518"/>
        <v>0.21</v>
      </c>
      <c r="K3694" s="11">
        <f t="shared" ca="1" si="519"/>
        <v>0.1</v>
      </c>
      <c r="L3694" s="11">
        <f t="shared" ca="1" si="520"/>
        <v>0.3</v>
      </c>
      <c r="M3694" s="11">
        <f t="shared" ca="1" si="521"/>
        <v>0.5</v>
      </c>
      <c r="N3694" s="11">
        <f t="shared" ca="1" si="522"/>
        <v>0.21</v>
      </c>
      <c r="O3694" s="11">
        <f ca="1">(K3694-F3694)*'Meta-analysis (Recruitment)'!$B$4</f>
        <v>0</v>
      </c>
      <c r="Q3694" s="11">
        <f ca="1">(L3694-G3694)*'Meta-analysis (Recruitment)'!$B$4</f>
        <v>0</v>
      </c>
      <c r="S3694" s="11">
        <f ca="1">(M3694-H3694)*'Meta-analysis (Recruitment)'!$B$4</f>
        <v>0</v>
      </c>
      <c r="U3694" s="11">
        <f ca="1">(N3694-I3694)*'Meta-analysis (Recruitment)'!$B$4</f>
        <v>0</v>
      </c>
    </row>
    <row r="3695" spans="1:21">
      <c r="A3695" s="11">
        <v>1.6910000000000001</v>
      </c>
      <c r="B3695" s="11" cm="1">
        <f t="array" aca="1" ref="B3695" ca="1">INDEX(
    INDIRECT("'Bootstrap Sampling (Recruitment'!$A$4:$A$4004"),
    RANDBETWEEN(
        MATCH('Meta-analysis (Recruitment)'!$B$5, INDIRECT("'Bootstrap Sampling (Recruitment'!$A$4:$A$4004"), 1),
        MATCH('Meta-analysis (Recruitment)'!$B$6, INDIRECT("'Bootstrap Sampling (Recruitment'!$A$4:$A$4004"), 1)
    ),
    1
)</f>
        <v>0</v>
      </c>
      <c r="C3695" s="11">
        <f t="shared" ca="1" si="523"/>
        <v>1</v>
      </c>
      <c r="F3695" s="11">
        <f t="shared" ca="1" si="515"/>
        <v>0.1</v>
      </c>
      <c r="G3695" s="11">
        <f t="shared" ca="1" si="516"/>
        <v>0.3</v>
      </c>
      <c r="H3695" s="11">
        <f t="shared" ca="1" si="517"/>
        <v>0.5</v>
      </c>
      <c r="I3695" s="11">
        <f t="shared" ca="1" si="518"/>
        <v>0.26</v>
      </c>
      <c r="K3695" s="11">
        <f t="shared" ca="1" si="519"/>
        <v>0.1</v>
      </c>
      <c r="L3695" s="11">
        <f t="shared" ca="1" si="520"/>
        <v>0.3</v>
      </c>
      <c r="M3695" s="11">
        <f t="shared" ca="1" si="521"/>
        <v>0.5</v>
      </c>
      <c r="N3695" s="11">
        <f t="shared" ca="1" si="522"/>
        <v>0.26</v>
      </c>
      <c r="O3695" s="11">
        <f ca="1">(K3695-F3695)*'Meta-analysis (Recruitment)'!$B$4</f>
        <v>0</v>
      </c>
      <c r="Q3695" s="11">
        <f ca="1">(L3695-G3695)*'Meta-analysis (Recruitment)'!$B$4</f>
        <v>0</v>
      </c>
      <c r="S3695" s="11">
        <f ca="1">(M3695-H3695)*'Meta-analysis (Recruitment)'!$B$4</f>
        <v>0</v>
      </c>
      <c r="U3695" s="11">
        <f ca="1">(N3695-I3695)*'Meta-analysis (Recruitment)'!$B$4</f>
        <v>0</v>
      </c>
    </row>
    <row r="3696" spans="1:21">
      <c r="A3696" s="11">
        <v>1.6919999999999999</v>
      </c>
      <c r="B3696" s="11" cm="1">
        <f t="array" aca="1" ref="B3696" ca="1">INDEX(
    INDIRECT("'Bootstrap Sampling (Recruitment'!$A$4:$A$4004"),
    RANDBETWEEN(
        MATCH('Meta-analysis (Recruitment)'!$B$5, INDIRECT("'Bootstrap Sampling (Recruitment'!$A$4:$A$4004"), 1),
        MATCH('Meta-analysis (Recruitment)'!$B$6, INDIRECT("'Bootstrap Sampling (Recruitment'!$A$4:$A$4004"), 1)
    ),
    1
)</f>
        <v>0</v>
      </c>
      <c r="C3696" s="11">
        <f t="shared" ca="1" si="523"/>
        <v>1</v>
      </c>
      <c r="F3696" s="11">
        <f t="shared" ca="1" si="515"/>
        <v>0.1</v>
      </c>
      <c r="G3696" s="11">
        <f t="shared" ca="1" si="516"/>
        <v>0.3</v>
      </c>
      <c r="H3696" s="11">
        <f t="shared" ca="1" si="517"/>
        <v>0.5</v>
      </c>
      <c r="I3696" s="11">
        <f t="shared" ca="1" si="518"/>
        <v>0.14000000000000001</v>
      </c>
      <c r="K3696" s="11">
        <f t="shared" ca="1" si="519"/>
        <v>0.1</v>
      </c>
      <c r="L3696" s="11">
        <f t="shared" ca="1" si="520"/>
        <v>0.3</v>
      </c>
      <c r="M3696" s="11">
        <f t="shared" ca="1" si="521"/>
        <v>0.5</v>
      </c>
      <c r="N3696" s="11">
        <f t="shared" ca="1" si="522"/>
        <v>0.14000000000000001</v>
      </c>
      <c r="O3696" s="11">
        <f ca="1">(K3696-F3696)*'Meta-analysis (Recruitment)'!$B$4</f>
        <v>0</v>
      </c>
      <c r="Q3696" s="11">
        <f ca="1">(L3696-G3696)*'Meta-analysis (Recruitment)'!$B$4</f>
        <v>0</v>
      </c>
      <c r="S3696" s="11">
        <f ca="1">(M3696-H3696)*'Meta-analysis (Recruitment)'!$B$4</f>
        <v>0</v>
      </c>
      <c r="U3696" s="11">
        <f ca="1">(N3696-I3696)*'Meta-analysis (Recruitment)'!$B$4</f>
        <v>0</v>
      </c>
    </row>
    <row r="3697" spans="1:21">
      <c r="A3697" s="11">
        <v>1.6930000000000001</v>
      </c>
      <c r="B3697" s="11" cm="1">
        <f t="array" aca="1" ref="B3697" ca="1">INDEX(
    INDIRECT("'Bootstrap Sampling (Recruitment'!$A$4:$A$4004"),
    RANDBETWEEN(
        MATCH('Meta-analysis (Recruitment)'!$B$5, INDIRECT("'Bootstrap Sampling (Recruitment'!$A$4:$A$4004"), 1),
        MATCH('Meta-analysis (Recruitment)'!$B$6, INDIRECT("'Bootstrap Sampling (Recruitment'!$A$4:$A$4004"), 1)
    ),
    1
)</f>
        <v>0</v>
      </c>
      <c r="C3697" s="11">
        <f t="shared" ca="1" si="523"/>
        <v>1</v>
      </c>
      <c r="F3697" s="11">
        <f t="shared" ca="1" si="515"/>
        <v>0.1</v>
      </c>
      <c r="G3697" s="11">
        <f t="shared" ca="1" si="516"/>
        <v>0.3</v>
      </c>
      <c r="H3697" s="11">
        <f t="shared" ca="1" si="517"/>
        <v>0.5</v>
      </c>
      <c r="I3697" s="11">
        <f t="shared" ca="1" si="518"/>
        <v>0.47</v>
      </c>
      <c r="K3697" s="11">
        <f t="shared" ca="1" si="519"/>
        <v>0.1</v>
      </c>
      <c r="L3697" s="11">
        <f t="shared" ca="1" si="520"/>
        <v>0.3</v>
      </c>
      <c r="M3697" s="11">
        <f t="shared" ca="1" si="521"/>
        <v>0.5</v>
      </c>
      <c r="N3697" s="11">
        <f t="shared" ca="1" si="522"/>
        <v>0.47</v>
      </c>
      <c r="O3697" s="11">
        <f ca="1">(K3697-F3697)*'Meta-analysis (Recruitment)'!$B$4</f>
        <v>0</v>
      </c>
      <c r="Q3697" s="11">
        <f ca="1">(L3697-G3697)*'Meta-analysis (Recruitment)'!$B$4</f>
        <v>0</v>
      </c>
      <c r="S3697" s="11">
        <f ca="1">(M3697-H3697)*'Meta-analysis (Recruitment)'!$B$4</f>
        <v>0</v>
      </c>
      <c r="U3697" s="11">
        <f ca="1">(N3697-I3697)*'Meta-analysis (Recruitment)'!$B$4</f>
        <v>0</v>
      </c>
    </row>
    <row r="3698" spans="1:21">
      <c r="A3698" s="11">
        <v>1.694</v>
      </c>
      <c r="B3698" s="11" cm="1">
        <f t="array" aca="1" ref="B3698" ca="1">INDEX(
    INDIRECT("'Bootstrap Sampling (Recruitment'!$A$4:$A$4004"),
    RANDBETWEEN(
        MATCH('Meta-analysis (Recruitment)'!$B$5, INDIRECT("'Bootstrap Sampling (Recruitment'!$A$4:$A$4004"), 1),
        MATCH('Meta-analysis (Recruitment)'!$B$6, INDIRECT("'Bootstrap Sampling (Recruitment'!$A$4:$A$4004"), 1)
    ),
    1
)</f>
        <v>0</v>
      </c>
      <c r="C3698" s="11">
        <f t="shared" ca="1" si="523"/>
        <v>1</v>
      </c>
      <c r="F3698" s="11">
        <f t="shared" ca="1" si="515"/>
        <v>0.1</v>
      </c>
      <c r="G3698" s="11">
        <f t="shared" ca="1" si="516"/>
        <v>0.3</v>
      </c>
      <c r="H3698" s="11">
        <f t="shared" ca="1" si="517"/>
        <v>0.5</v>
      </c>
      <c r="I3698" s="11">
        <f t="shared" ca="1" si="518"/>
        <v>0.31</v>
      </c>
      <c r="K3698" s="11">
        <f t="shared" ca="1" si="519"/>
        <v>0.1</v>
      </c>
      <c r="L3698" s="11">
        <f t="shared" ca="1" si="520"/>
        <v>0.3</v>
      </c>
      <c r="M3698" s="11">
        <f t="shared" ca="1" si="521"/>
        <v>0.5</v>
      </c>
      <c r="N3698" s="11">
        <f t="shared" ca="1" si="522"/>
        <v>0.31</v>
      </c>
      <c r="O3698" s="11">
        <f ca="1">(K3698-F3698)*'Meta-analysis (Recruitment)'!$B$4</f>
        <v>0</v>
      </c>
      <c r="Q3698" s="11">
        <f ca="1">(L3698-G3698)*'Meta-analysis (Recruitment)'!$B$4</f>
        <v>0</v>
      </c>
      <c r="S3698" s="11">
        <f ca="1">(M3698-H3698)*'Meta-analysis (Recruitment)'!$B$4</f>
        <v>0</v>
      </c>
      <c r="U3698" s="11">
        <f ca="1">(N3698-I3698)*'Meta-analysis (Recruitment)'!$B$4</f>
        <v>0</v>
      </c>
    </row>
    <row r="3699" spans="1:21">
      <c r="A3699" s="11">
        <v>1.6950000000000001</v>
      </c>
      <c r="B3699" s="11" cm="1">
        <f t="array" aca="1" ref="B3699" ca="1">INDEX(
    INDIRECT("'Bootstrap Sampling (Recruitment'!$A$4:$A$4004"),
    RANDBETWEEN(
        MATCH('Meta-analysis (Recruitment)'!$B$5, INDIRECT("'Bootstrap Sampling (Recruitment'!$A$4:$A$4004"), 1),
        MATCH('Meta-analysis (Recruitment)'!$B$6, INDIRECT("'Bootstrap Sampling (Recruitment'!$A$4:$A$4004"), 1)
    ),
    1
)</f>
        <v>0</v>
      </c>
      <c r="C3699" s="11">
        <f t="shared" ca="1" si="523"/>
        <v>1</v>
      </c>
      <c r="F3699" s="11">
        <f t="shared" ca="1" si="515"/>
        <v>0.1</v>
      </c>
      <c r="G3699" s="11">
        <f t="shared" ca="1" si="516"/>
        <v>0.3</v>
      </c>
      <c r="H3699" s="11">
        <f t="shared" ca="1" si="517"/>
        <v>0.5</v>
      </c>
      <c r="I3699" s="11">
        <f t="shared" ca="1" si="518"/>
        <v>0.14000000000000001</v>
      </c>
      <c r="K3699" s="11">
        <f t="shared" ca="1" si="519"/>
        <v>0.1</v>
      </c>
      <c r="L3699" s="11">
        <f t="shared" ca="1" si="520"/>
        <v>0.3</v>
      </c>
      <c r="M3699" s="11">
        <f t="shared" ca="1" si="521"/>
        <v>0.5</v>
      </c>
      <c r="N3699" s="11">
        <f t="shared" ca="1" si="522"/>
        <v>0.14000000000000001</v>
      </c>
      <c r="O3699" s="11">
        <f ca="1">(K3699-F3699)*'Meta-analysis (Recruitment)'!$B$4</f>
        <v>0</v>
      </c>
      <c r="Q3699" s="11">
        <f ca="1">(L3699-G3699)*'Meta-analysis (Recruitment)'!$B$4</f>
        <v>0</v>
      </c>
      <c r="S3699" s="11">
        <f ca="1">(M3699-H3699)*'Meta-analysis (Recruitment)'!$B$4</f>
        <v>0</v>
      </c>
      <c r="U3699" s="11">
        <f ca="1">(N3699-I3699)*'Meta-analysis (Recruitment)'!$B$4</f>
        <v>0</v>
      </c>
    </row>
    <row r="3700" spans="1:21">
      <c r="A3700" s="11">
        <v>1.696</v>
      </c>
      <c r="B3700" s="11" cm="1">
        <f t="array" aca="1" ref="B3700" ca="1">INDEX(
    INDIRECT("'Bootstrap Sampling (Recruitment'!$A$4:$A$4004"),
    RANDBETWEEN(
        MATCH('Meta-analysis (Recruitment)'!$B$5, INDIRECT("'Bootstrap Sampling (Recruitment'!$A$4:$A$4004"), 1),
        MATCH('Meta-analysis (Recruitment)'!$B$6, INDIRECT("'Bootstrap Sampling (Recruitment'!$A$4:$A$4004"), 1)
    ),
    1
)</f>
        <v>0</v>
      </c>
      <c r="C3700" s="11">
        <f t="shared" ca="1" si="523"/>
        <v>1</v>
      </c>
      <c r="F3700" s="11">
        <f t="shared" ca="1" si="515"/>
        <v>0.1</v>
      </c>
      <c r="G3700" s="11">
        <f t="shared" ca="1" si="516"/>
        <v>0.3</v>
      </c>
      <c r="H3700" s="11">
        <f t="shared" ca="1" si="517"/>
        <v>0.5</v>
      </c>
      <c r="I3700" s="11">
        <f t="shared" ca="1" si="518"/>
        <v>0.24</v>
      </c>
      <c r="K3700" s="11">
        <f t="shared" ca="1" si="519"/>
        <v>0.1</v>
      </c>
      <c r="L3700" s="11">
        <f t="shared" ca="1" si="520"/>
        <v>0.3</v>
      </c>
      <c r="M3700" s="11">
        <f t="shared" ca="1" si="521"/>
        <v>0.5</v>
      </c>
      <c r="N3700" s="11">
        <f t="shared" ca="1" si="522"/>
        <v>0.24</v>
      </c>
      <c r="O3700" s="11">
        <f ca="1">(K3700-F3700)*'Meta-analysis (Recruitment)'!$B$4</f>
        <v>0</v>
      </c>
      <c r="Q3700" s="11">
        <f ca="1">(L3700-G3700)*'Meta-analysis (Recruitment)'!$B$4</f>
        <v>0</v>
      </c>
      <c r="S3700" s="11">
        <f ca="1">(M3700-H3700)*'Meta-analysis (Recruitment)'!$B$4</f>
        <v>0</v>
      </c>
      <c r="U3700" s="11">
        <f ca="1">(N3700-I3700)*'Meta-analysis (Recruitment)'!$B$4</f>
        <v>0</v>
      </c>
    </row>
    <row r="3701" spans="1:21">
      <c r="A3701" s="11">
        <v>1.6970000000000001</v>
      </c>
      <c r="B3701" s="11" cm="1">
        <f t="array" aca="1" ref="B3701" ca="1">INDEX(
    INDIRECT("'Bootstrap Sampling (Recruitment'!$A$4:$A$4004"),
    RANDBETWEEN(
        MATCH('Meta-analysis (Recruitment)'!$B$5, INDIRECT("'Bootstrap Sampling (Recruitment'!$A$4:$A$4004"), 1),
        MATCH('Meta-analysis (Recruitment)'!$B$6, INDIRECT("'Bootstrap Sampling (Recruitment'!$A$4:$A$4004"), 1)
    ),
    1
)</f>
        <v>0</v>
      </c>
      <c r="C3701" s="11">
        <f t="shared" ca="1" si="523"/>
        <v>1</v>
      </c>
      <c r="F3701" s="11">
        <f t="shared" ca="1" si="515"/>
        <v>0.1</v>
      </c>
      <c r="G3701" s="11">
        <f t="shared" ca="1" si="516"/>
        <v>0.3</v>
      </c>
      <c r="H3701" s="11">
        <f t="shared" ca="1" si="517"/>
        <v>0.5</v>
      </c>
      <c r="I3701" s="11">
        <f t="shared" ca="1" si="518"/>
        <v>0.46</v>
      </c>
      <c r="K3701" s="11">
        <f t="shared" ca="1" si="519"/>
        <v>0.1</v>
      </c>
      <c r="L3701" s="11">
        <f t="shared" ca="1" si="520"/>
        <v>0.3</v>
      </c>
      <c r="M3701" s="11">
        <f t="shared" ca="1" si="521"/>
        <v>0.5</v>
      </c>
      <c r="N3701" s="11">
        <f t="shared" ca="1" si="522"/>
        <v>0.46</v>
      </c>
      <c r="O3701" s="11">
        <f ca="1">(K3701-F3701)*'Meta-analysis (Recruitment)'!$B$4</f>
        <v>0</v>
      </c>
      <c r="Q3701" s="11">
        <f ca="1">(L3701-G3701)*'Meta-analysis (Recruitment)'!$B$4</f>
        <v>0</v>
      </c>
      <c r="S3701" s="11">
        <f ca="1">(M3701-H3701)*'Meta-analysis (Recruitment)'!$B$4</f>
        <v>0</v>
      </c>
      <c r="U3701" s="11">
        <f ca="1">(N3701-I3701)*'Meta-analysis (Recruitment)'!$B$4</f>
        <v>0</v>
      </c>
    </row>
    <row r="3702" spans="1:21">
      <c r="A3702" s="11">
        <v>1.698</v>
      </c>
      <c r="B3702" s="11" cm="1">
        <f t="array" aca="1" ref="B3702" ca="1">INDEX(
    INDIRECT("'Bootstrap Sampling (Recruitment'!$A$4:$A$4004"),
    RANDBETWEEN(
        MATCH('Meta-analysis (Recruitment)'!$B$5, INDIRECT("'Bootstrap Sampling (Recruitment'!$A$4:$A$4004"), 1),
        MATCH('Meta-analysis (Recruitment)'!$B$6, INDIRECT("'Bootstrap Sampling (Recruitment'!$A$4:$A$4004"), 1)
    ),
    1
)</f>
        <v>0</v>
      </c>
      <c r="C3702" s="11">
        <f t="shared" ca="1" si="523"/>
        <v>1</v>
      </c>
      <c r="F3702" s="11">
        <f t="shared" ca="1" si="515"/>
        <v>0.1</v>
      </c>
      <c r="G3702" s="11">
        <f t="shared" ca="1" si="516"/>
        <v>0.3</v>
      </c>
      <c r="H3702" s="11">
        <f t="shared" ca="1" si="517"/>
        <v>0.5</v>
      </c>
      <c r="I3702" s="11">
        <f t="shared" ca="1" si="518"/>
        <v>0.46</v>
      </c>
      <c r="K3702" s="11">
        <f t="shared" ca="1" si="519"/>
        <v>0.1</v>
      </c>
      <c r="L3702" s="11">
        <f t="shared" ca="1" si="520"/>
        <v>0.3</v>
      </c>
      <c r="M3702" s="11">
        <f t="shared" ca="1" si="521"/>
        <v>0.5</v>
      </c>
      <c r="N3702" s="11">
        <f t="shared" ca="1" si="522"/>
        <v>0.46</v>
      </c>
      <c r="O3702" s="11">
        <f ca="1">(K3702-F3702)*'Meta-analysis (Recruitment)'!$B$4</f>
        <v>0</v>
      </c>
      <c r="Q3702" s="11">
        <f ca="1">(L3702-G3702)*'Meta-analysis (Recruitment)'!$B$4</f>
        <v>0</v>
      </c>
      <c r="S3702" s="11">
        <f ca="1">(M3702-H3702)*'Meta-analysis (Recruitment)'!$B$4</f>
        <v>0</v>
      </c>
      <c r="U3702" s="11">
        <f ca="1">(N3702-I3702)*'Meta-analysis (Recruitment)'!$B$4</f>
        <v>0</v>
      </c>
    </row>
    <row r="3703" spans="1:21">
      <c r="A3703" s="11">
        <v>1.6990000000000001</v>
      </c>
      <c r="B3703" s="11" cm="1">
        <f t="array" aca="1" ref="B3703" ca="1">INDEX(
    INDIRECT("'Bootstrap Sampling (Recruitment'!$A$4:$A$4004"),
    RANDBETWEEN(
        MATCH('Meta-analysis (Recruitment)'!$B$5, INDIRECT("'Bootstrap Sampling (Recruitment'!$A$4:$A$4004"), 1),
        MATCH('Meta-analysis (Recruitment)'!$B$6, INDIRECT("'Bootstrap Sampling (Recruitment'!$A$4:$A$4004"), 1)
    ),
    1
)</f>
        <v>0</v>
      </c>
      <c r="C3703" s="11">
        <f t="shared" ca="1" si="523"/>
        <v>1</v>
      </c>
      <c r="F3703" s="11">
        <f t="shared" ca="1" si="515"/>
        <v>0.1</v>
      </c>
      <c r="G3703" s="11">
        <f t="shared" ca="1" si="516"/>
        <v>0.3</v>
      </c>
      <c r="H3703" s="11">
        <f t="shared" ca="1" si="517"/>
        <v>0.5</v>
      </c>
      <c r="I3703" s="11">
        <f t="shared" ca="1" si="518"/>
        <v>0.28999999999999998</v>
      </c>
      <c r="K3703" s="11">
        <f t="shared" ca="1" si="519"/>
        <v>0.1</v>
      </c>
      <c r="L3703" s="11">
        <f t="shared" ca="1" si="520"/>
        <v>0.3</v>
      </c>
      <c r="M3703" s="11">
        <f t="shared" ca="1" si="521"/>
        <v>0.5</v>
      </c>
      <c r="N3703" s="11">
        <f t="shared" ca="1" si="522"/>
        <v>0.28999999999999998</v>
      </c>
      <c r="O3703" s="11">
        <f ca="1">(K3703-F3703)*'Meta-analysis (Recruitment)'!$B$4</f>
        <v>0</v>
      </c>
      <c r="Q3703" s="11">
        <f ca="1">(L3703-G3703)*'Meta-analysis (Recruitment)'!$B$4</f>
        <v>0</v>
      </c>
      <c r="S3703" s="11">
        <f ca="1">(M3703-H3703)*'Meta-analysis (Recruitment)'!$B$4</f>
        <v>0</v>
      </c>
      <c r="U3703" s="11">
        <f ca="1">(N3703-I3703)*'Meta-analysis (Recruitment)'!$B$4</f>
        <v>0</v>
      </c>
    </row>
    <row r="3704" spans="1:21">
      <c r="A3704" s="11">
        <v>1.7</v>
      </c>
      <c r="B3704" s="11" cm="1">
        <f t="array" aca="1" ref="B3704" ca="1">INDEX(
    INDIRECT("'Bootstrap Sampling (Recruitment'!$A$4:$A$4004"),
    RANDBETWEEN(
        MATCH('Meta-analysis (Recruitment)'!$B$5, INDIRECT("'Bootstrap Sampling (Recruitment'!$A$4:$A$4004"), 1),
        MATCH('Meta-analysis (Recruitment)'!$B$6, INDIRECT("'Bootstrap Sampling (Recruitment'!$A$4:$A$4004"), 1)
    ),
    1
)</f>
        <v>0</v>
      </c>
      <c r="C3704" s="11">
        <f t="shared" ca="1" si="523"/>
        <v>1</v>
      </c>
      <c r="F3704" s="11">
        <f t="shared" ca="1" si="515"/>
        <v>0.1</v>
      </c>
      <c r="G3704" s="11">
        <f t="shared" ca="1" si="516"/>
        <v>0.3</v>
      </c>
      <c r="H3704" s="11">
        <f t="shared" ca="1" si="517"/>
        <v>0.5</v>
      </c>
      <c r="I3704" s="11">
        <f t="shared" ca="1" si="518"/>
        <v>0.28000000000000003</v>
      </c>
      <c r="K3704" s="11">
        <f t="shared" ca="1" si="519"/>
        <v>0.1</v>
      </c>
      <c r="L3704" s="11">
        <f t="shared" ca="1" si="520"/>
        <v>0.3</v>
      </c>
      <c r="M3704" s="11">
        <f t="shared" ca="1" si="521"/>
        <v>0.5</v>
      </c>
      <c r="N3704" s="11">
        <f t="shared" ca="1" si="522"/>
        <v>0.28000000000000003</v>
      </c>
      <c r="O3704" s="11">
        <f ca="1">(K3704-F3704)*'Meta-analysis (Recruitment)'!$B$4</f>
        <v>0</v>
      </c>
      <c r="Q3704" s="11">
        <f ca="1">(L3704-G3704)*'Meta-analysis (Recruitment)'!$B$4</f>
        <v>0</v>
      </c>
      <c r="S3704" s="11">
        <f ca="1">(M3704-H3704)*'Meta-analysis (Recruitment)'!$B$4</f>
        <v>0</v>
      </c>
      <c r="U3704" s="11">
        <f ca="1">(N3704-I3704)*'Meta-analysis (Recruitment)'!$B$4</f>
        <v>0</v>
      </c>
    </row>
    <row r="3705" spans="1:21">
      <c r="A3705" s="11">
        <v>1.7010000000000001</v>
      </c>
      <c r="B3705" s="11" cm="1">
        <f t="array" aca="1" ref="B3705" ca="1">INDEX(
    INDIRECT("'Bootstrap Sampling (Recruitment'!$A$4:$A$4004"),
    RANDBETWEEN(
        MATCH('Meta-analysis (Recruitment)'!$B$5, INDIRECT("'Bootstrap Sampling (Recruitment'!$A$4:$A$4004"), 1),
        MATCH('Meta-analysis (Recruitment)'!$B$6, INDIRECT("'Bootstrap Sampling (Recruitment'!$A$4:$A$4004"), 1)
    ),
    1
)</f>
        <v>0</v>
      </c>
      <c r="C3705" s="11">
        <f t="shared" ca="1" si="523"/>
        <v>1</v>
      </c>
      <c r="F3705" s="11">
        <f t="shared" ca="1" si="515"/>
        <v>0.1</v>
      </c>
      <c r="G3705" s="11">
        <f t="shared" ca="1" si="516"/>
        <v>0.3</v>
      </c>
      <c r="H3705" s="11">
        <f t="shared" ca="1" si="517"/>
        <v>0.5</v>
      </c>
      <c r="I3705" s="11">
        <f t="shared" ca="1" si="518"/>
        <v>0.27</v>
      </c>
      <c r="K3705" s="11">
        <f t="shared" ca="1" si="519"/>
        <v>0.1</v>
      </c>
      <c r="L3705" s="11">
        <f t="shared" ca="1" si="520"/>
        <v>0.3</v>
      </c>
      <c r="M3705" s="11">
        <f t="shared" ca="1" si="521"/>
        <v>0.5</v>
      </c>
      <c r="N3705" s="11">
        <f t="shared" ca="1" si="522"/>
        <v>0.27</v>
      </c>
      <c r="O3705" s="11">
        <f ca="1">(K3705-F3705)*'Meta-analysis (Recruitment)'!$B$4</f>
        <v>0</v>
      </c>
      <c r="Q3705" s="11">
        <f ca="1">(L3705-G3705)*'Meta-analysis (Recruitment)'!$B$4</f>
        <v>0</v>
      </c>
      <c r="S3705" s="11">
        <f ca="1">(M3705-H3705)*'Meta-analysis (Recruitment)'!$B$4</f>
        <v>0</v>
      </c>
      <c r="U3705" s="11">
        <f ca="1">(N3705-I3705)*'Meta-analysis (Recruitment)'!$B$4</f>
        <v>0</v>
      </c>
    </row>
    <row r="3706" spans="1:21">
      <c r="A3706" s="11">
        <v>1.702</v>
      </c>
      <c r="B3706" s="11" cm="1">
        <f t="array" aca="1" ref="B3706" ca="1">INDEX(
    INDIRECT("'Bootstrap Sampling (Recruitment'!$A$4:$A$4004"),
    RANDBETWEEN(
        MATCH('Meta-analysis (Recruitment)'!$B$5, INDIRECT("'Bootstrap Sampling (Recruitment'!$A$4:$A$4004"), 1),
        MATCH('Meta-analysis (Recruitment)'!$B$6, INDIRECT("'Bootstrap Sampling (Recruitment'!$A$4:$A$4004"), 1)
    ),
    1
)</f>
        <v>0</v>
      </c>
      <c r="C3706" s="11">
        <f t="shared" ca="1" si="523"/>
        <v>1</v>
      </c>
      <c r="F3706" s="11">
        <f t="shared" ca="1" si="515"/>
        <v>0.1</v>
      </c>
      <c r="G3706" s="11">
        <f t="shared" ca="1" si="516"/>
        <v>0.3</v>
      </c>
      <c r="H3706" s="11">
        <f t="shared" ca="1" si="517"/>
        <v>0.5</v>
      </c>
      <c r="I3706" s="11">
        <f t="shared" ca="1" si="518"/>
        <v>0.36</v>
      </c>
      <c r="K3706" s="11">
        <f t="shared" ca="1" si="519"/>
        <v>0.1</v>
      </c>
      <c r="L3706" s="11">
        <f t="shared" ca="1" si="520"/>
        <v>0.3</v>
      </c>
      <c r="M3706" s="11">
        <f t="shared" ca="1" si="521"/>
        <v>0.5</v>
      </c>
      <c r="N3706" s="11">
        <f t="shared" ca="1" si="522"/>
        <v>0.36</v>
      </c>
      <c r="O3706" s="11">
        <f ca="1">(K3706-F3706)*'Meta-analysis (Recruitment)'!$B$4</f>
        <v>0</v>
      </c>
      <c r="Q3706" s="11">
        <f ca="1">(L3706-G3706)*'Meta-analysis (Recruitment)'!$B$4</f>
        <v>0</v>
      </c>
      <c r="S3706" s="11">
        <f ca="1">(M3706-H3706)*'Meta-analysis (Recruitment)'!$B$4</f>
        <v>0</v>
      </c>
      <c r="U3706" s="11">
        <f ca="1">(N3706-I3706)*'Meta-analysis (Recruitment)'!$B$4</f>
        <v>0</v>
      </c>
    </row>
    <row r="3707" spans="1:21">
      <c r="A3707" s="11">
        <v>1.7030000000000001</v>
      </c>
      <c r="B3707" s="11" cm="1">
        <f t="array" aca="1" ref="B3707" ca="1">INDEX(
    INDIRECT("'Bootstrap Sampling (Recruitment'!$A$4:$A$4004"),
    RANDBETWEEN(
        MATCH('Meta-analysis (Recruitment)'!$B$5, INDIRECT("'Bootstrap Sampling (Recruitment'!$A$4:$A$4004"), 1),
        MATCH('Meta-analysis (Recruitment)'!$B$6, INDIRECT("'Bootstrap Sampling (Recruitment'!$A$4:$A$4004"), 1)
    ),
    1
)</f>
        <v>0</v>
      </c>
      <c r="C3707" s="11">
        <f t="shared" ca="1" si="523"/>
        <v>1</v>
      </c>
      <c r="F3707" s="11">
        <f t="shared" ca="1" si="515"/>
        <v>0.1</v>
      </c>
      <c r="G3707" s="11">
        <f t="shared" ca="1" si="516"/>
        <v>0.3</v>
      </c>
      <c r="H3707" s="11">
        <f t="shared" ca="1" si="517"/>
        <v>0.5</v>
      </c>
      <c r="I3707" s="11">
        <f t="shared" ca="1" si="518"/>
        <v>0.26</v>
      </c>
      <c r="K3707" s="11">
        <f t="shared" ca="1" si="519"/>
        <v>0.1</v>
      </c>
      <c r="L3707" s="11">
        <f t="shared" ca="1" si="520"/>
        <v>0.3</v>
      </c>
      <c r="M3707" s="11">
        <f t="shared" ca="1" si="521"/>
        <v>0.5</v>
      </c>
      <c r="N3707" s="11">
        <f t="shared" ca="1" si="522"/>
        <v>0.26</v>
      </c>
      <c r="O3707" s="11">
        <f ca="1">(K3707-F3707)*'Meta-analysis (Recruitment)'!$B$4</f>
        <v>0</v>
      </c>
      <c r="Q3707" s="11">
        <f ca="1">(L3707-G3707)*'Meta-analysis (Recruitment)'!$B$4</f>
        <v>0</v>
      </c>
      <c r="S3707" s="11">
        <f ca="1">(M3707-H3707)*'Meta-analysis (Recruitment)'!$B$4</f>
        <v>0</v>
      </c>
      <c r="U3707" s="11">
        <f ca="1">(N3707-I3707)*'Meta-analysis (Recruitment)'!$B$4</f>
        <v>0</v>
      </c>
    </row>
    <row r="3708" spans="1:21">
      <c r="A3708" s="11">
        <v>1.704</v>
      </c>
      <c r="B3708" s="11" cm="1">
        <f t="array" aca="1" ref="B3708" ca="1">INDEX(
    INDIRECT("'Bootstrap Sampling (Recruitment'!$A$4:$A$4004"),
    RANDBETWEEN(
        MATCH('Meta-analysis (Recruitment)'!$B$5, INDIRECT("'Bootstrap Sampling (Recruitment'!$A$4:$A$4004"), 1),
        MATCH('Meta-analysis (Recruitment)'!$B$6, INDIRECT("'Bootstrap Sampling (Recruitment'!$A$4:$A$4004"), 1)
    ),
    1
)</f>
        <v>0</v>
      </c>
      <c r="C3708" s="11">
        <f t="shared" ca="1" si="523"/>
        <v>1</v>
      </c>
      <c r="F3708" s="11">
        <f t="shared" ca="1" si="515"/>
        <v>0.1</v>
      </c>
      <c r="G3708" s="11">
        <f t="shared" ca="1" si="516"/>
        <v>0.3</v>
      </c>
      <c r="H3708" s="11">
        <f t="shared" ca="1" si="517"/>
        <v>0.5</v>
      </c>
      <c r="I3708" s="11">
        <f t="shared" ca="1" si="518"/>
        <v>0.1</v>
      </c>
      <c r="K3708" s="11">
        <f t="shared" ca="1" si="519"/>
        <v>0.1</v>
      </c>
      <c r="L3708" s="11">
        <f t="shared" ca="1" si="520"/>
        <v>0.3</v>
      </c>
      <c r="M3708" s="11">
        <f t="shared" ca="1" si="521"/>
        <v>0.5</v>
      </c>
      <c r="N3708" s="11">
        <f t="shared" ca="1" si="522"/>
        <v>0.1</v>
      </c>
      <c r="O3708" s="11">
        <f ca="1">(K3708-F3708)*'Meta-analysis (Recruitment)'!$B$4</f>
        <v>0</v>
      </c>
      <c r="Q3708" s="11">
        <f ca="1">(L3708-G3708)*'Meta-analysis (Recruitment)'!$B$4</f>
        <v>0</v>
      </c>
      <c r="S3708" s="11">
        <f ca="1">(M3708-H3708)*'Meta-analysis (Recruitment)'!$B$4</f>
        <v>0</v>
      </c>
      <c r="U3708" s="11">
        <f ca="1">(N3708-I3708)*'Meta-analysis (Recruitment)'!$B$4</f>
        <v>0</v>
      </c>
    </row>
    <row r="3709" spans="1:21">
      <c r="A3709" s="11">
        <v>1.7050000000000001</v>
      </c>
      <c r="B3709" s="11" cm="1">
        <f t="array" aca="1" ref="B3709" ca="1">INDEX(
    INDIRECT("'Bootstrap Sampling (Recruitment'!$A$4:$A$4004"),
    RANDBETWEEN(
        MATCH('Meta-analysis (Recruitment)'!$B$5, INDIRECT("'Bootstrap Sampling (Recruitment'!$A$4:$A$4004"), 1),
        MATCH('Meta-analysis (Recruitment)'!$B$6, INDIRECT("'Bootstrap Sampling (Recruitment'!$A$4:$A$4004"), 1)
    ),
    1
)</f>
        <v>0</v>
      </c>
      <c r="C3709" s="11">
        <f t="shared" ca="1" si="523"/>
        <v>1</v>
      </c>
      <c r="F3709" s="11">
        <f t="shared" ca="1" si="515"/>
        <v>0.1</v>
      </c>
      <c r="G3709" s="11">
        <f t="shared" ca="1" si="516"/>
        <v>0.3</v>
      </c>
      <c r="H3709" s="11">
        <f t="shared" ca="1" si="517"/>
        <v>0.5</v>
      </c>
      <c r="I3709" s="11">
        <f t="shared" ca="1" si="518"/>
        <v>0.15</v>
      </c>
      <c r="K3709" s="11">
        <f t="shared" ca="1" si="519"/>
        <v>0.1</v>
      </c>
      <c r="L3709" s="11">
        <f t="shared" ca="1" si="520"/>
        <v>0.3</v>
      </c>
      <c r="M3709" s="11">
        <f t="shared" ca="1" si="521"/>
        <v>0.5</v>
      </c>
      <c r="N3709" s="11">
        <f t="shared" ca="1" si="522"/>
        <v>0.15</v>
      </c>
      <c r="O3709" s="11">
        <f ca="1">(K3709-F3709)*'Meta-analysis (Recruitment)'!$B$4</f>
        <v>0</v>
      </c>
      <c r="Q3709" s="11">
        <f ca="1">(L3709-G3709)*'Meta-analysis (Recruitment)'!$B$4</f>
        <v>0</v>
      </c>
      <c r="S3709" s="11">
        <f ca="1">(M3709-H3709)*'Meta-analysis (Recruitment)'!$B$4</f>
        <v>0</v>
      </c>
      <c r="U3709" s="11">
        <f ca="1">(N3709-I3709)*'Meta-analysis (Recruitment)'!$B$4</f>
        <v>0</v>
      </c>
    </row>
    <row r="3710" spans="1:21">
      <c r="A3710" s="11">
        <v>1.706</v>
      </c>
      <c r="B3710" s="11" cm="1">
        <f t="array" aca="1" ref="B3710" ca="1">INDEX(
    INDIRECT("'Bootstrap Sampling (Recruitment'!$A$4:$A$4004"),
    RANDBETWEEN(
        MATCH('Meta-analysis (Recruitment)'!$B$5, INDIRECT("'Bootstrap Sampling (Recruitment'!$A$4:$A$4004"), 1),
        MATCH('Meta-analysis (Recruitment)'!$B$6, INDIRECT("'Bootstrap Sampling (Recruitment'!$A$4:$A$4004"), 1)
    ),
    1
)</f>
        <v>0</v>
      </c>
      <c r="C3710" s="11">
        <f t="shared" ca="1" si="523"/>
        <v>1</v>
      </c>
      <c r="F3710" s="11">
        <f t="shared" ca="1" si="515"/>
        <v>0.1</v>
      </c>
      <c r="G3710" s="11">
        <f t="shared" ca="1" si="516"/>
        <v>0.3</v>
      </c>
      <c r="H3710" s="11">
        <f t="shared" ca="1" si="517"/>
        <v>0.5</v>
      </c>
      <c r="I3710" s="11">
        <f t="shared" ca="1" si="518"/>
        <v>0.14000000000000001</v>
      </c>
      <c r="K3710" s="11">
        <f t="shared" ca="1" si="519"/>
        <v>0.1</v>
      </c>
      <c r="L3710" s="11">
        <f t="shared" ca="1" si="520"/>
        <v>0.3</v>
      </c>
      <c r="M3710" s="11">
        <f t="shared" ca="1" si="521"/>
        <v>0.5</v>
      </c>
      <c r="N3710" s="11">
        <f t="shared" ca="1" si="522"/>
        <v>0.14000000000000001</v>
      </c>
      <c r="O3710" s="11">
        <f ca="1">(K3710-F3710)*'Meta-analysis (Recruitment)'!$B$4</f>
        <v>0</v>
      </c>
      <c r="Q3710" s="11">
        <f ca="1">(L3710-G3710)*'Meta-analysis (Recruitment)'!$B$4</f>
        <v>0</v>
      </c>
      <c r="S3710" s="11">
        <f ca="1">(M3710-H3710)*'Meta-analysis (Recruitment)'!$B$4</f>
        <v>0</v>
      </c>
      <c r="U3710" s="11">
        <f ca="1">(N3710-I3710)*'Meta-analysis (Recruitment)'!$B$4</f>
        <v>0</v>
      </c>
    </row>
    <row r="3711" spans="1:21">
      <c r="A3711" s="11">
        <v>1.7070000000000001</v>
      </c>
      <c r="B3711" s="11" cm="1">
        <f t="array" aca="1" ref="B3711" ca="1">INDEX(
    INDIRECT("'Bootstrap Sampling (Recruitment'!$A$4:$A$4004"),
    RANDBETWEEN(
        MATCH('Meta-analysis (Recruitment)'!$B$5, INDIRECT("'Bootstrap Sampling (Recruitment'!$A$4:$A$4004"), 1),
        MATCH('Meta-analysis (Recruitment)'!$B$6, INDIRECT("'Bootstrap Sampling (Recruitment'!$A$4:$A$4004"), 1)
    ),
    1
)</f>
        <v>0</v>
      </c>
      <c r="C3711" s="11">
        <f t="shared" ca="1" si="523"/>
        <v>1</v>
      </c>
      <c r="F3711" s="11">
        <f t="shared" ca="1" si="515"/>
        <v>0.1</v>
      </c>
      <c r="G3711" s="11">
        <f t="shared" ca="1" si="516"/>
        <v>0.3</v>
      </c>
      <c r="H3711" s="11">
        <f t="shared" ca="1" si="517"/>
        <v>0.5</v>
      </c>
      <c r="I3711" s="11">
        <f t="shared" ca="1" si="518"/>
        <v>0.49</v>
      </c>
      <c r="K3711" s="11">
        <f t="shared" ca="1" si="519"/>
        <v>0.1</v>
      </c>
      <c r="L3711" s="11">
        <f t="shared" ca="1" si="520"/>
        <v>0.3</v>
      </c>
      <c r="M3711" s="11">
        <f t="shared" ca="1" si="521"/>
        <v>0.5</v>
      </c>
      <c r="N3711" s="11">
        <f t="shared" ca="1" si="522"/>
        <v>0.49</v>
      </c>
      <c r="O3711" s="11">
        <f ca="1">(K3711-F3711)*'Meta-analysis (Recruitment)'!$B$4</f>
        <v>0</v>
      </c>
      <c r="Q3711" s="11">
        <f ca="1">(L3711-G3711)*'Meta-analysis (Recruitment)'!$B$4</f>
        <v>0</v>
      </c>
      <c r="S3711" s="11">
        <f ca="1">(M3711-H3711)*'Meta-analysis (Recruitment)'!$B$4</f>
        <v>0</v>
      </c>
      <c r="U3711" s="11">
        <f ca="1">(N3711-I3711)*'Meta-analysis (Recruitment)'!$B$4</f>
        <v>0</v>
      </c>
    </row>
    <row r="3712" spans="1:21">
      <c r="A3712" s="11">
        <v>1.708</v>
      </c>
      <c r="B3712" s="11" cm="1">
        <f t="array" aca="1" ref="B3712" ca="1">INDEX(
    INDIRECT("'Bootstrap Sampling (Recruitment'!$A$4:$A$4004"),
    RANDBETWEEN(
        MATCH('Meta-analysis (Recruitment)'!$B$5, INDIRECT("'Bootstrap Sampling (Recruitment'!$A$4:$A$4004"), 1),
        MATCH('Meta-analysis (Recruitment)'!$B$6, INDIRECT("'Bootstrap Sampling (Recruitment'!$A$4:$A$4004"), 1)
    ),
    1
)</f>
        <v>0</v>
      </c>
      <c r="C3712" s="11">
        <f t="shared" ca="1" si="523"/>
        <v>1</v>
      </c>
      <c r="F3712" s="11">
        <f t="shared" ca="1" si="515"/>
        <v>0.1</v>
      </c>
      <c r="G3712" s="11">
        <f t="shared" ca="1" si="516"/>
        <v>0.3</v>
      </c>
      <c r="H3712" s="11">
        <f t="shared" ca="1" si="517"/>
        <v>0.5</v>
      </c>
      <c r="I3712" s="11">
        <f t="shared" ca="1" si="518"/>
        <v>0.1</v>
      </c>
      <c r="K3712" s="11">
        <f t="shared" ca="1" si="519"/>
        <v>0.1</v>
      </c>
      <c r="L3712" s="11">
        <f t="shared" ca="1" si="520"/>
        <v>0.3</v>
      </c>
      <c r="M3712" s="11">
        <f t="shared" ca="1" si="521"/>
        <v>0.5</v>
      </c>
      <c r="N3712" s="11">
        <f t="shared" ca="1" si="522"/>
        <v>0.1</v>
      </c>
      <c r="O3712" s="11">
        <f ca="1">(K3712-F3712)*'Meta-analysis (Recruitment)'!$B$4</f>
        <v>0</v>
      </c>
      <c r="Q3712" s="11">
        <f ca="1">(L3712-G3712)*'Meta-analysis (Recruitment)'!$B$4</f>
        <v>0</v>
      </c>
      <c r="S3712" s="11">
        <f ca="1">(M3712-H3712)*'Meta-analysis (Recruitment)'!$B$4</f>
        <v>0</v>
      </c>
      <c r="U3712" s="11">
        <f ca="1">(N3712-I3712)*'Meta-analysis (Recruitment)'!$B$4</f>
        <v>0</v>
      </c>
    </row>
    <row r="3713" spans="1:21">
      <c r="A3713" s="11">
        <v>1.7090000000000001</v>
      </c>
      <c r="B3713" s="11" cm="1">
        <f t="array" aca="1" ref="B3713" ca="1">INDEX(
    INDIRECT("'Bootstrap Sampling (Recruitment'!$A$4:$A$4004"),
    RANDBETWEEN(
        MATCH('Meta-analysis (Recruitment)'!$B$5, INDIRECT("'Bootstrap Sampling (Recruitment'!$A$4:$A$4004"), 1),
        MATCH('Meta-analysis (Recruitment)'!$B$6, INDIRECT("'Bootstrap Sampling (Recruitment'!$A$4:$A$4004"), 1)
    ),
    1
)</f>
        <v>0</v>
      </c>
      <c r="C3713" s="11">
        <f t="shared" ca="1" si="523"/>
        <v>1</v>
      </c>
      <c r="F3713" s="11">
        <f t="shared" ca="1" si="515"/>
        <v>0.1</v>
      </c>
      <c r="G3713" s="11">
        <f t="shared" ca="1" si="516"/>
        <v>0.3</v>
      </c>
      <c r="H3713" s="11">
        <f t="shared" ca="1" si="517"/>
        <v>0.5</v>
      </c>
      <c r="I3713" s="11">
        <f t="shared" ca="1" si="518"/>
        <v>0.17</v>
      </c>
      <c r="K3713" s="11">
        <f t="shared" ca="1" si="519"/>
        <v>0.1</v>
      </c>
      <c r="L3713" s="11">
        <f t="shared" ca="1" si="520"/>
        <v>0.3</v>
      </c>
      <c r="M3713" s="11">
        <f t="shared" ca="1" si="521"/>
        <v>0.5</v>
      </c>
      <c r="N3713" s="11">
        <f t="shared" ca="1" si="522"/>
        <v>0.17</v>
      </c>
      <c r="O3713" s="11">
        <f ca="1">(K3713-F3713)*'Meta-analysis (Recruitment)'!$B$4</f>
        <v>0</v>
      </c>
      <c r="Q3713" s="11">
        <f ca="1">(L3713-G3713)*'Meta-analysis (Recruitment)'!$B$4</f>
        <v>0</v>
      </c>
      <c r="S3713" s="11">
        <f ca="1">(M3713-H3713)*'Meta-analysis (Recruitment)'!$B$4</f>
        <v>0</v>
      </c>
      <c r="U3713" s="11">
        <f ca="1">(N3713-I3713)*'Meta-analysis (Recruitment)'!$B$4</f>
        <v>0</v>
      </c>
    </row>
    <row r="3714" spans="1:21">
      <c r="A3714" s="11">
        <v>1.71</v>
      </c>
      <c r="B3714" s="11" cm="1">
        <f t="array" aca="1" ref="B3714" ca="1">INDEX(
    INDIRECT("'Bootstrap Sampling (Recruitment'!$A$4:$A$4004"),
    RANDBETWEEN(
        MATCH('Meta-analysis (Recruitment)'!$B$5, INDIRECT("'Bootstrap Sampling (Recruitment'!$A$4:$A$4004"), 1),
        MATCH('Meta-analysis (Recruitment)'!$B$6, INDIRECT("'Bootstrap Sampling (Recruitment'!$A$4:$A$4004"), 1)
    ),
    1
)</f>
        <v>0</v>
      </c>
      <c r="C3714" s="11">
        <f t="shared" ca="1" si="523"/>
        <v>1</v>
      </c>
      <c r="F3714" s="11">
        <f t="shared" ca="1" si="515"/>
        <v>0.1</v>
      </c>
      <c r="G3714" s="11">
        <f t="shared" ca="1" si="516"/>
        <v>0.3</v>
      </c>
      <c r="H3714" s="11">
        <f t="shared" ca="1" si="517"/>
        <v>0.5</v>
      </c>
      <c r="I3714" s="11">
        <f t="shared" ca="1" si="518"/>
        <v>0.24</v>
      </c>
      <c r="K3714" s="11">
        <f t="shared" ca="1" si="519"/>
        <v>0.1</v>
      </c>
      <c r="L3714" s="11">
        <f t="shared" ca="1" si="520"/>
        <v>0.3</v>
      </c>
      <c r="M3714" s="11">
        <f t="shared" ca="1" si="521"/>
        <v>0.5</v>
      </c>
      <c r="N3714" s="11">
        <f t="shared" ca="1" si="522"/>
        <v>0.24</v>
      </c>
      <c r="O3714" s="11">
        <f ca="1">(K3714-F3714)*'Meta-analysis (Recruitment)'!$B$4</f>
        <v>0</v>
      </c>
      <c r="Q3714" s="11">
        <f ca="1">(L3714-G3714)*'Meta-analysis (Recruitment)'!$B$4</f>
        <v>0</v>
      </c>
      <c r="S3714" s="11">
        <f ca="1">(M3714-H3714)*'Meta-analysis (Recruitment)'!$B$4</f>
        <v>0</v>
      </c>
      <c r="U3714" s="11">
        <f ca="1">(N3714-I3714)*'Meta-analysis (Recruitment)'!$B$4</f>
        <v>0</v>
      </c>
    </row>
    <row r="3715" spans="1:21">
      <c r="A3715" s="11">
        <v>1.7110000000000001</v>
      </c>
      <c r="B3715" s="11" cm="1">
        <f t="array" aca="1" ref="B3715" ca="1">INDEX(
    INDIRECT("'Bootstrap Sampling (Recruitment'!$A$4:$A$4004"),
    RANDBETWEEN(
        MATCH('Meta-analysis (Recruitment)'!$B$5, INDIRECT("'Bootstrap Sampling (Recruitment'!$A$4:$A$4004"), 1),
        MATCH('Meta-analysis (Recruitment)'!$B$6, INDIRECT("'Bootstrap Sampling (Recruitment'!$A$4:$A$4004"), 1)
    ),
    1
)</f>
        <v>0</v>
      </c>
      <c r="C3715" s="11">
        <f t="shared" ca="1" si="523"/>
        <v>1</v>
      </c>
      <c r="F3715" s="11">
        <f t="shared" ca="1" si="515"/>
        <v>0.1</v>
      </c>
      <c r="G3715" s="11">
        <f t="shared" ca="1" si="516"/>
        <v>0.3</v>
      </c>
      <c r="H3715" s="11">
        <f t="shared" ca="1" si="517"/>
        <v>0.5</v>
      </c>
      <c r="I3715" s="11">
        <f t="shared" ca="1" si="518"/>
        <v>0.36</v>
      </c>
      <c r="K3715" s="11">
        <f t="shared" ca="1" si="519"/>
        <v>0.1</v>
      </c>
      <c r="L3715" s="11">
        <f t="shared" ca="1" si="520"/>
        <v>0.3</v>
      </c>
      <c r="M3715" s="11">
        <f t="shared" ca="1" si="521"/>
        <v>0.5</v>
      </c>
      <c r="N3715" s="11">
        <f t="shared" ca="1" si="522"/>
        <v>0.36</v>
      </c>
      <c r="O3715" s="11">
        <f ca="1">(K3715-F3715)*'Meta-analysis (Recruitment)'!$B$4</f>
        <v>0</v>
      </c>
      <c r="Q3715" s="11">
        <f ca="1">(L3715-G3715)*'Meta-analysis (Recruitment)'!$B$4</f>
        <v>0</v>
      </c>
      <c r="S3715" s="11">
        <f ca="1">(M3715-H3715)*'Meta-analysis (Recruitment)'!$B$4</f>
        <v>0</v>
      </c>
      <c r="U3715" s="11">
        <f ca="1">(N3715-I3715)*'Meta-analysis (Recruitment)'!$B$4</f>
        <v>0</v>
      </c>
    </row>
    <row r="3716" spans="1:21">
      <c r="A3716" s="11">
        <v>1.712</v>
      </c>
      <c r="B3716" s="11" cm="1">
        <f t="array" aca="1" ref="B3716" ca="1">INDEX(
    INDIRECT("'Bootstrap Sampling (Recruitment'!$A$4:$A$4004"),
    RANDBETWEEN(
        MATCH('Meta-analysis (Recruitment)'!$B$5, INDIRECT("'Bootstrap Sampling (Recruitment'!$A$4:$A$4004"), 1),
        MATCH('Meta-analysis (Recruitment)'!$B$6, INDIRECT("'Bootstrap Sampling (Recruitment'!$A$4:$A$4004"), 1)
    ),
    1
)</f>
        <v>0</v>
      </c>
      <c r="C3716" s="11">
        <f t="shared" ca="1" si="523"/>
        <v>1</v>
      </c>
      <c r="F3716" s="11">
        <f t="shared" ref="F3716:F3779" ca="1" si="524">INDEX($E$13:$E$13, RANDBETWEEN(1,ROWS($E$13:$E$13)),1)</f>
        <v>0.1</v>
      </c>
      <c r="G3716" s="11">
        <f t="shared" ref="G3716:G3779" ca="1" si="525">INDEX($E$33:$E$33, RANDBETWEEN(1,ROWS($E$624:$E$624)),1)</f>
        <v>0.3</v>
      </c>
      <c r="H3716" s="11">
        <f t="shared" ref="H3716:H3779" ca="1" si="526">INDEX($E$53:$E$53, RANDBETWEEN(1,ROWS($E$644:$E$644)),1)</f>
        <v>0.5</v>
      </c>
      <c r="I3716" s="11">
        <f t="shared" ref="I3716:I3779" ca="1" si="527">INDEX($E$13:$E$53, RANDBETWEEN(1,ROWS($E$13:$E$53)),1)</f>
        <v>0.41</v>
      </c>
      <c r="K3716" s="11">
        <f t="shared" ref="K3716:K3779" ca="1" si="528">PRODUCT($C3716,F3716)</f>
        <v>0.1</v>
      </c>
      <c r="L3716" s="11">
        <f t="shared" ref="L3716:L3779" ca="1" si="529">PRODUCT($C3716,G3716)</f>
        <v>0.3</v>
      </c>
      <c r="M3716" s="11">
        <f t="shared" ref="M3716:M3779" ca="1" si="530">PRODUCT($C3716,H3716)</f>
        <v>0.5</v>
      </c>
      <c r="N3716" s="11">
        <f t="shared" ref="N3716:N3779" ca="1" si="531">PRODUCT($C3716,I3716)</f>
        <v>0.41</v>
      </c>
      <c r="O3716" s="11">
        <f ca="1">(K3716-F3716)*'Meta-analysis (Recruitment)'!$B$4</f>
        <v>0</v>
      </c>
      <c r="Q3716" s="11">
        <f ca="1">(L3716-G3716)*'Meta-analysis (Recruitment)'!$B$4</f>
        <v>0</v>
      </c>
      <c r="S3716" s="11">
        <f ca="1">(M3716-H3716)*'Meta-analysis (Recruitment)'!$B$4</f>
        <v>0</v>
      </c>
      <c r="U3716" s="11">
        <f ca="1">(N3716-I3716)*'Meta-analysis (Recruitment)'!$B$4</f>
        <v>0</v>
      </c>
    </row>
    <row r="3717" spans="1:21">
      <c r="A3717" s="11">
        <v>1.7130000000000001</v>
      </c>
      <c r="B3717" s="11" cm="1">
        <f t="array" aca="1" ref="B3717" ca="1">INDEX(
    INDIRECT("'Bootstrap Sampling (Recruitment'!$A$4:$A$4004"),
    RANDBETWEEN(
        MATCH('Meta-analysis (Recruitment)'!$B$5, INDIRECT("'Bootstrap Sampling (Recruitment'!$A$4:$A$4004"), 1),
        MATCH('Meta-analysis (Recruitment)'!$B$6, INDIRECT("'Bootstrap Sampling (Recruitment'!$A$4:$A$4004"), 1)
    ),
    1
)</f>
        <v>0</v>
      </c>
      <c r="C3717" s="11">
        <f t="shared" ca="1" si="523"/>
        <v>1</v>
      </c>
      <c r="F3717" s="11">
        <f t="shared" ca="1" si="524"/>
        <v>0.1</v>
      </c>
      <c r="G3717" s="11">
        <f t="shared" ca="1" si="525"/>
        <v>0.3</v>
      </c>
      <c r="H3717" s="11">
        <f t="shared" ca="1" si="526"/>
        <v>0.5</v>
      </c>
      <c r="I3717" s="11">
        <f t="shared" ca="1" si="527"/>
        <v>0.31</v>
      </c>
      <c r="K3717" s="11">
        <f t="shared" ca="1" si="528"/>
        <v>0.1</v>
      </c>
      <c r="L3717" s="11">
        <f t="shared" ca="1" si="529"/>
        <v>0.3</v>
      </c>
      <c r="M3717" s="11">
        <f t="shared" ca="1" si="530"/>
        <v>0.5</v>
      </c>
      <c r="N3717" s="11">
        <f t="shared" ca="1" si="531"/>
        <v>0.31</v>
      </c>
      <c r="O3717" s="11">
        <f ca="1">(K3717-F3717)*'Meta-analysis (Recruitment)'!$B$4</f>
        <v>0</v>
      </c>
      <c r="Q3717" s="11">
        <f ca="1">(L3717-G3717)*'Meta-analysis (Recruitment)'!$B$4</f>
        <v>0</v>
      </c>
      <c r="S3717" s="11">
        <f ca="1">(M3717-H3717)*'Meta-analysis (Recruitment)'!$B$4</f>
        <v>0</v>
      </c>
      <c r="U3717" s="11">
        <f ca="1">(N3717-I3717)*'Meta-analysis (Recruitment)'!$B$4</f>
        <v>0</v>
      </c>
    </row>
    <row r="3718" spans="1:21">
      <c r="A3718" s="11">
        <v>1.714</v>
      </c>
      <c r="B3718" s="11" cm="1">
        <f t="array" aca="1" ref="B3718" ca="1">INDEX(
    INDIRECT("'Bootstrap Sampling (Recruitment'!$A$4:$A$4004"),
    RANDBETWEEN(
        MATCH('Meta-analysis (Recruitment)'!$B$5, INDIRECT("'Bootstrap Sampling (Recruitment'!$A$4:$A$4004"), 1),
        MATCH('Meta-analysis (Recruitment)'!$B$6, INDIRECT("'Bootstrap Sampling (Recruitment'!$A$4:$A$4004"), 1)
    ),
    1
)</f>
        <v>0</v>
      </c>
      <c r="C3718" s="11">
        <f t="shared" ca="1" si="523"/>
        <v>1</v>
      </c>
      <c r="F3718" s="11">
        <f t="shared" ca="1" si="524"/>
        <v>0.1</v>
      </c>
      <c r="G3718" s="11">
        <f t="shared" ca="1" si="525"/>
        <v>0.3</v>
      </c>
      <c r="H3718" s="11">
        <f t="shared" ca="1" si="526"/>
        <v>0.5</v>
      </c>
      <c r="I3718" s="11">
        <f t="shared" ca="1" si="527"/>
        <v>0.22</v>
      </c>
      <c r="K3718" s="11">
        <f t="shared" ca="1" si="528"/>
        <v>0.1</v>
      </c>
      <c r="L3718" s="11">
        <f t="shared" ca="1" si="529"/>
        <v>0.3</v>
      </c>
      <c r="M3718" s="11">
        <f t="shared" ca="1" si="530"/>
        <v>0.5</v>
      </c>
      <c r="N3718" s="11">
        <f t="shared" ca="1" si="531"/>
        <v>0.22</v>
      </c>
      <c r="O3718" s="11">
        <f ca="1">(K3718-F3718)*'Meta-analysis (Recruitment)'!$B$4</f>
        <v>0</v>
      </c>
      <c r="Q3718" s="11">
        <f ca="1">(L3718-G3718)*'Meta-analysis (Recruitment)'!$B$4</f>
        <v>0</v>
      </c>
      <c r="S3718" s="11">
        <f ca="1">(M3718-H3718)*'Meta-analysis (Recruitment)'!$B$4</f>
        <v>0</v>
      </c>
      <c r="U3718" s="11">
        <f ca="1">(N3718-I3718)*'Meta-analysis (Recruitment)'!$B$4</f>
        <v>0</v>
      </c>
    </row>
    <row r="3719" spans="1:21">
      <c r="A3719" s="11">
        <v>1.7150000000000001</v>
      </c>
      <c r="B3719" s="11" cm="1">
        <f t="array" aca="1" ref="B3719" ca="1">INDEX(
    INDIRECT("'Bootstrap Sampling (Recruitment'!$A$4:$A$4004"),
    RANDBETWEEN(
        MATCH('Meta-analysis (Recruitment)'!$B$5, INDIRECT("'Bootstrap Sampling (Recruitment'!$A$4:$A$4004"), 1),
        MATCH('Meta-analysis (Recruitment)'!$B$6, INDIRECT("'Bootstrap Sampling (Recruitment'!$A$4:$A$4004"), 1)
    ),
    1
)</f>
        <v>0</v>
      </c>
      <c r="C3719" s="11">
        <f t="shared" ca="1" si="523"/>
        <v>1</v>
      </c>
      <c r="F3719" s="11">
        <f t="shared" ca="1" si="524"/>
        <v>0.1</v>
      </c>
      <c r="G3719" s="11">
        <f t="shared" ca="1" si="525"/>
        <v>0.3</v>
      </c>
      <c r="H3719" s="11">
        <f t="shared" ca="1" si="526"/>
        <v>0.5</v>
      </c>
      <c r="I3719" s="11">
        <f t="shared" ca="1" si="527"/>
        <v>0.16</v>
      </c>
      <c r="K3719" s="11">
        <f t="shared" ca="1" si="528"/>
        <v>0.1</v>
      </c>
      <c r="L3719" s="11">
        <f t="shared" ca="1" si="529"/>
        <v>0.3</v>
      </c>
      <c r="M3719" s="11">
        <f t="shared" ca="1" si="530"/>
        <v>0.5</v>
      </c>
      <c r="N3719" s="11">
        <f t="shared" ca="1" si="531"/>
        <v>0.16</v>
      </c>
      <c r="O3719" s="11">
        <f ca="1">(K3719-F3719)*'Meta-analysis (Recruitment)'!$B$4</f>
        <v>0</v>
      </c>
      <c r="Q3719" s="11">
        <f ca="1">(L3719-G3719)*'Meta-analysis (Recruitment)'!$B$4</f>
        <v>0</v>
      </c>
      <c r="S3719" s="11">
        <f ca="1">(M3719-H3719)*'Meta-analysis (Recruitment)'!$B$4</f>
        <v>0</v>
      </c>
      <c r="U3719" s="11">
        <f ca="1">(N3719-I3719)*'Meta-analysis (Recruitment)'!$B$4</f>
        <v>0</v>
      </c>
    </row>
    <row r="3720" spans="1:21">
      <c r="A3720" s="11">
        <v>1.716</v>
      </c>
      <c r="B3720" s="11" cm="1">
        <f t="array" aca="1" ref="B3720" ca="1">INDEX(
    INDIRECT("'Bootstrap Sampling (Recruitment'!$A$4:$A$4004"),
    RANDBETWEEN(
        MATCH('Meta-analysis (Recruitment)'!$B$5, INDIRECT("'Bootstrap Sampling (Recruitment'!$A$4:$A$4004"), 1),
        MATCH('Meta-analysis (Recruitment)'!$B$6, INDIRECT("'Bootstrap Sampling (Recruitment'!$A$4:$A$4004"), 1)
    ),
    1
)</f>
        <v>0</v>
      </c>
      <c r="C3720" s="11">
        <f t="shared" ca="1" si="523"/>
        <v>1</v>
      </c>
      <c r="F3720" s="11">
        <f t="shared" ca="1" si="524"/>
        <v>0.1</v>
      </c>
      <c r="G3720" s="11">
        <f t="shared" ca="1" si="525"/>
        <v>0.3</v>
      </c>
      <c r="H3720" s="11">
        <f t="shared" ca="1" si="526"/>
        <v>0.5</v>
      </c>
      <c r="I3720" s="11">
        <f t="shared" ca="1" si="527"/>
        <v>0.26</v>
      </c>
      <c r="K3720" s="11">
        <f t="shared" ca="1" si="528"/>
        <v>0.1</v>
      </c>
      <c r="L3720" s="11">
        <f t="shared" ca="1" si="529"/>
        <v>0.3</v>
      </c>
      <c r="M3720" s="11">
        <f t="shared" ca="1" si="530"/>
        <v>0.5</v>
      </c>
      <c r="N3720" s="11">
        <f t="shared" ca="1" si="531"/>
        <v>0.26</v>
      </c>
      <c r="O3720" s="11">
        <f ca="1">(K3720-F3720)*'Meta-analysis (Recruitment)'!$B$4</f>
        <v>0</v>
      </c>
      <c r="Q3720" s="11">
        <f ca="1">(L3720-G3720)*'Meta-analysis (Recruitment)'!$B$4</f>
        <v>0</v>
      </c>
      <c r="S3720" s="11">
        <f ca="1">(M3720-H3720)*'Meta-analysis (Recruitment)'!$B$4</f>
        <v>0</v>
      </c>
      <c r="U3720" s="11">
        <f ca="1">(N3720-I3720)*'Meta-analysis (Recruitment)'!$B$4</f>
        <v>0</v>
      </c>
    </row>
    <row r="3721" spans="1:21">
      <c r="A3721" s="11">
        <v>1.7170000000000001</v>
      </c>
      <c r="B3721" s="11" cm="1">
        <f t="array" aca="1" ref="B3721" ca="1">INDEX(
    INDIRECT("'Bootstrap Sampling (Recruitment'!$A$4:$A$4004"),
    RANDBETWEEN(
        MATCH('Meta-analysis (Recruitment)'!$B$5, INDIRECT("'Bootstrap Sampling (Recruitment'!$A$4:$A$4004"), 1),
        MATCH('Meta-analysis (Recruitment)'!$B$6, INDIRECT("'Bootstrap Sampling (Recruitment'!$A$4:$A$4004"), 1)
    ),
    1
)</f>
        <v>0</v>
      </c>
      <c r="C3721" s="11">
        <f t="shared" ca="1" si="523"/>
        <v>1</v>
      </c>
      <c r="F3721" s="11">
        <f t="shared" ca="1" si="524"/>
        <v>0.1</v>
      </c>
      <c r="G3721" s="11">
        <f t="shared" ca="1" si="525"/>
        <v>0.3</v>
      </c>
      <c r="H3721" s="11">
        <f t="shared" ca="1" si="526"/>
        <v>0.5</v>
      </c>
      <c r="I3721" s="11">
        <f t="shared" ca="1" si="527"/>
        <v>0.43</v>
      </c>
      <c r="K3721" s="11">
        <f t="shared" ca="1" si="528"/>
        <v>0.1</v>
      </c>
      <c r="L3721" s="11">
        <f t="shared" ca="1" si="529"/>
        <v>0.3</v>
      </c>
      <c r="M3721" s="11">
        <f t="shared" ca="1" si="530"/>
        <v>0.5</v>
      </c>
      <c r="N3721" s="11">
        <f t="shared" ca="1" si="531"/>
        <v>0.43</v>
      </c>
      <c r="O3721" s="11">
        <f ca="1">(K3721-F3721)*'Meta-analysis (Recruitment)'!$B$4</f>
        <v>0</v>
      </c>
      <c r="Q3721" s="11">
        <f ca="1">(L3721-G3721)*'Meta-analysis (Recruitment)'!$B$4</f>
        <v>0</v>
      </c>
      <c r="S3721" s="11">
        <f ca="1">(M3721-H3721)*'Meta-analysis (Recruitment)'!$B$4</f>
        <v>0</v>
      </c>
      <c r="U3721" s="11">
        <f ca="1">(N3721-I3721)*'Meta-analysis (Recruitment)'!$B$4</f>
        <v>0</v>
      </c>
    </row>
    <row r="3722" spans="1:21">
      <c r="A3722" s="11">
        <v>1.718</v>
      </c>
      <c r="B3722" s="11" cm="1">
        <f t="array" aca="1" ref="B3722" ca="1">INDEX(
    INDIRECT("'Bootstrap Sampling (Recruitment'!$A$4:$A$4004"),
    RANDBETWEEN(
        MATCH('Meta-analysis (Recruitment)'!$B$5, INDIRECT("'Bootstrap Sampling (Recruitment'!$A$4:$A$4004"), 1),
        MATCH('Meta-analysis (Recruitment)'!$B$6, INDIRECT("'Bootstrap Sampling (Recruitment'!$A$4:$A$4004"), 1)
    ),
    1
)</f>
        <v>0</v>
      </c>
      <c r="C3722" s="11">
        <f t="shared" ca="1" si="523"/>
        <v>1</v>
      </c>
      <c r="F3722" s="11">
        <f t="shared" ca="1" si="524"/>
        <v>0.1</v>
      </c>
      <c r="G3722" s="11">
        <f t="shared" ca="1" si="525"/>
        <v>0.3</v>
      </c>
      <c r="H3722" s="11">
        <f t="shared" ca="1" si="526"/>
        <v>0.5</v>
      </c>
      <c r="I3722" s="11">
        <f t="shared" ca="1" si="527"/>
        <v>0.18</v>
      </c>
      <c r="K3722" s="11">
        <f t="shared" ca="1" si="528"/>
        <v>0.1</v>
      </c>
      <c r="L3722" s="11">
        <f t="shared" ca="1" si="529"/>
        <v>0.3</v>
      </c>
      <c r="M3722" s="11">
        <f t="shared" ca="1" si="530"/>
        <v>0.5</v>
      </c>
      <c r="N3722" s="11">
        <f t="shared" ca="1" si="531"/>
        <v>0.18</v>
      </c>
      <c r="O3722" s="11">
        <f ca="1">(K3722-F3722)*'Meta-analysis (Recruitment)'!$B$4</f>
        <v>0</v>
      </c>
      <c r="Q3722" s="11">
        <f ca="1">(L3722-G3722)*'Meta-analysis (Recruitment)'!$B$4</f>
        <v>0</v>
      </c>
      <c r="S3722" s="11">
        <f ca="1">(M3722-H3722)*'Meta-analysis (Recruitment)'!$B$4</f>
        <v>0</v>
      </c>
      <c r="U3722" s="11">
        <f ca="1">(N3722-I3722)*'Meta-analysis (Recruitment)'!$B$4</f>
        <v>0</v>
      </c>
    </row>
    <row r="3723" spans="1:21">
      <c r="A3723" s="11">
        <v>1.7190000000000001</v>
      </c>
      <c r="B3723" s="11" cm="1">
        <f t="array" aca="1" ref="B3723" ca="1">INDEX(
    INDIRECT("'Bootstrap Sampling (Recruitment'!$A$4:$A$4004"),
    RANDBETWEEN(
        MATCH('Meta-analysis (Recruitment)'!$B$5, INDIRECT("'Bootstrap Sampling (Recruitment'!$A$4:$A$4004"), 1),
        MATCH('Meta-analysis (Recruitment)'!$B$6, INDIRECT("'Bootstrap Sampling (Recruitment'!$A$4:$A$4004"), 1)
    ),
    1
)</f>
        <v>0</v>
      </c>
      <c r="C3723" s="11">
        <f t="shared" ca="1" si="523"/>
        <v>1</v>
      </c>
      <c r="F3723" s="11">
        <f t="shared" ca="1" si="524"/>
        <v>0.1</v>
      </c>
      <c r="G3723" s="11">
        <f t="shared" ca="1" si="525"/>
        <v>0.3</v>
      </c>
      <c r="H3723" s="11">
        <f t="shared" ca="1" si="526"/>
        <v>0.5</v>
      </c>
      <c r="I3723" s="11">
        <f t="shared" ca="1" si="527"/>
        <v>0.32</v>
      </c>
      <c r="K3723" s="11">
        <f t="shared" ca="1" si="528"/>
        <v>0.1</v>
      </c>
      <c r="L3723" s="11">
        <f t="shared" ca="1" si="529"/>
        <v>0.3</v>
      </c>
      <c r="M3723" s="11">
        <f t="shared" ca="1" si="530"/>
        <v>0.5</v>
      </c>
      <c r="N3723" s="11">
        <f t="shared" ca="1" si="531"/>
        <v>0.32</v>
      </c>
      <c r="O3723" s="11">
        <f ca="1">(K3723-F3723)*'Meta-analysis (Recruitment)'!$B$4</f>
        <v>0</v>
      </c>
      <c r="Q3723" s="11">
        <f ca="1">(L3723-G3723)*'Meta-analysis (Recruitment)'!$B$4</f>
        <v>0</v>
      </c>
      <c r="S3723" s="11">
        <f ca="1">(M3723-H3723)*'Meta-analysis (Recruitment)'!$B$4</f>
        <v>0</v>
      </c>
      <c r="U3723" s="11">
        <f ca="1">(N3723-I3723)*'Meta-analysis (Recruitment)'!$B$4</f>
        <v>0</v>
      </c>
    </row>
    <row r="3724" spans="1:21">
      <c r="A3724" s="11">
        <v>1.72</v>
      </c>
      <c r="B3724" s="11" cm="1">
        <f t="array" aca="1" ref="B3724" ca="1">INDEX(
    INDIRECT("'Bootstrap Sampling (Recruitment'!$A$4:$A$4004"),
    RANDBETWEEN(
        MATCH('Meta-analysis (Recruitment)'!$B$5, INDIRECT("'Bootstrap Sampling (Recruitment'!$A$4:$A$4004"), 1),
        MATCH('Meta-analysis (Recruitment)'!$B$6, INDIRECT("'Bootstrap Sampling (Recruitment'!$A$4:$A$4004"), 1)
    ),
    1
)</f>
        <v>0</v>
      </c>
      <c r="C3724" s="11">
        <f t="shared" ca="1" si="523"/>
        <v>1</v>
      </c>
      <c r="F3724" s="11">
        <f t="shared" ca="1" si="524"/>
        <v>0.1</v>
      </c>
      <c r="G3724" s="11">
        <f t="shared" ca="1" si="525"/>
        <v>0.3</v>
      </c>
      <c r="H3724" s="11">
        <f t="shared" ca="1" si="526"/>
        <v>0.5</v>
      </c>
      <c r="I3724" s="11">
        <f t="shared" ca="1" si="527"/>
        <v>0.46</v>
      </c>
      <c r="K3724" s="11">
        <f t="shared" ca="1" si="528"/>
        <v>0.1</v>
      </c>
      <c r="L3724" s="11">
        <f t="shared" ca="1" si="529"/>
        <v>0.3</v>
      </c>
      <c r="M3724" s="11">
        <f t="shared" ca="1" si="530"/>
        <v>0.5</v>
      </c>
      <c r="N3724" s="11">
        <f t="shared" ca="1" si="531"/>
        <v>0.46</v>
      </c>
      <c r="O3724" s="11">
        <f ca="1">(K3724-F3724)*'Meta-analysis (Recruitment)'!$B$4</f>
        <v>0</v>
      </c>
      <c r="Q3724" s="11">
        <f ca="1">(L3724-G3724)*'Meta-analysis (Recruitment)'!$B$4</f>
        <v>0</v>
      </c>
      <c r="S3724" s="11">
        <f ca="1">(M3724-H3724)*'Meta-analysis (Recruitment)'!$B$4</f>
        <v>0</v>
      </c>
      <c r="U3724" s="11">
        <f ca="1">(N3724-I3724)*'Meta-analysis (Recruitment)'!$B$4</f>
        <v>0</v>
      </c>
    </row>
    <row r="3725" spans="1:21">
      <c r="A3725" s="11">
        <v>1.7210000000000001</v>
      </c>
      <c r="B3725" s="11" cm="1">
        <f t="array" aca="1" ref="B3725" ca="1">INDEX(
    INDIRECT("'Bootstrap Sampling (Recruitment'!$A$4:$A$4004"),
    RANDBETWEEN(
        MATCH('Meta-analysis (Recruitment)'!$B$5, INDIRECT("'Bootstrap Sampling (Recruitment'!$A$4:$A$4004"), 1),
        MATCH('Meta-analysis (Recruitment)'!$B$6, INDIRECT("'Bootstrap Sampling (Recruitment'!$A$4:$A$4004"), 1)
    ),
    1
)</f>
        <v>0</v>
      </c>
      <c r="C3725" s="11">
        <f t="shared" ca="1" si="523"/>
        <v>1</v>
      </c>
      <c r="F3725" s="11">
        <f t="shared" ca="1" si="524"/>
        <v>0.1</v>
      </c>
      <c r="G3725" s="11">
        <f t="shared" ca="1" si="525"/>
        <v>0.3</v>
      </c>
      <c r="H3725" s="11">
        <f t="shared" ca="1" si="526"/>
        <v>0.5</v>
      </c>
      <c r="I3725" s="11">
        <f t="shared" ca="1" si="527"/>
        <v>0.32</v>
      </c>
      <c r="K3725" s="11">
        <f t="shared" ca="1" si="528"/>
        <v>0.1</v>
      </c>
      <c r="L3725" s="11">
        <f t="shared" ca="1" si="529"/>
        <v>0.3</v>
      </c>
      <c r="M3725" s="11">
        <f t="shared" ca="1" si="530"/>
        <v>0.5</v>
      </c>
      <c r="N3725" s="11">
        <f t="shared" ca="1" si="531"/>
        <v>0.32</v>
      </c>
      <c r="O3725" s="11">
        <f ca="1">(K3725-F3725)*'Meta-analysis (Recruitment)'!$B$4</f>
        <v>0</v>
      </c>
      <c r="Q3725" s="11">
        <f ca="1">(L3725-G3725)*'Meta-analysis (Recruitment)'!$B$4</f>
        <v>0</v>
      </c>
      <c r="S3725" s="11">
        <f ca="1">(M3725-H3725)*'Meta-analysis (Recruitment)'!$B$4</f>
        <v>0</v>
      </c>
      <c r="U3725" s="11">
        <f ca="1">(N3725-I3725)*'Meta-analysis (Recruitment)'!$B$4</f>
        <v>0</v>
      </c>
    </row>
    <row r="3726" spans="1:21">
      <c r="A3726" s="11">
        <v>1.722</v>
      </c>
      <c r="B3726" s="11" cm="1">
        <f t="array" aca="1" ref="B3726" ca="1">INDEX(
    INDIRECT("'Bootstrap Sampling (Recruitment'!$A$4:$A$4004"),
    RANDBETWEEN(
        MATCH('Meta-analysis (Recruitment)'!$B$5, INDIRECT("'Bootstrap Sampling (Recruitment'!$A$4:$A$4004"), 1),
        MATCH('Meta-analysis (Recruitment)'!$B$6, INDIRECT("'Bootstrap Sampling (Recruitment'!$A$4:$A$4004"), 1)
    ),
    1
)</f>
        <v>0</v>
      </c>
      <c r="C3726" s="11">
        <f t="shared" ca="1" si="523"/>
        <v>1</v>
      </c>
      <c r="F3726" s="11">
        <f t="shared" ca="1" si="524"/>
        <v>0.1</v>
      </c>
      <c r="G3726" s="11">
        <f t="shared" ca="1" si="525"/>
        <v>0.3</v>
      </c>
      <c r="H3726" s="11">
        <f t="shared" ca="1" si="526"/>
        <v>0.5</v>
      </c>
      <c r="I3726" s="11">
        <f t="shared" ca="1" si="527"/>
        <v>0.35</v>
      </c>
      <c r="K3726" s="11">
        <f t="shared" ca="1" si="528"/>
        <v>0.1</v>
      </c>
      <c r="L3726" s="11">
        <f t="shared" ca="1" si="529"/>
        <v>0.3</v>
      </c>
      <c r="M3726" s="11">
        <f t="shared" ca="1" si="530"/>
        <v>0.5</v>
      </c>
      <c r="N3726" s="11">
        <f t="shared" ca="1" si="531"/>
        <v>0.35</v>
      </c>
      <c r="O3726" s="11">
        <f ca="1">(K3726-F3726)*'Meta-analysis (Recruitment)'!$B$4</f>
        <v>0</v>
      </c>
      <c r="Q3726" s="11">
        <f ca="1">(L3726-G3726)*'Meta-analysis (Recruitment)'!$B$4</f>
        <v>0</v>
      </c>
      <c r="S3726" s="11">
        <f ca="1">(M3726-H3726)*'Meta-analysis (Recruitment)'!$B$4</f>
        <v>0</v>
      </c>
      <c r="U3726" s="11">
        <f ca="1">(N3726-I3726)*'Meta-analysis (Recruitment)'!$B$4</f>
        <v>0</v>
      </c>
    </row>
    <row r="3727" spans="1:21">
      <c r="A3727" s="11">
        <v>1.7230000000000001</v>
      </c>
      <c r="B3727" s="11" cm="1">
        <f t="array" aca="1" ref="B3727" ca="1">INDEX(
    INDIRECT("'Bootstrap Sampling (Recruitment'!$A$4:$A$4004"),
    RANDBETWEEN(
        MATCH('Meta-analysis (Recruitment)'!$B$5, INDIRECT("'Bootstrap Sampling (Recruitment'!$A$4:$A$4004"), 1),
        MATCH('Meta-analysis (Recruitment)'!$B$6, INDIRECT("'Bootstrap Sampling (Recruitment'!$A$4:$A$4004"), 1)
    ),
    1
)</f>
        <v>0</v>
      </c>
      <c r="C3727" s="11">
        <f t="shared" ca="1" si="523"/>
        <v>1</v>
      </c>
      <c r="F3727" s="11">
        <f t="shared" ca="1" si="524"/>
        <v>0.1</v>
      </c>
      <c r="G3727" s="11">
        <f t="shared" ca="1" si="525"/>
        <v>0.3</v>
      </c>
      <c r="H3727" s="11">
        <f t="shared" ca="1" si="526"/>
        <v>0.5</v>
      </c>
      <c r="I3727" s="11">
        <f t="shared" ca="1" si="527"/>
        <v>0.12</v>
      </c>
      <c r="K3727" s="11">
        <f t="shared" ca="1" si="528"/>
        <v>0.1</v>
      </c>
      <c r="L3727" s="11">
        <f t="shared" ca="1" si="529"/>
        <v>0.3</v>
      </c>
      <c r="M3727" s="11">
        <f t="shared" ca="1" si="530"/>
        <v>0.5</v>
      </c>
      <c r="N3727" s="11">
        <f t="shared" ca="1" si="531"/>
        <v>0.12</v>
      </c>
      <c r="O3727" s="11">
        <f ca="1">(K3727-F3727)*'Meta-analysis (Recruitment)'!$B$4</f>
        <v>0</v>
      </c>
      <c r="Q3727" s="11">
        <f ca="1">(L3727-G3727)*'Meta-analysis (Recruitment)'!$B$4</f>
        <v>0</v>
      </c>
      <c r="S3727" s="11">
        <f ca="1">(M3727-H3727)*'Meta-analysis (Recruitment)'!$B$4</f>
        <v>0</v>
      </c>
      <c r="U3727" s="11">
        <f ca="1">(N3727-I3727)*'Meta-analysis (Recruitment)'!$B$4</f>
        <v>0</v>
      </c>
    </row>
    <row r="3728" spans="1:21">
      <c r="A3728" s="11">
        <v>1.724</v>
      </c>
      <c r="B3728" s="11" cm="1">
        <f t="array" aca="1" ref="B3728" ca="1">INDEX(
    INDIRECT("'Bootstrap Sampling (Recruitment'!$A$4:$A$4004"),
    RANDBETWEEN(
        MATCH('Meta-analysis (Recruitment)'!$B$5, INDIRECT("'Bootstrap Sampling (Recruitment'!$A$4:$A$4004"), 1),
        MATCH('Meta-analysis (Recruitment)'!$B$6, INDIRECT("'Bootstrap Sampling (Recruitment'!$A$4:$A$4004"), 1)
    ),
    1
)</f>
        <v>0</v>
      </c>
      <c r="C3728" s="11">
        <f t="shared" ca="1" si="523"/>
        <v>1</v>
      </c>
      <c r="F3728" s="11">
        <f t="shared" ca="1" si="524"/>
        <v>0.1</v>
      </c>
      <c r="G3728" s="11">
        <f t="shared" ca="1" si="525"/>
        <v>0.3</v>
      </c>
      <c r="H3728" s="11">
        <f t="shared" ca="1" si="526"/>
        <v>0.5</v>
      </c>
      <c r="I3728" s="11">
        <f t="shared" ca="1" si="527"/>
        <v>0.31</v>
      </c>
      <c r="K3728" s="11">
        <f t="shared" ca="1" si="528"/>
        <v>0.1</v>
      </c>
      <c r="L3728" s="11">
        <f t="shared" ca="1" si="529"/>
        <v>0.3</v>
      </c>
      <c r="M3728" s="11">
        <f t="shared" ca="1" si="530"/>
        <v>0.5</v>
      </c>
      <c r="N3728" s="11">
        <f t="shared" ca="1" si="531"/>
        <v>0.31</v>
      </c>
      <c r="O3728" s="11">
        <f ca="1">(K3728-F3728)*'Meta-analysis (Recruitment)'!$B$4</f>
        <v>0</v>
      </c>
      <c r="Q3728" s="11">
        <f ca="1">(L3728-G3728)*'Meta-analysis (Recruitment)'!$B$4</f>
        <v>0</v>
      </c>
      <c r="S3728" s="11">
        <f ca="1">(M3728-H3728)*'Meta-analysis (Recruitment)'!$B$4</f>
        <v>0</v>
      </c>
      <c r="U3728" s="11">
        <f ca="1">(N3728-I3728)*'Meta-analysis (Recruitment)'!$B$4</f>
        <v>0</v>
      </c>
    </row>
    <row r="3729" spans="1:21">
      <c r="A3729" s="11">
        <v>1.7250000000000001</v>
      </c>
      <c r="B3729" s="11" cm="1">
        <f t="array" aca="1" ref="B3729" ca="1">INDEX(
    INDIRECT("'Bootstrap Sampling (Recruitment'!$A$4:$A$4004"),
    RANDBETWEEN(
        MATCH('Meta-analysis (Recruitment)'!$B$5, INDIRECT("'Bootstrap Sampling (Recruitment'!$A$4:$A$4004"), 1),
        MATCH('Meta-analysis (Recruitment)'!$B$6, INDIRECT("'Bootstrap Sampling (Recruitment'!$A$4:$A$4004"), 1)
    ),
    1
)</f>
        <v>0</v>
      </c>
      <c r="C3729" s="11">
        <f t="shared" ca="1" si="523"/>
        <v>1</v>
      </c>
      <c r="F3729" s="11">
        <f t="shared" ca="1" si="524"/>
        <v>0.1</v>
      </c>
      <c r="G3729" s="11">
        <f t="shared" ca="1" si="525"/>
        <v>0.3</v>
      </c>
      <c r="H3729" s="11">
        <f t="shared" ca="1" si="526"/>
        <v>0.5</v>
      </c>
      <c r="I3729" s="11">
        <f t="shared" ca="1" si="527"/>
        <v>0.2</v>
      </c>
      <c r="K3729" s="11">
        <f t="shared" ca="1" si="528"/>
        <v>0.1</v>
      </c>
      <c r="L3729" s="11">
        <f t="shared" ca="1" si="529"/>
        <v>0.3</v>
      </c>
      <c r="M3729" s="11">
        <f t="shared" ca="1" si="530"/>
        <v>0.5</v>
      </c>
      <c r="N3729" s="11">
        <f t="shared" ca="1" si="531"/>
        <v>0.2</v>
      </c>
      <c r="O3729" s="11">
        <f ca="1">(K3729-F3729)*'Meta-analysis (Recruitment)'!$B$4</f>
        <v>0</v>
      </c>
      <c r="Q3729" s="11">
        <f ca="1">(L3729-G3729)*'Meta-analysis (Recruitment)'!$B$4</f>
        <v>0</v>
      </c>
      <c r="S3729" s="11">
        <f ca="1">(M3729-H3729)*'Meta-analysis (Recruitment)'!$B$4</f>
        <v>0</v>
      </c>
      <c r="U3729" s="11">
        <f ca="1">(N3729-I3729)*'Meta-analysis (Recruitment)'!$B$4</f>
        <v>0</v>
      </c>
    </row>
    <row r="3730" spans="1:21">
      <c r="A3730" s="11">
        <v>1.726</v>
      </c>
      <c r="B3730" s="11" cm="1">
        <f t="array" aca="1" ref="B3730" ca="1">INDEX(
    INDIRECT("'Bootstrap Sampling (Recruitment'!$A$4:$A$4004"),
    RANDBETWEEN(
        MATCH('Meta-analysis (Recruitment)'!$B$5, INDIRECT("'Bootstrap Sampling (Recruitment'!$A$4:$A$4004"), 1),
        MATCH('Meta-analysis (Recruitment)'!$B$6, INDIRECT("'Bootstrap Sampling (Recruitment'!$A$4:$A$4004"), 1)
    ),
    1
)</f>
        <v>0</v>
      </c>
      <c r="C3730" s="11">
        <f t="shared" ca="1" si="523"/>
        <v>1</v>
      </c>
      <c r="F3730" s="11">
        <f t="shared" ca="1" si="524"/>
        <v>0.1</v>
      </c>
      <c r="G3730" s="11">
        <f t="shared" ca="1" si="525"/>
        <v>0.3</v>
      </c>
      <c r="H3730" s="11">
        <f t="shared" ca="1" si="526"/>
        <v>0.5</v>
      </c>
      <c r="I3730" s="11">
        <f t="shared" ca="1" si="527"/>
        <v>0.27</v>
      </c>
      <c r="K3730" s="11">
        <f t="shared" ca="1" si="528"/>
        <v>0.1</v>
      </c>
      <c r="L3730" s="11">
        <f t="shared" ca="1" si="529"/>
        <v>0.3</v>
      </c>
      <c r="M3730" s="11">
        <f t="shared" ca="1" si="530"/>
        <v>0.5</v>
      </c>
      <c r="N3730" s="11">
        <f t="shared" ca="1" si="531"/>
        <v>0.27</v>
      </c>
      <c r="O3730" s="11">
        <f ca="1">(K3730-F3730)*'Meta-analysis (Recruitment)'!$B$4</f>
        <v>0</v>
      </c>
      <c r="Q3730" s="11">
        <f ca="1">(L3730-G3730)*'Meta-analysis (Recruitment)'!$B$4</f>
        <v>0</v>
      </c>
      <c r="S3730" s="11">
        <f ca="1">(M3730-H3730)*'Meta-analysis (Recruitment)'!$B$4</f>
        <v>0</v>
      </c>
      <c r="U3730" s="11">
        <f ca="1">(N3730-I3730)*'Meta-analysis (Recruitment)'!$B$4</f>
        <v>0</v>
      </c>
    </row>
    <row r="3731" spans="1:21">
      <c r="A3731" s="11">
        <v>1.7270000000000001</v>
      </c>
      <c r="B3731" s="11" cm="1">
        <f t="array" aca="1" ref="B3731" ca="1">INDEX(
    INDIRECT("'Bootstrap Sampling (Recruitment'!$A$4:$A$4004"),
    RANDBETWEEN(
        MATCH('Meta-analysis (Recruitment)'!$B$5, INDIRECT("'Bootstrap Sampling (Recruitment'!$A$4:$A$4004"), 1),
        MATCH('Meta-analysis (Recruitment)'!$B$6, INDIRECT("'Bootstrap Sampling (Recruitment'!$A$4:$A$4004"), 1)
    ),
    1
)</f>
        <v>0</v>
      </c>
      <c r="C3731" s="11">
        <f t="shared" ca="1" si="523"/>
        <v>1</v>
      </c>
      <c r="F3731" s="11">
        <f t="shared" ca="1" si="524"/>
        <v>0.1</v>
      </c>
      <c r="G3731" s="11">
        <f t="shared" ca="1" si="525"/>
        <v>0.3</v>
      </c>
      <c r="H3731" s="11">
        <f t="shared" ca="1" si="526"/>
        <v>0.5</v>
      </c>
      <c r="I3731" s="11">
        <f t="shared" ca="1" si="527"/>
        <v>0.48</v>
      </c>
      <c r="K3731" s="11">
        <f t="shared" ca="1" si="528"/>
        <v>0.1</v>
      </c>
      <c r="L3731" s="11">
        <f t="shared" ca="1" si="529"/>
        <v>0.3</v>
      </c>
      <c r="M3731" s="11">
        <f t="shared" ca="1" si="530"/>
        <v>0.5</v>
      </c>
      <c r="N3731" s="11">
        <f t="shared" ca="1" si="531"/>
        <v>0.48</v>
      </c>
      <c r="O3731" s="11">
        <f ca="1">(K3731-F3731)*'Meta-analysis (Recruitment)'!$B$4</f>
        <v>0</v>
      </c>
      <c r="Q3731" s="11">
        <f ca="1">(L3731-G3731)*'Meta-analysis (Recruitment)'!$B$4</f>
        <v>0</v>
      </c>
      <c r="S3731" s="11">
        <f ca="1">(M3731-H3731)*'Meta-analysis (Recruitment)'!$B$4</f>
        <v>0</v>
      </c>
      <c r="U3731" s="11">
        <f ca="1">(N3731-I3731)*'Meta-analysis (Recruitment)'!$B$4</f>
        <v>0</v>
      </c>
    </row>
    <row r="3732" spans="1:21">
      <c r="A3732" s="11">
        <v>1.728</v>
      </c>
      <c r="B3732" s="11" cm="1">
        <f t="array" aca="1" ref="B3732" ca="1">INDEX(
    INDIRECT("'Bootstrap Sampling (Recruitment'!$A$4:$A$4004"),
    RANDBETWEEN(
        MATCH('Meta-analysis (Recruitment)'!$B$5, INDIRECT("'Bootstrap Sampling (Recruitment'!$A$4:$A$4004"), 1),
        MATCH('Meta-analysis (Recruitment)'!$B$6, INDIRECT("'Bootstrap Sampling (Recruitment'!$A$4:$A$4004"), 1)
    ),
    1
)</f>
        <v>0</v>
      </c>
      <c r="C3732" s="11">
        <f t="shared" ca="1" si="523"/>
        <v>1</v>
      </c>
      <c r="F3732" s="11">
        <f t="shared" ca="1" si="524"/>
        <v>0.1</v>
      </c>
      <c r="G3732" s="11">
        <f t="shared" ca="1" si="525"/>
        <v>0.3</v>
      </c>
      <c r="H3732" s="11">
        <f t="shared" ca="1" si="526"/>
        <v>0.5</v>
      </c>
      <c r="I3732" s="11">
        <f t="shared" ca="1" si="527"/>
        <v>0.27</v>
      </c>
      <c r="K3732" s="11">
        <f t="shared" ca="1" si="528"/>
        <v>0.1</v>
      </c>
      <c r="L3732" s="11">
        <f t="shared" ca="1" si="529"/>
        <v>0.3</v>
      </c>
      <c r="M3732" s="11">
        <f t="shared" ca="1" si="530"/>
        <v>0.5</v>
      </c>
      <c r="N3732" s="11">
        <f t="shared" ca="1" si="531"/>
        <v>0.27</v>
      </c>
      <c r="O3732" s="11">
        <f ca="1">(K3732-F3732)*'Meta-analysis (Recruitment)'!$B$4</f>
        <v>0</v>
      </c>
      <c r="Q3732" s="11">
        <f ca="1">(L3732-G3732)*'Meta-analysis (Recruitment)'!$B$4</f>
        <v>0</v>
      </c>
      <c r="S3732" s="11">
        <f ca="1">(M3732-H3732)*'Meta-analysis (Recruitment)'!$B$4</f>
        <v>0</v>
      </c>
      <c r="U3732" s="11">
        <f ca="1">(N3732-I3732)*'Meta-analysis (Recruitment)'!$B$4</f>
        <v>0</v>
      </c>
    </row>
    <row r="3733" spans="1:21">
      <c r="A3733" s="11">
        <v>1.7290000000000001</v>
      </c>
      <c r="B3733" s="11" cm="1">
        <f t="array" aca="1" ref="B3733" ca="1">INDEX(
    INDIRECT("'Bootstrap Sampling (Recruitment'!$A$4:$A$4004"),
    RANDBETWEEN(
        MATCH('Meta-analysis (Recruitment)'!$B$5, INDIRECT("'Bootstrap Sampling (Recruitment'!$A$4:$A$4004"), 1),
        MATCH('Meta-analysis (Recruitment)'!$B$6, INDIRECT("'Bootstrap Sampling (Recruitment'!$A$4:$A$4004"), 1)
    ),
    1
)</f>
        <v>0</v>
      </c>
      <c r="C3733" s="11">
        <f t="shared" ca="1" si="523"/>
        <v>1</v>
      </c>
      <c r="F3733" s="11">
        <f t="shared" ca="1" si="524"/>
        <v>0.1</v>
      </c>
      <c r="G3733" s="11">
        <f t="shared" ca="1" si="525"/>
        <v>0.3</v>
      </c>
      <c r="H3733" s="11">
        <f t="shared" ca="1" si="526"/>
        <v>0.5</v>
      </c>
      <c r="I3733" s="11">
        <f t="shared" ca="1" si="527"/>
        <v>0.43</v>
      </c>
      <c r="K3733" s="11">
        <f t="shared" ca="1" si="528"/>
        <v>0.1</v>
      </c>
      <c r="L3733" s="11">
        <f t="shared" ca="1" si="529"/>
        <v>0.3</v>
      </c>
      <c r="M3733" s="11">
        <f t="shared" ca="1" si="530"/>
        <v>0.5</v>
      </c>
      <c r="N3733" s="11">
        <f t="shared" ca="1" si="531"/>
        <v>0.43</v>
      </c>
      <c r="O3733" s="11">
        <f ca="1">(K3733-F3733)*'Meta-analysis (Recruitment)'!$B$4</f>
        <v>0</v>
      </c>
      <c r="Q3733" s="11">
        <f ca="1">(L3733-G3733)*'Meta-analysis (Recruitment)'!$B$4</f>
        <v>0</v>
      </c>
      <c r="S3733" s="11">
        <f ca="1">(M3733-H3733)*'Meta-analysis (Recruitment)'!$B$4</f>
        <v>0</v>
      </c>
      <c r="U3733" s="11">
        <f ca="1">(N3733-I3733)*'Meta-analysis (Recruitment)'!$B$4</f>
        <v>0</v>
      </c>
    </row>
    <row r="3734" spans="1:21">
      <c r="A3734" s="11">
        <v>1.73</v>
      </c>
      <c r="B3734" s="11" cm="1">
        <f t="array" aca="1" ref="B3734" ca="1">INDEX(
    INDIRECT("'Bootstrap Sampling (Recruitment'!$A$4:$A$4004"),
    RANDBETWEEN(
        MATCH('Meta-analysis (Recruitment)'!$B$5, INDIRECT("'Bootstrap Sampling (Recruitment'!$A$4:$A$4004"), 1),
        MATCH('Meta-analysis (Recruitment)'!$B$6, INDIRECT("'Bootstrap Sampling (Recruitment'!$A$4:$A$4004"), 1)
    ),
    1
)</f>
        <v>0</v>
      </c>
      <c r="C3734" s="11">
        <f t="shared" ca="1" si="523"/>
        <v>1</v>
      </c>
      <c r="F3734" s="11">
        <f t="shared" ca="1" si="524"/>
        <v>0.1</v>
      </c>
      <c r="G3734" s="11">
        <f t="shared" ca="1" si="525"/>
        <v>0.3</v>
      </c>
      <c r="H3734" s="11">
        <f t="shared" ca="1" si="526"/>
        <v>0.5</v>
      </c>
      <c r="I3734" s="11">
        <f t="shared" ca="1" si="527"/>
        <v>0.22</v>
      </c>
      <c r="K3734" s="11">
        <f t="shared" ca="1" si="528"/>
        <v>0.1</v>
      </c>
      <c r="L3734" s="11">
        <f t="shared" ca="1" si="529"/>
        <v>0.3</v>
      </c>
      <c r="M3734" s="11">
        <f t="shared" ca="1" si="530"/>
        <v>0.5</v>
      </c>
      <c r="N3734" s="11">
        <f t="shared" ca="1" si="531"/>
        <v>0.22</v>
      </c>
      <c r="O3734" s="11">
        <f ca="1">(K3734-F3734)*'Meta-analysis (Recruitment)'!$B$4</f>
        <v>0</v>
      </c>
      <c r="Q3734" s="11">
        <f ca="1">(L3734-G3734)*'Meta-analysis (Recruitment)'!$B$4</f>
        <v>0</v>
      </c>
      <c r="S3734" s="11">
        <f ca="1">(M3734-H3734)*'Meta-analysis (Recruitment)'!$B$4</f>
        <v>0</v>
      </c>
      <c r="U3734" s="11">
        <f ca="1">(N3734-I3734)*'Meta-analysis (Recruitment)'!$B$4</f>
        <v>0</v>
      </c>
    </row>
    <row r="3735" spans="1:21">
      <c r="A3735" s="11">
        <v>1.7310000000000001</v>
      </c>
      <c r="B3735" s="11" cm="1">
        <f t="array" aca="1" ref="B3735" ca="1">INDEX(
    INDIRECT("'Bootstrap Sampling (Recruitment'!$A$4:$A$4004"),
    RANDBETWEEN(
        MATCH('Meta-analysis (Recruitment)'!$B$5, INDIRECT("'Bootstrap Sampling (Recruitment'!$A$4:$A$4004"), 1),
        MATCH('Meta-analysis (Recruitment)'!$B$6, INDIRECT("'Bootstrap Sampling (Recruitment'!$A$4:$A$4004"), 1)
    ),
    1
)</f>
        <v>0</v>
      </c>
      <c r="C3735" s="11">
        <f t="shared" ca="1" si="523"/>
        <v>1</v>
      </c>
      <c r="F3735" s="11">
        <f t="shared" ca="1" si="524"/>
        <v>0.1</v>
      </c>
      <c r="G3735" s="11">
        <f t="shared" ca="1" si="525"/>
        <v>0.3</v>
      </c>
      <c r="H3735" s="11">
        <f t="shared" ca="1" si="526"/>
        <v>0.5</v>
      </c>
      <c r="I3735" s="11">
        <f t="shared" ca="1" si="527"/>
        <v>0.4</v>
      </c>
      <c r="K3735" s="11">
        <f t="shared" ca="1" si="528"/>
        <v>0.1</v>
      </c>
      <c r="L3735" s="11">
        <f t="shared" ca="1" si="529"/>
        <v>0.3</v>
      </c>
      <c r="M3735" s="11">
        <f t="shared" ca="1" si="530"/>
        <v>0.5</v>
      </c>
      <c r="N3735" s="11">
        <f t="shared" ca="1" si="531"/>
        <v>0.4</v>
      </c>
      <c r="O3735" s="11">
        <f ca="1">(K3735-F3735)*'Meta-analysis (Recruitment)'!$B$4</f>
        <v>0</v>
      </c>
      <c r="Q3735" s="11">
        <f ca="1">(L3735-G3735)*'Meta-analysis (Recruitment)'!$B$4</f>
        <v>0</v>
      </c>
      <c r="S3735" s="11">
        <f ca="1">(M3735-H3735)*'Meta-analysis (Recruitment)'!$B$4</f>
        <v>0</v>
      </c>
      <c r="U3735" s="11">
        <f ca="1">(N3735-I3735)*'Meta-analysis (Recruitment)'!$B$4</f>
        <v>0</v>
      </c>
    </row>
    <row r="3736" spans="1:21">
      <c r="A3736" s="11">
        <v>1.732</v>
      </c>
      <c r="B3736" s="11" cm="1">
        <f t="array" aca="1" ref="B3736" ca="1">INDEX(
    INDIRECT("'Bootstrap Sampling (Recruitment'!$A$4:$A$4004"),
    RANDBETWEEN(
        MATCH('Meta-analysis (Recruitment)'!$B$5, INDIRECT("'Bootstrap Sampling (Recruitment'!$A$4:$A$4004"), 1),
        MATCH('Meta-analysis (Recruitment)'!$B$6, INDIRECT("'Bootstrap Sampling (Recruitment'!$A$4:$A$4004"), 1)
    ),
    1
)</f>
        <v>0</v>
      </c>
      <c r="C3736" s="11">
        <f t="shared" ca="1" si="523"/>
        <v>1</v>
      </c>
      <c r="F3736" s="11">
        <f t="shared" ca="1" si="524"/>
        <v>0.1</v>
      </c>
      <c r="G3736" s="11">
        <f t="shared" ca="1" si="525"/>
        <v>0.3</v>
      </c>
      <c r="H3736" s="11">
        <f t="shared" ca="1" si="526"/>
        <v>0.5</v>
      </c>
      <c r="I3736" s="11">
        <f t="shared" ca="1" si="527"/>
        <v>0.19</v>
      </c>
      <c r="K3736" s="11">
        <f t="shared" ca="1" si="528"/>
        <v>0.1</v>
      </c>
      <c r="L3736" s="11">
        <f t="shared" ca="1" si="529"/>
        <v>0.3</v>
      </c>
      <c r="M3736" s="11">
        <f t="shared" ca="1" si="530"/>
        <v>0.5</v>
      </c>
      <c r="N3736" s="11">
        <f t="shared" ca="1" si="531"/>
        <v>0.19</v>
      </c>
      <c r="O3736" s="11">
        <f ca="1">(K3736-F3736)*'Meta-analysis (Recruitment)'!$B$4</f>
        <v>0</v>
      </c>
      <c r="Q3736" s="11">
        <f ca="1">(L3736-G3736)*'Meta-analysis (Recruitment)'!$B$4</f>
        <v>0</v>
      </c>
      <c r="S3736" s="11">
        <f ca="1">(M3736-H3736)*'Meta-analysis (Recruitment)'!$B$4</f>
        <v>0</v>
      </c>
      <c r="U3736" s="11">
        <f ca="1">(N3736-I3736)*'Meta-analysis (Recruitment)'!$B$4</f>
        <v>0</v>
      </c>
    </row>
    <row r="3737" spans="1:21">
      <c r="A3737" s="11">
        <v>1.7330000000000001</v>
      </c>
      <c r="B3737" s="11" cm="1">
        <f t="array" aca="1" ref="B3737" ca="1">INDEX(
    INDIRECT("'Bootstrap Sampling (Recruitment'!$A$4:$A$4004"),
    RANDBETWEEN(
        MATCH('Meta-analysis (Recruitment)'!$B$5, INDIRECT("'Bootstrap Sampling (Recruitment'!$A$4:$A$4004"), 1),
        MATCH('Meta-analysis (Recruitment)'!$B$6, INDIRECT("'Bootstrap Sampling (Recruitment'!$A$4:$A$4004"), 1)
    ),
    1
)</f>
        <v>0</v>
      </c>
      <c r="C3737" s="11">
        <f t="shared" ca="1" si="523"/>
        <v>1</v>
      </c>
      <c r="F3737" s="11">
        <f t="shared" ca="1" si="524"/>
        <v>0.1</v>
      </c>
      <c r="G3737" s="11">
        <f t="shared" ca="1" si="525"/>
        <v>0.3</v>
      </c>
      <c r="H3737" s="11">
        <f t="shared" ca="1" si="526"/>
        <v>0.5</v>
      </c>
      <c r="I3737" s="11">
        <f t="shared" ca="1" si="527"/>
        <v>0.24</v>
      </c>
      <c r="K3737" s="11">
        <f t="shared" ca="1" si="528"/>
        <v>0.1</v>
      </c>
      <c r="L3737" s="11">
        <f t="shared" ca="1" si="529"/>
        <v>0.3</v>
      </c>
      <c r="M3737" s="11">
        <f t="shared" ca="1" si="530"/>
        <v>0.5</v>
      </c>
      <c r="N3737" s="11">
        <f t="shared" ca="1" si="531"/>
        <v>0.24</v>
      </c>
      <c r="O3737" s="11">
        <f ca="1">(K3737-F3737)*'Meta-analysis (Recruitment)'!$B$4</f>
        <v>0</v>
      </c>
      <c r="Q3737" s="11">
        <f ca="1">(L3737-G3737)*'Meta-analysis (Recruitment)'!$B$4</f>
        <v>0</v>
      </c>
      <c r="S3737" s="11">
        <f ca="1">(M3737-H3737)*'Meta-analysis (Recruitment)'!$B$4</f>
        <v>0</v>
      </c>
      <c r="U3737" s="11">
        <f ca="1">(N3737-I3737)*'Meta-analysis (Recruitment)'!$B$4</f>
        <v>0</v>
      </c>
    </row>
    <row r="3738" spans="1:21">
      <c r="A3738" s="11">
        <v>1.734</v>
      </c>
      <c r="B3738" s="11" cm="1">
        <f t="array" aca="1" ref="B3738" ca="1">INDEX(
    INDIRECT("'Bootstrap Sampling (Recruitment'!$A$4:$A$4004"),
    RANDBETWEEN(
        MATCH('Meta-analysis (Recruitment)'!$B$5, INDIRECT("'Bootstrap Sampling (Recruitment'!$A$4:$A$4004"), 1),
        MATCH('Meta-analysis (Recruitment)'!$B$6, INDIRECT("'Bootstrap Sampling (Recruitment'!$A$4:$A$4004"), 1)
    ),
    1
)</f>
        <v>0</v>
      </c>
      <c r="C3738" s="11">
        <f t="shared" ca="1" si="523"/>
        <v>1</v>
      </c>
      <c r="F3738" s="11">
        <f t="shared" ca="1" si="524"/>
        <v>0.1</v>
      </c>
      <c r="G3738" s="11">
        <f t="shared" ca="1" si="525"/>
        <v>0.3</v>
      </c>
      <c r="H3738" s="11">
        <f t="shared" ca="1" si="526"/>
        <v>0.5</v>
      </c>
      <c r="I3738" s="11">
        <f t="shared" ca="1" si="527"/>
        <v>0.28000000000000003</v>
      </c>
      <c r="K3738" s="11">
        <f t="shared" ca="1" si="528"/>
        <v>0.1</v>
      </c>
      <c r="L3738" s="11">
        <f t="shared" ca="1" si="529"/>
        <v>0.3</v>
      </c>
      <c r="M3738" s="11">
        <f t="shared" ca="1" si="530"/>
        <v>0.5</v>
      </c>
      <c r="N3738" s="11">
        <f t="shared" ca="1" si="531"/>
        <v>0.28000000000000003</v>
      </c>
      <c r="O3738" s="11">
        <f ca="1">(K3738-F3738)*'Meta-analysis (Recruitment)'!$B$4</f>
        <v>0</v>
      </c>
      <c r="Q3738" s="11">
        <f ca="1">(L3738-G3738)*'Meta-analysis (Recruitment)'!$B$4</f>
        <v>0</v>
      </c>
      <c r="S3738" s="11">
        <f ca="1">(M3738-H3738)*'Meta-analysis (Recruitment)'!$B$4</f>
        <v>0</v>
      </c>
      <c r="U3738" s="11">
        <f ca="1">(N3738-I3738)*'Meta-analysis (Recruitment)'!$B$4</f>
        <v>0</v>
      </c>
    </row>
    <row r="3739" spans="1:21">
      <c r="A3739" s="11">
        <v>1.7350000000000001</v>
      </c>
      <c r="B3739" s="11" cm="1">
        <f t="array" aca="1" ref="B3739" ca="1">INDEX(
    INDIRECT("'Bootstrap Sampling (Recruitment'!$A$4:$A$4004"),
    RANDBETWEEN(
        MATCH('Meta-analysis (Recruitment)'!$B$5, INDIRECT("'Bootstrap Sampling (Recruitment'!$A$4:$A$4004"), 1),
        MATCH('Meta-analysis (Recruitment)'!$B$6, INDIRECT("'Bootstrap Sampling (Recruitment'!$A$4:$A$4004"), 1)
    ),
    1
)</f>
        <v>0</v>
      </c>
      <c r="C3739" s="11">
        <f t="shared" ca="1" si="523"/>
        <v>1</v>
      </c>
      <c r="F3739" s="11">
        <f t="shared" ca="1" si="524"/>
        <v>0.1</v>
      </c>
      <c r="G3739" s="11">
        <f t="shared" ca="1" si="525"/>
        <v>0.3</v>
      </c>
      <c r="H3739" s="11">
        <f t="shared" ca="1" si="526"/>
        <v>0.5</v>
      </c>
      <c r="I3739" s="11">
        <f t="shared" ca="1" si="527"/>
        <v>0.36</v>
      </c>
      <c r="K3739" s="11">
        <f t="shared" ca="1" si="528"/>
        <v>0.1</v>
      </c>
      <c r="L3739" s="11">
        <f t="shared" ca="1" si="529"/>
        <v>0.3</v>
      </c>
      <c r="M3739" s="11">
        <f t="shared" ca="1" si="530"/>
        <v>0.5</v>
      </c>
      <c r="N3739" s="11">
        <f t="shared" ca="1" si="531"/>
        <v>0.36</v>
      </c>
      <c r="O3739" s="11">
        <f ca="1">(K3739-F3739)*'Meta-analysis (Recruitment)'!$B$4</f>
        <v>0</v>
      </c>
      <c r="Q3739" s="11">
        <f ca="1">(L3739-G3739)*'Meta-analysis (Recruitment)'!$B$4</f>
        <v>0</v>
      </c>
      <c r="S3739" s="11">
        <f ca="1">(M3739-H3739)*'Meta-analysis (Recruitment)'!$B$4</f>
        <v>0</v>
      </c>
      <c r="U3739" s="11">
        <f ca="1">(N3739-I3739)*'Meta-analysis (Recruitment)'!$B$4</f>
        <v>0</v>
      </c>
    </row>
    <row r="3740" spans="1:21">
      <c r="A3740" s="11">
        <v>1.736</v>
      </c>
      <c r="B3740" s="11" cm="1">
        <f t="array" aca="1" ref="B3740" ca="1">INDEX(
    INDIRECT("'Bootstrap Sampling (Recruitment'!$A$4:$A$4004"),
    RANDBETWEEN(
        MATCH('Meta-analysis (Recruitment)'!$B$5, INDIRECT("'Bootstrap Sampling (Recruitment'!$A$4:$A$4004"), 1),
        MATCH('Meta-analysis (Recruitment)'!$B$6, INDIRECT("'Bootstrap Sampling (Recruitment'!$A$4:$A$4004"), 1)
    ),
    1
)</f>
        <v>0</v>
      </c>
      <c r="C3740" s="11">
        <f t="shared" ca="1" si="523"/>
        <v>1</v>
      </c>
      <c r="F3740" s="11">
        <f t="shared" ca="1" si="524"/>
        <v>0.1</v>
      </c>
      <c r="G3740" s="11">
        <f t="shared" ca="1" si="525"/>
        <v>0.3</v>
      </c>
      <c r="H3740" s="11">
        <f t="shared" ca="1" si="526"/>
        <v>0.5</v>
      </c>
      <c r="I3740" s="11">
        <f t="shared" ca="1" si="527"/>
        <v>0.15</v>
      </c>
      <c r="K3740" s="11">
        <f t="shared" ca="1" si="528"/>
        <v>0.1</v>
      </c>
      <c r="L3740" s="11">
        <f t="shared" ca="1" si="529"/>
        <v>0.3</v>
      </c>
      <c r="M3740" s="11">
        <f t="shared" ca="1" si="530"/>
        <v>0.5</v>
      </c>
      <c r="N3740" s="11">
        <f t="shared" ca="1" si="531"/>
        <v>0.15</v>
      </c>
      <c r="O3740" s="11">
        <f ca="1">(K3740-F3740)*'Meta-analysis (Recruitment)'!$B$4</f>
        <v>0</v>
      </c>
      <c r="Q3740" s="11">
        <f ca="1">(L3740-G3740)*'Meta-analysis (Recruitment)'!$B$4</f>
        <v>0</v>
      </c>
      <c r="S3740" s="11">
        <f ca="1">(M3740-H3740)*'Meta-analysis (Recruitment)'!$B$4</f>
        <v>0</v>
      </c>
      <c r="U3740" s="11">
        <f ca="1">(N3740-I3740)*'Meta-analysis (Recruitment)'!$B$4</f>
        <v>0</v>
      </c>
    </row>
    <row r="3741" spans="1:21">
      <c r="A3741" s="11">
        <v>1.7370000000000001</v>
      </c>
      <c r="B3741" s="11" cm="1">
        <f t="array" aca="1" ref="B3741" ca="1">INDEX(
    INDIRECT("'Bootstrap Sampling (Recruitment'!$A$4:$A$4004"),
    RANDBETWEEN(
        MATCH('Meta-analysis (Recruitment)'!$B$5, INDIRECT("'Bootstrap Sampling (Recruitment'!$A$4:$A$4004"), 1),
        MATCH('Meta-analysis (Recruitment)'!$B$6, INDIRECT("'Bootstrap Sampling (Recruitment'!$A$4:$A$4004"), 1)
    ),
    1
)</f>
        <v>0</v>
      </c>
      <c r="C3741" s="11">
        <f t="shared" ca="1" si="523"/>
        <v>1</v>
      </c>
      <c r="F3741" s="11">
        <f t="shared" ca="1" si="524"/>
        <v>0.1</v>
      </c>
      <c r="G3741" s="11">
        <f t="shared" ca="1" si="525"/>
        <v>0.3</v>
      </c>
      <c r="H3741" s="11">
        <f t="shared" ca="1" si="526"/>
        <v>0.5</v>
      </c>
      <c r="I3741" s="11">
        <f t="shared" ca="1" si="527"/>
        <v>0.12</v>
      </c>
      <c r="K3741" s="11">
        <f t="shared" ca="1" si="528"/>
        <v>0.1</v>
      </c>
      <c r="L3741" s="11">
        <f t="shared" ca="1" si="529"/>
        <v>0.3</v>
      </c>
      <c r="M3741" s="11">
        <f t="shared" ca="1" si="530"/>
        <v>0.5</v>
      </c>
      <c r="N3741" s="11">
        <f t="shared" ca="1" si="531"/>
        <v>0.12</v>
      </c>
      <c r="O3741" s="11">
        <f ca="1">(K3741-F3741)*'Meta-analysis (Recruitment)'!$B$4</f>
        <v>0</v>
      </c>
      <c r="Q3741" s="11">
        <f ca="1">(L3741-G3741)*'Meta-analysis (Recruitment)'!$B$4</f>
        <v>0</v>
      </c>
      <c r="S3741" s="11">
        <f ca="1">(M3741-H3741)*'Meta-analysis (Recruitment)'!$B$4</f>
        <v>0</v>
      </c>
      <c r="U3741" s="11">
        <f ca="1">(N3741-I3741)*'Meta-analysis (Recruitment)'!$B$4</f>
        <v>0</v>
      </c>
    </row>
    <row r="3742" spans="1:21">
      <c r="A3742" s="11">
        <v>1.738</v>
      </c>
      <c r="B3742" s="11" cm="1">
        <f t="array" aca="1" ref="B3742" ca="1">INDEX(
    INDIRECT("'Bootstrap Sampling (Recruitment'!$A$4:$A$4004"),
    RANDBETWEEN(
        MATCH('Meta-analysis (Recruitment)'!$B$5, INDIRECT("'Bootstrap Sampling (Recruitment'!$A$4:$A$4004"), 1),
        MATCH('Meta-analysis (Recruitment)'!$B$6, INDIRECT("'Bootstrap Sampling (Recruitment'!$A$4:$A$4004"), 1)
    ),
    1
)</f>
        <v>0</v>
      </c>
      <c r="C3742" s="11">
        <f t="shared" ca="1" si="523"/>
        <v>1</v>
      </c>
      <c r="F3742" s="11">
        <f t="shared" ca="1" si="524"/>
        <v>0.1</v>
      </c>
      <c r="G3742" s="11">
        <f t="shared" ca="1" si="525"/>
        <v>0.3</v>
      </c>
      <c r="H3742" s="11">
        <f t="shared" ca="1" si="526"/>
        <v>0.5</v>
      </c>
      <c r="I3742" s="11">
        <f t="shared" ca="1" si="527"/>
        <v>0.39</v>
      </c>
      <c r="K3742" s="11">
        <f t="shared" ca="1" si="528"/>
        <v>0.1</v>
      </c>
      <c r="L3742" s="11">
        <f t="shared" ca="1" si="529"/>
        <v>0.3</v>
      </c>
      <c r="M3742" s="11">
        <f t="shared" ca="1" si="530"/>
        <v>0.5</v>
      </c>
      <c r="N3742" s="11">
        <f t="shared" ca="1" si="531"/>
        <v>0.39</v>
      </c>
      <c r="O3742" s="11">
        <f ca="1">(K3742-F3742)*'Meta-analysis (Recruitment)'!$B$4</f>
        <v>0</v>
      </c>
      <c r="Q3742" s="11">
        <f ca="1">(L3742-G3742)*'Meta-analysis (Recruitment)'!$B$4</f>
        <v>0</v>
      </c>
      <c r="S3742" s="11">
        <f ca="1">(M3742-H3742)*'Meta-analysis (Recruitment)'!$B$4</f>
        <v>0</v>
      </c>
      <c r="U3742" s="11">
        <f ca="1">(N3742-I3742)*'Meta-analysis (Recruitment)'!$B$4</f>
        <v>0</v>
      </c>
    </row>
    <row r="3743" spans="1:21">
      <c r="A3743" s="11">
        <v>1.7390000000000001</v>
      </c>
      <c r="B3743" s="11" cm="1">
        <f t="array" aca="1" ref="B3743" ca="1">INDEX(
    INDIRECT("'Bootstrap Sampling (Recruitment'!$A$4:$A$4004"),
    RANDBETWEEN(
        MATCH('Meta-analysis (Recruitment)'!$B$5, INDIRECT("'Bootstrap Sampling (Recruitment'!$A$4:$A$4004"), 1),
        MATCH('Meta-analysis (Recruitment)'!$B$6, INDIRECT("'Bootstrap Sampling (Recruitment'!$A$4:$A$4004"), 1)
    ),
    1
)</f>
        <v>0</v>
      </c>
      <c r="C3743" s="11">
        <f t="shared" ca="1" si="523"/>
        <v>1</v>
      </c>
      <c r="F3743" s="11">
        <f t="shared" ca="1" si="524"/>
        <v>0.1</v>
      </c>
      <c r="G3743" s="11">
        <f t="shared" ca="1" si="525"/>
        <v>0.3</v>
      </c>
      <c r="H3743" s="11">
        <f t="shared" ca="1" si="526"/>
        <v>0.5</v>
      </c>
      <c r="I3743" s="11">
        <f t="shared" ca="1" si="527"/>
        <v>0.21</v>
      </c>
      <c r="K3743" s="11">
        <f t="shared" ca="1" si="528"/>
        <v>0.1</v>
      </c>
      <c r="L3743" s="11">
        <f t="shared" ca="1" si="529"/>
        <v>0.3</v>
      </c>
      <c r="M3743" s="11">
        <f t="shared" ca="1" si="530"/>
        <v>0.5</v>
      </c>
      <c r="N3743" s="11">
        <f t="shared" ca="1" si="531"/>
        <v>0.21</v>
      </c>
      <c r="O3743" s="11">
        <f ca="1">(K3743-F3743)*'Meta-analysis (Recruitment)'!$B$4</f>
        <v>0</v>
      </c>
      <c r="Q3743" s="11">
        <f ca="1">(L3743-G3743)*'Meta-analysis (Recruitment)'!$B$4</f>
        <v>0</v>
      </c>
      <c r="S3743" s="11">
        <f ca="1">(M3743-H3743)*'Meta-analysis (Recruitment)'!$B$4</f>
        <v>0</v>
      </c>
      <c r="U3743" s="11">
        <f ca="1">(N3743-I3743)*'Meta-analysis (Recruitment)'!$B$4</f>
        <v>0</v>
      </c>
    </row>
    <row r="3744" spans="1:21">
      <c r="A3744" s="11">
        <v>1.74</v>
      </c>
      <c r="B3744" s="11" cm="1">
        <f t="array" aca="1" ref="B3744" ca="1">INDEX(
    INDIRECT("'Bootstrap Sampling (Recruitment'!$A$4:$A$4004"),
    RANDBETWEEN(
        MATCH('Meta-analysis (Recruitment)'!$B$5, INDIRECT("'Bootstrap Sampling (Recruitment'!$A$4:$A$4004"), 1),
        MATCH('Meta-analysis (Recruitment)'!$B$6, INDIRECT("'Bootstrap Sampling (Recruitment'!$A$4:$A$4004"), 1)
    ),
    1
)</f>
        <v>0</v>
      </c>
      <c r="C3744" s="11">
        <f t="shared" ca="1" si="523"/>
        <v>1</v>
      </c>
      <c r="F3744" s="11">
        <f t="shared" ca="1" si="524"/>
        <v>0.1</v>
      </c>
      <c r="G3744" s="11">
        <f t="shared" ca="1" si="525"/>
        <v>0.3</v>
      </c>
      <c r="H3744" s="11">
        <f t="shared" ca="1" si="526"/>
        <v>0.5</v>
      </c>
      <c r="I3744" s="11">
        <f t="shared" ca="1" si="527"/>
        <v>0.32</v>
      </c>
      <c r="K3744" s="11">
        <f t="shared" ca="1" si="528"/>
        <v>0.1</v>
      </c>
      <c r="L3744" s="11">
        <f t="shared" ca="1" si="529"/>
        <v>0.3</v>
      </c>
      <c r="M3744" s="11">
        <f t="shared" ca="1" si="530"/>
        <v>0.5</v>
      </c>
      <c r="N3744" s="11">
        <f t="shared" ca="1" si="531"/>
        <v>0.32</v>
      </c>
      <c r="O3744" s="11">
        <f ca="1">(K3744-F3744)*'Meta-analysis (Recruitment)'!$B$4</f>
        <v>0</v>
      </c>
      <c r="Q3744" s="11">
        <f ca="1">(L3744-G3744)*'Meta-analysis (Recruitment)'!$B$4</f>
        <v>0</v>
      </c>
      <c r="S3744" s="11">
        <f ca="1">(M3744-H3744)*'Meta-analysis (Recruitment)'!$B$4</f>
        <v>0</v>
      </c>
      <c r="U3744" s="11">
        <f ca="1">(N3744-I3744)*'Meta-analysis (Recruitment)'!$B$4</f>
        <v>0</v>
      </c>
    </row>
    <row r="3745" spans="1:21">
      <c r="A3745" s="11">
        <v>1.7410000000000001</v>
      </c>
      <c r="B3745" s="11" cm="1">
        <f t="array" aca="1" ref="B3745" ca="1">INDEX(
    INDIRECT("'Bootstrap Sampling (Recruitment'!$A$4:$A$4004"),
    RANDBETWEEN(
        MATCH('Meta-analysis (Recruitment)'!$B$5, INDIRECT("'Bootstrap Sampling (Recruitment'!$A$4:$A$4004"), 1),
        MATCH('Meta-analysis (Recruitment)'!$B$6, INDIRECT("'Bootstrap Sampling (Recruitment'!$A$4:$A$4004"), 1)
    ),
    1
)</f>
        <v>0</v>
      </c>
      <c r="C3745" s="11">
        <f t="shared" ca="1" si="523"/>
        <v>1</v>
      </c>
      <c r="F3745" s="11">
        <f t="shared" ca="1" si="524"/>
        <v>0.1</v>
      </c>
      <c r="G3745" s="11">
        <f t="shared" ca="1" si="525"/>
        <v>0.3</v>
      </c>
      <c r="H3745" s="11">
        <f t="shared" ca="1" si="526"/>
        <v>0.5</v>
      </c>
      <c r="I3745" s="11">
        <f t="shared" ca="1" si="527"/>
        <v>0.11</v>
      </c>
      <c r="K3745" s="11">
        <f t="shared" ca="1" si="528"/>
        <v>0.1</v>
      </c>
      <c r="L3745" s="11">
        <f t="shared" ca="1" si="529"/>
        <v>0.3</v>
      </c>
      <c r="M3745" s="11">
        <f t="shared" ca="1" si="530"/>
        <v>0.5</v>
      </c>
      <c r="N3745" s="11">
        <f t="shared" ca="1" si="531"/>
        <v>0.11</v>
      </c>
      <c r="O3745" s="11">
        <f ca="1">(K3745-F3745)*'Meta-analysis (Recruitment)'!$B$4</f>
        <v>0</v>
      </c>
      <c r="Q3745" s="11">
        <f ca="1">(L3745-G3745)*'Meta-analysis (Recruitment)'!$B$4</f>
        <v>0</v>
      </c>
      <c r="S3745" s="11">
        <f ca="1">(M3745-H3745)*'Meta-analysis (Recruitment)'!$B$4</f>
        <v>0</v>
      </c>
      <c r="U3745" s="11">
        <f ca="1">(N3745-I3745)*'Meta-analysis (Recruitment)'!$B$4</f>
        <v>0</v>
      </c>
    </row>
    <row r="3746" spans="1:21">
      <c r="A3746" s="11">
        <v>1.742</v>
      </c>
      <c r="B3746" s="11" cm="1">
        <f t="array" aca="1" ref="B3746" ca="1">INDEX(
    INDIRECT("'Bootstrap Sampling (Recruitment'!$A$4:$A$4004"),
    RANDBETWEEN(
        MATCH('Meta-analysis (Recruitment)'!$B$5, INDIRECT("'Bootstrap Sampling (Recruitment'!$A$4:$A$4004"), 1),
        MATCH('Meta-analysis (Recruitment)'!$B$6, INDIRECT("'Bootstrap Sampling (Recruitment'!$A$4:$A$4004"), 1)
    ),
    1
)</f>
        <v>0</v>
      </c>
      <c r="C3746" s="11">
        <f t="shared" ca="1" si="523"/>
        <v>1</v>
      </c>
      <c r="F3746" s="11">
        <f t="shared" ca="1" si="524"/>
        <v>0.1</v>
      </c>
      <c r="G3746" s="11">
        <f t="shared" ca="1" si="525"/>
        <v>0.3</v>
      </c>
      <c r="H3746" s="11">
        <f t="shared" ca="1" si="526"/>
        <v>0.5</v>
      </c>
      <c r="I3746" s="11">
        <f t="shared" ca="1" si="527"/>
        <v>0.15</v>
      </c>
      <c r="K3746" s="11">
        <f t="shared" ca="1" si="528"/>
        <v>0.1</v>
      </c>
      <c r="L3746" s="11">
        <f t="shared" ca="1" si="529"/>
        <v>0.3</v>
      </c>
      <c r="M3746" s="11">
        <f t="shared" ca="1" si="530"/>
        <v>0.5</v>
      </c>
      <c r="N3746" s="11">
        <f t="shared" ca="1" si="531"/>
        <v>0.15</v>
      </c>
      <c r="O3746" s="11">
        <f ca="1">(K3746-F3746)*'Meta-analysis (Recruitment)'!$B$4</f>
        <v>0</v>
      </c>
      <c r="Q3746" s="11">
        <f ca="1">(L3746-G3746)*'Meta-analysis (Recruitment)'!$B$4</f>
        <v>0</v>
      </c>
      <c r="S3746" s="11">
        <f ca="1">(M3746-H3746)*'Meta-analysis (Recruitment)'!$B$4</f>
        <v>0</v>
      </c>
      <c r="U3746" s="11">
        <f ca="1">(N3746-I3746)*'Meta-analysis (Recruitment)'!$B$4</f>
        <v>0</v>
      </c>
    </row>
    <row r="3747" spans="1:21">
      <c r="A3747" s="11">
        <v>1.7430000000000001</v>
      </c>
      <c r="B3747" s="11" cm="1">
        <f t="array" aca="1" ref="B3747" ca="1">INDEX(
    INDIRECT("'Bootstrap Sampling (Recruitment'!$A$4:$A$4004"),
    RANDBETWEEN(
        MATCH('Meta-analysis (Recruitment)'!$B$5, INDIRECT("'Bootstrap Sampling (Recruitment'!$A$4:$A$4004"), 1),
        MATCH('Meta-analysis (Recruitment)'!$B$6, INDIRECT("'Bootstrap Sampling (Recruitment'!$A$4:$A$4004"), 1)
    ),
    1
)</f>
        <v>0</v>
      </c>
      <c r="C3747" s="11">
        <f t="shared" ca="1" si="523"/>
        <v>1</v>
      </c>
      <c r="F3747" s="11">
        <f t="shared" ca="1" si="524"/>
        <v>0.1</v>
      </c>
      <c r="G3747" s="11">
        <f t="shared" ca="1" si="525"/>
        <v>0.3</v>
      </c>
      <c r="H3747" s="11">
        <f t="shared" ca="1" si="526"/>
        <v>0.5</v>
      </c>
      <c r="I3747" s="11">
        <f t="shared" ca="1" si="527"/>
        <v>0.34</v>
      </c>
      <c r="K3747" s="11">
        <f t="shared" ca="1" si="528"/>
        <v>0.1</v>
      </c>
      <c r="L3747" s="11">
        <f t="shared" ca="1" si="529"/>
        <v>0.3</v>
      </c>
      <c r="M3747" s="11">
        <f t="shared" ca="1" si="530"/>
        <v>0.5</v>
      </c>
      <c r="N3747" s="11">
        <f t="shared" ca="1" si="531"/>
        <v>0.34</v>
      </c>
      <c r="O3747" s="11">
        <f ca="1">(K3747-F3747)*'Meta-analysis (Recruitment)'!$B$4</f>
        <v>0</v>
      </c>
      <c r="Q3747" s="11">
        <f ca="1">(L3747-G3747)*'Meta-analysis (Recruitment)'!$B$4</f>
        <v>0</v>
      </c>
      <c r="S3747" s="11">
        <f ca="1">(M3747-H3747)*'Meta-analysis (Recruitment)'!$B$4</f>
        <v>0</v>
      </c>
      <c r="U3747" s="11">
        <f ca="1">(N3747-I3747)*'Meta-analysis (Recruitment)'!$B$4</f>
        <v>0</v>
      </c>
    </row>
    <row r="3748" spans="1:21">
      <c r="A3748" s="11">
        <v>1.744</v>
      </c>
      <c r="B3748" s="11" cm="1">
        <f t="array" aca="1" ref="B3748" ca="1">INDEX(
    INDIRECT("'Bootstrap Sampling (Recruitment'!$A$4:$A$4004"),
    RANDBETWEEN(
        MATCH('Meta-analysis (Recruitment)'!$B$5, INDIRECT("'Bootstrap Sampling (Recruitment'!$A$4:$A$4004"), 1),
        MATCH('Meta-analysis (Recruitment)'!$B$6, INDIRECT("'Bootstrap Sampling (Recruitment'!$A$4:$A$4004"), 1)
    ),
    1
)</f>
        <v>0</v>
      </c>
      <c r="C3748" s="11">
        <f t="shared" ca="1" si="523"/>
        <v>1</v>
      </c>
      <c r="F3748" s="11">
        <f t="shared" ca="1" si="524"/>
        <v>0.1</v>
      </c>
      <c r="G3748" s="11">
        <f t="shared" ca="1" si="525"/>
        <v>0.3</v>
      </c>
      <c r="H3748" s="11">
        <f t="shared" ca="1" si="526"/>
        <v>0.5</v>
      </c>
      <c r="I3748" s="11">
        <f t="shared" ca="1" si="527"/>
        <v>0.24</v>
      </c>
      <c r="K3748" s="11">
        <f t="shared" ca="1" si="528"/>
        <v>0.1</v>
      </c>
      <c r="L3748" s="11">
        <f t="shared" ca="1" si="529"/>
        <v>0.3</v>
      </c>
      <c r="M3748" s="11">
        <f t="shared" ca="1" si="530"/>
        <v>0.5</v>
      </c>
      <c r="N3748" s="11">
        <f t="shared" ca="1" si="531"/>
        <v>0.24</v>
      </c>
      <c r="O3748" s="11">
        <f ca="1">(K3748-F3748)*'Meta-analysis (Recruitment)'!$B$4</f>
        <v>0</v>
      </c>
      <c r="Q3748" s="11">
        <f ca="1">(L3748-G3748)*'Meta-analysis (Recruitment)'!$B$4</f>
        <v>0</v>
      </c>
      <c r="S3748" s="11">
        <f ca="1">(M3748-H3748)*'Meta-analysis (Recruitment)'!$B$4</f>
        <v>0</v>
      </c>
      <c r="U3748" s="11">
        <f ca="1">(N3748-I3748)*'Meta-analysis (Recruitment)'!$B$4</f>
        <v>0</v>
      </c>
    </row>
    <row r="3749" spans="1:21">
      <c r="A3749" s="11">
        <v>1.7450000000000001</v>
      </c>
      <c r="B3749" s="11" cm="1">
        <f t="array" aca="1" ref="B3749" ca="1">INDEX(
    INDIRECT("'Bootstrap Sampling (Recruitment'!$A$4:$A$4004"),
    RANDBETWEEN(
        MATCH('Meta-analysis (Recruitment)'!$B$5, INDIRECT("'Bootstrap Sampling (Recruitment'!$A$4:$A$4004"), 1),
        MATCH('Meta-analysis (Recruitment)'!$B$6, INDIRECT("'Bootstrap Sampling (Recruitment'!$A$4:$A$4004"), 1)
    ),
    1
)</f>
        <v>0</v>
      </c>
      <c r="C3749" s="11">
        <f t="shared" ca="1" si="523"/>
        <v>1</v>
      </c>
      <c r="F3749" s="11">
        <f t="shared" ca="1" si="524"/>
        <v>0.1</v>
      </c>
      <c r="G3749" s="11">
        <f t="shared" ca="1" si="525"/>
        <v>0.3</v>
      </c>
      <c r="H3749" s="11">
        <f t="shared" ca="1" si="526"/>
        <v>0.5</v>
      </c>
      <c r="I3749" s="11">
        <f t="shared" ca="1" si="527"/>
        <v>0.2</v>
      </c>
      <c r="K3749" s="11">
        <f t="shared" ca="1" si="528"/>
        <v>0.1</v>
      </c>
      <c r="L3749" s="11">
        <f t="shared" ca="1" si="529"/>
        <v>0.3</v>
      </c>
      <c r="M3749" s="11">
        <f t="shared" ca="1" si="530"/>
        <v>0.5</v>
      </c>
      <c r="N3749" s="11">
        <f t="shared" ca="1" si="531"/>
        <v>0.2</v>
      </c>
      <c r="O3749" s="11">
        <f ca="1">(K3749-F3749)*'Meta-analysis (Recruitment)'!$B$4</f>
        <v>0</v>
      </c>
      <c r="Q3749" s="11">
        <f ca="1">(L3749-G3749)*'Meta-analysis (Recruitment)'!$B$4</f>
        <v>0</v>
      </c>
      <c r="S3749" s="11">
        <f ca="1">(M3749-H3749)*'Meta-analysis (Recruitment)'!$B$4</f>
        <v>0</v>
      </c>
      <c r="U3749" s="11">
        <f ca="1">(N3749-I3749)*'Meta-analysis (Recruitment)'!$B$4</f>
        <v>0</v>
      </c>
    </row>
    <row r="3750" spans="1:21">
      <c r="A3750" s="11">
        <v>1.746</v>
      </c>
      <c r="B3750" s="11" cm="1">
        <f t="array" aca="1" ref="B3750" ca="1">INDEX(
    INDIRECT("'Bootstrap Sampling (Recruitment'!$A$4:$A$4004"),
    RANDBETWEEN(
        MATCH('Meta-analysis (Recruitment)'!$B$5, INDIRECT("'Bootstrap Sampling (Recruitment'!$A$4:$A$4004"), 1),
        MATCH('Meta-analysis (Recruitment)'!$B$6, INDIRECT("'Bootstrap Sampling (Recruitment'!$A$4:$A$4004"), 1)
    ),
    1
)</f>
        <v>0</v>
      </c>
      <c r="C3750" s="11">
        <f t="shared" ref="C3750:C3813" ca="1" si="532">AVERAGE(B3750:B3750)+1</f>
        <v>1</v>
      </c>
      <c r="F3750" s="11">
        <f t="shared" ca="1" si="524"/>
        <v>0.1</v>
      </c>
      <c r="G3750" s="11">
        <f t="shared" ca="1" si="525"/>
        <v>0.3</v>
      </c>
      <c r="H3750" s="11">
        <f t="shared" ca="1" si="526"/>
        <v>0.5</v>
      </c>
      <c r="I3750" s="11">
        <f t="shared" ca="1" si="527"/>
        <v>0.14000000000000001</v>
      </c>
      <c r="K3750" s="11">
        <f t="shared" ca="1" si="528"/>
        <v>0.1</v>
      </c>
      <c r="L3750" s="11">
        <f t="shared" ca="1" si="529"/>
        <v>0.3</v>
      </c>
      <c r="M3750" s="11">
        <f t="shared" ca="1" si="530"/>
        <v>0.5</v>
      </c>
      <c r="N3750" s="11">
        <f t="shared" ca="1" si="531"/>
        <v>0.14000000000000001</v>
      </c>
      <c r="O3750" s="11">
        <f ca="1">(K3750-F3750)*'Meta-analysis (Recruitment)'!$B$4</f>
        <v>0</v>
      </c>
      <c r="Q3750" s="11">
        <f ca="1">(L3750-G3750)*'Meta-analysis (Recruitment)'!$B$4</f>
        <v>0</v>
      </c>
      <c r="S3750" s="11">
        <f ca="1">(M3750-H3750)*'Meta-analysis (Recruitment)'!$B$4</f>
        <v>0</v>
      </c>
      <c r="U3750" s="11">
        <f ca="1">(N3750-I3750)*'Meta-analysis (Recruitment)'!$B$4</f>
        <v>0</v>
      </c>
    </row>
    <row r="3751" spans="1:21">
      <c r="A3751" s="11">
        <v>1.7470000000000001</v>
      </c>
      <c r="B3751" s="11" cm="1">
        <f t="array" aca="1" ref="B3751" ca="1">INDEX(
    INDIRECT("'Bootstrap Sampling (Recruitment'!$A$4:$A$4004"),
    RANDBETWEEN(
        MATCH('Meta-analysis (Recruitment)'!$B$5, INDIRECT("'Bootstrap Sampling (Recruitment'!$A$4:$A$4004"), 1),
        MATCH('Meta-analysis (Recruitment)'!$B$6, INDIRECT("'Bootstrap Sampling (Recruitment'!$A$4:$A$4004"), 1)
    ),
    1
)</f>
        <v>0</v>
      </c>
      <c r="C3751" s="11">
        <f t="shared" ca="1" si="532"/>
        <v>1</v>
      </c>
      <c r="F3751" s="11">
        <f t="shared" ca="1" si="524"/>
        <v>0.1</v>
      </c>
      <c r="G3751" s="11">
        <f t="shared" ca="1" si="525"/>
        <v>0.3</v>
      </c>
      <c r="H3751" s="11">
        <f t="shared" ca="1" si="526"/>
        <v>0.5</v>
      </c>
      <c r="I3751" s="11">
        <f t="shared" ca="1" si="527"/>
        <v>0.32</v>
      </c>
      <c r="K3751" s="11">
        <f t="shared" ca="1" si="528"/>
        <v>0.1</v>
      </c>
      <c r="L3751" s="11">
        <f t="shared" ca="1" si="529"/>
        <v>0.3</v>
      </c>
      <c r="M3751" s="11">
        <f t="shared" ca="1" si="530"/>
        <v>0.5</v>
      </c>
      <c r="N3751" s="11">
        <f t="shared" ca="1" si="531"/>
        <v>0.32</v>
      </c>
      <c r="O3751" s="11">
        <f ca="1">(K3751-F3751)*'Meta-analysis (Recruitment)'!$B$4</f>
        <v>0</v>
      </c>
      <c r="Q3751" s="11">
        <f ca="1">(L3751-G3751)*'Meta-analysis (Recruitment)'!$B$4</f>
        <v>0</v>
      </c>
      <c r="S3751" s="11">
        <f ca="1">(M3751-H3751)*'Meta-analysis (Recruitment)'!$B$4</f>
        <v>0</v>
      </c>
      <c r="U3751" s="11">
        <f ca="1">(N3751-I3751)*'Meta-analysis (Recruitment)'!$B$4</f>
        <v>0</v>
      </c>
    </row>
    <row r="3752" spans="1:21">
      <c r="A3752" s="11">
        <v>1.748</v>
      </c>
      <c r="B3752" s="11" cm="1">
        <f t="array" aca="1" ref="B3752" ca="1">INDEX(
    INDIRECT("'Bootstrap Sampling (Recruitment'!$A$4:$A$4004"),
    RANDBETWEEN(
        MATCH('Meta-analysis (Recruitment)'!$B$5, INDIRECT("'Bootstrap Sampling (Recruitment'!$A$4:$A$4004"), 1),
        MATCH('Meta-analysis (Recruitment)'!$B$6, INDIRECT("'Bootstrap Sampling (Recruitment'!$A$4:$A$4004"), 1)
    ),
    1
)</f>
        <v>0</v>
      </c>
      <c r="C3752" s="11">
        <f t="shared" ca="1" si="532"/>
        <v>1</v>
      </c>
      <c r="F3752" s="11">
        <f t="shared" ca="1" si="524"/>
        <v>0.1</v>
      </c>
      <c r="G3752" s="11">
        <f t="shared" ca="1" si="525"/>
        <v>0.3</v>
      </c>
      <c r="H3752" s="11">
        <f t="shared" ca="1" si="526"/>
        <v>0.5</v>
      </c>
      <c r="I3752" s="11">
        <f t="shared" ca="1" si="527"/>
        <v>0.39</v>
      </c>
      <c r="K3752" s="11">
        <f t="shared" ca="1" si="528"/>
        <v>0.1</v>
      </c>
      <c r="L3752" s="11">
        <f t="shared" ca="1" si="529"/>
        <v>0.3</v>
      </c>
      <c r="M3752" s="11">
        <f t="shared" ca="1" si="530"/>
        <v>0.5</v>
      </c>
      <c r="N3752" s="11">
        <f t="shared" ca="1" si="531"/>
        <v>0.39</v>
      </c>
      <c r="O3752" s="11">
        <f ca="1">(K3752-F3752)*'Meta-analysis (Recruitment)'!$B$4</f>
        <v>0</v>
      </c>
      <c r="Q3752" s="11">
        <f ca="1">(L3752-G3752)*'Meta-analysis (Recruitment)'!$B$4</f>
        <v>0</v>
      </c>
      <c r="S3752" s="11">
        <f ca="1">(M3752-H3752)*'Meta-analysis (Recruitment)'!$B$4</f>
        <v>0</v>
      </c>
      <c r="U3752" s="11">
        <f ca="1">(N3752-I3752)*'Meta-analysis (Recruitment)'!$B$4</f>
        <v>0</v>
      </c>
    </row>
    <row r="3753" spans="1:21">
      <c r="A3753" s="11">
        <v>1.7490000000000001</v>
      </c>
      <c r="B3753" s="11" cm="1">
        <f t="array" aca="1" ref="B3753" ca="1">INDEX(
    INDIRECT("'Bootstrap Sampling (Recruitment'!$A$4:$A$4004"),
    RANDBETWEEN(
        MATCH('Meta-analysis (Recruitment)'!$B$5, INDIRECT("'Bootstrap Sampling (Recruitment'!$A$4:$A$4004"), 1),
        MATCH('Meta-analysis (Recruitment)'!$B$6, INDIRECT("'Bootstrap Sampling (Recruitment'!$A$4:$A$4004"), 1)
    ),
    1
)</f>
        <v>0</v>
      </c>
      <c r="C3753" s="11">
        <f t="shared" ca="1" si="532"/>
        <v>1</v>
      </c>
      <c r="F3753" s="11">
        <f t="shared" ca="1" si="524"/>
        <v>0.1</v>
      </c>
      <c r="G3753" s="11">
        <f t="shared" ca="1" si="525"/>
        <v>0.3</v>
      </c>
      <c r="H3753" s="11">
        <f t="shared" ca="1" si="526"/>
        <v>0.5</v>
      </c>
      <c r="I3753" s="11">
        <f t="shared" ca="1" si="527"/>
        <v>0.17</v>
      </c>
      <c r="K3753" s="11">
        <f t="shared" ca="1" si="528"/>
        <v>0.1</v>
      </c>
      <c r="L3753" s="11">
        <f t="shared" ca="1" si="529"/>
        <v>0.3</v>
      </c>
      <c r="M3753" s="11">
        <f t="shared" ca="1" si="530"/>
        <v>0.5</v>
      </c>
      <c r="N3753" s="11">
        <f t="shared" ca="1" si="531"/>
        <v>0.17</v>
      </c>
      <c r="O3753" s="11">
        <f ca="1">(K3753-F3753)*'Meta-analysis (Recruitment)'!$B$4</f>
        <v>0</v>
      </c>
      <c r="Q3753" s="11">
        <f ca="1">(L3753-G3753)*'Meta-analysis (Recruitment)'!$B$4</f>
        <v>0</v>
      </c>
      <c r="S3753" s="11">
        <f ca="1">(M3753-H3753)*'Meta-analysis (Recruitment)'!$B$4</f>
        <v>0</v>
      </c>
      <c r="U3753" s="11">
        <f ca="1">(N3753-I3753)*'Meta-analysis (Recruitment)'!$B$4</f>
        <v>0</v>
      </c>
    </row>
    <row r="3754" spans="1:21">
      <c r="A3754" s="11">
        <v>1.75</v>
      </c>
      <c r="B3754" s="11" cm="1">
        <f t="array" aca="1" ref="B3754" ca="1">INDEX(
    INDIRECT("'Bootstrap Sampling (Recruitment'!$A$4:$A$4004"),
    RANDBETWEEN(
        MATCH('Meta-analysis (Recruitment)'!$B$5, INDIRECT("'Bootstrap Sampling (Recruitment'!$A$4:$A$4004"), 1),
        MATCH('Meta-analysis (Recruitment)'!$B$6, INDIRECT("'Bootstrap Sampling (Recruitment'!$A$4:$A$4004"), 1)
    ),
    1
)</f>
        <v>0</v>
      </c>
      <c r="C3754" s="11">
        <f t="shared" ca="1" si="532"/>
        <v>1</v>
      </c>
      <c r="F3754" s="11">
        <f t="shared" ca="1" si="524"/>
        <v>0.1</v>
      </c>
      <c r="G3754" s="11">
        <f t="shared" ca="1" si="525"/>
        <v>0.3</v>
      </c>
      <c r="H3754" s="11">
        <f t="shared" ca="1" si="526"/>
        <v>0.5</v>
      </c>
      <c r="I3754" s="11">
        <f t="shared" ca="1" si="527"/>
        <v>0.28000000000000003</v>
      </c>
      <c r="K3754" s="11">
        <f t="shared" ca="1" si="528"/>
        <v>0.1</v>
      </c>
      <c r="L3754" s="11">
        <f t="shared" ca="1" si="529"/>
        <v>0.3</v>
      </c>
      <c r="M3754" s="11">
        <f t="shared" ca="1" si="530"/>
        <v>0.5</v>
      </c>
      <c r="N3754" s="11">
        <f t="shared" ca="1" si="531"/>
        <v>0.28000000000000003</v>
      </c>
      <c r="O3754" s="11">
        <f ca="1">(K3754-F3754)*'Meta-analysis (Recruitment)'!$B$4</f>
        <v>0</v>
      </c>
      <c r="Q3754" s="11">
        <f ca="1">(L3754-G3754)*'Meta-analysis (Recruitment)'!$B$4</f>
        <v>0</v>
      </c>
      <c r="S3754" s="11">
        <f ca="1">(M3754-H3754)*'Meta-analysis (Recruitment)'!$B$4</f>
        <v>0</v>
      </c>
      <c r="U3754" s="11">
        <f ca="1">(N3754-I3754)*'Meta-analysis (Recruitment)'!$B$4</f>
        <v>0</v>
      </c>
    </row>
    <row r="3755" spans="1:21">
      <c r="A3755" s="11">
        <v>1.7509999999999999</v>
      </c>
      <c r="B3755" s="11" cm="1">
        <f t="array" aca="1" ref="B3755" ca="1">INDEX(
    INDIRECT("'Bootstrap Sampling (Recruitment'!$A$4:$A$4004"),
    RANDBETWEEN(
        MATCH('Meta-analysis (Recruitment)'!$B$5, INDIRECT("'Bootstrap Sampling (Recruitment'!$A$4:$A$4004"), 1),
        MATCH('Meta-analysis (Recruitment)'!$B$6, INDIRECT("'Bootstrap Sampling (Recruitment'!$A$4:$A$4004"), 1)
    ),
    1
)</f>
        <v>0</v>
      </c>
      <c r="C3755" s="11">
        <f t="shared" ca="1" si="532"/>
        <v>1</v>
      </c>
      <c r="F3755" s="11">
        <f t="shared" ca="1" si="524"/>
        <v>0.1</v>
      </c>
      <c r="G3755" s="11">
        <f t="shared" ca="1" si="525"/>
        <v>0.3</v>
      </c>
      <c r="H3755" s="11">
        <f t="shared" ca="1" si="526"/>
        <v>0.5</v>
      </c>
      <c r="I3755" s="11">
        <f t="shared" ca="1" si="527"/>
        <v>0.18</v>
      </c>
      <c r="K3755" s="11">
        <f t="shared" ca="1" si="528"/>
        <v>0.1</v>
      </c>
      <c r="L3755" s="11">
        <f t="shared" ca="1" si="529"/>
        <v>0.3</v>
      </c>
      <c r="M3755" s="11">
        <f t="shared" ca="1" si="530"/>
        <v>0.5</v>
      </c>
      <c r="N3755" s="11">
        <f t="shared" ca="1" si="531"/>
        <v>0.18</v>
      </c>
      <c r="O3755" s="11">
        <f ca="1">(K3755-F3755)*'Meta-analysis (Recruitment)'!$B$4</f>
        <v>0</v>
      </c>
      <c r="Q3755" s="11">
        <f ca="1">(L3755-G3755)*'Meta-analysis (Recruitment)'!$B$4</f>
        <v>0</v>
      </c>
      <c r="S3755" s="11">
        <f ca="1">(M3755-H3755)*'Meta-analysis (Recruitment)'!$B$4</f>
        <v>0</v>
      </c>
      <c r="U3755" s="11">
        <f ca="1">(N3755-I3755)*'Meta-analysis (Recruitment)'!$B$4</f>
        <v>0</v>
      </c>
    </row>
    <row r="3756" spans="1:21">
      <c r="A3756" s="11">
        <v>1.752</v>
      </c>
      <c r="B3756" s="11" cm="1">
        <f t="array" aca="1" ref="B3756" ca="1">INDEX(
    INDIRECT("'Bootstrap Sampling (Recruitment'!$A$4:$A$4004"),
    RANDBETWEEN(
        MATCH('Meta-analysis (Recruitment)'!$B$5, INDIRECT("'Bootstrap Sampling (Recruitment'!$A$4:$A$4004"), 1),
        MATCH('Meta-analysis (Recruitment)'!$B$6, INDIRECT("'Bootstrap Sampling (Recruitment'!$A$4:$A$4004"), 1)
    ),
    1
)</f>
        <v>0</v>
      </c>
      <c r="C3756" s="11">
        <f t="shared" ca="1" si="532"/>
        <v>1</v>
      </c>
      <c r="F3756" s="11">
        <f t="shared" ca="1" si="524"/>
        <v>0.1</v>
      </c>
      <c r="G3756" s="11">
        <f t="shared" ca="1" si="525"/>
        <v>0.3</v>
      </c>
      <c r="H3756" s="11">
        <f t="shared" ca="1" si="526"/>
        <v>0.5</v>
      </c>
      <c r="I3756" s="11">
        <f t="shared" ca="1" si="527"/>
        <v>0.47</v>
      </c>
      <c r="K3756" s="11">
        <f t="shared" ca="1" si="528"/>
        <v>0.1</v>
      </c>
      <c r="L3756" s="11">
        <f t="shared" ca="1" si="529"/>
        <v>0.3</v>
      </c>
      <c r="M3756" s="11">
        <f t="shared" ca="1" si="530"/>
        <v>0.5</v>
      </c>
      <c r="N3756" s="11">
        <f t="shared" ca="1" si="531"/>
        <v>0.47</v>
      </c>
      <c r="O3756" s="11">
        <f ca="1">(K3756-F3756)*'Meta-analysis (Recruitment)'!$B$4</f>
        <v>0</v>
      </c>
      <c r="Q3756" s="11">
        <f ca="1">(L3756-G3756)*'Meta-analysis (Recruitment)'!$B$4</f>
        <v>0</v>
      </c>
      <c r="S3756" s="11">
        <f ca="1">(M3756-H3756)*'Meta-analysis (Recruitment)'!$B$4</f>
        <v>0</v>
      </c>
      <c r="U3756" s="11">
        <f ca="1">(N3756-I3756)*'Meta-analysis (Recruitment)'!$B$4</f>
        <v>0</v>
      </c>
    </row>
    <row r="3757" spans="1:21">
      <c r="A3757" s="11">
        <v>1.7529999999999999</v>
      </c>
      <c r="B3757" s="11" cm="1">
        <f t="array" aca="1" ref="B3757" ca="1">INDEX(
    INDIRECT("'Bootstrap Sampling (Recruitment'!$A$4:$A$4004"),
    RANDBETWEEN(
        MATCH('Meta-analysis (Recruitment)'!$B$5, INDIRECT("'Bootstrap Sampling (Recruitment'!$A$4:$A$4004"), 1),
        MATCH('Meta-analysis (Recruitment)'!$B$6, INDIRECT("'Bootstrap Sampling (Recruitment'!$A$4:$A$4004"), 1)
    ),
    1
)</f>
        <v>0</v>
      </c>
      <c r="C3757" s="11">
        <f t="shared" ca="1" si="532"/>
        <v>1</v>
      </c>
      <c r="F3757" s="11">
        <f t="shared" ca="1" si="524"/>
        <v>0.1</v>
      </c>
      <c r="G3757" s="11">
        <f t="shared" ca="1" si="525"/>
        <v>0.3</v>
      </c>
      <c r="H3757" s="11">
        <f t="shared" ca="1" si="526"/>
        <v>0.5</v>
      </c>
      <c r="I3757" s="11">
        <f t="shared" ca="1" si="527"/>
        <v>0.25</v>
      </c>
      <c r="K3757" s="11">
        <f t="shared" ca="1" si="528"/>
        <v>0.1</v>
      </c>
      <c r="L3757" s="11">
        <f t="shared" ca="1" si="529"/>
        <v>0.3</v>
      </c>
      <c r="M3757" s="11">
        <f t="shared" ca="1" si="530"/>
        <v>0.5</v>
      </c>
      <c r="N3757" s="11">
        <f t="shared" ca="1" si="531"/>
        <v>0.25</v>
      </c>
      <c r="O3757" s="11">
        <f ca="1">(K3757-F3757)*'Meta-analysis (Recruitment)'!$B$4</f>
        <v>0</v>
      </c>
      <c r="Q3757" s="11">
        <f ca="1">(L3757-G3757)*'Meta-analysis (Recruitment)'!$B$4</f>
        <v>0</v>
      </c>
      <c r="S3757" s="11">
        <f ca="1">(M3757-H3757)*'Meta-analysis (Recruitment)'!$B$4</f>
        <v>0</v>
      </c>
      <c r="U3757" s="11">
        <f ca="1">(N3757-I3757)*'Meta-analysis (Recruitment)'!$B$4</f>
        <v>0</v>
      </c>
    </row>
    <row r="3758" spans="1:21">
      <c r="A3758" s="11">
        <v>1.754</v>
      </c>
      <c r="B3758" s="11" cm="1">
        <f t="array" aca="1" ref="B3758" ca="1">INDEX(
    INDIRECT("'Bootstrap Sampling (Recruitment'!$A$4:$A$4004"),
    RANDBETWEEN(
        MATCH('Meta-analysis (Recruitment)'!$B$5, INDIRECT("'Bootstrap Sampling (Recruitment'!$A$4:$A$4004"), 1),
        MATCH('Meta-analysis (Recruitment)'!$B$6, INDIRECT("'Bootstrap Sampling (Recruitment'!$A$4:$A$4004"), 1)
    ),
    1
)</f>
        <v>0</v>
      </c>
      <c r="C3758" s="11">
        <f t="shared" ca="1" si="532"/>
        <v>1</v>
      </c>
      <c r="F3758" s="11">
        <f t="shared" ca="1" si="524"/>
        <v>0.1</v>
      </c>
      <c r="G3758" s="11">
        <f t="shared" ca="1" si="525"/>
        <v>0.3</v>
      </c>
      <c r="H3758" s="11">
        <f t="shared" ca="1" si="526"/>
        <v>0.5</v>
      </c>
      <c r="I3758" s="11">
        <f t="shared" ca="1" si="527"/>
        <v>0.18</v>
      </c>
      <c r="K3758" s="11">
        <f t="shared" ca="1" si="528"/>
        <v>0.1</v>
      </c>
      <c r="L3758" s="11">
        <f t="shared" ca="1" si="529"/>
        <v>0.3</v>
      </c>
      <c r="M3758" s="11">
        <f t="shared" ca="1" si="530"/>
        <v>0.5</v>
      </c>
      <c r="N3758" s="11">
        <f t="shared" ca="1" si="531"/>
        <v>0.18</v>
      </c>
      <c r="O3758" s="11">
        <f ca="1">(K3758-F3758)*'Meta-analysis (Recruitment)'!$B$4</f>
        <v>0</v>
      </c>
      <c r="Q3758" s="11">
        <f ca="1">(L3758-G3758)*'Meta-analysis (Recruitment)'!$B$4</f>
        <v>0</v>
      </c>
      <c r="S3758" s="11">
        <f ca="1">(M3758-H3758)*'Meta-analysis (Recruitment)'!$B$4</f>
        <v>0</v>
      </c>
      <c r="U3758" s="11">
        <f ca="1">(N3758-I3758)*'Meta-analysis (Recruitment)'!$B$4</f>
        <v>0</v>
      </c>
    </row>
    <row r="3759" spans="1:21">
      <c r="A3759" s="11">
        <v>1.7549999999999999</v>
      </c>
      <c r="B3759" s="11" cm="1">
        <f t="array" aca="1" ref="B3759" ca="1">INDEX(
    INDIRECT("'Bootstrap Sampling (Recruitment'!$A$4:$A$4004"),
    RANDBETWEEN(
        MATCH('Meta-analysis (Recruitment)'!$B$5, INDIRECT("'Bootstrap Sampling (Recruitment'!$A$4:$A$4004"), 1),
        MATCH('Meta-analysis (Recruitment)'!$B$6, INDIRECT("'Bootstrap Sampling (Recruitment'!$A$4:$A$4004"), 1)
    ),
    1
)</f>
        <v>0</v>
      </c>
      <c r="C3759" s="11">
        <f t="shared" ca="1" si="532"/>
        <v>1</v>
      </c>
      <c r="F3759" s="11">
        <f t="shared" ca="1" si="524"/>
        <v>0.1</v>
      </c>
      <c r="G3759" s="11">
        <f t="shared" ca="1" si="525"/>
        <v>0.3</v>
      </c>
      <c r="H3759" s="11">
        <f t="shared" ca="1" si="526"/>
        <v>0.5</v>
      </c>
      <c r="I3759" s="11">
        <f t="shared" ca="1" si="527"/>
        <v>0.44</v>
      </c>
      <c r="K3759" s="11">
        <f t="shared" ca="1" si="528"/>
        <v>0.1</v>
      </c>
      <c r="L3759" s="11">
        <f t="shared" ca="1" si="529"/>
        <v>0.3</v>
      </c>
      <c r="M3759" s="11">
        <f t="shared" ca="1" si="530"/>
        <v>0.5</v>
      </c>
      <c r="N3759" s="11">
        <f t="shared" ca="1" si="531"/>
        <v>0.44</v>
      </c>
      <c r="O3759" s="11">
        <f ca="1">(K3759-F3759)*'Meta-analysis (Recruitment)'!$B$4</f>
        <v>0</v>
      </c>
      <c r="Q3759" s="11">
        <f ca="1">(L3759-G3759)*'Meta-analysis (Recruitment)'!$B$4</f>
        <v>0</v>
      </c>
      <c r="S3759" s="11">
        <f ca="1">(M3759-H3759)*'Meta-analysis (Recruitment)'!$B$4</f>
        <v>0</v>
      </c>
      <c r="U3759" s="11">
        <f ca="1">(N3759-I3759)*'Meta-analysis (Recruitment)'!$B$4</f>
        <v>0</v>
      </c>
    </row>
    <row r="3760" spans="1:21">
      <c r="A3760" s="11">
        <v>1.756</v>
      </c>
      <c r="B3760" s="11" cm="1">
        <f t="array" aca="1" ref="B3760" ca="1">INDEX(
    INDIRECT("'Bootstrap Sampling (Recruitment'!$A$4:$A$4004"),
    RANDBETWEEN(
        MATCH('Meta-analysis (Recruitment)'!$B$5, INDIRECT("'Bootstrap Sampling (Recruitment'!$A$4:$A$4004"), 1),
        MATCH('Meta-analysis (Recruitment)'!$B$6, INDIRECT("'Bootstrap Sampling (Recruitment'!$A$4:$A$4004"), 1)
    ),
    1
)</f>
        <v>0</v>
      </c>
      <c r="C3760" s="11">
        <f t="shared" ca="1" si="532"/>
        <v>1</v>
      </c>
      <c r="F3760" s="11">
        <f t="shared" ca="1" si="524"/>
        <v>0.1</v>
      </c>
      <c r="G3760" s="11">
        <f t="shared" ca="1" si="525"/>
        <v>0.3</v>
      </c>
      <c r="H3760" s="11">
        <f t="shared" ca="1" si="526"/>
        <v>0.5</v>
      </c>
      <c r="I3760" s="11">
        <f t="shared" ca="1" si="527"/>
        <v>0.18</v>
      </c>
      <c r="K3760" s="11">
        <f t="shared" ca="1" si="528"/>
        <v>0.1</v>
      </c>
      <c r="L3760" s="11">
        <f t="shared" ca="1" si="529"/>
        <v>0.3</v>
      </c>
      <c r="M3760" s="11">
        <f t="shared" ca="1" si="530"/>
        <v>0.5</v>
      </c>
      <c r="N3760" s="11">
        <f t="shared" ca="1" si="531"/>
        <v>0.18</v>
      </c>
      <c r="O3760" s="11">
        <f ca="1">(K3760-F3760)*'Meta-analysis (Recruitment)'!$B$4</f>
        <v>0</v>
      </c>
      <c r="Q3760" s="11">
        <f ca="1">(L3760-G3760)*'Meta-analysis (Recruitment)'!$B$4</f>
        <v>0</v>
      </c>
      <c r="S3760" s="11">
        <f ca="1">(M3760-H3760)*'Meta-analysis (Recruitment)'!$B$4</f>
        <v>0</v>
      </c>
      <c r="U3760" s="11">
        <f ca="1">(N3760-I3760)*'Meta-analysis (Recruitment)'!$B$4</f>
        <v>0</v>
      </c>
    </row>
    <row r="3761" spans="1:21">
      <c r="A3761" s="11">
        <v>1.7569999999999999</v>
      </c>
      <c r="B3761" s="11" cm="1">
        <f t="array" aca="1" ref="B3761" ca="1">INDEX(
    INDIRECT("'Bootstrap Sampling (Recruitment'!$A$4:$A$4004"),
    RANDBETWEEN(
        MATCH('Meta-analysis (Recruitment)'!$B$5, INDIRECT("'Bootstrap Sampling (Recruitment'!$A$4:$A$4004"), 1),
        MATCH('Meta-analysis (Recruitment)'!$B$6, INDIRECT("'Bootstrap Sampling (Recruitment'!$A$4:$A$4004"), 1)
    ),
    1
)</f>
        <v>0</v>
      </c>
      <c r="C3761" s="11">
        <f t="shared" ca="1" si="532"/>
        <v>1</v>
      </c>
      <c r="F3761" s="11">
        <f t="shared" ca="1" si="524"/>
        <v>0.1</v>
      </c>
      <c r="G3761" s="11">
        <f t="shared" ca="1" si="525"/>
        <v>0.3</v>
      </c>
      <c r="H3761" s="11">
        <f t="shared" ca="1" si="526"/>
        <v>0.5</v>
      </c>
      <c r="I3761" s="11">
        <f t="shared" ca="1" si="527"/>
        <v>0.47</v>
      </c>
      <c r="K3761" s="11">
        <f t="shared" ca="1" si="528"/>
        <v>0.1</v>
      </c>
      <c r="L3761" s="11">
        <f t="shared" ca="1" si="529"/>
        <v>0.3</v>
      </c>
      <c r="M3761" s="11">
        <f t="shared" ca="1" si="530"/>
        <v>0.5</v>
      </c>
      <c r="N3761" s="11">
        <f t="shared" ca="1" si="531"/>
        <v>0.47</v>
      </c>
      <c r="O3761" s="11">
        <f ca="1">(K3761-F3761)*'Meta-analysis (Recruitment)'!$B$4</f>
        <v>0</v>
      </c>
      <c r="Q3761" s="11">
        <f ca="1">(L3761-G3761)*'Meta-analysis (Recruitment)'!$B$4</f>
        <v>0</v>
      </c>
      <c r="S3761" s="11">
        <f ca="1">(M3761-H3761)*'Meta-analysis (Recruitment)'!$B$4</f>
        <v>0</v>
      </c>
      <c r="U3761" s="11">
        <f ca="1">(N3761-I3761)*'Meta-analysis (Recruitment)'!$B$4</f>
        <v>0</v>
      </c>
    </row>
    <row r="3762" spans="1:21">
      <c r="A3762" s="11">
        <v>1.758</v>
      </c>
      <c r="B3762" s="11" cm="1">
        <f t="array" aca="1" ref="B3762" ca="1">INDEX(
    INDIRECT("'Bootstrap Sampling (Recruitment'!$A$4:$A$4004"),
    RANDBETWEEN(
        MATCH('Meta-analysis (Recruitment)'!$B$5, INDIRECT("'Bootstrap Sampling (Recruitment'!$A$4:$A$4004"), 1),
        MATCH('Meta-analysis (Recruitment)'!$B$6, INDIRECT("'Bootstrap Sampling (Recruitment'!$A$4:$A$4004"), 1)
    ),
    1
)</f>
        <v>0</v>
      </c>
      <c r="C3762" s="11">
        <f t="shared" ca="1" si="532"/>
        <v>1</v>
      </c>
      <c r="F3762" s="11">
        <f t="shared" ca="1" si="524"/>
        <v>0.1</v>
      </c>
      <c r="G3762" s="11">
        <f t="shared" ca="1" si="525"/>
        <v>0.3</v>
      </c>
      <c r="H3762" s="11">
        <f t="shared" ca="1" si="526"/>
        <v>0.5</v>
      </c>
      <c r="I3762" s="11">
        <f t="shared" ca="1" si="527"/>
        <v>0.3</v>
      </c>
      <c r="K3762" s="11">
        <f t="shared" ca="1" si="528"/>
        <v>0.1</v>
      </c>
      <c r="L3762" s="11">
        <f t="shared" ca="1" si="529"/>
        <v>0.3</v>
      </c>
      <c r="M3762" s="11">
        <f t="shared" ca="1" si="530"/>
        <v>0.5</v>
      </c>
      <c r="N3762" s="11">
        <f t="shared" ca="1" si="531"/>
        <v>0.3</v>
      </c>
      <c r="O3762" s="11">
        <f ca="1">(K3762-F3762)*'Meta-analysis (Recruitment)'!$B$4</f>
        <v>0</v>
      </c>
      <c r="Q3762" s="11">
        <f ca="1">(L3762-G3762)*'Meta-analysis (Recruitment)'!$B$4</f>
        <v>0</v>
      </c>
      <c r="S3762" s="11">
        <f ca="1">(M3762-H3762)*'Meta-analysis (Recruitment)'!$B$4</f>
        <v>0</v>
      </c>
      <c r="U3762" s="11">
        <f ca="1">(N3762-I3762)*'Meta-analysis (Recruitment)'!$B$4</f>
        <v>0</v>
      </c>
    </row>
    <row r="3763" spans="1:21">
      <c r="A3763" s="11">
        <v>1.7589999999999999</v>
      </c>
      <c r="B3763" s="11" cm="1">
        <f t="array" aca="1" ref="B3763" ca="1">INDEX(
    INDIRECT("'Bootstrap Sampling (Recruitment'!$A$4:$A$4004"),
    RANDBETWEEN(
        MATCH('Meta-analysis (Recruitment)'!$B$5, INDIRECT("'Bootstrap Sampling (Recruitment'!$A$4:$A$4004"), 1),
        MATCH('Meta-analysis (Recruitment)'!$B$6, INDIRECT("'Bootstrap Sampling (Recruitment'!$A$4:$A$4004"), 1)
    ),
    1
)</f>
        <v>0</v>
      </c>
      <c r="C3763" s="11">
        <f t="shared" ca="1" si="532"/>
        <v>1</v>
      </c>
      <c r="F3763" s="11">
        <f t="shared" ca="1" si="524"/>
        <v>0.1</v>
      </c>
      <c r="G3763" s="11">
        <f t="shared" ca="1" si="525"/>
        <v>0.3</v>
      </c>
      <c r="H3763" s="11">
        <f t="shared" ca="1" si="526"/>
        <v>0.5</v>
      </c>
      <c r="I3763" s="11">
        <f t="shared" ca="1" si="527"/>
        <v>0.14000000000000001</v>
      </c>
      <c r="K3763" s="11">
        <f t="shared" ca="1" si="528"/>
        <v>0.1</v>
      </c>
      <c r="L3763" s="11">
        <f t="shared" ca="1" si="529"/>
        <v>0.3</v>
      </c>
      <c r="M3763" s="11">
        <f t="shared" ca="1" si="530"/>
        <v>0.5</v>
      </c>
      <c r="N3763" s="11">
        <f t="shared" ca="1" si="531"/>
        <v>0.14000000000000001</v>
      </c>
      <c r="O3763" s="11">
        <f ca="1">(K3763-F3763)*'Meta-analysis (Recruitment)'!$B$4</f>
        <v>0</v>
      </c>
      <c r="Q3763" s="11">
        <f ca="1">(L3763-G3763)*'Meta-analysis (Recruitment)'!$B$4</f>
        <v>0</v>
      </c>
      <c r="S3763" s="11">
        <f ca="1">(M3763-H3763)*'Meta-analysis (Recruitment)'!$B$4</f>
        <v>0</v>
      </c>
      <c r="U3763" s="11">
        <f ca="1">(N3763-I3763)*'Meta-analysis (Recruitment)'!$B$4</f>
        <v>0</v>
      </c>
    </row>
    <row r="3764" spans="1:21">
      <c r="A3764" s="11">
        <v>1.76</v>
      </c>
      <c r="B3764" s="11" cm="1">
        <f t="array" aca="1" ref="B3764" ca="1">INDEX(
    INDIRECT("'Bootstrap Sampling (Recruitment'!$A$4:$A$4004"),
    RANDBETWEEN(
        MATCH('Meta-analysis (Recruitment)'!$B$5, INDIRECT("'Bootstrap Sampling (Recruitment'!$A$4:$A$4004"), 1),
        MATCH('Meta-analysis (Recruitment)'!$B$6, INDIRECT("'Bootstrap Sampling (Recruitment'!$A$4:$A$4004"), 1)
    ),
    1
)</f>
        <v>0</v>
      </c>
      <c r="C3764" s="11">
        <f t="shared" ca="1" si="532"/>
        <v>1</v>
      </c>
      <c r="F3764" s="11">
        <f t="shared" ca="1" si="524"/>
        <v>0.1</v>
      </c>
      <c r="G3764" s="11">
        <f t="shared" ca="1" si="525"/>
        <v>0.3</v>
      </c>
      <c r="H3764" s="11">
        <f t="shared" ca="1" si="526"/>
        <v>0.5</v>
      </c>
      <c r="I3764" s="11">
        <f t="shared" ca="1" si="527"/>
        <v>0.42</v>
      </c>
      <c r="K3764" s="11">
        <f t="shared" ca="1" si="528"/>
        <v>0.1</v>
      </c>
      <c r="L3764" s="11">
        <f t="shared" ca="1" si="529"/>
        <v>0.3</v>
      </c>
      <c r="M3764" s="11">
        <f t="shared" ca="1" si="530"/>
        <v>0.5</v>
      </c>
      <c r="N3764" s="11">
        <f t="shared" ca="1" si="531"/>
        <v>0.42</v>
      </c>
      <c r="O3764" s="11">
        <f ca="1">(K3764-F3764)*'Meta-analysis (Recruitment)'!$B$4</f>
        <v>0</v>
      </c>
      <c r="Q3764" s="11">
        <f ca="1">(L3764-G3764)*'Meta-analysis (Recruitment)'!$B$4</f>
        <v>0</v>
      </c>
      <c r="S3764" s="11">
        <f ca="1">(M3764-H3764)*'Meta-analysis (Recruitment)'!$B$4</f>
        <v>0</v>
      </c>
      <c r="U3764" s="11">
        <f ca="1">(N3764-I3764)*'Meta-analysis (Recruitment)'!$B$4</f>
        <v>0</v>
      </c>
    </row>
    <row r="3765" spans="1:21">
      <c r="A3765" s="11">
        <v>1.7609999999999999</v>
      </c>
      <c r="B3765" s="11" cm="1">
        <f t="array" aca="1" ref="B3765" ca="1">INDEX(
    INDIRECT("'Bootstrap Sampling (Recruitment'!$A$4:$A$4004"),
    RANDBETWEEN(
        MATCH('Meta-analysis (Recruitment)'!$B$5, INDIRECT("'Bootstrap Sampling (Recruitment'!$A$4:$A$4004"), 1),
        MATCH('Meta-analysis (Recruitment)'!$B$6, INDIRECT("'Bootstrap Sampling (Recruitment'!$A$4:$A$4004"), 1)
    ),
    1
)</f>
        <v>0</v>
      </c>
      <c r="C3765" s="11">
        <f t="shared" ca="1" si="532"/>
        <v>1</v>
      </c>
      <c r="F3765" s="11">
        <f t="shared" ca="1" si="524"/>
        <v>0.1</v>
      </c>
      <c r="G3765" s="11">
        <f t="shared" ca="1" si="525"/>
        <v>0.3</v>
      </c>
      <c r="H3765" s="11">
        <f t="shared" ca="1" si="526"/>
        <v>0.5</v>
      </c>
      <c r="I3765" s="11">
        <f t="shared" ca="1" si="527"/>
        <v>0.47</v>
      </c>
      <c r="K3765" s="11">
        <f t="shared" ca="1" si="528"/>
        <v>0.1</v>
      </c>
      <c r="L3765" s="11">
        <f t="shared" ca="1" si="529"/>
        <v>0.3</v>
      </c>
      <c r="M3765" s="11">
        <f t="shared" ca="1" si="530"/>
        <v>0.5</v>
      </c>
      <c r="N3765" s="11">
        <f t="shared" ca="1" si="531"/>
        <v>0.47</v>
      </c>
      <c r="O3765" s="11">
        <f ca="1">(K3765-F3765)*'Meta-analysis (Recruitment)'!$B$4</f>
        <v>0</v>
      </c>
      <c r="Q3765" s="11">
        <f ca="1">(L3765-G3765)*'Meta-analysis (Recruitment)'!$B$4</f>
        <v>0</v>
      </c>
      <c r="S3765" s="11">
        <f ca="1">(M3765-H3765)*'Meta-analysis (Recruitment)'!$B$4</f>
        <v>0</v>
      </c>
      <c r="U3765" s="11">
        <f ca="1">(N3765-I3765)*'Meta-analysis (Recruitment)'!$B$4</f>
        <v>0</v>
      </c>
    </row>
    <row r="3766" spans="1:21">
      <c r="A3766" s="11">
        <v>1.762</v>
      </c>
      <c r="B3766" s="11" cm="1">
        <f t="array" aca="1" ref="B3766" ca="1">INDEX(
    INDIRECT("'Bootstrap Sampling (Recruitment'!$A$4:$A$4004"),
    RANDBETWEEN(
        MATCH('Meta-analysis (Recruitment)'!$B$5, INDIRECT("'Bootstrap Sampling (Recruitment'!$A$4:$A$4004"), 1),
        MATCH('Meta-analysis (Recruitment)'!$B$6, INDIRECT("'Bootstrap Sampling (Recruitment'!$A$4:$A$4004"), 1)
    ),
    1
)</f>
        <v>0</v>
      </c>
      <c r="C3766" s="11">
        <f t="shared" ca="1" si="532"/>
        <v>1</v>
      </c>
      <c r="F3766" s="11">
        <f t="shared" ca="1" si="524"/>
        <v>0.1</v>
      </c>
      <c r="G3766" s="11">
        <f t="shared" ca="1" si="525"/>
        <v>0.3</v>
      </c>
      <c r="H3766" s="11">
        <f t="shared" ca="1" si="526"/>
        <v>0.5</v>
      </c>
      <c r="I3766" s="11">
        <f t="shared" ca="1" si="527"/>
        <v>0.48</v>
      </c>
      <c r="K3766" s="11">
        <f t="shared" ca="1" si="528"/>
        <v>0.1</v>
      </c>
      <c r="L3766" s="11">
        <f t="shared" ca="1" si="529"/>
        <v>0.3</v>
      </c>
      <c r="M3766" s="11">
        <f t="shared" ca="1" si="530"/>
        <v>0.5</v>
      </c>
      <c r="N3766" s="11">
        <f t="shared" ca="1" si="531"/>
        <v>0.48</v>
      </c>
      <c r="O3766" s="11">
        <f ca="1">(K3766-F3766)*'Meta-analysis (Recruitment)'!$B$4</f>
        <v>0</v>
      </c>
      <c r="Q3766" s="11">
        <f ca="1">(L3766-G3766)*'Meta-analysis (Recruitment)'!$B$4</f>
        <v>0</v>
      </c>
      <c r="S3766" s="11">
        <f ca="1">(M3766-H3766)*'Meta-analysis (Recruitment)'!$B$4</f>
        <v>0</v>
      </c>
      <c r="U3766" s="11">
        <f ca="1">(N3766-I3766)*'Meta-analysis (Recruitment)'!$B$4</f>
        <v>0</v>
      </c>
    </row>
    <row r="3767" spans="1:21">
      <c r="A3767" s="11">
        <v>1.7629999999999999</v>
      </c>
      <c r="B3767" s="11" cm="1">
        <f t="array" aca="1" ref="B3767" ca="1">INDEX(
    INDIRECT("'Bootstrap Sampling (Recruitment'!$A$4:$A$4004"),
    RANDBETWEEN(
        MATCH('Meta-analysis (Recruitment)'!$B$5, INDIRECT("'Bootstrap Sampling (Recruitment'!$A$4:$A$4004"), 1),
        MATCH('Meta-analysis (Recruitment)'!$B$6, INDIRECT("'Bootstrap Sampling (Recruitment'!$A$4:$A$4004"), 1)
    ),
    1
)</f>
        <v>0</v>
      </c>
      <c r="C3767" s="11">
        <f t="shared" ca="1" si="532"/>
        <v>1</v>
      </c>
      <c r="F3767" s="11">
        <f t="shared" ca="1" si="524"/>
        <v>0.1</v>
      </c>
      <c r="G3767" s="11">
        <f t="shared" ca="1" si="525"/>
        <v>0.3</v>
      </c>
      <c r="H3767" s="11">
        <f t="shared" ca="1" si="526"/>
        <v>0.5</v>
      </c>
      <c r="I3767" s="11">
        <f t="shared" ca="1" si="527"/>
        <v>0.33</v>
      </c>
      <c r="K3767" s="11">
        <f t="shared" ca="1" si="528"/>
        <v>0.1</v>
      </c>
      <c r="L3767" s="11">
        <f t="shared" ca="1" si="529"/>
        <v>0.3</v>
      </c>
      <c r="M3767" s="11">
        <f t="shared" ca="1" si="530"/>
        <v>0.5</v>
      </c>
      <c r="N3767" s="11">
        <f t="shared" ca="1" si="531"/>
        <v>0.33</v>
      </c>
      <c r="O3767" s="11">
        <f ca="1">(K3767-F3767)*'Meta-analysis (Recruitment)'!$B$4</f>
        <v>0</v>
      </c>
      <c r="Q3767" s="11">
        <f ca="1">(L3767-G3767)*'Meta-analysis (Recruitment)'!$B$4</f>
        <v>0</v>
      </c>
      <c r="S3767" s="11">
        <f ca="1">(M3767-H3767)*'Meta-analysis (Recruitment)'!$B$4</f>
        <v>0</v>
      </c>
      <c r="U3767" s="11">
        <f ca="1">(N3767-I3767)*'Meta-analysis (Recruitment)'!$B$4</f>
        <v>0</v>
      </c>
    </row>
    <row r="3768" spans="1:21">
      <c r="A3768" s="11">
        <v>1.764</v>
      </c>
      <c r="B3768" s="11" cm="1">
        <f t="array" aca="1" ref="B3768" ca="1">INDEX(
    INDIRECT("'Bootstrap Sampling (Recruitment'!$A$4:$A$4004"),
    RANDBETWEEN(
        MATCH('Meta-analysis (Recruitment)'!$B$5, INDIRECT("'Bootstrap Sampling (Recruitment'!$A$4:$A$4004"), 1),
        MATCH('Meta-analysis (Recruitment)'!$B$6, INDIRECT("'Bootstrap Sampling (Recruitment'!$A$4:$A$4004"), 1)
    ),
    1
)</f>
        <v>0</v>
      </c>
      <c r="C3768" s="11">
        <f t="shared" ca="1" si="532"/>
        <v>1</v>
      </c>
      <c r="F3768" s="11">
        <f t="shared" ca="1" si="524"/>
        <v>0.1</v>
      </c>
      <c r="G3768" s="11">
        <f t="shared" ca="1" si="525"/>
        <v>0.3</v>
      </c>
      <c r="H3768" s="11">
        <f t="shared" ca="1" si="526"/>
        <v>0.5</v>
      </c>
      <c r="I3768" s="11">
        <f t="shared" ca="1" si="527"/>
        <v>0.44</v>
      </c>
      <c r="K3768" s="11">
        <f t="shared" ca="1" si="528"/>
        <v>0.1</v>
      </c>
      <c r="L3768" s="11">
        <f t="shared" ca="1" si="529"/>
        <v>0.3</v>
      </c>
      <c r="M3768" s="11">
        <f t="shared" ca="1" si="530"/>
        <v>0.5</v>
      </c>
      <c r="N3768" s="11">
        <f t="shared" ca="1" si="531"/>
        <v>0.44</v>
      </c>
      <c r="O3768" s="11">
        <f ca="1">(K3768-F3768)*'Meta-analysis (Recruitment)'!$B$4</f>
        <v>0</v>
      </c>
      <c r="Q3768" s="11">
        <f ca="1">(L3768-G3768)*'Meta-analysis (Recruitment)'!$B$4</f>
        <v>0</v>
      </c>
      <c r="S3768" s="11">
        <f ca="1">(M3768-H3768)*'Meta-analysis (Recruitment)'!$B$4</f>
        <v>0</v>
      </c>
      <c r="U3768" s="11">
        <f ca="1">(N3768-I3768)*'Meta-analysis (Recruitment)'!$B$4</f>
        <v>0</v>
      </c>
    </row>
    <row r="3769" spans="1:21">
      <c r="A3769" s="11">
        <v>1.7649999999999999</v>
      </c>
      <c r="B3769" s="11" cm="1">
        <f t="array" aca="1" ref="B3769" ca="1">INDEX(
    INDIRECT("'Bootstrap Sampling (Recruitment'!$A$4:$A$4004"),
    RANDBETWEEN(
        MATCH('Meta-analysis (Recruitment)'!$B$5, INDIRECT("'Bootstrap Sampling (Recruitment'!$A$4:$A$4004"), 1),
        MATCH('Meta-analysis (Recruitment)'!$B$6, INDIRECT("'Bootstrap Sampling (Recruitment'!$A$4:$A$4004"), 1)
    ),
    1
)</f>
        <v>0</v>
      </c>
      <c r="C3769" s="11">
        <f t="shared" ca="1" si="532"/>
        <v>1</v>
      </c>
      <c r="F3769" s="11">
        <f t="shared" ca="1" si="524"/>
        <v>0.1</v>
      </c>
      <c r="G3769" s="11">
        <f t="shared" ca="1" si="525"/>
        <v>0.3</v>
      </c>
      <c r="H3769" s="11">
        <f t="shared" ca="1" si="526"/>
        <v>0.5</v>
      </c>
      <c r="I3769" s="11">
        <f t="shared" ca="1" si="527"/>
        <v>0.15</v>
      </c>
      <c r="K3769" s="11">
        <f t="shared" ca="1" si="528"/>
        <v>0.1</v>
      </c>
      <c r="L3769" s="11">
        <f t="shared" ca="1" si="529"/>
        <v>0.3</v>
      </c>
      <c r="M3769" s="11">
        <f t="shared" ca="1" si="530"/>
        <v>0.5</v>
      </c>
      <c r="N3769" s="11">
        <f t="shared" ca="1" si="531"/>
        <v>0.15</v>
      </c>
      <c r="O3769" s="11">
        <f ca="1">(K3769-F3769)*'Meta-analysis (Recruitment)'!$B$4</f>
        <v>0</v>
      </c>
      <c r="Q3769" s="11">
        <f ca="1">(L3769-G3769)*'Meta-analysis (Recruitment)'!$B$4</f>
        <v>0</v>
      </c>
      <c r="S3769" s="11">
        <f ca="1">(M3769-H3769)*'Meta-analysis (Recruitment)'!$B$4</f>
        <v>0</v>
      </c>
      <c r="U3769" s="11">
        <f ca="1">(N3769-I3769)*'Meta-analysis (Recruitment)'!$B$4</f>
        <v>0</v>
      </c>
    </row>
    <row r="3770" spans="1:21">
      <c r="A3770" s="11">
        <v>1.766</v>
      </c>
      <c r="B3770" s="11" cm="1">
        <f t="array" aca="1" ref="B3770" ca="1">INDEX(
    INDIRECT("'Bootstrap Sampling (Recruitment'!$A$4:$A$4004"),
    RANDBETWEEN(
        MATCH('Meta-analysis (Recruitment)'!$B$5, INDIRECT("'Bootstrap Sampling (Recruitment'!$A$4:$A$4004"), 1),
        MATCH('Meta-analysis (Recruitment)'!$B$6, INDIRECT("'Bootstrap Sampling (Recruitment'!$A$4:$A$4004"), 1)
    ),
    1
)</f>
        <v>0</v>
      </c>
      <c r="C3770" s="11">
        <f t="shared" ca="1" si="532"/>
        <v>1</v>
      </c>
      <c r="F3770" s="11">
        <f t="shared" ca="1" si="524"/>
        <v>0.1</v>
      </c>
      <c r="G3770" s="11">
        <f t="shared" ca="1" si="525"/>
        <v>0.3</v>
      </c>
      <c r="H3770" s="11">
        <f t="shared" ca="1" si="526"/>
        <v>0.5</v>
      </c>
      <c r="I3770" s="11">
        <f t="shared" ca="1" si="527"/>
        <v>0.42</v>
      </c>
      <c r="K3770" s="11">
        <f t="shared" ca="1" si="528"/>
        <v>0.1</v>
      </c>
      <c r="L3770" s="11">
        <f t="shared" ca="1" si="529"/>
        <v>0.3</v>
      </c>
      <c r="M3770" s="11">
        <f t="shared" ca="1" si="530"/>
        <v>0.5</v>
      </c>
      <c r="N3770" s="11">
        <f t="shared" ca="1" si="531"/>
        <v>0.42</v>
      </c>
      <c r="O3770" s="11">
        <f ca="1">(K3770-F3770)*'Meta-analysis (Recruitment)'!$B$4</f>
        <v>0</v>
      </c>
      <c r="Q3770" s="11">
        <f ca="1">(L3770-G3770)*'Meta-analysis (Recruitment)'!$B$4</f>
        <v>0</v>
      </c>
      <c r="S3770" s="11">
        <f ca="1">(M3770-H3770)*'Meta-analysis (Recruitment)'!$B$4</f>
        <v>0</v>
      </c>
      <c r="U3770" s="11">
        <f ca="1">(N3770-I3770)*'Meta-analysis (Recruitment)'!$B$4</f>
        <v>0</v>
      </c>
    </row>
    <row r="3771" spans="1:21">
      <c r="A3771" s="11">
        <v>1.7669999999999999</v>
      </c>
      <c r="B3771" s="11" cm="1">
        <f t="array" aca="1" ref="B3771" ca="1">INDEX(
    INDIRECT("'Bootstrap Sampling (Recruitment'!$A$4:$A$4004"),
    RANDBETWEEN(
        MATCH('Meta-analysis (Recruitment)'!$B$5, INDIRECT("'Bootstrap Sampling (Recruitment'!$A$4:$A$4004"), 1),
        MATCH('Meta-analysis (Recruitment)'!$B$6, INDIRECT("'Bootstrap Sampling (Recruitment'!$A$4:$A$4004"), 1)
    ),
    1
)</f>
        <v>0</v>
      </c>
      <c r="C3771" s="11">
        <f t="shared" ca="1" si="532"/>
        <v>1</v>
      </c>
      <c r="F3771" s="11">
        <f t="shared" ca="1" si="524"/>
        <v>0.1</v>
      </c>
      <c r="G3771" s="11">
        <f t="shared" ca="1" si="525"/>
        <v>0.3</v>
      </c>
      <c r="H3771" s="11">
        <f t="shared" ca="1" si="526"/>
        <v>0.5</v>
      </c>
      <c r="I3771" s="11">
        <f t="shared" ca="1" si="527"/>
        <v>0.38</v>
      </c>
      <c r="K3771" s="11">
        <f t="shared" ca="1" si="528"/>
        <v>0.1</v>
      </c>
      <c r="L3771" s="11">
        <f t="shared" ca="1" si="529"/>
        <v>0.3</v>
      </c>
      <c r="M3771" s="11">
        <f t="shared" ca="1" si="530"/>
        <v>0.5</v>
      </c>
      <c r="N3771" s="11">
        <f t="shared" ca="1" si="531"/>
        <v>0.38</v>
      </c>
      <c r="O3771" s="11">
        <f ca="1">(K3771-F3771)*'Meta-analysis (Recruitment)'!$B$4</f>
        <v>0</v>
      </c>
      <c r="Q3771" s="11">
        <f ca="1">(L3771-G3771)*'Meta-analysis (Recruitment)'!$B$4</f>
        <v>0</v>
      </c>
      <c r="S3771" s="11">
        <f ca="1">(M3771-H3771)*'Meta-analysis (Recruitment)'!$B$4</f>
        <v>0</v>
      </c>
      <c r="U3771" s="11">
        <f ca="1">(N3771-I3771)*'Meta-analysis (Recruitment)'!$B$4</f>
        <v>0</v>
      </c>
    </row>
    <row r="3772" spans="1:21">
      <c r="A3772" s="11">
        <v>1.768</v>
      </c>
      <c r="B3772" s="11" cm="1">
        <f t="array" aca="1" ref="B3772" ca="1">INDEX(
    INDIRECT("'Bootstrap Sampling (Recruitment'!$A$4:$A$4004"),
    RANDBETWEEN(
        MATCH('Meta-analysis (Recruitment)'!$B$5, INDIRECT("'Bootstrap Sampling (Recruitment'!$A$4:$A$4004"), 1),
        MATCH('Meta-analysis (Recruitment)'!$B$6, INDIRECT("'Bootstrap Sampling (Recruitment'!$A$4:$A$4004"), 1)
    ),
    1
)</f>
        <v>0</v>
      </c>
      <c r="C3772" s="11">
        <f t="shared" ca="1" si="532"/>
        <v>1</v>
      </c>
      <c r="F3772" s="11">
        <f t="shared" ca="1" si="524"/>
        <v>0.1</v>
      </c>
      <c r="G3772" s="11">
        <f t="shared" ca="1" si="525"/>
        <v>0.3</v>
      </c>
      <c r="H3772" s="11">
        <f t="shared" ca="1" si="526"/>
        <v>0.5</v>
      </c>
      <c r="I3772" s="11">
        <f t="shared" ca="1" si="527"/>
        <v>0.48</v>
      </c>
      <c r="K3772" s="11">
        <f t="shared" ca="1" si="528"/>
        <v>0.1</v>
      </c>
      <c r="L3772" s="11">
        <f t="shared" ca="1" si="529"/>
        <v>0.3</v>
      </c>
      <c r="M3772" s="11">
        <f t="shared" ca="1" si="530"/>
        <v>0.5</v>
      </c>
      <c r="N3772" s="11">
        <f t="shared" ca="1" si="531"/>
        <v>0.48</v>
      </c>
      <c r="O3772" s="11">
        <f ca="1">(K3772-F3772)*'Meta-analysis (Recruitment)'!$B$4</f>
        <v>0</v>
      </c>
      <c r="Q3772" s="11">
        <f ca="1">(L3772-G3772)*'Meta-analysis (Recruitment)'!$B$4</f>
        <v>0</v>
      </c>
      <c r="S3772" s="11">
        <f ca="1">(M3772-H3772)*'Meta-analysis (Recruitment)'!$B$4</f>
        <v>0</v>
      </c>
      <c r="U3772" s="11">
        <f ca="1">(N3772-I3772)*'Meta-analysis (Recruitment)'!$B$4</f>
        <v>0</v>
      </c>
    </row>
    <row r="3773" spans="1:21">
      <c r="A3773" s="11">
        <v>1.7689999999999999</v>
      </c>
      <c r="B3773" s="11" cm="1">
        <f t="array" aca="1" ref="B3773" ca="1">INDEX(
    INDIRECT("'Bootstrap Sampling (Recruitment'!$A$4:$A$4004"),
    RANDBETWEEN(
        MATCH('Meta-analysis (Recruitment)'!$B$5, INDIRECT("'Bootstrap Sampling (Recruitment'!$A$4:$A$4004"), 1),
        MATCH('Meta-analysis (Recruitment)'!$B$6, INDIRECT("'Bootstrap Sampling (Recruitment'!$A$4:$A$4004"), 1)
    ),
    1
)</f>
        <v>0</v>
      </c>
      <c r="C3773" s="11">
        <f t="shared" ca="1" si="532"/>
        <v>1</v>
      </c>
      <c r="F3773" s="11">
        <f t="shared" ca="1" si="524"/>
        <v>0.1</v>
      </c>
      <c r="G3773" s="11">
        <f t="shared" ca="1" si="525"/>
        <v>0.3</v>
      </c>
      <c r="H3773" s="11">
        <f t="shared" ca="1" si="526"/>
        <v>0.5</v>
      </c>
      <c r="I3773" s="11">
        <f t="shared" ca="1" si="527"/>
        <v>0.27</v>
      </c>
      <c r="K3773" s="11">
        <f t="shared" ca="1" si="528"/>
        <v>0.1</v>
      </c>
      <c r="L3773" s="11">
        <f t="shared" ca="1" si="529"/>
        <v>0.3</v>
      </c>
      <c r="M3773" s="11">
        <f t="shared" ca="1" si="530"/>
        <v>0.5</v>
      </c>
      <c r="N3773" s="11">
        <f t="shared" ca="1" si="531"/>
        <v>0.27</v>
      </c>
      <c r="O3773" s="11">
        <f ca="1">(K3773-F3773)*'Meta-analysis (Recruitment)'!$B$4</f>
        <v>0</v>
      </c>
      <c r="Q3773" s="11">
        <f ca="1">(L3773-G3773)*'Meta-analysis (Recruitment)'!$B$4</f>
        <v>0</v>
      </c>
      <c r="S3773" s="11">
        <f ca="1">(M3773-H3773)*'Meta-analysis (Recruitment)'!$B$4</f>
        <v>0</v>
      </c>
      <c r="U3773" s="11">
        <f ca="1">(N3773-I3773)*'Meta-analysis (Recruitment)'!$B$4</f>
        <v>0</v>
      </c>
    </row>
    <row r="3774" spans="1:21">
      <c r="A3774" s="11">
        <v>1.77</v>
      </c>
      <c r="B3774" s="11" cm="1">
        <f t="array" aca="1" ref="B3774" ca="1">INDEX(
    INDIRECT("'Bootstrap Sampling (Recruitment'!$A$4:$A$4004"),
    RANDBETWEEN(
        MATCH('Meta-analysis (Recruitment)'!$B$5, INDIRECT("'Bootstrap Sampling (Recruitment'!$A$4:$A$4004"), 1),
        MATCH('Meta-analysis (Recruitment)'!$B$6, INDIRECT("'Bootstrap Sampling (Recruitment'!$A$4:$A$4004"), 1)
    ),
    1
)</f>
        <v>0</v>
      </c>
      <c r="C3774" s="11">
        <f t="shared" ca="1" si="532"/>
        <v>1</v>
      </c>
      <c r="F3774" s="11">
        <f t="shared" ca="1" si="524"/>
        <v>0.1</v>
      </c>
      <c r="G3774" s="11">
        <f t="shared" ca="1" si="525"/>
        <v>0.3</v>
      </c>
      <c r="H3774" s="11">
        <f t="shared" ca="1" si="526"/>
        <v>0.5</v>
      </c>
      <c r="I3774" s="11">
        <f t="shared" ca="1" si="527"/>
        <v>0.19</v>
      </c>
      <c r="K3774" s="11">
        <f t="shared" ca="1" si="528"/>
        <v>0.1</v>
      </c>
      <c r="L3774" s="11">
        <f t="shared" ca="1" si="529"/>
        <v>0.3</v>
      </c>
      <c r="M3774" s="11">
        <f t="shared" ca="1" si="530"/>
        <v>0.5</v>
      </c>
      <c r="N3774" s="11">
        <f t="shared" ca="1" si="531"/>
        <v>0.19</v>
      </c>
      <c r="O3774" s="11">
        <f ca="1">(K3774-F3774)*'Meta-analysis (Recruitment)'!$B$4</f>
        <v>0</v>
      </c>
      <c r="Q3774" s="11">
        <f ca="1">(L3774-G3774)*'Meta-analysis (Recruitment)'!$B$4</f>
        <v>0</v>
      </c>
      <c r="S3774" s="11">
        <f ca="1">(M3774-H3774)*'Meta-analysis (Recruitment)'!$B$4</f>
        <v>0</v>
      </c>
      <c r="U3774" s="11">
        <f ca="1">(N3774-I3774)*'Meta-analysis (Recruitment)'!$B$4</f>
        <v>0</v>
      </c>
    </row>
    <row r="3775" spans="1:21">
      <c r="A3775" s="11">
        <v>1.7709999999999999</v>
      </c>
      <c r="B3775" s="11" cm="1">
        <f t="array" aca="1" ref="B3775" ca="1">INDEX(
    INDIRECT("'Bootstrap Sampling (Recruitment'!$A$4:$A$4004"),
    RANDBETWEEN(
        MATCH('Meta-analysis (Recruitment)'!$B$5, INDIRECT("'Bootstrap Sampling (Recruitment'!$A$4:$A$4004"), 1),
        MATCH('Meta-analysis (Recruitment)'!$B$6, INDIRECT("'Bootstrap Sampling (Recruitment'!$A$4:$A$4004"), 1)
    ),
    1
)</f>
        <v>0</v>
      </c>
      <c r="C3775" s="11">
        <f t="shared" ca="1" si="532"/>
        <v>1</v>
      </c>
      <c r="F3775" s="11">
        <f t="shared" ca="1" si="524"/>
        <v>0.1</v>
      </c>
      <c r="G3775" s="11">
        <f t="shared" ca="1" si="525"/>
        <v>0.3</v>
      </c>
      <c r="H3775" s="11">
        <f t="shared" ca="1" si="526"/>
        <v>0.5</v>
      </c>
      <c r="I3775" s="11">
        <f t="shared" ca="1" si="527"/>
        <v>0.22</v>
      </c>
      <c r="K3775" s="11">
        <f t="shared" ca="1" si="528"/>
        <v>0.1</v>
      </c>
      <c r="L3775" s="11">
        <f t="shared" ca="1" si="529"/>
        <v>0.3</v>
      </c>
      <c r="M3775" s="11">
        <f t="shared" ca="1" si="530"/>
        <v>0.5</v>
      </c>
      <c r="N3775" s="11">
        <f t="shared" ca="1" si="531"/>
        <v>0.22</v>
      </c>
      <c r="O3775" s="11">
        <f ca="1">(K3775-F3775)*'Meta-analysis (Recruitment)'!$B$4</f>
        <v>0</v>
      </c>
      <c r="Q3775" s="11">
        <f ca="1">(L3775-G3775)*'Meta-analysis (Recruitment)'!$B$4</f>
        <v>0</v>
      </c>
      <c r="S3775" s="11">
        <f ca="1">(M3775-H3775)*'Meta-analysis (Recruitment)'!$B$4</f>
        <v>0</v>
      </c>
      <c r="U3775" s="11">
        <f ca="1">(N3775-I3775)*'Meta-analysis (Recruitment)'!$B$4</f>
        <v>0</v>
      </c>
    </row>
    <row r="3776" spans="1:21">
      <c r="A3776" s="11">
        <v>1.772</v>
      </c>
      <c r="B3776" s="11" cm="1">
        <f t="array" aca="1" ref="B3776" ca="1">INDEX(
    INDIRECT("'Bootstrap Sampling (Recruitment'!$A$4:$A$4004"),
    RANDBETWEEN(
        MATCH('Meta-analysis (Recruitment)'!$B$5, INDIRECT("'Bootstrap Sampling (Recruitment'!$A$4:$A$4004"), 1),
        MATCH('Meta-analysis (Recruitment)'!$B$6, INDIRECT("'Bootstrap Sampling (Recruitment'!$A$4:$A$4004"), 1)
    ),
    1
)</f>
        <v>0</v>
      </c>
      <c r="C3776" s="11">
        <f t="shared" ca="1" si="532"/>
        <v>1</v>
      </c>
      <c r="F3776" s="11">
        <f t="shared" ca="1" si="524"/>
        <v>0.1</v>
      </c>
      <c r="G3776" s="11">
        <f t="shared" ca="1" si="525"/>
        <v>0.3</v>
      </c>
      <c r="H3776" s="11">
        <f t="shared" ca="1" si="526"/>
        <v>0.5</v>
      </c>
      <c r="I3776" s="11">
        <f t="shared" ca="1" si="527"/>
        <v>0.43</v>
      </c>
      <c r="K3776" s="11">
        <f t="shared" ca="1" si="528"/>
        <v>0.1</v>
      </c>
      <c r="L3776" s="11">
        <f t="shared" ca="1" si="529"/>
        <v>0.3</v>
      </c>
      <c r="M3776" s="11">
        <f t="shared" ca="1" si="530"/>
        <v>0.5</v>
      </c>
      <c r="N3776" s="11">
        <f t="shared" ca="1" si="531"/>
        <v>0.43</v>
      </c>
      <c r="O3776" s="11">
        <f ca="1">(K3776-F3776)*'Meta-analysis (Recruitment)'!$B$4</f>
        <v>0</v>
      </c>
      <c r="Q3776" s="11">
        <f ca="1">(L3776-G3776)*'Meta-analysis (Recruitment)'!$B$4</f>
        <v>0</v>
      </c>
      <c r="S3776" s="11">
        <f ca="1">(M3776-H3776)*'Meta-analysis (Recruitment)'!$B$4</f>
        <v>0</v>
      </c>
      <c r="U3776" s="11">
        <f ca="1">(N3776-I3776)*'Meta-analysis (Recruitment)'!$B$4</f>
        <v>0</v>
      </c>
    </row>
    <row r="3777" spans="1:21">
      <c r="A3777" s="11">
        <v>1.7729999999999999</v>
      </c>
      <c r="B3777" s="11" cm="1">
        <f t="array" aca="1" ref="B3777" ca="1">INDEX(
    INDIRECT("'Bootstrap Sampling (Recruitment'!$A$4:$A$4004"),
    RANDBETWEEN(
        MATCH('Meta-analysis (Recruitment)'!$B$5, INDIRECT("'Bootstrap Sampling (Recruitment'!$A$4:$A$4004"), 1),
        MATCH('Meta-analysis (Recruitment)'!$B$6, INDIRECT("'Bootstrap Sampling (Recruitment'!$A$4:$A$4004"), 1)
    ),
    1
)</f>
        <v>0</v>
      </c>
      <c r="C3777" s="11">
        <f t="shared" ca="1" si="532"/>
        <v>1</v>
      </c>
      <c r="F3777" s="11">
        <f t="shared" ca="1" si="524"/>
        <v>0.1</v>
      </c>
      <c r="G3777" s="11">
        <f t="shared" ca="1" si="525"/>
        <v>0.3</v>
      </c>
      <c r="H3777" s="11">
        <f t="shared" ca="1" si="526"/>
        <v>0.5</v>
      </c>
      <c r="I3777" s="11">
        <f t="shared" ca="1" si="527"/>
        <v>0.17</v>
      </c>
      <c r="K3777" s="11">
        <f t="shared" ca="1" si="528"/>
        <v>0.1</v>
      </c>
      <c r="L3777" s="11">
        <f t="shared" ca="1" si="529"/>
        <v>0.3</v>
      </c>
      <c r="M3777" s="11">
        <f t="shared" ca="1" si="530"/>
        <v>0.5</v>
      </c>
      <c r="N3777" s="11">
        <f t="shared" ca="1" si="531"/>
        <v>0.17</v>
      </c>
      <c r="O3777" s="11">
        <f ca="1">(K3777-F3777)*'Meta-analysis (Recruitment)'!$B$4</f>
        <v>0</v>
      </c>
      <c r="Q3777" s="11">
        <f ca="1">(L3777-G3777)*'Meta-analysis (Recruitment)'!$B$4</f>
        <v>0</v>
      </c>
      <c r="S3777" s="11">
        <f ca="1">(M3777-H3777)*'Meta-analysis (Recruitment)'!$B$4</f>
        <v>0</v>
      </c>
      <c r="U3777" s="11">
        <f ca="1">(N3777-I3777)*'Meta-analysis (Recruitment)'!$B$4</f>
        <v>0</v>
      </c>
    </row>
    <row r="3778" spans="1:21">
      <c r="A3778" s="11">
        <v>1.774</v>
      </c>
      <c r="B3778" s="11" cm="1">
        <f t="array" aca="1" ref="B3778" ca="1">INDEX(
    INDIRECT("'Bootstrap Sampling (Recruitment'!$A$4:$A$4004"),
    RANDBETWEEN(
        MATCH('Meta-analysis (Recruitment)'!$B$5, INDIRECT("'Bootstrap Sampling (Recruitment'!$A$4:$A$4004"), 1),
        MATCH('Meta-analysis (Recruitment)'!$B$6, INDIRECT("'Bootstrap Sampling (Recruitment'!$A$4:$A$4004"), 1)
    ),
    1
)</f>
        <v>0</v>
      </c>
      <c r="C3778" s="11">
        <f t="shared" ca="1" si="532"/>
        <v>1</v>
      </c>
      <c r="F3778" s="11">
        <f t="shared" ca="1" si="524"/>
        <v>0.1</v>
      </c>
      <c r="G3778" s="11">
        <f t="shared" ca="1" si="525"/>
        <v>0.3</v>
      </c>
      <c r="H3778" s="11">
        <f t="shared" ca="1" si="526"/>
        <v>0.5</v>
      </c>
      <c r="I3778" s="11">
        <f t="shared" ca="1" si="527"/>
        <v>0.31</v>
      </c>
      <c r="K3778" s="11">
        <f t="shared" ca="1" si="528"/>
        <v>0.1</v>
      </c>
      <c r="L3778" s="11">
        <f t="shared" ca="1" si="529"/>
        <v>0.3</v>
      </c>
      <c r="M3778" s="11">
        <f t="shared" ca="1" si="530"/>
        <v>0.5</v>
      </c>
      <c r="N3778" s="11">
        <f t="shared" ca="1" si="531"/>
        <v>0.31</v>
      </c>
      <c r="O3778" s="11">
        <f ca="1">(K3778-F3778)*'Meta-analysis (Recruitment)'!$B$4</f>
        <v>0</v>
      </c>
      <c r="Q3778" s="11">
        <f ca="1">(L3778-G3778)*'Meta-analysis (Recruitment)'!$B$4</f>
        <v>0</v>
      </c>
      <c r="S3778" s="11">
        <f ca="1">(M3778-H3778)*'Meta-analysis (Recruitment)'!$B$4</f>
        <v>0</v>
      </c>
      <c r="U3778" s="11">
        <f ca="1">(N3778-I3778)*'Meta-analysis (Recruitment)'!$B$4</f>
        <v>0</v>
      </c>
    </row>
    <row r="3779" spans="1:21">
      <c r="A3779" s="11">
        <v>1.7749999999999999</v>
      </c>
      <c r="B3779" s="11" cm="1">
        <f t="array" aca="1" ref="B3779" ca="1">INDEX(
    INDIRECT("'Bootstrap Sampling (Recruitment'!$A$4:$A$4004"),
    RANDBETWEEN(
        MATCH('Meta-analysis (Recruitment)'!$B$5, INDIRECT("'Bootstrap Sampling (Recruitment'!$A$4:$A$4004"), 1),
        MATCH('Meta-analysis (Recruitment)'!$B$6, INDIRECT("'Bootstrap Sampling (Recruitment'!$A$4:$A$4004"), 1)
    ),
    1
)</f>
        <v>0</v>
      </c>
      <c r="C3779" s="11">
        <f t="shared" ca="1" si="532"/>
        <v>1</v>
      </c>
      <c r="F3779" s="11">
        <f t="shared" ca="1" si="524"/>
        <v>0.1</v>
      </c>
      <c r="G3779" s="11">
        <f t="shared" ca="1" si="525"/>
        <v>0.3</v>
      </c>
      <c r="H3779" s="11">
        <f t="shared" ca="1" si="526"/>
        <v>0.5</v>
      </c>
      <c r="I3779" s="11">
        <f t="shared" ca="1" si="527"/>
        <v>0.49</v>
      </c>
      <c r="K3779" s="11">
        <f t="shared" ca="1" si="528"/>
        <v>0.1</v>
      </c>
      <c r="L3779" s="11">
        <f t="shared" ca="1" si="529"/>
        <v>0.3</v>
      </c>
      <c r="M3779" s="11">
        <f t="shared" ca="1" si="530"/>
        <v>0.5</v>
      </c>
      <c r="N3779" s="11">
        <f t="shared" ca="1" si="531"/>
        <v>0.49</v>
      </c>
      <c r="O3779" s="11">
        <f ca="1">(K3779-F3779)*'Meta-analysis (Recruitment)'!$B$4</f>
        <v>0</v>
      </c>
      <c r="Q3779" s="11">
        <f ca="1">(L3779-G3779)*'Meta-analysis (Recruitment)'!$B$4</f>
        <v>0</v>
      </c>
      <c r="S3779" s="11">
        <f ca="1">(M3779-H3779)*'Meta-analysis (Recruitment)'!$B$4</f>
        <v>0</v>
      </c>
      <c r="U3779" s="11">
        <f ca="1">(N3779-I3779)*'Meta-analysis (Recruitment)'!$B$4</f>
        <v>0</v>
      </c>
    </row>
    <row r="3780" spans="1:21">
      <c r="A3780" s="11">
        <v>1.776</v>
      </c>
      <c r="B3780" s="11" cm="1">
        <f t="array" aca="1" ref="B3780" ca="1">INDEX(
    INDIRECT("'Bootstrap Sampling (Recruitment'!$A$4:$A$4004"),
    RANDBETWEEN(
        MATCH('Meta-analysis (Recruitment)'!$B$5, INDIRECT("'Bootstrap Sampling (Recruitment'!$A$4:$A$4004"), 1),
        MATCH('Meta-analysis (Recruitment)'!$B$6, INDIRECT("'Bootstrap Sampling (Recruitment'!$A$4:$A$4004"), 1)
    ),
    1
)</f>
        <v>0</v>
      </c>
      <c r="C3780" s="11">
        <f t="shared" ca="1" si="532"/>
        <v>1</v>
      </c>
      <c r="F3780" s="11">
        <f t="shared" ref="F3780:F3843" ca="1" si="533">INDEX($E$13:$E$13, RANDBETWEEN(1,ROWS($E$13:$E$13)),1)</f>
        <v>0.1</v>
      </c>
      <c r="G3780" s="11">
        <f t="shared" ref="G3780:G3843" ca="1" si="534">INDEX($E$33:$E$33, RANDBETWEEN(1,ROWS($E$624:$E$624)),1)</f>
        <v>0.3</v>
      </c>
      <c r="H3780" s="11">
        <f t="shared" ref="H3780:H3843" ca="1" si="535">INDEX($E$53:$E$53, RANDBETWEEN(1,ROWS($E$644:$E$644)),1)</f>
        <v>0.5</v>
      </c>
      <c r="I3780" s="11">
        <f t="shared" ref="I3780:I3843" ca="1" si="536">INDEX($E$13:$E$53, RANDBETWEEN(1,ROWS($E$13:$E$53)),1)</f>
        <v>0.49</v>
      </c>
      <c r="K3780" s="11">
        <f t="shared" ref="K3780:K3843" ca="1" si="537">PRODUCT($C3780,F3780)</f>
        <v>0.1</v>
      </c>
      <c r="L3780" s="11">
        <f t="shared" ref="L3780:L3843" ca="1" si="538">PRODUCT($C3780,G3780)</f>
        <v>0.3</v>
      </c>
      <c r="M3780" s="11">
        <f t="shared" ref="M3780:M3843" ca="1" si="539">PRODUCT($C3780,H3780)</f>
        <v>0.5</v>
      </c>
      <c r="N3780" s="11">
        <f t="shared" ref="N3780:N3843" ca="1" si="540">PRODUCT($C3780,I3780)</f>
        <v>0.49</v>
      </c>
      <c r="O3780" s="11">
        <f ca="1">(K3780-F3780)*'Meta-analysis (Recruitment)'!$B$4</f>
        <v>0</v>
      </c>
      <c r="Q3780" s="11">
        <f ca="1">(L3780-G3780)*'Meta-analysis (Recruitment)'!$B$4</f>
        <v>0</v>
      </c>
      <c r="S3780" s="11">
        <f ca="1">(M3780-H3780)*'Meta-analysis (Recruitment)'!$B$4</f>
        <v>0</v>
      </c>
      <c r="U3780" s="11">
        <f ca="1">(N3780-I3780)*'Meta-analysis (Recruitment)'!$B$4</f>
        <v>0</v>
      </c>
    </row>
    <row r="3781" spans="1:21">
      <c r="A3781" s="11">
        <v>1.7769999999999999</v>
      </c>
      <c r="B3781" s="11" cm="1">
        <f t="array" aca="1" ref="B3781" ca="1">INDEX(
    INDIRECT("'Bootstrap Sampling (Recruitment'!$A$4:$A$4004"),
    RANDBETWEEN(
        MATCH('Meta-analysis (Recruitment)'!$B$5, INDIRECT("'Bootstrap Sampling (Recruitment'!$A$4:$A$4004"), 1),
        MATCH('Meta-analysis (Recruitment)'!$B$6, INDIRECT("'Bootstrap Sampling (Recruitment'!$A$4:$A$4004"), 1)
    ),
    1
)</f>
        <v>0</v>
      </c>
      <c r="C3781" s="11">
        <f t="shared" ca="1" si="532"/>
        <v>1</v>
      </c>
      <c r="F3781" s="11">
        <f t="shared" ca="1" si="533"/>
        <v>0.1</v>
      </c>
      <c r="G3781" s="11">
        <f t="shared" ca="1" si="534"/>
        <v>0.3</v>
      </c>
      <c r="H3781" s="11">
        <f t="shared" ca="1" si="535"/>
        <v>0.5</v>
      </c>
      <c r="I3781" s="11">
        <f t="shared" ca="1" si="536"/>
        <v>0.13</v>
      </c>
      <c r="K3781" s="11">
        <f t="shared" ca="1" si="537"/>
        <v>0.1</v>
      </c>
      <c r="L3781" s="11">
        <f t="shared" ca="1" si="538"/>
        <v>0.3</v>
      </c>
      <c r="M3781" s="11">
        <f t="shared" ca="1" si="539"/>
        <v>0.5</v>
      </c>
      <c r="N3781" s="11">
        <f t="shared" ca="1" si="540"/>
        <v>0.13</v>
      </c>
      <c r="O3781" s="11">
        <f ca="1">(K3781-F3781)*'Meta-analysis (Recruitment)'!$B$4</f>
        <v>0</v>
      </c>
      <c r="Q3781" s="11">
        <f ca="1">(L3781-G3781)*'Meta-analysis (Recruitment)'!$B$4</f>
        <v>0</v>
      </c>
      <c r="S3781" s="11">
        <f ca="1">(M3781-H3781)*'Meta-analysis (Recruitment)'!$B$4</f>
        <v>0</v>
      </c>
      <c r="U3781" s="11">
        <f ca="1">(N3781-I3781)*'Meta-analysis (Recruitment)'!$B$4</f>
        <v>0</v>
      </c>
    </row>
    <row r="3782" spans="1:21">
      <c r="A3782" s="11">
        <v>1.778</v>
      </c>
      <c r="B3782" s="11" cm="1">
        <f t="array" aca="1" ref="B3782" ca="1">INDEX(
    INDIRECT("'Bootstrap Sampling (Recruitment'!$A$4:$A$4004"),
    RANDBETWEEN(
        MATCH('Meta-analysis (Recruitment)'!$B$5, INDIRECT("'Bootstrap Sampling (Recruitment'!$A$4:$A$4004"), 1),
        MATCH('Meta-analysis (Recruitment)'!$B$6, INDIRECT("'Bootstrap Sampling (Recruitment'!$A$4:$A$4004"), 1)
    ),
    1
)</f>
        <v>0</v>
      </c>
      <c r="C3782" s="11">
        <f t="shared" ca="1" si="532"/>
        <v>1</v>
      </c>
      <c r="F3782" s="11">
        <f t="shared" ca="1" si="533"/>
        <v>0.1</v>
      </c>
      <c r="G3782" s="11">
        <f t="shared" ca="1" si="534"/>
        <v>0.3</v>
      </c>
      <c r="H3782" s="11">
        <f t="shared" ca="1" si="535"/>
        <v>0.5</v>
      </c>
      <c r="I3782" s="11">
        <f t="shared" ca="1" si="536"/>
        <v>0.47</v>
      </c>
      <c r="K3782" s="11">
        <f t="shared" ca="1" si="537"/>
        <v>0.1</v>
      </c>
      <c r="L3782" s="11">
        <f t="shared" ca="1" si="538"/>
        <v>0.3</v>
      </c>
      <c r="M3782" s="11">
        <f t="shared" ca="1" si="539"/>
        <v>0.5</v>
      </c>
      <c r="N3782" s="11">
        <f t="shared" ca="1" si="540"/>
        <v>0.47</v>
      </c>
      <c r="O3782" s="11">
        <f ca="1">(K3782-F3782)*'Meta-analysis (Recruitment)'!$B$4</f>
        <v>0</v>
      </c>
      <c r="Q3782" s="11">
        <f ca="1">(L3782-G3782)*'Meta-analysis (Recruitment)'!$B$4</f>
        <v>0</v>
      </c>
      <c r="S3782" s="11">
        <f ca="1">(M3782-H3782)*'Meta-analysis (Recruitment)'!$B$4</f>
        <v>0</v>
      </c>
      <c r="U3782" s="11">
        <f ca="1">(N3782-I3782)*'Meta-analysis (Recruitment)'!$B$4</f>
        <v>0</v>
      </c>
    </row>
    <row r="3783" spans="1:21">
      <c r="A3783" s="11">
        <v>1.7789999999999999</v>
      </c>
      <c r="B3783" s="11" cm="1">
        <f t="array" aca="1" ref="B3783" ca="1">INDEX(
    INDIRECT("'Bootstrap Sampling (Recruitment'!$A$4:$A$4004"),
    RANDBETWEEN(
        MATCH('Meta-analysis (Recruitment)'!$B$5, INDIRECT("'Bootstrap Sampling (Recruitment'!$A$4:$A$4004"), 1),
        MATCH('Meta-analysis (Recruitment)'!$B$6, INDIRECT("'Bootstrap Sampling (Recruitment'!$A$4:$A$4004"), 1)
    ),
    1
)</f>
        <v>0</v>
      </c>
      <c r="C3783" s="11">
        <f t="shared" ca="1" si="532"/>
        <v>1</v>
      </c>
      <c r="F3783" s="11">
        <f t="shared" ca="1" si="533"/>
        <v>0.1</v>
      </c>
      <c r="G3783" s="11">
        <f t="shared" ca="1" si="534"/>
        <v>0.3</v>
      </c>
      <c r="H3783" s="11">
        <f t="shared" ca="1" si="535"/>
        <v>0.5</v>
      </c>
      <c r="I3783" s="11">
        <f t="shared" ca="1" si="536"/>
        <v>0.22</v>
      </c>
      <c r="K3783" s="11">
        <f t="shared" ca="1" si="537"/>
        <v>0.1</v>
      </c>
      <c r="L3783" s="11">
        <f t="shared" ca="1" si="538"/>
        <v>0.3</v>
      </c>
      <c r="M3783" s="11">
        <f t="shared" ca="1" si="539"/>
        <v>0.5</v>
      </c>
      <c r="N3783" s="11">
        <f t="shared" ca="1" si="540"/>
        <v>0.22</v>
      </c>
      <c r="O3783" s="11">
        <f ca="1">(K3783-F3783)*'Meta-analysis (Recruitment)'!$B$4</f>
        <v>0</v>
      </c>
      <c r="Q3783" s="11">
        <f ca="1">(L3783-G3783)*'Meta-analysis (Recruitment)'!$B$4</f>
        <v>0</v>
      </c>
      <c r="S3783" s="11">
        <f ca="1">(M3783-H3783)*'Meta-analysis (Recruitment)'!$B$4</f>
        <v>0</v>
      </c>
      <c r="U3783" s="11">
        <f ca="1">(N3783-I3783)*'Meta-analysis (Recruitment)'!$B$4</f>
        <v>0</v>
      </c>
    </row>
    <row r="3784" spans="1:21">
      <c r="A3784" s="11">
        <v>1.78</v>
      </c>
      <c r="B3784" s="11" cm="1">
        <f t="array" aca="1" ref="B3784" ca="1">INDEX(
    INDIRECT("'Bootstrap Sampling (Recruitment'!$A$4:$A$4004"),
    RANDBETWEEN(
        MATCH('Meta-analysis (Recruitment)'!$B$5, INDIRECT("'Bootstrap Sampling (Recruitment'!$A$4:$A$4004"), 1),
        MATCH('Meta-analysis (Recruitment)'!$B$6, INDIRECT("'Bootstrap Sampling (Recruitment'!$A$4:$A$4004"), 1)
    ),
    1
)</f>
        <v>0</v>
      </c>
      <c r="C3784" s="11">
        <f t="shared" ca="1" si="532"/>
        <v>1</v>
      </c>
      <c r="F3784" s="11">
        <f t="shared" ca="1" si="533"/>
        <v>0.1</v>
      </c>
      <c r="G3784" s="11">
        <f t="shared" ca="1" si="534"/>
        <v>0.3</v>
      </c>
      <c r="H3784" s="11">
        <f t="shared" ca="1" si="535"/>
        <v>0.5</v>
      </c>
      <c r="I3784" s="11">
        <f t="shared" ca="1" si="536"/>
        <v>0.5</v>
      </c>
      <c r="K3784" s="11">
        <f t="shared" ca="1" si="537"/>
        <v>0.1</v>
      </c>
      <c r="L3784" s="11">
        <f t="shared" ca="1" si="538"/>
        <v>0.3</v>
      </c>
      <c r="M3784" s="11">
        <f t="shared" ca="1" si="539"/>
        <v>0.5</v>
      </c>
      <c r="N3784" s="11">
        <f t="shared" ca="1" si="540"/>
        <v>0.5</v>
      </c>
      <c r="O3784" s="11">
        <f ca="1">(K3784-F3784)*'Meta-analysis (Recruitment)'!$B$4</f>
        <v>0</v>
      </c>
      <c r="Q3784" s="11">
        <f ca="1">(L3784-G3784)*'Meta-analysis (Recruitment)'!$B$4</f>
        <v>0</v>
      </c>
      <c r="S3784" s="11">
        <f ca="1">(M3784-H3784)*'Meta-analysis (Recruitment)'!$B$4</f>
        <v>0</v>
      </c>
      <c r="U3784" s="11">
        <f ca="1">(N3784-I3784)*'Meta-analysis (Recruitment)'!$B$4</f>
        <v>0</v>
      </c>
    </row>
    <row r="3785" spans="1:21">
      <c r="A3785" s="11">
        <v>1.7809999999999999</v>
      </c>
      <c r="B3785" s="11" cm="1">
        <f t="array" aca="1" ref="B3785" ca="1">INDEX(
    INDIRECT("'Bootstrap Sampling (Recruitment'!$A$4:$A$4004"),
    RANDBETWEEN(
        MATCH('Meta-analysis (Recruitment)'!$B$5, INDIRECT("'Bootstrap Sampling (Recruitment'!$A$4:$A$4004"), 1),
        MATCH('Meta-analysis (Recruitment)'!$B$6, INDIRECT("'Bootstrap Sampling (Recruitment'!$A$4:$A$4004"), 1)
    ),
    1
)</f>
        <v>0</v>
      </c>
      <c r="C3785" s="11">
        <f t="shared" ca="1" si="532"/>
        <v>1</v>
      </c>
      <c r="F3785" s="11">
        <f t="shared" ca="1" si="533"/>
        <v>0.1</v>
      </c>
      <c r="G3785" s="11">
        <f t="shared" ca="1" si="534"/>
        <v>0.3</v>
      </c>
      <c r="H3785" s="11">
        <f t="shared" ca="1" si="535"/>
        <v>0.5</v>
      </c>
      <c r="I3785" s="11">
        <f t="shared" ca="1" si="536"/>
        <v>0.11</v>
      </c>
      <c r="K3785" s="11">
        <f t="shared" ca="1" si="537"/>
        <v>0.1</v>
      </c>
      <c r="L3785" s="11">
        <f t="shared" ca="1" si="538"/>
        <v>0.3</v>
      </c>
      <c r="M3785" s="11">
        <f t="shared" ca="1" si="539"/>
        <v>0.5</v>
      </c>
      <c r="N3785" s="11">
        <f t="shared" ca="1" si="540"/>
        <v>0.11</v>
      </c>
      <c r="O3785" s="11">
        <f ca="1">(K3785-F3785)*'Meta-analysis (Recruitment)'!$B$4</f>
        <v>0</v>
      </c>
      <c r="Q3785" s="11">
        <f ca="1">(L3785-G3785)*'Meta-analysis (Recruitment)'!$B$4</f>
        <v>0</v>
      </c>
      <c r="S3785" s="11">
        <f ca="1">(M3785-H3785)*'Meta-analysis (Recruitment)'!$B$4</f>
        <v>0</v>
      </c>
      <c r="U3785" s="11">
        <f ca="1">(N3785-I3785)*'Meta-analysis (Recruitment)'!$B$4</f>
        <v>0</v>
      </c>
    </row>
    <row r="3786" spans="1:21">
      <c r="A3786" s="11">
        <v>1.782</v>
      </c>
      <c r="B3786" s="11" cm="1">
        <f t="array" aca="1" ref="B3786" ca="1">INDEX(
    INDIRECT("'Bootstrap Sampling (Recruitment'!$A$4:$A$4004"),
    RANDBETWEEN(
        MATCH('Meta-analysis (Recruitment)'!$B$5, INDIRECT("'Bootstrap Sampling (Recruitment'!$A$4:$A$4004"), 1),
        MATCH('Meta-analysis (Recruitment)'!$B$6, INDIRECT("'Bootstrap Sampling (Recruitment'!$A$4:$A$4004"), 1)
    ),
    1
)</f>
        <v>0</v>
      </c>
      <c r="C3786" s="11">
        <f t="shared" ca="1" si="532"/>
        <v>1</v>
      </c>
      <c r="F3786" s="11">
        <f t="shared" ca="1" si="533"/>
        <v>0.1</v>
      </c>
      <c r="G3786" s="11">
        <f t="shared" ca="1" si="534"/>
        <v>0.3</v>
      </c>
      <c r="H3786" s="11">
        <f t="shared" ca="1" si="535"/>
        <v>0.5</v>
      </c>
      <c r="I3786" s="11">
        <f t="shared" ca="1" si="536"/>
        <v>0.2</v>
      </c>
      <c r="K3786" s="11">
        <f t="shared" ca="1" si="537"/>
        <v>0.1</v>
      </c>
      <c r="L3786" s="11">
        <f t="shared" ca="1" si="538"/>
        <v>0.3</v>
      </c>
      <c r="M3786" s="11">
        <f t="shared" ca="1" si="539"/>
        <v>0.5</v>
      </c>
      <c r="N3786" s="11">
        <f t="shared" ca="1" si="540"/>
        <v>0.2</v>
      </c>
      <c r="O3786" s="11">
        <f ca="1">(K3786-F3786)*'Meta-analysis (Recruitment)'!$B$4</f>
        <v>0</v>
      </c>
      <c r="Q3786" s="11">
        <f ca="1">(L3786-G3786)*'Meta-analysis (Recruitment)'!$B$4</f>
        <v>0</v>
      </c>
      <c r="S3786" s="11">
        <f ca="1">(M3786-H3786)*'Meta-analysis (Recruitment)'!$B$4</f>
        <v>0</v>
      </c>
      <c r="U3786" s="11">
        <f ca="1">(N3786-I3786)*'Meta-analysis (Recruitment)'!$B$4</f>
        <v>0</v>
      </c>
    </row>
    <row r="3787" spans="1:21">
      <c r="A3787" s="11">
        <v>1.7829999999999999</v>
      </c>
      <c r="B3787" s="11" cm="1">
        <f t="array" aca="1" ref="B3787" ca="1">INDEX(
    INDIRECT("'Bootstrap Sampling (Recruitment'!$A$4:$A$4004"),
    RANDBETWEEN(
        MATCH('Meta-analysis (Recruitment)'!$B$5, INDIRECT("'Bootstrap Sampling (Recruitment'!$A$4:$A$4004"), 1),
        MATCH('Meta-analysis (Recruitment)'!$B$6, INDIRECT("'Bootstrap Sampling (Recruitment'!$A$4:$A$4004"), 1)
    ),
    1
)</f>
        <v>0</v>
      </c>
      <c r="C3787" s="11">
        <f t="shared" ca="1" si="532"/>
        <v>1</v>
      </c>
      <c r="F3787" s="11">
        <f t="shared" ca="1" si="533"/>
        <v>0.1</v>
      </c>
      <c r="G3787" s="11">
        <f t="shared" ca="1" si="534"/>
        <v>0.3</v>
      </c>
      <c r="H3787" s="11">
        <f t="shared" ca="1" si="535"/>
        <v>0.5</v>
      </c>
      <c r="I3787" s="11">
        <f t="shared" ca="1" si="536"/>
        <v>0.37</v>
      </c>
      <c r="K3787" s="11">
        <f t="shared" ca="1" si="537"/>
        <v>0.1</v>
      </c>
      <c r="L3787" s="11">
        <f t="shared" ca="1" si="538"/>
        <v>0.3</v>
      </c>
      <c r="M3787" s="11">
        <f t="shared" ca="1" si="539"/>
        <v>0.5</v>
      </c>
      <c r="N3787" s="11">
        <f t="shared" ca="1" si="540"/>
        <v>0.37</v>
      </c>
      <c r="O3787" s="11">
        <f ca="1">(K3787-F3787)*'Meta-analysis (Recruitment)'!$B$4</f>
        <v>0</v>
      </c>
      <c r="Q3787" s="11">
        <f ca="1">(L3787-G3787)*'Meta-analysis (Recruitment)'!$B$4</f>
        <v>0</v>
      </c>
      <c r="S3787" s="11">
        <f ca="1">(M3787-H3787)*'Meta-analysis (Recruitment)'!$B$4</f>
        <v>0</v>
      </c>
      <c r="U3787" s="11">
        <f ca="1">(N3787-I3787)*'Meta-analysis (Recruitment)'!$B$4</f>
        <v>0</v>
      </c>
    </row>
    <row r="3788" spans="1:21">
      <c r="A3788" s="11">
        <v>1.784</v>
      </c>
      <c r="B3788" s="11" cm="1">
        <f t="array" aca="1" ref="B3788" ca="1">INDEX(
    INDIRECT("'Bootstrap Sampling (Recruitment'!$A$4:$A$4004"),
    RANDBETWEEN(
        MATCH('Meta-analysis (Recruitment)'!$B$5, INDIRECT("'Bootstrap Sampling (Recruitment'!$A$4:$A$4004"), 1),
        MATCH('Meta-analysis (Recruitment)'!$B$6, INDIRECT("'Bootstrap Sampling (Recruitment'!$A$4:$A$4004"), 1)
    ),
    1
)</f>
        <v>0</v>
      </c>
      <c r="C3788" s="11">
        <f t="shared" ca="1" si="532"/>
        <v>1</v>
      </c>
      <c r="F3788" s="11">
        <f t="shared" ca="1" si="533"/>
        <v>0.1</v>
      </c>
      <c r="G3788" s="11">
        <f t="shared" ca="1" si="534"/>
        <v>0.3</v>
      </c>
      <c r="H3788" s="11">
        <f t="shared" ca="1" si="535"/>
        <v>0.5</v>
      </c>
      <c r="I3788" s="11">
        <f t="shared" ca="1" si="536"/>
        <v>0.12</v>
      </c>
      <c r="K3788" s="11">
        <f t="shared" ca="1" si="537"/>
        <v>0.1</v>
      </c>
      <c r="L3788" s="11">
        <f t="shared" ca="1" si="538"/>
        <v>0.3</v>
      </c>
      <c r="M3788" s="11">
        <f t="shared" ca="1" si="539"/>
        <v>0.5</v>
      </c>
      <c r="N3788" s="11">
        <f t="shared" ca="1" si="540"/>
        <v>0.12</v>
      </c>
      <c r="O3788" s="11">
        <f ca="1">(K3788-F3788)*'Meta-analysis (Recruitment)'!$B$4</f>
        <v>0</v>
      </c>
      <c r="Q3788" s="11">
        <f ca="1">(L3788-G3788)*'Meta-analysis (Recruitment)'!$B$4</f>
        <v>0</v>
      </c>
      <c r="S3788" s="11">
        <f ca="1">(M3788-H3788)*'Meta-analysis (Recruitment)'!$B$4</f>
        <v>0</v>
      </c>
      <c r="U3788" s="11">
        <f ca="1">(N3788-I3788)*'Meta-analysis (Recruitment)'!$B$4</f>
        <v>0</v>
      </c>
    </row>
    <row r="3789" spans="1:21">
      <c r="A3789" s="11">
        <v>1.7849999999999999</v>
      </c>
      <c r="B3789" s="11" cm="1">
        <f t="array" aca="1" ref="B3789" ca="1">INDEX(
    INDIRECT("'Bootstrap Sampling (Recruitment'!$A$4:$A$4004"),
    RANDBETWEEN(
        MATCH('Meta-analysis (Recruitment)'!$B$5, INDIRECT("'Bootstrap Sampling (Recruitment'!$A$4:$A$4004"), 1),
        MATCH('Meta-analysis (Recruitment)'!$B$6, INDIRECT("'Bootstrap Sampling (Recruitment'!$A$4:$A$4004"), 1)
    ),
    1
)</f>
        <v>0</v>
      </c>
      <c r="C3789" s="11">
        <f t="shared" ca="1" si="532"/>
        <v>1</v>
      </c>
      <c r="F3789" s="11">
        <f t="shared" ca="1" si="533"/>
        <v>0.1</v>
      </c>
      <c r="G3789" s="11">
        <f t="shared" ca="1" si="534"/>
        <v>0.3</v>
      </c>
      <c r="H3789" s="11">
        <f t="shared" ca="1" si="535"/>
        <v>0.5</v>
      </c>
      <c r="I3789" s="11">
        <f t="shared" ca="1" si="536"/>
        <v>0.43</v>
      </c>
      <c r="K3789" s="11">
        <f t="shared" ca="1" si="537"/>
        <v>0.1</v>
      </c>
      <c r="L3789" s="11">
        <f t="shared" ca="1" si="538"/>
        <v>0.3</v>
      </c>
      <c r="M3789" s="11">
        <f t="shared" ca="1" si="539"/>
        <v>0.5</v>
      </c>
      <c r="N3789" s="11">
        <f t="shared" ca="1" si="540"/>
        <v>0.43</v>
      </c>
      <c r="O3789" s="11">
        <f ca="1">(K3789-F3789)*'Meta-analysis (Recruitment)'!$B$4</f>
        <v>0</v>
      </c>
      <c r="Q3789" s="11">
        <f ca="1">(L3789-G3789)*'Meta-analysis (Recruitment)'!$B$4</f>
        <v>0</v>
      </c>
      <c r="S3789" s="11">
        <f ca="1">(M3789-H3789)*'Meta-analysis (Recruitment)'!$B$4</f>
        <v>0</v>
      </c>
      <c r="U3789" s="11">
        <f ca="1">(N3789-I3789)*'Meta-analysis (Recruitment)'!$B$4</f>
        <v>0</v>
      </c>
    </row>
    <row r="3790" spans="1:21">
      <c r="A3790" s="11">
        <v>1.786</v>
      </c>
      <c r="B3790" s="11" cm="1">
        <f t="array" aca="1" ref="B3790" ca="1">INDEX(
    INDIRECT("'Bootstrap Sampling (Recruitment'!$A$4:$A$4004"),
    RANDBETWEEN(
        MATCH('Meta-analysis (Recruitment)'!$B$5, INDIRECT("'Bootstrap Sampling (Recruitment'!$A$4:$A$4004"), 1),
        MATCH('Meta-analysis (Recruitment)'!$B$6, INDIRECT("'Bootstrap Sampling (Recruitment'!$A$4:$A$4004"), 1)
    ),
    1
)</f>
        <v>0</v>
      </c>
      <c r="C3790" s="11">
        <f t="shared" ca="1" si="532"/>
        <v>1</v>
      </c>
      <c r="F3790" s="11">
        <f t="shared" ca="1" si="533"/>
        <v>0.1</v>
      </c>
      <c r="G3790" s="11">
        <f t="shared" ca="1" si="534"/>
        <v>0.3</v>
      </c>
      <c r="H3790" s="11">
        <f t="shared" ca="1" si="535"/>
        <v>0.5</v>
      </c>
      <c r="I3790" s="11">
        <f t="shared" ca="1" si="536"/>
        <v>0.38</v>
      </c>
      <c r="K3790" s="11">
        <f t="shared" ca="1" si="537"/>
        <v>0.1</v>
      </c>
      <c r="L3790" s="11">
        <f t="shared" ca="1" si="538"/>
        <v>0.3</v>
      </c>
      <c r="M3790" s="11">
        <f t="shared" ca="1" si="539"/>
        <v>0.5</v>
      </c>
      <c r="N3790" s="11">
        <f t="shared" ca="1" si="540"/>
        <v>0.38</v>
      </c>
      <c r="O3790" s="11">
        <f ca="1">(K3790-F3790)*'Meta-analysis (Recruitment)'!$B$4</f>
        <v>0</v>
      </c>
      <c r="Q3790" s="11">
        <f ca="1">(L3790-G3790)*'Meta-analysis (Recruitment)'!$B$4</f>
        <v>0</v>
      </c>
      <c r="S3790" s="11">
        <f ca="1">(M3790-H3790)*'Meta-analysis (Recruitment)'!$B$4</f>
        <v>0</v>
      </c>
      <c r="U3790" s="11">
        <f ca="1">(N3790-I3790)*'Meta-analysis (Recruitment)'!$B$4</f>
        <v>0</v>
      </c>
    </row>
    <row r="3791" spans="1:21">
      <c r="A3791" s="11">
        <v>1.7869999999999999</v>
      </c>
      <c r="B3791" s="11" cm="1">
        <f t="array" aca="1" ref="B3791" ca="1">INDEX(
    INDIRECT("'Bootstrap Sampling (Recruitment'!$A$4:$A$4004"),
    RANDBETWEEN(
        MATCH('Meta-analysis (Recruitment)'!$B$5, INDIRECT("'Bootstrap Sampling (Recruitment'!$A$4:$A$4004"), 1),
        MATCH('Meta-analysis (Recruitment)'!$B$6, INDIRECT("'Bootstrap Sampling (Recruitment'!$A$4:$A$4004"), 1)
    ),
    1
)</f>
        <v>0</v>
      </c>
      <c r="C3791" s="11">
        <f t="shared" ca="1" si="532"/>
        <v>1</v>
      </c>
      <c r="F3791" s="11">
        <f t="shared" ca="1" si="533"/>
        <v>0.1</v>
      </c>
      <c r="G3791" s="11">
        <f t="shared" ca="1" si="534"/>
        <v>0.3</v>
      </c>
      <c r="H3791" s="11">
        <f t="shared" ca="1" si="535"/>
        <v>0.5</v>
      </c>
      <c r="I3791" s="11">
        <f t="shared" ca="1" si="536"/>
        <v>0.22</v>
      </c>
      <c r="K3791" s="11">
        <f t="shared" ca="1" si="537"/>
        <v>0.1</v>
      </c>
      <c r="L3791" s="11">
        <f t="shared" ca="1" si="538"/>
        <v>0.3</v>
      </c>
      <c r="M3791" s="11">
        <f t="shared" ca="1" si="539"/>
        <v>0.5</v>
      </c>
      <c r="N3791" s="11">
        <f t="shared" ca="1" si="540"/>
        <v>0.22</v>
      </c>
      <c r="O3791" s="11">
        <f ca="1">(K3791-F3791)*'Meta-analysis (Recruitment)'!$B$4</f>
        <v>0</v>
      </c>
      <c r="Q3791" s="11">
        <f ca="1">(L3791-G3791)*'Meta-analysis (Recruitment)'!$B$4</f>
        <v>0</v>
      </c>
      <c r="S3791" s="11">
        <f ca="1">(M3791-H3791)*'Meta-analysis (Recruitment)'!$B$4</f>
        <v>0</v>
      </c>
      <c r="U3791" s="11">
        <f ca="1">(N3791-I3791)*'Meta-analysis (Recruitment)'!$B$4</f>
        <v>0</v>
      </c>
    </row>
    <row r="3792" spans="1:21">
      <c r="A3792" s="11">
        <v>1.788</v>
      </c>
      <c r="B3792" s="11" cm="1">
        <f t="array" aca="1" ref="B3792" ca="1">INDEX(
    INDIRECT("'Bootstrap Sampling (Recruitment'!$A$4:$A$4004"),
    RANDBETWEEN(
        MATCH('Meta-analysis (Recruitment)'!$B$5, INDIRECT("'Bootstrap Sampling (Recruitment'!$A$4:$A$4004"), 1),
        MATCH('Meta-analysis (Recruitment)'!$B$6, INDIRECT("'Bootstrap Sampling (Recruitment'!$A$4:$A$4004"), 1)
    ),
    1
)</f>
        <v>0</v>
      </c>
      <c r="C3792" s="11">
        <f t="shared" ca="1" si="532"/>
        <v>1</v>
      </c>
      <c r="F3792" s="11">
        <f t="shared" ca="1" si="533"/>
        <v>0.1</v>
      </c>
      <c r="G3792" s="11">
        <f t="shared" ca="1" si="534"/>
        <v>0.3</v>
      </c>
      <c r="H3792" s="11">
        <f t="shared" ca="1" si="535"/>
        <v>0.5</v>
      </c>
      <c r="I3792" s="11">
        <f t="shared" ca="1" si="536"/>
        <v>0.24</v>
      </c>
      <c r="K3792" s="11">
        <f t="shared" ca="1" si="537"/>
        <v>0.1</v>
      </c>
      <c r="L3792" s="11">
        <f t="shared" ca="1" si="538"/>
        <v>0.3</v>
      </c>
      <c r="M3792" s="11">
        <f t="shared" ca="1" si="539"/>
        <v>0.5</v>
      </c>
      <c r="N3792" s="11">
        <f t="shared" ca="1" si="540"/>
        <v>0.24</v>
      </c>
      <c r="O3792" s="11">
        <f ca="1">(K3792-F3792)*'Meta-analysis (Recruitment)'!$B$4</f>
        <v>0</v>
      </c>
      <c r="Q3792" s="11">
        <f ca="1">(L3792-G3792)*'Meta-analysis (Recruitment)'!$B$4</f>
        <v>0</v>
      </c>
      <c r="S3792" s="11">
        <f ca="1">(M3792-H3792)*'Meta-analysis (Recruitment)'!$B$4</f>
        <v>0</v>
      </c>
      <c r="U3792" s="11">
        <f ca="1">(N3792-I3792)*'Meta-analysis (Recruitment)'!$B$4</f>
        <v>0</v>
      </c>
    </row>
    <row r="3793" spans="1:21">
      <c r="A3793" s="11">
        <v>1.7889999999999999</v>
      </c>
      <c r="B3793" s="11" cm="1">
        <f t="array" aca="1" ref="B3793" ca="1">INDEX(
    INDIRECT("'Bootstrap Sampling (Recruitment'!$A$4:$A$4004"),
    RANDBETWEEN(
        MATCH('Meta-analysis (Recruitment)'!$B$5, INDIRECT("'Bootstrap Sampling (Recruitment'!$A$4:$A$4004"), 1),
        MATCH('Meta-analysis (Recruitment)'!$B$6, INDIRECT("'Bootstrap Sampling (Recruitment'!$A$4:$A$4004"), 1)
    ),
    1
)</f>
        <v>0</v>
      </c>
      <c r="C3793" s="11">
        <f t="shared" ca="1" si="532"/>
        <v>1</v>
      </c>
      <c r="F3793" s="11">
        <f t="shared" ca="1" si="533"/>
        <v>0.1</v>
      </c>
      <c r="G3793" s="11">
        <f t="shared" ca="1" si="534"/>
        <v>0.3</v>
      </c>
      <c r="H3793" s="11">
        <f t="shared" ca="1" si="535"/>
        <v>0.5</v>
      </c>
      <c r="I3793" s="11">
        <f t="shared" ca="1" si="536"/>
        <v>0.17</v>
      </c>
      <c r="K3793" s="11">
        <f t="shared" ca="1" si="537"/>
        <v>0.1</v>
      </c>
      <c r="L3793" s="11">
        <f t="shared" ca="1" si="538"/>
        <v>0.3</v>
      </c>
      <c r="M3793" s="11">
        <f t="shared" ca="1" si="539"/>
        <v>0.5</v>
      </c>
      <c r="N3793" s="11">
        <f t="shared" ca="1" si="540"/>
        <v>0.17</v>
      </c>
      <c r="O3793" s="11">
        <f ca="1">(K3793-F3793)*'Meta-analysis (Recruitment)'!$B$4</f>
        <v>0</v>
      </c>
      <c r="Q3793" s="11">
        <f ca="1">(L3793-G3793)*'Meta-analysis (Recruitment)'!$B$4</f>
        <v>0</v>
      </c>
      <c r="S3793" s="11">
        <f ca="1">(M3793-H3793)*'Meta-analysis (Recruitment)'!$B$4</f>
        <v>0</v>
      </c>
      <c r="U3793" s="11">
        <f ca="1">(N3793-I3793)*'Meta-analysis (Recruitment)'!$B$4</f>
        <v>0</v>
      </c>
    </row>
    <row r="3794" spans="1:21">
      <c r="A3794" s="11">
        <v>1.79</v>
      </c>
      <c r="B3794" s="11" cm="1">
        <f t="array" aca="1" ref="B3794" ca="1">INDEX(
    INDIRECT("'Bootstrap Sampling (Recruitment'!$A$4:$A$4004"),
    RANDBETWEEN(
        MATCH('Meta-analysis (Recruitment)'!$B$5, INDIRECT("'Bootstrap Sampling (Recruitment'!$A$4:$A$4004"), 1),
        MATCH('Meta-analysis (Recruitment)'!$B$6, INDIRECT("'Bootstrap Sampling (Recruitment'!$A$4:$A$4004"), 1)
    ),
    1
)</f>
        <v>0</v>
      </c>
      <c r="C3794" s="11">
        <f t="shared" ca="1" si="532"/>
        <v>1</v>
      </c>
      <c r="F3794" s="11">
        <f t="shared" ca="1" si="533"/>
        <v>0.1</v>
      </c>
      <c r="G3794" s="11">
        <f t="shared" ca="1" si="534"/>
        <v>0.3</v>
      </c>
      <c r="H3794" s="11">
        <f t="shared" ca="1" si="535"/>
        <v>0.5</v>
      </c>
      <c r="I3794" s="11">
        <f t="shared" ca="1" si="536"/>
        <v>0.11</v>
      </c>
      <c r="K3794" s="11">
        <f t="shared" ca="1" si="537"/>
        <v>0.1</v>
      </c>
      <c r="L3794" s="11">
        <f t="shared" ca="1" si="538"/>
        <v>0.3</v>
      </c>
      <c r="M3794" s="11">
        <f t="shared" ca="1" si="539"/>
        <v>0.5</v>
      </c>
      <c r="N3794" s="11">
        <f t="shared" ca="1" si="540"/>
        <v>0.11</v>
      </c>
      <c r="O3794" s="11">
        <f ca="1">(K3794-F3794)*'Meta-analysis (Recruitment)'!$B$4</f>
        <v>0</v>
      </c>
      <c r="Q3794" s="11">
        <f ca="1">(L3794-G3794)*'Meta-analysis (Recruitment)'!$B$4</f>
        <v>0</v>
      </c>
      <c r="S3794" s="11">
        <f ca="1">(M3794-H3794)*'Meta-analysis (Recruitment)'!$B$4</f>
        <v>0</v>
      </c>
      <c r="U3794" s="11">
        <f ca="1">(N3794-I3794)*'Meta-analysis (Recruitment)'!$B$4</f>
        <v>0</v>
      </c>
    </row>
    <row r="3795" spans="1:21">
      <c r="A3795" s="11">
        <v>1.7909999999999999</v>
      </c>
      <c r="B3795" s="11" cm="1">
        <f t="array" aca="1" ref="B3795" ca="1">INDEX(
    INDIRECT("'Bootstrap Sampling (Recruitment'!$A$4:$A$4004"),
    RANDBETWEEN(
        MATCH('Meta-analysis (Recruitment)'!$B$5, INDIRECT("'Bootstrap Sampling (Recruitment'!$A$4:$A$4004"), 1),
        MATCH('Meta-analysis (Recruitment)'!$B$6, INDIRECT("'Bootstrap Sampling (Recruitment'!$A$4:$A$4004"), 1)
    ),
    1
)</f>
        <v>0</v>
      </c>
      <c r="C3795" s="11">
        <f t="shared" ca="1" si="532"/>
        <v>1</v>
      </c>
      <c r="F3795" s="11">
        <f t="shared" ca="1" si="533"/>
        <v>0.1</v>
      </c>
      <c r="G3795" s="11">
        <f t="shared" ca="1" si="534"/>
        <v>0.3</v>
      </c>
      <c r="H3795" s="11">
        <f t="shared" ca="1" si="535"/>
        <v>0.5</v>
      </c>
      <c r="I3795" s="11">
        <f t="shared" ca="1" si="536"/>
        <v>0.19</v>
      </c>
      <c r="K3795" s="11">
        <f t="shared" ca="1" si="537"/>
        <v>0.1</v>
      </c>
      <c r="L3795" s="11">
        <f t="shared" ca="1" si="538"/>
        <v>0.3</v>
      </c>
      <c r="M3795" s="11">
        <f t="shared" ca="1" si="539"/>
        <v>0.5</v>
      </c>
      <c r="N3795" s="11">
        <f t="shared" ca="1" si="540"/>
        <v>0.19</v>
      </c>
      <c r="O3795" s="11">
        <f ca="1">(K3795-F3795)*'Meta-analysis (Recruitment)'!$B$4</f>
        <v>0</v>
      </c>
      <c r="Q3795" s="11">
        <f ca="1">(L3795-G3795)*'Meta-analysis (Recruitment)'!$B$4</f>
        <v>0</v>
      </c>
      <c r="S3795" s="11">
        <f ca="1">(M3795-H3795)*'Meta-analysis (Recruitment)'!$B$4</f>
        <v>0</v>
      </c>
      <c r="U3795" s="11">
        <f ca="1">(N3795-I3795)*'Meta-analysis (Recruitment)'!$B$4</f>
        <v>0</v>
      </c>
    </row>
    <row r="3796" spans="1:21">
      <c r="A3796" s="11">
        <v>1.792</v>
      </c>
      <c r="B3796" s="11" cm="1">
        <f t="array" aca="1" ref="B3796" ca="1">INDEX(
    INDIRECT("'Bootstrap Sampling (Recruitment'!$A$4:$A$4004"),
    RANDBETWEEN(
        MATCH('Meta-analysis (Recruitment)'!$B$5, INDIRECT("'Bootstrap Sampling (Recruitment'!$A$4:$A$4004"), 1),
        MATCH('Meta-analysis (Recruitment)'!$B$6, INDIRECT("'Bootstrap Sampling (Recruitment'!$A$4:$A$4004"), 1)
    ),
    1
)</f>
        <v>0</v>
      </c>
      <c r="C3796" s="11">
        <f t="shared" ca="1" si="532"/>
        <v>1</v>
      </c>
      <c r="F3796" s="11">
        <f t="shared" ca="1" si="533"/>
        <v>0.1</v>
      </c>
      <c r="G3796" s="11">
        <f t="shared" ca="1" si="534"/>
        <v>0.3</v>
      </c>
      <c r="H3796" s="11">
        <f t="shared" ca="1" si="535"/>
        <v>0.5</v>
      </c>
      <c r="I3796" s="11">
        <f t="shared" ca="1" si="536"/>
        <v>0.1</v>
      </c>
      <c r="K3796" s="11">
        <f t="shared" ca="1" si="537"/>
        <v>0.1</v>
      </c>
      <c r="L3796" s="11">
        <f t="shared" ca="1" si="538"/>
        <v>0.3</v>
      </c>
      <c r="M3796" s="11">
        <f t="shared" ca="1" si="539"/>
        <v>0.5</v>
      </c>
      <c r="N3796" s="11">
        <f t="shared" ca="1" si="540"/>
        <v>0.1</v>
      </c>
      <c r="O3796" s="11">
        <f ca="1">(K3796-F3796)*'Meta-analysis (Recruitment)'!$B$4</f>
        <v>0</v>
      </c>
      <c r="Q3796" s="11">
        <f ca="1">(L3796-G3796)*'Meta-analysis (Recruitment)'!$B$4</f>
        <v>0</v>
      </c>
      <c r="S3796" s="11">
        <f ca="1">(M3796-H3796)*'Meta-analysis (Recruitment)'!$B$4</f>
        <v>0</v>
      </c>
      <c r="U3796" s="11">
        <f ca="1">(N3796-I3796)*'Meta-analysis (Recruitment)'!$B$4</f>
        <v>0</v>
      </c>
    </row>
    <row r="3797" spans="1:21">
      <c r="A3797" s="11">
        <v>1.7929999999999999</v>
      </c>
      <c r="B3797" s="11" cm="1">
        <f t="array" aca="1" ref="B3797" ca="1">INDEX(
    INDIRECT("'Bootstrap Sampling (Recruitment'!$A$4:$A$4004"),
    RANDBETWEEN(
        MATCH('Meta-analysis (Recruitment)'!$B$5, INDIRECT("'Bootstrap Sampling (Recruitment'!$A$4:$A$4004"), 1),
        MATCH('Meta-analysis (Recruitment)'!$B$6, INDIRECT("'Bootstrap Sampling (Recruitment'!$A$4:$A$4004"), 1)
    ),
    1
)</f>
        <v>0</v>
      </c>
      <c r="C3797" s="11">
        <f t="shared" ca="1" si="532"/>
        <v>1</v>
      </c>
      <c r="F3797" s="11">
        <f t="shared" ca="1" si="533"/>
        <v>0.1</v>
      </c>
      <c r="G3797" s="11">
        <f t="shared" ca="1" si="534"/>
        <v>0.3</v>
      </c>
      <c r="H3797" s="11">
        <f t="shared" ca="1" si="535"/>
        <v>0.5</v>
      </c>
      <c r="I3797" s="11">
        <f t="shared" ca="1" si="536"/>
        <v>0.35</v>
      </c>
      <c r="K3797" s="11">
        <f t="shared" ca="1" si="537"/>
        <v>0.1</v>
      </c>
      <c r="L3797" s="11">
        <f t="shared" ca="1" si="538"/>
        <v>0.3</v>
      </c>
      <c r="M3797" s="11">
        <f t="shared" ca="1" si="539"/>
        <v>0.5</v>
      </c>
      <c r="N3797" s="11">
        <f t="shared" ca="1" si="540"/>
        <v>0.35</v>
      </c>
      <c r="O3797" s="11">
        <f ca="1">(K3797-F3797)*'Meta-analysis (Recruitment)'!$B$4</f>
        <v>0</v>
      </c>
      <c r="Q3797" s="11">
        <f ca="1">(L3797-G3797)*'Meta-analysis (Recruitment)'!$B$4</f>
        <v>0</v>
      </c>
      <c r="S3797" s="11">
        <f ca="1">(M3797-H3797)*'Meta-analysis (Recruitment)'!$B$4</f>
        <v>0</v>
      </c>
      <c r="U3797" s="11">
        <f ca="1">(N3797-I3797)*'Meta-analysis (Recruitment)'!$B$4</f>
        <v>0</v>
      </c>
    </row>
    <row r="3798" spans="1:21">
      <c r="A3798" s="11">
        <v>1.794</v>
      </c>
      <c r="B3798" s="11" cm="1">
        <f t="array" aca="1" ref="B3798" ca="1">INDEX(
    INDIRECT("'Bootstrap Sampling (Recruitment'!$A$4:$A$4004"),
    RANDBETWEEN(
        MATCH('Meta-analysis (Recruitment)'!$B$5, INDIRECT("'Bootstrap Sampling (Recruitment'!$A$4:$A$4004"), 1),
        MATCH('Meta-analysis (Recruitment)'!$B$6, INDIRECT("'Bootstrap Sampling (Recruitment'!$A$4:$A$4004"), 1)
    ),
    1
)</f>
        <v>0</v>
      </c>
      <c r="C3798" s="11">
        <f t="shared" ca="1" si="532"/>
        <v>1</v>
      </c>
      <c r="F3798" s="11">
        <f t="shared" ca="1" si="533"/>
        <v>0.1</v>
      </c>
      <c r="G3798" s="11">
        <f t="shared" ca="1" si="534"/>
        <v>0.3</v>
      </c>
      <c r="H3798" s="11">
        <f t="shared" ca="1" si="535"/>
        <v>0.5</v>
      </c>
      <c r="I3798" s="11">
        <f t="shared" ca="1" si="536"/>
        <v>0.2</v>
      </c>
      <c r="K3798" s="11">
        <f t="shared" ca="1" si="537"/>
        <v>0.1</v>
      </c>
      <c r="L3798" s="11">
        <f t="shared" ca="1" si="538"/>
        <v>0.3</v>
      </c>
      <c r="M3798" s="11">
        <f t="shared" ca="1" si="539"/>
        <v>0.5</v>
      </c>
      <c r="N3798" s="11">
        <f t="shared" ca="1" si="540"/>
        <v>0.2</v>
      </c>
      <c r="O3798" s="11">
        <f ca="1">(K3798-F3798)*'Meta-analysis (Recruitment)'!$B$4</f>
        <v>0</v>
      </c>
      <c r="Q3798" s="11">
        <f ca="1">(L3798-G3798)*'Meta-analysis (Recruitment)'!$B$4</f>
        <v>0</v>
      </c>
      <c r="S3798" s="11">
        <f ca="1">(M3798-H3798)*'Meta-analysis (Recruitment)'!$B$4</f>
        <v>0</v>
      </c>
      <c r="U3798" s="11">
        <f ca="1">(N3798-I3798)*'Meta-analysis (Recruitment)'!$B$4</f>
        <v>0</v>
      </c>
    </row>
    <row r="3799" spans="1:21">
      <c r="A3799" s="11">
        <v>1.7949999999999999</v>
      </c>
      <c r="B3799" s="11" cm="1">
        <f t="array" aca="1" ref="B3799" ca="1">INDEX(
    INDIRECT("'Bootstrap Sampling (Recruitment'!$A$4:$A$4004"),
    RANDBETWEEN(
        MATCH('Meta-analysis (Recruitment)'!$B$5, INDIRECT("'Bootstrap Sampling (Recruitment'!$A$4:$A$4004"), 1),
        MATCH('Meta-analysis (Recruitment)'!$B$6, INDIRECT("'Bootstrap Sampling (Recruitment'!$A$4:$A$4004"), 1)
    ),
    1
)</f>
        <v>0</v>
      </c>
      <c r="C3799" s="11">
        <f t="shared" ca="1" si="532"/>
        <v>1</v>
      </c>
      <c r="F3799" s="11">
        <f t="shared" ca="1" si="533"/>
        <v>0.1</v>
      </c>
      <c r="G3799" s="11">
        <f t="shared" ca="1" si="534"/>
        <v>0.3</v>
      </c>
      <c r="H3799" s="11">
        <f t="shared" ca="1" si="535"/>
        <v>0.5</v>
      </c>
      <c r="I3799" s="11">
        <f t="shared" ca="1" si="536"/>
        <v>0.38</v>
      </c>
      <c r="K3799" s="11">
        <f t="shared" ca="1" si="537"/>
        <v>0.1</v>
      </c>
      <c r="L3799" s="11">
        <f t="shared" ca="1" si="538"/>
        <v>0.3</v>
      </c>
      <c r="M3799" s="11">
        <f t="shared" ca="1" si="539"/>
        <v>0.5</v>
      </c>
      <c r="N3799" s="11">
        <f t="shared" ca="1" si="540"/>
        <v>0.38</v>
      </c>
      <c r="O3799" s="11">
        <f ca="1">(K3799-F3799)*'Meta-analysis (Recruitment)'!$B$4</f>
        <v>0</v>
      </c>
      <c r="Q3799" s="11">
        <f ca="1">(L3799-G3799)*'Meta-analysis (Recruitment)'!$B$4</f>
        <v>0</v>
      </c>
      <c r="S3799" s="11">
        <f ca="1">(M3799-H3799)*'Meta-analysis (Recruitment)'!$B$4</f>
        <v>0</v>
      </c>
      <c r="U3799" s="11">
        <f ca="1">(N3799-I3799)*'Meta-analysis (Recruitment)'!$B$4</f>
        <v>0</v>
      </c>
    </row>
    <row r="3800" spans="1:21">
      <c r="A3800" s="11">
        <v>1.796</v>
      </c>
      <c r="B3800" s="11" cm="1">
        <f t="array" aca="1" ref="B3800" ca="1">INDEX(
    INDIRECT("'Bootstrap Sampling (Recruitment'!$A$4:$A$4004"),
    RANDBETWEEN(
        MATCH('Meta-analysis (Recruitment)'!$B$5, INDIRECT("'Bootstrap Sampling (Recruitment'!$A$4:$A$4004"), 1),
        MATCH('Meta-analysis (Recruitment)'!$B$6, INDIRECT("'Bootstrap Sampling (Recruitment'!$A$4:$A$4004"), 1)
    ),
    1
)</f>
        <v>0</v>
      </c>
      <c r="C3800" s="11">
        <f t="shared" ca="1" si="532"/>
        <v>1</v>
      </c>
      <c r="F3800" s="11">
        <f t="shared" ca="1" si="533"/>
        <v>0.1</v>
      </c>
      <c r="G3800" s="11">
        <f t="shared" ca="1" si="534"/>
        <v>0.3</v>
      </c>
      <c r="H3800" s="11">
        <f t="shared" ca="1" si="535"/>
        <v>0.5</v>
      </c>
      <c r="I3800" s="11">
        <f t="shared" ca="1" si="536"/>
        <v>0.19</v>
      </c>
      <c r="K3800" s="11">
        <f t="shared" ca="1" si="537"/>
        <v>0.1</v>
      </c>
      <c r="L3800" s="11">
        <f t="shared" ca="1" si="538"/>
        <v>0.3</v>
      </c>
      <c r="M3800" s="11">
        <f t="shared" ca="1" si="539"/>
        <v>0.5</v>
      </c>
      <c r="N3800" s="11">
        <f t="shared" ca="1" si="540"/>
        <v>0.19</v>
      </c>
      <c r="O3800" s="11">
        <f ca="1">(K3800-F3800)*'Meta-analysis (Recruitment)'!$B$4</f>
        <v>0</v>
      </c>
      <c r="Q3800" s="11">
        <f ca="1">(L3800-G3800)*'Meta-analysis (Recruitment)'!$B$4</f>
        <v>0</v>
      </c>
      <c r="S3800" s="11">
        <f ca="1">(M3800-H3800)*'Meta-analysis (Recruitment)'!$B$4</f>
        <v>0</v>
      </c>
      <c r="U3800" s="11">
        <f ca="1">(N3800-I3800)*'Meta-analysis (Recruitment)'!$B$4</f>
        <v>0</v>
      </c>
    </row>
    <row r="3801" spans="1:21">
      <c r="A3801" s="11">
        <v>1.7969999999999999</v>
      </c>
      <c r="B3801" s="11" cm="1">
        <f t="array" aca="1" ref="B3801" ca="1">INDEX(
    INDIRECT("'Bootstrap Sampling (Recruitment'!$A$4:$A$4004"),
    RANDBETWEEN(
        MATCH('Meta-analysis (Recruitment)'!$B$5, INDIRECT("'Bootstrap Sampling (Recruitment'!$A$4:$A$4004"), 1),
        MATCH('Meta-analysis (Recruitment)'!$B$6, INDIRECT("'Bootstrap Sampling (Recruitment'!$A$4:$A$4004"), 1)
    ),
    1
)</f>
        <v>0</v>
      </c>
      <c r="C3801" s="11">
        <f t="shared" ca="1" si="532"/>
        <v>1</v>
      </c>
      <c r="F3801" s="11">
        <f t="shared" ca="1" si="533"/>
        <v>0.1</v>
      </c>
      <c r="G3801" s="11">
        <f t="shared" ca="1" si="534"/>
        <v>0.3</v>
      </c>
      <c r="H3801" s="11">
        <f t="shared" ca="1" si="535"/>
        <v>0.5</v>
      </c>
      <c r="I3801" s="11">
        <f t="shared" ca="1" si="536"/>
        <v>0.37</v>
      </c>
      <c r="K3801" s="11">
        <f t="shared" ca="1" si="537"/>
        <v>0.1</v>
      </c>
      <c r="L3801" s="11">
        <f t="shared" ca="1" si="538"/>
        <v>0.3</v>
      </c>
      <c r="M3801" s="11">
        <f t="shared" ca="1" si="539"/>
        <v>0.5</v>
      </c>
      <c r="N3801" s="11">
        <f t="shared" ca="1" si="540"/>
        <v>0.37</v>
      </c>
      <c r="O3801" s="11">
        <f ca="1">(K3801-F3801)*'Meta-analysis (Recruitment)'!$B$4</f>
        <v>0</v>
      </c>
      <c r="Q3801" s="11">
        <f ca="1">(L3801-G3801)*'Meta-analysis (Recruitment)'!$B$4</f>
        <v>0</v>
      </c>
      <c r="S3801" s="11">
        <f ca="1">(M3801-H3801)*'Meta-analysis (Recruitment)'!$B$4</f>
        <v>0</v>
      </c>
      <c r="U3801" s="11">
        <f ca="1">(N3801-I3801)*'Meta-analysis (Recruitment)'!$B$4</f>
        <v>0</v>
      </c>
    </row>
    <row r="3802" spans="1:21">
      <c r="A3802" s="11">
        <v>1.798</v>
      </c>
      <c r="B3802" s="11" cm="1">
        <f t="array" aca="1" ref="B3802" ca="1">INDEX(
    INDIRECT("'Bootstrap Sampling (Recruitment'!$A$4:$A$4004"),
    RANDBETWEEN(
        MATCH('Meta-analysis (Recruitment)'!$B$5, INDIRECT("'Bootstrap Sampling (Recruitment'!$A$4:$A$4004"), 1),
        MATCH('Meta-analysis (Recruitment)'!$B$6, INDIRECT("'Bootstrap Sampling (Recruitment'!$A$4:$A$4004"), 1)
    ),
    1
)</f>
        <v>0</v>
      </c>
      <c r="C3802" s="11">
        <f t="shared" ca="1" si="532"/>
        <v>1</v>
      </c>
      <c r="F3802" s="11">
        <f t="shared" ca="1" si="533"/>
        <v>0.1</v>
      </c>
      <c r="G3802" s="11">
        <f t="shared" ca="1" si="534"/>
        <v>0.3</v>
      </c>
      <c r="H3802" s="11">
        <f t="shared" ca="1" si="535"/>
        <v>0.5</v>
      </c>
      <c r="I3802" s="11">
        <f t="shared" ca="1" si="536"/>
        <v>0.12</v>
      </c>
      <c r="K3802" s="11">
        <f t="shared" ca="1" si="537"/>
        <v>0.1</v>
      </c>
      <c r="L3802" s="11">
        <f t="shared" ca="1" si="538"/>
        <v>0.3</v>
      </c>
      <c r="M3802" s="11">
        <f t="shared" ca="1" si="539"/>
        <v>0.5</v>
      </c>
      <c r="N3802" s="11">
        <f t="shared" ca="1" si="540"/>
        <v>0.12</v>
      </c>
      <c r="O3802" s="11">
        <f ca="1">(K3802-F3802)*'Meta-analysis (Recruitment)'!$B$4</f>
        <v>0</v>
      </c>
      <c r="Q3802" s="11">
        <f ca="1">(L3802-G3802)*'Meta-analysis (Recruitment)'!$B$4</f>
        <v>0</v>
      </c>
      <c r="S3802" s="11">
        <f ca="1">(M3802-H3802)*'Meta-analysis (Recruitment)'!$B$4</f>
        <v>0</v>
      </c>
      <c r="U3802" s="11">
        <f ca="1">(N3802-I3802)*'Meta-analysis (Recruitment)'!$B$4</f>
        <v>0</v>
      </c>
    </row>
    <row r="3803" spans="1:21">
      <c r="A3803" s="11">
        <v>1.7989999999999999</v>
      </c>
      <c r="B3803" s="11" cm="1">
        <f t="array" aca="1" ref="B3803" ca="1">INDEX(
    INDIRECT("'Bootstrap Sampling (Recruitment'!$A$4:$A$4004"),
    RANDBETWEEN(
        MATCH('Meta-analysis (Recruitment)'!$B$5, INDIRECT("'Bootstrap Sampling (Recruitment'!$A$4:$A$4004"), 1),
        MATCH('Meta-analysis (Recruitment)'!$B$6, INDIRECT("'Bootstrap Sampling (Recruitment'!$A$4:$A$4004"), 1)
    ),
    1
)</f>
        <v>0</v>
      </c>
      <c r="C3803" s="11">
        <f t="shared" ca="1" si="532"/>
        <v>1</v>
      </c>
      <c r="F3803" s="11">
        <f t="shared" ca="1" si="533"/>
        <v>0.1</v>
      </c>
      <c r="G3803" s="11">
        <f t="shared" ca="1" si="534"/>
        <v>0.3</v>
      </c>
      <c r="H3803" s="11">
        <f t="shared" ca="1" si="535"/>
        <v>0.5</v>
      </c>
      <c r="I3803" s="11">
        <f t="shared" ca="1" si="536"/>
        <v>0.21</v>
      </c>
      <c r="K3803" s="11">
        <f t="shared" ca="1" si="537"/>
        <v>0.1</v>
      </c>
      <c r="L3803" s="11">
        <f t="shared" ca="1" si="538"/>
        <v>0.3</v>
      </c>
      <c r="M3803" s="11">
        <f t="shared" ca="1" si="539"/>
        <v>0.5</v>
      </c>
      <c r="N3803" s="11">
        <f t="shared" ca="1" si="540"/>
        <v>0.21</v>
      </c>
      <c r="O3803" s="11">
        <f ca="1">(K3803-F3803)*'Meta-analysis (Recruitment)'!$B$4</f>
        <v>0</v>
      </c>
      <c r="Q3803" s="11">
        <f ca="1">(L3803-G3803)*'Meta-analysis (Recruitment)'!$B$4</f>
        <v>0</v>
      </c>
      <c r="S3803" s="11">
        <f ca="1">(M3803-H3803)*'Meta-analysis (Recruitment)'!$B$4</f>
        <v>0</v>
      </c>
      <c r="U3803" s="11">
        <f ca="1">(N3803-I3803)*'Meta-analysis (Recruitment)'!$B$4</f>
        <v>0</v>
      </c>
    </row>
    <row r="3804" spans="1:21">
      <c r="A3804" s="11">
        <v>1.8</v>
      </c>
      <c r="B3804" s="11" cm="1">
        <f t="array" aca="1" ref="B3804" ca="1">INDEX(
    INDIRECT("'Bootstrap Sampling (Recruitment'!$A$4:$A$4004"),
    RANDBETWEEN(
        MATCH('Meta-analysis (Recruitment)'!$B$5, INDIRECT("'Bootstrap Sampling (Recruitment'!$A$4:$A$4004"), 1),
        MATCH('Meta-analysis (Recruitment)'!$B$6, INDIRECT("'Bootstrap Sampling (Recruitment'!$A$4:$A$4004"), 1)
    ),
    1
)</f>
        <v>0</v>
      </c>
      <c r="C3804" s="11">
        <f t="shared" ca="1" si="532"/>
        <v>1</v>
      </c>
      <c r="F3804" s="11">
        <f t="shared" ca="1" si="533"/>
        <v>0.1</v>
      </c>
      <c r="G3804" s="11">
        <f t="shared" ca="1" si="534"/>
        <v>0.3</v>
      </c>
      <c r="H3804" s="11">
        <f t="shared" ca="1" si="535"/>
        <v>0.5</v>
      </c>
      <c r="I3804" s="11">
        <f t="shared" ca="1" si="536"/>
        <v>0.34</v>
      </c>
      <c r="K3804" s="11">
        <f t="shared" ca="1" si="537"/>
        <v>0.1</v>
      </c>
      <c r="L3804" s="11">
        <f t="shared" ca="1" si="538"/>
        <v>0.3</v>
      </c>
      <c r="M3804" s="11">
        <f t="shared" ca="1" si="539"/>
        <v>0.5</v>
      </c>
      <c r="N3804" s="11">
        <f t="shared" ca="1" si="540"/>
        <v>0.34</v>
      </c>
      <c r="O3804" s="11">
        <f ca="1">(K3804-F3804)*'Meta-analysis (Recruitment)'!$B$4</f>
        <v>0</v>
      </c>
      <c r="Q3804" s="11">
        <f ca="1">(L3804-G3804)*'Meta-analysis (Recruitment)'!$B$4</f>
        <v>0</v>
      </c>
      <c r="S3804" s="11">
        <f ca="1">(M3804-H3804)*'Meta-analysis (Recruitment)'!$B$4</f>
        <v>0</v>
      </c>
      <c r="U3804" s="11">
        <f ca="1">(N3804-I3804)*'Meta-analysis (Recruitment)'!$B$4</f>
        <v>0</v>
      </c>
    </row>
    <row r="3805" spans="1:21">
      <c r="A3805" s="11">
        <v>1.8009999999999999</v>
      </c>
      <c r="B3805" s="11" cm="1">
        <f t="array" aca="1" ref="B3805" ca="1">INDEX(
    INDIRECT("'Bootstrap Sampling (Recruitment'!$A$4:$A$4004"),
    RANDBETWEEN(
        MATCH('Meta-analysis (Recruitment)'!$B$5, INDIRECT("'Bootstrap Sampling (Recruitment'!$A$4:$A$4004"), 1),
        MATCH('Meta-analysis (Recruitment)'!$B$6, INDIRECT("'Bootstrap Sampling (Recruitment'!$A$4:$A$4004"), 1)
    ),
    1
)</f>
        <v>0</v>
      </c>
      <c r="C3805" s="11">
        <f t="shared" ca="1" si="532"/>
        <v>1</v>
      </c>
      <c r="F3805" s="11">
        <f t="shared" ca="1" si="533"/>
        <v>0.1</v>
      </c>
      <c r="G3805" s="11">
        <f t="shared" ca="1" si="534"/>
        <v>0.3</v>
      </c>
      <c r="H3805" s="11">
        <f t="shared" ca="1" si="535"/>
        <v>0.5</v>
      </c>
      <c r="I3805" s="11">
        <f t="shared" ca="1" si="536"/>
        <v>0.44</v>
      </c>
      <c r="K3805" s="11">
        <f t="shared" ca="1" si="537"/>
        <v>0.1</v>
      </c>
      <c r="L3805" s="11">
        <f t="shared" ca="1" si="538"/>
        <v>0.3</v>
      </c>
      <c r="M3805" s="11">
        <f t="shared" ca="1" si="539"/>
        <v>0.5</v>
      </c>
      <c r="N3805" s="11">
        <f t="shared" ca="1" si="540"/>
        <v>0.44</v>
      </c>
      <c r="O3805" s="11">
        <f ca="1">(K3805-F3805)*'Meta-analysis (Recruitment)'!$B$4</f>
        <v>0</v>
      </c>
      <c r="Q3805" s="11">
        <f ca="1">(L3805-G3805)*'Meta-analysis (Recruitment)'!$B$4</f>
        <v>0</v>
      </c>
      <c r="S3805" s="11">
        <f ca="1">(M3805-H3805)*'Meta-analysis (Recruitment)'!$B$4</f>
        <v>0</v>
      </c>
      <c r="U3805" s="11">
        <f ca="1">(N3805-I3805)*'Meta-analysis (Recruitment)'!$B$4</f>
        <v>0</v>
      </c>
    </row>
    <row r="3806" spans="1:21">
      <c r="A3806" s="11">
        <v>1.802</v>
      </c>
      <c r="B3806" s="11" cm="1">
        <f t="array" aca="1" ref="B3806" ca="1">INDEX(
    INDIRECT("'Bootstrap Sampling (Recruitment'!$A$4:$A$4004"),
    RANDBETWEEN(
        MATCH('Meta-analysis (Recruitment)'!$B$5, INDIRECT("'Bootstrap Sampling (Recruitment'!$A$4:$A$4004"), 1),
        MATCH('Meta-analysis (Recruitment)'!$B$6, INDIRECT("'Bootstrap Sampling (Recruitment'!$A$4:$A$4004"), 1)
    ),
    1
)</f>
        <v>0</v>
      </c>
      <c r="C3806" s="11">
        <f t="shared" ca="1" si="532"/>
        <v>1</v>
      </c>
      <c r="F3806" s="11">
        <f t="shared" ca="1" si="533"/>
        <v>0.1</v>
      </c>
      <c r="G3806" s="11">
        <f t="shared" ca="1" si="534"/>
        <v>0.3</v>
      </c>
      <c r="H3806" s="11">
        <f t="shared" ca="1" si="535"/>
        <v>0.5</v>
      </c>
      <c r="I3806" s="11">
        <f t="shared" ca="1" si="536"/>
        <v>0.2</v>
      </c>
      <c r="K3806" s="11">
        <f t="shared" ca="1" si="537"/>
        <v>0.1</v>
      </c>
      <c r="L3806" s="11">
        <f t="shared" ca="1" si="538"/>
        <v>0.3</v>
      </c>
      <c r="M3806" s="11">
        <f t="shared" ca="1" si="539"/>
        <v>0.5</v>
      </c>
      <c r="N3806" s="11">
        <f t="shared" ca="1" si="540"/>
        <v>0.2</v>
      </c>
      <c r="O3806" s="11">
        <f ca="1">(K3806-F3806)*'Meta-analysis (Recruitment)'!$B$4</f>
        <v>0</v>
      </c>
      <c r="Q3806" s="11">
        <f ca="1">(L3806-G3806)*'Meta-analysis (Recruitment)'!$B$4</f>
        <v>0</v>
      </c>
      <c r="S3806" s="11">
        <f ca="1">(M3806-H3806)*'Meta-analysis (Recruitment)'!$B$4</f>
        <v>0</v>
      </c>
      <c r="U3806" s="11">
        <f ca="1">(N3806-I3806)*'Meta-analysis (Recruitment)'!$B$4</f>
        <v>0</v>
      </c>
    </row>
    <row r="3807" spans="1:21">
      <c r="A3807" s="11">
        <v>1.8029999999999999</v>
      </c>
      <c r="B3807" s="11" cm="1">
        <f t="array" aca="1" ref="B3807" ca="1">INDEX(
    INDIRECT("'Bootstrap Sampling (Recruitment'!$A$4:$A$4004"),
    RANDBETWEEN(
        MATCH('Meta-analysis (Recruitment)'!$B$5, INDIRECT("'Bootstrap Sampling (Recruitment'!$A$4:$A$4004"), 1),
        MATCH('Meta-analysis (Recruitment)'!$B$6, INDIRECT("'Bootstrap Sampling (Recruitment'!$A$4:$A$4004"), 1)
    ),
    1
)</f>
        <v>0</v>
      </c>
      <c r="C3807" s="11">
        <f t="shared" ca="1" si="532"/>
        <v>1</v>
      </c>
      <c r="F3807" s="11">
        <f t="shared" ca="1" si="533"/>
        <v>0.1</v>
      </c>
      <c r="G3807" s="11">
        <f t="shared" ca="1" si="534"/>
        <v>0.3</v>
      </c>
      <c r="H3807" s="11">
        <f t="shared" ca="1" si="535"/>
        <v>0.5</v>
      </c>
      <c r="I3807" s="11">
        <f t="shared" ca="1" si="536"/>
        <v>0.14000000000000001</v>
      </c>
      <c r="K3807" s="11">
        <f t="shared" ca="1" si="537"/>
        <v>0.1</v>
      </c>
      <c r="L3807" s="11">
        <f t="shared" ca="1" si="538"/>
        <v>0.3</v>
      </c>
      <c r="M3807" s="11">
        <f t="shared" ca="1" si="539"/>
        <v>0.5</v>
      </c>
      <c r="N3807" s="11">
        <f t="shared" ca="1" si="540"/>
        <v>0.14000000000000001</v>
      </c>
      <c r="O3807" s="11">
        <f ca="1">(K3807-F3807)*'Meta-analysis (Recruitment)'!$B$4</f>
        <v>0</v>
      </c>
      <c r="Q3807" s="11">
        <f ca="1">(L3807-G3807)*'Meta-analysis (Recruitment)'!$B$4</f>
        <v>0</v>
      </c>
      <c r="S3807" s="11">
        <f ca="1">(M3807-H3807)*'Meta-analysis (Recruitment)'!$B$4</f>
        <v>0</v>
      </c>
      <c r="U3807" s="11">
        <f ca="1">(N3807-I3807)*'Meta-analysis (Recruitment)'!$B$4</f>
        <v>0</v>
      </c>
    </row>
    <row r="3808" spans="1:21">
      <c r="A3808" s="11">
        <v>1.804</v>
      </c>
      <c r="B3808" s="11" cm="1">
        <f t="array" aca="1" ref="B3808" ca="1">INDEX(
    INDIRECT("'Bootstrap Sampling (Recruitment'!$A$4:$A$4004"),
    RANDBETWEEN(
        MATCH('Meta-analysis (Recruitment)'!$B$5, INDIRECT("'Bootstrap Sampling (Recruitment'!$A$4:$A$4004"), 1),
        MATCH('Meta-analysis (Recruitment)'!$B$6, INDIRECT("'Bootstrap Sampling (Recruitment'!$A$4:$A$4004"), 1)
    ),
    1
)</f>
        <v>0</v>
      </c>
      <c r="C3808" s="11">
        <f t="shared" ca="1" si="532"/>
        <v>1</v>
      </c>
      <c r="F3808" s="11">
        <f t="shared" ca="1" si="533"/>
        <v>0.1</v>
      </c>
      <c r="G3808" s="11">
        <f t="shared" ca="1" si="534"/>
        <v>0.3</v>
      </c>
      <c r="H3808" s="11">
        <f t="shared" ca="1" si="535"/>
        <v>0.5</v>
      </c>
      <c r="I3808" s="11">
        <f t="shared" ca="1" si="536"/>
        <v>0.34</v>
      </c>
      <c r="K3808" s="11">
        <f t="shared" ca="1" si="537"/>
        <v>0.1</v>
      </c>
      <c r="L3808" s="11">
        <f t="shared" ca="1" si="538"/>
        <v>0.3</v>
      </c>
      <c r="M3808" s="11">
        <f t="shared" ca="1" si="539"/>
        <v>0.5</v>
      </c>
      <c r="N3808" s="11">
        <f t="shared" ca="1" si="540"/>
        <v>0.34</v>
      </c>
      <c r="O3808" s="11">
        <f ca="1">(K3808-F3808)*'Meta-analysis (Recruitment)'!$B$4</f>
        <v>0</v>
      </c>
      <c r="Q3808" s="11">
        <f ca="1">(L3808-G3808)*'Meta-analysis (Recruitment)'!$B$4</f>
        <v>0</v>
      </c>
      <c r="S3808" s="11">
        <f ca="1">(M3808-H3808)*'Meta-analysis (Recruitment)'!$B$4</f>
        <v>0</v>
      </c>
      <c r="U3808" s="11">
        <f ca="1">(N3808-I3808)*'Meta-analysis (Recruitment)'!$B$4</f>
        <v>0</v>
      </c>
    </row>
    <row r="3809" spans="1:21">
      <c r="A3809" s="11">
        <v>1.8049999999999999</v>
      </c>
      <c r="B3809" s="11" cm="1">
        <f t="array" aca="1" ref="B3809" ca="1">INDEX(
    INDIRECT("'Bootstrap Sampling (Recruitment'!$A$4:$A$4004"),
    RANDBETWEEN(
        MATCH('Meta-analysis (Recruitment)'!$B$5, INDIRECT("'Bootstrap Sampling (Recruitment'!$A$4:$A$4004"), 1),
        MATCH('Meta-analysis (Recruitment)'!$B$6, INDIRECT("'Bootstrap Sampling (Recruitment'!$A$4:$A$4004"), 1)
    ),
    1
)</f>
        <v>0</v>
      </c>
      <c r="C3809" s="11">
        <f t="shared" ca="1" si="532"/>
        <v>1</v>
      </c>
      <c r="F3809" s="11">
        <f t="shared" ca="1" si="533"/>
        <v>0.1</v>
      </c>
      <c r="G3809" s="11">
        <f t="shared" ca="1" si="534"/>
        <v>0.3</v>
      </c>
      <c r="H3809" s="11">
        <f t="shared" ca="1" si="535"/>
        <v>0.5</v>
      </c>
      <c r="I3809" s="11">
        <f t="shared" ca="1" si="536"/>
        <v>0.21</v>
      </c>
      <c r="K3809" s="11">
        <f t="shared" ca="1" si="537"/>
        <v>0.1</v>
      </c>
      <c r="L3809" s="11">
        <f t="shared" ca="1" si="538"/>
        <v>0.3</v>
      </c>
      <c r="M3809" s="11">
        <f t="shared" ca="1" si="539"/>
        <v>0.5</v>
      </c>
      <c r="N3809" s="11">
        <f t="shared" ca="1" si="540"/>
        <v>0.21</v>
      </c>
      <c r="O3809" s="11">
        <f ca="1">(K3809-F3809)*'Meta-analysis (Recruitment)'!$B$4</f>
        <v>0</v>
      </c>
      <c r="Q3809" s="11">
        <f ca="1">(L3809-G3809)*'Meta-analysis (Recruitment)'!$B$4</f>
        <v>0</v>
      </c>
      <c r="S3809" s="11">
        <f ca="1">(M3809-H3809)*'Meta-analysis (Recruitment)'!$B$4</f>
        <v>0</v>
      </c>
      <c r="U3809" s="11">
        <f ca="1">(N3809-I3809)*'Meta-analysis (Recruitment)'!$B$4</f>
        <v>0</v>
      </c>
    </row>
    <row r="3810" spans="1:21">
      <c r="A3810" s="11">
        <v>1.806</v>
      </c>
      <c r="B3810" s="11" cm="1">
        <f t="array" aca="1" ref="B3810" ca="1">INDEX(
    INDIRECT("'Bootstrap Sampling (Recruitment'!$A$4:$A$4004"),
    RANDBETWEEN(
        MATCH('Meta-analysis (Recruitment)'!$B$5, INDIRECT("'Bootstrap Sampling (Recruitment'!$A$4:$A$4004"), 1),
        MATCH('Meta-analysis (Recruitment)'!$B$6, INDIRECT("'Bootstrap Sampling (Recruitment'!$A$4:$A$4004"), 1)
    ),
    1
)</f>
        <v>0</v>
      </c>
      <c r="C3810" s="11">
        <f t="shared" ca="1" si="532"/>
        <v>1</v>
      </c>
      <c r="F3810" s="11">
        <f t="shared" ca="1" si="533"/>
        <v>0.1</v>
      </c>
      <c r="G3810" s="11">
        <f t="shared" ca="1" si="534"/>
        <v>0.3</v>
      </c>
      <c r="H3810" s="11">
        <f t="shared" ca="1" si="535"/>
        <v>0.5</v>
      </c>
      <c r="I3810" s="11">
        <f t="shared" ca="1" si="536"/>
        <v>0.37</v>
      </c>
      <c r="K3810" s="11">
        <f t="shared" ca="1" si="537"/>
        <v>0.1</v>
      </c>
      <c r="L3810" s="11">
        <f t="shared" ca="1" si="538"/>
        <v>0.3</v>
      </c>
      <c r="M3810" s="11">
        <f t="shared" ca="1" si="539"/>
        <v>0.5</v>
      </c>
      <c r="N3810" s="11">
        <f t="shared" ca="1" si="540"/>
        <v>0.37</v>
      </c>
      <c r="O3810" s="11">
        <f ca="1">(K3810-F3810)*'Meta-analysis (Recruitment)'!$B$4</f>
        <v>0</v>
      </c>
      <c r="Q3810" s="11">
        <f ca="1">(L3810-G3810)*'Meta-analysis (Recruitment)'!$B$4</f>
        <v>0</v>
      </c>
      <c r="S3810" s="11">
        <f ca="1">(M3810-H3810)*'Meta-analysis (Recruitment)'!$B$4</f>
        <v>0</v>
      </c>
      <c r="U3810" s="11">
        <f ca="1">(N3810-I3810)*'Meta-analysis (Recruitment)'!$B$4</f>
        <v>0</v>
      </c>
    </row>
    <row r="3811" spans="1:21">
      <c r="A3811" s="11">
        <v>1.8069999999999999</v>
      </c>
      <c r="B3811" s="11" cm="1">
        <f t="array" aca="1" ref="B3811" ca="1">INDEX(
    INDIRECT("'Bootstrap Sampling (Recruitment'!$A$4:$A$4004"),
    RANDBETWEEN(
        MATCH('Meta-analysis (Recruitment)'!$B$5, INDIRECT("'Bootstrap Sampling (Recruitment'!$A$4:$A$4004"), 1),
        MATCH('Meta-analysis (Recruitment)'!$B$6, INDIRECT("'Bootstrap Sampling (Recruitment'!$A$4:$A$4004"), 1)
    ),
    1
)</f>
        <v>0</v>
      </c>
      <c r="C3811" s="11">
        <f t="shared" ca="1" si="532"/>
        <v>1</v>
      </c>
      <c r="F3811" s="11">
        <f t="shared" ca="1" si="533"/>
        <v>0.1</v>
      </c>
      <c r="G3811" s="11">
        <f t="shared" ca="1" si="534"/>
        <v>0.3</v>
      </c>
      <c r="H3811" s="11">
        <f t="shared" ca="1" si="535"/>
        <v>0.5</v>
      </c>
      <c r="I3811" s="11">
        <f t="shared" ca="1" si="536"/>
        <v>0.2</v>
      </c>
      <c r="K3811" s="11">
        <f t="shared" ca="1" si="537"/>
        <v>0.1</v>
      </c>
      <c r="L3811" s="11">
        <f t="shared" ca="1" si="538"/>
        <v>0.3</v>
      </c>
      <c r="M3811" s="11">
        <f t="shared" ca="1" si="539"/>
        <v>0.5</v>
      </c>
      <c r="N3811" s="11">
        <f t="shared" ca="1" si="540"/>
        <v>0.2</v>
      </c>
      <c r="O3811" s="11">
        <f ca="1">(K3811-F3811)*'Meta-analysis (Recruitment)'!$B$4</f>
        <v>0</v>
      </c>
      <c r="Q3811" s="11">
        <f ca="1">(L3811-G3811)*'Meta-analysis (Recruitment)'!$B$4</f>
        <v>0</v>
      </c>
      <c r="S3811" s="11">
        <f ca="1">(M3811-H3811)*'Meta-analysis (Recruitment)'!$B$4</f>
        <v>0</v>
      </c>
      <c r="U3811" s="11">
        <f ca="1">(N3811-I3811)*'Meta-analysis (Recruitment)'!$B$4</f>
        <v>0</v>
      </c>
    </row>
    <row r="3812" spans="1:21">
      <c r="A3812" s="11">
        <v>1.8080000000000001</v>
      </c>
      <c r="B3812" s="11" cm="1">
        <f t="array" aca="1" ref="B3812" ca="1">INDEX(
    INDIRECT("'Bootstrap Sampling (Recruitment'!$A$4:$A$4004"),
    RANDBETWEEN(
        MATCH('Meta-analysis (Recruitment)'!$B$5, INDIRECT("'Bootstrap Sampling (Recruitment'!$A$4:$A$4004"), 1),
        MATCH('Meta-analysis (Recruitment)'!$B$6, INDIRECT("'Bootstrap Sampling (Recruitment'!$A$4:$A$4004"), 1)
    ),
    1
)</f>
        <v>0</v>
      </c>
      <c r="C3812" s="11">
        <f t="shared" ca="1" si="532"/>
        <v>1</v>
      </c>
      <c r="F3812" s="11">
        <f t="shared" ca="1" si="533"/>
        <v>0.1</v>
      </c>
      <c r="G3812" s="11">
        <f t="shared" ca="1" si="534"/>
        <v>0.3</v>
      </c>
      <c r="H3812" s="11">
        <f t="shared" ca="1" si="535"/>
        <v>0.5</v>
      </c>
      <c r="I3812" s="11">
        <f t="shared" ca="1" si="536"/>
        <v>0.38</v>
      </c>
      <c r="K3812" s="11">
        <f t="shared" ca="1" si="537"/>
        <v>0.1</v>
      </c>
      <c r="L3812" s="11">
        <f t="shared" ca="1" si="538"/>
        <v>0.3</v>
      </c>
      <c r="M3812" s="11">
        <f t="shared" ca="1" si="539"/>
        <v>0.5</v>
      </c>
      <c r="N3812" s="11">
        <f t="shared" ca="1" si="540"/>
        <v>0.38</v>
      </c>
      <c r="O3812" s="11">
        <f ca="1">(K3812-F3812)*'Meta-analysis (Recruitment)'!$B$4</f>
        <v>0</v>
      </c>
      <c r="Q3812" s="11">
        <f ca="1">(L3812-G3812)*'Meta-analysis (Recruitment)'!$B$4</f>
        <v>0</v>
      </c>
      <c r="S3812" s="11">
        <f ca="1">(M3812-H3812)*'Meta-analysis (Recruitment)'!$B$4</f>
        <v>0</v>
      </c>
      <c r="U3812" s="11">
        <f ca="1">(N3812-I3812)*'Meta-analysis (Recruitment)'!$B$4</f>
        <v>0</v>
      </c>
    </row>
    <row r="3813" spans="1:21">
      <c r="A3813" s="11">
        <v>1.8089999999999999</v>
      </c>
      <c r="B3813" s="11" cm="1">
        <f t="array" aca="1" ref="B3813" ca="1">INDEX(
    INDIRECT("'Bootstrap Sampling (Recruitment'!$A$4:$A$4004"),
    RANDBETWEEN(
        MATCH('Meta-analysis (Recruitment)'!$B$5, INDIRECT("'Bootstrap Sampling (Recruitment'!$A$4:$A$4004"), 1),
        MATCH('Meta-analysis (Recruitment)'!$B$6, INDIRECT("'Bootstrap Sampling (Recruitment'!$A$4:$A$4004"), 1)
    ),
    1
)</f>
        <v>0</v>
      </c>
      <c r="C3813" s="11">
        <f t="shared" ca="1" si="532"/>
        <v>1</v>
      </c>
      <c r="F3813" s="11">
        <f t="shared" ca="1" si="533"/>
        <v>0.1</v>
      </c>
      <c r="G3813" s="11">
        <f t="shared" ca="1" si="534"/>
        <v>0.3</v>
      </c>
      <c r="H3813" s="11">
        <f t="shared" ca="1" si="535"/>
        <v>0.5</v>
      </c>
      <c r="I3813" s="11">
        <f t="shared" ca="1" si="536"/>
        <v>0.31</v>
      </c>
      <c r="K3813" s="11">
        <f t="shared" ca="1" si="537"/>
        <v>0.1</v>
      </c>
      <c r="L3813" s="11">
        <f t="shared" ca="1" si="538"/>
        <v>0.3</v>
      </c>
      <c r="M3813" s="11">
        <f t="shared" ca="1" si="539"/>
        <v>0.5</v>
      </c>
      <c r="N3813" s="11">
        <f t="shared" ca="1" si="540"/>
        <v>0.31</v>
      </c>
      <c r="O3813" s="11">
        <f ca="1">(K3813-F3813)*'Meta-analysis (Recruitment)'!$B$4</f>
        <v>0</v>
      </c>
      <c r="Q3813" s="11">
        <f ca="1">(L3813-G3813)*'Meta-analysis (Recruitment)'!$B$4</f>
        <v>0</v>
      </c>
      <c r="S3813" s="11">
        <f ca="1">(M3813-H3813)*'Meta-analysis (Recruitment)'!$B$4</f>
        <v>0</v>
      </c>
      <c r="U3813" s="11">
        <f ca="1">(N3813-I3813)*'Meta-analysis (Recruitment)'!$B$4</f>
        <v>0</v>
      </c>
    </row>
    <row r="3814" spans="1:21">
      <c r="A3814" s="11">
        <v>1.81</v>
      </c>
      <c r="B3814" s="11" cm="1">
        <f t="array" aca="1" ref="B3814" ca="1">INDEX(
    INDIRECT("'Bootstrap Sampling (Recruitment'!$A$4:$A$4004"),
    RANDBETWEEN(
        MATCH('Meta-analysis (Recruitment)'!$B$5, INDIRECT("'Bootstrap Sampling (Recruitment'!$A$4:$A$4004"), 1),
        MATCH('Meta-analysis (Recruitment)'!$B$6, INDIRECT("'Bootstrap Sampling (Recruitment'!$A$4:$A$4004"), 1)
    ),
    1
)</f>
        <v>0</v>
      </c>
      <c r="C3814" s="11">
        <f t="shared" ref="C3814:C3877" ca="1" si="541">AVERAGE(B3814:B3814)+1</f>
        <v>1</v>
      </c>
      <c r="F3814" s="11">
        <f t="shared" ca="1" si="533"/>
        <v>0.1</v>
      </c>
      <c r="G3814" s="11">
        <f t="shared" ca="1" si="534"/>
        <v>0.3</v>
      </c>
      <c r="H3814" s="11">
        <f t="shared" ca="1" si="535"/>
        <v>0.5</v>
      </c>
      <c r="I3814" s="11">
        <f t="shared" ca="1" si="536"/>
        <v>0.35</v>
      </c>
      <c r="K3814" s="11">
        <f t="shared" ca="1" si="537"/>
        <v>0.1</v>
      </c>
      <c r="L3814" s="11">
        <f t="shared" ca="1" si="538"/>
        <v>0.3</v>
      </c>
      <c r="M3814" s="11">
        <f t="shared" ca="1" si="539"/>
        <v>0.5</v>
      </c>
      <c r="N3814" s="11">
        <f t="shared" ca="1" si="540"/>
        <v>0.35</v>
      </c>
      <c r="O3814" s="11">
        <f ca="1">(K3814-F3814)*'Meta-analysis (Recruitment)'!$B$4</f>
        <v>0</v>
      </c>
      <c r="Q3814" s="11">
        <f ca="1">(L3814-G3814)*'Meta-analysis (Recruitment)'!$B$4</f>
        <v>0</v>
      </c>
      <c r="S3814" s="11">
        <f ca="1">(M3814-H3814)*'Meta-analysis (Recruitment)'!$B$4</f>
        <v>0</v>
      </c>
      <c r="U3814" s="11">
        <f ca="1">(N3814-I3814)*'Meta-analysis (Recruitment)'!$B$4</f>
        <v>0</v>
      </c>
    </row>
    <row r="3815" spans="1:21">
      <c r="A3815" s="11">
        <v>1.8109999999999999</v>
      </c>
      <c r="B3815" s="11" cm="1">
        <f t="array" aca="1" ref="B3815" ca="1">INDEX(
    INDIRECT("'Bootstrap Sampling (Recruitment'!$A$4:$A$4004"),
    RANDBETWEEN(
        MATCH('Meta-analysis (Recruitment)'!$B$5, INDIRECT("'Bootstrap Sampling (Recruitment'!$A$4:$A$4004"), 1),
        MATCH('Meta-analysis (Recruitment)'!$B$6, INDIRECT("'Bootstrap Sampling (Recruitment'!$A$4:$A$4004"), 1)
    ),
    1
)</f>
        <v>0</v>
      </c>
      <c r="C3815" s="11">
        <f t="shared" ca="1" si="541"/>
        <v>1</v>
      </c>
      <c r="F3815" s="11">
        <f t="shared" ca="1" si="533"/>
        <v>0.1</v>
      </c>
      <c r="G3815" s="11">
        <f t="shared" ca="1" si="534"/>
        <v>0.3</v>
      </c>
      <c r="H3815" s="11">
        <f t="shared" ca="1" si="535"/>
        <v>0.5</v>
      </c>
      <c r="I3815" s="11">
        <f t="shared" ca="1" si="536"/>
        <v>0.28000000000000003</v>
      </c>
      <c r="K3815" s="11">
        <f t="shared" ca="1" si="537"/>
        <v>0.1</v>
      </c>
      <c r="L3815" s="11">
        <f t="shared" ca="1" si="538"/>
        <v>0.3</v>
      </c>
      <c r="M3815" s="11">
        <f t="shared" ca="1" si="539"/>
        <v>0.5</v>
      </c>
      <c r="N3815" s="11">
        <f t="shared" ca="1" si="540"/>
        <v>0.28000000000000003</v>
      </c>
      <c r="O3815" s="11">
        <f ca="1">(K3815-F3815)*'Meta-analysis (Recruitment)'!$B$4</f>
        <v>0</v>
      </c>
      <c r="Q3815" s="11">
        <f ca="1">(L3815-G3815)*'Meta-analysis (Recruitment)'!$B$4</f>
        <v>0</v>
      </c>
      <c r="S3815" s="11">
        <f ca="1">(M3815-H3815)*'Meta-analysis (Recruitment)'!$B$4</f>
        <v>0</v>
      </c>
      <c r="U3815" s="11">
        <f ca="1">(N3815-I3815)*'Meta-analysis (Recruitment)'!$B$4</f>
        <v>0</v>
      </c>
    </row>
    <row r="3816" spans="1:21">
      <c r="A3816" s="11">
        <v>1.8120000000000001</v>
      </c>
      <c r="B3816" s="11" cm="1">
        <f t="array" aca="1" ref="B3816" ca="1">INDEX(
    INDIRECT("'Bootstrap Sampling (Recruitment'!$A$4:$A$4004"),
    RANDBETWEEN(
        MATCH('Meta-analysis (Recruitment)'!$B$5, INDIRECT("'Bootstrap Sampling (Recruitment'!$A$4:$A$4004"), 1),
        MATCH('Meta-analysis (Recruitment)'!$B$6, INDIRECT("'Bootstrap Sampling (Recruitment'!$A$4:$A$4004"), 1)
    ),
    1
)</f>
        <v>0</v>
      </c>
      <c r="C3816" s="11">
        <f t="shared" ca="1" si="541"/>
        <v>1</v>
      </c>
      <c r="F3816" s="11">
        <f t="shared" ca="1" si="533"/>
        <v>0.1</v>
      </c>
      <c r="G3816" s="11">
        <f t="shared" ca="1" si="534"/>
        <v>0.3</v>
      </c>
      <c r="H3816" s="11">
        <f t="shared" ca="1" si="535"/>
        <v>0.5</v>
      </c>
      <c r="I3816" s="11">
        <f t="shared" ca="1" si="536"/>
        <v>0.37</v>
      </c>
      <c r="K3816" s="11">
        <f t="shared" ca="1" si="537"/>
        <v>0.1</v>
      </c>
      <c r="L3816" s="11">
        <f t="shared" ca="1" si="538"/>
        <v>0.3</v>
      </c>
      <c r="M3816" s="11">
        <f t="shared" ca="1" si="539"/>
        <v>0.5</v>
      </c>
      <c r="N3816" s="11">
        <f t="shared" ca="1" si="540"/>
        <v>0.37</v>
      </c>
      <c r="O3816" s="11">
        <f ca="1">(K3816-F3816)*'Meta-analysis (Recruitment)'!$B$4</f>
        <v>0</v>
      </c>
      <c r="Q3816" s="11">
        <f ca="1">(L3816-G3816)*'Meta-analysis (Recruitment)'!$B$4</f>
        <v>0</v>
      </c>
      <c r="S3816" s="11">
        <f ca="1">(M3816-H3816)*'Meta-analysis (Recruitment)'!$B$4</f>
        <v>0</v>
      </c>
      <c r="U3816" s="11">
        <f ca="1">(N3816-I3816)*'Meta-analysis (Recruitment)'!$B$4</f>
        <v>0</v>
      </c>
    </row>
    <row r="3817" spans="1:21">
      <c r="A3817" s="11">
        <v>1.8129999999999999</v>
      </c>
      <c r="B3817" s="11" cm="1">
        <f t="array" aca="1" ref="B3817" ca="1">INDEX(
    INDIRECT("'Bootstrap Sampling (Recruitment'!$A$4:$A$4004"),
    RANDBETWEEN(
        MATCH('Meta-analysis (Recruitment)'!$B$5, INDIRECT("'Bootstrap Sampling (Recruitment'!$A$4:$A$4004"), 1),
        MATCH('Meta-analysis (Recruitment)'!$B$6, INDIRECT("'Bootstrap Sampling (Recruitment'!$A$4:$A$4004"), 1)
    ),
    1
)</f>
        <v>0</v>
      </c>
      <c r="C3817" s="11">
        <f t="shared" ca="1" si="541"/>
        <v>1</v>
      </c>
      <c r="F3817" s="11">
        <f t="shared" ca="1" si="533"/>
        <v>0.1</v>
      </c>
      <c r="G3817" s="11">
        <f t="shared" ca="1" si="534"/>
        <v>0.3</v>
      </c>
      <c r="H3817" s="11">
        <f t="shared" ca="1" si="535"/>
        <v>0.5</v>
      </c>
      <c r="I3817" s="11">
        <f t="shared" ca="1" si="536"/>
        <v>0.43</v>
      </c>
      <c r="K3817" s="11">
        <f t="shared" ca="1" si="537"/>
        <v>0.1</v>
      </c>
      <c r="L3817" s="11">
        <f t="shared" ca="1" si="538"/>
        <v>0.3</v>
      </c>
      <c r="M3817" s="11">
        <f t="shared" ca="1" si="539"/>
        <v>0.5</v>
      </c>
      <c r="N3817" s="11">
        <f t="shared" ca="1" si="540"/>
        <v>0.43</v>
      </c>
      <c r="O3817" s="11">
        <f ca="1">(K3817-F3817)*'Meta-analysis (Recruitment)'!$B$4</f>
        <v>0</v>
      </c>
      <c r="Q3817" s="11">
        <f ca="1">(L3817-G3817)*'Meta-analysis (Recruitment)'!$B$4</f>
        <v>0</v>
      </c>
      <c r="S3817" s="11">
        <f ca="1">(M3817-H3817)*'Meta-analysis (Recruitment)'!$B$4</f>
        <v>0</v>
      </c>
      <c r="U3817" s="11">
        <f ca="1">(N3817-I3817)*'Meta-analysis (Recruitment)'!$B$4</f>
        <v>0</v>
      </c>
    </row>
    <row r="3818" spans="1:21">
      <c r="A3818" s="11">
        <v>1.8140000000000001</v>
      </c>
      <c r="B3818" s="11" cm="1">
        <f t="array" aca="1" ref="B3818" ca="1">INDEX(
    INDIRECT("'Bootstrap Sampling (Recruitment'!$A$4:$A$4004"),
    RANDBETWEEN(
        MATCH('Meta-analysis (Recruitment)'!$B$5, INDIRECT("'Bootstrap Sampling (Recruitment'!$A$4:$A$4004"), 1),
        MATCH('Meta-analysis (Recruitment)'!$B$6, INDIRECT("'Bootstrap Sampling (Recruitment'!$A$4:$A$4004"), 1)
    ),
    1
)</f>
        <v>0</v>
      </c>
      <c r="C3818" s="11">
        <f t="shared" ca="1" si="541"/>
        <v>1</v>
      </c>
      <c r="F3818" s="11">
        <f t="shared" ca="1" si="533"/>
        <v>0.1</v>
      </c>
      <c r="G3818" s="11">
        <f t="shared" ca="1" si="534"/>
        <v>0.3</v>
      </c>
      <c r="H3818" s="11">
        <f t="shared" ca="1" si="535"/>
        <v>0.5</v>
      </c>
      <c r="I3818" s="11">
        <f t="shared" ca="1" si="536"/>
        <v>0.34</v>
      </c>
      <c r="K3818" s="11">
        <f t="shared" ca="1" si="537"/>
        <v>0.1</v>
      </c>
      <c r="L3818" s="11">
        <f t="shared" ca="1" si="538"/>
        <v>0.3</v>
      </c>
      <c r="M3818" s="11">
        <f t="shared" ca="1" si="539"/>
        <v>0.5</v>
      </c>
      <c r="N3818" s="11">
        <f t="shared" ca="1" si="540"/>
        <v>0.34</v>
      </c>
      <c r="O3818" s="11">
        <f ca="1">(K3818-F3818)*'Meta-analysis (Recruitment)'!$B$4</f>
        <v>0</v>
      </c>
      <c r="Q3818" s="11">
        <f ca="1">(L3818-G3818)*'Meta-analysis (Recruitment)'!$B$4</f>
        <v>0</v>
      </c>
      <c r="S3818" s="11">
        <f ca="1">(M3818-H3818)*'Meta-analysis (Recruitment)'!$B$4</f>
        <v>0</v>
      </c>
      <c r="U3818" s="11">
        <f ca="1">(N3818-I3818)*'Meta-analysis (Recruitment)'!$B$4</f>
        <v>0</v>
      </c>
    </row>
    <row r="3819" spans="1:21">
      <c r="A3819" s="11">
        <v>1.8149999999999999</v>
      </c>
      <c r="B3819" s="11" cm="1">
        <f t="array" aca="1" ref="B3819" ca="1">INDEX(
    INDIRECT("'Bootstrap Sampling (Recruitment'!$A$4:$A$4004"),
    RANDBETWEEN(
        MATCH('Meta-analysis (Recruitment)'!$B$5, INDIRECT("'Bootstrap Sampling (Recruitment'!$A$4:$A$4004"), 1),
        MATCH('Meta-analysis (Recruitment)'!$B$6, INDIRECT("'Bootstrap Sampling (Recruitment'!$A$4:$A$4004"), 1)
    ),
    1
)</f>
        <v>0</v>
      </c>
      <c r="C3819" s="11">
        <f t="shared" ca="1" si="541"/>
        <v>1</v>
      </c>
      <c r="F3819" s="11">
        <f t="shared" ca="1" si="533"/>
        <v>0.1</v>
      </c>
      <c r="G3819" s="11">
        <f t="shared" ca="1" si="534"/>
        <v>0.3</v>
      </c>
      <c r="H3819" s="11">
        <f t="shared" ca="1" si="535"/>
        <v>0.5</v>
      </c>
      <c r="I3819" s="11">
        <f t="shared" ca="1" si="536"/>
        <v>0.2</v>
      </c>
      <c r="K3819" s="11">
        <f t="shared" ca="1" si="537"/>
        <v>0.1</v>
      </c>
      <c r="L3819" s="11">
        <f t="shared" ca="1" si="538"/>
        <v>0.3</v>
      </c>
      <c r="M3819" s="11">
        <f t="shared" ca="1" si="539"/>
        <v>0.5</v>
      </c>
      <c r="N3819" s="11">
        <f t="shared" ca="1" si="540"/>
        <v>0.2</v>
      </c>
      <c r="O3819" s="11">
        <f ca="1">(K3819-F3819)*'Meta-analysis (Recruitment)'!$B$4</f>
        <v>0</v>
      </c>
      <c r="Q3819" s="11">
        <f ca="1">(L3819-G3819)*'Meta-analysis (Recruitment)'!$B$4</f>
        <v>0</v>
      </c>
      <c r="S3819" s="11">
        <f ca="1">(M3819-H3819)*'Meta-analysis (Recruitment)'!$B$4</f>
        <v>0</v>
      </c>
      <c r="U3819" s="11">
        <f ca="1">(N3819-I3819)*'Meta-analysis (Recruitment)'!$B$4</f>
        <v>0</v>
      </c>
    </row>
    <row r="3820" spans="1:21">
      <c r="A3820" s="11">
        <v>1.8160000000000001</v>
      </c>
      <c r="B3820" s="11" cm="1">
        <f t="array" aca="1" ref="B3820" ca="1">INDEX(
    INDIRECT("'Bootstrap Sampling (Recruitment'!$A$4:$A$4004"),
    RANDBETWEEN(
        MATCH('Meta-analysis (Recruitment)'!$B$5, INDIRECT("'Bootstrap Sampling (Recruitment'!$A$4:$A$4004"), 1),
        MATCH('Meta-analysis (Recruitment)'!$B$6, INDIRECT("'Bootstrap Sampling (Recruitment'!$A$4:$A$4004"), 1)
    ),
    1
)</f>
        <v>0</v>
      </c>
      <c r="C3820" s="11">
        <f t="shared" ca="1" si="541"/>
        <v>1</v>
      </c>
      <c r="F3820" s="11">
        <f t="shared" ca="1" si="533"/>
        <v>0.1</v>
      </c>
      <c r="G3820" s="11">
        <f t="shared" ca="1" si="534"/>
        <v>0.3</v>
      </c>
      <c r="H3820" s="11">
        <f t="shared" ca="1" si="535"/>
        <v>0.5</v>
      </c>
      <c r="I3820" s="11">
        <f t="shared" ca="1" si="536"/>
        <v>0.4</v>
      </c>
      <c r="K3820" s="11">
        <f t="shared" ca="1" si="537"/>
        <v>0.1</v>
      </c>
      <c r="L3820" s="11">
        <f t="shared" ca="1" si="538"/>
        <v>0.3</v>
      </c>
      <c r="M3820" s="11">
        <f t="shared" ca="1" si="539"/>
        <v>0.5</v>
      </c>
      <c r="N3820" s="11">
        <f t="shared" ca="1" si="540"/>
        <v>0.4</v>
      </c>
      <c r="O3820" s="11">
        <f ca="1">(K3820-F3820)*'Meta-analysis (Recruitment)'!$B$4</f>
        <v>0</v>
      </c>
      <c r="Q3820" s="11">
        <f ca="1">(L3820-G3820)*'Meta-analysis (Recruitment)'!$B$4</f>
        <v>0</v>
      </c>
      <c r="S3820" s="11">
        <f ca="1">(M3820-H3820)*'Meta-analysis (Recruitment)'!$B$4</f>
        <v>0</v>
      </c>
      <c r="U3820" s="11">
        <f ca="1">(N3820-I3820)*'Meta-analysis (Recruitment)'!$B$4</f>
        <v>0</v>
      </c>
    </row>
    <row r="3821" spans="1:21">
      <c r="A3821" s="11">
        <v>1.8169999999999999</v>
      </c>
      <c r="B3821" s="11" cm="1">
        <f t="array" aca="1" ref="B3821" ca="1">INDEX(
    INDIRECT("'Bootstrap Sampling (Recruitment'!$A$4:$A$4004"),
    RANDBETWEEN(
        MATCH('Meta-analysis (Recruitment)'!$B$5, INDIRECT("'Bootstrap Sampling (Recruitment'!$A$4:$A$4004"), 1),
        MATCH('Meta-analysis (Recruitment)'!$B$6, INDIRECT("'Bootstrap Sampling (Recruitment'!$A$4:$A$4004"), 1)
    ),
    1
)</f>
        <v>0</v>
      </c>
      <c r="C3821" s="11">
        <f t="shared" ca="1" si="541"/>
        <v>1</v>
      </c>
      <c r="F3821" s="11">
        <f t="shared" ca="1" si="533"/>
        <v>0.1</v>
      </c>
      <c r="G3821" s="11">
        <f t="shared" ca="1" si="534"/>
        <v>0.3</v>
      </c>
      <c r="H3821" s="11">
        <f t="shared" ca="1" si="535"/>
        <v>0.5</v>
      </c>
      <c r="I3821" s="11">
        <f t="shared" ca="1" si="536"/>
        <v>0.22</v>
      </c>
      <c r="K3821" s="11">
        <f t="shared" ca="1" si="537"/>
        <v>0.1</v>
      </c>
      <c r="L3821" s="11">
        <f t="shared" ca="1" si="538"/>
        <v>0.3</v>
      </c>
      <c r="M3821" s="11">
        <f t="shared" ca="1" si="539"/>
        <v>0.5</v>
      </c>
      <c r="N3821" s="11">
        <f t="shared" ca="1" si="540"/>
        <v>0.22</v>
      </c>
      <c r="O3821" s="11">
        <f ca="1">(K3821-F3821)*'Meta-analysis (Recruitment)'!$B$4</f>
        <v>0</v>
      </c>
      <c r="Q3821" s="11">
        <f ca="1">(L3821-G3821)*'Meta-analysis (Recruitment)'!$B$4</f>
        <v>0</v>
      </c>
      <c r="S3821" s="11">
        <f ca="1">(M3821-H3821)*'Meta-analysis (Recruitment)'!$B$4</f>
        <v>0</v>
      </c>
      <c r="U3821" s="11">
        <f ca="1">(N3821-I3821)*'Meta-analysis (Recruitment)'!$B$4</f>
        <v>0</v>
      </c>
    </row>
    <row r="3822" spans="1:21">
      <c r="A3822" s="11">
        <v>1.8180000000000001</v>
      </c>
      <c r="B3822" s="11" cm="1">
        <f t="array" aca="1" ref="B3822" ca="1">INDEX(
    INDIRECT("'Bootstrap Sampling (Recruitment'!$A$4:$A$4004"),
    RANDBETWEEN(
        MATCH('Meta-analysis (Recruitment)'!$B$5, INDIRECT("'Bootstrap Sampling (Recruitment'!$A$4:$A$4004"), 1),
        MATCH('Meta-analysis (Recruitment)'!$B$6, INDIRECT("'Bootstrap Sampling (Recruitment'!$A$4:$A$4004"), 1)
    ),
    1
)</f>
        <v>0</v>
      </c>
      <c r="C3822" s="11">
        <f t="shared" ca="1" si="541"/>
        <v>1</v>
      </c>
      <c r="F3822" s="11">
        <f t="shared" ca="1" si="533"/>
        <v>0.1</v>
      </c>
      <c r="G3822" s="11">
        <f t="shared" ca="1" si="534"/>
        <v>0.3</v>
      </c>
      <c r="H3822" s="11">
        <f t="shared" ca="1" si="535"/>
        <v>0.5</v>
      </c>
      <c r="I3822" s="11">
        <f t="shared" ca="1" si="536"/>
        <v>0.23</v>
      </c>
      <c r="K3822" s="11">
        <f t="shared" ca="1" si="537"/>
        <v>0.1</v>
      </c>
      <c r="L3822" s="11">
        <f t="shared" ca="1" si="538"/>
        <v>0.3</v>
      </c>
      <c r="M3822" s="11">
        <f t="shared" ca="1" si="539"/>
        <v>0.5</v>
      </c>
      <c r="N3822" s="11">
        <f t="shared" ca="1" si="540"/>
        <v>0.23</v>
      </c>
      <c r="O3822" s="11">
        <f ca="1">(K3822-F3822)*'Meta-analysis (Recruitment)'!$B$4</f>
        <v>0</v>
      </c>
      <c r="Q3822" s="11">
        <f ca="1">(L3822-G3822)*'Meta-analysis (Recruitment)'!$B$4</f>
        <v>0</v>
      </c>
      <c r="S3822" s="11">
        <f ca="1">(M3822-H3822)*'Meta-analysis (Recruitment)'!$B$4</f>
        <v>0</v>
      </c>
      <c r="U3822" s="11">
        <f ca="1">(N3822-I3822)*'Meta-analysis (Recruitment)'!$B$4</f>
        <v>0</v>
      </c>
    </row>
    <row r="3823" spans="1:21">
      <c r="A3823" s="11">
        <v>1.819</v>
      </c>
      <c r="B3823" s="11" cm="1">
        <f t="array" aca="1" ref="B3823" ca="1">INDEX(
    INDIRECT("'Bootstrap Sampling (Recruitment'!$A$4:$A$4004"),
    RANDBETWEEN(
        MATCH('Meta-analysis (Recruitment)'!$B$5, INDIRECT("'Bootstrap Sampling (Recruitment'!$A$4:$A$4004"), 1),
        MATCH('Meta-analysis (Recruitment)'!$B$6, INDIRECT("'Bootstrap Sampling (Recruitment'!$A$4:$A$4004"), 1)
    ),
    1
)</f>
        <v>0</v>
      </c>
      <c r="C3823" s="11">
        <f t="shared" ca="1" si="541"/>
        <v>1</v>
      </c>
      <c r="F3823" s="11">
        <f t="shared" ca="1" si="533"/>
        <v>0.1</v>
      </c>
      <c r="G3823" s="11">
        <f t="shared" ca="1" si="534"/>
        <v>0.3</v>
      </c>
      <c r="H3823" s="11">
        <f t="shared" ca="1" si="535"/>
        <v>0.5</v>
      </c>
      <c r="I3823" s="11">
        <f t="shared" ca="1" si="536"/>
        <v>0.23</v>
      </c>
      <c r="K3823" s="11">
        <f t="shared" ca="1" si="537"/>
        <v>0.1</v>
      </c>
      <c r="L3823" s="11">
        <f t="shared" ca="1" si="538"/>
        <v>0.3</v>
      </c>
      <c r="M3823" s="11">
        <f t="shared" ca="1" si="539"/>
        <v>0.5</v>
      </c>
      <c r="N3823" s="11">
        <f t="shared" ca="1" si="540"/>
        <v>0.23</v>
      </c>
      <c r="O3823" s="11">
        <f ca="1">(K3823-F3823)*'Meta-analysis (Recruitment)'!$B$4</f>
        <v>0</v>
      </c>
      <c r="Q3823" s="11">
        <f ca="1">(L3823-G3823)*'Meta-analysis (Recruitment)'!$B$4</f>
        <v>0</v>
      </c>
      <c r="S3823" s="11">
        <f ca="1">(M3823-H3823)*'Meta-analysis (Recruitment)'!$B$4</f>
        <v>0</v>
      </c>
      <c r="U3823" s="11">
        <f ca="1">(N3823-I3823)*'Meta-analysis (Recruitment)'!$B$4</f>
        <v>0</v>
      </c>
    </row>
    <row r="3824" spans="1:21">
      <c r="A3824" s="11">
        <v>1.82</v>
      </c>
      <c r="B3824" s="11" cm="1">
        <f t="array" aca="1" ref="B3824" ca="1">INDEX(
    INDIRECT("'Bootstrap Sampling (Recruitment'!$A$4:$A$4004"),
    RANDBETWEEN(
        MATCH('Meta-analysis (Recruitment)'!$B$5, INDIRECT("'Bootstrap Sampling (Recruitment'!$A$4:$A$4004"), 1),
        MATCH('Meta-analysis (Recruitment)'!$B$6, INDIRECT("'Bootstrap Sampling (Recruitment'!$A$4:$A$4004"), 1)
    ),
    1
)</f>
        <v>0</v>
      </c>
      <c r="C3824" s="11">
        <f t="shared" ca="1" si="541"/>
        <v>1</v>
      </c>
      <c r="F3824" s="11">
        <f t="shared" ca="1" si="533"/>
        <v>0.1</v>
      </c>
      <c r="G3824" s="11">
        <f t="shared" ca="1" si="534"/>
        <v>0.3</v>
      </c>
      <c r="H3824" s="11">
        <f t="shared" ca="1" si="535"/>
        <v>0.5</v>
      </c>
      <c r="I3824" s="11">
        <f t="shared" ca="1" si="536"/>
        <v>0.19</v>
      </c>
      <c r="K3824" s="11">
        <f t="shared" ca="1" si="537"/>
        <v>0.1</v>
      </c>
      <c r="L3824" s="11">
        <f t="shared" ca="1" si="538"/>
        <v>0.3</v>
      </c>
      <c r="M3824" s="11">
        <f t="shared" ca="1" si="539"/>
        <v>0.5</v>
      </c>
      <c r="N3824" s="11">
        <f t="shared" ca="1" si="540"/>
        <v>0.19</v>
      </c>
      <c r="O3824" s="11">
        <f ca="1">(K3824-F3824)*'Meta-analysis (Recruitment)'!$B$4</f>
        <v>0</v>
      </c>
      <c r="Q3824" s="11">
        <f ca="1">(L3824-G3824)*'Meta-analysis (Recruitment)'!$B$4</f>
        <v>0</v>
      </c>
      <c r="S3824" s="11">
        <f ca="1">(M3824-H3824)*'Meta-analysis (Recruitment)'!$B$4</f>
        <v>0</v>
      </c>
      <c r="U3824" s="11">
        <f ca="1">(N3824-I3824)*'Meta-analysis (Recruitment)'!$B$4</f>
        <v>0</v>
      </c>
    </row>
    <row r="3825" spans="1:21">
      <c r="A3825" s="11">
        <v>1.821</v>
      </c>
      <c r="B3825" s="11" cm="1">
        <f t="array" aca="1" ref="B3825" ca="1">INDEX(
    INDIRECT("'Bootstrap Sampling (Recruitment'!$A$4:$A$4004"),
    RANDBETWEEN(
        MATCH('Meta-analysis (Recruitment)'!$B$5, INDIRECT("'Bootstrap Sampling (Recruitment'!$A$4:$A$4004"), 1),
        MATCH('Meta-analysis (Recruitment)'!$B$6, INDIRECT("'Bootstrap Sampling (Recruitment'!$A$4:$A$4004"), 1)
    ),
    1
)</f>
        <v>0</v>
      </c>
      <c r="C3825" s="11">
        <f t="shared" ca="1" si="541"/>
        <v>1</v>
      </c>
      <c r="F3825" s="11">
        <f t="shared" ca="1" si="533"/>
        <v>0.1</v>
      </c>
      <c r="G3825" s="11">
        <f t="shared" ca="1" si="534"/>
        <v>0.3</v>
      </c>
      <c r="H3825" s="11">
        <f t="shared" ca="1" si="535"/>
        <v>0.5</v>
      </c>
      <c r="I3825" s="11">
        <f t="shared" ca="1" si="536"/>
        <v>0.32</v>
      </c>
      <c r="K3825" s="11">
        <f t="shared" ca="1" si="537"/>
        <v>0.1</v>
      </c>
      <c r="L3825" s="11">
        <f t="shared" ca="1" si="538"/>
        <v>0.3</v>
      </c>
      <c r="M3825" s="11">
        <f t="shared" ca="1" si="539"/>
        <v>0.5</v>
      </c>
      <c r="N3825" s="11">
        <f t="shared" ca="1" si="540"/>
        <v>0.32</v>
      </c>
      <c r="O3825" s="11">
        <f ca="1">(K3825-F3825)*'Meta-analysis (Recruitment)'!$B$4</f>
        <v>0</v>
      </c>
      <c r="Q3825" s="11">
        <f ca="1">(L3825-G3825)*'Meta-analysis (Recruitment)'!$B$4</f>
        <v>0</v>
      </c>
      <c r="S3825" s="11">
        <f ca="1">(M3825-H3825)*'Meta-analysis (Recruitment)'!$B$4</f>
        <v>0</v>
      </c>
      <c r="U3825" s="11">
        <f ca="1">(N3825-I3825)*'Meta-analysis (Recruitment)'!$B$4</f>
        <v>0</v>
      </c>
    </row>
    <row r="3826" spans="1:21">
      <c r="A3826" s="11">
        <v>1.8220000000000001</v>
      </c>
      <c r="B3826" s="11" cm="1">
        <f t="array" aca="1" ref="B3826" ca="1">INDEX(
    INDIRECT("'Bootstrap Sampling (Recruitment'!$A$4:$A$4004"),
    RANDBETWEEN(
        MATCH('Meta-analysis (Recruitment)'!$B$5, INDIRECT("'Bootstrap Sampling (Recruitment'!$A$4:$A$4004"), 1),
        MATCH('Meta-analysis (Recruitment)'!$B$6, INDIRECT("'Bootstrap Sampling (Recruitment'!$A$4:$A$4004"), 1)
    ),
    1
)</f>
        <v>0</v>
      </c>
      <c r="C3826" s="11">
        <f t="shared" ca="1" si="541"/>
        <v>1</v>
      </c>
      <c r="F3826" s="11">
        <f t="shared" ca="1" si="533"/>
        <v>0.1</v>
      </c>
      <c r="G3826" s="11">
        <f t="shared" ca="1" si="534"/>
        <v>0.3</v>
      </c>
      <c r="H3826" s="11">
        <f t="shared" ca="1" si="535"/>
        <v>0.5</v>
      </c>
      <c r="I3826" s="11">
        <f t="shared" ca="1" si="536"/>
        <v>0.42</v>
      </c>
      <c r="K3826" s="11">
        <f t="shared" ca="1" si="537"/>
        <v>0.1</v>
      </c>
      <c r="L3826" s="11">
        <f t="shared" ca="1" si="538"/>
        <v>0.3</v>
      </c>
      <c r="M3826" s="11">
        <f t="shared" ca="1" si="539"/>
        <v>0.5</v>
      </c>
      <c r="N3826" s="11">
        <f t="shared" ca="1" si="540"/>
        <v>0.42</v>
      </c>
      <c r="O3826" s="11">
        <f ca="1">(K3826-F3826)*'Meta-analysis (Recruitment)'!$B$4</f>
        <v>0</v>
      </c>
      <c r="Q3826" s="11">
        <f ca="1">(L3826-G3826)*'Meta-analysis (Recruitment)'!$B$4</f>
        <v>0</v>
      </c>
      <c r="S3826" s="11">
        <f ca="1">(M3826-H3826)*'Meta-analysis (Recruitment)'!$B$4</f>
        <v>0</v>
      </c>
      <c r="U3826" s="11">
        <f ca="1">(N3826-I3826)*'Meta-analysis (Recruitment)'!$B$4</f>
        <v>0</v>
      </c>
    </row>
    <row r="3827" spans="1:21">
      <c r="A3827" s="11">
        <v>1.823</v>
      </c>
      <c r="B3827" s="11" cm="1">
        <f t="array" aca="1" ref="B3827" ca="1">INDEX(
    INDIRECT("'Bootstrap Sampling (Recruitment'!$A$4:$A$4004"),
    RANDBETWEEN(
        MATCH('Meta-analysis (Recruitment)'!$B$5, INDIRECT("'Bootstrap Sampling (Recruitment'!$A$4:$A$4004"), 1),
        MATCH('Meta-analysis (Recruitment)'!$B$6, INDIRECT("'Bootstrap Sampling (Recruitment'!$A$4:$A$4004"), 1)
    ),
    1
)</f>
        <v>0</v>
      </c>
      <c r="C3827" s="11">
        <f t="shared" ca="1" si="541"/>
        <v>1</v>
      </c>
      <c r="F3827" s="11">
        <f t="shared" ca="1" si="533"/>
        <v>0.1</v>
      </c>
      <c r="G3827" s="11">
        <f t="shared" ca="1" si="534"/>
        <v>0.3</v>
      </c>
      <c r="H3827" s="11">
        <f t="shared" ca="1" si="535"/>
        <v>0.5</v>
      </c>
      <c r="I3827" s="11">
        <f t="shared" ca="1" si="536"/>
        <v>0.28000000000000003</v>
      </c>
      <c r="K3827" s="11">
        <f t="shared" ca="1" si="537"/>
        <v>0.1</v>
      </c>
      <c r="L3827" s="11">
        <f t="shared" ca="1" si="538"/>
        <v>0.3</v>
      </c>
      <c r="M3827" s="11">
        <f t="shared" ca="1" si="539"/>
        <v>0.5</v>
      </c>
      <c r="N3827" s="11">
        <f t="shared" ca="1" si="540"/>
        <v>0.28000000000000003</v>
      </c>
      <c r="O3827" s="11">
        <f ca="1">(K3827-F3827)*'Meta-analysis (Recruitment)'!$B$4</f>
        <v>0</v>
      </c>
      <c r="Q3827" s="11">
        <f ca="1">(L3827-G3827)*'Meta-analysis (Recruitment)'!$B$4</f>
        <v>0</v>
      </c>
      <c r="S3827" s="11">
        <f ca="1">(M3827-H3827)*'Meta-analysis (Recruitment)'!$B$4</f>
        <v>0</v>
      </c>
      <c r="U3827" s="11">
        <f ca="1">(N3827-I3827)*'Meta-analysis (Recruitment)'!$B$4</f>
        <v>0</v>
      </c>
    </row>
    <row r="3828" spans="1:21">
      <c r="A3828" s="11">
        <v>1.8240000000000001</v>
      </c>
      <c r="B3828" s="11" cm="1">
        <f t="array" aca="1" ref="B3828" ca="1">INDEX(
    INDIRECT("'Bootstrap Sampling (Recruitment'!$A$4:$A$4004"),
    RANDBETWEEN(
        MATCH('Meta-analysis (Recruitment)'!$B$5, INDIRECT("'Bootstrap Sampling (Recruitment'!$A$4:$A$4004"), 1),
        MATCH('Meta-analysis (Recruitment)'!$B$6, INDIRECT("'Bootstrap Sampling (Recruitment'!$A$4:$A$4004"), 1)
    ),
    1
)</f>
        <v>0</v>
      </c>
      <c r="C3828" s="11">
        <f t="shared" ca="1" si="541"/>
        <v>1</v>
      </c>
      <c r="F3828" s="11">
        <f t="shared" ca="1" si="533"/>
        <v>0.1</v>
      </c>
      <c r="G3828" s="11">
        <f t="shared" ca="1" si="534"/>
        <v>0.3</v>
      </c>
      <c r="H3828" s="11">
        <f t="shared" ca="1" si="535"/>
        <v>0.5</v>
      </c>
      <c r="I3828" s="11">
        <f t="shared" ca="1" si="536"/>
        <v>0.37</v>
      </c>
      <c r="K3828" s="11">
        <f t="shared" ca="1" si="537"/>
        <v>0.1</v>
      </c>
      <c r="L3828" s="11">
        <f t="shared" ca="1" si="538"/>
        <v>0.3</v>
      </c>
      <c r="M3828" s="11">
        <f t="shared" ca="1" si="539"/>
        <v>0.5</v>
      </c>
      <c r="N3828" s="11">
        <f t="shared" ca="1" si="540"/>
        <v>0.37</v>
      </c>
      <c r="O3828" s="11">
        <f ca="1">(K3828-F3828)*'Meta-analysis (Recruitment)'!$B$4</f>
        <v>0</v>
      </c>
      <c r="Q3828" s="11">
        <f ca="1">(L3828-G3828)*'Meta-analysis (Recruitment)'!$B$4</f>
        <v>0</v>
      </c>
      <c r="S3828" s="11">
        <f ca="1">(M3828-H3828)*'Meta-analysis (Recruitment)'!$B$4</f>
        <v>0</v>
      </c>
      <c r="U3828" s="11">
        <f ca="1">(N3828-I3828)*'Meta-analysis (Recruitment)'!$B$4</f>
        <v>0</v>
      </c>
    </row>
    <row r="3829" spans="1:21">
      <c r="A3829" s="11">
        <v>1.825</v>
      </c>
      <c r="B3829" s="11" cm="1">
        <f t="array" aca="1" ref="B3829" ca="1">INDEX(
    INDIRECT("'Bootstrap Sampling (Recruitment'!$A$4:$A$4004"),
    RANDBETWEEN(
        MATCH('Meta-analysis (Recruitment)'!$B$5, INDIRECT("'Bootstrap Sampling (Recruitment'!$A$4:$A$4004"), 1),
        MATCH('Meta-analysis (Recruitment)'!$B$6, INDIRECT("'Bootstrap Sampling (Recruitment'!$A$4:$A$4004"), 1)
    ),
    1
)</f>
        <v>0</v>
      </c>
      <c r="C3829" s="11">
        <f t="shared" ca="1" si="541"/>
        <v>1</v>
      </c>
      <c r="F3829" s="11">
        <f t="shared" ca="1" si="533"/>
        <v>0.1</v>
      </c>
      <c r="G3829" s="11">
        <f t="shared" ca="1" si="534"/>
        <v>0.3</v>
      </c>
      <c r="H3829" s="11">
        <f t="shared" ca="1" si="535"/>
        <v>0.5</v>
      </c>
      <c r="I3829" s="11">
        <f t="shared" ca="1" si="536"/>
        <v>0.12</v>
      </c>
      <c r="K3829" s="11">
        <f t="shared" ca="1" si="537"/>
        <v>0.1</v>
      </c>
      <c r="L3829" s="11">
        <f t="shared" ca="1" si="538"/>
        <v>0.3</v>
      </c>
      <c r="M3829" s="11">
        <f t="shared" ca="1" si="539"/>
        <v>0.5</v>
      </c>
      <c r="N3829" s="11">
        <f t="shared" ca="1" si="540"/>
        <v>0.12</v>
      </c>
      <c r="O3829" s="11">
        <f ca="1">(K3829-F3829)*'Meta-analysis (Recruitment)'!$B$4</f>
        <v>0</v>
      </c>
      <c r="Q3829" s="11">
        <f ca="1">(L3829-G3829)*'Meta-analysis (Recruitment)'!$B$4</f>
        <v>0</v>
      </c>
      <c r="S3829" s="11">
        <f ca="1">(M3829-H3829)*'Meta-analysis (Recruitment)'!$B$4</f>
        <v>0</v>
      </c>
      <c r="U3829" s="11">
        <f ca="1">(N3829-I3829)*'Meta-analysis (Recruitment)'!$B$4</f>
        <v>0</v>
      </c>
    </row>
    <row r="3830" spans="1:21">
      <c r="A3830" s="11">
        <v>1.8260000000000001</v>
      </c>
      <c r="B3830" s="11" cm="1">
        <f t="array" aca="1" ref="B3830" ca="1">INDEX(
    INDIRECT("'Bootstrap Sampling (Recruitment'!$A$4:$A$4004"),
    RANDBETWEEN(
        MATCH('Meta-analysis (Recruitment)'!$B$5, INDIRECT("'Bootstrap Sampling (Recruitment'!$A$4:$A$4004"), 1),
        MATCH('Meta-analysis (Recruitment)'!$B$6, INDIRECT("'Bootstrap Sampling (Recruitment'!$A$4:$A$4004"), 1)
    ),
    1
)</f>
        <v>0</v>
      </c>
      <c r="C3830" s="11">
        <f t="shared" ca="1" si="541"/>
        <v>1</v>
      </c>
      <c r="F3830" s="11">
        <f t="shared" ca="1" si="533"/>
        <v>0.1</v>
      </c>
      <c r="G3830" s="11">
        <f t="shared" ca="1" si="534"/>
        <v>0.3</v>
      </c>
      <c r="H3830" s="11">
        <f t="shared" ca="1" si="535"/>
        <v>0.5</v>
      </c>
      <c r="I3830" s="11">
        <f t="shared" ca="1" si="536"/>
        <v>0.5</v>
      </c>
      <c r="K3830" s="11">
        <f t="shared" ca="1" si="537"/>
        <v>0.1</v>
      </c>
      <c r="L3830" s="11">
        <f t="shared" ca="1" si="538"/>
        <v>0.3</v>
      </c>
      <c r="M3830" s="11">
        <f t="shared" ca="1" si="539"/>
        <v>0.5</v>
      </c>
      <c r="N3830" s="11">
        <f t="shared" ca="1" si="540"/>
        <v>0.5</v>
      </c>
      <c r="O3830" s="11">
        <f ca="1">(K3830-F3830)*'Meta-analysis (Recruitment)'!$B$4</f>
        <v>0</v>
      </c>
      <c r="Q3830" s="11">
        <f ca="1">(L3830-G3830)*'Meta-analysis (Recruitment)'!$B$4</f>
        <v>0</v>
      </c>
      <c r="S3830" s="11">
        <f ca="1">(M3830-H3830)*'Meta-analysis (Recruitment)'!$B$4</f>
        <v>0</v>
      </c>
      <c r="U3830" s="11">
        <f ca="1">(N3830-I3830)*'Meta-analysis (Recruitment)'!$B$4</f>
        <v>0</v>
      </c>
    </row>
    <row r="3831" spans="1:21">
      <c r="A3831" s="11">
        <v>1.827</v>
      </c>
      <c r="B3831" s="11" cm="1">
        <f t="array" aca="1" ref="B3831" ca="1">INDEX(
    INDIRECT("'Bootstrap Sampling (Recruitment'!$A$4:$A$4004"),
    RANDBETWEEN(
        MATCH('Meta-analysis (Recruitment)'!$B$5, INDIRECT("'Bootstrap Sampling (Recruitment'!$A$4:$A$4004"), 1),
        MATCH('Meta-analysis (Recruitment)'!$B$6, INDIRECT("'Bootstrap Sampling (Recruitment'!$A$4:$A$4004"), 1)
    ),
    1
)</f>
        <v>0</v>
      </c>
      <c r="C3831" s="11">
        <f t="shared" ca="1" si="541"/>
        <v>1</v>
      </c>
      <c r="F3831" s="11">
        <f t="shared" ca="1" si="533"/>
        <v>0.1</v>
      </c>
      <c r="G3831" s="11">
        <f t="shared" ca="1" si="534"/>
        <v>0.3</v>
      </c>
      <c r="H3831" s="11">
        <f t="shared" ca="1" si="535"/>
        <v>0.5</v>
      </c>
      <c r="I3831" s="11">
        <f t="shared" ca="1" si="536"/>
        <v>0.28999999999999998</v>
      </c>
      <c r="K3831" s="11">
        <f t="shared" ca="1" si="537"/>
        <v>0.1</v>
      </c>
      <c r="L3831" s="11">
        <f t="shared" ca="1" si="538"/>
        <v>0.3</v>
      </c>
      <c r="M3831" s="11">
        <f t="shared" ca="1" si="539"/>
        <v>0.5</v>
      </c>
      <c r="N3831" s="11">
        <f t="shared" ca="1" si="540"/>
        <v>0.28999999999999998</v>
      </c>
      <c r="O3831" s="11">
        <f ca="1">(K3831-F3831)*'Meta-analysis (Recruitment)'!$B$4</f>
        <v>0</v>
      </c>
      <c r="Q3831" s="11">
        <f ca="1">(L3831-G3831)*'Meta-analysis (Recruitment)'!$B$4</f>
        <v>0</v>
      </c>
      <c r="S3831" s="11">
        <f ca="1">(M3831-H3831)*'Meta-analysis (Recruitment)'!$B$4</f>
        <v>0</v>
      </c>
      <c r="U3831" s="11">
        <f ca="1">(N3831-I3831)*'Meta-analysis (Recruitment)'!$B$4</f>
        <v>0</v>
      </c>
    </row>
    <row r="3832" spans="1:21">
      <c r="A3832" s="11">
        <v>1.8280000000000001</v>
      </c>
      <c r="B3832" s="11" cm="1">
        <f t="array" aca="1" ref="B3832" ca="1">INDEX(
    INDIRECT("'Bootstrap Sampling (Recruitment'!$A$4:$A$4004"),
    RANDBETWEEN(
        MATCH('Meta-analysis (Recruitment)'!$B$5, INDIRECT("'Bootstrap Sampling (Recruitment'!$A$4:$A$4004"), 1),
        MATCH('Meta-analysis (Recruitment)'!$B$6, INDIRECT("'Bootstrap Sampling (Recruitment'!$A$4:$A$4004"), 1)
    ),
    1
)</f>
        <v>0</v>
      </c>
      <c r="C3832" s="11">
        <f t="shared" ca="1" si="541"/>
        <v>1</v>
      </c>
      <c r="F3832" s="11">
        <f t="shared" ca="1" si="533"/>
        <v>0.1</v>
      </c>
      <c r="G3832" s="11">
        <f t="shared" ca="1" si="534"/>
        <v>0.3</v>
      </c>
      <c r="H3832" s="11">
        <f t="shared" ca="1" si="535"/>
        <v>0.5</v>
      </c>
      <c r="I3832" s="11">
        <f t="shared" ca="1" si="536"/>
        <v>0.31</v>
      </c>
      <c r="K3832" s="11">
        <f t="shared" ca="1" si="537"/>
        <v>0.1</v>
      </c>
      <c r="L3832" s="11">
        <f t="shared" ca="1" si="538"/>
        <v>0.3</v>
      </c>
      <c r="M3832" s="11">
        <f t="shared" ca="1" si="539"/>
        <v>0.5</v>
      </c>
      <c r="N3832" s="11">
        <f t="shared" ca="1" si="540"/>
        <v>0.31</v>
      </c>
      <c r="O3832" s="11">
        <f ca="1">(K3832-F3832)*'Meta-analysis (Recruitment)'!$B$4</f>
        <v>0</v>
      </c>
      <c r="Q3832" s="11">
        <f ca="1">(L3832-G3832)*'Meta-analysis (Recruitment)'!$B$4</f>
        <v>0</v>
      </c>
      <c r="S3832" s="11">
        <f ca="1">(M3832-H3832)*'Meta-analysis (Recruitment)'!$B$4</f>
        <v>0</v>
      </c>
      <c r="U3832" s="11">
        <f ca="1">(N3832-I3832)*'Meta-analysis (Recruitment)'!$B$4</f>
        <v>0</v>
      </c>
    </row>
    <row r="3833" spans="1:21">
      <c r="A3833" s="11">
        <v>1.829</v>
      </c>
      <c r="B3833" s="11" cm="1">
        <f t="array" aca="1" ref="B3833" ca="1">INDEX(
    INDIRECT("'Bootstrap Sampling (Recruitment'!$A$4:$A$4004"),
    RANDBETWEEN(
        MATCH('Meta-analysis (Recruitment)'!$B$5, INDIRECT("'Bootstrap Sampling (Recruitment'!$A$4:$A$4004"), 1),
        MATCH('Meta-analysis (Recruitment)'!$B$6, INDIRECT("'Bootstrap Sampling (Recruitment'!$A$4:$A$4004"), 1)
    ),
    1
)</f>
        <v>0</v>
      </c>
      <c r="C3833" s="11">
        <f t="shared" ca="1" si="541"/>
        <v>1</v>
      </c>
      <c r="F3833" s="11">
        <f t="shared" ca="1" si="533"/>
        <v>0.1</v>
      </c>
      <c r="G3833" s="11">
        <f t="shared" ca="1" si="534"/>
        <v>0.3</v>
      </c>
      <c r="H3833" s="11">
        <f t="shared" ca="1" si="535"/>
        <v>0.5</v>
      </c>
      <c r="I3833" s="11">
        <f t="shared" ca="1" si="536"/>
        <v>0.15</v>
      </c>
      <c r="K3833" s="11">
        <f t="shared" ca="1" si="537"/>
        <v>0.1</v>
      </c>
      <c r="L3833" s="11">
        <f t="shared" ca="1" si="538"/>
        <v>0.3</v>
      </c>
      <c r="M3833" s="11">
        <f t="shared" ca="1" si="539"/>
        <v>0.5</v>
      </c>
      <c r="N3833" s="11">
        <f t="shared" ca="1" si="540"/>
        <v>0.15</v>
      </c>
      <c r="O3833" s="11">
        <f ca="1">(K3833-F3833)*'Meta-analysis (Recruitment)'!$B$4</f>
        <v>0</v>
      </c>
      <c r="Q3833" s="11">
        <f ca="1">(L3833-G3833)*'Meta-analysis (Recruitment)'!$B$4</f>
        <v>0</v>
      </c>
      <c r="S3833" s="11">
        <f ca="1">(M3833-H3833)*'Meta-analysis (Recruitment)'!$B$4</f>
        <v>0</v>
      </c>
      <c r="U3833" s="11">
        <f ca="1">(N3833-I3833)*'Meta-analysis (Recruitment)'!$B$4</f>
        <v>0</v>
      </c>
    </row>
    <row r="3834" spans="1:21">
      <c r="A3834" s="11">
        <v>1.83</v>
      </c>
      <c r="B3834" s="11" cm="1">
        <f t="array" aca="1" ref="B3834" ca="1">INDEX(
    INDIRECT("'Bootstrap Sampling (Recruitment'!$A$4:$A$4004"),
    RANDBETWEEN(
        MATCH('Meta-analysis (Recruitment)'!$B$5, INDIRECT("'Bootstrap Sampling (Recruitment'!$A$4:$A$4004"), 1),
        MATCH('Meta-analysis (Recruitment)'!$B$6, INDIRECT("'Bootstrap Sampling (Recruitment'!$A$4:$A$4004"), 1)
    ),
    1
)</f>
        <v>0</v>
      </c>
      <c r="C3834" s="11">
        <f t="shared" ca="1" si="541"/>
        <v>1</v>
      </c>
      <c r="F3834" s="11">
        <f t="shared" ca="1" si="533"/>
        <v>0.1</v>
      </c>
      <c r="G3834" s="11">
        <f t="shared" ca="1" si="534"/>
        <v>0.3</v>
      </c>
      <c r="H3834" s="11">
        <f t="shared" ca="1" si="535"/>
        <v>0.5</v>
      </c>
      <c r="I3834" s="11">
        <f t="shared" ca="1" si="536"/>
        <v>0.44</v>
      </c>
      <c r="K3834" s="11">
        <f t="shared" ca="1" si="537"/>
        <v>0.1</v>
      </c>
      <c r="L3834" s="11">
        <f t="shared" ca="1" si="538"/>
        <v>0.3</v>
      </c>
      <c r="M3834" s="11">
        <f t="shared" ca="1" si="539"/>
        <v>0.5</v>
      </c>
      <c r="N3834" s="11">
        <f t="shared" ca="1" si="540"/>
        <v>0.44</v>
      </c>
      <c r="O3834" s="11">
        <f ca="1">(K3834-F3834)*'Meta-analysis (Recruitment)'!$B$4</f>
        <v>0</v>
      </c>
      <c r="Q3834" s="11">
        <f ca="1">(L3834-G3834)*'Meta-analysis (Recruitment)'!$B$4</f>
        <v>0</v>
      </c>
      <c r="S3834" s="11">
        <f ca="1">(M3834-H3834)*'Meta-analysis (Recruitment)'!$B$4</f>
        <v>0</v>
      </c>
      <c r="U3834" s="11">
        <f ca="1">(N3834-I3834)*'Meta-analysis (Recruitment)'!$B$4</f>
        <v>0</v>
      </c>
    </row>
    <row r="3835" spans="1:21">
      <c r="A3835" s="11">
        <v>1.831</v>
      </c>
      <c r="B3835" s="11" cm="1">
        <f t="array" aca="1" ref="B3835" ca="1">INDEX(
    INDIRECT("'Bootstrap Sampling (Recruitment'!$A$4:$A$4004"),
    RANDBETWEEN(
        MATCH('Meta-analysis (Recruitment)'!$B$5, INDIRECT("'Bootstrap Sampling (Recruitment'!$A$4:$A$4004"), 1),
        MATCH('Meta-analysis (Recruitment)'!$B$6, INDIRECT("'Bootstrap Sampling (Recruitment'!$A$4:$A$4004"), 1)
    ),
    1
)</f>
        <v>0</v>
      </c>
      <c r="C3835" s="11">
        <f t="shared" ca="1" si="541"/>
        <v>1</v>
      </c>
      <c r="F3835" s="11">
        <f t="shared" ca="1" si="533"/>
        <v>0.1</v>
      </c>
      <c r="G3835" s="11">
        <f t="shared" ca="1" si="534"/>
        <v>0.3</v>
      </c>
      <c r="H3835" s="11">
        <f t="shared" ca="1" si="535"/>
        <v>0.5</v>
      </c>
      <c r="I3835" s="11">
        <f t="shared" ca="1" si="536"/>
        <v>0.36</v>
      </c>
      <c r="K3835" s="11">
        <f t="shared" ca="1" si="537"/>
        <v>0.1</v>
      </c>
      <c r="L3835" s="11">
        <f t="shared" ca="1" si="538"/>
        <v>0.3</v>
      </c>
      <c r="M3835" s="11">
        <f t="shared" ca="1" si="539"/>
        <v>0.5</v>
      </c>
      <c r="N3835" s="11">
        <f t="shared" ca="1" si="540"/>
        <v>0.36</v>
      </c>
      <c r="O3835" s="11">
        <f ca="1">(K3835-F3835)*'Meta-analysis (Recruitment)'!$B$4</f>
        <v>0</v>
      </c>
      <c r="Q3835" s="11">
        <f ca="1">(L3835-G3835)*'Meta-analysis (Recruitment)'!$B$4</f>
        <v>0</v>
      </c>
      <c r="S3835" s="11">
        <f ca="1">(M3835-H3835)*'Meta-analysis (Recruitment)'!$B$4</f>
        <v>0</v>
      </c>
      <c r="U3835" s="11">
        <f ca="1">(N3835-I3835)*'Meta-analysis (Recruitment)'!$B$4</f>
        <v>0</v>
      </c>
    </row>
    <row r="3836" spans="1:21">
      <c r="A3836" s="11">
        <v>1.8320000000000001</v>
      </c>
      <c r="B3836" s="11" cm="1">
        <f t="array" aca="1" ref="B3836" ca="1">INDEX(
    INDIRECT("'Bootstrap Sampling (Recruitment'!$A$4:$A$4004"),
    RANDBETWEEN(
        MATCH('Meta-analysis (Recruitment)'!$B$5, INDIRECT("'Bootstrap Sampling (Recruitment'!$A$4:$A$4004"), 1),
        MATCH('Meta-analysis (Recruitment)'!$B$6, INDIRECT("'Bootstrap Sampling (Recruitment'!$A$4:$A$4004"), 1)
    ),
    1
)</f>
        <v>0</v>
      </c>
      <c r="C3836" s="11">
        <f t="shared" ca="1" si="541"/>
        <v>1</v>
      </c>
      <c r="F3836" s="11">
        <f t="shared" ca="1" si="533"/>
        <v>0.1</v>
      </c>
      <c r="G3836" s="11">
        <f t="shared" ca="1" si="534"/>
        <v>0.3</v>
      </c>
      <c r="H3836" s="11">
        <f t="shared" ca="1" si="535"/>
        <v>0.5</v>
      </c>
      <c r="I3836" s="11">
        <f t="shared" ca="1" si="536"/>
        <v>0.1</v>
      </c>
      <c r="K3836" s="11">
        <f t="shared" ca="1" si="537"/>
        <v>0.1</v>
      </c>
      <c r="L3836" s="11">
        <f t="shared" ca="1" si="538"/>
        <v>0.3</v>
      </c>
      <c r="M3836" s="11">
        <f t="shared" ca="1" si="539"/>
        <v>0.5</v>
      </c>
      <c r="N3836" s="11">
        <f t="shared" ca="1" si="540"/>
        <v>0.1</v>
      </c>
      <c r="O3836" s="11">
        <f ca="1">(K3836-F3836)*'Meta-analysis (Recruitment)'!$B$4</f>
        <v>0</v>
      </c>
      <c r="Q3836" s="11">
        <f ca="1">(L3836-G3836)*'Meta-analysis (Recruitment)'!$B$4</f>
        <v>0</v>
      </c>
      <c r="S3836" s="11">
        <f ca="1">(M3836-H3836)*'Meta-analysis (Recruitment)'!$B$4</f>
        <v>0</v>
      </c>
      <c r="U3836" s="11">
        <f ca="1">(N3836-I3836)*'Meta-analysis (Recruitment)'!$B$4</f>
        <v>0</v>
      </c>
    </row>
    <row r="3837" spans="1:21">
      <c r="A3837" s="11">
        <v>1.833</v>
      </c>
      <c r="B3837" s="11" cm="1">
        <f t="array" aca="1" ref="B3837" ca="1">INDEX(
    INDIRECT("'Bootstrap Sampling (Recruitment'!$A$4:$A$4004"),
    RANDBETWEEN(
        MATCH('Meta-analysis (Recruitment)'!$B$5, INDIRECT("'Bootstrap Sampling (Recruitment'!$A$4:$A$4004"), 1),
        MATCH('Meta-analysis (Recruitment)'!$B$6, INDIRECT("'Bootstrap Sampling (Recruitment'!$A$4:$A$4004"), 1)
    ),
    1
)</f>
        <v>0</v>
      </c>
      <c r="C3837" s="11">
        <f t="shared" ca="1" si="541"/>
        <v>1</v>
      </c>
      <c r="F3837" s="11">
        <f t="shared" ca="1" si="533"/>
        <v>0.1</v>
      </c>
      <c r="G3837" s="11">
        <f t="shared" ca="1" si="534"/>
        <v>0.3</v>
      </c>
      <c r="H3837" s="11">
        <f t="shared" ca="1" si="535"/>
        <v>0.5</v>
      </c>
      <c r="I3837" s="11">
        <f t="shared" ca="1" si="536"/>
        <v>0.28000000000000003</v>
      </c>
      <c r="K3837" s="11">
        <f t="shared" ca="1" si="537"/>
        <v>0.1</v>
      </c>
      <c r="L3837" s="11">
        <f t="shared" ca="1" si="538"/>
        <v>0.3</v>
      </c>
      <c r="M3837" s="11">
        <f t="shared" ca="1" si="539"/>
        <v>0.5</v>
      </c>
      <c r="N3837" s="11">
        <f t="shared" ca="1" si="540"/>
        <v>0.28000000000000003</v>
      </c>
      <c r="O3837" s="11">
        <f ca="1">(K3837-F3837)*'Meta-analysis (Recruitment)'!$B$4</f>
        <v>0</v>
      </c>
      <c r="Q3837" s="11">
        <f ca="1">(L3837-G3837)*'Meta-analysis (Recruitment)'!$B$4</f>
        <v>0</v>
      </c>
      <c r="S3837" s="11">
        <f ca="1">(M3837-H3837)*'Meta-analysis (Recruitment)'!$B$4</f>
        <v>0</v>
      </c>
      <c r="U3837" s="11">
        <f ca="1">(N3837-I3837)*'Meta-analysis (Recruitment)'!$B$4</f>
        <v>0</v>
      </c>
    </row>
    <row r="3838" spans="1:21">
      <c r="A3838" s="11">
        <v>1.8340000000000001</v>
      </c>
      <c r="B3838" s="11" cm="1">
        <f t="array" aca="1" ref="B3838" ca="1">INDEX(
    INDIRECT("'Bootstrap Sampling (Recruitment'!$A$4:$A$4004"),
    RANDBETWEEN(
        MATCH('Meta-analysis (Recruitment)'!$B$5, INDIRECT("'Bootstrap Sampling (Recruitment'!$A$4:$A$4004"), 1),
        MATCH('Meta-analysis (Recruitment)'!$B$6, INDIRECT("'Bootstrap Sampling (Recruitment'!$A$4:$A$4004"), 1)
    ),
    1
)</f>
        <v>0</v>
      </c>
      <c r="C3838" s="11">
        <f t="shared" ca="1" si="541"/>
        <v>1</v>
      </c>
      <c r="F3838" s="11">
        <f t="shared" ca="1" si="533"/>
        <v>0.1</v>
      </c>
      <c r="G3838" s="11">
        <f t="shared" ca="1" si="534"/>
        <v>0.3</v>
      </c>
      <c r="H3838" s="11">
        <f t="shared" ca="1" si="535"/>
        <v>0.5</v>
      </c>
      <c r="I3838" s="11">
        <f t="shared" ca="1" si="536"/>
        <v>0.47</v>
      </c>
      <c r="K3838" s="11">
        <f t="shared" ca="1" si="537"/>
        <v>0.1</v>
      </c>
      <c r="L3838" s="11">
        <f t="shared" ca="1" si="538"/>
        <v>0.3</v>
      </c>
      <c r="M3838" s="11">
        <f t="shared" ca="1" si="539"/>
        <v>0.5</v>
      </c>
      <c r="N3838" s="11">
        <f t="shared" ca="1" si="540"/>
        <v>0.47</v>
      </c>
      <c r="O3838" s="11">
        <f ca="1">(K3838-F3838)*'Meta-analysis (Recruitment)'!$B$4</f>
        <v>0</v>
      </c>
      <c r="Q3838" s="11">
        <f ca="1">(L3838-G3838)*'Meta-analysis (Recruitment)'!$B$4</f>
        <v>0</v>
      </c>
      <c r="S3838" s="11">
        <f ca="1">(M3838-H3838)*'Meta-analysis (Recruitment)'!$B$4</f>
        <v>0</v>
      </c>
      <c r="U3838" s="11">
        <f ca="1">(N3838-I3838)*'Meta-analysis (Recruitment)'!$B$4</f>
        <v>0</v>
      </c>
    </row>
    <row r="3839" spans="1:21">
      <c r="A3839" s="11">
        <v>1.835</v>
      </c>
      <c r="B3839" s="11" cm="1">
        <f t="array" aca="1" ref="B3839" ca="1">INDEX(
    INDIRECT("'Bootstrap Sampling (Recruitment'!$A$4:$A$4004"),
    RANDBETWEEN(
        MATCH('Meta-analysis (Recruitment)'!$B$5, INDIRECT("'Bootstrap Sampling (Recruitment'!$A$4:$A$4004"), 1),
        MATCH('Meta-analysis (Recruitment)'!$B$6, INDIRECT("'Bootstrap Sampling (Recruitment'!$A$4:$A$4004"), 1)
    ),
    1
)</f>
        <v>0</v>
      </c>
      <c r="C3839" s="11">
        <f t="shared" ca="1" si="541"/>
        <v>1</v>
      </c>
      <c r="F3839" s="11">
        <f t="shared" ca="1" si="533"/>
        <v>0.1</v>
      </c>
      <c r="G3839" s="11">
        <f t="shared" ca="1" si="534"/>
        <v>0.3</v>
      </c>
      <c r="H3839" s="11">
        <f t="shared" ca="1" si="535"/>
        <v>0.5</v>
      </c>
      <c r="I3839" s="11">
        <f t="shared" ca="1" si="536"/>
        <v>0.37</v>
      </c>
      <c r="K3839" s="11">
        <f t="shared" ca="1" si="537"/>
        <v>0.1</v>
      </c>
      <c r="L3839" s="11">
        <f t="shared" ca="1" si="538"/>
        <v>0.3</v>
      </c>
      <c r="M3839" s="11">
        <f t="shared" ca="1" si="539"/>
        <v>0.5</v>
      </c>
      <c r="N3839" s="11">
        <f t="shared" ca="1" si="540"/>
        <v>0.37</v>
      </c>
      <c r="O3839" s="11">
        <f ca="1">(K3839-F3839)*'Meta-analysis (Recruitment)'!$B$4</f>
        <v>0</v>
      </c>
      <c r="Q3839" s="11">
        <f ca="1">(L3839-G3839)*'Meta-analysis (Recruitment)'!$B$4</f>
        <v>0</v>
      </c>
      <c r="S3839" s="11">
        <f ca="1">(M3839-H3839)*'Meta-analysis (Recruitment)'!$B$4</f>
        <v>0</v>
      </c>
      <c r="U3839" s="11">
        <f ca="1">(N3839-I3839)*'Meta-analysis (Recruitment)'!$B$4</f>
        <v>0</v>
      </c>
    </row>
    <row r="3840" spans="1:21">
      <c r="A3840" s="11">
        <v>1.8360000000000001</v>
      </c>
      <c r="B3840" s="11" cm="1">
        <f t="array" aca="1" ref="B3840" ca="1">INDEX(
    INDIRECT("'Bootstrap Sampling (Recruitment'!$A$4:$A$4004"),
    RANDBETWEEN(
        MATCH('Meta-analysis (Recruitment)'!$B$5, INDIRECT("'Bootstrap Sampling (Recruitment'!$A$4:$A$4004"), 1),
        MATCH('Meta-analysis (Recruitment)'!$B$6, INDIRECT("'Bootstrap Sampling (Recruitment'!$A$4:$A$4004"), 1)
    ),
    1
)</f>
        <v>0</v>
      </c>
      <c r="C3840" s="11">
        <f t="shared" ca="1" si="541"/>
        <v>1</v>
      </c>
      <c r="F3840" s="11">
        <f t="shared" ca="1" si="533"/>
        <v>0.1</v>
      </c>
      <c r="G3840" s="11">
        <f t="shared" ca="1" si="534"/>
        <v>0.3</v>
      </c>
      <c r="H3840" s="11">
        <f t="shared" ca="1" si="535"/>
        <v>0.5</v>
      </c>
      <c r="I3840" s="11">
        <f t="shared" ca="1" si="536"/>
        <v>0.5</v>
      </c>
      <c r="K3840" s="11">
        <f t="shared" ca="1" si="537"/>
        <v>0.1</v>
      </c>
      <c r="L3840" s="11">
        <f t="shared" ca="1" si="538"/>
        <v>0.3</v>
      </c>
      <c r="M3840" s="11">
        <f t="shared" ca="1" si="539"/>
        <v>0.5</v>
      </c>
      <c r="N3840" s="11">
        <f t="shared" ca="1" si="540"/>
        <v>0.5</v>
      </c>
      <c r="O3840" s="11">
        <f ca="1">(K3840-F3840)*'Meta-analysis (Recruitment)'!$B$4</f>
        <v>0</v>
      </c>
      <c r="Q3840" s="11">
        <f ca="1">(L3840-G3840)*'Meta-analysis (Recruitment)'!$B$4</f>
        <v>0</v>
      </c>
      <c r="S3840" s="11">
        <f ca="1">(M3840-H3840)*'Meta-analysis (Recruitment)'!$B$4</f>
        <v>0</v>
      </c>
      <c r="U3840" s="11">
        <f ca="1">(N3840-I3840)*'Meta-analysis (Recruitment)'!$B$4</f>
        <v>0</v>
      </c>
    </row>
    <row r="3841" spans="1:21">
      <c r="A3841" s="11">
        <v>1.837</v>
      </c>
      <c r="B3841" s="11" cm="1">
        <f t="array" aca="1" ref="B3841" ca="1">INDEX(
    INDIRECT("'Bootstrap Sampling (Recruitment'!$A$4:$A$4004"),
    RANDBETWEEN(
        MATCH('Meta-analysis (Recruitment)'!$B$5, INDIRECT("'Bootstrap Sampling (Recruitment'!$A$4:$A$4004"), 1),
        MATCH('Meta-analysis (Recruitment)'!$B$6, INDIRECT("'Bootstrap Sampling (Recruitment'!$A$4:$A$4004"), 1)
    ),
    1
)</f>
        <v>0</v>
      </c>
      <c r="C3841" s="11">
        <f t="shared" ca="1" si="541"/>
        <v>1</v>
      </c>
      <c r="F3841" s="11">
        <f t="shared" ca="1" si="533"/>
        <v>0.1</v>
      </c>
      <c r="G3841" s="11">
        <f t="shared" ca="1" si="534"/>
        <v>0.3</v>
      </c>
      <c r="H3841" s="11">
        <f t="shared" ca="1" si="535"/>
        <v>0.5</v>
      </c>
      <c r="I3841" s="11">
        <f t="shared" ca="1" si="536"/>
        <v>0.49</v>
      </c>
      <c r="K3841" s="11">
        <f t="shared" ca="1" si="537"/>
        <v>0.1</v>
      </c>
      <c r="L3841" s="11">
        <f t="shared" ca="1" si="538"/>
        <v>0.3</v>
      </c>
      <c r="M3841" s="11">
        <f t="shared" ca="1" si="539"/>
        <v>0.5</v>
      </c>
      <c r="N3841" s="11">
        <f t="shared" ca="1" si="540"/>
        <v>0.49</v>
      </c>
      <c r="O3841" s="11">
        <f ca="1">(K3841-F3841)*'Meta-analysis (Recruitment)'!$B$4</f>
        <v>0</v>
      </c>
      <c r="Q3841" s="11">
        <f ca="1">(L3841-G3841)*'Meta-analysis (Recruitment)'!$B$4</f>
        <v>0</v>
      </c>
      <c r="S3841" s="11">
        <f ca="1">(M3841-H3841)*'Meta-analysis (Recruitment)'!$B$4</f>
        <v>0</v>
      </c>
      <c r="U3841" s="11">
        <f ca="1">(N3841-I3841)*'Meta-analysis (Recruitment)'!$B$4</f>
        <v>0</v>
      </c>
    </row>
    <row r="3842" spans="1:21">
      <c r="A3842" s="11">
        <v>1.8380000000000001</v>
      </c>
      <c r="B3842" s="11" cm="1">
        <f t="array" aca="1" ref="B3842" ca="1">INDEX(
    INDIRECT("'Bootstrap Sampling (Recruitment'!$A$4:$A$4004"),
    RANDBETWEEN(
        MATCH('Meta-analysis (Recruitment)'!$B$5, INDIRECT("'Bootstrap Sampling (Recruitment'!$A$4:$A$4004"), 1),
        MATCH('Meta-analysis (Recruitment)'!$B$6, INDIRECT("'Bootstrap Sampling (Recruitment'!$A$4:$A$4004"), 1)
    ),
    1
)</f>
        <v>0</v>
      </c>
      <c r="C3842" s="11">
        <f t="shared" ca="1" si="541"/>
        <v>1</v>
      </c>
      <c r="F3842" s="11">
        <f t="shared" ca="1" si="533"/>
        <v>0.1</v>
      </c>
      <c r="G3842" s="11">
        <f t="shared" ca="1" si="534"/>
        <v>0.3</v>
      </c>
      <c r="H3842" s="11">
        <f t="shared" ca="1" si="535"/>
        <v>0.5</v>
      </c>
      <c r="I3842" s="11">
        <f t="shared" ca="1" si="536"/>
        <v>0.49</v>
      </c>
      <c r="K3842" s="11">
        <f t="shared" ca="1" si="537"/>
        <v>0.1</v>
      </c>
      <c r="L3842" s="11">
        <f t="shared" ca="1" si="538"/>
        <v>0.3</v>
      </c>
      <c r="M3842" s="11">
        <f t="shared" ca="1" si="539"/>
        <v>0.5</v>
      </c>
      <c r="N3842" s="11">
        <f t="shared" ca="1" si="540"/>
        <v>0.49</v>
      </c>
      <c r="O3842" s="11">
        <f ca="1">(K3842-F3842)*'Meta-analysis (Recruitment)'!$B$4</f>
        <v>0</v>
      </c>
      <c r="Q3842" s="11">
        <f ca="1">(L3842-G3842)*'Meta-analysis (Recruitment)'!$B$4</f>
        <v>0</v>
      </c>
      <c r="S3842" s="11">
        <f ca="1">(M3842-H3842)*'Meta-analysis (Recruitment)'!$B$4</f>
        <v>0</v>
      </c>
      <c r="U3842" s="11">
        <f ca="1">(N3842-I3842)*'Meta-analysis (Recruitment)'!$B$4</f>
        <v>0</v>
      </c>
    </row>
    <row r="3843" spans="1:21">
      <c r="A3843" s="11">
        <v>1.839</v>
      </c>
      <c r="B3843" s="11" cm="1">
        <f t="array" aca="1" ref="B3843" ca="1">INDEX(
    INDIRECT("'Bootstrap Sampling (Recruitment'!$A$4:$A$4004"),
    RANDBETWEEN(
        MATCH('Meta-analysis (Recruitment)'!$B$5, INDIRECT("'Bootstrap Sampling (Recruitment'!$A$4:$A$4004"), 1),
        MATCH('Meta-analysis (Recruitment)'!$B$6, INDIRECT("'Bootstrap Sampling (Recruitment'!$A$4:$A$4004"), 1)
    ),
    1
)</f>
        <v>0</v>
      </c>
      <c r="C3843" s="11">
        <f t="shared" ca="1" si="541"/>
        <v>1</v>
      </c>
      <c r="F3843" s="11">
        <f t="shared" ca="1" si="533"/>
        <v>0.1</v>
      </c>
      <c r="G3843" s="11">
        <f t="shared" ca="1" si="534"/>
        <v>0.3</v>
      </c>
      <c r="H3843" s="11">
        <f t="shared" ca="1" si="535"/>
        <v>0.5</v>
      </c>
      <c r="I3843" s="11">
        <f t="shared" ca="1" si="536"/>
        <v>0.13</v>
      </c>
      <c r="K3843" s="11">
        <f t="shared" ca="1" si="537"/>
        <v>0.1</v>
      </c>
      <c r="L3843" s="11">
        <f t="shared" ca="1" si="538"/>
        <v>0.3</v>
      </c>
      <c r="M3843" s="11">
        <f t="shared" ca="1" si="539"/>
        <v>0.5</v>
      </c>
      <c r="N3843" s="11">
        <f t="shared" ca="1" si="540"/>
        <v>0.13</v>
      </c>
      <c r="O3843" s="11">
        <f ca="1">(K3843-F3843)*'Meta-analysis (Recruitment)'!$B$4</f>
        <v>0</v>
      </c>
      <c r="Q3843" s="11">
        <f ca="1">(L3843-G3843)*'Meta-analysis (Recruitment)'!$B$4</f>
        <v>0</v>
      </c>
      <c r="S3843" s="11">
        <f ca="1">(M3843-H3843)*'Meta-analysis (Recruitment)'!$B$4</f>
        <v>0</v>
      </c>
      <c r="U3843" s="11">
        <f ca="1">(N3843-I3843)*'Meta-analysis (Recruitment)'!$B$4</f>
        <v>0</v>
      </c>
    </row>
    <row r="3844" spans="1:21">
      <c r="A3844" s="11">
        <v>1.84</v>
      </c>
      <c r="B3844" s="11" cm="1">
        <f t="array" aca="1" ref="B3844" ca="1">INDEX(
    INDIRECT("'Bootstrap Sampling (Recruitment'!$A$4:$A$4004"),
    RANDBETWEEN(
        MATCH('Meta-analysis (Recruitment)'!$B$5, INDIRECT("'Bootstrap Sampling (Recruitment'!$A$4:$A$4004"), 1),
        MATCH('Meta-analysis (Recruitment)'!$B$6, INDIRECT("'Bootstrap Sampling (Recruitment'!$A$4:$A$4004"), 1)
    ),
    1
)</f>
        <v>0</v>
      </c>
      <c r="C3844" s="11">
        <f t="shared" ca="1" si="541"/>
        <v>1</v>
      </c>
      <c r="F3844" s="11">
        <f t="shared" ref="F3844:F3907" ca="1" si="542">INDEX($E$13:$E$13, RANDBETWEEN(1,ROWS($E$13:$E$13)),1)</f>
        <v>0.1</v>
      </c>
      <c r="G3844" s="11">
        <f t="shared" ref="G3844:G3907" ca="1" si="543">INDEX($E$33:$E$33, RANDBETWEEN(1,ROWS($E$624:$E$624)),1)</f>
        <v>0.3</v>
      </c>
      <c r="H3844" s="11">
        <f t="shared" ref="H3844:H3907" ca="1" si="544">INDEX($E$53:$E$53, RANDBETWEEN(1,ROWS($E$644:$E$644)),1)</f>
        <v>0.5</v>
      </c>
      <c r="I3844" s="11">
        <f t="shared" ref="I3844:I3907" ca="1" si="545">INDEX($E$13:$E$53, RANDBETWEEN(1,ROWS($E$13:$E$53)),1)</f>
        <v>0.22</v>
      </c>
      <c r="K3844" s="11">
        <f t="shared" ref="K3844:K3907" ca="1" si="546">PRODUCT($C3844,F3844)</f>
        <v>0.1</v>
      </c>
      <c r="L3844" s="11">
        <f t="shared" ref="L3844:L3907" ca="1" si="547">PRODUCT($C3844,G3844)</f>
        <v>0.3</v>
      </c>
      <c r="M3844" s="11">
        <f t="shared" ref="M3844:M3907" ca="1" si="548">PRODUCT($C3844,H3844)</f>
        <v>0.5</v>
      </c>
      <c r="N3844" s="11">
        <f t="shared" ref="N3844:N3907" ca="1" si="549">PRODUCT($C3844,I3844)</f>
        <v>0.22</v>
      </c>
      <c r="O3844" s="11">
        <f ca="1">(K3844-F3844)*'Meta-analysis (Recruitment)'!$B$4</f>
        <v>0</v>
      </c>
      <c r="Q3844" s="11">
        <f ca="1">(L3844-G3844)*'Meta-analysis (Recruitment)'!$B$4</f>
        <v>0</v>
      </c>
      <c r="S3844" s="11">
        <f ca="1">(M3844-H3844)*'Meta-analysis (Recruitment)'!$B$4</f>
        <v>0</v>
      </c>
      <c r="U3844" s="11">
        <f ca="1">(N3844-I3844)*'Meta-analysis (Recruitment)'!$B$4</f>
        <v>0</v>
      </c>
    </row>
    <row r="3845" spans="1:21">
      <c r="A3845" s="11">
        <v>1.841</v>
      </c>
      <c r="B3845" s="11" cm="1">
        <f t="array" aca="1" ref="B3845" ca="1">INDEX(
    INDIRECT("'Bootstrap Sampling (Recruitment'!$A$4:$A$4004"),
    RANDBETWEEN(
        MATCH('Meta-analysis (Recruitment)'!$B$5, INDIRECT("'Bootstrap Sampling (Recruitment'!$A$4:$A$4004"), 1),
        MATCH('Meta-analysis (Recruitment)'!$B$6, INDIRECT("'Bootstrap Sampling (Recruitment'!$A$4:$A$4004"), 1)
    ),
    1
)</f>
        <v>0</v>
      </c>
      <c r="C3845" s="11">
        <f t="shared" ca="1" si="541"/>
        <v>1</v>
      </c>
      <c r="F3845" s="11">
        <f t="shared" ca="1" si="542"/>
        <v>0.1</v>
      </c>
      <c r="G3845" s="11">
        <f t="shared" ca="1" si="543"/>
        <v>0.3</v>
      </c>
      <c r="H3845" s="11">
        <f t="shared" ca="1" si="544"/>
        <v>0.5</v>
      </c>
      <c r="I3845" s="11">
        <f t="shared" ca="1" si="545"/>
        <v>0.11</v>
      </c>
      <c r="K3845" s="11">
        <f t="shared" ca="1" si="546"/>
        <v>0.1</v>
      </c>
      <c r="L3845" s="11">
        <f t="shared" ca="1" si="547"/>
        <v>0.3</v>
      </c>
      <c r="M3845" s="11">
        <f t="shared" ca="1" si="548"/>
        <v>0.5</v>
      </c>
      <c r="N3845" s="11">
        <f t="shared" ca="1" si="549"/>
        <v>0.11</v>
      </c>
      <c r="O3845" s="11">
        <f ca="1">(K3845-F3845)*'Meta-analysis (Recruitment)'!$B$4</f>
        <v>0</v>
      </c>
      <c r="Q3845" s="11">
        <f ca="1">(L3845-G3845)*'Meta-analysis (Recruitment)'!$B$4</f>
        <v>0</v>
      </c>
      <c r="S3845" s="11">
        <f ca="1">(M3845-H3845)*'Meta-analysis (Recruitment)'!$B$4</f>
        <v>0</v>
      </c>
      <c r="U3845" s="11">
        <f ca="1">(N3845-I3845)*'Meta-analysis (Recruitment)'!$B$4</f>
        <v>0</v>
      </c>
    </row>
    <row r="3846" spans="1:21">
      <c r="A3846" s="11">
        <v>1.8420000000000001</v>
      </c>
      <c r="B3846" s="11" cm="1">
        <f t="array" aca="1" ref="B3846" ca="1">INDEX(
    INDIRECT("'Bootstrap Sampling (Recruitment'!$A$4:$A$4004"),
    RANDBETWEEN(
        MATCH('Meta-analysis (Recruitment)'!$B$5, INDIRECT("'Bootstrap Sampling (Recruitment'!$A$4:$A$4004"), 1),
        MATCH('Meta-analysis (Recruitment)'!$B$6, INDIRECT("'Bootstrap Sampling (Recruitment'!$A$4:$A$4004"), 1)
    ),
    1
)</f>
        <v>0</v>
      </c>
      <c r="C3846" s="11">
        <f t="shared" ca="1" si="541"/>
        <v>1</v>
      </c>
      <c r="F3846" s="11">
        <f t="shared" ca="1" si="542"/>
        <v>0.1</v>
      </c>
      <c r="G3846" s="11">
        <f t="shared" ca="1" si="543"/>
        <v>0.3</v>
      </c>
      <c r="H3846" s="11">
        <f t="shared" ca="1" si="544"/>
        <v>0.5</v>
      </c>
      <c r="I3846" s="11">
        <f t="shared" ca="1" si="545"/>
        <v>0.2</v>
      </c>
      <c r="K3846" s="11">
        <f t="shared" ca="1" si="546"/>
        <v>0.1</v>
      </c>
      <c r="L3846" s="11">
        <f t="shared" ca="1" si="547"/>
        <v>0.3</v>
      </c>
      <c r="M3846" s="11">
        <f t="shared" ca="1" si="548"/>
        <v>0.5</v>
      </c>
      <c r="N3846" s="11">
        <f t="shared" ca="1" si="549"/>
        <v>0.2</v>
      </c>
      <c r="O3846" s="11">
        <f ca="1">(K3846-F3846)*'Meta-analysis (Recruitment)'!$B$4</f>
        <v>0</v>
      </c>
      <c r="Q3846" s="11">
        <f ca="1">(L3846-G3846)*'Meta-analysis (Recruitment)'!$B$4</f>
        <v>0</v>
      </c>
      <c r="S3846" s="11">
        <f ca="1">(M3846-H3846)*'Meta-analysis (Recruitment)'!$B$4</f>
        <v>0</v>
      </c>
      <c r="U3846" s="11">
        <f ca="1">(N3846-I3846)*'Meta-analysis (Recruitment)'!$B$4</f>
        <v>0</v>
      </c>
    </row>
    <row r="3847" spans="1:21">
      <c r="A3847" s="11">
        <v>1.843</v>
      </c>
      <c r="B3847" s="11" cm="1">
        <f t="array" aca="1" ref="B3847" ca="1">INDEX(
    INDIRECT("'Bootstrap Sampling (Recruitment'!$A$4:$A$4004"),
    RANDBETWEEN(
        MATCH('Meta-analysis (Recruitment)'!$B$5, INDIRECT("'Bootstrap Sampling (Recruitment'!$A$4:$A$4004"), 1),
        MATCH('Meta-analysis (Recruitment)'!$B$6, INDIRECT("'Bootstrap Sampling (Recruitment'!$A$4:$A$4004"), 1)
    ),
    1
)</f>
        <v>0</v>
      </c>
      <c r="C3847" s="11">
        <f t="shared" ca="1" si="541"/>
        <v>1</v>
      </c>
      <c r="F3847" s="11">
        <f t="shared" ca="1" si="542"/>
        <v>0.1</v>
      </c>
      <c r="G3847" s="11">
        <f t="shared" ca="1" si="543"/>
        <v>0.3</v>
      </c>
      <c r="H3847" s="11">
        <f t="shared" ca="1" si="544"/>
        <v>0.5</v>
      </c>
      <c r="I3847" s="11">
        <f t="shared" ca="1" si="545"/>
        <v>0.42</v>
      </c>
      <c r="K3847" s="11">
        <f t="shared" ca="1" si="546"/>
        <v>0.1</v>
      </c>
      <c r="L3847" s="11">
        <f t="shared" ca="1" si="547"/>
        <v>0.3</v>
      </c>
      <c r="M3847" s="11">
        <f t="shared" ca="1" si="548"/>
        <v>0.5</v>
      </c>
      <c r="N3847" s="11">
        <f t="shared" ca="1" si="549"/>
        <v>0.42</v>
      </c>
      <c r="O3847" s="11">
        <f ca="1">(K3847-F3847)*'Meta-analysis (Recruitment)'!$B$4</f>
        <v>0</v>
      </c>
      <c r="Q3847" s="11">
        <f ca="1">(L3847-G3847)*'Meta-analysis (Recruitment)'!$B$4</f>
        <v>0</v>
      </c>
      <c r="S3847" s="11">
        <f ca="1">(M3847-H3847)*'Meta-analysis (Recruitment)'!$B$4</f>
        <v>0</v>
      </c>
      <c r="U3847" s="11">
        <f ca="1">(N3847-I3847)*'Meta-analysis (Recruitment)'!$B$4</f>
        <v>0</v>
      </c>
    </row>
    <row r="3848" spans="1:21">
      <c r="A3848" s="11">
        <v>1.8440000000000001</v>
      </c>
      <c r="B3848" s="11" cm="1">
        <f t="array" aca="1" ref="B3848" ca="1">INDEX(
    INDIRECT("'Bootstrap Sampling (Recruitment'!$A$4:$A$4004"),
    RANDBETWEEN(
        MATCH('Meta-analysis (Recruitment)'!$B$5, INDIRECT("'Bootstrap Sampling (Recruitment'!$A$4:$A$4004"), 1),
        MATCH('Meta-analysis (Recruitment)'!$B$6, INDIRECT("'Bootstrap Sampling (Recruitment'!$A$4:$A$4004"), 1)
    ),
    1
)</f>
        <v>0</v>
      </c>
      <c r="C3848" s="11">
        <f t="shared" ca="1" si="541"/>
        <v>1</v>
      </c>
      <c r="F3848" s="11">
        <f t="shared" ca="1" si="542"/>
        <v>0.1</v>
      </c>
      <c r="G3848" s="11">
        <f t="shared" ca="1" si="543"/>
        <v>0.3</v>
      </c>
      <c r="H3848" s="11">
        <f t="shared" ca="1" si="544"/>
        <v>0.5</v>
      </c>
      <c r="I3848" s="11">
        <f t="shared" ca="1" si="545"/>
        <v>0.22</v>
      </c>
      <c r="K3848" s="11">
        <f t="shared" ca="1" si="546"/>
        <v>0.1</v>
      </c>
      <c r="L3848" s="11">
        <f t="shared" ca="1" si="547"/>
        <v>0.3</v>
      </c>
      <c r="M3848" s="11">
        <f t="shared" ca="1" si="548"/>
        <v>0.5</v>
      </c>
      <c r="N3848" s="11">
        <f t="shared" ca="1" si="549"/>
        <v>0.22</v>
      </c>
      <c r="O3848" s="11">
        <f ca="1">(K3848-F3848)*'Meta-analysis (Recruitment)'!$B$4</f>
        <v>0</v>
      </c>
      <c r="Q3848" s="11">
        <f ca="1">(L3848-G3848)*'Meta-analysis (Recruitment)'!$B$4</f>
        <v>0</v>
      </c>
      <c r="S3848" s="11">
        <f ca="1">(M3848-H3848)*'Meta-analysis (Recruitment)'!$B$4</f>
        <v>0</v>
      </c>
      <c r="U3848" s="11">
        <f ca="1">(N3848-I3848)*'Meta-analysis (Recruitment)'!$B$4</f>
        <v>0</v>
      </c>
    </row>
    <row r="3849" spans="1:21">
      <c r="A3849" s="11">
        <v>1.845</v>
      </c>
      <c r="B3849" s="11" cm="1">
        <f t="array" aca="1" ref="B3849" ca="1">INDEX(
    INDIRECT("'Bootstrap Sampling (Recruitment'!$A$4:$A$4004"),
    RANDBETWEEN(
        MATCH('Meta-analysis (Recruitment)'!$B$5, INDIRECT("'Bootstrap Sampling (Recruitment'!$A$4:$A$4004"), 1),
        MATCH('Meta-analysis (Recruitment)'!$B$6, INDIRECT("'Bootstrap Sampling (Recruitment'!$A$4:$A$4004"), 1)
    ),
    1
)</f>
        <v>0</v>
      </c>
      <c r="C3849" s="11">
        <f t="shared" ca="1" si="541"/>
        <v>1</v>
      </c>
      <c r="F3849" s="11">
        <f t="shared" ca="1" si="542"/>
        <v>0.1</v>
      </c>
      <c r="G3849" s="11">
        <f t="shared" ca="1" si="543"/>
        <v>0.3</v>
      </c>
      <c r="H3849" s="11">
        <f t="shared" ca="1" si="544"/>
        <v>0.5</v>
      </c>
      <c r="I3849" s="11">
        <f t="shared" ca="1" si="545"/>
        <v>0.32</v>
      </c>
      <c r="K3849" s="11">
        <f t="shared" ca="1" si="546"/>
        <v>0.1</v>
      </c>
      <c r="L3849" s="11">
        <f t="shared" ca="1" si="547"/>
        <v>0.3</v>
      </c>
      <c r="M3849" s="11">
        <f t="shared" ca="1" si="548"/>
        <v>0.5</v>
      </c>
      <c r="N3849" s="11">
        <f t="shared" ca="1" si="549"/>
        <v>0.32</v>
      </c>
      <c r="O3849" s="11">
        <f ca="1">(K3849-F3849)*'Meta-analysis (Recruitment)'!$B$4</f>
        <v>0</v>
      </c>
      <c r="Q3849" s="11">
        <f ca="1">(L3849-G3849)*'Meta-analysis (Recruitment)'!$B$4</f>
        <v>0</v>
      </c>
      <c r="S3849" s="11">
        <f ca="1">(M3849-H3849)*'Meta-analysis (Recruitment)'!$B$4</f>
        <v>0</v>
      </c>
      <c r="U3849" s="11">
        <f ca="1">(N3849-I3849)*'Meta-analysis (Recruitment)'!$B$4</f>
        <v>0</v>
      </c>
    </row>
    <row r="3850" spans="1:21">
      <c r="A3850" s="11">
        <v>1.8460000000000001</v>
      </c>
      <c r="B3850" s="11" cm="1">
        <f t="array" aca="1" ref="B3850" ca="1">INDEX(
    INDIRECT("'Bootstrap Sampling (Recruitment'!$A$4:$A$4004"),
    RANDBETWEEN(
        MATCH('Meta-analysis (Recruitment)'!$B$5, INDIRECT("'Bootstrap Sampling (Recruitment'!$A$4:$A$4004"), 1),
        MATCH('Meta-analysis (Recruitment)'!$B$6, INDIRECT("'Bootstrap Sampling (Recruitment'!$A$4:$A$4004"), 1)
    ),
    1
)</f>
        <v>0</v>
      </c>
      <c r="C3850" s="11">
        <f t="shared" ca="1" si="541"/>
        <v>1</v>
      </c>
      <c r="F3850" s="11">
        <f t="shared" ca="1" si="542"/>
        <v>0.1</v>
      </c>
      <c r="G3850" s="11">
        <f t="shared" ca="1" si="543"/>
        <v>0.3</v>
      </c>
      <c r="H3850" s="11">
        <f t="shared" ca="1" si="544"/>
        <v>0.5</v>
      </c>
      <c r="I3850" s="11">
        <f t="shared" ca="1" si="545"/>
        <v>0.19</v>
      </c>
      <c r="K3850" s="11">
        <f t="shared" ca="1" si="546"/>
        <v>0.1</v>
      </c>
      <c r="L3850" s="11">
        <f t="shared" ca="1" si="547"/>
        <v>0.3</v>
      </c>
      <c r="M3850" s="11">
        <f t="shared" ca="1" si="548"/>
        <v>0.5</v>
      </c>
      <c r="N3850" s="11">
        <f t="shared" ca="1" si="549"/>
        <v>0.19</v>
      </c>
      <c r="O3850" s="11">
        <f ca="1">(K3850-F3850)*'Meta-analysis (Recruitment)'!$B$4</f>
        <v>0</v>
      </c>
      <c r="Q3850" s="11">
        <f ca="1">(L3850-G3850)*'Meta-analysis (Recruitment)'!$B$4</f>
        <v>0</v>
      </c>
      <c r="S3850" s="11">
        <f ca="1">(M3850-H3850)*'Meta-analysis (Recruitment)'!$B$4</f>
        <v>0</v>
      </c>
      <c r="U3850" s="11">
        <f ca="1">(N3850-I3850)*'Meta-analysis (Recruitment)'!$B$4</f>
        <v>0</v>
      </c>
    </row>
    <row r="3851" spans="1:21">
      <c r="A3851" s="11">
        <v>1.847</v>
      </c>
      <c r="B3851" s="11" cm="1">
        <f t="array" aca="1" ref="B3851" ca="1">INDEX(
    INDIRECT("'Bootstrap Sampling (Recruitment'!$A$4:$A$4004"),
    RANDBETWEEN(
        MATCH('Meta-analysis (Recruitment)'!$B$5, INDIRECT("'Bootstrap Sampling (Recruitment'!$A$4:$A$4004"), 1),
        MATCH('Meta-analysis (Recruitment)'!$B$6, INDIRECT("'Bootstrap Sampling (Recruitment'!$A$4:$A$4004"), 1)
    ),
    1
)</f>
        <v>0</v>
      </c>
      <c r="C3851" s="11">
        <f t="shared" ca="1" si="541"/>
        <v>1</v>
      </c>
      <c r="F3851" s="11">
        <f t="shared" ca="1" si="542"/>
        <v>0.1</v>
      </c>
      <c r="G3851" s="11">
        <f t="shared" ca="1" si="543"/>
        <v>0.3</v>
      </c>
      <c r="H3851" s="11">
        <f t="shared" ca="1" si="544"/>
        <v>0.5</v>
      </c>
      <c r="I3851" s="11">
        <f t="shared" ca="1" si="545"/>
        <v>0.33</v>
      </c>
      <c r="K3851" s="11">
        <f t="shared" ca="1" si="546"/>
        <v>0.1</v>
      </c>
      <c r="L3851" s="11">
        <f t="shared" ca="1" si="547"/>
        <v>0.3</v>
      </c>
      <c r="M3851" s="11">
        <f t="shared" ca="1" si="548"/>
        <v>0.5</v>
      </c>
      <c r="N3851" s="11">
        <f t="shared" ca="1" si="549"/>
        <v>0.33</v>
      </c>
      <c r="O3851" s="11">
        <f ca="1">(K3851-F3851)*'Meta-analysis (Recruitment)'!$B$4</f>
        <v>0</v>
      </c>
      <c r="Q3851" s="11">
        <f ca="1">(L3851-G3851)*'Meta-analysis (Recruitment)'!$B$4</f>
        <v>0</v>
      </c>
      <c r="S3851" s="11">
        <f ca="1">(M3851-H3851)*'Meta-analysis (Recruitment)'!$B$4</f>
        <v>0</v>
      </c>
      <c r="U3851" s="11">
        <f ca="1">(N3851-I3851)*'Meta-analysis (Recruitment)'!$B$4</f>
        <v>0</v>
      </c>
    </row>
    <row r="3852" spans="1:21">
      <c r="A3852" s="11">
        <v>1.8480000000000001</v>
      </c>
      <c r="B3852" s="11" cm="1">
        <f t="array" aca="1" ref="B3852" ca="1">INDEX(
    INDIRECT("'Bootstrap Sampling (Recruitment'!$A$4:$A$4004"),
    RANDBETWEEN(
        MATCH('Meta-analysis (Recruitment)'!$B$5, INDIRECT("'Bootstrap Sampling (Recruitment'!$A$4:$A$4004"), 1),
        MATCH('Meta-analysis (Recruitment)'!$B$6, INDIRECT("'Bootstrap Sampling (Recruitment'!$A$4:$A$4004"), 1)
    ),
    1
)</f>
        <v>0</v>
      </c>
      <c r="C3852" s="11">
        <f t="shared" ca="1" si="541"/>
        <v>1</v>
      </c>
      <c r="F3852" s="11">
        <f t="shared" ca="1" si="542"/>
        <v>0.1</v>
      </c>
      <c r="G3852" s="11">
        <f t="shared" ca="1" si="543"/>
        <v>0.3</v>
      </c>
      <c r="H3852" s="11">
        <f t="shared" ca="1" si="544"/>
        <v>0.5</v>
      </c>
      <c r="I3852" s="11">
        <f t="shared" ca="1" si="545"/>
        <v>0.25</v>
      </c>
      <c r="K3852" s="11">
        <f t="shared" ca="1" si="546"/>
        <v>0.1</v>
      </c>
      <c r="L3852" s="11">
        <f t="shared" ca="1" si="547"/>
        <v>0.3</v>
      </c>
      <c r="M3852" s="11">
        <f t="shared" ca="1" si="548"/>
        <v>0.5</v>
      </c>
      <c r="N3852" s="11">
        <f t="shared" ca="1" si="549"/>
        <v>0.25</v>
      </c>
      <c r="O3852" s="11">
        <f ca="1">(K3852-F3852)*'Meta-analysis (Recruitment)'!$B$4</f>
        <v>0</v>
      </c>
      <c r="Q3852" s="11">
        <f ca="1">(L3852-G3852)*'Meta-analysis (Recruitment)'!$B$4</f>
        <v>0</v>
      </c>
      <c r="S3852" s="11">
        <f ca="1">(M3852-H3852)*'Meta-analysis (Recruitment)'!$B$4</f>
        <v>0</v>
      </c>
      <c r="U3852" s="11">
        <f ca="1">(N3852-I3852)*'Meta-analysis (Recruitment)'!$B$4</f>
        <v>0</v>
      </c>
    </row>
    <row r="3853" spans="1:21">
      <c r="A3853" s="11">
        <v>1.849</v>
      </c>
      <c r="B3853" s="11" cm="1">
        <f t="array" aca="1" ref="B3853" ca="1">INDEX(
    INDIRECT("'Bootstrap Sampling (Recruitment'!$A$4:$A$4004"),
    RANDBETWEEN(
        MATCH('Meta-analysis (Recruitment)'!$B$5, INDIRECT("'Bootstrap Sampling (Recruitment'!$A$4:$A$4004"), 1),
        MATCH('Meta-analysis (Recruitment)'!$B$6, INDIRECT("'Bootstrap Sampling (Recruitment'!$A$4:$A$4004"), 1)
    ),
    1
)</f>
        <v>0</v>
      </c>
      <c r="C3853" s="11">
        <f t="shared" ca="1" si="541"/>
        <v>1</v>
      </c>
      <c r="F3853" s="11">
        <f t="shared" ca="1" si="542"/>
        <v>0.1</v>
      </c>
      <c r="G3853" s="11">
        <f t="shared" ca="1" si="543"/>
        <v>0.3</v>
      </c>
      <c r="H3853" s="11">
        <f t="shared" ca="1" si="544"/>
        <v>0.5</v>
      </c>
      <c r="I3853" s="11">
        <f t="shared" ca="1" si="545"/>
        <v>0.17</v>
      </c>
      <c r="K3853" s="11">
        <f t="shared" ca="1" si="546"/>
        <v>0.1</v>
      </c>
      <c r="L3853" s="11">
        <f t="shared" ca="1" si="547"/>
        <v>0.3</v>
      </c>
      <c r="M3853" s="11">
        <f t="shared" ca="1" si="548"/>
        <v>0.5</v>
      </c>
      <c r="N3853" s="11">
        <f t="shared" ca="1" si="549"/>
        <v>0.17</v>
      </c>
      <c r="O3853" s="11">
        <f ca="1">(K3853-F3853)*'Meta-analysis (Recruitment)'!$B$4</f>
        <v>0</v>
      </c>
      <c r="Q3853" s="11">
        <f ca="1">(L3853-G3853)*'Meta-analysis (Recruitment)'!$B$4</f>
        <v>0</v>
      </c>
      <c r="S3853" s="11">
        <f ca="1">(M3853-H3853)*'Meta-analysis (Recruitment)'!$B$4</f>
        <v>0</v>
      </c>
      <c r="U3853" s="11">
        <f ca="1">(N3853-I3853)*'Meta-analysis (Recruitment)'!$B$4</f>
        <v>0</v>
      </c>
    </row>
    <row r="3854" spans="1:21">
      <c r="A3854" s="11">
        <v>1.85</v>
      </c>
      <c r="B3854" s="11" cm="1">
        <f t="array" aca="1" ref="B3854" ca="1">INDEX(
    INDIRECT("'Bootstrap Sampling (Recruitment'!$A$4:$A$4004"),
    RANDBETWEEN(
        MATCH('Meta-analysis (Recruitment)'!$B$5, INDIRECT("'Bootstrap Sampling (Recruitment'!$A$4:$A$4004"), 1),
        MATCH('Meta-analysis (Recruitment)'!$B$6, INDIRECT("'Bootstrap Sampling (Recruitment'!$A$4:$A$4004"), 1)
    ),
    1
)</f>
        <v>0</v>
      </c>
      <c r="C3854" s="11">
        <f t="shared" ca="1" si="541"/>
        <v>1</v>
      </c>
      <c r="F3854" s="11">
        <f t="shared" ca="1" si="542"/>
        <v>0.1</v>
      </c>
      <c r="G3854" s="11">
        <f t="shared" ca="1" si="543"/>
        <v>0.3</v>
      </c>
      <c r="H3854" s="11">
        <f t="shared" ca="1" si="544"/>
        <v>0.5</v>
      </c>
      <c r="I3854" s="11">
        <f t="shared" ca="1" si="545"/>
        <v>0.21</v>
      </c>
      <c r="K3854" s="11">
        <f t="shared" ca="1" si="546"/>
        <v>0.1</v>
      </c>
      <c r="L3854" s="11">
        <f t="shared" ca="1" si="547"/>
        <v>0.3</v>
      </c>
      <c r="M3854" s="11">
        <f t="shared" ca="1" si="548"/>
        <v>0.5</v>
      </c>
      <c r="N3854" s="11">
        <f t="shared" ca="1" si="549"/>
        <v>0.21</v>
      </c>
      <c r="O3854" s="11">
        <f ca="1">(K3854-F3854)*'Meta-analysis (Recruitment)'!$B$4</f>
        <v>0</v>
      </c>
      <c r="Q3854" s="11">
        <f ca="1">(L3854-G3854)*'Meta-analysis (Recruitment)'!$B$4</f>
        <v>0</v>
      </c>
      <c r="S3854" s="11">
        <f ca="1">(M3854-H3854)*'Meta-analysis (Recruitment)'!$B$4</f>
        <v>0</v>
      </c>
      <c r="U3854" s="11">
        <f ca="1">(N3854-I3854)*'Meta-analysis (Recruitment)'!$B$4</f>
        <v>0</v>
      </c>
    </row>
    <row r="3855" spans="1:21">
      <c r="A3855" s="11">
        <v>1.851</v>
      </c>
      <c r="B3855" s="11" cm="1">
        <f t="array" aca="1" ref="B3855" ca="1">INDEX(
    INDIRECT("'Bootstrap Sampling (Recruitment'!$A$4:$A$4004"),
    RANDBETWEEN(
        MATCH('Meta-analysis (Recruitment)'!$B$5, INDIRECT("'Bootstrap Sampling (Recruitment'!$A$4:$A$4004"), 1),
        MATCH('Meta-analysis (Recruitment)'!$B$6, INDIRECT("'Bootstrap Sampling (Recruitment'!$A$4:$A$4004"), 1)
    ),
    1
)</f>
        <v>0</v>
      </c>
      <c r="C3855" s="11">
        <f t="shared" ca="1" si="541"/>
        <v>1</v>
      </c>
      <c r="F3855" s="11">
        <f t="shared" ca="1" si="542"/>
        <v>0.1</v>
      </c>
      <c r="G3855" s="11">
        <f t="shared" ca="1" si="543"/>
        <v>0.3</v>
      </c>
      <c r="H3855" s="11">
        <f t="shared" ca="1" si="544"/>
        <v>0.5</v>
      </c>
      <c r="I3855" s="11">
        <f t="shared" ca="1" si="545"/>
        <v>0.16</v>
      </c>
      <c r="K3855" s="11">
        <f t="shared" ca="1" si="546"/>
        <v>0.1</v>
      </c>
      <c r="L3855" s="11">
        <f t="shared" ca="1" si="547"/>
        <v>0.3</v>
      </c>
      <c r="M3855" s="11">
        <f t="shared" ca="1" si="548"/>
        <v>0.5</v>
      </c>
      <c r="N3855" s="11">
        <f t="shared" ca="1" si="549"/>
        <v>0.16</v>
      </c>
      <c r="O3855" s="11">
        <f ca="1">(K3855-F3855)*'Meta-analysis (Recruitment)'!$B$4</f>
        <v>0</v>
      </c>
      <c r="Q3855" s="11">
        <f ca="1">(L3855-G3855)*'Meta-analysis (Recruitment)'!$B$4</f>
        <v>0</v>
      </c>
      <c r="S3855" s="11">
        <f ca="1">(M3855-H3855)*'Meta-analysis (Recruitment)'!$B$4</f>
        <v>0</v>
      </c>
      <c r="U3855" s="11">
        <f ca="1">(N3855-I3855)*'Meta-analysis (Recruitment)'!$B$4</f>
        <v>0</v>
      </c>
    </row>
    <row r="3856" spans="1:21">
      <c r="A3856" s="11">
        <v>1.8520000000000001</v>
      </c>
      <c r="B3856" s="11" cm="1">
        <f t="array" aca="1" ref="B3856" ca="1">INDEX(
    INDIRECT("'Bootstrap Sampling (Recruitment'!$A$4:$A$4004"),
    RANDBETWEEN(
        MATCH('Meta-analysis (Recruitment)'!$B$5, INDIRECT("'Bootstrap Sampling (Recruitment'!$A$4:$A$4004"), 1),
        MATCH('Meta-analysis (Recruitment)'!$B$6, INDIRECT("'Bootstrap Sampling (Recruitment'!$A$4:$A$4004"), 1)
    ),
    1
)</f>
        <v>0</v>
      </c>
      <c r="C3856" s="11">
        <f t="shared" ca="1" si="541"/>
        <v>1</v>
      </c>
      <c r="F3856" s="11">
        <f t="shared" ca="1" si="542"/>
        <v>0.1</v>
      </c>
      <c r="G3856" s="11">
        <f t="shared" ca="1" si="543"/>
        <v>0.3</v>
      </c>
      <c r="H3856" s="11">
        <f t="shared" ca="1" si="544"/>
        <v>0.5</v>
      </c>
      <c r="I3856" s="11">
        <f t="shared" ca="1" si="545"/>
        <v>0.41</v>
      </c>
      <c r="K3856" s="11">
        <f t="shared" ca="1" si="546"/>
        <v>0.1</v>
      </c>
      <c r="L3856" s="11">
        <f t="shared" ca="1" si="547"/>
        <v>0.3</v>
      </c>
      <c r="M3856" s="11">
        <f t="shared" ca="1" si="548"/>
        <v>0.5</v>
      </c>
      <c r="N3856" s="11">
        <f t="shared" ca="1" si="549"/>
        <v>0.41</v>
      </c>
      <c r="O3856" s="11">
        <f ca="1">(K3856-F3856)*'Meta-analysis (Recruitment)'!$B$4</f>
        <v>0</v>
      </c>
      <c r="Q3856" s="11">
        <f ca="1">(L3856-G3856)*'Meta-analysis (Recruitment)'!$B$4</f>
        <v>0</v>
      </c>
      <c r="S3856" s="11">
        <f ca="1">(M3856-H3856)*'Meta-analysis (Recruitment)'!$B$4</f>
        <v>0</v>
      </c>
      <c r="U3856" s="11">
        <f ca="1">(N3856-I3856)*'Meta-analysis (Recruitment)'!$B$4</f>
        <v>0</v>
      </c>
    </row>
    <row r="3857" spans="1:21">
      <c r="A3857" s="11">
        <v>1.853</v>
      </c>
      <c r="B3857" s="11" cm="1">
        <f t="array" aca="1" ref="B3857" ca="1">INDEX(
    INDIRECT("'Bootstrap Sampling (Recruitment'!$A$4:$A$4004"),
    RANDBETWEEN(
        MATCH('Meta-analysis (Recruitment)'!$B$5, INDIRECT("'Bootstrap Sampling (Recruitment'!$A$4:$A$4004"), 1),
        MATCH('Meta-analysis (Recruitment)'!$B$6, INDIRECT("'Bootstrap Sampling (Recruitment'!$A$4:$A$4004"), 1)
    ),
    1
)</f>
        <v>0</v>
      </c>
      <c r="C3857" s="11">
        <f t="shared" ca="1" si="541"/>
        <v>1</v>
      </c>
      <c r="F3857" s="11">
        <f t="shared" ca="1" si="542"/>
        <v>0.1</v>
      </c>
      <c r="G3857" s="11">
        <f t="shared" ca="1" si="543"/>
        <v>0.3</v>
      </c>
      <c r="H3857" s="11">
        <f t="shared" ca="1" si="544"/>
        <v>0.5</v>
      </c>
      <c r="I3857" s="11">
        <f t="shared" ca="1" si="545"/>
        <v>0.47</v>
      </c>
      <c r="K3857" s="11">
        <f t="shared" ca="1" si="546"/>
        <v>0.1</v>
      </c>
      <c r="L3857" s="11">
        <f t="shared" ca="1" si="547"/>
        <v>0.3</v>
      </c>
      <c r="M3857" s="11">
        <f t="shared" ca="1" si="548"/>
        <v>0.5</v>
      </c>
      <c r="N3857" s="11">
        <f t="shared" ca="1" si="549"/>
        <v>0.47</v>
      </c>
      <c r="O3857" s="11">
        <f ca="1">(K3857-F3857)*'Meta-analysis (Recruitment)'!$B$4</f>
        <v>0</v>
      </c>
      <c r="Q3857" s="11">
        <f ca="1">(L3857-G3857)*'Meta-analysis (Recruitment)'!$B$4</f>
        <v>0</v>
      </c>
      <c r="S3857" s="11">
        <f ca="1">(M3857-H3857)*'Meta-analysis (Recruitment)'!$B$4</f>
        <v>0</v>
      </c>
      <c r="U3857" s="11">
        <f ca="1">(N3857-I3857)*'Meta-analysis (Recruitment)'!$B$4</f>
        <v>0</v>
      </c>
    </row>
    <row r="3858" spans="1:21">
      <c r="A3858" s="11">
        <v>1.8540000000000001</v>
      </c>
      <c r="B3858" s="11" cm="1">
        <f t="array" aca="1" ref="B3858" ca="1">INDEX(
    INDIRECT("'Bootstrap Sampling (Recruitment'!$A$4:$A$4004"),
    RANDBETWEEN(
        MATCH('Meta-analysis (Recruitment)'!$B$5, INDIRECT("'Bootstrap Sampling (Recruitment'!$A$4:$A$4004"), 1),
        MATCH('Meta-analysis (Recruitment)'!$B$6, INDIRECT("'Bootstrap Sampling (Recruitment'!$A$4:$A$4004"), 1)
    ),
    1
)</f>
        <v>0</v>
      </c>
      <c r="C3858" s="11">
        <f t="shared" ca="1" si="541"/>
        <v>1</v>
      </c>
      <c r="F3858" s="11">
        <f t="shared" ca="1" si="542"/>
        <v>0.1</v>
      </c>
      <c r="G3858" s="11">
        <f t="shared" ca="1" si="543"/>
        <v>0.3</v>
      </c>
      <c r="H3858" s="11">
        <f t="shared" ca="1" si="544"/>
        <v>0.5</v>
      </c>
      <c r="I3858" s="11">
        <f t="shared" ca="1" si="545"/>
        <v>0.36</v>
      </c>
      <c r="K3858" s="11">
        <f t="shared" ca="1" si="546"/>
        <v>0.1</v>
      </c>
      <c r="L3858" s="11">
        <f t="shared" ca="1" si="547"/>
        <v>0.3</v>
      </c>
      <c r="M3858" s="11">
        <f t="shared" ca="1" si="548"/>
        <v>0.5</v>
      </c>
      <c r="N3858" s="11">
        <f t="shared" ca="1" si="549"/>
        <v>0.36</v>
      </c>
      <c r="O3858" s="11">
        <f ca="1">(K3858-F3858)*'Meta-analysis (Recruitment)'!$B$4</f>
        <v>0</v>
      </c>
      <c r="Q3858" s="11">
        <f ca="1">(L3858-G3858)*'Meta-analysis (Recruitment)'!$B$4</f>
        <v>0</v>
      </c>
      <c r="S3858" s="11">
        <f ca="1">(M3858-H3858)*'Meta-analysis (Recruitment)'!$B$4</f>
        <v>0</v>
      </c>
      <c r="U3858" s="11">
        <f ca="1">(N3858-I3858)*'Meta-analysis (Recruitment)'!$B$4</f>
        <v>0</v>
      </c>
    </row>
    <row r="3859" spans="1:21">
      <c r="A3859" s="11">
        <v>1.855</v>
      </c>
      <c r="B3859" s="11" cm="1">
        <f t="array" aca="1" ref="B3859" ca="1">INDEX(
    INDIRECT("'Bootstrap Sampling (Recruitment'!$A$4:$A$4004"),
    RANDBETWEEN(
        MATCH('Meta-analysis (Recruitment)'!$B$5, INDIRECT("'Bootstrap Sampling (Recruitment'!$A$4:$A$4004"), 1),
        MATCH('Meta-analysis (Recruitment)'!$B$6, INDIRECT("'Bootstrap Sampling (Recruitment'!$A$4:$A$4004"), 1)
    ),
    1
)</f>
        <v>0</v>
      </c>
      <c r="C3859" s="11">
        <f t="shared" ca="1" si="541"/>
        <v>1</v>
      </c>
      <c r="F3859" s="11">
        <f t="shared" ca="1" si="542"/>
        <v>0.1</v>
      </c>
      <c r="G3859" s="11">
        <f t="shared" ca="1" si="543"/>
        <v>0.3</v>
      </c>
      <c r="H3859" s="11">
        <f t="shared" ca="1" si="544"/>
        <v>0.5</v>
      </c>
      <c r="I3859" s="11">
        <f t="shared" ca="1" si="545"/>
        <v>0.18</v>
      </c>
      <c r="K3859" s="11">
        <f t="shared" ca="1" si="546"/>
        <v>0.1</v>
      </c>
      <c r="L3859" s="11">
        <f t="shared" ca="1" si="547"/>
        <v>0.3</v>
      </c>
      <c r="M3859" s="11">
        <f t="shared" ca="1" si="548"/>
        <v>0.5</v>
      </c>
      <c r="N3859" s="11">
        <f t="shared" ca="1" si="549"/>
        <v>0.18</v>
      </c>
      <c r="O3859" s="11">
        <f ca="1">(K3859-F3859)*'Meta-analysis (Recruitment)'!$B$4</f>
        <v>0</v>
      </c>
      <c r="Q3859" s="11">
        <f ca="1">(L3859-G3859)*'Meta-analysis (Recruitment)'!$B$4</f>
        <v>0</v>
      </c>
      <c r="S3859" s="11">
        <f ca="1">(M3859-H3859)*'Meta-analysis (Recruitment)'!$B$4</f>
        <v>0</v>
      </c>
      <c r="U3859" s="11">
        <f ca="1">(N3859-I3859)*'Meta-analysis (Recruitment)'!$B$4</f>
        <v>0</v>
      </c>
    </row>
    <row r="3860" spans="1:21">
      <c r="A3860" s="11">
        <v>1.8560000000000001</v>
      </c>
      <c r="B3860" s="11" cm="1">
        <f t="array" aca="1" ref="B3860" ca="1">INDEX(
    INDIRECT("'Bootstrap Sampling (Recruitment'!$A$4:$A$4004"),
    RANDBETWEEN(
        MATCH('Meta-analysis (Recruitment)'!$B$5, INDIRECT("'Bootstrap Sampling (Recruitment'!$A$4:$A$4004"), 1),
        MATCH('Meta-analysis (Recruitment)'!$B$6, INDIRECT("'Bootstrap Sampling (Recruitment'!$A$4:$A$4004"), 1)
    ),
    1
)</f>
        <v>0</v>
      </c>
      <c r="C3860" s="11">
        <f t="shared" ca="1" si="541"/>
        <v>1</v>
      </c>
      <c r="F3860" s="11">
        <f t="shared" ca="1" si="542"/>
        <v>0.1</v>
      </c>
      <c r="G3860" s="11">
        <f t="shared" ca="1" si="543"/>
        <v>0.3</v>
      </c>
      <c r="H3860" s="11">
        <f t="shared" ca="1" si="544"/>
        <v>0.5</v>
      </c>
      <c r="I3860" s="11">
        <f t="shared" ca="1" si="545"/>
        <v>0.24</v>
      </c>
      <c r="K3860" s="11">
        <f t="shared" ca="1" si="546"/>
        <v>0.1</v>
      </c>
      <c r="L3860" s="11">
        <f t="shared" ca="1" si="547"/>
        <v>0.3</v>
      </c>
      <c r="M3860" s="11">
        <f t="shared" ca="1" si="548"/>
        <v>0.5</v>
      </c>
      <c r="N3860" s="11">
        <f t="shared" ca="1" si="549"/>
        <v>0.24</v>
      </c>
      <c r="O3860" s="11">
        <f ca="1">(K3860-F3860)*'Meta-analysis (Recruitment)'!$B$4</f>
        <v>0</v>
      </c>
      <c r="Q3860" s="11">
        <f ca="1">(L3860-G3860)*'Meta-analysis (Recruitment)'!$B$4</f>
        <v>0</v>
      </c>
      <c r="S3860" s="11">
        <f ca="1">(M3860-H3860)*'Meta-analysis (Recruitment)'!$B$4</f>
        <v>0</v>
      </c>
      <c r="U3860" s="11">
        <f ca="1">(N3860-I3860)*'Meta-analysis (Recruitment)'!$B$4</f>
        <v>0</v>
      </c>
    </row>
    <row r="3861" spans="1:21">
      <c r="A3861" s="11">
        <v>1.857</v>
      </c>
      <c r="B3861" s="11" cm="1">
        <f t="array" aca="1" ref="B3861" ca="1">INDEX(
    INDIRECT("'Bootstrap Sampling (Recruitment'!$A$4:$A$4004"),
    RANDBETWEEN(
        MATCH('Meta-analysis (Recruitment)'!$B$5, INDIRECT("'Bootstrap Sampling (Recruitment'!$A$4:$A$4004"), 1),
        MATCH('Meta-analysis (Recruitment)'!$B$6, INDIRECT("'Bootstrap Sampling (Recruitment'!$A$4:$A$4004"), 1)
    ),
    1
)</f>
        <v>0</v>
      </c>
      <c r="C3861" s="11">
        <f t="shared" ca="1" si="541"/>
        <v>1</v>
      </c>
      <c r="F3861" s="11">
        <f t="shared" ca="1" si="542"/>
        <v>0.1</v>
      </c>
      <c r="G3861" s="11">
        <f t="shared" ca="1" si="543"/>
        <v>0.3</v>
      </c>
      <c r="H3861" s="11">
        <f t="shared" ca="1" si="544"/>
        <v>0.5</v>
      </c>
      <c r="I3861" s="11">
        <f t="shared" ca="1" si="545"/>
        <v>0.36</v>
      </c>
      <c r="K3861" s="11">
        <f t="shared" ca="1" si="546"/>
        <v>0.1</v>
      </c>
      <c r="L3861" s="11">
        <f t="shared" ca="1" si="547"/>
        <v>0.3</v>
      </c>
      <c r="M3861" s="11">
        <f t="shared" ca="1" si="548"/>
        <v>0.5</v>
      </c>
      <c r="N3861" s="11">
        <f t="shared" ca="1" si="549"/>
        <v>0.36</v>
      </c>
      <c r="O3861" s="11">
        <f ca="1">(K3861-F3861)*'Meta-analysis (Recruitment)'!$B$4</f>
        <v>0</v>
      </c>
      <c r="Q3861" s="11">
        <f ca="1">(L3861-G3861)*'Meta-analysis (Recruitment)'!$B$4</f>
        <v>0</v>
      </c>
      <c r="S3861" s="11">
        <f ca="1">(M3861-H3861)*'Meta-analysis (Recruitment)'!$B$4</f>
        <v>0</v>
      </c>
      <c r="U3861" s="11">
        <f ca="1">(N3861-I3861)*'Meta-analysis (Recruitment)'!$B$4</f>
        <v>0</v>
      </c>
    </row>
    <row r="3862" spans="1:21">
      <c r="A3862" s="11">
        <v>1.8580000000000001</v>
      </c>
      <c r="B3862" s="11" cm="1">
        <f t="array" aca="1" ref="B3862" ca="1">INDEX(
    INDIRECT("'Bootstrap Sampling (Recruitment'!$A$4:$A$4004"),
    RANDBETWEEN(
        MATCH('Meta-analysis (Recruitment)'!$B$5, INDIRECT("'Bootstrap Sampling (Recruitment'!$A$4:$A$4004"), 1),
        MATCH('Meta-analysis (Recruitment)'!$B$6, INDIRECT("'Bootstrap Sampling (Recruitment'!$A$4:$A$4004"), 1)
    ),
    1
)</f>
        <v>0</v>
      </c>
      <c r="C3862" s="11">
        <f t="shared" ca="1" si="541"/>
        <v>1</v>
      </c>
      <c r="F3862" s="11">
        <f t="shared" ca="1" si="542"/>
        <v>0.1</v>
      </c>
      <c r="G3862" s="11">
        <f t="shared" ca="1" si="543"/>
        <v>0.3</v>
      </c>
      <c r="H3862" s="11">
        <f t="shared" ca="1" si="544"/>
        <v>0.5</v>
      </c>
      <c r="I3862" s="11">
        <f t="shared" ca="1" si="545"/>
        <v>0.49</v>
      </c>
      <c r="K3862" s="11">
        <f t="shared" ca="1" si="546"/>
        <v>0.1</v>
      </c>
      <c r="L3862" s="11">
        <f t="shared" ca="1" si="547"/>
        <v>0.3</v>
      </c>
      <c r="M3862" s="11">
        <f t="shared" ca="1" si="548"/>
        <v>0.5</v>
      </c>
      <c r="N3862" s="11">
        <f t="shared" ca="1" si="549"/>
        <v>0.49</v>
      </c>
      <c r="O3862" s="11">
        <f ca="1">(K3862-F3862)*'Meta-analysis (Recruitment)'!$B$4</f>
        <v>0</v>
      </c>
      <c r="Q3862" s="11">
        <f ca="1">(L3862-G3862)*'Meta-analysis (Recruitment)'!$B$4</f>
        <v>0</v>
      </c>
      <c r="S3862" s="11">
        <f ca="1">(M3862-H3862)*'Meta-analysis (Recruitment)'!$B$4</f>
        <v>0</v>
      </c>
      <c r="U3862" s="11">
        <f ca="1">(N3862-I3862)*'Meta-analysis (Recruitment)'!$B$4</f>
        <v>0</v>
      </c>
    </row>
    <row r="3863" spans="1:21">
      <c r="A3863" s="11">
        <v>1.859</v>
      </c>
      <c r="B3863" s="11" cm="1">
        <f t="array" aca="1" ref="B3863" ca="1">INDEX(
    INDIRECT("'Bootstrap Sampling (Recruitment'!$A$4:$A$4004"),
    RANDBETWEEN(
        MATCH('Meta-analysis (Recruitment)'!$B$5, INDIRECT("'Bootstrap Sampling (Recruitment'!$A$4:$A$4004"), 1),
        MATCH('Meta-analysis (Recruitment)'!$B$6, INDIRECT("'Bootstrap Sampling (Recruitment'!$A$4:$A$4004"), 1)
    ),
    1
)</f>
        <v>0</v>
      </c>
      <c r="C3863" s="11">
        <f t="shared" ca="1" si="541"/>
        <v>1</v>
      </c>
      <c r="F3863" s="11">
        <f t="shared" ca="1" si="542"/>
        <v>0.1</v>
      </c>
      <c r="G3863" s="11">
        <f t="shared" ca="1" si="543"/>
        <v>0.3</v>
      </c>
      <c r="H3863" s="11">
        <f t="shared" ca="1" si="544"/>
        <v>0.5</v>
      </c>
      <c r="I3863" s="11">
        <f t="shared" ca="1" si="545"/>
        <v>0.12</v>
      </c>
      <c r="K3863" s="11">
        <f t="shared" ca="1" si="546"/>
        <v>0.1</v>
      </c>
      <c r="L3863" s="11">
        <f t="shared" ca="1" si="547"/>
        <v>0.3</v>
      </c>
      <c r="M3863" s="11">
        <f t="shared" ca="1" si="548"/>
        <v>0.5</v>
      </c>
      <c r="N3863" s="11">
        <f t="shared" ca="1" si="549"/>
        <v>0.12</v>
      </c>
      <c r="O3863" s="11">
        <f ca="1">(K3863-F3863)*'Meta-analysis (Recruitment)'!$B$4</f>
        <v>0</v>
      </c>
      <c r="Q3863" s="11">
        <f ca="1">(L3863-G3863)*'Meta-analysis (Recruitment)'!$B$4</f>
        <v>0</v>
      </c>
      <c r="S3863" s="11">
        <f ca="1">(M3863-H3863)*'Meta-analysis (Recruitment)'!$B$4</f>
        <v>0</v>
      </c>
      <c r="U3863" s="11">
        <f ca="1">(N3863-I3863)*'Meta-analysis (Recruitment)'!$B$4</f>
        <v>0</v>
      </c>
    </row>
    <row r="3864" spans="1:21">
      <c r="A3864" s="11">
        <v>1.86</v>
      </c>
      <c r="B3864" s="11" cm="1">
        <f t="array" aca="1" ref="B3864" ca="1">INDEX(
    INDIRECT("'Bootstrap Sampling (Recruitment'!$A$4:$A$4004"),
    RANDBETWEEN(
        MATCH('Meta-analysis (Recruitment)'!$B$5, INDIRECT("'Bootstrap Sampling (Recruitment'!$A$4:$A$4004"), 1),
        MATCH('Meta-analysis (Recruitment)'!$B$6, INDIRECT("'Bootstrap Sampling (Recruitment'!$A$4:$A$4004"), 1)
    ),
    1
)</f>
        <v>0</v>
      </c>
      <c r="C3864" s="11">
        <f t="shared" ca="1" si="541"/>
        <v>1</v>
      </c>
      <c r="F3864" s="11">
        <f t="shared" ca="1" si="542"/>
        <v>0.1</v>
      </c>
      <c r="G3864" s="11">
        <f t="shared" ca="1" si="543"/>
        <v>0.3</v>
      </c>
      <c r="H3864" s="11">
        <f t="shared" ca="1" si="544"/>
        <v>0.5</v>
      </c>
      <c r="I3864" s="11">
        <f t="shared" ca="1" si="545"/>
        <v>0.25</v>
      </c>
      <c r="K3864" s="11">
        <f t="shared" ca="1" si="546"/>
        <v>0.1</v>
      </c>
      <c r="L3864" s="11">
        <f t="shared" ca="1" si="547"/>
        <v>0.3</v>
      </c>
      <c r="M3864" s="11">
        <f t="shared" ca="1" si="548"/>
        <v>0.5</v>
      </c>
      <c r="N3864" s="11">
        <f t="shared" ca="1" si="549"/>
        <v>0.25</v>
      </c>
      <c r="O3864" s="11">
        <f ca="1">(K3864-F3864)*'Meta-analysis (Recruitment)'!$B$4</f>
        <v>0</v>
      </c>
      <c r="Q3864" s="11">
        <f ca="1">(L3864-G3864)*'Meta-analysis (Recruitment)'!$B$4</f>
        <v>0</v>
      </c>
      <c r="S3864" s="11">
        <f ca="1">(M3864-H3864)*'Meta-analysis (Recruitment)'!$B$4</f>
        <v>0</v>
      </c>
      <c r="U3864" s="11">
        <f ca="1">(N3864-I3864)*'Meta-analysis (Recruitment)'!$B$4</f>
        <v>0</v>
      </c>
    </row>
    <row r="3865" spans="1:21">
      <c r="A3865" s="11">
        <v>1.861</v>
      </c>
      <c r="B3865" s="11" cm="1">
        <f t="array" aca="1" ref="B3865" ca="1">INDEX(
    INDIRECT("'Bootstrap Sampling (Recruitment'!$A$4:$A$4004"),
    RANDBETWEEN(
        MATCH('Meta-analysis (Recruitment)'!$B$5, INDIRECT("'Bootstrap Sampling (Recruitment'!$A$4:$A$4004"), 1),
        MATCH('Meta-analysis (Recruitment)'!$B$6, INDIRECT("'Bootstrap Sampling (Recruitment'!$A$4:$A$4004"), 1)
    ),
    1
)</f>
        <v>0</v>
      </c>
      <c r="C3865" s="11">
        <f t="shared" ca="1" si="541"/>
        <v>1</v>
      </c>
      <c r="F3865" s="11">
        <f t="shared" ca="1" si="542"/>
        <v>0.1</v>
      </c>
      <c r="G3865" s="11">
        <f t="shared" ca="1" si="543"/>
        <v>0.3</v>
      </c>
      <c r="H3865" s="11">
        <f t="shared" ca="1" si="544"/>
        <v>0.5</v>
      </c>
      <c r="I3865" s="11">
        <f t="shared" ca="1" si="545"/>
        <v>0.43</v>
      </c>
      <c r="K3865" s="11">
        <f t="shared" ca="1" si="546"/>
        <v>0.1</v>
      </c>
      <c r="L3865" s="11">
        <f t="shared" ca="1" si="547"/>
        <v>0.3</v>
      </c>
      <c r="M3865" s="11">
        <f t="shared" ca="1" si="548"/>
        <v>0.5</v>
      </c>
      <c r="N3865" s="11">
        <f t="shared" ca="1" si="549"/>
        <v>0.43</v>
      </c>
      <c r="O3865" s="11">
        <f ca="1">(K3865-F3865)*'Meta-analysis (Recruitment)'!$B$4</f>
        <v>0</v>
      </c>
      <c r="Q3865" s="11">
        <f ca="1">(L3865-G3865)*'Meta-analysis (Recruitment)'!$B$4</f>
        <v>0</v>
      </c>
      <c r="S3865" s="11">
        <f ca="1">(M3865-H3865)*'Meta-analysis (Recruitment)'!$B$4</f>
        <v>0</v>
      </c>
      <c r="U3865" s="11">
        <f ca="1">(N3865-I3865)*'Meta-analysis (Recruitment)'!$B$4</f>
        <v>0</v>
      </c>
    </row>
    <row r="3866" spans="1:21">
      <c r="A3866" s="11">
        <v>1.8620000000000001</v>
      </c>
      <c r="B3866" s="11" cm="1">
        <f t="array" aca="1" ref="B3866" ca="1">INDEX(
    INDIRECT("'Bootstrap Sampling (Recruitment'!$A$4:$A$4004"),
    RANDBETWEEN(
        MATCH('Meta-analysis (Recruitment)'!$B$5, INDIRECT("'Bootstrap Sampling (Recruitment'!$A$4:$A$4004"), 1),
        MATCH('Meta-analysis (Recruitment)'!$B$6, INDIRECT("'Bootstrap Sampling (Recruitment'!$A$4:$A$4004"), 1)
    ),
    1
)</f>
        <v>0</v>
      </c>
      <c r="C3866" s="11">
        <f t="shared" ca="1" si="541"/>
        <v>1</v>
      </c>
      <c r="F3866" s="11">
        <f t="shared" ca="1" si="542"/>
        <v>0.1</v>
      </c>
      <c r="G3866" s="11">
        <f t="shared" ca="1" si="543"/>
        <v>0.3</v>
      </c>
      <c r="H3866" s="11">
        <f t="shared" ca="1" si="544"/>
        <v>0.5</v>
      </c>
      <c r="I3866" s="11">
        <f t="shared" ca="1" si="545"/>
        <v>0.28000000000000003</v>
      </c>
      <c r="K3866" s="11">
        <f t="shared" ca="1" si="546"/>
        <v>0.1</v>
      </c>
      <c r="L3866" s="11">
        <f t="shared" ca="1" si="547"/>
        <v>0.3</v>
      </c>
      <c r="M3866" s="11">
        <f t="shared" ca="1" si="548"/>
        <v>0.5</v>
      </c>
      <c r="N3866" s="11">
        <f t="shared" ca="1" si="549"/>
        <v>0.28000000000000003</v>
      </c>
      <c r="O3866" s="11">
        <f ca="1">(K3866-F3866)*'Meta-analysis (Recruitment)'!$B$4</f>
        <v>0</v>
      </c>
      <c r="Q3866" s="11">
        <f ca="1">(L3866-G3866)*'Meta-analysis (Recruitment)'!$B$4</f>
        <v>0</v>
      </c>
      <c r="S3866" s="11">
        <f ca="1">(M3866-H3866)*'Meta-analysis (Recruitment)'!$B$4</f>
        <v>0</v>
      </c>
      <c r="U3866" s="11">
        <f ca="1">(N3866-I3866)*'Meta-analysis (Recruitment)'!$B$4</f>
        <v>0</v>
      </c>
    </row>
    <row r="3867" spans="1:21">
      <c r="A3867" s="11">
        <v>1.863</v>
      </c>
      <c r="B3867" s="11" cm="1">
        <f t="array" aca="1" ref="B3867" ca="1">INDEX(
    INDIRECT("'Bootstrap Sampling (Recruitment'!$A$4:$A$4004"),
    RANDBETWEEN(
        MATCH('Meta-analysis (Recruitment)'!$B$5, INDIRECT("'Bootstrap Sampling (Recruitment'!$A$4:$A$4004"), 1),
        MATCH('Meta-analysis (Recruitment)'!$B$6, INDIRECT("'Bootstrap Sampling (Recruitment'!$A$4:$A$4004"), 1)
    ),
    1
)</f>
        <v>0</v>
      </c>
      <c r="C3867" s="11">
        <f t="shared" ca="1" si="541"/>
        <v>1</v>
      </c>
      <c r="F3867" s="11">
        <f t="shared" ca="1" si="542"/>
        <v>0.1</v>
      </c>
      <c r="G3867" s="11">
        <f t="shared" ca="1" si="543"/>
        <v>0.3</v>
      </c>
      <c r="H3867" s="11">
        <f t="shared" ca="1" si="544"/>
        <v>0.5</v>
      </c>
      <c r="I3867" s="11">
        <f t="shared" ca="1" si="545"/>
        <v>0.37</v>
      </c>
      <c r="K3867" s="11">
        <f t="shared" ca="1" si="546"/>
        <v>0.1</v>
      </c>
      <c r="L3867" s="11">
        <f t="shared" ca="1" si="547"/>
        <v>0.3</v>
      </c>
      <c r="M3867" s="11">
        <f t="shared" ca="1" si="548"/>
        <v>0.5</v>
      </c>
      <c r="N3867" s="11">
        <f t="shared" ca="1" si="549"/>
        <v>0.37</v>
      </c>
      <c r="O3867" s="11">
        <f ca="1">(K3867-F3867)*'Meta-analysis (Recruitment)'!$B$4</f>
        <v>0</v>
      </c>
      <c r="Q3867" s="11">
        <f ca="1">(L3867-G3867)*'Meta-analysis (Recruitment)'!$B$4</f>
        <v>0</v>
      </c>
      <c r="S3867" s="11">
        <f ca="1">(M3867-H3867)*'Meta-analysis (Recruitment)'!$B$4</f>
        <v>0</v>
      </c>
      <c r="U3867" s="11">
        <f ca="1">(N3867-I3867)*'Meta-analysis (Recruitment)'!$B$4</f>
        <v>0</v>
      </c>
    </row>
    <row r="3868" spans="1:21">
      <c r="A3868" s="11">
        <v>1.8640000000000001</v>
      </c>
      <c r="B3868" s="11" cm="1">
        <f t="array" aca="1" ref="B3868" ca="1">INDEX(
    INDIRECT("'Bootstrap Sampling (Recruitment'!$A$4:$A$4004"),
    RANDBETWEEN(
        MATCH('Meta-analysis (Recruitment)'!$B$5, INDIRECT("'Bootstrap Sampling (Recruitment'!$A$4:$A$4004"), 1),
        MATCH('Meta-analysis (Recruitment)'!$B$6, INDIRECT("'Bootstrap Sampling (Recruitment'!$A$4:$A$4004"), 1)
    ),
    1
)</f>
        <v>0</v>
      </c>
      <c r="C3868" s="11">
        <f t="shared" ca="1" si="541"/>
        <v>1</v>
      </c>
      <c r="F3868" s="11">
        <f t="shared" ca="1" si="542"/>
        <v>0.1</v>
      </c>
      <c r="G3868" s="11">
        <f t="shared" ca="1" si="543"/>
        <v>0.3</v>
      </c>
      <c r="H3868" s="11">
        <f t="shared" ca="1" si="544"/>
        <v>0.5</v>
      </c>
      <c r="I3868" s="11">
        <f t="shared" ca="1" si="545"/>
        <v>0.15</v>
      </c>
      <c r="K3868" s="11">
        <f t="shared" ca="1" si="546"/>
        <v>0.1</v>
      </c>
      <c r="L3868" s="11">
        <f t="shared" ca="1" si="547"/>
        <v>0.3</v>
      </c>
      <c r="M3868" s="11">
        <f t="shared" ca="1" si="548"/>
        <v>0.5</v>
      </c>
      <c r="N3868" s="11">
        <f t="shared" ca="1" si="549"/>
        <v>0.15</v>
      </c>
      <c r="O3868" s="11">
        <f ca="1">(K3868-F3868)*'Meta-analysis (Recruitment)'!$B$4</f>
        <v>0</v>
      </c>
      <c r="Q3868" s="11">
        <f ca="1">(L3868-G3868)*'Meta-analysis (Recruitment)'!$B$4</f>
        <v>0</v>
      </c>
      <c r="S3868" s="11">
        <f ca="1">(M3868-H3868)*'Meta-analysis (Recruitment)'!$B$4</f>
        <v>0</v>
      </c>
      <c r="U3868" s="11">
        <f ca="1">(N3868-I3868)*'Meta-analysis (Recruitment)'!$B$4</f>
        <v>0</v>
      </c>
    </row>
    <row r="3869" spans="1:21">
      <c r="A3869" s="11">
        <v>1.865</v>
      </c>
      <c r="B3869" s="11" cm="1">
        <f t="array" aca="1" ref="B3869" ca="1">INDEX(
    INDIRECT("'Bootstrap Sampling (Recruitment'!$A$4:$A$4004"),
    RANDBETWEEN(
        MATCH('Meta-analysis (Recruitment)'!$B$5, INDIRECT("'Bootstrap Sampling (Recruitment'!$A$4:$A$4004"), 1),
        MATCH('Meta-analysis (Recruitment)'!$B$6, INDIRECT("'Bootstrap Sampling (Recruitment'!$A$4:$A$4004"), 1)
    ),
    1
)</f>
        <v>0</v>
      </c>
      <c r="C3869" s="11">
        <f t="shared" ca="1" si="541"/>
        <v>1</v>
      </c>
      <c r="F3869" s="11">
        <f t="shared" ca="1" si="542"/>
        <v>0.1</v>
      </c>
      <c r="G3869" s="11">
        <f t="shared" ca="1" si="543"/>
        <v>0.3</v>
      </c>
      <c r="H3869" s="11">
        <f t="shared" ca="1" si="544"/>
        <v>0.5</v>
      </c>
      <c r="I3869" s="11">
        <f t="shared" ca="1" si="545"/>
        <v>0.28999999999999998</v>
      </c>
      <c r="K3869" s="11">
        <f t="shared" ca="1" si="546"/>
        <v>0.1</v>
      </c>
      <c r="L3869" s="11">
        <f t="shared" ca="1" si="547"/>
        <v>0.3</v>
      </c>
      <c r="M3869" s="11">
        <f t="shared" ca="1" si="548"/>
        <v>0.5</v>
      </c>
      <c r="N3869" s="11">
        <f t="shared" ca="1" si="549"/>
        <v>0.28999999999999998</v>
      </c>
      <c r="O3869" s="11">
        <f ca="1">(K3869-F3869)*'Meta-analysis (Recruitment)'!$B$4</f>
        <v>0</v>
      </c>
      <c r="Q3869" s="11">
        <f ca="1">(L3869-G3869)*'Meta-analysis (Recruitment)'!$B$4</f>
        <v>0</v>
      </c>
      <c r="S3869" s="11">
        <f ca="1">(M3869-H3869)*'Meta-analysis (Recruitment)'!$B$4</f>
        <v>0</v>
      </c>
      <c r="U3869" s="11">
        <f ca="1">(N3869-I3869)*'Meta-analysis (Recruitment)'!$B$4</f>
        <v>0</v>
      </c>
    </row>
    <row r="3870" spans="1:21">
      <c r="A3870" s="11">
        <v>1.8660000000000001</v>
      </c>
      <c r="B3870" s="11" cm="1">
        <f t="array" aca="1" ref="B3870" ca="1">INDEX(
    INDIRECT("'Bootstrap Sampling (Recruitment'!$A$4:$A$4004"),
    RANDBETWEEN(
        MATCH('Meta-analysis (Recruitment)'!$B$5, INDIRECT("'Bootstrap Sampling (Recruitment'!$A$4:$A$4004"), 1),
        MATCH('Meta-analysis (Recruitment)'!$B$6, INDIRECT("'Bootstrap Sampling (Recruitment'!$A$4:$A$4004"), 1)
    ),
    1
)</f>
        <v>0</v>
      </c>
      <c r="C3870" s="11">
        <f t="shared" ca="1" si="541"/>
        <v>1</v>
      </c>
      <c r="F3870" s="11">
        <f t="shared" ca="1" si="542"/>
        <v>0.1</v>
      </c>
      <c r="G3870" s="11">
        <f t="shared" ca="1" si="543"/>
        <v>0.3</v>
      </c>
      <c r="H3870" s="11">
        <f t="shared" ca="1" si="544"/>
        <v>0.5</v>
      </c>
      <c r="I3870" s="11">
        <f t="shared" ca="1" si="545"/>
        <v>0.28999999999999998</v>
      </c>
      <c r="K3870" s="11">
        <f t="shared" ca="1" si="546"/>
        <v>0.1</v>
      </c>
      <c r="L3870" s="11">
        <f t="shared" ca="1" si="547"/>
        <v>0.3</v>
      </c>
      <c r="M3870" s="11">
        <f t="shared" ca="1" si="548"/>
        <v>0.5</v>
      </c>
      <c r="N3870" s="11">
        <f t="shared" ca="1" si="549"/>
        <v>0.28999999999999998</v>
      </c>
      <c r="O3870" s="11">
        <f ca="1">(K3870-F3870)*'Meta-analysis (Recruitment)'!$B$4</f>
        <v>0</v>
      </c>
      <c r="Q3870" s="11">
        <f ca="1">(L3870-G3870)*'Meta-analysis (Recruitment)'!$B$4</f>
        <v>0</v>
      </c>
      <c r="S3870" s="11">
        <f ca="1">(M3870-H3870)*'Meta-analysis (Recruitment)'!$B$4</f>
        <v>0</v>
      </c>
      <c r="U3870" s="11">
        <f ca="1">(N3870-I3870)*'Meta-analysis (Recruitment)'!$B$4</f>
        <v>0</v>
      </c>
    </row>
    <row r="3871" spans="1:21">
      <c r="A3871" s="11">
        <v>1.867</v>
      </c>
      <c r="B3871" s="11" cm="1">
        <f t="array" aca="1" ref="B3871" ca="1">INDEX(
    INDIRECT("'Bootstrap Sampling (Recruitment'!$A$4:$A$4004"),
    RANDBETWEEN(
        MATCH('Meta-analysis (Recruitment)'!$B$5, INDIRECT("'Bootstrap Sampling (Recruitment'!$A$4:$A$4004"), 1),
        MATCH('Meta-analysis (Recruitment)'!$B$6, INDIRECT("'Bootstrap Sampling (Recruitment'!$A$4:$A$4004"), 1)
    ),
    1
)</f>
        <v>0</v>
      </c>
      <c r="C3871" s="11">
        <f t="shared" ca="1" si="541"/>
        <v>1</v>
      </c>
      <c r="F3871" s="11">
        <f t="shared" ca="1" si="542"/>
        <v>0.1</v>
      </c>
      <c r="G3871" s="11">
        <f t="shared" ca="1" si="543"/>
        <v>0.3</v>
      </c>
      <c r="H3871" s="11">
        <f t="shared" ca="1" si="544"/>
        <v>0.5</v>
      </c>
      <c r="I3871" s="11">
        <f t="shared" ca="1" si="545"/>
        <v>0.5</v>
      </c>
      <c r="K3871" s="11">
        <f t="shared" ca="1" si="546"/>
        <v>0.1</v>
      </c>
      <c r="L3871" s="11">
        <f t="shared" ca="1" si="547"/>
        <v>0.3</v>
      </c>
      <c r="M3871" s="11">
        <f t="shared" ca="1" si="548"/>
        <v>0.5</v>
      </c>
      <c r="N3871" s="11">
        <f t="shared" ca="1" si="549"/>
        <v>0.5</v>
      </c>
      <c r="O3871" s="11">
        <f ca="1">(K3871-F3871)*'Meta-analysis (Recruitment)'!$B$4</f>
        <v>0</v>
      </c>
      <c r="Q3871" s="11">
        <f ca="1">(L3871-G3871)*'Meta-analysis (Recruitment)'!$B$4</f>
        <v>0</v>
      </c>
      <c r="S3871" s="11">
        <f ca="1">(M3871-H3871)*'Meta-analysis (Recruitment)'!$B$4</f>
        <v>0</v>
      </c>
      <c r="U3871" s="11">
        <f ca="1">(N3871-I3871)*'Meta-analysis (Recruitment)'!$B$4</f>
        <v>0</v>
      </c>
    </row>
    <row r="3872" spans="1:21">
      <c r="A3872" s="11">
        <v>1.8680000000000001</v>
      </c>
      <c r="B3872" s="11" cm="1">
        <f t="array" aca="1" ref="B3872" ca="1">INDEX(
    INDIRECT("'Bootstrap Sampling (Recruitment'!$A$4:$A$4004"),
    RANDBETWEEN(
        MATCH('Meta-analysis (Recruitment)'!$B$5, INDIRECT("'Bootstrap Sampling (Recruitment'!$A$4:$A$4004"), 1),
        MATCH('Meta-analysis (Recruitment)'!$B$6, INDIRECT("'Bootstrap Sampling (Recruitment'!$A$4:$A$4004"), 1)
    ),
    1
)</f>
        <v>0</v>
      </c>
      <c r="C3872" s="11">
        <f t="shared" ca="1" si="541"/>
        <v>1</v>
      </c>
      <c r="F3872" s="11">
        <f t="shared" ca="1" si="542"/>
        <v>0.1</v>
      </c>
      <c r="G3872" s="11">
        <f t="shared" ca="1" si="543"/>
        <v>0.3</v>
      </c>
      <c r="H3872" s="11">
        <f t="shared" ca="1" si="544"/>
        <v>0.5</v>
      </c>
      <c r="I3872" s="11">
        <f t="shared" ca="1" si="545"/>
        <v>0.19</v>
      </c>
      <c r="K3872" s="11">
        <f t="shared" ca="1" si="546"/>
        <v>0.1</v>
      </c>
      <c r="L3872" s="11">
        <f t="shared" ca="1" si="547"/>
        <v>0.3</v>
      </c>
      <c r="M3872" s="11">
        <f t="shared" ca="1" si="548"/>
        <v>0.5</v>
      </c>
      <c r="N3872" s="11">
        <f t="shared" ca="1" si="549"/>
        <v>0.19</v>
      </c>
      <c r="O3872" s="11">
        <f ca="1">(K3872-F3872)*'Meta-analysis (Recruitment)'!$B$4</f>
        <v>0</v>
      </c>
      <c r="Q3872" s="11">
        <f ca="1">(L3872-G3872)*'Meta-analysis (Recruitment)'!$B$4</f>
        <v>0</v>
      </c>
      <c r="S3872" s="11">
        <f ca="1">(M3872-H3872)*'Meta-analysis (Recruitment)'!$B$4</f>
        <v>0</v>
      </c>
      <c r="U3872" s="11">
        <f ca="1">(N3872-I3872)*'Meta-analysis (Recruitment)'!$B$4</f>
        <v>0</v>
      </c>
    </row>
    <row r="3873" spans="1:21">
      <c r="A3873" s="11">
        <v>1.869</v>
      </c>
      <c r="B3873" s="11" cm="1">
        <f t="array" aca="1" ref="B3873" ca="1">INDEX(
    INDIRECT("'Bootstrap Sampling (Recruitment'!$A$4:$A$4004"),
    RANDBETWEEN(
        MATCH('Meta-analysis (Recruitment)'!$B$5, INDIRECT("'Bootstrap Sampling (Recruitment'!$A$4:$A$4004"), 1),
        MATCH('Meta-analysis (Recruitment)'!$B$6, INDIRECT("'Bootstrap Sampling (Recruitment'!$A$4:$A$4004"), 1)
    ),
    1
)</f>
        <v>0</v>
      </c>
      <c r="C3873" s="11">
        <f t="shared" ca="1" si="541"/>
        <v>1</v>
      </c>
      <c r="F3873" s="11">
        <f t="shared" ca="1" si="542"/>
        <v>0.1</v>
      </c>
      <c r="G3873" s="11">
        <f t="shared" ca="1" si="543"/>
        <v>0.3</v>
      </c>
      <c r="H3873" s="11">
        <f t="shared" ca="1" si="544"/>
        <v>0.5</v>
      </c>
      <c r="I3873" s="11">
        <f t="shared" ca="1" si="545"/>
        <v>0.24</v>
      </c>
      <c r="K3873" s="11">
        <f t="shared" ca="1" si="546"/>
        <v>0.1</v>
      </c>
      <c r="L3873" s="11">
        <f t="shared" ca="1" si="547"/>
        <v>0.3</v>
      </c>
      <c r="M3873" s="11">
        <f t="shared" ca="1" si="548"/>
        <v>0.5</v>
      </c>
      <c r="N3873" s="11">
        <f t="shared" ca="1" si="549"/>
        <v>0.24</v>
      </c>
      <c r="O3873" s="11">
        <f ca="1">(K3873-F3873)*'Meta-analysis (Recruitment)'!$B$4</f>
        <v>0</v>
      </c>
      <c r="Q3873" s="11">
        <f ca="1">(L3873-G3873)*'Meta-analysis (Recruitment)'!$B$4</f>
        <v>0</v>
      </c>
      <c r="S3873" s="11">
        <f ca="1">(M3873-H3873)*'Meta-analysis (Recruitment)'!$B$4</f>
        <v>0</v>
      </c>
      <c r="U3873" s="11">
        <f ca="1">(N3873-I3873)*'Meta-analysis (Recruitment)'!$B$4</f>
        <v>0</v>
      </c>
    </row>
    <row r="3874" spans="1:21">
      <c r="A3874" s="11">
        <v>1.87</v>
      </c>
      <c r="B3874" s="11" cm="1">
        <f t="array" aca="1" ref="B3874" ca="1">INDEX(
    INDIRECT("'Bootstrap Sampling (Recruitment'!$A$4:$A$4004"),
    RANDBETWEEN(
        MATCH('Meta-analysis (Recruitment)'!$B$5, INDIRECT("'Bootstrap Sampling (Recruitment'!$A$4:$A$4004"), 1),
        MATCH('Meta-analysis (Recruitment)'!$B$6, INDIRECT("'Bootstrap Sampling (Recruitment'!$A$4:$A$4004"), 1)
    ),
    1
)</f>
        <v>0</v>
      </c>
      <c r="C3874" s="11">
        <f t="shared" ca="1" si="541"/>
        <v>1</v>
      </c>
      <c r="F3874" s="11">
        <f t="shared" ca="1" si="542"/>
        <v>0.1</v>
      </c>
      <c r="G3874" s="11">
        <f t="shared" ca="1" si="543"/>
        <v>0.3</v>
      </c>
      <c r="H3874" s="11">
        <f t="shared" ca="1" si="544"/>
        <v>0.5</v>
      </c>
      <c r="I3874" s="11">
        <f t="shared" ca="1" si="545"/>
        <v>0.22</v>
      </c>
      <c r="K3874" s="11">
        <f t="shared" ca="1" si="546"/>
        <v>0.1</v>
      </c>
      <c r="L3874" s="11">
        <f t="shared" ca="1" si="547"/>
        <v>0.3</v>
      </c>
      <c r="M3874" s="11">
        <f t="shared" ca="1" si="548"/>
        <v>0.5</v>
      </c>
      <c r="N3874" s="11">
        <f t="shared" ca="1" si="549"/>
        <v>0.22</v>
      </c>
      <c r="O3874" s="11">
        <f ca="1">(K3874-F3874)*'Meta-analysis (Recruitment)'!$B$4</f>
        <v>0</v>
      </c>
      <c r="Q3874" s="11">
        <f ca="1">(L3874-G3874)*'Meta-analysis (Recruitment)'!$B$4</f>
        <v>0</v>
      </c>
      <c r="S3874" s="11">
        <f ca="1">(M3874-H3874)*'Meta-analysis (Recruitment)'!$B$4</f>
        <v>0</v>
      </c>
      <c r="U3874" s="11">
        <f ca="1">(N3874-I3874)*'Meta-analysis (Recruitment)'!$B$4</f>
        <v>0</v>
      </c>
    </row>
    <row r="3875" spans="1:21">
      <c r="A3875" s="11">
        <v>1.871</v>
      </c>
      <c r="B3875" s="11" cm="1">
        <f t="array" aca="1" ref="B3875" ca="1">INDEX(
    INDIRECT("'Bootstrap Sampling (Recruitment'!$A$4:$A$4004"),
    RANDBETWEEN(
        MATCH('Meta-analysis (Recruitment)'!$B$5, INDIRECT("'Bootstrap Sampling (Recruitment'!$A$4:$A$4004"), 1),
        MATCH('Meta-analysis (Recruitment)'!$B$6, INDIRECT("'Bootstrap Sampling (Recruitment'!$A$4:$A$4004"), 1)
    ),
    1
)</f>
        <v>0</v>
      </c>
      <c r="C3875" s="11">
        <f t="shared" ca="1" si="541"/>
        <v>1</v>
      </c>
      <c r="F3875" s="11">
        <f t="shared" ca="1" si="542"/>
        <v>0.1</v>
      </c>
      <c r="G3875" s="11">
        <f t="shared" ca="1" si="543"/>
        <v>0.3</v>
      </c>
      <c r="H3875" s="11">
        <f t="shared" ca="1" si="544"/>
        <v>0.5</v>
      </c>
      <c r="I3875" s="11">
        <f t="shared" ca="1" si="545"/>
        <v>0.39</v>
      </c>
      <c r="K3875" s="11">
        <f t="shared" ca="1" si="546"/>
        <v>0.1</v>
      </c>
      <c r="L3875" s="11">
        <f t="shared" ca="1" si="547"/>
        <v>0.3</v>
      </c>
      <c r="M3875" s="11">
        <f t="shared" ca="1" si="548"/>
        <v>0.5</v>
      </c>
      <c r="N3875" s="11">
        <f t="shared" ca="1" si="549"/>
        <v>0.39</v>
      </c>
      <c r="O3875" s="11">
        <f ca="1">(K3875-F3875)*'Meta-analysis (Recruitment)'!$B$4</f>
        <v>0</v>
      </c>
      <c r="Q3875" s="11">
        <f ca="1">(L3875-G3875)*'Meta-analysis (Recruitment)'!$B$4</f>
        <v>0</v>
      </c>
      <c r="S3875" s="11">
        <f ca="1">(M3875-H3875)*'Meta-analysis (Recruitment)'!$B$4</f>
        <v>0</v>
      </c>
      <c r="U3875" s="11">
        <f ca="1">(N3875-I3875)*'Meta-analysis (Recruitment)'!$B$4</f>
        <v>0</v>
      </c>
    </row>
    <row r="3876" spans="1:21">
      <c r="A3876" s="11">
        <v>1.8720000000000001</v>
      </c>
      <c r="B3876" s="11" cm="1">
        <f t="array" aca="1" ref="B3876" ca="1">INDEX(
    INDIRECT("'Bootstrap Sampling (Recruitment'!$A$4:$A$4004"),
    RANDBETWEEN(
        MATCH('Meta-analysis (Recruitment)'!$B$5, INDIRECT("'Bootstrap Sampling (Recruitment'!$A$4:$A$4004"), 1),
        MATCH('Meta-analysis (Recruitment)'!$B$6, INDIRECT("'Bootstrap Sampling (Recruitment'!$A$4:$A$4004"), 1)
    ),
    1
)</f>
        <v>0</v>
      </c>
      <c r="C3876" s="11">
        <f t="shared" ca="1" si="541"/>
        <v>1</v>
      </c>
      <c r="F3876" s="11">
        <f t="shared" ca="1" si="542"/>
        <v>0.1</v>
      </c>
      <c r="G3876" s="11">
        <f t="shared" ca="1" si="543"/>
        <v>0.3</v>
      </c>
      <c r="H3876" s="11">
        <f t="shared" ca="1" si="544"/>
        <v>0.5</v>
      </c>
      <c r="I3876" s="11">
        <f t="shared" ca="1" si="545"/>
        <v>0.15</v>
      </c>
      <c r="K3876" s="11">
        <f t="shared" ca="1" si="546"/>
        <v>0.1</v>
      </c>
      <c r="L3876" s="11">
        <f t="shared" ca="1" si="547"/>
        <v>0.3</v>
      </c>
      <c r="M3876" s="11">
        <f t="shared" ca="1" si="548"/>
        <v>0.5</v>
      </c>
      <c r="N3876" s="11">
        <f t="shared" ca="1" si="549"/>
        <v>0.15</v>
      </c>
      <c r="O3876" s="11">
        <f ca="1">(K3876-F3876)*'Meta-analysis (Recruitment)'!$B$4</f>
        <v>0</v>
      </c>
      <c r="Q3876" s="11">
        <f ca="1">(L3876-G3876)*'Meta-analysis (Recruitment)'!$B$4</f>
        <v>0</v>
      </c>
      <c r="S3876" s="11">
        <f ca="1">(M3876-H3876)*'Meta-analysis (Recruitment)'!$B$4</f>
        <v>0</v>
      </c>
      <c r="U3876" s="11">
        <f ca="1">(N3876-I3876)*'Meta-analysis (Recruitment)'!$B$4</f>
        <v>0</v>
      </c>
    </row>
    <row r="3877" spans="1:21">
      <c r="A3877" s="11">
        <v>1.873</v>
      </c>
      <c r="B3877" s="11" cm="1">
        <f t="array" aca="1" ref="B3877" ca="1">INDEX(
    INDIRECT("'Bootstrap Sampling (Recruitment'!$A$4:$A$4004"),
    RANDBETWEEN(
        MATCH('Meta-analysis (Recruitment)'!$B$5, INDIRECT("'Bootstrap Sampling (Recruitment'!$A$4:$A$4004"), 1),
        MATCH('Meta-analysis (Recruitment)'!$B$6, INDIRECT("'Bootstrap Sampling (Recruitment'!$A$4:$A$4004"), 1)
    ),
    1
)</f>
        <v>0</v>
      </c>
      <c r="C3877" s="11">
        <f t="shared" ca="1" si="541"/>
        <v>1</v>
      </c>
      <c r="F3877" s="11">
        <f t="shared" ca="1" si="542"/>
        <v>0.1</v>
      </c>
      <c r="G3877" s="11">
        <f t="shared" ca="1" si="543"/>
        <v>0.3</v>
      </c>
      <c r="H3877" s="11">
        <f t="shared" ca="1" si="544"/>
        <v>0.5</v>
      </c>
      <c r="I3877" s="11">
        <f t="shared" ca="1" si="545"/>
        <v>0.23</v>
      </c>
      <c r="K3877" s="11">
        <f t="shared" ca="1" si="546"/>
        <v>0.1</v>
      </c>
      <c r="L3877" s="11">
        <f t="shared" ca="1" si="547"/>
        <v>0.3</v>
      </c>
      <c r="M3877" s="11">
        <f t="shared" ca="1" si="548"/>
        <v>0.5</v>
      </c>
      <c r="N3877" s="11">
        <f t="shared" ca="1" si="549"/>
        <v>0.23</v>
      </c>
      <c r="O3877" s="11">
        <f ca="1">(K3877-F3877)*'Meta-analysis (Recruitment)'!$B$4</f>
        <v>0</v>
      </c>
      <c r="Q3877" s="11">
        <f ca="1">(L3877-G3877)*'Meta-analysis (Recruitment)'!$B$4</f>
        <v>0</v>
      </c>
      <c r="S3877" s="11">
        <f ca="1">(M3877-H3877)*'Meta-analysis (Recruitment)'!$B$4</f>
        <v>0</v>
      </c>
      <c r="U3877" s="11">
        <f ca="1">(N3877-I3877)*'Meta-analysis (Recruitment)'!$B$4</f>
        <v>0</v>
      </c>
    </row>
    <row r="3878" spans="1:21">
      <c r="A3878" s="11">
        <v>1.8740000000000001</v>
      </c>
      <c r="B3878" s="11" cm="1">
        <f t="array" aca="1" ref="B3878" ca="1">INDEX(
    INDIRECT("'Bootstrap Sampling (Recruitment'!$A$4:$A$4004"),
    RANDBETWEEN(
        MATCH('Meta-analysis (Recruitment)'!$B$5, INDIRECT("'Bootstrap Sampling (Recruitment'!$A$4:$A$4004"), 1),
        MATCH('Meta-analysis (Recruitment)'!$B$6, INDIRECT("'Bootstrap Sampling (Recruitment'!$A$4:$A$4004"), 1)
    ),
    1
)</f>
        <v>0</v>
      </c>
      <c r="C3878" s="11">
        <f t="shared" ref="C3878:C3941" ca="1" si="550">AVERAGE(B3878:B3878)+1</f>
        <v>1</v>
      </c>
      <c r="F3878" s="11">
        <f t="shared" ca="1" si="542"/>
        <v>0.1</v>
      </c>
      <c r="G3878" s="11">
        <f t="shared" ca="1" si="543"/>
        <v>0.3</v>
      </c>
      <c r="H3878" s="11">
        <f t="shared" ca="1" si="544"/>
        <v>0.5</v>
      </c>
      <c r="I3878" s="11">
        <f t="shared" ca="1" si="545"/>
        <v>0.5</v>
      </c>
      <c r="K3878" s="11">
        <f t="shared" ca="1" si="546"/>
        <v>0.1</v>
      </c>
      <c r="L3878" s="11">
        <f t="shared" ca="1" si="547"/>
        <v>0.3</v>
      </c>
      <c r="M3878" s="11">
        <f t="shared" ca="1" si="548"/>
        <v>0.5</v>
      </c>
      <c r="N3878" s="11">
        <f t="shared" ca="1" si="549"/>
        <v>0.5</v>
      </c>
      <c r="O3878" s="11">
        <f ca="1">(K3878-F3878)*'Meta-analysis (Recruitment)'!$B$4</f>
        <v>0</v>
      </c>
      <c r="Q3878" s="11">
        <f ca="1">(L3878-G3878)*'Meta-analysis (Recruitment)'!$B$4</f>
        <v>0</v>
      </c>
      <c r="S3878" s="11">
        <f ca="1">(M3878-H3878)*'Meta-analysis (Recruitment)'!$B$4</f>
        <v>0</v>
      </c>
      <c r="U3878" s="11">
        <f ca="1">(N3878-I3878)*'Meta-analysis (Recruitment)'!$B$4</f>
        <v>0</v>
      </c>
    </row>
    <row r="3879" spans="1:21">
      <c r="A3879" s="11">
        <v>1.875</v>
      </c>
      <c r="B3879" s="11" cm="1">
        <f t="array" aca="1" ref="B3879" ca="1">INDEX(
    INDIRECT("'Bootstrap Sampling (Recruitment'!$A$4:$A$4004"),
    RANDBETWEEN(
        MATCH('Meta-analysis (Recruitment)'!$B$5, INDIRECT("'Bootstrap Sampling (Recruitment'!$A$4:$A$4004"), 1),
        MATCH('Meta-analysis (Recruitment)'!$B$6, INDIRECT("'Bootstrap Sampling (Recruitment'!$A$4:$A$4004"), 1)
    ),
    1
)</f>
        <v>0</v>
      </c>
      <c r="C3879" s="11">
        <f t="shared" ca="1" si="550"/>
        <v>1</v>
      </c>
      <c r="F3879" s="11">
        <f t="shared" ca="1" si="542"/>
        <v>0.1</v>
      </c>
      <c r="G3879" s="11">
        <f t="shared" ca="1" si="543"/>
        <v>0.3</v>
      </c>
      <c r="H3879" s="11">
        <f t="shared" ca="1" si="544"/>
        <v>0.5</v>
      </c>
      <c r="I3879" s="11">
        <f t="shared" ca="1" si="545"/>
        <v>0.28000000000000003</v>
      </c>
      <c r="K3879" s="11">
        <f t="shared" ca="1" si="546"/>
        <v>0.1</v>
      </c>
      <c r="L3879" s="11">
        <f t="shared" ca="1" si="547"/>
        <v>0.3</v>
      </c>
      <c r="M3879" s="11">
        <f t="shared" ca="1" si="548"/>
        <v>0.5</v>
      </c>
      <c r="N3879" s="11">
        <f t="shared" ca="1" si="549"/>
        <v>0.28000000000000003</v>
      </c>
      <c r="O3879" s="11">
        <f ca="1">(K3879-F3879)*'Meta-analysis (Recruitment)'!$B$4</f>
        <v>0</v>
      </c>
      <c r="Q3879" s="11">
        <f ca="1">(L3879-G3879)*'Meta-analysis (Recruitment)'!$B$4</f>
        <v>0</v>
      </c>
      <c r="S3879" s="11">
        <f ca="1">(M3879-H3879)*'Meta-analysis (Recruitment)'!$B$4</f>
        <v>0</v>
      </c>
      <c r="U3879" s="11">
        <f ca="1">(N3879-I3879)*'Meta-analysis (Recruitment)'!$B$4</f>
        <v>0</v>
      </c>
    </row>
    <row r="3880" spans="1:21">
      <c r="A3880" s="11">
        <v>1.8759999999999999</v>
      </c>
      <c r="B3880" s="11" cm="1">
        <f t="array" aca="1" ref="B3880" ca="1">INDEX(
    INDIRECT("'Bootstrap Sampling (Recruitment'!$A$4:$A$4004"),
    RANDBETWEEN(
        MATCH('Meta-analysis (Recruitment)'!$B$5, INDIRECT("'Bootstrap Sampling (Recruitment'!$A$4:$A$4004"), 1),
        MATCH('Meta-analysis (Recruitment)'!$B$6, INDIRECT("'Bootstrap Sampling (Recruitment'!$A$4:$A$4004"), 1)
    ),
    1
)</f>
        <v>0</v>
      </c>
      <c r="C3880" s="11">
        <f t="shared" ca="1" si="550"/>
        <v>1</v>
      </c>
      <c r="F3880" s="11">
        <f t="shared" ca="1" si="542"/>
        <v>0.1</v>
      </c>
      <c r="G3880" s="11">
        <f t="shared" ca="1" si="543"/>
        <v>0.3</v>
      </c>
      <c r="H3880" s="11">
        <f t="shared" ca="1" si="544"/>
        <v>0.5</v>
      </c>
      <c r="I3880" s="11">
        <f t="shared" ca="1" si="545"/>
        <v>0.32</v>
      </c>
      <c r="K3880" s="11">
        <f t="shared" ca="1" si="546"/>
        <v>0.1</v>
      </c>
      <c r="L3880" s="11">
        <f t="shared" ca="1" si="547"/>
        <v>0.3</v>
      </c>
      <c r="M3880" s="11">
        <f t="shared" ca="1" si="548"/>
        <v>0.5</v>
      </c>
      <c r="N3880" s="11">
        <f t="shared" ca="1" si="549"/>
        <v>0.32</v>
      </c>
      <c r="O3880" s="11">
        <f ca="1">(K3880-F3880)*'Meta-analysis (Recruitment)'!$B$4</f>
        <v>0</v>
      </c>
      <c r="Q3880" s="11">
        <f ca="1">(L3880-G3880)*'Meta-analysis (Recruitment)'!$B$4</f>
        <v>0</v>
      </c>
      <c r="S3880" s="11">
        <f ca="1">(M3880-H3880)*'Meta-analysis (Recruitment)'!$B$4</f>
        <v>0</v>
      </c>
      <c r="U3880" s="11">
        <f ca="1">(N3880-I3880)*'Meta-analysis (Recruitment)'!$B$4</f>
        <v>0</v>
      </c>
    </row>
    <row r="3881" spans="1:21">
      <c r="A3881" s="11">
        <v>1.877</v>
      </c>
      <c r="B3881" s="11" cm="1">
        <f t="array" aca="1" ref="B3881" ca="1">INDEX(
    INDIRECT("'Bootstrap Sampling (Recruitment'!$A$4:$A$4004"),
    RANDBETWEEN(
        MATCH('Meta-analysis (Recruitment)'!$B$5, INDIRECT("'Bootstrap Sampling (Recruitment'!$A$4:$A$4004"), 1),
        MATCH('Meta-analysis (Recruitment)'!$B$6, INDIRECT("'Bootstrap Sampling (Recruitment'!$A$4:$A$4004"), 1)
    ),
    1
)</f>
        <v>0</v>
      </c>
      <c r="C3881" s="11">
        <f t="shared" ca="1" si="550"/>
        <v>1</v>
      </c>
      <c r="F3881" s="11">
        <f t="shared" ca="1" si="542"/>
        <v>0.1</v>
      </c>
      <c r="G3881" s="11">
        <f t="shared" ca="1" si="543"/>
        <v>0.3</v>
      </c>
      <c r="H3881" s="11">
        <f t="shared" ca="1" si="544"/>
        <v>0.5</v>
      </c>
      <c r="I3881" s="11">
        <f t="shared" ca="1" si="545"/>
        <v>0.34</v>
      </c>
      <c r="K3881" s="11">
        <f t="shared" ca="1" si="546"/>
        <v>0.1</v>
      </c>
      <c r="L3881" s="11">
        <f t="shared" ca="1" si="547"/>
        <v>0.3</v>
      </c>
      <c r="M3881" s="11">
        <f t="shared" ca="1" si="548"/>
        <v>0.5</v>
      </c>
      <c r="N3881" s="11">
        <f t="shared" ca="1" si="549"/>
        <v>0.34</v>
      </c>
      <c r="O3881" s="11">
        <f ca="1">(K3881-F3881)*'Meta-analysis (Recruitment)'!$B$4</f>
        <v>0</v>
      </c>
      <c r="Q3881" s="11">
        <f ca="1">(L3881-G3881)*'Meta-analysis (Recruitment)'!$B$4</f>
        <v>0</v>
      </c>
      <c r="S3881" s="11">
        <f ca="1">(M3881-H3881)*'Meta-analysis (Recruitment)'!$B$4</f>
        <v>0</v>
      </c>
      <c r="U3881" s="11">
        <f ca="1">(N3881-I3881)*'Meta-analysis (Recruitment)'!$B$4</f>
        <v>0</v>
      </c>
    </row>
    <row r="3882" spans="1:21">
      <c r="A3882" s="11">
        <v>1.8779999999999999</v>
      </c>
      <c r="B3882" s="11" cm="1">
        <f t="array" aca="1" ref="B3882" ca="1">INDEX(
    INDIRECT("'Bootstrap Sampling (Recruitment'!$A$4:$A$4004"),
    RANDBETWEEN(
        MATCH('Meta-analysis (Recruitment)'!$B$5, INDIRECT("'Bootstrap Sampling (Recruitment'!$A$4:$A$4004"), 1),
        MATCH('Meta-analysis (Recruitment)'!$B$6, INDIRECT("'Bootstrap Sampling (Recruitment'!$A$4:$A$4004"), 1)
    ),
    1
)</f>
        <v>0</v>
      </c>
      <c r="C3882" s="11">
        <f t="shared" ca="1" si="550"/>
        <v>1</v>
      </c>
      <c r="F3882" s="11">
        <f t="shared" ca="1" si="542"/>
        <v>0.1</v>
      </c>
      <c r="G3882" s="11">
        <f t="shared" ca="1" si="543"/>
        <v>0.3</v>
      </c>
      <c r="H3882" s="11">
        <f t="shared" ca="1" si="544"/>
        <v>0.5</v>
      </c>
      <c r="I3882" s="11">
        <f t="shared" ca="1" si="545"/>
        <v>0.34</v>
      </c>
      <c r="K3882" s="11">
        <f t="shared" ca="1" si="546"/>
        <v>0.1</v>
      </c>
      <c r="L3882" s="11">
        <f t="shared" ca="1" si="547"/>
        <v>0.3</v>
      </c>
      <c r="M3882" s="11">
        <f t="shared" ca="1" si="548"/>
        <v>0.5</v>
      </c>
      <c r="N3882" s="11">
        <f t="shared" ca="1" si="549"/>
        <v>0.34</v>
      </c>
      <c r="O3882" s="11">
        <f ca="1">(K3882-F3882)*'Meta-analysis (Recruitment)'!$B$4</f>
        <v>0</v>
      </c>
      <c r="Q3882" s="11">
        <f ca="1">(L3882-G3882)*'Meta-analysis (Recruitment)'!$B$4</f>
        <v>0</v>
      </c>
      <c r="S3882" s="11">
        <f ca="1">(M3882-H3882)*'Meta-analysis (Recruitment)'!$B$4</f>
        <v>0</v>
      </c>
      <c r="U3882" s="11">
        <f ca="1">(N3882-I3882)*'Meta-analysis (Recruitment)'!$B$4</f>
        <v>0</v>
      </c>
    </row>
    <row r="3883" spans="1:21">
      <c r="A3883" s="11">
        <v>1.879</v>
      </c>
      <c r="B3883" s="11" cm="1">
        <f t="array" aca="1" ref="B3883" ca="1">INDEX(
    INDIRECT("'Bootstrap Sampling (Recruitment'!$A$4:$A$4004"),
    RANDBETWEEN(
        MATCH('Meta-analysis (Recruitment)'!$B$5, INDIRECT("'Bootstrap Sampling (Recruitment'!$A$4:$A$4004"), 1),
        MATCH('Meta-analysis (Recruitment)'!$B$6, INDIRECT("'Bootstrap Sampling (Recruitment'!$A$4:$A$4004"), 1)
    ),
    1
)</f>
        <v>0</v>
      </c>
      <c r="C3883" s="11">
        <f t="shared" ca="1" si="550"/>
        <v>1</v>
      </c>
      <c r="F3883" s="11">
        <f t="shared" ca="1" si="542"/>
        <v>0.1</v>
      </c>
      <c r="G3883" s="11">
        <f t="shared" ca="1" si="543"/>
        <v>0.3</v>
      </c>
      <c r="H3883" s="11">
        <f t="shared" ca="1" si="544"/>
        <v>0.5</v>
      </c>
      <c r="I3883" s="11">
        <f t="shared" ca="1" si="545"/>
        <v>0.42</v>
      </c>
      <c r="K3883" s="11">
        <f t="shared" ca="1" si="546"/>
        <v>0.1</v>
      </c>
      <c r="L3883" s="11">
        <f t="shared" ca="1" si="547"/>
        <v>0.3</v>
      </c>
      <c r="M3883" s="11">
        <f t="shared" ca="1" si="548"/>
        <v>0.5</v>
      </c>
      <c r="N3883" s="11">
        <f t="shared" ca="1" si="549"/>
        <v>0.42</v>
      </c>
      <c r="O3883" s="11">
        <f ca="1">(K3883-F3883)*'Meta-analysis (Recruitment)'!$B$4</f>
        <v>0</v>
      </c>
      <c r="Q3883" s="11">
        <f ca="1">(L3883-G3883)*'Meta-analysis (Recruitment)'!$B$4</f>
        <v>0</v>
      </c>
      <c r="S3883" s="11">
        <f ca="1">(M3883-H3883)*'Meta-analysis (Recruitment)'!$B$4</f>
        <v>0</v>
      </c>
      <c r="U3883" s="11">
        <f ca="1">(N3883-I3883)*'Meta-analysis (Recruitment)'!$B$4</f>
        <v>0</v>
      </c>
    </row>
    <row r="3884" spans="1:21">
      <c r="A3884" s="11">
        <v>1.88</v>
      </c>
      <c r="B3884" s="11" cm="1">
        <f t="array" aca="1" ref="B3884" ca="1">INDEX(
    INDIRECT("'Bootstrap Sampling (Recruitment'!$A$4:$A$4004"),
    RANDBETWEEN(
        MATCH('Meta-analysis (Recruitment)'!$B$5, INDIRECT("'Bootstrap Sampling (Recruitment'!$A$4:$A$4004"), 1),
        MATCH('Meta-analysis (Recruitment)'!$B$6, INDIRECT("'Bootstrap Sampling (Recruitment'!$A$4:$A$4004"), 1)
    ),
    1
)</f>
        <v>0</v>
      </c>
      <c r="C3884" s="11">
        <f t="shared" ca="1" si="550"/>
        <v>1</v>
      </c>
      <c r="F3884" s="11">
        <f t="shared" ca="1" si="542"/>
        <v>0.1</v>
      </c>
      <c r="G3884" s="11">
        <f t="shared" ca="1" si="543"/>
        <v>0.3</v>
      </c>
      <c r="H3884" s="11">
        <f t="shared" ca="1" si="544"/>
        <v>0.5</v>
      </c>
      <c r="I3884" s="11">
        <f t="shared" ca="1" si="545"/>
        <v>0.4</v>
      </c>
      <c r="K3884" s="11">
        <f t="shared" ca="1" si="546"/>
        <v>0.1</v>
      </c>
      <c r="L3884" s="11">
        <f t="shared" ca="1" si="547"/>
        <v>0.3</v>
      </c>
      <c r="M3884" s="11">
        <f t="shared" ca="1" si="548"/>
        <v>0.5</v>
      </c>
      <c r="N3884" s="11">
        <f t="shared" ca="1" si="549"/>
        <v>0.4</v>
      </c>
      <c r="O3884" s="11">
        <f ca="1">(K3884-F3884)*'Meta-analysis (Recruitment)'!$B$4</f>
        <v>0</v>
      </c>
      <c r="Q3884" s="11">
        <f ca="1">(L3884-G3884)*'Meta-analysis (Recruitment)'!$B$4</f>
        <v>0</v>
      </c>
      <c r="S3884" s="11">
        <f ca="1">(M3884-H3884)*'Meta-analysis (Recruitment)'!$B$4</f>
        <v>0</v>
      </c>
      <c r="U3884" s="11">
        <f ca="1">(N3884-I3884)*'Meta-analysis (Recruitment)'!$B$4</f>
        <v>0</v>
      </c>
    </row>
    <row r="3885" spans="1:21">
      <c r="A3885" s="11">
        <v>1.881</v>
      </c>
      <c r="B3885" s="11" cm="1">
        <f t="array" aca="1" ref="B3885" ca="1">INDEX(
    INDIRECT("'Bootstrap Sampling (Recruitment'!$A$4:$A$4004"),
    RANDBETWEEN(
        MATCH('Meta-analysis (Recruitment)'!$B$5, INDIRECT("'Bootstrap Sampling (Recruitment'!$A$4:$A$4004"), 1),
        MATCH('Meta-analysis (Recruitment)'!$B$6, INDIRECT("'Bootstrap Sampling (Recruitment'!$A$4:$A$4004"), 1)
    ),
    1
)</f>
        <v>0</v>
      </c>
      <c r="C3885" s="11">
        <f t="shared" ca="1" si="550"/>
        <v>1</v>
      </c>
      <c r="F3885" s="11">
        <f t="shared" ca="1" si="542"/>
        <v>0.1</v>
      </c>
      <c r="G3885" s="11">
        <f t="shared" ca="1" si="543"/>
        <v>0.3</v>
      </c>
      <c r="H3885" s="11">
        <f t="shared" ca="1" si="544"/>
        <v>0.5</v>
      </c>
      <c r="I3885" s="11">
        <f t="shared" ca="1" si="545"/>
        <v>0.24</v>
      </c>
      <c r="K3885" s="11">
        <f t="shared" ca="1" si="546"/>
        <v>0.1</v>
      </c>
      <c r="L3885" s="11">
        <f t="shared" ca="1" si="547"/>
        <v>0.3</v>
      </c>
      <c r="M3885" s="11">
        <f t="shared" ca="1" si="548"/>
        <v>0.5</v>
      </c>
      <c r="N3885" s="11">
        <f t="shared" ca="1" si="549"/>
        <v>0.24</v>
      </c>
      <c r="O3885" s="11">
        <f ca="1">(K3885-F3885)*'Meta-analysis (Recruitment)'!$B$4</f>
        <v>0</v>
      </c>
      <c r="Q3885" s="11">
        <f ca="1">(L3885-G3885)*'Meta-analysis (Recruitment)'!$B$4</f>
        <v>0</v>
      </c>
      <c r="S3885" s="11">
        <f ca="1">(M3885-H3885)*'Meta-analysis (Recruitment)'!$B$4</f>
        <v>0</v>
      </c>
      <c r="U3885" s="11">
        <f ca="1">(N3885-I3885)*'Meta-analysis (Recruitment)'!$B$4</f>
        <v>0</v>
      </c>
    </row>
    <row r="3886" spans="1:21">
      <c r="A3886" s="11">
        <v>1.8819999999999999</v>
      </c>
      <c r="B3886" s="11" cm="1">
        <f t="array" aca="1" ref="B3886" ca="1">INDEX(
    INDIRECT("'Bootstrap Sampling (Recruitment'!$A$4:$A$4004"),
    RANDBETWEEN(
        MATCH('Meta-analysis (Recruitment)'!$B$5, INDIRECT("'Bootstrap Sampling (Recruitment'!$A$4:$A$4004"), 1),
        MATCH('Meta-analysis (Recruitment)'!$B$6, INDIRECT("'Bootstrap Sampling (Recruitment'!$A$4:$A$4004"), 1)
    ),
    1
)</f>
        <v>0</v>
      </c>
      <c r="C3886" s="11">
        <f t="shared" ca="1" si="550"/>
        <v>1</v>
      </c>
      <c r="F3886" s="11">
        <f t="shared" ca="1" si="542"/>
        <v>0.1</v>
      </c>
      <c r="G3886" s="11">
        <f t="shared" ca="1" si="543"/>
        <v>0.3</v>
      </c>
      <c r="H3886" s="11">
        <f t="shared" ca="1" si="544"/>
        <v>0.5</v>
      </c>
      <c r="I3886" s="11">
        <f t="shared" ca="1" si="545"/>
        <v>0.32</v>
      </c>
      <c r="K3886" s="11">
        <f t="shared" ca="1" si="546"/>
        <v>0.1</v>
      </c>
      <c r="L3886" s="11">
        <f t="shared" ca="1" si="547"/>
        <v>0.3</v>
      </c>
      <c r="M3886" s="11">
        <f t="shared" ca="1" si="548"/>
        <v>0.5</v>
      </c>
      <c r="N3886" s="11">
        <f t="shared" ca="1" si="549"/>
        <v>0.32</v>
      </c>
      <c r="O3886" s="11">
        <f ca="1">(K3886-F3886)*'Meta-analysis (Recruitment)'!$B$4</f>
        <v>0</v>
      </c>
      <c r="Q3886" s="11">
        <f ca="1">(L3886-G3886)*'Meta-analysis (Recruitment)'!$B$4</f>
        <v>0</v>
      </c>
      <c r="S3886" s="11">
        <f ca="1">(M3886-H3886)*'Meta-analysis (Recruitment)'!$B$4</f>
        <v>0</v>
      </c>
      <c r="U3886" s="11">
        <f ca="1">(N3886-I3886)*'Meta-analysis (Recruitment)'!$B$4</f>
        <v>0</v>
      </c>
    </row>
    <row r="3887" spans="1:21">
      <c r="A3887" s="11">
        <v>1.883</v>
      </c>
      <c r="B3887" s="11" cm="1">
        <f t="array" aca="1" ref="B3887" ca="1">INDEX(
    INDIRECT("'Bootstrap Sampling (Recruitment'!$A$4:$A$4004"),
    RANDBETWEEN(
        MATCH('Meta-analysis (Recruitment)'!$B$5, INDIRECT("'Bootstrap Sampling (Recruitment'!$A$4:$A$4004"), 1),
        MATCH('Meta-analysis (Recruitment)'!$B$6, INDIRECT("'Bootstrap Sampling (Recruitment'!$A$4:$A$4004"), 1)
    ),
    1
)</f>
        <v>0</v>
      </c>
      <c r="C3887" s="11">
        <f t="shared" ca="1" si="550"/>
        <v>1</v>
      </c>
      <c r="F3887" s="11">
        <f t="shared" ca="1" si="542"/>
        <v>0.1</v>
      </c>
      <c r="G3887" s="11">
        <f t="shared" ca="1" si="543"/>
        <v>0.3</v>
      </c>
      <c r="H3887" s="11">
        <f t="shared" ca="1" si="544"/>
        <v>0.5</v>
      </c>
      <c r="I3887" s="11">
        <f t="shared" ca="1" si="545"/>
        <v>0.27</v>
      </c>
      <c r="K3887" s="11">
        <f t="shared" ca="1" si="546"/>
        <v>0.1</v>
      </c>
      <c r="L3887" s="11">
        <f t="shared" ca="1" si="547"/>
        <v>0.3</v>
      </c>
      <c r="M3887" s="11">
        <f t="shared" ca="1" si="548"/>
        <v>0.5</v>
      </c>
      <c r="N3887" s="11">
        <f t="shared" ca="1" si="549"/>
        <v>0.27</v>
      </c>
      <c r="O3887" s="11">
        <f ca="1">(K3887-F3887)*'Meta-analysis (Recruitment)'!$B$4</f>
        <v>0</v>
      </c>
      <c r="Q3887" s="11">
        <f ca="1">(L3887-G3887)*'Meta-analysis (Recruitment)'!$B$4</f>
        <v>0</v>
      </c>
      <c r="S3887" s="11">
        <f ca="1">(M3887-H3887)*'Meta-analysis (Recruitment)'!$B$4</f>
        <v>0</v>
      </c>
      <c r="U3887" s="11">
        <f ca="1">(N3887-I3887)*'Meta-analysis (Recruitment)'!$B$4</f>
        <v>0</v>
      </c>
    </row>
    <row r="3888" spans="1:21">
      <c r="A3888" s="11">
        <v>1.8839999999999999</v>
      </c>
      <c r="B3888" s="11" cm="1">
        <f t="array" aca="1" ref="B3888" ca="1">INDEX(
    INDIRECT("'Bootstrap Sampling (Recruitment'!$A$4:$A$4004"),
    RANDBETWEEN(
        MATCH('Meta-analysis (Recruitment)'!$B$5, INDIRECT("'Bootstrap Sampling (Recruitment'!$A$4:$A$4004"), 1),
        MATCH('Meta-analysis (Recruitment)'!$B$6, INDIRECT("'Bootstrap Sampling (Recruitment'!$A$4:$A$4004"), 1)
    ),
    1
)</f>
        <v>0</v>
      </c>
      <c r="C3888" s="11">
        <f t="shared" ca="1" si="550"/>
        <v>1</v>
      </c>
      <c r="F3888" s="11">
        <f t="shared" ca="1" si="542"/>
        <v>0.1</v>
      </c>
      <c r="G3888" s="11">
        <f t="shared" ca="1" si="543"/>
        <v>0.3</v>
      </c>
      <c r="H3888" s="11">
        <f t="shared" ca="1" si="544"/>
        <v>0.5</v>
      </c>
      <c r="I3888" s="11">
        <f t="shared" ca="1" si="545"/>
        <v>0.31</v>
      </c>
      <c r="K3888" s="11">
        <f t="shared" ca="1" si="546"/>
        <v>0.1</v>
      </c>
      <c r="L3888" s="11">
        <f t="shared" ca="1" si="547"/>
        <v>0.3</v>
      </c>
      <c r="M3888" s="11">
        <f t="shared" ca="1" si="548"/>
        <v>0.5</v>
      </c>
      <c r="N3888" s="11">
        <f t="shared" ca="1" si="549"/>
        <v>0.31</v>
      </c>
      <c r="O3888" s="11">
        <f ca="1">(K3888-F3888)*'Meta-analysis (Recruitment)'!$B$4</f>
        <v>0</v>
      </c>
      <c r="Q3888" s="11">
        <f ca="1">(L3888-G3888)*'Meta-analysis (Recruitment)'!$B$4</f>
        <v>0</v>
      </c>
      <c r="S3888" s="11">
        <f ca="1">(M3888-H3888)*'Meta-analysis (Recruitment)'!$B$4</f>
        <v>0</v>
      </c>
      <c r="U3888" s="11">
        <f ca="1">(N3888-I3888)*'Meta-analysis (Recruitment)'!$B$4</f>
        <v>0</v>
      </c>
    </row>
    <row r="3889" spans="1:21">
      <c r="A3889" s="11">
        <v>1.885</v>
      </c>
      <c r="B3889" s="11" cm="1">
        <f t="array" aca="1" ref="B3889" ca="1">INDEX(
    INDIRECT("'Bootstrap Sampling (Recruitment'!$A$4:$A$4004"),
    RANDBETWEEN(
        MATCH('Meta-analysis (Recruitment)'!$B$5, INDIRECT("'Bootstrap Sampling (Recruitment'!$A$4:$A$4004"), 1),
        MATCH('Meta-analysis (Recruitment)'!$B$6, INDIRECT("'Bootstrap Sampling (Recruitment'!$A$4:$A$4004"), 1)
    ),
    1
)</f>
        <v>0</v>
      </c>
      <c r="C3889" s="11">
        <f t="shared" ca="1" si="550"/>
        <v>1</v>
      </c>
      <c r="F3889" s="11">
        <f t="shared" ca="1" si="542"/>
        <v>0.1</v>
      </c>
      <c r="G3889" s="11">
        <f t="shared" ca="1" si="543"/>
        <v>0.3</v>
      </c>
      <c r="H3889" s="11">
        <f t="shared" ca="1" si="544"/>
        <v>0.5</v>
      </c>
      <c r="I3889" s="11">
        <f t="shared" ca="1" si="545"/>
        <v>0.28000000000000003</v>
      </c>
      <c r="K3889" s="11">
        <f t="shared" ca="1" si="546"/>
        <v>0.1</v>
      </c>
      <c r="L3889" s="11">
        <f t="shared" ca="1" si="547"/>
        <v>0.3</v>
      </c>
      <c r="M3889" s="11">
        <f t="shared" ca="1" si="548"/>
        <v>0.5</v>
      </c>
      <c r="N3889" s="11">
        <f t="shared" ca="1" si="549"/>
        <v>0.28000000000000003</v>
      </c>
      <c r="O3889" s="11">
        <f ca="1">(K3889-F3889)*'Meta-analysis (Recruitment)'!$B$4</f>
        <v>0</v>
      </c>
      <c r="Q3889" s="11">
        <f ca="1">(L3889-G3889)*'Meta-analysis (Recruitment)'!$B$4</f>
        <v>0</v>
      </c>
      <c r="S3889" s="11">
        <f ca="1">(M3889-H3889)*'Meta-analysis (Recruitment)'!$B$4</f>
        <v>0</v>
      </c>
      <c r="U3889" s="11">
        <f ca="1">(N3889-I3889)*'Meta-analysis (Recruitment)'!$B$4</f>
        <v>0</v>
      </c>
    </row>
    <row r="3890" spans="1:21">
      <c r="A3890" s="11">
        <v>1.8859999999999999</v>
      </c>
      <c r="B3890" s="11" cm="1">
        <f t="array" aca="1" ref="B3890" ca="1">INDEX(
    INDIRECT("'Bootstrap Sampling (Recruitment'!$A$4:$A$4004"),
    RANDBETWEEN(
        MATCH('Meta-analysis (Recruitment)'!$B$5, INDIRECT("'Bootstrap Sampling (Recruitment'!$A$4:$A$4004"), 1),
        MATCH('Meta-analysis (Recruitment)'!$B$6, INDIRECT("'Bootstrap Sampling (Recruitment'!$A$4:$A$4004"), 1)
    ),
    1
)</f>
        <v>0</v>
      </c>
      <c r="C3890" s="11">
        <f t="shared" ca="1" si="550"/>
        <v>1</v>
      </c>
      <c r="F3890" s="11">
        <f t="shared" ca="1" si="542"/>
        <v>0.1</v>
      </c>
      <c r="G3890" s="11">
        <f t="shared" ca="1" si="543"/>
        <v>0.3</v>
      </c>
      <c r="H3890" s="11">
        <f t="shared" ca="1" si="544"/>
        <v>0.5</v>
      </c>
      <c r="I3890" s="11">
        <f t="shared" ca="1" si="545"/>
        <v>0.36</v>
      </c>
      <c r="K3890" s="11">
        <f t="shared" ca="1" si="546"/>
        <v>0.1</v>
      </c>
      <c r="L3890" s="11">
        <f t="shared" ca="1" si="547"/>
        <v>0.3</v>
      </c>
      <c r="M3890" s="11">
        <f t="shared" ca="1" si="548"/>
        <v>0.5</v>
      </c>
      <c r="N3890" s="11">
        <f t="shared" ca="1" si="549"/>
        <v>0.36</v>
      </c>
      <c r="O3890" s="11">
        <f ca="1">(K3890-F3890)*'Meta-analysis (Recruitment)'!$B$4</f>
        <v>0</v>
      </c>
      <c r="Q3890" s="11">
        <f ca="1">(L3890-G3890)*'Meta-analysis (Recruitment)'!$B$4</f>
        <v>0</v>
      </c>
      <c r="S3890" s="11">
        <f ca="1">(M3890-H3890)*'Meta-analysis (Recruitment)'!$B$4</f>
        <v>0</v>
      </c>
      <c r="U3890" s="11">
        <f ca="1">(N3890-I3890)*'Meta-analysis (Recruitment)'!$B$4</f>
        <v>0</v>
      </c>
    </row>
    <row r="3891" spans="1:21">
      <c r="A3891" s="11">
        <v>1.887</v>
      </c>
      <c r="B3891" s="11" cm="1">
        <f t="array" aca="1" ref="B3891" ca="1">INDEX(
    INDIRECT("'Bootstrap Sampling (Recruitment'!$A$4:$A$4004"),
    RANDBETWEEN(
        MATCH('Meta-analysis (Recruitment)'!$B$5, INDIRECT("'Bootstrap Sampling (Recruitment'!$A$4:$A$4004"), 1),
        MATCH('Meta-analysis (Recruitment)'!$B$6, INDIRECT("'Bootstrap Sampling (Recruitment'!$A$4:$A$4004"), 1)
    ),
    1
)</f>
        <v>0</v>
      </c>
      <c r="C3891" s="11">
        <f t="shared" ca="1" si="550"/>
        <v>1</v>
      </c>
      <c r="F3891" s="11">
        <f t="shared" ca="1" si="542"/>
        <v>0.1</v>
      </c>
      <c r="G3891" s="11">
        <f t="shared" ca="1" si="543"/>
        <v>0.3</v>
      </c>
      <c r="H3891" s="11">
        <f t="shared" ca="1" si="544"/>
        <v>0.5</v>
      </c>
      <c r="I3891" s="11">
        <f t="shared" ca="1" si="545"/>
        <v>0.35</v>
      </c>
      <c r="K3891" s="11">
        <f t="shared" ca="1" si="546"/>
        <v>0.1</v>
      </c>
      <c r="L3891" s="11">
        <f t="shared" ca="1" si="547"/>
        <v>0.3</v>
      </c>
      <c r="M3891" s="11">
        <f t="shared" ca="1" si="548"/>
        <v>0.5</v>
      </c>
      <c r="N3891" s="11">
        <f t="shared" ca="1" si="549"/>
        <v>0.35</v>
      </c>
      <c r="O3891" s="11">
        <f ca="1">(K3891-F3891)*'Meta-analysis (Recruitment)'!$B$4</f>
        <v>0</v>
      </c>
      <c r="Q3891" s="11">
        <f ca="1">(L3891-G3891)*'Meta-analysis (Recruitment)'!$B$4</f>
        <v>0</v>
      </c>
      <c r="S3891" s="11">
        <f ca="1">(M3891-H3891)*'Meta-analysis (Recruitment)'!$B$4</f>
        <v>0</v>
      </c>
      <c r="U3891" s="11">
        <f ca="1">(N3891-I3891)*'Meta-analysis (Recruitment)'!$B$4</f>
        <v>0</v>
      </c>
    </row>
    <row r="3892" spans="1:21">
      <c r="A3892" s="11">
        <v>1.8879999999999999</v>
      </c>
      <c r="B3892" s="11" cm="1">
        <f t="array" aca="1" ref="B3892" ca="1">INDEX(
    INDIRECT("'Bootstrap Sampling (Recruitment'!$A$4:$A$4004"),
    RANDBETWEEN(
        MATCH('Meta-analysis (Recruitment)'!$B$5, INDIRECT("'Bootstrap Sampling (Recruitment'!$A$4:$A$4004"), 1),
        MATCH('Meta-analysis (Recruitment)'!$B$6, INDIRECT("'Bootstrap Sampling (Recruitment'!$A$4:$A$4004"), 1)
    ),
    1
)</f>
        <v>0</v>
      </c>
      <c r="C3892" s="11">
        <f t="shared" ca="1" si="550"/>
        <v>1</v>
      </c>
      <c r="F3892" s="11">
        <f t="shared" ca="1" si="542"/>
        <v>0.1</v>
      </c>
      <c r="G3892" s="11">
        <f t="shared" ca="1" si="543"/>
        <v>0.3</v>
      </c>
      <c r="H3892" s="11">
        <f t="shared" ca="1" si="544"/>
        <v>0.5</v>
      </c>
      <c r="I3892" s="11">
        <f t="shared" ca="1" si="545"/>
        <v>0.11</v>
      </c>
      <c r="K3892" s="11">
        <f t="shared" ca="1" si="546"/>
        <v>0.1</v>
      </c>
      <c r="L3892" s="11">
        <f t="shared" ca="1" si="547"/>
        <v>0.3</v>
      </c>
      <c r="M3892" s="11">
        <f t="shared" ca="1" si="548"/>
        <v>0.5</v>
      </c>
      <c r="N3892" s="11">
        <f t="shared" ca="1" si="549"/>
        <v>0.11</v>
      </c>
      <c r="O3892" s="11">
        <f ca="1">(K3892-F3892)*'Meta-analysis (Recruitment)'!$B$4</f>
        <v>0</v>
      </c>
      <c r="Q3892" s="11">
        <f ca="1">(L3892-G3892)*'Meta-analysis (Recruitment)'!$B$4</f>
        <v>0</v>
      </c>
      <c r="S3892" s="11">
        <f ca="1">(M3892-H3892)*'Meta-analysis (Recruitment)'!$B$4</f>
        <v>0</v>
      </c>
      <c r="U3892" s="11">
        <f ca="1">(N3892-I3892)*'Meta-analysis (Recruitment)'!$B$4</f>
        <v>0</v>
      </c>
    </row>
    <row r="3893" spans="1:21">
      <c r="A3893" s="11">
        <v>1.889</v>
      </c>
      <c r="B3893" s="11" cm="1">
        <f t="array" aca="1" ref="B3893" ca="1">INDEX(
    INDIRECT("'Bootstrap Sampling (Recruitment'!$A$4:$A$4004"),
    RANDBETWEEN(
        MATCH('Meta-analysis (Recruitment)'!$B$5, INDIRECT("'Bootstrap Sampling (Recruitment'!$A$4:$A$4004"), 1),
        MATCH('Meta-analysis (Recruitment)'!$B$6, INDIRECT("'Bootstrap Sampling (Recruitment'!$A$4:$A$4004"), 1)
    ),
    1
)</f>
        <v>0</v>
      </c>
      <c r="C3893" s="11">
        <f t="shared" ca="1" si="550"/>
        <v>1</v>
      </c>
      <c r="F3893" s="11">
        <f t="shared" ca="1" si="542"/>
        <v>0.1</v>
      </c>
      <c r="G3893" s="11">
        <f t="shared" ca="1" si="543"/>
        <v>0.3</v>
      </c>
      <c r="H3893" s="11">
        <f t="shared" ca="1" si="544"/>
        <v>0.5</v>
      </c>
      <c r="I3893" s="11">
        <f t="shared" ca="1" si="545"/>
        <v>0.35</v>
      </c>
      <c r="K3893" s="11">
        <f t="shared" ca="1" si="546"/>
        <v>0.1</v>
      </c>
      <c r="L3893" s="11">
        <f t="shared" ca="1" si="547"/>
        <v>0.3</v>
      </c>
      <c r="M3893" s="11">
        <f t="shared" ca="1" si="548"/>
        <v>0.5</v>
      </c>
      <c r="N3893" s="11">
        <f t="shared" ca="1" si="549"/>
        <v>0.35</v>
      </c>
      <c r="O3893" s="11">
        <f ca="1">(K3893-F3893)*'Meta-analysis (Recruitment)'!$B$4</f>
        <v>0</v>
      </c>
      <c r="Q3893" s="11">
        <f ca="1">(L3893-G3893)*'Meta-analysis (Recruitment)'!$B$4</f>
        <v>0</v>
      </c>
      <c r="S3893" s="11">
        <f ca="1">(M3893-H3893)*'Meta-analysis (Recruitment)'!$B$4</f>
        <v>0</v>
      </c>
      <c r="U3893" s="11">
        <f ca="1">(N3893-I3893)*'Meta-analysis (Recruitment)'!$B$4</f>
        <v>0</v>
      </c>
    </row>
    <row r="3894" spans="1:21">
      <c r="A3894" s="11">
        <v>1.89</v>
      </c>
      <c r="B3894" s="11" cm="1">
        <f t="array" aca="1" ref="B3894" ca="1">INDEX(
    INDIRECT("'Bootstrap Sampling (Recruitment'!$A$4:$A$4004"),
    RANDBETWEEN(
        MATCH('Meta-analysis (Recruitment)'!$B$5, INDIRECT("'Bootstrap Sampling (Recruitment'!$A$4:$A$4004"), 1),
        MATCH('Meta-analysis (Recruitment)'!$B$6, INDIRECT("'Bootstrap Sampling (Recruitment'!$A$4:$A$4004"), 1)
    ),
    1
)</f>
        <v>0</v>
      </c>
      <c r="C3894" s="11">
        <f t="shared" ca="1" si="550"/>
        <v>1</v>
      </c>
      <c r="F3894" s="11">
        <f t="shared" ca="1" si="542"/>
        <v>0.1</v>
      </c>
      <c r="G3894" s="11">
        <f t="shared" ca="1" si="543"/>
        <v>0.3</v>
      </c>
      <c r="H3894" s="11">
        <f t="shared" ca="1" si="544"/>
        <v>0.5</v>
      </c>
      <c r="I3894" s="11">
        <f t="shared" ca="1" si="545"/>
        <v>0.41</v>
      </c>
      <c r="K3894" s="11">
        <f t="shared" ca="1" si="546"/>
        <v>0.1</v>
      </c>
      <c r="L3894" s="11">
        <f t="shared" ca="1" si="547"/>
        <v>0.3</v>
      </c>
      <c r="M3894" s="11">
        <f t="shared" ca="1" si="548"/>
        <v>0.5</v>
      </c>
      <c r="N3894" s="11">
        <f t="shared" ca="1" si="549"/>
        <v>0.41</v>
      </c>
      <c r="O3894" s="11">
        <f ca="1">(K3894-F3894)*'Meta-analysis (Recruitment)'!$B$4</f>
        <v>0</v>
      </c>
      <c r="Q3894" s="11">
        <f ca="1">(L3894-G3894)*'Meta-analysis (Recruitment)'!$B$4</f>
        <v>0</v>
      </c>
      <c r="S3894" s="11">
        <f ca="1">(M3894-H3894)*'Meta-analysis (Recruitment)'!$B$4</f>
        <v>0</v>
      </c>
      <c r="U3894" s="11">
        <f ca="1">(N3894-I3894)*'Meta-analysis (Recruitment)'!$B$4</f>
        <v>0</v>
      </c>
    </row>
    <row r="3895" spans="1:21">
      <c r="A3895" s="11">
        <v>1.891</v>
      </c>
      <c r="B3895" s="11" cm="1">
        <f t="array" aca="1" ref="B3895" ca="1">INDEX(
    INDIRECT("'Bootstrap Sampling (Recruitment'!$A$4:$A$4004"),
    RANDBETWEEN(
        MATCH('Meta-analysis (Recruitment)'!$B$5, INDIRECT("'Bootstrap Sampling (Recruitment'!$A$4:$A$4004"), 1),
        MATCH('Meta-analysis (Recruitment)'!$B$6, INDIRECT("'Bootstrap Sampling (Recruitment'!$A$4:$A$4004"), 1)
    ),
    1
)</f>
        <v>0</v>
      </c>
      <c r="C3895" s="11">
        <f t="shared" ca="1" si="550"/>
        <v>1</v>
      </c>
      <c r="F3895" s="11">
        <f t="shared" ca="1" si="542"/>
        <v>0.1</v>
      </c>
      <c r="G3895" s="11">
        <f t="shared" ca="1" si="543"/>
        <v>0.3</v>
      </c>
      <c r="H3895" s="11">
        <f t="shared" ca="1" si="544"/>
        <v>0.5</v>
      </c>
      <c r="I3895" s="11">
        <f t="shared" ca="1" si="545"/>
        <v>0.13</v>
      </c>
      <c r="K3895" s="11">
        <f t="shared" ca="1" si="546"/>
        <v>0.1</v>
      </c>
      <c r="L3895" s="11">
        <f t="shared" ca="1" si="547"/>
        <v>0.3</v>
      </c>
      <c r="M3895" s="11">
        <f t="shared" ca="1" si="548"/>
        <v>0.5</v>
      </c>
      <c r="N3895" s="11">
        <f t="shared" ca="1" si="549"/>
        <v>0.13</v>
      </c>
      <c r="O3895" s="11">
        <f ca="1">(K3895-F3895)*'Meta-analysis (Recruitment)'!$B$4</f>
        <v>0</v>
      </c>
      <c r="Q3895" s="11">
        <f ca="1">(L3895-G3895)*'Meta-analysis (Recruitment)'!$B$4</f>
        <v>0</v>
      </c>
      <c r="S3895" s="11">
        <f ca="1">(M3895-H3895)*'Meta-analysis (Recruitment)'!$B$4</f>
        <v>0</v>
      </c>
      <c r="U3895" s="11">
        <f ca="1">(N3895-I3895)*'Meta-analysis (Recruitment)'!$B$4</f>
        <v>0</v>
      </c>
    </row>
    <row r="3896" spans="1:21">
      <c r="A3896" s="11">
        <v>1.8919999999999999</v>
      </c>
      <c r="B3896" s="11" cm="1">
        <f t="array" aca="1" ref="B3896" ca="1">INDEX(
    INDIRECT("'Bootstrap Sampling (Recruitment'!$A$4:$A$4004"),
    RANDBETWEEN(
        MATCH('Meta-analysis (Recruitment)'!$B$5, INDIRECT("'Bootstrap Sampling (Recruitment'!$A$4:$A$4004"), 1),
        MATCH('Meta-analysis (Recruitment)'!$B$6, INDIRECT("'Bootstrap Sampling (Recruitment'!$A$4:$A$4004"), 1)
    ),
    1
)</f>
        <v>0</v>
      </c>
      <c r="C3896" s="11">
        <f t="shared" ca="1" si="550"/>
        <v>1</v>
      </c>
      <c r="F3896" s="11">
        <f t="shared" ca="1" si="542"/>
        <v>0.1</v>
      </c>
      <c r="G3896" s="11">
        <f t="shared" ca="1" si="543"/>
        <v>0.3</v>
      </c>
      <c r="H3896" s="11">
        <f t="shared" ca="1" si="544"/>
        <v>0.5</v>
      </c>
      <c r="I3896" s="11">
        <f t="shared" ca="1" si="545"/>
        <v>0.21</v>
      </c>
      <c r="K3896" s="11">
        <f t="shared" ca="1" si="546"/>
        <v>0.1</v>
      </c>
      <c r="L3896" s="11">
        <f t="shared" ca="1" si="547"/>
        <v>0.3</v>
      </c>
      <c r="M3896" s="11">
        <f t="shared" ca="1" si="548"/>
        <v>0.5</v>
      </c>
      <c r="N3896" s="11">
        <f t="shared" ca="1" si="549"/>
        <v>0.21</v>
      </c>
      <c r="O3896" s="11">
        <f ca="1">(K3896-F3896)*'Meta-analysis (Recruitment)'!$B$4</f>
        <v>0</v>
      </c>
      <c r="Q3896" s="11">
        <f ca="1">(L3896-G3896)*'Meta-analysis (Recruitment)'!$B$4</f>
        <v>0</v>
      </c>
      <c r="S3896" s="11">
        <f ca="1">(M3896-H3896)*'Meta-analysis (Recruitment)'!$B$4</f>
        <v>0</v>
      </c>
      <c r="U3896" s="11">
        <f ca="1">(N3896-I3896)*'Meta-analysis (Recruitment)'!$B$4</f>
        <v>0</v>
      </c>
    </row>
    <row r="3897" spans="1:21">
      <c r="A3897" s="11">
        <v>1.893</v>
      </c>
      <c r="B3897" s="11" cm="1">
        <f t="array" aca="1" ref="B3897" ca="1">INDEX(
    INDIRECT("'Bootstrap Sampling (Recruitment'!$A$4:$A$4004"),
    RANDBETWEEN(
        MATCH('Meta-analysis (Recruitment)'!$B$5, INDIRECT("'Bootstrap Sampling (Recruitment'!$A$4:$A$4004"), 1),
        MATCH('Meta-analysis (Recruitment)'!$B$6, INDIRECT("'Bootstrap Sampling (Recruitment'!$A$4:$A$4004"), 1)
    ),
    1
)</f>
        <v>0</v>
      </c>
      <c r="C3897" s="11">
        <f t="shared" ca="1" si="550"/>
        <v>1</v>
      </c>
      <c r="F3897" s="11">
        <f t="shared" ca="1" si="542"/>
        <v>0.1</v>
      </c>
      <c r="G3897" s="11">
        <f t="shared" ca="1" si="543"/>
        <v>0.3</v>
      </c>
      <c r="H3897" s="11">
        <f t="shared" ca="1" si="544"/>
        <v>0.5</v>
      </c>
      <c r="I3897" s="11">
        <f t="shared" ca="1" si="545"/>
        <v>0.28999999999999998</v>
      </c>
      <c r="K3897" s="11">
        <f t="shared" ca="1" si="546"/>
        <v>0.1</v>
      </c>
      <c r="L3897" s="11">
        <f t="shared" ca="1" si="547"/>
        <v>0.3</v>
      </c>
      <c r="M3897" s="11">
        <f t="shared" ca="1" si="548"/>
        <v>0.5</v>
      </c>
      <c r="N3897" s="11">
        <f t="shared" ca="1" si="549"/>
        <v>0.28999999999999998</v>
      </c>
      <c r="O3897" s="11">
        <f ca="1">(K3897-F3897)*'Meta-analysis (Recruitment)'!$B$4</f>
        <v>0</v>
      </c>
      <c r="Q3897" s="11">
        <f ca="1">(L3897-G3897)*'Meta-analysis (Recruitment)'!$B$4</f>
        <v>0</v>
      </c>
      <c r="S3897" s="11">
        <f ca="1">(M3897-H3897)*'Meta-analysis (Recruitment)'!$B$4</f>
        <v>0</v>
      </c>
      <c r="U3897" s="11">
        <f ca="1">(N3897-I3897)*'Meta-analysis (Recruitment)'!$B$4</f>
        <v>0</v>
      </c>
    </row>
    <row r="3898" spans="1:21">
      <c r="A3898" s="11">
        <v>1.8939999999999999</v>
      </c>
      <c r="B3898" s="11" cm="1">
        <f t="array" aca="1" ref="B3898" ca="1">INDEX(
    INDIRECT("'Bootstrap Sampling (Recruitment'!$A$4:$A$4004"),
    RANDBETWEEN(
        MATCH('Meta-analysis (Recruitment)'!$B$5, INDIRECT("'Bootstrap Sampling (Recruitment'!$A$4:$A$4004"), 1),
        MATCH('Meta-analysis (Recruitment)'!$B$6, INDIRECT("'Bootstrap Sampling (Recruitment'!$A$4:$A$4004"), 1)
    ),
    1
)</f>
        <v>0</v>
      </c>
      <c r="C3898" s="11">
        <f t="shared" ca="1" si="550"/>
        <v>1</v>
      </c>
      <c r="F3898" s="11">
        <f t="shared" ca="1" si="542"/>
        <v>0.1</v>
      </c>
      <c r="G3898" s="11">
        <f t="shared" ca="1" si="543"/>
        <v>0.3</v>
      </c>
      <c r="H3898" s="11">
        <f t="shared" ca="1" si="544"/>
        <v>0.5</v>
      </c>
      <c r="I3898" s="11">
        <f t="shared" ca="1" si="545"/>
        <v>0.5</v>
      </c>
      <c r="K3898" s="11">
        <f t="shared" ca="1" si="546"/>
        <v>0.1</v>
      </c>
      <c r="L3898" s="11">
        <f t="shared" ca="1" si="547"/>
        <v>0.3</v>
      </c>
      <c r="M3898" s="11">
        <f t="shared" ca="1" si="548"/>
        <v>0.5</v>
      </c>
      <c r="N3898" s="11">
        <f t="shared" ca="1" si="549"/>
        <v>0.5</v>
      </c>
      <c r="O3898" s="11">
        <f ca="1">(K3898-F3898)*'Meta-analysis (Recruitment)'!$B$4</f>
        <v>0</v>
      </c>
      <c r="Q3898" s="11">
        <f ca="1">(L3898-G3898)*'Meta-analysis (Recruitment)'!$B$4</f>
        <v>0</v>
      </c>
      <c r="S3898" s="11">
        <f ca="1">(M3898-H3898)*'Meta-analysis (Recruitment)'!$B$4</f>
        <v>0</v>
      </c>
      <c r="U3898" s="11">
        <f ca="1">(N3898-I3898)*'Meta-analysis (Recruitment)'!$B$4</f>
        <v>0</v>
      </c>
    </row>
    <row r="3899" spans="1:21">
      <c r="A3899" s="11">
        <v>1.895</v>
      </c>
      <c r="B3899" s="11" cm="1">
        <f t="array" aca="1" ref="B3899" ca="1">INDEX(
    INDIRECT("'Bootstrap Sampling (Recruitment'!$A$4:$A$4004"),
    RANDBETWEEN(
        MATCH('Meta-analysis (Recruitment)'!$B$5, INDIRECT("'Bootstrap Sampling (Recruitment'!$A$4:$A$4004"), 1),
        MATCH('Meta-analysis (Recruitment)'!$B$6, INDIRECT("'Bootstrap Sampling (Recruitment'!$A$4:$A$4004"), 1)
    ),
    1
)</f>
        <v>0</v>
      </c>
      <c r="C3899" s="11">
        <f t="shared" ca="1" si="550"/>
        <v>1</v>
      </c>
      <c r="F3899" s="11">
        <f t="shared" ca="1" si="542"/>
        <v>0.1</v>
      </c>
      <c r="G3899" s="11">
        <f t="shared" ca="1" si="543"/>
        <v>0.3</v>
      </c>
      <c r="H3899" s="11">
        <f t="shared" ca="1" si="544"/>
        <v>0.5</v>
      </c>
      <c r="I3899" s="11">
        <f t="shared" ca="1" si="545"/>
        <v>0.3</v>
      </c>
      <c r="K3899" s="11">
        <f t="shared" ca="1" si="546"/>
        <v>0.1</v>
      </c>
      <c r="L3899" s="11">
        <f t="shared" ca="1" si="547"/>
        <v>0.3</v>
      </c>
      <c r="M3899" s="11">
        <f t="shared" ca="1" si="548"/>
        <v>0.5</v>
      </c>
      <c r="N3899" s="11">
        <f t="shared" ca="1" si="549"/>
        <v>0.3</v>
      </c>
      <c r="O3899" s="11">
        <f ca="1">(K3899-F3899)*'Meta-analysis (Recruitment)'!$B$4</f>
        <v>0</v>
      </c>
      <c r="Q3899" s="11">
        <f ca="1">(L3899-G3899)*'Meta-analysis (Recruitment)'!$B$4</f>
        <v>0</v>
      </c>
      <c r="S3899" s="11">
        <f ca="1">(M3899-H3899)*'Meta-analysis (Recruitment)'!$B$4</f>
        <v>0</v>
      </c>
      <c r="U3899" s="11">
        <f ca="1">(N3899-I3899)*'Meta-analysis (Recruitment)'!$B$4</f>
        <v>0</v>
      </c>
    </row>
    <row r="3900" spans="1:21">
      <c r="A3900" s="11">
        <v>1.8959999999999999</v>
      </c>
      <c r="B3900" s="11" cm="1">
        <f t="array" aca="1" ref="B3900" ca="1">INDEX(
    INDIRECT("'Bootstrap Sampling (Recruitment'!$A$4:$A$4004"),
    RANDBETWEEN(
        MATCH('Meta-analysis (Recruitment)'!$B$5, INDIRECT("'Bootstrap Sampling (Recruitment'!$A$4:$A$4004"), 1),
        MATCH('Meta-analysis (Recruitment)'!$B$6, INDIRECT("'Bootstrap Sampling (Recruitment'!$A$4:$A$4004"), 1)
    ),
    1
)</f>
        <v>0</v>
      </c>
      <c r="C3900" s="11">
        <f t="shared" ca="1" si="550"/>
        <v>1</v>
      </c>
      <c r="F3900" s="11">
        <f t="shared" ca="1" si="542"/>
        <v>0.1</v>
      </c>
      <c r="G3900" s="11">
        <f t="shared" ca="1" si="543"/>
        <v>0.3</v>
      </c>
      <c r="H3900" s="11">
        <f t="shared" ca="1" si="544"/>
        <v>0.5</v>
      </c>
      <c r="I3900" s="11">
        <f t="shared" ca="1" si="545"/>
        <v>0.44</v>
      </c>
      <c r="K3900" s="11">
        <f t="shared" ca="1" si="546"/>
        <v>0.1</v>
      </c>
      <c r="L3900" s="11">
        <f t="shared" ca="1" si="547"/>
        <v>0.3</v>
      </c>
      <c r="M3900" s="11">
        <f t="shared" ca="1" si="548"/>
        <v>0.5</v>
      </c>
      <c r="N3900" s="11">
        <f t="shared" ca="1" si="549"/>
        <v>0.44</v>
      </c>
      <c r="O3900" s="11">
        <f ca="1">(K3900-F3900)*'Meta-analysis (Recruitment)'!$B$4</f>
        <v>0</v>
      </c>
      <c r="Q3900" s="11">
        <f ca="1">(L3900-G3900)*'Meta-analysis (Recruitment)'!$B$4</f>
        <v>0</v>
      </c>
      <c r="S3900" s="11">
        <f ca="1">(M3900-H3900)*'Meta-analysis (Recruitment)'!$B$4</f>
        <v>0</v>
      </c>
      <c r="U3900" s="11">
        <f ca="1">(N3900-I3900)*'Meta-analysis (Recruitment)'!$B$4</f>
        <v>0</v>
      </c>
    </row>
    <row r="3901" spans="1:21">
      <c r="A3901" s="11">
        <v>1.897</v>
      </c>
      <c r="B3901" s="11" cm="1">
        <f t="array" aca="1" ref="B3901" ca="1">INDEX(
    INDIRECT("'Bootstrap Sampling (Recruitment'!$A$4:$A$4004"),
    RANDBETWEEN(
        MATCH('Meta-analysis (Recruitment)'!$B$5, INDIRECT("'Bootstrap Sampling (Recruitment'!$A$4:$A$4004"), 1),
        MATCH('Meta-analysis (Recruitment)'!$B$6, INDIRECT("'Bootstrap Sampling (Recruitment'!$A$4:$A$4004"), 1)
    ),
    1
)</f>
        <v>0</v>
      </c>
      <c r="C3901" s="11">
        <f t="shared" ca="1" si="550"/>
        <v>1</v>
      </c>
      <c r="F3901" s="11">
        <f t="shared" ca="1" si="542"/>
        <v>0.1</v>
      </c>
      <c r="G3901" s="11">
        <f t="shared" ca="1" si="543"/>
        <v>0.3</v>
      </c>
      <c r="H3901" s="11">
        <f t="shared" ca="1" si="544"/>
        <v>0.5</v>
      </c>
      <c r="I3901" s="11">
        <f t="shared" ca="1" si="545"/>
        <v>0.46</v>
      </c>
      <c r="K3901" s="11">
        <f t="shared" ca="1" si="546"/>
        <v>0.1</v>
      </c>
      <c r="L3901" s="11">
        <f t="shared" ca="1" si="547"/>
        <v>0.3</v>
      </c>
      <c r="M3901" s="11">
        <f t="shared" ca="1" si="548"/>
        <v>0.5</v>
      </c>
      <c r="N3901" s="11">
        <f t="shared" ca="1" si="549"/>
        <v>0.46</v>
      </c>
      <c r="O3901" s="11">
        <f ca="1">(K3901-F3901)*'Meta-analysis (Recruitment)'!$B$4</f>
        <v>0</v>
      </c>
      <c r="Q3901" s="11">
        <f ca="1">(L3901-G3901)*'Meta-analysis (Recruitment)'!$B$4</f>
        <v>0</v>
      </c>
      <c r="S3901" s="11">
        <f ca="1">(M3901-H3901)*'Meta-analysis (Recruitment)'!$B$4</f>
        <v>0</v>
      </c>
      <c r="U3901" s="11">
        <f ca="1">(N3901-I3901)*'Meta-analysis (Recruitment)'!$B$4</f>
        <v>0</v>
      </c>
    </row>
    <row r="3902" spans="1:21">
      <c r="A3902" s="11">
        <v>1.8979999999999999</v>
      </c>
      <c r="B3902" s="11" cm="1">
        <f t="array" aca="1" ref="B3902" ca="1">INDEX(
    INDIRECT("'Bootstrap Sampling (Recruitment'!$A$4:$A$4004"),
    RANDBETWEEN(
        MATCH('Meta-analysis (Recruitment)'!$B$5, INDIRECT("'Bootstrap Sampling (Recruitment'!$A$4:$A$4004"), 1),
        MATCH('Meta-analysis (Recruitment)'!$B$6, INDIRECT("'Bootstrap Sampling (Recruitment'!$A$4:$A$4004"), 1)
    ),
    1
)</f>
        <v>0</v>
      </c>
      <c r="C3902" s="11">
        <f t="shared" ca="1" si="550"/>
        <v>1</v>
      </c>
      <c r="F3902" s="11">
        <f t="shared" ca="1" si="542"/>
        <v>0.1</v>
      </c>
      <c r="G3902" s="11">
        <f t="shared" ca="1" si="543"/>
        <v>0.3</v>
      </c>
      <c r="H3902" s="11">
        <f t="shared" ca="1" si="544"/>
        <v>0.5</v>
      </c>
      <c r="I3902" s="11">
        <f t="shared" ca="1" si="545"/>
        <v>0.28999999999999998</v>
      </c>
      <c r="K3902" s="11">
        <f t="shared" ca="1" si="546"/>
        <v>0.1</v>
      </c>
      <c r="L3902" s="11">
        <f t="shared" ca="1" si="547"/>
        <v>0.3</v>
      </c>
      <c r="M3902" s="11">
        <f t="shared" ca="1" si="548"/>
        <v>0.5</v>
      </c>
      <c r="N3902" s="11">
        <f t="shared" ca="1" si="549"/>
        <v>0.28999999999999998</v>
      </c>
      <c r="O3902" s="11">
        <f ca="1">(K3902-F3902)*'Meta-analysis (Recruitment)'!$B$4</f>
        <v>0</v>
      </c>
      <c r="Q3902" s="11">
        <f ca="1">(L3902-G3902)*'Meta-analysis (Recruitment)'!$B$4</f>
        <v>0</v>
      </c>
      <c r="S3902" s="11">
        <f ca="1">(M3902-H3902)*'Meta-analysis (Recruitment)'!$B$4</f>
        <v>0</v>
      </c>
      <c r="U3902" s="11">
        <f ca="1">(N3902-I3902)*'Meta-analysis (Recruitment)'!$B$4</f>
        <v>0</v>
      </c>
    </row>
    <row r="3903" spans="1:21">
      <c r="A3903" s="11">
        <v>1.899</v>
      </c>
      <c r="B3903" s="11" cm="1">
        <f t="array" aca="1" ref="B3903" ca="1">INDEX(
    INDIRECT("'Bootstrap Sampling (Recruitment'!$A$4:$A$4004"),
    RANDBETWEEN(
        MATCH('Meta-analysis (Recruitment)'!$B$5, INDIRECT("'Bootstrap Sampling (Recruitment'!$A$4:$A$4004"), 1),
        MATCH('Meta-analysis (Recruitment)'!$B$6, INDIRECT("'Bootstrap Sampling (Recruitment'!$A$4:$A$4004"), 1)
    ),
    1
)</f>
        <v>0</v>
      </c>
      <c r="C3903" s="11">
        <f t="shared" ca="1" si="550"/>
        <v>1</v>
      </c>
      <c r="F3903" s="11">
        <f t="shared" ca="1" si="542"/>
        <v>0.1</v>
      </c>
      <c r="G3903" s="11">
        <f t="shared" ca="1" si="543"/>
        <v>0.3</v>
      </c>
      <c r="H3903" s="11">
        <f t="shared" ca="1" si="544"/>
        <v>0.5</v>
      </c>
      <c r="I3903" s="11">
        <f t="shared" ca="1" si="545"/>
        <v>0.15</v>
      </c>
      <c r="K3903" s="11">
        <f t="shared" ca="1" si="546"/>
        <v>0.1</v>
      </c>
      <c r="L3903" s="11">
        <f t="shared" ca="1" si="547"/>
        <v>0.3</v>
      </c>
      <c r="M3903" s="11">
        <f t="shared" ca="1" si="548"/>
        <v>0.5</v>
      </c>
      <c r="N3903" s="11">
        <f t="shared" ca="1" si="549"/>
        <v>0.15</v>
      </c>
      <c r="O3903" s="11">
        <f ca="1">(K3903-F3903)*'Meta-analysis (Recruitment)'!$B$4</f>
        <v>0</v>
      </c>
      <c r="Q3903" s="11">
        <f ca="1">(L3903-G3903)*'Meta-analysis (Recruitment)'!$B$4</f>
        <v>0</v>
      </c>
      <c r="S3903" s="11">
        <f ca="1">(M3903-H3903)*'Meta-analysis (Recruitment)'!$B$4</f>
        <v>0</v>
      </c>
      <c r="U3903" s="11">
        <f ca="1">(N3903-I3903)*'Meta-analysis (Recruitment)'!$B$4</f>
        <v>0</v>
      </c>
    </row>
    <row r="3904" spans="1:21">
      <c r="A3904" s="11">
        <v>1.9</v>
      </c>
      <c r="B3904" s="11" cm="1">
        <f t="array" aca="1" ref="B3904" ca="1">INDEX(
    INDIRECT("'Bootstrap Sampling (Recruitment'!$A$4:$A$4004"),
    RANDBETWEEN(
        MATCH('Meta-analysis (Recruitment)'!$B$5, INDIRECT("'Bootstrap Sampling (Recruitment'!$A$4:$A$4004"), 1),
        MATCH('Meta-analysis (Recruitment)'!$B$6, INDIRECT("'Bootstrap Sampling (Recruitment'!$A$4:$A$4004"), 1)
    ),
    1
)</f>
        <v>0</v>
      </c>
      <c r="C3904" s="11">
        <f t="shared" ca="1" si="550"/>
        <v>1</v>
      </c>
      <c r="F3904" s="11">
        <f t="shared" ca="1" si="542"/>
        <v>0.1</v>
      </c>
      <c r="G3904" s="11">
        <f t="shared" ca="1" si="543"/>
        <v>0.3</v>
      </c>
      <c r="H3904" s="11">
        <f t="shared" ca="1" si="544"/>
        <v>0.5</v>
      </c>
      <c r="I3904" s="11">
        <f t="shared" ca="1" si="545"/>
        <v>0.48</v>
      </c>
      <c r="K3904" s="11">
        <f t="shared" ca="1" si="546"/>
        <v>0.1</v>
      </c>
      <c r="L3904" s="11">
        <f t="shared" ca="1" si="547"/>
        <v>0.3</v>
      </c>
      <c r="M3904" s="11">
        <f t="shared" ca="1" si="548"/>
        <v>0.5</v>
      </c>
      <c r="N3904" s="11">
        <f t="shared" ca="1" si="549"/>
        <v>0.48</v>
      </c>
      <c r="O3904" s="11">
        <f ca="1">(K3904-F3904)*'Meta-analysis (Recruitment)'!$B$4</f>
        <v>0</v>
      </c>
      <c r="Q3904" s="11">
        <f ca="1">(L3904-G3904)*'Meta-analysis (Recruitment)'!$B$4</f>
        <v>0</v>
      </c>
      <c r="S3904" s="11">
        <f ca="1">(M3904-H3904)*'Meta-analysis (Recruitment)'!$B$4</f>
        <v>0</v>
      </c>
      <c r="U3904" s="11">
        <f ca="1">(N3904-I3904)*'Meta-analysis (Recruitment)'!$B$4</f>
        <v>0</v>
      </c>
    </row>
    <row r="3905" spans="1:21">
      <c r="A3905" s="11">
        <v>1.901</v>
      </c>
      <c r="B3905" s="11" cm="1">
        <f t="array" aca="1" ref="B3905" ca="1">INDEX(
    INDIRECT("'Bootstrap Sampling (Recruitment'!$A$4:$A$4004"),
    RANDBETWEEN(
        MATCH('Meta-analysis (Recruitment)'!$B$5, INDIRECT("'Bootstrap Sampling (Recruitment'!$A$4:$A$4004"), 1),
        MATCH('Meta-analysis (Recruitment)'!$B$6, INDIRECT("'Bootstrap Sampling (Recruitment'!$A$4:$A$4004"), 1)
    ),
    1
)</f>
        <v>0</v>
      </c>
      <c r="C3905" s="11">
        <f t="shared" ca="1" si="550"/>
        <v>1</v>
      </c>
      <c r="F3905" s="11">
        <f t="shared" ca="1" si="542"/>
        <v>0.1</v>
      </c>
      <c r="G3905" s="11">
        <f t="shared" ca="1" si="543"/>
        <v>0.3</v>
      </c>
      <c r="H3905" s="11">
        <f t="shared" ca="1" si="544"/>
        <v>0.5</v>
      </c>
      <c r="I3905" s="11">
        <f t="shared" ca="1" si="545"/>
        <v>0.12</v>
      </c>
      <c r="K3905" s="11">
        <f t="shared" ca="1" si="546"/>
        <v>0.1</v>
      </c>
      <c r="L3905" s="11">
        <f t="shared" ca="1" si="547"/>
        <v>0.3</v>
      </c>
      <c r="M3905" s="11">
        <f t="shared" ca="1" si="548"/>
        <v>0.5</v>
      </c>
      <c r="N3905" s="11">
        <f t="shared" ca="1" si="549"/>
        <v>0.12</v>
      </c>
      <c r="O3905" s="11">
        <f ca="1">(K3905-F3905)*'Meta-analysis (Recruitment)'!$B$4</f>
        <v>0</v>
      </c>
      <c r="Q3905" s="11">
        <f ca="1">(L3905-G3905)*'Meta-analysis (Recruitment)'!$B$4</f>
        <v>0</v>
      </c>
      <c r="S3905" s="11">
        <f ca="1">(M3905-H3905)*'Meta-analysis (Recruitment)'!$B$4</f>
        <v>0</v>
      </c>
      <c r="U3905" s="11">
        <f ca="1">(N3905-I3905)*'Meta-analysis (Recruitment)'!$B$4</f>
        <v>0</v>
      </c>
    </row>
    <row r="3906" spans="1:21">
      <c r="A3906" s="11">
        <v>1.9019999999999999</v>
      </c>
      <c r="B3906" s="11" cm="1">
        <f t="array" aca="1" ref="B3906" ca="1">INDEX(
    INDIRECT("'Bootstrap Sampling (Recruitment'!$A$4:$A$4004"),
    RANDBETWEEN(
        MATCH('Meta-analysis (Recruitment)'!$B$5, INDIRECT("'Bootstrap Sampling (Recruitment'!$A$4:$A$4004"), 1),
        MATCH('Meta-analysis (Recruitment)'!$B$6, INDIRECT("'Bootstrap Sampling (Recruitment'!$A$4:$A$4004"), 1)
    ),
    1
)</f>
        <v>0</v>
      </c>
      <c r="C3906" s="11">
        <f t="shared" ca="1" si="550"/>
        <v>1</v>
      </c>
      <c r="F3906" s="11">
        <f t="shared" ca="1" si="542"/>
        <v>0.1</v>
      </c>
      <c r="G3906" s="11">
        <f t="shared" ca="1" si="543"/>
        <v>0.3</v>
      </c>
      <c r="H3906" s="11">
        <f t="shared" ca="1" si="544"/>
        <v>0.5</v>
      </c>
      <c r="I3906" s="11">
        <f t="shared" ca="1" si="545"/>
        <v>0.19</v>
      </c>
      <c r="K3906" s="11">
        <f t="shared" ca="1" si="546"/>
        <v>0.1</v>
      </c>
      <c r="L3906" s="11">
        <f t="shared" ca="1" si="547"/>
        <v>0.3</v>
      </c>
      <c r="M3906" s="11">
        <f t="shared" ca="1" si="548"/>
        <v>0.5</v>
      </c>
      <c r="N3906" s="11">
        <f t="shared" ca="1" si="549"/>
        <v>0.19</v>
      </c>
      <c r="O3906" s="11">
        <f ca="1">(K3906-F3906)*'Meta-analysis (Recruitment)'!$B$4</f>
        <v>0</v>
      </c>
      <c r="Q3906" s="11">
        <f ca="1">(L3906-G3906)*'Meta-analysis (Recruitment)'!$B$4</f>
        <v>0</v>
      </c>
      <c r="S3906" s="11">
        <f ca="1">(M3906-H3906)*'Meta-analysis (Recruitment)'!$B$4</f>
        <v>0</v>
      </c>
      <c r="U3906" s="11">
        <f ca="1">(N3906-I3906)*'Meta-analysis (Recruitment)'!$B$4</f>
        <v>0</v>
      </c>
    </row>
    <row r="3907" spans="1:21">
      <c r="A3907" s="11">
        <v>1.903</v>
      </c>
      <c r="B3907" s="11" cm="1">
        <f t="array" aca="1" ref="B3907" ca="1">INDEX(
    INDIRECT("'Bootstrap Sampling (Recruitment'!$A$4:$A$4004"),
    RANDBETWEEN(
        MATCH('Meta-analysis (Recruitment)'!$B$5, INDIRECT("'Bootstrap Sampling (Recruitment'!$A$4:$A$4004"), 1),
        MATCH('Meta-analysis (Recruitment)'!$B$6, INDIRECT("'Bootstrap Sampling (Recruitment'!$A$4:$A$4004"), 1)
    ),
    1
)</f>
        <v>0</v>
      </c>
      <c r="C3907" s="11">
        <f t="shared" ca="1" si="550"/>
        <v>1</v>
      </c>
      <c r="F3907" s="11">
        <f t="shared" ca="1" si="542"/>
        <v>0.1</v>
      </c>
      <c r="G3907" s="11">
        <f t="shared" ca="1" si="543"/>
        <v>0.3</v>
      </c>
      <c r="H3907" s="11">
        <f t="shared" ca="1" si="544"/>
        <v>0.5</v>
      </c>
      <c r="I3907" s="11">
        <f t="shared" ca="1" si="545"/>
        <v>0.3</v>
      </c>
      <c r="K3907" s="11">
        <f t="shared" ca="1" si="546"/>
        <v>0.1</v>
      </c>
      <c r="L3907" s="11">
        <f t="shared" ca="1" si="547"/>
        <v>0.3</v>
      </c>
      <c r="M3907" s="11">
        <f t="shared" ca="1" si="548"/>
        <v>0.5</v>
      </c>
      <c r="N3907" s="11">
        <f t="shared" ca="1" si="549"/>
        <v>0.3</v>
      </c>
      <c r="O3907" s="11">
        <f ca="1">(K3907-F3907)*'Meta-analysis (Recruitment)'!$B$4</f>
        <v>0</v>
      </c>
      <c r="Q3907" s="11">
        <f ca="1">(L3907-G3907)*'Meta-analysis (Recruitment)'!$B$4</f>
        <v>0</v>
      </c>
      <c r="S3907" s="11">
        <f ca="1">(M3907-H3907)*'Meta-analysis (Recruitment)'!$B$4</f>
        <v>0</v>
      </c>
      <c r="U3907" s="11">
        <f ca="1">(N3907-I3907)*'Meta-analysis (Recruitment)'!$B$4</f>
        <v>0</v>
      </c>
    </row>
    <row r="3908" spans="1:21">
      <c r="A3908" s="11">
        <v>1.9039999999999999</v>
      </c>
      <c r="B3908" s="11" cm="1">
        <f t="array" aca="1" ref="B3908" ca="1">INDEX(
    INDIRECT("'Bootstrap Sampling (Recruitment'!$A$4:$A$4004"),
    RANDBETWEEN(
        MATCH('Meta-analysis (Recruitment)'!$B$5, INDIRECT("'Bootstrap Sampling (Recruitment'!$A$4:$A$4004"), 1),
        MATCH('Meta-analysis (Recruitment)'!$B$6, INDIRECT("'Bootstrap Sampling (Recruitment'!$A$4:$A$4004"), 1)
    ),
    1
)</f>
        <v>0</v>
      </c>
      <c r="C3908" s="11">
        <f t="shared" ca="1" si="550"/>
        <v>1</v>
      </c>
      <c r="F3908" s="11">
        <f t="shared" ref="F3908:F3971" ca="1" si="551">INDEX($E$13:$E$13, RANDBETWEEN(1,ROWS($E$13:$E$13)),1)</f>
        <v>0.1</v>
      </c>
      <c r="G3908" s="11">
        <f t="shared" ref="G3908:G3971" ca="1" si="552">INDEX($E$33:$E$33, RANDBETWEEN(1,ROWS($E$624:$E$624)),1)</f>
        <v>0.3</v>
      </c>
      <c r="H3908" s="11">
        <f t="shared" ref="H3908:H3971" ca="1" si="553">INDEX($E$53:$E$53, RANDBETWEEN(1,ROWS($E$644:$E$644)),1)</f>
        <v>0.5</v>
      </c>
      <c r="I3908" s="11">
        <f t="shared" ref="I3908:I3971" ca="1" si="554">INDEX($E$13:$E$53, RANDBETWEEN(1,ROWS($E$13:$E$53)),1)</f>
        <v>0.37</v>
      </c>
      <c r="K3908" s="11">
        <f t="shared" ref="K3908:K3971" ca="1" si="555">PRODUCT($C3908,F3908)</f>
        <v>0.1</v>
      </c>
      <c r="L3908" s="11">
        <f t="shared" ref="L3908:L3971" ca="1" si="556">PRODUCT($C3908,G3908)</f>
        <v>0.3</v>
      </c>
      <c r="M3908" s="11">
        <f t="shared" ref="M3908:M3971" ca="1" si="557">PRODUCT($C3908,H3908)</f>
        <v>0.5</v>
      </c>
      <c r="N3908" s="11">
        <f t="shared" ref="N3908:N3971" ca="1" si="558">PRODUCT($C3908,I3908)</f>
        <v>0.37</v>
      </c>
      <c r="O3908" s="11">
        <f ca="1">(K3908-F3908)*'Meta-analysis (Recruitment)'!$B$4</f>
        <v>0</v>
      </c>
      <c r="Q3908" s="11">
        <f ca="1">(L3908-G3908)*'Meta-analysis (Recruitment)'!$B$4</f>
        <v>0</v>
      </c>
      <c r="S3908" s="11">
        <f ca="1">(M3908-H3908)*'Meta-analysis (Recruitment)'!$B$4</f>
        <v>0</v>
      </c>
      <c r="U3908" s="11">
        <f ca="1">(N3908-I3908)*'Meta-analysis (Recruitment)'!$B$4</f>
        <v>0</v>
      </c>
    </row>
    <row r="3909" spans="1:21">
      <c r="A3909" s="11">
        <v>1.905</v>
      </c>
      <c r="B3909" s="11" cm="1">
        <f t="array" aca="1" ref="B3909" ca="1">INDEX(
    INDIRECT("'Bootstrap Sampling (Recruitment'!$A$4:$A$4004"),
    RANDBETWEEN(
        MATCH('Meta-analysis (Recruitment)'!$B$5, INDIRECT("'Bootstrap Sampling (Recruitment'!$A$4:$A$4004"), 1),
        MATCH('Meta-analysis (Recruitment)'!$B$6, INDIRECT("'Bootstrap Sampling (Recruitment'!$A$4:$A$4004"), 1)
    ),
    1
)</f>
        <v>0</v>
      </c>
      <c r="C3909" s="11">
        <f t="shared" ca="1" si="550"/>
        <v>1</v>
      </c>
      <c r="F3909" s="11">
        <f t="shared" ca="1" si="551"/>
        <v>0.1</v>
      </c>
      <c r="G3909" s="11">
        <f t="shared" ca="1" si="552"/>
        <v>0.3</v>
      </c>
      <c r="H3909" s="11">
        <f t="shared" ca="1" si="553"/>
        <v>0.5</v>
      </c>
      <c r="I3909" s="11">
        <f t="shared" ca="1" si="554"/>
        <v>0.21</v>
      </c>
      <c r="K3909" s="11">
        <f t="shared" ca="1" si="555"/>
        <v>0.1</v>
      </c>
      <c r="L3909" s="11">
        <f t="shared" ca="1" si="556"/>
        <v>0.3</v>
      </c>
      <c r="M3909" s="11">
        <f t="shared" ca="1" si="557"/>
        <v>0.5</v>
      </c>
      <c r="N3909" s="11">
        <f t="shared" ca="1" si="558"/>
        <v>0.21</v>
      </c>
      <c r="O3909" s="11">
        <f ca="1">(K3909-F3909)*'Meta-analysis (Recruitment)'!$B$4</f>
        <v>0</v>
      </c>
      <c r="Q3909" s="11">
        <f ca="1">(L3909-G3909)*'Meta-analysis (Recruitment)'!$B$4</f>
        <v>0</v>
      </c>
      <c r="S3909" s="11">
        <f ca="1">(M3909-H3909)*'Meta-analysis (Recruitment)'!$B$4</f>
        <v>0</v>
      </c>
      <c r="U3909" s="11">
        <f ca="1">(N3909-I3909)*'Meta-analysis (Recruitment)'!$B$4</f>
        <v>0</v>
      </c>
    </row>
    <row r="3910" spans="1:21">
      <c r="A3910" s="11">
        <v>1.9059999999999999</v>
      </c>
      <c r="B3910" s="11" cm="1">
        <f t="array" aca="1" ref="B3910" ca="1">INDEX(
    INDIRECT("'Bootstrap Sampling (Recruitment'!$A$4:$A$4004"),
    RANDBETWEEN(
        MATCH('Meta-analysis (Recruitment)'!$B$5, INDIRECT("'Bootstrap Sampling (Recruitment'!$A$4:$A$4004"), 1),
        MATCH('Meta-analysis (Recruitment)'!$B$6, INDIRECT("'Bootstrap Sampling (Recruitment'!$A$4:$A$4004"), 1)
    ),
    1
)</f>
        <v>0</v>
      </c>
      <c r="C3910" s="11">
        <f t="shared" ca="1" si="550"/>
        <v>1</v>
      </c>
      <c r="F3910" s="11">
        <f t="shared" ca="1" si="551"/>
        <v>0.1</v>
      </c>
      <c r="G3910" s="11">
        <f t="shared" ca="1" si="552"/>
        <v>0.3</v>
      </c>
      <c r="H3910" s="11">
        <f t="shared" ca="1" si="553"/>
        <v>0.5</v>
      </c>
      <c r="I3910" s="11">
        <f t="shared" ca="1" si="554"/>
        <v>0.18</v>
      </c>
      <c r="K3910" s="11">
        <f t="shared" ca="1" si="555"/>
        <v>0.1</v>
      </c>
      <c r="L3910" s="11">
        <f t="shared" ca="1" si="556"/>
        <v>0.3</v>
      </c>
      <c r="M3910" s="11">
        <f t="shared" ca="1" si="557"/>
        <v>0.5</v>
      </c>
      <c r="N3910" s="11">
        <f t="shared" ca="1" si="558"/>
        <v>0.18</v>
      </c>
      <c r="O3910" s="11">
        <f ca="1">(K3910-F3910)*'Meta-analysis (Recruitment)'!$B$4</f>
        <v>0</v>
      </c>
      <c r="Q3910" s="11">
        <f ca="1">(L3910-G3910)*'Meta-analysis (Recruitment)'!$B$4</f>
        <v>0</v>
      </c>
      <c r="S3910" s="11">
        <f ca="1">(M3910-H3910)*'Meta-analysis (Recruitment)'!$B$4</f>
        <v>0</v>
      </c>
      <c r="U3910" s="11">
        <f ca="1">(N3910-I3910)*'Meta-analysis (Recruitment)'!$B$4</f>
        <v>0</v>
      </c>
    </row>
    <row r="3911" spans="1:21">
      <c r="A3911" s="11">
        <v>1.907</v>
      </c>
      <c r="B3911" s="11" cm="1">
        <f t="array" aca="1" ref="B3911" ca="1">INDEX(
    INDIRECT("'Bootstrap Sampling (Recruitment'!$A$4:$A$4004"),
    RANDBETWEEN(
        MATCH('Meta-analysis (Recruitment)'!$B$5, INDIRECT("'Bootstrap Sampling (Recruitment'!$A$4:$A$4004"), 1),
        MATCH('Meta-analysis (Recruitment)'!$B$6, INDIRECT("'Bootstrap Sampling (Recruitment'!$A$4:$A$4004"), 1)
    ),
    1
)</f>
        <v>0</v>
      </c>
      <c r="C3911" s="11">
        <f t="shared" ca="1" si="550"/>
        <v>1</v>
      </c>
      <c r="F3911" s="11">
        <f t="shared" ca="1" si="551"/>
        <v>0.1</v>
      </c>
      <c r="G3911" s="11">
        <f t="shared" ca="1" si="552"/>
        <v>0.3</v>
      </c>
      <c r="H3911" s="11">
        <f t="shared" ca="1" si="553"/>
        <v>0.5</v>
      </c>
      <c r="I3911" s="11">
        <f t="shared" ca="1" si="554"/>
        <v>0.1</v>
      </c>
      <c r="K3911" s="11">
        <f t="shared" ca="1" si="555"/>
        <v>0.1</v>
      </c>
      <c r="L3911" s="11">
        <f t="shared" ca="1" si="556"/>
        <v>0.3</v>
      </c>
      <c r="M3911" s="11">
        <f t="shared" ca="1" si="557"/>
        <v>0.5</v>
      </c>
      <c r="N3911" s="11">
        <f t="shared" ca="1" si="558"/>
        <v>0.1</v>
      </c>
      <c r="O3911" s="11">
        <f ca="1">(K3911-F3911)*'Meta-analysis (Recruitment)'!$B$4</f>
        <v>0</v>
      </c>
      <c r="Q3911" s="11">
        <f ca="1">(L3911-G3911)*'Meta-analysis (Recruitment)'!$B$4</f>
        <v>0</v>
      </c>
      <c r="S3911" s="11">
        <f ca="1">(M3911-H3911)*'Meta-analysis (Recruitment)'!$B$4</f>
        <v>0</v>
      </c>
      <c r="U3911" s="11">
        <f ca="1">(N3911-I3911)*'Meta-analysis (Recruitment)'!$B$4</f>
        <v>0</v>
      </c>
    </row>
    <row r="3912" spans="1:21">
      <c r="A3912" s="11">
        <v>1.9079999999999999</v>
      </c>
      <c r="B3912" s="11" cm="1">
        <f t="array" aca="1" ref="B3912" ca="1">INDEX(
    INDIRECT("'Bootstrap Sampling (Recruitment'!$A$4:$A$4004"),
    RANDBETWEEN(
        MATCH('Meta-analysis (Recruitment)'!$B$5, INDIRECT("'Bootstrap Sampling (Recruitment'!$A$4:$A$4004"), 1),
        MATCH('Meta-analysis (Recruitment)'!$B$6, INDIRECT("'Bootstrap Sampling (Recruitment'!$A$4:$A$4004"), 1)
    ),
    1
)</f>
        <v>0</v>
      </c>
      <c r="C3912" s="11">
        <f t="shared" ca="1" si="550"/>
        <v>1</v>
      </c>
      <c r="F3912" s="11">
        <f t="shared" ca="1" si="551"/>
        <v>0.1</v>
      </c>
      <c r="G3912" s="11">
        <f t="shared" ca="1" si="552"/>
        <v>0.3</v>
      </c>
      <c r="H3912" s="11">
        <f t="shared" ca="1" si="553"/>
        <v>0.5</v>
      </c>
      <c r="I3912" s="11">
        <f t="shared" ca="1" si="554"/>
        <v>0.25</v>
      </c>
      <c r="K3912" s="11">
        <f t="shared" ca="1" si="555"/>
        <v>0.1</v>
      </c>
      <c r="L3912" s="11">
        <f t="shared" ca="1" si="556"/>
        <v>0.3</v>
      </c>
      <c r="M3912" s="11">
        <f t="shared" ca="1" si="557"/>
        <v>0.5</v>
      </c>
      <c r="N3912" s="11">
        <f t="shared" ca="1" si="558"/>
        <v>0.25</v>
      </c>
      <c r="O3912" s="11">
        <f ca="1">(K3912-F3912)*'Meta-analysis (Recruitment)'!$B$4</f>
        <v>0</v>
      </c>
      <c r="Q3912" s="11">
        <f ca="1">(L3912-G3912)*'Meta-analysis (Recruitment)'!$B$4</f>
        <v>0</v>
      </c>
      <c r="S3912" s="11">
        <f ca="1">(M3912-H3912)*'Meta-analysis (Recruitment)'!$B$4</f>
        <v>0</v>
      </c>
      <c r="U3912" s="11">
        <f ca="1">(N3912-I3912)*'Meta-analysis (Recruitment)'!$B$4</f>
        <v>0</v>
      </c>
    </row>
    <row r="3913" spans="1:21">
      <c r="A3913" s="11">
        <v>1.909</v>
      </c>
      <c r="B3913" s="11" cm="1">
        <f t="array" aca="1" ref="B3913" ca="1">INDEX(
    INDIRECT("'Bootstrap Sampling (Recruitment'!$A$4:$A$4004"),
    RANDBETWEEN(
        MATCH('Meta-analysis (Recruitment)'!$B$5, INDIRECT("'Bootstrap Sampling (Recruitment'!$A$4:$A$4004"), 1),
        MATCH('Meta-analysis (Recruitment)'!$B$6, INDIRECT("'Bootstrap Sampling (Recruitment'!$A$4:$A$4004"), 1)
    ),
    1
)</f>
        <v>0</v>
      </c>
      <c r="C3913" s="11">
        <f t="shared" ca="1" si="550"/>
        <v>1</v>
      </c>
      <c r="F3913" s="11">
        <f t="shared" ca="1" si="551"/>
        <v>0.1</v>
      </c>
      <c r="G3913" s="11">
        <f t="shared" ca="1" si="552"/>
        <v>0.3</v>
      </c>
      <c r="H3913" s="11">
        <f t="shared" ca="1" si="553"/>
        <v>0.5</v>
      </c>
      <c r="I3913" s="11">
        <f t="shared" ca="1" si="554"/>
        <v>0.43</v>
      </c>
      <c r="K3913" s="11">
        <f t="shared" ca="1" si="555"/>
        <v>0.1</v>
      </c>
      <c r="L3913" s="11">
        <f t="shared" ca="1" si="556"/>
        <v>0.3</v>
      </c>
      <c r="M3913" s="11">
        <f t="shared" ca="1" si="557"/>
        <v>0.5</v>
      </c>
      <c r="N3913" s="11">
        <f t="shared" ca="1" si="558"/>
        <v>0.43</v>
      </c>
      <c r="O3913" s="11">
        <f ca="1">(K3913-F3913)*'Meta-analysis (Recruitment)'!$B$4</f>
        <v>0</v>
      </c>
      <c r="Q3913" s="11">
        <f ca="1">(L3913-G3913)*'Meta-analysis (Recruitment)'!$B$4</f>
        <v>0</v>
      </c>
      <c r="S3913" s="11">
        <f ca="1">(M3913-H3913)*'Meta-analysis (Recruitment)'!$B$4</f>
        <v>0</v>
      </c>
      <c r="U3913" s="11">
        <f ca="1">(N3913-I3913)*'Meta-analysis (Recruitment)'!$B$4</f>
        <v>0</v>
      </c>
    </row>
    <row r="3914" spans="1:21">
      <c r="A3914" s="11">
        <v>1.91</v>
      </c>
      <c r="B3914" s="11" cm="1">
        <f t="array" aca="1" ref="B3914" ca="1">INDEX(
    INDIRECT("'Bootstrap Sampling (Recruitment'!$A$4:$A$4004"),
    RANDBETWEEN(
        MATCH('Meta-analysis (Recruitment)'!$B$5, INDIRECT("'Bootstrap Sampling (Recruitment'!$A$4:$A$4004"), 1),
        MATCH('Meta-analysis (Recruitment)'!$B$6, INDIRECT("'Bootstrap Sampling (Recruitment'!$A$4:$A$4004"), 1)
    ),
    1
)</f>
        <v>0</v>
      </c>
      <c r="C3914" s="11">
        <f t="shared" ca="1" si="550"/>
        <v>1</v>
      </c>
      <c r="F3914" s="11">
        <f t="shared" ca="1" si="551"/>
        <v>0.1</v>
      </c>
      <c r="G3914" s="11">
        <f t="shared" ca="1" si="552"/>
        <v>0.3</v>
      </c>
      <c r="H3914" s="11">
        <f t="shared" ca="1" si="553"/>
        <v>0.5</v>
      </c>
      <c r="I3914" s="11">
        <f t="shared" ca="1" si="554"/>
        <v>0.15</v>
      </c>
      <c r="K3914" s="11">
        <f t="shared" ca="1" si="555"/>
        <v>0.1</v>
      </c>
      <c r="L3914" s="11">
        <f t="shared" ca="1" si="556"/>
        <v>0.3</v>
      </c>
      <c r="M3914" s="11">
        <f t="shared" ca="1" si="557"/>
        <v>0.5</v>
      </c>
      <c r="N3914" s="11">
        <f t="shared" ca="1" si="558"/>
        <v>0.15</v>
      </c>
      <c r="O3914" s="11">
        <f ca="1">(K3914-F3914)*'Meta-analysis (Recruitment)'!$B$4</f>
        <v>0</v>
      </c>
      <c r="Q3914" s="11">
        <f ca="1">(L3914-G3914)*'Meta-analysis (Recruitment)'!$B$4</f>
        <v>0</v>
      </c>
      <c r="S3914" s="11">
        <f ca="1">(M3914-H3914)*'Meta-analysis (Recruitment)'!$B$4</f>
        <v>0</v>
      </c>
      <c r="U3914" s="11">
        <f ca="1">(N3914-I3914)*'Meta-analysis (Recruitment)'!$B$4</f>
        <v>0</v>
      </c>
    </row>
    <row r="3915" spans="1:21">
      <c r="A3915" s="11">
        <v>1.911</v>
      </c>
      <c r="B3915" s="11" cm="1">
        <f t="array" aca="1" ref="B3915" ca="1">INDEX(
    INDIRECT("'Bootstrap Sampling (Recruitment'!$A$4:$A$4004"),
    RANDBETWEEN(
        MATCH('Meta-analysis (Recruitment)'!$B$5, INDIRECT("'Bootstrap Sampling (Recruitment'!$A$4:$A$4004"), 1),
        MATCH('Meta-analysis (Recruitment)'!$B$6, INDIRECT("'Bootstrap Sampling (Recruitment'!$A$4:$A$4004"), 1)
    ),
    1
)</f>
        <v>0</v>
      </c>
      <c r="C3915" s="11">
        <f t="shared" ca="1" si="550"/>
        <v>1</v>
      </c>
      <c r="F3915" s="11">
        <f t="shared" ca="1" si="551"/>
        <v>0.1</v>
      </c>
      <c r="G3915" s="11">
        <f t="shared" ca="1" si="552"/>
        <v>0.3</v>
      </c>
      <c r="H3915" s="11">
        <f t="shared" ca="1" si="553"/>
        <v>0.5</v>
      </c>
      <c r="I3915" s="11">
        <f t="shared" ca="1" si="554"/>
        <v>0.34</v>
      </c>
      <c r="K3915" s="11">
        <f t="shared" ca="1" si="555"/>
        <v>0.1</v>
      </c>
      <c r="L3915" s="11">
        <f t="shared" ca="1" si="556"/>
        <v>0.3</v>
      </c>
      <c r="M3915" s="11">
        <f t="shared" ca="1" si="557"/>
        <v>0.5</v>
      </c>
      <c r="N3915" s="11">
        <f t="shared" ca="1" si="558"/>
        <v>0.34</v>
      </c>
      <c r="O3915" s="11">
        <f ca="1">(K3915-F3915)*'Meta-analysis (Recruitment)'!$B$4</f>
        <v>0</v>
      </c>
      <c r="Q3915" s="11">
        <f ca="1">(L3915-G3915)*'Meta-analysis (Recruitment)'!$B$4</f>
        <v>0</v>
      </c>
      <c r="S3915" s="11">
        <f ca="1">(M3915-H3915)*'Meta-analysis (Recruitment)'!$B$4</f>
        <v>0</v>
      </c>
      <c r="U3915" s="11">
        <f ca="1">(N3915-I3915)*'Meta-analysis (Recruitment)'!$B$4</f>
        <v>0</v>
      </c>
    </row>
    <row r="3916" spans="1:21">
      <c r="A3916" s="11">
        <v>1.9119999999999999</v>
      </c>
      <c r="B3916" s="11" cm="1">
        <f t="array" aca="1" ref="B3916" ca="1">INDEX(
    INDIRECT("'Bootstrap Sampling (Recruitment'!$A$4:$A$4004"),
    RANDBETWEEN(
        MATCH('Meta-analysis (Recruitment)'!$B$5, INDIRECT("'Bootstrap Sampling (Recruitment'!$A$4:$A$4004"), 1),
        MATCH('Meta-analysis (Recruitment)'!$B$6, INDIRECT("'Bootstrap Sampling (Recruitment'!$A$4:$A$4004"), 1)
    ),
    1
)</f>
        <v>0</v>
      </c>
      <c r="C3916" s="11">
        <f t="shared" ca="1" si="550"/>
        <v>1</v>
      </c>
      <c r="F3916" s="11">
        <f t="shared" ca="1" si="551"/>
        <v>0.1</v>
      </c>
      <c r="G3916" s="11">
        <f t="shared" ca="1" si="552"/>
        <v>0.3</v>
      </c>
      <c r="H3916" s="11">
        <f t="shared" ca="1" si="553"/>
        <v>0.5</v>
      </c>
      <c r="I3916" s="11">
        <f t="shared" ca="1" si="554"/>
        <v>0.4</v>
      </c>
      <c r="K3916" s="11">
        <f t="shared" ca="1" si="555"/>
        <v>0.1</v>
      </c>
      <c r="L3916" s="11">
        <f t="shared" ca="1" si="556"/>
        <v>0.3</v>
      </c>
      <c r="M3916" s="11">
        <f t="shared" ca="1" si="557"/>
        <v>0.5</v>
      </c>
      <c r="N3916" s="11">
        <f t="shared" ca="1" si="558"/>
        <v>0.4</v>
      </c>
      <c r="O3916" s="11">
        <f ca="1">(K3916-F3916)*'Meta-analysis (Recruitment)'!$B$4</f>
        <v>0</v>
      </c>
      <c r="Q3916" s="11">
        <f ca="1">(L3916-G3916)*'Meta-analysis (Recruitment)'!$B$4</f>
        <v>0</v>
      </c>
      <c r="S3916" s="11">
        <f ca="1">(M3916-H3916)*'Meta-analysis (Recruitment)'!$B$4</f>
        <v>0</v>
      </c>
      <c r="U3916" s="11">
        <f ca="1">(N3916-I3916)*'Meta-analysis (Recruitment)'!$B$4</f>
        <v>0</v>
      </c>
    </row>
    <row r="3917" spans="1:21">
      <c r="A3917" s="11">
        <v>1.913</v>
      </c>
      <c r="B3917" s="11" cm="1">
        <f t="array" aca="1" ref="B3917" ca="1">INDEX(
    INDIRECT("'Bootstrap Sampling (Recruitment'!$A$4:$A$4004"),
    RANDBETWEEN(
        MATCH('Meta-analysis (Recruitment)'!$B$5, INDIRECT("'Bootstrap Sampling (Recruitment'!$A$4:$A$4004"), 1),
        MATCH('Meta-analysis (Recruitment)'!$B$6, INDIRECT("'Bootstrap Sampling (Recruitment'!$A$4:$A$4004"), 1)
    ),
    1
)</f>
        <v>0</v>
      </c>
      <c r="C3917" s="11">
        <f t="shared" ca="1" si="550"/>
        <v>1</v>
      </c>
      <c r="F3917" s="11">
        <f t="shared" ca="1" si="551"/>
        <v>0.1</v>
      </c>
      <c r="G3917" s="11">
        <f t="shared" ca="1" si="552"/>
        <v>0.3</v>
      </c>
      <c r="H3917" s="11">
        <f t="shared" ca="1" si="553"/>
        <v>0.5</v>
      </c>
      <c r="I3917" s="11">
        <f t="shared" ca="1" si="554"/>
        <v>0.48</v>
      </c>
      <c r="K3917" s="11">
        <f t="shared" ca="1" si="555"/>
        <v>0.1</v>
      </c>
      <c r="L3917" s="11">
        <f t="shared" ca="1" si="556"/>
        <v>0.3</v>
      </c>
      <c r="M3917" s="11">
        <f t="shared" ca="1" si="557"/>
        <v>0.5</v>
      </c>
      <c r="N3917" s="11">
        <f t="shared" ca="1" si="558"/>
        <v>0.48</v>
      </c>
      <c r="O3917" s="11">
        <f ca="1">(K3917-F3917)*'Meta-analysis (Recruitment)'!$B$4</f>
        <v>0</v>
      </c>
      <c r="Q3917" s="11">
        <f ca="1">(L3917-G3917)*'Meta-analysis (Recruitment)'!$B$4</f>
        <v>0</v>
      </c>
      <c r="S3917" s="11">
        <f ca="1">(M3917-H3917)*'Meta-analysis (Recruitment)'!$B$4</f>
        <v>0</v>
      </c>
      <c r="U3917" s="11">
        <f ca="1">(N3917-I3917)*'Meta-analysis (Recruitment)'!$B$4</f>
        <v>0</v>
      </c>
    </row>
    <row r="3918" spans="1:21">
      <c r="A3918" s="11">
        <v>1.9139999999999999</v>
      </c>
      <c r="B3918" s="11" cm="1">
        <f t="array" aca="1" ref="B3918" ca="1">INDEX(
    INDIRECT("'Bootstrap Sampling (Recruitment'!$A$4:$A$4004"),
    RANDBETWEEN(
        MATCH('Meta-analysis (Recruitment)'!$B$5, INDIRECT("'Bootstrap Sampling (Recruitment'!$A$4:$A$4004"), 1),
        MATCH('Meta-analysis (Recruitment)'!$B$6, INDIRECT("'Bootstrap Sampling (Recruitment'!$A$4:$A$4004"), 1)
    ),
    1
)</f>
        <v>0</v>
      </c>
      <c r="C3918" s="11">
        <f t="shared" ca="1" si="550"/>
        <v>1</v>
      </c>
      <c r="F3918" s="11">
        <f t="shared" ca="1" si="551"/>
        <v>0.1</v>
      </c>
      <c r="G3918" s="11">
        <f t="shared" ca="1" si="552"/>
        <v>0.3</v>
      </c>
      <c r="H3918" s="11">
        <f t="shared" ca="1" si="553"/>
        <v>0.5</v>
      </c>
      <c r="I3918" s="11">
        <f t="shared" ca="1" si="554"/>
        <v>0.27</v>
      </c>
      <c r="K3918" s="11">
        <f t="shared" ca="1" si="555"/>
        <v>0.1</v>
      </c>
      <c r="L3918" s="11">
        <f t="shared" ca="1" si="556"/>
        <v>0.3</v>
      </c>
      <c r="M3918" s="11">
        <f t="shared" ca="1" si="557"/>
        <v>0.5</v>
      </c>
      <c r="N3918" s="11">
        <f t="shared" ca="1" si="558"/>
        <v>0.27</v>
      </c>
      <c r="O3918" s="11">
        <f ca="1">(K3918-F3918)*'Meta-analysis (Recruitment)'!$B$4</f>
        <v>0</v>
      </c>
      <c r="Q3918" s="11">
        <f ca="1">(L3918-G3918)*'Meta-analysis (Recruitment)'!$B$4</f>
        <v>0</v>
      </c>
      <c r="S3918" s="11">
        <f ca="1">(M3918-H3918)*'Meta-analysis (Recruitment)'!$B$4</f>
        <v>0</v>
      </c>
      <c r="U3918" s="11">
        <f ca="1">(N3918-I3918)*'Meta-analysis (Recruitment)'!$B$4</f>
        <v>0</v>
      </c>
    </row>
    <row r="3919" spans="1:21">
      <c r="A3919" s="11">
        <v>1.915</v>
      </c>
      <c r="B3919" s="11" cm="1">
        <f t="array" aca="1" ref="B3919" ca="1">INDEX(
    INDIRECT("'Bootstrap Sampling (Recruitment'!$A$4:$A$4004"),
    RANDBETWEEN(
        MATCH('Meta-analysis (Recruitment)'!$B$5, INDIRECT("'Bootstrap Sampling (Recruitment'!$A$4:$A$4004"), 1),
        MATCH('Meta-analysis (Recruitment)'!$B$6, INDIRECT("'Bootstrap Sampling (Recruitment'!$A$4:$A$4004"), 1)
    ),
    1
)</f>
        <v>0</v>
      </c>
      <c r="C3919" s="11">
        <f t="shared" ca="1" si="550"/>
        <v>1</v>
      </c>
      <c r="F3919" s="11">
        <f t="shared" ca="1" si="551"/>
        <v>0.1</v>
      </c>
      <c r="G3919" s="11">
        <f t="shared" ca="1" si="552"/>
        <v>0.3</v>
      </c>
      <c r="H3919" s="11">
        <f t="shared" ca="1" si="553"/>
        <v>0.5</v>
      </c>
      <c r="I3919" s="11">
        <f t="shared" ca="1" si="554"/>
        <v>0.43</v>
      </c>
      <c r="K3919" s="11">
        <f t="shared" ca="1" si="555"/>
        <v>0.1</v>
      </c>
      <c r="L3919" s="11">
        <f t="shared" ca="1" si="556"/>
        <v>0.3</v>
      </c>
      <c r="M3919" s="11">
        <f t="shared" ca="1" si="557"/>
        <v>0.5</v>
      </c>
      <c r="N3919" s="11">
        <f t="shared" ca="1" si="558"/>
        <v>0.43</v>
      </c>
      <c r="O3919" s="11">
        <f ca="1">(K3919-F3919)*'Meta-analysis (Recruitment)'!$B$4</f>
        <v>0</v>
      </c>
      <c r="Q3919" s="11">
        <f ca="1">(L3919-G3919)*'Meta-analysis (Recruitment)'!$B$4</f>
        <v>0</v>
      </c>
      <c r="S3919" s="11">
        <f ca="1">(M3919-H3919)*'Meta-analysis (Recruitment)'!$B$4</f>
        <v>0</v>
      </c>
      <c r="U3919" s="11">
        <f ca="1">(N3919-I3919)*'Meta-analysis (Recruitment)'!$B$4</f>
        <v>0</v>
      </c>
    </row>
    <row r="3920" spans="1:21">
      <c r="A3920" s="11">
        <v>1.9159999999999999</v>
      </c>
      <c r="B3920" s="11" cm="1">
        <f t="array" aca="1" ref="B3920" ca="1">INDEX(
    INDIRECT("'Bootstrap Sampling (Recruitment'!$A$4:$A$4004"),
    RANDBETWEEN(
        MATCH('Meta-analysis (Recruitment)'!$B$5, INDIRECT("'Bootstrap Sampling (Recruitment'!$A$4:$A$4004"), 1),
        MATCH('Meta-analysis (Recruitment)'!$B$6, INDIRECT("'Bootstrap Sampling (Recruitment'!$A$4:$A$4004"), 1)
    ),
    1
)</f>
        <v>0</v>
      </c>
      <c r="C3920" s="11">
        <f t="shared" ca="1" si="550"/>
        <v>1</v>
      </c>
      <c r="F3920" s="11">
        <f t="shared" ca="1" si="551"/>
        <v>0.1</v>
      </c>
      <c r="G3920" s="11">
        <f t="shared" ca="1" si="552"/>
        <v>0.3</v>
      </c>
      <c r="H3920" s="11">
        <f t="shared" ca="1" si="553"/>
        <v>0.5</v>
      </c>
      <c r="I3920" s="11">
        <f t="shared" ca="1" si="554"/>
        <v>0.45</v>
      </c>
      <c r="K3920" s="11">
        <f t="shared" ca="1" si="555"/>
        <v>0.1</v>
      </c>
      <c r="L3920" s="11">
        <f t="shared" ca="1" si="556"/>
        <v>0.3</v>
      </c>
      <c r="M3920" s="11">
        <f t="shared" ca="1" si="557"/>
        <v>0.5</v>
      </c>
      <c r="N3920" s="11">
        <f t="shared" ca="1" si="558"/>
        <v>0.45</v>
      </c>
      <c r="O3920" s="11">
        <f ca="1">(K3920-F3920)*'Meta-analysis (Recruitment)'!$B$4</f>
        <v>0</v>
      </c>
      <c r="Q3920" s="11">
        <f ca="1">(L3920-G3920)*'Meta-analysis (Recruitment)'!$B$4</f>
        <v>0</v>
      </c>
      <c r="S3920" s="11">
        <f ca="1">(M3920-H3920)*'Meta-analysis (Recruitment)'!$B$4</f>
        <v>0</v>
      </c>
      <c r="U3920" s="11">
        <f ca="1">(N3920-I3920)*'Meta-analysis (Recruitment)'!$B$4</f>
        <v>0</v>
      </c>
    </row>
    <row r="3921" spans="1:21">
      <c r="A3921" s="11">
        <v>1.917</v>
      </c>
      <c r="B3921" s="11" cm="1">
        <f t="array" aca="1" ref="B3921" ca="1">INDEX(
    INDIRECT("'Bootstrap Sampling (Recruitment'!$A$4:$A$4004"),
    RANDBETWEEN(
        MATCH('Meta-analysis (Recruitment)'!$B$5, INDIRECT("'Bootstrap Sampling (Recruitment'!$A$4:$A$4004"), 1),
        MATCH('Meta-analysis (Recruitment)'!$B$6, INDIRECT("'Bootstrap Sampling (Recruitment'!$A$4:$A$4004"), 1)
    ),
    1
)</f>
        <v>0</v>
      </c>
      <c r="C3921" s="11">
        <f t="shared" ca="1" si="550"/>
        <v>1</v>
      </c>
      <c r="F3921" s="11">
        <f t="shared" ca="1" si="551"/>
        <v>0.1</v>
      </c>
      <c r="G3921" s="11">
        <f t="shared" ca="1" si="552"/>
        <v>0.3</v>
      </c>
      <c r="H3921" s="11">
        <f t="shared" ca="1" si="553"/>
        <v>0.5</v>
      </c>
      <c r="I3921" s="11">
        <f t="shared" ca="1" si="554"/>
        <v>0.41</v>
      </c>
      <c r="K3921" s="11">
        <f t="shared" ca="1" si="555"/>
        <v>0.1</v>
      </c>
      <c r="L3921" s="11">
        <f t="shared" ca="1" si="556"/>
        <v>0.3</v>
      </c>
      <c r="M3921" s="11">
        <f t="shared" ca="1" si="557"/>
        <v>0.5</v>
      </c>
      <c r="N3921" s="11">
        <f t="shared" ca="1" si="558"/>
        <v>0.41</v>
      </c>
      <c r="O3921" s="11">
        <f ca="1">(K3921-F3921)*'Meta-analysis (Recruitment)'!$B$4</f>
        <v>0</v>
      </c>
      <c r="Q3921" s="11">
        <f ca="1">(L3921-G3921)*'Meta-analysis (Recruitment)'!$B$4</f>
        <v>0</v>
      </c>
      <c r="S3921" s="11">
        <f ca="1">(M3921-H3921)*'Meta-analysis (Recruitment)'!$B$4</f>
        <v>0</v>
      </c>
      <c r="U3921" s="11">
        <f ca="1">(N3921-I3921)*'Meta-analysis (Recruitment)'!$B$4</f>
        <v>0</v>
      </c>
    </row>
    <row r="3922" spans="1:21">
      <c r="A3922" s="11">
        <v>1.9179999999999999</v>
      </c>
      <c r="B3922" s="11" cm="1">
        <f t="array" aca="1" ref="B3922" ca="1">INDEX(
    INDIRECT("'Bootstrap Sampling (Recruitment'!$A$4:$A$4004"),
    RANDBETWEEN(
        MATCH('Meta-analysis (Recruitment)'!$B$5, INDIRECT("'Bootstrap Sampling (Recruitment'!$A$4:$A$4004"), 1),
        MATCH('Meta-analysis (Recruitment)'!$B$6, INDIRECT("'Bootstrap Sampling (Recruitment'!$A$4:$A$4004"), 1)
    ),
    1
)</f>
        <v>0</v>
      </c>
      <c r="C3922" s="11">
        <f t="shared" ca="1" si="550"/>
        <v>1</v>
      </c>
      <c r="F3922" s="11">
        <f t="shared" ca="1" si="551"/>
        <v>0.1</v>
      </c>
      <c r="G3922" s="11">
        <f t="shared" ca="1" si="552"/>
        <v>0.3</v>
      </c>
      <c r="H3922" s="11">
        <f t="shared" ca="1" si="553"/>
        <v>0.5</v>
      </c>
      <c r="I3922" s="11">
        <f t="shared" ca="1" si="554"/>
        <v>0.21</v>
      </c>
      <c r="K3922" s="11">
        <f t="shared" ca="1" si="555"/>
        <v>0.1</v>
      </c>
      <c r="L3922" s="11">
        <f t="shared" ca="1" si="556"/>
        <v>0.3</v>
      </c>
      <c r="M3922" s="11">
        <f t="shared" ca="1" si="557"/>
        <v>0.5</v>
      </c>
      <c r="N3922" s="11">
        <f t="shared" ca="1" si="558"/>
        <v>0.21</v>
      </c>
      <c r="O3922" s="11">
        <f ca="1">(K3922-F3922)*'Meta-analysis (Recruitment)'!$B$4</f>
        <v>0</v>
      </c>
      <c r="Q3922" s="11">
        <f ca="1">(L3922-G3922)*'Meta-analysis (Recruitment)'!$B$4</f>
        <v>0</v>
      </c>
      <c r="S3922" s="11">
        <f ca="1">(M3922-H3922)*'Meta-analysis (Recruitment)'!$B$4</f>
        <v>0</v>
      </c>
      <c r="U3922" s="11">
        <f ca="1">(N3922-I3922)*'Meta-analysis (Recruitment)'!$B$4</f>
        <v>0</v>
      </c>
    </row>
    <row r="3923" spans="1:21">
      <c r="A3923" s="11">
        <v>1.919</v>
      </c>
      <c r="B3923" s="11" cm="1">
        <f t="array" aca="1" ref="B3923" ca="1">INDEX(
    INDIRECT("'Bootstrap Sampling (Recruitment'!$A$4:$A$4004"),
    RANDBETWEEN(
        MATCH('Meta-analysis (Recruitment)'!$B$5, INDIRECT("'Bootstrap Sampling (Recruitment'!$A$4:$A$4004"), 1),
        MATCH('Meta-analysis (Recruitment)'!$B$6, INDIRECT("'Bootstrap Sampling (Recruitment'!$A$4:$A$4004"), 1)
    ),
    1
)</f>
        <v>0</v>
      </c>
      <c r="C3923" s="11">
        <f t="shared" ca="1" si="550"/>
        <v>1</v>
      </c>
      <c r="F3923" s="11">
        <f t="shared" ca="1" si="551"/>
        <v>0.1</v>
      </c>
      <c r="G3923" s="11">
        <f t="shared" ca="1" si="552"/>
        <v>0.3</v>
      </c>
      <c r="H3923" s="11">
        <f t="shared" ca="1" si="553"/>
        <v>0.5</v>
      </c>
      <c r="I3923" s="11">
        <f t="shared" ca="1" si="554"/>
        <v>0.26</v>
      </c>
      <c r="K3923" s="11">
        <f t="shared" ca="1" si="555"/>
        <v>0.1</v>
      </c>
      <c r="L3923" s="11">
        <f t="shared" ca="1" si="556"/>
        <v>0.3</v>
      </c>
      <c r="M3923" s="11">
        <f t="shared" ca="1" si="557"/>
        <v>0.5</v>
      </c>
      <c r="N3923" s="11">
        <f t="shared" ca="1" si="558"/>
        <v>0.26</v>
      </c>
      <c r="O3923" s="11">
        <f ca="1">(K3923-F3923)*'Meta-analysis (Recruitment)'!$B$4</f>
        <v>0</v>
      </c>
      <c r="Q3923" s="11">
        <f ca="1">(L3923-G3923)*'Meta-analysis (Recruitment)'!$B$4</f>
        <v>0</v>
      </c>
      <c r="S3923" s="11">
        <f ca="1">(M3923-H3923)*'Meta-analysis (Recruitment)'!$B$4</f>
        <v>0</v>
      </c>
      <c r="U3923" s="11">
        <f ca="1">(N3923-I3923)*'Meta-analysis (Recruitment)'!$B$4</f>
        <v>0</v>
      </c>
    </row>
    <row r="3924" spans="1:21">
      <c r="A3924" s="11">
        <v>1.92</v>
      </c>
      <c r="B3924" s="11" cm="1">
        <f t="array" aca="1" ref="B3924" ca="1">INDEX(
    INDIRECT("'Bootstrap Sampling (Recruitment'!$A$4:$A$4004"),
    RANDBETWEEN(
        MATCH('Meta-analysis (Recruitment)'!$B$5, INDIRECT("'Bootstrap Sampling (Recruitment'!$A$4:$A$4004"), 1),
        MATCH('Meta-analysis (Recruitment)'!$B$6, INDIRECT("'Bootstrap Sampling (Recruitment'!$A$4:$A$4004"), 1)
    ),
    1
)</f>
        <v>0</v>
      </c>
      <c r="C3924" s="11">
        <f t="shared" ca="1" si="550"/>
        <v>1</v>
      </c>
      <c r="F3924" s="11">
        <f t="shared" ca="1" si="551"/>
        <v>0.1</v>
      </c>
      <c r="G3924" s="11">
        <f t="shared" ca="1" si="552"/>
        <v>0.3</v>
      </c>
      <c r="H3924" s="11">
        <f t="shared" ca="1" si="553"/>
        <v>0.5</v>
      </c>
      <c r="I3924" s="11">
        <f t="shared" ca="1" si="554"/>
        <v>0.36</v>
      </c>
      <c r="K3924" s="11">
        <f t="shared" ca="1" si="555"/>
        <v>0.1</v>
      </c>
      <c r="L3924" s="11">
        <f t="shared" ca="1" si="556"/>
        <v>0.3</v>
      </c>
      <c r="M3924" s="11">
        <f t="shared" ca="1" si="557"/>
        <v>0.5</v>
      </c>
      <c r="N3924" s="11">
        <f t="shared" ca="1" si="558"/>
        <v>0.36</v>
      </c>
      <c r="O3924" s="11">
        <f ca="1">(K3924-F3924)*'Meta-analysis (Recruitment)'!$B$4</f>
        <v>0</v>
      </c>
      <c r="Q3924" s="11">
        <f ca="1">(L3924-G3924)*'Meta-analysis (Recruitment)'!$B$4</f>
        <v>0</v>
      </c>
      <c r="S3924" s="11">
        <f ca="1">(M3924-H3924)*'Meta-analysis (Recruitment)'!$B$4</f>
        <v>0</v>
      </c>
      <c r="U3924" s="11">
        <f ca="1">(N3924-I3924)*'Meta-analysis (Recruitment)'!$B$4</f>
        <v>0</v>
      </c>
    </row>
    <row r="3925" spans="1:21">
      <c r="A3925" s="11">
        <v>1.921</v>
      </c>
      <c r="B3925" s="11" cm="1">
        <f t="array" aca="1" ref="B3925" ca="1">INDEX(
    INDIRECT("'Bootstrap Sampling (Recruitment'!$A$4:$A$4004"),
    RANDBETWEEN(
        MATCH('Meta-analysis (Recruitment)'!$B$5, INDIRECT("'Bootstrap Sampling (Recruitment'!$A$4:$A$4004"), 1),
        MATCH('Meta-analysis (Recruitment)'!$B$6, INDIRECT("'Bootstrap Sampling (Recruitment'!$A$4:$A$4004"), 1)
    ),
    1
)</f>
        <v>0</v>
      </c>
      <c r="C3925" s="11">
        <f t="shared" ca="1" si="550"/>
        <v>1</v>
      </c>
      <c r="F3925" s="11">
        <f t="shared" ca="1" si="551"/>
        <v>0.1</v>
      </c>
      <c r="G3925" s="11">
        <f t="shared" ca="1" si="552"/>
        <v>0.3</v>
      </c>
      <c r="H3925" s="11">
        <f t="shared" ca="1" si="553"/>
        <v>0.5</v>
      </c>
      <c r="I3925" s="11">
        <f t="shared" ca="1" si="554"/>
        <v>0.1</v>
      </c>
      <c r="K3925" s="11">
        <f t="shared" ca="1" si="555"/>
        <v>0.1</v>
      </c>
      <c r="L3925" s="11">
        <f t="shared" ca="1" si="556"/>
        <v>0.3</v>
      </c>
      <c r="M3925" s="11">
        <f t="shared" ca="1" si="557"/>
        <v>0.5</v>
      </c>
      <c r="N3925" s="11">
        <f t="shared" ca="1" si="558"/>
        <v>0.1</v>
      </c>
      <c r="O3925" s="11">
        <f ca="1">(K3925-F3925)*'Meta-analysis (Recruitment)'!$B$4</f>
        <v>0</v>
      </c>
      <c r="Q3925" s="11">
        <f ca="1">(L3925-G3925)*'Meta-analysis (Recruitment)'!$B$4</f>
        <v>0</v>
      </c>
      <c r="S3925" s="11">
        <f ca="1">(M3925-H3925)*'Meta-analysis (Recruitment)'!$B$4</f>
        <v>0</v>
      </c>
      <c r="U3925" s="11">
        <f ca="1">(N3925-I3925)*'Meta-analysis (Recruitment)'!$B$4</f>
        <v>0</v>
      </c>
    </row>
    <row r="3926" spans="1:21">
      <c r="A3926" s="11">
        <v>1.9219999999999999</v>
      </c>
      <c r="B3926" s="11" cm="1">
        <f t="array" aca="1" ref="B3926" ca="1">INDEX(
    INDIRECT("'Bootstrap Sampling (Recruitment'!$A$4:$A$4004"),
    RANDBETWEEN(
        MATCH('Meta-analysis (Recruitment)'!$B$5, INDIRECT("'Bootstrap Sampling (Recruitment'!$A$4:$A$4004"), 1),
        MATCH('Meta-analysis (Recruitment)'!$B$6, INDIRECT("'Bootstrap Sampling (Recruitment'!$A$4:$A$4004"), 1)
    ),
    1
)</f>
        <v>0</v>
      </c>
      <c r="C3926" s="11">
        <f t="shared" ca="1" si="550"/>
        <v>1</v>
      </c>
      <c r="F3926" s="11">
        <f t="shared" ca="1" si="551"/>
        <v>0.1</v>
      </c>
      <c r="G3926" s="11">
        <f t="shared" ca="1" si="552"/>
        <v>0.3</v>
      </c>
      <c r="H3926" s="11">
        <f t="shared" ca="1" si="553"/>
        <v>0.5</v>
      </c>
      <c r="I3926" s="11">
        <f t="shared" ca="1" si="554"/>
        <v>0.14000000000000001</v>
      </c>
      <c r="K3926" s="11">
        <f t="shared" ca="1" si="555"/>
        <v>0.1</v>
      </c>
      <c r="L3926" s="11">
        <f t="shared" ca="1" si="556"/>
        <v>0.3</v>
      </c>
      <c r="M3926" s="11">
        <f t="shared" ca="1" si="557"/>
        <v>0.5</v>
      </c>
      <c r="N3926" s="11">
        <f t="shared" ca="1" si="558"/>
        <v>0.14000000000000001</v>
      </c>
      <c r="O3926" s="11">
        <f ca="1">(K3926-F3926)*'Meta-analysis (Recruitment)'!$B$4</f>
        <v>0</v>
      </c>
      <c r="Q3926" s="11">
        <f ca="1">(L3926-G3926)*'Meta-analysis (Recruitment)'!$B$4</f>
        <v>0</v>
      </c>
      <c r="S3926" s="11">
        <f ca="1">(M3926-H3926)*'Meta-analysis (Recruitment)'!$B$4</f>
        <v>0</v>
      </c>
      <c r="U3926" s="11">
        <f ca="1">(N3926-I3926)*'Meta-analysis (Recruitment)'!$B$4</f>
        <v>0</v>
      </c>
    </row>
    <row r="3927" spans="1:21">
      <c r="A3927" s="11">
        <v>1.923</v>
      </c>
      <c r="B3927" s="11" cm="1">
        <f t="array" aca="1" ref="B3927" ca="1">INDEX(
    INDIRECT("'Bootstrap Sampling (Recruitment'!$A$4:$A$4004"),
    RANDBETWEEN(
        MATCH('Meta-analysis (Recruitment)'!$B$5, INDIRECT("'Bootstrap Sampling (Recruitment'!$A$4:$A$4004"), 1),
        MATCH('Meta-analysis (Recruitment)'!$B$6, INDIRECT("'Bootstrap Sampling (Recruitment'!$A$4:$A$4004"), 1)
    ),
    1
)</f>
        <v>0</v>
      </c>
      <c r="C3927" s="11">
        <f t="shared" ca="1" si="550"/>
        <v>1</v>
      </c>
      <c r="F3927" s="11">
        <f t="shared" ca="1" si="551"/>
        <v>0.1</v>
      </c>
      <c r="G3927" s="11">
        <f t="shared" ca="1" si="552"/>
        <v>0.3</v>
      </c>
      <c r="H3927" s="11">
        <f t="shared" ca="1" si="553"/>
        <v>0.5</v>
      </c>
      <c r="I3927" s="11">
        <f t="shared" ca="1" si="554"/>
        <v>0.13</v>
      </c>
      <c r="K3927" s="11">
        <f t="shared" ca="1" si="555"/>
        <v>0.1</v>
      </c>
      <c r="L3927" s="11">
        <f t="shared" ca="1" si="556"/>
        <v>0.3</v>
      </c>
      <c r="M3927" s="11">
        <f t="shared" ca="1" si="557"/>
        <v>0.5</v>
      </c>
      <c r="N3927" s="11">
        <f t="shared" ca="1" si="558"/>
        <v>0.13</v>
      </c>
      <c r="O3927" s="11">
        <f ca="1">(K3927-F3927)*'Meta-analysis (Recruitment)'!$B$4</f>
        <v>0</v>
      </c>
      <c r="Q3927" s="11">
        <f ca="1">(L3927-G3927)*'Meta-analysis (Recruitment)'!$B$4</f>
        <v>0</v>
      </c>
      <c r="S3927" s="11">
        <f ca="1">(M3927-H3927)*'Meta-analysis (Recruitment)'!$B$4</f>
        <v>0</v>
      </c>
      <c r="U3927" s="11">
        <f ca="1">(N3927-I3927)*'Meta-analysis (Recruitment)'!$B$4</f>
        <v>0</v>
      </c>
    </row>
    <row r="3928" spans="1:21">
      <c r="A3928" s="11">
        <v>1.9239999999999999</v>
      </c>
      <c r="B3928" s="11" cm="1">
        <f t="array" aca="1" ref="B3928" ca="1">INDEX(
    INDIRECT("'Bootstrap Sampling (Recruitment'!$A$4:$A$4004"),
    RANDBETWEEN(
        MATCH('Meta-analysis (Recruitment)'!$B$5, INDIRECT("'Bootstrap Sampling (Recruitment'!$A$4:$A$4004"), 1),
        MATCH('Meta-analysis (Recruitment)'!$B$6, INDIRECT("'Bootstrap Sampling (Recruitment'!$A$4:$A$4004"), 1)
    ),
    1
)</f>
        <v>0</v>
      </c>
      <c r="C3928" s="11">
        <f t="shared" ca="1" si="550"/>
        <v>1</v>
      </c>
      <c r="F3928" s="11">
        <f t="shared" ca="1" si="551"/>
        <v>0.1</v>
      </c>
      <c r="G3928" s="11">
        <f t="shared" ca="1" si="552"/>
        <v>0.3</v>
      </c>
      <c r="H3928" s="11">
        <f t="shared" ca="1" si="553"/>
        <v>0.5</v>
      </c>
      <c r="I3928" s="11">
        <f t="shared" ca="1" si="554"/>
        <v>0.5</v>
      </c>
      <c r="K3928" s="11">
        <f t="shared" ca="1" si="555"/>
        <v>0.1</v>
      </c>
      <c r="L3928" s="11">
        <f t="shared" ca="1" si="556"/>
        <v>0.3</v>
      </c>
      <c r="M3928" s="11">
        <f t="shared" ca="1" si="557"/>
        <v>0.5</v>
      </c>
      <c r="N3928" s="11">
        <f t="shared" ca="1" si="558"/>
        <v>0.5</v>
      </c>
      <c r="O3928" s="11">
        <f ca="1">(K3928-F3928)*'Meta-analysis (Recruitment)'!$B$4</f>
        <v>0</v>
      </c>
      <c r="Q3928" s="11">
        <f ca="1">(L3928-G3928)*'Meta-analysis (Recruitment)'!$B$4</f>
        <v>0</v>
      </c>
      <c r="S3928" s="11">
        <f ca="1">(M3928-H3928)*'Meta-analysis (Recruitment)'!$B$4</f>
        <v>0</v>
      </c>
      <c r="U3928" s="11">
        <f ca="1">(N3928-I3928)*'Meta-analysis (Recruitment)'!$B$4</f>
        <v>0</v>
      </c>
    </row>
    <row r="3929" spans="1:21">
      <c r="A3929" s="11">
        <v>1.925</v>
      </c>
      <c r="B3929" s="11" cm="1">
        <f t="array" aca="1" ref="B3929" ca="1">INDEX(
    INDIRECT("'Bootstrap Sampling (Recruitment'!$A$4:$A$4004"),
    RANDBETWEEN(
        MATCH('Meta-analysis (Recruitment)'!$B$5, INDIRECT("'Bootstrap Sampling (Recruitment'!$A$4:$A$4004"), 1),
        MATCH('Meta-analysis (Recruitment)'!$B$6, INDIRECT("'Bootstrap Sampling (Recruitment'!$A$4:$A$4004"), 1)
    ),
    1
)</f>
        <v>0</v>
      </c>
      <c r="C3929" s="11">
        <f t="shared" ca="1" si="550"/>
        <v>1</v>
      </c>
      <c r="F3929" s="11">
        <f t="shared" ca="1" si="551"/>
        <v>0.1</v>
      </c>
      <c r="G3929" s="11">
        <f t="shared" ca="1" si="552"/>
        <v>0.3</v>
      </c>
      <c r="H3929" s="11">
        <f t="shared" ca="1" si="553"/>
        <v>0.5</v>
      </c>
      <c r="I3929" s="11">
        <f t="shared" ca="1" si="554"/>
        <v>0.48</v>
      </c>
      <c r="K3929" s="11">
        <f t="shared" ca="1" si="555"/>
        <v>0.1</v>
      </c>
      <c r="L3929" s="11">
        <f t="shared" ca="1" si="556"/>
        <v>0.3</v>
      </c>
      <c r="M3929" s="11">
        <f t="shared" ca="1" si="557"/>
        <v>0.5</v>
      </c>
      <c r="N3929" s="11">
        <f t="shared" ca="1" si="558"/>
        <v>0.48</v>
      </c>
      <c r="O3929" s="11">
        <f ca="1">(K3929-F3929)*'Meta-analysis (Recruitment)'!$B$4</f>
        <v>0</v>
      </c>
      <c r="Q3929" s="11">
        <f ca="1">(L3929-G3929)*'Meta-analysis (Recruitment)'!$B$4</f>
        <v>0</v>
      </c>
      <c r="S3929" s="11">
        <f ca="1">(M3929-H3929)*'Meta-analysis (Recruitment)'!$B$4</f>
        <v>0</v>
      </c>
      <c r="U3929" s="11">
        <f ca="1">(N3929-I3929)*'Meta-analysis (Recruitment)'!$B$4</f>
        <v>0</v>
      </c>
    </row>
    <row r="3930" spans="1:21">
      <c r="A3930" s="11">
        <v>1.9259999999999999</v>
      </c>
      <c r="B3930" s="11" cm="1">
        <f t="array" aca="1" ref="B3930" ca="1">INDEX(
    INDIRECT("'Bootstrap Sampling (Recruitment'!$A$4:$A$4004"),
    RANDBETWEEN(
        MATCH('Meta-analysis (Recruitment)'!$B$5, INDIRECT("'Bootstrap Sampling (Recruitment'!$A$4:$A$4004"), 1),
        MATCH('Meta-analysis (Recruitment)'!$B$6, INDIRECT("'Bootstrap Sampling (Recruitment'!$A$4:$A$4004"), 1)
    ),
    1
)</f>
        <v>0</v>
      </c>
      <c r="C3930" s="11">
        <f t="shared" ca="1" si="550"/>
        <v>1</v>
      </c>
      <c r="F3930" s="11">
        <f t="shared" ca="1" si="551"/>
        <v>0.1</v>
      </c>
      <c r="G3930" s="11">
        <f t="shared" ca="1" si="552"/>
        <v>0.3</v>
      </c>
      <c r="H3930" s="11">
        <f t="shared" ca="1" si="553"/>
        <v>0.5</v>
      </c>
      <c r="I3930" s="11">
        <f t="shared" ca="1" si="554"/>
        <v>0.44</v>
      </c>
      <c r="K3930" s="11">
        <f t="shared" ca="1" si="555"/>
        <v>0.1</v>
      </c>
      <c r="L3930" s="11">
        <f t="shared" ca="1" si="556"/>
        <v>0.3</v>
      </c>
      <c r="M3930" s="11">
        <f t="shared" ca="1" si="557"/>
        <v>0.5</v>
      </c>
      <c r="N3930" s="11">
        <f t="shared" ca="1" si="558"/>
        <v>0.44</v>
      </c>
      <c r="O3930" s="11">
        <f ca="1">(K3930-F3930)*'Meta-analysis (Recruitment)'!$B$4</f>
        <v>0</v>
      </c>
      <c r="Q3930" s="11">
        <f ca="1">(L3930-G3930)*'Meta-analysis (Recruitment)'!$B$4</f>
        <v>0</v>
      </c>
      <c r="S3930" s="11">
        <f ca="1">(M3930-H3930)*'Meta-analysis (Recruitment)'!$B$4</f>
        <v>0</v>
      </c>
      <c r="U3930" s="11">
        <f ca="1">(N3930-I3930)*'Meta-analysis (Recruitment)'!$B$4</f>
        <v>0</v>
      </c>
    </row>
    <row r="3931" spans="1:21">
      <c r="A3931" s="11">
        <v>1.927</v>
      </c>
      <c r="B3931" s="11" cm="1">
        <f t="array" aca="1" ref="B3931" ca="1">INDEX(
    INDIRECT("'Bootstrap Sampling (Recruitment'!$A$4:$A$4004"),
    RANDBETWEEN(
        MATCH('Meta-analysis (Recruitment)'!$B$5, INDIRECT("'Bootstrap Sampling (Recruitment'!$A$4:$A$4004"), 1),
        MATCH('Meta-analysis (Recruitment)'!$B$6, INDIRECT("'Bootstrap Sampling (Recruitment'!$A$4:$A$4004"), 1)
    ),
    1
)</f>
        <v>0</v>
      </c>
      <c r="C3931" s="11">
        <f t="shared" ca="1" si="550"/>
        <v>1</v>
      </c>
      <c r="F3931" s="11">
        <f t="shared" ca="1" si="551"/>
        <v>0.1</v>
      </c>
      <c r="G3931" s="11">
        <f t="shared" ca="1" si="552"/>
        <v>0.3</v>
      </c>
      <c r="H3931" s="11">
        <f t="shared" ca="1" si="553"/>
        <v>0.5</v>
      </c>
      <c r="I3931" s="11">
        <f t="shared" ca="1" si="554"/>
        <v>0.19</v>
      </c>
      <c r="K3931" s="11">
        <f t="shared" ca="1" si="555"/>
        <v>0.1</v>
      </c>
      <c r="L3931" s="11">
        <f t="shared" ca="1" si="556"/>
        <v>0.3</v>
      </c>
      <c r="M3931" s="11">
        <f t="shared" ca="1" si="557"/>
        <v>0.5</v>
      </c>
      <c r="N3931" s="11">
        <f t="shared" ca="1" si="558"/>
        <v>0.19</v>
      </c>
      <c r="O3931" s="11">
        <f ca="1">(K3931-F3931)*'Meta-analysis (Recruitment)'!$B$4</f>
        <v>0</v>
      </c>
      <c r="Q3931" s="11">
        <f ca="1">(L3931-G3931)*'Meta-analysis (Recruitment)'!$B$4</f>
        <v>0</v>
      </c>
      <c r="S3931" s="11">
        <f ca="1">(M3931-H3931)*'Meta-analysis (Recruitment)'!$B$4</f>
        <v>0</v>
      </c>
      <c r="U3931" s="11">
        <f ca="1">(N3931-I3931)*'Meta-analysis (Recruitment)'!$B$4</f>
        <v>0</v>
      </c>
    </row>
    <row r="3932" spans="1:21">
      <c r="A3932" s="11">
        <v>1.9279999999999999</v>
      </c>
      <c r="B3932" s="11" cm="1">
        <f t="array" aca="1" ref="B3932" ca="1">INDEX(
    INDIRECT("'Bootstrap Sampling (Recruitment'!$A$4:$A$4004"),
    RANDBETWEEN(
        MATCH('Meta-analysis (Recruitment)'!$B$5, INDIRECT("'Bootstrap Sampling (Recruitment'!$A$4:$A$4004"), 1),
        MATCH('Meta-analysis (Recruitment)'!$B$6, INDIRECT("'Bootstrap Sampling (Recruitment'!$A$4:$A$4004"), 1)
    ),
    1
)</f>
        <v>0</v>
      </c>
      <c r="C3932" s="11">
        <f t="shared" ca="1" si="550"/>
        <v>1</v>
      </c>
      <c r="F3932" s="11">
        <f t="shared" ca="1" si="551"/>
        <v>0.1</v>
      </c>
      <c r="G3932" s="11">
        <f t="shared" ca="1" si="552"/>
        <v>0.3</v>
      </c>
      <c r="H3932" s="11">
        <f t="shared" ca="1" si="553"/>
        <v>0.5</v>
      </c>
      <c r="I3932" s="11">
        <f t="shared" ca="1" si="554"/>
        <v>0.38</v>
      </c>
      <c r="K3932" s="11">
        <f t="shared" ca="1" si="555"/>
        <v>0.1</v>
      </c>
      <c r="L3932" s="11">
        <f t="shared" ca="1" si="556"/>
        <v>0.3</v>
      </c>
      <c r="M3932" s="11">
        <f t="shared" ca="1" si="557"/>
        <v>0.5</v>
      </c>
      <c r="N3932" s="11">
        <f t="shared" ca="1" si="558"/>
        <v>0.38</v>
      </c>
      <c r="O3932" s="11">
        <f ca="1">(K3932-F3932)*'Meta-analysis (Recruitment)'!$B$4</f>
        <v>0</v>
      </c>
      <c r="Q3932" s="11">
        <f ca="1">(L3932-G3932)*'Meta-analysis (Recruitment)'!$B$4</f>
        <v>0</v>
      </c>
      <c r="S3932" s="11">
        <f ca="1">(M3932-H3932)*'Meta-analysis (Recruitment)'!$B$4</f>
        <v>0</v>
      </c>
      <c r="U3932" s="11">
        <f ca="1">(N3932-I3932)*'Meta-analysis (Recruitment)'!$B$4</f>
        <v>0</v>
      </c>
    </row>
    <row r="3933" spans="1:21">
      <c r="A3933" s="11">
        <v>1.929</v>
      </c>
      <c r="B3933" s="11" cm="1">
        <f t="array" aca="1" ref="B3933" ca="1">INDEX(
    INDIRECT("'Bootstrap Sampling (Recruitment'!$A$4:$A$4004"),
    RANDBETWEEN(
        MATCH('Meta-analysis (Recruitment)'!$B$5, INDIRECT("'Bootstrap Sampling (Recruitment'!$A$4:$A$4004"), 1),
        MATCH('Meta-analysis (Recruitment)'!$B$6, INDIRECT("'Bootstrap Sampling (Recruitment'!$A$4:$A$4004"), 1)
    ),
    1
)</f>
        <v>0</v>
      </c>
      <c r="C3933" s="11">
        <f t="shared" ca="1" si="550"/>
        <v>1</v>
      </c>
      <c r="F3933" s="11">
        <f t="shared" ca="1" si="551"/>
        <v>0.1</v>
      </c>
      <c r="G3933" s="11">
        <f t="shared" ca="1" si="552"/>
        <v>0.3</v>
      </c>
      <c r="H3933" s="11">
        <f t="shared" ca="1" si="553"/>
        <v>0.5</v>
      </c>
      <c r="I3933" s="11">
        <f t="shared" ca="1" si="554"/>
        <v>0.3</v>
      </c>
      <c r="K3933" s="11">
        <f t="shared" ca="1" si="555"/>
        <v>0.1</v>
      </c>
      <c r="L3933" s="11">
        <f t="shared" ca="1" si="556"/>
        <v>0.3</v>
      </c>
      <c r="M3933" s="11">
        <f t="shared" ca="1" si="557"/>
        <v>0.5</v>
      </c>
      <c r="N3933" s="11">
        <f t="shared" ca="1" si="558"/>
        <v>0.3</v>
      </c>
      <c r="O3933" s="11">
        <f ca="1">(K3933-F3933)*'Meta-analysis (Recruitment)'!$B$4</f>
        <v>0</v>
      </c>
      <c r="Q3933" s="11">
        <f ca="1">(L3933-G3933)*'Meta-analysis (Recruitment)'!$B$4</f>
        <v>0</v>
      </c>
      <c r="S3933" s="11">
        <f ca="1">(M3933-H3933)*'Meta-analysis (Recruitment)'!$B$4</f>
        <v>0</v>
      </c>
      <c r="U3933" s="11">
        <f ca="1">(N3933-I3933)*'Meta-analysis (Recruitment)'!$B$4</f>
        <v>0</v>
      </c>
    </row>
    <row r="3934" spans="1:21">
      <c r="A3934" s="11">
        <v>1.93</v>
      </c>
      <c r="B3934" s="11" cm="1">
        <f t="array" aca="1" ref="B3934" ca="1">INDEX(
    INDIRECT("'Bootstrap Sampling (Recruitment'!$A$4:$A$4004"),
    RANDBETWEEN(
        MATCH('Meta-analysis (Recruitment)'!$B$5, INDIRECT("'Bootstrap Sampling (Recruitment'!$A$4:$A$4004"), 1),
        MATCH('Meta-analysis (Recruitment)'!$B$6, INDIRECT("'Bootstrap Sampling (Recruitment'!$A$4:$A$4004"), 1)
    ),
    1
)</f>
        <v>0</v>
      </c>
      <c r="C3934" s="11">
        <f t="shared" ca="1" si="550"/>
        <v>1</v>
      </c>
      <c r="F3934" s="11">
        <f t="shared" ca="1" si="551"/>
        <v>0.1</v>
      </c>
      <c r="G3934" s="11">
        <f t="shared" ca="1" si="552"/>
        <v>0.3</v>
      </c>
      <c r="H3934" s="11">
        <f t="shared" ca="1" si="553"/>
        <v>0.5</v>
      </c>
      <c r="I3934" s="11">
        <f t="shared" ca="1" si="554"/>
        <v>0.33</v>
      </c>
      <c r="K3934" s="11">
        <f t="shared" ca="1" si="555"/>
        <v>0.1</v>
      </c>
      <c r="L3934" s="11">
        <f t="shared" ca="1" si="556"/>
        <v>0.3</v>
      </c>
      <c r="M3934" s="11">
        <f t="shared" ca="1" si="557"/>
        <v>0.5</v>
      </c>
      <c r="N3934" s="11">
        <f t="shared" ca="1" si="558"/>
        <v>0.33</v>
      </c>
      <c r="O3934" s="11">
        <f ca="1">(K3934-F3934)*'Meta-analysis (Recruitment)'!$B$4</f>
        <v>0</v>
      </c>
      <c r="Q3934" s="11">
        <f ca="1">(L3934-G3934)*'Meta-analysis (Recruitment)'!$B$4</f>
        <v>0</v>
      </c>
      <c r="S3934" s="11">
        <f ca="1">(M3934-H3934)*'Meta-analysis (Recruitment)'!$B$4</f>
        <v>0</v>
      </c>
      <c r="U3934" s="11">
        <f ca="1">(N3934-I3934)*'Meta-analysis (Recruitment)'!$B$4</f>
        <v>0</v>
      </c>
    </row>
    <row r="3935" spans="1:21">
      <c r="A3935" s="11">
        <v>1.931</v>
      </c>
      <c r="B3935" s="11" cm="1">
        <f t="array" aca="1" ref="B3935" ca="1">INDEX(
    INDIRECT("'Bootstrap Sampling (Recruitment'!$A$4:$A$4004"),
    RANDBETWEEN(
        MATCH('Meta-analysis (Recruitment)'!$B$5, INDIRECT("'Bootstrap Sampling (Recruitment'!$A$4:$A$4004"), 1),
        MATCH('Meta-analysis (Recruitment)'!$B$6, INDIRECT("'Bootstrap Sampling (Recruitment'!$A$4:$A$4004"), 1)
    ),
    1
)</f>
        <v>0</v>
      </c>
      <c r="C3935" s="11">
        <f t="shared" ca="1" si="550"/>
        <v>1</v>
      </c>
      <c r="F3935" s="11">
        <f t="shared" ca="1" si="551"/>
        <v>0.1</v>
      </c>
      <c r="G3935" s="11">
        <f t="shared" ca="1" si="552"/>
        <v>0.3</v>
      </c>
      <c r="H3935" s="11">
        <f t="shared" ca="1" si="553"/>
        <v>0.5</v>
      </c>
      <c r="I3935" s="11">
        <f t="shared" ca="1" si="554"/>
        <v>0.36</v>
      </c>
      <c r="K3935" s="11">
        <f t="shared" ca="1" si="555"/>
        <v>0.1</v>
      </c>
      <c r="L3935" s="11">
        <f t="shared" ca="1" si="556"/>
        <v>0.3</v>
      </c>
      <c r="M3935" s="11">
        <f t="shared" ca="1" si="557"/>
        <v>0.5</v>
      </c>
      <c r="N3935" s="11">
        <f t="shared" ca="1" si="558"/>
        <v>0.36</v>
      </c>
      <c r="O3935" s="11">
        <f ca="1">(K3935-F3935)*'Meta-analysis (Recruitment)'!$B$4</f>
        <v>0</v>
      </c>
      <c r="Q3935" s="11">
        <f ca="1">(L3935-G3935)*'Meta-analysis (Recruitment)'!$B$4</f>
        <v>0</v>
      </c>
      <c r="S3935" s="11">
        <f ca="1">(M3935-H3935)*'Meta-analysis (Recruitment)'!$B$4</f>
        <v>0</v>
      </c>
      <c r="U3935" s="11">
        <f ca="1">(N3935-I3935)*'Meta-analysis (Recruitment)'!$B$4</f>
        <v>0</v>
      </c>
    </row>
    <row r="3936" spans="1:21">
      <c r="A3936" s="11">
        <v>1.9319999999999999</v>
      </c>
      <c r="B3936" s="11" cm="1">
        <f t="array" aca="1" ref="B3936" ca="1">INDEX(
    INDIRECT("'Bootstrap Sampling (Recruitment'!$A$4:$A$4004"),
    RANDBETWEEN(
        MATCH('Meta-analysis (Recruitment)'!$B$5, INDIRECT("'Bootstrap Sampling (Recruitment'!$A$4:$A$4004"), 1),
        MATCH('Meta-analysis (Recruitment)'!$B$6, INDIRECT("'Bootstrap Sampling (Recruitment'!$A$4:$A$4004"), 1)
    ),
    1
)</f>
        <v>0</v>
      </c>
      <c r="C3936" s="11">
        <f t="shared" ca="1" si="550"/>
        <v>1</v>
      </c>
      <c r="F3936" s="11">
        <f t="shared" ca="1" si="551"/>
        <v>0.1</v>
      </c>
      <c r="G3936" s="11">
        <f t="shared" ca="1" si="552"/>
        <v>0.3</v>
      </c>
      <c r="H3936" s="11">
        <f t="shared" ca="1" si="553"/>
        <v>0.5</v>
      </c>
      <c r="I3936" s="11">
        <f t="shared" ca="1" si="554"/>
        <v>0.45</v>
      </c>
      <c r="K3936" s="11">
        <f t="shared" ca="1" si="555"/>
        <v>0.1</v>
      </c>
      <c r="L3936" s="11">
        <f t="shared" ca="1" si="556"/>
        <v>0.3</v>
      </c>
      <c r="M3936" s="11">
        <f t="shared" ca="1" si="557"/>
        <v>0.5</v>
      </c>
      <c r="N3936" s="11">
        <f t="shared" ca="1" si="558"/>
        <v>0.45</v>
      </c>
      <c r="O3936" s="11">
        <f ca="1">(K3936-F3936)*'Meta-analysis (Recruitment)'!$B$4</f>
        <v>0</v>
      </c>
      <c r="Q3936" s="11">
        <f ca="1">(L3936-G3936)*'Meta-analysis (Recruitment)'!$B$4</f>
        <v>0</v>
      </c>
      <c r="S3936" s="11">
        <f ca="1">(M3936-H3936)*'Meta-analysis (Recruitment)'!$B$4</f>
        <v>0</v>
      </c>
      <c r="U3936" s="11">
        <f ca="1">(N3936-I3936)*'Meta-analysis (Recruitment)'!$B$4</f>
        <v>0</v>
      </c>
    </row>
    <row r="3937" spans="1:21">
      <c r="A3937" s="11">
        <v>1.9330000000000001</v>
      </c>
      <c r="B3937" s="11" cm="1">
        <f t="array" aca="1" ref="B3937" ca="1">INDEX(
    INDIRECT("'Bootstrap Sampling (Recruitment'!$A$4:$A$4004"),
    RANDBETWEEN(
        MATCH('Meta-analysis (Recruitment)'!$B$5, INDIRECT("'Bootstrap Sampling (Recruitment'!$A$4:$A$4004"), 1),
        MATCH('Meta-analysis (Recruitment)'!$B$6, INDIRECT("'Bootstrap Sampling (Recruitment'!$A$4:$A$4004"), 1)
    ),
    1
)</f>
        <v>0</v>
      </c>
      <c r="C3937" s="11">
        <f t="shared" ca="1" si="550"/>
        <v>1</v>
      </c>
      <c r="F3937" s="11">
        <f t="shared" ca="1" si="551"/>
        <v>0.1</v>
      </c>
      <c r="G3937" s="11">
        <f t="shared" ca="1" si="552"/>
        <v>0.3</v>
      </c>
      <c r="H3937" s="11">
        <f t="shared" ca="1" si="553"/>
        <v>0.5</v>
      </c>
      <c r="I3937" s="11">
        <f t="shared" ca="1" si="554"/>
        <v>0.19</v>
      </c>
      <c r="K3937" s="11">
        <f t="shared" ca="1" si="555"/>
        <v>0.1</v>
      </c>
      <c r="L3937" s="11">
        <f t="shared" ca="1" si="556"/>
        <v>0.3</v>
      </c>
      <c r="M3937" s="11">
        <f t="shared" ca="1" si="557"/>
        <v>0.5</v>
      </c>
      <c r="N3937" s="11">
        <f t="shared" ca="1" si="558"/>
        <v>0.19</v>
      </c>
      <c r="O3937" s="11">
        <f ca="1">(K3937-F3937)*'Meta-analysis (Recruitment)'!$B$4</f>
        <v>0</v>
      </c>
      <c r="Q3937" s="11">
        <f ca="1">(L3937-G3937)*'Meta-analysis (Recruitment)'!$B$4</f>
        <v>0</v>
      </c>
      <c r="S3937" s="11">
        <f ca="1">(M3937-H3937)*'Meta-analysis (Recruitment)'!$B$4</f>
        <v>0</v>
      </c>
      <c r="U3937" s="11">
        <f ca="1">(N3937-I3937)*'Meta-analysis (Recruitment)'!$B$4</f>
        <v>0</v>
      </c>
    </row>
    <row r="3938" spans="1:21">
      <c r="A3938" s="11">
        <v>1.9339999999999999</v>
      </c>
      <c r="B3938" s="11" cm="1">
        <f t="array" aca="1" ref="B3938" ca="1">INDEX(
    INDIRECT("'Bootstrap Sampling (Recruitment'!$A$4:$A$4004"),
    RANDBETWEEN(
        MATCH('Meta-analysis (Recruitment)'!$B$5, INDIRECT("'Bootstrap Sampling (Recruitment'!$A$4:$A$4004"), 1),
        MATCH('Meta-analysis (Recruitment)'!$B$6, INDIRECT("'Bootstrap Sampling (Recruitment'!$A$4:$A$4004"), 1)
    ),
    1
)</f>
        <v>0</v>
      </c>
      <c r="C3938" s="11">
        <f t="shared" ca="1" si="550"/>
        <v>1</v>
      </c>
      <c r="F3938" s="11">
        <f t="shared" ca="1" si="551"/>
        <v>0.1</v>
      </c>
      <c r="G3938" s="11">
        <f t="shared" ca="1" si="552"/>
        <v>0.3</v>
      </c>
      <c r="H3938" s="11">
        <f t="shared" ca="1" si="553"/>
        <v>0.5</v>
      </c>
      <c r="I3938" s="11">
        <f t="shared" ca="1" si="554"/>
        <v>0.27</v>
      </c>
      <c r="K3938" s="11">
        <f t="shared" ca="1" si="555"/>
        <v>0.1</v>
      </c>
      <c r="L3938" s="11">
        <f t="shared" ca="1" si="556"/>
        <v>0.3</v>
      </c>
      <c r="M3938" s="11">
        <f t="shared" ca="1" si="557"/>
        <v>0.5</v>
      </c>
      <c r="N3938" s="11">
        <f t="shared" ca="1" si="558"/>
        <v>0.27</v>
      </c>
      <c r="O3938" s="11">
        <f ca="1">(K3938-F3938)*'Meta-analysis (Recruitment)'!$B$4</f>
        <v>0</v>
      </c>
      <c r="Q3938" s="11">
        <f ca="1">(L3938-G3938)*'Meta-analysis (Recruitment)'!$B$4</f>
        <v>0</v>
      </c>
      <c r="S3938" s="11">
        <f ca="1">(M3938-H3938)*'Meta-analysis (Recruitment)'!$B$4</f>
        <v>0</v>
      </c>
      <c r="U3938" s="11">
        <f ca="1">(N3938-I3938)*'Meta-analysis (Recruitment)'!$B$4</f>
        <v>0</v>
      </c>
    </row>
    <row r="3939" spans="1:21">
      <c r="A3939" s="11">
        <v>1.9350000000000001</v>
      </c>
      <c r="B3939" s="11" cm="1">
        <f t="array" aca="1" ref="B3939" ca="1">INDEX(
    INDIRECT("'Bootstrap Sampling (Recruitment'!$A$4:$A$4004"),
    RANDBETWEEN(
        MATCH('Meta-analysis (Recruitment)'!$B$5, INDIRECT("'Bootstrap Sampling (Recruitment'!$A$4:$A$4004"), 1),
        MATCH('Meta-analysis (Recruitment)'!$B$6, INDIRECT("'Bootstrap Sampling (Recruitment'!$A$4:$A$4004"), 1)
    ),
    1
)</f>
        <v>0</v>
      </c>
      <c r="C3939" s="11">
        <f t="shared" ca="1" si="550"/>
        <v>1</v>
      </c>
      <c r="F3939" s="11">
        <f t="shared" ca="1" si="551"/>
        <v>0.1</v>
      </c>
      <c r="G3939" s="11">
        <f t="shared" ca="1" si="552"/>
        <v>0.3</v>
      </c>
      <c r="H3939" s="11">
        <f t="shared" ca="1" si="553"/>
        <v>0.5</v>
      </c>
      <c r="I3939" s="11">
        <f t="shared" ca="1" si="554"/>
        <v>0.13</v>
      </c>
      <c r="K3939" s="11">
        <f t="shared" ca="1" si="555"/>
        <v>0.1</v>
      </c>
      <c r="L3939" s="11">
        <f t="shared" ca="1" si="556"/>
        <v>0.3</v>
      </c>
      <c r="M3939" s="11">
        <f t="shared" ca="1" si="557"/>
        <v>0.5</v>
      </c>
      <c r="N3939" s="11">
        <f t="shared" ca="1" si="558"/>
        <v>0.13</v>
      </c>
      <c r="O3939" s="11">
        <f ca="1">(K3939-F3939)*'Meta-analysis (Recruitment)'!$B$4</f>
        <v>0</v>
      </c>
      <c r="Q3939" s="11">
        <f ca="1">(L3939-G3939)*'Meta-analysis (Recruitment)'!$B$4</f>
        <v>0</v>
      </c>
      <c r="S3939" s="11">
        <f ca="1">(M3939-H3939)*'Meta-analysis (Recruitment)'!$B$4</f>
        <v>0</v>
      </c>
      <c r="U3939" s="11">
        <f ca="1">(N3939-I3939)*'Meta-analysis (Recruitment)'!$B$4</f>
        <v>0</v>
      </c>
    </row>
    <row r="3940" spans="1:21">
      <c r="A3940" s="11">
        <v>1.9359999999999999</v>
      </c>
      <c r="B3940" s="11" cm="1">
        <f t="array" aca="1" ref="B3940" ca="1">INDEX(
    INDIRECT("'Bootstrap Sampling (Recruitment'!$A$4:$A$4004"),
    RANDBETWEEN(
        MATCH('Meta-analysis (Recruitment)'!$B$5, INDIRECT("'Bootstrap Sampling (Recruitment'!$A$4:$A$4004"), 1),
        MATCH('Meta-analysis (Recruitment)'!$B$6, INDIRECT("'Bootstrap Sampling (Recruitment'!$A$4:$A$4004"), 1)
    ),
    1
)</f>
        <v>0</v>
      </c>
      <c r="C3940" s="11">
        <f t="shared" ca="1" si="550"/>
        <v>1</v>
      </c>
      <c r="F3940" s="11">
        <f t="shared" ca="1" si="551"/>
        <v>0.1</v>
      </c>
      <c r="G3940" s="11">
        <f t="shared" ca="1" si="552"/>
        <v>0.3</v>
      </c>
      <c r="H3940" s="11">
        <f t="shared" ca="1" si="553"/>
        <v>0.5</v>
      </c>
      <c r="I3940" s="11">
        <f t="shared" ca="1" si="554"/>
        <v>0.36</v>
      </c>
      <c r="K3940" s="11">
        <f t="shared" ca="1" si="555"/>
        <v>0.1</v>
      </c>
      <c r="L3940" s="11">
        <f t="shared" ca="1" si="556"/>
        <v>0.3</v>
      </c>
      <c r="M3940" s="11">
        <f t="shared" ca="1" si="557"/>
        <v>0.5</v>
      </c>
      <c r="N3940" s="11">
        <f t="shared" ca="1" si="558"/>
        <v>0.36</v>
      </c>
      <c r="O3940" s="11">
        <f ca="1">(K3940-F3940)*'Meta-analysis (Recruitment)'!$B$4</f>
        <v>0</v>
      </c>
      <c r="Q3940" s="11">
        <f ca="1">(L3940-G3940)*'Meta-analysis (Recruitment)'!$B$4</f>
        <v>0</v>
      </c>
      <c r="S3940" s="11">
        <f ca="1">(M3940-H3940)*'Meta-analysis (Recruitment)'!$B$4</f>
        <v>0</v>
      </c>
      <c r="U3940" s="11">
        <f ca="1">(N3940-I3940)*'Meta-analysis (Recruitment)'!$B$4</f>
        <v>0</v>
      </c>
    </row>
    <row r="3941" spans="1:21">
      <c r="A3941" s="11">
        <v>1.9370000000000001</v>
      </c>
      <c r="B3941" s="11" cm="1">
        <f t="array" aca="1" ref="B3941" ca="1">INDEX(
    INDIRECT("'Bootstrap Sampling (Recruitment'!$A$4:$A$4004"),
    RANDBETWEEN(
        MATCH('Meta-analysis (Recruitment)'!$B$5, INDIRECT("'Bootstrap Sampling (Recruitment'!$A$4:$A$4004"), 1),
        MATCH('Meta-analysis (Recruitment)'!$B$6, INDIRECT("'Bootstrap Sampling (Recruitment'!$A$4:$A$4004"), 1)
    ),
    1
)</f>
        <v>0</v>
      </c>
      <c r="C3941" s="11">
        <f t="shared" ca="1" si="550"/>
        <v>1</v>
      </c>
      <c r="F3941" s="11">
        <f t="shared" ca="1" si="551"/>
        <v>0.1</v>
      </c>
      <c r="G3941" s="11">
        <f t="shared" ca="1" si="552"/>
        <v>0.3</v>
      </c>
      <c r="H3941" s="11">
        <f t="shared" ca="1" si="553"/>
        <v>0.5</v>
      </c>
      <c r="I3941" s="11">
        <f t="shared" ca="1" si="554"/>
        <v>0.36</v>
      </c>
      <c r="K3941" s="11">
        <f t="shared" ca="1" si="555"/>
        <v>0.1</v>
      </c>
      <c r="L3941" s="11">
        <f t="shared" ca="1" si="556"/>
        <v>0.3</v>
      </c>
      <c r="M3941" s="11">
        <f t="shared" ca="1" si="557"/>
        <v>0.5</v>
      </c>
      <c r="N3941" s="11">
        <f t="shared" ca="1" si="558"/>
        <v>0.36</v>
      </c>
      <c r="O3941" s="11">
        <f ca="1">(K3941-F3941)*'Meta-analysis (Recruitment)'!$B$4</f>
        <v>0</v>
      </c>
      <c r="Q3941" s="11">
        <f ca="1">(L3941-G3941)*'Meta-analysis (Recruitment)'!$B$4</f>
        <v>0</v>
      </c>
      <c r="S3941" s="11">
        <f ca="1">(M3941-H3941)*'Meta-analysis (Recruitment)'!$B$4</f>
        <v>0</v>
      </c>
      <c r="U3941" s="11">
        <f ca="1">(N3941-I3941)*'Meta-analysis (Recruitment)'!$B$4</f>
        <v>0</v>
      </c>
    </row>
    <row r="3942" spans="1:21">
      <c r="A3942" s="11">
        <v>1.9379999999999999</v>
      </c>
      <c r="B3942" s="11" cm="1">
        <f t="array" aca="1" ref="B3942" ca="1">INDEX(
    INDIRECT("'Bootstrap Sampling (Recruitment'!$A$4:$A$4004"),
    RANDBETWEEN(
        MATCH('Meta-analysis (Recruitment)'!$B$5, INDIRECT("'Bootstrap Sampling (Recruitment'!$A$4:$A$4004"), 1),
        MATCH('Meta-analysis (Recruitment)'!$B$6, INDIRECT("'Bootstrap Sampling (Recruitment'!$A$4:$A$4004"), 1)
    ),
    1
)</f>
        <v>0</v>
      </c>
      <c r="C3942" s="11">
        <f t="shared" ref="C3942:C4005" ca="1" si="559">AVERAGE(B3942:B3942)+1</f>
        <v>1</v>
      </c>
      <c r="F3942" s="11">
        <f t="shared" ca="1" si="551"/>
        <v>0.1</v>
      </c>
      <c r="G3942" s="11">
        <f t="shared" ca="1" si="552"/>
        <v>0.3</v>
      </c>
      <c r="H3942" s="11">
        <f t="shared" ca="1" si="553"/>
        <v>0.5</v>
      </c>
      <c r="I3942" s="11">
        <f t="shared" ca="1" si="554"/>
        <v>0.36</v>
      </c>
      <c r="K3942" s="11">
        <f t="shared" ca="1" si="555"/>
        <v>0.1</v>
      </c>
      <c r="L3942" s="11">
        <f t="shared" ca="1" si="556"/>
        <v>0.3</v>
      </c>
      <c r="M3942" s="11">
        <f t="shared" ca="1" si="557"/>
        <v>0.5</v>
      </c>
      <c r="N3942" s="11">
        <f t="shared" ca="1" si="558"/>
        <v>0.36</v>
      </c>
      <c r="O3942" s="11">
        <f ca="1">(K3942-F3942)*'Meta-analysis (Recruitment)'!$B$4</f>
        <v>0</v>
      </c>
      <c r="Q3942" s="11">
        <f ca="1">(L3942-G3942)*'Meta-analysis (Recruitment)'!$B$4</f>
        <v>0</v>
      </c>
      <c r="S3942" s="11">
        <f ca="1">(M3942-H3942)*'Meta-analysis (Recruitment)'!$B$4</f>
        <v>0</v>
      </c>
      <c r="U3942" s="11">
        <f ca="1">(N3942-I3942)*'Meta-analysis (Recruitment)'!$B$4</f>
        <v>0</v>
      </c>
    </row>
    <row r="3943" spans="1:21">
      <c r="A3943" s="11">
        <v>1.9390000000000001</v>
      </c>
      <c r="B3943" s="11" cm="1">
        <f t="array" aca="1" ref="B3943" ca="1">INDEX(
    INDIRECT("'Bootstrap Sampling (Recruitment'!$A$4:$A$4004"),
    RANDBETWEEN(
        MATCH('Meta-analysis (Recruitment)'!$B$5, INDIRECT("'Bootstrap Sampling (Recruitment'!$A$4:$A$4004"), 1),
        MATCH('Meta-analysis (Recruitment)'!$B$6, INDIRECT("'Bootstrap Sampling (Recruitment'!$A$4:$A$4004"), 1)
    ),
    1
)</f>
        <v>0</v>
      </c>
      <c r="C3943" s="11">
        <f t="shared" ca="1" si="559"/>
        <v>1</v>
      </c>
      <c r="F3943" s="11">
        <f t="shared" ca="1" si="551"/>
        <v>0.1</v>
      </c>
      <c r="G3943" s="11">
        <f t="shared" ca="1" si="552"/>
        <v>0.3</v>
      </c>
      <c r="H3943" s="11">
        <f t="shared" ca="1" si="553"/>
        <v>0.5</v>
      </c>
      <c r="I3943" s="11">
        <f t="shared" ca="1" si="554"/>
        <v>0.44</v>
      </c>
      <c r="K3943" s="11">
        <f t="shared" ca="1" si="555"/>
        <v>0.1</v>
      </c>
      <c r="L3943" s="11">
        <f t="shared" ca="1" si="556"/>
        <v>0.3</v>
      </c>
      <c r="M3943" s="11">
        <f t="shared" ca="1" si="557"/>
        <v>0.5</v>
      </c>
      <c r="N3943" s="11">
        <f t="shared" ca="1" si="558"/>
        <v>0.44</v>
      </c>
      <c r="O3943" s="11">
        <f ca="1">(K3943-F3943)*'Meta-analysis (Recruitment)'!$B$4</f>
        <v>0</v>
      </c>
      <c r="Q3943" s="11">
        <f ca="1">(L3943-G3943)*'Meta-analysis (Recruitment)'!$B$4</f>
        <v>0</v>
      </c>
      <c r="S3943" s="11">
        <f ca="1">(M3943-H3943)*'Meta-analysis (Recruitment)'!$B$4</f>
        <v>0</v>
      </c>
      <c r="U3943" s="11">
        <f ca="1">(N3943-I3943)*'Meta-analysis (Recruitment)'!$B$4</f>
        <v>0</v>
      </c>
    </row>
    <row r="3944" spans="1:21">
      <c r="A3944" s="11">
        <v>1.94</v>
      </c>
      <c r="B3944" s="11" cm="1">
        <f t="array" aca="1" ref="B3944" ca="1">INDEX(
    INDIRECT("'Bootstrap Sampling (Recruitment'!$A$4:$A$4004"),
    RANDBETWEEN(
        MATCH('Meta-analysis (Recruitment)'!$B$5, INDIRECT("'Bootstrap Sampling (Recruitment'!$A$4:$A$4004"), 1),
        MATCH('Meta-analysis (Recruitment)'!$B$6, INDIRECT("'Bootstrap Sampling (Recruitment'!$A$4:$A$4004"), 1)
    ),
    1
)</f>
        <v>0</v>
      </c>
      <c r="C3944" s="11">
        <f t="shared" ca="1" si="559"/>
        <v>1</v>
      </c>
      <c r="F3944" s="11">
        <f t="shared" ca="1" si="551"/>
        <v>0.1</v>
      </c>
      <c r="G3944" s="11">
        <f t="shared" ca="1" si="552"/>
        <v>0.3</v>
      </c>
      <c r="H3944" s="11">
        <f t="shared" ca="1" si="553"/>
        <v>0.5</v>
      </c>
      <c r="I3944" s="11">
        <f t="shared" ca="1" si="554"/>
        <v>0.28999999999999998</v>
      </c>
      <c r="K3944" s="11">
        <f t="shared" ca="1" si="555"/>
        <v>0.1</v>
      </c>
      <c r="L3944" s="11">
        <f t="shared" ca="1" si="556"/>
        <v>0.3</v>
      </c>
      <c r="M3944" s="11">
        <f t="shared" ca="1" si="557"/>
        <v>0.5</v>
      </c>
      <c r="N3944" s="11">
        <f t="shared" ca="1" si="558"/>
        <v>0.28999999999999998</v>
      </c>
      <c r="O3944" s="11">
        <f ca="1">(K3944-F3944)*'Meta-analysis (Recruitment)'!$B$4</f>
        <v>0</v>
      </c>
      <c r="Q3944" s="11">
        <f ca="1">(L3944-G3944)*'Meta-analysis (Recruitment)'!$B$4</f>
        <v>0</v>
      </c>
      <c r="S3944" s="11">
        <f ca="1">(M3944-H3944)*'Meta-analysis (Recruitment)'!$B$4</f>
        <v>0</v>
      </c>
      <c r="U3944" s="11">
        <f ca="1">(N3944-I3944)*'Meta-analysis (Recruitment)'!$B$4</f>
        <v>0</v>
      </c>
    </row>
    <row r="3945" spans="1:21">
      <c r="A3945" s="11">
        <v>1.9410000000000001</v>
      </c>
      <c r="B3945" s="11" cm="1">
        <f t="array" aca="1" ref="B3945" ca="1">INDEX(
    INDIRECT("'Bootstrap Sampling (Recruitment'!$A$4:$A$4004"),
    RANDBETWEEN(
        MATCH('Meta-analysis (Recruitment)'!$B$5, INDIRECT("'Bootstrap Sampling (Recruitment'!$A$4:$A$4004"), 1),
        MATCH('Meta-analysis (Recruitment)'!$B$6, INDIRECT("'Bootstrap Sampling (Recruitment'!$A$4:$A$4004"), 1)
    ),
    1
)</f>
        <v>0</v>
      </c>
      <c r="C3945" s="11">
        <f t="shared" ca="1" si="559"/>
        <v>1</v>
      </c>
      <c r="F3945" s="11">
        <f t="shared" ca="1" si="551"/>
        <v>0.1</v>
      </c>
      <c r="G3945" s="11">
        <f t="shared" ca="1" si="552"/>
        <v>0.3</v>
      </c>
      <c r="H3945" s="11">
        <f t="shared" ca="1" si="553"/>
        <v>0.5</v>
      </c>
      <c r="I3945" s="11">
        <f t="shared" ca="1" si="554"/>
        <v>0.12</v>
      </c>
      <c r="K3945" s="11">
        <f t="shared" ca="1" si="555"/>
        <v>0.1</v>
      </c>
      <c r="L3945" s="11">
        <f t="shared" ca="1" si="556"/>
        <v>0.3</v>
      </c>
      <c r="M3945" s="11">
        <f t="shared" ca="1" si="557"/>
        <v>0.5</v>
      </c>
      <c r="N3945" s="11">
        <f t="shared" ca="1" si="558"/>
        <v>0.12</v>
      </c>
      <c r="O3945" s="11">
        <f ca="1">(K3945-F3945)*'Meta-analysis (Recruitment)'!$B$4</f>
        <v>0</v>
      </c>
      <c r="Q3945" s="11">
        <f ca="1">(L3945-G3945)*'Meta-analysis (Recruitment)'!$B$4</f>
        <v>0</v>
      </c>
      <c r="S3945" s="11">
        <f ca="1">(M3945-H3945)*'Meta-analysis (Recruitment)'!$B$4</f>
        <v>0</v>
      </c>
      <c r="U3945" s="11">
        <f ca="1">(N3945-I3945)*'Meta-analysis (Recruitment)'!$B$4</f>
        <v>0</v>
      </c>
    </row>
    <row r="3946" spans="1:21">
      <c r="A3946" s="11">
        <v>1.9419999999999999</v>
      </c>
      <c r="B3946" s="11" cm="1">
        <f t="array" aca="1" ref="B3946" ca="1">INDEX(
    INDIRECT("'Bootstrap Sampling (Recruitment'!$A$4:$A$4004"),
    RANDBETWEEN(
        MATCH('Meta-analysis (Recruitment)'!$B$5, INDIRECT("'Bootstrap Sampling (Recruitment'!$A$4:$A$4004"), 1),
        MATCH('Meta-analysis (Recruitment)'!$B$6, INDIRECT("'Bootstrap Sampling (Recruitment'!$A$4:$A$4004"), 1)
    ),
    1
)</f>
        <v>0</v>
      </c>
      <c r="C3946" s="11">
        <f t="shared" ca="1" si="559"/>
        <v>1</v>
      </c>
      <c r="F3946" s="11">
        <f t="shared" ca="1" si="551"/>
        <v>0.1</v>
      </c>
      <c r="G3946" s="11">
        <f t="shared" ca="1" si="552"/>
        <v>0.3</v>
      </c>
      <c r="H3946" s="11">
        <f t="shared" ca="1" si="553"/>
        <v>0.5</v>
      </c>
      <c r="I3946" s="11">
        <f t="shared" ca="1" si="554"/>
        <v>0.28999999999999998</v>
      </c>
      <c r="K3946" s="11">
        <f t="shared" ca="1" si="555"/>
        <v>0.1</v>
      </c>
      <c r="L3946" s="11">
        <f t="shared" ca="1" si="556"/>
        <v>0.3</v>
      </c>
      <c r="M3946" s="11">
        <f t="shared" ca="1" si="557"/>
        <v>0.5</v>
      </c>
      <c r="N3946" s="11">
        <f t="shared" ca="1" si="558"/>
        <v>0.28999999999999998</v>
      </c>
      <c r="O3946" s="11">
        <f ca="1">(K3946-F3946)*'Meta-analysis (Recruitment)'!$B$4</f>
        <v>0</v>
      </c>
      <c r="Q3946" s="11">
        <f ca="1">(L3946-G3946)*'Meta-analysis (Recruitment)'!$B$4</f>
        <v>0</v>
      </c>
      <c r="S3946" s="11">
        <f ca="1">(M3946-H3946)*'Meta-analysis (Recruitment)'!$B$4</f>
        <v>0</v>
      </c>
      <c r="U3946" s="11">
        <f ca="1">(N3946-I3946)*'Meta-analysis (Recruitment)'!$B$4</f>
        <v>0</v>
      </c>
    </row>
    <row r="3947" spans="1:21">
      <c r="A3947" s="11">
        <v>1.9430000000000001</v>
      </c>
      <c r="B3947" s="11" cm="1">
        <f t="array" aca="1" ref="B3947" ca="1">INDEX(
    INDIRECT("'Bootstrap Sampling (Recruitment'!$A$4:$A$4004"),
    RANDBETWEEN(
        MATCH('Meta-analysis (Recruitment)'!$B$5, INDIRECT("'Bootstrap Sampling (Recruitment'!$A$4:$A$4004"), 1),
        MATCH('Meta-analysis (Recruitment)'!$B$6, INDIRECT("'Bootstrap Sampling (Recruitment'!$A$4:$A$4004"), 1)
    ),
    1
)</f>
        <v>0</v>
      </c>
      <c r="C3947" s="11">
        <f t="shared" ca="1" si="559"/>
        <v>1</v>
      </c>
      <c r="F3947" s="11">
        <f t="shared" ca="1" si="551"/>
        <v>0.1</v>
      </c>
      <c r="G3947" s="11">
        <f t="shared" ca="1" si="552"/>
        <v>0.3</v>
      </c>
      <c r="H3947" s="11">
        <f t="shared" ca="1" si="553"/>
        <v>0.5</v>
      </c>
      <c r="I3947" s="11">
        <f t="shared" ca="1" si="554"/>
        <v>0.17</v>
      </c>
      <c r="K3947" s="11">
        <f t="shared" ca="1" si="555"/>
        <v>0.1</v>
      </c>
      <c r="L3947" s="11">
        <f t="shared" ca="1" si="556"/>
        <v>0.3</v>
      </c>
      <c r="M3947" s="11">
        <f t="shared" ca="1" si="557"/>
        <v>0.5</v>
      </c>
      <c r="N3947" s="11">
        <f t="shared" ca="1" si="558"/>
        <v>0.17</v>
      </c>
      <c r="O3947" s="11">
        <f ca="1">(K3947-F3947)*'Meta-analysis (Recruitment)'!$B$4</f>
        <v>0</v>
      </c>
      <c r="Q3947" s="11">
        <f ca="1">(L3947-G3947)*'Meta-analysis (Recruitment)'!$B$4</f>
        <v>0</v>
      </c>
      <c r="S3947" s="11">
        <f ca="1">(M3947-H3947)*'Meta-analysis (Recruitment)'!$B$4</f>
        <v>0</v>
      </c>
      <c r="U3947" s="11">
        <f ca="1">(N3947-I3947)*'Meta-analysis (Recruitment)'!$B$4</f>
        <v>0</v>
      </c>
    </row>
    <row r="3948" spans="1:21">
      <c r="A3948" s="11">
        <v>1.944</v>
      </c>
      <c r="B3948" s="11" cm="1">
        <f t="array" aca="1" ref="B3948" ca="1">INDEX(
    INDIRECT("'Bootstrap Sampling (Recruitment'!$A$4:$A$4004"),
    RANDBETWEEN(
        MATCH('Meta-analysis (Recruitment)'!$B$5, INDIRECT("'Bootstrap Sampling (Recruitment'!$A$4:$A$4004"), 1),
        MATCH('Meta-analysis (Recruitment)'!$B$6, INDIRECT("'Bootstrap Sampling (Recruitment'!$A$4:$A$4004"), 1)
    ),
    1
)</f>
        <v>0</v>
      </c>
      <c r="C3948" s="11">
        <f t="shared" ca="1" si="559"/>
        <v>1</v>
      </c>
      <c r="F3948" s="11">
        <f t="shared" ca="1" si="551"/>
        <v>0.1</v>
      </c>
      <c r="G3948" s="11">
        <f t="shared" ca="1" si="552"/>
        <v>0.3</v>
      </c>
      <c r="H3948" s="11">
        <f t="shared" ca="1" si="553"/>
        <v>0.5</v>
      </c>
      <c r="I3948" s="11">
        <f t="shared" ca="1" si="554"/>
        <v>0.24</v>
      </c>
      <c r="K3948" s="11">
        <f t="shared" ca="1" si="555"/>
        <v>0.1</v>
      </c>
      <c r="L3948" s="11">
        <f t="shared" ca="1" si="556"/>
        <v>0.3</v>
      </c>
      <c r="M3948" s="11">
        <f t="shared" ca="1" si="557"/>
        <v>0.5</v>
      </c>
      <c r="N3948" s="11">
        <f t="shared" ca="1" si="558"/>
        <v>0.24</v>
      </c>
      <c r="O3948" s="11">
        <f ca="1">(K3948-F3948)*'Meta-analysis (Recruitment)'!$B$4</f>
        <v>0</v>
      </c>
      <c r="Q3948" s="11">
        <f ca="1">(L3948-G3948)*'Meta-analysis (Recruitment)'!$B$4</f>
        <v>0</v>
      </c>
      <c r="S3948" s="11">
        <f ca="1">(M3948-H3948)*'Meta-analysis (Recruitment)'!$B$4</f>
        <v>0</v>
      </c>
      <c r="U3948" s="11">
        <f ca="1">(N3948-I3948)*'Meta-analysis (Recruitment)'!$B$4</f>
        <v>0</v>
      </c>
    </row>
    <row r="3949" spans="1:21">
      <c r="A3949" s="11">
        <v>1.9450000000000001</v>
      </c>
      <c r="B3949" s="11" cm="1">
        <f t="array" aca="1" ref="B3949" ca="1">INDEX(
    INDIRECT("'Bootstrap Sampling (Recruitment'!$A$4:$A$4004"),
    RANDBETWEEN(
        MATCH('Meta-analysis (Recruitment)'!$B$5, INDIRECT("'Bootstrap Sampling (Recruitment'!$A$4:$A$4004"), 1),
        MATCH('Meta-analysis (Recruitment)'!$B$6, INDIRECT("'Bootstrap Sampling (Recruitment'!$A$4:$A$4004"), 1)
    ),
    1
)</f>
        <v>0</v>
      </c>
      <c r="C3949" s="11">
        <f t="shared" ca="1" si="559"/>
        <v>1</v>
      </c>
      <c r="F3949" s="11">
        <f t="shared" ca="1" si="551"/>
        <v>0.1</v>
      </c>
      <c r="G3949" s="11">
        <f t="shared" ca="1" si="552"/>
        <v>0.3</v>
      </c>
      <c r="H3949" s="11">
        <f t="shared" ca="1" si="553"/>
        <v>0.5</v>
      </c>
      <c r="I3949" s="11">
        <f t="shared" ca="1" si="554"/>
        <v>0.23</v>
      </c>
      <c r="K3949" s="11">
        <f t="shared" ca="1" si="555"/>
        <v>0.1</v>
      </c>
      <c r="L3949" s="11">
        <f t="shared" ca="1" si="556"/>
        <v>0.3</v>
      </c>
      <c r="M3949" s="11">
        <f t="shared" ca="1" si="557"/>
        <v>0.5</v>
      </c>
      <c r="N3949" s="11">
        <f t="shared" ca="1" si="558"/>
        <v>0.23</v>
      </c>
      <c r="O3949" s="11">
        <f ca="1">(K3949-F3949)*'Meta-analysis (Recruitment)'!$B$4</f>
        <v>0</v>
      </c>
      <c r="Q3949" s="11">
        <f ca="1">(L3949-G3949)*'Meta-analysis (Recruitment)'!$B$4</f>
        <v>0</v>
      </c>
      <c r="S3949" s="11">
        <f ca="1">(M3949-H3949)*'Meta-analysis (Recruitment)'!$B$4</f>
        <v>0</v>
      </c>
      <c r="U3949" s="11">
        <f ca="1">(N3949-I3949)*'Meta-analysis (Recruitment)'!$B$4</f>
        <v>0</v>
      </c>
    </row>
    <row r="3950" spans="1:21">
      <c r="A3950" s="11">
        <v>1.946</v>
      </c>
      <c r="B3950" s="11" cm="1">
        <f t="array" aca="1" ref="B3950" ca="1">INDEX(
    INDIRECT("'Bootstrap Sampling (Recruitment'!$A$4:$A$4004"),
    RANDBETWEEN(
        MATCH('Meta-analysis (Recruitment)'!$B$5, INDIRECT("'Bootstrap Sampling (Recruitment'!$A$4:$A$4004"), 1),
        MATCH('Meta-analysis (Recruitment)'!$B$6, INDIRECT("'Bootstrap Sampling (Recruitment'!$A$4:$A$4004"), 1)
    ),
    1
)</f>
        <v>0</v>
      </c>
      <c r="C3950" s="11">
        <f t="shared" ca="1" si="559"/>
        <v>1</v>
      </c>
      <c r="F3950" s="11">
        <f t="shared" ca="1" si="551"/>
        <v>0.1</v>
      </c>
      <c r="G3950" s="11">
        <f t="shared" ca="1" si="552"/>
        <v>0.3</v>
      </c>
      <c r="H3950" s="11">
        <f t="shared" ca="1" si="553"/>
        <v>0.5</v>
      </c>
      <c r="I3950" s="11">
        <f t="shared" ca="1" si="554"/>
        <v>0.45</v>
      </c>
      <c r="K3950" s="11">
        <f t="shared" ca="1" si="555"/>
        <v>0.1</v>
      </c>
      <c r="L3950" s="11">
        <f t="shared" ca="1" si="556"/>
        <v>0.3</v>
      </c>
      <c r="M3950" s="11">
        <f t="shared" ca="1" si="557"/>
        <v>0.5</v>
      </c>
      <c r="N3950" s="11">
        <f t="shared" ca="1" si="558"/>
        <v>0.45</v>
      </c>
      <c r="O3950" s="11">
        <f ca="1">(K3950-F3950)*'Meta-analysis (Recruitment)'!$B$4</f>
        <v>0</v>
      </c>
      <c r="Q3950" s="11">
        <f ca="1">(L3950-G3950)*'Meta-analysis (Recruitment)'!$B$4</f>
        <v>0</v>
      </c>
      <c r="S3950" s="11">
        <f ca="1">(M3950-H3950)*'Meta-analysis (Recruitment)'!$B$4</f>
        <v>0</v>
      </c>
      <c r="U3950" s="11">
        <f ca="1">(N3950-I3950)*'Meta-analysis (Recruitment)'!$B$4</f>
        <v>0</v>
      </c>
    </row>
    <row r="3951" spans="1:21">
      <c r="A3951" s="11">
        <v>1.9470000000000001</v>
      </c>
      <c r="B3951" s="11" cm="1">
        <f t="array" aca="1" ref="B3951" ca="1">INDEX(
    INDIRECT("'Bootstrap Sampling (Recruitment'!$A$4:$A$4004"),
    RANDBETWEEN(
        MATCH('Meta-analysis (Recruitment)'!$B$5, INDIRECT("'Bootstrap Sampling (Recruitment'!$A$4:$A$4004"), 1),
        MATCH('Meta-analysis (Recruitment)'!$B$6, INDIRECT("'Bootstrap Sampling (Recruitment'!$A$4:$A$4004"), 1)
    ),
    1
)</f>
        <v>0</v>
      </c>
      <c r="C3951" s="11">
        <f t="shared" ca="1" si="559"/>
        <v>1</v>
      </c>
      <c r="F3951" s="11">
        <f t="shared" ca="1" si="551"/>
        <v>0.1</v>
      </c>
      <c r="G3951" s="11">
        <f t="shared" ca="1" si="552"/>
        <v>0.3</v>
      </c>
      <c r="H3951" s="11">
        <f t="shared" ca="1" si="553"/>
        <v>0.5</v>
      </c>
      <c r="I3951" s="11">
        <f t="shared" ca="1" si="554"/>
        <v>0.31</v>
      </c>
      <c r="K3951" s="11">
        <f t="shared" ca="1" si="555"/>
        <v>0.1</v>
      </c>
      <c r="L3951" s="11">
        <f t="shared" ca="1" si="556"/>
        <v>0.3</v>
      </c>
      <c r="M3951" s="11">
        <f t="shared" ca="1" si="557"/>
        <v>0.5</v>
      </c>
      <c r="N3951" s="11">
        <f t="shared" ca="1" si="558"/>
        <v>0.31</v>
      </c>
      <c r="O3951" s="11">
        <f ca="1">(K3951-F3951)*'Meta-analysis (Recruitment)'!$B$4</f>
        <v>0</v>
      </c>
      <c r="Q3951" s="11">
        <f ca="1">(L3951-G3951)*'Meta-analysis (Recruitment)'!$B$4</f>
        <v>0</v>
      </c>
      <c r="S3951" s="11">
        <f ca="1">(M3951-H3951)*'Meta-analysis (Recruitment)'!$B$4</f>
        <v>0</v>
      </c>
      <c r="U3951" s="11">
        <f ca="1">(N3951-I3951)*'Meta-analysis (Recruitment)'!$B$4</f>
        <v>0</v>
      </c>
    </row>
    <row r="3952" spans="1:21">
      <c r="A3952" s="11">
        <v>1.948</v>
      </c>
      <c r="B3952" s="11" cm="1">
        <f t="array" aca="1" ref="B3952" ca="1">INDEX(
    INDIRECT("'Bootstrap Sampling (Recruitment'!$A$4:$A$4004"),
    RANDBETWEEN(
        MATCH('Meta-analysis (Recruitment)'!$B$5, INDIRECT("'Bootstrap Sampling (Recruitment'!$A$4:$A$4004"), 1),
        MATCH('Meta-analysis (Recruitment)'!$B$6, INDIRECT("'Bootstrap Sampling (Recruitment'!$A$4:$A$4004"), 1)
    ),
    1
)</f>
        <v>0</v>
      </c>
      <c r="C3952" s="11">
        <f t="shared" ca="1" si="559"/>
        <v>1</v>
      </c>
      <c r="F3952" s="11">
        <f t="shared" ca="1" si="551"/>
        <v>0.1</v>
      </c>
      <c r="G3952" s="11">
        <f t="shared" ca="1" si="552"/>
        <v>0.3</v>
      </c>
      <c r="H3952" s="11">
        <f t="shared" ca="1" si="553"/>
        <v>0.5</v>
      </c>
      <c r="I3952" s="11">
        <f t="shared" ca="1" si="554"/>
        <v>0.42</v>
      </c>
      <c r="K3952" s="11">
        <f t="shared" ca="1" si="555"/>
        <v>0.1</v>
      </c>
      <c r="L3952" s="11">
        <f t="shared" ca="1" si="556"/>
        <v>0.3</v>
      </c>
      <c r="M3952" s="11">
        <f t="shared" ca="1" si="557"/>
        <v>0.5</v>
      </c>
      <c r="N3952" s="11">
        <f t="shared" ca="1" si="558"/>
        <v>0.42</v>
      </c>
      <c r="O3952" s="11">
        <f ca="1">(K3952-F3952)*'Meta-analysis (Recruitment)'!$B$4</f>
        <v>0</v>
      </c>
      <c r="Q3952" s="11">
        <f ca="1">(L3952-G3952)*'Meta-analysis (Recruitment)'!$B$4</f>
        <v>0</v>
      </c>
      <c r="S3952" s="11">
        <f ca="1">(M3952-H3952)*'Meta-analysis (Recruitment)'!$B$4</f>
        <v>0</v>
      </c>
      <c r="U3952" s="11">
        <f ca="1">(N3952-I3952)*'Meta-analysis (Recruitment)'!$B$4</f>
        <v>0</v>
      </c>
    </row>
    <row r="3953" spans="1:21">
      <c r="A3953" s="11">
        <v>1.9490000000000001</v>
      </c>
      <c r="B3953" s="11" cm="1">
        <f t="array" aca="1" ref="B3953" ca="1">INDEX(
    INDIRECT("'Bootstrap Sampling (Recruitment'!$A$4:$A$4004"),
    RANDBETWEEN(
        MATCH('Meta-analysis (Recruitment)'!$B$5, INDIRECT("'Bootstrap Sampling (Recruitment'!$A$4:$A$4004"), 1),
        MATCH('Meta-analysis (Recruitment)'!$B$6, INDIRECT("'Bootstrap Sampling (Recruitment'!$A$4:$A$4004"), 1)
    ),
    1
)</f>
        <v>0</v>
      </c>
      <c r="C3953" s="11">
        <f t="shared" ca="1" si="559"/>
        <v>1</v>
      </c>
      <c r="F3953" s="11">
        <f t="shared" ca="1" si="551"/>
        <v>0.1</v>
      </c>
      <c r="G3953" s="11">
        <f t="shared" ca="1" si="552"/>
        <v>0.3</v>
      </c>
      <c r="H3953" s="11">
        <f t="shared" ca="1" si="553"/>
        <v>0.5</v>
      </c>
      <c r="I3953" s="11">
        <f t="shared" ca="1" si="554"/>
        <v>0.3</v>
      </c>
      <c r="K3953" s="11">
        <f t="shared" ca="1" si="555"/>
        <v>0.1</v>
      </c>
      <c r="L3953" s="11">
        <f t="shared" ca="1" si="556"/>
        <v>0.3</v>
      </c>
      <c r="M3953" s="11">
        <f t="shared" ca="1" si="557"/>
        <v>0.5</v>
      </c>
      <c r="N3953" s="11">
        <f t="shared" ca="1" si="558"/>
        <v>0.3</v>
      </c>
      <c r="O3953" s="11">
        <f ca="1">(K3953-F3953)*'Meta-analysis (Recruitment)'!$B$4</f>
        <v>0</v>
      </c>
      <c r="Q3953" s="11">
        <f ca="1">(L3953-G3953)*'Meta-analysis (Recruitment)'!$B$4</f>
        <v>0</v>
      </c>
      <c r="S3953" s="11">
        <f ca="1">(M3953-H3953)*'Meta-analysis (Recruitment)'!$B$4</f>
        <v>0</v>
      </c>
      <c r="U3953" s="11">
        <f ca="1">(N3953-I3953)*'Meta-analysis (Recruitment)'!$B$4</f>
        <v>0</v>
      </c>
    </row>
    <row r="3954" spans="1:21">
      <c r="A3954" s="11">
        <v>1.95</v>
      </c>
      <c r="B3954" s="11" cm="1">
        <f t="array" aca="1" ref="B3954" ca="1">INDEX(
    INDIRECT("'Bootstrap Sampling (Recruitment'!$A$4:$A$4004"),
    RANDBETWEEN(
        MATCH('Meta-analysis (Recruitment)'!$B$5, INDIRECT("'Bootstrap Sampling (Recruitment'!$A$4:$A$4004"), 1),
        MATCH('Meta-analysis (Recruitment)'!$B$6, INDIRECT("'Bootstrap Sampling (Recruitment'!$A$4:$A$4004"), 1)
    ),
    1
)</f>
        <v>0</v>
      </c>
      <c r="C3954" s="11">
        <f t="shared" ca="1" si="559"/>
        <v>1</v>
      </c>
      <c r="F3954" s="11">
        <f t="shared" ca="1" si="551"/>
        <v>0.1</v>
      </c>
      <c r="G3954" s="11">
        <f t="shared" ca="1" si="552"/>
        <v>0.3</v>
      </c>
      <c r="H3954" s="11">
        <f t="shared" ca="1" si="553"/>
        <v>0.5</v>
      </c>
      <c r="I3954" s="11">
        <f t="shared" ca="1" si="554"/>
        <v>0.43</v>
      </c>
      <c r="K3954" s="11">
        <f t="shared" ca="1" si="555"/>
        <v>0.1</v>
      </c>
      <c r="L3954" s="11">
        <f t="shared" ca="1" si="556"/>
        <v>0.3</v>
      </c>
      <c r="M3954" s="11">
        <f t="shared" ca="1" si="557"/>
        <v>0.5</v>
      </c>
      <c r="N3954" s="11">
        <f t="shared" ca="1" si="558"/>
        <v>0.43</v>
      </c>
      <c r="O3954" s="11">
        <f ca="1">(K3954-F3954)*'Meta-analysis (Recruitment)'!$B$4</f>
        <v>0</v>
      </c>
      <c r="Q3954" s="11">
        <f ca="1">(L3954-G3954)*'Meta-analysis (Recruitment)'!$B$4</f>
        <v>0</v>
      </c>
      <c r="S3954" s="11">
        <f ca="1">(M3954-H3954)*'Meta-analysis (Recruitment)'!$B$4</f>
        <v>0</v>
      </c>
      <c r="U3954" s="11">
        <f ca="1">(N3954-I3954)*'Meta-analysis (Recruitment)'!$B$4</f>
        <v>0</v>
      </c>
    </row>
    <row r="3955" spans="1:21">
      <c r="A3955" s="11">
        <v>1.9510000000000001</v>
      </c>
      <c r="B3955" s="11" cm="1">
        <f t="array" aca="1" ref="B3955" ca="1">INDEX(
    INDIRECT("'Bootstrap Sampling (Recruitment'!$A$4:$A$4004"),
    RANDBETWEEN(
        MATCH('Meta-analysis (Recruitment)'!$B$5, INDIRECT("'Bootstrap Sampling (Recruitment'!$A$4:$A$4004"), 1),
        MATCH('Meta-analysis (Recruitment)'!$B$6, INDIRECT("'Bootstrap Sampling (Recruitment'!$A$4:$A$4004"), 1)
    ),
    1
)</f>
        <v>0</v>
      </c>
      <c r="C3955" s="11">
        <f t="shared" ca="1" si="559"/>
        <v>1</v>
      </c>
      <c r="F3955" s="11">
        <f t="shared" ca="1" si="551"/>
        <v>0.1</v>
      </c>
      <c r="G3955" s="11">
        <f t="shared" ca="1" si="552"/>
        <v>0.3</v>
      </c>
      <c r="H3955" s="11">
        <f t="shared" ca="1" si="553"/>
        <v>0.5</v>
      </c>
      <c r="I3955" s="11">
        <f t="shared" ca="1" si="554"/>
        <v>0.37</v>
      </c>
      <c r="K3955" s="11">
        <f t="shared" ca="1" si="555"/>
        <v>0.1</v>
      </c>
      <c r="L3955" s="11">
        <f t="shared" ca="1" si="556"/>
        <v>0.3</v>
      </c>
      <c r="M3955" s="11">
        <f t="shared" ca="1" si="557"/>
        <v>0.5</v>
      </c>
      <c r="N3955" s="11">
        <f t="shared" ca="1" si="558"/>
        <v>0.37</v>
      </c>
      <c r="O3955" s="11">
        <f ca="1">(K3955-F3955)*'Meta-analysis (Recruitment)'!$B$4</f>
        <v>0</v>
      </c>
      <c r="Q3955" s="11">
        <f ca="1">(L3955-G3955)*'Meta-analysis (Recruitment)'!$B$4</f>
        <v>0</v>
      </c>
      <c r="S3955" s="11">
        <f ca="1">(M3955-H3955)*'Meta-analysis (Recruitment)'!$B$4</f>
        <v>0</v>
      </c>
      <c r="U3955" s="11">
        <f ca="1">(N3955-I3955)*'Meta-analysis (Recruitment)'!$B$4</f>
        <v>0</v>
      </c>
    </row>
    <row r="3956" spans="1:21">
      <c r="A3956" s="11">
        <v>1.952</v>
      </c>
      <c r="B3956" s="11" cm="1">
        <f t="array" aca="1" ref="B3956" ca="1">INDEX(
    INDIRECT("'Bootstrap Sampling (Recruitment'!$A$4:$A$4004"),
    RANDBETWEEN(
        MATCH('Meta-analysis (Recruitment)'!$B$5, INDIRECT("'Bootstrap Sampling (Recruitment'!$A$4:$A$4004"), 1),
        MATCH('Meta-analysis (Recruitment)'!$B$6, INDIRECT("'Bootstrap Sampling (Recruitment'!$A$4:$A$4004"), 1)
    ),
    1
)</f>
        <v>0</v>
      </c>
      <c r="C3956" s="11">
        <f t="shared" ca="1" si="559"/>
        <v>1</v>
      </c>
      <c r="F3956" s="11">
        <f t="shared" ca="1" si="551"/>
        <v>0.1</v>
      </c>
      <c r="G3956" s="11">
        <f t="shared" ca="1" si="552"/>
        <v>0.3</v>
      </c>
      <c r="H3956" s="11">
        <f t="shared" ca="1" si="553"/>
        <v>0.5</v>
      </c>
      <c r="I3956" s="11">
        <f t="shared" ca="1" si="554"/>
        <v>0.15</v>
      </c>
      <c r="K3956" s="11">
        <f t="shared" ca="1" si="555"/>
        <v>0.1</v>
      </c>
      <c r="L3956" s="11">
        <f t="shared" ca="1" si="556"/>
        <v>0.3</v>
      </c>
      <c r="M3956" s="11">
        <f t="shared" ca="1" si="557"/>
        <v>0.5</v>
      </c>
      <c r="N3956" s="11">
        <f t="shared" ca="1" si="558"/>
        <v>0.15</v>
      </c>
      <c r="O3956" s="11">
        <f ca="1">(K3956-F3956)*'Meta-analysis (Recruitment)'!$B$4</f>
        <v>0</v>
      </c>
      <c r="Q3956" s="11">
        <f ca="1">(L3956-G3956)*'Meta-analysis (Recruitment)'!$B$4</f>
        <v>0</v>
      </c>
      <c r="S3956" s="11">
        <f ca="1">(M3956-H3956)*'Meta-analysis (Recruitment)'!$B$4</f>
        <v>0</v>
      </c>
      <c r="U3956" s="11">
        <f ca="1">(N3956-I3956)*'Meta-analysis (Recruitment)'!$B$4</f>
        <v>0</v>
      </c>
    </row>
    <row r="3957" spans="1:21">
      <c r="A3957" s="11">
        <v>1.9530000000000001</v>
      </c>
      <c r="B3957" s="11" cm="1">
        <f t="array" aca="1" ref="B3957" ca="1">INDEX(
    INDIRECT("'Bootstrap Sampling (Recruitment'!$A$4:$A$4004"),
    RANDBETWEEN(
        MATCH('Meta-analysis (Recruitment)'!$B$5, INDIRECT("'Bootstrap Sampling (Recruitment'!$A$4:$A$4004"), 1),
        MATCH('Meta-analysis (Recruitment)'!$B$6, INDIRECT("'Bootstrap Sampling (Recruitment'!$A$4:$A$4004"), 1)
    ),
    1
)</f>
        <v>0</v>
      </c>
      <c r="C3957" s="11">
        <f t="shared" ca="1" si="559"/>
        <v>1</v>
      </c>
      <c r="F3957" s="11">
        <f t="shared" ca="1" si="551"/>
        <v>0.1</v>
      </c>
      <c r="G3957" s="11">
        <f t="shared" ca="1" si="552"/>
        <v>0.3</v>
      </c>
      <c r="H3957" s="11">
        <f t="shared" ca="1" si="553"/>
        <v>0.5</v>
      </c>
      <c r="I3957" s="11">
        <f t="shared" ca="1" si="554"/>
        <v>0.34</v>
      </c>
      <c r="K3957" s="11">
        <f t="shared" ca="1" si="555"/>
        <v>0.1</v>
      </c>
      <c r="L3957" s="11">
        <f t="shared" ca="1" si="556"/>
        <v>0.3</v>
      </c>
      <c r="M3957" s="11">
        <f t="shared" ca="1" si="557"/>
        <v>0.5</v>
      </c>
      <c r="N3957" s="11">
        <f t="shared" ca="1" si="558"/>
        <v>0.34</v>
      </c>
      <c r="O3957" s="11">
        <f ca="1">(K3957-F3957)*'Meta-analysis (Recruitment)'!$B$4</f>
        <v>0</v>
      </c>
      <c r="Q3957" s="11">
        <f ca="1">(L3957-G3957)*'Meta-analysis (Recruitment)'!$B$4</f>
        <v>0</v>
      </c>
      <c r="S3957" s="11">
        <f ca="1">(M3957-H3957)*'Meta-analysis (Recruitment)'!$B$4</f>
        <v>0</v>
      </c>
      <c r="U3957" s="11">
        <f ca="1">(N3957-I3957)*'Meta-analysis (Recruitment)'!$B$4</f>
        <v>0</v>
      </c>
    </row>
    <row r="3958" spans="1:21">
      <c r="A3958" s="11">
        <v>1.954</v>
      </c>
      <c r="B3958" s="11" cm="1">
        <f t="array" aca="1" ref="B3958" ca="1">INDEX(
    INDIRECT("'Bootstrap Sampling (Recruitment'!$A$4:$A$4004"),
    RANDBETWEEN(
        MATCH('Meta-analysis (Recruitment)'!$B$5, INDIRECT("'Bootstrap Sampling (Recruitment'!$A$4:$A$4004"), 1),
        MATCH('Meta-analysis (Recruitment)'!$B$6, INDIRECT("'Bootstrap Sampling (Recruitment'!$A$4:$A$4004"), 1)
    ),
    1
)</f>
        <v>0</v>
      </c>
      <c r="C3958" s="11">
        <f t="shared" ca="1" si="559"/>
        <v>1</v>
      </c>
      <c r="F3958" s="11">
        <f t="shared" ca="1" si="551"/>
        <v>0.1</v>
      </c>
      <c r="G3958" s="11">
        <f t="shared" ca="1" si="552"/>
        <v>0.3</v>
      </c>
      <c r="H3958" s="11">
        <f t="shared" ca="1" si="553"/>
        <v>0.5</v>
      </c>
      <c r="I3958" s="11">
        <f t="shared" ca="1" si="554"/>
        <v>0.19</v>
      </c>
      <c r="K3958" s="11">
        <f t="shared" ca="1" si="555"/>
        <v>0.1</v>
      </c>
      <c r="L3958" s="11">
        <f t="shared" ca="1" si="556"/>
        <v>0.3</v>
      </c>
      <c r="M3958" s="11">
        <f t="shared" ca="1" si="557"/>
        <v>0.5</v>
      </c>
      <c r="N3958" s="11">
        <f t="shared" ca="1" si="558"/>
        <v>0.19</v>
      </c>
      <c r="O3958" s="11">
        <f ca="1">(K3958-F3958)*'Meta-analysis (Recruitment)'!$B$4</f>
        <v>0</v>
      </c>
      <c r="Q3958" s="11">
        <f ca="1">(L3958-G3958)*'Meta-analysis (Recruitment)'!$B$4</f>
        <v>0</v>
      </c>
      <c r="S3958" s="11">
        <f ca="1">(M3958-H3958)*'Meta-analysis (Recruitment)'!$B$4</f>
        <v>0</v>
      </c>
      <c r="U3958" s="11">
        <f ca="1">(N3958-I3958)*'Meta-analysis (Recruitment)'!$B$4</f>
        <v>0</v>
      </c>
    </row>
    <row r="3959" spans="1:21">
      <c r="A3959" s="11">
        <v>1.9550000000000001</v>
      </c>
      <c r="B3959" s="11" cm="1">
        <f t="array" aca="1" ref="B3959" ca="1">INDEX(
    INDIRECT("'Bootstrap Sampling (Recruitment'!$A$4:$A$4004"),
    RANDBETWEEN(
        MATCH('Meta-analysis (Recruitment)'!$B$5, INDIRECT("'Bootstrap Sampling (Recruitment'!$A$4:$A$4004"), 1),
        MATCH('Meta-analysis (Recruitment)'!$B$6, INDIRECT("'Bootstrap Sampling (Recruitment'!$A$4:$A$4004"), 1)
    ),
    1
)</f>
        <v>0</v>
      </c>
      <c r="C3959" s="11">
        <f t="shared" ca="1" si="559"/>
        <v>1</v>
      </c>
      <c r="F3959" s="11">
        <f t="shared" ca="1" si="551"/>
        <v>0.1</v>
      </c>
      <c r="G3959" s="11">
        <f t="shared" ca="1" si="552"/>
        <v>0.3</v>
      </c>
      <c r="H3959" s="11">
        <f t="shared" ca="1" si="553"/>
        <v>0.5</v>
      </c>
      <c r="I3959" s="11">
        <f t="shared" ca="1" si="554"/>
        <v>0.25</v>
      </c>
      <c r="K3959" s="11">
        <f t="shared" ca="1" si="555"/>
        <v>0.1</v>
      </c>
      <c r="L3959" s="11">
        <f t="shared" ca="1" si="556"/>
        <v>0.3</v>
      </c>
      <c r="M3959" s="11">
        <f t="shared" ca="1" si="557"/>
        <v>0.5</v>
      </c>
      <c r="N3959" s="11">
        <f t="shared" ca="1" si="558"/>
        <v>0.25</v>
      </c>
      <c r="O3959" s="11">
        <f ca="1">(K3959-F3959)*'Meta-analysis (Recruitment)'!$B$4</f>
        <v>0</v>
      </c>
      <c r="Q3959" s="11">
        <f ca="1">(L3959-G3959)*'Meta-analysis (Recruitment)'!$B$4</f>
        <v>0</v>
      </c>
      <c r="S3959" s="11">
        <f ca="1">(M3959-H3959)*'Meta-analysis (Recruitment)'!$B$4</f>
        <v>0</v>
      </c>
      <c r="U3959" s="11">
        <f ca="1">(N3959-I3959)*'Meta-analysis (Recruitment)'!$B$4</f>
        <v>0</v>
      </c>
    </row>
    <row r="3960" spans="1:21">
      <c r="A3960" s="11">
        <v>1.956</v>
      </c>
      <c r="B3960" s="11" cm="1">
        <f t="array" aca="1" ref="B3960" ca="1">INDEX(
    INDIRECT("'Bootstrap Sampling (Recruitment'!$A$4:$A$4004"),
    RANDBETWEEN(
        MATCH('Meta-analysis (Recruitment)'!$B$5, INDIRECT("'Bootstrap Sampling (Recruitment'!$A$4:$A$4004"), 1),
        MATCH('Meta-analysis (Recruitment)'!$B$6, INDIRECT("'Bootstrap Sampling (Recruitment'!$A$4:$A$4004"), 1)
    ),
    1
)</f>
        <v>0</v>
      </c>
      <c r="C3960" s="11">
        <f t="shared" ca="1" si="559"/>
        <v>1</v>
      </c>
      <c r="F3960" s="11">
        <f t="shared" ca="1" si="551"/>
        <v>0.1</v>
      </c>
      <c r="G3960" s="11">
        <f t="shared" ca="1" si="552"/>
        <v>0.3</v>
      </c>
      <c r="H3960" s="11">
        <f t="shared" ca="1" si="553"/>
        <v>0.5</v>
      </c>
      <c r="I3960" s="11">
        <f t="shared" ca="1" si="554"/>
        <v>0.44</v>
      </c>
      <c r="K3960" s="11">
        <f t="shared" ca="1" si="555"/>
        <v>0.1</v>
      </c>
      <c r="L3960" s="11">
        <f t="shared" ca="1" si="556"/>
        <v>0.3</v>
      </c>
      <c r="M3960" s="11">
        <f t="shared" ca="1" si="557"/>
        <v>0.5</v>
      </c>
      <c r="N3960" s="11">
        <f t="shared" ca="1" si="558"/>
        <v>0.44</v>
      </c>
      <c r="O3960" s="11">
        <f ca="1">(K3960-F3960)*'Meta-analysis (Recruitment)'!$B$4</f>
        <v>0</v>
      </c>
      <c r="Q3960" s="11">
        <f ca="1">(L3960-G3960)*'Meta-analysis (Recruitment)'!$B$4</f>
        <v>0</v>
      </c>
      <c r="S3960" s="11">
        <f ca="1">(M3960-H3960)*'Meta-analysis (Recruitment)'!$B$4</f>
        <v>0</v>
      </c>
      <c r="U3960" s="11">
        <f ca="1">(N3960-I3960)*'Meta-analysis (Recruitment)'!$B$4</f>
        <v>0</v>
      </c>
    </row>
    <row r="3961" spans="1:21">
      <c r="A3961" s="11">
        <v>1.9570000000000001</v>
      </c>
      <c r="B3961" s="11" cm="1">
        <f t="array" aca="1" ref="B3961" ca="1">INDEX(
    INDIRECT("'Bootstrap Sampling (Recruitment'!$A$4:$A$4004"),
    RANDBETWEEN(
        MATCH('Meta-analysis (Recruitment)'!$B$5, INDIRECT("'Bootstrap Sampling (Recruitment'!$A$4:$A$4004"), 1),
        MATCH('Meta-analysis (Recruitment)'!$B$6, INDIRECT("'Bootstrap Sampling (Recruitment'!$A$4:$A$4004"), 1)
    ),
    1
)</f>
        <v>0</v>
      </c>
      <c r="C3961" s="11">
        <f t="shared" ca="1" si="559"/>
        <v>1</v>
      </c>
      <c r="F3961" s="11">
        <f t="shared" ca="1" si="551"/>
        <v>0.1</v>
      </c>
      <c r="G3961" s="11">
        <f t="shared" ca="1" si="552"/>
        <v>0.3</v>
      </c>
      <c r="H3961" s="11">
        <f t="shared" ca="1" si="553"/>
        <v>0.5</v>
      </c>
      <c r="I3961" s="11">
        <f t="shared" ca="1" si="554"/>
        <v>0.44</v>
      </c>
      <c r="K3961" s="11">
        <f t="shared" ca="1" si="555"/>
        <v>0.1</v>
      </c>
      <c r="L3961" s="11">
        <f t="shared" ca="1" si="556"/>
        <v>0.3</v>
      </c>
      <c r="M3961" s="11">
        <f t="shared" ca="1" si="557"/>
        <v>0.5</v>
      </c>
      <c r="N3961" s="11">
        <f t="shared" ca="1" si="558"/>
        <v>0.44</v>
      </c>
      <c r="O3961" s="11">
        <f ca="1">(K3961-F3961)*'Meta-analysis (Recruitment)'!$B$4</f>
        <v>0</v>
      </c>
      <c r="Q3961" s="11">
        <f ca="1">(L3961-G3961)*'Meta-analysis (Recruitment)'!$B$4</f>
        <v>0</v>
      </c>
      <c r="S3961" s="11">
        <f ca="1">(M3961-H3961)*'Meta-analysis (Recruitment)'!$B$4</f>
        <v>0</v>
      </c>
      <c r="U3961" s="11">
        <f ca="1">(N3961-I3961)*'Meta-analysis (Recruitment)'!$B$4</f>
        <v>0</v>
      </c>
    </row>
    <row r="3962" spans="1:21">
      <c r="A3962" s="11">
        <v>1.958</v>
      </c>
      <c r="B3962" s="11" cm="1">
        <f t="array" aca="1" ref="B3962" ca="1">INDEX(
    INDIRECT("'Bootstrap Sampling (Recruitment'!$A$4:$A$4004"),
    RANDBETWEEN(
        MATCH('Meta-analysis (Recruitment)'!$B$5, INDIRECT("'Bootstrap Sampling (Recruitment'!$A$4:$A$4004"), 1),
        MATCH('Meta-analysis (Recruitment)'!$B$6, INDIRECT("'Bootstrap Sampling (Recruitment'!$A$4:$A$4004"), 1)
    ),
    1
)</f>
        <v>0</v>
      </c>
      <c r="C3962" s="11">
        <f t="shared" ca="1" si="559"/>
        <v>1</v>
      </c>
      <c r="F3962" s="11">
        <f t="shared" ca="1" si="551"/>
        <v>0.1</v>
      </c>
      <c r="G3962" s="11">
        <f t="shared" ca="1" si="552"/>
        <v>0.3</v>
      </c>
      <c r="H3962" s="11">
        <f t="shared" ca="1" si="553"/>
        <v>0.5</v>
      </c>
      <c r="I3962" s="11">
        <f t="shared" ca="1" si="554"/>
        <v>0.14000000000000001</v>
      </c>
      <c r="K3962" s="11">
        <f t="shared" ca="1" si="555"/>
        <v>0.1</v>
      </c>
      <c r="L3962" s="11">
        <f t="shared" ca="1" si="556"/>
        <v>0.3</v>
      </c>
      <c r="M3962" s="11">
        <f t="shared" ca="1" si="557"/>
        <v>0.5</v>
      </c>
      <c r="N3962" s="11">
        <f t="shared" ca="1" si="558"/>
        <v>0.14000000000000001</v>
      </c>
      <c r="O3962" s="11">
        <f ca="1">(K3962-F3962)*'Meta-analysis (Recruitment)'!$B$4</f>
        <v>0</v>
      </c>
      <c r="Q3962" s="11">
        <f ca="1">(L3962-G3962)*'Meta-analysis (Recruitment)'!$B$4</f>
        <v>0</v>
      </c>
      <c r="S3962" s="11">
        <f ca="1">(M3962-H3962)*'Meta-analysis (Recruitment)'!$B$4</f>
        <v>0</v>
      </c>
      <c r="U3962" s="11">
        <f ca="1">(N3962-I3962)*'Meta-analysis (Recruitment)'!$B$4</f>
        <v>0</v>
      </c>
    </row>
    <row r="3963" spans="1:21">
      <c r="A3963" s="11">
        <v>1.9590000000000001</v>
      </c>
      <c r="B3963" s="11" cm="1">
        <f t="array" aca="1" ref="B3963" ca="1">INDEX(
    INDIRECT("'Bootstrap Sampling (Recruitment'!$A$4:$A$4004"),
    RANDBETWEEN(
        MATCH('Meta-analysis (Recruitment)'!$B$5, INDIRECT("'Bootstrap Sampling (Recruitment'!$A$4:$A$4004"), 1),
        MATCH('Meta-analysis (Recruitment)'!$B$6, INDIRECT("'Bootstrap Sampling (Recruitment'!$A$4:$A$4004"), 1)
    ),
    1
)</f>
        <v>0</v>
      </c>
      <c r="C3963" s="11">
        <f t="shared" ca="1" si="559"/>
        <v>1</v>
      </c>
      <c r="F3963" s="11">
        <f t="shared" ca="1" si="551"/>
        <v>0.1</v>
      </c>
      <c r="G3963" s="11">
        <f t="shared" ca="1" si="552"/>
        <v>0.3</v>
      </c>
      <c r="H3963" s="11">
        <f t="shared" ca="1" si="553"/>
        <v>0.5</v>
      </c>
      <c r="I3963" s="11">
        <f t="shared" ca="1" si="554"/>
        <v>0.1</v>
      </c>
      <c r="K3963" s="11">
        <f t="shared" ca="1" si="555"/>
        <v>0.1</v>
      </c>
      <c r="L3963" s="11">
        <f t="shared" ca="1" si="556"/>
        <v>0.3</v>
      </c>
      <c r="M3963" s="11">
        <f t="shared" ca="1" si="557"/>
        <v>0.5</v>
      </c>
      <c r="N3963" s="11">
        <f t="shared" ca="1" si="558"/>
        <v>0.1</v>
      </c>
      <c r="O3963" s="11">
        <f ca="1">(K3963-F3963)*'Meta-analysis (Recruitment)'!$B$4</f>
        <v>0</v>
      </c>
      <c r="Q3963" s="11">
        <f ca="1">(L3963-G3963)*'Meta-analysis (Recruitment)'!$B$4</f>
        <v>0</v>
      </c>
      <c r="S3963" s="11">
        <f ca="1">(M3963-H3963)*'Meta-analysis (Recruitment)'!$B$4</f>
        <v>0</v>
      </c>
      <c r="U3963" s="11">
        <f ca="1">(N3963-I3963)*'Meta-analysis (Recruitment)'!$B$4</f>
        <v>0</v>
      </c>
    </row>
    <row r="3964" spans="1:21">
      <c r="A3964" s="11">
        <v>1.96</v>
      </c>
      <c r="B3964" s="11" cm="1">
        <f t="array" aca="1" ref="B3964" ca="1">INDEX(
    INDIRECT("'Bootstrap Sampling (Recruitment'!$A$4:$A$4004"),
    RANDBETWEEN(
        MATCH('Meta-analysis (Recruitment)'!$B$5, INDIRECT("'Bootstrap Sampling (Recruitment'!$A$4:$A$4004"), 1),
        MATCH('Meta-analysis (Recruitment)'!$B$6, INDIRECT("'Bootstrap Sampling (Recruitment'!$A$4:$A$4004"), 1)
    ),
    1
)</f>
        <v>0</v>
      </c>
      <c r="C3964" s="11">
        <f t="shared" ca="1" si="559"/>
        <v>1</v>
      </c>
      <c r="F3964" s="11">
        <f t="shared" ca="1" si="551"/>
        <v>0.1</v>
      </c>
      <c r="G3964" s="11">
        <f t="shared" ca="1" si="552"/>
        <v>0.3</v>
      </c>
      <c r="H3964" s="11">
        <f t="shared" ca="1" si="553"/>
        <v>0.5</v>
      </c>
      <c r="I3964" s="11">
        <f t="shared" ca="1" si="554"/>
        <v>0.45</v>
      </c>
      <c r="K3964" s="11">
        <f t="shared" ca="1" si="555"/>
        <v>0.1</v>
      </c>
      <c r="L3964" s="11">
        <f t="shared" ca="1" si="556"/>
        <v>0.3</v>
      </c>
      <c r="M3964" s="11">
        <f t="shared" ca="1" si="557"/>
        <v>0.5</v>
      </c>
      <c r="N3964" s="11">
        <f t="shared" ca="1" si="558"/>
        <v>0.45</v>
      </c>
      <c r="O3964" s="11">
        <f ca="1">(K3964-F3964)*'Meta-analysis (Recruitment)'!$B$4</f>
        <v>0</v>
      </c>
      <c r="Q3964" s="11">
        <f ca="1">(L3964-G3964)*'Meta-analysis (Recruitment)'!$B$4</f>
        <v>0</v>
      </c>
      <c r="S3964" s="11">
        <f ca="1">(M3964-H3964)*'Meta-analysis (Recruitment)'!$B$4</f>
        <v>0</v>
      </c>
      <c r="U3964" s="11">
        <f ca="1">(N3964-I3964)*'Meta-analysis (Recruitment)'!$B$4</f>
        <v>0</v>
      </c>
    </row>
    <row r="3965" spans="1:21">
      <c r="A3965" s="11">
        <v>1.9610000000000001</v>
      </c>
      <c r="B3965" s="11" cm="1">
        <f t="array" aca="1" ref="B3965" ca="1">INDEX(
    INDIRECT("'Bootstrap Sampling (Recruitment'!$A$4:$A$4004"),
    RANDBETWEEN(
        MATCH('Meta-analysis (Recruitment)'!$B$5, INDIRECT("'Bootstrap Sampling (Recruitment'!$A$4:$A$4004"), 1),
        MATCH('Meta-analysis (Recruitment)'!$B$6, INDIRECT("'Bootstrap Sampling (Recruitment'!$A$4:$A$4004"), 1)
    ),
    1
)</f>
        <v>0</v>
      </c>
      <c r="C3965" s="11">
        <f t="shared" ca="1" si="559"/>
        <v>1</v>
      </c>
      <c r="F3965" s="11">
        <f t="shared" ca="1" si="551"/>
        <v>0.1</v>
      </c>
      <c r="G3965" s="11">
        <f t="shared" ca="1" si="552"/>
        <v>0.3</v>
      </c>
      <c r="H3965" s="11">
        <f t="shared" ca="1" si="553"/>
        <v>0.5</v>
      </c>
      <c r="I3965" s="11">
        <f t="shared" ca="1" si="554"/>
        <v>0.42</v>
      </c>
      <c r="K3965" s="11">
        <f t="shared" ca="1" si="555"/>
        <v>0.1</v>
      </c>
      <c r="L3965" s="11">
        <f t="shared" ca="1" si="556"/>
        <v>0.3</v>
      </c>
      <c r="M3965" s="11">
        <f t="shared" ca="1" si="557"/>
        <v>0.5</v>
      </c>
      <c r="N3965" s="11">
        <f t="shared" ca="1" si="558"/>
        <v>0.42</v>
      </c>
      <c r="O3965" s="11">
        <f ca="1">(K3965-F3965)*'Meta-analysis (Recruitment)'!$B$4</f>
        <v>0</v>
      </c>
      <c r="Q3965" s="11">
        <f ca="1">(L3965-G3965)*'Meta-analysis (Recruitment)'!$B$4</f>
        <v>0</v>
      </c>
      <c r="S3965" s="11">
        <f ca="1">(M3965-H3965)*'Meta-analysis (Recruitment)'!$B$4</f>
        <v>0</v>
      </c>
      <c r="U3965" s="11">
        <f ca="1">(N3965-I3965)*'Meta-analysis (Recruitment)'!$B$4</f>
        <v>0</v>
      </c>
    </row>
    <row r="3966" spans="1:21">
      <c r="A3966" s="11">
        <v>1.962</v>
      </c>
      <c r="B3966" s="11" cm="1">
        <f t="array" aca="1" ref="B3966" ca="1">INDEX(
    INDIRECT("'Bootstrap Sampling (Recruitment'!$A$4:$A$4004"),
    RANDBETWEEN(
        MATCH('Meta-analysis (Recruitment)'!$B$5, INDIRECT("'Bootstrap Sampling (Recruitment'!$A$4:$A$4004"), 1),
        MATCH('Meta-analysis (Recruitment)'!$B$6, INDIRECT("'Bootstrap Sampling (Recruitment'!$A$4:$A$4004"), 1)
    ),
    1
)</f>
        <v>0</v>
      </c>
      <c r="C3966" s="11">
        <f t="shared" ca="1" si="559"/>
        <v>1</v>
      </c>
      <c r="F3966" s="11">
        <f t="shared" ca="1" si="551"/>
        <v>0.1</v>
      </c>
      <c r="G3966" s="11">
        <f t="shared" ca="1" si="552"/>
        <v>0.3</v>
      </c>
      <c r="H3966" s="11">
        <f t="shared" ca="1" si="553"/>
        <v>0.5</v>
      </c>
      <c r="I3966" s="11">
        <f t="shared" ca="1" si="554"/>
        <v>0.32</v>
      </c>
      <c r="K3966" s="11">
        <f t="shared" ca="1" si="555"/>
        <v>0.1</v>
      </c>
      <c r="L3966" s="11">
        <f t="shared" ca="1" si="556"/>
        <v>0.3</v>
      </c>
      <c r="M3966" s="11">
        <f t="shared" ca="1" si="557"/>
        <v>0.5</v>
      </c>
      <c r="N3966" s="11">
        <f t="shared" ca="1" si="558"/>
        <v>0.32</v>
      </c>
      <c r="O3966" s="11">
        <f ca="1">(K3966-F3966)*'Meta-analysis (Recruitment)'!$B$4</f>
        <v>0</v>
      </c>
      <c r="Q3966" s="11">
        <f ca="1">(L3966-G3966)*'Meta-analysis (Recruitment)'!$B$4</f>
        <v>0</v>
      </c>
      <c r="S3966" s="11">
        <f ca="1">(M3966-H3966)*'Meta-analysis (Recruitment)'!$B$4</f>
        <v>0</v>
      </c>
      <c r="U3966" s="11">
        <f ca="1">(N3966-I3966)*'Meta-analysis (Recruitment)'!$B$4</f>
        <v>0</v>
      </c>
    </row>
    <row r="3967" spans="1:21">
      <c r="A3967" s="11">
        <v>1.9630000000000001</v>
      </c>
      <c r="B3967" s="11" cm="1">
        <f t="array" aca="1" ref="B3967" ca="1">INDEX(
    INDIRECT("'Bootstrap Sampling (Recruitment'!$A$4:$A$4004"),
    RANDBETWEEN(
        MATCH('Meta-analysis (Recruitment)'!$B$5, INDIRECT("'Bootstrap Sampling (Recruitment'!$A$4:$A$4004"), 1),
        MATCH('Meta-analysis (Recruitment)'!$B$6, INDIRECT("'Bootstrap Sampling (Recruitment'!$A$4:$A$4004"), 1)
    ),
    1
)</f>
        <v>0</v>
      </c>
      <c r="C3967" s="11">
        <f t="shared" ca="1" si="559"/>
        <v>1</v>
      </c>
      <c r="F3967" s="11">
        <f t="shared" ca="1" si="551"/>
        <v>0.1</v>
      </c>
      <c r="G3967" s="11">
        <f t="shared" ca="1" si="552"/>
        <v>0.3</v>
      </c>
      <c r="H3967" s="11">
        <f t="shared" ca="1" si="553"/>
        <v>0.5</v>
      </c>
      <c r="I3967" s="11">
        <f t="shared" ca="1" si="554"/>
        <v>0.48</v>
      </c>
      <c r="K3967" s="11">
        <f t="shared" ca="1" si="555"/>
        <v>0.1</v>
      </c>
      <c r="L3967" s="11">
        <f t="shared" ca="1" si="556"/>
        <v>0.3</v>
      </c>
      <c r="M3967" s="11">
        <f t="shared" ca="1" si="557"/>
        <v>0.5</v>
      </c>
      <c r="N3967" s="11">
        <f t="shared" ca="1" si="558"/>
        <v>0.48</v>
      </c>
      <c r="O3967" s="11">
        <f ca="1">(K3967-F3967)*'Meta-analysis (Recruitment)'!$B$4</f>
        <v>0</v>
      </c>
      <c r="Q3967" s="11">
        <f ca="1">(L3967-G3967)*'Meta-analysis (Recruitment)'!$B$4</f>
        <v>0</v>
      </c>
      <c r="S3967" s="11">
        <f ca="1">(M3967-H3967)*'Meta-analysis (Recruitment)'!$B$4</f>
        <v>0</v>
      </c>
      <c r="U3967" s="11">
        <f ca="1">(N3967-I3967)*'Meta-analysis (Recruitment)'!$B$4</f>
        <v>0</v>
      </c>
    </row>
    <row r="3968" spans="1:21">
      <c r="A3968" s="11">
        <v>1.964</v>
      </c>
      <c r="B3968" s="11" cm="1">
        <f t="array" aca="1" ref="B3968" ca="1">INDEX(
    INDIRECT("'Bootstrap Sampling (Recruitment'!$A$4:$A$4004"),
    RANDBETWEEN(
        MATCH('Meta-analysis (Recruitment)'!$B$5, INDIRECT("'Bootstrap Sampling (Recruitment'!$A$4:$A$4004"), 1),
        MATCH('Meta-analysis (Recruitment)'!$B$6, INDIRECT("'Bootstrap Sampling (Recruitment'!$A$4:$A$4004"), 1)
    ),
    1
)</f>
        <v>0</v>
      </c>
      <c r="C3968" s="11">
        <f t="shared" ca="1" si="559"/>
        <v>1</v>
      </c>
      <c r="F3968" s="11">
        <f t="shared" ca="1" si="551"/>
        <v>0.1</v>
      </c>
      <c r="G3968" s="11">
        <f t="shared" ca="1" si="552"/>
        <v>0.3</v>
      </c>
      <c r="H3968" s="11">
        <f t="shared" ca="1" si="553"/>
        <v>0.5</v>
      </c>
      <c r="I3968" s="11">
        <f t="shared" ca="1" si="554"/>
        <v>0.3</v>
      </c>
      <c r="K3968" s="11">
        <f t="shared" ca="1" si="555"/>
        <v>0.1</v>
      </c>
      <c r="L3968" s="11">
        <f t="shared" ca="1" si="556"/>
        <v>0.3</v>
      </c>
      <c r="M3968" s="11">
        <f t="shared" ca="1" si="557"/>
        <v>0.5</v>
      </c>
      <c r="N3968" s="11">
        <f t="shared" ca="1" si="558"/>
        <v>0.3</v>
      </c>
      <c r="O3968" s="11">
        <f ca="1">(K3968-F3968)*'Meta-analysis (Recruitment)'!$B$4</f>
        <v>0</v>
      </c>
      <c r="Q3968" s="11">
        <f ca="1">(L3968-G3968)*'Meta-analysis (Recruitment)'!$B$4</f>
        <v>0</v>
      </c>
      <c r="S3968" s="11">
        <f ca="1">(M3968-H3968)*'Meta-analysis (Recruitment)'!$B$4</f>
        <v>0</v>
      </c>
      <c r="U3968" s="11">
        <f ca="1">(N3968-I3968)*'Meta-analysis (Recruitment)'!$B$4</f>
        <v>0</v>
      </c>
    </row>
    <row r="3969" spans="1:21">
      <c r="A3969" s="11">
        <v>1.9650000000000001</v>
      </c>
      <c r="B3969" s="11" cm="1">
        <f t="array" aca="1" ref="B3969" ca="1">INDEX(
    INDIRECT("'Bootstrap Sampling (Recruitment'!$A$4:$A$4004"),
    RANDBETWEEN(
        MATCH('Meta-analysis (Recruitment)'!$B$5, INDIRECT("'Bootstrap Sampling (Recruitment'!$A$4:$A$4004"), 1),
        MATCH('Meta-analysis (Recruitment)'!$B$6, INDIRECT("'Bootstrap Sampling (Recruitment'!$A$4:$A$4004"), 1)
    ),
    1
)</f>
        <v>0</v>
      </c>
      <c r="C3969" s="11">
        <f t="shared" ca="1" si="559"/>
        <v>1</v>
      </c>
      <c r="F3969" s="11">
        <f t="shared" ca="1" si="551"/>
        <v>0.1</v>
      </c>
      <c r="G3969" s="11">
        <f t="shared" ca="1" si="552"/>
        <v>0.3</v>
      </c>
      <c r="H3969" s="11">
        <f t="shared" ca="1" si="553"/>
        <v>0.5</v>
      </c>
      <c r="I3969" s="11">
        <f t="shared" ca="1" si="554"/>
        <v>0.39</v>
      </c>
      <c r="K3969" s="11">
        <f t="shared" ca="1" si="555"/>
        <v>0.1</v>
      </c>
      <c r="L3969" s="11">
        <f t="shared" ca="1" si="556"/>
        <v>0.3</v>
      </c>
      <c r="M3969" s="11">
        <f t="shared" ca="1" si="557"/>
        <v>0.5</v>
      </c>
      <c r="N3969" s="11">
        <f t="shared" ca="1" si="558"/>
        <v>0.39</v>
      </c>
      <c r="O3969" s="11">
        <f ca="1">(K3969-F3969)*'Meta-analysis (Recruitment)'!$B$4</f>
        <v>0</v>
      </c>
      <c r="Q3969" s="11">
        <f ca="1">(L3969-G3969)*'Meta-analysis (Recruitment)'!$B$4</f>
        <v>0</v>
      </c>
      <c r="S3969" s="11">
        <f ca="1">(M3969-H3969)*'Meta-analysis (Recruitment)'!$B$4</f>
        <v>0</v>
      </c>
      <c r="U3969" s="11">
        <f ca="1">(N3969-I3969)*'Meta-analysis (Recruitment)'!$B$4</f>
        <v>0</v>
      </c>
    </row>
    <row r="3970" spans="1:21">
      <c r="A3970" s="11">
        <v>1.966</v>
      </c>
      <c r="B3970" s="11" cm="1">
        <f t="array" aca="1" ref="B3970" ca="1">INDEX(
    INDIRECT("'Bootstrap Sampling (Recruitment'!$A$4:$A$4004"),
    RANDBETWEEN(
        MATCH('Meta-analysis (Recruitment)'!$B$5, INDIRECT("'Bootstrap Sampling (Recruitment'!$A$4:$A$4004"), 1),
        MATCH('Meta-analysis (Recruitment)'!$B$6, INDIRECT("'Bootstrap Sampling (Recruitment'!$A$4:$A$4004"), 1)
    ),
    1
)</f>
        <v>0</v>
      </c>
      <c r="C3970" s="11">
        <f t="shared" ca="1" si="559"/>
        <v>1</v>
      </c>
      <c r="F3970" s="11">
        <f t="shared" ca="1" si="551"/>
        <v>0.1</v>
      </c>
      <c r="G3970" s="11">
        <f t="shared" ca="1" si="552"/>
        <v>0.3</v>
      </c>
      <c r="H3970" s="11">
        <f t="shared" ca="1" si="553"/>
        <v>0.5</v>
      </c>
      <c r="I3970" s="11">
        <f t="shared" ca="1" si="554"/>
        <v>0.43</v>
      </c>
      <c r="K3970" s="11">
        <f t="shared" ca="1" si="555"/>
        <v>0.1</v>
      </c>
      <c r="L3970" s="11">
        <f t="shared" ca="1" si="556"/>
        <v>0.3</v>
      </c>
      <c r="M3970" s="11">
        <f t="shared" ca="1" si="557"/>
        <v>0.5</v>
      </c>
      <c r="N3970" s="11">
        <f t="shared" ca="1" si="558"/>
        <v>0.43</v>
      </c>
      <c r="O3970" s="11">
        <f ca="1">(K3970-F3970)*'Meta-analysis (Recruitment)'!$B$4</f>
        <v>0</v>
      </c>
      <c r="Q3970" s="11">
        <f ca="1">(L3970-G3970)*'Meta-analysis (Recruitment)'!$B$4</f>
        <v>0</v>
      </c>
      <c r="S3970" s="11">
        <f ca="1">(M3970-H3970)*'Meta-analysis (Recruitment)'!$B$4</f>
        <v>0</v>
      </c>
      <c r="U3970" s="11">
        <f ca="1">(N3970-I3970)*'Meta-analysis (Recruitment)'!$B$4</f>
        <v>0</v>
      </c>
    </row>
    <row r="3971" spans="1:21">
      <c r="A3971" s="11">
        <v>1.9670000000000001</v>
      </c>
      <c r="B3971" s="11" cm="1">
        <f t="array" aca="1" ref="B3971" ca="1">INDEX(
    INDIRECT("'Bootstrap Sampling (Recruitment'!$A$4:$A$4004"),
    RANDBETWEEN(
        MATCH('Meta-analysis (Recruitment)'!$B$5, INDIRECT("'Bootstrap Sampling (Recruitment'!$A$4:$A$4004"), 1),
        MATCH('Meta-analysis (Recruitment)'!$B$6, INDIRECT("'Bootstrap Sampling (Recruitment'!$A$4:$A$4004"), 1)
    ),
    1
)</f>
        <v>0</v>
      </c>
      <c r="C3971" s="11">
        <f t="shared" ca="1" si="559"/>
        <v>1</v>
      </c>
      <c r="F3971" s="11">
        <f t="shared" ca="1" si="551"/>
        <v>0.1</v>
      </c>
      <c r="G3971" s="11">
        <f t="shared" ca="1" si="552"/>
        <v>0.3</v>
      </c>
      <c r="H3971" s="11">
        <f t="shared" ca="1" si="553"/>
        <v>0.5</v>
      </c>
      <c r="I3971" s="11">
        <f t="shared" ca="1" si="554"/>
        <v>0.37</v>
      </c>
      <c r="K3971" s="11">
        <f t="shared" ca="1" si="555"/>
        <v>0.1</v>
      </c>
      <c r="L3971" s="11">
        <f t="shared" ca="1" si="556"/>
        <v>0.3</v>
      </c>
      <c r="M3971" s="11">
        <f t="shared" ca="1" si="557"/>
        <v>0.5</v>
      </c>
      <c r="N3971" s="11">
        <f t="shared" ca="1" si="558"/>
        <v>0.37</v>
      </c>
      <c r="O3971" s="11">
        <f ca="1">(K3971-F3971)*'Meta-analysis (Recruitment)'!$B$4</f>
        <v>0</v>
      </c>
      <c r="Q3971" s="11">
        <f ca="1">(L3971-G3971)*'Meta-analysis (Recruitment)'!$B$4</f>
        <v>0</v>
      </c>
      <c r="S3971" s="11">
        <f ca="1">(M3971-H3971)*'Meta-analysis (Recruitment)'!$B$4</f>
        <v>0</v>
      </c>
      <c r="U3971" s="11">
        <f ca="1">(N3971-I3971)*'Meta-analysis (Recruitment)'!$B$4</f>
        <v>0</v>
      </c>
    </row>
    <row r="3972" spans="1:21">
      <c r="A3972" s="11">
        <v>1.968</v>
      </c>
      <c r="B3972" s="11" cm="1">
        <f t="array" aca="1" ref="B3972" ca="1">INDEX(
    INDIRECT("'Bootstrap Sampling (Recruitment'!$A$4:$A$4004"),
    RANDBETWEEN(
        MATCH('Meta-analysis (Recruitment)'!$B$5, INDIRECT("'Bootstrap Sampling (Recruitment'!$A$4:$A$4004"), 1),
        MATCH('Meta-analysis (Recruitment)'!$B$6, INDIRECT("'Bootstrap Sampling (Recruitment'!$A$4:$A$4004"), 1)
    ),
    1
)</f>
        <v>0</v>
      </c>
      <c r="C3972" s="11">
        <f t="shared" ca="1" si="559"/>
        <v>1</v>
      </c>
      <c r="F3972" s="11">
        <f t="shared" ref="F3972:F4035" ca="1" si="560">INDEX($E$13:$E$13, RANDBETWEEN(1,ROWS($E$13:$E$13)),1)</f>
        <v>0.1</v>
      </c>
      <c r="G3972" s="11">
        <f t="shared" ref="G3972:G4035" ca="1" si="561">INDEX($E$33:$E$33, RANDBETWEEN(1,ROWS($E$624:$E$624)),1)</f>
        <v>0.3</v>
      </c>
      <c r="H3972" s="11">
        <f t="shared" ref="H3972:H4035" ca="1" si="562">INDEX($E$53:$E$53, RANDBETWEEN(1,ROWS($E$644:$E$644)),1)</f>
        <v>0.5</v>
      </c>
      <c r="I3972" s="11">
        <f t="shared" ref="I3972:I4035" ca="1" si="563">INDEX($E$13:$E$53, RANDBETWEEN(1,ROWS($E$13:$E$53)),1)</f>
        <v>0.48</v>
      </c>
      <c r="K3972" s="11">
        <f t="shared" ref="K3972:K4035" ca="1" si="564">PRODUCT($C3972,F3972)</f>
        <v>0.1</v>
      </c>
      <c r="L3972" s="11">
        <f t="shared" ref="L3972:L4035" ca="1" si="565">PRODUCT($C3972,G3972)</f>
        <v>0.3</v>
      </c>
      <c r="M3972" s="11">
        <f t="shared" ref="M3972:M4035" ca="1" si="566">PRODUCT($C3972,H3972)</f>
        <v>0.5</v>
      </c>
      <c r="N3972" s="11">
        <f t="shared" ref="N3972:N4035" ca="1" si="567">PRODUCT($C3972,I3972)</f>
        <v>0.48</v>
      </c>
      <c r="O3972" s="11">
        <f ca="1">(K3972-F3972)*'Meta-analysis (Recruitment)'!$B$4</f>
        <v>0</v>
      </c>
      <c r="Q3972" s="11">
        <f ca="1">(L3972-G3972)*'Meta-analysis (Recruitment)'!$B$4</f>
        <v>0</v>
      </c>
      <c r="S3972" s="11">
        <f ca="1">(M3972-H3972)*'Meta-analysis (Recruitment)'!$B$4</f>
        <v>0</v>
      </c>
      <c r="U3972" s="11">
        <f ca="1">(N3972-I3972)*'Meta-analysis (Recruitment)'!$B$4</f>
        <v>0</v>
      </c>
    </row>
    <row r="3973" spans="1:21">
      <c r="A3973" s="11">
        <v>1.9690000000000001</v>
      </c>
      <c r="B3973" s="11" cm="1">
        <f t="array" aca="1" ref="B3973" ca="1">INDEX(
    INDIRECT("'Bootstrap Sampling (Recruitment'!$A$4:$A$4004"),
    RANDBETWEEN(
        MATCH('Meta-analysis (Recruitment)'!$B$5, INDIRECT("'Bootstrap Sampling (Recruitment'!$A$4:$A$4004"), 1),
        MATCH('Meta-analysis (Recruitment)'!$B$6, INDIRECT("'Bootstrap Sampling (Recruitment'!$A$4:$A$4004"), 1)
    ),
    1
)</f>
        <v>0</v>
      </c>
      <c r="C3973" s="11">
        <f t="shared" ca="1" si="559"/>
        <v>1</v>
      </c>
      <c r="F3973" s="11">
        <f t="shared" ca="1" si="560"/>
        <v>0.1</v>
      </c>
      <c r="G3973" s="11">
        <f t="shared" ca="1" si="561"/>
        <v>0.3</v>
      </c>
      <c r="H3973" s="11">
        <f t="shared" ca="1" si="562"/>
        <v>0.5</v>
      </c>
      <c r="I3973" s="11">
        <f t="shared" ca="1" si="563"/>
        <v>0.17</v>
      </c>
      <c r="K3973" s="11">
        <f t="shared" ca="1" si="564"/>
        <v>0.1</v>
      </c>
      <c r="L3973" s="11">
        <f t="shared" ca="1" si="565"/>
        <v>0.3</v>
      </c>
      <c r="M3973" s="11">
        <f t="shared" ca="1" si="566"/>
        <v>0.5</v>
      </c>
      <c r="N3973" s="11">
        <f t="shared" ca="1" si="567"/>
        <v>0.17</v>
      </c>
      <c r="O3973" s="11">
        <f ca="1">(K3973-F3973)*'Meta-analysis (Recruitment)'!$B$4</f>
        <v>0</v>
      </c>
      <c r="Q3973" s="11">
        <f ca="1">(L3973-G3973)*'Meta-analysis (Recruitment)'!$B$4</f>
        <v>0</v>
      </c>
      <c r="S3973" s="11">
        <f ca="1">(M3973-H3973)*'Meta-analysis (Recruitment)'!$B$4</f>
        <v>0</v>
      </c>
      <c r="U3973" s="11">
        <f ca="1">(N3973-I3973)*'Meta-analysis (Recruitment)'!$B$4</f>
        <v>0</v>
      </c>
    </row>
    <row r="3974" spans="1:21">
      <c r="A3974" s="11">
        <v>1.97</v>
      </c>
      <c r="B3974" s="11" cm="1">
        <f t="array" aca="1" ref="B3974" ca="1">INDEX(
    INDIRECT("'Bootstrap Sampling (Recruitment'!$A$4:$A$4004"),
    RANDBETWEEN(
        MATCH('Meta-analysis (Recruitment)'!$B$5, INDIRECT("'Bootstrap Sampling (Recruitment'!$A$4:$A$4004"), 1),
        MATCH('Meta-analysis (Recruitment)'!$B$6, INDIRECT("'Bootstrap Sampling (Recruitment'!$A$4:$A$4004"), 1)
    ),
    1
)</f>
        <v>0</v>
      </c>
      <c r="C3974" s="11">
        <f t="shared" ca="1" si="559"/>
        <v>1</v>
      </c>
      <c r="F3974" s="11">
        <f t="shared" ca="1" si="560"/>
        <v>0.1</v>
      </c>
      <c r="G3974" s="11">
        <f t="shared" ca="1" si="561"/>
        <v>0.3</v>
      </c>
      <c r="H3974" s="11">
        <f t="shared" ca="1" si="562"/>
        <v>0.5</v>
      </c>
      <c r="I3974" s="11">
        <f t="shared" ca="1" si="563"/>
        <v>0.15</v>
      </c>
      <c r="K3974" s="11">
        <f t="shared" ca="1" si="564"/>
        <v>0.1</v>
      </c>
      <c r="L3974" s="11">
        <f t="shared" ca="1" si="565"/>
        <v>0.3</v>
      </c>
      <c r="M3974" s="11">
        <f t="shared" ca="1" si="566"/>
        <v>0.5</v>
      </c>
      <c r="N3974" s="11">
        <f t="shared" ca="1" si="567"/>
        <v>0.15</v>
      </c>
      <c r="O3974" s="11">
        <f ca="1">(K3974-F3974)*'Meta-analysis (Recruitment)'!$B$4</f>
        <v>0</v>
      </c>
      <c r="Q3974" s="11">
        <f ca="1">(L3974-G3974)*'Meta-analysis (Recruitment)'!$B$4</f>
        <v>0</v>
      </c>
      <c r="S3974" s="11">
        <f ca="1">(M3974-H3974)*'Meta-analysis (Recruitment)'!$B$4</f>
        <v>0</v>
      </c>
      <c r="U3974" s="11">
        <f ca="1">(N3974-I3974)*'Meta-analysis (Recruitment)'!$B$4</f>
        <v>0</v>
      </c>
    </row>
    <row r="3975" spans="1:21">
      <c r="A3975" s="11">
        <v>1.9710000000000001</v>
      </c>
      <c r="B3975" s="11" cm="1">
        <f t="array" aca="1" ref="B3975" ca="1">INDEX(
    INDIRECT("'Bootstrap Sampling (Recruitment'!$A$4:$A$4004"),
    RANDBETWEEN(
        MATCH('Meta-analysis (Recruitment)'!$B$5, INDIRECT("'Bootstrap Sampling (Recruitment'!$A$4:$A$4004"), 1),
        MATCH('Meta-analysis (Recruitment)'!$B$6, INDIRECT("'Bootstrap Sampling (Recruitment'!$A$4:$A$4004"), 1)
    ),
    1
)</f>
        <v>0</v>
      </c>
      <c r="C3975" s="11">
        <f t="shared" ca="1" si="559"/>
        <v>1</v>
      </c>
      <c r="F3975" s="11">
        <f t="shared" ca="1" si="560"/>
        <v>0.1</v>
      </c>
      <c r="G3975" s="11">
        <f t="shared" ca="1" si="561"/>
        <v>0.3</v>
      </c>
      <c r="H3975" s="11">
        <f t="shared" ca="1" si="562"/>
        <v>0.5</v>
      </c>
      <c r="I3975" s="11">
        <f t="shared" ca="1" si="563"/>
        <v>0.17</v>
      </c>
      <c r="K3975" s="11">
        <f t="shared" ca="1" si="564"/>
        <v>0.1</v>
      </c>
      <c r="L3975" s="11">
        <f t="shared" ca="1" si="565"/>
        <v>0.3</v>
      </c>
      <c r="M3975" s="11">
        <f t="shared" ca="1" si="566"/>
        <v>0.5</v>
      </c>
      <c r="N3975" s="11">
        <f t="shared" ca="1" si="567"/>
        <v>0.17</v>
      </c>
      <c r="O3975" s="11">
        <f ca="1">(K3975-F3975)*'Meta-analysis (Recruitment)'!$B$4</f>
        <v>0</v>
      </c>
      <c r="Q3975" s="11">
        <f ca="1">(L3975-G3975)*'Meta-analysis (Recruitment)'!$B$4</f>
        <v>0</v>
      </c>
      <c r="S3975" s="11">
        <f ca="1">(M3975-H3975)*'Meta-analysis (Recruitment)'!$B$4</f>
        <v>0</v>
      </c>
      <c r="U3975" s="11">
        <f ca="1">(N3975-I3975)*'Meta-analysis (Recruitment)'!$B$4</f>
        <v>0</v>
      </c>
    </row>
    <row r="3976" spans="1:21">
      <c r="A3976" s="11">
        <v>1.972</v>
      </c>
      <c r="B3976" s="11" cm="1">
        <f t="array" aca="1" ref="B3976" ca="1">INDEX(
    INDIRECT("'Bootstrap Sampling (Recruitment'!$A$4:$A$4004"),
    RANDBETWEEN(
        MATCH('Meta-analysis (Recruitment)'!$B$5, INDIRECT("'Bootstrap Sampling (Recruitment'!$A$4:$A$4004"), 1),
        MATCH('Meta-analysis (Recruitment)'!$B$6, INDIRECT("'Bootstrap Sampling (Recruitment'!$A$4:$A$4004"), 1)
    ),
    1
)</f>
        <v>0</v>
      </c>
      <c r="C3976" s="11">
        <f t="shared" ca="1" si="559"/>
        <v>1</v>
      </c>
      <c r="F3976" s="11">
        <f t="shared" ca="1" si="560"/>
        <v>0.1</v>
      </c>
      <c r="G3976" s="11">
        <f t="shared" ca="1" si="561"/>
        <v>0.3</v>
      </c>
      <c r="H3976" s="11">
        <f t="shared" ca="1" si="562"/>
        <v>0.5</v>
      </c>
      <c r="I3976" s="11">
        <f t="shared" ca="1" si="563"/>
        <v>0.34</v>
      </c>
      <c r="K3976" s="11">
        <f t="shared" ca="1" si="564"/>
        <v>0.1</v>
      </c>
      <c r="L3976" s="11">
        <f t="shared" ca="1" si="565"/>
        <v>0.3</v>
      </c>
      <c r="M3976" s="11">
        <f t="shared" ca="1" si="566"/>
        <v>0.5</v>
      </c>
      <c r="N3976" s="11">
        <f t="shared" ca="1" si="567"/>
        <v>0.34</v>
      </c>
      <c r="O3976" s="11">
        <f ca="1">(K3976-F3976)*'Meta-analysis (Recruitment)'!$B$4</f>
        <v>0</v>
      </c>
      <c r="Q3976" s="11">
        <f ca="1">(L3976-G3976)*'Meta-analysis (Recruitment)'!$B$4</f>
        <v>0</v>
      </c>
      <c r="S3976" s="11">
        <f ca="1">(M3976-H3976)*'Meta-analysis (Recruitment)'!$B$4</f>
        <v>0</v>
      </c>
      <c r="U3976" s="11">
        <f ca="1">(N3976-I3976)*'Meta-analysis (Recruitment)'!$B$4</f>
        <v>0</v>
      </c>
    </row>
    <row r="3977" spans="1:21">
      <c r="A3977" s="11">
        <v>1.9730000000000001</v>
      </c>
      <c r="B3977" s="11" cm="1">
        <f t="array" aca="1" ref="B3977" ca="1">INDEX(
    INDIRECT("'Bootstrap Sampling (Recruitment'!$A$4:$A$4004"),
    RANDBETWEEN(
        MATCH('Meta-analysis (Recruitment)'!$B$5, INDIRECT("'Bootstrap Sampling (Recruitment'!$A$4:$A$4004"), 1),
        MATCH('Meta-analysis (Recruitment)'!$B$6, INDIRECT("'Bootstrap Sampling (Recruitment'!$A$4:$A$4004"), 1)
    ),
    1
)</f>
        <v>0</v>
      </c>
      <c r="C3977" s="11">
        <f t="shared" ca="1" si="559"/>
        <v>1</v>
      </c>
      <c r="F3977" s="11">
        <f t="shared" ca="1" si="560"/>
        <v>0.1</v>
      </c>
      <c r="G3977" s="11">
        <f t="shared" ca="1" si="561"/>
        <v>0.3</v>
      </c>
      <c r="H3977" s="11">
        <f t="shared" ca="1" si="562"/>
        <v>0.5</v>
      </c>
      <c r="I3977" s="11">
        <f t="shared" ca="1" si="563"/>
        <v>0.42</v>
      </c>
      <c r="K3977" s="11">
        <f t="shared" ca="1" si="564"/>
        <v>0.1</v>
      </c>
      <c r="L3977" s="11">
        <f t="shared" ca="1" si="565"/>
        <v>0.3</v>
      </c>
      <c r="M3977" s="11">
        <f t="shared" ca="1" si="566"/>
        <v>0.5</v>
      </c>
      <c r="N3977" s="11">
        <f t="shared" ca="1" si="567"/>
        <v>0.42</v>
      </c>
      <c r="O3977" s="11">
        <f ca="1">(K3977-F3977)*'Meta-analysis (Recruitment)'!$B$4</f>
        <v>0</v>
      </c>
      <c r="Q3977" s="11">
        <f ca="1">(L3977-G3977)*'Meta-analysis (Recruitment)'!$B$4</f>
        <v>0</v>
      </c>
      <c r="S3977" s="11">
        <f ca="1">(M3977-H3977)*'Meta-analysis (Recruitment)'!$B$4</f>
        <v>0</v>
      </c>
      <c r="U3977" s="11">
        <f ca="1">(N3977-I3977)*'Meta-analysis (Recruitment)'!$B$4</f>
        <v>0</v>
      </c>
    </row>
    <row r="3978" spans="1:21">
      <c r="A3978" s="11">
        <v>1.974</v>
      </c>
      <c r="B3978" s="11" cm="1">
        <f t="array" aca="1" ref="B3978" ca="1">INDEX(
    INDIRECT("'Bootstrap Sampling (Recruitment'!$A$4:$A$4004"),
    RANDBETWEEN(
        MATCH('Meta-analysis (Recruitment)'!$B$5, INDIRECT("'Bootstrap Sampling (Recruitment'!$A$4:$A$4004"), 1),
        MATCH('Meta-analysis (Recruitment)'!$B$6, INDIRECT("'Bootstrap Sampling (Recruitment'!$A$4:$A$4004"), 1)
    ),
    1
)</f>
        <v>0</v>
      </c>
      <c r="C3978" s="11">
        <f t="shared" ca="1" si="559"/>
        <v>1</v>
      </c>
      <c r="F3978" s="11">
        <f t="shared" ca="1" si="560"/>
        <v>0.1</v>
      </c>
      <c r="G3978" s="11">
        <f t="shared" ca="1" si="561"/>
        <v>0.3</v>
      </c>
      <c r="H3978" s="11">
        <f t="shared" ca="1" si="562"/>
        <v>0.5</v>
      </c>
      <c r="I3978" s="11">
        <f t="shared" ca="1" si="563"/>
        <v>0.44</v>
      </c>
      <c r="K3978" s="11">
        <f t="shared" ca="1" si="564"/>
        <v>0.1</v>
      </c>
      <c r="L3978" s="11">
        <f t="shared" ca="1" si="565"/>
        <v>0.3</v>
      </c>
      <c r="M3978" s="11">
        <f t="shared" ca="1" si="566"/>
        <v>0.5</v>
      </c>
      <c r="N3978" s="11">
        <f t="shared" ca="1" si="567"/>
        <v>0.44</v>
      </c>
      <c r="O3978" s="11">
        <f ca="1">(K3978-F3978)*'Meta-analysis (Recruitment)'!$B$4</f>
        <v>0</v>
      </c>
      <c r="Q3978" s="11">
        <f ca="1">(L3978-G3978)*'Meta-analysis (Recruitment)'!$B$4</f>
        <v>0</v>
      </c>
      <c r="S3978" s="11">
        <f ca="1">(M3978-H3978)*'Meta-analysis (Recruitment)'!$B$4</f>
        <v>0</v>
      </c>
      <c r="U3978" s="11">
        <f ca="1">(N3978-I3978)*'Meta-analysis (Recruitment)'!$B$4</f>
        <v>0</v>
      </c>
    </row>
    <row r="3979" spans="1:21">
      <c r="A3979" s="11">
        <v>1.9750000000000001</v>
      </c>
      <c r="B3979" s="11" cm="1">
        <f t="array" aca="1" ref="B3979" ca="1">INDEX(
    INDIRECT("'Bootstrap Sampling (Recruitment'!$A$4:$A$4004"),
    RANDBETWEEN(
        MATCH('Meta-analysis (Recruitment)'!$B$5, INDIRECT("'Bootstrap Sampling (Recruitment'!$A$4:$A$4004"), 1),
        MATCH('Meta-analysis (Recruitment)'!$B$6, INDIRECT("'Bootstrap Sampling (Recruitment'!$A$4:$A$4004"), 1)
    ),
    1
)</f>
        <v>0</v>
      </c>
      <c r="C3979" s="11">
        <f t="shared" ca="1" si="559"/>
        <v>1</v>
      </c>
      <c r="F3979" s="11">
        <f t="shared" ca="1" si="560"/>
        <v>0.1</v>
      </c>
      <c r="G3979" s="11">
        <f t="shared" ca="1" si="561"/>
        <v>0.3</v>
      </c>
      <c r="H3979" s="11">
        <f t="shared" ca="1" si="562"/>
        <v>0.5</v>
      </c>
      <c r="I3979" s="11">
        <f t="shared" ca="1" si="563"/>
        <v>0.2</v>
      </c>
      <c r="K3979" s="11">
        <f t="shared" ca="1" si="564"/>
        <v>0.1</v>
      </c>
      <c r="L3979" s="11">
        <f t="shared" ca="1" si="565"/>
        <v>0.3</v>
      </c>
      <c r="M3979" s="11">
        <f t="shared" ca="1" si="566"/>
        <v>0.5</v>
      </c>
      <c r="N3979" s="11">
        <f t="shared" ca="1" si="567"/>
        <v>0.2</v>
      </c>
      <c r="O3979" s="11">
        <f ca="1">(K3979-F3979)*'Meta-analysis (Recruitment)'!$B$4</f>
        <v>0</v>
      </c>
      <c r="Q3979" s="11">
        <f ca="1">(L3979-G3979)*'Meta-analysis (Recruitment)'!$B$4</f>
        <v>0</v>
      </c>
      <c r="S3979" s="11">
        <f ca="1">(M3979-H3979)*'Meta-analysis (Recruitment)'!$B$4</f>
        <v>0</v>
      </c>
      <c r="U3979" s="11">
        <f ca="1">(N3979-I3979)*'Meta-analysis (Recruitment)'!$B$4</f>
        <v>0</v>
      </c>
    </row>
    <row r="3980" spans="1:21">
      <c r="A3980" s="11">
        <v>1.976</v>
      </c>
      <c r="B3980" s="11" cm="1">
        <f t="array" aca="1" ref="B3980" ca="1">INDEX(
    INDIRECT("'Bootstrap Sampling (Recruitment'!$A$4:$A$4004"),
    RANDBETWEEN(
        MATCH('Meta-analysis (Recruitment)'!$B$5, INDIRECT("'Bootstrap Sampling (Recruitment'!$A$4:$A$4004"), 1),
        MATCH('Meta-analysis (Recruitment)'!$B$6, INDIRECT("'Bootstrap Sampling (Recruitment'!$A$4:$A$4004"), 1)
    ),
    1
)</f>
        <v>0</v>
      </c>
      <c r="C3980" s="11">
        <f t="shared" ca="1" si="559"/>
        <v>1</v>
      </c>
      <c r="F3980" s="11">
        <f t="shared" ca="1" si="560"/>
        <v>0.1</v>
      </c>
      <c r="G3980" s="11">
        <f t="shared" ca="1" si="561"/>
        <v>0.3</v>
      </c>
      <c r="H3980" s="11">
        <f t="shared" ca="1" si="562"/>
        <v>0.5</v>
      </c>
      <c r="I3980" s="11">
        <f t="shared" ca="1" si="563"/>
        <v>0.24</v>
      </c>
      <c r="K3980" s="11">
        <f t="shared" ca="1" si="564"/>
        <v>0.1</v>
      </c>
      <c r="L3980" s="11">
        <f t="shared" ca="1" si="565"/>
        <v>0.3</v>
      </c>
      <c r="M3980" s="11">
        <f t="shared" ca="1" si="566"/>
        <v>0.5</v>
      </c>
      <c r="N3980" s="11">
        <f t="shared" ca="1" si="567"/>
        <v>0.24</v>
      </c>
      <c r="O3980" s="11">
        <f ca="1">(K3980-F3980)*'Meta-analysis (Recruitment)'!$B$4</f>
        <v>0</v>
      </c>
      <c r="Q3980" s="11">
        <f ca="1">(L3980-G3980)*'Meta-analysis (Recruitment)'!$B$4</f>
        <v>0</v>
      </c>
      <c r="S3980" s="11">
        <f ca="1">(M3980-H3980)*'Meta-analysis (Recruitment)'!$B$4</f>
        <v>0</v>
      </c>
      <c r="U3980" s="11">
        <f ca="1">(N3980-I3980)*'Meta-analysis (Recruitment)'!$B$4</f>
        <v>0</v>
      </c>
    </row>
    <row r="3981" spans="1:21">
      <c r="A3981" s="11">
        <v>1.9770000000000001</v>
      </c>
      <c r="B3981" s="11" cm="1">
        <f t="array" aca="1" ref="B3981" ca="1">INDEX(
    INDIRECT("'Bootstrap Sampling (Recruitment'!$A$4:$A$4004"),
    RANDBETWEEN(
        MATCH('Meta-analysis (Recruitment)'!$B$5, INDIRECT("'Bootstrap Sampling (Recruitment'!$A$4:$A$4004"), 1),
        MATCH('Meta-analysis (Recruitment)'!$B$6, INDIRECT("'Bootstrap Sampling (Recruitment'!$A$4:$A$4004"), 1)
    ),
    1
)</f>
        <v>0</v>
      </c>
      <c r="C3981" s="11">
        <f t="shared" ca="1" si="559"/>
        <v>1</v>
      </c>
      <c r="F3981" s="11">
        <f t="shared" ca="1" si="560"/>
        <v>0.1</v>
      </c>
      <c r="G3981" s="11">
        <f t="shared" ca="1" si="561"/>
        <v>0.3</v>
      </c>
      <c r="H3981" s="11">
        <f t="shared" ca="1" si="562"/>
        <v>0.5</v>
      </c>
      <c r="I3981" s="11">
        <f t="shared" ca="1" si="563"/>
        <v>0.41</v>
      </c>
      <c r="K3981" s="11">
        <f t="shared" ca="1" si="564"/>
        <v>0.1</v>
      </c>
      <c r="L3981" s="11">
        <f t="shared" ca="1" si="565"/>
        <v>0.3</v>
      </c>
      <c r="M3981" s="11">
        <f t="shared" ca="1" si="566"/>
        <v>0.5</v>
      </c>
      <c r="N3981" s="11">
        <f t="shared" ca="1" si="567"/>
        <v>0.41</v>
      </c>
      <c r="O3981" s="11">
        <f ca="1">(K3981-F3981)*'Meta-analysis (Recruitment)'!$B$4</f>
        <v>0</v>
      </c>
      <c r="Q3981" s="11">
        <f ca="1">(L3981-G3981)*'Meta-analysis (Recruitment)'!$B$4</f>
        <v>0</v>
      </c>
      <c r="S3981" s="11">
        <f ca="1">(M3981-H3981)*'Meta-analysis (Recruitment)'!$B$4</f>
        <v>0</v>
      </c>
      <c r="U3981" s="11">
        <f ca="1">(N3981-I3981)*'Meta-analysis (Recruitment)'!$B$4</f>
        <v>0</v>
      </c>
    </row>
    <row r="3982" spans="1:21">
      <c r="A3982" s="11">
        <v>1.978</v>
      </c>
      <c r="B3982" s="11" cm="1">
        <f t="array" aca="1" ref="B3982" ca="1">INDEX(
    INDIRECT("'Bootstrap Sampling (Recruitment'!$A$4:$A$4004"),
    RANDBETWEEN(
        MATCH('Meta-analysis (Recruitment)'!$B$5, INDIRECT("'Bootstrap Sampling (Recruitment'!$A$4:$A$4004"), 1),
        MATCH('Meta-analysis (Recruitment)'!$B$6, INDIRECT("'Bootstrap Sampling (Recruitment'!$A$4:$A$4004"), 1)
    ),
    1
)</f>
        <v>0</v>
      </c>
      <c r="C3982" s="11">
        <f t="shared" ca="1" si="559"/>
        <v>1</v>
      </c>
      <c r="F3982" s="11">
        <f t="shared" ca="1" si="560"/>
        <v>0.1</v>
      </c>
      <c r="G3982" s="11">
        <f t="shared" ca="1" si="561"/>
        <v>0.3</v>
      </c>
      <c r="H3982" s="11">
        <f t="shared" ca="1" si="562"/>
        <v>0.5</v>
      </c>
      <c r="I3982" s="11">
        <f t="shared" ca="1" si="563"/>
        <v>0.14000000000000001</v>
      </c>
      <c r="K3982" s="11">
        <f t="shared" ca="1" si="564"/>
        <v>0.1</v>
      </c>
      <c r="L3982" s="11">
        <f t="shared" ca="1" si="565"/>
        <v>0.3</v>
      </c>
      <c r="M3982" s="11">
        <f t="shared" ca="1" si="566"/>
        <v>0.5</v>
      </c>
      <c r="N3982" s="11">
        <f t="shared" ca="1" si="567"/>
        <v>0.14000000000000001</v>
      </c>
      <c r="O3982" s="11">
        <f ca="1">(K3982-F3982)*'Meta-analysis (Recruitment)'!$B$4</f>
        <v>0</v>
      </c>
      <c r="Q3982" s="11">
        <f ca="1">(L3982-G3982)*'Meta-analysis (Recruitment)'!$B$4</f>
        <v>0</v>
      </c>
      <c r="S3982" s="11">
        <f ca="1">(M3982-H3982)*'Meta-analysis (Recruitment)'!$B$4</f>
        <v>0</v>
      </c>
      <c r="U3982" s="11">
        <f ca="1">(N3982-I3982)*'Meta-analysis (Recruitment)'!$B$4</f>
        <v>0</v>
      </c>
    </row>
    <row r="3983" spans="1:21">
      <c r="A3983" s="11">
        <v>1.9790000000000001</v>
      </c>
      <c r="B3983" s="11" cm="1">
        <f t="array" aca="1" ref="B3983" ca="1">INDEX(
    INDIRECT("'Bootstrap Sampling (Recruitment'!$A$4:$A$4004"),
    RANDBETWEEN(
        MATCH('Meta-analysis (Recruitment)'!$B$5, INDIRECT("'Bootstrap Sampling (Recruitment'!$A$4:$A$4004"), 1),
        MATCH('Meta-analysis (Recruitment)'!$B$6, INDIRECT("'Bootstrap Sampling (Recruitment'!$A$4:$A$4004"), 1)
    ),
    1
)</f>
        <v>0</v>
      </c>
      <c r="C3983" s="11">
        <f t="shared" ca="1" si="559"/>
        <v>1</v>
      </c>
      <c r="F3983" s="11">
        <f t="shared" ca="1" si="560"/>
        <v>0.1</v>
      </c>
      <c r="G3983" s="11">
        <f t="shared" ca="1" si="561"/>
        <v>0.3</v>
      </c>
      <c r="H3983" s="11">
        <f t="shared" ca="1" si="562"/>
        <v>0.5</v>
      </c>
      <c r="I3983" s="11">
        <f t="shared" ca="1" si="563"/>
        <v>0.3</v>
      </c>
      <c r="K3983" s="11">
        <f t="shared" ca="1" si="564"/>
        <v>0.1</v>
      </c>
      <c r="L3983" s="11">
        <f t="shared" ca="1" si="565"/>
        <v>0.3</v>
      </c>
      <c r="M3983" s="11">
        <f t="shared" ca="1" si="566"/>
        <v>0.5</v>
      </c>
      <c r="N3983" s="11">
        <f t="shared" ca="1" si="567"/>
        <v>0.3</v>
      </c>
      <c r="O3983" s="11">
        <f ca="1">(K3983-F3983)*'Meta-analysis (Recruitment)'!$B$4</f>
        <v>0</v>
      </c>
      <c r="Q3983" s="11">
        <f ca="1">(L3983-G3983)*'Meta-analysis (Recruitment)'!$B$4</f>
        <v>0</v>
      </c>
      <c r="S3983" s="11">
        <f ca="1">(M3983-H3983)*'Meta-analysis (Recruitment)'!$B$4</f>
        <v>0</v>
      </c>
      <c r="U3983" s="11">
        <f ca="1">(N3983-I3983)*'Meta-analysis (Recruitment)'!$B$4</f>
        <v>0</v>
      </c>
    </row>
    <row r="3984" spans="1:21">
      <c r="A3984" s="11">
        <v>1.98</v>
      </c>
      <c r="B3984" s="11" cm="1">
        <f t="array" aca="1" ref="B3984" ca="1">INDEX(
    INDIRECT("'Bootstrap Sampling (Recruitment'!$A$4:$A$4004"),
    RANDBETWEEN(
        MATCH('Meta-analysis (Recruitment)'!$B$5, INDIRECT("'Bootstrap Sampling (Recruitment'!$A$4:$A$4004"), 1),
        MATCH('Meta-analysis (Recruitment)'!$B$6, INDIRECT("'Bootstrap Sampling (Recruitment'!$A$4:$A$4004"), 1)
    ),
    1
)</f>
        <v>0</v>
      </c>
      <c r="C3984" s="11">
        <f t="shared" ca="1" si="559"/>
        <v>1</v>
      </c>
      <c r="F3984" s="11">
        <f t="shared" ca="1" si="560"/>
        <v>0.1</v>
      </c>
      <c r="G3984" s="11">
        <f t="shared" ca="1" si="561"/>
        <v>0.3</v>
      </c>
      <c r="H3984" s="11">
        <f t="shared" ca="1" si="562"/>
        <v>0.5</v>
      </c>
      <c r="I3984" s="11">
        <f t="shared" ca="1" si="563"/>
        <v>0.23</v>
      </c>
      <c r="K3984" s="11">
        <f t="shared" ca="1" si="564"/>
        <v>0.1</v>
      </c>
      <c r="L3984" s="11">
        <f t="shared" ca="1" si="565"/>
        <v>0.3</v>
      </c>
      <c r="M3984" s="11">
        <f t="shared" ca="1" si="566"/>
        <v>0.5</v>
      </c>
      <c r="N3984" s="11">
        <f t="shared" ca="1" si="567"/>
        <v>0.23</v>
      </c>
      <c r="O3984" s="11">
        <f ca="1">(K3984-F3984)*'Meta-analysis (Recruitment)'!$B$4</f>
        <v>0</v>
      </c>
      <c r="Q3984" s="11">
        <f ca="1">(L3984-G3984)*'Meta-analysis (Recruitment)'!$B$4</f>
        <v>0</v>
      </c>
      <c r="S3984" s="11">
        <f ca="1">(M3984-H3984)*'Meta-analysis (Recruitment)'!$B$4</f>
        <v>0</v>
      </c>
      <c r="U3984" s="11">
        <f ca="1">(N3984-I3984)*'Meta-analysis (Recruitment)'!$B$4</f>
        <v>0</v>
      </c>
    </row>
    <row r="3985" spans="1:21">
      <c r="A3985" s="11">
        <v>1.9810000000000001</v>
      </c>
      <c r="B3985" s="11" cm="1">
        <f t="array" aca="1" ref="B3985" ca="1">INDEX(
    INDIRECT("'Bootstrap Sampling (Recruitment'!$A$4:$A$4004"),
    RANDBETWEEN(
        MATCH('Meta-analysis (Recruitment)'!$B$5, INDIRECT("'Bootstrap Sampling (Recruitment'!$A$4:$A$4004"), 1),
        MATCH('Meta-analysis (Recruitment)'!$B$6, INDIRECT("'Bootstrap Sampling (Recruitment'!$A$4:$A$4004"), 1)
    ),
    1
)</f>
        <v>0</v>
      </c>
      <c r="C3985" s="11">
        <f t="shared" ca="1" si="559"/>
        <v>1</v>
      </c>
      <c r="F3985" s="11">
        <f t="shared" ca="1" si="560"/>
        <v>0.1</v>
      </c>
      <c r="G3985" s="11">
        <f t="shared" ca="1" si="561"/>
        <v>0.3</v>
      </c>
      <c r="H3985" s="11">
        <f t="shared" ca="1" si="562"/>
        <v>0.5</v>
      </c>
      <c r="I3985" s="11">
        <f t="shared" ca="1" si="563"/>
        <v>0.19</v>
      </c>
      <c r="K3985" s="11">
        <f t="shared" ca="1" si="564"/>
        <v>0.1</v>
      </c>
      <c r="L3985" s="11">
        <f t="shared" ca="1" si="565"/>
        <v>0.3</v>
      </c>
      <c r="M3985" s="11">
        <f t="shared" ca="1" si="566"/>
        <v>0.5</v>
      </c>
      <c r="N3985" s="11">
        <f t="shared" ca="1" si="567"/>
        <v>0.19</v>
      </c>
      <c r="O3985" s="11">
        <f ca="1">(K3985-F3985)*'Meta-analysis (Recruitment)'!$B$4</f>
        <v>0</v>
      </c>
      <c r="Q3985" s="11">
        <f ca="1">(L3985-G3985)*'Meta-analysis (Recruitment)'!$B$4</f>
        <v>0</v>
      </c>
      <c r="S3985" s="11">
        <f ca="1">(M3985-H3985)*'Meta-analysis (Recruitment)'!$B$4</f>
        <v>0</v>
      </c>
      <c r="U3985" s="11">
        <f ca="1">(N3985-I3985)*'Meta-analysis (Recruitment)'!$B$4</f>
        <v>0</v>
      </c>
    </row>
    <row r="3986" spans="1:21">
      <c r="A3986" s="11">
        <v>1.982</v>
      </c>
      <c r="B3986" s="11" cm="1">
        <f t="array" aca="1" ref="B3986" ca="1">INDEX(
    INDIRECT("'Bootstrap Sampling (Recruitment'!$A$4:$A$4004"),
    RANDBETWEEN(
        MATCH('Meta-analysis (Recruitment)'!$B$5, INDIRECT("'Bootstrap Sampling (Recruitment'!$A$4:$A$4004"), 1),
        MATCH('Meta-analysis (Recruitment)'!$B$6, INDIRECT("'Bootstrap Sampling (Recruitment'!$A$4:$A$4004"), 1)
    ),
    1
)</f>
        <v>0</v>
      </c>
      <c r="C3986" s="11">
        <f t="shared" ca="1" si="559"/>
        <v>1</v>
      </c>
      <c r="F3986" s="11">
        <f t="shared" ca="1" si="560"/>
        <v>0.1</v>
      </c>
      <c r="G3986" s="11">
        <f t="shared" ca="1" si="561"/>
        <v>0.3</v>
      </c>
      <c r="H3986" s="11">
        <f t="shared" ca="1" si="562"/>
        <v>0.5</v>
      </c>
      <c r="I3986" s="11">
        <f t="shared" ca="1" si="563"/>
        <v>0.47</v>
      </c>
      <c r="K3986" s="11">
        <f t="shared" ca="1" si="564"/>
        <v>0.1</v>
      </c>
      <c r="L3986" s="11">
        <f t="shared" ca="1" si="565"/>
        <v>0.3</v>
      </c>
      <c r="M3986" s="11">
        <f t="shared" ca="1" si="566"/>
        <v>0.5</v>
      </c>
      <c r="N3986" s="11">
        <f t="shared" ca="1" si="567"/>
        <v>0.47</v>
      </c>
      <c r="O3986" s="11">
        <f ca="1">(K3986-F3986)*'Meta-analysis (Recruitment)'!$B$4</f>
        <v>0</v>
      </c>
      <c r="Q3986" s="11">
        <f ca="1">(L3986-G3986)*'Meta-analysis (Recruitment)'!$B$4</f>
        <v>0</v>
      </c>
      <c r="S3986" s="11">
        <f ca="1">(M3986-H3986)*'Meta-analysis (Recruitment)'!$B$4</f>
        <v>0</v>
      </c>
      <c r="U3986" s="11">
        <f ca="1">(N3986-I3986)*'Meta-analysis (Recruitment)'!$B$4</f>
        <v>0</v>
      </c>
    </row>
    <row r="3987" spans="1:21">
      <c r="A3987" s="11">
        <v>1.9830000000000001</v>
      </c>
      <c r="B3987" s="11" cm="1">
        <f t="array" aca="1" ref="B3987" ca="1">INDEX(
    INDIRECT("'Bootstrap Sampling (Recruitment'!$A$4:$A$4004"),
    RANDBETWEEN(
        MATCH('Meta-analysis (Recruitment)'!$B$5, INDIRECT("'Bootstrap Sampling (Recruitment'!$A$4:$A$4004"), 1),
        MATCH('Meta-analysis (Recruitment)'!$B$6, INDIRECT("'Bootstrap Sampling (Recruitment'!$A$4:$A$4004"), 1)
    ),
    1
)</f>
        <v>0</v>
      </c>
      <c r="C3987" s="11">
        <f t="shared" ca="1" si="559"/>
        <v>1</v>
      </c>
      <c r="F3987" s="11">
        <f t="shared" ca="1" si="560"/>
        <v>0.1</v>
      </c>
      <c r="G3987" s="11">
        <f t="shared" ca="1" si="561"/>
        <v>0.3</v>
      </c>
      <c r="H3987" s="11">
        <f t="shared" ca="1" si="562"/>
        <v>0.5</v>
      </c>
      <c r="I3987" s="11">
        <f t="shared" ca="1" si="563"/>
        <v>0.31</v>
      </c>
      <c r="K3987" s="11">
        <f t="shared" ca="1" si="564"/>
        <v>0.1</v>
      </c>
      <c r="L3987" s="11">
        <f t="shared" ca="1" si="565"/>
        <v>0.3</v>
      </c>
      <c r="M3987" s="11">
        <f t="shared" ca="1" si="566"/>
        <v>0.5</v>
      </c>
      <c r="N3987" s="11">
        <f t="shared" ca="1" si="567"/>
        <v>0.31</v>
      </c>
      <c r="O3987" s="11">
        <f ca="1">(K3987-F3987)*'Meta-analysis (Recruitment)'!$B$4</f>
        <v>0</v>
      </c>
      <c r="Q3987" s="11">
        <f ca="1">(L3987-G3987)*'Meta-analysis (Recruitment)'!$B$4</f>
        <v>0</v>
      </c>
      <c r="S3987" s="11">
        <f ca="1">(M3987-H3987)*'Meta-analysis (Recruitment)'!$B$4</f>
        <v>0</v>
      </c>
      <c r="U3987" s="11">
        <f ca="1">(N3987-I3987)*'Meta-analysis (Recruitment)'!$B$4</f>
        <v>0</v>
      </c>
    </row>
    <row r="3988" spans="1:21">
      <c r="A3988" s="11">
        <v>1.984</v>
      </c>
      <c r="B3988" s="11" cm="1">
        <f t="array" aca="1" ref="B3988" ca="1">INDEX(
    INDIRECT("'Bootstrap Sampling (Recruitment'!$A$4:$A$4004"),
    RANDBETWEEN(
        MATCH('Meta-analysis (Recruitment)'!$B$5, INDIRECT("'Bootstrap Sampling (Recruitment'!$A$4:$A$4004"), 1),
        MATCH('Meta-analysis (Recruitment)'!$B$6, INDIRECT("'Bootstrap Sampling (Recruitment'!$A$4:$A$4004"), 1)
    ),
    1
)</f>
        <v>0</v>
      </c>
      <c r="C3988" s="11">
        <f t="shared" ca="1" si="559"/>
        <v>1</v>
      </c>
      <c r="F3988" s="11">
        <f t="shared" ca="1" si="560"/>
        <v>0.1</v>
      </c>
      <c r="G3988" s="11">
        <f t="shared" ca="1" si="561"/>
        <v>0.3</v>
      </c>
      <c r="H3988" s="11">
        <f t="shared" ca="1" si="562"/>
        <v>0.5</v>
      </c>
      <c r="I3988" s="11">
        <f t="shared" ca="1" si="563"/>
        <v>0.22</v>
      </c>
      <c r="K3988" s="11">
        <f t="shared" ca="1" si="564"/>
        <v>0.1</v>
      </c>
      <c r="L3988" s="11">
        <f t="shared" ca="1" si="565"/>
        <v>0.3</v>
      </c>
      <c r="M3988" s="11">
        <f t="shared" ca="1" si="566"/>
        <v>0.5</v>
      </c>
      <c r="N3988" s="11">
        <f t="shared" ca="1" si="567"/>
        <v>0.22</v>
      </c>
      <c r="O3988" s="11">
        <f ca="1">(K3988-F3988)*'Meta-analysis (Recruitment)'!$B$4</f>
        <v>0</v>
      </c>
      <c r="Q3988" s="11">
        <f ca="1">(L3988-G3988)*'Meta-analysis (Recruitment)'!$B$4</f>
        <v>0</v>
      </c>
      <c r="S3988" s="11">
        <f ca="1">(M3988-H3988)*'Meta-analysis (Recruitment)'!$B$4</f>
        <v>0</v>
      </c>
      <c r="U3988" s="11">
        <f ca="1">(N3988-I3988)*'Meta-analysis (Recruitment)'!$B$4</f>
        <v>0</v>
      </c>
    </row>
    <row r="3989" spans="1:21">
      <c r="A3989" s="11">
        <v>1.9850000000000001</v>
      </c>
      <c r="B3989" s="11" cm="1">
        <f t="array" aca="1" ref="B3989" ca="1">INDEX(
    INDIRECT("'Bootstrap Sampling (Recruitment'!$A$4:$A$4004"),
    RANDBETWEEN(
        MATCH('Meta-analysis (Recruitment)'!$B$5, INDIRECT("'Bootstrap Sampling (Recruitment'!$A$4:$A$4004"), 1),
        MATCH('Meta-analysis (Recruitment)'!$B$6, INDIRECT("'Bootstrap Sampling (Recruitment'!$A$4:$A$4004"), 1)
    ),
    1
)</f>
        <v>0</v>
      </c>
      <c r="C3989" s="11">
        <f t="shared" ca="1" si="559"/>
        <v>1</v>
      </c>
      <c r="F3989" s="11">
        <f t="shared" ca="1" si="560"/>
        <v>0.1</v>
      </c>
      <c r="G3989" s="11">
        <f t="shared" ca="1" si="561"/>
        <v>0.3</v>
      </c>
      <c r="H3989" s="11">
        <f t="shared" ca="1" si="562"/>
        <v>0.5</v>
      </c>
      <c r="I3989" s="11">
        <f t="shared" ca="1" si="563"/>
        <v>0.41</v>
      </c>
      <c r="K3989" s="11">
        <f t="shared" ca="1" si="564"/>
        <v>0.1</v>
      </c>
      <c r="L3989" s="11">
        <f t="shared" ca="1" si="565"/>
        <v>0.3</v>
      </c>
      <c r="M3989" s="11">
        <f t="shared" ca="1" si="566"/>
        <v>0.5</v>
      </c>
      <c r="N3989" s="11">
        <f t="shared" ca="1" si="567"/>
        <v>0.41</v>
      </c>
      <c r="O3989" s="11">
        <f ca="1">(K3989-F3989)*'Meta-analysis (Recruitment)'!$B$4</f>
        <v>0</v>
      </c>
      <c r="Q3989" s="11">
        <f ca="1">(L3989-G3989)*'Meta-analysis (Recruitment)'!$B$4</f>
        <v>0</v>
      </c>
      <c r="S3989" s="11">
        <f ca="1">(M3989-H3989)*'Meta-analysis (Recruitment)'!$B$4</f>
        <v>0</v>
      </c>
      <c r="U3989" s="11">
        <f ca="1">(N3989-I3989)*'Meta-analysis (Recruitment)'!$B$4</f>
        <v>0</v>
      </c>
    </row>
    <row r="3990" spans="1:21">
      <c r="A3990" s="11">
        <v>1.986</v>
      </c>
      <c r="B3990" s="11" cm="1">
        <f t="array" aca="1" ref="B3990" ca="1">INDEX(
    INDIRECT("'Bootstrap Sampling (Recruitment'!$A$4:$A$4004"),
    RANDBETWEEN(
        MATCH('Meta-analysis (Recruitment)'!$B$5, INDIRECT("'Bootstrap Sampling (Recruitment'!$A$4:$A$4004"), 1),
        MATCH('Meta-analysis (Recruitment)'!$B$6, INDIRECT("'Bootstrap Sampling (Recruitment'!$A$4:$A$4004"), 1)
    ),
    1
)</f>
        <v>0</v>
      </c>
      <c r="C3990" s="11">
        <f t="shared" ca="1" si="559"/>
        <v>1</v>
      </c>
      <c r="F3990" s="11">
        <f t="shared" ca="1" si="560"/>
        <v>0.1</v>
      </c>
      <c r="G3990" s="11">
        <f t="shared" ca="1" si="561"/>
        <v>0.3</v>
      </c>
      <c r="H3990" s="11">
        <f t="shared" ca="1" si="562"/>
        <v>0.5</v>
      </c>
      <c r="I3990" s="11">
        <f t="shared" ca="1" si="563"/>
        <v>0.18</v>
      </c>
      <c r="K3990" s="11">
        <f t="shared" ca="1" si="564"/>
        <v>0.1</v>
      </c>
      <c r="L3990" s="11">
        <f t="shared" ca="1" si="565"/>
        <v>0.3</v>
      </c>
      <c r="M3990" s="11">
        <f t="shared" ca="1" si="566"/>
        <v>0.5</v>
      </c>
      <c r="N3990" s="11">
        <f t="shared" ca="1" si="567"/>
        <v>0.18</v>
      </c>
      <c r="O3990" s="11">
        <f ca="1">(K3990-F3990)*'Meta-analysis (Recruitment)'!$B$4</f>
        <v>0</v>
      </c>
      <c r="Q3990" s="11">
        <f ca="1">(L3990-G3990)*'Meta-analysis (Recruitment)'!$B$4</f>
        <v>0</v>
      </c>
      <c r="S3990" s="11">
        <f ca="1">(M3990-H3990)*'Meta-analysis (Recruitment)'!$B$4</f>
        <v>0</v>
      </c>
      <c r="U3990" s="11">
        <f ca="1">(N3990-I3990)*'Meta-analysis (Recruitment)'!$B$4</f>
        <v>0</v>
      </c>
    </row>
    <row r="3991" spans="1:21">
      <c r="A3991" s="11">
        <v>1.9870000000000001</v>
      </c>
      <c r="B3991" s="11" cm="1">
        <f t="array" aca="1" ref="B3991" ca="1">INDEX(
    INDIRECT("'Bootstrap Sampling (Recruitment'!$A$4:$A$4004"),
    RANDBETWEEN(
        MATCH('Meta-analysis (Recruitment)'!$B$5, INDIRECT("'Bootstrap Sampling (Recruitment'!$A$4:$A$4004"), 1),
        MATCH('Meta-analysis (Recruitment)'!$B$6, INDIRECT("'Bootstrap Sampling (Recruitment'!$A$4:$A$4004"), 1)
    ),
    1
)</f>
        <v>0</v>
      </c>
      <c r="C3991" s="11">
        <f t="shared" ca="1" si="559"/>
        <v>1</v>
      </c>
      <c r="F3991" s="11">
        <f t="shared" ca="1" si="560"/>
        <v>0.1</v>
      </c>
      <c r="G3991" s="11">
        <f t="shared" ca="1" si="561"/>
        <v>0.3</v>
      </c>
      <c r="H3991" s="11">
        <f t="shared" ca="1" si="562"/>
        <v>0.5</v>
      </c>
      <c r="I3991" s="11">
        <f t="shared" ca="1" si="563"/>
        <v>0.28999999999999998</v>
      </c>
      <c r="K3991" s="11">
        <f t="shared" ca="1" si="564"/>
        <v>0.1</v>
      </c>
      <c r="L3991" s="11">
        <f t="shared" ca="1" si="565"/>
        <v>0.3</v>
      </c>
      <c r="M3991" s="11">
        <f t="shared" ca="1" si="566"/>
        <v>0.5</v>
      </c>
      <c r="N3991" s="11">
        <f t="shared" ca="1" si="567"/>
        <v>0.28999999999999998</v>
      </c>
      <c r="O3991" s="11">
        <f ca="1">(K3991-F3991)*'Meta-analysis (Recruitment)'!$B$4</f>
        <v>0</v>
      </c>
      <c r="Q3991" s="11">
        <f ca="1">(L3991-G3991)*'Meta-analysis (Recruitment)'!$B$4</f>
        <v>0</v>
      </c>
      <c r="S3991" s="11">
        <f ca="1">(M3991-H3991)*'Meta-analysis (Recruitment)'!$B$4</f>
        <v>0</v>
      </c>
      <c r="U3991" s="11">
        <f ca="1">(N3991-I3991)*'Meta-analysis (Recruitment)'!$B$4</f>
        <v>0</v>
      </c>
    </row>
    <row r="3992" spans="1:21">
      <c r="A3992" s="11">
        <v>1.988</v>
      </c>
      <c r="B3992" s="11" cm="1">
        <f t="array" aca="1" ref="B3992" ca="1">INDEX(
    INDIRECT("'Bootstrap Sampling (Recruitment'!$A$4:$A$4004"),
    RANDBETWEEN(
        MATCH('Meta-analysis (Recruitment)'!$B$5, INDIRECT("'Bootstrap Sampling (Recruitment'!$A$4:$A$4004"), 1),
        MATCH('Meta-analysis (Recruitment)'!$B$6, INDIRECT("'Bootstrap Sampling (Recruitment'!$A$4:$A$4004"), 1)
    ),
    1
)</f>
        <v>0</v>
      </c>
      <c r="C3992" s="11">
        <f t="shared" ca="1" si="559"/>
        <v>1</v>
      </c>
      <c r="F3992" s="11">
        <f t="shared" ca="1" si="560"/>
        <v>0.1</v>
      </c>
      <c r="G3992" s="11">
        <f t="shared" ca="1" si="561"/>
        <v>0.3</v>
      </c>
      <c r="H3992" s="11">
        <f t="shared" ca="1" si="562"/>
        <v>0.5</v>
      </c>
      <c r="I3992" s="11">
        <f t="shared" ca="1" si="563"/>
        <v>0.5</v>
      </c>
      <c r="K3992" s="11">
        <f t="shared" ca="1" si="564"/>
        <v>0.1</v>
      </c>
      <c r="L3992" s="11">
        <f t="shared" ca="1" si="565"/>
        <v>0.3</v>
      </c>
      <c r="M3992" s="11">
        <f t="shared" ca="1" si="566"/>
        <v>0.5</v>
      </c>
      <c r="N3992" s="11">
        <f t="shared" ca="1" si="567"/>
        <v>0.5</v>
      </c>
      <c r="O3992" s="11">
        <f ca="1">(K3992-F3992)*'Meta-analysis (Recruitment)'!$B$4</f>
        <v>0</v>
      </c>
      <c r="Q3992" s="11">
        <f ca="1">(L3992-G3992)*'Meta-analysis (Recruitment)'!$B$4</f>
        <v>0</v>
      </c>
      <c r="S3992" s="11">
        <f ca="1">(M3992-H3992)*'Meta-analysis (Recruitment)'!$B$4</f>
        <v>0</v>
      </c>
      <c r="U3992" s="11">
        <f ca="1">(N3992-I3992)*'Meta-analysis (Recruitment)'!$B$4</f>
        <v>0</v>
      </c>
    </row>
    <row r="3993" spans="1:21">
      <c r="A3993" s="11">
        <v>1.9890000000000001</v>
      </c>
      <c r="B3993" s="11" cm="1">
        <f t="array" aca="1" ref="B3993" ca="1">INDEX(
    INDIRECT("'Bootstrap Sampling (Recruitment'!$A$4:$A$4004"),
    RANDBETWEEN(
        MATCH('Meta-analysis (Recruitment)'!$B$5, INDIRECT("'Bootstrap Sampling (Recruitment'!$A$4:$A$4004"), 1),
        MATCH('Meta-analysis (Recruitment)'!$B$6, INDIRECT("'Bootstrap Sampling (Recruitment'!$A$4:$A$4004"), 1)
    ),
    1
)</f>
        <v>0</v>
      </c>
      <c r="C3993" s="11">
        <f t="shared" ca="1" si="559"/>
        <v>1</v>
      </c>
      <c r="F3993" s="11">
        <f t="shared" ca="1" si="560"/>
        <v>0.1</v>
      </c>
      <c r="G3993" s="11">
        <f t="shared" ca="1" si="561"/>
        <v>0.3</v>
      </c>
      <c r="H3993" s="11">
        <f t="shared" ca="1" si="562"/>
        <v>0.5</v>
      </c>
      <c r="I3993" s="11">
        <f t="shared" ca="1" si="563"/>
        <v>0.33</v>
      </c>
      <c r="K3993" s="11">
        <f t="shared" ca="1" si="564"/>
        <v>0.1</v>
      </c>
      <c r="L3993" s="11">
        <f t="shared" ca="1" si="565"/>
        <v>0.3</v>
      </c>
      <c r="M3993" s="11">
        <f t="shared" ca="1" si="566"/>
        <v>0.5</v>
      </c>
      <c r="N3993" s="11">
        <f t="shared" ca="1" si="567"/>
        <v>0.33</v>
      </c>
      <c r="O3993" s="11">
        <f ca="1">(K3993-F3993)*'Meta-analysis (Recruitment)'!$B$4</f>
        <v>0</v>
      </c>
      <c r="Q3993" s="11">
        <f ca="1">(L3993-G3993)*'Meta-analysis (Recruitment)'!$B$4</f>
        <v>0</v>
      </c>
      <c r="S3993" s="11">
        <f ca="1">(M3993-H3993)*'Meta-analysis (Recruitment)'!$B$4</f>
        <v>0</v>
      </c>
      <c r="U3993" s="11">
        <f ca="1">(N3993-I3993)*'Meta-analysis (Recruitment)'!$B$4</f>
        <v>0</v>
      </c>
    </row>
    <row r="3994" spans="1:21">
      <c r="A3994" s="11">
        <v>1.99</v>
      </c>
      <c r="B3994" s="11" cm="1">
        <f t="array" aca="1" ref="B3994" ca="1">INDEX(
    INDIRECT("'Bootstrap Sampling (Recruitment'!$A$4:$A$4004"),
    RANDBETWEEN(
        MATCH('Meta-analysis (Recruitment)'!$B$5, INDIRECT("'Bootstrap Sampling (Recruitment'!$A$4:$A$4004"), 1),
        MATCH('Meta-analysis (Recruitment)'!$B$6, INDIRECT("'Bootstrap Sampling (Recruitment'!$A$4:$A$4004"), 1)
    ),
    1
)</f>
        <v>0</v>
      </c>
      <c r="C3994" s="11">
        <f t="shared" ca="1" si="559"/>
        <v>1</v>
      </c>
      <c r="F3994" s="11">
        <f t="shared" ca="1" si="560"/>
        <v>0.1</v>
      </c>
      <c r="G3994" s="11">
        <f t="shared" ca="1" si="561"/>
        <v>0.3</v>
      </c>
      <c r="H3994" s="11">
        <f t="shared" ca="1" si="562"/>
        <v>0.5</v>
      </c>
      <c r="I3994" s="11">
        <f t="shared" ca="1" si="563"/>
        <v>0.18</v>
      </c>
      <c r="K3994" s="11">
        <f t="shared" ca="1" si="564"/>
        <v>0.1</v>
      </c>
      <c r="L3994" s="11">
        <f t="shared" ca="1" si="565"/>
        <v>0.3</v>
      </c>
      <c r="M3994" s="11">
        <f t="shared" ca="1" si="566"/>
        <v>0.5</v>
      </c>
      <c r="N3994" s="11">
        <f t="shared" ca="1" si="567"/>
        <v>0.18</v>
      </c>
      <c r="O3994" s="11">
        <f ca="1">(K3994-F3994)*'Meta-analysis (Recruitment)'!$B$4</f>
        <v>0</v>
      </c>
      <c r="Q3994" s="11">
        <f ca="1">(L3994-G3994)*'Meta-analysis (Recruitment)'!$B$4</f>
        <v>0</v>
      </c>
      <c r="S3994" s="11">
        <f ca="1">(M3994-H3994)*'Meta-analysis (Recruitment)'!$B$4</f>
        <v>0</v>
      </c>
      <c r="U3994" s="11">
        <f ca="1">(N3994-I3994)*'Meta-analysis (Recruitment)'!$B$4</f>
        <v>0</v>
      </c>
    </row>
    <row r="3995" spans="1:21">
      <c r="A3995" s="11">
        <v>1.9910000000000001</v>
      </c>
      <c r="B3995" s="11" cm="1">
        <f t="array" aca="1" ref="B3995" ca="1">INDEX(
    INDIRECT("'Bootstrap Sampling (Recruitment'!$A$4:$A$4004"),
    RANDBETWEEN(
        MATCH('Meta-analysis (Recruitment)'!$B$5, INDIRECT("'Bootstrap Sampling (Recruitment'!$A$4:$A$4004"), 1),
        MATCH('Meta-analysis (Recruitment)'!$B$6, INDIRECT("'Bootstrap Sampling (Recruitment'!$A$4:$A$4004"), 1)
    ),
    1
)</f>
        <v>0</v>
      </c>
      <c r="C3995" s="11">
        <f t="shared" ca="1" si="559"/>
        <v>1</v>
      </c>
      <c r="F3995" s="11">
        <f t="shared" ca="1" si="560"/>
        <v>0.1</v>
      </c>
      <c r="G3995" s="11">
        <f t="shared" ca="1" si="561"/>
        <v>0.3</v>
      </c>
      <c r="H3995" s="11">
        <f t="shared" ca="1" si="562"/>
        <v>0.5</v>
      </c>
      <c r="I3995" s="11">
        <f t="shared" ca="1" si="563"/>
        <v>0.42</v>
      </c>
      <c r="K3995" s="11">
        <f t="shared" ca="1" si="564"/>
        <v>0.1</v>
      </c>
      <c r="L3995" s="11">
        <f t="shared" ca="1" si="565"/>
        <v>0.3</v>
      </c>
      <c r="M3995" s="11">
        <f t="shared" ca="1" si="566"/>
        <v>0.5</v>
      </c>
      <c r="N3995" s="11">
        <f t="shared" ca="1" si="567"/>
        <v>0.42</v>
      </c>
      <c r="O3995" s="11">
        <f ca="1">(K3995-F3995)*'Meta-analysis (Recruitment)'!$B$4</f>
        <v>0</v>
      </c>
      <c r="Q3995" s="11">
        <f ca="1">(L3995-G3995)*'Meta-analysis (Recruitment)'!$B$4</f>
        <v>0</v>
      </c>
      <c r="S3995" s="11">
        <f ca="1">(M3995-H3995)*'Meta-analysis (Recruitment)'!$B$4</f>
        <v>0</v>
      </c>
      <c r="U3995" s="11">
        <f ca="1">(N3995-I3995)*'Meta-analysis (Recruitment)'!$B$4</f>
        <v>0</v>
      </c>
    </row>
    <row r="3996" spans="1:21">
      <c r="A3996" s="11">
        <v>1.992</v>
      </c>
      <c r="B3996" s="11" cm="1">
        <f t="array" aca="1" ref="B3996" ca="1">INDEX(
    INDIRECT("'Bootstrap Sampling (Recruitment'!$A$4:$A$4004"),
    RANDBETWEEN(
        MATCH('Meta-analysis (Recruitment)'!$B$5, INDIRECT("'Bootstrap Sampling (Recruitment'!$A$4:$A$4004"), 1),
        MATCH('Meta-analysis (Recruitment)'!$B$6, INDIRECT("'Bootstrap Sampling (Recruitment'!$A$4:$A$4004"), 1)
    ),
    1
)</f>
        <v>0</v>
      </c>
      <c r="C3996" s="11">
        <f t="shared" ca="1" si="559"/>
        <v>1</v>
      </c>
      <c r="F3996" s="11">
        <f t="shared" ca="1" si="560"/>
        <v>0.1</v>
      </c>
      <c r="G3996" s="11">
        <f t="shared" ca="1" si="561"/>
        <v>0.3</v>
      </c>
      <c r="H3996" s="11">
        <f t="shared" ca="1" si="562"/>
        <v>0.5</v>
      </c>
      <c r="I3996" s="11">
        <f t="shared" ca="1" si="563"/>
        <v>0.41</v>
      </c>
      <c r="K3996" s="11">
        <f t="shared" ca="1" si="564"/>
        <v>0.1</v>
      </c>
      <c r="L3996" s="11">
        <f t="shared" ca="1" si="565"/>
        <v>0.3</v>
      </c>
      <c r="M3996" s="11">
        <f t="shared" ca="1" si="566"/>
        <v>0.5</v>
      </c>
      <c r="N3996" s="11">
        <f t="shared" ca="1" si="567"/>
        <v>0.41</v>
      </c>
      <c r="O3996" s="11">
        <f ca="1">(K3996-F3996)*'Meta-analysis (Recruitment)'!$B$4</f>
        <v>0</v>
      </c>
      <c r="Q3996" s="11">
        <f ca="1">(L3996-G3996)*'Meta-analysis (Recruitment)'!$B$4</f>
        <v>0</v>
      </c>
      <c r="S3996" s="11">
        <f ca="1">(M3996-H3996)*'Meta-analysis (Recruitment)'!$B$4</f>
        <v>0</v>
      </c>
      <c r="U3996" s="11">
        <f ca="1">(N3996-I3996)*'Meta-analysis (Recruitment)'!$B$4</f>
        <v>0</v>
      </c>
    </row>
    <row r="3997" spans="1:21">
      <c r="A3997" s="11">
        <v>1.9930000000000001</v>
      </c>
      <c r="B3997" s="11" cm="1">
        <f t="array" aca="1" ref="B3997" ca="1">INDEX(
    INDIRECT("'Bootstrap Sampling (Recruitment'!$A$4:$A$4004"),
    RANDBETWEEN(
        MATCH('Meta-analysis (Recruitment)'!$B$5, INDIRECT("'Bootstrap Sampling (Recruitment'!$A$4:$A$4004"), 1),
        MATCH('Meta-analysis (Recruitment)'!$B$6, INDIRECT("'Bootstrap Sampling (Recruitment'!$A$4:$A$4004"), 1)
    ),
    1
)</f>
        <v>0</v>
      </c>
      <c r="C3997" s="11">
        <f t="shared" ca="1" si="559"/>
        <v>1</v>
      </c>
      <c r="F3997" s="11">
        <f t="shared" ca="1" si="560"/>
        <v>0.1</v>
      </c>
      <c r="G3997" s="11">
        <f t="shared" ca="1" si="561"/>
        <v>0.3</v>
      </c>
      <c r="H3997" s="11">
        <f t="shared" ca="1" si="562"/>
        <v>0.5</v>
      </c>
      <c r="I3997" s="11">
        <f t="shared" ca="1" si="563"/>
        <v>0.44</v>
      </c>
      <c r="K3997" s="11">
        <f t="shared" ca="1" si="564"/>
        <v>0.1</v>
      </c>
      <c r="L3997" s="11">
        <f t="shared" ca="1" si="565"/>
        <v>0.3</v>
      </c>
      <c r="M3997" s="11">
        <f t="shared" ca="1" si="566"/>
        <v>0.5</v>
      </c>
      <c r="N3997" s="11">
        <f t="shared" ca="1" si="567"/>
        <v>0.44</v>
      </c>
      <c r="O3997" s="11">
        <f ca="1">(K3997-F3997)*'Meta-analysis (Recruitment)'!$B$4</f>
        <v>0</v>
      </c>
      <c r="Q3997" s="11">
        <f ca="1">(L3997-G3997)*'Meta-analysis (Recruitment)'!$B$4</f>
        <v>0</v>
      </c>
      <c r="S3997" s="11">
        <f ca="1">(M3997-H3997)*'Meta-analysis (Recruitment)'!$B$4</f>
        <v>0</v>
      </c>
      <c r="U3997" s="11">
        <f ca="1">(N3997-I3997)*'Meta-analysis (Recruitment)'!$B$4</f>
        <v>0</v>
      </c>
    </row>
    <row r="3998" spans="1:21">
      <c r="A3998" s="11">
        <v>1.994</v>
      </c>
      <c r="B3998" s="11" cm="1">
        <f t="array" aca="1" ref="B3998" ca="1">INDEX(
    INDIRECT("'Bootstrap Sampling (Recruitment'!$A$4:$A$4004"),
    RANDBETWEEN(
        MATCH('Meta-analysis (Recruitment)'!$B$5, INDIRECT("'Bootstrap Sampling (Recruitment'!$A$4:$A$4004"), 1),
        MATCH('Meta-analysis (Recruitment)'!$B$6, INDIRECT("'Bootstrap Sampling (Recruitment'!$A$4:$A$4004"), 1)
    ),
    1
)</f>
        <v>0</v>
      </c>
      <c r="C3998" s="11">
        <f t="shared" ca="1" si="559"/>
        <v>1</v>
      </c>
      <c r="F3998" s="11">
        <f t="shared" ca="1" si="560"/>
        <v>0.1</v>
      </c>
      <c r="G3998" s="11">
        <f t="shared" ca="1" si="561"/>
        <v>0.3</v>
      </c>
      <c r="H3998" s="11">
        <f t="shared" ca="1" si="562"/>
        <v>0.5</v>
      </c>
      <c r="I3998" s="11">
        <f t="shared" ca="1" si="563"/>
        <v>0.14000000000000001</v>
      </c>
      <c r="K3998" s="11">
        <f t="shared" ca="1" si="564"/>
        <v>0.1</v>
      </c>
      <c r="L3998" s="11">
        <f t="shared" ca="1" si="565"/>
        <v>0.3</v>
      </c>
      <c r="M3998" s="11">
        <f t="shared" ca="1" si="566"/>
        <v>0.5</v>
      </c>
      <c r="N3998" s="11">
        <f t="shared" ca="1" si="567"/>
        <v>0.14000000000000001</v>
      </c>
      <c r="O3998" s="11">
        <f ca="1">(K3998-F3998)*'Meta-analysis (Recruitment)'!$B$4</f>
        <v>0</v>
      </c>
      <c r="Q3998" s="11">
        <f ca="1">(L3998-G3998)*'Meta-analysis (Recruitment)'!$B$4</f>
        <v>0</v>
      </c>
      <c r="S3998" s="11">
        <f ca="1">(M3998-H3998)*'Meta-analysis (Recruitment)'!$B$4</f>
        <v>0</v>
      </c>
      <c r="U3998" s="11">
        <f ca="1">(N3998-I3998)*'Meta-analysis (Recruitment)'!$B$4</f>
        <v>0</v>
      </c>
    </row>
    <row r="3999" spans="1:21">
      <c r="A3999" s="11">
        <v>1.9950000000000001</v>
      </c>
      <c r="B3999" s="11" cm="1">
        <f t="array" aca="1" ref="B3999" ca="1">INDEX(
    INDIRECT("'Bootstrap Sampling (Recruitment'!$A$4:$A$4004"),
    RANDBETWEEN(
        MATCH('Meta-analysis (Recruitment)'!$B$5, INDIRECT("'Bootstrap Sampling (Recruitment'!$A$4:$A$4004"), 1),
        MATCH('Meta-analysis (Recruitment)'!$B$6, INDIRECT("'Bootstrap Sampling (Recruitment'!$A$4:$A$4004"), 1)
    ),
    1
)</f>
        <v>0</v>
      </c>
      <c r="C3999" s="11">
        <f t="shared" ca="1" si="559"/>
        <v>1</v>
      </c>
      <c r="F3999" s="11">
        <f t="shared" ca="1" si="560"/>
        <v>0.1</v>
      </c>
      <c r="G3999" s="11">
        <f t="shared" ca="1" si="561"/>
        <v>0.3</v>
      </c>
      <c r="H3999" s="11">
        <f t="shared" ca="1" si="562"/>
        <v>0.5</v>
      </c>
      <c r="I3999" s="11">
        <f t="shared" ca="1" si="563"/>
        <v>0.2</v>
      </c>
      <c r="K3999" s="11">
        <f t="shared" ca="1" si="564"/>
        <v>0.1</v>
      </c>
      <c r="L3999" s="11">
        <f t="shared" ca="1" si="565"/>
        <v>0.3</v>
      </c>
      <c r="M3999" s="11">
        <f t="shared" ca="1" si="566"/>
        <v>0.5</v>
      </c>
      <c r="N3999" s="11">
        <f t="shared" ca="1" si="567"/>
        <v>0.2</v>
      </c>
      <c r="O3999" s="11">
        <f ca="1">(K3999-F3999)*'Meta-analysis (Recruitment)'!$B$4</f>
        <v>0</v>
      </c>
      <c r="Q3999" s="11">
        <f ca="1">(L3999-G3999)*'Meta-analysis (Recruitment)'!$B$4</f>
        <v>0</v>
      </c>
      <c r="S3999" s="11">
        <f ca="1">(M3999-H3999)*'Meta-analysis (Recruitment)'!$B$4</f>
        <v>0</v>
      </c>
      <c r="U3999" s="11">
        <f ca="1">(N3999-I3999)*'Meta-analysis (Recruitment)'!$B$4</f>
        <v>0</v>
      </c>
    </row>
    <row r="4000" spans="1:21">
      <c r="A4000" s="11">
        <v>1.996</v>
      </c>
      <c r="B4000" s="11" cm="1">
        <f t="array" aca="1" ref="B4000" ca="1">INDEX(
    INDIRECT("'Bootstrap Sampling (Recruitment'!$A$4:$A$4004"),
    RANDBETWEEN(
        MATCH('Meta-analysis (Recruitment)'!$B$5, INDIRECT("'Bootstrap Sampling (Recruitment'!$A$4:$A$4004"), 1),
        MATCH('Meta-analysis (Recruitment)'!$B$6, INDIRECT("'Bootstrap Sampling (Recruitment'!$A$4:$A$4004"), 1)
    ),
    1
)</f>
        <v>0</v>
      </c>
      <c r="C4000" s="11">
        <f t="shared" ca="1" si="559"/>
        <v>1</v>
      </c>
      <c r="F4000" s="11">
        <f t="shared" ca="1" si="560"/>
        <v>0.1</v>
      </c>
      <c r="G4000" s="11">
        <f t="shared" ca="1" si="561"/>
        <v>0.3</v>
      </c>
      <c r="H4000" s="11">
        <f t="shared" ca="1" si="562"/>
        <v>0.5</v>
      </c>
      <c r="I4000" s="11">
        <f t="shared" ca="1" si="563"/>
        <v>0.1</v>
      </c>
      <c r="K4000" s="11">
        <f t="shared" ca="1" si="564"/>
        <v>0.1</v>
      </c>
      <c r="L4000" s="11">
        <f t="shared" ca="1" si="565"/>
        <v>0.3</v>
      </c>
      <c r="M4000" s="11">
        <f t="shared" ca="1" si="566"/>
        <v>0.5</v>
      </c>
      <c r="N4000" s="11">
        <f t="shared" ca="1" si="567"/>
        <v>0.1</v>
      </c>
      <c r="O4000" s="11">
        <f ca="1">(K4000-F4000)*'Meta-analysis (Recruitment)'!$B$4</f>
        <v>0</v>
      </c>
      <c r="Q4000" s="11">
        <f ca="1">(L4000-G4000)*'Meta-analysis (Recruitment)'!$B$4</f>
        <v>0</v>
      </c>
      <c r="S4000" s="11">
        <f ca="1">(M4000-H4000)*'Meta-analysis (Recruitment)'!$B$4</f>
        <v>0</v>
      </c>
      <c r="U4000" s="11">
        <f ca="1">(N4000-I4000)*'Meta-analysis (Recruitment)'!$B$4</f>
        <v>0</v>
      </c>
    </row>
    <row r="4001" spans="1:21">
      <c r="A4001" s="11">
        <v>1.9970000000000001</v>
      </c>
      <c r="B4001" s="11" cm="1">
        <f t="array" aca="1" ref="B4001" ca="1">INDEX(
    INDIRECT("'Bootstrap Sampling (Recruitment'!$A$4:$A$4004"),
    RANDBETWEEN(
        MATCH('Meta-analysis (Recruitment)'!$B$5, INDIRECT("'Bootstrap Sampling (Recruitment'!$A$4:$A$4004"), 1),
        MATCH('Meta-analysis (Recruitment)'!$B$6, INDIRECT("'Bootstrap Sampling (Recruitment'!$A$4:$A$4004"), 1)
    ),
    1
)</f>
        <v>0</v>
      </c>
      <c r="C4001" s="11">
        <f t="shared" ca="1" si="559"/>
        <v>1</v>
      </c>
      <c r="F4001" s="11">
        <f t="shared" ca="1" si="560"/>
        <v>0.1</v>
      </c>
      <c r="G4001" s="11">
        <f t="shared" ca="1" si="561"/>
        <v>0.3</v>
      </c>
      <c r="H4001" s="11">
        <f t="shared" ca="1" si="562"/>
        <v>0.5</v>
      </c>
      <c r="I4001" s="11">
        <f t="shared" ca="1" si="563"/>
        <v>0.26</v>
      </c>
      <c r="K4001" s="11">
        <f t="shared" ca="1" si="564"/>
        <v>0.1</v>
      </c>
      <c r="L4001" s="11">
        <f t="shared" ca="1" si="565"/>
        <v>0.3</v>
      </c>
      <c r="M4001" s="11">
        <f t="shared" ca="1" si="566"/>
        <v>0.5</v>
      </c>
      <c r="N4001" s="11">
        <f t="shared" ca="1" si="567"/>
        <v>0.26</v>
      </c>
      <c r="O4001" s="11">
        <f ca="1">(K4001-F4001)*'Meta-analysis (Recruitment)'!$B$4</f>
        <v>0</v>
      </c>
      <c r="Q4001" s="11">
        <f ca="1">(L4001-G4001)*'Meta-analysis (Recruitment)'!$B$4</f>
        <v>0</v>
      </c>
      <c r="S4001" s="11">
        <f ca="1">(M4001-H4001)*'Meta-analysis (Recruitment)'!$B$4</f>
        <v>0</v>
      </c>
      <c r="U4001" s="11">
        <f ca="1">(N4001-I4001)*'Meta-analysis (Recruitment)'!$B$4</f>
        <v>0</v>
      </c>
    </row>
    <row r="4002" spans="1:21">
      <c r="A4002" s="11">
        <v>1.998</v>
      </c>
      <c r="B4002" s="11" cm="1">
        <f t="array" aca="1" ref="B4002" ca="1">INDEX(
    INDIRECT("'Bootstrap Sampling (Recruitment'!$A$4:$A$4004"),
    RANDBETWEEN(
        MATCH('Meta-analysis (Recruitment)'!$B$5, INDIRECT("'Bootstrap Sampling (Recruitment'!$A$4:$A$4004"), 1),
        MATCH('Meta-analysis (Recruitment)'!$B$6, INDIRECT("'Bootstrap Sampling (Recruitment'!$A$4:$A$4004"), 1)
    ),
    1
)</f>
        <v>0</v>
      </c>
      <c r="C4002" s="11">
        <f t="shared" ca="1" si="559"/>
        <v>1</v>
      </c>
      <c r="F4002" s="11">
        <f t="shared" ca="1" si="560"/>
        <v>0.1</v>
      </c>
      <c r="G4002" s="11">
        <f t="shared" ca="1" si="561"/>
        <v>0.3</v>
      </c>
      <c r="H4002" s="11">
        <f t="shared" ca="1" si="562"/>
        <v>0.5</v>
      </c>
      <c r="I4002" s="11">
        <f t="shared" ca="1" si="563"/>
        <v>0.25</v>
      </c>
      <c r="K4002" s="11">
        <f t="shared" ca="1" si="564"/>
        <v>0.1</v>
      </c>
      <c r="L4002" s="11">
        <f t="shared" ca="1" si="565"/>
        <v>0.3</v>
      </c>
      <c r="M4002" s="11">
        <f t="shared" ca="1" si="566"/>
        <v>0.5</v>
      </c>
      <c r="N4002" s="11">
        <f t="shared" ca="1" si="567"/>
        <v>0.25</v>
      </c>
      <c r="O4002" s="11">
        <f ca="1">(K4002-F4002)*'Meta-analysis (Recruitment)'!$B$4</f>
        <v>0</v>
      </c>
      <c r="Q4002" s="11">
        <f ca="1">(L4002-G4002)*'Meta-analysis (Recruitment)'!$B$4</f>
        <v>0</v>
      </c>
      <c r="S4002" s="11">
        <f ca="1">(M4002-H4002)*'Meta-analysis (Recruitment)'!$B$4</f>
        <v>0</v>
      </c>
      <c r="U4002" s="11">
        <f ca="1">(N4002-I4002)*'Meta-analysis (Recruitment)'!$B$4</f>
        <v>0</v>
      </c>
    </row>
    <row r="4003" spans="1:21">
      <c r="A4003" s="11">
        <v>1.9990000000000001</v>
      </c>
      <c r="B4003" s="11" cm="1">
        <f t="array" aca="1" ref="B4003" ca="1">INDEX(
    INDIRECT("'Bootstrap Sampling (Recruitment'!$A$4:$A$4004"),
    RANDBETWEEN(
        MATCH('Meta-analysis (Recruitment)'!$B$5, INDIRECT("'Bootstrap Sampling (Recruitment'!$A$4:$A$4004"), 1),
        MATCH('Meta-analysis (Recruitment)'!$B$6, INDIRECT("'Bootstrap Sampling (Recruitment'!$A$4:$A$4004"), 1)
    ),
    1
)</f>
        <v>0</v>
      </c>
      <c r="C4003" s="11">
        <f t="shared" ca="1" si="559"/>
        <v>1</v>
      </c>
      <c r="F4003" s="11">
        <f t="shared" ca="1" si="560"/>
        <v>0.1</v>
      </c>
      <c r="G4003" s="11">
        <f t="shared" ca="1" si="561"/>
        <v>0.3</v>
      </c>
      <c r="H4003" s="11">
        <f t="shared" ca="1" si="562"/>
        <v>0.5</v>
      </c>
      <c r="I4003" s="11">
        <f t="shared" ca="1" si="563"/>
        <v>0.26</v>
      </c>
      <c r="K4003" s="11">
        <f t="shared" ca="1" si="564"/>
        <v>0.1</v>
      </c>
      <c r="L4003" s="11">
        <f t="shared" ca="1" si="565"/>
        <v>0.3</v>
      </c>
      <c r="M4003" s="11">
        <f t="shared" ca="1" si="566"/>
        <v>0.5</v>
      </c>
      <c r="N4003" s="11">
        <f t="shared" ca="1" si="567"/>
        <v>0.26</v>
      </c>
      <c r="O4003" s="11">
        <f ca="1">(K4003-F4003)*'Meta-analysis (Recruitment)'!$B$4</f>
        <v>0</v>
      </c>
      <c r="Q4003" s="11">
        <f ca="1">(L4003-G4003)*'Meta-analysis (Recruitment)'!$B$4</f>
        <v>0</v>
      </c>
      <c r="S4003" s="11">
        <f ca="1">(M4003-H4003)*'Meta-analysis (Recruitment)'!$B$4</f>
        <v>0</v>
      </c>
      <c r="U4003" s="11">
        <f ca="1">(N4003-I4003)*'Meta-analysis (Recruitment)'!$B$4</f>
        <v>0</v>
      </c>
    </row>
    <row r="4004" spans="1:21">
      <c r="A4004" s="11">
        <v>2</v>
      </c>
      <c r="B4004" s="11" cm="1">
        <f t="array" aca="1" ref="B4004" ca="1">INDEX(
    INDIRECT("'Bootstrap Sampling (Recruitment'!$A$4:$A$4004"),
    RANDBETWEEN(
        MATCH('Meta-analysis (Recruitment)'!$B$5, INDIRECT("'Bootstrap Sampling (Recruitment'!$A$4:$A$4004"), 1),
        MATCH('Meta-analysis (Recruitment)'!$B$6, INDIRECT("'Bootstrap Sampling (Recruitment'!$A$4:$A$4004"), 1)
    ),
    1
)</f>
        <v>0</v>
      </c>
      <c r="C4004" s="11">
        <f t="shared" ca="1" si="559"/>
        <v>1</v>
      </c>
      <c r="F4004" s="11">
        <f t="shared" ca="1" si="560"/>
        <v>0.1</v>
      </c>
      <c r="G4004" s="11">
        <f t="shared" ca="1" si="561"/>
        <v>0.3</v>
      </c>
      <c r="H4004" s="11">
        <f t="shared" ca="1" si="562"/>
        <v>0.5</v>
      </c>
      <c r="I4004" s="11">
        <f t="shared" ca="1" si="563"/>
        <v>0.41</v>
      </c>
      <c r="K4004" s="11">
        <f t="shared" ca="1" si="564"/>
        <v>0.1</v>
      </c>
      <c r="L4004" s="11">
        <f t="shared" ca="1" si="565"/>
        <v>0.3</v>
      </c>
      <c r="M4004" s="11">
        <f t="shared" ca="1" si="566"/>
        <v>0.5</v>
      </c>
      <c r="N4004" s="11">
        <f t="shared" ca="1" si="567"/>
        <v>0.41</v>
      </c>
      <c r="O4004" s="11">
        <f ca="1">(K4004-F4004)*'Meta-analysis (Recruitment)'!$B$4</f>
        <v>0</v>
      </c>
      <c r="Q4004" s="11">
        <f ca="1">(L4004-G4004)*'Meta-analysis (Recruitment)'!$B$4</f>
        <v>0</v>
      </c>
      <c r="S4004" s="11">
        <f ca="1">(M4004-H4004)*'Meta-analysis (Recruitment)'!$B$4</f>
        <v>0</v>
      </c>
      <c r="U4004" s="11">
        <f ca="1">(N4004-I4004)*'Meta-analysis (Recruitment)'!$B$4</f>
        <v>0</v>
      </c>
    </row>
    <row r="4005" spans="1:21">
      <c r="B4005" s="11" cm="1">
        <f t="array" aca="1" ref="B4005" ca="1">INDEX(
    INDIRECT("'Bootstrap Sampling (Recruitment'!$A$4:$A$4004"),
    RANDBETWEEN(
        MATCH('Meta-analysis (Recruitment)'!$B$5, INDIRECT("'Bootstrap Sampling (Recruitment'!$A$4:$A$4004"), 1),
        MATCH('Meta-analysis (Recruitment)'!$B$6, INDIRECT("'Bootstrap Sampling (Recruitment'!$A$4:$A$4004"), 1)
    ),
    1
)</f>
        <v>0</v>
      </c>
      <c r="C4005" s="11">
        <f t="shared" ca="1" si="559"/>
        <v>1</v>
      </c>
      <c r="F4005" s="11">
        <f t="shared" ca="1" si="560"/>
        <v>0.1</v>
      </c>
      <c r="G4005" s="11">
        <f t="shared" ca="1" si="561"/>
        <v>0.3</v>
      </c>
      <c r="H4005" s="11">
        <f t="shared" ca="1" si="562"/>
        <v>0.5</v>
      </c>
      <c r="I4005" s="11">
        <f t="shared" ca="1" si="563"/>
        <v>0.22</v>
      </c>
      <c r="K4005" s="11">
        <f t="shared" ca="1" si="564"/>
        <v>0.1</v>
      </c>
      <c r="L4005" s="11">
        <f t="shared" ca="1" si="565"/>
        <v>0.3</v>
      </c>
      <c r="M4005" s="11">
        <f t="shared" ca="1" si="566"/>
        <v>0.5</v>
      </c>
      <c r="N4005" s="11">
        <f t="shared" ca="1" si="567"/>
        <v>0.22</v>
      </c>
      <c r="O4005" s="11">
        <f ca="1">(K4005-F4005)*'Meta-analysis (Recruitment)'!$B$4</f>
        <v>0</v>
      </c>
      <c r="Q4005" s="11">
        <f ca="1">(L4005-G4005)*'Meta-analysis (Recruitment)'!$B$4</f>
        <v>0</v>
      </c>
      <c r="S4005" s="11">
        <f ca="1">(M4005-H4005)*'Meta-analysis (Recruitment)'!$B$4</f>
        <v>0</v>
      </c>
      <c r="U4005" s="11">
        <f ca="1">(N4005-I4005)*'Meta-analysis (Recruitment)'!$B$4</f>
        <v>0</v>
      </c>
    </row>
    <row r="4006" spans="1:21">
      <c r="B4006" s="11" cm="1">
        <f t="array" aca="1" ref="B4006" ca="1">INDEX(
    INDIRECT("'Bootstrap Sampling (Recruitment'!$A$4:$A$4004"),
    RANDBETWEEN(
        MATCH('Meta-analysis (Recruitment)'!$B$5, INDIRECT("'Bootstrap Sampling (Recruitment'!$A$4:$A$4004"), 1),
        MATCH('Meta-analysis (Recruitment)'!$B$6, INDIRECT("'Bootstrap Sampling (Recruitment'!$A$4:$A$4004"), 1)
    ),
    1
)</f>
        <v>0</v>
      </c>
      <c r="C4006" s="11">
        <f t="shared" ref="C4006:C4069" ca="1" si="568">AVERAGE(B4006:B4006)+1</f>
        <v>1</v>
      </c>
      <c r="F4006" s="11">
        <f t="shared" ca="1" si="560"/>
        <v>0.1</v>
      </c>
      <c r="G4006" s="11">
        <f t="shared" ca="1" si="561"/>
        <v>0.3</v>
      </c>
      <c r="H4006" s="11">
        <f t="shared" ca="1" si="562"/>
        <v>0.5</v>
      </c>
      <c r="I4006" s="11">
        <f t="shared" ca="1" si="563"/>
        <v>0.49</v>
      </c>
      <c r="K4006" s="11">
        <f t="shared" ca="1" si="564"/>
        <v>0.1</v>
      </c>
      <c r="L4006" s="11">
        <f t="shared" ca="1" si="565"/>
        <v>0.3</v>
      </c>
      <c r="M4006" s="11">
        <f t="shared" ca="1" si="566"/>
        <v>0.5</v>
      </c>
      <c r="N4006" s="11">
        <f t="shared" ca="1" si="567"/>
        <v>0.49</v>
      </c>
      <c r="O4006" s="11">
        <f ca="1">(K4006-F4006)*'Meta-analysis (Recruitment)'!$B$4</f>
        <v>0</v>
      </c>
      <c r="Q4006" s="11">
        <f ca="1">(L4006-G4006)*'Meta-analysis (Recruitment)'!$B$4</f>
        <v>0</v>
      </c>
      <c r="S4006" s="11">
        <f ca="1">(M4006-H4006)*'Meta-analysis (Recruitment)'!$B$4</f>
        <v>0</v>
      </c>
      <c r="U4006" s="11">
        <f ca="1">(N4006-I4006)*'Meta-analysis (Recruitment)'!$B$4</f>
        <v>0</v>
      </c>
    </row>
    <row r="4007" spans="1:21">
      <c r="B4007" s="11" cm="1">
        <f t="array" aca="1" ref="B4007" ca="1">INDEX(
    INDIRECT("'Bootstrap Sampling (Recruitment'!$A$4:$A$4004"),
    RANDBETWEEN(
        MATCH('Meta-analysis (Recruitment)'!$B$5, INDIRECT("'Bootstrap Sampling (Recruitment'!$A$4:$A$4004"), 1),
        MATCH('Meta-analysis (Recruitment)'!$B$6, INDIRECT("'Bootstrap Sampling (Recruitment'!$A$4:$A$4004"), 1)
    ),
    1
)</f>
        <v>0</v>
      </c>
      <c r="C4007" s="11">
        <f t="shared" ca="1" si="568"/>
        <v>1</v>
      </c>
      <c r="F4007" s="11">
        <f t="shared" ca="1" si="560"/>
        <v>0.1</v>
      </c>
      <c r="G4007" s="11">
        <f t="shared" ca="1" si="561"/>
        <v>0.3</v>
      </c>
      <c r="H4007" s="11">
        <f t="shared" ca="1" si="562"/>
        <v>0.5</v>
      </c>
      <c r="I4007" s="11">
        <f t="shared" ca="1" si="563"/>
        <v>0.41</v>
      </c>
      <c r="K4007" s="11">
        <f t="shared" ca="1" si="564"/>
        <v>0.1</v>
      </c>
      <c r="L4007" s="11">
        <f t="shared" ca="1" si="565"/>
        <v>0.3</v>
      </c>
      <c r="M4007" s="11">
        <f t="shared" ca="1" si="566"/>
        <v>0.5</v>
      </c>
      <c r="N4007" s="11">
        <f t="shared" ca="1" si="567"/>
        <v>0.41</v>
      </c>
      <c r="O4007" s="11">
        <f ca="1">(K4007-F4007)*'Meta-analysis (Recruitment)'!$B$4</f>
        <v>0</v>
      </c>
      <c r="Q4007" s="11">
        <f ca="1">(L4007-G4007)*'Meta-analysis (Recruitment)'!$B$4</f>
        <v>0</v>
      </c>
      <c r="S4007" s="11">
        <f ca="1">(M4007-H4007)*'Meta-analysis (Recruitment)'!$B$4</f>
        <v>0</v>
      </c>
      <c r="U4007" s="11">
        <f ca="1">(N4007-I4007)*'Meta-analysis (Recruitment)'!$B$4</f>
        <v>0</v>
      </c>
    </row>
    <row r="4008" spans="1:21">
      <c r="B4008" s="11" cm="1">
        <f t="array" aca="1" ref="B4008" ca="1">INDEX(
    INDIRECT("'Bootstrap Sampling (Recruitment'!$A$4:$A$4004"),
    RANDBETWEEN(
        MATCH('Meta-analysis (Recruitment)'!$B$5, INDIRECT("'Bootstrap Sampling (Recruitment'!$A$4:$A$4004"), 1),
        MATCH('Meta-analysis (Recruitment)'!$B$6, INDIRECT("'Bootstrap Sampling (Recruitment'!$A$4:$A$4004"), 1)
    ),
    1
)</f>
        <v>0</v>
      </c>
      <c r="C4008" s="11">
        <f t="shared" ca="1" si="568"/>
        <v>1</v>
      </c>
      <c r="F4008" s="11">
        <f t="shared" ca="1" si="560"/>
        <v>0.1</v>
      </c>
      <c r="G4008" s="11">
        <f t="shared" ca="1" si="561"/>
        <v>0.3</v>
      </c>
      <c r="H4008" s="11">
        <f t="shared" ca="1" si="562"/>
        <v>0.5</v>
      </c>
      <c r="I4008" s="11">
        <f t="shared" ca="1" si="563"/>
        <v>0.44</v>
      </c>
      <c r="K4008" s="11">
        <f t="shared" ca="1" si="564"/>
        <v>0.1</v>
      </c>
      <c r="L4008" s="11">
        <f t="shared" ca="1" si="565"/>
        <v>0.3</v>
      </c>
      <c r="M4008" s="11">
        <f t="shared" ca="1" si="566"/>
        <v>0.5</v>
      </c>
      <c r="N4008" s="11">
        <f t="shared" ca="1" si="567"/>
        <v>0.44</v>
      </c>
      <c r="O4008" s="11">
        <f ca="1">(K4008-F4008)*'Meta-analysis (Recruitment)'!$B$4</f>
        <v>0</v>
      </c>
      <c r="Q4008" s="11">
        <f ca="1">(L4008-G4008)*'Meta-analysis (Recruitment)'!$B$4</f>
        <v>0</v>
      </c>
      <c r="S4008" s="11">
        <f ca="1">(M4008-H4008)*'Meta-analysis (Recruitment)'!$B$4</f>
        <v>0</v>
      </c>
      <c r="U4008" s="11">
        <f ca="1">(N4008-I4008)*'Meta-analysis (Recruitment)'!$B$4</f>
        <v>0</v>
      </c>
    </row>
    <row r="4009" spans="1:21">
      <c r="B4009" s="11" cm="1">
        <f t="array" aca="1" ref="B4009" ca="1">INDEX(
    INDIRECT("'Bootstrap Sampling (Recruitment'!$A$4:$A$4004"),
    RANDBETWEEN(
        MATCH('Meta-analysis (Recruitment)'!$B$5, INDIRECT("'Bootstrap Sampling (Recruitment'!$A$4:$A$4004"), 1),
        MATCH('Meta-analysis (Recruitment)'!$B$6, INDIRECT("'Bootstrap Sampling (Recruitment'!$A$4:$A$4004"), 1)
    ),
    1
)</f>
        <v>0</v>
      </c>
      <c r="C4009" s="11">
        <f t="shared" ca="1" si="568"/>
        <v>1</v>
      </c>
      <c r="F4009" s="11">
        <f t="shared" ca="1" si="560"/>
        <v>0.1</v>
      </c>
      <c r="G4009" s="11">
        <f t="shared" ca="1" si="561"/>
        <v>0.3</v>
      </c>
      <c r="H4009" s="11">
        <f t="shared" ca="1" si="562"/>
        <v>0.5</v>
      </c>
      <c r="I4009" s="11">
        <f t="shared" ca="1" si="563"/>
        <v>0.11</v>
      </c>
      <c r="K4009" s="11">
        <f t="shared" ca="1" si="564"/>
        <v>0.1</v>
      </c>
      <c r="L4009" s="11">
        <f t="shared" ca="1" si="565"/>
        <v>0.3</v>
      </c>
      <c r="M4009" s="11">
        <f t="shared" ca="1" si="566"/>
        <v>0.5</v>
      </c>
      <c r="N4009" s="11">
        <f t="shared" ca="1" si="567"/>
        <v>0.11</v>
      </c>
      <c r="O4009" s="11">
        <f ca="1">(K4009-F4009)*'Meta-analysis (Recruitment)'!$B$4</f>
        <v>0</v>
      </c>
      <c r="Q4009" s="11">
        <f ca="1">(L4009-G4009)*'Meta-analysis (Recruitment)'!$B$4</f>
        <v>0</v>
      </c>
      <c r="S4009" s="11">
        <f ca="1">(M4009-H4009)*'Meta-analysis (Recruitment)'!$B$4</f>
        <v>0</v>
      </c>
      <c r="U4009" s="11">
        <f ca="1">(N4009-I4009)*'Meta-analysis (Recruitment)'!$B$4</f>
        <v>0</v>
      </c>
    </row>
    <row r="4010" spans="1:21">
      <c r="B4010" s="11" cm="1">
        <f t="array" aca="1" ref="B4010" ca="1">INDEX(
    INDIRECT("'Bootstrap Sampling (Recruitment'!$A$4:$A$4004"),
    RANDBETWEEN(
        MATCH('Meta-analysis (Recruitment)'!$B$5, INDIRECT("'Bootstrap Sampling (Recruitment'!$A$4:$A$4004"), 1),
        MATCH('Meta-analysis (Recruitment)'!$B$6, INDIRECT("'Bootstrap Sampling (Recruitment'!$A$4:$A$4004"), 1)
    ),
    1
)</f>
        <v>0</v>
      </c>
      <c r="C4010" s="11">
        <f t="shared" ca="1" si="568"/>
        <v>1</v>
      </c>
      <c r="F4010" s="11">
        <f t="shared" ca="1" si="560"/>
        <v>0.1</v>
      </c>
      <c r="G4010" s="11">
        <f t="shared" ca="1" si="561"/>
        <v>0.3</v>
      </c>
      <c r="H4010" s="11">
        <f t="shared" ca="1" si="562"/>
        <v>0.5</v>
      </c>
      <c r="I4010" s="11">
        <f t="shared" ca="1" si="563"/>
        <v>0.44</v>
      </c>
      <c r="K4010" s="11">
        <f t="shared" ca="1" si="564"/>
        <v>0.1</v>
      </c>
      <c r="L4010" s="11">
        <f t="shared" ca="1" si="565"/>
        <v>0.3</v>
      </c>
      <c r="M4010" s="11">
        <f t="shared" ca="1" si="566"/>
        <v>0.5</v>
      </c>
      <c r="N4010" s="11">
        <f t="shared" ca="1" si="567"/>
        <v>0.44</v>
      </c>
      <c r="O4010" s="11">
        <f ca="1">(K4010-F4010)*'Meta-analysis (Recruitment)'!$B$4</f>
        <v>0</v>
      </c>
      <c r="Q4010" s="11">
        <f ca="1">(L4010-G4010)*'Meta-analysis (Recruitment)'!$B$4</f>
        <v>0</v>
      </c>
      <c r="S4010" s="11">
        <f ca="1">(M4010-H4010)*'Meta-analysis (Recruitment)'!$B$4</f>
        <v>0</v>
      </c>
      <c r="U4010" s="11">
        <f ca="1">(N4010-I4010)*'Meta-analysis (Recruitment)'!$B$4</f>
        <v>0</v>
      </c>
    </row>
    <row r="4011" spans="1:21">
      <c r="B4011" s="11" cm="1">
        <f t="array" aca="1" ref="B4011" ca="1">INDEX(
    INDIRECT("'Bootstrap Sampling (Recruitment'!$A$4:$A$4004"),
    RANDBETWEEN(
        MATCH('Meta-analysis (Recruitment)'!$B$5, INDIRECT("'Bootstrap Sampling (Recruitment'!$A$4:$A$4004"), 1),
        MATCH('Meta-analysis (Recruitment)'!$B$6, INDIRECT("'Bootstrap Sampling (Recruitment'!$A$4:$A$4004"), 1)
    ),
    1
)</f>
        <v>0</v>
      </c>
      <c r="C4011" s="11">
        <f t="shared" ca="1" si="568"/>
        <v>1</v>
      </c>
      <c r="F4011" s="11">
        <f t="shared" ca="1" si="560"/>
        <v>0.1</v>
      </c>
      <c r="G4011" s="11">
        <f t="shared" ca="1" si="561"/>
        <v>0.3</v>
      </c>
      <c r="H4011" s="11">
        <f t="shared" ca="1" si="562"/>
        <v>0.5</v>
      </c>
      <c r="I4011" s="11">
        <f t="shared" ca="1" si="563"/>
        <v>0.21</v>
      </c>
      <c r="K4011" s="11">
        <f t="shared" ca="1" si="564"/>
        <v>0.1</v>
      </c>
      <c r="L4011" s="11">
        <f t="shared" ca="1" si="565"/>
        <v>0.3</v>
      </c>
      <c r="M4011" s="11">
        <f t="shared" ca="1" si="566"/>
        <v>0.5</v>
      </c>
      <c r="N4011" s="11">
        <f t="shared" ca="1" si="567"/>
        <v>0.21</v>
      </c>
      <c r="O4011" s="11">
        <f ca="1">(K4011-F4011)*'Meta-analysis (Recruitment)'!$B$4</f>
        <v>0</v>
      </c>
      <c r="Q4011" s="11">
        <f ca="1">(L4011-G4011)*'Meta-analysis (Recruitment)'!$B$4</f>
        <v>0</v>
      </c>
      <c r="S4011" s="11">
        <f ca="1">(M4011-H4011)*'Meta-analysis (Recruitment)'!$B$4</f>
        <v>0</v>
      </c>
      <c r="U4011" s="11">
        <f ca="1">(N4011-I4011)*'Meta-analysis (Recruitment)'!$B$4</f>
        <v>0</v>
      </c>
    </row>
    <row r="4012" spans="1:21">
      <c r="B4012" s="11" cm="1">
        <f t="array" aca="1" ref="B4012" ca="1">INDEX(
    INDIRECT("'Bootstrap Sampling (Recruitment'!$A$4:$A$4004"),
    RANDBETWEEN(
        MATCH('Meta-analysis (Recruitment)'!$B$5, INDIRECT("'Bootstrap Sampling (Recruitment'!$A$4:$A$4004"), 1),
        MATCH('Meta-analysis (Recruitment)'!$B$6, INDIRECT("'Bootstrap Sampling (Recruitment'!$A$4:$A$4004"), 1)
    ),
    1
)</f>
        <v>0</v>
      </c>
      <c r="C4012" s="11">
        <f t="shared" ca="1" si="568"/>
        <v>1</v>
      </c>
      <c r="F4012" s="11">
        <f t="shared" ca="1" si="560"/>
        <v>0.1</v>
      </c>
      <c r="G4012" s="11">
        <f t="shared" ca="1" si="561"/>
        <v>0.3</v>
      </c>
      <c r="H4012" s="11">
        <f t="shared" ca="1" si="562"/>
        <v>0.5</v>
      </c>
      <c r="I4012" s="11">
        <f t="shared" ca="1" si="563"/>
        <v>0.22</v>
      </c>
      <c r="K4012" s="11">
        <f t="shared" ca="1" si="564"/>
        <v>0.1</v>
      </c>
      <c r="L4012" s="11">
        <f t="shared" ca="1" si="565"/>
        <v>0.3</v>
      </c>
      <c r="M4012" s="11">
        <f t="shared" ca="1" si="566"/>
        <v>0.5</v>
      </c>
      <c r="N4012" s="11">
        <f t="shared" ca="1" si="567"/>
        <v>0.22</v>
      </c>
      <c r="O4012" s="11">
        <f ca="1">(K4012-F4012)*'Meta-analysis (Recruitment)'!$B$4</f>
        <v>0</v>
      </c>
      <c r="Q4012" s="11">
        <f ca="1">(L4012-G4012)*'Meta-analysis (Recruitment)'!$B$4</f>
        <v>0</v>
      </c>
      <c r="S4012" s="11">
        <f ca="1">(M4012-H4012)*'Meta-analysis (Recruitment)'!$B$4</f>
        <v>0</v>
      </c>
      <c r="U4012" s="11">
        <f ca="1">(N4012-I4012)*'Meta-analysis (Recruitment)'!$B$4</f>
        <v>0</v>
      </c>
    </row>
    <row r="4013" spans="1:21">
      <c r="B4013" s="11" cm="1">
        <f t="array" aca="1" ref="B4013" ca="1">INDEX(
    INDIRECT("'Bootstrap Sampling (Recruitment'!$A$4:$A$4004"),
    RANDBETWEEN(
        MATCH('Meta-analysis (Recruitment)'!$B$5, INDIRECT("'Bootstrap Sampling (Recruitment'!$A$4:$A$4004"), 1),
        MATCH('Meta-analysis (Recruitment)'!$B$6, INDIRECT("'Bootstrap Sampling (Recruitment'!$A$4:$A$4004"), 1)
    ),
    1
)</f>
        <v>0</v>
      </c>
      <c r="C4013" s="11">
        <f t="shared" ca="1" si="568"/>
        <v>1</v>
      </c>
      <c r="F4013" s="11">
        <f t="shared" ca="1" si="560"/>
        <v>0.1</v>
      </c>
      <c r="G4013" s="11">
        <f t="shared" ca="1" si="561"/>
        <v>0.3</v>
      </c>
      <c r="H4013" s="11">
        <f t="shared" ca="1" si="562"/>
        <v>0.5</v>
      </c>
      <c r="I4013" s="11">
        <f t="shared" ca="1" si="563"/>
        <v>0.28999999999999998</v>
      </c>
      <c r="K4013" s="11">
        <f t="shared" ca="1" si="564"/>
        <v>0.1</v>
      </c>
      <c r="L4013" s="11">
        <f t="shared" ca="1" si="565"/>
        <v>0.3</v>
      </c>
      <c r="M4013" s="11">
        <f t="shared" ca="1" si="566"/>
        <v>0.5</v>
      </c>
      <c r="N4013" s="11">
        <f t="shared" ca="1" si="567"/>
        <v>0.28999999999999998</v>
      </c>
      <c r="O4013" s="11">
        <f ca="1">(K4013-F4013)*'Meta-analysis (Recruitment)'!$B$4</f>
        <v>0</v>
      </c>
      <c r="Q4013" s="11">
        <f ca="1">(L4013-G4013)*'Meta-analysis (Recruitment)'!$B$4</f>
        <v>0</v>
      </c>
      <c r="S4013" s="11">
        <f ca="1">(M4013-H4013)*'Meta-analysis (Recruitment)'!$B$4</f>
        <v>0</v>
      </c>
      <c r="U4013" s="11">
        <f ca="1">(N4013-I4013)*'Meta-analysis (Recruitment)'!$B$4</f>
        <v>0</v>
      </c>
    </row>
    <row r="4014" spans="1:21">
      <c r="B4014" s="11" cm="1">
        <f t="array" aca="1" ref="B4014" ca="1">INDEX(
    INDIRECT("'Bootstrap Sampling (Recruitment'!$A$4:$A$4004"),
    RANDBETWEEN(
        MATCH('Meta-analysis (Recruitment)'!$B$5, INDIRECT("'Bootstrap Sampling (Recruitment'!$A$4:$A$4004"), 1),
        MATCH('Meta-analysis (Recruitment)'!$B$6, INDIRECT("'Bootstrap Sampling (Recruitment'!$A$4:$A$4004"), 1)
    ),
    1
)</f>
        <v>0</v>
      </c>
      <c r="C4014" s="11">
        <f t="shared" ca="1" si="568"/>
        <v>1</v>
      </c>
      <c r="F4014" s="11">
        <f t="shared" ca="1" si="560"/>
        <v>0.1</v>
      </c>
      <c r="G4014" s="11">
        <f t="shared" ca="1" si="561"/>
        <v>0.3</v>
      </c>
      <c r="H4014" s="11">
        <f t="shared" ca="1" si="562"/>
        <v>0.5</v>
      </c>
      <c r="I4014" s="11">
        <f t="shared" ca="1" si="563"/>
        <v>0.16</v>
      </c>
      <c r="K4014" s="11">
        <f t="shared" ca="1" si="564"/>
        <v>0.1</v>
      </c>
      <c r="L4014" s="11">
        <f t="shared" ca="1" si="565"/>
        <v>0.3</v>
      </c>
      <c r="M4014" s="11">
        <f t="shared" ca="1" si="566"/>
        <v>0.5</v>
      </c>
      <c r="N4014" s="11">
        <f t="shared" ca="1" si="567"/>
        <v>0.16</v>
      </c>
      <c r="O4014" s="11">
        <f ca="1">(K4014-F4014)*'Meta-analysis (Recruitment)'!$B$4</f>
        <v>0</v>
      </c>
      <c r="Q4014" s="11">
        <f ca="1">(L4014-G4014)*'Meta-analysis (Recruitment)'!$B$4</f>
        <v>0</v>
      </c>
      <c r="S4014" s="11">
        <f ca="1">(M4014-H4014)*'Meta-analysis (Recruitment)'!$B$4</f>
        <v>0</v>
      </c>
      <c r="U4014" s="11">
        <f ca="1">(N4014-I4014)*'Meta-analysis (Recruitment)'!$B$4</f>
        <v>0</v>
      </c>
    </row>
    <row r="4015" spans="1:21">
      <c r="B4015" s="11" cm="1">
        <f t="array" aca="1" ref="B4015" ca="1">INDEX(
    INDIRECT("'Bootstrap Sampling (Recruitment'!$A$4:$A$4004"),
    RANDBETWEEN(
        MATCH('Meta-analysis (Recruitment)'!$B$5, INDIRECT("'Bootstrap Sampling (Recruitment'!$A$4:$A$4004"), 1),
        MATCH('Meta-analysis (Recruitment)'!$B$6, INDIRECT("'Bootstrap Sampling (Recruitment'!$A$4:$A$4004"), 1)
    ),
    1
)</f>
        <v>0</v>
      </c>
      <c r="C4015" s="11">
        <f t="shared" ca="1" si="568"/>
        <v>1</v>
      </c>
      <c r="F4015" s="11">
        <f t="shared" ca="1" si="560"/>
        <v>0.1</v>
      </c>
      <c r="G4015" s="11">
        <f t="shared" ca="1" si="561"/>
        <v>0.3</v>
      </c>
      <c r="H4015" s="11">
        <f t="shared" ca="1" si="562"/>
        <v>0.5</v>
      </c>
      <c r="I4015" s="11">
        <f t="shared" ca="1" si="563"/>
        <v>0.35</v>
      </c>
      <c r="K4015" s="11">
        <f t="shared" ca="1" si="564"/>
        <v>0.1</v>
      </c>
      <c r="L4015" s="11">
        <f t="shared" ca="1" si="565"/>
        <v>0.3</v>
      </c>
      <c r="M4015" s="11">
        <f t="shared" ca="1" si="566"/>
        <v>0.5</v>
      </c>
      <c r="N4015" s="11">
        <f t="shared" ca="1" si="567"/>
        <v>0.35</v>
      </c>
      <c r="O4015" s="11">
        <f ca="1">(K4015-F4015)*'Meta-analysis (Recruitment)'!$B$4</f>
        <v>0</v>
      </c>
      <c r="Q4015" s="11">
        <f ca="1">(L4015-G4015)*'Meta-analysis (Recruitment)'!$B$4</f>
        <v>0</v>
      </c>
      <c r="S4015" s="11">
        <f ca="1">(M4015-H4015)*'Meta-analysis (Recruitment)'!$B$4</f>
        <v>0</v>
      </c>
      <c r="U4015" s="11">
        <f ca="1">(N4015-I4015)*'Meta-analysis (Recruitment)'!$B$4</f>
        <v>0</v>
      </c>
    </row>
    <row r="4016" spans="1:21">
      <c r="B4016" s="11" cm="1">
        <f t="array" aca="1" ref="B4016" ca="1">INDEX(
    INDIRECT("'Bootstrap Sampling (Recruitment'!$A$4:$A$4004"),
    RANDBETWEEN(
        MATCH('Meta-analysis (Recruitment)'!$B$5, INDIRECT("'Bootstrap Sampling (Recruitment'!$A$4:$A$4004"), 1),
        MATCH('Meta-analysis (Recruitment)'!$B$6, INDIRECT("'Bootstrap Sampling (Recruitment'!$A$4:$A$4004"), 1)
    ),
    1
)</f>
        <v>0</v>
      </c>
      <c r="C4016" s="11">
        <f t="shared" ca="1" si="568"/>
        <v>1</v>
      </c>
      <c r="F4016" s="11">
        <f t="shared" ca="1" si="560"/>
        <v>0.1</v>
      </c>
      <c r="G4016" s="11">
        <f t="shared" ca="1" si="561"/>
        <v>0.3</v>
      </c>
      <c r="H4016" s="11">
        <f t="shared" ca="1" si="562"/>
        <v>0.5</v>
      </c>
      <c r="I4016" s="11">
        <f t="shared" ca="1" si="563"/>
        <v>0.49</v>
      </c>
      <c r="K4016" s="11">
        <f t="shared" ca="1" si="564"/>
        <v>0.1</v>
      </c>
      <c r="L4016" s="11">
        <f t="shared" ca="1" si="565"/>
        <v>0.3</v>
      </c>
      <c r="M4016" s="11">
        <f t="shared" ca="1" si="566"/>
        <v>0.5</v>
      </c>
      <c r="N4016" s="11">
        <f t="shared" ca="1" si="567"/>
        <v>0.49</v>
      </c>
      <c r="O4016" s="11">
        <f ca="1">(K4016-F4016)*'Meta-analysis (Recruitment)'!$B$4</f>
        <v>0</v>
      </c>
      <c r="Q4016" s="11">
        <f ca="1">(L4016-G4016)*'Meta-analysis (Recruitment)'!$B$4</f>
        <v>0</v>
      </c>
      <c r="S4016" s="11">
        <f ca="1">(M4016-H4016)*'Meta-analysis (Recruitment)'!$B$4</f>
        <v>0</v>
      </c>
      <c r="U4016" s="11">
        <f ca="1">(N4016-I4016)*'Meta-analysis (Recruitment)'!$B$4</f>
        <v>0</v>
      </c>
    </row>
    <row r="4017" spans="2:21">
      <c r="B4017" s="11" cm="1">
        <f t="array" aca="1" ref="B4017" ca="1">INDEX(
    INDIRECT("'Bootstrap Sampling (Recruitment'!$A$4:$A$4004"),
    RANDBETWEEN(
        MATCH('Meta-analysis (Recruitment)'!$B$5, INDIRECT("'Bootstrap Sampling (Recruitment'!$A$4:$A$4004"), 1),
        MATCH('Meta-analysis (Recruitment)'!$B$6, INDIRECT("'Bootstrap Sampling (Recruitment'!$A$4:$A$4004"), 1)
    ),
    1
)</f>
        <v>0</v>
      </c>
      <c r="C4017" s="11">
        <f t="shared" ca="1" si="568"/>
        <v>1</v>
      </c>
      <c r="F4017" s="11">
        <f t="shared" ca="1" si="560"/>
        <v>0.1</v>
      </c>
      <c r="G4017" s="11">
        <f t="shared" ca="1" si="561"/>
        <v>0.3</v>
      </c>
      <c r="H4017" s="11">
        <f t="shared" ca="1" si="562"/>
        <v>0.5</v>
      </c>
      <c r="I4017" s="11">
        <f t="shared" ca="1" si="563"/>
        <v>0.42</v>
      </c>
      <c r="K4017" s="11">
        <f t="shared" ca="1" si="564"/>
        <v>0.1</v>
      </c>
      <c r="L4017" s="11">
        <f t="shared" ca="1" si="565"/>
        <v>0.3</v>
      </c>
      <c r="M4017" s="11">
        <f t="shared" ca="1" si="566"/>
        <v>0.5</v>
      </c>
      <c r="N4017" s="11">
        <f t="shared" ca="1" si="567"/>
        <v>0.42</v>
      </c>
      <c r="O4017" s="11">
        <f ca="1">(K4017-F4017)*'Meta-analysis (Recruitment)'!$B$4</f>
        <v>0</v>
      </c>
      <c r="Q4017" s="11">
        <f ca="1">(L4017-G4017)*'Meta-analysis (Recruitment)'!$B$4</f>
        <v>0</v>
      </c>
      <c r="S4017" s="11">
        <f ca="1">(M4017-H4017)*'Meta-analysis (Recruitment)'!$B$4</f>
        <v>0</v>
      </c>
      <c r="U4017" s="11">
        <f ca="1">(N4017-I4017)*'Meta-analysis (Recruitment)'!$B$4</f>
        <v>0</v>
      </c>
    </row>
    <row r="4018" spans="2:21">
      <c r="B4018" s="11" cm="1">
        <f t="array" aca="1" ref="B4018" ca="1">INDEX(
    INDIRECT("'Bootstrap Sampling (Recruitment'!$A$4:$A$4004"),
    RANDBETWEEN(
        MATCH('Meta-analysis (Recruitment)'!$B$5, INDIRECT("'Bootstrap Sampling (Recruitment'!$A$4:$A$4004"), 1),
        MATCH('Meta-analysis (Recruitment)'!$B$6, INDIRECT("'Bootstrap Sampling (Recruitment'!$A$4:$A$4004"), 1)
    ),
    1
)</f>
        <v>0</v>
      </c>
      <c r="C4018" s="11">
        <f t="shared" ca="1" si="568"/>
        <v>1</v>
      </c>
      <c r="F4018" s="11">
        <f t="shared" ca="1" si="560"/>
        <v>0.1</v>
      </c>
      <c r="G4018" s="11">
        <f t="shared" ca="1" si="561"/>
        <v>0.3</v>
      </c>
      <c r="H4018" s="11">
        <f t="shared" ca="1" si="562"/>
        <v>0.5</v>
      </c>
      <c r="I4018" s="11">
        <f t="shared" ca="1" si="563"/>
        <v>0.41</v>
      </c>
      <c r="K4018" s="11">
        <f t="shared" ca="1" si="564"/>
        <v>0.1</v>
      </c>
      <c r="L4018" s="11">
        <f t="shared" ca="1" si="565"/>
        <v>0.3</v>
      </c>
      <c r="M4018" s="11">
        <f t="shared" ca="1" si="566"/>
        <v>0.5</v>
      </c>
      <c r="N4018" s="11">
        <f t="shared" ca="1" si="567"/>
        <v>0.41</v>
      </c>
      <c r="O4018" s="11">
        <f ca="1">(K4018-F4018)*'Meta-analysis (Recruitment)'!$B$4</f>
        <v>0</v>
      </c>
      <c r="Q4018" s="11">
        <f ca="1">(L4018-G4018)*'Meta-analysis (Recruitment)'!$B$4</f>
        <v>0</v>
      </c>
      <c r="S4018" s="11">
        <f ca="1">(M4018-H4018)*'Meta-analysis (Recruitment)'!$B$4</f>
        <v>0</v>
      </c>
      <c r="U4018" s="11">
        <f ca="1">(N4018-I4018)*'Meta-analysis (Recruitment)'!$B$4</f>
        <v>0</v>
      </c>
    </row>
    <row r="4019" spans="2:21">
      <c r="B4019" s="11" cm="1">
        <f t="array" aca="1" ref="B4019" ca="1">INDEX(
    INDIRECT("'Bootstrap Sampling (Recruitment'!$A$4:$A$4004"),
    RANDBETWEEN(
        MATCH('Meta-analysis (Recruitment)'!$B$5, INDIRECT("'Bootstrap Sampling (Recruitment'!$A$4:$A$4004"), 1),
        MATCH('Meta-analysis (Recruitment)'!$B$6, INDIRECT("'Bootstrap Sampling (Recruitment'!$A$4:$A$4004"), 1)
    ),
    1
)</f>
        <v>0</v>
      </c>
      <c r="C4019" s="11">
        <f t="shared" ca="1" si="568"/>
        <v>1</v>
      </c>
      <c r="F4019" s="11">
        <f t="shared" ca="1" si="560"/>
        <v>0.1</v>
      </c>
      <c r="G4019" s="11">
        <f t="shared" ca="1" si="561"/>
        <v>0.3</v>
      </c>
      <c r="H4019" s="11">
        <f t="shared" ca="1" si="562"/>
        <v>0.5</v>
      </c>
      <c r="I4019" s="11">
        <f t="shared" ca="1" si="563"/>
        <v>0.41</v>
      </c>
      <c r="K4019" s="11">
        <f t="shared" ca="1" si="564"/>
        <v>0.1</v>
      </c>
      <c r="L4019" s="11">
        <f t="shared" ca="1" si="565"/>
        <v>0.3</v>
      </c>
      <c r="M4019" s="11">
        <f t="shared" ca="1" si="566"/>
        <v>0.5</v>
      </c>
      <c r="N4019" s="11">
        <f t="shared" ca="1" si="567"/>
        <v>0.41</v>
      </c>
      <c r="O4019" s="11">
        <f ca="1">(K4019-F4019)*'Meta-analysis (Recruitment)'!$B$4</f>
        <v>0</v>
      </c>
      <c r="Q4019" s="11">
        <f ca="1">(L4019-G4019)*'Meta-analysis (Recruitment)'!$B$4</f>
        <v>0</v>
      </c>
      <c r="S4019" s="11">
        <f ca="1">(M4019-H4019)*'Meta-analysis (Recruitment)'!$B$4</f>
        <v>0</v>
      </c>
      <c r="U4019" s="11">
        <f ca="1">(N4019-I4019)*'Meta-analysis (Recruitment)'!$B$4</f>
        <v>0</v>
      </c>
    </row>
    <row r="4020" spans="2:21">
      <c r="B4020" s="11" cm="1">
        <f t="array" aca="1" ref="B4020" ca="1">INDEX(
    INDIRECT("'Bootstrap Sampling (Recruitment'!$A$4:$A$4004"),
    RANDBETWEEN(
        MATCH('Meta-analysis (Recruitment)'!$B$5, INDIRECT("'Bootstrap Sampling (Recruitment'!$A$4:$A$4004"), 1),
        MATCH('Meta-analysis (Recruitment)'!$B$6, INDIRECT("'Bootstrap Sampling (Recruitment'!$A$4:$A$4004"), 1)
    ),
    1
)</f>
        <v>0</v>
      </c>
      <c r="C4020" s="11">
        <f t="shared" ca="1" si="568"/>
        <v>1</v>
      </c>
      <c r="F4020" s="11">
        <f t="shared" ca="1" si="560"/>
        <v>0.1</v>
      </c>
      <c r="G4020" s="11">
        <f t="shared" ca="1" si="561"/>
        <v>0.3</v>
      </c>
      <c r="H4020" s="11">
        <f t="shared" ca="1" si="562"/>
        <v>0.5</v>
      </c>
      <c r="I4020" s="11">
        <f t="shared" ca="1" si="563"/>
        <v>0.1</v>
      </c>
      <c r="K4020" s="11">
        <f t="shared" ca="1" si="564"/>
        <v>0.1</v>
      </c>
      <c r="L4020" s="11">
        <f t="shared" ca="1" si="565"/>
        <v>0.3</v>
      </c>
      <c r="M4020" s="11">
        <f t="shared" ca="1" si="566"/>
        <v>0.5</v>
      </c>
      <c r="N4020" s="11">
        <f t="shared" ca="1" si="567"/>
        <v>0.1</v>
      </c>
      <c r="O4020" s="11">
        <f ca="1">(K4020-F4020)*'Meta-analysis (Recruitment)'!$B$4</f>
        <v>0</v>
      </c>
      <c r="Q4020" s="11">
        <f ca="1">(L4020-G4020)*'Meta-analysis (Recruitment)'!$B$4</f>
        <v>0</v>
      </c>
      <c r="S4020" s="11">
        <f ca="1">(M4020-H4020)*'Meta-analysis (Recruitment)'!$B$4</f>
        <v>0</v>
      </c>
      <c r="U4020" s="11">
        <f ca="1">(N4020-I4020)*'Meta-analysis (Recruitment)'!$B$4</f>
        <v>0</v>
      </c>
    </row>
    <row r="4021" spans="2:21">
      <c r="B4021" s="11" cm="1">
        <f t="array" aca="1" ref="B4021" ca="1">INDEX(
    INDIRECT("'Bootstrap Sampling (Recruitment'!$A$4:$A$4004"),
    RANDBETWEEN(
        MATCH('Meta-analysis (Recruitment)'!$B$5, INDIRECT("'Bootstrap Sampling (Recruitment'!$A$4:$A$4004"), 1),
        MATCH('Meta-analysis (Recruitment)'!$B$6, INDIRECT("'Bootstrap Sampling (Recruitment'!$A$4:$A$4004"), 1)
    ),
    1
)</f>
        <v>0</v>
      </c>
      <c r="C4021" s="11">
        <f t="shared" ca="1" si="568"/>
        <v>1</v>
      </c>
      <c r="F4021" s="11">
        <f t="shared" ca="1" si="560"/>
        <v>0.1</v>
      </c>
      <c r="G4021" s="11">
        <f t="shared" ca="1" si="561"/>
        <v>0.3</v>
      </c>
      <c r="H4021" s="11">
        <f t="shared" ca="1" si="562"/>
        <v>0.5</v>
      </c>
      <c r="I4021" s="11">
        <f t="shared" ca="1" si="563"/>
        <v>0.2</v>
      </c>
      <c r="K4021" s="11">
        <f t="shared" ca="1" si="564"/>
        <v>0.1</v>
      </c>
      <c r="L4021" s="11">
        <f t="shared" ca="1" si="565"/>
        <v>0.3</v>
      </c>
      <c r="M4021" s="11">
        <f t="shared" ca="1" si="566"/>
        <v>0.5</v>
      </c>
      <c r="N4021" s="11">
        <f t="shared" ca="1" si="567"/>
        <v>0.2</v>
      </c>
      <c r="O4021" s="11">
        <f ca="1">(K4021-F4021)*'Meta-analysis (Recruitment)'!$B$4</f>
        <v>0</v>
      </c>
      <c r="Q4021" s="11">
        <f ca="1">(L4021-G4021)*'Meta-analysis (Recruitment)'!$B$4</f>
        <v>0</v>
      </c>
      <c r="S4021" s="11">
        <f ca="1">(M4021-H4021)*'Meta-analysis (Recruitment)'!$B$4</f>
        <v>0</v>
      </c>
      <c r="U4021" s="11">
        <f ca="1">(N4021-I4021)*'Meta-analysis (Recruitment)'!$B$4</f>
        <v>0</v>
      </c>
    </row>
    <row r="4022" spans="2:21">
      <c r="B4022" s="11" cm="1">
        <f t="array" aca="1" ref="B4022" ca="1">INDEX(
    INDIRECT("'Bootstrap Sampling (Recruitment'!$A$4:$A$4004"),
    RANDBETWEEN(
        MATCH('Meta-analysis (Recruitment)'!$B$5, INDIRECT("'Bootstrap Sampling (Recruitment'!$A$4:$A$4004"), 1),
        MATCH('Meta-analysis (Recruitment)'!$B$6, INDIRECT("'Bootstrap Sampling (Recruitment'!$A$4:$A$4004"), 1)
    ),
    1
)</f>
        <v>0</v>
      </c>
      <c r="C4022" s="11">
        <f t="shared" ca="1" si="568"/>
        <v>1</v>
      </c>
      <c r="F4022" s="11">
        <f t="shared" ca="1" si="560"/>
        <v>0.1</v>
      </c>
      <c r="G4022" s="11">
        <f t="shared" ca="1" si="561"/>
        <v>0.3</v>
      </c>
      <c r="H4022" s="11">
        <f t="shared" ca="1" si="562"/>
        <v>0.5</v>
      </c>
      <c r="I4022" s="11">
        <f t="shared" ca="1" si="563"/>
        <v>0.42</v>
      </c>
      <c r="K4022" s="11">
        <f t="shared" ca="1" si="564"/>
        <v>0.1</v>
      </c>
      <c r="L4022" s="11">
        <f t="shared" ca="1" si="565"/>
        <v>0.3</v>
      </c>
      <c r="M4022" s="11">
        <f t="shared" ca="1" si="566"/>
        <v>0.5</v>
      </c>
      <c r="N4022" s="11">
        <f t="shared" ca="1" si="567"/>
        <v>0.42</v>
      </c>
      <c r="O4022" s="11">
        <f ca="1">(K4022-F4022)*'Meta-analysis (Recruitment)'!$B$4</f>
        <v>0</v>
      </c>
      <c r="Q4022" s="11">
        <f ca="1">(L4022-G4022)*'Meta-analysis (Recruitment)'!$B$4</f>
        <v>0</v>
      </c>
      <c r="S4022" s="11">
        <f ca="1">(M4022-H4022)*'Meta-analysis (Recruitment)'!$B$4</f>
        <v>0</v>
      </c>
      <c r="U4022" s="11">
        <f ca="1">(N4022-I4022)*'Meta-analysis (Recruitment)'!$B$4</f>
        <v>0</v>
      </c>
    </row>
    <row r="4023" spans="2:21">
      <c r="B4023" s="11" cm="1">
        <f t="array" aca="1" ref="B4023" ca="1">INDEX(
    INDIRECT("'Bootstrap Sampling (Recruitment'!$A$4:$A$4004"),
    RANDBETWEEN(
        MATCH('Meta-analysis (Recruitment)'!$B$5, INDIRECT("'Bootstrap Sampling (Recruitment'!$A$4:$A$4004"), 1),
        MATCH('Meta-analysis (Recruitment)'!$B$6, INDIRECT("'Bootstrap Sampling (Recruitment'!$A$4:$A$4004"), 1)
    ),
    1
)</f>
        <v>0</v>
      </c>
      <c r="C4023" s="11">
        <f t="shared" ca="1" si="568"/>
        <v>1</v>
      </c>
      <c r="F4023" s="11">
        <f t="shared" ca="1" si="560"/>
        <v>0.1</v>
      </c>
      <c r="G4023" s="11">
        <f t="shared" ca="1" si="561"/>
        <v>0.3</v>
      </c>
      <c r="H4023" s="11">
        <f t="shared" ca="1" si="562"/>
        <v>0.5</v>
      </c>
      <c r="I4023" s="11">
        <f t="shared" ca="1" si="563"/>
        <v>0.16</v>
      </c>
      <c r="K4023" s="11">
        <f t="shared" ca="1" si="564"/>
        <v>0.1</v>
      </c>
      <c r="L4023" s="11">
        <f t="shared" ca="1" si="565"/>
        <v>0.3</v>
      </c>
      <c r="M4023" s="11">
        <f t="shared" ca="1" si="566"/>
        <v>0.5</v>
      </c>
      <c r="N4023" s="11">
        <f t="shared" ca="1" si="567"/>
        <v>0.16</v>
      </c>
      <c r="O4023" s="11">
        <f ca="1">(K4023-F4023)*'Meta-analysis (Recruitment)'!$B$4</f>
        <v>0</v>
      </c>
      <c r="Q4023" s="11">
        <f ca="1">(L4023-G4023)*'Meta-analysis (Recruitment)'!$B$4</f>
        <v>0</v>
      </c>
      <c r="S4023" s="11">
        <f ca="1">(M4023-H4023)*'Meta-analysis (Recruitment)'!$B$4</f>
        <v>0</v>
      </c>
      <c r="U4023" s="11">
        <f ca="1">(N4023-I4023)*'Meta-analysis (Recruitment)'!$B$4</f>
        <v>0</v>
      </c>
    </row>
    <row r="4024" spans="2:21">
      <c r="B4024" s="11" cm="1">
        <f t="array" aca="1" ref="B4024" ca="1">INDEX(
    INDIRECT("'Bootstrap Sampling (Recruitment'!$A$4:$A$4004"),
    RANDBETWEEN(
        MATCH('Meta-analysis (Recruitment)'!$B$5, INDIRECT("'Bootstrap Sampling (Recruitment'!$A$4:$A$4004"), 1),
        MATCH('Meta-analysis (Recruitment)'!$B$6, INDIRECT("'Bootstrap Sampling (Recruitment'!$A$4:$A$4004"), 1)
    ),
    1
)</f>
        <v>0</v>
      </c>
      <c r="C4024" s="11">
        <f t="shared" ca="1" si="568"/>
        <v>1</v>
      </c>
      <c r="F4024" s="11">
        <f t="shared" ca="1" si="560"/>
        <v>0.1</v>
      </c>
      <c r="G4024" s="11">
        <f t="shared" ca="1" si="561"/>
        <v>0.3</v>
      </c>
      <c r="H4024" s="11">
        <f t="shared" ca="1" si="562"/>
        <v>0.5</v>
      </c>
      <c r="I4024" s="11">
        <f t="shared" ca="1" si="563"/>
        <v>0.25</v>
      </c>
      <c r="K4024" s="11">
        <f t="shared" ca="1" si="564"/>
        <v>0.1</v>
      </c>
      <c r="L4024" s="11">
        <f t="shared" ca="1" si="565"/>
        <v>0.3</v>
      </c>
      <c r="M4024" s="11">
        <f t="shared" ca="1" si="566"/>
        <v>0.5</v>
      </c>
      <c r="N4024" s="11">
        <f t="shared" ca="1" si="567"/>
        <v>0.25</v>
      </c>
      <c r="O4024" s="11">
        <f ca="1">(K4024-F4024)*'Meta-analysis (Recruitment)'!$B$4</f>
        <v>0</v>
      </c>
      <c r="Q4024" s="11">
        <f ca="1">(L4024-G4024)*'Meta-analysis (Recruitment)'!$B$4</f>
        <v>0</v>
      </c>
      <c r="S4024" s="11">
        <f ca="1">(M4024-H4024)*'Meta-analysis (Recruitment)'!$B$4</f>
        <v>0</v>
      </c>
      <c r="U4024" s="11">
        <f ca="1">(N4024-I4024)*'Meta-analysis (Recruitment)'!$B$4</f>
        <v>0</v>
      </c>
    </row>
    <row r="4025" spans="2:21">
      <c r="B4025" s="11" cm="1">
        <f t="array" aca="1" ref="B4025" ca="1">INDEX(
    INDIRECT("'Bootstrap Sampling (Recruitment'!$A$4:$A$4004"),
    RANDBETWEEN(
        MATCH('Meta-analysis (Recruitment)'!$B$5, INDIRECT("'Bootstrap Sampling (Recruitment'!$A$4:$A$4004"), 1),
        MATCH('Meta-analysis (Recruitment)'!$B$6, INDIRECT("'Bootstrap Sampling (Recruitment'!$A$4:$A$4004"), 1)
    ),
    1
)</f>
        <v>0</v>
      </c>
      <c r="C4025" s="11">
        <f t="shared" ca="1" si="568"/>
        <v>1</v>
      </c>
      <c r="F4025" s="11">
        <f t="shared" ca="1" si="560"/>
        <v>0.1</v>
      </c>
      <c r="G4025" s="11">
        <f t="shared" ca="1" si="561"/>
        <v>0.3</v>
      </c>
      <c r="H4025" s="11">
        <f t="shared" ca="1" si="562"/>
        <v>0.5</v>
      </c>
      <c r="I4025" s="11">
        <f t="shared" ca="1" si="563"/>
        <v>0.28000000000000003</v>
      </c>
      <c r="K4025" s="11">
        <f t="shared" ca="1" si="564"/>
        <v>0.1</v>
      </c>
      <c r="L4025" s="11">
        <f t="shared" ca="1" si="565"/>
        <v>0.3</v>
      </c>
      <c r="M4025" s="11">
        <f t="shared" ca="1" si="566"/>
        <v>0.5</v>
      </c>
      <c r="N4025" s="11">
        <f t="shared" ca="1" si="567"/>
        <v>0.28000000000000003</v>
      </c>
      <c r="O4025" s="11">
        <f ca="1">(K4025-F4025)*'Meta-analysis (Recruitment)'!$B$4</f>
        <v>0</v>
      </c>
      <c r="Q4025" s="11">
        <f ca="1">(L4025-G4025)*'Meta-analysis (Recruitment)'!$B$4</f>
        <v>0</v>
      </c>
      <c r="S4025" s="11">
        <f ca="1">(M4025-H4025)*'Meta-analysis (Recruitment)'!$B$4</f>
        <v>0</v>
      </c>
      <c r="U4025" s="11">
        <f ca="1">(N4025-I4025)*'Meta-analysis (Recruitment)'!$B$4</f>
        <v>0</v>
      </c>
    </row>
    <row r="4026" spans="2:21">
      <c r="B4026" s="11" cm="1">
        <f t="array" aca="1" ref="B4026" ca="1">INDEX(
    INDIRECT("'Bootstrap Sampling (Recruitment'!$A$4:$A$4004"),
    RANDBETWEEN(
        MATCH('Meta-analysis (Recruitment)'!$B$5, INDIRECT("'Bootstrap Sampling (Recruitment'!$A$4:$A$4004"), 1),
        MATCH('Meta-analysis (Recruitment)'!$B$6, INDIRECT("'Bootstrap Sampling (Recruitment'!$A$4:$A$4004"), 1)
    ),
    1
)</f>
        <v>0</v>
      </c>
      <c r="C4026" s="11">
        <f t="shared" ca="1" si="568"/>
        <v>1</v>
      </c>
      <c r="F4026" s="11">
        <f t="shared" ca="1" si="560"/>
        <v>0.1</v>
      </c>
      <c r="G4026" s="11">
        <f t="shared" ca="1" si="561"/>
        <v>0.3</v>
      </c>
      <c r="H4026" s="11">
        <f t="shared" ca="1" si="562"/>
        <v>0.5</v>
      </c>
      <c r="I4026" s="11">
        <f t="shared" ca="1" si="563"/>
        <v>0.45</v>
      </c>
      <c r="K4026" s="11">
        <f t="shared" ca="1" si="564"/>
        <v>0.1</v>
      </c>
      <c r="L4026" s="11">
        <f t="shared" ca="1" si="565"/>
        <v>0.3</v>
      </c>
      <c r="M4026" s="11">
        <f t="shared" ca="1" si="566"/>
        <v>0.5</v>
      </c>
      <c r="N4026" s="11">
        <f t="shared" ca="1" si="567"/>
        <v>0.45</v>
      </c>
      <c r="O4026" s="11">
        <f ca="1">(K4026-F4026)*'Meta-analysis (Recruitment)'!$B$4</f>
        <v>0</v>
      </c>
      <c r="Q4026" s="11">
        <f ca="1">(L4026-G4026)*'Meta-analysis (Recruitment)'!$B$4</f>
        <v>0</v>
      </c>
      <c r="S4026" s="11">
        <f ca="1">(M4026-H4026)*'Meta-analysis (Recruitment)'!$B$4</f>
        <v>0</v>
      </c>
      <c r="U4026" s="11">
        <f ca="1">(N4026-I4026)*'Meta-analysis (Recruitment)'!$B$4</f>
        <v>0</v>
      </c>
    </row>
    <row r="4027" spans="2:21">
      <c r="B4027" s="11" cm="1">
        <f t="array" aca="1" ref="B4027" ca="1">INDEX(
    INDIRECT("'Bootstrap Sampling (Recruitment'!$A$4:$A$4004"),
    RANDBETWEEN(
        MATCH('Meta-analysis (Recruitment)'!$B$5, INDIRECT("'Bootstrap Sampling (Recruitment'!$A$4:$A$4004"), 1),
        MATCH('Meta-analysis (Recruitment)'!$B$6, INDIRECT("'Bootstrap Sampling (Recruitment'!$A$4:$A$4004"), 1)
    ),
    1
)</f>
        <v>0</v>
      </c>
      <c r="C4027" s="11">
        <f t="shared" ca="1" si="568"/>
        <v>1</v>
      </c>
      <c r="F4027" s="11">
        <f t="shared" ca="1" si="560"/>
        <v>0.1</v>
      </c>
      <c r="G4027" s="11">
        <f t="shared" ca="1" si="561"/>
        <v>0.3</v>
      </c>
      <c r="H4027" s="11">
        <f t="shared" ca="1" si="562"/>
        <v>0.5</v>
      </c>
      <c r="I4027" s="11">
        <f t="shared" ca="1" si="563"/>
        <v>0.1</v>
      </c>
      <c r="K4027" s="11">
        <f t="shared" ca="1" si="564"/>
        <v>0.1</v>
      </c>
      <c r="L4027" s="11">
        <f t="shared" ca="1" si="565"/>
        <v>0.3</v>
      </c>
      <c r="M4027" s="11">
        <f t="shared" ca="1" si="566"/>
        <v>0.5</v>
      </c>
      <c r="N4027" s="11">
        <f t="shared" ca="1" si="567"/>
        <v>0.1</v>
      </c>
      <c r="O4027" s="11">
        <f ca="1">(K4027-F4027)*'Meta-analysis (Recruitment)'!$B$4</f>
        <v>0</v>
      </c>
      <c r="Q4027" s="11">
        <f ca="1">(L4027-G4027)*'Meta-analysis (Recruitment)'!$B$4</f>
        <v>0</v>
      </c>
      <c r="S4027" s="11">
        <f ca="1">(M4027-H4027)*'Meta-analysis (Recruitment)'!$B$4</f>
        <v>0</v>
      </c>
      <c r="U4027" s="11">
        <f ca="1">(N4027-I4027)*'Meta-analysis (Recruitment)'!$B$4</f>
        <v>0</v>
      </c>
    </row>
    <row r="4028" spans="2:21">
      <c r="B4028" s="11" cm="1">
        <f t="array" aca="1" ref="B4028" ca="1">INDEX(
    INDIRECT("'Bootstrap Sampling (Recruitment'!$A$4:$A$4004"),
    RANDBETWEEN(
        MATCH('Meta-analysis (Recruitment)'!$B$5, INDIRECT("'Bootstrap Sampling (Recruitment'!$A$4:$A$4004"), 1),
        MATCH('Meta-analysis (Recruitment)'!$B$6, INDIRECT("'Bootstrap Sampling (Recruitment'!$A$4:$A$4004"), 1)
    ),
    1
)</f>
        <v>0</v>
      </c>
      <c r="C4028" s="11">
        <f t="shared" ca="1" si="568"/>
        <v>1</v>
      </c>
      <c r="F4028" s="11">
        <f t="shared" ca="1" si="560"/>
        <v>0.1</v>
      </c>
      <c r="G4028" s="11">
        <f t="shared" ca="1" si="561"/>
        <v>0.3</v>
      </c>
      <c r="H4028" s="11">
        <f t="shared" ca="1" si="562"/>
        <v>0.5</v>
      </c>
      <c r="I4028" s="11">
        <f t="shared" ca="1" si="563"/>
        <v>0.37</v>
      </c>
      <c r="K4028" s="11">
        <f t="shared" ca="1" si="564"/>
        <v>0.1</v>
      </c>
      <c r="L4028" s="11">
        <f t="shared" ca="1" si="565"/>
        <v>0.3</v>
      </c>
      <c r="M4028" s="11">
        <f t="shared" ca="1" si="566"/>
        <v>0.5</v>
      </c>
      <c r="N4028" s="11">
        <f t="shared" ca="1" si="567"/>
        <v>0.37</v>
      </c>
      <c r="O4028" s="11">
        <f ca="1">(K4028-F4028)*'Meta-analysis (Recruitment)'!$B$4</f>
        <v>0</v>
      </c>
      <c r="Q4028" s="11">
        <f ca="1">(L4028-G4028)*'Meta-analysis (Recruitment)'!$B$4</f>
        <v>0</v>
      </c>
      <c r="S4028" s="11">
        <f ca="1">(M4028-H4028)*'Meta-analysis (Recruitment)'!$B$4</f>
        <v>0</v>
      </c>
      <c r="U4028" s="11">
        <f ca="1">(N4028-I4028)*'Meta-analysis (Recruitment)'!$B$4</f>
        <v>0</v>
      </c>
    </row>
    <row r="4029" spans="2:21">
      <c r="B4029" s="11" cm="1">
        <f t="array" aca="1" ref="B4029" ca="1">INDEX(
    INDIRECT("'Bootstrap Sampling (Recruitment'!$A$4:$A$4004"),
    RANDBETWEEN(
        MATCH('Meta-analysis (Recruitment)'!$B$5, INDIRECT("'Bootstrap Sampling (Recruitment'!$A$4:$A$4004"), 1),
        MATCH('Meta-analysis (Recruitment)'!$B$6, INDIRECT("'Bootstrap Sampling (Recruitment'!$A$4:$A$4004"), 1)
    ),
    1
)</f>
        <v>0</v>
      </c>
      <c r="C4029" s="11">
        <f t="shared" ca="1" si="568"/>
        <v>1</v>
      </c>
      <c r="F4029" s="11">
        <f t="shared" ca="1" si="560"/>
        <v>0.1</v>
      </c>
      <c r="G4029" s="11">
        <f t="shared" ca="1" si="561"/>
        <v>0.3</v>
      </c>
      <c r="H4029" s="11">
        <f t="shared" ca="1" si="562"/>
        <v>0.5</v>
      </c>
      <c r="I4029" s="11">
        <f t="shared" ca="1" si="563"/>
        <v>0.35</v>
      </c>
      <c r="K4029" s="11">
        <f t="shared" ca="1" si="564"/>
        <v>0.1</v>
      </c>
      <c r="L4029" s="11">
        <f t="shared" ca="1" si="565"/>
        <v>0.3</v>
      </c>
      <c r="M4029" s="11">
        <f t="shared" ca="1" si="566"/>
        <v>0.5</v>
      </c>
      <c r="N4029" s="11">
        <f t="shared" ca="1" si="567"/>
        <v>0.35</v>
      </c>
      <c r="O4029" s="11">
        <f ca="1">(K4029-F4029)*'Meta-analysis (Recruitment)'!$B$4</f>
        <v>0</v>
      </c>
      <c r="Q4029" s="11">
        <f ca="1">(L4029-G4029)*'Meta-analysis (Recruitment)'!$B$4</f>
        <v>0</v>
      </c>
      <c r="S4029" s="11">
        <f ca="1">(M4029-H4029)*'Meta-analysis (Recruitment)'!$B$4</f>
        <v>0</v>
      </c>
      <c r="U4029" s="11">
        <f ca="1">(N4029-I4029)*'Meta-analysis (Recruitment)'!$B$4</f>
        <v>0</v>
      </c>
    </row>
    <row r="4030" spans="2:21">
      <c r="B4030" s="11" cm="1">
        <f t="array" aca="1" ref="B4030" ca="1">INDEX(
    INDIRECT("'Bootstrap Sampling (Recruitment'!$A$4:$A$4004"),
    RANDBETWEEN(
        MATCH('Meta-analysis (Recruitment)'!$B$5, INDIRECT("'Bootstrap Sampling (Recruitment'!$A$4:$A$4004"), 1),
        MATCH('Meta-analysis (Recruitment)'!$B$6, INDIRECT("'Bootstrap Sampling (Recruitment'!$A$4:$A$4004"), 1)
    ),
    1
)</f>
        <v>0</v>
      </c>
      <c r="C4030" s="11">
        <f t="shared" ca="1" si="568"/>
        <v>1</v>
      </c>
      <c r="F4030" s="11">
        <f t="shared" ca="1" si="560"/>
        <v>0.1</v>
      </c>
      <c r="G4030" s="11">
        <f t="shared" ca="1" si="561"/>
        <v>0.3</v>
      </c>
      <c r="H4030" s="11">
        <f t="shared" ca="1" si="562"/>
        <v>0.5</v>
      </c>
      <c r="I4030" s="11">
        <f t="shared" ca="1" si="563"/>
        <v>0.16</v>
      </c>
      <c r="K4030" s="11">
        <f t="shared" ca="1" si="564"/>
        <v>0.1</v>
      </c>
      <c r="L4030" s="11">
        <f t="shared" ca="1" si="565"/>
        <v>0.3</v>
      </c>
      <c r="M4030" s="11">
        <f t="shared" ca="1" si="566"/>
        <v>0.5</v>
      </c>
      <c r="N4030" s="11">
        <f t="shared" ca="1" si="567"/>
        <v>0.16</v>
      </c>
      <c r="O4030" s="11">
        <f ca="1">(K4030-F4030)*'Meta-analysis (Recruitment)'!$B$4</f>
        <v>0</v>
      </c>
      <c r="Q4030" s="11">
        <f ca="1">(L4030-G4030)*'Meta-analysis (Recruitment)'!$B$4</f>
        <v>0</v>
      </c>
      <c r="S4030" s="11">
        <f ca="1">(M4030-H4030)*'Meta-analysis (Recruitment)'!$B$4</f>
        <v>0</v>
      </c>
      <c r="U4030" s="11">
        <f ca="1">(N4030-I4030)*'Meta-analysis (Recruitment)'!$B$4</f>
        <v>0</v>
      </c>
    </row>
    <row r="4031" spans="2:21">
      <c r="B4031" s="11" cm="1">
        <f t="array" aca="1" ref="B4031" ca="1">INDEX(
    INDIRECT("'Bootstrap Sampling (Recruitment'!$A$4:$A$4004"),
    RANDBETWEEN(
        MATCH('Meta-analysis (Recruitment)'!$B$5, INDIRECT("'Bootstrap Sampling (Recruitment'!$A$4:$A$4004"), 1),
        MATCH('Meta-analysis (Recruitment)'!$B$6, INDIRECT("'Bootstrap Sampling (Recruitment'!$A$4:$A$4004"), 1)
    ),
    1
)</f>
        <v>0</v>
      </c>
      <c r="C4031" s="11">
        <f t="shared" ca="1" si="568"/>
        <v>1</v>
      </c>
      <c r="F4031" s="11">
        <f t="shared" ca="1" si="560"/>
        <v>0.1</v>
      </c>
      <c r="G4031" s="11">
        <f t="shared" ca="1" si="561"/>
        <v>0.3</v>
      </c>
      <c r="H4031" s="11">
        <f t="shared" ca="1" si="562"/>
        <v>0.5</v>
      </c>
      <c r="I4031" s="11">
        <f t="shared" ca="1" si="563"/>
        <v>0.49</v>
      </c>
      <c r="K4031" s="11">
        <f t="shared" ca="1" si="564"/>
        <v>0.1</v>
      </c>
      <c r="L4031" s="11">
        <f t="shared" ca="1" si="565"/>
        <v>0.3</v>
      </c>
      <c r="M4031" s="11">
        <f t="shared" ca="1" si="566"/>
        <v>0.5</v>
      </c>
      <c r="N4031" s="11">
        <f t="shared" ca="1" si="567"/>
        <v>0.49</v>
      </c>
      <c r="O4031" s="11">
        <f ca="1">(K4031-F4031)*'Meta-analysis (Recruitment)'!$B$4</f>
        <v>0</v>
      </c>
      <c r="Q4031" s="11">
        <f ca="1">(L4031-G4031)*'Meta-analysis (Recruitment)'!$B$4</f>
        <v>0</v>
      </c>
      <c r="S4031" s="11">
        <f ca="1">(M4031-H4031)*'Meta-analysis (Recruitment)'!$B$4</f>
        <v>0</v>
      </c>
      <c r="U4031" s="11">
        <f ca="1">(N4031-I4031)*'Meta-analysis (Recruitment)'!$B$4</f>
        <v>0</v>
      </c>
    </row>
    <row r="4032" spans="2:21">
      <c r="B4032" s="11" cm="1">
        <f t="array" aca="1" ref="B4032" ca="1">INDEX(
    INDIRECT("'Bootstrap Sampling (Recruitment'!$A$4:$A$4004"),
    RANDBETWEEN(
        MATCH('Meta-analysis (Recruitment)'!$B$5, INDIRECT("'Bootstrap Sampling (Recruitment'!$A$4:$A$4004"), 1),
        MATCH('Meta-analysis (Recruitment)'!$B$6, INDIRECT("'Bootstrap Sampling (Recruitment'!$A$4:$A$4004"), 1)
    ),
    1
)</f>
        <v>0</v>
      </c>
      <c r="C4032" s="11">
        <f t="shared" ca="1" si="568"/>
        <v>1</v>
      </c>
      <c r="F4032" s="11">
        <f t="shared" ca="1" si="560"/>
        <v>0.1</v>
      </c>
      <c r="G4032" s="11">
        <f t="shared" ca="1" si="561"/>
        <v>0.3</v>
      </c>
      <c r="H4032" s="11">
        <f t="shared" ca="1" si="562"/>
        <v>0.5</v>
      </c>
      <c r="I4032" s="11">
        <f t="shared" ca="1" si="563"/>
        <v>0.21</v>
      </c>
      <c r="K4032" s="11">
        <f t="shared" ca="1" si="564"/>
        <v>0.1</v>
      </c>
      <c r="L4032" s="11">
        <f t="shared" ca="1" si="565"/>
        <v>0.3</v>
      </c>
      <c r="M4032" s="11">
        <f t="shared" ca="1" si="566"/>
        <v>0.5</v>
      </c>
      <c r="N4032" s="11">
        <f t="shared" ca="1" si="567"/>
        <v>0.21</v>
      </c>
      <c r="O4032" s="11">
        <f ca="1">(K4032-F4032)*'Meta-analysis (Recruitment)'!$B$4</f>
        <v>0</v>
      </c>
      <c r="Q4032" s="11">
        <f ca="1">(L4032-G4032)*'Meta-analysis (Recruitment)'!$B$4</f>
        <v>0</v>
      </c>
      <c r="S4032" s="11">
        <f ca="1">(M4032-H4032)*'Meta-analysis (Recruitment)'!$B$4</f>
        <v>0</v>
      </c>
      <c r="U4032" s="11">
        <f ca="1">(N4032-I4032)*'Meta-analysis (Recruitment)'!$B$4</f>
        <v>0</v>
      </c>
    </row>
    <row r="4033" spans="2:21">
      <c r="B4033" s="11" cm="1">
        <f t="array" aca="1" ref="B4033" ca="1">INDEX(
    INDIRECT("'Bootstrap Sampling (Recruitment'!$A$4:$A$4004"),
    RANDBETWEEN(
        MATCH('Meta-analysis (Recruitment)'!$B$5, INDIRECT("'Bootstrap Sampling (Recruitment'!$A$4:$A$4004"), 1),
        MATCH('Meta-analysis (Recruitment)'!$B$6, INDIRECT("'Bootstrap Sampling (Recruitment'!$A$4:$A$4004"), 1)
    ),
    1
)</f>
        <v>0</v>
      </c>
      <c r="C4033" s="11">
        <f t="shared" ca="1" si="568"/>
        <v>1</v>
      </c>
      <c r="F4033" s="11">
        <f t="shared" ca="1" si="560"/>
        <v>0.1</v>
      </c>
      <c r="G4033" s="11">
        <f t="shared" ca="1" si="561"/>
        <v>0.3</v>
      </c>
      <c r="H4033" s="11">
        <f t="shared" ca="1" si="562"/>
        <v>0.5</v>
      </c>
      <c r="I4033" s="11">
        <f t="shared" ca="1" si="563"/>
        <v>0.18</v>
      </c>
      <c r="K4033" s="11">
        <f t="shared" ca="1" si="564"/>
        <v>0.1</v>
      </c>
      <c r="L4033" s="11">
        <f t="shared" ca="1" si="565"/>
        <v>0.3</v>
      </c>
      <c r="M4033" s="11">
        <f t="shared" ca="1" si="566"/>
        <v>0.5</v>
      </c>
      <c r="N4033" s="11">
        <f t="shared" ca="1" si="567"/>
        <v>0.18</v>
      </c>
      <c r="O4033" s="11">
        <f ca="1">(K4033-F4033)*'Meta-analysis (Recruitment)'!$B$4</f>
        <v>0</v>
      </c>
      <c r="Q4033" s="11">
        <f ca="1">(L4033-G4033)*'Meta-analysis (Recruitment)'!$B$4</f>
        <v>0</v>
      </c>
      <c r="S4033" s="11">
        <f ca="1">(M4033-H4033)*'Meta-analysis (Recruitment)'!$B$4</f>
        <v>0</v>
      </c>
      <c r="U4033" s="11">
        <f ca="1">(N4033-I4033)*'Meta-analysis (Recruitment)'!$B$4</f>
        <v>0</v>
      </c>
    </row>
    <row r="4034" spans="2:21">
      <c r="B4034" s="11" cm="1">
        <f t="array" aca="1" ref="B4034" ca="1">INDEX(
    INDIRECT("'Bootstrap Sampling (Recruitment'!$A$4:$A$4004"),
    RANDBETWEEN(
        MATCH('Meta-analysis (Recruitment)'!$B$5, INDIRECT("'Bootstrap Sampling (Recruitment'!$A$4:$A$4004"), 1),
        MATCH('Meta-analysis (Recruitment)'!$B$6, INDIRECT("'Bootstrap Sampling (Recruitment'!$A$4:$A$4004"), 1)
    ),
    1
)</f>
        <v>0</v>
      </c>
      <c r="C4034" s="11">
        <f t="shared" ca="1" si="568"/>
        <v>1</v>
      </c>
      <c r="F4034" s="11">
        <f t="shared" ca="1" si="560"/>
        <v>0.1</v>
      </c>
      <c r="G4034" s="11">
        <f t="shared" ca="1" si="561"/>
        <v>0.3</v>
      </c>
      <c r="H4034" s="11">
        <f t="shared" ca="1" si="562"/>
        <v>0.5</v>
      </c>
      <c r="I4034" s="11">
        <f t="shared" ca="1" si="563"/>
        <v>0.45</v>
      </c>
      <c r="K4034" s="11">
        <f t="shared" ca="1" si="564"/>
        <v>0.1</v>
      </c>
      <c r="L4034" s="11">
        <f t="shared" ca="1" si="565"/>
        <v>0.3</v>
      </c>
      <c r="M4034" s="11">
        <f t="shared" ca="1" si="566"/>
        <v>0.5</v>
      </c>
      <c r="N4034" s="11">
        <f t="shared" ca="1" si="567"/>
        <v>0.45</v>
      </c>
      <c r="O4034" s="11">
        <f ca="1">(K4034-F4034)*'Meta-analysis (Recruitment)'!$B$4</f>
        <v>0</v>
      </c>
      <c r="Q4034" s="11">
        <f ca="1">(L4034-G4034)*'Meta-analysis (Recruitment)'!$B$4</f>
        <v>0</v>
      </c>
      <c r="S4034" s="11">
        <f ca="1">(M4034-H4034)*'Meta-analysis (Recruitment)'!$B$4</f>
        <v>0</v>
      </c>
      <c r="U4034" s="11">
        <f ca="1">(N4034-I4034)*'Meta-analysis (Recruitment)'!$B$4</f>
        <v>0</v>
      </c>
    </row>
    <row r="4035" spans="2:21">
      <c r="B4035" s="11" cm="1">
        <f t="array" aca="1" ref="B4035" ca="1">INDEX(
    INDIRECT("'Bootstrap Sampling (Recruitment'!$A$4:$A$4004"),
    RANDBETWEEN(
        MATCH('Meta-analysis (Recruitment)'!$B$5, INDIRECT("'Bootstrap Sampling (Recruitment'!$A$4:$A$4004"), 1),
        MATCH('Meta-analysis (Recruitment)'!$B$6, INDIRECT("'Bootstrap Sampling (Recruitment'!$A$4:$A$4004"), 1)
    ),
    1
)</f>
        <v>0</v>
      </c>
      <c r="C4035" s="11">
        <f t="shared" ca="1" si="568"/>
        <v>1</v>
      </c>
      <c r="F4035" s="11">
        <f t="shared" ca="1" si="560"/>
        <v>0.1</v>
      </c>
      <c r="G4035" s="11">
        <f t="shared" ca="1" si="561"/>
        <v>0.3</v>
      </c>
      <c r="H4035" s="11">
        <f t="shared" ca="1" si="562"/>
        <v>0.5</v>
      </c>
      <c r="I4035" s="11">
        <f t="shared" ca="1" si="563"/>
        <v>0.36</v>
      </c>
      <c r="K4035" s="11">
        <f t="shared" ca="1" si="564"/>
        <v>0.1</v>
      </c>
      <c r="L4035" s="11">
        <f t="shared" ca="1" si="565"/>
        <v>0.3</v>
      </c>
      <c r="M4035" s="11">
        <f t="shared" ca="1" si="566"/>
        <v>0.5</v>
      </c>
      <c r="N4035" s="11">
        <f t="shared" ca="1" si="567"/>
        <v>0.36</v>
      </c>
      <c r="O4035" s="11">
        <f ca="1">(K4035-F4035)*'Meta-analysis (Recruitment)'!$B$4</f>
        <v>0</v>
      </c>
      <c r="Q4035" s="11">
        <f ca="1">(L4035-G4035)*'Meta-analysis (Recruitment)'!$B$4</f>
        <v>0</v>
      </c>
      <c r="S4035" s="11">
        <f ca="1">(M4035-H4035)*'Meta-analysis (Recruitment)'!$B$4</f>
        <v>0</v>
      </c>
      <c r="U4035" s="11">
        <f ca="1">(N4035-I4035)*'Meta-analysis (Recruitment)'!$B$4</f>
        <v>0</v>
      </c>
    </row>
    <row r="4036" spans="2:21">
      <c r="B4036" s="11" cm="1">
        <f t="array" aca="1" ref="B4036" ca="1">INDEX(
    INDIRECT("'Bootstrap Sampling (Recruitment'!$A$4:$A$4004"),
    RANDBETWEEN(
        MATCH('Meta-analysis (Recruitment)'!$B$5, INDIRECT("'Bootstrap Sampling (Recruitment'!$A$4:$A$4004"), 1),
        MATCH('Meta-analysis (Recruitment)'!$B$6, INDIRECT("'Bootstrap Sampling (Recruitment'!$A$4:$A$4004"), 1)
    ),
    1
)</f>
        <v>0</v>
      </c>
      <c r="C4036" s="11">
        <f t="shared" ca="1" si="568"/>
        <v>1</v>
      </c>
      <c r="F4036" s="11">
        <f t="shared" ref="F4036:F4099" ca="1" si="569">INDEX($E$13:$E$13, RANDBETWEEN(1,ROWS($E$13:$E$13)),1)</f>
        <v>0.1</v>
      </c>
      <c r="G4036" s="11">
        <f t="shared" ref="G4036:G4099" ca="1" si="570">INDEX($E$33:$E$33, RANDBETWEEN(1,ROWS($E$624:$E$624)),1)</f>
        <v>0.3</v>
      </c>
      <c r="H4036" s="11">
        <f t="shared" ref="H4036:H4099" ca="1" si="571">INDEX($E$53:$E$53, RANDBETWEEN(1,ROWS($E$644:$E$644)),1)</f>
        <v>0.5</v>
      </c>
      <c r="I4036" s="11">
        <f t="shared" ref="I4036:I4099" ca="1" si="572">INDEX($E$13:$E$53, RANDBETWEEN(1,ROWS($E$13:$E$53)),1)</f>
        <v>0.43</v>
      </c>
      <c r="K4036" s="11">
        <f t="shared" ref="K4036:K4099" ca="1" si="573">PRODUCT($C4036,F4036)</f>
        <v>0.1</v>
      </c>
      <c r="L4036" s="11">
        <f t="shared" ref="L4036:L4099" ca="1" si="574">PRODUCT($C4036,G4036)</f>
        <v>0.3</v>
      </c>
      <c r="M4036" s="11">
        <f t="shared" ref="M4036:M4099" ca="1" si="575">PRODUCT($C4036,H4036)</f>
        <v>0.5</v>
      </c>
      <c r="N4036" s="11">
        <f t="shared" ref="N4036:N4099" ca="1" si="576">PRODUCT($C4036,I4036)</f>
        <v>0.43</v>
      </c>
      <c r="O4036" s="11">
        <f ca="1">(K4036-F4036)*'Meta-analysis (Recruitment)'!$B$4</f>
        <v>0</v>
      </c>
      <c r="Q4036" s="11">
        <f ca="1">(L4036-G4036)*'Meta-analysis (Recruitment)'!$B$4</f>
        <v>0</v>
      </c>
      <c r="S4036" s="11">
        <f ca="1">(M4036-H4036)*'Meta-analysis (Recruitment)'!$B$4</f>
        <v>0</v>
      </c>
      <c r="U4036" s="11">
        <f ca="1">(N4036-I4036)*'Meta-analysis (Recruitment)'!$B$4</f>
        <v>0</v>
      </c>
    </row>
    <row r="4037" spans="2:21">
      <c r="B4037" s="11" cm="1">
        <f t="array" aca="1" ref="B4037" ca="1">INDEX(
    INDIRECT("'Bootstrap Sampling (Recruitment'!$A$4:$A$4004"),
    RANDBETWEEN(
        MATCH('Meta-analysis (Recruitment)'!$B$5, INDIRECT("'Bootstrap Sampling (Recruitment'!$A$4:$A$4004"), 1),
        MATCH('Meta-analysis (Recruitment)'!$B$6, INDIRECT("'Bootstrap Sampling (Recruitment'!$A$4:$A$4004"), 1)
    ),
    1
)</f>
        <v>0</v>
      </c>
      <c r="C4037" s="11">
        <f t="shared" ca="1" si="568"/>
        <v>1</v>
      </c>
      <c r="F4037" s="11">
        <f t="shared" ca="1" si="569"/>
        <v>0.1</v>
      </c>
      <c r="G4037" s="11">
        <f t="shared" ca="1" si="570"/>
        <v>0.3</v>
      </c>
      <c r="H4037" s="11">
        <f t="shared" ca="1" si="571"/>
        <v>0.5</v>
      </c>
      <c r="I4037" s="11">
        <f t="shared" ca="1" si="572"/>
        <v>0.34</v>
      </c>
      <c r="K4037" s="11">
        <f t="shared" ca="1" si="573"/>
        <v>0.1</v>
      </c>
      <c r="L4037" s="11">
        <f t="shared" ca="1" si="574"/>
        <v>0.3</v>
      </c>
      <c r="M4037" s="11">
        <f t="shared" ca="1" si="575"/>
        <v>0.5</v>
      </c>
      <c r="N4037" s="11">
        <f t="shared" ca="1" si="576"/>
        <v>0.34</v>
      </c>
      <c r="O4037" s="11">
        <f ca="1">(K4037-F4037)*'Meta-analysis (Recruitment)'!$B$4</f>
        <v>0</v>
      </c>
      <c r="Q4037" s="11">
        <f ca="1">(L4037-G4037)*'Meta-analysis (Recruitment)'!$B$4</f>
        <v>0</v>
      </c>
      <c r="S4037" s="11">
        <f ca="1">(M4037-H4037)*'Meta-analysis (Recruitment)'!$B$4</f>
        <v>0</v>
      </c>
      <c r="U4037" s="11">
        <f ca="1">(N4037-I4037)*'Meta-analysis (Recruitment)'!$B$4</f>
        <v>0</v>
      </c>
    </row>
    <row r="4038" spans="2:21">
      <c r="B4038" s="11" cm="1">
        <f t="array" aca="1" ref="B4038" ca="1">INDEX(
    INDIRECT("'Bootstrap Sampling (Recruitment'!$A$4:$A$4004"),
    RANDBETWEEN(
        MATCH('Meta-analysis (Recruitment)'!$B$5, INDIRECT("'Bootstrap Sampling (Recruitment'!$A$4:$A$4004"), 1),
        MATCH('Meta-analysis (Recruitment)'!$B$6, INDIRECT("'Bootstrap Sampling (Recruitment'!$A$4:$A$4004"), 1)
    ),
    1
)</f>
        <v>0</v>
      </c>
      <c r="C4038" s="11">
        <f t="shared" ca="1" si="568"/>
        <v>1</v>
      </c>
      <c r="F4038" s="11">
        <f t="shared" ca="1" si="569"/>
        <v>0.1</v>
      </c>
      <c r="G4038" s="11">
        <f t="shared" ca="1" si="570"/>
        <v>0.3</v>
      </c>
      <c r="H4038" s="11">
        <f t="shared" ca="1" si="571"/>
        <v>0.5</v>
      </c>
      <c r="I4038" s="11">
        <f t="shared" ca="1" si="572"/>
        <v>0.15</v>
      </c>
      <c r="K4038" s="11">
        <f t="shared" ca="1" si="573"/>
        <v>0.1</v>
      </c>
      <c r="L4038" s="11">
        <f t="shared" ca="1" si="574"/>
        <v>0.3</v>
      </c>
      <c r="M4038" s="11">
        <f t="shared" ca="1" si="575"/>
        <v>0.5</v>
      </c>
      <c r="N4038" s="11">
        <f t="shared" ca="1" si="576"/>
        <v>0.15</v>
      </c>
      <c r="O4038" s="11">
        <f ca="1">(K4038-F4038)*'Meta-analysis (Recruitment)'!$B$4</f>
        <v>0</v>
      </c>
      <c r="Q4038" s="11">
        <f ca="1">(L4038-G4038)*'Meta-analysis (Recruitment)'!$B$4</f>
        <v>0</v>
      </c>
      <c r="S4038" s="11">
        <f ca="1">(M4038-H4038)*'Meta-analysis (Recruitment)'!$B$4</f>
        <v>0</v>
      </c>
      <c r="U4038" s="11">
        <f ca="1">(N4038-I4038)*'Meta-analysis (Recruitment)'!$B$4</f>
        <v>0</v>
      </c>
    </row>
    <row r="4039" spans="2:21">
      <c r="B4039" s="11" cm="1">
        <f t="array" aca="1" ref="B4039" ca="1">INDEX(
    INDIRECT("'Bootstrap Sampling (Recruitment'!$A$4:$A$4004"),
    RANDBETWEEN(
        MATCH('Meta-analysis (Recruitment)'!$B$5, INDIRECT("'Bootstrap Sampling (Recruitment'!$A$4:$A$4004"), 1),
        MATCH('Meta-analysis (Recruitment)'!$B$6, INDIRECT("'Bootstrap Sampling (Recruitment'!$A$4:$A$4004"), 1)
    ),
    1
)</f>
        <v>0</v>
      </c>
      <c r="C4039" s="11">
        <f t="shared" ca="1" si="568"/>
        <v>1</v>
      </c>
      <c r="F4039" s="11">
        <f t="shared" ca="1" si="569"/>
        <v>0.1</v>
      </c>
      <c r="G4039" s="11">
        <f t="shared" ca="1" si="570"/>
        <v>0.3</v>
      </c>
      <c r="H4039" s="11">
        <f t="shared" ca="1" si="571"/>
        <v>0.5</v>
      </c>
      <c r="I4039" s="11">
        <f t="shared" ca="1" si="572"/>
        <v>0.27</v>
      </c>
      <c r="K4039" s="11">
        <f t="shared" ca="1" si="573"/>
        <v>0.1</v>
      </c>
      <c r="L4039" s="11">
        <f t="shared" ca="1" si="574"/>
        <v>0.3</v>
      </c>
      <c r="M4039" s="11">
        <f t="shared" ca="1" si="575"/>
        <v>0.5</v>
      </c>
      <c r="N4039" s="11">
        <f t="shared" ca="1" si="576"/>
        <v>0.27</v>
      </c>
      <c r="O4039" s="11">
        <f ca="1">(K4039-F4039)*'Meta-analysis (Recruitment)'!$B$4</f>
        <v>0</v>
      </c>
      <c r="Q4039" s="11">
        <f ca="1">(L4039-G4039)*'Meta-analysis (Recruitment)'!$B$4</f>
        <v>0</v>
      </c>
      <c r="S4039" s="11">
        <f ca="1">(M4039-H4039)*'Meta-analysis (Recruitment)'!$B$4</f>
        <v>0</v>
      </c>
      <c r="U4039" s="11">
        <f ca="1">(N4039-I4039)*'Meta-analysis (Recruitment)'!$B$4</f>
        <v>0</v>
      </c>
    </row>
    <row r="4040" spans="2:21">
      <c r="B4040" s="11" cm="1">
        <f t="array" aca="1" ref="B4040" ca="1">INDEX(
    INDIRECT("'Bootstrap Sampling (Recruitment'!$A$4:$A$4004"),
    RANDBETWEEN(
        MATCH('Meta-analysis (Recruitment)'!$B$5, INDIRECT("'Bootstrap Sampling (Recruitment'!$A$4:$A$4004"), 1),
        MATCH('Meta-analysis (Recruitment)'!$B$6, INDIRECT("'Bootstrap Sampling (Recruitment'!$A$4:$A$4004"), 1)
    ),
    1
)</f>
        <v>0</v>
      </c>
      <c r="C4040" s="11">
        <f t="shared" ca="1" si="568"/>
        <v>1</v>
      </c>
      <c r="F4040" s="11">
        <f t="shared" ca="1" si="569"/>
        <v>0.1</v>
      </c>
      <c r="G4040" s="11">
        <f t="shared" ca="1" si="570"/>
        <v>0.3</v>
      </c>
      <c r="H4040" s="11">
        <f t="shared" ca="1" si="571"/>
        <v>0.5</v>
      </c>
      <c r="I4040" s="11">
        <f t="shared" ca="1" si="572"/>
        <v>0.14000000000000001</v>
      </c>
      <c r="K4040" s="11">
        <f t="shared" ca="1" si="573"/>
        <v>0.1</v>
      </c>
      <c r="L4040" s="11">
        <f t="shared" ca="1" si="574"/>
        <v>0.3</v>
      </c>
      <c r="M4040" s="11">
        <f t="shared" ca="1" si="575"/>
        <v>0.5</v>
      </c>
      <c r="N4040" s="11">
        <f t="shared" ca="1" si="576"/>
        <v>0.14000000000000001</v>
      </c>
      <c r="O4040" s="11">
        <f ca="1">(K4040-F4040)*'Meta-analysis (Recruitment)'!$B$4</f>
        <v>0</v>
      </c>
      <c r="Q4040" s="11">
        <f ca="1">(L4040-G4040)*'Meta-analysis (Recruitment)'!$B$4</f>
        <v>0</v>
      </c>
      <c r="S4040" s="11">
        <f ca="1">(M4040-H4040)*'Meta-analysis (Recruitment)'!$B$4</f>
        <v>0</v>
      </c>
      <c r="U4040" s="11">
        <f ca="1">(N4040-I4040)*'Meta-analysis (Recruitment)'!$B$4</f>
        <v>0</v>
      </c>
    </row>
    <row r="4041" spans="2:21">
      <c r="B4041" s="11" cm="1">
        <f t="array" aca="1" ref="B4041" ca="1">INDEX(
    INDIRECT("'Bootstrap Sampling (Recruitment'!$A$4:$A$4004"),
    RANDBETWEEN(
        MATCH('Meta-analysis (Recruitment)'!$B$5, INDIRECT("'Bootstrap Sampling (Recruitment'!$A$4:$A$4004"), 1),
        MATCH('Meta-analysis (Recruitment)'!$B$6, INDIRECT("'Bootstrap Sampling (Recruitment'!$A$4:$A$4004"), 1)
    ),
    1
)</f>
        <v>0</v>
      </c>
      <c r="C4041" s="11">
        <f t="shared" ca="1" si="568"/>
        <v>1</v>
      </c>
      <c r="F4041" s="11">
        <f t="shared" ca="1" si="569"/>
        <v>0.1</v>
      </c>
      <c r="G4041" s="11">
        <f t="shared" ca="1" si="570"/>
        <v>0.3</v>
      </c>
      <c r="H4041" s="11">
        <f t="shared" ca="1" si="571"/>
        <v>0.5</v>
      </c>
      <c r="I4041" s="11">
        <f t="shared" ca="1" si="572"/>
        <v>0.23</v>
      </c>
      <c r="K4041" s="11">
        <f t="shared" ca="1" si="573"/>
        <v>0.1</v>
      </c>
      <c r="L4041" s="11">
        <f t="shared" ca="1" si="574"/>
        <v>0.3</v>
      </c>
      <c r="M4041" s="11">
        <f t="shared" ca="1" si="575"/>
        <v>0.5</v>
      </c>
      <c r="N4041" s="11">
        <f t="shared" ca="1" si="576"/>
        <v>0.23</v>
      </c>
      <c r="O4041" s="11">
        <f ca="1">(K4041-F4041)*'Meta-analysis (Recruitment)'!$B$4</f>
        <v>0</v>
      </c>
      <c r="Q4041" s="11">
        <f ca="1">(L4041-G4041)*'Meta-analysis (Recruitment)'!$B$4</f>
        <v>0</v>
      </c>
      <c r="S4041" s="11">
        <f ca="1">(M4041-H4041)*'Meta-analysis (Recruitment)'!$B$4</f>
        <v>0</v>
      </c>
      <c r="U4041" s="11">
        <f ca="1">(N4041-I4041)*'Meta-analysis (Recruitment)'!$B$4</f>
        <v>0</v>
      </c>
    </row>
    <row r="4042" spans="2:21">
      <c r="B4042" s="11" cm="1">
        <f t="array" aca="1" ref="B4042" ca="1">INDEX(
    INDIRECT("'Bootstrap Sampling (Recruitment'!$A$4:$A$4004"),
    RANDBETWEEN(
        MATCH('Meta-analysis (Recruitment)'!$B$5, INDIRECT("'Bootstrap Sampling (Recruitment'!$A$4:$A$4004"), 1),
        MATCH('Meta-analysis (Recruitment)'!$B$6, INDIRECT("'Bootstrap Sampling (Recruitment'!$A$4:$A$4004"), 1)
    ),
    1
)</f>
        <v>0</v>
      </c>
      <c r="C4042" s="11">
        <f t="shared" ca="1" si="568"/>
        <v>1</v>
      </c>
      <c r="F4042" s="11">
        <f t="shared" ca="1" si="569"/>
        <v>0.1</v>
      </c>
      <c r="G4042" s="11">
        <f t="shared" ca="1" si="570"/>
        <v>0.3</v>
      </c>
      <c r="H4042" s="11">
        <f t="shared" ca="1" si="571"/>
        <v>0.5</v>
      </c>
      <c r="I4042" s="11">
        <f t="shared" ca="1" si="572"/>
        <v>0.12</v>
      </c>
      <c r="K4042" s="11">
        <f t="shared" ca="1" si="573"/>
        <v>0.1</v>
      </c>
      <c r="L4042" s="11">
        <f t="shared" ca="1" si="574"/>
        <v>0.3</v>
      </c>
      <c r="M4042" s="11">
        <f t="shared" ca="1" si="575"/>
        <v>0.5</v>
      </c>
      <c r="N4042" s="11">
        <f t="shared" ca="1" si="576"/>
        <v>0.12</v>
      </c>
      <c r="O4042" s="11">
        <f ca="1">(K4042-F4042)*'Meta-analysis (Recruitment)'!$B$4</f>
        <v>0</v>
      </c>
      <c r="Q4042" s="11">
        <f ca="1">(L4042-G4042)*'Meta-analysis (Recruitment)'!$B$4</f>
        <v>0</v>
      </c>
      <c r="S4042" s="11">
        <f ca="1">(M4042-H4042)*'Meta-analysis (Recruitment)'!$B$4</f>
        <v>0</v>
      </c>
      <c r="U4042" s="11">
        <f ca="1">(N4042-I4042)*'Meta-analysis (Recruitment)'!$B$4</f>
        <v>0</v>
      </c>
    </row>
    <row r="4043" spans="2:21">
      <c r="B4043" s="11" cm="1">
        <f t="array" aca="1" ref="B4043" ca="1">INDEX(
    INDIRECT("'Bootstrap Sampling (Recruitment'!$A$4:$A$4004"),
    RANDBETWEEN(
        MATCH('Meta-analysis (Recruitment)'!$B$5, INDIRECT("'Bootstrap Sampling (Recruitment'!$A$4:$A$4004"), 1),
        MATCH('Meta-analysis (Recruitment)'!$B$6, INDIRECT("'Bootstrap Sampling (Recruitment'!$A$4:$A$4004"), 1)
    ),
    1
)</f>
        <v>0</v>
      </c>
      <c r="C4043" s="11">
        <f t="shared" ca="1" si="568"/>
        <v>1</v>
      </c>
      <c r="F4043" s="11">
        <f t="shared" ca="1" si="569"/>
        <v>0.1</v>
      </c>
      <c r="G4043" s="11">
        <f t="shared" ca="1" si="570"/>
        <v>0.3</v>
      </c>
      <c r="H4043" s="11">
        <f t="shared" ca="1" si="571"/>
        <v>0.5</v>
      </c>
      <c r="I4043" s="11">
        <f t="shared" ca="1" si="572"/>
        <v>0.15</v>
      </c>
      <c r="K4043" s="11">
        <f t="shared" ca="1" si="573"/>
        <v>0.1</v>
      </c>
      <c r="L4043" s="11">
        <f t="shared" ca="1" si="574"/>
        <v>0.3</v>
      </c>
      <c r="M4043" s="11">
        <f t="shared" ca="1" si="575"/>
        <v>0.5</v>
      </c>
      <c r="N4043" s="11">
        <f t="shared" ca="1" si="576"/>
        <v>0.15</v>
      </c>
      <c r="O4043" s="11">
        <f ca="1">(K4043-F4043)*'Meta-analysis (Recruitment)'!$B$4</f>
        <v>0</v>
      </c>
      <c r="Q4043" s="11">
        <f ca="1">(L4043-G4043)*'Meta-analysis (Recruitment)'!$B$4</f>
        <v>0</v>
      </c>
      <c r="S4043" s="11">
        <f ca="1">(M4043-H4043)*'Meta-analysis (Recruitment)'!$B$4</f>
        <v>0</v>
      </c>
      <c r="U4043" s="11">
        <f ca="1">(N4043-I4043)*'Meta-analysis (Recruitment)'!$B$4</f>
        <v>0</v>
      </c>
    </row>
    <row r="4044" spans="2:21">
      <c r="B4044" s="11" cm="1">
        <f t="array" aca="1" ref="B4044" ca="1">INDEX(
    INDIRECT("'Bootstrap Sampling (Recruitment'!$A$4:$A$4004"),
    RANDBETWEEN(
        MATCH('Meta-analysis (Recruitment)'!$B$5, INDIRECT("'Bootstrap Sampling (Recruitment'!$A$4:$A$4004"), 1),
        MATCH('Meta-analysis (Recruitment)'!$B$6, INDIRECT("'Bootstrap Sampling (Recruitment'!$A$4:$A$4004"), 1)
    ),
    1
)</f>
        <v>0</v>
      </c>
      <c r="C4044" s="11">
        <f t="shared" ca="1" si="568"/>
        <v>1</v>
      </c>
      <c r="F4044" s="11">
        <f t="shared" ca="1" si="569"/>
        <v>0.1</v>
      </c>
      <c r="G4044" s="11">
        <f t="shared" ca="1" si="570"/>
        <v>0.3</v>
      </c>
      <c r="H4044" s="11">
        <f t="shared" ca="1" si="571"/>
        <v>0.5</v>
      </c>
      <c r="I4044" s="11">
        <f t="shared" ca="1" si="572"/>
        <v>0.27</v>
      </c>
      <c r="K4044" s="11">
        <f t="shared" ca="1" si="573"/>
        <v>0.1</v>
      </c>
      <c r="L4044" s="11">
        <f t="shared" ca="1" si="574"/>
        <v>0.3</v>
      </c>
      <c r="M4044" s="11">
        <f t="shared" ca="1" si="575"/>
        <v>0.5</v>
      </c>
      <c r="N4044" s="11">
        <f t="shared" ca="1" si="576"/>
        <v>0.27</v>
      </c>
      <c r="O4044" s="11">
        <f ca="1">(K4044-F4044)*'Meta-analysis (Recruitment)'!$B$4</f>
        <v>0</v>
      </c>
      <c r="Q4044" s="11">
        <f ca="1">(L4044-G4044)*'Meta-analysis (Recruitment)'!$B$4</f>
        <v>0</v>
      </c>
      <c r="S4044" s="11">
        <f ca="1">(M4044-H4044)*'Meta-analysis (Recruitment)'!$B$4</f>
        <v>0</v>
      </c>
      <c r="U4044" s="11">
        <f ca="1">(N4044-I4044)*'Meta-analysis (Recruitment)'!$B$4</f>
        <v>0</v>
      </c>
    </row>
    <row r="4045" spans="2:21">
      <c r="B4045" s="11" cm="1">
        <f t="array" aca="1" ref="B4045" ca="1">INDEX(
    INDIRECT("'Bootstrap Sampling (Recruitment'!$A$4:$A$4004"),
    RANDBETWEEN(
        MATCH('Meta-analysis (Recruitment)'!$B$5, INDIRECT("'Bootstrap Sampling (Recruitment'!$A$4:$A$4004"), 1),
        MATCH('Meta-analysis (Recruitment)'!$B$6, INDIRECT("'Bootstrap Sampling (Recruitment'!$A$4:$A$4004"), 1)
    ),
    1
)</f>
        <v>0</v>
      </c>
      <c r="C4045" s="11">
        <f t="shared" ca="1" si="568"/>
        <v>1</v>
      </c>
      <c r="F4045" s="11">
        <f t="shared" ca="1" si="569"/>
        <v>0.1</v>
      </c>
      <c r="G4045" s="11">
        <f t="shared" ca="1" si="570"/>
        <v>0.3</v>
      </c>
      <c r="H4045" s="11">
        <f t="shared" ca="1" si="571"/>
        <v>0.5</v>
      </c>
      <c r="I4045" s="11">
        <f t="shared" ca="1" si="572"/>
        <v>0.46</v>
      </c>
      <c r="K4045" s="11">
        <f t="shared" ca="1" si="573"/>
        <v>0.1</v>
      </c>
      <c r="L4045" s="11">
        <f t="shared" ca="1" si="574"/>
        <v>0.3</v>
      </c>
      <c r="M4045" s="11">
        <f t="shared" ca="1" si="575"/>
        <v>0.5</v>
      </c>
      <c r="N4045" s="11">
        <f t="shared" ca="1" si="576"/>
        <v>0.46</v>
      </c>
      <c r="O4045" s="11">
        <f ca="1">(K4045-F4045)*'Meta-analysis (Recruitment)'!$B$4</f>
        <v>0</v>
      </c>
      <c r="Q4045" s="11">
        <f ca="1">(L4045-G4045)*'Meta-analysis (Recruitment)'!$B$4</f>
        <v>0</v>
      </c>
      <c r="S4045" s="11">
        <f ca="1">(M4045-H4045)*'Meta-analysis (Recruitment)'!$B$4</f>
        <v>0</v>
      </c>
      <c r="U4045" s="11">
        <f ca="1">(N4045-I4045)*'Meta-analysis (Recruitment)'!$B$4</f>
        <v>0</v>
      </c>
    </row>
    <row r="4046" spans="2:21">
      <c r="B4046" s="11" cm="1">
        <f t="array" aca="1" ref="B4046" ca="1">INDEX(
    INDIRECT("'Bootstrap Sampling (Recruitment'!$A$4:$A$4004"),
    RANDBETWEEN(
        MATCH('Meta-analysis (Recruitment)'!$B$5, INDIRECT("'Bootstrap Sampling (Recruitment'!$A$4:$A$4004"), 1),
        MATCH('Meta-analysis (Recruitment)'!$B$6, INDIRECT("'Bootstrap Sampling (Recruitment'!$A$4:$A$4004"), 1)
    ),
    1
)</f>
        <v>0</v>
      </c>
      <c r="C4046" s="11">
        <f t="shared" ca="1" si="568"/>
        <v>1</v>
      </c>
      <c r="F4046" s="11">
        <f t="shared" ca="1" si="569"/>
        <v>0.1</v>
      </c>
      <c r="G4046" s="11">
        <f t="shared" ca="1" si="570"/>
        <v>0.3</v>
      </c>
      <c r="H4046" s="11">
        <f t="shared" ca="1" si="571"/>
        <v>0.5</v>
      </c>
      <c r="I4046" s="11">
        <f t="shared" ca="1" si="572"/>
        <v>0.43</v>
      </c>
      <c r="K4046" s="11">
        <f t="shared" ca="1" si="573"/>
        <v>0.1</v>
      </c>
      <c r="L4046" s="11">
        <f t="shared" ca="1" si="574"/>
        <v>0.3</v>
      </c>
      <c r="M4046" s="11">
        <f t="shared" ca="1" si="575"/>
        <v>0.5</v>
      </c>
      <c r="N4046" s="11">
        <f t="shared" ca="1" si="576"/>
        <v>0.43</v>
      </c>
      <c r="O4046" s="11">
        <f ca="1">(K4046-F4046)*'Meta-analysis (Recruitment)'!$B$4</f>
        <v>0</v>
      </c>
      <c r="Q4046" s="11">
        <f ca="1">(L4046-G4046)*'Meta-analysis (Recruitment)'!$B$4</f>
        <v>0</v>
      </c>
      <c r="S4046" s="11">
        <f ca="1">(M4046-H4046)*'Meta-analysis (Recruitment)'!$B$4</f>
        <v>0</v>
      </c>
      <c r="U4046" s="11">
        <f ca="1">(N4046-I4046)*'Meta-analysis (Recruitment)'!$B$4</f>
        <v>0</v>
      </c>
    </row>
    <row r="4047" spans="2:21">
      <c r="B4047" s="11" cm="1">
        <f t="array" aca="1" ref="B4047" ca="1">INDEX(
    INDIRECT("'Bootstrap Sampling (Recruitment'!$A$4:$A$4004"),
    RANDBETWEEN(
        MATCH('Meta-analysis (Recruitment)'!$B$5, INDIRECT("'Bootstrap Sampling (Recruitment'!$A$4:$A$4004"), 1),
        MATCH('Meta-analysis (Recruitment)'!$B$6, INDIRECT("'Bootstrap Sampling (Recruitment'!$A$4:$A$4004"), 1)
    ),
    1
)</f>
        <v>0</v>
      </c>
      <c r="C4047" s="11">
        <f t="shared" ca="1" si="568"/>
        <v>1</v>
      </c>
      <c r="F4047" s="11">
        <f t="shared" ca="1" si="569"/>
        <v>0.1</v>
      </c>
      <c r="G4047" s="11">
        <f t="shared" ca="1" si="570"/>
        <v>0.3</v>
      </c>
      <c r="H4047" s="11">
        <f t="shared" ca="1" si="571"/>
        <v>0.5</v>
      </c>
      <c r="I4047" s="11">
        <f t="shared" ca="1" si="572"/>
        <v>0.47</v>
      </c>
      <c r="K4047" s="11">
        <f t="shared" ca="1" si="573"/>
        <v>0.1</v>
      </c>
      <c r="L4047" s="11">
        <f t="shared" ca="1" si="574"/>
        <v>0.3</v>
      </c>
      <c r="M4047" s="11">
        <f t="shared" ca="1" si="575"/>
        <v>0.5</v>
      </c>
      <c r="N4047" s="11">
        <f t="shared" ca="1" si="576"/>
        <v>0.47</v>
      </c>
      <c r="O4047" s="11">
        <f ca="1">(K4047-F4047)*'Meta-analysis (Recruitment)'!$B$4</f>
        <v>0</v>
      </c>
      <c r="Q4047" s="11">
        <f ca="1">(L4047-G4047)*'Meta-analysis (Recruitment)'!$B$4</f>
        <v>0</v>
      </c>
      <c r="S4047" s="11">
        <f ca="1">(M4047-H4047)*'Meta-analysis (Recruitment)'!$B$4</f>
        <v>0</v>
      </c>
      <c r="U4047" s="11">
        <f ca="1">(N4047-I4047)*'Meta-analysis (Recruitment)'!$B$4</f>
        <v>0</v>
      </c>
    </row>
    <row r="4048" spans="2:21">
      <c r="B4048" s="11" cm="1">
        <f t="array" aca="1" ref="B4048" ca="1">INDEX(
    INDIRECT("'Bootstrap Sampling (Recruitment'!$A$4:$A$4004"),
    RANDBETWEEN(
        MATCH('Meta-analysis (Recruitment)'!$B$5, INDIRECT("'Bootstrap Sampling (Recruitment'!$A$4:$A$4004"), 1),
        MATCH('Meta-analysis (Recruitment)'!$B$6, INDIRECT("'Bootstrap Sampling (Recruitment'!$A$4:$A$4004"), 1)
    ),
    1
)</f>
        <v>0</v>
      </c>
      <c r="C4048" s="11">
        <f t="shared" ca="1" si="568"/>
        <v>1</v>
      </c>
      <c r="F4048" s="11">
        <f t="shared" ca="1" si="569"/>
        <v>0.1</v>
      </c>
      <c r="G4048" s="11">
        <f t="shared" ca="1" si="570"/>
        <v>0.3</v>
      </c>
      <c r="H4048" s="11">
        <f t="shared" ca="1" si="571"/>
        <v>0.5</v>
      </c>
      <c r="I4048" s="11">
        <f t="shared" ca="1" si="572"/>
        <v>0.18</v>
      </c>
      <c r="K4048" s="11">
        <f t="shared" ca="1" si="573"/>
        <v>0.1</v>
      </c>
      <c r="L4048" s="11">
        <f t="shared" ca="1" si="574"/>
        <v>0.3</v>
      </c>
      <c r="M4048" s="11">
        <f t="shared" ca="1" si="575"/>
        <v>0.5</v>
      </c>
      <c r="N4048" s="11">
        <f t="shared" ca="1" si="576"/>
        <v>0.18</v>
      </c>
      <c r="O4048" s="11">
        <f ca="1">(K4048-F4048)*'Meta-analysis (Recruitment)'!$B$4</f>
        <v>0</v>
      </c>
      <c r="Q4048" s="11">
        <f ca="1">(L4048-G4048)*'Meta-analysis (Recruitment)'!$B$4</f>
        <v>0</v>
      </c>
      <c r="S4048" s="11">
        <f ca="1">(M4048-H4048)*'Meta-analysis (Recruitment)'!$B$4</f>
        <v>0</v>
      </c>
      <c r="U4048" s="11">
        <f ca="1">(N4048-I4048)*'Meta-analysis (Recruitment)'!$B$4</f>
        <v>0</v>
      </c>
    </row>
    <row r="4049" spans="2:21">
      <c r="B4049" s="11" cm="1">
        <f t="array" aca="1" ref="B4049" ca="1">INDEX(
    INDIRECT("'Bootstrap Sampling (Recruitment'!$A$4:$A$4004"),
    RANDBETWEEN(
        MATCH('Meta-analysis (Recruitment)'!$B$5, INDIRECT("'Bootstrap Sampling (Recruitment'!$A$4:$A$4004"), 1),
        MATCH('Meta-analysis (Recruitment)'!$B$6, INDIRECT("'Bootstrap Sampling (Recruitment'!$A$4:$A$4004"), 1)
    ),
    1
)</f>
        <v>0</v>
      </c>
      <c r="C4049" s="11">
        <f t="shared" ca="1" si="568"/>
        <v>1</v>
      </c>
      <c r="F4049" s="11">
        <f t="shared" ca="1" si="569"/>
        <v>0.1</v>
      </c>
      <c r="G4049" s="11">
        <f t="shared" ca="1" si="570"/>
        <v>0.3</v>
      </c>
      <c r="H4049" s="11">
        <f t="shared" ca="1" si="571"/>
        <v>0.5</v>
      </c>
      <c r="I4049" s="11">
        <f t="shared" ca="1" si="572"/>
        <v>0.22</v>
      </c>
      <c r="K4049" s="11">
        <f t="shared" ca="1" si="573"/>
        <v>0.1</v>
      </c>
      <c r="L4049" s="11">
        <f t="shared" ca="1" si="574"/>
        <v>0.3</v>
      </c>
      <c r="M4049" s="11">
        <f t="shared" ca="1" si="575"/>
        <v>0.5</v>
      </c>
      <c r="N4049" s="11">
        <f t="shared" ca="1" si="576"/>
        <v>0.22</v>
      </c>
      <c r="O4049" s="11">
        <f ca="1">(K4049-F4049)*'Meta-analysis (Recruitment)'!$B$4</f>
        <v>0</v>
      </c>
      <c r="Q4049" s="11">
        <f ca="1">(L4049-G4049)*'Meta-analysis (Recruitment)'!$B$4</f>
        <v>0</v>
      </c>
      <c r="S4049" s="11">
        <f ca="1">(M4049-H4049)*'Meta-analysis (Recruitment)'!$B$4</f>
        <v>0</v>
      </c>
      <c r="U4049" s="11">
        <f ca="1">(N4049-I4049)*'Meta-analysis (Recruitment)'!$B$4</f>
        <v>0</v>
      </c>
    </row>
    <row r="4050" spans="2:21">
      <c r="B4050" s="11" cm="1">
        <f t="array" aca="1" ref="B4050" ca="1">INDEX(
    INDIRECT("'Bootstrap Sampling (Recruitment'!$A$4:$A$4004"),
    RANDBETWEEN(
        MATCH('Meta-analysis (Recruitment)'!$B$5, INDIRECT("'Bootstrap Sampling (Recruitment'!$A$4:$A$4004"), 1),
        MATCH('Meta-analysis (Recruitment)'!$B$6, INDIRECT("'Bootstrap Sampling (Recruitment'!$A$4:$A$4004"), 1)
    ),
    1
)</f>
        <v>0</v>
      </c>
      <c r="C4050" s="11">
        <f t="shared" ca="1" si="568"/>
        <v>1</v>
      </c>
      <c r="F4050" s="11">
        <f t="shared" ca="1" si="569"/>
        <v>0.1</v>
      </c>
      <c r="G4050" s="11">
        <f t="shared" ca="1" si="570"/>
        <v>0.3</v>
      </c>
      <c r="H4050" s="11">
        <f t="shared" ca="1" si="571"/>
        <v>0.5</v>
      </c>
      <c r="I4050" s="11">
        <f t="shared" ca="1" si="572"/>
        <v>0.33</v>
      </c>
      <c r="K4050" s="11">
        <f t="shared" ca="1" si="573"/>
        <v>0.1</v>
      </c>
      <c r="L4050" s="11">
        <f t="shared" ca="1" si="574"/>
        <v>0.3</v>
      </c>
      <c r="M4050" s="11">
        <f t="shared" ca="1" si="575"/>
        <v>0.5</v>
      </c>
      <c r="N4050" s="11">
        <f t="shared" ca="1" si="576"/>
        <v>0.33</v>
      </c>
      <c r="O4050" s="11">
        <f ca="1">(K4050-F4050)*'Meta-analysis (Recruitment)'!$B$4</f>
        <v>0</v>
      </c>
      <c r="Q4050" s="11">
        <f ca="1">(L4050-G4050)*'Meta-analysis (Recruitment)'!$B$4</f>
        <v>0</v>
      </c>
      <c r="S4050" s="11">
        <f ca="1">(M4050-H4050)*'Meta-analysis (Recruitment)'!$B$4</f>
        <v>0</v>
      </c>
      <c r="U4050" s="11">
        <f ca="1">(N4050-I4050)*'Meta-analysis (Recruitment)'!$B$4</f>
        <v>0</v>
      </c>
    </row>
    <row r="4051" spans="2:21">
      <c r="B4051" s="11" cm="1">
        <f t="array" aca="1" ref="B4051" ca="1">INDEX(
    INDIRECT("'Bootstrap Sampling (Recruitment'!$A$4:$A$4004"),
    RANDBETWEEN(
        MATCH('Meta-analysis (Recruitment)'!$B$5, INDIRECT("'Bootstrap Sampling (Recruitment'!$A$4:$A$4004"), 1),
        MATCH('Meta-analysis (Recruitment)'!$B$6, INDIRECT("'Bootstrap Sampling (Recruitment'!$A$4:$A$4004"), 1)
    ),
    1
)</f>
        <v>0</v>
      </c>
      <c r="C4051" s="11">
        <f t="shared" ca="1" si="568"/>
        <v>1</v>
      </c>
      <c r="F4051" s="11">
        <f t="shared" ca="1" si="569"/>
        <v>0.1</v>
      </c>
      <c r="G4051" s="11">
        <f t="shared" ca="1" si="570"/>
        <v>0.3</v>
      </c>
      <c r="H4051" s="11">
        <f t="shared" ca="1" si="571"/>
        <v>0.5</v>
      </c>
      <c r="I4051" s="11">
        <f t="shared" ca="1" si="572"/>
        <v>0.32</v>
      </c>
      <c r="K4051" s="11">
        <f t="shared" ca="1" si="573"/>
        <v>0.1</v>
      </c>
      <c r="L4051" s="11">
        <f t="shared" ca="1" si="574"/>
        <v>0.3</v>
      </c>
      <c r="M4051" s="11">
        <f t="shared" ca="1" si="575"/>
        <v>0.5</v>
      </c>
      <c r="N4051" s="11">
        <f t="shared" ca="1" si="576"/>
        <v>0.32</v>
      </c>
      <c r="O4051" s="11">
        <f ca="1">(K4051-F4051)*'Meta-analysis (Recruitment)'!$B$4</f>
        <v>0</v>
      </c>
      <c r="Q4051" s="11">
        <f ca="1">(L4051-G4051)*'Meta-analysis (Recruitment)'!$B$4</f>
        <v>0</v>
      </c>
      <c r="S4051" s="11">
        <f ca="1">(M4051-H4051)*'Meta-analysis (Recruitment)'!$B$4</f>
        <v>0</v>
      </c>
      <c r="U4051" s="11">
        <f ca="1">(N4051-I4051)*'Meta-analysis (Recruitment)'!$B$4</f>
        <v>0</v>
      </c>
    </row>
    <row r="4052" spans="2:21">
      <c r="B4052" s="11" cm="1">
        <f t="array" aca="1" ref="B4052" ca="1">INDEX(
    INDIRECT("'Bootstrap Sampling (Recruitment'!$A$4:$A$4004"),
    RANDBETWEEN(
        MATCH('Meta-analysis (Recruitment)'!$B$5, INDIRECT("'Bootstrap Sampling (Recruitment'!$A$4:$A$4004"), 1),
        MATCH('Meta-analysis (Recruitment)'!$B$6, INDIRECT("'Bootstrap Sampling (Recruitment'!$A$4:$A$4004"), 1)
    ),
    1
)</f>
        <v>0</v>
      </c>
      <c r="C4052" s="11">
        <f t="shared" ca="1" si="568"/>
        <v>1</v>
      </c>
      <c r="F4052" s="11">
        <f t="shared" ca="1" si="569"/>
        <v>0.1</v>
      </c>
      <c r="G4052" s="11">
        <f t="shared" ca="1" si="570"/>
        <v>0.3</v>
      </c>
      <c r="H4052" s="11">
        <f t="shared" ca="1" si="571"/>
        <v>0.5</v>
      </c>
      <c r="I4052" s="11">
        <f t="shared" ca="1" si="572"/>
        <v>0.21</v>
      </c>
      <c r="K4052" s="11">
        <f t="shared" ca="1" si="573"/>
        <v>0.1</v>
      </c>
      <c r="L4052" s="11">
        <f t="shared" ca="1" si="574"/>
        <v>0.3</v>
      </c>
      <c r="M4052" s="11">
        <f t="shared" ca="1" si="575"/>
        <v>0.5</v>
      </c>
      <c r="N4052" s="11">
        <f t="shared" ca="1" si="576"/>
        <v>0.21</v>
      </c>
      <c r="O4052" s="11">
        <f ca="1">(K4052-F4052)*'Meta-analysis (Recruitment)'!$B$4</f>
        <v>0</v>
      </c>
      <c r="Q4052" s="11">
        <f ca="1">(L4052-G4052)*'Meta-analysis (Recruitment)'!$B$4</f>
        <v>0</v>
      </c>
      <c r="S4052" s="11">
        <f ca="1">(M4052-H4052)*'Meta-analysis (Recruitment)'!$B$4</f>
        <v>0</v>
      </c>
      <c r="U4052" s="11">
        <f ca="1">(N4052-I4052)*'Meta-analysis (Recruitment)'!$B$4</f>
        <v>0</v>
      </c>
    </row>
    <row r="4053" spans="2:21">
      <c r="B4053" s="11" cm="1">
        <f t="array" aca="1" ref="B4053" ca="1">INDEX(
    INDIRECT("'Bootstrap Sampling (Recruitment'!$A$4:$A$4004"),
    RANDBETWEEN(
        MATCH('Meta-analysis (Recruitment)'!$B$5, INDIRECT("'Bootstrap Sampling (Recruitment'!$A$4:$A$4004"), 1),
        MATCH('Meta-analysis (Recruitment)'!$B$6, INDIRECT("'Bootstrap Sampling (Recruitment'!$A$4:$A$4004"), 1)
    ),
    1
)</f>
        <v>0</v>
      </c>
      <c r="C4053" s="11">
        <f t="shared" ca="1" si="568"/>
        <v>1</v>
      </c>
      <c r="F4053" s="11">
        <f t="shared" ca="1" si="569"/>
        <v>0.1</v>
      </c>
      <c r="G4053" s="11">
        <f t="shared" ca="1" si="570"/>
        <v>0.3</v>
      </c>
      <c r="H4053" s="11">
        <f t="shared" ca="1" si="571"/>
        <v>0.5</v>
      </c>
      <c r="I4053" s="11">
        <f t="shared" ca="1" si="572"/>
        <v>0.45</v>
      </c>
      <c r="K4053" s="11">
        <f t="shared" ca="1" si="573"/>
        <v>0.1</v>
      </c>
      <c r="L4053" s="11">
        <f t="shared" ca="1" si="574"/>
        <v>0.3</v>
      </c>
      <c r="M4053" s="11">
        <f t="shared" ca="1" si="575"/>
        <v>0.5</v>
      </c>
      <c r="N4053" s="11">
        <f t="shared" ca="1" si="576"/>
        <v>0.45</v>
      </c>
      <c r="O4053" s="11">
        <f ca="1">(K4053-F4053)*'Meta-analysis (Recruitment)'!$B$4</f>
        <v>0</v>
      </c>
      <c r="Q4053" s="11">
        <f ca="1">(L4053-G4053)*'Meta-analysis (Recruitment)'!$B$4</f>
        <v>0</v>
      </c>
      <c r="S4053" s="11">
        <f ca="1">(M4053-H4053)*'Meta-analysis (Recruitment)'!$B$4</f>
        <v>0</v>
      </c>
      <c r="U4053" s="11">
        <f ca="1">(N4053-I4053)*'Meta-analysis (Recruitment)'!$B$4</f>
        <v>0</v>
      </c>
    </row>
    <row r="4054" spans="2:21">
      <c r="B4054" s="11" cm="1">
        <f t="array" aca="1" ref="B4054" ca="1">INDEX(
    INDIRECT("'Bootstrap Sampling (Recruitment'!$A$4:$A$4004"),
    RANDBETWEEN(
        MATCH('Meta-analysis (Recruitment)'!$B$5, INDIRECT("'Bootstrap Sampling (Recruitment'!$A$4:$A$4004"), 1),
        MATCH('Meta-analysis (Recruitment)'!$B$6, INDIRECT("'Bootstrap Sampling (Recruitment'!$A$4:$A$4004"), 1)
    ),
    1
)</f>
        <v>0</v>
      </c>
      <c r="C4054" s="11">
        <f t="shared" ca="1" si="568"/>
        <v>1</v>
      </c>
      <c r="F4054" s="11">
        <f t="shared" ca="1" si="569"/>
        <v>0.1</v>
      </c>
      <c r="G4054" s="11">
        <f t="shared" ca="1" si="570"/>
        <v>0.3</v>
      </c>
      <c r="H4054" s="11">
        <f t="shared" ca="1" si="571"/>
        <v>0.5</v>
      </c>
      <c r="I4054" s="11">
        <f t="shared" ca="1" si="572"/>
        <v>0.43</v>
      </c>
      <c r="K4054" s="11">
        <f t="shared" ca="1" si="573"/>
        <v>0.1</v>
      </c>
      <c r="L4054" s="11">
        <f t="shared" ca="1" si="574"/>
        <v>0.3</v>
      </c>
      <c r="M4054" s="11">
        <f t="shared" ca="1" si="575"/>
        <v>0.5</v>
      </c>
      <c r="N4054" s="11">
        <f t="shared" ca="1" si="576"/>
        <v>0.43</v>
      </c>
      <c r="O4054" s="11">
        <f ca="1">(K4054-F4054)*'Meta-analysis (Recruitment)'!$B$4</f>
        <v>0</v>
      </c>
      <c r="Q4054" s="11">
        <f ca="1">(L4054-G4054)*'Meta-analysis (Recruitment)'!$B$4</f>
        <v>0</v>
      </c>
      <c r="S4054" s="11">
        <f ca="1">(M4054-H4054)*'Meta-analysis (Recruitment)'!$B$4</f>
        <v>0</v>
      </c>
      <c r="U4054" s="11">
        <f ca="1">(N4054-I4054)*'Meta-analysis (Recruitment)'!$B$4</f>
        <v>0</v>
      </c>
    </row>
    <row r="4055" spans="2:21">
      <c r="B4055" s="11" cm="1">
        <f t="array" aca="1" ref="B4055" ca="1">INDEX(
    INDIRECT("'Bootstrap Sampling (Recruitment'!$A$4:$A$4004"),
    RANDBETWEEN(
        MATCH('Meta-analysis (Recruitment)'!$B$5, INDIRECT("'Bootstrap Sampling (Recruitment'!$A$4:$A$4004"), 1),
        MATCH('Meta-analysis (Recruitment)'!$B$6, INDIRECT("'Bootstrap Sampling (Recruitment'!$A$4:$A$4004"), 1)
    ),
    1
)</f>
        <v>0</v>
      </c>
      <c r="C4055" s="11">
        <f t="shared" ca="1" si="568"/>
        <v>1</v>
      </c>
      <c r="F4055" s="11">
        <f t="shared" ca="1" si="569"/>
        <v>0.1</v>
      </c>
      <c r="G4055" s="11">
        <f t="shared" ca="1" si="570"/>
        <v>0.3</v>
      </c>
      <c r="H4055" s="11">
        <f t="shared" ca="1" si="571"/>
        <v>0.5</v>
      </c>
      <c r="I4055" s="11">
        <f t="shared" ca="1" si="572"/>
        <v>0.3</v>
      </c>
      <c r="K4055" s="11">
        <f t="shared" ca="1" si="573"/>
        <v>0.1</v>
      </c>
      <c r="L4055" s="11">
        <f t="shared" ca="1" si="574"/>
        <v>0.3</v>
      </c>
      <c r="M4055" s="11">
        <f t="shared" ca="1" si="575"/>
        <v>0.5</v>
      </c>
      <c r="N4055" s="11">
        <f t="shared" ca="1" si="576"/>
        <v>0.3</v>
      </c>
      <c r="O4055" s="11">
        <f ca="1">(K4055-F4055)*'Meta-analysis (Recruitment)'!$B$4</f>
        <v>0</v>
      </c>
      <c r="Q4055" s="11">
        <f ca="1">(L4055-G4055)*'Meta-analysis (Recruitment)'!$B$4</f>
        <v>0</v>
      </c>
      <c r="S4055" s="11">
        <f ca="1">(M4055-H4055)*'Meta-analysis (Recruitment)'!$B$4</f>
        <v>0</v>
      </c>
      <c r="U4055" s="11">
        <f ca="1">(N4055-I4055)*'Meta-analysis (Recruitment)'!$B$4</f>
        <v>0</v>
      </c>
    </row>
    <row r="4056" spans="2:21">
      <c r="B4056" s="11" cm="1">
        <f t="array" aca="1" ref="B4056" ca="1">INDEX(
    INDIRECT("'Bootstrap Sampling (Recruitment'!$A$4:$A$4004"),
    RANDBETWEEN(
        MATCH('Meta-analysis (Recruitment)'!$B$5, INDIRECT("'Bootstrap Sampling (Recruitment'!$A$4:$A$4004"), 1),
        MATCH('Meta-analysis (Recruitment)'!$B$6, INDIRECT("'Bootstrap Sampling (Recruitment'!$A$4:$A$4004"), 1)
    ),
    1
)</f>
        <v>0</v>
      </c>
      <c r="C4056" s="11">
        <f t="shared" ca="1" si="568"/>
        <v>1</v>
      </c>
      <c r="F4056" s="11">
        <f t="shared" ca="1" si="569"/>
        <v>0.1</v>
      </c>
      <c r="G4056" s="11">
        <f t="shared" ca="1" si="570"/>
        <v>0.3</v>
      </c>
      <c r="H4056" s="11">
        <f t="shared" ca="1" si="571"/>
        <v>0.5</v>
      </c>
      <c r="I4056" s="11">
        <f t="shared" ca="1" si="572"/>
        <v>0.26</v>
      </c>
      <c r="K4056" s="11">
        <f t="shared" ca="1" si="573"/>
        <v>0.1</v>
      </c>
      <c r="L4056" s="11">
        <f t="shared" ca="1" si="574"/>
        <v>0.3</v>
      </c>
      <c r="M4056" s="11">
        <f t="shared" ca="1" si="575"/>
        <v>0.5</v>
      </c>
      <c r="N4056" s="11">
        <f t="shared" ca="1" si="576"/>
        <v>0.26</v>
      </c>
      <c r="O4056" s="11">
        <f ca="1">(K4056-F4056)*'Meta-analysis (Recruitment)'!$B$4</f>
        <v>0</v>
      </c>
      <c r="Q4056" s="11">
        <f ca="1">(L4056-G4056)*'Meta-analysis (Recruitment)'!$B$4</f>
        <v>0</v>
      </c>
      <c r="S4056" s="11">
        <f ca="1">(M4056-H4056)*'Meta-analysis (Recruitment)'!$B$4</f>
        <v>0</v>
      </c>
      <c r="U4056" s="11">
        <f ca="1">(N4056-I4056)*'Meta-analysis (Recruitment)'!$B$4</f>
        <v>0</v>
      </c>
    </row>
    <row r="4057" spans="2:21">
      <c r="B4057" s="11" cm="1">
        <f t="array" aca="1" ref="B4057" ca="1">INDEX(
    INDIRECT("'Bootstrap Sampling (Recruitment'!$A$4:$A$4004"),
    RANDBETWEEN(
        MATCH('Meta-analysis (Recruitment)'!$B$5, INDIRECT("'Bootstrap Sampling (Recruitment'!$A$4:$A$4004"), 1),
        MATCH('Meta-analysis (Recruitment)'!$B$6, INDIRECT("'Bootstrap Sampling (Recruitment'!$A$4:$A$4004"), 1)
    ),
    1
)</f>
        <v>0</v>
      </c>
      <c r="C4057" s="11">
        <f t="shared" ca="1" si="568"/>
        <v>1</v>
      </c>
      <c r="F4057" s="11">
        <f t="shared" ca="1" si="569"/>
        <v>0.1</v>
      </c>
      <c r="G4057" s="11">
        <f t="shared" ca="1" si="570"/>
        <v>0.3</v>
      </c>
      <c r="H4057" s="11">
        <f t="shared" ca="1" si="571"/>
        <v>0.5</v>
      </c>
      <c r="I4057" s="11">
        <f t="shared" ca="1" si="572"/>
        <v>0.41</v>
      </c>
      <c r="K4057" s="11">
        <f t="shared" ca="1" si="573"/>
        <v>0.1</v>
      </c>
      <c r="L4057" s="11">
        <f t="shared" ca="1" si="574"/>
        <v>0.3</v>
      </c>
      <c r="M4057" s="11">
        <f t="shared" ca="1" si="575"/>
        <v>0.5</v>
      </c>
      <c r="N4057" s="11">
        <f t="shared" ca="1" si="576"/>
        <v>0.41</v>
      </c>
      <c r="O4057" s="11">
        <f ca="1">(K4057-F4057)*'Meta-analysis (Recruitment)'!$B$4</f>
        <v>0</v>
      </c>
      <c r="Q4057" s="11">
        <f ca="1">(L4057-G4057)*'Meta-analysis (Recruitment)'!$B$4</f>
        <v>0</v>
      </c>
      <c r="S4057" s="11">
        <f ca="1">(M4057-H4057)*'Meta-analysis (Recruitment)'!$B$4</f>
        <v>0</v>
      </c>
      <c r="U4057" s="11">
        <f ca="1">(N4057-I4057)*'Meta-analysis (Recruitment)'!$B$4</f>
        <v>0</v>
      </c>
    </row>
    <row r="4058" spans="2:21">
      <c r="B4058" s="11" cm="1">
        <f t="array" aca="1" ref="B4058" ca="1">INDEX(
    INDIRECT("'Bootstrap Sampling (Recruitment'!$A$4:$A$4004"),
    RANDBETWEEN(
        MATCH('Meta-analysis (Recruitment)'!$B$5, INDIRECT("'Bootstrap Sampling (Recruitment'!$A$4:$A$4004"), 1),
        MATCH('Meta-analysis (Recruitment)'!$B$6, INDIRECT("'Bootstrap Sampling (Recruitment'!$A$4:$A$4004"), 1)
    ),
    1
)</f>
        <v>0</v>
      </c>
      <c r="C4058" s="11">
        <f t="shared" ca="1" si="568"/>
        <v>1</v>
      </c>
      <c r="F4058" s="11">
        <f t="shared" ca="1" si="569"/>
        <v>0.1</v>
      </c>
      <c r="G4058" s="11">
        <f t="shared" ca="1" si="570"/>
        <v>0.3</v>
      </c>
      <c r="H4058" s="11">
        <f t="shared" ca="1" si="571"/>
        <v>0.5</v>
      </c>
      <c r="I4058" s="11">
        <f t="shared" ca="1" si="572"/>
        <v>0.28000000000000003</v>
      </c>
      <c r="K4058" s="11">
        <f t="shared" ca="1" si="573"/>
        <v>0.1</v>
      </c>
      <c r="L4058" s="11">
        <f t="shared" ca="1" si="574"/>
        <v>0.3</v>
      </c>
      <c r="M4058" s="11">
        <f t="shared" ca="1" si="575"/>
        <v>0.5</v>
      </c>
      <c r="N4058" s="11">
        <f t="shared" ca="1" si="576"/>
        <v>0.28000000000000003</v>
      </c>
      <c r="O4058" s="11">
        <f ca="1">(K4058-F4058)*'Meta-analysis (Recruitment)'!$B$4</f>
        <v>0</v>
      </c>
      <c r="Q4058" s="11">
        <f ca="1">(L4058-G4058)*'Meta-analysis (Recruitment)'!$B$4</f>
        <v>0</v>
      </c>
      <c r="S4058" s="11">
        <f ca="1">(M4058-H4058)*'Meta-analysis (Recruitment)'!$B$4</f>
        <v>0</v>
      </c>
      <c r="U4058" s="11">
        <f ca="1">(N4058-I4058)*'Meta-analysis (Recruitment)'!$B$4</f>
        <v>0</v>
      </c>
    </row>
    <row r="4059" spans="2:21">
      <c r="B4059" s="11" cm="1">
        <f t="array" aca="1" ref="B4059" ca="1">INDEX(
    INDIRECT("'Bootstrap Sampling (Recruitment'!$A$4:$A$4004"),
    RANDBETWEEN(
        MATCH('Meta-analysis (Recruitment)'!$B$5, INDIRECT("'Bootstrap Sampling (Recruitment'!$A$4:$A$4004"), 1),
        MATCH('Meta-analysis (Recruitment)'!$B$6, INDIRECT("'Bootstrap Sampling (Recruitment'!$A$4:$A$4004"), 1)
    ),
    1
)</f>
        <v>0</v>
      </c>
      <c r="C4059" s="11">
        <f t="shared" ca="1" si="568"/>
        <v>1</v>
      </c>
      <c r="F4059" s="11">
        <f t="shared" ca="1" si="569"/>
        <v>0.1</v>
      </c>
      <c r="G4059" s="11">
        <f t="shared" ca="1" si="570"/>
        <v>0.3</v>
      </c>
      <c r="H4059" s="11">
        <f t="shared" ca="1" si="571"/>
        <v>0.5</v>
      </c>
      <c r="I4059" s="11">
        <f t="shared" ca="1" si="572"/>
        <v>0.21</v>
      </c>
      <c r="K4059" s="11">
        <f t="shared" ca="1" si="573"/>
        <v>0.1</v>
      </c>
      <c r="L4059" s="11">
        <f t="shared" ca="1" si="574"/>
        <v>0.3</v>
      </c>
      <c r="M4059" s="11">
        <f t="shared" ca="1" si="575"/>
        <v>0.5</v>
      </c>
      <c r="N4059" s="11">
        <f t="shared" ca="1" si="576"/>
        <v>0.21</v>
      </c>
      <c r="O4059" s="11">
        <f ca="1">(K4059-F4059)*'Meta-analysis (Recruitment)'!$B$4</f>
        <v>0</v>
      </c>
      <c r="Q4059" s="11">
        <f ca="1">(L4059-G4059)*'Meta-analysis (Recruitment)'!$B$4</f>
        <v>0</v>
      </c>
      <c r="S4059" s="11">
        <f ca="1">(M4059-H4059)*'Meta-analysis (Recruitment)'!$B$4</f>
        <v>0</v>
      </c>
      <c r="U4059" s="11">
        <f ca="1">(N4059-I4059)*'Meta-analysis (Recruitment)'!$B$4</f>
        <v>0</v>
      </c>
    </row>
    <row r="4060" spans="2:21">
      <c r="B4060" s="11" cm="1">
        <f t="array" aca="1" ref="B4060" ca="1">INDEX(
    INDIRECT("'Bootstrap Sampling (Recruitment'!$A$4:$A$4004"),
    RANDBETWEEN(
        MATCH('Meta-analysis (Recruitment)'!$B$5, INDIRECT("'Bootstrap Sampling (Recruitment'!$A$4:$A$4004"), 1),
        MATCH('Meta-analysis (Recruitment)'!$B$6, INDIRECT("'Bootstrap Sampling (Recruitment'!$A$4:$A$4004"), 1)
    ),
    1
)</f>
        <v>0</v>
      </c>
      <c r="C4060" s="11">
        <f t="shared" ca="1" si="568"/>
        <v>1</v>
      </c>
      <c r="F4060" s="11">
        <f t="shared" ca="1" si="569"/>
        <v>0.1</v>
      </c>
      <c r="G4060" s="11">
        <f t="shared" ca="1" si="570"/>
        <v>0.3</v>
      </c>
      <c r="H4060" s="11">
        <f t="shared" ca="1" si="571"/>
        <v>0.5</v>
      </c>
      <c r="I4060" s="11">
        <f t="shared" ca="1" si="572"/>
        <v>0.37</v>
      </c>
      <c r="K4060" s="11">
        <f t="shared" ca="1" si="573"/>
        <v>0.1</v>
      </c>
      <c r="L4060" s="11">
        <f t="shared" ca="1" si="574"/>
        <v>0.3</v>
      </c>
      <c r="M4060" s="11">
        <f t="shared" ca="1" si="575"/>
        <v>0.5</v>
      </c>
      <c r="N4060" s="11">
        <f t="shared" ca="1" si="576"/>
        <v>0.37</v>
      </c>
      <c r="O4060" s="11">
        <f ca="1">(K4060-F4060)*'Meta-analysis (Recruitment)'!$B$4</f>
        <v>0</v>
      </c>
      <c r="Q4060" s="11">
        <f ca="1">(L4060-G4060)*'Meta-analysis (Recruitment)'!$B$4</f>
        <v>0</v>
      </c>
      <c r="S4060" s="11">
        <f ca="1">(M4060-H4060)*'Meta-analysis (Recruitment)'!$B$4</f>
        <v>0</v>
      </c>
      <c r="U4060" s="11">
        <f ca="1">(N4060-I4060)*'Meta-analysis (Recruitment)'!$B$4</f>
        <v>0</v>
      </c>
    </row>
    <row r="4061" spans="2:21">
      <c r="B4061" s="11" cm="1">
        <f t="array" aca="1" ref="B4061" ca="1">INDEX(
    INDIRECT("'Bootstrap Sampling (Recruitment'!$A$4:$A$4004"),
    RANDBETWEEN(
        MATCH('Meta-analysis (Recruitment)'!$B$5, INDIRECT("'Bootstrap Sampling (Recruitment'!$A$4:$A$4004"), 1),
        MATCH('Meta-analysis (Recruitment)'!$B$6, INDIRECT("'Bootstrap Sampling (Recruitment'!$A$4:$A$4004"), 1)
    ),
    1
)</f>
        <v>0</v>
      </c>
      <c r="C4061" s="11">
        <f t="shared" ca="1" si="568"/>
        <v>1</v>
      </c>
      <c r="F4061" s="11">
        <f t="shared" ca="1" si="569"/>
        <v>0.1</v>
      </c>
      <c r="G4061" s="11">
        <f t="shared" ca="1" si="570"/>
        <v>0.3</v>
      </c>
      <c r="H4061" s="11">
        <f t="shared" ca="1" si="571"/>
        <v>0.5</v>
      </c>
      <c r="I4061" s="11">
        <f t="shared" ca="1" si="572"/>
        <v>0.15</v>
      </c>
      <c r="K4061" s="11">
        <f t="shared" ca="1" si="573"/>
        <v>0.1</v>
      </c>
      <c r="L4061" s="11">
        <f t="shared" ca="1" si="574"/>
        <v>0.3</v>
      </c>
      <c r="M4061" s="11">
        <f t="shared" ca="1" si="575"/>
        <v>0.5</v>
      </c>
      <c r="N4061" s="11">
        <f t="shared" ca="1" si="576"/>
        <v>0.15</v>
      </c>
      <c r="O4061" s="11">
        <f ca="1">(K4061-F4061)*'Meta-analysis (Recruitment)'!$B$4</f>
        <v>0</v>
      </c>
      <c r="Q4061" s="11">
        <f ca="1">(L4061-G4061)*'Meta-analysis (Recruitment)'!$B$4</f>
        <v>0</v>
      </c>
      <c r="S4061" s="11">
        <f ca="1">(M4061-H4061)*'Meta-analysis (Recruitment)'!$B$4</f>
        <v>0</v>
      </c>
      <c r="U4061" s="11">
        <f ca="1">(N4061-I4061)*'Meta-analysis (Recruitment)'!$B$4</f>
        <v>0</v>
      </c>
    </row>
    <row r="4062" spans="2:21">
      <c r="B4062" s="11" cm="1">
        <f t="array" aca="1" ref="B4062" ca="1">INDEX(
    INDIRECT("'Bootstrap Sampling (Recruitment'!$A$4:$A$4004"),
    RANDBETWEEN(
        MATCH('Meta-analysis (Recruitment)'!$B$5, INDIRECT("'Bootstrap Sampling (Recruitment'!$A$4:$A$4004"), 1),
        MATCH('Meta-analysis (Recruitment)'!$B$6, INDIRECT("'Bootstrap Sampling (Recruitment'!$A$4:$A$4004"), 1)
    ),
    1
)</f>
        <v>0</v>
      </c>
      <c r="C4062" s="11">
        <f t="shared" ca="1" si="568"/>
        <v>1</v>
      </c>
      <c r="F4062" s="11">
        <f t="shared" ca="1" si="569"/>
        <v>0.1</v>
      </c>
      <c r="G4062" s="11">
        <f t="shared" ca="1" si="570"/>
        <v>0.3</v>
      </c>
      <c r="H4062" s="11">
        <f t="shared" ca="1" si="571"/>
        <v>0.5</v>
      </c>
      <c r="I4062" s="11">
        <f t="shared" ca="1" si="572"/>
        <v>0.11</v>
      </c>
      <c r="K4062" s="11">
        <f t="shared" ca="1" si="573"/>
        <v>0.1</v>
      </c>
      <c r="L4062" s="11">
        <f t="shared" ca="1" si="574"/>
        <v>0.3</v>
      </c>
      <c r="M4062" s="11">
        <f t="shared" ca="1" si="575"/>
        <v>0.5</v>
      </c>
      <c r="N4062" s="11">
        <f t="shared" ca="1" si="576"/>
        <v>0.11</v>
      </c>
      <c r="O4062" s="11">
        <f ca="1">(K4062-F4062)*'Meta-analysis (Recruitment)'!$B$4</f>
        <v>0</v>
      </c>
      <c r="Q4062" s="11">
        <f ca="1">(L4062-G4062)*'Meta-analysis (Recruitment)'!$B$4</f>
        <v>0</v>
      </c>
      <c r="S4062" s="11">
        <f ca="1">(M4062-H4062)*'Meta-analysis (Recruitment)'!$B$4</f>
        <v>0</v>
      </c>
      <c r="U4062" s="11">
        <f ca="1">(N4062-I4062)*'Meta-analysis (Recruitment)'!$B$4</f>
        <v>0</v>
      </c>
    </row>
    <row r="4063" spans="2:21">
      <c r="B4063" s="11" cm="1">
        <f t="array" aca="1" ref="B4063" ca="1">INDEX(
    INDIRECT("'Bootstrap Sampling (Recruitment'!$A$4:$A$4004"),
    RANDBETWEEN(
        MATCH('Meta-analysis (Recruitment)'!$B$5, INDIRECT("'Bootstrap Sampling (Recruitment'!$A$4:$A$4004"), 1),
        MATCH('Meta-analysis (Recruitment)'!$B$6, INDIRECT("'Bootstrap Sampling (Recruitment'!$A$4:$A$4004"), 1)
    ),
    1
)</f>
        <v>0</v>
      </c>
      <c r="C4063" s="11">
        <f t="shared" ca="1" si="568"/>
        <v>1</v>
      </c>
      <c r="F4063" s="11">
        <f t="shared" ca="1" si="569"/>
        <v>0.1</v>
      </c>
      <c r="G4063" s="11">
        <f t="shared" ca="1" si="570"/>
        <v>0.3</v>
      </c>
      <c r="H4063" s="11">
        <f t="shared" ca="1" si="571"/>
        <v>0.5</v>
      </c>
      <c r="I4063" s="11">
        <f t="shared" ca="1" si="572"/>
        <v>0.39</v>
      </c>
      <c r="K4063" s="11">
        <f t="shared" ca="1" si="573"/>
        <v>0.1</v>
      </c>
      <c r="L4063" s="11">
        <f t="shared" ca="1" si="574"/>
        <v>0.3</v>
      </c>
      <c r="M4063" s="11">
        <f t="shared" ca="1" si="575"/>
        <v>0.5</v>
      </c>
      <c r="N4063" s="11">
        <f t="shared" ca="1" si="576"/>
        <v>0.39</v>
      </c>
      <c r="O4063" s="11">
        <f ca="1">(K4063-F4063)*'Meta-analysis (Recruitment)'!$B$4</f>
        <v>0</v>
      </c>
      <c r="Q4063" s="11">
        <f ca="1">(L4063-G4063)*'Meta-analysis (Recruitment)'!$B$4</f>
        <v>0</v>
      </c>
      <c r="S4063" s="11">
        <f ca="1">(M4063-H4063)*'Meta-analysis (Recruitment)'!$B$4</f>
        <v>0</v>
      </c>
      <c r="U4063" s="11">
        <f ca="1">(N4063-I4063)*'Meta-analysis (Recruitment)'!$B$4</f>
        <v>0</v>
      </c>
    </row>
    <row r="4064" spans="2:21">
      <c r="B4064" s="11" cm="1">
        <f t="array" aca="1" ref="B4064" ca="1">INDEX(
    INDIRECT("'Bootstrap Sampling (Recruitment'!$A$4:$A$4004"),
    RANDBETWEEN(
        MATCH('Meta-analysis (Recruitment)'!$B$5, INDIRECT("'Bootstrap Sampling (Recruitment'!$A$4:$A$4004"), 1),
        MATCH('Meta-analysis (Recruitment)'!$B$6, INDIRECT("'Bootstrap Sampling (Recruitment'!$A$4:$A$4004"), 1)
    ),
    1
)</f>
        <v>0</v>
      </c>
      <c r="C4064" s="11">
        <f t="shared" ca="1" si="568"/>
        <v>1</v>
      </c>
      <c r="F4064" s="11">
        <f t="shared" ca="1" si="569"/>
        <v>0.1</v>
      </c>
      <c r="G4064" s="11">
        <f t="shared" ca="1" si="570"/>
        <v>0.3</v>
      </c>
      <c r="H4064" s="11">
        <f t="shared" ca="1" si="571"/>
        <v>0.5</v>
      </c>
      <c r="I4064" s="11">
        <f t="shared" ca="1" si="572"/>
        <v>0.24</v>
      </c>
      <c r="K4064" s="11">
        <f t="shared" ca="1" si="573"/>
        <v>0.1</v>
      </c>
      <c r="L4064" s="11">
        <f t="shared" ca="1" si="574"/>
        <v>0.3</v>
      </c>
      <c r="M4064" s="11">
        <f t="shared" ca="1" si="575"/>
        <v>0.5</v>
      </c>
      <c r="N4064" s="11">
        <f t="shared" ca="1" si="576"/>
        <v>0.24</v>
      </c>
      <c r="O4064" s="11">
        <f ca="1">(K4064-F4064)*'Meta-analysis (Recruitment)'!$B$4</f>
        <v>0</v>
      </c>
      <c r="Q4064" s="11">
        <f ca="1">(L4064-G4064)*'Meta-analysis (Recruitment)'!$B$4</f>
        <v>0</v>
      </c>
      <c r="S4064" s="11">
        <f ca="1">(M4064-H4064)*'Meta-analysis (Recruitment)'!$B$4</f>
        <v>0</v>
      </c>
      <c r="U4064" s="11">
        <f ca="1">(N4064-I4064)*'Meta-analysis (Recruitment)'!$B$4</f>
        <v>0</v>
      </c>
    </row>
    <row r="4065" spans="2:21">
      <c r="B4065" s="11" cm="1">
        <f t="array" aca="1" ref="B4065" ca="1">INDEX(
    INDIRECT("'Bootstrap Sampling (Recruitment'!$A$4:$A$4004"),
    RANDBETWEEN(
        MATCH('Meta-analysis (Recruitment)'!$B$5, INDIRECT("'Bootstrap Sampling (Recruitment'!$A$4:$A$4004"), 1),
        MATCH('Meta-analysis (Recruitment)'!$B$6, INDIRECT("'Bootstrap Sampling (Recruitment'!$A$4:$A$4004"), 1)
    ),
    1
)</f>
        <v>0</v>
      </c>
      <c r="C4065" s="11">
        <f t="shared" ca="1" si="568"/>
        <v>1</v>
      </c>
      <c r="F4065" s="11">
        <f t="shared" ca="1" si="569"/>
        <v>0.1</v>
      </c>
      <c r="G4065" s="11">
        <f t="shared" ca="1" si="570"/>
        <v>0.3</v>
      </c>
      <c r="H4065" s="11">
        <f t="shared" ca="1" si="571"/>
        <v>0.5</v>
      </c>
      <c r="I4065" s="11">
        <f t="shared" ca="1" si="572"/>
        <v>0.3</v>
      </c>
      <c r="K4065" s="11">
        <f t="shared" ca="1" si="573"/>
        <v>0.1</v>
      </c>
      <c r="L4065" s="11">
        <f t="shared" ca="1" si="574"/>
        <v>0.3</v>
      </c>
      <c r="M4065" s="11">
        <f t="shared" ca="1" si="575"/>
        <v>0.5</v>
      </c>
      <c r="N4065" s="11">
        <f t="shared" ca="1" si="576"/>
        <v>0.3</v>
      </c>
      <c r="O4065" s="11">
        <f ca="1">(K4065-F4065)*'Meta-analysis (Recruitment)'!$B$4</f>
        <v>0</v>
      </c>
      <c r="Q4065" s="11">
        <f ca="1">(L4065-G4065)*'Meta-analysis (Recruitment)'!$B$4</f>
        <v>0</v>
      </c>
      <c r="S4065" s="11">
        <f ca="1">(M4065-H4065)*'Meta-analysis (Recruitment)'!$B$4</f>
        <v>0</v>
      </c>
      <c r="U4065" s="11">
        <f ca="1">(N4065-I4065)*'Meta-analysis (Recruitment)'!$B$4</f>
        <v>0</v>
      </c>
    </row>
    <row r="4066" spans="2:21">
      <c r="B4066" s="11" cm="1">
        <f t="array" aca="1" ref="B4066" ca="1">INDEX(
    INDIRECT("'Bootstrap Sampling (Recruitment'!$A$4:$A$4004"),
    RANDBETWEEN(
        MATCH('Meta-analysis (Recruitment)'!$B$5, INDIRECT("'Bootstrap Sampling (Recruitment'!$A$4:$A$4004"), 1),
        MATCH('Meta-analysis (Recruitment)'!$B$6, INDIRECT("'Bootstrap Sampling (Recruitment'!$A$4:$A$4004"), 1)
    ),
    1
)</f>
        <v>0</v>
      </c>
      <c r="C4066" s="11">
        <f t="shared" ca="1" si="568"/>
        <v>1</v>
      </c>
      <c r="F4066" s="11">
        <f t="shared" ca="1" si="569"/>
        <v>0.1</v>
      </c>
      <c r="G4066" s="11">
        <f t="shared" ca="1" si="570"/>
        <v>0.3</v>
      </c>
      <c r="H4066" s="11">
        <f t="shared" ca="1" si="571"/>
        <v>0.5</v>
      </c>
      <c r="I4066" s="11">
        <f t="shared" ca="1" si="572"/>
        <v>0.19</v>
      </c>
      <c r="K4066" s="11">
        <f t="shared" ca="1" si="573"/>
        <v>0.1</v>
      </c>
      <c r="L4066" s="11">
        <f t="shared" ca="1" si="574"/>
        <v>0.3</v>
      </c>
      <c r="M4066" s="11">
        <f t="shared" ca="1" si="575"/>
        <v>0.5</v>
      </c>
      <c r="N4066" s="11">
        <f t="shared" ca="1" si="576"/>
        <v>0.19</v>
      </c>
      <c r="O4066" s="11">
        <f ca="1">(K4066-F4066)*'Meta-analysis (Recruitment)'!$B$4</f>
        <v>0</v>
      </c>
      <c r="Q4066" s="11">
        <f ca="1">(L4066-G4066)*'Meta-analysis (Recruitment)'!$B$4</f>
        <v>0</v>
      </c>
      <c r="S4066" s="11">
        <f ca="1">(M4066-H4066)*'Meta-analysis (Recruitment)'!$B$4</f>
        <v>0</v>
      </c>
      <c r="U4066" s="11">
        <f ca="1">(N4066-I4066)*'Meta-analysis (Recruitment)'!$B$4</f>
        <v>0</v>
      </c>
    </row>
    <row r="4067" spans="2:21">
      <c r="B4067" s="11" cm="1">
        <f t="array" aca="1" ref="B4067" ca="1">INDEX(
    INDIRECT("'Bootstrap Sampling (Recruitment'!$A$4:$A$4004"),
    RANDBETWEEN(
        MATCH('Meta-analysis (Recruitment)'!$B$5, INDIRECT("'Bootstrap Sampling (Recruitment'!$A$4:$A$4004"), 1),
        MATCH('Meta-analysis (Recruitment)'!$B$6, INDIRECT("'Bootstrap Sampling (Recruitment'!$A$4:$A$4004"), 1)
    ),
    1
)</f>
        <v>0</v>
      </c>
      <c r="C4067" s="11">
        <f t="shared" ca="1" si="568"/>
        <v>1</v>
      </c>
      <c r="F4067" s="11">
        <f t="shared" ca="1" si="569"/>
        <v>0.1</v>
      </c>
      <c r="G4067" s="11">
        <f t="shared" ca="1" si="570"/>
        <v>0.3</v>
      </c>
      <c r="H4067" s="11">
        <f t="shared" ca="1" si="571"/>
        <v>0.5</v>
      </c>
      <c r="I4067" s="11">
        <f t="shared" ca="1" si="572"/>
        <v>0.25</v>
      </c>
      <c r="K4067" s="11">
        <f t="shared" ca="1" si="573"/>
        <v>0.1</v>
      </c>
      <c r="L4067" s="11">
        <f t="shared" ca="1" si="574"/>
        <v>0.3</v>
      </c>
      <c r="M4067" s="11">
        <f t="shared" ca="1" si="575"/>
        <v>0.5</v>
      </c>
      <c r="N4067" s="11">
        <f t="shared" ca="1" si="576"/>
        <v>0.25</v>
      </c>
      <c r="O4067" s="11">
        <f ca="1">(K4067-F4067)*'Meta-analysis (Recruitment)'!$B$4</f>
        <v>0</v>
      </c>
      <c r="Q4067" s="11">
        <f ca="1">(L4067-G4067)*'Meta-analysis (Recruitment)'!$B$4</f>
        <v>0</v>
      </c>
      <c r="S4067" s="11">
        <f ca="1">(M4067-H4067)*'Meta-analysis (Recruitment)'!$B$4</f>
        <v>0</v>
      </c>
      <c r="U4067" s="11">
        <f ca="1">(N4067-I4067)*'Meta-analysis (Recruitment)'!$B$4</f>
        <v>0</v>
      </c>
    </row>
    <row r="4068" spans="2:21">
      <c r="B4068" s="11" cm="1">
        <f t="array" aca="1" ref="B4068" ca="1">INDEX(
    INDIRECT("'Bootstrap Sampling (Recruitment'!$A$4:$A$4004"),
    RANDBETWEEN(
        MATCH('Meta-analysis (Recruitment)'!$B$5, INDIRECT("'Bootstrap Sampling (Recruitment'!$A$4:$A$4004"), 1),
        MATCH('Meta-analysis (Recruitment)'!$B$6, INDIRECT("'Bootstrap Sampling (Recruitment'!$A$4:$A$4004"), 1)
    ),
    1
)</f>
        <v>0</v>
      </c>
      <c r="C4068" s="11">
        <f t="shared" ca="1" si="568"/>
        <v>1</v>
      </c>
      <c r="F4068" s="11">
        <f t="shared" ca="1" si="569"/>
        <v>0.1</v>
      </c>
      <c r="G4068" s="11">
        <f t="shared" ca="1" si="570"/>
        <v>0.3</v>
      </c>
      <c r="H4068" s="11">
        <f t="shared" ca="1" si="571"/>
        <v>0.5</v>
      </c>
      <c r="I4068" s="11">
        <f t="shared" ca="1" si="572"/>
        <v>0.31</v>
      </c>
      <c r="K4068" s="11">
        <f t="shared" ca="1" si="573"/>
        <v>0.1</v>
      </c>
      <c r="L4068" s="11">
        <f t="shared" ca="1" si="574"/>
        <v>0.3</v>
      </c>
      <c r="M4068" s="11">
        <f t="shared" ca="1" si="575"/>
        <v>0.5</v>
      </c>
      <c r="N4068" s="11">
        <f t="shared" ca="1" si="576"/>
        <v>0.31</v>
      </c>
      <c r="O4068" s="11">
        <f ca="1">(K4068-F4068)*'Meta-analysis (Recruitment)'!$B$4</f>
        <v>0</v>
      </c>
      <c r="Q4068" s="11">
        <f ca="1">(L4068-G4068)*'Meta-analysis (Recruitment)'!$B$4</f>
        <v>0</v>
      </c>
      <c r="S4068" s="11">
        <f ca="1">(M4068-H4068)*'Meta-analysis (Recruitment)'!$B$4</f>
        <v>0</v>
      </c>
      <c r="U4068" s="11">
        <f ca="1">(N4068-I4068)*'Meta-analysis (Recruitment)'!$B$4</f>
        <v>0</v>
      </c>
    </row>
    <row r="4069" spans="2:21">
      <c r="B4069" s="11" cm="1">
        <f t="array" aca="1" ref="B4069" ca="1">INDEX(
    INDIRECT("'Bootstrap Sampling (Recruitment'!$A$4:$A$4004"),
    RANDBETWEEN(
        MATCH('Meta-analysis (Recruitment)'!$B$5, INDIRECT("'Bootstrap Sampling (Recruitment'!$A$4:$A$4004"), 1),
        MATCH('Meta-analysis (Recruitment)'!$B$6, INDIRECT("'Bootstrap Sampling (Recruitment'!$A$4:$A$4004"), 1)
    ),
    1
)</f>
        <v>0</v>
      </c>
      <c r="C4069" s="11">
        <f t="shared" ca="1" si="568"/>
        <v>1</v>
      </c>
      <c r="F4069" s="11">
        <f t="shared" ca="1" si="569"/>
        <v>0.1</v>
      </c>
      <c r="G4069" s="11">
        <f t="shared" ca="1" si="570"/>
        <v>0.3</v>
      </c>
      <c r="H4069" s="11">
        <f t="shared" ca="1" si="571"/>
        <v>0.5</v>
      </c>
      <c r="I4069" s="11">
        <f t="shared" ca="1" si="572"/>
        <v>0.44</v>
      </c>
      <c r="K4069" s="11">
        <f t="shared" ca="1" si="573"/>
        <v>0.1</v>
      </c>
      <c r="L4069" s="11">
        <f t="shared" ca="1" si="574"/>
        <v>0.3</v>
      </c>
      <c r="M4069" s="11">
        <f t="shared" ca="1" si="575"/>
        <v>0.5</v>
      </c>
      <c r="N4069" s="11">
        <f t="shared" ca="1" si="576"/>
        <v>0.44</v>
      </c>
      <c r="O4069" s="11">
        <f ca="1">(K4069-F4069)*'Meta-analysis (Recruitment)'!$B$4</f>
        <v>0</v>
      </c>
      <c r="Q4069" s="11">
        <f ca="1">(L4069-G4069)*'Meta-analysis (Recruitment)'!$B$4</f>
        <v>0</v>
      </c>
      <c r="S4069" s="11">
        <f ca="1">(M4069-H4069)*'Meta-analysis (Recruitment)'!$B$4</f>
        <v>0</v>
      </c>
      <c r="U4069" s="11">
        <f ca="1">(N4069-I4069)*'Meta-analysis (Recruitment)'!$B$4</f>
        <v>0</v>
      </c>
    </row>
    <row r="4070" spans="2:21">
      <c r="B4070" s="11" cm="1">
        <f t="array" aca="1" ref="B4070" ca="1">INDEX(
    INDIRECT("'Bootstrap Sampling (Recruitment'!$A$4:$A$4004"),
    RANDBETWEEN(
        MATCH('Meta-analysis (Recruitment)'!$B$5, INDIRECT("'Bootstrap Sampling (Recruitment'!$A$4:$A$4004"), 1),
        MATCH('Meta-analysis (Recruitment)'!$B$6, INDIRECT("'Bootstrap Sampling (Recruitment'!$A$4:$A$4004"), 1)
    ),
    1
)</f>
        <v>0</v>
      </c>
      <c r="C4070" s="11">
        <f t="shared" ref="C4070:C4133" ca="1" si="577">AVERAGE(B4070:B4070)+1</f>
        <v>1</v>
      </c>
      <c r="F4070" s="11">
        <f t="shared" ca="1" si="569"/>
        <v>0.1</v>
      </c>
      <c r="G4070" s="11">
        <f t="shared" ca="1" si="570"/>
        <v>0.3</v>
      </c>
      <c r="H4070" s="11">
        <f t="shared" ca="1" si="571"/>
        <v>0.5</v>
      </c>
      <c r="I4070" s="11">
        <f t="shared" ca="1" si="572"/>
        <v>0.36</v>
      </c>
      <c r="K4070" s="11">
        <f t="shared" ca="1" si="573"/>
        <v>0.1</v>
      </c>
      <c r="L4070" s="11">
        <f t="shared" ca="1" si="574"/>
        <v>0.3</v>
      </c>
      <c r="M4070" s="11">
        <f t="shared" ca="1" si="575"/>
        <v>0.5</v>
      </c>
      <c r="N4070" s="11">
        <f t="shared" ca="1" si="576"/>
        <v>0.36</v>
      </c>
      <c r="O4070" s="11">
        <f ca="1">(K4070-F4070)*'Meta-analysis (Recruitment)'!$B$4</f>
        <v>0</v>
      </c>
      <c r="Q4070" s="11">
        <f ca="1">(L4070-G4070)*'Meta-analysis (Recruitment)'!$B$4</f>
        <v>0</v>
      </c>
      <c r="S4070" s="11">
        <f ca="1">(M4070-H4070)*'Meta-analysis (Recruitment)'!$B$4</f>
        <v>0</v>
      </c>
      <c r="U4070" s="11">
        <f ca="1">(N4070-I4070)*'Meta-analysis (Recruitment)'!$B$4</f>
        <v>0</v>
      </c>
    </row>
    <row r="4071" spans="2:21">
      <c r="B4071" s="11" cm="1">
        <f t="array" aca="1" ref="B4071" ca="1">INDEX(
    INDIRECT("'Bootstrap Sampling (Recruitment'!$A$4:$A$4004"),
    RANDBETWEEN(
        MATCH('Meta-analysis (Recruitment)'!$B$5, INDIRECT("'Bootstrap Sampling (Recruitment'!$A$4:$A$4004"), 1),
        MATCH('Meta-analysis (Recruitment)'!$B$6, INDIRECT("'Bootstrap Sampling (Recruitment'!$A$4:$A$4004"), 1)
    ),
    1
)</f>
        <v>0</v>
      </c>
      <c r="C4071" s="11">
        <f t="shared" ca="1" si="577"/>
        <v>1</v>
      </c>
      <c r="F4071" s="11">
        <f t="shared" ca="1" si="569"/>
        <v>0.1</v>
      </c>
      <c r="G4071" s="11">
        <f t="shared" ca="1" si="570"/>
        <v>0.3</v>
      </c>
      <c r="H4071" s="11">
        <f t="shared" ca="1" si="571"/>
        <v>0.5</v>
      </c>
      <c r="I4071" s="11">
        <f t="shared" ca="1" si="572"/>
        <v>0.21</v>
      </c>
      <c r="K4071" s="11">
        <f t="shared" ca="1" si="573"/>
        <v>0.1</v>
      </c>
      <c r="L4071" s="11">
        <f t="shared" ca="1" si="574"/>
        <v>0.3</v>
      </c>
      <c r="M4071" s="11">
        <f t="shared" ca="1" si="575"/>
        <v>0.5</v>
      </c>
      <c r="N4071" s="11">
        <f t="shared" ca="1" si="576"/>
        <v>0.21</v>
      </c>
      <c r="O4071" s="11">
        <f ca="1">(K4071-F4071)*'Meta-analysis (Recruitment)'!$B$4</f>
        <v>0</v>
      </c>
      <c r="Q4071" s="11">
        <f ca="1">(L4071-G4071)*'Meta-analysis (Recruitment)'!$B$4</f>
        <v>0</v>
      </c>
      <c r="S4071" s="11">
        <f ca="1">(M4071-H4071)*'Meta-analysis (Recruitment)'!$B$4</f>
        <v>0</v>
      </c>
      <c r="U4071" s="11">
        <f ca="1">(N4071-I4071)*'Meta-analysis (Recruitment)'!$B$4</f>
        <v>0</v>
      </c>
    </row>
    <row r="4072" spans="2:21">
      <c r="B4072" s="11" cm="1">
        <f t="array" aca="1" ref="B4072" ca="1">INDEX(
    INDIRECT("'Bootstrap Sampling (Recruitment'!$A$4:$A$4004"),
    RANDBETWEEN(
        MATCH('Meta-analysis (Recruitment)'!$B$5, INDIRECT("'Bootstrap Sampling (Recruitment'!$A$4:$A$4004"), 1),
        MATCH('Meta-analysis (Recruitment)'!$B$6, INDIRECT("'Bootstrap Sampling (Recruitment'!$A$4:$A$4004"), 1)
    ),
    1
)</f>
        <v>0</v>
      </c>
      <c r="C4072" s="11">
        <f t="shared" ca="1" si="577"/>
        <v>1</v>
      </c>
      <c r="F4072" s="11">
        <f t="shared" ca="1" si="569"/>
        <v>0.1</v>
      </c>
      <c r="G4072" s="11">
        <f t="shared" ca="1" si="570"/>
        <v>0.3</v>
      </c>
      <c r="H4072" s="11">
        <f t="shared" ca="1" si="571"/>
        <v>0.5</v>
      </c>
      <c r="I4072" s="11">
        <f t="shared" ca="1" si="572"/>
        <v>0.15</v>
      </c>
      <c r="K4072" s="11">
        <f t="shared" ca="1" si="573"/>
        <v>0.1</v>
      </c>
      <c r="L4072" s="11">
        <f t="shared" ca="1" si="574"/>
        <v>0.3</v>
      </c>
      <c r="M4072" s="11">
        <f t="shared" ca="1" si="575"/>
        <v>0.5</v>
      </c>
      <c r="N4072" s="11">
        <f t="shared" ca="1" si="576"/>
        <v>0.15</v>
      </c>
      <c r="O4072" s="11">
        <f ca="1">(K4072-F4072)*'Meta-analysis (Recruitment)'!$B$4</f>
        <v>0</v>
      </c>
      <c r="Q4072" s="11">
        <f ca="1">(L4072-G4072)*'Meta-analysis (Recruitment)'!$B$4</f>
        <v>0</v>
      </c>
      <c r="S4072" s="11">
        <f ca="1">(M4072-H4072)*'Meta-analysis (Recruitment)'!$B$4</f>
        <v>0</v>
      </c>
      <c r="U4072" s="11">
        <f ca="1">(N4072-I4072)*'Meta-analysis (Recruitment)'!$B$4</f>
        <v>0</v>
      </c>
    </row>
    <row r="4073" spans="2:21">
      <c r="B4073" s="11" cm="1">
        <f t="array" aca="1" ref="B4073" ca="1">INDEX(
    INDIRECT("'Bootstrap Sampling (Recruitment'!$A$4:$A$4004"),
    RANDBETWEEN(
        MATCH('Meta-analysis (Recruitment)'!$B$5, INDIRECT("'Bootstrap Sampling (Recruitment'!$A$4:$A$4004"), 1),
        MATCH('Meta-analysis (Recruitment)'!$B$6, INDIRECT("'Bootstrap Sampling (Recruitment'!$A$4:$A$4004"), 1)
    ),
    1
)</f>
        <v>0</v>
      </c>
      <c r="C4073" s="11">
        <f t="shared" ca="1" si="577"/>
        <v>1</v>
      </c>
      <c r="F4073" s="11">
        <f t="shared" ca="1" si="569"/>
        <v>0.1</v>
      </c>
      <c r="G4073" s="11">
        <f t="shared" ca="1" si="570"/>
        <v>0.3</v>
      </c>
      <c r="H4073" s="11">
        <f t="shared" ca="1" si="571"/>
        <v>0.5</v>
      </c>
      <c r="I4073" s="11">
        <f t="shared" ca="1" si="572"/>
        <v>0.25</v>
      </c>
      <c r="K4073" s="11">
        <f t="shared" ca="1" si="573"/>
        <v>0.1</v>
      </c>
      <c r="L4073" s="11">
        <f t="shared" ca="1" si="574"/>
        <v>0.3</v>
      </c>
      <c r="M4073" s="11">
        <f t="shared" ca="1" si="575"/>
        <v>0.5</v>
      </c>
      <c r="N4073" s="11">
        <f t="shared" ca="1" si="576"/>
        <v>0.25</v>
      </c>
      <c r="O4073" s="11">
        <f ca="1">(K4073-F4073)*'Meta-analysis (Recruitment)'!$B$4</f>
        <v>0</v>
      </c>
      <c r="Q4073" s="11">
        <f ca="1">(L4073-G4073)*'Meta-analysis (Recruitment)'!$B$4</f>
        <v>0</v>
      </c>
      <c r="S4073" s="11">
        <f ca="1">(M4073-H4073)*'Meta-analysis (Recruitment)'!$B$4</f>
        <v>0</v>
      </c>
      <c r="U4073" s="11">
        <f ca="1">(N4073-I4073)*'Meta-analysis (Recruitment)'!$B$4</f>
        <v>0</v>
      </c>
    </row>
    <row r="4074" spans="2:21">
      <c r="B4074" s="11" cm="1">
        <f t="array" aca="1" ref="B4074" ca="1">INDEX(
    INDIRECT("'Bootstrap Sampling (Recruitment'!$A$4:$A$4004"),
    RANDBETWEEN(
        MATCH('Meta-analysis (Recruitment)'!$B$5, INDIRECT("'Bootstrap Sampling (Recruitment'!$A$4:$A$4004"), 1),
        MATCH('Meta-analysis (Recruitment)'!$B$6, INDIRECT("'Bootstrap Sampling (Recruitment'!$A$4:$A$4004"), 1)
    ),
    1
)</f>
        <v>0</v>
      </c>
      <c r="C4074" s="11">
        <f t="shared" ca="1" si="577"/>
        <v>1</v>
      </c>
      <c r="F4074" s="11">
        <f t="shared" ca="1" si="569"/>
        <v>0.1</v>
      </c>
      <c r="G4074" s="11">
        <f t="shared" ca="1" si="570"/>
        <v>0.3</v>
      </c>
      <c r="H4074" s="11">
        <f t="shared" ca="1" si="571"/>
        <v>0.5</v>
      </c>
      <c r="I4074" s="11">
        <f t="shared" ca="1" si="572"/>
        <v>0.25</v>
      </c>
      <c r="K4074" s="11">
        <f t="shared" ca="1" si="573"/>
        <v>0.1</v>
      </c>
      <c r="L4074" s="11">
        <f t="shared" ca="1" si="574"/>
        <v>0.3</v>
      </c>
      <c r="M4074" s="11">
        <f t="shared" ca="1" si="575"/>
        <v>0.5</v>
      </c>
      <c r="N4074" s="11">
        <f t="shared" ca="1" si="576"/>
        <v>0.25</v>
      </c>
      <c r="O4074" s="11">
        <f ca="1">(K4074-F4074)*'Meta-analysis (Recruitment)'!$B$4</f>
        <v>0</v>
      </c>
      <c r="Q4074" s="11">
        <f ca="1">(L4074-G4074)*'Meta-analysis (Recruitment)'!$B$4</f>
        <v>0</v>
      </c>
      <c r="S4074" s="11">
        <f ca="1">(M4074-H4074)*'Meta-analysis (Recruitment)'!$B$4</f>
        <v>0</v>
      </c>
      <c r="U4074" s="11">
        <f ca="1">(N4074-I4074)*'Meta-analysis (Recruitment)'!$B$4</f>
        <v>0</v>
      </c>
    </row>
    <row r="4075" spans="2:21">
      <c r="B4075" s="11" cm="1">
        <f t="array" aca="1" ref="B4075" ca="1">INDEX(
    INDIRECT("'Bootstrap Sampling (Recruitment'!$A$4:$A$4004"),
    RANDBETWEEN(
        MATCH('Meta-analysis (Recruitment)'!$B$5, INDIRECT("'Bootstrap Sampling (Recruitment'!$A$4:$A$4004"), 1),
        MATCH('Meta-analysis (Recruitment)'!$B$6, INDIRECT("'Bootstrap Sampling (Recruitment'!$A$4:$A$4004"), 1)
    ),
    1
)</f>
        <v>0</v>
      </c>
      <c r="C4075" s="11">
        <f t="shared" ca="1" si="577"/>
        <v>1</v>
      </c>
      <c r="F4075" s="11">
        <f t="shared" ca="1" si="569"/>
        <v>0.1</v>
      </c>
      <c r="G4075" s="11">
        <f t="shared" ca="1" si="570"/>
        <v>0.3</v>
      </c>
      <c r="H4075" s="11">
        <f t="shared" ca="1" si="571"/>
        <v>0.5</v>
      </c>
      <c r="I4075" s="11">
        <f t="shared" ca="1" si="572"/>
        <v>0.22</v>
      </c>
      <c r="K4075" s="11">
        <f t="shared" ca="1" si="573"/>
        <v>0.1</v>
      </c>
      <c r="L4075" s="11">
        <f t="shared" ca="1" si="574"/>
        <v>0.3</v>
      </c>
      <c r="M4075" s="11">
        <f t="shared" ca="1" si="575"/>
        <v>0.5</v>
      </c>
      <c r="N4075" s="11">
        <f t="shared" ca="1" si="576"/>
        <v>0.22</v>
      </c>
      <c r="O4075" s="11">
        <f ca="1">(K4075-F4075)*'Meta-analysis (Recruitment)'!$B$4</f>
        <v>0</v>
      </c>
      <c r="Q4075" s="11">
        <f ca="1">(L4075-G4075)*'Meta-analysis (Recruitment)'!$B$4</f>
        <v>0</v>
      </c>
      <c r="S4075" s="11">
        <f ca="1">(M4075-H4075)*'Meta-analysis (Recruitment)'!$B$4</f>
        <v>0</v>
      </c>
      <c r="U4075" s="11">
        <f ca="1">(N4075-I4075)*'Meta-analysis (Recruitment)'!$B$4</f>
        <v>0</v>
      </c>
    </row>
    <row r="4076" spans="2:21">
      <c r="B4076" s="11" cm="1">
        <f t="array" aca="1" ref="B4076" ca="1">INDEX(
    INDIRECT("'Bootstrap Sampling (Recruitment'!$A$4:$A$4004"),
    RANDBETWEEN(
        MATCH('Meta-analysis (Recruitment)'!$B$5, INDIRECT("'Bootstrap Sampling (Recruitment'!$A$4:$A$4004"), 1),
        MATCH('Meta-analysis (Recruitment)'!$B$6, INDIRECT("'Bootstrap Sampling (Recruitment'!$A$4:$A$4004"), 1)
    ),
    1
)</f>
        <v>0</v>
      </c>
      <c r="C4076" s="11">
        <f t="shared" ca="1" si="577"/>
        <v>1</v>
      </c>
      <c r="F4076" s="11">
        <f t="shared" ca="1" si="569"/>
        <v>0.1</v>
      </c>
      <c r="G4076" s="11">
        <f t="shared" ca="1" si="570"/>
        <v>0.3</v>
      </c>
      <c r="H4076" s="11">
        <f t="shared" ca="1" si="571"/>
        <v>0.5</v>
      </c>
      <c r="I4076" s="11">
        <f t="shared" ca="1" si="572"/>
        <v>0.3</v>
      </c>
      <c r="K4076" s="11">
        <f t="shared" ca="1" si="573"/>
        <v>0.1</v>
      </c>
      <c r="L4076" s="11">
        <f t="shared" ca="1" si="574"/>
        <v>0.3</v>
      </c>
      <c r="M4076" s="11">
        <f t="shared" ca="1" si="575"/>
        <v>0.5</v>
      </c>
      <c r="N4076" s="11">
        <f t="shared" ca="1" si="576"/>
        <v>0.3</v>
      </c>
      <c r="O4076" s="11">
        <f ca="1">(K4076-F4076)*'Meta-analysis (Recruitment)'!$B$4</f>
        <v>0</v>
      </c>
      <c r="Q4076" s="11">
        <f ca="1">(L4076-G4076)*'Meta-analysis (Recruitment)'!$B$4</f>
        <v>0</v>
      </c>
      <c r="S4076" s="11">
        <f ca="1">(M4076-H4076)*'Meta-analysis (Recruitment)'!$B$4</f>
        <v>0</v>
      </c>
      <c r="U4076" s="11">
        <f ca="1">(N4076-I4076)*'Meta-analysis (Recruitment)'!$B$4</f>
        <v>0</v>
      </c>
    </row>
    <row r="4077" spans="2:21">
      <c r="B4077" s="11" cm="1">
        <f t="array" aca="1" ref="B4077" ca="1">INDEX(
    INDIRECT("'Bootstrap Sampling (Recruitment'!$A$4:$A$4004"),
    RANDBETWEEN(
        MATCH('Meta-analysis (Recruitment)'!$B$5, INDIRECT("'Bootstrap Sampling (Recruitment'!$A$4:$A$4004"), 1),
        MATCH('Meta-analysis (Recruitment)'!$B$6, INDIRECT("'Bootstrap Sampling (Recruitment'!$A$4:$A$4004"), 1)
    ),
    1
)</f>
        <v>0</v>
      </c>
      <c r="C4077" s="11">
        <f t="shared" ca="1" si="577"/>
        <v>1</v>
      </c>
      <c r="F4077" s="11">
        <f t="shared" ca="1" si="569"/>
        <v>0.1</v>
      </c>
      <c r="G4077" s="11">
        <f t="shared" ca="1" si="570"/>
        <v>0.3</v>
      </c>
      <c r="H4077" s="11">
        <f t="shared" ca="1" si="571"/>
        <v>0.5</v>
      </c>
      <c r="I4077" s="11">
        <f t="shared" ca="1" si="572"/>
        <v>0.16</v>
      </c>
      <c r="K4077" s="11">
        <f t="shared" ca="1" si="573"/>
        <v>0.1</v>
      </c>
      <c r="L4077" s="11">
        <f t="shared" ca="1" si="574"/>
        <v>0.3</v>
      </c>
      <c r="M4077" s="11">
        <f t="shared" ca="1" si="575"/>
        <v>0.5</v>
      </c>
      <c r="N4077" s="11">
        <f t="shared" ca="1" si="576"/>
        <v>0.16</v>
      </c>
      <c r="O4077" s="11">
        <f ca="1">(K4077-F4077)*'Meta-analysis (Recruitment)'!$B$4</f>
        <v>0</v>
      </c>
      <c r="Q4077" s="11">
        <f ca="1">(L4077-G4077)*'Meta-analysis (Recruitment)'!$B$4</f>
        <v>0</v>
      </c>
      <c r="S4077" s="11">
        <f ca="1">(M4077-H4077)*'Meta-analysis (Recruitment)'!$B$4</f>
        <v>0</v>
      </c>
      <c r="U4077" s="11">
        <f ca="1">(N4077-I4077)*'Meta-analysis (Recruitment)'!$B$4</f>
        <v>0</v>
      </c>
    </row>
    <row r="4078" spans="2:21">
      <c r="B4078" s="11" cm="1">
        <f t="array" aca="1" ref="B4078" ca="1">INDEX(
    INDIRECT("'Bootstrap Sampling (Recruitment'!$A$4:$A$4004"),
    RANDBETWEEN(
        MATCH('Meta-analysis (Recruitment)'!$B$5, INDIRECT("'Bootstrap Sampling (Recruitment'!$A$4:$A$4004"), 1),
        MATCH('Meta-analysis (Recruitment)'!$B$6, INDIRECT("'Bootstrap Sampling (Recruitment'!$A$4:$A$4004"), 1)
    ),
    1
)</f>
        <v>0</v>
      </c>
      <c r="C4078" s="11">
        <f t="shared" ca="1" si="577"/>
        <v>1</v>
      </c>
      <c r="F4078" s="11">
        <f t="shared" ca="1" si="569"/>
        <v>0.1</v>
      </c>
      <c r="G4078" s="11">
        <f t="shared" ca="1" si="570"/>
        <v>0.3</v>
      </c>
      <c r="H4078" s="11">
        <f t="shared" ca="1" si="571"/>
        <v>0.5</v>
      </c>
      <c r="I4078" s="11">
        <f t="shared" ca="1" si="572"/>
        <v>0.3</v>
      </c>
      <c r="K4078" s="11">
        <f t="shared" ca="1" si="573"/>
        <v>0.1</v>
      </c>
      <c r="L4078" s="11">
        <f t="shared" ca="1" si="574"/>
        <v>0.3</v>
      </c>
      <c r="M4078" s="11">
        <f t="shared" ca="1" si="575"/>
        <v>0.5</v>
      </c>
      <c r="N4078" s="11">
        <f t="shared" ca="1" si="576"/>
        <v>0.3</v>
      </c>
      <c r="O4078" s="11">
        <f ca="1">(K4078-F4078)*'Meta-analysis (Recruitment)'!$B$4</f>
        <v>0</v>
      </c>
      <c r="Q4078" s="11">
        <f ca="1">(L4078-G4078)*'Meta-analysis (Recruitment)'!$B$4</f>
        <v>0</v>
      </c>
      <c r="S4078" s="11">
        <f ca="1">(M4078-H4078)*'Meta-analysis (Recruitment)'!$B$4</f>
        <v>0</v>
      </c>
      <c r="U4078" s="11">
        <f ca="1">(N4078-I4078)*'Meta-analysis (Recruitment)'!$B$4</f>
        <v>0</v>
      </c>
    </row>
    <row r="4079" spans="2:21">
      <c r="B4079" s="11" cm="1">
        <f t="array" aca="1" ref="B4079" ca="1">INDEX(
    INDIRECT("'Bootstrap Sampling (Recruitment'!$A$4:$A$4004"),
    RANDBETWEEN(
        MATCH('Meta-analysis (Recruitment)'!$B$5, INDIRECT("'Bootstrap Sampling (Recruitment'!$A$4:$A$4004"), 1),
        MATCH('Meta-analysis (Recruitment)'!$B$6, INDIRECT("'Bootstrap Sampling (Recruitment'!$A$4:$A$4004"), 1)
    ),
    1
)</f>
        <v>0</v>
      </c>
      <c r="C4079" s="11">
        <f t="shared" ca="1" si="577"/>
        <v>1</v>
      </c>
      <c r="F4079" s="11">
        <f t="shared" ca="1" si="569"/>
        <v>0.1</v>
      </c>
      <c r="G4079" s="11">
        <f t="shared" ca="1" si="570"/>
        <v>0.3</v>
      </c>
      <c r="H4079" s="11">
        <f t="shared" ca="1" si="571"/>
        <v>0.5</v>
      </c>
      <c r="I4079" s="11">
        <f t="shared" ca="1" si="572"/>
        <v>0.32</v>
      </c>
      <c r="K4079" s="11">
        <f t="shared" ca="1" si="573"/>
        <v>0.1</v>
      </c>
      <c r="L4079" s="11">
        <f t="shared" ca="1" si="574"/>
        <v>0.3</v>
      </c>
      <c r="M4079" s="11">
        <f t="shared" ca="1" si="575"/>
        <v>0.5</v>
      </c>
      <c r="N4079" s="11">
        <f t="shared" ca="1" si="576"/>
        <v>0.32</v>
      </c>
      <c r="O4079" s="11">
        <f ca="1">(K4079-F4079)*'Meta-analysis (Recruitment)'!$B$4</f>
        <v>0</v>
      </c>
      <c r="Q4079" s="11">
        <f ca="1">(L4079-G4079)*'Meta-analysis (Recruitment)'!$B$4</f>
        <v>0</v>
      </c>
      <c r="S4079" s="11">
        <f ca="1">(M4079-H4079)*'Meta-analysis (Recruitment)'!$B$4</f>
        <v>0</v>
      </c>
      <c r="U4079" s="11">
        <f ca="1">(N4079-I4079)*'Meta-analysis (Recruitment)'!$B$4</f>
        <v>0</v>
      </c>
    </row>
    <row r="4080" spans="2:21">
      <c r="B4080" s="11" cm="1">
        <f t="array" aca="1" ref="B4080" ca="1">INDEX(
    INDIRECT("'Bootstrap Sampling (Recruitment'!$A$4:$A$4004"),
    RANDBETWEEN(
        MATCH('Meta-analysis (Recruitment)'!$B$5, INDIRECT("'Bootstrap Sampling (Recruitment'!$A$4:$A$4004"), 1),
        MATCH('Meta-analysis (Recruitment)'!$B$6, INDIRECT("'Bootstrap Sampling (Recruitment'!$A$4:$A$4004"), 1)
    ),
    1
)</f>
        <v>0</v>
      </c>
      <c r="C4080" s="11">
        <f t="shared" ca="1" si="577"/>
        <v>1</v>
      </c>
      <c r="F4080" s="11">
        <f t="shared" ca="1" si="569"/>
        <v>0.1</v>
      </c>
      <c r="G4080" s="11">
        <f t="shared" ca="1" si="570"/>
        <v>0.3</v>
      </c>
      <c r="H4080" s="11">
        <f t="shared" ca="1" si="571"/>
        <v>0.5</v>
      </c>
      <c r="I4080" s="11">
        <f t="shared" ca="1" si="572"/>
        <v>0.3</v>
      </c>
      <c r="K4080" s="11">
        <f t="shared" ca="1" si="573"/>
        <v>0.1</v>
      </c>
      <c r="L4080" s="11">
        <f t="shared" ca="1" si="574"/>
        <v>0.3</v>
      </c>
      <c r="M4080" s="11">
        <f t="shared" ca="1" si="575"/>
        <v>0.5</v>
      </c>
      <c r="N4080" s="11">
        <f t="shared" ca="1" si="576"/>
        <v>0.3</v>
      </c>
      <c r="O4080" s="11">
        <f ca="1">(K4080-F4080)*'Meta-analysis (Recruitment)'!$B$4</f>
        <v>0</v>
      </c>
      <c r="Q4080" s="11">
        <f ca="1">(L4080-G4080)*'Meta-analysis (Recruitment)'!$B$4</f>
        <v>0</v>
      </c>
      <c r="S4080" s="11">
        <f ca="1">(M4080-H4080)*'Meta-analysis (Recruitment)'!$B$4</f>
        <v>0</v>
      </c>
      <c r="U4080" s="11">
        <f ca="1">(N4080-I4080)*'Meta-analysis (Recruitment)'!$B$4</f>
        <v>0</v>
      </c>
    </row>
    <row r="4081" spans="2:21">
      <c r="B4081" s="11" cm="1">
        <f t="array" aca="1" ref="B4081" ca="1">INDEX(
    INDIRECT("'Bootstrap Sampling (Recruitment'!$A$4:$A$4004"),
    RANDBETWEEN(
        MATCH('Meta-analysis (Recruitment)'!$B$5, INDIRECT("'Bootstrap Sampling (Recruitment'!$A$4:$A$4004"), 1),
        MATCH('Meta-analysis (Recruitment)'!$B$6, INDIRECT("'Bootstrap Sampling (Recruitment'!$A$4:$A$4004"), 1)
    ),
    1
)</f>
        <v>0</v>
      </c>
      <c r="C4081" s="11">
        <f t="shared" ca="1" si="577"/>
        <v>1</v>
      </c>
      <c r="F4081" s="11">
        <f t="shared" ca="1" si="569"/>
        <v>0.1</v>
      </c>
      <c r="G4081" s="11">
        <f t="shared" ca="1" si="570"/>
        <v>0.3</v>
      </c>
      <c r="H4081" s="11">
        <f t="shared" ca="1" si="571"/>
        <v>0.5</v>
      </c>
      <c r="I4081" s="11">
        <f t="shared" ca="1" si="572"/>
        <v>0.12</v>
      </c>
      <c r="K4081" s="11">
        <f t="shared" ca="1" si="573"/>
        <v>0.1</v>
      </c>
      <c r="L4081" s="11">
        <f t="shared" ca="1" si="574"/>
        <v>0.3</v>
      </c>
      <c r="M4081" s="11">
        <f t="shared" ca="1" si="575"/>
        <v>0.5</v>
      </c>
      <c r="N4081" s="11">
        <f t="shared" ca="1" si="576"/>
        <v>0.12</v>
      </c>
      <c r="O4081" s="11">
        <f ca="1">(K4081-F4081)*'Meta-analysis (Recruitment)'!$B$4</f>
        <v>0</v>
      </c>
      <c r="Q4081" s="11">
        <f ca="1">(L4081-G4081)*'Meta-analysis (Recruitment)'!$B$4</f>
        <v>0</v>
      </c>
      <c r="S4081" s="11">
        <f ca="1">(M4081-H4081)*'Meta-analysis (Recruitment)'!$B$4</f>
        <v>0</v>
      </c>
      <c r="U4081" s="11">
        <f ca="1">(N4081-I4081)*'Meta-analysis (Recruitment)'!$B$4</f>
        <v>0</v>
      </c>
    </row>
    <row r="4082" spans="2:21">
      <c r="B4082" s="11" cm="1">
        <f t="array" aca="1" ref="B4082" ca="1">INDEX(
    INDIRECT("'Bootstrap Sampling (Recruitment'!$A$4:$A$4004"),
    RANDBETWEEN(
        MATCH('Meta-analysis (Recruitment)'!$B$5, INDIRECT("'Bootstrap Sampling (Recruitment'!$A$4:$A$4004"), 1),
        MATCH('Meta-analysis (Recruitment)'!$B$6, INDIRECT("'Bootstrap Sampling (Recruitment'!$A$4:$A$4004"), 1)
    ),
    1
)</f>
        <v>0</v>
      </c>
      <c r="C4082" s="11">
        <f t="shared" ca="1" si="577"/>
        <v>1</v>
      </c>
      <c r="F4082" s="11">
        <f t="shared" ca="1" si="569"/>
        <v>0.1</v>
      </c>
      <c r="G4082" s="11">
        <f t="shared" ca="1" si="570"/>
        <v>0.3</v>
      </c>
      <c r="H4082" s="11">
        <f t="shared" ca="1" si="571"/>
        <v>0.5</v>
      </c>
      <c r="I4082" s="11">
        <f t="shared" ca="1" si="572"/>
        <v>0.48</v>
      </c>
      <c r="K4082" s="11">
        <f t="shared" ca="1" si="573"/>
        <v>0.1</v>
      </c>
      <c r="L4082" s="11">
        <f t="shared" ca="1" si="574"/>
        <v>0.3</v>
      </c>
      <c r="M4082" s="11">
        <f t="shared" ca="1" si="575"/>
        <v>0.5</v>
      </c>
      <c r="N4082" s="11">
        <f t="shared" ca="1" si="576"/>
        <v>0.48</v>
      </c>
      <c r="O4082" s="11">
        <f ca="1">(K4082-F4082)*'Meta-analysis (Recruitment)'!$B$4</f>
        <v>0</v>
      </c>
      <c r="Q4082" s="11">
        <f ca="1">(L4082-G4082)*'Meta-analysis (Recruitment)'!$B$4</f>
        <v>0</v>
      </c>
      <c r="S4082" s="11">
        <f ca="1">(M4082-H4082)*'Meta-analysis (Recruitment)'!$B$4</f>
        <v>0</v>
      </c>
      <c r="U4082" s="11">
        <f ca="1">(N4082-I4082)*'Meta-analysis (Recruitment)'!$B$4</f>
        <v>0</v>
      </c>
    </row>
    <row r="4083" spans="2:21">
      <c r="B4083" s="11" cm="1">
        <f t="array" aca="1" ref="B4083" ca="1">INDEX(
    INDIRECT("'Bootstrap Sampling (Recruitment'!$A$4:$A$4004"),
    RANDBETWEEN(
        MATCH('Meta-analysis (Recruitment)'!$B$5, INDIRECT("'Bootstrap Sampling (Recruitment'!$A$4:$A$4004"), 1),
        MATCH('Meta-analysis (Recruitment)'!$B$6, INDIRECT("'Bootstrap Sampling (Recruitment'!$A$4:$A$4004"), 1)
    ),
    1
)</f>
        <v>0</v>
      </c>
      <c r="C4083" s="11">
        <f t="shared" ca="1" si="577"/>
        <v>1</v>
      </c>
      <c r="F4083" s="11">
        <f t="shared" ca="1" si="569"/>
        <v>0.1</v>
      </c>
      <c r="G4083" s="11">
        <f t="shared" ca="1" si="570"/>
        <v>0.3</v>
      </c>
      <c r="H4083" s="11">
        <f t="shared" ca="1" si="571"/>
        <v>0.5</v>
      </c>
      <c r="I4083" s="11">
        <f t="shared" ca="1" si="572"/>
        <v>0.28999999999999998</v>
      </c>
      <c r="K4083" s="11">
        <f t="shared" ca="1" si="573"/>
        <v>0.1</v>
      </c>
      <c r="L4083" s="11">
        <f t="shared" ca="1" si="574"/>
        <v>0.3</v>
      </c>
      <c r="M4083" s="11">
        <f t="shared" ca="1" si="575"/>
        <v>0.5</v>
      </c>
      <c r="N4083" s="11">
        <f t="shared" ca="1" si="576"/>
        <v>0.28999999999999998</v>
      </c>
      <c r="O4083" s="11">
        <f ca="1">(K4083-F4083)*'Meta-analysis (Recruitment)'!$B$4</f>
        <v>0</v>
      </c>
      <c r="Q4083" s="11">
        <f ca="1">(L4083-G4083)*'Meta-analysis (Recruitment)'!$B$4</f>
        <v>0</v>
      </c>
      <c r="S4083" s="11">
        <f ca="1">(M4083-H4083)*'Meta-analysis (Recruitment)'!$B$4</f>
        <v>0</v>
      </c>
      <c r="U4083" s="11">
        <f ca="1">(N4083-I4083)*'Meta-analysis (Recruitment)'!$B$4</f>
        <v>0</v>
      </c>
    </row>
    <row r="4084" spans="2:21">
      <c r="B4084" s="11" cm="1">
        <f t="array" aca="1" ref="B4084" ca="1">INDEX(
    INDIRECT("'Bootstrap Sampling (Recruitment'!$A$4:$A$4004"),
    RANDBETWEEN(
        MATCH('Meta-analysis (Recruitment)'!$B$5, INDIRECT("'Bootstrap Sampling (Recruitment'!$A$4:$A$4004"), 1),
        MATCH('Meta-analysis (Recruitment)'!$B$6, INDIRECT("'Bootstrap Sampling (Recruitment'!$A$4:$A$4004"), 1)
    ),
    1
)</f>
        <v>0</v>
      </c>
      <c r="C4084" s="11">
        <f t="shared" ca="1" si="577"/>
        <v>1</v>
      </c>
      <c r="F4084" s="11">
        <f t="shared" ca="1" si="569"/>
        <v>0.1</v>
      </c>
      <c r="G4084" s="11">
        <f t="shared" ca="1" si="570"/>
        <v>0.3</v>
      </c>
      <c r="H4084" s="11">
        <f t="shared" ca="1" si="571"/>
        <v>0.5</v>
      </c>
      <c r="I4084" s="11">
        <f t="shared" ca="1" si="572"/>
        <v>0.28000000000000003</v>
      </c>
      <c r="K4084" s="11">
        <f t="shared" ca="1" si="573"/>
        <v>0.1</v>
      </c>
      <c r="L4084" s="11">
        <f t="shared" ca="1" si="574"/>
        <v>0.3</v>
      </c>
      <c r="M4084" s="11">
        <f t="shared" ca="1" si="575"/>
        <v>0.5</v>
      </c>
      <c r="N4084" s="11">
        <f t="shared" ca="1" si="576"/>
        <v>0.28000000000000003</v>
      </c>
      <c r="O4084" s="11">
        <f ca="1">(K4084-F4084)*'Meta-analysis (Recruitment)'!$B$4</f>
        <v>0</v>
      </c>
      <c r="Q4084" s="11">
        <f ca="1">(L4084-G4084)*'Meta-analysis (Recruitment)'!$B$4</f>
        <v>0</v>
      </c>
      <c r="S4084" s="11">
        <f ca="1">(M4084-H4084)*'Meta-analysis (Recruitment)'!$B$4</f>
        <v>0</v>
      </c>
      <c r="U4084" s="11">
        <f ca="1">(N4084-I4084)*'Meta-analysis (Recruitment)'!$B$4</f>
        <v>0</v>
      </c>
    </row>
    <row r="4085" spans="2:21">
      <c r="B4085" s="11" cm="1">
        <f t="array" aca="1" ref="B4085" ca="1">INDEX(
    INDIRECT("'Bootstrap Sampling (Recruitment'!$A$4:$A$4004"),
    RANDBETWEEN(
        MATCH('Meta-analysis (Recruitment)'!$B$5, INDIRECT("'Bootstrap Sampling (Recruitment'!$A$4:$A$4004"), 1),
        MATCH('Meta-analysis (Recruitment)'!$B$6, INDIRECT("'Bootstrap Sampling (Recruitment'!$A$4:$A$4004"), 1)
    ),
    1
)</f>
        <v>0</v>
      </c>
      <c r="C4085" s="11">
        <f t="shared" ca="1" si="577"/>
        <v>1</v>
      </c>
      <c r="F4085" s="11">
        <f t="shared" ca="1" si="569"/>
        <v>0.1</v>
      </c>
      <c r="G4085" s="11">
        <f t="shared" ca="1" si="570"/>
        <v>0.3</v>
      </c>
      <c r="H4085" s="11">
        <f t="shared" ca="1" si="571"/>
        <v>0.5</v>
      </c>
      <c r="I4085" s="11">
        <f t="shared" ca="1" si="572"/>
        <v>0.43</v>
      </c>
      <c r="K4085" s="11">
        <f t="shared" ca="1" si="573"/>
        <v>0.1</v>
      </c>
      <c r="L4085" s="11">
        <f t="shared" ca="1" si="574"/>
        <v>0.3</v>
      </c>
      <c r="M4085" s="11">
        <f t="shared" ca="1" si="575"/>
        <v>0.5</v>
      </c>
      <c r="N4085" s="11">
        <f t="shared" ca="1" si="576"/>
        <v>0.43</v>
      </c>
      <c r="O4085" s="11">
        <f ca="1">(K4085-F4085)*'Meta-analysis (Recruitment)'!$B$4</f>
        <v>0</v>
      </c>
      <c r="Q4085" s="11">
        <f ca="1">(L4085-G4085)*'Meta-analysis (Recruitment)'!$B$4</f>
        <v>0</v>
      </c>
      <c r="S4085" s="11">
        <f ca="1">(M4085-H4085)*'Meta-analysis (Recruitment)'!$B$4</f>
        <v>0</v>
      </c>
      <c r="U4085" s="11">
        <f ca="1">(N4085-I4085)*'Meta-analysis (Recruitment)'!$B$4</f>
        <v>0</v>
      </c>
    </row>
    <row r="4086" spans="2:21">
      <c r="B4086" s="11" cm="1">
        <f t="array" aca="1" ref="B4086" ca="1">INDEX(
    INDIRECT("'Bootstrap Sampling (Recruitment'!$A$4:$A$4004"),
    RANDBETWEEN(
        MATCH('Meta-analysis (Recruitment)'!$B$5, INDIRECT("'Bootstrap Sampling (Recruitment'!$A$4:$A$4004"), 1),
        MATCH('Meta-analysis (Recruitment)'!$B$6, INDIRECT("'Bootstrap Sampling (Recruitment'!$A$4:$A$4004"), 1)
    ),
    1
)</f>
        <v>0</v>
      </c>
      <c r="C4086" s="11">
        <f t="shared" ca="1" si="577"/>
        <v>1</v>
      </c>
      <c r="F4086" s="11">
        <f t="shared" ca="1" si="569"/>
        <v>0.1</v>
      </c>
      <c r="G4086" s="11">
        <f t="shared" ca="1" si="570"/>
        <v>0.3</v>
      </c>
      <c r="H4086" s="11">
        <f t="shared" ca="1" si="571"/>
        <v>0.5</v>
      </c>
      <c r="I4086" s="11">
        <f t="shared" ca="1" si="572"/>
        <v>0.17</v>
      </c>
      <c r="K4086" s="11">
        <f t="shared" ca="1" si="573"/>
        <v>0.1</v>
      </c>
      <c r="L4086" s="11">
        <f t="shared" ca="1" si="574"/>
        <v>0.3</v>
      </c>
      <c r="M4086" s="11">
        <f t="shared" ca="1" si="575"/>
        <v>0.5</v>
      </c>
      <c r="N4086" s="11">
        <f t="shared" ca="1" si="576"/>
        <v>0.17</v>
      </c>
      <c r="O4086" s="11">
        <f ca="1">(K4086-F4086)*'Meta-analysis (Recruitment)'!$B$4</f>
        <v>0</v>
      </c>
      <c r="Q4086" s="11">
        <f ca="1">(L4086-G4086)*'Meta-analysis (Recruitment)'!$B$4</f>
        <v>0</v>
      </c>
      <c r="S4086" s="11">
        <f ca="1">(M4086-H4086)*'Meta-analysis (Recruitment)'!$B$4</f>
        <v>0</v>
      </c>
      <c r="U4086" s="11">
        <f ca="1">(N4086-I4086)*'Meta-analysis (Recruitment)'!$B$4</f>
        <v>0</v>
      </c>
    </row>
    <row r="4087" spans="2:21">
      <c r="B4087" s="11" cm="1">
        <f t="array" aca="1" ref="B4087" ca="1">INDEX(
    INDIRECT("'Bootstrap Sampling (Recruitment'!$A$4:$A$4004"),
    RANDBETWEEN(
        MATCH('Meta-analysis (Recruitment)'!$B$5, INDIRECT("'Bootstrap Sampling (Recruitment'!$A$4:$A$4004"), 1),
        MATCH('Meta-analysis (Recruitment)'!$B$6, INDIRECT("'Bootstrap Sampling (Recruitment'!$A$4:$A$4004"), 1)
    ),
    1
)</f>
        <v>0</v>
      </c>
      <c r="C4087" s="11">
        <f t="shared" ca="1" si="577"/>
        <v>1</v>
      </c>
      <c r="F4087" s="11">
        <f t="shared" ca="1" si="569"/>
        <v>0.1</v>
      </c>
      <c r="G4087" s="11">
        <f t="shared" ca="1" si="570"/>
        <v>0.3</v>
      </c>
      <c r="H4087" s="11">
        <f t="shared" ca="1" si="571"/>
        <v>0.5</v>
      </c>
      <c r="I4087" s="11">
        <f t="shared" ca="1" si="572"/>
        <v>0.38</v>
      </c>
      <c r="K4087" s="11">
        <f t="shared" ca="1" si="573"/>
        <v>0.1</v>
      </c>
      <c r="L4087" s="11">
        <f t="shared" ca="1" si="574"/>
        <v>0.3</v>
      </c>
      <c r="M4087" s="11">
        <f t="shared" ca="1" si="575"/>
        <v>0.5</v>
      </c>
      <c r="N4087" s="11">
        <f t="shared" ca="1" si="576"/>
        <v>0.38</v>
      </c>
      <c r="O4087" s="11">
        <f ca="1">(K4087-F4087)*'Meta-analysis (Recruitment)'!$B$4</f>
        <v>0</v>
      </c>
      <c r="Q4087" s="11">
        <f ca="1">(L4087-G4087)*'Meta-analysis (Recruitment)'!$B$4</f>
        <v>0</v>
      </c>
      <c r="S4087" s="11">
        <f ca="1">(M4087-H4087)*'Meta-analysis (Recruitment)'!$B$4</f>
        <v>0</v>
      </c>
      <c r="U4087" s="11">
        <f ca="1">(N4087-I4087)*'Meta-analysis (Recruitment)'!$B$4</f>
        <v>0</v>
      </c>
    </row>
    <row r="4088" spans="2:21">
      <c r="B4088" s="11" cm="1">
        <f t="array" aca="1" ref="B4088" ca="1">INDEX(
    INDIRECT("'Bootstrap Sampling (Recruitment'!$A$4:$A$4004"),
    RANDBETWEEN(
        MATCH('Meta-analysis (Recruitment)'!$B$5, INDIRECT("'Bootstrap Sampling (Recruitment'!$A$4:$A$4004"), 1),
        MATCH('Meta-analysis (Recruitment)'!$B$6, INDIRECT("'Bootstrap Sampling (Recruitment'!$A$4:$A$4004"), 1)
    ),
    1
)</f>
        <v>0</v>
      </c>
      <c r="C4088" s="11">
        <f t="shared" ca="1" si="577"/>
        <v>1</v>
      </c>
      <c r="F4088" s="11">
        <f t="shared" ca="1" si="569"/>
        <v>0.1</v>
      </c>
      <c r="G4088" s="11">
        <f t="shared" ca="1" si="570"/>
        <v>0.3</v>
      </c>
      <c r="H4088" s="11">
        <f t="shared" ca="1" si="571"/>
        <v>0.5</v>
      </c>
      <c r="I4088" s="11">
        <f t="shared" ca="1" si="572"/>
        <v>0.31</v>
      </c>
      <c r="K4088" s="11">
        <f t="shared" ca="1" si="573"/>
        <v>0.1</v>
      </c>
      <c r="L4088" s="11">
        <f t="shared" ca="1" si="574"/>
        <v>0.3</v>
      </c>
      <c r="M4088" s="11">
        <f t="shared" ca="1" si="575"/>
        <v>0.5</v>
      </c>
      <c r="N4088" s="11">
        <f t="shared" ca="1" si="576"/>
        <v>0.31</v>
      </c>
      <c r="O4088" s="11">
        <f ca="1">(K4088-F4088)*'Meta-analysis (Recruitment)'!$B$4</f>
        <v>0</v>
      </c>
      <c r="Q4088" s="11">
        <f ca="1">(L4088-G4088)*'Meta-analysis (Recruitment)'!$B$4</f>
        <v>0</v>
      </c>
      <c r="S4088" s="11">
        <f ca="1">(M4088-H4088)*'Meta-analysis (Recruitment)'!$B$4</f>
        <v>0</v>
      </c>
      <c r="U4088" s="11">
        <f ca="1">(N4088-I4088)*'Meta-analysis (Recruitment)'!$B$4</f>
        <v>0</v>
      </c>
    </row>
    <row r="4089" spans="2:21">
      <c r="B4089" s="11" cm="1">
        <f t="array" aca="1" ref="B4089" ca="1">INDEX(
    INDIRECT("'Bootstrap Sampling (Recruitment'!$A$4:$A$4004"),
    RANDBETWEEN(
        MATCH('Meta-analysis (Recruitment)'!$B$5, INDIRECT("'Bootstrap Sampling (Recruitment'!$A$4:$A$4004"), 1),
        MATCH('Meta-analysis (Recruitment)'!$B$6, INDIRECT("'Bootstrap Sampling (Recruitment'!$A$4:$A$4004"), 1)
    ),
    1
)</f>
        <v>0</v>
      </c>
      <c r="C4089" s="11">
        <f t="shared" ca="1" si="577"/>
        <v>1</v>
      </c>
      <c r="F4089" s="11">
        <f t="shared" ca="1" si="569"/>
        <v>0.1</v>
      </c>
      <c r="G4089" s="11">
        <f t="shared" ca="1" si="570"/>
        <v>0.3</v>
      </c>
      <c r="H4089" s="11">
        <f t="shared" ca="1" si="571"/>
        <v>0.5</v>
      </c>
      <c r="I4089" s="11">
        <f t="shared" ca="1" si="572"/>
        <v>0.23</v>
      </c>
      <c r="K4089" s="11">
        <f t="shared" ca="1" si="573"/>
        <v>0.1</v>
      </c>
      <c r="L4089" s="11">
        <f t="shared" ca="1" si="574"/>
        <v>0.3</v>
      </c>
      <c r="M4089" s="11">
        <f t="shared" ca="1" si="575"/>
        <v>0.5</v>
      </c>
      <c r="N4089" s="11">
        <f t="shared" ca="1" si="576"/>
        <v>0.23</v>
      </c>
      <c r="O4089" s="11">
        <f ca="1">(K4089-F4089)*'Meta-analysis (Recruitment)'!$B$4</f>
        <v>0</v>
      </c>
      <c r="Q4089" s="11">
        <f ca="1">(L4089-G4089)*'Meta-analysis (Recruitment)'!$B$4</f>
        <v>0</v>
      </c>
      <c r="S4089" s="11">
        <f ca="1">(M4089-H4089)*'Meta-analysis (Recruitment)'!$B$4</f>
        <v>0</v>
      </c>
      <c r="U4089" s="11">
        <f ca="1">(N4089-I4089)*'Meta-analysis (Recruitment)'!$B$4</f>
        <v>0</v>
      </c>
    </row>
    <row r="4090" spans="2:21">
      <c r="B4090" s="11" cm="1">
        <f t="array" aca="1" ref="B4090" ca="1">INDEX(
    INDIRECT("'Bootstrap Sampling (Recruitment'!$A$4:$A$4004"),
    RANDBETWEEN(
        MATCH('Meta-analysis (Recruitment)'!$B$5, INDIRECT("'Bootstrap Sampling (Recruitment'!$A$4:$A$4004"), 1),
        MATCH('Meta-analysis (Recruitment)'!$B$6, INDIRECT("'Bootstrap Sampling (Recruitment'!$A$4:$A$4004"), 1)
    ),
    1
)</f>
        <v>0</v>
      </c>
      <c r="C4090" s="11">
        <f t="shared" ca="1" si="577"/>
        <v>1</v>
      </c>
      <c r="F4090" s="11">
        <f t="shared" ca="1" si="569"/>
        <v>0.1</v>
      </c>
      <c r="G4090" s="11">
        <f t="shared" ca="1" si="570"/>
        <v>0.3</v>
      </c>
      <c r="H4090" s="11">
        <f t="shared" ca="1" si="571"/>
        <v>0.5</v>
      </c>
      <c r="I4090" s="11">
        <f t="shared" ca="1" si="572"/>
        <v>0.16</v>
      </c>
      <c r="K4090" s="11">
        <f t="shared" ca="1" si="573"/>
        <v>0.1</v>
      </c>
      <c r="L4090" s="11">
        <f t="shared" ca="1" si="574"/>
        <v>0.3</v>
      </c>
      <c r="M4090" s="11">
        <f t="shared" ca="1" si="575"/>
        <v>0.5</v>
      </c>
      <c r="N4090" s="11">
        <f t="shared" ca="1" si="576"/>
        <v>0.16</v>
      </c>
      <c r="O4090" s="11">
        <f ca="1">(K4090-F4090)*'Meta-analysis (Recruitment)'!$B$4</f>
        <v>0</v>
      </c>
      <c r="Q4090" s="11">
        <f ca="1">(L4090-G4090)*'Meta-analysis (Recruitment)'!$B$4</f>
        <v>0</v>
      </c>
      <c r="S4090" s="11">
        <f ca="1">(M4090-H4090)*'Meta-analysis (Recruitment)'!$B$4</f>
        <v>0</v>
      </c>
      <c r="U4090" s="11">
        <f ca="1">(N4090-I4090)*'Meta-analysis (Recruitment)'!$B$4</f>
        <v>0</v>
      </c>
    </row>
    <row r="4091" spans="2:21">
      <c r="B4091" s="11" cm="1">
        <f t="array" aca="1" ref="B4091" ca="1">INDEX(
    INDIRECT("'Bootstrap Sampling (Recruitment'!$A$4:$A$4004"),
    RANDBETWEEN(
        MATCH('Meta-analysis (Recruitment)'!$B$5, INDIRECT("'Bootstrap Sampling (Recruitment'!$A$4:$A$4004"), 1),
        MATCH('Meta-analysis (Recruitment)'!$B$6, INDIRECT("'Bootstrap Sampling (Recruitment'!$A$4:$A$4004"), 1)
    ),
    1
)</f>
        <v>0</v>
      </c>
      <c r="C4091" s="11">
        <f t="shared" ca="1" si="577"/>
        <v>1</v>
      </c>
      <c r="F4091" s="11">
        <f t="shared" ca="1" si="569"/>
        <v>0.1</v>
      </c>
      <c r="G4091" s="11">
        <f t="shared" ca="1" si="570"/>
        <v>0.3</v>
      </c>
      <c r="H4091" s="11">
        <f t="shared" ca="1" si="571"/>
        <v>0.5</v>
      </c>
      <c r="I4091" s="11">
        <f t="shared" ca="1" si="572"/>
        <v>0.35</v>
      </c>
      <c r="K4091" s="11">
        <f t="shared" ca="1" si="573"/>
        <v>0.1</v>
      </c>
      <c r="L4091" s="11">
        <f t="shared" ca="1" si="574"/>
        <v>0.3</v>
      </c>
      <c r="M4091" s="11">
        <f t="shared" ca="1" si="575"/>
        <v>0.5</v>
      </c>
      <c r="N4091" s="11">
        <f t="shared" ca="1" si="576"/>
        <v>0.35</v>
      </c>
      <c r="O4091" s="11">
        <f ca="1">(K4091-F4091)*'Meta-analysis (Recruitment)'!$B$4</f>
        <v>0</v>
      </c>
      <c r="Q4091" s="11">
        <f ca="1">(L4091-G4091)*'Meta-analysis (Recruitment)'!$B$4</f>
        <v>0</v>
      </c>
      <c r="S4091" s="11">
        <f ca="1">(M4091-H4091)*'Meta-analysis (Recruitment)'!$B$4</f>
        <v>0</v>
      </c>
      <c r="U4091" s="11">
        <f ca="1">(N4091-I4091)*'Meta-analysis (Recruitment)'!$B$4</f>
        <v>0</v>
      </c>
    </row>
    <row r="4092" spans="2:21">
      <c r="B4092" s="11" cm="1">
        <f t="array" aca="1" ref="B4092" ca="1">INDEX(
    INDIRECT("'Bootstrap Sampling (Recruitment'!$A$4:$A$4004"),
    RANDBETWEEN(
        MATCH('Meta-analysis (Recruitment)'!$B$5, INDIRECT("'Bootstrap Sampling (Recruitment'!$A$4:$A$4004"), 1),
        MATCH('Meta-analysis (Recruitment)'!$B$6, INDIRECT("'Bootstrap Sampling (Recruitment'!$A$4:$A$4004"), 1)
    ),
    1
)</f>
        <v>0</v>
      </c>
      <c r="C4092" s="11">
        <f t="shared" ca="1" si="577"/>
        <v>1</v>
      </c>
      <c r="F4092" s="11">
        <f t="shared" ca="1" si="569"/>
        <v>0.1</v>
      </c>
      <c r="G4092" s="11">
        <f t="shared" ca="1" si="570"/>
        <v>0.3</v>
      </c>
      <c r="H4092" s="11">
        <f t="shared" ca="1" si="571"/>
        <v>0.5</v>
      </c>
      <c r="I4092" s="11">
        <f t="shared" ca="1" si="572"/>
        <v>0.34</v>
      </c>
      <c r="K4092" s="11">
        <f t="shared" ca="1" si="573"/>
        <v>0.1</v>
      </c>
      <c r="L4092" s="11">
        <f t="shared" ca="1" si="574"/>
        <v>0.3</v>
      </c>
      <c r="M4092" s="11">
        <f t="shared" ca="1" si="575"/>
        <v>0.5</v>
      </c>
      <c r="N4092" s="11">
        <f t="shared" ca="1" si="576"/>
        <v>0.34</v>
      </c>
      <c r="O4092" s="11">
        <f ca="1">(K4092-F4092)*'Meta-analysis (Recruitment)'!$B$4</f>
        <v>0</v>
      </c>
      <c r="Q4092" s="11">
        <f ca="1">(L4092-G4092)*'Meta-analysis (Recruitment)'!$B$4</f>
        <v>0</v>
      </c>
      <c r="S4092" s="11">
        <f ca="1">(M4092-H4092)*'Meta-analysis (Recruitment)'!$B$4</f>
        <v>0</v>
      </c>
      <c r="U4092" s="11">
        <f ca="1">(N4092-I4092)*'Meta-analysis (Recruitment)'!$B$4</f>
        <v>0</v>
      </c>
    </row>
    <row r="4093" spans="2:21">
      <c r="B4093" s="11" cm="1">
        <f t="array" aca="1" ref="B4093" ca="1">INDEX(
    INDIRECT("'Bootstrap Sampling (Recruitment'!$A$4:$A$4004"),
    RANDBETWEEN(
        MATCH('Meta-analysis (Recruitment)'!$B$5, INDIRECT("'Bootstrap Sampling (Recruitment'!$A$4:$A$4004"), 1),
        MATCH('Meta-analysis (Recruitment)'!$B$6, INDIRECT("'Bootstrap Sampling (Recruitment'!$A$4:$A$4004"), 1)
    ),
    1
)</f>
        <v>0</v>
      </c>
      <c r="C4093" s="11">
        <f t="shared" ca="1" si="577"/>
        <v>1</v>
      </c>
      <c r="F4093" s="11">
        <f t="shared" ca="1" si="569"/>
        <v>0.1</v>
      </c>
      <c r="G4093" s="11">
        <f t="shared" ca="1" si="570"/>
        <v>0.3</v>
      </c>
      <c r="H4093" s="11">
        <f t="shared" ca="1" si="571"/>
        <v>0.5</v>
      </c>
      <c r="I4093" s="11">
        <f t="shared" ca="1" si="572"/>
        <v>0.12</v>
      </c>
      <c r="K4093" s="11">
        <f t="shared" ca="1" si="573"/>
        <v>0.1</v>
      </c>
      <c r="L4093" s="11">
        <f t="shared" ca="1" si="574"/>
        <v>0.3</v>
      </c>
      <c r="M4093" s="11">
        <f t="shared" ca="1" si="575"/>
        <v>0.5</v>
      </c>
      <c r="N4093" s="11">
        <f t="shared" ca="1" si="576"/>
        <v>0.12</v>
      </c>
      <c r="O4093" s="11">
        <f ca="1">(K4093-F4093)*'Meta-analysis (Recruitment)'!$B$4</f>
        <v>0</v>
      </c>
      <c r="Q4093" s="11">
        <f ca="1">(L4093-G4093)*'Meta-analysis (Recruitment)'!$B$4</f>
        <v>0</v>
      </c>
      <c r="S4093" s="11">
        <f ca="1">(M4093-H4093)*'Meta-analysis (Recruitment)'!$B$4</f>
        <v>0</v>
      </c>
      <c r="U4093" s="11">
        <f ca="1">(N4093-I4093)*'Meta-analysis (Recruitment)'!$B$4</f>
        <v>0</v>
      </c>
    </row>
    <row r="4094" spans="2:21">
      <c r="B4094" s="11" cm="1">
        <f t="array" aca="1" ref="B4094" ca="1">INDEX(
    INDIRECT("'Bootstrap Sampling (Recruitment'!$A$4:$A$4004"),
    RANDBETWEEN(
        MATCH('Meta-analysis (Recruitment)'!$B$5, INDIRECT("'Bootstrap Sampling (Recruitment'!$A$4:$A$4004"), 1),
        MATCH('Meta-analysis (Recruitment)'!$B$6, INDIRECT("'Bootstrap Sampling (Recruitment'!$A$4:$A$4004"), 1)
    ),
    1
)</f>
        <v>0</v>
      </c>
      <c r="C4094" s="11">
        <f t="shared" ca="1" si="577"/>
        <v>1</v>
      </c>
      <c r="F4094" s="11">
        <f t="shared" ca="1" si="569"/>
        <v>0.1</v>
      </c>
      <c r="G4094" s="11">
        <f t="shared" ca="1" si="570"/>
        <v>0.3</v>
      </c>
      <c r="H4094" s="11">
        <f t="shared" ca="1" si="571"/>
        <v>0.5</v>
      </c>
      <c r="I4094" s="11">
        <f t="shared" ca="1" si="572"/>
        <v>0.19</v>
      </c>
      <c r="K4094" s="11">
        <f t="shared" ca="1" si="573"/>
        <v>0.1</v>
      </c>
      <c r="L4094" s="11">
        <f t="shared" ca="1" si="574"/>
        <v>0.3</v>
      </c>
      <c r="M4094" s="11">
        <f t="shared" ca="1" si="575"/>
        <v>0.5</v>
      </c>
      <c r="N4094" s="11">
        <f t="shared" ca="1" si="576"/>
        <v>0.19</v>
      </c>
      <c r="O4094" s="11">
        <f ca="1">(K4094-F4094)*'Meta-analysis (Recruitment)'!$B$4</f>
        <v>0</v>
      </c>
      <c r="Q4094" s="11">
        <f ca="1">(L4094-G4094)*'Meta-analysis (Recruitment)'!$B$4</f>
        <v>0</v>
      </c>
      <c r="S4094" s="11">
        <f ca="1">(M4094-H4094)*'Meta-analysis (Recruitment)'!$B$4</f>
        <v>0</v>
      </c>
      <c r="U4094" s="11">
        <f ca="1">(N4094-I4094)*'Meta-analysis (Recruitment)'!$B$4</f>
        <v>0</v>
      </c>
    </row>
    <row r="4095" spans="2:21">
      <c r="B4095" s="11" cm="1">
        <f t="array" aca="1" ref="B4095" ca="1">INDEX(
    INDIRECT("'Bootstrap Sampling (Recruitment'!$A$4:$A$4004"),
    RANDBETWEEN(
        MATCH('Meta-analysis (Recruitment)'!$B$5, INDIRECT("'Bootstrap Sampling (Recruitment'!$A$4:$A$4004"), 1),
        MATCH('Meta-analysis (Recruitment)'!$B$6, INDIRECT("'Bootstrap Sampling (Recruitment'!$A$4:$A$4004"), 1)
    ),
    1
)</f>
        <v>0</v>
      </c>
      <c r="C4095" s="11">
        <f t="shared" ca="1" si="577"/>
        <v>1</v>
      </c>
      <c r="F4095" s="11">
        <f t="shared" ca="1" si="569"/>
        <v>0.1</v>
      </c>
      <c r="G4095" s="11">
        <f t="shared" ca="1" si="570"/>
        <v>0.3</v>
      </c>
      <c r="H4095" s="11">
        <f t="shared" ca="1" si="571"/>
        <v>0.5</v>
      </c>
      <c r="I4095" s="11">
        <f t="shared" ca="1" si="572"/>
        <v>0.19</v>
      </c>
      <c r="K4095" s="11">
        <f t="shared" ca="1" si="573"/>
        <v>0.1</v>
      </c>
      <c r="L4095" s="11">
        <f t="shared" ca="1" si="574"/>
        <v>0.3</v>
      </c>
      <c r="M4095" s="11">
        <f t="shared" ca="1" si="575"/>
        <v>0.5</v>
      </c>
      <c r="N4095" s="11">
        <f t="shared" ca="1" si="576"/>
        <v>0.19</v>
      </c>
      <c r="O4095" s="11">
        <f ca="1">(K4095-F4095)*'Meta-analysis (Recruitment)'!$B$4</f>
        <v>0</v>
      </c>
      <c r="Q4095" s="11">
        <f ca="1">(L4095-G4095)*'Meta-analysis (Recruitment)'!$B$4</f>
        <v>0</v>
      </c>
      <c r="S4095" s="11">
        <f ca="1">(M4095-H4095)*'Meta-analysis (Recruitment)'!$B$4</f>
        <v>0</v>
      </c>
      <c r="U4095" s="11">
        <f ca="1">(N4095-I4095)*'Meta-analysis (Recruitment)'!$B$4</f>
        <v>0</v>
      </c>
    </row>
    <row r="4096" spans="2:21">
      <c r="B4096" s="11" cm="1">
        <f t="array" aca="1" ref="B4096" ca="1">INDEX(
    INDIRECT("'Bootstrap Sampling (Recruitment'!$A$4:$A$4004"),
    RANDBETWEEN(
        MATCH('Meta-analysis (Recruitment)'!$B$5, INDIRECT("'Bootstrap Sampling (Recruitment'!$A$4:$A$4004"), 1),
        MATCH('Meta-analysis (Recruitment)'!$B$6, INDIRECT("'Bootstrap Sampling (Recruitment'!$A$4:$A$4004"), 1)
    ),
    1
)</f>
        <v>0</v>
      </c>
      <c r="C4096" s="11">
        <f t="shared" ca="1" si="577"/>
        <v>1</v>
      </c>
      <c r="F4096" s="11">
        <f t="shared" ca="1" si="569"/>
        <v>0.1</v>
      </c>
      <c r="G4096" s="11">
        <f t="shared" ca="1" si="570"/>
        <v>0.3</v>
      </c>
      <c r="H4096" s="11">
        <f t="shared" ca="1" si="571"/>
        <v>0.5</v>
      </c>
      <c r="I4096" s="11">
        <f t="shared" ca="1" si="572"/>
        <v>0.45</v>
      </c>
      <c r="K4096" s="11">
        <f t="shared" ca="1" si="573"/>
        <v>0.1</v>
      </c>
      <c r="L4096" s="11">
        <f t="shared" ca="1" si="574"/>
        <v>0.3</v>
      </c>
      <c r="M4096" s="11">
        <f t="shared" ca="1" si="575"/>
        <v>0.5</v>
      </c>
      <c r="N4096" s="11">
        <f t="shared" ca="1" si="576"/>
        <v>0.45</v>
      </c>
      <c r="O4096" s="11">
        <f ca="1">(K4096-F4096)*'Meta-analysis (Recruitment)'!$B$4</f>
        <v>0</v>
      </c>
      <c r="Q4096" s="11">
        <f ca="1">(L4096-G4096)*'Meta-analysis (Recruitment)'!$B$4</f>
        <v>0</v>
      </c>
      <c r="S4096" s="11">
        <f ca="1">(M4096-H4096)*'Meta-analysis (Recruitment)'!$B$4</f>
        <v>0</v>
      </c>
      <c r="U4096" s="11">
        <f ca="1">(N4096-I4096)*'Meta-analysis (Recruitment)'!$B$4</f>
        <v>0</v>
      </c>
    </row>
    <row r="4097" spans="2:21">
      <c r="B4097" s="11" cm="1">
        <f t="array" aca="1" ref="B4097" ca="1">INDEX(
    INDIRECT("'Bootstrap Sampling (Recruitment'!$A$4:$A$4004"),
    RANDBETWEEN(
        MATCH('Meta-analysis (Recruitment)'!$B$5, INDIRECT("'Bootstrap Sampling (Recruitment'!$A$4:$A$4004"), 1),
        MATCH('Meta-analysis (Recruitment)'!$B$6, INDIRECT("'Bootstrap Sampling (Recruitment'!$A$4:$A$4004"), 1)
    ),
    1
)</f>
        <v>0</v>
      </c>
      <c r="C4097" s="11">
        <f t="shared" ca="1" si="577"/>
        <v>1</v>
      </c>
      <c r="F4097" s="11">
        <f t="shared" ca="1" si="569"/>
        <v>0.1</v>
      </c>
      <c r="G4097" s="11">
        <f t="shared" ca="1" si="570"/>
        <v>0.3</v>
      </c>
      <c r="H4097" s="11">
        <f t="shared" ca="1" si="571"/>
        <v>0.5</v>
      </c>
      <c r="I4097" s="11">
        <f t="shared" ca="1" si="572"/>
        <v>0.42</v>
      </c>
      <c r="K4097" s="11">
        <f t="shared" ca="1" si="573"/>
        <v>0.1</v>
      </c>
      <c r="L4097" s="11">
        <f t="shared" ca="1" si="574"/>
        <v>0.3</v>
      </c>
      <c r="M4097" s="11">
        <f t="shared" ca="1" si="575"/>
        <v>0.5</v>
      </c>
      <c r="N4097" s="11">
        <f t="shared" ca="1" si="576"/>
        <v>0.42</v>
      </c>
      <c r="O4097" s="11">
        <f ca="1">(K4097-F4097)*'Meta-analysis (Recruitment)'!$B$4</f>
        <v>0</v>
      </c>
      <c r="Q4097" s="11">
        <f ca="1">(L4097-G4097)*'Meta-analysis (Recruitment)'!$B$4</f>
        <v>0</v>
      </c>
      <c r="S4097" s="11">
        <f ca="1">(M4097-H4097)*'Meta-analysis (Recruitment)'!$B$4</f>
        <v>0</v>
      </c>
      <c r="U4097" s="11">
        <f ca="1">(N4097-I4097)*'Meta-analysis (Recruitment)'!$B$4</f>
        <v>0</v>
      </c>
    </row>
    <row r="4098" spans="2:21">
      <c r="B4098" s="11" cm="1">
        <f t="array" aca="1" ref="B4098" ca="1">INDEX(
    INDIRECT("'Bootstrap Sampling (Recruitment'!$A$4:$A$4004"),
    RANDBETWEEN(
        MATCH('Meta-analysis (Recruitment)'!$B$5, INDIRECT("'Bootstrap Sampling (Recruitment'!$A$4:$A$4004"), 1),
        MATCH('Meta-analysis (Recruitment)'!$B$6, INDIRECT("'Bootstrap Sampling (Recruitment'!$A$4:$A$4004"), 1)
    ),
    1
)</f>
        <v>0</v>
      </c>
      <c r="C4098" s="11">
        <f t="shared" ca="1" si="577"/>
        <v>1</v>
      </c>
      <c r="F4098" s="11">
        <f t="shared" ca="1" si="569"/>
        <v>0.1</v>
      </c>
      <c r="G4098" s="11">
        <f t="shared" ca="1" si="570"/>
        <v>0.3</v>
      </c>
      <c r="H4098" s="11">
        <f t="shared" ca="1" si="571"/>
        <v>0.5</v>
      </c>
      <c r="I4098" s="11">
        <f t="shared" ca="1" si="572"/>
        <v>0.2</v>
      </c>
      <c r="K4098" s="11">
        <f t="shared" ca="1" si="573"/>
        <v>0.1</v>
      </c>
      <c r="L4098" s="11">
        <f t="shared" ca="1" si="574"/>
        <v>0.3</v>
      </c>
      <c r="M4098" s="11">
        <f t="shared" ca="1" si="575"/>
        <v>0.5</v>
      </c>
      <c r="N4098" s="11">
        <f t="shared" ca="1" si="576"/>
        <v>0.2</v>
      </c>
      <c r="O4098" s="11">
        <f ca="1">(K4098-F4098)*'Meta-analysis (Recruitment)'!$B$4</f>
        <v>0</v>
      </c>
      <c r="Q4098" s="11">
        <f ca="1">(L4098-G4098)*'Meta-analysis (Recruitment)'!$B$4</f>
        <v>0</v>
      </c>
      <c r="S4098" s="11">
        <f ca="1">(M4098-H4098)*'Meta-analysis (Recruitment)'!$B$4</f>
        <v>0</v>
      </c>
      <c r="U4098" s="11">
        <f ca="1">(N4098-I4098)*'Meta-analysis (Recruitment)'!$B$4</f>
        <v>0</v>
      </c>
    </row>
    <row r="4099" spans="2:21">
      <c r="B4099" s="11" cm="1">
        <f t="array" aca="1" ref="B4099" ca="1">INDEX(
    INDIRECT("'Bootstrap Sampling (Recruitment'!$A$4:$A$4004"),
    RANDBETWEEN(
        MATCH('Meta-analysis (Recruitment)'!$B$5, INDIRECT("'Bootstrap Sampling (Recruitment'!$A$4:$A$4004"), 1),
        MATCH('Meta-analysis (Recruitment)'!$B$6, INDIRECT("'Bootstrap Sampling (Recruitment'!$A$4:$A$4004"), 1)
    ),
    1
)</f>
        <v>0</v>
      </c>
      <c r="C4099" s="11">
        <f t="shared" ca="1" si="577"/>
        <v>1</v>
      </c>
      <c r="F4099" s="11">
        <f t="shared" ca="1" si="569"/>
        <v>0.1</v>
      </c>
      <c r="G4099" s="11">
        <f t="shared" ca="1" si="570"/>
        <v>0.3</v>
      </c>
      <c r="H4099" s="11">
        <f t="shared" ca="1" si="571"/>
        <v>0.5</v>
      </c>
      <c r="I4099" s="11">
        <f t="shared" ca="1" si="572"/>
        <v>0.33</v>
      </c>
      <c r="K4099" s="11">
        <f t="shared" ca="1" si="573"/>
        <v>0.1</v>
      </c>
      <c r="L4099" s="11">
        <f t="shared" ca="1" si="574"/>
        <v>0.3</v>
      </c>
      <c r="M4099" s="11">
        <f t="shared" ca="1" si="575"/>
        <v>0.5</v>
      </c>
      <c r="N4099" s="11">
        <f t="shared" ca="1" si="576"/>
        <v>0.33</v>
      </c>
      <c r="O4099" s="11">
        <f ca="1">(K4099-F4099)*'Meta-analysis (Recruitment)'!$B$4</f>
        <v>0</v>
      </c>
      <c r="Q4099" s="11">
        <f ca="1">(L4099-G4099)*'Meta-analysis (Recruitment)'!$B$4</f>
        <v>0</v>
      </c>
      <c r="S4099" s="11">
        <f ca="1">(M4099-H4099)*'Meta-analysis (Recruitment)'!$B$4</f>
        <v>0</v>
      </c>
      <c r="U4099" s="11">
        <f ca="1">(N4099-I4099)*'Meta-analysis (Recruitment)'!$B$4</f>
        <v>0</v>
      </c>
    </row>
    <row r="4100" spans="2:21">
      <c r="B4100" s="11" cm="1">
        <f t="array" aca="1" ref="B4100" ca="1">INDEX(
    INDIRECT("'Bootstrap Sampling (Recruitment'!$A$4:$A$4004"),
    RANDBETWEEN(
        MATCH('Meta-analysis (Recruitment)'!$B$5, INDIRECT("'Bootstrap Sampling (Recruitment'!$A$4:$A$4004"), 1),
        MATCH('Meta-analysis (Recruitment)'!$B$6, INDIRECT("'Bootstrap Sampling (Recruitment'!$A$4:$A$4004"), 1)
    ),
    1
)</f>
        <v>0</v>
      </c>
      <c r="C4100" s="11">
        <f t="shared" ca="1" si="577"/>
        <v>1</v>
      </c>
      <c r="F4100" s="11">
        <f t="shared" ref="F4100:F4163" ca="1" si="578">INDEX($E$13:$E$13, RANDBETWEEN(1,ROWS($E$13:$E$13)),1)</f>
        <v>0.1</v>
      </c>
      <c r="G4100" s="11">
        <f t="shared" ref="G4100:G4163" ca="1" si="579">INDEX($E$33:$E$33, RANDBETWEEN(1,ROWS($E$624:$E$624)),1)</f>
        <v>0.3</v>
      </c>
      <c r="H4100" s="11">
        <f t="shared" ref="H4100:H4163" ca="1" si="580">INDEX($E$53:$E$53, RANDBETWEEN(1,ROWS($E$644:$E$644)),1)</f>
        <v>0.5</v>
      </c>
      <c r="I4100" s="11">
        <f t="shared" ref="I4100:I4163" ca="1" si="581">INDEX($E$13:$E$53, RANDBETWEEN(1,ROWS($E$13:$E$53)),1)</f>
        <v>0.37</v>
      </c>
      <c r="K4100" s="11">
        <f t="shared" ref="K4100:K4163" ca="1" si="582">PRODUCT($C4100,F4100)</f>
        <v>0.1</v>
      </c>
      <c r="L4100" s="11">
        <f t="shared" ref="L4100:L4163" ca="1" si="583">PRODUCT($C4100,G4100)</f>
        <v>0.3</v>
      </c>
      <c r="M4100" s="11">
        <f t="shared" ref="M4100:M4163" ca="1" si="584">PRODUCT($C4100,H4100)</f>
        <v>0.5</v>
      </c>
      <c r="N4100" s="11">
        <f t="shared" ref="N4100:N4163" ca="1" si="585">PRODUCT($C4100,I4100)</f>
        <v>0.37</v>
      </c>
      <c r="O4100" s="11">
        <f ca="1">(K4100-F4100)*'Meta-analysis (Recruitment)'!$B$4</f>
        <v>0</v>
      </c>
      <c r="Q4100" s="11">
        <f ca="1">(L4100-G4100)*'Meta-analysis (Recruitment)'!$B$4</f>
        <v>0</v>
      </c>
      <c r="S4100" s="11">
        <f ca="1">(M4100-H4100)*'Meta-analysis (Recruitment)'!$B$4</f>
        <v>0</v>
      </c>
      <c r="U4100" s="11">
        <f ca="1">(N4100-I4100)*'Meta-analysis (Recruitment)'!$B$4</f>
        <v>0</v>
      </c>
    </row>
    <row r="4101" spans="2:21">
      <c r="B4101" s="11" cm="1">
        <f t="array" aca="1" ref="B4101" ca="1">INDEX(
    INDIRECT("'Bootstrap Sampling (Recruitment'!$A$4:$A$4004"),
    RANDBETWEEN(
        MATCH('Meta-analysis (Recruitment)'!$B$5, INDIRECT("'Bootstrap Sampling (Recruitment'!$A$4:$A$4004"), 1),
        MATCH('Meta-analysis (Recruitment)'!$B$6, INDIRECT("'Bootstrap Sampling (Recruitment'!$A$4:$A$4004"), 1)
    ),
    1
)</f>
        <v>0</v>
      </c>
      <c r="C4101" s="11">
        <f t="shared" ca="1" si="577"/>
        <v>1</v>
      </c>
      <c r="F4101" s="11">
        <f t="shared" ca="1" si="578"/>
        <v>0.1</v>
      </c>
      <c r="G4101" s="11">
        <f t="shared" ca="1" si="579"/>
        <v>0.3</v>
      </c>
      <c r="H4101" s="11">
        <f t="shared" ca="1" si="580"/>
        <v>0.5</v>
      </c>
      <c r="I4101" s="11">
        <f t="shared" ca="1" si="581"/>
        <v>0.23</v>
      </c>
      <c r="K4101" s="11">
        <f t="shared" ca="1" si="582"/>
        <v>0.1</v>
      </c>
      <c r="L4101" s="11">
        <f t="shared" ca="1" si="583"/>
        <v>0.3</v>
      </c>
      <c r="M4101" s="11">
        <f t="shared" ca="1" si="584"/>
        <v>0.5</v>
      </c>
      <c r="N4101" s="11">
        <f t="shared" ca="1" si="585"/>
        <v>0.23</v>
      </c>
      <c r="O4101" s="11">
        <f ca="1">(K4101-F4101)*'Meta-analysis (Recruitment)'!$B$4</f>
        <v>0</v>
      </c>
      <c r="Q4101" s="11">
        <f ca="1">(L4101-G4101)*'Meta-analysis (Recruitment)'!$B$4</f>
        <v>0</v>
      </c>
      <c r="S4101" s="11">
        <f ca="1">(M4101-H4101)*'Meta-analysis (Recruitment)'!$B$4</f>
        <v>0</v>
      </c>
      <c r="U4101" s="11">
        <f ca="1">(N4101-I4101)*'Meta-analysis (Recruitment)'!$B$4</f>
        <v>0</v>
      </c>
    </row>
    <row r="4102" spans="2:21">
      <c r="B4102" s="11" cm="1">
        <f t="array" aca="1" ref="B4102" ca="1">INDEX(
    INDIRECT("'Bootstrap Sampling (Recruitment'!$A$4:$A$4004"),
    RANDBETWEEN(
        MATCH('Meta-analysis (Recruitment)'!$B$5, INDIRECT("'Bootstrap Sampling (Recruitment'!$A$4:$A$4004"), 1),
        MATCH('Meta-analysis (Recruitment)'!$B$6, INDIRECT("'Bootstrap Sampling (Recruitment'!$A$4:$A$4004"), 1)
    ),
    1
)</f>
        <v>0</v>
      </c>
      <c r="C4102" s="11">
        <f t="shared" ca="1" si="577"/>
        <v>1</v>
      </c>
      <c r="F4102" s="11">
        <f t="shared" ca="1" si="578"/>
        <v>0.1</v>
      </c>
      <c r="G4102" s="11">
        <f t="shared" ca="1" si="579"/>
        <v>0.3</v>
      </c>
      <c r="H4102" s="11">
        <f t="shared" ca="1" si="580"/>
        <v>0.5</v>
      </c>
      <c r="I4102" s="11">
        <f t="shared" ca="1" si="581"/>
        <v>0.26</v>
      </c>
      <c r="K4102" s="11">
        <f t="shared" ca="1" si="582"/>
        <v>0.1</v>
      </c>
      <c r="L4102" s="11">
        <f t="shared" ca="1" si="583"/>
        <v>0.3</v>
      </c>
      <c r="M4102" s="11">
        <f t="shared" ca="1" si="584"/>
        <v>0.5</v>
      </c>
      <c r="N4102" s="11">
        <f t="shared" ca="1" si="585"/>
        <v>0.26</v>
      </c>
      <c r="O4102" s="11">
        <f ca="1">(K4102-F4102)*'Meta-analysis (Recruitment)'!$B$4</f>
        <v>0</v>
      </c>
      <c r="Q4102" s="11">
        <f ca="1">(L4102-G4102)*'Meta-analysis (Recruitment)'!$B$4</f>
        <v>0</v>
      </c>
      <c r="S4102" s="11">
        <f ca="1">(M4102-H4102)*'Meta-analysis (Recruitment)'!$B$4</f>
        <v>0</v>
      </c>
      <c r="U4102" s="11">
        <f ca="1">(N4102-I4102)*'Meta-analysis (Recruitment)'!$B$4</f>
        <v>0</v>
      </c>
    </row>
    <row r="4103" spans="2:21">
      <c r="B4103" s="11" cm="1">
        <f t="array" aca="1" ref="B4103" ca="1">INDEX(
    INDIRECT("'Bootstrap Sampling (Recruitment'!$A$4:$A$4004"),
    RANDBETWEEN(
        MATCH('Meta-analysis (Recruitment)'!$B$5, INDIRECT("'Bootstrap Sampling (Recruitment'!$A$4:$A$4004"), 1),
        MATCH('Meta-analysis (Recruitment)'!$B$6, INDIRECT("'Bootstrap Sampling (Recruitment'!$A$4:$A$4004"), 1)
    ),
    1
)</f>
        <v>0</v>
      </c>
      <c r="C4103" s="11">
        <f t="shared" ca="1" si="577"/>
        <v>1</v>
      </c>
      <c r="F4103" s="11">
        <f t="shared" ca="1" si="578"/>
        <v>0.1</v>
      </c>
      <c r="G4103" s="11">
        <f t="shared" ca="1" si="579"/>
        <v>0.3</v>
      </c>
      <c r="H4103" s="11">
        <f t="shared" ca="1" si="580"/>
        <v>0.5</v>
      </c>
      <c r="I4103" s="11">
        <f t="shared" ca="1" si="581"/>
        <v>0.3</v>
      </c>
      <c r="K4103" s="11">
        <f t="shared" ca="1" si="582"/>
        <v>0.1</v>
      </c>
      <c r="L4103" s="11">
        <f t="shared" ca="1" si="583"/>
        <v>0.3</v>
      </c>
      <c r="M4103" s="11">
        <f t="shared" ca="1" si="584"/>
        <v>0.5</v>
      </c>
      <c r="N4103" s="11">
        <f t="shared" ca="1" si="585"/>
        <v>0.3</v>
      </c>
      <c r="O4103" s="11">
        <f ca="1">(K4103-F4103)*'Meta-analysis (Recruitment)'!$B$4</f>
        <v>0</v>
      </c>
      <c r="Q4103" s="11">
        <f ca="1">(L4103-G4103)*'Meta-analysis (Recruitment)'!$B$4</f>
        <v>0</v>
      </c>
      <c r="S4103" s="11">
        <f ca="1">(M4103-H4103)*'Meta-analysis (Recruitment)'!$B$4</f>
        <v>0</v>
      </c>
      <c r="U4103" s="11">
        <f ca="1">(N4103-I4103)*'Meta-analysis (Recruitment)'!$B$4</f>
        <v>0</v>
      </c>
    </row>
    <row r="4104" spans="2:21">
      <c r="B4104" s="11" cm="1">
        <f t="array" aca="1" ref="B4104" ca="1">INDEX(
    INDIRECT("'Bootstrap Sampling (Recruitment'!$A$4:$A$4004"),
    RANDBETWEEN(
        MATCH('Meta-analysis (Recruitment)'!$B$5, INDIRECT("'Bootstrap Sampling (Recruitment'!$A$4:$A$4004"), 1),
        MATCH('Meta-analysis (Recruitment)'!$B$6, INDIRECT("'Bootstrap Sampling (Recruitment'!$A$4:$A$4004"), 1)
    ),
    1
)</f>
        <v>0</v>
      </c>
      <c r="C4104" s="11">
        <f t="shared" ca="1" si="577"/>
        <v>1</v>
      </c>
      <c r="F4104" s="11">
        <f t="shared" ca="1" si="578"/>
        <v>0.1</v>
      </c>
      <c r="G4104" s="11">
        <f t="shared" ca="1" si="579"/>
        <v>0.3</v>
      </c>
      <c r="H4104" s="11">
        <f t="shared" ca="1" si="580"/>
        <v>0.5</v>
      </c>
      <c r="I4104" s="11">
        <f t="shared" ca="1" si="581"/>
        <v>0.34</v>
      </c>
      <c r="K4104" s="11">
        <f t="shared" ca="1" si="582"/>
        <v>0.1</v>
      </c>
      <c r="L4104" s="11">
        <f t="shared" ca="1" si="583"/>
        <v>0.3</v>
      </c>
      <c r="M4104" s="11">
        <f t="shared" ca="1" si="584"/>
        <v>0.5</v>
      </c>
      <c r="N4104" s="11">
        <f t="shared" ca="1" si="585"/>
        <v>0.34</v>
      </c>
      <c r="O4104" s="11">
        <f ca="1">(K4104-F4104)*'Meta-analysis (Recruitment)'!$B$4</f>
        <v>0</v>
      </c>
      <c r="Q4104" s="11">
        <f ca="1">(L4104-G4104)*'Meta-analysis (Recruitment)'!$B$4</f>
        <v>0</v>
      </c>
      <c r="S4104" s="11">
        <f ca="1">(M4104-H4104)*'Meta-analysis (Recruitment)'!$B$4</f>
        <v>0</v>
      </c>
      <c r="U4104" s="11">
        <f ca="1">(N4104-I4104)*'Meta-analysis (Recruitment)'!$B$4</f>
        <v>0</v>
      </c>
    </row>
    <row r="4105" spans="2:21">
      <c r="B4105" s="11" cm="1">
        <f t="array" aca="1" ref="B4105" ca="1">INDEX(
    INDIRECT("'Bootstrap Sampling (Recruitment'!$A$4:$A$4004"),
    RANDBETWEEN(
        MATCH('Meta-analysis (Recruitment)'!$B$5, INDIRECT("'Bootstrap Sampling (Recruitment'!$A$4:$A$4004"), 1),
        MATCH('Meta-analysis (Recruitment)'!$B$6, INDIRECT("'Bootstrap Sampling (Recruitment'!$A$4:$A$4004"), 1)
    ),
    1
)</f>
        <v>0</v>
      </c>
      <c r="C4105" s="11">
        <f t="shared" ca="1" si="577"/>
        <v>1</v>
      </c>
      <c r="F4105" s="11">
        <f t="shared" ca="1" si="578"/>
        <v>0.1</v>
      </c>
      <c r="G4105" s="11">
        <f t="shared" ca="1" si="579"/>
        <v>0.3</v>
      </c>
      <c r="H4105" s="11">
        <f t="shared" ca="1" si="580"/>
        <v>0.5</v>
      </c>
      <c r="I4105" s="11">
        <f t="shared" ca="1" si="581"/>
        <v>0.48</v>
      </c>
      <c r="K4105" s="11">
        <f t="shared" ca="1" si="582"/>
        <v>0.1</v>
      </c>
      <c r="L4105" s="11">
        <f t="shared" ca="1" si="583"/>
        <v>0.3</v>
      </c>
      <c r="M4105" s="11">
        <f t="shared" ca="1" si="584"/>
        <v>0.5</v>
      </c>
      <c r="N4105" s="11">
        <f t="shared" ca="1" si="585"/>
        <v>0.48</v>
      </c>
      <c r="O4105" s="11">
        <f ca="1">(K4105-F4105)*'Meta-analysis (Recruitment)'!$B$4</f>
        <v>0</v>
      </c>
      <c r="Q4105" s="11">
        <f ca="1">(L4105-G4105)*'Meta-analysis (Recruitment)'!$B$4</f>
        <v>0</v>
      </c>
      <c r="S4105" s="11">
        <f ca="1">(M4105-H4105)*'Meta-analysis (Recruitment)'!$B$4</f>
        <v>0</v>
      </c>
      <c r="U4105" s="11">
        <f ca="1">(N4105-I4105)*'Meta-analysis (Recruitment)'!$B$4</f>
        <v>0</v>
      </c>
    </row>
    <row r="4106" spans="2:21">
      <c r="B4106" s="11" cm="1">
        <f t="array" aca="1" ref="B4106" ca="1">INDEX(
    INDIRECT("'Bootstrap Sampling (Recruitment'!$A$4:$A$4004"),
    RANDBETWEEN(
        MATCH('Meta-analysis (Recruitment)'!$B$5, INDIRECT("'Bootstrap Sampling (Recruitment'!$A$4:$A$4004"), 1),
        MATCH('Meta-analysis (Recruitment)'!$B$6, INDIRECT("'Bootstrap Sampling (Recruitment'!$A$4:$A$4004"), 1)
    ),
    1
)</f>
        <v>0</v>
      </c>
      <c r="C4106" s="11">
        <f t="shared" ca="1" si="577"/>
        <v>1</v>
      </c>
      <c r="F4106" s="11">
        <f t="shared" ca="1" si="578"/>
        <v>0.1</v>
      </c>
      <c r="G4106" s="11">
        <f t="shared" ca="1" si="579"/>
        <v>0.3</v>
      </c>
      <c r="H4106" s="11">
        <f t="shared" ca="1" si="580"/>
        <v>0.5</v>
      </c>
      <c r="I4106" s="11">
        <f t="shared" ca="1" si="581"/>
        <v>0.27</v>
      </c>
      <c r="K4106" s="11">
        <f t="shared" ca="1" si="582"/>
        <v>0.1</v>
      </c>
      <c r="L4106" s="11">
        <f t="shared" ca="1" si="583"/>
        <v>0.3</v>
      </c>
      <c r="M4106" s="11">
        <f t="shared" ca="1" si="584"/>
        <v>0.5</v>
      </c>
      <c r="N4106" s="11">
        <f t="shared" ca="1" si="585"/>
        <v>0.27</v>
      </c>
      <c r="O4106" s="11">
        <f ca="1">(K4106-F4106)*'Meta-analysis (Recruitment)'!$B$4</f>
        <v>0</v>
      </c>
      <c r="Q4106" s="11">
        <f ca="1">(L4106-G4106)*'Meta-analysis (Recruitment)'!$B$4</f>
        <v>0</v>
      </c>
      <c r="S4106" s="11">
        <f ca="1">(M4106-H4106)*'Meta-analysis (Recruitment)'!$B$4</f>
        <v>0</v>
      </c>
      <c r="U4106" s="11">
        <f ca="1">(N4106-I4106)*'Meta-analysis (Recruitment)'!$B$4</f>
        <v>0</v>
      </c>
    </row>
    <row r="4107" spans="2:21">
      <c r="B4107" s="11" cm="1">
        <f t="array" aca="1" ref="B4107" ca="1">INDEX(
    INDIRECT("'Bootstrap Sampling (Recruitment'!$A$4:$A$4004"),
    RANDBETWEEN(
        MATCH('Meta-analysis (Recruitment)'!$B$5, INDIRECT("'Bootstrap Sampling (Recruitment'!$A$4:$A$4004"), 1),
        MATCH('Meta-analysis (Recruitment)'!$B$6, INDIRECT("'Bootstrap Sampling (Recruitment'!$A$4:$A$4004"), 1)
    ),
    1
)</f>
        <v>0</v>
      </c>
      <c r="C4107" s="11">
        <f t="shared" ca="1" si="577"/>
        <v>1</v>
      </c>
      <c r="F4107" s="11">
        <f t="shared" ca="1" si="578"/>
        <v>0.1</v>
      </c>
      <c r="G4107" s="11">
        <f t="shared" ca="1" si="579"/>
        <v>0.3</v>
      </c>
      <c r="H4107" s="11">
        <f t="shared" ca="1" si="580"/>
        <v>0.5</v>
      </c>
      <c r="I4107" s="11">
        <f t="shared" ca="1" si="581"/>
        <v>0.49</v>
      </c>
      <c r="K4107" s="11">
        <f t="shared" ca="1" si="582"/>
        <v>0.1</v>
      </c>
      <c r="L4107" s="11">
        <f t="shared" ca="1" si="583"/>
        <v>0.3</v>
      </c>
      <c r="M4107" s="11">
        <f t="shared" ca="1" si="584"/>
        <v>0.5</v>
      </c>
      <c r="N4107" s="11">
        <f t="shared" ca="1" si="585"/>
        <v>0.49</v>
      </c>
      <c r="O4107" s="11">
        <f ca="1">(K4107-F4107)*'Meta-analysis (Recruitment)'!$B$4</f>
        <v>0</v>
      </c>
      <c r="Q4107" s="11">
        <f ca="1">(L4107-G4107)*'Meta-analysis (Recruitment)'!$B$4</f>
        <v>0</v>
      </c>
      <c r="S4107" s="11">
        <f ca="1">(M4107-H4107)*'Meta-analysis (Recruitment)'!$B$4</f>
        <v>0</v>
      </c>
      <c r="U4107" s="11">
        <f ca="1">(N4107-I4107)*'Meta-analysis (Recruitment)'!$B$4</f>
        <v>0</v>
      </c>
    </row>
    <row r="4108" spans="2:21">
      <c r="B4108" s="11" cm="1">
        <f t="array" aca="1" ref="B4108" ca="1">INDEX(
    INDIRECT("'Bootstrap Sampling (Recruitment'!$A$4:$A$4004"),
    RANDBETWEEN(
        MATCH('Meta-analysis (Recruitment)'!$B$5, INDIRECT("'Bootstrap Sampling (Recruitment'!$A$4:$A$4004"), 1),
        MATCH('Meta-analysis (Recruitment)'!$B$6, INDIRECT("'Bootstrap Sampling (Recruitment'!$A$4:$A$4004"), 1)
    ),
    1
)</f>
        <v>0</v>
      </c>
      <c r="C4108" s="11">
        <f t="shared" ca="1" si="577"/>
        <v>1</v>
      </c>
      <c r="F4108" s="11">
        <f t="shared" ca="1" si="578"/>
        <v>0.1</v>
      </c>
      <c r="G4108" s="11">
        <f t="shared" ca="1" si="579"/>
        <v>0.3</v>
      </c>
      <c r="H4108" s="11">
        <f t="shared" ca="1" si="580"/>
        <v>0.5</v>
      </c>
      <c r="I4108" s="11">
        <f t="shared" ca="1" si="581"/>
        <v>0.48</v>
      </c>
      <c r="K4108" s="11">
        <f t="shared" ca="1" si="582"/>
        <v>0.1</v>
      </c>
      <c r="L4108" s="11">
        <f t="shared" ca="1" si="583"/>
        <v>0.3</v>
      </c>
      <c r="M4108" s="11">
        <f t="shared" ca="1" si="584"/>
        <v>0.5</v>
      </c>
      <c r="N4108" s="11">
        <f t="shared" ca="1" si="585"/>
        <v>0.48</v>
      </c>
      <c r="O4108" s="11">
        <f ca="1">(K4108-F4108)*'Meta-analysis (Recruitment)'!$B$4</f>
        <v>0</v>
      </c>
      <c r="Q4108" s="11">
        <f ca="1">(L4108-G4108)*'Meta-analysis (Recruitment)'!$B$4</f>
        <v>0</v>
      </c>
      <c r="S4108" s="11">
        <f ca="1">(M4108-H4108)*'Meta-analysis (Recruitment)'!$B$4</f>
        <v>0</v>
      </c>
      <c r="U4108" s="11">
        <f ca="1">(N4108-I4108)*'Meta-analysis (Recruitment)'!$B$4</f>
        <v>0</v>
      </c>
    </row>
    <row r="4109" spans="2:21">
      <c r="B4109" s="11" cm="1">
        <f t="array" aca="1" ref="B4109" ca="1">INDEX(
    INDIRECT("'Bootstrap Sampling (Recruitment'!$A$4:$A$4004"),
    RANDBETWEEN(
        MATCH('Meta-analysis (Recruitment)'!$B$5, INDIRECT("'Bootstrap Sampling (Recruitment'!$A$4:$A$4004"), 1),
        MATCH('Meta-analysis (Recruitment)'!$B$6, INDIRECT("'Bootstrap Sampling (Recruitment'!$A$4:$A$4004"), 1)
    ),
    1
)</f>
        <v>0</v>
      </c>
      <c r="C4109" s="11">
        <f t="shared" ca="1" si="577"/>
        <v>1</v>
      </c>
      <c r="F4109" s="11">
        <f t="shared" ca="1" si="578"/>
        <v>0.1</v>
      </c>
      <c r="G4109" s="11">
        <f t="shared" ca="1" si="579"/>
        <v>0.3</v>
      </c>
      <c r="H4109" s="11">
        <f t="shared" ca="1" si="580"/>
        <v>0.5</v>
      </c>
      <c r="I4109" s="11">
        <f t="shared" ca="1" si="581"/>
        <v>0.36</v>
      </c>
      <c r="K4109" s="11">
        <f t="shared" ca="1" si="582"/>
        <v>0.1</v>
      </c>
      <c r="L4109" s="11">
        <f t="shared" ca="1" si="583"/>
        <v>0.3</v>
      </c>
      <c r="M4109" s="11">
        <f t="shared" ca="1" si="584"/>
        <v>0.5</v>
      </c>
      <c r="N4109" s="11">
        <f t="shared" ca="1" si="585"/>
        <v>0.36</v>
      </c>
      <c r="O4109" s="11">
        <f ca="1">(K4109-F4109)*'Meta-analysis (Recruitment)'!$B$4</f>
        <v>0</v>
      </c>
      <c r="Q4109" s="11">
        <f ca="1">(L4109-G4109)*'Meta-analysis (Recruitment)'!$B$4</f>
        <v>0</v>
      </c>
      <c r="S4109" s="11">
        <f ca="1">(M4109-H4109)*'Meta-analysis (Recruitment)'!$B$4</f>
        <v>0</v>
      </c>
      <c r="U4109" s="11">
        <f ca="1">(N4109-I4109)*'Meta-analysis (Recruitment)'!$B$4</f>
        <v>0</v>
      </c>
    </row>
    <row r="4110" spans="2:21">
      <c r="B4110" s="11" cm="1">
        <f t="array" aca="1" ref="B4110" ca="1">INDEX(
    INDIRECT("'Bootstrap Sampling (Recruitment'!$A$4:$A$4004"),
    RANDBETWEEN(
        MATCH('Meta-analysis (Recruitment)'!$B$5, INDIRECT("'Bootstrap Sampling (Recruitment'!$A$4:$A$4004"), 1),
        MATCH('Meta-analysis (Recruitment)'!$B$6, INDIRECT("'Bootstrap Sampling (Recruitment'!$A$4:$A$4004"), 1)
    ),
    1
)</f>
        <v>0</v>
      </c>
      <c r="C4110" s="11">
        <f t="shared" ca="1" si="577"/>
        <v>1</v>
      </c>
      <c r="F4110" s="11">
        <f t="shared" ca="1" si="578"/>
        <v>0.1</v>
      </c>
      <c r="G4110" s="11">
        <f t="shared" ca="1" si="579"/>
        <v>0.3</v>
      </c>
      <c r="H4110" s="11">
        <f t="shared" ca="1" si="580"/>
        <v>0.5</v>
      </c>
      <c r="I4110" s="11">
        <f t="shared" ca="1" si="581"/>
        <v>0.26</v>
      </c>
      <c r="K4110" s="11">
        <f t="shared" ca="1" si="582"/>
        <v>0.1</v>
      </c>
      <c r="L4110" s="11">
        <f t="shared" ca="1" si="583"/>
        <v>0.3</v>
      </c>
      <c r="M4110" s="11">
        <f t="shared" ca="1" si="584"/>
        <v>0.5</v>
      </c>
      <c r="N4110" s="11">
        <f t="shared" ca="1" si="585"/>
        <v>0.26</v>
      </c>
      <c r="O4110" s="11">
        <f ca="1">(K4110-F4110)*'Meta-analysis (Recruitment)'!$B$4</f>
        <v>0</v>
      </c>
      <c r="Q4110" s="11">
        <f ca="1">(L4110-G4110)*'Meta-analysis (Recruitment)'!$B$4</f>
        <v>0</v>
      </c>
      <c r="S4110" s="11">
        <f ca="1">(M4110-H4110)*'Meta-analysis (Recruitment)'!$B$4</f>
        <v>0</v>
      </c>
      <c r="U4110" s="11">
        <f ca="1">(N4110-I4110)*'Meta-analysis (Recruitment)'!$B$4</f>
        <v>0</v>
      </c>
    </row>
    <row r="4111" spans="2:21">
      <c r="B4111" s="11" cm="1">
        <f t="array" aca="1" ref="B4111" ca="1">INDEX(
    INDIRECT("'Bootstrap Sampling (Recruitment'!$A$4:$A$4004"),
    RANDBETWEEN(
        MATCH('Meta-analysis (Recruitment)'!$B$5, INDIRECT("'Bootstrap Sampling (Recruitment'!$A$4:$A$4004"), 1),
        MATCH('Meta-analysis (Recruitment)'!$B$6, INDIRECT("'Bootstrap Sampling (Recruitment'!$A$4:$A$4004"), 1)
    ),
    1
)</f>
        <v>0</v>
      </c>
      <c r="C4111" s="11">
        <f t="shared" ca="1" si="577"/>
        <v>1</v>
      </c>
      <c r="F4111" s="11">
        <f t="shared" ca="1" si="578"/>
        <v>0.1</v>
      </c>
      <c r="G4111" s="11">
        <f t="shared" ca="1" si="579"/>
        <v>0.3</v>
      </c>
      <c r="H4111" s="11">
        <f t="shared" ca="1" si="580"/>
        <v>0.5</v>
      </c>
      <c r="I4111" s="11">
        <f t="shared" ca="1" si="581"/>
        <v>0.38</v>
      </c>
      <c r="K4111" s="11">
        <f t="shared" ca="1" si="582"/>
        <v>0.1</v>
      </c>
      <c r="L4111" s="11">
        <f t="shared" ca="1" si="583"/>
        <v>0.3</v>
      </c>
      <c r="M4111" s="11">
        <f t="shared" ca="1" si="584"/>
        <v>0.5</v>
      </c>
      <c r="N4111" s="11">
        <f t="shared" ca="1" si="585"/>
        <v>0.38</v>
      </c>
      <c r="O4111" s="11">
        <f ca="1">(K4111-F4111)*'Meta-analysis (Recruitment)'!$B$4</f>
        <v>0</v>
      </c>
      <c r="Q4111" s="11">
        <f ca="1">(L4111-G4111)*'Meta-analysis (Recruitment)'!$B$4</f>
        <v>0</v>
      </c>
      <c r="S4111" s="11">
        <f ca="1">(M4111-H4111)*'Meta-analysis (Recruitment)'!$B$4</f>
        <v>0</v>
      </c>
      <c r="U4111" s="11">
        <f ca="1">(N4111-I4111)*'Meta-analysis (Recruitment)'!$B$4</f>
        <v>0</v>
      </c>
    </row>
    <row r="4112" spans="2:21">
      <c r="B4112" s="11" cm="1">
        <f t="array" aca="1" ref="B4112" ca="1">INDEX(
    INDIRECT("'Bootstrap Sampling (Recruitment'!$A$4:$A$4004"),
    RANDBETWEEN(
        MATCH('Meta-analysis (Recruitment)'!$B$5, INDIRECT("'Bootstrap Sampling (Recruitment'!$A$4:$A$4004"), 1),
        MATCH('Meta-analysis (Recruitment)'!$B$6, INDIRECT("'Bootstrap Sampling (Recruitment'!$A$4:$A$4004"), 1)
    ),
    1
)</f>
        <v>0</v>
      </c>
      <c r="C4112" s="11">
        <f t="shared" ca="1" si="577"/>
        <v>1</v>
      </c>
      <c r="F4112" s="11">
        <f t="shared" ca="1" si="578"/>
        <v>0.1</v>
      </c>
      <c r="G4112" s="11">
        <f t="shared" ca="1" si="579"/>
        <v>0.3</v>
      </c>
      <c r="H4112" s="11">
        <f t="shared" ca="1" si="580"/>
        <v>0.5</v>
      </c>
      <c r="I4112" s="11">
        <f t="shared" ca="1" si="581"/>
        <v>0.49</v>
      </c>
      <c r="K4112" s="11">
        <f t="shared" ca="1" si="582"/>
        <v>0.1</v>
      </c>
      <c r="L4112" s="11">
        <f t="shared" ca="1" si="583"/>
        <v>0.3</v>
      </c>
      <c r="M4112" s="11">
        <f t="shared" ca="1" si="584"/>
        <v>0.5</v>
      </c>
      <c r="N4112" s="11">
        <f t="shared" ca="1" si="585"/>
        <v>0.49</v>
      </c>
      <c r="O4112" s="11">
        <f ca="1">(K4112-F4112)*'Meta-analysis (Recruitment)'!$B$4</f>
        <v>0</v>
      </c>
      <c r="Q4112" s="11">
        <f ca="1">(L4112-G4112)*'Meta-analysis (Recruitment)'!$B$4</f>
        <v>0</v>
      </c>
      <c r="S4112" s="11">
        <f ca="1">(M4112-H4112)*'Meta-analysis (Recruitment)'!$B$4</f>
        <v>0</v>
      </c>
      <c r="U4112" s="11">
        <f ca="1">(N4112-I4112)*'Meta-analysis (Recruitment)'!$B$4</f>
        <v>0</v>
      </c>
    </row>
    <row r="4113" spans="2:21">
      <c r="B4113" s="11" cm="1">
        <f t="array" aca="1" ref="B4113" ca="1">INDEX(
    INDIRECT("'Bootstrap Sampling (Recruitment'!$A$4:$A$4004"),
    RANDBETWEEN(
        MATCH('Meta-analysis (Recruitment)'!$B$5, INDIRECT("'Bootstrap Sampling (Recruitment'!$A$4:$A$4004"), 1),
        MATCH('Meta-analysis (Recruitment)'!$B$6, INDIRECT("'Bootstrap Sampling (Recruitment'!$A$4:$A$4004"), 1)
    ),
    1
)</f>
        <v>0</v>
      </c>
      <c r="C4113" s="11">
        <f t="shared" ca="1" si="577"/>
        <v>1</v>
      </c>
      <c r="F4113" s="11">
        <f t="shared" ca="1" si="578"/>
        <v>0.1</v>
      </c>
      <c r="G4113" s="11">
        <f t="shared" ca="1" si="579"/>
        <v>0.3</v>
      </c>
      <c r="H4113" s="11">
        <f t="shared" ca="1" si="580"/>
        <v>0.5</v>
      </c>
      <c r="I4113" s="11">
        <f t="shared" ca="1" si="581"/>
        <v>0.44</v>
      </c>
      <c r="K4113" s="11">
        <f t="shared" ca="1" si="582"/>
        <v>0.1</v>
      </c>
      <c r="L4113" s="11">
        <f t="shared" ca="1" si="583"/>
        <v>0.3</v>
      </c>
      <c r="M4113" s="11">
        <f t="shared" ca="1" si="584"/>
        <v>0.5</v>
      </c>
      <c r="N4113" s="11">
        <f t="shared" ca="1" si="585"/>
        <v>0.44</v>
      </c>
      <c r="O4113" s="11">
        <f ca="1">(K4113-F4113)*'Meta-analysis (Recruitment)'!$B$4</f>
        <v>0</v>
      </c>
      <c r="Q4113" s="11">
        <f ca="1">(L4113-G4113)*'Meta-analysis (Recruitment)'!$B$4</f>
        <v>0</v>
      </c>
      <c r="S4113" s="11">
        <f ca="1">(M4113-H4113)*'Meta-analysis (Recruitment)'!$B$4</f>
        <v>0</v>
      </c>
      <c r="U4113" s="11">
        <f ca="1">(N4113-I4113)*'Meta-analysis (Recruitment)'!$B$4</f>
        <v>0</v>
      </c>
    </row>
    <row r="4114" spans="2:21">
      <c r="B4114" s="11" cm="1">
        <f t="array" aca="1" ref="B4114" ca="1">INDEX(
    INDIRECT("'Bootstrap Sampling (Recruitment'!$A$4:$A$4004"),
    RANDBETWEEN(
        MATCH('Meta-analysis (Recruitment)'!$B$5, INDIRECT("'Bootstrap Sampling (Recruitment'!$A$4:$A$4004"), 1),
        MATCH('Meta-analysis (Recruitment)'!$B$6, INDIRECT("'Bootstrap Sampling (Recruitment'!$A$4:$A$4004"), 1)
    ),
    1
)</f>
        <v>0</v>
      </c>
      <c r="C4114" s="11">
        <f t="shared" ca="1" si="577"/>
        <v>1</v>
      </c>
      <c r="F4114" s="11">
        <f t="shared" ca="1" si="578"/>
        <v>0.1</v>
      </c>
      <c r="G4114" s="11">
        <f t="shared" ca="1" si="579"/>
        <v>0.3</v>
      </c>
      <c r="H4114" s="11">
        <f t="shared" ca="1" si="580"/>
        <v>0.5</v>
      </c>
      <c r="I4114" s="11">
        <f t="shared" ca="1" si="581"/>
        <v>0.37</v>
      </c>
      <c r="K4114" s="11">
        <f t="shared" ca="1" si="582"/>
        <v>0.1</v>
      </c>
      <c r="L4114" s="11">
        <f t="shared" ca="1" si="583"/>
        <v>0.3</v>
      </c>
      <c r="M4114" s="11">
        <f t="shared" ca="1" si="584"/>
        <v>0.5</v>
      </c>
      <c r="N4114" s="11">
        <f t="shared" ca="1" si="585"/>
        <v>0.37</v>
      </c>
      <c r="O4114" s="11">
        <f ca="1">(K4114-F4114)*'Meta-analysis (Recruitment)'!$B$4</f>
        <v>0</v>
      </c>
      <c r="Q4114" s="11">
        <f ca="1">(L4114-G4114)*'Meta-analysis (Recruitment)'!$B$4</f>
        <v>0</v>
      </c>
      <c r="S4114" s="11">
        <f ca="1">(M4114-H4114)*'Meta-analysis (Recruitment)'!$B$4</f>
        <v>0</v>
      </c>
      <c r="U4114" s="11">
        <f ca="1">(N4114-I4114)*'Meta-analysis (Recruitment)'!$B$4</f>
        <v>0</v>
      </c>
    </row>
    <row r="4115" spans="2:21">
      <c r="B4115" s="11" cm="1">
        <f t="array" aca="1" ref="B4115" ca="1">INDEX(
    INDIRECT("'Bootstrap Sampling (Recruitment'!$A$4:$A$4004"),
    RANDBETWEEN(
        MATCH('Meta-analysis (Recruitment)'!$B$5, INDIRECT("'Bootstrap Sampling (Recruitment'!$A$4:$A$4004"), 1),
        MATCH('Meta-analysis (Recruitment)'!$B$6, INDIRECT("'Bootstrap Sampling (Recruitment'!$A$4:$A$4004"), 1)
    ),
    1
)</f>
        <v>0</v>
      </c>
      <c r="C4115" s="11">
        <f t="shared" ca="1" si="577"/>
        <v>1</v>
      </c>
      <c r="F4115" s="11">
        <f t="shared" ca="1" si="578"/>
        <v>0.1</v>
      </c>
      <c r="G4115" s="11">
        <f t="shared" ca="1" si="579"/>
        <v>0.3</v>
      </c>
      <c r="H4115" s="11">
        <f t="shared" ca="1" si="580"/>
        <v>0.5</v>
      </c>
      <c r="I4115" s="11">
        <f t="shared" ca="1" si="581"/>
        <v>0.23</v>
      </c>
      <c r="K4115" s="11">
        <f t="shared" ca="1" si="582"/>
        <v>0.1</v>
      </c>
      <c r="L4115" s="11">
        <f t="shared" ca="1" si="583"/>
        <v>0.3</v>
      </c>
      <c r="M4115" s="11">
        <f t="shared" ca="1" si="584"/>
        <v>0.5</v>
      </c>
      <c r="N4115" s="11">
        <f t="shared" ca="1" si="585"/>
        <v>0.23</v>
      </c>
      <c r="O4115" s="11">
        <f ca="1">(K4115-F4115)*'Meta-analysis (Recruitment)'!$B$4</f>
        <v>0</v>
      </c>
      <c r="Q4115" s="11">
        <f ca="1">(L4115-G4115)*'Meta-analysis (Recruitment)'!$B$4</f>
        <v>0</v>
      </c>
      <c r="S4115" s="11">
        <f ca="1">(M4115-H4115)*'Meta-analysis (Recruitment)'!$B$4</f>
        <v>0</v>
      </c>
      <c r="U4115" s="11">
        <f ca="1">(N4115-I4115)*'Meta-analysis (Recruitment)'!$B$4</f>
        <v>0</v>
      </c>
    </row>
    <row r="4116" spans="2:21">
      <c r="B4116" s="11" cm="1">
        <f t="array" aca="1" ref="B4116" ca="1">INDEX(
    INDIRECT("'Bootstrap Sampling (Recruitment'!$A$4:$A$4004"),
    RANDBETWEEN(
        MATCH('Meta-analysis (Recruitment)'!$B$5, INDIRECT("'Bootstrap Sampling (Recruitment'!$A$4:$A$4004"), 1),
        MATCH('Meta-analysis (Recruitment)'!$B$6, INDIRECT("'Bootstrap Sampling (Recruitment'!$A$4:$A$4004"), 1)
    ),
    1
)</f>
        <v>0</v>
      </c>
      <c r="C4116" s="11">
        <f t="shared" ca="1" si="577"/>
        <v>1</v>
      </c>
      <c r="F4116" s="11">
        <f t="shared" ca="1" si="578"/>
        <v>0.1</v>
      </c>
      <c r="G4116" s="11">
        <f t="shared" ca="1" si="579"/>
        <v>0.3</v>
      </c>
      <c r="H4116" s="11">
        <f t="shared" ca="1" si="580"/>
        <v>0.5</v>
      </c>
      <c r="I4116" s="11">
        <f t="shared" ca="1" si="581"/>
        <v>0.42</v>
      </c>
      <c r="K4116" s="11">
        <f t="shared" ca="1" si="582"/>
        <v>0.1</v>
      </c>
      <c r="L4116" s="11">
        <f t="shared" ca="1" si="583"/>
        <v>0.3</v>
      </c>
      <c r="M4116" s="11">
        <f t="shared" ca="1" si="584"/>
        <v>0.5</v>
      </c>
      <c r="N4116" s="11">
        <f t="shared" ca="1" si="585"/>
        <v>0.42</v>
      </c>
      <c r="O4116" s="11">
        <f ca="1">(K4116-F4116)*'Meta-analysis (Recruitment)'!$B$4</f>
        <v>0</v>
      </c>
      <c r="Q4116" s="11">
        <f ca="1">(L4116-G4116)*'Meta-analysis (Recruitment)'!$B$4</f>
        <v>0</v>
      </c>
      <c r="S4116" s="11">
        <f ca="1">(M4116-H4116)*'Meta-analysis (Recruitment)'!$B$4</f>
        <v>0</v>
      </c>
      <c r="U4116" s="11">
        <f ca="1">(N4116-I4116)*'Meta-analysis (Recruitment)'!$B$4</f>
        <v>0</v>
      </c>
    </row>
    <row r="4117" spans="2:21">
      <c r="B4117" s="11" cm="1">
        <f t="array" aca="1" ref="B4117" ca="1">INDEX(
    INDIRECT("'Bootstrap Sampling (Recruitment'!$A$4:$A$4004"),
    RANDBETWEEN(
        MATCH('Meta-analysis (Recruitment)'!$B$5, INDIRECT("'Bootstrap Sampling (Recruitment'!$A$4:$A$4004"), 1),
        MATCH('Meta-analysis (Recruitment)'!$B$6, INDIRECT("'Bootstrap Sampling (Recruitment'!$A$4:$A$4004"), 1)
    ),
    1
)</f>
        <v>0</v>
      </c>
      <c r="C4117" s="11">
        <f t="shared" ca="1" si="577"/>
        <v>1</v>
      </c>
      <c r="F4117" s="11">
        <f t="shared" ca="1" si="578"/>
        <v>0.1</v>
      </c>
      <c r="G4117" s="11">
        <f t="shared" ca="1" si="579"/>
        <v>0.3</v>
      </c>
      <c r="H4117" s="11">
        <f t="shared" ca="1" si="580"/>
        <v>0.5</v>
      </c>
      <c r="I4117" s="11">
        <f t="shared" ca="1" si="581"/>
        <v>0.3</v>
      </c>
      <c r="K4117" s="11">
        <f t="shared" ca="1" si="582"/>
        <v>0.1</v>
      </c>
      <c r="L4117" s="11">
        <f t="shared" ca="1" si="583"/>
        <v>0.3</v>
      </c>
      <c r="M4117" s="11">
        <f t="shared" ca="1" si="584"/>
        <v>0.5</v>
      </c>
      <c r="N4117" s="11">
        <f t="shared" ca="1" si="585"/>
        <v>0.3</v>
      </c>
      <c r="O4117" s="11">
        <f ca="1">(K4117-F4117)*'Meta-analysis (Recruitment)'!$B$4</f>
        <v>0</v>
      </c>
      <c r="Q4117" s="11">
        <f ca="1">(L4117-G4117)*'Meta-analysis (Recruitment)'!$B$4</f>
        <v>0</v>
      </c>
      <c r="S4117" s="11">
        <f ca="1">(M4117-H4117)*'Meta-analysis (Recruitment)'!$B$4</f>
        <v>0</v>
      </c>
      <c r="U4117" s="11">
        <f ca="1">(N4117-I4117)*'Meta-analysis (Recruitment)'!$B$4</f>
        <v>0</v>
      </c>
    </row>
    <row r="4118" spans="2:21">
      <c r="B4118" s="11" cm="1">
        <f t="array" aca="1" ref="B4118" ca="1">INDEX(
    INDIRECT("'Bootstrap Sampling (Recruitment'!$A$4:$A$4004"),
    RANDBETWEEN(
        MATCH('Meta-analysis (Recruitment)'!$B$5, INDIRECT("'Bootstrap Sampling (Recruitment'!$A$4:$A$4004"), 1),
        MATCH('Meta-analysis (Recruitment)'!$B$6, INDIRECT("'Bootstrap Sampling (Recruitment'!$A$4:$A$4004"), 1)
    ),
    1
)</f>
        <v>0</v>
      </c>
      <c r="C4118" s="11">
        <f t="shared" ca="1" si="577"/>
        <v>1</v>
      </c>
      <c r="F4118" s="11">
        <f t="shared" ca="1" si="578"/>
        <v>0.1</v>
      </c>
      <c r="G4118" s="11">
        <f t="shared" ca="1" si="579"/>
        <v>0.3</v>
      </c>
      <c r="H4118" s="11">
        <f t="shared" ca="1" si="580"/>
        <v>0.5</v>
      </c>
      <c r="I4118" s="11">
        <f t="shared" ca="1" si="581"/>
        <v>0.1</v>
      </c>
      <c r="K4118" s="11">
        <f t="shared" ca="1" si="582"/>
        <v>0.1</v>
      </c>
      <c r="L4118" s="11">
        <f t="shared" ca="1" si="583"/>
        <v>0.3</v>
      </c>
      <c r="M4118" s="11">
        <f t="shared" ca="1" si="584"/>
        <v>0.5</v>
      </c>
      <c r="N4118" s="11">
        <f t="shared" ca="1" si="585"/>
        <v>0.1</v>
      </c>
      <c r="O4118" s="11">
        <f ca="1">(K4118-F4118)*'Meta-analysis (Recruitment)'!$B$4</f>
        <v>0</v>
      </c>
      <c r="Q4118" s="11">
        <f ca="1">(L4118-G4118)*'Meta-analysis (Recruitment)'!$B$4</f>
        <v>0</v>
      </c>
      <c r="S4118" s="11">
        <f ca="1">(M4118-H4118)*'Meta-analysis (Recruitment)'!$B$4</f>
        <v>0</v>
      </c>
      <c r="U4118" s="11">
        <f ca="1">(N4118-I4118)*'Meta-analysis (Recruitment)'!$B$4</f>
        <v>0</v>
      </c>
    </row>
    <row r="4119" spans="2:21">
      <c r="B4119" s="11" cm="1">
        <f t="array" aca="1" ref="B4119" ca="1">INDEX(
    INDIRECT("'Bootstrap Sampling (Recruitment'!$A$4:$A$4004"),
    RANDBETWEEN(
        MATCH('Meta-analysis (Recruitment)'!$B$5, INDIRECT("'Bootstrap Sampling (Recruitment'!$A$4:$A$4004"), 1),
        MATCH('Meta-analysis (Recruitment)'!$B$6, INDIRECT("'Bootstrap Sampling (Recruitment'!$A$4:$A$4004"), 1)
    ),
    1
)</f>
        <v>0</v>
      </c>
      <c r="C4119" s="11">
        <f t="shared" ca="1" si="577"/>
        <v>1</v>
      </c>
      <c r="F4119" s="11">
        <f t="shared" ca="1" si="578"/>
        <v>0.1</v>
      </c>
      <c r="G4119" s="11">
        <f t="shared" ca="1" si="579"/>
        <v>0.3</v>
      </c>
      <c r="H4119" s="11">
        <f t="shared" ca="1" si="580"/>
        <v>0.5</v>
      </c>
      <c r="I4119" s="11">
        <f t="shared" ca="1" si="581"/>
        <v>0.22</v>
      </c>
      <c r="K4119" s="11">
        <f t="shared" ca="1" si="582"/>
        <v>0.1</v>
      </c>
      <c r="L4119" s="11">
        <f t="shared" ca="1" si="583"/>
        <v>0.3</v>
      </c>
      <c r="M4119" s="11">
        <f t="shared" ca="1" si="584"/>
        <v>0.5</v>
      </c>
      <c r="N4119" s="11">
        <f t="shared" ca="1" si="585"/>
        <v>0.22</v>
      </c>
      <c r="O4119" s="11">
        <f ca="1">(K4119-F4119)*'Meta-analysis (Recruitment)'!$B$4</f>
        <v>0</v>
      </c>
      <c r="Q4119" s="11">
        <f ca="1">(L4119-G4119)*'Meta-analysis (Recruitment)'!$B$4</f>
        <v>0</v>
      </c>
      <c r="S4119" s="11">
        <f ca="1">(M4119-H4119)*'Meta-analysis (Recruitment)'!$B$4</f>
        <v>0</v>
      </c>
      <c r="U4119" s="11">
        <f ca="1">(N4119-I4119)*'Meta-analysis (Recruitment)'!$B$4</f>
        <v>0</v>
      </c>
    </row>
    <row r="4120" spans="2:21">
      <c r="B4120" s="11" cm="1">
        <f t="array" aca="1" ref="B4120" ca="1">INDEX(
    INDIRECT("'Bootstrap Sampling (Recruitment'!$A$4:$A$4004"),
    RANDBETWEEN(
        MATCH('Meta-analysis (Recruitment)'!$B$5, INDIRECT("'Bootstrap Sampling (Recruitment'!$A$4:$A$4004"), 1),
        MATCH('Meta-analysis (Recruitment)'!$B$6, INDIRECT("'Bootstrap Sampling (Recruitment'!$A$4:$A$4004"), 1)
    ),
    1
)</f>
        <v>0</v>
      </c>
      <c r="C4120" s="11">
        <f t="shared" ca="1" si="577"/>
        <v>1</v>
      </c>
      <c r="F4120" s="11">
        <f t="shared" ca="1" si="578"/>
        <v>0.1</v>
      </c>
      <c r="G4120" s="11">
        <f t="shared" ca="1" si="579"/>
        <v>0.3</v>
      </c>
      <c r="H4120" s="11">
        <f t="shared" ca="1" si="580"/>
        <v>0.5</v>
      </c>
      <c r="I4120" s="11">
        <f t="shared" ca="1" si="581"/>
        <v>0.45</v>
      </c>
      <c r="K4120" s="11">
        <f t="shared" ca="1" si="582"/>
        <v>0.1</v>
      </c>
      <c r="L4120" s="11">
        <f t="shared" ca="1" si="583"/>
        <v>0.3</v>
      </c>
      <c r="M4120" s="11">
        <f t="shared" ca="1" si="584"/>
        <v>0.5</v>
      </c>
      <c r="N4120" s="11">
        <f t="shared" ca="1" si="585"/>
        <v>0.45</v>
      </c>
      <c r="O4120" s="11">
        <f ca="1">(K4120-F4120)*'Meta-analysis (Recruitment)'!$B$4</f>
        <v>0</v>
      </c>
      <c r="Q4120" s="11">
        <f ca="1">(L4120-G4120)*'Meta-analysis (Recruitment)'!$B$4</f>
        <v>0</v>
      </c>
      <c r="S4120" s="11">
        <f ca="1">(M4120-H4120)*'Meta-analysis (Recruitment)'!$B$4</f>
        <v>0</v>
      </c>
      <c r="U4120" s="11">
        <f ca="1">(N4120-I4120)*'Meta-analysis (Recruitment)'!$B$4</f>
        <v>0</v>
      </c>
    </row>
    <row r="4121" spans="2:21">
      <c r="B4121" s="11" cm="1">
        <f t="array" aca="1" ref="B4121" ca="1">INDEX(
    INDIRECT("'Bootstrap Sampling (Recruitment'!$A$4:$A$4004"),
    RANDBETWEEN(
        MATCH('Meta-analysis (Recruitment)'!$B$5, INDIRECT("'Bootstrap Sampling (Recruitment'!$A$4:$A$4004"), 1),
        MATCH('Meta-analysis (Recruitment)'!$B$6, INDIRECT("'Bootstrap Sampling (Recruitment'!$A$4:$A$4004"), 1)
    ),
    1
)</f>
        <v>0</v>
      </c>
      <c r="C4121" s="11">
        <f t="shared" ca="1" si="577"/>
        <v>1</v>
      </c>
      <c r="F4121" s="11">
        <f t="shared" ca="1" si="578"/>
        <v>0.1</v>
      </c>
      <c r="G4121" s="11">
        <f t="shared" ca="1" si="579"/>
        <v>0.3</v>
      </c>
      <c r="H4121" s="11">
        <f t="shared" ca="1" si="580"/>
        <v>0.5</v>
      </c>
      <c r="I4121" s="11">
        <f t="shared" ca="1" si="581"/>
        <v>0.2</v>
      </c>
      <c r="K4121" s="11">
        <f t="shared" ca="1" si="582"/>
        <v>0.1</v>
      </c>
      <c r="L4121" s="11">
        <f t="shared" ca="1" si="583"/>
        <v>0.3</v>
      </c>
      <c r="M4121" s="11">
        <f t="shared" ca="1" si="584"/>
        <v>0.5</v>
      </c>
      <c r="N4121" s="11">
        <f t="shared" ca="1" si="585"/>
        <v>0.2</v>
      </c>
      <c r="O4121" s="11">
        <f ca="1">(K4121-F4121)*'Meta-analysis (Recruitment)'!$B$4</f>
        <v>0</v>
      </c>
      <c r="Q4121" s="11">
        <f ca="1">(L4121-G4121)*'Meta-analysis (Recruitment)'!$B$4</f>
        <v>0</v>
      </c>
      <c r="S4121" s="11">
        <f ca="1">(M4121-H4121)*'Meta-analysis (Recruitment)'!$B$4</f>
        <v>0</v>
      </c>
      <c r="U4121" s="11">
        <f ca="1">(N4121-I4121)*'Meta-analysis (Recruitment)'!$B$4</f>
        <v>0</v>
      </c>
    </row>
    <row r="4122" spans="2:21">
      <c r="B4122" s="11" cm="1">
        <f t="array" aca="1" ref="B4122" ca="1">INDEX(
    INDIRECT("'Bootstrap Sampling (Recruitment'!$A$4:$A$4004"),
    RANDBETWEEN(
        MATCH('Meta-analysis (Recruitment)'!$B$5, INDIRECT("'Bootstrap Sampling (Recruitment'!$A$4:$A$4004"), 1),
        MATCH('Meta-analysis (Recruitment)'!$B$6, INDIRECT("'Bootstrap Sampling (Recruitment'!$A$4:$A$4004"), 1)
    ),
    1
)</f>
        <v>0</v>
      </c>
      <c r="C4122" s="11">
        <f t="shared" ca="1" si="577"/>
        <v>1</v>
      </c>
      <c r="F4122" s="11">
        <f t="shared" ca="1" si="578"/>
        <v>0.1</v>
      </c>
      <c r="G4122" s="11">
        <f t="shared" ca="1" si="579"/>
        <v>0.3</v>
      </c>
      <c r="H4122" s="11">
        <f t="shared" ca="1" si="580"/>
        <v>0.5</v>
      </c>
      <c r="I4122" s="11">
        <f t="shared" ca="1" si="581"/>
        <v>0.13</v>
      </c>
      <c r="K4122" s="11">
        <f t="shared" ca="1" si="582"/>
        <v>0.1</v>
      </c>
      <c r="L4122" s="11">
        <f t="shared" ca="1" si="583"/>
        <v>0.3</v>
      </c>
      <c r="M4122" s="11">
        <f t="shared" ca="1" si="584"/>
        <v>0.5</v>
      </c>
      <c r="N4122" s="11">
        <f t="shared" ca="1" si="585"/>
        <v>0.13</v>
      </c>
      <c r="O4122" s="11">
        <f ca="1">(K4122-F4122)*'Meta-analysis (Recruitment)'!$B$4</f>
        <v>0</v>
      </c>
      <c r="Q4122" s="11">
        <f ca="1">(L4122-G4122)*'Meta-analysis (Recruitment)'!$B$4</f>
        <v>0</v>
      </c>
      <c r="S4122" s="11">
        <f ca="1">(M4122-H4122)*'Meta-analysis (Recruitment)'!$B$4</f>
        <v>0</v>
      </c>
      <c r="U4122" s="11">
        <f ca="1">(N4122-I4122)*'Meta-analysis (Recruitment)'!$B$4</f>
        <v>0</v>
      </c>
    </row>
    <row r="4123" spans="2:21">
      <c r="B4123" s="11" cm="1">
        <f t="array" aca="1" ref="B4123" ca="1">INDEX(
    INDIRECT("'Bootstrap Sampling (Recruitment'!$A$4:$A$4004"),
    RANDBETWEEN(
        MATCH('Meta-analysis (Recruitment)'!$B$5, INDIRECT("'Bootstrap Sampling (Recruitment'!$A$4:$A$4004"), 1),
        MATCH('Meta-analysis (Recruitment)'!$B$6, INDIRECT("'Bootstrap Sampling (Recruitment'!$A$4:$A$4004"), 1)
    ),
    1
)</f>
        <v>0</v>
      </c>
      <c r="C4123" s="11">
        <f t="shared" ca="1" si="577"/>
        <v>1</v>
      </c>
      <c r="F4123" s="11">
        <f t="shared" ca="1" si="578"/>
        <v>0.1</v>
      </c>
      <c r="G4123" s="11">
        <f t="shared" ca="1" si="579"/>
        <v>0.3</v>
      </c>
      <c r="H4123" s="11">
        <f t="shared" ca="1" si="580"/>
        <v>0.5</v>
      </c>
      <c r="I4123" s="11">
        <f t="shared" ca="1" si="581"/>
        <v>0.37</v>
      </c>
      <c r="K4123" s="11">
        <f t="shared" ca="1" si="582"/>
        <v>0.1</v>
      </c>
      <c r="L4123" s="11">
        <f t="shared" ca="1" si="583"/>
        <v>0.3</v>
      </c>
      <c r="M4123" s="11">
        <f t="shared" ca="1" si="584"/>
        <v>0.5</v>
      </c>
      <c r="N4123" s="11">
        <f t="shared" ca="1" si="585"/>
        <v>0.37</v>
      </c>
      <c r="O4123" s="11">
        <f ca="1">(K4123-F4123)*'Meta-analysis (Recruitment)'!$B$4</f>
        <v>0</v>
      </c>
      <c r="Q4123" s="11">
        <f ca="1">(L4123-G4123)*'Meta-analysis (Recruitment)'!$B$4</f>
        <v>0</v>
      </c>
      <c r="S4123" s="11">
        <f ca="1">(M4123-H4123)*'Meta-analysis (Recruitment)'!$B$4</f>
        <v>0</v>
      </c>
      <c r="U4123" s="11">
        <f ca="1">(N4123-I4123)*'Meta-analysis (Recruitment)'!$B$4</f>
        <v>0</v>
      </c>
    </row>
    <row r="4124" spans="2:21">
      <c r="B4124" s="11" cm="1">
        <f t="array" aca="1" ref="B4124" ca="1">INDEX(
    INDIRECT("'Bootstrap Sampling (Recruitment'!$A$4:$A$4004"),
    RANDBETWEEN(
        MATCH('Meta-analysis (Recruitment)'!$B$5, INDIRECT("'Bootstrap Sampling (Recruitment'!$A$4:$A$4004"), 1),
        MATCH('Meta-analysis (Recruitment)'!$B$6, INDIRECT("'Bootstrap Sampling (Recruitment'!$A$4:$A$4004"), 1)
    ),
    1
)</f>
        <v>0</v>
      </c>
      <c r="C4124" s="11">
        <f t="shared" ca="1" si="577"/>
        <v>1</v>
      </c>
      <c r="F4124" s="11">
        <f t="shared" ca="1" si="578"/>
        <v>0.1</v>
      </c>
      <c r="G4124" s="11">
        <f t="shared" ca="1" si="579"/>
        <v>0.3</v>
      </c>
      <c r="H4124" s="11">
        <f t="shared" ca="1" si="580"/>
        <v>0.5</v>
      </c>
      <c r="I4124" s="11">
        <f t="shared" ca="1" si="581"/>
        <v>0.21</v>
      </c>
      <c r="K4124" s="11">
        <f t="shared" ca="1" si="582"/>
        <v>0.1</v>
      </c>
      <c r="L4124" s="11">
        <f t="shared" ca="1" si="583"/>
        <v>0.3</v>
      </c>
      <c r="M4124" s="11">
        <f t="shared" ca="1" si="584"/>
        <v>0.5</v>
      </c>
      <c r="N4124" s="11">
        <f t="shared" ca="1" si="585"/>
        <v>0.21</v>
      </c>
      <c r="O4124" s="11">
        <f ca="1">(K4124-F4124)*'Meta-analysis (Recruitment)'!$B$4</f>
        <v>0</v>
      </c>
      <c r="Q4124" s="11">
        <f ca="1">(L4124-G4124)*'Meta-analysis (Recruitment)'!$B$4</f>
        <v>0</v>
      </c>
      <c r="S4124" s="11">
        <f ca="1">(M4124-H4124)*'Meta-analysis (Recruitment)'!$B$4</f>
        <v>0</v>
      </c>
      <c r="U4124" s="11">
        <f ca="1">(N4124-I4124)*'Meta-analysis (Recruitment)'!$B$4</f>
        <v>0</v>
      </c>
    </row>
    <row r="4125" spans="2:21">
      <c r="B4125" s="11" cm="1">
        <f t="array" aca="1" ref="B4125" ca="1">INDEX(
    INDIRECT("'Bootstrap Sampling (Recruitment'!$A$4:$A$4004"),
    RANDBETWEEN(
        MATCH('Meta-analysis (Recruitment)'!$B$5, INDIRECT("'Bootstrap Sampling (Recruitment'!$A$4:$A$4004"), 1),
        MATCH('Meta-analysis (Recruitment)'!$B$6, INDIRECT("'Bootstrap Sampling (Recruitment'!$A$4:$A$4004"), 1)
    ),
    1
)</f>
        <v>0</v>
      </c>
      <c r="C4125" s="11">
        <f t="shared" ca="1" si="577"/>
        <v>1</v>
      </c>
      <c r="F4125" s="11">
        <f t="shared" ca="1" si="578"/>
        <v>0.1</v>
      </c>
      <c r="G4125" s="11">
        <f t="shared" ca="1" si="579"/>
        <v>0.3</v>
      </c>
      <c r="H4125" s="11">
        <f t="shared" ca="1" si="580"/>
        <v>0.5</v>
      </c>
      <c r="I4125" s="11">
        <f t="shared" ca="1" si="581"/>
        <v>0.15</v>
      </c>
      <c r="K4125" s="11">
        <f t="shared" ca="1" si="582"/>
        <v>0.1</v>
      </c>
      <c r="L4125" s="11">
        <f t="shared" ca="1" si="583"/>
        <v>0.3</v>
      </c>
      <c r="M4125" s="11">
        <f t="shared" ca="1" si="584"/>
        <v>0.5</v>
      </c>
      <c r="N4125" s="11">
        <f t="shared" ca="1" si="585"/>
        <v>0.15</v>
      </c>
      <c r="O4125" s="11">
        <f ca="1">(K4125-F4125)*'Meta-analysis (Recruitment)'!$B$4</f>
        <v>0</v>
      </c>
      <c r="Q4125" s="11">
        <f ca="1">(L4125-G4125)*'Meta-analysis (Recruitment)'!$B$4</f>
        <v>0</v>
      </c>
      <c r="S4125" s="11">
        <f ca="1">(M4125-H4125)*'Meta-analysis (Recruitment)'!$B$4</f>
        <v>0</v>
      </c>
      <c r="U4125" s="11">
        <f ca="1">(N4125-I4125)*'Meta-analysis (Recruitment)'!$B$4</f>
        <v>0</v>
      </c>
    </row>
    <row r="4126" spans="2:21">
      <c r="B4126" s="11" cm="1">
        <f t="array" aca="1" ref="B4126" ca="1">INDEX(
    INDIRECT("'Bootstrap Sampling (Recruitment'!$A$4:$A$4004"),
    RANDBETWEEN(
        MATCH('Meta-analysis (Recruitment)'!$B$5, INDIRECT("'Bootstrap Sampling (Recruitment'!$A$4:$A$4004"), 1),
        MATCH('Meta-analysis (Recruitment)'!$B$6, INDIRECT("'Bootstrap Sampling (Recruitment'!$A$4:$A$4004"), 1)
    ),
    1
)</f>
        <v>0</v>
      </c>
      <c r="C4126" s="11">
        <f t="shared" ca="1" si="577"/>
        <v>1</v>
      </c>
      <c r="F4126" s="11">
        <f t="shared" ca="1" si="578"/>
        <v>0.1</v>
      </c>
      <c r="G4126" s="11">
        <f t="shared" ca="1" si="579"/>
        <v>0.3</v>
      </c>
      <c r="H4126" s="11">
        <f t="shared" ca="1" si="580"/>
        <v>0.5</v>
      </c>
      <c r="I4126" s="11">
        <f t="shared" ca="1" si="581"/>
        <v>0.43</v>
      </c>
      <c r="K4126" s="11">
        <f t="shared" ca="1" si="582"/>
        <v>0.1</v>
      </c>
      <c r="L4126" s="11">
        <f t="shared" ca="1" si="583"/>
        <v>0.3</v>
      </c>
      <c r="M4126" s="11">
        <f t="shared" ca="1" si="584"/>
        <v>0.5</v>
      </c>
      <c r="N4126" s="11">
        <f t="shared" ca="1" si="585"/>
        <v>0.43</v>
      </c>
      <c r="O4126" s="11">
        <f ca="1">(K4126-F4126)*'Meta-analysis (Recruitment)'!$B$4</f>
        <v>0</v>
      </c>
      <c r="Q4126" s="11">
        <f ca="1">(L4126-G4126)*'Meta-analysis (Recruitment)'!$B$4</f>
        <v>0</v>
      </c>
      <c r="S4126" s="11">
        <f ca="1">(M4126-H4126)*'Meta-analysis (Recruitment)'!$B$4</f>
        <v>0</v>
      </c>
      <c r="U4126" s="11">
        <f ca="1">(N4126-I4126)*'Meta-analysis (Recruitment)'!$B$4</f>
        <v>0</v>
      </c>
    </row>
    <row r="4127" spans="2:21">
      <c r="B4127" s="11" cm="1">
        <f t="array" aca="1" ref="B4127" ca="1">INDEX(
    INDIRECT("'Bootstrap Sampling (Recruitment'!$A$4:$A$4004"),
    RANDBETWEEN(
        MATCH('Meta-analysis (Recruitment)'!$B$5, INDIRECT("'Bootstrap Sampling (Recruitment'!$A$4:$A$4004"), 1),
        MATCH('Meta-analysis (Recruitment)'!$B$6, INDIRECT("'Bootstrap Sampling (Recruitment'!$A$4:$A$4004"), 1)
    ),
    1
)</f>
        <v>0</v>
      </c>
      <c r="C4127" s="11">
        <f t="shared" ca="1" si="577"/>
        <v>1</v>
      </c>
      <c r="F4127" s="11">
        <f t="shared" ca="1" si="578"/>
        <v>0.1</v>
      </c>
      <c r="G4127" s="11">
        <f t="shared" ca="1" si="579"/>
        <v>0.3</v>
      </c>
      <c r="H4127" s="11">
        <f t="shared" ca="1" si="580"/>
        <v>0.5</v>
      </c>
      <c r="I4127" s="11">
        <f t="shared" ca="1" si="581"/>
        <v>0.1</v>
      </c>
      <c r="K4127" s="11">
        <f t="shared" ca="1" si="582"/>
        <v>0.1</v>
      </c>
      <c r="L4127" s="11">
        <f t="shared" ca="1" si="583"/>
        <v>0.3</v>
      </c>
      <c r="M4127" s="11">
        <f t="shared" ca="1" si="584"/>
        <v>0.5</v>
      </c>
      <c r="N4127" s="11">
        <f t="shared" ca="1" si="585"/>
        <v>0.1</v>
      </c>
      <c r="O4127" s="11">
        <f ca="1">(K4127-F4127)*'Meta-analysis (Recruitment)'!$B$4</f>
        <v>0</v>
      </c>
      <c r="Q4127" s="11">
        <f ca="1">(L4127-G4127)*'Meta-analysis (Recruitment)'!$B$4</f>
        <v>0</v>
      </c>
      <c r="S4127" s="11">
        <f ca="1">(M4127-H4127)*'Meta-analysis (Recruitment)'!$B$4</f>
        <v>0</v>
      </c>
      <c r="U4127" s="11">
        <f ca="1">(N4127-I4127)*'Meta-analysis (Recruitment)'!$B$4</f>
        <v>0</v>
      </c>
    </row>
    <row r="4128" spans="2:21">
      <c r="B4128" s="11" cm="1">
        <f t="array" aca="1" ref="B4128" ca="1">INDEX(
    INDIRECT("'Bootstrap Sampling (Recruitment'!$A$4:$A$4004"),
    RANDBETWEEN(
        MATCH('Meta-analysis (Recruitment)'!$B$5, INDIRECT("'Bootstrap Sampling (Recruitment'!$A$4:$A$4004"), 1),
        MATCH('Meta-analysis (Recruitment)'!$B$6, INDIRECT("'Bootstrap Sampling (Recruitment'!$A$4:$A$4004"), 1)
    ),
    1
)</f>
        <v>0</v>
      </c>
      <c r="C4128" s="11">
        <f t="shared" ca="1" si="577"/>
        <v>1</v>
      </c>
      <c r="F4128" s="11">
        <f t="shared" ca="1" si="578"/>
        <v>0.1</v>
      </c>
      <c r="G4128" s="11">
        <f t="shared" ca="1" si="579"/>
        <v>0.3</v>
      </c>
      <c r="H4128" s="11">
        <f t="shared" ca="1" si="580"/>
        <v>0.5</v>
      </c>
      <c r="I4128" s="11">
        <f t="shared" ca="1" si="581"/>
        <v>0.48</v>
      </c>
      <c r="K4128" s="11">
        <f t="shared" ca="1" si="582"/>
        <v>0.1</v>
      </c>
      <c r="L4128" s="11">
        <f t="shared" ca="1" si="583"/>
        <v>0.3</v>
      </c>
      <c r="M4128" s="11">
        <f t="shared" ca="1" si="584"/>
        <v>0.5</v>
      </c>
      <c r="N4128" s="11">
        <f t="shared" ca="1" si="585"/>
        <v>0.48</v>
      </c>
      <c r="O4128" s="11">
        <f ca="1">(K4128-F4128)*'Meta-analysis (Recruitment)'!$B$4</f>
        <v>0</v>
      </c>
      <c r="Q4128" s="11">
        <f ca="1">(L4128-G4128)*'Meta-analysis (Recruitment)'!$B$4</f>
        <v>0</v>
      </c>
      <c r="S4128" s="11">
        <f ca="1">(M4128-H4128)*'Meta-analysis (Recruitment)'!$B$4</f>
        <v>0</v>
      </c>
      <c r="U4128" s="11">
        <f ca="1">(N4128-I4128)*'Meta-analysis (Recruitment)'!$B$4</f>
        <v>0</v>
      </c>
    </row>
    <row r="4129" spans="2:21">
      <c r="B4129" s="11" cm="1">
        <f t="array" aca="1" ref="B4129" ca="1">INDEX(
    INDIRECT("'Bootstrap Sampling (Recruitment'!$A$4:$A$4004"),
    RANDBETWEEN(
        MATCH('Meta-analysis (Recruitment)'!$B$5, INDIRECT("'Bootstrap Sampling (Recruitment'!$A$4:$A$4004"), 1),
        MATCH('Meta-analysis (Recruitment)'!$B$6, INDIRECT("'Bootstrap Sampling (Recruitment'!$A$4:$A$4004"), 1)
    ),
    1
)</f>
        <v>0</v>
      </c>
      <c r="C4129" s="11">
        <f t="shared" ca="1" si="577"/>
        <v>1</v>
      </c>
      <c r="F4129" s="11">
        <f t="shared" ca="1" si="578"/>
        <v>0.1</v>
      </c>
      <c r="G4129" s="11">
        <f t="shared" ca="1" si="579"/>
        <v>0.3</v>
      </c>
      <c r="H4129" s="11">
        <f t="shared" ca="1" si="580"/>
        <v>0.5</v>
      </c>
      <c r="I4129" s="11">
        <f t="shared" ca="1" si="581"/>
        <v>0.33</v>
      </c>
      <c r="K4129" s="11">
        <f t="shared" ca="1" si="582"/>
        <v>0.1</v>
      </c>
      <c r="L4129" s="11">
        <f t="shared" ca="1" si="583"/>
        <v>0.3</v>
      </c>
      <c r="M4129" s="11">
        <f t="shared" ca="1" si="584"/>
        <v>0.5</v>
      </c>
      <c r="N4129" s="11">
        <f t="shared" ca="1" si="585"/>
        <v>0.33</v>
      </c>
      <c r="O4129" s="11">
        <f ca="1">(K4129-F4129)*'Meta-analysis (Recruitment)'!$B$4</f>
        <v>0</v>
      </c>
      <c r="Q4129" s="11">
        <f ca="1">(L4129-G4129)*'Meta-analysis (Recruitment)'!$B$4</f>
        <v>0</v>
      </c>
      <c r="S4129" s="11">
        <f ca="1">(M4129-H4129)*'Meta-analysis (Recruitment)'!$B$4</f>
        <v>0</v>
      </c>
      <c r="U4129" s="11">
        <f ca="1">(N4129-I4129)*'Meta-analysis (Recruitment)'!$B$4</f>
        <v>0</v>
      </c>
    </row>
    <row r="4130" spans="2:21">
      <c r="B4130" s="11" cm="1">
        <f t="array" aca="1" ref="B4130" ca="1">INDEX(
    INDIRECT("'Bootstrap Sampling (Recruitment'!$A$4:$A$4004"),
    RANDBETWEEN(
        MATCH('Meta-analysis (Recruitment)'!$B$5, INDIRECT("'Bootstrap Sampling (Recruitment'!$A$4:$A$4004"), 1),
        MATCH('Meta-analysis (Recruitment)'!$B$6, INDIRECT("'Bootstrap Sampling (Recruitment'!$A$4:$A$4004"), 1)
    ),
    1
)</f>
        <v>0</v>
      </c>
      <c r="C4130" s="11">
        <f t="shared" ca="1" si="577"/>
        <v>1</v>
      </c>
      <c r="F4130" s="11">
        <f t="shared" ca="1" si="578"/>
        <v>0.1</v>
      </c>
      <c r="G4130" s="11">
        <f t="shared" ca="1" si="579"/>
        <v>0.3</v>
      </c>
      <c r="H4130" s="11">
        <f t="shared" ca="1" si="580"/>
        <v>0.5</v>
      </c>
      <c r="I4130" s="11">
        <f t="shared" ca="1" si="581"/>
        <v>0.41</v>
      </c>
      <c r="K4130" s="11">
        <f t="shared" ca="1" si="582"/>
        <v>0.1</v>
      </c>
      <c r="L4130" s="11">
        <f t="shared" ca="1" si="583"/>
        <v>0.3</v>
      </c>
      <c r="M4130" s="11">
        <f t="shared" ca="1" si="584"/>
        <v>0.5</v>
      </c>
      <c r="N4130" s="11">
        <f t="shared" ca="1" si="585"/>
        <v>0.41</v>
      </c>
      <c r="O4130" s="11">
        <f ca="1">(K4130-F4130)*'Meta-analysis (Recruitment)'!$B$4</f>
        <v>0</v>
      </c>
      <c r="Q4130" s="11">
        <f ca="1">(L4130-G4130)*'Meta-analysis (Recruitment)'!$B$4</f>
        <v>0</v>
      </c>
      <c r="S4130" s="11">
        <f ca="1">(M4130-H4130)*'Meta-analysis (Recruitment)'!$B$4</f>
        <v>0</v>
      </c>
      <c r="U4130" s="11">
        <f ca="1">(N4130-I4130)*'Meta-analysis (Recruitment)'!$B$4</f>
        <v>0</v>
      </c>
    </row>
    <row r="4131" spans="2:21">
      <c r="B4131" s="11" cm="1">
        <f t="array" aca="1" ref="B4131" ca="1">INDEX(
    INDIRECT("'Bootstrap Sampling (Recruitment'!$A$4:$A$4004"),
    RANDBETWEEN(
        MATCH('Meta-analysis (Recruitment)'!$B$5, INDIRECT("'Bootstrap Sampling (Recruitment'!$A$4:$A$4004"), 1),
        MATCH('Meta-analysis (Recruitment)'!$B$6, INDIRECT("'Bootstrap Sampling (Recruitment'!$A$4:$A$4004"), 1)
    ),
    1
)</f>
        <v>0</v>
      </c>
      <c r="C4131" s="11">
        <f t="shared" ca="1" si="577"/>
        <v>1</v>
      </c>
      <c r="F4131" s="11">
        <f t="shared" ca="1" si="578"/>
        <v>0.1</v>
      </c>
      <c r="G4131" s="11">
        <f t="shared" ca="1" si="579"/>
        <v>0.3</v>
      </c>
      <c r="H4131" s="11">
        <f t="shared" ca="1" si="580"/>
        <v>0.5</v>
      </c>
      <c r="I4131" s="11">
        <f t="shared" ca="1" si="581"/>
        <v>0.11</v>
      </c>
      <c r="K4131" s="11">
        <f t="shared" ca="1" si="582"/>
        <v>0.1</v>
      </c>
      <c r="L4131" s="11">
        <f t="shared" ca="1" si="583"/>
        <v>0.3</v>
      </c>
      <c r="M4131" s="11">
        <f t="shared" ca="1" si="584"/>
        <v>0.5</v>
      </c>
      <c r="N4131" s="11">
        <f t="shared" ca="1" si="585"/>
        <v>0.11</v>
      </c>
      <c r="O4131" s="11">
        <f ca="1">(K4131-F4131)*'Meta-analysis (Recruitment)'!$B$4</f>
        <v>0</v>
      </c>
      <c r="Q4131" s="11">
        <f ca="1">(L4131-G4131)*'Meta-analysis (Recruitment)'!$B$4</f>
        <v>0</v>
      </c>
      <c r="S4131" s="11">
        <f ca="1">(M4131-H4131)*'Meta-analysis (Recruitment)'!$B$4</f>
        <v>0</v>
      </c>
      <c r="U4131" s="11">
        <f ca="1">(N4131-I4131)*'Meta-analysis (Recruitment)'!$B$4</f>
        <v>0</v>
      </c>
    </row>
    <row r="4132" spans="2:21">
      <c r="B4132" s="11" cm="1">
        <f t="array" aca="1" ref="B4132" ca="1">INDEX(
    INDIRECT("'Bootstrap Sampling (Recruitment'!$A$4:$A$4004"),
    RANDBETWEEN(
        MATCH('Meta-analysis (Recruitment)'!$B$5, INDIRECT("'Bootstrap Sampling (Recruitment'!$A$4:$A$4004"), 1),
        MATCH('Meta-analysis (Recruitment)'!$B$6, INDIRECT("'Bootstrap Sampling (Recruitment'!$A$4:$A$4004"), 1)
    ),
    1
)</f>
        <v>0</v>
      </c>
      <c r="C4132" s="11">
        <f t="shared" ca="1" si="577"/>
        <v>1</v>
      </c>
      <c r="F4132" s="11">
        <f t="shared" ca="1" si="578"/>
        <v>0.1</v>
      </c>
      <c r="G4132" s="11">
        <f t="shared" ca="1" si="579"/>
        <v>0.3</v>
      </c>
      <c r="H4132" s="11">
        <f t="shared" ca="1" si="580"/>
        <v>0.5</v>
      </c>
      <c r="I4132" s="11">
        <f t="shared" ca="1" si="581"/>
        <v>0.23</v>
      </c>
      <c r="K4132" s="11">
        <f t="shared" ca="1" si="582"/>
        <v>0.1</v>
      </c>
      <c r="L4132" s="11">
        <f t="shared" ca="1" si="583"/>
        <v>0.3</v>
      </c>
      <c r="M4132" s="11">
        <f t="shared" ca="1" si="584"/>
        <v>0.5</v>
      </c>
      <c r="N4132" s="11">
        <f t="shared" ca="1" si="585"/>
        <v>0.23</v>
      </c>
      <c r="O4132" s="11">
        <f ca="1">(K4132-F4132)*'Meta-analysis (Recruitment)'!$B$4</f>
        <v>0</v>
      </c>
      <c r="Q4132" s="11">
        <f ca="1">(L4132-G4132)*'Meta-analysis (Recruitment)'!$B$4</f>
        <v>0</v>
      </c>
      <c r="S4132" s="11">
        <f ca="1">(M4132-H4132)*'Meta-analysis (Recruitment)'!$B$4</f>
        <v>0</v>
      </c>
      <c r="U4132" s="11">
        <f ca="1">(N4132-I4132)*'Meta-analysis (Recruitment)'!$B$4</f>
        <v>0</v>
      </c>
    </row>
    <row r="4133" spans="2:21">
      <c r="B4133" s="11" cm="1">
        <f t="array" aca="1" ref="B4133" ca="1">INDEX(
    INDIRECT("'Bootstrap Sampling (Recruitment'!$A$4:$A$4004"),
    RANDBETWEEN(
        MATCH('Meta-analysis (Recruitment)'!$B$5, INDIRECT("'Bootstrap Sampling (Recruitment'!$A$4:$A$4004"), 1),
        MATCH('Meta-analysis (Recruitment)'!$B$6, INDIRECT("'Bootstrap Sampling (Recruitment'!$A$4:$A$4004"), 1)
    ),
    1
)</f>
        <v>0</v>
      </c>
      <c r="C4133" s="11">
        <f t="shared" ca="1" si="577"/>
        <v>1</v>
      </c>
      <c r="F4133" s="11">
        <f t="shared" ca="1" si="578"/>
        <v>0.1</v>
      </c>
      <c r="G4133" s="11">
        <f t="shared" ca="1" si="579"/>
        <v>0.3</v>
      </c>
      <c r="H4133" s="11">
        <f t="shared" ca="1" si="580"/>
        <v>0.5</v>
      </c>
      <c r="I4133" s="11">
        <f t="shared" ca="1" si="581"/>
        <v>0.18</v>
      </c>
      <c r="K4133" s="11">
        <f t="shared" ca="1" si="582"/>
        <v>0.1</v>
      </c>
      <c r="L4133" s="11">
        <f t="shared" ca="1" si="583"/>
        <v>0.3</v>
      </c>
      <c r="M4133" s="11">
        <f t="shared" ca="1" si="584"/>
        <v>0.5</v>
      </c>
      <c r="N4133" s="11">
        <f t="shared" ca="1" si="585"/>
        <v>0.18</v>
      </c>
      <c r="O4133" s="11">
        <f ca="1">(K4133-F4133)*'Meta-analysis (Recruitment)'!$B$4</f>
        <v>0</v>
      </c>
      <c r="Q4133" s="11">
        <f ca="1">(L4133-G4133)*'Meta-analysis (Recruitment)'!$B$4</f>
        <v>0</v>
      </c>
      <c r="S4133" s="11">
        <f ca="1">(M4133-H4133)*'Meta-analysis (Recruitment)'!$B$4</f>
        <v>0</v>
      </c>
      <c r="U4133" s="11">
        <f ca="1">(N4133-I4133)*'Meta-analysis (Recruitment)'!$B$4</f>
        <v>0</v>
      </c>
    </row>
    <row r="4134" spans="2:21">
      <c r="B4134" s="11" cm="1">
        <f t="array" aca="1" ref="B4134" ca="1">INDEX(
    INDIRECT("'Bootstrap Sampling (Recruitment'!$A$4:$A$4004"),
    RANDBETWEEN(
        MATCH('Meta-analysis (Recruitment)'!$B$5, INDIRECT("'Bootstrap Sampling (Recruitment'!$A$4:$A$4004"), 1),
        MATCH('Meta-analysis (Recruitment)'!$B$6, INDIRECT("'Bootstrap Sampling (Recruitment'!$A$4:$A$4004"), 1)
    ),
    1
)</f>
        <v>0</v>
      </c>
      <c r="C4134" s="11">
        <f t="shared" ref="C4134:C4197" ca="1" si="586">AVERAGE(B4134:B4134)+1</f>
        <v>1</v>
      </c>
      <c r="F4134" s="11">
        <f t="shared" ca="1" si="578"/>
        <v>0.1</v>
      </c>
      <c r="G4134" s="11">
        <f t="shared" ca="1" si="579"/>
        <v>0.3</v>
      </c>
      <c r="H4134" s="11">
        <f t="shared" ca="1" si="580"/>
        <v>0.5</v>
      </c>
      <c r="I4134" s="11">
        <f t="shared" ca="1" si="581"/>
        <v>0.1</v>
      </c>
      <c r="K4134" s="11">
        <f t="shared" ca="1" si="582"/>
        <v>0.1</v>
      </c>
      <c r="L4134" s="11">
        <f t="shared" ca="1" si="583"/>
        <v>0.3</v>
      </c>
      <c r="M4134" s="11">
        <f t="shared" ca="1" si="584"/>
        <v>0.5</v>
      </c>
      <c r="N4134" s="11">
        <f t="shared" ca="1" si="585"/>
        <v>0.1</v>
      </c>
      <c r="O4134" s="11">
        <f ca="1">(K4134-F4134)*'Meta-analysis (Recruitment)'!$B$4</f>
        <v>0</v>
      </c>
      <c r="Q4134" s="11">
        <f ca="1">(L4134-G4134)*'Meta-analysis (Recruitment)'!$B$4</f>
        <v>0</v>
      </c>
      <c r="S4134" s="11">
        <f ca="1">(M4134-H4134)*'Meta-analysis (Recruitment)'!$B$4</f>
        <v>0</v>
      </c>
      <c r="U4134" s="11">
        <f ca="1">(N4134-I4134)*'Meta-analysis (Recruitment)'!$B$4</f>
        <v>0</v>
      </c>
    </row>
    <row r="4135" spans="2:21">
      <c r="B4135" s="11" cm="1">
        <f t="array" aca="1" ref="B4135" ca="1">INDEX(
    INDIRECT("'Bootstrap Sampling (Recruitment'!$A$4:$A$4004"),
    RANDBETWEEN(
        MATCH('Meta-analysis (Recruitment)'!$B$5, INDIRECT("'Bootstrap Sampling (Recruitment'!$A$4:$A$4004"), 1),
        MATCH('Meta-analysis (Recruitment)'!$B$6, INDIRECT("'Bootstrap Sampling (Recruitment'!$A$4:$A$4004"), 1)
    ),
    1
)</f>
        <v>0</v>
      </c>
      <c r="C4135" s="11">
        <f t="shared" ca="1" si="586"/>
        <v>1</v>
      </c>
      <c r="F4135" s="11">
        <f t="shared" ca="1" si="578"/>
        <v>0.1</v>
      </c>
      <c r="G4135" s="11">
        <f t="shared" ca="1" si="579"/>
        <v>0.3</v>
      </c>
      <c r="H4135" s="11">
        <f t="shared" ca="1" si="580"/>
        <v>0.5</v>
      </c>
      <c r="I4135" s="11">
        <f t="shared" ca="1" si="581"/>
        <v>0.46</v>
      </c>
      <c r="K4135" s="11">
        <f t="shared" ca="1" si="582"/>
        <v>0.1</v>
      </c>
      <c r="L4135" s="11">
        <f t="shared" ca="1" si="583"/>
        <v>0.3</v>
      </c>
      <c r="M4135" s="11">
        <f t="shared" ca="1" si="584"/>
        <v>0.5</v>
      </c>
      <c r="N4135" s="11">
        <f t="shared" ca="1" si="585"/>
        <v>0.46</v>
      </c>
      <c r="O4135" s="11">
        <f ca="1">(K4135-F4135)*'Meta-analysis (Recruitment)'!$B$4</f>
        <v>0</v>
      </c>
      <c r="Q4135" s="11">
        <f ca="1">(L4135-G4135)*'Meta-analysis (Recruitment)'!$B$4</f>
        <v>0</v>
      </c>
      <c r="S4135" s="11">
        <f ca="1">(M4135-H4135)*'Meta-analysis (Recruitment)'!$B$4</f>
        <v>0</v>
      </c>
      <c r="U4135" s="11">
        <f ca="1">(N4135-I4135)*'Meta-analysis (Recruitment)'!$B$4</f>
        <v>0</v>
      </c>
    </row>
    <row r="4136" spans="2:21">
      <c r="B4136" s="11" cm="1">
        <f t="array" aca="1" ref="B4136" ca="1">INDEX(
    INDIRECT("'Bootstrap Sampling (Recruitment'!$A$4:$A$4004"),
    RANDBETWEEN(
        MATCH('Meta-analysis (Recruitment)'!$B$5, INDIRECT("'Bootstrap Sampling (Recruitment'!$A$4:$A$4004"), 1),
        MATCH('Meta-analysis (Recruitment)'!$B$6, INDIRECT("'Bootstrap Sampling (Recruitment'!$A$4:$A$4004"), 1)
    ),
    1
)</f>
        <v>0</v>
      </c>
      <c r="C4136" s="11">
        <f t="shared" ca="1" si="586"/>
        <v>1</v>
      </c>
      <c r="F4136" s="11">
        <f t="shared" ca="1" si="578"/>
        <v>0.1</v>
      </c>
      <c r="G4136" s="11">
        <f t="shared" ca="1" si="579"/>
        <v>0.3</v>
      </c>
      <c r="H4136" s="11">
        <f t="shared" ca="1" si="580"/>
        <v>0.5</v>
      </c>
      <c r="I4136" s="11">
        <f t="shared" ca="1" si="581"/>
        <v>0.31</v>
      </c>
      <c r="K4136" s="11">
        <f t="shared" ca="1" si="582"/>
        <v>0.1</v>
      </c>
      <c r="L4136" s="11">
        <f t="shared" ca="1" si="583"/>
        <v>0.3</v>
      </c>
      <c r="M4136" s="11">
        <f t="shared" ca="1" si="584"/>
        <v>0.5</v>
      </c>
      <c r="N4136" s="11">
        <f t="shared" ca="1" si="585"/>
        <v>0.31</v>
      </c>
      <c r="O4136" s="11">
        <f ca="1">(K4136-F4136)*'Meta-analysis (Recruitment)'!$B$4</f>
        <v>0</v>
      </c>
      <c r="Q4136" s="11">
        <f ca="1">(L4136-G4136)*'Meta-analysis (Recruitment)'!$B$4</f>
        <v>0</v>
      </c>
      <c r="S4136" s="11">
        <f ca="1">(M4136-H4136)*'Meta-analysis (Recruitment)'!$B$4</f>
        <v>0</v>
      </c>
      <c r="U4136" s="11">
        <f ca="1">(N4136-I4136)*'Meta-analysis (Recruitment)'!$B$4</f>
        <v>0</v>
      </c>
    </row>
    <row r="4137" spans="2:21">
      <c r="B4137" s="11" cm="1">
        <f t="array" aca="1" ref="B4137" ca="1">INDEX(
    INDIRECT("'Bootstrap Sampling (Recruitment'!$A$4:$A$4004"),
    RANDBETWEEN(
        MATCH('Meta-analysis (Recruitment)'!$B$5, INDIRECT("'Bootstrap Sampling (Recruitment'!$A$4:$A$4004"), 1),
        MATCH('Meta-analysis (Recruitment)'!$B$6, INDIRECT("'Bootstrap Sampling (Recruitment'!$A$4:$A$4004"), 1)
    ),
    1
)</f>
        <v>0</v>
      </c>
      <c r="C4137" s="11">
        <f t="shared" ca="1" si="586"/>
        <v>1</v>
      </c>
      <c r="F4137" s="11">
        <f t="shared" ca="1" si="578"/>
        <v>0.1</v>
      </c>
      <c r="G4137" s="11">
        <f t="shared" ca="1" si="579"/>
        <v>0.3</v>
      </c>
      <c r="H4137" s="11">
        <f t="shared" ca="1" si="580"/>
        <v>0.5</v>
      </c>
      <c r="I4137" s="11">
        <f t="shared" ca="1" si="581"/>
        <v>0.28000000000000003</v>
      </c>
      <c r="K4137" s="11">
        <f t="shared" ca="1" si="582"/>
        <v>0.1</v>
      </c>
      <c r="L4137" s="11">
        <f t="shared" ca="1" si="583"/>
        <v>0.3</v>
      </c>
      <c r="M4137" s="11">
        <f t="shared" ca="1" si="584"/>
        <v>0.5</v>
      </c>
      <c r="N4137" s="11">
        <f t="shared" ca="1" si="585"/>
        <v>0.28000000000000003</v>
      </c>
      <c r="O4137" s="11">
        <f ca="1">(K4137-F4137)*'Meta-analysis (Recruitment)'!$B$4</f>
        <v>0</v>
      </c>
      <c r="Q4137" s="11">
        <f ca="1">(L4137-G4137)*'Meta-analysis (Recruitment)'!$B$4</f>
        <v>0</v>
      </c>
      <c r="S4137" s="11">
        <f ca="1">(M4137-H4137)*'Meta-analysis (Recruitment)'!$B$4</f>
        <v>0</v>
      </c>
      <c r="U4137" s="11">
        <f ca="1">(N4137-I4137)*'Meta-analysis (Recruitment)'!$B$4</f>
        <v>0</v>
      </c>
    </row>
    <row r="4138" spans="2:21">
      <c r="B4138" s="11" cm="1">
        <f t="array" aca="1" ref="B4138" ca="1">INDEX(
    INDIRECT("'Bootstrap Sampling (Recruitment'!$A$4:$A$4004"),
    RANDBETWEEN(
        MATCH('Meta-analysis (Recruitment)'!$B$5, INDIRECT("'Bootstrap Sampling (Recruitment'!$A$4:$A$4004"), 1),
        MATCH('Meta-analysis (Recruitment)'!$B$6, INDIRECT("'Bootstrap Sampling (Recruitment'!$A$4:$A$4004"), 1)
    ),
    1
)</f>
        <v>0</v>
      </c>
      <c r="C4138" s="11">
        <f t="shared" ca="1" si="586"/>
        <v>1</v>
      </c>
      <c r="F4138" s="11">
        <f t="shared" ca="1" si="578"/>
        <v>0.1</v>
      </c>
      <c r="G4138" s="11">
        <f t="shared" ca="1" si="579"/>
        <v>0.3</v>
      </c>
      <c r="H4138" s="11">
        <f t="shared" ca="1" si="580"/>
        <v>0.5</v>
      </c>
      <c r="I4138" s="11">
        <f t="shared" ca="1" si="581"/>
        <v>0.28999999999999998</v>
      </c>
      <c r="K4138" s="11">
        <f t="shared" ca="1" si="582"/>
        <v>0.1</v>
      </c>
      <c r="L4138" s="11">
        <f t="shared" ca="1" si="583"/>
        <v>0.3</v>
      </c>
      <c r="M4138" s="11">
        <f t="shared" ca="1" si="584"/>
        <v>0.5</v>
      </c>
      <c r="N4138" s="11">
        <f t="shared" ca="1" si="585"/>
        <v>0.28999999999999998</v>
      </c>
      <c r="O4138" s="11">
        <f ca="1">(K4138-F4138)*'Meta-analysis (Recruitment)'!$B$4</f>
        <v>0</v>
      </c>
      <c r="Q4138" s="11">
        <f ca="1">(L4138-G4138)*'Meta-analysis (Recruitment)'!$B$4</f>
        <v>0</v>
      </c>
      <c r="S4138" s="11">
        <f ca="1">(M4138-H4138)*'Meta-analysis (Recruitment)'!$B$4</f>
        <v>0</v>
      </c>
      <c r="U4138" s="11">
        <f ca="1">(N4138-I4138)*'Meta-analysis (Recruitment)'!$B$4</f>
        <v>0</v>
      </c>
    </row>
    <row r="4139" spans="2:21">
      <c r="B4139" s="11" cm="1">
        <f t="array" aca="1" ref="B4139" ca="1">INDEX(
    INDIRECT("'Bootstrap Sampling (Recruitment'!$A$4:$A$4004"),
    RANDBETWEEN(
        MATCH('Meta-analysis (Recruitment)'!$B$5, INDIRECT("'Bootstrap Sampling (Recruitment'!$A$4:$A$4004"), 1),
        MATCH('Meta-analysis (Recruitment)'!$B$6, INDIRECT("'Bootstrap Sampling (Recruitment'!$A$4:$A$4004"), 1)
    ),
    1
)</f>
        <v>0</v>
      </c>
      <c r="C4139" s="11">
        <f t="shared" ca="1" si="586"/>
        <v>1</v>
      </c>
      <c r="F4139" s="11">
        <f t="shared" ca="1" si="578"/>
        <v>0.1</v>
      </c>
      <c r="G4139" s="11">
        <f t="shared" ca="1" si="579"/>
        <v>0.3</v>
      </c>
      <c r="H4139" s="11">
        <f t="shared" ca="1" si="580"/>
        <v>0.5</v>
      </c>
      <c r="I4139" s="11">
        <f t="shared" ca="1" si="581"/>
        <v>0.2</v>
      </c>
      <c r="K4139" s="11">
        <f t="shared" ca="1" si="582"/>
        <v>0.1</v>
      </c>
      <c r="L4139" s="11">
        <f t="shared" ca="1" si="583"/>
        <v>0.3</v>
      </c>
      <c r="M4139" s="11">
        <f t="shared" ca="1" si="584"/>
        <v>0.5</v>
      </c>
      <c r="N4139" s="11">
        <f t="shared" ca="1" si="585"/>
        <v>0.2</v>
      </c>
      <c r="O4139" s="11">
        <f ca="1">(K4139-F4139)*'Meta-analysis (Recruitment)'!$B$4</f>
        <v>0</v>
      </c>
      <c r="Q4139" s="11">
        <f ca="1">(L4139-G4139)*'Meta-analysis (Recruitment)'!$B$4</f>
        <v>0</v>
      </c>
      <c r="S4139" s="11">
        <f ca="1">(M4139-H4139)*'Meta-analysis (Recruitment)'!$B$4</f>
        <v>0</v>
      </c>
      <c r="U4139" s="11">
        <f ca="1">(N4139-I4139)*'Meta-analysis (Recruitment)'!$B$4</f>
        <v>0</v>
      </c>
    </row>
    <row r="4140" spans="2:21">
      <c r="B4140" s="11" cm="1">
        <f t="array" aca="1" ref="B4140" ca="1">INDEX(
    INDIRECT("'Bootstrap Sampling (Recruitment'!$A$4:$A$4004"),
    RANDBETWEEN(
        MATCH('Meta-analysis (Recruitment)'!$B$5, INDIRECT("'Bootstrap Sampling (Recruitment'!$A$4:$A$4004"), 1),
        MATCH('Meta-analysis (Recruitment)'!$B$6, INDIRECT("'Bootstrap Sampling (Recruitment'!$A$4:$A$4004"), 1)
    ),
    1
)</f>
        <v>0</v>
      </c>
      <c r="C4140" s="11">
        <f t="shared" ca="1" si="586"/>
        <v>1</v>
      </c>
      <c r="F4140" s="11">
        <f t="shared" ca="1" si="578"/>
        <v>0.1</v>
      </c>
      <c r="G4140" s="11">
        <f t="shared" ca="1" si="579"/>
        <v>0.3</v>
      </c>
      <c r="H4140" s="11">
        <f t="shared" ca="1" si="580"/>
        <v>0.5</v>
      </c>
      <c r="I4140" s="11">
        <f t="shared" ca="1" si="581"/>
        <v>0.36</v>
      </c>
      <c r="K4140" s="11">
        <f t="shared" ca="1" si="582"/>
        <v>0.1</v>
      </c>
      <c r="L4140" s="11">
        <f t="shared" ca="1" si="583"/>
        <v>0.3</v>
      </c>
      <c r="M4140" s="11">
        <f t="shared" ca="1" si="584"/>
        <v>0.5</v>
      </c>
      <c r="N4140" s="11">
        <f t="shared" ca="1" si="585"/>
        <v>0.36</v>
      </c>
      <c r="O4140" s="11">
        <f ca="1">(K4140-F4140)*'Meta-analysis (Recruitment)'!$B$4</f>
        <v>0</v>
      </c>
      <c r="Q4140" s="11">
        <f ca="1">(L4140-G4140)*'Meta-analysis (Recruitment)'!$B$4</f>
        <v>0</v>
      </c>
      <c r="S4140" s="11">
        <f ca="1">(M4140-H4140)*'Meta-analysis (Recruitment)'!$B$4</f>
        <v>0</v>
      </c>
      <c r="U4140" s="11">
        <f ca="1">(N4140-I4140)*'Meta-analysis (Recruitment)'!$B$4</f>
        <v>0</v>
      </c>
    </row>
    <row r="4141" spans="2:21">
      <c r="B4141" s="11" cm="1">
        <f t="array" aca="1" ref="B4141" ca="1">INDEX(
    INDIRECT("'Bootstrap Sampling (Recruitment'!$A$4:$A$4004"),
    RANDBETWEEN(
        MATCH('Meta-analysis (Recruitment)'!$B$5, INDIRECT("'Bootstrap Sampling (Recruitment'!$A$4:$A$4004"), 1),
        MATCH('Meta-analysis (Recruitment)'!$B$6, INDIRECT("'Bootstrap Sampling (Recruitment'!$A$4:$A$4004"), 1)
    ),
    1
)</f>
        <v>0</v>
      </c>
      <c r="C4141" s="11">
        <f t="shared" ca="1" si="586"/>
        <v>1</v>
      </c>
      <c r="F4141" s="11">
        <f t="shared" ca="1" si="578"/>
        <v>0.1</v>
      </c>
      <c r="G4141" s="11">
        <f t="shared" ca="1" si="579"/>
        <v>0.3</v>
      </c>
      <c r="H4141" s="11">
        <f t="shared" ca="1" si="580"/>
        <v>0.5</v>
      </c>
      <c r="I4141" s="11">
        <f t="shared" ca="1" si="581"/>
        <v>0.13</v>
      </c>
      <c r="K4141" s="11">
        <f t="shared" ca="1" si="582"/>
        <v>0.1</v>
      </c>
      <c r="L4141" s="11">
        <f t="shared" ca="1" si="583"/>
        <v>0.3</v>
      </c>
      <c r="M4141" s="11">
        <f t="shared" ca="1" si="584"/>
        <v>0.5</v>
      </c>
      <c r="N4141" s="11">
        <f t="shared" ca="1" si="585"/>
        <v>0.13</v>
      </c>
      <c r="O4141" s="11">
        <f ca="1">(K4141-F4141)*'Meta-analysis (Recruitment)'!$B$4</f>
        <v>0</v>
      </c>
      <c r="Q4141" s="11">
        <f ca="1">(L4141-G4141)*'Meta-analysis (Recruitment)'!$B$4</f>
        <v>0</v>
      </c>
      <c r="S4141" s="11">
        <f ca="1">(M4141-H4141)*'Meta-analysis (Recruitment)'!$B$4</f>
        <v>0</v>
      </c>
      <c r="U4141" s="11">
        <f ca="1">(N4141-I4141)*'Meta-analysis (Recruitment)'!$B$4</f>
        <v>0</v>
      </c>
    </row>
    <row r="4142" spans="2:21">
      <c r="B4142" s="11" cm="1">
        <f t="array" aca="1" ref="B4142" ca="1">INDEX(
    INDIRECT("'Bootstrap Sampling (Recruitment'!$A$4:$A$4004"),
    RANDBETWEEN(
        MATCH('Meta-analysis (Recruitment)'!$B$5, INDIRECT("'Bootstrap Sampling (Recruitment'!$A$4:$A$4004"), 1),
        MATCH('Meta-analysis (Recruitment)'!$B$6, INDIRECT("'Bootstrap Sampling (Recruitment'!$A$4:$A$4004"), 1)
    ),
    1
)</f>
        <v>0</v>
      </c>
      <c r="C4142" s="11">
        <f t="shared" ca="1" si="586"/>
        <v>1</v>
      </c>
      <c r="F4142" s="11">
        <f t="shared" ca="1" si="578"/>
        <v>0.1</v>
      </c>
      <c r="G4142" s="11">
        <f t="shared" ca="1" si="579"/>
        <v>0.3</v>
      </c>
      <c r="H4142" s="11">
        <f t="shared" ca="1" si="580"/>
        <v>0.5</v>
      </c>
      <c r="I4142" s="11">
        <f t="shared" ca="1" si="581"/>
        <v>0.15</v>
      </c>
      <c r="K4142" s="11">
        <f t="shared" ca="1" si="582"/>
        <v>0.1</v>
      </c>
      <c r="L4142" s="11">
        <f t="shared" ca="1" si="583"/>
        <v>0.3</v>
      </c>
      <c r="M4142" s="11">
        <f t="shared" ca="1" si="584"/>
        <v>0.5</v>
      </c>
      <c r="N4142" s="11">
        <f t="shared" ca="1" si="585"/>
        <v>0.15</v>
      </c>
      <c r="O4142" s="11">
        <f ca="1">(K4142-F4142)*'Meta-analysis (Recruitment)'!$B$4</f>
        <v>0</v>
      </c>
      <c r="Q4142" s="11">
        <f ca="1">(L4142-G4142)*'Meta-analysis (Recruitment)'!$B$4</f>
        <v>0</v>
      </c>
      <c r="S4142" s="11">
        <f ca="1">(M4142-H4142)*'Meta-analysis (Recruitment)'!$B$4</f>
        <v>0</v>
      </c>
      <c r="U4142" s="11">
        <f ca="1">(N4142-I4142)*'Meta-analysis (Recruitment)'!$B$4</f>
        <v>0</v>
      </c>
    </row>
    <row r="4143" spans="2:21">
      <c r="B4143" s="11" cm="1">
        <f t="array" aca="1" ref="B4143" ca="1">INDEX(
    INDIRECT("'Bootstrap Sampling (Recruitment'!$A$4:$A$4004"),
    RANDBETWEEN(
        MATCH('Meta-analysis (Recruitment)'!$B$5, INDIRECT("'Bootstrap Sampling (Recruitment'!$A$4:$A$4004"), 1),
        MATCH('Meta-analysis (Recruitment)'!$B$6, INDIRECT("'Bootstrap Sampling (Recruitment'!$A$4:$A$4004"), 1)
    ),
    1
)</f>
        <v>0</v>
      </c>
      <c r="C4143" s="11">
        <f t="shared" ca="1" si="586"/>
        <v>1</v>
      </c>
      <c r="F4143" s="11">
        <f t="shared" ca="1" si="578"/>
        <v>0.1</v>
      </c>
      <c r="G4143" s="11">
        <f t="shared" ca="1" si="579"/>
        <v>0.3</v>
      </c>
      <c r="H4143" s="11">
        <f t="shared" ca="1" si="580"/>
        <v>0.5</v>
      </c>
      <c r="I4143" s="11">
        <f t="shared" ca="1" si="581"/>
        <v>0.47</v>
      </c>
      <c r="K4143" s="11">
        <f t="shared" ca="1" si="582"/>
        <v>0.1</v>
      </c>
      <c r="L4143" s="11">
        <f t="shared" ca="1" si="583"/>
        <v>0.3</v>
      </c>
      <c r="M4143" s="11">
        <f t="shared" ca="1" si="584"/>
        <v>0.5</v>
      </c>
      <c r="N4143" s="11">
        <f t="shared" ca="1" si="585"/>
        <v>0.47</v>
      </c>
      <c r="O4143" s="11">
        <f ca="1">(K4143-F4143)*'Meta-analysis (Recruitment)'!$B$4</f>
        <v>0</v>
      </c>
      <c r="Q4143" s="11">
        <f ca="1">(L4143-G4143)*'Meta-analysis (Recruitment)'!$B$4</f>
        <v>0</v>
      </c>
      <c r="S4143" s="11">
        <f ca="1">(M4143-H4143)*'Meta-analysis (Recruitment)'!$B$4</f>
        <v>0</v>
      </c>
      <c r="U4143" s="11">
        <f ca="1">(N4143-I4143)*'Meta-analysis (Recruitment)'!$B$4</f>
        <v>0</v>
      </c>
    </row>
    <row r="4144" spans="2:21">
      <c r="B4144" s="11" cm="1">
        <f t="array" aca="1" ref="B4144" ca="1">INDEX(
    INDIRECT("'Bootstrap Sampling (Recruitment'!$A$4:$A$4004"),
    RANDBETWEEN(
        MATCH('Meta-analysis (Recruitment)'!$B$5, INDIRECT("'Bootstrap Sampling (Recruitment'!$A$4:$A$4004"), 1),
        MATCH('Meta-analysis (Recruitment)'!$B$6, INDIRECT("'Bootstrap Sampling (Recruitment'!$A$4:$A$4004"), 1)
    ),
    1
)</f>
        <v>0</v>
      </c>
      <c r="C4144" s="11">
        <f t="shared" ca="1" si="586"/>
        <v>1</v>
      </c>
      <c r="F4144" s="11">
        <f t="shared" ca="1" si="578"/>
        <v>0.1</v>
      </c>
      <c r="G4144" s="11">
        <f t="shared" ca="1" si="579"/>
        <v>0.3</v>
      </c>
      <c r="H4144" s="11">
        <f t="shared" ca="1" si="580"/>
        <v>0.5</v>
      </c>
      <c r="I4144" s="11">
        <f t="shared" ca="1" si="581"/>
        <v>0.48</v>
      </c>
      <c r="K4144" s="11">
        <f t="shared" ca="1" si="582"/>
        <v>0.1</v>
      </c>
      <c r="L4144" s="11">
        <f t="shared" ca="1" si="583"/>
        <v>0.3</v>
      </c>
      <c r="M4144" s="11">
        <f t="shared" ca="1" si="584"/>
        <v>0.5</v>
      </c>
      <c r="N4144" s="11">
        <f t="shared" ca="1" si="585"/>
        <v>0.48</v>
      </c>
      <c r="O4144" s="11">
        <f ca="1">(K4144-F4144)*'Meta-analysis (Recruitment)'!$B$4</f>
        <v>0</v>
      </c>
      <c r="Q4144" s="11">
        <f ca="1">(L4144-G4144)*'Meta-analysis (Recruitment)'!$B$4</f>
        <v>0</v>
      </c>
      <c r="S4144" s="11">
        <f ca="1">(M4144-H4144)*'Meta-analysis (Recruitment)'!$B$4</f>
        <v>0</v>
      </c>
      <c r="U4144" s="11">
        <f ca="1">(N4144-I4144)*'Meta-analysis (Recruitment)'!$B$4</f>
        <v>0</v>
      </c>
    </row>
    <row r="4145" spans="2:21">
      <c r="B4145" s="11" cm="1">
        <f t="array" aca="1" ref="B4145" ca="1">INDEX(
    INDIRECT("'Bootstrap Sampling (Recruitment'!$A$4:$A$4004"),
    RANDBETWEEN(
        MATCH('Meta-analysis (Recruitment)'!$B$5, INDIRECT("'Bootstrap Sampling (Recruitment'!$A$4:$A$4004"), 1),
        MATCH('Meta-analysis (Recruitment)'!$B$6, INDIRECT("'Bootstrap Sampling (Recruitment'!$A$4:$A$4004"), 1)
    ),
    1
)</f>
        <v>0</v>
      </c>
      <c r="C4145" s="11">
        <f t="shared" ca="1" si="586"/>
        <v>1</v>
      </c>
      <c r="F4145" s="11">
        <f t="shared" ca="1" si="578"/>
        <v>0.1</v>
      </c>
      <c r="G4145" s="11">
        <f t="shared" ca="1" si="579"/>
        <v>0.3</v>
      </c>
      <c r="H4145" s="11">
        <f t="shared" ca="1" si="580"/>
        <v>0.5</v>
      </c>
      <c r="I4145" s="11">
        <f t="shared" ca="1" si="581"/>
        <v>0.12</v>
      </c>
      <c r="K4145" s="11">
        <f t="shared" ca="1" si="582"/>
        <v>0.1</v>
      </c>
      <c r="L4145" s="11">
        <f t="shared" ca="1" si="583"/>
        <v>0.3</v>
      </c>
      <c r="M4145" s="11">
        <f t="shared" ca="1" si="584"/>
        <v>0.5</v>
      </c>
      <c r="N4145" s="11">
        <f t="shared" ca="1" si="585"/>
        <v>0.12</v>
      </c>
      <c r="O4145" s="11">
        <f ca="1">(K4145-F4145)*'Meta-analysis (Recruitment)'!$B$4</f>
        <v>0</v>
      </c>
      <c r="Q4145" s="11">
        <f ca="1">(L4145-G4145)*'Meta-analysis (Recruitment)'!$B$4</f>
        <v>0</v>
      </c>
      <c r="S4145" s="11">
        <f ca="1">(M4145-H4145)*'Meta-analysis (Recruitment)'!$B$4</f>
        <v>0</v>
      </c>
      <c r="U4145" s="11">
        <f ca="1">(N4145-I4145)*'Meta-analysis (Recruitment)'!$B$4</f>
        <v>0</v>
      </c>
    </row>
    <row r="4146" spans="2:21">
      <c r="B4146" s="11" cm="1">
        <f t="array" aca="1" ref="B4146" ca="1">INDEX(
    INDIRECT("'Bootstrap Sampling (Recruitment'!$A$4:$A$4004"),
    RANDBETWEEN(
        MATCH('Meta-analysis (Recruitment)'!$B$5, INDIRECT("'Bootstrap Sampling (Recruitment'!$A$4:$A$4004"), 1),
        MATCH('Meta-analysis (Recruitment)'!$B$6, INDIRECT("'Bootstrap Sampling (Recruitment'!$A$4:$A$4004"), 1)
    ),
    1
)</f>
        <v>0</v>
      </c>
      <c r="C4146" s="11">
        <f t="shared" ca="1" si="586"/>
        <v>1</v>
      </c>
      <c r="F4146" s="11">
        <f t="shared" ca="1" si="578"/>
        <v>0.1</v>
      </c>
      <c r="G4146" s="11">
        <f t="shared" ca="1" si="579"/>
        <v>0.3</v>
      </c>
      <c r="H4146" s="11">
        <f t="shared" ca="1" si="580"/>
        <v>0.5</v>
      </c>
      <c r="I4146" s="11">
        <f t="shared" ca="1" si="581"/>
        <v>0.28999999999999998</v>
      </c>
      <c r="K4146" s="11">
        <f t="shared" ca="1" si="582"/>
        <v>0.1</v>
      </c>
      <c r="L4146" s="11">
        <f t="shared" ca="1" si="583"/>
        <v>0.3</v>
      </c>
      <c r="M4146" s="11">
        <f t="shared" ca="1" si="584"/>
        <v>0.5</v>
      </c>
      <c r="N4146" s="11">
        <f t="shared" ca="1" si="585"/>
        <v>0.28999999999999998</v>
      </c>
      <c r="O4146" s="11">
        <f ca="1">(K4146-F4146)*'Meta-analysis (Recruitment)'!$B$4</f>
        <v>0</v>
      </c>
      <c r="Q4146" s="11">
        <f ca="1">(L4146-G4146)*'Meta-analysis (Recruitment)'!$B$4</f>
        <v>0</v>
      </c>
      <c r="S4146" s="11">
        <f ca="1">(M4146-H4146)*'Meta-analysis (Recruitment)'!$B$4</f>
        <v>0</v>
      </c>
      <c r="U4146" s="11">
        <f ca="1">(N4146-I4146)*'Meta-analysis (Recruitment)'!$B$4</f>
        <v>0</v>
      </c>
    </row>
    <row r="4147" spans="2:21">
      <c r="B4147" s="11" cm="1">
        <f t="array" aca="1" ref="B4147" ca="1">INDEX(
    INDIRECT("'Bootstrap Sampling (Recruitment'!$A$4:$A$4004"),
    RANDBETWEEN(
        MATCH('Meta-analysis (Recruitment)'!$B$5, INDIRECT("'Bootstrap Sampling (Recruitment'!$A$4:$A$4004"), 1),
        MATCH('Meta-analysis (Recruitment)'!$B$6, INDIRECT("'Bootstrap Sampling (Recruitment'!$A$4:$A$4004"), 1)
    ),
    1
)</f>
        <v>0</v>
      </c>
      <c r="C4147" s="11">
        <f t="shared" ca="1" si="586"/>
        <v>1</v>
      </c>
      <c r="F4147" s="11">
        <f t="shared" ca="1" si="578"/>
        <v>0.1</v>
      </c>
      <c r="G4147" s="11">
        <f t="shared" ca="1" si="579"/>
        <v>0.3</v>
      </c>
      <c r="H4147" s="11">
        <f t="shared" ca="1" si="580"/>
        <v>0.5</v>
      </c>
      <c r="I4147" s="11">
        <f t="shared" ca="1" si="581"/>
        <v>0.38</v>
      </c>
      <c r="K4147" s="11">
        <f t="shared" ca="1" si="582"/>
        <v>0.1</v>
      </c>
      <c r="L4147" s="11">
        <f t="shared" ca="1" si="583"/>
        <v>0.3</v>
      </c>
      <c r="M4147" s="11">
        <f t="shared" ca="1" si="584"/>
        <v>0.5</v>
      </c>
      <c r="N4147" s="11">
        <f t="shared" ca="1" si="585"/>
        <v>0.38</v>
      </c>
      <c r="O4147" s="11">
        <f ca="1">(K4147-F4147)*'Meta-analysis (Recruitment)'!$B$4</f>
        <v>0</v>
      </c>
      <c r="Q4147" s="11">
        <f ca="1">(L4147-G4147)*'Meta-analysis (Recruitment)'!$B$4</f>
        <v>0</v>
      </c>
      <c r="S4147" s="11">
        <f ca="1">(M4147-H4147)*'Meta-analysis (Recruitment)'!$B$4</f>
        <v>0</v>
      </c>
      <c r="U4147" s="11">
        <f ca="1">(N4147-I4147)*'Meta-analysis (Recruitment)'!$B$4</f>
        <v>0</v>
      </c>
    </row>
    <row r="4148" spans="2:21">
      <c r="B4148" s="11" cm="1">
        <f t="array" aca="1" ref="B4148" ca="1">INDEX(
    INDIRECT("'Bootstrap Sampling (Recruitment'!$A$4:$A$4004"),
    RANDBETWEEN(
        MATCH('Meta-analysis (Recruitment)'!$B$5, INDIRECT("'Bootstrap Sampling (Recruitment'!$A$4:$A$4004"), 1),
        MATCH('Meta-analysis (Recruitment)'!$B$6, INDIRECT("'Bootstrap Sampling (Recruitment'!$A$4:$A$4004"), 1)
    ),
    1
)</f>
        <v>0</v>
      </c>
      <c r="C4148" s="11">
        <f t="shared" ca="1" si="586"/>
        <v>1</v>
      </c>
      <c r="F4148" s="11">
        <f t="shared" ca="1" si="578"/>
        <v>0.1</v>
      </c>
      <c r="G4148" s="11">
        <f t="shared" ca="1" si="579"/>
        <v>0.3</v>
      </c>
      <c r="H4148" s="11">
        <f t="shared" ca="1" si="580"/>
        <v>0.5</v>
      </c>
      <c r="I4148" s="11">
        <f t="shared" ca="1" si="581"/>
        <v>0.28000000000000003</v>
      </c>
      <c r="K4148" s="11">
        <f t="shared" ca="1" si="582"/>
        <v>0.1</v>
      </c>
      <c r="L4148" s="11">
        <f t="shared" ca="1" si="583"/>
        <v>0.3</v>
      </c>
      <c r="M4148" s="11">
        <f t="shared" ca="1" si="584"/>
        <v>0.5</v>
      </c>
      <c r="N4148" s="11">
        <f t="shared" ca="1" si="585"/>
        <v>0.28000000000000003</v>
      </c>
      <c r="O4148" s="11">
        <f ca="1">(K4148-F4148)*'Meta-analysis (Recruitment)'!$B$4</f>
        <v>0</v>
      </c>
      <c r="Q4148" s="11">
        <f ca="1">(L4148-G4148)*'Meta-analysis (Recruitment)'!$B$4</f>
        <v>0</v>
      </c>
      <c r="S4148" s="11">
        <f ca="1">(M4148-H4148)*'Meta-analysis (Recruitment)'!$B$4</f>
        <v>0</v>
      </c>
      <c r="U4148" s="11">
        <f ca="1">(N4148-I4148)*'Meta-analysis (Recruitment)'!$B$4</f>
        <v>0</v>
      </c>
    </row>
    <row r="4149" spans="2:21">
      <c r="B4149" s="11" cm="1">
        <f t="array" aca="1" ref="B4149" ca="1">INDEX(
    INDIRECT("'Bootstrap Sampling (Recruitment'!$A$4:$A$4004"),
    RANDBETWEEN(
        MATCH('Meta-analysis (Recruitment)'!$B$5, INDIRECT("'Bootstrap Sampling (Recruitment'!$A$4:$A$4004"), 1),
        MATCH('Meta-analysis (Recruitment)'!$B$6, INDIRECT("'Bootstrap Sampling (Recruitment'!$A$4:$A$4004"), 1)
    ),
    1
)</f>
        <v>0</v>
      </c>
      <c r="C4149" s="11">
        <f t="shared" ca="1" si="586"/>
        <v>1</v>
      </c>
      <c r="F4149" s="11">
        <f t="shared" ca="1" si="578"/>
        <v>0.1</v>
      </c>
      <c r="G4149" s="11">
        <f t="shared" ca="1" si="579"/>
        <v>0.3</v>
      </c>
      <c r="H4149" s="11">
        <f t="shared" ca="1" si="580"/>
        <v>0.5</v>
      </c>
      <c r="I4149" s="11">
        <f t="shared" ca="1" si="581"/>
        <v>0.48</v>
      </c>
      <c r="K4149" s="11">
        <f t="shared" ca="1" si="582"/>
        <v>0.1</v>
      </c>
      <c r="L4149" s="11">
        <f t="shared" ca="1" si="583"/>
        <v>0.3</v>
      </c>
      <c r="M4149" s="11">
        <f t="shared" ca="1" si="584"/>
        <v>0.5</v>
      </c>
      <c r="N4149" s="11">
        <f t="shared" ca="1" si="585"/>
        <v>0.48</v>
      </c>
      <c r="O4149" s="11">
        <f ca="1">(K4149-F4149)*'Meta-analysis (Recruitment)'!$B$4</f>
        <v>0</v>
      </c>
      <c r="Q4149" s="11">
        <f ca="1">(L4149-G4149)*'Meta-analysis (Recruitment)'!$B$4</f>
        <v>0</v>
      </c>
      <c r="S4149" s="11">
        <f ca="1">(M4149-H4149)*'Meta-analysis (Recruitment)'!$B$4</f>
        <v>0</v>
      </c>
      <c r="U4149" s="11">
        <f ca="1">(N4149-I4149)*'Meta-analysis (Recruitment)'!$B$4</f>
        <v>0</v>
      </c>
    </row>
    <row r="4150" spans="2:21">
      <c r="B4150" s="11" cm="1">
        <f t="array" aca="1" ref="B4150" ca="1">INDEX(
    INDIRECT("'Bootstrap Sampling (Recruitment'!$A$4:$A$4004"),
    RANDBETWEEN(
        MATCH('Meta-analysis (Recruitment)'!$B$5, INDIRECT("'Bootstrap Sampling (Recruitment'!$A$4:$A$4004"), 1),
        MATCH('Meta-analysis (Recruitment)'!$B$6, INDIRECT("'Bootstrap Sampling (Recruitment'!$A$4:$A$4004"), 1)
    ),
    1
)</f>
        <v>0</v>
      </c>
      <c r="C4150" s="11">
        <f t="shared" ca="1" si="586"/>
        <v>1</v>
      </c>
      <c r="F4150" s="11">
        <f t="shared" ca="1" si="578"/>
        <v>0.1</v>
      </c>
      <c r="G4150" s="11">
        <f t="shared" ca="1" si="579"/>
        <v>0.3</v>
      </c>
      <c r="H4150" s="11">
        <f t="shared" ca="1" si="580"/>
        <v>0.5</v>
      </c>
      <c r="I4150" s="11">
        <f t="shared" ca="1" si="581"/>
        <v>0.15</v>
      </c>
      <c r="K4150" s="11">
        <f t="shared" ca="1" si="582"/>
        <v>0.1</v>
      </c>
      <c r="L4150" s="11">
        <f t="shared" ca="1" si="583"/>
        <v>0.3</v>
      </c>
      <c r="M4150" s="11">
        <f t="shared" ca="1" si="584"/>
        <v>0.5</v>
      </c>
      <c r="N4150" s="11">
        <f t="shared" ca="1" si="585"/>
        <v>0.15</v>
      </c>
      <c r="O4150" s="11">
        <f ca="1">(K4150-F4150)*'Meta-analysis (Recruitment)'!$B$4</f>
        <v>0</v>
      </c>
      <c r="Q4150" s="11">
        <f ca="1">(L4150-G4150)*'Meta-analysis (Recruitment)'!$B$4</f>
        <v>0</v>
      </c>
      <c r="S4150" s="11">
        <f ca="1">(M4150-H4150)*'Meta-analysis (Recruitment)'!$B$4</f>
        <v>0</v>
      </c>
      <c r="U4150" s="11">
        <f ca="1">(N4150-I4150)*'Meta-analysis (Recruitment)'!$B$4</f>
        <v>0</v>
      </c>
    </row>
    <row r="4151" spans="2:21">
      <c r="B4151" s="11" cm="1">
        <f t="array" aca="1" ref="B4151" ca="1">INDEX(
    INDIRECT("'Bootstrap Sampling (Recruitment'!$A$4:$A$4004"),
    RANDBETWEEN(
        MATCH('Meta-analysis (Recruitment)'!$B$5, INDIRECT("'Bootstrap Sampling (Recruitment'!$A$4:$A$4004"), 1),
        MATCH('Meta-analysis (Recruitment)'!$B$6, INDIRECT("'Bootstrap Sampling (Recruitment'!$A$4:$A$4004"), 1)
    ),
    1
)</f>
        <v>0</v>
      </c>
      <c r="C4151" s="11">
        <f t="shared" ca="1" si="586"/>
        <v>1</v>
      </c>
      <c r="F4151" s="11">
        <f t="shared" ca="1" si="578"/>
        <v>0.1</v>
      </c>
      <c r="G4151" s="11">
        <f t="shared" ca="1" si="579"/>
        <v>0.3</v>
      </c>
      <c r="H4151" s="11">
        <f t="shared" ca="1" si="580"/>
        <v>0.5</v>
      </c>
      <c r="I4151" s="11">
        <f t="shared" ca="1" si="581"/>
        <v>0.34</v>
      </c>
      <c r="K4151" s="11">
        <f t="shared" ca="1" si="582"/>
        <v>0.1</v>
      </c>
      <c r="L4151" s="11">
        <f t="shared" ca="1" si="583"/>
        <v>0.3</v>
      </c>
      <c r="M4151" s="11">
        <f t="shared" ca="1" si="584"/>
        <v>0.5</v>
      </c>
      <c r="N4151" s="11">
        <f t="shared" ca="1" si="585"/>
        <v>0.34</v>
      </c>
      <c r="O4151" s="11">
        <f ca="1">(K4151-F4151)*'Meta-analysis (Recruitment)'!$B$4</f>
        <v>0</v>
      </c>
      <c r="Q4151" s="11">
        <f ca="1">(L4151-G4151)*'Meta-analysis (Recruitment)'!$B$4</f>
        <v>0</v>
      </c>
      <c r="S4151" s="11">
        <f ca="1">(M4151-H4151)*'Meta-analysis (Recruitment)'!$B$4</f>
        <v>0</v>
      </c>
      <c r="U4151" s="11">
        <f ca="1">(N4151-I4151)*'Meta-analysis (Recruitment)'!$B$4</f>
        <v>0</v>
      </c>
    </row>
    <row r="4152" spans="2:21">
      <c r="B4152" s="11" cm="1">
        <f t="array" aca="1" ref="B4152" ca="1">INDEX(
    INDIRECT("'Bootstrap Sampling (Recruitment'!$A$4:$A$4004"),
    RANDBETWEEN(
        MATCH('Meta-analysis (Recruitment)'!$B$5, INDIRECT("'Bootstrap Sampling (Recruitment'!$A$4:$A$4004"), 1),
        MATCH('Meta-analysis (Recruitment)'!$B$6, INDIRECT("'Bootstrap Sampling (Recruitment'!$A$4:$A$4004"), 1)
    ),
    1
)</f>
        <v>0</v>
      </c>
      <c r="C4152" s="11">
        <f t="shared" ca="1" si="586"/>
        <v>1</v>
      </c>
      <c r="F4152" s="11">
        <f t="shared" ca="1" si="578"/>
        <v>0.1</v>
      </c>
      <c r="G4152" s="11">
        <f t="shared" ca="1" si="579"/>
        <v>0.3</v>
      </c>
      <c r="H4152" s="11">
        <f t="shared" ca="1" si="580"/>
        <v>0.5</v>
      </c>
      <c r="I4152" s="11">
        <f t="shared" ca="1" si="581"/>
        <v>0.26</v>
      </c>
      <c r="K4152" s="11">
        <f t="shared" ca="1" si="582"/>
        <v>0.1</v>
      </c>
      <c r="L4152" s="11">
        <f t="shared" ca="1" si="583"/>
        <v>0.3</v>
      </c>
      <c r="M4152" s="11">
        <f t="shared" ca="1" si="584"/>
        <v>0.5</v>
      </c>
      <c r="N4152" s="11">
        <f t="shared" ca="1" si="585"/>
        <v>0.26</v>
      </c>
      <c r="O4152" s="11">
        <f ca="1">(K4152-F4152)*'Meta-analysis (Recruitment)'!$B$4</f>
        <v>0</v>
      </c>
      <c r="Q4152" s="11">
        <f ca="1">(L4152-G4152)*'Meta-analysis (Recruitment)'!$B$4</f>
        <v>0</v>
      </c>
      <c r="S4152" s="11">
        <f ca="1">(M4152-H4152)*'Meta-analysis (Recruitment)'!$B$4</f>
        <v>0</v>
      </c>
      <c r="U4152" s="11">
        <f ca="1">(N4152-I4152)*'Meta-analysis (Recruitment)'!$B$4</f>
        <v>0</v>
      </c>
    </row>
    <row r="4153" spans="2:21">
      <c r="B4153" s="11" cm="1">
        <f t="array" aca="1" ref="B4153" ca="1">INDEX(
    INDIRECT("'Bootstrap Sampling (Recruitment'!$A$4:$A$4004"),
    RANDBETWEEN(
        MATCH('Meta-analysis (Recruitment)'!$B$5, INDIRECT("'Bootstrap Sampling (Recruitment'!$A$4:$A$4004"), 1),
        MATCH('Meta-analysis (Recruitment)'!$B$6, INDIRECT("'Bootstrap Sampling (Recruitment'!$A$4:$A$4004"), 1)
    ),
    1
)</f>
        <v>0</v>
      </c>
      <c r="C4153" s="11">
        <f t="shared" ca="1" si="586"/>
        <v>1</v>
      </c>
      <c r="F4153" s="11">
        <f t="shared" ca="1" si="578"/>
        <v>0.1</v>
      </c>
      <c r="G4153" s="11">
        <f t="shared" ca="1" si="579"/>
        <v>0.3</v>
      </c>
      <c r="H4153" s="11">
        <f t="shared" ca="1" si="580"/>
        <v>0.5</v>
      </c>
      <c r="I4153" s="11">
        <f t="shared" ca="1" si="581"/>
        <v>0.27</v>
      </c>
      <c r="K4153" s="11">
        <f t="shared" ca="1" si="582"/>
        <v>0.1</v>
      </c>
      <c r="L4153" s="11">
        <f t="shared" ca="1" si="583"/>
        <v>0.3</v>
      </c>
      <c r="M4153" s="11">
        <f t="shared" ca="1" si="584"/>
        <v>0.5</v>
      </c>
      <c r="N4153" s="11">
        <f t="shared" ca="1" si="585"/>
        <v>0.27</v>
      </c>
      <c r="O4153" s="11">
        <f ca="1">(K4153-F4153)*'Meta-analysis (Recruitment)'!$B$4</f>
        <v>0</v>
      </c>
      <c r="Q4153" s="11">
        <f ca="1">(L4153-G4153)*'Meta-analysis (Recruitment)'!$B$4</f>
        <v>0</v>
      </c>
      <c r="S4153" s="11">
        <f ca="1">(M4153-H4153)*'Meta-analysis (Recruitment)'!$B$4</f>
        <v>0</v>
      </c>
      <c r="U4153" s="11">
        <f ca="1">(N4153-I4153)*'Meta-analysis (Recruitment)'!$B$4</f>
        <v>0</v>
      </c>
    </row>
    <row r="4154" spans="2:21">
      <c r="B4154" s="11" cm="1">
        <f t="array" aca="1" ref="B4154" ca="1">INDEX(
    INDIRECT("'Bootstrap Sampling (Recruitment'!$A$4:$A$4004"),
    RANDBETWEEN(
        MATCH('Meta-analysis (Recruitment)'!$B$5, INDIRECT("'Bootstrap Sampling (Recruitment'!$A$4:$A$4004"), 1),
        MATCH('Meta-analysis (Recruitment)'!$B$6, INDIRECT("'Bootstrap Sampling (Recruitment'!$A$4:$A$4004"), 1)
    ),
    1
)</f>
        <v>0</v>
      </c>
      <c r="C4154" s="11">
        <f t="shared" ca="1" si="586"/>
        <v>1</v>
      </c>
      <c r="F4154" s="11">
        <f t="shared" ca="1" si="578"/>
        <v>0.1</v>
      </c>
      <c r="G4154" s="11">
        <f t="shared" ca="1" si="579"/>
        <v>0.3</v>
      </c>
      <c r="H4154" s="11">
        <f t="shared" ca="1" si="580"/>
        <v>0.5</v>
      </c>
      <c r="I4154" s="11">
        <f t="shared" ca="1" si="581"/>
        <v>0.45</v>
      </c>
      <c r="K4154" s="11">
        <f t="shared" ca="1" si="582"/>
        <v>0.1</v>
      </c>
      <c r="L4154" s="11">
        <f t="shared" ca="1" si="583"/>
        <v>0.3</v>
      </c>
      <c r="M4154" s="11">
        <f t="shared" ca="1" si="584"/>
        <v>0.5</v>
      </c>
      <c r="N4154" s="11">
        <f t="shared" ca="1" si="585"/>
        <v>0.45</v>
      </c>
      <c r="O4154" s="11">
        <f ca="1">(K4154-F4154)*'Meta-analysis (Recruitment)'!$B$4</f>
        <v>0</v>
      </c>
      <c r="Q4154" s="11">
        <f ca="1">(L4154-G4154)*'Meta-analysis (Recruitment)'!$B$4</f>
        <v>0</v>
      </c>
      <c r="S4154" s="11">
        <f ca="1">(M4154-H4154)*'Meta-analysis (Recruitment)'!$B$4</f>
        <v>0</v>
      </c>
      <c r="U4154" s="11">
        <f ca="1">(N4154-I4154)*'Meta-analysis (Recruitment)'!$B$4</f>
        <v>0</v>
      </c>
    </row>
    <row r="4155" spans="2:21">
      <c r="B4155" s="11" cm="1">
        <f t="array" aca="1" ref="B4155" ca="1">INDEX(
    INDIRECT("'Bootstrap Sampling (Recruitment'!$A$4:$A$4004"),
    RANDBETWEEN(
        MATCH('Meta-analysis (Recruitment)'!$B$5, INDIRECT("'Bootstrap Sampling (Recruitment'!$A$4:$A$4004"), 1),
        MATCH('Meta-analysis (Recruitment)'!$B$6, INDIRECT("'Bootstrap Sampling (Recruitment'!$A$4:$A$4004"), 1)
    ),
    1
)</f>
        <v>0</v>
      </c>
      <c r="C4155" s="11">
        <f t="shared" ca="1" si="586"/>
        <v>1</v>
      </c>
      <c r="F4155" s="11">
        <f t="shared" ca="1" si="578"/>
        <v>0.1</v>
      </c>
      <c r="G4155" s="11">
        <f t="shared" ca="1" si="579"/>
        <v>0.3</v>
      </c>
      <c r="H4155" s="11">
        <f t="shared" ca="1" si="580"/>
        <v>0.5</v>
      </c>
      <c r="I4155" s="11">
        <f t="shared" ca="1" si="581"/>
        <v>0.3</v>
      </c>
      <c r="K4155" s="11">
        <f t="shared" ca="1" si="582"/>
        <v>0.1</v>
      </c>
      <c r="L4155" s="11">
        <f t="shared" ca="1" si="583"/>
        <v>0.3</v>
      </c>
      <c r="M4155" s="11">
        <f t="shared" ca="1" si="584"/>
        <v>0.5</v>
      </c>
      <c r="N4155" s="11">
        <f t="shared" ca="1" si="585"/>
        <v>0.3</v>
      </c>
      <c r="O4155" s="11">
        <f ca="1">(K4155-F4155)*'Meta-analysis (Recruitment)'!$B$4</f>
        <v>0</v>
      </c>
      <c r="Q4155" s="11">
        <f ca="1">(L4155-G4155)*'Meta-analysis (Recruitment)'!$B$4</f>
        <v>0</v>
      </c>
      <c r="S4155" s="11">
        <f ca="1">(M4155-H4155)*'Meta-analysis (Recruitment)'!$B$4</f>
        <v>0</v>
      </c>
      <c r="U4155" s="11">
        <f ca="1">(N4155-I4155)*'Meta-analysis (Recruitment)'!$B$4</f>
        <v>0</v>
      </c>
    </row>
    <row r="4156" spans="2:21">
      <c r="B4156" s="11" cm="1">
        <f t="array" aca="1" ref="B4156" ca="1">INDEX(
    INDIRECT("'Bootstrap Sampling (Recruitment'!$A$4:$A$4004"),
    RANDBETWEEN(
        MATCH('Meta-analysis (Recruitment)'!$B$5, INDIRECT("'Bootstrap Sampling (Recruitment'!$A$4:$A$4004"), 1),
        MATCH('Meta-analysis (Recruitment)'!$B$6, INDIRECT("'Bootstrap Sampling (Recruitment'!$A$4:$A$4004"), 1)
    ),
    1
)</f>
        <v>0</v>
      </c>
      <c r="C4156" s="11">
        <f t="shared" ca="1" si="586"/>
        <v>1</v>
      </c>
      <c r="F4156" s="11">
        <f t="shared" ca="1" si="578"/>
        <v>0.1</v>
      </c>
      <c r="G4156" s="11">
        <f t="shared" ca="1" si="579"/>
        <v>0.3</v>
      </c>
      <c r="H4156" s="11">
        <f t="shared" ca="1" si="580"/>
        <v>0.5</v>
      </c>
      <c r="I4156" s="11">
        <f t="shared" ca="1" si="581"/>
        <v>0.43</v>
      </c>
      <c r="K4156" s="11">
        <f t="shared" ca="1" si="582"/>
        <v>0.1</v>
      </c>
      <c r="L4156" s="11">
        <f t="shared" ca="1" si="583"/>
        <v>0.3</v>
      </c>
      <c r="M4156" s="11">
        <f t="shared" ca="1" si="584"/>
        <v>0.5</v>
      </c>
      <c r="N4156" s="11">
        <f t="shared" ca="1" si="585"/>
        <v>0.43</v>
      </c>
      <c r="O4156" s="11">
        <f ca="1">(K4156-F4156)*'Meta-analysis (Recruitment)'!$B$4</f>
        <v>0</v>
      </c>
      <c r="Q4156" s="11">
        <f ca="1">(L4156-G4156)*'Meta-analysis (Recruitment)'!$B$4</f>
        <v>0</v>
      </c>
      <c r="S4156" s="11">
        <f ca="1">(M4156-H4156)*'Meta-analysis (Recruitment)'!$B$4</f>
        <v>0</v>
      </c>
      <c r="U4156" s="11">
        <f ca="1">(N4156-I4156)*'Meta-analysis (Recruitment)'!$B$4</f>
        <v>0</v>
      </c>
    </row>
    <row r="4157" spans="2:21">
      <c r="B4157" s="11" cm="1">
        <f t="array" aca="1" ref="B4157" ca="1">INDEX(
    INDIRECT("'Bootstrap Sampling (Recruitment'!$A$4:$A$4004"),
    RANDBETWEEN(
        MATCH('Meta-analysis (Recruitment)'!$B$5, INDIRECT("'Bootstrap Sampling (Recruitment'!$A$4:$A$4004"), 1),
        MATCH('Meta-analysis (Recruitment)'!$B$6, INDIRECT("'Bootstrap Sampling (Recruitment'!$A$4:$A$4004"), 1)
    ),
    1
)</f>
        <v>0</v>
      </c>
      <c r="C4157" s="11">
        <f t="shared" ca="1" si="586"/>
        <v>1</v>
      </c>
      <c r="F4157" s="11">
        <f t="shared" ca="1" si="578"/>
        <v>0.1</v>
      </c>
      <c r="G4157" s="11">
        <f t="shared" ca="1" si="579"/>
        <v>0.3</v>
      </c>
      <c r="H4157" s="11">
        <f t="shared" ca="1" si="580"/>
        <v>0.5</v>
      </c>
      <c r="I4157" s="11">
        <f t="shared" ca="1" si="581"/>
        <v>0.38</v>
      </c>
      <c r="K4157" s="11">
        <f t="shared" ca="1" si="582"/>
        <v>0.1</v>
      </c>
      <c r="L4157" s="11">
        <f t="shared" ca="1" si="583"/>
        <v>0.3</v>
      </c>
      <c r="M4157" s="11">
        <f t="shared" ca="1" si="584"/>
        <v>0.5</v>
      </c>
      <c r="N4157" s="11">
        <f t="shared" ca="1" si="585"/>
        <v>0.38</v>
      </c>
      <c r="O4157" s="11">
        <f ca="1">(K4157-F4157)*'Meta-analysis (Recruitment)'!$B$4</f>
        <v>0</v>
      </c>
      <c r="Q4157" s="11">
        <f ca="1">(L4157-G4157)*'Meta-analysis (Recruitment)'!$B$4</f>
        <v>0</v>
      </c>
      <c r="S4157" s="11">
        <f ca="1">(M4157-H4157)*'Meta-analysis (Recruitment)'!$B$4</f>
        <v>0</v>
      </c>
      <c r="U4157" s="11">
        <f ca="1">(N4157-I4157)*'Meta-analysis (Recruitment)'!$B$4</f>
        <v>0</v>
      </c>
    </row>
    <row r="4158" spans="2:21">
      <c r="B4158" s="11" cm="1">
        <f t="array" aca="1" ref="B4158" ca="1">INDEX(
    INDIRECT("'Bootstrap Sampling (Recruitment'!$A$4:$A$4004"),
    RANDBETWEEN(
        MATCH('Meta-analysis (Recruitment)'!$B$5, INDIRECT("'Bootstrap Sampling (Recruitment'!$A$4:$A$4004"), 1),
        MATCH('Meta-analysis (Recruitment)'!$B$6, INDIRECT("'Bootstrap Sampling (Recruitment'!$A$4:$A$4004"), 1)
    ),
    1
)</f>
        <v>0</v>
      </c>
      <c r="C4158" s="11">
        <f t="shared" ca="1" si="586"/>
        <v>1</v>
      </c>
      <c r="F4158" s="11">
        <f t="shared" ca="1" si="578"/>
        <v>0.1</v>
      </c>
      <c r="G4158" s="11">
        <f t="shared" ca="1" si="579"/>
        <v>0.3</v>
      </c>
      <c r="H4158" s="11">
        <f t="shared" ca="1" si="580"/>
        <v>0.5</v>
      </c>
      <c r="I4158" s="11">
        <f t="shared" ca="1" si="581"/>
        <v>0.48</v>
      </c>
      <c r="K4158" s="11">
        <f t="shared" ca="1" si="582"/>
        <v>0.1</v>
      </c>
      <c r="L4158" s="11">
        <f t="shared" ca="1" si="583"/>
        <v>0.3</v>
      </c>
      <c r="M4158" s="11">
        <f t="shared" ca="1" si="584"/>
        <v>0.5</v>
      </c>
      <c r="N4158" s="11">
        <f t="shared" ca="1" si="585"/>
        <v>0.48</v>
      </c>
      <c r="O4158" s="11">
        <f ca="1">(K4158-F4158)*'Meta-analysis (Recruitment)'!$B$4</f>
        <v>0</v>
      </c>
      <c r="Q4158" s="11">
        <f ca="1">(L4158-G4158)*'Meta-analysis (Recruitment)'!$B$4</f>
        <v>0</v>
      </c>
      <c r="S4158" s="11">
        <f ca="1">(M4158-H4158)*'Meta-analysis (Recruitment)'!$B$4</f>
        <v>0</v>
      </c>
      <c r="U4158" s="11">
        <f ca="1">(N4158-I4158)*'Meta-analysis (Recruitment)'!$B$4</f>
        <v>0</v>
      </c>
    </row>
    <row r="4159" spans="2:21">
      <c r="B4159" s="11" cm="1">
        <f t="array" aca="1" ref="B4159" ca="1">INDEX(
    INDIRECT("'Bootstrap Sampling (Recruitment'!$A$4:$A$4004"),
    RANDBETWEEN(
        MATCH('Meta-analysis (Recruitment)'!$B$5, INDIRECT("'Bootstrap Sampling (Recruitment'!$A$4:$A$4004"), 1),
        MATCH('Meta-analysis (Recruitment)'!$B$6, INDIRECT("'Bootstrap Sampling (Recruitment'!$A$4:$A$4004"), 1)
    ),
    1
)</f>
        <v>0</v>
      </c>
      <c r="C4159" s="11">
        <f t="shared" ca="1" si="586"/>
        <v>1</v>
      </c>
      <c r="F4159" s="11">
        <f t="shared" ca="1" si="578"/>
        <v>0.1</v>
      </c>
      <c r="G4159" s="11">
        <f t="shared" ca="1" si="579"/>
        <v>0.3</v>
      </c>
      <c r="H4159" s="11">
        <f t="shared" ca="1" si="580"/>
        <v>0.5</v>
      </c>
      <c r="I4159" s="11">
        <f t="shared" ca="1" si="581"/>
        <v>0.31</v>
      </c>
      <c r="K4159" s="11">
        <f t="shared" ca="1" si="582"/>
        <v>0.1</v>
      </c>
      <c r="L4159" s="11">
        <f t="shared" ca="1" si="583"/>
        <v>0.3</v>
      </c>
      <c r="M4159" s="11">
        <f t="shared" ca="1" si="584"/>
        <v>0.5</v>
      </c>
      <c r="N4159" s="11">
        <f t="shared" ca="1" si="585"/>
        <v>0.31</v>
      </c>
      <c r="O4159" s="11">
        <f ca="1">(K4159-F4159)*'Meta-analysis (Recruitment)'!$B$4</f>
        <v>0</v>
      </c>
      <c r="Q4159" s="11">
        <f ca="1">(L4159-G4159)*'Meta-analysis (Recruitment)'!$B$4</f>
        <v>0</v>
      </c>
      <c r="S4159" s="11">
        <f ca="1">(M4159-H4159)*'Meta-analysis (Recruitment)'!$B$4</f>
        <v>0</v>
      </c>
      <c r="U4159" s="11">
        <f ca="1">(N4159-I4159)*'Meta-analysis (Recruitment)'!$B$4</f>
        <v>0</v>
      </c>
    </row>
    <row r="4160" spans="2:21">
      <c r="B4160" s="11" cm="1">
        <f t="array" aca="1" ref="B4160" ca="1">INDEX(
    INDIRECT("'Bootstrap Sampling (Recruitment'!$A$4:$A$4004"),
    RANDBETWEEN(
        MATCH('Meta-analysis (Recruitment)'!$B$5, INDIRECT("'Bootstrap Sampling (Recruitment'!$A$4:$A$4004"), 1),
        MATCH('Meta-analysis (Recruitment)'!$B$6, INDIRECT("'Bootstrap Sampling (Recruitment'!$A$4:$A$4004"), 1)
    ),
    1
)</f>
        <v>0</v>
      </c>
      <c r="C4160" s="11">
        <f t="shared" ca="1" si="586"/>
        <v>1</v>
      </c>
      <c r="F4160" s="11">
        <f t="shared" ca="1" si="578"/>
        <v>0.1</v>
      </c>
      <c r="G4160" s="11">
        <f t="shared" ca="1" si="579"/>
        <v>0.3</v>
      </c>
      <c r="H4160" s="11">
        <f t="shared" ca="1" si="580"/>
        <v>0.5</v>
      </c>
      <c r="I4160" s="11">
        <f t="shared" ca="1" si="581"/>
        <v>0.35</v>
      </c>
      <c r="K4160" s="11">
        <f t="shared" ca="1" si="582"/>
        <v>0.1</v>
      </c>
      <c r="L4160" s="11">
        <f t="shared" ca="1" si="583"/>
        <v>0.3</v>
      </c>
      <c r="M4160" s="11">
        <f t="shared" ca="1" si="584"/>
        <v>0.5</v>
      </c>
      <c r="N4160" s="11">
        <f t="shared" ca="1" si="585"/>
        <v>0.35</v>
      </c>
      <c r="O4160" s="11">
        <f ca="1">(K4160-F4160)*'Meta-analysis (Recruitment)'!$B$4</f>
        <v>0</v>
      </c>
      <c r="Q4160" s="11">
        <f ca="1">(L4160-G4160)*'Meta-analysis (Recruitment)'!$B$4</f>
        <v>0</v>
      </c>
      <c r="S4160" s="11">
        <f ca="1">(M4160-H4160)*'Meta-analysis (Recruitment)'!$B$4</f>
        <v>0</v>
      </c>
      <c r="U4160" s="11">
        <f ca="1">(N4160-I4160)*'Meta-analysis (Recruitment)'!$B$4</f>
        <v>0</v>
      </c>
    </row>
    <row r="4161" spans="2:21">
      <c r="B4161" s="11" cm="1">
        <f t="array" aca="1" ref="B4161" ca="1">INDEX(
    INDIRECT("'Bootstrap Sampling (Recruitment'!$A$4:$A$4004"),
    RANDBETWEEN(
        MATCH('Meta-analysis (Recruitment)'!$B$5, INDIRECT("'Bootstrap Sampling (Recruitment'!$A$4:$A$4004"), 1),
        MATCH('Meta-analysis (Recruitment)'!$B$6, INDIRECT("'Bootstrap Sampling (Recruitment'!$A$4:$A$4004"), 1)
    ),
    1
)</f>
        <v>0</v>
      </c>
      <c r="C4161" s="11">
        <f t="shared" ca="1" si="586"/>
        <v>1</v>
      </c>
      <c r="F4161" s="11">
        <f t="shared" ca="1" si="578"/>
        <v>0.1</v>
      </c>
      <c r="G4161" s="11">
        <f t="shared" ca="1" si="579"/>
        <v>0.3</v>
      </c>
      <c r="H4161" s="11">
        <f t="shared" ca="1" si="580"/>
        <v>0.5</v>
      </c>
      <c r="I4161" s="11">
        <f t="shared" ca="1" si="581"/>
        <v>0.45</v>
      </c>
      <c r="K4161" s="11">
        <f t="shared" ca="1" si="582"/>
        <v>0.1</v>
      </c>
      <c r="L4161" s="11">
        <f t="shared" ca="1" si="583"/>
        <v>0.3</v>
      </c>
      <c r="M4161" s="11">
        <f t="shared" ca="1" si="584"/>
        <v>0.5</v>
      </c>
      <c r="N4161" s="11">
        <f t="shared" ca="1" si="585"/>
        <v>0.45</v>
      </c>
      <c r="O4161" s="11">
        <f ca="1">(K4161-F4161)*'Meta-analysis (Recruitment)'!$B$4</f>
        <v>0</v>
      </c>
      <c r="Q4161" s="11">
        <f ca="1">(L4161-G4161)*'Meta-analysis (Recruitment)'!$B$4</f>
        <v>0</v>
      </c>
      <c r="S4161" s="11">
        <f ca="1">(M4161-H4161)*'Meta-analysis (Recruitment)'!$B$4</f>
        <v>0</v>
      </c>
      <c r="U4161" s="11">
        <f ca="1">(N4161-I4161)*'Meta-analysis (Recruitment)'!$B$4</f>
        <v>0</v>
      </c>
    </row>
    <row r="4162" spans="2:21">
      <c r="B4162" s="11" cm="1">
        <f t="array" aca="1" ref="B4162" ca="1">INDEX(
    INDIRECT("'Bootstrap Sampling (Recruitment'!$A$4:$A$4004"),
    RANDBETWEEN(
        MATCH('Meta-analysis (Recruitment)'!$B$5, INDIRECT("'Bootstrap Sampling (Recruitment'!$A$4:$A$4004"), 1),
        MATCH('Meta-analysis (Recruitment)'!$B$6, INDIRECT("'Bootstrap Sampling (Recruitment'!$A$4:$A$4004"), 1)
    ),
    1
)</f>
        <v>0</v>
      </c>
      <c r="C4162" s="11">
        <f t="shared" ca="1" si="586"/>
        <v>1</v>
      </c>
      <c r="F4162" s="11">
        <f t="shared" ca="1" si="578"/>
        <v>0.1</v>
      </c>
      <c r="G4162" s="11">
        <f t="shared" ca="1" si="579"/>
        <v>0.3</v>
      </c>
      <c r="H4162" s="11">
        <f t="shared" ca="1" si="580"/>
        <v>0.5</v>
      </c>
      <c r="I4162" s="11">
        <f t="shared" ca="1" si="581"/>
        <v>0.11</v>
      </c>
      <c r="K4162" s="11">
        <f t="shared" ca="1" si="582"/>
        <v>0.1</v>
      </c>
      <c r="L4162" s="11">
        <f t="shared" ca="1" si="583"/>
        <v>0.3</v>
      </c>
      <c r="M4162" s="11">
        <f t="shared" ca="1" si="584"/>
        <v>0.5</v>
      </c>
      <c r="N4162" s="11">
        <f t="shared" ca="1" si="585"/>
        <v>0.11</v>
      </c>
      <c r="O4162" s="11">
        <f ca="1">(K4162-F4162)*'Meta-analysis (Recruitment)'!$B$4</f>
        <v>0</v>
      </c>
      <c r="Q4162" s="11">
        <f ca="1">(L4162-G4162)*'Meta-analysis (Recruitment)'!$B$4</f>
        <v>0</v>
      </c>
      <c r="S4162" s="11">
        <f ca="1">(M4162-H4162)*'Meta-analysis (Recruitment)'!$B$4</f>
        <v>0</v>
      </c>
      <c r="U4162" s="11">
        <f ca="1">(N4162-I4162)*'Meta-analysis (Recruitment)'!$B$4</f>
        <v>0</v>
      </c>
    </row>
    <row r="4163" spans="2:21">
      <c r="B4163" s="11" cm="1">
        <f t="array" aca="1" ref="B4163" ca="1">INDEX(
    INDIRECT("'Bootstrap Sampling (Recruitment'!$A$4:$A$4004"),
    RANDBETWEEN(
        MATCH('Meta-analysis (Recruitment)'!$B$5, INDIRECT("'Bootstrap Sampling (Recruitment'!$A$4:$A$4004"), 1),
        MATCH('Meta-analysis (Recruitment)'!$B$6, INDIRECT("'Bootstrap Sampling (Recruitment'!$A$4:$A$4004"), 1)
    ),
    1
)</f>
        <v>0</v>
      </c>
      <c r="C4163" s="11">
        <f t="shared" ca="1" si="586"/>
        <v>1</v>
      </c>
      <c r="F4163" s="11">
        <f t="shared" ca="1" si="578"/>
        <v>0.1</v>
      </c>
      <c r="G4163" s="11">
        <f t="shared" ca="1" si="579"/>
        <v>0.3</v>
      </c>
      <c r="H4163" s="11">
        <f t="shared" ca="1" si="580"/>
        <v>0.5</v>
      </c>
      <c r="I4163" s="11">
        <f t="shared" ca="1" si="581"/>
        <v>0.48</v>
      </c>
      <c r="K4163" s="11">
        <f t="shared" ca="1" si="582"/>
        <v>0.1</v>
      </c>
      <c r="L4163" s="11">
        <f t="shared" ca="1" si="583"/>
        <v>0.3</v>
      </c>
      <c r="M4163" s="11">
        <f t="shared" ca="1" si="584"/>
        <v>0.5</v>
      </c>
      <c r="N4163" s="11">
        <f t="shared" ca="1" si="585"/>
        <v>0.48</v>
      </c>
      <c r="O4163" s="11">
        <f ca="1">(K4163-F4163)*'Meta-analysis (Recruitment)'!$B$4</f>
        <v>0</v>
      </c>
      <c r="Q4163" s="11">
        <f ca="1">(L4163-G4163)*'Meta-analysis (Recruitment)'!$B$4</f>
        <v>0</v>
      </c>
      <c r="S4163" s="11">
        <f ca="1">(M4163-H4163)*'Meta-analysis (Recruitment)'!$B$4</f>
        <v>0</v>
      </c>
      <c r="U4163" s="11">
        <f ca="1">(N4163-I4163)*'Meta-analysis (Recruitment)'!$B$4</f>
        <v>0</v>
      </c>
    </row>
    <row r="4164" spans="2:21">
      <c r="B4164" s="11" cm="1">
        <f t="array" aca="1" ref="B4164" ca="1">INDEX(
    INDIRECT("'Bootstrap Sampling (Recruitment'!$A$4:$A$4004"),
    RANDBETWEEN(
        MATCH('Meta-analysis (Recruitment)'!$B$5, INDIRECT("'Bootstrap Sampling (Recruitment'!$A$4:$A$4004"), 1),
        MATCH('Meta-analysis (Recruitment)'!$B$6, INDIRECT("'Bootstrap Sampling (Recruitment'!$A$4:$A$4004"), 1)
    ),
    1
)</f>
        <v>0</v>
      </c>
      <c r="C4164" s="11">
        <f t="shared" ca="1" si="586"/>
        <v>1</v>
      </c>
      <c r="F4164" s="11">
        <f t="shared" ref="F4164:F4227" ca="1" si="587">INDEX($E$13:$E$13, RANDBETWEEN(1,ROWS($E$13:$E$13)),1)</f>
        <v>0.1</v>
      </c>
      <c r="G4164" s="11">
        <f t="shared" ref="G4164:G4227" ca="1" si="588">INDEX($E$33:$E$33, RANDBETWEEN(1,ROWS($E$624:$E$624)),1)</f>
        <v>0.3</v>
      </c>
      <c r="H4164" s="11">
        <f t="shared" ref="H4164:H4227" ca="1" si="589">INDEX($E$53:$E$53, RANDBETWEEN(1,ROWS($E$644:$E$644)),1)</f>
        <v>0.5</v>
      </c>
      <c r="I4164" s="11">
        <f t="shared" ref="I4164:I4227" ca="1" si="590">INDEX($E$13:$E$53, RANDBETWEEN(1,ROWS($E$13:$E$53)),1)</f>
        <v>0.49</v>
      </c>
      <c r="K4164" s="11">
        <f t="shared" ref="K4164:K4227" ca="1" si="591">PRODUCT($C4164,F4164)</f>
        <v>0.1</v>
      </c>
      <c r="L4164" s="11">
        <f t="shared" ref="L4164:L4227" ca="1" si="592">PRODUCT($C4164,G4164)</f>
        <v>0.3</v>
      </c>
      <c r="M4164" s="11">
        <f t="shared" ref="M4164:M4227" ca="1" si="593">PRODUCT($C4164,H4164)</f>
        <v>0.5</v>
      </c>
      <c r="N4164" s="11">
        <f t="shared" ref="N4164:N4227" ca="1" si="594">PRODUCT($C4164,I4164)</f>
        <v>0.49</v>
      </c>
      <c r="O4164" s="11">
        <f ca="1">(K4164-F4164)*'Meta-analysis (Recruitment)'!$B$4</f>
        <v>0</v>
      </c>
      <c r="Q4164" s="11">
        <f ca="1">(L4164-G4164)*'Meta-analysis (Recruitment)'!$B$4</f>
        <v>0</v>
      </c>
      <c r="S4164" s="11">
        <f ca="1">(M4164-H4164)*'Meta-analysis (Recruitment)'!$B$4</f>
        <v>0</v>
      </c>
      <c r="U4164" s="11">
        <f ca="1">(N4164-I4164)*'Meta-analysis (Recruitment)'!$B$4</f>
        <v>0</v>
      </c>
    </row>
    <row r="4165" spans="2:21">
      <c r="B4165" s="11" cm="1">
        <f t="array" aca="1" ref="B4165" ca="1">INDEX(
    INDIRECT("'Bootstrap Sampling (Recruitment'!$A$4:$A$4004"),
    RANDBETWEEN(
        MATCH('Meta-analysis (Recruitment)'!$B$5, INDIRECT("'Bootstrap Sampling (Recruitment'!$A$4:$A$4004"), 1),
        MATCH('Meta-analysis (Recruitment)'!$B$6, INDIRECT("'Bootstrap Sampling (Recruitment'!$A$4:$A$4004"), 1)
    ),
    1
)</f>
        <v>0</v>
      </c>
      <c r="C4165" s="11">
        <f t="shared" ca="1" si="586"/>
        <v>1</v>
      </c>
      <c r="F4165" s="11">
        <f t="shared" ca="1" si="587"/>
        <v>0.1</v>
      </c>
      <c r="G4165" s="11">
        <f t="shared" ca="1" si="588"/>
        <v>0.3</v>
      </c>
      <c r="H4165" s="11">
        <f t="shared" ca="1" si="589"/>
        <v>0.5</v>
      </c>
      <c r="I4165" s="11">
        <f t="shared" ca="1" si="590"/>
        <v>0.47</v>
      </c>
      <c r="K4165" s="11">
        <f t="shared" ca="1" si="591"/>
        <v>0.1</v>
      </c>
      <c r="L4165" s="11">
        <f t="shared" ca="1" si="592"/>
        <v>0.3</v>
      </c>
      <c r="M4165" s="11">
        <f t="shared" ca="1" si="593"/>
        <v>0.5</v>
      </c>
      <c r="N4165" s="11">
        <f t="shared" ca="1" si="594"/>
        <v>0.47</v>
      </c>
      <c r="O4165" s="11">
        <f ca="1">(K4165-F4165)*'Meta-analysis (Recruitment)'!$B$4</f>
        <v>0</v>
      </c>
      <c r="Q4165" s="11">
        <f ca="1">(L4165-G4165)*'Meta-analysis (Recruitment)'!$B$4</f>
        <v>0</v>
      </c>
      <c r="S4165" s="11">
        <f ca="1">(M4165-H4165)*'Meta-analysis (Recruitment)'!$B$4</f>
        <v>0</v>
      </c>
      <c r="U4165" s="11">
        <f ca="1">(N4165-I4165)*'Meta-analysis (Recruitment)'!$B$4</f>
        <v>0</v>
      </c>
    </row>
    <row r="4166" spans="2:21">
      <c r="B4166" s="11" cm="1">
        <f t="array" aca="1" ref="B4166" ca="1">INDEX(
    INDIRECT("'Bootstrap Sampling (Recruitment'!$A$4:$A$4004"),
    RANDBETWEEN(
        MATCH('Meta-analysis (Recruitment)'!$B$5, INDIRECT("'Bootstrap Sampling (Recruitment'!$A$4:$A$4004"), 1),
        MATCH('Meta-analysis (Recruitment)'!$B$6, INDIRECT("'Bootstrap Sampling (Recruitment'!$A$4:$A$4004"), 1)
    ),
    1
)</f>
        <v>0</v>
      </c>
      <c r="C4166" s="11">
        <f t="shared" ca="1" si="586"/>
        <v>1</v>
      </c>
      <c r="F4166" s="11">
        <f t="shared" ca="1" si="587"/>
        <v>0.1</v>
      </c>
      <c r="G4166" s="11">
        <f t="shared" ca="1" si="588"/>
        <v>0.3</v>
      </c>
      <c r="H4166" s="11">
        <f t="shared" ca="1" si="589"/>
        <v>0.5</v>
      </c>
      <c r="I4166" s="11">
        <f t="shared" ca="1" si="590"/>
        <v>0.24</v>
      </c>
      <c r="K4166" s="11">
        <f t="shared" ca="1" si="591"/>
        <v>0.1</v>
      </c>
      <c r="L4166" s="11">
        <f t="shared" ca="1" si="592"/>
        <v>0.3</v>
      </c>
      <c r="M4166" s="11">
        <f t="shared" ca="1" si="593"/>
        <v>0.5</v>
      </c>
      <c r="N4166" s="11">
        <f t="shared" ca="1" si="594"/>
        <v>0.24</v>
      </c>
      <c r="O4166" s="11">
        <f ca="1">(K4166-F4166)*'Meta-analysis (Recruitment)'!$B$4</f>
        <v>0</v>
      </c>
      <c r="Q4166" s="11">
        <f ca="1">(L4166-G4166)*'Meta-analysis (Recruitment)'!$B$4</f>
        <v>0</v>
      </c>
      <c r="S4166" s="11">
        <f ca="1">(M4166-H4166)*'Meta-analysis (Recruitment)'!$B$4</f>
        <v>0</v>
      </c>
      <c r="U4166" s="11">
        <f ca="1">(N4166-I4166)*'Meta-analysis (Recruitment)'!$B$4</f>
        <v>0</v>
      </c>
    </row>
    <row r="4167" spans="2:21">
      <c r="B4167" s="11" cm="1">
        <f t="array" aca="1" ref="B4167" ca="1">INDEX(
    INDIRECT("'Bootstrap Sampling (Recruitment'!$A$4:$A$4004"),
    RANDBETWEEN(
        MATCH('Meta-analysis (Recruitment)'!$B$5, INDIRECT("'Bootstrap Sampling (Recruitment'!$A$4:$A$4004"), 1),
        MATCH('Meta-analysis (Recruitment)'!$B$6, INDIRECT("'Bootstrap Sampling (Recruitment'!$A$4:$A$4004"), 1)
    ),
    1
)</f>
        <v>0</v>
      </c>
      <c r="C4167" s="11">
        <f t="shared" ca="1" si="586"/>
        <v>1</v>
      </c>
      <c r="F4167" s="11">
        <f t="shared" ca="1" si="587"/>
        <v>0.1</v>
      </c>
      <c r="G4167" s="11">
        <f t="shared" ca="1" si="588"/>
        <v>0.3</v>
      </c>
      <c r="H4167" s="11">
        <f t="shared" ca="1" si="589"/>
        <v>0.5</v>
      </c>
      <c r="I4167" s="11">
        <f t="shared" ca="1" si="590"/>
        <v>0.44</v>
      </c>
      <c r="K4167" s="11">
        <f t="shared" ca="1" si="591"/>
        <v>0.1</v>
      </c>
      <c r="L4167" s="11">
        <f t="shared" ca="1" si="592"/>
        <v>0.3</v>
      </c>
      <c r="M4167" s="11">
        <f t="shared" ca="1" si="593"/>
        <v>0.5</v>
      </c>
      <c r="N4167" s="11">
        <f t="shared" ca="1" si="594"/>
        <v>0.44</v>
      </c>
      <c r="O4167" s="11">
        <f ca="1">(K4167-F4167)*'Meta-analysis (Recruitment)'!$B$4</f>
        <v>0</v>
      </c>
      <c r="Q4167" s="11">
        <f ca="1">(L4167-G4167)*'Meta-analysis (Recruitment)'!$B$4</f>
        <v>0</v>
      </c>
      <c r="S4167" s="11">
        <f ca="1">(M4167-H4167)*'Meta-analysis (Recruitment)'!$B$4</f>
        <v>0</v>
      </c>
      <c r="U4167" s="11">
        <f ca="1">(N4167-I4167)*'Meta-analysis (Recruitment)'!$B$4</f>
        <v>0</v>
      </c>
    </row>
    <row r="4168" spans="2:21">
      <c r="B4168" s="11" cm="1">
        <f t="array" aca="1" ref="B4168" ca="1">INDEX(
    INDIRECT("'Bootstrap Sampling (Recruitment'!$A$4:$A$4004"),
    RANDBETWEEN(
        MATCH('Meta-analysis (Recruitment)'!$B$5, INDIRECT("'Bootstrap Sampling (Recruitment'!$A$4:$A$4004"), 1),
        MATCH('Meta-analysis (Recruitment)'!$B$6, INDIRECT("'Bootstrap Sampling (Recruitment'!$A$4:$A$4004"), 1)
    ),
    1
)</f>
        <v>0</v>
      </c>
      <c r="C4168" s="11">
        <f t="shared" ca="1" si="586"/>
        <v>1</v>
      </c>
      <c r="F4168" s="11">
        <f t="shared" ca="1" si="587"/>
        <v>0.1</v>
      </c>
      <c r="G4168" s="11">
        <f t="shared" ca="1" si="588"/>
        <v>0.3</v>
      </c>
      <c r="H4168" s="11">
        <f t="shared" ca="1" si="589"/>
        <v>0.5</v>
      </c>
      <c r="I4168" s="11">
        <f t="shared" ca="1" si="590"/>
        <v>0.46</v>
      </c>
      <c r="K4168" s="11">
        <f t="shared" ca="1" si="591"/>
        <v>0.1</v>
      </c>
      <c r="L4168" s="11">
        <f t="shared" ca="1" si="592"/>
        <v>0.3</v>
      </c>
      <c r="M4168" s="11">
        <f t="shared" ca="1" si="593"/>
        <v>0.5</v>
      </c>
      <c r="N4168" s="11">
        <f t="shared" ca="1" si="594"/>
        <v>0.46</v>
      </c>
      <c r="O4168" s="11">
        <f ca="1">(K4168-F4168)*'Meta-analysis (Recruitment)'!$B$4</f>
        <v>0</v>
      </c>
      <c r="Q4168" s="11">
        <f ca="1">(L4168-G4168)*'Meta-analysis (Recruitment)'!$B$4</f>
        <v>0</v>
      </c>
      <c r="S4168" s="11">
        <f ca="1">(M4168-H4168)*'Meta-analysis (Recruitment)'!$B$4</f>
        <v>0</v>
      </c>
      <c r="U4168" s="11">
        <f ca="1">(N4168-I4168)*'Meta-analysis (Recruitment)'!$B$4</f>
        <v>0</v>
      </c>
    </row>
    <row r="4169" spans="2:21">
      <c r="B4169" s="11" cm="1">
        <f t="array" aca="1" ref="B4169" ca="1">INDEX(
    INDIRECT("'Bootstrap Sampling (Recruitment'!$A$4:$A$4004"),
    RANDBETWEEN(
        MATCH('Meta-analysis (Recruitment)'!$B$5, INDIRECT("'Bootstrap Sampling (Recruitment'!$A$4:$A$4004"), 1),
        MATCH('Meta-analysis (Recruitment)'!$B$6, INDIRECT("'Bootstrap Sampling (Recruitment'!$A$4:$A$4004"), 1)
    ),
    1
)</f>
        <v>0</v>
      </c>
      <c r="C4169" s="11">
        <f t="shared" ca="1" si="586"/>
        <v>1</v>
      </c>
      <c r="F4169" s="11">
        <f t="shared" ca="1" si="587"/>
        <v>0.1</v>
      </c>
      <c r="G4169" s="11">
        <f t="shared" ca="1" si="588"/>
        <v>0.3</v>
      </c>
      <c r="H4169" s="11">
        <f t="shared" ca="1" si="589"/>
        <v>0.5</v>
      </c>
      <c r="I4169" s="11">
        <f t="shared" ca="1" si="590"/>
        <v>0.27</v>
      </c>
      <c r="K4169" s="11">
        <f t="shared" ca="1" si="591"/>
        <v>0.1</v>
      </c>
      <c r="L4169" s="11">
        <f t="shared" ca="1" si="592"/>
        <v>0.3</v>
      </c>
      <c r="M4169" s="11">
        <f t="shared" ca="1" si="593"/>
        <v>0.5</v>
      </c>
      <c r="N4169" s="11">
        <f t="shared" ca="1" si="594"/>
        <v>0.27</v>
      </c>
      <c r="O4169" s="11">
        <f ca="1">(K4169-F4169)*'Meta-analysis (Recruitment)'!$B$4</f>
        <v>0</v>
      </c>
      <c r="Q4169" s="11">
        <f ca="1">(L4169-G4169)*'Meta-analysis (Recruitment)'!$B$4</f>
        <v>0</v>
      </c>
      <c r="S4169" s="11">
        <f ca="1">(M4169-H4169)*'Meta-analysis (Recruitment)'!$B$4</f>
        <v>0</v>
      </c>
      <c r="U4169" s="11">
        <f ca="1">(N4169-I4169)*'Meta-analysis (Recruitment)'!$B$4</f>
        <v>0</v>
      </c>
    </row>
    <row r="4170" spans="2:21">
      <c r="B4170" s="11" cm="1">
        <f t="array" aca="1" ref="B4170" ca="1">INDEX(
    INDIRECT("'Bootstrap Sampling (Recruitment'!$A$4:$A$4004"),
    RANDBETWEEN(
        MATCH('Meta-analysis (Recruitment)'!$B$5, INDIRECT("'Bootstrap Sampling (Recruitment'!$A$4:$A$4004"), 1),
        MATCH('Meta-analysis (Recruitment)'!$B$6, INDIRECT("'Bootstrap Sampling (Recruitment'!$A$4:$A$4004"), 1)
    ),
    1
)</f>
        <v>0</v>
      </c>
      <c r="C4170" s="11">
        <f t="shared" ca="1" si="586"/>
        <v>1</v>
      </c>
      <c r="F4170" s="11">
        <f t="shared" ca="1" si="587"/>
        <v>0.1</v>
      </c>
      <c r="G4170" s="11">
        <f t="shared" ca="1" si="588"/>
        <v>0.3</v>
      </c>
      <c r="H4170" s="11">
        <f t="shared" ca="1" si="589"/>
        <v>0.5</v>
      </c>
      <c r="I4170" s="11">
        <f t="shared" ca="1" si="590"/>
        <v>0.5</v>
      </c>
      <c r="K4170" s="11">
        <f t="shared" ca="1" si="591"/>
        <v>0.1</v>
      </c>
      <c r="L4170" s="11">
        <f t="shared" ca="1" si="592"/>
        <v>0.3</v>
      </c>
      <c r="M4170" s="11">
        <f t="shared" ca="1" si="593"/>
        <v>0.5</v>
      </c>
      <c r="N4170" s="11">
        <f t="shared" ca="1" si="594"/>
        <v>0.5</v>
      </c>
      <c r="O4170" s="11">
        <f ca="1">(K4170-F4170)*'Meta-analysis (Recruitment)'!$B$4</f>
        <v>0</v>
      </c>
      <c r="Q4170" s="11">
        <f ca="1">(L4170-G4170)*'Meta-analysis (Recruitment)'!$B$4</f>
        <v>0</v>
      </c>
      <c r="S4170" s="11">
        <f ca="1">(M4170-H4170)*'Meta-analysis (Recruitment)'!$B$4</f>
        <v>0</v>
      </c>
      <c r="U4170" s="11">
        <f ca="1">(N4170-I4170)*'Meta-analysis (Recruitment)'!$B$4</f>
        <v>0</v>
      </c>
    </row>
    <row r="4171" spans="2:21">
      <c r="B4171" s="11" cm="1">
        <f t="array" aca="1" ref="B4171" ca="1">INDEX(
    INDIRECT("'Bootstrap Sampling (Recruitment'!$A$4:$A$4004"),
    RANDBETWEEN(
        MATCH('Meta-analysis (Recruitment)'!$B$5, INDIRECT("'Bootstrap Sampling (Recruitment'!$A$4:$A$4004"), 1),
        MATCH('Meta-analysis (Recruitment)'!$B$6, INDIRECT("'Bootstrap Sampling (Recruitment'!$A$4:$A$4004"), 1)
    ),
    1
)</f>
        <v>0</v>
      </c>
      <c r="C4171" s="11">
        <f t="shared" ca="1" si="586"/>
        <v>1</v>
      </c>
      <c r="F4171" s="11">
        <f t="shared" ca="1" si="587"/>
        <v>0.1</v>
      </c>
      <c r="G4171" s="11">
        <f t="shared" ca="1" si="588"/>
        <v>0.3</v>
      </c>
      <c r="H4171" s="11">
        <f t="shared" ca="1" si="589"/>
        <v>0.5</v>
      </c>
      <c r="I4171" s="11">
        <f t="shared" ca="1" si="590"/>
        <v>0.49</v>
      </c>
      <c r="K4171" s="11">
        <f t="shared" ca="1" si="591"/>
        <v>0.1</v>
      </c>
      <c r="L4171" s="11">
        <f t="shared" ca="1" si="592"/>
        <v>0.3</v>
      </c>
      <c r="M4171" s="11">
        <f t="shared" ca="1" si="593"/>
        <v>0.5</v>
      </c>
      <c r="N4171" s="11">
        <f t="shared" ca="1" si="594"/>
        <v>0.49</v>
      </c>
      <c r="O4171" s="11">
        <f ca="1">(K4171-F4171)*'Meta-analysis (Recruitment)'!$B$4</f>
        <v>0</v>
      </c>
      <c r="Q4171" s="11">
        <f ca="1">(L4171-G4171)*'Meta-analysis (Recruitment)'!$B$4</f>
        <v>0</v>
      </c>
      <c r="S4171" s="11">
        <f ca="1">(M4171-H4171)*'Meta-analysis (Recruitment)'!$B$4</f>
        <v>0</v>
      </c>
      <c r="U4171" s="11">
        <f ca="1">(N4171-I4171)*'Meta-analysis (Recruitment)'!$B$4</f>
        <v>0</v>
      </c>
    </row>
    <row r="4172" spans="2:21">
      <c r="B4172" s="11" cm="1">
        <f t="array" aca="1" ref="B4172" ca="1">INDEX(
    INDIRECT("'Bootstrap Sampling (Recruitment'!$A$4:$A$4004"),
    RANDBETWEEN(
        MATCH('Meta-analysis (Recruitment)'!$B$5, INDIRECT("'Bootstrap Sampling (Recruitment'!$A$4:$A$4004"), 1),
        MATCH('Meta-analysis (Recruitment)'!$B$6, INDIRECT("'Bootstrap Sampling (Recruitment'!$A$4:$A$4004"), 1)
    ),
    1
)</f>
        <v>0</v>
      </c>
      <c r="C4172" s="11">
        <f t="shared" ca="1" si="586"/>
        <v>1</v>
      </c>
      <c r="F4172" s="11">
        <f t="shared" ca="1" si="587"/>
        <v>0.1</v>
      </c>
      <c r="G4172" s="11">
        <f t="shared" ca="1" si="588"/>
        <v>0.3</v>
      </c>
      <c r="H4172" s="11">
        <f t="shared" ca="1" si="589"/>
        <v>0.5</v>
      </c>
      <c r="I4172" s="11">
        <f t="shared" ca="1" si="590"/>
        <v>0.38</v>
      </c>
      <c r="K4172" s="11">
        <f t="shared" ca="1" si="591"/>
        <v>0.1</v>
      </c>
      <c r="L4172" s="11">
        <f t="shared" ca="1" si="592"/>
        <v>0.3</v>
      </c>
      <c r="M4172" s="11">
        <f t="shared" ca="1" si="593"/>
        <v>0.5</v>
      </c>
      <c r="N4172" s="11">
        <f t="shared" ca="1" si="594"/>
        <v>0.38</v>
      </c>
      <c r="O4172" s="11">
        <f ca="1">(K4172-F4172)*'Meta-analysis (Recruitment)'!$B$4</f>
        <v>0</v>
      </c>
      <c r="Q4172" s="11">
        <f ca="1">(L4172-G4172)*'Meta-analysis (Recruitment)'!$B$4</f>
        <v>0</v>
      </c>
      <c r="S4172" s="11">
        <f ca="1">(M4172-H4172)*'Meta-analysis (Recruitment)'!$B$4</f>
        <v>0</v>
      </c>
      <c r="U4172" s="11">
        <f ca="1">(N4172-I4172)*'Meta-analysis (Recruitment)'!$B$4</f>
        <v>0</v>
      </c>
    </row>
    <row r="4173" spans="2:21">
      <c r="B4173" s="11" cm="1">
        <f t="array" aca="1" ref="B4173" ca="1">INDEX(
    INDIRECT("'Bootstrap Sampling (Recruitment'!$A$4:$A$4004"),
    RANDBETWEEN(
        MATCH('Meta-analysis (Recruitment)'!$B$5, INDIRECT("'Bootstrap Sampling (Recruitment'!$A$4:$A$4004"), 1),
        MATCH('Meta-analysis (Recruitment)'!$B$6, INDIRECT("'Bootstrap Sampling (Recruitment'!$A$4:$A$4004"), 1)
    ),
    1
)</f>
        <v>0</v>
      </c>
      <c r="C4173" s="11">
        <f t="shared" ca="1" si="586"/>
        <v>1</v>
      </c>
      <c r="F4173" s="11">
        <f t="shared" ca="1" si="587"/>
        <v>0.1</v>
      </c>
      <c r="G4173" s="11">
        <f t="shared" ca="1" si="588"/>
        <v>0.3</v>
      </c>
      <c r="H4173" s="11">
        <f t="shared" ca="1" si="589"/>
        <v>0.5</v>
      </c>
      <c r="I4173" s="11">
        <f t="shared" ca="1" si="590"/>
        <v>0.13</v>
      </c>
      <c r="K4173" s="11">
        <f t="shared" ca="1" si="591"/>
        <v>0.1</v>
      </c>
      <c r="L4173" s="11">
        <f t="shared" ca="1" si="592"/>
        <v>0.3</v>
      </c>
      <c r="M4173" s="11">
        <f t="shared" ca="1" si="593"/>
        <v>0.5</v>
      </c>
      <c r="N4173" s="11">
        <f t="shared" ca="1" si="594"/>
        <v>0.13</v>
      </c>
      <c r="O4173" s="11">
        <f ca="1">(K4173-F4173)*'Meta-analysis (Recruitment)'!$B$4</f>
        <v>0</v>
      </c>
      <c r="Q4173" s="11">
        <f ca="1">(L4173-G4173)*'Meta-analysis (Recruitment)'!$B$4</f>
        <v>0</v>
      </c>
      <c r="S4173" s="11">
        <f ca="1">(M4173-H4173)*'Meta-analysis (Recruitment)'!$B$4</f>
        <v>0</v>
      </c>
      <c r="U4173" s="11">
        <f ca="1">(N4173-I4173)*'Meta-analysis (Recruitment)'!$B$4</f>
        <v>0</v>
      </c>
    </row>
    <row r="4174" spans="2:21">
      <c r="B4174" s="11" cm="1">
        <f t="array" aca="1" ref="B4174" ca="1">INDEX(
    INDIRECT("'Bootstrap Sampling (Recruitment'!$A$4:$A$4004"),
    RANDBETWEEN(
        MATCH('Meta-analysis (Recruitment)'!$B$5, INDIRECT("'Bootstrap Sampling (Recruitment'!$A$4:$A$4004"), 1),
        MATCH('Meta-analysis (Recruitment)'!$B$6, INDIRECT("'Bootstrap Sampling (Recruitment'!$A$4:$A$4004"), 1)
    ),
    1
)</f>
        <v>0</v>
      </c>
      <c r="C4174" s="11">
        <f t="shared" ca="1" si="586"/>
        <v>1</v>
      </c>
      <c r="F4174" s="11">
        <f t="shared" ca="1" si="587"/>
        <v>0.1</v>
      </c>
      <c r="G4174" s="11">
        <f t="shared" ca="1" si="588"/>
        <v>0.3</v>
      </c>
      <c r="H4174" s="11">
        <f t="shared" ca="1" si="589"/>
        <v>0.5</v>
      </c>
      <c r="I4174" s="11">
        <f t="shared" ca="1" si="590"/>
        <v>0.41</v>
      </c>
      <c r="K4174" s="11">
        <f t="shared" ca="1" si="591"/>
        <v>0.1</v>
      </c>
      <c r="L4174" s="11">
        <f t="shared" ca="1" si="592"/>
        <v>0.3</v>
      </c>
      <c r="M4174" s="11">
        <f t="shared" ca="1" si="593"/>
        <v>0.5</v>
      </c>
      <c r="N4174" s="11">
        <f t="shared" ca="1" si="594"/>
        <v>0.41</v>
      </c>
      <c r="O4174" s="11">
        <f ca="1">(K4174-F4174)*'Meta-analysis (Recruitment)'!$B$4</f>
        <v>0</v>
      </c>
      <c r="Q4174" s="11">
        <f ca="1">(L4174-G4174)*'Meta-analysis (Recruitment)'!$B$4</f>
        <v>0</v>
      </c>
      <c r="S4174" s="11">
        <f ca="1">(M4174-H4174)*'Meta-analysis (Recruitment)'!$B$4</f>
        <v>0</v>
      </c>
      <c r="U4174" s="11">
        <f ca="1">(N4174-I4174)*'Meta-analysis (Recruitment)'!$B$4</f>
        <v>0</v>
      </c>
    </row>
    <row r="4175" spans="2:21">
      <c r="B4175" s="11" cm="1">
        <f t="array" aca="1" ref="B4175" ca="1">INDEX(
    INDIRECT("'Bootstrap Sampling (Recruitment'!$A$4:$A$4004"),
    RANDBETWEEN(
        MATCH('Meta-analysis (Recruitment)'!$B$5, INDIRECT("'Bootstrap Sampling (Recruitment'!$A$4:$A$4004"), 1),
        MATCH('Meta-analysis (Recruitment)'!$B$6, INDIRECT("'Bootstrap Sampling (Recruitment'!$A$4:$A$4004"), 1)
    ),
    1
)</f>
        <v>0</v>
      </c>
      <c r="C4175" s="11">
        <f t="shared" ca="1" si="586"/>
        <v>1</v>
      </c>
      <c r="F4175" s="11">
        <f t="shared" ca="1" si="587"/>
        <v>0.1</v>
      </c>
      <c r="G4175" s="11">
        <f t="shared" ca="1" si="588"/>
        <v>0.3</v>
      </c>
      <c r="H4175" s="11">
        <f t="shared" ca="1" si="589"/>
        <v>0.5</v>
      </c>
      <c r="I4175" s="11">
        <f t="shared" ca="1" si="590"/>
        <v>0.16</v>
      </c>
      <c r="K4175" s="11">
        <f t="shared" ca="1" si="591"/>
        <v>0.1</v>
      </c>
      <c r="L4175" s="11">
        <f t="shared" ca="1" si="592"/>
        <v>0.3</v>
      </c>
      <c r="M4175" s="11">
        <f t="shared" ca="1" si="593"/>
        <v>0.5</v>
      </c>
      <c r="N4175" s="11">
        <f t="shared" ca="1" si="594"/>
        <v>0.16</v>
      </c>
      <c r="O4175" s="11">
        <f ca="1">(K4175-F4175)*'Meta-analysis (Recruitment)'!$B$4</f>
        <v>0</v>
      </c>
      <c r="Q4175" s="11">
        <f ca="1">(L4175-G4175)*'Meta-analysis (Recruitment)'!$B$4</f>
        <v>0</v>
      </c>
      <c r="S4175" s="11">
        <f ca="1">(M4175-H4175)*'Meta-analysis (Recruitment)'!$B$4</f>
        <v>0</v>
      </c>
      <c r="U4175" s="11">
        <f ca="1">(N4175-I4175)*'Meta-analysis (Recruitment)'!$B$4</f>
        <v>0</v>
      </c>
    </row>
    <row r="4176" spans="2:21">
      <c r="B4176" s="11" cm="1">
        <f t="array" aca="1" ref="B4176" ca="1">INDEX(
    INDIRECT("'Bootstrap Sampling (Recruitment'!$A$4:$A$4004"),
    RANDBETWEEN(
        MATCH('Meta-analysis (Recruitment)'!$B$5, INDIRECT("'Bootstrap Sampling (Recruitment'!$A$4:$A$4004"), 1),
        MATCH('Meta-analysis (Recruitment)'!$B$6, INDIRECT("'Bootstrap Sampling (Recruitment'!$A$4:$A$4004"), 1)
    ),
    1
)</f>
        <v>0</v>
      </c>
      <c r="C4176" s="11">
        <f t="shared" ca="1" si="586"/>
        <v>1</v>
      </c>
      <c r="F4176" s="11">
        <f t="shared" ca="1" si="587"/>
        <v>0.1</v>
      </c>
      <c r="G4176" s="11">
        <f t="shared" ca="1" si="588"/>
        <v>0.3</v>
      </c>
      <c r="H4176" s="11">
        <f t="shared" ca="1" si="589"/>
        <v>0.5</v>
      </c>
      <c r="I4176" s="11">
        <f t="shared" ca="1" si="590"/>
        <v>0.43</v>
      </c>
      <c r="K4176" s="11">
        <f t="shared" ca="1" si="591"/>
        <v>0.1</v>
      </c>
      <c r="L4176" s="11">
        <f t="shared" ca="1" si="592"/>
        <v>0.3</v>
      </c>
      <c r="M4176" s="11">
        <f t="shared" ca="1" si="593"/>
        <v>0.5</v>
      </c>
      <c r="N4176" s="11">
        <f t="shared" ca="1" si="594"/>
        <v>0.43</v>
      </c>
      <c r="O4176" s="11">
        <f ca="1">(K4176-F4176)*'Meta-analysis (Recruitment)'!$B$4</f>
        <v>0</v>
      </c>
      <c r="Q4176" s="11">
        <f ca="1">(L4176-G4176)*'Meta-analysis (Recruitment)'!$B$4</f>
        <v>0</v>
      </c>
      <c r="S4176" s="11">
        <f ca="1">(M4176-H4176)*'Meta-analysis (Recruitment)'!$B$4</f>
        <v>0</v>
      </c>
      <c r="U4176" s="11">
        <f ca="1">(N4176-I4176)*'Meta-analysis (Recruitment)'!$B$4</f>
        <v>0</v>
      </c>
    </row>
    <row r="4177" spans="2:21">
      <c r="B4177" s="11" cm="1">
        <f t="array" aca="1" ref="B4177" ca="1">INDEX(
    INDIRECT("'Bootstrap Sampling (Recruitment'!$A$4:$A$4004"),
    RANDBETWEEN(
        MATCH('Meta-analysis (Recruitment)'!$B$5, INDIRECT("'Bootstrap Sampling (Recruitment'!$A$4:$A$4004"), 1),
        MATCH('Meta-analysis (Recruitment)'!$B$6, INDIRECT("'Bootstrap Sampling (Recruitment'!$A$4:$A$4004"), 1)
    ),
    1
)</f>
        <v>0</v>
      </c>
      <c r="C4177" s="11">
        <f t="shared" ca="1" si="586"/>
        <v>1</v>
      </c>
      <c r="F4177" s="11">
        <f t="shared" ca="1" si="587"/>
        <v>0.1</v>
      </c>
      <c r="G4177" s="11">
        <f t="shared" ca="1" si="588"/>
        <v>0.3</v>
      </c>
      <c r="H4177" s="11">
        <f t="shared" ca="1" si="589"/>
        <v>0.5</v>
      </c>
      <c r="I4177" s="11">
        <f t="shared" ca="1" si="590"/>
        <v>0.13</v>
      </c>
      <c r="K4177" s="11">
        <f t="shared" ca="1" si="591"/>
        <v>0.1</v>
      </c>
      <c r="L4177" s="11">
        <f t="shared" ca="1" si="592"/>
        <v>0.3</v>
      </c>
      <c r="M4177" s="11">
        <f t="shared" ca="1" si="593"/>
        <v>0.5</v>
      </c>
      <c r="N4177" s="11">
        <f t="shared" ca="1" si="594"/>
        <v>0.13</v>
      </c>
      <c r="O4177" s="11">
        <f ca="1">(K4177-F4177)*'Meta-analysis (Recruitment)'!$B$4</f>
        <v>0</v>
      </c>
      <c r="Q4177" s="11">
        <f ca="1">(L4177-G4177)*'Meta-analysis (Recruitment)'!$B$4</f>
        <v>0</v>
      </c>
      <c r="S4177" s="11">
        <f ca="1">(M4177-H4177)*'Meta-analysis (Recruitment)'!$B$4</f>
        <v>0</v>
      </c>
      <c r="U4177" s="11">
        <f ca="1">(N4177-I4177)*'Meta-analysis (Recruitment)'!$B$4</f>
        <v>0</v>
      </c>
    </row>
    <row r="4178" spans="2:21">
      <c r="B4178" s="11" cm="1">
        <f t="array" aca="1" ref="B4178" ca="1">INDEX(
    INDIRECT("'Bootstrap Sampling (Recruitment'!$A$4:$A$4004"),
    RANDBETWEEN(
        MATCH('Meta-analysis (Recruitment)'!$B$5, INDIRECT("'Bootstrap Sampling (Recruitment'!$A$4:$A$4004"), 1),
        MATCH('Meta-analysis (Recruitment)'!$B$6, INDIRECT("'Bootstrap Sampling (Recruitment'!$A$4:$A$4004"), 1)
    ),
    1
)</f>
        <v>0</v>
      </c>
      <c r="C4178" s="11">
        <f t="shared" ca="1" si="586"/>
        <v>1</v>
      </c>
      <c r="F4178" s="11">
        <f t="shared" ca="1" si="587"/>
        <v>0.1</v>
      </c>
      <c r="G4178" s="11">
        <f t="shared" ca="1" si="588"/>
        <v>0.3</v>
      </c>
      <c r="H4178" s="11">
        <f t="shared" ca="1" si="589"/>
        <v>0.5</v>
      </c>
      <c r="I4178" s="11">
        <f t="shared" ca="1" si="590"/>
        <v>0.2</v>
      </c>
      <c r="K4178" s="11">
        <f t="shared" ca="1" si="591"/>
        <v>0.1</v>
      </c>
      <c r="L4178" s="11">
        <f t="shared" ca="1" si="592"/>
        <v>0.3</v>
      </c>
      <c r="M4178" s="11">
        <f t="shared" ca="1" si="593"/>
        <v>0.5</v>
      </c>
      <c r="N4178" s="11">
        <f t="shared" ca="1" si="594"/>
        <v>0.2</v>
      </c>
      <c r="O4178" s="11">
        <f ca="1">(K4178-F4178)*'Meta-analysis (Recruitment)'!$B$4</f>
        <v>0</v>
      </c>
      <c r="Q4178" s="11">
        <f ca="1">(L4178-G4178)*'Meta-analysis (Recruitment)'!$B$4</f>
        <v>0</v>
      </c>
      <c r="S4178" s="11">
        <f ca="1">(M4178-H4178)*'Meta-analysis (Recruitment)'!$B$4</f>
        <v>0</v>
      </c>
      <c r="U4178" s="11">
        <f ca="1">(N4178-I4178)*'Meta-analysis (Recruitment)'!$B$4</f>
        <v>0</v>
      </c>
    </row>
    <row r="4179" spans="2:21">
      <c r="B4179" s="11" cm="1">
        <f t="array" aca="1" ref="B4179" ca="1">INDEX(
    INDIRECT("'Bootstrap Sampling (Recruitment'!$A$4:$A$4004"),
    RANDBETWEEN(
        MATCH('Meta-analysis (Recruitment)'!$B$5, INDIRECT("'Bootstrap Sampling (Recruitment'!$A$4:$A$4004"), 1),
        MATCH('Meta-analysis (Recruitment)'!$B$6, INDIRECT("'Bootstrap Sampling (Recruitment'!$A$4:$A$4004"), 1)
    ),
    1
)</f>
        <v>0</v>
      </c>
      <c r="C4179" s="11">
        <f t="shared" ca="1" si="586"/>
        <v>1</v>
      </c>
      <c r="F4179" s="11">
        <f t="shared" ca="1" si="587"/>
        <v>0.1</v>
      </c>
      <c r="G4179" s="11">
        <f t="shared" ca="1" si="588"/>
        <v>0.3</v>
      </c>
      <c r="H4179" s="11">
        <f t="shared" ca="1" si="589"/>
        <v>0.5</v>
      </c>
      <c r="I4179" s="11">
        <f t="shared" ca="1" si="590"/>
        <v>0.3</v>
      </c>
      <c r="K4179" s="11">
        <f t="shared" ca="1" si="591"/>
        <v>0.1</v>
      </c>
      <c r="L4179" s="11">
        <f t="shared" ca="1" si="592"/>
        <v>0.3</v>
      </c>
      <c r="M4179" s="11">
        <f t="shared" ca="1" si="593"/>
        <v>0.5</v>
      </c>
      <c r="N4179" s="11">
        <f t="shared" ca="1" si="594"/>
        <v>0.3</v>
      </c>
      <c r="O4179" s="11">
        <f ca="1">(K4179-F4179)*'Meta-analysis (Recruitment)'!$B$4</f>
        <v>0</v>
      </c>
      <c r="Q4179" s="11">
        <f ca="1">(L4179-G4179)*'Meta-analysis (Recruitment)'!$B$4</f>
        <v>0</v>
      </c>
      <c r="S4179" s="11">
        <f ca="1">(M4179-H4179)*'Meta-analysis (Recruitment)'!$B$4</f>
        <v>0</v>
      </c>
      <c r="U4179" s="11">
        <f ca="1">(N4179-I4179)*'Meta-analysis (Recruitment)'!$B$4</f>
        <v>0</v>
      </c>
    </row>
    <row r="4180" spans="2:21">
      <c r="B4180" s="11" cm="1">
        <f t="array" aca="1" ref="B4180" ca="1">INDEX(
    INDIRECT("'Bootstrap Sampling (Recruitment'!$A$4:$A$4004"),
    RANDBETWEEN(
        MATCH('Meta-analysis (Recruitment)'!$B$5, INDIRECT("'Bootstrap Sampling (Recruitment'!$A$4:$A$4004"), 1),
        MATCH('Meta-analysis (Recruitment)'!$B$6, INDIRECT("'Bootstrap Sampling (Recruitment'!$A$4:$A$4004"), 1)
    ),
    1
)</f>
        <v>0</v>
      </c>
      <c r="C4180" s="11">
        <f t="shared" ca="1" si="586"/>
        <v>1</v>
      </c>
      <c r="F4180" s="11">
        <f t="shared" ca="1" si="587"/>
        <v>0.1</v>
      </c>
      <c r="G4180" s="11">
        <f t="shared" ca="1" si="588"/>
        <v>0.3</v>
      </c>
      <c r="H4180" s="11">
        <f t="shared" ca="1" si="589"/>
        <v>0.5</v>
      </c>
      <c r="I4180" s="11">
        <f t="shared" ca="1" si="590"/>
        <v>0.3</v>
      </c>
      <c r="K4180" s="11">
        <f t="shared" ca="1" si="591"/>
        <v>0.1</v>
      </c>
      <c r="L4180" s="11">
        <f t="shared" ca="1" si="592"/>
        <v>0.3</v>
      </c>
      <c r="M4180" s="11">
        <f t="shared" ca="1" si="593"/>
        <v>0.5</v>
      </c>
      <c r="N4180" s="11">
        <f t="shared" ca="1" si="594"/>
        <v>0.3</v>
      </c>
      <c r="O4180" s="11">
        <f ca="1">(K4180-F4180)*'Meta-analysis (Recruitment)'!$B$4</f>
        <v>0</v>
      </c>
      <c r="Q4180" s="11">
        <f ca="1">(L4180-G4180)*'Meta-analysis (Recruitment)'!$B$4</f>
        <v>0</v>
      </c>
      <c r="S4180" s="11">
        <f ca="1">(M4180-H4180)*'Meta-analysis (Recruitment)'!$B$4</f>
        <v>0</v>
      </c>
      <c r="U4180" s="11">
        <f ca="1">(N4180-I4180)*'Meta-analysis (Recruitment)'!$B$4</f>
        <v>0</v>
      </c>
    </row>
    <row r="4181" spans="2:21">
      <c r="B4181" s="11" cm="1">
        <f t="array" aca="1" ref="B4181" ca="1">INDEX(
    INDIRECT("'Bootstrap Sampling (Recruitment'!$A$4:$A$4004"),
    RANDBETWEEN(
        MATCH('Meta-analysis (Recruitment)'!$B$5, INDIRECT("'Bootstrap Sampling (Recruitment'!$A$4:$A$4004"), 1),
        MATCH('Meta-analysis (Recruitment)'!$B$6, INDIRECT("'Bootstrap Sampling (Recruitment'!$A$4:$A$4004"), 1)
    ),
    1
)</f>
        <v>0</v>
      </c>
      <c r="C4181" s="11">
        <f t="shared" ca="1" si="586"/>
        <v>1</v>
      </c>
      <c r="F4181" s="11">
        <f t="shared" ca="1" si="587"/>
        <v>0.1</v>
      </c>
      <c r="G4181" s="11">
        <f t="shared" ca="1" si="588"/>
        <v>0.3</v>
      </c>
      <c r="H4181" s="11">
        <f t="shared" ca="1" si="589"/>
        <v>0.5</v>
      </c>
      <c r="I4181" s="11">
        <f t="shared" ca="1" si="590"/>
        <v>0.28999999999999998</v>
      </c>
      <c r="K4181" s="11">
        <f t="shared" ca="1" si="591"/>
        <v>0.1</v>
      </c>
      <c r="L4181" s="11">
        <f t="shared" ca="1" si="592"/>
        <v>0.3</v>
      </c>
      <c r="M4181" s="11">
        <f t="shared" ca="1" si="593"/>
        <v>0.5</v>
      </c>
      <c r="N4181" s="11">
        <f t="shared" ca="1" si="594"/>
        <v>0.28999999999999998</v>
      </c>
      <c r="O4181" s="11">
        <f ca="1">(K4181-F4181)*'Meta-analysis (Recruitment)'!$B$4</f>
        <v>0</v>
      </c>
      <c r="Q4181" s="11">
        <f ca="1">(L4181-G4181)*'Meta-analysis (Recruitment)'!$B$4</f>
        <v>0</v>
      </c>
      <c r="S4181" s="11">
        <f ca="1">(M4181-H4181)*'Meta-analysis (Recruitment)'!$B$4</f>
        <v>0</v>
      </c>
      <c r="U4181" s="11">
        <f ca="1">(N4181-I4181)*'Meta-analysis (Recruitment)'!$B$4</f>
        <v>0</v>
      </c>
    </row>
    <row r="4182" spans="2:21">
      <c r="B4182" s="11" cm="1">
        <f t="array" aca="1" ref="B4182" ca="1">INDEX(
    INDIRECT("'Bootstrap Sampling (Recruitment'!$A$4:$A$4004"),
    RANDBETWEEN(
        MATCH('Meta-analysis (Recruitment)'!$B$5, INDIRECT("'Bootstrap Sampling (Recruitment'!$A$4:$A$4004"), 1),
        MATCH('Meta-analysis (Recruitment)'!$B$6, INDIRECT("'Bootstrap Sampling (Recruitment'!$A$4:$A$4004"), 1)
    ),
    1
)</f>
        <v>0</v>
      </c>
      <c r="C4182" s="11">
        <f t="shared" ca="1" si="586"/>
        <v>1</v>
      </c>
      <c r="F4182" s="11">
        <f t="shared" ca="1" si="587"/>
        <v>0.1</v>
      </c>
      <c r="G4182" s="11">
        <f t="shared" ca="1" si="588"/>
        <v>0.3</v>
      </c>
      <c r="H4182" s="11">
        <f t="shared" ca="1" si="589"/>
        <v>0.5</v>
      </c>
      <c r="I4182" s="11">
        <f t="shared" ca="1" si="590"/>
        <v>0.19</v>
      </c>
      <c r="K4182" s="11">
        <f t="shared" ca="1" si="591"/>
        <v>0.1</v>
      </c>
      <c r="L4182" s="11">
        <f t="shared" ca="1" si="592"/>
        <v>0.3</v>
      </c>
      <c r="M4182" s="11">
        <f t="shared" ca="1" si="593"/>
        <v>0.5</v>
      </c>
      <c r="N4182" s="11">
        <f t="shared" ca="1" si="594"/>
        <v>0.19</v>
      </c>
      <c r="O4182" s="11">
        <f ca="1">(K4182-F4182)*'Meta-analysis (Recruitment)'!$B$4</f>
        <v>0</v>
      </c>
      <c r="Q4182" s="11">
        <f ca="1">(L4182-G4182)*'Meta-analysis (Recruitment)'!$B$4</f>
        <v>0</v>
      </c>
      <c r="S4182" s="11">
        <f ca="1">(M4182-H4182)*'Meta-analysis (Recruitment)'!$B$4</f>
        <v>0</v>
      </c>
      <c r="U4182" s="11">
        <f ca="1">(N4182-I4182)*'Meta-analysis (Recruitment)'!$B$4</f>
        <v>0</v>
      </c>
    </row>
    <row r="4183" spans="2:21">
      <c r="B4183" s="11" cm="1">
        <f t="array" aca="1" ref="B4183" ca="1">INDEX(
    INDIRECT("'Bootstrap Sampling (Recruitment'!$A$4:$A$4004"),
    RANDBETWEEN(
        MATCH('Meta-analysis (Recruitment)'!$B$5, INDIRECT("'Bootstrap Sampling (Recruitment'!$A$4:$A$4004"), 1),
        MATCH('Meta-analysis (Recruitment)'!$B$6, INDIRECT("'Bootstrap Sampling (Recruitment'!$A$4:$A$4004"), 1)
    ),
    1
)</f>
        <v>0</v>
      </c>
      <c r="C4183" s="11">
        <f t="shared" ca="1" si="586"/>
        <v>1</v>
      </c>
      <c r="F4183" s="11">
        <f t="shared" ca="1" si="587"/>
        <v>0.1</v>
      </c>
      <c r="G4183" s="11">
        <f t="shared" ca="1" si="588"/>
        <v>0.3</v>
      </c>
      <c r="H4183" s="11">
        <f t="shared" ca="1" si="589"/>
        <v>0.5</v>
      </c>
      <c r="I4183" s="11">
        <f t="shared" ca="1" si="590"/>
        <v>0.49</v>
      </c>
      <c r="K4183" s="11">
        <f t="shared" ca="1" si="591"/>
        <v>0.1</v>
      </c>
      <c r="L4183" s="11">
        <f t="shared" ca="1" si="592"/>
        <v>0.3</v>
      </c>
      <c r="M4183" s="11">
        <f t="shared" ca="1" si="593"/>
        <v>0.5</v>
      </c>
      <c r="N4183" s="11">
        <f t="shared" ca="1" si="594"/>
        <v>0.49</v>
      </c>
      <c r="O4183" s="11">
        <f ca="1">(K4183-F4183)*'Meta-analysis (Recruitment)'!$B$4</f>
        <v>0</v>
      </c>
      <c r="Q4183" s="11">
        <f ca="1">(L4183-G4183)*'Meta-analysis (Recruitment)'!$B$4</f>
        <v>0</v>
      </c>
      <c r="S4183" s="11">
        <f ca="1">(M4183-H4183)*'Meta-analysis (Recruitment)'!$B$4</f>
        <v>0</v>
      </c>
      <c r="U4183" s="11">
        <f ca="1">(N4183-I4183)*'Meta-analysis (Recruitment)'!$B$4</f>
        <v>0</v>
      </c>
    </row>
    <row r="4184" spans="2:21">
      <c r="B4184" s="11" cm="1">
        <f t="array" aca="1" ref="B4184" ca="1">INDEX(
    INDIRECT("'Bootstrap Sampling (Recruitment'!$A$4:$A$4004"),
    RANDBETWEEN(
        MATCH('Meta-analysis (Recruitment)'!$B$5, INDIRECT("'Bootstrap Sampling (Recruitment'!$A$4:$A$4004"), 1),
        MATCH('Meta-analysis (Recruitment)'!$B$6, INDIRECT("'Bootstrap Sampling (Recruitment'!$A$4:$A$4004"), 1)
    ),
    1
)</f>
        <v>0</v>
      </c>
      <c r="C4184" s="11">
        <f t="shared" ca="1" si="586"/>
        <v>1</v>
      </c>
      <c r="F4184" s="11">
        <f t="shared" ca="1" si="587"/>
        <v>0.1</v>
      </c>
      <c r="G4184" s="11">
        <f t="shared" ca="1" si="588"/>
        <v>0.3</v>
      </c>
      <c r="H4184" s="11">
        <f t="shared" ca="1" si="589"/>
        <v>0.5</v>
      </c>
      <c r="I4184" s="11">
        <f t="shared" ca="1" si="590"/>
        <v>0.19</v>
      </c>
      <c r="K4184" s="11">
        <f t="shared" ca="1" si="591"/>
        <v>0.1</v>
      </c>
      <c r="L4184" s="11">
        <f t="shared" ca="1" si="592"/>
        <v>0.3</v>
      </c>
      <c r="M4184" s="11">
        <f t="shared" ca="1" si="593"/>
        <v>0.5</v>
      </c>
      <c r="N4184" s="11">
        <f t="shared" ca="1" si="594"/>
        <v>0.19</v>
      </c>
      <c r="O4184" s="11">
        <f ca="1">(K4184-F4184)*'Meta-analysis (Recruitment)'!$B$4</f>
        <v>0</v>
      </c>
      <c r="Q4184" s="11">
        <f ca="1">(L4184-G4184)*'Meta-analysis (Recruitment)'!$B$4</f>
        <v>0</v>
      </c>
      <c r="S4184" s="11">
        <f ca="1">(M4184-H4184)*'Meta-analysis (Recruitment)'!$B$4</f>
        <v>0</v>
      </c>
      <c r="U4184" s="11">
        <f ca="1">(N4184-I4184)*'Meta-analysis (Recruitment)'!$B$4</f>
        <v>0</v>
      </c>
    </row>
    <row r="4185" spans="2:21">
      <c r="B4185" s="11" cm="1">
        <f t="array" aca="1" ref="B4185" ca="1">INDEX(
    INDIRECT("'Bootstrap Sampling (Recruitment'!$A$4:$A$4004"),
    RANDBETWEEN(
        MATCH('Meta-analysis (Recruitment)'!$B$5, INDIRECT("'Bootstrap Sampling (Recruitment'!$A$4:$A$4004"), 1),
        MATCH('Meta-analysis (Recruitment)'!$B$6, INDIRECT("'Bootstrap Sampling (Recruitment'!$A$4:$A$4004"), 1)
    ),
    1
)</f>
        <v>0</v>
      </c>
      <c r="C4185" s="11">
        <f t="shared" ca="1" si="586"/>
        <v>1</v>
      </c>
      <c r="F4185" s="11">
        <f t="shared" ca="1" si="587"/>
        <v>0.1</v>
      </c>
      <c r="G4185" s="11">
        <f t="shared" ca="1" si="588"/>
        <v>0.3</v>
      </c>
      <c r="H4185" s="11">
        <f t="shared" ca="1" si="589"/>
        <v>0.5</v>
      </c>
      <c r="I4185" s="11">
        <f t="shared" ca="1" si="590"/>
        <v>0.37</v>
      </c>
      <c r="K4185" s="11">
        <f t="shared" ca="1" si="591"/>
        <v>0.1</v>
      </c>
      <c r="L4185" s="11">
        <f t="shared" ca="1" si="592"/>
        <v>0.3</v>
      </c>
      <c r="M4185" s="11">
        <f t="shared" ca="1" si="593"/>
        <v>0.5</v>
      </c>
      <c r="N4185" s="11">
        <f t="shared" ca="1" si="594"/>
        <v>0.37</v>
      </c>
      <c r="O4185" s="11">
        <f ca="1">(K4185-F4185)*'Meta-analysis (Recruitment)'!$B$4</f>
        <v>0</v>
      </c>
      <c r="Q4185" s="11">
        <f ca="1">(L4185-G4185)*'Meta-analysis (Recruitment)'!$B$4</f>
        <v>0</v>
      </c>
      <c r="S4185" s="11">
        <f ca="1">(M4185-H4185)*'Meta-analysis (Recruitment)'!$B$4</f>
        <v>0</v>
      </c>
      <c r="U4185" s="11">
        <f ca="1">(N4185-I4185)*'Meta-analysis (Recruitment)'!$B$4</f>
        <v>0</v>
      </c>
    </row>
    <row r="4186" spans="2:21">
      <c r="B4186" s="11" cm="1">
        <f t="array" aca="1" ref="B4186" ca="1">INDEX(
    INDIRECT("'Bootstrap Sampling (Recruitment'!$A$4:$A$4004"),
    RANDBETWEEN(
        MATCH('Meta-analysis (Recruitment)'!$B$5, INDIRECT("'Bootstrap Sampling (Recruitment'!$A$4:$A$4004"), 1),
        MATCH('Meta-analysis (Recruitment)'!$B$6, INDIRECT("'Bootstrap Sampling (Recruitment'!$A$4:$A$4004"), 1)
    ),
    1
)</f>
        <v>0</v>
      </c>
      <c r="C4186" s="11">
        <f t="shared" ca="1" si="586"/>
        <v>1</v>
      </c>
      <c r="F4186" s="11">
        <f t="shared" ca="1" si="587"/>
        <v>0.1</v>
      </c>
      <c r="G4186" s="11">
        <f t="shared" ca="1" si="588"/>
        <v>0.3</v>
      </c>
      <c r="H4186" s="11">
        <f t="shared" ca="1" si="589"/>
        <v>0.5</v>
      </c>
      <c r="I4186" s="11">
        <f t="shared" ca="1" si="590"/>
        <v>0.39</v>
      </c>
      <c r="K4186" s="11">
        <f t="shared" ca="1" si="591"/>
        <v>0.1</v>
      </c>
      <c r="L4186" s="11">
        <f t="shared" ca="1" si="592"/>
        <v>0.3</v>
      </c>
      <c r="M4186" s="11">
        <f t="shared" ca="1" si="593"/>
        <v>0.5</v>
      </c>
      <c r="N4186" s="11">
        <f t="shared" ca="1" si="594"/>
        <v>0.39</v>
      </c>
      <c r="O4186" s="11">
        <f ca="1">(K4186-F4186)*'Meta-analysis (Recruitment)'!$B$4</f>
        <v>0</v>
      </c>
      <c r="Q4186" s="11">
        <f ca="1">(L4186-G4186)*'Meta-analysis (Recruitment)'!$B$4</f>
        <v>0</v>
      </c>
      <c r="S4186" s="11">
        <f ca="1">(M4186-H4186)*'Meta-analysis (Recruitment)'!$B$4</f>
        <v>0</v>
      </c>
      <c r="U4186" s="11">
        <f ca="1">(N4186-I4186)*'Meta-analysis (Recruitment)'!$B$4</f>
        <v>0</v>
      </c>
    </row>
    <row r="4187" spans="2:21">
      <c r="B4187" s="11" cm="1">
        <f t="array" aca="1" ref="B4187" ca="1">INDEX(
    INDIRECT("'Bootstrap Sampling (Recruitment'!$A$4:$A$4004"),
    RANDBETWEEN(
        MATCH('Meta-analysis (Recruitment)'!$B$5, INDIRECT("'Bootstrap Sampling (Recruitment'!$A$4:$A$4004"), 1),
        MATCH('Meta-analysis (Recruitment)'!$B$6, INDIRECT("'Bootstrap Sampling (Recruitment'!$A$4:$A$4004"), 1)
    ),
    1
)</f>
        <v>0</v>
      </c>
      <c r="C4187" s="11">
        <f t="shared" ca="1" si="586"/>
        <v>1</v>
      </c>
      <c r="F4187" s="11">
        <f t="shared" ca="1" si="587"/>
        <v>0.1</v>
      </c>
      <c r="G4187" s="11">
        <f t="shared" ca="1" si="588"/>
        <v>0.3</v>
      </c>
      <c r="H4187" s="11">
        <f t="shared" ca="1" si="589"/>
        <v>0.5</v>
      </c>
      <c r="I4187" s="11">
        <f t="shared" ca="1" si="590"/>
        <v>0.12</v>
      </c>
      <c r="K4187" s="11">
        <f t="shared" ca="1" si="591"/>
        <v>0.1</v>
      </c>
      <c r="L4187" s="11">
        <f t="shared" ca="1" si="592"/>
        <v>0.3</v>
      </c>
      <c r="M4187" s="11">
        <f t="shared" ca="1" si="593"/>
        <v>0.5</v>
      </c>
      <c r="N4187" s="11">
        <f t="shared" ca="1" si="594"/>
        <v>0.12</v>
      </c>
      <c r="O4187" s="11">
        <f ca="1">(K4187-F4187)*'Meta-analysis (Recruitment)'!$B$4</f>
        <v>0</v>
      </c>
      <c r="Q4187" s="11">
        <f ca="1">(L4187-G4187)*'Meta-analysis (Recruitment)'!$B$4</f>
        <v>0</v>
      </c>
      <c r="S4187" s="11">
        <f ca="1">(M4187-H4187)*'Meta-analysis (Recruitment)'!$B$4</f>
        <v>0</v>
      </c>
      <c r="U4187" s="11">
        <f ca="1">(N4187-I4187)*'Meta-analysis (Recruitment)'!$B$4</f>
        <v>0</v>
      </c>
    </row>
    <row r="4188" spans="2:21">
      <c r="B4188" s="11" cm="1">
        <f t="array" aca="1" ref="B4188" ca="1">INDEX(
    INDIRECT("'Bootstrap Sampling (Recruitment'!$A$4:$A$4004"),
    RANDBETWEEN(
        MATCH('Meta-analysis (Recruitment)'!$B$5, INDIRECT("'Bootstrap Sampling (Recruitment'!$A$4:$A$4004"), 1),
        MATCH('Meta-analysis (Recruitment)'!$B$6, INDIRECT("'Bootstrap Sampling (Recruitment'!$A$4:$A$4004"), 1)
    ),
    1
)</f>
        <v>0</v>
      </c>
      <c r="C4188" s="11">
        <f t="shared" ca="1" si="586"/>
        <v>1</v>
      </c>
      <c r="F4188" s="11">
        <f t="shared" ca="1" si="587"/>
        <v>0.1</v>
      </c>
      <c r="G4188" s="11">
        <f t="shared" ca="1" si="588"/>
        <v>0.3</v>
      </c>
      <c r="H4188" s="11">
        <f t="shared" ca="1" si="589"/>
        <v>0.5</v>
      </c>
      <c r="I4188" s="11">
        <f t="shared" ca="1" si="590"/>
        <v>0.5</v>
      </c>
      <c r="K4188" s="11">
        <f t="shared" ca="1" si="591"/>
        <v>0.1</v>
      </c>
      <c r="L4188" s="11">
        <f t="shared" ca="1" si="592"/>
        <v>0.3</v>
      </c>
      <c r="M4188" s="11">
        <f t="shared" ca="1" si="593"/>
        <v>0.5</v>
      </c>
      <c r="N4188" s="11">
        <f t="shared" ca="1" si="594"/>
        <v>0.5</v>
      </c>
      <c r="O4188" s="11">
        <f ca="1">(K4188-F4188)*'Meta-analysis (Recruitment)'!$B$4</f>
        <v>0</v>
      </c>
      <c r="Q4188" s="11">
        <f ca="1">(L4188-G4188)*'Meta-analysis (Recruitment)'!$B$4</f>
        <v>0</v>
      </c>
      <c r="S4188" s="11">
        <f ca="1">(M4188-H4188)*'Meta-analysis (Recruitment)'!$B$4</f>
        <v>0</v>
      </c>
      <c r="U4188" s="11">
        <f ca="1">(N4188-I4188)*'Meta-analysis (Recruitment)'!$B$4</f>
        <v>0</v>
      </c>
    </row>
    <row r="4189" spans="2:21">
      <c r="B4189" s="11" cm="1">
        <f t="array" aca="1" ref="B4189" ca="1">INDEX(
    INDIRECT("'Bootstrap Sampling (Recruitment'!$A$4:$A$4004"),
    RANDBETWEEN(
        MATCH('Meta-analysis (Recruitment)'!$B$5, INDIRECT("'Bootstrap Sampling (Recruitment'!$A$4:$A$4004"), 1),
        MATCH('Meta-analysis (Recruitment)'!$B$6, INDIRECT("'Bootstrap Sampling (Recruitment'!$A$4:$A$4004"), 1)
    ),
    1
)</f>
        <v>0</v>
      </c>
      <c r="C4189" s="11">
        <f t="shared" ca="1" si="586"/>
        <v>1</v>
      </c>
      <c r="F4189" s="11">
        <f t="shared" ca="1" si="587"/>
        <v>0.1</v>
      </c>
      <c r="G4189" s="11">
        <f t="shared" ca="1" si="588"/>
        <v>0.3</v>
      </c>
      <c r="H4189" s="11">
        <f t="shared" ca="1" si="589"/>
        <v>0.5</v>
      </c>
      <c r="I4189" s="11">
        <f t="shared" ca="1" si="590"/>
        <v>0.49</v>
      </c>
      <c r="K4189" s="11">
        <f t="shared" ca="1" si="591"/>
        <v>0.1</v>
      </c>
      <c r="L4189" s="11">
        <f t="shared" ca="1" si="592"/>
        <v>0.3</v>
      </c>
      <c r="M4189" s="11">
        <f t="shared" ca="1" si="593"/>
        <v>0.5</v>
      </c>
      <c r="N4189" s="11">
        <f t="shared" ca="1" si="594"/>
        <v>0.49</v>
      </c>
      <c r="O4189" s="11">
        <f ca="1">(K4189-F4189)*'Meta-analysis (Recruitment)'!$B$4</f>
        <v>0</v>
      </c>
      <c r="Q4189" s="11">
        <f ca="1">(L4189-G4189)*'Meta-analysis (Recruitment)'!$B$4</f>
        <v>0</v>
      </c>
      <c r="S4189" s="11">
        <f ca="1">(M4189-H4189)*'Meta-analysis (Recruitment)'!$B$4</f>
        <v>0</v>
      </c>
      <c r="U4189" s="11">
        <f ca="1">(N4189-I4189)*'Meta-analysis (Recruitment)'!$B$4</f>
        <v>0</v>
      </c>
    </row>
    <row r="4190" spans="2:21">
      <c r="B4190" s="11" cm="1">
        <f t="array" aca="1" ref="B4190" ca="1">INDEX(
    INDIRECT("'Bootstrap Sampling (Recruitment'!$A$4:$A$4004"),
    RANDBETWEEN(
        MATCH('Meta-analysis (Recruitment)'!$B$5, INDIRECT("'Bootstrap Sampling (Recruitment'!$A$4:$A$4004"), 1),
        MATCH('Meta-analysis (Recruitment)'!$B$6, INDIRECT("'Bootstrap Sampling (Recruitment'!$A$4:$A$4004"), 1)
    ),
    1
)</f>
        <v>0</v>
      </c>
      <c r="C4190" s="11">
        <f t="shared" ca="1" si="586"/>
        <v>1</v>
      </c>
      <c r="F4190" s="11">
        <f t="shared" ca="1" si="587"/>
        <v>0.1</v>
      </c>
      <c r="G4190" s="11">
        <f t="shared" ca="1" si="588"/>
        <v>0.3</v>
      </c>
      <c r="H4190" s="11">
        <f t="shared" ca="1" si="589"/>
        <v>0.5</v>
      </c>
      <c r="I4190" s="11">
        <f t="shared" ca="1" si="590"/>
        <v>0.15</v>
      </c>
      <c r="K4190" s="11">
        <f t="shared" ca="1" si="591"/>
        <v>0.1</v>
      </c>
      <c r="L4190" s="11">
        <f t="shared" ca="1" si="592"/>
        <v>0.3</v>
      </c>
      <c r="M4190" s="11">
        <f t="shared" ca="1" si="593"/>
        <v>0.5</v>
      </c>
      <c r="N4190" s="11">
        <f t="shared" ca="1" si="594"/>
        <v>0.15</v>
      </c>
      <c r="O4190" s="11">
        <f ca="1">(K4190-F4190)*'Meta-analysis (Recruitment)'!$B$4</f>
        <v>0</v>
      </c>
      <c r="Q4190" s="11">
        <f ca="1">(L4190-G4190)*'Meta-analysis (Recruitment)'!$B$4</f>
        <v>0</v>
      </c>
      <c r="S4190" s="11">
        <f ca="1">(M4190-H4190)*'Meta-analysis (Recruitment)'!$B$4</f>
        <v>0</v>
      </c>
      <c r="U4190" s="11">
        <f ca="1">(N4190-I4190)*'Meta-analysis (Recruitment)'!$B$4</f>
        <v>0</v>
      </c>
    </row>
    <row r="4191" spans="2:21">
      <c r="B4191" s="11" cm="1">
        <f t="array" aca="1" ref="B4191" ca="1">INDEX(
    INDIRECT("'Bootstrap Sampling (Recruitment'!$A$4:$A$4004"),
    RANDBETWEEN(
        MATCH('Meta-analysis (Recruitment)'!$B$5, INDIRECT("'Bootstrap Sampling (Recruitment'!$A$4:$A$4004"), 1),
        MATCH('Meta-analysis (Recruitment)'!$B$6, INDIRECT("'Bootstrap Sampling (Recruitment'!$A$4:$A$4004"), 1)
    ),
    1
)</f>
        <v>0</v>
      </c>
      <c r="C4191" s="11">
        <f t="shared" ca="1" si="586"/>
        <v>1</v>
      </c>
      <c r="F4191" s="11">
        <f t="shared" ca="1" si="587"/>
        <v>0.1</v>
      </c>
      <c r="G4191" s="11">
        <f t="shared" ca="1" si="588"/>
        <v>0.3</v>
      </c>
      <c r="H4191" s="11">
        <f t="shared" ca="1" si="589"/>
        <v>0.5</v>
      </c>
      <c r="I4191" s="11">
        <f t="shared" ca="1" si="590"/>
        <v>0.1</v>
      </c>
      <c r="K4191" s="11">
        <f t="shared" ca="1" si="591"/>
        <v>0.1</v>
      </c>
      <c r="L4191" s="11">
        <f t="shared" ca="1" si="592"/>
        <v>0.3</v>
      </c>
      <c r="M4191" s="11">
        <f t="shared" ca="1" si="593"/>
        <v>0.5</v>
      </c>
      <c r="N4191" s="11">
        <f t="shared" ca="1" si="594"/>
        <v>0.1</v>
      </c>
      <c r="O4191" s="11">
        <f ca="1">(K4191-F4191)*'Meta-analysis (Recruitment)'!$B$4</f>
        <v>0</v>
      </c>
      <c r="Q4191" s="11">
        <f ca="1">(L4191-G4191)*'Meta-analysis (Recruitment)'!$B$4</f>
        <v>0</v>
      </c>
      <c r="S4191" s="11">
        <f ca="1">(M4191-H4191)*'Meta-analysis (Recruitment)'!$B$4</f>
        <v>0</v>
      </c>
      <c r="U4191" s="11">
        <f ca="1">(N4191-I4191)*'Meta-analysis (Recruitment)'!$B$4</f>
        <v>0</v>
      </c>
    </row>
    <row r="4192" spans="2:21">
      <c r="B4192" s="11" cm="1">
        <f t="array" aca="1" ref="B4192" ca="1">INDEX(
    INDIRECT("'Bootstrap Sampling (Recruitment'!$A$4:$A$4004"),
    RANDBETWEEN(
        MATCH('Meta-analysis (Recruitment)'!$B$5, INDIRECT("'Bootstrap Sampling (Recruitment'!$A$4:$A$4004"), 1),
        MATCH('Meta-analysis (Recruitment)'!$B$6, INDIRECT("'Bootstrap Sampling (Recruitment'!$A$4:$A$4004"), 1)
    ),
    1
)</f>
        <v>0</v>
      </c>
      <c r="C4192" s="11">
        <f t="shared" ca="1" si="586"/>
        <v>1</v>
      </c>
      <c r="F4192" s="11">
        <f t="shared" ca="1" si="587"/>
        <v>0.1</v>
      </c>
      <c r="G4192" s="11">
        <f t="shared" ca="1" si="588"/>
        <v>0.3</v>
      </c>
      <c r="H4192" s="11">
        <f t="shared" ca="1" si="589"/>
        <v>0.5</v>
      </c>
      <c r="I4192" s="11">
        <f t="shared" ca="1" si="590"/>
        <v>0.35</v>
      </c>
      <c r="K4192" s="11">
        <f t="shared" ca="1" si="591"/>
        <v>0.1</v>
      </c>
      <c r="L4192" s="11">
        <f t="shared" ca="1" si="592"/>
        <v>0.3</v>
      </c>
      <c r="M4192" s="11">
        <f t="shared" ca="1" si="593"/>
        <v>0.5</v>
      </c>
      <c r="N4192" s="11">
        <f t="shared" ca="1" si="594"/>
        <v>0.35</v>
      </c>
      <c r="O4192" s="11">
        <f ca="1">(K4192-F4192)*'Meta-analysis (Recruitment)'!$B$4</f>
        <v>0</v>
      </c>
      <c r="Q4192" s="11">
        <f ca="1">(L4192-G4192)*'Meta-analysis (Recruitment)'!$B$4</f>
        <v>0</v>
      </c>
      <c r="S4192" s="11">
        <f ca="1">(M4192-H4192)*'Meta-analysis (Recruitment)'!$B$4</f>
        <v>0</v>
      </c>
      <c r="U4192" s="11">
        <f ca="1">(N4192-I4192)*'Meta-analysis (Recruitment)'!$B$4</f>
        <v>0</v>
      </c>
    </row>
    <row r="4193" spans="2:21">
      <c r="B4193" s="11" cm="1">
        <f t="array" aca="1" ref="B4193" ca="1">INDEX(
    INDIRECT("'Bootstrap Sampling (Recruitment'!$A$4:$A$4004"),
    RANDBETWEEN(
        MATCH('Meta-analysis (Recruitment)'!$B$5, INDIRECT("'Bootstrap Sampling (Recruitment'!$A$4:$A$4004"), 1),
        MATCH('Meta-analysis (Recruitment)'!$B$6, INDIRECT("'Bootstrap Sampling (Recruitment'!$A$4:$A$4004"), 1)
    ),
    1
)</f>
        <v>0</v>
      </c>
      <c r="C4193" s="11">
        <f t="shared" ca="1" si="586"/>
        <v>1</v>
      </c>
      <c r="F4193" s="11">
        <f t="shared" ca="1" si="587"/>
        <v>0.1</v>
      </c>
      <c r="G4193" s="11">
        <f t="shared" ca="1" si="588"/>
        <v>0.3</v>
      </c>
      <c r="H4193" s="11">
        <f t="shared" ca="1" si="589"/>
        <v>0.5</v>
      </c>
      <c r="I4193" s="11">
        <f t="shared" ca="1" si="590"/>
        <v>0.26</v>
      </c>
      <c r="K4193" s="11">
        <f t="shared" ca="1" si="591"/>
        <v>0.1</v>
      </c>
      <c r="L4193" s="11">
        <f t="shared" ca="1" si="592"/>
        <v>0.3</v>
      </c>
      <c r="M4193" s="11">
        <f t="shared" ca="1" si="593"/>
        <v>0.5</v>
      </c>
      <c r="N4193" s="11">
        <f t="shared" ca="1" si="594"/>
        <v>0.26</v>
      </c>
      <c r="O4193" s="11">
        <f ca="1">(K4193-F4193)*'Meta-analysis (Recruitment)'!$B$4</f>
        <v>0</v>
      </c>
      <c r="Q4193" s="11">
        <f ca="1">(L4193-G4193)*'Meta-analysis (Recruitment)'!$B$4</f>
        <v>0</v>
      </c>
      <c r="S4193" s="11">
        <f ca="1">(M4193-H4193)*'Meta-analysis (Recruitment)'!$B$4</f>
        <v>0</v>
      </c>
      <c r="U4193" s="11">
        <f ca="1">(N4193-I4193)*'Meta-analysis (Recruitment)'!$B$4</f>
        <v>0</v>
      </c>
    </row>
    <row r="4194" spans="2:21">
      <c r="B4194" s="11" cm="1">
        <f t="array" aca="1" ref="B4194" ca="1">INDEX(
    INDIRECT("'Bootstrap Sampling (Recruitment'!$A$4:$A$4004"),
    RANDBETWEEN(
        MATCH('Meta-analysis (Recruitment)'!$B$5, INDIRECT("'Bootstrap Sampling (Recruitment'!$A$4:$A$4004"), 1),
        MATCH('Meta-analysis (Recruitment)'!$B$6, INDIRECT("'Bootstrap Sampling (Recruitment'!$A$4:$A$4004"), 1)
    ),
    1
)</f>
        <v>0</v>
      </c>
      <c r="C4194" s="11">
        <f t="shared" ca="1" si="586"/>
        <v>1</v>
      </c>
      <c r="F4194" s="11">
        <f t="shared" ca="1" si="587"/>
        <v>0.1</v>
      </c>
      <c r="G4194" s="11">
        <f t="shared" ca="1" si="588"/>
        <v>0.3</v>
      </c>
      <c r="H4194" s="11">
        <f t="shared" ca="1" si="589"/>
        <v>0.5</v>
      </c>
      <c r="I4194" s="11">
        <f t="shared" ca="1" si="590"/>
        <v>0.46</v>
      </c>
      <c r="K4194" s="11">
        <f t="shared" ca="1" si="591"/>
        <v>0.1</v>
      </c>
      <c r="L4194" s="11">
        <f t="shared" ca="1" si="592"/>
        <v>0.3</v>
      </c>
      <c r="M4194" s="11">
        <f t="shared" ca="1" si="593"/>
        <v>0.5</v>
      </c>
      <c r="N4194" s="11">
        <f t="shared" ca="1" si="594"/>
        <v>0.46</v>
      </c>
      <c r="O4194" s="11">
        <f ca="1">(K4194-F4194)*'Meta-analysis (Recruitment)'!$B$4</f>
        <v>0</v>
      </c>
      <c r="Q4194" s="11">
        <f ca="1">(L4194-G4194)*'Meta-analysis (Recruitment)'!$B$4</f>
        <v>0</v>
      </c>
      <c r="S4194" s="11">
        <f ca="1">(M4194-H4194)*'Meta-analysis (Recruitment)'!$B$4</f>
        <v>0</v>
      </c>
      <c r="U4194" s="11">
        <f ca="1">(N4194-I4194)*'Meta-analysis (Recruitment)'!$B$4</f>
        <v>0</v>
      </c>
    </row>
    <row r="4195" spans="2:21">
      <c r="B4195" s="11" cm="1">
        <f t="array" aca="1" ref="B4195" ca="1">INDEX(
    INDIRECT("'Bootstrap Sampling (Recruitment'!$A$4:$A$4004"),
    RANDBETWEEN(
        MATCH('Meta-analysis (Recruitment)'!$B$5, INDIRECT("'Bootstrap Sampling (Recruitment'!$A$4:$A$4004"), 1),
        MATCH('Meta-analysis (Recruitment)'!$B$6, INDIRECT("'Bootstrap Sampling (Recruitment'!$A$4:$A$4004"), 1)
    ),
    1
)</f>
        <v>0</v>
      </c>
      <c r="C4195" s="11">
        <f t="shared" ca="1" si="586"/>
        <v>1</v>
      </c>
      <c r="F4195" s="11">
        <f t="shared" ca="1" si="587"/>
        <v>0.1</v>
      </c>
      <c r="G4195" s="11">
        <f t="shared" ca="1" si="588"/>
        <v>0.3</v>
      </c>
      <c r="H4195" s="11">
        <f t="shared" ca="1" si="589"/>
        <v>0.5</v>
      </c>
      <c r="I4195" s="11">
        <f t="shared" ca="1" si="590"/>
        <v>0.48</v>
      </c>
      <c r="K4195" s="11">
        <f t="shared" ca="1" si="591"/>
        <v>0.1</v>
      </c>
      <c r="L4195" s="11">
        <f t="shared" ca="1" si="592"/>
        <v>0.3</v>
      </c>
      <c r="M4195" s="11">
        <f t="shared" ca="1" si="593"/>
        <v>0.5</v>
      </c>
      <c r="N4195" s="11">
        <f t="shared" ca="1" si="594"/>
        <v>0.48</v>
      </c>
      <c r="O4195" s="11">
        <f ca="1">(K4195-F4195)*'Meta-analysis (Recruitment)'!$B$4</f>
        <v>0</v>
      </c>
      <c r="Q4195" s="11">
        <f ca="1">(L4195-G4195)*'Meta-analysis (Recruitment)'!$B$4</f>
        <v>0</v>
      </c>
      <c r="S4195" s="11">
        <f ca="1">(M4195-H4195)*'Meta-analysis (Recruitment)'!$B$4</f>
        <v>0</v>
      </c>
      <c r="U4195" s="11">
        <f ca="1">(N4195-I4195)*'Meta-analysis (Recruitment)'!$B$4</f>
        <v>0</v>
      </c>
    </row>
    <row r="4196" spans="2:21">
      <c r="B4196" s="11" cm="1">
        <f t="array" aca="1" ref="B4196" ca="1">INDEX(
    INDIRECT("'Bootstrap Sampling (Recruitment'!$A$4:$A$4004"),
    RANDBETWEEN(
        MATCH('Meta-analysis (Recruitment)'!$B$5, INDIRECT("'Bootstrap Sampling (Recruitment'!$A$4:$A$4004"), 1),
        MATCH('Meta-analysis (Recruitment)'!$B$6, INDIRECT("'Bootstrap Sampling (Recruitment'!$A$4:$A$4004"), 1)
    ),
    1
)</f>
        <v>0</v>
      </c>
      <c r="C4196" s="11">
        <f t="shared" ca="1" si="586"/>
        <v>1</v>
      </c>
      <c r="F4196" s="11">
        <f t="shared" ca="1" si="587"/>
        <v>0.1</v>
      </c>
      <c r="G4196" s="11">
        <f t="shared" ca="1" si="588"/>
        <v>0.3</v>
      </c>
      <c r="H4196" s="11">
        <f t="shared" ca="1" si="589"/>
        <v>0.5</v>
      </c>
      <c r="I4196" s="11">
        <f t="shared" ca="1" si="590"/>
        <v>0.33</v>
      </c>
      <c r="K4196" s="11">
        <f t="shared" ca="1" si="591"/>
        <v>0.1</v>
      </c>
      <c r="L4196" s="11">
        <f t="shared" ca="1" si="592"/>
        <v>0.3</v>
      </c>
      <c r="M4196" s="11">
        <f t="shared" ca="1" si="593"/>
        <v>0.5</v>
      </c>
      <c r="N4196" s="11">
        <f t="shared" ca="1" si="594"/>
        <v>0.33</v>
      </c>
      <c r="O4196" s="11">
        <f ca="1">(K4196-F4196)*'Meta-analysis (Recruitment)'!$B$4</f>
        <v>0</v>
      </c>
      <c r="Q4196" s="11">
        <f ca="1">(L4196-G4196)*'Meta-analysis (Recruitment)'!$B$4</f>
        <v>0</v>
      </c>
      <c r="S4196" s="11">
        <f ca="1">(M4196-H4196)*'Meta-analysis (Recruitment)'!$B$4</f>
        <v>0</v>
      </c>
      <c r="U4196" s="11">
        <f ca="1">(N4196-I4196)*'Meta-analysis (Recruitment)'!$B$4</f>
        <v>0</v>
      </c>
    </row>
    <row r="4197" spans="2:21">
      <c r="B4197" s="11" cm="1">
        <f t="array" aca="1" ref="B4197" ca="1">INDEX(
    INDIRECT("'Bootstrap Sampling (Recruitment'!$A$4:$A$4004"),
    RANDBETWEEN(
        MATCH('Meta-analysis (Recruitment)'!$B$5, INDIRECT("'Bootstrap Sampling (Recruitment'!$A$4:$A$4004"), 1),
        MATCH('Meta-analysis (Recruitment)'!$B$6, INDIRECT("'Bootstrap Sampling (Recruitment'!$A$4:$A$4004"), 1)
    ),
    1
)</f>
        <v>0</v>
      </c>
      <c r="C4197" s="11">
        <f t="shared" ca="1" si="586"/>
        <v>1</v>
      </c>
      <c r="F4197" s="11">
        <f t="shared" ca="1" si="587"/>
        <v>0.1</v>
      </c>
      <c r="G4197" s="11">
        <f t="shared" ca="1" si="588"/>
        <v>0.3</v>
      </c>
      <c r="H4197" s="11">
        <f t="shared" ca="1" si="589"/>
        <v>0.5</v>
      </c>
      <c r="I4197" s="11">
        <f t="shared" ca="1" si="590"/>
        <v>0.18</v>
      </c>
      <c r="K4197" s="11">
        <f t="shared" ca="1" si="591"/>
        <v>0.1</v>
      </c>
      <c r="L4197" s="11">
        <f t="shared" ca="1" si="592"/>
        <v>0.3</v>
      </c>
      <c r="M4197" s="11">
        <f t="shared" ca="1" si="593"/>
        <v>0.5</v>
      </c>
      <c r="N4197" s="11">
        <f t="shared" ca="1" si="594"/>
        <v>0.18</v>
      </c>
      <c r="O4197" s="11">
        <f ca="1">(K4197-F4197)*'Meta-analysis (Recruitment)'!$B$4</f>
        <v>0</v>
      </c>
      <c r="Q4197" s="11">
        <f ca="1">(L4197-G4197)*'Meta-analysis (Recruitment)'!$B$4</f>
        <v>0</v>
      </c>
      <c r="S4197" s="11">
        <f ca="1">(M4197-H4197)*'Meta-analysis (Recruitment)'!$B$4</f>
        <v>0</v>
      </c>
      <c r="U4197" s="11">
        <f ca="1">(N4197-I4197)*'Meta-analysis (Recruitment)'!$B$4</f>
        <v>0</v>
      </c>
    </row>
    <row r="4198" spans="2:21">
      <c r="B4198" s="11" cm="1">
        <f t="array" aca="1" ref="B4198" ca="1">INDEX(
    INDIRECT("'Bootstrap Sampling (Recruitment'!$A$4:$A$4004"),
    RANDBETWEEN(
        MATCH('Meta-analysis (Recruitment)'!$B$5, INDIRECT("'Bootstrap Sampling (Recruitment'!$A$4:$A$4004"), 1),
        MATCH('Meta-analysis (Recruitment)'!$B$6, INDIRECT("'Bootstrap Sampling (Recruitment'!$A$4:$A$4004"), 1)
    ),
    1
)</f>
        <v>0</v>
      </c>
      <c r="C4198" s="11">
        <f t="shared" ref="C4198:C4261" ca="1" si="595">AVERAGE(B4198:B4198)+1</f>
        <v>1</v>
      </c>
      <c r="F4198" s="11">
        <f t="shared" ca="1" si="587"/>
        <v>0.1</v>
      </c>
      <c r="G4198" s="11">
        <f t="shared" ca="1" si="588"/>
        <v>0.3</v>
      </c>
      <c r="H4198" s="11">
        <f t="shared" ca="1" si="589"/>
        <v>0.5</v>
      </c>
      <c r="I4198" s="11">
        <f t="shared" ca="1" si="590"/>
        <v>0.37</v>
      </c>
      <c r="K4198" s="11">
        <f t="shared" ca="1" si="591"/>
        <v>0.1</v>
      </c>
      <c r="L4198" s="11">
        <f t="shared" ca="1" si="592"/>
        <v>0.3</v>
      </c>
      <c r="M4198" s="11">
        <f t="shared" ca="1" si="593"/>
        <v>0.5</v>
      </c>
      <c r="N4198" s="11">
        <f t="shared" ca="1" si="594"/>
        <v>0.37</v>
      </c>
      <c r="O4198" s="11">
        <f ca="1">(K4198-F4198)*'Meta-analysis (Recruitment)'!$B$4</f>
        <v>0</v>
      </c>
      <c r="Q4198" s="11">
        <f ca="1">(L4198-G4198)*'Meta-analysis (Recruitment)'!$B$4</f>
        <v>0</v>
      </c>
      <c r="S4198" s="11">
        <f ca="1">(M4198-H4198)*'Meta-analysis (Recruitment)'!$B$4</f>
        <v>0</v>
      </c>
      <c r="U4198" s="11">
        <f ca="1">(N4198-I4198)*'Meta-analysis (Recruitment)'!$B$4</f>
        <v>0</v>
      </c>
    </row>
    <row r="4199" spans="2:21">
      <c r="B4199" s="11" cm="1">
        <f t="array" aca="1" ref="B4199" ca="1">INDEX(
    INDIRECT("'Bootstrap Sampling (Recruitment'!$A$4:$A$4004"),
    RANDBETWEEN(
        MATCH('Meta-analysis (Recruitment)'!$B$5, INDIRECT("'Bootstrap Sampling (Recruitment'!$A$4:$A$4004"), 1),
        MATCH('Meta-analysis (Recruitment)'!$B$6, INDIRECT("'Bootstrap Sampling (Recruitment'!$A$4:$A$4004"), 1)
    ),
    1
)</f>
        <v>0</v>
      </c>
      <c r="C4199" s="11">
        <f t="shared" ca="1" si="595"/>
        <v>1</v>
      </c>
      <c r="F4199" s="11">
        <f t="shared" ca="1" si="587"/>
        <v>0.1</v>
      </c>
      <c r="G4199" s="11">
        <f t="shared" ca="1" si="588"/>
        <v>0.3</v>
      </c>
      <c r="H4199" s="11">
        <f t="shared" ca="1" si="589"/>
        <v>0.5</v>
      </c>
      <c r="I4199" s="11">
        <f t="shared" ca="1" si="590"/>
        <v>0.16</v>
      </c>
      <c r="K4199" s="11">
        <f t="shared" ca="1" si="591"/>
        <v>0.1</v>
      </c>
      <c r="L4199" s="11">
        <f t="shared" ca="1" si="592"/>
        <v>0.3</v>
      </c>
      <c r="M4199" s="11">
        <f t="shared" ca="1" si="593"/>
        <v>0.5</v>
      </c>
      <c r="N4199" s="11">
        <f t="shared" ca="1" si="594"/>
        <v>0.16</v>
      </c>
      <c r="O4199" s="11">
        <f ca="1">(K4199-F4199)*'Meta-analysis (Recruitment)'!$B$4</f>
        <v>0</v>
      </c>
      <c r="Q4199" s="11">
        <f ca="1">(L4199-G4199)*'Meta-analysis (Recruitment)'!$B$4</f>
        <v>0</v>
      </c>
      <c r="S4199" s="11">
        <f ca="1">(M4199-H4199)*'Meta-analysis (Recruitment)'!$B$4</f>
        <v>0</v>
      </c>
      <c r="U4199" s="11">
        <f ca="1">(N4199-I4199)*'Meta-analysis (Recruitment)'!$B$4</f>
        <v>0</v>
      </c>
    </row>
    <row r="4200" spans="2:21">
      <c r="B4200" s="11" cm="1">
        <f t="array" aca="1" ref="B4200" ca="1">INDEX(
    INDIRECT("'Bootstrap Sampling (Recruitment'!$A$4:$A$4004"),
    RANDBETWEEN(
        MATCH('Meta-analysis (Recruitment)'!$B$5, INDIRECT("'Bootstrap Sampling (Recruitment'!$A$4:$A$4004"), 1),
        MATCH('Meta-analysis (Recruitment)'!$B$6, INDIRECT("'Bootstrap Sampling (Recruitment'!$A$4:$A$4004"), 1)
    ),
    1
)</f>
        <v>0</v>
      </c>
      <c r="C4200" s="11">
        <f t="shared" ca="1" si="595"/>
        <v>1</v>
      </c>
      <c r="F4200" s="11">
        <f t="shared" ca="1" si="587"/>
        <v>0.1</v>
      </c>
      <c r="G4200" s="11">
        <f t="shared" ca="1" si="588"/>
        <v>0.3</v>
      </c>
      <c r="H4200" s="11">
        <f t="shared" ca="1" si="589"/>
        <v>0.5</v>
      </c>
      <c r="I4200" s="11">
        <f t="shared" ca="1" si="590"/>
        <v>0.24</v>
      </c>
      <c r="K4200" s="11">
        <f t="shared" ca="1" si="591"/>
        <v>0.1</v>
      </c>
      <c r="L4200" s="11">
        <f t="shared" ca="1" si="592"/>
        <v>0.3</v>
      </c>
      <c r="M4200" s="11">
        <f t="shared" ca="1" si="593"/>
        <v>0.5</v>
      </c>
      <c r="N4200" s="11">
        <f t="shared" ca="1" si="594"/>
        <v>0.24</v>
      </c>
      <c r="O4200" s="11">
        <f ca="1">(K4200-F4200)*'Meta-analysis (Recruitment)'!$B$4</f>
        <v>0</v>
      </c>
      <c r="Q4200" s="11">
        <f ca="1">(L4200-G4200)*'Meta-analysis (Recruitment)'!$B$4</f>
        <v>0</v>
      </c>
      <c r="S4200" s="11">
        <f ca="1">(M4200-H4200)*'Meta-analysis (Recruitment)'!$B$4</f>
        <v>0</v>
      </c>
      <c r="U4200" s="11">
        <f ca="1">(N4200-I4200)*'Meta-analysis (Recruitment)'!$B$4</f>
        <v>0</v>
      </c>
    </row>
    <row r="4201" spans="2:21">
      <c r="B4201" s="11" cm="1">
        <f t="array" aca="1" ref="B4201" ca="1">INDEX(
    INDIRECT("'Bootstrap Sampling (Recruitment'!$A$4:$A$4004"),
    RANDBETWEEN(
        MATCH('Meta-analysis (Recruitment)'!$B$5, INDIRECT("'Bootstrap Sampling (Recruitment'!$A$4:$A$4004"), 1),
        MATCH('Meta-analysis (Recruitment)'!$B$6, INDIRECT("'Bootstrap Sampling (Recruitment'!$A$4:$A$4004"), 1)
    ),
    1
)</f>
        <v>0</v>
      </c>
      <c r="C4201" s="11">
        <f t="shared" ca="1" si="595"/>
        <v>1</v>
      </c>
      <c r="F4201" s="11">
        <f t="shared" ca="1" si="587"/>
        <v>0.1</v>
      </c>
      <c r="G4201" s="11">
        <f t="shared" ca="1" si="588"/>
        <v>0.3</v>
      </c>
      <c r="H4201" s="11">
        <f t="shared" ca="1" si="589"/>
        <v>0.5</v>
      </c>
      <c r="I4201" s="11">
        <f t="shared" ca="1" si="590"/>
        <v>0.37</v>
      </c>
      <c r="K4201" s="11">
        <f t="shared" ca="1" si="591"/>
        <v>0.1</v>
      </c>
      <c r="L4201" s="11">
        <f t="shared" ca="1" si="592"/>
        <v>0.3</v>
      </c>
      <c r="M4201" s="11">
        <f t="shared" ca="1" si="593"/>
        <v>0.5</v>
      </c>
      <c r="N4201" s="11">
        <f t="shared" ca="1" si="594"/>
        <v>0.37</v>
      </c>
      <c r="O4201" s="11">
        <f ca="1">(K4201-F4201)*'Meta-analysis (Recruitment)'!$B$4</f>
        <v>0</v>
      </c>
      <c r="Q4201" s="11">
        <f ca="1">(L4201-G4201)*'Meta-analysis (Recruitment)'!$B$4</f>
        <v>0</v>
      </c>
      <c r="S4201" s="11">
        <f ca="1">(M4201-H4201)*'Meta-analysis (Recruitment)'!$B$4</f>
        <v>0</v>
      </c>
      <c r="U4201" s="11">
        <f ca="1">(N4201-I4201)*'Meta-analysis (Recruitment)'!$B$4</f>
        <v>0</v>
      </c>
    </row>
    <row r="4202" spans="2:21">
      <c r="B4202" s="11" cm="1">
        <f t="array" aca="1" ref="B4202" ca="1">INDEX(
    INDIRECT("'Bootstrap Sampling (Recruitment'!$A$4:$A$4004"),
    RANDBETWEEN(
        MATCH('Meta-analysis (Recruitment)'!$B$5, INDIRECT("'Bootstrap Sampling (Recruitment'!$A$4:$A$4004"), 1),
        MATCH('Meta-analysis (Recruitment)'!$B$6, INDIRECT("'Bootstrap Sampling (Recruitment'!$A$4:$A$4004"), 1)
    ),
    1
)</f>
        <v>0</v>
      </c>
      <c r="C4202" s="11">
        <f t="shared" ca="1" si="595"/>
        <v>1</v>
      </c>
      <c r="F4202" s="11">
        <f t="shared" ca="1" si="587"/>
        <v>0.1</v>
      </c>
      <c r="G4202" s="11">
        <f t="shared" ca="1" si="588"/>
        <v>0.3</v>
      </c>
      <c r="H4202" s="11">
        <f t="shared" ca="1" si="589"/>
        <v>0.5</v>
      </c>
      <c r="I4202" s="11">
        <f t="shared" ca="1" si="590"/>
        <v>0.37</v>
      </c>
      <c r="K4202" s="11">
        <f t="shared" ca="1" si="591"/>
        <v>0.1</v>
      </c>
      <c r="L4202" s="11">
        <f t="shared" ca="1" si="592"/>
        <v>0.3</v>
      </c>
      <c r="M4202" s="11">
        <f t="shared" ca="1" si="593"/>
        <v>0.5</v>
      </c>
      <c r="N4202" s="11">
        <f t="shared" ca="1" si="594"/>
        <v>0.37</v>
      </c>
      <c r="O4202" s="11">
        <f ca="1">(K4202-F4202)*'Meta-analysis (Recruitment)'!$B$4</f>
        <v>0</v>
      </c>
      <c r="Q4202" s="11">
        <f ca="1">(L4202-G4202)*'Meta-analysis (Recruitment)'!$B$4</f>
        <v>0</v>
      </c>
      <c r="S4202" s="11">
        <f ca="1">(M4202-H4202)*'Meta-analysis (Recruitment)'!$B$4</f>
        <v>0</v>
      </c>
      <c r="U4202" s="11">
        <f ca="1">(N4202-I4202)*'Meta-analysis (Recruitment)'!$B$4</f>
        <v>0</v>
      </c>
    </row>
    <row r="4203" spans="2:21">
      <c r="B4203" s="11" cm="1">
        <f t="array" aca="1" ref="B4203" ca="1">INDEX(
    INDIRECT("'Bootstrap Sampling (Recruitment'!$A$4:$A$4004"),
    RANDBETWEEN(
        MATCH('Meta-analysis (Recruitment)'!$B$5, INDIRECT("'Bootstrap Sampling (Recruitment'!$A$4:$A$4004"), 1),
        MATCH('Meta-analysis (Recruitment)'!$B$6, INDIRECT("'Bootstrap Sampling (Recruitment'!$A$4:$A$4004"), 1)
    ),
    1
)</f>
        <v>0</v>
      </c>
      <c r="C4203" s="11">
        <f t="shared" ca="1" si="595"/>
        <v>1</v>
      </c>
      <c r="F4203" s="11">
        <f t="shared" ca="1" si="587"/>
        <v>0.1</v>
      </c>
      <c r="G4203" s="11">
        <f t="shared" ca="1" si="588"/>
        <v>0.3</v>
      </c>
      <c r="H4203" s="11">
        <f t="shared" ca="1" si="589"/>
        <v>0.5</v>
      </c>
      <c r="I4203" s="11">
        <f t="shared" ca="1" si="590"/>
        <v>0.49</v>
      </c>
      <c r="K4203" s="11">
        <f t="shared" ca="1" si="591"/>
        <v>0.1</v>
      </c>
      <c r="L4203" s="11">
        <f t="shared" ca="1" si="592"/>
        <v>0.3</v>
      </c>
      <c r="M4203" s="11">
        <f t="shared" ca="1" si="593"/>
        <v>0.5</v>
      </c>
      <c r="N4203" s="11">
        <f t="shared" ca="1" si="594"/>
        <v>0.49</v>
      </c>
      <c r="O4203" s="11">
        <f ca="1">(K4203-F4203)*'Meta-analysis (Recruitment)'!$B$4</f>
        <v>0</v>
      </c>
      <c r="Q4203" s="11">
        <f ca="1">(L4203-G4203)*'Meta-analysis (Recruitment)'!$B$4</f>
        <v>0</v>
      </c>
      <c r="S4203" s="11">
        <f ca="1">(M4203-H4203)*'Meta-analysis (Recruitment)'!$B$4</f>
        <v>0</v>
      </c>
      <c r="U4203" s="11">
        <f ca="1">(N4203-I4203)*'Meta-analysis (Recruitment)'!$B$4</f>
        <v>0</v>
      </c>
    </row>
    <row r="4204" spans="2:21">
      <c r="B4204" s="11" cm="1">
        <f t="array" aca="1" ref="B4204" ca="1">INDEX(
    INDIRECT("'Bootstrap Sampling (Recruitment'!$A$4:$A$4004"),
    RANDBETWEEN(
        MATCH('Meta-analysis (Recruitment)'!$B$5, INDIRECT("'Bootstrap Sampling (Recruitment'!$A$4:$A$4004"), 1),
        MATCH('Meta-analysis (Recruitment)'!$B$6, INDIRECT("'Bootstrap Sampling (Recruitment'!$A$4:$A$4004"), 1)
    ),
    1
)</f>
        <v>0</v>
      </c>
      <c r="C4204" s="11">
        <f t="shared" ca="1" si="595"/>
        <v>1</v>
      </c>
      <c r="F4204" s="11">
        <f t="shared" ca="1" si="587"/>
        <v>0.1</v>
      </c>
      <c r="G4204" s="11">
        <f t="shared" ca="1" si="588"/>
        <v>0.3</v>
      </c>
      <c r="H4204" s="11">
        <f t="shared" ca="1" si="589"/>
        <v>0.5</v>
      </c>
      <c r="I4204" s="11">
        <f t="shared" ca="1" si="590"/>
        <v>0.16</v>
      </c>
      <c r="K4204" s="11">
        <f t="shared" ca="1" si="591"/>
        <v>0.1</v>
      </c>
      <c r="L4204" s="11">
        <f t="shared" ca="1" si="592"/>
        <v>0.3</v>
      </c>
      <c r="M4204" s="11">
        <f t="shared" ca="1" si="593"/>
        <v>0.5</v>
      </c>
      <c r="N4204" s="11">
        <f t="shared" ca="1" si="594"/>
        <v>0.16</v>
      </c>
      <c r="O4204" s="11">
        <f ca="1">(K4204-F4204)*'Meta-analysis (Recruitment)'!$B$4</f>
        <v>0</v>
      </c>
      <c r="Q4204" s="11">
        <f ca="1">(L4204-G4204)*'Meta-analysis (Recruitment)'!$B$4</f>
        <v>0</v>
      </c>
      <c r="S4204" s="11">
        <f ca="1">(M4204-H4204)*'Meta-analysis (Recruitment)'!$B$4</f>
        <v>0</v>
      </c>
      <c r="U4204" s="11">
        <f ca="1">(N4204-I4204)*'Meta-analysis (Recruitment)'!$B$4</f>
        <v>0</v>
      </c>
    </row>
    <row r="4205" spans="2:21">
      <c r="B4205" s="11" cm="1">
        <f t="array" aca="1" ref="B4205" ca="1">INDEX(
    INDIRECT("'Bootstrap Sampling (Recruitment'!$A$4:$A$4004"),
    RANDBETWEEN(
        MATCH('Meta-analysis (Recruitment)'!$B$5, INDIRECT("'Bootstrap Sampling (Recruitment'!$A$4:$A$4004"), 1),
        MATCH('Meta-analysis (Recruitment)'!$B$6, INDIRECT("'Bootstrap Sampling (Recruitment'!$A$4:$A$4004"), 1)
    ),
    1
)</f>
        <v>0</v>
      </c>
      <c r="C4205" s="11">
        <f t="shared" ca="1" si="595"/>
        <v>1</v>
      </c>
      <c r="F4205" s="11">
        <f t="shared" ca="1" si="587"/>
        <v>0.1</v>
      </c>
      <c r="G4205" s="11">
        <f t="shared" ca="1" si="588"/>
        <v>0.3</v>
      </c>
      <c r="H4205" s="11">
        <f t="shared" ca="1" si="589"/>
        <v>0.5</v>
      </c>
      <c r="I4205" s="11">
        <f t="shared" ca="1" si="590"/>
        <v>0.46</v>
      </c>
      <c r="K4205" s="11">
        <f t="shared" ca="1" si="591"/>
        <v>0.1</v>
      </c>
      <c r="L4205" s="11">
        <f t="shared" ca="1" si="592"/>
        <v>0.3</v>
      </c>
      <c r="M4205" s="11">
        <f t="shared" ca="1" si="593"/>
        <v>0.5</v>
      </c>
      <c r="N4205" s="11">
        <f t="shared" ca="1" si="594"/>
        <v>0.46</v>
      </c>
      <c r="O4205" s="11">
        <f ca="1">(K4205-F4205)*'Meta-analysis (Recruitment)'!$B$4</f>
        <v>0</v>
      </c>
      <c r="Q4205" s="11">
        <f ca="1">(L4205-G4205)*'Meta-analysis (Recruitment)'!$B$4</f>
        <v>0</v>
      </c>
      <c r="S4205" s="11">
        <f ca="1">(M4205-H4205)*'Meta-analysis (Recruitment)'!$B$4</f>
        <v>0</v>
      </c>
      <c r="U4205" s="11">
        <f ca="1">(N4205-I4205)*'Meta-analysis (Recruitment)'!$B$4</f>
        <v>0</v>
      </c>
    </row>
    <row r="4206" spans="2:21">
      <c r="B4206" s="11" cm="1">
        <f t="array" aca="1" ref="B4206" ca="1">INDEX(
    INDIRECT("'Bootstrap Sampling (Recruitment'!$A$4:$A$4004"),
    RANDBETWEEN(
        MATCH('Meta-analysis (Recruitment)'!$B$5, INDIRECT("'Bootstrap Sampling (Recruitment'!$A$4:$A$4004"), 1),
        MATCH('Meta-analysis (Recruitment)'!$B$6, INDIRECT("'Bootstrap Sampling (Recruitment'!$A$4:$A$4004"), 1)
    ),
    1
)</f>
        <v>0</v>
      </c>
      <c r="C4206" s="11">
        <f t="shared" ca="1" si="595"/>
        <v>1</v>
      </c>
      <c r="F4206" s="11">
        <f t="shared" ca="1" si="587"/>
        <v>0.1</v>
      </c>
      <c r="G4206" s="11">
        <f t="shared" ca="1" si="588"/>
        <v>0.3</v>
      </c>
      <c r="H4206" s="11">
        <f t="shared" ca="1" si="589"/>
        <v>0.5</v>
      </c>
      <c r="I4206" s="11">
        <f t="shared" ca="1" si="590"/>
        <v>0.19</v>
      </c>
      <c r="K4206" s="11">
        <f t="shared" ca="1" si="591"/>
        <v>0.1</v>
      </c>
      <c r="L4206" s="11">
        <f t="shared" ca="1" si="592"/>
        <v>0.3</v>
      </c>
      <c r="M4206" s="11">
        <f t="shared" ca="1" si="593"/>
        <v>0.5</v>
      </c>
      <c r="N4206" s="11">
        <f t="shared" ca="1" si="594"/>
        <v>0.19</v>
      </c>
      <c r="O4206" s="11">
        <f ca="1">(K4206-F4206)*'Meta-analysis (Recruitment)'!$B$4</f>
        <v>0</v>
      </c>
      <c r="Q4206" s="11">
        <f ca="1">(L4206-G4206)*'Meta-analysis (Recruitment)'!$B$4</f>
        <v>0</v>
      </c>
      <c r="S4206" s="11">
        <f ca="1">(M4206-H4206)*'Meta-analysis (Recruitment)'!$B$4</f>
        <v>0</v>
      </c>
      <c r="U4206" s="11">
        <f ca="1">(N4206-I4206)*'Meta-analysis (Recruitment)'!$B$4</f>
        <v>0</v>
      </c>
    </row>
    <row r="4207" spans="2:21">
      <c r="B4207" s="11" cm="1">
        <f t="array" aca="1" ref="B4207" ca="1">INDEX(
    INDIRECT("'Bootstrap Sampling (Recruitment'!$A$4:$A$4004"),
    RANDBETWEEN(
        MATCH('Meta-analysis (Recruitment)'!$B$5, INDIRECT("'Bootstrap Sampling (Recruitment'!$A$4:$A$4004"), 1),
        MATCH('Meta-analysis (Recruitment)'!$B$6, INDIRECT("'Bootstrap Sampling (Recruitment'!$A$4:$A$4004"), 1)
    ),
    1
)</f>
        <v>0</v>
      </c>
      <c r="C4207" s="11">
        <f t="shared" ca="1" si="595"/>
        <v>1</v>
      </c>
      <c r="F4207" s="11">
        <f t="shared" ca="1" si="587"/>
        <v>0.1</v>
      </c>
      <c r="G4207" s="11">
        <f t="shared" ca="1" si="588"/>
        <v>0.3</v>
      </c>
      <c r="H4207" s="11">
        <f t="shared" ca="1" si="589"/>
        <v>0.5</v>
      </c>
      <c r="I4207" s="11">
        <f t="shared" ca="1" si="590"/>
        <v>0.5</v>
      </c>
      <c r="K4207" s="11">
        <f t="shared" ca="1" si="591"/>
        <v>0.1</v>
      </c>
      <c r="L4207" s="11">
        <f t="shared" ca="1" si="592"/>
        <v>0.3</v>
      </c>
      <c r="M4207" s="11">
        <f t="shared" ca="1" si="593"/>
        <v>0.5</v>
      </c>
      <c r="N4207" s="11">
        <f t="shared" ca="1" si="594"/>
        <v>0.5</v>
      </c>
      <c r="O4207" s="11">
        <f ca="1">(K4207-F4207)*'Meta-analysis (Recruitment)'!$B$4</f>
        <v>0</v>
      </c>
      <c r="Q4207" s="11">
        <f ca="1">(L4207-G4207)*'Meta-analysis (Recruitment)'!$B$4</f>
        <v>0</v>
      </c>
      <c r="S4207" s="11">
        <f ca="1">(M4207-H4207)*'Meta-analysis (Recruitment)'!$B$4</f>
        <v>0</v>
      </c>
      <c r="U4207" s="11">
        <f ca="1">(N4207-I4207)*'Meta-analysis (Recruitment)'!$B$4</f>
        <v>0</v>
      </c>
    </row>
    <row r="4208" spans="2:21">
      <c r="B4208" s="11" cm="1">
        <f t="array" aca="1" ref="B4208" ca="1">INDEX(
    INDIRECT("'Bootstrap Sampling (Recruitment'!$A$4:$A$4004"),
    RANDBETWEEN(
        MATCH('Meta-analysis (Recruitment)'!$B$5, INDIRECT("'Bootstrap Sampling (Recruitment'!$A$4:$A$4004"), 1),
        MATCH('Meta-analysis (Recruitment)'!$B$6, INDIRECT("'Bootstrap Sampling (Recruitment'!$A$4:$A$4004"), 1)
    ),
    1
)</f>
        <v>0</v>
      </c>
      <c r="C4208" s="11">
        <f t="shared" ca="1" si="595"/>
        <v>1</v>
      </c>
      <c r="F4208" s="11">
        <f t="shared" ca="1" si="587"/>
        <v>0.1</v>
      </c>
      <c r="G4208" s="11">
        <f t="shared" ca="1" si="588"/>
        <v>0.3</v>
      </c>
      <c r="H4208" s="11">
        <f t="shared" ca="1" si="589"/>
        <v>0.5</v>
      </c>
      <c r="I4208" s="11">
        <f t="shared" ca="1" si="590"/>
        <v>0.26</v>
      </c>
      <c r="K4208" s="11">
        <f t="shared" ca="1" si="591"/>
        <v>0.1</v>
      </c>
      <c r="L4208" s="11">
        <f t="shared" ca="1" si="592"/>
        <v>0.3</v>
      </c>
      <c r="M4208" s="11">
        <f t="shared" ca="1" si="593"/>
        <v>0.5</v>
      </c>
      <c r="N4208" s="11">
        <f t="shared" ca="1" si="594"/>
        <v>0.26</v>
      </c>
      <c r="O4208" s="11">
        <f ca="1">(K4208-F4208)*'Meta-analysis (Recruitment)'!$B$4</f>
        <v>0</v>
      </c>
      <c r="Q4208" s="11">
        <f ca="1">(L4208-G4208)*'Meta-analysis (Recruitment)'!$B$4</f>
        <v>0</v>
      </c>
      <c r="S4208" s="11">
        <f ca="1">(M4208-H4208)*'Meta-analysis (Recruitment)'!$B$4</f>
        <v>0</v>
      </c>
      <c r="U4208" s="11">
        <f ca="1">(N4208-I4208)*'Meta-analysis (Recruitment)'!$B$4</f>
        <v>0</v>
      </c>
    </row>
    <row r="4209" spans="2:21">
      <c r="B4209" s="11" cm="1">
        <f t="array" aca="1" ref="B4209" ca="1">INDEX(
    INDIRECT("'Bootstrap Sampling (Recruitment'!$A$4:$A$4004"),
    RANDBETWEEN(
        MATCH('Meta-analysis (Recruitment)'!$B$5, INDIRECT("'Bootstrap Sampling (Recruitment'!$A$4:$A$4004"), 1),
        MATCH('Meta-analysis (Recruitment)'!$B$6, INDIRECT("'Bootstrap Sampling (Recruitment'!$A$4:$A$4004"), 1)
    ),
    1
)</f>
        <v>0</v>
      </c>
      <c r="C4209" s="11">
        <f t="shared" ca="1" si="595"/>
        <v>1</v>
      </c>
      <c r="F4209" s="11">
        <f t="shared" ca="1" si="587"/>
        <v>0.1</v>
      </c>
      <c r="G4209" s="11">
        <f t="shared" ca="1" si="588"/>
        <v>0.3</v>
      </c>
      <c r="H4209" s="11">
        <f t="shared" ca="1" si="589"/>
        <v>0.5</v>
      </c>
      <c r="I4209" s="11">
        <f t="shared" ca="1" si="590"/>
        <v>0.16</v>
      </c>
      <c r="K4209" s="11">
        <f t="shared" ca="1" si="591"/>
        <v>0.1</v>
      </c>
      <c r="L4209" s="11">
        <f t="shared" ca="1" si="592"/>
        <v>0.3</v>
      </c>
      <c r="M4209" s="11">
        <f t="shared" ca="1" si="593"/>
        <v>0.5</v>
      </c>
      <c r="N4209" s="11">
        <f t="shared" ca="1" si="594"/>
        <v>0.16</v>
      </c>
      <c r="O4209" s="11">
        <f ca="1">(K4209-F4209)*'Meta-analysis (Recruitment)'!$B$4</f>
        <v>0</v>
      </c>
      <c r="Q4209" s="11">
        <f ca="1">(L4209-G4209)*'Meta-analysis (Recruitment)'!$B$4</f>
        <v>0</v>
      </c>
      <c r="S4209" s="11">
        <f ca="1">(M4209-H4209)*'Meta-analysis (Recruitment)'!$B$4</f>
        <v>0</v>
      </c>
      <c r="U4209" s="11">
        <f ca="1">(N4209-I4209)*'Meta-analysis (Recruitment)'!$B$4</f>
        <v>0</v>
      </c>
    </row>
    <row r="4210" spans="2:21">
      <c r="B4210" s="11" cm="1">
        <f t="array" aca="1" ref="B4210" ca="1">INDEX(
    INDIRECT("'Bootstrap Sampling (Recruitment'!$A$4:$A$4004"),
    RANDBETWEEN(
        MATCH('Meta-analysis (Recruitment)'!$B$5, INDIRECT("'Bootstrap Sampling (Recruitment'!$A$4:$A$4004"), 1),
        MATCH('Meta-analysis (Recruitment)'!$B$6, INDIRECT("'Bootstrap Sampling (Recruitment'!$A$4:$A$4004"), 1)
    ),
    1
)</f>
        <v>0</v>
      </c>
      <c r="C4210" s="11">
        <f t="shared" ca="1" si="595"/>
        <v>1</v>
      </c>
      <c r="F4210" s="11">
        <f t="shared" ca="1" si="587"/>
        <v>0.1</v>
      </c>
      <c r="G4210" s="11">
        <f t="shared" ca="1" si="588"/>
        <v>0.3</v>
      </c>
      <c r="H4210" s="11">
        <f t="shared" ca="1" si="589"/>
        <v>0.5</v>
      </c>
      <c r="I4210" s="11">
        <f t="shared" ca="1" si="590"/>
        <v>0.19</v>
      </c>
      <c r="K4210" s="11">
        <f t="shared" ca="1" si="591"/>
        <v>0.1</v>
      </c>
      <c r="L4210" s="11">
        <f t="shared" ca="1" si="592"/>
        <v>0.3</v>
      </c>
      <c r="M4210" s="11">
        <f t="shared" ca="1" si="593"/>
        <v>0.5</v>
      </c>
      <c r="N4210" s="11">
        <f t="shared" ca="1" si="594"/>
        <v>0.19</v>
      </c>
      <c r="O4210" s="11">
        <f ca="1">(K4210-F4210)*'Meta-analysis (Recruitment)'!$B$4</f>
        <v>0</v>
      </c>
      <c r="Q4210" s="11">
        <f ca="1">(L4210-G4210)*'Meta-analysis (Recruitment)'!$B$4</f>
        <v>0</v>
      </c>
      <c r="S4210" s="11">
        <f ca="1">(M4210-H4210)*'Meta-analysis (Recruitment)'!$B$4</f>
        <v>0</v>
      </c>
      <c r="U4210" s="11">
        <f ca="1">(N4210-I4210)*'Meta-analysis (Recruitment)'!$B$4</f>
        <v>0</v>
      </c>
    </row>
    <row r="4211" spans="2:21">
      <c r="B4211" s="11" cm="1">
        <f t="array" aca="1" ref="B4211" ca="1">INDEX(
    INDIRECT("'Bootstrap Sampling (Recruitment'!$A$4:$A$4004"),
    RANDBETWEEN(
        MATCH('Meta-analysis (Recruitment)'!$B$5, INDIRECT("'Bootstrap Sampling (Recruitment'!$A$4:$A$4004"), 1),
        MATCH('Meta-analysis (Recruitment)'!$B$6, INDIRECT("'Bootstrap Sampling (Recruitment'!$A$4:$A$4004"), 1)
    ),
    1
)</f>
        <v>0</v>
      </c>
      <c r="C4211" s="11">
        <f t="shared" ca="1" si="595"/>
        <v>1</v>
      </c>
      <c r="F4211" s="11">
        <f t="shared" ca="1" si="587"/>
        <v>0.1</v>
      </c>
      <c r="G4211" s="11">
        <f t="shared" ca="1" si="588"/>
        <v>0.3</v>
      </c>
      <c r="H4211" s="11">
        <f t="shared" ca="1" si="589"/>
        <v>0.5</v>
      </c>
      <c r="I4211" s="11">
        <f t="shared" ca="1" si="590"/>
        <v>0.18</v>
      </c>
      <c r="K4211" s="11">
        <f t="shared" ca="1" si="591"/>
        <v>0.1</v>
      </c>
      <c r="L4211" s="11">
        <f t="shared" ca="1" si="592"/>
        <v>0.3</v>
      </c>
      <c r="M4211" s="11">
        <f t="shared" ca="1" si="593"/>
        <v>0.5</v>
      </c>
      <c r="N4211" s="11">
        <f t="shared" ca="1" si="594"/>
        <v>0.18</v>
      </c>
      <c r="O4211" s="11">
        <f ca="1">(K4211-F4211)*'Meta-analysis (Recruitment)'!$B$4</f>
        <v>0</v>
      </c>
      <c r="Q4211" s="11">
        <f ca="1">(L4211-G4211)*'Meta-analysis (Recruitment)'!$B$4</f>
        <v>0</v>
      </c>
      <c r="S4211" s="11">
        <f ca="1">(M4211-H4211)*'Meta-analysis (Recruitment)'!$B$4</f>
        <v>0</v>
      </c>
      <c r="U4211" s="11">
        <f ca="1">(N4211-I4211)*'Meta-analysis (Recruitment)'!$B$4</f>
        <v>0</v>
      </c>
    </row>
    <row r="4212" spans="2:21">
      <c r="B4212" s="11" cm="1">
        <f t="array" aca="1" ref="B4212" ca="1">INDEX(
    INDIRECT("'Bootstrap Sampling (Recruitment'!$A$4:$A$4004"),
    RANDBETWEEN(
        MATCH('Meta-analysis (Recruitment)'!$B$5, INDIRECT("'Bootstrap Sampling (Recruitment'!$A$4:$A$4004"), 1),
        MATCH('Meta-analysis (Recruitment)'!$B$6, INDIRECT("'Bootstrap Sampling (Recruitment'!$A$4:$A$4004"), 1)
    ),
    1
)</f>
        <v>0</v>
      </c>
      <c r="C4212" s="11">
        <f t="shared" ca="1" si="595"/>
        <v>1</v>
      </c>
      <c r="F4212" s="11">
        <f t="shared" ca="1" si="587"/>
        <v>0.1</v>
      </c>
      <c r="G4212" s="11">
        <f t="shared" ca="1" si="588"/>
        <v>0.3</v>
      </c>
      <c r="H4212" s="11">
        <f t="shared" ca="1" si="589"/>
        <v>0.5</v>
      </c>
      <c r="I4212" s="11">
        <f t="shared" ca="1" si="590"/>
        <v>0.34</v>
      </c>
      <c r="K4212" s="11">
        <f t="shared" ca="1" si="591"/>
        <v>0.1</v>
      </c>
      <c r="L4212" s="11">
        <f t="shared" ca="1" si="592"/>
        <v>0.3</v>
      </c>
      <c r="M4212" s="11">
        <f t="shared" ca="1" si="593"/>
        <v>0.5</v>
      </c>
      <c r="N4212" s="11">
        <f t="shared" ca="1" si="594"/>
        <v>0.34</v>
      </c>
      <c r="O4212" s="11">
        <f ca="1">(K4212-F4212)*'Meta-analysis (Recruitment)'!$B$4</f>
        <v>0</v>
      </c>
      <c r="Q4212" s="11">
        <f ca="1">(L4212-G4212)*'Meta-analysis (Recruitment)'!$B$4</f>
        <v>0</v>
      </c>
      <c r="S4212" s="11">
        <f ca="1">(M4212-H4212)*'Meta-analysis (Recruitment)'!$B$4</f>
        <v>0</v>
      </c>
      <c r="U4212" s="11">
        <f ca="1">(N4212-I4212)*'Meta-analysis (Recruitment)'!$B$4</f>
        <v>0</v>
      </c>
    </row>
    <row r="4213" spans="2:21">
      <c r="B4213" s="11" cm="1">
        <f t="array" aca="1" ref="B4213" ca="1">INDEX(
    INDIRECT("'Bootstrap Sampling (Recruitment'!$A$4:$A$4004"),
    RANDBETWEEN(
        MATCH('Meta-analysis (Recruitment)'!$B$5, INDIRECT("'Bootstrap Sampling (Recruitment'!$A$4:$A$4004"), 1),
        MATCH('Meta-analysis (Recruitment)'!$B$6, INDIRECT("'Bootstrap Sampling (Recruitment'!$A$4:$A$4004"), 1)
    ),
    1
)</f>
        <v>0</v>
      </c>
      <c r="C4213" s="11">
        <f t="shared" ca="1" si="595"/>
        <v>1</v>
      </c>
      <c r="F4213" s="11">
        <f t="shared" ca="1" si="587"/>
        <v>0.1</v>
      </c>
      <c r="G4213" s="11">
        <f t="shared" ca="1" si="588"/>
        <v>0.3</v>
      </c>
      <c r="H4213" s="11">
        <f t="shared" ca="1" si="589"/>
        <v>0.5</v>
      </c>
      <c r="I4213" s="11">
        <f t="shared" ca="1" si="590"/>
        <v>0.24</v>
      </c>
      <c r="K4213" s="11">
        <f t="shared" ca="1" si="591"/>
        <v>0.1</v>
      </c>
      <c r="L4213" s="11">
        <f t="shared" ca="1" si="592"/>
        <v>0.3</v>
      </c>
      <c r="M4213" s="11">
        <f t="shared" ca="1" si="593"/>
        <v>0.5</v>
      </c>
      <c r="N4213" s="11">
        <f t="shared" ca="1" si="594"/>
        <v>0.24</v>
      </c>
      <c r="O4213" s="11">
        <f ca="1">(K4213-F4213)*'Meta-analysis (Recruitment)'!$B$4</f>
        <v>0</v>
      </c>
      <c r="Q4213" s="11">
        <f ca="1">(L4213-G4213)*'Meta-analysis (Recruitment)'!$B$4</f>
        <v>0</v>
      </c>
      <c r="S4213" s="11">
        <f ca="1">(M4213-H4213)*'Meta-analysis (Recruitment)'!$B$4</f>
        <v>0</v>
      </c>
      <c r="U4213" s="11">
        <f ca="1">(N4213-I4213)*'Meta-analysis (Recruitment)'!$B$4</f>
        <v>0</v>
      </c>
    </row>
    <row r="4214" spans="2:21">
      <c r="B4214" s="11" cm="1">
        <f t="array" aca="1" ref="B4214" ca="1">INDEX(
    INDIRECT("'Bootstrap Sampling (Recruitment'!$A$4:$A$4004"),
    RANDBETWEEN(
        MATCH('Meta-analysis (Recruitment)'!$B$5, INDIRECT("'Bootstrap Sampling (Recruitment'!$A$4:$A$4004"), 1),
        MATCH('Meta-analysis (Recruitment)'!$B$6, INDIRECT("'Bootstrap Sampling (Recruitment'!$A$4:$A$4004"), 1)
    ),
    1
)</f>
        <v>0</v>
      </c>
      <c r="C4214" s="11">
        <f t="shared" ca="1" si="595"/>
        <v>1</v>
      </c>
      <c r="F4214" s="11">
        <f t="shared" ca="1" si="587"/>
        <v>0.1</v>
      </c>
      <c r="G4214" s="11">
        <f t="shared" ca="1" si="588"/>
        <v>0.3</v>
      </c>
      <c r="H4214" s="11">
        <f t="shared" ca="1" si="589"/>
        <v>0.5</v>
      </c>
      <c r="I4214" s="11">
        <f t="shared" ca="1" si="590"/>
        <v>0.28000000000000003</v>
      </c>
      <c r="K4214" s="11">
        <f t="shared" ca="1" si="591"/>
        <v>0.1</v>
      </c>
      <c r="L4214" s="11">
        <f t="shared" ca="1" si="592"/>
        <v>0.3</v>
      </c>
      <c r="M4214" s="11">
        <f t="shared" ca="1" si="593"/>
        <v>0.5</v>
      </c>
      <c r="N4214" s="11">
        <f t="shared" ca="1" si="594"/>
        <v>0.28000000000000003</v>
      </c>
      <c r="O4214" s="11">
        <f ca="1">(K4214-F4214)*'Meta-analysis (Recruitment)'!$B$4</f>
        <v>0</v>
      </c>
      <c r="Q4214" s="11">
        <f ca="1">(L4214-G4214)*'Meta-analysis (Recruitment)'!$B$4</f>
        <v>0</v>
      </c>
      <c r="S4214" s="11">
        <f ca="1">(M4214-H4214)*'Meta-analysis (Recruitment)'!$B$4</f>
        <v>0</v>
      </c>
      <c r="U4214" s="11">
        <f ca="1">(N4214-I4214)*'Meta-analysis (Recruitment)'!$B$4</f>
        <v>0</v>
      </c>
    </row>
    <row r="4215" spans="2:21">
      <c r="B4215" s="11" cm="1">
        <f t="array" aca="1" ref="B4215" ca="1">INDEX(
    INDIRECT("'Bootstrap Sampling (Recruitment'!$A$4:$A$4004"),
    RANDBETWEEN(
        MATCH('Meta-analysis (Recruitment)'!$B$5, INDIRECT("'Bootstrap Sampling (Recruitment'!$A$4:$A$4004"), 1),
        MATCH('Meta-analysis (Recruitment)'!$B$6, INDIRECT("'Bootstrap Sampling (Recruitment'!$A$4:$A$4004"), 1)
    ),
    1
)</f>
        <v>0</v>
      </c>
      <c r="C4215" s="11">
        <f t="shared" ca="1" si="595"/>
        <v>1</v>
      </c>
      <c r="F4215" s="11">
        <f t="shared" ca="1" si="587"/>
        <v>0.1</v>
      </c>
      <c r="G4215" s="11">
        <f t="shared" ca="1" si="588"/>
        <v>0.3</v>
      </c>
      <c r="H4215" s="11">
        <f t="shared" ca="1" si="589"/>
        <v>0.5</v>
      </c>
      <c r="I4215" s="11">
        <f t="shared" ca="1" si="590"/>
        <v>0.28999999999999998</v>
      </c>
      <c r="K4215" s="11">
        <f t="shared" ca="1" si="591"/>
        <v>0.1</v>
      </c>
      <c r="L4215" s="11">
        <f t="shared" ca="1" si="592"/>
        <v>0.3</v>
      </c>
      <c r="M4215" s="11">
        <f t="shared" ca="1" si="593"/>
        <v>0.5</v>
      </c>
      <c r="N4215" s="11">
        <f t="shared" ca="1" si="594"/>
        <v>0.28999999999999998</v>
      </c>
      <c r="O4215" s="11">
        <f ca="1">(K4215-F4215)*'Meta-analysis (Recruitment)'!$B$4</f>
        <v>0</v>
      </c>
      <c r="Q4215" s="11">
        <f ca="1">(L4215-G4215)*'Meta-analysis (Recruitment)'!$B$4</f>
        <v>0</v>
      </c>
      <c r="S4215" s="11">
        <f ca="1">(M4215-H4215)*'Meta-analysis (Recruitment)'!$B$4</f>
        <v>0</v>
      </c>
      <c r="U4215" s="11">
        <f ca="1">(N4215-I4215)*'Meta-analysis (Recruitment)'!$B$4</f>
        <v>0</v>
      </c>
    </row>
    <row r="4216" spans="2:21">
      <c r="B4216" s="11" cm="1">
        <f t="array" aca="1" ref="B4216" ca="1">INDEX(
    INDIRECT("'Bootstrap Sampling (Recruitment'!$A$4:$A$4004"),
    RANDBETWEEN(
        MATCH('Meta-analysis (Recruitment)'!$B$5, INDIRECT("'Bootstrap Sampling (Recruitment'!$A$4:$A$4004"), 1),
        MATCH('Meta-analysis (Recruitment)'!$B$6, INDIRECT("'Bootstrap Sampling (Recruitment'!$A$4:$A$4004"), 1)
    ),
    1
)</f>
        <v>0</v>
      </c>
      <c r="C4216" s="11">
        <f t="shared" ca="1" si="595"/>
        <v>1</v>
      </c>
      <c r="F4216" s="11">
        <f t="shared" ca="1" si="587"/>
        <v>0.1</v>
      </c>
      <c r="G4216" s="11">
        <f t="shared" ca="1" si="588"/>
        <v>0.3</v>
      </c>
      <c r="H4216" s="11">
        <f t="shared" ca="1" si="589"/>
        <v>0.5</v>
      </c>
      <c r="I4216" s="11">
        <f t="shared" ca="1" si="590"/>
        <v>0.12</v>
      </c>
      <c r="K4216" s="11">
        <f t="shared" ca="1" si="591"/>
        <v>0.1</v>
      </c>
      <c r="L4216" s="11">
        <f t="shared" ca="1" si="592"/>
        <v>0.3</v>
      </c>
      <c r="M4216" s="11">
        <f t="shared" ca="1" si="593"/>
        <v>0.5</v>
      </c>
      <c r="N4216" s="11">
        <f t="shared" ca="1" si="594"/>
        <v>0.12</v>
      </c>
      <c r="O4216" s="11">
        <f ca="1">(K4216-F4216)*'Meta-analysis (Recruitment)'!$B$4</f>
        <v>0</v>
      </c>
      <c r="Q4216" s="11">
        <f ca="1">(L4216-G4216)*'Meta-analysis (Recruitment)'!$B$4</f>
        <v>0</v>
      </c>
      <c r="S4216" s="11">
        <f ca="1">(M4216-H4216)*'Meta-analysis (Recruitment)'!$B$4</f>
        <v>0</v>
      </c>
      <c r="U4216" s="11">
        <f ca="1">(N4216-I4216)*'Meta-analysis (Recruitment)'!$B$4</f>
        <v>0</v>
      </c>
    </row>
    <row r="4217" spans="2:21">
      <c r="B4217" s="11" cm="1">
        <f t="array" aca="1" ref="B4217" ca="1">INDEX(
    INDIRECT("'Bootstrap Sampling (Recruitment'!$A$4:$A$4004"),
    RANDBETWEEN(
        MATCH('Meta-analysis (Recruitment)'!$B$5, INDIRECT("'Bootstrap Sampling (Recruitment'!$A$4:$A$4004"), 1),
        MATCH('Meta-analysis (Recruitment)'!$B$6, INDIRECT("'Bootstrap Sampling (Recruitment'!$A$4:$A$4004"), 1)
    ),
    1
)</f>
        <v>0</v>
      </c>
      <c r="C4217" s="11">
        <f t="shared" ca="1" si="595"/>
        <v>1</v>
      </c>
      <c r="F4217" s="11">
        <f t="shared" ca="1" si="587"/>
        <v>0.1</v>
      </c>
      <c r="G4217" s="11">
        <f t="shared" ca="1" si="588"/>
        <v>0.3</v>
      </c>
      <c r="H4217" s="11">
        <f t="shared" ca="1" si="589"/>
        <v>0.5</v>
      </c>
      <c r="I4217" s="11">
        <f t="shared" ca="1" si="590"/>
        <v>0.3</v>
      </c>
      <c r="K4217" s="11">
        <f t="shared" ca="1" si="591"/>
        <v>0.1</v>
      </c>
      <c r="L4217" s="11">
        <f t="shared" ca="1" si="592"/>
        <v>0.3</v>
      </c>
      <c r="M4217" s="11">
        <f t="shared" ca="1" si="593"/>
        <v>0.5</v>
      </c>
      <c r="N4217" s="11">
        <f t="shared" ca="1" si="594"/>
        <v>0.3</v>
      </c>
      <c r="O4217" s="11">
        <f ca="1">(K4217-F4217)*'Meta-analysis (Recruitment)'!$B$4</f>
        <v>0</v>
      </c>
      <c r="Q4217" s="11">
        <f ca="1">(L4217-G4217)*'Meta-analysis (Recruitment)'!$B$4</f>
        <v>0</v>
      </c>
      <c r="S4217" s="11">
        <f ca="1">(M4217-H4217)*'Meta-analysis (Recruitment)'!$B$4</f>
        <v>0</v>
      </c>
      <c r="U4217" s="11">
        <f ca="1">(N4217-I4217)*'Meta-analysis (Recruitment)'!$B$4</f>
        <v>0</v>
      </c>
    </row>
    <row r="4218" spans="2:21">
      <c r="B4218" s="11" cm="1">
        <f t="array" aca="1" ref="B4218" ca="1">INDEX(
    INDIRECT("'Bootstrap Sampling (Recruitment'!$A$4:$A$4004"),
    RANDBETWEEN(
        MATCH('Meta-analysis (Recruitment)'!$B$5, INDIRECT("'Bootstrap Sampling (Recruitment'!$A$4:$A$4004"), 1),
        MATCH('Meta-analysis (Recruitment)'!$B$6, INDIRECT("'Bootstrap Sampling (Recruitment'!$A$4:$A$4004"), 1)
    ),
    1
)</f>
        <v>0</v>
      </c>
      <c r="C4218" s="11">
        <f t="shared" ca="1" si="595"/>
        <v>1</v>
      </c>
      <c r="F4218" s="11">
        <f t="shared" ca="1" si="587"/>
        <v>0.1</v>
      </c>
      <c r="G4218" s="11">
        <f t="shared" ca="1" si="588"/>
        <v>0.3</v>
      </c>
      <c r="H4218" s="11">
        <f t="shared" ca="1" si="589"/>
        <v>0.5</v>
      </c>
      <c r="I4218" s="11">
        <f t="shared" ca="1" si="590"/>
        <v>0.28999999999999998</v>
      </c>
      <c r="K4218" s="11">
        <f t="shared" ca="1" si="591"/>
        <v>0.1</v>
      </c>
      <c r="L4218" s="11">
        <f t="shared" ca="1" si="592"/>
        <v>0.3</v>
      </c>
      <c r="M4218" s="11">
        <f t="shared" ca="1" si="593"/>
        <v>0.5</v>
      </c>
      <c r="N4218" s="11">
        <f t="shared" ca="1" si="594"/>
        <v>0.28999999999999998</v>
      </c>
      <c r="O4218" s="11">
        <f ca="1">(K4218-F4218)*'Meta-analysis (Recruitment)'!$B$4</f>
        <v>0</v>
      </c>
      <c r="Q4218" s="11">
        <f ca="1">(L4218-G4218)*'Meta-analysis (Recruitment)'!$B$4</f>
        <v>0</v>
      </c>
      <c r="S4218" s="11">
        <f ca="1">(M4218-H4218)*'Meta-analysis (Recruitment)'!$B$4</f>
        <v>0</v>
      </c>
      <c r="U4218" s="11">
        <f ca="1">(N4218-I4218)*'Meta-analysis (Recruitment)'!$B$4</f>
        <v>0</v>
      </c>
    </row>
    <row r="4219" spans="2:21">
      <c r="B4219" s="11" cm="1">
        <f t="array" aca="1" ref="B4219" ca="1">INDEX(
    INDIRECT("'Bootstrap Sampling (Recruitment'!$A$4:$A$4004"),
    RANDBETWEEN(
        MATCH('Meta-analysis (Recruitment)'!$B$5, INDIRECT("'Bootstrap Sampling (Recruitment'!$A$4:$A$4004"), 1),
        MATCH('Meta-analysis (Recruitment)'!$B$6, INDIRECT("'Bootstrap Sampling (Recruitment'!$A$4:$A$4004"), 1)
    ),
    1
)</f>
        <v>0</v>
      </c>
      <c r="C4219" s="11">
        <f t="shared" ca="1" si="595"/>
        <v>1</v>
      </c>
      <c r="F4219" s="11">
        <f t="shared" ca="1" si="587"/>
        <v>0.1</v>
      </c>
      <c r="G4219" s="11">
        <f t="shared" ca="1" si="588"/>
        <v>0.3</v>
      </c>
      <c r="H4219" s="11">
        <f t="shared" ca="1" si="589"/>
        <v>0.5</v>
      </c>
      <c r="I4219" s="11">
        <f t="shared" ca="1" si="590"/>
        <v>0.33</v>
      </c>
      <c r="K4219" s="11">
        <f t="shared" ca="1" si="591"/>
        <v>0.1</v>
      </c>
      <c r="L4219" s="11">
        <f t="shared" ca="1" si="592"/>
        <v>0.3</v>
      </c>
      <c r="M4219" s="11">
        <f t="shared" ca="1" si="593"/>
        <v>0.5</v>
      </c>
      <c r="N4219" s="11">
        <f t="shared" ca="1" si="594"/>
        <v>0.33</v>
      </c>
      <c r="O4219" s="11">
        <f ca="1">(K4219-F4219)*'Meta-analysis (Recruitment)'!$B$4</f>
        <v>0</v>
      </c>
      <c r="Q4219" s="11">
        <f ca="1">(L4219-G4219)*'Meta-analysis (Recruitment)'!$B$4</f>
        <v>0</v>
      </c>
      <c r="S4219" s="11">
        <f ca="1">(M4219-H4219)*'Meta-analysis (Recruitment)'!$B$4</f>
        <v>0</v>
      </c>
      <c r="U4219" s="11">
        <f ca="1">(N4219-I4219)*'Meta-analysis (Recruitment)'!$B$4</f>
        <v>0</v>
      </c>
    </row>
    <row r="4220" spans="2:21">
      <c r="B4220" s="11" cm="1">
        <f t="array" aca="1" ref="B4220" ca="1">INDEX(
    INDIRECT("'Bootstrap Sampling (Recruitment'!$A$4:$A$4004"),
    RANDBETWEEN(
        MATCH('Meta-analysis (Recruitment)'!$B$5, INDIRECT("'Bootstrap Sampling (Recruitment'!$A$4:$A$4004"), 1),
        MATCH('Meta-analysis (Recruitment)'!$B$6, INDIRECT("'Bootstrap Sampling (Recruitment'!$A$4:$A$4004"), 1)
    ),
    1
)</f>
        <v>0</v>
      </c>
      <c r="C4220" s="11">
        <f t="shared" ca="1" si="595"/>
        <v>1</v>
      </c>
      <c r="F4220" s="11">
        <f t="shared" ca="1" si="587"/>
        <v>0.1</v>
      </c>
      <c r="G4220" s="11">
        <f t="shared" ca="1" si="588"/>
        <v>0.3</v>
      </c>
      <c r="H4220" s="11">
        <f t="shared" ca="1" si="589"/>
        <v>0.5</v>
      </c>
      <c r="I4220" s="11">
        <f t="shared" ca="1" si="590"/>
        <v>0.35</v>
      </c>
      <c r="K4220" s="11">
        <f t="shared" ca="1" si="591"/>
        <v>0.1</v>
      </c>
      <c r="L4220" s="11">
        <f t="shared" ca="1" si="592"/>
        <v>0.3</v>
      </c>
      <c r="M4220" s="11">
        <f t="shared" ca="1" si="593"/>
        <v>0.5</v>
      </c>
      <c r="N4220" s="11">
        <f t="shared" ca="1" si="594"/>
        <v>0.35</v>
      </c>
      <c r="O4220" s="11">
        <f ca="1">(K4220-F4220)*'Meta-analysis (Recruitment)'!$B$4</f>
        <v>0</v>
      </c>
      <c r="Q4220" s="11">
        <f ca="1">(L4220-G4220)*'Meta-analysis (Recruitment)'!$B$4</f>
        <v>0</v>
      </c>
      <c r="S4220" s="11">
        <f ca="1">(M4220-H4220)*'Meta-analysis (Recruitment)'!$B$4</f>
        <v>0</v>
      </c>
      <c r="U4220" s="11">
        <f ca="1">(N4220-I4220)*'Meta-analysis (Recruitment)'!$B$4</f>
        <v>0</v>
      </c>
    </row>
    <row r="4221" spans="2:21">
      <c r="B4221" s="11" cm="1">
        <f t="array" aca="1" ref="B4221" ca="1">INDEX(
    INDIRECT("'Bootstrap Sampling (Recruitment'!$A$4:$A$4004"),
    RANDBETWEEN(
        MATCH('Meta-analysis (Recruitment)'!$B$5, INDIRECT("'Bootstrap Sampling (Recruitment'!$A$4:$A$4004"), 1),
        MATCH('Meta-analysis (Recruitment)'!$B$6, INDIRECT("'Bootstrap Sampling (Recruitment'!$A$4:$A$4004"), 1)
    ),
    1
)</f>
        <v>0</v>
      </c>
      <c r="C4221" s="11">
        <f t="shared" ca="1" si="595"/>
        <v>1</v>
      </c>
      <c r="F4221" s="11">
        <f t="shared" ca="1" si="587"/>
        <v>0.1</v>
      </c>
      <c r="G4221" s="11">
        <f t="shared" ca="1" si="588"/>
        <v>0.3</v>
      </c>
      <c r="H4221" s="11">
        <f t="shared" ca="1" si="589"/>
        <v>0.5</v>
      </c>
      <c r="I4221" s="11">
        <f t="shared" ca="1" si="590"/>
        <v>0.23</v>
      </c>
      <c r="K4221" s="11">
        <f t="shared" ca="1" si="591"/>
        <v>0.1</v>
      </c>
      <c r="L4221" s="11">
        <f t="shared" ca="1" si="592"/>
        <v>0.3</v>
      </c>
      <c r="M4221" s="11">
        <f t="shared" ca="1" si="593"/>
        <v>0.5</v>
      </c>
      <c r="N4221" s="11">
        <f t="shared" ca="1" si="594"/>
        <v>0.23</v>
      </c>
      <c r="O4221" s="11">
        <f ca="1">(K4221-F4221)*'Meta-analysis (Recruitment)'!$B$4</f>
        <v>0</v>
      </c>
      <c r="Q4221" s="11">
        <f ca="1">(L4221-G4221)*'Meta-analysis (Recruitment)'!$B$4</f>
        <v>0</v>
      </c>
      <c r="S4221" s="11">
        <f ca="1">(M4221-H4221)*'Meta-analysis (Recruitment)'!$B$4</f>
        <v>0</v>
      </c>
      <c r="U4221" s="11">
        <f ca="1">(N4221-I4221)*'Meta-analysis (Recruitment)'!$B$4</f>
        <v>0</v>
      </c>
    </row>
    <row r="4222" spans="2:21">
      <c r="B4222" s="11" cm="1">
        <f t="array" aca="1" ref="B4222" ca="1">INDEX(
    INDIRECT("'Bootstrap Sampling (Recruitment'!$A$4:$A$4004"),
    RANDBETWEEN(
        MATCH('Meta-analysis (Recruitment)'!$B$5, INDIRECT("'Bootstrap Sampling (Recruitment'!$A$4:$A$4004"), 1),
        MATCH('Meta-analysis (Recruitment)'!$B$6, INDIRECT("'Bootstrap Sampling (Recruitment'!$A$4:$A$4004"), 1)
    ),
    1
)</f>
        <v>0</v>
      </c>
      <c r="C4222" s="11">
        <f t="shared" ca="1" si="595"/>
        <v>1</v>
      </c>
      <c r="F4222" s="11">
        <f t="shared" ca="1" si="587"/>
        <v>0.1</v>
      </c>
      <c r="G4222" s="11">
        <f t="shared" ca="1" si="588"/>
        <v>0.3</v>
      </c>
      <c r="H4222" s="11">
        <f t="shared" ca="1" si="589"/>
        <v>0.5</v>
      </c>
      <c r="I4222" s="11">
        <f t="shared" ca="1" si="590"/>
        <v>0.13</v>
      </c>
      <c r="K4222" s="11">
        <f t="shared" ca="1" si="591"/>
        <v>0.1</v>
      </c>
      <c r="L4222" s="11">
        <f t="shared" ca="1" si="592"/>
        <v>0.3</v>
      </c>
      <c r="M4222" s="11">
        <f t="shared" ca="1" si="593"/>
        <v>0.5</v>
      </c>
      <c r="N4222" s="11">
        <f t="shared" ca="1" si="594"/>
        <v>0.13</v>
      </c>
      <c r="O4222" s="11">
        <f ca="1">(K4222-F4222)*'Meta-analysis (Recruitment)'!$B$4</f>
        <v>0</v>
      </c>
      <c r="Q4222" s="11">
        <f ca="1">(L4222-G4222)*'Meta-analysis (Recruitment)'!$B$4</f>
        <v>0</v>
      </c>
      <c r="S4222" s="11">
        <f ca="1">(M4222-H4222)*'Meta-analysis (Recruitment)'!$B$4</f>
        <v>0</v>
      </c>
      <c r="U4222" s="11">
        <f ca="1">(N4222-I4222)*'Meta-analysis (Recruitment)'!$B$4</f>
        <v>0</v>
      </c>
    </row>
    <row r="4223" spans="2:21">
      <c r="B4223" s="11" cm="1">
        <f t="array" aca="1" ref="B4223" ca="1">INDEX(
    INDIRECT("'Bootstrap Sampling (Recruitment'!$A$4:$A$4004"),
    RANDBETWEEN(
        MATCH('Meta-analysis (Recruitment)'!$B$5, INDIRECT("'Bootstrap Sampling (Recruitment'!$A$4:$A$4004"), 1),
        MATCH('Meta-analysis (Recruitment)'!$B$6, INDIRECT("'Bootstrap Sampling (Recruitment'!$A$4:$A$4004"), 1)
    ),
    1
)</f>
        <v>0</v>
      </c>
      <c r="C4223" s="11">
        <f t="shared" ca="1" si="595"/>
        <v>1</v>
      </c>
      <c r="F4223" s="11">
        <f t="shared" ca="1" si="587"/>
        <v>0.1</v>
      </c>
      <c r="G4223" s="11">
        <f t="shared" ca="1" si="588"/>
        <v>0.3</v>
      </c>
      <c r="H4223" s="11">
        <f t="shared" ca="1" si="589"/>
        <v>0.5</v>
      </c>
      <c r="I4223" s="11">
        <f t="shared" ca="1" si="590"/>
        <v>0.12</v>
      </c>
      <c r="K4223" s="11">
        <f t="shared" ca="1" si="591"/>
        <v>0.1</v>
      </c>
      <c r="L4223" s="11">
        <f t="shared" ca="1" si="592"/>
        <v>0.3</v>
      </c>
      <c r="M4223" s="11">
        <f t="shared" ca="1" si="593"/>
        <v>0.5</v>
      </c>
      <c r="N4223" s="11">
        <f t="shared" ca="1" si="594"/>
        <v>0.12</v>
      </c>
      <c r="O4223" s="11">
        <f ca="1">(K4223-F4223)*'Meta-analysis (Recruitment)'!$B$4</f>
        <v>0</v>
      </c>
      <c r="Q4223" s="11">
        <f ca="1">(L4223-G4223)*'Meta-analysis (Recruitment)'!$B$4</f>
        <v>0</v>
      </c>
      <c r="S4223" s="11">
        <f ca="1">(M4223-H4223)*'Meta-analysis (Recruitment)'!$B$4</f>
        <v>0</v>
      </c>
      <c r="U4223" s="11">
        <f ca="1">(N4223-I4223)*'Meta-analysis (Recruitment)'!$B$4</f>
        <v>0</v>
      </c>
    </row>
    <row r="4224" spans="2:21">
      <c r="B4224" s="11" cm="1">
        <f t="array" aca="1" ref="B4224" ca="1">INDEX(
    INDIRECT("'Bootstrap Sampling (Recruitment'!$A$4:$A$4004"),
    RANDBETWEEN(
        MATCH('Meta-analysis (Recruitment)'!$B$5, INDIRECT("'Bootstrap Sampling (Recruitment'!$A$4:$A$4004"), 1),
        MATCH('Meta-analysis (Recruitment)'!$B$6, INDIRECT("'Bootstrap Sampling (Recruitment'!$A$4:$A$4004"), 1)
    ),
    1
)</f>
        <v>0</v>
      </c>
      <c r="C4224" s="11">
        <f t="shared" ca="1" si="595"/>
        <v>1</v>
      </c>
      <c r="F4224" s="11">
        <f t="shared" ca="1" si="587"/>
        <v>0.1</v>
      </c>
      <c r="G4224" s="11">
        <f t="shared" ca="1" si="588"/>
        <v>0.3</v>
      </c>
      <c r="H4224" s="11">
        <f t="shared" ca="1" si="589"/>
        <v>0.5</v>
      </c>
      <c r="I4224" s="11">
        <f t="shared" ca="1" si="590"/>
        <v>0.2</v>
      </c>
      <c r="K4224" s="11">
        <f t="shared" ca="1" si="591"/>
        <v>0.1</v>
      </c>
      <c r="L4224" s="11">
        <f t="shared" ca="1" si="592"/>
        <v>0.3</v>
      </c>
      <c r="M4224" s="11">
        <f t="shared" ca="1" si="593"/>
        <v>0.5</v>
      </c>
      <c r="N4224" s="11">
        <f t="shared" ca="1" si="594"/>
        <v>0.2</v>
      </c>
      <c r="O4224" s="11">
        <f ca="1">(K4224-F4224)*'Meta-analysis (Recruitment)'!$B$4</f>
        <v>0</v>
      </c>
      <c r="Q4224" s="11">
        <f ca="1">(L4224-G4224)*'Meta-analysis (Recruitment)'!$B$4</f>
        <v>0</v>
      </c>
      <c r="S4224" s="11">
        <f ca="1">(M4224-H4224)*'Meta-analysis (Recruitment)'!$B$4</f>
        <v>0</v>
      </c>
      <c r="U4224" s="11">
        <f ca="1">(N4224-I4224)*'Meta-analysis (Recruitment)'!$B$4</f>
        <v>0</v>
      </c>
    </row>
    <row r="4225" spans="2:21">
      <c r="B4225" s="11" cm="1">
        <f t="array" aca="1" ref="B4225" ca="1">INDEX(
    INDIRECT("'Bootstrap Sampling (Recruitment'!$A$4:$A$4004"),
    RANDBETWEEN(
        MATCH('Meta-analysis (Recruitment)'!$B$5, INDIRECT("'Bootstrap Sampling (Recruitment'!$A$4:$A$4004"), 1),
        MATCH('Meta-analysis (Recruitment)'!$B$6, INDIRECT("'Bootstrap Sampling (Recruitment'!$A$4:$A$4004"), 1)
    ),
    1
)</f>
        <v>0</v>
      </c>
      <c r="C4225" s="11">
        <f t="shared" ca="1" si="595"/>
        <v>1</v>
      </c>
      <c r="F4225" s="11">
        <f t="shared" ca="1" si="587"/>
        <v>0.1</v>
      </c>
      <c r="G4225" s="11">
        <f t="shared" ca="1" si="588"/>
        <v>0.3</v>
      </c>
      <c r="H4225" s="11">
        <f t="shared" ca="1" si="589"/>
        <v>0.5</v>
      </c>
      <c r="I4225" s="11">
        <f t="shared" ca="1" si="590"/>
        <v>0.5</v>
      </c>
      <c r="K4225" s="11">
        <f t="shared" ca="1" si="591"/>
        <v>0.1</v>
      </c>
      <c r="L4225" s="11">
        <f t="shared" ca="1" si="592"/>
        <v>0.3</v>
      </c>
      <c r="M4225" s="11">
        <f t="shared" ca="1" si="593"/>
        <v>0.5</v>
      </c>
      <c r="N4225" s="11">
        <f t="shared" ca="1" si="594"/>
        <v>0.5</v>
      </c>
      <c r="O4225" s="11">
        <f ca="1">(K4225-F4225)*'Meta-analysis (Recruitment)'!$B$4</f>
        <v>0</v>
      </c>
      <c r="Q4225" s="11">
        <f ca="1">(L4225-G4225)*'Meta-analysis (Recruitment)'!$B$4</f>
        <v>0</v>
      </c>
      <c r="S4225" s="11">
        <f ca="1">(M4225-H4225)*'Meta-analysis (Recruitment)'!$B$4</f>
        <v>0</v>
      </c>
      <c r="U4225" s="11">
        <f ca="1">(N4225-I4225)*'Meta-analysis (Recruitment)'!$B$4</f>
        <v>0</v>
      </c>
    </row>
    <row r="4226" spans="2:21">
      <c r="B4226" s="11" cm="1">
        <f t="array" aca="1" ref="B4226" ca="1">INDEX(
    INDIRECT("'Bootstrap Sampling (Recruitment'!$A$4:$A$4004"),
    RANDBETWEEN(
        MATCH('Meta-analysis (Recruitment)'!$B$5, INDIRECT("'Bootstrap Sampling (Recruitment'!$A$4:$A$4004"), 1),
        MATCH('Meta-analysis (Recruitment)'!$B$6, INDIRECT("'Bootstrap Sampling (Recruitment'!$A$4:$A$4004"), 1)
    ),
    1
)</f>
        <v>0</v>
      </c>
      <c r="C4226" s="11">
        <f t="shared" ca="1" si="595"/>
        <v>1</v>
      </c>
      <c r="F4226" s="11">
        <f t="shared" ca="1" si="587"/>
        <v>0.1</v>
      </c>
      <c r="G4226" s="11">
        <f t="shared" ca="1" si="588"/>
        <v>0.3</v>
      </c>
      <c r="H4226" s="11">
        <f t="shared" ca="1" si="589"/>
        <v>0.5</v>
      </c>
      <c r="I4226" s="11">
        <f t="shared" ca="1" si="590"/>
        <v>0.45</v>
      </c>
      <c r="K4226" s="11">
        <f t="shared" ca="1" si="591"/>
        <v>0.1</v>
      </c>
      <c r="L4226" s="11">
        <f t="shared" ca="1" si="592"/>
        <v>0.3</v>
      </c>
      <c r="M4226" s="11">
        <f t="shared" ca="1" si="593"/>
        <v>0.5</v>
      </c>
      <c r="N4226" s="11">
        <f t="shared" ca="1" si="594"/>
        <v>0.45</v>
      </c>
      <c r="O4226" s="11">
        <f ca="1">(K4226-F4226)*'Meta-analysis (Recruitment)'!$B$4</f>
        <v>0</v>
      </c>
      <c r="Q4226" s="11">
        <f ca="1">(L4226-G4226)*'Meta-analysis (Recruitment)'!$B$4</f>
        <v>0</v>
      </c>
      <c r="S4226" s="11">
        <f ca="1">(M4226-H4226)*'Meta-analysis (Recruitment)'!$B$4</f>
        <v>0</v>
      </c>
      <c r="U4226" s="11">
        <f ca="1">(N4226-I4226)*'Meta-analysis (Recruitment)'!$B$4</f>
        <v>0</v>
      </c>
    </row>
    <row r="4227" spans="2:21">
      <c r="B4227" s="11" cm="1">
        <f t="array" aca="1" ref="B4227" ca="1">INDEX(
    INDIRECT("'Bootstrap Sampling (Recruitment'!$A$4:$A$4004"),
    RANDBETWEEN(
        MATCH('Meta-analysis (Recruitment)'!$B$5, INDIRECT("'Bootstrap Sampling (Recruitment'!$A$4:$A$4004"), 1),
        MATCH('Meta-analysis (Recruitment)'!$B$6, INDIRECT("'Bootstrap Sampling (Recruitment'!$A$4:$A$4004"), 1)
    ),
    1
)</f>
        <v>0</v>
      </c>
      <c r="C4227" s="11">
        <f t="shared" ca="1" si="595"/>
        <v>1</v>
      </c>
      <c r="F4227" s="11">
        <f t="shared" ca="1" si="587"/>
        <v>0.1</v>
      </c>
      <c r="G4227" s="11">
        <f t="shared" ca="1" si="588"/>
        <v>0.3</v>
      </c>
      <c r="H4227" s="11">
        <f t="shared" ca="1" si="589"/>
        <v>0.5</v>
      </c>
      <c r="I4227" s="11">
        <f t="shared" ca="1" si="590"/>
        <v>0.49</v>
      </c>
      <c r="K4227" s="11">
        <f t="shared" ca="1" si="591"/>
        <v>0.1</v>
      </c>
      <c r="L4227" s="11">
        <f t="shared" ca="1" si="592"/>
        <v>0.3</v>
      </c>
      <c r="M4227" s="11">
        <f t="shared" ca="1" si="593"/>
        <v>0.5</v>
      </c>
      <c r="N4227" s="11">
        <f t="shared" ca="1" si="594"/>
        <v>0.49</v>
      </c>
      <c r="O4227" s="11">
        <f ca="1">(K4227-F4227)*'Meta-analysis (Recruitment)'!$B$4</f>
        <v>0</v>
      </c>
      <c r="Q4227" s="11">
        <f ca="1">(L4227-G4227)*'Meta-analysis (Recruitment)'!$B$4</f>
        <v>0</v>
      </c>
      <c r="S4227" s="11">
        <f ca="1">(M4227-H4227)*'Meta-analysis (Recruitment)'!$B$4</f>
        <v>0</v>
      </c>
      <c r="U4227" s="11">
        <f ca="1">(N4227-I4227)*'Meta-analysis (Recruitment)'!$B$4</f>
        <v>0</v>
      </c>
    </row>
    <row r="4228" spans="2:21">
      <c r="B4228" s="11" cm="1">
        <f t="array" aca="1" ref="B4228" ca="1">INDEX(
    INDIRECT("'Bootstrap Sampling (Recruitment'!$A$4:$A$4004"),
    RANDBETWEEN(
        MATCH('Meta-analysis (Recruitment)'!$B$5, INDIRECT("'Bootstrap Sampling (Recruitment'!$A$4:$A$4004"), 1),
        MATCH('Meta-analysis (Recruitment)'!$B$6, INDIRECT("'Bootstrap Sampling (Recruitment'!$A$4:$A$4004"), 1)
    ),
    1
)</f>
        <v>0</v>
      </c>
      <c r="C4228" s="11">
        <f t="shared" ca="1" si="595"/>
        <v>1</v>
      </c>
      <c r="F4228" s="11">
        <f t="shared" ref="F4228:F4291" ca="1" si="596">INDEX($E$13:$E$13, RANDBETWEEN(1,ROWS($E$13:$E$13)),1)</f>
        <v>0.1</v>
      </c>
      <c r="G4228" s="11">
        <f t="shared" ref="G4228:G4291" ca="1" si="597">INDEX($E$33:$E$33, RANDBETWEEN(1,ROWS($E$624:$E$624)),1)</f>
        <v>0.3</v>
      </c>
      <c r="H4228" s="11">
        <f t="shared" ref="H4228:H4291" ca="1" si="598">INDEX($E$53:$E$53, RANDBETWEEN(1,ROWS($E$644:$E$644)),1)</f>
        <v>0.5</v>
      </c>
      <c r="I4228" s="11">
        <f t="shared" ref="I4228:I4291" ca="1" si="599">INDEX($E$13:$E$53, RANDBETWEEN(1,ROWS($E$13:$E$53)),1)</f>
        <v>0.46</v>
      </c>
      <c r="K4228" s="11">
        <f t="shared" ref="K4228:K4291" ca="1" si="600">PRODUCT($C4228,F4228)</f>
        <v>0.1</v>
      </c>
      <c r="L4228" s="11">
        <f t="shared" ref="L4228:L4291" ca="1" si="601">PRODUCT($C4228,G4228)</f>
        <v>0.3</v>
      </c>
      <c r="M4228" s="11">
        <f t="shared" ref="M4228:M4291" ca="1" si="602">PRODUCT($C4228,H4228)</f>
        <v>0.5</v>
      </c>
      <c r="N4228" s="11">
        <f t="shared" ref="N4228:N4291" ca="1" si="603">PRODUCT($C4228,I4228)</f>
        <v>0.46</v>
      </c>
      <c r="O4228" s="11">
        <f ca="1">(K4228-F4228)*'Meta-analysis (Recruitment)'!$B$4</f>
        <v>0</v>
      </c>
      <c r="Q4228" s="11">
        <f ca="1">(L4228-G4228)*'Meta-analysis (Recruitment)'!$B$4</f>
        <v>0</v>
      </c>
      <c r="S4228" s="11">
        <f ca="1">(M4228-H4228)*'Meta-analysis (Recruitment)'!$B$4</f>
        <v>0</v>
      </c>
      <c r="U4228" s="11">
        <f ca="1">(N4228-I4228)*'Meta-analysis (Recruitment)'!$B$4</f>
        <v>0</v>
      </c>
    </row>
    <row r="4229" spans="2:21">
      <c r="B4229" s="11" cm="1">
        <f t="array" aca="1" ref="B4229" ca="1">INDEX(
    INDIRECT("'Bootstrap Sampling (Recruitment'!$A$4:$A$4004"),
    RANDBETWEEN(
        MATCH('Meta-analysis (Recruitment)'!$B$5, INDIRECT("'Bootstrap Sampling (Recruitment'!$A$4:$A$4004"), 1),
        MATCH('Meta-analysis (Recruitment)'!$B$6, INDIRECT("'Bootstrap Sampling (Recruitment'!$A$4:$A$4004"), 1)
    ),
    1
)</f>
        <v>0</v>
      </c>
      <c r="C4229" s="11">
        <f t="shared" ca="1" si="595"/>
        <v>1</v>
      </c>
      <c r="F4229" s="11">
        <f t="shared" ca="1" si="596"/>
        <v>0.1</v>
      </c>
      <c r="G4229" s="11">
        <f t="shared" ca="1" si="597"/>
        <v>0.3</v>
      </c>
      <c r="H4229" s="11">
        <f t="shared" ca="1" si="598"/>
        <v>0.5</v>
      </c>
      <c r="I4229" s="11">
        <f t="shared" ca="1" si="599"/>
        <v>0.43</v>
      </c>
      <c r="K4229" s="11">
        <f t="shared" ca="1" si="600"/>
        <v>0.1</v>
      </c>
      <c r="L4229" s="11">
        <f t="shared" ca="1" si="601"/>
        <v>0.3</v>
      </c>
      <c r="M4229" s="11">
        <f t="shared" ca="1" si="602"/>
        <v>0.5</v>
      </c>
      <c r="N4229" s="11">
        <f t="shared" ca="1" si="603"/>
        <v>0.43</v>
      </c>
      <c r="O4229" s="11">
        <f ca="1">(K4229-F4229)*'Meta-analysis (Recruitment)'!$B$4</f>
        <v>0</v>
      </c>
      <c r="Q4229" s="11">
        <f ca="1">(L4229-G4229)*'Meta-analysis (Recruitment)'!$B$4</f>
        <v>0</v>
      </c>
      <c r="S4229" s="11">
        <f ca="1">(M4229-H4229)*'Meta-analysis (Recruitment)'!$B$4</f>
        <v>0</v>
      </c>
      <c r="U4229" s="11">
        <f ca="1">(N4229-I4229)*'Meta-analysis (Recruitment)'!$B$4</f>
        <v>0</v>
      </c>
    </row>
    <row r="4230" spans="2:21">
      <c r="B4230" s="11" cm="1">
        <f t="array" aca="1" ref="B4230" ca="1">INDEX(
    INDIRECT("'Bootstrap Sampling (Recruitment'!$A$4:$A$4004"),
    RANDBETWEEN(
        MATCH('Meta-analysis (Recruitment)'!$B$5, INDIRECT("'Bootstrap Sampling (Recruitment'!$A$4:$A$4004"), 1),
        MATCH('Meta-analysis (Recruitment)'!$B$6, INDIRECT("'Bootstrap Sampling (Recruitment'!$A$4:$A$4004"), 1)
    ),
    1
)</f>
        <v>0</v>
      </c>
      <c r="C4230" s="11">
        <f t="shared" ca="1" si="595"/>
        <v>1</v>
      </c>
      <c r="F4230" s="11">
        <f t="shared" ca="1" si="596"/>
        <v>0.1</v>
      </c>
      <c r="G4230" s="11">
        <f t="shared" ca="1" si="597"/>
        <v>0.3</v>
      </c>
      <c r="H4230" s="11">
        <f t="shared" ca="1" si="598"/>
        <v>0.5</v>
      </c>
      <c r="I4230" s="11">
        <f t="shared" ca="1" si="599"/>
        <v>0.26</v>
      </c>
      <c r="K4230" s="11">
        <f t="shared" ca="1" si="600"/>
        <v>0.1</v>
      </c>
      <c r="L4230" s="11">
        <f t="shared" ca="1" si="601"/>
        <v>0.3</v>
      </c>
      <c r="M4230" s="11">
        <f t="shared" ca="1" si="602"/>
        <v>0.5</v>
      </c>
      <c r="N4230" s="11">
        <f t="shared" ca="1" si="603"/>
        <v>0.26</v>
      </c>
      <c r="O4230" s="11">
        <f ca="1">(K4230-F4230)*'Meta-analysis (Recruitment)'!$B$4</f>
        <v>0</v>
      </c>
      <c r="Q4230" s="11">
        <f ca="1">(L4230-G4230)*'Meta-analysis (Recruitment)'!$B$4</f>
        <v>0</v>
      </c>
      <c r="S4230" s="11">
        <f ca="1">(M4230-H4230)*'Meta-analysis (Recruitment)'!$B$4</f>
        <v>0</v>
      </c>
      <c r="U4230" s="11">
        <f ca="1">(N4230-I4230)*'Meta-analysis (Recruitment)'!$B$4</f>
        <v>0</v>
      </c>
    </row>
    <row r="4231" spans="2:21">
      <c r="B4231" s="11" cm="1">
        <f t="array" aca="1" ref="B4231" ca="1">INDEX(
    INDIRECT("'Bootstrap Sampling (Recruitment'!$A$4:$A$4004"),
    RANDBETWEEN(
        MATCH('Meta-analysis (Recruitment)'!$B$5, INDIRECT("'Bootstrap Sampling (Recruitment'!$A$4:$A$4004"), 1),
        MATCH('Meta-analysis (Recruitment)'!$B$6, INDIRECT("'Bootstrap Sampling (Recruitment'!$A$4:$A$4004"), 1)
    ),
    1
)</f>
        <v>0</v>
      </c>
      <c r="C4231" s="11">
        <f t="shared" ca="1" si="595"/>
        <v>1</v>
      </c>
      <c r="F4231" s="11">
        <f t="shared" ca="1" si="596"/>
        <v>0.1</v>
      </c>
      <c r="G4231" s="11">
        <f t="shared" ca="1" si="597"/>
        <v>0.3</v>
      </c>
      <c r="H4231" s="11">
        <f t="shared" ca="1" si="598"/>
        <v>0.5</v>
      </c>
      <c r="I4231" s="11">
        <f t="shared" ca="1" si="599"/>
        <v>0.37</v>
      </c>
      <c r="K4231" s="11">
        <f t="shared" ca="1" si="600"/>
        <v>0.1</v>
      </c>
      <c r="L4231" s="11">
        <f t="shared" ca="1" si="601"/>
        <v>0.3</v>
      </c>
      <c r="M4231" s="11">
        <f t="shared" ca="1" si="602"/>
        <v>0.5</v>
      </c>
      <c r="N4231" s="11">
        <f t="shared" ca="1" si="603"/>
        <v>0.37</v>
      </c>
      <c r="O4231" s="11">
        <f ca="1">(K4231-F4231)*'Meta-analysis (Recruitment)'!$B$4</f>
        <v>0</v>
      </c>
      <c r="Q4231" s="11">
        <f ca="1">(L4231-G4231)*'Meta-analysis (Recruitment)'!$B$4</f>
        <v>0</v>
      </c>
      <c r="S4231" s="11">
        <f ca="1">(M4231-H4231)*'Meta-analysis (Recruitment)'!$B$4</f>
        <v>0</v>
      </c>
      <c r="U4231" s="11">
        <f ca="1">(N4231-I4231)*'Meta-analysis (Recruitment)'!$B$4</f>
        <v>0</v>
      </c>
    </row>
    <row r="4232" spans="2:21">
      <c r="B4232" s="11" cm="1">
        <f t="array" aca="1" ref="B4232" ca="1">INDEX(
    INDIRECT("'Bootstrap Sampling (Recruitment'!$A$4:$A$4004"),
    RANDBETWEEN(
        MATCH('Meta-analysis (Recruitment)'!$B$5, INDIRECT("'Bootstrap Sampling (Recruitment'!$A$4:$A$4004"), 1),
        MATCH('Meta-analysis (Recruitment)'!$B$6, INDIRECT("'Bootstrap Sampling (Recruitment'!$A$4:$A$4004"), 1)
    ),
    1
)</f>
        <v>0</v>
      </c>
      <c r="C4232" s="11">
        <f t="shared" ca="1" si="595"/>
        <v>1</v>
      </c>
      <c r="F4232" s="11">
        <f t="shared" ca="1" si="596"/>
        <v>0.1</v>
      </c>
      <c r="G4232" s="11">
        <f t="shared" ca="1" si="597"/>
        <v>0.3</v>
      </c>
      <c r="H4232" s="11">
        <f t="shared" ca="1" si="598"/>
        <v>0.5</v>
      </c>
      <c r="I4232" s="11">
        <f t="shared" ca="1" si="599"/>
        <v>0.21</v>
      </c>
      <c r="K4232" s="11">
        <f t="shared" ca="1" si="600"/>
        <v>0.1</v>
      </c>
      <c r="L4232" s="11">
        <f t="shared" ca="1" si="601"/>
        <v>0.3</v>
      </c>
      <c r="M4232" s="11">
        <f t="shared" ca="1" si="602"/>
        <v>0.5</v>
      </c>
      <c r="N4232" s="11">
        <f t="shared" ca="1" si="603"/>
        <v>0.21</v>
      </c>
      <c r="O4232" s="11">
        <f ca="1">(K4232-F4232)*'Meta-analysis (Recruitment)'!$B$4</f>
        <v>0</v>
      </c>
      <c r="Q4232" s="11">
        <f ca="1">(L4232-G4232)*'Meta-analysis (Recruitment)'!$B$4</f>
        <v>0</v>
      </c>
      <c r="S4232" s="11">
        <f ca="1">(M4232-H4232)*'Meta-analysis (Recruitment)'!$B$4</f>
        <v>0</v>
      </c>
      <c r="U4232" s="11">
        <f ca="1">(N4232-I4232)*'Meta-analysis (Recruitment)'!$B$4</f>
        <v>0</v>
      </c>
    </row>
    <row r="4233" spans="2:21">
      <c r="B4233" s="11" cm="1">
        <f t="array" aca="1" ref="B4233" ca="1">INDEX(
    INDIRECT("'Bootstrap Sampling (Recruitment'!$A$4:$A$4004"),
    RANDBETWEEN(
        MATCH('Meta-analysis (Recruitment)'!$B$5, INDIRECT("'Bootstrap Sampling (Recruitment'!$A$4:$A$4004"), 1),
        MATCH('Meta-analysis (Recruitment)'!$B$6, INDIRECT("'Bootstrap Sampling (Recruitment'!$A$4:$A$4004"), 1)
    ),
    1
)</f>
        <v>0</v>
      </c>
      <c r="C4233" s="11">
        <f t="shared" ca="1" si="595"/>
        <v>1</v>
      </c>
      <c r="F4233" s="11">
        <f t="shared" ca="1" si="596"/>
        <v>0.1</v>
      </c>
      <c r="G4233" s="11">
        <f t="shared" ca="1" si="597"/>
        <v>0.3</v>
      </c>
      <c r="H4233" s="11">
        <f t="shared" ca="1" si="598"/>
        <v>0.5</v>
      </c>
      <c r="I4233" s="11">
        <f t="shared" ca="1" si="599"/>
        <v>0.46</v>
      </c>
      <c r="K4233" s="11">
        <f t="shared" ca="1" si="600"/>
        <v>0.1</v>
      </c>
      <c r="L4233" s="11">
        <f t="shared" ca="1" si="601"/>
        <v>0.3</v>
      </c>
      <c r="M4233" s="11">
        <f t="shared" ca="1" si="602"/>
        <v>0.5</v>
      </c>
      <c r="N4233" s="11">
        <f t="shared" ca="1" si="603"/>
        <v>0.46</v>
      </c>
      <c r="O4233" s="11">
        <f ca="1">(K4233-F4233)*'Meta-analysis (Recruitment)'!$B$4</f>
        <v>0</v>
      </c>
      <c r="Q4233" s="11">
        <f ca="1">(L4233-G4233)*'Meta-analysis (Recruitment)'!$B$4</f>
        <v>0</v>
      </c>
      <c r="S4233" s="11">
        <f ca="1">(M4233-H4233)*'Meta-analysis (Recruitment)'!$B$4</f>
        <v>0</v>
      </c>
      <c r="U4233" s="11">
        <f ca="1">(N4233-I4233)*'Meta-analysis (Recruitment)'!$B$4</f>
        <v>0</v>
      </c>
    </row>
    <row r="4234" spans="2:21">
      <c r="B4234" s="11" cm="1">
        <f t="array" aca="1" ref="B4234" ca="1">INDEX(
    INDIRECT("'Bootstrap Sampling (Recruitment'!$A$4:$A$4004"),
    RANDBETWEEN(
        MATCH('Meta-analysis (Recruitment)'!$B$5, INDIRECT("'Bootstrap Sampling (Recruitment'!$A$4:$A$4004"), 1),
        MATCH('Meta-analysis (Recruitment)'!$B$6, INDIRECT("'Bootstrap Sampling (Recruitment'!$A$4:$A$4004"), 1)
    ),
    1
)</f>
        <v>0</v>
      </c>
      <c r="C4234" s="11">
        <f t="shared" ca="1" si="595"/>
        <v>1</v>
      </c>
      <c r="F4234" s="11">
        <f t="shared" ca="1" si="596"/>
        <v>0.1</v>
      </c>
      <c r="G4234" s="11">
        <f t="shared" ca="1" si="597"/>
        <v>0.3</v>
      </c>
      <c r="H4234" s="11">
        <f t="shared" ca="1" si="598"/>
        <v>0.5</v>
      </c>
      <c r="I4234" s="11">
        <f t="shared" ca="1" si="599"/>
        <v>0.1</v>
      </c>
      <c r="K4234" s="11">
        <f t="shared" ca="1" si="600"/>
        <v>0.1</v>
      </c>
      <c r="L4234" s="11">
        <f t="shared" ca="1" si="601"/>
        <v>0.3</v>
      </c>
      <c r="M4234" s="11">
        <f t="shared" ca="1" si="602"/>
        <v>0.5</v>
      </c>
      <c r="N4234" s="11">
        <f t="shared" ca="1" si="603"/>
        <v>0.1</v>
      </c>
      <c r="O4234" s="11">
        <f ca="1">(K4234-F4234)*'Meta-analysis (Recruitment)'!$B$4</f>
        <v>0</v>
      </c>
      <c r="Q4234" s="11">
        <f ca="1">(L4234-G4234)*'Meta-analysis (Recruitment)'!$B$4</f>
        <v>0</v>
      </c>
      <c r="S4234" s="11">
        <f ca="1">(M4234-H4234)*'Meta-analysis (Recruitment)'!$B$4</f>
        <v>0</v>
      </c>
      <c r="U4234" s="11">
        <f ca="1">(N4234-I4234)*'Meta-analysis (Recruitment)'!$B$4</f>
        <v>0</v>
      </c>
    </row>
    <row r="4235" spans="2:21">
      <c r="B4235" s="11" cm="1">
        <f t="array" aca="1" ref="B4235" ca="1">INDEX(
    INDIRECT("'Bootstrap Sampling (Recruitment'!$A$4:$A$4004"),
    RANDBETWEEN(
        MATCH('Meta-analysis (Recruitment)'!$B$5, INDIRECT("'Bootstrap Sampling (Recruitment'!$A$4:$A$4004"), 1),
        MATCH('Meta-analysis (Recruitment)'!$B$6, INDIRECT("'Bootstrap Sampling (Recruitment'!$A$4:$A$4004"), 1)
    ),
    1
)</f>
        <v>0</v>
      </c>
      <c r="C4235" s="11">
        <f t="shared" ca="1" si="595"/>
        <v>1</v>
      </c>
      <c r="F4235" s="11">
        <f t="shared" ca="1" si="596"/>
        <v>0.1</v>
      </c>
      <c r="G4235" s="11">
        <f t="shared" ca="1" si="597"/>
        <v>0.3</v>
      </c>
      <c r="H4235" s="11">
        <f t="shared" ca="1" si="598"/>
        <v>0.5</v>
      </c>
      <c r="I4235" s="11">
        <f t="shared" ca="1" si="599"/>
        <v>0.14000000000000001</v>
      </c>
      <c r="K4235" s="11">
        <f t="shared" ca="1" si="600"/>
        <v>0.1</v>
      </c>
      <c r="L4235" s="11">
        <f t="shared" ca="1" si="601"/>
        <v>0.3</v>
      </c>
      <c r="M4235" s="11">
        <f t="shared" ca="1" si="602"/>
        <v>0.5</v>
      </c>
      <c r="N4235" s="11">
        <f t="shared" ca="1" si="603"/>
        <v>0.14000000000000001</v>
      </c>
      <c r="O4235" s="11">
        <f ca="1">(K4235-F4235)*'Meta-analysis (Recruitment)'!$B$4</f>
        <v>0</v>
      </c>
      <c r="Q4235" s="11">
        <f ca="1">(L4235-G4235)*'Meta-analysis (Recruitment)'!$B$4</f>
        <v>0</v>
      </c>
      <c r="S4235" s="11">
        <f ca="1">(M4235-H4235)*'Meta-analysis (Recruitment)'!$B$4</f>
        <v>0</v>
      </c>
      <c r="U4235" s="11">
        <f ca="1">(N4235-I4235)*'Meta-analysis (Recruitment)'!$B$4</f>
        <v>0</v>
      </c>
    </row>
    <row r="4236" spans="2:21">
      <c r="B4236" s="11" cm="1">
        <f t="array" aca="1" ref="B4236" ca="1">INDEX(
    INDIRECT("'Bootstrap Sampling (Recruitment'!$A$4:$A$4004"),
    RANDBETWEEN(
        MATCH('Meta-analysis (Recruitment)'!$B$5, INDIRECT("'Bootstrap Sampling (Recruitment'!$A$4:$A$4004"), 1),
        MATCH('Meta-analysis (Recruitment)'!$B$6, INDIRECT("'Bootstrap Sampling (Recruitment'!$A$4:$A$4004"), 1)
    ),
    1
)</f>
        <v>0</v>
      </c>
      <c r="C4236" s="11">
        <f t="shared" ca="1" si="595"/>
        <v>1</v>
      </c>
      <c r="F4236" s="11">
        <f t="shared" ca="1" si="596"/>
        <v>0.1</v>
      </c>
      <c r="G4236" s="11">
        <f t="shared" ca="1" si="597"/>
        <v>0.3</v>
      </c>
      <c r="H4236" s="11">
        <f t="shared" ca="1" si="598"/>
        <v>0.5</v>
      </c>
      <c r="I4236" s="11">
        <f t="shared" ca="1" si="599"/>
        <v>0.11</v>
      </c>
      <c r="K4236" s="11">
        <f t="shared" ca="1" si="600"/>
        <v>0.1</v>
      </c>
      <c r="L4236" s="11">
        <f t="shared" ca="1" si="601"/>
        <v>0.3</v>
      </c>
      <c r="M4236" s="11">
        <f t="shared" ca="1" si="602"/>
        <v>0.5</v>
      </c>
      <c r="N4236" s="11">
        <f t="shared" ca="1" si="603"/>
        <v>0.11</v>
      </c>
      <c r="O4236" s="11">
        <f ca="1">(K4236-F4236)*'Meta-analysis (Recruitment)'!$B$4</f>
        <v>0</v>
      </c>
      <c r="Q4236" s="11">
        <f ca="1">(L4236-G4236)*'Meta-analysis (Recruitment)'!$B$4</f>
        <v>0</v>
      </c>
      <c r="S4236" s="11">
        <f ca="1">(M4236-H4236)*'Meta-analysis (Recruitment)'!$B$4</f>
        <v>0</v>
      </c>
      <c r="U4236" s="11">
        <f ca="1">(N4236-I4236)*'Meta-analysis (Recruitment)'!$B$4</f>
        <v>0</v>
      </c>
    </row>
    <row r="4237" spans="2:21">
      <c r="B4237" s="11" cm="1">
        <f t="array" aca="1" ref="B4237" ca="1">INDEX(
    INDIRECT("'Bootstrap Sampling (Recruitment'!$A$4:$A$4004"),
    RANDBETWEEN(
        MATCH('Meta-analysis (Recruitment)'!$B$5, INDIRECT("'Bootstrap Sampling (Recruitment'!$A$4:$A$4004"), 1),
        MATCH('Meta-analysis (Recruitment)'!$B$6, INDIRECT("'Bootstrap Sampling (Recruitment'!$A$4:$A$4004"), 1)
    ),
    1
)</f>
        <v>0</v>
      </c>
      <c r="C4237" s="11">
        <f t="shared" ca="1" si="595"/>
        <v>1</v>
      </c>
      <c r="F4237" s="11">
        <f t="shared" ca="1" si="596"/>
        <v>0.1</v>
      </c>
      <c r="G4237" s="11">
        <f t="shared" ca="1" si="597"/>
        <v>0.3</v>
      </c>
      <c r="H4237" s="11">
        <f t="shared" ca="1" si="598"/>
        <v>0.5</v>
      </c>
      <c r="I4237" s="11">
        <f t="shared" ca="1" si="599"/>
        <v>0.1</v>
      </c>
      <c r="K4237" s="11">
        <f t="shared" ca="1" si="600"/>
        <v>0.1</v>
      </c>
      <c r="L4237" s="11">
        <f t="shared" ca="1" si="601"/>
        <v>0.3</v>
      </c>
      <c r="M4237" s="11">
        <f t="shared" ca="1" si="602"/>
        <v>0.5</v>
      </c>
      <c r="N4237" s="11">
        <f t="shared" ca="1" si="603"/>
        <v>0.1</v>
      </c>
      <c r="O4237" s="11">
        <f ca="1">(K4237-F4237)*'Meta-analysis (Recruitment)'!$B$4</f>
        <v>0</v>
      </c>
      <c r="Q4237" s="11">
        <f ca="1">(L4237-G4237)*'Meta-analysis (Recruitment)'!$B$4</f>
        <v>0</v>
      </c>
      <c r="S4237" s="11">
        <f ca="1">(M4237-H4237)*'Meta-analysis (Recruitment)'!$B$4</f>
        <v>0</v>
      </c>
      <c r="U4237" s="11">
        <f ca="1">(N4237-I4237)*'Meta-analysis (Recruitment)'!$B$4</f>
        <v>0</v>
      </c>
    </row>
    <row r="4238" spans="2:21">
      <c r="B4238" s="11" cm="1">
        <f t="array" aca="1" ref="B4238" ca="1">INDEX(
    INDIRECT("'Bootstrap Sampling (Recruitment'!$A$4:$A$4004"),
    RANDBETWEEN(
        MATCH('Meta-analysis (Recruitment)'!$B$5, INDIRECT("'Bootstrap Sampling (Recruitment'!$A$4:$A$4004"), 1),
        MATCH('Meta-analysis (Recruitment)'!$B$6, INDIRECT("'Bootstrap Sampling (Recruitment'!$A$4:$A$4004"), 1)
    ),
    1
)</f>
        <v>0</v>
      </c>
      <c r="C4238" s="11">
        <f t="shared" ca="1" si="595"/>
        <v>1</v>
      </c>
      <c r="F4238" s="11">
        <f t="shared" ca="1" si="596"/>
        <v>0.1</v>
      </c>
      <c r="G4238" s="11">
        <f t="shared" ca="1" si="597"/>
        <v>0.3</v>
      </c>
      <c r="H4238" s="11">
        <f t="shared" ca="1" si="598"/>
        <v>0.5</v>
      </c>
      <c r="I4238" s="11">
        <f t="shared" ca="1" si="599"/>
        <v>0.26</v>
      </c>
      <c r="K4238" s="11">
        <f t="shared" ca="1" si="600"/>
        <v>0.1</v>
      </c>
      <c r="L4238" s="11">
        <f t="shared" ca="1" si="601"/>
        <v>0.3</v>
      </c>
      <c r="M4238" s="11">
        <f t="shared" ca="1" si="602"/>
        <v>0.5</v>
      </c>
      <c r="N4238" s="11">
        <f t="shared" ca="1" si="603"/>
        <v>0.26</v>
      </c>
      <c r="O4238" s="11">
        <f ca="1">(K4238-F4238)*'Meta-analysis (Recruitment)'!$B$4</f>
        <v>0</v>
      </c>
      <c r="Q4238" s="11">
        <f ca="1">(L4238-G4238)*'Meta-analysis (Recruitment)'!$B$4</f>
        <v>0</v>
      </c>
      <c r="S4238" s="11">
        <f ca="1">(M4238-H4238)*'Meta-analysis (Recruitment)'!$B$4</f>
        <v>0</v>
      </c>
      <c r="U4238" s="11">
        <f ca="1">(N4238-I4238)*'Meta-analysis (Recruitment)'!$B$4</f>
        <v>0</v>
      </c>
    </row>
    <row r="4239" spans="2:21">
      <c r="B4239" s="11" cm="1">
        <f t="array" aca="1" ref="B4239" ca="1">INDEX(
    INDIRECT("'Bootstrap Sampling (Recruitment'!$A$4:$A$4004"),
    RANDBETWEEN(
        MATCH('Meta-analysis (Recruitment)'!$B$5, INDIRECT("'Bootstrap Sampling (Recruitment'!$A$4:$A$4004"), 1),
        MATCH('Meta-analysis (Recruitment)'!$B$6, INDIRECT("'Bootstrap Sampling (Recruitment'!$A$4:$A$4004"), 1)
    ),
    1
)</f>
        <v>0</v>
      </c>
      <c r="C4239" s="11">
        <f t="shared" ca="1" si="595"/>
        <v>1</v>
      </c>
      <c r="F4239" s="11">
        <f t="shared" ca="1" si="596"/>
        <v>0.1</v>
      </c>
      <c r="G4239" s="11">
        <f t="shared" ca="1" si="597"/>
        <v>0.3</v>
      </c>
      <c r="H4239" s="11">
        <f t="shared" ca="1" si="598"/>
        <v>0.5</v>
      </c>
      <c r="I4239" s="11">
        <f t="shared" ca="1" si="599"/>
        <v>0.47</v>
      </c>
      <c r="K4239" s="11">
        <f t="shared" ca="1" si="600"/>
        <v>0.1</v>
      </c>
      <c r="L4239" s="11">
        <f t="shared" ca="1" si="601"/>
        <v>0.3</v>
      </c>
      <c r="M4239" s="11">
        <f t="shared" ca="1" si="602"/>
        <v>0.5</v>
      </c>
      <c r="N4239" s="11">
        <f t="shared" ca="1" si="603"/>
        <v>0.47</v>
      </c>
      <c r="O4239" s="11">
        <f ca="1">(K4239-F4239)*'Meta-analysis (Recruitment)'!$B$4</f>
        <v>0</v>
      </c>
      <c r="Q4239" s="11">
        <f ca="1">(L4239-G4239)*'Meta-analysis (Recruitment)'!$B$4</f>
        <v>0</v>
      </c>
      <c r="S4239" s="11">
        <f ca="1">(M4239-H4239)*'Meta-analysis (Recruitment)'!$B$4</f>
        <v>0</v>
      </c>
      <c r="U4239" s="11">
        <f ca="1">(N4239-I4239)*'Meta-analysis (Recruitment)'!$B$4</f>
        <v>0</v>
      </c>
    </row>
    <row r="4240" spans="2:21">
      <c r="B4240" s="11" cm="1">
        <f t="array" aca="1" ref="B4240" ca="1">INDEX(
    INDIRECT("'Bootstrap Sampling (Recruitment'!$A$4:$A$4004"),
    RANDBETWEEN(
        MATCH('Meta-analysis (Recruitment)'!$B$5, INDIRECT("'Bootstrap Sampling (Recruitment'!$A$4:$A$4004"), 1),
        MATCH('Meta-analysis (Recruitment)'!$B$6, INDIRECT("'Bootstrap Sampling (Recruitment'!$A$4:$A$4004"), 1)
    ),
    1
)</f>
        <v>0</v>
      </c>
      <c r="C4240" s="11">
        <f t="shared" ca="1" si="595"/>
        <v>1</v>
      </c>
      <c r="F4240" s="11">
        <f t="shared" ca="1" si="596"/>
        <v>0.1</v>
      </c>
      <c r="G4240" s="11">
        <f t="shared" ca="1" si="597"/>
        <v>0.3</v>
      </c>
      <c r="H4240" s="11">
        <f t="shared" ca="1" si="598"/>
        <v>0.5</v>
      </c>
      <c r="I4240" s="11">
        <f t="shared" ca="1" si="599"/>
        <v>0.48</v>
      </c>
      <c r="K4240" s="11">
        <f t="shared" ca="1" si="600"/>
        <v>0.1</v>
      </c>
      <c r="L4240" s="11">
        <f t="shared" ca="1" si="601"/>
        <v>0.3</v>
      </c>
      <c r="M4240" s="11">
        <f t="shared" ca="1" si="602"/>
        <v>0.5</v>
      </c>
      <c r="N4240" s="11">
        <f t="shared" ca="1" si="603"/>
        <v>0.48</v>
      </c>
      <c r="O4240" s="11">
        <f ca="1">(K4240-F4240)*'Meta-analysis (Recruitment)'!$B$4</f>
        <v>0</v>
      </c>
      <c r="Q4240" s="11">
        <f ca="1">(L4240-G4240)*'Meta-analysis (Recruitment)'!$B$4</f>
        <v>0</v>
      </c>
      <c r="S4240" s="11">
        <f ca="1">(M4240-H4240)*'Meta-analysis (Recruitment)'!$B$4</f>
        <v>0</v>
      </c>
      <c r="U4240" s="11">
        <f ca="1">(N4240-I4240)*'Meta-analysis (Recruitment)'!$B$4</f>
        <v>0</v>
      </c>
    </row>
    <row r="4241" spans="2:21">
      <c r="B4241" s="11" cm="1">
        <f t="array" aca="1" ref="B4241" ca="1">INDEX(
    INDIRECT("'Bootstrap Sampling (Recruitment'!$A$4:$A$4004"),
    RANDBETWEEN(
        MATCH('Meta-analysis (Recruitment)'!$B$5, INDIRECT("'Bootstrap Sampling (Recruitment'!$A$4:$A$4004"), 1),
        MATCH('Meta-analysis (Recruitment)'!$B$6, INDIRECT("'Bootstrap Sampling (Recruitment'!$A$4:$A$4004"), 1)
    ),
    1
)</f>
        <v>0</v>
      </c>
      <c r="C4241" s="11">
        <f t="shared" ca="1" si="595"/>
        <v>1</v>
      </c>
      <c r="F4241" s="11">
        <f t="shared" ca="1" si="596"/>
        <v>0.1</v>
      </c>
      <c r="G4241" s="11">
        <f t="shared" ca="1" si="597"/>
        <v>0.3</v>
      </c>
      <c r="H4241" s="11">
        <f t="shared" ca="1" si="598"/>
        <v>0.5</v>
      </c>
      <c r="I4241" s="11">
        <f t="shared" ca="1" si="599"/>
        <v>0.44</v>
      </c>
      <c r="K4241" s="11">
        <f t="shared" ca="1" si="600"/>
        <v>0.1</v>
      </c>
      <c r="L4241" s="11">
        <f t="shared" ca="1" si="601"/>
        <v>0.3</v>
      </c>
      <c r="M4241" s="11">
        <f t="shared" ca="1" si="602"/>
        <v>0.5</v>
      </c>
      <c r="N4241" s="11">
        <f t="shared" ca="1" si="603"/>
        <v>0.44</v>
      </c>
      <c r="O4241" s="11">
        <f ca="1">(K4241-F4241)*'Meta-analysis (Recruitment)'!$B$4</f>
        <v>0</v>
      </c>
      <c r="Q4241" s="11">
        <f ca="1">(L4241-G4241)*'Meta-analysis (Recruitment)'!$B$4</f>
        <v>0</v>
      </c>
      <c r="S4241" s="11">
        <f ca="1">(M4241-H4241)*'Meta-analysis (Recruitment)'!$B$4</f>
        <v>0</v>
      </c>
      <c r="U4241" s="11">
        <f ca="1">(N4241-I4241)*'Meta-analysis (Recruitment)'!$B$4</f>
        <v>0</v>
      </c>
    </row>
    <row r="4242" spans="2:21">
      <c r="B4242" s="11" cm="1">
        <f t="array" aca="1" ref="B4242" ca="1">INDEX(
    INDIRECT("'Bootstrap Sampling (Recruitment'!$A$4:$A$4004"),
    RANDBETWEEN(
        MATCH('Meta-analysis (Recruitment)'!$B$5, INDIRECT("'Bootstrap Sampling (Recruitment'!$A$4:$A$4004"), 1),
        MATCH('Meta-analysis (Recruitment)'!$B$6, INDIRECT("'Bootstrap Sampling (Recruitment'!$A$4:$A$4004"), 1)
    ),
    1
)</f>
        <v>0</v>
      </c>
      <c r="C4242" s="11">
        <f t="shared" ca="1" si="595"/>
        <v>1</v>
      </c>
      <c r="F4242" s="11">
        <f t="shared" ca="1" si="596"/>
        <v>0.1</v>
      </c>
      <c r="G4242" s="11">
        <f t="shared" ca="1" si="597"/>
        <v>0.3</v>
      </c>
      <c r="H4242" s="11">
        <f t="shared" ca="1" si="598"/>
        <v>0.5</v>
      </c>
      <c r="I4242" s="11">
        <f t="shared" ca="1" si="599"/>
        <v>0.26</v>
      </c>
      <c r="K4242" s="11">
        <f t="shared" ca="1" si="600"/>
        <v>0.1</v>
      </c>
      <c r="L4242" s="11">
        <f t="shared" ca="1" si="601"/>
        <v>0.3</v>
      </c>
      <c r="M4242" s="11">
        <f t="shared" ca="1" si="602"/>
        <v>0.5</v>
      </c>
      <c r="N4242" s="11">
        <f t="shared" ca="1" si="603"/>
        <v>0.26</v>
      </c>
      <c r="O4242" s="11">
        <f ca="1">(K4242-F4242)*'Meta-analysis (Recruitment)'!$B$4</f>
        <v>0</v>
      </c>
      <c r="Q4242" s="11">
        <f ca="1">(L4242-G4242)*'Meta-analysis (Recruitment)'!$B$4</f>
        <v>0</v>
      </c>
      <c r="S4242" s="11">
        <f ca="1">(M4242-H4242)*'Meta-analysis (Recruitment)'!$B$4</f>
        <v>0</v>
      </c>
      <c r="U4242" s="11">
        <f ca="1">(N4242-I4242)*'Meta-analysis (Recruitment)'!$B$4</f>
        <v>0</v>
      </c>
    </row>
    <row r="4243" spans="2:21">
      <c r="B4243" s="11" cm="1">
        <f t="array" aca="1" ref="B4243" ca="1">INDEX(
    INDIRECT("'Bootstrap Sampling (Recruitment'!$A$4:$A$4004"),
    RANDBETWEEN(
        MATCH('Meta-analysis (Recruitment)'!$B$5, INDIRECT("'Bootstrap Sampling (Recruitment'!$A$4:$A$4004"), 1),
        MATCH('Meta-analysis (Recruitment)'!$B$6, INDIRECT("'Bootstrap Sampling (Recruitment'!$A$4:$A$4004"), 1)
    ),
    1
)</f>
        <v>0</v>
      </c>
      <c r="C4243" s="11">
        <f t="shared" ca="1" si="595"/>
        <v>1</v>
      </c>
      <c r="F4243" s="11">
        <f t="shared" ca="1" si="596"/>
        <v>0.1</v>
      </c>
      <c r="G4243" s="11">
        <f t="shared" ca="1" si="597"/>
        <v>0.3</v>
      </c>
      <c r="H4243" s="11">
        <f t="shared" ca="1" si="598"/>
        <v>0.5</v>
      </c>
      <c r="I4243" s="11">
        <f t="shared" ca="1" si="599"/>
        <v>0.16</v>
      </c>
      <c r="K4243" s="11">
        <f t="shared" ca="1" si="600"/>
        <v>0.1</v>
      </c>
      <c r="L4243" s="11">
        <f t="shared" ca="1" si="601"/>
        <v>0.3</v>
      </c>
      <c r="M4243" s="11">
        <f t="shared" ca="1" si="602"/>
        <v>0.5</v>
      </c>
      <c r="N4243" s="11">
        <f t="shared" ca="1" si="603"/>
        <v>0.16</v>
      </c>
      <c r="O4243" s="11">
        <f ca="1">(K4243-F4243)*'Meta-analysis (Recruitment)'!$B$4</f>
        <v>0</v>
      </c>
      <c r="Q4243" s="11">
        <f ca="1">(L4243-G4243)*'Meta-analysis (Recruitment)'!$B$4</f>
        <v>0</v>
      </c>
      <c r="S4243" s="11">
        <f ca="1">(M4243-H4243)*'Meta-analysis (Recruitment)'!$B$4</f>
        <v>0</v>
      </c>
      <c r="U4243" s="11">
        <f ca="1">(N4243-I4243)*'Meta-analysis (Recruitment)'!$B$4</f>
        <v>0</v>
      </c>
    </row>
    <row r="4244" spans="2:21">
      <c r="B4244" s="11" cm="1">
        <f t="array" aca="1" ref="B4244" ca="1">INDEX(
    INDIRECT("'Bootstrap Sampling (Recruitment'!$A$4:$A$4004"),
    RANDBETWEEN(
        MATCH('Meta-analysis (Recruitment)'!$B$5, INDIRECT("'Bootstrap Sampling (Recruitment'!$A$4:$A$4004"), 1),
        MATCH('Meta-analysis (Recruitment)'!$B$6, INDIRECT("'Bootstrap Sampling (Recruitment'!$A$4:$A$4004"), 1)
    ),
    1
)</f>
        <v>0</v>
      </c>
      <c r="C4244" s="11">
        <f t="shared" ca="1" si="595"/>
        <v>1</v>
      </c>
      <c r="F4244" s="11">
        <f t="shared" ca="1" si="596"/>
        <v>0.1</v>
      </c>
      <c r="G4244" s="11">
        <f t="shared" ca="1" si="597"/>
        <v>0.3</v>
      </c>
      <c r="H4244" s="11">
        <f t="shared" ca="1" si="598"/>
        <v>0.5</v>
      </c>
      <c r="I4244" s="11">
        <f t="shared" ca="1" si="599"/>
        <v>0.4</v>
      </c>
      <c r="K4244" s="11">
        <f t="shared" ca="1" si="600"/>
        <v>0.1</v>
      </c>
      <c r="L4244" s="11">
        <f t="shared" ca="1" si="601"/>
        <v>0.3</v>
      </c>
      <c r="M4244" s="11">
        <f t="shared" ca="1" si="602"/>
        <v>0.5</v>
      </c>
      <c r="N4244" s="11">
        <f t="shared" ca="1" si="603"/>
        <v>0.4</v>
      </c>
      <c r="O4244" s="11">
        <f ca="1">(K4244-F4244)*'Meta-analysis (Recruitment)'!$B$4</f>
        <v>0</v>
      </c>
      <c r="Q4244" s="11">
        <f ca="1">(L4244-G4244)*'Meta-analysis (Recruitment)'!$B$4</f>
        <v>0</v>
      </c>
      <c r="S4244" s="11">
        <f ca="1">(M4244-H4244)*'Meta-analysis (Recruitment)'!$B$4</f>
        <v>0</v>
      </c>
      <c r="U4244" s="11">
        <f ca="1">(N4244-I4244)*'Meta-analysis (Recruitment)'!$B$4</f>
        <v>0</v>
      </c>
    </row>
    <row r="4245" spans="2:21">
      <c r="B4245" s="11" cm="1">
        <f t="array" aca="1" ref="B4245" ca="1">INDEX(
    INDIRECT("'Bootstrap Sampling (Recruitment'!$A$4:$A$4004"),
    RANDBETWEEN(
        MATCH('Meta-analysis (Recruitment)'!$B$5, INDIRECT("'Bootstrap Sampling (Recruitment'!$A$4:$A$4004"), 1),
        MATCH('Meta-analysis (Recruitment)'!$B$6, INDIRECT("'Bootstrap Sampling (Recruitment'!$A$4:$A$4004"), 1)
    ),
    1
)</f>
        <v>0</v>
      </c>
      <c r="C4245" s="11">
        <f t="shared" ca="1" si="595"/>
        <v>1</v>
      </c>
      <c r="F4245" s="11">
        <f t="shared" ca="1" si="596"/>
        <v>0.1</v>
      </c>
      <c r="G4245" s="11">
        <f t="shared" ca="1" si="597"/>
        <v>0.3</v>
      </c>
      <c r="H4245" s="11">
        <f t="shared" ca="1" si="598"/>
        <v>0.5</v>
      </c>
      <c r="I4245" s="11">
        <f t="shared" ca="1" si="599"/>
        <v>0.19</v>
      </c>
      <c r="K4245" s="11">
        <f t="shared" ca="1" si="600"/>
        <v>0.1</v>
      </c>
      <c r="L4245" s="11">
        <f t="shared" ca="1" si="601"/>
        <v>0.3</v>
      </c>
      <c r="M4245" s="11">
        <f t="shared" ca="1" si="602"/>
        <v>0.5</v>
      </c>
      <c r="N4245" s="11">
        <f t="shared" ca="1" si="603"/>
        <v>0.19</v>
      </c>
      <c r="O4245" s="11">
        <f ca="1">(K4245-F4245)*'Meta-analysis (Recruitment)'!$B$4</f>
        <v>0</v>
      </c>
      <c r="Q4245" s="11">
        <f ca="1">(L4245-G4245)*'Meta-analysis (Recruitment)'!$B$4</f>
        <v>0</v>
      </c>
      <c r="S4245" s="11">
        <f ca="1">(M4245-H4245)*'Meta-analysis (Recruitment)'!$B$4</f>
        <v>0</v>
      </c>
      <c r="U4245" s="11">
        <f ca="1">(N4245-I4245)*'Meta-analysis (Recruitment)'!$B$4</f>
        <v>0</v>
      </c>
    </row>
    <row r="4246" spans="2:21">
      <c r="B4246" s="11" cm="1">
        <f t="array" aca="1" ref="B4246" ca="1">INDEX(
    INDIRECT("'Bootstrap Sampling (Recruitment'!$A$4:$A$4004"),
    RANDBETWEEN(
        MATCH('Meta-analysis (Recruitment)'!$B$5, INDIRECT("'Bootstrap Sampling (Recruitment'!$A$4:$A$4004"), 1),
        MATCH('Meta-analysis (Recruitment)'!$B$6, INDIRECT("'Bootstrap Sampling (Recruitment'!$A$4:$A$4004"), 1)
    ),
    1
)</f>
        <v>0</v>
      </c>
      <c r="C4246" s="11">
        <f t="shared" ca="1" si="595"/>
        <v>1</v>
      </c>
      <c r="F4246" s="11">
        <f t="shared" ca="1" si="596"/>
        <v>0.1</v>
      </c>
      <c r="G4246" s="11">
        <f t="shared" ca="1" si="597"/>
        <v>0.3</v>
      </c>
      <c r="H4246" s="11">
        <f t="shared" ca="1" si="598"/>
        <v>0.5</v>
      </c>
      <c r="I4246" s="11">
        <f t="shared" ca="1" si="599"/>
        <v>0.36</v>
      </c>
      <c r="K4246" s="11">
        <f t="shared" ca="1" si="600"/>
        <v>0.1</v>
      </c>
      <c r="L4246" s="11">
        <f t="shared" ca="1" si="601"/>
        <v>0.3</v>
      </c>
      <c r="M4246" s="11">
        <f t="shared" ca="1" si="602"/>
        <v>0.5</v>
      </c>
      <c r="N4246" s="11">
        <f t="shared" ca="1" si="603"/>
        <v>0.36</v>
      </c>
      <c r="O4246" s="11">
        <f ca="1">(K4246-F4246)*'Meta-analysis (Recruitment)'!$B$4</f>
        <v>0</v>
      </c>
      <c r="Q4246" s="11">
        <f ca="1">(L4246-G4246)*'Meta-analysis (Recruitment)'!$B$4</f>
        <v>0</v>
      </c>
      <c r="S4246" s="11">
        <f ca="1">(M4246-H4246)*'Meta-analysis (Recruitment)'!$B$4</f>
        <v>0</v>
      </c>
      <c r="U4246" s="11">
        <f ca="1">(N4246-I4246)*'Meta-analysis (Recruitment)'!$B$4</f>
        <v>0</v>
      </c>
    </row>
    <row r="4247" spans="2:21">
      <c r="B4247" s="11" cm="1">
        <f t="array" aca="1" ref="B4247" ca="1">INDEX(
    INDIRECT("'Bootstrap Sampling (Recruitment'!$A$4:$A$4004"),
    RANDBETWEEN(
        MATCH('Meta-analysis (Recruitment)'!$B$5, INDIRECT("'Bootstrap Sampling (Recruitment'!$A$4:$A$4004"), 1),
        MATCH('Meta-analysis (Recruitment)'!$B$6, INDIRECT("'Bootstrap Sampling (Recruitment'!$A$4:$A$4004"), 1)
    ),
    1
)</f>
        <v>0</v>
      </c>
      <c r="C4247" s="11">
        <f t="shared" ca="1" si="595"/>
        <v>1</v>
      </c>
      <c r="F4247" s="11">
        <f t="shared" ca="1" si="596"/>
        <v>0.1</v>
      </c>
      <c r="G4247" s="11">
        <f t="shared" ca="1" si="597"/>
        <v>0.3</v>
      </c>
      <c r="H4247" s="11">
        <f t="shared" ca="1" si="598"/>
        <v>0.5</v>
      </c>
      <c r="I4247" s="11">
        <f t="shared" ca="1" si="599"/>
        <v>0.13</v>
      </c>
      <c r="K4247" s="11">
        <f t="shared" ca="1" si="600"/>
        <v>0.1</v>
      </c>
      <c r="L4247" s="11">
        <f t="shared" ca="1" si="601"/>
        <v>0.3</v>
      </c>
      <c r="M4247" s="11">
        <f t="shared" ca="1" si="602"/>
        <v>0.5</v>
      </c>
      <c r="N4247" s="11">
        <f t="shared" ca="1" si="603"/>
        <v>0.13</v>
      </c>
      <c r="O4247" s="11">
        <f ca="1">(K4247-F4247)*'Meta-analysis (Recruitment)'!$B$4</f>
        <v>0</v>
      </c>
      <c r="Q4247" s="11">
        <f ca="1">(L4247-G4247)*'Meta-analysis (Recruitment)'!$B$4</f>
        <v>0</v>
      </c>
      <c r="S4247" s="11">
        <f ca="1">(M4247-H4247)*'Meta-analysis (Recruitment)'!$B$4</f>
        <v>0</v>
      </c>
      <c r="U4247" s="11">
        <f ca="1">(N4247-I4247)*'Meta-analysis (Recruitment)'!$B$4</f>
        <v>0</v>
      </c>
    </row>
    <row r="4248" spans="2:21">
      <c r="B4248" s="11" cm="1">
        <f t="array" aca="1" ref="B4248" ca="1">INDEX(
    INDIRECT("'Bootstrap Sampling (Recruitment'!$A$4:$A$4004"),
    RANDBETWEEN(
        MATCH('Meta-analysis (Recruitment)'!$B$5, INDIRECT("'Bootstrap Sampling (Recruitment'!$A$4:$A$4004"), 1),
        MATCH('Meta-analysis (Recruitment)'!$B$6, INDIRECT("'Bootstrap Sampling (Recruitment'!$A$4:$A$4004"), 1)
    ),
    1
)</f>
        <v>0</v>
      </c>
      <c r="C4248" s="11">
        <f t="shared" ca="1" si="595"/>
        <v>1</v>
      </c>
      <c r="F4248" s="11">
        <f t="shared" ca="1" si="596"/>
        <v>0.1</v>
      </c>
      <c r="G4248" s="11">
        <f t="shared" ca="1" si="597"/>
        <v>0.3</v>
      </c>
      <c r="H4248" s="11">
        <f t="shared" ca="1" si="598"/>
        <v>0.5</v>
      </c>
      <c r="I4248" s="11">
        <f t="shared" ca="1" si="599"/>
        <v>0.46</v>
      </c>
      <c r="K4248" s="11">
        <f t="shared" ca="1" si="600"/>
        <v>0.1</v>
      </c>
      <c r="L4248" s="11">
        <f t="shared" ca="1" si="601"/>
        <v>0.3</v>
      </c>
      <c r="M4248" s="11">
        <f t="shared" ca="1" si="602"/>
        <v>0.5</v>
      </c>
      <c r="N4248" s="11">
        <f t="shared" ca="1" si="603"/>
        <v>0.46</v>
      </c>
      <c r="O4248" s="11">
        <f ca="1">(K4248-F4248)*'Meta-analysis (Recruitment)'!$B$4</f>
        <v>0</v>
      </c>
      <c r="Q4248" s="11">
        <f ca="1">(L4248-G4248)*'Meta-analysis (Recruitment)'!$B$4</f>
        <v>0</v>
      </c>
      <c r="S4248" s="11">
        <f ca="1">(M4248-H4248)*'Meta-analysis (Recruitment)'!$B$4</f>
        <v>0</v>
      </c>
      <c r="U4248" s="11">
        <f ca="1">(N4248-I4248)*'Meta-analysis (Recruitment)'!$B$4</f>
        <v>0</v>
      </c>
    </row>
    <row r="4249" spans="2:21">
      <c r="B4249" s="11" cm="1">
        <f t="array" aca="1" ref="B4249" ca="1">INDEX(
    INDIRECT("'Bootstrap Sampling (Recruitment'!$A$4:$A$4004"),
    RANDBETWEEN(
        MATCH('Meta-analysis (Recruitment)'!$B$5, INDIRECT("'Bootstrap Sampling (Recruitment'!$A$4:$A$4004"), 1),
        MATCH('Meta-analysis (Recruitment)'!$B$6, INDIRECT("'Bootstrap Sampling (Recruitment'!$A$4:$A$4004"), 1)
    ),
    1
)</f>
        <v>0</v>
      </c>
      <c r="C4249" s="11">
        <f t="shared" ca="1" si="595"/>
        <v>1</v>
      </c>
      <c r="F4249" s="11">
        <f t="shared" ca="1" si="596"/>
        <v>0.1</v>
      </c>
      <c r="G4249" s="11">
        <f t="shared" ca="1" si="597"/>
        <v>0.3</v>
      </c>
      <c r="H4249" s="11">
        <f t="shared" ca="1" si="598"/>
        <v>0.5</v>
      </c>
      <c r="I4249" s="11">
        <f t="shared" ca="1" si="599"/>
        <v>0.22</v>
      </c>
      <c r="K4249" s="11">
        <f t="shared" ca="1" si="600"/>
        <v>0.1</v>
      </c>
      <c r="L4249" s="11">
        <f t="shared" ca="1" si="601"/>
        <v>0.3</v>
      </c>
      <c r="M4249" s="11">
        <f t="shared" ca="1" si="602"/>
        <v>0.5</v>
      </c>
      <c r="N4249" s="11">
        <f t="shared" ca="1" si="603"/>
        <v>0.22</v>
      </c>
      <c r="O4249" s="11">
        <f ca="1">(K4249-F4249)*'Meta-analysis (Recruitment)'!$B$4</f>
        <v>0</v>
      </c>
      <c r="Q4249" s="11">
        <f ca="1">(L4249-G4249)*'Meta-analysis (Recruitment)'!$B$4</f>
        <v>0</v>
      </c>
      <c r="S4249" s="11">
        <f ca="1">(M4249-H4249)*'Meta-analysis (Recruitment)'!$B$4</f>
        <v>0</v>
      </c>
      <c r="U4249" s="11">
        <f ca="1">(N4249-I4249)*'Meta-analysis (Recruitment)'!$B$4</f>
        <v>0</v>
      </c>
    </row>
    <row r="4250" spans="2:21">
      <c r="B4250" s="11" cm="1">
        <f t="array" aca="1" ref="B4250" ca="1">INDEX(
    INDIRECT("'Bootstrap Sampling (Recruitment'!$A$4:$A$4004"),
    RANDBETWEEN(
        MATCH('Meta-analysis (Recruitment)'!$B$5, INDIRECT("'Bootstrap Sampling (Recruitment'!$A$4:$A$4004"), 1),
        MATCH('Meta-analysis (Recruitment)'!$B$6, INDIRECT("'Bootstrap Sampling (Recruitment'!$A$4:$A$4004"), 1)
    ),
    1
)</f>
        <v>0</v>
      </c>
      <c r="C4250" s="11">
        <f t="shared" ca="1" si="595"/>
        <v>1</v>
      </c>
      <c r="F4250" s="11">
        <f t="shared" ca="1" si="596"/>
        <v>0.1</v>
      </c>
      <c r="G4250" s="11">
        <f t="shared" ca="1" si="597"/>
        <v>0.3</v>
      </c>
      <c r="H4250" s="11">
        <f t="shared" ca="1" si="598"/>
        <v>0.5</v>
      </c>
      <c r="I4250" s="11">
        <f t="shared" ca="1" si="599"/>
        <v>0.34</v>
      </c>
      <c r="K4250" s="11">
        <f t="shared" ca="1" si="600"/>
        <v>0.1</v>
      </c>
      <c r="L4250" s="11">
        <f t="shared" ca="1" si="601"/>
        <v>0.3</v>
      </c>
      <c r="M4250" s="11">
        <f t="shared" ca="1" si="602"/>
        <v>0.5</v>
      </c>
      <c r="N4250" s="11">
        <f t="shared" ca="1" si="603"/>
        <v>0.34</v>
      </c>
      <c r="O4250" s="11">
        <f ca="1">(K4250-F4250)*'Meta-analysis (Recruitment)'!$B$4</f>
        <v>0</v>
      </c>
      <c r="Q4250" s="11">
        <f ca="1">(L4250-G4250)*'Meta-analysis (Recruitment)'!$B$4</f>
        <v>0</v>
      </c>
      <c r="S4250" s="11">
        <f ca="1">(M4250-H4250)*'Meta-analysis (Recruitment)'!$B$4</f>
        <v>0</v>
      </c>
      <c r="U4250" s="11">
        <f ca="1">(N4250-I4250)*'Meta-analysis (Recruitment)'!$B$4</f>
        <v>0</v>
      </c>
    </row>
    <row r="4251" spans="2:21">
      <c r="B4251" s="11" cm="1">
        <f t="array" aca="1" ref="B4251" ca="1">INDEX(
    INDIRECT("'Bootstrap Sampling (Recruitment'!$A$4:$A$4004"),
    RANDBETWEEN(
        MATCH('Meta-analysis (Recruitment)'!$B$5, INDIRECT("'Bootstrap Sampling (Recruitment'!$A$4:$A$4004"), 1),
        MATCH('Meta-analysis (Recruitment)'!$B$6, INDIRECT("'Bootstrap Sampling (Recruitment'!$A$4:$A$4004"), 1)
    ),
    1
)</f>
        <v>0</v>
      </c>
      <c r="C4251" s="11">
        <f t="shared" ca="1" si="595"/>
        <v>1</v>
      </c>
      <c r="F4251" s="11">
        <f t="shared" ca="1" si="596"/>
        <v>0.1</v>
      </c>
      <c r="G4251" s="11">
        <f t="shared" ca="1" si="597"/>
        <v>0.3</v>
      </c>
      <c r="H4251" s="11">
        <f t="shared" ca="1" si="598"/>
        <v>0.5</v>
      </c>
      <c r="I4251" s="11">
        <f t="shared" ca="1" si="599"/>
        <v>0.4</v>
      </c>
      <c r="K4251" s="11">
        <f t="shared" ca="1" si="600"/>
        <v>0.1</v>
      </c>
      <c r="L4251" s="11">
        <f t="shared" ca="1" si="601"/>
        <v>0.3</v>
      </c>
      <c r="M4251" s="11">
        <f t="shared" ca="1" si="602"/>
        <v>0.5</v>
      </c>
      <c r="N4251" s="11">
        <f t="shared" ca="1" si="603"/>
        <v>0.4</v>
      </c>
      <c r="O4251" s="11">
        <f ca="1">(K4251-F4251)*'Meta-analysis (Recruitment)'!$B$4</f>
        <v>0</v>
      </c>
      <c r="Q4251" s="11">
        <f ca="1">(L4251-G4251)*'Meta-analysis (Recruitment)'!$B$4</f>
        <v>0</v>
      </c>
      <c r="S4251" s="11">
        <f ca="1">(M4251-H4251)*'Meta-analysis (Recruitment)'!$B$4</f>
        <v>0</v>
      </c>
      <c r="U4251" s="11">
        <f ca="1">(N4251-I4251)*'Meta-analysis (Recruitment)'!$B$4</f>
        <v>0</v>
      </c>
    </row>
    <row r="4252" spans="2:21">
      <c r="B4252" s="11" cm="1">
        <f t="array" aca="1" ref="B4252" ca="1">INDEX(
    INDIRECT("'Bootstrap Sampling (Recruitment'!$A$4:$A$4004"),
    RANDBETWEEN(
        MATCH('Meta-analysis (Recruitment)'!$B$5, INDIRECT("'Bootstrap Sampling (Recruitment'!$A$4:$A$4004"), 1),
        MATCH('Meta-analysis (Recruitment)'!$B$6, INDIRECT("'Bootstrap Sampling (Recruitment'!$A$4:$A$4004"), 1)
    ),
    1
)</f>
        <v>0</v>
      </c>
      <c r="C4252" s="11">
        <f t="shared" ca="1" si="595"/>
        <v>1</v>
      </c>
      <c r="F4252" s="11">
        <f t="shared" ca="1" si="596"/>
        <v>0.1</v>
      </c>
      <c r="G4252" s="11">
        <f t="shared" ca="1" si="597"/>
        <v>0.3</v>
      </c>
      <c r="H4252" s="11">
        <f t="shared" ca="1" si="598"/>
        <v>0.5</v>
      </c>
      <c r="I4252" s="11">
        <f t="shared" ca="1" si="599"/>
        <v>0.27</v>
      </c>
      <c r="K4252" s="11">
        <f t="shared" ca="1" si="600"/>
        <v>0.1</v>
      </c>
      <c r="L4252" s="11">
        <f t="shared" ca="1" si="601"/>
        <v>0.3</v>
      </c>
      <c r="M4252" s="11">
        <f t="shared" ca="1" si="602"/>
        <v>0.5</v>
      </c>
      <c r="N4252" s="11">
        <f t="shared" ca="1" si="603"/>
        <v>0.27</v>
      </c>
      <c r="O4252" s="11">
        <f ca="1">(K4252-F4252)*'Meta-analysis (Recruitment)'!$B$4</f>
        <v>0</v>
      </c>
      <c r="Q4252" s="11">
        <f ca="1">(L4252-G4252)*'Meta-analysis (Recruitment)'!$B$4</f>
        <v>0</v>
      </c>
      <c r="S4252" s="11">
        <f ca="1">(M4252-H4252)*'Meta-analysis (Recruitment)'!$B$4</f>
        <v>0</v>
      </c>
      <c r="U4252" s="11">
        <f ca="1">(N4252-I4252)*'Meta-analysis (Recruitment)'!$B$4</f>
        <v>0</v>
      </c>
    </row>
    <row r="4253" spans="2:21">
      <c r="B4253" s="11" cm="1">
        <f t="array" aca="1" ref="B4253" ca="1">INDEX(
    INDIRECT("'Bootstrap Sampling (Recruitment'!$A$4:$A$4004"),
    RANDBETWEEN(
        MATCH('Meta-analysis (Recruitment)'!$B$5, INDIRECT("'Bootstrap Sampling (Recruitment'!$A$4:$A$4004"), 1),
        MATCH('Meta-analysis (Recruitment)'!$B$6, INDIRECT("'Bootstrap Sampling (Recruitment'!$A$4:$A$4004"), 1)
    ),
    1
)</f>
        <v>0</v>
      </c>
      <c r="C4253" s="11">
        <f t="shared" ca="1" si="595"/>
        <v>1</v>
      </c>
      <c r="F4253" s="11">
        <f t="shared" ca="1" si="596"/>
        <v>0.1</v>
      </c>
      <c r="G4253" s="11">
        <f t="shared" ca="1" si="597"/>
        <v>0.3</v>
      </c>
      <c r="H4253" s="11">
        <f t="shared" ca="1" si="598"/>
        <v>0.5</v>
      </c>
      <c r="I4253" s="11">
        <f t="shared" ca="1" si="599"/>
        <v>0.33</v>
      </c>
      <c r="K4253" s="11">
        <f t="shared" ca="1" si="600"/>
        <v>0.1</v>
      </c>
      <c r="L4253" s="11">
        <f t="shared" ca="1" si="601"/>
        <v>0.3</v>
      </c>
      <c r="M4253" s="11">
        <f t="shared" ca="1" si="602"/>
        <v>0.5</v>
      </c>
      <c r="N4253" s="11">
        <f t="shared" ca="1" si="603"/>
        <v>0.33</v>
      </c>
      <c r="O4253" s="11">
        <f ca="1">(K4253-F4253)*'Meta-analysis (Recruitment)'!$B$4</f>
        <v>0</v>
      </c>
      <c r="Q4253" s="11">
        <f ca="1">(L4253-G4253)*'Meta-analysis (Recruitment)'!$B$4</f>
        <v>0</v>
      </c>
      <c r="S4253" s="11">
        <f ca="1">(M4253-H4253)*'Meta-analysis (Recruitment)'!$B$4</f>
        <v>0</v>
      </c>
      <c r="U4253" s="11">
        <f ca="1">(N4253-I4253)*'Meta-analysis (Recruitment)'!$B$4</f>
        <v>0</v>
      </c>
    </row>
    <row r="4254" spans="2:21">
      <c r="B4254" s="11" cm="1">
        <f t="array" aca="1" ref="B4254" ca="1">INDEX(
    INDIRECT("'Bootstrap Sampling (Recruitment'!$A$4:$A$4004"),
    RANDBETWEEN(
        MATCH('Meta-analysis (Recruitment)'!$B$5, INDIRECT("'Bootstrap Sampling (Recruitment'!$A$4:$A$4004"), 1),
        MATCH('Meta-analysis (Recruitment)'!$B$6, INDIRECT("'Bootstrap Sampling (Recruitment'!$A$4:$A$4004"), 1)
    ),
    1
)</f>
        <v>0</v>
      </c>
      <c r="C4254" s="11">
        <f t="shared" ca="1" si="595"/>
        <v>1</v>
      </c>
      <c r="F4254" s="11">
        <f t="shared" ca="1" si="596"/>
        <v>0.1</v>
      </c>
      <c r="G4254" s="11">
        <f t="shared" ca="1" si="597"/>
        <v>0.3</v>
      </c>
      <c r="H4254" s="11">
        <f t="shared" ca="1" si="598"/>
        <v>0.5</v>
      </c>
      <c r="I4254" s="11">
        <f t="shared" ca="1" si="599"/>
        <v>0.18</v>
      </c>
      <c r="K4254" s="11">
        <f t="shared" ca="1" si="600"/>
        <v>0.1</v>
      </c>
      <c r="L4254" s="11">
        <f t="shared" ca="1" si="601"/>
        <v>0.3</v>
      </c>
      <c r="M4254" s="11">
        <f t="shared" ca="1" si="602"/>
        <v>0.5</v>
      </c>
      <c r="N4254" s="11">
        <f t="shared" ca="1" si="603"/>
        <v>0.18</v>
      </c>
      <c r="O4254" s="11">
        <f ca="1">(K4254-F4254)*'Meta-analysis (Recruitment)'!$B$4</f>
        <v>0</v>
      </c>
      <c r="Q4254" s="11">
        <f ca="1">(L4254-G4254)*'Meta-analysis (Recruitment)'!$B$4</f>
        <v>0</v>
      </c>
      <c r="S4254" s="11">
        <f ca="1">(M4254-H4254)*'Meta-analysis (Recruitment)'!$B$4</f>
        <v>0</v>
      </c>
      <c r="U4254" s="11">
        <f ca="1">(N4254-I4254)*'Meta-analysis (Recruitment)'!$B$4</f>
        <v>0</v>
      </c>
    </row>
    <row r="4255" spans="2:21">
      <c r="B4255" s="11" cm="1">
        <f t="array" aca="1" ref="B4255" ca="1">INDEX(
    INDIRECT("'Bootstrap Sampling (Recruitment'!$A$4:$A$4004"),
    RANDBETWEEN(
        MATCH('Meta-analysis (Recruitment)'!$B$5, INDIRECT("'Bootstrap Sampling (Recruitment'!$A$4:$A$4004"), 1),
        MATCH('Meta-analysis (Recruitment)'!$B$6, INDIRECT("'Bootstrap Sampling (Recruitment'!$A$4:$A$4004"), 1)
    ),
    1
)</f>
        <v>0</v>
      </c>
      <c r="C4255" s="11">
        <f t="shared" ca="1" si="595"/>
        <v>1</v>
      </c>
      <c r="F4255" s="11">
        <f t="shared" ca="1" si="596"/>
        <v>0.1</v>
      </c>
      <c r="G4255" s="11">
        <f t="shared" ca="1" si="597"/>
        <v>0.3</v>
      </c>
      <c r="H4255" s="11">
        <f t="shared" ca="1" si="598"/>
        <v>0.5</v>
      </c>
      <c r="I4255" s="11">
        <f t="shared" ca="1" si="599"/>
        <v>0.41</v>
      </c>
      <c r="K4255" s="11">
        <f t="shared" ca="1" si="600"/>
        <v>0.1</v>
      </c>
      <c r="L4255" s="11">
        <f t="shared" ca="1" si="601"/>
        <v>0.3</v>
      </c>
      <c r="M4255" s="11">
        <f t="shared" ca="1" si="602"/>
        <v>0.5</v>
      </c>
      <c r="N4255" s="11">
        <f t="shared" ca="1" si="603"/>
        <v>0.41</v>
      </c>
      <c r="O4255" s="11">
        <f ca="1">(K4255-F4255)*'Meta-analysis (Recruitment)'!$B$4</f>
        <v>0</v>
      </c>
      <c r="Q4255" s="11">
        <f ca="1">(L4255-G4255)*'Meta-analysis (Recruitment)'!$B$4</f>
        <v>0</v>
      </c>
      <c r="S4255" s="11">
        <f ca="1">(M4255-H4255)*'Meta-analysis (Recruitment)'!$B$4</f>
        <v>0</v>
      </c>
      <c r="U4255" s="11">
        <f ca="1">(N4255-I4255)*'Meta-analysis (Recruitment)'!$B$4</f>
        <v>0</v>
      </c>
    </row>
    <row r="4256" spans="2:21">
      <c r="B4256" s="11" cm="1">
        <f t="array" aca="1" ref="B4256" ca="1">INDEX(
    INDIRECT("'Bootstrap Sampling (Recruitment'!$A$4:$A$4004"),
    RANDBETWEEN(
        MATCH('Meta-analysis (Recruitment)'!$B$5, INDIRECT("'Bootstrap Sampling (Recruitment'!$A$4:$A$4004"), 1),
        MATCH('Meta-analysis (Recruitment)'!$B$6, INDIRECT("'Bootstrap Sampling (Recruitment'!$A$4:$A$4004"), 1)
    ),
    1
)</f>
        <v>0</v>
      </c>
      <c r="C4256" s="11">
        <f t="shared" ca="1" si="595"/>
        <v>1</v>
      </c>
      <c r="F4256" s="11">
        <f t="shared" ca="1" si="596"/>
        <v>0.1</v>
      </c>
      <c r="G4256" s="11">
        <f t="shared" ca="1" si="597"/>
        <v>0.3</v>
      </c>
      <c r="H4256" s="11">
        <f t="shared" ca="1" si="598"/>
        <v>0.5</v>
      </c>
      <c r="I4256" s="11">
        <f t="shared" ca="1" si="599"/>
        <v>0.41</v>
      </c>
      <c r="K4256" s="11">
        <f t="shared" ca="1" si="600"/>
        <v>0.1</v>
      </c>
      <c r="L4256" s="11">
        <f t="shared" ca="1" si="601"/>
        <v>0.3</v>
      </c>
      <c r="M4256" s="11">
        <f t="shared" ca="1" si="602"/>
        <v>0.5</v>
      </c>
      <c r="N4256" s="11">
        <f t="shared" ca="1" si="603"/>
        <v>0.41</v>
      </c>
      <c r="O4256" s="11">
        <f ca="1">(K4256-F4256)*'Meta-analysis (Recruitment)'!$B$4</f>
        <v>0</v>
      </c>
      <c r="Q4256" s="11">
        <f ca="1">(L4256-G4256)*'Meta-analysis (Recruitment)'!$B$4</f>
        <v>0</v>
      </c>
      <c r="S4256" s="11">
        <f ca="1">(M4256-H4256)*'Meta-analysis (Recruitment)'!$B$4</f>
        <v>0</v>
      </c>
      <c r="U4256" s="11">
        <f ca="1">(N4256-I4256)*'Meta-analysis (Recruitment)'!$B$4</f>
        <v>0</v>
      </c>
    </row>
    <row r="4257" spans="2:21">
      <c r="B4257" s="11" cm="1">
        <f t="array" aca="1" ref="B4257" ca="1">INDEX(
    INDIRECT("'Bootstrap Sampling (Recruitment'!$A$4:$A$4004"),
    RANDBETWEEN(
        MATCH('Meta-analysis (Recruitment)'!$B$5, INDIRECT("'Bootstrap Sampling (Recruitment'!$A$4:$A$4004"), 1),
        MATCH('Meta-analysis (Recruitment)'!$B$6, INDIRECT("'Bootstrap Sampling (Recruitment'!$A$4:$A$4004"), 1)
    ),
    1
)</f>
        <v>0</v>
      </c>
      <c r="C4257" s="11">
        <f t="shared" ca="1" si="595"/>
        <v>1</v>
      </c>
      <c r="F4257" s="11">
        <f t="shared" ca="1" si="596"/>
        <v>0.1</v>
      </c>
      <c r="G4257" s="11">
        <f t="shared" ca="1" si="597"/>
        <v>0.3</v>
      </c>
      <c r="H4257" s="11">
        <f t="shared" ca="1" si="598"/>
        <v>0.5</v>
      </c>
      <c r="I4257" s="11">
        <f t="shared" ca="1" si="599"/>
        <v>0.43</v>
      </c>
      <c r="K4257" s="11">
        <f t="shared" ca="1" si="600"/>
        <v>0.1</v>
      </c>
      <c r="L4257" s="11">
        <f t="shared" ca="1" si="601"/>
        <v>0.3</v>
      </c>
      <c r="M4257" s="11">
        <f t="shared" ca="1" si="602"/>
        <v>0.5</v>
      </c>
      <c r="N4257" s="11">
        <f t="shared" ca="1" si="603"/>
        <v>0.43</v>
      </c>
      <c r="O4257" s="11">
        <f ca="1">(K4257-F4257)*'Meta-analysis (Recruitment)'!$B$4</f>
        <v>0</v>
      </c>
      <c r="Q4257" s="11">
        <f ca="1">(L4257-G4257)*'Meta-analysis (Recruitment)'!$B$4</f>
        <v>0</v>
      </c>
      <c r="S4257" s="11">
        <f ca="1">(M4257-H4257)*'Meta-analysis (Recruitment)'!$B$4</f>
        <v>0</v>
      </c>
      <c r="U4257" s="11">
        <f ca="1">(N4257-I4257)*'Meta-analysis (Recruitment)'!$B$4</f>
        <v>0</v>
      </c>
    </row>
    <row r="4258" spans="2:21">
      <c r="B4258" s="11" cm="1">
        <f t="array" aca="1" ref="B4258" ca="1">INDEX(
    INDIRECT("'Bootstrap Sampling (Recruitment'!$A$4:$A$4004"),
    RANDBETWEEN(
        MATCH('Meta-analysis (Recruitment)'!$B$5, INDIRECT("'Bootstrap Sampling (Recruitment'!$A$4:$A$4004"), 1),
        MATCH('Meta-analysis (Recruitment)'!$B$6, INDIRECT("'Bootstrap Sampling (Recruitment'!$A$4:$A$4004"), 1)
    ),
    1
)</f>
        <v>0</v>
      </c>
      <c r="C4258" s="11">
        <f t="shared" ca="1" si="595"/>
        <v>1</v>
      </c>
      <c r="F4258" s="11">
        <f t="shared" ca="1" si="596"/>
        <v>0.1</v>
      </c>
      <c r="G4258" s="11">
        <f t="shared" ca="1" si="597"/>
        <v>0.3</v>
      </c>
      <c r="H4258" s="11">
        <f t="shared" ca="1" si="598"/>
        <v>0.5</v>
      </c>
      <c r="I4258" s="11">
        <f t="shared" ca="1" si="599"/>
        <v>0.15</v>
      </c>
      <c r="K4258" s="11">
        <f t="shared" ca="1" si="600"/>
        <v>0.1</v>
      </c>
      <c r="L4258" s="11">
        <f t="shared" ca="1" si="601"/>
        <v>0.3</v>
      </c>
      <c r="M4258" s="11">
        <f t="shared" ca="1" si="602"/>
        <v>0.5</v>
      </c>
      <c r="N4258" s="11">
        <f t="shared" ca="1" si="603"/>
        <v>0.15</v>
      </c>
      <c r="O4258" s="11">
        <f ca="1">(K4258-F4258)*'Meta-analysis (Recruitment)'!$B$4</f>
        <v>0</v>
      </c>
      <c r="Q4258" s="11">
        <f ca="1">(L4258-G4258)*'Meta-analysis (Recruitment)'!$B$4</f>
        <v>0</v>
      </c>
      <c r="S4258" s="11">
        <f ca="1">(M4258-H4258)*'Meta-analysis (Recruitment)'!$B$4</f>
        <v>0</v>
      </c>
      <c r="U4258" s="11">
        <f ca="1">(N4258-I4258)*'Meta-analysis (Recruitment)'!$B$4</f>
        <v>0</v>
      </c>
    </row>
    <row r="4259" spans="2:21">
      <c r="B4259" s="11" cm="1">
        <f t="array" aca="1" ref="B4259" ca="1">INDEX(
    INDIRECT("'Bootstrap Sampling (Recruitment'!$A$4:$A$4004"),
    RANDBETWEEN(
        MATCH('Meta-analysis (Recruitment)'!$B$5, INDIRECT("'Bootstrap Sampling (Recruitment'!$A$4:$A$4004"), 1),
        MATCH('Meta-analysis (Recruitment)'!$B$6, INDIRECT("'Bootstrap Sampling (Recruitment'!$A$4:$A$4004"), 1)
    ),
    1
)</f>
        <v>0</v>
      </c>
      <c r="C4259" s="11">
        <f t="shared" ca="1" si="595"/>
        <v>1</v>
      </c>
      <c r="F4259" s="11">
        <f t="shared" ca="1" si="596"/>
        <v>0.1</v>
      </c>
      <c r="G4259" s="11">
        <f t="shared" ca="1" si="597"/>
        <v>0.3</v>
      </c>
      <c r="H4259" s="11">
        <f t="shared" ca="1" si="598"/>
        <v>0.5</v>
      </c>
      <c r="I4259" s="11">
        <f t="shared" ca="1" si="599"/>
        <v>0.49</v>
      </c>
      <c r="K4259" s="11">
        <f t="shared" ca="1" si="600"/>
        <v>0.1</v>
      </c>
      <c r="L4259" s="11">
        <f t="shared" ca="1" si="601"/>
        <v>0.3</v>
      </c>
      <c r="M4259" s="11">
        <f t="shared" ca="1" si="602"/>
        <v>0.5</v>
      </c>
      <c r="N4259" s="11">
        <f t="shared" ca="1" si="603"/>
        <v>0.49</v>
      </c>
      <c r="O4259" s="11">
        <f ca="1">(K4259-F4259)*'Meta-analysis (Recruitment)'!$B$4</f>
        <v>0</v>
      </c>
      <c r="Q4259" s="11">
        <f ca="1">(L4259-G4259)*'Meta-analysis (Recruitment)'!$B$4</f>
        <v>0</v>
      </c>
      <c r="S4259" s="11">
        <f ca="1">(M4259-H4259)*'Meta-analysis (Recruitment)'!$B$4</f>
        <v>0</v>
      </c>
      <c r="U4259" s="11">
        <f ca="1">(N4259-I4259)*'Meta-analysis (Recruitment)'!$B$4</f>
        <v>0</v>
      </c>
    </row>
    <row r="4260" spans="2:21">
      <c r="B4260" s="11" cm="1">
        <f t="array" aca="1" ref="B4260" ca="1">INDEX(
    INDIRECT("'Bootstrap Sampling (Recruitment'!$A$4:$A$4004"),
    RANDBETWEEN(
        MATCH('Meta-analysis (Recruitment)'!$B$5, INDIRECT("'Bootstrap Sampling (Recruitment'!$A$4:$A$4004"), 1),
        MATCH('Meta-analysis (Recruitment)'!$B$6, INDIRECT("'Bootstrap Sampling (Recruitment'!$A$4:$A$4004"), 1)
    ),
    1
)</f>
        <v>0</v>
      </c>
      <c r="C4260" s="11">
        <f t="shared" ca="1" si="595"/>
        <v>1</v>
      </c>
      <c r="F4260" s="11">
        <f t="shared" ca="1" si="596"/>
        <v>0.1</v>
      </c>
      <c r="G4260" s="11">
        <f t="shared" ca="1" si="597"/>
        <v>0.3</v>
      </c>
      <c r="H4260" s="11">
        <f t="shared" ca="1" si="598"/>
        <v>0.5</v>
      </c>
      <c r="I4260" s="11">
        <f t="shared" ca="1" si="599"/>
        <v>0.15</v>
      </c>
      <c r="K4260" s="11">
        <f t="shared" ca="1" si="600"/>
        <v>0.1</v>
      </c>
      <c r="L4260" s="11">
        <f t="shared" ca="1" si="601"/>
        <v>0.3</v>
      </c>
      <c r="M4260" s="11">
        <f t="shared" ca="1" si="602"/>
        <v>0.5</v>
      </c>
      <c r="N4260" s="11">
        <f t="shared" ca="1" si="603"/>
        <v>0.15</v>
      </c>
      <c r="O4260" s="11">
        <f ca="1">(K4260-F4260)*'Meta-analysis (Recruitment)'!$B$4</f>
        <v>0</v>
      </c>
      <c r="Q4260" s="11">
        <f ca="1">(L4260-G4260)*'Meta-analysis (Recruitment)'!$B$4</f>
        <v>0</v>
      </c>
      <c r="S4260" s="11">
        <f ca="1">(M4260-H4260)*'Meta-analysis (Recruitment)'!$B$4</f>
        <v>0</v>
      </c>
      <c r="U4260" s="11">
        <f ca="1">(N4260-I4260)*'Meta-analysis (Recruitment)'!$B$4</f>
        <v>0</v>
      </c>
    </row>
    <row r="4261" spans="2:21">
      <c r="B4261" s="11" cm="1">
        <f t="array" aca="1" ref="B4261" ca="1">INDEX(
    INDIRECT("'Bootstrap Sampling (Recruitment'!$A$4:$A$4004"),
    RANDBETWEEN(
        MATCH('Meta-analysis (Recruitment)'!$B$5, INDIRECT("'Bootstrap Sampling (Recruitment'!$A$4:$A$4004"), 1),
        MATCH('Meta-analysis (Recruitment)'!$B$6, INDIRECT("'Bootstrap Sampling (Recruitment'!$A$4:$A$4004"), 1)
    ),
    1
)</f>
        <v>0</v>
      </c>
      <c r="C4261" s="11">
        <f t="shared" ca="1" si="595"/>
        <v>1</v>
      </c>
      <c r="F4261" s="11">
        <f t="shared" ca="1" si="596"/>
        <v>0.1</v>
      </c>
      <c r="G4261" s="11">
        <f t="shared" ca="1" si="597"/>
        <v>0.3</v>
      </c>
      <c r="H4261" s="11">
        <f t="shared" ca="1" si="598"/>
        <v>0.5</v>
      </c>
      <c r="I4261" s="11">
        <f t="shared" ca="1" si="599"/>
        <v>0.35</v>
      </c>
      <c r="K4261" s="11">
        <f t="shared" ca="1" si="600"/>
        <v>0.1</v>
      </c>
      <c r="L4261" s="11">
        <f t="shared" ca="1" si="601"/>
        <v>0.3</v>
      </c>
      <c r="M4261" s="11">
        <f t="shared" ca="1" si="602"/>
        <v>0.5</v>
      </c>
      <c r="N4261" s="11">
        <f t="shared" ca="1" si="603"/>
        <v>0.35</v>
      </c>
      <c r="O4261" s="11">
        <f ca="1">(K4261-F4261)*'Meta-analysis (Recruitment)'!$B$4</f>
        <v>0</v>
      </c>
      <c r="Q4261" s="11">
        <f ca="1">(L4261-G4261)*'Meta-analysis (Recruitment)'!$B$4</f>
        <v>0</v>
      </c>
      <c r="S4261" s="11">
        <f ca="1">(M4261-H4261)*'Meta-analysis (Recruitment)'!$B$4</f>
        <v>0</v>
      </c>
      <c r="U4261" s="11">
        <f ca="1">(N4261-I4261)*'Meta-analysis (Recruitment)'!$B$4</f>
        <v>0</v>
      </c>
    </row>
    <row r="4262" spans="2:21">
      <c r="B4262" s="11" cm="1">
        <f t="array" aca="1" ref="B4262" ca="1">INDEX(
    INDIRECT("'Bootstrap Sampling (Recruitment'!$A$4:$A$4004"),
    RANDBETWEEN(
        MATCH('Meta-analysis (Recruitment)'!$B$5, INDIRECT("'Bootstrap Sampling (Recruitment'!$A$4:$A$4004"), 1),
        MATCH('Meta-analysis (Recruitment)'!$B$6, INDIRECT("'Bootstrap Sampling (Recruitment'!$A$4:$A$4004"), 1)
    ),
    1
)</f>
        <v>0</v>
      </c>
      <c r="C4262" s="11">
        <f t="shared" ref="C4262:C4325" ca="1" si="604">AVERAGE(B4262:B4262)+1</f>
        <v>1</v>
      </c>
      <c r="F4262" s="11">
        <f t="shared" ca="1" si="596"/>
        <v>0.1</v>
      </c>
      <c r="G4262" s="11">
        <f t="shared" ca="1" si="597"/>
        <v>0.3</v>
      </c>
      <c r="H4262" s="11">
        <f t="shared" ca="1" si="598"/>
        <v>0.5</v>
      </c>
      <c r="I4262" s="11">
        <f t="shared" ca="1" si="599"/>
        <v>0.4</v>
      </c>
      <c r="K4262" s="11">
        <f t="shared" ca="1" si="600"/>
        <v>0.1</v>
      </c>
      <c r="L4262" s="11">
        <f t="shared" ca="1" si="601"/>
        <v>0.3</v>
      </c>
      <c r="M4262" s="11">
        <f t="shared" ca="1" si="602"/>
        <v>0.5</v>
      </c>
      <c r="N4262" s="11">
        <f t="shared" ca="1" si="603"/>
        <v>0.4</v>
      </c>
      <c r="O4262" s="11">
        <f ca="1">(K4262-F4262)*'Meta-analysis (Recruitment)'!$B$4</f>
        <v>0</v>
      </c>
      <c r="Q4262" s="11">
        <f ca="1">(L4262-G4262)*'Meta-analysis (Recruitment)'!$B$4</f>
        <v>0</v>
      </c>
      <c r="S4262" s="11">
        <f ca="1">(M4262-H4262)*'Meta-analysis (Recruitment)'!$B$4</f>
        <v>0</v>
      </c>
      <c r="U4262" s="11">
        <f ca="1">(N4262-I4262)*'Meta-analysis (Recruitment)'!$B$4</f>
        <v>0</v>
      </c>
    </row>
    <row r="4263" spans="2:21">
      <c r="B4263" s="11" cm="1">
        <f t="array" aca="1" ref="B4263" ca="1">INDEX(
    INDIRECT("'Bootstrap Sampling (Recruitment'!$A$4:$A$4004"),
    RANDBETWEEN(
        MATCH('Meta-analysis (Recruitment)'!$B$5, INDIRECT("'Bootstrap Sampling (Recruitment'!$A$4:$A$4004"), 1),
        MATCH('Meta-analysis (Recruitment)'!$B$6, INDIRECT("'Bootstrap Sampling (Recruitment'!$A$4:$A$4004"), 1)
    ),
    1
)</f>
        <v>0</v>
      </c>
      <c r="C4263" s="11">
        <f t="shared" ca="1" si="604"/>
        <v>1</v>
      </c>
      <c r="F4263" s="11">
        <f t="shared" ca="1" si="596"/>
        <v>0.1</v>
      </c>
      <c r="G4263" s="11">
        <f t="shared" ca="1" si="597"/>
        <v>0.3</v>
      </c>
      <c r="H4263" s="11">
        <f t="shared" ca="1" si="598"/>
        <v>0.5</v>
      </c>
      <c r="I4263" s="11">
        <f t="shared" ca="1" si="599"/>
        <v>0.41</v>
      </c>
      <c r="K4263" s="11">
        <f t="shared" ca="1" si="600"/>
        <v>0.1</v>
      </c>
      <c r="L4263" s="11">
        <f t="shared" ca="1" si="601"/>
        <v>0.3</v>
      </c>
      <c r="M4263" s="11">
        <f t="shared" ca="1" si="602"/>
        <v>0.5</v>
      </c>
      <c r="N4263" s="11">
        <f t="shared" ca="1" si="603"/>
        <v>0.41</v>
      </c>
      <c r="O4263" s="11">
        <f ca="1">(K4263-F4263)*'Meta-analysis (Recruitment)'!$B$4</f>
        <v>0</v>
      </c>
      <c r="Q4263" s="11">
        <f ca="1">(L4263-G4263)*'Meta-analysis (Recruitment)'!$B$4</f>
        <v>0</v>
      </c>
      <c r="S4263" s="11">
        <f ca="1">(M4263-H4263)*'Meta-analysis (Recruitment)'!$B$4</f>
        <v>0</v>
      </c>
      <c r="U4263" s="11">
        <f ca="1">(N4263-I4263)*'Meta-analysis (Recruitment)'!$B$4</f>
        <v>0</v>
      </c>
    </row>
    <row r="4264" spans="2:21">
      <c r="B4264" s="11" cm="1">
        <f t="array" aca="1" ref="B4264" ca="1">INDEX(
    INDIRECT("'Bootstrap Sampling (Recruitment'!$A$4:$A$4004"),
    RANDBETWEEN(
        MATCH('Meta-analysis (Recruitment)'!$B$5, INDIRECT("'Bootstrap Sampling (Recruitment'!$A$4:$A$4004"), 1),
        MATCH('Meta-analysis (Recruitment)'!$B$6, INDIRECT("'Bootstrap Sampling (Recruitment'!$A$4:$A$4004"), 1)
    ),
    1
)</f>
        <v>0</v>
      </c>
      <c r="C4264" s="11">
        <f t="shared" ca="1" si="604"/>
        <v>1</v>
      </c>
      <c r="F4264" s="11">
        <f t="shared" ca="1" si="596"/>
        <v>0.1</v>
      </c>
      <c r="G4264" s="11">
        <f t="shared" ca="1" si="597"/>
        <v>0.3</v>
      </c>
      <c r="H4264" s="11">
        <f t="shared" ca="1" si="598"/>
        <v>0.5</v>
      </c>
      <c r="I4264" s="11">
        <f t="shared" ca="1" si="599"/>
        <v>0.38</v>
      </c>
      <c r="K4264" s="11">
        <f t="shared" ca="1" si="600"/>
        <v>0.1</v>
      </c>
      <c r="L4264" s="11">
        <f t="shared" ca="1" si="601"/>
        <v>0.3</v>
      </c>
      <c r="M4264" s="11">
        <f t="shared" ca="1" si="602"/>
        <v>0.5</v>
      </c>
      <c r="N4264" s="11">
        <f t="shared" ca="1" si="603"/>
        <v>0.38</v>
      </c>
      <c r="O4264" s="11">
        <f ca="1">(K4264-F4264)*'Meta-analysis (Recruitment)'!$B$4</f>
        <v>0</v>
      </c>
      <c r="Q4264" s="11">
        <f ca="1">(L4264-G4264)*'Meta-analysis (Recruitment)'!$B$4</f>
        <v>0</v>
      </c>
      <c r="S4264" s="11">
        <f ca="1">(M4264-H4264)*'Meta-analysis (Recruitment)'!$B$4</f>
        <v>0</v>
      </c>
      <c r="U4264" s="11">
        <f ca="1">(N4264-I4264)*'Meta-analysis (Recruitment)'!$B$4</f>
        <v>0</v>
      </c>
    </row>
    <row r="4265" spans="2:21">
      <c r="B4265" s="11" cm="1">
        <f t="array" aca="1" ref="B4265" ca="1">INDEX(
    INDIRECT("'Bootstrap Sampling (Recruitment'!$A$4:$A$4004"),
    RANDBETWEEN(
        MATCH('Meta-analysis (Recruitment)'!$B$5, INDIRECT("'Bootstrap Sampling (Recruitment'!$A$4:$A$4004"), 1),
        MATCH('Meta-analysis (Recruitment)'!$B$6, INDIRECT("'Bootstrap Sampling (Recruitment'!$A$4:$A$4004"), 1)
    ),
    1
)</f>
        <v>0</v>
      </c>
      <c r="C4265" s="11">
        <f t="shared" ca="1" si="604"/>
        <v>1</v>
      </c>
      <c r="F4265" s="11">
        <f t="shared" ca="1" si="596"/>
        <v>0.1</v>
      </c>
      <c r="G4265" s="11">
        <f t="shared" ca="1" si="597"/>
        <v>0.3</v>
      </c>
      <c r="H4265" s="11">
        <f t="shared" ca="1" si="598"/>
        <v>0.5</v>
      </c>
      <c r="I4265" s="11">
        <f t="shared" ca="1" si="599"/>
        <v>0.49</v>
      </c>
      <c r="K4265" s="11">
        <f t="shared" ca="1" si="600"/>
        <v>0.1</v>
      </c>
      <c r="L4265" s="11">
        <f t="shared" ca="1" si="601"/>
        <v>0.3</v>
      </c>
      <c r="M4265" s="11">
        <f t="shared" ca="1" si="602"/>
        <v>0.5</v>
      </c>
      <c r="N4265" s="11">
        <f t="shared" ca="1" si="603"/>
        <v>0.49</v>
      </c>
      <c r="O4265" s="11">
        <f ca="1">(K4265-F4265)*'Meta-analysis (Recruitment)'!$B$4</f>
        <v>0</v>
      </c>
      <c r="Q4265" s="11">
        <f ca="1">(L4265-G4265)*'Meta-analysis (Recruitment)'!$B$4</f>
        <v>0</v>
      </c>
      <c r="S4265" s="11">
        <f ca="1">(M4265-H4265)*'Meta-analysis (Recruitment)'!$B$4</f>
        <v>0</v>
      </c>
      <c r="U4265" s="11">
        <f ca="1">(N4265-I4265)*'Meta-analysis (Recruitment)'!$B$4</f>
        <v>0</v>
      </c>
    </row>
    <row r="4266" spans="2:21">
      <c r="B4266" s="11" cm="1">
        <f t="array" aca="1" ref="B4266" ca="1">INDEX(
    INDIRECT("'Bootstrap Sampling (Recruitment'!$A$4:$A$4004"),
    RANDBETWEEN(
        MATCH('Meta-analysis (Recruitment)'!$B$5, INDIRECT("'Bootstrap Sampling (Recruitment'!$A$4:$A$4004"), 1),
        MATCH('Meta-analysis (Recruitment)'!$B$6, INDIRECT("'Bootstrap Sampling (Recruitment'!$A$4:$A$4004"), 1)
    ),
    1
)</f>
        <v>0</v>
      </c>
      <c r="C4266" s="11">
        <f t="shared" ca="1" si="604"/>
        <v>1</v>
      </c>
      <c r="F4266" s="11">
        <f t="shared" ca="1" si="596"/>
        <v>0.1</v>
      </c>
      <c r="G4266" s="11">
        <f t="shared" ca="1" si="597"/>
        <v>0.3</v>
      </c>
      <c r="H4266" s="11">
        <f t="shared" ca="1" si="598"/>
        <v>0.5</v>
      </c>
      <c r="I4266" s="11">
        <f t="shared" ca="1" si="599"/>
        <v>0.25</v>
      </c>
      <c r="K4266" s="11">
        <f t="shared" ca="1" si="600"/>
        <v>0.1</v>
      </c>
      <c r="L4266" s="11">
        <f t="shared" ca="1" si="601"/>
        <v>0.3</v>
      </c>
      <c r="M4266" s="11">
        <f t="shared" ca="1" si="602"/>
        <v>0.5</v>
      </c>
      <c r="N4266" s="11">
        <f t="shared" ca="1" si="603"/>
        <v>0.25</v>
      </c>
      <c r="O4266" s="11">
        <f ca="1">(K4266-F4266)*'Meta-analysis (Recruitment)'!$B$4</f>
        <v>0</v>
      </c>
      <c r="Q4266" s="11">
        <f ca="1">(L4266-G4266)*'Meta-analysis (Recruitment)'!$B$4</f>
        <v>0</v>
      </c>
      <c r="S4266" s="11">
        <f ca="1">(M4266-H4266)*'Meta-analysis (Recruitment)'!$B$4</f>
        <v>0</v>
      </c>
      <c r="U4266" s="11">
        <f ca="1">(N4266-I4266)*'Meta-analysis (Recruitment)'!$B$4</f>
        <v>0</v>
      </c>
    </row>
    <row r="4267" spans="2:21">
      <c r="B4267" s="11" cm="1">
        <f t="array" aca="1" ref="B4267" ca="1">INDEX(
    INDIRECT("'Bootstrap Sampling (Recruitment'!$A$4:$A$4004"),
    RANDBETWEEN(
        MATCH('Meta-analysis (Recruitment)'!$B$5, INDIRECT("'Bootstrap Sampling (Recruitment'!$A$4:$A$4004"), 1),
        MATCH('Meta-analysis (Recruitment)'!$B$6, INDIRECT("'Bootstrap Sampling (Recruitment'!$A$4:$A$4004"), 1)
    ),
    1
)</f>
        <v>0</v>
      </c>
      <c r="C4267" s="11">
        <f t="shared" ca="1" si="604"/>
        <v>1</v>
      </c>
      <c r="F4267" s="11">
        <f t="shared" ca="1" si="596"/>
        <v>0.1</v>
      </c>
      <c r="G4267" s="11">
        <f t="shared" ca="1" si="597"/>
        <v>0.3</v>
      </c>
      <c r="H4267" s="11">
        <f t="shared" ca="1" si="598"/>
        <v>0.5</v>
      </c>
      <c r="I4267" s="11">
        <f t="shared" ca="1" si="599"/>
        <v>0.2</v>
      </c>
      <c r="K4267" s="11">
        <f t="shared" ca="1" si="600"/>
        <v>0.1</v>
      </c>
      <c r="L4267" s="11">
        <f t="shared" ca="1" si="601"/>
        <v>0.3</v>
      </c>
      <c r="M4267" s="11">
        <f t="shared" ca="1" si="602"/>
        <v>0.5</v>
      </c>
      <c r="N4267" s="11">
        <f t="shared" ca="1" si="603"/>
        <v>0.2</v>
      </c>
      <c r="O4267" s="11">
        <f ca="1">(K4267-F4267)*'Meta-analysis (Recruitment)'!$B$4</f>
        <v>0</v>
      </c>
      <c r="Q4267" s="11">
        <f ca="1">(L4267-G4267)*'Meta-analysis (Recruitment)'!$B$4</f>
        <v>0</v>
      </c>
      <c r="S4267" s="11">
        <f ca="1">(M4267-H4267)*'Meta-analysis (Recruitment)'!$B$4</f>
        <v>0</v>
      </c>
      <c r="U4267" s="11">
        <f ca="1">(N4267-I4267)*'Meta-analysis (Recruitment)'!$B$4</f>
        <v>0</v>
      </c>
    </row>
    <row r="4268" spans="2:21">
      <c r="B4268" s="11" cm="1">
        <f t="array" aca="1" ref="B4268" ca="1">INDEX(
    INDIRECT("'Bootstrap Sampling (Recruitment'!$A$4:$A$4004"),
    RANDBETWEEN(
        MATCH('Meta-analysis (Recruitment)'!$B$5, INDIRECT("'Bootstrap Sampling (Recruitment'!$A$4:$A$4004"), 1),
        MATCH('Meta-analysis (Recruitment)'!$B$6, INDIRECT("'Bootstrap Sampling (Recruitment'!$A$4:$A$4004"), 1)
    ),
    1
)</f>
        <v>0</v>
      </c>
      <c r="C4268" s="11">
        <f t="shared" ca="1" si="604"/>
        <v>1</v>
      </c>
      <c r="F4268" s="11">
        <f t="shared" ca="1" si="596"/>
        <v>0.1</v>
      </c>
      <c r="G4268" s="11">
        <f t="shared" ca="1" si="597"/>
        <v>0.3</v>
      </c>
      <c r="H4268" s="11">
        <f t="shared" ca="1" si="598"/>
        <v>0.5</v>
      </c>
      <c r="I4268" s="11">
        <f t="shared" ca="1" si="599"/>
        <v>0.36</v>
      </c>
      <c r="K4268" s="11">
        <f t="shared" ca="1" si="600"/>
        <v>0.1</v>
      </c>
      <c r="L4268" s="11">
        <f t="shared" ca="1" si="601"/>
        <v>0.3</v>
      </c>
      <c r="M4268" s="11">
        <f t="shared" ca="1" si="602"/>
        <v>0.5</v>
      </c>
      <c r="N4268" s="11">
        <f t="shared" ca="1" si="603"/>
        <v>0.36</v>
      </c>
      <c r="O4268" s="11">
        <f ca="1">(K4268-F4268)*'Meta-analysis (Recruitment)'!$B$4</f>
        <v>0</v>
      </c>
      <c r="Q4268" s="11">
        <f ca="1">(L4268-G4268)*'Meta-analysis (Recruitment)'!$B$4</f>
        <v>0</v>
      </c>
      <c r="S4268" s="11">
        <f ca="1">(M4268-H4268)*'Meta-analysis (Recruitment)'!$B$4</f>
        <v>0</v>
      </c>
      <c r="U4268" s="11">
        <f ca="1">(N4268-I4268)*'Meta-analysis (Recruitment)'!$B$4</f>
        <v>0</v>
      </c>
    </row>
    <row r="4269" spans="2:21">
      <c r="B4269" s="11" cm="1">
        <f t="array" aca="1" ref="B4269" ca="1">INDEX(
    INDIRECT("'Bootstrap Sampling (Recruitment'!$A$4:$A$4004"),
    RANDBETWEEN(
        MATCH('Meta-analysis (Recruitment)'!$B$5, INDIRECT("'Bootstrap Sampling (Recruitment'!$A$4:$A$4004"), 1),
        MATCH('Meta-analysis (Recruitment)'!$B$6, INDIRECT("'Bootstrap Sampling (Recruitment'!$A$4:$A$4004"), 1)
    ),
    1
)</f>
        <v>0</v>
      </c>
      <c r="C4269" s="11">
        <f t="shared" ca="1" si="604"/>
        <v>1</v>
      </c>
      <c r="F4269" s="11">
        <f t="shared" ca="1" si="596"/>
        <v>0.1</v>
      </c>
      <c r="G4269" s="11">
        <f t="shared" ca="1" si="597"/>
        <v>0.3</v>
      </c>
      <c r="H4269" s="11">
        <f t="shared" ca="1" si="598"/>
        <v>0.5</v>
      </c>
      <c r="I4269" s="11">
        <f t="shared" ca="1" si="599"/>
        <v>0.18</v>
      </c>
      <c r="K4269" s="11">
        <f t="shared" ca="1" si="600"/>
        <v>0.1</v>
      </c>
      <c r="L4269" s="11">
        <f t="shared" ca="1" si="601"/>
        <v>0.3</v>
      </c>
      <c r="M4269" s="11">
        <f t="shared" ca="1" si="602"/>
        <v>0.5</v>
      </c>
      <c r="N4269" s="11">
        <f t="shared" ca="1" si="603"/>
        <v>0.18</v>
      </c>
      <c r="O4269" s="11">
        <f ca="1">(K4269-F4269)*'Meta-analysis (Recruitment)'!$B$4</f>
        <v>0</v>
      </c>
      <c r="Q4269" s="11">
        <f ca="1">(L4269-G4269)*'Meta-analysis (Recruitment)'!$B$4</f>
        <v>0</v>
      </c>
      <c r="S4269" s="11">
        <f ca="1">(M4269-H4269)*'Meta-analysis (Recruitment)'!$B$4</f>
        <v>0</v>
      </c>
      <c r="U4269" s="11">
        <f ca="1">(N4269-I4269)*'Meta-analysis (Recruitment)'!$B$4</f>
        <v>0</v>
      </c>
    </row>
    <row r="4270" spans="2:21">
      <c r="B4270" s="11" cm="1">
        <f t="array" aca="1" ref="B4270" ca="1">INDEX(
    INDIRECT("'Bootstrap Sampling (Recruitment'!$A$4:$A$4004"),
    RANDBETWEEN(
        MATCH('Meta-analysis (Recruitment)'!$B$5, INDIRECT("'Bootstrap Sampling (Recruitment'!$A$4:$A$4004"), 1),
        MATCH('Meta-analysis (Recruitment)'!$B$6, INDIRECT("'Bootstrap Sampling (Recruitment'!$A$4:$A$4004"), 1)
    ),
    1
)</f>
        <v>0</v>
      </c>
      <c r="C4270" s="11">
        <f t="shared" ca="1" si="604"/>
        <v>1</v>
      </c>
      <c r="F4270" s="11">
        <f t="shared" ca="1" si="596"/>
        <v>0.1</v>
      </c>
      <c r="G4270" s="11">
        <f t="shared" ca="1" si="597"/>
        <v>0.3</v>
      </c>
      <c r="H4270" s="11">
        <f t="shared" ca="1" si="598"/>
        <v>0.5</v>
      </c>
      <c r="I4270" s="11">
        <f t="shared" ca="1" si="599"/>
        <v>0.18</v>
      </c>
      <c r="K4270" s="11">
        <f t="shared" ca="1" si="600"/>
        <v>0.1</v>
      </c>
      <c r="L4270" s="11">
        <f t="shared" ca="1" si="601"/>
        <v>0.3</v>
      </c>
      <c r="M4270" s="11">
        <f t="shared" ca="1" si="602"/>
        <v>0.5</v>
      </c>
      <c r="N4270" s="11">
        <f t="shared" ca="1" si="603"/>
        <v>0.18</v>
      </c>
      <c r="O4270" s="11">
        <f ca="1">(K4270-F4270)*'Meta-analysis (Recruitment)'!$B$4</f>
        <v>0</v>
      </c>
      <c r="Q4270" s="11">
        <f ca="1">(L4270-G4270)*'Meta-analysis (Recruitment)'!$B$4</f>
        <v>0</v>
      </c>
      <c r="S4270" s="11">
        <f ca="1">(M4270-H4270)*'Meta-analysis (Recruitment)'!$B$4</f>
        <v>0</v>
      </c>
      <c r="U4270" s="11">
        <f ca="1">(N4270-I4270)*'Meta-analysis (Recruitment)'!$B$4</f>
        <v>0</v>
      </c>
    </row>
    <row r="4271" spans="2:21">
      <c r="B4271" s="11" cm="1">
        <f t="array" aca="1" ref="B4271" ca="1">INDEX(
    INDIRECT("'Bootstrap Sampling (Recruitment'!$A$4:$A$4004"),
    RANDBETWEEN(
        MATCH('Meta-analysis (Recruitment)'!$B$5, INDIRECT("'Bootstrap Sampling (Recruitment'!$A$4:$A$4004"), 1),
        MATCH('Meta-analysis (Recruitment)'!$B$6, INDIRECT("'Bootstrap Sampling (Recruitment'!$A$4:$A$4004"), 1)
    ),
    1
)</f>
        <v>0</v>
      </c>
      <c r="C4271" s="11">
        <f t="shared" ca="1" si="604"/>
        <v>1</v>
      </c>
      <c r="F4271" s="11">
        <f t="shared" ca="1" si="596"/>
        <v>0.1</v>
      </c>
      <c r="G4271" s="11">
        <f t="shared" ca="1" si="597"/>
        <v>0.3</v>
      </c>
      <c r="H4271" s="11">
        <f t="shared" ca="1" si="598"/>
        <v>0.5</v>
      </c>
      <c r="I4271" s="11">
        <f t="shared" ca="1" si="599"/>
        <v>0.49</v>
      </c>
      <c r="K4271" s="11">
        <f t="shared" ca="1" si="600"/>
        <v>0.1</v>
      </c>
      <c r="L4271" s="11">
        <f t="shared" ca="1" si="601"/>
        <v>0.3</v>
      </c>
      <c r="M4271" s="11">
        <f t="shared" ca="1" si="602"/>
        <v>0.5</v>
      </c>
      <c r="N4271" s="11">
        <f t="shared" ca="1" si="603"/>
        <v>0.49</v>
      </c>
      <c r="O4271" s="11">
        <f ca="1">(K4271-F4271)*'Meta-analysis (Recruitment)'!$B$4</f>
        <v>0</v>
      </c>
      <c r="Q4271" s="11">
        <f ca="1">(L4271-G4271)*'Meta-analysis (Recruitment)'!$B$4</f>
        <v>0</v>
      </c>
      <c r="S4271" s="11">
        <f ca="1">(M4271-H4271)*'Meta-analysis (Recruitment)'!$B$4</f>
        <v>0</v>
      </c>
      <c r="U4271" s="11">
        <f ca="1">(N4271-I4271)*'Meta-analysis (Recruitment)'!$B$4</f>
        <v>0</v>
      </c>
    </row>
    <row r="4272" spans="2:21">
      <c r="B4272" s="11" cm="1">
        <f t="array" aca="1" ref="B4272" ca="1">INDEX(
    INDIRECT("'Bootstrap Sampling (Recruitment'!$A$4:$A$4004"),
    RANDBETWEEN(
        MATCH('Meta-analysis (Recruitment)'!$B$5, INDIRECT("'Bootstrap Sampling (Recruitment'!$A$4:$A$4004"), 1),
        MATCH('Meta-analysis (Recruitment)'!$B$6, INDIRECT("'Bootstrap Sampling (Recruitment'!$A$4:$A$4004"), 1)
    ),
    1
)</f>
        <v>0</v>
      </c>
      <c r="C4272" s="11">
        <f t="shared" ca="1" si="604"/>
        <v>1</v>
      </c>
      <c r="F4272" s="11">
        <f t="shared" ca="1" si="596"/>
        <v>0.1</v>
      </c>
      <c r="G4272" s="11">
        <f t="shared" ca="1" si="597"/>
        <v>0.3</v>
      </c>
      <c r="H4272" s="11">
        <f t="shared" ca="1" si="598"/>
        <v>0.5</v>
      </c>
      <c r="I4272" s="11">
        <f t="shared" ca="1" si="599"/>
        <v>0.28000000000000003</v>
      </c>
      <c r="K4272" s="11">
        <f t="shared" ca="1" si="600"/>
        <v>0.1</v>
      </c>
      <c r="L4272" s="11">
        <f t="shared" ca="1" si="601"/>
        <v>0.3</v>
      </c>
      <c r="M4272" s="11">
        <f t="shared" ca="1" si="602"/>
        <v>0.5</v>
      </c>
      <c r="N4272" s="11">
        <f t="shared" ca="1" si="603"/>
        <v>0.28000000000000003</v>
      </c>
      <c r="O4272" s="11">
        <f ca="1">(K4272-F4272)*'Meta-analysis (Recruitment)'!$B$4</f>
        <v>0</v>
      </c>
      <c r="Q4272" s="11">
        <f ca="1">(L4272-G4272)*'Meta-analysis (Recruitment)'!$B$4</f>
        <v>0</v>
      </c>
      <c r="S4272" s="11">
        <f ca="1">(M4272-H4272)*'Meta-analysis (Recruitment)'!$B$4</f>
        <v>0</v>
      </c>
      <c r="U4272" s="11">
        <f ca="1">(N4272-I4272)*'Meta-analysis (Recruitment)'!$B$4</f>
        <v>0</v>
      </c>
    </row>
    <row r="4273" spans="2:21">
      <c r="B4273" s="11" cm="1">
        <f t="array" aca="1" ref="B4273" ca="1">INDEX(
    INDIRECT("'Bootstrap Sampling (Recruitment'!$A$4:$A$4004"),
    RANDBETWEEN(
        MATCH('Meta-analysis (Recruitment)'!$B$5, INDIRECT("'Bootstrap Sampling (Recruitment'!$A$4:$A$4004"), 1),
        MATCH('Meta-analysis (Recruitment)'!$B$6, INDIRECT("'Bootstrap Sampling (Recruitment'!$A$4:$A$4004"), 1)
    ),
    1
)</f>
        <v>0</v>
      </c>
      <c r="C4273" s="11">
        <f t="shared" ca="1" si="604"/>
        <v>1</v>
      </c>
      <c r="F4273" s="11">
        <f t="shared" ca="1" si="596"/>
        <v>0.1</v>
      </c>
      <c r="G4273" s="11">
        <f t="shared" ca="1" si="597"/>
        <v>0.3</v>
      </c>
      <c r="H4273" s="11">
        <f t="shared" ca="1" si="598"/>
        <v>0.5</v>
      </c>
      <c r="I4273" s="11">
        <f t="shared" ca="1" si="599"/>
        <v>0.4</v>
      </c>
      <c r="K4273" s="11">
        <f t="shared" ca="1" si="600"/>
        <v>0.1</v>
      </c>
      <c r="L4273" s="11">
        <f t="shared" ca="1" si="601"/>
        <v>0.3</v>
      </c>
      <c r="M4273" s="11">
        <f t="shared" ca="1" si="602"/>
        <v>0.5</v>
      </c>
      <c r="N4273" s="11">
        <f t="shared" ca="1" si="603"/>
        <v>0.4</v>
      </c>
      <c r="O4273" s="11">
        <f ca="1">(K4273-F4273)*'Meta-analysis (Recruitment)'!$B$4</f>
        <v>0</v>
      </c>
      <c r="Q4273" s="11">
        <f ca="1">(L4273-G4273)*'Meta-analysis (Recruitment)'!$B$4</f>
        <v>0</v>
      </c>
      <c r="S4273" s="11">
        <f ca="1">(M4273-H4273)*'Meta-analysis (Recruitment)'!$B$4</f>
        <v>0</v>
      </c>
      <c r="U4273" s="11">
        <f ca="1">(N4273-I4273)*'Meta-analysis (Recruitment)'!$B$4</f>
        <v>0</v>
      </c>
    </row>
    <row r="4274" spans="2:21">
      <c r="B4274" s="11" cm="1">
        <f t="array" aca="1" ref="B4274" ca="1">INDEX(
    INDIRECT("'Bootstrap Sampling (Recruitment'!$A$4:$A$4004"),
    RANDBETWEEN(
        MATCH('Meta-analysis (Recruitment)'!$B$5, INDIRECT("'Bootstrap Sampling (Recruitment'!$A$4:$A$4004"), 1),
        MATCH('Meta-analysis (Recruitment)'!$B$6, INDIRECT("'Bootstrap Sampling (Recruitment'!$A$4:$A$4004"), 1)
    ),
    1
)</f>
        <v>0</v>
      </c>
      <c r="C4274" s="11">
        <f t="shared" ca="1" si="604"/>
        <v>1</v>
      </c>
      <c r="F4274" s="11">
        <f t="shared" ca="1" si="596"/>
        <v>0.1</v>
      </c>
      <c r="G4274" s="11">
        <f t="shared" ca="1" si="597"/>
        <v>0.3</v>
      </c>
      <c r="H4274" s="11">
        <f t="shared" ca="1" si="598"/>
        <v>0.5</v>
      </c>
      <c r="I4274" s="11">
        <f t="shared" ca="1" si="599"/>
        <v>0.37</v>
      </c>
      <c r="K4274" s="11">
        <f t="shared" ca="1" si="600"/>
        <v>0.1</v>
      </c>
      <c r="L4274" s="11">
        <f t="shared" ca="1" si="601"/>
        <v>0.3</v>
      </c>
      <c r="M4274" s="11">
        <f t="shared" ca="1" si="602"/>
        <v>0.5</v>
      </c>
      <c r="N4274" s="11">
        <f t="shared" ca="1" si="603"/>
        <v>0.37</v>
      </c>
      <c r="O4274" s="11">
        <f ca="1">(K4274-F4274)*'Meta-analysis (Recruitment)'!$B$4</f>
        <v>0</v>
      </c>
      <c r="Q4274" s="11">
        <f ca="1">(L4274-G4274)*'Meta-analysis (Recruitment)'!$B$4</f>
        <v>0</v>
      </c>
      <c r="S4274" s="11">
        <f ca="1">(M4274-H4274)*'Meta-analysis (Recruitment)'!$B$4</f>
        <v>0</v>
      </c>
      <c r="U4274" s="11">
        <f ca="1">(N4274-I4274)*'Meta-analysis (Recruitment)'!$B$4</f>
        <v>0</v>
      </c>
    </row>
    <row r="4275" spans="2:21">
      <c r="B4275" s="11" cm="1">
        <f t="array" aca="1" ref="B4275" ca="1">INDEX(
    INDIRECT("'Bootstrap Sampling (Recruitment'!$A$4:$A$4004"),
    RANDBETWEEN(
        MATCH('Meta-analysis (Recruitment)'!$B$5, INDIRECT("'Bootstrap Sampling (Recruitment'!$A$4:$A$4004"), 1),
        MATCH('Meta-analysis (Recruitment)'!$B$6, INDIRECT("'Bootstrap Sampling (Recruitment'!$A$4:$A$4004"), 1)
    ),
    1
)</f>
        <v>0</v>
      </c>
      <c r="C4275" s="11">
        <f t="shared" ca="1" si="604"/>
        <v>1</v>
      </c>
      <c r="F4275" s="11">
        <f t="shared" ca="1" si="596"/>
        <v>0.1</v>
      </c>
      <c r="G4275" s="11">
        <f t="shared" ca="1" si="597"/>
        <v>0.3</v>
      </c>
      <c r="H4275" s="11">
        <f t="shared" ca="1" si="598"/>
        <v>0.5</v>
      </c>
      <c r="I4275" s="11">
        <f t="shared" ca="1" si="599"/>
        <v>0.37</v>
      </c>
      <c r="K4275" s="11">
        <f t="shared" ca="1" si="600"/>
        <v>0.1</v>
      </c>
      <c r="L4275" s="11">
        <f t="shared" ca="1" si="601"/>
        <v>0.3</v>
      </c>
      <c r="M4275" s="11">
        <f t="shared" ca="1" si="602"/>
        <v>0.5</v>
      </c>
      <c r="N4275" s="11">
        <f t="shared" ca="1" si="603"/>
        <v>0.37</v>
      </c>
      <c r="O4275" s="11">
        <f ca="1">(K4275-F4275)*'Meta-analysis (Recruitment)'!$B$4</f>
        <v>0</v>
      </c>
      <c r="Q4275" s="11">
        <f ca="1">(L4275-G4275)*'Meta-analysis (Recruitment)'!$B$4</f>
        <v>0</v>
      </c>
      <c r="S4275" s="11">
        <f ca="1">(M4275-H4275)*'Meta-analysis (Recruitment)'!$B$4</f>
        <v>0</v>
      </c>
      <c r="U4275" s="11">
        <f ca="1">(N4275-I4275)*'Meta-analysis (Recruitment)'!$B$4</f>
        <v>0</v>
      </c>
    </row>
    <row r="4276" spans="2:21">
      <c r="B4276" s="11" cm="1">
        <f t="array" aca="1" ref="B4276" ca="1">INDEX(
    INDIRECT("'Bootstrap Sampling (Recruitment'!$A$4:$A$4004"),
    RANDBETWEEN(
        MATCH('Meta-analysis (Recruitment)'!$B$5, INDIRECT("'Bootstrap Sampling (Recruitment'!$A$4:$A$4004"), 1),
        MATCH('Meta-analysis (Recruitment)'!$B$6, INDIRECT("'Bootstrap Sampling (Recruitment'!$A$4:$A$4004"), 1)
    ),
    1
)</f>
        <v>0</v>
      </c>
      <c r="C4276" s="11">
        <f t="shared" ca="1" si="604"/>
        <v>1</v>
      </c>
      <c r="F4276" s="11">
        <f t="shared" ca="1" si="596"/>
        <v>0.1</v>
      </c>
      <c r="G4276" s="11">
        <f t="shared" ca="1" si="597"/>
        <v>0.3</v>
      </c>
      <c r="H4276" s="11">
        <f t="shared" ca="1" si="598"/>
        <v>0.5</v>
      </c>
      <c r="I4276" s="11">
        <f t="shared" ca="1" si="599"/>
        <v>0.49</v>
      </c>
      <c r="K4276" s="11">
        <f t="shared" ca="1" si="600"/>
        <v>0.1</v>
      </c>
      <c r="L4276" s="11">
        <f t="shared" ca="1" si="601"/>
        <v>0.3</v>
      </c>
      <c r="M4276" s="11">
        <f t="shared" ca="1" si="602"/>
        <v>0.5</v>
      </c>
      <c r="N4276" s="11">
        <f t="shared" ca="1" si="603"/>
        <v>0.49</v>
      </c>
      <c r="O4276" s="11">
        <f ca="1">(K4276-F4276)*'Meta-analysis (Recruitment)'!$B$4</f>
        <v>0</v>
      </c>
      <c r="Q4276" s="11">
        <f ca="1">(L4276-G4276)*'Meta-analysis (Recruitment)'!$B$4</f>
        <v>0</v>
      </c>
      <c r="S4276" s="11">
        <f ca="1">(M4276-H4276)*'Meta-analysis (Recruitment)'!$B$4</f>
        <v>0</v>
      </c>
      <c r="U4276" s="11">
        <f ca="1">(N4276-I4276)*'Meta-analysis (Recruitment)'!$B$4</f>
        <v>0</v>
      </c>
    </row>
    <row r="4277" spans="2:21">
      <c r="B4277" s="11" cm="1">
        <f t="array" aca="1" ref="B4277" ca="1">INDEX(
    INDIRECT("'Bootstrap Sampling (Recruitment'!$A$4:$A$4004"),
    RANDBETWEEN(
        MATCH('Meta-analysis (Recruitment)'!$B$5, INDIRECT("'Bootstrap Sampling (Recruitment'!$A$4:$A$4004"), 1),
        MATCH('Meta-analysis (Recruitment)'!$B$6, INDIRECT("'Bootstrap Sampling (Recruitment'!$A$4:$A$4004"), 1)
    ),
    1
)</f>
        <v>0</v>
      </c>
      <c r="C4277" s="11">
        <f t="shared" ca="1" si="604"/>
        <v>1</v>
      </c>
      <c r="F4277" s="11">
        <f t="shared" ca="1" si="596"/>
        <v>0.1</v>
      </c>
      <c r="G4277" s="11">
        <f t="shared" ca="1" si="597"/>
        <v>0.3</v>
      </c>
      <c r="H4277" s="11">
        <f t="shared" ca="1" si="598"/>
        <v>0.5</v>
      </c>
      <c r="I4277" s="11">
        <f t="shared" ca="1" si="599"/>
        <v>0.43</v>
      </c>
      <c r="K4277" s="11">
        <f t="shared" ca="1" si="600"/>
        <v>0.1</v>
      </c>
      <c r="L4277" s="11">
        <f t="shared" ca="1" si="601"/>
        <v>0.3</v>
      </c>
      <c r="M4277" s="11">
        <f t="shared" ca="1" si="602"/>
        <v>0.5</v>
      </c>
      <c r="N4277" s="11">
        <f t="shared" ca="1" si="603"/>
        <v>0.43</v>
      </c>
      <c r="O4277" s="11">
        <f ca="1">(K4277-F4277)*'Meta-analysis (Recruitment)'!$B$4</f>
        <v>0</v>
      </c>
      <c r="Q4277" s="11">
        <f ca="1">(L4277-G4277)*'Meta-analysis (Recruitment)'!$B$4</f>
        <v>0</v>
      </c>
      <c r="S4277" s="11">
        <f ca="1">(M4277-H4277)*'Meta-analysis (Recruitment)'!$B$4</f>
        <v>0</v>
      </c>
      <c r="U4277" s="11">
        <f ca="1">(N4277-I4277)*'Meta-analysis (Recruitment)'!$B$4</f>
        <v>0</v>
      </c>
    </row>
    <row r="4278" spans="2:21">
      <c r="B4278" s="11" cm="1">
        <f t="array" aca="1" ref="B4278" ca="1">INDEX(
    INDIRECT("'Bootstrap Sampling (Recruitment'!$A$4:$A$4004"),
    RANDBETWEEN(
        MATCH('Meta-analysis (Recruitment)'!$B$5, INDIRECT("'Bootstrap Sampling (Recruitment'!$A$4:$A$4004"), 1),
        MATCH('Meta-analysis (Recruitment)'!$B$6, INDIRECT("'Bootstrap Sampling (Recruitment'!$A$4:$A$4004"), 1)
    ),
    1
)</f>
        <v>0</v>
      </c>
      <c r="C4278" s="11">
        <f t="shared" ca="1" si="604"/>
        <v>1</v>
      </c>
      <c r="F4278" s="11">
        <f t="shared" ca="1" si="596"/>
        <v>0.1</v>
      </c>
      <c r="G4278" s="11">
        <f t="shared" ca="1" si="597"/>
        <v>0.3</v>
      </c>
      <c r="H4278" s="11">
        <f t="shared" ca="1" si="598"/>
        <v>0.5</v>
      </c>
      <c r="I4278" s="11">
        <f t="shared" ca="1" si="599"/>
        <v>0.2</v>
      </c>
      <c r="K4278" s="11">
        <f t="shared" ca="1" si="600"/>
        <v>0.1</v>
      </c>
      <c r="L4278" s="11">
        <f t="shared" ca="1" si="601"/>
        <v>0.3</v>
      </c>
      <c r="M4278" s="11">
        <f t="shared" ca="1" si="602"/>
        <v>0.5</v>
      </c>
      <c r="N4278" s="11">
        <f t="shared" ca="1" si="603"/>
        <v>0.2</v>
      </c>
      <c r="O4278" s="11">
        <f ca="1">(K4278-F4278)*'Meta-analysis (Recruitment)'!$B$4</f>
        <v>0</v>
      </c>
      <c r="Q4278" s="11">
        <f ca="1">(L4278-G4278)*'Meta-analysis (Recruitment)'!$B$4</f>
        <v>0</v>
      </c>
      <c r="S4278" s="11">
        <f ca="1">(M4278-H4278)*'Meta-analysis (Recruitment)'!$B$4</f>
        <v>0</v>
      </c>
      <c r="U4278" s="11">
        <f ca="1">(N4278-I4278)*'Meta-analysis (Recruitment)'!$B$4</f>
        <v>0</v>
      </c>
    </row>
    <row r="4279" spans="2:21">
      <c r="B4279" s="11" cm="1">
        <f t="array" aca="1" ref="B4279" ca="1">INDEX(
    INDIRECT("'Bootstrap Sampling (Recruitment'!$A$4:$A$4004"),
    RANDBETWEEN(
        MATCH('Meta-analysis (Recruitment)'!$B$5, INDIRECT("'Bootstrap Sampling (Recruitment'!$A$4:$A$4004"), 1),
        MATCH('Meta-analysis (Recruitment)'!$B$6, INDIRECT("'Bootstrap Sampling (Recruitment'!$A$4:$A$4004"), 1)
    ),
    1
)</f>
        <v>0</v>
      </c>
      <c r="C4279" s="11">
        <f t="shared" ca="1" si="604"/>
        <v>1</v>
      </c>
      <c r="F4279" s="11">
        <f t="shared" ca="1" si="596"/>
        <v>0.1</v>
      </c>
      <c r="G4279" s="11">
        <f t="shared" ca="1" si="597"/>
        <v>0.3</v>
      </c>
      <c r="H4279" s="11">
        <f t="shared" ca="1" si="598"/>
        <v>0.5</v>
      </c>
      <c r="I4279" s="11">
        <f t="shared" ca="1" si="599"/>
        <v>0.39</v>
      </c>
      <c r="K4279" s="11">
        <f t="shared" ca="1" si="600"/>
        <v>0.1</v>
      </c>
      <c r="L4279" s="11">
        <f t="shared" ca="1" si="601"/>
        <v>0.3</v>
      </c>
      <c r="M4279" s="11">
        <f t="shared" ca="1" si="602"/>
        <v>0.5</v>
      </c>
      <c r="N4279" s="11">
        <f t="shared" ca="1" si="603"/>
        <v>0.39</v>
      </c>
      <c r="O4279" s="11">
        <f ca="1">(K4279-F4279)*'Meta-analysis (Recruitment)'!$B$4</f>
        <v>0</v>
      </c>
      <c r="Q4279" s="11">
        <f ca="1">(L4279-G4279)*'Meta-analysis (Recruitment)'!$B$4</f>
        <v>0</v>
      </c>
      <c r="S4279" s="11">
        <f ca="1">(M4279-H4279)*'Meta-analysis (Recruitment)'!$B$4</f>
        <v>0</v>
      </c>
      <c r="U4279" s="11">
        <f ca="1">(N4279-I4279)*'Meta-analysis (Recruitment)'!$B$4</f>
        <v>0</v>
      </c>
    </row>
    <row r="4280" spans="2:21">
      <c r="B4280" s="11" cm="1">
        <f t="array" aca="1" ref="B4280" ca="1">INDEX(
    INDIRECT("'Bootstrap Sampling (Recruitment'!$A$4:$A$4004"),
    RANDBETWEEN(
        MATCH('Meta-analysis (Recruitment)'!$B$5, INDIRECT("'Bootstrap Sampling (Recruitment'!$A$4:$A$4004"), 1),
        MATCH('Meta-analysis (Recruitment)'!$B$6, INDIRECT("'Bootstrap Sampling (Recruitment'!$A$4:$A$4004"), 1)
    ),
    1
)</f>
        <v>0</v>
      </c>
      <c r="C4280" s="11">
        <f t="shared" ca="1" si="604"/>
        <v>1</v>
      </c>
      <c r="F4280" s="11">
        <f t="shared" ca="1" si="596"/>
        <v>0.1</v>
      </c>
      <c r="G4280" s="11">
        <f t="shared" ca="1" si="597"/>
        <v>0.3</v>
      </c>
      <c r="H4280" s="11">
        <f t="shared" ca="1" si="598"/>
        <v>0.5</v>
      </c>
      <c r="I4280" s="11">
        <f t="shared" ca="1" si="599"/>
        <v>0.39</v>
      </c>
      <c r="K4280" s="11">
        <f t="shared" ca="1" si="600"/>
        <v>0.1</v>
      </c>
      <c r="L4280" s="11">
        <f t="shared" ca="1" si="601"/>
        <v>0.3</v>
      </c>
      <c r="M4280" s="11">
        <f t="shared" ca="1" si="602"/>
        <v>0.5</v>
      </c>
      <c r="N4280" s="11">
        <f t="shared" ca="1" si="603"/>
        <v>0.39</v>
      </c>
      <c r="O4280" s="11">
        <f ca="1">(K4280-F4280)*'Meta-analysis (Recruitment)'!$B$4</f>
        <v>0</v>
      </c>
      <c r="Q4280" s="11">
        <f ca="1">(L4280-G4280)*'Meta-analysis (Recruitment)'!$B$4</f>
        <v>0</v>
      </c>
      <c r="S4280" s="11">
        <f ca="1">(M4280-H4280)*'Meta-analysis (Recruitment)'!$B$4</f>
        <v>0</v>
      </c>
      <c r="U4280" s="11">
        <f ca="1">(N4280-I4280)*'Meta-analysis (Recruitment)'!$B$4</f>
        <v>0</v>
      </c>
    </row>
    <row r="4281" spans="2:21">
      <c r="B4281" s="11" cm="1">
        <f t="array" aca="1" ref="B4281" ca="1">INDEX(
    INDIRECT("'Bootstrap Sampling (Recruitment'!$A$4:$A$4004"),
    RANDBETWEEN(
        MATCH('Meta-analysis (Recruitment)'!$B$5, INDIRECT("'Bootstrap Sampling (Recruitment'!$A$4:$A$4004"), 1),
        MATCH('Meta-analysis (Recruitment)'!$B$6, INDIRECT("'Bootstrap Sampling (Recruitment'!$A$4:$A$4004"), 1)
    ),
    1
)</f>
        <v>0</v>
      </c>
      <c r="C4281" s="11">
        <f t="shared" ca="1" si="604"/>
        <v>1</v>
      </c>
      <c r="F4281" s="11">
        <f t="shared" ca="1" si="596"/>
        <v>0.1</v>
      </c>
      <c r="G4281" s="11">
        <f t="shared" ca="1" si="597"/>
        <v>0.3</v>
      </c>
      <c r="H4281" s="11">
        <f t="shared" ca="1" si="598"/>
        <v>0.5</v>
      </c>
      <c r="I4281" s="11">
        <f t="shared" ca="1" si="599"/>
        <v>0.5</v>
      </c>
      <c r="K4281" s="11">
        <f t="shared" ca="1" si="600"/>
        <v>0.1</v>
      </c>
      <c r="L4281" s="11">
        <f t="shared" ca="1" si="601"/>
        <v>0.3</v>
      </c>
      <c r="M4281" s="11">
        <f t="shared" ca="1" si="602"/>
        <v>0.5</v>
      </c>
      <c r="N4281" s="11">
        <f t="shared" ca="1" si="603"/>
        <v>0.5</v>
      </c>
      <c r="O4281" s="11">
        <f ca="1">(K4281-F4281)*'Meta-analysis (Recruitment)'!$B$4</f>
        <v>0</v>
      </c>
      <c r="Q4281" s="11">
        <f ca="1">(L4281-G4281)*'Meta-analysis (Recruitment)'!$B$4</f>
        <v>0</v>
      </c>
      <c r="S4281" s="11">
        <f ca="1">(M4281-H4281)*'Meta-analysis (Recruitment)'!$B$4</f>
        <v>0</v>
      </c>
      <c r="U4281" s="11">
        <f ca="1">(N4281-I4281)*'Meta-analysis (Recruitment)'!$B$4</f>
        <v>0</v>
      </c>
    </row>
    <row r="4282" spans="2:21">
      <c r="B4282" s="11" cm="1">
        <f t="array" aca="1" ref="B4282" ca="1">INDEX(
    INDIRECT("'Bootstrap Sampling (Recruitment'!$A$4:$A$4004"),
    RANDBETWEEN(
        MATCH('Meta-analysis (Recruitment)'!$B$5, INDIRECT("'Bootstrap Sampling (Recruitment'!$A$4:$A$4004"), 1),
        MATCH('Meta-analysis (Recruitment)'!$B$6, INDIRECT("'Bootstrap Sampling (Recruitment'!$A$4:$A$4004"), 1)
    ),
    1
)</f>
        <v>0</v>
      </c>
      <c r="C4282" s="11">
        <f t="shared" ca="1" si="604"/>
        <v>1</v>
      </c>
      <c r="F4282" s="11">
        <f t="shared" ca="1" si="596"/>
        <v>0.1</v>
      </c>
      <c r="G4282" s="11">
        <f t="shared" ca="1" si="597"/>
        <v>0.3</v>
      </c>
      <c r="H4282" s="11">
        <f t="shared" ca="1" si="598"/>
        <v>0.5</v>
      </c>
      <c r="I4282" s="11">
        <f t="shared" ca="1" si="599"/>
        <v>0.49</v>
      </c>
      <c r="K4282" s="11">
        <f t="shared" ca="1" si="600"/>
        <v>0.1</v>
      </c>
      <c r="L4282" s="11">
        <f t="shared" ca="1" si="601"/>
        <v>0.3</v>
      </c>
      <c r="M4282" s="11">
        <f t="shared" ca="1" si="602"/>
        <v>0.5</v>
      </c>
      <c r="N4282" s="11">
        <f t="shared" ca="1" si="603"/>
        <v>0.49</v>
      </c>
      <c r="O4282" s="11">
        <f ca="1">(K4282-F4282)*'Meta-analysis (Recruitment)'!$B$4</f>
        <v>0</v>
      </c>
      <c r="Q4282" s="11">
        <f ca="1">(L4282-G4282)*'Meta-analysis (Recruitment)'!$B$4</f>
        <v>0</v>
      </c>
      <c r="S4282" s="11">
        <f ca="1">(M4282-H4282)*'Meta-analysis (Recruitment)'!$B$4</f>
        <v>0</v>
      </c>
      <c r="U4282" s="11">
        <f ca="1">(N4282-I4282)*'Meta-analysis (Recruitment)'!$B$4</f>
        <v>0</v>
      </c>
    </row>
    <row r="4283" spans="2:21">
      <c r="B4283" s="11" cm="1">
        <f t="array" aca="1" ref="B4283" ca="1">INDEX(
    INDIRECT("'Bootstrap Sampling (Recruitment'!$A$4:$A$4004"),
    RANDBETWEEN(
        MATCH('Meta-analysis (Recruitment)'!$B$5, INDIRECT("'Bootstrap Sampling (Recruitment'!$A$4:$A$4004"), 1),
        MATCH('Meta-analysis (Recruitment)'!$B$6, INDIRECT("'Bootstrap Sampling (Recruitment'!$A$4:$A$4004"), 1)
    ),
    1
)</f>
        <v>0</v>
      </c>
      <c r="C4283" s="11">
        <f t="shared" ca="1" si="604"/>
        <v>1</v>
      </c>
      <c r="F4283" s="11">
        <f t="shared" ca="1" si="596"/>
        <v>0.1</v>
      </c>
      <c r="G4283" s="11">
        <f t="shared" ca="1" si="597"/>
        <v>0.3</v>
      </c>
      <c r="H4283" s="11">
        <f t="shared" ca="1" si="598"/>
        <v>0.5</v>
      </c>
      <c r="I4283" s="11">
        <f t="shared" ca="1" si="599"/>
        <v>0.31</v>
      </c>
      <c r="K4283" s="11">
        <f t="shared" ca="1" si="600"/>
        <v>0.1</v>
      </c>
      <c r="L4283" s="11">
        <f t="shared" ca="1" si="601"/>
        <v>0.3</v>
      </c>
      <c r="M4283" s="11">
        <f t="shared" ca="1" si="602"/>
        <v>0.5</v>
      </c>
      <c r="N4283" s="11">
        <f t="shared" ca="1" si="603"/>
        <v>0.31</v>
      </c>
      <c r="O4283" s="11">
        <f ca="1">(K4283-F4283)*'Meta-analysis (Recruitment)'!$B$4</f>
        <v>0</v>
      </c>
      <c r="Q4283" s="11">
        <f ca="1">(L4283-G4283)*'Meta-analysis (Recruitment)'!$B$4</f>
        <v>0</v>
      </c>
      <c r="S4283" s="11">
        <f ca="1">(M4283-H4283)*'Meta-analysis (Recruitment)'!$B$4</f>
        <v>0</v>
      </c>
      <c r="U4283" s="11">
        <f ca="1">(N4283-I4283)*'Meta-analysis (Recruitment)'!$B$4</f>
        <v>0</v>
      </c>
    </row>
    <row r="4284" spans="2:21">
      <c r="B4284" s="11" cm="1">
        <f t="array" aca="1" ref="B4284" ca="1">INDEX(
    INDIRECT("'Bootstrap Sampling (Recruitment'!$A$4:$A$4004"),
    RANDBETWEEN(
        MATCH('Meta-analysis (Recruitment)'!$B$5, INDIRECT("'Bootstrap Sampling (Recruitment'!$A$4:$A$4004"), 1),
        MATCH('Meta-analysis (Recruitment)'!$B$6, INDIRECT("'Bootstrap Sampling (Recruitment'!$A$4:$A$4004"), 1)
    ),
    1
)</f>
        <v>0</v>
      </c>
      <c r="C4284" s="11">
        <f t="shared" ca="1" si="604"/>
        <v>1</v>
      </c>
      <c r="F4284" s="11">
        <f t="shared" ca="1" si="596"/>
        <v>0.1</v>
      </c>
      <c r="G4284" s="11">
        <f t="shared" ca="1" si="597"/>
        <v>0.3</v>
      </c>
      <c r="H4284" s="11">
        <f t="shared" ca="1" si="598"/>
        <v>0.5</v>
      </c>
      <c r="I4284" s="11">
        <f t="shared" ca="1" si="599"/>
        <v>0.49</v>
      </c>
      <c r="K4284" s="11">
        <f t="shared" ca="1" si="600"/>
        <v>0.1</v>
      </c>
      <c r="L4284" s="11">
        <f t="shared" ca="1" si="601"/>
        <v>0.3</v>
      </c>
      <c r="M4284" s="11">
        <f t="shared" ca="1" si="602"/>
        <v>0.5</v>
      </c>
      <c r="N4284" s="11">
        <f t="shared" ca="1" si="603"/>
        <v>0.49</v>
      </c>
      <c r="O4284" s="11">
        <f ca="1">(K4284-F4284)*'Meta-analysis (Recruitment)'!$B$4</f>
        <v>0</v>
      </c>
      <c r="Q4284" s="11">
        <f ca="1">(L4284-G4284)*'Meta-analysis (Recruitment)'!$B$4</f>
        <v>0</v>
      </c>
      <c r="S4284" s="11">
        <f ca="1">(M4284-H4284)*'Meta-analysis (Recruitment)'!$B$4</f>
        <v>0</v>
      </c>
      <c r="U4284" s="11">
        <f ca="1">(N4284-I4284)*'Meta-analysis (Recruitment)'!$B$4</f>
        <v>0</v>
      </c>
    </row>
    <row r="4285" spans="2:21">
      <c r="B4285" s="11" cm="1">
        <f t="array" aca="1" ref="B4285" ca="1">INDEX(
    INDIRECT("'Bootstrap Sampling (Recruitment'!$A$4:$A$4004"),
    RANDBETWEEN(
        MATCH('Meta-analysis (Recruitment)'!$B$5, INDIRECT("'Bootstrap Sampling (Recruitment'!$A$4:$A$4004"), 1),
        MATCH('Meta-analysis (Recruitment)'!$B$6, INDIRECT("'Bootstrap Sampling (Recruitment'!$A$4:$A$4004"), 1)
    ),
    1
)</f>
        <v>0</v>
      </c>
      <c r="C4285" s="11">
        <f t="shared" ca="1" si="604"/>
        <v>1</v>
      </c>
      <c r="F4285" s="11">
        <f t="shared" ca="1" si="596"/>
        <v>0.1</v>
      </c>
      <c r="G4285" s="11">
        <f t="shared" ca="1" si="597"/>
        <v>0.3</v>
      </c>
      <c r="H4285" s="11">
        <f t="shared" ca="1" si="598"/>
        <v>0.5</v>
      </c>
      <c r="I4285" s="11">
        <f t="shared" ca="1" si="599"/>
        <v>0.26</v>
      </c>
      <c r="K4285" s="11">
        <f t="shared" ca="1" si="600"/>
        <v>0.1</v>
      </c>
      <c r="L4285" s="11">
        <f t="shared" ca="1" si="601"/>
        <v>0.3</v>
      </c>
      <c r="M4285" s="11">
        <f t="shared" ca="1" si="602"/>
        <v>0.5</v>
      </c>
      <c r="N4285" s="11">
        <f t="shared" ca="1" si="603"/>
        <v>0.26</v>
      </c>
      <c r="O4285" s="11">
        <f ca="1">(K4285-F4285)*'Meta-analysis (Recruitment)'!$B$4</f>
        <v>0</v>
      </c>
      <c r="Q4285" s="11">
        <f ca="1">(L4285-G4285)*'Meta-analysis (Recruitment)'!$B$4</f>
        <v>0</v>
      </c>
      <c r="S4285" s="11">
        <f ca="1">(M4285-H4285)*'Meta-analysis (Recruitment)'!$B$4</f>
        <v>0</v>
      </c>
      <c r="U4285" s="11">
        <f ca="1">(N4285-I4285)*'Meta-analysis (Recruitment)'!$B$4</f>
        <v>0</v>
      </c>
    </row>
    <row r="4286" spans="2:21">
      <c r="B4286" s="11" cm="1">
        <f t="array" aca="1" ref="B4286" ca="1">INDEX(
    INDIRECT("'Bootstrap Sampling (Recruitment'!$A$4:$A$4004"),
    RANDBETWEEN(
        MATCH('Meta-analysis (Recruitment)'!$B$5, INDIRECT("'Bootstrap Sampling (Recruitment'!$A$4:$A$4004"), 1),
        MATCH('Meta-analysis (Recruitment)'!$B$6, INDIRECT("'Bootstrap Sampling (Recruitment'!$A$4:$A$4004"), 1)
    ),
    1
)</f>
        <v>0</v>
      </c>
      <c r="C4286" s="11">
        <f t="shared" ca="1" si="604"/>
        <v>1</v>
      </c>
      <c r="F4286" s="11">
        <f t="shared" ca="1" si="596"/>
        <v>0.1</v>
      </c>
      <c r="G4286" s="11">
        <f t="shared" ca="1" si="597"/>
        <v>0.3</v>
      </c>
      <c r="H4286" s="11">
        <f t="shared" ca="1" si="598"/>
        <v>0.5</v>
      </c>
      <c r="I4286" s="11">
        <f t="shared" ca="1" si="599"/>
        <v>0.45</v>
      </c>
      <c r="K4286" s="11">
        <f t="shared" ca="1" si="600"/>
        <v>0.1</v>
      </c>
      <c r="L4286" s="11">
        <f t="shared" ca="1" si="601"/>
        <v>0.3</v>
      </c>
      <c r="M4286" s="11">
        <f t="shared" ca="1" si="602"/>
        <v>0.5</v>
      </c>
      <c r="N4286" s="11">
        <f t="shared" ca="1" si="603"/>
        <v>0.45</v>
      </c>
      <c r="O4286" s="11">
        <f ca="1">(K4286-F4286)*'Meta-analysis (Recruitment)'!$B$4</f>
        <v>0</v>
      </c>
      <c r="Q4286" s="11">
        <f ca="1">(L4286-G4286)*'Meta-analysis (Recruitment)'!$B$4</f>
        <v>0</v>
      </c>
      <c r="S4286" s="11">
        <f ca="1">(M4286-H4286)*'Meta-analysis (Recruitment)'!$B$4</f>
        <v>0</v>
      </c>
      <c r="U4286" s="11">
        <f ca="1">(N4286-I4286)*'Meta-analysis (Recruitment)'!$B$4</f>
        <v>0</v>
      </c>
    </row>
    <row r="4287" spans="2:21">
      <c r="B4287" s="11" cm="1">
        <f t="array" aca="1" ref="B4287" ca="1">INDEX(
    INDIRECT("'Bootstrap Sampling (Recruitment'!$A$4:$A$4004"),
    RANDBETWEEN(
        MATCH('Meta-analysis (Recruitment)'!$B$5, INDIRECT("'Bootstrap Sampling (Recruitment'!$A$4:$A$4004"), 1),
        MATCH('Meta-analysis (Recruitment)'!$B$6, INDIRECT("'Bootstrap Sampling (Recruitment'!$A$4:$A$4004"), 1)
    ),
    1
)</f>
        <v>0</v>
      </c>
      <c r="C4287" s="11">
        <f t="shared" ca="1" si="604"/>
        <v>1</v>
      </c>
      <c r="F4287" s="11">
        <f t="shared" ca="1" si="596"/>
        <v>0.1</v>
      </c>
      <c r="G4287" s="11">
        <f t="shared" ca="1" si="597"/>
        <v>0.3</v>
      </c>
      <c r="H4287" s="11">
        <f t="shared" ca="1" si="598"/>
        <v>0.5</v>
      </c>
      <c r="I4287" s="11">
        <f t="shared" ca="1" si="599"/>
        <v>0.34</v>
      </c>
      <c r="K4287" s="11">
        <f t="shared" ca="1" si="600"/>
        <v>0.1</v>
      </c>
      <c r="L4287" s="11">
        <f t="shared" ca="1" si="601"/>
        <v>0.3</v>
      </c>
      <c r="M4287" s="11">
        <f t="shared" ca="1" si="602"/>
        <v>0.5</v>
      </c>
      <c r="N4287" s="11">
        <f t="shared" ca="1" si="603"/>
        <v>0.34</v>
      </c>
      <c r="O4287" s="11">
        <f ca="1">(K4287-F4287)*'Meta-analysis (Recruitment)'!$B$4</f>
        <v>0</v>
      </c>
      <c r="Q4287" s="11">
        <f ca="1">(L4287-G4287)*'Meta-analysis (Recruitment)'!$B$4</f>
        <v>0</v>
      </c>
      <c r="S4287" s="11">
        <f ca="1">(M4287-H4287)*'Meta-analysis (Recruitment)'!$B$4</f>
        <v>0</v>
      </c>
      <c r="U4287" s="11">
        <f ca="1">(N4287-I4287)*'Meta-analysis (Recruitment)'!$B$4</f>
        <v>0</v>
      </c>
    </row>
    <row r="4288" spans="2:21">
      <c r="B4288" s="11" cm="1">
        <f t="array" aca="1" ref="B4288" ca="1">INDEX(
    INDIRECT("'Bootstrap Sampling (Recruitment'!$A$4:$A$4004"),
    RANDBETWEEN(
        MATCH('Meta-analysis (Recruitment)'!$B$5, INDIRECT("'Bootstrap Sampling (Recruitment'!$A$4:$A$4004"), 1),
        MATCH('Meta-analysis (Recruitment)'!$B$6, INDIRECT("'Bootstrap Sampling (Recruitment'!$A$4:$A$4004"), 1)
    ),
    1
)</f>
        <v>0</v>
      </c>
      <c r="C4288" s="11">
        <f t="shared" ca="1" si="604"/>
        <v>1</v>
      </c>
      <c r="F4288" s="11">
        <f t="shared" ca="1" si="596"/>
        <v>0.1</v>
      </c>
      <c r="G4288" s="11">
        <f t="shared" ca="1" si="597"/>
        <v>0.3</v>
      </c>
      <c r="H4288" s="11">
        <f t="shared" ca="1" si="598"/>
        <v>0.5</v>
      </c>
      <c r="I4288" s="11">
        <f t="shared" ca="1" si="599"/>
        <v>0.35</v>
      </c>
      <c r="K4288" s="11">
        <f t="shared" ca="1" si="600"/>
        <v>0.1</v>
      </c>
      <c r="L4288" s="11">
        <f t="shared" ca="1" si="601"/>
        <v>0.3</v>
      </c>
      <c r="M4288" s="11">
        <f t="shared" ca="1" si="602"/>
        <v>0.5</v>
      </c>
      <c r="N4288" s="11">
        <f t="shared" ca="1" si="603"/>
        <v>0.35</v>
      </c>
      <c r="O4288" s="11">
        <f ca="1">(K4288-F4288)*'Meta-analysis (Recruitment)'!$B$4</f>
        <v>0</v>
      </c>
      <c r="Q4288" s="11">
        <f ca="1">(L4288-G4288)*'Meta-analysis (Recruitment)'!$B$4</f>
        <v>0</v>
      </c>
      <c r="S4288" s="11">
        <f ca="1">(M4288-H4288)*'Meta-analysis (Recruitment)'!$B$4</f>
        <v>0</v>
      </c>
      <c r="U4288" s="11">
        <f ca="1">(N4288-I4288)*'Meta-analysis (Recruitment)'!$B$4</f>
        <v>0</v>
      </c>
    </row>
    <row r="4289" spans="2:21">
      <c r="B4289" s="11" cm="1">
        <f t="array" aca="1" ref="B4289" ca="1">INDEX(
    INDIRECT("'Bootstrap Sampling (Recruitment'!$A$4:$A$4004"),
    RANDBETWEEN(
        MATCH('Meta-analysis (Recruitment)'!$B$5, INDIRECT("'Bootstrap Sampling (Recruitment'!$A$4:$A$4004"), 1),
        MATCH('Meta-analysis (Recruitment)'!$B$6, INDIRECT("'Bootstrap Sampling (Recruitment'!$A$4:$A$4004"), 1)
    ),
    1
)</f>
        <v>0</v>
      </c>
      <c r="C4289" s="11">
        <f t="shared" ca="1" si="604"/>
        <v>1</v>
      </c>
      <c r="F4289" s="11">
        <f t="shared" ca="1" si="596"/>
        <v>0.1</v>
      </c>
      <c r="G4289" s="11">
        <f t="shared" ca="1" si="597"/>
        <v>0.3</v>
      </c>
      <c r="H4289" s="11">
        <f t="shared" ca="1" si="598"/>
        <v>0.5</v>
      </c>
      <c r="I4289" s="11">
        <f t="shared" ca="1" si="599"/>
        <v>0.39</v>
      </c>
      <c r="K4289" s="11">
        <f t="shared" ca="1" si="600"/>
        <v>0.1</v>
      </c>
      <c r="L4289" s="11">
        <f t="shared" ca="1" si="601"/>
        <v>0.3</v>
      </c>
      <c r="M4289" s="11">
        <f t="shared" ca="1" si="602"/>
        <v>0.5</v>
      </c>
      <c r="N4289" s="11">
        <f t="shared" ca="1" si="603"/>
        <v>0.39</v>
      </c>
      <c r="O4289" s="11">
        <f ca="1">(K4289-F4289)*'Meta-analysis (Recruitment)'!$B$4</f>
        <v>0</v>
      </c>
      <c r="Q4289" s="11">
        <f ca="1">(L4289-G4289)*'Meta-analysis (Recruitment)'!$B$4</f>
        <v>0</v>
      </c>
      <c r="S4289" s="11">
        <f ca="1">(M4289-H4289)*'Meta-analysis (Recruitment)'!$B$4</f>
        <v>0</v>
      </c>
      <c r="U4289" s="11">
        <f ca="1">(N4289-I4289)*'Meta-analysis (Recruitment)'!$B$4</f>
        <v>0</v>
      </c>
    </row>
    <row r="4290" spans="2:21">
      <c r="B4290" s="11" cm="1">
        <f t="array" aca="1" ref="B4290" ca="1">INDEX(
    INDIRECT("'Bootstrap Sampling (Recruitment'!$A$4:$A$4004"),
    RANDBETWEEN(
        MATCH('Meta-analysis (Recruitment)'!$B$5, INDIRECT("'Bootstrap Sampling (Recruitment'!$A$4:$A$4004"), 1),
        MATCH('Meta-analysis (Recruitment)'!$B$6, INDIRECT("'Bootstrap Sampling (Recruitment'!$A$4:$A$4004"), 1)
    ),
    1
)</f>
        <v>0</v>
      </c>
      <c r="C4290" s="11">
        <f t="shared" ca="1" si="604"/>
        <v>1</v>
      </c>
      <c r="F4290" s="11">
        <f t="shared" ca="1" si="596"/>
        <v>0.1</v>
      </c>
      <c r="G4290" s="11">
        <f t="shared" ca="1" si="597"/>
        <v>0.3</v>
      </c>
      <c r="H4290" s="11">
        <f t="shared" ca="1" si="598"/>
        <v>0.5</v>
      </c>
      <c r="I4290" s="11">
        <f t="shared" ca="1" si="599"/>
        <v>0.24</v>
      </c>
      <c r="K4290" s="11">
        <f t="shared" ca="1" si="600"/>
        <v>0.1</v>
      </c>
      <c r="L4290" s="11">
        <f t="shared" ca="1" si="601"/>
        <v>0.3</v>
      </c>
      <c r="M4290" s="11">
        <f t="shared" ca="1" si="602"/>
        <v>0.5</v>
      </c>
      <c r="N4290" s="11">
        <f t="shared" ca="1" si="603"/>
        <v>0.24</v>
      </c>
      <c r="O4290" s="11">
        <f ca="1">(K4290-F4290)*'Meta-analysis (Recruitment)'!$B$4</f>
        <v>0</v>
      </c>
      <c r="Q4290" s="11">
        <f ca="1">(L4290-G4290)*'Meta-analysis (Recruitment)'!$B$4</f>
        <v>0</v>
      </c>
      <c r="S4290" s="11">
        <f ca="1">(M4290-H4290)*'Meta-analysis (Recruitment)'!$B$4</f>
        <v>0</v>
      </c>
      <c r="U4290" s="11">
        <f ca="1">(N4290-I4290)*'Meta-analysis (Recruitment)'!$B$4</f>
        <v>0</v>
      </c>
    </row>
    <row r="4291" spans="2:21">
      <c r="B4291" s="11" cm="1">
        <f t="array" aca="1" ref="B4291" ca="1">INDEX(
    INDIRECT("'Bootstrap Sampling (Recruitment'!$A$4:$A$4004"),
    RANDBETWEEN(
        MATCH('Meta-analysis (Recruitment)'!$B$5, INDIRECT("'Bootstrap Sampling (Recruitment'!$A$4:$A$4004"), 1),
        MATCH('Meta-analysis (Recruitment)'!$B$6, INDIRECT("'Bootstrap Sampling (Recruitment'!$A$4:$A$4004"), 1)
    ),
    1
)</f>
        <v>0</v>
      </c>
      <c r="C4291" s="11">
        <f t="shared" ca="1" si="604"/>
        <v>1</v>
      </c>
      <c r="F4291" s="11">
        <f t="shared" ca="1" si="596"/>
        <v>0.1</v>
      </c>
      <c r="G4291" s="11">
        <f t="shared" ca="1" si="597"/>
        <v>0.3</v>
      </c>
      <c r="H4291" s="11">
        <f t="shared" ca="1" si="598"/>
        <v>0.5</v>
      </c>
      <c r="I4291" s="11">
        <f t="shared" ca="1" si="599"/>
        <v>0.49</v>
      </c>
      <c r="K4291" s="11">
        <f t="shared" ca="1" si="600"/>
        <v>0.1</v>
      </c>
      <c r="L4291" s="11">
        <f t="shared" ca="1" si="601"/>
        <v>0.3</v>
      </c>
      <c r="M4291" s="11">
        <f t="shared" ca="1" si="602"/>
        <v>0.5</v>
      </c>
      <c r="N4291" s="11">
        <f t="shared" ca="1" si="603"/>
        <v>0.49</v>
      </c>
      <c r="O4291" s="11">
        <f ca="1">(K4291-F4291)*'Meta-analysis (Recruitment)'!$B$4</f>
        <v>0</v>
      </c>
      <c r="Q4291" s="11">
        <f ca="1">(L4291-G4291)*'Meta-analysis (Recruitment)'!$B$4</f>
        <v>0</v>
      </c>
      <c r="S4291" s="11">
        <f ca="1">(M4291-H4291)*'Meta-analysis (Recruitment)'!$B$4</f>
        <v>0</v>
      </c>
      <c r="U4291" s="11">
        <f ca="1">(N4291-I4291)*'Meta-analysis (Recruitment)'!$B$4</f>
        <v>0</v>
      </c>
    </row>
    <row r="4292" spans="2:21">
      <c r="B4292" s="11" cm="1">
        <f t="array" aca="1" ref="B4292" ca="1">INDEX(
    INDIRECT("'Bootstrap Sampling (Recruitment'!$A$4:$A$4004"),
    RANDBETWEEN(
        MATCH('Meta-analysis (Recruitment)'!$B$5, INDIRECT("'Bootstrap Sampling (Recruitment'!$A$4:$A$4004"), 1),
        MATCH('Meta-analysis (Recruitment)'!$B$6, INDIRECT("'Bootstrap Sampling (Recruitment'!$A$4:$A$4004"), 1)
    ),
    1
)</f>
        <v>0</v>
      </c>
      <c r="C4292" s="11">
        <f t="shared" ca="1" si="604"/>
        <v>1</v>
      </c>
      <c r="F4292" s="11">
        <f t="shared" ref="F4292:F4355" ca="1" si="605">INDEX($E$13:$E$13, RANDBETWEEN(1,ROWS($E$13:$E$13)),1)</f>
        <v>0.1</v>
      </c>
      <c r="G4292" s="11">
        <f t="shared" ref="G4292:G4355" ca="1" si="606">INDEX($E$33:$E$33, RANDBETWEEN(1,ROWS($E$624:$E$624)),1)</f>
        <v>0.3</v>
      </c>
      <c r="H4292" s="11">
        <f t="shared" ref="H4292:H4355" ca="1" si="607">INDEX($E$53:$E$53, RANDBETWEEN(1,ROWS($E$644:$E$644)),1)</f>
        <v>0.5</v>
      </c>
      <c r="I4292" s="11">
        <f t="shared" ref="I4292:I4355" ca="1" si="608">INDEX($E$13:$E$53, RANDBETWEEN(1,ROWS($E$13:$E$53)),1)</f>
        <v>0.47</v>
      </c>
      <c r="K4292" s="11">
        <f t="shared" ref="K4292:K4355" ca="1" si="609">PRODUCT($C4292,F4292)</f>
        <v>0.1</v>
      </c>
      <c r="L4292" s="11">
        <f t="shared" ref="L4292:L4355" ca="1" si="610">PRODUCT($C4292,G4292)</f>
        <v>0.3</v>
      </c>
      <c r="M4292" s="11">
        <f t="shared" ref="M4292:M4355" ca="1" si="611">PRODUCT($C4292,H4292)</f>
        <v>0.5</v>
      </c>
      <c r="N4292" s="11">
        <f t="shared" ref="N4292:N4355" ca="1" si="612">PRODUCT($C4292,I4292)</f>
        <v>0.47</v>
      </c>
      <c r="O4292" s="11">
        <f ca="1">(K4292-F4292)*'Meta-analysis (Recruitment)'!$B$4</f>
        <v>0</v>
      </c>
      <c r="Q4292" s="11">
        <f ca="1">(L4292-G4292)*'Meta-analysis (Recruitment)'!$B$4</f>
        <v>0</v>
      </c>
      <c r="S4292" s="11">
        <f ca="1">(M4292-H4292)*'Meta-analysis (Recruitment)'!$B$4</f>
        <v>0</v>
      </c>
      <c r="U4292" s="11">
        <f ca="1">(N4292-I4292)*'Meta-analysis (Recruitment)'!$B$4</f>
        <v>0</v>
      </c>
    </row>
    <row r="4293" spans="2:21">
      <c r="B4293" s="11" cm="1">
        <f t="array" aca="1" ref="B4293" ca="1">INDEX(
    INDIRECT("'Bootstrap Sampling (Recruitment'!$A$4:$A$4004"),
    RANDBETWEEN(
        MATCH('Meta-analysis (Recruitment)'!$B$5, INDIRECT("'Bootstrap Sampling (Recruitment'!$A$4:$A$4004"), 1),
        MATCH('Meta-analysis (Recruitment)'!$B$6, INDIRECT("'Bootstrap Sampling (Recruitment'!$A$4:$A$4004"), 1)
    ),
    1
)</f>
        <v>0</v>
      </c>
      <c r="C4293" s="11">
        <f t="shared" ca="1" si="604"/>
        <v>1</v>
      </c>
      <c r="F4293" s="11">
        <f t="shared" ca="1" si="605"/>
        <v>0.1</v>
      </c>
      <c r="G4293" s="11">
        <f t="shared" ca="1" si="606"/>
        <v>0.3</v>
      </c>
      <c r="H4293" s="11">
        <f t="shared" ca="1" si="607"/>
        <v>0.5</v>
      </c>
      <c r="I4293" s="11">
        <f t="shared" ca="1" si="608"/>
        <v>0.49</v>
      </c>
      <c r="K4293" s="11">
        <f t="shared" ca="1" si="609"/>
        <v>0.1</v>
      </c>
      <c r="L4293" s="11">
        <f t="shared" ca="1" si="610"/>
        <v>0.3</v>
      </c>
      <c r="M4293" s="11">
        <f t="shared" ca="1" si="611"/>
        <v>0.5</v>
      </c>
      <c r="N4293" s="11">
        <f t="shared" ca="1" si="612"/>
        <v>0.49</v>
      </c>
      <c r="O4293" s="11">
        <f ca="1">(K4293-F4293)*'Meta-analysis (Recruitment)'!$B$4</f>
        <v>0</v>
      </c>
      <c r="Q4293" s="11">
        <f ca="1">(L4293-G4293)*'Meta-analysis (Recruitment)'!$B$4</f>
        <v>0</v>
      </c>
      <c r="S4293" s="11">
        <f ca="1">(M4293-H4293)*'Meta-analysis (Recruitment)'!$B$4</f>
        <v>0</v>
      </c>
      <c r="U4293" s="11">
        <f ca="1">(N4293-I4293)*'Meta-analysis (Recruitment)'!$B$4</f>
        <v>0</v>
      </c>
    </row>
    <row r="4294" spans="2:21">
      <c r="B4294" s="11" cm="1">
        <f t="array" aca="1" ref="B4294" ca="1">INDEX(
    INDIRECT("'Bootstrap Sampling (Recruitment'!$A$4:$A$4004"),
    RANDBETWEEN(
        MATCH('Meta-analysis (Recruitment)'!$B$5, INDIRECT("'Bootstrap Sampling (Recruitment'!$A$4:$A$4004"), 1),
        MATCH('Meta-analysis (Recruitment)'!$B$6, INDIRECT("'Bootstrap Sampling (Recruitment'!$A$4:$A$4004"), 1)
    ),
    1
)</f>
        <v>0</v>
      </c>
      <c r="C4294" s="11">
        <f t="shared" ca="1" si="604"/>
        <v>1</v>
      </c>
      <c r="F4294" s="11">
        <f t="shared" ca="1" si="605"/>
        <v>0.1</v>
      </c>
      <c r="G4294" s="11">
        <f t="shared" ca="1" si="606"/>
        <v>0.3</v>
      </c>
      <c r="H4294" s="11">
        <f t="shared" ca="1" si="607"/>
        <v>0.5</v>
      </c>
      <c r="I4294" s="11">
        <f t="shared" ca="1" si="608"/>
        <v>0.31</v>
      </c>
      <c r="K4294" s="11">
        <f t="shared" ca="1" si="609"/>
        <v>0.1</v>
      </c>
      <c r="L4294" s="11">
        <f t="shared" ca="1" si="610"/>
        <v>0.3</v>
      </c>
      <c r="M4294" s="11">
        <f t="shared" ca="1" si="611"/>
        <v>0.5</v>
      </c>
      <c r="N4294" s="11">
        <f t="shared" ca="1" si="612"/>
        <v>0.31</v>
      </c>
      <c r="O4294" s="11">
        <f ca="1">(K4294-F4294)*'Meta-analysis (Recruitment)'!$B$4</f>
        <v>0</v>
      </c>
      <c r="Q4294" s="11">
        <f ca="1">(L4294-G4294)*'Meta-analysis (Recruitment)'!$B$4</f>
        <v>0</v>
      </c>
      <c r="S4294" s="11">
        <f ca="1">(M4294-H4294)*'Meta-analysis (Recruitment)'!$B$4</f>
        <v>0</v>
      </c>
      <c r="U4294" s="11">
        <f ca="1">(N4294-I4294)*'Meta-analysis (Recruitment)'!$B$4</f>
        <v>0</v>
      </c>
    </row>
    <row r="4295" spans="2:21">
      <c r="B4295" s="11" cm="1">
        <f t="array" aca="1" ref="B4295" ca="1">INDEX(
    INDIRECT("'Bootstrap Sampling (Recruitment'!$A$4:$A$4004"),
    RANDBETWEEN(
        MATCH('Meta-analysis (Recruitment)'!$B$5, INDIRECT("'Bootstrap Sampling (Recruitment'!$A$4:$A$4004"), 1),
        MATCH('Meta-analysis (Recruitment)'!$B$6, INDIRECT("'Bootstrap Sampling (Recruitment'!$A$4:$A$4004"), 1)
    ),
    1
)</f>
        <v>0</v>
      </c>
      <c r="C4295" s="11">
        <f t="shared" ca="1" si="604"/>
        <v>1</v>
      </c>
      <c r="F4295" s="11">
        <f t="shared" ca="1" si="605"/>
        <v>0.1</v>
      </c>
      <c r="G4295" s="11">
        <f t="shared" ca="1" si="606"/>
        <v>0.3</v>
      </c>
      <c r="H4295" s="11">
        <f t="shared" ca="1" si="607"/>
        <v>0.5</v>
      </c>
      <c r="I4295" s="11">
        <f t="shared" ca="1" si="608"/>
        <v>0.13</v>
      </c>
      <c r="K4295" s="11">
        <f t="shared" ca="1" si="609"/>
        <v>0.1</v>
      </c>
      <c r="L4295" s="11">
        <f t="shared" ca="1" si="610"/>
        <v>0.3</v>
      </c>
      <c r="M4295" s="11">
        <f t="shared" ca="1" si="611"/>
        <v>0.5</v>
      </c>
      <c r="N4295" s="11">
        <f t="shared" ca="1" si="612"/>
        <v>0.13</v>
      </c>
      <c r="O4295" s="11">
        <f ca="1">(K4295-F4295)*'Meta-analysis (Recruitment)'!$B$4</f>
        <v>0</v>
      </c>
      <c r="Q4295" s="11">
        <f ca="1">(L4295-G4295)*'Meta-analysis (Recruitment)'!$B$4</f>
        <v>0</v>
      </c>
      <c r="S4295" s="11">
        <f ca="1">(M4295-H4295)*'Meta-analysis (Recruitment)'!$B$4</f>
        <v>0</v>
      </c>
      <c r="U4295" s="11">
        <f ca="1">(N4295-I4295)*'Meta-analysis (Recruitment)'!$B$4</f>
        <v>0</v>
      </c>
    </row>
    <row r="4296" spans="2:21">
      <c r="B4296" s="11" cm="1">
        <f t="array" aca="1" ref="B4296" ca="1">INDEX(
    INDIRECT("'Bootstrap Sampling (Recruitment'!$A$4:$A$4004"),
    RANDBETWEEN(
        MATCH('Meta-analysis (Recruitment)'!$B$5, INDIRECT("'Bootstrap Sampling (Recruitment'!$A$4:$A$4004"), 1),
        MATCH('Meta-analysis (Recruitment)'!$B$6, INDIRECT("'Bootstrap Sampling (Recruitment'!$A$4:$A$4004"), 1)
    ),
    1
)</f>
        <v>0</v>
      </c>
      <c r="C4296" s="11">
        <f t="shared" ca="1" si="604"/>
        <v>1</v>
      </c>
      <c r="F4296" s="11">
        <f t="shared" ca="1" si="605"/>
        <v>0.1</v>
      </c>
      <c r="G4296" s="11">
        <f t="shared" ca="1" si="606"/>
        <v>0.3</v>
      </c>
      <c r="H4296" s="11">
        <f t="shared" ca="1" si="607"/>
        <v>0.5</v>
      </c>
      <c r="I4296" s="11">
        <f t="shared" ca="1" si="608"/>
        <v>0.27</v>
      </c>
      <c r="K4296" s="11">
        <f t="shared" ca="1" si="609"/>
        <v>0.1</v>
      </c>
      <c r="L4296" s="11">
        <f t="shared" ca="1" si="610"/>
        <v>0.3</v>
      </c>
      <c r="M4296" s="11">
        <f t="shared" ca="1" si="611"/>
        <v>0.5</v>
      </c>
      <c r="N4296" s="11">
        <f t="shared" ca="1" si="612"/>
        <v>0.27</v>
      </c>
      <c r="O4296" s="11">
        <f ca="1">(K4296-F4296)*'Meta-analysis (Recruitment)'!$B$4</f>
        <v>0</v>
      </c>
      <c r="Q4296" s="11">
        <f ca="1">(L4296-G4296)*'Meta-analysis (Recruitment)'!$B$4</f>
        <v>0</v>
      </c>
      <c r="S4296" s="11">
        <f ca="1">(M4296-H4296)*'Meta-analysis (Recruitment)'!$B$4</f>
        <v>0</v>
      </c>
      <c r="U4296" s="11">
        <f ca="1">(N4296-I4296)*'Meta-analysis (Recruitment)'!$B$4</f>
        <v>0</v>
      </c>
    </row>
    <row r="4297" spans="2:21">
      <c r="B4297" s="11" cm="1">
        <f t="array" aca="1" ref="B4297" ca="1">INDEX(
    INDIRECT("'Bootstrap Sampling (Recruitment'!$A$4:$A$4004"),
    RANDBETWEEN(
        MATCH('Meta-analysis (Recruitment)'!$B$5, INDIRECT("'Bootstrap Sampling (Recruitment'!$A$4:$A$4004"), 1),
        MATCH('Meta-analysis (Recruitment)'!$B$6, INDIRECT("'Bootstrap Sampling (Recruitment'!$A$4:$A$4004"), 1)
    ),
    1
)</f>
        <v>0</v>
      </c>
      <c r="C4297" s="11">
        <f t="shared" ca="1" si="604"/>
        <v>1</v>
      </c>
      <c r="F4297" s="11">
        <f t="shared" ca="1" si="605"/>
        <v>0.1</v>
      </c>
      <c r="G4297" s="11">
        <f t="shared" ca="1" si="606"/>
        <v>0.3</v>
      </c>
      <c r="H4297" s="11">
        <f t="shared" ca="1" si="607"/>
        <v>0.5</v>
      </c>
      <c r="I4297" s="11">
        <f t="shared" ca="1" si="608"/>
        <v>0.42</v>
      </c>
      <c r="K4297" s="11">
        <f t="shared" ca="1" si="609"/>
        <v>0.1</v>
      </c>
      <c r="L4297" s="11">
        <f t="shared" ca="1" si="610"/>
        <v>0.3</v>
      </c>
      <c r="M4297" s="11">
        <f t="shared" ca="1" si="611"/>
        <v>0.5</v>
      </c>
      <c r="N4297" s="11">
        <f t="shared" ca="1" si="612"/>
        <v>0.42</v>
      </c>
      <c r="O4297" s="11">
        <f ca="1">(K4297-F4297)*'Meta-analysis (Recruitment)'!$B$4</f>
        <v>0</v>
      </c>
      <c r="Q4297" s="11">
        <f ca="1">(L4297-G4297)*'Meta-analysis (Recruitment)'!$B$4</f>
        <v>0</v>
      </c>
      <c r="S4297" s="11">
        <f ca="1">(M4297-H4297)*'Meta-analysis (Recruitment)'!$B$4</f>
        <v>0</v>
      </c>
      <c r="U4297" s="11">
        <f ca="1">(N4297-I4297)*'Meta-analysis (Recruitment)'!$B$4</f>
        <v>0</v>
      </c>
    </row>
    <row r="4298" spans="2:21">
      <c r="B4298" s="11" cm="1">
        <f t="array" aca="1" ref="B4298" ca="1">INDEX(
    INDIRECT("'Bootstrap Sampling (Recruitment'!$A$4:$A$4004"),
    RANDBETWEEN(
        MATCH('Meta-analysis (Recruitment)'!$B$5, INDIRECT("'Bootstrap Sampling (Recruitment'!$A$4:$A$4004"), 1),
        MATCH('Meta-analysis (Recruitment)'!$B$6, INDIRECT("'Bootstrap Sampling (Recruitment'!$A$4:$A$4004"), 1)
    ),
    1
)</f>
        <v>0</v>
      </c>
      <c r="C4298" s="11">
        <f t="shared" ca="1" si="604"/>
        <v>1</v>
      </c>
      <c r="F4298" s="11">
        <f t="shared" ca="1" si="605"/>
        <v>0.1</v>
      </c>
      <c r="G4298" s="11">
        <f t="shared" ca="1" si="606"/>
        <v>0.3</v>
      </c>
      <c r="H4298" s="11">
        <f t="shared" ca="1" si="607"/>
        <v>0.5</v>
      </c>
      <c r="I4298" s="11">
        <f t="shared" ca="1" si="608"/>
        <v>0.44</v>
      </c>
      <c r="K4298" s="11">
        <f t="shared" ca="1" si="609"/>
        <v>0.1</v>
      </c>
      <c r="L4298" s="11">
        <f t="shared" ca="1" si="610"/>
        <v>0.3</v>
      </c>
      <c r="M4298" s="11">
        <f t="shared" ca="1" si="611"/>
        <v>0.5</v>
      </c>
      <c r="N4298" s="11">
        <f t="shared" ca="1" si="612"/>
        <v>0.44</v>
      </c>
      <c r="O4298" s="11">
        <f ca="1">(K4298-F4298)*'Meta-analysis (Recruitment)'!$B$4</f>
        <v>0</v>
      </c>
      <c r="Q4298" s="11">
        <f ca="1">(L4298-G4298)*'Meta-analysis (Recruitment)'!$B$4</f>
        <v>0</v>
      </c>
      <c r="S4298" s="11">
        <f ca="1">(M4298-H4298)*'Meta-analysis (Recruitment)'!$B$4</f>
        <v>0</v>
      </c>
      <c r="U4298" s="11">
        <f ca="1">(N4298-I4298)*'Meta-analysis (Recruitment)'!$B$4</f>
        <v>0</v>
      </c>
    </row>
    <row r="4299" spans="2:21">
      <c r="B4299" s="11" cm="1">
        <f t="array" aca="1" ref="B4299" ca="1">INDEX(
    INDIRECT("'Bootstrap Sampling (Recruitment'!$A$4:$A$4004"),
    RANDBETWEEN(
        MATCH('Meta-analysis (Recruitment)'!$B$5, INDIRECT("'Bootstrap Sampling (Recruitment'!$A$4:$A$4004"), 1),
        MATCH('Meta-analysis (Recruitment)'!$B$6, INDIRECT("'Bootstrap Sampling (Recruitment'!$A$4:$A$4004"), 1)
    ),
    1
)</f>
        <v>0</v>
      </c>
      <c r="C4299" s="11">
        <f t="shared" ca="1" si="604"/>
        <v>1</v>
      </c>
      <c r="F4299" s="11">
        <f t="shared" ca="1" si="605"/>
        <v>0.1</v>
      </c>
      <c r="G4299" s="11">
        <f t="shared" ca="1" si="606"/>
        <v>0.3</v>
      </c>
      <c r="H4299" s="11">
        <f t="shared" ca="1" si="607"/>
        <v>0.5</v>
      </c>
      <c r="I4299" s="11">
        <f t="shared" ca="1" si="608"/>
        <v>0.43</v>
      </c>
      <c r="K4299" s="11">
        <f t="shared" ca="1" si="609"/>
        <v>0.1</v>
      </c>
      <c r="L4299" s="11">
        <f t="shared" ca="1" si="610"/>
        <v>0.3</v>
      </c>
      <c r="M4299" s="11">
        <f t="shared" ca="1" si="611"/>
        <v>0.5</v>
      </c>
      <c r="N4299" s="11">
        <f t="shared" ca="1" si="612"/>
        <v>0.43</v>
      </c>
      <c r="O4299" s="11">
        <f ca="1">(K4299-F4299)*'Meta-analysis (Recruitment)'!$B$4</f>
        <v>0</v>
      </c>
      <c r="Q4299" s="11">
        <f ca="1">(L4299-G4299)*'Meta-analysis (Recruitment)'!$B$4</f>
        <v>0</v>
      </c>
      <c r="S4299" s="11">
        <f ca="1">(M4299-H4299)*'Meta-analysis (Recruitment)'!$B$4</f>
        <v>0</v>
      </c>
      <c r="U4299" s="11">
        <f ca="1">(N4299-I4299)*'Meta-analysis (Recruitment)'!$B$4</f>
        <v>0</v>
      </c>
    </row>
    <row r="4300" spans="2:21">
      <c r="B4300" s="11" cm="1">
        <f t="array" aca="1" ref="B4300" ca="1">INDEX(
    INDIRECT("'Bootstrap Sampling (Recruitment'!$A$4:$A$4004"),
    RANDBETWEEN(
        MATCH('Meta-analysis (Recruitment)'!$B$5, INDIRECT("'Bootstrap Sampling (Recruitment'!$A$4:$A$4004"), 1),
        MATCH('Meta-analysis (Recruitment)'!$B$6, INDIRECT("'Bootstrap Sampling (Recruitment'!$A$4:$A$4004"), 1)
    ),
    1
)</f>
        <v>0</v>
      </c>
      <c r="C4300" s="11">
        <f t="shared" ca="1" si="604"/>
        <v>1</v>
      </c>
      <c r="F4300" s="11">
        <f t="shared" ca="1" si="605"/>
        <v>0.1</v>
      </c>
      <c r="G4300" s="11">
        <f t="shared" ca="1" si="606"/>
        <v>0.3</v>
      </c>
      <c r="H4300" s="11">
        <f t="shared" ca="1" si="607"/>
        <v>0.5</v>
      </c>
      <c r="I4300" s="11">
        <f t="shared" ca="1" si="608"/>
        <v>0.28000000000000003</v>
      </c>
      <c r="K4300" s="11">
        <f t="shared" ca="1" si="609"/>
        <v>0.1</v>
      </c>
      <c r="L4300" s="11">
        <f t="shared" ca="1" si="610"/>
        <v>0.3</v>
      </c>
      <c r="M4300" s="11">
        <f t="shared" ca="1" si="611"/>
        <v>0.5</v>
      </c>
      <c r="N4300" s="11">
        <f t="shared" ca="1" si="612"/>
        <v>0.28000000000000003</v>
      </c>
      <c r="O4300" s="11">
        <f ca="1">(K4300-F4300)*'Meta-analysis (Recruitment)'!$B$4</f>
        <v>0</v>
      </c>
      <c r="Q4300" s="11">
        <f ca="1">(L4300-G4300)*'Meta-analysis (Recruitment)'!$B$4</f>
        <v>0</v>
      </c>
      <c r="S4300" s="11">
        <f ca="1">(M4300-H4300)*'Meta-analysis (Recruitment)'!$B$4</f>
        <v>0</v>
      </c>
      <c r="U4300" s="11">
        <f ca="1">(N4300-I4300)*'Meta-analysis (Recruitment)'!$B$4</f>
        <v>0</v>
      </c>
    </row>
    <row r="4301" spans="2:21">
      <c r="B4301" s="11" cm="1">
        <f t="array" aca="1" ref="B4301" ca="1">INDEX(
    INDIRECT("'Bootstrap Sampling (Recruitment'!$A$4:$A$4004"),
    RANDBETWEEN(
        MATCH('Meta-analysis (Recruitment)'!$B$5, INDIRECT("'Bootstrap Sampling (Recruitment'!$A$4:$A$4004"), 1),
        MATCH('Meta-analysis (Recruitment)'!$B$6, INDIRECT("'Bootstrap Sampling (Recruitment'!$A$4:$A$4004"), 1)
    ),
    1
)</f>
        <v>0</v>
      </c>
      <c r="C4301" s="11">
        <f t="shared" ca="1" si="604"/>
        <v>1</v>
      </c>
      <c r="F4301" s="11">
        <f t="shared" ca="1" si="605"/>
        <v>0.1</v>
      </c>
      <c r="G4301" s="11">
        <f t="shared" ca="1" si="606"/>
        <v>0.3</v>
      </c>
      <c r="H4301" s="11">
        <f t="shared" ca="1" si="607"/>
        <v>0.5</v>
      </c>
      <c r="I4301" s="11">
        <f t="shared" ca="1" si="608"/>
        <v>0.15</v>
      </c>
      <c r="K4301" s="11">
        <f t="shared" ca="1" si="609"/>
        <v>0.1</v>
      </c>
      <c r="L4301" s="11">
        <f t="shared" ca="1" si="610"/>
        <v>0.3</v>
      </c>
      <c r="M4301" s="11">
        <f t="shared" ca="1" si="611"/>
        <v>0.5</v>
      </c>
      <c r="N4301" s="11">
        <f t="shared" ca="1" si="612"/>
        <v>0.15</v>
      </c>
      <c r="O4301" s="11">
        <f ca="1">(K4301-F4301)*'Meta-analysis (Recruitment)'!$B$4</f>
        <v>0</v>
      </c>
      <c r="Q4301" s="11">
        <f ca="1">(L4301-G4301)*'Meta-analysis (Recruitment)'!$B$4</f>
        <v>0</v>
      </c>
      <c r="S4301" s="11">
        <f ca="1">(M4301-H4301)*'Meta-analysis (Recruitment)'!$B$4</f>
        <v>0</v>
      </c>
      <c r="U4301" s="11">
        <f ca="1">(N4301-I4301)*'Meta-analysis (Recruitment)'!$B$4</f>
        <v>0</v>
      </c>
    </row>
    <row r="4302" spans="2:21">
      <c r="B4302" s="11" cm="1">
        <f t="array" aca="1" ref="B4302" ca="1">INDEX(
    INDIRECT("'Bootstrap Sampling (Recruitment'!$A$4:$A$4004"),
    RANDBETWEEN(
        MATCH('Meta-analysis (Recruitment)'!$B$5, INDIRECT("'Bootstrap Sampling (Recruitment'!$A$4:$A$4004"), 1),
        MATCH('Meta-analysis (Recruitment)'!$B$6, INDIRECT("'Bootstrap Sampling (Recruitment'!$A$4:$A$4004"), 1)
    ),
    1
)</f>
        <v>0</v>
      </c>
      <c r="C4302" s="11">
        <f t="shared" ca="1" si="604"/>
        <v>1</v>
      </c>
      <c r="F4302" s="11">
        <f t="shared" ca="1" si="605"/>
        <v>0.1</v>
      </c>
      <c r="G4302" s="11">
        <f t="shared" ca="1" si="606"/>
        <v>0.3</v>
      </c>
      <c r="H4302" s="11">
        <f t="shared" ca="1" si="607"/>
        <v>0.5</v>
      </c>
      <c r="I4302" s="11">
        <f t="shared" ca="1" si="608"/>
        <v>0.15</v>
      </c>
      <c r="K4302" s="11">
        <f t="shared" ca="1" si="609"/>
        <v>0.1</v>
      </c>
      <c r="L4302" s="11">
        <f t="shared" ca="1" si="610"/>
        <v>0.3</v>
      </c>
      <c r="M4302" s="11">
        <f t="shared" ca="1" si="611"/>
        <v>0.5</v>
      </c>
      <c r="N4302" s="11">
        <f t="shared" ca="1" si="612"/>
        <v>0.15</v>
      </c>
      <c r="O4302" s="11">
        <f ca="1">(K4302-F4302)*'Meta-analysis (Recruitment)'!$B$4</f>
        <v>0</v>
      </c>
      <c r="Q4302" s="11">
        <f ca="1">(L4302-G4302)*'Meta-analysis (Recruitment)'!$B$4</f>
        <v>0</v>
      </c>
      <c r="S4302" s="11">
        <f ca="1">(M4302-H4302)*'Meta-analysis (Recruitment)'!$B$4</f>
        <v>0</v>
      </c>
      <c r="U4302" s="11">
        <f ca="1">(N4302-I4302)*'Meta-analysis (Recruitment)'!$B$4</f>
        <v>0</v>
      </c>
    </row>
    <row r="4303" spans="2:21">
      <c r="B4303" s="11" cm="1">
        <f t="array" aca="1" ref="B4303" ca="1">INDEX(
    INDIRECT("'Bootstrap Sampling (Recruitment'!$A$4:$A$4004"),
    RANDBETWEEN(
        MATCH('Meta-analysis (Recruitment)'!$B$5, INDIRECT("'Bootstrap Sampling (Recruitment'!$A$4:$A$4004"), 1),
        MATCH('Meta-analysis (Recruitment)'!$B$6, INDIRECT("'Bootstrap Sampling (Recruitment'!$A$4:$A$4004"), 1)
    ),
    1
)</f>
        <v>0</v>
      </c>
      <c r="C4303" s="11">
        <f t="shared" ca="1" si="604"/>
        <v>1</v>
      </c>
      <c r="F4303" s="11">
        <f t="shared" ca="1" si="605"/>
        <v>0.1</v>
      </c>
      <c r="G4303" s="11">
        <f t="shared" ca="1" si="606"/>
        <v>0.3</v>
      </c>
      <c r="H4303" s="11">
        <f t="shared" ca="1" si="607"/>
        <v>0.5</v>
      </c>
      <c r="I4303" s="11">
        <f t="shared" ca="1" si="608"/>
        <v>0.42</v>
      </c>
      <c r="K4303" s="11">
        <f t="shared" ca="1" si="609"/>
        <v>0.1</v>
      </c>
      <c r="L4303" s="11">
        <f t="shared" ca="1" si="610"/>
        <v>0.3</v>
      </c>
      <c r="M4303" s="11">
        <f t="shared" ca="1" si="611"/>
        <v>0.5</v>
      </c>
      <c r="N4303" s="11">
        <f t="shared" ca="1" si="612"/>
        <v>0.42</v>
      </c>
      <c r="O4303" s="11">
        <f ca="1">(K4303-F4303)*'Meta-analysis (Recruitment)'!$B$4</f>
        <v>0</v>
      </c>
      <c r="Q4303" s="11">
        <f ca="1">(L4303-G4303)*'Meta-analysis (Recruitment)'!$B$4</f>
        <v>0</v>
      </c>
      <c r="S4303" s="11">
        <f ca="1">(M4303-H4303)*'Meta-analysis (Recruitment)'!$B$4</f>
        <v>0</v>
      </c>
      <c r="U4303" s="11">
        <f ca="1">(N4303-I4303)*'Meta-analysis (Recruitment)'!$B$4</f>
        <v>0</v>
      </c>
    </row>
    <row r="4304" spans="2:21">
      <c r="B4304" s="11" cm="1">
        <f t="array" aca="1" ref="B4304" ca="1">INDEX(
    INDIRECT("'Bootstrap Sampling (Recruitment'!$A$4:$A$4004"),
    RANDBETWEEN(
        MATCH('Meta-analysis (Recruitment)'!$B$5, INDIRECT("'Bootstrap Sampling (Recruitment'!$A$4:$A$4004"), 1),
        MATCH('Meta-analysis (Recruitment)'!$B$6, INDIRECT("'Bootstrap Sampling (Recruitment'!$A$4:$A$4004"), 1)
    ),
    1
)</f>
        <v>0</v>
      </c>
      <c r="C4304" s="11">
        <f t="shared" ca="1" si="604"/>
        <v>1</v>
      </c>
      <c r="F4304" s="11">
        <f t="shared" ca="1" si="605"/>
        <v>0.1</v>
      </c>
      <c r="G4304" s="11">
        <f t="shared" ca="1" si="606"/>
        <v>0.3</v>
      </c>
      <c r="H4304" s="11">
        <f t="shared" ca="1" si="607"/>
        <v>0.5</v>
      </c>
      <c r="I4304" s="11">
        <f t="shared" ca="1" si="608"/>
        <v>0.11</v>
      </c>
      <c r="K4304" s="11">
        <f t="shared" ca="1" si="609"/>
        <v>0.1</v>
      </c>
      <c r="L4304" s="11">
        <f t="shared" ca="1" si="610"/>
        <v>0.3</v>
      </c>
      <c r="M4304" s="11">
        <f t="shared" ca="1" si="611"/>
        <v>0.5</v>
      </c>
      <c r="N4304" s="11">
        <f t="shared" ca="1" si="612"/>
        <v>0.11</v>
      </c>
      <c r="O4304" s="11">
        <f ca="1">(K4304-F4304)*'Meta-analysis (Recruitment)'!$B$4</f>
        <v>0</v>
      </c>
      <c r="Q4304" s="11">
        <f ca="1">(L4304-G4304)*'Meta-analysis (Recruitment)'!$B$4</f>
        <v>0</v>
      </c>
      <c r="S4304" s="11">
        <f ca="1">(M4304-H4304)*'Meta-analysis (Recruitment)'!$B$4</f>
        <v>0</v>
      </c>
      <c r="U4304" s="11">
        <f ca="1">(N4304-I4304)*'Meta-analysis (Recruitment)'!$B$4</f>
        <v>0</v>
      </c>
    </row>
    <row r="4305" spans="2:21">
      <c r="B4305" s="11" cm="1">
        <f t="array" aca="1" ref="B4305" ca="1">INDEX(
    INDIRECT("'Bootstrap Sampling (Recruitment'!$A$4:$A$4004"),
    RANDBETWEEN(
        MATCH('Meta-analysis (Recruitment)'!$B$5, INDIRECT("'Bootstrap Sampling (Recruitment'!$A$4:$A$4004"), 1),
        MATCH('Meta-analysis (Recruitment)'!$B$6, INDIRECT("'Bootstrap Sampling (Recruitment'!$A$4:$A$4004"), 1)
    ),
    1
)</f>
        <v>0</v>
      </c>
      <c r="C4305" s="11">
        <f t="shared" ca="1" si="604"/>
        <v>1</v>
      </c>
      <c r="F4305" s="11">
        <f t="shared" ca="1" si="605"/>
        <v>0.1</v>
      </c>
      <c r="G4305" s="11">
        <f t="shared" ca="1" si="606"/>
        <v>0.3</v>
      </c>
      <c r="H4305" s="11">
        <f t="shared" ca="1" si="607"/>
        <v>0.5</v>
      </c>
      <c r="I4305" s="11">
        <f t="shared" ca="1" si="608"/>
        <v>0.42</v>
      </c>
      <c r="K4305" s="11">
        <f t="shared" ca="1" si="609"/>
        <v>0.1</v>
      </c>
      <c r="L4305" s="11">
        <f t="shared" ca="1" si="610"/>
        <v>0.3</v>
      </c>
      <c r="M4305" s="11">
        <f t="shared" ca="1" si="611"/>
        <v>0.5</v>
      </c>
      <c r="N4305" s="11">
        <f t="shared" ca="1" si="612"/>
        <v>0.42</v>
      </c>
      <c r="O4305" s="11">
        <f ca="1">(K4305-F4305)*'Meta-analysis (Recruitment)'!$B$4</f>
        <v>0</v>
      </c>
      <c r="Q4305" s="11">
        <f ca="1">(L4305-G4305)*'Meta-analysis (Recruitment)'!$B$4</f>
        <v>0</v>
      </c>
      <c r="S4305" s="11">
        <f ca="1">(M4305-H4305)*'Meta-analysis (Recruitment)'!$B$4</f>
        <v>0</v>
      </c>
      <c r="U4305" s="11">
        <f ca="1">(N4305-I4305)*'Meta-analysis (Recruitment)'!$B$4</f>
        <v>0</v>
      </c>
    </row>
    <row r="4306" spans="2:21">
      <c r="B4306" s="11" cm="1">
        <f t="array" aca="1" ref="B4306" ca="1">INDEX(
    INDIRECT("'Bootstrap Sampling (Recruitment'!$A$4:$A$4004"),
    RANDBETWEEN(
        MATCH('Meta-analysis (Recruitment)'!$B$5, INDIRECT("'Bootstrap Sampling (Recruitment'!$A$4:$A$4004"), 1),
        MATCH('Meta-analysis (Recruitment)'!$B$6, INDIRECT("'Bootstrap Sampling (Recruitment'!$A$4:$A$4004"), 1)
    ),
    1
)</f>
        <v>0</v>
      </c>
      <c r="C4306" s="11">
        <f t="shared" ca="1" si="604"/>
        <v>1</v>
      </c>
      <c r="F4306" s="11">
        <f t="shared" ca="1" si="605"/>
        <v>0.1</v>
      </c>
      <c r="G4306" s="11">
        <f t="shared" ca="1" si="606"/>
        <v>0.3</v>
      </c>
      <c r="H4306" s="11">
        <f t="shared" ca="1" si="607"/>
        <v>0.5</v>
      </c>
      <c r="I4306" s="11">
        <f t="shared" ca="1" si="608"/>
        <v>0.23</v>
      </c>
      <c r="K4306" s="11">
        <f t="shared" ca="1" si="609"/>
        <v>0.1</v>
      </c>
      <c r="L4306" s="11">
        <f t="shared" ca="1" si="610"/>
        <v>0.3</v>
      </c>
      <c r="M4306" s="11">
        <f t="shared" ca="1" si="611"/>
        <v>0.5</v>
      </c>
      <c r="N4306" s="11">
        <f t="shared" ca="1" si="612"/>
        <v>0.23</v>
      </c>
      <c r="O4306" s="11">
        <f ca="1">(K4306-F4306)*'Meta-analysis (Recruitment)'!$B$4</f>
        <v>0</v>
      </c>
      <c r="Q4306" s="11">
        <f ca="1">(L4306-G4306)*'Meta-analysis (Recruitment)'!$B$4</f>
        <v>0</v>
      </c>
      <c r="S4306" s="11">
        <f ca="1">(M4306-H4306)*'Meta-analysis (Recruitment)'!$B$4</f>
        <v>0</v>
      </c>
      <c r="U4306" s="11">
        <f ca="1">(N4306-I4306)*'Meta-analysis (Recruitment)'!$B$4</f>
        <v>0</v>
      </c>
    </row>
    <row r="4307" spans="2:21">
      <c r="B4307" s="11" cm="1">
        <f t="array" aca="1" ref="B4307" ca="1">INDEX(
    INDIRECT("'Bootstrap Sampling (Recruitment'!$A$4:$A$4004"),
    RANDBETWEEN(
        MATCH('Meta-analysis (Recruitment)'!$B$5, INDIRECT("'Bootstrap Sampling (Recruitment'!$A$4:$A$4004"), 1),
        MATCH('Meta-analysis (Recruitment)'!$B$6, INDIRECT("'Bootstrap Sampling (Recruitment'!$A$4:$A$4004"), 1)
    ),
    1
)</f>
        <v>0</v>
      </c>
      <c r="C4307" s="11">
        <f t="shared" ca="1" si="604"/>
        <v>1</v>
      </c>
      <c r="F4307" s="11">
        <f t="shared" ca="1" si="605"/>
        <v>0.1</v>
      </c>
      <c r="G4307" s="11">
        <f t="shared" ca="1" si="606"/>
        <v>0.3</v>
      </c>
      <c r="H4307" s="11">
        <f t="shared" ca="1" si="607"/>
        <v>0.5</v>
      </c>
      <c r="I4307" s="11">
        <f t="shared" ca="1" si="608"/>
        <v>0.27</v>
      </c>
      <c r="K4307" s="11">
        <f t="shared" ca="1" si="609"/>
        <v>0.1</v>
      </c>
      <c r="L4307" s="11">
        <f t="shared" ca="1" si="610"/>
        <v>0.3</v>
      </c>
      <c r="M4307" s="11">
        <f t="shared" ca="1" si="611"/>
        <v>0.5</v>
      </c>
      <c r="N4307" s="11">
        <f t="shared" ca="1" si="612"/>
        <v>0.27</v>
      </c>
      <c r="O4307" s="11">
        <f ca="1">(K4307-F4307)*'Meta-analysis (Recruitment)'!$B$4</f>
        <v>0</v>
      </c>
      <c r="Q4307" s="11">
        <f ca="1">(L4307-G4307)*'Meta-analysis (Recruitment)'!$B$4</f>
        <v>0</v>
      </c>
      <c r="S4307" s="11">
        <f ca="1">(M4307-H4307)*'Meta-analysis (Recruitment)'!$B$4</f>
        <v>0</v>
      </c>
      <c r="U4307" s="11">
        <f ca="1">(N4307-I4307)*'Meta-analysis (Recruitment)'!$B$4</f>
        <v>0</v>
      </c>
    </row>
    <row r="4308" spans="2:21">
      <c r="B4308" s="11" cm="1">
        <f t="array" aca="1" ref="B4308" ca="1">INDEX(
    INDIRECT("'Bootstrap Sampling (Recruitment'!$A$4:$A$4004"),
    RANDBETWEEN(
        MATCH('Meta-analysis (Recruitment)'!$B$5, INDIRECT("'Bootstrap Sampling (Recruitment'!$A$4:$A$4004"), 1),
        MATCH('Meta-analysis (Recruitment)'!$B$6, INDIRECT("'Bootstrap Sampling (Recruitment'!$A$4:$A$4004"), 1)
    ),
    1
)</f>
        <v>0</v>
      </c>
      <c r="C4308" s="11">
        <f t="shared" ca="1" si="604"/>
        <v>1</v>
      </c>
      <c r="F4308" s="11">
        <f t="shared" ca="1" si="605"/>
        <v>0.1</v>
      </c>
      <c r="G4308" s="11">
        <f t="shared" ca="1" si="606"/>
        <v>0.3</v>
      </c>
      <c r="H4308" s="11">
        <f t="shared" ca="1" si="607"/>
        <v>0.5</v>
      </c>
      <c r="I4308" s="11">
        <f t="shared" ca="1" si="608"/>
        <v>0.41</v>
      </c>
      <c r="K4308" s="11">
        <f t="shared" ca="1" si="609"/>
        <v>0.1</v>
      </c>
      <c r="L4308" s="11">
        <f t="shared" ca="1" si="610"/>
        <v>0.3</v>
      </c>
      <c r="M4308" s="11">
        <f t="shared" ca="1" si="611"/>
        <v>0.5</v>
      </c>
      <c r="N4308" s="11">
        <f t="shared" ca="1" si="612"/>
        <v>0.41</v>
      </c>
      <c r="O4308" s="11">
        <f ca="1">(K4308-F4308)*'Meta-analysis (Recruitment)'!$B$4</f>
        <v>0</v>
      </c>
      <c r="Q4308" s="11">
        <f ca="1">(L4308-G4308)*'Meta-analysis (Recruitment)'!$B$4</f>
        <v>0</v>
      </c>
      <c r="S4308" s="11">
        <f ca="1">(M4308-H4308)*'Meta-analysis (Recruitment)'!$B$4</f>
        <v>0</v>
      </c>
      <c r="U4308" s="11">
        <f ca="1">(N4308-I4308)*'Meta-analysis (Recruitment)'!$B$4</f>
        <v>0</v>
      </c>
    </row>
    <row r="4309" spans="2:21">
      <c r="B4309" s="11" cm="1">
        <f t="array" aca="1" ref="B4309" ca="1">INDEX(
    INDIRECT("'Bootstrap Sampling (Recruitment'!$A$4:$A$4004"),
    RANDBETWEEN(
        MATCH('Meta-analysis (Recruitment)'!$B$5, INDIRECT("'Bootstrap Sampling (Recruitment'!$A$4:$A$4004"), 1),
        MATCH('Meta-analysis (Recruitment)'!$B$6, INDIRECT("'Bootstrap Sampling (Recruitment'!$A$4:$A$4004"), 1)
    ),
    1
)</f>
        <v>0</v>
      </c>
      <c r="C4309" s="11">
        <f t="shared" ca="1" si="604"/>
        <v>1</v>
      </c>
      <c r="F4309" s="11">
        <f t="shared" ca="1" si="605"/>
        <v>0.1</v>
      </c>
      <c r="G4309" s="11">
        <f t="shared" ca="1" si="606"/>
        <v>0.3</v>
      </c>
      <c r="H4309" s="11">
        <f t="shared" ca="1" si="607"/>
        <v>0.5</v>
      </c>
      <c r="I4309" s="11">
        <f t="shared" ca="1" si="608"/>
        <v>0.38</v>
      </c>
      <c r="K4309" s="11">
        <f t="shared" ca="1" si="609"/>
        <v>0.1</v>
      </c>
      <c r="L4309" s="11">
        <f t="shared" ca="1" si="610"/>
        <v>0.3</v>
      </c>
      <c r="M4309" s="11">
        <f t="shared" ca="1" si="611"/>
        <v>0.5</v>
      </c>
      <c r="N4309" s="11">
        <f t="shared" ca="1" si="612"/>
        <v>0.38</v>
      </c>
      <c r="O4309" s="11">
        <f ca="1">(K4309-F4309)*'Meta-analysis (Recruitment)'!$B$4</f>
        <v>0</v>
      </c>
      <c r="Q4309" s="11">
        <f ca="1">(L4309-G4309)*'Meta-analysis (Recruitment)'!$B$4</f>
        <v>0</v>
      </c>
      <c r="S4309" s="11">
        <f ca="1">(M4309-H4309)*'Meta-analysis (Recruitment)'!$B$4</f>
        <v>0</v>
      </c>
      <c r="U4309" s="11">
        <f ca="1">(N4309-I4309)*'Meta-analysis (Recruitment)'!$B$4</f>
        <v>0</v>
      </c>
    </row>
    <row r="4310" spans="2:21">
      <c r="B4310" s="11" cm="1">
        <f t="array" aca="1" ref="B4310" ca="1">INDEX(
    INDIRECT("'Bootstrap Sampling (Recruitment'!$A$4:$A$4004"),
    RANDBETWEEN(
        MATCH('Meta-analysis (Recruitment)'!$B$5, INDIRECT("'Bootstrap Sampling (Recruitment'!$A$4:$A$4004"), 1),
        MATCH('Meta-analysis (Recruitment)'!$B$6, INDIRECT("'Bootstrap Sampling (Recruitment'!$A$4:$A$4004"), 1)
    ),
    1
)</f>
        <v>0</v>
      </c>
      <c r="C4310" s="11">
        <f t="shared" ca="1" si="604"/>
        <v>1</v>
      </c>
      <c r="F4310" s="11">
        <f t="shared" ca="1" si="605"/>
        <v>0.1</v>
      </c>
      <c r="G4310" s="11">
        <f t="shared" ca="1" si="606"/>
        <v>0.3</v>
      </c>
      <c r="H4310" s="11">
        <f t="shared" ca="1" si="607"/>
        <v>0.5</v>
      </c>
      <c r="I4310" s="11">
        <f t="shared" ca="1" si="608"/>
        <v>0.27</v>
      </c>
      <c r="K4310" s="11">
        <f t="shared" ca="1" si="609"/>
        <v>0.1</v>
      </c>
      <c r="L4310" s="11">
        <f t="shared" ca="1" si="610"/>
        <v>0.3</v>
      </c>
      <c r="M4310" s="11">
        <f t="shared" ca="1" si="611"/>
        <v>0.5</v>
      </c>
      <c r="N4310" s="11">
        <f t="shared" ca="1" si="612"/>
        <v>0.27</v>
      </c>
      <c r="O4310" s="11">
        <f ca="1">(K4310-F4310)*'Meta-analysis (Recruitment)'!$B$4</f>
        <v>0</v>
      </c>
      <c r="Q4310" s="11">
        <f ca="1">(L4310-G4310)*'Meta-analysis (Recruitment)'!$B$4</f>
        <v>0</v>
      </c>
      <c r="S4310" s="11">
        <f ca="1">(M4310-H4310)*'Meta-analysis (Recruitment)'!$B$4</f>
        <v>0</v>
      </c>
      <c r="U4310" s="11">
        <f ca="1">(N4310-I4310)*'Meta-analysis (Recruitment)'!$B$4</f>
        <v>0</v>
      </c>
    </row>
    <row r="4311" spans="2:21">
      <c r="B4311" s="11" cm="1">
        <f t="array" aca="1" ref="B4311" ca="1">INDEX(
    INDIRECT("'Bootstrap Sampling (Recruitment'!$A$4:$A$4004"),
    RANDBETWEEN(
        MATCH('Meta-analysis (Recruitment)'!$B$5, INDIRECT("'Bootstrap Sampling (Recruitment'!$A$4:$A$4004"), 1),
        MATCH('Meta-analysis (Recruitment)'!$B$6, INDIRECT("'Bootstrap Sampling (Recruitment'!$A$4:$A$4004"), 1)
    ),
    1
)</f>
        <v>0</v>
      </c>
      <c r="C4311" s="11">
        <f t="shared" ca="1" si="604"/>
        <v>1</v>
      </c>
      <c r="F4311" s="11">
        <f t="shared" ca="1" si="605"/>
        <v>0.1</v>
      </c>
      <c r="G4311" s="11">
        <f t="shared" ca="1" si="606"/>
        <v>0.3</v>
      </c>
      <c r="H4311" s="11">
        <f t="shared" ca="1" si="607"/>
        <v>0.5</v>
      </c>
      <c r="I4311" s="11">
        <f t="shared" ca="1" si="608"/>
        <v>0.41</v>
      </c>
      <c r="K4311" s="11">
        <f t="shared" ca="1" si="609"/>
        <v>0.1</v>
      </c>
      <c r="L4311" s="11">
        <f t="shared" ca="1" si="610"/>
        <v>0.3</v>
      </c>
      <c r="M4311" s="11">
        <f t="shared" ca="1" si="611"/>
        <v>0.5</v>
      </c>
      <c r="N4311" s="11">
        <f t="shared" ca="1" si="612"/>
        <v>0.41</v>
      </c>
      <c r="O4311" s="11">
        <f ca="1">(K4311-F4311)*'Meta-analysis (Recruitment)'!$B$4</f>
        <v>0</v>
      </c>
      <c r="Q4311" s="11">
        <f ca="1">(L4311-G4311)*'Meta-analysis (Recruitment)'!$B$4</f>
        <v>0</v>
      </c>
      <c r="S4311" s="11">
        <f ca="1">(M4311-H4311)*'Meta-analysis (Recruitment)'!$B$4</f>
        <v>0</v>
      </c>
      <c r="U4311" s="11">
        <f ca="1">(N4311-I4311)*'Meta-analysis (Recruitment)'!$B$4</f>
        <v>0</v>
      </c>
    </row>
    <row r="4312" spans="2:21">
      <c r="B4312" s="11" cm="1">
        <f t="array" aca="1" ref="B4312" ca="1">INDEX(
    INDIRECT("'Bootstrap Sampling (Recruitment'!$A$4:$A$4004"),
    RANDBETWEEN(
        MATCH('Meta-analysis (Recruitment)'!$B$5, INDIRECT("'Bootstrap Sampling (Recruitment'!$A$4:$A$4004"), 1),
        MATCH('Meta-analysis (Recruitment)'!$B$6, INDIRECT("'Bootstrap Sampling (Recruitment'!$A$4:$A$4004"), 1)
    ),
    1
)</f>
        <v>0</v>
      </c>
      <c r="C4312" s="11">
        <f t="shared" ca="1" si="604"/>
        <v>1</v>
      </c>
      <c r="F4312" s="11">
        <f t="shared" ca="1" si="605"/>
        <v>0.1</v>
      </c>
      <c r="G4312" s="11">
        <f t="shared" ca="1" si="606"/>
        <v>0.3</v>
      </c>
      <c r="H4312" s="11">
        <f t="shared" ca="1" si="607"/>
        <v>0.5</v>
      </c>
      <c r="I4312" s="11">
        <f t="shared" ca="1" si="608"/>
        <v>0.15</v>
      </c>
      <c r="K4312" s="11">
        <f t="shared" ca="1" si="609"/>
        <v>0.1</v>
      </c>
      <c r="L4312" s="11">
        <f t="shared" ca="1" si="610"/>
        <v>0.3</v>
      </c>
      <c r="M4312" s="11">
        <f t="shared" ca="1" si="611"/>
        <v>0.5</v>
      </c>
      <c r="N4312" s="11">
        <f t="shared" ca="1" si="612"/>
        <v>0.15</v>
      </c>
      <c r="O4312" s="11">
        <f ca="1">(K4312-F4312)*'Meta-analysis (Recruitment)'!$B$4</f>
        <v>0</v>
      </c>
      <c r="Q4312" s="11">
        <f ca="1">(L4312-G4312)*'Meta-analysis (Recruitment)'!$B$4</f>
        <v>0</v>
      </c>
      <c r="S4312" s="11">
        <f ca="1">(M4312-H4312)*'Meta-analysis (Recruitment)'!$B$4</f>
        <v>0</v>
      </c>
      <c r="U4312" s="11">
        <f ca="1">(N4312-I4312)*'Meta-analysis (Recruitment)'!$B$4</f>
        <v>0</v>
      </c>
    </row>
    <row r="4313" spans="2:21">
      <c r="B4313" s="11" cm="1">
        <f t="array" aca="1" ref="B4313" ca="1">INDEX(
    INDIRECT("'Bootstrap Sampling (Recruitment'!$A$4:$A$4004"),
    RANDBETWEEN(
        MATCH('Meta-analysis (Recruitment)'!$B$5, INDIRECT("'Bootstrap Sampling (Recruitment'!$A$4:$A$4004"), 1),
        MATCH('Meta-analysis (Recruitment)'!$B$6, INDIRECT("'Bootstrap Sampling (Recruitment'!$A$4:$A$4004"), 1)
    ),
    1
)</f>
        <v>0</v>
      </c>
      <c r="C4313" s="11">
        <f t="shared" ca="1" si="604"/>
        <v>1</v>
      </c>
      <c r="F4313" s="11">
        <f t="shared" ca="1" si="605"/>
        <v>0.1</v>
      </c>
      <c r="G4313" s="11">
        <f t="shared" ca="1" si="606"/>
        <v>0.3</v>
      </c>
      <c r="H4313" s="11">
        <f t="shared" ca="1" si="607"/>
        <v>0.5</v>
      </c>
      <c r="I4313" s="11">
        <f t="shared" ca="1" si="608"/>
        <v>0.12</v>
      </c>
      <c r="K4313" s="11">
        <f t="shared" ca="1" si="609"/>
        <v>0.1</v>
      </c>
      <c r="L4313" s="11">
        <f t="shared" ca="1" si="610"/>
        <v>0.3</v>
      </c>
      <c r="M4313" s="11">
        <f t="shared" ca="1" si="611"/>
        <v>0.5</v>
      </c>
      <c r="N4313" s="11">
        <f t="shared" ca="1" si="612"/>
        <v>0.12</v>
      </c>
      <c r="O4313" s="11">
        <f ca="1">(K4313-F4313)*'Meta-analysis (Recruitment)'!$B$4</f>
        <v>0</v>
      </c>
      <c r="Q4313" s="11">
        <f ca="1">(L4313-G4313)*'Meta-analysis (Recruitment)'!$B$4</f>
        <v>0</v>
      </c>
      <c r="S4313" s="11">
        <f ca="1">(M4313-H4313)*'Meta-analysis (Recruitment)'!$B$4</f>
        <v>0</v>
      </c>
      <c r="U4313" s="11">
        <f ca="1">(N4313-I4313)*'Meta-analysis (Recruitment)'!$B$4</f>
        <v>0</v>
      </c>
    </row>
    <row r="4314" spans="2:21">
      <c r="B4314" s="11" cm="1">
        <f t="array" aca="1" ref="B4314" ca="1">INDEX(
    INDIRECT("'Bootstrap Sampling (Recruitment'!$A$4:$A$4004"),
    RANDBETWEEN(
        MATCH('Meta-analysis (Recruitment)'!$B$5, INDIRECT("'Bootstrap Sampling (Recruitment'!$A$4:$A$4004"), 1),
        MATCH('Meta-analysis (Recruitment)'!$B$6, INDIRECT("'Bootstrap Sampling (Recruitment'!$A$4:$A$4004"), 1)
    ),
    1
)</f>
        <v>0</v>
      </c>
      <c r="C4314" s="11">
        <f t="shared" ca="1" si="604"/>
        <v>1</v>
      </c>
      <c r="F4314" s="11">
        <f t="shared" ca="1" si="605"/>
        <v>0.1</v>
      </c>
      <c r="G4314" s="11">
        <f t="shared" ca="1" si="606"/>
        <v>0.3</v>
      </c>
      <c r="H4314" s="11">
        <f t="shared" ca="1" si="607"/>
        <v>0.5</v>
      </c>
      <c r="I4314" s="11">
        <f t="shared" ca="1" si="608"/>
        <v>0.19</v>
      </c>
      <c r="K4314" s="11">
        <f t="shared" ca="1" si="609"/>
        <v>0.1</v>
      </c>
      <c r="L4314" s="11">
        <f t="shared" ca="1" si="610"/>
        <v>0.3</v>
      </c>
      <c r="M4314" s="11">
        <f t="shared" ca="1" si="611"/>
        <v>0.5</v>
      </c>
      <c r="N4314" s="11">
        <f t="shared" ca="1" si="612"/>
        <v>0.19</v>
      </c>
      <c r="O4314" s="11">
        <f ca="1">(K4314-F4314)*'Meta-analysis (Recruitment)'!$B$4</f>
        <v>0</v>
      </c>
      <c r="Q4314" s="11">
        <f ca="1">(L4314-G4314)*'Meta-analysis (Recruitment)'!$B$4</f>
        <v>0</v>
      </c>
      <c r="S4314" s="11">
        <f ca="1">(M4314-H4314)*'Meta-analysis (Recruitment)'!$B$4</f>
        <v>0</v>
      </c>
      <c r="U4314" s="11">
        <f ca="1">(N4314-I4314)*'Meta-analysis (Recruitment)'!$B$4</f>
        <v>0</v>
      </c>
    </row>
    <row r="4315" spans="2:21">
      <c r="B4315" s="11" cm="1">
        <f t="array" aca="1" ref="B4315" ca="1">INDEX(
    INDIRECT("'Bootstrap Sampling (Recruitment'!$A$4:$A$4004"),
    RANDBETWEEN(
        MATCH('Meta-analysis (Recruitment)'!$B$5, INDIRECT("'Bootstrap Sampling (Recruitment'!$A$4:$A$4004"), 1),
        MATCH('Meta-analysis (Recruitment)'!$B$6, INDIRECT("'Bootstrap Sampling (Recruitment'!$A$4:$A$4004"), 1)
    ),
    1
)</f>
        <v>0</v>
      </c>
      <c r="C4315" s="11">
        <f t="shared" ca="1" si="604"/>
        <v>1</v>
      </c>
      <c r="F4315" s="11">
        <f t="shared" ca="1" si="605"/>
        <v>0.1</v>
      </c>
      <c r="G4315" s="11">
        <f t="shared" ca="1" si="606"/>
        <v>0.3</v>
      </c>
      <c r="H4315" s="11">
        <f t="shared" ca="1" si="607"/>
        <v>0.5</v>
      </c>
      <c r="I4315" s="11">
        <f t="shared" ca="1" si="608"/>
        <v>0.48</v>
      </c>
      <c r="K4315" s="11">
        <f t="shared" ca="1" si="609"/>
        <v>0.1</v>
      </c>
      <c r="L4315" s="11">
        <f t="shared" ca="1" si="610"/>
        <v>0.3</v>
      </c>
      <c r="M4315" s="11">
        <f t="shared" ca="1" si="611"/>
        <v>0.5</v>
      </c>
      <c r="N4315" s="11">
        <f t="shared" ca="1" si="612"/>
        <v>0.48</v>
      </c>
      <c r="O4315" s="11">
        <f ca="1">(K4315-F4315)*'Meta-analysis (Recruitment)'!$B$4</f>
        <v>0</v>
      </c>
      <c r="Q4315" s="11">
        <f ca="1">(L4315-G4315)*'Meta-analysis (Recruitment)'!$B$4</f>
        <v>0</v>
      </c>
      <c r="S4315" s="11">
        <f ca="1">(M4315-H4315)*'Meta-analysis (Recruitment)'!$B$4</f>
        <v>0</v>
      </c>
      <c r="U4315" s="11">
        <f ca="1">(N4315-I4315)*'Meta-analysis (Recruitment)'!$B$4</f>
        <v>0</v>
      </c>
    </row>
    <row r="4316" spans="2:21">
      <c r="B4316" s="11" cm="1">
        <f t="array" aca="1" ref="B4316" ca="1">INDEX(
    INDIRECT("'Bootstrap Sampling (Recruitment'!$A$4:$A$4004"),
    RANDBETWEEN(
        MATCH('Meta-analysis (Recruitment)'!$B$5, INDIRECT("'Bootstrap Sampling (Recruitment'!$A$4:$A$4004"), 1),
        MATCH('Meta-analysis (Recruitment)'!$B$6, INDIRECT("'Bootstrap Sampling (Recruitment'!$A$4:$A$4004"), 1)
    ),
    1
)</f>
        <v>0</v>
      </c>
      <c r="C4316" s="11">
        <f t="shared" ca="1" si="604"/>
        <v>1</v>
      </c>
      <c r="F4316" s="11">
        <f t="shared" ca="1" si="605"/>
        <v>0.1</v>
      </c>
      <c r="G4316" s="11">
        <f t="shared" ca="1" si="606"/>
        <v>0.3</v>
      </c>
      <c r="H4316" s="11">
        <f t="shared" ca="1" si="607"/>
        <v>0.5</v>
      </c>
      <c r="I4316" s="11">
        <f t="shared" ca="1" si="608"/>
        <v>0.45</v>
      </c>
      <c r="K4316" s="11">
        <f t="shared" ca="1" si="609"/>
        <v>0.1</v>
      </c>
      <c r="L4316" s="11">
        <f t="shared" ca="1" si="610"/>
        <v>0.3</v>
      </c>
      <c r="M4316" s="11">
        <f t="shared" ca="1" si="611"/>
        <v>0.5</v>
      </c>
      <c r="N4316" s="11">
        <f t="shared" ca="1" si="612"/>
        <v>0.45</v>
      </c>
      <c r="O4316" s="11">
        <f ca="1">(K4316-F4316)*'Meta-analysis (Recruitment)'!$B$4</f>
        <v>0</v>
      </c>
      <c r="Q4316" s="11">
        <f ca="1">(L4316-G4316)*'Meta-analysis (Recruitment)'!$B$4</f>
        <v>0</v>
      </c>
      <c r="S4316" s="11">
        <f ca="1">(M4316-H4316)*'Meta-analysis (Recruitment)'!$B$4</f>
        <v>0</v>
      </c>
      <c r="U4316" s="11">
        <f ca="1">(N4316-I4316)*'Meta-analysis (Recruitment)'!$B$4</f>
        <v>0</v>
      </c>
    </row>
    <row r="4317" spans="2:21">
      <c r="B4317" s="11" cm="1">
        <f t="array" aca="1" ref="B4317" ca="1">INDEX(
    INDIRECT("'Bootstrap Sampling (Recruitment'!$A$4:$A$4004"),
    RANDBETWEEN(
        MATCH('Meta-analysis (Recruitment)'!$B$5, INDIRECT("'Bootstrap Sampling (Recruitment'!$A$4:$A$4004"), 1),
        MATCH('Meta-analysis (Recruitment)'!$B$6, INDIRECT("'Bootstrap Sampling (Recruitment'!$A$4:$A$4004"), 1)
    ),
    1
)</f>
        <v>0</v>
      </c>
      <c r="C4317" s="11">
        <f t="shared" ca="1" si="604"/>
        <v>1</v>
      </c>
      <c r="F4317" s="11">
        <f t="shared" ca="1" si="605"/>
        <v>0.1</v>
      </c>
      <c r="G4317" s="11">
        <f t="shared" ca="1" si="606"/>
        <v>0.3</v>
      </c>
      <c r="H4317" s="11">
        <f t="shared" ca="1" si="607"/>
        <v>0.5</v>
      </c>
      <c r="I4317" s="11">
        <f t="shared" ca="1" si="608"/>
        <v>0.23</v>
      </c>
      <c r="K4317" s="11">
        <f t="shared" ca="1" si="609"/>
        <v>0.1</v>
      </c>
      <c r="L4317" s="11">
        <f t="shared" ca="1" si="610"/>
        <v>0.3</v>
      </c>
      <c r="M4317" s="11">
        <f t="shared" ca="1" si="611"/>
        <v>0.5</v>
      </c>
      <c r="N4317" s="11">
        <f t="shared" ca="1" si="612"/>
        <v>0.23</v>
      </c>
      <c r="O4317" s="11">
        <f ca="1">(K4317-F4317)*'Meta-analysis (Recruitment)'!$B$4</f>
        <v>0</v>
      </c>
      <c r="Q4317" s="11">
        <f ca="1">(L4317-G4317)*'Meta-analysis (Recruitment)'!$B$4</f>
        <v>0</v>
      </c>
      <c r="S4317" s="11">
        <f ca="1">(M4317-H4317)*'Meta-analysis (Recruitment)'!$B$4</f>
        <v>0</v>
      </c>
      <c r="U4317" s="11">
        <f ca="1">(N4317-I4317)*'Meta-analysis (Recruitment)'!$B$4</f>
        <v>0</v>
      </c>
    </row>
    <row r="4318" spans="2:21">
      <c r="B4318" s="11" cm="1">
        <f t="array" aca="1" ref="B4318" ca="1">INDEX(
    INDIRECT("'Bootstrap Sampling (Recruitment'!$A$4:$A$4004"),
    RANDBETWEEN(
        MATCH('Meta-analysis (Recruitment)'!$B$5, INDIRECT("'Bootstrap Sampling (Recruitment'!$A$4:$A$4004"), 1),
        MATCH('Meta-analysis (Recruitment)'!$B$6, INDIRECT("'Bootstrap Sampling (Recruitment'!$A$4:$A$4004"), 1)
    ),
    1
)</f>
        <v>0</v>
      </c>
      <c r="C4318" s="11">
        <f t="shared" ca="1" si="604"/>
        <v>1</v>
      </c>
      <c r="F4318" s="11">
        <f t="shared" ca="1" si="605"/>
        <v>0.1</v>
      </c>
      <c r="G4318" s="11">
        <f t="shared" ca="1" si="606"/>
        <v>0.3</v>
      </c>
      <c r="H4318" s="11">
        <f t="shared" ca="1" si="607"/>
        <v>0.5</v>
      </c>
      <c r="I4318" s="11">
        <f t="shared" ca="1" si="608"/>
        <v>0.17</v>
      </c>
      <c r="K4318" s="11">
        <f t="shared" ca="1" si="609"/>
        <v>0.1</v>
      </c>
      <c r="L4318" s="11">
        <f t="shared" ca="1" si="610"/>
        <v>0.3</v>
      </c>
      <c r="M4318" s="11">
        <f t="shared" ca="1" si="611"/>
        <v>0.5</v>
      </c>
      <c r="N4318" s="11">
        <f t="shared" ca="1" si="612"/>
        <v>0.17</v>
      </c>
      <c r="O4318" s="11">
        <f ca="1">(K4318-F4318)*'Meta-analysis (Recruitment)'!$B$4</f>
        <v>0</v>
      </c>
      <c r="Q4318" s="11">
        <f ca="1">(L4318-G4318)*'Meta-analysis (Recruitment)'!$B$4</f>
        <v>0</v>
      </c>
      <c r="S4318" s="11">
        <f ca="1">(M4318-H4318)*'Meta-analysis (Recruitment)'!$B$4</f>
        <v>0</v>
      </c>
      <c r="U4318" s="11">
        <f ca="1">(N4318-I4318)*'Meta-analysis (Recruitment)'!$B$4</f>
        <v>0</v>
      </c>
    </row>
    <row r="4319" spans="2:21">
      <c r="B4319" s="11" cm="1">
        <f t="array" aca="1" ref="B4319" ca="1">INDEX(
    INDIRECT("'Bootstrap Sampling (Recruitment'!$A$4:$A$4004"),
    RANDBETWEEN(
        MATCH('Meta-analysis (Recruitment)'!$B$5, INDIRECT("'Bootstrap Sampling (Recruitment'!$A$4:$A$4004"), 1),
        MATCH('Meta-analysis (Recruitment)'!$B$6, INDIRECT("'Bootstrap Sampling (Recruitment'!$A$4:$A$4004"), 1)
    ),
    1
)</f>
        <v>0</v>
      </c>
      <c r="C4319" s="11">
        <f t="shared" ca="1" si="604"/>
        <v>1</v>
      </c>
      <c r="F4319" s="11">
        <f t="shared" ca="1" si="605"/>
        <v>0.1</v>
      </c>
      <c r="G4319" s="11">
        <f t="shared" ca="1" si="606"/>
        <v>0.3</v>
      </c>
      <c r="H4319" s="11">
        <f t="shared" ca="1" si="607"/>
        <v>0.5</v>
      </c>
      <c r="I4319" s="11">
        <f t="shared" ca="1" si="608"/>
        <v>0.18</v>
      </c>
      <c r="K4319" s="11">
        <f t="shared" ca="1" si="609"/>
        <v>0.1</v>
      </c>
      <c r="L4319" s="11">
        <f t="shared" ca="1" si="610"/>
        <v>0.3</v>
      </c>
      <c r="M4319" s="11">
        <f t="shared" ca="1" si="611"/>
        <v>0.5</v>
      </c>
      <c r="N4319" s="11">
        <f t="shared" ca="1" si="612"/>
        <v>0.18</v>
      </c>
      <c r="O4319" s="11">
        <f ca="1">(K4319-F4319)*'Meta-analysis (Recruitment)'!$B$4</f>
        <v>0</v>
      </c>
      <c r="Q4319" s="11">
        <f ca="1">(L4319-G4319)*'Meta-analysis (Recruitment)'!$B$4</f>
        <v>0</v>
      </c>
      <c r="S4319" s="11">
        <f ca="1">(M4319-H4319)*'Meta-analysis (Recruitment)'!$B$4</f>
        <v>0</v>
      </c>
      <c r="U4319" s="11">
        <f ca="1">(N4319-I4319)*'Meta-analysis (Recruitment)'!$B$4</f>
        <v>0</v>
      </c>
    </row>
    <row r="4320" spans="2:21">
      <c r="B4320" s="11" cm="1">
        <f t="array" aca="1" ref="B4320" ca="1">INDEX(
    INDIRECT("'Bootstrap Sampling (Recruitment'!$A$4:$A$4004"),
    RANDBETWEEN(
        MATCH('Meta-analysis (Recruitment)'!$B$5, INDIRECT("'Bootstrap Sampling (Recruitment'!$A$4:$A$4004"), 1),
        MATCH('Meta-analysis (Recruitment)'!$B$6, INDIRECT("'Bootstrap Sampling (Recruitment'!$A$4:$A$4004"), 1)
    ),
    1
)</f>
        <v>0</v>
      </c>
      <c r="C4320" s="11">
        <f t="shared" ca="1" si="604"/>
        <v>1</v>
      </c>
      <c r="F4320" s="11">
        <f t="shared" ca="1" si="605"/>
        <v>0.1</v>
      </c>
      <c r="G4320" s="11">
        <f t="shared" ca="1" si="606"/>
        <v>0.3</v>
      </c>
      <c r="H4320" s="11">
        <f t="shared" ca="1" si="607"/>
        <v>0.5</v>
      </c>
      <c r="I4320" s="11">
        <f t="shared" ca="1" si="608"/>
        <v>0.3</v>
      </c>
      <c r="K4320" s="11">
        <f t="shared" ca="1" si="609"/>
        <v>0.1</v>
      </c>
      <c r="L4320" s="11">
        <f t="shared" ca="1" si="610"/>
        <v>0.3</v>
      </c>
      <c r="M4320" s="11">
        <f t="shared" ca="1" si="611"/>
        <v>0.5</v>
      </c>
      <c r="N4320" s="11">
        <f t="shared" ca="1" si="612"/>
        <v>0.3</v>
      </c>
      <c r="O4320" s="11">
        <f ca="1">(K4320-F4320)*'Meta-analysis (Recruitment)'!$B$4</f>
        <v>0</v>
      </c>
      <c r="Q4320" s="11">
        <f ca="1">(L4320-G4320)*'Meta-analysis (Recruitment)'!$B$4</f>
        <v>0</v>
      </c>
      <c r="S4320" s="11">
        <f ca="1">(M4320-H4320)*'Meta-analysis (Recruitment)'!$B$4</f>
        <v>0</v>
      </c>
      <c r="U4320" s="11">
        <f ca="1">(N4320-I4320)*'Meta-analysis (Recruitment)'!$B$4</f>
        <v>0</v>
      </c>
    </row>
    <row r="4321" spans="2:21">
      <c r="B4321" s="11" cm="1">
        <f t="array" aca="1" ref="B4321" ca="1">INDEX(
    INDIRECT("'Bootstrap Sampling (Recruitment'!$A$4:$A$4004"),
    RANDBETWEEN(
        MATCH('Meta-analysis (Recruitment)'!$B$5, INDIRECT("'Bootstrap Sampling (Recruitment'!$A$4:$A$4004"), 1),
        MATCH('Meta-analysis (Recruitment)'!$B$6, INDIRECT("'Bootstrap Sampling (Recruitment'!$A$4:$A$4004"), 1)
    ),
    1
)</f>
        <v>0</v>
      </c>
      <c r="C4321" s="11">
        <f t="shared" ca="1" si="604"/>
        <v>1</v>
      </c>
      <c r="F4321" s="11">
        <f t="shared" ca="1" si="605"/>
        <v>0.1</v>
      </c>
      <c r="G4321" s="11">
        <f t="shared" ca="1" si="606"/>
        <v>0.3</v>
      </c>
      <c r="H4321" s="11">
        <f t="shared" ca="1" si="607"/>
        <v>0.5</v>
      </c>
      <c r="I4321" s="11">
        <f t="shared" ca="1" si="608"/>
        <v>0.43</v>
      </c>
      <c r="K4321" s="11">
        <f t="shared" ca="1" si="609"/>
        <v>0.1</v>
      </c>
      <c r="L4321" s="11">
        <f t="shared" ca="1" si="610"/>
        <v>0.3</v>
      </c>
      <c r="M4321" s="11">
        <f t="shared" ca="1" si="611"/>
        <v>0.5</v>
      </c>
      <c r="N4321" s="11">
        <f t="shared" ca="1" si="612"/>
        <v>0.43</v>
      </c>
      <c r="O4321" s="11">
        <f ca="1">(K4321-F4321)*'Meta-analysis (Recruitment)'!$B$4</f>
        <v>0</v>
      </c>
      <c r="Q4321" s="11">
        <f ca="1">(L4321-G4321)*'Meta-analysis (Recruitment)'!$B$4</f>
        <v>0</v>
      </c>
      <c r="S4321" s="11">
        <f ca="1">(M4321-H4321)*'Meta-analysis (Recruitment)'!$B$4</f>
        <v>0</v>
      </c>
      <c r="U4321" s="11">
        <f ca="1">(N4321-I4321)*'Meta-analysis (Recruitment)'!$B$4</f>
        <v>0</v>
      </c>
    </row>
    <row r="4322" spans="2:21">
      <c r="B4322" s="11" cm="1">
        <f t="array" aca="1" ref="B4322" ca="1">INDEX(
    INDIRECT("'Bootstrap Sampling (Recruitment'!$A$4:$A$4004"),
    RANDBETWEEN(
        MATCH('Meta-analysis (Recruitment)'!$B$5, INDIRECT("'Bootstrap Sampling (Recruitment'!$A$4:$A$4004"), 1),
        MATCH('Meta-analysis (Recruitment)'!$B$6, INDIRECT("'Bootstrap Sampling (Recruitment'!$A$4:$A$4004"), 1)
    ),
    1
)</f>
        <v>0</v>
      </c>
      <c r="C4322" s="11">
        <f t="shared" ca="1" si="604"/>
        <v>1</v>
      </c>
      <c r="F4322" s="11">
        <f t="shared" ca="1" si="605"/>
        <v>0.1</v>
      </c>
      <c r="G4322" s="11">
        <f t="shared" ca="1" si="606"/>
        <v>0.3</v>
      </c>
      <c r="H4322" s="11">
        <f t="shared" ca="1" si="607"/>
        <v>0.5</v>
      </c>
      <c r="I4322" s="11">
        <f t="shared" ca="1" si="608"/>
        <v>0.49</v>
      </c>
      <c r="K4322" s="11">
        <f t="shared" ca="1" si="609"/>
        <v>0.1</v>
      </c>
      <c r="L4322" s="11">
        <f t="shared" ca="1" si="610"/>
        <v>0.3</v>
      </c>
      <c r="M4322" s="11">
        <f t="shared" ca="1" si="611"/>
        <v>0.5</v>
      </c>
      <c r="N4322" s="11">
        <f t="shared" ca="1" si="612"/>
        <v>0.49</v>
      </c>
      <c r="O4322" s="11">
        <f ca="1">(K4322-F4322)*'Meta-analysis (Recruitment)'!$B$4</f>
        <v>0</v>
      </c>
      <c r="Q4322" s="11">
        <f ca="1">(L4322-G4322)*'Meta-analysis (Recruitment)'!$B$4</f>
        <v>0</v>
      </c>
      <c r="S4322" s="11">
        <f ca="1">(M4322-H4322)*'Meta-analysis (Recruitment)'!$B$4</f>
        <v>0</v>
      </c>
      <c r="U4322" s="11">
        <f ca="1">(N4322-I4322)*'Meta-analysis (Recruitment)'!$B$4</f>
        <v>0</v>
      </c>
    </row>
    <row r="4323" spans="2:21">
      <c r="B4323" s="11" cm="1">
        <f t="array" aca="1" ref="B4323" ca="1">INDEX(
    INDIRECT("'Bootstrap Sampling (Recruitment'!$A$4:$A$4004"),
    RANDBETWEEN(
        MATCH('Meta-analysis (Recruitment)'!$B$5, INDIRECT("'Bootstrap Sampling (Recruitment'!$A$4:$A$4004"), 1),
        MATCH('Meta-analysis (Recruitment)'!$B$6, INDIRECT("'Bootstrap Sampling (Recruitment'!$A$4:$A$4004"), 1)
    ),
    1
)</f>
        <v>0</v>
      </c>
      <c r="C4323" s="11">
        <f t="shared" ca="1" si="604"/>
        <v>1</v>
      </c>
      <c r="F4323" s="11">
        <f t="shared" ca="1" si="605"/>
        <v>0.1</v>
      </c>
      <c r="G4323" s="11">
        <f t="shared" ca="1" si="606"/>
        <v>0.3</v>
      </c>
      <c r="H4323" s="11">
        <f t="shared" ca="1" si="607"/>
        <v>0.5</v>
      </c>
      <c r="I4323" s="11">
        <f t="shared" ca="1" si="608"/>
        <v>0.33</v>
      </c>
      <c r="K4323" s="11">
        <f t="shared" ca="1" si="609"/>
        <v>0.1</v>
      </c>
      <c r="L4323" s="11">
        <f t="shared" ca="1" si="610"/>
        <v>0.3</v>
      </c>
      <c r="M4323" s="11">
        <f t="shared" ca="1" si="611"/>
        <v>0.5</v>
      </c>
      <c r="N4323" s="11">
        <f t="shared" ca="1" si="612"/>
        <v>0.33</v>
      </c>
      <c r="O4323" s="11">
        <f ca="1">(K4323-F4323)*'Meta-analysis (Recruitment)'!$B$4</f>
        <v>0</v>
      </c>
      <c r="Q4323" s="11">
        <f ca="1">(L4323-G4323)*'Meta-analysis (Recruitment)'!$B$4</f>
        <v>0</v>
      </c>
      <c r="S4323" s="11">
        <f ca="1">(M4323-H4323)*'Meta-analysis (Recruitment)'!$B$4</f>
        <v>0</v>
      </c>
      <c r="U4323" s="11">
        <f ca="1">(N4323-I4323)*'Meta-analysis (Recruitment)'!$B$4</f>
        <v>0</v>
      </c>
    </row>
    <row r="4324" spans="2:21">
      <c r="B4324" s="11" cm="1">
        <f t="array" aca="1" ref="B4324" ca="1">INDEX(
    INDIRECT("'Bootstrap Sampling (Recruitment'!$A$4:$A$4004"),
    RANDBETWEEN(
        MATCH('Meta-analysis (Recruitment)'!$B$5, INDIRECT("'Bootstrap Sampling (Recruitment'!$A$4:$A$4004"), 1),
        MATCH('Meta-analysis (Recruitment)'!$B$6, INDIRECT("'Bootstrap Sampling (Recruitment'!$A$4:$A$4004"), 1)
    ),
    1
)</f>
        <v>0</v>
      </c>
      <c r="C4324" s="11">
        <f t="shared" ca="1" si="604"/>
        <v>1</v>
      </c>
      <c r="F4324" s="11">
        <f t="shared" ca="1" si="605"/>
        <v>0.1</v>
      </c>
      <c r="G4324" s="11">
        <f t="shared" ca="1" si="606"/>
        <v>0.3</v>
      </c>
      <c r="H4324" s="11">
        <f t="shared" ca="1" si="607"/>
        <v>0.5</v>
      </c>
      <c r="I4324" s="11">
        <f t="shared" ca="1" si="608"/>
        <v>0.17</v>
      </c>
      <c r="K4324" s="11">
        <f t="shared" ca="1" si="609"/>
        <v>0.1</v>
      </c>
      <c r="L4324" s="11">
        <f t="shared" ca="1" si="610"/>
        <v>0.3</v>
      </c>
      <c r="M4324" s="11">
        <f t="shared" ca="1" si="611"/>
        <v>0.5</v>
      </c>
      <c r="N4324" s="11">
        <f t="shared" ca="1" si="612"/>
        <v>0.17</v>
      </c>
      <c r="O4324" s="11">
        <f ca="1">(K4324-F4324)*'Meta-analysis (Recruitment)'!$B$4</f>
        <v>0</v>
      </c>
      <c r="Q4324" s="11">
        <f ca="1">(L4324-G4324)*'Meta-analysis (Recruitment)'!$B$4</f>
        <v>0</v>
      </c>
      <c r="S4324" s="11">
        <f ca="1">(M4324-H4324)*'Meta-analysis (Recruitment)'!$B$4</f>
        <v>0</v>
      </c>
      <c r="U4324" s="11">
        <f ca="1">(N4324-I4324)*'Meta-analysis (Recruitment)'!$B$4</f>
        <v>0</v>
      </c>
    </row>
    <row r="4325" spans="2:21">
      <c r="B4325" s="11" cm="1">
        <f t="array" aca="1" ref="B4325" ca="1">INDEX(
    INDIRECT("'Bootstrap Sampling (Recruitment'!$A$4:$A$4004"),
    RANDBETWEEN(
        MATCH('Meta-analysis (Recruitment)'!$B$5, INDIRECT("'Bootstrap Sampling (Recruitment'!$A$4:$A$4004"), 1),
        MATCH('Meta-analysis (Recruitment)'!$B$6, INDIRECT("'Bootstrap Sampling (Recruitment'!$A$4:$A$4004"), 1)
    ),
    1
)</f>
        <v>0</v>
      </c>
      <c r="C4325" s="11">
        <f t="shared" ca="1" si="604"/>
        <v>1</v>
      </c>
      <c r="F4325" s="11">
        <f t="shared" ca="1" si="605"/>
        <v>0.1</v>
      </c>
      <c r="G4325" s="11">
        <f t="shared" ca="1" si="606"/>
        <v>0.3</v>
      </c>
      <c r="H4325" s="11">
        <f t="shared" ca="1" si="607"/>
        <v>0.5</v>
      </c>
      <c r="I4325" s="11">
        <f t="shared" ca="1" si="608"/>
        <v>0.25</v>
      </c>
      <c r="K4325" s="11">
        <f t="shared" ca="1" si="609"/>
        <v>0.1</v>
      </c>
      <c r="L4325" s="11">
        <f t="shared" ca="1" si="610"/>
        <v>0.3</v>
      </c>
      <c r="M4325" s="11">
        <f t="shared" ca="1" si="611"/>
        <v>0.5</v>
      </c>
      <c r="N4325" s="11">
        <f t="shared" ca="1" si="612"/>
        <v>0.25</v>
      </c>
      <c r="O4325" s="11">
        <f ca="1">(K4325-F4325)*'Meta-analysis (Recruitment)'!$B$4</f>
        <v>0</v>
      </c>
      <c r="Q4325" s="11">
        <f ca="1">(L4325-G4325)*'Meta-analysis (Recruitment)'!$B$4</f>
        <v>0</v>
      </c>
      <c r="S4325" s="11">
        <f ca="1">(M4325-H4325)*'Meta-analysis (Recruitment)'!$B$4</f>
        <v>0</v>
      </c>
      <c r="U4325" s="11">
        <f ca="1">(N4325-I4325)*'Meta-analysis (Recruitment)'!$B$4</f>
        <v>0</v>
      </c>
    </row>
    <row r="4326" spans="2:21">
      <c r="B4326" s="11" cm="1">
        <f t="array" aca="1" ref="B4326" ca="1">INDEX(
    INDIRECT("'Bootstrap Sampling (Recruitment'!$A$4:$A$4004"),
    RANDBETWEEN(
        MATCH('Meta-analysis (Recruitment)'!$B$5, INDIRECT("'Bootstrap Sampling (Recruitment'!$A$4:$A$4004"), 1),
        MATCH('Meta-analysis (Recruitment)'!$B$6, INDIRECT("'Bootstrap Sampling (Recruitment'!$A$4:$A$4004"), 1)
    ),
    1
)</f>
        <v>0</v>
      </c>
      <c r="C4326" s="11">
        <f t="shared" ref="C4326:C4389" ca="1" si="613">AVERAGE(B4326:B4326)+1</f>
        <v>1</v>
      </c>
      <c r="F4326" s="11">
        <f t="shared" ca="1" si="605"/>
        <v>0.1</v>
      </c>
      <c r="G4326" s="11">
        <f t="shared" ca="1" si="606"/>
        <v>0.3</v>
      </c>
      <c r="H4326" s="11">
        <f t="shared" ca="1" si="607"/>
        <v>0.5</v>
      </c>
      <c r="I4326" s="11">
        <f t="shared" ca="1" si="608"/>
        <v>0.37</v>
      </c>
      <c r="K4326" s="11">
        <f t="shared" ca="1" si="609"/>
        <v>0.1</v>
      </c>
      <c r="L4326" s="11">
        <f t="shared" ca="1" si="610"/>
        <v>0.3</v>
      </c>
      <c r="M4326" s="11">
        <f t="shared" ca="1" si="611"/>
        <v>0.5</v>
      </c>
      <c r="N4326" s="11">
        <f t="shared" ca="1" si="612"/>
        <v>0.37</v>
      </c>
      <c r="O4326" s="11">
        <f ca="1">(K4326-F4326)*'Meta-analysis (Recruitment)'!$B$4</f>
        <v>0</v>
      </c>
      <c r="Q4326" s="11">
        <f ca="1">(L4326-G4326)*'Meta-analysis (Recruitment)'!$B$4</f>
        <v>0</v>
      </c>
      <c r="S4326" s="11">
        <f ca="1">(M4326-H4326)*'Meta-analysis (Recruitment)'!$B$4</f>
        <v>0</v>
      </c>
      <c r="U4326" s="11">
        <f ca="1">(N4326-I4326)*'Meta-analysis (Recruitment)'!$B$4</f>
        <v>0</v>
      </c>
    </row>
    <row r="4327" spans="2:21">
      <c r="B4327" s="11" cm="1">
        <f t="array" aca="1" ref="B4327" ca="1">INDEX(
    INDIRECT("'Bootstrap Sampling (Recruitment'!$A$4:$A$4004"),
    RANDBETWEEN(
        MATCH('Meta-analysis (Recruitment)'!$B$5, INDIRECT("'Bootstrap Sampling (Recruitment'!$A$4:$A$4004"), 1),
        MATCH('Meta-analysis (Recruitment)'!$B$6, INDIRECT("'Bootstrap Sampling (Recruitment'!$A$4:$A$4004"), 1)
    ),
    1
)</f>
        <v>0</v>
      </c>
      <c r="C4327" s="11">
        <f t="shared" ca="1" si="613"/>
        <v>1</v>
      </c>
      <c r="F4327" s="11">
        <f t="shared" ca="1" si="605"/>
        <v>0.1</v>
      </c>
      <c r="G4327" s="11">
        <f t="shared" ca="1" si="606"/>
        <v>0.3</v>
      </c>
      <c r="H4327" s="11">
        <f t="shared" ca="1" si="607"/>
        <v>0.5</v>
      </c>
      <c r="I4327" s="11">
        <f t="shared" ca="1" si="608"/>
        <v>0.48</v>
      </c>
      <c r="K4327" s="11">
        <f t="shared" ca="1" si="609"/>
        <v>0.1</v>
      </c>
      <c r="L4327" s="11">
        <f t="shared" ca="1" si="610"/>
        <v>0.3</v>
      </c>
      <c r="M4327" s="11">
        <f t="shared" ca="1" si="611"/>
        <v>0.5</v>
      </c>
      <c r="N4327" s="11">
        <f t="shared" ca="1" si="612"/>
        <v>0.48</v>
      </c>
      <c r="O4327" s="11">
        <f ca="1">(K4327-F4327)*'Meta-analysis (Recruitment)'!$B$4</f>
        <v>0</v>
      </c>
      <c r="Q4327" s="11">
        <f ca="1">(L4327-G4327)*'Meta-analysis (Recruitment)'!$B$4</f>
        <v>0</v>
      </c>
      <c r="S4327" s="11">
        <f ca="1">(M4327-H4327)*'Meta-analysis (Recruitment)'!$B$4</f>
        <v>0</v>
      </c>
      <c r="U4327" s="11">
        <f ca="1">(N4327-I4327)*'Meta-analysis (Recruitment)'!$B$4</f>
        <v>0</v>
      </c>
    </row>
    <row r="4328" spans="2:21">
      <c r="B4328" s="11" cm="1">
        <f t="array" aca="1" ref="B4328" ca="1">INDEX(
    INDIRECT("'Bootstrap Sampling (Recruitment'!$A$4:$A$4004"),
    RANDBETWEEN(
        MATCH('Meta-analysis (Recruitment)'!$B$5, INDIRECT("'Bootstrap Sampling (Recruitment'!$A$4:$A$4004"), 1),
        MATCH('Meta-analysis (Recruitment)'!$B$6, INDIRECT("'Bootstrap Sampling (Recruitment'!$A$4:$A$4004"), 1)
    ),
    1
)</f>
        <v>0</v>
      </c>
      <c r="C4328" s="11">
        <f t="shared" ca="1" si="613"/>
        <v>1</v>
      </c>
      <c r="F4328" s="11">
        <f t="shared" ca="1" si="605"/>
        <v>0.1</v>
      </c>
      <c r="G4328" s="11">
        <f t="shared" ca="1" si="606"/>
        <v>0.3</v>
      </c>
      <c r="H4328" s="11">
        <f t="shared" ca="1" si="607"/>
        <v>0.5</v>
      </c>
      <c r="I4328" s="11">
        <f t="shared" ca="1" si="608"/>
        <v>0.47</v>
      </c>
      <c r="K4328" s="11">
        <f t="shared" ca="1" si="609"/>
        <v>0.1</v>
      </c>
      <c r="L4328" s="11">
        <f t="shared" ca="1" si="610"/>
        <v>0.3</v>
      </c>
      <c r="M4328" s="11">
        <f t="shared" ca="1" si="611"/>
        <v>0.5</v>
      </c>
      <c r="N4328" s="11">
        <f t="shared" ca="1" si="612"/>
        <v>0.47</v>
      </c>
      <c r="O4328" s="11">
        <f ca="1">(K4328-F4328)*'Meta-analysis (Recruitment)'!$B$4</f>
        <v>0</v>
      </c>
      <c r="Q4328" s="11">
        <f ca="1">(L4328-G4328)*'Meta-analysis (Recruitment)'!$B$4</f>
        <v>0</v>
      </c>
      <c r="S4328" s="11">
        <f ca="1">(M4328-H4328)*'Meta-analysis (Recruitment)'!$B$4</f>
        <v>0</v>
      </c>
      <c r="U4328" s="11">
        <f ca="1">(N4328-I4328)*'Meta-analysis (Recruitment)'!$B$4</f>
        <v>0</v>
      </c>
    </row>
    <row r="4329" spans="2:21">
      <c r="B4329" s="11" cm="1">
        <f t="array" aca="1" ref="B4329" ca="1">INDEX(
    INDIRECT("'Bootstrap Sampling (Recruitment'!$A$4:$A$4004"),
    RANDBETWEEN(
        MATCH('Meta-analysis (Recruitment)'!$B$5, INDIRECT("'Bootstrap Sampling (Recruitment'!$A$4:$A$4004"), 1),
        MATCH('Meta-analysis (Recruitment)'!$B$6, INDIRECT("'Bootstrap Sampling (Recruitment'!$A$4:$A$4004"), 1)
    ),
    1
)</f>
        <v>0</v>
      </c>
      <c r="C4329" s="11">
        <f t="shared" ca="1" si="613"/>
        <v>1</v>
      </c>
      <c r="F4329" s="11">
        <f t="shared" ca="1" si="605"/>
        <v>0.1</v>
      </c>
      <c r="G4329" s="11">
        <f t="shared" ca="1" si="606"/>
        <v>0.3</v>
      </c>
      <c r="H4329" s="11">
        <f t="shared" ca="1" si="607"/>
        <v>0.5</v>
      </c>
      <c r="I4329" s="11">
        <f t="shared" ca="1" si="608"/>
        <v>0.47</v>
      </c>
      <c r="K4329" s="11">
        <f t="shared" ca="1" si="609"/>
        <v>0.1</v>
      </c>
      <c r="L4329" s="11">
        <f t="shared" ca="1" si="610"/>
        <v>0.3</v>
      </c>
      <c r="M4329" s="11">
        <f t="shared" ca="1" si="611"/>
        <v>0.5</v>
      </c>
      <c r="N4329" s="11">
        <f t="shared" ca="1" si="612"/>
        <v>0.47</v>
      </c>
      <c r="O4329" s="11">
        <f ca="1">(K4329-F4329)*'Meta-analysis (Recruitment)'!$B$4</f>
        <v>0</v>
      </c>
      <c r="Q4329" s="11">
        <f ca="1">(L4329-G4329)*'Meta-analysis (Recruitment)'!$B$4</f>
        <v>0</v>
      </c>
      <c r="S4329" s="11">
        <f ca="1">(M4329-H4329)*'Meta-analysis (Recruitment)'!$B$4</f>
        <v>0</v>
      </c>
      <c r="U4329" s="11">
        <f ca="1">(N4329-I4329)*'Meta-analysis (Recruitment)'!$B$4</f>
        <v>0</v>
      </c>
    </row>
    <row r="4330" spans="2:21">
      <c r="B4330" s="11" cm="1">
        <f t="array" aca="1" ref="B4330" ca="1">INDEX(
    INDIRECT("'Bootstrap Sampling (Recruitment'!$A$4:$A$4004"),
    RANDBETWEEN(
        MATCH('Meta-analysis (Recruitment)'!$B$5, INDIRECT("'Bootstrap Sampling (Recruitment'!$A$4:$A$4004"), 1),
        MATCH('Meta-analysis (Recruitment)'!$B$6, INDIRECT("'Bootstrap Sampling (Recruitment'!$A$4:$A$4004"), 1)
    ),
    1
)</f>
        <v>0</v>
      </c>
      <c r="C4330" s="11">
        <f t="shared" ca="1" si="613"/>
        <v>1</v>
      </c>
      <c r="F4330" s="11">
        <f t="shared" ca="1" si="605"/>
        <v>0.1</v>
      </c>
      <c r="G4330" s="11">
        <f t="shared" ca="1" si="606"/>
        <v>0.3</v>
      </c>
      <c r="H4330" s="11">
        <f t="shared" ca="1" si="607"/>
        <v>0.5</v>
      </c>
      <c r="I4330" s="11">
        <f t="shared" ca="1" si="608"/>
        <v>0.46</v>
      </c>
      <c r="K4330" s="11">
        <f t="shared" ca="1" si="609"/>
        <v>0.1</v>
      </c>
      <c r="L4330" s="11">
        <f t="shared" ca="1" si="610"/>
        <v>0.3</v>
      </c>
      <c r="M4330" s="11">
        <f t="shared" ca="1" si="611"/>
        <v>0.5</v>
      </c>
      <c r="N4330" s="11">
        <f t="shared" ca="1" si="612"/>
        <v>0.46</v>
      </c>
      <c r="O4330" s="11">
        <f ca="1">(K4330-F4330)*'Meta-analysis (Recruitment)'!$B$4</f>
        <v>0</v>
      </c>
      <c r="Q4330" s="11">
        <f ca="1">(L4330-G4330)*'Meta-analysis (Recruitment)'!$B$4</f>
        <v>0</v>
      </c>
      <c r="S4330" s="11">
        <f ca="1">(M4330-H4330)*'Meta-analysis (Recruitment)'!$B$4</f>
        <v>0</v>
      </c>
      <c r="U4330" s="11">
        <f ca="1">(N4330-I4330)*'Meta-analysis (Recruitment)'!$B$4</f>
        <v>0</v>
      </c>
    </row>
    <row r="4331" spans="2:21">
      <c r="B4331" s="11" cm="1">
        <f t="array" aca="1" ref="B4331" ca="1">INDEX(
    INDIRECT("'Bootstrap Sampling (Recruitment'!$A$4:$A$4004"),
    RANDBETWEEN(
        MATCH('Meta-analysis (Recruitment)'!$B$5, INDIRECT("'Bootstrap Sampling (Recruitment'!$A$4:$A$4004"), 1),
        MATCH('Meta-analysis (Recruitment)'!$B$6, INDIRECT("'Bootstrap Sampling (Recruitment'!$A$4:$A$4004"), 1)
    ),
    1
)</f>
        <v>0</v>
      </c>
      <c r="C4331" s="11">
        <f t="shared" ca="1" si="613"/>
        <v>1</v>
      </c>
      <c r="F4331" s="11">
        <f t="shared" ca="1" si="605"/>
        <v>0.1</v>
      </c>
      <c r="G4331" s="11">
        <f t="shared" ca="1" si="606"/>
        <v>0.3</v>
      </c>
      <c r="H4331" s="11">
        <f t="shared" ca="1" si="607"/>
        <v>0.5</v>
      </c>
      <c r="I4331" s="11">
        <f t="shared" ca="1" si="608"/>
        <v>0.33</v>
      </c>
      <c r="K4331" s="11">
        <f t="shared" ca="1" si="609"/>
        <v>0.1</v>
      </c>
      <c r="L4331" s="11">
        <f t="shared" ca="1" si="610"/>
        <v>0.3</v>
      </c>
      <c r="M4331" s="11">
        <f t="shared" ca="1" si="611"/>
        <v>0.5</v>
      </c>
      <c r="N4331" s="11">
        <f t="shared" ca="1" si="612"/>
        <v>0.33</v>
      </c>
      <c r="O4331" s="11">
        <f ca="1">(K4331-F4331)*'Meta-analysis (Recruitment)'!$B$4</f>
        <v>0</v>
      </c>
      <c r="Q4331" s="11">
        <f ca="1">(L4331-G4331)*'Meta-analysis (Recruitment)'!$B$4</f>
        <v>0</v>
      </c>
      <c r="S4331" s="11">
        <f ca="1">(M4331-H4331)*'Meta-analysis (Recruitment)'!$B$4</f>
        <v>0</v>
      </c>
      <c r="U4331" s="11">
        <f ca="1">(N4331-I4331)*'Meta-analysis (Recruitment)'!$B$4</f>
        <v>0</v>
      </c>
    </row>
    <row r="4332" spans="2:21">
      <c r="B4332" s="11" cm="1">
        <f t="array" aca="1" ref="B4332" ca="1">INDEX(
    INDIRECT("'Bootstrap Sampling (Recruitment'!$A$4:$A$4004"),
    RANDBETWEEN(
        MATCH('Meta-analysis (Recruitment)'!$B$5, INDIRECT("'Bootstrap Sampling (Recruitment'!$A$4:$A$4004"), 1),
        MATCH('Meta-analysis (Recruitment)'!$B$6, INDIRECT("'Bootstrap Sampling (Recruitment'!$A$4:$A$4004"), 1)
    ),
    1
)</f>
        <v>0</v>
      </c>
      <c r="C4332" s="11">
        <f t="shared" ca="1" si="613"/>
        <v>1</v>
      </c>
      <c r="F4332" s="11">
        <f t="shared" ca="1" si="605"/>
        <v>0.1</v>
      </c>
      <c r="G4332" s="11">
        <f t="shared" ca="1" si="606"/>
        <v>0.3</v>
      </c>
      <c r="H4332" s="11">
        <f t="shared" ca="1" si="607"/>
        <v>0.5</v>
      </c>
      <c r="I4332" s="11">
        <f t="shared" ca="1" si="608"/>
        <v>0.42</v>
      </c>
      <c r="K4332" s="11">
        <f t="shared" ca="1" si="609"/>
        <v>0.1</v>
      </c>
      <c r="L4332" s="11">
        <f t="shared" ca="1" si="610"/>
        <v>0.3</v>
      </c>
      <c r="M4332" s="11">
        <f t="shared" ca="1" si="611"/>
        <v>0.5</v>
      </c>
      <c r="N4332" s="11">
        <f t="shared" ca="1" si="612"/>
        <v>0.42</v>
      </c>
      <c r="O4332" s="11">
        <f ca="1">(K4332-F4332)*'Meta-analysis (Recruitment)'!$B$4</f>
        <v>0</v>
      </c>
      <c r="Q4332" s="11">
        <f ca="1">(L4332-G4332)*'Meta-analysis (Recruitment)'!$B$4</f>
        <v>0</v>
      </c>
      <c r="S4332" s="11">
        <f ca="1">(M4332-H4332)*'Meta-analysis (Recruitment)'!$B$4</f>
        <v>0</v>
      </c>
      <c r="U4332" s="11">
        <f ca="1">(N4332-I4332)*'Meta-analysis (Recruitment)'!$B$4</f>
        <v>0</v>
      </c>
    </row>
    <row r="4333" spans="2:21">
      <c r="B4333" s="11" cm="1">
        <f t="array" aca="1" ref="B4333" ca="1">INDEX(
    INDIRECT("'Bootstrap Sampling (Recruitment'!$A$4:$A$4004"),
    RANDBETWEEN(
        MATCH('Meta-analysis (Recruitment)'!$B$5, INDIRECT("'Bootstrap Sampling (Recruitment'!$A$4:$A$4004"), 1),
        MATCH('Meta-analysis (Recruitment)'!$B$6, INDIRECT("'Bootstrap Sampling (Recruitment'!$A$4:$A$4004"), 1)
    ),
    1
)</f>
        <v>0</v>
      </c>
      <c r="C4333" s="11">
        <f t="shared" ca="1" si="613"/>
        <v>1</v>
      </c>
      <c r="F4333" s="11">
        <f t="shared" ca="1" si="605"/>
        <v>0.1</v>
      </c>
      <c r="G4333" s="11">
        <f t="shared" ca="1" si="606"/>
        <v>0.3</v>
      </c>
      <c r="H4333" s="11">
        <f t="shared" ca="1" si="607"/>
        <v>0.5</v>
      </c>
      <c r="I4333" s="11">
        <f t="shared" ca="1" si="608"/>
        <v>0.18</v>
      </c>
      <c r="K4333" s="11">
        <f t="shared" ca="1" si="609"/>
        <v>0.1</v>
      </c>
      <c r="L4333" s="11">
        <f t="shared" ca="1" si="610"/>
        <v>0.3</v>
      </c>
      <c r="M4333" s="11">
        <f t="shared" ca="1" si="611"/>
        <v>0.5</v>
      </c>
      <c r="N4333" s="11">
        <f t="shared" ca="1" si="612"/>
        <v>0.18</v>
      </c>
      <c r="O4333" s="11">
        <f ca="1">(K4333-F4333)*'Meta-analysis (Recruitment)'!$B$4</f>
        <v>0</v>
      </c>
      <c r="Q4333" s="11">
        <f ca="1">(L4333-G4333)*'Meta-analysis (Recruitment)'!$B$4</f>
        <v>0</v>
      </c>
      <c r="S4333" s="11">
        <f ca="1">(M4333-H4333)*'Meta-analysis (Recruitment)'!$B$4</f>
        <v>0</v>
      </c>
      <c r="U4333" s="11">
        <f ca="1">(N4333-I4333)*'Meta-analysis (Recruitment)'!$B$4</f>
        <v>0</v>
      </c>
    </row>
    <row r="4334" spans="2:21">
      <c r="B4334" s="11" cm="1">
        <f t="array" aca="1" ref="B4334" ca="1">INDEX(
    INDIRECT("'Bootstrap Sampling (Recruitment'!$A$4:$A$4004"),
    RANDBETWEEN(
        MATCH('Meta-analysis (Recruitment)'!$B$5, INDIRECT("'Bootstrap Sampling (Recruitment'!$A$4:$A$4004"), 1),
        MATCH('Meta-analysis (Recruitment)'!$B$6, INDIRECT("'Bootstrap Sampling (Recruitment'!$A$4:$A$4004"), 1)
    ),
    1
)</f>
        <v>0</v>
      </c>
      <c r="C4334" s="11">
        <f t="shared" ca="1" si="613"/>
        <v>1</v>
      </c>
      <c r="F4334" s="11">
        <f t="shared" ca="1" si="605"/>
        <v>0.1</v>
      </c>
      <c r="G4334" s="11">
        <f t="shared" ca="1" si="606"/>
        <v>0.3</v>
      </c>
      <c r="H4334" s="11">
        <f t="shared" ca="1" si="607"/>
        <v>0.5</v>
      </c>
      <c r="I4334" s="11">
        <f t="shared" ca="1" si="608"/>
        <v>0.22</v>
      </c>
      <c r="K4334" s="11">
        <f t="shared" ca="1" si="609"/>
        <v>0.1</v>
      </c>
      <c r="L4334" s="11">
        <f t="shared" ca="1" si="610"/>
        <v>0.3</v>
      </c>
      <c r="M4334" s="11">
        <f t="shared" ca="1" si="611"/>
        <v>0.5</v>
      </c>
      <c r="N4334" s="11">
        <f t="shared" ca="1" si="612"/>
        <v>0.22</v>
      </c>
      <c r="O4334" s="11">
        <f ca="1">(K4334-F4334)*'Meta-analysis (Recruitment)'!$B$4</f>
        <v>0</v>
      </c>
      <c r="Q4334" s="11">
        <f ca="1">(L4334-G4334)*'Meta-analysis (Recruitment)'!$B$4</f>
        <v>0</v>
      </c>
      <c r="S4334" s="11">
        <f ca="1">(M4334-H4334)*'Meta-analysis (Recruitment)'!$B$4</f>
        <v>0</v>
      </c>
      <c r="U4334" s="11">
        <f ca="1">(N4334-I4334)*'Meta-analysis (Recruitment)'!$B$4</f>
        <v>0</v>
      </c>
    </row>
    <row r="4335" spans="2:21">
      <c r="B4335" s="11" cm="1">
        <f t="array" aca="1" ref="B4335" ca="1">INDEX(
    INDIRECT("'Bootstrap Sampling (Recruitment'!$A$4:$A$4004"),
    RANDBETWEEN(
        MATCH('Meta-analysis (Recruitment)'!$B$5, INDIRECT("'Bootstrap Sampling (Recruitment'!$A$4:$A$4004"), 1),
        MATCH('Meta-analysis (Recruitment)'!$B$6, INDIRECT("'Bootstrap Sampling (Recruitment'!$A$4:$A$4004"), 1)
    ),
    1
)</f>
        <v>0</v>
      </c>
      <c r="C4335" s="11">
        <f t="shared" ca="1" si="613"/>
        <v>1</v>
      </c>
      <c r="F4335" s="11">
        <f t="shared" ca="1" si="605"/>
        <v>0.1</v>
      </c>
      <c r="G4335" s="11">
        <f t="shared" ca="1" si="606"/>
        <v>0.3</v>
      </c>
      <c r="H4335" s="11">
        <f t="shared" ca="1" si="607"/>
        <v>0.5</v>
      </c>
      <c r="I4335" s="11">
        <f t="shared" ca="1" si="608"/>
        <v>0.17</v>
      </c>
      <c r="K4335" s="11">
        <f t="shared" ca="1" si="609"/>
        <v>0.1</v>
      </c>
      <c r="L4335" s="11">
        <f t="shared" ca="1" si="610"/>
        <v>0.3</v>
      </c>
      <c r="M4335" s="11">
        <f t="shared" ca="1" si="611"/>
        <v>0.5</v>
      </c>
      <c r="N4335" s="11">
        <f t="shared" ca="1" si="612"/>
        <v>0.17</v>
      </c>
      <c r="O4335" s="11">
        <f ca="1">(K4335-F4335)*'Meta-analysis (Recruitment)'!$B$4</f>
        <v>0</v>
      </c>
      <c r="Q4335" s="11">
        <f ca="1">(L4335-G4335)*'Meta-analysis (Recruitment)'!$B$4</f>
        <v>0</v>
      </c>
      <c r="S4335" s="11">
        <f ca="1">(M4335-H4335)*'Meta-analysis (Recruitment)'!$B$4</f>
        <v>0</v>
      </c>
      <c r="U4335" s="11">
        <f ca="1">(N4335-I4335)*'Meta-analysis (Recruitment)'!$B$4</f>
        <v>0</v>
      </c>
    </row>
    <row r="4336" spans="2:21">
      <c r="B4336" s="11" cm="1">
        <f t="array" aca="1" ref="B4336" ca="1">INDEX(
    INDIRECT("'Bootstrap Sampling (Recruitment'!$A$4:$A$4004"),
    RANDBETWEEN(
        MATCH('Meta-analysis (Recruitment)'!$B$5, INDIRECT("'Bootstrap Sampling (Recruitment'!$A$4:$A$4004"), 1),
        MATCH('Meta-analysis (Recruitment)'!$B$6, INDIRECT("'Bootstrap Sampling (Recruitment'!$A$4:$A$4004"), 1)
    ),
    1
)</f>
        <v>0</v>
      </c>
      <c r="C4336" s="11">
        <f t="shared" ca="1" si="613"/>
        <v>1</v>
      </c>
      <c r="F4336" s="11">
        <f t="shared" ca="1" si="605"/>
        <v>0.1</v>
      </c>
      <c r="G4336" s="11">
        <f t="shared" ca="1" si="606"/>
        <v>0.3</v>
      </c>
      <c r="H4336" s="11">
        <f t="shared" ca="1" si="607"/>
        <v>0.5</v>
      </c>
      <c r="I4336" s="11">
        <f t="shared" ca="1" si="608"/>
        <v>0.28999999999999998</v>
      </c>
      <c r="K4336" s="11">
        <f t="shared" ca="1" si="609"/>
        <v>0.1</v>
      </c>
      <c r="L4336" s="11">
        <f t="shared" ca="1" si="610"/>
        <v>0.3</v>
      </c>
      <c r="M4336" s="11">
        <f t="shared" ca="1" si="611"/>
        <v>0.5</v>
      </c>
      <c r="N4336" s="11">
        <f t="shared" ca="1" si="612"/>
        <v>0.28999999999999998</v>
      </c>
      <c r="O4336" s="11">
        <f ca="1">(K4336-F4336)*'Meta-analysis (Recruitment)'!$B$4</f>
        <v>0</v>
      </c>
      <c r="Q4336" s="11">
        <f ca="1">(L4336-G4336)*'Meta-analysis (Recruitment)'!$B$4</f>
        <v>0</v>
      </c>
      <c r="S4336" s="11">
        <f ca="1">(M4336-H4336)*'Meta-analysis (Recruitment)'!$B$4</f>
        <v>0</v>
      </c>
      <c r="U4336" s="11">
        <f ca="1">(N4336-I4336)*'Meta-analysis (Recruitment)'!$B$4</f>
        <v>0</v>
      </c>
    </row>
    <row r="4337" spans="2:21">
      <c r="B4337" s="11" cm="1">
        <f t="array" aca="1" ref="B4337" ca="1">INDEX(
    INDIRECT("'Bootstrap Sampling (Recruitment'!$A$4:$A$4004"),
    RANDBETWEEN(
        MATCH('Meta-analysis (Recruitment)'!$B$5, INDIRECT("'Bootstrap Sampling (Recruitment'!$A$4:$A$4004"), 1),
        MATCH('Meta-analysis (Recruitment)'!$B$6, INDIRECT("'Bootstrap Sampling (Recruitment'!$A$4:$A$4004"), 1)
    ),
    1
)</f>
        <v>0</v>
      </c>
      <c r="C4337" s="11">
        <f t="shared" ca="1" si="613"/>
        <v>1</v>
      </c>
      <c r="F4337" s="11">
        <f t="shared" ca="1" si="605"/>
        <v>0.1</v>
      </c>
      <c r="G4337" s="11">
        <f t="shared" ca="1" si="606"/>
        <v>0.3</v>
      </c>
      <c r="H4337" s="11">
        <f t="shared" ca="1" si="607"/>
        <v>0.5</v>
      </c>
      <c r="I4337" s="11">
        <f t="shared" ca="1" si="608"/>
        <v>0.49</v>
      </c>
      <c r="K4337" s="11">
        <f t="shared" ca="1" si="609"/>
        <v>0.1</v>
      </c>
      <c r="L4337" s="11">
        <f t="shared" ca="1" si="610"/>
        <v>0.3</v>
      </c>
      <c r="M4337" s="11">
        <f t="shared" ca="1" si="611"/>
        <v>0.5</v>
      </c>
      <c r="N4337" s="11">
        <f t="shared" ca="1" si="612"/>
        <v>0.49</v>
      </c>
      <c r="O4337" s="11">
        <f ca="1">(K4337-F4337)*'Meta-analysis (Recruitment)'!$B$4</f>
        <v>0</v>
      </c>
      <c r="Q4337" s="11">
        <f ca="1">(L4337-G4337)*'Meta-analysis (Recruitment)'!$B$4</f>
        <v>0</v>
      </c>
      <c r="S4337" s="11">
        <f ca="1">(M4337-H4337)*'Meta-analysis (Recruitment)'!$B$4</f>
        <v>0</v>
      </c>
      <c r="U4337" s="11">
        <f ca="1">(N4337-I4337)*'Meta-analysis (Recruitment)'!$B$4</f>
        <v>0</v>
      </c>
    </row>
    <row r="4338" spans="2:21">
      <c r="B4338" s="11" cm="1">
        <f t="array" aca="1" ref="B4338" ca="1">INDEX(
    INDIRECT("'Bootstrap Sampling (Recruitment'!$A$4:$A$4004"),
    RANDBETWEEN(
        MATCH('Meta-analysis (Recruitment)'!$B$5, INDIRECT("'Bootstrap Sampling (Recruitment'!$A$4:$A$4004"), 1),
        MATCH('Meta-analysis (Recruitment)'!$B$6, INDIRECT("'Bootstrap Sampling (Recruitment'!$A$4:$A$4004"), 1)
    ),
    1
)</f>
        <v>0</v>
      </c>
      <c r="C4338" s="11">
        <f t="shared" ca="1" si="613"/>
        <v>1</v>
      </c>
      <c r="F4338" s="11">
        <f t="shared" ca="1" si="605"/>
        <v>0.1</v>
      </c>
      <c r="G4338" s="11">
        <f t="shared" ca="1" si="606"/>
        <v>0.3</v>
      </c>
      <c r="H4338" s="11">
        <f t="shared" ca="1" si="607"/>
        <v>0.5</v>
      </c>
      <c r="I4338" s="11">
        <f t="shared" ca="1" si="608"/>
        <v>0.2</v>
      </c>
      <c r="K4338" s="11">
        <f t="shared" ca="1" si="609"/>
        <v>0.1</v>
      </c>
      <c r="L4338" s="11">
        <f t="shared" ca="1" si="610"/>
        <v>0.3</v>
      </c>
      <c r="M4338" s="11">
        <f t="shared" ca="1" si="611"/>
        <v>0.5</v>
      </c>
      <c r="N4338" s="11">
        <f t="shared" ca="1" si="612"/>
        <v>0.2</v>
      </c>
      <c r="O4338" s="11">
        <f ca="1">(K4338-F4338)*'Meta-analysis (Recruitment)'!$B$4</f>
        <v>0</v>
      </c>
      <c r="Q4338" s="11">
        <f ca="1">(L4338-G4338)*'Meta-analysis (Recruitment)'!$B$4</f>
        <v>0</v>
      </c>
      <c r="S4338" s="11">
        <f ca="1">(M4338-H4338)*'Meta-analysis (Recruitment)'!$B$4</f>
        <v>0</v>
      </c>
      <c r="U4338" s="11">
        <f ca="1">(N4338-I4338)*'Meta-analysis (Recruitment)'!$B$4</f>
        <v>0</v>
      </c>
    </row>
    <row r="4339" spans="2:21">
      <c r="B4339" s="11" cm="1">
        <f t="array" aca="1" ref="B4339" ca="1">INDEX(
    INDIRECT("'Bootstrap Sampling (Recruitment'!$A$4:$A$4004"),
    RANDBETWEEN(
        MATCH('Meta-analysis (Recruitment)'!$B$5, INDIRECT("'Bootstrap Sampling (Recruitment'!$A$4:$A$4004"), 1),
        MATCH('Meta-analysis (Recruitment)'!$B$6, INDIRECT("'Bootstrap Sampling (Recruitment'!$A$4:$A$4004"), 1)
    ),
    1
)</f>
        <v>0</v>
      </c>
      <c r="C4339" s="11">
        <f t="shared" ca="1" si="613"/>
        <v>1</v>
      </c>
      <c r="F4339" s="11">
        <f t="shared" ca="1" si="605"/>
        <v>0.1</v>
      </c>
      <c r="G4339" s="11">
        <f t="shared" ca="1" si="606"/>
        <v>0.3</v>
      </c>
      <c r="H4339" s="11">
        <f t="shared" ca="1" si="607"/>
        <v>0.5</v>
      </c>
      <c r="I4339" s="11">
        <f t="shared" ca="1" si="608"/>
        <v>0.49</v>
      </c>
      <c r="K4339" s="11">
        <f t="shared" ca="1" si="609"/>
        <v>0.1</v>
      </c>
      <c r="L4339" s="11">
        <f t="shared" ca="1" si="610"/>
        <v>0.3</v>
      </c>
      <c r="M4339" s="11">
        <f t="shared" ca="1" si="611"/>
        <v>0.5</v>
      </c>
      <c r="N4339" s="11">
        <f t="shared" ca="1" si="612"/>
        <v>0.49</v>
      </c>
      <c r="O4339" s="11">
        <f ca="1">(K4339-F4339)*'Meta-analysis (Recruitment)'!$B$4</f>
        <v>0</v>
      </c>
      <c r="Q4339" s="11">
        <f ca="1">(L4339-G4339)*'Meta-analysis (Recruitment)'!$B$4</f>
        <v>0</v>
      </c>
      <c r="S4339" s="11">
        <f ca="1">(M4339-H4339)*'Meta-analysis (Recruitment)'!$B$4</f>
        <v>0</v>
      </c>
      <c r="U4339" s="11">
        <f ca="1">(N4339-I4339)*'Meta-analysis (Recruitment)'!$B$4</f>
        <v>0</v>
      </c>
    </row>
    <row r="4340" spans="2:21">
      <c r="B4340" s="11" cm="1">
        <f t="array" aca="1" ref="B4340" ca="1">INDEX(
    INDIRECT("'Bootstrap Sampling (Recruitment'!$A$4:$A$4004"),
    RANDBETWEEN(
        MATCH('Meta-analysis (Recruitment)'!$B$5, INDIRECT("'Bootstrap Sampling (Recruitment'!$A$4:$A$4004"), 1),
        MATCH('Meta-analysis (Recruitment)'!$B$6, INDIRECT("'Bootstrap Sampling (Recruitment'!$A$4:$A$4004"), 1)
    ),
    1
)</f>
        <v>0</v>
      </c>
      <c r="C4340" s="11">
        <f t="shared" ca="1" si="613"/>
        <v>1</v>
      </c>
      <c r="F4340" s="11">
        <f t="shared" ca="1" si="605"/>
        <v>0.1</v>
      </c>
      <c r="G4340" s="11">
        <f t="shared" ca="1" si="606"/>
        <v>0.3</v>
      </c>
      <c r="H4340" s="11">
        <f t="shared" ca="1" si="607"/>
        <v>0.5</v>
      </c>
      <c r="I4340" s="11">
        <f t="shared" ca="1" si="608"/>
        <v>0.45</v>
      </c>
      <c r="K4340" s="11">
        <f t="shared" ca="1" si="609"/>
        <v>0.1</v>
      </c>
      <c r="L4340" s="11">
        <f t="shared" ca="1" si="610"/>
        <v>0.3</v>
      </c>
      <c r="M4340" s="11">
        <f t="shared" ca="1" si="611"/>
        <v>0.5</v>
      </c>
      <c r="N4340" s="11">
        <f t="shared" ca="1" si="612"/>
        <v>0.45</v>
      </c>
      <c r="O4340" s="11">
        <f ca="1">(K4340-F4340)*'Meta-analysis (Recruitment)'!$B$4</f>
        <v>0</v>
      </c>
      <c r="Q4340" s="11">
        <f ca="1">(L4340-G4340)*'Meta-analysis (Recruitment)'!$B$4</f>
        <v>0</v>
      </c>
      <c r="S4340" s="11">
        <f ca="1">(M4340-H4340)*'Meta-analysis (Recruitment)'!$B$4</f>
        <v>0</v>
      </c>
      <c r="U4340" s="11">
        <f ca="1">(N4340-I4340)*'Meta-analysis (Recruitment)'!$B$4</f>
        <v>0</v>
      </c>
    </row>
    <row r="4341" spans="2:21">
      <c r="B4341" s="11" cm="1">
        <f t="array" aca="1" ref="B4341" ca="1">INDEX(
    INDIRECT("'Bootstrap Sampling (Recruitment'!$A$4:$A$4004"),
    RANDBETWEEN(
        MATCH('Meta-analysis (Recruitment)'!$B$5, INDIRECT("'Bootstrap Sampling (Recruitment'!$A$4:$A$4004"), 1),
        MATCH('Meta-analysis (Recruitment)'!$B$6, INDIRECT("'Bootstrap Sampling (Recruitment'!$A$4:$A$4004"), 1)
    ),
    1
)</f>
        <v>0</v>
      </c>
      <c r="C4341" s="11">
        <f t="shared" ca="1" si="613"/>
        <v>1</v>
      </c>
      <c r="F4341" s="11">
        <f t="shared" ca="1" si="605"/>
        <v>0.1</v>
      </c>
      <c r="G4341" s="11">
        <f t="shared" ca="1" si="606"/>
        <v>0.3</v>
      </c>
      <c r="H4341" s="11">
        <f t="shared" ca="1" si="607"/>
        <v>0.5</v>
      </c>
      <c r="I4341" s="11">
        <f t="shared" ca="1" si="608"/>
        <v>0.5</v>
      </c>
      <c r="K4341" s="11">
        <f t="shared" ca="1" si="609"/>
        <v>0.1</v>
      </c>
      <c r="L4341" s="11">
        <f t="shared" ca="1" si="610"/>
        <v>0.3</v>
      </c>
      <c r="M4341" s="11">
        <f t="shared" ca="1" si="611"/>
        <v>0.5</v>
      </c>
      <c r="N4341" s="11">
        <f t="shared" ca="1" si="612"/>
        <v>0.5</v>
      </c>
      <c r="O4341" s="11">
        <f ca="1">(K4341-F4341)*'Meta-analysis (Recruitment)'!$B$4</f>
        <v>0</v>
      </c>
      <c r="Q4341" s="11">
        <f ca="1">(L4341-G4341)*'Meta-analysis (Recruitment)'!$B$4</f>
        <v>0</v>
      </c>
      <c r="S4341" s="11">
        <f ca="1">(M4341-H4341)*'Meta-analysis (Recruitment)'!$B$4</f>
        <v>0</v>
      </c>
      <c r="U4341" s="11">
        <f ca="1">(N4341-I4341)*'Meta-analysis (Recruitment)'!$B$4</f>
        <v>0</v>
      </c>
    </row>
    <row r="4342" spans="2:21">
      <c r="B4342" s="11" cm="1">
        <f t="array" aca="1" ref="B4342" ca="1">INDEX(
    INDIRECT("'Bootstrap Sampling (Recruitment'!$A$4:$A$4004"),
    RANDBETWEEN(
        MATCH('Meta-analysis (Recruitment)'!$B$5, INDIRECT("'Bootstrap Sampling (Recruitment'!$A$4:$A$4004"), 1),
        MATCH('Meta-analysis (Recruitment)'!$B$6, INDIRECT("'Bootstrap Sampling (Recruitment'!$A$4:$A$4004"), 1)
    ),
    1
)</f>
        <v>0</v>
      </c>
      <c r="C4342" s="11">
        <f t="shared" ca="1" si="613"/>
        <v>1</v>
      </c>
      <c r="F4342" s="11">
        <f t="shared" ca="1" si="605"/>
        <v>0.1</v>
      </c>
      <c r="G4342" s="11">
        <f t="shared" ca="1" si="606"/>
        <v>0.3</v>
      </c>
      <c r="H4342" s="11">
        <f t="shared" ca="1" si="607"/>
        <v>0.5</v>
      </c>
      <c r="I4342" s="11">
        <f t="shared" ca="1" si="608"/>
        <v>0.33</v>
      </c>
      <c r="K4342" s="11">
        <f t="shared" ca="1" si="609"/>
        <v>0.1</v>
      </c>
      <c r="L4342" s="11">
        <f t="shared" ca="1" si="610"/>
        <v>0.3</v>
      </c>
      <c r="M4342" s="11">
        <f t="shared" ca="1" si="611"/>
        <v>0.5</v>
      </c>
      <c r="N4342" s="11">
        <f t="shared" ca="1" si="612"/>
        <v>0.33</v>
      </c>
      <c r="O4342" s="11">
        <f ca="1">(K4342-F4342)*'Meta-analysis (Recruitment)'!$B$4</f>
        <v>0</v>
      </c>
      <c r="Q4342" s="11">
        <f ca="1">(L4342-G4342)*'Meta-analysis (Recruitment)'!$B$4</f>
        <v>0</v>
      </c>
      <c r="S4342" s="11">
        <f ca="1">(M4342-H4342)*'Meta-analysis (Recruitment)'!$B$4</f>
        <v>0</v>
      </c>
      <c r="U4342" s="11">
        <f ca="1">(N4342-I4342)*'Meta-analysis (Recruitment)'!$B$4</f>
        <v>0</v>
      </c>
    </row>
    <row r="4343" spans="2:21">
      <c r="B4343" s="11" cm="1">
        <f t="array" aca="1" ref="B4343" ca="1">INDEX(
    INDIRECT("'Bootstrap Sampling (Recruitment'!$A$4:$A$4004"),
    RANDBETWEEN(
        MATCH('Meta-analysis (Recruitment)'!$B$5, INDIRECT("'Bootstrap Sampling (Recruitment'!$A$4:$A$4004"), 1),
        MATCH('Meta-analysis (Recruitment)'!$B$6, INDIRECT("'Bootstrap Sampling (Recruitment'!$A$4:$A$4004"), 1)
    ),
    1
)</f>
        <v>0</v>
      </c>
      <c r="C4343" s="11">
        <f t="shared" ca="1" si="613"/>
        <v>1</v>
      </c>
      <c r="F4343" s="11">
        <f t="shared" ca="1" si="605"/>
        <v>0.1</v>
      </c>
      <c r="G4343" s="11">
        <f t="shared" ca="1" si="606"/>
        <v>0.3</v>
      </c>
      <c r="H4343" s="11">
        <f t="shared" ca="1" si="607"/>
        <v>0.5</v>
      </c>
      <c r="I4343" s="11">
        <f t="shared" ca="1" si="608"/>
        <v>0.21</v>
      </c>
      <c r="K4343" s="11">
        <f t="shared" ca="1" si="609"/>
        <v>0.1</v>
      </c>
      <c r="L4343" s="11">
        <f t="shared" ca="1" si="610"/>
        <v>0.3</v>
      </c>
      <c r="M4343" s="11">
        <f t="shared" ca="1" si="611"/>
        <v>0.5</v>
      </c>
      <c r="N4343" s="11">
        <f t="shared" ca="1" si="612"/>
        <v>0.21</v>
      </c>
      <c r="O4343" s="11">
        <f ca="1">(K4343-F4343)*'Meta-analysis (Recruitment)'!$B$4</f>
        <v>0</v>
      </c>
      <c r="Q4343" s="11">
        <f ca="1">(L4343-G4343)*'Meta-analysis (Recruitment)'!$B$4</f>
        <v>0</v>
      </c>
      <c r="S4343" s="11">
        <f ca="1">(M4343-H4343)*'Meta-analysis (Recruitment)'!$B$4</f>
        <v>0</v>
      </c>
      <c r="U4343" s="11">
        <f ca="1">(N4343-I4343)*'Meta-analysis (Recruitment)'!$B$4</f>
        <v>0</v>
      </c>
    </row>
    <row r="4344" spans="2:21">
      <c r="B4344" s="11" cm="1">
        <f t="array" aca="1" ref="B4344" ca="1">INDEX(
    INDIRECT("'Bootstrap Sampling (Recruitment'!$A$4:$A$4004"),
    RANDBETWEEN(
        MATCH('Meta-analysis (Recruitment)'!$B$5, INDIRECT("'Bootstrap Sampling (Recruitment'!$A$4:$A$4004"), 1),
        MATCH('Meta-analysis (Recruitment)'!$B$6, INDIRECT("'Bootstrap Sampling (Recruitment'!$A$4:$A$4004"), 1)
    ),
    1
)</f>
        <v>0</v>
      </c>
      <c r="C4344" s="11">
        <f t="shared" ca="1" si="613"/>
        <v>1</v>
      </c>
      <c r="F4344" s="11">
        <f t="shared" ca="1" si="605"/>
        <v>0.1</v>
      </c>
      <c r="G4344" s="11">
        <f t="shared" ca="1" si="606"/>
        <v>0.3</v>
      </c>
      <c r="H4344" s="11">
        <f t="shared" ca="1" si="607"/>
        <v>0.5</v>
      </c>
      <c r="I4344" s="11">
        <f t="shared" ca="1" si="608"/>
        <v>0.34</v>
      </c>
      <c r="K4344" s="11">
        <f t="shared" ca="1" si="609"/>
        <v>0.1</v>
      </c>
      <c r="L4344" s="11">
        <f t="shared" ca="1" si="610"/>
        <v>0.3</v>
      </c>
      <c r="M4344" s="11">
        <f t="shared" ca="1" si="611"/>
        <v>0.5</v>
      </c>
      <c r="N4344" s="11">
        <f t="shared" ca="1" si="612"/>
        <v>0.34</v>
      </c>
      <c r="O4344" s="11">
        <f ca="1">(K4344-F4344)*'Meta-analysis (Recruitment)'!$B$4</f>
        <v>0</v>
      </c>
      <c r="Q4344" s="11">
        <f ca="1">(L4344-G4344)*'Meta-analysis (Recruitment)'!$B$4</f>
        <v>0</v>
      </c>
      <c r="S4344" s="11">
        <f ca="1">(M4344-H4344)*'Meta-analysis (Recruitment)'!$B$4</f>
        <v>0</v>
      </c>
      <c r="U4344" s="11">
        <f ca="1">(N4344-I4344)*'Meta-analysis (Recruitment)'!$B$4</f>
        <v>0</v>
      </c>
    </row>
    <row r="4345" spans="2:21">
      <c r="B4345" s="11" cm="1">
        <f t="array" aca="1" ref="B4345" ca="1">INDEX(
    INDIRECT("'Bootstrap Sampling (Recruitment'!$A$4:$A$4004"),
    RANDBETWEEN(
        MATCH('Meta-analysis (Recruitment)'!$B$5, INDIRECT("'Bootstrap Sampling (Recruitment'!$A$4:$A$4004"), 1),
        MATCH('Meta-analysis (Recruitment)'!$B$6, INDIRECT("'Bootstrap Sampling (Recruitment'!$A$4:$A$4004"), 1)
    ),
    1
)</f>
        <v>0</v>
      </c>
      <c r="C4345" s="11">
        <f t="shared" ca="1" si="613"/>
        <v>1</v>
      </c>
      <c r="F4345" s="11">
        <f t="shared" ca="1" si="605"/>
        <v>0.1</v>
      </c>
      <c r="G4345" s="11">
        <f t="shared" ca="1" si="606"/>
        <v>0.3</v>
      </c>
      <c r="H4345" s="11">
        <f t="shared" ca="1" si="607"/>
        <v>0.5</v>
      </c>
      <c r="I4345" s="11">
        <f t="shared" ca="1" si="608"/>
        <v>0.11</v>
      </c>
      <c r="K4345" s="11">
        <f t="shared" ca="1" si="609"/>
        <v>0.1</v>
      </c>
      <c r="L4345" s="11">
        <f t="shared" ca="1" si="610"/>
        <v>0.3</v>
      </c>
      <c r="M4345" s="11">
        <f t="shared" ca="1" si="611"/>
        <v>0.5</v>
      </c>
      <c r="N4345" s="11">
        <f t="shared" ca="1" si="612"/>
        <v>0.11</v>
      </c>
      <c r="O4345" s="11">
        <f ca="1">(K4345-F4345)*'Meta-analysis (Recruitment)'!$B$4</f>
        <v>0</v>
      </c>
      <c r="Q4345" s="11">
        <f ca="1">(L4345-G4345)*'Meta-analysis (Recruitment)'!$B$4</f>
        <v>0</v>
      </c>
      <c r="S4345" s="11">
        <f ca="1">(M4345-H4345)*'Meta-analysis (Recruitment)'!$B$4</f>
        <v>0</v>
      </c>
      <c r="U4345" s="11">
        <f ca="1">(N4345-I4345)*'Meta-analysis (Recruitment)'!$B$4</f>
        <v>0</v>
      </c>
    </row>
    <row r="4346" spans="2:21">
      <c r="B4346" s="11" cm="1">
        <f t="array" aca="1" ref="B4346" ca="1">INDEX(
    INDIRECT("'Bootstrap Sampling (Recruitment'!$A$4:$A$4004"),
    RANDBETWEEN(
        MATCH('Meta-analysis (Recruitment)'!$B$5, INDIRECT("'Bootstrap Sampling (Recruitment'!$A$4:$A$4004"), 1),
        MATCH('Meta-analysis (Recruitment)'!$B$6, INDIRECT("'Bootstrap Sampling (Recruitment'!$A$4:$A$4004"), 1)
    ),
    1
)</f>
        <v>0</v>
      </c>
      <c r="C4346" s="11">
        <f t="shared" ca="1" si="613"/>
        <v>1</v>
      </c>
      <c r="F4346" s="11">
        <f t="shared" ca="1" si="605"/>
        <v>0.1</v>
      </c>
      <c r="G4346" s="11">
        <f t="shared" ca="1" si="606"/>
        <v>0.3</v>
      </c>
      <c r="H4346" s="11">
        <f t="shared" ca="1" si="607"/>
        <v>0.5</v>
      </c>
      <c r="I4346" s="11">
        <f t="shared" ca="1" si="608"/>
        <v>0.45</v>
      </c>
      <c r="K4346" s="11">
        <f t="shared" ca="1" si="609"/>
        <v>0.1</v>
      </c>
      <c r="L4346" s="11">
        <f t="shared" ca="1" si="610"/>
        <v>0.3</v>
      </c>
      <c r="M4346" s="11">
        <f t="shared" ca="1" si="611"/>
        <v>0.5</v>
      </c>
      <c r="N4346" s="11">
        <f t="shared" ca="1" si="612"/>
        <v>0.45</v>
      </c>
      <c r="O4346" s="11">
        <f ca="1">(K4346-F4346)*'Meta-analysis (Recruitment)'!$B$4</f>
        <v>0</v>
      </c>
      <c r="Q4346" s="11">
        <f ca="1">(L4346-G4346)*'Meta-analysis (Recruitment)'!$B$4</f>
        <v>0</v>
      </c>
      <c r="S4346" s="11">
        <f ca="1">(M4346-H4346)*'Meta-analysis (Recruitment)'!$B$4</f>
        <v>0</v>
      </c>
      <c r="U4346" s="11">
        <f ca="1">(N4346-I4346)*'Meta-analysis (Recruitment)'!$B$4</f>
        <v>0</v>
      </c>
    </row>
    <row r="4347" spans="2:21">
      <c r="B4347" s="11" cm="1">
        <f t="array" aca="1" ref="B4347" ca="1">INDEX(
    INDIRECT("'Bootstrap Sampling (Recruitment'!$A$4:$A$4004"),
    RANDBETWEEN(
        MATCH('Meta-analysis (Recruitment)'!$B$5, INDIRECT("'Bootstrap Sampling (Recruitment'!$A$4:$A$4004"), 1),
        MATCH('Meta-analysis (Recruitment)'!$B$6, INDIRECT("'Bootstrap Sampling (Recruitment'!$A$4:$A$4004"), 1)
    ),
    1
)</f>
        <v>0</v>
      </c>
      <c r="C4347" s="11">
        <f t="shared" ca="1" si="613"/>
        <v>1</v>
      </c>
      <c r="F4347" s="11">
        <f t="shared" ca="1" si="605"/>
        <v>0.1</v>
      </c>
      <c r="G4347" s="11">
        <f t="shared" ca="1" si="606"/>
        <v>0.3</v>
      </c>
      <c r="H4347" s="11">
        <f t="shared" ca="1" si="607"/>
        <v>0.5</v>
      </c>
      <c r="I4347" s="11">
        <f t="shared" ca="1" si="608"/>
        <v>0.18</v>
      </c>
      <c r="K4347" s="11">
        <f t="shared" ca="1" si="609"/>
        <v>0.1</v>
      </c>
      <c r="L4347" s="11">
        <f t="shared" ca="1" si="610"/>
        <v>0.3</v>
      </c>
      <c r="M4347" s="11">
        <f t="shared" ca="1" si="611"/>
        <v>0.5</v>
      </c>
      <c r="N4347" s="11">
        <f t="shared" ca="1" si="612"/>
        <v>0.18</v>
      </c>
      <c r="O4347" s="11">
        <f ca="1">(K4347-F4347)*'Meta-analysis (Recruitment)'!$B$4</f>
        <v>0</v>
      </c>
      <c r="Q4347" s="11">
        <f ca="1">(L4347-G4347)*'Meta-analysis (Recruitment)'!$B$4</f>
        <v>0</v>
      </c>
      <c r="S4347" s="11">
        <f ca="1">(M4347-H4347)*'Meta-analysis (Recruitment)'!$B$4</f>
        <v>0</v>
      </c>
      <c r="U4347" s="11">
        <f ca="1">(N4347-I4347)*'Meta-analysis (Recruitment)'!$B$4</f>
        <v>0</v>
      </c>
    </row>
    <row r="4348" spans="2:21">
      <c r="B4348" s="11" cm="1">
        <f t="array" aca="1" ref="B4348" ca="1">INDEX(
    INDIRECT("'Bootstrap Sampling (Recruitment'!$A$4:$A$4004"),
    RANDBETWEEN(
        MATCH('Meta-analysis (Recruitment)'!$B$5, INDIRECT("'Bootstrap Sampling (Recruitment'!$A$4:$A$4004"), 1),
        MATCH('Meta-analysis (Recruitment)'!$B$6, INDIRECT("'Bootstrap Sampling (Recruitment'!$A$4:$A$4004"), 1)
    ),
    1
)</f>
        <v>0</v>
      </c>
      <c r="C4348" s="11">
        <f t="shared" ca="1" si="613"/>
        <v>1</v>
      </c>
      <c r="F4348" s="11">
        <f t="shared" ca="1" si="605"/>
        <v>0.1</v>
      </c>
      <c r="G4348" s="11">
        <f t="shared" ca="1" si="606"/>
        <v>0.3</v>
      </c>
      <c r="H4348" s="11">
        <f t="shared" ca="1" si="607"/>
        <v>0.5</v>
      </c>
      <c r="I4348" s="11">
        <f t="shared" ca="1" si="608"/>
        <v>0.32</v>
      </c>
      <c r="K4348" s="11">
        <f t="shared" ca="1" si="609"/>
        <v>0.1</v>
      </c>
      <c r="L4348" s="11">
        <f t="shared" ca="1" si="610"/>
        <v>0.3</v>
      </c>
      <c r="M4348" s="11">
        <f t="shared" ca="1" si="611"/>
        <v>0.5</v>
      </c>
      <c r="N4348" s="11">
        <f t="shared" ca="1" si="612"/>
        <v>0.32</v>
      </c>
      <c r="O4348" s="11">
        <f ca="1">(K4348-F4348)*'Meta-analysis (Recruitment)'!$B$4</f>
        <v>0</v>
      </c>
      <c r="Q4348" s="11">
        <f ca="1">(L4348-G4348)*'Meta-analysis (Recruitment)'!$B$4</f>
        <v>0</v>
      </c>
      <c r="S4348" s="11">
        <f ca="1">(M4348-H4348)*'Meta-analysis (Recruitment)'!$B$4</f>
        <v>0</v>
      </c>
      <c r="U4348" s="11">
        <f ca="1">(N4348-I4348)*'Meta-analysis (Recruitment)'!$B$4</f>
        <v>0</v>
      </c>
    </row>
    <row r="4349" spans="2:21">
      <c r="B4349" s="11" cm="1">
        <f t="array" aca="1" ref="B4349" ca="1">INDEX(
    INDIRECT("'Bootstrap Sampling (Recruitment'!$A$4:$A$4004"),
    RANDBETWEEN(
        MATCH('Meta-analysis (Recruitment)'!$B$5, INDIRECT("'Bootstrap Sampling (Recruitment'!$A$4:$A$4004"), 1),
        MATCH('Meta-analysis (Recruitment)'!$B$6, INDIRECT("'Bootstrap Sampling (Recruitment'!$A$4:$A$4004"), 1)
    ),
    1
)</f>
        <v>0</v>
      </c>
      <c r="C4349" s="11">
        <f t="shared" ca="1" si="613"/>
        <v>1</v>
      </c>
      <c r="F4349" s="11">
        <f t="shared" ca="1" si="605"/>
        <v>0.1</v>
      </c>
      <c r="G4349" s="11">
        <f t="shared" ca="1" si="606"/>
        <v>0.3</v>
      </c>
      <c r="H4349" s="11">
        <f t="shared" ca="1" si="607"/>
        <v>0.5</v>
      </c>
      <c r="I4349" s="11">
        <f t="shared" ca="1" si="608"/>
        <v>0.2</v>
      </c>
      <c r="K4349" s="11">
        <f t="shared" ca="1" si="609"/>
        <v>0.1</v>
      </c>
      <c r="L4349" s="11">
        <f t="shared" ca="1" si="610"/>
        <v>0.3</v>
      </c>
      <c r="M4349" s="11">
        <f t="shared" ca="1" si="611"/>
        <v>0.5</v>
      </c>
      <c r="N4349" s="11">
        <f t="shared" ca="1" si="612"/>
        <v>0.2</v>
      </c>
      <c r="O4349" s="11">
        <f ca="1">(K4349-F4349)*'Meta-analysis (Recruitment)'!$B$4</f>
        <v>0</v>
      </c>
      <c r="Q4349" s="11">
        <f ca="1">(L4349-G4349)*'Meta-analysis (Recruitment)'!$B$4</f>
        <v>0</v>
      </c>
      <c r="S4349" s="11">
        <f ca="1">(M4349-H4349)*'Meta-analysis (Recruitment)'!$B$4</f>
        <v>0</v>
      </c>
      <c r="U4349" s="11">
        <f ca="1">(N4349-I4349)*'Meta-analysis (Recruitment)'!$B$4</f>
        <v>0</v>
      </c>
    </row>
    <row r="4350" spans="2:21">
      <c r="B4350" s="11" cm="1">
        <f t="array" aca="1" ref="B4350" ca="1">INDEX(
    INDIRECT("'Bootstrap Sampling (Recruitment'!$A$4:$A$4004"),
    RANDBETWEEN(
        MATCH('Meta-analysis (Recruitment)'!$B$5, INDIRECT("'Bootstrap Sampling (Recruitment'!$A$4:$A$4004"), 1),
        MATCH('Meta-analysis (Recruitment)'!$B$6, INDIRECT("'Bootstrap Sampling (Recruitment'!$A$4:$A$4004"), 1)
    ),
    1
)</f>
        <v>0</v>
      </c>
      <c r="C4350" s="11">
        <f t="shared" ca="1" si="613"/>
        <v>1</v>
      </c>
      <c r="F4350" s="11">
        <f t="shared" ca="1" si="605"/>
        <v>0.1</v>
      </c>
      <c r="G4350" s="11">
        <f t="shared" ca="1" si="606"/>
        <v>0.3</v>
      </c>
      <c r="H4350" s="11">
        <f t="shared" ca="1" si="607"/>
        <v>0.5</v>
      </c>
      <c r="I4350" s="11">
        <f t="shared" ca="1" si="608"/>
        <v>0.12</v>
      </c>
      <c r="K4350" s="11">
        <f t="shared" ca="1" si="609"/>
        <v>0.1</v>
      </c>
      <c r="L4350" s="11">
        <f t="shared" ca="1" si="610"/>
        <v>0.3</v>
      </c>
      <c r="M4350" s="11">
        <f t="shared" ca="1" si="611"/>
        <v>0.5</v>
      </c>
      <c r="N4350" s="11">
        <f t="shared" ca="1" si="612"/>
        <v>0.12</v>
      </c>
      <c r="O4350" s="11">
        <f ca="1">(K4350-F4350)*'Meta-analysis (Recruitment)'!$B$4</f>
        <v>0</v>
      </c>
      <c r="Q4350" s="11">
        <f ca="1">(L4350-G4350)*'Meta-analysis (Recruitment)'!$B$4</f>
        <v>0</v>
      </c>
      <c r="S4350" s="11">
        <f ca="1">(M4350-H4350)*'Meta-analysis (Recruitment)'!$B$4</f>
        <v>0</v>
      </c>
      <c r="U4350" s="11">
        <f ca="1">(N4350-I4350)*'Meta-analysis (Recruitment)'!$B$4</f>
        <v>0</v>
      </c>
    </row>
    <row r="4351" spans="2:21">
      <c r="B4351" s="11" cm="1">
        <f t="array" aca="1" ref="B4351" ca="1">INDEX(
    INDIRECT("'Bootstrap Sampling (Recruitment'!$A$4:$A$4004"),
    RANDBETWEEN(
        MATCH('Meta-analysis (Recruitment)'!$B$5, INDIRECT("'Bootstrap Sampling (Recruitment'!$A$4:$A$4004"), 1),
        MATCH('Meta-analysis (Recruitment)'!$B$6, INDIRECT("'Bootstrap Sampling (Recruitment'!$A$4:$A$4004"), 1)
    ),
    1
)</f>
        <v>0</v>
      </c>
      <c r="C4351" s="11">
        <f t="shared" ca="1" si="613"/>
        <v>1</v>
      </c>
      <c r="F4351" s="11">
        <f t="shared" ca="1" si="605"/>
        <v>0.1</v>
      </c>
      <c r="G4351" s="11">
        <f t="shared" ca="1" si="606"/>
        <v>0.3</v>
      </c>
      <c r="H4351" s="11">
        <f t="shared" ca="1" si="607"/>
        <v>0.5</v>
      </c>
      <c r="I4351" s="11">
        <f t="shared" ca="1" si="608"/>
        <v>0.38</v>
      </c>
      <c r="K4351" s="11">
        <f t="shared" ca="1" si="609"/>
        <v>0.1</v>
      </c>
      <c r="L4351" s="11">
        <f t="shared" ca="1" si="610"/>
        <v>0.3</v>
      </c>
      <c r="M4351" s="11">
        <f t="shared" ca="1" si="611"/>
        <v>0.5</v>
      </c>
      <c r="N4351" s="11">
        <f t="shared" ca="1" si="612"/>
        <v>0.38</v>
      </c>
      <c r="O4351" s="11">
        <f ca="1">(K4351-F4351)*'Meta-analysis (Recruitment)'!$B$4</f>
        <v>0</v>
      </c>
      <c r="Q4351" s="11">
        <f ca="1">(L4351-G4351)*'Meta-analysis (Recruitment)'!$B$4</f>
        <v>0</v>
      </c>
      <c r="S4351" s="11">
        <f ca="1">(M4351-H4351)*'Meta-analysis (Recruitment)'!$B$4</f>
        <v>0</v>
      </c>
      <c r="U4351" s="11">
        <f ca="1">(N4351-I4351)*'Meta-analysis (Recruitment)'!$B$4</f>
        <v>0</v>
      </c>
    </row>
    <row r="4352" spans="2:21">
      <c r="B4352" s="11" cm="1">
        <f t="array" aca="1" ref="B4352" ca="1">INDEX(
    INDIRECT("'Bootstrap Sampling (Recruitment'!$A$4:$A$4004"),
    RANDBETWEEN(
        MATCH('Meta-analysis (Recruitment)'!$B$5, INDIRECT("'Bootstrap Sampling (Recruitment'!$A$4:$A$4004"), 1),
        MATCH('Meta-analysis (Recruitment)'!$B$6, INDIRECT("'Bootstrap Sampling (Recruitment'!$A$4:$A$4004"), 1)
    ),
    1
)</f>
        <v>0</v>
      </c>
      <c r="C4352" s="11">
        <f t="shared" ca="1" si="613"/>
        <v>1</v>
      </c>
      <c r="F4352" s="11">
        <f t="shared" ca="1" si="605"/>
        <v>0.1</v>
      </c>
      <c r="G4352" s="11">
        <f t="shared" ca="1" si="606"/>
        <v>0.3</v>
      </c>
      <c r="H4352" s="11">
        <f t="shared" ca="1" si="607"/>
        <v>0.5</v>
      </c>
      <c r="I4352" s="11">
        <f t="shared" ca="1" si="608"/>
        <v>0.38</v>
      </c>
      <c r="K4352" s="11">
        <f t="shared" ca="1" si="609"/>
        <v>0.1</v>
      </c>
      <c r="L4352" s="11">
        <f t="shared" ca="1" si="610"/>
        <v>0.3</v>
      </c>
      <c r="M4352" s="11">
        <f t="shared" ca="1" si="611"/>
        <v>0.5</v>
      </c>
      <c r="N4352" s="11">
        <f t="shared" ca="1" si="612"/>
        <v>0.38</v>
      </c>
      <c r="O4352" s="11">
        <f ca="1">(K4352-F4352)*'Meta-analysis (Recruitment)'!$B$4</f>
        <v>0</v>
      </c>
      <c r="Q4352" s="11">
        <f ca="1">(L4352-G4352)*'Meta-analysis (Recruitment)'!$B$4</f>
        <v>0</v>
      </c>
      <c r="S4352" s="11">
        <f ca="1">(M4352-H4352)*'Meta-analysis (Recruitment)'!$B$4</f>
        <v>0</v>
      </c>
      <c r="U4352" s="11">
        <f ca="1">(N4352-I4352)*'Meta-analysis (Recruitment)'!$B$4</f>
        <v>0</v>
      </c>
    </row>
    <row r="4353" spans="2:21">
      <c r="B4353" s="11" cm="1">
        <f t="array" aca="1" ref="B4353" ca="1">INDEX(
    INDIRECT("'Bootstrap Sampling (Recruitment'!$A$4:$A$4004"),
    RANDBETWEEN(
        MATCH('Meta-analysis (Recruitment)'!$B$5, INDIRECT("'Bootstrap Sampling (Recruitment'!$A$4:$A$4004"), 1),
        MATCH('Meta-analysis (Recruitment)'!$B$6, INDIRECT("'Bootstrap Sampling (Recruitment'!$A$4:$A$4004"), 1)
    ),
    1
)</f>
        <v>0</v>
      </c>
      <c r="C4353" s="11">
        <f t="shared" ca="1" si="613"/>
        <v>1</v>
      </c>
      <c r="F4353" s="11">
        <f t="shared" ca="1" si="605"/>
        <v>0.1</v>
      </c>
      <c r="G4353" s="11">
        <f t="shared" ca="1" si="606"/>
        <v>0.3</v>
      </c>
      <c r="H4353" s="11">
        <f t="shared" ca="1" si="607"/>
        <v>0.5</v>
      </c>
      <c r="I4353" s="11">
        <f t="shared" ca="1" si="608"/>
        <v>0.33</v>
      </c>
      <c r="K4353" s="11">
        <f t="shared" ca="1" si="609"/>
        <v>0.1</v>
      </c>
      <c r="L4353" s="11">
        <f t="shared" ca="1" si="610"/>
        <v>0.3</v>
      </c>
      <c r="M4353" s="11">
        <f t="shared" ca="1" si="611"/>
        <v>0.5</v>
      </c>
      <c r="N4353" s="11">
        <f t="shared" ca="1" si="612"/>
        <v>0.33</v>
      </c>
      <c r="O4353" s="11">
        <f ca="1">(K4353-F4353)*'Meta-analysis (Recruitment)'!$B$4</f>
        <v>0</v>
      </c>
      <c r="Q4353" s="11">
        <f ca="1">(L4353-G4353)*'Meta-analysis (Recruitment)'!$B$4</f>
        <v>0</v>
      </c>
      <c r="S4353" s="11">
        <f ca="1">(M4353-H4353)*'Meta-analysis (Recruitment)'!$B$4</f>
        <v>0</v>
      </c>
      <c r="U4353" s="11">
        <f ca="1">(N4353-I4353)*'Meta-analysis (Recruitment)'!$B$4</f>
        <v>0</v>
      </c>
    </row>
    <row r="4354" spans="2:21">
      <c r="B4354" s="11" cm="1">
        <f t="array" aca="1" ref="B4354" ca="1">INDEX(
    INDIRECT("'Bootstrap Sampling (Recruitment'!$A$4:$A$4004"),
    RANDBETWEEN(
        MATCH('Meta-analysis (Recruitment)'!$B$5, INDIRECT("'Bootstrap Sampling (Recruitment'!$A$4:$A$4004"), 1),
        MATCH('Meta-analysis (Recruitment)'!$B$6, INDIRECT("'Bootstrap Sampling (Recruitment'!$A$4:$A$4004"), 1)
    ),
    1
)</f>
        <v>0</v>
      </c>
      <c r="C4354" s="11">
        <f t="shared" ca="1" si="613"/>
        <v>1</v>
      </c>
      <c r="F4354" s="11">
        <f t="shared" ca="1" si="605"/>
        <v>0.1</v>
      </c>
      <c r="G4354" s="11">
        <f t="shared" ca="1" si="606"/>
        <v>0.3</v>
      </c>
      <c r="H4354" s="11">
        <f t="shared" ca="1" si="607"/>
        <v>0.5</v>
      </c>
      <c r="I4354" s="11">
        <f t="shared" ca="1" si="608"/>
        <v>0.16</v>
      </c>
      <c r="K4354" s="11">
        <f t="shared" ca="1" si="609"/>
        <v>0.1</v>
      </c>
      <c r="L4354" s="11">
        <f t="shared" ca="1" si="610"/>
        <v>0.3</v>
      </c>
      <c r="M4354" s="11">
        <f t="shared" ca="1" si="611"/>
        <v>0.5</v>
      </c>
      <c r="N4354" s="11">
        <f t="shared" ca="1" si="612"/>
        <v>0.16</v>
      </c>
      <c r="O4354" s="11">
        <f ca="1">(K4354-F4354)*'Meta-analysis (Recruitment)'!$B$4</f>
        <v>0</v>
      </c>
      <c r="Q4354" s="11">
        <f ca="1">(L4354-G4354)*'Meta-analysis (Recruitment)'!$B$4</f>
        <v>0</v>
      </c>
      <c r="S4354" s="11">
        <f ca="1">(M4354-H4354)*'Meta-analysis (Recruitment)'!$B$4</f>
        <v>0</v>
      </c>
      <c r="U4354" s="11">
        <f ca="1">(N4354-I4354)*'Meta-analysis (Recruitment)'!$B$4</f>
        <v>0</v>
      </c>
    </row>
    <row r="4355" spans="2:21">
      <c r="B4355" s="11" cm="1">
        <f t="array" aca="1" ref="B4355" ca="1">INDEX(
    INDIRECT("'Bootstrap Sampling (Recruitment'!$A$4:$A$4004"),
    RANDBETWEEN(
        MATCH('Meta-analysis (Recruitment)'!$B$5, INDIRECT("'Bootstrap Sampling (Recruitment'!$A$4:$A$4004"), 1),
        MATCH('Meta-analysis (Recruitment)'!$B$6, INDIRECT("'Bootstrap Sampling (Recruitment'!$A$4:$A$4004"), 1)
    ),
    1
)</f>
        <v>0</v>
      </c>
      <c r="C4355" s="11">
        <f t="shared" ca="1" si="613"/>
        <v>1</v>
      </c>
      <c r="F4355" s="11">
        <f t="shared" ca="1" si="605"/>
        <v>0.1</v>
      </c>
      <c r="G4355" s="11">
        <f t="shared" ca="1" si="606"/>
        <v>0.3</v>
      </c>
      <c r="H4355" s="11">
        <f t="shared" ca="1" si="607"/>
        <v>0.5</v>
      </c>
      <c r="I4355" s="11">
        <f t="shared" ca="1" si="608"/>
        <v>0.1</v>
      </c>
      <c r="K4355" s="11">
        <f t="shared" ca="1" si="609"/>
        <v>0.1</v>
      </c>
      <c r="L4355" s="11">
        <f t="shared" ca="1" si="610"/>
        <v>0.3</v>
      </c>
      <c r="M4355" s="11">
        <f t="shared" ca="1" si="611"/>
        <v>0.5</v>
      </c>
      <c r="N4355" s="11">
        <f t="shared" ca="1" si="612"/>
        <v>0.1</v>
      </c>
      <c r="O4355" s="11">
        <f ca="1">(K4355-F4355)*'Meta-analysis (Recruitment)'!$B$4</f>
        <v>0</v>
      </c>
      <c r="Q4355" s="11">
        <f ca="1">(L4355-G4355)*'Meta-analysis (Recruitment)'!$B$4</f>
        <v>0</v>
      </c>
      <c r="S4355" s="11">
        <f ca="1">(M4355-H4355)*'Meta-analysis (Recruitment)'!$B$4</f>
        <v>0</v>
      </c>
      <c r="U4355" s="11">
        <f ca="1">(N4355-I4355)*'Meta-analysis (Recruitment)'!$B$4</f>
        <v>0</v>
      </c>
    </row>
    <row r="4356" spans="2:21">
      <c r="B4356" s="11" cm="1">
        <f t="array" aca="1" ref="B4356" ca="1">INDEX(
    INDIRECT("'Bootstrap Sampling (Recruitment'!$A$4:$A$4004"),
    RANDBETWEEN(
        MATCH('Meta-analysis (Recruitment)'!$B$5, INDIRECT("'Bootstrap Sampling (Recruitment'!$A$4:$A$4004"), 1),
        MATCH('Meta-analysis (Recruitment)'!$B$6, INDIRECT("'Bootstrap Sampling (Recruitment'!$A$4:$A$4004"), 1)
    ),
    1
)</f>
        <v>0</v>
      </c>
      <c r="C4356" s="11">
        <f t="shared" ca="1" si="613"/>
        <v>1</v>
      </c>
      <c r="F4356" s="11">
        <f t="shared" ref="F4356:F4419" ca="1" si="614">INDEX($E$13:$E$13, RANDBETWEEN(1,ROWS($E$13:$E$13)),1)</f>
        <v>0.1</v>
      </c>
      <c r="G4356" s="11">
        <f t="shared" ref="G4356:G4419" ca="1" si="615">INDEX($E$33:$E$33, RANDBETWEEN(1,ROWS($E$624:$E$624)),1)</f>
        <v>0.3</v>
      </c>
      <c r="H4356" s="11">
        <f t="shared" ref="H4356:H4419" ca="1" si="616">INDEX($E$53:$E$53, RANDBETWEEN(1,ROWS($E$644:$E$644)),1)</f>
        <v>0.5</v>
      </c>
      <c r="I4356" s="11">
        <f t="shared" ref="I4356:I4419" ca="1" si="617">INDEX($E$13:$E$53, RANDBETWEEN(1,ROWS($E$13:$E$53)),1)</f>
        <v>0.15</v>
      </c>
      <c r="K4356" s="11">
        <f t="shared" ref="K4356:K4419" ca="1" si="618">PRODUCT($C4356,F4356)</f>
        <v>0.1</v>
      </c>
      <c r="L4356" s="11">
        <f t="shared" ref="L4356:L4419" ca="1" si="619">PRODUCT($C4356,G4356)</f>
        <v>0.3</v>
      </c>
      <c r="M4356" s="11">
        <f t="shared" ref="M4356:M4419" ca="1" si="620">PRODUCT($C4356,H4356)</f>
        <v>0.5</v>
      </c>
      <c r="N4356" s="11">
        <f t="shared" ref="N4356:N4419" ca="1" si="621">PRODUCT($C4356,I4356)</f>
        <v>0.15</v>
      </c>
      <c r="O4356" s="11">
        <f ca="1">(K4356-F4356)*'Meta-analysis (Recruitment)'!$B$4</f>
        <v>0</v>
      </c>
      <c r="Q4356" s="11">
        <f ca="1">(L4356-G4356)*'Meta-analysis (Recruitment)'!$B$4</f>
        <v>0</v>
      </c>
      <c r="S4356" s="11">
        <f ca="1">(M4356-H4356)*'Meta-analysis (Recruitment)'!$B$4</f>
        <v>0</v>
      </c>
      <c r="U4356" s="11">
        <f ca="1">(N4356-I4356)*'Meta-analysis (Recruitment)'!$B$4</f>
        <v>0</v>
      </c>
    </row>
    <row r="4357" spans="2:21">
      <c r="B4357" s="11" cm="1">
        <f t="array" aca="1" ref="B4357" ca="1">INDEX(
    INDIRECT("'Bootstrap Sampling (Recruitment'!$A$4:$A$4004"),
    RANDBETWEEN(
        MATCH('Meta-analysis (Recruitment)'!$B$5, INDIRECT("'Bootstrap Sampling (Recruitment'!$A$4:$A$4004"), 1),
        MATCH('Meta-analysis (Recruitment)'!$B$6, INDIRECT("'Bootstrap Sampling (Recruitment'!$A$4:$A$4004"), 1)
    ),
    1
)</f>
        <v>0</v>
      </c>
      <c r="C4357" s="11">
        <f t="shared" ca="1" si="613"/>
        <v>1</v>
      </c>
      <c r="F4357" s="11">
        <f t="shared" ca="1" si="614"/>
        <v>0.1</v>
      </c>
      <c r="G4357" s="11">
        <f t="shared" ca="1" si="615"/>
        <v>0.3</v>
      </c>
      <c r="H4357" s="11">
        <f t="shared" ca="1" si="616"/>
        <v>0.5</v>
      </c>
      <c r="I4357" s="11">
        <f t="shared" ca="1" si="617"/>
        <v>0.39</v>
      </c>
      <c r="K4357" s="11">
        <f t="shared" ca="1" si="618"/>
        <v>0.1</v>
      </c>
      <c r="L4357" s="11">
        <f t="shared" ca="1" si="619"/>
        <v>0.3</v>
      </c>
      <c r="M4357" s="11">
        <f t="shared" ca="1" si="620"/>
        <v>0.5</v>
      </c>
      <c r="N4357" s="11">
        <f t="shared" ca="1" si="621"/>
        <v>0.39</v>
      </c>
      <c r="O4357" s="11">
        <f ca="1">(K4357-F4357)*'Meta-analysis (Recruitment)'!$B$4</f>
        <v>0</v>
      </c>
      <c r="Q4357" s="11">
        <f ca="1">(L4357-G4357)*'Meta-analysis (Recruitment)'!$B$4</f>
        <v>0</v>
      </c>
      <c r="S4357" s="11">
        <f ca="1">(M4357-H4357)*'Meta-analysis (Recruitment)'!$B$4</f>
        <v>0</v>
      </c>
      <c r="U4357" s="11">
        <f ca="1">(N4357-I4357)*'Meta-analysis (Recruitment)'!$B$4</f>
        <v>0</v>
      </c>
    </row>
    <row r="4358" spans="2:21">
      <c r="B4358" s="11" cm="1">
        <f t="array" aca="1" ref="B4358" ca="1">INDEX(
    INDIRECT("'Bootstrap Sampling (Recruitment'!$A$4:$A$4004"),
    RANDBETWEEN(
        MATCH('Meta-analysis (Recruitment)'!$B$5, INDIRECT("'Bootstrap Sampling (Recruitment'!$A$4:$A$4004"), 1),
        MATCH('Meta-analysis (Recruitment)'!$B$6, INDIRECT("'Bootstrap Sampling (Recruitment'!$A$4:$A$4004"), 1)
    ),
    1
)</f>
        <v>0</v>
      </c>
      <c r="C4358" s="11">
        <f t="shared" ca="1" si="613"/>
        <v>1</v>
      </c>
      <c r="F4358" s="11">
        <f t="shared" ca="1" si="614"/>
        <v>0.1</v>
      </c>
      <c r="G4358" s="11">
        <f t="shared" ca="1" si="615"/>
        <v>0.3</v>
      </c>
      <c r="H4358" s="11">
        <f t="shared" ca="1" si="616"/>
        <v>0.5</v>
      </c>
      <c r="I4358" s="11">
        <f t="shared" ca="1" si="617"/>
        <v>0.23</v>
      </c>
      <c r="K4358" s="11">
        <f t="shared" ca="1" si="618"/>
        <v>0.1</v>
      </c>
      <c r="L4358" s="11">
        <f t="shared" ca="1" si="619"/>
        <v>0.3</v>
      </c>
      <c r="M4358" s="11">
        <f t="shared" ca="1" si="620"/>
        <v>0.5</v>
      </c>
      <c r="N4358" s="11">
        <f t="shared" ca="1" si="621"/>
        <v>0.23</v>
      </c>
      <c r="O4358" s="11">
        <f ca="1">(K4358-F4358)*'Meta-analysis (Recruitment)'!$B$4</f>
        <v>0</v>
      </c>
      <c r="Q4358" s="11">
        <f ca="1">(L4358-G4358)*'Meta-analysis (Recruitment)'!$B$4</f>
        <v>0</v>
      </c>
      <c r="S4358" s="11">
        <f ca="1">(M4358-H4358)*'Meta-analysis (Recruitment)'!$B$4</f>
        <v>0</v>
      </c>
      <c r="U4358" s="11">
        <f ca="1">(N4358-I4358)*'Meta-analysis (Recruitment)'!$B$4</f>
        <v>0</v>
      </c>
    </row>
    <row r="4359" spans="2:21">
      <c r="B4359" s="11" cm="1">
        <f t="array" aca="1" ref="B4359" ca="1">INDEX(
    INDIRECT("'Bootstrap Sampling (Recruitment'!$A$4:$A$4004"),
    RANDBETWEEN(
        MATCH('Meta-analysis (Recruitment)'!$B$5, INDIRECT("'Bootstrap Sampling (Recruitment'!$A$4:$A$4004"), 1),
        MATCH('Meta-analysis (Recruitment)'!$B$6, INDIRECT("'Bootstrap Sampling (Recruitment'!$A$4:$A$4004"), 1)
    ),
    1
)</f>
        <v>0</v>
      </c>
      <c r="C4359" s="11">
        <f t="shared" ca="1" si="613"/>
        <v>1</v>
      </c>
      <c r="F4359" s="11">
        <f t="shared" ca="1" si="614"/>
        <v>0.1</v>
      </c>
      <c r="G4359" s="11">
        <f t="shared" ca="1" si="615"/>
        <v>0.3</v>
      </c>
      <c r="H4359" s="11">
        <f t="shared" ca="1" si="616"/>
        <v>0.5</v>
      </c>
      <c r="I4359" s="11">
        <f t="shared" ca="1" si="617"/>
        <v>0.3</v>
      </c>
      <c r="K4359" s="11">
        <f t="shared" ca="1" si="618"/>
        <v>0.1</v>
      </c>
      <c r="L4359" s="11">
        <f t="shared" ca="1" si="619"/>
        <v>0.3</v>
      </c>
      <c r="M4359" s="11">
        <f t="shared" ca="1" si="620"/>
        <v>0.5</v>
      </c>
      <c r="N4359" s="11">
        <f t="shared" ca="1" si="621"/>
        <v>0.3</v>
      </c>
      <c r="O4359" s="11">
        <f ca="1">(K4359-F4359)*'Meta-analysis (Recruitment)'!$B$4</f>
        <v>0</v>
      </c>
      <c r="Q4359" s="11">
        <f ca="1">(L4359-G4359)*'Meta-analysis (Recruitment)'!$B$4</f>
        <v>0</v>
      </c>
      <c r="S4359" s="11">
        <f ca="1">(M4359-H4359)*'Meta-analysis (Recruitment)'!$B$4</f>
        <v>0</v>
      </c>
      <c r="U4359" s="11">
        <f ca="1">(N4359-I4359)*'Meta-analysis (Recruitment)'!$B$4</f>
        <v>0</v>
      </c>
    </row>
    <row r="4360" spans="2:21">
      <c r="B4360" s="11" cm="1">
        <f t="array" aca="1" ref="B4360" ca="1">INDEX(
    INDIRECT("'Bootstrap Sampling (Recruitment'!$A$4:$A$4004"),
    RANDBETWEEN(
        MATCH('Meta-analysis (Recruitment)'!$B$5, INDIRECT("'Bootstrap Sampling (Recruitment'!$A$4:$A$4004"), 1),
        MATCH('Meta-analysis (Recruitment)'!$B$6, INDIRECT("'Bootstrap Sampling (Recruitment'!$A$4:$A$4004"), 1)
    ),
    1
)</f>
        <v>0</v>
      </c>
      <c r="C4360" s="11">
        <f t="shared" ca="1" si="613"/>
        <v>1</v>
      </c>
      <c r="F4360" s="11">
        <f t="shared" ca="1" si="614"/>
        <v>0.1</v>
      </c>
      <c r="G4360" s="11">
        <f t="shared" ca="1" si="615"/>
        <v>0.3</v>
      </c>
      <c r="H4360" s="11">
        <f t="shared" ca="1" si="616"/>
        <v>0.5</v>
      </c>
      <c r="I4360" s="11">
        <f t="shared" ca="1" si="617"/>
        <v>0.38</v>
      </c>
      <c r="K4360" s="11">
        <f t="shared" ca="1" si="618"/>
        <v>0.1</v>
      </c>
      <c r="L4360" s="11">
        <f t="shared" ca="1" si="619"/>
        <v>0.3</v>
      </c>
      <c r="M4360" s="11">
        <f t="shared" ca="1" si="620"/>
        <v>0.5</v>
      </c>
      <c r="N4360" s="11">
        <f t="shared" ca="1" si="621"/>
        <v>0.38</v>
      </c>
      <c r="O4360" s="11">
        <f ca="1">(K4360-F4360)*'Meta-analysis (Recruitment)'!$B$4</f>
        <v>0</v>
      </c>
      <c r="Q4360" s="11">
        <f ca="1">(L4360-G4360)*'Meta-analysis (Recruitment)'!$B$4</f>
        <v>0</v>
      </c>
      <c r="S4360" s="11">
        <f ca="1">(M4360-H4360)*'Meta-analysis (Recruitment)'!$B$4</f>
        <v>0</v>
      </c>
      <c r="U4360" s="11">
        <f ca="1">(N4360-I4360)*'Meta-analysis (Recruitment)'!$B$4</f>
        <v>0</v>
      </c>
    </row>
    <row r="4361" spans="2:21">
      <c r="B4361" s="11" cm="1">
        <f t="array" aca="1" ref="B4361" ca="1">INDEX(
    INDIRECT("'Bootstrap Sampling (Recruitment'!$A$4:$A$4004"),
    RANDBETWEEN(
        MATCH('Meta-analysis (Recruitment)'!$B$5, INDIRECT("'Bootstrap Sampling (Recruitment'!$A$4:$A$4004"), 1),
        MATCH('Meta-analysis (Recruitment)'!$B$6, INDIRECT("'Bootstrap Sampling (Recruitment'!$A$4:$A$4004"), 1)
    ),
    1
)</f>
        <v>0</v>
      </c>
      <c r="C4361" s="11">
        <f t="shared" ca="1" si="613"/>
        <v>1</v>
      </c>
      <c r="F4361" s="11">
        <f t="shared" ca="1" si="614"/>
        <v>0.1</v>
      </c>
      <c r="G4361" s="11">
        <f t="shared" ca="1" si="615"/>
        <v>0.3</v>
      </c>
      <c r="H4361" s="11">
        <f t="shared" ca="1" si="616"/>
        <v>0.5</v>
      </c>
      <c r="I4361" s="11">
        <f t="shared" ca="1" si="617"/>
        <v>0.48</v>
      </c>
      <c r="K4361" s="11">
        <f t="shared" ca="1" si="618"/>
        <v>0.1</v>
      </c>
      <c r="L4361" s="11">
        <f t="shared" ca="1" si="619"/>
        <v>0.3</v>
      </c>
      <c r="M4361" s="11">
        <f t="shared" ca="1" si="620"/>
        <v>0.5</v>
      </c>
      <c r="N4361" s="11">
        <f t="shared" ca="1" si="621"/>
        <v>0.48</v>
      </c>
      <c r="O4361" s="11">
        <f ca="1">(K4361-F4361)*'Meta-analysis (Recruitment)'!$B$4</f>
        <v>0</v>
      </c>
      <c r="Q4361" s="11">
        <f ca="1">(L4361-G4361)*'Meta-analysis (Recruitment)'!$B$4</f>
        <v>0</v>
      </c>
      <c r="S4361" s="11">
        <f ca="1">(M4361-H4361)*'Meta-analysis (Recruitment)'!$B$4</f>
        <v>0</v>
      </c>
      <c r="U4361" s="11">
        <f ca="1">(N4361-I4361)*'Meta-analysis (Recruitment)'!$B$4</f>
        <v>0</v>
      </c>
    </row>
    <row r="4362" spans="2:21">
      <c r="B4362" s="11" cm="1">
        <f t="array" aca="1" ref="B4362" ca="1">INDEX(
    INDIRECT("'Bootstrap Sampling (Recruitment'!$A$4:$A$4004"),
    RANDBETWEEN(
        MATCH('Meta-analysis (Recruitment)'!$B$5, INDIRECT("'Bootstrap Sampling (Recruitment'!$A$4:$A$4004"), 1),
        MATCH('Meta-analysis (Recruitment)'!$B$6, INDIRECT("'Bootstrap Sampling (Recruitment'!$A$4:$A$4004"), 1)
    ),
    1
)</f>
        <v>0</v>
      </c>
      <c r="C4362" s="11">
        <f t="shared" ca="1" si="613"/>
        <v>1</v>
      </c>
      <c r="F4362" s="11">
        <f t="shared" ca="1" si="614"/>
        <v>0.1</v>
      </c>
      <c r="G4362" s="11">
        <f t="shared" ca="1" si="615"/>
        <v>0.3</v>
      </c>
      <c r="H4362" s="11">
        <f t="shared" ca="1" si="616"/>
        <v>0.5</v>
      </c>
      <c r="I4362" s="11">
        <f t="shared" ca="1" si="617"/>
        <v>0.38</v>
      </c>
      <c r="K4362" s="11">
        <f t="shared" ca="1" si="618"/>
        <v>0.1</v>
      </c>
      <c r="L4362" s="11">
        <f t="shared" ca="1" si="619"/>
        <v>0.3</v>
      </c>
      <c r="M4362" s="11">
        <f t="shared" ca="1" si="620"/>
        <v>0.5</v>
      </c>
      <c r="N4362" s="11">
        <f t="shared" ca="1" si="621"/>
        <v>0.38</v>
      </c>
      <c r="O4362" s="11">
        <f ca="1">(K4362-F4362)*'Meta-analysis (Recruitment)'!$B$4</f>
        <v>0</v>
      </c>
      <c r="Q4362" s="11">
        <f ca="1">(L4362-G4362)*'Meta-analysis (Recruitment)'!$B$4</f>
        <v>0</v>
      </c>
      <c r="S4362" s="11">
        <f ca="1">(M4362-H4362)*'Meta-analysis (Recruitment)'!$B$4</f>
        <v>0</v>
      </c>
      <c r="U4362" s="11">
        <f ca="1">(N4362-I4362)*'Meta-analysis (Recruitment)'!$B$4</f>
        <v>0</v>
      </c>
    </row>
    <row r="4363" spans="2:21">
      <c r="B4363" s="11" cm="1">
        <f t="array" aca="1" ref="B4363" ca="1">INDEX(
    INDIRECT("'Bootstrap Sampling (Recruitment'!$A$4:$A$4004"),
    RANDBETWEEN(
        MATCH('Meta-analysis (Recruitment)'!$B$5, INDIRECT("'Bootstrap Sampling (Recruitment'!$A$4:$A$4004"), 1),
        MATCH('Meta-analysis (Recruitment)'!$B$6, INDIRECT("'Bootstrap Sampling (Recruitment'!$A$4:$A$4004"), 1)
    ),
    1
)</f>
        <v>0</v>
      </c>
      <c r="C4363" s="11">
        <f t="shared" ca="1" si="613"/>
        <v>1</v>
      </c>
      <c r="F4363" s="11">
        <f t="shared" ca="1" si="614"/>
        <v>0.1</v>
      </c>
      <c r="G4363" s="11">
        <f t="shared" ca="1" si="615"/>
        <v>0.3</v>
      </c>
      <c r="H4363" s="11">
        <f t="shared" ca="1" si="616"/>
        <v>0.5</v>
      </c>
      <c r="I4363" s="11">
        <f t="shared" ca="1" si="617"/>
        <v>0.2</v>
      </c>
      <c r="K4363" s="11">
        <f t="shared" ca="1" si="618"/>
        <v>0.1</v>
      </c>
      <c r="L4363" s="11">
        <f t="shared" ca="1" si="619"/>
        <v>0.3</v>
      </c>
      <c r="M4363" s="11">
        <f t="shared" ca="1" si="620"/>
        <v>0.5</v>
      </c>
      <c r="N4363" s="11">
        <f t="shared" ca="1" si="621"/>
        <v>0.2</v>
      </c>
      <c r="O4363" s="11">
        <f ca="1">(K4363-F4363)*'Meta-analysis (Recruitment)'!$B$4</f>
        <v>0</v>
      </c>
      <c r="Q4363" s="11">
        <f ca="1">(L4363-G4363)*'Meta-analysis (Recruitment)'!$B$4</f>
        <v>0</v>
      </c>
      <c r="S4363" s="11">
        <f ca="1">(M4363-H4363)*'Meta-analysis (Recruitment)'!$B$4</f>
        <v>0</v>
      </c>
      <c r="U4363" s="11">
        <f ca="1">(N4363-I4363)*'Meta-analysis (Recruitment)'!$B$4</f>
        <v>0</v>
      </c>
    </row>
    <row r="4364" spans="2:21">
      <c r="B4364" s="11" cm="1">
        <f t="array" aca="1" ref="B4364" ca="1">INDEX(
    INDIRECT("'Bootstrap Sampling (Recruitment'!$A$4:$A$4004"),
    RANDBETWEEN(
        MATCH('Meta-analysis (Recruitment)'!$B$5, INDIRECT("'Bootstrap Sampling (Recruitment'!$A$4:$A$4004"), 1),
        MATCH('Meta-analysis (Recruitment)'!$B$6, INDIRECT("'Bootstrap Sampling (Recruitment'!$A$4:$A$4004"), 1)
    ),
    1
)</f>
        <v>0</v>
      </c>
      <c r="C4364" s="11">
        <f t="shared" ca="1" si="613"/>
        <v>1</v>
      </c>
      <c r="F4364" s="11">
        <f t="shared" ca="1" si="614"/>
        <v>0.1</v>
      </c>
      <c r="G4364" s="11">
        <f t="shared" ca="1" si="615"/>
        <v>0.3</v>
      </c>
      <c r="H4364" s="11">
        <f t="shared" ca="1" si="616"/>
        <v>0.5</v>
      </c>
      <c r="I4364" s="11">
        <f t="shared" ca="1" si="617"/>
        <v>0.3</v>
      </c>
      <c r="K4364" s="11">
        <f t="shared" ca="1" si="618"/>
        <v>0.1</v>
      </c>
      <c r="L4364" s="11">
        <f t="shared" ca="1" si="619"/>
        <v>0.3</v>
      </c>
      <c r="M4364" s="11">
        <f t="shared" ca="1" si="620"/>
        <v>0.5</v>
      </c>
      <c r="N4364" s="11">
        <f t="shared" ca="1" si="621"/>
        <v>0.3</v>
      </c>
      <c r="O4364" s="11">
        <f ca="1">(K4364-F4364)*'Meta-analysis (Recruitment)'!$B$4</f>
        <v>0</v>
      </c>
      <c r="Q4364" s="11">
        <f ca="1">(L4364-G4364)*'Meta-analysis (Recruitment)'!$B$4</f>
        <v>0</v>
      </c>
      <c r="S4364" s="11">
        <f ca="1">(M4364-H4364)*'Meta-analysis (Recruitment)'!$B$4</f>
        <v>0</v>
      </c>
      <c r="U4364" s="11">
        <f ca="1">(N4364-I4364)*'Meta-analysis (Recruitment)'!$B$4</f>
        <v>0</v>
      </c>
    </row>
    <row r="4365" spans="2:21">
      <c r="B4365" s="11" cm="1">
        <f t="array" aca="1" ref="B4365" ca="1">INDEX(
    INDIRECT("'Bootstrap Sampling (Recruitment'!$A$4:$A$4004"),
    RANDBETWEEN(
        MATCH('Meta-analysis (Recruitment)'!$B$5, INDIRECT("'Bootstrap Sampling (Recruitment'!$A$4:$A$4004"), 1),
        MATCH('Meta-analysis (Recruitment)'!$B$6, INDIRECT("'Bootstrap Sampling (Recruitment'!$A$4:$A$4004"), 1)
    ),
    1
)</f>
        <v>0</v>
      </c>
      <c r="C4365" s="11">
        <f t="shared" ca="1" si="613"/>
        <v>1</v>
      </c>
      <c r="F4365" s="11">
        <f t="shared" ca="1" si="614"/>
        <v>0.1</v>
      </c>
      <c r="G4365" s="11">
        <f t="shared" ca="1" si="615"/>
        <v>0.3</v>
      </c>
      <c r="H4365" s="11">
        <f t="shared" ca="1" si="616"/>
        <v>0.5</v>
      </c>
      <c r="I4365" s="11">
        <f t="shared" ca="1" si="617"/>
        <v>0.45</v>
      </c>
      <c r="K4365" s="11">
        <f t="shared" ca="1" si="618"/>
        <v>0.1</v>
      </c>
      <c r="L4365" s="11">
        <f t="shared" ca="1" si="619"/>
        <v>0.3</v>
      </c>
      <c r="M4365" s="11">
        <f t="shared" ca="1" si="620"/>
        <v>0.5</v>
      </c>
      <c r="N4365" s="11">
        <f t="shared" ca="1" si="621"/>
        <v>0.45</v>
      </c>
      <c r="O4365" s="11">
        <f ca="1">(K4365-F4365)*'Meta-analysis (Recruitment)'!$B$4</f>
        <v>0</v>
      </c>
      <c r="Q4365" s="11">
        <f ca="1">(L4365-G4365)*'Meta-analysis (Recruitment)'!$B$4</f>
        <v>0</v>
      </c>
      <c r="S4365" s="11">
        <f ca="1">(M4365-H4365)*'Meta-analysis (Recruitment)'!$B$4</f>
        <v>0</v>
      </c>
      <c r="U4365" s="11">
        <f ca="1">(N4365-I4365)*'Meta-analysis (Recruitment)'!$B$4</f>
        <v>0</v>
      </c>
    </row>
    <row r="4366" spans="2:21">
      <c r="B4366" s="11" cm="1">
        <f t="array" aca="1" ref="B4366" ca="1">INDEX(
    INDIRECT("'Bootstrap Sampling (Recruitment'!$A$4:$A$4004"),
    RANDBETWEEN(
        MATCH('Meta-analysis (Recruitment)'!$B$5, INDIRECT("'Bootstrap Sampling (Recruitment'!$A$4:$A$4004"), 1),
        MATCH('Meta-analysis (Recruitment)'!$B$6, INDIRECT("'Bootstrap Sampling (Recruitment'!$A$4:$A$4004"), 1)
    ),
    1
)</f>
        <v>0</v>
      </c>
      <c r="C4366" s="11">
        <f t="shared" ca="1" si="613"/>
        <v>1</v>
      </c>
      <c r="F4366" s="11">
        <f t="shared" ca="1" si="614"/>
        <v>0.1</v>
      </c>
      <c r="G4366" s="11">
        <f t="shared" ca="1" si="615"/>
        <v>0.3</v>
      </c>
      <c r="H4366" s="11">
        <f t="shared" ca="1" si="616"/>
        <v>0.5</v>
      </c>
      <c r="I4366" s="11">
        <f t="shared" ca="1" si="617"/>
        <v>0.37</v>
      </c>
      <c r="K4366" s="11">
        <f t="shared" ca="1" si="618"/>
        <v>0.1</v>
      </c>
      <c r="L4366" s="11">
        <f t="shared" ca="1" si="619"/>
        <v>0.3</v>
      </c>
      <c r="M4366" s="11">
        <f t="shared" ca="1" si="620"/>
        <v>0.5</v>
      </c>
      <c r="N4366" s="11">
        <f t="shared" ca="1" si="621"/>
        <v>0.37</v>
      </c>
      <c r="O4366" s="11">
        <f ca="1">(K4366-F4366)*'Meta-analysis (Recruitment)'!$B$4</f>
        <v>0</v>
      </c>
      <c r="Q4366" s="11">
        <f ca="1">(L4366-G4366)*'Meta-analysis (Recruitment)'!$B$4</f>
        <v>0</v>
      </c>
      <c r="S4366" s="11">
        <f ca="1">(M4366-H4366)*'Meta-analysis (Recruitment)'!$B$4</f>
        <v>0</v>
      </c>
      <c r="U4366" s="11">
        <f ca="1">(N4366-I4366)*'Meta-analysis (Recruitment)'!$B$4</f>
        <v>0</v>
      </c>
    </row>
    <row r="4367" spans="2:21">
      <c r="B4367" s="11" cm="1">
        <f t="array" aca="1" ref="B4367" ca="1">INDEX(
    INDIRECT("'Bootstrap Sampling (Recruitment'!$A$4:$A$4004"),
    RANDBETWEEN(
        MATCH('Meta-analysis (Recruitment)'!$B$5, INDIRECT("'Bootstrap Sampling (Recruitment'!$A$4:$A$4004"), 1),
        MATCH('Meta-analysis (Recruitment)'!$B$6, INDIRECT("'Bootstrap Sampling (Recruitment'!$A$4:$A$4004"), 1)
    ),
    1
)</f>
        <v>0</v>
      </c>
      <c r="C4367" s="11">
        <f t="shared" ca="1" si="613"/>
        <v>1</v>
      </c>
      <c r="F4367" s="11">
        <f t="shared" ca="1" si="614"/>
        <v>0.1</v>
      </c>
      <c r="G4367" s="11">
        <f t="shared" ca="1" si="615"/>
        <v>0.3</v>
      </c>
      <c r="H4367" s="11">
        <f t="shared" ca="1" si="616"/>
        <v>0.5</v>
      </c>
      <c r="I4367" s="11">
        <f t="shared" ca="1" si="617"/>
        <v>0.28000000000000003</v>
      </c>
      <c r="K4367" s="11">
        <f t="shared" ca="1" si="618"/>
        <v>0.1</v>
      </c>
      <c r="L4367" s="11">
        <f t="shared" ca="1" si="619"/>
        <v>0.3</v>
      </c>
      <c r="M4367" s="11">
        <f t="shared" ca="1" si="620"/>
        <v>0.5</v>
      </c>
      <c r="N4367" s="11">
        <f t="shared" ca="1" si="621"/>
        <v>0.28000000000000003</v>
      </c>
      <c r="O4367" s="11">
        <f ca="1">(K4367-F4367)*'Meta-analysis (Recruitment)'!$B$4</f>
        <v>0</v>
      </c>
      <c r="Q4367" s="11">
        <f ca="1">(L4367-G4367)*'Meta-analysis (Recruitment)'!$B$4</f>
        <v>0</v>
      </c>
      <c r="S4367" s="11">
        <f ca="1">(M4367-H4367)*'Meta-analysis (Recruitment)'!$B$4</f>
        <v>0</v>
      </c>
      <c r="U4367" s="11">
        <f ca="1">(N4367-I4367)*'Meta-analysis (Recruitment)'!$B$4</f>
        <v>0</v>
      </c>
    </row>
    <row r="4368" spans="2:21">
      <c r="B4368" s="11" cm="1">
        <f t="array" aca="1" ref="B4368" ca="1">INDEX(
    INDIRECT("'Bootstrap Sampling (Recruitment'!$A$4:$A$4004"),
    RANDBETWEEN(
        MATCH('Meta-analysis (Recruitment)'!$B$5, INDIRECT("'Bootstrap Sampling (Recruitment'!$A$4:$A$4004"), 1),
        MATCH('Meta-analysis (Recruitment)'!$B$6, INDIRECT("'Bootstrap Sampling (Recruitment'!$A$4:$A$4004"), 1)
    ),
    1
)</f>
        <v>0</v>
      </c>
      <c r="C4368" s="11">
        <f t="shared" ca="1" si="613"/>
        <v>1</v>
      </c>
      <c r="F4368" s="11">
        <f t="shared" ca="1" si="614"/>
        <v>0.1</v>
      </c>
      <c r="G4368" s="11">
        <f t="shared" ca="1" si="615"/>
        <v>0.3</v>
      </c>
      <c r="H4368" s="11">
        <f t="shared" ca="1" si="616"/>
        <v>0.5</v>
      </c>
      <c r="I4368" s="11">
        <f t="shared" ca="1" si="617"/>
        <v>0.2</v>
      </c>
      <c r="K4368" s="11">
        <f t="shared" ca="1" si="618"/>
        <v>0.1</v>
      </c>
      <c r="L4368" s="11">
        <f t="shared" ca="1" si="619"/>
        <v>0.3</v>
      </c>
      <c r="M4368" s="11">
        <f t="shared" ca="1" si="620"/>
        <v>0.5</v>
      </c>
      <c r="N4368" s="11">
        <f t="shared" ca="1" si="621"/>
        <v>0.2</v>
      </c>
      <c r="O4368" s="11">
        <f ca="1">(K4368-F4368)*'Meta-analysis (Recruitment)'!$B$4</f>
        <v>0</v>
      </c>
      <c r="Q4368" s="11">
        <f ca="1">(L4368-G4368)*'Meta-analysis (Recruitment)'!$B$4</f>
        <v>0</v>
      </c>
      <c r="S4368" s="11">
        <f ca="1">(M4368-H4368)*'Meta-analysis (Recruitment)'!$B$4</f>
        <v>0</v>
      </c>
      <c r="U4368" s="11">
        <f ca="1">(N4368-I4368)*'Meta-analysis (Recruitment)'!$B$4</f>
        <v>0</v>
      </c>
    </row>
    <row r="4369" spans="2:21">
      <c r="B4369" s="11" cm="1">
        <f t="array" aca="1" ref="B4369" ca="1">INDEX(
    INDIRECT("'Bootstrap Sampling (Recruitment'!$A$4:$A$4004"),
    RANDBETWEEN(
        MATCH('Meta-analysis (Recruitment)'!$B$5, INDIRECT("'Bootstrap Sampling (Recruitment'!$A$4:$A$4004"), 1),
        MATCH('Meta-analysis (Recruitment)'!$B$6, INDIRECT("'Bootstrap Sampling (Recruitment'!$A$4:$A$4004"), 1)
    ),
    1
)</f>
        <v>0</v>
      </c>
      <c r="C4369" s="11">
        <f t="shared" ca="1" si="613"/>
        <v>1</v>
      </c>
      <c r="F4369" s="11">
        <f t="shared" ca="1" si="614"/>
        <v>0.1</v>
      </c>
      <c r="G4369" s="11">
        <f t="shared" ca="1" si="615"/>
        <v>0.3</v>
      </c>
      <c r="H4369" s="11">
        <f t="shared" ca="1" si="616"/>
        <v>0.5</v>
      </c>
      <c r="I4369" s="11">
        <f t="shared" ca="1" si="617"/>
        <v>0.23</v>
      </c>
      <c r="K4369" s="11">
        <f t="shared" ca="1" si="618"/>
        <v>0.1</v>
      </c>
      <c r="L4369" s="11">
        <f t="shared" ca="1" si="619"/>
        <v>0.3</v>
      </c>
      <c r="M4369" s="11">
        <f t="shared" ca="1" si="620"/>
        <v>0.5</v>
      </c>
      <c r="N4369" s="11">
        <f t="shared" ca="1" si="621"/>
        <v>0.23</v>
      </c>
      <c r="O4369" s="11">
        <f ca="1">(K4369-F4369)*'Meta-analysis (Recruitment)'!$B$4</f>
        <v>0</v>
      </c>
      <c r="Q4369" s="11">
        <f ca="1">(L4369-G4369)*'Meta-analysis (Recruitment)'!$B$4</f>
        <v>0</v>
      </c>
      <c r="S4369" s="11">
        <f ca="1">(M4369-H4369)*'Meta-analysis (Recruitment)'!$B$4</f>
        <v>0</v>
      </c>
      <c r="U4369" s="11">
        <f ca="1">(N4369-I4369)*'Meta-analysis (Recruitment)'!$B$4</f>
        <v>0</v>
      </c>
    </row>
    <row r="4370" spans="2:21">
      <c r="B4370" s="11" cm="1">
        <f t="array" aca="1" ref="B4370" ca="1">INDEX(
    INDIRECT("'Bootstrap Sampling (Recruitment'!$A$4:$A$4004"),
    RANDBETWEEN(
        MATCH('Meta-analysis (Recruitment)'!$B$5, INDIRECT("'Bootstrap Sampling (Recruitment'!$A$4:$A$4004"), 1),
        MATCH('Meta-analysis (Recruitment)'!$B$6, INDIRECT("'Bootstrap Sampling (Recruitment'!$A$4:$A$4004"), 1)
    ),
    1
)</f>
        <v>0</v>
      </c>
      <c r="C4370" s="11">
        <f t="shared" ca="1" si="613"/>
        <v>1</v>
      </c>
      <c r="F4370" s="11">
        <f t="shared" ca="1" si="614"/>
        <v>0.1</v>
      </c>
      <c r="G4370" s="11">
        <f t="shared" ca="1" si="615"/>
        <v>0.3</v>
      </c>
      <c r="H4370" s="11">
        <f t="shared" ca="1" si="616"/>
        <v>0.5</v>
      </c>
      <c r="I4370" s="11">
        <f t="shared" ca="1" si="617"/>
        <v>0.28000000000000003</v>
      </c>
      <c r="K4370" s="11">
        <f t="shared" ca="1" si="618"/>
        <v>0.1</v>
      </c>
      <c r="L4370" s="11">
        <f t="shared" ca="1" si="619"/>
        <v>0.3</v>
      </c>
      <c r="M4370" s="11">
        <f t="shared" ca="1" si="620"/>
        <v>0.5</v>
      </c>
      <c r="N4370" s="11">
        <f t="shared" ca="1" si="621"/>
        <v>0.28000000000000003</v>
      </c>
      <c r="O4370" s="11">
        <f ca="1">(K4370-F4370)*'Meta-analysis (Recruitment)'!$B$4</f>
        <v>0</v>
      </c>
      <c r="Q4370" s="11">
        <f ca="1">(L4370-G4370)*'Meta-analysis (Recruitment)'!$B$4</f>
        <v>0</v>
      </c>
      <c r="S4370" s="11">
        <f ca="1">(M4370-H4370)*'Meta-analysis (Recruitment)'!$B$4</f>
        <v>0</v>
      </c>
      <c r="U4370" s="11">
        <f ca="1">(N4370-I4370)*'Meta-analysis (Recruitment)'!$B$4</f>
        <v>0</v>
      </c>
    </row>
    <row r="4371" spans="2:21">
      <c r="B4371" s="11" cm="1">
        <f t="array" aca="1" ref="B4371" ca="1">INDEX(
    INDIRECT("'Bootstrap Sampling (Recruitment'!$A$4:$A$4004"),
    RANDBETWEEN(
        MATCH('Meta-analysis (Recruitment)'!$B$5, INDIRECT("'Bootstrap Sampling (Recruitment'!$A$4:$A$4004"), 1),
        MATCH('Meta-analysis (Recruitment)'!$B$6, INDIRECT("'Bootstrap Sampling (Recruitment'!$A$4:$A$4004"), 1)
    ),
    1
)</f>
        <v>0</v>
      </c>
      <c r="C4371" s="11">
        <f t="shared" ca="1" si="613"/>
        <v>1</v>
      </c>
      <c r="F4371" s="11">
        <f t="shared" ca="1" si="614"/>
        <v>0.1</v>
      </c>
      <c r="G4371" s="11">
        <f t="shared" ca="1" si="615"/>
        <v>0.3</v>
      </c>
      <c r="H4371" s="11">
        <f t="shared" ca="1" si="616"/>
        <v>0.5</v>
      </c>
      <c r="I4371" s="11">
        <f t="shared" ca="1" si="617"/>
        <v>0.36</v>
      </c>
      <c r="K4371" s="11">
        <f t="shared" ca="1" si="618"/>
        <v>0.1</v>
      </c>
      <c r="L4371" s="11">
        <f t="shared" ca="1" si="619"/>
        <v>0.3</v>
      </c>
      <c r="M4371" s="11">
        <f t="shared" ca="1" si="620"/>
        <v>0.5</v>
      </c>
      <c r="N4371" s="11">
        <f t="shared" ca="1" si="621"/>
        <v>0.36</v>
      </c>
      <c r="O4371" s="11">
        <f ca="1">(K4371-F4371)*'Meta-analysis (Recruitment)'!$B$4</f>
        <v>0</v>
      </c>
      <c r="Q4371" s="11">
        <f ca="1">(L4371-G4371)*'Meta-analysis (Recruitment)'!$B$4</f>
        <v>0</v>
      </c>
      <c r="S4371" s="11">
        <f ca="1">(M4371-H4371)*'Meta-analysis (Recruitment)'!$B$4</f>
        <v>0</v>
      </c>
      <c r="U4371" s="11">
        <f ca="1">(N4371-I4371)*'Meta-analysis (Recruitment)'!$B$4</f>
        <v>0</v>
      </c>
    </row>
    <row r="4372" spans="2:21">
      <c r="B4372" s="11" cm="1">
        <f t="array" aca="1" ref="B4372" ca="1">INDEX(
    INDIRECT("'Bootstrap Sampling (Recruitment'!$A$4:$A$4004"),
    RANDBETWEEN(
        MATCH('Meta-analysis (Recruitment)'!$B$5, INDIRECT("'Bootstrap Sampling (Recruitment'!$A$4:$A$4004"), 1),
        MATCH('Meta-analysis (Recruitment)'!$B$6, INDIRECT("'Bootstrap Sampling (Recruitment'!$A$4:$A$4004"), 1)
    ),
    1
)</f>
        <v>0</v>
      </c>
      <c r="C4372" s="11">
        <f t="shared" ca="1" si="613"/>
        <v>1</v>
      </c>
      <c r="F4372" s="11">
        <f t="shared" ca="1" si="614"/>
        <v>0.1</v>
      </c>
      <c r="G4372" s="11">
        <f t="shared" ca="1" si="615"/>
        <v>0.3</v>
      </c>
      <c r="H4372" s="11">
        <f t="shared" ca="1" si="616"/>
        <v>0.5</v>
      </c>
      <c r="I4372" s="11">
        <f t="shared" ca="1" si="617"/>
        <v>0.18</v>
      </c>
      <c r="K4372" s="11">
        <f t="shared" ca="1" si="618"/>
        <v>0.1</v>
      </c>
      <c r="L4372" s="11">
        <f t="shared" ca="1" si="619"/>
        <v>0.3</v>
      </c>
      <c r="M4372" s="11">
        <f t="shared" ca="1" si="620"/>
        <v>0.5</v>
      </c>
      <c r="N4372" s="11">
        <f t="shared" ca="1" si="621"/>
        <v>0.18</v>
      </c>
      <c r="O4372" s="11">
        <f ca="1">(K4372-F4372)*'Meta-analysis (Recruitment)'!$B$4</f>
        <v>0</v>
      </c>
      <c r="Q4372" s="11">
        <f ca="1">(L4372-G4372)*'Meta-analysis (Recruitment)'!$B$4</f>
        <v>0</v>
      </c>
      <c r="S4372" s="11">
        <f ca="1">(M4372-H4372)*'Meta-analysis (Recruitment)'!$B$4</f>
        <v>0</v>
      </c>
      <c r="U4372" s="11">
        <f ca="1">(N4372-I4372)*'Meta-analysis (Recruitment)'!$B$4</f>
        <v>0</v>
      </c>
    </row>
    <row r="4373" spans="2:21">
      <c r="B4373" s="11" cm="1">
        <f t="array" aca="1" ref="B4373" ca="1">INDEX(
    INDIRECT("'Bootstrap Sampling (Recruitment'!$A$4:$A$4004"),
    RANDBETWEEN(
        MATCH('Meta-analysis (Recruitment)'!$B$5, INDIRECT("'Bootstrap Sampling (Recruitment'!$A$4:$A$4004"), 1),
        MATCH('Meta-analysis (Recruitment)'!$B$6, INDIRECT("'Bootstrap Sampling (Recruitment'!$A$4:$A$4004"), 1)
    ),
    1
)</f>
        <v>0</v>
      </c>
      <c r="C4373" s="11">
        <f t="shared" ca="1" si="613"/>
        <v>1</v>
      </c>
      <c r="F4373" s="11">
        <f t="shared" ca="1" si="614"/>
        <v>0.1</v>
      </c>
      <c r="G4373" s="11">
        <f t="shared" ca="1" si="615"/>
        <v>0.3</v>
      </c>
      <c r="H4373" s="11">
        <f t="shared" ca="1" si="616"/>
        <v>0.5</v>
      </c>
      <c r="I4373" s="11">
        <f t="shared" ca="1" si="617"/>
        <v>0.43</v>
      </c>
      <c r="K4373" s="11">
        <f t="shared" ca="1" si="618"/>
        <v>0.1</v>
      </c>
      <c r="L4373" s="11">
        <f t="shared" ca="1" si="619"/>
        <v>0.3</v>
      </c>
      <c r="M4373" s="11">
        <f t="shared" ca="1" si="620"/>
        <v>0.5</v>
      </c>
      <c r="N4373" s="11">
        <f t="shared" ca="1" si="621"/>
        <v>0.43</v>
      </c>
      <c r="O4373" s="11">
        <f ca="1">(K4373-F4373)*'Meta-analysis (Recruitment)'!$B$4</f>
        <v>0</v>
      </c>
      <c r="Q4373" s="11">
        <f ca="1">(L4373-G4373)*'Meta-analysis (Recruitment)'!$B$4</f>
        <v>0</v>
      </c>
      <c r="S4373" s="11">
        <f ca="1">(M4373-H4373)*'Meta-analysis (Recruitment)'!$B$4</f>
        <v>0</v>
      </c>
      <c r="U4373" s="11">
        <f ca="1">(N4373-I4373)*'Meta-analysis (Recruitment)'!$B$4</f>
        <v>0</v>
      </c>
    </row>
    <row r="4374" spans="2:21">
      <c r="B4374" s="11" cm="1">
        <f t="array" aca="1" ref="B4374" ca="1">INDEX(
    INDIRECT("'Bootstrap Sampling (Recruitment'!$A$4:$A$4004"),
    RANDBETWEEN(
        MATCH('Meta-analysis (Recruitment)'!$B$5, INDIRECT("'Bootstrap Sampling (Recruitment'!$A$4:$A$4004"), 1),
        MATCH('Meta-analysis (Recruitment)'!$B$6, INDIRECT("'Bootstrap Sampling (Recruitment'!$A$4:$A$4004"), 1)
    ),
    1
)</f>
        <v>0</v>
      </c>
      <c r="C4374" s="11">
        <f t="shared" ca="1" si="613"/>
        <v>1</v>
      </c>
      <c r="F4374" s="11">
        <f t="shared" ca="1" si="614"/>
        <v>0.1</v>
      </c>
      <c r="G4374" s="11">
        <f t="shared" ca="1" si="615"/>
        <v>0.3</v>
      </c>
      <c r="H4374" s="11">
        <f t="shared" ca="1" si="616"/>
        <v>0.5</v>
      </c>
      <c r="I4374" s="11">
        <f t="shared" ca="1" si="617"/>
        <v>0.23</v>
      </c>
      <c r="K4374" s="11">
        <f t="shared" ca="1" si="618"/>
        <v>0.1</v>
      </c>
      <c r="L4374" s="11">
        <f t="shared" ca="1" si="619"/>
        <v>0.3</v>
      </c>
      <c r="M4374" s="11">
        <f t="shared" ca="1" si="620"/>
        <v>0.5</v>
      </c>
      <c r="N4374" s="11">
        <f t="shared" ca="1" si="621"/>
        <v>0.23</v>
      </c>
      <c r="O4374" s="11">
        <f ca="1">(K4374-F4374)*'Meta-analysis (Recruitment)'!$B$4</f>
        <v>0</v>
      </c>
      <c r="Q4374" s="11">
        <f ca="1">(L4374-G4374)*'Meta-analysis (Recruitment)'!$B$4</f>
        <v>0</v>
      </c>
      <c r="S4374" s="11">
        <f ca="1">(M4374-H4374)*'Meta-analysis (Recruitment)'!$B$4</f>
        <v>0</v>
      </c>
      <c r="U4374" s="11">
        <f ca="1">(N4374-I4374)*'Meta-analysis (Recruitment)'!$B$4</f>
        <v>0</v>
      </c>
    </row>
    <row r="4375" spans="2:21">
      <c r="B4375" s="11" cm="1">
        <f t="array" aca="1" ref="B4375" ca="1">INDEX(
    INDIRECT("'Bootstrap Sampling (Recruitment'!$A$4:$A$4004"),
    RANDBETWEEN(
        MATCH('Meta-analysis (Recruitment)'!$B$5, INDIRECT("'Bootstrap Sampling (Recruitment'!$A$4:$A$4004"), 1),
        MATCH('Meta-analysis (Recruitment)'!$B$6, INDIRECT("'Bootstrap Sampling (Recruitment'!$A$4:$A$4004"), 1)
    ),
    1
)</f>
        <v>0</v>
      </c>
      <c r="C4375" s="11">
        <f t="shared" ca="1" si="613"/>
        <v>1</v>
      </c>
      <c r="F4375" s="11">
        <f t="shared" ca="1" si="614"/>
        <v>0.1</v>
      </c>
      <c r="G4375" s="11">
        <f t="shared" ca="1" si="615"/>
        <v>0.3</v>
      </c>
      <c r="H4375" s="11">
        <f t="shared" ca="1" si="616"/>
        <v>0.5</v>
      </c>
      <c r="I4375" s="11">
        <f t="shared" ca="1" si="617"/>
        <v>0.15</v>
      </c>
      <c r="K4375" s="11">
        <f t="shared" ca="1" si="618"/>
        <v>0.1</v>
      </c>
      <c r="L4375" s="11">
        <f t="shared" ca="1" si="619"/>
        <v>0.3</v>
      </c>
      <c r="M4375" s="11">
        <f t="shared" ca="1" si="620"/>
        <v>0.5</v>
      </c>
      <c r="N4375" s="11">
        <f t="shared" ca="1" si="621"/>
        <v>0.15</v>
      </c>
      <c r="O4375" s="11">
        <f ca="1">(K4375-F4375)*'Meta-analysis (Recruitment)'!$B$4</f>
        <v>0</v>
      </c>
      <c r="Q4375" s="11">
        <f ca="1">(L4375-G4375)*'Meta-analysis (Recruitment)'!$B$4</f>
        <v>0</v>
      </c>
      <c r="S4375" s="11">
        <f ca="1">(M4375-H4375)*'Meta-analysis (Recruitment)'!$B$4</f>
        <v>0</v>
      </c>
      <c r="U4375" s="11">
        <f ca="1">(N4375-I4375)*'Meta-analysis (Recruitment)'!$B$4</f>
        <v>0</v>
      </c>
    </row>
    <row r="4376" spans="2:21">
      <c r="B4376" s="11" cm="1">
        <f t="array" aca="1" ref="B4376" ca="1">INDEX(
    INDIRECT("'Bootstrap Sampling (Recruitment'!$A$4:$A$4004"),
    RANDBETWEEN(
        MATCH('Meta-analysis (Recruitment)'!$B$5, INDIRECT("'Bootstrap Sampling (Recruitment'!$A$4:$A$4004"), 1),
        MATCH('Meta-analysis (Recruitment)'!$B$6, INDIRECT("'Bootstrap Sampling (Recruitment'!$A$4:$A$4004"), 1)
    ),
    1
)</f>
        <v>0</v>
      </c>
      <c r="C4376" s="11">
        <f t="shared" ca="1" si="613"/>
        <v>1</v>
      </c>
      <c r="F4376" s="11">
        <f t="shared" ca="1" si="614"/>
        <v>0.1</v>
      </c>
      <c r="G4376" s="11">
        <f t="shared" ca="1" si="615"/>
        <v>0.3</v>
      </c>
      <c r="H4376" s="11">
        <f t="shared" ca="1" si="616"/>
        <v>0.5</v>
      </c>
      <c r="I4376" s="11">
        <f t="shared" ca="1" si="617"/>
        <v>0.4</v>
      </c>
      <c r="K4376" s="11">
        <f t="shared" ca="1" si="618"/>
        <v>0.1</v>
      </c>
      <c r="L4376" s="11">
        <f t="shared" ca="1" si="619"/>
        <v>0.3</v>
      </c>
      <c r="M4376" s="11">
        <f t="shared" ca="1" si="620"/>
        <v>0.5</v>
      </c>
      <c r="N4376" s="11">
        <f t="shared" ca="1" si="621"/>
        <v>0.4</v>
      </c>
      <c r="O4376" s="11">
        <f ca="1">(K4376-F4376)*'Meta-analysis (Recruitment)'!$B$4</f>
        <v>0</v>
      </c>
      <c r="Q4376" s="11">
        <f ca="1">(L4376-G4376)*'Meta-analysis (Recruitment)'!$B$4</f>
        <v>0</v>
      </c>
      <c r="S4376" s="11">
        <f ca="1">(M4376-H4376)*'Meta-analysis (Recruitment)'!$B$4</f>
        <v>0</v>
      </c>
      <c r="U4376" s="11">
        <f ca="1">(N4376-I4376)*'Meta-analysis (Recruitment)'!$B$4</f>
        <v>0</v>
      </c>
    </row>
    <row r="4377" spans="2:21">
      <c r="B4377" s="11" cm="1">
        <f t="array" aca="1" ref="B4377" ca="1">INDEX(
    INDIRECT("'Bootstrap Sampling (Recruitment'!$A$4:$A$4004"),
    RANDBETWEEN(
        MATCH('Meta-analysis (Recruitment)'!$B$5, INDIRECT("'Bootstrap Sampling (Recruitment'!$A$4:$A$4004"), 1),
        MATCH('Meta-analysis (Recruitment)'!$B$6, INDIRECT("'Bootstrap Sampling (Recruitment'!$A$4:$A$4004"), 1)
    ),
    1
)</f>
        <v>0</v>
      </c>
      <c r="C4377" s="11">
        <f t="shared" ca="1" si="613"/>
        <v>1</v>
      </c>
      <c r="F4377" s="11">
        <f t="shared" ca="1" si="614"/>
        <v>0.1</v>
      </c>
      <c r="G4377" s="11">
        <f t="shared" ca="1" si="615"/>
        <v>0.3</v>
      </c>
      <c r="H4377" s="11">
        <f t="shared" ca="1" si="616"/>
        <v>0.5</v>
      </c>
      <c r="I4377" s="11">
        <f t="shared" ca="1" si="617"/>
        <v>0.4</v>
      </c>
      <c r="K4377" s="11">
        <f t="shared" ca="1" si="618"/>
        <v>0.1</v>
      </c>
      <c r="L4377" s="11">
        <f t="shared" ca="1" si="619"/>
        <v>0.3</v>
      </c>
      <c r="M4377" s="11">
        <f t="shared" ca="1" si="620"/>
        <v>0.5</v>
      </c>
      <c r="N4377" s="11">
        <f t="shared" ca="1" si="621"/>
        <v>0.4</v>
      </c>
      <c r="O4377" s="11">
        <f ca="1">(K4377-F4377)*'Meta-analysis (Recruitment)'!$B$4</f>
        <v>0</v>
      </c>
      <c r="Q4377" s="11">
        <f ca="1">(L4377-G4377)*'Meta-analysis (Recruitment)'!$B$4</f>
        <v>0</v>
      </c>
      <c r="S4377" s="11">
        <f ca="1">(M4377-H4377)*'Meta-analysis (Recruitment)'!$B$4</f>
        <v>0</v>
      </c>
      <c r="U4377" s="11">
        <f ca="1">(N4377-I4377)*'Meta-analysis (Recruitment)'!$B$4</f>
        <v>0</v>
      </c>
    </row>
    <row r="4378" spans="2:21">
      <c r="B4378" s="11" cm="1">
        <f t="array" aca="1" ref="B4378" ca="1">INDEX(
    INDIRECT("'Bootstrap Sampling (Recruitment'!$A$4:$A$4004"),
    RANDBETWEEN(
        MATCH('Meta-analysis (Recruitment)'!$B$5, INDIRECT("'Bootstrap Sampling (Recruitment'!$A$4:$A$4004"), 1),
        MATCH('Meta-analysis (Recruitment)'!$B$6, INDIRECT("'Bootstrap Sampling (Recruitment'!$A$4:$A$4004"), 1)
    ),
    1
)</f>
        <v>0</v>
      </c>
      <c r="C4378" s="11">
        <f t="shared" ca="1" si="613"/>
        <v>1</v>
      </c>
      <c r="F4378" s="11">
        <f t="shared" ca="1" si="614"/>
        <v>0.1</v>
      </c>
      <c r="G4378" s="11">
        <f t="shared" ca="1" si="615"/>
        <v>0.3</v>
      </c>
      <c r="H4378" s="11">
        <f t="shared" ca="1" si="616"/>
        <v>0.5</v>
      </c>
      <c r="I4378" s="11">
        <f t="shared" ca="1" si="617"/>
        <v>0.23</v>
      </c>
      <c r="K4378" s="11">
        <f t="shared" ca="1" si="618"/>
        <v>0.1</v>
      </c>
      <c r="L4378" s="11">
        <f t="shared" ca="1" si="619"/>
        <v>0.3</v>
      </c>
      <c r="M4378" s="11">
        <f t="shared" ca="1" si="620"/>
        <v>0.5</v>
      </c>
      <c r="N4378" s="11">
        <f t="shared" ca="1" si="621"/>
        <v>0.23</v>
      </c>
      <c r="O4378" s="11">
        <f ca="1">(K4378-F4378)*'Meta-analysis (Recruitment)'!$B$4</f>
        <v>0</v>
      </c>
      <c r="Q4378" s="11">
        <f ca="1">(L4378-G4378)*'Meta-analysis (Recruitment)'!$B$4</f>
        <v>0</v>
      </c>
      <c r="S4378" s="11">
        <f ca="1">(M4378-H4378)*'Meta-analysis (Recruitment)'!$B$4</f>
        <v>0</v>
      </c>
      <c r="U4378" s="11">
        <f ca="1">(N4378-I4378)*'Meta-analysis (Recruitment)'!$B$4</f>
        <v>0</v>
      </c>
    </row>
    <row r="4379" spans="2:21">
      <c r="B4379" s="11" cm="1">
        <f t="array" aca="1" ref="B4379" ca="1">INDEX(
    INDIRECT("'Bootstrap Sampling (Recruitment'!$A$4:$A$4004"),
    RANDBETWEEN(
        MATCH('Meta-analysis (Recruitment)'!$B$5, INDIRECT("'Bootstrap Sampling (Recruitment'!$A$4:$A$4004"), 1),
        MATCH('Meta-analysis (Recruitment)'!$B$6, INDIRECT("'Bootstrap Sampling (Recruitment'!$A$4:$A$4004"), 1)
    ),
    1
)</f>
        <v>0</v>
      </c>
      <c r="C4379" s="11">
        <f t="shared" ca="1" si="613"/>
        <v>1</v>
      </c>
      <c r="F4379" s="11">
        <f t="shared" ca="1" si="614"/>
        <v>0.1</v>
      </c>
      <c r="G4379" s="11">
        <f t="shared" ca="1" si="615"/>
        <v>0.3</v>
      </c>
      <c r="H4379" s="11">
        <f t="shared" ca="1" si="616"/>
        <v>0.5</v>
      </c>
      <c r="I4379" s="11">
        <f t="shared" ca="1" si="617"/>
        <v>0.46</v>
      </c>
      <c r="K4379" s="11">
        <f t="shared" ca="1" si="618"/>
        <v>0.1</v>
      </c>
      <c r="L4379" s="11">
        <f t="shared" ca="1" si="619"/>
        <v>0.3</v>
      </c>
      <c r="M4379" s="11">
        <f t="shared" ca="1" si="620"/>
        <v>0.5</v>
      </c>
      <c r="N4379" s="11">
        <f t="shared" ca="1" si="621"/>
        <v>0.46</v>
      </c>
      <c r="O4379" s="11">
        <f ca="1">(K4379-F4379)*'Meta-analysis (Recruitment)'!$B$4</f>
        <v>0</v>
      </c>
      <c r="Q4379" s="11">
        <f ca="1">(L4379-G4379)*'Meta-analysis (Recruitment)'!$B$4</f>
        <v>0</v>
      </c>
      <c r="S4379" s="11">
        <f ca="1">(M4379-H4379)*'Meta-analysis (Recruitment)'!$B$4</f>
        <v>0</v>
      </c>
      <c r="U4379" s="11">
        <f ca="1">(N4379-I4379)*'Meta-analysis (Recruitment)'!$B$4</f>
        <v>0</v>
      </c>
    </row>
    <row r="4380" spans="2:21">
      <c r="B4380" s="11" cm="1">
        <f t="array" aca="1" ref="B4380" ca="1">INDEX(
    INDIRECT("'Bootstrap Sampling (Recruitment'!$A$4:$A$4004"),
    RANDBETWEEN(
        MATCH('Meta-analysis (Recruitment)'!$B$5, INDIRECT("'Bootstrap Sampling (Recruitment'!$A$4:$A$4004"), 1),
        MATCH('Meta-analysis (Recruitment)'!$B$6, INDIRECT("'Bootstrap Sampling (Recruitment'!$A$4:$A$4004"), 1)
    ),
    1
)</f>
        <v>0</v>
      </c>
      <c r="C4380" s="11">
        <f t="shared" ca="1" si="613"/>
        <v>1</v>
      </c>
      <c r="F4380" s="11">
        <f t="shared" ca="1" si="614"/>
        <v>0.1</v>
      </c>
      <c r="G4380" s="11">
        <f t="shared" ca="1" si="615"/>
        <v>0.3</v>
      </c>
      <c r="H4380" s="11">
        <f t="shared" ca="1" si="616"/>
        <v>0.5</v>
      </c>
      <c r="I4380" s="11">
        <f t="shared" ca="1" si="617"/>
        <v>0.1</v>
      </c>
      <c r="K4380" s="11">
        <f t="shared" ca="1" si="618"/>
        <v>0.1</v>
      </c>
      <c r="L4380" s="11">
        <f t="shared" ca="1" si="619"/>
        <v>0.3</v>
      </c>
      <c r="M4380" s="11">
        <f t="shared" ca="1" si="620"/>
        <v>0.5</v>
      </c>
      <c r="N4380" s="11">
        <f t="shared" ca="1" si="621"/>
        <v>0.1</v>
      </c>
      <c r="O4380" s="11">
        <f ca="1">(K4380-F4380)*'Meta-analysis (Recruitment)'!$B$4</f>
        <v>0</v>
      </c>
      <c r="Q4380" s="11">
        <f ca="1">(L4380-G4380)*'Meta-analysis (Recruitment)'!$B$4</f>
        <v>0</v>
      </c>
      <c r="S4380" s="11">
        <f ca="1">(M4380-H4380)*'Meta-analysis (Recruitment)'!$B$4</f>
        <v>0</v>
      </c>
      <c r="U4380" s="11">
        <f ca="1">(N4380-I4380)*'Meta-analysis (Recruitment)'!$B$4</f>
        <v>0</v>
      </c>
    </row>
    <row r="4381" spans="2:21">
      <c r="B4381" s="11" cm="1">
        <f t="array" aca="1" ref="B4381" ca="1">INDEX(
    INDIRECT("'Bootstrap Sampling (Recruitment'!$A$4:$A$4004"),
    RANDBETWEEN(
        MATCH('Meta-analysis (Recruitment)'!$B$5, INDIRECT("'Bootstrap Sampling (Recruitment'!$A$4:$A$4004"), 1),
        MATCH('Meta-analysis (Recruitment)'!$B$6, INDIRECT("'Bootstrap Sampling (Recruitment'!$A$4:$A$4004"), 1)
    ),
    1
)</f>
        <v>0</v>
      </c>
      <c r="C4381" s="11">
        <f t="shared" ca="1" si="613"/>
        <v>1</v>
      </c>
      <c r="F4381" s="11">
        <f t="shared" ca="1" si="614"/>
        <v>0.1</v>
      </c>
      <c r="G4381" s="11">
        <f t="shared" ca="1" si="615"/>
        <v>0.3</v>
      </c>
      <c r="H4381" s="11">
        <f t="shared" ca="1" si="616"/>
        <v>0.5</v>
      </c>
      <c r="I4381" s="11">
        <f t="shared" ca="1" si="617"/>
        <v>0.45</v>
      </c>
      <c r="K4381" s="11">
        <f t="shared" ca="1" si="618"/>
        <v>0.1</v>
      </c>
      <c r="L4381" s="11">
        <f t="shared" ca="1" si="619"/>
        <v>0.3</v>
      </c>
      <c r="M4381" s="11">
        <f t="shared" ca="1" si="620"/>
        <v>0.5</v>
      </c>
      <c r="N4381" s="11">
        <f t="shared" ca="1" si="621"/>
        <v>0.45</v>
      </c>
      <c r="O4381" s="11">
        <f ca="1">(K4381-F4381)*'Meta-analysis (Recruitment)'!$B$4</f>
        <v>0</v>
      </c>
      <c r="Q4381" s="11">
        <f ca="1">(L4381-G4381)*'Meta-analysis (Recruitment)'!$B$4</f>
        <v>0</v>
      </c>
      <c r="S4381" s="11">
        <f ca="1">(M4381-H4381)*'Meta-analysis (Recruitment)'!$B$4</f>
        <v>0</v>
      </c>
      <c r="U4381" s="11">
        <f ca="1">(N4381-I4381)*'Meta-analysis (Recruitment)'!$B$4</f>
        <v>0</v>
      </c>
    </row>
    <row r="4382" spans="2:21">
      <c r="B4382" s="11" cm="1">
        <f t="array" aca="1" ref="B4382" ca="1">INDEX(
    INDIRECT("'Bootstrap Sampling (Recruitment'!$A$4:$A$4004"),
    RANDBETWEEN(
        MATCH('Meta-analysis (Recruitment)'!$B$5, INDIRECT("'Bootstrap Sampling (Recruitment'!$A$4:$A$4004"), 1),
        MATCH('Meta-analysis (Recruitment)'!$B$6, INDIRECT("'Bootstrap Sampling (Recruitment'!$A$4:$A$4004"), 1)
    ),
    1
)</f>
        <v>0</v>
      </c>
      <c r="C4382" s="11">
        <f t="shared" ca="1" si="613"/>
        <v>1</v>
      </c>
      <c r="F4382" s="11">
        <f t="shared" ca="1" si="614"/>
        <v>0.1</v>
      </c>
      <c r="G4382" s="11">
        <f t="shared" ca="1" si="615"/>
        <v>0.3</v>
      </c>
      <c r="H4382" s="11">
        <f t="shared" ca="1" si="616"/>
        <v>0.5</v>
      </c>
      <c r="I4382" s="11">
        <f t="shared" ca="1" si="617"/>
        <v>0.45</v>
      </c>
      <c r="K4382" s="11">
        <f t="shared" ca="1" si="618"/>
        <v>0.1</v>
      </c>
      <c r="L4382" s="11">
        <f t="shared" ca="1" si="619"/>
        <v>0.3</v>
      </c>
      <c r="M4382" s="11">
        <f t="shared" ca="1" si="620"/>
        <v>0.5</v>
      </c>
      <c r="N4382" s="11">
        <f t="shared" ca="1" si="621"/>
        <v>0.45</v>
      </c>
      <c r="O4382" s="11">
        <f ca="1">(K4382-F4382)*'Meta-analysis (Recruitment)'!$B$4</f>
        <v>0</v>
      </c>
      <c r="Q4382" s="11">
        <f ca="1">(L4382-G4382)*'Meta-analysis (Recruitment)'!$B$4</f>
        <v>0</v>
      </c>
      <c r="S4382" s="11">
        <f ca="1">(M4382-H4382)*'Meta-analysis (Recruitment)'!$B$4</f>
        <v>0</v>
      </c>
      <c r="U4382" s="11">
        <f ca="1">(N4382-I4382)*'Meta-analysis (Recruitment)'!$B$4</f>
        <v>0</v>
      </c>
    </row>
    <row r="4383" spans="2:21">
      <c r="B4383" s="11" cm="1">
        <f t="array" aca="1" ref="B4383" ca="1">INDEX(
    INDIRECT("'Bootstrap Sampling (Recruitment'!$A$4:$A$4004"),
    RANDBETWEEN(
        MATCH('Meta-analysis (Recruitment)'!$B$5, INDIRECT("'Bootstrap Sampling (Recruitment'!$A$4:$A$4004"), 1),
        MATCH('Meta-analysis (Recruitment)'!$B$6, INDIRECT("'Bootstrap Sampling (Recruitment'!$A$4:$A$4004"), 1)
    ),
    1
)</f>
        <v>0</v>
      </c>
      <c r="C4383" s="11">
        <f t="shared" ca="1" si="613"/>
        <v>1</v>
      </c>
      <c r="F4383" s="11">
        <f t="shared" ca="1" si="614"/>
        <v>0.1</v>
      </c>
      <c r="G4383" s="11">
        <f t="shared" ca="1" si="615"/>
        <v>0.3</v>
      </c>
      <c r="H4383" s="11">
        <f t="shared" ca="1" si="616"/>
        <v>0.5</v>
      </c>
      <c r="I4383" s="11">
        <f t="shared" ca="1" si="617"/>
        <v>0.3</v>
      </c>
      <c r="K4383" s="11">
        <f t="shared" ca="1" si="618"/>
        <v>0.1</v>
      </c>
      <c r="L4383" s="11">
        <f t="shared" ca="1" si="619"/>
        <v>0.3</v>
      </c>
      <c r="M4383" s="11">
        <f t="shared" ca="1" si="620"/>
        <v>0.5</v>
      </c>
      <c r="N4383" s="11">
        <f t="shared" ca="1" si="621"/>
        <v>0.3</v>
      </c>
      <c r="O4383" s="11">
        <f ca="1">(K4383-F4383)*'Meta-analysis (Recruitment)'!$B$4</f>
        <v>0</v>
      </c>
      <c r="Q4383" s="11">
        <f ca="1">(L4383-G4383)*'Meta-analysis (Recruitment)'!$B$4</f>
        <v>0</v>
      </c>
      <c r="S4383" s="11">
        <f ca="1">(M4383-H4383)*'Meta-analysis (Recruitment)'!$B$4</f>
        <v>0</v>
      </c>
      <c r="U4383" s="11">
        <f ca="1">(N4383-I4383)*'Meta-analysis (Recruitment)'!$B$4</f>
        <v>0</v>
      </c>
    </row>
    <row r="4384" spans="2:21">
      <c r="B4384" s="11" cm="1">
        <f t="array" aca="1" ref="B4384" ca="1">INDEX(
    INDIRECT("'Bootstrap Sampling (Recruitment'!$A$4:$A$4004"),
    RANDBETWEEN(
        MATCH('Meta-analysis (Recruitment)'!$B$5, INDIRECT("'Bootstrap Sampling (Recruitment'!$A$4:$A$4004"), 1),
        MATCH('Meta-analysis (Recruitment)'!$B$6, INDIRECT("'Bootstrap Sampling (Recruitment'!$A$4:$A$4004"), 1)
    ),
    1
)</f>
        <v>0</v>
      </c>
      <c r="C4384" s="11">
        <f t="shared" ca="1" si="613"/>
        <v>1</v>
      </c>
      <c r="F4384" s="11">
        <f t="shared" ca="1" si="614"/>
        <v>0.1</v>
      </c>
      <c r="G4384" s="11">
        <f t="shared" ca="1" si="615"/>
        <v>0.3</v>
      </c>
      <c r="H4384" s="11">
        <f t="shared" ca="1" si="616"/>
        <v>0.5</v>
      </c>
      <c r="I4384" s="11">
        <f t="shared" ca="1" si="617"/>
        <v>0.16</v>
      </c>
      <c r="K4384" s="11">
        <f t="shared" ca="1" si="618"/>
        <v>0.1</v>
      </c>
      <c r="L4384" s="11">
        <f t="shared" ca="1" si="619"/>
        <v>0.3</v>
      </c>
      <c r="M4384" s="11">
        <f t="shared" ca="1" si="620"/>
        <v>0.5</v>
      </c>
      <c r="N4384" s="11">
        <f t="shared" ca="1" si="621"/>
        <v>0.16</v>
      </c>
      <c r="O4384" s="11">
        <f ca="1">(K4384-F4384)*'Meta-analysis (Recruitment)'!$B$4</f>
        <v>0</v>
      </c>
      <c r="Q4384" s="11">
        <f ca="1">(L4384-G4384)*'Meta-analysis (Recruitment)'!$B$4</f>
        <v>0</v>
      </c>
      <c r="S4384" s="11">
        <f ca="1">(M4384-H4384)*'Meta-analysis (Recruitment)'!$B$4</f>
        <v>0</v>
      </c>
      <c r="U4384" s="11">
        <f ca="1">(N4384-I4384)*'Meta-analysis (Recruitment)'!$B$4</f>
        <v>0</v>
      </c>
    </row>
    <row r="4385" spans="2:21">
      <c r="B4385" s="11" cm="1">
        <f t="array" aca="1" ref="B4385" ca="1">INDEX(
    INDIRECT("'Bootstrap Sampling (Recruitment'!$A$4:$A$4004"),
    RANDBETWEEN(
        MATCH('Meta-analysis (Recruitment)'!$B$5, INDIRECT("'Bootstrap Sampling (Recruitment'!$A$4:$A$4004"), 1),
        MATCH('Meta-analysis (Recruitment)'!$B$6, INDIRECT("'Bootstrap Sampling (Recruitment'!$A$4:$A$4004"), 1)
    ),
    1
)</f>
        <v>0</v>
      </c>
      <c r="C4385" s="11">
        <f t="shared" ca="1" si="613"/>
        <v>1</v>
      </c>
      <c r="F4385" s="11">
        <f t="shared" ca="1" si="614"/>
        <v>0.1</v>
      </c>
      <c r="G4385" s="11">
        <f t="shared" ca="1" si="615"/>
        <v>0.3</v>
      </c>
      <c r="H4385" s="11">
        <f t="shared" ca="1" si="616"/>
        <v>0.5</v>
      </c>
      <c r="I4385" s="11">
        <f t="shared" ca="1" si="617"/>
        <v>0.2</v>
      </c>
      <c r="K4385" s="11">
        <f t="shared" ca="1" si="618"/>
        <v>0.1</v>
      </c>
      <c r="L4385" s="11">
        <f t="shared" ca="1" si="619"/>
        <v>0.3</v>
      </c>
      <c r="M4385" s="11">
        <f t="shared" ca="1" si="620"/>
        <v>0.5</v>
      </c>
      <c r="N4385" s="11">
        <f t="shared" ca="1" si="621"/>
        <v>0.2</v>
      </c>
      <c r="O4385" s="11">
        <f ca="1">(K4385-F4385)*'Meta-analysis (Recruitment)'!$B$4</f>
        <v>0</v>
      </c>
      <c r="Q4385" s="11">
        <f ca="1">(L4385-G4385)*'Meta-analysis (Recruitment)'!$B$4</f>
        <v>0</v>
      </c>
      <c r="S4385" s="11">
        <f ca="1">(M4385-H4385)*'Meta-analysis (Recruitment)'!$B$4</f>
        <v>0</v>
      </c>
      <c r="U4385" s="11">
        <f ca="1">(N4385-I4385)*'Meta-analysis (Recruitment)'!$B$4</f>
        <v>0</v>
      </c>
    </row>
    <row r="4386" spans="2:21">
      <c r="B4386" s="11" cm="1">
        <f t="array" aca="1" ref="B4386" ca="1">INDEX(
    INDIRECT("'Bootstrap Sampling (Recruitment'!$A$4:$A$4004"),
    RANDBETWEEN(
        MATCH('Meta-analysis (Recruitment)'!$B$5, INDIRECT("'Bootstrap Sampling (Recruitment'!$A$4:$A$4004"), 1),
        MATCH('Meta-analysis (Recruitment)'!$B$6, INDIRECT("'Bootstrap Sampling (Recruitment'!$A$4:$A$4004"), 1)
    ),
    1
)</f>
        <v>0</v>
      </c>
      <c r="C4386" s="11">
        <f t="shared" ca="1" si="613"/>
        <v>1</v>
      </c>
      <c r="F4386" s="11">
        <f t="shared" ca="1" si="614"/>
        <v>0.1</v>
      </c>
      <c r="G4386" s="11">
        <f t="shared" ca="1" si="615"/>
        <v>0.3</v>
      </c>
      <c r="H4386" s="11">
        <f t="shared" ca="1" si="616"/>
        <v>0.5</v>
      </c>
      <c r="I4386" s="11">
        <f t="shared" ca="1" si="617"/>
        <v>0.17</v>
      </c>
      <c r="K4386" s="11">
        <f t="shared" ca="1" si="618"/>
        <v>0.1</v>
      </c>
      <c r="L4386" s="11">
        <f t="shared" ca="1" si="619"/>
        <v>0.3</v>
      </c>
      <c r="M4386" s="11">
        <f t="shared" ca="1" si="620"/>
        <v>0.5</v>
      </c>
      <c r="N4386" s="11">
        <f t="shared" ca="1" si="621"/>
        <v>0.17</v>
      </c>
      <c r="O4386" s="11">
        <f ca="1">(K4386-F4386)*'Meta-analysis (Recruitment)'!$B$4</f>
        <v>0</v>
      </c>
      <c r="Q4386" s="11">
        <f ca="1">(L4386-G4386)*'Meta-analysis (Recruitment)'!$B$4</f>
        <v>0</v>
      </c>
      <c r="S4386" s="11">
        <f ca="1">(M4386-H4386)*'Meta-analysis (Recruitment)'!$B$4</f>
        <v>0</v>
      </c>
      <c r="U4386" s="11">
        <f ca="1">(N4386-I4386)*'Meta-analysis (Recruitment)'!$B$4</f>
        <v>0</v>
      </c>
    </row>
    <row r="4387" spans="2:21">
      <c r="B4387" s="11" cm="1">
        <f t="array" aca="1" ref="B4387" ca="1">INDEX(
    INDIRECT("'Bootstrap Sampling (Recruitment'!$A$4:$A$4004"),
    RANDBETWEEN(
        MATCH('Meta-analysis (Recruitment)'!$B$5, INDIRECT("'Bootstrap Sampling (Recruitment'!$A$4:$A$4004"), 1),
        MATCH('Meta-analysis (Recruitment)'!$B$6, INDIRECT("'Bootstrap Sampling (Recruitment'!$A$4:$A$4004"), 1)
    ),
    1
)</f>
        <v>0</v>
      </c>
      <c r="C4387" s="11">
        <f t="shared" ca="1" si="613"/>
        <v>1</v>
      </c>
      <c r="F4387" s="11">
        <f t="shared" ca="1" si="614"/>
        <v>0.1</v>
      </c>
      <c r="G4387" s="11">
        <f t="shared" ca="1" si="615"/>
        <v>0.3</v>
      </c>
      <c r="H4387" s="11">
        <f t="shared" ca="1" si="616"/>
        <v>0.5</v>
      </c>
      <c r="I4387" s="11">
        <f t="shared" ca="1" si="617"/>
        <v>0.21</v>
      </c>
      <c r="K4387" s="11">
        <f t="shared" ca="1" si="618"/>
        <v>0.1</v>
      </c>
      <c r="L4387" s="11">
        <f t="shared" ca="1" si="619"/>
        <v>0.3</v>
      </c>
      <c r="M4387" s="11">
        <f t="shared" ca="1" si="620"/>
        <v>0.5</v>
      </c>
      <c r="N4387" s="11">
        <f t="shared" ca="1" si="621"/>
        <v>0.21</v>
      </c>
      <c r="O4387" s="11">
        <f ca="1">(K4387-F4387)*'Meta-analysis (Recruitment)'!$B$4</f>
        <v>0</v>
      </c>
      <c r="Q4387" s="11">
        <f ca="1">(L4387-G4387)*'Meta-analysis (Recruitment)'!$B$4</f>
        <v>0</v>
      </c>
      <c r="S4387" s="11">
        <f ca="1">(M4387-H4387)*'Meta-analysis (Recruitment)'!$B$4</f>
        <v>0</v>
      </c>
      <c r="U4387" s="11">
        <f ca="1">(N4387-I4387)*'Meta-analysis (Recruitment)'!$B$4</f>
        <v>0</v>
      </c>
    </row>
    <row r="4388" spans="2:21">
      <c r="B4388" s="11" cm="1">
        <f t="array" aca="1" ref="B4388" ca="1">INDEX(
    INDIRECT("'Bootstrap Sampling (Recruitment'!$A$4:$A$4004"),
    RANDBETWEEN(
        MATCH('Meta-analysis (Recruitment)'!$B$5, INDIRECT("'Bootstrap Sampling (Recruitment'!$A$4:$A$4004"), 1),
        MATCH('Meta-analysis (Recruitment)'!$B$6, INDIRECT("'Bootstrap Sampling (Recruitment'!$A$4:$A$4004"), 1)
    ),
    1
)</f>
        <v>0</v>
      </c>
      <c r="C4388" s="11">
        <f t="shared" ca="1" si="613"/>
        <v>1</v>
      </c>
      <c r="F4388" s="11">
        <f t="shared" ca="1" si="614"/>
        <v>0.1</v>
      </c>
      <c r="G4388" s="11">
        <f t="shared" ca="1" si="615"/>
        <v>0.3</v>
      </c>
      <c r="H4388" s="11">
        <f t="shared" ca="1" si="616"/>
        <v>0.5</v>
      </c>
      <c r="I4388" s="11">
        <f t="shared" ca="1" si="617"/>
        <v>0.28000000000000003</v>
      </c>
      <c r="K4388" s="11">
        <f t="shared" ca="1" si="618"/>
        <v>0.1</v>
      </c>
      <c r="L4388" s="11">
        <f t="shared" ca="1" si="619"/>
        <v>0.3</v>
      </c>
      <c r="M4388" s="11">
        <f t="shared" ca="1" si="620"/>
        <v>0.5</v>
      </c>
      <c r="N4388" s="11">
        <f t="shared" ca="1" si="621"/>
        <v>0.28000000000000003</v>
      </c>
      <c r="O4388" s="11">
        <f ca="1">(K4388-F4388)*'Meta-analysis (Recruitment)'!$B$4</f>
        <v>0</v>
      </c>
      <c r="Q4388" s="11">
        <f ca="1">(L4388-G4388)*'Meta-analysis (Recruitment)'!$B$4</f>
        <v>0</v>
      </c>
      <c r="S4388" s="11">
        <f ca="1">(M4388-H4388)*'Meta-analysis (Recruitment)'!$B$4</f>
        <v>0</v>
      </c>
      <c r="U4388" s="11">
        <f ca="1">(N4388-I4388)*'Meta-analysis (Recruitment)'!$B$4</f>
        <v>0</v>
      </c>
    </row>
    <row r="4389" spans="2:21">
      <c r="B4389" s="11" cm="1">
        <f t="array" aca="1" ref="B4389" ca="1">INDEX(
    INDIRECT("'Bootstrap Sampling (Recruitment'!$A$4:$A$4004"),
    RANDBETWEEN(
        MATCH('Meta-analysis (Recruitment)'!$B$5, INDIRECT("'Bootstrap Sampling (Recruitment'!$A$4:$A$4004"), 1),
        MATCH('Meta-analysis (Recruitment)'!$B$6, INDIRECT("'Bootstrap Sampling (Recruitment'!$A$4:$A$4004"), 1)
    ),
    1
)</f>
        <v>0</v>
      </c>
      <c r="C4389" s="11">
        <f t="shared" ca="1" si="613"/>
        <v>1</v>
      </c>
      <c r="F4389" s="11">
        <f t="shared" ca="1" si="614"/>
        <v>0.1</v>
      </c>
      <c r="G4389" s="11">
        <f t="shared" ca="1" si="615"/>
        <v>0.3</v>
      </c>
      <c r="H4389" s="11">
        <f t="shared" ca="1" si="616"/>
        <v>0.5</v>
      </c>
      <c r="I4389" s="11">
        <f t="shared" ca="1" si="617"/>
        <v>0.31</v>
      </c>
      <c r="K4389" s="11">
        <f t="shared" ca="1" si="618"/>
        <v>0.1</v>
      </c>
      <c r="L4389" s="11">
        <f t="shared" ca="1" si="619"/>
        <v>0.3</v>
      </c>
      <c r="M4389" s="11">
        <f t="shared" ca="1" si="620"/>
        <v>0.5</v>
      </c>
      <c r="N4389" s="11">
        <f t="shared" ca="1" si="621"/>
        <v>0.31</v>
      </c>
      <c r="O4389" s="11">
        <f ca="1">(K4389-F4389)*'Meta-analysis (Recruitment)'!$B$4</f>
        <v>0</v>
      </c>
      <c r="Q4389" s="11">
        <f ca="1">(L4389-G4389)*'Meta-analysis (Recruitment)'!$B$4</f>
        <v>0</v>
      </c>
      <c r="S4389" s="11">
        <f ca="1">(M4389-H4389)*'Meta-analysis (Recruitment)'!$B$4</f>
        <v>0</v>
      </c>
      <c r="U4389" s="11">
        <f ca="1">(N4389-I4389)*'Meta-analysis (Recruitment)'!$B$4</f>
        <v>0</v>
      </c>
    </row>
    <row r="4390" spans="2:21">
      <c r="B4390" s="11" cm="1">
        <f t="array" aca="1" ref="B4390" ca="1">INDEX(
    INDIRECT("'Bootstrap Sampling (Recruitment'!$A$4:$A$4004"),
    RANDBETWEEN(
        MATCH('Meta-analysis (Recruitment)'!$B$5, INDIRECT("'Bootstrap Sampling (Recruitment'!$A$4:$A$4004"), 1),
        MATCH('Meta-analysis (Recruitment)'!$B$6, INDIRECT("'Bootstrap Sampling (Recruitment'!$A$4:$A$4004"), 1)
    ),
    1
)</f>
        <v>0</v>
      </c>
      <c r="C4390" s="11">
        <f t="shared" ref="C4390:C4453" ca="1" si="622">AVERAGE(B4390:B4390)+1</f>
        <v>1</v>
      </c>
      <c r="F4390" s="11">
        <f t="shared" ca="1" si="614"/>
        <v>0.1</v>
      </c>
      <c r="G4390" s="11">
        <f t="shared" ca="1" si="615"/>
        <v>0.3</v>
      </c>
      <c r="H4390" s="11">
        <f t="shared" ca="1" si="616"/>
        <v>0.5</v>
      </c>
      <c r="I4390" s="11">
        <f t="shared" ca="1" si="617"/>
        <v>0.48</v>
      </c>
      <c r="K4390" s="11">
        <f t="shared" ca="1" si="618"/>
        <v>0.1</v>
      </c>
      <c r="L4390" s="11">
        <f t="shared" ca="1" si="619"/>
        <v>0.3</v>
      </c>
      <c r="M4390" s="11">
        <f t="shared" ca="1" si="620"/>
        <v>0.5</v>
      </c>
      <c r="N4390" s="11">
        <f t="shared" ca="1" si="621"/>
        <v>0.48</v>
      </c>
      <c r="O4390" s="11">
        <f ca="1">(K4390-F4390)*'Meta-analysis (Recruitment)'!$B$4</f>
        <v>0</v>
      </c>
      <c r="Q4390" s="11">
        <f ca="1">(L4390-G4390)*'Meta-analysis (Recruitment)'!$B$4</f>
        <v>0</v>
      </c>
      <c r="S4390" s="11">
        <f ca="1">(M4390-H4390)*'Meta-analysis (Recruitment)'!$B$4</f>
        <v>0</v>
      </c>
      <c r="U4390" s="11">
        <f ca="1">(N4390-I4390)*'Meta-analysis (Recruitment)'!$B$4</f>
        <v>0</v>
      </c>
    </row>
    <row r="4391" spans="2:21">
      <c r="B4391" s="11" cm="1">
        <f t="array" aca="1" ref="B4391" ca="1">INDEX(
    INDIRECT("'Bootstrap Sampling (Recruitment'!$A$4:$A$4004"),
    RANDBETWEEN(
        MATCH('Meta-analysis (Recruitment)'!$B$5, INDIRECT("'Bootstrap Sampling (Recruitment'!$A$4:$A$4004"), 1),
        MATCH('Meta-analysis (Recruitment)'!$B$6, INDIRECT("'Bootstrap Sampling (Recruitment'!$A$4:$A$4004"), 1)
    ),
    1
)</f>
        <v>0</v>
      </c>
      <c r="C4391" s="11">
        <f t="shared" ca="1" si="622"/>
        <v>1</v>
      </c>
      <c r="F4391" s="11">
        <f t="shared" ca="1" si="614"/>
        <v>0.1</v>
      </c>
      <c r="G4391" s="11">
        <f t="shared" ca="1" si="615"/>
        <v>0.3</v>
      </c>
      <c r="H4391" s="11">
        <f t="shared" ca="1" si="616"/>
        <v>0.5</v>
      </c>
      <c r="I4391" s="11">
        <f t="shared" ca="1" si="617"/>
        <v>0.36</v>
      </c>
      <c r="K4391" s="11">
        <f t="shared" ca="1" si="618"/>
        <v>0.1</v>
      </c>
      <c r="L4391" s="11">
        <f t="shared" ca="1" si="619"/>
        <v>0.3</v>
      </c>
      <c r="M4391" s="11">
        <f t="shared" ca="1" si="620"/>
        <v>0.5</v>
      </c>
      <c r="N4391" s="11">
        <f t="shared" ca="1" si="621"/>
        <v>0.36</v>
      </c>
      <c r="O4391" s="11">
        <f ca="1">(K4391-F4391)*'Meta-analysis (Recruitment)'!$B$4</f>
        <v>0</v>
      </c>
      <c r="Q4391" s="11">
        <f ca="1">(L4391-G4391)*'Meta-analysis (Recruitment)'!$B$4</f>
        <v>0</v>
      </c>
      <c r="S4391" s="11">
        <f ca="1">(M4391-H4391)*'Meta-analysis (Recruitment)'!$B$4</f>
        <v>0</v>
      </c>
      <c r="U4391" s="11">
        <f ca="1">(N4391-I4391)*'Meta-analysis (Recruitment)'!$B$4</f>
        <v>0</v>
      </c>
    </row>
    <row r="4392" spans="2:21">
      <c r="B4392" s="11" cm="1">
        <f t="array" aca="1" ref="B4392" ca="1">INDEX(
    INDIRECT("'Bootstrap Sampling (Recruitment'!$A$4:$A$4004"),
    RANDBETWEEN(
        MATCH('Meta-analysis (Recruitment)'!$B$5, INDIRECT("'Bootstrap Sampling (Recruitment'!$A$4:$A$4004"), 1),
        MATCH('Meta-analysis (Recruitment)'!$B$6, INDIRECT("'Bootstrap Sampling (Recruitment'!$A$4:$A$4004"), 1)
    ),
    1
)</f>
        <v>0</v>
      </c>
      <c r="C4392" s="11">
        <f t="shared" ca="1" si="622"/>
        <v>1</v>
      </c>
      <c r="F4392" s="11">
        <f t="shared" ca="1" si="614"/>
        <v>0.1</v>
      </c>
      <c r="G4392" s="11">
        <f t="shared" ca="1" si="615"/>
        <v>0.3</v>
      </c>
      <c r="H4392" s="11">
        <f t="shared" ca="1" si="616"/>
        <v>0.5</v>
      </c>
      <c r="I4392" s="11">
        <f t="shared" ca="1" si="617"/>
        <v>0.24</v>
      </c>
      <c r="K4392" s="11">
        <f t="shared" ca="1" si="618"/>
        <v>0.1</v>
      </c>
      <c r="L4392" s="11">
        <f t="shared" ca="1" si="619"/>
        <v>0.3</v>
      </c>
      <c r="M4392" s="11">
        <f t="shared" ca="1" si="620"/>
        <v>0.5</v>
      </c>
      <c r="N4392" s="11">
        <f t="shared" ca="1" si="621"/>
        <v>0.24</v>
      </c>
      <c r="O4392" s="11">
        <f ca="1">(K4392-F4392)*'Meta-analysis (Recruitment)'!$B$4</f>
        <v>0</v>
      </c>
      <c r="Q4392" s="11">
        <f ca="1">(L4392-G4392)*'Meta-analysis (Recruitment)'!$B$4</f>
        <v>0</v>
      </c>
      <c r="S4392" s="11">
        <f ca="1">(M4392-H4392)*'Meta-analysis (Recruitment)'!$B$4</f>
        <v>0</v>
      </c>
      <c r="U4392" s="11">
        <f ca="1">(N4392-I4392)*'Meta-analysis (Recruitment)'!$B$4</f>
        <v>0</v>
      </c>
    </row>
    <row r="4393" spans="2:21">
      <c r="B4393" s="11" cm="1">
        <f t="array" aca="1" ref="B4393" ca="1">INDEX(
    INDIRECT("'Bootstrap Sampling (Recruitment'!$A$4:$A$4004"),
    RANDBETWEEN(
        MATCH('Meta-analysis (Recruitment)'!$B$5, INDIRECT("'Bootstrap Sampling (Recruitment'!$A$4:$A$4004"), 1),
        MATCH('Meta-analysis (Recruitment)'!$B$6, INDIRECT("'Bootstrap Sampling (Recruitment'!$A$4:$A$4004"), 1)
    ),
    1
)</f>
        <v>0</v>
      </c>
      <c r="C4393" s="11">
        <f t="shared" ca="1" si="622"/>
        <v>1</v>
      </c>
      <c r="F4393" s="11">
        <f t="shared" ca="1" si="614"/>
        <v>0.1</v>
      </c>
      <c r="G4393" s="11">
        <f t="shared" ca="1" si="615"/>
        <v>0.3</v>
      </c>
      <c r="H4393" s="11">
        <f t="shared" ca="1" si="616"/>
        <v>0.5</v>
      </c>
      <c r="I4393" s="11">
        <f t="shared" ca="1" si="617"/>
        <v>0.49</v>
      </c>
      <c r="K4393" s="11">
        <f t="shared" ca="1" si="618"/>
        <v>0.1</v>
      </c>
      <c r="L4393" s="11">
        <f t="shared" ca="1" si="619"/>
        <v>0.3</v>
      </c>
      <c r="M4393" s="11">
        <f t="shared" ca="1" si="620"/>
        <v>0.5</v>
      </c>
      <c r="N4393" s="11">
        <f t="shared" ca="1" si="621"/>
        <v>0.49</v>
      </c>
      <c r="O4393" s="11">
        <f ca="1">(K4393-F4393)*'Meta-analysis (Recruitment)'!$B$4</f>
        <v>0</v>
      </c>
      <c r="Q4393" s="11">
        <f ca="1">(L4393-G4393)*'Meta-analysis (Recruitment)'!$B$4</f>
        <v>0</v>
      </c>
      <c r="S4393" s="11">
        <f ca="1">(M4393-H4393)*'Meta-analysis (Recruitment)'!$B$4</f>
        <v>0</v>
      </c>
      <c r="U4393" s="11">
        <f ca="1">(N4393-I4393)*'Meta-analysis (Recruitment)'!$B$4</f>
        <v>0</v>
      </c>
    </row>
    <row r="4394" spans="2:21">
      <c r="B4394" s="11" cm="1">
        <f t="array" aca="1" ref="B4394" ca="1">INDEX(
    INDIRECT("'Bootstrap Sampling (Recruitment'!$A$4:$A$4004"),
    RANDBETWEEN(
        MATCH('Meta-analysis (Recruitment)'!$B$5, INDIRECT("'Bootstrap Sampling (Recruitment'!$A$4:$A$4004"), 1),
        MATCH('Meta-analysis (Recruitment)'!$B$6, INDIRECT("'Bootstrap Sampling (Recruitment'!$A$4:$A$4004"), 1)
    ),
    1
)</f>
        <v>0</v>
      </c>
      <c r="C4394" s="11">
        <f t="shared" ca="1" si="622"/>
        <v>1</v>
      </c>
      <c r="F4394" s="11">
        <f t="shared" ca="1" si="614"/>
        <v>0.1</v>
      </c>
      <c r="G4394" s="11">
        <f t="shared" ca="1" si="615"/>
        <v>0.3</v>
      </c>
      <c r="H4394" s="11">
        <f t="shared" ca="1" si="616"/>
        <v>0.5</v>
      </c>
      <c r="I4394" s="11">
        <f t="shared" ca="1" si="617"/>
        <v>0.45</v>
      </c>
      <c r="K4394" s="11">
        <f t="shared" ca="1" si="618"/>
        <v>0.1</v>
      </c>
      <c r="L4394" s="11">
        <f t="shared" ca="1" si="619"/>
        <v>0.3</v>
      </c>
      <c r="M4394" s="11">
        <f t="shared" ca="1" si="620"/>
        <v>0.5</v>
      </c>
      <c r="N4394" s="11">
        <f t="shared" ca="1" si="621"/>
        <v>0.45</v>
      </c>
      <c r="O4394" s="11">
        <f ca="1">(K4394-F4394)*'Meta-analysis (Recruitment)'!$B$4</f>
        <v>0</v>
      </c>
      <c r="Q4394" s="11">
        <f ca="1">(L4394-G4394)*'Meta-analysis (Recruitment)'!$B$4</f>
        <v>0</v>
      </c>
      <c r="S4394" s="11">
        <f ca="1">(M4394-H4394)*'Meta-analysis (Recruitment)'!$B$4</f>
        <v>0</v>
      </c>
      <c r="U4394" s="11">
        <f ca="1">(N4394-I4394)*'Meta-analysis (Recruitment)'!$B$4</f>
        <v>0</v>
      </c>
    </row>
    <row r="4395" spans="2:21">
      <c r="B4395" s="11" cm="1">
        <f t="array" aca="1" ref="B4395" ca="1">INDEX(
    INDIRECT("'Bootstrap Sampling (Recruitment'!$A$4:$A$4004"),
    RANDBETWEEN(
        MATCH('Meta-analysis (Recruitment)'!$B$5, INDIRECT("'Bootstrap Sampling (Recruitment'!$A$4:$A$4004"), 1),
        MATCH('Meta-analysis (Recruitment)'!$B$6, INDIRECT("'Bootstrap Sampling (Recruitment'!$A$4:$A$4004"), 1)
    ),
    1
)</f>
        <v>0</v>
      </c>
      <c r="C4395" s="11">
        <f t="shared" ca="1" si="622"/>
        <v>1</v>
      </c>
      <c r="F4395" s="11">
        <f t="shared" ca="1" si="614"/>
        <v>0.1</v>
      </c>
      <c r="G4395" s="11">
        <f t="shared" ca="1" si="615"/>
        <v>0.3</v>
      </c>
      <c r="H4395" s="11">
        <f t="shared" ca="1" si="616"/>
        <v>0.5</v>
      </c>
      <c r="I4395" s="11">
        <f t="shared" ca="1" si="617"/>
        <v>0.11</v>
      </c>
      <c r="K4395" s="11">
        <f t="shared" ca="1" si="618"/>
        <v>0.1</v>
      </c>
      <c r="L4395" s="11">
        <f t="shared" ca="1" si="619"/>
        <v>0.3</v>
      </c>
      <c r="M4395" s="11">
        <f t="shared" ca="1" si="620"/>
        <v>0.5</v>
      </c>
      <c r="N4395" s="11">
        <f t="shared" ca="1" si="621"/>
        <v>0.11</v>
      </c>
      <c r="O4395" s="11">
        <f ca="1">(K4395-F4395)*'Meta-analysis (Recruitment)'!$B$4</f>
        <v>0</v>
      </c>
      <c r="Q4395" s="11">
        <f ca="1">(L4395-G4395)*'Meta-analysis (Recruitment)'!$B$4</f>
        <v>0</v>
      </c>
      <c r="S4395" s="11">
        <f ca="1">(M4395-H4395)*'Meta-analysis (Recruitment)'!$B$4</f>
        <v>0</v>
      </c>
      <c r="U4395" s="11">
        <f ca="1">(N4395-I4395)*'Meta-analysis (Recruitment)'!$B$4</f>
        <v>0</v>
      </c>
    </row>
    <row r="4396" spans="2:21">
      <c r="B4396" s="11" cm="1">
        <f t="array" aca="1" ref="B4396" ca="1">INDEX(
    INDIRECT("'Bootstrap Sampling (Recruitment'!$A$4:$A$4004"),
    RANDBETWEEN(
        MATCH('Meta-analysis (Recruitment)'!$B$5, INDIRECT("'Bootstrap Sampling (Recruitment'!$A$4:$A$4004"), 1),
        MATCH('Meta-analysis (Recruitment)'!$B$6, INDIRECT("'Bootstrap Sampling (Recruitment'!$A$4:$A$4004"), 1)
    ),
    1
)</f>
        <v>0</v>
      </c>
      <c r="C4396" s="11">
        <f t="shared" ca="1" si="622"/>
        <v>1</v>
      </c>
      <c r="F4396" s="11">
        <f t="shared" ca="1" si="614"/>
        <v>0.1</v>
      </c>
      <c r="G4396" s="11">
        <f t="shared" ca="1" si="615"/>
        <v>0.3</v>
      </c>
      <c r="H4396" s="11">
        <f t="shared" ca="1" si="616"/>
        <v>0.5</v>
      </c>
      <c r="I4396" s="11">
        <f t="shared" ca="1" si="617"/>
        <v>0.16</v>
      </c>
      <c r="K4396" s="11">
        <f t="shared" ca="1" si="618"/>
        <v>0.1</v>
      </c>
      <c r="L4396" s="11">
        <f t="shared" ca="1" si="619"/>
        <v>0.3</v>
      </c>
      <c r="M4396" s="11">
        <f t="shared" ca="1" si="620"/>
        <v>0.5</v>
      </c>
      <c r="N4396" s="11">
        <f t="shared" ca="1" si="621"/>
        <v>0.16</v>
      </c>
      <c r="O4396" s="11">
        <f ca="1">(K4396-F4396)*'Meta-analysis (Recruitment)'!$B$4</f>
        <v>0</v>
      </c>
      <c r="Q4396" s="11">
        <f ca="1">(L4396-G4396)*'Meta-analysis (Recruitment)'!$B$4</f>
        <v>0</v>
      </c>
      <c r="S4396" s="11">
        <f ca="1">(M4396-H4396)*'Meta-analysis (Recruitment)'!$B$4</f>
        <v>0</v>
      </c>
      <c r="U4396" s="11">
        <f ca="1">(N4396-I4396)*'Meta-analysis (Recruitment)'!$B$4</f>
        <v>0</v>
      </c>
    </row>
    <row r="4397" spans="2:21">
      <c r="B4397" s="11" cm="1">
        <f t="array" aca="1" ref="B4397" ca="1">INDEX(
    INDIRECT("'Bootstrap Sampling (Recruitment'!$A$4:$A$4004"),
    RANDBETWEEN(
        MATCH('Meta-analysis (Recruitment)'!$B$5, INDIRECT("'Bootstrap Sampling (Recruitment'!$A$4:$A$4004"), 1),
        MATCH('Meta-analysis (Recruitment)'!$B$6, INDIRECT("'Bootstrap Sampling (Recruitment'!$A$4:$A$4004"), 1)
    ),
    1
)</f>
        <v>0</v>
      </c>
      <c r="C4397" s="11">
        <f t="shared" ca="1" si="622"/>
        <v>1</v>
      </c>
      <c r="F4397" s="11">
        <f t="shared" ca="1" si="614"/>
        <v>0.1</v>
      </c>
      <c r="G4397" s="11">
        <f t="shared" ca="1" si="615"/>
        <v>0.3</v>
      </c>
      <c r="H4397" s="11">
        <f t="shared" ca="1" si="616"/>
        <v>0.5</v>
      </c>
      <c r="I4397" s="11">
        <f t="shared" ca="1" si="617"/>
        <v>0.34</v>
      </c>
      <c r="K4397" s="11">
        <f t="shared" ca="1" si="618"/>
        <v>0.1</v>
      </c>
      <c r="L4397" s="11">
        <f t="shared" ca="1" si="619"/>
        <v>0.3</v>
      </c>
      <c r="M4397" s="11">
        <f t="shared" ca="1" si="620"/>
        <v>0.5</v>
      </c>
      <c r="N4397" s="11">
        <f t="shared" ca="1" si="621"/>
        <v>0.34</v>
      </c>
      <c r="O4397" s="11">
        <f ca="1">(K4397-F4397)*'Meta-analysis (Recruitment)'!$B$4</f>
        <v>0</v>
      </c>
      <c r="Q4397" s="11">
        <f ca="1">(L4397-G4397)*'Meta-analysis (Recruitment)'!$B$4</f>
        <v>0</v>
      </c>
      <c r="S4397" s="11">
        <f ca="1">(M4397-H4397)*'Meta-analysis (Recruitment)'!$B$4</f>
        <v>0</v>
      </c>
      <c r="U4397" s="11">
        <f ca="1">(N4397-I4397)*'Meta-analysis (Recruitment)'!$B$4</f>
        <v>0</v>
      </c>
    </row>
    <row r="4398" spans="2:21">
      <c r="B4398" s="11" cm="1">
        <f t="array" aca="1" ref="B4398" ca="1">INDEX(
    INDIRECT("'Bootstrap Sampling (Recruitment'!$A$4:$A$4004"),
    RANDBETWEEN(
        MATCH('Meta-analysis (Recruitment)'!$B$5, INDIRECT("'Bootstrap Sampling (Recruitment'!$A$4:$A$4004"), 1),
        MATCH('Meta-analysis (Recruitment)'!$B$6, INDIRECT("'Bootstrap Sampling (Recruitment'!$A$4:$A$4004"), 1)
    ),
    1
)</f>
        <v>0</v>
      </c>
      <c r="C4398" s="11">
        <f t="shared" ca="1" si="622"/>
        <v>1</v>
      </c>
      <c r="F4398" s="11">
        <f t="shared" ca="1" si="614"/>
        <v>0.1</v>
      </c>
      <c r="G4398" s="11">
        <f t="shared" ca="1" si="615"/>
        <v>0.3</v>
      </c>
      <c r="H4398" s="11">
        <f t="shared" ca="1" si="616"/>
        <v>0.5</v>
      </c>
      <c r="I4398" s="11">
        <f t="shared" ca="1" si="617"/>
        <v>0.38</v>
      </c>
      <c r="K4398" s="11">
        <f t="shared" ca="1" si="618"/>
        <v>0.1</v>
      </c>
      <c r="L4398" s="11">
        <f t="shared" ca="1" si="619"/>
        <v>0.3</v>
      </c>
      <c r="M4398" s="11">
        <f t="shared" ca="1" si="620"/>
        <v>0.5</v>
      </c>
      <c r="N4398" s="11">
        <f t="shared" ca="1" si="621"/>
        <v>0.38</v>
      </c>
      <c r="O4398" s="11">
        <f ca="1">(K4398-F4398)*'Meta-analysis (Recruitment)'!$B$4</f>
        <v>0</v>
      </c>
      <c r="Q4398" s="11">
        <f ca="1">(L4398-G4398)*'Meta-analysis (Recruitment)'!$B$4</f>
        <v>0</v>
      </c>
      <c r="S4398" s="11">
        <f ca="1">(M4398-H4398)*'Meta-analysis (Recruitment)'!$B$4</f>
        <v>0</v>
      </c>
      <c r="U4398" s="11">
        <f ca="1">(N4398-I4398)*'Meta-analysis (Recruitment)'!$B$4</f>
        <v>0</v>
      </c>
    </row>
    <row r="4399" spans="2:21">
      <c r="B4399" s="11" cm="1">
        <f t="array" aca="1" ref="B4399" ca="1">INDEX(
    INDIRECT("'Bootstrap Sampling (Recruitment'!$A$4:$A$4004"),
    RANDBETWEEN(
        MATCH('Meta-analysis (Recruitment)'!$B$5, INDIRECT("'Bootstrap Sampling (Recruitment'!$A$4:$A$4004"), 1),
        MATCH('Meta-analysis (Recruitment)'!$B$6, INDIRECT("'Bootstrap Sampling (Recruitment'!$A$4:$A$4004"), 1)
    ),
    1
)</f>
        <v>0</v>
      </c>
      <c r="C4399" s="11">
        <f t="shared" ca="1" si="622"/>
        <v>1</v>
      </c>
      <c r="F4399" s="11">
        <f t="shared" ca="1" si="614"/>
        <v>0.1</v>
      </c>
      <c r="G4399" s="11">
        <f t="shared" ca="1" si="615"/>
        <v>0.3</v>
      </c>
      <c r="H4399" s="11">
        <f t="shared" ca="1" si="616"/>
        <v>0.5</v>
      </c>
      <c r="I4399" s="11">
        <f t="shared" ca="1" si="617"/>
        <v>0.25</v>
      </c>
      <c r="K4399" s="11">
        <f t="shared" ca="1" si="618"/>
        <v>0.1</v>
      </c>
      <c r="L4399" s="11">
        <f t="shared" ca="1" si="619"/>
        <v>0.3</v>
      </c>
      <c r="M4399" s="11">
        <f t="shared" ca="1" si="620"/>
        <v>0.5</v>
      </c>
      <c r="N4399" s="11">
        <f t="shared" ca="1" si="621"/>
        <v>0.25</v>
      </c>
      <c r="O4399" s="11">
        <f ca="1">(K4399-F4399)*'Meta-analysis (Recruitment)'!$B$4</f>
        <v>0</v>
      </c>
      <c r="Q4399" s="11">
        <f ca="1">(L4399-G4399)*'Meta-analysis (Recruitment)'!$B$4</f>
        <v>0</v>
      </c>
      <c r="S4399" s="11">
        <f ca="1">(M4399-H4399)*'Meta-analysis (Recruitment)'!$B$4</f>
        <v>0</v>
      </c>
      <c r="U4399" s="11">
        <f ca="1">(N4399-I4399)*'Meta-analysis (Recruitment)'!$B$4</f>
        <v>0</v>
      </c>
    </row>
    <row r="4400" spans="2:21">
      <c r="B4400" s="11" cm="1">
        <f t="array" aca="1" ref="B4400" ca="1">INDEX(
    INDIRECT("'Bootstrap Sampling (Recruitment'!$A$4:$A$4004"),
    RANDBETWEEN(
        MATCH('Meta-analysis (Recruitment)'!$B$5, INDIRECT("'Bootstrap Sampling (Recruitment'!$A$4:$A$4004"), 1),
        MATCH('Meta-analysis (Recruitment)'!$B$6, INDIRECT("'Bootstrap Sampling (Recruitment'!$A$4:$A$4004"), 1)
    ),
    1
)</f>
        <v>0</v>
      </c>
      <c r="C4400" s="11">
        <f t="shared" ca="1" si="622"/>
        <v>1</v>
      </c>
      <c r="F4400" s="11">
        <f t="shared" ca="1" si="614"/>
        <v>0.1</v>
      </c>
      <c r="G4400" s="11">
        <f t="shared" ca="1" si="615"/>
        <v>0.3</v>
      </c>
      <c r="H4400" s="11">
        <f t="shared" ca="1" si="616"/>
        <v>0.5</v>
      </c>
      <c r="I4400" s="11">
        <f t="shared" ca="1" si="617"/>
        <v>0.27</v>
      </c>
      <c r="K4400" s="11">
        <f t="shared" ca="1" si="618"/>
        <v>0.1</v>
      </c>
      <c r="L4400" s="11">
        <f t="shared" ca="1" si="619"/>
        <v>0.3</v>
      </c>
      <c r="M4400" s="11">
        <f t="shared" ca="1" si="620"/>
        <v>0.5</v>
      </c>
      <c r="N4400" s="11">
        <f t="shared" ca="1" si="621"/>
        <v>0.27</v>
      </c>
      <c r="O4400" s="11">
        <f ca="1">(K4400-F4400)*'Meta-analysis (Recruitment)'!$B$4</f>
        <v>0</v>
      </c>
      <c r="Q4400" s="11">
        <f ca="1">(L4400-G4400)*'Meta-analysis (Recruitment)'!$B$4</f>
        <v>0</v>
      </c>
      <c r="S4400" s="11">
        <f ca="1">(M4400-H4400)*'Meta-analysis (Recruitment)'!$B$4</f>
        <v>0</v>
      </c>
      <c r="U4400" s="11">
        <f ca="1">(N4400-I4400)*'Meta-analysis (Recruitment)'!$B$4</f>
        <v>0</v>
      </c>
    </row>
    <row r="4401" spans="2:21">
      <c r="B4401" s="11" cm="1">
        <f t="array" aca="1" ref="B4401" ca="1">INDEX(
    INDIRECT("'Bootstrap Sampling (Recruitment'!$A$4:$A$4004"),
    RANDBETWEEN(
        MATCH('Meta-analysis (Recruitment)'!$B$5, INDIRECT("'Bootstrap Sampling (Recruitment'!$A$4:$A$4004"), 1),
        MATCH('Meta-analysis (Recruitment)'!$B$6, INDIRECT("'Bootstrap Sampling (Recruitment'!$A$4:$A$4004"), 1)
    ),
    1
)</f>
        <v>0</v>
      </c>
      <c r="C4401" s="11">
        <f t="shared" ca="1" si="622"/>
        <v>1</v>
      </c>
      <c r="F4401" s="11">
        <f t="shared" ca="1" si="614"/>
        <v>0.1</v>
      </c>
      <c r="G4401" s="11">
        <f t="shared" ca="1" si="615"/>
        <v>0.3</v>
      </c>
      <c r="H4401" s="11">
        <f t="shared" ca="1" si="616"/>
        <v>0.5</v>
      </c>
      <c r="I4401" s="11">
        <f t="shared" ca="1" si="617"/>
        <v>0.16</v>
      </c>
      <c r="K4401" s="11">
        <f t="shared" ca="1" si="618"/>
        <v>0.1</v>
      </c>
      <c r="L4401" s="11">
        <f t="shared" ca="1" si="619"/>
        <v>0.3</v>
      </c>
      <c r="M4401" s="11">
        <f t="shared" ca="1" si="620"/>
        <v>0.5</v>
      </c>
      <c r="N4401" s="11">
        <f t="shared" ca="1" si="621"/>
        <v>0.16</v>
      </c>
      <c r="O4401" s="11">
        <f ca="1">(K4401-F4401)*'Meta-analysis (Recruitment)'!$B$4</f>
        <v>0</v>
      </c>
      <c r="Q4401" s="11">
        <f ca="1">(L4401-G4401)*'Meta-analysis (Recruitment)'!$B$4</f>
        <v>0</v>
      </c>
      <c r="S4401" s="11">
        <f ca="1">(M4401-H4401)*'Meta-analysis (Recruitment)'!$B$4</f>
        <v>0</v>
      </c>
      <c r="U4401" s="11">
        <f ca="1">(N4401-I4401)*'Meta-analysis (Recruitment)'!$B$4</f>
        <v>0</v>
      </c>
    </row>
    <row r="4402" spans="2:21">
      <c r="B4402" s="11" cm="1">
        <f t="array" aca="1" ref="B4402" ca="1">INDEX(
    INDIRECT("'Bootstrap Sampling (Recruitment'!$A$4:$A$4004"),
    RANDBETWEEN(
        MATCH('Meta-analysis (Recruitment)'!$B$5, INDIRECT("'Bootstrap Sampling (Recruitment'!$A$4:$A$4004"), 1),
        MATCH('Meta-analysis (Recruitment)'!$B$6, INDIRECT("'Bootstrap Sampling (Recruitment'!$A$4:$A$4004"), 1)
    ),
    1
)</f>
        <v>0</v>
      </c>
      <c r="C4402" s="11">
        <f t="shared" ca="1" si="622"/>
        <v>1</v>
      </c>
      <c r="F4402" s="11">
        <f t="shared" ca="1" si="614"/>
        <v>0.1</v>
      </c>
      <c r="G4402" s="11">
        <f t="shared" ca="1" si="615"/>
        <v>0.3</v>
      </c>
      <c r="H4402" s="11">
        <f t="shared" ca="1" si="616"/>
        <v>0.5</v>
      </c>
      <c r="I4402" s="11">
        <f t="shared" ca="1" si="617"/>
        <v>0.22</v>
      </c>
      <c r="K4402" s="11">
        <f t="shared" ca="1" si="618"/>
        <v>0.1</v>
      </c>
      <c r="L4402" s="11">
        <f t="shared" ca="1" si="619"/>
        <v>0.3</v>
      </c>
      <c r="M4402" s="11">
        <f t="shared" ca="1" si="620"/>
        <v>0.5</v>
      </c>
      <c r="N4402" s="11">
        <f t="shared" ca="1" si="621"/>
        <v>0.22</v>
      </c>
      <c r="O4402" s="11">
        <f ca="1">(K4402-F4402)*'Meta-analysis (Recruitment)'!$B$4</f>
        <v>0</v>
      </c>
      <c r="Q4402" s="11">
        <f ca="1">(L4402-G4402)*'Meta-analysis (Recruitment)'!$B$4</f>
        <v>0</v>
      </c>
      <c r="S4402" s="11">
        <f ca="1">(M4402-H4402)*'Meta-analysis (Recruitment)'!$B$4</f>
        <v>0</v>
      </c>
      <c r="U4402" s="11">
        <f ca="1">(N4402-I4402)*'Meta-analysis (Recruitment)'!$B$4</f>
        <v>0</v>
      </c>
    </row>
    <row r="4403" spans="2:21">
      <c r="B4403" s="11" cm="1">
        <f t="array" aca="1" ref="B4403" ca="1">INDEX(
    INDIRECT("'Bootstrap Sampling (Recruitment'!$A$4:$A$4004"),
    RANDBETWEEN(
        MATCH('Meta-analysis (Recruitment)'!$B$5, INDIRECT("'Bootstrap Sampling (Recruitment'!$A$4:$A$4004"), 1),
        MATCH('Meta-analysis (Recruitment)'!$B$6, INDIRECT("'Bootstrap Sampling (Recruitment'!$A$4:$A$4004"), 1)
    ),
    1
)</f>
        <v>0</v>
      </c>
      <c r="C4403" s="11">
        <f t="shared" ca="1" si="622"/>
        <v>1</v>
      </c>
      <c r="F4403" s="11">
        <f t="shared" ca="1" si="614"/>
        <v>0.1</v>
      </c>
      <c r="G4403" s="11">
        <f t="shared" ca="1" si="615"/>
        <v>0.3</v>
      </c>
      <c r="H4403" s="11">
        <f t="shared" ca="1" si="616"/>
        <v>0.5</v>
      </c>
      <c r="I4403" s="11">
        <f t="shared" ca="1" si="617"/>
        <v>0.18</v>
      </c>
      <c r="K4403" s="11">
        <f t="shared" ca="1" si="618"/>
        <v>0.1</v>
      </c>
      <c r="L4403" s="11">
        <f t="shared" ca="1" si="619"/>
        <v>0.3</v>
      </c>
      <c r="M4403" s="11">
        <f t="shared" ca="1" si="620"/>
        <v>0.5</v>
      </c>
      <c r="N4403" s="11">
        <f t="shared" ca="1" si="621"/>
        <v>0.18</v>
      </c>
      <c r="O4403" s="11">
        <f ca="1">(K4403-F4403)*'Meta-analysis (Recruitment)'!$B$4</f>
        <v>0</v>
      </c>
      <c r="Q4403" s="11">
        <f ca="1">(L4403-G4403)*'Meta-analysis (Recruitment)'!$B$4</f>
        <v>0</v>
      </c>
      <c r="S4403" s="11">
        <f ca="1">(M4403-H4403)*'Meta-analysis (Recruitment)'!$B$4</f>
        <v>0</v>
      </c>
      <c r="U4403" s="11">
        <f ca="1">(N4403-I4403)*'Meta-analysis (Recruitment)'!$B$4</f>
        <v>0</v>
      </c>
    </row>
    <row r="4404" spans="2:21">
      <c r="B4404" s="11" cm="1">
        <f t="array" aca="1" ref="B4404" ca="1">INDEX(
    INDIRECT("'Bootstrap Sampling (Recruitment'!$A$4:$A$4004"),
    RANDBETWEEN(
        MATCH('Meta-analysis (Recruitment)'!$B$5, INDIRECT("'Bootstrap Sampling (Recruitment'!$A$4:$A$4004"), 1),
        MATCH('Meta-analysis (Recruitment)'!$B$6, INDIRECT("'Bootstrap Sampling (Recruitment'!$A$4:$A$4004"), 1)
    ),
    1
)</f>
        <v>0</v>
      </c>
      <c r="C4404" s="11">
        <f t="shared" ca="1" si="622"/>
        <v>1</v>
      </c>
      <c r="F4404" s="11">
        <f t="shared" ca="1" si="614"/>
        <v>0.1</v>
      </c>
      <c r="G4404" s="11">
        <f t="shared" ca="1" si="615"/>
        <v>0.3</v>
      </c>
      <c r="H4404" s="11">
        <f t="shared" ca="1" si="616"/>
        <v>0.5</v>
      </c>
      <c r="I4404" s="11">
        <f t="shared" ca="1" si="617"/>
        <v>0.24</v>
      </c>
      <c r="K4404" s="11">
        <f t="shared" ca="1" si="618"/>
        <v>0.1</v>
      </c>
      <c r="L4404" s="11">
        <f t="shared" ca="1" si="619"/>
        <v>0.3</v>
      </c>
      <c r="M4404" s="11">
        <f t="shared" ca="1" si="620"/>
        <v>0.5</v>
      </c>
      <c r="N4404" s="11">
        <f t="shared" ca="1" si="621"/>
        <v>0.24</v>
      </c>
      <c r="O4404" s="11">
        <f ca="1">(K4404-F4404)*'Meta-analysis (Recruitment)'!$B$4</f>
        <v>0</v>
      </c>
      <c r="Q4404" s="11">
        <f ca="1">(L4404-G4404)*'Meta-analysis (Recruitment)'!$B$4</f>
        <v>0</v>
      </c>
      <c r="S4404" s="11">
        <f ca="1">(M4404-H4404)*'Meta-analysis (Recruitment)'!$B$4</f>
        <v>0</v>
      </c>
      <c r="U4404" s="11">
        <f ca="1">(N4404-I4404)*'Meta-analysis (Recruitment)'!$B$4</f>
        <v>0</v>
      </c>
    </row>
    <row r="4405" spans="2:21">
      <c r="B4405" s="11" cm="1">
        <f t="array" aca="1" ref="B4405" ca="1">INDEX(
    INDIRECT("'Bootstrap Sampling (Recruitment'!$A$4:$A$4004"),
    RANDBETWEEN(
        MATCH('Meta-analysis (Recruitment)'!$B$5, INDIRECT("'Bootstrap Sampling (Recruitment'!$A$4:$A$4004"), 1),
        MATCH('Meta-analysis (Recruitment)'!$B$6, INDIRECT("'Bootstrap Sampling (Recruitment'!$A$4:$A$4004"), 1)
    ),
    1
)</f>
        <v>0</v>
      </c>
      <c r="C4405" s="11">
        <f t="shared" ca="1" si="622"/>
        <v>1</v>
      </c>
      <c r="F4405" s="11">
        <f t="shared" ca="1" si="614"/>
        <v>0.1</v>
      </c>
      <c r="G4405" s="11">
        <f t="shared" ca="1" si="615"/>
        <v>0.3</v>
      </c>
      <c r="H4405" s="11">
        <f t="shared" ca="1" si="616"/>
        <v>0.5</v>
      </c>
      <c r="I4405" s="11">
        <f t="shared" ca="1" si="617"/>
        <v>0.17</v>
      </c>
      <c r="K4405" s="11">
        <f t="shared" ca="1" si="618"/>
        <v>0.1</v>
      </c>
      <c r="L4405" s="11">
        <f t="shared" ca="1" si="619"/>
        <v>0.3</v>
      </c>
      <c r="M4405" s="11">
        <f t="shared" ca="1" si="620"/>
        <v>0.5</v>
      </c>
      <c r="N4405" s="11">
        <f t="shared" ca="1" si="621"/>
        <v>0.17</v>
      </c>
      <c r="O4405" s="11">
        <f ca="1">(K4405-F4405)*'Meta-analysis (Recruitment)'!$B$4</f>
        <v>0</v>
      </c>
      <c r="Q4405" s="11">
        <f ca="1">(L4405-G4405)*'Meta-analysis (Recruitment)'!$B$4</f>
        <v>0</v>
      </c>
      <c r="S4405" s="11">
        <f ca="1">(M4405-H4405)*'Meta-analysis (Recruitment)'!$B$4</f>
        <v>0</v>
      </c>
      <c r="U4405" s="11">
        <f ca="1">(N4405-I4405)*'Meta-analysis (Recruitment)'!$B$4</f>
        <v>0</v>
      </c>
    </row>
    <row r="4406" spans="2:21">
      <c r="B4406" s="11" cm="1">
        <f t="array" aca="1" ref="B4406" ca="1">INDEX(
    INDIRECT("'Bootstrap Sampling (Recruitment'!$A$4:$A$4004"),
    RANDBETWEEN(
        MATCH('Meta-analysis (Recruitment)'!$B$5, INDIRECT("'Bootstrap Sampling (Recruitment'!$A$4:$A$4004"), 1),
        MATCH('Meta-analysis (Recruitment)'!$B$6, INDIRECT("'Bootstrap Sampling (Recruitment'!$A$4:$A$4004"), 1)
    ),
    1
)</f>
        <v>0</v>
      </c>
      <c r="C4406" s="11">
        <f t="shared" ca="1" si="622"/>
        <v>1</v>
      </c>
      <c r="F4406" s="11">
        <f t="shared" ca="1" si="614"/>
        <v>0.1</v>
      </c>
      <c r="G4406" s="11">
        <f t="shared" ca="1" si="615"/>
        <v>0.3</v>
      </c>
      <c r="H4406" s="11">
        <f t="shared" ca="1" si="616"/>
        <v>0.5</v>
      </c>
      <c r="I4406" s="11">
        <f t="shared" ca="1" si="617"/>
        <v>0.27</v>
      </c>
      <c r="K4406" s="11">
        <f t="shared" ca="1" si="618"/>
        <v>0.1</v>
      </c>
      <c r="L4406" s="11">
        <f t="shared" ca="1" si="619"/>
        <v>0.3</v>
      </c>
      <c r="M4406" s="11">
        <f t="shared" ca="1" si="620"/>
        <v>0.5</v>
      </c>
      <c r="N4406" s="11">
        <f t="shared" ca="1" si="621"/>
        <v>0.27</v>
      </c>
      <c r="O4406" s="11">
        <f ca="1">(K4406-F4406)*'Meta-analysis (Recruitment)'!$B$4</f>
        <v>0</v>
      </c>
      <c r="Q4406" s="11">
        <f ca="1">(L4406-G4406)*'Meta-analysis (Recruitment)'!$B$4</f>
        <v>0</v>
      </c>
      <c r="S4406" s="11">
        <f ca="1">(M4406-H4406)*'Meta-analysis (Recruitment)'!$B$4</f>
        <v>0</v>
      </c>
      <c r="U4406" s="11">
        <f ca="1">(N4406-I4406)*'Meta-analysis (Recruitment)'!$B$4</f>
        <v>0</v>
      </c>
    </row>
    <row r="4407" spans="2:21">
      <c r="B4407" s="11" cm="1">
        <f t="array" aca="1" ref="B4407" ca="1">INDEX(
    INDIRECT("'Bootstrap Sampling (Recruitment'!$A$4:$A$4004"),
    RANDBETWEEN(
        MATCH('Meta-analysis (Recruitment)'!$B$5, INDIRECT("'Bootstrap Sampling (Recruitment'!$A$4:$A$4004"), 1),
        MATCH('Meta-analysis (Recruitment)'!$B$6, INDIRECT("'Bootstrap Sampling (Recruitment'!$A$4:$A$4004"), 1)
    ),
    1
)</f>
        <v>0</v>
      </c>
      <c r="C4407" s="11">
        <f t="shared" ca="1" si="622"/>
        <v>1</v>
      </c>
      <c r="F4407" s="11">
        <f t="shared" ca="1" si="614"/>
        <v>0.1</v>
      </c>
      <c r="G4407" s="11">
        <f t="shared" ca="1" si="615"/>
        <v>0.3</v>
      </c>
      <c r="H4407" s="11">
        <f t="shared" ca="1" si="616"/>
        <v>0.5</v>
      </c>
      <c r="I4407" s="11">
        <f t="shared" ca="1" si="617"/>
        <v>0.44</v>
      </c>
      <c r="K4407" s="11">
        <f t="shared" ca="1" si="618"/>
        <v>0.1</v>
      </c>
      <c r="L4407" s="11">
        <f t="shared" ca="1" si="619"/>
        <v>0.3</v>
      </c>
      <c r="M4407" s="11">
        <f t="shared" ca="1" si="620"/>
        <v>0.5</v>
      </c>
      <c r="N4407" s="11">
        <f t="shared" ca="1" si="621"/>
        <v>0.44</v>
      </c>
      <c r="O4407" s="11">
        <f ca="1">(K4407-F4407)*'Meta-analysis (Recruitment)'!$B$4</f>
        <v>0</v>
      </c>
      <c r="Q4407" s="11">
        <f ca="1">(L4407-G4407)*'Meta-analysis (Recruitment)'!$B$4</f>
        <v>0</v>
      </c>
      <c r="S4407" s="11">
        <f ca="1">(M4407-H4407)*'Meta-analysis (Recruitment)'!$B$4</f>
        <v>0</v>
      </c>
      <c r="U4407" s="11">
        <f ca="1">(N4407-I4407)*'Meta-analysis (Recruitment)'!$B$4</f>
        <v>0</v>
      </c>
    </row>
    <row r="4408" spans="2:21">
      <c r="B4408" s="11" cm="1">
        <f t="array" aca="1" ref="B4408" ca="1">INDEX(
    INDIRECT("'Bootstrap Sampling (Recruitment'!$A$4:$A$4004"),
    RANDBETWEEN(
        MATCH('Meta-analysis (Recruitment)'!$B$5, INDIRECT("'Bootstrap Sampling (Recruitment'!$A$4:$A$4004"), 1),
        MATCH('Meta-analysis (Recruitment)'!$B$6, INDIRECT("'Bootstrap Sampling (Recruitment'!$A$4:$A$4004"), 1)
    ),
    1
)</f>
        <v>0</v>
      </c>
      <c r="C4408" s="11">
        <f t="shared" ca="1" si="622"/>
        <v>1</v>
      </c>
      <c r="F4408" s="11">
        <f t="shared" ca="1" si="614"/>
        <v>0.1</v>
      </c>
      <c r="G4408" s="11">
        <f t="shared" ca="1" si="615"/>
        <v>0.3</v>
      </c>
      <c r="H4408" s="11">
        <f t="shared" ca="1" si="616"/>
        <v>0.5</v>
      </c>
      <c r="I4408" s="11">
        <f t="shared" ca="1" si="617"/>
        <v>0.15</v>
      </c>
      <c r="K4408" s="11">
        <f t="shared" ca="1" si="618"/>
        <v>0.1</v>
      </c>
      <c r="L4408" s="11">
        <f t="shared" ca="1" si="619"/>
        <v>0.3</v>
      </c>
      <c r="M4408" s="11">
        <f t="shared" ca="1" si="620"/>
        <v>0.5</v>
      </c>
      <c r="N4408" s="11">
        <f t="shared" ca="1" si="621"/>
        <v>0.15</v>
      </c>
      <c r="O4408" s="11">
        <f ca="1">(K4408-F4408)*'Meta-analysis (Recruitment)'!$B$4</f>
        <v>0</v>
      </c>
      <c r="Q4408" s="11">
        <f ca="1">(L4408-G4408)*'Meta-analysis (Recruitment)'!$B$4</f>
        <v>0</v>
      </c>
      <c r="S4408" s="11">
        <f ca="1">(M4408-H4408)*'Meta-analysis (Recruitment)'!$B$4</f>
        <v>0</v>
      </c>
      <c r="U4408" s="11">
        <f ca="1">(N4408-I4408)*'Meta-analysis (Recruitment)'!$B$4</f>
        <v>0</v>
      </c>
    </row>
    <row r="4409" spans="2:21">
      <c r="B4409" s="11" cm="1">
        <f t="array" aca="1" ref="B4409" ca="1">INDEX(
    INDIRECT("'Bootstrap Sampling (Recruitment'!$A$4:$A$4004"),
    RANDBETWEEN(
        MATCH('Meta-analysis (Recruitment)'!$B$5, INDIRECT("'Bootstrap Sampling (Recruitment'!$A$4:$A$4004"), 1),
        MATCH('Meta-analysis (Recruitment)'!$B$6, INDIRECT("'Bootstrap Sampling (Recruitment'!$A$4:$A$4004"), 1)
    ),
    1
)</f>
        <v>0</v>
      </c>
      <c r="C4409" s="11">
        <f t="shared" ca="1" si="622"/>
        <v>1</v>
      </c>
      <c r="F4409" s="11">
        <f t="shared" ca="1" si="614"/>
        <v>0.1</v>
      </c>
      <c r="G4409" s="11">
        <f t="shared" ca="1" si="615"/>
        <v>0.3</v>
      </c>
      <c r="H4409" s="11">
        <f t="shared" ca="1" si="616"/>
        <v>0.5</v>
      </c>
      <c r="I4409" s="11">
        <f t="shared" ca="1" si="617"/>
        <v>0.35</v>
      </c>
      <c r="K4409" s="11">
        <f t="shared" ca="1" si="618"/>
        <v>0.1</v>
      </c>
      <c r="L4409" s="11">
        <f t="shared" ca="1" si="619"/>
        <v>0.3</v>
      </c>
      <c r="M4409" s="11">
        <f t="shared" ca="1" si="620"/>
        <v>0.5</v>
      </c>
      <c r="N4409" s="11">
        <f t="shared" ca="1" si="621"/>
        <v>0.35</v>
      </c>
      <c r="O4409" s="11">
        <f ca="1">(K4409-F4409)*'Meta-analysis (Recruitment)'!$B$4</f>
        <v>0</v>
      </c>
      <c r="Q4409" s="11">
        <f ca="1">(L4409-G4409)*'Meta-analysis (Recruitment)'!$B$4</f>
        <v>0</v>
      </c>
      <c r="S4409" s="11">
        <f ca="1">(M4409-H4409)*'Meta-analysis (Recruitment)'!$B$4</f>
        <v>0</v>
      </c>
      <c r="U4409" s="11">
        <f ca="1">(N4409-I4409)*'Meta-analysis (Recruitment)'!$B$4</f>
        <v>0</v>
      </c>
    </row>
    <row r="4410" spans="2:21">
      <c r="B4410" s="11" cm="1">
        <f t="array" aca="1" ref="B4410" ca="1">INDEX(
    INDIRECT("'Bootstrap Sampling (Recruitment'!$A$4:$A$4004"),
    RANDBETWEEN(
        MATCH('Meta-analysis (Recruitment)'!$B$5, INDIRECT("'Bootstrap Sampling (Recruitment'!$A$4:$A$4004"), 1),
        MATCH('Meta-analysis (Recruitment)'!$B$6, INDIRECT("'Bootstrap Sampling (Recruitment'!$A$4:$A$4004"), 1)
    ),
    1
)</f>
        <v>0</v>
      </c>
      <c r="C4410" s="11">
        <f t="shared" ca="1" si="622"/>
        <v>1</v>
      </c>
      <c r="F4410" s="11">
        <f t="shared" ca="1" si="614"/>
        <v>0.1</v>
      </c>
      <c r="G4410" s="11">
        <f t="shared" ca="1" si="615"/>
        <v>0.3</v>
      </c>
      <c r="H4410" s="11">
        <f t="shared" ca="1" si="616"/>
        <v>0.5</v>
      </c>
      <c r="I4410" s="11">
        <f t="shared" ca="1" si="617"/>
        <v>0.3</v>
      </c>
      <c r="K4410" s="11">
        <f t="shared" ca="1" si="618"/>
        <v>0.1</v>
      </c>
      <c r="L4410" s="11">
        <f t="shared" ca="1" si="619"/>
        <v>0.3</v>
      </c>
      <c r="M4410" s="11">
        <f t="shared" ca="1" si="620"/>
        <v>0.5</v>
      </c>
      <c r="N4410" s="11">
        <f t="shared" ca="1" si="621"/>
        <v>0.3</v>
      </c>
      <c r="O4410" s="11">
        <f ca="1">(K4410-F4410)*'Meta-analysis (Recruitment)'!$B$4</f>
        <v>0</v>
      </c>
      <c r="Q4410" s="11">
        <f ca="1">(L4410-G4410)*'Meta-analysis (Recruitment)'!$B$4</f>
        <v>0</v>
      </c>
      <c r="S4410" s="11">
        <f ca="1">(M4410-H4410)*'Meta-analysis (Recruitment)'!$B$4</f>
        <v>0</v>
      </c>
      <c r="U4410" s="11">
        <f ca="1">(N4410-I4410)*'Meta-analysis (Recruitment)'!$B$4</f>
        <v>0</v>
      </c>
    </row>
    <row r="4411" spans="2:21">
      <c r="B4411" s="11" cm="1">
        <f t="array" aca="1" ref="B4411" ca="1">INDEX(
    INDIRECT("'Bootstrap Sampling (Recruitment'!$A$4:$A$4004"),
    RANDBETWEEN(
        MATCH('Meta-analysis (Recruitment)'!$B$5, INDIRECT("'Bootstrap Sampling (Recruitment'!$A$4:$A$4004"), 1),
        MATCH('Meta-analysis (Recruitment)'!$B$6, INDIRECT("'Bootstrap Sampling (Recruitment'!$A$4:$A$4004"), 1)
    ),
    1
)</f>
        <v>0</v>
      </c>
      <c r="C4411" s="11">
        <f t="shared" ca="1" si="622"/>
        <v>1</v>
      </c>
      <c r="F4411" s="11">
        <f t="shared" ca="1" si="614"/>
        <v>0.1</v>
      </c>
      <c r="G4411" s="11">
        <f t="shared" ca="1" si="615"/>
        <v>0.3</v>
      </c>
      <c r="H4411" s="11">
        <f t="shared" ca="1" si="616"/>
        <v>0.5</v>
      </c>
      <c r="I4411" s="11">
        <f t="shared" ca="1" si="617"/>
        <v>0.16</v>
      </c>
      <c r="K4411" s="11">
        <f t="shared" ca="1" si="618"/>
        <v>0.1</v>
      </c>
      <c r="L4411" s="11">
        <f t="shared" ca="1" si="619"/>
        <v>0.3</v>
      </c>
      <c r="M4411" s="11">
        <f t="shared" ca="1" si="620"/>
        <v>0.5</v>
      </c>
      <c r="N4411" s="11">
        <f t="shared" ca="1" si="621"/>
        <v>0.16</v>
      </c>
      <c r="O4411" s="11">
        <f ca="1">(K4411-F4411)*'Meta-analysis (Recruitment)'!$B$4</f>
        <v>0</v>
      </c>
      <c r="Q4411" s="11">
        <f ca="1">(L4411-G4411)*'Meta-analysis (Recruitment)'!$B$4</f>
        <v>0</v>
      </c>
      <c r="S4411" s="11">
        <f ca="1">(M4411-H4411)*'Meta-analysis (Recruitment)'!$B$4</f>
        <v>0</v>
      </c>
      <c r="U4411" s="11">
        <f ca="1">(N4411-I4411)*'Meta-analysis (Recruitment)'!$B$4</f>
        <v>0</v>
      </c>
    </row>
    <row r="4412" spans="2:21">
      <c r="B4412" s="11" cm="1">
        <f t="array" aca="1" ref="B4412" ca="1">INDEX(
    INDIRECT("'Bootstrap Sampling (Recruitment'!$A$4:$A$4004"),
    RANDBETWEEN(
        MATCH('Meta-analysis (Recruitment)'!$B$5, INDIRECT("'Bootstrap Sampling (Recruitment'!$A$4:$A$4004"), 1),
        MATCH('Meta-analysis (Recruitment)'!$B$6, INDIRECT("'Bootstrap Sampling (Recruitment'!$A$4:$A$4004"), 1)
    ),
    1
)</f>
        <v>0</v>
      </c>
      <c r="C4412" s="11">
        <f t="shared" ca="1" si="622"/>
        <v>1</v>
      </c>
      <c r="F4412" s="11">
        <f t="shared" ca="1" si="614"/>
        <v>0.1</v>
      </c>
      <c r="G4412" s="11">
        <f t="shared" ca="1" si="615"/>
        <v>0.3</v>
      </c>
      <c r="H4412" s="11">
        <f t="shared" ca="1" si="616"/>
        <v>0.5</v>
      </c>
      <c r="I4412" s="11">
        <f t="shared" ca="1" si="617"/>
        <v>0.17</v>
      </c>
      <c r="K4412" s="11">
        <f t="shared" ca="1" si="618"/>
        <v>0.1</v>
      </c>
      <c r="L4412" s="11">
        <f t="shared" ca="1" si="619"/>
        <v>0.3</v>
      </c>
      <c r="M4412" s="11">
        <f t="shared" ca="1" si="620"/>
        <v>0.5</v>
      </c>
      <c r="N4412" s="11">
        <f t="shared" ca="1" si="621"/>
        <v>0.17</v>
      </c>
      <c r="O4412" s="11">
        <f ca="1">(K4412-F4412)*'Meta-analysis (Recruitment)'!$B$4</f>
        <v>0</v>
      </c>
      <c r="Q4412" s="11">
        <f ca="1">(L4412-G4412)*'Meta-analysis (Recruitment)'!$B$4</f>
        <v>0</v>
      </c>
      <c r="S4412" s="11">
        <f ca="1">(M4412-H4412)*'Meta-analysis (Recruitment)'!$B$4</f>
        <v>0</v>
      </c>
      <c r="U4412" s="11">
        <f ca="1">(N4412-I4412)*'Meta-analysis (Recruitment)'!$B$4</f>
        <v>0</v>
      </c>
    </row>
    <row r="4413" spans="2:21">
      <c r="B4413" s="11" cm="1">
        <f t="array" aca="1" ref="B4413" ca="1">INDEX(
    INDIRECT("'Bootstrap Sampling (Recruitment'!$A$4:$A$4004"),
    RANDBETWEEN(
        MATCH('Meta-analysis (Recruitment)'!$B$5, INDIRECT("'Bootstrap Sampling (Recruitment'!$A$4:$A$4004"), 1),
        MATCH('Meta-analysis (Recruitment)'!$B$6, INDIRECT("'Bootstrap Sampling (Recruitment'!$A$4:$A$4004"), 1)
    ),
    1
)</f>
        <v>0</v>
      </c>
      <c r="C4413" s="11">
        <f t="shared" ca="1" si="622"/>
        <v>1</v>
      </c>
      <c r="F4413" s="11">
        <f t="shared" ca="1" si="614"/>
        <v>0.1</v>
      </c>
      <c r="G4413" s="11">
        <f t="shared" ca="1" si="615"/>
        <v>0.3</v>
      </c>
      <c r="H4413" s="11">
        <f t="shared" ca="1" si="616"/>
        <v>0.5</v>
      </c>
      <c r="I4413" s="11">
        <f t="shared" ca="1" si="617"/>
        <v>0.45</v>
      </c>
      <c r="K4413" s="11">
        <f t="shared" ca="1" si="618"/>
        <v>0.1</v>
      </c>
      <c r="L4413" s="11">
        <f t="shared" ca="1" si="619"/>
        <v>0.3</v>
      </c>
      <c r="M4413" s="11">
        <f t="shared" ca="1" si="620"/>
        <v>0.5</v>
      </c>
      <c r="N4413" s="11">
        <f t="shared" ca="1" si="621"/>
        <v>0.45</v>
      </c>
      <c r="O4413" s="11">
        <f ca="1">(K4413-F4413)*'Meta-analysis (Recruitment)'!$B$4</f>
        <v>0</v>
      </c>
      <c r="Q4413" s="11">
        <f ca="1">(L4413-G4413)*'Meta-analysis (Recruitment)'!$B$4</f>
        <v>0</v>
      </c>
      <c r="S4413" s="11">
        <f ca="1">(M4413-H4413)*'Meta-analysis (Recruitment)'!$B$4</f>
        <v>0</v>
      </c>
      <c r="U4413" s="11">
        <f ca="1">(N4413-I4413)*'Meta-analysis (Recruitment)'!$B$4</f>
        <v>0</v>
      </c>
    </row>
    <row r="4414" spans="2:21">
      <c r="B4414" s="11" cm="1">
        <f t="array" aca="1" ref="B4414" ca="1">INDEX(
    INDIRECT("'Bootstrap Sampling (Recruitment'!$A$4:$A$4004"),
    RANDBETWEEN(
        MATCH('Meta-analysis (Recruitment)'!$B$5, INDIRECT("'Bootstrap Sampling (Recruitment'!$A$4:$A$4004"), 1),
        MATCH('Meta-analysis (Recruitment)'!$B$6, INDIRECT("'Bootstrap Sampling (Recruitment'!$A$4:$A$4004"), 1)
    ),
    1
)</f>
        <v>0</v>
      </c>
      <c r="C4414" s="11">
        <f t="shared" ca="1" si="622"/>
        <v>1</v>
      </c>
      <c r="F4414" s="11">
        <f t="shared" ca="1" si="614"/>
        <v>0.1</v>
      </c>
      <c r="G4414" s="11">
        <f t="shared" ca="1" si="615"/>
        <v>0.3</v>
      </c>
      <c r="H4414" s="11">
        <f t="shared" ca="1" si="616"/>
        <v>0.5</v>
      </c>
      <c r="I4414" s="11">
        <f t="shared" ca="1" si="617"/>
        <v>0.4</v>
      </c>
      <c r="K4414" s="11">
        <f t="shared" ca="1" si="618"/>
        <v>0.1</v>
      </c>
      <c r="L4414" s="11">
        <f t="shared" ca="1" si="619"/>
        <v>0.3</v>
      </c>
      <c r="M4414" s="11">
        <f t="shared" ca="1" si="620"/>
        <v>0.5</v>
      </c>
      <c r="N4414" s="11">
        <f t="shared" ca="1" si="621"/>
        <v>0.4</v>
      </c>
      <c r="O4414" s="11">
        <f ca="1">(K4414-F4414)*'Meta-analysis (Recruitment)'!$B$4</f>
        <v>0</v>
      </c>
      <c r="Q4414" s="11">
        <f ca="1">(L4414-G4414)*'Meta-analysis (Recruitment)'!$B$4</f>
        <v>0</v>
      </c>
      <c r="S4414" s="11">
        <f ca="1">(M4414-H4414)*'Meta-analysis (Recruitment)'!$B$4</f>
        <v>0</v>
      </c>
      <c r="U4414" s="11">
        <f ca="1">(N4414-I4414)*'Meta-analysis (Recruitment)'!$B$4</f>
        <v>0</v>
      </c>
    </row>
    <row r="4415" spans="2:21">
      <c r="B4415" s="11" cm="1">
        <f t="array" aca="1" ref="B4415" ca="1">INDEX(
    INDIRECT("'Bootstrap Sampling (Recruitment'!$A$4:$A$4004"),
    RANDBETWEEN(
        MATCH('Meta-analysis (Recruitment)'!$B$5, INDIRECT("'Bootstrap Sampling (Recruitment'!$A$4:$A$4004"), 1),
        MATCH('Meta-analysis (Recruitment)'!$B$6, INDIRECT("'Bootstrap Sampling (Recruitment'!$A$4:$A$4004"), 1)
    ),
    1
)</f>
        <v>0</v>
      </c>
      <c r="C4415" s="11">
        <f t="shared" ca="1" si="622"/>
        <v>1</v>
      </c>
      <c r="F4415" s="11">
        <f t="shared" ca="1" si="614"/>
        <v>0.1</v>
      </c>
      <c r="G4415" s="11">
        <f t="shared" ca="1" si="615"/>
        <v>0.3</v>
      </c>
      <c r="H4415" s="11">
        <f t="shared" ca="1" si="616"/>
        <v>0.5</v>
      </c>
      <c r="I4415" s="11">
        <f t="shared" ca="1" si="617"/>
        <v>0.45</v>
      </c>
      <c r="K4415" s="11">
        <f t="shared" ca="1" si="618"/>
        <v>0.1</v>
      </c>
      <c r="L4415" s="11">
        <f t="shared" ca="1" si="619"/>
        <v>0.3</v>
      </c>
      <c r="M4415" s="11">
        <f t="shared" ca="1" si="620"/>
        <v>0.5</v>
      </c>
      <c r="N4415" s="11">
        <f t="shared" ca="1" si="621"/>
        <v>0.45</v>
      </c>
      <c r="O4415" s="11">
        <f ca="1">(K4415-F4415)*'Meta-analysis (Recruitment)'!$B$4</f>
        <v>0</v>
      </c>
      <c r="Q4415" s="11">
        <f ca="1">(L4415-G4415)*'Meta-analysis (Recruitment)'!$B$4</f>
        <v>0</v>
      </c>
      <c r="S4415" s="11">
        <f ca="1">(M4415-H4415)*'Meta-analysis (Recruitment)'!$B$4</f>
        <v>0</v>
      </c>
      <c r="U4415" s="11">
        <f ca="1">(N4415-I4415)*'Meta-analysis (Recruitment)'!$B$4</f>
        <v>0</v>
      </c>
    </row>
    <row r="4416" spans="2:21">
      <c r="B4416" s="11" cm="1">
        <f t="array" aca="1" ref="B4416" ca="1">INDEX(
    INDIRECT("'Bootstrap Sampling (Recruitment'!$A$4:$A$4004"),
    RANDBETWEEN(
        MATCH('Meta-analysis (Recruitment)'!$B$5, INDIRECT("'Bootstrap Sampling (Recruitment'!$A$4:$A$4004"), 1),
        MATCH('Meta-analysis (Recruitment)'!$B$6, INDIRECT("'Bootstrap Sampling (Recruitment'!$A$4:$A$4004"), 1)
    ),
    1
)</f>
        <v>0</v>
      </c>
      <c r="C4416" s="11">
        <f t="shared" ca="1" si="622"/>
        <v>1</v>
      </c>
      <c r="F4416" s="11">
        <f t="shared" ca="1" si="614"/>
        <v>0.1</v>
      </c>
      <c r="G4416" s="11">
        <f t="shared" ca="1" si="615"/>
        <v>0.3</v>
      </c>
      <c r="H4416" s="11">
        <f t="shared" ca="1" si="616"/>
        <v>0.5</v>
      </c>
      <c r="I4416" s="11">
        <f t="shared" ca="1" si="617"/>
        <v>0.17</v>
      </c>
      <c r="K4416" s="11">
        <f t="shared" ca="1" si="618"/>
        <v>0.1</v>
      </c>
      <c r="L4416" s="11">
        <f t="shared" ca="1" si="619"/>
        <v>0.3</v>
      </c>
      <c r="M4416" s="11">
        <f t="shared" ca="1" si="620"/>
        <v>0.5</v>
      </c>
      <c r="N4416" s="11">
        <f t="shared" ca="1" si="621"/>
        <v>0.17</v>
      </c>
      <c r="O4416" s="11">
        <f ca="1">(K4416-F4416)*'Meta-analysis (Recruitment)'!$B$4</f>
        <v>0</v>
      </c>
      <c r="Q4416" s="11">
        <f ca="1">(L4416-G4416)*'Meta-analysis (Recruitment)'!$B$4</f>
        <v>0</v>
      </c>
      <c r="S4416" s="11">
        <f ca="1">(M4416-H4416)*'Meta-analysis (Recruitment)'!$B$4</f>
        <v>0</v>
      </c>
      <c r="U4416" s="11">
        <f ca="1">(N4416-I4416)*'Meta-analysis (Recruitment)'!$B$4</f>
        <v>0</v>
      </c>
    </row>
    <row r="4417" spans="2:21">
      <c r="B4417" s="11" cm="1">
        <f t="array" aca="1" ref="B4417" ca="1">INDEX(
    INDIRECT("'Bootstrap Sampling (Recruitment'!$A$4:$A$4004"),
    RANDBETWEEN(
        MATCH('Meta-analysis (Recruitment)'!$B$5, INDIRECT("'Bootstrap Sampling (Recruitment'!$A$4:$A$4004"), 1),
        MATCH('Meta-analysis (Recruitment)'!$B$6, INDIRECT("'Bootstrap Sampling (Recruitment'!$A$4:$A$4004"), 1)
    ),
    1
)</f>
        <v>0</v>
      </c>
      <c r="C4417" s="11">
        <f t="shared" ca="1" si="622"/>
        <v>1</v>
      </c>
      <c r="F4417" s="11">
        <f t="shared" ca="1" si="614"/>
        <v>0.1</v>
      </c>
      <c r="G4417" s="11">
        <f t="shared" ca="1" si="615"/>
        <v>0.3</v>
      </c>
      <c r="H4417" s="11">
        <f t="shared" ca="1" si="616"/>
        <v>0.5</v>
      </c>
      <c r="I4417" s="11">
        <f t="shared" ca="1" si="617"/>
        <v>0.32</v>
      </c>
      <c r="K4417" s="11">
        <f t="shared" ca="1" si="618"/>
        <v>0.1</v>
      </c>
      <c r="L4417" s="11">
        <f t="shared" ca="1" si="619"/>
        <v>0.3</v>
      </c>
      <c r="M4417" s="11">
        <f t="shared" ca="1" si="620"/>
        <v>0.5</v>
      </c>
      <c r="N4417" s="11">
        <f t="shared" ca="1" si="621"/>
        <v>0.32</v>
      </c>
      <c r="O4417" s="11">
        <f ca="1">(K4417-F4417)*'Meta-analysis (Recruitment)'!$B$4</f>
        <v>0</v>
      </c>
      <c r="Q4417" s="11">
        <f ca="1">(L4417-G4417)*'Meta-analysis (Recruitment)'!$B$4</f>
        <v>0</v>
      </c>
      <c r="S4417" s="11">
        <f ca="1">(M4417-H4417)*'Meta-analysis (Recruitment)'!$B$4</f>
        <v>0</v>
      </c>
      <c r="U4417" s="11">
        <f ca="1">(N4417-I4417)*'Meta-analysis (Recruitment)'!$B$4</f>
        <v>0</v>
      </c>
    </row>
    <row r="4418" spans="2:21">
      <c r="B4418" s="11" cm="1">
        <f t="array" aca="1" ref="B4418" ca="1">INDEX(
    INDIRECT("'Bootstrap Sampling (Recruitment'!$A$4:$A$4004"),
    RANDBETWEEN(
        MATCH('Meta-analysis (Recruitment)'!$B$5, INDIRECT("'Bootstrap Sampling (Recruitment'!$A$4:$A$4004"), 1),
        MATCH('Meta-analysis (Recruitment)'!$B$6, INDIRECT("'Bootstrap Sampling (Recruitment'!$A$4:$A$4004"), 1)
    ),
    1
)</f>
        <v>0</v>
      </c>
      <c r="C4418" s="11">
        <f t="shared" ca="1" si="622"/>
        <v>1</v>
      </c>
      <c r="F4418" s="11">
        <f t="shared" ca="1" si="614"/>
        <v>0.1</v>
      </c>
      <c r="G4418" s="11">
        <f t="shared" ca="1" si="615"/>
        <v>0.3</v>
      </c>
      <c r="H4418" s="11">
        <f t="shared" ca="1" si="616"/>
        <v>0.5</v>
      </c>
      <c r="I4418" s="11">
        <f t="shared" ca="1" si="617"/>
        <v>0.49</v>
      </c>
      <c r="K4418" s="11">
        <f t="shared" ca="1" si="618"/>
        <v>0.1</v>
      </c>
      <c r="L4418" s="11">
        <f t="shared" ca="1" si="619"/>
        <v>0.3</v>
      </c>
      <c r="M4418" s="11">
        <f t="shared" ca="1" si="620"/>
        <v>0.5</v>
      </c>
      <c r="N4418" s="11">
        <f t="shared" ca="1" si="621"/>
        <v>0.49</v>
      </c>
      <c r="O4418" s="11">
        <f ca="1">(K4418-F4418)*'Meta-analysis (Recruitment)'!$B$4</f>
        <v>0</v>
      </c>
      <c r="Q4418" s="11">
        <f ca="1">(L4418-G4418)*'Meta-analysis (Recruitment)'!$B$4</f>
        <v>0</v>
      </c>
      <c r="S4418" s="11">
        <f ca="1">(M4418-H4418)*'Meta-analysis (Recruitment)'!$B$4</f>
        <v>0</v>
      </c>
      <c r="U4418" s="11">
        <f ca="1">(N4418-I4418)*'Meta-analysis (Recruitment)'!$B$4</f>
        <v>0</v>
      </c>
    </row>
    <row r="4419" spans="2:21">
      <c r="B4419" s="11" cm="1">
        <f t="array" aca="1" ref="B4419" ca="1">INDEX(
    INDIRECT("'Bootstrap Sampling (Recruitment'!$A$4:$A$4004"),
    RANDBETWEEN(
        MATCH('Meta-analysis (Recruitment)'!$B$5, INDIRECT("'Bootstrap Sampling (Recruitment'!$A$4:$A$4004"), 1),
        MATCH('Meta-analysis (Recruitment)'!$B$6, INDIRECT("'Bootstrap Sampling (Recruitment'!$A$4:$A$4004"), 1)
    ),
    1
)</f>
        <v>0</v>
      </c>
      <c r="C4419" s="11">
        <f t="shared" ca="1" si="622"/>
        <v>1</v>
      </c>
      <c r="F4419" s="11">
        <f t="shared" ca="1" si="614"/>
        <v>0.1</v>
      </c>
      <c r="G4419" s="11">
        <f t="shared" ca="1" si="615"/>
        <v>0.3</v>
      </c>
      <c r="H4419" s="11">
        <f t="shared" ca="1" si="616"/>
        <v>0.5</v>
      </c>
      <c r="I4419" s="11">
        <f t="shared" ca="1" si="617"/>
        <v>0.3</v>
      </c>
      <c r="K4419" s="11">
        <f t="shared" ca="1" si="618"/>
        <v>0.1</v>
      </c>
      <c r="L4419" s="11">
        <f t="shared" ca="1" si="619"/>
        <v>0.3</v>
      </c>
      <c r="M4419" s="11">
        <f t="shared" ca="1" si="620"/>
        <v>0.5</v>
      </c>
      <c r="N4419" s="11">
        <f t="shared" ca="1" si="621"/>
        <v>0.3</v>
      </c>
      <c r="O4419" s="11">
        <f ca="1">(K4419-F4419)*'Meta-analysis (Recruitment)'!$B$4</f>
        <v>0</v>
      </c>
      <c r="Q4419" s="11">
        <f ca="1">(L4419-G4419)*'Meta-analysis (Recruitment)'!$B$4</f>
        <v>0</v>
      </c>
      <c r="S4419" s="11">
        <f ca="1">(M4419-H4419)*'Meta-analysis (Recruitment)'!$B$4</f>
        <v>0</v>
      </c>
      <c r="U4419" s="11">
        <f ca="1">(N4419-I4419)*'Meta-analysis (Recruitment)'!$B$4</f>
        <v>0</v>
      </c>
    </row>
    <row r="4420" spans="2:21">
      <c r="B4420" s="11" cm="1">
        <f t="array" aca="1" ref="B4420" ca="1">INDEX(
    INDIRECT("'Bootstrap Sampling (Recruitment'!$A$4:$A$4004"),
    RANDBETWEEN(
        MATCH('Meta-analysis (Recruitment)'!$B$5, INDIRECT("'Bootstrap Sampling (Recruitment'!$A$4:$A$4004"), 1),
        MATCH('Meta-analysis (Recruitment)'!$B$6, INDIRECT("'Bootstrap Sampling (Recruitment'!$A$4:$A$4004"), 1)
    ),
    1
)</f>
        <v>0</v>
      </c>
      <c r="C4420" s="11">
        <f t="shared" ca="1" si="622"/>
        <v>1</v>
      </c>
      <c r="F4420" s="11">
        <f t="shared" ref="F4420:F4483" ca="1" si="623">INDEX($E$13:$E$13, RANDBETWEEN(1,ROWS($E$13:$E$13)),1)</f>
        <v>0.1</v>
      </c>
      <c r="G4420" s="11">
        <f t="shared" ref="G4420:G4483" ca="1" si="624">INDEX($E$33:$E$33, RANDBETWEEN(1,ROWS($E$624:$E$624)),1)</f>
        <v>0.3</v>
      </c>
      <c r="H4420" s="11">
        <f t="shared" ref="H4420:H4483" ca="1" si="625">INDEX($E$53:$E$53, RANDBETWEEN(1,ROWS($E$644:$E$644)),1)</f>
        <v>0.5</v>
      </c>
      <c r="I4420" s="11">
        <f t="shared" ref="I4420:I4483" ca="1" si="626">INDEX($E$13:$E$53, RANDBETWEEN(1,ROWS($E$13:$E$53)),1)</f>
        <v>0.39</v>
      </c>
      <c r="K4420" s="11">
        <f t="shared" ref="K4420:K4483" ca="1" si="627">PRODUCT($C4420,F4420)</f>
        <v>0.1</v>
      </c>
      <c r="L4420" s="11">
        <f t="shared" ref="L4420:L4483" ca="1" si="628">PRODUCT($C4420,G4420)</f>
        <v>0.3</v>
      </c>
      <c r="M4420" s="11">
        <f t="shared" ref="M4420:M4483" ca="1" si="629">PRODUCT($C4420,H4420)</f>
        <v>0.5</v>
      </c>
      <c r="N4420" s="11">
        <f t="shared" ref="N4420:N4483" ca="1" si="630">PRODUCT($C4420,I4420)</f>
        <v>0.39</v>
      </c>
      <c r="O4420" s="11">
        <f ca="1">(K4420-F4420)*'Meta-analysis (Recruitment)'!$B$4</f>
        <v>0</v>
      </c>
      <c r="Q4420" s="11">
        <f ca="1">(L4420-G4420)*'Meta-analysis (Recruitment)'!$B$4</f>
        <v>0</v>
      </c>
      <c r="S4420" s="11">
        <f ca="1">(M4420-H4420)*'Meta-analysis (Recruitment)'!$B$4</f>
        <v>0</v>
      </c>
      <c r="U4420" s="11">
        <f ca="1">(N4420-I4420)*'Meta-analysis (Recruitment)'!$B$4</f>
        <v>0</v>
      </c>
    </row>
    <row r="4421" spans="2:21">
      <c r="B4421" s="11" cm="1">
        <f t="array" aca="1" ref="B4421" ca="1">INDEX(
    INDIRECT("'Bootstrap Sampling (Recruitment'!$A$4:$A$4004"),
    RANDBETWEEN(
        MATCH('Meta-analysis (Recruitment)'!$B$5, INDIRECT("'Bootstrap Sampling (Recruitment'!$A$4:$A$4004"), 1),
        MATCH('Meta-analysis (Recruitment)'!$B$6, INDIRECT("'Bootstrap Sampling (Recruitment'!$A$4:$A$4004"), 1)
    ),
    1
)</f>
        <v>0</v>
      </c>
      <c r="C4421" s="11">
        <f t="shared" ca="1" si="622"/>
        <v>1</v>
      </c>
      <c r="F4421" s="11">
        <f t="shared" ca="1" si="623"/>
        <v>0.1</v>
      </c>
      <c r="G4421" s="11">
        <f t="shared" ca="1" si="624"/>
        <v>0.3</v>
      </c>
      <c r="H4421" s="11">
        <f t="shared" ca="1" si="625"/>
        <v>0.5</v>
      </c>
      <c r="I4421" s="11">
        <f t="shared" ca="1" si="626"/>
        <v>0.12</v>
      </c>
      <c r="K4421" s="11">
        <f t="shared" ca="1" si="627"/>
        <v>0.1</v>
      </c>
      <c r="L4421" s="11">
        <f t="shared" ca="1" si="628"/>
        <v>0.3</v>
      </c>
      <c r="M4421" s="11">
        <f t="shared" ca="1" si="629"/>
        <v>0.5</v>
      </c>
      <c r="N4421" s="11">
        <f t="shared" ca="1" si="630"/>
        <v>0.12</v>
      </c>
      <c r="O4421" s="11">
        <f ca="1">(K4421-F4421)*'Meta-analysis (Recruitment)'!$B$4</f>
        <v>0</v>
      </c>
      <c r="Q4421" s="11">
        <f ca="1">(L4421-G4421)*'Meta-analysis (Recruitment)'!$B$4</f>
        <v>0</v>
      </c>
      <c r="S4421" s="11">
        <f ca="1">(M4421-H4421)*'Meta-analysis (Recruitment)'!$B$4</f>
        <v>0</v>
      </c>
      <c r="U4421" s="11">
        <f ca="1">(N4421-I4421)*'Meta-analysis (Recruitment)'!$B$4</f>
        <v>0</v>
      </c>
    </row>
    <row r="4422" spans="2:21">
      <c r="B4422" s="11" cm="1">
        <f t="array" aca="1" ref="B4422" ca="1">INDEX(
    INDIRECT("'Bootstrap Sampling (Recruitment'!$A$4:$A$4004"),
    RANDBETWEEN(
        MATCH('Meta-analysis (Recruitment)'!$B$5, INDIRECT("'Bootstrap Sampling (Recruitment'!$A$4:$A$4004"), 1),
        MATCH('Meta-analysis (Recruitment)'!$B$6, INDIRECT("'Bootstrap Sampling (Recruitment'!$A$4:$A$4004"), 1)
    ),
    1
)</f>
        <v>0</v>
      </c>
      <c r="C4422" s="11">
        <f t="shared" ca="1" si="622"/>
        <v>1</v>
      </c>
      <c r="F4422" s="11">
        <f t="shared" ca="1" si="623"/>
        <v>0.1</v>
      </c>
      <c r="G4422" s="11">
        <f t="shared" ca="1" si="624"/>
        <v>0.3</v>
      </c>
      <c r="H4422" s="11">
        <f t="shared" ca="1" si="625"/>
        <v>0.5</v>
      </c>
      <c r="I4422" s="11">
        <f t="shared" ca="1" si="626"/>
        <v>0.46</v>
      </c>
      <c r="K4422" s="11">
        <f t="shared" ca="1" si="627"/>
        <v>0.1</v>
      </c>
      <c r="L4422" s="11">
        <f t="shared" ca="1" si="628"/>
        <v>0.3</v>
      </c>
      <c r="M4422" s="11">
        <f t="shared" ca="1" si="629"/>
        <v>0.5</v>
      </c>
      <c r="N4422" s="11">
        <f t="shared" ca="1" si="630"/>
        <v>0.46</v>
      </c>
      <c r="O4422" s="11">
        <f ca="1">(K4422-F4422)*'Meta-analysis (Recruitment)'!$B$4</f>
        <v>0</v>
      </c>
      <c r="Q4422" s="11">
        <f ca="1">(L4422-G4422)*'Meta-analysis (Recruitment)'!$B$4</f>
        <v>0</v>
      </c>
      <c r="S4422" s="11">
        <f ca="1">(M4422-H4422)*'Meta-analysis (Recruitment)'!$B$4</f>
        <v>0</v>
      </c>
      <c r="U4422" s="11">
        <f ca="1">(N4422-I4422)*'Meta-analysis (Recruitment)'!$B$4</f>
        <v>0</v>
      </c>
    </row>
    <row r="4423" spans="2:21">
      <c r="B4423" s="11" cm="1">
        <f t="array" aca="1" ref="B4423" ca="1">INDEX(
    INDIRECT("'Bootstrap Sampling (Recruitment'!$A$4:$A$4004"),
    RANDBETWEEN(
        MATCH('Meta-analysis (Recruitment)'!$B$5, INDIRECT("'Bootstrap Sampling (Recruitment'!$A$4:$A$4004"), 1),
        MATCH('Meta-analysis (Recruitment)'!$B$6, INDIRECT("'Bootstrap Sampling (Recruitment'!$A$4:$A$4004"), 1)
    ),
    1
)</f>
        <v>0</v>
      </c>
      <c r="C4423" s="11">
        <f t="shared" ca="1" si="622"/>
        <v>1</v>
      </c>
      <c r="F4423" s="11">
        <f t="shared" ca="1" si="623"/>
        <v>0.1</v>
      </c>
      <c r="G4423" s="11">
        <f t="shared" ca="1" si="624"/>
        <v>0.3</v>
      </c>
      <c r="H4423" s="11">
        <f t="shared" ca="1" si="625"/>
        <v>0.5</v>
      </c>
      <c r="I4423" s="11">
        <f t="shared" ca="1" si="626"/>
        <v>0.26</v>
      </c>
      <c r="K4423" s="11">
        <f t="shared" ca="1" si="627"/>
        <v>0.1</v>
      </c>
      <c r="L4423" s="11">
        <f t="shared" ca="1" si="628"/>
        <v>0.3</v>
      </c>
      <c r="M4423" s="11">
        <f t="shared" ca="1" si="629"/>
        <v>0.5</v>
      </c>
      <c r="N4423" s="11">
        <f t="shared" ca="1" si="630"/>
        <v>0.26</v>
      </c>
      <c r="O4423" s="11">
        <f ca="1">(K4423-F4423)*'Meta-analysis (Recruitment)'!$B$4</f>
        <v>0</v>
      </c>
      <c r="Q4423" s="11">
        <f ca="1">(L4423-G4423)*'Meta-analysis (Recruitment)'!$B$4</f>
        <v>0</v>
      </c>
      <c r="S4423" s="11">
        <f ca="1">(M4423-H4423)*'Meta-analysis (Recruitment)'!$B$4</f>
        <v>0</v>
      </c>
      <c r="U4423" s="11">
        <f ca="1">(N4423-I4423)*'Meta-analysis (Recruitment)'!$B$4</f>
        <v>0</v>
      </c>
    </row>
    <row r="4424" spans="2:21">
      <c r="B4424" s="11" cm="1">
        <f t="array" aca="1" ref="B4424" ca="1">INDEX(
    INDIRECT("'Bootstrap Sampling (Recruitment'!$A$4:$A$4004"),
    RANDBETWEEN(
        MATCH('Meta-analysis (Recruitment)'!$B$5, INDIRECT("'Bootstrap Sampling (Recruitment'!$A$4:$A$4004"), 1),
        MATCH('Meta-analysis (Recruitment)'!$B$6, INDIRECT("'Bootstrap Sampling (Recruitment'!$A$4:$A$4004"), 1)
    ),
    1
)</f>
        <v>0</v>
      </c>
      <c r="C4424" s="11">
        <f t="shared" ca="1" si="622"/>
        <v>1</v>
      </c>
      <c r="F4424" s="11">
        <f t="shared" ca="1" si="623"/>
        <v>0.1</v>
      </c>
      <c r="G4424" s="11">
        <f t="shared" ca="1" si="624"/>
        <v>0.3</v>
      </c>
      <c r="H4424" s="11">
        <f t="shared" ca="1" si="625"/>
        <v>0.5</v>
      </c>
      <c r="I4424" s="11">
        <f t="shared" ca="1" si="626"/>
        <v>0.15</v>
      </c>
      <c r="K4424" s="11">
        <f t="shared" ca="1" si="627"/>
        <v>0.1</v>
      </c>
      <c r="L4424" s="11">
        <f t="shared" ca="1" si="628"/>
        <v>0.3</v>
      </c>
      <c r="M4424" s="11">
        <f t="shared" ca="1" si="629"/>
        <v>0.5</v>
      </c>
      <c r="N4424" s="11">
        <f t="shared" ca="1" si="630"/>
        <v>0.15</v>
      </c>
      <c r="O4424" s="11">
        <f ca="1">(K4424-F4424)*'Meta-analysis (Recruitment)'!$B$4</f>
        <v>0</v>
      </c>
      <c r="Q4424" s="11">
        <f ca="1">(L4424-G4424)*'Meta-analysis (Recruitment)'!$B$4</f>
        <v>0</v>
      </c>
      <c r="S4424" s="11">
        <f ca="1">(M4424-H4424)*'Meta-analysis (Recruitment)'!$B$4</f>
        <v>0</v>
      </c>
      <c r="U4424" s="11">
        <f ca="1">(N4424-I4424)*'Meta-analysis (Recruitment)'!$B$4</f>
        <v>0</v>
      </c>
    </row>
    <row r="4425" spans="2:21">
      <c r="B4425" s="11" cm="1">
        <f t="array" aca="1" ref="B4425" ca="1">INDEX(
    INDIRECT("'Bootstrap Sampling (Recruitment'!$A$4:$A$4004"),
    RANDBETWEEN(
        MATCH('Meta-analysis (Recruitment)'!$B$5, INDIRECT("'Bootstrap Sampling (Recruitment'!$A$4:$A$4004"), 1),
        MATCH('Meta-analysis (Recruitment)'!$B$6, INDIRECT("'Bootstrap Sampling (Recruitment'!$A$4:$A$4004"), 1)
    ),
    1
)</f>
        <v>0</v>
      </c>
      <c r="C4425" s="11">
        <f t="shared" ca="1" si="622"/>
        <v>1</v>
      </c>
      <c r="F4425" s="11">
        <f t="shared" ca="1" si="623"/>
        <v>0.1</v>
      </c>
      <c r="G4425" s="11">
        <f t="shared" ca="1" si="624"/>
        <v>0.3</v>
      </c>
      <c r="H4425" s="11">
        <f t="shared" ca="1" si="625"/>
        <v>0.5</v>
      </c>
      <c r="I4425" s="11">
        <f t="shared" ca="1" si="626"/>
        <v>0.45</v>
      </c>
      <c r="K4425" s="11">
        <f t="shared" ca="1" si="627"/>
        <v>0.1</v>
      </c>
      <c r="L4425" s="11">
        <f t="shared" ca="1" si="628"/>
        <v>0.3</v>
      </c>
      <c r="M4425" s="11">
        <f t="shared" ca="1" si="629"/>
        <v>0.5</v>
      </c>
      <c r="N4425" s="11">
        <f t="shared" ca="1" si="630"/>
        <v>0.45</v>
      </c>
      <c r="O4425" s="11">
        <f ca="1">(K4425-F4425)*'Meta-analysis (Recruitment)'!$B$4</f>
        <v>0</v>
      </c>
      <c r="Q4425" s="11">
        <f ca="1">(L4425-G4425)*'Meta-analysis (Recruitment)'!$B$4</f>
        <v>0</v>
      </c>
      <c r="S4425" s="11">
        <f ca="1">(M4425-H4425)*'Meta-analysis (Recruitment)'!$B$4</f>
        <v>0</v>
      </c>
      <c r="U4425" s="11">
        <f ca="1">(N4425-I4425)*'Meta-analysis (Recruitment)'!$B$4</f>
        <v>0</v>
      </c>
    </row>
    <row r="4426" spans="2:21">
      <c r="B4426" s="11" cm="1">
        <f t="array" aca="1" ref="B4426" ca="1">INDEX(
    INDIRECT("'Bootstrap Sampling (Recruitment'!$A$4:$A$4004"),
    RANDBETWEEN(
        MATCH('Meta-analysis (Recruitment)'!$B$5, INDIRECT("'Bootstrap Sampling (Recruitment'!$A$4:$A$4004"), 1),
        MATCH('Meta-analysis (Recruitment)'!$B$6, INDIRECT("'Bootstrap Sampling (Recruitment'!$A$4:$A$4004"), 1)
    ),
    1
)</f>
        <v>0</v>
      </c>
      <c r="C4426" s="11">
        <f t="shared" ca="1" si="622"/>
        <v>1</v>
      </c>
      <c r="F4426" s="11">
        <f t="shared" ca="1" si="623"/>
        <v>0.1</v>
      </c>
      <c r="G4426" s="11">
        <f t="shared" ca="1" si="624"/>
        <v>0.3</v>
      </c>
      <c r="H4426" s="11">
        <f t="shared" ca="1" si="625"/>
        <v>0.5</v>
      </c>
      <c r="I4426" s="11">
        <f t="shared" ca="1" si="626"/>
        <v>0.46</v>
      </c>
      <c r="K4426" s="11">
        <f t="shared" ca="1" si="627"/>
        <v>0.1</v>
      </c>
      <c r="L4426" s="11">
        <f t="shared" ca="1" si="628"/>
        <v>0.3</v>
      </c>
      <c r="M4426" s="11">
        <f t="shared" ca="1" si="629"/>
        <v>0.5</v>
      </c>
      <c r="N4426" s="11">
        <f t="shared" ca="1" si="630"/>
        <v>0.46</v>
      </c>
      <c r="O4426" s="11">
        <f ca="1">(K4426-F4426)*'Meta-analysis (Recruitment)'!$B$4</f>
        <v>0</v>
      </c>
      <c r="Q4426" s="11">
        <f ca="1">(L4426-G4426)*'Meta-analysis (Recruitment)'!$B$4</f>
        <v>0</v>
      </c>
      <c r="S4426" s="11">
        <f ca="1">(M4426-H4426)*'Meta-analysis (Recruitment)'!$B$4</f>
        <v>0</v>
      </c>
      <c r="U4426" s="11">
        <f ca="1">(N4426-I4426)*'Meta-analysis (Recruitment)'!$B$4</f>
        <v>0</v>
      </c>
    </row>
    <row r="4427" spans="2:21">
      <c r="B4427" s="11" cm="1">
        <f t="array" aca="1" ref="B4427" ca="1">INDEX(
    INDIRECT("'Bootstrap Sampling (Recruitment'!$A$4:$A$4004"),
    RANDBETWEEN(
        MATCH('Meta-analysis (Recruitment)'!$B$5, INDIRECT("'Bootstrap Sampling (Recruitment'!$A$4:$A$4004"), 1),
        MATCH('Meta-analysis (Recruitment)'!$B$6, INDIRECT("'Bootstrap Sampling (Recruitment'!$A$4:$A$4004"), 1)
    ),
    1
)</f>
        <v>0</v>
      </c>
      <c r="C4427" s="11">
        <f t="shared" ca="1" si="622"/>
        <v>1</v>
      </c>
      <c r="F4427" s="11">
        <f t="shared" ca="1" si="623"/>
        <v>0.1</v>
      </c>
      <c r="G4427" s="11">
        <f t="shared" ca="1" si="624"/>
        <v>0.3</v>
      </c>
      <c r="H4427" s="11">
        <f t="shared" ca="1" si="625"/>
        <v>0.5</v>
      </c>
      <c r="I4427" s="11">
        <f t="shared" ca="1" si="626"/>
        <v>0.27</v>
      </c>
      <c r="K4427" s="11">
        <f t="shared" ca="1" si="627"/>
        <v>0.1</v>
      </c>
      <c r="L4427" s="11">
        <f t="shared" ca="1" si="628"/>
        <v>0.3</v>
      </c>
      <c r="M4427" s="11">
        <f t="shared" ca="1" si="629"/>
        <v>0.5</v>
      </c>
      <c r="N4427" s="11">
        <f t="shared" ca="1" si="630"/>
        <v>0.27</v>
      </c>
      <c r="O4427" s="11">
        <f ca="1">(K4427-F4427)*'Meta-analysis (Recruitment)'!$B$4</f>
        <v>0</v>
      </c>
      <c r="Q4427" s="11">
        <f ca="1">(L4427-G4427)*'Meta-analysis (Recruitment)'!$B$4</f>
        <v>0</v>
      </c>
      <c r="S4427" s="11">
        <f ca="1">(M4427-H4427)*'Meta-analysis (Recruitment)'!$B$4</f>
        <v>0</v>
      </c>
      <c r="U4427" s="11">
        <f ca="1">(N4427-I4427)*'Meta-analysis (Recruitment)'!$B$4</f>
        <v>0</v>
      </c>
    </row>
    <row r="4428" spans="2:21">
      <c r="B4428" s="11" cm="1">
        <f t="array" aca="1" ref="B4428" ca="1">INDEX(
    INDIRECT("'Bootstrap Sampling (Recruitment'!$A$4:$A$4004"),
    RANDBETWEEN(
        MATCH('Meta-analysis (Recruitment)'!$B$5, INDIRECT("'Bootstrap Sampling (Recruitment'!$A$4:$A$4004"), 1),
        MATCH('Meta-analysis (Recruitment)'!$B$6, INDIRECT("'Bootstrap Sampling (Recruitment'!$A$4:$A$4004"), 1)
    ),
    1
)</f>
        <v>0</v>
      </c>
      <c r="C4428" s="11">
        <f t="shared" ca="1" si="622"/>
        <v>1</v>
      </c>
      <c r="F4428" s="11">
        <f t="shared" ca="1" si="623"/>
        <v>0.1</v>
      </c>
      <c r="G4428" s="11">
        <f t="shared" ca="1" si="624"/>
        <v>0.3</v>
      </c>
      <c r="H4428" s="11">
        <f t="shared" ca="1" si="625"/>
        <v>0.5</v>
      </c>
      <c r="I4428" s="11">
        <f t="shared" ca="1" si="626"/>
        <v>0.45</v>
      </c>
      <c r="K4428" s="11">
        <f t="shared" ca="1" si="627"/>
        <v>0.1</v>
      </c>
      <c r="L4428" s="11">
        <f t="shared" ca="1" si="628"/>
        <v>0.3</v>
      </c>
      <c r="M4428" s="11">
        <f t="shared" ca="1" si="629"/>
        <v>0.5</v>
      </c>
      <c r="N4428" s="11">
        <f t="shared" ca="1" si="630"/>
        <v>0.45</v>
      </c>
      <c r="O4428" s="11">
        <f ca="1">(K4428-F4428)*'Meta-analysis (Recruitment)'!$B$4</f>
        <v>0</v>
      </c>
      <c r="Q4428" s="11">
        <f ca="1">(L4428-G4428)*'Meta-analysis (Recruitment)'!$B$4</f>
        <v>0</v>
      </c>
      <c r="S4428" s="11">
        <f ca="1">(M4428-H4428)*'Meta-analysis (Recruitment)'!$B$4</f>
        <v>0</v>
      </c>
      <c r="U4428" s="11">
        <f ca="1">(N4428-I4428)*'Meta-analysis (Recruitment)'!$B$4</f>
        <v>0</v>
      </c>
    </row>
    <row r="4429" spans="2:21">
      <c r="B4429" s="11" cm="1">
        <f t="array" aca="1" ref="B4429" ca="1">INDEX(
    INDIRECT("'Bootstrap Sampling (Recruitment'!$A$4:$A$4004"),
    RANDBETWEEN(
        MATCH('Meta-analysis (Recruitment)'!$B$5, INDIRECT("'Bootstrap Sampling (Recruitment'!$A$4:$A$4004"), 1),
        MATCH('Meta-analysis (Recruitment)'!$B$6, INDIRECT("'Bootstrap Sampling (Recruitment'!$A$4:$A$4004"), 1)
    ),
    1
)</f>
        <v>0</v>
      </c>
      <c r="C4429" s="11">
        <f t="shared" ca="1" si="622"/>
        <v>1</v>
      </c>
      <c r="F4429" s="11">
        <f t="shared" ca="1" si="623"/>
        <v>0.1</v>
      </c>
      <c r="G4429" s="11">
        <f t="shared" ca="1" si="624"/>
        <v>0.3</v>
      </c>
      <c r="H4429" s="11">
        <f t="shared" ca="1" si="625"/>
        <v>0.5</v>
      </c>
      <c r="I4429" s="11">
        <f t="shared" ca="1" si="626"/>
        <v>0.26</v>
      </c>
      <c r="K4429" s="11">
        <f t="shared" ca="1" si="627"/>
        <v>0.1</v>
      </c>
      <c r="L4429" s="11">
        <f t="shared" ca="1" si="628"/>
        <v>0.3</v>
      </c>
      <c r="M4429" s="11">
        <f t="shared" ca="1" si="629"/>
        <v>0.5</v>
      </c>
      <c r="N4429" s="11">
        <f t="shared" ca="1" si="630"/>
        <v>0.26</v>
      </c>
      <c r="O4429" s="11">
        <f ca="1">(K4429-F4429)*'Meta-analysis (Recruitment)'!$B$4</f>
        <v>0</v>
      </c>
      <c r="Q4429" s="11">
        <f ca="1">(L4429-G4429)*'Meta-analysis (Recruitment)'!$B$4</f>
        <v>0</v>
      </c>
      <c r="S4429" s="11">
        <f ca="1">(M4429-H4429)*'Meta-analysis (Recruitment)'!$B$4</f>
        <v>0</v>
      </c>
      <c r="U4429" s="11">
        <f ca="1">(N4429-I4429)*'Meta-analysis (Recruitment)'!$B$4</f>
        <v>0</v>
      </c>
    </row>
    <row r="4430" spans="2:21">
      <c r="B4430" s="11" cm="1">
        <f t="array" aca="1" ref="B4430" ca="1">INDEX(
    INDIRECT("'Bootstrap Sampling (Recruitment'!$A$4:$A$4004"),
    RANDBETWEEN(
        MATCH('Meta-analysis (Recruitment)'!$B$5, INDIRECT("'Bootstrap Sampling (Recruitment'!$A$4:$A$4004"), 1),
        MATCH('Meta-analysis (Recruitment)'!$B$6, INDIRECT("'Bootstrap Sampling (Recruitment'!$A$4:$A$4004"), 1)
    ),
    1
)</f>
        <v>0</v>
      </c>
      <c r="C4430" s="11">
        <f t="shared" ca="1" si="622"/>
        <v>1</v>
      </c>
      <c r="F4430" s="11">
        <f t="shared" ca="1" si="623"/>
        <v>0.1</v>
      </c>
      <c r="G4430" s="11">
        <f t="shared" ca="1" si="624"/>
        <v>0.3</v>
      </c>
      <c r="H4430" s="11">
        <f t="shared" ca="1" si="625"/>
        <v>0.5</v>
      </c>
      <c r="I4430" s="11">
        <f t="shared" ca="1" si="626"/>
        <v>0.46</v>
      </c>
      <c r="K4430" s="11">
        <f t="shared" ca="1" si="627"/>
        <v>0.1</v>
      </c>
      <c r="L4430" s="11">
        <f t="shared" ca="1" si="628"/>
        <v>0.3</v>
      </c>
      <c r="M4430" s="11">
        <f t="shared" ca="1" si="629"/>
        <v>0.5</v>
      </c>
      <c r="N4430" s="11">
        <f t="shared" ca="1" si="630"/>
        <v>0.46</v>
      </c>
      <c r="O4430" s="11">
        <f ca="1">(K4430-F4430)*'Meta-analysis (Recruitment)'!$B$4</f>
        <v>0</v>
      </c>
      <c r="Q4430" s="11">
        <f ca="1">(L4430-G4430)*'Meta-analysis (Recruitment)'!$B$4</f>
        <v>0</v>
      </c>
      <c r="S4430" s="11">
        <f ca="1">(M4430-H4430)*'Meta-analysis (Recruitment)'!$B$4</f>
        <v>0</v>
      </c>
      <c r="U4430" s="11">
        <f ca="1">(N4430-I4430)*'Meta-analysis (Recruitment)'!$B$4</f>
        <v>0</v>
      </c>
    </row>
    <row r="4431" spans="2:21">
      <c r="B4431" s="11" cm="1">
        <f t="array" aca="1" ref="B4431" ca="1">INDEX(
    INDIRECT("'Bootstrap Sampling (Recruitment'!$A$4:$A$4004"),
    RANDBETWEEN(
        MATCH('Meta-analysis (Recruitment)'!$B$5, INDIRECT("'Bootstrap Sampling (Recruitment'!$A$4:$A$4004"), 1),
        MATCH('Meta-analysis (Recruitment)'!$B$6, INDIRECT("'Bootstrap Sampling (Recruitment'!$A$4:$A$4004"), 1)
    ),
    1
)</f>
        <v>0</v>
      </c>
      <c r="C4431" s="11">
        <f t="shared" ca="1" si="622"/>
        <v>1</v>
      </c>
      <c r="F4431" s="11">
        <f t="shared" ca="1" si="623"/>
        <v>0.1</v>
      </c>
      <c r="G4431" s="11">
        <f t="shared" ca="1" si="624"/>
        <v>0.3</v>
      </c>
      <c r="H4431" s="11">
        <f t="shared" ca="1" si="625"/>
        <v>0.5</v>
      </c>
      <c r="I4431" s="11">
        <f t="shared" ca="1" si="626"/>
        <v>0.15</v>
      </c>
      <c r="K4431" s="11">
        <f t="shared" ca="1" si="627"/>
        <v>0.1</v>
      </c>
      <c r="L4431" s="11">
        <f t="shared" ca="1" si="628"/>
        <v>0.3</v>
      </c>
      <c r="M4431" s="11">
        <f t="shared" ca="1" si="629"/>
        <v>0.5</v>
      </c>
      <c r="N4431" s="11">
        <f t="shared" ca="1" si="630"/>
        <v>0.15</v>
      </c>
      <c r="O4431" s="11">
        <f ca="1">(K4431-F4431)*'Meta-analysis (Recruitment)'!$B$4</f>
        <v>0</v>
      </c>
      <c r="Q4431" s="11">
        <f ca="1">(L4431-G4431)*'Meta-analysis (Recruitment)'!$B$4</f>
        <v>0</v>
      </c>
      <c r="S4431" s="11">
        <f ca="1">(M4431-H4431)*'Meta-analysis (Recruitment)'!$B$4</f>
        <v>0</v>
      </c>
      <c r="U4431" s="11">
        <f ca="1">(N4431-I4431)*'Meta-analysis (Recruitment)'!$B$4</f>
        <v>0</v>
      </c>
    </row>
    <row r="4432" spans="2:21">
      <c r="B4432" s="11" cm="1">
        <f t="array" aca="1" ref="B4432" ca="1">INDEX(
    INDIRECT("'Bootstrap Sampling (Recruitment'!$A$4:$A$4004"),
    RANDBETWEEN(
        MATCH('Meta-analysis (Recruitment)'!$B$5, INDIRECT("'Bootstrap Sampling (Recruitment'!$A$4:$A$4004"), 1),
        MATCH('Meta-analysis (Recruitment)'!$B$6, INDIRECT("'Bootstrap Sampling (Recruitment'!$A$4:$A$4004"), 1)
    ),
    1
)</f>
        <v>0</v>
      </c>
      <c r="C4432" s="11">
        <f t="shared" ca="1" si="622"/>
        <v>1</v>
      </c>
      <c r="F4432" s="11">
        <f t="shared" ca="1" si="623"/>
        <v>0.1</v>
      </c>
      <c r="G4432" s="11">
        <f t="shared" ca="1" si="624"/>
        <v>0.3</v>
      </c>
      <c r="H4432" s="11">
        <f t="shared" ca="1" si="625"/>
        <v>0.5</v>
      </c>
      <c r="I4432" s="11">
        <f t="shared" ca="1" si="626"/>
        <v>0.49</v>
      </c>
      <c r="K4432" s="11">
        <f t="shared" ca="1" si="627"/>
        <v>0.1</v>
      </c>
      <c r="L4432" s="11">
        <f t="shared" ca="1" si="628"/>
        <v>0.3</v>
      </c>
      <c r="M4432" s="11">
        <f t="shared" ca="1" si="629"/>
        <v>0.5</v>
      </c>
      <c r="N4432" s="11">
        <f t="shared" ca="1" si="630"/>
        <v>0.49</v>
      </c>
      <c r="O4432" s="11">
        <f ca="1">(K4432-F4432)*'Meta-analysis (Recruitment)'!$B$4</f>
        <v>0</v>
      </c>
      <c r="Q4432" s="11">
        <f ca="1">(L4432-G4432)*'Meta-analysis (Recruitment)'!$B$4</f>
        <v>0</v>
      </c>
      <c r="S4432" s="11">
        <f ca="1">(M4432-H4432)*'Meta-analysis (Recruitment)'!$B$4</f>
        <v>0</v>
      </c>
      <c r="U4432" s="11">
        <f ca="1">(N4432-I4432)*'Meta-analysis (Recruitment)'!$B$4</f>
        <v>0</v>
      </c>
    </row>
    <row r="4433" spans="2:21">
      <c r="B4433" s="11" cm="1">
        <f t="array" aca="1" ref="B4433" ca="1">INDEX(
    INDIRECT("'Bootstrap Sampling (Recruitment'!$A$4:$A$4004"),
    RANDBETWEEN(
        MATCH('Meta-analysis (Recruitment)'!$B$5, INDIRECT("'Bootstrap Sampling (Recruitment'!$A$4:$A$4004"), 1),
        MATCH('Meta-analysis (Recruitment)'!$B$6, INDIRECT("'Bootstrap Sampling (Recruitment'!$A$4:$A$4004"), 1)
    ),
    1
)</f>
        <v>0</v>
      </c>
      <c r="C4433" s="11">
        <f t="shared" ca="1" si="622"/>
        <v>1</v>
      </c>
      <c r="F4433" s="11">
        <f t="shared" ca="1" si="623"/>
        <v>0.1</v>
      </c>
      <c r="G4433" s="11">
        <f t="shared" ca="1" si="624"/>
        <v>0.3</v>
      </c>
      <c r="H4433" s="11">
        <f t="shared" ca="1" si="625"/>
        <v>0.5</v>
      </c>
      <c r="I4433" s="11">
        <f t="shared" ca="1" si="626"/>
        <v>0.14000000000000001</v>
      </c>
      <c r="K4433" s="11">
        <f t="shared" ca="1" si="627"/>
        <v>0.1</v>
      </c>
      <c r="L4433" s="11">
        <f t="shared" ca="1" si="628"/>
        <v>0.3</v>
      </c>
      <c r="M4433" s="11">
        <f t="shared" ca="1" si="629"/>
        <v>0.5</v>
      </c>
      <c r="N4433" s="11">
        <f t="shared" ca="1" si="630"/>
        <v>0.14000000000000001</v>
      </c>
      <c r="O4433" s="11">
        <f ca="1">(K4433-F4433)*'Meta-analysis (Recruitment)'!$B$4</f>
        <v>0</v>
      </c>
      <c r="Q4433" s="11">
        <f ca="1">(L4433-G4433)*'Meta-analysis (Recruitment)'!$B$4</f>
        <v>0</v>
      </c>
      <c r="S4433" s="11">
        <f ca="1">(M4433-H4433)*'Meta-analysis (Recruitment)'!$B$4</f>
        <v>0</v>
      </c>
      <c r="U4433" s="11">
        <f ca="1">(N4433-I4433)*'Meta-analysis (Recruitment)'!$B$4</f>
        <v>0</v>
      </c>
    </row>
    <row r="4434" spans="2:21">
      <c r="B4434" s="11" cm="1">
        <f t="array" aca="1" ref="B4434" ca="1">INDEX(
    INDIRECT("'Bootstrap Sampling (Recruitment'!$A$4:$A$4004"),
    RANDBETWEEN(
        MATCH('Meta-analysis (Recruitment)'!$B$5, INDIRECT("'Bootstrap Sampling (Recruitment'!$A$4:$A$4004"), 1),
        MATCH('Meta-analysis (Recruitment)'!$B$6, INDIRECT("'Bootstrap Sampling (Recruitment'!$A$4:$A$4004"), 1)
    ),
    1
)</f>
        <v>0</v>
      </c>
      <c r="C4434" s="11">
        <f t="shared" ca="1" si="622"/>
        <v>1</v>
      </c>
      <c r="F4434" s="11">
        <f t="shared" ca="1" si="623"/>
        <v>0.1</v>
      </c>
      <c r="G4434" s="11">
        <f t="shared" ca="1" si="624"/>
        <v>0.3</v>
      </c>
      <c r="H4434" s="11">
        <f t="shared" ca="1" si="625"/>
        <v>0.5</v>
      </c>
      <c r="I4434" s="11">
        <f t="shared" ca="1" si="626"/>
        <v>0.34</v>
      </c>
      <c r="K4434" s="11">
        <f t="shared" ca="1" si="627"/>
        <v>0.1</v>
      </c>
      <c r="L4434" s="11">
        <f t="shared" ca="1" si="628"/>
        <v>0.3</v>
      </c>
      <c r="M4434" s="11">
        <f t="shared" ca="1" si="629"/>
        <v>0.5</v>
      </c>
      <c r="N4434" s="11">
        <f t="shared" ca="1" si="630"/>
        <v>0.34</v>
      </c>
      <c r="O4434" s="11">
        <f ca="1">(K4434-F4434)*'Meta-analysis (Recruitment)'!$B$4</f>
        <v>0</v>
      </c>
      <c r="Q4434" s="11">
        <f ca="1">(L4434-G4434)*'Meta-analysis (Recruitment)'!$B$4</f>
        <v>0</v>
      </c>
      <c r="S4434" s="11">
        <f ca="1">(M4434-H4434)*'Meta-analysis (Recruitment)'!$B$4</f>
        <v>0</v>
      </c>
      <c r="U4434" s="11">
        <f ca="1">(N4434-I4434)*'Meta-analysis (Recruitment)'!$B$4</f>
        <v>0</v>
      </c>
    </row>
    <row r="4435" spans="2:21">
      <c r="B4435" s="11" cm="1">
        <f t="array" aca="1" ref="B4435" ca="1">INDEX(
    INDIRECT("'Bootstrap Sampling (Recruitment'!$A$4:$A$4004"),
    RANDBETWEEN(
        MATCH('Meta-analysis (Recruitment)'!$B$5, INDIRECT("'Bootstrap Sampling (Recruitment'!$A$4:$A$4004"), 1),
        MATCH('Meta-analysis (Recruitment)'!$B$6, INDIRECT("'Bootstrap Sampling (Recruitment'!$A$4:$A$4004"), 1)
    ),
    1
)</f>
        <v>0</v>
      </c>
      <c r="C4435" s="11">
        <f t="shared" ca="1" si="622"/>
        <v>1</v>
      </c>
      <c r="F4435" s="11">
        <f t="shared" ca="1" si="623"/>
        <v>0.1</v>
      </c>
      <c r="G4435" s="11">
        <f t="shared" ca="1" si="624"/>
        <v>0.3</v>
      </c>
      <c r="H4435" s="11">
        <f t="shared" ca="1" si="625"/>
        <v>0.5</v>
      </c>
      <c r="I4435" s="11">
        <f t="shared" ca="1" si="626"/>
        <v>0.14000000000000001</v>
      </c>
      <c r="K4435" s="11">
        <f t="shared" ca="1" si="627"/>
        <v>0.1</v>
      </c>
      <c r="L4435" s="11">
        <f t="shared" ca="1" si="628"/>
        <v>0.3</v>
      </c>
      <c r="M4435" s="11">
        <f t="shared" ca="1" si="629"/>
        <v>0.5</v>
      </c>
      <c r="N4435" s="11">
        <f t="shared" ca="1" si="630"/>
        <v>0.14000000000000001</v>
      </c>
      <c r="O4435" s="11">
        <f ca="1">(K4435-F4435)*'Meta-analysis (Recruitment)'!$B$4</f>
        <v>0</v>
      </c>
      <c r="Q4435" s="11">
        <f ca="1">(L4435-G4435)*'Meta-analysis (Recruitment)'!$B$4</f>
        <v>0</v>
      </c>
      <c r="S4435" s="11">
        <f ca="1">(M4435-H4435)*'Meta-analysis (Recruitment)'!$B$4</f>
        <v>0</v>
      </c>
      <c r="U4435" s="11">
        <f ca="1">(N4435-I4435)*'Meta-analysis (Recruitment)'!$B$4</f>
        <v>0</v>
      </c>
    </row>
    <row r="4436" spans="2:21">
      <c r="B4436" s="11" cm="1">
        <f t="array" aca="1" ref="B4436" ca="1">INDEX(
    INDIRECT("'Bootstrap Sampling (Recruitment'!$A$4:$A$4004"),
    RANDBETWEEN(
        MATCH('Meta-analysis (Recruitment)'!$B$5, INDIRECT("'Bootstrap Sampling (Recruitment'!$A$4:$A$4004"), 1),
        MATCH('Meta-analysis (Recruitment)'!$B$6, INDIRECT("'Bootstrap Sampling (Recruitment'!$A$4:$A$4004"), 1)
    ),
    1
)</f>
        <v>0</v>
      </c>
      <c r="C4436" s="11">
        <f t="shared" ca="1" si="622"/>
        <v>1</v>
      </c>
      <c r="F4436" s="11">
        <f t="shared" ca="1" si="623"/>
        <v>0.1</v>
      </c>
      <c r="G4436" s="11">
        <f t="shared" ca="1" si="624"/>
        <v>0.3</v>
      </c>
      <c r="H4436" s="11">
        <f t="shared" ca="1" si="625"/>
        <v>0.5</v>
      </c>
      <c r="I4436" s="11">
        <f t="shared" ca="1" si="626"/>
        <v>0.39</v>
      </c>
      <c r="K4436" s="11">
        <f t="shared" ca="1" si="627"/>
        <v>0.1</v>
      </c>
      <c r="L4436" s="11">
        <f t="shared" ca="1" si="628"/>
        <v>0.3</v>
      </c>
      <c r="M4436" s="11">
        <f t="shared" ca="1" si="629"/>
        <v>0.5</v>
      </c>
      <c r="N4436" s="11">
        <f t="shared" ca="1" si="630"/>
        <v>0.39</v>
      </c>
      <c r="O4436" s="11">
        <f ca="1">(K4436-F4436)*'Meta-analysis (Recruitment)'!$B$4</f>
        <v>0</v>
      </c>
      <c r="Q4436" s="11">
        <f ca="1">(L4436-G4436)*'Meta-analysis (Recruitment)'!$B$4</f>
        <v>0</v>
      </c>
      <c r="S4436" s="11">
        <f ca="1">(M4436-H4436)*'Meta-analysis (Recruitment)'!$B$4</f>
        <v>0</v>
      </c>
      <c r="U4436" s="11">
        <f ca="1">(N4436-I4436)*'Meta-analysis (Recruitment)'!$B$4</f>
        <v>0</v>
      </c>
    </row>
    <row r="4437" spans="2:21">
      <c r="B4437" s="11" cm="1">
        <f t="array" aca="1" ref="B4437" ca="1">INDEX(
    INDIRECT("'Bootstrap Sampling (Recruitment'!$A$4:$A$4004"),
    RANDBETWEEN(
        MATCH('Meta-analysis (Recruitment)'!$B$5, INDIRECT("'Bootstrap Sampling (Recruitment'!$A$4:$A$4004"), 1),
        MATCH('Meta-analysis (Recruitment)'!$B$6, INDIRECT("'Bootstrap Sampling (Recruitment'!$A$4:$A$4004"), 1)
    ),
    1
)</f>
        <v>0</v>
      </c>
      <c r="C4437" s="11">
        <f t="shared" ca="1" si="622"/>
        <v>1</v>
      </c>
      <c r="F4437" s="11">
        <f t="shared" ca="1" si="623"/>
        <v>0.1</v>
      </c>
      <c r="G4437" s="11">
        <f t="shared" ca="1" si="624"/>
        <v>0.3</v>
      </c>
      <c r="H4437" s="11">
        <f t="shared" ca="1" si="625"/>
        <v>0.5</v>
      </c>
      <c r="I4437" s="11">
        <f t="shared" ca="1" si="626"/>
        <v>0.15</v>
      </c>
      <c r="K4437" s="11">
        <f t="shared" ca="1" si="627"/>
        <v>0.1</v>
      </c>
      <c r="L4437" s="11">
        <f t="shared" ca="1" si="628"/>
        <v>0.3</v>
      </c>
      <c r="M4437" s="11">
        <f t="shared" ca="1" si="629"/>
        <v>0.5</v>
      </c>
      <c r="N4437" s="11">
        <f t="shared" ca="1" si="630"/>
        <v>0.15</v>
      </c>
      <c r="O4437" s="11">
        <f ca="1">(K4437-F4437)*'Meta-analysis (Recruitment)'!$B$4</f>
        <v>0</v>
      </c>
      <c r="Q4437" s="11">
        <f ca="1">(L4437-G4437)*'Meta-analysis (Recruitment)'!$B$4</f>
        <v>0</v>
      </c>
      <c r="S4437" s="11">
        <f ca="1">(M4437-H4437)*'Meta-analysis (Recruitment)'!$B$4</f>
        <v>0</v>
      </c>
      <c r="U4437" s="11">
        <f ca="1">(N4437-I4437)*'Meta-analysis (Recruitment)'!$B$4</f>
        <v>0</v>
      </c>
    </row>
    <row r="4438" spans="2:21">
      <c r="B4438" s="11" cm="1">
        <f t="array" aca="1" ref="B4438" ca="1">INDEX(
    INDIRECT("'Bootstrap Sampling (Recruitment'!$A$4:$A$4004"),
    RANDBETWEEN(
        MATCH('Meta-analysis (Recruitment)'!$B$5, INDIRECT("'Bootstrap Sampling (Recruitment'!$A$4:$A$4004"), 1),
        MATCH('Meta-analysis (Recruitment)'!$B$6, INDIRECT("'Bootstrap Sampling (Recruitment'!$A$4:$A$4004"), 1)
    ),
    1
)</f>
        <v>0</v>
      </c>
      <c r="C4438" s="11">
        <f t="shared" ca="1" si="622"/>
        <v>1</v>
      </c>
      <c r="F4438" s="11">
        <f t="shared" ca="1" si="623"/>
        <v>0.1</v>
      </c>
      <c r="G4438" s="11">
        <f t="shared" ca="1" si="624"/>
        <v>0.3</v>
      </c>
      <c r="H4438" s="11">
        <f t="shared" ca="1" si="625"/>
        <v>0.5</v>
      </c>
      <c r="I4438" s="11">
        <f t="shared" ca="1" si="626"/>
        <v>0.18</v>
      </c>
      <c r="K4438" s="11">
        <f t="shared" ca="1" si="627"/>
        <v>0.1</v>
      </c>
      <c r="L4438" s="11">
        <f t="shared" ca="1" si="628"/>
        <v>0.3</v>
      </c>
      <c r="M4438" s="11">
        <f t="shared" ca="1" si="629"/>
        <v>0.5</v>
      </c>
      <c r="N4438" s="11">
        <f t="shared" ca="1" si="630"/>
        <v>0.18</v>
      </c>
      <c r="O4438" s="11">
        <f ca="1">(K4438-F4438)*'Meta-analysis (Recruitment)'!$B$4</f>
        <v>0</v>
      </c>
      <c r="Q4438" s="11">
        <f ca="1">(L4438-G4438)*'Meta-analysis (Recruitment)'!$B$4</f>
        <v>0</v>
      </c>
      <c r="S4438" s="11">
        <f ca="1">(M4438-H4438)*'Meta-analysis (Recruitment)'!$B$4</f>
        <v>0</v>
      </c>
      <c r="U4438" s="11">
        <f ca="1">(N4438-I4438)*'Meta-analysis (Recruitment)'!$B$4</f>
        <v>0</v>
      </c>
    </row>
    <row r="4439" spans="2:21">
      <c r="B4439" s="11" cm="1">
        <f t="array" aca="1" ref="B4439" ca="1">INDEX(
    INDIRECT("'Bootstrap Sampling (Recruitment'!$A$4:$A$4004"),
    RANDBETWEEN(
        MATCH('Meta-analysis (Recruitment)'!$B$5, INDIRECT("'Bootstrap Sampling (Recruitment'!$A$4:$A$4004"), 1),
        MATCH('Meta-analysis (Recruitment)'!$B$6, INDIRECT("'Bootstrap Sampling (Recruitment'!$A$4:$A$4004"), 1)
    ),
    1
)</f>
        <v>0</v>
      </c>
      <c r="C4439" s="11">
        <f t="shared" ca="1" si="622"/>
        <v>1</v>
      </c>
      <c r="F4439" s="11">
        <f t="shared" ca="1" si="623"/>
        <v>0.1</v>
      </c>
      <c r="G4439" s="11">
        <f t="shared" ca="1" si="624"/>
        <v>0.3</v>
      </c>
      <c r="H4439" s="11">
        <f t="shared" ca="1" si="625"/>
        <v>0.5</v>
      </c>
      <c r="I4439" s="11">
        <f t="shared" ca="1" si="626"/>
        <v>0.41</v>
      </c>
      <c r="K4439" s="11">
        <f t="shared" ca="1" si="627"/>
        <v>0.1</v>
      </c>
      <c r="L4439" s="11">
        <f t="shared" ca="1" si="628"/>
        <v>0.3</v>
      </c>
      <c r="M4439" s="11">
        <f t="shared" ca="1" si="629"/>
        <v>0.5</v>
      </c>
      <c r="N4439" s="11">
        <f t="shared" ca="1" si="630"/>
        <v>0.41</v>
      </c>
      <c r="O4439" s="11">
        <f ca="1">(K4439-F4439)*'Meta-analysis (Recruitment)'!$B$4</f>
        <v>0</v>
      </c>
      <c r="Q4439" s="11">
        <f ca="1">(L4439-G4439)*'Meta-analysis (Recruitment)'!$B$4</f>
        <v>0</v>
      </c>
      <c r="S4439" s="11">
        <f ca="1">(M4439-H4439)*'Meta-analysis (Recruitment)'!$B$4</f>
        <v>0</v>
      </c>
      <c r="U4439" s="11">
        <f ca="1">(N4439-I4439)*'Meta-analysis (Recruitment)'!$B$4</f>
        <v>0</v>
      </c>
    </row>
    <row r="4440" spans="2:21">
      <c r="B4440" s="11" cm="1">
        <f t="array" aca="1" ref="B4440" ca="1">INDEX(
    INDIRECT("'Bootstrap Sampling (Recruitment'!$A$4:$A$4004"),
    RANDBETWEEN(
        MATCH('Meta-analysis (Recruitment)'!$B$5, INDIRECT("'Bootstrap Sampling (Recruitment'!$A$4:$A$4004"), 1),
        MATCH('Meta-analysis (Recruitment)'!$B$6, INDIRECT("'Bootstrap Sampling (Recruitment'!$A$4:$A$4004"), 1)
    ),
    1
)</f>
        <v>0</v>
      </c>
      <c r="C4440" s="11">
        <f t="shared" ca="1" si="622"/>
        <v>1</v>
      </c>
      <c r="F4440" s="11">
        <f t="shared" ca="1" si="623"/>
        <v>0.1</v>
      </c>
      <c r="G4440" s="11">
        <f t="shared" ca="1" si="624"/>
        <v>0.3</v>
      </c>
      <c r="H4440" s="11">
        <f t="shared" ca="1" si="625"/>
        <v>0.5</v>
      </c>
      <c r="I4440" s="11">
        <f t="shared" ca="1" si="626"/>
        <v>0.26</v>
      </c>
      <c r="K4440" s="11">
        <f t="shared" ca="1" si="627"/>
        <v>0.1</v>
      </c>
      <c r="L4440" s="11">
        <f t="shared" ca="1" si="628"/>
        <v>0.3</v>
      </c>
      <c r="M4440" s="11">
        <f t="shared" ca="1" si="629"/>
        <v>0.5</v>
      </c>
      <c r="N4440" s="11">
        <f t="shared" ca="1" si="630"/>
        <v>0.26</v>
      </c>
      <c r="O4440" s="11">
        <f ca="1">(K4440-F4440)*'Meta-analysis (Recruitment)'!$B$4</f>
        <v>0</v>
      </c>
      <c r="Q4440" s="11">
        <f ca="1">(L4440-G4440)*'Meta-analysis (Recruitment)'!$B$4</f>
        <v>0</v>
      </c>
      <c r="S4440" s="11">
        <f ca="1">(M4440-H4440)*'Meta-analysis (Recruitment)'!$B$4</f>
        <v>0</v>
      </c>
      <c r="U4440" s="11">
        <f ca="1">(N4440-I4440)*'Meta-analysis (Recruitment)'!$B$4</f>
        <v>0</v>
      </c>
    </row>
    <row r="4441" spans="2:21">
      <c r="B4441" s="11" cm="1">
        <f t="array" aca="1" ref="B4441" ca="1">INDEX(
    INDIRECT("'Bootstrap Sampling (Recruitment'!$A$4:$A$4004"),
    RANDBETWEEN(
        MATCH('Meta-analysis (Recruitment)'!$B$5, INDIRECT("'Bootstrap Sampling (Recruitment'!$A$4:$A$4004"), 1),
        MATCH('Meta-analysis (Recruitment)'!$B$6, INDIRECT("'Bootstrap Sampling (Recruitment'!$A$4:$A$4004"), 1)
    ),
    1
)</f>
        <v>0</v>
      </c>
      <c r="C4441" s="11">
        <f t="shared" ca="1" si="622"/>
        <v>1</v>
      </c>
      <c r="F4441" s="11">
        <f t="shared" ca="1" si="623"/>
        <v>0.1</v>
      </c>
      <c r="G4441" s="11">
        <f t="shared" ca="1" si="624"/>
        <v>0.3</v>
      </c>
      <c r="H4441" s="11">
        <f t="shared" ca="1" si="625"/>
        <v>0.5</v>
      </c>
      <c r="I4441" s="11">
        <f t="shared" ca="1" si="626"/>
        <v>0.49</v>
      </c>
      <c r="K4441" s="11">
        <f t="shared" ca="1" si="627"/>
        <v>0.1</v>
      </c>
      <c r="L4441" s="11">
        <f t="shared" ca="1" si="628"/>
        <v>0.3</v>
      </c>
      <c r="M4441" s="11">
        <f t="shared" ca="1" si="629"/>
        <v>0.5</v>
      </c>
      <c r="N4441" s="11">
        <f t="shared" ca="1" si="630"/>
        <v>0.49</v>
      </c>
      <c r="O4441" s="11">
        <f ca="1">(K4441-F4441)*'Meta-analysis (Recruitment)'!$B$4</f>
        <v>0</v>
      </c>
      <c r="Q4441" s="11">
        <f ca="1">(L4441-G4441)*'Meta-analysis (Recruitment)'!$B$4</f>
        <v>0</v>
      </c>
      <c r="S4441" s="11">
        <f ca="1">(M4441-H4441)*'Meta-analysis (Recruitment)'!$B$4</f>
        <v>0</v>
      </c>
      <c r="U4441" s="11">
        <f ca="1">(N4441-I4441)*'Meta-analysis (Recruitment)'!$B$4</f>
        <v>0</v>
      </c>
    </row>
    <row r="4442" spans="2:21">
      <c r="B4442" s="11" cm="1">
        <f t="array" aca="1" ref="B4442" ca="1">INDEX(
    INDIRECT("'Bootstrap Sampling (Recruitment'!$A$4:$A$4004"),
    RANDBETWEEN(
        MATCH('Meta-analysis (Recruitment)'!$B$5, INDIRECT("'Bootstrap Sampling (Recruitment'!$A$4:$A$4004"), 1),
        MATCH('Meta-analysis (Recruitment)'!$B$6, INDIRECT("'Bootstrap Sampling (Recruitment'!$A$4:$A$4004"), 1)
    ),
    1
)</f>
        <v>0</v>
      </c>
      <c r="C4442" s="11">
        <f t="shared" ca="1" si="622"/>
        <v>1</v>
      </c>
      <c r="F4442" s="11">
        <f t="shared" ca="1" si="623"/>
        <v>0.1</v>
      </c>
      <c r="G4442" s="11">
        <f t="shared" ca="1" si="624"/>
        <v>0.3</v>
      </c>
      <c r="H4442" s="11">
        <f t="shared" ca="1" si="625"/>
        <v>0.5</v>
      </c>
      <c r="I4442" s="11">
        <f t="shared" ca="1" si="626"/>
        <v>0.14000000000000001</v>
      </c>
      <c r="K4442" s="11">
        <f t="shared" ca="1" si="627"/>
        <v>0.1</v>
      </c>
      <c r="L4442" s="11">
        <f t="shared" ca="1" si="628"/>
        <v>0.3</v>
      </c>
      <c r="M4442" s="11">
        <f t="shared" ca="1" si="629"/>
        <v>0.5</v>
      </c>
      <c r="N4442" s="11">
        <f t="shared" ca="1" si="630"/>
        <v>0.14000000000000001</v>
      </c>
      <c r="O4442" s="11">
        <f ca="1">(K4442-F4442)*'Meta-analysis (Recruitment)'!$B$4</f>
        <v>0</v>
      </c>
      <c r="Q4442" s="11">
        <f ca="1">(L4442-G4442)*'Meta-analysis (Recruitment)'!$B$4</f>
        <v>0</v>
      </c>
      <c r="S4442" s="11">
        <f ca="1">(M4442-H4442)*'Meta-analysis (Recruitment)'!$B$4</f>
        <v>0</v>
      </c>
      <c r="U4442" s="11">
        <f ca="1">(N4442-I4442)*'Meta-analysis (Recruitment)'!$B$4</f>
        <v>0</v>
      </c>
    </row>
    <row r="4443" spans="2:21">
      <c r="B4443" s="11" cm="1">
        <f t="array" aca="1" ref="B4443" ca="1">INDEX(
    INDIRECT("'Bootstrap Sampling (Recruitment'!$A$4:$A$4004"),
    RANDBETWEEN(
        MATCH('Meta-analysis (Recruitment)'!$B$5, INDIRECT("'Bootstrap Sampling (Recruitment'!$A$4:$A$4004"), 1),
        MATCH('Meta-analysis (Recruitment)'!$B$6, INDIRECT("'Bootstrap Sampling (Recruitment'!$A$4:$A$4004"), 1)
    ),
    1
)</f>
        <v>0</v>
      </c>
      <c r="C4443" s="11">
        <f t="shared" ca="1" si="622"/>
        <v>1</v>
      </c>
      <c r="F4443" s="11">
        <f t="shared" ca="1" si="623"/>
        <v>0.1</v>
      </c>
      <c r="G4443" s="11">
        <f t="shared" ca="1" si="624"/>
        <v>0.3</v>
      </c>
      <c r="H4443" s="11">
        <f t="shared" ca="1" si="625"/>
        <v>0.5</v>
      </c>
      <c r="I4443" s="11">
        <f t="shared" ca="1" si="626"/>
        <v>0.18</v>
      </c>
      <c r="K4443" s="11">
        <f t="shared" ca="1" si="627"/>
        <v>0.1</v>
      </c>
      <c r="L4443" s="11">
        <f t="shared" ca="1" si="628"/>
        <v>0.3</v>
      </c>
      <c r="M4443" s="11">
        <f t="shared" ca="1" si="629"/>
        <v>0.5</v>
      </c>
      <c r="N4443" s="11">
        <f t="shared" ca="1" si="630"/>
        <v>0.18</v>
      </c>
      <c r="O4443" s="11">
        <f ca="1">(K4443-F4443)*'Meta-analysis (Recruitment)'!$B$4</f>
        <v>0</v>
      </c>
      <c r="Q4443" s="11">
        <f ca="1">(L4443-G4443)*'Meta-analysis (Recruitment)'!$B$4</f>
        <v>0</v>
      </c>
      <c r="S4443" s="11">
        <f ca="1">(M4443-H4443)*'Meta-analysis (Recruitment)'!$B$4</f>
        <v>0</v>
      </c>
      <c r="U4443" s="11">
        <f ca="1">(N4443-I4443)*'Meta-analysis (Recruitment)'!$B$4</f>
        <v>0</v>
      </c>
    </row>
    <row r="4444" spans="2:21">
      <c r="B4444" s="11" cm="1">
        <f t="array" aca="1" ref="B4444" ca="1">INDEX(
    INDIRECT("'Bootstrap Sampling (Recruitment'!$A$4:$A$4004"),
    RANDBETWEEN(
        MATCH('Meta-analysis (Recruitment)'!$B$5, INDIRECT("'Bootstrap Sampling (Recruitment'!$A$4:$A$4004"), 1),
        MATCH('Meta-analysis (Recruitment)'!$B$6, INDIRECT("'Bootstrap Sampling (Recruitment'!$A$4:$A$4004"), 1)
    ),
    1
)</f>
        <v>0</v>
      </c>
      <c r="C4444" s="11">
        <f t="shared" ca="1" si="622"/>
        <v>1</v>
      </c>
      <c r="F4444" s="11">
        <f t="shared" ca="1" si="623"/>
        <v>0.1</v>
      </c>
      <c r="G4444" s="11">
        <f t="shared" ca="1" si="624"/>
        <v>0.3</v>
      </c>
      <c r="H4444" s="11">
        <f t="shared" ca="1" si="625"/>
        <v>0.5</v>
      </c>
      <c r="I4444" s="11">
        <f t="shared" ca="1" si="626"/>
        <v>0.42</v>
      </c>
      <c r="K4444" s="11">
        <f t="shared" ca="1" si="627"/>
        <v>0.1</v>
      </c>
      <c r="L4444" s="11">
        <f t="shared" ca="1" si="628"/>
        <v>0.3</v>
      </c>
      <c r="M4444" s="11">
        <f t="shared" ca="1" si="629"/>
        <v>0.5</v>
      </c>
      <c r="N4444" s="11">
        <f t="shared" ca="1" si="630"/>
        <v>0.42</v>
      </c>
      <c r="O4444" s="11">
        <f ca="1">(K4444-F4444)*'Meta-analysis (Recruitment)'!$B$4</f>
        <v>0</v>
      </c>
      <c r="Q4444" s="11">
        <f ca="1">(L4444-G4444)*'Meta-analysis (Recruitment)'!$B$4</f>
        <v>0</v>
      </c>
      <c r="S4444" s="11">
        <f ca="1">(M4444-H4444)*'Meta-analysis (Recruitment)'!$B$4</f>
        <v>0</v>
      </c>
      <c r="U4444" s="11">
        <f ca="1">(N4444-I4444)*'Meta-analysis (Recruitment)'!$B$4</f>
        <v>0</v>
      </c>
    </row>
    <row r="4445" spans="2:21">
      <c r="B4445" s="11" cm="1">
        <f t="array" aca="1" ref="B4445" ca="1">INDEX(
    INDIRECT("'Bootstrap Sampling (Recruitment'!$A$4:$A$4004"),
    RANDBETWEEN(
        MATCH('Meta-analysis (Recruitment)'!$B$5, INDIRECT("'Bootstrap Sampling (Recruitment'!$A$4:$A$4004"), 1),
        MATCH('Meta-analysis (Recruitment)'!$B$6, INDIRECT("'Bootstrap Sampling (Recruitment'!$A$4:$A$4004"), 1)
    ),
    1
)</f>
        <v>0</v>
      </c>
      <c r="C4445" s="11">
        <f t="shared" ca="1" si="622"/>
        <v>1</v>
      </c>
      <c r="F4445" s="11">
        <f t="shared" ca="1" si="623"/>
        <v>0.1</v>
      </c>
      <c r="G4445" s="11">
        <f t="shared" ca="1" si="624"/>
        <v>0.3</v>
      </c>
      <c r="H4445" s="11">
        <f t="shared" ca="1" si="625"/>
        <v>0.5</v>
      </c>
      <c r="I4445" s="11">
        <f t="shared" ca="1" si="626"/>
        <v>0.17</v>
      </c>
      <c r="K4445" s="11">
        <f t="shared" ca="1" si="627"/>
        <v>0.1</v>
      </c>
      <c r="L4445" s="11">
        <f t="shared" ca="1" si="628"/>
        <v>0.3</v>
      </c>
      <c r="M4445" s="11">
        <f t="shared" ca="1" si="629"/>
        <v>0.5</v>
      </c>
      <c r="N4445" s="11">
        <f t="shared" ca="1" si="630"/>
        <v>0.17</v>
      </c>
      <c r="O4445" s="11">
        <f ca="1">(K4445-F4445)*'Meta-analysis (Recruitment)'!$B$4</f>
        <v>0</v>
      </c>
      <c r="Q4445" s="11">
        <f ca="1">(L4445-G4445)*'Meta-analysis (Recruitment)'!$B$4</f>
        <v>0</v>
      </c>
      <c r="S4445" s="11">
        <f ca="1">(M4445-H4445)*'Meta-analysis (Recruitment)'!$B$4</f>
        <v>0</v>
      </c>
      <c r="U4445" s="11">
        <f ca="1">(N4445-I4445)*'Meta-analysis (Recruitment)'!$B$4</f>
        <v>0</v>
      </c>
    </row>
    <row r="4446" spans="2:21">
      <c r="B4446" s="11" cm="1">
        <f t="array" aca="1" ref="B4446" ca="1">INDEX(
    INDIRECT("'Bootstrap Sampling (Recruitment'!$A$4:$A$4004"),
    RANDBETWEEN(
        MATCH('Meta-analysis (Recruitment)'!$B$5, INDIRECT("'Bootstrap Sampling (Recruitment'!$A$4:$A$4004"), 1),
        MATCH('Meta-analysis (Recruitment)'!$B$6, INDIRECT("'Bootstrap Sampling (Recruitment'!$A$4:$A$4004"), 1)
    ),
    1
)</f>
        <v>0</v>
      </c>
      <c r="C4446" s="11">
        <f t="shared" ca="1" si="622"/>
        <v>1</v>
      </c>
      <c r="F4446" s="11">
        <f t="shared" ca="1" si="623"/>
        <v>0.1</v>
      </c>
      <c r="G4446" s="11">
        <f t="shared" ca="1" si="624"/>
        <v>0.3</v>
      </c>
      <c r="H4446" s="11">
        <f t="shared" ca="1" si="625"/>
        <v>0.5</v>
      </c>
      <c r="I4446" s="11">
        <f t="shared" ca="1" si="626"/>
        <v>0.42</v>
      </c>
      <c r="K4446" s="11">
        <f t="shared" ca="1" si="627"/>
        <v>0.1</v>
      </c>
      <c r="L4446" s="11">
        <f t="shared" ca="1" si="628"/>
        <v>0.3</v>
      </c>
      <c r="M4446" s="11">
        <f t="shared" ca="1" si="629"/>
        <v>0.5</v>
      </c>
      <c r="N4446" s="11">
        <f t="shared" ca="1" si="630"/>
        <v>0.42</v>
      </c>
      <c r="O4446" s="11">
        <f ca="1">(K4446-F4446)*'Meta-analysis (Recruitment)'!$B$4</f>
        <v>0</v>
      </c>
      <c r="Q4446" s="11">
        <f ca="1">(L4446-G4446)*'Meta-analysis (Recruitment)'!$B$4</f>
        <v>0</v>
      </c>
      <c r="S4446" s="11">
        <f ca="1">(M4446-H4446)*'Meta-analysis (Recruitment)'!$B$4</f>
        <v>0</v>
      </c>
      <c r="U4446" s="11">
        <f ca="1">(N4446-I4446)*'Meta-analysis (Recruitment)'!$B$4</f>
        <v>0</v>
      </c>
    </row>
    <row r="4447" spans="2:21">
      <c r="B4447" s="11" cm="1">
        <f t="array" aca="1" ref="B4447" ca="1">INDEX(
    INDIRECT("'Bootstrap Sampling (Recruitment'!$A$4:$A$4004"),
    RANDBETWEEN(
        MATCH('Meta-analysis (Recruitment)'!$B$5, INDIRECT("'Bootstrap Sampling (Recruitment'!$A$4:$A$4004"), 1),
        MATCH('Meta-analysis (Recruitment)'!$B$6, INDIRECT("'Bootstrap Sampling (Recruitment'!$A$4:$A$4004"), 1)
    ),
    1
)</f>
        <v>0</v>
      </c>
      <c r="C4447" s="11">
        <f t="shared" ca="1" si="622"/>
        <v>1</v>
      </c>
      <c r="F4447" s="11">
        <f t="shared" ca="1" si="623"/>
        <v>0.1</v>
      </c>
      <c r="G4447" s="11">
        <f t="shared" ca="1" si="624"/>
        <v>0.3</v>
      </c>
      <c r="H4447" s="11">
        <f t="shared" ca="1" si="625"/>
        <v>0.5</v>
      </c>
      <c r="I4447" s="11">
        <f t="shared" ca="1" si="626"/>
        <v>0.19</v>
      </c>
      <c r="K4447" s="11">
        <f t="shared" ca="1" si="627"/>
        <v>0.1</v>
      </c>
      <c r="L4447" s="11">
        <f t="shared" ca="1" si="628"/>
        <v>0.3</v>
      </c>
      <c r="M4447" s="11">
        <f t="shared" ca="1" si="629"/>
        <v>0.5</v>
      </c>
      <c r="N4447" s="11">
        <f t="shared" ca="1" si="630"/>
        <v>0.19</v>
      </c>
      <c r="O4447" s="11">
        <f ca="1">(K4447-F4447)*'Meta-analysis (Recruitment)'!$B$4</f>
        <v>0</v>
      </c>
      <c r="Q4447" s="11">
        <f ca="1">(L4447-G4447)*'Meta-analysis (Recruitment)'!$B$4</f>
        <v>0</v>
      </c>
      <c r="S4447" s="11">
        <f ca="1">(M4447-H4447)*'Meta-analysis (Recruitment)'!$B$4</f>
        <v>0</v>
      </c>
      <c r="U4447" s="11">
        <f ca="1">(N4447-I4447)*'Meta-analysis (Recruitment)'!$B$4</f>
        <v>0</v>
      </c>
    </row>
    <row r="4448" spans="2:21">
      <c r="B4448" s="11" cm="1">
        <f t="array" aca="1" ref="B4448" ca="1">INDEX(
    INDIRECT("'Bootstrap Sampling (Recruitment'!$A$4:$A$4004"),
    RANDBETWEEN(
        MATCH('Meta-analysis (Recruitment)'!$B$5, INDIRECT("'Bootstrap Sampling (Recruitment'!$A$4:$A$4004"), 1),
        MATCH('Meta-analysis (Recruitment)'!$B$6, INDIRECT("'Bootstrap Sampling (Recruitment'!$A$4:$A$4004"), 1)
    ),
    1
)</f>
        <v>0</v>
      </c>
      <c r="C4448" s="11">
        <f t="shared" ca="1" si="622"/>
        <v>1</v>
      </c>
      <c r="F4448" s="11">
        <f t="shared" ca="1" si="623"/>
        <v>0.1</v>
      </c>
      <c r="G4448" s="11">
        <f t="shared" ca="1" si="624"/>
        <v>0.3</v>
      </c>
      <c r="H4448" s="11">
        <f t="shared" ca="1" si="625"/>
        <v>0.5</v>
      </c>
      <c r="I4448" s="11">
        <f t="shared" ca="1" si="626"/>
        <v>0.21</v>
      </c>
      <c r="K4448" s="11">
        <f t="shared" ca="1" si="627"/>
        <v>0.1</v>
      </c>
      <c r="L4448" s="11">
        <f t="shared" ca="1" si="628"/>
        <v>0.3</v>
      </c>
      <c r="M4448" s="11">
        <f t="shared" ca="1" si="629"/>
        <v>0.5</v>
      </c>
      <c r="N4448" s="11">
        <f t="shared" ca="1" si="630"/>
        <v>0.21</v>
      </c>
      <c r="O4448" s="11">
        <f ca="1">(K4448-F4448)*'Meta-analysis (Recruitment)'!$B$4</f>
        <v>0</v>
      </c>
      <c r="Q4448" s="11">
        <f ca="1">(L4448-G4448)*'Meta-analysis (Recruitment)'!$B$4</f>
        <v>0</v>
      </c>
      <c r="S4448" s="11">
        <f ca="1">(M4448-H4448)*'Meta-analysis (Recruitment)'!$B$4</f>
        <v>0</v>
      </c>
      <c r="U4448" s="11">
        <f ca="1">(N4448-I4448)*'Meta-analysis (Recruitment)'!$B$4</f>
        <v>0</v>
      </c>
    </row>
    <row r="4449" spans="2:21">
      <c r="B4449" s="11" cm="1">
        <f t="array" aca="1" ref="B4449" ca="1">INDEX(
    INDIRECT("'Bootstrap Sampling (Recruitment'!$A$4:$A$4004"),
    RANDBETWEEN(
        MATCH('Meta-analysis (Recruitment)'!$B$5, INDIRECT("'Bootstrap Sampling (Recruitment'!$A$4:$A$4004"), 1),
        MATCH('Meta-analysis (Recruitment)'!$B$6, INDIRECT("'Bootstrap Sampling (Recruitment'!$A$4:$A$4004"), 1)
    ),
    1
)</f>
        <v>0</v>
      </c>
      <c r="C4449" s="11">
        <f t="shared" ca="1" si="622"/>
        <v>1</v>
      </c>
      <c r="F4449" s="11">
        <f t="shared" ca="1" si="623"/>
        <v>0.1</v>
      </c>
      <c r="G4449" s="11">
        <f t="shared" ca="1" si="624"/>
        <v>0.3</v>
      </c>
      <c r="H4449" s="11">
        <f t="shared" ca="1" si="625"/>
        <v>0.5</v>
      </c>
      <c r="I4449" s="11">
        <f t="shared" ca="1" si="626"/>
        <v>0.19</v>
      </c>
      <c r="K4449" s="11">
        <f t="shared" ca="1" si="627"/>
        <v>0.1</v>
      </c>
      <c r="L4449" s="11">
        <f t="shared" ca="1" si="628"/>
        <v>0.3</v>
      </c>
      <c r="M4449" s="11">
        <f t="shared" ca="1" si="629"/>
        <v>0.5</v>
      </c>
      <c r="N4449" s="11">
        <f t="shared" ca="1" si="630"/>
        <v>0.19</v>
      </c>
      <c r="O4449" s="11">
        <f ca="1">(K4449-F4449)*'Meta-analysis (Recruitment)'!$B$4</f>
        <v>0</v>
      </c>
      <c r="Q4449" s="11">
        <f ca="1">(L4449-G4449)*'Meta-analysis (Recruitment)'!$B$4</f>
        <v>0</v>
      </c>
      <c r="S4449" s="11">
        <f ca="1">(M4449-H4449)*'Meta-analysis (Recruitment)'!$B$4</f>
        <v>0</v>
      </c>
      <c r="U4449" s="11">
        <f ca="1">(N4449-I4449)*'Meta-analysis (Recruitment)'!$B$4</f>
        <v>0</v>
      </c>
    </row>
    <row r="4450" spans="2:21">
      <c r="B4450" s="11" cm="1">
        <f t="array" aca="1" ref="B4450" ca="1">INDEX(
    INDIRECT("'Bootstrap Sampling (Recruitment'!$A$4:$A$4004"),
    RANDBETWEEN(
        MATCH('Meta-analysis (Recruitment)'!$B$5, INDIRECT("'Bootstrap Sampling (Recruitment'!$A$4:$A$4004"), 1),
        MATCH('Meta-analysis (Recruitment)'!$B$6, INDIRECT("'Bootstrap Sampling (Recruitment'!$A$4:$A$4004"), 1)
    ),
    1
)</f>
        <v>0</v>
      </c>
      <c r="C4450" s="11">
        <f t="shared" ca="1" si="622"/>
        <v>1</v>
      </c>
      <c r="F4450" s="11">
        <f t="shared" ca="1" si="623"/>
        <v>0.1</v>
      </c>
      <c r="G4450" s="11">
        <f t="shared" ca="1" si="624"/>
        <v>0.3</v>
      </c>
      <c r="H4450" s="11">
        <f t="shared" ca="1" si="625"/>
        <v>0.5</v>
      </c>
      <c r="I4450" s="11">
        <f t="shared" ca="1" si="626"/>
        <v>0.35</v>
      </c>
      <c r="K4450" s="11">
        <f t="shared" ca="1" si="627"/>
        <v>0.1</v>
      </c>
      <c r="L4450" s="11">
        <f t="shared" ca="1" si="628"/>
        <v>0.3</v>
      </c>
      <c r="M4450" s="11">
        <f t="shared" ca="1" si="629"/>
        <v>0.5</v>
      </c>
      <c r="N4450" s="11">
        <f t="shared" ca="1" si="630"/>
        <v>0.35</v>
      </c>
      <c r="O4450" s="11">
        <f ca="1">(K4450-F4450)*'Meta-analysis (Recruitment)'!$B$4</f>
        <v>0</v>
      </c>
      <c r="Q4450" s="11">
        <f ca="1">(L4450-G4450)*'Meta-analysis (Recruitment)'!$B$4</f>
        <v>0</v>
      </c>
      <c r="S4450" s="11">
        <f ca="1">(M4450-H4450)*'Meta-analysis (Recruitment)'!$B$4</f>
        <v>0</v>
      </c>
      <c r="U4450" s="11">
        <f ca="1">(N4450-I4450)*'Meta-analysis (Recruitment)'!$B$4</f>
        <v>0</v>
      </c>
    </row>
    <row r="4451" spans="2:21">
      <c r="B4451" s="11" cm="1">
        <f t="array" aca="1" ref="B4451" ca="1">INDEX(
    INDIRECT("'Bootstrap Sampling (Recruitment'!$A$4:$A$4004"),
    RANDBETWEEN(
        MATCH('Meta-analysis (Recruitment)'!$B$5, INDIRECT("'Bootstrap Sampling (Recruitment'!$A$4:$A$4004"), 1),
        MATCH('Meta-analysis (Recruitment)'!$B$6, INDIRECT("'Bootstrap Sampling (Recruitment'!$A$4:$A$4004"), 1)
    ),
    1
)</f>
        <v>0</v>
      </c>
      <c r="C4451" s="11">
        <f t="shared" ca="1" si="622"/>
        <v>1</v>
      </c>
      <c r="F4451" s="11">
        <f t="shared" ca="1" si="623"/>
        <v>0.1</v>
      </c>
      <c r="G4451" s="11">
        <f t="shared" ca="1" si="624"/>
        <v>0.3</v>
      </c>
      <c r="H4451" s="11">
        <f t="shared" ca="1" si="625"/>
        <v>0.5</v>
      </c>
      <c r="I4451" s="11">
        <f t="shared" ca="1" si="626"/>
        <v>0.12</v>
      </c>
      <c r="K4451" s="11">
        <f t="shared" ca="1" si="627"/>
        <v>0.1</v>
      </c>
      <c r="L4451" s="11">
        <f t="shared" ca="1" si="628"/>
        <v>0.3</v>
      </c>
      <c r="M4451" s="11">
        <f t="shared" ca="1" si="629"/>
        <v>0.5</v>
      </c>
      <c r="N4451" s="11">
        <f t="shared" ca="1" si="630"/>
        <v>0.12</v>
      </c>
      <c r="O4451" s="11">
        <f ca="1">(K4451-F4451)*'Meta-analysis (Recruitment)'!$B$4</f>
        <v>0</v>
      </c>
      <c r="Q4451" s="11">
        <f ca="1">(L4451-G4451)*'Meta-analysis (Recruitment)'!$B$4</f>
        <v>0</v>
      </c>
      <c r="S4451" s="11">
        <f ca="1">(M4451-H4451)*'Meta-analysis (Recruitment)'!$B$4</f>
        <v>0</v>
      </c>
      <c r="U4451" s="11">
        <f ca="1">(N4451-I4451)*'Meta-analysis (Recruitment)'!$B$4</f>
        <v>0</v>
      </c>
    </row>
    <row r="4452" spans="2:21">
      <c r="B4452" s="11" cm="1">
        <f t="array" aca="1" ref="B4452" ca="1">INDEX(
    INDIRECT("'Bootstrap Sampling (Recruitment'!$A$4:$A$4004"),
    RANDBETWEEN(
        MATCH('Meta-analysis (Recruitment)'!$B$5, INDIRECT("'Bootstrap Sampling (Recruitment'!$A$4:$A$4004"), 1),
        MATCH('Meta-analysis (Recruitment)'!$B$6, INDIRECT("'Bootstrap Sampling (Recruitment'!$A$4:$A$4004"), 1)
    ),
    1
)</f>
        <v>0</v>
      </c>
      <c r="C4452" s="11">
        <f t="shared" ca="1" si="622"/>
        <v>1</v>
      </c>
      <c r="F4452" s="11">
        <f t="shared" ca="1" si="623"/>
        <v>0.1</v>
      </c>
      <c r="G4452" s="11">
        <f t="shared" ca="1" si="624"/>
        <v>0.3</v>
      </c>
      <c r="H4452" s="11">
        <f t="shared" ca="1" si="625"/>
        <v>0.5</v>
      </c>
      <c r="I4452" s="11">
        <f t="shared" ca="1" si="626"/>
        <v>0.12</v>
      </c>
      <c r="K4452" s="11">
        <f t="shared" ca="1" si="627"/>
        <v>0.1</v>
      </c>
      <c r="L4452" s="11">
        <f t="shared" ca="1" si="628"/>
        <v>0.3</v>
      </c>
      <c r="M4452" s="11">
        <f t="shared" ca="1" si="629"/>
        <v>0.5</v>
      </c>
      <c r="N4452" s="11">
        <f t="shared" ca="1" si="630"/>
        <v>0.12</v>
      </c>
      <c r="O4452" s="11">
        <f ca="1">(K4452-F4452)*'Meta-analysis (Recruitment)'!$B$4</f>
        <v>0</v>
      </c>
      <c r="Q4452" s="11">
        <f ca="1">(L4452-G4452)*'Meta-analysis (Recruitment)'!$B$4</f>
        <v>0</v>
      </c>
      <c r="S4452" s="11">
        <f ca="1">(M4452-H4452)*'Meta-analysis (Recruitment)'!$B$4</f>
        <v>0</v>
      </c>
      <c r="U4452" s="11">
        <f ca="1">(N4452-I4452)*'Meta-analysis (Recruitment)'!$B$4</f>
        <v>0</v>
      </c>
    </row>
    <row r="4453" spans="2:21">
      <c r="B4453" s="11" cm="1">
        <f t="array" aca="1" ref="B4453" ca="1">INDEX(
    INDIRECT("'Bootstrap Sampling (Recruitment'!$A$4:$A$4004"),
    RANDBETWEEN(
        MATCH('Meta-analysis (Recruitment)'!$B$5, INDIRECT("'Bootstrap Sampling (Recruitment'!$A$4:$A$4004"), 1),
        MATCH('Meta-analysis (Recruitment)'!$B$6, INDIRECT("'Bootstrap Sampling (Recruitment'!$A$4:$A$4004"), 1)
    ),
    1
)</f>
        <v>0</v>
      </c>
      <c r="C4453" s="11">
        <f t="shared" ca="1" si="622"/>
        <v>1</v>
      </c>
      <c r="F4453" s="11">
        <f t="shared" ca="1" si="623"/>
        <v>0.1</v>
      </c>
      <c r="G4453" s="11">
        <f t="shared" ca="1" si="624"/>
        <v>0.3</v>
      </c>
      <c r="H4453" s="11">
        <f t="shared" ca="1" si="625"/>
        <v>0.5</v>
      </c>
      <c r="I4453" s="11">
        <f t="shared" ca="1" si="626"/>
        <v>0.14000000000000001</v>
      </c>
      <c r="K4453" s="11">
        <f t="shared" ca="1" si="627"/>
        <v>0.1</v>
      </c>
      <c r="L4453" s="11">
        <f t="shared" ca="1" si="628"/>
        <v>0.3</v>
      </c>
      <c r="M4453" s="11">
        <f t="shared" ca="1" si="629"/>
        <v>0.5</v>
      </c>
      <c r="N4453" s="11">
        <f t="shared" ca="1" si="630"/>
        <v>0.14000000000000001</v>
      </c>
      <c r="O4453" s="11">
        <f ca="1">(K4453-F4453)*'Meta-analysis (Recruitment)'!$B$4</f>
        <v>0</v>
      </c>
      <c r="Q4453" s="11">
        <f ca="1">(L4453-G4453)*'Meta-analysis (Recruitment)'!$B$4</f>
        <v>0</v>
      </c>
      <c r="S4453" s="11">
        <f ca="1">(M4453-H4453)*'Meta-analysis (Recruitment)'!$B$4</f>
        <v>0</v>
      </c>
      <c r="U4453" s="11">
        <f ca="1">(N4453-I4453)*'Meta-analysis (Recruitment)'!$B$4</f>
        <v>0</v>
      </c>
    </row>
    <row r="4454" spans="2:21">
      <c r="B4454" s="11" cm="1">
        <f t="array" aca="1" ref="B4454" ca="1">INDEX(
    INDIRECT("'Bootstrap Sampling (Recruitment'!$A$4:$A$4004"),
    RANDBETWEEN(
        MATCH('Meta-analysis (Recruitment)'!$B$5, INDIRECT("'Bootstrap Sampling (Recruitment'!$A$4:$A$4004"), 1),
        MATCH('Meta-analysis (Recruitment)'!$B$6, INDIRECT("'Bootstrap Sampling (Recruitment'!$A$4:$A$4004"), 1)
    ),
    1
)</f>
        <v>0</v>
      </c>
      <c r="C4454" s="11">
        <f t="shared" ref="C4454:C4517" ca="1" si="631">AVERAGE(B4454:B4454)+1</f>
        <v>1</v>
      </c>
      <c r="F4454" s="11">
        <f t="shared" ca="1" si="623"/>
        <v>0.1</v>
      </c>
      <c r="G4454" s="11">
        <f t="shared" ca="1" si="624"/>
        <v>0.3</v>
      </c>
      <c r="H4454" s="11">
        <f t="shared" ca="1" si="625"/>
        <v>0.5</v>
      </c>
      <c r="I4454" s="11">
        <f t="shared" ca="1" si="626"/>
        <v>0.24</v>
      </c>
      <c r="K4454" s="11">
        <f t="shared" ca="1" si="627"/>
        <v>0.1</v>
      </c>
      <c r="L4454" s="11">
        <f t="shared" ca="1" si="628"/>
        <v>0.3</v>
      </c>
      <c r="M4454" s="11">
        <f t="shared" ca="1" si="629"/>
        <v>0.5</v>
      </c>
      <c r="N4454" s="11">
        <f t="shared" ca="1" si="630"/>
        <v>0.24</v>
      </c>
      <c r="O4454" s="11">
        <f ca="1">(K4454-F4454)*'Meta-analysis (Recruitment)'!$B$4</f>
        <v>0</v>
      </c>
      <c r="Q4454" s="11">
        <f ca="1">(L4454-G4454)*'Meta-analysis (Recruitment)'!$B$4</f>
        <v>0</v>
      </c>
      <c r="S4454" s="11">
        <f ca="1">(M4454-H4454)*'Meta-analysis (Recruitment)'!$B$4</f>
        <v>0</v>
      </c>
      <c r="U4454" s="11">
        <f ca="1">(N4454-I4454)*'Meta-analysis (Recruitment)'!$B$4</f>
        <v>0</v>
      </c>
    </row>
    <row r="4455" spans="2:21">
      <c r="B4455" s="11" cm="1">
        <f t="array" aca="1" ref="B4455" ca="1">INDEX(
    INDIRECT("'Bootstrap Sampling (Recruitment'!$A$4:$A$4004"),
    RANDBETWEEN(
        MATCH('Meta-analysis (Recruitment)'!$B$5, INDIRECT("'Bootstrap Sampling (Recruitment'!$A$4:$A$4004"), 1),
        MATCH('Meta-analysis (Recruitment)'!$B$6, INDIRECT("'Bootstrap Sampling (Recruitment'!$A$4:$A$4004"), 1)
    ),
    1
)</f>
        <v>0</v>
      </c>
      <c r="C4455" s="11">
        <f t="shared" ca="1" si="631"/>
        <v>1</v>
      </c>
      <c r="F4455" s="11">
        <f t="shared" ca="1" si="623"/>
        <v>0.1</v>
      </c>
      <c r="G4455" s="11">
        <f t="shared" ca="1" si="624"/>
        <v>0.3</v>
      </c>
      <c r="H4455" s="11">
        <f t="shared" ca="1" si="625"/>
        <v>0.5</v>
      </c>
      <c r="I4455" s="11">
        <f t="shared" ca="1" si="626"/>
        <v>0.48</v>
      </c>
      <c r="K4455" s="11">
        <f t="shared" ca="1" si="627"/>
        <v>0.1</v>
      </c>
      <c r="L4455" s="11">
        <f t="shared" ca="1" si="628"/>
        <v>0.3</v>
      </c>
      <c r="M4455" s="11">
        <f t="shared" ca="1" si="629"/>
        <v>0.5</v>
      </c>
      <c r="N4455" s="11">
        <f t="shared" ca="1" si="630"/>
        <v>0.48</v>
      </c>
      <c r="O4455" s="11">
        <f ca="1">(K4455-F4455)*'Meta-analysis (Recruitment)'!$B$4</f>
        <v>0</v>
      </c>
      <c r="Q4455" s="11">
        <f ca="1">(L4455-G4455)*'Meta-analysis (Recruitment)'!$B$4</f>
        <v>0</v>
      </c>
      <c r="S4455" s="11">
        <f ca="1">(M4455-H4455)*'Meta-analysis (Recruitment)'!$B$4</f>
        <v>0</v>
      </c>
      <c r="U4455" s="11">
        <f ca="1">(N4455-I4455)*'Meta-analysis (Recruitment)'!$B$4</f>
        <v>0</v>
      </c>
    </row>
    <row r="4456" spans="2:21">
      <c r="B4456" s="11" cm="1">
        <f t="array" aca="1" ref="B4456" ca="1">INDEX(
    INDIRECT("'Bootstrap Sampling (Recruitment'!$A$4:$A$4004"),
    RANDBETWEEN(
        MATCH('Meta-analysis (Recruitment)'!$B$5, INDIRECT("'Bootstrap Sampling (Recruitment'!$A$4:$A$4004"), 1),
        MATCH('Meta-analysis (Recruitment)'!$B$6, INDIRECT("'Bootstrap Sampling (Recruitment'!$A$4:$A$4004"), 1)
    ),
    1
)</f>
        <v>0</v>
      </c>
      <c r="C4456" s="11">
        <f t="shared" ca="1" si="631"/>
        <v>1</v>
      </c>
      <c r="F4456" s="11">
        <f t="shared" ca="1" si="623"/>
        <v>0.1</v>
      </c>
      <c r="G4456" s="11">
        <f t="shared" ca="1" si="624"/>
        <v>0.3</v>
      </c>
      <c r="H4456" s="11">
        <f t="shared" ca="1" si="625"/>
        <v>0.5</v>
      </c>
      <c r="I4456" s="11">
        <f t="shared" ca="1" si="626"/>
        <v>0.36</v>
      </c>
      <c r="K4456" s="11">
        <f t="shared" ca="1" si="627"/>
        <v>0.1</v>
      </c>
      <c r="L4456" s="11">
        <f t="shared" ca="1" si="628"/>
        <v>0.3</v>
      </c>
      <c r="M4456" s="11">
        <f t="shared" ca="1" si="629"/>
        <v>0.5</v>
      </c>
      <c r="N4456" s="11">
        <f t="shared" ca="1" si="630"/>
        <v>0.36</v>
      </c>
      <c r="O4456" s="11">
        <f ca="1">(K4456-F4456)*'Meta-analysis (Recruitment)'!$B$4</f>
        <v>0</v>
      </c>
      <c r="Q4456" s="11">
        <f ca="1">(L4456-G4456)*'Meta-analysis (Recruitment)'!$B$4</f>
        <v>0</v>
      </c>
      <c r="S4456" s="11">
        <f ca="1">(M4456-H4456)*'Meta-analysis (Recruitment)'!$B$4</f>
        <v>0</v>
      </c>
      <c r="U4456" s="11">
        <f ca="1">(N4456-I4456)*'Meta-analysis (Recruitment)'!$B$4</f>
        <v>0</v>
      </c>
    </row>
    <row r="4457" spans="2:21">
      <c r="B4457" s="11" cm="1">
        <f t="array" aca="1" ref="B4457" ca="1">INDEX(
    INDIRECT("'Bootstrap Sampling (Recruitment'!$A$4:$A$4004"),
    RANDBETWEEN(
        MATCH('Meta-analysis (Recruitment)'!$B$5, INDIRECT("'Bootstrap Sampling (Recruitment'!$A$4:$A$4004"), 1),
        MATCH('Meta-analysis (Recruitment)'!$B$6, INDIRECT("'Bootstrap Sampling (Recruitment'!$A$4:$A$4004"), 1)
    ),
    1
)</f>
        <v>0</v>
      </c>
      <c r="C4457" s="11">
        <f t="shared" ca="1" si="631"/>
        <v>1</v>
      </c>
      <c r="F4457" s="11">
        <f t="shared" ca="1" si="623"/>
        <v>0.1</v>
      </c>
      <c r="G4457" s="11">
        <f t="shared" ca="1" si="624"/>
        <v>0.3</v>
      </c>
      <c r="H4457" s="11">
        <f t="shared" ca="1" si="625"/>
        <v>0.5</v>
      </c>
      <c r="I4457" s="11">
        <f t="shared" ca="1" si="626"/>
        <v>0.25</v>
      </c>
      <c r="K4457" s="11">
        <f t="shared" ca="1" si="627"/>
        <v>0.1</v>
      </c>
      <c r="L4457" s="11">
        <f t="shared" ca="1" si="628"/>
        <v>0.3</v>
      </c>
      <c r="M4457" s="11">
        <f t="shared" ca="1" si="629"/>
        <v>0.5</v>
      </c>
      <c r="N4457" s="11">
        <f t="shared" ca="1" si="630"/>
        <v>0.25</v>
      </c>
      <c r="O4457" s="11">
        <f ca="1">(K4457-F4457)*'Meta-analysis (Recruitment)'!$B$4</f>
        <v>0</v>
      </c>
      <c r="Q4457" s="11">
        <f ca="1">(L4457-G4457)*'Meta-analysis (Recruitment)'!$B$4</f>
        <v>0</v>
      </c>
      <c r="S4457" s="11">
        <f ca="1">(M4457-H4457)*'Meta-analysis (Recruitment)'!$B$4</f>
        <v>0</v>
      </c>
      <c r="U4457" s="11">
        <f ca="1">(N4457-I4457)*'Meta-analysis (Recruitment)'!$B$4</f>
        <v>0</v>
      </c>
    </row>
    <row r="4458" spans="2:21">
      <c r="B4458" s="11" cm="1">
        <f t="array" aca="1" ref="B4458" ca="1">INDEX(
    INDIRECT("'Bootstrap Sampling (Recruitment'!$A$4:$A$4004"),
    RANDBETWEEN(
        MATCH('Meta-analysis (Recruitment)'!$B$5, INDIRECT("'Bootstrap Sampling (Recruitment'!$A$4:$A$4004"), 1),
        MATCH('Meta-analysis (Recruitment)'!$B$6, INDIRECT("'Bootstrap Sampling (Recruitment'!$A$4:$A$4004"), 1)
    ),
    1
)</f>
        <v>0</v>
      </c>
      <c r="C4458" s="11">
        <f t="shared" ca="1" si="631"/>
        <v>1</v>
      </c>
      <c r="F4458" s="11">
        <f t="shared" ca="1" si="623"/>
        <v>0.1</v>
      </c>
      <c r="G4458" s="11">
        <f t="shared" ca="1" si="624"/>
        <v>0.3</v>
      </c>
      <c r="H4458" s="11">
        <f t="shared" ca="1" si="625"/>
        <v>0.5</v>
      </c>
      <c r="I4458" s="11">
        <f t="shared" ca="1" si="626"/>
        <v>0.43</v>
      </c>
      <c r="K4458" s="11">
        <f t="shared" ca="1" si="627"/>
        <v>0.1</v>
      </c>
      <c r="L4458" s="11">
        <f t="shared" ca="1" si="628"/>
        <v>0.3</v>
      </c>
      <c r="M4458" s="11">
        <f t="shared" ca="1" si="629"/>
        <v>0.5</v>
      </c>
      <c r="N4458" s="11">
        <f t="shared" ca="1" si="630"/>
        <v>0.43</v>
      </c>
      <c r="O4458" s="11">
        <f ca="1">(K4458-F4458)*'Meta-analysis (Recruitment)'!$B$4</f>
        <v>0</v>
      </c>
      <c r="Q4458" s="11">
        <f ca="1">(L4458-G4458)*'Meta-analysis (Recruitment)'!$B$4</f>
        <v>0</v>
      </c>
      <c r="S4458" s="11">
        <f ca="1">(M4458-H4458)*'Meta-analysis (Recruitment)'!$B$4</f>
        <v>0</v>
      </c>
      <c r="U4458" s="11">
        <f ca="1">(N4458-I4458)*'Meta-analysis (Recruitment)'!$B$4</f>
        <v>0</v>
      </c>
    </row>
    <row r="4459" spans="2:21">
      <c r="B4459" s="11" cm="1">
        <f t="array" aca="1" ref="B4459" ca="1">INDEX(
    INDIRECT("'Bootstrap Sampling (Recruitment'!$A$4:$A$4004"),
    RANDBETWEEN(
        MATCH('Meta-analysis (Recruitment)'!$B$5, INDIRECT("'Bootstrap Sampling (Recruitment'!$A$4:$A$4004"), 1),
        MATCH('Meta-analysis (Recruitment)'!$B$6, INDIRECT("'Bootstrap Sampling (Recruitment'!$A$4:$A$4004"), 1)
    ),
    1
)</f>
        <v>0</v>
      </c>
      <c r="C4459" s="11">
        <f t="shared" ca="1" si="631"/>
        <v>1</v>
      </c>
      <c r="F4459" s="11">
        <f t="shared" ca="1" si="623"/>
        <v>0.1</v>
      </c>
      <c r="G4459" s="11">
        <f t="shared" ca="1" si="624"/>
        <v>0.3</v>
      </c>
      <c r="H4459" s="11">
        <f t="shared" ca="1" si="625"/>
        <v>0.5</v>
      </c>
      <c r="I4459" s="11">
        <f t="shared" ca="1" si="626"/>
        <v>0.22</v>
      </c>
      <c r="K4459" s="11">
        <f t="shared" ca="1" si="627"/>
        <v>0.1</v>
      </c>
      <c r="L4459" s="11">
        <f t="shared" ca="1" si="628"/>
        <v>0.3</v>
      </c>
      <c r="M4459" s="11">
        <f t="shared" ca="1" si="629"/>
        <v>0.5</v>
      </c>
      <c r="N4459" s="11">
        <f t="shared" ca="1" si="630"/>
        <v>0.22</v>
      </c>
      <c r="O4459" s="11">
        <f ca="1">(K4459-F4459)*'Meta-analysis (Recruitment)'!$B$4</f>
        <v>0</v>
      </c>
      <c r="Q4459" s="11">
        <f ca="1">(L4459-G4459)*'Meta-analysis (Recruitment)'!$B$4</f>
        <v>0</v>
      </c>
      <c r="S4459" s="11">
        <f ca="1">(M4459-H4459)*'Meta-analysis (Recruitment)'!$B$4</f>
        <v>0</v>
      </c>
      <c r="U4459" s="11">
        <f ca="1">(N4459-I4459)*'Meta-analysis (Recruitment)'!$B$4</f>
        <v>0</v>
      </c>
    </row>
    <row r="4460" spans="2:21">
      <c r="B4460" s="11" cm="1">
        <f t="array" aca="1" ref="B4460" ca="1">INDEX(
    INDIRECT("'Bootstrap Sampling (Recruitment'!$A$4:$A$4004"),
    RANDBETWEEN(
        MATCH('Meta-analysis (Recruitment)'!$B$5, INDIRECT("'Bootstrap Sampling (Recruitment'!$A$4:$A$4004"), 1),
        MATCH('Meta-analysis (Recruitment)'!$B$6, INDIRECT("'Bootstrap Sampling (Recruitment'!$A$4:$A$4004"), 1)
    ),
    1
)</f>
        <v>0</v>
      </c>
      <c r="C4460" s="11">
        <f t="shared" ca="1" si="631"/>
        <v>1</v>
      </c>
      <c r="F4460" s="11">
        <f t="shared" ca="1" si="623"/>
        <v>0.1</v>
      </c>
      <c r="G4460" s="11">
        <f t="shared" ca="1" si="624"/>
        <v>0.3</v>
      </c>
      <c r="H4460" s="11">
        <f t="shared" ca="1" si="625"/>
        <v>0.5</v>
      </c>
      <c r="I4460" s="11">
        <f t="shared" ca="1" si="626"/>
        <v>0.32</v>
      </c>
      <c r="K4460" s="11">
        <f t="shared" ca="1" si="627"/>
        <v>0.1</v>
      </c>
      <c r="L4460" s="11">
        <f t="shared" ca="1" si="628"/>
        <v>0.3</v>
      </c>
      <c r="M4460" s="11">
        <f t="shared" ca="1" si="629"/>
        <v>0.5</v>
      </c>
      <c r="N4460" s="11">
        <f t="shared" ca="1" si="630"/>
        <v>0.32</v>
      </c>
      <c r="O4460" s="11">
        <f ca="1">(K4460-F4460)*'Meta-analysis (Recruitment)'!$B$4</f>
        <v>0</v>
      </c>
      <c r="Q4460" s="11">
        <f ca="1">(L4460-G4460)*'Meta-analysis (Recruitment)'!$B$4</f>
        <v>0</v>
      </c>
      <c r="S4460" s="11">
        <f ca="1">(M4460-H4460)*'Meta-analysis (Recruitment)'!$B$4</f>
        <v>0</v>
      </c>
      <c r="U4460" s="11">
        <f ca="1">(N4460-I4460)*'Meta-analysis (Recruitment)'!$B$4</f>
        <v>0</v>
      </c>
    </row>
    <row r="4461" spans="2:21">
      <c r="B4461" s="11" cm="1">
        <f t="array" aca="1" ref="B4461" ca="1">INDEX(
    INDIRECT("'Bootstrap Sampling (Recruitment'!$A$4:$A$4004"),
    RANDBETWEEN(
        MATCH('Meta-analysis (Recruitment)'!$B$5, INDIRECT("'Bootstrap Sampling (Recruitment'!$A$4:$A$4004"), 1),
        MATCH('Meta-analysis (Recruitment)'!$B$6, INDIRECT("'Bootstrap Sampling (Recruitment'!$A$4:$A$4004"), 1)
    ),
    1
)</f>
        <v>0</v>
      </c>
      <c r="C4461" s="11">
        <f t="shared" ca="1" si="631"/>
        <v>1</v>
      </c>
      <c r="F4461" s="11">
        <f t="shared" ca="1" si="623"/>
        <v>0.1</v>
      </c>
      <c r="G4461" s="11">
        <f t="shared" ca="1" si="624"/>
        <v>0.3</v>
      </c>
      <c r="H4461" s="11">
        <f t="shared" ca="1" si="625"/>
        <v>0.5</v>
      </c>
      <c r="I4461" s="11">
        <f t="shared" ca="1" si="626"/>
        <v>0.41</v>
      </c>
      <c r="K4461" s="11">
        <f t="shared" ca="1" si="627"/>
        <v>0.1</v>
      </c>
      <c r="L4461" s="11">
        <f t="shared" ca="1" si="628"/>
        <v>0.3</v>
      </c>
      <c r="M4461" s="11">
        <f t="shared" ca="1" si="629"/>
        <v>0.5</v>
      </c>
      <c r="N4461" s="11">
        <f t="shared" ca="1" si="630"/>
        <v>0.41</v>
      </c>
      <c r="O4461" s="11">
        <f ca="1">(K4461-F4461)*'Meta-analysis (Recruitment)'!$B$4</f>
        <v>0</v>
      </c>
      <c r="Q4461" s="11">
        <f ca="1">(L4461-G4461)*'Meta-analysis (Recruitment)'!$B$4</f>
        <v>0</v>
      </c>
      <c r="S4461" s="11">
        <f ca="1">(M4461-H4461)*'Meta-analysis (Recruitment)'!$B$4</f>
        <v>0</v>
      </c>
      <c r="U4461" s="11">
        <f ca="1">(N4461-I4461)*'Meta-analysis (Recruitment)'!$B$4</f>
        <v>0</v>
      </c>
    </row>
    <row r="4462" spans="2:21">
      <c r="B4462" s="11" cm="1">
        <f t="array" aca="1" ref="B4462" ca="1">INDEX(
    INDIRECT("'Bootstrap Sampling (Recruitment'!$A$4:$A$4004"),
    RANDBETWEEN(
        MATCH('Meta-analysis (Recruitment)'!$B$5, INDIRECT("'Bootstrap Sampling (Recruitment'!$A$4:$A$4004"), 1),
        MATCH('Meta-analysis (Recruitment)'!$B$6, INDIRECT("'Bootstrap Sampling (Recruitment'!$A$4:$A$4004"), 1)
    ),
    1
)</f>
        <v>0</v>
      </c>
      <c r="C4462" s="11">
        <f t="shared" ca="1" si="631"/>
        <v>1</v>
      </c>
      <c r="F4462" s="11">
        <f t="shared" ca="1" si="623"/>
        <v>0.1</v>
      </c>
      <c r="G4462" s="11">
        <f t="shared" ca="1" si="624"/>
        <v>0.3</v>
      </c>
      <c r="H4462" s="11">
        <f t="shared" ca="1" si="625"/>
        <v>0.5</v>
      </c>
      <c r="I4462" s="11">
        <f t="shared" ca="1" si="626"/>
        <v>0.46</v>
      </c>
      <c r="K4462" s="11">
        <f t="shared" ca="1" si="627"/>
        <v>0.1</v>
      </c>
      <c r="L4462" s="11">
        <f t="shared" ca="1" si="628"/>
        <v>0.3</v>
      </c>
      <c r="M4462" s="11">
        <f t="shared" ca="1" si="629"/>
        <v>0.5</v>
      </c>
      <c r="N4462" s="11">
        <f t="shared" ca="1" si="630"/>
        <v>0.46</v>
      </c>
      <c r="O4462" s="11">
        <f ca="1">(K4462-F4462)*'Meta-analysis (Recruitment)'!$B$4</f>
        <v>0</v>
      </c>
      <c r="Q4462" s="11">
        <f ca="1">(L4462-G4462)*'Meta-analysis (Recruitment)'!$B$4</f>
        <v>0</v>
      </c>
      <c r="S4462" s="11">
        <f ca="1">(M4462-H4462)*'Meta-analysis (Recruitment)'!$B$4</f>
        <v>0</v>
      </c>
      <c r="U4462" s="11">
        <f ca="1">(N4462-I4462)*'Meta-analysis (Recruitment)'!$B$4</f>
        <v>0</v>
      </c>
    </row>
    <row r="4463" spans="2:21">
      <c r="B4463" s="11" cm="1">
        <f t="array" aca="1" ref="B4463" ca="1">INDEX(
    INDIRECT("'Bootstrap Sampling (Recruitment'!$A$4:$A$4004"),
    RANDBETWEEN(
        MATCH('Meta-analysis (Recruitment)'!$B$5, INDIRECT("'Bootstrap Sampling (Recruitment'!$A$4:$A$4004"), 1),
        MATCH('Meta-analysis (Recruitment)'!$B$6, INDIRECT("'Bootstrap Sampling (Recruitment'!$A$4:$A$4004"), 1)
    ),
    1
)</f>
        <v>0</v>
      </c>
      <c r="C4463" s="11">
        <f t="shared" ca="1" si="631"/>
        <v>1</v>
      </c>
      <c r="F4463" s="11">
        <f t="shared" ca="1" si="623"/>
        <v>0.1</v>
      </c>
      <c r="G4463" s="11">
        <f t="shared" ca="1" si="624"/>
        <v>0.3</v>
      </c>
      <c r="H4463" s="11">
        <f t="shared" ca="1" si="625"/>
        <v>0.5</v>
      </c>
      <c r="I4463" s="11">
        <f t="shared" ca="1" si="626"/>
        <v>0.34</v>
      </c>
      <c r="K4463" s="11">
        <f t="shared" ca="1" si="627"/>
        <v>0.1</v>
      </c>
      <c r="L4463" s="11">
        <f t="shared" ca="1" si="628"/>
        <v>0.3</v>
      </c>
      <c r="M4463" s="11">
        <f t="shared" ca="1" si="629"/>
        <v>0.5</v>
      </c>
      <c r="N4463" s="11">
        <f t="shared" ca="1" si="630"/>
        <v>0.34</v>
      </c>
      <c r="O4463" s="11">
        <f ca="1">(K4463-F4463)*'Meta-analysis (Recruitment)'!$B$4</f>
        <v>0</v>
      </c>
      <c r="Q4463" s="11">
        <f ca="1">(L4463-G4463)*'Meta-analysis (Recruitment)'!$B$4</f>
        <v>0</v>
      </c>
      <c r="S4463" s="11">
        <f ca="1">(M4463-H4463)*'Meta-analysis (Recruitment)'!$B$4</f>
        <v>0</v>
      </c>
      <c r="U4463" s="11">
        <f ca="1">(N4463-I4463)*'Meta-analysis (Recruitment)'!$B$4</f>
        <v>0</v>
      </c>
    </row>
    <row r="4464" spans="2:21">
      <c r="B4464" s="11" cm="1">
        <f t="array" aca="1" ref="B4464" ca="1">INDEX(
    INDIRECT("'Bootstrap Sampling (Recruitment'!$A$4:$A$4004"),
    RANDBETWEEN(
        MATCH('Meta-analysis (Recruitment)'!$B$5, INDIRECT("'Bootstrap Sampling (Recruitment'!$A$4:$A$4004"), 1),
        MATCH('Meta-analysis (Recruitment)'!$B$6, INDIRECT("'Bootstrap Sampling (Recruitment'!$A$4:$A$4004"), 1)
    ),
    1
)</f>
        <v>0</v>
      </c>
      <c r="C4464" s="11">
        <f t="shared" ca="1" si="631"/>
        <v>1</v>
      </c>
      <c r="F4464" s="11">
        <f t="shared" ca="1" si="623"/>
        <v>0.1</v>
      </c>
      <c r="G4464" s="11">
        <f t="shared" ca="1" si="624"/>
        <v>0.3</v>
      </c>
      <c r="H4464" s="11">
        <f t="shared" ca="1" si="625"/>
        <v>0.5</v>
      </c>
      <c r="I4464" s="11">
        <f t="shared" ca="1" si="626"/>
        <v>0.13</v>
      </c>
      <c r="K4464" s="11">
        <f t="shared" ca="1" si="627"/>
        <v>0.1</v>
      </c>
      <c r="L4464" s="11">
        <f t="shared" ca="1" si="628"/>
        <v>0.3</v>
      </c>
      <c r="M4464" s="11">
        <f t="shared" ca="1" si="629"/>
        <v>0.5</v>
      </c>
      <c r="N4464" s="11">
        <f t="shared" ca="1" si="630"/>
        <v>0.13</v>
      </c>
      <c r="O4464" s="11">
        <f ca="1">(K4464-F4464)*'Meta-analysis (Recruitment)'!$B$4</f>
        <v>0</v>
      </c>
      <c r="Q4464" s="11">
        <f ca="1">(L4464-G4464)*'Meta-analysis (Recruitment)'!$B$4</f>
        <v>0</v>
      </c>
      <c r="S4464" s="11">
        <f ca="1">(M4464-H4464)*'Meta-analysis (Recruitment)'!$B$4</f>
        <v>0</v>
      </c>
      <c r="U4464" s="11">
        <f ca="1">(N4464-I4464)*'Meta-analysis (Recruitment)'!$B$4</f>
        <v>0</v>
      </c>
    </row>
    <row r="4465" spans="2:21">
      <c r="B4465" s="11" cm="1">
        <f t="array" aca="1" ref="B4465" ca="1">INDEX(
    INDIRECT("'Bootstrap Sampling (Recruitment'!$A$4:$A$4004"),
    RANDBETWEEN(
        MATCH('Meta-analysis (Recruitment)'!$B$5, INDIRECT("'Bootstrap Sampling (Recruitment'!$A$4:$A$4004"), 1),
        MATCH('Meta-analysis (Recruitment)'!$B$6, INDIRECT("'Bootstrap Sampling (Recruitment'!$A$4:$A$4004"), 1)
    ),
    1
)</f>
        <v>0</v>
      </c>
      <c r="C4465" s="11">
        <f t="shared" ca="1" si="631"/>
        <v>1</v>
      </c>
      <c r="F4465" s="11">
        <f t="shared" ca="1" si="623"/>
        <v>0.1</v>
      </c>
      <c r="G4465" s="11">
        <f t="shared" ca="1" si="624"/>
        <v>0.3</v>
      </c>
      <c r="H4465" s="11">
        <f t="shared" ca="1" si="625"/>
        <v>0.5</v>
      </c>
      <c r="I4465" s="11">
        <f t="shared" ca="1" si="626"/>
        <v>0.23</v>
      </c>
      <c r="K4465" s="11">
        <f t="shared" ca="1" si="627"/>
        <v>0.1</v>
      </c>
      <c r="L4465" s="11">
        <f t="shared" ca="1" si="628"/>
        <v>0.3</v>
      </c>
      <c r="M4465" s="11">
        <f t="shared" ca="1" si="629"/>
        <v>0.5</v>
      </c>
      <c r="N4465" s="11">
        <f t="shared" ca="1" si="630"/>
        <v>0.23</v>
      </c>
      <c r="O4465" s="11">
        <f ca="1">(K4465-F4465)*'Meta-analysis (Recruitment)'!$B$4</f>
        <v>0</v>
      </c>
      <c r="Q4465" s="11">
        <f ca="1">(L4465-G4465)*'Meta-analysis (Recruitment)'!$B$4</f>
        <v>0</v>
      </c>
      <c r="S4465" s="11">
        <f ca="1">(M4465-H4465)*'Meta-analysis (Recruitment)'!$B$4</f>
        <v>0</v>
      </c>
      <c r="U4465" s="11">
        <f ca="1">(N4465-I4465)*'Meta-analysis (Recruitment)'!$B$4</f>
        <v>0</v>
      </c>
    </row>
    <row r="4466" spans="2:21">
      <c r="B4466" s="11" cm="1">
        <f t="array" aca="1" ref="B4466" ca="1">INDEX(
    INDIRECT("'Bootstrap Sampling (Recruitment'!$A$4:$A$4004"),
    RANDBETWEEN(
        MATCH('Meta-analysis (Recruitment)'!$B$5, INDIRECT("'Bootstrap Sampling (Recruitment'!$A$4:$A$4004"), 1),
        MATCH('Meta-analysis (Recruitment)'!$B$6, INDIRECT("'Bootstrap Sampling (Recruitment'!$A$4:$A$4004"), 1)
    ),
    1
)</f>
        <v>0</v>
      </c>
      <c r="C4466" s="11">
        <f t="shared" ca="1" si="631"/>
        <v>1</v>
      </c>
      <c r="F4466" s="11">
        <f t="shared" ca="1" si="623"/>
        <v>0.1</v>
      </c>
      <c r="G4466" s="11">
        <f t="shared" ca="1" si="624"/>
        <v>0.3</v>
      </c>
      <c r="H4466" s="11">
        <f t="shared" ca="1" si="625"/>
        <v>0.5</v>
      </c>
      <c r="I4466" s="11">
        <f t="shared" ca="1" si="626"/>
        <v>0.32</v>
      </c>
      <c r="K4466" s="11">
        <f t="shared" ca="1" si="627"/>
        <v>0.1</v>
      </c>
      <c r="L4466" s="11">
        <f t="shared" ca="1" si="628"/>
        <v>0.3</v>
      </c>
      <c r="M4466" s="11">
        <f t="shared" ca="1" si="629"/>
        <v>0.5</v>
      </c>
      <c r="N4466" s="11">
        <f t="shared" ca="1" si="630"/>
        <v>0.32</v>
      </c>
      <c r="O4466" s="11">
        <f ca="1">(K4466-F4466)*'Meta-analysis (Recruitment)'!$B$4</f>
        <v>0</v>
      </c>
      <c r="Q4466" s="11">
        <f ca="1">(L4466-G4466)*'Meta-analysis (Recruitment)'!$B$4</f>
        <v>0</v>
      </c>
      <c r="S4466" s="11">
        <f ca="1">(M4466-H4466)*'Meta-analysis (Recruitment)'!$B$4</f>
        <v>0</v>
      </c>
      <c r="U4466" s="11">
        <f ca="1">(N4466-I4466)*'Meta-analysis (Recruitment)'!$B$4</f>
        <v>0</v>
      </c>
    </row>
    <row r="4467" spans="2:21">
      <c r="B4467" s="11" cm="1">
        <f t="array" aca="1" ref="B4467" ca="1">INDEX(
    INDIRECT("'Bootstrap Sampling (Recruitment'!$A$4:$A$4004"),
    RANDBETWEEN(
        MATCH('Meta-analysis (Recruitment)'!$B$5, INDIRECT("'Bootstrap Sampling (Recruitment'!$A$4:$A$4004"), 1),
        MATCH('Meta-analysis (Recruitment)'!$B$6, INDIRECT("'Bootstrap Sampling (Recruitment'!$A$4:$A$4004"), 1)
    ),
    1
)</f>
        <v>0</v>
      </c>
      <c r="C4467" s="11">
        <f t="shared" ca="1" si="631"/>
        <v>1</v>
      </c>
      <c r="F4467" s="11">
        <f t="shared" ca="1" si="623"/>
        <v>0.1</v>
      </c>
      <c r="G4467" s="11">
        <f t="shared" ca="1" si="624"/>
        <v>0.3</v>
      </c>
      <c r="H4467" s="11">
        <f t="shared" ca="1" si="625"/>
        <v>0.5</v>
      </c>
      <c r="I4467" s="11">
        <f t="shared" ca="1" si="626"/>
        <v>0.28000000000000003</v>
      </c>
      <c r="K4467" s="11">
        <f t="shared" ca="1" si="627"/>
        <v>0.1</v>
      </c>
      <c r="L4467" s="11">
        <f t="shared" ca="1" si="628"/>
        <v>0.3</v>
      </c>
      <c r="M4467" s="11">
        <f t="shared" ca="1" si="629"/>
        <v>0.5</v>
      </c>
      <c r="N4467" s="11">
        <f t="shared" ca="1" si="630"/>
        <v>0.28000000000000003</v>
      </c>
      <c r="O4467" s="11">
        <f ca="1">(K4467-F4467)*'Meta-analysis (Recruitment)'!$B$4</f>
        <v>0</v>
      </c>
      <c r="Q4467" s="11">
        <f ca="1">(L4467-G4467)*'Meta-analysis (Recruitment)'!$B$4</f>
        <v>0</v>
      </c>
      <c r="S4467" s="11">
        <f ca="1">(M4467-H4467)*'Meta-analysis (Recruitment)'!$B$4</f>
        <v>0</v>
      </c>
      <c r="U4467" s="11">
        <f ca="1">(N4467-I4467)*'Meta-analysis (Recruitment)'!$B$4</f>
        <v>0</v>
      </c>
    </row>
    <row r="4468" spans="2:21">
      <c r="B4468" s="11" cm="1">
        <f t="array" aca="1" ref="B4468" ca="1">INDEX(
    INDIRECT("'Bootstrap Sampling (Recruitment'!$A$4:$A$4004"),
    RANDBETWEEN(
        MATCH('Meta-analysis (Recruitment)'!$B$5, INDIRECT("'Bootstrap Sampling (Recruitment'!$A$4:$A$4004"), 1),
        MATCH('Meta-analysis (Recruitment)'!$B$6, INDIRECT("'Bootstrap Sampling (Recruitment'!$A$4:$A$4004"), 1)
    ),
    1
)</f>
        <v>0</v>
      </c>
      <c r="C4468" s="11">
        <f t="shared" ca="1" si="631"/>
        <v>1</v>
      </c>
      <c r="F4468" s="11">
        <f t="shared" ca="1" si="623"/>
        <v>0.1</v>
      </c>
      <c r="G4468" s="11">
        <f t="shared" ca="1" si="624"/>
        <v>0.3</v>
      </c>
      <c r="H4468" s="11">
        <f t="shared" ca="1" si="625"/>
        <v>0.5</v>
      </c>
      <c r="I4468" s="11">
        <f t="shared" ca="1" si="626"/>
        <v>0.5</v>
      </c>
      <c r="K4468" s="11">
        <f t="shared" ca="1" si="627"/>
        <v>0.1</v>
      </c>
      <c r="L4468" s="11">
        <f t="shared" ca="1" si="628"/>
        <v>0.3</v>
      </c>
      <c r="M4468" s="11">
        <f t="shared" ca="1" si="629"/>
        <v>0.5</v>
      </c>
      <c r="N4468" s="11">
        <f t="shared" ca="1" si="630"/>
        <v>0.5</v>
      </c>
      <c r="O4468" s="11">
        <f ca="1">(K4468-F4468)*'Meta-analysis (Recruitment)'!$B$4</f>
        <v>0</v>
      </c>
      <c r="Q4468" s="11">
        <f ca="1">(L4468-G4468)*'Meta-analysis (Recruitment)'!$B$4</f>
        <v>0</v>
      </c>
      <c r="S4468" s="11">
        <f ca="1">(M4468-H4468)*'Meta-analysis (Recruitment)'!$B$4</f>
        <v>0</v>
      </c>
      <c r="U4468" s="11">
        <f ca="1">(N4468-I4468)*'Meta-analysis (Recruitment)'!$B$4</f>
        <v>0</v>
      </c>
    </row>
    <row r="4469" spans="2:21">
      <c r="B4469" s="11" cm="1">
        <f t="array" aca="1" ref="B4469" ca="1">INDEX(
    INDIRECT("'Bootstrap Sampling (Recruitment'!$A$4:$A$4004"),
    RANDBETWEEN(
        MATCH('Meta-analysis (Recruitment)'!$B$5, INDIRECT("'Bootstrap Sampling (Recruitment'!$A$4:$A$4004"), 1),
        MATCH('Meta-analysis (Recruitment)'!$B$6, INDIRECT("'Bootstrap Sampling (Recruitment'!$A$4:$A$4004"), 1)
    ),
    1
)</f>
        <v>0</v>
      </c>
      <c r="C4469" s="11">
        <f t="shared" ca="1" si="631"/>
        <v>1</v>
      </c>
      <c r="F4469" s="11">
        <f t="shared" ca="1" si="623"/>
        <v>0.1</v>
      </c>
      <c r="G4469" s="11">
        <f t="shared" ca="1" si="624"/>
        <v>0.3</v>
      </c>
      <c r="H4469" s="11">
        <f t="shared" ca="1" si="625"/>
        <v>0.5</v>
      </c>
      <c r="I4469" s="11">
        <f t="shared" ca="1" si="626"/>
        <v>0.28000000000000003</v>
      </c>
      <c r="K4469" s="11">
        <f t="shared" ca="1" si="627"/>
        <v>0.1</v>
      </c>
      <c r="L4469" s="11">
        <f t="shared" ca="1" si="628"/>
        <v>0.3</v>
      </c>
      <c r="M4469" s="11">
        <f t="shared" ca="1" si="629"/>
        <v>0.5</v>
      </c>
      <c r="N4469" s="11">
        <f t="shared" ca="1" si="630"/>
        <v>0.28000000000000003</v>
      </c>
      <c r="O4469" s="11">
        <f ca="1">(K4469-F4469)*'Meta-analysis (Recruitment)'!$B$4</f>
        <v>0</v>
      </c>
      <c r="Q4469" s="11">
        <f ca="1">(L4469-G4469)*'Meta-analysis (Recruitment)'!$B$4</f>
        <v>0</v>
      </c>
      <c r="S4469" s="11">
        <f ca="1">(M4469-H4469)*'Meta-analysis (Recruitment)'!$B$4</f>
        <v>0</v>
      </c>
      <c r="U4469" s="11">
        <f ca="1">(N4469-I4469)*'Meta-analysis (Recruitment)'!$B$4</f>
        <v>0</v>
      </c>
    </row>
    <row r="4470" spans="2:21">
      <c r="B4470" s="11" cm="1">
        <f t="array" aca="1" ref="B4470" ca="1">INDEX(
    INDIRECT("'Bootstrap Sampling (Recruitment'!$A$4:$A$4004"),
    RANDBETWEEN(
        MATCH('Meta-analysis (Recruitment)'!$B$5, INDIRECT("'Bootstrap Sampling (Recruitment'!$A$4:$A$4004"), 1),
        MATCH('Meta-analysis (Recruitment)'!$B$6, INDIRECT("'Bootstrap Sampling (Recruitment'!$A$4:$A$4004"), 1)
    ),
    1
)</f>
        <v>0</v>
      </c>
      <c r="C4470" s="11">
        <f t="shared" ca="1" si="631"/>
        <v>1</v>
      </c>
      <c r="F4470" s="11">
        <f t="shared" ca="1" si="623"/>
        <v>0.1</v>
      </c>
      <c r="G4470" s="11">
        <f t="shared" ca="1" si="624"/>
        <v>0.3</v>
      </c>
      <c r="H4470" s="11">
        <f t="shared" ca="1" si="625"/>
        <v>0.5</v>
      </c>
      <c r="I4470" s="11">
        <f t="shared" ca="1" si="626"/>
        <v>0.35</v>
      </c>
      <c r="K4470" s="11">
        <f t="shared" ca="1" si="627"/>
        <v>0.1</v>
      </c>
      <c r="L4470" s="11">
        <f t="shared" ca="1" si="628"/>
        <v>0.3</v>
      </c>
      <c r="M4470" s="11">
        <f t="shared" ca="1" si="629"/>
        <v>0.5</v>
      </c>
      <c r="N4470" s="11">
        <f t="shared" ca="1" si="630"/>
        <v>0.35</v>
      </c>
      <c r="O4470" s="11">
        <f ca="1">(K4470-F4470)*'Meta-analysis (Recruitment)'!$B$4</f>
        <v>0</v>
      </c>
      <c r="Q4470" s="11">
        <f ca="1">(L4470-G4470)*'Meta-analysis (Recruitment)'!$B$4</f>
        <v>0</v>
      </c>
      <c r="S4470" s="11">
        <f ca="1">(M4470-H4470)*'Meta-analysis (Recruitment)'!$B$4</f>
        <v>0</v>
      </c>
      <c r="U4470" s="11">
        <f ca="1">(N4470-I4470)*'Meta-analysis (Recruitment)'!$B$4</f>
        <v>0</v>
      </c>
    </row>
    <row r="4471" spans="2:21">
      <c r="B4471" s="11" cm="1">
        <f t="array" aca="1" ref="B4471" ca="1">INDEX(
    INDIRECT("'Bootstrap Sampling (Recruitment'!$A$4:$A$4004"),
    RANDBETWEEN(
        MATCH('Meta-analysis (Recruitment)'!$B$5, INDIRECT("'Bootstrap Sampling (Recruitment'!$A$4:$A$4004"), 1),
        MATCH('Meta-analysis (Recruitment)'!$B$6, INDIRECT("'Bootstrap Sampling (Recruitment'!$A$4:$A$4004"), 1)
    ),
    1
)</f>
        <v>0</v>
      </c>
      <c r="C4471" s="11">
        <f t="shared" ca="1" si="631"/>
        <v>1</v>
      </c>
      <c r="F4471" s="11">
        <f t="shared" ca="1" si="623"/>
        <v>0.1</v>
      </c>
      <c r="G4471" s="11">
        <f t="shared" ca="1" si="624"/>
        <v>0.3</v>
      </c>
      <c r="H4471" s="11">
        <f t="shared" ca="1" si="625"/>
        <v>0.5</v>
      </c>
      <c r="I4471" s="11">
        <f t="shared" ca="1" si="626"/>
        <v>0.38</v>
      </c>
      <c r="K4471" s="11">
        <f t="shared" ca="1" si="627"/>
        <v>0.1</v>
      </c>
      <c r="L4471" s="11">
        <f t="shared" ca="1" si="628"/>
        <v>0.3</v>
      </c>
      <c r="M4471" s="11">
        <f t="shared" ca="1" si="629"/>
        <v>0.5</v>
      </c>
      <c r="N4471" s="11">
        <f t="shared" ca="1" si="630"/>
        <v>0.38</v>
      </c>
      <c r="O4471" s="11">
        <f ca="1">(K4471-F4471)*'Meta-analysis (Recruitment)'!$B$4</f>
        <v>0</v>
      </c>
      <c r="Q4471" s="11">
        <f ca="1">(L4471-G4471)*'Meta-analysis (Recruitment)'!$B$4</f>
        <v>0</v>
      </c>
      <c r="S4471" s="11">
        <f ca="1">(M4471-H4471)*'Meta-analysis (Recruitment)'!$B$4</f>
        <v>0</v>
      </c>
      <c r="U4471" s="11">
        <f ca="1">(N4471-I4471)*'Meta-analysis (Recruitment)'!$B$4</f>
        <v>0</v>
      </c>
    </row>
    <row r="4472" spans="2:21">
      <c r="B4472" s="11" cm="1">
        <f t="array" aca="1" ref="B4472" ca="1">INDEX(
    INDIRECT("'Bootstrap Sampling (Recruitment'!$A$4:$A$4004"),
    RANDBETWEEN(
        MATCH('Meta-analysis (Recruitment)'!$B$5, INDIRECT("'Bootstrap Sampling (Recruitment'!$A$4:$A$4004"), 1),
        MATCH('Meta-analysis (Recruitment)'!$B$6, INDIRECT("'Bootstrap Sampling (Recruitment'!$A$4:$A$4004"), 1)
    ),
    1
)</f>
        <v>0</v>
      </c>
      <c r="C4472" s="11">
        <f t="shared" ca="1" si="631"/>
        <v>1</v>
      </c>
      <c r="F4472" s="11">
        <f t="shared" ca="1" si="623"/>
        <v>0.1</v>
      </c>
      <c r="G4472" s="11">
        <f t="shared" ca="1" si="624"/>
        <v>0.3</v>
      </c>
      <c r="H4472" s="11">
        <f t="shared" ca="1" si="625"/>
        <v>0.5</v>
      </c>
      <c r="I4472" s="11">
        <f t="shared" ca="1" si="626"/>
        <v>0.18</v>
      </c>
      <c r="K4472" s="11">
        <f t="shared" ca="1" si="627"/>
        <v>0.1</v>
      </c>
      <c r="L4472" s="11">
        <f t="shared" ca="1" si="628"/>
        <v>0.3</v>
      </c>
      <c r="M4472" s="11">
        <f t="shared" ca="1" si="629"/>
        <v>0.5</v>
      </c>
      <c r="N4472" s="11">
        <f t="shared" ca="1" si="630"/>
        <v>0.18</v>
      </c>
      <c r="O4472" s="11">
        <f ca="1">(K4472-F4472)*'Meta-analysis (Recruitment)'!$B$4</f>
        <v>0</v>
      </c>
      <c r="Q4472" s="11">
        <f ca="1">(L4472-G4472)*'Meta-analysis (Recruitment)'!$B$4</f>
        <v>0</v>
      </c>
      <c r="S4472" s="11">
        <f ca="1">(M4472-H4472)*'Meta-analysis (Recruitment)'!$B$4</f>
        <v>0</v>
      </c>
      <c r="U4472" s="11">
        <f ca="1">(N4472-I4472)*'Meta-analysis (Recruitment)'!$B$4</f>
        <v>0</v>
      </c>
    </row>
    <row r="4473" spans="2:21">
      <c r="B4473" s="11" cm="1">
        <f t="array" aca="1" ref="B4473" ca="1">INDEX(
    INDIRECT("'Bootstrap Sampling (Recruitment'!$A$4:$A$4004"),
    RANDBETWEEN(
        MATCH('Meta-analysis (Recruitment)'!$B$5, INDIRECT("'Bootstrap Sampling (Recruitment'!$A$4:$A$4004"), 1),
        MATCH('Meta-analysis (Recruitment)'!$B$6, INDIRECT("'Bootstrap Sampling (Recruitment'!$A$4:$A$4004"), 1)
    ),
    1
)</f>
        <v>0</v>
      </c>
      <c r="C4473" s="11">
        <f t="shared" ca="1" si="631"/>
        <v>1</v>
      </c>
      <c r="F4473" s="11">
        <f t="shared" ca="1" si="623"/>
        <v>0.1</v>
      </c>
      <c r="G4473" s="11">
        <f t="shared" ca="1" si="624"/>
        <v>0.3</v>
      </c>
      <c r="H4473" s="11">
        <f t="shared" ca="1" si="625"/>
        <v>0.5</v>
      </c>
      <c r="I4473" s="11">
        <f t="shared" ca="1" si="626"/>
        <v>0.23</v>
      </c>
      <c r="K4473" s="11">
        <f t="shared" ca="1" si="627"/>
        <v>0.1</v>
      </c>
      <c r="L4473" s="11">
        <f t="shared" ca="1" si="628"/>
        <v>0.3</v>
      </c>
      <c r="M4473" s="11">
        <f t="shared" ca="1" si="629"/>
        <v>0.5</v>
      </c>
      <c r="N4473" s="11">
        <f t="shared" ca="1" si="630"/>
        <v>0.23</v>
      </c>
      <c r="O4473" s="11">
        <f ca="1">(K4473-F4473)*'Meta-analysis (Recruitment)'!$B$4</f>
        <v>0</v>
      </c>
      <c r="Q4473" s="11">
        <f ca="1">(L4473-G4473)*'Meta-analysis (Recruitment)'!$B$4</f>
        <v>0</v>
      </c>
      <c r="S4473" s="11">
        <f ca="1">(M4473-H4473)*'Meta-analysis (Recruitment)'!$B$4</f>
        <v>0</v>
      </c>
      <c r="U4473" s="11">
        <f ca="1">(N4473-I4473)*'Meta-analysis (Recruitment)'!$B$4</f>
        <v>0</v>
      </c>
    </row>
    <row r="4474" spans="2:21">
      <c r="B4474" s="11" cm="1">
        <f t="array" aca="1" ref="B4474" ca="1">INDEX(
    INDIRECT("'Bootstrap Sampling (Recruitment'!$A$4:$A$4004"),
    RANDBETWEEN(
        MATCH('Meta-analysis (Recruitment)'!$B$5, INDIRECT("'Bootstrap Sampling (Recruitment'!$A$4:$A$4004"), 1),
        MATCH('Meta-analysis (Recruitment)'!$B$6, INDIRECT("'Bootstrap Sampling (Recruitment'!$A$4:$A$4004"), 1)
    ),
    1
)</f>
        <v>0</v>
      </c>
      <c r="C4474" s="11">
        <f t="shared" ca="1" si="631"/>
        <v>1</v>
      </c>
      <c r="F4474" s="11">
        <f t="shared" ca="1" si="623"/>
        <v>0.1</v>
      </c>
      <c r="G4474" s="11">
        <f t="shared" ca="1" si="624"/>
        <v>0.3</v>
      </c>
      <c r="H4474" s="11">
        <f t="shared" ca="1" si="625"/>
        <v>0.5</v>
      </c>
      <c r="I4474" s="11">
        <f t="shared" ca="1" si="626"/>
        <v>0.2</v>
      </c>
      <c r="K4474" s="11">
        <f t="shared" ca="1" si="627"/>
        <v>0.1</v>
      </c>
      <c r="L4474" s="11">
        <f t="shared" ca="1" si="628"/>
        <v>0.3</v>
      </c>
      <c r="M4474" s="11">
        <f t="shared" ca="1" si="629"/>
        <v>0.5</v>
      </c>
      <c r="N4474" s="11">
        <f t="shared" ca="1" si="630"/>
        <v>0.2</v>
      </c>
      <c r="O4474" s="11">
        <f ca="1">(K4474-F4474)*'Meta-analysis (Recruitment)'!$B$4</f>
        <v>0</v>
      </c>
      <c r="Q4474" s="11">
        <f ca="1">(L4474-G4474)*'Meta-analysis (Recruitment)'!$B$4</f>
        <v>0</v>
      </c>
      <c r="S4474" s="11">
        <f ca="1">(M4474-H4474)*'Meta-analysis (Recruitment)'!$B$4</f>
        <v>0</v>
      </c>
      <c r="U4474" s="11">
        <f ca="1">(N4474-I4474)*'Meta-analysis (Recruitment)'!$B$4</f>
        <v>0</v>
      </c>
    </row>
    <row r="4475" spans="2:21">
      <c r="B4475" s="11" cm="1">
        <f t="array" aca="1" ref="B4475" ca="1">INDEX(
    INDIRECT("'Bootstrap Sampling (Recruitment'!$A$4:$A$4004"),
    RANDBETWEEN(
        MATCH('Meta-analysis (Recruitment)'!$B$5, INDIRECT("'Bootstrap Sampling (Recruitment'!$A$4:$A$4004"), 1),
        MATCH('Meta-analysis (Recruitment)'!$B$6, INDIRECT("'Bootstrap Sampling (Recruitment'!$A$4:$A$4004"), 1)
    ),
    1
)</f>
        <v>0</v>
      </c>
      <c r="C4475" s="11">
        <f t="shared" ca="1" si="631"/>
        <v>1</v>
      </c>
      <c r="F4475" s="11">
        <f t="shared" ca="1" si="623"/>
        <v>0.1</v>
      </c>
      <c r="G4475" s="11">
        <f t="shared" ca="1" si="624"/>
        <v>0.3</v>
      </c>
      <c r="H4475" s="11">
        <f t="shared" ca="1" si="625"/>
        <v>0.5</v>
      </c>
      <c r="I4475" s="11">
        <f t="shared" ca="1" si="626"/>
        <v>0.45</v>
      </c>
      <c r="K4475" s="11">
        <f t="shared" ca="1" si="627"/>
        <v>0.1</v>
      </c>
      <c r="L4475" s="11">
        <f t="shared" ca="1" si="628"/>
        <v>0.3</v>
      </c>
      <c r="M4475" s="11">
        <f t="shared" ca="1" si="629"/>
        <v>0.5</v>
      </c>
      <c r="N4475" s="11">
        <f t="shared" ca="1" si="630"/>
        <v>0.45</v>
      </c>
      <c r="O4475" s="11">
        <f ca="1">(K4475-F4475)*'Meta-analysis (Recruitment)'!$B$4</f>
        <v>0</v>
      </c>
      <c r="Q4475" s="11">
        <f ca="1">(L4475-G4475)*'Meta-analysis (Recruitment)'!$B$4</f>
        <v>0</v>
      </c>
      <c r="S4475" s="11">
        <f ca="1">(M4475-H4475)*'Meta-analysis (Recruitment)'!$B$4</f>
        <v>0</v>
      </c>
      <c r="U4475" s="11">
        <f ca="1">(N4475-I4475)*'Meta-analysis (Recruitment)'!$B$4</f>
        <v>0</v>
      </c>
    </row>
    <row r="4476" spans="2:21">
      <c r="B4476" s="11" cm="1">
        <f t="array" aca="1" ref="B4476" ca="1">INDEX(
    INDIRECT("'Bootstrap Sampling (Recruitment'!$A$4:$A$4004"),
    RANDBETWEEN(
        MATCH('Meta-analysis (Recruitment)'!$B$5, INDIRECT("'Bootstrap Sampling (Recruitment'!$A$4:$A$4004"), 1),
        MATCH('Meta-analysis (Recruitment)'!$B$6, INDIRECT("'Bootstrap Sampling (Recruitment'!$A$4:$A$4004"), 1)
    ),
    1
)</f>
        <v>0</v>
      </c>
      <c r="C4476" s="11">
        <f t="shared" ca="1" si="631"/>
        <v>1</v>
      </c>
      <c r="F4476" s="11">
        <f t="shared" ca="1" si="623"/>
        <v>0.1</v>
      </c>
      <c r="G4476" s="11">
        <f t="shared" ca="1" si="624"/>
        <v>0.3</v>
      </c>
      <c r="H4476" s="11">
        <f t="shared" ca="1" si="625"/>
        <v>0.5</v>
      </c>
      <c r="I4476" s="11">
        <f t="shared" ca="1" si="626"/>
        <v>0.37</v>
      </c>
      <c r="K4476" s="11">
        <f t="shared" ca="1" si="627"/>
        <v>0.1</v>
      </c>
      <c r="L4476" s="11">
        <f t="shared" ca="1" si="628"/>
        <v>0.3</v>
      </c>
      <c r="M4476" s="11">
        <f t="shared" ca="1" si="629"/>
        <v>0.5</v>
      </c>
      <c r="N4476" s="11">
        <f t="shared" ca="1" si="630"/>
        <v>0.37</v>
      </c>
      <c r="O4476" s="11">
        <f ca="1">(K4476-F4476)*'Meta-analysis (Recruitment)'!$B$4</f>
        <v>0</v>
      </c>
      <c r="Q4476" s="11">
        <f ca="1">(L4476-G4476)*'Meta-analysis (Recruitment)'!$B$4</f>
        <v>0</v>
      </c>
      <c r="S4476" s="11">
        <f ca="1">(M4476-H4476)*'Meta-analysis (Recruitment)'!$B$4</f>
        <v>0</v>
      </c>
      <c r="U4476" s="11">
        <f ca="1">(N4476-I4476)*'Meta-analysis (Recruitment)'!$B$4</f>
        <v>0</v>
      </c>
    </row>
    <row r="4477" spans="2:21">
      <c r="B4477" s="11" cm="1">
        <f t="array" aca="1" ref="B4477" ca="1">INDEX(
    INDIRECT("'Bootstrap Sampling (Recruitment'!$A$4:$A$4004"),
    RANDBETWEEN(
        MATCH('Meta-analysis (Recruitment)'!$B$5, INDIRECT("'Bootstrap Sampling (Recruitment'!$A$4:$A$4004"), 1),
        MATCH('Meta-analysis (Recruitment)'!$B$6, INDIRECT("'Bootstrap Sampling (Recruitment'!$A$4:$A$4004"), 1)
    ),
    1
)</f>
        <v>0</v>
      </c>
      <c r="C4477" s="11">
        <f t="shared" ca="1" si="631"/>
        <v>1</v>
      </c>
      <c r="F4477" s="11">
        <f t="shared" ca="1" si="623"/>
        <v>0.1</v>
      </c>
      <c r="G4477" s="11">
        <f t="shared" ca="1" si="624"/>
        <v>0.3</v>
      </c>
      <c r="H4477" s="11">
        <f t="shared" ca="1" si="625"/>
        <v>0.5</v>
      </c>
      <c r="I4477" s="11">
        <f t="shared" ca="1" si="626"/>
        <v>0.15</v>
      </c>
      <c r="K4477" s="11">
        <f t="shared" ca="1" si="627"/>
        <v>0.1</v>
      </c>
      <c r="L4477" s="11">
        <f t="shared" ca="1" si="628"/>
        <v>0.3</v>
      </c>
      <c r="M4477" s="11">
        <f t="shared" ca="1" si="629"/>
        <v>0.5</v>
      </c>
      <c r="N4477" s="11">
        <f t="shared" ca="1" si="630"/>
        <v>0.15</v>
      </c>
      <c r="O4477" s="11">
        <f ca="1">(K4477-F4477)*'Meta-analysis (Recruitment)'!$B$4</f>
        <v>0</v>
      </c>
      <c r="Q4477" s="11">
        <f ca="1">(L4477-G4477)*'Meta-analysis (Recruitment)'!$B$4</f>
        <v>0</v>
      </c>
      <c r="S4477" s="11">
        <f ca="1">(M4477-H4477)*'Meta-analysis (Recruitment)'!$B$4</f>
        <v>0</v>
      </c>
      <c r="U4477" s="11">
        <f ca="1">(N4477-I4477)*'Meta-analysis (Recruitment)'!$B$4</f>
        <v>0</v>
      </c>
    </row>
    <row r="4478" spans="2:21">
      <c r="B4478" s="11" cm="1">
        <f t="array" aca="1" ref="B4478" ca="1">INDEX(
    INDIRECT("'Bootstrap Sampling (Recruitment'!$A$4:$A$4004"),
    RANDBETWEEN(
        MATCH('Meta-analysis (Recruitment)'!$B$5, INDIRECT("'Bootstrap Sampling (Recruitment'!$A$4:$A$4004"), 1),
        MATCH('Meta-analysis (Recruitment)'!$B$6, INDIRECT("'Bootstrap Sampling (Recruitment'!$A$4:$A$4004"), 1)
    ),
    1
)</f>
        <v>0</v>
      </c>
      <c r="C4478" s="11">
        <f t="shared" ca="1" si="631"/>
        <v>1</v>
      </c>
      <c r="F4478" s="11">
        <f t="shared" ca="1" si="623"/>
        <v>0.1</v>
      </c>
      <c r="G4478" s="11">
        <f t="shared" ca="1" si="624"/>
        <v>0.3</v>
      </c>
      <c r="H4478" s="11">
        <f t="shared" ca="1" si="625"/>
        <v>0.5</v>
      </c>
      <c r="I4478" s="11">
        <f t="shared" ca="1" si="626"/>
        <v>0.27</v>
      </c>
      <c r="K4478" s="11">
        <f t="shared" ca="1" si="627"/>
        <v>0.1</v>
      </c>
      <c r="L4478" s="11">
        <f t="shared" ca="1" si="628"/>
        <v>0.3</v>
      </c>
      <c r="M4478" s="11">
        <f t="shared" ca="1" si="629"/>
        <v>0.5</v>
      </c>
      <c r="N4478" s="11">
        <f t="shared" ca="1" si="630"/>
        <v>0.27</v>
      </c>
      <c r="O4478" s="11">
        <f ca="1">(K4478-F4478)*'Meta-analysis (Recruitment)'!$B$4</f>
        <v>0</v>
      </c>
      <c r="Q4478" s="11">
        <f ca="1">(L4478-G4478)*'Meta-analysis (Recruitment)'!$B$4</f>
        <v>0</v>
      </c>
      <c r="S4478" s="11">
        <f ca="1">(M4478-H4478)*'Meta-analysis (Recruitment)'!$B$4</f>
        <v>0</v>
      </c>
      <c r="U4478" s="11">
        <f ca="1">(N4478-I4478)*'Meta-analysis (Recruitment)'!$B$4</f>
        <v>0</v>
      </c>
    </row>
    <row r="4479" spans="2:21">
      <c r="B4479" s="11" cm="1">
        <f t="array" aca="1" ref="B4479" ca="1">INDEX(
    INDIRECT("'Bootstrap Sampling (Recruitment'!$A$4:$A$4004"),
    RANDBETWEEN(
        MATCH('Meta-analysis (Recruitment)'!$B$5, INDIRECT("'Bootstrap Sampling (Recruitment'!$A$4:$A$4004"), 1),
        MATCH('Meta-analysis (Recruitment)'!$B$6, INDIRECT("'Bootstrap Sampling (Recruitment'!$A$4:$A$4004"), 1)
    ),
    1
)</f>
        <v>0</v>
      </c>
      <c r="C4479" s="11">
        <f t="shared" ca="1" si="631"/>
        <v>1</v>
      </c>
      <c r="F4479" s="11">
        <f t="shared" ca="1" si="623"/>
        <v>0.1</v>
      </c>
      <c r="G4479" s="11">
        <f t="shared" ca="1" si="624"/>
        <v>0.3</v>
      </c>
      <c r="H4479" s="11">
        <f t="shared" ca="1" si="625"/>
        <v>0.5</v>
      </c>
      <c r="I4479" s="11">
        <f t="shared" ca="1" si="626"/>
        <v>0.21</v>
      </c>
      <c r="K4479" s="11">
        <f t="shared" ca="1" si="627"/>
        <v>0.1</v>
      </c>
      <c r="L4479" s="11">
        <f t="shared" ca="1" si="628"/>
        <v>0.3</v>
      </c>
      <c r="M4479" s="11">
        <f t="shared" ca="1" si="629"/>
        <v>0.5</v>
      </c>
      <c r="N4479" s="11">
        <f t="shared" ca="1" si="630"/>
        <v>0.21</v>
      </c>
      <c r="O4479" s="11">
        <f ca="1">(K4479-F4479)*'Meta-analysis (Recruitment)'!$B$4</f>
        <v>0</v>
      </c>
      <c r="Q4479" s="11">
        <f ca="1">(L4479-G4479)*'Meta-analysis (Recruitment)'!$B$4</f>
        <v>0</v>
      </c>
      <c r="S4479" s="11">
        <f ca="1">(M4479-H4479)*'Meta-analysis (Recruitment)'!$B$4</f>
        <v>0</v>
      </c>
      <c r="U4479" s="11">
        <f ca="1">(N4479-I4479)*'Meta-analysis (Recruitment)'!$B$4</f>
        <v>0</v>
      </c>
    </row>
    <row r="4480" spans="2:21">
      <c r="B4480" s="11" cm="1">
        <f t="array" aca="1" ref="B4480" ca="1">INDEX(
    INDIRECT("'Bootstrap Sampling (Recruitment'!$A$4:$A$4004"),
    RANDBETWEEN(
        MATCH('Meta-analysis (Recruitment)'!$B$5, INDIRECT("'Bootstrap Sampling (Recruitment'!$A$4:$A$4004"), 1),
        MATCH('Meta-analysis (Recruitment)'!$B$6, INDIRECT("'Bootstrap Sampling (Recruitment'!$A$4:$A$4004"), 1)
    ),
    1
)</f>
        <v>0</v>
      </c>
      <c r="C4480" s="11">
        <f t="shared" ca="1" si="631"/>
        <v>1</v>
      </c>
      <c r="F4480" s="11">
        <f t="shared" ca="1" si="623"/>
        <v>0.1</v>
      </c>
      <c r="G4480" s="11">
        <f t="shared" ca="1" si="624"/>
        <v>0.3</v>
      </c>
      <c r="H4480" s="11">
        <f t="shared" ca="1" si="625"/>
        <v>0.5</v>
      </c>
      <c r="I4480" s="11">
        <f t="shared" ca="1" si="626"/>
        <v>0.21</v>
      </c>
      <c r="K4480" s="11">
        <f t="shared" ca="1" si="627"/>
        <v>0.1</v>
      </c>
      <c r="L4480" s="11">
        <f t="shared" ca="1" si="628"/>
        <v>0.3</v>
      </c>
      <c r="M4480" s="11">
        <f t="shared" ca="1" si="629"/>
        <v>0.5</v>
      </c>
      <c r="N4480" s="11">
        <f t="shared" ca="1" si="630"/>
        <v>0.21</v>
      </c>
      <c r="O4480" s="11">
        <f ca="1">(K4480-F4480)*'Meta-analysis (Recruitment)'!$B$4</f>
        <v>0</v>
      </c>
      <c r="Q4480" s="11">
        <f ca="1">(L4480-G4480)*'Meta-analysis (Recruitment)'!$B$4</f>
        <v>0</v>
      </c>
      <c r="S4480" s="11">
        <f ca="1">(M4480-H4480)*'Meta-analysis (Recruitment)'!$B$4</f>
        <v>0</v>
      </c>
      <c r="U4480" s="11">
        <f ca="1">(N4480-I4480)*'Meta-analysis (Recruitment)'!$B$4</f>
        <v>0</v>
      </c>
    </row>
    <row r="4481" spans="2:21">
      <c r="B4481" s="11" cm="1">
        <f t="array" aca="1" ref="B4481" ca="1">INDEX(
    INDIRECT("'Bootstrap Sampling (Recruitment'!$A$4:$A$4004"),
    RANDBETWEEN(
        MATCH('Meta-analysis (Recruitment)'!$B$5, INDIRECT("'Bootstrap Sampling (Recruitment'!$A$4:$A$4004"), 1),
        MATCH('Meta-analysis (Recruitment)'!$B$6, INDIRECT("'Bootstrap Sampling (Recruitment'!$A$4:$A$4004"), 1)
    ),
    1
)</f>
        <v>0</v>
      </c>
      <c r="C4481" s="11">
        <f t="shared" ca="1" si="631"/>
        <v>1</v>
      </c>
      <c r="F4481" s="11">
        <f t="shared" ca="1" si="623"/>
        <v>0.1</v>
      </c>
      <c r="G4481" s="11">
        <f t="shared" ca="1" si="624"/>
        <v>0.3</v>
      </c>
      <c r="H4481" s="11">
        <f t="shared" ca="1" si="625"/>
        <v>0.5</v>
      </c>
      <c r="I4481" s="11">
        <f t="shared" ca="1" si="626"/>
        <v>0.17</v>
      </c>
      <c r="K4481" s="11">
        <f t="shared" ca="1" si="627"/>
        <v>0.1</v>
      </c>
      <c r="L4481" s="11">
        <f t="shared" ca="1" si="628"/>
        <v>0.3</v>
      </c>
      <c r="M4481" s="11">
        <f t="shared" ca="1" si="629"/>
        <v>0.5</v>
      </c>
      <c r="N4481" s="11">
        <f t="shared" ca="1" si="630"/>
        <v>0.17</v>
      </c>
      <c r="O4481" s="11">
        <f ca="1">(K4481-F4481)*'Meta-analysis (Recruitment)'!$B$4</f>
        <v>0</v>
      </c>
      <c r="Q4481" s="11">
        <f ca="1">(L4481-G4481)*'Meta-analysis (Recruitment)'!$B$4</f>
        <v>0</v>
      </c>
      <c r="S4481" s="11">
        <f ca="1">(M4481-H4481)*'Meta-analysis (Recruitment)'!$B$4</f>
        <v>0</v>
      </c>
      <c r="U4481" s="11">
        <f ca="1">(N4481-I4481)*'Meta-analysis (Recruitment)'!$B$4</f>
        <v>0</v>
      </c>
    </row>
    <row r="4482" spans="2:21">
      <c r="B4482" s="11" cm="1">
        <f t="array" aca="1" ref="B4482" ca="1">INDEX(
    INDIRECT("'Bootstrap Sampling (Recruitment'!$A$4:$A$4004"),
    RANDBETWEEN(
        MATCH('Meta-analysis (Recruitment)'!$B$5, INDIRECT("'Bootstrap Sampling (Recruitment'!$A$4:$A$4004"), 1),
        MATCH('Meta-analysis (Recruitment)'!$B$6, INDIRECT("'Bootstrap Sampling (Recruitment'!$A$4:$A$4004"), 1)
    ),
    1
)</f>
        <v>0</v>
      </c>
      <c r="C4482" s="11">
        <f t="shared" ca="1" si="631"/>
        <v>1</v>
      </c>
      <c r="F4482" s="11">
        <f t="shared" ca="1" si="623"/>
        <v>0.1</v>
      </c>
      <c r="G4482" s="11">
        <f t="shared" ca="1" si="624"/>
        <v>0.3</v>
      </c>
      <c r="H4482" s="11">
        <f t="shared" ca="1" si="625"/>
        <v>0.5</v>
      </c>
      <c r="I4482" s="11">
        <f t="shared" ca="1" si="626"/>
        <v>0.11</v>
      </c>
      <c r="K4482" s="11">
        <f t="shared" ca="1" si="627"/>
        <v>0.1</v>
      </c>
      <c r="L4482" s="11">
        <f t="shared" ca="1" si="628"/>
        <v>0.3</v>
      </c>
      <c r="M4482" s="11">
        <f t="shared" ca="1" si="629"/>
        <v>0.5</v>
      </c>
      <c r="N4482" s="11">
        <f t="shared" ca="1" si="630"/>
        <v>0.11</v>
      </c>
      <c r="O4482" s="11">
        <f ca="1">(K4482-F4482)*'Meta-analysis (Recruitment)'!$B$4</f>
        <v>0</v>
      </c>
      <c r="Q4482" s="11">
        <f ca="1">(L4482-G4482)*'Meta-analysis (Recruitment)'!$B$4</f>
        <v>0</v>
      </c>
      <c r="S4482" s="11">
        <f ca="1">(M4482-H4482)*'Meta-analysis (Recruitment)'!$B$4</f>
        <v>0</v>
      </c>
      <c r="U4482" s="11">
        <f ca="1">(N4482-I4482)*'Meta-analysis (Recruitment)'!$B$4</f>
        <v>0</v>
      </c>
    </row>
    <row r="4483" spans="2:21">
      <c r="B4483" s="11" cm="1">
        <f t="array" aca="1" ref="B4483" ca="1">INDEX(
    INDIRECT("'Bootstrap Sampling (Recruitment'!$A$4:$A$4004"),
    RANDBETWEEN(
        MATCH('Meta-analysis (Recruitment)'!$B$5, INDIRECT("'Bootstrap Sampling (Recruitment'!$A$4:$A$4004"), 1),
        MATCH('Meta-analysis (Recruitment)'!$B$6, INDIRECT("'Bootstrap Sampling (Recruitment'!$A$4:$A$4004"), 1)
    ),
    1
)</f>
        <v>0</v>
      </c>
      <c r="C4483" s="11">
        <f t="shared" ca="1" si="631"/>
        <v>1</v>
      </c>
      <c r="F4483" s="11">
        <f t="shared" ca="1" si="623"/>
        <v>0.1</v>
      </c>
      <c r="G4483" s="11">
        <f t="shared" ca="1" si="624"/>
        <v>0.3</v>
      </c>
      <c r="H4483" s="11">
        <f t="shared" ca="1" si="625"/>
        <v>0.5</v>
      </c>
      <c r="I4483" s="11">
        <f t="shared" ca="1" si="626"/>
        <v>0.44</v>
      </c>
      <c r="K4483" s="11">
        <f t="shared" ca="1" si="627"/>
        <v>0.1</v>
      </c>
      <c r="L4483" s="11">
        <f t="shared" ca="1" si="628"/>
        <v>0.3</v>
      </c>
      <c r="M4483" s="11">
        <f t="shared" ca="1" si="629"/>
        <v>0.5</v>
      </c>
      <c r="N4483" s="11">
        <f t="shared" ca="1" si="630"/>
        <v>0.44</v>
      </c>
      <c r="O4483" s="11">
        <f ca="1">(K4483-F4483)*'Meta-analysis (Recruitment)'!$B$4</f>
        <v>0</v>
      </c>
      <c r="Q4483" s="11">
        <f ca="1">(L4483-G4483)*'Meta-analysis (Recruitment)'!$B$4</f>
        <v>0</v>
      </c>
      <c r="S4483" s="11">
        <f ca="1">(M4483-H4483)*'Meta-analysis (Recruitment)'!$B$4</f>
        <v>0</v>
      </c>
      <c r="U4483" s="11">
        <f ca="1">(N4483-I4483)*'Meta-analysis (Recruitment)'!$B$4</f>
        <v>0</v>
      </c>
    </row>
    <row r="4484" spans="2:21">
      <c r="B4484" s="11" cm="1">
        <f t="array" aca="1" ref="B4484" ca="1">INDEX(
    INDIRECT("'Bootstrap Sampling (Recruitment'!$A$4:$A$4004"),
    RANDBETWEEN(
        MATCH('Meta-analysis (Recruitment)'!$B$5, INDIRECT("'Bootstrap Sampling (Recruitment'!$A$4:$A$4004"), 1),
        MATCH('Meta-analysis (Recruitment)'!$B$6, INDIRECT("'Bootstrap Sampling (Recruitment'!$A$4:$A$4004"), 1)
    ),
    1
)</f>
        <v>0</v>
      </c>
      <c r="C4484" s="11">
        <f t="shared" ca="1" si="631"/>
        <v>1</v>
      </c>
      <c r="F4484" s="11">
        <f t="shared" ref="F4484:F4547" ca="1" si="632">INDEX($E$13:$E$13, RANDBETWEEN(1,ROWS($E$13:$E$13)),1)</f>
        <v>0.1</v>
      </c>
      <c r="G4484" s="11">
        <f t="shared" ref="G4484:G4547" ca="1" si="633">INDEX($E$33:$E$33, RANDBETWEEN(1,ROWS($E$624:$E$624)),1)</f>
        <v>0.3</v>
      </c>
      <c r="H4484" s="11">
        <f t="shared" ref="H4484:H4547" ca="1" si="634">INDEX($E$53:$E$53, RANDBETWEEN(1,ROWS($E$644:$E$644)),1)</f>
        <v>0.5</v>
      </c>
      <c r="I4484" s="11">
        <f t="shared" ref="I4484:I4547" ca="1" si="635">INDEX($E$13:$E$53, RANDBETWEEN(1,ROWS($E$13:$E$53)),1)</f>
        <v>0.27</v>
      </c>
      <c r="K4484" s="11">
        <f t="shared" ref="K4484:K4547" ca="1" si="636">PRODUCT($C4484,F4484)</f>
        <v>0.1</v>
      </c>
      <c r="L4484" s="11">
        <f t="shared" ref="L4484:L4547" ca="1" si="637">PRODUCT($C4484,G4484)</f>
        <v>0.3</v>
      </c>
      <c r="M4484" s="11">
        <f t="shared" ref="M4484:M4547" ca="1" si="638">PRODUCT($C4484,H4484)</f>
        <v>0.5</v>
      </c>
      <c r="N4484" s="11">
        <f t="shared" ref="N4484:N4547" ca="1" si="639">PRODUCT($C4484,I4484)</f>
        <v>0.27</v>
      </c>
      <c r="O4484" s="11">
        <f ca="1">(K4484-F4484)*'Meta-analysis (Recruitment)'!$B$4</f>
        <v>0</v>
      </c>
      <c r="Q4484" s="11">
        <f ca="1">(L4484-G4484)*'Meta-analysis (Recruitment)'!$B$4</f>
        <v>0</v>
      </c>
      <c r="S4484" s="11">
        <f ca="1">(M4484-H4484)*'Meta-analysis (Recruitment)'!$B$4</f>
        <v>0</v>
      </c>
      <c r="U4484" s="11">
        <f ca="1">(N4484-I4484)*'Meta-analysis (Recruitment)'!$B$4</f>
        <v>0</v>
      </c>
    </row>
    <row r="4485" spans="2:21">
      <c r="B4485" s="11" cm="1">
        <f t="array" aca="1" ref="B4485" ca="1">INDEX(
    INDIRECT("'Bootstrap Sampling (Recruitment'!$A$4:$A$4004"),
    RANDBETWEEN(
        MATCH('Meta-analysis (Recruitment)'!$B$5, INDIRECT("'Bootstrap Sampling (Recruitment'!$A$4:$A$4004"), 1),
        MATCH('Meta-analysis (Recruitment)'!$B$6, INDIRECT("'Bootstrap Sampling (Recruitment'!$A$4:$A$4004"), 1)
    ),
    1
)</f>
        <v>0</v>
      </c>
      <c r="C4485" s="11">
        <f t="shared" ca="1" si="631"/>
        <v>1</v>
      </c>
      <c r="F4485" s="11">
        <f t="shared" ca="1" si="632"/>
        <v>0.1</v>
      </c>
      <c r="G4485" s="11">
        <f t="shared" ca="1" si="633"/>
        <v>0.3</v>
      </c>
      <c r="H4485" s="11">
        <f t="shared" ca="1" si="634"/>
        <v>0.5</v>
      </c>
      <c r="I4485" s="11">
        <f t="shared" ca="1" si="635"/>
        <v>0.22</v>
      </c>
      <c r="K4485" s="11">
        <f t="shared" ca="1" si="636"/>
        <v>0.1</v>
      </c>
      <c r="L4485" s="11">
        <f t="shared" ca="1" si="637"/>
        <v>0.3</v>
      </c>
      <c r="M4485" s="11">
        <f t="shared" ca="1" si="638"/>
        <v>0.5</v>
      </c>
      <c r="N4485" s="11">
        <f t="shared" ca="1" si="639"/>
        <v>0.22</v>
      </c>
      <c r="O4485" s="11">
        <f ca="1">(K4485-F4485)*'Meta-analysis (Recruitment)'!$B$4</f>
        <v>0</v>
      </c>
      <c r="Q4485" s="11">
        <f ca="1">(L4485-G4485)*'Meta-analysis (Recruitment)'!$B$4</f>
        <v>0</v>
      </c>
      <c r="S4485" s="11">
        <f ca="1">(M4485-H4485)*'Meta-analysis (Recruitment)'!$B$4</f>
        <v>0</v>
      </c>
      <c r="U4485" s="11">
        <f ca="1">(N4485-I4485)*'Meta-analysis (Recruitment)'!$B$4</f>
        <v>0</v>
      </c>
    </row>
    <row r="4486" spans="2:21">
      <c r="B4486" s="11" cm="1">
        <f t="array" aca="1" ref="B4486" ca="1">INDEX(
    INDIRECT("'Bootstrap Sampling (Recruitment'!$A$4:$A$4004"),
    RANDBETWEEN(
        MATCH('Meta-analysis (Recruitment)'!$B$5, INDIRECT("'Bootstrap Sampling (Recruitment'!$A$4:$A$4004"), 1),
        MATCH('Meta-analysis (Recruitment)'!$B$6, INDIRECT("'Bootstrap Sampling (Recruitment'!$A$4:$A$4004"), 1)
    ),
    1
)</f>
        <v>0</v>
      </c>
      <c r="C4486" s="11">
        <f t="shared" ca="1" si="631"/>
        <v>1</v>
      </c>
      <c r="F4486" s="11">
        <f t="shared" ca="1" si="632"/>
        <v>0.1</v>
      </c>
      <c r="G4486" s="11">
        <f t="shared" ca="1" si="633"/>
        <v>0.3</v>
      </c>
      <c r="H4486" s="11">
        <f t="shared" ca="1" si="634"/>
        <v>0.5</v>
      </c>
      <c r="I4486" s="11">
        <f t="shared" ca="1" si="635"/>
        <v>0.12</v>
      </c>
      <c r="K4486" s="11">
        <f t="shared" ca="1" si="636"/>
        <v>0.1</v>
      </c>
      <c r="L4486" s="11">
        <f t="shared" ca="1" si="637"/>
        <v>0.3</v>
      </c>
      <c r="M4486" s="11">
        <f t="shared" ca="1" si="638"/>
        <v>0.5</v>
      </c>
      <c r="N4486" s="11">
        <f t="shared" ca="1" si="639"/>
        <v>0.12</v>
      </c>
      <c r="O4486" s="11">
        <f ca="1">(K4486-F4486)*'Meta-analysis (Recruitment)'!$B$4</f>
        <v>0</v>
      </c>
      <c r="Q4486" s="11">
        <f ca="1">(L4486-G4486)*'Meta-analysis (Recruitment)'!$B$4</f>
        <v>0</v>
      </c>
      <c r="S4486" s="11">
        <f ca="1">(M4486-H4486)*'Meta-analysis (Recruitment)'!$B$4</f>
        <v>0</v>
      </c>
      <c r="U4486" s="11">
        <f ca="1">(N4486-I4486)*'Meta-analysis (Recruitment)'!$B$4</f>
        <v>0</v>
      </c>
    </row>
    <row r="4487" spans="2:21">
      <c r="B4487" s="11" cm="1">
        <f t="array" aca="1" ref="B4487" ca="1">INDEX(
    INDIRECT("'Bootstrap Sampling (Recruitment'!$A$4:$A$4004"),
    RANDBETWEEN(
        MATCH('Meta-analysis (Recruitment)'!$B$5, INDIRECT("'Bootstrap Sampling (Recruitment'!$A$4:$A$4004"), 1),
        MATCH('Meta-analysis (Recruitment)'!$B$6, INDIRECT("'Bootstrap Sampling (Recruitment'!$A$4:$A$4004"), 1)
    ),
    1
)</f>
        <v>0</v>
      </c>
      <c r="C4487" s="11">
        <f t="shared" ca="1" si="631"/>
        <v>1</v>
      </c>
      <c r="F4487" s="11">
        <f t="shared" ca="1" si="632"/>
        <v>0.1</v>
      </c>
      <c r="G4487" s="11">
        <f t="shared" ca="1" si="633"/>
        <v>0.3</v>
      </c>
      <c r="H4487" s="11">
        <f t="shared" ca="1" si="634"/>
        <v>0.5</v>
      </c>
      <c r="I4487" s="11">
        <f t="shared" ca="1" si="635"/>
        <v>0.3</v>
      </c>
      <c r="K4487" s="11">
        <f t="shared" ca="1" si="636"/>
        <v>0.1</v>
      </c>
      <c r="L4487" s="11">
        <f t="shared" ca="1" si="637"/>
        <v>0.3</v>
      </c>
      <c r="M4487" s="11">
        <f t="shared" ca="1" si="638"/>
        <v>0.5</v>
      </c>
      <c r="N4487" s="11">
        <f t="shared" ca="1" si="639"/>
        <v>0.3</v>
      </c>
      <c r="O4487" s="11">
        <f ca="1">(K4487-F4487)*'Meta-analysis (Recruitment)'!$B$4</f>
        <v>0</v>
      </c>
      <c r="Q4487" s="11">
        <f ca="1">(L4487-G4487)*'Meta-analysis (Recruitment)'!$B$4</f>
        <v>0</v>
      </c>
      <c r="S4487" s="11">
        <f ca="1">(M4487-H4487)*'Meta-analysis (Recruitment)'!$B$4</f>
        <v>0</v>
      </c>
      <c r="U4487" s="11">
        <f ca="1">(N4487-I4487)*'Meta-analysis (Recruitment)'!$B$4</f>
        <v>0</v>
      </c>
    </row>
    <row r="4488" spans="2:21">
      <c r="B4488" s="11" cm="1">
        <f t="array" aca="1" ref="B4488" ca="1">INDEX(
    INDIRECT("'Bootstrap Sampling (Recruitment'!$A$4:$A$4004"),
    RANDBETWEEN(
        MATCH('Meta-analysis (Recruitment)'!$B$5, INDIRECT("'Bootstrap Sampling (Recruitment'!$A$4:$A$4004"), 1),
        MATCH('Meta-analysis (Recruitment)'!$B$6, INDIRECT("'Bootstrap Sampling (Recruitment'!$A$4:$A$4004"), 1)
    ),
    1
)</f>
        <v>0</v>
      </c>
      <c r="C4488" s="11">
        <f t="shared" ca="1" si="631"/>
        <v>1</v>
      </c>
      <c r="F4488" s="11">
        <f t="shared" ca="1" si="632"/>
        <v>0.1</v>
      </c>
      <c r="G4488" s="11">
        <f t="shared" ca="1" si="633"/>
        <v>0.3</v>
      </c>
      <c r="H4488" s="11">
        <f t="shared" ca="1" si="634"/>
        <v>0.5</v>
      </c>
      <c r="I4488" s="11">
        <f t="shared" ca="1" si="635"/>
        <v>0.11</v>
      </c>
      <c r="K4488" s="11">
        <f t="shared" ca="1" si="636"/>
        <v>0.1</v>
      </c>
      <c r="L4488" s="11">
        <f t="shared" ca="1" si="637"/>
        <v>0.3</v>
      </c>
      <c r="M4488" s="11">
        <f t="shared" ca="1" si="638"/>
        <v>0.5</v>
      </c>
      <c r="N4488" s="11">
        <f t="shared" ca="1" si="639"/>
        <v>0.11</v>
      </c>
      <c r="O4488" s="11">
        <f ca="1">(K4488-F4488)*'Meta-analysis (Recruitment)'!$B$4</f>
        <v>0</v>
      </c>
      <c r="Q4488" s="11">
        <f ca="1">(L4488-G4488)*'Meta-analysis (Recruitment)'!$B$4</f>
        <v>0</v>
      </c>
      <c r="S4488" s="11">
        <f ca="1">(M4488-H4488)*'Meta-analysis (Recruitment)'!$B$4</f>
        <v>0</v>
      </c>
      <c r="U4488" s="11">
        <f ca="1">(N4488-I4488)*'Meta-analysis (Recruitment)'!$B$4</f>
        <v>0</v>
      </c>
    </row>
    <row r="4489" spans="2:21">
      <c r="B4489" s="11" cm="1">
        <f t="array" aca="1" ref="B4489" ca="1">INDEX(
    INDIRECT("'Bootstrap Sampling (Recruitment'!$A$4:$A$4004"),
    RANDBETWEEN(
        MATCH('Meta-analysis (Recruitment)'!$B$5, INDIRECT("'Bootstrap Sampling (Recruitment'!$A$4:$A$4004"), 1),
        MATCH('Meta-analysis (Recruitment)'!$B$6, INDIRECT("'Bootstrap Sampling (Recruitment'!$A$4:$A$4004"), 1)
    ),
    1
)</f>
        <v>0</v>
      </c>
      <c r="C4489" s="11">
        <f t="shared" ca="1" si="631"/>
        <v>1</v>
      </c>
      <c r="F4489" s="11">
        <f t="shared" ca="1" si="632"/>
        <v>0.1</v>
      </c>
      <c r="G4489" s="11">
        <f t="shared" ca="1" si="633"/>
        <v>0.3</v>
      </c>
      <c r="H4489" s="11">
        <f t="shared" ca="1" si="634"/>
        <v>0.5</v>
      </c>
      <c r="I4489" s="11">
        <f t="shared" ca="1" si="635"/>
        <v>0.35</v>
      </c>
      <c r="K4489" s="11">
        <f t="shared" ca="1" si="636"/>
        <v>0.1</v>
      </c>
      <c r="L4489" s="11">
        <f t="shared" ca="1" si="637"/>
        <v>0.3</v>
      </c>
      <c r="M4489" s="11">
        <f t="shared" ca="1" si="638"/>
        <v>0.5</v>
      </c>
      <c r="N4489" s="11">
        <f t="shared" ca="1" si="639"/>
        <v>0.35</v>
      </c>
      <c r="O4489" s="11">
        <f ca="1">(K4489-F4489)*'Meta-analysis (Recruitment)'!$B$4</f>
        <v>0</v>
      </c>
      <c r="Q4489" s="11">
        <f ca="1">(L4489-G4489)*'Meta-analysis (Recruitment)'!$B$4</f>
        <v>0</v>
      </c>
      <c r="S4489" s="11">
        <f ca="1">(M4489-H4489)*'Meta-analysis (Recruitment)'!$B$4</f>
        <v>0</v>
      </c>
      <c r="U4489" s="11">
        <f ca="1">(N4489-I4489)*'Meta-analysis (Recruitment)'!$B$4</f>
        <v>0</v>
      </c>
    </row>
    <row r="4490" spans="2:21">
      <c r="B4490" s="11" cm="1">
        <f t="array" aca="1" ref="B4490" ca="1">INDEX(
    INDIRECT("'Bootstrap Sampling (Recruitment'!$A$4:$A$4004"),
    RANDBETWEEN(
        MATCH('Meta-analysis (Recruitment)'!$B$5, INDIRECT("'Bootstrap Sampling (Recruitment'!$A$4:$A$4004"), 1),
        MATCH('Meta-analysis (Recruitment)'!$B$6, INDIRECT("'Bootstrap Sampling (Recruitment'!$A$4:$A$4004"), 1)
    ),
    1
)</f>
        <v>0</v>
      </c>
      <c r="C4490" s="11">
        <f t="shared" ca="1" si="631"/>
        <v>1</v>
      </c>
      <c r="F4490" s="11">
        <f t="shared" ca="1" si="632"/>
        <v>0.1</v>
      </c>
      <c r="G4490" s="11">
        <f t="shared" ca="1" si="633"/>
        <v>0.3</v>
      </c>
      <c r="H4490" s="11">
        <f t="shared" ca="1" si="634"/>
        <v>0.5</v>
      </c>
      <c r="I4490" s="11">
        <f t="shared" ca="1" si="635"/>
        <v>0.43</v>
      </c>
      <c r="K4490" s="11">
        <f t="shared" ca="1" si="636"/>
        <v>0.1</v>
      </c>
      <c r="L4490" s="11">
        <f t="shared" ca="1" si="637"/>
        <v>0.3</v>
      </c>
      <c r="M4490" s="11">
        <f t="shared" ca="1" si="638"/>
        <v>0.5</v>
      </c>
      <c r="N4490" s="11">
        <f t="shared" ca="1" si="639"/>
        <v>0.43</v>
      </c>
      <c r="O4490" s="11">
        <f ca="1">(K4490-F4490)*'Meta-analysis (Recruitment)'!$B$4</f>
        <v>0</v>
      </c>
      <c r="Q4490" s="11">
        <f ca="1">(L4490-G4490)*'Meta-analysis (Recruitment)'!$B$4</f>
        <v>0</v>
      </c>
      <c r="S4490" s="11">
        <f ca="1">(M4490-H4490)*'Meta-analysis (Recruitment)'!$B$4</f>
        <v>0</v>
      </c>
      <c r="U4490" s="11">
        <f ca="1">(N4490-I4490)*'Meta-analysis (Recruitment)'!$B$4</f>
        <v>0</v>
      </c>
    </row>
    <row r="4491" spans="2:21">
      <c r="B4491" s="11" cm="1">
        <f t="array" aca="1" ref="B4491" ca="1">INDEX(
    INDIRECT("'Bootstrap Sampling (Recruitment'!$A$4:$A$4004"),
    RANDBETWEEN(
        MATCH('Meta-analysis (Recruitment)'!$B$5, INDIRECT("'Bootstrap Sampling (Recruitment'!$A$4:$A$4004"), 1),
        MATCH('Meta-analysis (Recruitment)'!$B$6, INDIRECT("'Bootstrap Sampling (Recruitment'!$A$4:$A$4004"), 1)
    ),
    1
)</f>
        <v>0</v>
      </c>
      <c r="C4491" s="11">
        <f t="shared" ca="1" si="631"/>
        <v>1</v>
      </c>
      <c r="F4491" s="11">
        <f t="shared" ca="1" si="632"/>
        <v>0.1</v>
      </c>
      <c r="G4491" s="11">
        <f t="shared" ca="1" si="633"/>
        <v>0.3</v>
      </c>
      <c r="H4491" s="11">
        <f t="shared" ca="1" si="634"/>
        <v>0.5</v>
      </c>
      <c r="I4491" s="11">
        <f t="shared" ca="1" si="635"/>
        <v>0.12</v>
      </c>
      <c r="K4491" s="11">
        <f t="shared" ca="1" si="636"/>
        <v>0.1</v>
      </c>
      <c r="L4491" s="11">
        <f t="shared" ca="1" si="637"/>
        <v>0.3</v>
      </c>
      <c r="M4491" s="11">
        <f t="shared" ca="1" si="638"/>
        <v>0.5</v>
      </c>
      <c r="N4491" s="11">
        <f t="shared" ca="1" si="639"/>
        <v>0.12</v>
      </c>
      <c r="O4491" s="11">
        <f ca="1">(K4491-F4491)*'Meta-analysis (Recruitment)'!$B$4</f>
        <v>0</v>
      </c>
      <c r="Q4491" s="11">
        <f ca="1">(L4491-G4491)*'Meta-analysis (Recruitment)'!$B$4</f>
        <v>0</v>
      </c>
      <c r="S4491" s="11">
        <f ca="1">(M4491-H4491)*'Meta-analysis (Recruitment)'!$B$4</f>
        <v>0</v>
      </c>
      <c r="U4491" s="11">
        <f ca="1">(N4491-I4491)*'Meta-analysis (Recruitment)'!$B$4</f>
        <v>0</v>
      </c>
    </row>
    <row r="4492" spans="2:21">
      <c r="B4492" s="11" cm="1">
        <f t="array" aca="1" ref="B4492" ca="1">INDEX(
    INDIRECT("'Bootstrap Sampling (Recruitment'!$A$4:$A$4004"),
    RANDBETWEEN(
        MATCH('Meta-analysis (Recruitment)'!$B$5, INDIRECT("'Bootstrap Sampling (Recruitment'!$A$4:$A$4004"), 1),
        MATCH('Meta-analysis (Recruitment)'!$B$6, INDIRECT("'Bootstrap Sampling (Recruitment'!$A$4:$A$4004"), 1)
    ),
    1
)</f>
        <v>0</v>
      </c>
      <c r="C4492" s="11">
        <f t="shared" ca="1" si="631"/>
        <v>1</v>
      </c>
      <c r="F4492" s="11">
        <f t="shared" ca="1" si="632"/>
        <v>0.1</v>
      </c>
      <c r="G4492" s="11">
        <f t="shared" ca="1" si="633"/>
        <v>0.3</v>
      </c>
      <c r="H4492" s="11">
        <f t="shared" ca="1" si="634"/>
        <v>0.5</v>
      </c>
      <c r="I4492" s="11">
        <f t="shared" ca="1" si="635"/>
        <v>0.36</v>
      </c>
      <c r="K4492" s="11">
        <f t="shared" ca="1" si="636"/>
        <v>0.1</v>
      </c>
      <c r="L4492" s="11">
        <f t="shared" ca="1" si="637"/>
        <v>0.3</v>
      </c>
      <c r="M4492" s="11">
        <f t="shared" ca="1" si="638"/>
        <v>0.5</v>
      </c>
      <c r="N4492" s="11">
        <f t="shared" ca="1" si="639"/>
        <v>0.36</v>
      </c>
      <c r="O4492" s="11">
        <f ca="1">(K4492-F4492)*'Meta-analysis (Recruitment)'!$B$4</f>
        <v>0</v>
      </c>
      <c r="Q4492" s="11">
        <f ca="1">(L4492-G4492)*'Meta-analysis (Recruitment)'!$B$4</f>
        <v>0</v>
      </c>
      <c r="S4492" s="11">
        <f ca="1">(M4492-H4492)*'Meta-analysis (Recruitment)'!$B$4</f>
        <v>0</v>
      </c>
      <c r="U4492" s="11">
        <f ca="1">(N4492-I4492)*'Meta-analysis (Recruitment)'!$B$4</f>
        <v>0</v>
      </c>
    </row>
    <row r="4493" spans="2:21">
      <c r="B4493" s="11" cm="1">
        <f t="array" aca="1" ref="B4493" ca="1">INDEX(
    INDIRECT("'Bootstrap Sampling (Recruitment'!$A$4:$A$4004"),
    RANDBETWEEN(
        MATCH('Meta-analysis (Recruitment)'!$B$5, INDIRECT("'Bootstrap Sampling (Recruitment'!$A$4:$A$4004"), 1),
        MATCH('Meta-analysis (Recruitment)'!$B$6, INDIRECT("'Bootstrap Sampling (Recruitment'!$A$4:$A$4004"), 1)
    ),
    1
)</f>
        <v>0</v>
      </c>
      <c r="C4493" s="11">
        <f t="shared" ca="1" si="631"/>
        <v>1</v>
      </c>
      <c r="F4493" s="11">
        <f t="shared" ca="1" si="632"/>
        <v>0.1</v>
      </c>
      <c r="G4493" s="11">
        <f t="shared" ca="1" si="633"/>
        <v>0.3</v>
      </c>
      <c r="H4493" s="11">
        <f t="shared" ca="1" si="634"/>
        <v>0.5</v>
      </c>
      <c r="I4493" s="11">
        <f t="shared" ca="1" si="635"/>
        <v>0.38</v>
      </c>
      <c r="K4493" s="11">
        <f t="shared" ca="1" si="636"/>
        <v>0.1</v>
      </c>
      <c r="L4493" s="11">
        <f t="shared" ca="1" si="637"/>
        <v>0.3</v>
      </c>
      <c r="M4493" s="11">
        <f t="shared" ca="1" si="638"/>
        <v>0.5</v>
      </c>
      <c r="N4493" s="11">
        <f t="shared" ca="1" si="639"/>
        <v>0.38</v>
      </c>
      <c r="O4493" s="11">
        <f ca="1">(K4493-F4493)*'Meta-analysis (Recruitment)'!$B$4</f>
        <v>0</v>
      </c>
      <c r="Q4493" s="11">
        <f ca="1">(L4493-G4493)*'Meta-analysis (Recruitment)'!$B$4</f>
        <v>0</v>
      </c>
      <c r="S4493" s="11">
        <f ca="1">(M4493-H4493)*'Meta-analysis (Recruitment)'!$B$4</f>
        <v>0</v>
      </c>
      <c r="U4493" s="11">
        <f ca="1">(N4493-I4493)*'Meta-analysis (Recruitment)'!$B$4</f>
        <v>0</v>
      </c>
    </row>
    <row r="4494" spans="2:21">
      <c r="B4494" s="11" cm="1">
        <f t="array" aca="1" ref="B4494" ca="1">INDEX(
    INDIRECT("'Bootstrap Sampling (Recruitment'!$A$4:$A$4004"),
    RANDBETWEEN(
        MATCH('Meta-analysis (Recruitment)'!$B$5, INDIRECT("'Bootstrap Sampling (Recruitment'!$A$4:$A$4004"), 1),
        MATCH('Meta-analysis (Recruitment)'!$B$6, INDIRECT("'Bootstrap Sampling (Recruitment'!$A$4:$A$4004"), 1)
    ),
    1
)</f>
        <v>0</v>
      </c>
      <c r="C4494" s="11">
        <f t="shared" ca="1" si="631"/>
        <v>1</v>
      </c>
      <c r="F4494" s="11">
        <f t="shared" ca="1" si="632"/>
        <v>0.1</v>
      </c>
      <c r="G4494" s="11">
        <f t="shared" ca="1" si="633"/>
        <v>0.3</v>
      </c>
      <c r="H4494" s="11">
        <f t="shared" ca="1" si="634"/>
        <v>0.5</v>
      </c>
      <c r="I4494" s="11">
        <f t="shared" ca="1" si="635"/>
        <v>0.26</v>
      </c>
      <c r="K4494" s="11">
        <f t="shared" ca="1" si="636"/>
        <v>0.1</v>
      </c>
      <c r="L4494" s="11">
        <f t="shared" ca="1" si="637"/>
        <v>0.3</v>
      </c>
      <c r="M4494" s="11">
        <f t="shared" ca="1" si="638"/>
        <v>0.5</v>
      </c>
      <c r="N4494" s="11">
        <f t="shared" ca="1" si="639"/>
        <v>0.26</v>
      </c>
      <c r="O4494" s="11">
        <f ca="1">(K4494-F4494)*'Meta-analysis (Recruitment)'!$B$4</f>
        <v>0</v>
      </c>
      <c r="Q4494" s="11">
        <f ca="1">(L4494-G4494)*'Meta-analysis (Recruitment)'!$B$4</f>
        <v>0</v>
      </c>
      <c r="S4494" s="11">
        <f ca="1">(M4494-H4494)*'Meta-analysis (Recruitment)'!$B$4</f>
        <v>0</v>
      </c>
      <c r="U4494" s="11">
        <f ca="1">(N4494-I4494)*'Meta-analysis (Recruitment)'!$B$4</f>
        <v>0</v>
      </c>
    </row>
    <row r="4495" spans="2:21">
      <c r="B4495" s="11" cm="1">
        <f t="array" aca="1" ref="B4495" ca="1">INDEX(
    INDIRECT("'Bootstrap Sampling (Recruitment'!$A$4:$A$4004"),
    RANDBETWEEN(
        MATCH('Meta-analysis (Recruitment)'!$B$5, INDIRECT("'Bootstrap Sampling (Recruitment'!$A$4:$A$4004"), 1),
        MATCH('Meta-analysis (Recruitment)'!$B$6, INDIRECT("'Bootstrap Sampling (Recruitment'!$A$4:$A$4004"), 1)
    ),
    1
)</f>
        <v>0</v>
      </c>
      <c r="C4495" s="11">
        <f t="shared" ca="1" si="631"/>
        <v>1</v>
      </c>
      <c r="F4495" s="11">
        <f t="shared" ca="1" si="632"/>
        <v>0.1</v>
      </c>
      <c r="G4495" s="11">
        <f t="shared" ca="1" si="633"/>
        <v>0.3</v>
      </c>
      <c r="H4495" s="11">
        <f t="shared" ca="1" si="634"/>
        <v>0.5</v>
      </c>
      <c r="I4495" s="11">
        <f t="shared" ca="1" si="635"/>
        <v>0.13</v>
      </c>
      <c r="K4495" s="11">
        <f t="shared" ca="1" si="636"/>
        <v>0.1</v>
      </c>
      <c r="L4495" s="11">
        <f t="shared" ca="1" si="637"/>
        <v>0.3</v>
      </c>
      <c r="M4495" s="11">
        <f t="shared" ca="1" si="638"/>
        <v>0.5</v>
      </c>
      <c r="N4495" s="11">
        <f t="shared" ca="1" si="639"/>
        <v>0.13</v>
      </c>
      <c r="O4495" s="11">
        <f ca="1">(K4495-F4495)*'Meta-analysis (Recruitment)'!$B$4</f>
        <v>0</v>
      </c>
      <c r="Q4495" s="11">
        <f ca="1">(L4495-G4495)*'Meta-analysis (Recruitment)'!$B$4</f>
        <v>0</v>
      </c>
      <c r="S4495" s="11">
        <f ca="1">(M4495-H4495)*'Meta-analysis (Recruitment)'!$B$4</f>
        <v>0</v>
      </c>
      <c r="U4495" s="11">
        <f ca="1">(N4495-I4495)*'Meta-analysis (Recruitment)'!$B$4</f>
        <v>0</v>
      </c>
    </row>
    <row r="4496" spans="2:21">
      <c r="B4496" s="11" cm="1">
        <f t="array" aca="1" ref="B4496" ca="1">INDEX(
    INDIRECT("'Bootstrap Sampling (Recruitment'!$A$4:$A$4004"),
    RANDBETWEEN(
        MATCH('Meta-analysis (Recruitment)'!$B$5, INDIRECT("'Bootstrap Sampling (Recruitment'!$A$4:$A$4004"), 1),
        MATCH('Meta-analysis (Recruitment)'!$B$6, INDIRECT("'Bootstrap Sampling (Recruitment'!$A$4:$A$4004"), 1)
    ),
    1
)</f>
        <v>0</v>
      </c>
      <c r="C4496" s="11">
        <f t="shared" ca="1" si="631"/>
        <v>1</v>
      </c>
      <c r="F4496" s="11">
        <f t="shared" ca="1" si="632"/>
        <v>0.1</v>
      </c>
      <c r="G4496" s="11">
        <f t="shared" ca="1" si="633"/>
        <v>0.3</v>
      </c>
      <c r="H4496" s="11">
        <f t="shared" ca="1" si="634"/>
        <v>0.5</v>
      </c>
      <c r="I4496" s="11">
        <f t="shared" ca="1" si="635"/>
        <v>0.31</v>
      </c>
      <c r="K4496" s="11">
        <f t="shared" ca="1" si="636"/>
        <v>0.1</v>
      </c>
      <c r="L4496" s="11">
        <f t="shared" ca="1" si="637"/>
        <v>0.3</v>
      </c>
      <c r="M4496" s="11">
        <f t="shared" ca="1" si="638"/>
        <v>0.5</v>
      </c>
      <c r="N4496" s="11">
        <f t="shared" ca="1" si="639"/>
        <v>0.31</v>
      </c>
      <c r="O4496" s="11">
        <f ca="1">(K4496-F4496)*'Meta-analysis (Recruitment)'!$B$4</f>
        <v>0</v>
      </c>
      <c r="Q4496" s="11">
        <f ca="1">(L4496-G4496)*'Meta-analysis (Recruitment)'!$B$4</f>
        <v>0</v>
      </c>
      <c r="S4496" s="11">
        <f ca="1">(M4496-H4496)*'Meta-analysis (Recruitment)'!$B$4</f>
        <v>0</v>
      </c>
      <c r="U4496" s="11">
        <f ca="1">(N4496-I4496)*'Meta-analysis (Recruitment)'!$B$4</f>
        <v>0</v>
      </c>
    </row>
    <row r="4497" spans="2:21">
      <c r="B4497" s="11" cm="1">
        <f t="array" aca="1" ref="B4497" ca="1">INDEX(
    INDIRECT("'Bootstrap Sampling (Recruitment'!$A$4:$A$4004"),
    RANDBETWEEN(
        MATCH('Meta-analysis (Recruitment)'!$B$5, INDIRECT("'Bootstrap Sampling (Recruitment'!$A$4:$A$4004"), 1),
        MATCH('Meta-analysis (Recruitment)'!$B$6, INDIRECT("'Bootstrap Sampling (Recruitment'!$A$4:$A$4004"), 1)
    ),
    1
)</f>
        <v>0</v>
      </c>
      <c r="C4497" s="11">
        <f t="shared" ca="1" si="631"/>
        <v>1</v>
      </c>
      <c r="F4497" s="11">
        <f t="shared" ca="1" si="632"/>
        <v>0.1</v>
      </c>
      <c r="G4497" s="11">
        <f t="shared" ca="1" si="633"/>
        <v>0.3</v>
      </c>
      <c r="H4497" s="11">
        <f t="shared" ca="1" si="634"/>
        <v>0.5</v>
      </c>
      <c r="I4497" s="11">
        <f t="shared" ca="1" si="635"/>
        <v>0.45</v>
      </c>
      <c r="K4497" s="11">
        <f t="shared" ca="1" si="636"/>
        <v>0.1</v>
      </c>
      <c r="L4497" s="11">
        <f t="shared" ca="1" si="637"/>
        <v>0.3</v>
      </c>
      <c r="M4497" s="11">
        <f t="shared" ca="1" si="638"/>
        <v>0.5</v>
      </c>
      <c r="N4497" s="11">
        <f t="shared" ca="1" si="639"/>
        <v>0.45</v>
      </c>
      <c r="O4497" s="11">
        <f ca="1">(K4497-F4497)*'Meta-analysis (Recruitment)'!$B$4</f>
        <v>0</v>
      </c>
      <c r="Q4497" s="11">
        <f ca="1">(L4497-G4497)*'Meta-analysis (Recruitment)'!$B$4</f>
        <v>0</v>
      </c>
      <c r="S4497" s="11">
        <f ca="1">(M4497-H4497)*'Meta-analysis (Recruitment)'!$B$4</f>
        <v>0</v>
      </c>
      <c r="U4497" s="11">
        <f ca="1">(N4497-I4497)*'Meta-analysis (Recruitment)'!$B$4</f>
        <v>0</v>
      </c>
    </row>
    <row r="4498" spans="2:21">
      <c r="B4498" s="11" cm="1">
        <f t="array" aca="1" ref="B4498" ca="1">INDEX(
    INDIRECT("'Bootstrap Sampling (Recruitment'!$A$4:$A$4004"),
    RANDBETWEEN(
        MATCH('Meta-analysis (Recruitment)'!$B$5, INDIRECT("'Bootstrap Sampling (Recruitment'!$A$4:$A$4004"), 1),
        MATCH('Meta-analysis (Recruitment)'!$B$6, INDIRECT("'Bootstrap Sampling (Recruitment'!$A$4:$A$4004"), 1)
    ),
    1
)</f>
        <v>0</v>
      </c>
      <c r="C4498" s="11">
        <f t="shared" ca="1" si="631"/>
        <v>1</v>
      </c>
      <c r="F4498" s="11">
        <f t="shared" ca="1" si="632"/>
        <v>0.1</v>
      </c>
      <c r="G4498" s="11">
        <f t="shared" ca="1" si="633"/>
        <v>0.3</v>
      </c>
      <c r="H4498" s="11">
        <f t="shared" ca="1" si="634"/>
        <v>0.5</v>
      </c>
      <c r="I4498" s="11">
        <f t="shared" ca="1" si="635"/>
        <v>0.32</v>
      </c>
      <c r="K4498" s="11">
        <f t="shared" ca="1" si="636"/>
        <v>0.1</v>
      </c>
      <c r="L4498" s="11">
        <f t="shared" ca="1" si="637"/>
        <v>0.3</v>
      </c>
      <c r="M4498" s="11">
        <f t="shared" ca="1" si="638"/>
        <v>0.5</v>
      </c>
      <c r="N4498" s="11">
        <f t="shared" ca="1" si="639"/>
        <v>0.32</v>
      </c>
      <c r="O4498" s="11">
        <f ca="1">(K4498-F4498)*'Meta-analysis (Recruitment)'!$B$4</f>
        <v>0</v>
      </c>
      <c r="Q4498" s="11">
        <f ca="1">(L4498-G4498)*'Meta-analysis (Recruitment)'!$B$4</f>
        <v>0</v>
      </c>
      <c r="S4498" s="11">
        <f ca="1">(M4498-H4498)*'Meta-analysis (Recruitment)'!$B$4</f>
        <v>0</v>
      </c>
      <c r="U4498" s="11">
        <f ca="1">(N4498-I4498)*'Meta-analysis (Recruitment)'!$B$4</f>
        <v>0</v>
      </c>
    </row>
    <row r="4499" spans="2:21">
      <c r="B4499" s="11" cm="1">
        <f t="array" aca="1" ref="B4499" ca="1">INDEX(
    INDIRECT("'Bootstrap Sampling (Recruitment'!$A$4:$A$4004"),
    RANDBETWEEN(
        MATCH('Meta-analysis (Recruitment)'!$B$5, INDIRECT("'Bootstrap Sampling (Recruitment'!$A$4:$A$4004"), 1),
        MATCH('Meta-analysis (Recruitment)'!$B$6, INDIRECT("'Bootstrap Sampling (Recruitment'!$A$4:$A$4004"), 1)
    ),
    1
)</f>
        <v>0</v>
      </c>
      <c r="C4499" s="11">
        <f t="shared" ca="1" si="631"/>
        <v>1</v>
      </c>
      <c r="F4499" s="11">
        <f t="shared" ca="1" si="632"/>
        <v>0.1</v>
      </c>
      <c r="G4499" s="11">
        <f t="shared" ca="1" si="633"/>
        <v>0.3</v>
      </c>
      <c r="H4499" s="11">
        <f t="shared" ca="1" si="634"/>
        <v>0.5</v>
      </c>
      <c r="I4499" s="11">
        <f t="shared" ca="1" si="635"/>
        <v>0.15</v>
      </c>
      <c r="K4499" s="11">
        <f t="shared" ca="1" si="636"/>
        <v>0.1</v>
      </c>
      <c r="L4499" s="11">
        <f t="shared" ca="1" si="637"/>
        <v>0.3</v>
      </c>
      <c r="M4499" s="11">
        <f t="shared" ca="1" si="638"/>
        <v>0.5</v>
      </c>
      <c r="N4499" s="11">
        <f t="shared" ca="1" si="639"/>
        <v>0.15</v>
      </c>
      <c r="O4499" s="11">
        <f ca="1">(K4499-F4499)*'Meta-analysis (Recruitment)'!$B$4</f>
        <v>0</v>
      </c>
      <c r="Q4499" s="11">
        <f ca="1">(L4499-G4499)*'Meta-analysis (Recruitment)'!$B$4</f>
        <v>0</v>
      </c>
      <c r="S4499" s="11">
        <f ca="1">(M4499-H4499)*'Meta-analysis (Recruitment)'!$B$4</f>
        <v>0</v>
      </c>
      <c r="U4499" s="11">
        <f ca="1">(N4499-I4499)*'Meta-analysis (Recruitment)'!$B$4</f>
        <v>0</v>
      </c>
    </row>
    <row r="4500" spans="2:21">
      <c r="B4500" s="11" cm="1">
        <f t="array" aca="1" ref="B4500" ca="1">INDEX(
    INDIRECT("'Bootstrap Sampling (Recruitment'!$A$4:$A$4004"),
    RANDBETWEEN(
        MATCH('Meta-analysis (Recruitment)'!$B$5, INDIRECT("'Bootstrap Sampling (Recruitment'!$A$4:$A$4004"), 1),
        MATCH('Meta-analysis (Recruitment)'!$B$6, INDIRECT("'Bootstrap Sampling (Recruitment'!$A$4:$A$4004"), 1)
    ),
    1
)</f>
        <v>0</v>
      </c>
      <c r="C4500" s="11">
        <f t="shared" ca="1" si="631"/>
        <v>1</v>
      </c>
      <c r="F4500" s="11">
        <f t="shared" ca="1" si="632"/>
        <v>0.1</v>
      </c>
      <c r="G4500" s="11">
        <f t="shared" ca="1" si="633"/>
        <v>0.3</v>
      </c>
      <c r="H4500" s="11">
        <f t="shared" ca="1" si="634"/>
        <v>0.5</v>
      </c>
      <c r="I4500" s="11">
        <f t="shared" ca="1" si="635"/>
        <v>0.35</v>
      </c>
      <c r="K4500" s="11">
        <f t="shared" ca="1" si="636"/>
        <v>0.1</v>
      </c>
      <c r="L4500" s="11">
        <f t="shared" ca="1" si="637"/>
        <v>0.3</v>
      </c>
      <c r="M4500" s="11">
        <f t="shared" ca="1" si="638"/>
        <v>0.5</v>
      </c>
      <c r="N4500" s="11">
        <f t="shared" ca="1" si="639"/>
        <v>0.35</v>
      </c>
      <c r="O4500" s="11">
        <f ca="1">(K4500-F4500)*'Meta-analysis (Recruitment)'!$B$4</f>
        <v>0</v>
      </c>
      <c r="Q4500" s="11">
        <f ca="1">(L4500-G4500)*'Meta-analysis (Recruitment)'!$B$4</f>
        <v>0</v>
      </c>
      <c r="S4500" s="11">
        <f ca="1">(M4500-H4500)*'Meta-analysis (Recruitment)'!$B$4</f>
        <v>0</v>
      </c>
      <c r="U4500" s="11">
        <f ca="1">(N4500-I4500)*'Meta-analysis (Recruitment)'!$B$4</f>
        <v>0</v>
      </c>
    </row>
    <row r="4501" spans="2:21">
      <c r="B4501" s="11" cm="1">
        <f t="array" aca="1" ref="B4501" ca="1">INDEX(
    INDIRECT("'Bootstrap Sampling (Recruitment'!$A$4:$A$4004"),
    RANDBETWEEN(
        MATCH('Meta-analysis (Recruitment)'!$B$5, INDIRECT("'Bootstrap Sampling (Recruitment'!$A$4:$A$4004"), 1),
        MATCH('Meta-analysis (Recruitment)'!$B$6, INDIRECT("'Bootstrap Sampling (Recruitment'!$A$4:$A$4004"), 1)
    ),
    1
)</f>
        <v>0</v>
      </c>
      <c r="C4501" s="11">
        <f t="shared" ca="1" si="631"/>
        <v>1</v>
      </c>
      <c r="F4501" s="11">
        <f t="shared" ca="1" si="632"/>
        <v>0.1</v>
      </c>
      <c r="G4501" s="11">
        <f t="shared" ca="1" si="633"/>
        <v>0.3</v>
      </c>
      <c r="H4501" s="11">
        <f t="shared" ca="1" si="634"/>
        <v>0.5</v>
      </c>
      <c r="I4501" s="11">
        <f t="shared" ca="1" si="635"/>
        <v>0.34</v>
      </c>
      <c r="K4501" s="11">
        <f t="shared" ca="1" si="636"/>
        <v>0.1</v>
      </c>
      <c r="L4501" s="11">
        <f t="shared" ca="1" si="637"/>
        <v>0.3</v>
      </c>
      <c r="M4501" s="11">
        <f t="shared" ca="1" si="638"/>
        <v>0.5</v>
      </c>
      <c r="N4501" s="11">
        <f t="shared" ca="1" si="639"/>
        <v>0.34</v>
      </c>
      <c r="O4501" s="11">
        <f ca="1">(K4501-F4501)*'Meta-analysis (Recruitment)'!$B$4</f>
        <v>0</v>
      </c>
      <c r="Q4501" s="11">
        <f ca="1">(L4501-G4501)*'Meta-analysis (Recruitment)'!$B$4</f>
        <v>0</v>
      </c>
      <c r="S4501" s="11">
        <f ca="1">(M4501-H4501)*'Meta-analysis (Recruitment)'!$B$4</f>
        <v>0</v>
      </c>
      <c r="U4501" s="11">
        <f ca="1">(N4501-I4501)*'Meta-analysis (Recruitment)'!$B$4</f>
        <v>0</v>
      </c>
    </row>
    <row r="4502" spans="2:21">
      <c r="B4502" s="11" cm="1">
        <f t="array" aca="1" ref="B4502" ca="1">INDEX(
    INDIRECT("'Bootstrap Sampling (Recruitment'!$A$4:$A$4004"),
    RANDBETWEEN(
        MATCH('Meta-analysis (Recruitment)'!$B$5, INDIRECT("'Bootstrap Sampling (Recruitment'!$A$4:$A$4004"), 1),
        MATCH('Meta-analysis (Recruitment)'!$B$6, INDIRECT("'Bootstrap Sampling (Recruitment'!$A$4:$A$4004"), 1)
    ),
    1
)</f>
        <v>0</v>
      </c>
      <c r="C4502" s="11">
        <f t="shared" ca="1" si="631"/>
        <v>1</v>
      </c>
      <c r="F4502" s="11">
        <f t="shared" ca="1" si="632"/>
        <v>0.1</v>
      </c>
      <c r="G4502" s="11">
        <f t="shared" ca="1" si="633"/>
        <v>0.3</v>
      </c>
      <c r="H4502" s="11">
        <f t="shared" ca="1" si="634"/>
        <v>0.5</v>
      </c>
      <c r="I4502" s="11">
        <f t="shared" ca="1" si="635"/>
        <v>0.13</v>
      </c>
      <c r="K4502" s="11">
        <f t="shared" ca="1" si="636"/>
        <v>0.1</v>
      </c>
      <c r="L4502" s="11">
        <f t="shared" ca="1" si="637"/>
        <v>0.3</v>
      </c>
      <c r="M4502" s="11">
        <f t="shared" ca="1" si="638"/>
        <v>0.5</v>
      </c>
      <c r="N4502" s="11">
        <f t="shared" ca="1" si="639"/>
        <v>0.13</v>
      </c>
      <c r="O4502" s="11">
        <f ca="1">(K4502-F4502)*'Meta-analysis (Recruitment)'!$B$4</f>
        <v>0</v>
      </c>
      <c r="Q4502" s="11">
        <f ca="1">(L4502-G4502)*'Meta-analysis (Recruitment)'!$B$4</f>
        <v>0</v>
      </c>
      <c r="S4502" s="11">
        <f ca="1">(M4502-H4502)*'Meta-analysis (Recruitment)'!$B$4</f>
        <v>0</v>
      </c>
      <c r="U4502" s="11">
        <f ca="1">(N4502-I4502)*'Meta-analysis (Recruitment)'!$B$4</f>
        <v>0</v>
      </c>
    </row>
    <row r="4503" spans="2:21">
      <c r="B4503" s="11" cm="1">
        <f t="array" aca="1" ref="B4503" ca="1">INDEX(
    INDIRECT("'Bootstrap Sampling (Recruitment'!$A$4:$A$4004"),
    RANDBETWEEN(
        MATCH('Meta-analysis (Recruitment)'!$B$5, INDIRECT("'Bootstrap Sampling (Recruitment'!$A$4:$A$4004"), 1),
        MATCH('Meta-analysis (Recruitment)'!$B$6, INDIRECT("'Bootstrap Sampling (Recruitment'!$A$4:$A$4004"), 1)
    ),
    1
)</f>
        <v>0</v>
      </c>
      <c r="C4503" s="11">
        <f t="shared" ca="1" si="631"/>
        <v>1</v>
      </c>
      <c r="F4503" s="11">
        <f t="shared" ca="1" si="632"/>
        <v>0.1</v>
      </c>
      <c r="G4503" s="11">
        <f t="shared" ca="1" si="633"/>
        <v>0.3</v>
      </c>
      <c r="H4503" s="11">
        <f t="shared" ca="1" si="634"/>
        <v>0.5</v>
      </c>
      <c r="I4503" s="11">
        <f t="shared" ca="1" si="635"/>
        <v>0.16</v>
      </c>
      <c r="K4503" s="11">
        <f t="shared" ca="1" si="636"/>
        <v>0.1</v>
      </c>
      <c r="L4503" s="11">
        <f t="shared" ca="1" si="637"/>
        <v>0.3</v>
      </c>
      <c r="M4503" s="11">
        <f t="shared" ca="1" si="638"/>
        <v>0.5</v>
      </c>
      <c r="N4503" s="11">
        <f t="shared" ca="1" si="639"/>
        <v>0.16</v>
      </c>
      <c r="O4503" s="11">
        <f ca="1">(K4503-F4503)*'Meta-analysis (Recruitment)'!$B$4</f>
        <v>0</v>
      </c>
      <c r="Q4503" s="11">
        <f ca="1">(L4503-G4503)*'Meta-analysis (Recruitment)'!$B$4</f>
        <v>0</v>
      </c>
      <c r="S4503" s="11">
        <f ca="1">(M4503-H4503)*'Meta-analysis (Recruitment)'!$B$4</f>
        <v>0</v>
      </c>
      <c r="U4503" s="11">
        <f ca="1">(N4503-I4503)*'Meta-analysis (Recruitment)'!$B$4</f>
        <v>0</v>
      </c>
    </row>
    <row r="4504" spans="2:21">
      <c r="B4504" s="11" cm="1">
        <f t="array" aca="1" ref="B4504" ca="1">INDEX(
    INDIRECT("'Bootstrap Sampling (Recruitment'!$A$4:$A$4004"),
    RANDBETWEEN(
        MATCH('Meta-analysis (Recruitment)'!$B$5, INDIRECT("'Bootstrap Sampling (Recruitment'!$A$4:$A$4004"), 1),
        MATCH('Meta-analysis (Recruitment)'!$B$6, INDIRECT("'Bootstrap Sampling (Recruitment'!$A$4:$A$4004"), 1)
    ),
    1
)</f>
        <v>0</v>
      </c>
      <c r="C4504" s="11">
        <f t="shared" ca="1" si="631"/>
        <v>1</v>
      </c>
      <c r="F4504" s="11">
        <f t="shared" ca="1" si="632"/>
        <v>0.1</v>
      </c>
      <c r="G4504" s="11">
        <f t="shared" ca="1" si="633"/>
        <v>0.3</v>
      </c>
      <c r="H4504" s="11">
        <f t="shared" ca="1" si="634"/>
        <v>0.5</v>
      </c>
      <c r="I4504" s="11">
        <f t="shared" ca="1" si="635"/>
        <v>0.39</v>
      </c>
      <c r="K4504" s="11">
        <f t="shared" ca="1" si="636"/>
        <v>0.1</v>
      </c>
      <c r="L4504" s="11">
        <f t="shared" ca="1" si="637"/>
        <v>0.3</v>
      </c>
      <c r="M4504" s="11">
        <f t="shared" ca="1" si="638"/>
        <v>0.5</v>
      </c>
      <c r="N4504" s="11">
        <f t="shared" ca="1" si="639"/>
        <v>0.39</v>
      </c>
      <c r="O4504" s="11">
        <f ca="1">(K4504-F4504)*'Meta-analysis (Recruitment)'!$B$4</f>
        <v>0</v>
      </c>
      <c r="Q4504" s="11">
        <f ca="1">(L4504-G4504)*'Meta-analysis (Recruitment)'!$B$4</f>
        <v>0</v>
      </c>
      <c r="S4504" s="11">
        <f ca="1">(M4504-H4504)*'Meta-analysis (Recruitment)'!$B$4</f>
        <v>0</v>
      </c>
      <c r="U4504" s="11">
        <f ca="1">(N4504-I4504)*'Meta-analysis (Recruitment)'!$B$4</f>
        <v>0</v>
      </c>
    </row>
    <row r="4505" spans="2:21">
      <c r="B4505" s="11" cm="1">
        <f t="array" aca="1" ref="B4505" ca="1">INDEX(
    INDIRECT("'Bootstrap Sampling (Recruitment'!$A$4:$A$4004"),
    RANDBETWEEN(
        MATCH('Meta-analysis (Recruitment)'!$B$5, INDIRECT("'Bootstrap Sampling (Recruitment'!$A$4:$A$4004"), 1),
        MATCH('Meta-analysis (Recruitment)'!$B$6, INDIRECT("'Bootstrap Sampling (Recruitment'!$A$4:$A$4004"), 1)
    ),
    1
)</f>
        <v>0</v>
      </c>
      <c r="C4505" s="11">
        <f t="shared" ca="1" si="631"/>
        <v>1</v>
      </c>
      <c r="F4505" s="11">
        <f t="shared" ca="1" si="632"/>
        <v>0.1</v>
      </c>
      <c r="G4505" s="11">
        <f t="shared" ca="1" si="633"/>
        <v>0.3</v>
      </c>
      <c r="H4505" s="11">
        <f t="shared" ca="1" si="634"/>
        <v>0.5</v>
      </c>
      <c r="I4505" s="11">
        <f t="shared" ca="1" si="635"/>
        <v>0.28000000000000003</v>
      </c>
      <c r="K4505" s="11">
        <f t="shared" ca="1" si="636"/>
        <v>0.1</v>
      </c>
      <c r="L4505" s="11">
        <f t="shared" ca="1" si="637"/>
        <v>0.3</v>
      </c>
      <c r="M4505" s="11">
        <f t="shared" ca="1" si="638"/>
        <v>0.5</v>
      </c>
      <c r="N4505" s="11">
        <f t="shared" ca="1" si="639"/>
        <v>0.28000000000000003</v>
      </c>
      <c r="O4505" s="11">
        <f ca="1">(K4505-F4505)*'Meta-analysis (Recruitment)'!$B$4</f>
        <v>0</v>
      </c>
      <c r="Q4505" s="11">
        <f ca="1">(L4505-G4505)*'Meta-analysis (Recruitment)'!$B$4</f>
        <v>0</v>
      </c>
      <c r="S4505" s="11">
        <f ca="1">(M4505-H4505)*'Meta-analysis (Recruitment)'!$B$4</f>
        <v>0</v>
      </c>
      <c r="U4505" s="11">
        <f ca="1">(N4505-I4505)*'Meta-analysis (Recruitment)'!$B$4</f>
        <v>0</v>
      </c>
    </row>
    <row r="4506" spans="2:21">
      <c r="B4506" s="11" cm="1">
        <f t="array" aca="1" ref="B4506" ca="1">INDEX(
    INDIRECT("'Bootstrap Sampling (Recruitment'!$A$4:$A$4004"),
    RANDBETWEEN(
        MATCH('Meta-analysis (Recruitment)'!$B$5, INDIRECT("'Bootstrap Sampling (Recruitment'!$A$4:$A$4004"), 1),
        MATCH('Meta-analysis (Recruitment)'!$B$6, INDIRECT("'Bootstrap Sampling (Recruitment'!$A$4:$A$4004"), 1)
    ),
    1
)</f>
        <v>0</v>
      </c>
      <c r="C4506" s="11">
        <f t="shared" ca="1" si="631"/>
        <v>1</v>
      </c>
      <c r="F4506" s="11">
        <f t="shared" ca="1" si="632"/>
        <v>0.1</v>
      </c>
      <c r="G4506" s="11">
        <f t="shared" ca="1" si="633"/>
        <v>0.3</v>
      </c>
      <c r="H4506" s="11">
        <f t="shared" ca="1" si="634"/>
        <v>0.5</v>
      </c>
      <c r="I4506" s="11">
        <f t="shared" ca="1" si="635"/>
        <v>0.42</v>
      </c>
      <c r="K4506" s="11">
        <f t="shared" ca="1" si="636"/>
        <v>0.1</v>
      </c>
      <c r="L4506" s="11">
        <f t="shared" ca="1" si="637"/>
        <v>0.3</v>
      </c>
      <c r="M4506" s="11">
        <f t="shared" ca="1" si="638"/>
        <v>0.5</v>
      </c>
      <c r="N4506" s="11">
        <f t="shared" ca="1" si="639"/>
        <v>0.42</v>
      </c>
      <c r="O4506" s="11">
        <f ca="1">(K4506-F4506)*'Meta-analysis (Recruitment)'!$B$4</f>
        <v>0</v>
      </c>
      <c r="Q4506" s="11">
        <f ca="1">(L4506-G4506)*'Meta-analysis (Recruitment)'!$B$4</f>
        <v>0</v>
      </c>
      <c r="S4506" s="11">
        <f ca="1">(M4506-H4506)*'Meta-analysis (Recruitment)'!$B$4</f>
        <v>0</v>
      </c>
      <c r="U4506" s="11">
        <f ca="1">(N4506-I4506)*'Meta-analysis (Recruitment)'!$B$4</f>
        <v>0</v>
      </c>
    </row>
    <row r="4507" spans="2:21">
      <c r="B4507" s="11" cm="1">
        <f t="array" aca="1" ref="B4507" ca="1">INDEX(
    INDIRECT("'Bootstrap Sampling (Recruitment'!$A$4:$A$4004"),
    RANDBETWEEN(
        MATCH('Meta-analysis (Recruitment)'!$B$5, INDIRECT("'Bootstrap Sampling (Recruitment'!$A$4:$A$4004"), 1),
        MATCH('Meta-analysis (Recruitment)'!$B$6, INDIRECT("'Bootstrap Sampling (Recruitment'!$A$4:$A$4004"), 1)
    ),
    1
)</f>
        <v>0</v>
      </c>
      <c r="C4507" s="11">
        <f t="shared" ca="1" si="631"/>
        <v>1</v>
      </c>
      <c r="F4507" s="11">
        <f t="shared" ca="1" si="632"/>
        <v>0.1</v>
      </c>
      <c r="G4507" s="11">
        <f t="shared" ca="1" si="633"/>
        <v>0.3</v>
      </c>
      <c r="H4507" s="11">
        <f t="shared" ca="1" si="634"/>
        <v>0.5</v>
      </c>
      <c r="I4507" s="11">
        <f t="shared" ca="1" si="635"/>
        <v>0.27</v>
      </c>
      <c r="K4507" s="11">
        <f t="shared" ca="1" si="636"/>
        <v>0.1</v>
      </c>
      <c r="L4507" s="11">
        <f t="shared" ca="1" si="637"/>
        <v>0.3</v>
      </c>
      <c r="M4507" s="11">
        <f t="shared" ca="1" si="638"/>
        <v>0.5</v>
      </c>
      <c r="N4507" s="11">
        <f t="shared" ca="1" si="639"/>
        <v>0.27</v>
      </c>
      <c r="O4507" s="11">
        <f ca="1">(K4507-F4507)*'Meta-analysis (Recruitment)'!$B$4</f>
        <v>0</v>
      </c>
      <c r="Q4507" s="11">
        <f ca="1">(L4507-G4507)*'Meta-analysis (Recruitment)'!$B$4</f>
        <v>0</v>
      </c>
      <c r="S4507" s="11">
        <f ca="1">(M4507-H4507)*'Meta-analysis (Recruitment)'!$B$4</f>
        <v>0</v>
      </c>
      <c r="U4507" s="11">
        <f ca="1">(N4507-I4507)*'Meta-analysis (Recruitment)'!$B$4</f>
        <v>0</v>
      </c>
    </row>
    <row r="4508" spans="2:21">
      <c r="B4508" s="11" cm="1">
        <f t="array" aca="1" ref="B4508" ca="1">INDEX(
    INDIRECT("'Bootstrap Sampling (Recruitment'!$A$4:$A$4004"),
    RANDBETWEEN(
        MATCH('Meta-analysis (Recruitment)'!$B$5, INDIRECT("'Bootstrap Sampling (Recruitment'!$A$4:$A$4004"), 1),
        MATCH('Meta-analysis (Recruitment)'!$B$6, INDIRECT("'Bootstrap Sampling (Recruitment'!$A$4:$A$4004"), 1)
    ),
    1
)</f>
        <v>0</v>
      </c>
      <c r="C4508" s="11">
        <f t="shared" ca="1" si="631"/>
        <v>1</v>
      </c>
      <c r="F4508" s="11">
        <f t="shared" ca="1" si="632"/>
        <v>0.1</v>
      </c>
      <c r="G4508" s="11">
        <f t="shared" ca="1" si="633"/>
        <v>0.3</v>
      </c>
      <c r="H4508" s="11">
        <f t="shared" ca="1" si="634"/>
        <v>0.5</v>
      </c>
      <c r="I4508" s="11">
        <f t="shared" ca="1" si="635"/>
        <v>0.17</v>
      </c>
      <c r="K4508" s="11">
        <f t="shared" ca="1" si="636"/>
        <v>0.1</v>
      </c>
      <c r="L4508" s="11">
        <f t="shared" ca="1" si="637"/>
        <v>0.3</v>
      </c>
      <c r="M4508" s="11">
        <f t="shared" ca="1" si="638"/>
        <v>0.5</v>
      </c>
      <c r="N4508" s="11">
        <f t="shared" ca="1" si="639"/>
        <v>0.17</v>
      </c>
      <c r="O4508" s="11">
        <f ca="1">(K4508-F4508)*'Meta-analysis (Recruitment)'!$B$4</f>
        <v>0</v>
      </c>
      <c r="Q4508" s="11">
        <f ca="1">(L4508-G4508)*'Meta-analysis (Recruitment)'!$B$4</f>
        <v>0</v>
      </c>
      <c r="S4508" s="11">
        <f ca="1">(M4508-H4508)*'Meta-analysis (Recruitment)'!$B$4</f>
        <v>0</v>
      </c>
      <c r="U4508" s="11">
        <f ca="1">(N4508-I4508)*'Meta-analysis (Recruitment)'!$B$4</f>
        <v>0</v>
      </c>
    </row>
    <row r="4509" spans="2:21">
      <c r="B4509" s="11" cm="1">
        <f t="array" aca="1" ref="B4509" ca="1">INDEX(
    INDIRECT("'Bootstrap Sampling (Recruitment'!$A$4:$A$4004"),
    RANDBETWEEN(
        MATCH('Meta-analysis (Recruitment)'!$B$5, INDIRECT("'Bootstrap Sampling (Recruitment'!$A$4:$A$4004"), 1),
        MATCH('Meta-analysis (Recruitment)'!$B$6, INDIRECT("'Bootstrap Sampling (Recruitment'!$A$4:$A$4004"), 1)
    ),
    1
)</f>
        <v>0</v>
      </c>
      <c r="C4509" s="11">
        <f t="shared" ca="1" si="631"/>
        <v>1</v>
      </c>
      <c r="F4509" s="11">
        <f t="shared" ca="1" si="632"/>
        <v>0.1</v>
      </c>
      <c r="G4509" s="11">
        <f t="shared" ca="1" si="633"/>
        <v>0.3</v>
      </c>
      <c r="H4509" s="11">
        <f t="shared" ca="1" si="634"/>
        <v>0.5</v>
      </c>
      <c r="I4509" s="11">
        <f t="shared" ca="1" si="635"/>
        <v>0.1</v>
      </c>
      <c r="K4509" s="11">
        <f t="shared" ca="1" si="636"/>
        <v>0.1</v>
      </c>
      <c r="L4509" s="11">
        <f t="shared" ca="1" si="637"/>
        <v>0.3</v>
      </c>
      <c r="M4509" s="11">
        <f t="shared" ca="1" si="638"/>
        <v>0.5</v>
      </c>
      <c r="N4509" s="11">
        <f t="shared" ca="1" si="639"/>
        <v>0.1</v>
      </c>
      <c r="O4509" s="11">
        <f ca="1">(K4509-F4509)*'Meta-analysis (Recruitment)'!$B$4</f>
        <v>0</v>
      </c>
      <c r="Q4509" s="11">
        <f ca="1">(L4509-G4509)*'Meta-analysis (Recruitment)'!$B$4</f>
        <v>0</v>
      </c>
      <c r="S4509" s="11">
        <f ca="1">(M4509-H4509)*'Meta-analysis (Recruitment)'!$B$4</f>
        <v>0</v>
      </c>
      <c r="U4509" s="11">
        <f ca="1">(N4509-I4509)*'Meta-analysis (Recruitment)'!$B$4</f>
        <v>0</v>
      </c>
    </row>
    <row r="4510" spans="2:21">
      <c r="B4510" s="11" cm="1">
        <f t="array" aca="1" ref="B4510" ca="1">INDEX(
    INDIRECT("'Bootstrap Sampling (Recruitment'!$A$4:$A$4004"),
    RANDBETWEEN(
        MATCH('Meta-analysis (Recruitment)'!$B$5, INDIRECT("'Bootstrap Sampling (Recruitment'!$A$4:$A$4004"), 1),
        MATCH('Meta-analysis (Recruitment)'!$B$6, INDIRECT("'Bootstrap Sampling (Recruitment'!$A$4:$A$4004"), 1)
    ),
    1
)</f>
        <v>0</v>
      </c>
      <c r="C4510" s="11">
        <f t="shared" ca="1" si="631"/>
        <v>1</v>
      </c>
      <c r="F4510" s="11">
        <f t="shared" ca="1" si="632"/>
        <v>0.1</v>
      </c>
      <c r="G4510" s="11">
        <f t="shared" ca="1" si="633"/>
        <v>0.3</v>
      </c>
      <c r="H4510" s="11">
        <f t="shared" ca="1" si="634"/>
        <v>0.5</v>
      </c>
      <c r="I4510" s="11">
        <f t="shared" ca="1" si="635"/>
        <v>0.25</v>
      </c>
      <c r="K4510" s="11">
        <f t="shared" ca="1" si="636"/>
        <v>0.1</v>
      </c>
      <c r="L4510" s="11">
        <f t="shared" ca="1" si="637"/>
        <v>0.3</v>
      </c>
      <c r="M4510" s="11">
        <f t="shared" ca="1" si="638"/>
        <v>0.5</v>
      </c>
      <c r="N4510" s="11">
        <f t="shared" ca="1" si="639"/>
        <v>0.25</v>
      </c>
      <c r="O4510" s="11">
        <f ca="1">(K4510-F4510)*'Meta-analysis (Recruitment)'!$B$4</f>
        <v>0</v>
      </c>
      <c r="Q4510" s="11">
        <f ca="1">(L4510-G4510)*'Meta-analysis (Recruitment)'!$B$4</f>
        <v>0</v>
      </c>
      <c r="S4510" s="11">
        <f ca="1">(M4510-H4510)*'Meta-analysis (Recruitment)'!$B$4</f>
        <v>0</v>
      </c>
      <c r="U4510" s="11">
        <f ca="1">(N4510-I4510)*'Meta-analysis (Recruitment)'!$B$4</f>
        <v>0</v>
      </c>
    </row>
    <row r="4511" spans="2:21">
      <c r="B4511" s="11" cm="1">
        <f t="array" aca="1" ref="B4511" ca="1">INDEX(
    INDIRECT("'Bootstrap Sampling (Recruitment'!$A$4:$A$4004"),
    RANDBETWEEN(
        MATCH('Meta-analysis (Recruitment)'!$B$5, INDIRECT("'Bootstrap Sampling (Recruitment'!$A$4:$A$4004"), 1),
        MATCH('Meta-analysis (Recruitment)'!$B$6, INDIRECT("'Bootstrap Sampling (Recruitment'!$A$4:$A$4004"), 1)
    ),
    1
)</f>
        <v>0</v>
      </c>
      <c r="C4511" s="11">
        <f t="shared" ca="1" si="631"/>
        <v>1</v>
      </c>
      <c r="F4511" s="11">
        <f t="shared" ca="1" si="632"/>
        <v>0.1</v>
      </c>
      <c r="G4511" s="11">
        <f t="shared" ca="1" si="633"/>
        <v>0.3</v>
      </c>
      <c r="H4511" s="11">
        <f t="shared" ca="1" si="634"/>
        <v>0.5</v>
      </c>
      <c r="I4511" s="11">
        <f t="shared" ca="1" si="635"/>
        <v>0.45</v>
      </c>
      <c r="K4511" s="11">
        <f t="shared" ca="1" si="636"/>
        <v>0.1</v>
      </c>
      <c r="L4511" s="11">
        <f t="shared" ca="1" si="637"/>
        <v>0.3</v>
      </c>
      <c r="M4511" s="11">
        <f t="shared" ca="1" si="638"/>
        <v>0.5</v>
      </c>
      <c r="N4511" s="11">
        <f t="shared" ca="1" si="639"/>
        <v>0.45</v>
      </c>
      <c r="O4511" s="11">
        <f ca="1">(K4511-F4511)*'Meta-analysis (Recruitment)'!$B$4</f>
        <v>0</v>
      </c>
      <c r="Q4511" s="11">
        <f ca="1">(L4511-G4511)*'Meta-analysis (Recruitment)'!$B$4</f>
        <v>0</v>
      </c>
      <c r="S4511" s="11">
        <f ca="1">(M4511-H4511)*'Meta-analysis (Recruitment)'!$B$4</f>
        <v>0</v>
      </c>
      <c r="U4511" s="11">
        <f ca="1">(N4511-I4511)*'Meta-analysis (Recruitment)'!$B$4</f>
        <v>0</v>
      </c>
    </row>
    <row r="4512" spans="2:21">
      <c r="B4512" s="11" cm="1">
        <f t="array" aca="1" ref="B4512" ca="1">INDEX(
    INDIRECT("'Bootstrap Sampling (Recruitment'!$A$4:$A$4004"),
    RANDBETWEEN(
        MATCH('Meta-analysis (Recruitment)'!$B$5, INDIRECT("'Bootstrap Sampling (Recruitment'!$A$4:$A$4004"), 1),
        MATCH('Meta-analysis (Recruitment)'!$B$6, INDIRECT("'Bootstrap Sampling (Recruitment'!$A$4:$A$4004"), 1)
    ),
    1
)</f>
        <v>0</v>
      </c>
      <c r="C4512" s="11">
        <f t="shared" ca="1" si="631"/>
        <v>1</v>
      </c>
      <c r="F4512" s="11">
        <f t="shared" ca="1" si="632"/>
        <v>0.1</v>
      </c>
      <c r="G4512" s="11">
        <f t="shared" ca="1" si="633"/>
        <v>0.3</v>
      </c>
      <c r="H4512" s="11">
        <f t="shared" ca="1" si="634"/>
        <v>0.5</v>
      </c>
      <c r="I4512" s="11">
        <f t="shared" ca="1" si="635"/>
        <v>0.49</v>
      </c>
      <c r="K4512" s="11">
        <f t="shared" ca="1" si="636"/>
        <v>0.1</v>
      </c>
      <c r="L4512" s="11">
        <f t="shared" ca="1" si="637"/>
        <v>0.3</v>
      </c>
      <c r="M4512" s="11">
        <f t="shared" ca="1" si="638"/>
        <v>0.5</v>
      </c>
      <c r="N4512" s="11">
        <f t="shared" ca="1" si="639"/>
        <v>0.49</v>
      </c>
      <c r="O4512" s="11">
        <f ca="1">(K4512-F4512)*'Meta-analysis (Recruitment)'!$B$4</f>
        <v>0</v>
      </c>
      <c r="Q4512" s="11">
        <f ca="1">(L4512-G4512)*'Meta-analysis (Recruitment)'!$B$4</f>
        <v>0</v>
      </c>
      <c r="S4512" s="11">
        <f ca="1">(M4512-H4512)*'Meta-analysis (Recruitment)'!$B$4</f>
        <v>0</v>
      </c>
      <c r="U4512" s="11">
        <f ca="1">(N4512-I4512)*'Meta-analysis (Recruitment)'!$B$4</f>
        <v>0</v>
      </c>
    </row>
    <row r="4513" spans="2:21">
      <c r="B4513" s="11" cm="1">
        <f t="array" aca="1" ref="B4513" ca="1">INDEX(
    INDIRECT("'Bootstrap Sampling (Recruitment'!$A$4:$A$4004"),
    RANDBETWEEN(
        MATCH('Meta-analysis (Recruitment)'!$B$5, INDIRECT("'Bootstrap Sampling (Recruitment'!$A$4:$A$4004"), 1),
        MATCH('Meta-analysis (Recruitment)'!$B$6, INDIRECT("'Bootstrap Sampling (Recruitment'!$A$4:$A$4004"), 1)
    ),
    1
)</f>
        <v>0</v>
      </c>
      <c r="C4513" s="11">
        <f t="shared" ca="1" si="631"/>
        <v>1</v>
      </c>
      <c r="F4513" s="11">
        <f t="shared" ca="1" si="632"/>
        <v>0.1</v>
      </c>
      <c r="G4513" s="11">
        <f t="shared" ca="1" si="633"/>
        <v>0.3</v>
      </c>
      <c r="H4513" s="11">
        <f t="shared" ca="1" si="634"/>
        <v>0.5</v>
      </c>
      <c r="I4513" s="11">
        <f t="shared" ca="1" si="635"/>
        <v>0.47</v>
      </c>
      <c r="K4513" s="11">
        <f t="shared" ca="1" si="636"/>
        <v>0.1</v>
      </c>
      <c r="L4513" s="11">
        <f t="shared" ca="1" si="637"/>
        <v>0.3</v>
      </c>
      <c r="M4513" s="11">
        <f t="shared" ca="1" si="638"/>
        <v>0.5</v>
      </c>
      <c r="N4513" s="11">
        <f t="shared" ca="1" si="639"/>
        <v>0.47</v>
      </c>
      <c r="O4513" s="11">
        <f ca="1">(K4513-F4513)*'Meta-analysis (Recruitment)'!$B$4</f>
        <v>0</v>
      </c>
      <c r="Q4513" s="11">
        <f ca="1">(L4513-G4513)*'Meta-analysis (Recruitment)'!$B$4</f>
        <v>0</v>
      </c>
      <c r="S4513" s="11">
        <f ca="1">(M4513-H4513)*'Meta-analysis (Recruitment)'!$B$4</f>
        <v>0</v>
      </c>
      <c r="U4513" s="11">
        <f ca="1">(N4513-I4513)*'Meta-analysis (Recruitment)'!$B$4</f>
        <v>0</v>
      </c>
    </row>
    <row r="4514" spans="2:21">
      <c r="B4514" s="11" cm="1">
        <f t="array" aca="1" ref="B4514" ca="1">INDEX(
    INDIRECT("'Bootstrap Sampling (Recruitment'!$A$4:$A$4004"),
    RANDBETWEEN(
        MATCH('Meta-analysis (Recruitment)'!$B$5, INDIRECT("'Bootstrap Sampling (Recruitment'!$A$4:$A$4004"), 1),
        MATCH('Meta-analysis (Recruitment)'!$B$6, INDIRECT("'Bootstrap Sampling (Recruitment'!$A$4:$A$4004"), 1)
    ),
    1
)</f>
        <v>0</v>
      </c>
      <c r="C4514" s="11">
        <f t="shared" ca="1" si="631"/>
        <v>1</v>
      </c>
      <c r="F4514" s="11">
        <f t="shared" ca="1" si="632"/>
        <v>0.1</v>
      </c>
      <c r="G4514" s="11">
        <f t="shared" ca="1" si="633"/>
        <v>0.3</v>
      </c>
      <c r="H4514" s="11">
        <f t="shared" ca="1" si="634"/>
        <v>0.5</v>
      </c>
      <c r="I4514" s="11">
        <f t="shared" ca="1" si="635"/>
        <v>0.35</v>
      </c>
      <c r="K4514" s="11">
        <f t="shared" ca="1" si="636"/>
        <v>0.1</v>
      </c>
      <c r="L4514" s="11">
        <f t="shared" ca="1" si="637"/>
        <v>0.3</v>
      </c>
      <c r="M4514" s="11">
        <f t="shared" ca="1" si="638"/>
        <v>0.5</v>
      </c>
      <c r="N4514" s="11">
        <f t="shared" ca="1" si="639"/>
        <v>0.35</v>
      </c>
      <c r="O4514" s="11">
        <f ca="1">(K4514-F4514)*'Meta-analysis (Recruitment)'!$B$4</f>
        <v>0</v>
      </c>
      <c r="Q4514" s="11">
        <f ca="1">(L4514-G4514)*'Meta-analysis (Recruitment)'!$B$4</f>
        <v>0</v>
      </c>
      <c r="S4514" s="11">
        <f ca="1">(M4514-H4514)*'Meta-analysis (Recruitment)'!$B$4</f>
        <v>0</v>
      </c>
      <c r="U4514" s="11">
        <f ca="1">(N4514-I4514)*'Meta-analysis (Recruitment)'!$B$4</f>
        <v>0</v>
      </c>
    </row>
    <row r="4515" spans="2:21">
      <c r="B4515" s="11" cm="1">
        <f t="array" aca="1" ref="B4515" ca="1">INDEX(
    INDIRECT("'Bootstrap Sampling (Recruitment'!$A$4:$A$4004"),
    RANDBETWEEN(
        MATCH('Meta-analysis (Recruitment)'!$B$5, INDIRECT("'Bootstrap Sampling (Recruitment'!$A$4:$A$4004"), 1),
        MATCH('Meta-analysis (Recruitment)'!$B$6, INDIRECT("'Bootstrap Sampling (Recruitment'!$A$4:$A$4004"), 1)
    ),
    1
)</f>
        <v>0</v>
      </c>
      <c r="C4515" s="11">
        <f t="shared" ca="1" si="631"/>
        <v>1</v>
      </c>
      <c r="F4515" s="11">
        <f t="shared" ca="1" si="632"/>
        <v>0.1</v>
      </c>
      <c r="G4515" s="11">
        <f t="shared" ca="1" si="633"/>
        <v>0.3</v>
      </c>
      <c r="H4515" s="11">
        <f t="shared" ca="1" si="634"/>
        <v>0.5</v>
      </c>
      <c r="I4515" s="11">
        <f t="shared" ca="1" si="635"/>
        <v>0.5</v>
      </c>
      <c r="K4515" s="11">
        <f t="shared" ca="1" si="636"/>
        <v>0.1</v>
      </c>
      <c r="L4515" s="11">
        <f t="shared" ca="1" si="637"/>
        <v>0.3</v>
      </c>
      <c r="M4515" s="11">
        <f t="shared" ca="1" si="638"/>
        <v>0.5</v>
      </c>
      <c r="N4515" s="11">
        <f t="shared" ca="1" si="639"/>
        <v>0.5</v>
      </c>
      <c r="O4515" s="11">
        <f ca="1">(K4515-F4515)*'Meta-analysis (Recruitment)'!$B$4</f>
        <v>0</v>
      </c>
      <c r="Q4515" s="11">
        <f ca="1">(L4515-G4515)*'Meta-analysis (Recruitment)'!$B$4</f>
        <v>0</v>
      </c>
      <c r="S4515" s="11">
        <f ca="1">(M4515-H4515)*'Meta-analysis (Recruitment)'!$B$4</f>
        <v>0</v>
      </c>
      <c r="U4515" s="11">
        <f ca="1">(N4515-I4515)*'Meta-analysis (Recruitment)'!$B$4</f>
        <v>0</v>
      </c>
    </row>
    <row r="4516" spans="2:21">
      <c r="B4516" s="11" cm="1">
        <f t="array" aca="1" ref="B4516" ca="1">INDEX(
    INDIRECT("'Bootstrap Sampling (Recruitment'!$A$4:$A$4004"),
    RANDBETWEEN(
        MATCH('Meta-analysis (Recruitment)'!$B$5, INDIRECT("'Bootstrap Sampling (Recruitment'!$A$4:$A$4004"), 1),
        MATCH('Meta-analysis (Recruitment)'!$B$6, INDIRECT("'Bootstrap Sampling (Recruitment'!$A$4:$A$4004"), 1)
    ),
    1
)</f>
        <v>0</v>
      </c>
      <c r="C4516" s="11">
        <f t="shared" ca="1" si="631"/>
        <v>1</v>
      </c>
      <c r="F4516" s="11">
        <f t="shared" ca="1" si="632"/>
        <v>0.1</v>
      </c>
      <c r="G4516" s="11">
        <f t="shared" ca="1" si="633"/>
        <v>0.3</v>
      </c>
      <c r="H4516" s="11">
        <f t="shared" ca="1" si="634"/>
        <v>0.5</v>
      </c>
      <c r="I4516" s="11">
        <f t="shared" ca="1" si="635"/>
        <v>0.43</v>
      </c>
      <c r="K4516" s="11">
        <f t="shared" ca="1" si="636"/>
        <v>0.1</v>
      </c>
      <c r="L4516" s="11">
        <f t="shared" ca="1" si="637"/>
        <v>0.3</v>
      </c>
      <c r="M4516" s="11">
        <f t="shared" ca="1" si="638"/>
        <v>0.5</v>
      </c>
      <c r="N4516" s="11">
        <f t="shared" ca="1" si="639"/>
        <v>0.43</v>
      </c>
      <c r="O4516" s="11">
        <f ca="1">(K4516-F4516)*'Meta-analysis (Recruitment)'!$B$4</f>
        <v>0</v>
      </c>
      <c r="Q4516" s="11">
        <f ca="1">(L4516-G4516)*'Meta-analysis (Recruitment)'!$B$4</f>
        <v>0</v>
      </c>
      <c r="S4516" s="11">
        <f ca="1">(M4516-H4516)*'Meta-analysis (Recruitment)'!$B$4</f>
        <v>0</v>
      </c>
      <c r="U4516" s="11">
        <f ca="1">(N4516-I4516)*'Meta-analysis (Recruitment)'!$B$4</f>
        <v>0</v>
      </c>
    </row>
    <row r="4517" spans="2:21">
      <c r="B4517" s="11" cm="1">
        <f t="array" aca="1" ref="B4517" ca="1">INDEX(
    INDIRECT("'Bootstrap Sampling (Recruitment'!$A$4:$A$4004"),
    RANDBETWEEN(
        MATCH('Meta-analysis (Recruitment)'!$B$5, INDIRECT("'Bootstrap Sampling (Recruitment'!$A$4:$A$4004"), 1),
        MATCH('Meta-analysis (Recruitment)'!$B$6, INDIRECT("'Bootstrap Sampling (Recruitment'!$A$4:$A$4004"), 1)
    ),
    1
)</f>
        <v>0</v>
      </c>
      <c r="C4517" s="11">
        <f t="shared" ca="1" si="631"/>
        <v>1</v>
      </c>
      <c r="F4517" s="11">
        <f t="shared" ca="1" si="632"/>
        <v>0.1</v>
      </c>
      <c r="G4517" s="11">
        <f t="shared" ca="1" si="633"/>
        <v>0.3</v>
      </c>
      <c r="H4517" s="11">
        <f t="shared" ca="1" si="634"/>
        <v>0.5</v>
      </c>
      <c r="I4517" s="11">
        <f t="shared" ca="1" si="635"/>
        <v>0.23</v>
      </c>
      <c r="K4517" s="11">
        <f t="shared" ca="1" si="636"/>
        <v>0.1</v>
      </c>
      <c r="L4517" s="11">
        <f t="shared" ca="1" si="637"/>
        <v>0.3</v>
      </c>
      <c r="M4517" s="11">
        <f t="shared" ca="1" si="638"/>
        <v>0.5</v>
      </c>
      <c r="N4517" s="11">
        <f t="shared" ca="1" si="639"/>
        <v>0.23</v>
      </c>
      <c r="O4517" s="11">
        <f ca="1">(K4517-F4517)*'Meta-analysis (Recruitment)'!$B$4</f>
        <v>0</v>
      </c>
      <c r="Q4517" s="11">
        <f ca="1">(L4517-G4517)*'Meta-analysis (Recruitment)'!$B$4</f>
        <v>0</v>
      </c>
      <c r="S4517" s="11">
        <f ca="1">(M4517-H4517)*'Meta-analysis (Recruitment)'!$B$4</f>
        <v>0</v>
      </c>
      <c r="U4517" s="11">
        <f ca="1">(N4517-I4517)*'Meta-analysis (Recruitment)'!$B$4</f>
        <v>0</v>
      </c>
    </row>
    <row r="4518" spans="2:21">
      <c r="B4518" s="11" cm="1">
        <f t="array" aca="1" ref="B4518" ca="1">INDEX(
    INDIRECT("'Bootstrap Sampling (Recruitment'!$A$4:$A$4004"),
    RANDBETWEEN(
        MATCH('Meta-analysis (Recruitment)'!$B$5, INDIRECT("'Bootstrap Sampling (Recruitment'!$A$4:$A$4004"), 1),
        MATCH('Meta-analysis (Recruitment)'!$B$6, INDIRECT("'Bootstrap Sampling (Recruitment'!$A$4:$A$4004"), 1)
    ),
    1
)</f>
        <v>0</v>
      </c>
      <c r="C4518" s="11">
        <f t="shared" ref="C4518:C4581" ca="1" si="640">AVERAGE(B4518:B4518)+1</f>
        <v>1</v>
      </c>
      <c r="F4518" s="11">
        <f t="shared" ca="1" si="632"/>
        <v>0.1</v>
      </c>
      <c r="G4518" s="11">
        <f t="shared" ca="1" si="633"/>
        <v>0.3</v>
      </c>
      <c r="H4518" s="11">
        <f t="shared" ca="1" si="634"/>
        <v>0.5</v>
      </c>
      <c r="I4518" s="11">
        <f t="shared" ca="1" si="635"/>
        <v>0.22</v>
      </c>
      <c r="K4518" s="11">
        <f t="shared" ca="1" si="636"/>
        <v>0.1</v>
      </c>
      <c r="L4518" s="11">
        <f t="shared" ca="1" si="637"/>
        <v>0.3</v>
      </c>
      <c r="M4518" s="11">
        <f t="shared" ca="1" si="638"/>
        <v>0.5</v>
      </c>
      <c r="N4518" s="11">
        <f t="shared" ca="1" si="639"/>
        <v>0.22</v>
      </c>
      <c r="O4518" s="11">
        <f ca="1">(K4518-F4518)*'Meta-analysis (Recruitment)'!$B$4</f>
        <v>0</v>
      </c>
      <c r="Q4518" s="11">
        <f ca="1">(L4518-G4518)*'Meta-analysis (Recruitment)'!$B$4</f>
        <v>0</v>
      </c>
      <c r="S4518" s="11">
        <f ca="1">(M4518-H4518)*'Meta-analysis (Recruitment)'!$B$4</f>
        <v>0</v>
      </c>
      <c r="U4518" s="11">
        <f ca="1">(N4518-I4518)*'Meta-analysis (Recruitment)'!$B$4</f>
        <v>0</v>
      </c>
    </row>
    <row r="4519" spans="2:21">
      <c r="B4519" s="11" cm="1">
        <f t="array" aca="1" ref="B4519" ca="1">INDEX(
    INDIRECT("'Bootstrap Sampling (Recruitment'!$A$4:$A$4004"),
    RANDBETWEEN(
        MATCH('Meta-analysis (Recruitment)'!$B$5, INDIRECT("'Bootstrap Sampling (Recruitment'!$A$4:$A$4004"), 1),
        MATCH('Meta-analysis (Recruitment)'!$B$6, INDIRECT("'Bootstrap Sampling (Recruitment'!$A$4:$A$4004"), 1)
    ),
    1
)</f>
        <v>0</v>
      </c>
      <c r="C4519" s="11">
        <f t="shared" ca="1" si="640"/>
        <v>1</v>
      </c>
      <c r="F4519" s="11">
        <f t="shared" ca="1" si="632"/>
        <v>0.1</v>
      </c>
      <c r="G4519" s="11">
        <f t="shared" ca="1" si="633"/>
        <v>0.3</v>
      </c>
      <c r="H4519" s="11">
        <f t="shared" ca="1" si="634"/>
        <v>0.5</v>
      </c>
      <c r="I4519" s="11">
        <f t="shared" ca="1" si="635"/>
        <v>0.2</v>
      </c>
      <c r="K4519" s="11">
        <f t="shared" ca="1" si="636"/>
        <v>0.1</v>
      </c>
      <c r="L4519" s="11">
        <f t="shared" ca="1" si="637"/>
        <v>0.3</v>
      </c>
      <c r="M4519" s="11">
        <f t="shared" ca="1" si="638"/>
        <v>0.5</v>
      </c>
      <c r="N4519" s="11">
        <f t="shared" ca="1" si="639"/>
        <v>0.2</v>
      </c>
      <c r="O4519" s="11">
        <f ca="1">(K4519-F4519)*'Meta-analysis (Recruitment)'!$B$4</f>
        <v>0</v>
      </c>
      <c r="Q4519" s="11">
        <f ca="1">(L4519-G4519)*'Meta-analysis (Recruitment)'!$B$4</f>
        <v>0</v>
      </c>
      <c r="S4519" s="11">
        <f ca="1">(M4519-H4519)*'Meta-analysis (Recruitment)'!$B$4</f>
        <v>0</v>
      </c>
      <c r="U4519" s="11">
        <f ca="1">(N4519-I4519)*'Meta-analysis (Recruitment)'!$B$4</f>
        <v>0</v>
      </c>
    </row>
    <row r="4520" spans="2:21">
      <c r="B4520" s="11" cm="1">
        <f t="array" aca="1" ref="B4520" ca="1">INDEX(
    INDIRECT("'Bootstrap Sampling (Recruitment'!$A$4:$A$4004"),
    RANDBETWEEN(
        MATCH('Meta-analysis (Recruitment)'!$B$5, INDIRECT("'Bootstrap Sampling (Recruitment'!$A$4:$A$4004"), 1),
        MATCH('Meta-analysis (Recruitment)'!$B$6, INDIRECT("'Bootstrap Sampling (Recruitment'!$A$4:$A$4004"), 1)
    ),
    1
)</f>
        <v>0</v>
      </c>
      <c r="C4520" s="11">
        <f t="shared" ca="1" si="640"/>
        <v>1</v>
      </c>
      <c r="F4520" s="11">
        <f t="shared" ca="1" si="632"/>
        <v>0.1</v>
      </c>
      <c r="G4520" s="11">
        <f t="shared" ca="1" si="633"/>
        <v>0.3</v>
      </c>
      <c r="H4520" s="11">
        <f t="shared" ca="1" si="634"/>
        <v>0.5</v>
      </c>
      <c r="I4520" s="11">
        <f t="shared" ca="1" si="635"/>
        <v>0.39</v>
      </c>
      <c r="K4520" s="11">
        <f t="shared" ca="1" si="636"/>
        <v>0.1</v>
      </c>
      <c r="L4520" s="11">
        <f t="shared" ca="1" si="637"/>
        <v>0.3</v>
      </c>
      <c r="M4520" s="11">
        <f t="shared" ca="1" si="638"/>
        <v>0.5</v>
      </c>
      <c r="N4520" s="11">
        <f t="shared" ca="1" si="639"/>
        <v>0.39</v>
      </c>
      <c r="O4520" s="11">
        <f ca="1">(K4520-F4520)*'Meta-analysis (Recruitment)'!$B$4</f>
        <v>0</v>
      </c>
      <c r="Q4520" s="11">
        <f ca="1">(L4520-G4520)*'Meta-analysis (Recruitment)'!$B$4</f>
        <v>0</v>
      </c>
      <c r="S4520" s="11">
        <f ca="1">(M4520-H4520)*'Meta-analysis (Recruitment)'!$B$4</f>
        <v>0</v>
      </c>
      <c r="U4520" s="11">
        <f ca="1">(N4520-I4520)*'Meta-analysis (Recruitment)'!$B$4</f>
        <v>0</v>
      </c>
    </row>
    <row r="4521" spans="2:21">
      <c r="B4521" s="11" cm="1">
        <f t="array" aca="1" ref="B4521" ca="1">INDEX(
    INDIRECT("'Bootstrap Sampling (Recruitment'!$A$4:$A$4004"),
    RANDBETWEEN(
        MATCH('Meta-analysis (Recruitment)'!$B$5, INDIRECT("'Bootstrap Sampling (Recruitment'!$A$4:$A$4004"), 1),
        MATCH('Meta-analysis (Recruitment)'!$B$6, INDIRECT("'Bootstrap Sampling (Recruitment'!$A$4:$A$4004"), 1)
    ),
    1
)</f>
        <v>0</v>
      </c>
      <c r="C4521" s="11">
        <f t="shared" ca="1" si="640"/>
        <v>1</v>
      </c>
      <c r="F4521" s="11">
        <f t="shared" ca="1" si="632"/>
        <v>0.1</v>
      </c>
      <c r="G4521" s="11">
        <f t="shared" ca="1" si="633"/>
        <v>0.3</v>
      </c>
      <c r="H4521" s="11">
        <f t="shared" ca="1" si="634"/>
        <v>0.5</v>
      </c>
      <c r="I4521" s="11">
        <f t="shared" ca="1" si="635"/>
        <v>0.2</v>
      </c>
      <c r="K4521" s="11">
        <f t="shared" ca="1" si="636"/>
        <v>0.1</v>
      </c>
      <c r="L4521" s="11">
        <f t="shared" ca="1" si="637"/>
        <v>0.3</v>
      </c>
      <c r="M4521" s="11">
        <f t="shared" ca="1" si="638"/>
        <v>0.5</v>
      </c>
      <c r="N4521" s="11">
        <f t="shared" ca="1" si="639"/>
        <v>0.2</v>
      </c>
      <c r="O4521" s="11">
        <f ca="1">(K4521-F4521)*'Meta-analysis (Recruitment)'!$B$4</f>
        <v>0</v>
      </c>
      <c r="Q4521" s="11">
        <f ca="1">(L4521-G4521)*'Meta-analysis (Recruitment)'!$B$4</f>
        <v>0</v>
      </c>
      <c r="S4521" s="11">
        <f ca="1">(M4521-H4521)*'Meta-analysis (Recruitment)'!$B$4</f>
        <v>0</v>
      </c>
      <c r="U4521" s="11">
        <f ca="1">(N4521-I4521)*'Meta-analysis (Recruitment)'!$B$4</f>
        <v>0</v>
      </c>
    </row>
    <row r="4522" spans="2:21">
      <c r="B4522" s="11" cm="1">
        <f t="array" aca="1" ref="B4522" ca="1">INDEX(
    INDIRECT("'Bootstrap Sampling (Recruitment'!$A$4:$A$4004"),
    RANDBETWEEN(
        MATCH('Meta-analysis (Recruitment)'!$B$5, INDIRECT("'Bootstrap Sampling (Recruitment'!$A$4:$A$4004"), 1),
        MATCH('Meta-analysis (Recruitment)'!$B$6, INDIRECT("'Bootstrap Sampling (Recruitment'!$A$4:$A$4004"), 1)
    ),
    1
)</f>
        <v>0</v>
      </c>
      <c r="C4522" s="11">
        <f t="shared" ca="1" si="640"/>
        <v>1</v>
      </c>
      <c r="F4522" s="11">
        <f t="shared" ca="1" si="632"/>
        <v>0.1</v>
      </c>
      <c r="G4522" s="11">
        <f t="shared" ca="1" si="633"/>
        <v>0.3</v>
      </c>
      <c r="H4522" s="11">
        <f t="shared" ca="1" si="634"/>
        <v>0.5</v>
      </c>
      <c r="I4522" s="11">
        <f t="shared" ca="1" si="635"/>
        <v>0.45</v>
      </c>
      <c r="K4522" s="11">
        <f t="shared" ca="1" si="636"/>
        <v>0.1</v>
      </c>
      <c r="L4522" s="11">
        <f t="shared" ca="1" si="637"/>
        <v>0.3</v>
      </c>
      <c r="M4522" s="11">
        <f t="shared" ca="1" si="638"/>
        <v>0.5</v>
      </c>
      <c r="N4522" s="11">
        <f t="shared" ca="1" si="639"/>
        <v>0.45</v>
      </c>
      <c r="O4522" s="11">
        <f ca="1">(K4522-F4522)*'Meta-analysis (Recruitment)'!$B$4</f>
        <v>0</v>
      </c>
      <c r="Q4522" s="11">
        <f ca="1">(L4522-G4522)*'Meta-analysis (Recruitment)'!$B$4</f>
        <v>0</v>
      </c>
      <c r="S4522" s="11">
        <f ca="1">(M4522-H4522)*'Meta-analysis (Recruitment)'!$B$4</f>
        <v>0</v>
      </c>
      <c r="U4522" s="11">
        <f ca="1">(N4522-I4522)*'Meta-analysis (Recruitment)'!$B$4</f>
        <v>0</v>
      </c>
    </row>
    <row r="4523" spans="2:21">
      <c r="B4523" s="11" cm="1">
        <f t="array" aca="1" ref="B4523" ca="1">INDEX(
    INDIRECT("'Bootstrap Sampling (Recruitment'!$A$4:$A$4004"),
    RANDBETWEEN(
        MATCH('Meta-analysis (Recruitment)'!$B$5, INDIRECT("'Bootstrap Sampling (Recruitment'!$A$4:$A$4004"), 1),
        MATCH('Meta-analysis (Recruitment)'!$B$6, INDIRECT("'Bootstrap Sampling (Recruitment'!$A$4:$A$4004"), 1)
    ),
    1
)</f>
        <v>0</v>
      </c>
      <c r="C4523" s="11">
        <f t="shared" ca="1" si="640"/>
        <v>1</v>
      </c>
      <c r="F4523" s="11">
        <f t="shared" ca="1" si="632"/>
        <v>0.1</v>
      </c>
      <c r="G4523" s="11">
        <f t="shared" ca="1" si="633"/>
        <v>0.3</v>
      </c>
      <c r="H4523" s="11">
        <f t="shared" ca="1" si="634"/>
        <v>0.5</v>
      </c>
      <c r="I4523" s="11">
        <f t="shared" ca="1" si="635"/>
        <v>0.34</v>
      </c>
      <c r="K4523" s="11">
        <f t="shared" ca="1" si="636"/>
        <v>0.1</v>
      </c>
      <c r="L4523" s="11">
        <f t="shared" ca="1" si="637"/>
        <v>0.3</v>
      </c>
      <c r="M4523" s="11">
        <f t="shared" ca="1" si="638"/>
        <v>0.5</v>
      </c>
      <c r="N4523" s="11">
        <f t="shared" ca="1" si="639"/>
        <v>0.34</v>
      </c>
      <c r="O4523" s="11">
        <f ca="1">(K4523-F4523)*'Meta-analysis (Recruitment)'!$B$4</f>
        <v>0</v>
      </c>
      <c r="Q4523" s="11">
        <f ca="1">(L4523-G4523)*'Meta-analysis (Recruitment)'!$B$4</f>
        <v>0</v>
      </c>
      <c r="S4523" s="11">
        <f ca="1">(M4523-H4523)*'Meta-analysis (Recruitment)'!$B$4</f>
        <v>0</v>
      </c>
      <c r="U4523" s="11">
        <f ca="1">(N4523-I4523)*'Meta-analysis (Recruitment)'!$B$4</f>
        <v>0</v>
      </c>
    </row>
    <row r="4524" spans="2:21">
      <c r="B4524" s="11" cm="1">
        <f t="array" aca="1" ref="B4524" ca="1">INDEX(
    INDIRECT("'Bootstrap Sampling (Recruitment'!$A$4:$A$4004"),
    RANDBETWEEN(
        MATCH('Meta-analysis (Recruitment)'!$B$5, INDIRECT("'Bootstrap Sampling (Recruitment'!$A$4:$A$4004"), 1),
        MATCH('Meta-analysis (Recruitment)'!$B$6, INDIRECT("'Bootstrap Sampling (Recruitment'!$A$4:$A$4004"), 1)
    ),
    1
)</f>
        <v>0</v>
      </c>
      <c r="C4524" s="11">
        <f t="shared" ca="1" si="640"/>
        <v>1</v>
      </c>
      <c r="F4524" s="11">
        <f t="shared" ca="1" si="632"/>
        <v>0.1</v>
      </c>
      <c r="G4524" s="11">
        <f t="shared" ca="1" si="633"/>
        <v>0.3</v>
      </c>
      <c r="H4524" s="11">
        <f t="shared" ca="1" si="634"/>
        <v>0.5</v>
      </c>
      <c r="I4524" s="11">
        <f t="shared" ca="1" si="635"/>
        <v>0.14000000000000001</v>
      </c>
      <c r="K4524" s="11">
        <f t="shared" ca="1" si="636"/>
        <v>0.1</v>
      </c>
      <c r="L4524" s="11">
        <f t="shared" ca="1" si="637"/>
        <v>0.3</v>
      </c>
      <c r="M4524" s="11">
        <f t="shared" ca="1" si="638"/>
        <v>0.5</v>
      </c>
      <c r="N4524" s="11">
        <f t="shared" ca="1" si="639"/>
        <v>0.14000000000000001</v>
      </c>
      <c r="O4524" s="11">
        <f ca="1">(K4524-F4524)*'Meta-analysis (Recruitment)'!$B$4</f>
        <v>0</v>
      </c>
      <c r="Q4524" s="11">
        <f ca="1">(L4524-G4524)*'Meta-analysis (Recruitment)'!$B$4</f>
        <v>0</v>
      </c>
      <c r="S4524" s="11">
        <f ca="1">(M4524-H4524)*'Meta-analysis (Recruitment)'!$B$4</f>
        <v>0</v>
      </c>
      <c r="U4524" s="11">
        <f ca="1">(N4524-I4524)*'Meta-analysis (Recruitment)'!$B$4</f>
        <v>0</v>
      </c>
    </row>
    <row r="4525" spans="2:21">
      <c r="B4525" s="11" cm="1">
        <f t="array" aca="1" ref="B4525" ca="1">INDEX(
    INDIRECT("'Bootstrap Sampling (Recruitment'!$A$4:$A$4004"),
    RANDBETWEEN(
        MATCH('Meta-analysis (Recruitment)'!$B$5, INDIRECT("'Bootstrap Sampling (Recruitment'!$A$4:$A$4004"), 1),
        MATCH('Meta-analysis (Recruitment)'!$B$6, INDIRECT("'Bootstrap Sampling (Recruitment'!$A$4:$A$4004"), 1)
    ),
    1
)</f>
        <v>0</v>
      </c>
      <c r="C4525" s="11">
        <f t="shared" ca="1" si="640"/>
        <v>1</v>
      </c>
      <c r="F4525" s="11">
        <f t="shared" ca="1" si="632"/>
        <v>0.1</v>
      </c>
      <c r="G4525" s="11">
        <f t="shared" ca="1" si="633"/>
        <v>0.3</v>
      </c>
      <c r="H4525" s="11">
        <f t="shared" ca="1" si="634"/>
        <v>0.5</v>
      </c>
      <c r="I4525" s="11">
        <f t="shared" ca="1" si="635"/>
        <v>0.18</v>
      </c>
      <c r="K4525" s="11">
        <f t="shared" ca="1" si="636"/>
        <v>0.1</v>
      </c>
      <c r="L4525" s="11">
        <f t="shared" ca="1" si="637"/>
        <v>0.3</v>
      </c>
      <c r="M4525" s="11">
        <f t="shared" ca="1" si="638"/>
        <v>0.5</v>
      </c>
      <c r="N4525" s="11">
        <f t="shared" ca="1" si="639"/>
        <v>0.18</v>
      </c>
      <c r="O4525" s="11">
        <f ca="1">(K4525-F4525)*'Meta-analysis (Recruitment)'!$B$4</f>
        <v>0</v>
      </c>
      <c r="Q4525" s="11">
        <f ca="1">(L4525-G4525)*'Meta-analysis (Recruitment)'!$B$4</f>
        <v>0</v>
      </c>
      <c r="S4525" s="11">
        <f ca="1">(M4525-H4525)*'Meta-analysis (Recruitment)'!$B$4</f>
        <v>0</v>
      </c>
      <c r="U4525" s="11">
        <f ca="1">(N4525-I4525)*'Meta-analysis (Recruitment)'!$B$4</f>
        <v>0</v>
      </c>
    </row>
    <row r="4526" spans="2:21">
      <c r="B4526" s="11" cm="1">
        <f t="array" aca="1" ref="B4526" ca="1">INDEX(
    INDIRECT("'Bootstrap Sampling (Recruitment'!$A$4:$A$4004"),
    RANDBETWEEN(
        MATCH('Meta-analysis (Recruitment)'!$B$5, INDIRECT("'Bootstrap Sampling (Recruitment'!$A$4:$A$4004"), 1),
        MATCH('Meta-analysis (Recruitment)'!$B$6, INDIRECT("'Bootstrap Sampling (Recruitment'!$A$4:$A$4004"), 1)
    ),
    1
)</f>
        <v>0</v>
      </c>
      <c r="C4526" s="11">
        <f t="shared" ca="1" si="640"/>
        <v>1</v>
      </c>
      <c r="F4526" s="11">
        <f t="shared" ca="1" si="632"/>
        <v>0.1</v>
      </c>
      <c r="G4526" s="11">
        <f t="shared" ca="1" si="633"/>
        <v>0.3</v>
      </c>
      <c r="H4526" s="11">
        <f t="shared" ca="1" si="634"/>
        <v>0.5</v>
      </c>
      <c r="I4526" s="11">
        <f t="shared" ca="1" si="635"/>
        <v>0.12</v>
      </c>
      <c r="K4526" s="11">
        <f t="shared" ca="1" si="636"/>
        <v>0.1</v>
      </c>
      <c r="L4526" s="11">
        <f t="shared" ca="1" si="637"/>
        <v>0.3</v>
      </c>
      <c r="M4526" s="11">
        <f t="shared" ca="1" si="638"/>
        <v>0.5</v>
      </c>
      <c r="N4526" s="11">
        <f t="shared" ca="1" si="639"/>
        <v>0.12</v>
      </c>
      <c r="O4526" s="11">
        <f ca="1">(K4526-F4526)*'Meta-analysis (Recruitment)'!$B$4</f>
        <v>0</v>
      </c>
      <c r="Q4526" s="11">
        <f ca="1">(L4526-G4526)*'Meta-analysis (Recruitment)'!$B$4</f>
        <v>0</v>
      </c>
      <c r="S4526" s="11">
        <f ca="1">(M4526-H4526)*'Meta-analysis (Recruitment)'!$B$4</f>
        <v>0</v>
      </c>
      <c r="U4526" s="11">
        <f ca="1">(N4526-I4526)*'Meta-analysis (Recruitment)'!$B$4</f>
        <v>0</v>
      </c>
    </row>
    <row r="4527" spans="2:21">
      <c r="B4527" s="11" cm="1">
        <f t="array" aca="1" ref="B4527" ca="1">INDEX(
    INDIRECT("'Bootstrap Sampling (Recruitment'!$A$4:$A$4004"),
    RANDBETWEEN(
        MATCH('Meta-analysis (Recruitment)'!$B$5, INDIRECT("'Bootstrap Sampling (Recruitment'!$A$4:$A$4004"), 1),
        MATCH('Meta-analysis (Recruitment)'!$B$6, INDIRECT("'Bootstrap Sampling (Recruitment'!$A$4:$A$4004"), 1)
    ),
    1
)</f>
        <v>0</v>
      </c>
      <c r="C4527" s="11">
        <f t="shared" ca="1" si="640"/>
        <v>1</v>
      </c>
      <c r="F4527" s="11">
        <f t="shared" ca="1" si="632"/>
        <v>0.1</v>
      </c>
      <c r="G4527" s="11">
        <f t="shared" ca="1" si="633"/>
        <v>0.3</v>
      </c>
      <c r="H4527" s="11">
        <f t="shared" ca="1" si="634"/>
        <v>0.5</v>
      </c>
      <c r="I4527" s="11">
        <f t="shared" ca="1" si="635"/>
        <v>0.19</v>
      </c>
      <c r="K4527" s="11">
        <f t="shared" ca="1" si="636"/>
        <v>0.1</v>
      </c>
      <c r="L4527" s="11">
        <f t="shared" ca="1" si="637"/>
        <v>0.3</v>
      </c>
      <c r="M4527" s="11">
        <f t="shared" ca="1" si="638"/>
        <v>0.5</v>
      </c>
      <c r="N4527" s="11">
        <f t="shared" ca="1" si="639"/>
        <v>0.19</v>
      </c>
      <c r="O4527" s="11">
        <f ca="1">(K4527-F4527)*'Meta-analysis (Recruitment)'!$B$4</f>
        <v>0</v>
      </c>
      <c r="Q4527" s="11">
        <f ca="1">(L4527-G4527)*'Meta-analysis (Recruitment)'!$B$4</f>
        <v>0</v>
      </c>
      <c r="S4527" s="11">
        <f ca="1">(M4527-H4527)*'Meta-analysis (Recruitment)'!$B$4</f>
        <v>0</v>
      </c>
      <c r="U4527" s="11">
        <f ca="1">(N4527-I4527)*'Meta-analysis (Recruitment)'!$B$4</f>
        <v>0</v>
      </c>
    </row>
    <row r="4528" spans="2:21">
      <c r="B4528" s="11" cm="1">
        <f t="array" aca="1" ref="B4528" ca="1">INDEX(
    INDIRECT("'Bootstrap Sampling (Recruitment'!$A$4:$A$4004"),
    RANDBETWEEN(
        MATCH('Meta-analysis (Recruitment)'!$B$5, INDIRECT("'Bootstrap Sampling (Recruitment'!$A$4:$A$4004"), 1),
        MATCH('Meta-analysis (Recruitment)'!$B$6, INDIRECT("'Bootstrap Sampling (Recruitment'!$A$4:$A$4004"), 1)
    ),
    1
)</f>
        <v>0</v>
      </c>
      <c r="C4528" s="11">
        <f t="shared" ca="1" si="640"/>
        <v>1</v>
      </c>
      <c r="F4528" s="11">
        <f t="shared" ca="1" si="632"/>
        <v>0.1</v>
      </c>
      <c r="G4528" s="11">
        <f t="shared" ca="1" si="633"/>
        <v>0.3</v>
      </c>
      <c r="H4528" s="11">
        <f t="shared" ca="1" si="634"/>
        <v>0.5</v>
      </c>
      <c r="I4528" s="11">
        <f t="shared" ca="1" si="635"/>
        <v>0.26</v>
      </c>
      <c r="K4528" s="11">
        <f t="shared" ca="1" si="636"/>
        <v>0.1</v>
      </c>
      <c r="L4528" s="11">
        <f t="shared" ca="1" si="637"/>
        <v>0.3</v>
      </c>
      <c r="M4528" s="11">
        <f t="shared" ca="1" si="638"/>
        <v>0.5</v>
      </c>
      <c r="N4528" s="11">
        <f t="shared" ca="1" si="639"/>
        <v>0.26</v>
      </c>
      <c r="O4528" s="11">
        <f ca="1">(K4528-F4528)*'Meta-analysis (Recruitment)'!$B$4</f>
        <v>0</v>
      </c>
      <c r="Q4528" s="11">
        <f ca="1">(L4528-G4528)*'Meta-analysis (Recruitment)'!$B$4</f>
        <v>0</v>
      </c>
      <c r="S4528" s="11">
        <f ca="1">(M4528-H4528)*'Meta-analysis (Recruitment)'!$B$4</f>
        <v>0</v>
      </c>
      <c r="U4528" s="11">
        <f ca="1">(N4528-I4528)*'Meta-analysis (Recruitment)'!$B$4</f>
        <v>0</v>
      </c>
    </row>
    <row r="4529" spans="2:21">
      <c r="B4529" s="11" cm="1">
        <f t="array" aca="1" ref="B4529" ca="1">INDEX(
    INDIRECT("'Bootstrap Sampling (Recruitment'!$A$4:$A$4004"),
    RANDBETWEEN(
        MATCH('Meta-analysis (Recruitment)'!$B$5, INDIRECT("'Bootstrap Sampling (Recruitment'!$A$4:$A$4004"), 1),
        MATCH('Meta-analysis (Recruitment)'!$B$6, INDIRECT("'Bootstrap Sampling (Recruitment'!$A$4:$A$4004"), 1)
    ),
    1
)</f>
        <v>0</v>
      </c>
      <c r="C4529" s="11">
        <f t="shared" ca="1" si="640"/>
        <v>1</v>
      </c>
      <c r="F4529" s="11">
        <f t="shared" ca="1" si="632"/>
        <v>0.1</v>
      </c>
      <c r="G4529" s="11">
        <f t="shared" ca="1" si="633"/>
        <v>0.3</v>
      </c>
      <c r="H4529" s="11">
        <f t="shared" ca="1" si="634"/>
        <v>0.5</v>
      </c>
      <c r="I4529" s="11">
        <f t="shared" ca="1" si="635"/>
        <v>0.43</v>
      </c>
      <c r="K4529" s="11">
        <f t="shared" ca="1" si="636"/>
        <v>0.1</v>
      </c>
      <c r="L4529" s="11">
        <f t="shared" ca="1" si="637"/>
        <v>0.3</v>
      </c>
      <c r="M4529" s="11">
        <f t="shared" ca="1" si="638"/>
        <v>0.5</v>
      </c>
      <c r="N4529" s="11">
        <f t="shared" ca="1" si="639"/>
        <v>0.43</v>
      </c>
      <c r="O4529" s="11">
        <f ca="1">(K4529-F4529)*'Meta-analysis (Recruitment)'!$B$4</f>
        <v>0</v>
      </c>
      <c r="Q4529" s="11">
        <f ca="1">(L4529-G4529)*'Meta-analysis (Recruitment)'!$B$4</f>
        <v>0</v>
      </c>
      <c r="S4529" s="11">
        <f ca="1">(M4529-H4529)*'Meta-analysis (Recruitment)'!$B$4</f>
        <v>0</v>
      </c>
      <c r="U4529" s="11">
        <f ca="1">(N4529-I4529)*'Meta-analysis (Recruitment)'!$B$4</f>
        <v>0</v>
      </c>
    </row>
    <row r="4530" spans="2:21">
      <c r="B4530" s="11" cm="1">
        <f t="array" aca="1" ref="B4530" ca="1">INDEX(
    INDIRECT("'Bootstrap Sampling (Recruitment'!$A$4:$A$4004"),
    RANDBETWEEN(
        MATCH('Meta-analysis (Recruitment)'!$B$5, INDIRECT("'Bootstrap Sampling (Recruitment'!$A$4:$A$4004"), 1),
        MATCH('Meta-analysis (Recruitment)'!$B$6, INDIRECT("'Bootstrap Sampling (Recruitment'!$A$4:$A$4004"), 1)
    ),
    1
)</f>
        <v>0</v>
      </c>
      <c r="C4530" s="11">
        <f t="shared" ca="1" si="640"/>
        <v>1</v>
      </c>
      <c r="F4530" s="11">
        <f t="shared" ca="1" si="632"/>
        <v>0.1</v>
      </c>
      <c r="G4530" s="11">
        <f t="shared" ca="1" si="633"/>
        <v>0.3</v>
      </c>
      <c r="H4530" s="11">
        <f t="shared" ca="1" si="634"/>
        <v>0.5</v>
      </c>
      <c r="I4530" s="11">
        <f t="shared" ca="1" si="635"/>
        <v>0.35</v>
      </c>
      <c r="K4530" s="11">
        <f t="shared" ca="1" si="636"/>
        <v>0.1</v>
      </c>
      <c r="L4530" s="11">
        <f t="shared" ca="1" si="637"/>
        <v>0.3</v>
      </c>
      <c r="M4530" s="11">
        <f t="shared" ca="1" si="638"/>
        <v>0.5</v>
      </c>
      <c r="N4530" s="11">
        <f t="shared" ca="1" si="639"/>
        <v>0.35</v>
      </c>
      <c r="O4530" s="11">
        <f ca="1">(K4530-F4530)*'Meta-analysis (Recruitment)'!$B$4</f>
        <v>0</v>
      </c>
      <c r="Q4530" s="11">
        <f ca="1">(L4530-G4530)*'Meta-analysis (Recruitment)'!$B$4</f>
        <v>0</v>
      </c>
      <c r="S4530" s="11">
        <f ca="1">(M4530-H4530)*'Meta-analysis (Recruitment)'!$B$4</f>
        <v>0</v>
      </c>
      <c r="U4530" s="11">
        <f ca="1">(N4530-I4530)*'Meta-analysis (Recruitment)'!$B$4</f>
        <v>0</v>
      </c>
    </row>
    <row r="4531" spans="2:21">
      <c r="B4531" s="11" cm="1">
        <f t="array" aca="1" ref="B4531" ca="1">INDEX(
    INDIRECT("'Bootstrap Sampling (Recruitment'!$A$4:$A$4004"),
    RANDBETWEEN(
        MATCH('Meta-analysis (Recruitment)'!$B$5, INDIRECT("'Bootstrap Sampling (Recruitment'!$A$4:$A$4004"), 1),
        MATCH('Meta-analysis (Recruitment)'!$B$6, INDIRECT("'Bootstrap Sampling (Recruitment'!$A$4:$A$4004"), 1)
    ),
    1
)</f>
        <v>0</v>
      </c>
      <c r="C4531" s="11">
        <f t="shared" ca="1" si="640"/>
        <v>1</v>
      </c>
      <c r="F4531" s="11">
        <f t="shared" ca="1" si="632"/>
        <v>0.1</v>
      </c>
      <c r="G4531" s="11">
        <f t="shared" ca="1" si="633"/>
        <v>0.3</v>
      </c>
      <c r="H4531" s="11">
        <f t="shared" ca="1" si="634"/>
        <v>0.5</v>
      </c>
      <c r="I4531" s="11">
        <f t="shared" ca="1" si="635"/>
        <v>0.18</v>
      </c>
      <c r="K4531" s="11">
        <f t="shared" ca="1" si="636"/>
        <v>0.1</v>
      </c>
      <c r="L4531" s="11">
        <f t="shared" ca="1" si="637"/>
        <v>0.3</v>
      </c>
      <c r="M4531" s="11">
        <f t="shared" ca="1" si="638"/>
        <v>0.5</v>
      </c>
      <c r="N4531" s="11">
        <f t="shared" ca="1" si="639"/>
        <v>0.18</v>
      </c>
      <c r="O4531" s="11">
        <f ca="1">(K4531-F4531)*'Meta-analysis (Recruitment)'!$B$4</f>
        <v>0</v>
      </c>
      <c r="Q4531" s="11">
        <f ca="1">(L4531-G4531)*'Meta-analysis (Recruitment)'!$B$4</f>
        <v>0</v>
      </c>
      <c r="S4531" s="11">
        <f ca="1">(M4531-H4531)*'Meta-analysis (Recruitment)'!$B$4</f>
        <v>0</v>
      </c>
      <c r="U4531" s="11">
        <f ca="1">(N4531-I4531)*'Meta-analysis (Recruitment)'!$B$4</f>
        <v>0</v>
      </c>
    </row>
    <row r="4532" spans="2:21">
      <c r="B4532" s="11" cm="1">
        <f t="array" aca="1" ref="B4532" ca="1">INDEX(
    INDIRECT("'Bootstrap Sampling (Recruitment'!$A$4:$A$4004"),
    RANDBETWEEN(
        MATCH('Meta-analysis (Recruitment)'!$B$5, INDIRECT("'Bootstrap Sampling (Recruitment'!$A$4:$A$4004"), 1),
        MATCH('Meta-analysis (Recruitment)'!$B$6, INDIRECT("'Bootstrap Sampling (Recruitment'!$A$4:$A$4004"), 1)
    ),
    1
)</f>
        <v>0</v>
      </c>
      <c r="C4532" s="11">
        <f t="shared" ca="1" si="640"/>
        <v>1</v>
      </c>
      <c r="F4532" s="11">
        <f t="shared" ca="1" si="632"/>
        <v>0.1</v>
      </c>
      <c r="G4532" s="11">
        <f t="shared" ca="1" si="633"/>
        <v>0.3</v>
      </c>
      <c r="H4532" s="11">
        <f t="shared" ca="1" si="634"/>
        <v>0.5</v>
      </c>
      <c r="I4532" s="11">
        <f t="shared" ca="1" si="635"/>
        <v>0.25</v>
      </c>
      <c r="K4532" s="11">
        <f t="shared" ca="1" si="636"/>
        <v>0.1</v>
      </c>
      <c r="L4532" s="11">
        <f t="shared" ca="1" si="637"/>
        <v>0.3</v>
      </c>
      <c r="M4532" s="11">
        <f t="shared" ca="1" si="638"/>
        <v>0.5</v>
      </c>
      <c r="N4532" s="11">
        <f t="shared" ca="1" si="639"/>
        <v>0.25</v>
      </c>
      <c r="O4532" s="11">
        <f ca="1">(K4532-F4532)*'Meta-analysis (Recruitment)'!$B$4</f>
        <v>0</v>
      </c>
      <c r="Q4532" s="11">
        <f ca="1">(L4532-G4532)*'Meta-analysis (Recruitment)'!$B$4</f>
        <v>0</v>
      </c>
      <c r="S4532" s="11">
        <f ca="1">(M4532-H4532)*'Meta-analysis (Recruitment)'!$B$4</f>
        <v>0</v>
      </c>
      <c r="U4532" s="11">
        <f ca="1">(N4532-I4532)*'Meta-analysis (Recruitment)'!$B$4</f>
        <v>0</v>
      </c>
    </row>
    <row r="4533" spans="2:21">
      <c r="B4533" s="11" cm="1">
        <f t="array" aca="1" ref="B4533" ca="1">INDEX(
    INDIRECT("'Bootstrap Sampling (Recruitment'!$A$4:$A$4004"),
    RANDBETWEEN(
        MATCH('Meta-analysis (Recruitment)'!$B$5, INDIRECT("'Bootstrap Sampling (Recruitment'!$A$4:$A$4004"), 1),
        MATCH('Meta-analysis (Recruitment)'!$B$6, INDIRECT("'Bootstrap Sampling (Recruitment'!$A$4:$A$4004"), 1)
    ),
    1
)</f>
        <v>0</v>
      </c>
      <c r="C4533" s="11">
        <f t="shared" ca="1" si="640"/>
        <v>1</v>
      </c>
      <c r="F4533" s="11">
        <f t="shared" ca="1" si="632"/>
        <v>0.1</v>
      </c>
      <c r="G4533" s="11">
        <f t="shared" ca="1" si="633"/>
        <v>0.3</v>
      </c>
      <c r="H4533" s="11">
        <f t="shared" ca="1" si="634"/>
        <v>0.5</v>
      </c>
      <c r="I4533" s="11">
        <f t="shared" ca="1" si="635"/>
        <v>0.47</v>
      </c>
      <c r="K4533" s="11">
        <f t="shared" ca="1" si="636"/>
        <v>0.1</v>
      </c>
      <c r="L4533" s="11">
        <f t="shared" ca="1" si="637"/>
        <v>0.3</v>
      </c>
      <c r="M4533" s="11">
        <f t="shared" ca="1" si="638"/>
        <v>0.5</v>
      </c>
      <c r="N4533" s="11">
        <f t="shared" ca="1" si="639"/>
        <v>0.47</v>
      </c>
      <c r="O4533" s="11">
        <f ca="1">(K4533-F4533)*'Meta-analysis (Recruitment)'!$B$4</f>
        <v>0</v>
      </c>
      <c r="Q4533" s="11">
        <f ca="1">(L4533-G4533)*'Meta-analysis (Recruitment)'!$B$4</f>
        <v>0</v>
      </c>
      <c r="S4533" s="11">
        <f ca="1">(M4533-H4533)*'Meta-analysis (Recruitment)'!$B$4</f>
        <v>0</v>
      </c>
      <c r="U4533" s="11">
        <f ca="1">(N4533-I4533)*'Meta-analysis (Recruitment)'!$B$4</f>
        <v>0</v>
      </c>
    </row>
    <row r="4534" spans="2:21">
      <c r="B4534" s="11" cm="1">
        <f t="array" aca="1" ref="B4534" ca="1">INDEX(
    INDIRECT("'Bootstrap Sampling (Recruitment'!$A$4:$A$4004"),
    RANDBETWEEN(
        MATCH('Meta-analysis (Recruitment)'!$B$5, INDIRECT("'Bootstrap Sampling (Recruitment'!$A$4:$A$4004"), 1),
        MATCH('Meta-analysis (Recruitment)'!$B$6, INDIRECT("'Bootstrap Sampling (Recruitment'!$A$4:$A$4004"), 1)
    ),
    1
)</f>
        <v>0</v>
      </c>
      <c r="C4534" s="11">
        <f t="shared" ca="1" si="640"/>
        <v>1</v>
      </c>
      <c r="F4534" s="11">
        <f t="shared" ca="1" si="632"/>
        <v>0.1</v>
      </c>
      <c r="G4534" s="11">
        <f t="shared" ca="1" si="633"/>
        <v>0.3</v>
      </c>
      <c r="H4534" s="11">
        <f t="shared" ca="1" si="634"/>
        <v>0.5</v>
      </c>
      <c r="I4534" s="11">
        <f t="shared" ca="1" si="635"/>
        <v>0.35</v>
      </c>
      <c r="K4534" s="11">
        <f t="shared" ca="1" si="636"/>
        <v>0.1</v>
      </c>
      <c r="L4534" s="11">
        <f t="shared" ca="1" si="637"/>
        <v>0.3</v>
      </c>
      <c r="M4534" s="11">
        <f t="shared" ca="1" si="638"/>
        <v>0.5</v>
      </c>
      <c r="N4534" s="11">
        <f t="shared" ca="1" si="639"/>
        <v>0.35</v>
      </c>
      <c r="O4534" s="11">
        <f ca="1">(K4534-F4534)*'Meta-analysis (Recruitment)'!$B$4</f>
        <v>0</v>
      </c>
      <c r="Q4534" s="11">
        <f ca="1">(L4534-G4534)*'Meta-analysis (Recruitment)'!$B$4</f>
        <v>0</v>
      </c>
      <c r="S4534" s="11">
        <f ca="1">(M4534-H4534)*'Meta-analysis (Recruitment)'!$B$4</f>
        <v>0</v>
      </c>
      <c r="U4534" s="11">
        <f ca="1">(N4534-I4534)*'Meta-analysis (Recruitment)'!$B$4</f>
        <v>0</v>
      </c>
    </row>
    <row r="4535" spans="2:21">
      <c r="B4535" s="11" cm="1">
        <f t="array" aca="1" ref="B4535" ca="1">INDEX(
    INDIRECT("'Bootstrap Sampling (Recruitment'!$A$4:$A$4004"),
    RANDBETWEEN(
        MATCH('Meta-analysis (Recruitment)'!$B$5, INDIRECT("'Bootstrap Sampling (Recruitment'!$A$4:$A$4004"), 1),
        MATCH('Meta-analysis (Recruitment)'!$B$6, INDIRECT("'Bootstrap Sampling (Recruitment'!$A$4:$A$4004"), 1)
    ),
    1
)</f>
        <v>0</v>
      </c>
      <c r="C4535" s="11">
        <f t="shared" ca="1" si="640"/>
        <v>1</v>
      </c>
      <c r="F4535" s="11">
        <f t="shared" ca="1" si="632"/>
        <v>0.1</v>
      </c>
      <c r="G4535" s="11">
        <f t="shared" ca="1" si="633"/>
        <v>0.3</v>
      </c>
      <c r="H4535" s="11">
        <f t="shared" ca="1" si="634"/>
        <v>0.5</v>
      </c>
      <c r="I4535" s="11">
        <f t="shared" ca="1" si="635"/>
        <v>0.17</v>
      </c>
      <c r="K4535" s="11">
        <f t="shared" ca="1" si="636"/>
        <v>0.1</v>
      </c>
      <c r="L4535" s="11">
        <f t="shared" ca="1" si="637"/>
        <v>0.3</v>
      </c>
      <c r="M4535" s="11">
        <f t="shared" ca="1" si="638"/>
        <v>0.5</v>
      </c>
      <c r="N4535" s="11">
        <f t="shared" ca="1" si="639"/>
        <v>0.17</v>
      </c>
      <c r="O4535" s="11">
        <f ca="1">(K4535-F4535)*'Meta-analysis (Recruitment)'!$B$4</f>
        <v>0</v>
      </c>
      <c r="Q4535" s="11">
        <f ca="1">(L4535-G4535)*'Meta-analysis (Recruitment)'!$B$4</f>
        <v>0</v>
      </c>
      <c r="S4535" s="11">
        <f ca="1">(M4535-H4535)*'Meta-analysis (Recruitment)'!$B$4</f>
        <v>0</v>
      </c>
      <c r="U4535" s="11">
        <f ca="1">(N4535-I4535)*'Meta-analysis (Recruitment)'!$B$4</f>
        <v>0</v>
      </c>
    </row>
    <row r="4536" spans="2:21">
      <c r="B4536" s="11" cm="1">
        <f t="array" aca="1" ref="B4536" ca="1">INDEX(
    INDIRECT("'Bootstrap Sampling (Recruitment'!$A$4:$A$4004"),
    RANDBETWEEN(
        MATCH('Meta-analysis (Recruitment)'!$B$5, INDIRECT("'Bootstrap Sampling (Recruitment'!$A$4:$A$4004"), 1),
        MATCH('Meta-analysis (Recruitment)'!$B$6, INDIRECT("'Bootstrap Sampling (Recruitment'!$A$4:$A$4004"), 1)
    ),
    1
)</f>
        <v>0</v>
      </c>
      <c r="C4536" s="11">
        <f t="shared" ca="1" si="640"/>
        <v>1</v>
      </c>
      <c r="F4536" s="11">
        <f t="shared" ca="1" si="632"/>
        <v>0.1</v>
      </c>
      <c r="G4536" s="11">
        <f t="shared" ca="1" si="633"/>
        <v>0.3</v>
      </c>
      <c r="H4536" s="11">
        <f t="shared" ca="1" si="634"/>
        <v>0.5</v>
      </c>
      <c r="I4536" s="11">
        <f t="shared" ca="1" si="635"/>
        <v>0.2</v>
      </c>
      <c r="K4536" s="11">
        <f t="shared" ca="1" si="636"/>
        <v>0.1</v>
      </c>
      <c r="L4536" s="11">
        <f t="shared" ca="1" si="637"/>
        <v>0.3</v>
      </c>
      <c r="M4536" s="11">
        <f t="shared" ca="1" si="638"/>
        <v>0.5</v>
      </c>
      <c r="N4536" s="11">
        <f t="shared" ca="1" si="639"/>
        <v>0.2</v>
      </c>
      <c r="O4536" s="11">
        <f ca="1">(K4536-F4536)*'Meta-analysis (Recruitment)'!$B$4</f>
        <v>0</v>
      </c>
      <c r="Q4536" s="11">
        <f ca="1">(L4536-G4536)*'Meta-analysis (Recruitment)'!$B$4</f>
        <v>0</v>
      </c>
      <c r="S4536" s="11">
        <f ca="1">(M4536-H4536)*'Meta-analysis (Recruitment)'!$B$4</f>
        <v>0</v>
      </c>
      <c r="U4536" s="11">
        <f ca="1">(N4536-I4536)*'Meta-analysis (Recruitment)'!$B$4</f>
        <v>0</v>
      </c>
    </row>
    <row r="4537" spans="2:21">
      <c r="B4537" s="11" cm="1">
        <f t="array" aca="1" ref="B4537" ca="1">INDEX(
    INDIRECT("'Bootstrap Sampling (Recruitment'!$A$4:$A$4004"),
    RANDBETWEEN(
        MATCH('Meta-analysis (Recruitment)'!$B$5, INDIRECT("'Bootstrap Sampling (Recruitment'!$A$4:$A$4004"), 1),
        MATCH('Meta-analysis (Recruitment)'!$B$6, INDIRECT("'Bootstrap Sampling (Recruitment'!$A$4:$A$4004"), 1)
    ),
    1
)</f>
        <v>0</v>
      </c>
      <c r="C4537" s="11">
        <f t="shared" ca="1" si="640"/>
        <v>1</v>
      </c>
      <c r="F4537" s="11">
        <f t="shared" ca="1" si="632"/>
        <v>0.1</v>
      </c>
      <c r="G4537" s="11">
        <f t="shared" ca="1" si="633"/>
        <v>0.3</v>
      </c>
      <c r="H4537" s="11">
        <f t="shared" ca="1" si="634"/>
        <v>0.5</v>
      </c>
      <c r="I4537" s="11">
        <f t="shared" ca="1" si="635"/>
        <v>0.42</v>
      </c>
      <c r="K4537" s="11">
        <f t="shared" ca="1" si="636"/>
        <v>0.1</v>
      </c>
      <c r="L4537" s="11">
        <f t="shared" ca="1" si="637"/>
        <v>0.3</v>
      </c>
      <c r="M4537" s="11">
        <f t="shared" ca="1" si="638"/>
        <v>0.5</v>
      </c>
      <c r="N4537" s="11">
        <f t="shared" ca="1" si="639"/>
        <v>0.42</v>
      </c>
      <c r="O4537" s="11">
        <f ca="1">(K4537-F4537)*'Meta-analysis (Recruitment)'!$B$4</f>
        <v>0</v>
      </c>
      <c r="Q4537" s="11">
        <f ca="1">(L4537-G4537)*'Meta-analysis (Recruitment)'!$B$4</f>
        <v>0</v>
      </c>
      <c r="S4537" s="11">
        <f ca="1">(M4537-H4537)*'Meta-analysis (Recruitment)'!$B$4</f>
        <v>0</v>
      </c>
      <c r="U4537" s="11">
        <f ca="1">(N4537-I4537)*'Meta-analysis (Recruitment)'!$B$4</f>
        <v>0</v>
      </c>
    </row>
    <row r="4538" spans="2:21">
      <c r="B4538" s="11" cm="1">
        <f t="array" aca="1" ref="B4538" ca="1">INDEX(
    INDIRECT("'Bootstrap Sampling (Recruitment'!$A$4:$A$4004"),
    RANDBETWEEN(
        MATCH('Meta-analysis (Recruitment)'!$B$5, INDIRECT("'Bootstrap Sampling (Recruitment'!$A$4:$A$4004"), 1),
        MATCH('Meta-analysis (Recruitment)'!$B$6, INDIRECT("'Bootstrap Sampling (Recruitment'!$A$4:$A$4004"), 1)
    ),
    1
)</f>
        <v>0</v>
      </c>
      <c r="C4538" s="11">
        <f t="shared" ca="1" si="640"/>
        <v>1</v>
      </c>
      <c r="F4538" s="11">
        <f t="shared" ca="1" si="632"/>
        <v>0.1</v>
      </c>
      <c r="G4538" s="11">
        <f t="shared" ca="1" si="633"/>
        <v>0.3</v>
      </c>
      <c r="H4538" s="11">
        <f t="shared" ca="1" si="634"/>
        <v>0.5</v>
      </c>
      <c r="I4538" s="11">
        <f t="shared" ca="1" si="635"/>
        <v>0.4</v>
      </c>
      <c r="K4538" s="11">
        <f t="shared" ca="1" si="636"/>
        <v>0.1</v>
      </c>
      <c r="L4538" s="11">
        <f t="shared" ca="1" si="637"/>
        <v>0.3</v>
      </c>
      <c r="M4538" s="11">
        <f t="shared" ca="1" si="638"/>
        <v>0.5</v>
      </c>
      <c r="N4538" s="11">
        <f t="shared" ca="1" si="639"/>
        <v>0.4</v>
      </c>
      <c r="O4538" s="11">
        <f ca="1">(K4538-F4538)*'Meta-analysis (Recruitment)'!$B$4</f>
        <v>0</v>
      </c>
      <c r="Q4538" s="11">
        <f ca="1">(L4538-G4538)*'Meta-analysis (Recruitment)'!$B$4</f>
        <v>0</v>
      </c>
      <c r="S4538" s="11">
        <f ca="1">(M4538-H4538)*'Meta-analysis (Recruitment)'!$B$4</f>
        <v>0</v>
      </c>
      <c r="U4538" s="11">
        <f ca="1">(N4538-I4538)*'Meta-analysis (Recruitment)'!$B$4</f>
        <v>0</v>
      </c>
    </row>
    <row r="4539" spans="2:21">
      <c r="B4539" s="11" cm="1">
        <f t="array" aca="1" ref="B4539" ca="1">INDEX(
    INDIRECT("'Bootstrap Sampling (Recruitment'!$A$4:$A$4004"),
    RANDBETWEEN(
        MATCH('Meta-analysis (Recruitment)'!$B$5, INDIRECT("'Bootstrap Sampling (Recruitment'!$A$4:$A$4004"), 1),
        MATCH('Meta-analysis (Recruitment)'!$B$6, INDIRECT("'Bootstrap Sampling (Recruitment'!$A$4:$A$4004"), 1)
    ),
    1
)</f>
        <v>0</v>
      </c>
      <c r="C4539" s="11">
        <f t="shared" ca="1" si="640"/>
        <v>1</v>
      </c>
      <c r="F4539" s="11">
        <f t="shared" ca="1" si="632"/>
        <v>0.1</v>
      </c>
      <c r="G4539" s="11">
        <f t="shared" ca="1" si="633"/>
        <v>0.3</v>
      </c>
      <c r="H4539" s="11">
        <f t="shared" ca="1" si="634"/>
        <v>0.5</v>
      </c>
      <c r="I4539" s="11">
        <f t="shared" ca="1" si="635"/>
        <v>0.26</v>
      </c>
      <c r="K4539" s="11">
        <f t="shared" ca="1" si="636"/>
        <v>0.1</v>
      </c>
      <c r="L4539" s="11">
        <f t="shared" ca="1" si="637"/>
        <v>0.3</v>
      </c>
      <c r="M4539" s="11">
        <f t="shared" ca="1" si="638"/>
        <v>0.5</v>
      </c>
      <c r="N4539" s="11">
        <f t="shared" ca="1" si="639"/>
        <v>0.26</v>
      </c>
      <c r="O4539" s="11">
        <f ca="1">(K4539-F4539)*'Meta-analysis (Recruitment)'!$B$4</f>
        <v>0</v>
      </c>
      <c r="Q4539" s="11">
        <f ca="1">(L4539-G4539)*'Meta-analysis (Recruitment)'!$B$4</f>
        <v>0</v>
      </c>
      <c r="S4539" s="11">
        <f ca="1">(M4539-H4539)*'Meta-analysis (Recruitment)'!$B$4</f>
        <v>0</v>
      </c>
      <c r="U4539" s="11">
        <f ca="1">(N4539-I4539)*'Meta-analysis (Recruitment)'!$B$4</f>
        <v>0</v>
      </c>
    </row>
    <row r="4540" spans="2:21">
      <c r="B4540" s="11" cm="1">
        <f t="array" aca="1" ref="B4540" ca="1">INDEX(
    INDIRECT("'Bootstrap Sampling (Recruitment'!$A$4:$A$4004"),
    RANDBETWEEN(
        MATCH('Meta-analysis (Recruitment)'!$B$5, INDIRECT("'Bootstrap Sampling (Recruitment'!$A$4:$A$4004"), 1),
        MATCH('Meta-analysis (Recruitment)'!$B$6, INDIRECT("'Bootstrap Sampling (Recruitment'!$A$4:$A$4004"), 1)
    ),
    1
)</f>
        <v>0</v>
      </c>
      <c r="C4540" s="11">
        <f t="shared" ca="1" si="640"/>
        <v>1</v>
      </c>
      <c r="F4540" s="11">
        <f t="shared" ca="1" si="632"/>
        <v>0.1</v>
      </c>
      <c r="G4540" s="11">
        <f t="shared" ca="1" si="633"/>
        <v>0.3</v>
      </c>
      <c r="H4540" s="11">
        <f t="shared" ca="1" si="634"/>
        <v>0.5</v>
      </c>
      <c r="I4540" s="11">
        <f t="shared" ca="1" si="635"/>
        <v>0.14000000000000001</v>
      </c>
      <c r="K4540" s="11">
        <f t="shared" ca="1" si="636"/>
        <v>0.1</v>
      </c>
      <c r="L4540" s="11">
        <f t="shared" ca="1" si="637"/>
        <v>0.3</v>
      </c>
      <c r="M4540" s="11">
        <f t="shared" ca="1" si="638"/>
        <v>0.5</v>
      </c>
      <c r="N4540" s="11">
        <f t="shared" ca="1" si="639"/>
        <v>0.14000000000000001</v>
      </c>
      <c r="O4540" s="11">
        <f ca="1">(K4540-F4540)*'Meta-analysis (Recruitment)'!$B$4</f>
        <v>0</v>
      </c>
      <c r="Q4540" s="11">
        <f ca="1">(L4540-G4540)*'Meta-analysis (Recruitment)'!$B$4</f>
        <v>0</v>
      </c>
      <c r="S4540" s="11">
        <f ca="1">(M4540-H4540)*'Meta-analysis (Recruitment)'!$B$4</f>
        <v>0</v>
      </c>
      <c r="U4540" s="11">
        <f ca="1">(N4540-I4540)*'Meta-analysis (Recruitment)'!$B$4</f>
        <v>0</v>
      </c>
    </row>
    <row r="4541" spans="2:21">
      <c r="B4541" s="11" cm="1">
        <f t="array" aca="1" ref="B4541" ca="1">INDEX(
    INDIRECT("'Bootstrap Sampling (Recruitment'!$A$4:$A$4004"),
    RANDBETWEEN(
        MATCH('Meta-analysis (Recruitment)'!$B$5, INDIRECT("'Bootstrap Sampling (Recruitment'!$A$4:$A$4004"), 1),
        MATCH('Meta-analysis (Recruitment)'!$B$6, INDIRECT("'Bootstrap Sampling (Recruitment'!$A$4:$A$4004"), 1)
    ),
    1
)</f>
        <v>0</v>
      </c>
      <c r="C4541" s="11">
        <f t="shared" ca="1" si="640"/>
        <v>1</v>
      </c>
      <c r="F4541" s="11">
        <f t="shared" ca="1" si="632"/>
        <v>0.1</v>
      </c>
      <c r="G4541" s="11">
        <f t="shared" ca="1" si="633"/>
        <v>0.3</v>
      </c>
      <c r="H4541" s="11">
        <f t="shared" ca="1" si="634"/>
        <v>0.5</v>
      </c>
      <c r="I4541" s="11">
        <f t="shared" ca="1" si="635"/>
        <v>0.26</v>
      </c>
      <c r="K4541" s="11">
        <f t="shared" ca="1" si="636"/>
        <v>0.1</v>
      </c>
      <c r="L4541" s="11">
        <f t="shared" ca="1" si="637"/>
        <v>0.3</v>
      </c>
      <c r="M4541" s="11">
        <f t="shared" ca="1" si="638"/>
        <v>0.5</v>
      </c>
      <c r="N4541" s="11">
        <f t="shared" ca="1" si="639"/>
        <v>0.26</v>
      </c>
      <c r="O4541" s="11">
        <f ca="1">(K4541-F4541)*'Meta-analysis (Recruitment)'!$B$4</f>
        <v>0</v>
      </c>
      <c r="Q4541" s="11">
        <f ca="1">(L4541-G4541)*'Meta-analysis (Recruitment)'!$B$4</f>
        <v>0</v>
      </c>
      <c r="S4541" s="11">
        <f ca="1">(M4541-H4541)*'Meta-analysis (Recruitment)'!$B$4</f>
        <v>0</v>
      </c>
      <c r="U4541" s="11">
        <f ca="1">(N4541-I4541)*'Meta-analysis (Recruitment)'!$B$4</f>
        <v>0</v>
      </c>
    </row>
    <row r="4542" spans="2:21">
      <c r="B4542" s="11" cm="1">
        <f t="array" aca="1" ref="B4542" ca="1">INDEX(
    INDIRECT("'Bootstrap Sampling (Recruitment'!$A$4:$A$4004"),
    RANDBETWEEN(
        MATCH('Meta-analysis (Recruitment)'!$B$5, INDIRECT("'Bootstrap Sampling (Recruitment'!$A$4:$A$4004"), 1),
        MATCH('Meta-analysis (Recruitment)'!$B$6, INDIRECT("'Bootstrap Sampling (Recruitment'!$A$4:$A$4004"), 1)
    ),
    1
)</f>
        <v>0</v>
      </c>
      <c r="C4542" s="11">
        <f t="shared" ca="1" si="640"/>
        <v>1</v>
      </c>
      <c r="F4542" s="11">
        <f t="shared" ca="1" si="632"/>
        <v>0.1</v>
      </c>
      <c r="G4542" s="11">
        <f t="shared" ca="1" si="633"/>
        <v>0.3</v>
      </c>
      <c r="H4542" s="11">
        <f t="shared" ca="1" si="634"/>
        <v>0.5</v>
      </c>
      <c r="I4542" s="11">
        <f t="shared" ca="1" si="635"/>
        <v>0.15</v>
      </c>
      <c r="K4542" s="11">
        <f t="shared" ca="1" si="636"/>
        <v>0.1</v>
      </c>
      <c r="L4542" s="11">
        <f t="shared" ca="1" si="637"/>
        <v>0.3</v>
      </c>
      <c r="M4542" s="11">
        <f t="shared" ca="1" si="638"/>
        <v>0.5</v>
      </c>
      <c r="N4542" s="11">
        <f t="shared" ca="1" si="639"/>
        <v>0.15</v>
      </c>
      <c r="O4542" s="11">
        <f ca="1">(K4542-F4542)*'Meta-analysis (Recruitment)'!$B$4</f>
        <v>0</v>
      </c>
      <c r="Q4542" s="11">
        <f ca="1">(L4542-G4542)*'Meta-analysis (Recruitment)'!$B$4</f>
        <v>0</v>
      </c>
      <c r="S4542" s="11">
        <f ca="1">(M4542-H4542)*'Meta-analysis (Recruitment)'!$B$4</f>
        <v>0</v>
      </c>
      <c r="U4542" s="11">
        <f ca="1">(N4542-I4542)*'Meta-analysis (Recruitment)'!$B$4</f>
        <v>0</v>
      </c>
    </row>
    <row r="4543" spans="2:21">
      <c r="B4543" s="11" cm="1">
        <f t="array" aca="1" ref="B4543" ca="1">INDEX(
    INDIRECT("'Bootstrap Sampling (Recruitment'!$A$4:$A$4004"),
    RANDBETWEEN(
        MATCH('Meta-analysis (Recruitment)'!$B$5, INDIRECT("'Bootstrap Sampling (Recruitment'!$A$4:$A$4004"), 1),
        MATCH('Meta-analysis (Recruitment)'!$B$6, INDIRECT("'Bootstrap Sampling (Recruitment'!$A$4:$A$4004"), 1)
    ),
    1
)</f>
        <v>0</v>
      </c>
      <c r="C4543" s="11">
        <f t="shared" ca="1" si="640"/>
        <v>1</v>
      </c>
      <c r="F4543" s="11">
        <f t="shared" ca="1" si="632"/>
        <v>0.1</v>
      </c>
      <c r="G4543" s="11">
        <f t="shared" ca="1" si="633"/>
        <v>0.3</v>
      </c>
      <c r="H4543" s="11">
        <f t="shared" ca="1" si="634"/>
        <v>0.5</v>
      </c>
      <c r="I4543" s="11">
        <f t="shared" ca="1" si="635"/>
        <v>0.33</v>
      </c>
      <c r="K4543" s="11">
        <f t="shared" ca="1" si="636"/>
        <v>0.1</v>
      </c>
      <c r="L4543" s="11">
        <f t="shared" ca="1" si="637"/>
        <v>0.3</v>
      </c>
      <c r="M4543" s="11">
        <f t="shared" ca="1" si="638"/>
        <v>0.5</v>
      </c>
      <c r="N4543" s="11">
        <f t="shared" ca="1" si="639"/>
        <v>0.33</v>
      </c>
      <c r="O4543" s="11">
        <f ca="1">(K4543-F4543)*'Meta-analysis (Recruitment)'!$B$4</f>
        <v>0</v>
      </c>
      <c r="Q4543" s="11">
        <f ca="1">(L4543-G4543)*'Meta-analysis (Recruitment)'!$B$4</f>
        <v>0</v>
      </c>
      <c r="S4543" s="11">
        <f ca="1">(M4543-H4543)*'Meta-analysis (Recruitment)'!$B$4</f>
        <v>0</v>
      </c>
      <c r="U4543" s="11">
        <f ca="1">(N4543-I4543)*'Meta-analysis (Recruitment)'!$B$4</f>
        <v>0</v>
      </c>
    </row>
    <row r="4544" spans="2:21">
      <c r="B4544" s="11" cm="1">
        <f t="array" aca="1" ref="B4544" ca="1">INDEX(
    INDIRECT("'Bootstrap Sampling (Recruitment'!$A$4:$A$4004"),
    RANDBETWEEN(
        MATCH('Meta-analysis (Recruitment)'!$B$5, INDIRECT("'Bootstrap Sampling (Recruitment'!$A$4:$A$4004"), 1),
        MATCH('Meta-analysis (Recruitment)'!$B$6, INDIRECT("'Bootstrap Sampling (Recruitment'!$A$4:$A$4004"), 1)
    ),
    1
)</f>
        <v>0</v>
      </c>
      <c r="C4544" s="11">
        <f t="shared" ca="1" si="640"/>
        <v>1</v>
      </c>
      <c r="F4544" s="11">
        <f t="shared" ca="1" si="632"/>
        <v>0.1</v>
      </c>
      <c r="G4544" s="11">
        <f t="shared" ca="1" si="633"/>
        <v>0.3</v>
      </c>
      <c r="H4544" s="11">
        <f t="shared" ca="1" si="634"/>
        <v>0.5</v>
      </c>
      <c r="I4544" s="11">
        <f t="shared" ca="1" si="635"/>
        <v>0.1</v>
      </c>
      <c r="K4544" s="11">
        <f t="shared" ca="1" si="636"/>
        <v>0.1</v>
      </c>
      <c r="L4544" s="11">
        <f t="shared" ca="1" si="637"/>
        <v>0.3</v>
      </c>
      <c r="M4544" s="11">
        <f t="shared" ca="1" si="638"/>
        <v>0.5</v>
      </c>
      <c r="N4544" s="11">
        <f t="shared" ca="1" si="639"/>
        <v>0.1</v>
      </c>
      <c r="O4544" s="11">
        <f ca="1">(K4544-F4544)*'Meta-analysis (Recruitment)'!$B$4</f>
        <v>0</v>
      </c>
      <c r="Q4544" s="11">
        <f ca="1">(L4544-G4544)*'Meta-analysis (Recruitment)'!$B$4</f>
        <v>0</v>
      </c>
      <c r="S4544" s="11">
        <f ca="1">(M4544-H4544)*'Meta-analysis (Recruitment)'!$B$4</f>
        <v>0</v>
      </c>
      <c r="U4544" s="11">
        <f ca="1">(N4544-I4544)*'Meta-analysis (Recruitment)'!$B$4</f>
        <v>0</v>
      </c>
    </row>
    <row r="4545" spans="2:21">
      <c r="B4545" s="11" cm="1">
        <f t="array" aca="1" ref="B4545" ca="1">INDEX(
    INDIRECT("'Bootstrap Sampling (Recruitment'!$A$4:$A$4004"),
    RANDBETWEEN(
        MATCH('Meta-analysis (Recruitment)'!$B$5, INDIRECT("'Bootstrap Sampling (Recruitment'!$A$4:$A$4004"), 1),
        MATCH('Meta-analysis (Recruitment)'!$B$6, INDIRECT("'Bootstrap Sampling (Recruitment'!$A$4:$A$4004"), 1)
    ),
    1
)</f>
        <v>0</v>
      </c>
      <c r="C4545" s="11">
        <f t="shared" ca="1" si="640"/>
        <v>1</v>
      </c>
      <c r="F4545" s="11">
        <f t="shared" ca="1" si="632"/>
        <v>0.1</v>
      </c>
      <c r="G4545" s="11">
        <f t="shared" ca="1" si="633"/>
        <v>0.3</v>
      </c>
      <c r="H4545" s="11">
        <f t="shared" ca="1" si="634"/>
        <v>0.5</v>
      </c>
      <c r="I4545" s="11">
        <f t="shared" ca="1" si="635"/>
        <v>0.46</v>
      </c>
      <c r="K4545" s="11">
        <f t="shared" ca="1" si="636"/>
        <v>0.1</v>
      </c>
      <c r="L4545" s="11">
        <f t="shared" ca="1" si="637"/>
        <v>0.3</v>
      </c>
      <c r="M4545" s="11">
        <f t="shared" ca="1" si="638"/>
        <v>0.5</v>
      </c>
      <c r="N4545" s="11">
        <f t="shared" ca="1" si="639"/>
        <v>0.46</v>
      </c>
      <c r="O4545" s="11">
        <f ca="1">(K4545-F4545)*'Meta-analysis (Recruitment)'!$B$4</f>
        <v>0</v>
      </c>
      <c r="Q4545" s="11">
        <f ca="1">(L4545-G4545)*'Meta-analysis (Recruitment)'!$B$4</f>
        <v>0</v>
      </c>
      <c r="S4545" s="11">
        <f ca="1">(M4545-H4545)*'Meta-analysis (Recruitment)'!$B$4</f>
        <v>0</v>
      </c>
      <c r="U4545" s="11">
        <f ca="1">(N4545-I4545)*'Meta-analysis (Recruitment)'!$B$4</f>
        <v>0</v>
      </c>
    </row>
    <row r="4546" spans="2:21">
      <c r="B4546" s="11" cm="1">
        <f t="array" aca="1" ref="B4546" ca="1">INDEX(
    INDIRECT("'Bootstrap Sampling (Recruitment'!$A$4:$A$4004"),
    RANDBETWEEN(
        MATCH('Meta-analysis (Recruitment)'!$B$5, INDIRECT("'Bootstrap Sampling (Recruitment'!$A$4:$A$4004"), 1),
        MATCH('Meta-analysis (Recruitment)'!$B$6, INDIRECT("'Bootstrap Sampling (Recruitment'!$A$4:$A$4004"), 1)
    ),
    1
)</f>
        <v>0</v>
      </c>
      <c r="C4546" s="11">
        <f t="shared" ca="1" si="640"/>
        <v>1</v>
      </c>
      <c r="F4546" s="11">
        <f t="shared" ca="1" si="632"/>
        <v>0.1</v>
      </c>
      <c r="G4546" s="11">
        <f t="shared" ca="1" si="633"/>
        <v>0.3</v>
      </c>
      <c r="H4546" s="11">
        <f t="shared" ca="1" si="634"/>
        <v>0.5</v>
      </c>
      <c r="I4546" s="11">
        <f t="shared" ca="1" si="635"/>
        <v>0.35</v>
      </c>
      <c r="K4546" s="11">
        <f t="shared" ca="1" si="636"/>
        <v>0.1</v>
      </c>
      <c r="L4546" s="11">
        <f t="shared" ca="1" si="637"/>
        <v>0.3</v>
      </c>
      <c r="M4546" s="11">
        <f t="shared" ca="1" si="638"/>
        <v>0.5</v>
      </c>
      <c r="N4546" s="11">
        <f t="shared" ca="1" si="639"/>
        <v>0.35</v>
      </c>
      <c r="O4546" s="11">
        <f ca="1">(K4546-F4546)*'Meta-analysis (Recruitment)'!$B$4</f>
        <v>0</v>
      </c>
      <c r="Q4546" s="11">
        <f ca="1">(L4546-G4546)*'Meta-analysis (Recruitment)'!$B$4</f>
        <v>0</v>
      </c>
      <c r="S4546" s="11">
        <f ca="1">(M4546-H4546)*'Meta-analysis (Recruitment)'!$B$4</f>
        <v>0</v>
      </c>
      <c r="U4546" s="11">
        <f ca="1">(N4546-I4546)*'Meta-analysis (Recruitment)'!$B$4</f>
        <v>0</v>
      </c>
    </row>
    <row r="4547" spans="2:21">
      <c r="B4547" s="11" cm="1">
        <f t="array" aca="1" ref="B4547" ca="1">INDEX(
    INDIRECT("'Bootstrap Sampling (Recruitment'!$A$4:$A$4004"),
    RANDBETWEEN(
        MATCH('Meta-analysis (Recruitment)'!$B$5, INDIRECT("'Bootstrap Sampling (Recruitment'!$A$4:$A$4004"), 1),
        MATCH('Meta-analysis (Recruitment)'!$B$6, INDIRECT("'Bootstrap Sampling (Recruitment'!$A$4:$A$4004"), 1)
    ),
    1
)</f>
        <v>0</v>
      </c>
      <c r="C4547" s="11">
        <f t="shared" ca="1" si="640"/>
        <v>1</v>
      </c>
      <c r="F4547" s="11">
        <f t="shared" ca="1" si="632"/>
        <v>0.1</v>
      </c>
      <c r="G4547" s="11">
        <f t="shared" ca="1" si="633"/>
        <v>0.3</v>
      </c>
      <c r="H4547" s="11">
        <f t="shared" ca="1" si="634"/>
        <v>0.5</v>
      </c>
      <c r="I4547" s="11">
        <f t="shared" ca="1" si="635"/>
        <v>0.47</v>
      </c>
      <c r="K4547" s="11">
        <f t="shared" ca="1" si="636"/>
        <v>0.1</v>
      </c>
      <c r="L4547" s="11">
        <f t="shared" ca="1" si="637"/>
        <v>0.3</v>
      </c>
      <c r="M4547" s="11">
        <f t="shared" ca="1" si="638"/>
        <v>0.5</v>
      </c>
      <c r="N4547" s="11">
        <f t="shared" ca="1" si="639"/>
        <v>0.47</v>
      </c>
      <c r="O4547" s="11">
        <f ca="1">(K4547-F4547)*'Meta-analysis (Recruitment)'!$B$4</f>
        <v>0</v>
      </c>
      <c r="Q4547" s="11">
        <f ca="1">(L4547-G4547)*'Meta-analysis (Recruitment)'!$B$4</f>
        <v>0</v>
      </c>
      <c r="S4547" s="11">
        <f ca="1">(M4547-H4547)*'Meta-analysis (Recruitment)'!$B$4</f>
        <v>0</v>
      </c>
      <c r="U4547" s="11">
        <f ca="1">(N4547-I4547)*'Meta-analysis (Recruitment)'!$B$4</f>
        <v>0</v>
      </c>
    </row>
    <row r="4548" spans="2:21">
      <c r="B4548" s="11" cm="1">
        <f t="array" aca="1" ref="B4548" ca="1">INDEX(
    INDIRECT("'Bootstrap Sampling (Recruitment'!$A$4:$A$4004"),
    RANDBETWEEN(
        MATCH('Meta-analysis (Recruitment)'!$B$5, INDIRECT("'Bootstrap Sampling (Recruitment'!$A$4:$A$4004"), 1),
        MATCH('Meta-analysis (Recruitment)'!$B$6, INDIRECT("'Bootstrap Sampling (Recruitment'!$A$4:$A$4004"), 1)
    ),
    1
)</f>
        <v>0</v>
      </c>
      <c r="C4548" s="11">
        <f t="shared" ca="1" si="640"/>
        <v>1</v>
      </c>
      <c r="F4548" s="11">
        <f t="shared" ref="F4548:F4611" ca="1" si="641">INDEX($E$13:$E$13, RANDBETWEEN(1,ROWS($E$13:$E$13)),1)</f>
        <v>0.1</v>
      </c>
      <c r="G4548" s="11">
        <f t="shared" ref="G4548:G4611" ca="1" si="642">INDEX($E$33:$E$33, RANDBETWEEN(1,ROWS($E$624:$E$624)),1)</f>
        <v>0.3</v>
      </c>
      <c r="H4548" s="11">
        <f t="shared" ref="H4548:H4611" ca="1" si="643">INDEX($E$53:$E$53, RANDBETWEEN(1,ROWS($E$644:$E$644)),1)</f>
        <v>0.5</v>
      </c>
      <c r="I4548" s="11">
        <f t="shared" ref="I4548:I4611" ca="1" si="644">INDEX($E$13:$E$53, RANDBETWEEN(1,ROWS($E$13:$E$53)),1)</f>
        <v>0.28999999999999998</v>
      </c>
      <c r="K4548" s="11">
        <f t="shared" ref="K4548:K4611" ca="1" si="645">PRODUCT($C4548,F4548)</f>
        <v>0.1</v>
      </c>
      <c r="L4548" s="11">
        <f t="shared" ref="L4548:L4611" ca="1" si="646">PRODUCT($C4548,G4548)</f>
        <v>0.3</v>
      </c>
      <c r="M4548" s="11">
        <f t="shared" ref="M4548:M4611" ca="1" si="647">PRODUCT($C4548,H4548)</f>
        <v>0.5</v>
      </c>
      <c r="N4548" s="11">
        <f t="shared" ref="N4548:N4611" ca="1" si="648">PRODUCT($C4548,I4548)</f>
        <v>0.28999999999999998</v>
      </c>
      <c r="O4548" s="11">
        <f ca="1">(K4548-F4548)*'Meta-analysis (Recruitment)'!$B$4</f>
        <v>0</v>
      </c>
      <c r="Q4548" s="11">
        <f ca="1">(L4548-G4548)*'Meta-analysis (Recruitment)'!$B$4</f>
        <v>0</v>
      </c>
      <c r="S4548" s="11">
        <f ca="1">(M4548-H4548)*'Meta-analysis (Recruitment)'!$B$4</f>
        <v>0</v>
      </c>
      <c r="U4548" s="11">
        <f ca="1">(N4548-I4548)*'Meta-analysis (Recruitment)'!$B$4</f>
        <v>0</v>
      </c>
    </row>
    <row r="4549" spans="2:21">
      <c r="B4549" s="11" cm="1">
        <f t="array" aca="1" ref="B4549" ca="1">INDEX(
    INDIRECT("'Bootstrap Sampling (Recruitment'!$A$4:$A$4004"),
    RANDBETWEEN(
        MATCH('Meta-analysis (Recruitment)'!$B$5, INDIRECT("'Bootstrap Sampling (Recruitment'!$A$4:$A$4004"), 1),
        MATCH('Meta-analysis (Recruitment)'!$B$6, INDIRECT("'Bootstrap Sampling (Recruitment'!$A$4:$A$4004"), 1)
    ),
    1
)</f>
        <v>0</v>
      </c>
      <c r="C4549" s="11">
        <f t="shared" ca="1" si="640"/>
        <v>1</v>
      </c>
      <c r="F4549" s="11">
        <f t="shared" ca="1" si="641"/>
        <v>0.1</v>
      </c>
      <c r="G4549" s="11">
        <f t="shared" ca="1" si="642"/>
        <v>0.3</v>
      </c>
      <c r="H4549" s="11">
        <f t="shared" ca="1" si="643"/>
        <v>0.5</v>
      </c>
      <c r="I4549" s="11">
        <f t="shared" ca="1" si="644"/>
        <v>0.17</v>
      </c>
      <c r="K4549" s="11">
        <f t="shared" ca="1" si="645"/>
        <v>0.1</v>
      </c>
      <c r="L4549" s="11">
        <f t="shared" ca="1" si="646"/>
        <v>0.3</v>
      </c>
      <c r="M4549" s="11">
        <f t="shared" ca="1" si="647"/>
        <v>0.5</v>
      </c>
      <c r="N4549" s="11">
        <f t="shared" ca="1" si="648"/>
        <v>0.17</v>
      </c>
      <c r="O4549" s="11">
        <f ca="1">(K4549-F4549)*'Meta-analysis (Recruitment)'!$B$4</f>
        <v>0</v>
      </c>
      <c r="Q4549" s="11">
        <f ca="1">(L4549-G4549)*'Meta-analysis (Recruitment)'!$B$4</f>
        <v>0</v>
      </c>
      <c r="S4549" s="11">
        <f ca="1">(M4549-H4549)*'Meta-analysis (Recruitment)'!$B$4</f>
        <v>0</v>
      </c>
      <c r="U4549" s="11">
        <f ca="1">(N4549-I4549)*'Meta-analysis (Recruitment)'!$B$4</f>
        <v>0</v>
      </c>
    </row>
    <row r="4550" spans="2:21">
      <c r="B4550" s="11" cm="1">
        <f t="array" aca="1" ref="B4550" ca="1">INDEX(
    INDIRECT("'Bootstrap Sampling (Recruitment'!$A$4:$A$4004"),
    RANDBETWEEN(
        MATCH('Meta-analysis (Recruitment)'!$B$5, INDIRECT("'Bootstrap Sampling (Recruitment'!$A$4:$A$4004"), 1),
        MATCH('Meta-analysis (Recruitment)'!$B$6, INDIRECT("'Bootstrap Sampling (Recruitment'!$A$4:$A$4004"), 1)
    ),
    1
)</f>
        <v>0</v>
      </c>
      <c r="C4550" s="11">
        <f t="shared" ca="1" si="640"/>
        <v>1</v>
      </c>
      <c r="F4550" s="11">
        <f t="shared" ca="1" si="641"/>
        <v>0.1</v>
      </c>
      <c r="G4550" s="11">
        <f t="shared" ca="1" si="642"/>
        <v>0.3</v>
      </c>
      <c r="H4550" s="11">
        <f t="shared" ca="1" si="643"/>
        <v>0.5</v>
      </c>
      <c r="I4550" s="11">
        <f t="shared" ca="1" si="644"/>
        <v>0.39</v>
      </c>
      <c r="K4550" s="11">
        <f t="shared" ca="1" si="645"/>
        <v>0.1</v>
      </c>
      <c r="L4550" s="11">
        <f t="shared" ca="1" si="646"/>
        <v>0.3</v>
      </c>
      <c r="M4550" s="11">
        <f t="shared" ca="1" si="647"/>
        <v>0.5</v>
      </c>
      <c r="N4550" s="11">
        <f t="shared" ca="1" si="648"/>
        <v>0.39</v>
      </c>
      <c r="O4550" s="11">
        <f ca="1">(K4550-F4550)*'Meta-analysis (Recruitment)'!$B$4</f>
        <v>0</v>
      </c>
      <c r="Q4550" s="11">
        <f ca="1">(L4550-G4550)*'Meta-analysis (Recruitment)'!$B$4</f>
        <v>0</v>
      </c>
      <c r="S4550" s="11">
        <f ca="1">(M4550-H4550)*'Meta-analysis (Recruitment)'!$B$4</f>
        <v>0</v>
      </c>
      <c r="U4550" s="11">
        <f ca="1">(N4550-I4550)*'Meta-analysis (Recruitment)'!$B$4</f>
        <v>0</v>
      </c>
    </row>
    <row r="4551" spans="2:21">
      <c r="B4551" s="11" cm="1">
        <f t="array" aca="1" ref="B4551" ca="1">INDEX(
    INDIRECT("'Bootstrap Sampling (Recruitment'!$A$4:$A$4004"),
    RANDBETWEEN(
        MATCH('Meta-analysis (Recruitment)'!$B$5, INDIRECT("'Bootstrap Sampling (Recruitment'!$A$4:$A$4004"), 1),
        MATCH('Meta-analysis (Recruitment)'!$B$6, INDIRECT("'Bootstrap Sampling (Recruitment'!$A$4:$A$4004"), 1)
    ),
    1
)</f>
        <v>0</v>
      </c>
      <c r="C4551" s="11">
        <f t="shared" ca="1" si="640"/>
        <v>1</v>
      </c>
      <c r="F4551" s="11">
        <f t="shared" ca="1" si="641"/>
        <v>0.1</v>
      </c>
      <c r="G4551" s="11">
        <f t="shared" ca="1" si="642"/>
        <v>0.3</v>
      </c>
      <c r="H4551" s="11">
        <f t="shared" ca="1" si="643"/>
        <v>0.5</v>
      </c>
      <c r="I4551" s="11">
        <f t="shared" ca="1" si="644"/>
        <v>0.39</v>
      </c>
      <c r="K4551" s="11">
        <f t="shared" ca="1" si="645"/>
        <v>0.1</v>
      </c>
      <c r="L4551" s="11">
        <f t="shared" ca="1" si="646"/>
        <v>0.3</v>
      </c>
      <c r="M4551" s="11">
        <f t="shared" ca="1" si="647"/>
        <v>0.5</v>
      </c>
      <c r="N4551" s="11">
        <f t="shared" ca="1" si="648"/>
        <v>0.39</v>
      </c>
      <c r="O4551" s="11">
        <f ca="1">(K4551-F4551)*'Meta-analysis (Recruitment)'!$B$4</f>
        <v>0</v>
      </c>
      <c r="Q4551" s="11">
        <f ca="1">(L4551-G4551)*'Meta-analysis (Recruitment)'!$B$4</f>
        <v>0</v>
      </c>
      <c r="S4551" s="11">
        <f ca="1">(M4551-H4551)*'Meta-analysis (Recruitment)'!$B$4</f>
        <v>0</v>
      </c>
      <c r="U4551" s="11">
        <f ca="1">(N4551-I4551)*'Meta-analysis (Recruitment)'!$B$4</f>
        <v>0</v>
      </c>
    </row>
    <row r="4552" spans="2:21">
      <c r="B4552" s="11" cm="1">
        <f t="array" aca="1" ref="B4552" ca="1">INDEX(
    INDIRECT("'Bootstrap Sampling (Recruitment'!$A$4:$A$4004"),
    RANDBETWEEN(
        MATCH('Meta-analysis (Recruitment)'!$B$5, INDIRECT("'Bootstrap Sampling (Recruitment'!$A$4:$A$4004"), 1),
        MATCH('Meta-analysis (Recruitment)'!$B$6, INDIRECT("'Bootstrap Sampling (Recruitment'!$A$4:$A$4004"), 1)
    ),
    1
)</f>
        <v>0</v>
      </c>
      <c r="C4552" s="11">
        <f t="shared" ca="1" si="640"/>
        <v>1</v>
      </c>
      <c r="F4552" s="11">
        <f t="shared" ca="1" si="641"/>
        <v>0.1</v>
      </c>
      <c r="G4552" s="11">
        <f t="shared" ca="1" si="642"/>
        <v>0.3</v>
      </c>
      <c r="H4552" s="11">
        <f t="shared" ca="1" si="643"/>
        <v>0.5</v>
      </c>
      <c r="I4552" s="11">
        <f t="shared" ca="1" si="644"/>
        <v>0.26</v>
      </c>
      <c r="K4552" s="11">
        <f t="shared" ca="1" si="645"/>
        <v>0.1</v>
      </c>
      <c r="L4552" s="11">
        <f t="shared" ca="1" si="646"/>
        <v>0.3</v>
      </c>
      <c r="M4552" s="11">
        <f t="shared" ca="1" si="647"/>
        <v>0.5</v>
      </c>
      <c r="N4552" s="11">
        <f t="shared" ca="1" si="648"/>
        <v>0.26</v>
      </c>
      <c r="O4552" s="11">
        <f ca="1">(K4552-F4552)*'Meta-analysis (Recruitment)'!$B$4</f>
        <v>0</v>
      </c>
      <c r="Q4552" s="11">
        <f ca="1">(L4552-G4552)*'Meta-analysis (Recruitment)'!$B$4</f>
        <v>0</v>
      </c>
      <c r="S4552" s="11">
        <f ca="1">(M4552-H4552)*'Meta-analysis (Recruitment)'!$B$4</f>
        <v>0</v>
      </c>
      <c r="U4552" s="11">
        <f ca="1">(N4552-I4552)*'Meta-analysis (Recruitment)'!$B$4</f>
        <v>0</v>
      </c>
    </row>
    <row r="4553" spans="2:21">
      <c r="B4553" s="11" cm="1">
        <f t="array" aca="1" ref="B4553" ca="1">INDEX(
    INDIRECT("'Bootstrap Sampling (Recruitment'!$A$4:$A$4004"),
    RANDBETWEEN(
        MATCH('Meta-analysis (Recruitment)'!$B$5, INDIRECT("'Bootstrap Sampling (Recruitment'!$A$4:$A$4004"), 1),
        MATCH('Meta-analysis (Recruitment)'!$B$6, INDIRECT("'Bootstrap Sampling (Recruitment'!$A$4:$A$4004"), 1)
    ),
    1
)</f>
        <v>0</v>
      </c>
      <c r="C4553" s="11">
        <f t="shared" ca="1" si="640"/>
        <v>1</v>
      </c>
      <c r="F4553" s="11">
        <f t="shared" ca="1" si="641"/>
        <v>0.1</v>
      </c>
      <c r="G4553" s="11">
        <f t="shared" ca="1" si="642"/>
        <v>0.3</v>
      </c>
      <c r="H4553" s="11">
        <f t="shared" ca="1" si="643"/>
        <v>0.5</v>
      </c>
      <c r="I4553" s="11">
        <f t="shared" ca="1" si="644"/>
        <v>0.42</v>
      </c>
      <c r="K4553" s="11">
        <f t="shared" ca="1" si="645"/>
        <v>0.1</v>
      </c>
      <c r="L4553" s="11">
        <f t="shared" ca="1" si="646"/>
        <v>0.3</v>
      </c>
      <c r="M4553" s="11">
        <f t="shared" ca="1" si="647"/>
        <v>0.5</v>
      </c>
      <c r="N4553" s="11">
        <f t="shared" ca="1" si="648"/>
        <v>0.42</v>
      </c>
      <c r="O4553" s="11">
        <f ca="1">(K4553-F4553)*'Meta-analysis (Recruitment)'!$B$4</f>
        <v>0</v>
      </c>
      <c r="Q4553" s="11">
        <f ca="1">(L4553-G4553)*'Meta-analysis (Recruitment)'!$B$4</f>
        <v>0</v>
      </c>
      <c r="S4553" s="11">
        <f ca="1">(M4553-H4553)*'Meta-analysis (Recruitment)'!$B$4</f>
        <v>0</v>
      </c>
      <c r="U4553" s="11">
        <f ca="1">(N4553-I4553)*'Meta-analysis (Recruitment)'!$B$4</f>
        <v>0</v>
      </c>
    </row>
    <row r="4554" spans="2:21">
      <c r="B4554" s="11" cm="1">
        <f t="array" aca="1" ref="B4554" ca="1">INDEX(
    INDIRECT("'Bootstrap Sampling (Recruitment'!$A$4:$A$4004"),
    RANDBETWEEN(
        MATCH('Meta-analysis (Recruitment)'!$B$5, INDIRECT("'Bootstrap Sampling (Recruitment'!$A$4:$A$4004"), 1),
        MATCH('Meta-analysis (Recruitment)'!$B$6, INDIRECT("'Bootstrap Sampling (Recruitment'!$A$4:$A$4004"), 1)
    ),
    1
)</f>
        <v>0</v>
      </c>
      <c r="C4554" s="11">
        <f t="shared" ca="1" si="640"/>
        <v>1</v>
      </c>
      <c r="F4554" s="11">
        <f t="shared" ca="1" si="641"/>
        <v>0.1</v>
      </c>
      <c r="G4554" s="11">
        <f t="shared" ca="1" si="642"/>
        <v>0.3</v>
      </c>
      <c r="H4554" s="11">
        <f t="shared" ca="1" si="643"/>
        <v>0.5</v>
      </c>
      <c r="I4554" s="11">
        <f t="shared" ca="1" si="644"/>
        <v>0.34</v>
      </c>
      <c r="K4554" s="11">
        <f t="shared" ca="1" si="645"/>
        <v>0.1</v>
      </c>
      <c r="L4554" s="11">
        <f t="shared" ca="1" si="646"/>
        <v>0.3</v>
      </c>
      <c r="M4554" s="11">
        <f t="shared" ca="1" si="647"/>
        <v>0.5</v>
      </c>
      <c r="N4554" s="11">
        <f t="shared" ca="1" si="648"/>
        <v>0.34</v>
      </c>
      <c r="O4554" s="11">
        <f ca="1">(K4554-F4554)*'Meta-analysis (Recruitment)'!$B$4</f>
        <v>0</v>
      </c>
      <c r="Q4554" s="11">
        <f ca="1">(L4554-G4554)*'Meta-analysis (Recruitment)'!$B$4</f>
        <v>0</v>
      </c>
      <c r="S4554" s="11">
        <f ca="1">(M4554-H4554)*'Meta-analysis (Recruitment)'!$B$4</f>
        <v>0</v>
      </c>
      <c r="U4554" s="11">
        <f ca="1">(N4554-I4554)*'Meta-analysis (Recruitment)'!$B$4</f>
        <v>0</v>
      </c>
    </row>
    <row r="4555" spans="2:21">
      <c r="B4555" s="11" cm="1">
        <f t="array" aca="1" ref="B4555" ca="1">INDEX(
    INDIRECT("'Bootstrap Sampling (Recruitment'!$A$4:$A$4004"),
    RANDBETWEEN(
        MATCH('Meta-analysis (Recruitment)'!$B$5, INDIRECT("'Bootstrap Sampling (Recruitment'!$A$4:$A$4004"), 1),
        MATCH('Meta-analysis (Recruitment)'!$B$6, INDIRECT("'Bootstrap Sampling (Recruitment'!$A$4:$A$4004"), 1)
    ),
    1
)</f>
        <v>0</v>
      </c>
      <c r="C4555" s="11">
        <f t="shared" ca="1" si="640"/>
        <v>1</v>
      </c>
      <c r="F4555" s="11">
        <f t="shared" ca="1" si="641"/>
        <v>0.1</v>
      </c>
      <c r="G4555" s="11">
        <f t="shared" ca="1" si="642"/>
        <v>0.3</v>
      </c>
      <c r="H4555" s="11">
        <f t="shared" ca="1" si="643"/>
        <v>0.5</v>
      </c>
      <c r="I4555" s="11">
        <f t="shared" ca="1" si="644"/>
        <v>0.36</v>
      </c>
      <c r="K4555" s="11">
        <f t="shared" ca="1" si="645"/>
        <v>0.1</v>
      </c>
      <c r="L4555" s="11">
        <f t="shared" ca="1" si="646"/>
        <v>0.3</v>
      </c>
      <c r="M4555" s="11">
        <f t="shared" ca="1" si="647"/>
        <v>0.5</v>
      </c>
      <c r="N4555" s="11">
        <f t="shared" ca="1" si="648"/>
        <v>0.36</v>
      </c>
      <c r="O4555" s="11">
        <f ca="1">(K4555-F4555)*'Meta-analysis (Recruitment)'!$B$4</f>
        <v>0</v>
      </c>
      <c r="Q4555" s="11">
        <f ca="1">(L4555-G4555)*'Meta-analysis (Recruitment)'!$B$4</f>
        <v>0</v>
      </c>
      <c r="S4555" s="11">
        <f ca="1">(M4555-H4555)*'Meta-analysis (Recruitment)'!$B$4</f>
        <v>0</v>
      </c>
      <c r="U4555" s="11">
        <f ca="1">(N4555-I4555)*'Meta-analysis (Recruitment)'!$B$4</f>
        <v>0</v>
      </c>
    </row>
    <row r="4556" spans="2:21">
      <c r="B4556" s="11" cm="1">
        <f t="array" aca="1" ref="B4556" ca="1">INDEX(
    INDIRECT("'Bootstrap Sampling (Recruitment'!$A$4:$A$4004"),
    RANDBETWEEN(
        MATCH('Meta-analysis (Recruitment)'!$B$5, INDIRECT("'Bootstrap Sampling (Recruitment'!$A$4:$A$4004"), 1),
        MATCH('Meta-analysis (Recruitment)'!$B$6, INDIRECT("'Bootstrap Sampling (Recruitment'!$A$4:$A$4004"), 1)
    ),
    1
)</f>
        <v>0</v>
      </c>
      <c r="C4556" s="11">
        <f t="shared" ca="1" si="640"/>
        <v>1</v>
      </c>
      <c r="F4556" s="11">
        <f t="shared" ca="1" si="641"/>
        <v>0.1</v>
      </c>
      <c r="G4556" s="11">
        <f t="shared" ca="1" si="642"/>
        <v>0.3</v>
      </c>
      <c r="H4556" s="11">
        <f t="shared" ca="1" si="643"/>
        <v>0.5</v>
      </c>
      <c r="I4556" s="11">
        <f t="shared" ca="1" si="644"/>
        <v>0.26</v>
      </c>
      <c r="K4556" s="11">
        <f t="shared" ca="1" si="645"/>
        <v>0.1</v>
      </c>
      <c r="L4556" s="11">
        <f t="shared" ca="1" si="646"/>
        <v>0.3</v>
      </c>
      <c r="M4556" s="11">
        <f t="shared" ca="1" si="647"/>
        <v>0.5</v>
      </c>
      <c r="N4556" s="11">
        <f t="shared" ca="1" si="648"/>
        <v>0.26</v>
      </c>
      <c r="O4556" s="11">
        <f ca="1">(K4556-F4556)*'Meta-analysis (Recruitment)'!$B$4</f>
        <v>0</v>
      </c>
      <c r="Q4556" s="11">
        <f ca="1">(L4556-G4556)*'Meta-analysis (Recruitment)'!$B$4</f>
        <v>0</v>
      </c>
      <c r="S4556" s="11">
        <f ca="1">(M4556-H4556)*'Meta-analysis (Recruitment)'!$B$4</f>
        <v>0</v>
      </c>
      <c r="U4556" s="11">
        <f ca="1">(N4556-I4556)*'Meta-analysis (Recruitment)'!$B$4</f>
        <v>0</v>
      </c>
    </row>
    <row r="4557" spans="2:21">
      <c r="B4557" s="11" cm="1">
        <f t="array" aca="1" ref="B4557" ca="1">INDEX(
    INDIRECT("'Bootstrap Sampling (Recruitment'!$A$4:$A$4004"),
    RANDBETWEEN(
        MATCH('Meta-analysis (Recruitment)'!$B$5, INDIRECT("'Bootstrap Sampling (Recruitment'!$A$4:$A$4004"), 1),
        MATCH('Meta-analysis (Recruitment)'!$B$6, INDIRECT("'Bootstrap Sampling (Recruitment'!$A$4:$A$4004"), 1)
    ),
    1
)</f>
        <v>0</v>
      </c>
      <c r="C4557" s="11">
        <f t="shared" ca="1" si="640"/>
        <v>1</v>
      </c>
      <c r="F4557" s="11">
        <f t="shared" ca="1" si="641"/>
        <v>0.1</v>
      </c>
      <c r="G4557" s="11">
        <f t="shared" ca="1" si="642"/>
        <v>0.3</v>
      </c>
      <c r="H4557" s="11">
        <f t="shared" ca="1" si="643"/>
        <v>0.5</v>
      </c>
      <c r="I4557" s="11">
        <f t="shared" ca="1" si="644"/>
        <v>0.14000000000000001</v>
      </c>
      <c r="K4557" s="11">
        <f t="shared" ca="1" si="645"/>
        <v>0.1</v>
      </c>
      <c r="L4557" s="11">
        <f t="shared" ca="1" si="646"/>
        <v>0.3</v>
      </c>
      <c r="M4557" s="11">
        <f t="shared" ca="1" si="647"/>
        <v>0.5</v>
      </c>
      <c r="N4557" s="11">
        <f t="shared" ca="1" si="648"/>
        <v>0.14000000000000001</v>
      </c>
      <c r="O4557" s="11">
        <f ca="1">(K4557-F4557)*'Meta-analysis (Recruitment)'!$B$4</f>
        <v>0</v>
      </c>
      <c r="Q4557" s="11">
        <f ca="1">(L4557-G4557)*'Meta-analysis (Recruitment)'!$B$4</f>
        <v>0</v>
      </c>
      <c r="S4557" s="11">
        <f ca="1">(M4557-H4557)*'Meta-analysis (Recruitment)'!$B$4</f>
        <v>0</v>
      </c>
      <c r="U4557" s="11">
        <f ca="1">(N4557-I4557)*'Meta-analysis (Recruitment)'!$B$4</f>
        <v>0</v>
      </c>
    </row>
    <row r="4558" spans="2:21">
      <c r="B4558" s="11" cm="1">
        <f t="array" aca="1" ref="B4558" ca="1">INDEX(
    INDIRECT("'Bootstrap Sampling (Recruitment'!$A$4:$A$4004"),
    RANDBETWEEN(
        MATCH('Meta-analysis (Recruitment)'!$B$5, INDIRECT("'Bootstrap Sampling (Recruitment'!$A$4:$A$4004"), 1),
        MATCH('Meta-analysis (Recruitment)'!$B$6, INDIRECT("'Bootstrap Sampling (Recruitment'!$A$4:$A$4004"), 1)
    ),
    1
)</f>
        <v>0</v>
      </c>
      <c r="C4558" s="11">
        <f t="shared" ca="1" si="640"/>
        <v>1</v>
      </c>
      <c r="F4558" s="11">
        <f t="shared" ca="1" si="641"/>
        <v>0.1</v>
      </c>
      <c r="G4558" s="11">
        <f t="shared" ca="1" si="642"/>
        <v>0.3</v>
      </c>
      <c r="H4558" s="11">
        <f t="shared" ca="1" si="643"/>
        <v>0.5</v>
      </c>
      <c r="I4558" s="11">
        <f t="shared" ca="1" si="644"/>
        <v>0.41</v>
      </c>
      <c r="K4558" s="11">
        <f t="shared" ca="1" si="645"/>
        <v>0.1</v>
      </c>
      <c r="L4558" s="11">
        <f t="shared" ca="1" si="646"/>
        <v>0.3</v>
      </c>
      <c r="M4558" s="11">
        <f t="shared" ca="1" si="647"/>
        <v>0.5</v>
      </c>
      <c r="N4558" s="11">
        <f t="shared" ca="1" si="648"/>
        <v>0.41</v>
      </c>
      <c r="O4558" s="11">
        <f ca="1">(K4558-F4558)*'Meta-analysis (Recruitment)'!$B$4</f>
        <v>0</v>
      </c>
      <c r="Q4558" s="11">
        <f ca="1">(L4558-G4558)*'Meta-analysis (Recruitment)'!$B$4</f>
        <v>0</v>
      </c>
      <c r="S4558" s="11">
        <f ca="1">(M4558-H4558)*'Meta-analysis (Recruitment)'!$B$4</f>
        <v>0</v>
      </c>
      <c r="U4558" s="11">
        <f ca="1">(N4558-I4558)*'Meta-analysis (Recruitment)'!$B$4</f>
        <v>0</v>
      </c>
    </row>
    <row r="4559" spans="2:21">
      <c r="B4559" s="11" cm="1">
        <f t="array" aca="1" ref="B4559" ca="1">INDEX(
    INDIRECT("'Bootstrap Sampling (Recruitment'!$A$4:$A$4004"),
    RANDBETWEEN(
        MATCH('Meta-analysis (Recruitment)'!$B$5, INDIRECT("'Bootstrap Sampling (Recruitment'!$A$4:$A$4004"), 1),
        MATCH('Meta-analysis (Recruitment)'!$B$6, INDIRECT("'Bootstrap Sampling (Recruitment'!$A$4:$A$4004"), 1)
    ),
    1
)</f>
        <v>0</v>
      </c>
      <c r="C4559" s="11">
        <f t="shared" ca="1" si="640"/>
        <v>1</v>
      </c>
      <c r="F4559" s="11">
        <f t="shared" ca="1" si="641"/>
        <v>0.1</v>
      </c>
      <c r="G4559" s="11">
        <f t="shared" ca="1" si="642"/>
        <v>0.3</v>
      </c>
      <c r="H4559" s="11">
        <f t="shared" ca="1" si="643"/>
        <v>0.5</v>
      </c>
      <c r="I4559" s="11">
        <f t="shared" ca="1" si="644"/>
        <v>0.34</v>
      </c>
      <c r="K4559" s="11">
        <f t="shared" ca="1" si="645"/>
        <v>0.1</v>
      </c>
      <c r="L4559" s="11">
        <f t="shared" ca="1" si="646"/>
        <v>0.3</v>
      </c>
      <c r="M4559" s="11">
        <f t="shared" ca="1" si="647"/>
        <v>0.5</v>
      </c>
      <c r="N4559" s="11">
        <f t="shared" ca="1" si="648"/>
        <v>0.34</v>
      </c>
      <c r="O4559" s="11">
        <f ca="1">(K4559-F4559)*'Meta-analysis (Recruitment)'!$B$4</f>
        <v>0</v>
      </c>
      <c r="Q4559" s="11">
        <f ca="1">(L4559-G4559)*'Meta-analysis (Recruitment)'!$B$4</f>
        <v>0</v>
      </c>
      <c r="S4559" s="11">
        <f ca="1">(M4559-H4559)*'Meta-analysis (Recruitment)'!$B$4</f>
        <v>0</v>
      </c>
      <c r="U4559" s="11">
        <f ca="1">(N4559-I4559)*'Meta-analysis (Recruitment)'!$B$4</f>
        <v>0</v>
      </c>
    </row>
    <row r="4560" spans="2:21">
      <c r="B4560" s="11" cm="1">
        <f t="array" aca="1" ref="B4560" ca="1">INDEX(
    INDIRECT("'Bootstrap Sampling (Recruitment'!$A$4:$A$4004"),
    RANDBETWEEN(
        MATCH('Meta-analysis (Recruitment)'!$B$5, INDIRECT("'Bootstrap Sampling (Recruitment'!$A$4:$A$4004"), 1),
        MATCH('Meta-analysis (Recruitment)'!$B$6, INDIRECT("'Bootstrap Sampling (Recruitment'!$A$4:$A$4004"), 1)
    ),
    1
)</f>
        <v>0</v>
      </c>
      <c r="C4560" s="11">
        <f t="shared" ca="1" si="640"/>
        <v>1</v>
      </c>
      <c r="F4560" s="11">
        <f t="shared" ca="1" si="641"/>
        <v>0.1</v>
      </c>
      <c r="G4560" s="11">
        <f t="shared" ca="1" si="642"/>
        <v>0.3</v>
      </c>
      <c r="H4560" s="11">
        <f t="shared" ca="1" si="643"/>
        <v>0.5</v>
      </c>
      <c r="I4560" s="11">
        <f t="shared" ca="1" si="644"/>
        <v>0.38</v>
      </c>
      <c r="K4560" s="11">
        <f t="shared" ca="1" si="645"/>
        <v>0.1</v>
      </c>
      <c r="L4560" s="11">
        <f t="shared" ca="1" si="646"/>
        <v>0.3</v>
      </c>
      <c r="M4560" s="11">
        <f t="shared" ca="1" si="647"/>
        <v>0.5</v>
      </c>
      <c r="N4560" s="11">
        <f t="shared" ca="1" si="648"/>
        <v>0.38</v>
      </c>
      <c r="O4560" s="11">
        <f ca="1">(K4560-F4560)*'Meta-analysis (Recruitment)'!$B$4</f>
        <v>0</v>
      </c>
      <c r="Q4560" s="11">
        <f ca="1">(L4560-G4560)*'Meta-analysis (Recruitment)'!$B$4</f>
        <v>0</v>
      </c>
      <c r="S4560" s="11">
        <f ca="1">(M4560-H4560)*'Meta-analysis (Recruitment)'!$B$4</f>
        <v>0</v>
      </c>
      <c r="U4560" s="11">
        <f ca="1">(N4560-I4560)*'Meta-analysis (Recruitment)'!$B$4</f>
        <v>0</v>
      </c>
    </row>
    <row r="4561" spans="2:21">
      <c r="B4561" s="11" cm="1">
        <f t="array" aca="1" ref="B4561" ca="1">INDEX(
    INDIRECT("'Bootstrap Sampling (Recruitment'!$A$4:$A$4004"),
    RANDBETWEEN(
        MATCH('Meta-analysis (Recruitment)'!$B$5, INDIRECT("'Bootstrap Sampling (Recruitment'!$A$4:$A$4004"), 1),
        MATCH('Meta-analysis (Recruitment)'!$B$6, INDIRECT("'Bootstrap Sampling (Recruitment'!$A$4:$A$4004"), 1)
    ),
    1
)</f>
        <v>0</v>
      </c>
      <c r="C4561" s="11">
        <f t="shared" ca="1" si="640"/>
        <v>1</v>
      </c>
      <c r="F4561" s="11">
        <f t="shared" ca="1" si="641"/>
        <v>0.1</v>
      </c>
      <c r="G4561" s="11">
        <f t="shared" ca="1" si="642"/>
        <v>0.3</v>
      </c>
      <c r="H4561" s="11">
        <f t="shared" ca="1" si="643"/>
        <v>0.5</v>
      </c>
      <c r="I4561" s="11">
        <f t="shared" ca="1" si="644"/>
        <v>0.28999999999999998</v>
      </c>
      <c r="K4561" s="11">
        <f t="shared" ca="1" si="645"/>
        <v>0.1</v>
      </c>
      <c r="L4561" s="11">
        <f t="shared" ca="1" si="646"/>
        <v>0.3</v>
      </c>
      <c r="M4561" s="11">
        <f t="shared" ca="1" si="647"/>
        <v>0.5</v>
      </c>
      <c r="N4561" s="11">
        <f t="shared" ca="1" si="648"/>
        <v>0.28999999999999998</v>
      </c>
      <c r="O4561" s="11">
        <f ca="1">(K4561-F4561)*'Meta-analysis (Recruitment)'!$B$4</f>
        <v>0</v>
      </c>
      <c r="Q4561" s="11">
        <f ca="1">(L4561-G4561)*'Meta-analysis (Recruitment)'!$B$4</f>
        <v>0</v>
      </c>
      <c r="S4561" s="11">
        <f ca="1">(M4561-H4561)*'Meta-analysis (Recruitment)'!$B$4</f>
        <v>0</v>
      </c>
      <c r="U4561" s="11">
        <f ca="1">(N4561-I4561)*'Meta-analysis (Recruitment)'!$B$4</f>
        <v>0</v>
      </c>
    </row>
    <row r="4562" spans="2:21">
      <c r="B4562" s="11" cm="1">
        <f t="array" aca="1" ref="B4562" ca="1">INDEX(
    INDIRECT("'Bootstrap Sampling (Recruitment'!$A$4:$A$4004"),
    RANDBETWEEN(
        MATCH('Meta-analysis (Recruitment)'!$B$5, INDIRECT("'Bootstrap Sampling (Recruitment'!$A$4:$A$4004"), 1),
        MATCH('Meta-analysis (Recruitment)'!$B$6, INDIRECT("'Bootstrap Sampling (Recruitment'!$A$4:$A$4004"), 1)
    ),
    1
)</f>
        <v>0</v>
      </c>
      <c r="C4562" s="11">
        <f t="shared" ca="1" si="640"/>
        <v>1</v>
      </c>
      <c r="F4562" s="11">
        <f t="shared" ca="1" si="641"/>
        <v>0.1</v>
      </c>
      <c r="G4562" s="11">
        <f t="shared" ca="1" si="642"/>
        <v>0.3</v>
      </c>
      <c r="H4562" s="11">
        <f t="shared" ca="1" si="643"/>
        <v>0.5</v>
      </c>
      <c r="I4562" s="11">
        <f t="shared" ca="1" si="644"/>
        <v>0.28000000000000003</v>
      </c>
      <c r="K4562" s="11">
        <f t="shared" ca="1" si="645"/>
        <v>0.1</v>
      </c>
      <c r="L4562" s="11">
        <f t="shared" ca="1" si="646"/>
        <v>0.3</v>
      </c>
      <c r="M4562" s="11">
        <f t="shared" ca="1" si="647"/>
        <v>0.5</v>
      </c>
      <c r="N4562" s="11">
        <f t="shared" ca="1" si="648"/>
        <v>0.28000000000000003</v>
      </c>
      <c r="O4562" s="11">
        <f ca="1">(K4562-F4562)*'Meta-analysis (Recruitment)'!$B$4</f>
        <v>0</v>
      </c>
      <c r="Q4562" s="11">
        <f ca="1">(L4562-G4562)*'Meta-analysis (Recruitment)'!$B$4</f>
        <v>0</v>
      </c>
      <c r="S4562" s="11">
        <f ca="1">(M4562-H4562)*'Meta-analysis (Recruitment)'!$B$4</f>
        <v>0</v>
      </c>
      <c r="U4562" s="11">
        <f ca="1">(N4562-I4562)*'Meta-analysis (Recruitment)'!$B$4</f>
        <v>0</v>
      </c>
    </row>
    <row r="4563" spans="2:21">
      <c r="B4563" s="11" cm="1">
        <f t="array" aca="1" ref="B4563" ca="1">INDEX(
    INDIRECT("'Bootstrap Sampling (Recruitment'!$A$4:$A$4004"),
    RANDBETWEEN(
        MATCH('Meta-analysis (Recruitment)'!$B$5, INDIRECT("'Bootstrap Sampling (Recruitment'!$A$4:$A$4004"), 1),
        MATCH('Meta-analysis (Recruitment)'!$B$6, INDIRECT("'Bootstrap Sampling (Recruitment'!$A$4:$A$4004"), 1)
    ),
    1
)</f>
        <v>0</v>
      </c>
      <c r="C4563" s="11">
        <f t="shared" ca="1" si="640"/>
        <v>1</v>
      </c>
      <c r="F4563" s="11">
        <f t="shared" ca="1" si="641"/>
        <v>0.1</v>
      </c>
      <c r="G4563" s="11">
        <f t="shared" ca="1" si="642"/>
        <v>0.3</v>
      </c>
      <c r="H4563" s="11">
        <f t="shared" ca="1" si="643"/>
        <v>0.5</v>
      </c>
      <c r="I4563" s="11">
        <f t="shared" ca="1" si="644"/>
        <v>0.28000000000000003</v>
      </c>
      <c r="K4563" s="11">
        <f t="shared" ca="1" si="645"/>
        <v>0.1</v>
      </c>
      <c r="L4563" s="11">
        <f t="shared" ca="1" si="646"/>
        <v>0.3</v>
      </c>
      <c r="M4563" s="11">
        <f t="shared" ca="1" si="647"/>
        <v>0.5</v>
      </c>
      <c r="N4563" s="11">
        <f t="shared" ca="1" si="648"/>
        <v>0.28000000000000003</v>
      </c>
      <c r="O4563" s="11">
        <f ca="1">(K4563-F4563)*'Meta-analysis (Recruitment)'!$B$4</f>
        <v>0</v>
      </c>
      <c r="Q4563" s="11">
        <f ca="1">(L4563-G4563)*'Meta-analysis (Recruitment)'!$B$4</f>
        <v>0</v>
      </c>
      <c r="S4563" s="11">
        <f ca="1">(M4563-H4563)*'Meta-analysis (Recruitment)'!$B$4</f>
        <v>0</v>
      </c>
      <c r="U4563" s="11">
        <f ca="1">(N4563-I4563)*'Meta-analysis (Recruitment)'!$B$4</f>
        <v>0</v>
      </c>
    </row>
    <row r="4564" spans="2:21">
      <c r="B4564" s="11" cm="1">
        <f t="array" aca="1" ref="B4564" ca="1">INDEX(
    INDIRECT("'Bootstrap Sampling (Recruitment'!$A$4:$A$4004"),
    RANDBETWEEN(
        MATCH('Meta-analysis (Recruitment)'!$B$5, INDIRECT("'Bootstrap Sampling (Recruitment'!$A$4:$A$4004"), 1),
        MATCH('Meta-analysis (Recruitment)'!$B$6, INDIRECT("'Bootstrap Sampling (Recruitment'!$A$4:$A$4004"), 1)
    ),
    1
)</f>
        <v>0</v>
      </c>
      <c r="C4564" s="11">
        <f t="shared" ca="1" si="640"/>
        <v>1</v>
      </c>
      <c r="F4564" s="11">
        <f t="shared" ca="1" si="641"/>
        <v>0.1</v>
      </c>
      <c r="G4564" s="11">
        <f t="shared" ca="1" si="642"/>
        <v>0.3</v>
      </c>
      <c r="H4564" s="11">
        <f t="shared" ca="1" si="643"/>
        <v>0.5</v>
      </c>
      <c r="I4564" s="11">
        <f t="shared" ca="1" si="644"/>
        <v>0.17</v>
      </c>
      <c r="K4564" s="11">
        <f t="shared" ca="1" si="645"/>
        <v>0.1</v>
      </c>
      <c r="L4564" s="11">
        <f t="shared" ca="1" si="646"/>
        <v>0.3</v>
      </c>
      <c r="M4564" s="11">
        <f t="shared" ca="1" si="647"/>
        <v>0.5</v>
      </c>
      <c r="N4564" s="11">
        <f t="shared" ca="1" si="648"/>
        <v>0.17</v>
      </c>
      <c r="O4564" s="11">
        <f ca="1">(K4564-F4564)*'Meta-analysis (Recruitment)'!$B$4</f>
        <v>0</v>
      </c>
      <c r="Q4564" s="11">
        <f ca="1">(L4564-G4564)*'Meta-analysis (Recruitment)'!$B$4</f>
        <v>0</v>
      </c>
      <c r="S4564" s="11">
        <f ca="1">(M4564-H4564)*'Meta-analysis (Recruitment)'!$B$4</f>
        <v>0</v>
      </c>
      <c r="U4564" s="11">
        <f ca="1">(N4564-I4564)*'Meta-analysis (Recruitment)'!$B$4</f>
        <v>0</v>
      </c>
    </row>
    <row r="4565" spans="2:21">
      <c r="B4565" s="11" cm="1">
        <f t="array" aca="1" ref="B4565" ca="1">INDEX(
    INDIRECT("'Bootstrap Sampling (Recruitment'!$A$4:$A$4004"),
    RANDBETWEEN(
        MATCH('Meta-analysis (Recruitment)'!$B$5, INDIRECT("'Bootstrap Sampling (Recruitment'!$A$4:$A$4004"), 1),
        MATCH('Meta-analysis (Recruitment)'!$B$6, INDIRECT("'Bootstrap Sampling (Recruitment'!$A$4:$A$4004"), 1)
    ),
    1
)</f>
        <v>0</v>
      </c>
      <c r="C4565" s="11">
        <f t="shared" ca="1" si="640"/>
        <v>1</v>
      </c>
      <c r="F4565" s="11">
        <f t="shared" ca="1" si="641"/>
        <v>0.1</v>
      </c>
      <c r="G4565" s="11">
        <f t="shared" ca="1" si="642"/>
        <v>0.3</v>
      </c>
      <c r="H4565" s="11">
        <f t="shared" ca="1" si="643"/>
        <v>0.5</v>
      </c>
      <c r="I4565" s="11">
        <f t="shared" ca="1" si="644"/>
        <v>0.35</v>
      </c>
      <c r="K4565" s="11">
        <f t="shared" ca="1" si="645"/>
        <v>0.1</v>
      </c>
      <c r="L4565" s="11">
        <f t="shared" ca="1" si="646"/>
        <v>0.3</v>
      </c>
      <c r="M4565" s="11">
        <f t="shared" ca="1" si="647"/>
        <v>0.5</v>
      </c>
      <c r="N4565" s="11">
        <f t="shared" ca="1" si="648"/>
        <v>0.35</v>
      </c>
      <c r="O4565" s="11">
        <f ca="1">(K4565-F4565)*'Meta-analysis (Recruitment)'!$B$4</f>
        <v>0</v>
      </c>
      <c r="Q4565" s="11">
        <f ca="1">(L4565-G4565)*'Meta-analysis (Recruitment)'!$B$4</f>
        <v>0</v>
      </c>
      <c r="S4565" s="11">
        <f ca="1">(M4565-H4565)*'Meta-analysis (Recruitment)'!$B$4</f>
        <v>0</v>
      </c>
      <c r="U4565" s="11">
        <f ca="1">(N4565-I4565)*'Meta-analysis (Recruitment)'!$B$4</f>
        <v>0</v>
      </c>
    </row>
    <row r="4566" spans="2:21">
      <c r="B4566" s="11" cm="1">
        <f t="array" aca="1" ref="B4566" ca="1">INDEX(
    INDIRECT("'Bootstrap Sampling (Recruitment'!$A$4:$A$4004"),
    RANDBETWEEN(
        MATCH('Meta-analysis (Recruitment)'!$B$5, INDIRECT("'Bootstrap Sampling (Recruitment'!$A$4:$A$4004"), 1),
        MATCH('Meta-analysis (Recruitment)'!$B$6, INDIRECT("'Bootstrap Sampling (Recruitment'!$A$4:$A$4004"), 1)
    ),
    1
)</f>
        <v>0</v>
      </c>
      <c r="C4566" s="11">
        <f t="shared" ca="1" si="640"/>
        <v>1</v>
      </c>
      <c r="F4566" s="11">
        <f t="shared" ca="1" si="641"/>
        <v>0.1</v>
      </c>
      <c r="G4566" s="11">
        <f t="shared" ca="1" si="642"/>
        <v>0.3</v>
      </c>
      <c r="H4566" s="11">
        <f t="shared" ca="1" si="643"/>
        <v>0.5</v>
      </c>
      <c r="I4566" s="11">
        <f t="shared" ca="1" si="644"/>
        <v>0.5</v>
      </c>
      <c r="K4566" s="11">
        <f t="shared" ca="1" si="645"/>
        <v>0.1</v>
      </c>
      <c r="L4566" s="11">
        <f t="shared" ca="1" si="646"/>
        <v>0.3</v>
      </c>
      <c r="M4566" s="11">
        <f t="shared" ca="1" si="647"/>
        <v>0.5</v>
      </c>
      <c r="N4566" s="11">
        <f t="shared" ca="1" si="648"/>
        <v>0.5</v>
      </c>
      <c r="O4566" s="11">
        <f ca="1">(K4566-F4566)*'Meta-analysis (Recruitment)'!$B$4</f>
        <v>0</v>
      </c>
      <c r="Q4566" s="11">
        <f ca="1">(L4566-G4566)*'Meta-analysis (Recruitment)'!$B$4</f>
        <v>0</v>
      </c>
      <c r="S4566" s="11">
        <f ca="1">(M4566-H4566)*'Meta-analysis (Recruitment)'!$B$4</f>
        <v>0</v>
      </c>
      <c r="U4566" s="11">
        <f ca="1">(N4566-I4566)*'Meta-analysis (Recruitment)'!$B$4</f>
        <v>0</v>
      </c>
    </row>
    <row r="4567" spans="2:21">
      <c r="B4567" s="11" cm="1">
        <f t="array" aca="1" ref="B4567" ca="1">INDEX(
    INDIRECT("'Bootstrap Sampling (Recruitment'!$A$4:$A$4004"),
    RANDBETWEEN(
        MATCH('Meta-analysis (Recruitment)'!$B$5, INDIRECT("'Bootstrap Sampling (Recruitment'!$A$4:$A$4004"), 1),
        MATCH('Meta-analysis (Recruitment)'!$B$6, INDIRECT("'Bootstrap Sampling (Recruitment'!$A$4:$A$4004"), 1)
    ),
    1
)</f>
        <v>0</v>
      </c>
      <c r="C4567" s="11">
        <f t="shared" ca="1" si="640"/>
        <v>1</v>
      </c>
      <c r="F4567" s="11">
        <f t="shared" ca="1" si="641"/>
        <v>0.1</v>
      </c>
      <c r="G4567" s="11">
        <f t="shared" ca="1" si="642"/>
        <v>0.3</v>
      </c>
      <c r="H4567" s="11">
        <f t="shared" ca="1" si="643"/>
        <v>0.5</v>
      </c>
      <c r="I4567" s="11">
        <f t="shared" ca="1" si="644"/>
        <v>0.47</v>
      </c>
      <c r="K4567" s="11">
        <f t="shared" ca="1" si="645"/>
        <v>0.1</v>
      </c>
      <c r="L4567" s="11">
        <f t="shared" ca="1" si="646"/>
        <v>0.3</v>
      </c>
      <c r="M4567" s="11">
        <f t="shared" ca="1" si="647"/>
        <v>0.5</v>
      </c>
      <c r="N4567" s="11">
        <f t="shared" ca="1" si="648"/>
        <v>0.47</v>
      </c>
      <c r="O4567" s="11">
        <f ca="1">(K4567-F4567)*'Meta-analysis (Recruitment)'!$B$4</f>
        <v>0</v>
      </c>
      <c r="Q4567" s="11">
        <f ca="1">(L4567-G4567)*'Meta-analysis (Recruitment)'!$B$4</f>
        <v>0</v>
      </c>
      <c r="S4567" s="11">
        <f ca="1">(M4567-H4567)*'Meta-analysis (Recruitment)'!$B$4</f>
        <v>0</v>
      </c>
      <c r="U4567" s="11">
        <f ca="1">(N4567-I4567)*'Meta-analysis (Recruitment)'!$B$4</f>
        <v>0</v>
      </c>
    </row>
    <row r="4568" spans="2:21">
      <c r="B4568" s="11" cm="1">
        <f t="array" aca="1" ref="B4568" ca="1">INDEX(
    INDIRECT("'Bootstrap Sampling (Recruitment'!$A$4:$A$4004"),
    RANDBETWEEN(
        MATCH('Meta-analysis (Recruitment)'!$B$5, INDIRECT("'Bootstrap Sampling (Recruitment'!$A$4:$A$4004"), 1),
        MATCH('Meta-analysis (Recruitment)'!$B$6, INDIRECT("'Bootstrap Sampling (Recruitment'!$A$4:$A$4004"), 1)
    ),
    1
)</f>
        <v>0</v>
      </c>
      <c r="C4568" s="11">
        <f t="shared" ca="1" si="640"/>
        <v>1</v>
      </c>
      <c r="F4568" s="11">
        <f t="shared" ca="1" si="641"/>
        <v>0.1</v>
      </c>
      <c r="G4568" s="11">
        <f t="shared" ca="1" si="642"/>
        <v>0.3</v>
      </c>
      <c r="H4568" s="11">
        <f t="shared" ca="1" si="643"/>
        <v>0.5</v>
      </c>
      <c r="I4568" s="11">
        <f t="shared" ca="1" si="644"/>
        <v>0.43</v>
      </c>
      <c r="K4568" s="11">
        <f t="shared" ca="1" si="645"/>
        <v>0.1</v>
      </c>
      <c r="L4568" s="11">
        <f t="shared" ca="1" si="646"/>
        <v>0.3</v>
      </c>
      <c r="M4568" s="11">
        <f t="shared" ca="1" si="647"/>
        <v>0.5</v>
      </c>
      <c r="N4568" s="11">
        <f t="shared" ca="1" si="648"/>
        <v>0.43</v>
      </c>
      <c r="O4568" s="11">
        <f ca="1">(K4568-F4568)*'Meta-analysis (Recruitment)'!$B$4</f>
        <v>0</v>
      </c>
      <c r="Q4568" s="11">
        <f ca="1">(L4568-G4568)*'Meta-analysis (Recruitment)'!$B$4</f>
        <v>0</v>
      </c>
      <c r="S4568" s="11">
        <f ca="1">(M4568-H4568)*'Meta-analysis (Recruitment)'!$B$4</f>
        <v>0</v>
      </c>
      <c r="U4568" s="11">
        <f ca="1">(N4568-I4568)*'Meta-analysis (Recruitment)'!$B$4</f>
        <v>0</v>
      </c>
    </row>
    <row r="4569" spans="2:21">
      <c r="B4569" s="11" cm="1">
        <f t="array" aca="1" ref="B4569" ca="1">INDEX(
    INDIRECT("'Bootstrap Sampling (Recruitment'!$A$4:$A$4004"),
    RANDBETWEEN(
        MATCH('Meta-analysis (Recruitment)'!$B$5, INDIRECT("'Bootstrap Sampling (Recruitment'!$A$4:$A$4004"), 1),
        MATCH('Meta-analysis (Recruitment)'!$B$6, INDIRECT("'Bootstrap Sampling (Recruitment'!$A$4:$A$4004"), 1)
    ),
    1
)</f>
        <v>0</v>
      </c>
      <c r="C4569" s="11">
        <f t="shared" ca="1" si="640"/>
        <v>1</v>
      </c>
      <c r="F4569" s="11">
        <f t="shared" ca="1" si="641"/>
        <v>0.1</v>
      </c>
      <c r="G4569" s="11">
        <f t="shared" ca="1" si="642"/>
        <v>0.3</v>
      </c>
      <c r="H4569" s="11">
        <f t="shared" ca="1" si="643"/>
        <v>0.5</v>
      </c>
      <c r="I4569" s="11">
        <f t="shared" ca="1" si="644"/>
        <v>0.2</v>
      </c>
      <c r="K4569" s="11">
        <f t="shared" ca="1" si="645"/>
        <v>0.1</v>
      </c>
      <c r="L4569" s="11">
        <f t="shared" ca="1" si="646"/>
        <v>0.3</v>
      </c>
      <c r="M4569" s="11">
        <f t="shared" ca="1" si="647"/>
        <v>0.5</v>
      </c>
      <c r="N4569" s="11">
        <f t="shared" ca="1" si="648"/>
        <v>0.2</v>
      </c>
      <c r="O4569" s="11">
        <f ca="1">(K4569-F4569)*'Meta-analysis (Recruitment)'!$B$4</f>
        <v>0</v>
      </c>
      <c r="Q4569" s="11">
        <f ca="1">(L4569-G4569)*'Meta-analysis (Recruitment)'!$B$4</f>
        <v>0</v>
      </c>
      <c r="S4569" s="11">
        <f ca="1">(M4569-H4569)*'Meta-analysis (Recruitment)'!$B$4</f>
        <v>0</v>
      </c>
      <c r="U4569" s="11">
        <f ca="1">(N4569-I4569)*'Meta-analysis (Recruitment)'!$B$4</f>
        <v>0</v>
      </c>
    </row>
    <row r="4570" spans="2:21">
      <c r="B4570" s="11" cm="1">
        <f t="array" aca="1" ref="B4570" ca="1">INDEX(
    INDIRECT("'Bootstrap Sampling (Recruitment'!$A$4:$A$4004"),
    RANDBETWEEN(
        MATCH('Meta-analysis (Recruitment)'!$B$5, INDIRECT("'Bootstrap Sampling (Recruitment'!$A$4:$A$4004"), 1),
        MATCH('Meta-analysis (Recruitment)'!$B$6, INDIRECT("'Bootstrap Sampling (Recruitment'!$A$4:$A$4004"), 1)
    ),
    1
)</f>
        <v>0</v>
      </c>
      <c r="C4570" s="11">
        <f t="shared" ca="1" si="640"/>
        <v>1</v>
      </c>
      <c r="F4570" s="11">
        <f t="shared" ca="1" si="641"/>
        <v>0.1</v>
      </c>
      <c r="G4570" s="11">
        <f t="shared" ca="1" si="642"/>
        <v>0.3</v>
      </c>
      <c r="H4570" s="11">
        <f t="shared" ca="1" si="643"/>
        <v>0.5</v>
      </c>
      <c r="I4570" s="11">
        <f t="shared" ca="1" si="644"/>
        <v>0.5</v>
      </c>
      <c r="K4570" s="11">
        <f t="shared" ca="1" si="645"/>
        <v>0.1</v>
      </c>
      <c r="L4570" s="11">
        <f t="shared" ca="1" si="646"/>
        <v>0.3</v>
      </c>
      <c r="M4570" s="11">
        <f t="shared" ca="1" si="647"/>
        <v>0.5</v>
      </c>
      <c r="N4570" s="11">
        <f t="shared" ca="1" si="648"/>
        <v>0.5</v>
      </c>
      <c r="O4570" s="11">
        <f ca="1">(K4570-F4570)*'Meta-analysis (Recruitment)'!$B$4</f>
        <v>0</v>
      </c>
      <c r="Q4570" s="11">
        <f ca="1">(L4570-G4570)*'Meta-analysis (Recruitment)'!$B$4</f>
        <v>0</v>
      </c>
      <c r="S4570" s="11">
        <f ca="1">(M4570-H4570)*'Meta-analysis (Recruitment)'!$B$4</f>
        <v>0</v>
      </c>
      <c r="U4570" s="11">
        <f ca="1">(N4570-I4570)*'Meta-analysis (Recruitment)'!$B$4</f>
        <v>0</v>
      </c>
    </row>
    <row r="4571" spans="2:21">
      <c r="B4571" s="11" cm="1">
        <f t="array" aca="1" ref="B4571" ca="1">INDEX(
    INDIRECT("'Bootstrap Sampling (Recruitment'!$A$4:$A$4004"),
    RANDBETWEEN(
        MATCH('Meta-analysis (Recruitment)'!$B$5, INDIRECT("'Bootstrap Sampling (Recruitment'!$A$4:$A$4004"), 1),
        MATCH('Meta-analysis (Recruitment)'!$B$6, INDIRECT("'Bootstrap Sampling (Recruitment'!$A$4:$A$4004"), 1)
    ),
    1
)</f>
        <v>0</v>
      </c>
      <c r="C4571" s="11">
        <f t="shared" ca="1" si="640"/>
        <v>1</v>
      </c>
      <c r="F4571" s="11">
        <f t="shared" ca="1" si="641"/>
        <v>0.1</v>
      </c>
      <c r="G4571" s="11">
        <f t="shared" ca="1" si="642"/>
        <v>0.3</v>
      </c>
      <c r="H4571" s="11">
        <f t="shared" ca="1" si="643"/>
        <v>0.5</v>
      </c>
      <c r="I4571" s="11">
        <f t="shared" ca="1" si="644"/>
        <v>0.38</v>
      </c>
      <c r="K4571" s="11">
        <f t="shared" ca="1" si="645"/>
        <v>0.1</v>
      </c>
      <c r="L4571" s="11">
        <f t="shared" ca="1" si="646"/>
        <v>0.3</v>
      </c>
      <c r="M4571" s="11">
        <f t="shared" ca="1" si="647"/>
        <v>0.5</v>
      </c>
      <c r="N4571" s="11">
        <f t="shared" ca="1" si="648"/>
        <v>0.38</v>
      </c>
      <c r="O4571" s="11">
        <f ca="1">(K4571-F4571)*'Meta-analysis (Recruitment)'!$B$4</f>
        <v>0</v>
      </c>
      <c r="Q4571" s="11">
        <f ca="1">(L4571-G4571)*'Meta-analysis (Recruitment)'!$B$4</f>
        <v>0</v>
      </c>
      <c r="S4571" s="11">
        <f ca="1">(M4571-H4571)*'Meta-analysis (Recruitment)'!$B$4</f>
        <v>0</v>
      </c>
      <c r="U4571" s="11">
        <f ca="1">(N4571-I4571)*'Meta-analysis (Recruitment)'!$B$4</f>
        <v>0</v>
      </c>
    </row>
    <row r="4572" spans="2:21">
      <c r="B4572" s="11" cm="1">
        <f t="array" aca="1" ref="B4572" ca="1">INDEX(
    INDIRECT("'Bootstrap Sampling (Recruitment'!$A$4:$A$4004"),
    RANDBETWEEN(
        MATCH('Meta-analysis (Recruitment)'!$B$5, INDIRECT("'Bootstrap Sampling (Recruitment'!$A$4:$A$4004"), 1),
        MATCH('Meta-analysis (Recruitment)'!$B$6, INDIRECT("'Bootstrap Sampling (Recruitment'!$A$4:$A$4004"), 1)
    ),
    1
)</f>
        <v>0</v>
      </c>
      <c r="C4572" s="11">
        <f t="shared" ca="1" si="640"/>
        <v>1</v>
      </c>
      <c r="F4572" s="11">
        <f t="shared" ca="1" si="641"/>
        <v>0.1</v>
      </c>
      <c r="G4572" s="11">
        <f t="shared" ca="1" si="642"/>
        <v>0.3</v>
      </c>
      <c r="H4572" s="11">
        <f t="shared" ca="1" si="643"/>
        <v>0.5</v>
      </c>
      <c r="I4572" s="11">
        <f t="shared" ca="1" si="644"/>
        <v>0.25</v>
      </c>
      <c r="K4572" s="11">
        <f t="shared" ca="1" si="645"/>
        <v>0.1</v>
      </c>
      <c r="L4572" s="11">
        <f t="shared" ca="1" si="646"/>
        <v>0.3</v>
      </c>
      <c r="M4572" s="11">
        <f t="shared" ca="1" si="647"/>
        <v>0.5</v>
      </c>
      <c r="N4572" s="11">
        <f t="shared" ca="1" si="648"/>
        <v>0.25</v>
      </c>
      <c r="O4572" s="11">
        <f ca="1">(K4572-F4572)*'Meta-analysis (Recruitment)'!$B$4</f>
        <v>0</v>
      </c>
      <c r="Q4572" s="11">
        <f ca="1">(L4572-G4572)*'Meta-analysis (Recruitment)'!$B$4</f>
        <v>0</v>
      </c>
      <c r="S4572" s="11">
        <f ca="1">(M4572-H4572)*'Meta-analysis (Recruitment)'!$B$4</f>
        <v>0</v>
      </c>
      <c r="U4572" s="11">
        <f ca="1">(N4572-I4572)*'Meta-analysis (Recruitment)'!$B$4</f>
        <v>0</v>
      </c>
    </row>
    <row r="4573" spans="2:21">
      <c r="B4573" s="11" cm="1">
        <f t="array" aca="1" ref="B4573" ca="1">INDEX(
    INDIRECT("'Bootstrap Sampling (Recruitment'!$A$4:$A$4004"),
    RANDBETWEEN(
        MATCH('Meta-analysis (Recruitment)'!$B$5, INDIRECT("'Bootstrap Sampling (Recruitment'!$A$4:$A$4004"), 1),
        MATCH('Meta-analysis (Recruitment)'!$B$6, INDIRECT("'Bootstrap Sampling (Recruitment'!$A$4:$A$4004"), 1)
    ),
    1
)</f>
        <v>0</v>
      </c>
      <c r="C4573" s="11">
        <f t="shared" ca="1" si="640"/>
        <v>1</v>
      </c>
      <c r="F4573" s="11">
        <f t="shared" ca="1" si="641"/>
        <v>0.1</v>
      </c>
      <c r="G4573" s="11">
        <f t="shared" ca="1" si="642"/>
        <v>0.3</v>
      </c>
      <c r="H4573" s="11">
        <f t="shared" ca="1" si="643"/>
        <v>0.5</v>
      </c>
      <c r="I4573" s="11">
        <f t="shared" ca="1" si="644"/>
        <v>0.16</v>
      </c>
      <c r="K4573" s="11">
        <f t="shared" ca="1" si="645"/>
        <v>0.1</v>
      </c>
      <c r="L4573" s="11">
        <f t="shared" ca="1" si="646"/>
        <v>0.3</v>
      </c>
      <c r="M4573" s="11">
        <f t="shared" ca="1" si="647"/>
        <v>0.5</v>
      </c>
      <c r="N4573" s="11">
        <f t="shared" ca="1" si="648"/>
        <v>0.16</v>
      </c>
      <c r="O4573" s="11">
        <f ca="1">(K4573-F4573)*'Meta-analysis (Recruitment)'!$B$4</f>
        <v>0</v>
      </c>
      <c r="Q4573" s="11">
        <f ca="1">(L4573-G4573)*'Meta-analysis (Recruitment)'!$B$4</f>
        <v>0</v>
      </c>
      <c r="S4573" s="11">
        <f ca="1">(M4573-H4573)*'Meta-analysis (Recruitment)'!$B$4</f>
        <v>0</v>
      </c>
      <c r="U4573" s="11">
        <f ca="1">(N4573-I4573)*'Meta-analysis (Recruitment)'!$B$4</f>
        <v>0</v>
      </c>
    </row>
    <row r="4574" spans="2:21">
      <c r="B4574" s="11" cm="1">
        <f t="array" aca="1" ref="B4574" ca="1">INDEX(
    INDIRECT("'Bootstrap Sampling (Recruitment'!$A$4:$A$4004"),
    RANDBETWEEN(
        MATCH('Meta-analysis (Recruitment)'!$B$5, INDIRECT("'Bootstrap Sampling (Recruitment'!$A$4:$A$4004"), 1),
        MATCH('Meta-analysis (Recruitment)'!$B$6, INDIRECT("'Bootstrap Sampling (Recruitment'!$A$4:$A$4004"), 1)
    ),
    1
)</f>
        <v>0</v>
      </c>
      <c r="C4574" s="11">
        <f t="shared" ca="1" si="640"/>
        <v>1</v>
      </c>
      <c r="F4574" s="11">
        <f t="shared" ca="1" si="641"/>
        <v>0.1</v>
      </c>
      <c r="G4574" s="11">
        <f t="shared" ca="1" si="642"/>
        <v>0.3</v>
      </c>
      <c r="H4574" s="11">
        <f t="shared" ca="1" si="643"/>
        <v>0.5</v>
      </c>
      <c r="I4574" s="11">
        <f t="shared" ca="1" si="644"/>
        <v>0.47</v>
      </c>
      <c r="K4574" s="11">
        <f t="shared" ca="1" si="645"/>
        <v>0.1</v>
      </c>
      <c r="L4574" s="11">
        <f t="shared" ca="1" si="646"/>
        <v>0.3</v>
      </c>
      <c r="M4574" s="11">
        <f t="shared" ca="1" si="647"/>
        <v>0.5</v>
      </c>
      <c r="N4574" s="11">
        <f t="shared" ca="1" si="648"/>
        <v>0.47</v>
      </c>
      <c r="O4574" s="11">
        <f ca="1">(K4574-F4574)*'Meta-analysis (Recruitment)'!$B$4</f>
        <v>0</v>
      </c>
      <c r="Q4574" s="11">
        <f ca="1">(L4574-G4574)*'Meta-analysis (Recruitment)'!$B$4</f>
        <v>0</v>
      </c>
      <c r="S4574" s="11">
        <f ca="1">(M4574-H4574)*'Meta-analysis (Recruitment)'!$B$4</f>
        <v>0</v>
      </c>
      <c r="U4574" s="11">
        <f ca="1">(N4574-I4574)*'Meta-analysis (Recruitment)'!$B$4</f>
        <v>0</v>
      </c>
    </row>
    <row r="4575" spans="2:21">
      <c r="B4575" s="11" cm="1">
        <f t="array" aca="1" ref="B4575" ca="1">INDEX(
    INDIRECT("'Bootstrap Sampling (Recruitment'!$A$4:$A$4004"),
    RANDBETWEEN(
        MATCH('Meta-analysis (Recruitment)'!$B$5, INDIRECT("'Bootstrap Sampling (Recruitment'!$A$4:$A$4004"), 1),
        MATCH('Meta-analysis (Recruitment)'!$B$6, INDIRECT("'Bootstrap Sampling (Recruitment'!$A$4:$A$4004"), 1)
    ),
    1
)</f>
        <v>0</v>
      </c>
      <c r="C4575" s="11">
        <f t="shared" ca="1" si="640"/>
        <v>1</v>
      </c>
      <c r="F4575" s="11">
        <f t="shared" ca="1" si="641"/>
        <v>0.1</v>
      </c>
      <c r="G4575" s="11">
        <f t="shared" ca="1" si="642"/>
        <v>0.3</v>
      </c>
      <c r="H4575" s="11">
        <f t="shared" ca="1" si="643"/>
        <v>0.5</v>
      </c>
      <c r="I4575" s="11">
        <f t="shared" ca="1" si="644"/>
        <v>0.35</v>
      </c>
      <c r="K4575" s="11">
        <f t="shared" ca="1" si="645"/>
        <v>0.1</v>
      </c>
      <c r="L4575" s="11">
        <f t="shared" ca="1" si="646"/>
        <v>0.3</v>
      </c>
      <c r="M4575" s="11">
        <f t="shared" ca="1" si="647"/>
        <v>0.5</v>
      </c>
      <c r="N4575" s="11">
        <f t="shared" ca="1" si="648"/>
        <v>0.35</v>
      </c>
      <c r="O4575" s="11">
        <f ca="1">(K4575-F4575)*'Meta-analysis (Recruitment)'!$B$4</f>
        <v>0</v>
      </c>
      <c r="Q4575" s="11">
        <f ca="1">(L4575-G4575)*'Meta-analysis (Recruitment)'!$B$4</f>
        <v>0</v>
      </c>
      <c r="S4575" s="11">
        <f ca="1">(M4575-H4575)*'Meta-analysis (Recruitment)'!$B$4</f>
        <v>0</v>
      </c>
      <c r="U4575" s="11">
        <f ca="1">(N4575-I4575)*'Meta-analysis (Recruitment)'!$B$4</f>
        <v>0</v>
      </c>
    </row>
    <row r="4576" spans="2:21">
      <c r="B4576" s="11" cm="1">
        <f t="array" aca="1" ref="B4576" ca="1">INDEX(
    INDIRECT("'Bootstrap Sampling (Recruitment'!$A$4:$A$4004"),
    RANDBETWEEN(
        MATCH('Meta-analysis (Recruitment)'!$B$5, INDIRECT("'Bootstrap Sampling (Recruitment'!$A$4:$A$4004"), 1),
        MATCH('Meta-analysis (Recruitment)'!$B$6, INDIRECT("'Bootstrap Sampling (Recruitment'!$A$4:$A$4004"), 1)
    ),
    1
)</f>
        <v>0</v>
      </c>
      <c r="C4576" s="11">
        <f t="shared" ca="1" si="640"/>
        <v>1</v>
      </c>
      <c r="F4576" s="11">
        <f t="shared" ca="1" si="641"/>
        <v>0.1</v>
      </c>
      <c r="G4576" s="11">
        <f t="shared" ca="1" si="642"/>
        <v>0.3</v>
      </c>
      <c r="H4576" s="11">
        <f t="shared" ca="1" si="643"/>
        <v>0.5</v>
      </c>
      <c r="I4576" s="11">
        <f t="shared" ca="1" si="644"/>
        <v>0.5</v>
      </c>
      <c r="K4576" s="11">
        <f t="shared" ca="1" si="645"/>
        <v>0.1</v>
      </c>
      <c r="L4576" s="11">
        <f t="shared" ca="1" si="646"/>
        <v>0.3</v>
      </c>
      <c r="M4576" s="11">
        <f t="shared" ca="1" si="647"/>
        <v>0.5</v>
      </c>
      <c r="N4576" s="11">
        <f t="shared" ca="1" si="648"/>
        <v>0.5</v>
      </c>
      <c r="O4576" s="11">
        <f ca="1">(K4576-F4576)*'Meta-analysis (Recruitment)'!$B$4</f>
        <v>0</v>
      </c>
      <c r="Q4576" s="11">
        <f ca="1">(L4576-G4576)*'Meta-analysis (Recruitment)'!$B$4</f>
        <v>0</v>
      </c>
      <c r="S4576" s="11">
        <f ca="1">(M4576-H4576)*'Meta-analysis (Recruitment)'!$B$4</f>
        <v>0</v>
      </c>
      <c r="U4576" s="11">
        <f ca="1">(N4576-I4576)*'Meta-analysis (Recruitment)'!$B$4</f>
        <v>0</v>
      </c>
    </row>
    <row r="4577" spans="2:21">
      <c r="B4577" s="11" cm="1">
        <f t="array" aca="1" ref="B4577" ca="1">INDEX(
    INDIRECT("'Bootstrap Sampling (Recruitment'!$A$4:$A$4004"),
    RANDBETWEEN(
        MATCH('Meta-analysis (Recruitment)'!$B$5, INDIRECT("'Bootstrap Sampling (Recruitment'!$A$4:$A$4004"), 1),
        MATCH('Meta-analysis (Recruitment)'!$B$6, INDIRECT("'Bootstrap Sampling (Recruitment'!$A$4:$A$4004"), 1)
    ),
    1
)</f>
        <v>0</v>
      </c>
      <c r="C4577" s="11">
        <f t="shared" ca="1" si="640"/>
        <v>1</v>
      </c>
      <c r="F4577" s="11">
        <f t="shared" ca="1" si="641"/>
        <v>0.1</v>
      </c>
      <c r="G4577" s="11">
        <f t="shared" ca="1" si="642"/>
        <v>0.3</v>
      </c>
      <c r="H4577" s="11">
        <f t="shared" ca="1" si="643"/>
        <v>0.5</v>
      </c>
      <c r="I4577" s="11">
        <f t="shared" ca="1" si="644"/>
        <v>0.42</v>
      </c>
      <c r="K4577" s="11">
        <f t="shared" ca="1" si="645"/>
        <v>0.1</v>
      </c>
      <c r="L4577" s="11">
        <f t="shared" ca="1" si="646"/>
        <v>0.3</v>
      </c>
      <c r="M4577" s="11">
        <f t="shared" ca="1" si="647"/>
        <v>0.5</v>
      </c>
      <c r="N4577" s="11">
        <f t="shared" ca="1" si="648"/>
        <v>0.42</v>
      </c>
      <c r="O4577" s="11">
        <f ca="1">(K4577-F4577)*'Meta-analysis (Recruitment)'!$B$4</f>
        <v>0</v>
      </c>
      <c r="Q4577" s="11">
        <f ca="1">(L4577-G4577)*'Meta-analysis (Recruitment)'!$B$4</f>
        <v>0</v>
      </c>
      <c r="S4577" s="11">
        <f ca="1">(M4577-H4577)*'Meta-analysis (Recruitment)'!$B$4</f>
        <v>0</v>
      </c>
      <c r="U4577" s="11">
        <f ca="1">(N4577-I4577)*'Meta-analysis (Recruitment)'!$B$4</f>
        <v>0</v>
      </c>
    </row>
    <row r="4578" spans="2:21">
      <c r="B4578" s="11" cm="1">
        <f t="array" aca="1" ref="B4578" ca="1">INDEX(
    INDIRECT("'Bootstrap Sampling (Recruitment'!$A$4:$A$4004"),
    RANDBETWEEN(
        MATCH('Meta-analysis (Recruitment)'!$B$5, INDIRECT("'Bootstrap Sampling (Recruitment'!$A$4:$A$4004"), 1),
        MATCH('Meta-analysis (Recruitment)'!$B$6, INDIRECT("'Bootstrap Sampling (Recruitment'!$A$4:$A$4004"), 1)
    ),
    1
)</f>
        <v>0</v>
      </c>
      <c r="C4578" s="11">
        <f t="shared" ca="1" si="640"/>
        <v>1</v>
      </c>
      <c r="F4578" s="11">
        <f t="shared" ca="1" si="641"/>
        <v>0.1</v>
      </c>
      <c r="G4578" s="11">
        <f t="shared" ca="1" si="642"/>
        <v>0.3</v>
      </c>
      <c r="H4578" s="11">
        <f t="shared" ca="1" si="643"/>
        <v>0.5</v>
      </c>
      <c r="I4578" s="11">
        <f t="shared" ca="1" si="644"/>
        <v>0.23</v>
      </c>
      <c r="K4578" s="11">
        <f t="shared" ca="1" si="645"/>
        <v>0.1</v>
      </c>
      <c r="L4578" s="11">
        <f t="shared" ca="1" si="646"/>
        <v>0.3</v>
      </c>
      <c r="M4578" s="11">
        <f t="shared" ca="1" si="647"/>
        <v>0.5</v>
      </c>
      <c r="N4578" s="11">
        <f t="shared" ca="1" si="648"/>
        <v>0.23</v>
      </c>
      <c r="O4578" s="11">
        <f ca="1">(K4578-F4578)*'Meta-analysis (Recruitment)'!$B$4</f>
        <v>0</v>
      </c>
      <c r="Q4578" s="11">
        <f ca="1">(L4578-G4578)*'Meta-analysis (Recruitment)'!$B$4</f>
        <v>0</v>
      </c>
      <c r="S4578" s="11">
        <f ca="1">(M4578-H4578)*'Meta-analysis (Recruitment)'!$B$4</f>
        <v>0</v>
      </c>
      <c r="U4578" s="11">
        <f ca="1">(N4578-I4578)*'Meta-analysis (Recruitment)'!$B$4</f>
        <v>0</v>
      </c>
    </row>
    <row r="4579" spans="2:21">
      <c r="B4579" s="11" cm="1">
        <f t="array" aca="1" ref="B4579" ca="1">INDEX(
    INDIRECT("'Bootstrap Sampling (Recruitment'!$A$4:$A$4004"),
    RANDBETWEEN(
        MATCH('Meta-analysis (Recruitment)'!$B$5, INDIRECT("'Bootstrap Sampling (Recruitment'!$A$4:$A$4004"), 1),
        MATCH('Meta-analysis (Recruitment)'!$B$6, INDIRECT("'Bootstrap Sampling (Recruitment'!$A$4:$A$4004"), 1)
    ),
    1
)</f>
        <v>0</v>
      </c>
      <c r="C4579" s="11">
        <f t="shared" ca="1" si="640"/>
        <v>1</v>
      </c>
      <c r="F4579" s="11">
        <f t="shared" ca="1" si="641"/>
        <v>0.1</v>
      </c>
      <c r="G4579" s="11">
        <f t="shared" ca="1" si="642"/>
        <v>0.3</v>
      </c>
      <c r="H4579" s="11">
        <f t="shared" ca="1" si="643"/>
        <v>0.5</v>
      </c>
      <c r="I4579" s="11">
        <f t="shared" ca="1" si="644"/>
        <v>0.19</v>
      </c>
      <c r="K4579" s="11">
        <f t="shared" ca="1" si="645"/>
        <v>0.1</v>
      </c>
      <c r="L4579" s="11">
        <f t="shared" ca="1" si="646"/>
        <v>0.3</v>
      </c>
      <c r="M4579" s="11">
        <f t="shared" ca="1" si="647"/>
        <v>0.5</v>
      </c>
      <c r="N4579" s="11">
        <f t="shared" ca="1" si="648"/>
        <v>0.19</v>
      </c>
      <c r="O4579" s="11">
        <f ca="1">(K4579-F4579)*'Meta-analysis (Recruitment)'!$B$4</f>
        <v>0</v>
      </c>
      <c r="Q4579" s="11">
        <f ca="1">(L4579-G4579)*'Meta-analysis (Recruitment)'!$B$4</f>
        <v>0</v>
      </c>
      <c r="S4579" s="11">
        <f ca="1">(M4579-H4579)*'Meta-analysis (Recruitment)'!$B$4</f>
        <v>0</v>
      </c>
      <c r="U4579" s="11">
        <f ca="1">(N4579-I4579)*'Meta-analysis (Recruitment)'!$B$4</f>
        <v>0</v>
      </c>
    </row>
    <row r="4580" spans="2:21">
      <c r="B4580" s="11" cm="1">
        <f t="array" aca="1" ref="B4580" ca="1">INDEX(
    INDIRECT("'Bootstrap Sampling (Recruitment'!$A$4:$A$4004"),
    RANDBETWEEN(
        MATCH('Meta-analysis (Recruitment)'!$B$5, INDIRECT("'Bootstrap Sampling (Recruitment'!$A$4:$A$4004"), 1),
        MATCH('Meta-analysis (Recruitment)'!$B$6, INDIRECT("'Bootstrap Sampling (Recruitment'!$A$4:$A$4004"), 1)
    ),
    1
)</f>
        <v>0</v>
      </c>
      <c r="C4580" s="11">
        <f t="shared" ca="1" si="640"/>
        <v>1</v>
      </c>
      <c r="F4580" s="11">
        <f t="shared" ca="1" si="641"/>
        <v>0.1</v>
      </c>
      <c r="G4580" s="11">
        <f t="shared" ca="1" si="642"/>
        <v>0.3</v>
      </c>
      <c r="H4580" s="11">
        <f t="shared" ca="1" si="643"/>
        <v>0.5</v>
      </c>
      <c r="I4580" s="11">
        <f t="shared" ca="1" si="644"/>
        <v>0.34</v>
      </c>
      <c r="K4580" s="11">
        <f t="shared" ca="1" si="645"/>
        <v>0.1</v>
      </c>
      <c r="L4580" s="11">
        <f t="shared" ca="1" si="646"/>
        <v>0.3</v>
      </c>
      <c r="M4580" s="11">
        <f t="shared" ca="1" si="647"/>
        <v>0.5</v>
      </c>
      <c r="N4580" s="11">
        <f t="shared" ca="1" si="648"/>
        <v>0.34</v>
      </c>
      <c r="O4580" s="11">
        <f ca="1">(K4580-F4580)*'Meta-analysis (Recruitment)'!$B$4</f>
        <v>0</v>
      </c>
      <c r="Q4580" s="11">
        <f ca="1">(L4580-G4580)*'Meta-analysis (Recruitment)'!$B$4</f>
        <v>0</v>
      </c>
      <c r="S4580" s="11">
        <f ca="1">(M4580-H4580)*'Meta-analysis (Recruitment)'!$B$4</f>
        <v>0</v>
      </c>
      <c r="U4580" s="11">
        <f ca="1">(N4580-I4580)*'Meta-analysis (Recruitment)'!$B$4</f>
        <v>0</v>
      </c>
    </row>
    <row r="4581" spans="2:21">
      <c r="B4581" s="11" cm="1">
        <f t="array" aca="1" ref="B4581" ca="1">INDEX(
    INDIRECT("'Bootstrap Sampling (Recruitment'!$A$4:$A$4004"),
    RANDBETWEEN(
        MATCH('Meta-analysis (Recruitment)'!$B$5, INDIRECT("'Bootstrap Sampling (Recruitment'!$A$4:$A$4004"), 1),
        MATCH('Meta-analysis (Recruitment)'!$B$6, INDIRECT("'Bootstrap Sampling (Recruitment'!$A$4:$A$4004"), 1)
    ),
    1
)</f>
        <v>0</v>
      </c>
      <c r="C4581" s="11">
        <f t="shared" ca="1" si="640"/>
        <v>1</v>
      </c>
      <c r="F4581" s="11">
        <f t="shared" ca="1" si="641"/>
        <v>0.1</v>
      </c>
      <c r="G4581" s="11">
        <f t="shared" ca="1" si="642"/>
        <v>0.3</v>
      </c>
      <c r="H4581" s="11">
        <f t="shared" ca="1" si="643"/>
        <v>0.5</v>
      </c>
      <c r="I4581" s="11">
        <f t="shared" ca="1" si="644"/>
        <v>0.36</v>
      </c>
      <c r="K4581" s="11">
        <f t="shared" ca="1" si="645"/>
        <v>0.1</v>
      </c>
      <c r="L4581" s="11">
        <f t="shared" ca="1" si="646"/>
        <v>0.3</v>
      </c>
      <c r="M4581" s="11">
        <f t="shared" ca="1" si="647"/>
        <v>0.5</v>
      </c>
      <c r="N4581" s="11">
        <f t="shared" ca="1" si="648"/>
        <v>0.36</v>
      </c>
      <c r="O4581" s="11">
        <f ca="1">(K4581-F4581)*'Meta-analysis (Recruitment)'!$B$4</f>
        <v>0</v>
      </c>
      <c r="Q4581" s="11">
        <f ca="1">(L4581-G4581)*'Meta-analysis (Recruitment)'!$B$4</f>
        <v>0</v>
      </c>
      <c r="S4581" s="11">
        <f ca="1">(M4581-H4581)*'Meta-analysis (Recruitment)'!$B$4</f>
        <v>0</v>
      </c>
      <c r="U4581" s="11">
        <f ca="1">(N4581-I4581)*'Meta-analysis (Recruitment)'!$B$4</f>
        <v>0</v>
      </c>
    </row>
    <row r="4582" spans="2:21">
      <c r="B4582" s="11" cm="1">
        <f t="array" aca="1" ref="B4582" ca="1">INDEX(
    INDIRECT("'Bootstrap Sampling (Recruitment'!$A$4:$A$4004"),
    RANDBETWEEN(
        MATCH('Meta-analysis (Recruitment)'!$B$5, INDIRECT("'Bootstrap Sampling (Recruitment'!$A$4:$A$4004"), 1),
        MATCH('Meta-analysis (Recruitment)'!$B$6, INDIRECT("'Bootstrap Sampling (Recruitment'!$A$4:$A$4004"), 1)
    ),
    1
)</f>
        <v>0</v>
      </c>
      <c r="C4582" s="11">
        <f t="shared" ref="C4582:C4645" ca="1" si="649">AVERAGE(B4582:B4582)+1</f>
        <v>1</v>
      </c>
      <c r="F4582" s="11">
        <f t="shared" ca="1" si="641"/>
        <v>0.1</v>
      </c>
      <c r="G4582" s="11">
        <f t="shared" ca="1" si="642"/>
        <v>0.3</v>
      </c>
      <c r="H4582" s="11">
        <f t="shared" ca="1" si="643"/>
        <v>0.5</v>
      </c>
      <c r="I4582" s="11">
        <f t="shared" ca="1" si="644"/>
        <v>0.48</v>
      </c>
      <c r="K4582" s="11">
        <f t="shared" ca="1" si="645"/>
        <v>0.1</v>
      </c>
      <c r="L4582" s="11">
        <f t="shared" ca="1" si="646"/>
        <v>0.3</v>
      </c>
      <c r="M4582" s="11">
        <f t="shared" ca="1" si="647"/>
        <v>0.5</v>
      </c>
      <c r="N4582" s="11">
        <f t="shared" ca="1" si="648"/>
        <v>0.48</v>
      </c>
      <c r="O4582" s="11">
        <f ca="1">(K4582-F4582)*'Meta-analysis (Recruitment)'!$B$4</f>
        <v>0</v>
      </c>
      <c r="Q4582" s="11">
        <f ca="1">(L4582-G4582)*'Meta-analysis (Recruitment)'!$B$4</f>
        <v>0</v>
      </c>
      <c r="S4582" s="11">
        <f ca="1">(M4582-H4582)*'Meta-analysis (Recruitment)'!$B$4</f>
        <v>0</v>
      </c>
      <c r="U4582" s="11">
        <f ca="1">(N4582-I4582)*'Meta-analysis (Recruitment)'!$B$4</f>
        <v>0</v>
      </c>
    </row>
    <row r="4583" spans="2:21">
      <c r="B4583" s="11" cm="1">
        <f t="array" aca="1" ref="B4583" ca="1">INDEX(
    INDIRECT("'Bootstrap Sampling (Recruitment'!$A$4:$A$4004"),
    RANDBETWEEN(
        MATCH('Meta-analysis (Recruitment)'!$B$5, INDIRECT("'Bootstrap Sampling (Recruitment'!$A$4:$A$4004"), 1),
        MATCH('Meta-analysis (Recruitment)'!$B$6, INDIRECT("'Bootstrap Sampling (Recruitment'!$A$4:$A$4004"), 1)
    ),
    1
)</f>
        <v>0</v>
      </c>
      <c r="C4583" s="11">
        <f t="shared" ca="1" si="649"/>
        <v>1</v>
      </c>
      <c r="F4583" s="11">
        <f t="shared" ca="1" si="641"/>
        <v>0.1</v>
      </c>
      <c r="G4583" s="11">
        <f t="shared" ca="1" si="642"/>
        <v>0.3</v>
      </c>
      <c r="H4583" s="11">
        <f t="shared" ca="1" si="643"/>
        <v>0.5</v>
      </c>
      <c r="I4583" s="11">
        <f t="shared" ca="1" si="644"/>
        <v>0.47</v>
      </c>
      <c r="K4583" s="11">
        <f t="shared" ca="1" si="645"/>
        <v>0.1</v>
      </c>
      <c r="L4583" s="11">
        <f t="shared" ca="1" si="646"/>
        <v>0.3</v>
      </c>
      <c r="M4583" s="11">
        <f t="shared" ca="1" si="647"/>
        <v>0.5</v>
      </c>
      <c r="N4583" s="11">
        <f t="shared" ca="1" si="648"/>
        <v>0.47</v>
      </c>
      <c r="O4583" s="11">
        <f ca="1">(K4583-F4583)*'Meta-analysis (Recruitment)'!$B$4</f>
        <v>0</v>
      </c>
      <c r="Q4583" s="11">
        <f ca="1">(L4583-G4583)*'Meta-analysis (Recruitment)'!$B$4</f>
        <v>0</v>
      </c>
      <c r="S4583" s="11">
        <f ca="1">(M4583-H4583)*'Meta-analysis (Recruitment)'!$B$4</f>
        <v>0</v>
      </c>
      <c r="U4583" s="11">
        <f ca="1">(N4583-I4583)*'Meta-analysis (Recruitment)'!$B$4</f>
        <v>0</v>
      </c>
    </row>
    <row r="4584" spans="2:21">
      <c r="B4584" s="11" cm="1">
        <f t="array" aca="1" ref="B4584" ca="1">INDEX(
    INDIRECT("'Bootstrap Sampling (Recruitment'!$A$4:$A$4004"),
    RANDBETWEEN(
        MATCH('Meta-analysis (Recruitment)'!$B$5, INDIRECT("'Bootstrap Sampling (Recruitment'!$A$4:$A$4004"), 1),
        MATCH('Meta-analysis (Recruitment)'!$B$6, INDIRECT("'Bootstrap Sampling (Recruitment'!$A$4:$A$4004"), 1)
    ),
    1
)</f>
        <v>0</v>
      </c>
      <c r="C4584" s="11">
        <f t="shared" ca="1" si="649"/>
        <v>1</v>
      </c>
      <c r="F4584" s="11">
        <f t="shared" ca="1" si="641"/>
        <v>0.1</v>
      </c>
      <c r="G4584" s="11">
        <f t="shared" ca="1" si="642"/>
        <v>0.3</v>
      </c>
      <c r="H4584" s="11">
        <f t="shared" ca="1" si="643"/>
        <v>0.5</v>
      </c>
      <c r="I4584" s="11">
        <f t="shared" ca="1" si="644"/>
        <v>0.44</v>
      </c>
      <c r="K4584" s="11">
        <f t="shared" ca="1" si="645"/>
        <v>0.1</v>
      </c>
      <c r="L4584" s="11">
        <f t="shared" ca="1" si="646"/>
        <v>0.3</v>
      </c>
      <c r="M4584" s="11">
        <f t="shared" ca="1" si="647"/>
        <v>0.5</v>
      </c>
      <c r="N4584" s="11">
        <f t="shared" ca="1" si="648"/>
        <v>0.44</v>
      </c>
      <c r="O4584" s="11">
        <f ca="1">(K4584-F4584)*'Meta-analysis (Recruitment)'!$B$4</f>
        <v>0</v>
      </c>
      <c r="Q4584" s="11">
        <f ca="1">(L4584-G4584)*'Meta-analysis (Recruitment)'!$B$4</f>
        <v>0</v>
      </c>
      <c r="S4584" s="11">
        <f ca="1">(M4584-H4584)*'Meta-analysis (Recruitment)'!$B$4</f>
        <v>0</v>
      </c>
      <c r="U4584" s="11">
        <f ca="1">(N4584-I4584)*'Meta-analysis (Recruitment)'!$B$4</f>
        <v>0</v>
      </c>
    </row>
    <row r="4585" spans="2:21">
      <c r="B4585" s="11" cm="1">
        <f t="array" aca="1" ref="B4585" ca="1">INDEX(
    INDIRECT("'Bootstrap Sampling (Recruitment'!$A$4:$A$4004"),
    RANDBETWEEN(
        MATCH('Meta-analysis (Recruitment)'!$B$5, INDIRECT("'Bootstrap Sampling (Recruitment'!$A$4:$A$4004"), 1),
        MATCH('Meta-analysis (Recruitment)'!$B$6, INDIRECT("'Bootstrap Sampling (Recruitment'!$A$4:$A$4004"), 1)
    ),
    1
)</f>
        <v>0</v>
      </c>
      <c r="C4585" s="11">
        <f t="shared" ca="1" si="649"/>
        <v>1</v>
      </c>
      <c r="F4585" s="11">
        <f t="shared" ca="1" si="641"/>
        <v>0.1</v>
      </c>
      <c r="G4585" s="11">
        <f t="shared" ca="1" si="642"/>
        <v>0.3</v>
      </c>
      <c r="H4585" s="11">
        <f t="shared" ca="1" si="643"/>
        <v>0.5</v>
      </c>
      <c r="I4585" s="11">
        <f t="shared" ca="1" si="644"/>
        <v>0.22</v>
      </c>
      <c r="K4585" s="11">
        <f t="shared" ca="1" si="645"/>
        <v>0.1</v>
      </c>
      <c r="L4585" s="11">
        <f t="shared" ca="1" si="646"/>
        <v>0.3</v>
      </c>
      <c r="M4585" s="11">
        <f t="shared" ca="1" si="647"/>
        <v>0.5</v>
      </c>
      <c r="N4585" s="11">
        <f t="shared" ca="1" si="648"/>
        <v>0.22</v>
      </c>
      <c r="O4585" s="11">
        <f ca="1">(K4585-F4585)*'Meta-analysis (Recruitment)'!$B$4</f>
        <v>0</v>
      </c>
      <c r="Q4585" s="11">
        <f ca="1">(L4585-G4585)*'Meta-analysis (Recruitment)'!$B$4</f>
        <v>0</v>
      </c>
      <c r="S4585" s="11">
        <f ca="1">(M4585-H4585)*'Meta-analysis (Recruitment)'!$B$4</f>
        <v>0</v>
      </c>
      <c r="U4585" s="11">
        <f ca="1">(N4585-I4585)*'Meta-analysis (Recruitment)'!$B$4</f>
        <v>0</v>
      </c>
    </row>
    <row r="4586" spans="2:21">
      <c r="B4586" s="11" cm="1">
        <f t="array" aca="1" ref="B4586" ca="1">INDEX(
    INDIRECT("'Bootstrap Sampling (Recruitment'!$A$4:$A$4004"),
    RANDBETWEEN(
        MATCH('Meta-analysis (Recruitment)'!$B$5, INDIRECT("'Bootstrap Sampling (Recruitment'!$A$4:$A$4004"), 1),
        MATCH('Meta-analysis (Recruitment)'!$B$6, INDIRECT("'Bootstrap Sampling (Recruitment'!$A$4:$A$4004"), 1)
    ),
    1
)</f>
        <v>0</v>
      </c>
      <c r="C4586" s="11">
        <f t="shared" ca="1" si="649"/>
        <v>1</v>
      </c>
      <c r="F4586" s="11">
        <f t="shared" ca="1" si="641"/>
        <v>0.1</v>
      </c>
      <c r="G4586" s="11">
        <f t="shared" ca="1" si="642"/>
        <v>0.3</v>
      </c>
      <c r="H4586" s="11">
        <f t="shared" ca="1" si="643"/>
        <v>0.5</v>
      </c>
      <c r="I4586" s="11">
        <f t="shared" ca="1" si="644"/>
        <v>0.19</v>
      </c>
      <c r="K4586" s="11">
        <f t="shared" ca="1" si="645"/>
        <v>0.1</v>
      </c>
      <c r="L4586" s="11">
        <f t="shared" ca="1" si="646"/>
        <v>0.3</v>
      </c>
      <c r="M4586" s="11">
        <f t="shared" ca="1" si="647"/>
        <v>0.5</v>
      </c>
      <c r="N4586" s="11">
        <f t="shared" ca="1" si="648"/>
        <v>0.19</v>
      </c>
      <c r="O4586" s="11">
        <f ca="1">(K4586-F4586)*'Meta-analysis (Recruitment)'!$B$4</f>
        <v>0</v>
      </c>
      <c r="Q4586" s="11">
        <f ca="1">(L4586-G4586)*'Meta-analysis (Recruitment)'!$B$4</f>
        <v>0</v>
      </c>
      <c r="S4586" s="11">
        <f ca="1">(M4586-H4586)*'Meta-analysis (Recruitment)'!$B$4</f>
        <v>0</v>
      </c>
      <c r="U4586" s="11">
        <f ca="1">(N4586-I4586)*'Meta-analysis (Recruitment)'!$B$4</f>
        <v>0</v>
      </c>
    </row>
    <row r="4587" spans="2:21">
      <c r="B4587" s="11" cm="1">
        <f t="array" aca="1" ref="B4587" ca="1">INDEX(
    INDIRECT("'Bootstrap Sampling (Recruitment'!$A$4:$A$4004"),
    RANDBETWEEN(
        MATCH('Meta-analysis (Recruitment)'!$B$5, INDIRECT("'Bootstrap Sampling (Recruitment'!$A$4:$A$4004"), 1),
        MATCH('Meta-analysis (Recruitment)'!$B$6, INDIRECT("'Bootstrap Sampling (Recruitment'!$A$4:$A$4004"), 1)
    ),
    1
)</f>
        <v>0</v>
      </c>
      <c r="C4587" s="11">
        <f t="shared" ca="1" si="649"/>
        <v>1</v>
      </c>
      <c r="F4587" s="11">
        <f t="shared" ca="1" si="641"/>
        <v>0.1</v>
      </c>
      <c r="G4587" s="11">
        <f t="shared" ca="1" si="642"/>
        <v>0.3</v>
      </c>
      <c r="H4587" s="11">
        <f t="shared" ca="1" si="643"/>
        <v>0.5</v>
      </c>
      <c r="I4587" s="11">
        <f t="shared" ca="1" si="644"/>
        <v>0.47</v>
      </c>
      <c r="K4587" s="11">
        <f t="shared" ca="1" si="645"/>
        <v>0.1</v>
      </c>
      <c r="L4587" s="11">
        <f t="shared" ca="1" si="646"/>
        <v>0.3</v>
      </c>
      <c r="M4587" s="11">
        <f t="shared" ca="1" si="647"/>
        <v>0.5</v>
      </c>
      <c r="N4587" s="11">
        <f t="shared" ca="1" si="648"/>
        <v>0.47</v>
      </c>
      <c r="O4587" s="11">
        <f ca="1">(K4587-F4587)*'Meta-analysis (Recruitment)'!$B$4</f>
        <v>0</v>
      </c>
      <c r="Q4587" s="11">
        <f ca="1">(L4587-G4587)*'Meta-analysis (Recruitment)'!$B$4</f>
        <v>0</v>
      </c>
      <c r="S4587" s="11">
        <f ca="1">(M4587-H4587)*'Meta-analysis (Recruitment)'!$B$4</f>
        <v>0</v>
      </c>
      <c r="U4587" s="11">
        <f ca="1">(N4587-I4587)*'Meta-analysis (Recruitment)'!$B$4</f>
        <v>0</v>
      </c>
    </row>
    <row r="4588" spans="2:21">
      <c r="B4588" s="11" cm="1">
        <f t="array" aca="1" ref="B4588" ca="1">INDEX(
    INDIRECT("'Bootstrap Sampling (Recruitment'!$A$4:$A$4004"),
    RANDBETWEEN(
        MATCH('Meta-analysis (Recruitment)'!$B$5, INDIRECT("'Bootstrap Sampling (Recruitment'!$A$4:$A$4004"), 1),
        MATCH('Meta-analysis (Recruitment)'!$B$6, INDIRECT("'Bootstrap Sampling (Recruitment'!$A$4:$A$4004"), 1)
    ),
    1
)</f>
        <v>0</v>
      </c>
      <c r="C4588" s="11">
        <f t="shared" ca="1" si="649"/>
        <v>1</v>
      </c>
      <c r="F4588" s="11">
        <f t="shared" ca="1" si="641"/>
        <v>0.1</v>
      </c>
      <c r="G4588" s="11">
        <f t="shared" ca="1" si="642"/>
        <v>0.3</v>
      </c>
      <c r="H4588" s="11">
        <f t="shared" ca="1" si="643"/>
        <v>0.5</v>
      </c>
      <c r="I4588" s="11">
        <f t="shared" ca="1" si="644"/>
        <v>0.39</v>
      </c>
      <c r="K4588" s="11">
        <f t="shared" ca="1" si="645"/>
        <v>0.1</v>
      </c>
      <c r="L4588" s="11">
        <f t="shared" ca="1" si="646"/>
        <v>0.3</v>
      </c>
      <c r="M4588" s="11">
        <f t="shared" ca="1" si="647"/>
        <v>0.5</v>
      </c>
      <c r="N4588" s="11">
        <f t="shared" ca="1" si="648"/>
        <v>0.39</v>
      </c>
      <c r="O4588" s="11">
        <f ca="1">(K4588-F4588)*'Meta-analysis (Recruitment)'!$B$4</f>
        <v>0</v>
      </c>
      <c r="Q4588" s="11">
        <f ca="1">(L4588-G4588)*'Meta-analysis (Recruitment)'!$B$4</f>
        <v>0</v>
      </c>
      <c r="S4588" s="11">
        <f ca="1">(M4588-H4588)*'Meta-analysis (Recruitment)'!$B$4</f>
        <v>0</v>
      </c>
      <c r="U4588" s="11">
        <f ca="1">(N4588-I4588)*'Meta-analysis (Recruitment)'!$B$4</f>
        <v>0</v>
      </c>
    </row>
    <row r="4589" spans="2:21">
      <c r="B4589" s="11" cm="1">
        <f t="array" aca="1" ref="B4589" ca="1">INDEX(
    INDIRECT("'Bootstrap Sampling (Recruitment'!$A$4:$A$4004"),
    RANDBETWEEN(
        MATCH('Meta-analysis (Recruitment)'!$B$5, INDIRECT("'Bootstrap Sampling (Recruitment'!$A$4:$A$4004"), 1),
        MATCH('Meta-analysis (Recruitment)'!$B$6, INDIRECT("'Bootstrap Sampling (Recruitment'!$A$4:$A$4004"), 1)
    ),
    1
)</f>
        <v>0</v>
      </c>
      <c r="C4589" s="11">
        <f t="shared" ca="1" si="649"/>
        <v>1</v>
      </c>
      <c r="F4589" s="11">
        <f t="shared" ca="1" si="641"/>
        <v>0.1</v>
      </c>
      <c r="G4589" s="11">
        <f t="shared" ca="1" si="642"/>
        <v>0.3</v>
      </c>
      <c r="H4589" s="11">
        <f t="shared" ca="1" si="643"/>
        <v>0.5</v>
      </c>
      <c r="I4589" s="11">
        <f t="shared" ca="1" si="644"/>
        <v>0.4</v>
      </c>
      <c r="K4589" s="11">
        <f t="shared" ca="1" si="645"/>
        <v>0.1</v>
      </c>
      <c r="L4589" s="11">
        <f t="shared" ca="1" si="646"/>
        <v>0.3</v>
      </c>
      <c r="M4589" s="11">
        <f t="shared" ca="1" si="647"/>
        <v>0.5</v>
      </c>
      <c r="N4589" s="11">
        <f t="shared" ca="1" si="648"/>
        <v>0.4</v>
      </c>
      <c r="O4589" s="11">
        <f ca="1">(K4589-F4589)*'Meta-analysis (Recruitment)'!$B$4</f>
        <v>0</v>
      </c>
      <c r="Q4589" s="11">
        <f ca="1">(L4589-G4589)*'Meta-analysis (Recruitment)'!$B$4</f>
        <v>0</v>
      </c>
      <c r="S4589" s="11">
        <f ca="1">(M4589-H4589)*'Meta-analysis (Recruitment)'!$B$4</f>
        <v>0</v>
      </c>
      <c r="U4589" s="11">
        <f ca="1">(N4589-I4589)*'Meta-analysis (Recruitment)'!$B$4</f>
        <v>0</v>
      </c>
    </row>
    <row r="4590" spans="2:21">
      <c r="B4590" s="11" cm="1">
        <f t="array" aca="1" ref="B4590" ca="1">INDEX(
    INDIRECT("'Bootstrap Sampling (Recruitment'!$A$4:$A$4004"),
    RANDBETWEEN(
        MATCH('Meta-analysis (Recruitment)'!$B$5, INDIRECT("'Bootstrap Sampling (Recruitment'!$A$4:$A$4004"), 1),
        MATCH('Meta-analysis (Recruitment)'!$B$6, INDIRECT("'Bootstrap Sampling (Recruitment'!$A$4:$A$4004"), 1)
    ),
    1
)</f>
        <v>0</v>
      </c>
      <c r="C4590" s="11">
        <f t="shared" ca="1" si="649"/>
        <v>1</v>
      </c>
      <c r="F4590" s="11">
        <f t="shared" ca="1" si="641"/>
        <v>0.1</v>
      </c>
      <c r="G4590" s="11">
        <f t="shared" ca="1" si="642"/>
        <v>0.3</v>
      </c>
      <c r="H4590" s="11">
        <f t="shared" ca="1" si="643"/>
        <v>0.5</v>
      </c>
      <c r="I4590" s="11">
        <f t="shared" ca="1" si="644"/>
        <v>0.28999999999999998</v>
      </c>
      <c r="K4590" s="11">
        <f t="shared" ca="1" si="645"/>
        <v>0.1</v>
      </c>
      <c r="L4590" s="11">
        <f t="shared" ca="1" si="646"/>
        <v>0.3</v>
      </c>
      <c r="M4590" s="11">
        <f t="shared" ca="1" si="647"/>
        <v>0.5</v>
      </c>
      <c r="N4590" s="11">
        <f t="shared" ca="1" si="648"/>
        <v>0.28999999999999998</v>
      </c>
      <c r="O4590" s="11">
        <f ca="1">(K4590-F4590)*'Meta-analysis (Recruitment)'!$B$4</f>
        <v>0</v>
      </c>
      <c r="Q4590" s="11">
        <f ca="1">(L4590-G4590)*'Meta-analysis (Recruitment)'!$B$4</f>
        <v>0</v>
      </c>
      <c r="S4590" s="11">
        <f ca="1">(M4590-H4590)*'Meta-analysis (Recruitment)'!$B$4</f>
        <v>0</v>
      </c>
      <c r="U4590" s="11">
        <f ca="1">(N4590-I4590)*'Meta-analysis (Recruitment)'!$B$4</f>
        <v>0</v>
      </c>
    </row>
    <row r="4591" spans="2:21">
      <c r="B4591" s="11" cm="1">
        <f t="array" aca="1" ref="B4591" ca="1">INDEX(
    INDIRECT("'Bootstrap Sampling (Recruitment'!$A$4:$A$4004"),
    RANDBETWEEN(
        MATCH('Meta-analysis (Recruitment)'!$B$5, INDIRECT("'Bootstrap Sampling (Recruitment'!$A$4:$A$4004"), 1),
        MATCH('Meta-analysis (Recruitment)'!$B$6, INDIRECT("'Bootstrap Sampling (Recruitment'!$A$4:$A$4004"), 1)
    ),
    1
)</f>
        <v>0</v>
      </c>
      <c r="C4591" s="11">
        <f t="shared" ca="1" si="649"/>
        <v>1</v>
      </c>
      <c r="F4591" s="11">
        <f t="shared" ca="1" si="641"/>
        <v>0.1</v>
      </c>
      <c r="G4591" s="11">
        <f t="shared" ca="1" si="642"/>
        <v>0.3</v>
      </c>
      <c r="H4591" s="11">
        <f t="shared" ca="1" si="643"/>
        <v>0.5</v>
      </c>
      <c r="I4591" s="11">
        <f t="shared" ca="1" si="644"/>
        <v>0.32</v>
      </c>
      <c r="K4591" s="11">
        <f t="shared" ca="1" si="645"/>
        <v>0.1</v>
      </c>
      <c r="L4591" s="11">
        <f t="shared" ca="1" si="646"/>
        <v>0.3</v>
      </c>
      <c r="M4591" s="11">
        <f t="shared" ca="1" si="647"/>
        <v>0.5</v>
      </c>
      <c r="N4591" s="11">
        <f t="shared" ca="1" si="648"/>
        <v>0.32</v>
      </c>
      <c r="O4591" s="11">
        <f ca="1">(K4591-F4591)*'Meta-analysis (Recruitment)'!$B$4</f>
        <v>0</v>
      </c>
      <c r="Q4591" s="11">
        <f ca="1">(L4591-G4591)*'Meta-analysis (Recruitment)'!$B$4</f>
        <v>0</v>
      </c>
      <c r="S4591" s="11">
        <f ca="1">(M4591-H4591)*'Meta-analysis (Recruitment)'!$B$4</f>
        <v>0</v>
      </c>
      <c r="U4591" s="11">
        <f ca="1">(N4591-I4591)*'Meta-analysis (Recruitment)'!$B$4</f>
        <v>0</v>
      </c>
    </row>
    <row r="4592" spans="2:21">
      <c r="B4592" s="11" cm="1">
        <f t="array" aca="1" ref="B4592" ca="1">INDEX(
    INDIRECT("'Bootstrap Sampling (Recruitment'!$A$4:$A$4004"),
    RANDBETWEEN(
        MATCH('Meta-analysis (Recruitment)'!$B$5, INDIRECT("'Bootstrap Sampling (Recruitment'!$A$4:$A$4004"), 1),
        MATCH('Meta-analysis (Recruitment)'!$B$6, INDIRECT("'Bootstrap Sampling (Recruitment'!$A$4:$A$4004"), 1)
    ),
    1
)</f>
        <v>0</v>
      </c>
      <c r="C4592" s="11">
        <f t="shared" ca="1" si="649"/>
        <v>1</v>
      </c>
      <c r="F4592" s="11">
        <f t="shared" ca="1" si="641"/>
        <v>0.1</v>
      </c>
      <c r="G4592" s="11">
        <f t="shared" ca="1" si="642"/>
        <v>0.3</v>
      </c>
      <c r="H4592" s="11">
        <f t="shared" ca="1" si="643"/>
        <v>0.5</v>
      </c>
      <c r="I4592" s="11">
        <f t="shared" ca="1" si="644"/>
        <v>0.39</v>
      </c>
      <c r="K4592" s="11">
        <f t="shared" ca="1" si="645"/>
        <v>0.1</v>
      </c>
      <c r="L4592" s="11">
        <f t="shared" ca="1" si="646"/>
        <v>0.3</v>
      </c>
      <c r="M4592" s="11">
        <f t="shared" ca="1" si="647"/>
        <v>0.5</v>
      </c>
      <c r="N4592" s="11">
        <f t="shared" ca="1" si="648"/>
        <v>0.39</v>
      </c>
      <c r="O4592" s="11">
        <f ca="1">(K4592-F4592)*'Meta-analysis (Recruitment)'!$B$4</f>
        <v>0</v>
      </c>
      <c r="Q4592" s="11">
        <f ca="1">(L4592-G4592)*'Meta-analysis (Recruitment)'!$B$4</f>
        <v>0</v>
      </c>
      <c r="S4592" s="11">
        <f ca="1">(M4592-H4592)*'Meta-analysis (Recruitment)'!$B$4</f>
        <v>0</v>
      </c>
      <c r="U4592" s="11">
        <f ca="1">(N4592-I4592)*'Meta-analysis (Recruitment)'!$B$4</f>
        <v>0</v>
      </c>
    </row>
    <row r="4593" spans="2:21">
      <c r="B4593" s="11" cm="1">
        <f t="array" aca="1" ref="B4593" ca="1">INDEX(
    INDIRECT("'Bootstrap Sampling (Recruitment'!$A$4:$A$4004"),
    RANDBETWEEN(
        MATCH('Meta-analysis (Recruitment)'!$B$5, INDIRECT("'Bootstrap Sampling (Recruitment'!$A$4:$A$4004"), 1),
        MATCH('Meta-analysis (Recruitment)'!$B$6, INDIRECT("'Bootstrap Sampling (Recruitment'!$A$4:$A$4004"), 1)
    ),
    1
)</f>
        <v>0</v>
      </c>
      <c r="C4593" s="11">
        <f t="shared" ca="1" si="649"/>
        <v>1</v>
      </c>
      <c r="F4593" s="11">
        <f t="shared" ca="1" si="641"/>
        <v>0.1</v>
      </c>
      <c r="G4593" s="11">
        <f t="shared" ca="1" si="642"/>
        <v>0.3</v>
      </c>
      <c r="H4593" s="11">
        <f t="shared" ca="1" si="643"/>
        <v>0.5</v>
      </c>
      <c r="I4593" s="11">
        <f t="shared" ca="1" si="644"/>
        <v>0.44</v>
      </c>
      <c r="K4593" s="11">
        <f t="shared" ca="1" si="645"/>
        <v>0.1</v>
      </c>
      <c r="L4593" s="11">
        <f t="shared" ca="1" si="646"/>
        <v>0.3</v>
      </c>
      <c r="M4593" s="11">
        <f t="shared" ca="1" si="647"/>
        <v>0.5</v>
      </c>
      <c r="N4593" s="11">
        <f t="shared" ca="1" si="648"/>
        <v>0.44</v>
      </c>
      <c r="O4593" s="11">
        <f ca="1">(K4593-F4593)*'Meta-analysis (Recruitment)'!$B$4</f>
        <v>0</v>
      </c>
      <c r="Q4593" s="11">
        <f ca="1">(L4593-G4593)*'Meta-analysis (Recruitment)'!$B$4</f>
        <v>0</v>
      </c>
      <c r="S4593" s="11">
        <f ca="1">(M4593-H4593)*'Meta-analysis (Recruitment)'!$B$4</f>
        <v>0</v>
      </c>
      <c r="U4593" s="11">
        <f ca="1">(N4593-I4593)*'Meta-analysis (Recruitment)'!$B$4</f>
        <v>0</v>
      </c>
    </row>
    <row r="4594" spans="2:21">
      <c r="B4594" s="11" cm="1">
        <f t="array" aca="1" ref="B4594" ca="1">INDEX(
    INDIRECT("'Bootstrap Sampling (Recruitment'!$A$4:$A$4004"),
    RANDBETWEEN(
        MATCH('Meta-analysis (Recruitment)'!$B$5, INDIRECT("'Bootstrap Sampling (Recruitment'!$A$4:$A$4004"), 1),
        MATCH('Meta-analysis (Recruitment)'!$B$6, INDIRECT("'Bootstrap Sampling (Recruitment'!$A$4:$A$4004"), 1)
    ),
    1
)</f>
        <v>0</v>
      </c>
      <c r="C4594" s="11">
        <f t="shared" ca="1" si="649"/>
        <v>1</v>
      </c>
      <c r="F4594" s="11">
        <f t="shared" ca="1" si="641"/>
        <v>0.1</v>
      </c>
      <c r="G4594" s="11">
        <f t="shared" ca="1" si="642"/>
        <v>0.3</v>
      </c>
      <c r="H4594" s="11">
        <f t="shared" ca="1" si="643"/>
        <v>0.5</v>
      </c>
      <c r="I4594" s="11">
        <f t="shared" ca="1" si="644"/>
        <v>0.24</v>
      </c>
      <c r="K4594" s="11">
        <f t="shared" ca="1" si="645"/>
        <v>0.1</v>
      </c>
      <c r="L4594" s="11">
        <f t="shared" ca="1" si="646"/>
        <v>0.3</v>
      </c>
      <c r="M4594" s="11">
        <f t="shared" ca="1" si="647"/>
        <v>0.5</v>
      </c>
      <c r="N4594" s="11">
        <f t="shared" ca="1" si="648"/>
        <v>0.24</v>
      </c>
      <c r="O4594" s="11">
        <f ca="1">(K4594-F4594)*'Meta-analysis (Recruitment)'!$B$4</f>
        <v>0</v>
      </c>
      <c r="Q4594" s="11">
        <f ca="1">(L4594-G4594)*'Meta-analysis (Recruitment)'!$B$4</f>
        <v>0</v>
      </c>
      <c r="S4594" s="11">
        <f ca="1">(M4594-H4594)*'Meta-analysis (Recruitment)'!$B$4</f>
        <v>0</v>
      </c>
      <c r="U4594" s="11">
        <f ca="1">(N4594-I4594)*'Meta-analysis (Recruitment)'!$B$4</f>
        <v>0</v>
      </c>
    </row>
    <row r="4595" spans="2:21">
      <c r="B4595" s="11" cm="1">
        <f t="array" aca="1" ref="B4595" ca="1">INDEX(
    INDIRECT("'Bootstrap Sampling (Recruitment'!$A$4:$A$4004"),
    RANDBETWEEN(
        MATCH('Meta-analysis (Recruitment)'!$B$5, INDIRECT("'Bootstrap Sampling (Recruitment'!$A$4:$A$4004"), 1),
        MATCH('Meta-analysis (Recruitment)'!$B$6, INDIRECT("'Bootstrap Sampling (Recruitment'!$A$4:$A$4004"), 1)
    ),
    1
)</f>
        <v>0</v>
      </c>
      <c r="C4595" s="11">
        <f t="shared" ca="1" si="649"/>
        <v>1</v>
      </c>
      <c r="F4595" s="11">
        <f t="shared" ca="1" si="641"/>
        <v>0.1</v>
      </c>
      <c r="G4595" s="11">
        <f t="shared" ca="1" si="642"/>
        <v>0.3</v>
      </c>
      <c r="H4595" s="11">
        <f t="shared" ca="1" si="643"/>
        <v>0.5</v>
      </c>
      <c r="I4595" s="11">
        <f t="shared" ca="1" si="644"/>
        <v>0.15</v>
      </c>
      <c r="K4595" s="11">
        <f t="shared" ca="1" si="645"/>
        <v>0.1</v>
      </c>
      <c r="L4595" s="11">
        <f t="shared" ca="1" si="646"/>
        <v>0.3</v>
      </c>
      <c r="M4595" s="11">
        <f t="shared" ca="1" si="647"/>
        <v>0.5</v>
      </c>
      <c r="N4595" s="11">
        <f t="shared" ca="1" si="648"/>
        <v>0.15</v>
      </c>
      <c r="O4595" s="11">
        <f ca="1">(K4595-F4595)*'Meta-analysis (Recruitment)'!$B$4</f>
        <v>0</v>
      </c>
      <c r="Q4595" s="11">
        <f ca="1">(L4595-G4595)*'Meta-analysis (Recruitment)'!$B$4</f>
        <v>0</v>
      </c>
      <c r="S4595" s="11">
        <f ca="1">(M4595-H4595)*'Meta-analysis (Recruitment)'!$B$4</f>
        <v>0</v>
      </c>
      <c r="U4595" s="11">
        <f ca="1">(N4595-I4595)*'Meta-analysis (Recruitment)'!$B$4</f>
        <v>0</v>
      </c>
    </row>
    <row r="4596" spans="2:21">
      <c r="B4596" s="11" cm="1">
        <f t="array" aca="1" ref="B4596" ca="1">INDEX(
    INDIRECT("'Bootstrap Sampling (Recruitment'!$A$4:$A$4004"),
    RANDBETWEEN(
        MATCH('Meta-analysis (Recruitment)'!$B$5, INDIRECT("'Bootstrap Sampling (Recruitment'!$A$4:$A$4004"), 1),
        MATCH('Meta-analysis (Recruitment)'!$B$6, INDIRECT("'Bootstrap Sampling (Recruitment'!$A$4:$A$4004"), 1)
    ),
    1
)</f>
        <v>0</v>
      </c>
      <c r="C4596" s="11">
        <f t="shared" ca="1" si="649"/>
        <v>1</v>
      </c>
      <c r="F4596" s="11">
        <f t="shared" ca="1" si="641"/>
        <v>0.1</v>
      </c>
      <c r="G4596" s="11">
        <f t="shared" ca="1" si="642"/>
        <v>0.3</v>
      </c>
      <c r="H4596" s="11">
        <f t="shared" ca="1" si="643"/>
        <v>0.5</v>
      </c>
      <c r="I4596" s="11">
        <f t="shared" ca="1" si="644"/>
        <v>0.16</v>
      </c>
      <c r="K4596" s="11">
        <f t="shared" ca="1" si="645"/>
        <v>0.1</v>
      </c>
      <c r="L4596" s="11">
        <f t="shared" ca="1" si="646"/>
        <v>0.3</v>
      </c>
      <c r="M4596" s="11">
        <f t="shared" ca="1" si="647"/>
        <v>0.5</v>
      </c>
      <c r="N4596" s="11">
        <f t="shared" ca="1" si="648"/>
        <v>0.16</v>
      </c>
      <c r="O4596" s="11">
        <f ca="1">(K4596-F4596)*'Meta-analysis (Recruitment)'!$B$4</f>
        <v>0</v>
      </c>
      <c r="Q4596" s="11">
        <f ca="1">(L4596-G4596)*'Meta-analysis (Recruitment)'!$B$4</f>
        <v>0</v>
      </c>
      <c r="S4596" s="11">
        <f ca="1">(M4596-H4596)*'Meta-analysis (Recruitment)'!$B$4</f>
        <v>0</v>
      </c>
      <c r="U4596" s="11">
        <f ca="1">(N4596-I4596)*'Meta-analysis (Recruitment)'!$B$4</f>
        <v>0</v>
      </c>
    </row>
    <row r="4597" spans="2:21">
      <c r="B4597" s="11" cm="1">
        <f t="array" aca="1" ref="B4597" ca="1">INDEX(
    INDIRECT("'Bootstrap Sampling (Recruitment'!$A$4:$A$4004"),
    RANDBETWEEN(
        MATCH('Meta-analysis (Recruitment)'!$B$5, INDIRECT("'Bootstrap Sampling (Recruitment'!$A$4:$A$4004"), 1),
        MATCH('Meta-analysis (Recruitment)'!$B$6, INDIRECT("'Bootstrap Sampling (Recruitment'!$A$4:$A$4004"), 1)
    ),
    1
)</f>
        <v>0</v>
      </c>
      <c r="C4597" s="11">
        <f t="shared" ca="1" si="649"/>
        <v>1</v>
      </c>
      <c r="F4597" s="11">
        <f t="shared" ca="1" si="641"/>
        <v>0.1</v>
      </c>
      <c r="G4597" s="11">
        <f t="shared" ca="1" si="642"/>
        <v>0.3</v>
      </c>
      <c r="H4597" s="11">
        <f t="shared" ca="1" si="643"/>
        <v>0.5</v>
      </c>
      <c r="I4597" s="11">
        <f t="shared" ca="1" si="644"/>
        <v>0.34</v>
      </c>
      <c r="K4597" s="11">
        <f t="shared" ca="1" si="645"/>
        <v>0.1</v>
      </c>
      <c r="L4597" s="11">
        <f t="shared" ca="1" si="646"/>
        <v>0.3</v>
      </c>
      <c r="M4597" s="11">
        <f t="shared" ca="1" si="647"/>
        <v>0.5</v>
      </c>
      <c r="N4597" s="11">
        <f t="shared" ca="1" si="648"/>
        <v>0.34</v>
      </c>
      <c r="O4597" s="11">
        <f ca="1">(K4597-F4597)*'Meta-analysis (Recruitment)'!$B$4</f>
        <v>0</v>
      </c>
      <c r="Q4597" s="11">
        <f ca="1">(L4597-G4597)*'Meta-analysis (Recruitment)'!$B$4</f>
        <v>0</v>
      </c>
      <c r="S4597" s="11">
        <f ca="1">(M4597-H4597)*'Meta-analysis (Recruitment)'!$B$4</f>
        <v>0</v>
      </c>
      <c r="U4597" s="11">
        <f ca="1">(N4597-I4597)*'Meta-analysis (Recruitment)'!$B$4</f>
        <v>0</v>
      </c>
    </row>
    <row r="4598" spans="2:21">
      <c r="B4598" s="11" cm="1">
        <f t="array" aca="1" ref="B4598" ca="1">INDEX(
    INDIRECT("'Bootstrap Sampling (Recruitment'!$A$4:$A$4004"),
    RANDBETWEEN(
        MATCH('Meta-analysis (Recruitment)'!$B$5, INDIRECT("'Bootstrap Sampling (Recruitment'!$A$4:$A$4004"), 1),
        MATCH('Meta-analysis (Recruitment)'!$B$6, INDIRECT("'Bootstrap Sampling (Recruitment'!$A$4:$A$4004"), 1)
    ),
    1
)</f>
        <v>0</v>
      </c>
      <c r="C4598" s="11">
        <f t="shared" ca="1" si="649"/>
        <v>1</v>
      </c>
      <c r="F4598" s="11">
        <f t="shared" ca="1" si="641"/>
        <v>0.1</v>
      </c>
      <c r="G4598" s="11">
        <f t="shared" ca="1" si="642"/>
        <v>0.3</v>
      </c>
      <c r="H4598" s="11">
        <f t="shared" ca="1" si="643"/>
        <v>0.5</v>
      </c>
      <c r="I4598" s="11">
        <f t="shared" ca="1" si="644"/>
        <v>0.28999999999999998</v>
      </c>
      <c r="K4598" s="11">
        <f t="shared" ca="1" si="645"/>
        <v>0.1</v>
      </c>
      <c r="L4598" s="11">
        <f t="shared" ca="1" si="646"/>
        <v>0.3</v>
      </c>
      <c r="M4598" s="11">
        <f t="shared" ca="1" si="647"/>
        <v>0.5</v>
      </c>
      <c r="N4598" s="11">
        <f t="shared" ca="1" si="648"/>
        <v>0.28999999999999998</v>
      </c>
      <c r="O4598" s="11">
        <f ca="1">(K4598-F4598)*'Meta-analysis (Recruitment)'!$B$4</f>
        <v>0</v>
      </c>
      <c r="Q4598" s="11">
        <f ca="1">(L4598-G4598)*'Meta-analysis (Recruitment)'!$B$4</f>
        <v>0</v>
      </c>
      <c r="S4598" s="11">
        <f ca="1">(M4598-H4598)*'Meta-analysis (Recruitment)'!$B$4</f>
        <v>0</v>
      </c>
      <c r="U4598" s="11">
        <f ca="1">(N4598-I4598)*'Meta-analysis (Recruitment)'!$B$4</f>
        <v>0</v>
      </c>
    </row>
    <row r="4599" spans="2:21">
      <c r="B4599" s="11" cm="1">
        <f t="array" aca="1" ref="B4599" ca="1">INDEX(
    INDIRECT("'Bootstrap Sampling (Recruitment'!$A$4:$A$4004"),
    RANDBETWEEN(
        MATCH('Meta-analysis (Recruitment)'!$B$5, INDIRECT("'Bootstrap Sampling (Recruitment'!$A$4:$A$4004"), 1),
        MATCH('Meta-analysis (Recruitment)'!$B$6, INDIRECT("'Bootstrap Sampling (Recruitment'!$A$4:$A$4004"), 1)
    ),
    1
)</f>
        <v>0</v>
      </c>
      <c r="C4599" s="11">
        <f t="shared" ca="1" si="649"/>
        <v>1</v>
      </c>
      <c r="F4599" s="11">
        <f t="shared" ca="1" si="641"/>
        <v>0.1</v>
      </c>
      <c r="G4599" s="11">
        <f t="shared" ca="1" si="642"/>
        <v>0.3</v>
      </c>
      <c r="H4599" s="11">
        <f t="shared" ca="1" si="643"/>
        <v>0.5</v>
      </c>
      <c r="I4599" s="11">
        <f t="shared" ca="1" si="644"/>
        <v>0.31</v>
      </c>
      <c r="K4599" s="11">
        <f t="shared" ca="1" si="645"/>
        <v>0.1</v>
      </c>
      <c r="L4599" s="11">
        <f t="shared" ca="1" si="646"/>
        <v>0.3</v>
      </c>
      <c r="M4599" s="11">
        <f t="shared" ca="1" si="647"/>
        <v>0.5</v>
      </c>
      <c r="N4599" s="11">
        <f t="shared" ca="1" si="648"/>
        <v>0.31</v>
      </c>
      <c r="O4599" s="11">
        <f ca="1">(K4599-F4599)*'Meta-analysis (Recruitment)'!$B$4</f>
        <v>0</v>
      </c>
      <c r="Q4599" s="11">
        <f ca="1">(L4599-G4599)*'Meta-analysis (Recruitment)'!$B$4</f>
        <v>0</v>
      </c>
      <c r="S4599" s="11">
        <f ca="1">(M4599-H4599)*'Meta-analysis (Recruitment)'!$B$4</f>
        <v>0</v>
      </c>
      <c r="U4599" s="11">
        <f ca="1">(N4599-I4599)*'Meta-analysis (Recruitment)'!$B$4</f>
        <v>0</v>
      </c>
    </row>
    <row r="4600" spans="2:21">
      <c r="B4600" s="11" cm="1">
        <f t="array" aca="1" ref="B4600" ca="1">INDEX(
    INDIRECT("'Bootstrap Sampling (Recruitment'!$A$4:$A$4004"),
    RANDBETWEEN(
        MATCH('Meta-analysis (Recruitment)'!$B$5, INDIRECT("'Bootstrap Sampling (Recruitment'!$A$4:$A$4004"), 1),
        MATCH('Meta-analysis (Recruitment)'!$B$6, INDIRECT("'Bootstrap Sampling (Recruitment'!$A$4:$A$4004"), 1)
    ),
    1
)</f>
        <v>0</v>
      </c>
      <c r="C4600" s="11">
        <f t="shared" ca="1" si="649"/>
        <v>1</v>
      </c>
      <c r="F4600" s="11">
        <f t="shared" ca="1" si="641"/>
        <v>0.1</v>
      </c>
      <c r="G4600" s="11">
        <f t="shared" ca="1" si="642"/>
        <v>0.3</v>
      </c>
      <c r="H4600" s="11">
        <f t="shared" ca="1" si="643"/>
        <v>0.5</v>
      </c>
      <c r="I4600" s="11">
        <f t="shared" ca="1" si="644"/>
        <v>0.36</v>
      </c>
      <c r="K4600" s="11">
        <f t="shared" ca="1" si="645"/>
        <v>0.1</v>
      </c>
      <c r="L4600" s="11">
        <f t="shared" ca="1" si="646"/>
        <v>0.3</v>
      </c>
      <c r="M4600" s="11">
        <f t="shared" ca="1" si="647"/>
        <v>0.5</v>
      </c>
      <c r="N4600" s="11">
        <f t="shared" ca="1" si="648"/>
        <v>0.36</v>
      </c>
      <c r="O4600" s="11">
        <f ca="1">(K4600-F4600)*'Meta-analysis (Recruitment)'!$B$4</f>
        <v>0</v>
      </c>
      <c r="Q4600" s="11">
        <f ca="1">(L4600-G4600)*'Meta-analysis (Recruitment)'!$B$4</f>
        <v>0</v>
      </c>
      <c r="S4600" s="11">
        <f ca="1">(M4600-H4600)*'Meta-analysis (Recruitment)'!$B$4</f>
        <v>0</v>
      </c>
      <c r="U4600" s="11">
        <f ca="1">(N4600-I4600)*'Meta-analysis (Recruitment)'!$B$4</f>
        <v>0</v>
      </c>
    </row>
    <row r="4601" spans="2:21">
      <c r="B4601" s="11" cm="1">
        <f t="array" aca="1" ref="B4601" ca="1">INDEX(
    INDIRECT("'Bootstrap Sampling (Recruitment'!$A$4:$A$4004"),
    RANDBETWEEN(
        MATCH('Meta-analysis (Recruitment)'!$B$5, INDIRECT("'Bootstrap Sampling (Recruitment'!$A$4:$A$4004"), 1),
        MATCH('Meta-analysis (Recruitment)'!$B$6, INDIRECT("'Bootstrap Sampling (Recruitment'!$A$4:$A$4004"), 1)
    ),
    1
)</f>
        <v>0</v>
      </c>
      <c r="C4601" s="11">
        <f t="shared" ca="1" si="649"/>
        <v>1</v>
      </c>
      <c r="F4601" s="11">
        <f t="shared" ca="1" si="641"/>
        <v>0.1</v>
      </c>
      <c r="G4601" s="11">
        <f t="shared" ca="1" si="642"/>
        <v>0.3</v>
      </c>
      <c r="H4601" s="11">
        <f t="shared" ca="1" si="643"/>
        <v>0.5</v>
      </c>
      <c r="I4601" s="11">
        <f t="shared" ca="1" si="644"/>
        <v>0.38</v>
      </c>
      <c r="K4601" s="11">
        <f t="shared" ca="1" si="645"/>
        <v>0.1</v>
      </c>
      <c r="L4601" s="11">
        <f t="shared" ca="1" si="646"/>
        <v>0.3</v>
      </c>
      <c r="M4601" s="11">
        <f t="shared" ca="1" si="647"/>
        <v>0.5</v>
      </c>
      <c r="N4601" s="11">
        <f t="shared" ca="1" si="648"/>
        <v>0.38</v>
      </c>
      <c r="O4601" s="11">
        <f ca="1">(K4601-F4601)*'Meta-analysis (Recruitment)'!$B$4</f>
        <v>0</v>
      </c>
      <c r="Q4601" s="11">
        <f ca="1">(L4601-G4601)*'Meta-analysis (Recruitment)'!$B$4</f>
        <v>0</v>
      </c>
      <c r="S4601" s="11">
        <f ca="1">(M4601-H4601)*'Meta-analysis (Recruitment)'!$B$4</f>
        <v>0</v>
      </c>
      <c r="U4601" s="11">
        <f ca="1">(N4601-I4601)*'Meta-analysis (Recruitment)'!$B$4</f>
        <v>0</v>
      </c>
    </row>
    <row r="4602" spans="2:21">
      <c r="B4602" s="11" cm="1">
        <f t="array" aca="1" ref="B4602" ca="1">INDEX(
    INDIRECT("'Bootstrap Sampling (Recruitment'!$A$4:$A$4004"),
    RANDBETWEEN(
        MATCH('Meta-analysis (Recruitment)'!$B$5, INDIRECT("'Bootstrap Sampling (Recruitment'!$A$4:$A$4004"), 1),
        MATCH('Meta-analysis (Recruitment)'!$B$6, INDIRECT("'Bootstrap Sampling (Recruitment'!$A$4:$A$4004"), 1)
    ),
    1
)</f>
        <v>0</v>
      </c>
      <c r="C4602" s="11">
        <f t="shared" ca="1" si="649"/>
        <v>1</v>
      </c>
      <c r="F4602" s="11">
        <f t="shared" ca="1" si="641"/>
        <v>0.1</v>
      </c>
      <c r="G4602" s="11">
        <f t="shared" ca="1" si="642"/>
        <v>0.3</v>
      </c>
      <c r="H4602" s="11">
        <f t="shared" ca="1" si="643"/>
        <v>0.5</v>
      </c>
      <c r="I4602" s="11">
        <f t="shared" ca="1" si="644"/>
        <v>0.47</v>
      </c>
      <c r="K4602" s="11">
        <f t="shared" ca="1" si="645"/>
        <v>0.1</v>
      </c>
      <c r="L4602" s="11">
        <f t="shared" ca="1" si="646"/>
        <v>0.3</v>
      </c>
      <c r="M4602" s="11">
        <f t="shared" ca="1" si="647"/>
        <v>0.5</v>
      </c>
      <c r="N4602" s="11">
        <f t="shared" ca="1" si="648"/>
        <v>0.47</v>
      </c>
      <c r="O4602" s="11">
        <f ca="1">(K4602-F4602)*'Meta-analysis (Recruitment)'!$B$4</f>
        <v>0</v>
      </c>
      <c r="Q4602" s="11">
        <f ca="1">(L4602-G4602)*'Meta-analysis (Recruitment)'!$B$4</f>
        <v>0</v>
      </c>
      <c r="S4602" s="11">
        <f ca="1">(M4602-H4602)*'Meta-analysis (Recruitment)'!$B$4</f>
        <v>0</v>
      </c>
      <c r="U4602" s="11">
        <f ca="1">(N4602-I4602)*'Meta-analysis (Recruitment)'!$B$4</f>
        <v>0</v>
      </c>
    </row>
    <row r="4603" spans="2:21">
      <c r="B4603" s="11" cm="1">
        <f t="array" aca="1" ref="B4603" ca="1">INDEX(
    INDIRECT("'Bootstrap Sampling (Recruitment'!$A$4:$A$4004"),
    RANDBETWEEN(
        MATCH('Meta-analysis (Recruitment)'!$B$5, INDIRECT("'Bootstrap Sampling (Recruitment'!$A$4:$A$4004"), 1),
        MATCH('Meta-analysis (Recruitment)'!$B$6, INDIRECT("'Bootstrap Sampling (Recruitment'!$A$4:$A$4004"), 1)
    ),
    1
)</f>
        <v>0</v>
      </c>
      <c r="C4603" s="11">
        <f t="shared" ca="1" si="649"/>
        <v>1</v>
      </c>
      <c r="F4603" s="11">
        <f t="shared" ca="1" si="641"/>
        <v>0.1</v>
      </c>
      <c r="G4603" s="11">
        <f t="shared" ca="1" si="642"/>
        <v>0.3</v>
      </c>
      <c r="H4603" s="11">
        <f t="shared" ca="1" si="643"/>
        <v>0.5</v>
      </c>
      <c r="I4603" s="11">
        <f t="shared" ca="1" si="644"/>
        <v>0.14000000000000001</v>
      </c>
      <c r="K4603" s="11">
        <f t="shared" ca="1" si="645"/>
        <v>0.1</v>
      </c>
      <c r="L4603" s="11">
        <f t="shared" ca="1" si="646"/>
        <v>0.3</v>
      </c>
      <c r="M4603" s="11">
        <f t="shared" ca="1" si="647"/>
        <v>0.5</v>
      </c>
      <c r="N4603" s="11">
        <f t="shared" ca="1" si="648"/>
        <v>0.14000000000000001</v>
      </c>
      <c r="O4603" s="11">
        <f ca="1">(K4603-F4603)*'Meta-analysis (Recruitment)'!$B$4</f>
        <v>0</v>
      </c>
      <c r="Q4603" s="11">
        <f ca="1">(L4603-G4603)*'Meta-analysis (Recruitment)'!$B$4</f>
        <v>0</v>
      </c>
      <c r="S4603" s="11">
        <f ca="1">(M4603-H4603)*'Meta-analysis (Recruitment)'!$B$4</f>
        <v>0</v>
      </c>
      <c r="U4603" s="11">
        <f ca="1">(N4603-I4603)*'Meta-analysis (Recruitment)'!$B$4</f>
        <v>0</v>
      </c>
    </row>
    <row r="4604" spans="2:21">
      <c r="B4604" s="11" cm="1">
        <f t="array" aca="1" ref="B4604" ca="1">INDEX(
    INDIRECT("'Bootstrap Sampling (Recruitment'!$A$4:$A$4004"),
    RANDBETWEEN(
        MATCH('Meta-analysis (Recruitment)'!$B$5, INDIRECT("'Bootstrap Sampling (Recruitment'!$A$4:$A$4004"), 1),
        MATCH('Meta-analysis (Recruitment)'!$B$6, INDIRECT("'Bootstrap Sampling (Recruitment'!$A$4:$A$4004"), 1)
    ),
    1
)</f>
        <v>0</v>
      </c>
      <c r="C4604" s="11">
        <f t="shared" ca="1" si="649"/>
        <v>1</v>
      </c>
      <c r="F4604" s="11">
        <f t="shared" ca="1" si="641"/>
        <v>0.1</v>
      </c>
      <c r="G4604" s="11">
        <f t="shared" ca="1" si="642"/>
        <v>0.3</v>
      </c>
      <c r="H4604" s="11">
        <f t="shared" ca="1" si="643"/>
        <v>0.5</v>
      </c>
      <c r="I4604" s="11">
        <f t="shared" ca="1" si="644"/>
        <v>0.15</v>
      </c>
      <c r="K4604" s="11">
        <f t="shared" ca="1" si="645"/>
        <v>0.1</v>
      </c>
      <c r="L4604" s="11">
        <f t="shared" ca="1" si="646"/>
        <v>0.3</v>
      </c>
      <c r="M4604" s="11">
        <f t="shared" ca="1" si="647"/>
        <v>0.5</v>
      </c>
      <c r="N4604" s="11">
        <f t="shared" ca="1" si="648"/>
        <v>0.15</v>
      </c>
      <c r="O4604" s="11">
        <f ca="1">(K4604-F4604)*'Meta-analysis (Recruitment)'!$B$4</f>
        <v>0</v>
      </c>
      <c r="Q4604" s="11">
        <f ca="1">(L4604-G4604)*'Meta-analysis (Recruitment)'!$B$4</f>
        <v>0</v>
      </c>
      <c r="S4604" s="11">
        <f ca="1">(M4604-H4604)*'Meta-analysis (Recruitment)'!$B$4</f>
        <v>0</v>
      </c>
      <c r="U4604" s="11">
        <f ca="1">(N4604-I4604)*'Meta-analysis (Recruitment)'!$B$4</f>
        <v>0</v>
      </c>
    </row>
    <row r="4605" spans="2:21">
      <c r="B4605" s="11" cm="1">
        <f t="array" aca="1" ref="B4605" ca="1">INDEX(
    INDIRECT("'Bootstrap Sampling (Recruitment'!$A$4:$A$4004"),
    RANDBETWEEN(
        MATCH('Meta-analysis (Recruitment)'!$B$5, INDIRECT("'Bootstrap Sampling (Recruitment'!$A$4:$A$4004"), 1),
        MATCH('Meta-analysis (Recruitment)'!$B$6, INDIRECT("'Bootstrap Sampling (Recruitment'!$A$4:$A$4004"), 1)
    ),
    1
)</f>
        <v>0</v>
      </c>
      <c r="C4605" s="11">
        <f t="shared" ca="1" si="649"/>
        <v>1</v>
      </c>
      <c r="F4605" s="11">
        <f t="shared" ca="1" si="641"/>
        <v>0.1</v>
      </c>
      <c r="G4605" s="11">
        <f t="shared" ca="1" si="642"/>
        <v>0.3</v>
      </c>
      <c r="H4605" s="11">
        <f t="shared" ca="1" si="643"/>
        <v>0.5</v>
      </c>
      <c r="I4605" s="11">
        <f t="shared" ca="1" si="644"/>
        <v>0.44</v>
      </c>
      <c r="K4605" s="11">
        <f t="shared" ca="1" si="645"/>
        <v>0.1</v>
      </c>
      <c r="L4605" s="11">
        <f t="shared" ca="1" si="646"/>
        <v>0.3</v>
      </c>
      <c r="M4605" s="11">
        <f t="shared" ca="1" si="647"/>
        <v>0.5</v>
      </c>
      <c r="N4605" s="11">
        <f t="shared" ca="1" si="648"/>
        <v>0.44</v>
      </c>
      <c r="O4605" s="11">
        <f ca="1">(K4605-F4605)*'Meta-analysis (Recruitment)'!$B$4</f>
        <v>0</v>
      </c>
      <c r="Q4605" s="11">
        <f ca="1">(L4605-G4605)*'Meta-analysis (Recruitment)'!$B$4</f>
        <v>0</v>
      </c>
      <c r="S4605" s="11">
        <f ca="1">(M4605-H4605)*'Meta-analysis (Recruitment)'!$B$4</f>
        <v>0</v>
      </c>
      <c r="U4605" s="11">
        <f ca="1">(N4605-I4605)*'Meta-analysis (Recruitment)'!$B$4</f>
        <v>0</v>
      </c>
    </row>
    <row r="4606" spans="2:21">
      <c r="B4606" s="11" cm="1">
        <f t="array" aca="1" ref="B4606" ca="1">INDEX(
    INDIRECT("'Bootstrap Sampling (Recruitment'!$A$4:$A$4004"),
    RANDBETWEEN(
        MATCH('Meta-analysis (Recruitment)'!$B$5, INDIRECT("'Bootstrap Sampling (Recruitment'!$A$4:$A$4004"), 1),
        MATCH('Meta-analysis (Recruitment)'!$B$6, INDIRECT("'Bootstrap Sampling (Recruitment'!$A$4:$A$4004"), 1)
    ),
    1
)</f>
        <v>0</v>
      </c>
      <c r="C4606" s="11">
        <f t="shared" ca="1" si="649"/>
        <v>1</v>
      </c>
      <c r="F4606" s="11">
        <f t="shared" ca="1" si="641"/>
        <v>0.1</v>
      </c>
      <c r="G4606" s="11">
        <f t="shared" ca="1" si="642"/>
        <v>0.3</v>
      </c>
      <c r="H4606" s="11">
        <f t="shared" ca="1" si="643"/>
        <v>0.5</v>
      </c>
      <c r="I4606" s="11">
        <f t="shared" ca="1" si="644"/>
        <v>0.44</v>
      </c>
      <c r="K4606" s="11">
        <f t="shared" ca="1" si="645"/>
        <v>0.1</v>
      </c>
      <c r="L4606" s="11">
        <f t="shared" ca="1" si="646"/>
        <v>0.3</v>
      </c>
      <c r="M4606" s="11">
        <f t="shared" ca="1" si="647"/>
        <v>0.5</v>
      </c>
      <c r="N4606" s="11">
        <f t="shared" ca="1" si="648"/>
        <v>0.44</v>
      </c>
      <c r="O4606" s="11">
        <f ca="1">(K4606-F4606)*'Meta-analysis (Recruitment)'!$B$4</f>
        <v>0</v>
      </c>
      <c r="Q4606" s="11">
        <f ca="1">(L4606-G4606)*'Meta-analysis (Recruitment)'!$B$4</f>
        <v>0</v>
      </c>
      <c r="S4606" s="11">
        <f ca="1">(M4606-H4606)*'Meta-analysis (Recruitment)'!$B$4</f>
        <v>0</v>
      </c>
      <c r="U4606" s="11">
        <f ca="1">(N4606-I4606)*'Meta-analysis (Recruitment)'!$B$4</f>
        <v>0</v>
      </c>
    </row>
    <row r="4607" spans="2:21">
      <c r="B4607" s="11" cm="1">
        <f t="array" aca="1" ref="B4607" ca="1">INDEX(
    INDIRECT("'Bootstrap Sampling (Recruitment'!$A$4:$A$4004"),
    RANDBETWEEN(
        MATCH('Meta-analysis (Recruitment)'!$B$5, INDIRECT("'Bootstrap Sampling (Recruitment'!$A$4:$A$4004"), 1),
        MATCH('Meta-analysis (Recruitment)'!$B$6, INDIRECT("'Bootstrap Sampling (Recruitment'!$A$4:$A$4004"), 1)
    ),
    1
)</f>
        <v>0</v>
      </c>
      <c r="C4607" s="11">
        <f t="shared" ca="1" si="649"/>
        <v>1</v>
      </c>
      <c r="F4607" s="11">
        <f t="shared" ca="1" si="641"/>
        <v>0.1</v>
      </c>
      <c r="G4607" s="11">
        <f t="shared" ca="1" si="642"/>
        <v>0.3</v>
      </c>
      <c r="H4607" s="11">
        <f t="shared" ca="1" si="643"/>
        <v>0.5</v>
      </c>
      <c r="I4607" s="11">
        <f t="shared" ca="1" si="644"/>
        <v>0.28999999999999998</v>
      </c>
      <c r="K4607" s="11">
        <f t="shared" ca="1" si="645"/>
        <v>0.1</v>
      </c>
      <c r="L4607" s="11">
        <f t="shared" ca="1" si="646"/>
        <v>0.3</v>
      </c>
      <c r="M4607" s="11">
        <f t="shared" ca="1" si="647"/>
        <v>0.5</v>
      </c>
      <c r="N4607" s="11">
        <f t="shared" ca="1" si="648"/>
        <v>0.28999999999999998</v>
      </c>
      <c r="O4607" s="11">
        <f ca="1">(K4607-F4607)*'Meta-analysis (Recruitment)'!$B$4</f>
        <v>0</v>
      </c>
      <c r="Q4607" s="11">
        <f ca="1">(L4607-G4607)*'Meta-analysis (Recruitment)'!$B$4</f>
        <v>0</v>
      </c>
      <c r="S4607" s="11">
        <f ca="1">(M4607-H4607)*'Meta-analysis (Recruitment)'!$B$4</f>
        <v>0</v>
      </c>
      <c r="U4607" s="11">
        <f ca="1">(N4607-I4607)*'Meta-analysis (Recruitment)'!$B$4</f>
        <v>0</v>
      </c>
    </row>
    <row r="4608" spans="2:21">
      <c r="B4608" s="11" cm="1">
        <f t="array" aca="1" ref="B4608" ca="1">INDEX(
    INDIRECT("'Bootstrap Sampling (Recruitment'!$A$4:$A$4004"),
    RANDBETWEEN(
        MATCH('Meta-analysis (Recruitment)'!$B$5, INDIRECT("'Bootstrap Sampling (Recruitment'!$A$4:$A$4004"), 1),
        MATCH('Meta-analysis (Recruitment)'!$B$6, INDIRECT("'Bootstrap Sampling (Recruitment'!$A$4:$A$4004"), 1)
    ),
    1
)</f>
        <v>0</v>
      </c>
      <c r="C4608" s="11">
        <f t="shared" ca="1" si="649"/>
        <v>1</v>
      </c>
      <c r="F4608" s="11">
        <f t="shared" ca="1" si="641"/>
        <v>0.1</v>
      </c>
      <c r="G4608" s="11">
        <f t="shared" ca="1" si="642"/>
        <v>0.3</v>
      </c>
      <c r="H4608" s="11">
        <f t="shared" ca="1" si="643"/>
        <v>0.5</v>
      </c>
      <c r="I4608" s="11">
        <f t="shared" ca="1" si="644"/>
        <v>0.49</v>
      </c>
      <c r="K4608" s="11">
        <f t="shared" ca="1" si="645"/>
        <v>0.1</v>
      </c>
      <c r="L4608" s="11">
        <f t="shared" ca="1" si="646"/>
        <v>0.3</v>
      </c>
      <c r="M4608" s="11">
        <f t="shared" ca="1" si="647"/>
        <v>0.5</v>
      </c>
      <c r="N4608" s="11">
        <f t="shared" ca="1" si="648"/>
        <v>0.49</v>
      </c>
      <c r="O4608" s="11">
        <f ca="1">(K4608-F4608)*'Meta-analysis (Recruitment)'!$B$4</f>
        <v>0</v>
      </c>
      <c r="Q4608" s="11">
        <f ca="1">(L4608-G4608)*'Meta-analysis (Recruitment)'!$B$4</f>
        <v>0</v>
      </c>
      <c r="S4608" s="11">
        <f ca="1">(M4608-H4608)*'Meta-analysis (Recruitment)'!$B$4</f>
        <v>0</v>
      </c>
      <c r="U4608" s="11">
        <f ca="1">(N4608-I4608)*'Meta-analysis (Recruitment)'!$B$4</f>
        <v>0</v>
      </c>
    </row>
    <row r="4609" spans="2:21">
      <c r="B4609" s="11" cm="1">
        <f t="array" aca="1" ref="B4609" ca="1">INDEX(
    INDIRECT("'Bootstrap Sampling (Recruitment'!$A$4:$A$4004"),
    RANDBETWEEN(
        MATCH('Meta-analysis (Recruitment)'!$B$5, INDIRECT("'Bootstrap Sampling (Recruitment'!$A$4:$A$4004"), 1),
        MATCH('Meta-analysis (Recruitment)'!$B$6, INDIRECT("'Bootstrap Sampling (Recruitment'!$A$4:$A$4004"), 1)
    ),
    1
)</f>
        <v>0</v>
      </c>
      <c r="C4609" s="11">
        <f t="shared" ca="1" si="649"/>
        <v>1</v>
      </c>
      <c r="F4609" s="11">
        <f t="shared" ca="1" si="641"/>
        <v>0.1</v>
      </c>
      <c r="G4609" s="11">
        <f t="shared" ca="1" si="642"/>
        <v>0.3</v>
      </c>
      <c r="H4609" s="11">
        <f t="shared" ca="1" si="643"/>
        <v>0.5</v>
      </c>
      <c r="I4609" s="11">
        <f t="shared" ca="1" si="644"/>
        <v>0.3</v>
      </c>
      <c r="K4609" s="11">
        <f t="shared" ca="1" si="645"/>
        <v>0.1</v>
      </c>
      <c r="L4609" s="11">
        <f t="shared" ca="1" si="646"/>
        <v>0.3</v>
      </c>
      <c r="M4609" s="11">
        <f t="shared" ca="1" si="647"/>
        <v>0.5</v>
      </c>
      <c r="N4609" s="11">
        <f t="shared" ca="1" si="648"/>
        <v>0.3</v>
      </c>
      <c r="O4609" s="11">
        <f ca="1">(K4609-F4609)*'Meta-analysis (Recruitment)'!$B$4</f>
        <v>0</v>
      </c>
      <c r="Q4609" s="11">
        <f ca="1">(L4609-G4609)*'Meta-analysis (Recruitment)'!$B$4</f>
        <v>0</v>
      </c>
      <c r="S4609" s="11">
        <f ca="1">(M4609-H4609)*'Meta-analysis (Recruitment)'!$B$4</f>
        <v>0</v>
      </c>
      <c r="U4609" s="11">
        <f ca="1">(N4609-I4609)*'Meta-analysis (Recruitment)'!$B$4</f>
        <v>0</v>
      </c>
    </row>
    <row r="4610" spans="2:21">
      <c r="B4610" s="11" cm="1">
        <f t="array" aca="1" ref="B4610" ca="1">INDEX(
    INDIRECT("'Bootstrap Sampling (Recruitment'!$A$4:$A$4004"),
    RANDBETWEEN(
        MATCH('Meta-analysis (Recruitment)'!$B$5, INDIRECT("'Bootstrap Sampling (Recruitment'!$A$4:$A$4004"), 1),
        MATCH('Meta-analysis (Recruitment)'!$B$6, INDIRECT("'Bootstrap Sampling (Recruitment'!$A$4:$A$4004"), 1)
    ),
    1
)</f>
        <v>0</v>
      </c>
      <c r="C4610" s="11">
        <f t="shared" ca="1" si="649"/>
        <v>1</v>
      </c>
      <c r="F4610" s="11">
        <f t="shared" ca="1" si="641"/>
        <v>0.1</v>
      </c>
      <c r="G4610" s="11">
        <f t="shared" ca="1" si="642"/>
        <v>0.3</v>
      </c>
      <c r="H4610" s="11">
        <f t="shared" ca="1" si="643"/>
        <v>0.5</v>
      </c>
      <c r="I4610" s="11">
        <f t="shared" ca="1" si="644"/>
        <v>0.1</v>
      </c>
      <c r="K4610" s="11">
        <f t="shared" ca="1" si="645"/>
        <v>0.1</v>
      </c>
      <c r="L4610" s="11">
        <f t="shared" ca="1" si="646"/>
        <v>0.3</v>
      </c>
      <c r="M4610" s="11">
        <f t="shared" ca="1" si="647"/>
        <v>0.5</v>
      </c>
      <c r="N4610" s="11">
        <f t="shared" ca="1" si="648"/>
        <v>0.1</v>
      </c>
      <c r="O4610" s="11">
        <f ca="1">(K4610-F4610)*'Meta-analysis (Recruitment)'!$B$4</f>
        <v>0</v>
      </c>
      <c r="Q4610" s="11">
        <f ca="1">(L4610-G4610)*'Meta-analysis (Recruitment)'!$B$4</f>
        <v>0</v>
      </c>
      <c r="S4610" s="11">
        <f ca="1">(M4610-H4610)*'Meta-analysis (Recruitment)'!$B$4</f>
        <v>0</v>
      </c>
      <c r="U4610" s="11">
        <f ca="1">(N4610-I4610)*'Meta-analysis (Recruitment)'!$B$4</f>
        <v>0</v>
      </c>
    </row>
    <row r="4611" spans="2:21">
      <c r="B4611" s="11" cm="1">
        <f t="array" aca="1" ref="B4611" ca="1">INDEX(
    INDIRECT("'Bootstrap Sampling (Recruitment'!$A$4:$A$4004"),
    RANDBETWEEN(
        MATCH('Meta-analysis (Recruitment)'!$B$5, INDIRECT("'Bootstrap Sampling (Recruitment'!$A$4:$A$4004"), 1),
        MATCH('Meta-analysis (Recruitment)'!$B$6, INDIRECT("'Bootstrap Sampling (Recruitment'!$A$4:$A$4004"), 1)
    ),
    1
)</f>
        <v>0</v>
      </c>
      <c r="C4611" s="11">
        <f t="shared" ca="1" si="649"/>
        <v>1</v>
      </c>
      <c r="F4611" s="11">
        <f t="shared" ca="1" si="641"/>
        <v>0.1</v>
      </c>
      <c r="G4611" s="11">
        <f t="shared" ca="1" si="642"/>
        <v>0.3</v>
      </c>
      <c r="H4611" s="11">
        <f t="shared" ca="1" si="643"/>
        <v>0.5</v>
      </c>
      <c r="I4611" s="11">
        <f t="shared" ca="1" si="644"/>
        <v>0.23</v>
      </c>
      <c r="K4611" s="11">
        <f t="shared" ca="1" si="645"/>
        <v>0.1</v>
      </c>
      <c r="L4611" s="11">
        <f t="shared" ca="1" si="646"/>
        <v>0.3</v>
      </c>
      <c r="M4611" s="11">
        <f t="shared" ca="1" si="647"/>
        <v>0.5</v>
      </c>
      <c r="N4611" s="11">
        <f t="shared" ca="1" si="648"/>
        <v>0.23</v>
      </c>
      <c r="O4611" s="11">
        <f ca="1">(K4611-F4611)*'Meta-analysis (Recruitment)'!$B$4</f>
        <v>0</v>
      </c>
      <c r="Q4611" s="11">
        <f ca="1">(L4611-G4611)*'Meta-analysis (Recruitment)'!$B$4</f>
        <v>0</v>
      </c>
      <c r="S4611" s="11">
        <f ca="1">(M4611-H4611)*'Meta-analysis (Recruitment)'!$B$4</f>
        <v>0</v>
      </c>
      <c r="U4611" s="11">
        <f ca="1">(N4611-I4611)*'Meta-analysis (Recruitment)'!$B$4</f>
        <v>0</v>
      </c>
    </row>
    <row r="4612" spans="2:21">
      <c r="B4612" s="11" cm="1">
        <f t="array" aca="1" ref="B4612" ca="1">INDEX(
    INDIRECT("'Bootstrap Sampling (Recruitment'!$A$4:$A$4004"),
    RANDBETWEEN(
        MATCH('Meta-analysis (Recruitment)'!$B$5, INDIRECT("'Bootstrap Sampling (Recruitment'!$A$4:$A$4004"), 1),
        MATCH('Meta-analysis (Recruitment)'!$B$6, INDIRECT("'Bootstrap Sampling (Recruitment'!$A$4:$A$4004"), 1)
    ),
    1
)</f>
        <v>0</v>
      </c>
      <c r="C4612" s="11">
        <f t="shared" ca="1" si="649"/>
        <v>1</v>
      </c>
      <c r="F4612" s="11">
        <f t="shared" ref="F4612:F4675" ca="1" si="650">INDEX($E$13:$E$13, RANDBETWEEN(1,ROWS($E$13:$E$13)),1)</f>
        <v>0.1</v>
      </c>
      <c r="G4612" s="11">
        <f t="shared" ref="G4612:G4675" ca="1" si="651">INDEX($E$33:$E$33, RANDBETWEEN(1,ROWS($E$624:$E$624)),1)</f>
        <v>0.3</v>
      </c>
      <c r="H4612" s="11">
        <f t="shared" ref="H4612:H4675" ca="1" si="652">INDEX($E$53:$E$53, RANDBETWEEN(1,ROWS($E$644:$E$644)),1)</f>
        <v>0.5</v>
      </c>
      <c r="I4612" s="11">
        <f t="shared" ref="I4612:I4675" ca="1" si="653">INDEX($E$13:$E$53, RANDBETWEEN(1,ROWS($E$13:$E$53)),1)</f>
        <v>0.32</v>
      </c>
      <c r="K4612" s="11">
        <f t="shared" ref="K4612:K4675" ca="1" si="654">PRODUCT($C4612,F4612)</f>
        <v>0.1</v>
      </c>
      <c r="L4612" s="11">
        <f t="shared" ref="L4612:L4675" ca="1" si="655">PRODUCT($C4612,G4612)</f>
        <v>0.3</v>
      </c>
      <c r="M4612" s="11">
        <f t="shared" ref="M4612:M4675" ca="1" si="656">PRODUCT($C4612,H4612)</f>
        <v>0.5</v>
      </c>
      <c r="N4612" s="11">
        <f t="shared" ref="N4612:N4675" ca="1" si="657">PRODUCT($C4612,I4612)</f>
        <v>0.32</v>
      </c>
      <c r="O4612" s="11">
        <f ca="1">(K4612-F4612)*'Meta-analysis (Recruitment)'!$B$4</f>
        <v>0</v>
      </c>
      <c r="Q4612" s="11">
        <f ca="1">(L4612-G4612)*'Meta-analysis (Recruitment)'!$B$4</f>
        <v>0</v>
      </c>
      <c r="S4612" s="11">
        <f ca="1">(M4612-H4612)*'Meta-analysis (Recruitment)'!$B$4</f>
        <v>0</v>
      </c>
      <c r="U4612" s="11">
        <f ca="1">(N4612-I4612)*'Meta-analysis (Recruitment)'!$B$4</f>
        <v>0</v>
      </c>
    </row>
    <row r="4613" spans="2:21">
      <c r="B4613" s="11" cm="1">
        <f t="array" aca="1" ref="B4613" ca="1">INDEX(
    INDIRECT("'Bootstrap Sampling (Recruitment'!$A$4:$A$4004"),
    RANDBETWEEN(
        MATCH('Meta-analysis (Recruitment)'!$B$5, INDIRECT("'Bootstrap Sampling (Recruitment'!$A$4:$A$4004"), 1),
        MATCH('Meta-analysis (Recruitment)'!$B$6, INDIRECT("'Bootstrap Sampling (Recruitment'!$A$4:$A$4004"), 1)
    ),
    1
)</f>
        <v>0</v>
      </c>
      <c r="C4613" s="11">
        <f t="shared" ca="1" si="649"/>
        <v>1</v>
      </c>
      <c r="F4613" s="11">
        <f t="shared" ca="1" si="650"/>
        <v>0.1</v>
      </c>
      <c r="G4613" s="11">
        <f t="shared" ca="1" si="651"/>
        <v>0.3</v>
      </c>
      <c r="H4613" s="11">
        <f t="shared" ca="1" si="652"/>
        <v>0.5</v>
      </c>
      <c r="I4613" s="11">
        <f t="shared" ca="1" si="653"/>
        <v>0.18</v>
      </c>
      <c r="K4613" s="11">
        <f t="shared" ca="1" si="654"/>
        <v>0.1</v>
      </c>
      <c r="L4613" s="11">
        <f t="shared" ca="1" si="655"/>
        <v>0.3</v>
      </c>
      <c r="M4613" s="11">
        <f t="shared" ca="1" si="656"/>
        <v>0.5</v>
      </c>
      <c r="N4613" s="11">
        <f t="shared" ca="1" si="657"/>
        <v>0.18</v>
      </c>
      <c r="O4613" s="11">
        <f ca="1">(K4613-F4613)*'Meta-analysis (Recruitment)'!$B$4</f>
        <v>0</v>
      </c>
      <c r="Q4613" s="11">
        <f ca="1">(L4613-G4613)*'Meta-analysis (Recruitment)'!$B$4</f>
        <v>0</v>
      </c>
      <c r="S4613" s="11">
        <f ca="1">(M4613-H4613)*'Meta-analysis (Recruitment)'!$B$4</f>
        <v>0</v>
      </c>
      <c r="U4613" s="11">
        <f ca="1">(N4613-I4613)*'Meta-analysis (Recruitment)'!$B$4</f>
        <v>0</v>
      </c>
    </row>
    <row r="4614" spans="2:21">
      <c r="B4614" s="11" cm="1">
        <f t="array" aca="1" ref="B4614" ca="1">INDEX(
    INDIRECT("'Bootstrap Sampling (Recruitment'!$A$4:$A$4004"),
    RANDBETWEEN(
        MATCH('Meta-analysis (Recruitment)'!$B$5, INDIRECT("'Bootstrap Sampling (Recruitment'!$A$4:$A$4004"), 1),
        MATCH('Meta-analysis (Recruitment)'!$B$6, INDIRECT("'Bootstrap Sampling (Recruitment'!$A$4:$A$4004"), 1)
    ),
    1
)</f>
        <v>0</v>
      </c>
      <c r="C4614" s="11">
        <f t="shared" ca="1" si="649"/>
        <v>1</v>
      </c>
      <c r="F4614" s="11">
        <f t="shared" ca="1" si="650"/>
        <v>0.1</v>
      </c>
      <c r="G4614" s="11">
        <f t="shared" ca="1" si="651"/>
        <v>0.3</v>
      </c>
      <c r="H4614" s="11">
        <f t="shared" ca="1" si="652"/>
        <v>0.5</v>
      </c>
      <c r="I4614" s="11">
        <f t="shared" ca="1" si="653"/>
        <v>0.26</v>
      </c>
      <c r="K4614" s="11">
        <f t="shared" ca="1" si="654"/>
        <v>0.1</v>
      </c>
      <c r="L4614" s="11">
        <f t="shared" ca="1" si="655"/>
        <v>0.3</v>
      </c>
      <c r="M4614" s="11">
        <f t="shared" ca="1" si="656"/>
        <v>0.5</v>
      </c>
      <c r="N4614" s="11">
        <f t="shared" ca="1" si="657"/>
        <v>0.26</v>
      </c>
      <c r="O4614" s="11">
        <f ca="1">(K4614-F4614)*'Meta-analysis (Recruitment)'!$B$4</f>
        <v>0</v>
      </c>
      <c r="Q4614" s="11">
        <f ca="1">(L4614-G4614)*'Meta-analysis (Recruitment)'!$B$4</f>
        <v>0</v>
      </c>
      <c r="S4614" s="11">
        <f ca="1">(M4614-H4614)*'Meta-analysis (Recruitment)'!$B$4</f>
        <v>0</v>
      </c>
      <c r="U4614" s="11">
        <f ca="1">(N4614-I4614)*'Meta-analysis (Recruitment)'!$B$4</f>
        <v>0</v>
      </c>
    </row>
    <row r="4615" spans="2:21">
      <c r="B4615" s="11" cm="1">
        <f t="array" aca="1" ref="B4615" ca="1">INDEX(
    INDIRECT("'Bootstrap Sampling (Recruitment'!$A$4:$A$4004"),
    RANDBETWEEN(
        MATCH('Meta-analysis (Recruitment)'!$B$5, INDIRECT("'Bootstrap Sampling (Recruitment'!$A$4:$A$4004"), 1),
        MATCH('Meta-analysis (Recruitment)'!$B$6, INDIRECT("'Bootstrap Sampling (Recruitment'!$A$4:$A$4004"), 1)
    ),
    1
)</f>
        <v>0</v>
      </c>
      <c r="C4615" s="11">
        <f t="shared" ca="1" si="649"/>
        <v>1</v>
      </c>
      <c r="F4615" s="11">
        <f t="shared" ca="1" si="650"/>
        <v>0.1</v>
      </c>
      <c r="G4615" s="11">
        <f t="shared" ca="1" si="651"/>
        <v>0.3</v>
      </c>
      <c r="H4615" s="11">
        <f t="shared" ca="1" si="652"/>
        <v>0.5</v>
      </c>
      <c r="I4615" s="11">
        <f t="shared" ca="1" si="653"/>
        <v>0.48</v>
      </c>
      <c r="K4615" s="11">
        <f t="shared" ca="1" si="654"/>
        <v>0.1</v>
      </c>
      <c r="L4615" s="11">
        <f t="shared" ca="1" si="655"/>
        <v>0.3</v>
      </c>
      <c r="M4615" s="11">
        <f t="shared" ca="1" si="656"/>
        <v>0.5</v>
      </c>
      <c r="N4615" s="11">
        <f t="shared" ca="1" si="657"/>
        <v>0.48</v>
      </c>
      <c r="O4615" s="11">
        <f ca="1">(K4615-F4615)*'Meta-analysis (Recruitment)'!$B$4</f>
        <v>0</v>
      </c>
      <c r="Q4615" s="11">
        <f ca="1">(L4615-G4615)*'Meta-analysis (Recruitment)'!$B$4</f>
        <v>0</v>
      </c>
      <c r="S4615" s="11">
        <f ca="1">(M4615-H4615)*'Meta-analysis (Recruitment)'!$B$4</f>
        <v>0</v>
      </c>
      <c r="U4615" s="11">
        <f ca="1">(N4615-I4615)*'Meta-analysis (Recruitment)'!$B$4</f>
        <v>0</v>
      </c>
    </row>
    <row r="4616" spans="2:21">
      <c r="B4616" s="11" cm="1">
        <f t="array" aca="1" ref="B4616" ca="1">INDEX(
    INDIRECT("'Bootstrap Sampling (Recruitment'!$A$4:$A$4004"),
    RANDBETWEEN(
        MATCH('Meta-analysis (Recruitment)'!$B$5, INDIRECT("'Bootstrap Sampling (Recruitment'!$A$4:$A$4004"), 1),
        MATCH('Meta-analysis (Recruitment)'!$B$6, INDIRECT("'Bootstrap Sampling (Recruitment'!$A$4:$A$4004"), 1)
    ),
    1
)</f>
        <v>0</v>
      </c>
      <c r="C4616" s="11">
        <f t="shared" ca="1" si="649"/>
        <v>1</v>
      </c>
      <c r="F4616" s="11">
        <f t="shared" ca="1" si="650"/>
        <v>0.1</v>
      </c>
      <c r="G4616" s="11">
        <f t="shared" ca="1" si="651"/>
        <v>0.3</v>
      </c>
      <c r="H4616" s="11">
        <f t="shared" ca="1" si="652"/>
        <v>0.5</v>
      </c>
      <c r="I4616" s="11">
        <f t="shared" ca="1" si="653"/>
        <v>0.22</v>
      </c>
      <c r="K4616" s="11">
        <f t="shared" ca="1" si="654"/>
        <v>0.1</v>
      </c>
      <c r="L4616" s="11">
        <f t="shared" ca="1" si="655"/>
        <v>0.3</v>
      </c>
      <c r="M4616" s="11">
        <f t="shared" ca="1" si="656"/>
        <v>0.5</v>
      </c>
      <c r="N4616" s="11">
        <f t="shared" ca="1" si="657"/>
        <v>0.22</v>
      </c>
      <c r="O4616" s="11">
        <f ca="1">(K4616-F4616)*'Meta-analysis (Recruitment)'!$B$4</f>
        <v>0</v>
      </c>
      <c r="Q4616" s="11">
        <f ca="1">(L4616-G4616)*'Meta-analysis (Recruitment)'!$B$4</f>
        <v>0</v>
      </c>
      <c r="S4616" s="11">
        <f ca="1">(M4616-H4616)*'Meta-analysis (Recruitment)'!$B$4</f>
        <v>0</v>
      </c>
      <c r="U4616" s="11">
        <f ca="1">(N4616-I4616)*'Meta-analysis (Recruitment)'!$B$4</f>
        <v>0</v>
      </c>
    </row>
    <row r="4617" spans="2:21">
      <c r="B4617" s="11" cm="1">
        <f t="array" aca="1" ref="B4617" ca="1">INDEX(
    INDIRECT("'Bootstrap Sampling (Recruitment'!$A$4:$A$4004"),
    RANDBETWEEN(
        MATCH('Meta-analysis (Recruitment)'!$B$5, INDIRECT("'Bootstrap Sampling (Recruitment'!$A$4:$A$4004"), 1),
        MATCH('Meta-analysis (Recruitment)'!$B$6, INDIRECT("'Bootstrap Sampling (Recruitment'!$A$4:$A$4004"), 1)
    ),
    1
)</f>
        <v>0</v>
      </c>
      <c r="C4617" s="11">
        <f t="shared" ca="1" si="649"/>
        <v>1</v>
      </c>
      <c r="F4617" s="11">
        <f t="shared" ca="1" si="650"/>
        <v>0.1</v>
      </c>
      <c r="G4617" s="11">
        <f t="shared" ca="1" si="651"/>
        <v>0.3</v>
      </c>
      <c r="H4617" s="11">
        <f t="shared" ca="1" si="652"/>
        <v>0.5</v>
      </c>
      <c r="I4617" s="11">
        <f t="shared" ca="1" si="653"/>
        <v>0.5</v>
      </c>
      <c r="K4617" s="11">
        <f t="shared" ca="1" si="654"/>
        <v>0.1</v>
      </c>
      <c r="L4617" s="11">
        <f t="shared" ca="1" si="655"/>
        <v>0.3</v>
      </c>
      <c r="M4617" s="11">
        <f t="shared" ca="1" si="656"/>
        <v>0.5</v>
      </c>
      <c r="N4617" s="11">
        <f t="shared" ca="1" si="657"/>
        <v>0.5</v>
      </c>
      <c r="O4617" s="11">
        <f ca="1">(K4617-F4617)*'Meta-analysis (Recruitment)'!$B$4</f>
        <v>0</v>
      </c>
      <c r="Q4617" s="11">
        <f ca="1">(L4617-G4617)*'Meta-analysis (Recruitment)'!$B$4</f>
        <v>0</v>
      </c>
      <c r="S4617" s="11">
        <f ca="1">(M4617-H4617)*'Meta-analysis (Recruitment)'!$B$4</f>
        <v>0</v>
      </c>
      <c r="U4617" s="11">
        <f ca="1">(N4617-I4617)*'Meta-analysis (Recruitment)'!$B$4</f>
        <v>0</v>
      </c>
    </row>
    <row r="4618" spans="2:21">
      <c r="B4618" s="11" cm="1">
        <f t="array" aca="1" ref="B4618" ca="1">INDEX(
    INDIRECT("'Bootstrap Sampling (Recruitment'!$A$4:$A$4004"),
    RANDBETWEEN(
        MATCH('Meta-analysis (Recruitment)'!$B$5, INDIRECT("'Bootstrap Sampling (Recruitment'!$A$4:$A$4004"), 1),
        MATCH('Meta-analysis (Recruitment)'!$B$6, INDIRECT("'Bootstrap Sampling (Recruitment'!$A$4:$A$4004"), 1)
    ),
    1
)</f>
        <v>0</v>
      </c>
      <c r="C4618" s="11">
        <f t="shared" ca="1" si="649"/>
        <v>1</v>
      </c>
      <c r="F4618" s="11">
        <f t="shared" ca="1" si="650"/>
        <v>0.1</v>
      </c>
      <c r="G4618" s="11">
        <f t="shared" ca="1" si="651"/>
        <v>0.3</v>
      </c>
      <c r="H4618" s="11">
        <f t="shared" ca="1" si="652"/>
        <v>0.5</v>
      </c>
      <c r="I4618" s="11">
        <f t="shared" ca="1" si="653"/>
        <v>0.2</v>
      </c>
      <c r="K4618" s="11">
        <f t="shared" ca="1" si="654"/>
        <v>0.1</v>
      </c>
      <c r="L4618" s="11">
        <f t="shared" ca="1" si="655"/>
        <v>0.3</v>
      </c>
      <c r="M4618" s="11">
        <f t="shared" ca="1" si="656"/>
        <v>0.5</v>
      </c>
      <c r="N4618" s="11">
        <f t="shared" ca="1" si="657"/>
        <v>0.2</v>
      </c>
      <c r="O4618" s="11">
        <f ca="1">(K4618-F4618)*'Meta-analysis (Recruitment)'!$B$4</f>
        <v>0</v>
      </c>
      <c r="Q4618" s="11">
        <f ca="1">(L4618-G4618)*'Meta-analysis (Recruitment)'!$B$4</f>
        <v>0</v>
      </c>
      <c r="S4618" s="11">
        <f ca="1">(M4618-H4618)*'Meta-analysis (Recruitment)'!$B$4</f>
        <v>0</v>
      </c>
      <c r="U4618" s="11">
        <f ca="1">(N4618-I4618)*'Meta-analysis (Recruitment)'!$B$4</f>
        <v>0</v>
      </c>
    </row>
    <row r="4619" spans="2:21">
      <c r="B4619" s="11" cm="1">
        <f t="array" aca="1" ref="B4619" ca="1">INDEX(
    INDIRECT("'Bootstrap Sampling (Recruitment'!$A$4:$A$4004"),
    RANDBETWEEN(
        MATCH('Meta-analysis (Recruitment)'!$B$5, INDIRECT("'Bootstrap Sampling (Recruitment'!$A$4:$A$4004"), 1),
        MATCH('Meta-analysis (Recruitment)'!$B$6, INDIRECT("'Bootstrap Sampling (Recruitment'!$A$4:$A$4004"), 1)
    ),
    1
)</f>
        <v>0</v>
      </c>
      <c r="C4619" s="11">
        <f t="shared" ca="1" si="649"/>
        <v>1</v>
      </c>
      <c r="F4619" s="11">
        <f t="shared" ca="1" si="650"/>
        <v>0.1</v>
      </c>
      <c r="G4619" s="11">
        <f t="shared" ca="1" si="651"/>
        <v>0.3</v>
      </c>
      <c r="H4619" s="11">
        <f t="shared" ca="1" si="652"/>
        <v>0.5</v>
      </c>
      <c r="I4619" s="11">
        <f t="shared" ca="1" si="653"/>
        <v>0.24</v>
      </c>
      <c r="K4619" s="11">
        <f t="shared" ca="1" si="654"/>
        <v>0.1</v>
      </c>
      <c r="L4619" s="11">
        <f t="shared" ca="1" si="655"/>
        <v>0.3</v>
      </c>
      <c r="M4619" s="11">
        <f t="shared" ca="1" si="656"/>
        <v>0.5</v>
      </c>
      <c r="N4619" s="11">
        <f t="shared" ca="1" si="657"/>
        <v>0.24</v>
      </c>
      <c r="O4619" s="11">
        <f ca="1">(K4619-F4619)*'Meta-analysis (Recruitment)'!$B$4</f>
        <v>0</v>
      </c>
      <c r="Q4619" s="11">
        <f ca="1">(L4619-G4619)*'Meta-analysis (Recruitment)'!$B$4</f>
        <v>0</v>
      </c>
      <c r="S4619" s="11">
        <f ca="1">(M4619-H4619)*'Meta-analysis (Recruitment)'!$B$4</f>
        <v>0</v>
      </c>
      <c r="U4619" s="11">
        <f ca="1">(N4619-I4619)*'Meta-analysis (Recruitment)'!$B$4</f>
        <v>0</v>
      </c>
    </row>
    <row r="4620" spans="2:21">
      <c r="B4620" s="11" cm="1">
        <f t="array" aca="1" ref="B4620" ca="1">INDEX(
    INDIRECT("'Bootstrap Sampling (Recruitment'!$A$4:$A$4004"),
    RANDBETWEEN(
        MATCH('Meta-analysis (Recruitment)'!$B$5, INDIRECT("'Bootstrap Sampling (Recruitment'!$A$4:$A$4004"), 1),
        MATCH('Meta-analysis (Recruitment)'!$B$6, INDIRECT("'Bootstrap Sampling (Recruitment'!$A$4:$A$4004"), 1)
    ),
    1
)</f>
        <v>0</v>
      </c>
      <c r="C4620" s="11">
        <f t="shared" ca="1" si="649"/>
        <v>1</v>
      </c>
      <c r="F4620" s="11">
        <f t="shared" ca="1" si="650"/>
        <v>0.1</v>
      </c>
      <c r="G4620" s="11">
        <f t="shared" ca="1" si="651"/>
        <v>0.3</v>
      </c>
      <c r="H4620" s="11">
        <f t="shared" ca="1" si="652"/>
        <v>0.5</v>
      </c>
      <c r="I4620" s="11">
        <f t="shared" ca="1" si="653"/>
        <v>0.46</v>
      </c>
      <c r="K4620" s="11">
        <f t="shared" ca="1" si="654"/>
        <v>0.1</v>
      </c>
      <c r="L4620" s="11">
        <f t="shared" ca="1" si="655"/>
        <v>0.3</v>
      </c>
      <c r="M4620" s="11">
        <f t="shared" ca="1" si="656"/>
        <v>0.5</v>
      </c>
      <c r="N4620" s="11">
        <f t="shared" ca="1" si="657"/>
        <v>0.46</v>
      </c>
      <c r="O4620" s="11">
        <f ca="1">(K4620-F4620)*'Meta-analysis (Recruitment)'!$B$4</f>
        <v>0</v>
      </c>
      <c r="Q4620" s="11">
        <f ca="1">(L4620-G4620)*'Meta-analysis (Recruitment)'!$B$4</f>
        <v>0</v>
      </c>
      <c r="S4620" s="11">
        <f ca="1">(M4620-H4620)*'Meta-analysis (Recruitment)'!$B$4</f>
        <v>0</v>
      </c>
      <c r="U4620" s="11">
        <f ca="1">(N4620-I4620)*'Meta-analysis (Recruitment)'!$B$4</f>
        <v>0</v>
      </c>
    </row>
    <row r="4621" spans="2:21">
      <c r="B4621" s="11" cm="1">
        <f t="array" aca="1" ref="B4621" ca="1">INDEX(
    INDIRECT("'Bootstrap Sampling (Recruitment'!$A$4:$A$4004"),
    RANDBETWEEN(
        MATCH('Meta-analysis (Recruitment)'!$B$5, INDIRECT("'Bootstrap Sampling (Recruitment'!$A$4:$A$4004"), 1),
        MATCH('Meta-analysis (Recruitment)'!$B$6, INDIRECT("'Bootstrap Sampling (Recruitment'!$A$4:$A$4004"), 1)
    ),
    1
)</f>
        <v>0</v>
      </c>
      <c r="C4621" s="11">
        <f t="shared" ca="1" si="649"/>
        <v>1</v>
      </c>
      <c r="F4621" s="11">
        <f t="shared" ca="1" si="650"/>
        <v>0.1</v>
      </c>
      <c r="G4621" s="11">
        <f t="shared" ca="1" si="651"/>
        <v>0.3</v>
      </c>
      <c r="H4621" s="11">
        <f t="shared" ca="1" si="652"/>
        <v>0.5</v>
      </c>
      <c r="I4621" s="11">
        <f t="shared" ca="1" si="653"/>
        <v>0.39</v>
      </c>
      <c r="K4621" s="11">
        <f t="shared" ca="1" si="654"/>
        <v>0.1</v>
      </c>
      <c r="L4621" s="11">
        <f t="shared" ca="1" si="655"/>
        <v>0.3</v>
      </c>
      <c r="M4621" s="11">
        <f t="shared" ca="1" si="656"/>
        <v>0.5</v>
      </c>
      <c r="N4621" s="11">
        <f t="shared" ca="1" si="657"/>
        <v>0.39</v>
      </c>
      <c r="O4621" s="11">
        <f ca="1">(K4621-F4621)*'Meta-analysis (Recruitment)'!$B$4</f>
        <v>0</v>
      </c>
      <c r="Q4621" s="11">
        <f ca="1">(L4621-G4621)*'Meta-analysis (Recruitment)'!$B$4</f>
        <v>0</v>
      </c>
      <c r="S4621" s="11">
        <f ca="1">(M4621-H4621)*'Meta-analysis (Recruitment)'!$B$4</f>
        <v>0</v>
      </c>
      <c r="U4621" s="11">
        <f ca="1">(N4621-I4621)*'Meta-analysis (Recruitment)'!$B$4</f>
        <v>0</v>
      </c>
    </row>
    <row r="4622" spans="2:21">
      <c r="B4622" s="11" cm="1">
        <f t="array" aca="1" ref="B4622" ca="1">INDEX(
    INDIRECT("'Bootstrap Sampling (Recruitment'!$A$4:$A$4004"),
    RANDBETWEEN(
        MATCH('Meta-analysis (Recruitment)'!$B$5, INDIRECT("'Bootstrap Sampling (Recruitment'!$A$4:$A$4004"), 1),
        MATCH('Meta-analysis (Recruitment)'!$B$6, INDIRECT("'Bootstrap Sampling (Recruitment'!$A$4:$A$4004"), 1)
    ),
    1
)</f>
        <v>0</v>
      </c>
      <c r="C4622" s="11">
        <f t="shared" ca="1" si="649"/>
        <v>1</v>
      </c>
      <c r="F4622" s="11">
        <f t="shared" ca="1" si="650"/>
        <v>0.1</v>
      </c>
      <c r="G4622" s="11">
        <f t="shared" ca="1" si="651"/>
        <v>0.3</v>
      </c>
      <c r="H4622" s="11">
        <f t="shared" ca="1" si="652"/>
        <v>0.5</v>
      </c>
      <c r="I4622" s="11">
        <f t="shared" ca="1" si="653"/>
        <v>0.31</v>
      </c>
      <c r="K4622" s="11">
        <f t="shared" ca="1" si="654"/>
        <v>0.1</v>
      </c>
      <c r="L4622" s="11">
        <f t="shared" ca="1" si="655"/>
        <v>0.3</v>
      </c>
      <c r="M4622" s="11">
        <f t="shared" ca="1" si="656"/>
        <v>0.5</v>
      </c>
      <c r="N4622" s="11">
        <f t="shared" ca="1" si="657"/>
        <v>0.31</v>
      </c>
      <c r="O4622" s="11">
        <f ca="1">(K4622-F4622)*'Meta-analysis (Recruitment)'!$B$4</f>
        <v>0</v>
      </c>
      <c r="Q4622" s="11">
        <f ca="1">(L4622-G4622)*'Meta-analysis (Recruitment)'!$B$4</f>
        <v>0</v>
      </c>
      <c r="S4622" s="11">
        <f ca="1">(M4622-H4622)*'Meta-analysis (Recruitment)'!$B$4</f>
        <v>0</v>
      </c>
      <c r="U4622" s="11">
        <f ca="1">(N4622-I4622)*'Meta-analysis (Recruitment)'!$B$4</f>
        <v>0</v>
      </c>
    </row>
    <row r="4623" spans="2:21">
      <c r="B4623" s="11" cm="1">
        <f t="array" aca="1" ref="B4623" ca="1">INDEX(
    INDIRECT("'Bootstrap Sampling (Recruitment'!$A$4:$A$4004"),
    RANDBETWEEN(
        MATCH('Meta-analysis (Recruitment)'!$B$5, INDIRECT("'Bootstrap Sampling (Recruitment'!$A$4:$A$4004"), 1),
        MATCH('Meta-analysis (Recruitment)'!$B$6, INDIRECT("'Bootstrap Sampling (Recruitment'!$A$4:$A$4004"), 1)
    ),
    1
)</f>
        <v>0</v>
      </c>
      <c r="C4623" s="11">
        <f t="shared" ca="1" si="649"/>
        <v>1</v>
      </c>
      <c r="F4623" s="11">
        <f t="shared" ca="1" si="650"/>
        <v>0.1</v>
      </c>
      <c r="G4623" s="11">
        <f t="shared" ca="1" si="651"/>
        <v>0.3</v>
      </c>
      <c r="H4623" s="11">
        <f t="shared" ca="1" si="652"/>
        <v>0.5</v>
      </c>
      <c r="I4623" s="11">
        <f t="shared" ca="1" si="653"/>
        <v>0.39</v>
      </c>
      <c r="K4623" s="11">
        <f t="shared" ca="1" si="654"/>
        <v>0.1</v>
      </c>
      <c r="L4623" s="11">
        <f t="shared" ca="1" si="655"/>
        <v>0.3</v>
      </c>
      <c r="M4623" s="11">
        <f t="shared" ca="1" si="656"/>
        <v>0.5</v>
      </c>
      <c r="N4623" s="11">
        <f t="shared" ca="1" si="657"/>
        <v>0.39</v>
      </c>
      <c r="O4623" s="11">
        <f ca="1">(K4623-F4623)*'Meta-analysis (Recruitment)'!$B$4</f>
        <v>0</v>
      </c>
      <c r="Q4623" s="11">
        <f ca="1">(L4623-G4623)*'Meta-analysis (Recruitment)'!$B$4</f>
        <v>0</v>
      </c>
      <c r="S4623" s="11">
        <f ca="1">(M4623-H4623)*'Meta-analysis (Recruitment)'!$B$4</f>
        <v>0</v>
      </c>
      <c r="U4623" s="11">
        <f ca="1">(N4623-I4623)*'Meta-analysis (Recruitment)'!$B$4</f>
        <v>0</v>
      </c>
    </row>
    <row r="4624" spans="2:21">
      <c r="B4624" s="11" cm="1">
        <f t="array" aca="1" ref="B4624" ca="1">INDEX(
    INDIRECT("'Bootstrap Sampling (Recruitment'!$A$4:$A$4004"),
    RANDBETWEEN(
        MATCH('Meta-analysis (Recruitment)'!$B$5, INDIRECT("'Bootstrap Sampling (Recruitment'!$A$4:$A$4004"), 1),
        MATCH('Meta-analysis (Recruitment)'!$B$6, INDIRECT("'Bootstrap Sampling (Recruitment'!$A$4:$A$4004"), 1)
    ),
    1
)</f>
        <v>0</v>
      </c>
      <c r="C4624" s="11">
        <f t="shared" ca="1" si="649"/>
        <v>1</v>
      </c>
      <c r="F4624" s="11">
        <f t="shared" ca="1" si="650"/>
        <v>0.1</v>
      </c>
      <c r="G4624" s="11">
        <f t="shared" ca="1" si="651"/>
        <v>0.3</v>
      </c>
      <c r="H4624" s="11">
        <f t="shared" ca="1" si="652"/>
        <v>0.5</v>
      </c>
      <c r="I4624" s="11">
        <f t="shared" ca="1" si="653"/>
        <v>0.36</v>
      </c>
      <c r="K4624" s="11">
        <f t="shared" ca="1" si="654"/>
        <v>0.1</v>
      </c>
      <c r="L4624" s="11">
        <f t="shared" ca="1" si="655"/>
        <v>0.3</v>
      </c>
      <c r="M4624" s="11">
        <f t="shared" ca="1" si="656"/>
        <v>0.5</v>
      </c>
      <c r="N4624" s="11">
        <f t="shared" ca="1" si="657"/>
        <v>0.36</v>
      </c>
      <c r="O4624" s="11">
        <f ca="1">(K4624-F4624)*'Meta-analysis (Recruitment)'!$B$4</f>
        <v>0</v>
      </c>
      <c r="Q4624" s="11">
        <f ca="1">(L4624-G4624)*'Meta-analysis (Recruitment)'!$B$4</f>
        <v>0</v>
      </c>
      <c r="S4624" s="11">
        <f ca="1">(M4624-H4624)*'Meta-analysis (Recruitment)'!$B$4</f>
        <v>0</v>
      </c>
      <c r="U4624" s="11">
        <f ca="1">(N4624-I4624)*'Meta-analysis (Recruitment)'!$B$4</f>
        <v>0</v>
      </c>
    </row>
    <row r="4625" spans="2:21">
      <c r="B4625" s="11" cm="1">
        <f t="array" aca="1" ref="B4625" ca="1">INDEX(
    INDIRECT("'Bootstrap Sampling (Recruitment'!$A$4:$A$4004"),
    RANDBETWEEN(
        MATCH('Meta-analysis (Recruitment)'!$B$5, INDIRECT("'Bootstrap Sampling (Recruitment'!$A$4:$A$4004"), 1),
        MATCH('Meta-analysis (Recruitment)'!$B$6, INDIRECT("'Bootstrap Sampling (Recruitment'!$A$4:$A$4004"), 1)
    ),
    1
)</f>
        <v>0</v>
      </c>
      <c r="C4625" s="11">
        <f t="shared" ca="1" si="649"/>
        <v>1</v>
      </c>
      <c r="F4625" s="11">
        <f t="shared" ca="1" si="650"/>
        <v>0.1</v>
      </c>
      <c r="G4625" s="11">
        <f t="shared" ca="1" si="651"/>
        <v>0.3</v>
      </c>
      <c r="H4625" s="11">
        <f t="shared" ca="1" si="652"/>
        <v>0.5</v>
      </c>
      <c r="I4625" s="11">
        <f t="shared" ca="1" si="653"/>
        <v>0.39</v>
      </c>
      <c r="K4625" s="11">
        <f t="shared" ca="1" si="654"/>
        <v>0.1</v>
      </c>
      <c r="L4625" s="11">
        <f t="shared" ca="1" si="655"/>
        <v>0.3</v>
      </c>
      <c r="M4625" s="11">
        <f t="shared" ca="1" si="656"/>
        <v>0.5</v>
      </c>
      <c r="N4625" s="11">
        <f t="shared" ca="1" si="657"/>
        <v>0.39</v>
      </c>
      <c r="O4625" s="11">
        <f ca="1">(K4625-F4625)*'Meta-analysis (Recruitment)'!$B$4</f>
        <v>0</v>
      </c>
      <c r="Q4625" s="11">
        <f ca="1">(L4625-G4625)*'Meta-analysis (Recruitment)'!$B$4</f>
        <v>0</v>
      </c>
      <c r="S4625" s="11">
        <f ca="1">(M4625-H4625)*'Meta-analysis (Recruitment)'!$B$4</f>
        <v>0</v>
      </c>
      <c r="U4625" s="11">
        <f ca="1">(N4625-I4625)*'Meta-analysis (Recruitment)'!$B$4</f>
        <v>0</v>
      </c>
    </row>
    <row r="4626" spans="2:21">
      <c r="B4626" s="11" cm="1">
        <f t="array" aca="1" ref="B4626" ca="1">INDEX(
    INDIRECT("'Bootstrap Sampling (Recruitment'!$A$4:$A$4004"),
    RANDBETWEEN(
        MATCH('Meta-analysis (Recruitment)'!$B$5, INDIRECT("'Bootstrap Sampling (Recruitment'!$A$4:$A$4004"), 1),
        MATCH('Meta-analysis (Recruitment)'!$B$6, INDIRECT("'Bootstrap Sampling (Recruitment'!$A$4:$A$4004"), 1)
    ),
    1
)</f>
        <v>0</v>
      </c>
      <c r="C4626" s="11">
        <f t="shared" ca="1" si="649"/>
        <v>1</v>
      </c>
      <c r="F4626" s="11">
        <f t="shared" ca="1" si="650"/>
        <v>0.1</v>
      </c>
      <c r="G4626" s="11">
        <f t="shared" ca="1" si="651"/>
        <v>0.3</v>
      </c>
      <c r="H4626" s="11">
        <f t="shared" ca="1" si="652"/>
        <v>0.5</v>
      </c>
      <c r="I4626" s="11">
        <f t="shared" ca="1" si="653"/>
        <v>0.14000000000000001</v>
      </c>
      <c r="K4626" s="11">
        <f t="shared" ca="1" si="654"/>
        <v>0.1</v>
      </c>
      <c r="L4626" s="11">
        <f t="shared" ca="1" si="655"/>
        <v>0.3</v>
      </c>
      <c r="M4626" s="11">
        <f t="shared" ca="1" si="656"/>
        <v>0.5</v>
      </c>
      <c r="N4626" s="11">
        <f t="shared" ca="1" si="657"/>
        <v>0.14000000000000001</v>
      </c>
      <c r="O4626" s="11">
        <f ca="1">(K4626-F4626)*'Meta-analysis (Recruitment)'!$B$4</f>
        <v>0</v>
      </c>
      <c r="Q4626" s="11">
        <f ca="1">(L4626-G4626)*'Meta-analysis (Recruitment)'!$B$4</f>
        <v>0</v>
      </c>
      <c r="S4626" s="11">
        <f ca="1">(M4626-H4626)*'Meta-analysis (Recruitment)'!$B$4</f>
        <v>0</v>
      </c>
      <c r="U4626" s="11">
        <f ca="1">(N4626-I4626)*'Meta-analysis (Recruitment)'!$B$4</f>
        <v>0</v>
      </c>
    </row>
    <row r="4627" spans="2:21">
      <c r="B4627" s="11" cm="1">
        <f t="array" aca="1" ref="B4627" ca="1">INDEX(
    INDIRECT("'Bootstrap Sampling (Recruitment'!$A$4:$A$4004"),
    RANDBETWEEN(
        MATCH('Meta-analysis (Recruitment)'!$B$5, INDIRECT("'Bootstrap Sampling (Recruitment'!$A$4:$A$4004"), 1),
        MATCH('Meta-analysis (Recruitment)'!$B$6, INDIRECT("'Bootstrap Sampling (Recruitment'!$A$4:$A$4004"), 1)
    ),
    1
)</f>
        <v>0</v>
      </c>
      <c r="C4627" s="11">
        <f t="shared" ca="1" si="649"/>
        <v>1</v>
      </c>
      <c r="F4627" s="11">
        <f t="shared" ca="1" si="650"/>
        <v>0.1</v>
      </c>
      <c r="G4627" s="11">
        <f t="shared" ca="1" si="651"/>
        <v>0.3</v>
      </c>
      <c r="H4627" s="11">
        <f t="shared" ca="1" si="652"/>
        <v>0.5</v>
      </c>
      <c r="I4627" s="11">
        <f t="shared" ca="1" si="653"/>
        <v>0.44</v>
      </c>
      <c r="K4627" s="11">
        <f t="shared" ca="1" si="654"/>
        <v>0.1</v>
      </c>
      <c r="L4627" s="11">
        <f t="shared" ca="1" si="655"/>
        <v>0.3</v>
      </c>
      <c r="M4627" s="11">
        <f t="shared" ca="1" si="656"/>
        <v>0.5</v>
      </c>
      <c r="N4627" s="11">
        <f t="shared" ca="1" si="657"/>
        <v>0.44</v>
      </c>
      <c r="O4627" s="11">
        <f ca="1">(K4627-F4627)*'Meta-analysis (Recruitment)'!$B$4</f>
        <v>0</v>
      </c>
      <c r="Q4627" s="11">
        <f ca="1">(L4627-G4627)*'Meta-analysis (Recruitment)'!$B$4</f>
        <v>0</v>
      </c>
      <c r="S4627" s="11">
        <f ca="1">(M4627-H4627)*'Meta-analysis (Recruitment)'!$B$4</f>
        <v>0</v>
      </c>
      <c r="U4627" s="11">
        <f ca="1">(N4627-I4627)*'Meta-analysis (Recruitment)'!$B$4</f>
        <v>0</v>
      </c>
    </row>
    <row r="4628" spans="2:21">
      <c r="B4628" s="11" cm="1">
        <f t="array" aca="1" ref="B4628" ca="1">INDEX(
    INDIRECT("'Bootstrap Sampling (Recruitment'!$A$4:$A$4004"),
    RANDBETWEEN(
        MATCH('Meta-analysis (Recruitment)'!$B$5, INDIRECT("'Bootstrap Sampling (Recruitment'!$A$4:$A$4004"), 1),
        MATCH('Meta-analysis (Recruitment)'!$B$6, INDIRECT("'Bootstrap Sampling (Recruitment'!$A$4:$A$4004"), 1)
    ),
    1
)</f>
        <v>0</v>
      </c>
      <c r="C4628" s="11">
        <f t="shared" ca="1" si="649"/>
        <v>1</v>
      </c>
      <c r="F4628" s="11">
        <f t="shared" ca="1" si="650"/>
        <v>0.1</v>
      </c>
      <c r="G4628" s="11">
        <f t="shared" ca="1" si="651"/>
        <v>0.3</v>
      </c>
      <c r="H4628" s="11">
        <f t="shared" ca="1" si="652"/>
        <v>0.5</v>
      </c>
      <c r="I4628" s="11">
        <f t="shared" ca="1" si="653"/>
        <v>0.31</v>
      </c>
      <c r="K4628" s="11">
        <f t="shared" ca="1" si="654"/>
        <v>0.1</v>
      </c>
      <c r="L4628" s="11">
        <f t="shared" ca="1" si="655"/>
        <v>0.3</v>
      </c>
      <c r="M4628" s="11">
        <f t="shared" ca="1" si="656"/>
        <v>0.5</v>
      </c>
      <c r="N4628" s="11">
        <f t="shared" ca="1" si="657"/>
        <v>0.31</v>
      </c>
      <c r="O4628" s="11">
        <f ca="1">(K4628-F4628)*'Meta-analysis (Recruitment)'!$B$4</f>
        <v>0</v>
      </c>
      <c r="Q4628" s="11">
        <f ca="1">(L4628-G4628)*'Meta-analysis (Recruitment)'!$B$4</f>
        <v>0</v>
      </c>
      <c r="S4628" s="11">
        <f ca="1">(M4628-H4628)*'Meta-analysis (Recruitment)'!$B$4</f>
        <v>0</v>
      </c>
      <c r="U4628" s="11">
        <f ca="1">(N4628-I4628)*'Meta-analysis (Recruitment)'!$B$4</f>
        <v>0</v>
      </c>
    </row>
    <row r="4629" spans="2:21">
      <c r="B4629" s="11" cm="1">
        <f t="array" aca="1" ref="B4629" ca="1">INDEX(
    INDIRECT("'Bootstrap Sampling (Recruitment'!$A$4:$A$4004"),
    RANDBETWEEN(
        MATCH('Meta-analysis (Recruitment)'!$B$5, INDIRECT("'Bootstrap Sampling (Recruitment'!$A$4:$A$4004"), 1),
        MATCH('Meta-analysis (Recruitment)'!$B$6, INDIRECT("'Bootstrap Sampling (Recruitment'!$A$4:$A$4004"), 1)
    ),
    1
)</f>
        <v>0</v>
      </c>
      <c r="C4629" s="11">
        <f t="shared" ca="1" si="649"/>
        <v>1</v>
      </c>
      <c r="F4629" s="11">
        <f t="shared" ca="1" si="650"/>
        <v>0.1</v>
      </c>
      <c r="G4629" s="11">
        <f t="shared" ca="1" si="651"/>
        <v>0.3</v>
      </c>
      <c r="H4629" s="11">
        <f t="shared" ca="1" si="652"/>
        <v>0.5</v>
      </c>
      <c r="I4629" s="11">
        <f t="shared" ca="1" si="653"/>
        <v>0.11</v>
      </c>
      <c r="K4629" s="11">
        <f t="shared" ca="1" si="654"/>
        <v>0.1</v>
      </c>
      <c r="L4629" s="11">
        <f t="shared" ca="1" si="655"/>
        <v>0.3</v>
      </c>
      <c r="M4629" s="11">
        <f t="shared" ca="1" si="656"/>
        <v>0.5</v>
      </c>
      <c r="N4629" s="11">
        <f t="shared" ca="1" si="657"/>
        <v>0.11</v>
      </c>
      <c r="O4629" s="11">
        <f ca="1">(K4629-F4629)*'Meta-analysis (Recruitment)'!$B$4</f>
        <v>0</v>
      </c>
      <c r="Q4629" s="11">
        <f ca="1">(L4629-G4629)*'Meta-analysis (Recruitment)'!$B$4</f>
        <v>0</v>
      </c>
      <c r="S4629" s="11">
        <f ca="1">(M4629-H4629)*'Meta-analysis (Recruitment)'!$B$4</f>
        <v>0</v>
      </c>
      <c r="U4629" s="11">
        <f ca="1">(N4629-I4629)*'Meta-analysis (Recruitment)'!$B$4</f>
        <v>0</v>
      </c>
    </row>
    <row r="4630" spans="2:21">
      <c r="B4630" s="11" cm="1">
        <f t="array" aca="1" ref="B4630" ca="1">INDEX(
    INDIRECT("'Bootstrap Sampling (Recruitment'!$A$4:$A$4004"),
    RANDBETWEEN(
        MATCH('Meta-analysis (Recruitment)'!$B$5, INDIRECT("'Bootstrap Sampling (Recruitment'!$A$4:$A$4004"), 1),
        MATCH('Meta-analysis (Recruitment)'!$B$6, INDIRECT("'Bootstrap Sampling (Recruitment'!$A$4:$A$4004"), 1)
    ),
    1
)</f>
        <v>0</v>
      </c>
      <c r="C4630" s="11">
        <f t="shared" ca="1" si="649"/>
        <v>1</v>
      </c>
      <c r="F4630" s="11">
        <f t="shared" ca="1" si="650"/>
        <v>0.1</v>
      </c>
      <c r="G4630" s="11">
        <f t="shared" ca="1" si="651"/>
        <v>0.3</v>
      </c>
      <c r="H4630" s="11">
        <f t="shared" ca="1" si="652"/>
        <v>0.5</v>
      </c>
      <c r="I4630" s="11">
        <f t="shared" ca="1" si="653"/>
        <v>0.3</v>
      </c>
      <c r="K4630" s="11">
        <f t="shared" ca="1" si="654"/>
        <v>0.1</v>
      </c>
      <c r="L4630" s="11">
        <f t="shared" ca="1" si="655"/>
        <v>0.3</v>
      </c>
      <c r="M4630" s="11">
        <f t="shared" ca="1" si="656"/>
        <v>0.5</v>
      </c>
      <c r="N4630" s="11">
        <f t="shared" ca="1" si="657"/>
        <v>0.3</v>
      </c>
      <c r="O4630" s="11">
        <f ca="1">(K4630-F4630)*'Meta-analysis (Recruitment)'!$B$4</f>
        <v>0</v>
      </c>
      <c r="Q4630" s="11">
        <f ca="1">(L4630-G4630)*'Meta-analysis (Recruitment)'!$B$4</f>
        <v>0</v>
      </c>
      <c r="S4630" s="11">
        <f ca="1">(M4630-H4630)*'Meta-analysis (Recruitment)'!$B$4</f>
        <v>0</v>
      </c>
      <c r="U4630" s="11">
        <f ca="1">(N4630-I4630)*'Meta-analysis (Recruitment)'!$B$4</f>
        <v>0</v>
      </c>
    </row>
    <row r="4631" spans="2:21">
      <c r="B4631" s="11" cm="1">
        <f t="array" aca="1" ref="B4631" ca="1">INDEX(
    INDIRECT("'Bootstrap Sampling (Recruitment'!$A$4:$A$4004"),
    RANDBETWEEN(
        MATCH('Meta-analysis (Recruitment)'!$B$5, INDIRECT("'Bootstrap Sampling (Recruitment'!$A$4:$A$4004"), 1),
        MATCH('Meta-analysis (Recruitment)'!$B$6, INDIRECT("'Bootstrap Sampling (Recruitment'!$A$4:$A$4004"), 1)
    ),
    1
)</f>
        <v>0</v>
      </c>
      <c r="C4631" s="11">
        <f t="shared" ca="1" si="649"/>
        <v>1</v>
      </c>
      <c r="F4631" s="11">
        <f t="shared" ca="1" si="650"/>
        <v>0.1</v>
      </c>
      <c r="G4631" s="11">
        <f t="shared" ca="1" si="651"/>
        <v>0.3</v>
      </c>
      <c r="H4631" s="11">
        <f t="shared" ca="1" si="652"/>
        <v>0.5</v>
      </c>
      <c r="I4631" s="11">
        <f t="shared" ca="1" si="653"/>
        <v>0.46</v>
      </c>
      <c r="K4631" s="11">
        <f t="shared" ca="1" si="654"/>
        <v>0.1</v>
      </c>
      <c r="L4631" s="11">
        <f t="shared" ca="1" si="655"/>
        <v>0.3</v>
      </c>
      <c r="M4631" s="11">
        <f t="shared" ca="1" si="656"/>
        <v>0.5</v>
      </c>
      <c r="N4631" s="11">
        <f t="shared" ca="1" si="657"/>
        <v>0.46</v>
      </c>
      <c r="O4631" s="11">
        <f ca="1">(K4631-F4631)*'Meta-analysis (Recruitment)'!$B$4</f>
        <v>0</v>
      </c>
      <c r="Q4631" s="11">
        <f ca="1">(L4631-G4631)*'Meta-analysis (Recruitment)'!$B$4</f>
        <v>0</v>
      </c>
      <c r="S4631" s="11">
        <f ca="1">(M4631-H4631)*'Meta-analysis (Recruitment)'!$B$4</f>
        <v>0</v>
      </c>
      <c r="U4631" s="11">
        <f ca="1">(N4631-I4631)*'Meta-analysis (Recruitment)'!$B$4</f>
        <v>0</v>
      </c>
    </row>
    <row r="4632" spans="2:21">
      <c r="B4632" s="11" cm="1">
        <f t="array" aca="1" ref="B4632" ca="1">INDEX(
    INDIRECT("'Bootstrap Sampling (Recruitment'!$A$4:$A$4004"),
    RANDBETWEEN(
        MATCH('Meta-analysis (Recruitment)'!$B$5, INDIRECT("'Bootstrap Sampling (Recruitment'!$A$4:$A$4004"), 1),
        MATCH('Meta-analysis (Recruitment)'!$B$6, INDIRECT("'Bootstrap Sampling (Recruitment'!$A$4:$A$4004"), 1)
    ),
    1
)</f>
        <v>0</v>
      </c>
      <c r="C4632" s="11">
        <f t="shared" ca="1" si="649"/>
        <v>1</v>
      </c>
      <c r="F4632" s="11">
        <f t="shared" ca="1" si="650"/>
        <v>0.1</v>
      </c>
      <c r="G4632" s="11">
        <f t="shared" ca="1" si="651"/>
        <v>0.3</v>
      </c>
      <c r="H4632" s="11">
        <f t="shared" ca="1" si="652"/>
        <v>0.5</v>
      </c>
      <c r="I4632" s="11">
        <f t="shared" ca="1" si="653"/>
        <v>0.36</v>
      </c>
      <c r="K4632" s="11">
        <f t="shared" ca="1" si="654"/>
        <v>0.1</v>
      </c>
      <c r="L4632" s="11">
        <f t="shared" ca="1" si="655"/>
        <v>0.3</v>
      </c>
      <c r="M4632" s="11">
        <f t="shared" ca="1" si="656"/>
        <v>0.5</v>
      </c>
      <c r="N4632" s="11">
        <f t="shared" ca="1" si="657"/>
        <v>0.36</v>
      </c>
      <c r="O4632" s="11">
        <f ca="1">(K4632-F4632)*'Meta-analysis (Recruitment)'!$B$4</f>
        <v>0</v>
      </c>
      <c r="Q4632" s="11">
        <f ca="1">(L4632-G4632)*'Meta-analysis (Recruitment)'!$B$4</f>
        <v>0</v>
      </c>
      <c r="S4632" s="11">
        <f ca="1">(M4632-H4632)*'Meta-analysis (Recruitment)'!$B$4</f>
        <v>0</v>
      </c>
      <c r="U4632" s="11">
        <f ca="1">(N4632-I4632)*'Meta-analysis (Recruitment)'!$B$4</f>
        <v>0</v>
      </c>
    </row>
    <row r="4633" spans="2:21">
      <c r="B4633" s="11" cm="1">
        <f t="array" aca="1" ref="B4633" ca="1">INDEX(
    INDIRECT("'Bootstrap Sampling (Recruitment'!$A$4:$A$4004"),
    RANDBETWEEN(
        MATCH('Meta-analysis (Recruitment)'!$B$5, INDIRECT("'Bootstrap Sampling (Recruitment'!$A$4:$A$4004"), 1),
        MATCH('Meta-analysis (Recruitment)'!$B$6, INDIRECT("'Bootstrap Sampling (Recruitment'!$A$4:$A$4004"), 1)
    ),
    1
)</f>
        <v>0</v>
      </c>
      <c r="C4633" s="11">
        <f t="shared" ca="1" si="649"/>
        <v>1</v>
      </c>
      <c r="F4633" s="11">
        <f t="shared" ca="1" si="650"/>
        <v>0.1</v>
      </c>
      <c r="G4633" s="11">
        <f t="shared" ca="1" si="651"/>
        <v>0.3</v>
      </c>
      <c r="H4633" s="11">
        <f t="shared" ca="1" si="652"/>
        <v>0.5</v>
      </c>
      <c r="I4633" s="11">
        <f t="shared" ca="1" si="653"/>
        <v>0.47</v>
      </c>
      <c r="K4633" s="11">
        <f t="shared" ca="1" si="654"/>
        <v>0.1</v>
      </c>
      <c r="L4633" s="11">
        <f t="shared" ca="1" si="655"/>
        <v>0.3</v>
      </c>
      <c r="M4633" s="11">
        <f t="shared" ca="1" si="656"/>
        <v>0.5</v>
      </c>
      <c r="N4633" s="11">
        <f t="shared" ca="1" si="657"/>
        <v>0.47</v>
      </c>
      <c r="O4633" s="11">
        <f ca="1">(K4633-F4633)*'Meta-analysis (Recruitment)'!$B$4</f>
        <v>0</v>
      </c>
      <c r="Q4633" s="11">
        <f ca="1">(L4633-G4633)*'Meta-analysis (Recruitment)'!$B$4</f>
        <v>0</v>
      </c>
      <c r="S4633" s="11">
        <f ca="1">(M4633-H4633)*'Meta-analysis (Recruitment)'!$B$4</f>
        <v>0</v>
      </c>
      <c r="U4633" s="11">
        <f ca="1">(N4633-I4633)*'Meta-analysis (Recruitment)'!$B$4</f>
        <v>0</v>
      </c>
    </row>
    <row r="4634" spans="2:21">
      <c r="B4634" s="11" cm="1">
        <f t="array" aca="1" ref="B4634" ca="1">INDEX(
    INDIRECT("'Bootstrap Sampling (Recruitment'!$A$4:$A$4004"),
    RANDBETWEEN(
        MATCH('Meta-analysis (Recruitment)'!$B$5, INDIRECT("'Bootstrap Sampling (Recruitment'!$A$4:$A$4004"), 1),
        MATCH('Meta-analysis (Recruitment)'!$B$6, INDIRECT("'Bootstrap Sampling (Recruitment'!$A$4:$A$4004"), 1)
    ),
    1
)</f>
        <v>0</v>
      </c>
      <c r="C4634" s="11">
        <f t="shared" ca="1" si="649"/>
        <v>1</v>
      </c>
      <c r="F4634" s="11">
        <f t="shared" ca="1" si="650"/>
        <v>0.1</v>
      </c>
      <c r="G4634" s="11">
        <f t="shared" ca="1" si="651"/>
        <v>0.3</v>
      </c>
      <c r="H4634" s="11">
        <f t="shared" ca="1" si="652"/>
        <v>0.5</v>
      </c>
      <c r="I4634" s="11">
        <f t="shared" ca="1" si="653"/>
        <v>0.43</v>
      </c>
      <c r="K4634" s="11">
        <f t="shared" ca="1" si="654"/>
        <v>0.1</v>
      </c>
      <c r="L4634" s="11">
        <f t="shared" ca="1" si="655"/>
        <v>0.3</v>
      </c>
      <c r="M4634" s="11">
        <f t="shared" ca="1" si="656"/>
        <v>0.5</v>
      </c>
      <c r="N4634" s="11">
        <f t="shared" ca="1" si="657"/>
        <v>0.43</v>
      </c>
      <c r="O4634" s="11">
        <f ca="1">(K4634-F4634)*'Meta-analysis (Recruitment)'!$B$4</f>
        <v>0</v>
      </c>
      <c r="Q4634" s="11">
        <f ca="1">(L4634-G4634)*'Meta-analysis (Recruitment)'!$B$4</f>
        <v>0</v>
      </c>
      <c r="S4634" s="11">
        <f ca="1">(M4634-H4634)*'Meta-analysis (Recruitment)'!$B$4</f>
        <v>0</v>
      </c>
      <c r="U4634" s="11">
        <f ca="1">(N4634-I4634)*'Meta-analysis (Recruitment)'!$B$4</f>
        <v>0</v>
      </c>
    </row>
    <row r="4635" spans="2:21">
      <c r="B4635" s="11" cm="1">
        <f t="array" aca="1" ref="B4635" ca="1">INDEX(
    INDIRECT("'Bootstrap Sampling (Recruitment'!$A$4:$A$4004"),
    RANDBETWEEN(
        MATCH('Meta-analysis (Recruitment)'!$B$5, INDIRECT("'Bootstrap Sampling (Recruitment'!$A$4:$A$4004"), 1),
        MATCH('Meta-analysis (Recruitment)'!$B$6, INDIRECT("'Bootstrap Sampling (Recruitment'!$A$4:$A$4004"), 1)
    ),
    1
)</f>
        <v>0</v>
      </c>
      <c r="C4635" s="11">
        <f t="shared" ca="1" si="649"/>
        <v>1</v>
      </c>
      <c r="F4635" s="11">
        <f t="shared" ca="1" si="650"/>
        <v>0.1</v>
      </c>
      <c r="G4635" s="11">
        <f t="shared" ca="1" si="651"/>
        <v>0.3</v>
      </c>
      <c r="H4635" s="11">
        <f t="shared" ca="1" si="652"/>
        <v>0.5</v>
      </c>
      <c r="I4635" s="11">
        <f t="shared" ca="1" si="653"/>
        <v>0.2</v>
      </c>
      <c r="K4635" s="11">
        <f t="shared" ca="1" si="654"/>
        <v>0.1</v>
      </c>
      <c r="L4635" s="11">
        <f t="shared" ca="1" si="655"/>
        <v>0.3</v>
      </c>
      <c r="M4635" s="11">
        <f t="shared" ca="1" si="656"/>
        <v>0.5</v>
      </c>
      <c r="N4635" s="11">
        <f t="shared" ca="1" si="657"/>
        <v>0.2</v>
      </c>
      <c r="O4635" s="11">
        <f ca="1">(K4635-F4635)*'Meta-analysis (Recruitment)'!$B$4</f>
        <v>0</v>
      </c>
      <c r="Q4635" s="11">
        <f ca="1">(L4635-G4635)*'Meta-analysis (Recruitment)'!$B$4</f>
        <v>0</v>
      </c>
      <c r="S4635" s="11">
        <f ca="1">(M4635-H4635)*'Meta-analysis (Recruitment)'!$B$4</f>
        <v>0</v>
      </c>
      <c r="U4635" s="11">
        <f ca="1">(N4635-I4635)*'Meta-analysis (Recruitment)'!$B$4</f>
        <v>0</v>
      </c>
    </row>
    <row r="4636" spans="2:21">
      <c r="B4636" s="11" cm="1">
        <f t="array" aca="1" ref="B4636" ca="1">INDEX(
    INDIRECT("'Bootstrap Sampling (Recruitment'!$A$4:$A$4004"),
    RANDBETWEEN(
        MATCH('Meta-analysis (Recruitment)'!$B$5, INDIRECT("'Bootstrap Sampling (Recruitment'!$A$4:$A$4004"), 1),
        MATCH('Meta-analysis (Recruitment)'!$B$6, INDIRECT("'Bootstrap Sampling (Recruitment'!$A$4:$A$4004"), 1)
    ),
    1
)</f>
        <v>0</v>
      </c>
      <c r="C4636" s="11">
        <f t="shared" ca="1" si="649"/>
        <v>1</v>
      </c>
      <c r="F4636" s="11">
        <f t="shared" ca="1" si="650"/>
        <v>0.1</v>
      </c>
      <c r="G4636" s="11">
        <f t="shared" ca="1" si="651"/>
        <v>0.3</v>
      </c>
      <c r="H4636" s="11">
        <f t="shared" ca="1" si="652"/>
        <v>0.5</v>
      </c>
      <c r="I4636" s="11">
        <f t="shared" ca="1" si="653"/>
        <v>0.38</v>
      </c>
      <c r="K4636" s="11">
        <f t="shared" ca="1" si="654"/>
        <v>0.1</v>
      </c>
      <c r="L4636" s="11">
        <f t="shared" ca="1" si="655"/>
        <v>0.3</v>
      </c>
      <c r="M4636" s="11">
        <f t="shared" ca="1" si="656"/>
        <v>0.5</v>
      </c>
      <c r="N4636" s="11">
        <f t="shared" ca="1" si="657"/>
        <v>0.38</v>
      </c>
      <c r="O4636" s="11">
        <f ca="1">(K4636-F4636)*'Meta-analysis (Recruitment)'!$B$4</f>
        <v>0</v>
      </c>
      <c r="Q4636" s="11">
        <f ca="1">(L4636-G4636)*'Meta-analysis (Recruitment)'!$B$4</f>
        <v>0</v>
      </c>
      <c r="S4636" s="11">
        <f ca="1">(M4636-H4636)*'Meta-analysis (Recruitment)'!$B$4</f>
        <v>0</v>
      </c>
      <c r="U4636" s="11">
        <f ca="1">(N4636-I4636)*'Meta-analysis (Recruitment)'!$B$4</f>
        <v>0</v>
      </c>
    </row>
    <row r="4637" spans="2:21">
      <c r="B4637" s="11" cm="1">
        <f t="array" aca="1" ref="B4637" ca="1">INDEX(
    INDIRECT("'Bootstrap Sampling (Recruitment'!$A$4:$A$4004"),
    RANDBETWEEN(
        MATCH('Meta-analysis (Recruitment)'!$B$5, INDIRECT("'Bootstrap Sampling (Recruitment'!$A$4:$A$4004"), 1),
        MATCH('Meta-analysis (Recruitment)'!$B$6, INDIRECT("'Bootstrap Sampling (Recruitment'!$A$4:$A$4004"), 1)
    ),
    1
)</f>
        <v>0</v>
      </c>
      <c r="C4637" s="11">
        <f t="shared" ca="1" si="649"/>
        <v>1</v>
      </c>
      <c r="F4637" s="11">
        <f t="shared" ca="1" si="650"/>
        <v>0.1</v>
      </c>
      <c r="G4637" s="11">
        <f t="shared" ca="1" si="651"/>
        <v>0.3</v>
      </c>
      <c r="H4637" s="11">
        <f t="shared" ca="1" si="652"/>
        <v>0.5</v>
      </c>
      <c r="I4637" s="11">
        <f t="shared" ca="1" si="653"/>
        <v>0.44</v>
      </c>
      <c r="K4637" s="11">
        <f t="shared" ca="1" si="654"/>
        <v>0.1</v>
      </c>
      <c r="L4637" s="11">
        <f t="shared" ca="1" si="655"/>
        <v>0.3</v>
      </c>
      <c r="M4637" s="11">
        <f t="shared" ca="1" si="656"/>
        <v>0.5</v>
      </c>
      <c r="N4637" s="11">
        <f t="shared" ca="1" si="657"/>
        <v>0.44</v>
      </c>
      <c r="O4637" s="11">
        <f ca="1">(K4637-F4637)*'Meta-analysis (Recruitment)'!$B$4</f>
        <v>0</v>
      </c>
      <c r="Q4637" s="11">
        <f ca="1">(L4637-G4637)*'Meta-analysis (Recruitment)'!$B$4</f>
        <v>0</v>
      </c>
      <c r="S4637" s="11">
        <f ca="1">(M4637-H4637)*'Meta-analysis (Recruitment)'!$B$4</f>
        <v>0</v>
      </c>
      <c r="U4637" s="11">
        <f ca="1">(N4637-I4637)*'Meta-analysis (Recruitment)'!$B$4</f>
        <v>0</v>
      </c>
    </row>
    <row r="4638" spans="2:21">
      <c r="B4638" s="11" cm="1">
        <f t="array" aca="1" ref="B4638" ca="1">INDEX(
    INDIRECT("'Bootstrap Sampling (Recruitment'!$A$4:$A$4004"),
    RANDBETWEEN(
        MATCH('Meta-analysis (Recruitment)'!$B$5, INDIRECT("'Bootstrap Sampling (Recruitment'!$A$4:$A$4004"), 1),
        MATCH('Meta-analysis (Recruitment)'!$B$6, INDIRECT("'Bootstrap Sampling (Recruitment'!$A$4:$A$4004"), 1)
    ),
    1
)</f>
        <v>0</v>
      </c>
      <c r="C4638" s="11">
        <f t="shared" ca="1" si="649"/>
        <v>1</v>
      </c>
      <c r="F4638" s="11">
        <f t="shared" ca="1" si="650"/>
        <v>0.1</v>
      </c>
      <c r="G4638" s="11">
        <f t="shared" ca="1" si="651"/>
        <v>0.3</v>
      </c>
      <c r="H4638" s="11">
        <f t="shared" ca="1" si="652"/>
        <v>0.5</v>
      </c>
      <c r="I4638" s="11">
        <f t="shared" ca="1" si="653"/>
        <v>0.47</v>
      </c>
      <c r="K4638" s="11">
        <f t="shared" ca="1" si="654"/>
        <v>0.1</v>
      </c>
      <c r="L4638" s="11">
        <f t="shared" ca="1" si="655"/>
        <v>0.3</v>
      </c>
      <c r="M4638" s="11">
        <f t="shared" ca="1" si="656"/>
        <v>0.5</v>
      </c>
      <c r="N4638" s="11">
        <f t="shared" ca="1" si="657"/>
        <v>0.47</v>
      </c>
      <c r="O4638" s="11">
        <f ca="1">(K4638-F4638)*'Meta-analysis (Recruitment)'!$B$4</f>
        <v>0</v>
      </c>
      <c r="Q4638" s="11">
        <f ca="1">(L4638-G4638)*'Meta-analysis (Recruitment)'!$B$4</f>
        <v>0</v>
      </c>
      <c r="S4638" s="11">
        <f ca="1">(M4638-H4638)*'Meta-analysis (Recruitment)'!$B$4</f>
        <v>0</v>
      </c>
      <c r="U4638" s="11">
        <f ca="1">(N4638-I4638)*'Meta-analysis (Recruitment)'!$B$4</f>
        <v>0</v>
      </c>
    </row>
    <row r="4639" spans="2:21">
      <c r="B4639" s="11" cm="1">
        <f t="array" aca="1" ref="B4639" ca="1">INDEX(
    INDIRECT("'Bootstrap Sampling (Recruitment'!$A$4:$A$4004"),
    RANDBETWEEN(
        MATCH('Meta-analysis (Recruitment)'!$B$5, INDIRECT("'Bootstrap Sampling (Recruitment'!$A$4:$A$4004"), 1),
        MATCH('Meta-analysis (Recruitment)'!$B$6, INDIRECT("'Bootstrap Sampling (Recruitment'!$A$4:$A$4004"), 1)
    ),
    1
)</f>
        <v>0</v>
      </c>
      <c r="C4639" s="11">
        <f t="shared" ca="1" si="649"/>
        <v>1</v>
      </c>
      <c r="F4639" s="11">
        <f t="shared" ca="1" si="650"/>
        <v>0.1</v>
      </c>
      <c r="G4639" s="11">
        <f t="shared" ca="1" si="651"/>
        <v>0.3</v>
      </c>
      <c r="H4639" s="11">
        <f t="shared" ca="1" si="652"/>
        <v>0.5</v>
      </c>
      <c r="I4639" s="11">
        <f t="shared" ca="1" si="653"/>
        <v>0.48</v>
      </c>
      <c r="K4639" s="11">
        <f t="shared" ca="1" si="654"/>
        <v>0.1</v>
      </c>
      <c r="L4639" s="11">
        <f t="shared" ca="1" si="655"/>
        <v>0.3</v>
      </c>
      <c r="M4639" s="11">
        <f t="shared" ca="1" si="656"/>
        <v>0.5</v>
      </c>
      <c r="N4639" s="11">
        <f t="shared" ca="1" si="657"/>
        <v>0.48</v>
      </c>
      <c r="O4639" s="11">
        <f ca="1">(K4639-F4639)*'Meta-analysis (Recruitment)'!$B$4</f>
        <v>0</v>
      </c>
      <c r="Q4639" s="11">
        <f ca="1">(L4639-G4639)*'Meta-analysis (Recruitment)'!$B$4</f>
        <v>0</v>
      </c>
      <c r="S4639" s="11">
        <f ca="1">(M4639-H4639)*'Meta-analysis (Recruitment)'!$B$4</f>
        <v>0</v>
      </c>
      <c r="U4639" s="11">
        <f ca="1">(N4639-I4639)*'Meta-analysis (Recruitment)'!$B$4</f>
        <v>0</v>
      </c>
    </row>
    <row r="4640" spans="2:21">
      <c r="B4640" s="11" cm="1">
        <f t="array" aca="1" ref="B4640" ca="1">INDEX(
    INDIRECT("'Bootstrap Sampling (Recruitment'!$A$4:$A$4004"),
    RANDBETWEEN(
        MATCH('Meta-analysis (Recruitment)'!$B$5, INDIRECT("'Bootstrap Sampling (Recruitment'!$A$4:$A$4004"), 1),
        MATCH('Meta-analysis (Recruitment)'!$B$6, INDIRECT("'Bootstrap Sampling (Recruitment'!$A$4:$A$4004"), 1)
    ),
    1
)</f>
        <v>0</v>
      </c>
      <c r="C4640" s="11">
        <f t="shared" ca="1" si="649"/>
        <v>1</v>
      </c>
      <c r="F4640" s="11">
        <f t="shared" ca="1" si="650"/>
        <v>0.1</v>
      </c>
      <c r="G4640" s="11">
        <f t="shared" ca="1" si="651"/>
        <v>0.3</v>
      </c>
      <c r="H4640" s="11">
        <f t="shared" ca="1" si="652"/>
        <v>0.5</v>
      </c>
      <c r="I4640" s="11">
        <f t="shared" ca="1" si="653"/>
        <v>0.19</v>
      </c>
      <c r="K4640" s="11">
        <f t="shared" ca="1" si="654"/>
        <v>0.1</v>
      </c>
      <c r="L4640" s="11">
        <f t="shared" ca="1" si="655"/>
        <v>0.3</v>
      </c>
      <c r="M4640" s="11">
        <f t="shared" ca="1" si="656"/>
        <v>0.5</v>
      </c>
      <c r="N4640" s="11">
        <f t="shared" ca="1" si="657"/>
        <v>0.19</v>
      </c>
      <c r="O4640" s="11">
        <f ca="1">(K4640-F4640)*'Meta-analysis (Recruitment)'!$B$4</f>
        <v>0</v>
      </c>
      <c r="Q4640" s="11">
        <f ca="1">(L4640-G4640)*'Meta-analysis (Recruitment)'!$B$4</f>
        <v>0</v>
      </c>
      <c r="S4640" s="11">
        <f ca="1">(M4640-H4640)*'Meta-analysis (Recruitment)'!$B$4</f>
        <v>0</v>
      </c>
      <c r="U4640" s="11">
        <f ca="1">(N4640-I4640)*'Meta-analysis (Recruitment)'!$B$4</f>
        <v>0</v>
      </c>
    </row>
    <row r="4641" spans="2:21">
      <c r="B4641" s="11" cm="1">
        <f t="array" aca="1" ref="B4641" ca="1">INDEX(
    INDIRECT("'Bootstrap Sampling (Recruitment'!$A$4:$A$4004"),
    RANDBETWEEN(
        MATCH('Meta-analysis (Recruitment)'!$B$5, INDIRECT("'Bootstrap Sampling (Recruitment'!$A$4:$A$4004"), 1),
        MATCH('Meta-analysis (Recruitment)'!$B$6, INDIRECT("'Bootstrap Sampling (Recruitment'!$A$4:$A$4004"), 1)
    ),
    1
)</f>
        <v>0</v>
      </c>
      <c r="C4641" s="11">
        <f t="shared" ca="1" si="649"/>
        <v>1</v>
      </c>
      <c r="F4641" s="11">
        <f t="shared" ca="1" si="650"/>
        <v>0.1</v>
      </c>
      <c r="G4641" s="11">
        <f t="shared" ca="1" si="651"/>
        <v>0.3</v>
      </c>
      <c r="H4641" s="11">
        <f t="shared" ca="1" si="652"/>
        <v>0.5</v>
      </c>
      <c r="I4641" s="11">
        <f t="shared" ca="1" si="653"/>
        <v>0.21</v>
      </c>
      <c r="K4641" s="11">
        <f t="shared" ca="1" si="654"/>
        <v>0.1</v>
      </c>
      <c r="L4641" s="11">
        <f t="shared" ca="1" si="655"/>
        <v>0.3</v>
      </c>
      <c r="M4641" s="11">
        <f t="shared" ca="1" si="656"/>
        <v>0.5</v>
      </c>
      <c r="N4641" s="11">
        <f t="shared" ca="1" si="657"/>
        <v>0.21</v>
      </c>
      <c r="O4641" s="11">
        <f ca="1">(K4641-F4641)*'Meta-analysis (Recruitment)'!$B$4</f>
        <v>0</v>
      </c>
      <c r="Q4641" s="11">
        <f ca="1">(L4641-G4641)*'Meta-analysis (Recruitment)'!$B$4</f>
        <v>0</v>
      </c>
      <c r="S4641" s="11">
        <f ca="1">(M4641-H4641)*'Meta-analysis (Recruitment)'!$B$4</f>
        <v>0</v>
      </c>
      <c r="U4641" s="11">
        <f ca="1">(N4641-I4641)*'Meta-analysis (Recruitment)'!$B$4</f>
        <v>0</v>
      </c>
    </row>
    <row r="4642" spans="2:21">
      <c r="B4642" s="11" cm="1">
        <f t="array" aca="1" ref="B4642" ca="1">INDEX(
    INDIRECT("'Bootstrap Sampling (Recruitment'!$A$4:$A$4004"),
    RANDBETWEEN(
        MATCH('Meta-analysis (Recruitment)'!$B$5, INDIRECT("'Bootstrap Sampling (Recruitment'!$A$4:$A$4004"), 1),
        MATCH('Meta-analysis (Recruitment)'!$B$6, INDIRECT("'Bootstrap Sampling (Recruitment'!$A$4:$A$4004"), 1)
    ),
    1
)</f>
        <v>0</v>
      </c>
      <c r="C4642" s="11">
        <f t="shared" ca="1" si="649"/>
        <v>1</v>
      </c>
      <c r="F4642" s="11">
        <f t="shared" ca="1" si="650"/>
        <v>0.1</v>
      </c>
      <c r="G4642" s="11">
        <f t="shared" ca="1" si="651"/>
        <v>0.3</v>
      </c>
      <c r="H4642" s="11">
        <f t="shared" ca="1" si="652"/>
        <v>0.5</v>
      </c>
      <c r="I4642" s="11">
        <f t="shared" ca="1" si="653"/>
        <v>0.25</v>
      </c>
      <c r="K4642" s="11">
        <f t="shared" ca="1" si="654"/>
        <v>0.1</v>
      </c>
      <c r="L4642" s="11">
        <f t="shared" ca="1" si="655"/>
        <v>0.3</v>
      </c>
      <c r="M4642" s="11">
        <f t="shared" ca="1" si="656"/>
        <v>0.5</v>
      </c>
      <c r="N4642" s="11">
        <f t="shared" ca="1" si="657"/>
        <v>0.25</v>
      </c>
      <c r="O4642" s="11">
        <f ca="1">(K4642-F4642)*'Meta-analysis (Recruitment)'!$B$4</f>
        <v>0</v>
      </c>
      <c r="Q4642" s="11">
        <f ca="1">(L4642-G4642)*'Meta-analysis (Recruitment)'!$B$4</f>
        <v>0</v>
      </c>
      <c r="S4642" s="11">
        <f ca="1">(M4642-H4642)*'Meta-analysis (Recruitment)'!$B$4</f>
        <v>0</v>
      </c>
      <c r="U4642" s="11">
        <f ca="1">(N4642-I4642)*'Meta-analysis (Recruitment)'!$B$4</f>
        <v>0</v>
      </c>
    </row>
    <row r="4643" spans="2:21">
      <c r="B4643" s="11" cm="1">
        <f t="array" aca="1" ref="B4643" ca="1">INDEX(
    INDIRECT("'Bootstrap Sampling (Recruitment'!$A$4:$A$4004"),
    RANDBETWEEN(
        MATCH('Meta-analysis (Recruitment)'!$B$5, INDIRECT("'Bootstrap Sampling (Recruitment'!$A$4:$A$4004"), 1),
        MATCH('Meta-analysis (Recruitment)'!$B$6, INDIRECT("'Bootstrap Sampling (Recruitment'!$A$4:$A$4004"), 1)
    ),
    1
)</f>
        <v>0</v>
      </c>
      <c r="C4643" s="11">
        <f t="shared" ca="1" si="649"/>
        <v>1</v>
      </c>
      <c r="F4643" s="11">
        <f t="shared" ca="1" si="650"/>
        <v>0.1</v>
      </c>
      <c r="G4643" s="11">
        <f t="shared" ca="1" si="651"/>
        <v>0.3</v>
      </c>
      <c r="H4643" s="11">
        <f t="shared" ca="1" si="652"/>
        <v>0.5</v>
      </c>
      <c r="I4643" s="11">
        <f t="shared" ca="1" si="653"/>
        <v>0.41</v>
      </c>
      <c r="K4643" s="11">
        <f t="shared" ca="1" si="654"/>
        <v>0.1</v>
      </c>
      <c r="L4643" s="11">
        <f t="shared" ca="1" si="655"/>
        <v>0.3</v>
      </c>
      <c r="M4643" s="11">
        <f t="shared" ca="1" si="656"/>
        <v>0.5</v>
      </c>
      <c r="N4643" s="11">
        <f t="shared" ca="1" si="657"/>
        <v>0.41</v>
      </c>
      <c r="O4643" s="11">
        <f ca="1">(K4643-F4643)*'Meta-analysis (Recruitment)'!$B$4</f>
        <v>0</v>
      </c>
      <c r="Q4643" s="11">
        <f ca="1">(L4643-G4643)*'Meta-analysis (Recruitment)'!$B$4</f>
        <v>0</v>
      </c>
      <c r="S4643" s="11">
        <f ca="1">(M4643-H4643)*'Meta-analysis (Recruitment)'!$B$4</f>
        <v>0</v>
      </c>
      <c r="U4643" s="11">
        <f ca="1">(N4643-I4643)*'Meta-analysis (Recruitment)'!$B$4</f>
        <v>0</v>
      </c>
    </row>
    <row r="4644" spans="2:21">
      <c r="B4644" s="11" cm="1">
        <f t="array" aca="1" ref="B4644" ca="1">INDEX(
    INDIRECT("'Bootstrap Sampling (Recruitment'!$A$4:$A$4004"),
    RANDBETWEEN(
        MATCH('Meta-analysis (Recruitment)'!$B$5, INDIRECT("'Bootstrap Sampling (Recruitment'!$A$4:$A$4004"), 1),
        MATCH('Meta-analysis (Recruitment)'!$B$6, INDIRECT("'Bootstrap Sampling (Recruitment'!$A$4:$A$4004"), 1)
    ),
    1
)</f>
        <v>0</v>
      </c>
      <c r="C4644" s="11">
        <f t="shared" ca="1" si="649"/>
        <v>1</v>
      </c>
      <c r="F4644" s="11">
        <f t="shared" ca="1" si="650"/>
        <v>0.1</v>
      </c>
      <c r="G4644" s="11">
        <f t="shared" ca="1" si="651"/>
        <v>0.3</v>
      </c>
      <c r="H4644" s="11">
        <f t="shared" ca="1" si="652"/>
        <v>0.5</v>
      </c>
      <c r="I4644" s="11">
        <f t="shared" ca="1" si="653"/>
        <v>0.34</v>
      </c>
      <c r="K4644" s="11">
        <f t="shared" ca="1" si="654"/>
        <v>0.1</v>
      </c>
      <c r="L4644" s="11">
        <f t="shared" ca="1" si="655"/>
        <v>0.3</v>
      </c>
      <c r="M4644" s="11">
        <f t="shared" ca="1" si="656"/>
        <v>0.5</v>
      </c>
      <c r="N4644" s="11">
        <f t="shared" ca="1" si="657"/>
        <v>0.34</v>
      </c>
      <c r="O4644" s="11">
        <f ca="1">(K4644-F4644)*'Meta-analysis (Recruitment)'!$B$4</f>
        <v>0</v>
      </c>
      <c r="Q4644" s="11">
        <f ca="1">(L4644-G4644)*'Meta-analysis (Recruitment)'!$B$4</f>
        <v>0</v>
      </c>
      <c r="S4644" s="11">
        <f ca="1">(M4644-H4644)*'Meta-analysis (Recruitment)'!$B$4</f>
        <v>0</v>
      </c>
      <c r="U4644" s="11">
        <f ca="1">(N4644-I4644)*'Meta-analysis (Recruitment)'!$B$4</f>
        <v>0</v>
      </c>
    </row>
    <row r="4645" spans="2:21">
      <c r="B4645" s="11" cm="1">
        <f t="array" aca="1" ref="B4645" ca="1">INDEX(
    INDIRECT("'Bootstrap Sampling (Recruitment'!$A$4:$A$4004"),
    RANDBETWEEN(
        MATCH('Meta-analysis (Recruitment)'!$B$5, INDIRECT("'Bootstrap Sampling (Recruitment'!$A$4:$A$4004"), 1),
        MATCH('Meta-analysis (Recruitment)'!$B$6, INDIRECT("'Bootstrap Sampling (Recruitment'!$A$4:$A$4004"), 1)
    ),
    1
)</f>
        <v>0</v>
      </c>
      <c r="C4645" s="11">
        <f t="shared" ca="1" si="649"/>
        <v>1</v>
      </c>
      <c r="F4645" s="11">
        <f t="shared" ca="1" si="650"/>
        <v>0.1</v>
      </c>
      <c r="G4645" s="11">
        <f t="shared" ca="1" si="651"/>
        <v>0.3</v>
      </c>
      <c r="H4645" s="11">
        <f t="shared" ca="1" si="652"/>
        <v>0.5</v>
      </c>
      <c r="I4645" s="11">
        <f t="shared" ca="1" si="653"/>
        <v>0.46</v>
      </c>
      <c r="K4645" s="11">
        <f t="shared" ca="1" si="654"/>
        <v>0.1</v>
      </c>
      <c r="L4645" s="11">
        <f t="shared" ca="1" si="655"/>
        <v>0.3</v>
      </c>
      <c r="M4645" s="11">
        <f t="shared" ca="1" si="656"/>
        <v>0.5</v>
      </c>
      <c r="N4645" s="11">
        <f t="shared" ca="1" si="657"/>
        <v>0.46</v>
      </c>
      <c r="O4645" s="11">
        <f ca="1">(K4645-F4645)*'Meta-analysis (Recruitment)'!$B$4</f>
        <v>0</v>
      </c>
      <c r="Q4645" s="11">
        <f ca="1">(L4645-G4645)*'Meta-analysis (Recruitment)'!$B$4</f>
        <v>0</v>
      </c>
      <c r="S4645" s="11">
        <f ca="1">(M4645-H4645)*'Meta-analysis (Recruitment)'!$B$4</f>
        <v>0</v>
      </c>
      <c r="U4645" s="11">
        <f ca="1">(N4645-I4645)*'Meta-analysis (Recruitment)'!$B$4</f>
        <v>0</v>
      </c>
    </row>
    <row r="4646" spans="2:21">
      <c r="B4646" s="11" cm="1">
        <f t="array" aca="1" ref="B4646" ca="1">INDEX(
    INDIRECT("'Bootstrap Sampling (Recruitment'!$A$4:$A$4004"),
    RANDBETWEEN(
        MATCH('Meta-analysis (Recruitment)'!$B$5, INDIRECT("'Bootstrap Sampling (Recruitment'!$A$4:$A$4004"), 1),
        MATCH('Meta-analysis (Recruitment)'!$B$6, INDIRECT("'Bootstrap Sampling (Recruitment'!$A$4:$A$4004"), 1)
    ),
    1
)</f>
        <v>0</v>
      </c>
      <c r="C4646" s="11">
        <f t="shared" ref="C4646:C4709" ca="1" si="658">AVERAGE(B4646:B4646)+1</f>
        <v>1</v>
      </c>
      <c r="F4646" s="11">
        <f t="shared" ca="1" si="650"/>
        <v>0.1</v>
      </c>
      <c r="G4646" s="11">
        <f t="shared" ca="1" si="651"/>
        <v>0.3</v>
      </c>
      <c r="H4646" s="11">
        <f t="shared" ca="1" si="652"/>
        <v>0.5</v>
      </c>
      <c r="I4646" s="11">
        <f t="shared" ca="1" si="653"/>
        <v>0.4</v>
      </c>
      <c r="K4646" s="11">
        <f t="shared" ca="1" si="654"/>
        <v>0.1</v>
      </c>
      <c r="L4646" s="11">
        <f t="shared" ca="1" si="655"/>
        <v>0.3</v>
      </c>
      <c r="M4646" s="11">
        <f t="shared" ca="1" si="656"/>
        <v>0.5</v>
      </c>
      <c r="N4646" s="11">
        <f t="shared" ca="1" si="657"/>
        <v>0.4</v>
      </c>
      <c r="O4646" s="11">
        <f ca="1">(K4646-F4646)*'Meta-analysis (Recruitment)'!$B$4</f>
        <v>0</v>
      </c>
      <c r="Q4646" s="11">
        <f ca="1">(L4646-G4646)*'Meta-analysis (Recruitment)'!$B$4</f>
        <v>0</v>
      </c>
      <c r="S4646" s="11">
        <f ca="1">(M4646-H4646)*'Meta-analysis (Recruitment)'!$B$4</f>
        <v>0</v>
      </c>
      <c r="U4646" s="11">
        <f ca="1">(N4646-I4646)*'Meta-analysis (Recruitment)'!$B$4</f>
        <v>0</v>
      </c>
    </row>
    <row r="4647" spans="2:21">
      <c r="B4647" s="11" cm="1">
        <f t="array" aca="1" ref="B4647" ca="1">INDEX(
    INDIRECT("'Bootstrap Sampling (Recruitment'!$A$4:$A$4004"),
    RANDBETWEEN(
        MATCH('Meta-analysis (Recruitment)'!$B$5, INDIRECT("'Bootstrap Sampling (Recruitment'!$A$4:$A$4004"), 1),
        MATCH('Meta-analysis (Recruitment)'!$B$6, INDIRECT("'Bootstrap Sampling (Recruitment'!$A$4:$A$4004"), 1)
    ),
    1
)</f>
        <v>0</v>
      </c>
      <c r="C4647" s="11">
        <f t="shared" ca="1" si="658"/>
        <v>1</v>
      </c>
      <c r="F4647" s="11">
        <f t="shared" ca="1" si="650"/>
        <v>0.1</v>
      </c>
      <c r="G4647" s="11">
        <f t="shared" ca="1" si="651"/>
        <v>0.3</v>
      </c>
      <c r="H4647" s="11">
        <f t="shared" ca="1" si="652"/>
        <v>0.5</v>
      </c>
      <c r="I4647" s="11">
        <f t="shared" ca="1" si="653"/>
        <v>0.12</v>
      </c>
      <c r="K4647" s="11">
        <f t="shared" ca="1" si="654"/>
        <v>0.1</v>
      </c>
      <c r="L4647" s="11">
        <f t="shared" ca="1" si="655"/>
        <v>0.3</v>
      </c>
      <c r="M4647" s="11">
        <f t="shared" ca="1" si="656"/>
        <v>0.5</v>
      </c>
      <c r="N4647" s="11">
        <f t="shared" ca="1" si="657"/>
        <v>0.12</v>
      </c>
      <c r="O4647" s="11">
        <f ca="1">(K4647-F4647)*'Meta-analysis (Recruitment)'!$B$4</f>
        <v>0</v>
      </c>
      <c r="Q4647" s="11">
        <f ca="1">(L4647-G4647)*'Meta-analysis (Recruitment)'!$B$4</f>
        <v>0</v>
      </c>
      <c r="S4647" s="11">
        <f ca="1">(M4647-H4647)*'Meta-analysis (Recruitment)'!$B$4</f>
        <v>0</v>
      </c>
      <c r="U4647" s="11">
        <f ca="1">(N4647-I4647)*'Meta-analysis (Recruitment)'!$B$4</f>
        <v>0</v>
      </c>
    </row>
    <row r="4648" spans="2:21">
      <c r="B4648" s="11" cm="1">
        <f t="array" aca="1" ref="B4648" ca="1">INDEX(
    INDIRECT("'Bootstrap Sampling (Recruitment'!$A$4:$A$4004"),
    RANDBETWEEN(
        MATCH('Meta-analysis (Recruitment)'!$B$5, INDIRECT("'Bootstrap Sampling (Recruitment'!$A$4:$A$4004"), 1),
        MATCH('Meta-analysis (Recruitment)'!$B$6, INDIRECT("'Bootstrap Sampling (Recruitment'!$A$4:$A$4004"), 1)
    ),
    1
)</f>
        <v>0</v>
      </c>
      <c r="C4648" s="11">
        <f t="shared" ca="1" si="658"/>
        <v>1</v>
      </c>
      <c r="F4648" s="11">
        <f t="shared" ca="1" si="650"/>
        <v>0.1</v>
      </c>
      <c r="G4648" s="11">
        <f t="shared" ca="1" si="651"/>
        <v>0.3</v>
      </c>
      <c r="H4648" s="11">
        <f t="shared" ca="1" si="652"/>
        <v>0.5</v>
      </c>
      <c r="I4648" s="11">
        <f t="shared" ca="1" si="653"/>
        <v>0.32</v>
      </c>
      <c r="K4648" s="11">
        <f t="shared" ca="1" si="654"/>
        <v>0.1</v>
      </c>
      <c r="L4648" s="11">
        <f t="shared" ca="1" si="655"/>
        <v>0.3</v>
      </c>
      <c r="M4648" s="11">
        <f t="shared" ca="1" si="656"/>
        <v>0.5</v>
      </c>
      <c r="N4648" s="11">
        <f t="shared" ca="1" si="657"/>
        <v>0.32</v>
      </c>
      <c r="O4648" s="11">
        <f ca="1">(K4648-F4648)*'Meta-analysis (Recruitment)'!$B$4</f>
        <v>0</v>
      </c>
      <c r="Q4648" s="11">
        <f ca="1">(L4648-G4648)*'Meta-analysis (Recruitment)'!$B$4</f>
        <v>0</v>
      </c>
      <c r="S4648" s="11">
        <f ca="1">(M4648-H4648)*'Meta-analysis (Recruitment)'!$B$4</f>
        <v>0</v>
      </c>
      <c r="U4648" s="11">
        <f ca="1">(N4648-I4648)*'Meta-analysis (Recruitment)'!$B$4</f>
        <v>0</v>
      </c>
    </row>
    <row r="4649" spans="2:21">
      <c r="B4649" s="11" cm="1">
        <f t="array" aca="1" ref="B4649" ca="1">INDEX(
    INDIRECT("'Bootstrap Sampling (Recruitment'!$A$4:$A$4004"),
    RANDBETWEEN(
        MATCH('Meta-analysis (Recruitment)'!$B$5, INDIRECT("'Bootstrap Sampling (Recruitment'!$A$4:$A$4004"), 1),
        MATCH('Meta-analysis (Recruitment)'!$B$6, INDIRECT("'Bootstrap Sampling (Recruitment'!$A$4:$A$4004"), 1)
    ),
    1
)</f>
        <v>0</v>
      </c>
      <c r="C4649" s="11">
        <f t="shared" ca="1" si="658"/>
        <v>1</v>
      </c>
      <c r="F4649" s="11">
        <f t="shared" ca="1" si="650"/>
        <v>0.1</v>
      </c>
      <c r="G4649" s="11">
        <f t="shared" ca="1" si="651"/>
        <v>0.3</v>
      </c>
      <c r="H4649" s="11">
        <f t="shared" ca="1" si="652"/>
        <v>0.5</v>
      </c>
      <c r="I4649" s="11">
        <f t="shared" ca="1" si="653"/>
        <v>0.15</v>
      </c>
      <c r="K4649" s="11">
        <f t="shared" ca="1" si="654"/>
        <v>0.1</v>
      </c>
      <c r="L4649" s="11">
        <f t="shared" ca="1" si="655"/>
        <v>0.3</v>
      </c>
      <c r="M4649" s="11">
        <f t="shared" ca="1" si="656"/>
        <v>0.5</v>
      </c>
      <c r="N4649" s="11">
        <f t="shared" ca="1" si="657"/>
        <v>0.15</v>
      </c>
      <c r="O4649" s="11">
        <f ca="1">(K4649-F4649)*'Meta-analysis (Recruitment)'!$B$4</f>
        <v>0</v>
      </c>
      <c r="Q4649" s="11">
        <f ca="1">(L4649-G4649)*'Meta-analysis (Recruitment)'!$B$4</f>
        <v>0</v>
      </c>
      <c r="S4649" s="11">
        <f ca="1">(M4649-H4649)*'Meta-analysis (Recruitment)'!$B$4</f>
        <v>0</v>
      </c>
      <c r="U4649" s="11">
        <f ca="1">(N4649-I4649)*'Meta-analysis (Recruitment)'!$B$4</f>
        <v>0</v>
      </c>
    </row>
    <row r="4650" spans="2:21">
      <c r="B4650" s="11" cm="1">
        <f t="array" aca="1" ref="B4650" ca="1">INDEX(
    INDIRECT("'Bootstrap Sampling (Recruitment'!$A$4:$A$4004"),
    RANDBETWEEN(
        MATCH('Meta-analysis (Recruitment)'!$B$5, INDIRECT("'Bootstrap Sampling (Recruitment'!$A$4:$A$4004"), 1),
        MATCH('Meta-analysis (Recruitment)'!$B$6, INDIRECT("'Bootstrap Sampling (Recruitment'!$A$4:$A$4004"), 1)
    ),
    1
)</f>
        <v>0</v>
      </c>
      <c r="C4650" s="11">
        <f t="shared" ca="1" si="658"/>
        <v>1</v>
      </c>
      <c r="F4650" s="11">
        <f t="shared" ca="1" si="650"/>
        <v>0.1</v>
      </c>
      <c r="G4650" s="11">
        <f t="shared" ca="1" si="651"/>
        <v>0.3</v>
      </c>
      <c r="H4650" s="11">
        <f t="shared" ca="1" si="652"/>
        <v>0.5</v>
      </c>
      <c r="I4650" s="11">
        <f t="shared" ca="1" si="653"/>
        <v>0.12</v>
      </c>
      <c r="K4650" s="11">
        <f t="shared" ca="1" si="654"/>
        <v>0.1</v>
      </c>
      <c r="L4650" s="11">
        <f t="shared" ca="1" si="655"/>
        <v>0.3</v>
      </c>
      <c r="M4650" s="11">
        <f t="shared" ca="1" si="656"/>
        <v>0.5</v>
      </c>
      <c r="N4650" s="11">
        <f t="shared" ca="1" si="657"/>
        <v>0.12</v>
      </c>
      <c r="O4650" s="11">
        <f ca="1">(K4650-F4650)*'Meta-analysis (Recruitment)'!$B$4</f>
        <v>0</v>
      </c>
      <c r="Q4650" s="11">
        <f ca="1">(L4650-G4650)*'Meta-analysis (Recruitment)'!$B$4</f>
        <v>0</v>
      </c>
      <c r="S4650" s="11">
        <f ca="1">(M4650-H4650)*'Meta-analysis (Recruitment)'!$B$4</f>
        <v>0</v>
      </c>
      <c r="U4650" s="11">
        <f ca="1">(N4650-I4650)*'Meta-analysis (Recruitment)'!$B$4</f>
        <v>0</v>
      </c>
    </row>
    <row r="4651" spans="2:21">
      <c r="B4651" s="11" cm="1">
        <f t="array" aca="1" ref="B4651" ca="1">INDEX(
    INDIRECT("'Bootstrap Sampling (Recruitment'!$A$4:$A$4004"),
    RANDBETWEEN(
        MATCH('Meta-analysis (Recruitment)'!$B$5, INDIRECT("'Bootstrap Sampling (Recruitment'!$A$4:$A$4004"), 1),
        MATCH('Meta-analysis (Recruitment)'!$B$6, INDIRECT("'Bootstrap Sampling (Recruitment'!$A$4:$A$4004"), 1)
    ),
    1
)</f>
        <v>0</v>
      </c>
      <c r="C4651" s="11">
        <f t="shared" ca="1" si="658"/>
        <v>1</v>
      </c>
      <c r="F4651" s="11">
        <f t="shared" ca="1" si="650"/>
        <v>0.1</v>
      </c>
      <c r="G4651" s="11">
        <f t="shared" ca="1" si="651"/>
        <v>0.3</v>
      </c>
      <c r="H4651" s="11">
        <f t="shared" ca="1" si="652"/>
        <v>0.5</v>
      </c>
      <c r="I4651" s="11">
        <f t="shared" ca="1" si="653"/>
        <v>0.3</v>
      </c>
      <c r="K4651" s="11">
        <f t="shared" ca="1" si="654"/>
        <v>0.1</v>
      </c>
      <c r="L4651" s="11">
        <f t="shared" ca="1" si="655"/>
        <v>0.3</v>
      </c>
      <c r="M4651" s="11">
        <f t="shared" ca="1" si="656"/>
        <v>0.5</v>
      </c>
      <c r="N4651" s="11">
        <f t="shared" ca="1" si="657"/>
        <v>0.3</v>
      </c>
      <c r="O4651" s="11">
        <f ca="1">(K4651-F4651)*'Meta-analysis (Recruitment)'!$B$4</f>
        <v>0</v>
      </c>
      <c r="Q4651" s="11">
        <f ca="1">(L4651-G4651)*'Meta-analysis (Recruitment)'!$B$4</f>
        <v>0</v>
      </c>
      <c r="S4651" s="11">
        <f ca="1">(M4651-H4651)*'Meta-analysis (Recruitment)'!$B$4</f>
        <v>0</v>
      </c>
      <c r="U4651" s="11">
        <f ca="1">(N4651-I4651)*'Meta-analysis (Recruitment)'!$B$4</f>
        <v>0</v>
      </c>
    </row>
    <row r="4652" spans="2:21">
      <c r="B4652" s="11" cm="1">
        <f t="array" aca="1" ref="B4652" ca="1">INDEX(
    INDIRECT("'Bootstrap Sampling (Recruitment'!$A$4:$A$4004"),
    RANDBETWEEN(
        MATCH('Meta-analysis (Recruitment)'!$B$5, INDIRECT("'Bootstrap Sampling (Recruitment'!$A$4:$A$4004"), 1),
        MATCH('Meta-analysis (Recruitment)'!$B$6, INDIRECT("'Bootstrap Sampling (Recruitment'!$A$4:$A$4004"), 1)
    ),
    1
)</f>
        <v>0</v>
      </c>
      <c r="C4652" s="11">
        <f t="shared" ca="1" si="658"/>
        <v>1</v>
      </c>
      <c r="F4652" s="11">
        <f t="shared" ca="1" si="650"/>
        <v>0.1</v>
      </c>
      <c r="G4652" s="11">
        <f t="shared" ca="1" si="651"/>
        <v>0.3</v>
      </c>
      <c r="H4652" s="11">
        <f t="shared" ca="1" si="652"/>
        <v>0.5</v>
      </c>
      <c r="I4652" s="11">
        <f t="shared" ca="1" si="653"/>
        <v>0.28999999999999998</v>
      </c>
      <c r="K4652" s="11">
        <f t="shared" ca="1" si="654"/>
        <v>0.1</v>
      </c>
      <c r="L4652" s="11">
        <f t="shared" ca="1" si="655"/>
        <v>0.3</v>
      </c>
      <c r="M4652" s="11">
        <f t="shared" ca="1" si="656"/>
        <v>0.5</v>
      </c>
      <c r="N4652" s="11">
        <f t="shared" ca="1" si="657"/>
        <v>0.28999999999999998</v>
      </c>
      <c r="O4652" s="11">
        <f ca="1">(K4652-F4652)*'Meta-analysis (Recruitment)'!$B$4</f>
        <v>0</v>
      </c>
      <c r="Q4652" s="11">
        <f ca="1">(L4652-G4652)*'Meta-analysis (Recruitment)'!$B$4</f>
        <v>0</v>
      </c>
      <c r="S4652" s="11">
        <f ca="1">(M4652-H4652)*'Meta-analysis (Recruitment)'!$B$4</f>
        <v>0</v>
      </c>
      <c r="U4652" s="11">
        <f ca="1">(N4652-I4652)*'Meta-analysis (Recruitment)'!$B$4</f>
        <v>0</v>
      </c>
    </row>
    <row r="4653" spans="2:21">
      <c r="B4653" s="11" cm="1">
        <f t="array" aca="1" ref="B4653" ca="1">INDEX(
    INDIRECT("'Bootstrap Sampling (Recruitment'!$A$4:$A$4004"),
    RANDBETWEEN(
        MATCH('Meta-analysis (Recruitment)'!$B$5, INDIRECT("'Bootstrap Sampling (Recruitment'!$A$4:$A$4004"), 1),
        MATCH('Meta-analysis (Recruitment)'!$B$6, INDIRECT("'Bootstrap Sampling (Recruitment'!$A$4:$A$4004"), 1)
    ),
    1
)</f>
        <v>0</v>
      </c>
      <c r="C4653" s="11">
        <f t="shared" ca="1" si="658"/>
        <v>1</v>
      </c>
      <c r="F4653" s="11">
        <f t="shared" ca="1" si="650"/>
        <v>0.1</v>
      </c>
      <c r="G4653" s="11">
        <f t="shared" ca="1" si="651"/>
        <v>0.3</v>
      </c>
      <c r="H4653" s="11">
        <f t="shared" ca="1" si="652"/>
        <v>0.5</v>
      </c>
      <c r="I4653" s="11">
        <f t="shared" ca="1" si="653"/>
        <v>0.48</v>
      </c>
      <c r="K4653" s="11">
        <f t="shared" ca="1" si="654"/>
        <v>0.1</v>
      </c>
      <c r="L4653" s="11">
        <f t="shared" ca="1" si="655"/>
        <v>0.3</v>
      </c>
      <c r="M4653" s="11">
        <f t="shared" ca="1" si="656"/>
        <v>0.5</v>
      </c>
      <c r="N4653" s="11">
        <f t="shared" ca="1" si="657"/>
        <v>0.48</v>
      </c>
      <c r="O4653" s="11">
        <f ca="1">(K4653-F4653)*'Meta-analysis (Recruitment)'!$B$4</f>
        <v>0</v>
      </c>
      <c r="Q4653" s="11">
        <f ca="1">(L4653-G4653)*'Meta-analysis (Recruitment)'!$B$4</f>
        <v>0</v>
      </c>
      <c r="S4653" s="11">
        <f ca="1">(M4653-H4653)*'Meta-analysis (Recruitment)'!$B$4</f>
        <v>0</v>
      </c>
      <c r="U4653" s="11">
        <f ca="1">(N4653-I4653)*'Meta-analysis (Recruitment)'!$B$4</f>
        <v>0</v>
      </c>
    </row>
    <row r="4654" spans="2:21">
      <c r="B4654" s="11" cm="1">
        <f t="array" aca="1" ref="B4654" ca="1">INDEX(
    INDIRECT("'Bootstrap Sampling (Recruitment'!$A$4:$A$4004"),
    RANDBETWEEN(
        MATCH('Meta-analysis (Recruitment)'!$B$5, INDIRECT("'Bootstrap Sampling (Recruitment'!$A$4:$A$4004"), 1),
        MATCH('Meta-analysis (Recruitment)'!$B$6, INDIRECT("'Bootstrap Sampling (Recruitment'!$A$4:$A$4004"), 1)
    ),
    1
)</f>
        <v>0</v>
      </c>
      <c r="C4654" s="11">
        <f t="shared" ca="1" si="658"/>
        <v>1</v>
      </c>
      <c r="F4654" s="11">
        <f t="shared" ca="1" si="650"/>
        <v>0.1</v>
      </c>
      <c r="G4654" s="11">
        <f t="shared" ca="1" si="651"/>
        <v>0.3</v>
      </c>
      <c r="H4654" s="11">
        <f t="shared" ca="1" si="652"/>
        <v>0.5</v>
      </c>
      <c r="I4654" s="11">
        <f t="shared" ca="1" si="653"/>
        <v>0.44</v>
      </c>
      <c r="K4654" s="11">
        <f t="shared" ca="1" si="654"/>
        <v>0.1</v>
      </c>
      <c r="L4654" s="11">
        <f t="shared" ca="1" si="655"/>
        <v>0.3</v>
      </c>
      <c r="M4654" s="11">
        <f t="shared" ca="1" si="656"/>
        <v>0.5</v>
      </c>
      <c r="N4654" s="11">
        <f t="shared" ca="1" si="657"/>
        <v>0.44</v>
      </c>
      <c r="O4654" s="11">
        <f ca="1">(K4654-F4654)*'Meta-analysis (Recruitment)'!$B$4</f>
        <v>0</v>
      </c>
      <c r="Q4654" s="11">
        <f ca="1">(L4654-G4654)*'Meta-analysis (Recruitment)'!$B$4</f>
        <v>0</v>
      </c>
      <c r="S4654" s="11">
        <f ca="1">(M4654-H4654)*'Meta-analysis (Recruitment)'!$B$4</f>
        <v>0</v>
      </c>
      <c r="U4654" s="11">
        <f ca="1">(N4654-I4654)*'Meta-analysis (Recruitment)'!$B$4</f>
        <v>0</v>
      </c>
    </row>
    <row r="4655" spans="2:21">
      <c r="B4655" s="11" cm="1">
        <f t="array" aca="1" ref="B4655" ca="1">INDEX(
    INDIRECT("'Bootstrap Sampling (Recruitment'!$A$4:$A$4004"),
    RANDBETWEEN(
        MATCH('Meta-analysis (Recruitment)'!$B$5, INDIRECT("'Bootstrap Sampling (Recruitment'!$A$4:$A$4004"), 1),
        MATCH('Meta-analysis (Recruitment)'!$B$6, INDIRECT("'Bootstrap Sampling (Recruitment'!$A$4:$A$4004"), 1)
    ),
    1
)</f>
        <v>0</v>
      </c>
      <c r="C4655" s="11">
        <f t="shared" ca="1" si="658"/>
        <v>1</v>
      </c>
      <c r="F4655" s="11">
        <f t="shared" ca="1" si="650"/>
        <v>0.1</v>
      </c>
      <c r="G4655" s="11">
        <f t="shared" ca="1" si="651"/>
        <v>0.3</v>
      </c>
      <c r="H4655" s="11">
        <f t="shared" ca="1" si="652"/>
        <v>0.5</v>
      </c>
      <c r="I4655" s="11">
        <f t="shared" ca="1" si="653"/>
        <v>0.15</v>
      </c>
      <c r="K4655" s="11">
        <f t="shared" ca="1" si="654"/>
        <v>0.1</v>
      </c>
      <c r="L4655" s="11">
        <f t="shared" ca="1" si="655"/>
        <v>0.3</v>
      </c>
      <c r="M4655" s="11">
        <f t="shared" ca="1" si="656"/>
        <v>0.5</v>
      </c>
      <c r="N4655" s="11">
        <f t="shared" ca="1" si="657"/>
        <v>0.15</v>
      </c>
      <c r="O4655" s="11">
        <f ca="1">(K4655-F4655)*'Meta-analysis (Recruitment)'!$B$4</f>
        <v>0</v>
      </c>
      <c r="Q4655" s="11">
        <f ca="1">(L4655-G4655)*'Meta-analysis (Recruitment)'!$B$4</f>
        <v>0</v>
      </c>
      <c r="S4655" s="11">
        <f ca="1">(M4655-H4655)*'Meta-analysis (Recruitment)'!$B$4</f>
        <v>0</v>
      </c>
      <c r="U4655" s="11">
        <f ca="1">(N4655-I4655)*'Meta-analysis (Recruitment)'!$B$4</f>
        <v>0</v>
      </c>
    </row>
    <row r="4656" spans="2:21">
      <c r="B4656" s="11" cm="1">
        <f t="array" aca="1" ref="B4656" ca="1">INDEX(
    INDIRECT("'Bootstrap Sampling (Recruitment'!$A$4:$A$4004"),
    RANDBETWEEN(
        MATCH('Meta-analysis (Recruitment)'!$B$5, INDIRECT("'Bootstrap Sampling (Recruitment'!$A$4:$A$4004"), 1),
        MATCH('Meta-analysis (Recruitment)'!$B$6, INDIRECT("'Bootstrap Sampling (Recruitment'!$A$4:$A$4004"), 1)
    ),
    1
)</f>
        <v>0</v>
      </c>
      <c r="C4656" s="11">
        <f t="shared" ca="1" si="658"/>
        <v>1</v>
      </c>
      <c r="F4656" s="11">
        <f t="shared" ca="1" si="650"/>
        <v>0.1</v>
      </c>
      <c r="G4656" s="11">
        <f t="shared" ca="1" si="651"/>
        <v>0.3</v>
      </c>
      <c r="H4656" s="11">
        <f t="shared" ca="1" si="652"/>
        <v>0.5</v>
      </c>
      <c r="I4656" s="11">
        <f t="shared" ca="1" si="653"/>
        <v>0.11</v>
      </c>
      <c r="K4656" s="11">
        <f t="shared" ca="1" si="654"/>
        <v>0.1</v>
      </c>
      <c r="L4656" s="11">
        <f t="shared" ca="1" si="655"/>
        <v>0.3</v>
      </c>
      <c r="M4656" s="11">
        <f t="shared" ca="1" si="656"/>
        <v>0.5</v>
      </c>
      <c r="N4656" s="11">
        <f t="shared" ca="1" si="657"/>
        <v>0.11</v>
      </c>
      <c r="O4656" s="11">
        <f ca="1">(K4656-F4656)*'Meta-analysis (Recruitment)'!$B$4</f>
        <v>0</v>
      </c>
      <c r="Q4656" s="11">
        <f ca="1">(L4656-G4656)*'Meta-analysis (Recruitment)'!$B$4</f>
        <v>0</v>
      </c>
      <c r="S4656" s="11">
        <f ca="1">(M4656-H4656)*'Meta-analysis (Recruitment)'!$B$4</f>
        <v>0</v>
      </c>
      <c r="U4656" s="11">
        <f ca="1">(N4656-I4656)*'Meta-analysis (Recruitment)'!$B$4</f>
        <v>0</v>
      </c>
    </row>
    <row r="4657" spans="2:21">
      <c r="B4657" s="11" cm="1">
        <f t="array" aca="1" ref="B4657" ca="1">INDEX(
    INDIRECT("'Bootstrap Sampling (Recruitment'!$A$4:$A$4004"),
    RANDBETWEEN(
        MATCH('Meta-analysis (Recruitment)'!$B$5, INDIRECT("'Bootstrap Sampling (Recruitment'!$A$4:$A$4004"), 1),
        MATCH('Meta-analysis (Recruitment)'!$B$6, INDIRECT("'Bootstrap Sampling (Recruitment'!$A$4:$A$4004"), 1)
    ),
    1
)</f>
        <v>0</v>
      </c>
      <c r="C4657" s="11">
        <f t="shared" ca="1" si="658"/>
        <v>1</v>
      </c>
      <c r="F4657" s="11">
        <f t="shared" ca="1" si="650"/>
        <v>0.1</v>
      </c>
      <c r="G4657" s="11">
        <f t="shared" ca="1" si="651"/>
        <v>0.3</v>
      </c>
      <c r="H4657" s="11">
        <f t="shared" ca="1" si="652"/>
        <v>0.5</v>
      </c>
      <c r="I4657" s="11">
        <f t="shared" ca="1" si="653"/>
        <v>0.44</v>
      </c>
      <c r="K4657" s="11">
        <f t="shared" ca="1" si="654"/>
        <v>0.1</v>
      </c>
      <c r="L4657" s="11">
        <f t="shared" ca="1" si="655"/>
        <v>0.3</v>
      </c>
      <c r="M4657" s="11">
        <f t="shared" ca="1" si="656"/>
        <v>0.5</v>
      </c>
      <c r="N4657" s="11">
        <f t="shared" ca="1" si="657"/>
        <v>0.44</v>
      </c>
      <c r="O4657" s="11">
        <f ca="1">(K4657-F4657)*'Meta-analysis (Recruitment)'!$B$4</f>
        <v>0</v>
      </c>
      <c r="Q4657" s="11">
        <f ca="1">(L4657-G4657)*'Meta-analysis (Recruitment)'!$B$4</f>
        <v>0</v>
      </c>
      <c r="S4657" s="11">
        <f ca="1">(M4657-H4657)*'Meta-analysis (Recruitment)'!$B$4</f>
        <v>0</v>
      </c>
      <c r="U4657" s="11">
        <f ca="1">(N4657-I4657)*'Meta-analysis (Recruitment)'!$B$4</f>
        <v>0</v>
      </c>
    </row>
    <row r="4658" spans="2:21">
      <c r="B4658" s="11" cm="1">
        <f t="array" aca="1" ref="B4658" ca="1">INDEX(
    INDIRECT("'Bootstrap Sampling (Recruitment'!$A$4:$A$4004"),
    RANDBETWEEN(
        MATCH('Meta-analysis (Recruitment)'!$B$5, INDIRECT("'Bootstrap Sampling (Recruitment'!$A$4:$A$4004"), 1),
        MATCH('Meta-analysis (Recruitment)'!$B$6, INDIRECT("'Bootstrap Sampling (Recruitment'!$A$4:$A$4004"), 1)
    ),
    1
)</f>
        <v>0</v>
      </c>
      <c r="C4658" s="11">
        <f t="shared" ca="1" si="658"/>
        <v>1</v>
      </c>
      <c r="F4658" s="11">
        <f t="shared" ca="1" si="650"/>
        <v>0.1</v>
      </c>
      <c r="G4658" s="11">
        <f t="shared" ca="1" si="651"/>
        <v>0.3</v>
      </c>
      <c r="H4658" s="11">
        <f t="shared" ca="1" si="652"/>
        <v>0.5</v>
      </c>
      <c r="I4658" s="11">
        <f t="shared" ca="1" si="653"/>
        <v>0.46</v>
      </c>
      <c r="K4658" s="11">
        <f t="shared" ca="1" si="654"/>
        <v>0.1</v>
      </c>
      <c r="L4658" s="11">
        <f t="shared" ca="1" si="655"/>
        <v>0.3</v>
      </c>
      <c r="M4658" s="11">
        <f t="shared" ca="1" si="656"/>
        <v>0.5</v>
      </c>
      <c r="N4658" s="11">
        <f t="shared" ca="1" si="657"/>
        <v>0.46</v>
      </c>
      <c r="O4658" s="11">
        <f ca="1">(K4658-F4658)*'Meta-analysis (Recruitment)'!$B$4</f>
        <v>0</v>
      </c>
      <c r="Q4658" s="11">
        <f ca="1">(L4658-G4658)*'Meta-analysis (Recruitment)'!$B$4</f>
        <v>0</v>
      </c>
      <c r="S4658" s="11">
        <f ca="1">(M4658-H4658)*'Meta-analysis (Recruitment)'!$B$4</f>
        <v>0</v>
      </c>
      <c r="U4658" s="11">
        <f ca="1">(N4658-I4658)*'Meta-analysis (Recruitment)'!$B$4</f>
        <v>0</v>
      </c>
    </row>
    <row r="4659" spans="2:21">
      <c r="B4659" s="11" cm="1">
        <f t="array" aca="1" ref="B4659" ca="1">INDEX(
    INDIRECT("'Bootstrap Sampling (Recruitment'!$A$4:$A$4004"),
    RANDBETWEEN(
        MATCH('Meta-analysis (Recruitment)'!$B$5, INDIRECT("'Bootstrap Sampling (Recruitment'!$A$4:$A$4004"), 1),
        MATCH('Meta-analysis (Recruitment)'!$B$6, INDIRECT("'Bootstrap Sampling (Recruitment'!$A$4:$A$4004"), 1)
    ),
    1
)</f>
        <v>0</v>
      </c>
      <c r="C4659" s="11">
        <f t="shared" ca="1" si="658"/>
        <v>1</v>
      </c>
      <c r="F4659" s="11">
        <f t="shared" ca="1" si="650"/>
        <v>0.1</v>
      </c>
      <c r="G4659" s="11">
        <f t="shared" ca="1" si="651"/>
        <v>0.3</v>
      </c>
      <c r="H4659" s="11">
        <f t="shared" ca="1" si="652"/>
        <v>0.5</v>
      </c>
      <c r="I4659" s="11">
        <f t="shared" ca="1" si="653"/>
        <v>0.23</v>
      </c>
      <c r="K4659" s="11">
        <f t="shared" ca="1" si="654"/>
        <v>0.1</v>
      </c>
      <c r="L4659" s="11">
        <f t="shared" ca="1" si="655"/>
        <v>0.3</v>
      </c>
      <c r="M4659" s="11">
        <f t="shared" ca="1" si="656"/>
        <v>0.5</v>
      </c>
      <c r="N4659" s="11">
        <f t="shared" ca="1" si="657"/>
        <v>0.23</v>
      </c>
      <c r="O4659" s="11">
        <f ca="1">(K4659-F4659)*'Meta-analysis (Recruitment)'!$B$4</f>
        <v>0</v>
      </c>
      <c r="Q4659" s="11">
        <f ca="1">(L4659-G4659)*'Meta-analysis (Recruitment)'!$B$4</f>
        <v>0</v>
      </c>
      <c r="S4659" s="11">
        <f ca="1">(M4659-H4659)*'Meta-analysis (Recruitment)'!$B$4</f>
        <v>0</v>
      </c>
      <c r="U4659" s="11">
        <f ca="1">(N4659-I4659)*'Meta-analysis (Recruitment)'!$B$4</f>
        <v>0</v>
      </c>
    </row>
    <row r="4660" spans="2:21">
      <c r="B4660" s="11" cm="1">
        <f t="array" aca="1" ref="B4660" ca="1">INDEX(
    INDIRECT("'Bootstrap Sampling (Recruitment'!$A$4:$A$4004"),
    RANDBETWEEN(
        MATCH('Meta-analysis (Recruitment)'!$B$5, INDIRECT("'Bootstrap Sampling (Recruitment'!$A$4:$A$4004"), 1),
        MATCH('Meta-analysis (Recruitment)'!$B$6, INDIRECT("'Bootstrap Sampling (Recruitment'!$A$4:$A$4004"), 1)
    ),
    1
)</f>
        <v>0</v>
      </c>
      <c r="C4660" s="11">
        <f t="shared" ca="1" si="658"/>
        <v>1</v>
      </c>
      <c r="F4660" s="11">
        <f t="shared" ca="1" si="650"/>
        <v>0.1</v>
      </c>
      <c r="G4660" s="11">
        <f t="shared" ca="1" si="651"/>
        <v>0.3</v>
      </c>
      <c r="H4660" s="11">
        <f t="shared" ca="1" si="652"/>
        <v>0.5</v>
      </c>
      <c r="I4660" s="11">
        <f t="shared" ca="1" si="653"/>
        <v>0.11</v>
      </c>
      <c r="K4660" s="11">
        <f t="shared" ca="1" si="654"/>
        <v>0.1</v>
      </c>
      <c r="L4660" s="11">
        <f t="shared" ca="1" si="655"/>
        <v>0.3</v>
      </c>
      <c r="M4660" s="11">
        <f t="shared" ca="1" si="656"/>
        <v>0.5</v>
      </c>
      <c r="N4660" s="11">
        <f t="shared" ca="1" si="657"/>
        <v>0.11</v>
      </c>
      <c r="O4660" s="11">
        <f ca="1">(K4660-F4660)*'Meta-analysis (Recruitment)'!$B$4</f>
        <v>0</v>
      </c>
      <c r="Q4660" s="11">
        <f ca="1">(L4660-G4660)*'Meta-analysis (Recruitment)'!$B$4</f>
        <v>0</v>
      </c>
      <c r="S4660" s="11">
        <f ca="1">(M4660-H4660)*'Meta-analysis (Recruitment)'!$B$4</f>
        <v>0</v>
      </c>
      <c r="U4660" s="11">
        <f ca="1">(N4660-I4660)*'Meta-analysis (Recruitment)'!$B$4</f>
        <v>0</v>
      </c>
    </row>
    <row r="4661" spans="2:21">
      <c r="B4661" s="11" cm="1">
        <f t="array" aca="1" ref="B4661" ca="1">INDEX(
    INDIRECT("'Bootstrap Sampling (Recruitment'!$A$4:$A$4004"),
    RANDBETWEEN(
        MATCH('Meta-analysis (Recruitment)'!$B$5, INDIRECT("'Bootstrap Sampling (Recruitment'!$A$4:$A$4004"), 1),
        MATCH('Meta-analysis (Recruitment)'!$B$6, INDIRECT("'Bootstrap Sampling (Recruitment'!$A$4:$A$4004"), 1)
    ),
    1
)</f>
        <v>0</v>
      </c>
      <c r="C4661" s="11">
        <f t="shared" ca="1" si="658"/>
        <v>1</v>
      </c>
      <c r="F4661" s="11">
        <f t="shared" ca="1" si="650"/>
        <v>0.1</v>
      </c>
      <c r="G4661" s="11">
        <f t="shared" ca="1" si="651"/>
        <v>0.3</v>
      </c>
      <c r="H4661" s="11">
        <f t="shared" ca="1" si="652"/>
        <v>0.5</v>
      </c>
      <c r="I4661" s="11">
        <f t="shared" ca="1" si="653"/>
        <v>0.39</v>
      </c>
      <c r="K4661" s="11">
        <f t="shared" ca="1" si="654"/>
        <v>0.1</v>
      </c>
      <c r="L4661" s="11">
        <f t="shared" ca="1" si="655"/>
        <v>0.3</v>
      </c>
      <c r="M4661" s="11">
        <f t="shared" ca="1" si="656"/>
        <v>0.5</v>
      </c>
      <c r="N4661" s="11">
        <f t="shared" ca="1" si="657"/>
        <v>0.39</v>
      </c>
      <c r="O4661" s="11">
        <f ca="1">(K4661-F4661)*'Meta-analysis (Recruitment)'!$B$4</f>
        <v>0</v>
      </c>
      <c r="Q4661" s="11">
        <f ca="1">(L4661-G4661)*'Meta-analysis (Recruitment)'!$B$4</f>
        <v>0</v>
      </c>
      <c r="S4661" s="11">
        <f ca="1">(M4661-H4661)*'Meta-analysis (Recruitment)'!$B$4</f>
        <v>0</v>
      </c>
      <c r="U4661" s="11">
        <f ca="1">(N4661-I4661)*'Meta-analysis (Recruitment)'!$B$4</f>
        <v>0</v>
      </c>
    </row>
    <row r="4662" spans="2:21">
      <c r="B4662" s="11" cm="1">
        <f t="array" aca="1" ref="B4662" ca="1">INDEX(
    INDIRECT("'Bootstrap Sampling (Recruitment'!$A$4:$A$4004"),
    RANDBETWEEN(
        MATCH('Meta-analysis (Recruitment)'!$B$5, INDIRECT("'Bootstrap Sampling (Recruitment'!$A$4:$A$4004"), 1),
        MATCH('Meta-analysis (Recruitment)'!$B$6, INDIRECT("'Bootstrap Sampling (Recruitment'!$A$4:$A$4004"), 1)
    ),
    1
)</f>
        <v>0</v>
      </c>
      <c r="C4662" s="11">
        <f t="shared" ca="1" si="658"/>
        <v>1</v>
      </c>
      <c r="F4662" s="11">
        <f t="shared" ca="1" si="650"/>
        <v>0.1</v>
      </c>
      <c r="G4662" s="11">
        <f t="shared" ca="1" si="651"/>
        <v>0.3</v>
      </c>
      <c r="H4662" s="11">
        <f t="shared" ca="1" si="652"/>
        <v>0.5</v>
      </c>
      <c r="I4662" s="11">
        <f t="shared" ca="1" si="653"/>
        <v>0.17</v>
      </c>
      <c r="K4662" s="11">
        <f t="shared" ca="1" si="654"/>
        <v>0.1</v>
      </c>
      <c r="L4662" s="11">
        <f t="shared" ca="1" si="655"/>
        <v>0.3</v>
      </c>
      <c r="M4662" s="11">
        <f t="shared" ca="1" si="656"/>
        <v>0.5</v>
      </c>
      <c r="N4662" s="11">
        <f t="shared" ca="1" si="657"/>
        <v>0.17</v>
      </c>
      <c r="O4662" s="11">
        <f ca="1">(K4662-F4662)*'Meta-analysis (Recruitment)'!$B$4</f>
        <v>0</v>
      </c>
      <c r="Q4662" s="11">
        <f ca="1">(L4662-G4662)*'Meta-analysis (Recruitment)'!$B$4</f>
        <v>0</v>
      </c>
      <c r="S4662" s="11">
        <f ca="1">(M4662-H4662)*'Meta-analysis (Recruitment)'!$B$4</f>
        <v>0</v>
      </c>
      <c r="U4662" s="11">
        <f ca="1">(N4662-I4662)*'Meta-analysis (Recruitment)'!$B$4</f>
        <v>0</v>
      </c>
    </row>
    <row r="4663" spans="2:21">
      <c r="B4663" s="11" cm="1">
        <f t="array" aca="1" ref="B4663" ca="1">INDEX(
    INDIRECT("'Bootstrap Sampling (Recruitment'!$A$4:$A$4004"),
    RANDBETWEEN(
        MATCH('Meta-analysis (Recruitment)'!$B$5, INDIRECT("'Bootstrap Sampling (Recruitment'!$A$4:$A$4004"), 1),
        MATCH('Meta-analysis (Recruitment)'!$B$6, INDIRECT("'Bootstrap Sampling (Recruitment'!$A$4:$A$4004"), 1)
    ),
    1
)</f>
        <v>0</v>
      </c>
      <c r="C4663" s="11">
        <f t="shared" ca="1" si="658"/>
        <v>1</v>
      </c>
      <c r="F4663" s="11">
        <f t="shared" ca="1" si="650"/>
        <v>0.1</v>
      </c>
      <c r="G4663" s="11">
        <f t="shared" ca="1" si="651"/>
        <v>0.3</v>
      </c>
      <c r="H4663" s="11">
        <f t="shared" ca="1" si="652"/>
        <v>0.5</v>
      </c>
      <c r="I4663" s="11">
        <f t="shared" ca="1" si="653"/>
        <v>0.17</v>
      </c>
      <c r="K4663" s="11">
        <f t="shared" ca="1" si="654"/>
        <v>0.1</v>
      </c>
      <c r="L4663" s="11">
        <f t="shared" ca="1" si="655"/>
        <v>0.3</v>
      </c>
      <c r="M4663" s="11">
        <f t="shared" ca="1" si="656"/>
        <v>0.5</v>
      </c>
      <c r="N4663" s="11">
        <f t="shared" ca="1" si="657"/>
        <v>0.17</v>
      </c>
      <c r="O4663" s="11">
        <f ca="1">(K4663-F4663)*'Meta-analysis (Recruitment)'!$B$4</f>
        <v>0</v>
      </c>
      <c r="Q4663" s="11">
        <f ca="1">(L4663-G4663)*'Meta-analysis (Recruitment)'!$B$4</f>
        <v>0</v>
      </c>
      <c r="S4663" s="11">
        <f ca="1">(M4663-H4663)*'Meta-analysis (Recruitment)'!$B$4</f>
        <v>0</v>
      </c>
      <c r="U4663" s="11">
        <f ca="1">(N4663-I4663)*'Meta-analysis (Recruitment)'!$B$4</f>
        <v>0</v>
      </c>
    </row>
    <row r="4664" spans="2:21">
      <c r="B4664" s="11" cm="1">
        <f t="array" aca="1" ref="B4664" ca="1">INDEX(
    INDIRECT("'Bootstrap Sampling (Recruitment'!$A$4:$A$4004"),
    RANDBETWEEN(
        MATCH('Meta-analysis (Recruitment)'!$B$5, INDIRECT("'Bootstrap Sampling (Recruitment'!$A$4:$A$4004"), 1),
        MATCH('Meta-analysis (Recruitment)'!$B$6, INDIRECT("'Bootstrap Sampling (Recruitment'!$A$4:$A$4004"), 1)
    ),
    1
)</f>
        <v>0</v>
      </c>
      <c r="C4664" s="11">
        <f t="shared" ca="1" si="658"/>
        <v>1</v>
      </c>
      <c r="F4664" s="11">
        <f t="shared" ca="1" si="650"/>
        <v>0.1</v>
      </c>
      <c r="G4664" s="11">
        <f t="shared" ca="1" si="651"/>
        <v>0.3</v>
      </c>
      <c r="H4664" s="11">
        <f t="shared" ca="1" si="652"/>
        <v>0.5</v>
      </c>
      <c r="I4664" s="11">
        <f t="shared" ca="1" si="653"/>
        <v>0.18</v>
      </c>
      <c r="K4664" s="11">
        <f t="shared" ca="1" si="654"/>
        <v>0.1</v>
      </c>
      <c r="L4664" s="11">
        <f t="shared" ca="1" si="655"/>
        <v>0.3</v>
      </c>
      <c r="M4664" s="11">
        <f t="shared" ca="1" si="656"/>
        <v>0.5</v>
      </c>
      <c r="N4664" s="11">
        <f t="shared" ca="1" si="657"/>
        <v>0.18</v>
      </c>
      <c r="O4664" s="11">
        <f ca="1">(K4664-F4664)*'Meta-analysis (Recruitment)'!$B$4</f>
        <v>0</v>
      </c>
      <c r="Q4664" s="11">
        <f ca="1">(L4664-G4664)*'Meta-analysis (Recruitment)'!$B$4</f>
        <v>0</v>
      </c>
      <c r="S4664" s="11">
        <f ca="1">(M4664-H4664)*'Meta-analysis (Recruitment)'!$B$4</f>
        <v>0</v>
      </c>
      <c r="U4664" s="11">
        <f ca="1">(N4664-I4664)*'Meta-analysis (Recruitment)'!$B$4</f>
        <v>0</v>
      </c>
    </row>
    <row r="4665" spans="2:21">
      <c r="B4665" s="11" cm="1">
        <f t="array" aca="1" ref="B4665" ca="1">INDEX(
    INDIRECT("'Bootstrap Sampling (Recruitment'!$A$4:$A$4004"),
    RANDBETWEEN(
        MATCH('Meta-analysis (Recruitment)'!$B$5, INDIRECT("'Bootstrap Sampling (Recruitment'!$A$4:$A$4004"), 1),
        MATCH('Meta-analysis (Recruitment)'!$B$6, INDIRECT("'Bootstrap Sampling (Recruitment'!$A$4:$A$4004"), 1)
    ),
    1
)</f>
        <v>0</v>
      </c>
      <c r="C4665" s="11">
        <f t="shared" ca="1" si="658"/>
        <v>1</v>
      </c>
      <c r="F4665" s="11">
        <f t="shared" ca="1" si="650"/>
        <v>0.1</v>
      </c>
      <c r="G4665" s="11">
        <f t="shared" ca="1" si="651"/>
        <v>0.3</v>
      </c>
      <c r="H4665" s="11">
        <f t="shared" ca="1" si="652"/>
        <v>0.5</v>
      </c>
      <c r="I4665" s="11">
        <f t="shared" ca="1" si="653"/>
        <v>0.12</v>
      </c>
      <c r="K4665" s="11">
        <f t="shared" ca="1" si="654"/>
        <v>0.1</v>
      </c>
      <c r="L4665" s="11">
        <f t="shared" ca="1" si="655"/>
        <v>0.3</v>
      </c>
      <c r="M4665" s="11">
        <f t="shared" ca="1" si="656"/>
        <v>0.5</v>
      </c>
      <c r="N4665" s="11">
        <f t="shared" ca="1" si="657"/>
        <v>0.12</v>
      </c>
      <c r="O4665" s="11">
        <f ca="1">(K4665-F4665)*'Meta-analysis (Recruitment)'!$B$4</f>
        <v>0</v>
      </c>
      <c r="Q4665" s="11">
        <f ca="1">(L4665-G4665)*'Meta-analysis (Recruitment)'!$B$4</f>
        <v>0</v>
      </c>
      <c r="S4665" s="11">
        <f ca="1">(M4665-H4665)*'Meta-analysis (Recruitment)'!$B$4</f>
        <v>0</v>
      </c>
      <c r="U4665" s="11">
        <f ca="1">(N4665-I4665)*'Meta-analysis (Recruitment)'!$B$4</f>
        <v>0</v>
      </c>
    </row>
    <row r="4666" spans="2:21">
      <c r="B4666" s="11" cm="1">
        <f t="array" aca="1" ref="B4666" ca="1">INDEX(
    INDIRECT("'Bootstrap Sampling (Recruitment'!$A$4:$A$4004"),
    RANDBETWEEN(
        MATCH('Meta-analysis (Recruitment)'!$B$5, INDIRECT("'Bootstrap Sampling (Recruitment'!$A$4:$A$4004"), 1),
        MATCH('Meta-analysis (Recruitment)'!$B$6, INDIRECT("'Bootstrap Sampling (Recruitment'!$A$4:$A$4004"), 1)
    ),
    1
)</f>
        <v>0</v>
      </c>
      <c r="C4666" s="11">
        <f t="shared" ca="1" si="658"/>
        <v>1</v>
      </c>
      <c r="F4666" s="11">
        <f t="shared" ca="1" si="650"/>
        <v>0.1</v>
      </c>
      <c r="G4666" s="11">
        <f t="shared" ca="1" si="651"/>
        <v>0.3</v>
      </c>
      <c r="H4666" s="11">
        <f t="shared" ca="1" si="652"/>
        <v>0.5</v>
      </c>
      <c r="I4666" s="11">
        <f t="shared" ca="1" si="653"/>
        <v>0.36</v>
      </c>
      <c r="K4666" s="11">
        <f t="shared" ca="1" si="654"/>
        <v>0.1</v>
      </c>
      <c r="L4666" s="11">
        <f t="shared" ca="1" si="655"/>
        <v>0.3</v>
      </c>
      <c r="M4666" s="11">
        <f t="shared" ca="1" si="656"/>
        <v>0.5</v>
      </c>
      <c r="N4666" s="11">
        <f t="shared" ca="1" si="657"/>
        <v>0.36</v>
      </c>
      <c r="O4666" s="11">
        <f ca="1">(K4666-F4666)*'Meta-analysis (Recruitment)'!$B$4</f>
        <v>0</v>
      </c>
      <c r="Q4666" s="11">
        <f ca="1">(L4666-G4666)*'Meta-analysis (Recruitment)'!$B$4</f>
        <v>0</v>
      </c>
      <c r="S4666" s="11">
        <f ca="1">(M4666-H4666)*'Meta-analysis (Recruitment)'!$B$4</f>
        <v>0</v>
      </c>
      <c r="U4666" s="11">
        <f ca="1">(N4666-I4666)*'Meta-analysis (Recruitment)'!$B$4</f>
        <v>0</v>
      </c>
    </row>
    <row r="4667" spans="2:21">
      <c r="B4667" s="11" cm="1">
        <f t="array" aca="1" ref="B4667" ca="1">INDEX(
    INDIRECT("'Bootstrap Sampling (Recruitment'!$A$4:$A$4004"),
    RANDBETWEEN(
        MATCH('Meta-analysis (Recruitment)'!$B$5, INDIRECT("'Bootstrap Sampling (Recruitment'!$A$4:$A$4004"), 1),
        MATCH('Meta-analysis (Recruitment)'!$B$6, INDIRECT("'Bootstrap Sampling (Recruitment'!$A$4:$A$4004"), 1)
    ),
    1
)</f>
        <v>0</v>
      </c>
      <c r="C4667" s="11">
        <f t="shared" ca="1" si="658"/>
        <v>1</v>
      </c>
      <c r="F4667" s="11">
        <f t="shared" ca="1" si="650"/>
        <v>0.1</v>
      </c>
      <c r="G4667" s="11">
        <f t="shared" ca="1" si="651"/>
        <v>0.3</v>
      </c>
      <c r="H4667" s="11">
        <f t="shared" ca="1" si="652"/>
        <v>0.5</v>
      </c>
      <c r="I4667" s="11">
        <f t="shared" ca="1" si="653"/>
        <v>0.19</v>
      </c>
      <c r="K4667" s="11">
        <f t="shared" ca="1" si="654"/>
        <v>0.1</v>
      </c>
      <c r="L4667" s="11">
        <f t="shared" ca="1" si="655"/>
        <v>0.3</v>
      </c>
      <c r="M4667" s="11">
        <f t="shared" ca="1" si="656"/>
        <v>0.5</v>
      </c>
      <c r="N4667" s="11">
        <f t="shared" ca="1" si="657"/>
        <v>0.19</v>
      </c>
      <c r="O4667" s="11">
        <f ca="1">(K4667-F4667)*'Meta-analysis (Recruitment)'!$B$4</f>
        <v>0</v>
      </c>
      <c r="Q4667" s="11">
        <f ca="1">(L4667-G4667)*'Meta-analysis (Recruitment)'!$B$4</f>
        <v>0</v>
      </c>
      <c r="S4667" s="11">
        <f ca="1">(M4667-H4667)*'Meta-analysis (Recruitment)'!$B$4</f>
        <v>0</v>
      </c>
      <c r="U4667" s="11">
        <f ca="1">(N4667-I4667)*'Meta-analysis (Recruitment)'!$B$4</f>
        <v>0</v>
      </c>
    </row>
    <row r="4668" spans="2:21">
      <c r="B4668" s="11" cm="1">
        <f t="array" aca="1" ref="B4668" ca="1">INDEX(
    INDIRECT("'Bootstrap Sampling (Recruitment'!$A$4:$A$4004"),
    RANDBETWEEN(
        MATCH('Meta-analysis (Recruitment)'!$B$5, INDIRECT("'Bootstrap Sampling (Recruitment'!$A$4:$A$4004"), 1),
        MATCH('Meta-analysis (Recruitment)'!$B$6, INDIRECT("'Bootstrap Sampling (Recruitment'!$A$4:$A$4004"), 1)
    ),
    1
)</f>
        <v>0</v>
      </c>
      <c r="C4668" s="11">
        <f t="shared" ca="1" si="658"/>
        <v>1</v>
      </c>
      <c r="F4668" s="11">
        <f t="shared" ca="1" si="650"/>
        <v>0.1</v>
      </c>
      <c r="G4668" s="11">
        <f t="shared" ca="1" si="651"/>
        <v>0.3</v>
      </c>
      <c r="H4668" s="11">
        <f t="shared" ca="1" si="652"/>
        <v>0.5</v>
      </c>
      <c r="I4668" s="11">
        <f t="shared" ca="1" si="653"/>
        <v>0.24</v>
      </c>
      <c r="K4668" s="11">
        <f t="shared" ca="1" si="654"/>
        <v>0.1</v>
      </c>
      <c r="L4668" s="11">
        <f t="shared" ca="1" si="655"/>
        <v>0.3</v>
      </c>
      <c r="M4668" s="11">
        <f t="shared" ca="1" si="656"/>
        <v>0.5</v>
      </c>
      <c r="N4668" s="11">
        <f t="shared" ca="1" si="657"/>
        <v>0.24</v>
      </c>
      <c r="O4668" s="11">
        <f ca="1">(K4668-F4668)*'Meta-analysis (Recruitment)'!$B$4</f>
        <v>0</v>
      </c>
      <c r="Q4668" s="11">
        <f ca="1">(L4668-G4668)*'Meta-analysis (Recruitment)'!$B$4</f>
        <v>0</v>
      </c>
      <c r="S4668" s="11">
        <f ca="1">(M4668-H4668)*'Meta-analysis (Recruitment)'!$B$4</f>
        <v>0</v>
      </c>
      <c r="U4668" s="11">
        <f ca="1">(N4668-I4668)*'Meta-analysis (Recruitment)'!$B$4</f>
        <v>0</v>
      </c>
    </row>
    <row r="4669" spans="2:21">
      <c r="B4669" s="11" cm="1">
        <f t="array" aca="1" ref="B4669" ca="1">INDEX(
    INDIRECT("'Bootstrap Sampling (Recruitment'!$A$4:$A$4004"),
    RANDBETWEEN(
        MATCH('Meta-analysis (Recruitment)'!$B$5, INDIRECT("'Bootstrap Sampling (Recruitment'!$A$4:$A$4004"), 1),
        MATCH('Meta-analysis (Recruitment)'!$B$6, INDIRECT("'Bootstrap Sampling (Recruitment'!$A$4:$A$4004"), 1)
    ),
    1
)</f>
        <v>0</v>
      </c>
      <c r="C4669" s="11">
        <f t="shared" ca="1" si="658"/>
        <v>1</v>
      </c>
      <c r="F4669" s="11">
        <f t="shared" ca="1" si="650"/>
        <v>0.1</v>
      </c>
      <c r="G4669" s="11">
        <f t="shared" ca="1" si="651"/>
        <v>0.3</v>
      </c>
      <c r="H4669" s="11">
        <f t="shared" ca="1" si="652"/>
        <v>0.5</v>
      </c>
      <c r="I4669" s="11">
        <f t="shared" ca="1" si="653"/>
        <v>0.46</v>
      </c>
      <c r="K4669" s="11">
        <f t="shared" ca="1" si="654"/>
        <v>0.1</v>
      </c>
      <c r="L4669" s="11">
        <f t="shared" ca="1" si="655"/>
        <v>0.3</v>
      </c>
      <c r="M4669" s="11">
        <f t="shared" ca="1" si="656"/>
        <v>0.5</v>
      </c>
      <c r="N4669" s="11">
        <f t="shared" ca="1" si="657"/>
        <v>0.46</v>
      </c>
      <c r="O4669" s="11">
        <f ca="1">(K4669-F4669)*'Meta-analysis (Recruitment)'!$B$4</f>
        <v>0</v>
      </c>
      <c r="Q4669" s="11">
        <f ca="1">(L4669-G4669)*'Meta-analysis (Recruitment)'!$B$4</f>
        <v>0</v>
      </c>
      <c r="S4669" s="11">
        <f ca="1">(M4669-H4669)*'Meta-analysis (Recruitment)'!$B$4</f>
        <v>0</v>
      </c>
      <c r="U4669" s="11">
        <f ca="1">(N4669-I4669)*'Meta-analysis (Recruitment)'!$B$4</f>
        <v>0</v>
      </c>
    </row>
    <row r="4670" spans="2:21">
      <c r="B4670" s="11" cm="1">
        <f t="array" aca="1" ref="B4670" ca="1">INDEX(
    INDIRECT("'Bootstrap Sampling (Recruitment'!$A$4:$A$4004"),
    RANDBETWEEN(
        MATCH('Meta-analysis (Recruitment)'!$B$5, INDIRECT("'Bootstrap Sampling (Recruitment'!$A$4:$A$4004"), 1),
        MATCH('Meta-analysis (Recruitment)'!$B$6, INDIRECT("'Bootstrap Sampling (Recruitment'!$A$4:$A$4004"), 1)
    ),
    1
)</f>
        <v>0</v>
      </c>
      <c r="C4670" s="11">
        <f t="shared" ca="1" si="658"/>
        <v>1</v>
      </c>
      <c r="F4670" s="11">
        <f t="shared" ca="1" si="650"/>
        <v>0.1</v>
      </c>
      <c r="G4670" s="11">
        <f t="shared" ca="1" si="651"/>
        <v>0.3</v>
      </c>
      <c r="H4670" s="11">
        <f t="shared" ca="1" si="652"/>
        <v>0.5</v>
      </c>
      <c r="I4670" s="11">
        <f t="shared" ca="1" si="653"/>
        <v>0.25</v>
      </c>
      <c r="K4670" s="11">
        <f t="shared" ca="1" si="654"/>
        <v>0.1</v>
      </c>
      <c r="L4670" s="11">
        <f t="shared" ca="1" si="655"/>
        <v>0.3</v>
      </c>
      <c r="M4670" s="11">
        <f t="shared" ca="1" si="656"/>
        <v>0.5</v>
      </c>
      <c r="N4670" s="11">
        <f t="shared" ca="1" si="657"/>
        <v>0.25</v>
      </c>
      <c r="O4670" s="11">
        <f ca="1">(K4670-F4670)*'Meta-analysis (Recruitment)'!$B$4</f>
        <v>0</v>
      </c>
      <c r="Q4670" s="11">
        <f ca="1">(L4670-G4670)*'Meta-analysis (Recruitment)'!$B$4</f>
        <v>0</v>
      </c>
      <c r="S4670" s="11">
        <f ca="1">(M4670-H4670)*'Meta-analysis (Recruitment)'!$B$4</f>
        <v>0</v>
      </c>
      <c r="U4670" s="11">
        <f ca="1">(N4670-I4670)*'Meta-analysis (Recruitment)'!$B$4</f>
        <v>0</v>
      </c>
    </row>
    <row r="4671" spans="2:21">
      <c r="B4671" s="11" cm="1">
        <f t="array" aca="1" ref="B4671" ca="1">INDEX(
    INDIRECT("'Bootstrap Sampling (Recruitment'!$A$4:$A$4004"),
    RANDBETWEEN(
        MATCH('Meta-analysis (Recruitment)'!$B$5, INDIRECT("'Bootstrap Sampling (Recruitment'!$A$4:$A$4004"), 1),
        MATCH('Meta-analysis (Recruitment)'!$B$6, INDIRECT("'Bootstrap Sampling (Recruitment'!$A$4:$A$4004"), 1)
    ),
    1
)</f>
        <v>0</v>
      </c>
      <c r="C4671" s="11">
        <f t="shared" ca="1" si="658"/>
        <v>1</v>
      </c>
      <c r="F4671" s="11">
        <f t="shared" ca="1" si="650"/>
        <v>0.1</v>
      </c>
      <c r="G4671" s="11">
        <f t="shared" ca="1" si="651"/>
        <v>0.3</v>
      </c>
      <c r="H4671" s="11">
        <f t="shared" ca="1" si="652"/>
        <v>0.5</v>
      </c>
      <c r="I4671" s="11">
        <f t="shared" ca="1" si="653"/>
        <v>0.38</v>
      </c>
      <c r="K4671" s="11">
        <f t="shared" ca="1" si="654"/>
        <v>0.1</v>
      </c>
      <c r="L4671" s="11">
        <f t="shared" ca="1" si="655"/>
        <v>0.3</v>
      </c>
      <c r="M4671" s="11">
        <f t="shared" ca="1" si="656"/>
        <v>0.5</v>
      </c>
      <c r="N4671" s="11">
        <f t="shared" ca="1" si="657"/>
        <v>0.38</v>
      </c>
      <c r="O4671" s="11">
        <f ca="1">(K4671-F4671)*'Meta-analysis (Recruitment)'!$B$4</f>
        <v>0</v>
      </c>
      <c r="Q4671" s="11">
        <f ca="1">(L4671-G4671)*'Meta-analysis (Recruitment)'!$B$4</f>
        <v>0</v>
      </c>
      <c r="S4671" s="11">
        <f ca="1">(M4671-H4671)*'Meta-analysis (Recruitment)'!$B$4</f>
        <v>0</v>
      </c>
      <c r="U4671" s="11">
        <f ca="1">(N4671-I4671)*'Meta-analysis (Recruitment)'!$B$4</f>
        <v>0</v>
      </c>
    </row>
    <row r="4672" spans="2:21">
      <c r="B4672" s="11" cm="1">
        <f t="array" aca="1" ref="B4672" ca="1">INDEX(
    INDIRECT("'Bootstrap Sampling (Recruitment'!$A$4:$A$4004"),
    RANDBETWEEN(
        MATCH('Meta-analysis (Recruitment)'!$B$5, INDIRECT("'Bootstrap Sampling (Recruitment'!$A$4:$A$4004"), 1),
        MATCH('Meta-analysis (Recruitment)'!$B$6, INDIRECT("'Bootstrap Sampling (Recruitment'!$A$4:$A$4004"), 1)
    ),
    1
)</f>
        <v>0</v>
      </c>
      <c r="C4672" s="11">
        <f t="shared" ca="1" si="658"/>
        <v>1</v>
      </c>
      <c r="F4672" s="11">
        <f t="shared" ca="1" si="650"/>
        <v>0.1</v>
      </c>
      <c r="G4672" s="11">
        <f t="shared" ca="1" si="651"/>
        <v>0.3</v>
      </c>
      <c r="H4672" s="11">
        <f t="shared" ca="1" si="652"/>
        <v>0.5</v>
      </c>
      <c r="I4672" s="11">
        <f t="shared" ca="1" si="653"/>
        <v>0.28999999999999998</v>
      </c>
      <c r="K4672" s="11">
        <f t="shared" ca="1" si="654"/>
        <v>0.1</v>
      </c>
      <c r="L4672" s="11">
        <f t="shared" ca="1" si="655"/>
        <v>0.3</v>
      </c>
      <c r="M4672" s="11">
        <f t="shared" ca="1" si="656"/>
        <v>0.5</v>
      </c>
      <c r="N4672" s="11">
        <f t="shared" ca="1" si="657"/>
        <v>0.28999999999999998</v>
      </c>
      <c r="O4672" s="11">
        <f ca="1">(K4672-F4672)*'Meta-analysis (Recruitment)'!$B$4</f>
        <v>0</v>
      </c>
      <c r="Q4672" s="11">
        <f ca="1">(L4672-G4672)*'Meta-analysis (Recruitment)'!$B$4</f>
        <v>0</v>
      </c>
      <c r="S4672" s="11">
        <f ca="1">(M4672-H4672)*'Meta-analysis (Recruitment)'!$B$4</f>
        <v>0</v>
      </c>
      <c r="U4672" s="11">
        <f ca="1">(N4672-I4672)*'Meta-analysis (Recruitment)'!$B$4</f>
        <v>0</v>
      </c>
    </row>
    <row r="4673" spans="2:21">
      <c r="B4673" s="11" cm="1">
        <f t="array" aca="1" ref="B4673" ca="1">INDEX(
    INDIRECT("'Bootstrap Sampling (Recruitment'!$A$4:$A$4004"),
    RANDBETWEEN(
        MATCH('Meta-analysis (Recruitment)'!$B$5, INDIRECT("'Bootstrap Sampling (Recruitment'!$A$4:$A$4004"), 1),
        MATCH('Meta-analysis (Recruitment)'!$B$6, INDIRECT("'Bootstrap Sampling (Recruitment'!$A$4:$A$4004"), 1)
    ),
    1
)</f>
        <v>0</v>
      </c>
      <c r="C4673" s="11">
        <f t="shared" ca="1" si="658"/>
        <v>1</v>
      </c>
      <c r="F4673" s="11">
        <f t="shared" ca="1" si="650"/>
        <v>0.1</v>
      </c>
      <c r="G4673" s="11">
        <f t="shared" ca="1" si="651"/>
        <v>0.3</v>
      </c>
      <c r="H4673" s="11">
        <f t="shared" ca="1" si="652"/>
        <v>0.5</v>
      </c>
      <c r="I4673" s="11">
        <f t="shared" ca="1" si="653"/>
        <v>0.5</v>
      </c>
      <c r="K4673" s="11">
        <f t="shared" ca="1" si="654"/>
        <v>0.1</v>
      </c>
      <c r="L4673" s="11">
        <f t="shared" ca="1" si="655"/>
        <v>0.3</v>
      </c>
      <c r="M4673" s="11">
        <f t="shared" ca="1" si="656"/>
        <v>0.5</v>
      </c>
      <c r="N4673" s="11">
        <f t="shared" ca="1" si="657"/>
        <v>0.5</v>
      </c>
      <c r="O4673" s="11">
        <f ca="1">(K4673-F4673)*'Meta-analysis (Recruitment)'!$B$4</f>
        <v>0</v>
      </c>
      <c r="Q4673" s="11">
        <f ca="1">(L4673-G4673)*'Meta-analysis (Recruitment)'!$B$4</f>
        <v>0</v>
      </c>
      <c r="S4673" s="11">
        <f ca="1">(M4673-H4673)*'Meta-analysis (Recruitment)'!$B$4</f>
        <v>0</v>
      </c>
      <c r="U4673" s="11">
        <f ca="1">(N4673-I4673)*'Meta-analysis (Recruitment)'!$B$4</f>
        <v>0</v>
      </c>
    </row>
    <row r="4674" spans="2:21">
      <c r="B4674" s="11" cm="1">
        <f t="array" aca="1" ref="B4674" ca="1">INDEX(
    INDIRECT("'Bootstrap Sampling (Recruitment'!$A$4:$A$4004"),
    RANDBETWEEN(
        MATCH('Meta-analysis (Recruitment)'!$B$5, INDIRECT("'Bootstrap Sampling (Recruitment'!$A$4:$A$4004"), 1),
        MATCH('Meta-analysis (Recruitment)'!$B$6, INDIRECT("'Bootstrap Sampling (Recruitment'!$A$4:$A$4004"), 1)
    ),
    1
)</f>
        <v>0</v>
      </c>
      <c r="C4674" s="11">
        <f t="shared" ca="1" si="658"/>
        <v>1</v>
      </c>
      <c r="F4674" s="11">
        <f t="shared" ca="1" si="650"/>
        <v>0.1</v>
      </c>
      <c r="G4674" s="11">
        <f t="shared" ca="1" si="651"/>
        <v>0.3</v>
      </c>
      <c r="H4674" s="11">
        <f t="shared" ca="1" si="652"/>
        <v>0.5</v>
      </c>
      <c r="I4674" s="11">
        <f t="shared" ca="1" si="653"/>
        <v>0.26</v>
      </c>
      <c r="K4674" s="11">
        <f t="shared" ca="1" si="654"/>
        <v>0.1</v>
      </c>
      <c r="L4674" s="11">
        <f t="shared" ca="1" si="655"/>
        <v>0.3</v>
      </c>
      <c r="M4674" s="11">
        <f t="shared" ca="1" si="656"/>
        <v>0.5</v>
      </c>
      <c r="N4674" s="11">
        <f t="shared" ca="1" si="657"/>
        <v>0.26</v>
      </c>
      <c r="O4674" s="11">
        <f ca="1">(K4674-F4674)*'Meta-analysis (Recruitment)'!$B$4</f>
        <v>0</v>
      </c>
      <c r="Q4674" s="11">
        <f ca="1">(L4674-G4674)*'Meta-analysis (Recruitment)'!$B$4</f>
        <v>0</v>
      </c>
      <c r="S4674" s="11">
        <f ca="1">(M4674-H4674)*'Meta-analysis (Recruitment)'!$B$4</f>
        <v>0</v>
      </c>
      <c r="U4674" s="11">
        <f ca="1">(N4674-I4674)*'Meta-analysis (Recruitment)'!$B$4</f>
        <v>0</v>
      </c>
    </row>
    <row r="4675" spans="2:21">
      <c r="B4675" s="11" cm="1">
        <f t="array" aca="1" ref="B4675" ca="1">INDEX(
    INDIRECT("'Bootstrap Sampling (Recruitment'!$A$4:$A$4004"),
    RANDBETWEEN(
        MATCH('Meta-analysis (Recruitment)'!$B$5, INDIRECT("'Bootstrap Sampling (Recruitment'!$A$4:$A$4004"), 1),
        MATCH('Meta-analysis (Recruitment)'!$B$6, INDIRECT("'Bootstrap Sampling (Recruitment'!$A$4:$A$4004"), 1)
    ),
    1
)</f>
        <v>0</v>
      </c>
      <c r="C4675" s="11">
        <f t="shared" ca="1" si="658"/>
        <v>1</v>
      </c>
      <c r="F4675" s="11">
        <f t="shared" ca="1" si="650"/>
        <v>0.1</v>
      </c>
      <c r="G4675" s="11">
        <f t="shared" ca="1" si="651"/>
        <v>0.3</v>
      </c>
      <c r="H4675" s="11">
        <f t="shared" ca="1" si="652"/>
        <v>0.5</v>
      </c>
      <c r="I4675" s="11">
        <f t="shared" ca="1" si="653"/>
        <v>0.35</v>
      </c>
      <c r="K4675" s="11">
        <f t="shared" ca="1" si="654"/>
        <v>0.1</v>
      </c>
      <c r="L4675" s="11">
        <f t="shared" ca="1" si="655"/>
        <v>0.3</v>
      </c>
      <c r="M4675" s="11">
        <f t="shared" ca="1" si="656"/>
        <v>0.5</v>
      </c>
      <c r="N4675" s="11">
        <f t="shared" ca="1" si="657"/>
        <v>0.35</v>
      </c>
      <c r="O4675" s="11">
        <f ca="1">(K4675-F4675)*'Meta-analysis (Recruitment)'!$B$4</f>
        <v>0</v>
      </c>
      <c r="Q4675" s="11">
        <f ca="1">(L4675-G4675)*'Meta-analysis (Recruitment)'!$B$4</f>
        <v>0</v>
      </c>
      <c r="S4675" s="11">
        <f ca="1">(M4675-H4675)*'Meta-analysis (Recruitment)'!$B$4</f>
        <v>0</v>
      </c>
      <c r="U4675" s="11">
        <f ca="1">(N4675-I4675)*'Meta-analysis (Recruitment)'!$B$4</f>
        <v>0</v>
      </c>
    </row>
    <row r="4676" spans="2:21">
      <c r="B4676" s="11" cm="1">
        <f t="array" aca="1" ref="B4676" ca="1">INDEX(
    INDIRECT("'Bootstrap Sampling (Recruitment'!$A$4:$A$4004"),
    RANDBETWEEN(
        MATCH('Meta-analysis (Recruitment)'!$B$5, INDIRECT("'Bootstrap Sampling (Recruitment'!$A$4:$A$4004"), 1),
        MATCH('Meta-analysis (Recruitment)'!$B$6, INDIRECT("'Bootstrap Sampling (Recruitment'!$A$4:$A$4004"), 1)
    ),
    1
)</f>
        <v>0</v>
      </c>
      <c r="C4676" s="11">
        <f t="shared" ca="1" si="658"/>
        <v>1</v>
      </c>
      <c r="F4676" s="11">
        <f t="shared" ref="F4676:F4739" ca="1" si="659">INDEX($E$13:$E$13, RANDBETWEEN(1,ROWS($E$13:$E$13)),1)</f>
        <v>0.1</v>
      </c>
      <c r="G4676" s="11">
        <f t="shared" ref="G4676:G4739" ca="1" si="660">INDEX($E$33:$E$33, RANDBETWEEN(1,ROWS($E$624:$E$624)),1)</f>
        <v>0.3</v>
      </c>
      <c r="H4676" s="11">
        <f t="shared" ref="H4676:H4739" ca="1" si="661">INDEX($E$53:$E$53, RANDBETWEEN(1,ROWS($E$644:$E$644)),1)</f>
        <v>0.5</v>
      </c>
      <c r="I4676" s="11">
        <f t="shared" ref="I4676:I4739" ca="1" si="662">INDEX($E$13:$E$53, RANDBETWEEN(1,ROWS($E$13:$E$53)),1)</f>
        <v>0.46</v>
      </c>
      <c r="K4676" s="11">
        <f t="shared" ref="K4676:K4739" ca="1" si="663">PRODUCT($C4676,F4676)</f>
        <v>0.1</v>
      </c>
      <c r="L4676" s="11">
        <f t="shared" ref="L4676:L4739" ca="1" si="664">PRODUCT($C4676,G4676)</f>
        <v>0.3</v>
      </c>
      <c r="M4676" s="11">
        <f t="shared" ref="M4676:M4739" ca="1" si="665">PRODUCT($C4676,H4676)</f>
        <v>0.5</v>
      </c>
      <c r="N4676" s="11">
        <f t="shared" ref="N4676:N4739" ca="1" si="666">PRODUCT($C4676,I4676)</f>
        <v>0.46</v>
      </c>
      <c r="O4676" s="11">
        <f ca="1">(K4676-F4676)*'Meta-analysis (Recruitment)'!$B$4</f>
        <v>0</v>
      </c>
      <c r="Q4676" s="11">
        <f ca="1">(L4676-G4676)*'Meta-analysis (Recruitment)'!$B$4</f>
        <v>0</v>
      </c>
      <c r="S4676" s="11">
        <f ca="1">(M4676-H4676)*'Meta-analysis (Recruitment)'!$B$4</f>
        <v>0</v>
      </c>
      <c r="U4676" s="11">
        <f ca="1">(N4676-I4676)*'Meta-analysis (Recruitment)'!$B$4</f>
        <v>0</v>
      </c>
    </row>
    <row r="4677" spans="2:21">
      <c r="B4677" s="11" cm="1">
        <f t="array" aca="1" ref="B4677" ca="1">INDEX(
    INDIRECT("'Bootstrap Sampling (Recruitment'!$A$4:$A$4004"),
    RANDBETWEEN(
        MATCH('Meta-analysis (Recruitment)'!$B$5, INDIRECT("'Bootstrap Sampling (Recruitment'!$A$4:$A$4004"), 1),
        MATCH('Meta-analysis (Recruitment)'!$B$6, INDIRECT("'Bootstrap Sampling (Recruitment'!$A$4:$A$4004"), 1)
    ),
    1
)</f>
        <v>0</v>
      </c>
      <c r="C4677" s="11">
        <f t="shared" ca="1" si="658"/>
        <v>1</v>
      </c>
      <c r="F4677" s="11">
        <f t="shared" ca="1" si="659"/>
        <v>0.1</v>
      </c>
      <c r="G4677" s="11">
        <f t="shared" ca="1" si="660"/>
        <v>0.3</v>
      </c>
      <c r="H4677" s="11">
        <f t="shared" ca="1" si="661"/>
        <v>0.5</v>
      </c>
      <c r="I4677" s="11">
        <f t="shared" ca="1" si="662"/>
        <v>0.35</v>
      </c>
      <c r="K4677" s="11">
        <f t="shared" ca="1" si="663"/>
        <v>0.1</v>
      </c>
      <c r="L4677" s="11">
        <f t="shared" ca="1" si="664"/>
        <v>0.3</v>
      </c>
      <c r="M4677" s="11">
        <f t="shared" ca="1" si="665"/>
        <v>0.5</v>
      </c>
      <c r="N4677" s="11">
        <f t="shared" ca="1" si="666"/>
        <v>0.35</v>
      </c>
      <c r="O4677" s="11">
        <f ca="1">(K4677-F4677)*'Meta-analysis (Recruitment)'!$B$4</f>
        <v>0</v>
      </c>
      <c r="Q4677" s="11">
        <f ca="1">(L4677-G4677)*'Meta-analysis (Recruitment)'!$B$4</f>
        <v>0</v>
      </c>
      <c r="S4677" s="11">
        <f ca="1">(M4677-H4677)*'Meta-analysis (Recruitment)'!$B$4</f>
        <v>0</v>
      </c>
      <c r="U4677" s="11">
        <f ca="1">(N4677-I4677)*'Meta-analysis (Recruitment)'!$B$4</f>
        <v>0</v>
      </c>
    </row>
    <row r="4678" spans="2:21">
      <c r="B4678" s="11" cm="1">
        <f t="array" aca="1" ref="B4678" ca="1">INDEX(
    INDIRECT("'Bootstrap Sampling (Recruitment'!$A$4:$A$4004"),
    RANDBETWEEN(
        MATCH('Meta-analysis (Recruitment)'!$B$5, INDIRECT("'Bootstrap Sampling (Recruitment'!$A$4:$A$4004"), 1),
        MATCH('Meta-analysis (Recruitment)'!$B$6, INDIRECT("'Bootstrap Sampling (Recruitment'!$A$4:$A$4004"), 1)
    ),
    1
)</f>
        <v>0</v>
      </c>
      <c r="C4678" s="11">
        <f t="shared" ca="1" si="658"/>
        <v>1</v>
      </c>
      <c r="F4678" s="11">
        <f t="shared" ca="1" si="659"/>
        <v>0.1</v>
      </c>
      <c r="G4678" s="11">
        <f t="shared" ca="1" si="660"/>
        <v>0.3</v>
      </c>
      <c r="H4678" s="11">
        <f t="shared" ca="1" si="661"/>
        <v>0.5</v>
      </c>
      <c r="I4678" s="11">
        <f t="shared" ca="1" si="662"/>
        <v>0.35</v>
      </c>
      <c r="K4678" s="11">
        <f t="shared" ca="1" si="663"/>
        <v>0.1</v>
      </c>
      <c r="L4678" s="11">
        <f t="shared" ca="1" si="664"/>
        <v>0.3</v>
      </c>
      <c r="M4678" s="11">
        <f t="shared" ca="1" si="665"/>
        <v>0.5</v>
      </c>
      <c r="N4678" s="11">
        <f t="shared" ca="1" si="666"/>
        <v>0.35</v>
      </c>
      <c r="O4678" s="11">
        <f ca="1">(K4678-F4678)*'Meta-analysis (Recruitment)'!$B$4</f>
        <v>0</v>
      </c>
      <c r="Q4678" s="11">
        <f ca="1">(L4678-G4678)*'Meta-analysis (Recruitment)'!$B$4</f>
        <v>0</v>
      </c>
      <c r="S4678" s="11">
        <f ca="1">(M4678-H4678)*'Meta-analysis (Recruitment)'!$B$4</f>
        <v>0</v>
      </c>
      <c r="U4678" s="11">
        <f ca="1">(N4678-I4678)*'Meta-analysis (Recruitment)'!$B$4</f>
        <v>0</v>
      </c>
    </row>
    <row r="4679" spans="2:21">
      <c r="B4679" s="11" cm="1">
        <f t="array" aca="1" ref="B4679" ca="1">INDEX(
    INDIRECT("'Bootstrap Sampling (Recruitment'!$A$4:$A$4004"),
    RANDBETWEEN(
        MATCH('Meta-analysis (Recruitment)'!$B$5, INDIRECT("'Bootstrap Sampling (Recruitment'!$A$4:$A$4004"), 1),
        MATCH('Meta-analysis (Recruitment)'!$B$6, INDIRECT("'Bootstrap Sampling (Recruitment'!$A$4:$A$4004"), 1)
    ),
    1
)</f>
        <v>0</v>
      </c>
      <c r="C4679" s="11">
        <f t="shared" ca="1" si="658"/>
        <v>1</v>
      </c>
      <c r="F4679" s="11">
        <f t="shared" ca="1" si="659"/>
        <v>0.1</v>
      </c>
      <c r="G4679" s="11">
        <f t="shared" ca="1" si="660"/>
        <v>0.3</v>
      </c>
      <c r="H4679" s="11">
        <f t="shared" ca="1" si="661"/>
        <v>0.5</v>
      </c>
      <c r="I4679" s="11">
        <f t="shared" ca="1" si="662"/>
        <v>0.41</v>
      </c>
      <c r="K4679" s="11">
        <f t="shared" ca="1" si="663"/>
        <v>0.1</v>
      </c>
      <c r="L4679" s="11">
        <f t="shared" ca="1" si="664"/>
        <v>0.3</v>
      </c>
      <c r="M4679" s="11">
        <f t="shared" ca="1" si="665"/>
        <v>0.5</v>
      </c>
      <c r="N4679" s="11">
        <f t="shared" ca="1" si="666"/>
        <v>0.41</v>
      </c>
      <c r="O4679" s="11">
        <f ca="1">(K4679-F4679)*'Meta-analysis (Recruitment)'!$B$4</f>
        <v>0</v>
      </c>
      <c r="Q4679" s="11">
        <f ca="1">(L4679-G4679)*'Meta-analysis (Recruitment)'!$B$4</f>
        <v>0</v>
      </c>
      <c r="S4679" s="11">
        <f ca="1">(M4679-H4679)*'Meta-analysis (Recruitment)'!$B$4</f>
        <v>0</v>
      </c>
      <c r="U4679" s="11">
        <f ca="1">(N4679-I4679)*'Meta-analysis (Recruitment)'!$B$4</f>
        <v>0</v>
      </c>
    </row>
    <row r="4680" spans="2:21">
      <c r="B4680" s="11" cm="1">
        <f t="array" aca="1" ref="B4680" ca="1">INDEX(
    INDIRECT("'Bootstrap Sampling (Recruitment'!$A$4:$A$4004"),
    RANDBETWEEN(
        MATCH('Meta-analysis (Recruitment)'!$B$5, INDIRECT("'Bootstrap Sampling (Recruitment'!$A$4:$A$4004"), 1),
        MATCH('Meta-analysis (Recruitment)'!$B$6, INDIRECT("'Bootstrap Sampling (Recruitment'!$A$4:$A$4004"), 1)
    ),
    1
)</f>
        <v>0</v>
      </c>
      <c r="C4680" s="11">
        <f t="shared" ca="1" si="658"/>
        <v>1</v>
      </c>
      <c r="F4680" s="11">
        <f t="shared" ca="1" si="659"/>
        <v>0.1</v>
      </c>
      <c r="G4680" s="11">
        <f t="shared" ca="1" si="660"/>
        <v>0.3</v>
      </c>
      <c r="H4680" s="11">
        <f t="shared" ca="1" si="661"/>
        <v>0.5</v>
      </c>
      <c r="I4680" s="11">
        <f t="shared" ca="1" si="662"/>
        <v>0.3</v>
      </c>
      <c r="K4680" s="11">
        <f t="shared" ca="1" si="663"/>
        <v>0.1</v>
      </c>
      <c r="L4680" s="11">
        <f t="shared" ca="1" si="664"/>
        <v>0.3</v>
      </c>
      <c r="M4680" s="11">
        <f t="shared" ca="1" si="665"/>
        <v>0.5</v>
      </c>
      <c r="N4680" s="11">
        <f t="shared" ca="1" si="666"/>
        <v>0.3</v>
      </c>
      <c r="O4680" s="11">
        <f ca="1">(K4680-F4680)*'Meta-analysis (Recruitment)'!$B$4</f>
        <v>0</v>
      </c>
      <c r="Q4680" s="11">
        <f ca="1">(L4680-G4680)*'Meta-analysis (Recruitment)'!$B$4</f>
        <v>0</v>
      </c>
      <c r="S4680" s="11">
        <f ca="1">(M4680-H4680)*'Meta-analysis (Recruitment)'!$B$4</f>
        <v>0</v>
      </c>
      <c r="U4680" s="11">
        <f ca="1">(N4680-I4680)*'Meta-analysis (Recruitment)'!$B$4</f>
        <v>0</v>
      </c>
    </row>
    <row r="4681" spans="2:21">
      <c r="B4681" s="11" cm="1">
        <f t="array" aca="1" ref="B4681" ca="1">INDEX(
    INDIRECT("'Bootstrap Sampling (Recruitment'!$A$4:$A$4004"),
    RANDBETWEEN(
        MATCH('Meta-analysis (Recruitment)'!$B$5, INDIRECT("'Bootstrap Sampling (Recruitment'!$A$4:$A$4004"), 1),
        MATCH('Meta-analysis (Recruitment)'!$B$6, INDIRECT("'Bootstrap Sampling (Recruitment'!$A$4:$A$4004"), 1)
    ),
    1
)</f>
        <v>0</v>
      </c>
      <c r="C4681" s="11">
        <f t="shared" ca="1" si="658"/>
        <v>1</v>
      </c>
      <c r="F4681" s="11">
        <f t="shared" ca="1" si="659"/>
        <v>0.1</v>
      </c>
      <c r="G4681" s="11">
        <f t="shared" ca="1" si="660"/>
        <v>0.3</v>
      </c>
      <c r="H4681" s="11">
        <f t="shared" ca="1" si="661"/>
        <v>0.5</v>
      </c>
      <c r="I4681" s="11">
        <f t="shared" ca="1" si="662"/>
        <v>0.23</v>
      </c>
      <c r="K4681" s="11">
        <f t="shared" ca="1" si="663"/>
        <v>0.1</v>
      </c>
      <c r="L4681" s="11">
        <f t="shared" ca="1" si="664"/>
        <v>0.3</v>
      </c>
      <c r="M4681" s="11">
        <f t="shared" ca="1" si="665"/>
        <v>0.5</v>
      </c>
      <c r="N4681" s="11">
        <f t="shared" ca="1" si="666"/>
        <v>0.23</v>
      </c>
      <c r="O4681" s="11">
        <f ca="1">(K4681-F4681)*'Meta-analysis (Recruitment)'!$B$4</f>
        <v>0</v>
      </c>
      <c r="Q4681" s="11">
        <f ca="1">(L4681-G4681)*'Meta-analysis (Recruitment)'!$B$4</f>
        <v>0</v>
      </c>
      <c r="S4681" s="11">
        <f ca="1">(M4681-H4681)*'Meta-analysis (Recruitment)'!$B$4</f>
        <v>0</v>
      </c>
      <c r="U4681" s="11">
        <f ca="1">(N4681-I4681)*'Meta-analysis (Recruitment)'!$B$4</f>
        <v>0</v>
      </c>
    </row>
    <row r="4682" spans="2:21">
      <c r="B4682" s="11" cm="1">
        <f t="array" aca="1" ref="B4682" ca="1">INDEX(
    INDIRECT("'Bootstrap Sampling (Recruitment'!$A$4:$A$4004"),
    RANDBETWEEN(
        MATCH('Meta-analysis (Recruitment)'!$B$5, INDIRECT("'Bootstrap Sampling (Recruitment'!$A$4:$A$4004"), 1),
        MATCH('Meta-analysis (Recruitment)'!$B$6, INDIRECT("'Bootstrap Sampling (Recruitment'!$A$4:$A$4004"), 1)
    ),
    1
)</f>
        <v>0</v>
      </c>
      <c r="C4682" s="11">
        <f t="shared" ca="1" si="658"/>
        <v>1</v>
      </c>
      <c r="F4682" s="11">
        <f t="shared" ca="1" si="659"/>
        <v>0.1</v>
      </c>
      <c r="G4682" s="11">
        <f t="shared" ca="1" si="660"/>
        <v>0.3</v>
      </c>
      <c r="H4682" s="11">
        <f t="shared" ca="1" si="661"/>
        <v>0.5</v>
      </c>
      <c r="I4682" s="11">
        <f t="shared" ca="1" si="662"/>
        <v>0.16</v>
      </c>
      <c r="K4682" s="11">
        <f t="shared" ca="1" si="663"/>
        <v>0.1</v>
      </c>
      <c r="L4682" s="11">
        <f t="shared" ca="1" si="664"/>
        <v>0.3</v>
      </c>
      <c r="M4682" s="11">
        <f t="shared" ca="1" si="665"/>
        <v>0.5</v>
      </c>
      <c r="N4682" s="11">
        <f t="shared" ca="1" si="666"/>
        <v>0.16</v>
      </c>
      <c r="O4682" s="11">
        <f ca="1">(K4682-F4682)*'Meta-analysis (Recruitment)'!$B$4</f>
        <v>0</v>
      </c>
      <c r="Q4682" s="11">
        <f ca="1">(L4682-G4682)*'Meta-analysis (Recruitment)'!$B$4</f>
        <v>0</v>
      </c>
      <c r="S4682" s="11">
        <f ca="1">(M4682-H4682)*'Meta-analysis (Recruitment)'!$B$4</f>
        <v>0</v>
      </c>
      <c r="U4682" s="11">
        <f ca="1">(N4682-I4682)*'Meta-analysis (Recruitment)'!$B$4</f>
        <v>0</v>
      </c>
    </row>
    <row r="4683" spans="2:21">
      <c r="B4683" s="11" cm="1">
        <f t="array" aca="1" ref="B4683" ca="1">INDEX(
    INDIRECT("'Bootstrap Sampling (Recruitment'!$A$4:$A$4004"),
    RANDBETWEEN(
        MATCH('Meta-analysis (Recruitment)'!$B$5, INDIRECT("'Bootstrap Sampling (Recruitment'!$A$4:$A$4004"), 1),
        MATCH('Meta-analysis (Recruitment)'!$B$6, INDIRECT("'Bootstrap Sampling (Recruitment'!$A$4:$A$4004"), 1)
    ),
    1
)</f>
        <v>0</v>
      </c>
      <c r="C4683" s="11">
        <f t="shared" ca="1" si="658"/>
        <v>1</v>
      </c>
      <c r="F4683" s="11">
        <f t="shared" ca="1" si="659"/>
        <v>0.1</v>
      </c>
      <c r="G4683" s="11">
        <f t="shared" ca="1" si="660"/>
        <v>0.3</v>
      </c>
      <c r="H4683" s="11">
        <f t="shared" ca="1" si="661"/>
        <v>0.5</v>
      </c>
      <c r="I4683" s="11">
        <f t="shared" ca="1" si="662"/>
        <v>0.38</v>
      </c>
      <c r="K4683" s="11">
        <f t="shared" ca="1" si="663"/>
        <v>0.1</v>
      </c>
      <c r="L4683" s="11">
        <f t="shared" ca="1" si="664"/>
        <v>0.3</v>
      </c>
      <c r="M4683" s="11">
        <f t="shared" ca="1" si="665"/>
        <v>0.5</v>
      </c>
      <c r="N4683" s="11">
        <f t="shared" ca="1" si="666"/>
        <v>0.38</v>
      </c>
      <c r="O4683" s="11">
        <f ca="1">(K4683-F4683)*'Meta-analysis (Recruitment)'!$B$4</f>
        <v>0</v>
      </c>
      <c r="Q4683" s="11">
        <f ca="1">(L4683-G4683)*'Meta-analysis (Recruitment)'!$B$4</f>
        <v>0</v>
      </c>
      <c r="S4683" s="11">
        <f ca="1">(M4683-H4683)*'Meta-analysis (Recruitment)'!$B$4</f>
        <v>0</v>
      </c>
      <c r="U4683" s="11">
        <f ca="1">(N4683-I4683)*'Meta-analysis (Recruitment)'!$B$4</f>
        <v>0</v>
      </c>
    </row>
    <row r="4684" spans="2:21">
      <c r="B4684" s="11" cm="1">
        <f t="array" aca="1" ref="B4684" ca="1">INDEX(
    INDIRECT("'Bootstrap Sampling (Recruitment'!$A$4:$A$4004"),
    RANDBETWEEN(
        MATCH('Meta-analysis (Recruitment)'!$B$5, INDIRECT("'Bootstrap Sampling (Recruitment'!$A$4:$A$4004"), 1),
        MATCH('Meta-analysis (Recruitment)'!$B$6, INDIRECT("'Bootstrap Sampling (Recruitment'!$A$4:$A$4004"), 1)
    ),
    1
)</f>
        <v>0</v>
      </c>
      <c r="C4684" s="11">
        <f t="shared" ca="1" si="658"/>
        <v>1</v>
      </c>
      <c r="F4684" s="11">
        <f t="shared" ca="1" si="659"/>
        <v>0.1</v>
      </c>
      <c r="G4684" s="11">
        <f t="shared" ca="1" si="660"/>
        <v>0.3</v>
      </c>
      <c r="H4684" s="11">
        <f t="shared" ca="1" si="661"/>
        <v>0.5</v>
      </c>
      <c r="I4684" s="11">
        <f t="shared" ca="1" si="662"/>
        <v>0.13</v>
      </c>
      <c r="K4684" s="11">
        <f t="shared" ca="1" si="663"/>
        <v>0.1</v>
      </c>
      <c r="L4684" s="11">
        <f t="shared" ca="1" si="664"/>
        <v>0.3</v>
      </c>
      <c r="M4684" s="11">
        <f t="shared" ca="1" si="665"/>
        <v>0.5</v>
      </c>
      <c r="N4684" s="11">
        <f t="shared" ca="1" si="666"/>
        <v>0.13</v>
      </c>
      <c r="O4684" s="11">
        <f ca="1">(K4684-F4684)*'Meta-analysis (Recruitment)'!$B$4</f>
        <v>0</v>
      </c>
      <c r="Q4684" s="11">
        <f ca="1">(L4684-G4684)*'Meta-analysis (Recruitment)'!$B$4</f>
        <v>0</v>
      </c>
      <c r="S4684" s="11">
        <f ca="1">(M4684-H4684)*'Meta-analysis (Recruitment)'!$B$4</f>
        <v>0</v>
      </c>
      <c r="U4684" s="11">
        <f ca="1">(N4684-I4684)*'Meta-analysis (Recruitment)'!$B$4</f>
        <v>0</v>
      </c>
    </row>
    <row r="4685" spans="2:21">
      <c r="B4685" s="11" cm="1">
        <f t="array" aca="1" ref="B4685" ca="1">INDEX(
    INDIRECT("'Bootstrap Sampling (Recruitment'!$A$4:$A$4004"),
    RANDBETWEEN(
        MATCH('Meta-analysis (Recruitment)'!$B$5, INDIRECT("'Bootstrap Sampling (Recruitment'!$A$4:$A$4004"), 1),
        MATCH('Meta-analysis (Recruitment)'!$B$6, INDIRECT("'Bootstrap Sampling (Recruitment'!$A$4:$A$4004"), 1)
    ),
    1
)</f>
        <v>0</v>
      </c>
      <c r="C4685" s="11">
        <f t="shared" ca="1" si="658"/>
        <v>1</v>
      </c>
      <c r="F4685" s="11">
        <f t="shared" ca="1" si="659"/>
        <v>0.1</v>
      </c>
      <c r="G4685" s="11">
        <f t="shared" ca="1" si="660"/>
        <v>0.3</v>
      </c>
      <c r="H4685" s="11">
        <f t="shared" ca="1" si="661"/>
        <v>0.5</v>
      </c>
      <c r="I4685" s="11">
        <f t="shared" ca="1" si="662"/>
        <v>0.28999999999999998</v>
      </c>
      <c r="K4685" s="11">
        <f t="shared" ca="1" si="663"/>
        <v>0.1</v>
      </c>
      <c r="L4685" s="11">
        <f t="shared" ca="1" si="664"/>
        <v>0.3</v>
      </c>
      <c r="M4685" s="11">
        <f t="shared" ca="1" si="665"/>
        <v>0.5</v>
      </c>
      <c r="N4685" s="11">
        <f t="shared" ca="1" si="666"/>
        <v>0.28999999999999998</v>
      </c>
      <c r="O4685" s="11">
        <f ca="1">(K4685-F4685)*'Meta-analysis (Recruitment)'!$B$4</f>
        <v>0</v>
      </c>
      <c r="Q4685" s="11">
        <f ca="1">(L4685-G4685)*'Meta-analysis (Recruitment)'!$B$4</f>
        <v>0</v>
      </c>
      <c r="S4685" s="11">
        <f ca="1">(M4685-H4685)*'Meta-analysis (Recruitment)'!$B$4</f>
        <v>0</v>
      </c>
      <c r="U4685" s="11">
        <f ca="1">(N4685-I4685)*'Meta-analysis (Recruitment)'!$B$4</f>
        <v>0</v>
      </c>
    </row>
    <row r="4686" spans="2:21">
      <c r="B4686" s="11" cm="1">
        <f t="array" aca="1" ref="B4686" ca="1">INDEX(
    INDIRECT("'Bootstrap Sampling (Recruitment'!$A$4:$A$4004"),
    RANDBETWEEN(
        MATCH('Meta-analysis (Recruitment)'!$B$5, INDIRECT("'Bootstrap Sampling (Recruitment'!$A$4:$A$4004"), 1),
        MATCH('Meta-analysis (Recruitment)'!$B$6, INDIRECT("'Bootstrap Sampling (Recruitment'!$A$4:$A$4004"), 1)
    ),
    1
)</f>
        <v>0</v>
      </c>
      <c r="C4686" s="11">
        <f t="shared" ca="1" si="658"/>
        <v>1</v>
      </c>
      <c r="F4686" s="11">
        <f t="shared" ca="1" si="659"/>
        <v>0.1</v>
      </c>
      <c r="G4686" s="11">
        <f t="shared" ca="1" si="660"/>
        <v>0.3</v>
      </c>
      <c r="H4686" s="11">
        <f t="shared" ca="1" si="661"/>
        <v>0.5</v>
      </c>
      <c r="I4686" s="11">
        <f t="shared" ca="1" si="662"/>
        <v>0.19</v>
      </c>
      <c r="K4686" s="11">
        <f t="shared" ca="1" si="663"/>
        <v>0.1</v>
      </c>
      <c r="L4686" s="11">
        <f t="shared" ca="1" si="664"/>
        <v>0.3</v>
      </c>
      <c r="M4686" s="11">
        <f t="shared" ca="1" si="665"/>
        <v>0.5</v>
      </c>
      <c r="N4686" s="11">
        <f t="shared" ca="1" si="666"/>
        <v>0.19</v>
      </c>
      <c r="O4686" s="11">
        <f ca="1">(K4686-F4686)*'Meta-analysis (Recruitment)'!$B$4</f>
        <v>0</v>
      </c>
      <c r="Q4686" s="11">
        <f ca="1">(L4686-G4686)*'Meta-analysis (Recruitment)'!$B$4</f>
        <v>0</v>
      </c>
      <c r="S4686" s="11">
        <f ca="1">(M4686-H4686)*'Meta-analysis (Recruitment)'!$B$4</f>
        <v>0</v>
      </c>
      <c r="U4686" s="11">
        <f ca="1">(N4686-I4686)*'Meta-analysis (Recruitment)'!$B$4</f>
        <v>0</v>
      </c>
    </row>
    <row r="4687" spans="2:21">
      <c r="B4687" s="11" cm="1">
        <f t="array" aca="1" ref="B4687" ca="1">INDEX(
    INDIRECT("'Bootstrap Sampling (Recruitment'!$A$4:$A$4004"),
    RANDBETWEEN(
        MATCH('Meta-analysis (Recruitment)'!$B$5, INDIRECT("'Bootstrap Sampling (Recruitment'!$A$4:$A$4004"), 1),
        MATCH('Meta-analysis (Recruitment)'!$B$6, INDIRECT("'Bootstrap Sampling (Recruitment'!$A$4:$A$4004"), 1)
    ),
    1
)</f>
        <v>0</v>
      </c>
      <c r="C4687" s="11">
        <f t="shared" ca="1" si="658"/>
        <v>1</v>
      </c>
      <c r="F4687" s="11">
        <f t="shared" ca="1" si="659"/>
        <v>0.1</v>
      </c>
      <c r="G4687" s="11">
        <f t="shared" ca="1" si="660"/>
        <v>0.3</v>
      </c>
      <c r="H4687" s="11">
        <f t="shared" ca="1" si="661"/>
        <v>0.5</v>
      </c>
      <c r="I4687" s="11">
        <f t="shared" ca="1" si="662"/>
        <v>0.48</v>
      </c>
      <c r="K4687" s="11">
        <f t="shared" ca="1" si="663"/>
        <v>0.1</v>
      </c>
      <c r="L4687" s="11">
        <f t="shared" ca="1" si="664"/>
        <v>0.3</v>
      </c>
      <c r="M4687" s="11">
        <f t="shared" ca="1" si="665"/>
        <v>0.5</v>
      </c>
      <c r="N4687" s="11">
        <f t="shared" ca="1" si="666"/>
        <v>0.48</v>
      </c>
      <c r="O4687" s="11">
        <f ca="1">(K4687-F4687)*'Meta-analysis (Recruitment)'!$B$4</f>
        <v>0</v>
      </c>
      <c r="Q4687" s="11">
        <f ca="1">(L4687-G4687)*'Meta-analysis (Recruitment)'!$B$4</f>
        <v>0</v>
      </c>
      <c r="S4687" s="11">
        <f ca="1">(M4687-H4687)*'Meta-analysis (Recruitment)'!$B$4</f>
        <v>0</v>
      </c>
      <c r="U4687" s="11">
        <f ca="1">(N4687-I4687)*'Meta-analysis (Recruitment)'!$B$4</f>
        <v>0</v>
      </c>
    </row>
    <row r="4688" spans="2:21">
      <c r="B4688" s="11" cm="1">
        <f t="array" aca="1" ref="B4688" ca="1">INDEX(
    INDIRECT("'Bootstrap Sampling (Recruitment'!$A$4:$A$4004"),
    RANDBETWEEN(
        MATCH('Meta-analysis (Recruitment)'!$B$5, INDIRECT("'Bootstrap Sampling (Recruitment'!$A$4:$A$4004"), 1),
        MATCH('Meta-analysis (Recruitment)'!$B$6, INDIRECT("'Bootstrap Sampling (Recruitment'!$A$4:$A$4004"), 1)
    ),
    1
)</f>
        <v>0</v>
      </c>
      <c r="C4688" s="11">
        <f t="shared" ca="1" si="658"/>
        <v>1</v>
      </c>
      <c r="F4688" s="11">
        <f t="shared" ca="1" si="659"/>
        <v>0.1</v>
      </c>
      <c r="G4688" s="11">
        <f t="shared" ca="1" si="660"/>
        <v>0.3</v>
      </c>
      <c r="H4688" s="11">
        <f t="shared" ca="1" si="661"/>
        <v>0.5</v>
      </c>
      <c r="I4688" s="11">
        <f t="shared" ca="1" si="662"/>
        <v>0.19</v>
      </c>
      <c r="K4688" s="11">
        <f t="shared" ca="1" si="663"/>
        <v>0.1</v>
      </c>
      <c r="L4688" s="11">
        <f t="shared" ca="1" si="664"/>
        <v>0.3</v>
      </c>
      <c r="M4688" s="11">
        <f t="shared" ca="1" si="665"/>
        <v>0.5</v>
      </c>
      <c r="N4688" s="11">
        <f t="shared" ca="1" si="666"/>
        <v>0.19</v>
      </c>
      <c r="O4688" s="11">
        <f ca="1">(K4688-F4688)*'Meta-analysis (Recruitment)'!$B$4</f>
        <v>0</v>
      </c>
      <c r="Q4688" s="11">
        <f ca="1">(L4688-G4688)*'Meta-analysis (Recruitment)'!$B$4</f>
        <v>0</v>
      </c>
      <c r="S4688" s="11">
        <f ca="1">(M4688-H4688)*'Meta-analysis (Recruitment)'!$B$4</f>
        <v>0</v>
      </c>
      <c r="U4688" s="11">
        <f ca="1">(N4688-I4688)*'Meta-analysis (Recruitment)'!$B$4</f>
        <v>0</v>
      </c>
    </row>
    <row r="4689" spans="2:21">
      <c r="B4689" s="11" cm="1">
        <f t="array" aca="1" ref="B4689" ca="1">INDEX(
    INDIRECT("'Bootstrap Sampling (Recruitment'!$A$4:$A$4004"),
    RANDBETWEEN(
        MATCH('Meta-analysis (Recruitment)'!$B$5, INDIRECT("'Bootstrap Sampling (Recruitment'!$A$4:$A$4004"), 1),
        MATCH('Meta-analysis (Recruitment)'!$B$6, INDIRECT("'Bootstrap Sampling (Recruitment'!$A$4:$A$4004"), 1)
    ),
    1
)</f>
        <v>0</v>
      </c>
      <c r="C4689" s="11">
        <f t="shared" ca="1" si="658"/>
        <v>1</v>
      </c>
      <c r="F4689" s="11">
        <f t="shared" ca="1" si="659"/>
        <v>0.1</v>
      </c>
      <c r="G4689" s="11">
        <f t="shared" ca="1" si="660"/>
        <v>0.3</v>
      </c>
      <c r="H4689" s="11">
        <f t="shared" ca="1" si="661"/>
        <v>0.5</v>
      </c>
      <c r="I4689" s="11">
        <f t="shared" ca="1" si="662"/>
        <v>0.28000000000000003</v>
      </c>
      <c r="K4689" s="11">
        <f t="shared" ca="1" si="663"/>
        <v>0.1</v>
      </c>
      <c r="L4689" s="11">
        <f t="shared" ca="1" si="664"/>
        <v>0.3</v>
      </c>
      <c r="M4689" s="11">
        <f t="shared" ca="1" si="665"/>
        <v>0.5</v>
      </c>
      <c r="N4689" s="11">
        <f t="shared" ca="1" si="666"/>
        <v>0.28000000000000003</v>
      </c>
      <c r="O4689" s="11">
        <f ca="1">(K4689-F4689)*'Meta-analysis (Recruitment)'!$B$4</f>
        <v>0</v>
      </c>
      <c r="Q4689" s="11">
        <f ca="1">(L4689-G4689)*'Meta-analysis (Recruitment)'!$B$4</f>
        <v>0</v>
      </c>
      <c r="S4689" s="11">
        <f ca="1">(M4689-H4689)*'Meta-analysis (Recruitment)'!$B$4</f>
        <v>0</v>
      </c>
      <c r="U4689" s="11">
        <f ca="1">(N4689-I4689)*'Meta-analysis (Recruitment)'!$B$4</f>
        <v>0</v>
      </c>
    </row>
    <row r="4690" spans="2:21">
      <c r="B4690" s="11" cm="1">
        <f t="array" aca="1" ref="B4690" ca="1">INDEX(
    INDIRECT("'Bootstrap Sampling (Recruitment'!$A$4:$A$4004"),
    RANDBETWEEN(
        MATCH('Meta-analysis (Recruitment)'!$B$5, INDIRECT("'Bootstrap Sampling (Recruitment'!$A$4:$A$4004"), 1),
        MATCH('Meta-analysis (Recruitment)'!$B$6, INDIRECT("'Bootstrap Sampling (Recruitment'!$A$4:$A$4004"), 1)
    ),
    1
)</f>
        <v>0</v>
      </c>
      <c r="C4690" s="11">
        <f t="shared" ca="1" si="658"/>
        <v>1</v>
      </c>
      <c r="F4690" s="11">
        <f t="shared" ca="1" si="659"/>
        <v>0.1</v>
      </c>
      <c r="G4690" s="11">
        <f t="shared" ca="1" si="660"/>
        <v>0.3</v>
      </c>
      <c r="H4690" s="11">
        <f t="shared" ca="1" si="661"/>
        <v>0.5</v>
      </c>
      <c r="I4690" s="11">
        <f t="shared" ca="1" si="662"/>
        <v>0.18</v>
      </c>
      <c r="K4690" s="11">
        <f t="shared" ca="1" si="663"/>
        <v>0.1</v>
      </c>
      <c r="L4690" s="11">
        <f t="shared" ca="1" si="664"/>
        <v>0.3</v>
      </c>
      <c r="M4690" s="11">
        <f t="shared" ca="1" si="665"/>
        <v>0.5</v>
      </c>
      <c r="N4690" s="11">
        <f t="shared" ca="1" si="666"/>
        <v>0.18</v>
      </c>
      <c r="O4690" s="11">
        <f ca="1">(K4690-F4690)*'Meta-analysis (Recruitment)'!$B$4</f>
        <v>0</v>
      </c>
      <c r="Q4690" s="11">
        <f ca="1">(L4690-G4690)*'Meta-analysis (Recruitment)'!$B$4</f>
        <v>0</v>
      </c>
      <c r="S4690" s="11">
        <f ca="1">(M4690-H4690)*'Meta-analysis (Recruitment)'!$B$4</f>
        <v>0</v>
      </c>
      <c r="U4690" s="11">
        <f ca="1">(N4690-I4690)*'Meta-analysis (Recruitment)'!$B$4</f>
        <v>0</v>
      </c>
    </row>
    <row r="4691" spans="2:21">
      <c r="B4691" s="11" cm="1">
        <f t="array" aca="1" ref="B4691" ca="1">INDEX(
    INDIRECT("'Bootstrap Sampling (Recruitment'!$A$4:$A$4004"),
    RANDBETWEEN(
        MATCH('Meta-analysis (Recruitment)'!$B$5, INDIRECT("'Bootstrap Sampling (Recruitment'!$A$4:$A$4004"), 1),
        MATCH('Meta-analysis (Recruitment)'!$B$6, INDIRECT("'Bootstrap Sampling (Recruitment'!$A$4:$A$4004"), 1)
    ),
    1
)</f>
        <v>0</v>
      </c>
      <c r="C4691" s="11">
        <f t="shared" ca="1" si="658"/>
        <v>1</v>
      </c>
      <c r="F4691" s="11">
        <f t="shared" ca="1" si="659"/>
        <v>0.1</v>
      </c>
      <c r="G4691" s="11">
        <f t="shared" ca="1" si="660"/>
        <v>0.3</v>
      </c>
      <c r="H4691" s="11">
        <f t="shared" ca="1" si="661"/>
        <v>0.5</v>
      </c>
      <c r="I4691" s="11">
        <f t="shared" ca="1" si="662"/>
        <v>0.19</v>
      </c>
      <c r="K4691" s="11">
        <f t="shared" ca="1" si="663"/>
        <v>0.1</v>
      </c>
      <c r="L4691" s="11">
        <f t="shared" ca="1" si="664"/>
        <v>0.3</v>
      </c>
      <c r="M4691" s="11">
        <f t="shared" ca="1" si="665"/>
        <v>0.5</v>
      </c>
      <c r="N4691" s="11">
        <f t="shared" ca="1" si="666"/>
        <v>0.19</v>
      </c>
      <c r="O4691" s="11">
        <f ca="1">(K4691-F4691)*'Meta-analysis (Recruitment)'!$B$4</f>
        <v>0</v>
      </c>
      <c r="Q4691" s="11">
        <f ca="1">(L4691-G4691)*'Meta-analysis (Recruitment)'!$B$4</f>
        <v>0</v>
      </c>
      <c r="S4691" s="11">
        <f ca="1">(M4691-H4691)*'Meta-analysis (Recruitment)'!$B$4</f>
        <v>0</v>
      </c>
      <c r="U4691" s="11">
        <f ca="1">(N4691-I4691)*'Meta-analysis (Recruitment)'!$B$4</f>
        <v>0</v>
      </c>
    </row>
    <row r="4692" spans="2:21">
      <c r="B4692" s="11" cm="1">
        <f t="array" aca="1" ref="B4692" ca="1">INDEX(
    INDIRECT("'Bootstrap Sampling (Recruitment'!$A$4:$A$4004"),
    RANDBETWEEN(
        MATCH('Meta-analysis (Recruitment)'!$B$5, INDIRECT("'Bootstrap Sampling (Recruitment'!$A$4:$A$4004"), 1),
        MATCH('Meta-analysis (Recruitment)'!$B$6, INDIRECT("'Bootstrap Sampling (Recruitment'!$A$4:$A$4004"), 1)
    ),
    1
)</f>
        <v>0</v>
      </c>
      <c r="C4692" s="11">
        <f t="shared" ca="1" si="658"/>
        <v>1</v>
      </c>
      <c r="F4692" s="11">
        <f t="shared" ca="1" si="659"/>
        <v>0.1</v>
      </c>
      <c r="G4692" s="11">
        <f t="shared" ca="1" si="660"/>
        <v>0.3</v>
      </c>
      <c r="H4692" s="11">
        <f t="shared" ca="1" si="661"/>
        <v>0.5</v>
      </c>
      <c r="I4692" s="11">
        <f t="shared" ca="1" si="662"/>
        <v>0.12</v>
      </c>
      <c r="K4692" s="11">
        <f t="shared" ca="1" si="663"/>
        <v>0.1</v>
      </c>
      <c r="L4692" s="11">
        <f t="shared" ca="1" si="664"/>
        <v>0.3</v>
      </c>
      <c r="M4692" s="11">
        <f t="shared" ca="1" si="665"/>
        <v>0.5</v>
      </c>
      <c r="N4692" s="11">
        <f t="shared" ca="1" si="666"/>
        <v>0.12</v>
      </c>
      <c r="O4692" s="11">
        <f ca="1">(K4692-F4692)*'Meta-analysis (Recruitment)'!$B$4</f>
        <v>0</v>
      </c>
      <c r="Q4692" s="11">
        <f ca="1">(L4692-G4692)*'Meta-analysis (Recruitment)'!$B$4</f>
        <v>0</v>
      </c>
      <c r="S4692" s="11">
        <f ca="1">(M4692-H4692)*'Meta-analysis (Recruitment)'!$B$4</f>
        <v>0</v>
      </c>
      <c r="U4692" s="11">
        <f ca="1">(N4692-I4692)*'Meta-analysis (Recruitment)'!$B$4</f>
        <v>0</v>
      </c>
    </row>
    <row r="4693" spans="2:21">
      <c r="B4693" s="11" cm="1">
        <f t="array" aca="1" ref="B4693" ca="1">INDEX(
    INDIRECT("'Bootstrap Sampling (Recruitment'!$A$4:$A$4004"),
    RANDBETWEEN(
        MATCH('Meta-analysis (Recruitment)'!$B$5, INDIRECT("'Bootstrap Sampling (Recruitment'!$A$4:$A$4004"), 1),
        MATCH('Meta-analysis (Recruitment)'!$B$6, INDIRECT("'Bootstrap Sampling (Recruitment'!$A$4:$A$4004"), 1)
    ),
    1
)</f>
        <v>0</v>
      </c>
      <c r="C4693" s="11">
        <f t="shared" ca="1" si="658"/>
        <v>1</v>
      </c>
      <c r="F4693" s="11">
        <f t="shared" ca="1" si="659"/>
        <v>0.1</v>
      </c>
      <c r="G4693" s="11">
        <f t="shared" ca="1" si="660"/>
        <v>0.3</v>
      </c>
      <c r="H4693" s="11">
        <f t="shared" ca="1" si="661"/>
        <v>0.5</v>
      </c>
      <c r="I4693" s="11">
        <f t="shared" ca="1" si="662"/>
        <v>0.22</v>
      </c>
      <c r="K4693" s="11">
        <f t="shared" ca="1" si="663"/>
        <v>0.1</v>
      </c>
      <c r="L4693" s="11">
        <f t="shared" ca="1" si="664"/>
        <v>0.3</v>
      </c>
      <c r="M4693" s="11">
        <f t="shared" ca="1" si="665"/>
        <v>0.5</v>
      </c>
      <c r="N4693" s="11">
        <f t="shared" ca="1" si="666"/>
        <v>0.22</v>
      </c>
      <c r="O4693" s="11">
        <f ca="1">(K4693-F4693)*'Meta-analysis (Recruitment)'!$B$4</f>
        <v>0</v>
      </c>
      <c r="Q4693" s="11">
        <f ca="1">(L4693-G4693)*'Meta-analysis (Recruitment)'!$B$4</f>
        <v>0</v>
      </c>
      <c r="S4693" s="11">
        <f ca="1">(M4693-H4693)*'Meta-analysis (Recruitment)'!$B$4</f>
        <v>0</v>
      </c>
      <c r="U4693" s="11">
        <f ca="1">(N4693-I4693)*'Meta-analysis (Recruitment)'!$B$4</f>
        <v>0</v>
      </c>
    </row>
    <row r="4694" spans="2:21">
      <c r="B4694" s="11" cm="1">
        <f t="array" aca="1" ref="B4694" ca="1">INDEX(
    INDIRECT("'Bootstrap Sampling (Recruitment'!$A$4:$A$4004"),
    RANDBETWEEN(
        MATCH('Meta-analysis (Recruitment)'!$B$5, INDIRECT("'Bootstrap Sampling (Recruitment'!$A$4:$A$4004"), 1),
        MATCH('Meta-analysis (Recruitment)'!$B$6, INDIRECT("'Bootstrap Sampling (Recruitment'!$A$4:$A$4004"), 1)
    ),
    1
)</f>
        <v>0</v>
      </c>
      <c r="C4694" s="11">
        <f t="shared" ca="1" si="658"/>
        <v>1</v>
      </c>
      <c r="F4694" s="11">
        <f t="shared" ca="1" si="659"/>
        <v>0.1</v>
      </c>
      <c r="G4694" s="11">
        <f t="shared" ca="1" si="660"/>
        <v>0.3</v>
      </c>
      <c r="H4694" s="11">
        <f t="shared" ca="1" si="661"/>
        <v>0.5</v>
      </c>
      <c r="I4694" s="11">
        <f t="shared" ca="1" si="662"/>
        <v>0.1</v>
      </c>
      <c r="K4694" s="11">
        <f t="shared" ca="1" si="663"/>
        <v>0.1</v>
      </c>
      <c r="L4694" s="11">
        <f t="shared" ca="1" si="664"/>
        <v>0.3</v>
      </c>
      <c r="M4694" s="11">
        <f t="shared" ca="1" si="665"/>
        <v>0.5</v>
      </c>
      <c r="N4694" s="11">
        <f t="shared" ca="1" si="666"/>
        <v>0.1</v>
      </c>
      <c r="O4694" s="11">
        <f ca="1">(K4694-F4694)*'Meta-analysis (Recruitment)'!$B$4</f>
        <v>0</v>
      </c>
      <c r="Q4694" s="11">
        <f ca="1">(L4694-G4694)*'Meta-analysis (Recruitment)'!$B$4</f>
        <v>0</v>
      </c>
      <c r="S4694" s="11">
        <f ca="1">(M4694-H4694)*'Meta-analysis (Recruitment)'!$B$4</f>
        <v>0</v>
      </c>
      <c r="U4694" s="11">
        <f ca="1">(N4694-I4694)*'Meta-analysis (Recruitment)'!$B$4</f>
        <v>0</v>
      </c>
    </row>
    <row r="4695" spans="2:21">
      <c r="B4695" s="11" cm="1">
        <f t="array" aca="1" ref="B4695" ca="1">INDEX(
    INDIRECT("'Bootstrap Sampling (Recruitment'!$A$4:$A$4004"),
    RANDBETWEEN(
        MATCH('Meta-analysis (Recruitment)'!$B$5, INDIRECT("'Bootstrap Sampling (Recruitment'!$A$4:$A$4004"), 1),
        MATCH('Meta-analysis (Recruitment)'!$B$6, INDIRECT("'Bootstrap Sampling (Recruitment'!$A$4:$A$4004"), 1)
    ),
    1
)</f>
        <v>0</v>
      </c>
      <c r="C4695" s="11">
        <f t="shared" ca="1" si="658"/>
        <v>1</v>
      </c>
      <c r="F4695" s="11">
        <f t="shared" ca="1" si="659"/>
        <v>0.1</v>
      </c>
      <c r="G4695" s="11">
        <f t="shared" ca="1" si="660"/>
        <v>0.3</v>
      </c>
      <c r="H4695" s="11">
        <f t="shared" ca="1" si="661"/>
        <v>0.5</v>
      </c>
      <c r="I4695" s="11">
        <f t="shared" ca="1" si="662"/>
        <v>0.26</v>
      </c>
      <c r="K4695" s="11">
        <f t="shared" ca="1" si="663"/>
        <v>0.1</v>
      </c>
      <c r="L4695" s="11">
        <f t="shared" ca="1" si="664"/>
        <v>0.3</v>
      </c>
      <c r="M4695" s="11">
        <f t="shared" ca="1" si="665"/>
        <v>0.5</v>
      </c>
      <c r="N4695" s="11">
        <f t="shared" ca="1" si="666"/>
        <v>0.26</v>
      </c>
      <c r="O4695" s="11">
        <f ca="1">(K4695-F4695)*'Meta-analysis (Recruitment)'!$B$4</f>
        <v>0</v>
      </c>
      <c r="Q4695" s="11">
        <f ca="1">(L4695-G4695)*'Meta-analysis (Recruitment)'!$B$4</f>
        <v>0</v>
      </c>
      <c r="S4695" s="11">
        <f ca="1">(M4695-H4695)*'Meta-analysis (Recruitment)'!$B$4</f>
        <v>0</v>
      </c>
      <c r="U4695" s="11">
        <f ca="1">(N4695-I4695)*'Meta-analysis (Recruitment)'!$B$4</f>
        <v>0</v>
      </c>
    </row>
    <row r="4696" spans="2:21">
      <c r="B4696" s="11" cm="1">
        <f t="array" aca="1" ref="B4696" ca="1">INDEX(
    INDIRECT("'Bootstrap Sampling (Recruitment'!$A$4:$A$4004"),
    RANDBETWEEN(
        MATCH('Meta-analysis (Recruitment)'!$B$5, INDIRECT("'Bootstrap Sampling (Recruitment'!$A$4:$A$4004"), 1),
        MATCH('Meta-analysis (Recruitment)'!$B$6, INDIRECT("'Bootstrap Sampling (Recruitment'!$A$4:$A$4004"), 1)
    ),
    1
)</f>
        <v>0</v>
      </c>
      <c r="C4696" s="11">
        <f t="shared" ca="1" si="658"/>
        <v>1</v>
      </c>
      <c r="F4696" s="11">
        <f t="shared" ca="1" si="659"/>
        <v>0.1</v>
      </c>
      <c r="G4696" s="11">
        <f t="shared" ca="1" si="660"/>
        <v>0.3</v>
      </c>
      <c r="H4696" s="11">
        <f t="shared" ca="1" si="661"/>
        <v>0.5</v>
      </c>
      <c r="I4696" s="11">
        <f t="shared" ca="1" si="662"/>
        <v>0.19</v>
      </c>
      <c r="K4696" s="11">
        <f t="shared" ca="1" si="663"/>
        <v>0.1</v>
      </c>
      <c r="L4696" s="11">
        <f t="shared" ca="1" si="664"/>
        <v>0.3</v>
      </c>
      <c r="M4696" s="11">
        <f t="shared" ca="1" si="665"/>
        <v>0.5</v>
      </c>
      <c r="N4696" s="11">
        <f t="shared" ca="1" si="666"/>
        <v>0.19</v>
      </c>
      <c r="O4696" s="11">
        <f ca="1">(K4696-F4696)*'Meta-analysis (Recruitment)'!$B$4</f>
        <v>0</v>
      </c>
      <c r="Q4696" s="11">
        <f ca="1">(L4696-G4696)*'Meta-analysis (Recruitment)'!$B$4</f>
        <v>0</v>
      </c>
      <c r="S4696" s="11">
        <f ca="1">(M4696-H4696)*'Meta-analysis (Recruitment)'!$B$4</f>
        <v>0</v>
      </c>
      <c r="U4696" s="11">
        <f ca="1">(N4696-I4696)*'Meta-analysis (Recruitment)'!$B$4</f>
        <v>0</v>
      </c>
    </row>
    <row r="4697" spans="2:21">
      <c r="B4697" s="11" cm="1">
        <f t="array" aca="1" ref="B4697" ca="1">INDEX(
    INDIRECT("'Bootstrap Sampling (Recruitment'!$A$4:$A$4004"),
    RANDBETWEEN(
        MATCH('Meta-analysis (Recruitment)'!$B$5, INDIRECT("'Bootstrap Sampling (Recruitment'!$A$4:$A$4004"), 1),
        MATCH('Meta-analysis (Recruitment)'!$B$6, INDIRECT("'Bootstrap Sampling (Recruitment'!$A$4:$A$4004"), 1)
    ),
    1
)</f>
        <v>0</v>
      </c>
      <c r="C4697" s="11">
        <f t="shared" ca="1" si="658"/>
        <v>1</v>
      </c>
      <c r="F4697" s="11">
        <f t="shared" ca="1" si="659"/>
        <v>0.1</v>
      </c>
      <c r="G4697" s="11">
        <f t="shared" ca="1" si="660"/>
        <v>0.3</v>
      </c>
      <c r="H4697" s="11">
        <f t="shared" ca="1" si="661"/>
        <v>0.5</v>
      </c>
      <c r="I4697" s="11">
        <f t="shared" ca="1" si="662"/>
        <v>0.49</v>
      </c>
      <c r="K4697" s="11">
        <f t="shared" ca="1" si="663"/>
        <v>0.1</v>
      </c>
      <c r="L4697" s="11">
        <f t="shared" ca="1" si="664"/>
        <v>0.3</v>
      </c>
      <c r="M4697" s="11">
        <f t="shared" ca="1" si="665"/>
        <v>0.5</v>
      </c>
      <c r="N4697" s="11">
        <f t="shared" ca="1" si="666"/>
        <v>0.49</v>
      </c>
      <c r="O4697" s="11">
        <f ca="1">(K4697-F4697)*'Meta-analysis (Recruitment)'!$B$4</f>
        <v>0</v>
      </c>
      <c r="Q4697" s="11">
        <f ca="1">(L4697-G4697)*'Meta-analysis (Recruitment)'!$B$4</f>
        <v>0</v>
      </c>
      <c r="S4697" s="11">
        <f ca="1">(M4697-H4697)*'Meta-analysis (Recruitment)'!$B$4</f>
        <v>0</v>
      </c>
      <c r="U4697" s="11">
        <f ca="1">(N4697-I4697)*'Meta-analysis (Recruitment)'!$B$4</f>
        <v>0</v>
      </c>
    </row>
    <row r="4698" spans="2:21">
      <c r="B4698" s="11" cm="1">
        <f t="array" aca="1" ref="B4698" ca="1">INDEX(
    INDIRECT("'Bootstrap Sampling (Recruitment'!$A$4:$A$4004"),
    RANDBETWEEN(
        MATCH('Meta-analysis (Recruitment)'!$B$5, INDIRECT("'Bootstrap Sampling (Recruitment'!$A$4:$A$4004"), 1),
        MATCH('Meta-analysis (Recruitment)'!$B$6, INDIRECT("'Bootstrap Sampling (Recruitment'!$A$4:$A$4004"), 1)
    ),
    1
)</f>
        <v>0</v>
      </c>
      <c r="C4698" s="11">
        <f t="shared" ca="1" si="658"/>
        <v>1</v>
      </c>
      <c r="F4698" s="11">
        <f t="shared" ca="1" si="659"/>
        <v>0.1</v>
      </c>
      <c r="G4698" s="11">
        <f t="shared" ca="1" si="660"/>
        <v>0.3</v>
      </c>
      <c r="H4698" s="11">
        <f t="shared" ca="1" si="661"/>
        <v>0.5</v>
      </c>
      <c r="I4698" s="11">
        <f t="shared" ca="1" si="662"/>
        <v>0.27</v>
      </c>
      <c r="K4698" s="11">
        <f t="shared" ca="1" si="663"/>
        <v>0.1</v>
      </c>
      <c r="L4698" s="11">
        <f t="shared" ca="1" si="664"/>
        <v>0.3</v>
      </c>
      <c r="M4698" s="11">
        <f t="shared" ca="1" si="665"/>
        <v>0.5</v>
      </c>
      <c r="N4698" s="11">
        <f t="shared" ca="1" si="666"/>
        <v>0.27</v>
      </c>
      <c r="O4698" s="11">
        <f ca="1">(K4698-F4698)*'Meta-analysis (Recruitment)'!$B$4</f>
        <v>0</v>
      </c>
      <c r="Q4698" s="11">
        <f ca="1">(L4698-G4698)*'Meta-analysis (Recruitment)'!$B$4</f>
        <v>0</v>
      </c>
      <c r="S4698" s="11">
        <f ca="1">(M4698-H4698)*'Meta-analysis (Recruitment)'!$B$4</f>
        <v>0</v>
      </c>
      <c r="U4698" s="11">
        <f ca="1">(N4698-I4698)*'Meta-analysis (Recruitment)'!$B$4</f>
        <v>0</v>
      </c>
    </row>
    <row r="4699" spans="2:21">
      <c r="B4699" s="11" cm="1">
        <f t="array" aca="1" ref="B4699" ca="1">INDEX(
    INDIRECT("'Bootstrap Sampling (Recruitment'!$A$4:$A$4004"),
    RANDBETWEEN(
        MATCH('Meta-analysis (Recruitment)'!$B$5, INDIRECT("'Bootstrap Sampling (Recruitment'!$A$4:$A$4004"), 1),
        MATCH('Meta-analysis (Recruitment)'!$B$6, INDIRECT("'Bootstrap Sampling (Recruitment'!$A$4:$A$4004"), 1)
    ),
    1
)</f>
        <v>0</v>
      </c>
      <c r="C4699" s="11">
        <f t="shared" ca="1" si="658"/>
        <v>1</v>
      </c>
      <c r="F4699" s="11">
        <f t="shared" ca="1" si="659"/>
        <v>0.1</v>
      </c>
      <c r="G4699" s="11">
        <f t="shared" ca="1" si="660"/>
        <v>0.3</v>
      </c>
      <c r="H4699" s="11">
        <f t="shared" ca="1" si="661"/>
        <v>0.5</v>
      </c>
      <c r="I4699" s="11">
        <f t="shared" ca="1" si="662"/>
        <v>0.16</v>
      </c>
      <c r="K4699" s="11">
        <f t="shared" ca="1" si="663"/>
        <v>0.1</v>
      </c>
      <c r="L4699" s="11">
        <f t="shared" ca="1" si="664"/>
        <v>0.3</v>
      </c>
      <c r="M4699" s="11">
        <f t="shared" ca="1" si="665"/>
        <v>0.5</v>
      </c>
      <c r="N4699" s="11">
        <f t="shared" ca="1" si="666"/>
        <v>0.16</v>
      </c>
      <c r="O4699" s="11">
        <f ca="1">(K4699-F4699)*'Meta-analysis (Recruitment)'!$B$4</f>
        <v>0</v>
      </c>
      <c r="Q4699" s="11">
        <f ca="1">(L4699-G4699)*'Meta-analysis (Recruitment)'!$B$4</f>
        <v>0</v>
      </c>
      <c r="S4699" s="11">
        <f ca="1">(M4699-H4699)*'Meta-analysis (Recruitment)'!$B$4</f>
        <v>0</v>
      </c>
      <c r="U4699" s="11">
        <f ca="1">(N4699-I4699)*'Meta-analysis (Recruitment)'!$B$4</f>
        <v>0</v>
      </c>
    </row>
    <row r="4700" spans="2:21">
      <c r="B4700" s="11" cm="1">
        <f t="array" aca="1" ref="B4700" ca="1">INDEX(
    INDIRECT("'Bootstrap Sampling (Recruitment'!$A$4:$A$4004"),
    RANDBETWEEN(
        MATCH('Meta-analysis (Recruitment)'!$B$5, INDIRECT("'Bootstrap Sampling (Recruitment'!$A$4:$A$4004"), 1),
        MATCH('Meta-analysis (Recruitment)'!$B$6, INDIRECT("'Bootstrap Sampling (Recruitment'!$A$4:$A$4004"), 1)
    ),
    1
)</f>
        <v>0</v>
      </c>
      <c r="C4700" s="11">
        <f t="shared" ca="1" si="658"/>
        <v>1</v>
      </c>
      <c r="F4700" s="11">
        <f t="shared" ca="1" si="659"/>
        <v>0.1</v>
      </c>
      <c r="G4700" s="11">
        <f t="shared" ca="1" si="660"/>
        <v>0.3</v>
      </c>
      <c r="H4700" s="11">
        <f t="shared" ca="1" si="661"/>
        <v>0.5</v>
      </c>
      <c r="I4700" s="11">
        <f t="shared" ca="1" si="662"/>
        <v>0.35</v>
      </c>
      <c r="K4700" s="11">
        <f t="shared" ca="1" si="663"/>
        <v>0.1</v>
      </c>
      <c r="L4700" s="11">
        <f t="shared" ca="1" si="664"/>
        <v>0.3</v>
      </c>
      <c r="M4700" s="11">
        <f t="shared" ca="1" si="665"/>
        <v>0.5</v>
      </c>
      <c r="N4700" s="11">
        <f t="shared" ca="1" si="666"/>
        <v>0.35</v>
      </c>
      <c r="O4700" s="11">
        <f ca="1">(K4700-F4700)*'Meta-analysis (Recruitment)'!$B$4</f>
        <v>0</v>
      </c>
      <c r="Q4700" s="11">
        <f ca="1">(L4700-G4700)*'Meta-analysis (Recruitment)'!$B$4</f>
        <v>0</v>
      </c>
      <c r="S4700" s="11">
        <f ca="1">(M4700-H4700)*'Meta-analysis (Recruitment)'!$B$4</f>
        <v>0</v>
      </c>
      <c r="U4700" s="11">
        <f ca="1">(N4700-I4700)*'Meta-analysis (Recruitment)'!$B$4</f>
        <v>0</v>
      </c>
    </row>
    <row r="4701" spans="2:21">
      <c r="B4701" s="11" cm="1">
        <f t="array" aca="1" ref="B4701" ca="1">INDEX(
    INDIRECT("'Bootstrap Sampling (Recruitment'!$A$4:$A$4004"),
    RANDBETWEEN(
        MATCH('Meta-analysis (Recruitment)'!$B$5, INDIRECT("'Bootstrap Sampling (Recruitment'!$A$4:$A$4004"), 1),
        MATCH('Meta-analysis (Recruitment)'!$B$6, INDIRECT("'Bootstrap Sampling (Recruitment'!$A$4:$A$4004"), 1)
    ),
    1
)</f>
        <v>0</v>
      </c>
      <c r="C4701" s="11">
        <f t="shared" ca="1" si="658"/>
        <v>1</v>
      </c>
      <c r="F4701" s="11">
        <f t="shared" ca="1" si="659"/>
        <v>0.1</v>
      </c>
      <c r="G4701" s="11">
        <f t="shared" ca="1" si="660"/>
        <v>0.3</v>
      </c>
      <c r="H4701" s="11">
        <f t="shared" ca="1" si="661"/>
        <v>0.5</v>
      </c>
      <c r="I4701" s="11">
        <f t="shared" ca="1" si="662"/>
        <v>0.14000000000000001</v>
      </c>
      <c r="K4701" s="11">
        <f t="shared" ca="1" si="663"/>
        <v>0.1</v>
      </c>
      <c r="L4701" s="11">
        <f t="shared" ca="1" si="664"/>
        <v>0.3</v>
      </c>
      <c r="M4701" s="11">
        <f t="shared" ca="1" si="665"/>
        <v>0.5</v>
      </c>
      <c r="N4701" s="11">
        <f t="shared" ca="1" si="666"/>
        <v>0.14000000000000001</v>
      </c>
      <c r="O4701" s="11">
        <f ca="1">(K4701-F4701)*'Meta-analysis (Recruitment)'!$B$4</f>
        <v>0</v>
      </c>
      <c r="Q4701" s="11">
        <f ca="1">(L4701-G4701)*'Meta-analysis (Recruitment)'!$B$4</f>
        <v>0</v>
      </c>
      <c r="S4701" s="11">
        <f ca="1">(M4701-H4701)*'Meta-analysis (Recruitment)'!$B$4</f>
        <v>0</v>
      </c>
      <c r="U4701" s="11">
        <f ca="1">(N4701-I4701)*'Meta-analysis (Recruitment)'!$B$4</f>
        <v>0</v>
      </c>
    </row>
    <row r="4702" spans="2:21">
      <c r="B4702" s="11" cm="1">
        <f t="array" aca="1" ref="B4702" ca="1">INDEX(
    INDIRECT("'Bootstrap Sampling (Recruitment'!$A$4:$A$4004"),
    RANDBETWEEN(
        MATCH('Meta-analysis (Recruitment)'!$B$5, INDIRECT("'Bootstrap Sampling (Recruitment'!$A$4:$A$4004"), 1),
        MATCH('Meta-analysis (Recruitment)'!$B$6, INDIRECT("'Bootstrap Sampling (Recruitment'!$A$4:$A$4004"), 1)
    ),
    1
)</f>
        <v>0</v>
      </c>
      <c r="C4702" s="11">
        <f t="shared" ca="1" si="658"/>
        <v>1</v>
      </c>
      <c r="F4702" s="11">
        <f t="shared" ca="1" si="659"/>
        <v>0.1</v>
      </c>
      <c r="G4702" s="11">
        <f t="shared" ca="1" si="660"/>
        <v>0.3</v>
      </c>
      <c r="H4702" s="11">
        <f t="shared" ca="1" si="661"/>
        <v>0.5</v>
      </c>
      <c r="I4702" s="11">
        <f t="shared" ca="1" si="662"/>
        <v>0.37</v>
      </c>
      <c r="K4702" s="11">
        <f t="shared" ca="1" si="663"/>
        <v>0.1</v>
      </c>
      <c r="L4702" s="11">
        <f t="shared" ca="1" si="664"/>
        <v>0.3</v>
      </c>
      <c r="M4702" s="11">
        <f t="shared" ca="1" si="665"/>
        <v>0.5</v>
      </c>
      <c r="N4702" s="11">
        <f t="shared" ca="1" si="666"/>
        <v>0.37</v>
      </c>
      <c r="O4702" s="11">
        <f ca="1">(K4702-F4702)*'Meta-analysis (Recruitment)'!$B$4</f>
        <v>0</v>
      </c>
      <c r="Q4702" s="11">
        <f ca="1">(L4702-G4702)*'Meta-analysis (Recruitment)'!$B$4</f>
        <v>0</v>
      </c>
      <c r="S4702" s="11">
        <f ca="1">(M4702-H4702)*'Meta-analysis (Recruitment)'!$B$4</f>
        <v>0</v>
      </c>
      <c r="U4702" s="11">
        <f ca="1">(N4702-I4702)*'Meta-analysis (Recruitment)'!$B$4</f>
        <v>0</v>
      </c>
    </row>
    <row r="4703" spans="2:21">
      <c r="B4703" s="11" cm="1">
        <f t="array" aca="1" ref="B4703" ca="1">INDEX(
    INDIRECT("'Bootstrap Sampling (Recruitment'!$A$4:$A$4004"),
    RANDBETWEEN(
        MATCH('Meta-analysis (Recruitment)'!$B$5, INDIRECT("'Bootstrap Sampling (Recruitment'!$A$4:$A$4004"), 1),
        MATCH('Meta-analysis (Recruitment)'!$B$6, INDIRECT("'Bootstrap Sampling (Recruitment'!$A$4:$A$4004"), 1)
    ),
    1
)</f>
        <v>0</v>
      </c>
      <c r="C4703" s="11">
        <f t="shared" ca="1" si="658"/>
        <v>1</v>
      </c>
      <c r="F4703" s="11">
        <f t="shared" ca="1" si="659"/>
        <v>0.1</v>
      </c>
      <c r="G4703" s="11">
        <f t="shared" ca="1" si="660"/>
        <v>0.3</v>
      </c>
      <c r="H4703" s="11">
        <f t="shared" ca="1" si="661"/>
        <v>0.5</v>
      </c>
      <c r="I4703" s="11">
        <f t="shared" ca="1" si="662"/>
        <v>0.34</v>
      </c>
      <c r="K4703" s="11">
        <f t="shared" ca="1" si="663"/>
        <v>0.1</v>
      </c>
      <c r="L4703" s="11">
        <f t="shared" ca="1" si="664"/>
        <v>0.3</v>
      </c>
      <c r="M4703" s="11">
        <f t="shared" ca="1" si="665"/>
        <v>0.5</v>
      </c>
      <c r="N4703" s="11">
        <f t="shared" ca="1" si="666"/>
        <v>0.34</v>
      </c>
      <c r="O4703" s="11">
        <f ca="1">(K4703-F4703)*'Meta-analysis (Recruitment)'!$B$4</f>
        <v>0</v>
      </c>
      <c r="Q4703" s="11">
        <f ca="1">(L4703-G4703)*'Meta-analysis (Recruitment)'!$B$4</f>
        <v>0</v>
      </c>
      <c r="S4703" s="11">
        <f ca="1">(M4703-H4703)*'Meta-analysis (Recruitment)'!$B$4</f>
        <v>0</v>
      </c>
      <c r="U4703" s="11">
        <f ca="1">(N4703-I4703)*'Meta-analysis (Recruitment)'!$B$4</f>
        <v>0</v>
      </c>
    </row>
    <row r="4704" spans="2:21">
      <c r="B4704" s="11" cm="1">
        <f t="array" aca="1" ref="B4704" ca="1">INDEX(
    INDIRECT("'Bootstrap Sampling (Recruitment'!$A$4:$A$4004"),
    RANDBETWEEN(
        MATCH('Meta-analysis (Recruitment)'!$B$5, INDIRECT("'Bootstrap Sampling (Recruitment'!$A$4:$A$4004"), 1),
        MATCH('Meta-analysis (Recruitment)'!$B$6, INDIRECT("'Bootstrap Sampling (Recruitment'!$A$4:$A$4004"), 1)
    ),
    1
)</f>
        <v>0</v>
      </c>
      <c r="C4704" s="11">
        <f t="shared" ca="1" si="658"/>
        <v>1</v>
      </c>
      <c r="F4704" s="11">
        <f t="shared" ca="1" si="659"/>
        <v>0.1</v>
      </c>
      <c r="G4704" s="11">
        <f t="shared" ca="1" si="660"/>
        <v>0.3</v>
      </c>
      <c r="H4704" s="11">
        <f t="shared" ca="1" si="661"/>
        <v>0.5</v>
      </c>
      <c r="I4704" s="11">
        <f t="shared" ca="1" si="662"/>
        <v>0.4</v>
      </c>
      <c r="K4704" s="11">
        <f t="shared" ca="1" si="663"/>
        <v>0.1</v>
      </c>
      <c r="L4704" s="11">
        <f t="shared" ca="1" si="664"/>
        <v>0.3</v>
      </c>
      <c r="M4704" s="11">
        <f t="shared" ca="1" si="665"/>
        <v>0.5</v>
      </c>
      <c r="N4704" s="11">
        <f t="shared" ca="1" si="666"/>
        <v>0.4</v>
      </c>
      <c r="O4704" s="11">
        <f ca="1">(K4704-F4704)*'Meta-analysis (Recruitment)'!$B$4</f>
        <v>0</v>
      </c>
      <c r="Q4704" s="11">
        <f ca="1">(L4704-G4704)*'Meta-analysis (Recruitment)'!$B$4</f>
        <v>0</v>
      </c>
      <c r="S4704" s="11">
        <f ca="1">(M4704-H4704)*'Meta-analysis (Recruitment)'!$B$4</f>
        <v>0</v>
      </c>
      <c r="U4704" s="11">
        <f ca="1">(N4704-I4704)*'Meta-analysis (Recruitment)'!$B$4</f>
        <v>0</v>
      </c>
    </row>
    <row r="4705" spans="2:21">
      <c r="B4705" s="11" cm="1">
        <f t="array" aca="1" ref="B4705" ca="1">INDEX(
    INDIRECT("'Bootstrap Sampling (Recruitment'!$A$4:$A$4004"),
    RANDBETWEEN(
        MATCH('Meta-analysis (Recruitment)'!$B$5, INDIRECT("'Bootstrap Sampling (Recruitment'!$A$4:$A$4004"), 1),
        MATCH('Meta-analysis (Recruitment)'!$B$6, INDIRECT("'Bootstrap Sampling (Recruitment'!$A$4:$A$4004"), 1)
    ),
    1
)</f>
        <v>0</v>
      </c>
      <c r="C4705" s="11">
        <f t="shared" ca="1" si="658"/>
        <v>1</v>
      </c>
      <c r="F4705" s="11">
        <f t="shared" ca="1" si="659"/>
        <v>0.1</v>
      </c>
      <c r="G4705" s="11">
        <f t="shared" ca="1" si="660"/>
        <v>0.3</v>
      </c>
      <c r="H4705" s="11">
        <f t="shared" ca="1" si="661"/>
        <v>0.5</v>
      </c>
      <c r="I4705" s="11">
        <f t="shared" ca="1" si="662"/>
        <v>0.1</v>
      </c>
      <c r="K4705" s="11">
        <f t="shared" ca="1" si="663"/>
        <v>0.1</v>
      </c>
      <c r="L4705" s="11">
        <f t="shared" ca="1" si="664"/>
        <v>0.3</v>
      </c>
      <c r="M4705" s="11">
        <f t="shared" ca="1" si="665"/>
        <v>0.5</v>
      </c>
      <c r="N4705" s="11">
        <f t="shared" ca="1" si="666"/>
        <v>0.1</v>
      </c>
      <c r="O4705" s="11">
        <f ca="1">(K4705-F4705)*'Meta-analysis (Recruitment)'!$B$4</f>
        <v>0</v>
      </c>
      <c r="Q4705" s="11">
        <f ca="1">(L4705-G4705)*'Meta-analysis (Recruitment)'!$B$4</f>
        <v>0</v>
      </c>
      <c r="S4705" s="11">
        <f ca="1">(M4705-H4705)*'Meta-analysis (Recruitment)'!$B$4</f>
        <v>0</v>
      </c>
      <c r="U4705" s="11">
        <f ca="1">(N4705-I4705)*'Meta-analysis (Recruitment)'!$B$4</f>
        <v>0</v>
      </c>
    </row>
    <row r="4706" spans="2:21">
      <c r="B4706" s="11" cm="1">
        <f t="array" aca="1" ref="B4706" ca="1">INDEX(
    INDIRECT("'Bootstrap Sampling (Recruitment'!$A$4:$A$4004"),
    RANDBETWEEN(
        MATCH('Meta-analysis (Recruitment)'!$B$5, INDIRECT("'Bootstrap Sampling (Recruitment'!$A$4:$A$4004"), 1),
        MATCH('Meta-analysis (Recruitment)'!$B$6, INDIRECT("'Bootstrap Sampling (Recruitment'!$A$4:$A$4004"), 1)
    ),
    1
)</f>
        <v>0</v>
      </c>
      <c r="C4706" s="11">
        <f t="shared" ca="1" si="658"/>
        <v>1</v>
      </c>
      <c r="F4706" s="11">
        <f t="shared" ca="1" si="659"/>
        <v>0.1</v>
      </c>
      <c r="G4706" s="11">
        <f t="shared" ca="1" si="660"/>
        <v>0.3</v>
      </c>
      <c r="H4706" s="11">
        <f t="shared" ca="1" si="661"/>
        <v>0.5</v>
      </c>
      <c r="I4706" s="11">
        <f t="shared" ca="1" si="662"/>
        <v>0.36</v>
      </c>
      <c r="K4706" s="11">
        <f t="shared" ca="1" si="663"/>
        <v>0.1</v>
      </c>
      <c r="L4706" s="11">
        <f t="shared" ca="1" si="664"/>
        <v>0.3</v>
      </c>
      <c r="M4706" s="11">
        <f t="shared" ca="1" si="665"/>
        <v>0.5</v>
      </c>
      <c r="N4706" s="11">
        <f t="shared" ca="1" si="666"/>
        <v>0.36</v>
      </c>
      <c r="O4706" s="11">
        <f ca="1">(K4706-F4706)*'Meta-analysis (Recruitment)'!$B$4</f>
        <v>0</v>
      </c>
      <c r="Q4706" s="11">
        <f ca="1">(L4706-G4706)*'Meta-analysis (Recruitment)'!$B$4</f>
        <v>0</v>
      </c>
      <c r="S4706" s="11">
        <f ca="1">(M4706-H4706)*'Meta-analysis (Recruitment)'!$B$4</f>
        <v>0</v>
      </c>
      <c r="U4706" s="11">
        <f ca="1">(N4706-I4706)*'Meta-analysis (Recruitment)'!$B$4</f>
        <v>0</v>
      </c>
    </row>
    <row r="4707" spans="2:21">
      <c r="B4707" s="11" cm="1">
        <f t="array" aca="1" ref="B4707" ca="1">INDEX(
    INDIRECT("'Bootstrap Sampling (Recruitment'!$A$4:$A$4004"),
    RANDBETWEEN(
        MATCH('Meta-analysis (Recruitment)'!$B$5, INDIRECT("'Bootstrap Sampling (Recruitment'!$A$4:$A$4004"), 1),
        MATCH('Meta-analysis (Recruitment)'!$B$6, INDIRECT("'Bootstrap Sampling (Recruitment'!$A$4:$A$4004"), 1)
    ),
    1
)</f>
        <v>0</v>
      </c>
      <c r="C4707" s="11">
        <f t="shared" ca="1" si="658"/>
        <v>1</v>
      </c>
      <c r="F4707" s="11">
        <f t="shared" ca="1" si="659"/>
        <v>0.1</v>
      </c>
      <c r="G4707" s="11">
        <f t="shared" ca="1" si="660"/>
        <v>0.3</v>
      </c>
      <c r="H4707" s="11">
        <f t="shared" ca="1" si="661"/>
        <v>0.5</v>
      </c>
      <c r="I4707" s="11">
        <f t="shared" ca="1" si="662"/>
        <v>0.13</v>
      </c>
      <c r="K4707" s="11">
        <f t="shared" ca="1" si="663"/>
        <v>0.1</v>
      </c>
      <c r="L4707" s="11">
        <f t="shared" ca="1" si="664"/>
        <v>0.3</v>
      </c>
      <c r="M4707" s="11">
        <f t="shared" ca="1" si="665"/>
        <v>0.5</v>
      </c>
      <c r="N4707" s="11">
        <f t="shared" ca="1" si="666"/>
        <v>0.13</v>
      </c>
      <c r="O4707" s="11">
        <f ca="1">(K4707-F4707)*'Meta-analysis (Recruitment)'!$B$4</f>
        <v>0</v>
      </c>
      <c r="Q4707" s="11">
        <f ca="1">(L4707-G4707)*'Meta-analysis (Recruitment)'!$B$4</f>
        <v>0</v>
      </c>
      <c r="S4707" s="11">
        <f ca="1">(M4707-H4707)*'Meta-analysis (Recruitment)'!$B$4</f>
        <v>0</v>
      </c>
      <c r="U4707" s="11">
        <f ca="1">(N4707-I4707)*'Meta-analysis (Recruitment)'!$B$4</f>
        <v>0</v>
      </c>
    </row>
    <row r="4708" spans="2:21">
      <c r="B4708" s="11" cm="1">
        <f t="array" aca="1" ref="B4708" ca="1">INDEX(
    INDIRECT("'Bootstrap Sampling (Recruitment'!$A$4:$A$4004"),
    RANDBETWEEN(
        MATCH('Meta-analysis (Recruitment)'!$B$5, INDIRECT("'Bootstrap Sampling (Recruitment'!$A$4:$A$4004"), 1),
        MATCH('Meta-analysis (Recruitment)'!$B$6, INDIRECT("'Bootstrap Sampling (Recruitment'!$A$4:$A$4004"), 1)
    ),
    1
)</f>
        <v>0</v>
      </c>
      <c r="C4708" s="11">
        <f t="shared" ca="1" si="658"/>
        <v>1</v>
      </c>
      <c r="F4708" s="11">
        <f t="shared" ca="1" si="659"/>
        <v>0.1</v>
      </c>
      <c r="G4708" s="11">
        <f t="shared" ca="1" si="660"/>
        <v>0.3</v>
      </c>
      <c r="H4708" s="11">
        <f t="shared" ca="1" si="661"/>
        <v>0.5</v>
      </c>
      <c r="I4708" s="11">
        <f t="shared" ca="1" si="662"/>
        <v>0.18</v>
      </c>
      <c r="K4708" s="11">
        <f t="shared" ca="1" si="663"/>
        <v>0.1</v>
      </c>
      <c r="L4708" s="11">
        <f t="shared" ca="1" si="664"/>
        <v>0.3</v>
      </c>
      <c r="M4708" s="11">
        <f t="shared" ca="1" si="665"/>
        <v>0.5</v>
      </c>
      <c r="N4708" s="11">
        <f t="shared" ca="1" si="666"/>
        <v>0.18</v>
      </c>
      <c r="O4708" s="11">
        <f ca="1">(K4708-F4708)*'Meta-analysis (Recruitment)'!$B$4</f>
        <v>0</v>
      </c>
      <c r="Q4708" s="11">
        <f ca="1">(L4708-G4708)*'Meta-analysis (Recruitment)'!$B$4</f>
        <v>0</v>
      </c>
      <c r="S4708" s="11">
        <f ca="1">(M4708-H4708)*'Meta-analysis (Recruitment)'!$B$4</f>
        <v>0</v>
      </c>
      <c r="U4708" s="11">
        <f ca="1">(N4708-I4708)*'Meta-analysis (Recruitment)'!$B$4</f>
        <v>0</v>
      </c>
    </row>
    <row r="4709" spans="2:21">
      <c r="B4709" s="11" cm="1">
        <f t="array" aca="1" ref="B4709" ca="1">INDEX(
    INDIRECT("'Bootstrap Sampling (Recruitment'!$A$4:$A$4004"),
    RANDBETWEEN(
        MATCH('Meta-analysis (Recruitment)'!$B$5, INDIRECT("'Bootstrap Sampling (Recruitment'!$A$4:$A$4004"), 1),
        MATCH('Meta-analysis (Recruitment)'!$B$6, INDIRECT("'Bootstrap Sampling (Recruitment'!$A$4:$A$4004"), 1)
    ),
    1
)</f>
        <v>0</v>
      </c>
      <c r="C4709" s="11">
        <f t="shared" ca="1" si="658"/>
        <v>1</v>
      </c>
      <c r="F4709" s="11">
        <f t="shared" ca="1" si="659"/>
        <v>0.1</v>
      </c>
      <c r="G4709" s="11">
        <f t="shared" ca="1" si="660"/>
        <v>0.3</v>
      </c>
      <c r="H4709" s="11">
        <f t="shared" ca="1" si="661"/>
        <v>0.5</v>
      </c>
      <c r="I4709" s="11">
        <f t="shared" ca="1" si="662"/>
        <v>0.28000000000000003</v>
      </c>
      <c r="K4709" s="11">
        <f t="shared" ca="1" si="663"/>
        <v>0.1</v>
      </c>
      <c r="L4709" s="11">
        <f t="shared" ca="1" si="664"/>
        <v>0.3</v>
      </c>
      <c r="M4709" s="11">
        <f t="shared" ca="1" si="665"/>
        <v>0.5</v>
      </c>
      <c r="N4709" s="11">
        <f t="shared" ca="1" si="666"/>
        <v>0.28000000000000003</v>
      </c>
      <c r="O4709" s="11">
        <f ca="1">(K4709-F4709)*'Meta-analysis (Recruitment)'!$B$4</f>
        <v>0</v>
      </c>
      <c r="Q4709" s="11">
        <f ca="1">(L4709-G4709)*'Meta-analysis (Recruitment)'!$B$4</f>
        <v>0</v>
      </c>
      <c r="S4709" s="11">
        <f ca="1">(M4709-H4709)*'Meta-analysis (Recruitment)'!$B$4</f>
        <v>0</v>
      </c>
      <c r="U4709" s="11">
        <f ca="1">(N4709-I4709)*'Meta-analysis (Recruitment)'!$B$4</f>
        <v>0</v>
      </c>
    </row>
    <row r="4710" spans="2:21">
      <c r="B4710" s="11" cm="1">
        <f t="array" aca="1" ref="B4710" ca="1">INDEX(
    INDIRECT("'Bootstrap Sampling (Recruitment'!$A$4:$A$4004"),
    RANDBETWEEN(
        MATCH('Meta-analysis (Recruitment)'!$B$5, INDIRECT("'Bootstrap Sampling (Recruitment'!$A$4:$A$4004"), 1),
        MATCH('Meta-analysis (Recruitment)'!$B$6, INDIRECT("'Bootstrap Sampling (Recruitment'!$A$4:$A$4004"), 1)
    ),
    1
)</f>
        <v>0</v>
      </c>
      <c r="C4710" s="11">
        <f t="shared" ref="C4710:C4773" ca="1" si="667">AVERAGE(B4710:B4710)+1</f>
        <v>1</v>
      </c>
      <c r="F4710" s="11">
        <f t="shared" ca="1" si="659"/>
        <v>0.1</v>
      </c>
      <c r="G4710" s="11">
        <f t="shared" ca="1" si="660"/>
        <v>0.3</v>
      </c>
      <c r="H4710" s="11">
        <f t="shared" ca="1" si="661"/>
        <v>0.5</v>
      </c>
      <c r="I4710" s="11">
        <f t="shared" ca="1" si="662"/>
        <v>0.34</v>
      </c>
      <c r="K4710" s="11">
        <f t="shared" ca="1" si="663"/>
        <v>0.1</v>
      </c>
      <c r="L4710" s="11">
        <f t="shared" ca="1" si="664"/>
        <v>0.3</v>
      </c>
      <c r="M4710" s="11">
        <f t="shared" ca="1" si="665"/>
        <v>0.5</v>
      </c>
      <c r="N4710" s="11">
        <f t="shared" ca="1" si="666"/>
        <v>0.34</v>
      </c>
      <c r="O4710" s="11">
        <f ca="1">(K4710-F4710)*'Meta-analysis (Recruitment)'!$B$4</f>
        <v>0</v>
      </c>
      <c r="Q4710" s="11">
        <f ca="1">(L4710-G4710)*'Meta-analysis (Recruitment)'!$B$4</f>
        <v>0</v>
      </c>
      <c r="S4710" s="11">
        <f ca="1">(M4710-H4710)*'Meta-analysis (Recruitment)'!$B$4</f>
        <v>0</v>
      </c>
      <c r="U4710" s="11">
        <f ca="1">(N4710-I4710)*'Meta-analysis (Recruitment)'!$B$4</f>
        <v>0</v>
      </c>
    </row>
    <row r="4711" spans="2:21">
      <c r="B4711" s="11" cm="1">
        <f t="array" aca="1" ref="B4711" ca="1">INDEX(
    INDIRECT("'Bootstrap Sampling (Recruitment'!$A$4:$A$4004"),
    RANDBETWEEN(
        MATCH('Meta-analysis (Recruitment)'!$B$5, INDIRECT("'Bootstrap Sampling (Recruitment'!$A$4:$A$4004"), 1),
        MATCH('Meta-analysis (Recruitment)'!$B$6, INDIRECT("'Bootstrap Sampling (Recruitment'!$A$4:$A$4004"), 1)
    ),
    1
)</f>
        <v>0</v>
      </c>
      <c r="C4711" s="11">
        <f t="shared" ca="1" si="667"/>
        <v>1</v>
      </c>
      <c r="F4711" s="11">
        <f t="shared" ca="1" si="659"/>
        <v>0.1</v>
      </c>
      <c r="G4711" s="11">
        <f t="shared" ca="1" si="660"/>
        <v>0.3</v>
      </c>
      <c r="H4711" s="11">
        <f t="shared" ca="1" si="661"/>
        <v>0.5</v>
      </c>
      <c r="I4711" s="11">
        <f t="shared" ca="1" si="662"/>
        <v>0.35</v>
      </c>
      <c r="K4711" s="11">
        <f t="shared" ca="1" si="663"/>
        <v>0.1</v>
      </c>
      <c r="L4711" s="11">
        <f t="shared" ca="1" si="664"/>
        <v>0.3</v>
      </c>
      <c r="M4711" s="11">
        <f t="shared" ca="1" si="665"/>
        <v>0.5</v>
      </c>
      <c r="N4711" s="11">
        <f t="shared" ca="1" si="666"/>
        <v>0.35</v>
      </c>
      <c r="O4711" s="11">
        <f ca="1">(K4711-F4711)*'Meta-analysis (Recruitment)'!$B$4</f>
        <v>0</v>
      </c>
      <c r="Q4711" s="11">
        <f ca="1">(L4711-G4711)*'Meta-analysis (Recruitment)'!$B$4</f>
        <v>0</v>
      </c>
      <c r="S4711" s="11">
        <f ca="1">(M4711-H4711)*'Meta-analysis (Recruitment)'!$B$4</f>
        <v>0</v>
      </c>
      <c r="U4711" s="11">
        <f ca="1">(N4711-I4711)*'Meta-analysis (Recruitment)'!$B$4</f>
        <v>0</v>
      </c>
    </row>
    <row r="4712" spans="2:21">
      <c r="B4712" s="11" cm="1">
        <f t="array" aca="1" ref="B4712" ca="1">INDEX(
    INDIRECT("'Bootstrap Sampling (Recruitment'!$A$4:$A$4004"),
    RANDBETWEEN(
        MATCH('Meta-analysis (Recruitment)'!$B$5, INDIRECT("'Bootstrap Sampling (Recruitment'!$A$4:$A$4004"), 1),
        MATCH('Meta-analysis (Recruitment)'!$B$6, INDIRECT("'Bootstrap Sampling (Recruitment'!$A$4:$A$4004"), 1)
    ),
    1
)</f>
        <v>0</v>
      </c>
      <c r="C4712" s="11">
        <f t="shared" ca="1" si="667"/>
        <v>1</v>
      </c>
      <c r="F4712" s="11">
        <f t="shared" ca="1" si="659"/>
        <v>0.1</v>
      </c>
      <c r="G4712" s="11">
        <f t="shared" ca="1" si="660"/>
        <v>0.3</v>
      </c>
      <c r="H4712" s="11">
        <f t="shared" ca="1" si="661"/>
        <v>0.5</v>
      </c>
      <c r="I4712" s="11">
        <f t="shared" ca="1" si="662"/>
        <v>0.16</v>
      </c>
      <c r="K4712" s="11">
        <f t="shared" ca="1" si="663"/>
        <v>0.1</v>
      </c>
      <c r="L4712" s="11">
        <f t="shared" ca="1" si="664"/>
        <v>0.3</v>
      </c>
      <c r="M4712" s="11">
        <f t="shared" ca="1" si="665"/>
        <v>0.5</v>
      </c>
      <c r="N4712" s="11">
        <f t="shared" ca="1" si="666"/>
        <v>0.16</v>
      </c>
      <c r="O4712" s="11">
        <f ca="1">(K4712-F4712)*'Meta-analysis (Recruitment)'!$B$4</f>
        <v>0</v>
      </c>
      <c r="Q4712" s="11">
        <f ca="1">(L4712-G4712)*'Meta-analysis (Recruitment)'!$B$4</f>
        <v>0</v>
      </c>
      <c r="S4712" s="11">
        <f ca="1">(M4712-H4712)*'Meta-analysis (Recruitment)'!$B$4</f>
        <v>0</v>
      </c>
      <c r="U4712" s="11">
        <f ca="1">(N4712-I4712)*'Meta-analysis (Recruitment)'!$B$4</f>
        <v>0</v>
      </c>
    </row>
    <row r="4713" spans="2:21">
      <c r="B4713" s="11" cm="1">
        <f t="array" aca="1" ref="B4713" ca="1">INDEX(
    INDIRECT("'Bootstrap Sampling (Recruitment'!$A$4:$A$4004"),
    RANDBETWEEN(
        MATCH('Meta-analysis (Recruitment)'!$B$5, INDIRECT("'Bootstrap Sampling (Recruitment'!$A$4:$A$4004"), 1),
        MATCH('Meta-analysis (Recruitment)'!$B$6, INDIRECT("'Bootstrap Sampling (Recruitment'!$A$4:$A$4004"), 1)
    ),
    1
)</f>
        <v>0</v>
      </c>
      <c r="C4713" s="11">
        <f t="shared" ca="1" si="667"/>
        <v>1</v>
      </c>
      <c r="F4713" s="11">
        <f t="shared" ca="1" si="659"/>
        <v>0.1</v>
      </c>
      <c r="G4713" s="11">
        <f t="shared" ca="1" si="660"/>
        <v>0.3</v>
      </c>
      <c r="H4713" s="11">
        <f t="shared" ca="1" si="661"/>
        <v>0.5</v>
      </c>
      <c r="I4713" s="11">
        <f t="shared" ca="1" si="662"/>
        <v>0.39</v>
      </c>
      <c r="K4713" s="11">
        <f t="shared" ca="1" si="663"/>
        <v>0.1</v>
      </c>
      <c r="L4713" s="11">
        <f t="shared" ca="1" si="664"/>
        <v>0.3</v>
      </c>
      <c r="M4713" s="11">
        <f t="shared" ca="1" si="665"/>
        <v>0.5</v>
      </c>
      <c r="N4713" s="11">
        <f t="shared" ca="1" si="666"/>
        <v>0.39</v>
      </c>
      <c r="O4713" s="11">
        <f ca="1">(K4713-F4713)*'Meta-analysis (Recruitment)'!$B$4</f>
        <v>0</v>
      </c>
      <c r="Q4713" s="11">
        <f ca="1">(L4713-G4713)*'Meta-analysis (Recruitment)'!$B$4</f>
        <v>0</v>
      </c>
      <c r="S4713" s="11">
        <f ca="1">(M4713-H4713)*'Meta-analysis (Recruitment)'!$B$4</f>
        <v>0</v>
      </c>
      <c r="U4713" s="11">
        <f ca="1">(N4713-I4713)*'Meta-analysis (Recruitment)'!$B$4</f>
        <v>0</v>
      </c>
    </row>
    <row r="4714" spans="2:21">
      <c r="B4714" s="11" cm="1">
        <f t="array" aca="1" ref="B4714" ca="1">INDEX(
    INDIRECT("'Bootstrap Sampling (Recruitment'!$A$4:$A$4004"),
    RANDBETWEEN(
        MATCH('Meta-analysis (Recruitment)'!$B$5, INDIRECT("'Bootstrap Sampling (Recruitment'!$A$4:$A$4004"), 1),
        MATCH('Meta-analysis (Recruitment)'!$B$6, INDIRECT("'Bootstrap Sampling (Recruitment'!$A$4:$A$4004"), 1)
    ),
    1
)</f>
        <v>0</v>
      </c>
      <c r="C4714" s="11">
        <f t="shared" ca="1" si="667"/>
        <v>1</v>
      </c>
      <c r="F4714" s="11">
        <f t="shared" ca="1" si="659"/>
        <v>0.1</v>
      </c>
      <c r="G4714" s="11">
        <f t="shared" ca="1" si="660"/>
        <v>0.3</v>
      </c>
      <c r="H4714" s="11">
        <f t="shared" ca="1" si="661"/>
        <v>0.5</v>
      </c>
      <c r="I4714" s="11">
        <f t="shared" ca="1" si="662"/>
        <v>0.45</v>
      </c>
      <c r="K4714" s="11">
        <f t="shared" ca="1" si="663"/>
        <v>0.1</v>
      </c>
      <c r="L4714" s="11">
        <f t="shared" ca="1" si="664"/>
        <v>0.3</v>
      </c>
      <c r="M4714" s="11">
        <f t="shared" ca="1" si="665"/>
        <v>0.5</v>
      </c>
      <c r="N4714" s="11">
        <f t="shared" ca="1" si="666"/>
        <v>0.45</v>
      </c>
      <c r="O4714" s="11">
        <f ca="1">(K4714-F4714)*'Meta-analysis (Recruitment)'!$B$4</f>
        <v>0</v>
      </c>
      <c r="Q4714" s="11">
        <f ca="1">(L4714-G4714)*'Meta-analysis (Recruitment)'!$B$4</f>
        <v>0</v>
      </c>
      <c r="S4714" s="11">
        <f ca="1">(M4714-H4714)*'Meta-analysis (Recruitment)'!$B$4</f>
        <v>0</v>
      </c>
      <c r="U4714" s="11">
        <f ca="1">(N4714-I4714)*'Meta-analysis (Recruitment)'!$B$4</f>
        <v>0</v>
      </c>
    </row>
    <row r="4715" spans="2:21">
      <c r="B4715" s="11" cm="1">
        <f t="array" aca="1" ref="B4715" ca="1">INDEX(
    INDIRECT("'Bootstrap Sampling (Recruitment'!$A$4:$A$4004"),
    RANDBETWEEN(
        MATCH('Meta-analysis (Recruitment)'!$B$5, INDIRECT("'Bootstrap Sampling (Recruitment'!$A$4:$A$4004"), 1),
        MATCH('Meta-analysis (Recruitment)'!$B$6, INDIRECT("'Bootstrap Sampling (Recruitment'!$A$4:$A$4004"), 1)
    ),
    1
)</f>
        <v>0</v>
      </c>
      <c r="C4715" s="11">
        <f t="shared" ca="1" si="667"/>
        <v>1</v>
      </c>
      <c r="F4715" s="11">
        <f t="shared" ca="1" si="659"/>
        <v>0.1</v>
      </c>
      <c r="G4715" s="11">
        <f t="shared" ca="1" si="660"/>
        <v>0.3</v>
      </c>
      <c r="H4715" s="11">
        <f t="shared" ca="1" si="661"/>
        <v>0.5</v>
      </c>
      <c r="I4715" s="11">
        <f t="shared" ca="1" si="662"/>
        <v>0.38</v>
      </c>
      <c r="K4715" s="11">
        <f t="shared" ca="1" si="663"/>
        <v>0.1</v>
      </c>
      <c r="L4715" s="11">
        <f t="shared" ca="1" si="664"/>
        <v>0.3</v>
      </c>
      <c r="M4715" s="11">
        <f t="shared" ca="1" si="665"/>
        <v>0.5</v>
      </c>
      <c r="N4715" s="11">
        <f t="shared" ca="1" si="666"/>
        <v>0.38</v>
      </c>
      <c r="O4715" s="11">
        <f ca="1">(K4715-F4715)*'Meta-analysis (Recruitment)'!$B$4</f>
        <v>0</v>
      </c>
      <c r="Q4715" s="11">
        <f ca="1">(L4715-G4715)*'Meta-analysis (Recruitment)'!$B$4</f>
        <v>0</v>
      </c>
      <c r="S4715" s="11">
        <f ca="1">(M4715-H4715)*'Meta-analysis (Recruitment)'!$B$4</f>
        <v>0</v>
      </c>
      <c r="U4715" s="11">
        <f ca="1">(N4715-I4715)*'Meta-analysis (Recruitment)'!$B$4</f>
        <v>0</v>
      </c>
    </row>
    <row r="4716" spans="2:21">
      <c r="B4716" s="11" cm="1">
        <f t="array" aca="1" ref="B4716" ca="1">INDEX(
    INDIRECT("'Bootstrap Sampling (Recruitment'!$A$4:$A$4004"),
    RANDBETWEEN(
        MATCH('Meta-analysis (Recruitment)'!$B$5, INDIRECT("'Bootstrap Sampling (Recruitment'!$A$4:$A$4004"), 1),
        MATCH('Meta-analysis (Recruitment)'!$B$6, INDIRECT("'Bootstrap Sampling (Recruitment'!$A$4:$A$4004"), 1)
    ),
    1
)</f>
        <v>0</v>
      </c>
      <c r="C4716" s="11">
        <f t="shared" ca="1" si="667"/>
        <v>1</v>
      </c>
      <c r="F4716" s="11">
        <f t="shared" ca="1" si="659"/>
        <v>0.1</v>
      </c>
      <c r="G4716" s="11">
        <f t="shared" ca="1" si="660"/>
        <v>0.3</v>
      </c>
      <c r="H4716" s="11">
        <f t="shared" ca="1" si="661"/>
        <v>0.5</v>
      </c>
      <c r="I4716" s="11">
        <f t="shared" ca="1" si="662"/>
        <v>0.26</v>
      </c>
      <c r="K4716" s="11">
        <f t="shared" ca="1" si="663"/>
        <v>0.1</v>
      </c>
      <c r="L4716" s="11">
        <f t="shared" ca="1" si="664"/>
        <v>0.3</v>
      </c>
      <c r="M4716" s="11">
        <f t="shared" ca="1" si="665"/>
        <v>0.5</v>
      </c>
      <c r="N4716" s="11">
        <f t="shared" ca="1" si="666"/>
        <v>0.26</v>
      </c>
      <c r="O4716" s="11">
        <f ca="1">(K4716-F4716)*'Meta-analysis (Recruitment)'!$B$4</f>
        <v>0</v>
      </c>
      <c r="Q4716" s="11">
        <f ca="1">(L4716-G4716)*'Meta-analysis (Recruitment)'!$B$4</f>
        <v>0</v>
      </c>
      <c r="S4716" s="11">
        <f ca="1">(M4716-H4716)*'Meta-analysis (Recruitment)'!$B$4</f>
        <v>0</v>
      </c>
      <c r="U4716" s="11">
        <f ca="1">(N4716-I4716)*'Meta-analysis (Recruitment)'!$B$4</f>
        <v>0</v>
      </c>
    </row>
    <row r="4717" spans="2:21">
      <c r="B4717" s="11" cm="1">
        <f t="array" aca="1" ref="B4717" ca="1">INDEX(
    INDIRECT("'Bootstrap Sampling (Recruitment'!$A$4:$A$4004"),
    RANDBETWEEN(
        MATCH('Meta-analysis (Recruitment)'!$B$5, INDIRECT("'Bootstrap Sampling (Recruitment'!$A$4:$A$4004"), 1),
        MATCH('Meta-analysis (Recruitment)'!$B$6, INDIRECT("'Bootstrap Sampling (Recruitment'!$A$4:$A$4004"), 1)
    ),
    1
)</f>
        <v>0</v>
      </c>
      <c r="C4717" s="11">
        <f t="shared" ca="1" si="667"/>
        <v>1</v>
      </c>
      <c r="F4717" s="11">
        <f t="shared" ca="1" si="659"/>
        <v>0.1</v>
      </c>
      <c r="G4717" s="11">
        <f t="shared" ca="1" si="660"/>
        <v>0.3</v>
      </c>
      <c r="H4717" s="11">
        <f t="shared" ca="1" si="661"/>
        <v>0.5</v>
      </c>
      <c r="I4717" s="11">
        <f t="shared" ca="1" si="662"/>
        <v>0.11</v>
      </c>
      <c r="K4717" s="11">
        <f t="shared" ca="1" si="663"/>
        <v>0.1</v>
      </c>
      <c r="L4717" s="11">
        <f t="shared" ca="1" si="664"/>
        <v>0.3</v>
      </c>
      <c r="M4717" s="11">
        <f t="shared" ca="1" si="665"/>
        <v>0.5</v>
      </c>
      <c r="N4717" s="11">
        <f t="shared" ca="1" si="666"/>
        <v>0.11</v>
      </c>
      <c r="O4717" s="11">
        <f ca="1">(K4717-F4717)*'Meta-analysis (Recruitment)'!$B$4</f>
        <v>0</v>
      </c>
      <c r="Q4717" s="11">
        <f ca="1">(L4717-G4717)*'Meta-analysis (Recruitment)'!$B$4</f>
        <v>0</v>
      </c>
      <c r="S4717" s="11">
        <f ca="1">(M4717-H4717)*'Meta-analysis (Recruitment)'!$B$4</f>
        <v>0</v>
      </c>
      <c r="U4717" s="11">
        <f ca="1">(N4717-I4717)*'Meta-analysis (Recruitment)'!$B$4</f>
        <v>0</v>
      </c>
    </row>
    <row r="4718" spans="2:21">
      <c r="B4718" s="11" cm="1">
        <f t="array" aca="1" ref="B4718" ca="1">INDEX(
    INDIRECT("'Bootstrap Sampling (Recruitment'!$A$4:$A$4004"),
    RANDBETWEEN(
        MATCH('Meta-analysis (Recruitment)'!$B$5, INDIRECT("'Bootstrap Sampling (Recruitment'!$A$4:$A$4004"), 1),
        MATCH('Meta-analysis (Recruitment)'!$B$6, INDIRECT("'Bootstrap Sampling (Recruitment'!$A$4:$A$4004"), 1)
    ),
    1
)</f>
        <v>0</v>
      </c>
      <c r="C4718" s="11">
        <f t="shared" ca="1" si="667"/>
        <v>1</v>
      </c>
      <c r="F4718" s="11">
        <f t="shared" ca="1" si="659"/>
        <v>0.1</v>
      </c>
      <c r="G4718" s="11">
        <f t="shared" ca="1" si="660"/>
        <v>0.3</v>
      </c>
      <c r="H4718" s="11">
        <f t="shared" ca="1" si="661"/>
        <v>0.5</v>
      </c>
      <c r="I4718" s="11">
        <f t="shared" ca="1" si="662"/>
        <v>0.23</v>
      </c>
      <c r="K4718" s="11">
        <f t="shared" ca="1" si="663"/>
        <v>0.1</v>
      </c>
      <c r="L4718" s="11">
        <f t="shared" ca="1" si="664"/>
        <v>0.3</v>
      </c>
      <c r="M4718" s="11">
        <f t="shared" ca="1" si="665"/>
        <v>0.5</v>
      </c>
      <c r="N4718" s="11">
        <f t="shared" ca="1" si="666"/>
        <v>0.23</v>
      </c>
      <c r="O4718" s="11">
        <f ca="1">(K4718-F4718)*'Meta-analysis (Recruitment)'!$B$4</f>
        <v>0</v>
      </c>
      <c r="Q4718" s="11">
        <f ca="1">(L4718-G4718)*'Meta-analysis (Recruitment)'!$B$4</f>
        <v>0</v>
      </c>
      <c r="S4718" s="11">
        <f ca="1">(M4718-H4718)*'Meta-analysis (Recruitment)'!$B$4</f>
        <v>0</v>
      </c>
      <c r="U4718" s="11">
        <f ca="1">(N4718-I4718)*'Meta-analysis (Recruitment)'!$B$4</f>
        <v>0</v>
      </c>
    </row>
    <row r="4719" spans="2:21">
      <c r="B4719" s="11" cm="1">
        <f t="array" aca="1" ref="B4719" ca="1">INDEX(
    INDIRECT("'Bootstrap Sampling (Recruitment'!$A$4:$A$4004"),
    RANDBETWEEN(
        MATCH('Meta-analysis (Recruitment)'!$B$5, INDIRECT("'Bootstrap Sampling (Recruitment'!$A$4:$A$4004"), 1),
        MATCH('Meta-analysis (Recruitment)'!$B$6, INDIRECT("'Bootstrap Sampling (Recruitment'!$A$4:$A$4004"), 1)
    ),
    1
)</f>
        <v>0</v>
      </c>
      <c r="C4719" s="11">
        <f t="shared" ca="1" si="667"/>
        <v>1</v>
      </c>
      <c r="F4719" s="11">
        <f t="shared" ca="1" si="659"/>
        <v>0.1</v>
      </c>
      <c r="G4719" s="11">
        <f t="shared" ca="1" si="660"/>
        <v>0.3</v>
      </c>
      <c r="H4719" s="11">
        <f t="shared" ca="1" si="661"/>
        <v>0.5</v>
      </c>
      <c r="I4719" s="11">
        <f t="shared" ca="1" si="662"/>
        <v>0.42</v>
      </c>
      <c r="K4719" s="11">
        <f t="shared" ca="1" si="663"/>
        <v>0.1</v>
      </c>
      <c r="L4719" s="11">
        <f t="shared" ca="1" si="664"/>
        <v>0.3</v>
      </c>
      <c r="M4719" s="11">
        <f t="shared" ca="1" si="665"/>
        <v>0.5</v>
      </c>
      <c r="N4719" s="11">
        <f t="shared" ca="1" si="666"/>
        <v>0.42</v>
      </c>
      <c r="O4719" s="11">
        <f ca="1">(K4719-F4719)*'Meta-analysis (Recruitment)'!$B$4</f>
        <v>0</v>
      </c>
      <c r="Q4719" s="11">
        <f ca="1">(L4719-G4719)*'Meta-analysis (Recruitment)'!$B$4</f>
        <v>0</v>
      </c>
      <c r="S4719" s="11">
        <f ca="1">(M4719-H4719)*'Meta-analysis (Recruitment)'!$B$4</f>
        <v>0</v>
      </c>
      <c r="U4719" s="11">
        <f ca="1">(N4719-I4719)*'Meta-analysis (Recruitment)'!$B$4</f>
        <v>0</v>
      </c>
    </row>
    <row r="4720" spans="2:21">
      <c r="B4720" s="11" cm="1">
        <f t="array" aca="1" ref="B4720" ca="1">INDEX(
    INDIRECT("'Bootstrap Sampling (Recruitment'!$A$4:$A$4004"),
    RANDBETWEEN(
        MATCH('Meta-analysis (Recruitment)'!$B$5, INDIRECT("'Bootstrap Sampling (Recruitment'!$A$4:$A$4004"), 1),
        MATCH('Meta-analysis (Recruitment)'!$B$6, INDIRECT("'Bootstrap Sampling (Recruitment'!$A$4:$A$4004"), 1)
    ),
    1
)</f>
        <v>0</v>
      </c>
      <c r="C4720" s="11">
        <f t="shared" ca="1" si="667"/>
        <v>1</v>
      </c>
      <c r="F4720" s="11">
        <f t="shared" ca="1" si="659"/>
        <v>0.1</v>
      </c>
      <c r="G4720" s="11">
        <f t="shared" ca="1" si="660"/>
        <v>0.3</v>
      </c>
      <c r="H4720" s="11">
        <f t="shared" ca="1" si="661"/>
        <v>0.5</v>
      </c>
      <c r="I4720" s="11">
        <f t="shared" ca="1" si="662"/>
        <v>0.37</v>
      </c>
      <c r="K4720" s="11">
        <f t="shared" ca="1" si="663"/>
        <v>0.1</v>
      </c>
      <c r="L4720" s="11">
        <f t="shared" ca="1" si="664"/>
        <v>0.3</v>
      </c>
      <c r="M4720" s="11">
        <f t="shared" ca="1" si="665"/>
        <v>0.5</v>
      </c>
      <c r="N4720" s="11">
        <f t="shared" ca="1" si="666"/>
        <v>0.37</v>
      </c>
      <c r="O4720" s="11">
        <f ca="1">(K4720-F4720)*'Meta-analysis (Recruitment)'!$B$4</f>
        <v>0</v>
      </c>
      <c r="Q4720" s="11">
        <f ca="1">(L4720-G4720)*'Meta-analysis (Recruitment)'!$B$4</f>
        <v>0</v>
      </c>
      <c r="S4720" s="11">
        <f ca="1">(M4720-H4720)*'Meta-analysis (Recruitment)'!$B$4</f>
        <v>0</v>
      </c>
      <c r="U4720" s="11">
        <f ca="1">(N4720-I4720)*'Meta-analysis (Recruitment)'!$B$4</f>
        <v>0</v>
      </c>
    </row>
    <row r="4721" spans="2:21">
      <c r="B4721" s="11" cm="1">
        <f t="array" aca="1" ref="B4721" ca="1">INDEX(
    INDIRECT("'Bootstrap Sampling (Recruitment'!$A$4:$A$4004"),
    RANDBETWEEN(
        MATCH('Meta-analysis (Recruitment)'!$B$5, INDIRECT("'Bootstrap Sampling (Recruitment'!$A$4:$A$4004"), 1),
        MATCH('Meta-analysis (Recruitment)'!$B$6, INDIRECT("'Bootstrap Sampling (Recruitment'!$A$4:$A$4004"), 1)
    ),
    1
)</f>
        <v>0</v>
      </c>
      <c r="C4721" s="11">
        <f t="shared" ca="1" si="667"/>
        <v>1</v>
      </c>
      <c r="F4721" s="11">
        <f t="shared" ca="1" si="659"/>
        <v>0.1</v>
      </c>
      <c r="G4721" s="11">
        <f t="shared" ca="1" si="660"/>
        <v>0.3</v>
      </c>
      <c r="H4721" s="11">
        <f t="shared" ca="1" si="661"/>
        <v>0.5</v>
      </c>
      <c r="I4721" s="11">
        <f t="shared" ca="1" si="662"/>
        <v>0.14000000000000001</v>
      </c>
      <c r="K4721" s="11">
        <f t="shared" ca="1" si="663"/>
        <v>0.1</v>
      </c>
      <c r="L4721" s="11">
        <f t="shared" ca="1" si="664"/>
        <v>0.3</v>
      </c>
      <c r="M4721" s="11">
        <f t="shared" ca="1" si="665"/>
        <v>0.5</v>
      </c>
      <c r="N4721" s="11">
        <f t="shared" ca="1" si="666"/>
        <v>0.14000000000000001</v>
      </c>
      <c r="O4721" s="11">
        <f ca="1">(K4721-F4721)*'Meta-analysis (Recruitment)'!$B$4</f>
        <v>0</v>
      </c>
      <c r="Q4721" s="11">
        <f ca="1">(L4721-G4721)*'Meta-analysis (Recruitment)'!$B$4</f>
        <v>0</v>
      </c>
      <c r="S4721" s="11">
        <f ca="1">(M4721-H4721)*'Meta-analysis (Recruitment)'!$B$4</f>
        <v>0</v>
      </c>
      <c r="U4721" s="11">
        <f ca="1">(N4721-I4721)*'Meta-analysis (Recruitment)'!$B$4</f>
        <v>0</v>
      </c>
    </row>
    <row r="4722" spans="2:21">
      <c r="B4722" s="11" cm="1">
        <f t="array" aca="1" ref="B4722" ca="1">INDEX(
    INDIRECT("'Bootstrap Sampling (Recruitment'!$A$4:$A$4004"),
    RANDBETWEEN(
        MATCH('Meta-analysis (Recruitment)'!$B$5, INDIRECT("'Bootstrap Sampling (Recruitment'!$A$4:$A$4004"), 1),
        MATCH('Meta-analysis (Recruitment)'!$B$6, INDIRECT("'Bootstrap Sampling (Recruitment'!$A$4:$A$4004"), 1)
    ),
    1
)</f>
        <v>0</v>
      </c>
      <c r="C4722" s="11">
        <f t="shared" ca="1" si="667"/>
        <v>1</v>
      </c>
      <c r="F4722" s="11">
        <f t="shared" ca="1" si="659"/>
        <v>0.1</v>
      </c>
      <c r="G4722" s="11">
        <f t="shared" ca="1" si="660"/>
        <v>0.3</v>
      </c>
      <c r="H4722" s="11">
        <f t="shared" ca="1" si="661"/>
        <v>0.5</v>
      </c>
      <c r="I4722" s="11">
        <f t="shared" ca="1" si="662"/>
        <v>0.41</v>
      </c>
      <c r="K4722" s="11">
        <f t="shared" ca="1" si="663"/>
        <v>0.1</v>
      </c>
      <c r="L4722" s="11">
        <f t="shared" ca="1" si="664"/>
        <v>0.3</v>
      </c>
      <c r="M4722" s="11">
        <f t="shared" ca="1" si="665"/>
        <v>0.5</v>
      </c>
      <c r="N4722" s="11">
        <f t="shared" ca="1" si="666"/>
        <v>0.41</v>
      </c>
      <c r="O4722" s="11">
        <f ca="1">(K4722-F4722)*'Meta-analysis (Recruitment)'!$B$4</f>
        <v>0</v>
      </c>
      <c r="Q4722" s="11">
        <f ca="1">(L4722-G4722)*'Meta-analysis (Recruitment)'!$B$4</f>
        <v>0</v>
      </c>
      <c r="S4722" s="11">
        <f ca="1">(M4722-H4722)*'Meta-analysis (Recruitment)'!$B$4</f>
        <v>0</v>
      </c>
      <c r="U4722" s="11">
        <f ca="1">(N4722-I4722)*'Meta-analysis (Recruitment)'!$B$4</f>
        <v>0</v>
      </c>
    </row>
    <row r="4723" spans="2:21">
      <c r="B4723" s="11" cm="1">
        <f t="array" aca="1" ref="B4723" ca="1">INDEX(
    INDIRECT("'Bootstrap Sampling (Recruitment'!$A$4:$A$4004"),
    RANDBETWEEN(
        MATCH('Meta-analysis (Recruitment)'!$B$5, INDIRECT("'Bootstrap Sampling (Recruitment'!$A$4:$A$4004"), 1),
        MATCH('Meta-analysis (Recruitment)'!$B$6, INDIRECT("'Bootstrap Sampling (Recruitment'!$A$4:$A$4004"), 1)
    ),
    1
)</f>
        <v>0</v>
      </c>
      <c r="C4723" s="11">
        <f t="shared" ca="1" si="667"/>
        <v>1</v>
      </c>
      <c r="F4723" s="11">
        <f t="shared" ca="1" si="659"/>
        <v>0.1</v>
      </c>
      <c r="G4723" s="11">
        <f t="shared" ca="1" si="660"/>
        <v>0.3</v>
      </c>
      <c r="H4723" s="11">
        <f t="shared" ca="1" si="661"/>
        <v>0.5</v>
      </c>
      <c r="I4723" s="11">
        <f t="shared" ca="1" si="662"/>
        <v>0.37</v>
      </c>
      <c r="K4723" s="11">
        <f t="shared" ca="1" si="663"/>
        <v>0.1</v>
      </c>
      <c r="L4723" s="11">
        <f t="shared" ca="1" si="664"/>
        <v>0.3</v>
      </c>
      <c r="M4723" s="11">
        <f t="shared" ca="1" si="665"/>
        <v>0.5</v>
      </c>
      <c r="N4723" s="11">
        <f t="shared" ca="1" si="666"/>
        <v>0.37</v>
      </c>
      <c r="O4723" s="11">
        <f ca="1">(K4723-F4723)*'Meta-analysis (Recruitment)'!$B$4</f>
        <v>0</v>
      </c>
      <c r="Q4723" s="11">
        <f ca="1">(L4723-G4723)*'Meta-analysis (Recruitment)'!$B$4</f>
        <v>0</v>
      </c>
      <c r="S4723" s="11">
        <f ca="1">(M4723-H4723)*'Meta-analysis (Recruitment)'!$B$4</f>
        <v>0</v>
      </c>
      <c r="U4723" s="11">
        <f ca="1">(N4723-I4723)*'Meta-analysis (Recruitment)'!$B$4</f>
        <v>0</v>
      </c>
    </row>
    <row r="4724" spans="2:21">
      <c r="B4724" s="11" cm="1">
        <f t="array" aca="1" ref="B4724" ca="1">INDEX(
    INDIRECT("'Bootstrap Sampling (Recruitment'!$A$4:$A$4004"),
    RANDBETWEEN(
        MATCH('Meta-analysis (Recruitment)'!$B$5, INDIRECT("'Bootstrap Sampling (Recruitment'!$A$4:$A$4004"), 1),
        MATCH('Meta-analysis (Recruitment)'!$B$6, INDIRECT("'Bootstrap Sampling (Recruitment'!$A$4:$A$4004"), 1)
    ),
    1
)</f>
        <v>0</v>
      </c>
      <c r="C4724" s="11">
        <f t="shared" ca="1" si="667"/>
        <v>1</v>
      </c>
      <c r="F4724" s="11">
        <f t="shared" ca="1" si="659"/>
        <v>0.1</v>
      </c>
      <c r="G4724" s="11">
        <f t="shared" ca="1" si="660"/>
        <v>0.3</v>
      </c>
      <c r="H4724" s="11">
        <f t="shared" ca="1" si="661"/>
        <v>0.5</v>
      </c>
      <c r="I4724" s="11">
        <f t="shared" ca="1" si="662"/>
        <v>0.13</v>
      </c>
      <c r="K4724" s="11">
        <f t="shared" ca="1" si="663"/>
        <v>0.1</v>
      </c>
      <c r="L4724" s="11">
        <f t="shared" ca="1" si="664"/>
        <v>0.3</v>
      </c>
      <c r="M4724" s="11">
        <f t="shared" ca="1" si="665"/>
        <v>0.5</v>
      </c>
      <c r="N4724" s="11">
        <f t="shared" ca="1" si="666"/>
        <v>0.13</v>
      </c>
      <c r="O4724" s="11">
        <f ca="1">(K4724-F4724)*'Meta-analysis (Recruitment)'!$B$4</f>
        <v>0</v>
      </c>
      <c r="Q4724" s="11">
        <f ca="1">(L4724-G4724)*'Meta-analysis (Recruitment)'!$B$4</f>
        <v>0</v>
      </c>
      <c r="S4724" s="11">
        <f ca="1">(M4724-H4724)*'Meta-analysis (Recruitment)'!$B$4</f>
        <v>0</v>
      </c>
      <c r="U4724" s="11">
        <f ca="1">(N4724-I4724)*'Meta-analysis (Recruitment)'!$B$4</f>
        <v>0</v>
      </c>
    </row>
    <row r="4725" spans="2:21">
      <c r="B4725" s="11" cm="1">
        <f t="array" aca="1" ref="B4725" ca="1">INDEX(
    INDIRECT("'Bootstrap Sampling (Recruitment'!$A$4:$A$4004"),
    RANDBETWEEN(
        MATCH('Meta-analysis (Recruitment)'!$B$5, INDIRECT("'Bootstrap Sampling (Recruitment'!$A$4:$A$4004"), 1),
        MATCH('Meta-analysis (Recruitment)'!$B$6, INDIRECT("'Bootstrap Sampling (Recruitment'!$A$4:$A$4004"), 1)
    ),
    1
)</f>
        <v>0</v>
      </c>
      <c r="C4725" s="11">
        <f t="shared" ca="1" si="667"/>
        <v>1</v>
      </c>
      <c r="F4725" s="11">
        <f t="shared" ca="1" si="659"/>
        <v>0.1</v>
      </c>
      <c r="G4725" s="11">
        <f t="shared" ca="1" si="660"/>
        <v>0.3</v>
      </c>
      <c r="H4725" s="11">
        <f t="shared" ca="1" si="661"/>
        <v>0.5</v>
      </c>
      <c r="I4725" s="11">
        <f t="shared" ca="1" si="662"/>
        <v>0.22</v>
      </c>
      <c r="K4725" s="11">
        <f t="shared" ca="1" si="663"/>
        <v>0.1</v>
      </c>
      <c r="L4725" s="11">
        <f t="shared" ca="1" si="664"/>
        <v>0.3</v>
      </c>
      <c r="M4725" s="11">
        <f t="shared" ca="1" si="665"/>
        <v>0.5</v>
      </c>
      <c r="N4725" s="11">
        <f t="shared" ca="1" si="666"/>
        <v>0.22</v>
      </c>
      <c r="O4725" s="11">
        <f ca="1">(K4725-F4725)*'Meta-analysis (Recruitment)'!$B$4</f>
        <v>0</v>
      </c>
      <c r="Q4725" s="11">
        <f ca="1">(L4725-G4725)*'Meta-analysis (Recruitment)'!$B$4</f>
        <v>0</v>
      </c>
      <c r="S4725" s="11">
        <f ca="1">(M4725-H4725)*'Meta-analysis (Recruitment)'!$B$4</f>
        <v>0</v>
      </c>
      <c r="U4725" s="11">
        <f ca="1">(N4725-I4725)*'Meta-analysis (Recruitment)'!$B$4</f>
        <v>0</v>
      </c>
    </row>
    <row r="4726" spans="2:21">
      <c r="B4726" s="11" cm="1">
        <f t="array" aca="1" ref="B4726" ca="1">INDEX(
    INDIRECT("'Bootstrap Sampling (Recruitment'!$A$4:$A$4004"),
    RANDBETWEEN(
        MATCH('Meta-analysis (Recruitment)'!$B$5, INDIRECT("'Bootstrap Sampling (Recruitment'!$A$4:$A$4004"), 1),
        MATCH('Meta-analysis (Recruitment)'!$B$6, INDIRECT("'Bootstrap Sampling (Recruitment'!$A$4:$A$4004"), 1)
    ),
    1
)</f>
        <v>0</v>
      </c>
      <c r="C4726" s="11">
        <f t="shared" ca="1" si="667"/>
        <v>1</v>
      </c>
      <c r="F4726" s="11">
        <f t="shared" ca="1" si="659"/>
        <v>0.1</v>
      </c>
      <c r="G4726" s="11">
        <f t="shared" ca="1" si="660"/>
        <v>0.3</v>
      </c>
      <c r="H4726" s="11">
        <f t="shared" ca="1" si="661"/>
        <v>0.5</v>
      </c>
      <c r="I4726" s="11">
        <f t="shared" ca="1" si="662"/>
        <v>0.21</v>
      </c>
      <c r="K4726" s="11">
        <f t="shared" ca="1" si="663"/>
        <v>0.1</v>
      </c>
      <c r="L4726" s="11">
        <f t="shared" ca="1" si="664"/>
        <v>0.3</v>
      </c>
      <c r="M4726" s="11">
        <f t="shared" ca="1" si="665"/>
        <v>0.5</v>
      </c>
      <c r="N4726" s="11">
        <f t="shared" ca="1" si="666"/>
        <v>0.21</v>
      </c>
      <c r="O4726" s="11">
        <f ca="1">(K4726-F4726)*'Meta-analysis (Recruitment)'!$B$4</f>
        <v>0</v>
      </c>
      <c r="Q4726" s="11">
        <f ca="1">(L4726-G4726)*'Meta-analysis (Recruitment)'!$B$4</f>
        <v>0</v>
      </c>
      <c r="S4726" s="11">
        <f ca="1">(M4726-H4726)*'Meta-analysis (Recruitment)'!$B$4</f>
        <v>0</v>
      </c>
      <c r="U4726" s="11">
        <f ca="1">(N4726-I4726)*'Meta-analysis (Recruitment)'!$B$4</f>
        <v>0</v>
      </c>
    </row>
    <row r="4727" spans="2:21">
      <c r="B4727" s="11" cm="1">
        <f t="array" aca="1" ref="B4727" ca="1">INDEX(
    INDIRECT("'Bootstrap Sampling (Recruitment'!$A$4:$A$4004"),
    RANDBETWEEN(
        MATCH('Meta-analysis (Recruitment)'!$B$5, INDIRECT("'Bootstrap Sampling (Recruitment'!$A$4:$A$4004"), 1),
        MATCH('Meta-analysis (Recruitment)'!$B$6, INDIRECT("'Bootstrap Sampling (Recruitment'!$A$4:$A$4004"), 1)
    ),
    1
)</f>
        <v>0</v>
      </c>
      <c r="C4727" s="11">
        <f t="shared" ca="1" si="667"/>
        <v>1</v>
      </c>
      <c r="F4727" s="11">
        <f t="shared" ca="1" si="659"/>
        <v>0.1</v>
      </c>
      <c r="G4727" s="11">
        <f t="shared" ca="1" si="660"/>
        <v>0.3</v>
      </c>
      <c r="H4727" s="11">
        <f t="shared" ca="1" si="661"/>
        <v>0.5</v>
      </c>
      <c r="I4727" s="11">
        <f t="shared" ca="1" si="662"/>
        <v>0.36</v>
      </c>
      <c r="K4727" s="11">
        <f t="shared" ca="1" si="663"/>
        <v>0.1</v>
      </c>
      <c r="L4727" s="11">
        <f t="shared" ca="1" si="664"/>
        <v>0.3</v>
      </c>
      <c r="M4727" s="11">
        <f t="shared" ca="1" si="665"/>
        <v>0.5</v>
      </c>
      <c r="N4727" s="11">
        <f t="shared" ca="1" si="666"/>
        <v>0.36</v>
      </c>
      <c r="O4727" s="11">
        <f ca="1">(K4727-F4727)*'Meta-analysis (Recruitment)'!$B$4</f>
        <v>0</v>
      </c>
      <c r="Q4727" s="11">
        <f ca="1">(L4727-G4727)*'Meta-analysis (Recruitment)'!$B$4</f>
        <v>0</v>
      </c>
      <c r="S4727" s="11">
        <f ca="1">(M4727-H4727)*'Meta-analysis (Recruitment)'!$B$4</f>
        <v>0</v>
      </c>
      <c r="U4727" s="11">
        <f ca="1">(N4727-I4727)*'Meta-analysis (Recruitment)'!$B$4</f>
        <v>0</v>
      </c>
    </row>
    <row r="4728" spans="2:21">
      <c r="B4728" s="11" cm="1">
        <f t="array" aca="1" ref="B4728" ca="1">INDEX(
    INDIRECT("'Bootstrap Sampling (Recruitment'!$A$4:$A$4004"),
    RANDBETWEEN(
        MATCH('Meta-analysis (Recruitment)'!$B$5, INDIRECT("'Bootstrap Sampling (Recruitment'!$A$4:$A$4004"), 1),
        MATCH('Meta-analysis (Recruitment)'!$B$6, INDIRECT("'Bootstrap Sampling (Recruitment'!$A$4:$A$4004"), 1)
    ),
    1
)</f>
        <v>0</v>
      </c>
      <c r="C4728" s="11">
        <f t="shared" ca="1" si="667"/>
        <v>1</v>
      </c>
      <c r="F4728" s="11">
        <f t="shared" ca="1" si="659"/>
        <v>0.1</v>
      </c>
      <c r="G4728" s="11">
        <f t="shared" ca="1" si="660"/>
        <v>0.3</v>
      </c>
      <c r="H4728" s="11">
        <f t="shared" ca="1" si="661"/>
        <v>0.5</v>
      </c>
      <c r="I4728" s="11">
        <f t="shared" ca="1" si="662"/>
        <v>0.12</v>
      </c>
      <c r="K4728" s="11">
        <f t="shared" ca="1" si="663"/>
        <v>0.1</v>
      </c>
      <c r="L4728" s="11">
        <f t="shared" ca="1" si="664"/>
        <v>0.3</v>
      </c>
      <c r="M4728" s="11">
        <f t="shared" ca="1" si="665"/>
        <v>0.5</v>
      </c>
      <c r="N4728" s="11">
        <f t="shared" ca="1" si="666"/>
        <v>0.12</v>
      </c>
      <c r="O4728" s="11">
        <f ca="1">(K4728-F4728)*'Meta-analysis (Recruitment)'!$B$4</f>
        <v>0</v>
      </c>
      <c r="Q4728" s="11">
        <f ca="1">(L4728-G4728)*'Meta-analysis (Recruitment)'!$B$4</f>
        <v>0</v>
      </c>
      <c r="S4728" s="11">
        <f ca="1">(M4728-H4728)*'Meta-analysis (Recruitment)'!$B$4</f>
        <v>0</v>
      </c>
      <c r="U4728" s="11">
        <f ca="1">(N4728-I4728)*'Meta-analysis (Recruitment)'!$B$4</f>
        <v>0</v>
      </c>
    </row>
    <row r="4729" spans="2:21">
      <c r="B4729" s="11" cm="1">
        <f t="array" aca="1" ref="B4729" ca="1">INDEX(
    INDIRECT("'Bootstrap Sampling (Recruitment'!$A$4:$A$4004"),
    RANDBETWEEN(
        MATCH('Meta-analysis (Recruitment)'!$B$5, INDIRECT("'Bootstrap Sampling (Recruitment'!$A$4:$A$4004"), 1),
        MATCH('Meta-analysis (Recruitment)'!$B$6, INDIRECT("'Bootstrap Sampling (Recruitment'!$A$4:$A$4004"), 1)
    ),
    1
)</f>
        <v>0</v>
      </c>
      <c r="C4729" s="11">
        <f t="shared" ca="1" si="667"/>
        <v>1</v>
      </c>
      <c r="F4729" s="11">
        <f t="shared" ca="1" si="659"/>
        <v>0.1</v>
      </c>
      <c r="G4729" s="11">
        <f t="shared" ca="1" si="660"/>
        <v>0.3</v>
      </c>
      <c r="H4729" s="11">
        <f t="shared" ca="1" si="661"/>
        <v>0.5</v>
      </c>
      <c r="I4729" s="11">
        <f t="shared" ca="1" si="662"/>
        <v>0.21</v>
      </c>
      <c r="K4729" s="11">
        <f t="shared" ca="1" si="663"/>
        <v>0.1</v>
      </c>
      <c r="L4729" s="11">
        <f t="shared" ca="1" si="664"/>
        <v>0.3</v>
      </c>
      <c r="M4729" s="11">
        <f t="shared" ca="1" si="665"/>
        <v>0.5</v>
      </c>
      <c r="N4729" s="11">
        <f t="shared" ca="1" si="666"/>
        <v>0.21</v>
      </c>
      <c r="O4729" s="11">
        <f ca="1">(K4729-F4729)*'Meta-analysis (Recruitment)'!$B$4</f>
        <v>0</v>
      </c>
      <c r="Q4729" s="11">
        <f ca="1">(L4729-G4729)*'Meta-analysis (Recruitment)'!$B$4</f>
        <v>0</v>
      </c>
      <c r="S4729" s="11">
        <f ca="1">(M4729-H4729)*'Meta-analysis (Recruitment)'!$B$4</f>
        <v>0</v>
      </c>
      <c r="U4729" s="11">
        <f ca="1">(N4729-I4729)*'Meta-analysis (Recruitment)'!$B$4</f>
        <v>0</v>
      </c>
    </row>
    <row r="4730" spans="2:21">
      <c r="B4730" s="11" cm="1">
        <f t="array" aca="1" ref="B4730" ca="1">INDEX(
    INDIRECT("'Bootstrap Sampling (Recruitment'!$A$4:$A$4004"),
    RANDBETWEEN(
        MATCH('Meta-analysis (Recruitment)'!$B$5, INDIRECT("'Bootstrap Sampling (Recruitment'!$A$4:$A$4004"), 1),
        MATCH('Meta-analysis (Recruitment)'!$B$6, INDIRECT("'Bootstrap Sampling (Recruitment'!$A$4:$A$4004"), 1)
    ),
    1
)</f>
        <v>0</v>
      </c>
      <c r="C4730" s="11">
        <f t="shared" ca="1" si="667"/>
        <v>1</v>
      </c>
      <c r="F4730" s="11">
        <f t="shared" ca="1" si="659"/>
        <v>0.1</v>
      </c>
      <c r="G4730" s="11">
        <f t="shared" ca="1" si="660"/>
        <v>0.3</v>
      </c>
      <c r="H4730" s="11">
        <f t="shared" ca="1" si="661"/>
        <v>0.5</v>
      </c>
      <c r="I4730" s="11">
        <f t="shared" ca="1" si="662"/>
        <v>0.3</v>
      </c>
      <c r="K4730" s="11">
        <f t="shared" ca="1" si="663"/>
        <v>0.1</v>
      </c>
      <c r="L4730" s="11">
        <f t="shared" ca="1" si="664"/>
        <v>0.3</v>
      </c>
      <c r="M4730" s="11">
        <f t="shared" ca="1" si="665"/>
        <v>0.5</v>
      </c>
      <c r="N4730" s="11">
        <f t="shared" ca="1" si="666"/>
        <v>0.3</v>
      </c>
      <c r="O4730" s="11">
        <f ca="1">(K4730-F4730)*'Meta-analysis (Recruitment)'!$B$4</f>
        <v>0</v>
      </c>
      <c r="Q4730" s="11">
        <f ca="1">(L4730-G4730)*'Meta-analysis (Recruitment)'!$B$4</f>
        <v>0</v>
      </c>
      <c r="S4730" s="11">
        <f ca="1">(M4730-H4730)*'Meta-analysis (Recruitment)'!$B$4</f>
        <v>0</v>
      </c>
      <c r="U4730" s="11">
        <f ca="1">(N4730-I4730)*'Meta-analysis (Recruitment)'!$B$4</f>
        <v>0</v>
      </c>
    </row>
    <row r="4731" spans="2:21">
      <c r="B4731" s="11" cm="1">
        <f t="array" aca="1" ref="B4731" ca="1">INDEX(
    INDIRECT("'Bootstrap Sampling (Recruitment'!$A$4:$A$4004"),
    RANDBETWEEN(
        MATCH('Meta-analysis (Recruitment)'!$B$5, INDIRECT("'Bootstrap Sampling (Recruitment'!$A$4:$A$4004"), 1),
        MATCH('Meta-analysis (Recruitment)'!$B$6, INDIRECT("'Bootstrap Sampling (Recruitment'!$A$4:$A$4004"), 1)
    ),
    1
)</f>
        <v>0</v>
      </c>
      <c r="C4731" s="11">
        <f t="shared" ca="1" si="667"/>
        <v>1</v>
      </c>
      <c r="F4731" s="11">
        <f t="shared" ca="1" si="659"/>
        <v>0.1</v>
      </c>
      <c r="G4731" s="11">
        <f t="shared" ca="1" si="660"/>
        <v>0.3</v>
      </c>
      <c r="H4731" s="11">
        <f t="shared" ca="1" si="661"/>
        <v>0.5</v>
      </c>
      <c r="I4731" s="11">
        <f t="shared" ca="1" si="662"/>
        <v>0.33</v>
      </c>
      <c r="K4731" s="11">
        <f t="shared" ca="1" si="663"/>
        <v>0.1</v>
      </c>
      <c r="L4731" s="11">
        <f t="shared" ca="1" si="664"/>
        <v>0.3</v>
      </c>
      <c r="M4731" s="11">
        <f t="shared" ca="1" si="665"/>
        <v>0.5</v>
      </c>
      <c r="N4731" s="11">
        <f t="shared" ca="1" si="666"/>
        <v>0.33</v>
      </c>
      <c r="O4731" s="11">
        <f ca="1">(K4731-F4731)*'Meta-analysis (Recruitment)'!$B$4</f>
        <v>0</v>
      </c>
      <c r="Q4731" s="11">
        <f ca="1">(L4731-G4731)*'Meta-analysis (Recruitment)'!$B$4</f>
        <v>0</v>
      </c>
      <c r="S4731" s="11">
        <f ca="1">(M4731-H4731)*'Meta-analysis (Recruitment)'!$B$4</f>
        <v>0</v>
      </c>
      <c r="U4731" s="11">
        <f ca="1">(N4731-I4731)*'Meta-analysis (Recruitment)'!$B$4</f>
        <v>0</v>
      </c>
    </row>
    <row r="4732" spans="2:21">
      <c r="B4732" s="11" cm="1">
        <f t="array" aca="1" ref="B4732" ca="1">INDEX(
    INDIRECT("'Bootstrap Sampling (Recruitment'!$A$4:$A$4004"),
    RANDBETWEEN(
        MATCH('Meta-analysis (Recruitment)'!$B$5, INDIRECT("'Bootstrap Sampling (Recruitment'!$A$4:$A$4004"), 1),
        MATCH('Meta-analysis (Recruitment)'!$B$6, INDIRECT("'Bootstrap Sampling (Recruitment'!$A$4:$A$4004"), 1)
    ),
    1
)</f>
        <v>0</v>
      </c>
      <c r="C4732" s="11">
        <f t="shared" ca="1" si="667"/>
        <v>1</v>
      </c>
      <c r="F4732" s="11">
        <f t="shared" ca="1" si="659"/>
        <v>0.1</v>
      </c>
      <c r="G4732" s="11">
        <f t="shared" ca="1" si="660"/>
        <v>0.3</v>
      </c>
      <c r="H4732" s="11">
        <f t="shared" ca="1" si="661"/>
        <v>0.5</v>
      </c>
      <c r="I4732" s="11">
        <f t="shared" ca="1" si="662"/>
        <v>0.13</v>
      </c>
      <c r="K4732" s="11">
        <f t="shared" ca="1" si="663"/>
        <v>0.1</v>
      </c>
      <c r="L4732" s="11">
        <f t="shared" ca="1" si="664"/>
        <v>0.3</v>
      </c>
      <c r="M4732" s="11">
        <f t="shared" ca="1" si="665"/>
        <v>0.5</v>
      </c>
      <c r="N4732" s="11">
        <f t="shared" ca="1" si="666"/>
        <v>0.13</v>
      </c>
      <c r="O4732" s="11">
        <f ca="1">(K4732-F4732)*'Meta-analysis (Recruitment)'!$B$4</f>
        <v>0</v>
      </c>
      <c r="Q4732" s="11">
        <f ca="1">(L4732-G4732)*'Meta-analysis (Recruitment)'!$B$4</f>
        <v>0</v>
      </c>
      <c r="S4732" s="11">
        <f ca="1">(M4732-H4732)*'Meta-analysis (Recruitment)'!$B$4</f>
        <v>0</v>
      </c>
      <c r="U4732" s="11">
        <f ca="1">(N4732-I4732)*'Meta-analysis (Recruitment)'!$B$4</f>
        <v>0</v>
      </c>
    </row>
    <row r="4733" spans="2:21">
      <c r="B4733" s="11" cm="1">
        <f t="array" aca="1" ref="B4733" ca="1">INDEX(
    INDIRECT("'Bootstrap Sampling (Recruitment'!$A$4:$A$4004"),
    RANDBETWEEN(
        MATCH('Meta-analysis (Recruitment)'!$B$5, INDIRECT("'Bootstrap Sampling (Recruitment'!$A$4:$A$4004"), 1),
        MATCH('Meta-analysis (Recruitment)'!$B$6, INDIRECT("'Bootstrap Sampling (Recruitment'!$A$4:$A$4004"), 1)
    ),
    1
)</f>
        <v>0</v>
      </c>
      <c r="C4733" s="11">
        <f t="shared" ca="1" si="667"/>
        <v>1</v>
      </c>
      <c r="F4733" s="11">
        <f t="shared" ca="1" si="659"/>
        <v>0.1</v>
      </c>
      <c r="G4733" s="11">
        <f t="shared" ca="1" si="660"/>
        <v>0.3</v>
      </c>
      <c r="H4733" s="11">
        <f t="shared" ca="1" si="661"/>
        <v>0.5</v>
      </c>
      <c r="I4733" s="11">
        <f t="shared" ca="1" si="662"/>
        <v>0.14000000000000001</v>
      </c>
      <c r="K4733" s="11">
        <f t="shared" ca="1" si="663"/>
        <v>0.1</v>
      </c>
      <c r="L4733" s="11">
        <f t="shared" ca="1" si="664"/>
        <v>0.3</v>
      </c>
      <c r="M4733" s="11">
        <f t="shared" ca="1" si="665"/>
        <v>0.5</v>
      </c>
      <c r="N4733" s="11">
        <f t="shared" ca="1" si="666"/>
        <v>0.14000000000000001</v>
      </c>
      <c r="O4733" s="11">
        <f ca="1">(K4733-F4733)*'Meta-analysis (Recruitment)'!$B$4</f>
        <v>0</v>
      </c>
      <c r="Q4733" s="11">
        <f ca="1">(L4733-G4733)*'Meta-analysis (Recruitment)'!$B$4</f>
        <v>0</v>
      </c>
      <c r="S4733" s="11">
        <f ca="1">(M4733-H4733)*'Meta-analysis (Recruitment)'!$B$4</f>
        <v>0</v>
      </c>
      <c r="U4733" s="11">
        <f ca="1">(N4733-I4733)*'Meta-analysis (Recruitment)'!$B$4</f>
        <v>0</v>
      </c>
    </row>
    <row r="4734" spans="2:21">
      <c r="B4734" s="11" cm="1">
        <f t="array" aca="1" ref="B4734" ca="1">INDEX(
    INDIRECT("'Bootstrap Sampling (Recruitment'!$A$4:$A$4004"),
    RANDBETWEEN(
        MATCH('Meta-analysis (Recruitment)'!$B$5, INDIRECT("'Bootstrap Sampling (Recruitment'!$A$4:$A$4004"), 1),
        MATCH('Meta-analysis (Recruitment)'!$B$6, INDIRECT("'Bootstrap Sampling (Recruitment'!$A$4:$A$4004"), 1)
    ),
    1
)</f>
        <v>0</v>
      </c>
      <c r="C4734" s="11">
        <f t="shared" ca="1" si="667"/>
        <v>1</v>
      </c>
      <c r="F4734" s="11">
        <f t="shared" ca="1" si="659"/>
        <v>0.1</v>
      </c>
      <c r="G4734" s="11">
        <f t="shared" ca="1" si="660"/>
        <v>0.3</v>
      </c>
      <c r="H4734" s="11">
        <f t="shared" ca="1" si="661"/>
        <v>0.5</v>
      </c>
      <c r="I4734" s="11">
        <f t="shared" ca="1" si="662"/>
        <v>0.17</v>
      </c>
      <c r="K4734" s="11">
        <f t="shared" ca="1" si="663"/>
        <v>0.1</v>
      </c>
      <c r="L4734" s="11">
        <f t="shared" ca="1" si="664"/>
        <v>0.3</v>
      </c>
      <c r="M4734" s="11">
        <f t="shared" ca="1" si="665"/>
        <v>0.5</v>
      </c>
      <c r="N4734" s="11">
        <f t="shared" ca="1" si="666"/>
        <v>0.17</v>
      </c>
      <c r="O4734" s="11">
        <f ca="1">(K4734-F4734)*'Meta-analysis (Recruitment)'!$B$4</f>
        <v>0</v>
      </c>
      <c r="Q4734" s="11">
        <f ca="1">(L4734-G4734)*'Meta-analysis (Recruitment)'!$B$4</f>
        <v>0</v>
      </c>
      <c r="S4734" s="11">
        <f ca="1">(M4734-H4734)*'Meta-analysis (Recruitment)'!$B$4</f>
        <v>0</v>
      </c>
      <c r="U4734" s="11">
        <f ca="1">(N4734-I4734)*'Meta-analysis (Recruitment)'!$B$4</f>
        <v>0</v>
      </c>
    </row>
    <row r="4735" spans="2:21">
      <c r="B4735" s="11" cm="1">
        <f t="array" aca="1" ref="B4735" ca="1">INDEX(
    INDIRECT("'Bootstrap Sampling (Recruitment'!$A$4:$A$4004"),
    RANDBETWEEN(
        MATCH('Meta-analysis (Recruitment)'!$B$5, INDIRECT("'Bootstrap Sampling (Recruitment'!$A$4:$A$4004"), 1),
        MATCH('Meta-analysis (Recruitment)'!$B$6, INDIRECT("'Bootstrap Sampling (Recruitment'!$A$4:$A$4004"), 1)
    ),
    1
)</f>
        <v>0</v>
      </c>
      <c r="C4735" s="11">
        <f t="shared" ca="1" si="667"/>
        <v>1</v>
      </c>
      <c r="F4735" s="11">
        <f t="shared" ca="1" si="659"/>
        <v>0.1</v>
      </c>
      <c r="G4735" s="11">
        <f t="shared" ca="1" si="660"/>
        <v>0.3</v>
      </c>
      <c r="H4735" s="11">
        <f t="shared" ca="1" si="661"/>
        <v>0.5</v>
      </c>
      <c r="I4735" s="11">
        <f t="shared" ca="1" si="662"/>
        <v>0.12</v>
      </c>
      <c r="K4735" s="11">
        <f t="shared" ca="1" si="663"/>
        <v>0.1</v>
      </c>
      <c r="L4735" s="11">
        <f t="shared" ca="1" si="664"/>
        <v>0.3</v>
      </c>
      <c r="M4735" s="11">
        <f t="shared" ca="1" si="665"/>
        <v>0.5</v>
      </c>
      <c r="N4735" s="11">
        <f t="shared" ca="1" si="666"/>
        <v>0.12</v>
      </c>
      <c r="O4735" s="11">
        <f ca="1">(K4735-F4735)*'Meta-analysis (Recruitment)'!$B$4</f>
        <v>0</v>
      </c>
      <c r="Q4735" s="11">
        <f ca="1">(L4735-G4735)*'Meta-analysis (Recruitment)'!$B$4</f>
        <v>0</v>
      </c>
      <c r="S4735" s="11">
        <f ca="1">(M4735-H4735)*'Meta-analysis (Recruitment)'!$B$4</f>
        <v>0</v>
      </c>
      <c r="U4735" s="11">
        <f ca="1">(N4735-I4735)*'Meta-analysis (Recruitment)'!$B$4</f>
        <v>0</v>
      </c>
    </row>
    <row r="4736" spans="2:21">
      <c r="B4736" s="11" cm="1">
        <f t="array" aca="1" ref="B4736" ca="1">INDEX(
    INDIRECT("'Bootstrap Sampling (Recruitment'!$A$4:$A$4004"),
    RANDBETWEEN(
        MATCH('Meta-analysis (Recruitment)'!$B$5, INDIRECT("'Bootstrap Sampling (Recruitment'!$A$4:$A$4004"), 1),
        MATCH('Meta-analysis (Recruitment)'!$B$6, INDIRECT("'Bootstrap Sampling (Recruitment'!$A$4:$A$4004"), 1)
    ),
    1
)</f>
        <v>0</v>
      </c>
      <c r="C4736" s="11">
        <f t="shared" ca="1" si="667"/>
        <v>1</v>
      </c>
      <c r="F4736" s="11">
        <f t="shared" ca="1" si="659"/>
        <v>0.1</v>
      </c>
      <c r="G4736" s="11">
        <f t="shared" ca="1" si="660"/>
        <v>0.3</v>
      </c>
      <c r="H4736" s="11">
        <f t="shared" ca="1" si="661"/>
        <v>0.5</v>
      </c>
      <c r="I4736" s="11">
        <f t="shared" ca="1" si="662"/>
        <v>0.44</v>
      </c>
      <c r="K4736" s="11">
        <f t="shared" ca="1" si="663"/>
        <v>0.1</v>
      </c>
      <c r="L4736" s="11">
        <f t="shared" ca="1" si="664"/>
        <v>0.3</v>
      </c>
      <c r="M4736" s="11">
        <f t="shared" ca="1" si="665"/>
        <v>0.5</v>
      </c>
      <c r="N4736" s="11">
        <f t="shared" ca="1" si="666"/>
        <v>0.44</v>
      </c>
      <c r="O4736" s="11">
        <f ca="1">(K4736-F4736)*'Meta-analysis (Recruitment)'!$B$4</f>
        <v>0</v>
      </c>
      <c r="Q4736" s="11">
        <f ca="1">(L4736-G4736)*'Meta-analysis (Recruitment)'!$B$4</f>
        <v>0</v>
      </c>
      <c r="S4736" s="11">
        <f ca="1">(M4736-H4736)*'Meta-analysis (Recruitment)'!$B$4</f>
        <v>0</v>
      </c>
      <c r="U4736" s="11">
        <f ca="1">(N4736-I4736)*'Meta-analysis (Recruitment)'!$B$4</f>
        <v>0</v>
      </c>
    </row>
    <row r="4737" spans="2:21">
      <c r="B4737" s="11" cm="1">
        <f t="array" aca="1" ref="B4737" ca="1">INDEX(
    INDIRECT("'Bootstrap Sampling (Recruitment'!$A$4:$A$4004"),
    RANDBETWEEN(
        MATCH('Meta-analysis (Recruitment)'!$B$5, INDIRECT("'Bootstrap Sampling (Recruitment'!$A$4:$A$4004"), 1),
        MATCH('Meta-analysis (Recruitment)'!$B$6, INDIRECT("'Bootstrap Sampling (Recruitment'!$A$4:$A$4004"), 1)
    ),
    1
)</f>
        <v>0</v>
      </c>
      <c r="C4737" s="11">
        <f t="shared" ca="1" si="667"/>
        <v>1</v>
      </c>
      <c r="F4737" s="11">
        <f t="shared" ca="1" si="659"/>
        <v>0.1</v>
      </c>
      <c r="G4737" s="11">
        <f t="shared" ca="1" si="660"/>
        <v>0.3</v>
      </c>
      <c r="H4737" s="11">
        <f t="shared" ca="1" si="661"/>
        <v>0.5</v>
      </c>
      <c r="I4737" s="11">
        <f t="shared" ca="1" si="662"/>
        <v>0.35</v>
      </c>
      <c r="K4737" s="11">
        <f t="shared" ca="1" si="663"/>
        <v>0.1</v>
      </c>
      <c r="L4737" s="11">
        <f t="shared" ca="1" si="664"/>
        <v>0.3</v>
      </c>
      <c r="M4737" s="11">
        <f t="shared" ca="1" si="665"/>
        <v>0.5</v>
      </c>
      <c r="N4737" s="11">
        <f t="shared" ca="1" si="666"/>
        <v>0.35</v>
      </c>
      <c r="O4737" s="11">
        <f ca="1">(K4737-F4737)*'Meta-analysis (Recruitment)'!$B$4</f>
        <v>0</v>
      </c>
      <c r="Q4737" s="11">
        <f ca="1">(L4737-G4737)*'Meta-analysis (Recruitment)'!$B$4</f>
        <v>0</v>
      </c>
      <c r="S4737" s="11">
        <f ca="1">(M4737-H4737)*'Meta-analysis (Recruitment)'!$B$4</f>
        <v>0</v>
      </c>
      <c r="U4737" s="11">
        <f ca="1">(N4737-I4737)*'Meta-analysis (Recruitment)'!$B$4</f>
        <v>0</v>
      </c>
    </row>
    <row r="4738" spans="2:21">
      <c r="B4738" s="11" cm="1">
        <f t="array" aca="1" ref="B4738" ca="1">INDEX(
    INDIRECT("'Bootstrap Sampling (Recruitment'!$A$4:$A$4004"),
    RANDBETWEEN(
        MATCH('Meta-analysis (Recruitment)'!$B$5, INDIRECT("'Bootstrap Sampling (Recruitment'!$A$4:$A$4004"), 1),
        MATCH('Meta-analysis (Recruitment)'!$B$6, INDIRECT("'Bootstrap Sampling (Recruitment'!$A$4:$A$4004"), 1)
    ),
    1
)</f>
        <v>0</v>
      </c>
      <c r="C4738" s="11">
        <f t="shared" ca="1" si="667"/>
        <v>1</v>
      </c>
      <c r="F4738" s="11">
        <f t="shared" ca="1" si="659"/>
        <v>0.1</v>
      </c>
      <c r="G4738" s="11">
        <f t="shared" ca="1" si="660"/>
        <v>0.3</v>
      </c>
      <c r="H4738" s="11">
        <f t="shared" ca="1" si="661"/>
        <v>0.5</v>
      </c>
      <c r="I4738" s="11">
        <f t="shared" ca="1" si="662"/>
        <v>0.18</v>
      </c>
      <c r="K4738" s="11">
        <f t="shared" ca="1" si="663"/>
        <v>0.1</v>
      </c>
      <c r="L4738" s="11">
        <f t="shared" ca="1" si="664"/>
        <v>0.3</v>
      </c>
      <c r="M4738" s="11">
        <f t="shared" ca="1" si="665"/>
        <v>0.5</v>
      </c>
      <c r="N4738" s="11">
        <f t="shared" ca="1" si="666"/>
        <v>0.18</v>
      </c>
      <c r="O4738" s="11">
        <f ca="1">(K4738-F4738)*'Meta-analysis (Recruitment)'!$B$4</f>
        <v>0</v>
      </c>
      <c r="Q4738" s="11">
        <f ca="1">(L4738-G4738)*'Meta-analysis (Recruitment)'!$B$4</f>
        <v>0</v>
      </c>
      <c r="S4738" s="11">
        <f ca="1">(M4738-H4738)*'Meta-analysis (Recruitment)'!$B$4</f>
        <v>0</v>
      </c>
      <c r="U4738" s="11">
        <f ca="1">(N4738-I4738)*'Meta-analysis (Recruitment)'!$B$4</f>
        <v>0</v>
      </c>
    </row>
    <row r="4739" spans="2:21">
      <c r="B4739" s="11" cm="1">
        <f t="array" aca="1" ref="B4739" ca="1">INDEX(
    INDIRECT("'Bootstrap Sampling (Recruitment'!$A$4:$A$4004"),
    RANDBETWEEN(
        MATCH('Meta-analysis (Recruitment)'!$B$5, INDIRECT("'Bootstrap Sampling (Recruitment'!$A$4:$A$4004"), 1),
        MATCH('Meta-analysis (Recruitment)'!$B$6, INDIRECT("'Bootstrap Sampling (Recruitment'!$A$4:$A$4004"), 1)
    ),
    1
)</f>
        <v>0</v>
      </c>
      <c r="C4739" s="11">
        <f t="shared" ca="1" si="667"/>
        <v>1</v>
      </c>
      <c r="F4739" s="11">
        <f t="shared" ca="1" si="659"/>
        <v>0.1</v>
      </c>
      <c r="G4739" s="11">
        <f t="shared" ca="1" si="660"/>
        <v>0.3</v>
      </c>
      <c r="H4739" s="11">
        <f t="shared" ca="1" si="661"/>
        <v>0.5</v>
      </c>
      <c r="I4739" s="11">
        <f t="shared" ca="1" si="662"/>
        <v>0.24</v>
      </c>
      <c r="K4739" s="11">
        <f t="shared" ca="1" si="663"/>
        <v>0.1</v>
      </c>
      <c r="L4739" s="11">
        <f t="shared" ca="1" si="664"/>
        <v>0.3</v>
      </c>
      <c r="M4739" s="11">
        <f t="shared" ca="1" si="665"/>
        <v>0.5</v>
      </c>
      <c r="N4739" s="11">
        <f t="shared" ca="1" si="666"/>
        <v>0.24</v>
      </c>
      <c r="O4739" s="11">
        <f ca="1">(K4739-F4739)*'Meta-analysis (Recruitment)'!$B$4</f>
        <v>0</v>
      </c>
      <c r="Q4739" s="11">
        <f ca="1">(L4739-G4739)*'Meta-analysis (Recruitment)'!$B$4</f>
        <v>0</v>
      </c>
      <c r="S4739" s="11">
        <f ca="1">(M4739-H4739)*'Meta-analysis (Recruitment)'!$B$4</f>
        <v>0</v>
      </c>
      <c r="U4739" s="11">
        <f ca="1">(N4739-I4739)*'Meta-analysis (Recruitment)'!$B$4</f>
        <v>0</v>
      </c>
    </row>
    <row r="4740" spans="2:21">
      <c r="B4740" s="11" cm="1">
        <f t="array" aca="1" ref="B4740" ca="1">INDEX(
    INDIRECT("'Bootstrap Sampling (Recruitment'!$A$4:$A$4004"),
    RANDBETWEEN(
        MATCH('Meta-analysis (Recruitment)'!$B$5, INDIRECT("'Bootstrap Sampling (Recruitment'!$A$4:$A$4004"), 1),
        MATCH('Meta-analysis (Recruitment)'!$B$6, INDIRECT("'Bootstrap Sampling (Recruitment'!$A$4:$A$4004"), 1)
    ),
    1
)</f>
        <v>0</v>
      </c>
      <c r="C4740" s="11">
        <f t="shared" ca="1" si="667"/>
        <v>1</v>
      </c>
      <c r="F4740" s="11">
        <f t="shared" ref="F4740:F4803" ca="1" si="668">INDEX($E$13:$E$13, RANDBETWEEN(1,ROWS($E$13:$E$13)),1)</f>
        <v>0.1</v>
      </c>
      <c r="G4740" s="11">
        <f t="shared" ref="G4740:G4803" ca="1" si="669">INDEX($E$33:$E$33, RANDBETWEEN(1,ROWS($E$624:$E$624)),1)</f>
        <v>0.3</v>
      </c>
      <c r="H4740" s="11">
        <f t="shared" ref="H4740:H4803" ca="1" si="670">INDEX($E$53:$E$53, RANDBETWEEN(1,ROWS($E$644:$E$644)),1)</f>
        <v>0.5</v>
      </c>
      <c r="I4740" s="11">
        <f t="shared" ref="I4740:I4803" ca="1" si="671">INDEX($E$13:$E$53, RANDBETWEEN(1,ROWS($E$13:$E$53)),1)</f>
        <v>0.44</v>
      </c>
      <c r="K4740" s="11">
        <f t="shared" ref="K4740:K4803" ca="1" si="672">PRODUCT($C4740,F4740)</f>
        <v>0.1</v>
      </c>
      <c r="L4740" s="11">
        <f t="shared" ref="L4740:L4803" ca="1" si="673">PRODUCT($C4740,G4740)</f>
        <v>0.3</v>
      </c>
      <c r="M4740" s="11">
        <f t="shared" ref="M4740:M4803" ca="1" si="674">PRODUCT($C4740,H4740)</f>
        <v>0.5</v>
      </c>
      <c r="N4740" s="11">
        <f t="shared" ref="N4740:N4803" ca="1" si="675">PRODUCT($C4740,I4740)</f>
        <v>0.44</v>
      </c>
      <c r="O4740" s="11">
        <f ca="1">(K4740-F4740)*'Meta-analysis (Recruitment)'!$B$4</f>
        <v>0</v>
      </c>
      <c r="Q4740" s="11">
        <f ca="1">(L4740-G4740)*'Meta-analysis (Recruitment)'!$B$4</f>
        <v>0</v>
      </c>
      <c r="S4740" s="11">
        <f ca="1">(M4740-H4740)*'Meta-analysis (Recruitment)'!$B$4</f>
        <v>0</v>
      </c>
      <c r="U4740" s="11">
        <f ca="1">(N4740-I4740)*'Meta-analysis (Recruitment)'!$B$4</f>
        <v>0</v>
      </c>
    </row>
    <row r="4741" spans="2:21">
      <c r="B4741" s="11" cm="1">
        <f t="array" aca="1" ref="B4741" ca="1">INDEX(
    INDIRECT("'Bootstrap Sampling (Recruitment'!$A$4:$A$4004"),
    RANDBETWEEN(
        MATCH('Meta-analysis (Recruitment)'!$B$5, INDIRECT("'Bootstrap Sampling (Recruitment'!$A$4:$A$4004"), 1),
        MATCH('Meta-analysis (Recruitment)'!$B$6, INDIRECT("'Bootstrap Sampling (Recruitment'!$A$4:$A$4004"), 1)
    ),
    1
)</f>
        <v>0</v>
      </c>
      <c r="C4741" s="11">
        <f t="shared" ca="1" si="667"/>
        <v>1</v>
      </c>
      <c r="F4741" s="11">
        <f t="shared" ca="1" si="668"/>
        <v>0.1</v>
      </c>
      <c r="G4741" s="11">
        <f t="shared" ca="1" si="669"/>
        <v>0.3</v>
      </c>
      <c r="H4741" s="11">
        <f t="shared" ca="1" si="670"/>
        <v>0.5</v>
      </c>
      <c r="I4741" s="11">
        <f t="shared" ca="1" si="671"/>
        <v>0.39</v>
      </c>
      <c r="K4741" s="11">
        <f t="shared" ca="1" si="672"/>
        <v>0.1</v>
      </c>
      <c r="L4741" s="11">
        <f t="shared" ca="1" si="673"/>
        <v>0.3</v>
      </c>
      <c r="M4741" s="11">
        <f t="shared" ca="1" si="674"/>
        <v>0.5</v>
      </c>
      <c r="N4741" s="11">
        <f t="shared" ca="1" si="675"/>
        <v>0.39</v>
      </c>
      <c r="O4741" s="11">
        <f ca="1">(K4741-F4741)*'Meta-analysis (Recruitment)'!$B$4</f>
        <v>0</v>
      </c>
      <c r="Q4741" s="11">
        <f ca="1">(L4741-G4741)*'Meta-analysis (Recruitment)'!$B$4</f>
        <v>0</v>
      </c>
      <c r="S4741" s="11">
        <f ca="1">(M4741-H4741)*'Meta-analysis (Recruitment)'!$B$4</f>
        <v>0</v>
      </c>
      <c r="U4741" s="11">
        <f ca="1">(N4741-I4741)*'Meta-analysis (Recruitment)'!$B$4</f>
        <v>0</v>
      </c>
    </row>
    <row r="4742" spans="2:21">
      <c r="B4742" s="11" cm="1">
        <f t="array" aca="1" ref="B4742" ca="1">INDEX(
    INDIRECT("'Bootstrap Sampling (Recruitment'!$A$4:$A$4004"),
    RANDBETWEEN(
        MATCH('Meta-analysis (Recruitment)'!$B$5, INDIRECT("'Bootstrap Sampling (Recruitment'!$A$4:$A$4004"), 1),
        MATCH('Meta-analysis (Recruitment)'!$B$6, INDIRECT("'Bootstrap Sampling (Recruitment'!$A$4:$A$4004"), 1)
    ),
    1
)</f>
        <v>0</v>
      </c>
      <c r="C4742" s="11">
        <f t="shared" ca="1" si="667"/>
        <v>1</v>
      </c>
      <c r="F4742" s="11">
        <f t="shared" ca="1" si="668"/>
        <v>0.1</v>
      </c>
      <c r="G4742" s="11">
        <f t="shared" ca="1" si="669"/>
        <v>0.3</v>
      </c>
      <c r="H4742" s="11">
        <f t="shared" ca="1" si="670"/>
        <v>0.5</v>
      </c>
      <c r="I4742" s="11">
        <f t="shared" ca="1" si="671"/>
        <v>0.41</v>
      </c>
      <c r="K4742" s="11">
        <f t="shared" ca="1" si="672"/>
        <v>0.1</v>
      </c>
      <c r="L4742" s="11">
        <f t="shared" ca="1" si="673"/>
        <v>0.3</v>
      </c>
      <c r="M4742" s="11">
        <f t="shared" ca="1" si="674"/>
        <v>0.5</v>
      </c>
      <c r="N4742" s="11">
        <f t="shared" ca="1" si="675"/>
        <v>0.41</v>
      </c>
      <c r="O4742" s="11">
        <f ca="1">(K4742-F4742)*'Meta-analysis (Recruitment)'!$B$4</f>
        <v>0</v>
      </c>
      <c r="Q4742" s="11">
        <f ca="1">(L4742-G4742)*'Meta-analysis (Recruitment)'!$B$4</f>
        <v>0</v>
      </c>
      <c r="S4742" s="11">
        <f ca="1">(M4742-H4742)*'Meta-analysis (Recruitment)'!$B$4</f>
        <v>0</v>
      </c>
      <c r="U4742" s="11">
        <f ca="1">(N4742-I4742)*'Meta-analysis (Recruitment)'!$B$4</f>
        <v>0</v>
      </c>
    </row>
    <row r="4743" spans="2:21">
      <c r="B4743" s="11" cm="1">
        <f t="array" aca="1" ref="B4743" ca="1">INDEX(
    INDIRECT("'Bootstrap Sampling (Recruitment'!$A$4:$A$4004"),
    RANDBETWEEN(
        MATCH('Meta-analysis (Recruitment)'!$B$5, INDIRECT("'Bootstrap Sampling (Recruitment'!$A$4:$A$4004"), 1),
        MATCH('Meta-analysis (Recruitment)'!$B$6, INDIRECT("'Bootstrap Sampling (Recruitment'!$A$4:$A$4004"), 1)
    ),
    1
)</f>
        <v>0</v>
      </c>
      <c r="C4743" s="11">
        <f t="shared" ca="1" si="667"/>
        <v>1</v>
      </c>
      <c r="F4743" s="11">
        <f t="shared" ca="1" si="668"/>
        <v>0.1</v>
      </c>
      <c r="G4743" s="11">
        <f t="shared" ca="1" si="669"/>
        <v>0.3</v>
      </c>
      <c r="H4743" s="11">
        <f t="shared" ca="1" si="670"/>
        <v>0.5</v>
      </c>
      <c r="I4743" s="11">
        <f t="shared" ca="1" si="671"/>
        <v>0.19</v>
      </c>
      <c r="K4743" s="11">
        <f t="shared" ca="1" si="672"/>
        <v>0.1</v>
      </c>
      <c r="L4743" s="11">
        <f t="shared" ca="1" si="673"/>
        <v>0.3</v>
      </c>
      <c r="M4743" s="11">
        <f t="shared" ca="1" si="674"/>
        <v>0.5</v>
      </c>
      <c r="N4743" s="11">
        <f t="shared" ca="1" si="675"/>
        <v>0.19</v>
      </c>
      <c r="O4743" s="11">
        <f ca="1">(K4743-F4743)*'Meta-analysis (Recruitment)'!$B$4</f>
        <v>0</v>
      </c>
      <c r="Q4743" s="11">
        <f ca="1">(L4743-G4743)*'Meta-analysis (Recruitment)'!$B$4</f>
        <v>0</v>
      </c>
      <c r="S4743" s="11">
        <f ca="1">(M4743-H4743)*'Meta-analysis (Recruitment)'!$B$4</f>
        <v>0</v>
      </c>
      <c r="U4743" s="11">
        <f ca="1">(N4743-I4743)*'Meta-analysis (Recruitment)'!$B$4</f>
        <v>0</v>
      </c>
    </row>
    <row r="4744" spans="2:21">
      <c r="B4744" s="11" cm="1">
        <f t="array" aca="1" ref="B4744" ca="1">INDEX(
    INDIRECT("'Bootstrap Sampling (Recruitment'!$A$4:$A$4004"),
    RANDBETWEEN(
        MATCH('Meta-analysis (Recruitment)'!$B$5, INDIRECT("'Bootstrap Sampling (Recruitment'!$A$4:$A$4004"), 1),
        MATCH('Meta-analysis (Recruitment)'!$B$6, INDIRECT("'Bootstrap Sampling (Recruitment'!$A$4:$A$4004"), 1)
    ),
    1
)</f>
        <v>0</v>
      </c>
      <c r="C4744" s="11">
        <f t="shared" ca="1" si="667"/>
        <v>1</v>
      </c>
      <c r="F4744" s="11">
        <f t="shared" ca="1" si="668"/>
        <v>0.1</v>
      </c>
      <c r="G4744" s="11">
        <f t="shared" ca="1" si="669"/>
        <v>0.3</v>
      </c>
      <c r="H4744" s="11">
        <f t="shared" ca="1" si="670"/>
        <v>0.5</v>
      </c>
      <c r="I4744" s="11">
        <f t="shared" ca="1" si="671"/>
        <v>0.32</v>
      </c>
      <c r="K4744" s="11">
        <f t="shared" ca="1" si="672"/>
        <v>0.1</v>
      </c>
      <c r="L4744" s="11">
        <f t="shared" ca="1" si="673"/>
        <v>0.3</v>
      </c>
      <c r="M4744" s="11">
        <f t="shared" ca="1" si="674"/>
        <v>0.5</v>
      </c>
      <c r="N4744" s="11">
        <f t="shared" ca="1" si="675"/>
        <v>0.32</v>
      </c>
      <c r="O4744" s="11">
        <f ca="1">(K4744-F4744)*'Meta-analysis (Recruitment)'!$B$4</f>
        <v>0</v>
      </c>
      <c r="Q4744" s="11">
        <f ca="1">(L4744-G4744)*'Meta-analysis (Recruitment)'!$B$4</f>
        <v>0</v>
      </c>
      <c r="S4744" s="11">
        <f ca="1">(M4744-H4744)*'Meta-analysis (Recruitment)'!$B$4</f>
        <v>0</v>
      </c>
      <c r="U4744" s="11">
        <f ca="1">(N4744-I4744)*'Meta-analysis (Recruitment)'!$B$4</f>
        <v>0</v>
      </c>
    </row>
    <row r="4745" spans="2:21">
      <c r="B4745" s="11" cm="1">
        <f t="array" aca="1" ref="B4745" ca="1">INDEX(
    INDIRECT("'Bootstrap Sampling (Recruitment'!$A$4:$A$4004"),
    RANDBETWEEN(
        MATCH('Meta-analysis (Recruitment)'!$B$5, INDIRECT("'Bootstrap Sampling (Recruitment'!$A$4:$A$4004"), 1),
        MATCH('Meta-analysis (Recruitment)'!$B$6, INDIRECT("'Bootstrap Sampling (Recruitment'!$A$4:$A$4004"), 1)
    ),
    1
)</f>
        <v>0</v>
      </c>
      <c r="C4745" s="11">
        <f t="shared" ca="1" si="667"/>
        <v>1</v>
      </c>
      <c r="F4745" s="11">
        <f t="shared" ca="1" si="668"/>
        <v>0.1</v>
      </c>
      <c r="G4745" s="11">
        <f t="shared" ca="1" si="669"/>
        <v>0.3</v>
      </c>
      <c r="H4745" s="11">
        <f t="shared" ca="1" si="670"/>
        <v>0.5</v>
      </c>
      <c r="I4745" s="11">
        <f t="shared" ca="1" si="671"/>
        <v>0.4</v>
      </c>
      <c r="K4745" s="11">
        <f t="shared" ca="1" si="672"/>
        <v>0.1</v>
      </c>
      <c r="L4745" s="11">
        <f t="shared" ca="1" si="673"/>
        <v>0.3</v>
      </c>
      <c r="M4745" s="11">
        <f t="shared" ca="1" si="674"/>
        <v>0.5</v>
      </c>
      <c r="N4745" s="11">
        <f t="shared" ca="1" si="675"/>
        <v>0.4</v>
      </c>
      <c r="O4745" s="11">
        <f ca="1">(K4745-F4745)*'Meta-analysis (Recruitment)'!$B$4</f>
        <v>0</v>
      </c>
      <c r="Q4745" s="11">
        <f ca="1">(L4745-G4745)*'Meta-analysis (Recruitment)'!$B$4</f>
        <v>0</v>
      </c>
      <c r="S4745" s="11">
        <f ca="1">(M4745-H4745)*'Meta-analysis (Recruitment)'!$B$4</f>
        <v>0</v>
      </c>
      <c r="U4745" s="11">
        <f ca="1">(N4745-I4745)*'Meta-analysis (Recruitment)'!$B$4</f>
        <v>0</v>
      </c>
    </row>
    <row r="4746" spans="2:21">
      <c r="B4746" s="11" cm="1">
        <f t="array" aca="1" ref="B4746" ca="1">INDEX(
    INDIRECT("'Bootstrap Sampling (Recruitment'!$A$4:$A$4004"),
    RANDBETWEEN(
        MATCH('Meta-analysis (Recruitment)'!$B$5, INDIRECT("'Bootstrap Sampling (Recruitment'!$A$4:$A$4004"), 1),
        MATCH('Meta-analysis (Recruitment)'!$B$6, INDIRECT("'Bootstrap Sampling (Recruitment'!$A$4:$A$4004"), 1)
    ),
    1
)</f>
        <v>0</v>
      </c>
      <c r="C4746" s="11">
        <f t="shared" ca="1" si="667"/>
        <v>1</v>
      </c>
      <c r="F4746" s="11">
        <f t="shared" ca="1" si="668"/>
        <v>0.1</v>
      </c>
      <c r="G4746" s="11">
        <f t="shared" ca="1" si="669"/>
        <v>0.3</v>
      </c>
      <c r="H4746" s="11">
        <f t="shared" ca="1" si="670"/>
        <v>0.5</v>
      </c>
      <c r="I4746" s="11">
        <f t="shared" ca="1" si="671"/>
        <v>0.22</v>
      </c>
      <c r="K4746" s="11">
        <f t="shared" ca="1" si="672"/>
        <v>0.1</v>
      </c>
      <c r="L4746" s="11">
        <f t="shared" ca="1" si="673"/>
        <v>0.3</v>
      </c>
      <c r="M4746" s="11">
        <f t="shared" ca="1" si="674"/>
        <v>0.5</v>
      </c>
      <c r="N4746" s="11">
        <f t="shared" ca="1" si="675"/>
        <v>0.22</v>
      </c>
      <c r="O4746" s="11">
        <f ca="1">(K4746-F4746)*'Meta-analysis (Recruitment)'!$B$4</f>
        <v>0</v>
      </c>
      <c r="Q4746" s="11">
        <f ca="1">(L4746-G4746)*'Meta-analysis (Recruitment)'!$B$4</f>
        <v>0</v>
      </c>
      <c r="S4746" s="11">
        <f ca="1">(M4746-H4746)*'Meta-analysis (Recruitment)'!$B$4</f>
        <v>0</v>
      </c>
      <c r="U4746" s="11">
        <f ca="1">(N4746-I4746)*'Meta-analysis (Recruitment)'!$B$4</f>
        <v>0</v>
      </c>
    </row>
    <row r="4747" spans="2:21">
      <c r="B4747" s="11" cm="1">
        <f t="array" aca="1" ref="B4747" ca="1">INDEX(
    INDIRECT("'Bootstrap Sampling (Recruitment'!$A$4:$A$4004"),
    RANDBETWEEN(
        MATCH('Meta-analysis (Recruitment)'!$B$5, INDIRECT("'Bootstrap Sampling (Recruitment'!$A$4:$A$4004"), 1),
        MATCH('Meta-analysis (Recruitment)'!$B$6, INDIRECT("'Bootstrap Sampling (Recruitment'!$A$4:$A$4004"), 1)
    ),
    1
)</f>
        <v>0</v>
      </c>
      <c r="C4747" s="11">
        <f t="shared" ca="1" si="667"/>
        <v>1</v>
      </c>
      <c r="F4747" s="11">
        <f t="shared" ca="1" si="668"/>
        <v>0.1</v>
      </c>
      <c r="G4747" s="11">
        <f t="shared" ca="1" si="669"/>
        <v>0.3</v>
      </c>
      <c r="H4747" s="11">
        <f t="shared" ca="1" si="670"/>
        <v>0.5</v>
      </c>
      <c r="I4747" s="11">
        <f t="shared" ca="1" si="671"/>
        <v>0.42</v>
      </c>
      <c r="K4747" s="11">
        <f t="shared" ca="1" si="672"/>
        <v>0.1</v>
      </c>
      <c r="L4747" s="11">
        <f t="shared" ca="1" si="673"/>
        <v>0.3</v>
      </c>
      <c r="M4747" s="11">
        <f t="shared" ca="1" si="674"/>
        <v>0.5</v>
      </c>
      <c r="N4747" s="11">
        <f t="shared" ca="1" si="675"/>
        <v>0.42</v>
      </c>
      <c r="O4747" s="11">
        <f ca="1">(K4747-F4747)*'Meta-analysis (Recruitment)'!$B$4</f>
        <v>0</v>
      </c>
      <c r="Q4747" s="11">
        <f ca="1">(L4747-G4747)*'Meta-analysis (Recruitment)'!$B$4</f>
        <v>0</v>
      </c>
      <c r="S4747" s="11">
        <f ca="1">(M4747-H4747)*'Meta-analysis (Recruitment)'!$B$4</f>
        <v>0</v>
      </c>
      <c r="U4747" s="11">
        <f ca="1">(N4747-I4747)*'Meta-analysis (Recruitment)'!$B$4</f>
        <v>0</v>
      </c>
    </row>
    <row r="4748" spans="2:21">
      <c r="B4748" s="11" cm="1">
        <f t="array" aca="1" ref="B4748" ca="1">INDEX(
    INDIRECT("'Bootstrap Sampling (Recruitment'!$A$4:$A$4004"),
    RANDBETWEEN(
        MATCH('Meta-analysis (Recruitment)'!$B$5, INDIRECT("'Bootstrap Sampling (Recruitment'!$A$4:$A$4004"), 1),
        MATCH('Meta-analysis (Recruitment)'!$B$6, INDIRECT("'Bootstrap Sampling (Recruitment'!$A$4:$A$4004"), 1)
    ),
    1
)</f>
        <v>0</v>
      </c>
      <c r="C4748" s="11">
        <f t="shared" ca="1" si="667"/>
        <v>1</v>
      </c>
      <c r="F4748" s="11">
        <f t="shared" ca="1" si="668"/>
        <v>0.1</v>
      </c>
      <c r="G4748" s="11">
        <f t="shared" ca="1" si="669"/>
        <v>0.3</v>
      </c>
      <c r="H4748" s="11">
        <f t="shared" ca="1" si="670"/>
        <v>0.5</v>
      </c>
      <c r="I4748" s="11">
        <f t="shared" ca="1" si="671"/>
        <v>0.21</v>
      </c>
      <c r="K4748" s="11">
        <f t="shared" ca="1" si="672"/>
        <v>0.1</v>
      </c>
      <c r="L4748" s="11">
        <f t="shared" ca="1" si="673"/>
        <v>0.3</v>
      </c>
      <c r="M4748" s="11">
        <f t="shared" ca="1" si="674"/>
        <v>0.5</v>
      </c>
      <c r="N4748" s="11">
        <f t="shared" ca="1" si="675"/>
        <v>0.21</v>
      </c>
      <c r="O4748" s="11">
        <f ca="1">(K4748-F4748)*'Meta-analysis (Recruitment)'!$B$4</f>
        <v>0</v>
      </c>
      <c r="Q4748" s="11">
        <f ca="1">(L4748-G4748)*'Meta-analysis (Recruitment)'!$B$4</f>
        <v>0</v>
      </c>
      <c r="S4748" s="11">
        <f ca="1">(M4748-H4748)*'Meta-analysis (Recruitment)'!$B$4</f>
        <v>0</v>
      </c>
      <c r="U4748" s="11">
        <f ca="1">(N4748-I4748)*'Meta-analysis (Recruitment)'!$B$4</f>
        <v>0</v>
      </c>
    </row>
    <row r="4749" spans="2:21">
      <c r="B4749" s="11" cm="1">
        <f t="array" aca="1" ref="B4749" ca="1">INDEX(
    INDIRECT("'Bootstrap Sampling (Recruitment'!$A$4:$A$4004"),
    RANDBETWEEN(
        MATCH('Meta-analysis (Recruitment)'!$B$5, INDIRECT("'Bootstrap Sampling (Recruitment'!$A$4:$A$4004"), 1),
        MATCH('Meta-analysis (Recruitment)'!$B$6, INDIRECT("'Bootstrap Sampling (Recruitment'!$A$4:$A$4004"), 1)
    ),
    1
)</f>
        <v>0</v>
      </c>
      <c r="C4749" s="11">
        <f t="shared" ca="1" si="667"/>
        <v>1</v>
      </c>
      <c r="F4749" s="11">
        <f t="shared" ca="1" si="668"/>
        <v>0.1</v>
      </c>
      <c r="G4749" s="11">
        <f t="shared" ca="1" si="669"/>
        <v>0.3</v>
      </c>
      <c r="H4749" s="11">
        <f t="shared" ca="1" si="670"/>
        <v>0.5</v>
      </c>
      <c r="I4749" s="11">
        <f t="shared" ca="1" si="671"/>
        <v>0.39</v>
      </c>
      <c r="K4749" s="11">
        <f t="shared" ca="1" si="672"/>
        <v>0.1</v>
      </c>
      <c r="L4749" s="11">
        <f t="shared" ca="1" si="673"/>
        <v>0.3</v>
      </c>
      <c r="M4749" s="11">
        <f t="shared" ca="1" si="674"/>
        <v>0.5</v>
      </c>
      <c r="N4749" s="11">
        <f t="shared" ca="1" si="675"/>
        <v>0.39</v>
      </c>
      <c r="O4749" s="11">
        <f ca="1">(K4749-F4749)*'Meta-analysis (Recruitment)'!$B$4</f>
        <v>0</v>
      </c>
      <c r="Q4749" s="11">
        <f ca="1">(L4749-G4749)*'Meta-analysis (Recruitment)'!$B$4</f>
        <v>0</v>
      </c>
      <c r="S4749" s="11">
        <f ca="1">(M4749-H4749)*'Meta-analysis (Recruitment)'!$B$4</f>
        <v>0</v>
      </c>
      <c r="U4749" s="11">
        <f ca="1">(N4749-I4749)*'Meta-analysis (Recruitment)'!$B$4</f>
        <v>0</v>
      </c>
    </row>
    <row r="4750" spans="2:21">
      <c r="B4750" s="11" cm="1">
        <f t="array" aca="1" ref="B4750" ca="1">INDEX(
    INDIRECT("'Bootstrap Sampling (Recruitment'!$A$4:$A$4004"),
    RANDBETWEEN(
        MATCH('Meta-analysis (Recruitment)'!$B$5, INDIRECT("'Bootstrap Sampling (Recruitment'!$A$4:$A$4004"), 1),
        MATCH('Meta-analysis (Recruitment)'!$B$6, INDIRECT("'Bootstrap Sampling (Recruitment'!$A$4:$A$4004"), 1)
    ),
    1
)</f>
        <v>0</v>
      </c>
      <c r="C4750" s="11">
        <f t="shared" ca="1" si="667"/>
        <v>1</v>
      </c>
      <c r="F4750" s="11">
        <f t="shared" ca="1" si="668"/>
        <v>0.1</v>
      </c>
      <c r="G4750" s="11">
        <f t="shared" ca="1" si="669"/>
        <v>0.3</v>
      </c>
      <c r="H4750" s="11">
        <f t="shared" ca="1" si="670"/>
        <v>0.5</v>
      </c>
      <c r="I4750" s="11">
        <f t="shared" ca="1" si="671"/>
        <v>0.2</v>
      </c>
      <c r="K4750" s="11">
        <f t="shared" ca="1" si="672"/>
        <v>0.1</v>
      </c>
      <c r="L4750" s="11">
        <f t="shared" ca="1" si="673"/>
        <v>0.3</v>
      </c>
      <c r="M4750" s="11">
        <f t="shared" ca="1" si="674"/>
        <v>0.5</v>
      </c>
      <c r="N4750" s="11">
        <f t="shared" ca="1" si="675"/>
        <v>0.2</v>
      </c>
      <c r="O4750" s="11">
        <f ca="1">(K4750-F4750)*'Meta-analysis (Recruitment)'!$B$4</f>
        <v>0</v>
      </c>
      <c r="Q4750" s="11">
        <f ca="1">(L4750-G4750)*'Meta-analysis (Recruitment)'!$B$4</f>
        <v>0</v>
      </c>
      <c r="S4750" s="11">
        <f ca="1">(M4750-H4750)*'Meta-analysis (Recruitment)'!$B$4</f>
        <v>0</v>
      </c>
      <c r="U4750" s="11">
        <f ca="1">(N4750-I4750)*'Meta-analysis (Recruitment)'!$B$4</f>
        <v>0</v>
      </c>
    </row>
    <row r="4751" spans="2:21">
      <c r="B4751" s="11" cm="1">
        <f t="array" aca="1" ref="B4751" ca="1">INDEX(
    INDIRECT("'Bootstrap Sampling (Recruitment'!$A$4:$A$4004"),
    RANDBETWEEN(
        MATCH('Meta-analysis (Recruitment)'!$B$5, INDIRECT("'Bootstrap Sampling (Recruitment'!$A$4:$A$4004"), 1),
        MATCH('Meta-analysis (Recruitment)'!$B$6, INDIRECT("'Bootstrap Sampling (Recruitment'!$A$4:$A$4004"), 1)
    ),
    1
)</f>
        <v>0</v>
      </c>
      <c r="C4751" s="11">
        <f t="shared" ca="1" si="667"/>
        <v>1</v>
      </c>
      <c r="F4751" s="11">
        <f t="shared" ca="1" si="668"/>
        <v>0.1</v>
      </c>
      <c r="G4751" s="11">
        <f t="shared" ca="1" si="669"/>
        <v>0.3</v>
      </c>
      <c r="H4751" s="11">
        <f t="shared" ca="1" si="670"/>
        <v>0.5</v>
      </c>
      <c r="I4751" s="11">
        <f t="shared" ca="1" si="671"/>
        <v>0.46</v>
      </c>
      <c r="K4751" s="11">
        <f t="shared" ca="1" si="672"/>
        <v>0.1</v>
      </c>
      <c r="L4751" s="11">
        <f t="shared" ca="1" si="673"/>
        <v>0.3</v>
      </c>
      <c r="M4751" s="11">
        <f t="shared" ca="1" si="674"/>
        <v>0.5</v>
      </c>
      <c r="N4751" s="11">
        <f t="shared" ca="1" si="675"/>
        <v>0.46</v>
      </c>
      <c r="O4751" s="11">
        <f ca="1">(K4751-F4751)*'Meta-analysis (Recruitment)'!$B$4</f>
        <v>0</v>
      </c>
      <c r="Q4751" s="11">
        <f ca="1">(L4751-G4751)*'Meta-analysis (Recruitment)'!$B$4</f>
        <v>0</v>
      </c>
      <c r="S4751" s="11">
        <f ca="1">(M4751-H4751)*'Meta-analysis (Recruitment)'!$B$4</f>
        <v>0</v>
      </c>
      <c r="U4751" s="11">
        <f ca="1">(N4751-I4751)*'Meta-analysis (Recruitment)'!$B$4</f>
        <v>0</v>
      </c>
    </row>
    <row r="4752" spans="2:21">
      <c r="B4752" s="11" cm="1">
        <f t="array" aca="1" ref="B4752" ca="1">INDEX(
    INDIRECT("'Bootstrap Sampling (Recruitment'!$A$4:$A$4004"),
    RANDBETWEEN(
        MATCH('Meta-analysis (Recruitment)'!$B$5, INDIRECT("'Bootstrap Sampling (Recruitment'!$A$4:$A$4004"), 1),
        MATCH('Meta-analysis (Recruitment)'!$B$6, INDIRECT("'Bootstrap Sampling (Recruitment'!$A$4:$A$4004"), 1)
    ),
    1
)</f>
        <v>0</v>
      </c>
      <c r="C4752" s="11">
        <f t="shared" ca="1" si="667"/>
        <v>1</v>
      </c>
      <c r="F4752" s="11">
        <f t="shared" ca="1" si="668"/>
        <v>0.1</v>
      </c>
      <c r="G4752" s="11">
        <f t="shared" ca="1" si="669"/>
        <v>0.3</v>
      </c>
      <c r="H4752" s="11">
        <f t="shared" ca="1" si="670"/>
        <v>0.5</v>
      </c>
      <c r="I4752" s="11">
        <f t="shared" ca="1" si="671"/>
        <v>0.5</v>
      </c>
      <c r="K4752" s="11">
        <f t="shared" ca="1" si="672"/>
        <v>0.1</v>
      </c>
      <c r="L4752" s="11">
        <f t="shared" ca="1" si="673"/>
        <v>0.3</v>
      </c>
      <c r="M4752" s="11">
        <f t="shared" ca="1" si="674"/>
        <v>0.5</v>
      </c>
      <c r="N4752" s="11">
        <f t="shared" ca="1" si="675"/>
        <v>0.5</v>
      </c>
      <c r="O4752" s="11">
        <f ca="1">(K4752-F4752)*'Meta-analysis (Recruitment)'!$B$4</f>
        <v>0</v>
      </c>
      <c r="Q4752" s="11">
        <f ca="1">(L4752-G4752)*'Meta-analysis (Recruitment)'!$B$4</f>
        <v>0</v>
      </c>
      <c r="S4752" s="11">
        <f ca="1">(M4752-H4752)*'Meta-analysis (Recruitment)'!$B$4</f>
        <v>0</v>
      </c>
      <c r="U4752" s="11">
        <f ca="1">(N4752-I4752)*'Meta-analysis (Recruitment)'!$B$4</f>
        <v>0</v>
      </c>
    </row>
    <row r="4753" spans="2:21">
      <c r="B4753" s="11" cm="1">
        <f t="array" aca="1" ref="B4753" ca="1">INDEX(
    INDIRECT("'Bootstrap Sampling (Recruitment'!$A$4:$A$4004"),
    RANDBETWEEN(
        MATCH('Meta-analysis (Recruitment)'!$B$5, INDIRECT("'Bootstrap Sampling (Recruitment'!$A$4:$A$4004"), 1),
        MATCH('Meta-analysis (Recruitment)'!$B$6, INDIRECT("'Bootstrap Sampling (Recruitment'!$A$4:$A$4004"), 1)
    ),
    1
)</f>
        <v>0</v>
      </c>
      <c r="C4753" s="11">
        <f t="shared" ca="1" si="667"/>
        <v>1</v>
      </c>
      <c r="F4753" s="11">
        <f t="shared" ca="1" si="668"/>
        <v>0.1</v>
      </c>
      <c r="G4753" s="11">
        <f t="shared" ca="1" si="669"/>
        <v>0.3</v>
      </c>
      <c r="H4753" s="11">
        <f t="shared" ca="1" si="670"/>
        <v>0.5</v>
      </c>
      <c r="I4753" s="11">
        <f t="shared" ca="1" si="671"/>
        <v>0.18</v>
      </c>
      <c r="K4753" s="11">
        <f t="shared" ca="1" si="672"/>
        <v>0.1</v>
      </c>
      <c r="L4753" s="11">
        <f t="shared" ca="1" si="673"/>
        <v>0.3</v>
      </c>
      <c r="M4753" s="11">
        <f t="shared" ca="1" si="674"/>
        <v>0.5</v>
      </c>
      <c r="N4753" s="11">
        <f t="shared" ca="1" si="675"/>
        <v>0.18</v>
      </c>
      <c r="O4753" s="11">
        <f ca="1">(K4753-F4753)*'Meta-analysis (Recruitment)'!$B$4</f>
        <v>0</v>
      </c>
      <c r="Q4753" s="11">
        <f ca="1">(L4753-G4753)*'Meta-analysis (Recruitment)'!$B$4</f>
        <v>0</v>
      </c>
      <c r="S4753" s="11">
        <f ca="1">(M4753-H4753)*'Meta-analysis (Recruitment)'!$B$4</f>
        <v>0</v>
      </c>
      <c r="U4753" s="11">
        <f ca="1">(N4753-I4753)*'Meta-analysis (Recruitment)'!$B$4</f>
        <v>0</v>
      </c>
    </row>
    <row r="4754" spans="2:21">
      <c r="B4754" s="11" cm="1">
        <f t="array" aca="1" ref="B4754" ca="1">INDEX(
    INDIRECT("'Bootstrap Sampling (Recruitment'!$A$4:$A$4004"),
    RANDBETWEEN(
        MATCH('Meta-analysis (Recruitment)'!$B$5, INDIRECT("'Bootstrap Sampling (Recruitment'!$A$4:$A$4004"), 1),
        MATCH('Meta-analysis (Recruitment)'!$B$6, INDIRECT("'Bootstrap Sampling (Recruitment'!$A$4:$A$4004"), 1)
    ),
    1
)</f>
        <v>0</v>
      </c>
      <c r="C4754" s="11">
        <f t="shared" ca="1" si="667"/>
        <v>1</v>
      </c>
      <c r="F4754" s="11">
        <f t="shared" ca="1" si="668"/>
        <v>0.1</v>
      </c>
      <c r="G4754" s="11">
        <f t="shared" ca="1" si="669"/>
        <v>0.3</v>
      </c>
      <c r="H4754" s="11">
        <f t="shared" ca="1" si="670"/>
        <v>0.5</v>
      </c>
      <c r="I4754" s="11">
        <f t="shared" ca="1" si="671"/>
        <v>0.39</v>
      </c>
      <c r="K4754" s="11">
        <f t="shared" ca="1" si="672"/>
        <v>0.1</v>
      </c>
      <c r="L4754" s="11">
        <f t="shared" ca="1" si="673"/>
        <v>0.3</v>
      </c>
      <c r="M4754" s="11">
        <f t="shared" ca="1" si="674"/>
        <v>0.5</v>
      </c>
      <c r="N4754" s="11">
        <f t="shared" ca="1" si="675"/>
        <v>0.39</v>
      </c>
      <c r="O4754" s="11">
        <f ca="1">(K4754-F4754)*'Meta-analysis (Recruitment)'!$B$4</f>
        <v>0</v>
      </c>
      <c r="Q4754" s="11">
        <f ca="1">(L4754-G4754)*'Meta-analysis (Recruitment)'!$B$4</f>
        <v>0</v>
      </c>
      <c r="S4754" s="11">
        <f ca="1">(M4754-H4754)*'Meta-analysis (Recruitment)'!$B$4</f>
        <v>0</v>
      </c>
      <c r="U4754" s="11">
        <f ca="1">(N4754-I4754)*'Meta-analysis (Recruitment)'!$B$4</f>
        <v>0</v>
      </c>
    </row>
    <row r="4755" spans="2:21">
      <c r="B4755" s="11" cm="1">
        <f t="array" aca="1" ref="B4755" ca="1">INDEX(
    INDIRECT("'Bootstrap Sampling (Recruitment'!$A$4:$A$4004"),
    RANDBETWEEN(
        MATCH('Meta-analysis (Recruitment)'!$B$5, INDIRECT("'Bootstrap Sampling (Recruitment'!$A$4:$A$4004"), 1),
        MATCH('Meta-analysis (Recruitment)'!$B$6, INDIRECT("'Bootstrap Sampling (Recruitment'!$A$4:$A$4004"), 1)
    ),
    1
)</f>
        <v>0</v>
      </c>
      <c r="C4755" s="11">
        <f t="shared" ca="1" si="667"/>
        <v>1</v>
      </c>
      <c r="F4755" s="11">
        <f t="shared" ca="1" si="668"/>
        <v>0.1</v>
      </c>
      <c r="G4755" s="11">
        <f t="shared" ca="1" si="669"/>
        <v>0.3</v>
      </c>
      <c r="H4755" s="11">
        <f t="shared" ca="1" si="670"/>
        <v>0.5</v>
      </c>
      <c r="I4755" s="11">
        <f t="shared" ca="1" si="671"/>
        <v>0.11</v>
      </c>
      <c r="K4755" s="11">
        <f t="shared" ca="1" si="672"/>
        <v>0.1</v>
      </c>
      <c r="L4755" s="11">
        <f t="shared" ca="1" si="673"/>
        <v>0.3</v>
      </c>
      <c r="M4755" s="11">
        <f t="shared" ca="1" si="674"/>
        <v>0.5</v>
      </c>
      <c r="N4755" s="11">
        <f t="shared" ca="1" si="675"/>
        <v>0.11</v>
      </c>
      <c r="O4755" s="11">
        <f ca="1">(K4755-F4755)*'Meta-analysis (Recruitment)'!$B$4</f>
        <v>0</v>
      </c>
      <c r="Q4755" s="11">
        <f ca="1">(L4755-G4755)*'Meta-analysis (Recruitment)'!$B$4</f>
        <v>0</v>
      </c>
      <c r="S4755" s="11">
        <f ca="1">(M4755-H4755)*'Meta-analysis (Recruitment)'!$B$4</f>
        <v>0</v>
      </c>
      <c r="U4755" s="11">
        <f ca="1">(N4755-I4755)*'Meta-analysis (Recruitment)'!$B$4</f>
        <v>0</v>
      </c>
    </row>
    <row r="4756" spans="2:21">
      <c r="B4756" s="11" cm="1">
        <f t="array" aca="1" ref="B4756" ca="1">INDEX(
    INDIRECT("'Bootstrap Sampling (Recruitment'!$A$4:$A$4004"),
    RANDBETWEEN(
        MATCH('Meta-analysis (Recruitment)'!$B$5, INDIRECT("'Bootstrap Sampling (Recruitment'!$A$4:$A$4004"), 1),
        MATCH('Meta-analysis (Recruitment)'!$B$6, INDIRECT("'Bootstrap Sampling (Recruitment'!$A$4:$A$4004"), 1)
    ),
    1
)</f>
        <v>0</v>
      </c>
      <c r="C4756" s="11">
        <f t="shared" ca="1" si="667"/>
        <v>1</v>
      </c>
      <c r="F4756" s="11">
        <f t="shared" ca="1" si="668"/>
        <v>0.1</v>
      </c>
      <c r="G4756" s="11">
        <f t="shared" ca="1" si="669"/>
        <v>0.3</v>
      </c>
      <c r="H4756" s="11">
        <f t="shared" ca="1" si="670"/>
        <v>0.5</v>
      </c>
      <c r="I4756" s="11">
        <f t="shared" ca="1" si="671"/>
        <v>0.45</v>
      </c>
      <c r="K4756" s="11">
        <f t="shared" ca="1" si="672"/>
        <v>0.1</v>
      </c>
      <c r="L4756" s="11">
        <f t="shared" ca="1" si="673"/>
        <v>0.3</v>
      </c>
      <c r="M4756" s="11">
        <f t="shared" ca="1" si="674"/>
        <v>0.5</v>
      </c>
      <c r="N4756" s="11">
        <f t="shared" ca="1" si="675"/>
        <v>0.45</v>
      </c>
      <c r="O4756" s="11">
        <f ca="1">(K4756-F4756)*'Meta-analysis (Recruitment)'!$B$4</f>
        <v>0</v>
      </c>
      <c r="Q4756" s="11">
        <f ca="1">(L4756-G4756)*'Meta-analysis (Recruitment)'!$B$4</f>
        <v>0</v>
      </c>
      <c r="S4756" s="11">
        <f ca="1">(M4756-H4756)*'Meta-analysis (Recruitment)'!$B$4</f>
        <v>0</v>
      </c>
      <c r="U4756" s="11">
        <f ca="1">(N4756-I4756)*'Meta-analysis (Recruitment)'!$B$4</f>
        <v>0</v>
      </c>
    </row>
    <row r="4757" spans="2:21">
      <c r="B4757" s="11" cm="1">
        <f t="array" aca="1" ref="B4757" ca="1">INDEX(
    INDIRECT("'Bootstrap Sampling (Recruitment'!$A$4:$A$4004"),
    RANDBETWEEN(
        MATCH('Meta-analysis (Recruitment)'!$B$5, INDIRECT("'Bootstrap Sampling (Recruitment'!$A$4:$A$4004"), 1),
        MATCH('Meta-analysis (Recruitment)'!$B$6, INDIRECT("'Bootstrap Sampling (Recruitment'!$A$4:$A$4004"), 1)
    ),
    1
)</f>
        <v>0</v>
      </c>
      <c r="C4757" s="11">
        <f t="shared" ca="1" si="667"/>
        <v>1</v>
      </c>
      <c r="F4757" s="11">
        <f t="shared" ca="1" si="668"/>
        <v>0.1</v>
      </c>
      <c r="G4757" s="11">
        <f t="shared" ca="1" si="669"/>
        <v>0.3</v>
      </c>
      <c r="H4757" s="11">
        <f t="shared" ca="1" si="670"/>
        <v>0.5</v>
      </c>
      <c r="I4757" s="11">
        <f t="shared" ca="1" si="671"/>
        <v>0.42</v>
      </c>
      <c r="K4757" s="11">
        <f t="shared" ca="1" si="672"/>
        <v>0.1</v>
      </c>
      <c r="L4757" s="11">
        <f t="shared" ca="1" si="673"/>
        <v>0.3</v>
      </c>
      <c r="M4757" s="11">
        <f t="shared" ca="1" si="674"/>
        <v>0.5</v>
      </c>
      <c r="N4757" s="11">
        <f t="shared" ca="1" si="675"/>
        <v>0.42</v>
      </c>
      <c r="O4757" s="11">
        <f ca="1">(K4757-F4757)*'Meta-analysis (Recruitment)'!$B$4</f>
        <v>0</v>
      </c>
      <c r="Q4757" s="11">
        <f ca="1">(L4757-G4757)*'Meta-analysis (Recruitment)'!$B$4</f>
        <v>0</v>
      </c>
      <c r="S4757" s="11">
        <f ca="1">(M4757-H4757)*'Meta-analysis (Recruitment)'!$B$4</f>
        <v>0</v>
      </c>
      <c r="U4757" s="11">
        <f ca="1">(N4757-I4757)*'Meta-analysis (Recruitment)'!$B$4</f>
        <v>0</v>
      </c>
    </row>
    <row r="4758" spans="2:21">
      <c r="B4758" s="11" cm="1">
        <f t="array" aca="1" ref="B4758" ca="1">INDEX(
    INDIRECT("'Bootstrap Sampling (Recruitment'!$A$4:$A$4004"),
    RANDBETWEEN(
        MATCH('Meta-analysis (Recruitment)'!$B$5, INDIRECT("'Bootstrap Sampling (Recruitment'!$A$4:$A$4004"), 1),
        MATCH('Meta-analysis (Recruitment)'!$B$6, INDIRECT("'Bootstrap Sampling (Recruitment'!$A$4:$A$4004"), 1)
    ),
    1
)</f>
        <v>0</v>
      </c>
      <c r="C4758" s="11">
        <f t="shared" ca="1" si="667"/>
        <v>1</v>
      </c>
      <c r="F4758" s="11">
        <f t="shared" ca="1" si="668"/>
        <v>0.1</v>
      </c>
      <c r="G4758" s="11">
        <f t="shared" ca="1" si="669"/>
        <v>0.3</v>
      </c>
      <c r="H4758" s="11">
        <f t="shared" ca="1" si="670"/>
        <v>0.5</v>
      </c>
      <c r="I4758" s="11">
        <f t="shared" ca="1" si="671"/>
        <v>0.5</v>
      </c>
      <c r="K4758" s="11">
        <f t="shared" ca="1" si="672"/>
        <v>0.1</v>
      </c>
      <c r="L4758" s="11">
        <f t="shared" ca="1" si="673"/>
        <v>0.3</v>
      </c>
      <c r="M4758" s="11">
        <f t="shared" ca="1" si="674"/>
        <v>0.5</v>
      </c>
      <c r="N4758" s="11">
        <f t="shared" ca="1" si="675"/>
        <v>0.5</v>
      </c>
      <c r="O4758" s="11">
        <f ca="1">(K4758-F4758)*'Meta-analysis (Recruitment)'!$B$4</f>
        <v>0</v>
      </c>
      <c r="Q4758" s="11">
        <f ca="1">(L4758-G4758)*'Meta-analysis (Recruitment)'!$B$4</f>
        <v>0</v>
      </c>
      <c r="S4758" s="11">
        <f ca="1">(M4758-H4758)*'Meta-analysis (Recruitment)'!$B$4</f>
        <v>0</v>
      </c>
      <c r="U4758" s="11">
        <f ca="1">(N4758-I4758)*'Meta-analysis (Recruitment)'!$B$4</f>
        <v>0</v>
      </c>
    </row>
    <row r="4759" spans="2:21">
      <c r="B4759" s="11" cm="1">
        <f t="array" aca="1" ref="B4759" ca="1">INDEX(
    INDIRECT("'Bootstrap Sampling (Recruitment'!$A$4:$A$4004"),
    RANDBETWEEN(
        MATCH('Meta-analysis (Recruitment)'!$B$5, INDIRECT("'Bootstrap Sampling (Recruitment'!$A$4:$A$4004"), 1),
        MATCH('Meta-analysis (Recruitment)'!$B$6, INDIRECT("'Bootstrap Sampling (Recruitment'!$A$4:$A$4004"), 1)
    ),
    1
)</f>
        <v>0</v>
      </c>
      <c r="C4759" s="11">
        <f t="shared" ca="1" si="667"/>
        <v>1</v>
      </c>
      <c r="F4759" s="11">
        <f t="shared" ca="1" si="668"/>
        <v>0.1</v>
      </c>
      <c r="G4759" s="11">
        <f t="shared" ca="1" si="669"/>
        <v>0.3</v>
      </c>
      <c r="H4759" s="11">
        <f t="shared" ca="1" si="670"/>
        <v>0.5</v>
      </c>
      <c r="I4759" s="11">
        <f t="shared" ca="1" si="671"/>
        <v>0.33</v>
      </c>
      <c r="K4759" s="11">
        <f t="shared" ca="1" si="672"/>
        <v>0.1</v>
      </c>
      <c r="L4759" s="11">
        <f t="shared" ca="1" si="673"/>
        <v>0.3</v>
      </c>
      <c r="M4759" s="11">
        <f t="shared" ca="1" si="674"/>
        <v>0.5</v>
      </c>
      <c r="N4759" s="11">
        <f t="shared" ca="1" si="675"/>
        <v>0.33</v>
      </c>
      <c r="O4759" s="11">
        <f ca="1">(K4759-F4759)*'Meta-analysis (Recruitment)'!$B$4</f>
        <v>0</v>
      </c>
      <c r="Q4759" s="11">
        <f ca="1">(L4759-G4759)*'Meta-analysis (Recruitment)'!$B$4</f>
        <v>0</v>
      </c>
      <c r="S4759" s="11">
        <f ca="1">(M4759-H4759)*'Meta-analysis (Recruitment)'!$B$4</f>
        <v>0</v>
      </c>
      <c r="U4759" s="11">
        <f ca="1">(N4759-I4759)*'Meta-analysis (Recruitment)'!$B$4</f>
        <v>0</v>
      </c>
    </row>
    <row r="4760" spans="2:21">
      <c r="B4760" s="11" cm="1">
        <f t="array" aca="1" ref="B4760" ca="1">INDEX(
    INDIRECT("'Bootstrap Sampling (Recruitment'!$A$4:$A$4004"),
    RANDBETWEEN(
        MATCH('Meta-analysis (Recruitment)'!$B$5, INDIRECT("'Bootstrap Sampling (Recruitment'!$A$4:$A$4004"), 1),
        MATCH('Meta-analysis (Recruitment)'!$B$6, INDIRECT("'Bootstrap Sampling (Recruitment'!$A$4:$A$4004"), 1)
    ),
    1
)</f>
        <v>0</v>
      </c>
      <c r="C4760" s="11">
        <f t="shared" ca="1" si="667"/>
        <v>1</v>
      </c>
      <c r="F4760" s="11">
        <f t="shared" ca="1" si="668"/>
        <v>0.1</v>
      </c>
      <c r="G4760" s="11">
        <f t="shared" ca="1" si="669"/>
        <v>0.3</v>
      </c>
      <c r="H4760" s="11">
        <f t="shared" ca="1" si="670"/>
        <v>0.5</v>
      </c>
      <c r="I4760" s="11">
        <f t="shared" ca="1" si="671"/>
        <v>0.28000000000000003</v>
      </c>
      <c r="K4760" s="11">
        <f t="shared" ca="1" si="672"/>
        <v>0.1</v>
      </c>
      <c r="L4760" s="11">
        <f t="shared" ca="1" si="673"/>
        <v>0.3</v>
      </c>
      <c r="M4760" s="11">
        <f t="shared" ca="1" si="674"/>
        <v>0.5</v>
      </c>
      <c r="N4760" s="11">
        <f t="shared" ca="1" si="675"/>
        <v>0.28000000000000003</v>
      </c>
      <c r="O4760" s="11">
        <f ca="1">(K4760-F4760)*'Meta-analysis (Recruitment)'!$B$4</f>
        <v>0</v>
      </c>
      <c r="Q4760" s="11">
        <f ca="1">(L4760-G4760)*'Meta-analysis (Recruitment)'!$B$4</f>
        <v>0</v>
      </c>
      <c r="S4760" s="11">
        <f ca="1">(M4760-H4760)*'Meta-analysis (Recruitment)'!$B$4</f>
        <v>0</v>
      </c>
      <c r="U4760" s="11">
        <f ca="1">(N4760-I4760)*'Meta-analysis (Recruitment)'!$B$4</f>
        <v>0</v>
      </c>
    </row>
    <row r="4761" spans="2:21">
      <c r="B4761" s="11" cm="1">
        <f t="array" aca="1" ref="B4761" ca="1">INDEX(
    INDIRECT("'Bootstrap Sampling (Recruitment'!$A$4:$A$4004"),
    RANDBETWEEN(
        MATCH('Meta-analysis (Recruitment)'!$B$5, INDIRECT("'Bootstrap Sampling (Recruitment'!$A$4:$A$4004"), 1),
        MATCH('Meta-analysis (Recruitment)'!$B$6, INDIRECT("'Bootstrap Sampling (Recruitment'!$A$4:$A$4004"), 1)
    ),
    1
)</f>
        <v>0</v>
      </c>
      <c r="C4761" s="11">
        <f t="shared" ca="1" si="667"/>
        <v>1</v>
      </c>
      <c r="F4761" s="11">
        <f t="shared" ca="1" si="668"/>
        <v>0.1</v>
      </c>
      <c r="G4761" s="11">
        <f t="shared" ca="1" si="669"/>
        <v>0.3</v>
      </c>
      <c r="H4761" s="11">
        <f t="shared" ca="1" si="670"/>
        <v>0.5</v>
      </c>
      <c r="I4761" s="11">
        <f t="shared" ca="1" si="671"/>
        <v>0.13</v>
      </c>
      <c r="K4761" s="11">
        <f t="shared" ca="1" si="672"/>
        <v>0.1</v>
      </c>
      <c r="L4761" s="11">
        <f t="shared" ca="1" si="673"/>
        <v>0.3</v>
      </c>
      <c r="M4761" s="11">
        <f t="shared" ca="1" si="674"/>
        <v>0.5</v>
      </c>
      <c r="N4761" s="11">
        <f t="shared" ca="1" si="675"/>
        <v>0.13</v>
      </c>
      <c r="O4761" s="11">
        <f ca="1">(K4761-F4761)*'Meta-analysis (Recruitment)'!$B$4</f>
        <v>0</v>
      </c>
      <c r="Q4761" s="11">
        <f ca="1">(L4761-G4761)*'Meta-analysis (Recruitment)'!$B$4</f>
        <v>0</v>
      </c>
      <c r="S4761" s="11">
        <f ca="1">(M4761-H4761)*'Meta-analysis (Recruitment)'!$B$4</f>
        <v>0</v>
      </c>
      <c r="U4761" s="11">
        <f ca="1">(N4761-I4761)*'Meta-analysis (Recruitment)'!$B$4</f>
        <v>0</v>
      </c>
    </row>
    <row r="4762" spans="2:21">
      <c r="B4762" s="11" cm="1">
        <f t="array" aca="1" ref="B4762" ca="1">INDEX(
    INDIRECT("'Bootstrap Sampling (Recruitment'!$A$4:$A$4004"),
    RANDBETWEEN(
        MATCH('Meta-analysis (Recruitment)'!$B$5, INDIRECT("'Bootstrap Sampling (Recruitment'!$A$4:$A$4004"), 1),
        MATCH('Meta-analysis (Recruitment)'!$B$6, INDIRECT("'Bootstrap Sampling (Recruitment'!$A$4:$A$4004"), 1)
    ),
    1
)</f>
        <v>0</v>
      </c>
      <c r="C4762" s="11">
        <f t="shared" ca="1" si="667"/>
        <v>1</v>
      </c>
      <c r="F4762" s="11">
        <f t="shared" ca="1" si="668"/>
        <v>0.1</v>
      </c>
      <c r="G4762" s="11">
        <f t="shared" ca="1" si="669"/>
        <v>0.3</v>
      </c>
      <c r="H4762" s="11">
        <f t="shared" ca="1" si="670"/>
        <v>0.5</v>
      </c>
      <c r="I4762" s="11">
        <f t="shared" ca="1" si="671"/>
        <v>0.47</v>
      </c>
      <c r="K4762" s="11">
        <f t="shared" ca="1" si="672"/>
        <v>0.1</v>
      </c>
      <c r="L4762" s="11">
        <f t="shared" ca="1" si="673"/>
        <v>0.3</v>
      </c>
      <c r="M4762" s="11">
        <f t="shared" ca="1" si="674"/>
        <v>0.5</v>
      </c>
      <c r="N4762" s="11">
        <f t="shared" ca="1" si="675"/>
        <v>0.47</v>
      </c>
      <c r="O4762" s="11">
        <f ca="1">(K4762-F4762)*'Meta-analysis (Recruitment)'!$B$4</f>
        <v>0</v>
      </c>
      <c r="Q4762" s="11">
        <f ca="1">(L4762-G4762)*'Meta-analysis (Recruitment)'!$B$4</f>
        <v>0</v>
      </c>
      <c r="S4762" s="11">
        <f ca="1">(M4762-H4762)*'Meta-analysis (Recruitment)'!$B$4</f>
        <v>0</v>
      </c>
      <c r="U4762" s="11">
        <f ca="1">(N4762-I4762)*'Meta-analysis (Recruitment)'!$B$4</f>
        <v>0</v>
      </c>
    </row>
    <row r="4763" spans="2:21">
      <c r="B4763" s="11" cm="1">
        <f t="array" aca="1" ref="B4763" ca="1">INDEX(
    INDIRECT("'Bootstrap Sampling (Recruitment'!$A$4:$A$4004"),
    RANDBETWEEN(
        MATCH('Meta-analysis (Recruitment)'!$B$5, INDIRECT("'Bootstrap Sampling (Recruitment'!$A$4:$A$4004"), 1),
        MATCH('Meta-analysis (Recruitment)'!$B$6, INDIRECT("'Bootstrap Sampling (Recruitment'!$A$4:$A$4004"), 1)
    ),
    1
)</f>
        <v>0</v>
      </c>
      <c r="C4763" s="11">
        <f t="shared" ca="1" si="667"/>
        <v>1</v>
      </c>
      <c r="F4763" s="11">
        <f t="shared" ca="1" si="668"/>
        <v>0.1</v>
      </c>
      <c r="G4763" s="11">
        <f t="shared" ca="1" si="669"/>
        <v>0.3</v>
      </c>
      <c r="H4763" s="11">
        <f t="shared" ca="1" si="670"/>
        <v>0.5</v>
      </c>
      <c r="I4763" s="11">
        <f t="shared" ca="1" si="671"/>
        <v>0.4</v>
      </c>
      <c r="K4763" s="11">
        <f t="shared" ca="1" si="672"/>
        <v>0.1</v>
      </c>
      <c r="L4763" s="11">
        <f t="shared" ca="1" si="673"/>
        <v>0.3</v>
      </c>
      <c r="M4763" s="11">
        <f t="shared" ca="1" si="674"/>
        <v>0.5</v>
      </c>
      <c r="N4763" s="11">
        <f t="shared" ca="1" si="675"/>
        <v>0.4</v>
      </c>
      <c r="O4763" s="11">
        <f ca="1">(K4763-F4763)*'Meta-analysis (Recruitment)'!$B$4</f>
        <v>0</v>
      </c>
      <c r="Q4763" s="11">
        <f ca="1">(L4763-G4763)*'Meta-analysis (Recruitment)'!$B$4</f>
        <v>0</v>
      </c>
      <c r="S4763" s="11">
        <f ca="1">(M4763-H4763)*'Meta-analysis (Recruitment)'!$B$4</f>
        <v>0</v>
      </c>
      <c r="U4763" s="11">
        <f ca="1">(N4763-I4763)*'Meta-analysis (Recruitment)'!$B$4</f>
        <v>0</v>
      </c>
    </row>
    <row r="4764" spans="2:21">
      <c r="B4764" s="11" cm="1">
        <f t="array" aca="1" ref="B4764" ca="1">INDEX(
    INDIRECT("'Bootstrap Sampling (Recruitment'!$A$4:$A$4004"),
    RANDBETWEEN(
        MATCH('Meta-analysis (Recruitment)'!$B$5, INDIRECT("'Bootstrap Sampling (Recruitment'!$A$4:$A$4004"), 1),
        MATCH('Meta-analysis (Recruitment)'!$B$6, INDIRECT("'Bootstrap Sampling (Recruitment'!$A$4:$A$4004"), 1)
    ),
    1
)</f>
        <v>0</v>
      </c>
      <c r="C4764" s="11">
        <f t="shared" ca="1" si="667"/>
        <v>1</v>
      </c>
      <c r="F4764" s="11">
        <f t="shared" ca="1" si="668"/>
        <v>0.1</v>
      </c>
      <c r="G4764" s="11">
        <f t="shared" ca="1" si="669"/>
        <v>0.3</v>
      </c>
      <c r="H4764" s="11">
        <f t="shared" ca="1" si="670"/>
        <v>0.5</v>
      </c>
      <c r="I4764" s="11">
        <f t="shared" ca="1" si="671"/>
        <v>0.28999999999999998</v>
      </c>
      <c r="K4764" s="11">
        <f t="shared" ca="1" si="672"/>
        <v>0.1</v>
      </c>
      <c r="L4764" s="11">
        <f t="shared" ca="1" si="673"/>
        <v>0.3</v>
      </c>
      <c r="M4764" s="11">
        <f t="shared" ca="1" si="674"/>
        <v>0.5</v>
      </c>
      <c r="N4764" s="11">
        <f t="shared" ca="1" si="675"/>
        <v>0.28999999999999998</v>
      </c>
      <c r="O4764" s="11">
        <f ca="1">(K4764-F4764)*'Meta-analysis (Recruitment)'!$B$4</f>
        <v>0</v>
      </c>
      <c r="Q4764" s="11">
        <f ca="1">(L4764-G4764)*'Meta-analysis (Recruitment)'!$B$4</f>
        <v>0</v>
      </c>
      <c r="S4764" s="11">
        <f ca="1">(M4764-H4764)*'Meta-analysis (Recruitment)'!$B$4</f>
        <v>0</v>
      </c>
      <c r="U4764" s="11">
        <f ca="1">(N4764-I4764)*'Meta-analysis (Recruitment)'!$B$4</f>
        <v>0</v>
      </c>
    </row>
    <row r="4765" spans="2:21">
      <c r="B4765" s="11" cm="1">
        <f t="array" aca="1" ref="B4765" ca="1">INDEX(
    INDIRECT("'Bootstrap Sampling (Recruitment'!$A$4:$A$4004"),
    RANDBETWEEN(
        MATCH('Meta-analysis (Recruitment)'!$B$5, INDIRECT("'Bootstrap Sampling (Recruitment'!$A$4:$A$4004"), 1),
        MATCH('Meta-analysis (Recruitment)'!$B$6, INDIRECT("'Bootstrap Sampling (Recruitment'!$A$4:$A$4004"), 1)
    ),
    1
)</f>
        <v>0</v>
      </c>
      <c r="C4765" s="11">
        <f t="shared" ca="1" si="667"/>
        <v>1</v>
      </c>
      <c r="F4765" s="11">
        <f t="shared" ca="1" si="668"/>
        <v>0.1</v>
      </c>
      <c r="G4765" s="11">
        <f t="shared" ca="1" si="669"/>
        <v>0.3</v>
      </c>
      <c r="H4765" s="11">
        <f t="shared" ca="1" si="670"/>
        <v>0.5</v>
      </c>
      <c r="I4765" s="11">
        <f t="shared" ca="1" si="671"/>
        <v>0.13</v>
      </c>
      <c r="K4765" s="11">
        <f t="shared" ca="1" si="672"/>
        <v>0.1</v>
      </c>
      <c r="L4765" s="11">
        <f t="shared" ca="1" si="673"/>
        <v>0.3</v>
      </c>
      <c r="M4765" s="11">
        <f t="shared" ca="1" si="674"/>
        <v>0.5</v>
      </c>
      <c r="N4765" s="11">
        <f t="shared" ca="1" si="675"/>
        <v>0.13</v>
      </c>
      <c r="O4765" s="11">
        <f ca="1">(K4765-F4765)*'Meta-analysis (Recruitment)'!$B$4</f>
        <v>0</v>
      </c>
      <c r="Q4765" s="11">
        <f ca="1">(L4765-G4765)*'Meta-analysis (Recruitment)'!$B$4</f>
        <v>0</v>
      </c>
      <c r="S4765" s="11">
        <f ca="1">(M4765-H4765)*'Meta-analysis (Recruitment)'!$B$4</f>
        <v>0</v>
      </c>
      <c r="U4765" s="11">
        <f ca="1">(N4765-I4765)*'Meta-analysis (Recruitment)'!$B$4</f>
        <v>0</v>
      </c>
    </row>
    <row r="4766" spans="2:21">
      <c r="B4766" s="11" cm="1">
        <f t="array" aca="1" ref="B4766" ca="1">INDEX(
    INDIRECT("'Bootstrap Sampling (Recruitment'!$A$4:$A$4004"),
    RANDBETWEEN(
        MATCH('Meta-analysis (Recruitment)'!$B$5, INDIRECT("'Bootstrap Sampling (Recruitment'!$A$4:$A$4004"), 1),
        MATCH('Meta-analysis (Recruitment)'!$B$6, INDIRECT("'Bootstrap Sampling (Recruitment'!$A$4:$A$4004"), 1)
    ),
    1
)</f>
        <v>0</v>
      </c>
      <c r="C4766" s="11">
        <f t="shared" ca="1" si="667"/>
        <v>1</v>
      </c>
      <c r="F4766" s="11">
        <f t="shared" ca="1" si="668"/>
        <v>0.1</v>
      </c>
      <c r="G4766" s="11">
        <f t="shared" ca="1" si="669"/>
        <v>0.3</v>
      </c>
      <c r="H4766" s="11">
        <f t="shared" ca="1" si="670"/>
        <v>0.5</v>
      </c>
      <c r="I4766" s="11">
        <f t="shared" ca="1" si="671"/>
        <v>0.34</v>
      </c>
      <c r="K4766" s="11">
        <f t="shared" ca="1" si="672"/>
        <v>0.1</v>
      </c>
      <c r="L4766" s="11">
        <f t="shared" ca="1" si="673"/>
        <v>0.3</v>
      </c>
      <c r="M4766" s="11">
        <f t="shared" ca="1" si="674"/>
        <v>0.5</v>
      </c>
      <c r="N4766" s="11">
        <f t="shared" ca="1" si="675"/>
        <v>0.34</v>
      </c>
      <c r="O4766" s="11">
        <f ca="1">(K4766-F4766)*'Meta-analysis (Recruitment)'!$B$4</f>
        <v>0</v>
      </c>
      <c r="Q4766" s="11">
        <f ca="1">(L4766-G4766)*'Meta-analysis (Recruitment)'!$B$4</f>
        <v>0</v>
      </c>
      <c r="S4766" s="11">
        <f ca="1">(M4766-H4766)*'Meta-analysis (Recruitment)'!$B$4</f>
        <v>0</v>
      </c>
      <c r="U4766" s="11">
        <f ca="1">(N4766-I4766)*'Meta-analysis (Recruitment)'!$B$4</f>
        <v>0</v>
      </c>
    </row>
    <row r="4767" spans="2:21">
      <c r="B4767" s="11" cm="1">
        <f t="array" aca="1" ref="B4767" ca="1">INDEX(
    INDIRECT("'Bootstrap Sampling (Recruitment'!$A$4:$A$4004"),
    RANDBETWEEN(
        MATCH('Meta-analysis (Recruitment)'!$B$5, INDIRECT("'Bootstrap Sampling (Recruitment'!$A$4:$A$4004"), 1),
        MATCH('Meta-analysis (Recruitment)'!$B$6, INDIRECT("'Bootstrap Sampling (Recruitment'!$A$4:$A$4004"), 1)
    ),
    1
)</f>
        <v>0</v>
      </c>
      <c r="C4767" s="11">
        <f t="shared" ca="1" si="667"/>
        <v>1</v>
      </c>
      <c r="F4767" s="11">
        <f t="shared" ca="1" si="668"/>
        <v>0.1</v>
      </c>
      <c r="G4767" s="11">
        <f t="shared" ca="1" si="669"/>
        <v>0.3</v>
      </c>
      <c r="H4767" s="11">
        <f t="shared" ca="1" si="670"/>
        <v>0.5</v>
      </c>
      <c r="I4767" s="11">
        <f t="shared" ca="1" si="671"/>
        <v>0.27</v>
      </c>
      <c r="K4767" s="11">
        <f t="shared" ca="1" si="672"/>
        <v>0.1</v>
      </c>
      <c r="L4767" s="11">
        <f t="shared" ca="1" si="673"/>
        <v>0.3</v>
      </c>
      <c r="M4767" s="11">
        <f t="shared" ca="1" si="674"/>
        <v>0.5</v>
      </c>
      <c r="N4767" s="11">
        <f t="shared" ca="1" si="675"/>
        <v>0.27</v>
      </c>
      <c r="O4767" s="11">
        <f ca="1">(K4767-F4767)*'Meta-analysis (Recruitment)'!$B$4</f>
        <v>0</v>
      </c>
      <c r="Q4767" s="11">
        <f ca="1">(L4767-G4767)*'Meta-analysis (Recruitment)'!$B$4</f>
        <v>0</v>
      </c>
      <c r="S4767" s="11">
        <f ca="1">(M4767-H4767)*'Meta-analysis (Recruitment)'!$B$4</f>
        <v>0</v>
      </c>
      <c r="U4767" s="11">
        <f ca="1">(N4767-I4767)*'Meta-analysis (Recruitment)'!$B$4</f>
        <v>0</v>
      </c>
    </row>
    <row r="4768" spans="2:21">
      <c r="B4768" s="11" cm="1">
        <f t="array" aca="1" ref="B4768" ca="1">INDEX(
    INDIRECT("'Bootstrap Sampling (Recruitment'!$A$4:$A$4004"),
    RANDBETWEEN(
        MATCH('Meta-analysis (Recruitment)'!$B$5, INDIRECT("'Bootstrap Sampling (Recruitment'!$A$4:$A$4004"), 1),
        MATCH('Meta-analysis (Recruitment)'!$B$6, INDIRECT("'Bootstrap Sampling (Recruitment'!$A$4:$A$4004"), 1)
    ),
    1
)</f>
        <v>0</v>
      </c>
      <c r="C4768" s="11">
        <f t="shared" ca="1" si="667"/>
        <v>1</v>
      </c>
      <c r="F4768" s="11">
        <f t="shared" ca="1" si="668"/>
        <v>0.1</v>
      </c>
      <c r="G4768" s="11">
        <f t="shared" ca="1" si="669"/>
        <v>0.3</v>
      </c>
      <c r="H4768" s="11">
        <f t="shared" ca="1" si="670"/>
        <v>0.5</v>
      </c>
      <c r="I4768" s="11">
        <f t="shared" ca="1" si="671"/>
        <v>0.2</v>
      </c>
      <c r="K4768" s="11">
        <f t="shared" ca="1" si="672"/>
        <v>0.1</v>
      </c>
      <c r="L4768" s="11">
        <f t="shared" ca="1" si="673"/>
        <v>0.3</v>
      </c>
      <c r="M4768" s="11">
        <f t="shared" ca="1" si="674"/>
        <v>0.5</v>
      </c>
      <c r="N4768" s="11">
        <f t="shared" ca="1" si="675"/>
        <v>0.2</v>
      </c>
      <c r="O4768" s="11">
        <f ca="1">(K4768-F4768)*'Meta-analysis (Recruitment)'!$B$4</f>
        <v>0</v>
      </c>
      <c r="Q4768" s="11">
        <f ca="1">(L4768-G4768)*'Meta-analysis (Recruitment)'!$B$4</f>
        <v>0</v>
      </c>
      <c r="S4768" s="11">
        <f ca="1">(M4768-H4768)*'Meta-analysis (Recruitment)'!$B$4</f>
        <v>0</v>
      </c>
      <c r="U4768" s="11">
        <f ca="1">(N4768-I4768)*'Meta-analysis (Recruitment)'!$B$4</f>
        <v>0</v>
      </c>
    </row>
    <row r="4769" spans="2:21">
      <c r="B4769" s="11" cm="1">
        <f t="array" aca="1" ref="B4769" ca="1">INDEX(
    INDIRECT("'Bootstrap Sampling (Recruitment'!$A$4:$A$4004"),
    RANDBETWEEN(
        MATCH('Meta-analysis (Recruitment)'!$B$5, INDIRECT("'Bootstrap Sampling (Recruitment'!$A$4:$A$4004"), 1),
        MATCH('Meta-analysis (Recruitment)'!$B$6, INDIRECT("'Bootstrap Sampling (Recruitment'!$A$4:$A$4004"), 1)
    ),
    1
)</f>
        <v>0</v>
      </c>
      <c r="C4769" s="11">
        <f t="shared" ca="1" si="667"/>
        <v>1</v>
      </c>
      <c r="F4769" s="11">
        <f t="shared" ca="1" si="668"/>
        <v>0.1</v>
      </c>
      <c r="G4769" s="11">
        <f t="shared" ca="1" si="669"/>
        <v>0.3</v>
      </c>
      <c r="H4769" s="11">
        <f t="shared" ca="1" si="670"/>
        <v>0.5</v>
      </c>
      <c r="I4769" s="11">
        <f t="shared" ca="1" si="671"/>
        <v>0.19</v>
      </c>
      <c r="K4769" s="11">
        <f t="shared" ca="1" si="672"/>
        <v>0.1</v>
      </c>
      <c r="L4769" s="11">
        <f t="shared" ca="1" si="673"/>
        <v>0.3</v>
      </c>
      <c r="M4769" s="11">
        <f t="shared" ca="1" si="674"/>
        <v>0.5</v>
      </c>
      <c r="N4769" s="11">
        <f t="shared" ca="1" si="675"/>
        <v>0.19</v>
      </c>
      <c r="O4769" s="11">
        <f ca="1">(K4769-F4769)*'Meta-analysis (Recruitment)'!$B$4</f>
        <v>0</v>
      </c>
      <c r="Q4769" s="11">
        <f ca="1">(L4769-G4769)*'Meta-analysis (Recruitment)'!$B$4</f>
        <v>0</v>
      </c>
      <c r="S4769" s="11">
        <f ca="1">(M4769-H4769)*'Meta-analysis (Recruitment)'!$B$4</f>
        <v>0</v>
      </c>
      <c r="U4769" s="11">
        <f ca="1">(N4769-I4769)*'Meta-analysis (Recruitment)'!$B$4</f>
        <v>0</v>
      </c>
    </row>
    <row r="4770" spans="2:21">
      <c r="B4770" s="11" cm="1">
        <f t="array" aca="1" ref="B4770" ca="1">INDEX(
    INDIRECT("'Bootstrap Sampling (Recruitment'!$A$4:$A$4004"),
    RANDBETWEEN(
        MATCH('Meta-analysis (Recruitment)'!$B$5, INDIRECT("'Bootstrap Sampling (Recruitment'!$A$4:$A$4004"), 1),
        MATCH('Meta-analysis (Recruitment)'!$B$6, INDIRECT("'Bootstrap Sampling (Recruitment'!$A$4:$A$4004"), 1)
    ),
    1
)</f>
        <v>0</v>
      </c>
      <c r="C4770" s="11">
        <f t="shared" ca="1" si="667"/>
        <v>1</v>
      </c>
      <c r="F4770" s="11">
        <f t="shared" ca="1" si="668"/>
        <v>0.1</v>
      </c>
      <c r="G4770" s="11">
        <f t="shared" ca="1" si="669"/>
        <v>0.3</v>
      </c>
      <c r="H4770" s="11">
        <f t="shared" ca="1" si="670"/>
        <v>0.5</v>
      </c>
      <c r="I4770" s="11">
        <f t="shared" ca="1" si="671"/>
        <v>0.12</v>
      </c>
      <c r="K4770" s="11">
        <f t="shared" ca="1" si="672"/>
        <v>0.1</v>
      </c>
      <c r="L4770" s="11">
        <f t="shared" ca="1" si="673"/>
        <v>0.3</v>
      </c>
      <c r="M4770" s="11">
        <f t="shared" ca="1" si="674"/>
        <v>0.5</v>
      </c>
      <c r="N4770" s="11">
        <f t="shared" ca="1" si="675"/>
        <v>0.12</v>
      </c>
      <c r="O4770" s="11">
        <f ca="1">(K4770-F4770)*'Meta-analysis (Recruitment)'!$B$4</f>
        <v>0</v>
      </c>
      <c r="Q4770" s="11">
        <f ca="1">(L4770-G4770)*'Meta-analysis (Recruitment)'!$B$4</f>
        <v>0</v>
      </c>
      <c r="S4770" s="11">
        <f ca="1">(M4770-H4770)*'Meta-analysis (Recruitment)'!$B$4</f>
        <v>0</v>
      </c>
      <c r="U4770" s="11">
        <f ca="1">(N4770-I4770)*'Meta-analysis (Recruitment)'!$B$4</f>
        <v>0</v>
      </c>
    </row>
    <row r="4771" spans="2:21">
      <c r="B4771" s="11" cm="1">
        <f t="array" aca="1" ref="B4771" ca="1">INDEX(
    INDIRECT("'Bootstrap Sampling (Recruitment'!$A$4:$A$4004"),
    RANDBETWEEN(
        MATCH('Meta-analysis (Recruitment)'!$B$5, INDIRECT("'Bootstrap Sampling (Recruitment'!$A$4:$A$4004"), 1),
        MATCH('Meta-analysis (Recruitment)'!$B$6, INDIRECT("'Bootstrap Sampling (Recruitment'!$A$4:$A$4004"), 1)
    ),
    1
)</f>
        <v>0</v>
      </c>
      <c r="C4771" s="11">
        <f t="shared" ca="1" si="667"/>
        <v>1</v>
      </c>
      <c r="F4771" s="11">
        <f t="shared" ca="1" si="668"/>
        <v>0.1</v>
      </c>
      <c r="G4771" s="11">
        <f t="shared" ca="1" si="669"/>
        <v>0.3</v>
      </c>
      <c r="H4771" s="11">
        <f t="shared" ca="1" si="670"/>
        <v>0.5</v>
      </c>
      <c r="I4771" s="11">
        <f t="shared" ca="1" si="671"/>
        <v>0.39</v>
      </c>
      <c r="K4771" s="11">
        <f t="shared" ca="1" si="672"/>
        <v>0.1</v>
      </c>
      <c r="L4771" s="11">
        <f t="shared" ca="1" si="673"/>
        <v>0.3</v>
      </c>
      <c r="M4771" s="11">
        <f t="shared" ca="1" si="674"/>
        <v>0.5</v>
      </c>
      <c r="N4771" s="11">
        <f t="shared" ca="1" si="675"/>
        <v>0.39</v>
      </c>
      <c r="O4771" s="11">
        <f ca="1">(K4771-F4771)*'Meta-analysis (Recruitment)'!$B$4</f>
        <v>0</v>
      </c>
      <c r="Q4771" s="11">
        <f ca="1">(L4771-G4771)*'Meta-analysis (Recruitment)'!$B$4</f>
        <v>0</v>
      </c>
      <c r="S4771" s="11">
        <f ca="1">(M4771-H4771)*'Meta-analysis (Recruitment)'!$B$4</f>
        <v>0</v>
      </c>
      <c r="U4771" s="11">
        <f ca="1">(N4771-I4771)*'Meta-analysis (Recruitment)'!$B$4</f>
        <v>0</v>
      </c>
    </row>
    <row r="4772" spans="2:21">
      <c r="B4772" s="11" cm="1">
        <f t="array" aca="1" ref="B4772" ca="1">INDEX(
    INDIRECT("'Bootstrap Sampling (Recruitment'!$A$4:$A$4004"),
    RANDBETWEEN(
        MATCH('Meta-analysis (Recruitment)'!$B$5, INDIRECT("'Bootstrap Sampling (Recruitment'!$A$4:$A$4004"), 1),
        MATCH('Meta-analysis (Recruitment)'!$B$6, INDIRECT("'Bootstrap Sampling (Recruitment'!$A$4:$A$4004"), 1)
    ),
    1
)</f>
        <v>0</v>
      </c>
      <c r="C4772" s="11">
        <f t="shared" ca="1" si="667"/>
        <v>1</v>
      </c>
      <c r="F4772" s="11">
        <f t="shared" ca="1" si="668"/>
        <v>0.1</v>
      </c>
      <c r="G4772" s="11">
        <f t="shared" ca="1" si="669"/>
        <v>0.3</v>
      </c>
      <c r="H4772" s="11">
        <f t="shared" ca="1" si="670"/>
        <v>0.5</v>
      </c>
      <c r="I4772" s="11">
        <f t="shared" ca="1" si="671"/>
        <v>0.47</v>
      </c>
      <c r="K4772" s="11">
        <f t="shared" ca="1" si="672"/>
        <v>0.1</v>
      </c>
      <c r="L4772" s="11">
        <f t="shared" ca="1" si="673"/>
        <v>0.3</v>
      </c>
      <c r="M4772" s="11">
        <f t="shared" ca="1" si="674"/>
        <v>0.5</v>
      </c>
      <c r="N4772" s="11">
        <f t="shared" ca="1" si="675"/>
        <v>0.47</v>
      </c>
      <c r="O4772" s="11">
        <f ca="1">(K4772-F4772)*'Meta-analysis (Recruitment)'!$B$4</f>
        <v>0</v>
      </c>
      <c r="Q4772" s="11">
        <f ca="1">(L4772-G4772)*'Meta-analysis (Recruitment)'!$B$4</f>
        <v>0</v>
      </c>
      <c r="S4772" s="11">
        <f ca="1">(M4772-H4772)*'Meta-analysis (Recruitment)'!$B$4</f>
        <v>0</v>
      </c>
      <c r="U4772" s="11">
        <f ca="1">(N4772-I4772)*'Meta-analysis (Recruitment)'!$B$4</f>
        <v>0</v>
      </c>
    </row>
    <row r="4773" spans="2:21">
      <c r="B4773" s="11" cm="1">
        <f t="array" aca="1" ref="B4773" ca="1">INDEX(
    INDIRECT("'Bootstrap Sampling (Recruitment'!$A$4:$A$4004"),
    RANDBETWEEN(
        MATCH('Meta-analysis (Recruitment)'!$B$5, INDIRECT("'Bootstrap Sampling (Recruitment'!$A$4:$A$4004"), 1),
        MATCH('Meta-analysis (Recruitment)'!$B$6, INDIRECT("'Bootstrap Sampling (Recruitment'!$A$4:$A$4004"), 1)
    ),
    1
)</f>
        <v>0</v>
      </c>
      <c r="C4773" s="11">
        <f t="shared" ca="1" si="667"/>
        <v>1</v>
      </c>
      <c r="F4773" s="11">
        <f t="shared" ca="1" si="668"/>
        <v>0.1</v>
      </c>
      <c r="G4773" s="11">
        <f t="shared" ca="1" si="669"/>
        <v>0.3</v>
      </c>
      <c r="H4773" s="11">
        <f t="shared" ca="1" si="670"/>
        <v>0.5</v>
      </c>
      <c r="I4773" s="11">
        <f t="shared" ca="1" si="671"/>
        <v>0.43</v>
      </c>
      <c r="K4773" s="11">
        <f t="shared" ca="1" si="672"/>
        <v>0.1</v>
      </c>
      <c r="L4773" s="11">
        <f t="shared" ca="1" si="673"/>
        <v>0.3</v>
      </c>
      <c r="M4773" s="11">
        <f t="shared" ca="1" si="674"/>
        <v>0.5</v>
      </c>
      <c r="N4773" s="11">
        <f t="shared" ca="1" si="675"/>
        <v>0.43</v>
      </c>
      <c r="O4773" s="11">
        <f ca="1">(K4773-F4773)*'Meta-analysis (Recruitment)'!$B$4</f>
        <v>0</v>
      </c>
      <c r="Q4773" s="11">
        <f ca="1">(L4773-G4773)*'Meta-analysis (Recruitment)'!$B$4</f>
        <v>0</v>
      </c>
      <c r="S4773" s="11">
        <f ca="1">(M4773-H4773)*'Meta-analysis (Recruitment)'!$B$4</f>
        <v>0</v>
      </c>
      <c r="U4773" s="11">
        <f ca="1">(N4773-I4773)*'Meta-analysis (Recruitment)'!$B$4</f>
        <v>0</v>
      </c>
    </row>
    <row r="4774" spans="2:21">
      <c r="B4774" s="11" cm="1">
        <f t="array" aca="1" ref="B4774" ca="1">INDEX(
    INDIRECT("'Bootstrap Sampling (Recruitment'!$A$4:$A$4004"),
    RANDBETWEEN(
        MATCH('Meta-analysis (Recruitment)'!$B$5, INDIRECT("'Bootstrap Sampling (Recruitment'!$A$4:$A$4004"), 1),
        MATCH('Meta-analysis (Recruitment)'!$B$6, INDIRECT("'Bootstrap Sampling (Recruitment'!$A$4:$A$4004"), 1)
    ),
    1
)</f>
        <v>0</v>
      </c>
      <c r="C4774" s="11">
        <f t="shared" ref="C4774:C4837" ca="1" si="676">AVERAGE(B4774:B4774)+1</f>
        <v>1</v>
      </c>
      <c r="F4774" s="11">
        <f t="shared" ca="1" si="668"/>
        <v>0.1</v>
      </c>
      <c r="G4774" s="11">
        <f t="shared" ca="1" si="669"/>
        <v>0.3</v>
      </c>
      <c r="H4774" s="11">
        <f t="shared" ca="1" si="670"/>
        <v>0.5</v>
      </c>
      <c r="I4774" s="11">
        <f t="shared" ca="1" si="671"/>
        <v>0.14000000000000001</v>
      </c>
      <c r="K4774" s="11">
        <f t="shared" ca="1" si="672"/>
        <v>0.1</v>
      </c>
      <c r="L4774" s="11">
        <f t="shared" ca="1" si="673"/>
        <v>0.3</v>
      </c>
      <c r="M4774" s="11">
        <f t="shared" ca="1" si="674"/>
        <v>0.5</v>
      </c>
      <c r="N4774" s="11">
        <f t="shared" ca="1" si="675"/>
        <v>0.14000000000000001</v>
      </c>
      <c r="O4774" s="11">
        <f ca="1">(K4774-F4774)*'Meta-analysis (Recruitment)'!$B$4</f>
        <v>0</v>
      </c>
      <c r="Q4774" s="11">
        <f ca="1">(L4774-G4774)*'Meta-analysis (Recruitment)'!$B$4</f>
        <v>0</v>
      </c>
      <c r="S4774" s="11">
        <f ca="1">(M4774-H4774)*'Meta-analysis (Recruitment)'!$B$4</f>
        <v>0</v>
      </c>
      <c r="U4774" s="11">
        <f ca="1">(N4774-I4774)*'Meta-analysis (Recruitment)'!$B$4</f>
        <v>0</v>
      </c>
    </row>
    <row r="4775" spans="2:21">
      <c r="B4775" s="11" cm="1">
        <f t="array" aca="1" ref="B4775" ca="1">INDEX(
    INDIRECT("'Bootstrap Sampling (Recruitment'!$A$4:$A$4004"),
    RANDBETWEEN(
        MATCH('Meta-analysis (Recruitment)'!$B$5, INDIRECT("'Bootstrap Sampling (Recruitment'!$A$4:$A$4004"), 1),
        MATCH('Meta-analysis (Recruitment)'!$B$6, INDIRECT("'Bootstrap Sampling (Recruitment'!$A$4:$A$4004"), 1)
    ),
    1
)</f>
        <v>0</v>
      </c>
      <c r="C4775" s="11">
        <f t="shared" ca="1" si="676"/>
        <v>1</v>
      </c>
      <c r="F4775" s="11">
        <f t="shared" ca="1" si="668"/>
        <v>0.1</v>
      </c>
      <c r="G4775" s="11">
        <f t="shared" ca="1" si="669"/>
        <v>0.3</v>
      </c>
      <c r="H4775" s="11">
        <f t="shared" ca="1" si="670"/>
        <v>0.5</v>
      </c>
      <c r="I4775" s="11">
        <f t="shared" ca="1" si="671"/>
        <v>0.31</v>
      </c>
      <c r="K4775" s="11">
        <f t="shared" ca="1" si="672"/>
        <v>0.1</v>
      </c>
      <c r="L4775" s="11">
        <f t="shared" ca="1" si="673"/>
        <v>0.3</v>
      </c>
      <c r="M4775" s="11">
        <f t="shared" ca="1" si="674"/>
        <v>0.5</v>
      </c>
      <c r="N4775" s="11">
        <f t="shared" ca="1" si="675"/>
        <v>0.31</v>
      </c>
      <c r="O4775" s="11">
        <f ca="1">(K4775-F4775)*'Meta-analysis (Recruitment)'!$B$4</f>
        <v>0</v>
      </c>
      <c r="Q4775" s="11">
        <f ca="1">(L4775-G4775)*'Meta-analysis (Recruitment)'!$B$4</f>
        <v>0</v>
      </c>
      <c r="S4775" s="11">
        <f ca="1">(M4775-H4775)*'Meta-analysis (Recruitment)'!$B$4</f>
        <v>0</v>
      </c>
      <c r="U4775" s="11">
        <f ca="1">(N4775-I4775)*'Meta-analysis (Recruitment)'!$B$4</f>
        <v>0</v>
      </c>
    </row>
    <row r="4776" spans="2:21">
      <c r="B4776" s="11" cm="1">
        <f t="array" aca="1" ref="B4776" ca="1">INDEX(
    INDIRECT("'Bootstrap Sampling (Recruitment'!$A$4:$A$4004"),
    RANDBETWEEN(
        MATCH('Meta-analysis (Recruitment)'!$B$5, INDIRECT("'Bootstrap Sampling (Recruitment'!$A$4:$A$4004"), 1),
        MATCH('Meta-analysis (Recruitment)'!$B$6, INDIRECT("'Bootstrap Sampling (Recruitment'!$A$4:$A$4004"), 1)
    ),
    1
)</f>
        <v>0</v>
      </c>
      <c r="C4776" s="11">
        <f t="shared" ca="1" si="676"/>
        <v>1</v>
      </c>
      <c r="F4776" s="11">
        <f t="shared" ca="1" si="668"/>
        <v>0.1</v>
      </c>
      <c r="G4776" s="11">
        <f t="shared" ca="1" si="669"/>
        <v>0.3</v>
      </c>
      <c r="H4776" s="11">
        <f t="shared" ca="1" si="670"/>
        <v>0.5</v>
      </c>
      <c r="I4776" s="11">
        <f t="shared" ca="1" si="671"/>
        <v>0.16</v>
      </c>
      <c r="K4776" s="11">
        <f t="shared" ca="1" si="672"/>
        <v>0.1</v>
      </c>
      <c r="L4776" s="11">
        <f t="shared" ca="1" si="673"/>
        <v>0.3</v>
      </c>
      <c r="M4776" s="11">
        <f t="shared" ca="1" si="674"/>
        <v>0.5</v>
      </c>
      <c r="N4776" s="11">
        <f t="shared" ca="1" si="675"/>
        <v>0.16</v>
      </c>
      <c r="O4776" s="11">
        <f ca="1">(K4776-F4776)*'Meta-analysis (Recruitment)'!$B$4</f>
        <v>0</v>
      </c>
      <c r="Q4776" s="11">
        <f ca="1">(L4776-G4776)*'Meta-analysis (Recruitment)'!$B$4</f>
        <v>0</v>
      </c>
      <c r="S4776" s="11">
        <f ca="1">(M4776-H4776)*'Meta-analysis (Recruitment)'!$B$4</f>
        <v>0</v>
      </c>
      <c r="U4776" s="11">
        <f ca="1">(N4776-I4776)*'Meta-analysis (Recruitment)'!$B$4</f>
        <v>0</v>
      </c>
    </row>
    <row r="4777" spans="2:21">
      <c r="B4777" s="11" cm="1">
        <f t="array" aca="1" ref="B4777" ca="1">INDEX(
    INDIRECT("'Bootstrap Sampling (Recruitment'!$A$4:$A$4004"),
    RANDBETWEEN(
        MATCH('Meta-analysis (Recruitment)'!$B$5, INDIRECT("'Bootstrap Sampling (Recruitment'!$A$4:$A$4004"), 1),
        MATCH('Meta-analysis (Recruitment)'!$B$6, INDIRECT("'Bootstrap Sampling (Recruitment'!$A$4:$A$4004"), 1)
    ),
    1
)</f>
        <v>0</v>
      </c>
      <c r="C4777" s="11">
        <f t="shared" ca="1" si="676"/>
        <v>1</v>
      </c>
      <c r="F4777" s="11">
        <f t="shared" ca="1" si="668"/>
        <v>0.1</v>
      </c>
      <c r="G4777" s="11">
        <f t="shared" ca="1" si="669"/>
        <v>0.3</v>
      </c>
      <c r="H4777" s="11">
        <f t="shared" ca="1" si="670"/>
        <v>0.5</v>
      </c>
      <c r="I4777" s="11">
        <f t="shared" ca="1" si="671"/>
        <v>0.46</v>
      </c>
      <c r="K4777" s="11">
        <f t="shared" ca="1" si="672"/>
        <v>0.1</v>
      </c>
      <c r="L4777" s="11">
        <f t="shared" ca="1" si="673"/>
        <v>0.3</v>
      </c>
      <c r="M4777" s="11">
        <f t="shared" ca="1" si="674"/>
        <v>0.5</v>
      </c>
      <c r="N4777" s="11">
        <f t="shared" ca="1" si="675"/>
        <v>0.46</v>
      </c>
      <c r="O4777" s="11">
        <f ca="1">(K4777-F4777)*'Meta-analysis (Recruitment)'!$B$4</f>
        <v>0</v>
      </c>
      <c r="Q4777" s="11">
        <f ca="1">(L4777-G4777)*'Meta-analysis (Recruitment)'!$B$4</f>
        <v>0</v>
      </c>
      <c r="S4777" s="11">
        <f ca="1">(M4777-H4777)*'Meta-analysis (Recruitment)'!$B$4</f>
        <v>0</v>
      </c>
      <c r="U4777" s="11">
        <f ca="1">(N4777-I4777)*'Meta-analysis (Recruitment)'!$B$4</f>
        <v>0</v>
      </c>
    </row>
    <row r="4778" spans="2:21">
      <c r="B4778" s="11" cm="1">
        <f t="array" aca="1" ref="B4778" ca="1">INDEX(
    INDIRECT("'Bootstrap Sampling (Recruitment'!$A$4:$A$4004"),
    RANDBETWEEN(
        MATCH('Meta-analysis (Recruitment)'!$B$5, INDIRECT("'Bootstrap Sampling (Recruitment'!$A$4:$A$4004"), 1),
        MATCH('Meta-analysis (Recruitment)'!$B$6, INDIRECT("'Bootstrap Sampling (Recruitment'!$A$4:$A$4004"), 1)
    ),
    1
)</f>
        <v>0</v>
      </c>
      <c r="C4778" s="11">
        <f t="shared" ca="1" si="676"/>
        <v>1</v>
      </c>
      <c r="F4778" s="11">
        <f t="shared" ca="1" si="668"/>
        <v>0.1</v>
      </c>
      <c r="G4778" s="11">
        <f t="shared" ca="1" si="669"/>
        <v>0.3</v>
      </c>
      <c r="H4778" s="11">
        <f t="shared" ca="1" si="670"/>
        <v>0.5</v>
      </c>
      <c r="I4778" s="11">
        <f t="shared" ca="1" si="671"/>
        <v>0.48</v>
      </c>
      <c r="K4778" s="11">
        <f t="shared" ca="1" si="672"/>
        <v>0.1</v>
      </c>
      <c r="L4778" s="11">
        <f t="shared" ca="1" si="673"/>
        <v>0.3</v>
      </c>
      <c r="M4778" s="11">
        <f t="shared" ca="1" si="674"/>
        <v>0.5</v>
      </c>
      <c r="N4778" s="11">
        <f t="shared" ca="1" si="675"/>
        <v>0.48</v>
      </c>
      <c r="O4778" s="11">
        <f ca="1">(K4778-F4778)*'Meta-analysis (Recruitment)'!$B$4</f>
        <v>0</v>
      </c>
      <c r="Q4778" s="11">
        <f ca="1">(L4778-G4778)*'Meta-analysis (Recruitment)'!$B$4</f>
        <v>0</v>
      </c>
      <c r="S4778" s="11">
        <f ca="1">(M4778-H4778)*'Meta-analysis (Recruitment)'!$B$4</f>
        <v>0</v>
      </c>
      <c r="U4778" s="11">
        <f ca="1">(N4778-I4778)*'Meta-analysis (Recruitment)'!$B$4</f>
        <v>0</v>
      </c>
    </row>
    <row r="4779" spans="2:21">
      <c r="B4779" s="11" cm="1">
        <f t="array" aca="1" ref="B4779" ca="1">INDEX(
    INDIRECT("'Bootstrap Sampling (Recruitment'!$A$4:$A$4004"),
    RANDBETWEEN(
        MATCH('Meta-analysis (Recruitment)'!$B$5, INDIRECT("'Bootstrap Sampling (Recruitment'!$A$4:$A$4004"), 1),
        MATCH('Meta-analysis (Recruitment)'!$B$6, INDIRECT("'Bootstrap Sampling (Recruitment'!$A$4:$A$4004"), 1)
    ),
    1
)</f>
        <v>0</v>
      </c>
      <c r="C4779" s="11">
        <f t="shared" ca="1" si="676"/>
        <v>1</v>
      </c>
      <c r="F4779" s="11">
        <f t="shared" ca="1" si="668"/>
        <v>0.1</v>
      </c>
      <c r="G4779" s="11">
        <f t="shared" ca="1" si="669"/>
        <v>0.3</v>
      </c>
      <c r="H4779" s="11">
        <f t="shared" ca="1" si="670"/>
        <v>0.5</v>
      </c>
      <c r="I4779" s="11">
        <f t="shared" ca="1" si="671"/>
        <v>0.35</v>
      </c>
      <c r="K4779" s="11">
        <f t="shared" ca="1" si="672"/>
        <v>0.1</v>
      </c>
      <c r="L4779" s="11">
        <f t="shared" ca="1" si="673"/>
        <v>0.3</v>
      </c>
      <c r="M4779" s="11">
        <f t="shared" ca="1" si="674"/>
        <v>0.5</v>
      </c>
      <c r="N4779" s="11">
        <f t="shared" ca="1" si="675"/>
        <v>0.35</v>
      </c>
      <c r="O4779" s="11">
        <f ca="1">(K4779-F4779)*'Meta-analysis (Recruitment)'!$B$4</f>
        <v>0</v>
      </c>
      <c r="Q4779" s="11">
        <f ca="1">(L4779-G4779)*'Meta-analysis (Recruitment)'!$B$4</f>
        <v>0</v>
      </c>
      <c r="S4779" s="11">
        <f ca="1">(M4779-H4779)*'Meta-analysis (Recruitment)'!$B$4</f>
        <v>0</v>
      </c>
      <c r="U4779" s="11">
        <f ca="1">(N4779-I4779)*'Meta-analysis (Recruitment)'!$B$4</f>
        <v>0</v>
      </c>
    </row>
    <row r="4780" spans="2:21">
      <c r="B4780" s="11" cm="1">
        <f t="array" aca="1" ref="B4780" ca="1">INDEX(
    INDIRECT("'Bootstrap Sampling (Recruitment'!$A$4:$A$4004"),
    RANDBETWEEN(
        MATCH('Meta-analysis (Recruitment)'!$B$5, INDIRECT("'Bootstrap Sampling (Recruitment'!$A$4:$A$4004"), 1),
        MATCH('Meta-analysis (Recruitment)'!$B$6, INDIRECT("'Bootstrap Sampling (Recruitment'!$A$4:$A$4004"), 1)
    ),
    1
)</f>
        <v>0</v>
      </c>
      <c r="C4780" s="11">
        <f t="shared" ca="1" si="676"/>
        <v>1</v>
      </c>
      <c r="F4780" s="11">
        <f t="shared" ca="1" si="668"/>
        <v>0.1</v>
      </c>
      <c r="G4780" s="11">
        <f t="shared" ca="1" si="669"/>
        <v>0.3</v>
      </c>
      <c r="H4780" s="11">
        <f t="shared" ca="1" si="670"/>
        <v>0.5</v>
      </c>
      <c r="I4780" s="11">
        <f t="shared" ca="1" si="671"/>
        <v>0.38</v>
      </c>
      <c r="K4780" s="11">
        <f t="shared" ca="1" si="672"/>
        <v>0.1</v>
      </c>
      <c r="L4780" s="11">
        <f t="shared" ca="1" si="673"/>
        <v>0.3</v>
      </c>
      <c r="M4780" s="11">
        <f t="shared" ca="1" si="674"/>
        <v>0.5</v>
      </c>
      <c r="N4780" s="11">
        <f t="shared" ca="1" si="675"/>
        <v>0.38</v>
      </c>
      <c r="O4780" s="11">
        <f ca="1">(K4780-F4780)*'Meta-analysis (Recruitment)'!$B$4</f>
        <v>0</v>
      </c>
      <c r="Q4780" s="11">
        <f ca="1">(L4780-G4780)*'Meta-analysis (Recruitment)'!$B$4</f>
        <v>0</v>
      </c>
      <c r="S4780" s="11">
        <f ca="1">(M4780-H4780)*'Meta-analysis (Recruitment)'!$B$4</f>
        <v>0</v>
      </c>
      <c r="U4780" s="11">
        <f ca="1">(N4780-I4780)*'Meta-analysis (Recruitment)'!$B$4</f>
        <v>0</v>
      </c>
    </row>
    <row r="4781" spans="2:21">
      <c r="B4781" s="11" cm="1">
        <f t="array" aca="1" ref="B4781" ca="1">INDEX(
    INDIRECT("'Bootstrap Sampling (Recruitment'!$A$4:$A$4004"),
    RANDBETWEEN(
        MATCH('Meta-analysis (Recruitment)'!$B$5, INDIRECT("'Bootstrap Sampling (Recruitment'!$A$4:$A$4004"), 1),
        MATCH('Meta-analysis (Recruitment)'!$B$6, INDIRECT("'Bootstrap Sampling (Recruitment'!$A$4:$A$4004"), 1)
    ),
    1
)</f>
        <v>0</v>
      </c>
      <c r="C4781" s="11">
        <f t="shared" ca="1" si="676"/>
        <v>1</v>
      </c>
      <c r="F4781" s="11">
        <f t="shared" ca="1" si="668"/>
        <v>0.1</v>
      </c>
      <c r="G4781" s="11">
        <f t="shared" ca="1" si="669"/>
        <v>0.3</v>
      </c>
      <c r="H4781" s="11">
        <f t="shared" ca="1" si="670"/>
        <v>0.5</v>
      </c>
      <c r="I4781" s="11">
        <f t="shared" ca="1" si="671"/>
        <v>0.46</v>
      </c>
      <c r="K4781" s="11">
        <f t="shared" ca="1" si="672"/>
        <v>0.1</v>
      </c>
      <c r="L4781" s="11">
        <f t="shared" ca="1" si="673"/>
        <v>0.3</v>
      </c>
      <c r="M4781" s="11">
        <f t="shared" ca="1" si="674"/>
        <v>0.5</v>
      </c>
      <c r="N4781" s="11">
        <f t="shared" ca="1" si="675"/>
        <v>0.46</v>
      </c>
      <c r="O4781" s="11">
        <f ca="1">(K4781-F4781)*'Meta-analysis (Recruitment)'!$B$4</f>
        <v>0</v>
      </c>
      <c r="Q4781" s="11">
        <f ca="1">(L4781-G4781)*'Meta-analysis (Recruitment)'!$B$4</f>
        <v>0</v>
      </c>
      <c r="S4781" s="11">
        <f ca="1">(M4781-H4781)*'Meta-analysis (Recruitment)'!$B$4</f>
        <v>0</v>
      </c>
      <c r="U4781" s="11">
        <f ca="1">(N4781-I4781)*'Meta-analysis (Recruitment)'!$B$4</f>
        <v>0</v>
      </c>
    </row>
    <row r="4782" spans="2:21">
      <c r="B4782" s="11" cm="1">
        <f t="array" aca="1" ref="B4782" ca="1">INDEX(
    INDIRECT("'Bootstrap Sampling (Recruitment'!$A$4:$A$4004"),
    RANDBETWEEN(
        MATCH('Meta-analysis (Recruitment)'!$B$5, INDIRECT("'Bootstrap Sampling (Recruitment'!$A$4:$A$4004"), 1),
        MATCH('Meta-analysis (Recruitment)'!$B$6, INDIRECT("'Bootstrap Sampling (Recruitment'!$A$4:$A$4004"), 1)
    ),
    1
)</f>
        <v>0</v>
      </c>
      <c r="C4782" s="11">
        <f t="shared" ca="1" si="676"/>
        <v>1</v>
      </c>
      <c r="F4782" s="11">
        <f t="shared" ca="1" si="668"/>
        <v>0.1</v>
      </c>
      <c r="G4782" s="11">
        <f t="shared" ca="1" si="669"/>
        <v>0.3</v>
      </c>
      <c r="H4782" s="11">
        <f t="shared" ca="1" si="670"/>
        <v>0.5</v>
      </c>
      <c r="I4782" s="11">
        <f t="shared" ca="1" si="671"/>
        <v>0.12</v>
      </c>
      <c r="K4782" s="11">
        <f t="shared" ca="1" si="672"/>
        <v>0.1</v>
      </c>
      <c r="L4782" s="11">
        <f t="shared" ca="1" si="673"/>
        <v>0.3</v>
      </c>
      <c r="M4782" s="11">
        <f t="shared" ca="1" si="674"/>
        <v>0.5</v>
      </c>
      <c r="N4782" s="11">
        <f t="shared" ca="1" si="675"/>
        <v>0.12</v>
      </c>
      <c r="O4782" s="11">
        <f ca="1">(K4782-F4782)*'Meta-analysis (Recruitment)'!$B$4</f>
        <v>0</v>
      </c>
      <c r="Q4782" s="11">
        <f ca="1">(L4782-G4782)*'Meta-analysis (Recruitment)'!$B$4</f>
        <v>0</v>
      </c>
      <c r="S4782" s="11">
        <f ca="1">(M4782-H4782)*'Meta-analysis (Recruitment)'!$B$4</f>
        <v>0</v>
      </c>
      <c r="U4782" s="11">
        <f ca="1">(N4782-I4782)*'Meta-analysis (Recruitment)'!$B$4</f>
        <v>0</v>
      </c>
    </row>
    <row r="4783" spans="2:21">
      <c r="B4783" s="11" cm="1">
        <f t="array" aca="1" ref="B4783" ca="1">INDEX(
    INDIRECT("'Bootstrap Sampling (Recruitment'!$A$4:$A$4004"),
    RANDBETWEEN(
        MATCH('Meta-analysis (Recruitment)'!$B$5, INDIRECT("'Bootstrap Sampling (Recruitment'!$A$4:$A$4004"), 1),
        MATCH('Meta-analysis (Recruitment)'!$B$6, INDIRECT("'Bootstrap Sampling (Recruitment'!$A$4:$A$4004"), 1)
    ),
    1
)</f>
        <v>0</v>
      </c>
      <c r="C4783" s="11">
        <f t="shared" ca="1" si="676"/>
        <v>1</v>
      </c>
      <c r="F4783" s="11">
        <f t="shared" ca="1" si="668"/>
        <v>0.1</v>
      </c>
      <c r="G4783" s="11">
        <f t="shared" ca="1" si="669"/>
        <v>0.3</v>
      </c>
      <c r="H4783" s="11">
        <f t="shared" ca="1" si="670"/>
        <v>0.5</v>
      </c>
      <c r="I4783" s="11">
        <f t="shared" ca="1" si="671"/>
        <v>0.3</v>
      </c>
      <c r="K4783" s="11">
        <f t="shared" ca="1" si="672"/>
        <v>0.1</v>
      </c>
      <c r="L4783" s="11">
        <f t="shared" ca="1" si="673"/>
        <v>0.3</v>
      </c>
      <c r="M4783" s="11">
        <f t="shared" ca="1" si="674"/>
        <v>0.5</v>
      </c>
      <c r="N4783" s="11">
        <f t="shared" ca="1" si="675"/>
        <v>0.3</v>
      </c>
      <c r="O4783" s="11">
        <f ca="1">(K4783-F4783)*'Meta-analysis (Recruitment)'!$B$4</f>
        <v>0</v>
      </c>
      <c r="Q4783" s="11">
        <f ca="1">(L4783-G4783)*'Meta-analysis (Recruitment)'!$B$4</f>
        <v>0</v>
      </c>
      <c r="S4783" s="11">
        <f ca="1">(M4783-H4783)*'Meta-analysis (Recruitment)'!$B$4</f>
        <v>0</v>
      </c>
      <c r="U4783" s="11">
        <f ca="1">(N4783-I4783)*'Meta-analysis (Recruitment)'!$B$4</f>
        <v>0</v>
      </c>
    </row>
    <row r="4784" spans="2:21">
      <c r="B4784" s="11" cm="1">
        <f t="array" aca="1" ref="B4784" ca="1">INDEX(
    INDIRECT("'Bootstrap Sampling (Recruitment'!$A$4:$A$4004"),
    RANDBETWEEN(
        MATCH('Meta-analysis (Recruitment)'!$B$5, INDIRECT("'Bootstrap Sampling (Recruitment'!$A$4:$A$4004"), 1),
        MATCH('Meta-analysis (Recruitment)'!$B$6, INDIRECT("'Bootstrap Sampling (Recruitment'!$A$4:$A$4004"), 1)
    ),
    1
)</f>
        <v>0</v>
      </c>
      <c r="C4784" s="11">
        <f t="shared" ca="1" si="676"/>
        <v>1</v>
      </c>
      <c r="F4784" s="11">
        <f t="shared" ca="1" si="668"/>
        <v>0.1</v>
      </c>
      <c r="G4784" s="11">
        <f t="shared" ca="1" si="669"/>
        <v>0.3</v>
      </c>
      <c r="H4784" s="11">
        <f t="shared" ca="1" si="670"/>
        <v>0.5</v>
      </c>
      <c r="I4784" s="11">
        <f t="shared" ca="1" si="671"/>
        <v>0.35</v>
      </c>
      <c r="K4784" s="11">
        <f t="shared" ca="1" si="672"/>
        <v>0.1</v>
      </c>
      <c r="L4784" s="11">
        <f t="shared" ca="1" si="673"/>
        <v>0.3</v>
      </c>
      <c r="M4784" s="11">
        <f t="shared" ca="1" si="674"/>
        <v>0.5</v>
      </c>
      <c r="N4784" s="11">
        <f t="shared" ca="1" si="675"/>
        <v>0.35</v>
      </c>
      <c r="O4784" s="11">
        <f ca="1">(K4784-F4784)*'Meta-analysis (Recruitment)'!$B$4</f>
        <v>0</v>
      </c>
      <c r="Q4784" s="11">
        <f ca="1">(L4784-G4784)*'Meta-analysis (Recruitment)'!$B$4</f>
        <v>0</v>
      </c>
      <c r="S4784" s="11">
        <f ca="1">(M4784-H4784)*'Meta-analysis (Recruitment)'!$B$4</f>
        <v>0</v>
      </c>
      <c r="U4784" s="11">
        <f ca="1">(N4784-I4784)*'Meta-analysis (Recruitment)'!$B$4</f>
        <v>0</v>
      </c>
    </row>
    <row r="4785" spans="2:21">
      <c r="B4785" s="11" cm="1">
        <f t="array" aca="1" ref="B4785" ca="1">INDEX(
    INDIRECT("'Bootstrap Sampling (Recruitment'!$A$4:$A$4004"),
    RANDBETWEEN(
        MATCH('Meta-analysis (Recruitment)'!$B$5, INDIRECT("'Bootstrap Sampling (Recruitment'!$A$4:$A$4004"), 1),
        MATCH('Meta-analysis (Recruitment)'!$B$6, INDIRECT("'Bootstrap Sampling (Recruitment'!$A$4:$A$4004"), 1)
    ),
    1
)</f>
        <v>0</v>
      </c>
      <c r="C4785" s="11">
        <f t="shared" ca="1" si="676"/>
        <v>1</v>
      </c>
      <c r="F4785" s="11">
        <f t="shared" ca="1" si="668"/>
        <v>0.1</v>
      </c>
      <c r="G4785" s="11">
        <f t="shared" ca="1" si="669"/>
        <v>0.3</v>
      </c>
      <c r="H4785" s="11">
        <f t="shared" ca="1" si="670"/>
        <v>0.5</v>
      </c>
      <c r="I4785" s="11">
        <f t="shared" ca="1" si="671"/>
        <v>0.2</v>
      </c>
      <c r="K4785" s="11">
        <f t="shared" ca="1" si="672"/>
        <v>0.1</v>
      </c>
      <c r="L4785" s="11">
        <f t="shared" ca="1" si="673"/>
        <v>0.3</v>
      </c>
      <c r="M4785" s="11">
        <f t="shared" ca="1" si="674"/>
        <v>0.5</v>
      </c>
      <c r="N4785" s="11">
        <f t="shared" ca="1" si="675"/>
        <v>0.2</v>
      </c>
      <c r="O4785" s="11">
        <f ca="1">(K4785-F4785)*'Meta-analysis (Recruitment)'!$B$4</f>
        <v>0</v>
      </c>
      <c r="Q4785" s="11">
        <f ca="1">(L4785-G4785)*'Meta-analysis (Recruitment)'!$B$4</f>
        <v>0</v>
      </c>
      <c r="S4785" s="11">
        <f ca="1">(M4785-H4785)*'Meta-analysis (Recruitment)'!$B$4</f>
        <v>0</v>
      </c>
      <c r="U4785" s="11">
        <f ca="1">(N4785-I4785)*'Meta-analysis (Recruitment)'!$B$4</f>
        <v>0</v>
      </c>
    </row>
    <row r="4786" spans="2:21">
      <c r="B4786" s="11" cm="1">
        <f t="array" aca="1" ref="B4786" ca="1">INDEX(
    INDIRECT("'Bootstrap Sampling (Recruitment'!$A$4:$A$4004"),
    RANDBETWEEN(
        MATCH('Meta-analysis (Recruitment)'!$B$5, INDIRECT("'Bootstrap Sampling (Recruitment'!$A$4:$A$4004"), 1),
        MATCH('Meta-analysis (Recruitment)'!$B$6, INDIRECT("'Bootstrap Sampling (Recruitment'!$A$4:$A$4004"), 1)
    ),
    1
)</f>
        <v>0</v>
      </c>
      <c r="C4786" s="11">
        <f t="shared" ca="1" si="676"/>
        <v>1</v>
      </c>
      <c r="F4786" s="11">
        <f t="shared" ca="1" si="668"/>
        <v>0.1</v>
      </c>
      <c r="G4786" s="11">
        <f t="shared" ca="1" si="669"/>
        <v>0.3</v>
      </c>
      <c r="H4786" s="11">
        <f t="shared" ca="1" si="670"/>
        <v>0.5</v>
      </c>
      <c r="I4786" s="11">
        <f t="shared" ca="1" si="671"/>
        <v>0.43</v>
      </c>
      <c r="K4786" s="11">
        <f t="shared" ca="1" si="672"/>
        <v>0.1</v>
      </c>
      <c r="L4786" s="11">
        <f t="shared" ca="1" si="673"/>
        <v>0.3</v>
      </c>
      <c r="M4786" s="11">
        <f t="shared" ca="1" si="674"/>
        <v>0.5</v>
      </c>
      <c r="N4786" s="11">
        <f t="shared" ca="1" si="675"/>
        <v>0.43</v>
      </c>
      <c r="O4786" s="11">
        <f ca="1">(K4786-F4786)*'Meta-analysis (Recruitment)'!$B$4</f>
        <v>0</v>
      </c>
      <c r="Q4786" s="11">
        <f ca="1">(L4786-G4786)*'Meta-analysis (Recruitment)'!$B$4</f>
        <v>0</v>
      </c>
      <c r="S4786" s="11">
        <f ca="1">(M4786-H4786)*'Meta-analysis (Recruitment)'!$B$4</f>
        <v>0</v>
      </c>
      <c r="U4786" s="11">
        <f ca="1">(N4786-I4786)*'Meta-analysis (Recruitment)'!$B$4</f>
        <v>0</v>
      </c>
    </row>
    <row r="4787" spans="2:21">
      <c r="B4787" s="11" cm="1">
        <f t="array" aca="1" ref="B4787" ca="1">INDEX(
    INDIRECT("'Bootstrap Sampling (Recruitment'!$A$4:$A$4004"),
    RANDBETWEEN(
        MATCH('Meta-analysis (Recruitment)'!$B$5, INDIRECT("'Bootstrap Sampling (Recruitment'!$A$4:$A$4004"), 1),
        MATCH('Meta-analysis (Recruitment)'!$B$6, INDIRECT("'Bootstrap Sampling (Recruitment'!$A$4:$A$4004"), 1)
    ),
    1
)</f>
        <v>0</v>
      </c>
      <c r="C4787" s="11">
        <f t="shared" ca="1" si="676"/>
        <v>1</v>
      </c>
      <c r="F4787" s="11">
        <f t="shared" ca="1" si="668"/>
        <v>0.1</v>
      </c>
      <c r="G4787" s="11">
        <f t="shared" ca="1" si="669"/>
        <v>0.3</v>
      </c>
      <c r="H4787" s="11">
        <f t="shared" ca="1" si="670"/>
        <v>0.5</v>
      </c>
      <c r="I4787" s="11">
        <f t="shared" ca="1" si="671"/>
        <v>0.21</v>
      </c>
      <c r="K4787" s="11">
        <f t="shared" ca="1" si="672"/>
        <v>0.1</v>
      </c>
      <c r="L4787" s="11">
        <f t="shared" ca="1" si="673"/>
        <v>0.3</v>
      </c>
      <c r="M4787" s="11">
        <f t="shared" ca="1" si="674"/>
        <v>0.5</v>
      </c>
      <c r="N4787" s="11">
        <f t="shared" ca="1" si="675"/>
        <v>0.21</v>
      </c>
      <c r="O4787" s="11">
        <f ca="1">(K4787-F4787)*'Meta-analysis (Recruitment)'!$B$4</f>
        <v>0</v>
      </c>
      <c r="Q4787" s="11">
        <f ca="1">(L4787-G4787)*'Meta-analysis (Recruitment)'!$B$4</f>
        <v>0</v>
      </c>
      <c r="S4787" s="11">
        <f ca="1">(M4787-H4787)*'Meta-analysis (Recruitment)'!$B$4</f>
        <v>0</v>
      </c>
      <c r="U4787" s="11">
        <f ca="1">(N4787-I4787)*'Meta-analysis (Recruitment)'!$B$4</f>
        <v>0</v>
      </c>
    </row>
    <row r="4788" spans="2:21">
      <c r="B4788" s="11" cm="1">
        <f t="array" aca="1" ref="B4788" ca="1">INDEX(
    INDIRECT("'Bootstrap Sampling (Recruitment'!$A$4:$A$4004"),
    RANDBETWEEN(
        MATCH('Meta-analysis (Recruitment)'!$B$5, INDIRECT("'Bootstrap Sampling (Recruitment'!$A$4:$A$4004"), 1),
        MATCH('Meta-analysis (Recruitment)'!$B$6, INDIRECT("'Bootstrap Sampling (Recruitment'!$A$4:$A$4004"), 1)
    ),
    1
)</f>
        <v>0</v>
      </c>
      <c r="C4788" s="11">
        <f t="shared" ca="1" si="676"/>
        <v>1</v>
      </c>
      <c r="F4788" s="11">
        <f t="shared" ca="1" si="668"/>
        <v>0.1</v>
      </c>
      <c r="G4788" s="11">
        <f t="shared" ca="1" si="669"/>
        <v>0.3</v>
      </c>
      <c r="H4788" s="11">
        <f t="shared" ca="1" si="670"/>
        <v>0.5</v>
      </c>
      <c r="I4788" s="11">
        <f t="shared" ca="1" si="671"/>
        <v>0.38</v>
      </c>
      <c r="K4788" s="11">
        <f t="shared" ca="1" si="672"/>
        <v>0.1</v>
      </c>
      <c r="L4788" s="11">
        <f t="shared" ca="1" si="673"/>
        <v>0.3</v>
      </c>
      <c r="M4788" s="11">
        <f t="shared" ca="1" si="674"/>
        <v>0.5</v>
      </c>
      <c r="N4788" s="11">
        <f t="shared" ca="1" si="675"/>
        <v>0.38</v>
      </c>
      <c r="O4788" s="11">
        <f ca="1">(K4788-F4788)*'Meta-analysis (Recruitment)'!$B$4</f>
        <v>0</v>
      </c>
      <c r="Q4788" s="11">
        <f ca="1">(L4788-G4788)*'Meta-analysis (Recruitment)'!$B$4</f>
        <v>0</v>
      </c>
      <c r="S4788" s="11">
        <f ca="1">(M4788-H4788)*'Meta-analysis (Recruitment)'!$B$4</f>
        <v>0</v>
      </c>
      <c r="U4788" s="11">
        <f ca="1">(N4788-I4788)*'Meta-analysis (Recruitment)'!$B$4</f>
        <v>0</v>
      </c>
    </row>
    <row r="4789" spans="2:21">
      <c r="B4789" s="11" cm="1">
        <f t="array" aca="1" ref="B4789" ca="1">INDEX(
    INDIRECT("'Bootstrap Sampling (Recruitment'!$A$4:$A$4004"),
    RANDBETWEEN(
        MATCH('Meta-analysis (Recruitment)'!$B$5, INDIRECT("'Bootstrap Sampling (Recruitment'!$A$4:$A$4004"), 1),
        MATCH('Meta-analysis (Recruitment)'!$B$6, INDIRECT("'Bootstrap Sampling (Recruitment'!$A$4:$A$4004"), 1)
    ),
    1
)</f>
        <v>0</v>
      </c>
      <c r="C4789" s="11">
        <f t="shared" ca="1" si="676"/>
        <v>1</v>
      </c>
      <c r="F4789" s="11">
        <f t="shared" ca="1" si="668"/>
        <v>0.1</v>
      </c>
      <c r="G4789" s="11">
        <f t="shared" ca="1" si="669"/>
        <v>0.3</v>
      </c>
      <c r="H4789" s="11">
        <f t="shared" ca="1" si="670"/>
        <v>0.5</v>
      </c>
      <c r="I4789" s="11">
        <f t="shared" ca="1" si="671"/>
        <v>0.46</v>
      </c>
      <c r="K4789" s="11">
        <f t="shared" ca="1" si="672"/>
        <v>0.1</v>
      </c>
      <c r="L4789" s="11">
        <f t="shared" ca="1" si="673"/>
        <v>0.3</v>
      </c>
      <c r="M4789" s="11">
        <f t="shared" ca="1" si="674"/>
        <v>0.5</v>
      </c>
      <c r="N4789" s="11">
        <f t="shared" ca="1" si="675"/>
        <v>0.46</v>
      </c>
      <c r="O4789" s="11">
        <f ca="1">(K4789-F4789)*'Meta-analysis (Recruitment)'!$B$4</f>
        <v>0</v>
      </c>
      <c r="Q4789" s="11">
        <f ca="1">(L4789-G4789)*'Meta-analysis (Recruitment)'!$B$4</f>
        <v>0</v>
      </c>
      <c r="S4789" s="11">
        <f ca="1">(M4789-H4789)*'Meta-analysis (Recruitment)'!$B$4</f>
        <v>0</v>
      </c>
      <c r="U4789" s="11">
        <f ca="1">(N4789-I4789)*'Meta-analysis (Recruitment)'!$B$4</f>
        <v>0</v>
      </c>
    </row>
    <row r="4790" spans="2:21">
      <c r="B4790" s="11" cm="1">
        <f t="array" aca="1" ref="B4790" ca="1">INDEX(
    INDIRECT("'Bootstrap Sampling (Recruitment'!$A$4:$A$4004"),
    RANDBETWEEN(
        MATCH('Meta-analysis (Recruitment)'!$B$5, INDIRECT("'Bootstrap Sampling (Recruitment'!$A$4:$A$4004"), 1),
        MATCH('Meta-analysis (Recruitment)'!$B$6, INDIRECT("'Bootstrap Sampling (Recruitment'!$A$4:$A$4004"), 1)
    ),
    1
)</f>
        <v>0</v>
      </c>
      <c r="C4790" s="11">
        <f t="shared" ca="1" si="676"/>
        <v>1</v>
      </c>
      <c r="F4790" s="11">
        <f t="shared" ca="1" si="668"/>
        <v>0.1</v>
      </c>
      <c r="G4790" s="11">
        <f t="shared" ca="1" si="669"/>
        <v>0.3</v>
      </c>
      <c r="H4790" s="11">
        <f t="shared" ca="1" si="670"/>
        <v>0.5</v>
      </c>
      <c r="I4790" s="11">
        <f t="shared" ca="1" si="671"/>
        <v>0.21</v>
      </c>
      <c r="K4790" s="11">
        <f t="shared" ca="1" si="672"/>
        <v>0.1</v>
      </c>
      <c r="L4790" s="11">
        <f t="shared" ca="1" si="673"/>
        <v>0.3</v>
      </c>
      <c r="M4790" s="11">
        <f t="shared" ca="1" si="674"/>
        <v>0.5</v>
      </c>
      <c r="N4790" s="11">
        <f t="shared" ca="1" si="675"/>
        <v>0.21</v>
      </c>
      <c r="O4790" s="11">
        <f ca="1">(K4790-F4790)*'Meta-analysis (Recruitment)'!$B$4</f>
        <v>0</v>
      </c>
      <c r="Q4790" s="11">
        <f ca="1">(L4790-G4790)*'Meta-analysis (Recruitment)'!$B$4</f>
        <v>0</v>
      </c>
      <c r="S4790" s="11">
        <f ca="1">(M4790-H4790)*'Meta-analysis (Recruitment)'!$B$4</f>
        <v>0</v>
      </c>
      <c r="U4790" s="11">
        <f ca="1">(N4790-I4790)*'Meta-analysis (Recruitment)'!$B$4</f>
        <v>0</v>
      </c>
    </row>
    <row r="4791" spans="2:21">
      <c r="B4791" s="11" cm="1">
        <f t="array" aca="1" ref="B4791" ca="1">INDEX(
    INDIRECT("'Bootstrap Sampling (Recruitment'!$A$4:$A$4004"),
    RANDBETWEEN(
        MATCH('Meta-analysis (Recruitment)'!$B$5, INDIRECT("'Bootstrap Sampling (Recruitment'!$A$4:$A$4004"), 1),
        MATCH('Meta-analysis (Recruitment)'!$B$6, INDIRECT("'Bootstrap Sampling (Recruitment'!$A$4:$A$4004"), 1)
    ),
    1
)</f>
        <v>0</v>
      </c>
      <c r="C4791" s="11">
        <f t="shared" ca="1" si="676"/>
        <v>1</v>
      </c>
      <c r="F4791" s="11">
        <f t="shared" ca="1" si="668"/>
        <v>0.1</v>
      </c>
      <c r="G4791" s="11">
        <f t="shared" ca="1" si="669"/>
        <v>0.3</v>
      </c>
      <c r="H4791" s="11">
        <f t="shared" ca="1" si="670"/>
        <v>0.5</v>
      </c>
      <c r="I4791" s="11">
        <f t="shared" ca="1" si="671"/>
        <v>0.28999999999999998</v>
      </c>
      <c r="K4791" s="11">
        <f t="shared" ca="1" si="672"/>
        <v>0.1</v>
      </c>
      <c r="L4791" s="11">
        <f t="shared" ca="1" si="673"/>
        <v>0.3</v>
      </c>
      <c r="M4791" s="11">
        <f t="shared" ca="1" si="674"/>
        <v>0.5</v>
      </c>
      <c r="N4791" s="11">
        <f t="shared" ca="1" si="675"/>
        <v>0.28999999999999998</v>
      </c>
      <c r="O4791" s="11">
        <f ca="1">(K4791-F4791)*'Meta-analysis (Recruitment)'!$B$4</f>
        <v>0</v>
      </c>
      <c r="Q4791" s="11">
        <f ca="1">(L4791-G4791)*'Meta-analysis (Recruitment)'!$B$4</f>
        <v>0</v>
      </c>
      <c r="S4791" s="11">
        <f ca="1">(M4791-H4791)*'Meta-analysis (Recruitment)'!$B$4</f>
        <v>0</v>
      </c>
      <c r="U4791" s="11">
        <f ca="1">(N4791-I4791)*'Meta-analysis (Recruitment)'!$B$4</f>
        <v>0</v>
      </c>
    </row>
    <row r="4792" spans="2:21">
      <c r="B4792" s="11" cm="1">
        <f t="array" aca="1" ref="B4792" ca="1">INDEX(
    INDIRECT("'Bootstrap Sampling (Recruitment'!$A$4:$A$4004"),
    RANDBETWEEN(
        MATCH('Meta-analysis (Recruitment)'!$B$5, INDIRECT("'Bootstrap Sampling (Recruitment'!$A$4:$A$4004"), 1),
        MATCH('Meta-analysis (Recruitment)'!$B$6, INDIRECT("'Bootstrap Sampling (Recruitment'!$A$4:$A$4004"), 1)
    ),
    1
)</f>
        <v>0</v>
      </c>
      <c r="C4792" s="11">
        <f t="shared" ca="1" si="676"/>
        <v>1</v>
      </c>
      <c r="F4792" s="11">
        <f t="shared" ca="1" si="668"/>
        <v>0.1</v>
      </c>
      <c r="G4792" s="11">
        <f t="shared" ca="1" si="669"/>
        <v>0.3</v>
      </c>
      <c r="H4792" s="11">
        <f t="shared" ca="1" si="670"/>
        <v>0.5</v>
      </c>
      <c r="I4792" s="11">
        <f t="shared" ca="1" si="671"/>
        <v>0.33</v>
      </c>
      <c r="K4792" s="11">
        <f t="shared" ca="1" si="672"/>
        <v>0.1</v>
      </c>
      <c r="L4792" s="11">
        <f t="shared" ca="1" si="673"/>
        <v>0.3</v>
      </c>
      <c r="M4792" s="11">
        <f t="shared" ca="1" si="674"/>
        <v>0.5</v>
      </c>
      <c r="N4792" s="11">
        <f t="shared" ca="1" si="675"/>
        <v>0.33</v>
      </c>
      <c r="O4792" s="11">
        <f ca="1">(K4792-F4792)*'Meta-analysis (Recruitment)'!$B$4</f>
        <v>0</v>
      </c>
      <c r="Q4792" s="11">
        <f ca="1">(L4792-G4792)*'Meta-analysis (Recruitment)'!$B$4</f>
        <v>0</v>
      </c>
      <c r="S4792" s="11">
        <f ca="1">(M4792-H4792)*'Meta-analysis (Recruitment)'!$B$4</f>
        <v>0</v>
      </c>
      <c r="U4792" s="11">
        <f ca="1">(N4792-I4792)*'Meta-analysis (Recruitment)'!$B$4</f>
        <v>0</v>
      </c>
    </row>
    <row r="4793" spans="2:21">
      <c r="B4793" s="11" cm="1">
        <f t="array" aca="1" ref="B4793" ca="1">INDEX(
    INDIRECT("'Bootstrap Sampling (Recruitment'!$A$4:$A$4004"),
    RANDBETWEEN(
        MATCH('Meta-analysis (Recruitment)'!$B$5, INDIRECT("'Bootstrap Sampling (Recruitment'!$A$4:$A$4004"), 1),
        MATCH('Meta-analysis (Recruitment)'!$B$6, INDIRECT("'Bootstrap Sampling (Recruitment'!$A$4:$A$4004"), 1)
    ),
    1
)</f>
        <v>0</v>
      </c>
      <c r="C4793" s="11">
        <f t="shared" ca="1" si="676"/>
        <v>1</v>
      </c>
      <c r="F4793" s="11">
        <f t="shared" ca="1" si="668"/>
        <v>0.1</v>
      </c>
      <c r="G4793" s="11">
        <f t="shared" ca="1" si="669"/>
        <v>0.3</v>
      </c>
      <c r="H4793" s="11">
        <f t="shared" ca="1" si="670"/>
        <v>0.5</v>
      </c>
      <c r="I4793" s="11">
        <f t="shared" ca="1" si="671"/>
        <v>0.26</v>
      </c>
      <c r="K4793" s="11">
        <f t="shared" ca="1" si="672"/>
        <v>0.1</v>
      </c>
      <c r="L4793" s="11">
        <f t="shared" ca="1" si="673"/>
        <v>0.3</v>
      </c>
      <c r="M4793" s="11">
        <f t="shared" ca="1" si="674"/>
        <v>0.5</v>
      </c>
      <c r="N4793" s="11">
        <f t="shared" ca="1" si="675"/>
        <v>0.26</v>
      </c>
      <c r="O4793" s="11">
        <f ca="1">(K4793-F4793)*'Meta-analysis (Recruitment)'!$B$4</f>
        <v>0</v>
      </c>
      <c r="Q4793" s="11">
        <f ca="1">(L4793-G4793)*'Meta-analysis (Recruitment)'!$B$4</f>
        <v>0</v>
      </c>
      <c r="S4793" s="11">
        <f ca="1">(M4793-H4793)*'Meta-analysis (Recruitment)'!$B$4</f>
        <v>0</v>
      </c>
      <c r="U4793" s="11">
        <f ca="1">(N4793-I4793)*'Meta-analysis (Recruitment)'!$B$4</f>
        <v>0</v>
      </c>
    </row>
    <row r="4794" spans="2:21">
      <c r="B4794" s="11" cm="1">
        <f t="array" aca="1" ref="B4794" ca="1">INDEX(
    INDIRECT("'Bootstrap Sampling (Recruitment'!$A$4:$A$4004"),
    RANDBETWEEN(
        MATCH('Meta-analysis (Recruitment)'!$B$5, INDIRECT("'Bootstrap Sampling (Recruitment'!$A$4:$A$4004"), 1),
        MATCH('Meta-analysis (Recruitment)'!$B$6, INDIRECT("'Bootstrap Sampling (Recruitment'!$A$4:$A$4004"), 1)
    ),
    1
)</f>
        <v>0</v>
      </c>
      <c r="C4794" s="11">
        <f t="shared" ca="1" si="676"/>
        <v>1</v>
      </c>
      <c r="F4794" s="11">
        <f t="shared" ca="1" si="668"/>
        <v>0.1</v>
      </c>
      <c r="G4794" s="11">
        <f t="shared" ca="1" si="669"/>
        <v>0.3</v>
      </c>
      <c r="H4794" s="11">
        <f t="shared" ca="1" si="670"/>
        <v>0.5</v>
      </c>
      <c r="I4794" s="11">
        <f t="shared" ca="1" si="671"/>
        <v>0.28000000000000003</v>
      </c>
      <c r="K4794" s="11">
        <f t="shared" ca="1" si="672"/>
        <v>0.1</v>
      </c>
      <c r="L4794" s="11">
        <f t="shared" ca="1" si="673"/>
        <v>0.3</v>
      </c>
      <c r="M4794" s="11">
        <f t="shared" ca="1" si="674"/>
        <v>0.5</v>
      </c>
      <c r="N4794" s="11">
        <f t="shared" ca="1" si="675"/>
        <v>0.28000000000000003</v>
      </c>
      <c r="O4794" s="11">
        <f ca="1">(K4794-F4794)*'Meta-analysis (Recruitment)'!$B$4</f>
        <v>0</v>
      </c>
      <c r="Q4794" s="11">
        <f ca="1">(L4794-G4794)*'Meta-analysis (Recruitment)'!$B$4</f>
        <v>0</v>
      </c>
      <c r="S4794" s="11">
        <f ca="1">(M4794-H4794)*'Meta-analysis (Recruitment)'!$B$4</f>
        <v>0</v>
      </c>
      <c r="U4794" s="11">
        <f ca="1">(N4794-I4794)*'Meta-analysis (Recruitment)'!$B$4</f>
        <v>0</v>
      </c>
    </row>
    <row r="4795" spans="2:21">
      <c r="B4795" s="11" cm="1">
        <f t="array" aca="1" ref="B4795" ca="1">INDEX(
    INDIRECT("'Bootstrap Sampling (Recruitment'!$A$4:$A$4004"),
    RANDBETWEEN(
        MATCH('Meta-analysis (Recruitment)'!$B$5, INDIRECT("'Bootstrap Sampling (Recruitment'!$A$4:$A$4004"), 1),
        MATCH('Meta-analysis (Recruitment)'!$B$6, INDIRECT("'Bootstrap Sampling (Recruitment'!$A$4:$A$4004"), 1)
    ),
    1
)</f>
        <v>0</v>
      </c>
      <c r="C4795" s="11">
        <f t="shared" ca="1" si="676"/>
        <v>1</v>
      </c>
      <c r="F4795" s="11">
        <f t="shared" ca="1" si="668"/>
        <v>0.1</v>
      </c>
      <c r="G4795" s="11">
        <f t="shared" ca="1" si="669"/>
        <v>0.3</v>
      </c>
      <c r="H4795" s="11">
        <f t="shared" ca="1" si="670"/>
        <v>0.5</v>
      </c>
      <c r="I4795" s="11">
        <f t="shared" ca="1" si="671"/>
        <v>0.19</v>
      </c>
      <c r="K4795" s="11">
        <f t="shared" ca="1" si="672"/>
        <v>0.1</v>
      </c>
      <c r="L4795" s="11">
        <f t="shared" ca="1" si="673"/>
        <v>0.3</v>
      </c>
      <c r="M4795" s="11">
        <f t="shared" ca="1" si="674"/>
        <v>0.5</v>
      </c>
      <c r="N4795" s="11">
        <f t="shared" ca="1" si="675"/>
        <v>0.19</v>
      </c>
      <c r="O4795" s="11">
        <f ca="1">(K4795-F4795)*'Meta-analysis (Recruitment)'!$B$4</f>
        <v>0</v>
      </c>
      <c r="Q4795" s="11">
        <f ca="1">(L4795-G4795)*'Meta-analysis (Recruitment)'!$B$4</f>
        <v>0</v>
      </c>
      <c r="S4795" s="11">
        <f ca="1">(M4795-H4795)*'Meta-analysis (Recruitment)'!$B$4</f>
        <v>0</v>
      </c>
      <c r="U4795" s="11">
        <f ca="1">(N4795-I4795)*'Meta-analysis (Recruitment)'!$B$4</f>
        <v>0</v>
      </c>
    </row>
    <row r="4796" spans="2:21">
      <c r="B4796" s="11" cm="1">
        <f t="array" aca="1" ref="B4796" ca="1">INDEX(
    INDIRECT("'Bootstrap Sampling (Recruitment'!$A$4:$A$4004"),
    RANDBETWEEN(
        MATCH('Meta-analysis (Recruitment)'!$B$5, INDIRECT("'Bootstrap Sampling (Recruitment'!$A$4:$A$4004"), 1),
        MATCH('Meta-analysis (Recruitment)'!$B$6, INDIRECT("'Bootstrap Sampling (Recruitment'!$A$4:$A$4004"), 1)
    ),
    1
)</f>
        <v>0</v>
      </c>
      <c r="C4796" s="11">
        <f t="shared" ca="1" si="676"/>
        <v>1</v>
      </c>
      <c r="F4796" s="11">
        <f t="shared" ca="1" si="668"/>
        <v>0.1</v>
      </c>
      <c r="G4796" s="11">
        <f t="shared" ca="1" si="669"/>
        <v>0.3</v>
      </c>
      <c r="H4796" s="11">
        <f t="shared" ca="1" si="670"/>
        <v>0.5</v>
      </c>
      <c r="I4796" s="11">
        <f t="shared" ca="1" si="671"/>
        <v>0.49</v>
      </c>
      <c r="K4796" s="11">
        <f t="shared" ca="1" si="672"/>
        <v>0.1</v>
      </c>
      <c r="L4796" s="11">
        <f t="shared" ca="1" si="673"/>
        <v>0.3</v>
      </c>
      <c r="M4796" s="11">
        <f t="shared" ca="1" si="674"/>
        <v>0.5</v>
      </c>
      <c r="N4796" s="11">
        <f t="shared" ca="1" si="675"/>
        <v>0.49</v>
      </c>
      <c r="O4796" s="11">
        <f ca="1">(K4796-F4796)*'Meta-analysis (Recruitment)'!$B$4</f>
        <v>0</v>
      </c>
      <c r="Q4796" s="11">
        <f ca="1">(L4796-G4796)*'Meta-analysis (Recruitment)'!$B$4</f>
        <v>0</v>
      </c>
      <c r="S4796" s="11">
        <f ca="1">(M4796-H4796)*'Meta-analysis (Recruitment)'!$B$4</f>
        <v>0</v>
      </c>
      <c r="U4796" s="11">
        <f ca="1">(N4796-I4796)*'Meta-analysis (Recruitment)'!$B$4</f>
        <v>0</v>
      </c>
    </row>
    <row r="4797" spans="2:21">
      <c r="B4797" s="11" cm="1">
        <f t="array" aca="1" ref="B4797" ca="1">INDEX(
    INDIRECT("'Bootstrap Sampling (Recruitment'!$A$4:$A$4004"),
    RANDBETWEEN(
        MATCH('Meta-analysis (Recruitment)'!$B$5, INDIRECT("'Bootstrap Sampling (Recruitment'!$A$4:$A$4004"), 1),
        MATCH('Meta-analysis (Recruitment)'!$B$6, INDIRECT("'Bootstrap Sampling (Recruitment'!$A$4:$A$4004"), 1)
    ),
    1
)</f>
        <v>0</v>
      </c>
      <c r="C4797" s="11">
        <f t="shared" ca="1" si="676"/>
        <v>1</v>
      </c>
      <c r="F4797" s="11">
        <f t="shared" ca="1" si="668"/>
        <v>0.1</v>
      </c>
      <c r="G4797" s="11">
        <f t="shared" ca="1" si="669"/>
        <v>0.3</v>
      </c>
      <c r="H4797" s="11">
        <f t="shared" ca="1" si="670"/>
        <v>0.5</v>
      </c>
      <c r="I4797" s="11">
        <f t="shared" ca="1" si="671"/>
        <v>0.45</v>
      </c>
      <c r="K4797" s="11">
        <f t="shared" ca="1" si="672"/>
        <v>0.1</v>
      </c>
      <c r="L4797" s="11">
        <f t="shared" ca="1" si="673"/>
        <v>0.3</v>
      </c>
      <c r="M4797" s="11">
        <f t="shared" ca="1" si="674"/>
        <v>0.5</v>
      </c>
      <c r="N4797" s="11">
        <f t="shared" ca="1" si="675"/>
        <v>0.45</v>
      </c>
      <c r="O4797" s="11">
        <f ca="1">(K4797-F4797)*'Meta-analysis (Recruitment)'!$B$4</f>
        <v>0</v>
      </c>
      <c r="Q4797" s="11">
        <f ca="1">(L4797-G4797)*'Meta-analysis (Recruitment)'!$B$4</f>
        <v>0</v>
      </c>
      <c r="S4797" s="11">
        <f ca="1">(M4797-H4797)*'Meta-analysis (Recruitment)'!$B$4</f>
        <v>0</v>
      </c>
      <c r="U4797" s="11">
        <f ca="1">(N4797-I4797)*'Meta-analysis (Recruitment)'!$B$4</f>
        <v>0</v>
      </c>
    </row>
    <row r="4798" spans="2:21">
      <c r="B4798" s="11" cm="1">
        <f t="array" aca="1" ref="B4798" ca="1">INDEX(
    INDIRECT("'Bootstrap Sampling (Recruitment'!$A$4:$A$4004"),
    RANDBETWEEN(
        MATCH('Meta-analysis (Recruitment)'!$B$5, INDIRECT("'Bootstrap Sampling (Recruitment'!$A$4:$A$4004"), 1),
        MATCH('Meta-analysis (Recruitment)'!$B$6, INDIRECT("'Bootstrap Sampling (Recruitment'!$A$4:$A$4004"), 1)
    ),
    1
)</f>
        <v>0</v>
      </c>
      <c r="C4798" s="11">
        <f t="shared" ca="1" si="676"/>
        <v>1</v>
      </c>
      <c r="F4798" s="11">
        <f t="shared" ca="1" si="668"/>
        <v>0.1</v>
      </c>
      <c r="G4798" s="11">
        <f t="shared" ca="1" si="669"/>
        <v>0.3</v>
      </c>
      <c r="H4798" s="11">
        <f t="shared" ca="1" si="670"/>
        <v>0.5</v>
      </c>
      <c r="I4798" s="11">
        <f t="shared" ca="1" si="671"/>
        <v>0.5</v>
      </c>
      <c r="K4798" s="11">
        <f t="shared" ca="1" si="672"/>
        <v>0.1</v>
      </c>
      <c r="L4798" s="11">
        <f t="shared" ca="1" si="673"/>
        <v>0.3</v>
      </c>
      <c r="M4798" s="11">
        <f t="shared" ca="1" si="674"/>
        <v>0.5</v>
      </c>
      <c r="N4798" s="11">
        <f t="shared" ca="1" si="675"/>
        <v>0.5</v>
      </c>
      <c r="O4798" s="11">
        <f ca="1">(K4798-F4798)*'Meta-analysis (Recruitment)'!$B$4</f>
        <v>0</v>
      </c>
      <c r="Q4798" s="11">
        <f ca="1">(L4798-G4798)*'Meta-analysis (Recruitment)'!$B$4</f>
        <v>0</v>
      </c>
      <c r="S4798" s="11">
        <f ca="1">(M4798-H4798)*'Meta-analysis (Recruitment)'!$B$4</f>
        <v>0</v>
      </c>
      <c r="U4798" s="11">
        <f ca="1">(N4798-I4798)*'Meta-analysis (Recruitment)'!$B$4</f>
        <v>0</v>
      </c>
    </row>
    <row r="4799" spans="2:21">
      <c r="B4799" s="11" cm="1">
        <f t="array" aca="1" ref="B4799" ca="1">INDEX(
    INDIRECT("'Bootstrap Sampling (Recruitment'!$A$4:$A$4004"),
    RANDBETWEEN(
        MATCH('Meta-analysis (Recruitment)'!$B$5, INDIRECT("'Bootstrap Sampling (Recruitment'!$A$4:$A$4004"), 1),
        MATCH('Meta-analysis (Recruitment)'!$B$6, INDIRECT("'Bootstrap Sampling (Recruitment'!$A$4:$A$4004"), 1)
    ),
    1
)</f>
        <v>0</v>
      </c>
      <c r="C4799" s="11">
        <f t="shared" ca="1" si="676"/>
        <v>1</v>
      </c>
      <c r="F4799" s="11">
        <f t="shared" ca="1" si="668"/>
        <v>0.1</v>
      </c>
      <c r="G4799" s="11">
        <f t="shared" ca="1" si="669"/>
        <v>0.3</v>
      </c>
      <c r="H4799" s="11">
        <f t="shared" ca="1" si="670"/>
        <v>0.5</v>
      </c>
      <c r="I4799" s="11">
        <f t="shared" ca="1" si="671"/>
        <v>0.44</v>
      </c>
      <c r="K4799" s="11">
        <f t="shared" ca="1" si="672"/>
        <v>0.1</v>
      </c>
      <c r="L4799" s="11">
        <f t="shared" ca="1" si="673"/>
        <v>0.3</v>
      </c>
      <c r="M4799" s="11">
        <f t="shared" ca="1" si="674"/>
        <v>0.5</v>
      </c>
      <c r="N4799" s="11">
        <f t="shared" ca="1" si="675"/>
        <v>0.44</v>
      </c>
      <c r="O4799" s="11">
        <f ca="1">(K4799-F4799)*'Meta-analysis (Recruitment)'!$B$4</f>
        <v>0</v>
      </c>
      <c r="Q4799" s="11">
        <f ca="1">(L4799-G4799)*'Meta-analysis (Recruitment)'!$B$4</f>
        <v>0</v>
      </c>
      <c r="S4799" s="11">
        <f ca="1">(M4799-H4799)*'Meta-analysis (Recruitment)'!$B$4</f>
        <v>0</v>
      </c>
      <c r="U4799" s="11">
        <f ca="1">(N4799-I4799)*'Meta-analysis (Recruitment)'!$B$4</f>
        <v>0</v>
      </c>
    </row>
    <row r="4800" spans="2:21">
      <c r="B4800" s="11" cm="1">
        <f t="array" aca="1" ref="B4800" ca="1">INDEX(
    INDIRECT("'Bootstrap Sampling (Recruitment'!$A$4:$A$4004"),
    RANDBETWEEN(
        MATCH('Meta-analysis (Recruitment)'!$B$5, INDIRECT("'Bootstrap Sampling (Recruitment'!$A$4:$A$4004"), 1),
        MATCH('Meta-analysis (Recruitment)'!$B$6, INDIRECT("'Bootstrap Sampling (Recruitment'!$A$4:$A$4004"), 1)
    ),
    1
)</f>
        <v>0</v>
      </c>
      <c r="C4800" s="11">
        <f t="shared" ca="1" si="676"/>
        <v>1</v>
      </c>
      <c r="F4800" s="11">
        <f t="shared" ca="1" si="668"/>
        <v>0.1</v>
      </c>
      <c r="G4800" s="11">
        <f t="shared" ca="1" si="669"/>
        <v>0.3</v>
      </c>
      <c r="H4800" s="11">
        <f t="shared" ca="1" si="670"/>
        <v>0.5</v>
      </c>
      <c r="I4800" s="11">
        <f t="shared" ca="1" si="671"/>
        <v>0.15</v>
      </c>
      <c r="K4800" s="11">
        <f t="shared" ca="1" si="672"/>
        <v>0.1</v>
      </c>
      <c r="L4800" s="11">
        <f t="shared" ca="1" si="673"/>
        <v>0.3</v>
      </c>
      <c r="M4800" s="11">
        <f t="shared" ca="1" si="674"/>
        <v>0.5</v>
      </c>
      <c r="N4800" s="11">
        <f t="shared" ca="1" si="675"/>
        <v>0.15</v>
      </c>
      <c r="O4800" s="11">
        <f ca="1">(K4800-F4800)*'Meta-analysis (Recruitment)'!$B$4</f>
        <v>0</v>
      </c>
      <c r="Q4800" s="11">
        <f ca="1">(L4800-G4800)*'Meta-analysis (Recruitment)'!$B$4</f>
        <v>0</v>
      </c>
      <c r="S4800" s="11">
        <f ca="1">(M4800-H4800)*'Meta-analysis (Recruitment)'!$B$4</f>
        <v>0</v>
      </c>
      <c r="U4800" s="11">
        <f ca="1">(N4800-I4800)*'Meta-analysis (Recruitment)'!$B$4</f>
        <v>0</v>
      </c>
    </row>
    <row r="4801" spans="2:21">
      <c r="B4801" s="11" cm="1">
        <f t="array" aca="1" ref="B4801" ca="1">INDEX(
    INDIRECT("'Bootstrap Sampling (Recruitment'!$A$4:$A$4004"),
    RANDBETWEEN(
        MATCH('Meta-analysis (Recruitment)'!$B$5, INDIRECT("'Bootstrap Sampling (Recruitment'!$A$4:$A$4004"), 1),
        MATCH('Meta-analysis (Recruitment)'!$B$6, INDIRECT("'Bootstrap Sampling (Recruitment'!$A$4:$A$4004"), 1)
    ),
    1
)</f>
        <v>0</v>
      </c>
      <c r="C4801" s="11">
        <f t="shared" ca="1" si="676"/>
        <v>1</v>
      </c>
      <c r="F4801" s="11">
        <f t="shared" ca="1" si="668"/>
        <v>0.1</v>
      </c>
      <c r="G4801" s="11">
        <f t="shared" ca="1" si="669"/>
        <v>0.3</v>
      </c>
      <c r="H4801" s="11">
        <f t="shared" ca="1" si="670"/>
        <v>0.5</v>
      </c>
      <c r="I4801" s="11">
        <f t="shared" ca="1" si="671"/>
        <v>0.45</v>
      </c>
      <c r="K4801" s="11">
        <f t="shared" ca="1" si="672"/>
        <v>0.1</v>
      </c>
      <c r="L4801" s="11">
        <f t="shared" ca="1" si="673"/>
        <v>0.3</v>
      </c>
      <c r="M4801" s="11">
        <f t="shared" ca="1" si="674"/>
        <v>0.5</v>
      </c>
      <c r="N4801" s="11">
        <f t="shared" ca="1" si="675"/>
        <v>0.45</v>
      </c>
      <c r="O4801" s="11">
        <f ca="1">(K4801-F4801)*'Meta-analysis (Recruitment)'!$B$4</f>
        <v>0</v>
      </c>
      <c r="Q4801" s="11">
        <f ca="1">(L4801-G4801)*'Meta-analysis (Recruitment)'!$B$4</f>
        <v>0</v>
      </c>
      <c r="S4801" s="11">
        <f ca="1">(M4801-H4801)*'Meta-analysis (Recruitment)'!$B$4</f>
        <v>0</v>
      </c>
      <c r="U4801" s="11">
        <f ca="1">(N4801-I4801)*'Meta-analysis (Recruitment)'!$B$4</f>
        <v>0</v>
      </c>
    </row>
    <row r="4802" spans="2:21">
      <c r="B4802" s="11" cm="1">
        <f t="array" aca="1" ref="B4802" ca="1">INDEX(
    INDIRECT("'Bootstrap Sampling (Recruitment'!$A$4:$A$4004"),
    RANDBETWEEN(
        MATCH('Meta-analysis (Recruitment)'!$B$5, INDIRECT("'Bootstrap Sampling (Recruitment'!$A$4:$A$4004"), 1),
        MATCH('Meta-analysis (Recruitment)'!$B$6, INDIRECT("'Bootstrap Sampling (Recruitment'!$A$4:$A$4004"), 1)
    ),
    1
)</f>
        <v>0</v>
      </c>
      <c r="C4802" s="11">
        <f t="shared" ca="1" si="676"/>
        <v>1</v>
      </c>
      <c r="F4802" s="11">
        <f t="shared" ca="1" si="668"/>
        <v>0.1</v>
      </c>
      <c r="G4802" s="11">
        <f t="shared" ca="1" si="669"/>
        <v>0.3</v>
      </c>
      <c r="H4802" s="11">
        <f t="shared" ca="1" si="670"/>
        <v>0.5</v>
      </c>
      <c r="I4802" s="11">
        <f t="shared" ca="1" si="671"/>
        <v>0.2</v>
      </c>
      <c r="K4802" s="11">
        <f t="shared" ca="1" si="672"/>
        <v>0.1</v>
      </c>
      <c r="L4802" s="11">
        <f t="shared" ca="1" si="673"/>
        <v>0.3</v>
      </c>
      <c r="M4802" s="11">
        <f t="shared" ca="1" si="674"/>
        <v>0.5</v>
      </c>
      <c r="N4802" s="11">
        <f t="shared" ca="1" si="675"/>
        <v>0.2</v>
      </c>
      <c r="O4802" s="11">
        <f ca="1">(K4802-F4802)*'Meta-analysis (Recruitment)'!$B$4</f>
        <v>0</v>
      </c>
      <c r="Q4802" s="11">
        <f ca="1">(L4802-G4802)*'Meta-analysis (Recruitment)'!$B$4</f>
        <v>0</v>
      </c>
      <c r="S4802" s="11">
        <f ca="1">(M4802-H4802)*'Meta-analysis (Recruitment)'!$B$4</f>
        <v>0</v>
      </c>
      <c r="U4802" s="11">
        <f ca="1">(N4802-I4802)*'Meta-analysis (Recruitment)'!$B$4</f>
        <v>0</v>
      </c>
    </row>
    <row r="4803" spans="2:21">
      <c r="B4803" s="11" cm="1">
        <f t="array" aca="1" ref="B4803" ca="1">INDEX(
    INDIRECT("'Bootstrap Sampling (Recruitment'!$A$4:$A$4004"),
    RANDBETWEEN(
        MATCH('Meta-analysis (Recruitment)'!$B$5, INDIRECT("'Bootstrap Sampling (Recruitment'!$A$4:$A$4004"), 1),
        MATCH('Meta-analysis (Recruitment)'!$B$6, INDIRECT("'Bootstrap Sampling (Recruitment'!$A$4:$A$4004"), 1)
    ),
    1
)</f>
        <v>0</v>
      </c>
      <c r="C4803" s="11">
        <f t="shared" ca="1" si="676"/>
        <v>1</v>
      </c>
      <c r="F4803" s="11">
        <f t="shared" ca="1" si="668"/>
        <v>0.1</v>
      </c>
      <c r="G4803" s="11">
        <f t="shared" ca="1" si="669"/>
        <v>0.3</v>
      </c>
      <c r="H4803" s="11">
        <f t="shared" ca="1" si="670"/>
        <v>0.5</v>
      </c>
      <c r="I4803" s="11">
        <f t="shared" ca="1" si="671"/>
        <v>0.11</v>
      </c>
      <c r="K4803" s="11">
        <f t="shared" ca="1" si="672"/>
        <v>0.1</v>
      </c>
      <c r="L4803" s="11">
        <f t="shared" ca="1" si="673"/>
        <v>0.3</v>
      </c>
      <c r="M4803" s="11">
        <f t="shared" ca="1" si="674"/>
        <v>0.5</v>
      </c>
      <c r="N4803" s="11">
        <f t="shared" ca="1" si="675"/>
        <v>0.11</v>
      </c>
      <c r="O4803" s="11">
        <f ca="1">(K4803-F4803)*'Meta-analysis (Recruitment)'!$B$4</f>
        <v>0</v>
      </c>
      <c r="Q4803" s="11">
        <f ca="1">(L4803-G4803)*'Meta-analysis (Recruitment)'!$B$4</f>
        <v>0</v>
      </c>
      <c r="S4803" s="11">
        <f ca="1">(M4803-H4803)*'Meta-analysis (Recruitment)'!$B$4</f>
        <v>0</v>
      </c>
      <c r="U4803" s="11">
        <f ca="1">(N4803-I4803)*'Meta-analysis (Recruitment)'!$B$4</f>
        <v>0</v>
      </c>
    </row>
    <row r="4804" spans="2:21">
      <c r="B4804" s="11" cm="1">
        <f t="array" aca="1" ref="B4804" ca="1">INDEX(
    INDIRECT("'Bootstrap Sampling (Recruitment'!$A$4:$A$4004"),
    RANDBETWEEN(
        MATCH('Meta-analysis (Recruitment)'!$B$5, INDIRECT("'Bootstrap Sampling (Recruitment'!$A$4:$A$4004"), 1),
        MATCH('Meta-analysis (Recruitment)'!$B$6, INDIRECT("'Bootstrap Sampling (Recruitment'!$A$4:$A$4004"), 1)
    ),
    1
)</f>
        <v>0</v>
      </c>
      <c r="C4804" s="11">
        <f t="shared" ca="1" si="676"/>
        <v>1</v>
      </c>
      <c r="F4804" s="11">
        <f t="shared" ref="F4804:F4867" ca="1" si="677">INDEX($E$13:$E$13, RANDBETWEEN(1,ROWS($E$13:$E$13)),1)</f>
        <v>0.1</v>
      </c>
      <c r="G4804" s="11">
        <f t="shared" ref="G4804:G4867" ca="1" si="678">INDEX($E$33:$E$33, RANDBETWEEN(1,ROWS($E$624:$E$624)),1)</f>
        <v>0.3</v>
      </c>
      <c r="H4804" s="11">
        <f t="shared" ref="H4804:H4867" ca="1" si="679">INDEX($E$53:$E$53, RANDBETWEEN(1,ROWS($E$644:$E$644)),1)</f>
        <v>0.5</v>
      </c>
      <c r="I4804" s="11">
        <f t="shared" ref="I4804:I4867" ca="1" si="680">INDEX($E$13:$E$53, RANDBETWEEN(1,ROWS($E$13:$E$53)),1)</f>
        <v>0.14000000000000001</v>
      </c>
      <c r="K4804" s="11">
        <f t="shared" ref="K4804:K4867" ca="1" si="681">PRODUCT($C4804,F4804)</f>
        <v>0.1</v>
      </c>
      <c r="L4804" s="11">
        <f t="shared" ref="L4804:L4867" ca="1" si="682">PRODUCT($C4804,G4804)</f>
        <v>0.3</v>
      </c>
      <c r="M4804" s="11">
        <f t="shared" ref="M4804:M4867" ca="1" si="683">PRODUCT($C4804,H4804)</f>
        <v>0.5</v>
      </c>
      <c r="N4804" s="11">
        <f t="shared" ref="N4804:N4867" ca="1" si="684">PRODUCT($C4804,I4804)</f>
        <v>0.14000000000000001</v>
      </c>
      <c r="O4804" s="11">
        <f ca="1">(K4804-F4804)*'Meta-analysis (Recruitment)'!$B$4</f>
        <v>0</v>
      </c>
      <c r="Q4804" s="11">
        <f ca="1">(L4804-G4804)*'Meta-analysis (Recruitment)'!$B$4</f>
        <v>0</v>
      </c>
      <c r="S4804" s="11">
        <f ca="1">(M4804-H4804)*'Meta-analysis (Recruitment)'!$B$4</f>
        <v>0</v>
      </c>
      <c r="U4804" s="11">
        <f ca="1">(N4804-I4804)*'Meta-analysis (Recruitment)'!$B$4</f>
        <v>0</v>
      </c>
    </row>
    <row r="4805" spans="2:21">
      <c r="B4805" s="11" cm="1">
        <f t="array" aca="1" ref="B4805" ca="1">INDEX(
    INDIRECT("'Bootstrap Sampling (Recruitment'!$A$4:$A$4004"),
    RANDBETWEEN(
        MATCH('Meta-analysis (Recruitment)'!$B$5, INDIRECT("'Bootstrap Sampling (Recruitment'!$A$4:$A$4004"), 1),
        MATCH('Meta-analysis (Recruitment)'!$B$6, INDIRECT("'Bootstrap Sampling (Recruitment'!$A$4:$A$4004"), 1)
    ),
    1
)</f>
        <v>0</v>
      </c>
      <c r="C4805" s="11">
        <f t="shared" ca="1" si="676"/>
        <v>1</v>
      </c>
      <c r="F4805" s="11">
        <f t="shared" ca="1" si="677"/>
        <v>0.1</v>
      </c>
      <c r="G4805" s="11">
        <f t="shared" ca="1" si="678"/>
        <v>0.3</v>
      </c>
      <c r="H4805" s="11">
        <f t="shared" ca="1" si="679"/>
        <v>0.5</v>
      </c>
      <c r="I4805" s="11">
        <f t="shared" ca="1" si="680"/>
        <v>0.35</v>
      </c>
      <c r="K4805" s="11">
        <f t="shared" ca="1" si="681"/>
        <v>0.1</v>
      </c>
      <c r="L4805" s="11">
        <f t="shared" ca="1" si="682"/>
        <v>0.3</v>
      </c>
      <c r="M4805" s="11">
        <f t="shared" ca="1" si="683"/>
        <v>0.5</v>
      </c>
      <c r="N4805" s="11">
        <f t="shared" ca="1" si="684"/>
        <v>0.35</v>
      </c>
      <c r="O4805" s="11">
        <f ca="1">(K4805-F4805)*'Meta-analysis (Recruitment)'!$B$4</f>
        <v>0</v>
      </c>
      <c r="Q4805" s="11">
        <f ca="1">(L4805-G4805)*'Meta-analysis (Recruitment)'!$B$4</f>
        <v>0</v>
      </c>
      <c r="S4805" s="11">
        <f ca="1">(M4805-H4805)*'Meta-analysis (Recruitment)'!$B$4</f>
        <v>0</v>
      </c>
      <c r="U4805" s="11">
        <f ca="1">(N4805-I4805)*'Meta-analysis (Recruitment)'!$B$4</f>
        <v>0</v>
      </c>
    </row>
    <row r="4806" spans="2:21">
      <c r="B4806" s="11" cm="1">
        <f t="array" aca="1" ref="B4806" ca="1">INDEX(
    INDIRECT("'Bootstrap Sampling (Recruitment'!$A$4:$A$4004"),
    RANDBETWEEN(
        MATCH('Meta-analysis (Recruitment)'!$B$5, INDIRECT("'Bootstrap Sampling (Recruitment'!$A$4:$A$4004"), 1),
        MATCH('Meta-analysis (Recruitment)'!$B$6, INDIRECT("'Bootstrap Sampling (Recruitment'!$A$4:$A$4004"), 1)
    ),
    1
)</f>
        <v>0</v>
      </c>
      <c r="C4806" s="11">
        <f t="shared" ca="1" si="676"/>
        <v>1</v>
      </c>
      <c r="F4806" s="11">
        <f t="shared" ca="1" si="677"/>
        <v>0.1</v>
      </c>
      <c r="G4806" s="11">
        <f t="shared" ca="1" si="678"/>
        <v>0.3</v>
      </c>
      <c r="H4806" s="11">
        <f t="shared" ca="1" si="679"/>
        <v>0.5</v>
      </c>
      <c r="I4806" s="11">
        <f t="shared" ca="1" si="680"/>
        <v>0.13</v>
      </c>
      <c r="K4806" s="11">
        <f t="shared" ca="1" si="681"/>
        <v>0.1</v>
      </c>
      <c r="L4806" s="11">
        <f t="shared" ca="1" si="682"/>
        <v>0.3</v>
      </c>
      <c r="M4806" s="11">
        <f t="shared" ca="1" si="683"/>
        <v>0.5</v>
      </c>
      <c r="N4806" s="11">
        <f t="shared" ca="1" si="684"/>
        <v>0.13</v>
      </c>
      <c r="O4806" s="11">
        <f ca="1">(K4806-F4806)*'Meta-analysis (Recruitment)'!$B$4</f>
        <v>0</v>
      </c>
      <c r="Q4806" s="11">
        <f ca="1">(L4806-G4806)*'Meta-analysis (Recruitment)'!$B$4</f>
        <v>0</v>
      </c>
      <c r="S4806" s="11">
        <f ca="1">(M4806-H4806)*'Meta-analysis (Recruitment)'!$B$4</f>
        <v>0</v>
      </c>
      <c r="U4806" s="11">
        <f ca="1">(N4806-I4806)*'Meta-analysis (Recruitment)'!$B$4</f>
        <v>0</v>
      </c>
    </row>
    <row r="4807" spans="2:21">
      <c r="B4807" s="11" cm="1">
        <f t="array" aca="1" ref="B4807" ca="1">INDEX(
    INDIRECT("'Bootstrap Sampling (Recruitment'!$A$4:$A$4004"),
    RANDBETWEEN(
        MATCH('Meta-analysis (Recruitment)'!$B$5, INDIRECT("'Bootstrap Sampling (Recruitment'!$A$4:$A$4004"), 1),
        MATCH('Meta-analysis (Recruitment)'!$B$6, INDIRECT("'Bootstrap Sampling (Recruitment'!$A$4:$A$4004"), 1)
    ),
    1
)</f>
        <v>0</v>
      </c>
      <c r="C4807" s="11">
        <f t="shared" ca="1" si="676"/>
        <v>1</v>
      </c>
      <c r="F4807" s="11">
        <f t="shared" ca="1" si="677"/>
        <v>0.1</v>
      </c>
      <c r="G4807" s="11">
        <f t="shared" ca="1" si="678"/>
        <v>0.3</v>
      </c>
      <c r="H4807" s="11">
        <f t="shared" ca="1" si="679"/>
        <v>0.5</v>
      </c>
      <c r="I4807" s="11">
        <f t="shared" ca="1" si="680"/>
        <v>0.32</v>
      </c>
      <c r="K4807" s="11">
        <f t="shared" ca="1" si="681"/>
        <v>0.1</v>
      </c>
      <c r="L4807" s="11">
        <f t="shared" ca="1" si="682"/>
        <v>0.3</v>
      </c>
      <c r="M4807" s="11">
        <f t="shared" ca="1" si="683"/>
        <v>0.5</v>
      </c>
      <c r="N4807" s="11">
        <f t="shared" ca="1" si="684"/>
        <v>0.32</v>
      </c>
      <c r="O4807" s="11">
        <f ca="1">(K4807-F4807)*'Meta-analysis (Recruitment)'!$B$4</f>
        <v>0</v>
      </c>
      <c r="Q4807" s="11">
        <f ca="1">(L4807-G4807)*'Meta-analysis (Recruitment)'!$B$4</f>
        <v>0</v>
      </c>
      <c r="S4807" s="11">
        <f ca="1">(M4807-H4807)*'Meta-analysis (Recruitment)'!$B$4</f>
        <v>0</v>
      </c>
      <c r="U4807" s="11">
        <f ca="1">(N4807-I4807)*'Meta-analysis (Recruitment)'!$B$4</f>
        <v>0</v>
      </c>
    </row>
    <row r="4808" spans="2:21">
      <c r="B4808" s="11" cm="1">
        <f t="array" aca="1" ref="B4808" ca="1">INDEX(
    INDIRECT("'Bootstrap Sampling (Recruitment'!$A$4:$A$4004"),
    RANDBETWEEN(
        MATCH('Meta-analysis (Recruitment)'!$B$5, INDIRECT("'Bootstrap Sampling (Recruitment'!$A$4:$A$4004"), 1),
        MATCH('Meta-analysis (Recruitment)'!$B$6, INDIRECT("'Bootstrap Sampling (Recruitment'!$A$4:$A$4004"), 1)
    ),
    1
)</f>
        <v>0</v>
      </c>
      <c r="C4808" s="11">
        <f t="shared" ca="1" si="676"/>
        <v>1</v>
      </c>
      <c r="F4808" s="11">
        <f t="shared" ca="1" si="677"/>
        <v>0.1</v>
      </c>
      <c r="G4808" s="11">
        <f t="shared" ca="1" si="678"/>
        <v>0.3</v>
      </c>
      <c r="H4808" s="11">
        <f t="shared" ca="1" si="679"/>
        <v>0.5</v>
      </c>
      <c r="I4808" s="11">
        <f t="shared" ca="1" si="680"/>
        <v>0.14000000000000001</v>
      </c>
      <c r="K4808" s="11">
        <f t="shared" ca="1" si="681"/>
        <v>0.1</v>
      </c>
      <c r="L4808" s="11">
        <f t="shared" ca="1" si="682"/>
        <v>0.3</v>
      </c>
      <c r="M4808" s="11">
        <f t="shared" ca="1" si="683"/>
        <v>0.5</v>
      </c>
      <c r="N4808" s="11">
        <f t="shared" ca="1" si="684"/>
        <v>0.14000000000000001</v>
      </c>
      <c r="O4808" s="11">
        <f ca="1">(K4808-F4808)*'Meta-analysis (Recruitment)'!$B$4</f>
        <v>0</v>
      </c>
      <c r="Q4808" s="11">
        <f ca="1">(L4808-G4808)*'Meta-analysis (Recruitment)'!$B$4</f>
        <v>0</v>
      </c>
      <c r="S4808" s="11">
        <f ca="1">(M4808-H4808)*'Meta-analysis (Recruitment)'!$B$4</f>
        <v>0</v>
      </c>
      <c r="U4808" s="11">
        <f ca="1">(N4808-I4808)*'Meta-analysis (Recruitment)'!$B$4</f>
        <v>0</v>
      </c>
    </row>
    <row r="4809" spans="2:21">
      <c r="B4809" s="11" cm="1">
        <f t="array" aca="1" ref="B4809" ca="1">INDEX(
    INDIRECT("'Bootstrap Sampling (Recruitment'!$A$4:$A$4004"),
    RANDBETWEEN(
        MATCH('Meta-analysis (Recruitment)'!$B$5, INDIRECT("'Bootstrap Sampling (Recruitment'!$A$4:$A$4004"), 1),
        MATCH('Meta-analysis (Recruitment)'!$B$6, INDIRECT("'Bootstrap Sampling (Recruitment'!$A$4:$A$4004"), 1)
    ),
    1
)</f>
        <v>0</v>
      </c>
      <c r="C4809" s="11">
        <f t="shared" ca="1" si="676"/>
        <v>1</v>
      </c>
      <c r="F4809" s="11">
        <f t="shared" ca="1" si="677"/>
        <v>0.1</v>
      </c>
      <c r="G4809" s="11">
        <f t="shared" ca="1" si="678"/>
        <v>0.3</v>
      </c>
      <c r="H4809" s="11">
        <f t="shared" ca="1" si="679"/>
        <v>0.5</v>
      </c>
      <c r="I4809" s="11">
        <f t="shared" ca="1" si="680"/>
        <v>0.5</v>
      </c>
      <c r="K4809" s="11">
        <f t="shared" ca="1" si="681"/>
        <v>0.1</v>
      </c>
      <c r="L4809" s="11">
        <f t="shared" ca="1" si="682"/>
        <v>0.3</v>
      </c>
      <c r="M4809" s="11">
        <f t="shared" ca="1" si="683"/>
        <v>0.5</v>
      </c>
      <c r="N4809" s="11">
        <f t="shared" ca="1" si="684"/>
        <v>0.5</v>
      </c>
      <c r="O4809" s="11">
        <f ca="1">(K4809-F4809)*'Meta-analysis (Recruitment)'!$B$4</f>
        <v>0</v>
      </c>
      <c r="Q4809" s="11">
        <f ca="1">(L4809-G4809)*'Meta-analysis (Recruitment)'!$B$4</f>
        <v>0</v>
      </c>
      <c r="S4809" s="11">
        <f ca="1">(M4809-H4809)*'Meta-analysis (Recruitment)'!$B$4</f>
        <v>0</v>
      </c>
      <c r="U4809" s="11">
        <f ca="1">(N4809-I4809)*'Meta-analysis (Recruitment)'!$B$4</f>
        <v>0</v>
      </c>
    </row>
    <row r="4810" spans="2:21">
      <c r="B4810" s="11" cm="1">
        <f t="array" aca="1" ref="B4810" ca="1">INDEX(
    INDIRECT("'Bootstrap Sampling (Recruitment'!$A$4:$A$4004"),
    RANDBETWEEN(
        MATCH('Meta-analysis (Recruitment)'!$B$5, INDIRECT("'Bootstrap Sampling (Recruitment'!$A$4:$A$4004"), 1),
        MATCH('Meta-analysis (Recruitment)'!$B$6, INDIRECT("'Bootstrap Sampling (Recruitment'!$A$4:$A$4004"), 1)
    ),
    1
)</f>
        <v>0</v>
      </c>
      <c r="C4810" s="11">
        <f t="shared" ca="1" si="676"/>
        <v>1</v>
      </c>
      <c r="F4810" s="11">
        <f t="shared" ca="1" si="677"/>
        <v>0.1</v>
      </c>
      <c r="G4810" s="11">
        <f t="shared" ca="1" si="678"/>
        <v>0.3</v>
      </c>
      <c r="H4810" s="11">
        <f t="shared" ca="1" si="679"/>
        <v>0.5</v>
      </c>
      <c r="I4810" s="11">
        <f t="shared" ca="1" si="680"/>
        <v>0.25</v>
      </c>
      <c r="K4810" s="11">
        <f t="shared" ca="1" si="681"/>
        <v>0.1</v>
      </c>
      <c r="L4810" s="11">
        <f t="shared" ca="1" si="682"/>
        <v>0.3</v>
      </c>
      <c r="M4810" s="11">
        <f t="shared" ca="1" si="683"/>
        <v>0.5</v>
      </c>
      <c r="N4810" s="11">
        <f t="shared" ca="1" si="684"/>
        <v>0.25</v>
      </c>
      <c r="O4810" s="11">
        <f ca="1">(K4810-F4810)*'Meta-analysis (Recruitment)'!$B$4</f>
        <v>0</v>
      </c>
      <c r="Q4810" s="11">
        <f ca="1">(L4810-G4810)*'Meta-analysis (Recruitment)'!$B$4</f>
        <v>0</v>
      </c>
      <c r="S4810" s="11">
        <f ca="1">(M4810-H4810)*'Meta-analysis (Recruitment)'!$B$4</f>
        <v>0</v>
      </c>
      <c r="U4810" s="11">
        <f ca="1">(N4810-I4810)*'Meta-analysis (Recruitment)'!$B$4</f>
        <v>0</v>
      </c>
    </row>
    <row r="4811" spans="2:21">
      <c r="B4811" s="11" cm="1">
        <f t="array" aca="1" ref="B4811" ca="1">INDEX(
    INDIRECT("'Bootstrap Sampling (Recruitment'!$A$4:$A$4004"),
    RANDBETWEEN(
        MATCH('Meta-analysis (Recruitment)'!$B$5, INDIRECT("'Bootstrap Sampling (Recruitment'!$A$4:$A$4004"), 1),
        MATCH('Meta-analysis (Recruitment)'!$B$6, INDIRECT("'Bootstrap Sampling (Recruitment'!$A$4:$A$4004"), 1)
    ),
    1
)</f>
        <v>0</v>
      </c>
      <c r="C4811" s="11">
        <f t="shared" ca="1" si="676"/>
        <v>1</v>
      </c>
      <c r="F4811" s="11">
        <f t="shared" ca="1" si="677"/>
        <v>0.1</v>
      </c>
      <c r="G4811" s="11">
        <f t="shared" ca="1" si="678"/>
        <v>0.3</v>
      </c>
      <c r="H4811" s="11">
        <f t="shared" ca="1" si="679"/>
        <v>0.5</v>
      </c>
      <c r="I4811" s="11">
        <f t="shared" ca="1" si="680"/>
        <v>0.28999999999999998</v>
      </c>
      <c r="K4811" s="11">
        <f t="shared" ca="1" si="681"/>
        <v>0.1</v>
      </c>
      <c r="L4811" s="11">
        <f t="shared" ca="1" si="682"/>
        <v>0.3</v>
      </c>
      <c r="M4811" s="11">
        <f t="shared" ca="1" si="683"/>
        <v>0.5</v>
      </c>
      <c r="N4811" s="11">
        <f t="shared" ca="1" si="684"/>
        <v>0.28999999999999998</v>
      </c>
      <c r="O4811" s="11">
        <f ca="1">(K4811-F4811)*'Meta-analysis (Recruitment)'!$B$4</f>
        <v>0</v>
      </c>
      <c r="Q4811" s="11">
        <f ca="1">(L4811-G4811)*'Meta-analysis (Recruitment)'!$B$4</f>
        <v>0</v>
      </c>
      <c r="S4811" s="11">
        <f ca="1">(M4811-H4811)*'Meta-analysis (Recruitment)'!$B$4</f>
        <v>0</v>
      </c>
      <c r="U4811" s="11">
        <f ca="1">(N4811-I4811)*'Meta-analysis (Recruitment)'!$B$4</f>
        <v>0</v>
      </c>
    </row>
    <row r="4812" spans="2:21">
      <c r="B4812" s="11" cm="1">
        <f t="array" aca="1" ref="B4812" ca="1">INDEX(
    INDIRECT("'Bootstrap Sampling (Recruitment'!$A$4:$A$4004"),
    RANDBETWEEN(
        MATCH('Meta-analysis (Recruitment)'!$B$5, INDIRECT("'Bootstrap Sampling (Recruitment'!$A$4:$A$4004"), 1),
        MATCH('Meta-analysis (Recruitment)'!$B$6, INDIRECT("'Bootstrap Sampling (Recruitment'!$A$4:$A$4004"), 1)
    ),
    1
)</f>
        <v>0</v>
      </c>
      <c r="C4812" s="11">
        <f t="shared" ca="1" si="676"/>
        <v>1</v>
      </c>
      <c r="F4812" s="11">
        <f t="shared" ca="1" si="677"/>
        <v>0.1</v>
      </c>
      <c r="G4812" s="11">
        <f t="shared" ca="1" si="678"/>
        <v>0.3</v>
      </c>
      <c r="H4812" s="11">
        <f t="shared" ca="1" si="679"/>
        <v>0.5</v>
      </c>
      <c r="I4812" s="11">
        <f t="shared" ca="1" si="680"/>
        <v>0.42</v>
      </c>
      <c r="K4812" s="11">
        <f t="shared" ca="1" si="681"/>
        <v>0.1</v>
      </c>
      <c r="L4812" s="11">
        <f t="shared" ca="1" si="682"/>
        <v>0.3</v>
      </c>
      <c r="M4812" s="11">
        <f t="shared" ca="1" si="683"/>
        <v>0.5</v>
      </c>
      <c r="N4812" s="11">
        <f t="shared" ca="1" si="684"/>
        <v>0.42</v>
      </c>
      <c r="O4812" s="11">
        <f ca="1">(K4812-F4812)*'Meta-analysis (Recruitment)'!$B$4</f>
        <v>0</v>
      </c>
      <c r="Q4812" s="11">
        <f ca="1">(L4812-G4812)*'Meta-analysis (Recruitment)'!$B$4</f>
        <v>0</v>
      </c>
      <c r="S4812" s="11">
        <f ca="1">(M4812-H4812)*'Meta-analysis (Recruitment)'!$B$4</f>
        <v>0</v>
      </c>
      <c r="U4812" s="11">
        <f ca="1">(N4812-I4812)*'Meta-analysis (Recruitment)'!$B$4</f>
        <v>0</v>
      </c>
    </row>
    <row r="4813" spans="2:21">
      <c r="B4813" s="11" cm="1">
        <f t="array" aca="1" ref="B4813" ca="1">INDEX(
    INDIRECT("'Bootstrap Sampling (Recruitment'!$A$4:$A$4004"),
    RANDBETWEEN(
        MATCH('Meta-analysis (Recruitment)'!$B$5, INDIRECT("'Bootstrap Sampling (Recruitment'!$A$4:$A$4004"), 1),
        MATCH('Meta-analysis (Recruitment)'!$B$6, INDIRECT("'Bootstrap Sampling (Recruitment'!$A$4:$A$4004"), 1)
    ),
    1
)</f>
        <v>0</v>
      </c>
      <c r="C4813" s="11">
        <f t="shared" ca="1" si="676"/>
        <v>1</v>
      </c>
      <c r="F4813" s="11">
        <f t="shared" ca="1" si="677"/>
        <v>0.1</v>
      </c>
      <c r="G4813" s="11">
        <f t="shared" ca="1" si="678"/>
        <v>0.3</v>
      </c>
      <c r="H4813" s="11">
        <f t="shared" ca="1" si="679"/>
        <v>0.5</v>
      </c>
      <c r="I4813" s="11">
        <f t="shared" ca="1" si="680"/>
        <v>0.38</v>
      </c>
      <c r="K4813" s="11">
        <f t="shared" ca="1" si="681"/>
        <v>0.1</v>
      </c>
      <c r="L4813" s="11">
        <f t="shared" ca="1" si="682"/>
        <v>0.3</v>
      </c>
      <c r="M4813" s="11">
        <f t="shared" ca="1" si="683"/>
        <v>0.5</v>
      </c>
      <c r="N4813" s="11">
        <f t="shared" ca="1" si="684"/>
        <v>0.38</v>
      </c>
      <c r="O4813" s="11">
        <f ca="1">(K4813-F4813)*'Meta-analysis (Recruitment)'!$B$4</f>
        <v>0</v>
      </c>
      <c r="Q4813" s="11">
        <f ca="1">(L4813-G4813)*'Meta-analysis (Recruitment)'!$B$4</f>
        <v>0</v>
      </c>
      <c r="S4813" s="11">
        <f ca="1">(M4813-H4813)*'Meta-analysis (Recruitment)'!$B$4</f>
        <v>0</v>
      </c>
      <c r="U4813" s="11">
        <f ca="1">(N4813-I4813)*'Meta-analysis (Recruitment)'!$B$4</f>
        <v>0</v>
      </c>
    </row>
    <row r="4814" spans="2:21">
      <c r="B4814" s="11" cm="1">
        <f t="array" aca="1" ref="B4814" ca="1">INDEX(
    INDIRECT("'Bootstrap Sampling (Recruitment'!$A$4:$A$4004"),
    RANDBETWEEN(
        MATCH('Meta-analysis (Recruitment)'!$B$5, INDIRECT("'Bootstrap Sampling (Recruitment'!$A$4:$A$4004"), 1),
        MATCH('Meta-analysis (Recruitment)'!$B$6, INDIRECT("'Bootstrap Sampling (Recruitment'!$A$4:$A$4004"), 1)
    ),
    1
)</f>
        <v>0</v>
      </c>
      <c r="C4814" s="11">
        <f t="shared" ca="1" si="676"/>
        <v>1</v>
      </c>
      <c r="F4814" s="11">
        <f t="shared" ca="1" si="677"/>
        <v>0.1</v>
      </c>
      <c r="G4814" s="11">
        <f t="shared" ca="1" si="678"/>
        <v>0.3</v>
      </c>
      <c r="H4814" s="11">
        <f t="shared" ca="1" si="679"/>
        <v>0.5</v>
      </c>
      <c r="I4814" s="11">
        <f t="shared" ca="1" si="680"/>
        <v>0.12</v>
      </c>
      <c r="K4814" s="11">
        <f t="shared" ca="1" si="681"/>
        <v>0.1</v>
      </c>
      <c r="L4814" s="11">
        <f t="shared" ca="1" si="682"/>
        <v>0.3</v>
      </c>
      <c r="M4814" s="11">
        <f t="shared" ca="1" si="683"/>
        <v>0.5</v>
      </c>
      <c r="N4814" s="11">
        <f t="shared" ca="1" si="684"/>
        <v>0.12</v>
      </c>
      <c r="O4814" s="11">
        <f ca="1">(K4814-F4814)*'Meta-analysis (Recruitment)'!$B$4</f>
        <v>0</v>
      </c>
      <c r="Q4814" s="11">
        <f ca="1">(L4814-G4814)*'Meta-analysis (Recruitment)'!$B$4</f>
        <v>0</v>
      </c>
      <c r="S4814" s="11">
        <f ca="1">(M4814-H4814)*'Meta-analysis (Recruitment)'!$B$4</f>
        <v>0</v>
      </c>
      <c r="U4814" s="11">
        <f ca="1">(N4814-I4814)*'Meta-analysis (Recruitment)'!$B$4</f>
        <v>0</v>
      </c>
    </row>
    <row r="4815" spans="2:21">
      <c r="B4815" s="11" cm="1">
        <f t="array" aca="1" ref="B4815" ca="1">INDEX(
    INDIRECT("'Bootstrap Sampling (Recruitment'!$A$4:$A$4004"),
    RANDBETWEEN(
        MATCH('Meta-analysis (Recruitment)'!$B$5, INDIRECT("'Bootstrap Sampling (Recruitment'!$A$4:$A$4004"), 1),
        MATCH('Meta-analysis (Recruitment)'!$B$6, INDIRECT("'Bootstrap Sampling (Recruitment'!$A$4:$A$4004"), 1)
    ),
    1
)</f>
        <v>0</v>
      </c>
      <c r="C4815" s="11">
        <f t="shared" ca="1" si="676"/>
        <v>1</v>
      </c>
      <c r="F4815" s="11">
        <f t="shared" ca="1" si="677"/>
        <v>0.1</v>
      </c>
      <c r="G4815" s="11">
        <f t="shared" ca="1" si="678"/>
        <v>0.3</v>
      </c>
      <c r="H4815" s="11">
        <f t="shared" ca="1" si="679"/>
        <v>0.5</v>
      </c>
      <c r="I4815" s="11">
        <f t="shared" ca="1" si="680"/>
        <v>0.16</v>
      </c>
      <c r="K4815" s="11">
        <f t="shared" ca="1" si="681"/>
        <v>0.1</v>
      </c>
      <c r="L4815" s="11">
        <f t="shared" ca="1" si="682"/>
        <v>0.3</v>
      </c>
      <c r="M4815" s="11">
        <f t="shared" ca="1" si="683"/>
        <v>0.5</v>
      </c>
      <c r="N4815" s="11">
        <f t="shared" ca="1" si="684"/>
        <v>0.16</v>
      </c>
      <c r="O4815" s="11">
        <f ca="1">(K4815-F4815)*'Meta-analysis (Recruitment)'!$B$4</f>
        <v>0</v>
      </c>
      <c r="Q4815" s="11">
        <f ca="1">(L4815-G4815)*'Meta-analysis (Recruitment)'!$B$4</f>
        <v>0</v>
      </c>
      <c r="S4815" s="11">
        <f ca="1">(M4815-H4815)*'Meta-analysis (Recruitment)'!$B$4</f>
        <v>0</v>
      </c>
      <c r="U4815" s="11">
        <f ca="1">(N4815-I4815)*'Meta-analysis (Recruitment)'!$B$4</f>
        <v>0</v>
      </c>
    </row>
    <row r="4816" spans="2:21">
      <c r="B4816" s="11" cm="1">
        <f t="array" aca="1" ref="B4816" ca="1">INDEX(
    INDIRECT("'Bootstrap Sampling (Recruitment'!$A$4:$A$4004"),
    RANDBETWEEN(
        MATCH('Meta-analysis (Recruitment)'!$B$5, INDIRECT("'Bootstrap Sampling (Recruitment'!$A$4:$A$4004"), 1),
        MATCH('Meta-analysis (Recruitment)'!$B$6, INDIRECT("'Bootstrap Sampling (Recruitment'!$A$4:$A$4004"), 1)
    ),
    1
)</f>
        <v>0</v>
      </c>
      <c r="C4816" s="11">
        <f t="shared" ca="1" si="676"/>
        <v>1</v>
      </c>
      <c r="F4816" s="11">
        <f t="shared" ca="1" si="677"/>
        <v>0.1</v>
      </c>
      <c r="G4816" s="11">
        <f t="shared" ca="1" si="678"/>
        <v>0.3</v>
      </c>
      <c r="H4816" s="11">
        <f t="shared" ca="1" si="679"/>
        <v>0.5</v>
      </c>
      <c r="I4816" s="11">
        <f t="shared" ca="1" si="680"/>
        <v>0.23</v>
      </c>
      <c r="K4816" s="11">
        <f t="shared" ca="1" si="681"/>
        <v>0.1</v>
      </c>
      <c r="L4816" s="11">
        <f t="shared" ca="1" si="682"/>
        <v>0.3</v>
      </c>
      <c r="M4816" s="11">
        <f t="shared" ca="1" si="683"/>
        <v>0.5</v>
      </c>
      <c r="N4816" s="11">
        <f t="shared" ca="1" si="684"/>
        <v>0.23</v>
      </c>
      <c r="O4816" s="11">
        <f ca="1">(K4816-F4816)*'Meta-analysis (Recruitment)'!$B$4</f>
        <v>0</v>
      </c>
      <c r="Q4816" s="11">
        <f ca="1">(L4816-G4816)*'Meta-analysis (Recruitment)'!$B$4</f>
        <v>0</v>
      </c>
      <c r="S4816" s="11">
        <f ca="1">(M4816-H4816)*'Meta-analysis (Recruitment)'!$B$4</f>
        <v>0</v>
      </c>
      <c r="U4816" s="11">
        <f ca="1">(N4816-I4816)*'Meta-analysis (Recruitment)'!$B$4</f>
        <v>0</v>
      </c>
    </row>
    <row r="4817" spans="2:21">
      <c r="B4817" s="11" cm="1">
        <f t="array" aca="1" ref="B4817" ca="1">INDEX(
    INDIRECT("'Bootstrap Sampling (Recruitment'!$A$4:$A$4004"),
    RANDBETWEEN(
        MATCH('Meta-analysis (Recruitment)'!$B$5, INDIRECT("'Bootstrap Sampling (Recruitment'!$A$4:$A$4004"), 1),
        MATCH('Meta-analysis (Recruitment)'!$B$6, INDIRECT("'Bootstrap Sampling (Recruitment'!$A$4:$A$4004"), 1)
    ),
    1
)</f>
        <v>0</v>
      </c>
      <c r="C4817" s="11">
        <f t="shared" ca="1" si="676"/>
        <v>1</v>
      </c>
      <c r="F4817" s="11">
        <f t="shared" ca="1" si="677"/>
        <v>0.1</v>
      </c>
      <c r="G4817" s="11">
        <f t="shared" ca="1" si="678"/>
        <v>0.3</v>
      </c>
      <c r="H4817" s="11">
        <f t="shared" ca="1" si="679"/>
        <v>0.5</v>
      </c>
      <c r="I4817" s="11">
        <f t="shared" ca="1" si="680"/>
        <v>0.15</v>
      </c>
      <c r="K4817" s="11">
        <f t="shared" ca="1" si="681"/>
        <v>0.1</v>
      </c>
      <c r="L4817" s="11">
        <f t="shared" ca="1" si="682"/>
        <v>0.3</v>
      </c>
      <c r="M4817" s="11">
        <f t="shared" ca="1" si="683"/>
        <v>0.5</v>
      </c>
      <c r="N4817" s="11">
        <f t="shared" ca="1" si="684"/>
        <v>0.15</v>
      </c>
      <c r="O4817" s="11">
        <f ca="1">(K4817-F4817)*'Meta-analysis (Recruitment)'!$B$4</f>
        <v>0</v>
      </c>
      <c r="Q4817" s="11">
        <f ca="1">(L4817-G4817)*'Meta-analysis (Recruitment)'!$B$4</f>
        <v>0</v>
      </c>
      <c r="S4817" s="11">
        <f ca="1">(M4817-H4817)*'Meta-analysis (Recruitment)'!$B$4</f>
        <v>0</v>
      </c>
      <c r="U4817" s="11">
        <f ca="1">(N4817-I4817)*'Meta-analysis (Recruitment)'!$B$4</f>
        <v>0</v>
      </c>
    </row>
    <row r="4818" spans="2:21">
      <c r="B4818" s="11" cm="1">
        <f t="array" aca="1" ref="B4818" ca="1">INDEX(
    INDIRECT("'Bootstrap Sampling (Recruitment'!$A$4:$A$4004"),
    RANDBETWEEN(
        MATCH('Meta-analysis (Recruitment)'!$B$5, INDIRECT("'Bootstrap Sampling (Recruitment'!$A$4:$A$4004"), 1),
        MATCH('Meta-analysis (Recruitment)'!$B$6, INDIRECT("'Bootstrap Sampling (Recruitment'!$A$4:$A$4004"), 1)
    ),
    1
)</f>
        <v>0</v>
      </c>
      <c r="C4818" s="11">
        <f t="shared" ca="1" si="676"/>
        <v>1</v>
      </c>
      <c r="F4818" s="11">
        <f t="shared" ca="1" si="677"/>
        <v>0.1</v>
      </c>
      <c r="G4818" s="11">
        <f t="shared" ca="1" si="678"/>
        <v>0.3</v>
      </c>
      <c r="H4818" s="11">
        <f t="shared" ca="1" si="679"/>
        <v>0.5</v>
      </c>
      <c r="I4818" s="11">
        <f t="shared" ca="1" si="680"/>
        <v>0.28999999999999998</v>
      </c>
      <c r="K4818" s="11">
        <f t="shared" ca="1" si="681"/>
        <v>0.1</v>
      </c>
      <c r="L4818" s="11">
        <f t="shared" ca="1" si="682"/>
        <v>0.3</v>
      </c>
      <c r="M4818" s="11">
        <f t="shared" ca="1" si="683"/>
        <v>0.5</v>
      </c>
      <c r="N4818" s="11">
        <f t="shared" ca="1" si="684"/>
        <v>0.28999999999999998</v>
      </c>
      <c r="O4818" s="11">
        <f ca="1">(K4818-F4818)*'Meta-analysis (Recruitment)'!$B$4</f>
        <v>0</v>
      </c>
      <c r="Q4818" s="11">
        <f ca="1">(L4818-G4818)*'Meta-analysis (Recruitment)'!$B$4</f>
        <v>0</v>
      </c>
      <c r="S4818" s="11">
        <f ca="1">(M4818-H4818)*'Meta-analysis (Recruitment)'!$B$4</f>
        <v>0</v>
      </c>
      <c r="U4818" s="11">
        <f ca="1">(N4818-I4818)*'Meta-analysis (Recruitment)'!$B$4</f>
        <v>0</v>
      </c>
    </row>
    <row r="4819" spans="2:21">
      <c r="B4819" s="11" cm="1">
        <f t="array" aca="1" ref="B4819" ca="1">INDEX(
    INDIRECT("'Bootstrap Sampling (Recruitment'!$A$4:$A$4004"),
    RANDBETWEEN(
        MATCH('Meta-analysis (Recruitment)'!$B$5, INDIRECT("'Bootstrap Sampling (Recruitment'!$A$4:$A$4004"), 1),
        MATCH('Meta-analysis (Recruitment)'!$B$6, INDIRECT("'Bootstrap Sampling (Recruitment'!$A$4:$A$4004"), 1)
    ),
    1
)</f>
        <v>0</v>
      </c>
      <c r="C4819" s="11">
        <f t="shared" ca="1" si="676"/>
        <v>1</v>
      </c>
      <c r="F4819" s="11">
        <f t="shared" ca="1" si="677"/>
        <v>0.1</v>
      </c>
      <c r="G4819" s="11">
        <f t="shared" ca="1" si="678"/>
        <v>0.3</v>
      </c>
      <c r="H4819" s="11">
        <f t="shared" ca="1" si="679"/>
        <v>0.5</v>
      </c>
      <c r="I4819" s="11">
        <f t="shared" ca="1" si="680"/>
        <v>0.34</v>
      </c>
      <c r="K4819" s="11">
        <f t="shared" ca="1" si="681"/>
        <v>0.1</v>
      </c>
      <c r="L4819" s="11">
        <f t="shared" ca="1" si="682"/>
        <v>0.3</v>
      </c>
      <c r="M4819" s="11">
        <f t="shared" ca="1" si="683"/>
        <v>0.5</v>
      </c>
      <c r="N4819" s="11">
        <f t="shared" ca="1" si="684"/>
        <v>0.34</v>
      </c>
      <c r="O4819" s="11">
        <f ca="1">(K4819-F4819)*'Meta-analysis (Recruitment)'!$B$4</f>
        <v>0</v>
      </c>
      <c r="Q4819" s="11">
        <f ca="1">(L4819-G4819)*'Meta-analysis (Recruitment)'!$B$4</f>
        <v>0</v>
      </c>
      <c r="S4819" s="11">
        <f ca="1">(M4819-H4819)*'Meta-analysis (Recruitment)'!$B$4</f>
        <v>0</v>
      </c>
      <c r="U4819" s="11">
        <f ca="1">(N4819-I4819)*'Meta-analysis (Recruitment)'!$B$4</f>
        <v>0</v>
      </c>
    </row>
    <row r="4820" spans="2:21">
      <c r="B4820" s="11" cm="1">
        <f t="array" aca="1" ref="B4820" ca="1">INDEX(
    INDIRECT("'Bootstrap Sampling (Recruitment'!$A$4:$A$4004"),
    RANDBETWEEN(
        MATCH('Meta-analysis (Recruitment)'!$B$5, INDIRECT("'Bootstrap Sampling (Recruitment'!$A$4:$A$4004"), 1),
        MATCH('Meta-analysis (Recruitment)'!$B$6, INDIRECT("'Bootstrap Sampling (Recruitment'!$A$4:$A$4004"), 1)
    ),
    1
)</f>
        <v>0</v>
      </c>
      <c r="C4820" s="11">
        <f t="shared" ca="1" si="676"/>
        <v>1</v>
      </c>
      <c r="F4820" s="11">
        <f t="shared" ca="1" si="677"/>
        <v>0.1</v>
      </c>
      <c r="G4820" s="11">
        <f t="shared" ca="1" si="678"/>
        <v>0.3</v>
      </c>
      <c r="H4820" s="11">
        <f t="shared" ca="1" si="679"/>
        <v>0.5</v>
      </c>
      <c r="I4820" s="11">
        <f t="shared" ca="1" si="680"/>
        <v>0.27</v>
      </c>
      <c r="K4820" s="11">
        <f t="shared" ca="1" si="681"/>
        <v>0.1</v>
      </c>
      <c r="L4820" s="11">
        <f t="shared" ca="1" si="682"/>
        <v>0.3</v>
      </c>
      <c r="M4820" s="11">
        <f t="shared" ca="1" si="683"/>
        <v>0.5</v>
      </c>
      <c r="N4820" s="11">
        <f t="shared" ca="1" si="684"/>
        <v>0.27</v>
      </c>
      <c r="O4820" s="11">
        <f ca="1">(K4820-F4820)*'Meta-analysis (Recruitment)'!$B$4</f>
        <v>0</v>
      </c>
      <c r="Q4820" s="11">
        <f ca="1">(L4820-G4820)*'Meta-analysis (Recruitment)'!$B$4</f>
        <v>0</v>
      </c>
      <c r="S4820" s="11">
        <f ca="1">(M4820-H4820)*'Meta-analysis (Recruitment)'!$B$4</f>
        <v>0</v>
      </c>
      <c r="U4820" s="11">
        <f ca="1">(N4820-I4820)*'Meta-analysis (Recruitment)'!$B$4</f>
        <v>0</v>
      </c>
    </row>
    <row r="4821" spans="2:21">
      <c r="B4821" s="11" cm="1">
        <f t="array" aca="1" ref="B4821" ca="1">INDEX(
    INDIRECT("'Bootstrap Sampling (Recruitment'!$A$4:$A$4004"),
    RANDBETWEEN(
        MATCH('Meta-analysis (Recruitment)'!$B$5, INDIRECT("'Bootstrap Sampling (Recruitment'!$A$4:$A$4004"), 1),
        MATCH('Meta-analysis (Recruitment)'!$B$6, INDIRECT("'Bootstrap Sampling (Recruitment'!$A$4:$A$4004"), 1)
    ),
    1
)</f>
        <v>0</v>
      </c>
      <c r="C4821" s="11">
        <f t="shared" ca="1" si="676"/>
        <v>1</v>
      </c>
      <c r="F4821" s="11">
        <f t="shared" ca="1" si="677"/>
        <v>0.1</v>
      </c>
      <c r="G4821" s="11">
        <f t="shared" ca="1" si="678"/>
        <v>0.3</v>
      </c>
      <c r="H4821" s="11">
        <f t="shared" ca="1" si="679"/>
        <v>0.5</v>
      </c>
      <c r="I4821" s="11">
        <f t="shared" ca="1" si="680"/>
        <v>0.12</v>
      </c>
      <c r="K4821" s="11">
        <f t="shared" ca="1" si="681"/>
        <v>0.1</v>
      </c>
      <c r="L4821" s="11">
        <f t="shared" ca="1" si="682"/>
        <v>0.3</v>
      </c>
      <c r="M4821" s="11">
        <f t="shared" ca="1" si="683"/>
        <v>0.5</v>
      </c>
      <c r="N4821" s="11">
        <f t="shared" ca="1" si="684"/>
        <v>0.12</v>
      </c>
      <c r="O4821" s="11">
        <f ca="1">(K4821-F4821)*'Meta-analysis (Recruitment)'!$B$4</f>
        <v>0</v>
      </c>
      <c r="Q4821" s="11">
        <f ca="1">(L4821-G4821)*'Meta-analysis (Recruitment)'!$B$4</f>
        <v>0</v>
      </c>
      <c r="S4821" s="11">
        <f ca="1">(M4821-H4821)*'Meta-analysis (Recruitment)'!$B$4</f>
        <v>0</v>
      </c>
      <c r="U4821" s="11">
        <f ca="1">(N4821-I4821)*'Meta-analysis (Recruitment)'!$B$4</f>
        <v>0</v>
      </c>
    </row>
    <row r="4822" spans="2:21">
      <c r="B4822" s="11" cm="1">
        <f t="array" aca="1" ref="B4822" ca="1">INDEX(
    INDIRECT("'Bootstrap Sampling (Recruitment'!$A$4:$A$4004"),
    RANDBETWEEN(
        MATCH('Meta-analysis (Recruitment)'!$B$5, INDIRECT("'Bootstrap Sampling (Recruitment'!$A$4:$A$4004"), 1),
        MATCH('Meta-analysis (Recruitment)'!$B$6, INDIRECT("'Bootstrap Sampling (Recruitment'!$A$4:$A$4004"), 1)
    ),
    1
)</f>
        <v>0</v>
      </c>
      <c r="C4822" s="11">
        <f t="shared" ca="1" si="676"/>
        <v>1</v>
      </c>
      <c r="F4822" s="11">
        <f t="shared" ca="1" si="677"/>
        <v>0.1</v>
      </c>
      <c r="G4822" s="11">
        <f t="shared" ca="1" si="678"/>
        <v>0.3</v>
      </c>
      <c r="H4822" s="11">
        <f t="shared" ca="1" si="679"/>
        <v>0.5</v>
      </c>
      <c r="I4822" s="11">
        <f t="shared" ca="1" si="680"/>
        <v>0.11</v>
      </c>
      <c r="K4822" s="11">
        <f t="shared" ca="1" si="681"/>
        <v>0.1</v>
      </c>
      <c r="L4822" s="11">
        <f t="shared" ca="1" si="682"/>
        <v>0.3</v>
      </c>
      <c r="M4822" s="11">
        <f t="shared" ca="1" si="683"/>
        <v>0.5</v>
      </c>
      <c r="N4822" s="11">
        <f t="shared" ca="1" si="684"/>
        <v>0.11</v>
      </c>
      <c r="O4822" s="11">
        <f ca="1">(K4822-F4822)*'Meta-analysis (Recruitment)'!$B$4</f>
        <v>0</v>
      </c>
      <c r="Q4822" s="11">
        <f ca="1">(L4822-G4822)*'Meta-analysis (Recruitment)'!$B$4</f>
        <v>0</v>
      </c>
      <c r="S4822" s="11">
        <f ca="1">(M4822-H4822)*'Meta-analysis (Recruitment)'!$B$4</f>
        <v>0</v>
      </c>
      <c r="U4822" s="11">
        <f ca="1">(N4822-I4822)*'Meta-analysis (Recruitment)'!$B$4</f>
        <v>0</v>
      </c>
    </row>
    <row r="4823" spans="2:21">
      <c r="B4823" s="11" cm="1">
        <f t="array" aca="1" ref="B4823" ca="1">INDEX(
    INDIRECT("'Bootstrap Sampling (Recruitment'!$A$4:$A$4004"),
    RANDBETWEEN(
        MATCH('Meta-analysis (Recruitment)'!$B$5, INDIRECT("'Bootstrap Sampling (Recruitment'!$A$4:$A$4004"), 1),
        MATCH('Meta-analysis (Recruitment)'!$B$6, INDIRECT("'Bootstrap Sampling (Recruitment'!$A$4:$A$4004"), 1)
    ),
    1
)</f>
        <v>0</v>
      </c>
      <c r="C4823" s="11">
        <f t="shared" ca="1" si="676"/>
        <v>1</v>
      </c>
      <c r="F4823" s="11">
        <f t="shared" ca="1" si="677"/>
        <v>0.1</v>
      </c>
      <c r="G4823" s="11">
        <f t="shared" ca="1" si="678"/>
        <v>0.3</v>
      </c>
      <c r="H4823" s="11">
        <f t="shared" ca="1" si="679"/>
        <v>0.5</v>
      </c>
      <c r="I4823" s="11">
        <f t="shared" ca="1" si="680"/>
        <v>0.38</v>
      </c>
      <c r="K4823" s="11">
        <f t="shared" ca="1" si="681"/>
        <v>0.1</v>
      </c>
      <c r="L4823" s="11">
        <f t="shared" ca="1" si="682"/>
        <v>0.3</v>
      </c>
      <c r="M4823" s="11">
        <f t="shared" ca="1" si="683"/>
        <v>0.5</v>
      </c>
      <c r="N4823" s="11">
        <f t="shared" ca="1" si="684"/>
        <v>0.38</v>
      </c>
      <c r="O4823" s="11">
        <f ca="1">(K4823-F4823)*'Meta-analysis (Recruitment)'!$B$4</f>
        <v>0</v>
      </c>
      <c r="Q4823" s="11">
        <f ca="1">(L4823-G4823)*'Meta-analysis (Recruitment)'!$B$4</f>
        <v>0</v>
      </c>
      <c r="S4823" s="11">
        <f ca="1">(M4823-H4823)*'Meta-analysis (Recruitment)'!$B$4</f>
        <v>0</v>
      </c>
      <c r="U4823" s="11">
        <f ca="1">(N4823-I4823)*'Meta-analysis (Recruitment)'!$B$4</f>
        <v>0</v>
      </c>
    </row>
    <row r="4824" spans="2:21">
      <c r="B4824" s="11" cm="1">
        <f t="array" aca="1" ref="B4824" ca="1">INDEX(
    INDIRECT("'Bootstrap Sampling (Recruitment'!$A$4:$A$4004"),
    RANDBETWEEN(
        MATCH('Meta-analysis (Recruitment)'!$B$5, INDIRECT("'Bootstrap Sampling (Recruitment'!$A$4:$A$4004"), 1),
        MATCH('Meta-analysis (Recruitment)'!$B$6, INDIRECT("'Bootstrap Sampling (Recruitment'!$A$4:$A$4004"), 1)
    ),
    1
)</f>
        <v>0</v>
      </c>
      <c r="C4824" s="11">
        <f t="shared" ca="1" si="676"/>
        <v>1</v>
      </c>
      <c r="F4824" s="11">
        <f t="shared" ca="1" si="677"/>
        <v>0.1</v>
      </c>
      <c r="G4824" s="11">
        <f t="shared" ca="1" si="678"/>
        <v>0.3</v>
      </c>
      <c r="H4824" s="11">
        <f t="shared" ca="1" si="679"/>
        <v>0.5</v>
      </c>
      <c r="I4824" s="11">
        <f t="shared" ca="1" si="680"/>
        <v>0.3</v>
      </c>
      <c r="K4824" s="11">
        <f t="shared" ca="1" si="681"/>
        <v>0.1</v>
      </c>
      <c r="L4824" s="11">
        <f t="shared" ca="1" si="682"/>
        <v>0.3</v>
      </c>
      <c r="M4824" s="11">
        <f t="shared" ca="1" si="683"/>
        <v>0.5</v>
      </c>
      <c r="N4824" s="11">
        <f t="shared" ca="1" si="684"/>
        <v>0.3</v>
      </c>
      <c r="O4824" s="11">
        <f ca="1">(K4824-F4824)*'Meta-analysis (Recruitment)'!$B$4</f>
        <v>0</v>
      </c>
      <c r="Q4824" s="11">
        <f ca="1">(L4824-G4824)*'Meta-analysis (Recruitment)'!$B$4</f>
        <v>0</v>
      </c>
      <c r="S4824" s="11">
        <f ca="1">(M4824-H4824)*'Meta-analysis (Recruitment)'!$B$4</f>
        <v>0</v>
      </c>
      <c r="U4824" s="11">
        <f ca="1">(N4824-I4824)*'Meta-analysis (Recruitment)'!$B$4</f>
        <v>0</v>
      </c>
    </row>
    <row r="4825" spans="2:21">
      <c r="B4825" s="11" cm="1">
        <f t="array" aca="1" ref="B4825" ca="1">INDEX(
    INDIRECT("'Bootstrap Sampling (Recruitment'!$A$4:$A$4004"),
    RANDBETWEEN(
        MATCH('Meta-analysis (Recruitment)'!$B$5, INDIRECT("'Bootstrap Sampling (Recruitment'!$A$4:$A$4004"), 1),
        MATCH('Meta-analysis (Recruitment)'!$B$6, INDIRECT("'Bootstrap Sampling (Recruitment'!$A$4:$A$4004"), 1)
    ),
    1
)</f>
        <v>0</v>
      </c>
      <c r="C4825" s="11">
        <f t="shared" ca="1" si="676"/>
        <v>1</v>
      </c>
      <c r="F4825" s="11">
        <f t="shared" ca="1" si="677"/>
        <v>0.1</v>
      </c>
      <c r="G4825" s="11">
        <f t="shared" ca="1" si="678"/>
        <v>0.3</v>
      </c>
      <c r="H4825" s="11">
        <f t="shared" ca="1" si="679"/>
        <v>0.5</v>
      </c>
      <c r="I4825" s="11">
        <f t="shared" ca="1" si="680"/>
        <v>0.21</v>
      </c>
      <c r="K4825" s="11">
        <f t="shared" ca="1" si="681"/>
        <v>0.1</v>
      </c>
      <c r="L4825" s="11">
        <f t="shared" ca="1" si="682"/>
        <v>0.3</v>
      </c>
      <c r="M4825" s="11">
        <f t="shared" ca="1" si="683"/>
        <v>0.5</v>
      </c>
      <c r="N4825" s="11">
        <f t="shared" ca="1" si="684"/>
        <v>0.21</v>
      </c>
      <c r="O4825" s="11">
        <f ca="1">(K4825-F4825)*'Meta-analysis (Recruitment)'!$B$4</f>
        <v>0</v>
      </c>
      <c r="Q4825" s="11">
        <f ca="1">(L4825-G4825)*'Meta-analysis (Recruitment)'!$B$4</f>
        <v>0</v>
      </c>
      <c r="S4825" s="11">
        <f ca="1">(M4825-H4825)*'Meta-analysis (Recruitment)'!$B$4</f>
        <v>0</v>
      </c>
      <c r="U4825" s="11">
        <f ca="1">(N4825-I4825)*'Meta-analysis (Recruitment)'!$B$4</f>
        <v>0</v>
      </c>
    </row>
    <row r="4826" spans="2:21">
      <c r="B4826" s="11" cm="1">
        <f t="array" aca="1" ref="B4826" ca="1">INDEX(
    INDIRECT("'Bootstrap Sampling (Recruitment'!$A$4:$A$4004"),
    RANDBETWEEN(
        MATCH('Meta-analysis (Recruitment)'!$B$5, INDIRECT("'Bootstrap Sampling (Recruitment'!$A$4:$A$4004"), 1),
        MATCH('Meta-analysis (Recruitment)'!$B$6, INDIRECT("'Bootstrap Sampling (Recruitment'!$A$4:$A$4004"), 1)
    ),
    1
)</f>
        <v>0</v>
      </c>
      <c r="C4826" s="11">
        <f t="shared" ca="1" si="676"/>
        <v>1</v>
      </c>
      <c r="F4826" s="11">
        <f t="shared" ca="1" si="677"/>
        <v>0.1</v>
      </c>
      <c r="G4826" s="11">
        <f t="shared" ca="1" si="678"/>
        <v>0.3</v>
      </c>
      <c r="H4826" s="11">
        <f t="shared" ca="1" si="679"/>
        <v>0.5</v>
      </c>
      <c r="I4826" s="11">
        <f t="shared" ca="1" si="680"/>
        <v>0.33</v>
      </c>
      <c r="K4826" s="11">
        <f t="shared" ca="1" si="681"/>
        <v>0.1</v>
      </c>
      <c r="L4826" s="11">
        <f t="shared" ca="1" si="682"/>
        <v>0.3</v>
      </c>
      <c r="M4826" s="11">
        <f t="shared" ca="1" si="683"/>
        <v>0.5</v>
      </c>
      <c r="N4826" s="11">
        <f t="shared" ca="1" si="684"/>
        <v>0.33</v>
      </c>
      <c r="O4826" s="11">
        <f ca="1">(K4826-F4826)*'Meta-analysis (Recruitment)'!$B$4</f>
        <v>0</v>
      </c>
      <c r="Q4826" s="11">
        <f ca="1">(L4826-G4826)*'Meta-analysis (Recruitment)'!$B$4</f>
        <v>0</v>
      </c>
      <c r="S4826" s="11">
        <f ca="1">(M4826-H4826)*'Meta-analysis (Recruitment)'!$B$4</f>
        <v>0</v>
      </c>
      <c r="U4826" s="11">
        <f ca="1">(N4826-I4826)*'Meta-analysis (Recruitment)'!$B$4</f>
        <v>0</v>
      </c>
    </row>
    <row r="4827" spans="2:21">
      <c r="B4827" s="11" cm="1">
        <f t="array" aca="1" ref="B4827" ca="1">INDEX(
    INDIRECT("'Bootstrap Sampling (Recruitment'!$A$4:$A$4004"),
    RANDBETWEEN(
        MATCH('Meta-analysis (Recruitment)'!$B$5, INDIRECT("'Bootstrap Sampling (Recruitment'!$A$4:$A$4004"), 1),
        MATCH('Meta-analysis (Recruitment)'!$B$6, INDIRECT("'Bootstrap Sampling (Recruitment'!$A$4:$A$4004"), 1)
    ),
    1
)</f>
        <v>0</v>
      </c>
      <c r="C4827" s="11">
        <f t="shared" ca="1" si="676"/>
        <v>1</v>
      </c>
      <c r="F4827" s="11">
        <f t="shared" ca="1" si="677"/>
        <v>0.1</v>
      </c>
      <c r="G4827" s="11">
        <f t="shared" ca="1" si="678"/>
        <v>0.3</v>
      </c>
      <c r="H4827" s="11">
        <f t="shared" ca="1" si="679"/>
        <v>0.5</v>
      </c>
      <c r="I4827" s="11">
        <f t="shared" ca="1" si="680"/>
        <v>0.48</v>
      </c>
      <c r="K4827" s="11">
        <f t="shared" ca="1" si="681"/>
        <v>0.1</v>
      </c>
      <c r="L4827" s="11">
        <f t="shared" ca="1" si="682"/>
        <v>0.3</v>
      </c>
      <c r="M4827" s="11">
        <f t="shared" ca="1" si="683"/>
        <v>0.5</v>
      </c>
      <c r="N4827" s="11">
        <f t="shared" ca="1" si="684"/>
        <v>0.48</v>
      </c>
      <c r="O4827" s="11">
        <f ca="1">(K4827-F4827)*'Meta-analysis (Recruitment)'!$B$4</f>
        <v>0</v>
      </c>
      <c r="Q4827" s="11">
        <f ca="1">(L4827-G4827)*'Meta-analysis (Recruitment)'!$B$4</f>
        <v>0</v>
      </c>
      <c r="S4827" s="11">
        <f ca="1">(M4827-H4827)*'Meta-analysis (Recruitment)'!$B$4</f>
        <v>0</v>
      </c>
      <c r="U4827" s="11">
        <f ca="1">(N4827-I4827)*'Meta-analysis (Recruitment)'!$B$4</f>
        <v>0</v>
      </c>
    </row>
    <row r="4828" spans="2:21">
      <c r="B4828" s="11" cm="1">
        <f t="array" aca="1" ref="B4828" ca="1">INDEX(
    INDIRECT("'Bootstrap Sampling (Recruitment'!$A$4:$A$4004"),
    RANDBETWEEN(
        MATCH('Meta-analysis (Recruitment)'!$B$5, INDIRECT("'Bootstrap Sampling (Recruitment'!$A$4:$A$4004"), 1),
        MATCH('Meta-analysis (Recruitment)'!$B$6, INDIRECT("'Bootstrap Sampling (Recruitment'!$A$4:$A$4004"), 1)
    ),
    1
)</f>
        <v>0</v>
      </c>
      <c r="C4828" s="11">
        <f t="shared" ca="1" si="676"/>
        <v>1</v>
      </c>
      <c r="F4828" s="11">
        <f t="shared" ca="1" si="677"/>
        <v>0.1</v>
      </c>
      <c r="G4828" s="11">
        <f t="shared" ca="1" si="678"/>
        <v>0.3</v>
      </c>
      <c r="H4828" s="11">
        <f t="shared" ca="1" si="679"/>
        <v>0.5</v>
      </c>
      <c r="I4828" s="11">
        <f t="shared" ca="1" si="680"/>
        <v>0.5</v>
      </c>
      <c r="K4828" s="11">
        <f t="shared" ca="1" si="681"/>
        <v>0.1</v>
      </c>
      <c r="L4828" s="11">
        <f t="shared" ca="1" si="682"/>
        <v>0.3</v>
      </c>
      <c r="M4828" s="11">
        <f t="shared" ca="1" si="683"/>
        <v>0.5</v>
      </c>
      <c r="N4828" s="11">
        <f t="shared" ca="1" si="684"/>
        <v>0.5</v>
      </c>
      <c r="O4828" s="11">
        <f ca="1">(K4828-F4828)*'Meta-analysis (Recruitment)'!$B$4</f>
        <v>0</v>
      </c>
      <c r="Q4828" s="11">
        <f ca="1">(L4828-G4828)*'Meta-analysis (Recruitment)'!$B$4</f>
        <v>0</v>
      </c>
      <c r="S4828" s="11">
        <f ca="1">(M4828-H4828)*'Meta-analysis (Recruitment)'!$B$4</f>
        <v>0</v>
      </c>
      <c r="U4828" s="11">
        <f ca="1">(N4828-I4828)*'Meta-analysis (Recruitment)'!$B$4</f>
        <v>0</v>
      </c>
    </row>
    <row r="4829" spans="2:21">
      <c r="B4829" s="11" cm="1">
        <f t="array" aca="1" ref="B4829" ca="1">INDEX(
    INDIRECT("'Bootstrap Sampling (Recruitment'!$A$4:$A$4004"),
    RANDBETWEEN(
        MATCH('Meta-analysis (Recruitment)'!$B$5, INDIRECT("'Bootstrap Sampling (Recruitment'!$A$4:$A$4004"), 1),
        MATCH('Meta-analysis (Recruitment)'!$B$6, INDIRECT("'Bootstrap Sampling (Recruitment'!$A$4:$A$4004"), 1)
    ),
    1
)</f>
        <v>0</v>
      </c>
      <c r="C4829" s="11">
        <f t="shared" ca="1" si="676"/>
        <v>1</v>
      </c>
      <c r="F4829" s="11">
        <f t="shared" ca="1" si="677"/>
        <v>0.1</v>
      </c>
      <c r="G4829" s="11">
        <f t="shared" ca="1" si="678"/>
        <v>0.3</v>
      </c>
      <c r="H4829" s="11">
        <f t="shared" ca="1" si="679"/>
        <v>0.5</v>
      </c>
      <c r="I4829" s="11">
        <f t="shared" ca="1" si="680"/>
        <v>0.19</v>
      </c>
      <c r="K4829" s="11">
        <f t="shared" ca="1" si="681"/>
        <v>0.1</v>
      </c>
      <c r="L4829" s="11">
        <f t="shared" ca="1" si="682"/>
        <v>0.3</v>
      </c>
      <c r="M4829" s="11">
        <f t="shared" ca="1" si="683"/>
        <v>0.5</v>
      </c>
      <c r="N4829" s="11">
        <f t="shared" ca="1" si="684"/>
        <v>0.19</v>
      </c>
      <c r="O4829" s="11">
        <f ca="1">(K4829-F4829)*'Meta-analysis (Recruitment)'!$B$4</f>
        <v>0</v>
      </c>
      <c r="Q4829" s="11">
        <f ca="1">(L4829-G4829)*'Meta-analysis (Recruitment)'!$B$4</f>
        <v>0</v>
      </c>
      <c r="S4829" s="11">
        <f ca="1">(M4829-H4829)*'Meta-analysis (Recruitment)'!$B$4</f>
        <v>0</v>
      </c>
      <c r="U4829" s="11">
        <f ca="1">(N4829-I4829)*'Meta-analysis (Recruitment)'!$B$4</f>
        <v>0</v>
      </c>
    </row>
    <row r="4830" spans="2:21">
      <c r="B4830" s="11" cm="1">
        <f t="array" aca="1" ref="B4830" ca="1">INDEX(
    INDIRECT("'Bootstrap Sampling (Recruitment'!$A$4:$A$4004"),
    RANDBETWEEN(
        MATCH('Meta-analysis (Recruitment)'!$B$5, INDIRECT("'Bootstrap Sampling (Recruitment'!$A$4:$A$4004"), 1),
        MATCH('Meta-analysis (Recruitment)'!$B$6, INDIRECT("'Bootstrap Sampling (Recruitment'!$A$4:$A$4004"), 1)
    ),
    1
)</f>
        <v>0</v>
      </c>
      <c r="C4830" s="11">
        <f t="shared" ca="1" si="676"/>
        <v>1</v>
      </c>
      <c r="F4830" s="11">
        <f t="shared" ca="1" si="677"/>
        <v>0.1</v>
      </c>
      <c r="G4830" s="11">
        <f t="shared" ca="1" si="678"/>
        <v>0.3</v>
      </c>
      <c r="H4830" s="11">
        <f t="shared" ca="1" si="679"/>
        <v>0.5</v>
      </c>
      <c r="I4830" s="11">
        <f t="shared" ca="1" si="680"/>
        <v>0.44</v>
      </c>
      <c r="K4830" s="11">
        <f t="shared" ca="1" si="681"/>
        <v>0.1</v>
      </c>
      <c r="L4830" s="11">
        <f t="shared" ca="1" si="682"/>
        <v>0.3</v>
      </c>
      <c r="M4830" s="11">
        <f t="shared" ca="1" si="683"/>
        <v>0.5</v>
      </c>
      <c r="N4830" s="11">
        <f t="shared" ca="1" si="684"/>
        <v>0.44</v>
      </c>
      <c r="O4830" s="11">
        <f ca="1">(K4830-F4830)*'Meta-analysis (Recruitment)'!$B$4</f>
        <v>0</v>
      </c>
      <c r="Q4830" s="11">
        <f ca="1">(L4830-G4830)*'Meta-analysis (Recruitment)'!$B$4</f>
        <v>0</v>
      </c>
      <c r="S4830" s="11">
        <f ca="1">(M4830-H4830)*'Meta-analysis (Recruitment)'!$B$4</f>
        <v>0</v>
      </c>
      <c r="U4830" s="11">
        <f ca="1">(N4830-I4830)*'Meta-analysis (Recruitment)'!$B$4</f>
        <v>0</v>
      </c>
    </row>
    <row r="4831" spans="2:21">
      <c r="B4831" s="11" cm="1">
        <f t="array" aca="1" ref="B4831" ca="1">INDEX(
    INDIRECT("'Bootstrap Sampling (Recruitment'!$A$4:$A$4004"),
    RANDBETWEEN(
        MATCH('Meta-analysis (Recruitment)'!$B$5, INDIRECT("'Bootstrap Sampling (Recruitment'!$A$4:$A$4004"), 1),
        MATCH('Meta-analysis (Recruitment)'!$B$6, INDIRECT("'Bootstrap Sampling (Recruitment'!$A$4:$A$4004"), 1)
    ),
    1
)</f>
        <v>0</v>
      </c>
      <c r="C4831" s="11">
        <f t="shared" ca="1" si="676"/>
        <v>1</v>
      </c>
      <c r="F4831" s="11">
        <f t="shared" ca="1" si="677"/>
        <v>0.1</v>
      </c>
      <c r="G4831" s="11">
        <f t="shared" ca="1" si="678"/>
        <v>0.3</v>
      </c>
      <c r="H4831" s="11">
        <f t="shared" ca="1" si="679"/>
        <v>0.5</v>
      </c>
      <c r="I4831" s="11">
        <f t="shared" ca="1" si="680"/>
        <v>0.47</v>
      </c>
      <c r="K4831" s="11">
        <f t="shared" ca="1" si="681"/>
        <v>0.1</v>
      </c>
      <c r="L4831" s="11">
        <f t="shared" ca="1" si="682"/>
        <v>0.3</v>
      </c>
      <c r="M4831" s="11">
        <f t="shared" ca="1" si="683"/>
        <v>0.5</v>
      </c>
      <c r="N4831" s="11">
        <f t="shared" ca="1" si="684"/>
        <v>0.47</v>
      </c>
      <c r="O4831" s="11">
        <f ca="1">(K4831-F4831)*'Meta-analysis (Recruitment)'!$B$4</f>
        <v>0</v>
      </c>
      <c r="Q4831" s="11">
        <f ca="1">(L4831-G4831)*'Meta-analysis (Recruitment)'!$B$4</f>
        <v>0</v>
      </c>
      <c r="S4831" s="11">
        <f ca="1">(M4831-H4831)*'Meta-analysis (Recruitment)'!$B$4</f>
        <v>0</v>
      </c>
      <c r="U4831" s="11">
        <f ca="1">(N4831-I4831)*'Meta-analysis (Recruitment)'!$B$4</f>
        <v>0</v>
      </c>
    </row>
    <row r="4832" spans="2:21">
      <c r="B4832" s="11" cm="1">
        <f t="array" aca="1" ref="B4832" ca="1">INDEX(
    INDIRECT("'Bootstrap Sampling (Recruitment'!$A$4:$A$4004"),
    RANDBETWEEN(
        MATCH('Meta-analysis (Recruitment)'!$B$5, INDIRECT("'Bootstrap Sampling (Recruitment'!$A$4:$A$4004"), 1),
        MATCH('Meta-analysis (Recruitment)'!$B$6, INDIRECT("'Bootstrap Sampling (Recruitment'!$A$4:$A$4004"), 1)
    ),
    1
)</f>
        <v>0</v>
      </c>
      <c r="C4832" s="11">
        <f t="shared" ca="1" si="676"/>
        <v>1</v>
      </c>
      <c r="F4832" s="11">
        <f t="shared" ca="1" si="677"/>
        <v>0.1</v>
      </c>
      <c r="G4832" s="11">
        <f t="shared" ca="1" si="678"/>
        <v>0.3</v>
      </c>
      <c r="H4832" s="11">
        <f t="shared" ca="1" si="679"/>
        <v>0.5</v>
      </c>
      <c r="I4832" s="11">
        <f t="shared" ca="1" si="680"/>
        <v>0.26</v>
      </c>
      <c r="K4832" s="11">
        <f t="shared" ca="1" si="681"/>
        <v>0.1</v>
      </c>
      <c r="L4832" s="11">
        <f t="shared" ca="1" si="682"/>
        <v>0.3</v>
      </c>
      <c r="M4832" s="11">
        <f t="shared" ca="1" si="683"/>
        <v>0.5</v>
      </c>
      <c r="N4832" s="11">
        <f t="shared" ca="1" si="684"/>
        <v>0.26</v>
      </c>
      <c r="O4832" s="11">
        <f ca="1">(K4832-F4832)*'Meta-analysis (Recruitment)'!$B$4</f>
        <v>0</v>
      </c>
      <c r="Q4832" s="11">
        <f ca="1">(L4832-G4832)*'Meta-analysis (Recruitment)'!$B$4</f>
        <v>0</v>
      </c>
      <c r="S4832" s="11">
        <f ca="1">(M4832-H4832)*'Meta-analysis (Recruitment)'!$B$4</f>
        <v>0</v>
      </c>
      <c r="U4832" s="11">
        <f ca="1">(N4832-I4832)*'Meta-analysis (Recruitment)'!$B$4</f>
        <v>0</v>
      </c>
    </row>
    <row r="4833" spans="2:21">
      <c r="B4833" s="11" cm="1">
        <f t="array" aca="1" ref="B4833" ca="1">INDEX(
    INDIRECT("'Bootstrap Sampling (Recruitment'!$A$4:$A$4004"),
    RANDBETWEEN(
        MATCH('Meta-analysis (Recruitment)'!$B$5, INDIRECT("'Bootstrap Sampling (Recruitment'!$A$4:$A$4004"), 1),
        MATCH('Meta-analysis (Recruitment)'!$B$6, INDIRECT("'Bootstrap Sampling (Recruitment'!$A$4:$A$4004"), 1)
    ),
    1
)</f>
        <v>0</v>
      </c>
      <c r="C4833" s="11">
        <f t="shared" ca="1" si="676"/>
        <v>1</v>
      </c>
      <c r="F4833" s="11">
        <f t="shared" ca="1" si="677"/>
        <v>0.1</v>
      </c>
      <c r="G4833" s="11">
        <f t="shared" ca="1" si="678"/>
        <v>0.3</v>
      </c>
      <c r="H4833" s="11">
        <f t="shared" ca="1" si="679"/>
        <v>0.5</v>
      </c>
      <c r="I4833" s="11">
        <f t="shared" ca="1" si="680"/>
        <v>0.16</v>
      </c>
      <c r="K4833" s="11">
        <f t="shared" ca="1" si="681"/>
        <v>0.1</v>
      </c>
      <c r="L4833" s="11">
        <f t="shared" ca="1" si="682"/>
        <v>0.3</v>
      </c>
      <c r="M4833" s="11">
        <f t="shared" ca="1" si="683"/>
        <v>0.5</v>
      </c>
      <c r="N4833" s="11">
        <f t="shared" ca="1" si="684"/>
        <v>0.16</v>
      </c>
      <c r="O4833" s="11">
        <f ca="1">(K4833-F4833)*'Meta-analysis (Recruitment)'!$B$4</f>
        <v>0</v>
      </c>
      <c r="Q4833" s="11">
        <f ca="1">(L4833-G4833)*'Meta-analysis (Recruitment)'!$B$4</f>
        <v>0</v>
      </c>
      <c r="S4833" s="11">
        <f ca="1">(M4833-H4833)*'Meta-analysis (Recruitment)'!$B$4</f>
        <v>0</v>
      </c>
      <c r="U4833" s="11">
        <f ca="1">(N4833-I4833)*'Meta-analysis (Recruitment)'!$B$4</f>
        <v>0</v>
      </c>
    </row>
    <row r="4834" spans="2:21">
      <c r="B4834" s="11" cm="1">
        <f t="array" aca="1" ref="B4834" ca="1">INDEX(
    INDIRECT("'Bootstrap Sampling (Recruitment'!$A$4:$A$4004"),
    RANDBETWEEN(
        MATCH('Meta-analysis (Recruitment)'!$B$5, INDIRECT("'Bootstrap Sampling (Recruitment'!$A$4:$A$4004"), 1),
        MATCH('Meta-analysis (Recruitment)'!$B$6, INDIRECT("'Bootstrap Sampling (Recruitment'!$A$4:$A$4004"), 1)
    ),
    1
)</f>
        <v>0</v>
      </c>
      <c r="C4834" s="11">
        <f t="shared" ca="1" si="676"/>
        <v>1</v>
      </c>
      <c r="F4834" s="11">
        <f t="shared" ca="1" si="677"/>
        <v>0.1</v>
      </c>
      <c r="G4834" s="11">
        <f t="shared" ca="1" si="678"/>
        <v>0.3</v>
      </c>
      <c r="H4834" s="11">
        <f t="shared" ca="1" si="679"/>
        <v>0.5</v>
      </c>
      <c r="I4834" s="11">
        <f t="shared" ca="1" si="680"/>
        <v>0.46</v>
      </c>
      <c r="K4834" s="11">
        <f t="shared" ca="1" si="681"/>
        <v>0.1</v>
      </c>
      <c r="L4834" s="11">
        <f t="shared" ca="1" si="682"/>
        <v>0.3</v>
      </c>
      <c r="M4834" s="11">
        <f t="shared" ca="1" si="683"/>
        <v>0.5</v>
      </c>
      <c r="N4834" s="11">
        <f t="shared" ca="1" si="684"/>
        <v>0.46</v>
      </c>
      <c r="O4834" s="11">
        <f ca="1">(K4834-F4834)*'Meta-analysis (Recruitment)'!$B$4</f>
        <v>0</v>
      </c>
      <c r="Q4834" s="11">
        <f ca="1">(L4834-G4834)*'Meta-analysis (Recruitment)'!$B$4</f>
        <v>0</v>
      </c>
      <c r="S4834" s="11">
        <f ca="1">(M4834-H4834)*'Meta-analysis (Recruitment)'!$B$4</f>
        <v>0</v>
      </c>
      <c r="U4834" s="11">
        <f ca="1">(N4834-I4834)*'Meta-analysis (Recruitment)'!$B$4</f>
        <v>0</v>
      </c>
    </row>
    <row r="4835" spans="2:21">
      <c r="B4835" s="11" cm="1">
        <f t="array" aca="1" ref="B4835" ca="1">INDEX(
    INDIRECT("'Bootstrap Sampling (Recruitment'!$A$4:$A$4004"),
    RANDBETWEEN(
        MATCH('Meta-analysis (Recruitment)'!$B$5, INDIRECT("'Bootstrap Sampling (Recruitment'!$A$4:$A$4004"), 1),
        MATCH('Meta-analysis (Recruitment)'!$B$6, INDIRECT("'Bootstrap Sampling (Recruitment'!$A$4:$A$4004"), 1)
    ),
    1
)</f>
        <v>0</v>
      </c>
      <c r="C4835" s="11">
        <f t="shared" ca="1" si="676"/>
        <v>1</v>
      </c>
      <c r="F4835" s="11">
        <f t="shared" ca="1" si="677"/>
        <v>0.1</v>
      </c>
      <c r="G4835" s="11">
        <f t="shared" ca="1" si="678"/>
        <v>0.3</v>
      </c>
      <c r="H4835" s="11">
        <f t="shared" ca="1" si="679"/>
        <v>0.5</v>
      </c>
      <c r="I4835" s="11">
        <f t="shared" ca="1" si="680"/>
        <v>0.2</v>
      </c>
      <c r="K4835" s="11">
        <f t="shared" ca="1" si="681"/>
        <v>0.1</v>
      </c>
      <c r="L4835" s="11">
        <f t="shared" ca="1" si="682"/>
        <v>0.3</v>
      </c>
      <c r="M4835" s="11">
        <f t="shared" ca="1" si="683"/>
        <v>0.5</v>
      </c>
      <c r="N4835" s="11">
        <f t="shared" ca="1" si="684"/>
        <v>0.2</v>
      </c>
      <c r="O4835" s="11">
        <f ca="1">(K4835-F4835)*'Meta-analysis (Recruitment)'!$B$4</f>
        <v>0</v>
      </c>
      <c r="Q4835" s="11">
        <f ca="1">(L4835-G4835)*'Meta-analysis (Recruitment)'!$B$4</f>
        <v>0</v>
      </c>
      <c r="S4835" s="11">
        <f ca="1">(M4835-H4835)*'Meta-analysis (Recruitment)'!$B$4</f>
        <v>0</v>
      </c>
      <c r="U4835" s="11">
        <f ca="1">(N4835-I4835)*'Meta-analysis (Recruitment)'!$B$4</f>
        <v>0</v>
      </c>
    </row>
    <row r="4836" spans="2:21">
      <c r="B4836" s="11" cm="1">
        <f t="array" aca="1" ref="B4836" ca="1">INDEX(
    INDIRECT("'Bootstrap Sampling (Recruitment'!$A$4:$A$4004"),
    RANDBETWEEN(
        MATCH('Meta-analysis (Recruitment)'!$B$5, INDIRECT("'Bootstrap Sampling (Recruitment'!$A$4:$A$4004"), 1),
        MATCH('Meta-analysis (Recruitment)'!$B$6, INDIRECT("'Bootstrap Sampling (Recruitment'!$A$4:$A$4004"), 1)
    ),
    1
)</f>
        <v>0</v>
      </c>
      <c r="C4836" s="11">
        <f t="shared" ca="1" si="676"/>
        <v>1</v>
      </c>
      <c r="F4836" s="11">
        <f t="shared" ca="1" si="677"/>
        <v>0.1</v>
      </c>
      <c r="G4836" s="11">
        <f t="shared" ca="1" si="678"/>
        <v>0.3</v>
      </c>
      <c r="H4836" s="11">
        <f t="shared" ca="1" si="679"/>
        <v>0.5</v>
      </c>
      <c r="I4836" s="11">
        <f t="shared" ca="1" si="680"/>
        <v>0.12</v>
      </c>
      <c r="K4836" s="11">
        <f t="shared" ca="1" si="681"/>
        <v>0.1</v>
      </c>
      <c r="L4836" s="11">
        <f t="shared" ca="1" si="682"/>
        <v>0.3</v>
      </c>
      <c r="M4836" s="11">
        <f t="shared" ca="1" si="683"/>
        <v>0.5</v>
      </c>
      <c r="N4836" s="11">
        <f t="shared" ca="1" si="684"/>
        <v>0.12</v>
      </c>
      <c r="O4836" s="11">
        <f ca="1">(K4836-F4836)*'Meta-analysis (Recruitment)'!$B$4</f>
        <v>0</v>
      </c>
      <c r="Q4836" s="11">
        <f ca="1">(L4836-G4836)*'Meta-analysis (Recruitment)'!$B$4</f>
        <v>0</v>
      </c>
      <c r="S4836" s="11">
        <f ca="1">(M4836-H4836)*'Meta-analysis (Recruitment)'!$B$4</f>
        <v>0</v>
      </c>
      <c r="U4836" s="11">
        <f ca="1">(N4836-I4836)*'Meta-analysis (Recruitment)'!$B$4</f>
        <v>0</v>
      </c>
    </row>
    <row r="4837" spans="2:21">
      <c r="B4837" s="11" cm="1">
        <f t="array" aca="1" ref="B4837" ca="1">INDEX(
    INDIRECT("'Bootstrap Sampling (Recruitment'!$A$4:$A$4004"),
    RANDBETWEEN(
        MATCH('Meta-analysis (Recruitment)'!$B$5, INDIRECT("'Bootstrap Sampling (Recruitment'!$A$4:$A$4004"), 1),
        MATCH('Meta-analysis (Recruitment)'!$B$6, INDIRECT("'Bootstrap Sampling (Recruitment'!$A$4:$A$4004"), 1)
    ),
    1
)</f>
        <v>0</v>
      </c>
      <c r="C4837" s="11">
        <f t="shared" ca="1" si="676"/>
        <v>1</v>
      </c>
      <c r="F4837" s="11">
        <f t="shared" ca="1" si="677"/>
        <v>0.1</v>
      </c>
      <c r="G4837" s="11">
        <f t="shared" ca="1" si="678"/>
        <v>0.3</v>
      </c>
      <c r="H4837" s="11">
        <f t="shared" ca="1" si="679"/>
        <v>0.5</v>
      </c>
      <c r="I4837" s="11">
        <f t="shared" ca="1" si="680"/>
        <v>0.17</v>
      </c>
      <c r="K4837" s="11">
        <f t="shared" ca="1" si="681"/>
        <v>0.1</v>
      </c>
      <c r="L4837" s="11">
        <f t="shared" ca="1" si="682"/>
        <v>0.3</v>
      </c>
      <c r="M4837" s="11">
        <f t="shared" ca="1" si="683"/>
        <v>0.5</v>
      </c>
      <c r="N4837" s="11">
        <f t="shared" ca="1" si="684"/>
        <v>0.17</v>
      </c>
      <c r="O4837" s="11">
        <f ca="1">(K4837-F4837)*'Meta-analysis (Recruitment)'!$B$4</f>
        <v>0</v>
      </c>
      <c r="Q4837" s="11">
        <f ca="1">(L4837-G4837)*'Meta-analysis (Recruitment)'!$B$4</f>
        <v>0</v>
      </c>
      <c r="S4837" s="11">
        <f ca="1">(M4837-H4837)*'Meta-analysis (Recruitment)'!$B$4</f>
        <v>0</v>
      </c>
      <c r="U4837" s="11">
        <f ca="1">(N4837-I4837)*'Meta-analysis (Recruitment)'!$B$4</f>
        <v>0</v>
      </c>
    </row>
    <row r="4838" spans="2:21">
      <c r="B4838" s="11" cm="1">
        <f t="array" aca="1" ref="B4838" ca="1">INDEX(
    INDIRECT("'Bootstrap Sampling (Recruitment'!$A$4:$A$4004"),
    RANDBETWEEN(
        MATCH('Meta-analysis (Recruitment)'!$B$5, INDIRECT("'Bootstrap Sampling (Recruitment'!$A$4:$A$4004"), 1),
        MATCH('Meta-analysis (Recruitment)'!$B$6, INDIRECT("'Bootstrap Sampling (Recruitment'!$A$4:$A$4004"), 1)
    ),
    1
)</f>
        <v>0</v>
      </c>
      <c r="C4838" s="11">
        <f t="shared" ref="C4838:C4901" ca="1" si="685">AVERAGE(B4838:B4838)+1</f>
        <v>1</v>
      </c>
      <c r="F4838" s="11">
        <f t="shared" ca="1" si="677"/>
        <v>0.1</v>
      </c>
      <c r="G4838" s="11">
        <f t="shared" ca="1" si="678"/>
        <v>0.3</v>
      </c>
      <c r="H4838" s="11">
        <f t="shared" ca="1" si="679"/>
        <v>0.5</v>
      </c>
      <c r="I4838" s="11">
        <f t="shared" ca="1" si="680"/>
        <v>0.47</v>
      </c>
      <c r="K4838" s="11">
        <f t="shared" ca="1" si="681"/>
        <v>0.1</v>
      </c>
      <c r="L4838" s="11">
        <f t="shared" ca="1" si="682"/>
        <v>0.3</v>
      </c>
      <c r="M4838" s="11">
        <f t="shared" ca="1" si="683"/>
        <v>0.5</v>
      </c>
      <c r="N4838" s="11">
        <f t="shared" ca="1" si="684"/>
        <v>0.47</v>
      </c>
      <c r="O4838" s="11">
        <f ca="1">(K4838-F4838)*'Meta-analysis (Recruitment)'!$B$4</f>
        <v>0</v>
      </c>
      <c r="Q4838" s="11">
        <f ca="1">(L4838-G4838)*'Meta-analysis (Recruitment)'!$B$4</f>
        <v>0</v>
      </c>
      <c r="S4838" s="11">
        <f ca="1">(M4838-H4838)*'Meta-analysis (Recruitment)'!$B$4</f>
        <v>0</v>
      </c>
      <c r="U4838" s="11">
        <f ca="1">(N4838-I4838)*'Meta-analysis (Recruitment)'!$B$4</f>
        <v>0</v>
      </c>
    </row>
    <row r="4839" spans="2:21">
      <c r="B4839" s="11" cm="1">
        <f t="array" aca="1" ref="B4839" ca="1">INDEX(
    INDIRECT("'Bootstrap Sampling (Recruitment'!$A$4:$A$4004"),
    RANDBETWEEN(
        MATCH('Meta-analysis (Recruitment)'!$B$5, INDIRECT("'Bootstrap Sampling (Recruitment'!$A$4:$A$4004"), 1),
        MATCH('Meta-analysis (Recruitment)'!$B$6, INDIRECT("'Bootstrap Sampling (Recruitment'!$A$4:$A$4004"), 1)
    ),
    1
)</f>
        <v>0</v>
      </c>
      <c r="C4839" s="11">
        <f t="shared" ca="1" si="685"/>
        <v>1</v>
      </c>
      <c r="F4839" s="11">
        <f t="shared" ca="1" si="677"/>
        <v>0.1</v>
      </c>
      <c r="G4839" s="11">
        <f t="shared" ca="1" si="678"/>
        <v>0.3</v>
      </c>
      <c r="H4839" s="11">
        <f t="shared" ca="1" si="679"/>
        <v>0.5</v>
      </c>
      <c r="I4839" s="11">
        <f t="shared" ca="1" si="680"/>
        <v>0.5</v>
      </c>
      <c r="K4839" s="11">
        <f t="shared" ca="1" si="681"/>
        <v>0.1</v>
      </c>
      <c r="L4839" s="11">
        <f t="shared" ca="1" si="682"/>
        <v>0.3</v>
      </c>
      <c r="M4839" s="11">
        <f t="shared" ca="1" si="683"/>
        <v>0.5</v>
      </c>
      <c r="N4839" s="11">
        <f t="shared" ca="1" si="684"/>
        <v>0.5</v>
      </c>
      <c r="O4839" s="11">
        <f ca="1">(K4839-F4839)*'Meta-analysis (Recruitment)'!$B$4</f>
        <v>0</v>
      </c>
      <c r="Q4839" s="11">
        <f ca="1">(L4839-G4839)*'Meta-analysis (Recruitment)'!$B$4</f>
        <v>0</v>
      </c>
      <c r="S4839" s="11">
        <f ca="1">(M4839-H4839)*'Meta-analysis (Recruitment)'!$B$4</f>
        <v>0</v>
      </c>
      <c r="U4839" s="11">
        <f ca="1">(N4839-I4839)*'Meta-analysis (Recruitment)'!$B$4</f>
        <v>0</v>
      </c>
    </row>
    <row r="4840" spans="2:21">
      <c r="B4840" s="11" cm="1">
        <f t="array" aca="1" ref="B4840" ca="1">INDEX(
    INDIRECT("'Bootstrap Sampling (Recruitment'!$A$4:$A$4004"),
    RANDBETWEEN(
        MATCH('Meta-analysis (Recruitment)'!$B$5, INDIRECT("'Bootstrap Sampling (Recruitment'!$A$4:$A$4004"), 1),
        MATCH('Meta-analysis (Recruitment)'!$B$6, INDIRECT("'Bootstrap Sampling (Recruitment'!$A$4:$A$4004"), 1)
    ),
    1
)</f>
        <v>0</v>
      </c>
      <c r="C4840" s="11">
        <f t="shared" ca="1" si="685"/>
        <v>1</v>
      </c>
      <c r="F4840" s="11">
        <f t="shared" ca="1" si="677"/>
        <v>0.1</v>
      </c>
      <c r="G4840" s="11">
        <f t="shared" ca="1" si="678"/>
        <v>0.3</v>
      </c>
      <c r="H4840" s="11">
        <f t="shared" ca="1" si="679"/>
        <v>0.5</v>
      </c>
      <c r="I4840" s="11">
        <f t="shared" ca="1" si="680"/>
        <v>0.38</v>
      </c>
      <c r="K4840" s="11">
        <f t="shared" ca="1" si="681"/>
        <v>0.1</v>
      </c>
      <c r="L4840" s="11">
        <f t="shared" ca="1" si="682"/>
        <v>0.3</v>
      </c>
      <c r="M4840" s="11">
        <f t="shared" ca="1" si="683"/>
        <v>0.5</v>
      </c>
      <c r="N4840" s="11">
        <f t="shared" ca="1" si="684"/>
        <v>0.38</v>
      </c>
      <c r="O4840" s="11">
        <f ca="1">(K4840-F4840)*'Meta-analysis (Recruitment)'!$B$4</f>
        <v>0</v>
      </c>
      <c r="Q4840" s="11">
        <f ca="1">(L4840-G4840)*'Meta-analysis (Recruitment)'!$B$4</f>
        <v>0</v>
      </c>
      <c r="S4840" s="11">
        <f ca="1">(M4840-H4840)*'Meta-analysis (Recruitment)'!$B$4</f>
        <v>0</v>
      </c>
      <c r="U4840" s="11">
        <f ca="1">(N4840-I4840)*'Meta-analysis (Recruitment)'!$B$4</f>
        <v>0</v>
      </c>
    </row>
    <row r="4841" spans="2:21">
      <c r="B4841" s="11" cm="1">
        <f t="array" aca="1" ref="B4841" ca="1">INDEX(
    INDIRECT("'Bootstrap Sampling (Recruitment'!$A$4:$A$4004"),
    RANDBETWEEN(
        MATCH('Meta-analysis (Recruitment)'!$B$5, INDIRECT("'Bootstrap Sampling (Recruitment'!$A$4:$A$4004"), 1),
        MATCH('Meta-analysis (Recruitment)'!$B$6, INDIRECT("'Bootstrap Sampling (Recruitment'!$A$4:$A$4004"), 1)
    ),
    1
)</f>
        <v>0</v>
      </c>
      <c r="C4841" s="11">
        <f t="shared" ca="1" si="685"/>
        <v>1</v>
      </c>
      <c r="F4841" s="11">
        <f t="shared" ca="1" si="677"/>
        <v>0.1</v>
      </c>
      <c r="G4841" s="11">
        <f t="shared" ca="1" si="678"/>
        <v>0.3</v>
      </c>
      <c r="H4841" s="11">
        <f t="shared" ca="1" si="679"/>
        <v>0.5</v>
      </c>
      <c r="I4841" s="11">
        <f t="shared" ca="1" si="680"/>
        <v>0.39</v>
      </c>
      <c r="K4841" s="11">
        <f t="shared" ca="1" si="681"/>
        <v>0.1</v>
      </c>
      <c r="L4841" s="11">
        <f t="shared" ca="1" si="682"/>
        <v>0.3</v>
      </c>
      <c r="M4841" s="11">
        <f t="shared" ca="1" si="683"/>
        <v>0.5</v>
      </c>
      <c r="N4841" s="11">
        <f t="shared" ca="1" si="684"/>
        <v>0.39</v>
      </c>
      <c r="O4841" s="11">
        <f ca="1">(K4841-F4841)*'Meta-analysis (Recruitment)'!$B$4</f>
        <v>0</v>
      </c>
      <c r="Q4841" s="11">
        <f ca="1">(L4841-G4841)*'Meta-analysis (Recruitment)'!$B$4</f>
        <v>0</v>
      </c>
      <c r="S4841" s="11">
        <f ca="1">(M4841-H4841)*'Meta-analysis (Recruitment)'!$B$4</f>
        <v>0</v>
      </c>
      <c r="U4841" s="11">
        <f ca="1">(N4841-I4841)*'Meta-analysis (Recruitment)'!$B$4</f>
        <v>0</v>
      </c>
    </row>
    <row r="4842" spans="2:21">
      <c r="B4842" s="11" cm="1">
        <f t="array" aca="1" ref="B4842" ca="1">INDEX(
    INDIRECT("'Bootstrap Sampling (Recruitment'!$A$4:$A$4004"),
    RANDBETWEEN(
        MATCH('Meta-analysis (Recruitment)'!$B$5, INDIRECT("'Bootstrap Sampling (Recruitment'!$A$4:$A$4004"), 1),
        MATCH('Meta-analysis (Recruitment)'!$B$6, INDIRECT("'Bootstrap Sampling (Recruitment'!$A$4:$A$4004"), 1)
    ),
    1
)</f>
        <v>0</v>
      </c>
      <c r="C4842" s="11">
        <f t="shared" ca="1" si="685"/>
        <v>1</v>
      </c>
      <c r="F4842" s="11">
        <f t="shared" ca="1" si="677"/>
        <v>0.1</v>
      </c>
      <c r="G4842" s="11">
        <f t="shared" ca="1" si="678"/>
        <v>0.3</v>
      </c>
      <c r="H4842" s="11">
        <f t="shared" ca="1" si="679"/>
        <v>0.5</v>
      </c>
      <c r="I4842" s="11">
        <f t="shared" ca="1" si="680"/>
        <v>0.28000000000000003</v>
      </c>
      <c r="K4842" s="11">
        <f t="shared" ca="1" si="681"/>
        <v>0.1</v>
      </c>
      <c r="L4842" s="11">
        <f t="shared" ca="1" si="682"/>
        <v>0.3</v>
      </c>
      <c r="M4842" s="11">
        <f t="shared" ca="1" si="683"/>
        <v>0.5</v>
      </c>
      <c r="N4842" s="11">
        <f t="shared" ca="1" si="684"/>
        <v>0.28000000000000003</v>
      </c>
      <c r="O4842" s="11">
        <f ca="1">(K4842-F4842)*'Meta-analysis (Recruitment)'!$B$4</f>
        <v>0</v>
      </c>
      <c r="Q4842" s="11">
        <f ca="1">(L4842-G4842)*'Meta-analysis (Recruitment)'!$B$4</f>
        <v>0</v>
      </c>
      <c r="S4842" s="11">
        <f ca="1">(M4842-H4842)*'Meta-analysis (Recruitment)'!$B$4</f>
        <v>0</v>
      </c>
      <c r="U4842" s="11">
        <f ca="1">(N4842-I4842)*'Meta-analysis (Recruitment)'!$B$4</f>
        <v>0</v>
      </c>
    </row>
    <row r="4843" spans="2:21">
      <c r="B4843" s="11" cm="1">
        <f t="array" aca="1" ref="B4843" ca="1">INDEX(
    INDIRECT("'Bootstrap Sampling (Recruitment'!$A$4:$A$4004"),
    RANDBETWEEN(
        MATCH('Meta-analysis (Recruitment)'!$B$5, INDIRECT("'Bootstrap Sampling (Recruitment'!$A$4:$A$4004"), 1),
        MATCH('Meta-analysis (Recruitment)'!$B$6, INDIRECT("'Bootstrap Sampling (Recruitment'!$A$4:$A$4004"), 1)
    ),
    1
)</f>
        <v>0</v>
      </c>
      <c r="C4843" s="11">
        <f t="shared" ca="1" si="685"/>
        <v>1</v>
      </c>
      <c r="F4843" s="11">
        <f t="shared" ca="1" si="677"/>
        <v>0.1</v>
      </c>
      <c r="G4843" s="11">
        <f t="shared" ca="1" si="678"/>
        <v>0.3</v>
      </c>
      <c r="H4843" s="11">
        <f t="shared" ca="1" si="679"/>
        <v>0.5</v>
      </c>
      <c r="I4843" s="11">
        <f t="shared" ca="1" si="680"/>
        <v>0.44</v>
      </c>
      <c r="K4843" s="11">
        <f t="shared" ca="1" si="681"/>
        <v>0.1</v>
      </c>
      <c r="L4843" s="11">
        <f t="shared" ca="1" si="682"/>
        <v>0.3</v>
      </c>
      <c r="M4843" s="11">
        <f t="shared" ca="1" si="683"/>
        <v>0.5</v>
      </c>
      <c r="N4843" s="11">
        <f t="shared" ca="1" si="684"/>
        <v>0.44</v>
      </c>
      <c r="O4843" s="11">
        <f ca="1">(K4843-F4843)*'Meta-analysis (Recruitment)'!$B$4</f>
        <v>0</v>
      </c>
      <c r="Q4843" s="11">
        <f ca="1">(L4843-G4843)*'Meta-analysis (Recruitment)'!$B$4</f>
        <v>0</v>
      </c>
      <c r="S4843" s="11">
        <f ca="1">(M4843-H4843)*'Meta-analysis (Recruitment)'!$B$4</f>
        <v>0</v>
      </c>
      <c r="U4843" s="11">
        <f ca="1">(N4843-I4843)*'Meta-analysis (Recruitment)'!$B$4</f>
        <v>0</v>
      </c>
    </row>
    <row r="4844" spans="2:21">
      <c r="B4844" s="11" cm="1">
        <f t="array" aca="1" ref="B4844" ca="1">INDEX(
    INDIRECT("'Bootstrap Sampling (Recruitment'!$A$4:$A$4004"),
    RANDBETWEEN(
        MATCH('Meta-analysis (Recruitment)'!$B$5, INDIRECT("'Bootstrap Sampling (Recruitment'!$A$4:$A$4004"), 1),
        MATCH('Meta-analysis (Recruitment)'!$B$6, INDIRECT("'Bootstrap Sampling (Recruitment'!$A$4:$A$4004"), 1)
    ),
    1
)</f>
        <v>0</v>
      </c>
      <c r="C4844" s="11">
        <f t="shared" ca="1" si="685"/>
        <v>1</v>
      </c>
      <c r="F4844" s="11">
        <f t="shared" ca="1" si="677"/>
        <v>0.1</v>
      </c>
      <c r="G4844" s="11">
        <f t="shared" ca="1" si="678"/>
        <v>0.3</v>
      </c>
      <c r="H4844" s="11">
        <f t="shared" ca="1" si="679"/>
        <v>0.5</v>
      </c>
      <c r="I4844" s="11">
        <f t="shared" ca="1" si="680"/>
        <v>0.43</v>
      </c>
      <c r="K4844" s="11">
        <f t="shared" ca="1" si="681"/>
        <v>0.1</v>
      </c>
      <c r="L4844" s="11">
        <f t="shared" ca="1" si="682"/>
        <v>0.3</v>
      </c>
      <c r="M4844" s="11">
        <f t="shared" ca="1" si="683"/>
        <v>0.5</v>
      </c>
      <c r="N4844" s="11">
        <f t="shared" ca="1" si="684"/>
        <v>0.43</v>
      </c>
      <c r="O4844" s="11">
        <f ca="1">(K4844-F4844)*'Meta-analysis (Recruitment)'!$B$4</f>
        <v>0</v>
      </c>
      <c r="Q4844" s="11">
        <f ca="1">(L4844-G4844)*'Meta-analysis (Recruitment)'!$B$4</f>
        <v>0</v>
      </c>
      <c r="S4844" s="11">
        <f ca="1">(M4844-H4844)*'Meta-analysis (Recruitment)'!$B$4</f>
        <v>0</v>
      </c>
      <c r="U4844" s="11">
        <f ca="1">(N4844-I4844)*'Meta-analysis (Recruitment)'!$B$4</f>
        <v>0</v>
      </c>
    </row>
    <row r="4845" spans="2:21">
      <c r="B4845" s="11" cm="1">
        <f t="array" aca="1" ref="B4845" ca="1">INDEX(
    INDIRECT("'Bootstrap Sampling (Recruitment'!$A$4:$A$4004"),
    RANDBETWEEN(
        MATCH('Meta-analysis (Recruitment)'!$B$5, INDIRECT("'Bootstrap Sampling (Recruitment'!$A$4:$A$4004"), 1),
        MATCH('Meta-analysis (Recruitment)'!$B$6, INDIRECT("'Bootstrap Sampling (Recruitment'!$A$4:$A$4004"), 1)
    ),
    1
)</f>
        <v>0</v>
      </c>
      <c r="C4845" s="11">
        <f t="shared" ca="1" si="685"/>
        <v>1</v>
      </c>
      <c r="F4845" s="11">
        <f t="shared" ca="1" si="677"/>
        <v>0.1</v>
      </c>
      <c r="G4845" s="11">
        <f t="shared" ca="1" si="678"/>
        <v>0.3</v>
      </c>
      <c r="H4845" s="11">
        <f t="shared" ca="1" si="679"/>
        <v>0.5</v>
      </c>
      <c r="I4845" s="11">
        <f t="shared" ca="1" si="680"/>
        <v>0.17</v>
      </c>
      <c r="K4845" s="11">
        <f t="shared" ca="1" si="681"/>
        <v>0.1</v>
      </c>
      <c r="L4845" s="11">
        <f t="shared" ca="1" si="682"/>
        <v>0.3</v>
      </c>
      <c r="M4845" s="11">
        <f t="shared" ca="1" si="683"/>
        <v>0.5</v>
      </c>
      <c r="N4845" s="11">
        <f t="shared" ca="1" si="684"/>
        <v>0.17</v>
      </c>
      <c r="O4845" s="11">
        <f ca="1">(K4845-F4845)*'Meta-analysis (Recruitment)'!$B$4</f>
        <v>0</v>
      </c>
      <c r="Q4845" s="11">
        <f ca="1">(L4845-G4845)*'Meta-analysis (Recruitment)'!$B$4</f>
        <v>0</v>
      </c>
      <c r="S4845" s="11">
        <f ca="1">(M4845-H4845)*'Meta-analysis (Recruitment)'!$B$4</f>
        <v>0</v>
      </c>
      <c r="U4845" s="11">
        <f ca="1">(N4845-I4845)*'Meta-analysis (Recruitment)'!$B$4</f>
        <v>0</v>
      </c>
    </row>
    <row r="4846" spans="2:21">
      <c r="B4846" s="11" cm="1">
        <f t="array" aca="1" ref="B4846" ca="1">INDEX(
    INDIRECT("'Bootstrap Sampling (Recruitment'!$A$4:$A$4004"),
    RANDBETWEEN(
        MATCH('Meta-analysis (Recruitment)'!$B$5, INDIRECT("'Bootstrap Sampling (Recruitment'!$A$4:$A$4004"), 1),
        MATCH('Meta-analysis (Recruitment)'!$B$6, INDIRECT("'Bootstrap Sampling (Recruitment'!$A$4:$A$4004"), 1)
    ),
    1
)</f>
        <v>0</v>
      </c>
      <c r="C4846" s="11">
        <f t="shared" ca="1" si="685"/>
        <v>1</v>
      </c>
      <c r="F4846" s="11">
        <f t="shared" ca="1" si="677"/>
        <v>0.1</v>
      </c>
      <c r="G4846" s="11">
        <f t="shared" ca="1" si="678"/>
        <v>0.3</v>
      </c>
      <c r="H4846" s="11">
        <f t="shared" ca="1" si="679"/>
        <v>0.5</v>
      </c>
      <c r="I4846" s="11">
        <f t="shared" ca="1" si="680"/>
        <v>0.15</v>
      </c>
      <c r="K4846" s="11">
        <f t="shared" ca="1" si="681"/>
        <v>0.1</v>
      </c>
      <c r="L4846" s="11">
        <f t="shared" ca="1" si="682"/>
        <v>0.3</v>
      </c>
      <c r="M4846" s="11">
        <f t="shared" ca="1" si="683"/>
        <v>0.5</v>
      </c>
      <c r="N4846" s="11">
        <f t="shared" ca="1" si="684"/>
        <v>0.15</v>
      </c>
      <c r="O4846" s="11">
        <f ca="1">(K4846-F4846)*'Meta-analysis (Recruitment)'!$B$4</f>
        <v>0</v>
      </c>
      <c r="Q4846" s="11">
        <f ca="1">(L4846-G4846)*'Meta-analysis (Recruitment)'!$B$4</f>
        <v>0</v>
      </c>
      <c r="S4846" s="11">
        <f ca="1">(M4846-H4846)*'Meta-analysis (Recruitment)'!$B$4</f>
        <v>0</v>
      </c>
      <c r="U4846" s="11">
        <f ca="1">(N4846-I4846)*'Meta-analysis (Recruitment)'!$B$4</f>
        <v>0</v>
      </c>
    </row>
    <row r="4847" spans="2:21">
      <c r="B4847" s="11" cm="1">
        <f t="array" aca="1" ref="B4847" ca="1">INDEX(
    INDIRECT("'Bootstrap Sampling (Recruitment'!$A$4:$A$4004"),
    RANDBETWEEN(
        MATCH('Meta-analysis (Recruitment)'!$B$5, INDIRECT("'Bootstrap Sampling (Recruitment'!$A$4:$A$4004"), 1),
        MATCH('Meta-analysis (Recruitment)'!$B$6, INDIRECT("'Bootstrap Sampling (Recruitment'!$A$4:$A$4004"), 1)
    ),
    1
)</f>
        <v>0</v>
      </c>
      <c r="C4847" s="11">
        <f t="shared" ca="1" si="685"/>
        <v>1</v>
      </c>
      <c r="F4847" s="11">
        <f t="shared" ca="1" si="677"/>
        <v>0.1</v>
      </c>
      <c r="G4847" s="11">
        <f t="shared" ca="1" si="678"/>
        <v>0.3</v>
      </c>
      <c r="H4847" s="11">
        <f t="shared" ca="1" si="679"/>
        <v>0.5</v>
      </c>
      <c r="I4847" s="11">
        <f t="shared" ca="1" si="680"/>
        <v>0.34</v>
      </c>
      <c r="K4847" s="11">
        <f t="shared" ca="1" si="681"/>
        <v>0.1</v>
      </c>
      <c r="L4847" s="11">
        <f t="shared" ca="1" si="682"/>
        <v>0.3</v>
      </c>
      <c r="M4847" s="11">
        <f t="shared" ca="1" si="683"/>
        <v>0.5</v>
      </c>
      <c r="N4847" s="11">
        <f t="shared" ca="1" si="684"/>
        <v>0.34</v>
      </c>
      <c r="O4847" s="11">
        <f ca="1">(K4847-F4847)*'Meta-analysis (Recruitment)'!$B$4</f>
        <v>0</v>
      </c>
      <c r="Q4847" s="11">
        <f ca="1">(L4847-G4847)*'Meta-analysis (Recruitment)'!$B$4</f>
        <v>0</v>
      </c>
      <c r="S4847" s="11">
        <f ca="1">(M4847-H4847)*'Meta-analysis (Recruitment)'!$B$4</f>
        <v>0</v>
      </c>
      <c r="U4847" s="11">
        <f ca="1">(N4847-I4847)*'Meta-analysis (Recruitment)'!$B$4</f>
        <v>0</v>
      </c>
    </row>
    <row r="4848" spans="2:21">
      <c r="B4848" s="11" cm="1">
        <f t="array" aca="1" ref="B4848" ca="1">INDEX(
    INDIRECT("'Bootstrap Sampling (Recruitment'!$A$4:$A$4004"),
    RANDBETWEEN(
        MATCH('Meta-analysis (Recruitment)'!$B$5, INDIRECT("'Bootstrap Sampling (Recruitment'!$A$4:$A$4004"), 1),
        MATCH('Meta-analysis (Recruitment)'!$B$6, INDIRECT("'Bootstrap Sampling (Recruitment'!$A$4:$A$4004"), 1)
    ),
    1
)</f>
        <v>0</v>
      </c>
      <c r="C4848" s="11">
        <f t="shared" ca="1" si="685"/>
        <v>1</v>
      </c>
      <c r="F4848" s="11">
        <f t="shared" ca="1" si="677"/>
        <v>0.1</v>
      </c>
      <c r="G4848" s="11">
        <f t="shared" ca="1" si="678"/>
        <v>0.3</v>
      </c>
      <c r="H4848" s="11">
        <f t="shared" ca="1" si="679"/>
        <v>0.5</v>
      </c>
      <c r="I4848" s="11">
        <f t="shared" ca="1" si="680"/>
        <v>0.17</v>
      </c>
      <c r="K4848" s="11">
        <f t="shared" ca="1" si="681"/>
        <v>0.1</v>
      </c>
      <c r="L4848" s="11">
        <f t="shared" ca="1" si="682"/>
        <v>0.3</v>
      </c>
      <c r="M4848" s="11">
        <f t="shared" ca="1" si="683"/>
        <v>0.5</v>
      </c>
      <c r="N4848" s="11">
        <f t="shared" ca="1" si="684"/>
        <v>0.17</v>
      </c>
      <c r="O4848" s="11">
        <f ca="1">(K4848-F4848)*'Meta-analysis (Recruitment)'!$B$4</f>
        <v>0</v>
      </c>
      <c r="Q4848" s="11">
        <f ca="1">(L4848-G4848)*'Meta-analysis (Recruitment)'!$B$4</f>
        <v>0</v>
      </c>
      <c r="S4848" s="11">
        <f ca="1">(M4848-H4848)*'Meta-analysis (Recruitment)'!$B$4</f>
        <v>0</v>
      </c>
      <c r="U4848" s="11">
        <f ca="1">(N4848-I4848)*'Meta-analysis (Recruitment)'!$B$4</f>
        <v>0</v>
      </c>
    </row>
    <row r="4849" spans="2:21">
      <c r="B4849" s="11" cm="1">
        <f t="array" aca="1" ref="B4849" ca="1">INDEX(
    INDIRECT("'Bootstrap Sampling (Recruitment'!$A$4:$A$4004"),
    RANDBETWEEN(
        MATCH('Meta-analysis (Recruitment)'!$B$5, INDIRECT("'Bootstrap Sampling (Recruitment'!$A$4:$A$4004"), 1),
        MATCH('Meta-analysis (Recruitment)'!$B$6, INDIRECT("'Bootstrap Sampling (Recruitment'!$A$4:$A$4004"), 1)
    ),
    1
)</f>
        <v>0</v>
      </c>
      <c r="C4849" s="11">
        <f t="shared" ca="1" si="685"/>
        <v>1</v>
      </c>
      <c r="F4849" s="11">
        <f t="shared" ca="1" si="677"/>
        <v>0.1</v>
      </c>
      <c r="G4849" s="11">
        <f t="shared" ca="1" si="678"/>
        <v>0.3</v>
      </c>
      <c r="H4849" s="11">
        <f t="shared" ca="1" si="679"/>
        <v>0.5</v>
      </c>
      <c r="I4849" s="11">
        <f t="shared" ca="1" si="680"/>
        <v>0.31</v>
      </c>
      <c r="K4849" s="11">
        <f t="shared" ca="1" si="681"/>
        <v>0.1</v>
      </c>
      <c r="L4849" s="11">
        <f t="shared" ca="1" si="682"/>
        <v>0.3</v>
      </c>
      <c r="M4849" s="11">
        <f t="shared" ca="1" si="683"/>
        <v>0.5</v>
      </c>
      <c r="N4849" s="11">
        <f t="shared" ca="1" si="684"/>
        <v>0.31</v>
      </c>
      <c r="O4849" s="11">
        <f ca="1">(K4849-F4849)*'Meta-analysis (Recruitment)'!$B$4</f>
        <v>0</v>
      </c>
      <c r="Q4849" s="11">
        <f ca="1">(L4849-G4849)*'Meta-analysis (Recruitment)'!$B$4</f>
        <v>0</v>
      </c>
      <c r="S4849" s="11">
        <f ca="1">(M4849-H4849)*'Meta-analysis (Recruitment)'!$B$4</f>
        <v>0</v>
      </c>
      <c r="U4849" s="11">
        <f ca="1">(N4849-I4849)*'Meta-analysis (Recruitment)'!$B$4</f>
        <v>0</v>
      </c>
    </row>
    <row r="4850" spans="2:21">
      <c r="B4850" s="11" cm="1">
        <f t="array" aca="1" ref="B4850" ca="1">INDEX(
    INDIRECT("'Bootstrap Sampling (Recruitment'!$A$4:$A$4004"),
    RANDBETWEEN(
        MATCH('Meta-analysis (Recruitment)'!$B$5, INDIRECT("'Bootstrap Sampling (Recruitment'!$A$4:$A$4004"), 1),
        MATCH('Meta-analysis (Recruitment)'!$B$6, INDIRECT("'Bootstrap Sampling (Recruitment'!$A$4:$A$4004"), 1)
    ),
    1
)</f>
        <v>0</v>
      </c>
      <c r="C4850" s="11">
        <f t="shared" ca="1" si="685"/>
        <v>1</v>
      </c>
      <c r="F4850" s="11">
        <f t="shared" ca="1" si="677"/>
        <v>0.1</v>
      </c>
      <c r="G4850" s="11">
        <f t="shared" ca="1" si="678"/>
        <v>0.3</v>
      </c>
      <c r="H4850" s="11">
        <f t="shared" ca="1" si="679"/>
        <v>0.5</v>
      </c>
      <c r="I4850" s="11">
        <f t="shared" ca="1" si="680"/>
        <v>0.34</v>
      </c>
      <c r="K4850" s="11">
        <f t="shared" ca="1" si="681"/>
        <v>0.1</v>
      </c>
      <c r="L4850" s="11">
        <f t="shared" ca="1" si="682"/>
        <v>0.3</v>
      </c>
      <c r="M4850" s="11">
        <f t="shared" ca="1" si="683"/>
        <v>0.5</v>
      </c>
      <c r="N4850" s="11">
        <f t="shared" ca="1" si="684"/>
        <v>0.34</v>
      </c>
      <c r="O4850" s="11">
        <f ca="1">(K4850-F4850)*'Meta-analysis (Recruitment)'!$B$4</f>
        <v>0</v>
      </c>
      <c r="Q4850" s="11">
        <f ca="1">(L4850-G4850)*'Meta-analysis (Recruitment)'!$B$4</f>
        <v>0</v>
      </c>
      <c r="S4850" s="11">
        <f ca="1">(M4850-H4850)*'Meta-analysis (Recruitment)'!$B$4</f>
        <v>0</v>
      </c>
      <c r="U4850" s="11">
        <f ca="1">(N4850-I4850)*'Meta-analysis (Recruitment)'!$B$4</f>
        <v>0</v>
      </c>
    </row>
    <row r="4851" spans="2:21">
      <c r="B4851" s="11" cm="1">
        <f t="array" aca="1" ref="B4851" ca="1">INDEX(
    INDIRECT("'Bootstrap Sampling (Recruitment'!$A$4:$A$4004"),
    RANDBETWEEN(
        MATCH('Meta-analysis (Recruitment)'!$B$5, INDIRECT("'Bootstrap Sampling (Recruitment'!$A$4:$A$4004"), 1),
        MATCH('Meta-analysis (Recruitment)'!$B$6, INDIRECT("'Bootstrap Sampling (Recruitment'!$A$4:$A$4004"), 1)
    ),
    1
)</f>
        <v>0</v>
      </c>
      <c r="C4851" s="11">
        <f t="shared" ca="1" si="685"/>
        <v>1</v>
      </c>
      <c r="F4851" s="11">
        <f t="shared" ca="1" si="677"/>
        <v>0.1</v>
      </c>
      <c r="G4851" s="11">
        <f t="shared" ca="1" si="678"/>
        <v>0.3</v>
      </c>
      <c r="H4851" s="11">
        <f t="shared" ca="1" si="679"/>
        <v>0.5</v>
      </c>
      <c r="I4851" s="11">
        <f t="shared" ca="1" si="680"/>
        <v>0.24</v>
      </c>
      <c r="K4851" s="11">
        <f t="shared" ca="1" si="681"/>
        <v>0.1</v>
      </c>
      <c r="L4851" s="11">
        <f t="shared" ca="1" si="682"/>
        <v>0.3</v>
      </c>
      <c r="M4851" s="11">
        <f t="shared" ca="1" si="683"/>
        <v>0.5</v>
      </c>
      <c r="N4851" s="11">
        <f t="shared" ca="1" si="684"/>
        <v>0.24</v>
      </c>
      <c r="O4851" s="11">
        <f ca="1">(K4851-F4851)*'Meta-analysis (Recruitment)'!$B$4</f>
        <v>0</v>
      </c>
      <c r="Q4851" s="11">
        <f ca="1">(L4851-G4851)*'Meta-analysis (Recruitment)'!$B$4</f>
        <v>0</v>
      </c>
      <c r="S4851" s="11">
        <f ca="1">(M4851-H4851)*'Meta-analysis (Recruitment)'!$B$4</f>
        <v>0</v>
      </c>
      <c r="U4851" s="11">
        <f ca="1">(N4851-I4851)*'Meta-analysis (Recruitment)'!$B$4</f>
        <v>0</v>
      </c>
    </row>
    <row r="4852" spans="2:21">
      <c r="B4852" s="11" cm="1">
        <f t="array" aca="1" ref="B4852" ca="1">INDEX(
    INDIRECT("'Bootstrap Sampling (Recruitment'!$A$4:$A$4004"),
    RANDBETWEEN(
        MATCH('Meta-analysis (Recruitment)'!$B$5, INDIRECT("'Bootstrap Sampling (Recruitment'!$A$4:$A$4004"), 1),
        MATCH('Meta-analysis (Recruitment)'!$B$6, INDIRECT("'Bootstrap Sampling (Recruitment'!$A$4:$A$4004"), 1)
    ),
    1
)</f>
        <v>0</v>
      </c>
      <c r="C4852" s="11">
        <f t="shared" ca="1" si="685"/>
        <v>1</v>
      </c>
      <c r="F4852" s="11">
        <f t="shared" ca="1" si="677"/>
        <v>0.1</v>
      </c>
      <c r="G4852" s="11">
        <f t="shared" ca="1" si="678"/>
        <v>0.3</v>
      </c>
      <c r="H4852" s="11">
        <f t="shared" ca="1" si="679"/>
        <v>0.5</v>
      </c>
      <c r="I4852" s="11">
        <f t="shared" ca="1" si="680"/>
        <v>0.2</v>
      </c>
      <c r="K4852" s="11">
        <f t="shared" ca="1" si="681"/>
        <v>0.1</v>
      </c>
      <c r="L4852" s="11">
        <f t="shared" ca="1" si="682"/>
        <v>0.3</v>
      </c>
      <c r="M4852" s="11">
        <f t="shared" ca="1" si="683"/>
        <v>0.5</v>
      </c>
      <c r="N4852" s="11">
        <f t="shared" ca="1" si="684"/>
        <v>0.2</v>
      </c>
      <c r="O4852" s="11">
        <f ca="1">(K4852-F4852)*'Meta-analysis (Recruitment)'!$B$4</f>
        <v>0</v>
      </c>
      <c r="Q4852" s="11">
        <f ca="1">(L4852-G4852)*'Meta-analysis (Recruitment)'!$B$4</f>
        <v>0</v>
      </c>
      <c r="S4852" s="11">
        <f ca="1">(M4852-H4852)*'Meta-analysis (Recruitment)'!$B$4</f>
        <v>0</v>
      </c>
      <c r="U4852" s="11">
        <f ca="1">(N4852-I4852)*'Meta-analysis (Recruitment)'!$B$4</f>
        <v>0</v>
      </c>
    </row>
    <row r="4853" spans="2:21">
      <c r="B4853" s="11" cm="1">
        <f t="array" aca="1" ref="B4853" ca="1">INDEX(
    INDIRECT("'Bootstrap Sampling (Recruitment'!$A$4:$A$4004"),
    RANDBETWEEN(
        MATCH('Meta-analysis (Recruitment)'!$B$5, INDIRECT("'Bootstrap Sampling (Recruitment'!$A$4:$A$4004"), 1),
        MATCH('Meta-analysis (Recruitment)'!$B$6, INDIRECT("'Bootstrap Sampling (Recruitment'!$A$4:$A$4004"), 1)
    ),
    1
)</f>
        <v>0</v>
      </c>
      <c r="C4853" s="11">
        <f t="shared" ca="1" si="685"/>
        <v>1</v>
      </c>
      <c r="F4853" s="11">
        <f t="shared" ca="1" si="677"/>
        <v>0.1</v>
      </c>
      <c r="G4853" s="11">
        <f t="shared" ca="1" si="678"/>
        <v>0.3</v>
      </c>
      <c r="H4853" s="11">
        <f t="shared" ca="1" si="679"/>
        <v>0.5</v>
      </c>
      <c r="I4853" s="11">
        <f t="shared" ca="1" si="680"/>
        <v>0.3</v>
      </c>
      <c r="K4853" s="11">
        <f t="shared" ca="1" si="681"/>
        <v>0.1</v>
      </c>
      <c r="L4853" s="11">
        <f t="shared" ca="1" si="682"/>
        <v>0.3</v>
      </c>
      <c r="M4853" s="11">
        <f t="shared" ca="1" si="683"/>
        <v>0.5</v>
      </c>
      <c r="N4853" s="11">
        <f t="shared" ca="1" si="684"/>
        <v>0.3</v>
      </c>
      <c r="O4853" s="11">
        <f ca="1">(K4853-F4853)*'Meta-analysis (Recruitment)'!$B$4</f>
        <v>0</v>
      </c>
      <c r="Q4853" s="11">
        <f ca="1">(L4853-G4853)*'Meta-analysis (Recruitment)'!$B$4</f>
        <v>0</v>
      </c>
      <c r="S4853" s="11">
        <f ca="1">(M4853-H4853)*'Meta-analysis (Recruitment)'!$B$4</f>
        <v>0</v>
      </c>
      <c r="U4853" s="11">
        <f ca="1">(N4853-I4853)*'Meta-analysis (Recruitment)'!$B$4</f>
        <v>0</v>
      </c>
    </row>
    <row r="4854" spans="2:21">
      <c r="B4854" s="11" cm="1">
        <f t="array" aca="1" ref="B4854" ca="1">INDEX(
    INDIRECT("'Bootstrap Sampling (Recruitment'!$A$4:$A$4004"),
    RANDBETWEEN(
        MATCH('Meta-analysis (Recruitment)'!$B$5, INDIRECT("'Bootstrap Sampling (Recruitment'!$A$4:$A$4004"), 1),
        MATCH('Meta-analysis (Recruitment)'!$B$6, INDIRECT("'Bootstrap Sampling (Recruitment'!$A$4:$A$4004"), 1)
    ),
    1
)</f>
        <v>0</v>
      </c>
      <c r="C4854" s="11">
        <f t="shared" ca="1" si="685"/>
        <v>1</v>
      </c>
      <c r="F4854" s="11">
        <f t="shared" ca="1" si="677"/>
        <v>0.1</v>
      </c>
      <c r="G4854" s="11">
        <f t="shared" ca="1" si="678"/>
        <v>0.3</v>
      </c>
      <c r="H4854" s="11">
        <f t="shared" ca="1" si="679"/>
        <v>0.5</v>
      </c>
      <c r="I4854" s="11">
        <f t="shared" ca="1" si="680"/>
        <v>0.26</v>
      </c>
      <c r="K4854" s="11">
        <f t="shared" ca="1" si="681"/>
        <v>0.1</v>
      </c>
      <c r="L4854" s="11">
        <f t="shared" ca="1" si="682"/>
        <v>0.3</v>
      </c>
      <c r="M4854" s="11">
        <f t="shared" ca="1" si="683"/>
        <v>0.5</v>
      </c>
      <c r="N4854" s="11">
        <f t="shared" ca="1" si="684"/>
        <v>0.26</v>
      </c>
      <c r="O4854" s="11">
        <f ca="1">(K4854-F4854)*'Meta-analysis (Recruitment)'!$B$4</f>
        <v>0</v>
      </c>
      <c r="Q4854" s="11">
        <f ca="1">(L4854-G4854)*'Meta-analysis (Recruitment)'!$B$4</f>
        <v>0</v>
      </c>
      <c r="S4854" s="11">
        <f ca="1">(M4854-H4854)*'Meta-analysis (Recruitment)'!$B$4</f>
        <v>0</v>
      </c>
      <c r="U4854" s="11">
        <f ca="1">(N4854-I4854)*'Meta-analysis (Recruitment)'!$B$4</f>
        <v>0</v>
      </c>
    </row>
    <row r="4855" spans="2:21">
      <c r="B4855" s="11" cm="1">
        <f t="array" aca="1" ref="B4855" ca="1">INDEX(
    INDIRECT("'Bootstrap Sampling (Recruitment'!$A$4:$A$4004"),
    RANDBETWEEN(
        MATCH('Meta-analysis (Recruitment)'!$B$5, INDIRECT("'Bootstrap Sampling (Recruitment'!$A$4:$A$4004"), 1),
        MATCH('Meta-analysis (Recruitment)'!$B$6, INDIRECT("'Bootstrap Sampling (Recruitment'!$A$4:$A$4004"), 1)
    ),
    1
)</f>
        <v>0</v>
      </c>
      <c r="C4855" s="11">
        <f t="shared" ca="1" si="685"/>
        <v>1</v>
      </c>
      <c r="F4855" s="11">
        <f t="shared" ca="1" si="677"/>
        <v>0.1</v>
      </c>
      <c r="G4855" s="11">
        <f t="shared" ca="1" si="678"/>
        <v>0.3</v>
      </c>
      <c r="H4855" s="11">
        <f t="shared" ca="1" si="679"/>
        <v>0.5</v>
      </c>
      <c r="I4855" s="11">
        <f t="shared" ca="1" si="680"/>
        <v>0.41</v>
      </c>
      <c r="K4855" s="11">
        <f t="shared" ca="1" si="681"/>
        <v>0.1</v>
      </c>
      <c r="L4855" s="11">
        <f t="shared" ca="1" si="682"/>
        <v>0.3</v>
      </c>
      <c r="M4855" s="11">
        <f t="shared" ca="1" si="683"/>
        <v>0.5</v>
      </c>
      <c r="N4855" s="11">
        <f t="shared" ca="1" si="684"/>
        <v>0.41</v>
      </c>
      <c r="O4855" s="11">
        <f ca="1">(K4855-F4855)*'Meta-analysis (Recruitment)'!$B$4</f>
        <v>0</v>
      </c>
      <c r="Q4855" s="11">
        <f ca="1">(L4855-G4855)*'Meta-analysis (Recruitment)'!$B$4</f>
        <v>0</v>
      </c>
      <c r="S4855" s="11">
        <f ca="1">(M4855-H4855)*'Meta-analysis (Recruitment)'!$B$4</f>
        <v>0</v>
      </c>
      <c r="U4855" s="11">
        <f ca="1">(N4855-I4855)*'Meta-analysis (Recruitment)'!$B$4</f>
        <v>0</v>
      </c>
    </row>
    <row r="4856" spans="2:21">
      <c r="B4856" s="11" cm="1">
        <f t="array" aca="1" ref="B4856" ca="1">INDEX(
    INDIRECT("'Bootstrap Sampling (Recruitment'!$A$4:$A$4004"),
    RANDBETWEEN(
        MATCH('Meta-analysis (Recruitment)'!$B$5, INDIRECT("'Bootstrap Sampling (Recruitment'!$A$4:$A$4004"), 1),
        MATCH('Meta-analysis (Recruitment)'!$B$6, INDIRECT("'Bootstrap Sampling (Recruitment'!$A$4:$A$4004"), 1)
    ),
    1
)</f>
        <v>0</v>
      </c>
      <c r="C4856" s="11">
        <f t="shared" ca="1" si="685"/>
        <v>1</v>
      </c>
      <c r="F4856" s="11">
        <f t="shared" ca="1" si="677"/>
        <v>0.1</v>
      </c>
      <c r="G4856" s="11">
        <f t="shared" ca="1" si="678"/>
        <v>0.3</v>
      </c>
      <c r="H4856" s="11">
        <f t="shared" ca="1" si="679"/>
        <v>0.5</v>
      </c>
      <c r="I4856" s="11">
        <f t="shared" ca="1" si="680"/>
        <v>0.28999999999999998</v>
      </c>
      <c r="K4856" s="11">
        <f t="shared" ca="1" si="681"/>
        <v>0.1</v>
      </c>
      <c r="L4856" s="11">
        <f t="shared" ca="1" si="682"/>
        <v>0.3</v>
      </c>
      <c r="M4856" s="11">
        <f t="shared" ca="1" si="683"/>
        <v>0.5</v>
      </c>
      <c r="N4856" s="11">
        <f t="shared" ca="1" si="684"/>
        <v>0.28999999999999998</v>
      </c>
      <c r="O4856" s="11">
        <f ca="1">(K4856-F4856)*'Meta-analysis (Recruitment)'!$B$4</f>
        <v>0</v>
      </c>
      <c r="Q4856" s="11">
        <f ca="1">(L4856-G4856)*'Meta-analysis (Recruitment)'!$B$4</f>
        <v>0</v>
      </c>
      <c r="S4856" s="11">
        <f ca="1">(M4856-H4856)*'Meta-analysis (Recruitment)'!$B$4</f>
        <v>0</v>
      </c>
      <c r="U4856" s="11">
        <f ca="1">(N4856-I4856)*'Meta-analysis (Recruitment)'!$B$4</f>
        <v>0</v>
      </c>
    </row>
    <row r="4857" spans="2:21">
      <c r="B4857" s="11" cm="1">
        <f t="array" aca="1" ref="B4857" ca="1">INDEX(
    INDIRECT("'Bootstrap Sampling (Recruitment'!$A$4:$A$4004"),
    RANDBETWEEN(
        MATCH('Meta-analysis (Recruitment)'!$B$5, INDIRECT("'Bootstrap Sampling (Recruitment'!$A$4:$A$4004"), 1),
        MATCH('Meta-analysis (Recruitment)'!$B$6, INDIRECT("'Bootstrap Sampling (Recruitment'!$A$4:$A$4004"), 1)
    ),
    1
)</f>
        <v>0</v>
      </c>
      <c r="C4857" s="11">
        <f t="shared" ca="1" si="685"/>
        <v>1</v>
      </c>
      <c r="F4857" s="11">
        <f t="shared" ca="1" si="677"/>
        <v>0.1</v>
      </c>
      <c r="G4857" s="11">
        <f t="shared" ca="1" si="678"/>
        <v>0.3</v>
      </c>
      <c r="H4857" s="11">
        <f t="shared" ca="1" si="679"/>
        <v>0.5</v>
      </c>
      <c r="I4857" s="11">
        <f t="shared" ca="1" si="680"/>
        <v>0.41</v>
      </c>
      <c r="K4857" s="11">
        <f t="shared" ca="1" si="681"/>
        <v>0.1</v>
      </c>
      <c r="L4857" s="11">
        <f t="shared" ca="1" si="682"/>
        <v>0.3</v>
      </c>
      <c r="M4857" s="11">
        <f t="shared" ca="1" si="683"/>
        <v>0.5</v>
      </c>
      <c r="N4857" s="11">
        <f t="shared" ca="1" si="684"/>
        <v>0.41</v>
      </c>
      <c r="O4857" s="11">
        <f ca="1">(K4857-F4857)*'Meta-analysis (Recruitment)'!$B$4</f>
        <v>0</v>
      </c>
      <c r="Q4857" s="11">
        <f ca="1">(L4857-G4857)*'Meta-analysis (Recruitment)'!$B$4</f>
        <v>0</v>
      </c>
      <c r="S4857" s="11">
        <f ca="1">(M4857-H4857)*'Meta-analysis (Recruitment)'!$B$4</f>
        <v>0</v>
      </c>
      <c r="U4857" s="11">
        <f ca="1">(N4857-I4857)*'Meta-analysis (Recruitment)'!$B$4</f>
        <v>0</v>
      </c>
    </row>
    <row r="4858" spans="2:21">
      <c r="B4858" s="11" cm="1">
        <f t="array" aca="1" ref="B4858" ca="1">INDEX(
    INDIRECT("'Bootstrap Sampling (Recruitment'!$A$4:$A$4004"),
    RANDBETWEEN(
        MATCH('Meta-analysis (Recruitment)'!$B$5, INDIRECT("'Bootstrap Sampling (Recruitment'!$A$4:$A$4004"), 1),
        MATCH('Meta-analysis (Recruitment)'!$B$6, INDIRECT("'Bootstrap Sampling (Recruitment'!$A$4:$A$4004"), 1)
    ),
    1
)</f>
        <v>0</v>
      </c>
      <c r="C4858" s="11">
        <f t="shared" ca="1" si="685"/>
        <v>1</v>
      </c>
      <c r="F4858" s="11">
        <f t="shared" ca="1" si="677"/>
        <v>0.1</v>
      </c>
      <c r="G4858" s="11">
        <f t="shared" ca="1" si="678"/>
        <v>0.3</v>
      </c>
      <c r="H4858" s="11">
        <f t="shared" ca="1" si="679"/>
        <v>0.5</v>
      </c>
      <c r="I4858" s="11">
        <f t="shared" ca="1" si="680"/>
        <v>0.4</v>
      </c>
      <c r="K4858" s="11">
        <f t="shared" ca="1" si="681"/>
        <v>0.1</v>
      </c>
      <c r="L4858" s="11">
        <f t="shared" ca="1" si="682"/>
        <v>0.3</v>
      </c>
      <c r="M4858" s="11">
        <f t="shared" ca="1" si="683"/>
        <v>0.5</v>
      </c>
      <c r="N4858" s="11">
        <f t="shared" ca="1" si="684"/>
        <v>0.4</v>
      </c>
      <c r="O4858" s="11">
        <f ca="1">(K4858-F4858)*'Meta-analysis (Recruitment)'!$B$4</f>
        <v>0</v>
      </c>
      <c r="Q4858" s="11">
        <f ca="1">(L4858-G4858)*'Meta-analysis (Recruitment)'!$B$4</f>
        <v>0</v>
      </c>
      <c r="S4858" s="11">
        <f ca="1">(M4858-H4858)*'Meta-analysis (Recruitment)'!$B$4</f>
        <v>0</v>
      </c>
      <c r="U4858" s="11">
        <f ca="1">(N4858-I4858)*'Meta-analysis (Recruitment)'!$B$4</f>
        <v>0</v>
      </c>
    </row>
    <row r="4859" spans="2:21">
      <c r="B4859" s="11" cm="1">
        <f t="array" aca="1" ref="B4859" ca="1">INDEX(
    INDIRECT("'Bootstrap Sampling (Recruitment'!$A$4:$A$4004"),
    RANDBETWEEN(
        MATCH('Meta-analysis (Recruitment)'!$B$5, INDIRECT("'Bootstrap Sampling (Recruitment'!$A$4:$A$4004"), 1),
        MATCH('Meta-analysis (Recruitment)'!$B$6, INDIRECT("'Bootstrap Sampling (Recruitment'!$A$4:$A$4004"), 1)
    ),
    1
)</f>
        <v>0</v>
      </c>
      <c r="C4859" s="11">
        <f t="shared" ca="1" si="685"/>
        <v>1</v>
      </c>
      <c r="F4859" s="11">
        <f t="shared" ca="1" si="677"/>
        <v>0.1</v>
      </c>
      <c r="G4859" s="11">
        <f t="shared" ca="1" si="678"/>
        <v>0.3</v>
      </c>
      <c r="H4859" s="11">
        <f t="shared" ca="1" si="679"/>
        <v>0.5</v>
      </c>
      <c r="I4859" s="11">
        <f t="shared" ca="1" si="680"/>
        <v>0.31</v>
      </c>
      <c r="K4859" s="11">
        <f t="shared" ca="1" si="681"/>
        <v>0.1</v>
      </c>
      <c r="L4859" s="11">
        <f t="shared" ca="1" si="682"/>
        <v>0.3</v>
      </c>
      <c r="M4859" s="11">
        <f t="shared" ca="1" si="683"/>
        <v>0.5</v>
      </c>
      <c r="N4859" s="11">
        <f t="shared" ca="1" si="684"/>
        <v>0.31</v>
      </c>
      <c r="O4859" s="11">
        <f ca="1">(K4859-F4859)*'Meta-analysis (Recruitment)'!$B$4</f>
        <v>0</v>
      </c>
      <c r="Q4859" s="11">
        <f ca="1">(L4859-G4859)*'Meta-analysis (Recruitment)'!$B$4</f>
        <v>0</v>
      </c>
      <c r="S4859" s="11">
        <f ca="1">(M4859-H4859)*'Meta-analysis (Recruitment)'!$B$4</f>
        <v>0</v>
      </c>
      <c r="U4859" s="11">
        <f ca="1">(N4859-I4859)*'Meta-analysis (Recruitment)'!$B$4</f>
        <v>0</v>
      </c>
    </row>
    <row r="4860" spans="2:21">
      <c r="B4860" s="11" cm="1">
        <f t="array" aca="1" ref="B4860" ca="1">INDEX(
    INDIRECT("'Bootstrap Sampling (Recruitment'!$A$4:$A$4004"),
    RANDBETWEEN(
        MATCH('Meta-analysis (Recruitment)'!$B$5, INDIRECT("'Bootstrap Sampling (Recruitment'!$A$4:$A$4004"), 1),
        MATCH('Meta-analysis (Recruitment)'!$B$6, INDIRECT("'Bootstrap Sampling (Recruitment'!$A$4:$A$4004"), 1)
    ),
    1
)</f>
        <v>0</v>
      </c>
      <c r="C4860" s="11">
        <f t="shared" ca="1" si="685"/>
        <v>1</v>
      </c>
      <c r="F4860" s="11">
        <f t="shared" ca="1" si="677"/>
        <v>0.1</v>
      </c>
      <c r="G4860" s="11">
        <f t="shared" ca="1" si="678"/>
        <v>0.3</v>
      </c>
      <c r="H4860" s="11">
        <f t="shared" ca="1" si="679"/>
        <v>0.5</v>
      </c>
      <c r="I4860" s="11">
        <f t="shared" ca="1" si="680"/>
        <v>0.2</v>
      </c>
      <c r="K4860" s="11">
        <f t="shared" ca="1" si="681"/>
        <v>0.1</v>
      </c>
      <c r="L4860" s="11">
        <f t="shared" ca="1" si="682"/>
        <v>0.3</v>
      </c>
      <c r="M4860" s="11">
        <f t="shared" ca="1" si="683"/>
        <v>0.5</v>
      </c>
      <c r="N4860" s="11">
        <f t="shared" ca="1" si="684"/>
        <v>0.2</v>
      </c>
      <c r="O4860" s="11">
        <f ca="1">(K4860-F4860)*'Meta-analysis (Recruitment)'!$B$4</f>
        <v>0</v>
      </c>
      <c r="Q4860" s="11">
        <f ca="1">(L4860-G4860)*'Meta-analysis (Recruitment)'!$B$4</f>
        <v>0</v>
      </c>
      <c r="S4860" s="11">
        <f ca="1">(M4860-H4860)*'Meta-analysis (Recruitment)'!$B$4</f>
        <v>0</v>
      </c>
      <c r="U4860" s="11">
        <f ca="1">(N4860-I4860)*'Meta-analysis (Recruitment)'!$B$4</f>
        <v>0</v>
      </c>
    </row>
    <row r="4861" spans="2:21">
      <c r="B4861" s="11" cm="1">
        <f t="array" aca="1" ref="B4861" ca="1">INDEX(
    INDIRECT("'Bootstrap Sampling (Recruitment'!$A$4:$A$4004"),
    RANDBETWEEN(
        MATCH('Meta-analysis (Recruitment)'!$B$5, INDIRECT("'Bootstrap Sampling (Recruitment'!$A$4:$A$4004"), 1),
        MATCH('Meta-analysis (Recruitment)'!$B$6, INDIRECT("'Bootstrap Sampling (Recruitment'!$A$4:$A$4004"), 1)
    ),
    1
)</f>
        <v>0</v>
      </c>
      <c r="C4861" s="11">
        <f t="shared" ca="1" si="685"/>
        <v>1</v>
      </c>
      <c r="F4861" s="11">
        <f t="shared" ca="1" si="677"/>
        <v>0.1</v>
      </c>
      <c r="G4861" s="11">
        <f t="shared" ca="1" si="678"/>
        <v>0.3</v>
      </c>
      <c r="H4861" s="11">
        <f t="shared" ca="1" si="679"/>
        <v>0.5</v>
      </c>
      <c r="I4861" s="11">
        <f t="shared" ca="1" si="680"/>
        <v>0.49</v>
      </c>
      <c r="K4861" s="11">
        <f t="shared" ca="1" si="681"/>
        <v>0.1</v>
      </c>
      <c r="L4861" s="11">
        <f t="shared" ca="1" si="682"/>
        <v>0.3</v>
      </c>
      <c r="M4861" s="11">
        <f t="shared" ca="1" si="683"/>
        <v>0.5</v>
      </c>
      <c r="N4861" s="11">
        <f t="shared" ca="1" si="684"/>
        <v>0.49</v>
      </c>
      <c r="O4861" s="11">
        <f ca="1">(K4861-F4861)*'Meta-analysis (Recruitment)'!$B$4</f>
        <v>0</v>
      </c>
      <c r="Q4861" s="11">
        <f ca="1">(L4861-G4861)*'Meta-analysis (Recruitment)'!$B$4</f>
        <v>0</v>
      </c>
      <c r="S4861" s="11">
        <f ca="1">(M4861-H4861)*'Meta-analysis (Recruitment)'!$B$4</f>
        <v>0</v>
      </c>
      <c r="U4861" s="11">
        <f ca="1">(N4861-I4861)*'Meta-analysis (Recruitment)'!$B$4</f>
        <v>0</v>
      </c>
    </row>
    <row r="4862" spans="2:21">
      <c r="B4862" s="11" cm="1">
        <f t="array" aca="1" ref="B4862" ca="1">INDEX(
    INDIRECT("'Bootstrap Sampling (Recruitment'!$A$4:$A$4004"),
    RANDBETWEEN(
        MATCH('Meta-analysis (Recruitment)'!$B$5, INDIRECT("'Bootstrap Sampling (Recruitment'!$A$4:$A$4004"), 1),
        MATCH('Meta-analysis (Recruitment)'!$B$6, INDIRECT("'Bootstrap Sampling (Recruitment'!$A$4:$A$4004"), 1)
    ),
    1
)</f>
        <v>0</v>
      </c>
      <c r="C4862" s="11">
        <f t="shared" ca="1" si="685"/>
        <v>1</v>
      </c>
      <c r="F4862" s="11">
        <f t="shared" ca="1" si="677"/>
        <v>0.1</v>
      </c>
      <c r="G4862" s="11">
        <f t="shared" ca="1" si="678"/>
        <v>0.3</v>
      </c>
      <c r="H4862" s="11">
        <f t="shared" ca="1" si="679"/>
        <v>0.5</v>
      </c>
      <c r="I4862" s="11">
        <f t="shared" ca="1" si="680"/>
        <v>0.25</v>
      </c>
      <c r="K4862" s="11">
        <f t="shared" ca="1" si="681"/>
        <v>0.1</v>
      </c>
      <c r="L4862" s="11">
        <f t="shared" ca="1" si="682"/>
        <v>0.3</v>
      </c>
      <c r="M4862" s="11">
        <f t="shared" ca="1" si="683"/>
        <v>0.5</v>
      </c>
      <c r="N4862" s="11">
        <f t="shared" ca="1" si="684"/>
        <v>0.25</v>
      </c>
      <c r="O4862" s="11">
        <f ca="1">(K4862-F4862)*'Meta-analysis (Recruitment)'!$B$4</f>
        <v>0</v>
      </c>
      <c r="Q4862" s="11">
        <f ca="1">(L4862-G4862)*'Meta-analysis (Recruitment)'!$B$4</f>
        <v>0</v>
      </c>
      <c r="S4862" s="11">
        <f ca="1">(M4862-H4862)*'Meta-analysis (Recruitment)'!$B$4</f>
        <v>0</v>
      </c>
      <c r="U4862" s="11">
        <f ca="1">(N4862-I4862)*'Meta-analysis (Recruitment)'!$B$4</f>
        <v>0</v>
      </c>
    </row>
    <row r="4863" spans="2:21">
      <c r="B4863" s="11" cm="1">
        <f t="array" aca="1" ref="B4863" ca="1">INDEX(
    INDIRECT("'Bootstrap Sampling (Recruitment'!$A$4:$A$4004"),
    RANDBETWEEN(
        MATCH('Meta-analysis (Recruitment)'!$B$5, INDIRECT("'Bootstrap Sampling (Recruitment'!$A$4:$A$4004"), 1),
        MATCH('Meta-analysis (Recruitment)'!$B$6, INDIRECT("'Bootstrap Sampling (Recruitment'!$A$4:$A$4004"), 1)
    ),
    1
)</f>
        <v>0</v>
      </c>
      <c r="C4863" s="11">
        <f t="shared" ca="1" si="685"/>
        <v>1</v>
      </c>
      <c r="F4863" s="11">
        <f t="shared" ca="1" si="677"/>
        <v>0.1</v>
      </c>
      <c r="G4863" s="11">
        <f t="shared" ca="1" si="678"/>
        <v>0.3</v>
      </c>
      <c r="H4863" s="11">
        <f t="shared" ca="1" si="679"/>
        <v>0.5</v>
      </c>
      <c r="I4863" s="11">
        <f t="shared" ca="1" si="680"/>
        <v>0.39</v>
      </c>
      <c r="K4863" s="11">
        <f t="shared" ca="1" si="681"/>
        <v>0.1</v>
      </c>
      <c r="L4863" s="11">
        <f t="shared" ca="1" si="682"/>
        <v>0.3</v>
      </c>
      <c r="M4863" s="11">
        <f t="shared" ca="1" si="683"/>
        <v>0.5</v>
      </c>
      <c r="N4863" s="11">
        <f t="shared" ca="1" si="684"/>
        <v>0.39</v>
      </c>
      <c r="O4863" s="11">
        <f ca="1">(K4863-F4863)*'Meta-analysis (Recruitment)'!$B$4</f>
        <v>0</v>
      </c>
      <c r="Q4863" s="11">
        <f ca="1">(L4863-G4863)*'Meta-analysis (Recruitment)'!$B$4</f>
        <v>0</v>
      </c>
      <c r="S4863" s="11">
        <f ca="1">(M4863-H4863)*'Meta-analysis (Recruitment)'!$B$4</f>
        <v>0</v>
      </c>
      <c r="U4863" s="11">
        <f ca="1">(N4863-I4863)*'Meta-analysis (Recruitment)'!$B$4</f>
        <v>0</v>
      </c>
    </row>
    <row r="4864" spans="2:21">
      <c r="B4864" s="11" cm="1">
        <f t="array" aca="1" ref="B4864" ca="1">INDEX(
    INDIRECT("'Bootstrap Sampling (Recruitment'!$A$4:$A$4004"),
    RANDBETWEEN(
        MATCH('Meta-analysis (Recruitment)'!$B$5, INDIRECT("'Bootstrap Sampling (Recruitment'!$A$4:$A$4004"), 1),
        MATCH('Meta-analysis (Recruitment)'!$B$6, INDIRECT("'Bootstrap Sampling (Recruitment'!$A$4:$A$4004"), 1)
    ),
    1
)</f>
        <v>0</v>
      </c>
      <c r="C4864" s="11">
        <f t="shared" ca="1" si="685"/>
        <v>1</v>
      </c>
      <c r="F4864" s="11">
        <f t="shared" ca="1" si="677"/>
        <v>0.1</v>
      </c>
      <c r="G4864" s="11">
        <f t="shared" ca="1" si="678"/>
        <v>0.3</v>
      </c>
      <c r="H4864" s="11">
        <f t="shared" ca="1" si="679"/>
        <v>0.5</v>
      </c>
      <c r="I4864" s="11">
        <f t="shared" ca="1" si="680"/>
        <v>0.5</v>
      </c>
      <c r="K4864" s="11">
        <f t="shared" ca="1" si="681"/>
        <v>0.1</v>
      </c>
      <c r="L4864" s="11">
        <f t="shared" ca="1" si="682"/>
        <v>0.3</v>
      </c>
      <c r="M4864" s="11">
        <f t="shared" ca="1" si="683"/>
        <v>0.5</v>
      </c>
      <c r="N4864" s="11">
        <f t="shared" ca="1" si="684"/>
        <v>0.5</v>
      </c>
      <c r="O4864" s="11">
        <f ca="1">(K4864-F4864)*'Meta-analysis (Recruitment)'!$B$4</f>
        <v>0</v>
      </c>
      <c r="Q4864" s="11">
        <f ca="1">(L4864-G4864)*'Meta-analysis (Recruitment)'!$B$4</f>
        <v>0</v>
      </c>
      <c r="S4864" s="11">
        <f ca="1">(M4864-H4864)*'Meta-analysis (Recruitment)'!$B$4</f>
        <v>0</v>
      </c>
      <c r="U4864" s="11">
        <f ca="1">(N4864-I4864)*'Meta-analysis (Recruitment)'!$B$4</f>
        <v>0</v>
      </c>
    </row>
    <row r="4865" spans="2:21">
      <c r="B4865" s="11" cm="1">
        <f t="array" aca="1" ref="B4865" ca="1">INDEX(
    INDIRECT("'Bootstrap Sampling (Recruitment'!$A$4:$A$4004"),
    RANDBETWEEN(
        MATCH('Meta-analysis (Recruitment)'!$B$5, INDIRECT("'Bootstrap Sampling (Recruitment'!$A$4:$A$4004"), 1),
        MATCH('Meta-analysis (Recruitment)'!$B$6, INDIRECT("'Bootstrap Sampling (Recruitment'!$A$4:$A$4004"), 1)
    ),
    1
)</f>
        <v>0</v>
      </c>
      <c r="C4865" s="11">
        <f t="shared" ca="1" si="685"/>
        <v>1</v>
      </c>
      <c r="F4865" s="11">
        <f t="shared" ca="1" si="677"/>
        <v>0.1</v>
      </c>
      <c r="G4865" s="11">
        <f t="shared" ca="1" si="678"/>
        <v>0.3</v>
      </c>
      <c r="H4865" s="11">
        <f t="shared" ca="1" si="679"/>
        <v>0.5</v>
      </c>
      <c r="I4865" s="11">
        <f t="shared" ca="1" si="680"/>
        <v>0.21</v>
      </c>
      <c r="K4865" s="11">
        <f t="shared" ca="1" si="681"/>
        <v>0.1</v>
      </c>
      <c r="L4865" s="11">
        <f t="shared" ca="1" si="682"/>
        <v>0.3</v>
      </c>
      <c r="M4865" s="11">
        <f t="shared" ca="1" si="683"/>
        <v>0.5</v>
      </c>
      <c r="N4865" s="11">
        <f t="shared" ca="1" si="684"/>
        <v>0.21</v>
      </c>
      <c r="O4865" s="11">
        <f ca="1">(K4865-F4865)*'Meta-analysis (Recruitment)'!$B$4</f>
        <v>0</v>
      </c>
      <c r="Q4865" s="11">
        <f ca="1">(L4865-G4865)*'Meta-analysis (Recruitment)'!$B$4</f>
        <v>0</v>
      </c>
      <c r="S4865" s="11">
        <f ca="1">(M4865-H4865)*'Meta-analysis (Recruitment)'!$B$4</f>
        <v>0</v>
      </c>
      <c r="U4865" s="11">
        <f ca="1">(N4865-I4865)*'Meta-analysis (Recruitment)'!$B$4</f>
        <v>0</v>
      </c>
    </row>
    <row r="4866" spans="2:21">
      <c r="B4866" s="11" cm="1">
        <f t="array" aca="1" ref="B4866" ca="1">INDEX(
    INDIRECT("'Bootstrap Sampling (Recruitment'!$A$4:$A$4004"),
    RANDBETWEEN(
        MATCH('Meta-analysis (Recruitment)'!$B$5, INDIRECT("'Bootstrap Sampling (Recruitment'!$A$4:$A$4004"), 1),
        MATCH('Meta-analysis (Recruitment)'!$B$6, INDIRECT("'Bootstrap Sampling (Recruitment'!$A$4:$A$4004"), 1)
    ),
    1
)</f>
        <v>0</v>
      </c>
      <c r="C4866" s="11">
        <f t="shared" ca="1" si="685"/>
        <v>1</v>
      </c>
      <c r="F4866" s="11">
        <f t="shared" ca="1" si="677"/>
        <v>0.1</v>
      </c>
      <c r="G4866" s="11">
        <f t="shared" ca="1" si="678"/>
        <v>0.3</v>
      </c>
      <c r="H4866" s="11">
        <f t="shared" ca="1" si="679"/>
        <v>0.5</v>
      </c>
      <c r="I4866" s="11">
        <f t="shared" ca="1" si="680"/>
        <v>0.18</v>
      </c>
      <c r="K4866" s="11">
        <f t="shared" ca="1" si="681"/>
        <v>0.1</v>
      </c>
      <c r="L4866" s="11">
        <f t="shared" ca="1" si="682"/>
        <v>0.3</v>
      </c>
      <c r="M4866" s="11">
        <f t="shared" ca="1" si="683"/>
        <v>0.5</v>
      </c>
      <c r="N4866" s="11">
        <f t="shared" ca="1" si="684"/>
        <v>0.18</v>
      </c>
      <c r="O4866" s="11">
        <f ca="1">(K4866-F4866)*'Meta-analysis (Recruitment)'!$B$4</f>
        <v>0</v>
      </c>
      <c r="Q4866" s="11">
        <f ca="1">(L4866-G4866)*'Meta-analysis (Recruitment)'!$B$4</f>
        <v>0</v>
      </c>
      <c r="S4866" s="11">
        <f ca="1">(M4866-H4866)*'Meta-analysis (Recruitment)'!$B$4</f>
        <v>0</v>
      </c>
      <c r="U4866" s="11">
        <f ca="1">(N4866-I4866)*'Meta-analysis (Recruitment)'!$B$4</f>
        <v>0</v>
      </c>
    </row>
    <row r="4867" spans="2:21">
      <c r="B4867" s="11" cm="1">
        <f t="array" aca="1" ref="B4867" ca="1">INDEX(
    INDIRECT("'Bootstrap Sampling (Recruitment'!$A$4:$A$4004"),
    RANDBETWEEN(
        MATCH('Meta-analysis (Recruitment)'!$B$5, INDIRECT("'Bootstrap Sampling (Recruitment'!$A$4:$A$4004"), 1),
        MATCH('Meta-analysis (Recruitment)'!$B$6, INDIRECT("'Bootstrap Sampling (Recruitment'!$A$4:$A$4004"), 1)
    ),
    1
)</f>
        <v>0</v>
      </c>
      <c r="C4867" s="11">
        <f t="shared" ca="1" si="685"/>
        <v>1</v>
      </c>
      <c r="F4867" s="11">
        <f t="shared" ca="1" si="677"/>
        <v>0.1</v>
      </c>
      <c r="G4867" s="11">
        <f t="shared" ca="1" si="678"/>
        <v>0.3</v>
      </c>
      <c r="H4867" s="11">
        <f t="shared" ca="1" si="679"/>
        <v>0.5</v>
      </c>
      <c r="I4867" s="11">
        <f t="shared" ca="1" si="680"/>
        <v>0.25</v>
      </c>
      <c r="K4867" s="11">
        <f t="shared" ca="1" si="681"/>
        <v>0.1</v>
      </c>
      <c r="L4867" s="11">
        <f t="shared" ca="1" si="682"/>
        <v>0.3</v>
      </c>
      <c r="M4867" s="11">
        <f t="shared" ca="1" si="683"/>
        <v>0.5</v>
      </c>
      <c r="N4867" s="11">
        <f t="shared" ca="1" si="684"/>
        <v>0.25</v>
      </c>
      <c r="O4867" s="11">
        <f ca="1">(K4867-F4867)*'Meta-analysis (Recruitment)'!$B$4</f>
        <v>0</v>
      </c>
      <c r="Q4867" s="11">
        <f ca="1">(L4867-G4867)*'Meta-analysis (Recruitment)'!$B$4</f>
        <v>0</v>
      </c>
      <c r="S4867" s="11">
        <f ca="1">(M4867-H4867)*'Meta-analysis (Recruitment)'!$B$4</f>
        <v>0</v>
      </c>
      <c r="U4867" s="11">
        <f ca="1">(N4867-I4867)*'Meta-analysis (Recruitment)'!$B$4</f>
        <v>0</v>
      </c>
    </row>
    <row r="4868" spans="2:21">
      <c r="B4868" s="11" cm="1">
        <f t="array" aca="1" ref="B4868" ca="1">INDEX(
    INDIRECT("'Bootstrap Sampling (Recruitment'!$A$4:$A$4004"),
    RANDBETWEEN(
        MATCH('Meta-analysis (Recruitment)'!$B$5, INDIRECT("'Bootstrap Sampling (Recruitment'!$A$4:$A$4004"), 1),
        MATCH('Meta-analysis (Recruitment)'!$B$6, INDIRECT("'Bootstrap Sampling (Recruitment'!$A$4:$A$4004"), 1)
    ),
    1
)</f>
        <v>0</v>
      </c>
      <c r="C4868" s="11">
        <f t="shared" ca="1" si="685"/>
        <v>1</v>
      </c>
      <c r="F4868" s="11">
        <f t="shared" ref="F4868:F4931" ca="1" si="686">INDEX($E$13:$E$13, RANDBETWEEN(1,ROWS($E$13:$E$13)),1)</f>
        <v>0.1</v>
      </c>
      <c r="G4868" s="11">
        <f t="shared" ref="G4868:G4931" ca="1" si="687">INDEX($E$33:$E$33, RANDBETWEEN(1,ROWS($E$624:$E$624)),1)</f>
        <v>0.3</v>
      </c>
      <c r="H4868" s="11">
        <f t="shared" ref="H4868:H4931" ca="1" si="688">INDEX($E$53:$E$53, RANDBETWEEN(1,ROWS($E$644:$E$644)),1)</f>
        <v>0.5</v>
      </c>
      <c r="I4868" s="11">
        <f t="shared" ref="I4868:I4931" ca="1" si="689">INDEX($E$13:$E$53, RANDBETWEEN(1,ROWS($E$13:$E$53)),1)</f>
        <v>0.17</v>
      </c>
      <c r="K4868" s="11">
        <f t="shared" ref="K4868:K4931" ca="1" si="690">PRODUCT($C4868,F4868)</f>
        <v>0.1</v>
      </c>
      <c r="L4868" s="11">
        <f t="shared" ref="L4868:L4931" ca="1" si="691">PRODUCT($C4868,G4868)</f>
        <v>0.3</v>
      </c>
      <c r="M4868" s="11">
        <f t="shared" ref="M4868:M4931" ca="1" si="692">PRODUCT($C4868,H4868)</f>
        <v>0.5</v>
      </c>
      <c r="N4868" s="11">
        <f t="shared" ref="N4868:N4931" ca="1" si="693">PRODUCT($C4868,I4868)</f>
        <v>0.17</v>
      </c>
      <c r="O4868" s="11">
        <f ca="1">(K4868-F4868)*'Meta-analysis (Recruitment)'!$B$4</f>
        <v>0</v>
      </c>
      <c r="Q4868" s="11">
        <f ca="1">(L4868-G4868)*'Meta-analysis (Recruitment)'!$B$4</f>
        <v>0</v>
      </c>
      <c r="S4868" s="11">
        <f ca="1">(M4868-H4868)*'Meta-analysis (Recruitment)'!$B$4</f>
        <v>0</v>
      </c>
      <c r="U4868" s="11">
        <f ca="1">(N4868-I4868)*'Meta-analysis (Recruitment)'!$B$4</f>
        <v>0</v>
      </c>
    </row>
    <row r="4869" spans="2:21">
      <c r="B4869" s="11" cm="1">
        <f t="array" aca="1" ref="B4869" ca="1">INDEX(
    INDIRECT("'Bootstrap Sampling (Recruitment'!$A$4:$A$4004"),
    RANDBETWEEN(
        MATCH('Meta-analysis (Recruitment)'!$B$5, INDIRECT("'Bootstrap Sampling (Recruitment'!$A$4:$A$4004"), 1),
        MATCH('Meta-analysis (Recruitment)'!$B$6, INDIRECT("'Bootstrap Sampling (Recruitment'!$A$4:$A$4004"), 1)
    ),
    1
)</f>
        <v>0</v>
      </c>
      <c r="C4869" s="11">
        <f t="shared" ca="1" si="685"/>
        <v>1</v>
      </c>
      <c r="F4869" s="11">
        <f t="shared" ca="1" si="686"/>
        <v>0.1</v>
      </c>
      <c r="G4869" s="11">
        <f t="shared" ca="1" si="687"/>
        <v>0.3</v>
      </c>
      <c r="H4869" s="11">
        <f t="shared" ca="1" si="688"/>
        <v>0.5</v>
      </c>
      <c r="I4869" s="11">
        <f t="shared" ca="1" si="689"/>
        <v>0.42</v>
      </c>
      <c r="K4869" s="11">
        <f t="shared" ca="1" si="690"/>
        <v>0.1</v>
      </c>
      <c r="L4869" s="11">
        <f t="shared" ca="1" si="691"/>
        <v>0.3</v>
      </c>
      <c r="M4869" s="11">
        <f t="shared" ca="1" si="692"/>
        <v>0.5</v>
      </c>
      <c r="N4869" s="11">
        <f t="shared" ca="1" si="693"/>
        <v>0.42</v>
      </c>
      <c r="O4869" s="11">
        <f ca="1">(K4869-F4869)*'Meta-analysis (Recruitment)'!$B$4</f>
        <v>0</v>
      </c>
      <c r="Q4869" s="11">
        <f ca="1">(L4869-G4869)*'Meta-analysis (Recruitment)'!$B$4</f>
        <v>0</v>
      </c>
      <c r="S4869" s="11">
        <f ca="1">(M4869-H4869)*'Meta-analysis (Recruitment)'!$B$4</f>
        <v>0</v>
      </c>
      <c r="U4869" s="11">
        <f ca="1">(N4869-I4869)*'Meta-analysis (Recruitment)'!$B$4</f>
        <v>0</v>
      </c>
    </row>
    <row r="4870" spans="2:21">
      <c r="B4870" s="11" cm="1">
        <f t="array" aca="1" ref="B4870" ca="1">INDEX(
    INDIRECT("'Bootstrap Sampling (Recruitment'!$A$4:$A$4004"),
    RANDBETWEEN(
        MATCH('Meta-analysis (Recruitment)'!$B$5, INDIRECT("'Bootstrap Sampling (Recruitment'!$A$4:$A$4004"), 1),
        MATCH('Meta-analysis (Recruitment)'!$B$6, INDIRECT("'Bootstrap Sampling (Recruitment'!$A$4:$A$4004"), 1)
    ),
    1
)</f>
        <v>0</v>
      </c>
      <c r="C4870" s="11">
        <f t="shared" ca="1" si="685"/>
        <v>1</v>
      </c>
      <c r="F4870" s="11">
        <f t="shared" ca="1" si="686"/>
        <v>0.1</v>
      </c>
      <c r="G4870" s="11">
        <f t="shared" ca="1" si="687"/>
        <v>0.3</v>
      </c>
      <c r="H4870" s="11">
        <f t="shared" ca="1" si="688"/>
        <v>0.5</v>
      </c>
      <c r="I4870" s="11">
        <f t="shared" ca="1" si="689"/>
        <v>0.11</v>
      </c>
      <c r="K4870" s="11">
        <f t="shared" ca="1" si="690"/>
        <v>0.1</v>
      </c>
      <c r="L4870" s="11">
        <f t="shared" ca="1" si="691"/>
        <v>0.3</v>
      </c>
      <c r="M4870" s="11">
        <f t="shared" ca="1" si="692"/>
        <v>0.5</v>
      </c>
      <c r="N4870" s="11">
        <f t="shared" ca="1" si="693"/>
        <v>0.11</v>
      </c>
      <c r="O4870" s="11">
        <f ca="1">(K4870-F4870)*'Meta-analysis (Recruitment)'!$B$4</f>
        <v>0</v>
      </c>
      <c r="Q4870" s="11">
        <f ca="1">(L4870-G4870)*'Meta-analysis (Recruitment)'!$B$4</f>
        <v>0</v>
      </c>
      <c r="S4870" s="11">
        <f ca="1">(M4870-H4870)*'Meta-analysis (Recruitment)'!$B$4</f>
        <v>0</v>
      </c>
      <c r="U4870" s="11">
        <f ca="1">(N4870-I4870)*'Meta-analysis (Recruitment)'!$B$4</f>
        <v>0</v>
      </c>
    </row>
    <row r="4871" spans="2:21">
      <c r="B4871" s="11" cm="1">
        <f t="array" aca="1" ref="B4871" ca="1">INDEX(
    INDIRECT("'Bootstrap Sampling (Recruitment'!$A$4:$A$4004"),
    RANDBETWEEN(
        MATCH('Meta-analysis (Recruitment)'!$B$5, INDIRECT("'Bootstrap Sampling (Recruitment'!$A$4:$A$4004"), 1),
        MATCH('Meta-analysis (Recruitment)'!$B$6, INDIRECT("'Bootstrap Sampling (Recruitment'!$A$4:$A$4004"), 1)
    ),
    1
)</f>
        <v>0</v>
      </c>
      <c r="C4871" s="11">
        <f t="shared" ca="1" si="685"/>
        <v>1</v>
      </c>
      <c r="F4871" s="11">
        <f t="shared" ca="1" si="686"/>
        <v>0.1</v>
      </c>
      <c r="G4871" s="11">
        <f t="shared" ca="1" si="687"/>
        <v>0.3</v>
      </c>
      <c r="H4871" s="11">
        <f t="shared" ca="1" si="688"/>
        <v>0.5</v>
      </c>
      <c r="I4871" s="11">
        <f t="shared" ca="1" si="689"/>
        <v>0.36</v>
      </c>
      <c r="K4871" s="11">
        <f t="shared" ca="1" si="690"/>
        <v>0.1</v>
      </c>
      <c r="L4871" s="11">
        <f t="shared" ca="1" si="691"/>
        <v>0.3</v>
      </c>
      <c r="M4871" s="11">
        <f t="shared" ca="1" si="692"/>
        <v>0.5</v>
      </c>
      <c r="N4871" s="11">
        <f t="shared" ca="1" si="693"/>
        <v>0.36</v>
      </c>
      <c r="O4871" s="11">
        <f ca="1">(K4871-F4871)*'Meta-analysis (Recruitment)'!$B$4</f>
        <v>0</v>
      </c>
      <c r="Q4871" s="11">
        <f ca="1">(L4871-G4871)*'Meta-analysis (Recruitment)'!$B$4</f>
        <v>0</v>
      </c>
      <c r="S4871" s="11">
        <f ca="1">(M4871-H4871)*'Meta-analysis (Recruitment)'!$B$4</f>
        <v>0</v>
      </c>
      <c r="U4871" s="11">
        <f ca="1">(N4871-I4871)*'Meta-analysis (Recruitment)'!$B$4</f>
        <v>0</v>
      </c>
    </row>
    <row r="4872" spans="2:21">
      <c r="B4872" s="11" cm="1">
        <f t="array" aca="1" ref="B4872" ca="1">INDEX(
    INDIRECT("'Bootstrap Sampling (Recruitment'!$A$4:$A$4004"),
    RANDBETWEEN(
        MATCH('Meta-analysis (Recruitment)'!$B$5, INDIRECT("'Bootstrap Sampling (Recruitment'!$A$4:$A$4004"), 1),
        MATCH('Meta-analysis (Recruitment)'!$B$6, INDIRECT("'Bootstrap Sampling (Recruitment'!$A$4:$A$4004"), 1)
    ),
    1
)</f>
        <v>0</v>
      </c>
      <c r="C4872" s="11">
        <f t="shared" ca="1" si="685"/>
        <v>1</v>
      </c>
      <c r="F4872" s="11">
        <f t="shared" ca="1" si="686"/>
        <v>0.1</v>
      </c>
      <c r="G4872" s="11">
        <f t="shared" ca="1" si="687"/>
        <v>0.3</v>
      </c>
      <c r="H4872" s="11">
        <f t="shared" ca="1" si="688"/>
        <v>0.5</v>
      </c>
      <c r="I4872" s="11">
        <f t="shared" ca="1" si="689"/>
        <v>0.45</v>
      </c>
      <c r="K4872" s="11">
        <f t="shared" ca="1" si="690"/>
        <v>0.1</v>
      </c>
      <c r="L4872" s="11">
        <f t="shared" ca="1" si="691"/>
        <v>0.3</v>
      </c>
      <c r="M4872" s="11">
        <f t="shared" ca="1" si="692"/>
        <v>0.5</v>
      </c>
      <c r="N4872" s="11">
        <f t="shared" ca="1" si="693"/>
        <v>0.45</v>
      </c>
      <c r="O4872" s="11">
        <f ca="1">(K4872-F4872)*'Meta-analysis (Recruitment)'!$B$4</f>
        <v>0</v>
      </c>
      <c r="Q4872" s="11">
        <f ca="1">(L4872-G4872)*'Meta-analysis (Recruitment)'!$B$4</f>
        <v>0</v>
      </c>
      <c r="S4872" s="11">
        <f ca="1">(M4872-H4872)*'Meta-analysis (Recruitment)'!$B$4</f>
        <v>0</v>
      </c>
      <c r="U4872" s="11">
        <f ca="1">(N4872-I4872)*'Meta-analysis (Recruitment)'!$B$4</f>
        <v>0</v>
      </c>
    </row>
    <row r="4873" spans="2:21">
      <c r="B4873" s="11" cm="1">
        <f t="array" aca="1" ref="B4873" ca="1">INDEX(
    INDIRECT("'Bootstrap Sampling (Recruitment'!$A$4:$A$4004"),
    RANDBETWEEN(
        MATCH('Meta-analysis (Recruitment)'!$B$5, INDIRECT("'Bootstrap Sampling (Recruitment'!$A$4:$A$4004"), 1),
        MATCH('Meta-analysis (Recruitment)'!$B$6, INDIRECT("'Bootstrap Sampling (Recruitment'!$A$4:$A$4004"), 1)
    ),
    1
)</f>
        <v>0</v>
      </c>
      <c r="C4873" s="11">
        <f t="shared" ca="1" si="685"/>
        <v>1</v>
      </c>
      <c r="F4873" s="11">
        <f t="shared" ca="1" si="686"/>
        <v>0.1</v>
      </c>
      <c r="G4873" s="11">
        <f t="shared" ca="1" si="687"/>
        <v>0.3</v>
      </c>
      <c r="H4873" s="11">
        <f t="shared" ca="1" si="688"/>
        <v>0.5</v>
      </c>
      <c r="I4873" s="11">
        <f t="shared" ca="1" si="689"/>
        <v>0.25</v>
      </c>
      <c r="K4873" s="11">
        <f t="shared" ca="1" si="690"/>
        <v>0.1</v>
      </c>
      <c r="L4873" s="11">
        <f t="shared" ca="1" si="691"/>
        <v>0.3</v>
      </c>
      <c r="M4873" s="11">
        <f t="shared" ca="1" si="692"/>
        <v>0.5</v>
      </c>
      <c r="N4873" s="11">
        <f t="shared" ca="1" si="693"/>
        <v>0.25</v>
      </c>
      <c r="O4873" s="11">
        <f ca="1">(K4873-F4873)*'Meta-analysis (Recruitment)'!$B$4</f>
        <v>0</v>
      </c>
      <c r="Q4873" s="11">
        <f ca="1">(L4873-G4873)*'Meta-analysis (Recruitment)'!$B$4</f>
        <v>0</v>
      </c>
      <c r="S4873" s="11">
        <f ca="1">(M4873-H4873)*'Meta-analysis (Recruitment)'!$B$4</f>
        <v>0</v>
      </c>
      <c r="U4873" s="11">
        <f ca="1">(N4873-I4873)*'Meta-analysis (Recruitment)'!$B$4</f>
        <v>0</v>
      </c>
    </row>
    <row r="4874" spans="2:21">
      <c r="B4874" s="11" cm="1">
        <f t="array" aca="1" ref="B4874" ca="1">INDEX(
    INDIRECT("'Bootstrap Sampling (Recruitment'!$A$4:$A$4004"),
    RANDBETWEEN(
        MATCH('Meta-analysis (Recruitment)'!$B$5, INDIRECT("'Bootstrap Sampling (Recruitment'!$A$4:$A$4004"), 1),
        MATCH('Meta-analysis (Recruitment)'!$B$6, INDIRECT("'Bootstrap Sampling (Recruitment'!$A$4:$A$4004"), 1)
    ),
    1
)</f>
        <v>0</v>
      </c>
      <c r="C4874" s="11">
        <f t="shared" ca="1" si="685"/>
        <v>1</v>
      </c>
      <c r="F4874" s="11">
        <f t="shared" ca="1" si="686"/>
        <v>0.1</v>
      </c>
      <c r="G4874" s="11">
        <f t="shared" ca="1" si="687"/>
        <v>0.3</v>
      </c>
      <c r="H4874" s="11">
        <f t="shared" ca="1" si="688"/>
        <v>0.5</v>
      </c>
      <c r="I4874" s="11">
        <f t="shared" ca="1" si="689"/>
        <v>0.22</v>
      </c>
      <c r="K4874" s="11">
        <f t="shared" ca="1" si="690"/>
        <v>0.1</v>
      </c>
      <c r="L4874" s="11">
        <f t="shared" ca="1" si="691"/>
        <v>0.3</v>
      </c>
      <c r="M4874" s="11">
        <f t="shared" ca="1" si="692"/>
        <v>0.5</v>
      </c>
      <c r="N4874" s="11">
        <f t="shared" ca="1" si="693"/>
        <v>0.22</v>
      </c>
      <c r="O4874" s="11">
        <f ca="1">(K4874-F4874)*'Meta-analysis (Recruitment)'!$B$4</f>
        <v>0</v>
      </c>
      <c r="Q4874" s="11">
        <f ca="1">(L4874-G4874)*'Meta-analysis (Recruitment)'!$B$4</f>
        <v>0</v>
      </c>
      <c r="S4874" s="11">
        <f ca="1">(M4874-H4874)*'Meta-analysis (Recruitment)'!$B$4</f>
        <v>0</v>
      </c>
      <c r="U4874" s="11">
        <f ca="1">(N4874-I4874)*'Meta-analysis (Recruitment)'!$B$4</f>
        <v>0</v>
      </c>
    </row>
    <row r="4875" spans="2:21">
      <c r="B4875" s="11" cm="1">
        <f t="array" aca="1" ref="B4875" ca="1">INDEX(
    INDIRECT("'Bootstrap Sampling (Recruitment'!$A$4:$A$4004"),
    RANDBETWEEN(
        MATCH('Meta-analysis (Recruitment)'!$B$5, INDIRECT("'Bootstrap Sampling (Recruitment'!$A$4:$A$4004"), 1),
        MATCH('Meta-analysis (Recruitment)'!$B$6, INDIRECT("'Bootstrap Sampling (Recruitment'!$A$4:$A$4004"), 1)
    ),
    1
)</f>
        <v>0</v>
      </c>
      <c r="C4875" s="11">
        <f t="shared" ca="1" si="685"/>
        <v>1</v>
      </c>
      <c r="F4875" s="11">
        <f t="shared" ca="1" si="686"/>
        <v>0.1</v>
      </c>
      <c r="G4875" s="11">
        <f t="shared" ca="1" si="687"/>
        <v>0.3</v>
      </c>
      <c r="H4875" s="11">
        <f t="shared" ca="1" si="688"/>
        <v>0.5</v>
      </c>
      <c r="I4875" s="11">
        <f t="shared" ca="1" si="689"/>
        <v>0.49</v>
      </c>
      <c r="K4875" s="11">
        <f t="shared" ca="1" si="690"/>
        <v>0.1</v>
      </c>
      <c r="L4875" s="11">
        <f t="shared" ca="1" si="691"/>
        <v>0.3</v>
      </c>
      <c r="M4875" s="11">
        <f t="shared" ca="1" si="692"/>
        <v>0.5</v>
      </c>
      <c r="N4875" s="11">
        <f t="shared" ca="1" si="693"/>
        <v>0.49</v>
      </c>
      <c r="O4875" s="11">
        <f ca="1">(K4875-F4875)*'Meta-analysis (Recruitment)'!$B$4</f>
        <v>0</v>
      </c>
      <c r="Q4875" s="11">
        <f ca="1">(L4875-G4875)*'Meta-analysis (Recruitment)'!$B$4</f>
        <v>0</v>
      </c>
      <c r="S4875" s="11">
        <f ca="1">(M4875-H4875)*'Meta-analysis (Recruitment)'!$B$4</f>
        <v>0</v>
      </c>
      <c r="U4875" s="11">
        <f ca="1">(N4875-I4875)*'Meta-analysis (Recruitment)'!$B$4</f>
        <v>0</v>
      </c>
    </row>
    <row r="4876" spans="2:21">
      <c r="B4876" s="11" cm="1">
        <f t="array" aca="1" ref="B4876" ca="1">INDEX(
    INDIRECT("'Bootstrap Sampling (Recruitment'!$A$4:$A$4004"),
    RANDBETWEEN(
        MATCH('Meta-analysis (Recruitment)'!$B$5, INDIRECT("'Bootstrap Sampling (Recruitment'!$A$4:$A$4004"), 1),
        MATCH('Meta-analysis (Recruitment)'!$B$6, INDIRECT("'Bootstrap Sampling (Recruitment'!$A$4:$A$4004"), 1)
    ),
    1
)</f>
        <v>0</v>
      </c>
      <c r="C4876" s="11">
        <f t="shared" ca="1" si="685"/>
        <v>1</v>
      </c>
      <c r="F4876" s="11">
        <f t="shared" ca="1" si="686"/>
        <v>0.1</v>
      </c>
      <c r="G4876" s="11">
        <f t="shared" ca="1" si="687"/>
        <v>0.3</v>
      </c>
      <c r="H4876" s="11">
        <f t="shared" ca="1" si="688"/>
        <v>0.5</v>
      </c>
      <c r="I4876" s="11">
        <f t="shared" ca="1" si="689"/>
        <v>0.25</v>
      </c>
      <c r="K4876" s="11">
        <f t="shared" ca="1" si="690"/>
        <v>0.1</v>
      </c>
      <c r="L4876" s="11">
        <f t="shared" ca="1" si="691"/>
        <v>0.3</v>
      </c>
      <c r="M4876" s="11">
        <f t="shared" ca="1" si="692"/>
        <v>0.5</v>
      </c>
      <c r="N4876" s="11">
        <f t="shared" ca="1" si="693"/>
        <v>0.25</v>
      </c>
      <c r="O4876" s="11">
        <f ca="1">(K4876-F4876)*'Meta-analysis (Recruitment)'!$B$4</f>
        <v>0</v>
      </c>
      <c r="Q4876" s="11">
        <f ca="1">(L4876-G4876)*'Meta-analysis (Recruitment)'!$B$4</f>
        <v>0</v>
      </c>
      <c r="S4876" s="11">
        <f ca="1">(M4876-H4876)*'Meta-analysis (Recruitment)'!$B$4</f>
        <v>0</v>
      </c>
      <c r="U4876" s="11">
        <f ca="1">(N4876-I4876)*'Meta-analysis (Recruitment)'!$B$4</f>
        <v>0</v>
      </c>
    </row>
    <row r="4877" spans="2:21">
      <c r="B4877" s="11" cm="1">
        <f t="array" aca="1" ref="B4877" ca="1">INDEX(
    INDIRECT("'Bootstrap Sampling (Recruitment'!$A$4:$A$4004"),
    RANDBETWEEN(
        MATCH('Meta-analysis (Recruitment)'!$B$5, INDIRECT("'Bootstrap Sampling (Recruitment'!$A$4:$A$4004"), 1),
        MATCH('Meta-analysis (Recruitment)'!$B$6, INDIRECT("'Bootstrap Sampling (Recruitment'!$A$4:$A$4004"), 1)
    ),
    1
)</f>
        <v>0</v>
      </c>
      <c r="C4877" s="11">
        <f t="shared" ca="1" si="685"/>
        <v>1</v>
      </c>
      <c r="F4877" s="11">
        <f t="shared" ca="1" si="686"/>
        <v>0.1</v>
      </c>
      <c r="G4877" s="11">
        <f t="shared" ca="1" si="687"/>
        <v>0.3</v>
      </c>
      <c r="H4877" s="11">
        <f t="shared" ca="1" si="688"/>
        <v>0.5</v>
      </c>
      <c r="I4877" s="11">
        <f t="shared" ca="1" si="689"/>
        <v>0.2</v>
      </c>
      <c r="K4877" s="11">
        <f t="shared" ca="1" si="690"/>
        <v>0.1</v>
      </c>
      <c r="L4877" s="11">
        <f t="shared" ca="1" si="691"/>
        <v>0.3</v>
      </c>
      <c r="M4877" s="11">
        <f t="shared" ca="1" si="692"/>
        <v>0.5</v>
      </c>
      <c r="N4877" s="11">
        <f t="shared" ca="1" si="693"/>
        <v>0.2</v>
      </c>
      <c r="O4877" s="11">
        <f ca="1">(K4877-F4877)*'Meta-analysis (Recruitment)'!$B$4</f>
        <v>0</v>
      </c>
      <c r="Q4877" s="11">
        <f ca="1">(L4877-G4877)*'Meta-analysis (Recruitment)'!$B$4</f>
        <v>0</v>
      </c>
      <c r="S4877" s="11">
        <f ca="1">(M4877-H4877)*'Meta-analysis (Recruitment)'!$B$4</f>
        <v>0</v>
      </c>
      <c r="U4877" s="11">
        <f ca="1">(N4877-I4877)*'Meta-analysis (Recruitment)'!$B$4</f>
        <v>0</v>
      </c>
    </row>
    <row r="4878" spans="2:21">
      <c r="B4878" s="11" cm="1">
        <f t="array" aca="1" ref="B4878" ca="1">INDEX(
    INDIRECT("'Bootstrap Sampling (Recruitment'!$A$4:$A$4004"),
    RANDBETWEEN(
        MATCH('Meta-analysis (Recruitment)'!$B$5, INDIRECT("'Bootstrap Sampling (Recruitment'!$A$4:$A$4004"), 1),
        MATCH('Meta-analysis (Recruitment)'!$B$6, INDIRECT("'Bootstrap Sampling (Recruitment'!$A$4:$A$4004"), 1)
    ),
    1
)</f>
        <v>0</v>
      </c>
      <c r="C4878" s="11">
        <f t="shared" ca="1" si="685"/>
        <v>1</v>
      </c>
      <c r="F4878" s="11">
        <f t="shared" ca="1" si="686"/>
        <v>0.1</v>
      </c>
      <c r="G4878" s="11">
        <f t="shared" ca="1" si="687"/>
        <v>0.3</v>
      </c>
      <c r="H4878" s="11">
        <f t="shared" ca="1" si="688"/>
        <v>0.5</v>
      </c>
      <c r="I4878" s="11">
        <f t="shared" ca="1" si="689"/>
        <v>0.17</v>
      </c>
      <c r="K4878" s="11">
        <f t="shared" ca="1" si="690"/>
        <v>0.1</v>
      </c>
      <c r="L4878" s="11">
        <f t="shared" ca="1" si="691"/>
        <v>0.3</v>
      </c>
      <c r="M4878" s="11">
        <f t="shared" ca="1" si="692"/>
        <v>0.5</v>
      </c>
      <c r="N4878" s="11">
        <f t="shared" ca="1" si="693"/>
        <v>0.17</v>
      </c>
      <c r="O4878" s="11">
        <f ca="1">(K4878-F4878)*'Meta-analysis (Recruitment)'!$B$4</f>
        <v>0</v>
      </c>
      <c r="Q4878" s="11">
        <f ca="1">(L4878-G4878)*'Meta-analysis (Recruitment)'!$B$4</f>
        <v>0</v>
      </c>
      <c r="S4878" s="11">
        <f ca="1">(M4878-H4878)*'Meta-analysis (Recruitment)'!$B$4</f>
        <v>0</v>
      </c>
      <c r="U4878" s="11">
        <f ca="1">(N4878-I4878)*'Meta-analysis (Recruitment)'!$B$4</f>
        <v>0</v>
      </c>
    </row>
    <row r="4879" spans="2:21">
      <c r="B4879" s="11" cm="1">
        <f t="array" aca="1" ref="B4879" ca="1">INDEX(
    INDIRECT("'Bootstrap Sampling (Recruitment'!$A$4:$A$4004"),
    RANDBETWEEN(
        MATCH('Meta-analysis (Recruitment)'!$B$5, INDIRECT("'Bootstrap Sampling (Recruitment'!$A$4:$A$4004"), 1),
        MATCH('Meta-analysis (Recruitment)'!$B$6, INDIRECT("'Bootstrap Sampling (Recruitment'!$A$4:$A$4004"), 1)
    ),
    1
)</f>
        <v>0</v>
      </c>
      <c r="C4879" s="11">
        <f t="shared" ca="1" si="685"/>
        <v>1</v>
      </c>
      <c r="F4879" s="11">
        <f t="shared" ca="1" si="686"/>
        <v>0.1</v>
      </c>
      <c r="G4879" s="11">
        <f t="shared" ca="1" si="687"/>
        <v>0.3</v>
      </c>
      <c r="H4879" s="11">
        <f t="shared" ca="1" si="688"/>
        <v>0.5</v>
      </c>
      <c r="I4879" s="11">
        <f t="shared" ca="1" si="689"/>
        <v>0.24</v>
      </c>
      <c r="K4879" s="11">
        <f t="shared" ca="1" si="690"/>
        <v>0.1</v>
      </c>
      <c r="L4879" s="11">
        <f t="shared" ca="1" si="691"/>
        <v>0.3</v>
      </c>
      <c r="M4879" s="11">
        <f t="shared" ca="1" si="692"/>
        <v>0.5</v>
      </c>
      <c r="N4879" s="11">
        <f t="shared" ca="1" si="693"/>
        <v>0.24</v>
      </c>
      <c r="O4879" s="11">
        <f ca="1">(K4879-F4879)*'Meta-analysis (Recruitment)'!$B$4</f>
        <v>0</v>
      </c>
      <c r="Q4879" s="11">
        <f ca="1">(L4879-G4879)*'Meta-analysis (Recruitment)'!$B$4</f>
        <v>0</v>
      </c>
      <c r="S4879" s="11">
        <f ca="1">(M4879-H4879)*'Meta-analysis (Recruitment)'!$B$4</f>
        <v>0</v>
      </c>
      <c r="U4879" s="11">
        <f ca="1">(N4879-I4879)*'Meta-analysis (Recruitment)'!$B$4</f>
        <v>0</v>
      </c>
    </row>
    <row r="4880" spans="2:21">
      <c r="B4880" s="11" cm="1">
        <f t="array" aca="1" ref="B4880" ca="1">INDEX(
    INDIRECT("'Bootstrap Sampling (Recruitment'!$A$4:$A$4004"),
    RANDBETWEEN(
        MATCH('Meta-analysis (Recruitment)'!$B$5, INDIRECT("'Bootstrap Sampling (Recruitment'!$A$4:$A$4004"), 1),
        MATCH('Meta-analysis (Recruitment)'!$B$6, INDIRECT("'Bootstrap Sampling (Recruitment'!$A$4:$A$4004"), 1)
    ),
    1
)</f>
        <v>0</v>
      </c>
      <c r="C4880" s="11">
        <f t="shared" ca="1" si="685"/>
        <v>1</v>
      </c>
      <c r="F4880" s="11">
        <f t="shared" ca="1" si="686"/>
        <v>0.1</v>
      </c>
      <c r="G4880" s="11">
        <f t="shared" ca="1" si="687"/>
        <v>0.3</v>
      </c>
      <c r="H4880" s="11">
        <f t="shared" ca="1" si="688"/>
        <v>0.5</v>
      </c>
      <c r="I4880" s="11">
        <f t="shared" ca="1" si="689"/>
        <v>0.32</v>
      </c>
      <c r="K4880" s="11">
        <f t="shared" ca="1" si="690"/>
        <v>0.1</v>
      </c>
      <c r="L4880" s="11">
        <f t="shared" ca="1" si="691"/>
        <v>0.3</v>
      </c>
      <c r="M4880" s="11">
        <f t="shared" ca="1" si="692"/>
        <v>0.5</v>
      </c>
      <c r="N4880" s="11">
        <f t="shared" ca="1" si="693"/>
        <v>0.32</v>
      </c>
      <c r="O4880" s="11">
        <f ca="1">(K4880-F4880)*'Meta-analysis (Recruitment)'!$B$4</f>
        <v>0</v>
      </c>
      <c r="Q4880" s="11">
        <f ca="1">(L4880-G4880)*'Meta-analysis (Recruitment)'!$B$4</f>
        <v>0</v>
      </c>
      <c r="S4880" s="11">
        <f ca="1">(M4880-H4880)*'Meta-analysis (Recruitment)'!$B$4</f>
        <v>0</v>
      </c>
      <c r="U4880" s="11">
        <f ca="1">(N4880-I4880)*'Meta-analysis (Recruitment)'!$B$4</f>
        <v>0</v>
      </c>
    </row>
    <row r="4881" spans="2:21">
      <c r="B4881" s="11" cm="1">
        <f t="array" aca="1" ref="B4881" ca="1">INDEX(
    INDIRECT("'Bootstrap Sampling (Recruitment'!$A$4:$A$4004"),
    RANDBETWEEN(
        MATCH('Meta-analysis (Recruitment)'!$B$5, INDIRECT("'Bootstrap Sampling (Recruitment'!$A$4:$A$4004"), 1),
        MATCH('Meta-analysis (Recruitment)'!$B$6, INDIRECT("'Bootstrap Sampling (Recruitment'!$A$4:$A$4004"), 1)
    ),
    1
)</f>
        <v>0</v>
      </c>
      <c r="C4881" s="11">
        <f t="shared" ca="1" si="685"/>
        <v>1</v>
      </c>
      <c r="F4881" s="11">
        <f t="shared" ca="1" si="686"/>
        <v>0.1</v>
      </c>
      <c r="G4881" s="11">
        <f t="shared" ca="1" si="687"/>
        <v>0.3</v>
      </c>
      <c r="H4881" s="11">
        <f t="shared" ca="1" si="688"/>
        <v>0.5</v>
      </c>
      <c r="I4881" s="11">
        <f t="shared" ca="1" si="689"/>
        <v>0.41</v>
      </c>
      <c r="K4881" s="11">
        <f t="shared" ca="1" si="690"/>
        <v>0.1</v>
      </c>
      <c r="L4881" s="11">
        <f t="shared" ca="1" si="691"/>
        <v>0.3</v>
      </c>
      <c r="M4881" s="11">
        <f t="shared" ca="1" si="692"/>
        <v>0.5</v>
      </c>
      <c r="N4881" s="11">
        <f t="shared" ca="1" si="693"/>
        <v>0.41</v>
      </c>
      <c r="O4881" s="11">
        <f ca="1">(K4881-F4881)*'Meta-analysis (Recruitment)'!$B$4</f>
        <v>0</v>
      </c>
      <c r="Q4881" s="11">
        <f ca="1">(L4881-G4881)*'Meta-analysis (Recruitment)'!$B$4</f>
        <v>0</v>
      </c>
      <c r="S4881" s="11">
        <f ca="1">(M4881-H4881)*'Meta-analysis (Recruitment)'!$B$4</f>
        <v>0</v>
      </c>
      <c r="U4881" s="11">
        <f ca="1">(N4881-I4881)*'Meta-analysis (Recruitment)'!$B$4</f>
        <v>0</v>
      </c>
    </row>
    <row r="4882" spans="2:21">
      <c r="B4882" s="11" cm="1">
        <f t="array" aca="1" ref="B4882" ca="1">INDEX(
    INDIRECT("'Bootstrap Sampling (Recruitment'!$A$4:$A$4004"),
    RANDBETWEEN(
        MATCH('Meta-analysis (Recruitment)'!$B$5, INDIRECT("'Bootstrap Sampling (Recruitment'!$A$4:$A$4004"), 1),
        MATCH('Meta-analysis (Recruitment)'!$B$6, INDIRECT("'Bootstrap Sampling (Recruitment'!$A$4:$A$4004"), 1)
    ),
    1
)</f>
        <v>0</v>
      </c>
      <c r="C4882" s="11">
        <f t="shared" ca="1" si="685"/>
        <v>1</v>
      </c>
      <c r="F4882" s="11">
        <f t="shared" ca="1" si="686"/>
        <v>0.1</v>
      </c>
      <c r="G4882" s="11">
        <f t="shared" ca="1" si="687"/>
        <v>0.3</v>
      </c>
      <c r="H4882" s="11">
        <f t="shared" ca="1" si="688"/>
        <v>0.5</v>
      </c>
      <c r="I4882" s="11">
        <f t="shared" ca="1" si="689"/>
        <v>0.34</v>
      </c>
      <c r="K4882" s="11">
        <f t="shared" ca="1" si="690"/>
        <v>0.1</v>
      </c>
      <c r="L4882" s="11">
        <f t="shared" ca="1" si="691"/>
        <v>0.3</v>
      </c>
      <c r="M4882" s="11">
        <f t="shared" ca="1" si="692"/>
        <v>0.5</v>
      </c>
      <c r="N4882" s="11">
        <f t="shared" ca="1" si="693"/>
        <v>0.34</v>
      </c>
      <c r="O4882" s="11">
        <f ca="1">(K4882-F4882)*'Meta-analysis (Recruitment)'!$B$4</f>
        <v>0</v>
      </c>
      <c r="Q4882" s="11">
        <f ca="1">(L4882-G4882)*'Meta-analysis (Recruitment)'!$B$4</f>
        <v>0</v>
      </c>
      <c r="S4882" s="11">
        <f ca="1">(M4882-H4882)*'Meta-analysis (Recruitment)'!$B$4</f>
        <v>0</v>
      </c>
      <c r="U4882" s="11">
        <f ca="1">(N4882-I4882)*'Meta-analysis (Recruitment)'!$B$4</f>
        <v>0</v>
      </c>
    </row>
    <row r="4883" spans="2:21">
      <c r="B4883" s="11" cm="1">
        <f t="array" aca="1" ref="B4883" ca="1">INDEX(
    INDIRECT("'Bootstrap Sampling (Recruitment'!$A$4:$A$4004"),
    RANDBETWEEN(
        MATCH('Meta-analysis (Recruitment)'!$B$5, INDIRECT("'Bootstrap Sampling (Recruitment'!$A$4:$A$4004"), 1),
        MATCH('Meta-analysis (Recruitment)'!$B$6, INDIRECT("'Bootstrap Sampling (Recruitment'!$A$4:$A$4004"), 1)
    ),
    1
)</f>
        <v>0</v>
      </c>
      <c r="C4883" s="11">
        <f t="shared" ca="1" si="685"/>
        <v>1</v>
      </c>
      <c r="F4883" s="11">
        <f t="shared" ca="1" si="686"/>
        <v>0.1</v>
      </c>
      <c r="G4883" s="11">
        <f t="shared" ca="1" si="687"/>
        <v>0.3</v>
      </c>
      <c r="H4883" s="11">
        <f t="shared" ca="1" si="688"/>
        <v>0.5</v>
      </c>
      <c r="I4883" s="11">
        <f t="shared" ca="1" si="689"/>
        <v>0.5</v>
      </c>
      <c r="K4883" s="11">
        <f t="shared" ca="1" si="690"/>
        <v>0.1</v>
      </c>
      <c r="L4883" s="11">
        <f t="shared" ca="1" si="691"/>
        <v>0.3</v>
      </c>
      <c r="M4883" s="11">
        <f t="shared" ca="1" si="692"/>
        <v>0.5</v>
      </c>
      <c r="N4883" s="11">
        <f t="shared" ca="1" si="693"/>
        <v>0.5</v>
      </c>
      <c r="O4883" s="11">
        <f ca="1">(K4883-F4883)*'Meta-analysis (Recruitment)'!$B$4</f>
        <v>0</v>
      </c>
      <c r="Q4883" s="11">
        <f ca="1">(L4883-G4883)*'Meta-analysis (Recruitment)'!$B$4</f>
        <v>0</v>
      </c>
      <c r="S4883" s="11">
        <f ca="1">(M4883-H4883)*'Meta-analysis (Recruitment)'!$B$4</f>
        <v>0</v>
      </c>
      <c r="U4883" s="11">
        <f ca="1">(N4883-I4883)*'Meta-analysis (Recruitment)'!$B$4</f>
        <v>0</v>
      </c>
    </row>
    <row r="4884" spans="2:21">
      <c r="B4884" s="11" cm="1">
        <f t="array" aca="1" ref="B4884" ca="1">INDEX(
    INDIRECT("'Bootstrap Sampling (Recruitment'!$A$4:$A$4004"),
    RANDBETWEEN(
        MATCH('Meta-analysis (Recruitment)'!$B$5, INDIRECT("'Bootstrap Sampling (Recruitment'!$A$4:$A$4004"), 1),
        MATCH('Meta-analysis (Recruitment)'!$B$6, INDIRECT("'Bootstrap Sampling (Recruitment'!$A$4:$A$4004"), 1)
    ),
    1
)</f>
        <v>0</v>
      </c>
      <c r="C4884" s="11">
        <f t="shared" ca="1" si="685"/>
        <v>1</v>
      </c>
      <c r="F4884" s="11">
        <f t="shared" ca="1" si="686"/>
        <v>0.1</v>
      </c>
      <c r="G4884" s="11">
        <f t="shared" ca="1" si="687"/>
        <v>0.3</v>
      </c>
      <c r="H4884" s="11">
        <f t="shared" ca="1" si="688"/>
        <v>0.5</v>
      </c>
      <c r="I4884" s="11">
        <f t="shared" ca="1" si="689"/>
        <v>0.28999999999999998</v>
      </c>
      <c r="K4884" s="11">
        <f t="shared" ca="1" si="690"/>
        <v>0.1</v>
      </c>
      <c r="L4884" s="11">
        <f t="shared" ca="1" si="691"/>
        <v>0.3</v>
      </c>
      <c r="M4884" s="11">
        <f t="shared" ca="1" si="692"/>
        <v>0.5</v>
      </c>
      <c r="N4884" s="11">
        <f t="shared" ca="1" si="693"/>
        <v>0.28999999999999998</v>
      </c>
      <c r="O4884" s="11">
        <f ca="1">(K4884-F4884)*'Meta-analysis (Recruitment)'!$B$4</f>
        <v>0</v>
      </c>
      <c r="Q4884" s="11">
        <f ca="1">(L4884-G4884)*'Meta-analysis (Recruitment)'!$B$4</f>
        <v>0</v>
      </c>
      <c r="S4884" s="11">
        <f ca="1">(M4884-H4884)*'Meta-analysis (Recruitment)'!$B$4</f>
        <v>0</v>
      </c>
      <c r="U4884" s="11">
        <f ca="1">(N4884-I4884)*'Meta-analysis (Recruitment)'!$B$4</f>
        <v>0</v>
      </c>
    </row>
    <row r="4885" spans="2:21">
      <c r="B4885" s="11" cm="1">
        <f t="array" aca="1" ref="B4885" ca="1">INDEX(
    INDIRECT("'Bootstrap Sampling (Recruitment'!$A$4:$A$4004"),
    RANDBETWEEN(
        MATCH('Meta-analysis (Recruitment)'!$B$5, INDIRECT("'Bootstrap Sampling (Recruitment'!$A$4:$A$4004"), 1),
        MATCH('Meta-analysis (Recruitment)'!$B$6, INDIRECT("'Bootstrap Sampling (Recruitment'!$A$4:$A$4004"), 1)
    ),
    1
)</f>
        <v>0</v>
      </c>
      <c r="C4885" s="11">
        <f t="shared" ca="1" si="685"/>
        <v>1</v>
      </c>
      <c r="F4885" s="11">
        <f t="shared" ca="1" si="686"/>
        <v>0.1</v>
      </c>
      <c r="G4885" s="11">
        <f t="shared" ca="1" si="687"/>
        <v>0.3</v>
      </c>
      <c r="H4885" s="11">
        <f t="shared" ca="1" si="688"/>
        <v>0.5</v>
      </c>
      <c r="I4885" s="11">
        <f t="shared" ca="1" si="689"/>
        <v>0.2</v>
      </c>
      <c r="K4885" s="11">
        <f t="shared" ca="1" si="690"/>
        <v>0.1</v>
      </c>
      <c r="L4885" s="11">
        <f t="shared" ca="1" si="691"/>
        <v>0.3</v>
      </c>
      <c r="M4885" s="11">
        <f t="shared" ca="1" si="692"/>
        <v>0.5</v>
      </c>
      <c r="N4885" s="11">
        <f t="shared" ca="1" si="693"/>
        <v>0.2</v>
      </c>
      <c r="O4885" s="11">
        <f ca="1">(K4885-F4885)*'Meta-analysis (Recruitment)'!$B$4</f>
        <v>0</v>
      </c>
      <c r="Q4885" s="11">
        <f ca="1">(L4885-G4885)*'Meta-analysis (Recruitment)'!$B$4</f>
        <v>0</v>
      </c>
      <c r="S4885" s="11">
        <f ca="1">(M4885-H4885)*'Meta-analysis (Recruitment)'!$B$4</f>
        <v>0</v>
      </c>
      <c r="U4885" s="11">
        <f ca="1">(N4885-I4885)*'Meta-analysis (Recruitment)'!$B$4</f>
        <v>0</v>
      </c>
    </row>
    <row r="4886" spans="2:21">
      <c r="B4886" s="11" cm="1">
        <f t="array" aca="1" ref="B4886" ca="1">INDEX(
    INDIRECT("'Bootstrap Sampling (Recruitment'!$A$4:$A$4004"),
    RANDBETWEEN(
        MATCH('Meta-analysis (Recruitment)'!$B$5, INDIRECT("'Bootstrap Sampling (Recruitment'!$A$4:$A$4004"), 1),
        MATCH('Meta-analysis (Recruitment)'!$B$6, INDIRECT("'Bootstrap Sampling (Recruitment'!$A$4:$A$4004"), 1)
    ),
    1
)</f>
        <v>0</v>
      </c>
      <c r="C4886" s="11">
        <f t="shared" ca="1" si="685"/>
        <v>1</v>
      </c>
      <c r="F4886" s="11">
        <f t="shared" ca="1" si="686"/>
        <v>0.1</v>
      </c>
      <c r="G4886" s="11">
        <f t="shared" ca="1" si="687"/>
        <v>0.3</v>
      </c>
      <c r="H4886" s="11">
        <f t="shared" ca="1" si="688"/>
        <v>0.5</v>
      </c>
      <c r="I4886" s="11">
        <f t="shared" ca="1" si="689"/>
        <v>0.31</v>
      </c>
      <c r="K4886" s="11">
        <f t="shared" ca="1" si="690"/>
        <v>0.1</v>
      </c>
      <c r="L4886" s="11">
        <f t="shared" ca="1" si="691"/>
        <v>0.3</v>
      </c>
      <c r="M4886" s="11">
        <f t="shared" ca="1" si="692"/>
        <v>0.5</v>
      </c>
      <c r="N4886" s="11">
        <f t="shared" ca="1" si="693"/>
        <v>0.31</v>
      </c>
      <c r="O4886" s="11">
        <f ca="1">(K4886-F4886)*'Meta-analysis (Recruitment)'!$B$4</f>
        <v>0</v>
      </c>
      <c r="Q4886" s="11">
        <f ca="1">(L4886-G4886)*'Meta-analysis (Recruitment)'!$B$4</f>
        <v>0</v>
      </c>
      <c r="S4886" s="11">
        <f ca="1">(M4886-H4886)*'Meta-analysis (Recruitment)'!$B$4</f>
        <v>0</v>
      </c>
      <c r="U4886" s="11">
        <f ca="1">(N4886-I4886)*'Meta-analysis (Recruitment)'!$B$4</f>
        <v>0</v>
      </c>
    </row>
    <row r="4887" spans="2:21">
      <c r="B4887" s="11" cm="1">
        <f t="array" aca="1" ref="B4887" ca="1">INDEX(
    INDIRECT("'Bootstrap Sampling (Recruitment'!$A$4:$A$4004"),
    RANDBETWEEN(
        MATCH('Meta-analysis (Recruitment)'!$B$5, INDIRECT("'Bootstrap Sampling (Recruitment'!$A$4:$A$4004"), 1),
        MATCH('Meta-analysis (Recruitment)'!$B$6, INDIRECT("'Bootstrap Sampling (Recruitment'!$A$4:$A$4004"), 1)
    ),
    1
)</f>
        <v>0</v>
      </c>
      <c r="C4887" s="11">
        <f t="shared" ca="1" si="685"/>
        <v>1</v>
      </c>
      <c r="F4887" s="11">
        <f t="shared" ca="1" si="686"/>
        <v>0.1</v>
      </c>
      <c r="G4887" s="11">
        <f t="shared" ca="1" si="687"/>
        <v>0.3</v>
      </c>
      <c r="H4887" s="11">
        <f t="shared" ca="1" si="688"/>
        <v>0.5</v>
      </c>
      <c r="I4887" s="11">
        <f t="shared" ca="1" si="689"/>
        <v>0.32</v>
      </c>
      <c r="K4887" s="11">
        <f t="shared" ca="1" si="690"/>
        <v>0.1</v>
      </c>
      <c r="L4887" s="11">
        <f t="shared" ca="1" si="691"/>
        <v>0.3</v>
      </c>
      <c r="M4887" s="11">
        <f t="shared" ca="1" si="692"/>
        <v>0.5</v>
      </c>
      <c r="N4887" s="11">
        <f t="shared" ca="1" si="693"/>
        <v>0.32</v>
      </c>
      <c r="O4887" s="11">
        <f ca="1">(K4887-F4887)*'Meta-analysis (Recruitment)'!$B$4</f>
        <v>0</v>
      </c>
      <c r="Q4887" s="11">
        <f ca="1">(L4887-G4887)*'Meta-analysis (Recruitment)'!$B$4</f>
        <v>0</v>
      </c>
      <c r="S4887" s="11">
        <f ca="1">(M4887-H4887)*'Meta-analysis (Recruitment)'!$B$4</f>
        <v>0</v>
      </c>
      <c r="U4887" s="11">
        <f ca="1">(N4887-I4887)*'Meta-analysis (Recruitment)'!$B$4</f>
        <v>0</v>
      </c>
    </row>
    <row r="4888" spans="2:21">
      <c r="B4888" s="11" cm="1">
        <f t="array" aca="1" ref="B4888" ca="1">INDEX(
    INDIRECT("'Bootstrap Sampling (Recruitment'!$A$4:$A$4004"),
    RANDBETWEEN(
        MATCH('Meta-analysis (Recruitment)'!$B$5, INDIRECT("'Bootstrap Sampling (Recruitment'!$A$4:$A$4004"), 1),
        MATCH('Meta-analysis (Recruitment)'!$B$6, INDIRECT("'Bootstrap Sampling (Recruitment'!$A$4:$A$4004"), 1)
    ),
    1
)</f>
        <v>0</v>
      </c>
      <c r="C4888" s="11">
        <f t="shared" ca="1" si="685"/>
        <v>1</v>
      </c>
      <c r="F4888" s="11">
        <f t="shared" ca="1" si="686"/>
        <v>0.1</v>
      </c>
      <c r="G4888" s="11">
        <f t="shared" ca="1" si="687"/>
        <v>0.3</v>
      </c>
      <c r="H4888" s="11">
        <f t="shared" ca="1" si="688"/>
        <v>0.5</v>
      </c>
      <c r="I4888" s="11">
        <f t="shared" ca="1" si="689"/>
        <v>0.43</v>
      </c>
      <c r="K4888" s="11">
        <f t="shared" ca="1" si="690"/>
        <v>0.1</v>
      </c>
      <c r="L4888" s="11">
        <f t="shared" ca="1" si="691"/>
        <v>0.3</v>
      </c>
      <c r="M4888" s="11">
        <f t="shared" ca="1" si="692"/>
        <v>0.5</v>
      </c>
      <c r="N4888" s="11">
        <f t="shared" ca="1" si="693"/>
        <v>0.43</v>
      </c>
      <c r="O4888" s="11">
        <f ca="1">(K4888-F4888)*'Meta-analysis (Recruitment)'!$B$4</f>
        <v>0</v>
      </c>
      <c r="Q4888" s="11">
        <f ca="1">(L4888-G4888)*'Meta-analysis (Recruitment)'!$B$4</f>
        <v>0</v>
      </c>
      <c r="S4888" s="11">
        <f ca="1">(M4888-H4888)*'Meta-analysis (Recruitment)'!$B$4</f>
        <v>0</v>
      </c>
      <c r="U4888" s="11">
        <f ca="1">(N4888-I4888)*'Meta-analysis (Recruitment)'!$B$4</f>
        <v>0</v>
      </c>
    </row>
    <row r="4889" spans="2:21">
      <c r="B4889" s="11" cm="1">
        <f t="array" aca="1" ref="B4889" ca="1">INDEX(
    INDIRECT("'Bootstrap Sampling (Recruitment'!$A$4:$A$4004"),
    RANDBETWEEN(
        MATCH('Meta-analysis (Recruitment)'!$B$5, INDIRECT("'Bootstrap Sampling (Recruitment'!$A$4:$A$4004"), 1),
        MATCH('Meta-analysis (Recruitment)'!$B$6, INDIRECT("'Bootstrap Sampling (Recruitment'!$A$4:$A$4004"), 1)
    ),
    1
)</f>
        <v>0</v>
      </c>
      <c r="C4889" s="11">
        <f t="shared" ca="1" si="685"/>
        <v>1</v>
      </c>
      <c r="F4889" s="11">
        <f t="shared" ca="1" si="686"/>
        <v>0.1</v>
      </c>
      <c r="G4889" s="11">
        <f t="shared" ca="1" si="687"/>
        <v>0.3</v>
      </c>
      <c r="H4889" s="11">
        <f t="shared" ca="1" si="688"/>
        <v>0.5</v>
      </c>
      <c r="I4889" s="11">
        <f t="shared" ca="1" si="689"/>
        <v>0.39</v>
      </c>
      <c r="K4889" s="11">
        <f t="shared" ca="1" si="690"/>
        <v>0.1</v>
      </c>
      <c r="L4889" s="11">
        <f t="shared" ca="1" si="691"/>
        <v>0.3</v>
      </c>
      <c r="M4889" s="11">
        <f t="shared" ca="1" si="692"/>
        <v>0.5</v>
      </c>
      <c r="N4889" s="11">
        <f t="shared" ca="1" si="693"/>
        <v>0.39</v>
      </c>
      <c r="O4889" s="11">
        <f ca="1">(K4889-F4889)*'Meta-analysis (Recruitment)'!$B$4</f>
        <v>0</v>
      </c>
      <c r="Q4889" s="11">
        <f ca="1">(L4889-G4889)*'Meta-analysis (Recruitment)'!$B$4</f>
        <v>0</v>
      </c>
      <c r="S4889" s="11">
        <f ca="1">(M4889-H4889)*'Meta-analysis (Recruitment)'!$B$4</f>
        <v>0</v>
      </c>
      <c r="U4889" s="11">
        <f ca="1">(N4889-I4889)*'Meta-analysis (Recruitment)'!$B$4</f>
        <v>0</v>
      </c>
    </row>
    <row r="4890" spans="2:21">
      <c r="B4890" s="11" cm="1">
        <f t="array" aca="1" ref="B4890" ca="1">INDEX(
    INDIRECT("'Bootstrap Sampling (Recruitment'!$A$4:$A$4004"),
    RANDBETWEEN(
        MATCH('Meta-analysis (Recruitment)'!$B$5, INDIRECT("'Bootstrap Sampling (Recruitment'!$A$4:$A$4004"), 1),
        MATCH('Meta-analysis (Recruitment)'!$B$6, INDIRECT("'Bootstrap Sampling (Recruitment'!$A$4:$A$4004"), 1)
    ),
    1
)</f>
        <v>0</v>
      </c>
      <c r="C4890" s="11">
        <f t="shared" ca="1" si="685"/>
        <v>1</v>
      </c>
      <c r="F4890" s="11">
        <f t="shared" ca="1" si="686"/>
        <v>0.1</v>
      </c>
      <c r="G4890" s="11">
        <f t="shared" ca="1" si="687"/>
        <v>0.3</v>
      </c>
      <c r="H4890" s="11">
        <f t="shared" ca="1" si="688"/>
        <v>0.5</v>
      </c>
      <c r="I4890" s="11">
        <f t="shared" ca="1" si="689"/>
        <v>0.45</v>
      </c>
      <c r="K4890" s="11">
        <f t="shared" ca="1" si="690"/>
        <v>0.1</v>
      </c>
      <c r="L4890" s="11">
        <f t="shared" ca="1" si="691"/>
        <v>0.3</v>
      </c>
      <c r="M4890" s="11">
        <f t="shared" ca="1" si="692"/>
        <v>0.5</v>
      </c>
      <c r="N4890" s="11">
        <f t="shared" ca="1" si="693"/>
        <v>0.45</v>
      </c>
      <c r="O4890" s="11">
        <f ca="1">(K4890-F4890)*'Meta-analysis (Recruitment)'!$B$4</f>
        <v>0</v>
      </c>
      <c r="Q4890" s="11">
        <f ca="1">(L4890-G4890)*'Meta-analysis (Recruitment)'!$B$4</f>
        <v>0</v>
      </c>
      <c r="S4890" s="11">
        <f ca="1">(M4890-H4890)*'Meta-analysis (Recruitment)'!$B$4</f>
        <v>0</v>
      </c>
      <c r="U4890" s="11">
        <f ca="1">(N4890-I4890)*'Meta-analysis (Recruitment)'!$B$4</f>
        <v>0</v>
      </c>
    </row>
    <row r="4891" spans="2:21">
      <c r="B4891" s="11" cm="1">
        <f t="array" aca="1" ref="B4891" ca="1">INDEX(
    INDIRECT("'Bootstrap Sampling (Recruitment'!$A$4:$A$4004"),
    RANDBETWEEN(
        MATCH('Meta-analysis (Recruitment)'!$B$5, INDIRECT("'Bootstrap Sampling (Recruitment'!$A$4:$A$4004"), 1),
        MATCH('Meta-analysis (Recruitment)'!$B$6, INDIRECT("'Bootstrap Sampling (Recruitment'!$A$4:$A$4004"), 1)
    ),
    1
)</f>
        <v>0</v>
      </c>
      <c r="C4891" s="11">
        <f t="shared" ca="1" si="685"/>
        <v>1</v>
      </c>
      <c r="F4891" s="11">
        <f t="shared" ca="1" si="686"/>
        <v>0.1</v>
      </c>
      <c r="G4891" s="11">
        <f t="shared" ca="1" si="687"/>
        <v>0.3</v>
      </c>
      <c r="H4891" s="11">
        <f t="shared" ca="1" si="688"/>
        <v>0.5</v>
      </c>
      <c r="I4891" s="11">
        <f t="shared" ca="1" si="689"/>
        <v>0.42</v>
      </c>
      <c r="K4891" s="11">
        <f t="shared" ca="1" si="690"/>
        <v>0.1</v>
      </c>
      <c r="L4891" s="11">
        <f t="shared" ca="1" si="691"/>
        <v>0.3</v>
      </c>
      <c r="M4891" s="11">
        <f t="shared" ca="1" si="692"/>
        <v>0.5</v>
      </c>
      <c r="N4891" s="11">
        <f t="shared" ca="1" si="693"/>
        <v>0.42</v>
      </c>
      <c r="O4891" s="11">
        <f ca="1">(K4891-F4891)*'Meta-analysis (Recruitment)'!$B$4</f>
        <v>0</v>
      </c>
      <c r="Q4891" s="11">
        <f ca="1">(L4891-G4891)*'Meta-analysis (Recruitment)'!$B$4</f>
        <v>0</v>
      </c>
      <c r="S4891" s="11">
        <f ca="1">(M4891-H4891)*'Meta-analysis (Recruitment)'!$B$4</f>
        <v>0</v>
      </c>
      <c r="U4891" s="11">
        <f ca="1">(N4891-I4891)*'Meta-analysis (Recruitment)'!$B$4</f>
        <v>0</v>
      </c>
    </row>
    <row r="4892" spans="2:21">
      <c r="B4892" s="11" cm="1">
        <f t="array" aca="1" ref="B4892" ca="1">INDEX(
    INDIRECT("'Bootstrap Sampling (Recruitment'!$A$4:$A$4004"),
    RANDBETWEEN(
        MATCH('Meta-analysis (Recruitment)'!$B$5, INDIRECT("'Bootstrap Sampling (Recruitment'!$A$4:$A$4004"), 1),
        MATCH('Meta-analysis (Recruitment)'!$B$6, INDIRECT("'Bootstrap Sampling (Recruitment'!$A$4:$A$4004"), 1)
    ),
    1
)</f>
        <v>0</v>
      </c>
      <c r="C4892" s="11">
        <f t="shared" ca="1" si="685"/>
        <v>1</v>
      </c>
      <c r="F4892" s="11">
        <f t="shared" ca="1" si="686"/>
        <v>0.1</v>
      </c>
      <c r="G4892" s="11">
        <f t="shared" ca="1" si="687"/>
        <v>0.3</v>
      </c>
      <c r="H4892" s="11">
        <f t="shared" ca="1" si="688"/>
        <v>0.5</v>
      </c>
      <c r="I4892" s="11">
        <f t="shared" ca="1" si="689"/>
        <v>0.19</v>
      </c>
      <c r="K4892" s="11">
        <f t="shared" ca="1" si="690"/>
        <v>0.1</v>
      </c>
      <c r="L4892" s="11">
        <f t="shared" ca="1" si="691"/>
        <v>0.3</v>
      </c>
      <c r="M4892" s="11">
        <f t="shared" ca="1" si="692"/>
        <v>0.5</v>
      </c>
      <c r="N4892" s="11">
        <f t="shared" ca="1" si="693"/>
        <v>0.19</v>
      </c>
      <c r="O4892" s="11">
        <f ca="1">(K4892-F4892)*'Meta-analysis (Recruitment)'!$B$4</f>
        <v>0</v>
      </c>
      <c r="Q4892" s="11">
        <f ca="1">(L4892-G4892)*'Meta-analysis (Recruitment)'!$B$4</f>
        <v>0</v>
      </c>
      <c r="S4892" s="11">
        <f ca="1">(M4892-H4892)*'Meta-analysis (Recruitment)'!$B$4</f>
        <v>0</v>
      </c>
      <c r="U4892" s="11">
        <f ca="1">(N4892-I4892)*'Meta-analysis (Recruitment)'!$B$4</f>
        <v>0</v>
      </c>
    </row>
    <row r="4893" spans="2:21">
      <c r="B4893" s="11" cm="1">
        <f t="array" aca="1" ref="B4893" ca="1">INDEX(
    INDIRECT("'Bootstrap Sampling (Recruitment'!$A$4:$A$4004"),
    RANDBETWEEN(
        MATCH('Meta-analysis (Recruitment)'!$B$5, INDIRECT("'Bootstrap Sampling (Recruitment'!$A$4:$A$4004"), 1),
        MATCH('Meta-analysis (Recruitment)'!$B$6, INDIRECT("'Bootstrap Sampling (Recruitment'!$A$4:$A$4004"), 1)
    ),
    1
)</f>
        <v>0</v>
      </c>
      <c r="C4893" s="11">
        <f t="shared" ca="1" si="685"/>
        <v>1</v>
      </c>
      <c r="F4893" s="11">
        <f t="shared" ca="1" si="686"/>
        <v>0.1</v>
      </c>
      <c r="G4893" s="11">
        <f t="shared" ca="1" si="687"/>
        <v>0.3</v>
      </c>
      <c r="H4893" s="11">
        <f t="shared" ca="1" si="688"/>
        <v>0.5</v>
      </c>
      <c r="I4893" s="11">
        <f t="shared" ca="1" si="689"/>
        <v>0.42</v>
      </c>
      <c r="K4893" s="11">
        <f t="shared" ca="1" si="690"/>
        <v>0.1</v>
      </c>
      <c r="L4893" s="11">
        <f t="shared" ca="1" si="691"/>
        <v>0.3</v>
      </c>
      <c r="M4893" s="11">
        <f t="shared" ca="1" si="692"/>
        <v>0.5</v>
      </c>
      <c r="N4893" s="11">
        <f t="shared" ca="1" si="693"/>
        <v>0.42</v>
      </c>
      <c r="O4893" s="11">
        <f ca="1">(K4893-F4893)*'Meta-analysis (Recruitment)'!$B$4</f>
        <v>0</v>
      </c>
      <c r="Q4893" s="11">
        <f ca="1">(L4893-G4893)*'Meta-analysis (Recruitment)'!$B$4</f>
        <v>0</v>
      </c>
      <c r="S4893" s="11">
        <f ca="1">(M4893-H4893)*'Meta-analysis (Recruitment)'!$B$4</f>
        <v>0</v>
      </c>
      <c r="U4893" s="11">
        <f ca="1">(N4893-I4893)*'Meta-analysis (Recruitment)'!$B$4</f>
        <v>0</v>
      </c>
    </row>
    <row r="4894" spans="2:21">
      <c r="B4894" s="11" cm="1">
        <f t="array" aca="1" ref="B4894" ca="1">INDEX(
    INDIRECT("'Bootstrap Sampling (Recruitment'!$A$4:$A$4004"),
    RANDBETWEEN(
        MATCH('Meta-analysis (Recruitment)'!$B$5, INDIRECT("'Bootstrap Sampling (Recruitment'!$A$4:$A$4004"), 1),
        MATCH('Meta-analysis (Recruitment)'!$B$6, INDIRECT("'Bootstrap Sampling (Recruitment'!$A$4:$A$4004"), 1)
    ),
    1
)</f>
        <v>0</v>
      </c>
      <c r="C4894" s="11">
        <f t="shared" ca="1" si="685"/>
        <v>1</v>
      </c>
      <c r="F4894" s="11">
        <f t="shared" ca="1" si="686"/>
        <v>0.1</v>
      </c>
      <c r="G4894" s="11">
        <f t="shared" ca="1" si="687"/>
        <v>0.3</v>
      </c>
      <c r="H4894" s="11">
        <f t="shared" ca="1" si="688"/>
        <v>0.5</v>
      </c>
      <c r="I4894" s="11">
        <f t="shared" ca="1" si="689"/>
        <v>0.12</v>
      </c>
      <c r="K4894" s="11">
        <f t="shared" ca="1" si="690"/>
        <v>0.1</v>
      </c>
      <c r="L4894" s="11">
        <f t="shared" ca="1" si="691"/>
        <v>0.3</v>
      </c>
      <c r="M4894" s="11">
        <f t="shared" ca="1" si="692"/>
        <v>0.5</v>
      </c>
      <c r="N4894" s="11">
        <f t="shared" ca="1" si="693"/>
        <v>0.12</v>
      </c>
      <c r="O4894" s="11">
        <f ca="1">(K4894-F4894)*'Meta-analysis (Recruitment)'!$B$4</f>
        <v>0</v>
      </c>
      <c r="Q4894" s="11">
        <f ca="1">(L4894-G4894)*'Meta-analysis (Recruitment)'!$B$4</f>
        <v>0</v>
      </c>
      <c r="S4894" s="11">
        <f ca="1">(M4894-H4894)*'Meta-analysis (Recruitment)'!$B$4</f>
        <v>0</v>
      </c>
      <c r="U4894" s="11">
        <f ca="1">(N4894-I4894)*'Meta-analysis (Recruitment)'!$B$4</f>
        <v>0</v>
      </c>
    </row>
    <row r="4895" spans="2:21">
      <c r="B4895" s="11" cm="1">
        <f t="array" aca="1" ref="B4895" ca="1">INDEX(
    INDIRECT("'Bootstrap Sampling (Recruitment'!$A$4:$A$4004"),
    RANDBETWEEN(
        MATCH('Meta-analysis (Recruitment)'!$B$5, INDIRECT("'Bootstrap Sampling (Recruitment'!$A$4:$A$4004"), 1),
        MATCH('Meta-analysis (Recruitment)'!$B$6, INDIRECT("'Bootstrap Sampling (Recruitment'!$A$4:$A$4004"), 1)
    ),
    1
)</f>
        <v>0</v>
      </c>
      <c r="C4895" s="11">
        <f t="shared" ca="1" si="685"/>
        <v>1</v>
      </c>
      <c r="F4895" s="11">
        <f t="shared" ca="1" si="686"/>
        <v>0.1</v>
      </c>
      <c r="G4895" s="11">
        <f t="shared" ca="1" si="687"/>
        <v>0.3</v>
      </c>
      <c r="H4895" s="11">
        <f t="shared" ca="1" si="688"/>
        <v>0.5</v>
      </c>
      <c r="I4895" s="11">
        <f t="shared" ca="1" si="689"/>
        <v>0.15</v>
      </c>
      <c r="K4895" s="11">
        <f t="shared" ca="1" si="690"/>
        <v>0.1</v>
      </c>
      <c r="L4895" s="11">
        <f t="shared" ca="1" si="691"/>
        <v>0.3</v>
      </c>
      <c r="M4895" s="11">
        <f t="shared" ca="1" si="692"/>
        <v>0.5</v>
      </c>
      <c r="N4895" s="11">
        <f t="shared" ca="1" si="693"/>
        <v>0.15</v>
      </c>
      <c r="O4895" s="11">
        <f ca="1">(K4895-F4895)*'Meta-analysis (Recruitment)'!$B$4</f>
        <v>0</v>
      </c>
      <c r="Q4895" s="11">
        <f ca="1">(L4895-G4895)*'Meta-analysis (Recruitment)'!$B$4</f>
        <v>0</v>
      </c>
      <c r="S4895" s="11">
        <f ca="1">(M4895-H4895)*'Meta-analysis (Recruitment)'!$B$4</f>
        <v>0</v>
      </c>
      <c r="U4895" s="11">
        <f ca="1">(N4895-I4895)*'Meta-analysis (Recruitment)'!$B$4</f>
        <v>0</v>
      </c>
    </row>
    <row r="4896" spans="2:21">
      <c r="B4896" s="11" cm="1">
        <f t="array" aca="1" ref="B4896" ca="1">INDEX(
    INDIRECT("'Bootstrap Sampling (Recruitment'!$A$4:$A$4004"),
    RANDBETWEEN(
        MATCH('Meta-analysis (Recruitment)'!$B$5, INDIRECT("'Bootstrap Sampling (Recruitment'!$A$4:$A$4004"), 1),
        MATCH('Meta-analysis (Recruitment)'!$B$6, INDIRECT("'Bootstrap Sampling (Recruitment'!$A$4:$A$4004"), 1)
    ),
    1
)</f>
        <v>0</v>
      </c>
      <c r="C4896" s="11">
        <f t="shared" ca="1" si="685"/>
        <v>1</v>
      </c>
      <c r="F4896" s="11">
        <f t="shared" ca="1" si="686"/>
        <v>0.1</v>
      </c>
      <c r="G4896" s="11">
        <f t="shared" ca="1" si="687"/>
        <v>0.3</v>
      </c>
      <c r="H4896" s="11">
        <f t="shared" ca="1" si="688"/>
        <v>0.5</v>
      </c>
      <c r="I4896" s="11">
        <f t="shared" ca="1" si="689"/>
        <v>0.48</v>
      </c>
      <c r="K4896" s="11">
        <f t="shared" ca="1" si="690"/>
        <v>0.1</v>
      </c>
      <c r="L4896" s="11">
        <f t="shared" ca="1" si="691"/>
        <v>0.3</v>
      </c>
      <c r="M4896" s="11">
        <f t="shared" ca="1" si="692"/>
        <v>0.5</v>
      </c>
      <c r="N4896" s="11">
        <f t="shared" ca="1" si="693"/>
        <v>0.48</v>
      </c>
      <c r="O4896" s="11">
        <f ca="1">(K4896-F4896)*'Meta-analysis (Recruitment)'!$B$4</f>
        <v>0</v>
      </c>
      <c r="Q4896" s="11">
        <f ca="1">(L4896-G4896)*'Meta-analysis (Recruitment)'!$B$4</f>
        <v>0</v>
      </c>
      <c r="S4896" s="11">
        <f ca="1">(M4896-H4896)*'Meta-analysis (Recruitment)'!$B$4</f>
        <v>0</v>
      </c>
      <c r="U4896" s="11">
        <f ca="1">(N4896-I4896)*'Meta-analysis (Recruitment)'!$B$4</f>
        <v>0</v>
      </c>
    </row>
    <row r="4897" spans="2:21">
      <c r="B4897" s="11" cm="1">
        <f t="array" aca="1" ref="B4897" ca="1">INDEX(
    INDIRECT("'Bootstrap Sampling (Recruitment'!$A$4:$A$4004"),
    RANDBETWEEN(
        MATCH('Meta-analysis (Recruitment)'!$B$5, INDIRECT("'Bootstrap Sampling (Recruitment'!$A$4:$A$4004"), 1),
        MATCH('Meta-analysis (Recruitment)'!$B$6, INDIRECT("'Bootstrap Sampling (Recruitment'!$A$4:$A$4004"), 1)
    ),
    1
)</f>
        <v>0</v>
      </c>
      <c r="C4897" s="11">
        <f t="shared" ca="1" si="685"/>
        <v>1</v>
      </c>
      <c r="F4897" s="11">
        <f t="shared" ca="1" si="686"/>
        <v>0.1</v>
      </c>
      <c r="G4897" s="11">
        <f t="shared" ca="1" si="687"/>
        <v>0.3</v>
      </c>
      <c r="H4897" s="11">
        <f t="shared" ca="1" si="688"/>
        <v>0.5</v>
      </c>
      <c r="I4897" s="11">
        <f t="shared" ca="1" si="689"/>
        <v>0.14000000000000001</v>
      </c>
      <c r="K4897" s="11">
        <f t="shared" ca="1" si="690"/>
        <v>0.1</v>
      </c>
      <c r="L4897" s="11">
        <f t="shared" ca="1" si="691"/>
        <v>0.3</v>
      </c>
      <c r="M4897" s="11">
        <f t="shared" ca="1" si="692"/>
        <v>0.5</v>
      </c>
      <c r="N4897" s="11">
        <f t="shared" ca="1" si="693"/>
        <v>0.14000000000000001</v>
      </c>
      <c r="O4897" s="11">
        <f ca="1">(K4897-F4897)*'Meta-analysis (Recruitment)'!$B$4</f>
        <v>0</v>
      </c>
      <c r="Q4897" s="11">
        <f ca="1">(L4897-G4897)*'Meta-analysis (Recruitment)'!$B$4</f>
        <v>0</v>
      </c>
      <c r="S4897" s="11">
        <f ca="1">(M4897-H4897)*'Meta-analysis (Recruitment)'!$B$4</f>
        <v>0</v>
      </c>
      <c r="U4897" s="11">
        <f ca="1">(N4897-I4897)*'Meta-analysis (Recruitment)'!$B$4</f>
        <v>0</v>
      </c>
    </row>
    <row r="4898" spans="2:21">
      <c r="B4898" s="11" cm="1">
        <f t="array" aca="1" ref="B4898" ca="1">INDEX(
    INDIRECT("'Bootstrap Sampling (Recruitment'!$A$4:$A$4004"),
    RANDBETWEEN(
        MATCH('Meta-analysis (Recruitment)'!$B$5, INDIRECT("'Bootstrap Sampling (Recruitment'!$A$4:$A$4004"), 1),
        MATCH('Meta-analysis (Recruitment)'!$B$6, INDIRECT("'Bootstrap Sampling (Recruitment'!$A$4:$A$4004"), 1)
    ),
    1
)</f>
        <v>0</v>
      </c>
      <c r="C4898" s="11">
        <f t="shared" ca="1" si="685"/>
        <v>1</v>
      </c>
      <c r="F4898" s="11">
        <f t="shared" ca="1" si="686"/>
        <v>0.1</v>
      </c>
      <c r="G4898" s="11">
        <f t="shared" ca="1" si="687"/>
        <v>0.3</v>
      </c>
      <c r="H4898" s="11">
        <f t="shared" ca="1" si="688"/>
        <v>0.5</v>
      </c>
      <c r="I4898" s="11">
        <f t="shared" ca="1" si="689"/>
        <v>0.15</v>
      </c>
      <c r="K4898" s="11">
        <f t="shared" ca="1" si="690"/>
        <v>0.1</v>
      </c>
      <c r="L4898" s="11">
        <f t="shared" ca="1" si="691"/>
        <v>0.3</v>
      </c>
      <c r="M4898" s="11">
        <f t="shared" ca="1" si="692"/>
        <v>0.5</v>
      </c>
      <c r="N4898" s="11">
        <f t="shared" ca="1" si="693"/>
        <v>0.15</v>
      </c>
      <c r="O4898" s="11">
        <f ca="1">(K4898-F4898)*'Meta-analysis (Recruitment)'!$B$4</f>
        <v>0</v>
      </c>
      <c r="Q4898" s="11">
        <f ca="1">(L4898-G4898)*'Meta-analysis (Recruitment)'!$B$4</f>
        <v>0</v>
      </c>
      <c r="S4898" s="11">
        <f ca="1">(M4898-H4898)*'Meta-analysis (Recruitment)'!$B$4</f>
        <v>0</v>
      </c>
      <c r="U4898" s="11">
        <f ca="1">(N4898-I4898)*'Meta-analysis (Recruitment)'!$B$4</f>
        <v>0</v>
      </c>
    </row>
    <row r="4899" spans="2:21">
      <c r="B4899" s="11" cm="1">
        <f t="array" aca="1" ref="B4899" ca="1">INDEX(
    INDIRECT("'Bootstrap Sampling (Recruitment'!$A$4:$A$4004"),
    RANDBETWEEN(
        MATCH('Meta-analysis (Recruitment)'!$B$5, INDIRECT("'Bootstrap Sampling (Recruitment'!$A$4:$A$4004"), 1),
        MATCH('Meta-analysis (Recruitment)'!$B$6, INDIRECT("'Bootstrap Sampling (Recruitment'!$A$4:$A$4004"), 1)
    ),
    1
)</f>
        <v>0</v>
      </c>
      <c r="C4899" s="11">
        <f t="shared" ca="1" si="685"/>
        <v>1</v>
      </c>
      <c r="F4899" s="11">
        <f t="shared" ca="1" si="686"/>
        <v>0.1</v>
      </c>
      <c r="G4899" s="11">
        <f t="shared" ca="1" si="687"/>
        <v>0.3</v>
      </c>
      <c r="H4899" s="11">
        <f t="shared" ca="1" si="688"/>
        <v>0.5</v>
      </c>
      <c r="I4899" s="11">
        <f t="shared" ca="1" si="689"/>
        <v>0.12</v>
      </c>
      <c r="K4899" s="11">
        <f t="shared" ca="1" si="690"/>
        <v>0.1</v>
      </c>
      <c r="L4899" s="11">
        <f t="shared" ca="1" si="691"/>
        <v>0.3</v>
      </c>
      <c r="M4899" s="11">
        <f t="shared" ca="1" si="692"/>
        <v>0.5</v>
      </c>
      <c r="N4899" s="11">
        <f t="shared" ca="1" si="693"/>
        <v>0.12</v>
      </c>
      <c r="O4899" s="11">
        <f ca="1">(K4899-F4899)*'Meta-analysis (Recruitment)'!$B$4</f>
        <v>0</v>
      </c>
      <c r="Q4899" s="11">
        <f ca="1">(L4899-G4899)*'Meta-analysis (Recruitment)'!$B$4</f>
        <v>0</v>
      </c>
      <c r="S4899" s="11">
        <f ca="1">(M4899-H4899)*'Meta-analysis (Recruitment)'!$B$4</f>
        <v>0</v>
      </c>
      <c r="U4899" s="11">
        <f ca="1">(N4899-I4899)*'Meta-analysis (Recruitment)'!$B$4</f>
        <v>0</v>
      </c>
    </row>
    <row r="4900" spans="2:21">
      <c r="B4900" s="11" cm="1">
        <f t="array" aca="1" ref="B4900" ca="1">INDEX(
    INDIRECT("'Bootstrap Sampling (Recruitment'!$A$4:$A$4004"),
    RANDBETWEEN(
        MATCH('Meta-analysis (Recruitment)'!$B$5, INDIRECT("'Bootstrap Sampling (Recruitment'!$A$4:$A$4004"), 1),
        MATCH('Meta-analysis (Recruitment)'!$B$6, INDIRECT("'Bootstrap Sampling (Recruitment'!$A$4:$A$4004"), 1)
    ),
    1
)</f>
        <v>0</v>
      </c>
      <c r="C4900" s="11">
        <f t="shared" ca="1" si="685"/>
        <v>1</v>
      </c>
      <c r="F4900" s="11">
        <f t="shared" ca="1" si="686"/>
        <v>0.1</v>
      </c>
      <c r="G4900" s="11">
        <f t="shared" ca="1" si="687"/>
        <v>0.3</v>
      </c>
      <c r="H4900" s="11">
        <f t="shared" ca="1" si="688"/>
        <v>0.5</v>
      </c>
      <c r="I4900" s="11">
        <f t="shared" ca="1" si="689"/>
        <v>0.32</v>
      </c>
      <c r="K4900" s="11">
        <f t="shared" ca="1" si="690"/>
        <v>0.1</v>
      </c>
      <c r="L4900" s="11">
        <f t="shared" ca="1" si="691"/>
        <v>0.3</v>
      </c>
      <c r="M4900" s="11">
        <f t="shared" ca="1" si="692"/>
        <v>0.5</v>
      </c>
      <c r="N4900" s="11">
        <f t="shared" ca="1" si="693"/>
        <v>0.32</v>
      </c>
      <c r="O4900" s="11">
        <f ca="1">(K4900-F4900)*'Meta-analysis (Recruitment)'!$B$4</f>
        <v>0</v>
      </c>
      <c r="Q4900" s="11">
        <f ca="1">(L4900-G4900)*'Meta-analysis (Recruitment)'!$B$4</f>
        <v>0</v>
      </c>
      <c r="S4900" s="11">
        <f ca="1">(M4900-H4900)*'Meta-analysis (Recruitment)'!$B$4</f>
        <v>0</v>
      </c>
      <c r="U4900" s="11">
        <f ca="1">(N4900-I4900)*'Meta-analysis (Recruitment)'!$B$4</f>
        <v>0</v>
      </c>
    </row>
    <row r="4901" spans="2:21">
      <c r="B4901" s="11" cm="1">
        <f t="array" aca="1" ref="B4901" ca="1">INDEX(
    INDIRECT("'Bootstrap Sampling (Recruitment'!$A$4:$A$4004"),
    RANDBETWEEN(
        MATCH('Meta-analysis (Recruitment)'!$B$5, INDIRECT("'Bootstrap Sampling (Recruitment'!$A$4:$A$4004"), 1),
        MATCH('Meta-analysis (Recruitment)'!$B$6, INDIRECT("'Bootstrap Sampling (Recruitment'!$A$4:$A$4004"), 1)
    ),
    1
)</f>
        <v>0</v>
      </c>
      <c r="C4901" s="11">
        <f t="shared" ca="1" si="685"/>
        <v>1</v>
      </c>
      <c r="F4901" s="11">
        <f t="shared" ca="1" si="686"/>
        <v>0.1</v>
      </c>
      <c r="G4901" s="11">
        <f t="shared" ca="1" si="687"/>
        <v>0.3</v>
      </c>
      <c r="H4901" s="11">
        <f t="shared" ca="1" si="688"/>
        <v>0.5</v>
      </c>
      <c r="I4901" s="11">
        <f t="shared" ca="1" si="689"/>
        <v>0.46</v>
      </c>
      <c r="K4901" s="11">
        <f t="shared" ca="1" si="690"/>
        <v>0.1</v>
      </c>
      <c r="L4901" s="11">
        <f t="shared" ca="1" si="691"/>
        <v>0.3</v>
      </c>
      <c r="M4901" s="11">
        <f t="shared" ca="1" si="692"/>
        <v>0.5</v>
      </c>
      <c r="N4901" s="11">
        <f t="shared" ca="1" si="693"/>
        <v>0.46</v>
      </c>
      <c r="O4901" s="11">
        <f ca="1">(K4901-F4901)*'Meta-analysis (Recruitment)'!$B$4</f>
        <v>0</v>
      </c>
      <c r="Q4901" s="11">
        <f ca="1">(L4901-G4901)*'Meta-analysis (Recruitment)'!$B$4</f>
        <v>0</v>
      </c>
      <c r="S4901" s="11">
        <f ca="1">(M4901-H4901)*'Meta-analysis (Recruitment)'!$B$4</f>
        <v>0</v>
      </c>
      <c r="U4901" s="11">
        <f ca="1">(N4901-I4901)*'Meta-analysis (Recruitment)'!$B$4</f>
        <v>0</v>
      </c>
    </row>
    <row r="4902" spans="2:21">
      <c r="B4902" s="11" cm="1">
        <f t="array" aca="1" ref="B4902" ca="1">INDEX(
    INDIRECT("'Bootstrap Sampling (Recruitment'!$A$4:$A$4004"),
    RANDBETWEEN(
        MATCH('Meta-analysis (Recruitment)'!$B$5, INDIRECT("'Bootstrap Sampling (Recruitment'!$A$4:$A$4004"), 1),
        MATCH('Meta-analysis (Recruitment)'!$B$6, INDIRECT("'Bootstrap Sampling (Recruitment'!$A$4:$A$4004"), 1)
    ),
    1
)</f>
        <v>0</v>
      </c>
      <c r="C4902" s="11">
        <f t="shared" ref="C4902:C4965" ca="1" si="694">AVERAGE(B4902:B4902)+1</f>
        <v>1</v>
      </c>
      <c r="F4902" s="11">
        <f t="shared" ca="1" si="686"/>
        <v>0.1</v>
      </c>
      <c r="G4902" s="11">
        <f t="shared" ca="1" si="687"/>
        <v>0.3</v>
      </c>
      <c r="H4902" s="11">
        <f t="shared" ca="1" si="688"/>
        <v>0.5</v>
      </c>
      <c r="I4902" s="11">
        <f t="shared" ca="1" si="689"/>
        <v>0.13</v>
      </c>
      <c r="K4902" s="11">
        <f t="shared" ca="1" si="690"/>
        <v>0.1</v>
      </c>
      <c r="L4902" s="11">
        <f t="shared" ca="1" si="691"/>
        <v>0.3</v>
      </c>
      <c r="M4902" s="11">
        <f t="shared" ca="1" si="692"/>
        <v>0.5</v>
      </c>
      <c r="N4902" s="11">
        <f t="shared" ca="1" si="693"/>
        <v>0.13</v>
      </c>
      <c r="O4902" s="11">
        <f ca="1">(K4902-F4902)*'Meta-analysis (Recruitment)'!$B$4</f>
        <v>0</v>
      </c>
      <c r="Q4902" s="11">
        <f ca="1">(L4902-G4902)*'Meta-analysis (Recruitment)'!$B$4</f>
        <v>0</v>
      </c>
      <c r="S4902" s="11">
        <f ca="1">(M4902-H4902)*'Meta-analysis (Recruitment)'!$B$4</f>
        <v>0</v>
      </c>
      <c r="U4902" s="11">
        <f ca="1">(N4902-I4902)*'Meta-analysis (Recruitment)'!$B$4</f>
        <v>0</v>
      </c>
    </row>
    <row r="4903" spans="2:21">
      <c r="B4903" s="11" cm="1">
        <f t="array" aca="1" ref="B4903" ca="1">INDEX(
    INDIRECT("'Bootstrap Sampling (Recruitment'!$A$4:$A$4004"),
    RANDBETWEEN(
        MATCH('Meta-analysis (Recruitment)'!$B$5, INDIRECT("'Bootstrap Sampling (Recruitment'!$A$4:$A$4004"), 1),
        MATCH('Meta-analysis (Recruitment)'!$B$6, INDIRECT("'Bootstrap Sampling (Recruitment'!$A$4:$A$4004"), 1)
    ),
    1
)</f>
        <v>0</v>
      </c>
      <c r="C4903" s="11">
        <f t="shared" ca="1" si="694"/>
        <v>1</v>
      </c>
      <c r="F4903" s="11">
        <f t="shared" ca="1" si="686"/>
        <v>0.1</v>
      </c>
      <c r="G4903" s="11">
        <f t="shared" ca="1" si="687"/>
        <v>0.3</v>
      </c>
      <c r="H4903" s="11">
        <f t="shared" ca="1" si="688"/>
        <v>0.5</v>
      </c>
      <c r="I4903" s="11">
        <f t="shared" ca="1" si="689"/>
        <v>0.28999999999999998</v>
      </c>
      <c r="K4903" s="11">
        <f t="shared" ca="1" si="690"/>
        <v>0.1</v>
      </c>
      <c r="L4903" s="11">
        <f t="shared" ca="1" si="691"/>
        <v>0.3</v>
      </c>
      <c r="M4903" s="11">
        <f t="shared" ca="1" si="692"/>
        <v>0.5</v>
      </c>
      <c r="N4903" s="11">
        <f t="shared" ca="1" si="693"/>
        <v>0.28999999999999998</v>
      </c>
      <c r="O4903" s="11">
        <f ca="1">(K4903-F4903)*'Meta-analysis (Recruitment)'!$B$4</f>
        <v>0</v>
      </c>
      <c r="Q4903" s="11">
        <f ca="1">(L4903-G4903)*'Meta-analysis (Recruitment)'!$B$4</f>
        <v>0</v>
      </c>
      <c r="S4903" s="11">
        <f ca="1">(M4903-H4903)*'Meta-analysis (Recruitment)'!$B$4</f>
        <v>0</v>
      </c>
      <c r="U4903" s="11">
        <f ca="1">(N4903-I4903)*'Meta-analysis (Recruitment)'!$B$4</f>
        <v>0</v>
      </c>
    </row>
    <row r="4904" spans="2:21">
      <c r="B4904" s="11" cm="1">
        <f t="array" aca="1" ref="B4904" ca="1">INDEX(
    INDIRECT("'Bootstrap Sampling (Recruitment'!$A$4:$A$4004"),
    RANDBETWEEN(
        MATCH('Meta-analysis (Recruitment)'!$B$5, INDIRECT("'Bootstrap Sampling (Recruitment'!$A$4:$A$4004"), 1),
        MATCH('Meta-analysis (Recruitment)'!$B$6, INDIRECT("'Bootstrap Sampling (Recruitment'!$A$4:$A$4004"), 1)
    ),
    1
)</f>
        <v>0</v>
      </c>
      <c r="C4904" s="11">
        <f t="shared" ca="1" si="694"/>
        <v>1</v>
      </c>
      <c r="F4904" s="11">
        <f t="shared" ca="1" si="686"/>
        <v>0.1</v>
      </c>
      <c r="G4904" s="11">
        <f t="shared" ca="1" si="687"/>
        <v>0.3</v>
      </c>
      <c r="H4904" s="11">
        <f t="shared" ca="1" si="688"/>
        <v>0.5</v>
      </c>
      <c r="I4904" s="11">
        <f t="shared" ca="1" si="689"/>
        <v>0.3</v>
      </c>
      <c r="K4904" s="11">
        <f t="shared" ca="1" si="690"/>
        <v>0.1</v>
      </c>
      <c r="L4904" s="11">
        <f t="shared" ca="1" si="691"/>
        <v>0.3</v>
      </c>
      <c r="M4904" s="11">
        <f t="shared" ca="1" si="692"/>
        <v>0.5</v>
      </c>
      <c r="N4904" s="11">
        <f t="shared" ca="1" si="693"/>
        <v>0.3</v>
      </c>
      <c r="O4904" s="11">
        <f ca="1">(K4904-F4904)*'Meta-analysis (Recruitment)'!$B$4</f>
        <v>0</v>
      </c>
      <c r="Q4904" s="11">
        <f ca="1">(L4904-G4904)*'Meta-analysis (Recruitment)'!$B$4</f>
        <v>0</v>
      </c>
      <c r="S4904" s="11">
        <f ca="1">(M4904-H4904)*'Meta-analysis (Recruitment)'!$B$4</f>
        <v>0</v>
      </c>
      <c r="U4904" s="11">
        <f ca="1">(N4904-I4904)*'Meta-analysis (Recruitment)'!$B$4</f>
        <v>0</v>
      </c>
    </row>
    <row r="4905" spans="2:21">
      <c r="B4905" s="11" cm="1">
        <f t="array" aca="1" ref="B4905" ca="1">INDEX(
    INDIRECT("'Bootstrap Sampling (Recruitment'!$A$4:$A$4004"),
    RANDBETWEEN(
        MATCH('Meta-analysis (Recruitment)'!$B$5, INDIRECT("'Bootstrap Sampling (Recruitment'!$A$4:$A$4004"), 1),
        MATCH('Meta-analysis (Recruitment)'!$B$6, INDIRECT("'Bootstrap Sampling (Recruitment'!$A$4:$A$4004"), 1)
    ),
    1
)</f>
        <v>0</v>
      </c>
      <c r="C4905" s="11">
        <f t="shared" ca="1" si="694"/>
        <v>1</v>
      </c>
      <c r="F4905" s="11">
        <f t="shared" ca="1" si="686"/>
        <v>0.1</v>
      </c>
      <c r="G4905" s="11">
        <f t="shared" ca="1" si="687"/>
        <v>0.3</v>
      </c>
      <c r="H4905" s="11">
        <f t="shared" ca="1" si="688"/>
        <v>0.5</v>
      </c>
      <c r="I4905" s="11">
        <f t="shared" ca="1" si="689"/>
        <v>0.42</v>
      </c>
      <c r="K4905" s="11">
        <f t="shared" ca="1" si="690"/>
        <v>0.1</v>
      </c>
      <c r="L4905" s="11">
        <f t="shared" ca="1" si="691"/>
        <v>0.3</v>
      </c>
      <c r="M4905" s="11">
        <f t="shared" ca="1" si="692"/>
        <v>0.5</v>
      </c>
      <c r="N4905" s="11">
        <f t="shared" ca="1" si="693"/>
        <v>0.42</v>
      </c>
      <c r="O4905" s="11">
        <f ca="1">(K4905-F4905)*'Meta-analysis (Recruitment)'!$B$4</f>
        <v>0</v>
      </c>
      <c r="Q4905" s="11">
        <f ca="1">(L4905-G4905)*'Meta-analysis (Recruitment)'!$B$4</f>
        <v>0</v>
      </c>
      <c r="S4905" s="11">
        <f ca="1">(M4905-H4905)*'Meta-analysis (Recruitment)'!$B$4</f>
        <v>0</v>
      </c>
      <c r="U4905" s="11">
        <f ca="1">(N4905-I4905)*'Meta-analysis (Recruitment)'!$B$4</f>
        <v>0</v>
      </c>
    </row>
    <row r="4906" spans="2:21">
      <c r="B4906" s="11" cm="1">
        <f t="array" aca="1" ref="B4906" ca="1">INDEX(
    INDIRECT("'Bootstrap Sampling (Recruitment'!$A$4:$A$4004"),
    RANDBETWEEN(
        MATCH('Meta-analysis (Recruitment)'!$B$5, INDIRECT("'Bootstrap Sampling (Recruitment'!$A$4:$A$4004"), 1),
        MATCH('Meta-analysis (Recruitment)'!$B$6, INDIRECT("'Bootstrap Sampling (Recruitment'!$A$4:$A$4004"), 1)
    ),
    1
)</f>
        <v>0</v>
      </c>
      <c r="C4906" s="11">
        <f t="shared" ca="1" si="694"/>
        <v>1</v>
      </c>
      <c r="F4906" s="11">
        <f t="shared" ca="1" si="686"/>
        <v>0.1</v>
      </c>
      <c r="G4906" s="11">
        <f t="shared" ca="1" si="687"/>
        <v>0.3</v>
      </c>
      <c r="H4906" s="11">
        <f t="shared" ca="1" si="688"/>
        <v>0.5</v>
      </c>
      <c r="I4906" s="11">
        <f t="shared" ca="1" si="689"/>
        <v>0.47</v>
      </c>
      <c r="K4906" s="11">
        <f t="shared" ca="1" si="690"/>
        <v>0.1</v>
      </c>
      <c r="L4906" s="11">
        <f t="shared" ca="1" si="691"/>
        <v>0.3</v>
      </c>
      <c r="M4906" s="11">
        <f t="shared" ca="1" si="692"/>
        <v>0.5</v>
      </c>
      <c r="N4906" s="11">
        <f t="shared" ca="1" si="693"/>
        <v>0.47</v>
      </c>
      <c r="O4906" s="11">
        <f ca="1">(K4906-F4906)*'Meta-analysis (Recruitment)'!$B$4</f>
        <v>0</v>
      </c>
      <c r="Q4906" s="11">
        <f ca="1">(L4906-G4906)*'Meta-analysis (Recruitment)'!$B$4</f>
        <v>0</v>
      </c>
      <c r="S4906" s="11">
        <f ca="1">(M4906-H4906)*'Meta-analysis (Recruitment)'!$B$4</f>
        <v>0</v>
      </c>
      <c r="U4906" s="11">
        <f ca="1">(N4906-I4906)*'Meta-analysis (Recruitment)'!$B$4</f>
        <v>0</v>
      </c>
    </row>
    <row r="4907" spans="2:21">
      <c r="B4907" s="11" cm="1">
        <f t="array" aca="1" ref="B4907" ca="1">INDEX(
    INDIRECT("'Bootstrap Sampling (Recruitment'!$A$4:$A$4004"),
    RANDBETWEEN(
        MATCH('Meta-analysis (Recruitment)'!$B$5, INDIRECT("'Bootstrap Sampling (Recruitment'!$A$4:$A$4004"), 1),
        MATCH('Meta-analysis (Recruitment)'!$B$6, INDIRECT("'Bootstrap Sampling (Recruitment'!$A$4:$A$4004"), 1)
    ),
    1
)</f>
        <v>0</v>
      </c>
      <c r="C4907" s="11">
        <f t="shared" ca="1" si="694"/>
        <v>1</v>
      </c>
      <c r="F4907" s="11">
        <f t="shared" ca="1" si="686"/>
        <v>0.1</v>
      </c>
      <c r="G4907" s="11">
        <f t="shared" ca="1" si="687"/>
        <v>0.3</v>
      </c>
      <c r="H4907" s="11">
        <f t="shared" ca="1" si="688"/>
        <v>0.5</v>
      </c>
      <c r="I4907" s="11">
        <f t="shared" ca="1" si="689"/>
        <v>0.49</v>
      </c>
      <c r="K4907" s="11">
        <f t="shared" ca="1" si="690"/>
        <v>0.1</v>
      </c>
      <c r="L4907" s="11">
        <f t="shared" ca="1" si="691"/>
        <v>0.3</v>
      </c>
      <c r="M4907" s="11">
        <f t="shared" ca="1" si="692"/>
        <v>0.5</v>
      </c>
      <c r="N4907" s="11">
        <f t="shared" ca="1" si="693"/>
        <v>0.49</v>
      </c>
      <c r="O4907" s="11">
        <f ca="1">(K4907-F4907)*'Meta-analysis (Recruitment)'!$B$4</f>
        <v>0</v>
      </c>
      <c r="Q4907" s="11">
        <f ca="1">(L4907-G4907)*'Meta-analysis (Recruitment)'!$B$4</f>
        <v>0</v>
      </c>
      <c r="S4907" s="11">
        <f ca="1">(M4907-H4907)*'Meta-analysis (Recruitment)'!$B$4</f>
        <v>0</v>
      </c>
      <c r="U4907" s="11">
        <f ca="1">(N4907-I4907)*'Meta-analysis (Recruitment)'!$B$4</f>
        <v>0</v>
      </c>
    </row>
    <row r="4908" spans="2:21">
      <c r="B4908" s="11" cm="1">
        <f t="array" aca="1" ref="B4908" ca="1">INDEX(
    INDIRECT("'Bootstrap Sampling (Recruitment'!$A$4:$A$4004"),
    RANDBETWEEN(
        MATCH('Meta-analysis (Recruitment)'!$B$5, INDIRECT("'Bootstrap Sampling (Recruitment'!$A$4:$A$4004"), 1),
        MATCH('Meta-analysis (Recruitment)'!$B$6, INDIRECT("'Bootstrap Sampling (Recruitment'!$A$4:$A$4004"), 1)
    ),
    1
)</f>
        <v>0</v>
      </c>
      <c r="C4908" s="11">
        <f t="shared" ca="1" si="694"/>
        <v>1</v>
      </c>
      <c r="F4908" s="11">
        <f t="shared" ca="1" si="686"/>
        <v>0.1</v>
      </c>
      <c r="G4908" s="11">
        <f t="shared" ca="1" si="687"/>
        <v>0.3</v>
      </c>
      <c r="H4908" s="11">
        <f t="shared" ca="1" si="688"/>
        <v>0.5</v>
      </c>
      <c r="I4908" s="11">
        <f t="shared" ca="1" si="689"/>
        <v>0.47</v>
      </c>
      <c r="K4908" s="11">
        <f t="shared" ca="1" si="690"/>
        <v>0.1</v>
      </c>
      <c r="L4908" s="11">
        <f t="shared" ca="1" si="691"/>
        <v>0.3</v>
      </c>
      <c r="M4908" s="11">
        <f t="shared" ca="1" si="692"/>
        <v>0.5</v>
      </c>
      <c r="N4908" s="11">
        <f t="shared" ca="1" si="693"/>
        <v>0.47</v>
      </c>
      <c r="O4908" s="11">
        <f ca="1">(K4908-F4908)*'Meta-analysis (Recruitment)'!$B$4</f>
        <v>0</v>
      </c>
      <c r="Q4908" s="11">
        <f ca="1">(L4908-G4908)*'Meta-analysis (Recruitment)'!$B$4</f>
        <v>0</v>
      </c>
      <c r="S4908" s="11">
        <f ca="1">(M4908-H4908)*'Meta-analysis (Recruitment)'!$B$4</f>
        <v>0</v>
      </c>
      <c r="U4908" s="11">
        <f ca="1">(N4908-I4908)*'Meta-analysis (Recruitment)'!$B$4</f>
        <v>0</v>
      </c>
    </row>
    <row r="4909" spans="2:21">
      <c r="B4909" s="11" cm="1">
        <f t="array" aca="1" ref="B4909" ca="1">INDEX(
    INDIRECT("'Bootstrap Sampling (Recruitment'!$A$4:$A$4004"),
    RANDBETWEEN(
        MATCH('Meta-analysis (Recruitment)'!$B$5, INDIRECT("'Bootstrap Sampling (Recruitment'!$A$4:$A$4004"), 1),
        MATCH('Meta-analysis (Recruitment)'!$B$6, INDIRECT("'Bootstrap Sampling (Recruitment'!$A$4:$A$4004"), 1)
    ),
    1
)</f>
        <v>0</v>
      </c>
      <c r="C4909" s="11">
        <f t="shared" ca="1" si="694"/>
        <v>1</v>
      </c>
      <c r="F4909" s="11">
        <f t="shared" ca="1" si="686"/>
        <v>0.1</v>
      </c>
      <c r="G4909" s="11">
        <f t="shared" ca="1" si="687"/>
        <v>0.3</v>
      </c>
      <c r="H4909" s="11">
        <f t="shared" ca="1" si="688"/>
        <v>0.5</v>
      </c>
      <c r="I4909" s="11">
        <f t="shared" ca="1" si="689"/>
        <v>0.2</v>
      </c>
      <c r="K4909" s="11">
        <f t="shared" ca="1" si="690"/>
        <v>0.1</v>
      </c>
      <c r="L4909" s="11">
        <f t="shared" ca="1" si="691"/>
        <v>0.3</v>
      </c>
      <c r="M4909" s="11">
        <f t="shared" ca="1" si="692"/>
        <v>0.5</v>
      </c>
      <c r="N4909" s="11">
        <f t="shared" ca="1" si="693"/>
        <v>0.2</v>
      </c>
      <c r="O4909" s="11">
        <f ca="1">(K4909-F4909)*'Meta-analysis (Recruitment)'!$B$4</f>
        <v>0</v>
      </c>
      <c r="Q4909" s="11">
        <f ca="1">(L4909-G4909)*'Meta-analysis (Recruitment)'!$B$4</f>
        <v>0</v>
      </c>
      <c r="S4909" s="11">
        <f ca="1">(M4909-H4909)*'Meta-analysis (Recruitment)'!$B$4</f>
        <v>0</v>
      </c>
      <c r="U4909" s="11">
        <f ca="1">(N4909-I4909)*'Meta-analysis (Recruitment)'!$B$4</f>
        <v>0</v>
      </c>
    </row>
    <row r="4910" spans="2:21">
      <c r="B4910" s="11" cm="1">
        <f t="array" aca="1" ref="B4910" ca="1">INDEX(
    INDIRECT("'Bootstrap Sampling (Recruitment'!$A$4:$A$4004"),
    RANDBETWEEN(
        MATCH('Meta-analysis (Recruitment)'!$B$5, INDIRECT("'Bootstrap Sampling (Recruitment'!$A$4:$A$4004"), 1),
        MATCH('Meta-analysis (Recruitment)'!$B$6, INDIRECT("'Bootstrap Sampling (Recruitment'!$A$4:$A$4004"), 1)
    ),
    1
)</f>
        <v>0</v>
      </c>
      <c r="C4910" s="11">
        <f t="shared" ca="1" si="694"/>
        <v>1</v>
      </c>
      <c r="F4910" s="11">
        <f t="shared" ca="1" si="686"/>
        <v>0.1</v>
      </c>
      <c r="G4910" s="11">
        <f t="shared" ca="1" si="687"/>
        <v>0.3</v>
      </c>
      <c r="H4910" s="11">
        <f t="shared" ca="1" si="688"/>
        <v>0.5</v>
      </c>
      <c r="I4910" s="11">
        <f t="shared" ca="1" si="689"/>
        <v>0.15</v>
      </c>
      <c r="K4910" s="11">
        <f t="shared" ca="1" si="690"/>
        <v>0.1</v>
      </c>
      <c r="L4910" s="11">
        <f t="shared" ca="1" si="691"/>
        <v>0.3</v>
      </c>
      <c r="M4910" s="11">
        <f t="shared" ca="1" si="692"/>
        <v>0.5</v>
      </c>
      <c r="N4910" s="11">
        <f t="shared" ca="1" si="693"/>
        <v>0.15</v>
      </c>
      <c r="O4910" s="11">
        <f ca="1">(K4910-F4910)*'Meta-analysis (Recruitment)'!$B$4</f>
        <v>0</v>
      </c>
      <c r="Q4910" s="11">
        <f ca="1">(L4910-G4910)*'Meta-analysis (Recruitment)'!$B$4</f>
        <v>0</v>
      </c>
      <c r="S4910" s="11">
        <f ca="1">(M4910-H4910)*'Meta-analysis (Recruitment)'!$B$4</f>
        <v>0</v>
      </c>
      <c r="U4910" s="11">
        <f ca="1">(N4910-I4910)*'Meta-analysis (Recruitment)'!$B$4</f>
        <v>0</v>
      </c>
    </row>
    <row r="4911" spans="2:21">
      <c r="B4911" s="11" cm="1">
        <f t="array" aca="1" ref="B4911" ca="1">INDEX(
    INDIRECT("'Bootstrap Sampling (Recruitment'!$A$4:$A$4004"),
    RANDBETWEEN(
        MATCH('Meta-analysis (Recruitment)'!$B$5, INDIRECT("'Bootstrap Sampling (Recruitment'!$A$4:$A$4004"), 1),
        MATCH('Meta-analysis (Recruitment)'!$B$6, INDIRECT("'Bootstrap Sampling (Recruitment'!$A$4:$A$4004"), 1)
    ),
    1
)</f>
        <v>0</v>
      </c>
      <c r="C4911" s="11">
        <f t="shared" ca="1" si="694"/>
        <v>1</v>
      </c>
      <c r="F4911" s="11">
        <f t="shared" ca="1" si="686"/>
        <v>0.1</v>
      </c>
      <c r="G4911" s="11">
        <f t="shared" ca="1" si="687"/>
        <v>0.3</v>
      </c>
      <c r="H4911" s="11">
        <f t="shared" ca="1" si="688"/>
        <v>0.5</v>
      </c>
      <c r="I4911" s="11">
        <f t="shared" ca="1" si="689"/>
        <v>0.22</v>
      </c>
      <c r="K4911" s="11">
        <f t="shared" ca="1" si="690"/>
        <v>0.1</v>
      </c>
      <c r="L4911" s="11">
        <f t="shared" ca="1" si="691"/>
        <v>0.3</v>
      </c>
      <c r="M4911" s="11">
        <f t="shared" ca="1" si="692"/>
        <v>0.5</v>
      </c>
      <c r="N4911" s="11">
        <f t="shared" ca="1" si="693"/>
        <v>0.22</v>
      </c>
      <c r="O4911" s="11">
        <f ca="1">(K4911-F4911)*'Meta-analysis (Recruitment)'!$B$4</f>
        <v>0</v>
      </c>
      <c r="Q4911" s="11">
        <f ca="1">(L4911-G4911)*'Meta-analysis (Recruitment)'!$B$4</f>
        <v>0</v>
      </c>
      <c r="S4911" s="11">
        <f ca="1">(M4911-H4911)*'Meta-analysis (Recruitment)'!$B$4</f>
        <v>0</v>
      </c>
      <c r="U4911" s="11">
        <f ca="1">(N4911-I4911)*'Meta-analysis (Recruitment)'!$B$4</f>
        <v>0</v>
      </c>
    </row>
    <row r="4912" spans="2:21">
      <c r="B4912" s="11" cm="1">
        <f t="array" aca="1" ref="B4912" ca="1">INDEX(
    INDIRECT("'Bootstrap Sampling (Recruitment'!$A$4:$A$4004"),
    RANDBETWEEN(
        MATCH('Meta-analysis (Recruitment)'!$B$5, INDIRECT("'Bootstrap Sampling (Recruitment'!$A$4:$A$4004"), 1),
        MATCH('Meta-analysis (Recruitment)'!$B$6, INDIRECT("'Bootstrap Sampling (Recruitment'!$A$4:$A$4004"), 1)
    ),
    1
)</f>
        <v>0</v>
      </c>
      <c r="C4912" s="11">
        <f t="shared" ca="1" si="694"/>
        <v>1</v>
      </c>
      <c r="F4912" s="11">
        <f t="shared" ca="1" si="686"/>
        <v>0.1</v>
      </c>
      <c r="G4912" s="11">
        <f t="shared" ca="1" si="687"/>
        <v>0.3</v>
      </c>
      <c r="H4912" s="11">
        <f t="shared" ca="1" si="688"/>
        <v>0.5</v>
      </c>
      <c r="I4912" s="11">
        <f t="shared" ca="1" si="689"/>
        <v>0.45</v>
      </c>
      <c r="K4912" s="11">
        <f t="shared" ca="1" si="690"/>
        <v>0.1</v>
      </c>
      <c r="L4912" s="11">
        <f t="shared" ca="1" si="691"/>
        <v>0.3</v>
      </c>
      <c r="M4912" s="11">
        <f t="shared" ca="1" si="692"/>
        <v>0.5</v>
      </c>
      <c r="N4912" s="11">
        <f t="shared" ca="1" si="693"/>
        <v>0.45</v>
      </c>
      <c r="O4912" s="11">
        <f ca="1">(K4912-F4912)*'Meta-analysis (Recruitment)'!$B$4</f>
        <v>0</v>
      </c>
      <c r="Q4912" s="11">
        <f ca="1">(L4912-G4912)*'Meta-analysis (Recruitment)'!$B$4</f>
        <v>0</v>
      </c>
      <c r="S4912" s="11">
        <f ca="1">(M4912-H4912)*'Meta-analysis (Recruitment)'!$B$4</f>
        <v>0</v>
      </c>
      <c r="U4912" s="11">
        <f ca="1">(N4912-I4912)*'Meta-analysis (Recruitment)'!$B$4</f>
        <v>0</v>
      </c>
    </row>
    <row r="4913" spans="2:21">
      <c r="B4913" s="11" cm="1">
        <f t="array" aca="1" ref="B4913" ca="1">INDEX(
    INDIRECT("'Bootstrap Sampling (Recruitment'!$A$4:$A$4004"),
    RANDBETWEEN(
        MATCH('Meta-analysis (Recruitment)'!$B$5, INDIRECT("'Bootstrap Sampling (Recruitment'!$A$4:$A$4004"), 1),
        MATCH('Meta-analysis (Recruitment)'!$B$6, INDIRECT("'Bootstrap Sampling (Recruitment'!$A$4:$A$4004"), 1)
    ),
    1
)</f>
        <v>0</v>
      </c>
      <c r="C4913" s="11">
        <f t="shared" ca="1" si="694"/>
        <v>1</v>
      </c>
      <c r="F4913" s="11">
        <f t="shared" ca="1" si="686"/>
        <v>0.1</v>
      </c>
      <c r="G4913" s="11">
        <f t="shared" ca="1" si="687"/>
        <v>0.3</v>
      </c>
      <c r="H4913" s="11">
        <f t="shared" ca="1" si="688"/>
        <v>0.5</v>
      </c>
      <c r="I4913" s="11">
        <f t="shared" ca="1" si="689"/>
        <v>0.14000000000000001</v>
      </c>
      <c r="K4913" s="11">
        <f t="shared" ca="1" si="690"/>
        <v>0.1</v>
      </c>
      <c r="L4913" s="11">
        <f t="shared" ca="1" si="691"/>
        <v>0.3</v>
      </c>
      <c r="M4913" s="11">
        <f t="shared" ca="1" si="692"/>
        <v>0.5</v>
      </c>
      <c r="N4913" s="11">
        <f t="shared" ca="1" si="693"/>
        <v>0.14000000000000001</v>
      </c>
      <c r="O4913" s="11">
        <f ca="1">(K4913-F4913)*'Meta-analysis (Recruitment)'!$B$4</f>
        <v>0</v>
      </c>
      <c r="Q4913" s="11">
        <f ca="1">(L4913-G4913)*'Meta-analysis (Recruitment)'!$B$4</f>
        <v>0</v>
      </c>
      <c r="S4913" s="11">
        <f ca="1">(M4913-H4913)*'Meta-analysis (Recruitment)'!$B$4</f>
        <v>0</v>
      </c>
      <c r="U4913" s="11">
        <f ca="1">(N4913-I4913)*'Meta-analysis (Recruitment)'!$B$4</f>
        <v>0</v>
      </c>
    </row>
    <row r="4914" spans="2:21">
      <c r="B4914" s="11" cm="1">
        <f t="array" aca="1" ref="B4914" ca="1">INDEX(
    INDIRECT("'Bootstrap Sampling (Recruitment'!$A$4:$A$4004"),
    RANDBETWEEN(
        MATCH('Meta-analysis (Recruitment)'!$B$5, INDIRECT("'Bootstrap Sampling (Recruitment'!$A$4:$A$4004"), 1),
        MATCH('Meta-analysis (Recruitment)'!$B$6, INDIRECT("'Bootstrap Sampling (Recruitment'!$A$4:$A$4004"), 1)
    ),
    1
)</f>
        <v>0</v>
      </c>
      <c r="C4914" s="11">
        <f t="shared" ca="1" si="694"/>
        <v>1</v>
      </c>
      <c r="F4914" s="11">
        <f t="shared" ca="1" si="686"/>
        <v>0.1</v>
      </c>
      <c r="G4914" s="11">
        <f t="shared" ca="1" si="687"/>
        <v>0.3</v>
      </c>
      <c r="H4914" s="11">
        <f t="shared" ca="1" si="688"/>
        <v>0.5</v>
      </c>
      <c r="I4914" s="11">
        <f t="shared" ca="1" si="689"/>
        <v>0.46</v>
      </c>
      <c r="K4914" s="11">
        <f t="shared" ca="1" si="690"/>
        <v>0.1</v>
      </c>
      <c r="L4914" s="11">
        <f t="shared" ca="1" si="691"/>
        <v>0.3</v>
      </c>
      <c r="M4914" s="11">
        <f t="shared" ca="1" si="692"/>
        <v>0.5</v>
      </c>
      <c r="N4914" s="11">
        <f t="shared" ca="1" si="693"/>
        <v>0.46</v>
      </c>
      <c r="O4914" s="11">
        <f ca="1">(K4914-F4914)*'Meta-analysis (Recruitment)'!$B$4</f>
        <v>0</v>
      </c>
      <c r="Q4914" s="11">
        <f ca="1">(L4914-G4914)*'Meta-analysis (Recruitment)'!$B$4</f>
        <v>0</v>
      </c>
      <c r="S4914" s="11">
        <f ca="1">(M4914-H4914)*'Meta-analysis (Recruitment)'!$B$4</f>
        <v>0</v>
      </c>
      <c r="U4914" s="11">
        <f ca="1">(N4914-I4914)*'Meta-analysis (Recruitment)'!$B$4</f>
        <v>0</v>
      </c>
    </row>
    <row r="4915" spans="2:21">
      <c r="B4915" s="11" cm="1">
        <f t="array" aca="1" ref="B4915" ca="1">INDEX(
    INDIRECT("'Bootstrap Sampling (Recruitment'!$A$4:$A$4004"),
    RANDBETWEEN(
        MATCH('Meta-analysis (Recruitment)'!$B$5, INDIRECT("'Bootstrap Sampling (Recruitment'!$A$4:$A$4004"), 1),
        MATCH('Meta-analysis (Recruitment)'!$B$6, INDIRECT("'Bootstrap Sampling (Recruitment'!$A$4:$A$4004"), 1)
    ),
    1
)</f>
        <v>0</v>
      </c>
      <c r="C4915" s="11">
        <f t="shared" ca="1" si="694"/>
        <v>1</v>
      </c>
      <c r="F4915" s="11">
        <f t="shared" ca="1" si="686"/>
        <v>0.1</v>
      </c>
      <c r="G4915" s="11">
        <f t="shared" ca="1" si="687"/>
        <v>0.3</v>
      </c>
      <c r="H4915" s="11">
        <f t="shared" ca="1" si="688"/>
        <v>0.5</v>
      </c>
      <c r="I4915" s="11">
        <f t="shared" ca="1" si="689"/>
        <v>0.49</v>
      </c>
      <c r="K4915" s="11">
        <f t="shared" ca="1" si="690"/>
        <v>0.1</v>
      </c>
      <c r="L4915" s="11">
        <f t="shared" ca="1" si="691"/>
        <v>0.3</v>
      </c>
      <c r="M4915" s="11">
        <f t="shared" ca="1" si="692"/>
        <v>0.5</v>
      </c>
      <c r="N4915" s="11">
        <f t="shared" ca="1" si="693"/>
        <v>0.49</v>
      </c>
      <c r="O4915" s="11">
        <f ca="1">(K4915-F4915)*'Meta-analysis (Recruitment)'!$B$4</f>
        <v>0</v>
      </c>
      <c r="Q4915" s="11">
        <f ca="1">(L4915-G4915)*'Meta-analysis (Recruitment)'!$B$4</f>
        <v>0</v>
      </c>
      <c r="S4915" s="11">
        <f ca="1">(M4915-H4915)*'Meta-analysis (Recruitment)'!$B$4</f>
        <v>0</v>
      </c>
      <c r="U4915" s="11">
        <f ca="1">(N4915-I4915)*'Meta-analysis (Recruitment)'!$B$4</f>
        <v>0</v>
      </c>
    </row>
    <row r="4916" spans="2:21">
      <c r="B4916" s="11" cm="1">
        <f t="array" aca="1" ref="B4916" ca="1">INDEX(
    INDIRECT("'Bootstrap Sampling (Recruitment'!$A$4:$A$4004"),
    RANDBETWEEN(
        MATCH('Meta-analysis (Recruitment)'!$B$5, INDIRECT("'Bootstrap Sampling (Recruitment'!$A$4:$A$4004"), 1),
        MATCH('Meta-analysis (Recruitment)'!$B$6, INDIRECT("'Bootstrap Sampling (Recruitment'!$A$4:$A$4004"), 1)
    ),
    1
)</f>
        <v>0</v>
      </c>
      <c r="C4916" s="11">
        <f t="shared" ca="1" si="694"/>
        <v>1</v>
      </c>
      <c r="F4916" s="11">
        <f t="shared" ca="1" si="686"/>
        <v>0.1</v>
      </c>
      <c r="G4916" s="11">
        <f t="shared" ca="1" si="687"/>
        <v>0.3</v>
      </c>
      <c r="H4916" s="11">
        <f t="shared" ca="1" si="688"/>
        <v>0.5</v>
      </c>
      <c r="I4916" s="11">
        <f t="shared" ca="1" si="689"/>
        <v>0.24</v>
      </c>
      <c r="K4916" s="11">
        <f t="shared" ca="1" si="690"/>
        <v>0.1</v>
      </c>
      <c r="L4916" s="11">
        <f t="shared" ca="1" si="691"/>
        <v>0.3</v>
      </c>
      <c r="M4916" s="11">
        <f t="shared" ca="1" si="692"/>
        <v>0.5</v>
      </c>
      <c r="N4916" s="11">
        <f t="shared" ca="1" si="693"/>
        <v>0.24</v>
      </c>
      <c r="O4916" s="11">
        <f ca="1">(K4916-F4916)*'Meta-analysis (Recruitment)'!$B$4</f>
        <v>0</v>
      </c>
      <c r="Q4916" s="11">
        <f ca="1">(L4916-G4916)*'Meta-analysis (Recruitment)'!$B$4</f>
        <v>0</v>
      </c>
      <c r="S4916" s="11">
        <f ca="1">(M4916-H4916)*'Meta-analysis (Recruitment)'!$B$4</f>
        <v>0</v>
      </c>
      <c r="U4916" s="11">
        <f ca="1">(N4916-I4916)*'Meta-analysis (Recruitment)'!$B$4</f>
        <v>0</v>
      </c>
    </row>
    <row r="4917" spans="2:21">
      <c r="B4917" s="11" cm="1">
        <f t="array" aca="1" ref="B4917" ca="1">INDEX(
    INDIRECT("'Bootstrap Sampling (Recruitment'!$A$4:$A$4004"),
    RANDBETWEEN(
        MATCH('Meta-analysis (Recruitment)'!$B$5, INDIRECT("'Bootstrap Sampling (Recruitment'!$A$4:$A$4004"), 1),
        MATCH('Meta-analysis (Recruitment)'!$B$6, INDIRECT("'Bootstrap Sampling (Recruitment'!$A$4:$A$4004"), 1)
    ),
    1
)</f>
        <v>0</v>
      </c>
      <c r="C4917" s="11">
        <f t="shared" ca="1" si="694"/>
        <v>1</v>
      </c>
      <c r="F4917" s="11">
        <f t="shared" ca="1" si="686"/>
        <v>0.1</v>
      </c>
      <c r="G4917" s="11">
        <f t="shared" ca="1" si="687"/>
        <v>0.3</v>
      </c>
      <c r="H4917" s="11">
        <f t="shared" ca="1" si="688"/>
        <v>0.5</v>
      </c>
      <c r="I4917" s="11">
        <f t="shared" ca="1" si="689"/>
        <v>0.23</v>
      </c>
      <c r="K4917" s="11">
        <f t="shared" ca="1" si="690"/>
        <v>0.1</v>
      </c>
      <c r="L4917" s="11">
        <f t="shared" ca="1" si="691"/>
        <v>0.3</v>
      </c>
      <c r="M4917" s="11">
        <f t="shared" ca="1" si="692"/>
        <v>0.5</v>
      </c>
      <c r="N4917" s="11">
        <f t="shared" ca="1" si="693"/>
        <v>0.23</v>
      </c>
      <c r="O4917" s="11">
        <f ca="1">(K4917-F4917)*'Meta-analysis (Recruitment)'!$B$4</f>
        <v>0</v>
      </c>
      <c r="Q4917" s="11">
        <f ca="1">(L4917-G4917)*'Meta-analysis (Recruitment)'!$B$4</f>
        <v>0</v>
      </c>
      <c r="S4917" s="11">
        <f ca="1">(M4917-H4917)*'Meta-analysis (Recruitment)'!$B$4</f>
        <v>0</v>
      </c>
      <c r="U4917" s="11">
        <f ca="1">(N4917-I4917)*'Meta-analysis (Recruitment)'!$B$4</f>
        <v>0</v>
      </c>
    </row>
    <row r="4918" spans="2:21">
      <c r="B4918" s="11" cm="1">
        <f t="array" aca="1" ref="B4918" ca="1">INDEX(
    INDIRECT("'Bootstrap Sampling (Recruitment'!$A$4:$A$4004"),
    RANDBETWEEN(
        MATCH('Meta-analysis (Recruitment)'!$B$5, INDIRECT("'Bootstrap Sampling (Recruitment'!$A$4:$A$4004"), 1),
        MATCH('Meta-analysis (Recruitment)'!$B$6, INDIRECT("'Bootstrap Sampling (Recruitment'!$A$4:$A$4004"), 1)
    ),
    1
)</f>
        <v>0</v>
      </c>
      <c r="C4918" s="11">
        <f t="shared" ca="1" si="694"/>
        <v>1</v>
      </c>
      <c r="F4918" s="11">
        <f t="shared" ca="1" si="686"/>
        <v>0.1</v>
      </c>
      <c r="G4918" s="11">
        <f t="shared" ca="1" si="687"/>
        <v>0.3</v>
      </c>
      <c r="H4918" s="11">
        <f t="shared" ca="1" si="688"/>
        <v>0.5</v>
      </c>
      <c r="I4918" s="11">
        <f t="shared" ca="1" si="689"/>
        <v>0.47</v>
      </c>
      <c r="K4918" s="11">
        <f t="shared" ca="1" si="690"/>
        <v>0.1</v>
      </c>
      <c r="L4918" s="11">
        <f t="shared" ca="1" si="691"/>
        <v>0.3</v>
      </c>
      <c r="M4918" s="11">
        <f t="shared" ca="1" si="692"/>
        <v>0.5</v>
      </c>
      <c r="N4918" s="11">
        <f t="shared" ca="1" si="693"/>
        <v>0.47</v>
      </c>
      <c r="O4918" s="11">
        <f ca="1">(K4918-F4918)*'Meta-analysis (Recruitment)'!$B$4</f>
        <v>0</v>
      </c>
      <c r="Q4918" s="11">
        <f ca="1">(L4918-G4918)*'Meta-analysis (Recruitment)'!$B$4</f>
        <v>0</v>
      </c>
      <c r="S4918" s="11">
        <f ca="1">(M4918-H4918)*'Meta-analysis (Recruitment)'!$B$4</f>
        <v>0</v>
      </c>
      <c r="U4918" s="11">
        <f ca="1">(N4918-I4918)*'Meta-analysis (Recruitment)'!$B$4</f>
        <v>0</v>
      </c>
    </row>
    <row r="4919" spans="2:21">
      <c r="B4919" s="11" cm="1">
        <f t="array" aca="1" ref="B4919" ca="1">INDEX(
    INDIRECT("'Bootstrap Sampling (Recruitment'!$A$4:$A$4004"),
    RANDBETWEEN(
        MATCH('Meta-analysis (Recruitment)'!$B$5, INDIRECT("'Bootstrap Sampling (Recruitment'!$A$4:$A$4004"), 1),
        MATCH('Meta-analysis (Recruitment)'!$B$6, INDIRECT("'Bootstrap Sampling (Recruitment'!$A$4:$A$4004"), 1)
    ),
    1
)</f>
        <v>0</v>
      </c>
      <c r="C4919" s="11">
        <f t="shared" ca="1" si="694"/>
        <v>1</v>
      </c>
      <c r="F4919" s="11">
        <f t="shared" ca="1" si="686"/>
        <v>0.1</v>
      </c>
      <c r="G4919" s="11">
        <f t="shared" ca="1" si="687"/>
        <v>0.3</v>
      </c>
      <c r="H4919" s="11">
        <f t="shared" ca="1" si="688"/>
        <v>0.5</v>
      </c>
      <c r="I4919" s="11">
        <f t="shared" ca="1" si="689"/>
        <v>0.45</v>
      </c>
      <c r="K4919" s="11">
        <f t="shared" ca="1" si="690"/>
        <v>0.1</v>
      </c>
      <c r="L4919" s="11">
        <f t="shared" ca="1" si="691"/>
        <v>0.3</v>
      </c>
      <c r="M4919" s="11">
        <f t="shared" ca="1" si="692"/>
        <v>0.5</v>
      </c>
      <c r="N4919" s="11">
        <f t="shared" ca="1" si="693"/>
        <v>0.45</v>
      </c>
      <c r="O4919" s="11">
        <f ca="1">(K4919-F4919)*'Meta-analysis (Recruitment)'!$B$4</f>
        <v>0</v>
      </c>
      <c r="Q4919" s="11">
        <f ca="1">(L4919-G4919)*'Meta-analysis (Recruitment)'!$B$4</f>
        <v>0</v>
      </c>
      <c r="S4919" s="11">
        <f ca="1">(M4919-H4919)*'Meta-analysis (Recruitment)'!$B$4</f>
        <v>0</v>
      </c>
      <c r="U4919" s="11">
        <f ca="1">(N4919-I4919)*'Meta-analysis (Recruitment)'!$B$4</f>
        <v>0</v>
      </c>
    </row>
    <row r="4920" spans="2:21">
      <c r="B4920" s="11" cm="1">
        <f t="array" aca="1" ref="B4920" ca="1">INDEX(
    INDIRECT("'Bootstrap Sampling (Recruitment'!$A$4:$A$4004"),
    RANDBETWEEN(
        MATCH('Meta-analysis (Recruitment)'!$B$5, INDIRECT("'Bootstrap Sampling (Recruitment'!$A$4:$A$4004"), 1),
        MATCH('Meta-analysis (Recruitment)'!$B$6, INDIRECT("'Bootstrap Sampling (Recruitment'!$A$4:$A$4004"), 1)
    ),
    1
)</f>
        <v>0</v>
      </c>
      <c r="C4920" s="11">
        <f t="shared" ca="1" si="694"/>
        <v>1</v>
      </c>
      <c r="F4920" s="11">
        <f t="shared" ca="1" si="686"/>
        <v>0.1</v>
      </c>
      <c r="G4920" s="11">
        <f t="shared" ca="1" si="687"/>
        <v>0.3</v>
      </c>
      <c r="H4920" s="11">
        <f t="shared" ca="1" si="688"/>
        <v>0.5</v>
      </c>
      <c r="I4920" s="11">
        <f t="shared" ca="1" si="689"/>
        <v>0.3</v>
      </c>
      <c r="K4920" s="11">
        <f t="shared" ca="1" si="690"/>
        <v>0.1</v>
      </c>
      <c r="L4920" s="11">
        <f t="shared" ca="1" si="691"/>
        <v>0.3</v>
      </c>
      <c r="M4920" s="11">
        <f t="shared" ca="1" si="692"/>
        <v>0.5</v>
      </c>
      <c r="N4920" s="11">
        <f t="shared" ca="1" si="693"/>
        <v>0.3</v>
      </c>
      <c r="O4920" s="11">
        <f ca="1">(K4920-F4920)*'Meta-analysis (Recruitment)'!$B$4</f>
        <v>0</v>
      </c>
      <c r="Q4920" s="11">
        <f ca="1">(L4920-G4920)*'Meta-analysis (Recruitment)'!$B$4</f>
        <v>0</v>
      </c>
      <c r="S4920" s="11">
        <f ca="1">(M4920-H4920)*'Meta-analysis (Recruitment)'!$B$4</f>
        <v>0</v>
      </c>
      <c r="U4920" s="11">
        <f ca="1">(N4920-I4920)*'Meta-analysis (Recruitment)'!$B$4</f>
        <v>0</v>
      </c>
    </row>
    <row r="4921" spans="2:21">
      <c r="B4921" s="11" cm="1">
        <f t="array" aca="1" ref="B4921" ca="1">INDEX(
    INDIRECT("'Bootstrap Sampling (Recruitment'!$A$4:$A$4004"),
    RANDBETWEEN(
        MATCH('Meta-analysis (Recruitment)'!$B$5, INDIRECT("'Bootstrap Sampling (Recruitment'!$A$4:$A$4004"), 1),
        MATCH('Meta-analysis (Recruitment)'!$B$6, INDIRECT("'Bootstrap Sampling (Recruitment'!$A$4:$A$4004"), 1)
    ),
    1
)</f>
        <v>0</v>
      </c>
      <c r="C4921" s="11">
        <f t="shared" ca="1" si="694"/>
        <v>1</v>
      </c>
      <c r="F4921" s="11">
        <f t="shared" ca="1" si="686"/>
        <v>0.1</v>
      </c>
      <c r="G4921" s="11">
        <f t="shared" ca="1" si="687"/>
        <v>0.3</v>
      </c>
      <c r="H4921" s="11">
        <f t="shared" ca="1" si="688"/>
        <v>0.5</v>
      </c>
      <c r="I4921" s="11">
        <f t="shared" ca="1" si="689"/>
        <v>0.45</v>
      </c>
      <c r="K4921" s="11">
        <f t="shared" ca="1" si="690"/>
        <v>0.1</v>
      </c>
      <c r="L4921" s="11">
        <f t="shared" ca="1" si="691"/>
        <v>0.3</v>
      </c>
      <c r="M4921" s="11">
        <f t="shared" ca="1" si="692"/>
        <v>0.5</v>
      </c>
      <c r="N4921" s="11">
        <f t="shared" ca="1" si="693"/>
        <v>0.45</v>
      </c>
      <c r="O4921" s="11">
        <f ca="1">(K4921-F4921)*'Meta-analysis (Recruitment)'!$B$4</f>
        <v>0</v>
      </c>
      <c r="Q4921" s="11">
        <f ca="1">(L4921-G4921)*'Meta-analysis (Recruitment)'!$B$4</f>
        <v>0</v>
      </c>
      <c r="S4921" s="11">
        <f ca="1">(M4921-H4921)*'Meta-analysis (Recruitment)'!$B$4</f>
        <v>0</v>
      </c>
      <c r="U4921" s="11">
        <f ca="1">(N4921-I4921)*'Meta-analysis (Recruitment)'!$B$4</f>
        <v>0</v>
      </c>
    </row>
    <row r="4922" spans="2:21">
      <c r="B4922" s="11" cm="1">
        <f t="array" aca="1" ref="B4922" ca="1">INDEX(
    INDIRECT("'Bootstrap Sampling (Recruitment'!$A$4:$A$4004"),
    RANDBETWEEN(
        MATCH('Meta-analysis (Recruitment)'!$B$5, INDIRECT("'Bootstrap Sampling (Recruitment'!$A$4:$A$4004"), 1),
        MATCH('Meta-analysis (Recruitment)'!$B$6, INDIRECT("'Bootstrap Sampling (Recruitment'!$A$4:$A$4004"), 1)
    ),
    1
)</f>
        <v>0</v>
      </c>
      <c r="C4922" s="11">
        <f t="shared" ca="1" si="694"/>
        <v>1</v>
      </c>
      <c r="F4922" s="11">
        <f t="shared" ca="1" si="686"/>
        <v>0.1</v>
      </c>
      <c r="G4922" s="11">
        <f t="shared" ca="1" si="687"/>
        <v>0.3</v>
      </c>
      <c r="H4922" s="11">
        <f t="shared" ca="1" si="688"/>
        <v>0.5</v>
      </c>
      <c r="I4922" s="11">
        <f t="shared" ca="1" si="689"/>
        <v>0.1</v>
      </c>
      <c r="K4922" s="11">
        <f t="shared" ca="1" si="690"/>
        <v>0.1</v>
      </c>
      <c r="L4922" s="11">
        <f t="shared" ca="1" si="691"/>
        <v>0.3</v>
      </c>
      <c r="M4922" s="11">
        <f t="shared" ca="1" si="692"/>
        <v>0.5</v>
      </c>
      <c r="N4922" s="11">
        <f t="shared" ca="1" si="693"/>
        <v>0.1</v>
      </c>
      <c r="O4922" s="11">
        <f ca="1">(K4922-F4922)*'Meta-analysis (Recruitment)'!$B$4</f>
        <v>0</v>
      </c>
      <c r="Q4922" s="11">
        <f ca="1">(L4922-G4922)*'Meta-analysis (Recruitment)'!$B$4</f>
        <v>0</v>
      </c>
      <c r="S4922" s="11">
        <f ca="1">(M4922-H4922)*'Meta-analysis (Recruitment)'!$B$4</f>
        <v>0</v>
      </c>
      <c r="U4922" s="11">
        <f ca="1">(N4922-I4922)*'Meta-analysis (Recruitment)'!$B$4</f>
        <v>0</v>
      </c>
    </row>
    <row r="4923" spans="2:21">
      <c r="B4923" s="11" cm="1">
        <f t="array" aca="1" ref="B4923" ca="1">INDEX(
    INDIRECT("'Bootstrap Sampling (Recruitment'!$A$4:$A$4004"),
    RANDBETWEEN(
        MATCH('Meta-analysis (Recruitment)'!$B$5, INDIRECT("'Bootstrap Sampling (Recruitment'!$A$4:$A$4004"), 1),
        MATCH('Meta-analysis (Recruitment)'!$B$6, INDIRECT("'Bootstrap Sampling (Recruitment'!$A$4:$A$4004"), 1)
    ),
    1
)</f>
        <v>0</v>
      </c>
      <c r="C4923" s="11">
        <f t="shared" ca="1" si="694"/>
        <v>1</v>
      </c>
      <c r="F4923" s="11">
        <f t="shared" ca="1" si="686"/>
        <v>0.1</v>
      </c>
      <c r="G4923" s="11">
        <f t="shared" ca="1" si="687"/>
        <v>0.3</v>
      </c>
      <c r="H4923" s="11">
        <f t="shared" ca="1" si="688"/>
        <v>0.5</v>
      </c>
      <c r="I4923" s="11">
        <f t="shared" ca="1" si="689"/>
        <v>0.45</v>
      </c>
      <c r="K4923" s="11">
        <f t="shared" ca="1" si="690"/>
        <v>0.1</v>
      </c>
      <c r="L4923" s="11">
        <f t="shared" ca="1" si="691"/>
        <v>0.3</v>
      </c>
      <c r="M4923" s="11">
        <f t="shared" ca="1" si="692"/>
        <v>0.5</v>
      </c>
      <c r="N4923" s="11">
        <f t="shared" ca="1" si="693"/>
        <v>0.45</v>
      </c>
      <c r="O4923" s="11">
        <f ca="1">(K4923-F4923)*'Meta-analysis (Recruitment)'!$B$4</f>
        <v>0</v>
      </c>
      <c r="Q4923" s="11">
        <f ca="1">(L4923-G4923)*'Meta-analysis (Recruitment)'!$B$4</f>
        <v>0</v>
      </c>
      <c r="S4923" s="11">
        <f ca="1">(M4923-H4923)*'Meta-analysis (Recruitment)'!$B$4</f>
        <v>0</v>
      </c>
      <c r="U4923" s="11">
        <f ca="1">(N4923-I4923)*'Meta-analysis (Recruitment)'!$B$4</f>
        <v>0</v>
      </c>
    </row>
    <row r="4924" spans="2:21">
      <c r="B4924" s="11" cm="1">
        <f t="array" aca="1" ref="B4924" ca="1">INDEX(
    INDIRECT("'Bootstrap Sampling (Recruitment'!$A$4:$A$4004"),
    RANDBETWEEN(
        MATCH('Meta-analysis (Recruitment)'!$B$5, INDIRECT("'Bootstrap Sampling (Recruitment'!$A$4:$A$4004"), 1),
        MATCH('Meta-analysis (Recruitment)'!$B$6, INDIRECT("'Bootstrap Sampling (Recruitment'!$A$4:$A$4004"), 1)
    ),
    1
)</f>
        <v>0</v>
      </c>
      <c r="C4924" s="11">
        <f t="shared" ca="1" si="694"/>
        <v>1</v>
      </c>
      <c r="F4924" s="11">
        <f t="shared" ca="1" si="686"/>
        <v>0.1</v>
      </c>
      <c r="G4924" s="11">
        <f t="shared" ca="1" si="687"/>
        <v>0.3</v>
      </c>
      <c r="H4924" s="11">
        <f t="shared" ca="1" si="688"/>
        <v>0.5</v>
      </c>
      <c r="I4924" s="11">
        <f t="shared" ca="1" si="689"/>
        <v>0.24</v>
      </c>
      <c r="K4924" s="11">
        <f t="shared" ca="1" si="690"/>
        <v>0.1</v>
      </c>
      <c r="L4924" s="11">
        <f t="shared" ca="1" si="691"/>
        <v>0.3</v>
      </c>
      <c r="M4924" s="11">
        <f t="shared" ca="1" si="692"/>
        <v>0.5</v>
      </c>
      <c r="N4924" s="11">
        <f t="shared" ca="1" si="693"/>
        <v>0.24</v>
      </c>
      <c r="O4924" s="11">
        <f ca="1">(K4924-F4924)*'Meta-analysis (Recruitment)'!$B$4</f>
        <v>0</v>
      </c>
      <c r="Q4924" s="11">
        <f ca="1">(L4924-G4924)*'Meta-analysis (Recruitment)'!$B$4</f>
        <v>0</v>
      </c>
      <c r="S4924" s="11">
        <f ca="1">(M4924-H4924)*'Meta-analysis (Recruitment)'!$B$4</f>
        <v>0</v>
      </c>
      <c r="U4924" s="11">
        <f ca="1">(N4924-I4924)*'Meta-analysis (Recruitment)'!$B$4</f>
        <v>0</v>
      </c>
    </row>
    <row r="4925" spans="2:21">
      <c r="B4925" s="11" cm="1">
        <f t="array" aca="1" ref="B4925" ca="1">INDEX(
    INDIRECT("'Bootstrap Sampling (Recruitment'!$A$4:$A$4004"),
    RANDBETWEEN(
        MATCH('Meta-analysis (Recruitment)'!$B$5, INDIRECT("'Bootstrap Sampling (Recruitment'!$A$4:$A$4004"), 1),
        MATCH('Meta-analysis (Recruitment)'!$B$6, INDIRECT("'Bootstrap Sampling (Recruitment'!$A$4:$A$4004"), 1)
    ),
    1
)</f>
        <v>0</v>
      </c>
      <c r="C4925" s="11">
        <f t="shared" ca="1" si="694"/>
        <v>1</v>
      </c>
      <c r="F4925" s="11">
        <f t="shared" ca="1" si="686"/>
        <v>0.1</v>
      </c>
      <c r="G4925" s="11">
        <f t="shared" ca="1" si="687"/>
        <v>0.3</v>
      </c>
      <c r="H4925" s="11">
        <f t="shared" ca="1" si="688"/>
        <v>0.5</v>
      </c>
      <c r="I4925" s="11">
        <f t="shared" ca="1" si="689"/>
        <v>0.42</v>
      </c>
      <c r="K4925" s="11">
        <f t="shared" ca="1" si="690"/>
        <v>0.1</v>
      </c>
      <c r="L4925" s="11">
        <f t="shared" ca="1" si="691"/>
        <v>0.3</v>
      </c>
      <c r="M4925" s="11">
        <f t="shared" ca="1" si="692"/>
        <v>0.5</v>
      </c>
      <c r="N4925" s="11">
        <f t="shared" ca="1" si="693"/>
        <v>0.42</v>
      </c>
      <c r="O4925" s="11">
        <f ca="1">(K4925-F4925)*'Meta-analysis (Recruitment)'!$B$4</f>
        <v>0</v>
      </c>
      <c r="Q4925" s="11">
        <f ca="1">(L4925-G4925)*'Meta-analysis (Recruitment)'!$B$4</f>
        <v>0</v>
      </c>
      <c r="S4925" s="11">
        <f ca="1">(M4925-H4925)*'Meta-analysis (Recruitment)'!$B$4</f>
        <v>0</v>
      </c>
      <c r="U4925" s="11">
        <f ca="1">(N4925-I4925)*'Meta-analysis (Recruitment)'!$B$4</f>
        <v>0</v>
      </c>
    </row>
    <row r="4926" spans="2:21">
      <c r="B4926" s="11" cm="1">
        <f t="array" aca="1" ref="B4926" ca="1">INDEX(
    INDIRECT("'Bootstrap Sampling (Recruitment'!$A$4:$A$4004"),
    RANDBETWEEN(
        MATCH('Meta-analysis (Recruitment)'!$B$5, INDIRECT("'Bootstrap Sampling (Recruitment'!$A$4:$A$4004"), 1),
        MATCH('Meta-analysis (Recruitment)'!$B$6, INDIRECT("'Bootstrap Sampling (Recruitment'!$A$4:$A$4004"), 1)
    ),
    1
)</f>
        <v>0</v>
      </c>
      <c r="C4926" s="11">
        <f t="shared" ca="1" si="694"/>
        <v>1</v>
      </c>
      <c r="F4926" s="11">
        <f t="shared" ca="1" si="686"/>
        <v>0.1</v>
      </c>
      <c r="G4926" s="11">
        <f t="shared" ca="1" si="687"/>
        <v>0.3</v>
      </c>
      <c r="H4926" s="11">
        <f t="shared" ca="1" si="688"/>
        <v>0.5</v>
      </c>
      <c r="I4926" s="11">
        <f t="shared" ca="1" si="689"/>
        <v>0.28000000000000003</v>
      </c>
      <c r="K4926" s="11">
        <f t="shared" ca="1" si="690"/>
        <v>0.1</v>
      </c>
      <c r="L4926" s="11">
        <f t="shared" ca="1" si="691"/>
        <v>0.3</v>
      </c>
      <c r="M4926" s="11">
        <f t="shared" ca="1" si="692"/>
        <v>0.5</v>
      </c>
      <c r="N4926" s="11">
        <f t="shared" ca="1" si="693"/>
        <v>0.28000000000000003</v>
      </c>
      <c r="O4926" s="11">
        <f ca="1">(K4926-F4926)*'Meta-analysis (Recruitment)'!$B$4</f>
        <v>0</v>
      </c>
      <c r="Q4926" s="11">
        <f ca="1">(L4926-G4926)*'Meta-analysis (Recruitment)'!$B$4</f>
        <v>0</v>
      </c>
      <c r="S4926" s="11">
        <f ca="1">(M4926-H4926)*'Meta-analysis (Recruitment)'!$B$4</f>
        <v>0</v>
      </c>
      <c r="U4926" s="11">
        <f ca="1">(N4926-I4926)*'Meta-analysis (Recruitment)'!$B$4</f>
        <v>0</v>
      </c>
    </row>
    <row r="4927" spans="2:21">
      <c r="B4927" s="11" cm="1">
        <f t="array" aca="1" ref="B4927" ca="1">INDEX(
    INDIRECT("'Bootstrap Sampling (Recruitment'!$A$4:$A$4004"),
    RANDBETWEEN(
        MATCH('Meta-analysis (Recruitment)'!$B$5, INDIRECT("'Bootstrap Sampling (Recruitment'!$A$4:$A$4004"), 1),
        MATCH('Meta-analysis (Recruitment)'!$B$6, INDIRECT("'Bootstrap Sampling (Recruitment'!$A$4:$A$4004"), 1)
    ),
    1
)</f>
        <v>0</v>
      </c>
      <c r="C4927" s="11">
        <f t="shared" ca="1" si="694"/>
        <v>1</v>
      </c>
      <c r="F4927" s="11">
        <f t="shared" ca="1" si="686"/>
        <v>0.1</v>
      </c>
      <c r="G4927" s="11">
        <f t="shared" ca="1" si="687"/>
        <v>0.3</v>
      </c>
      <c r="H4927" s="11">
        <f t="shared" ca="1" si="688"/>
        <v>0.5</v>
      </c>
      <c r="I4927" s="11">
        <f t="shared" ca="1" si="689"/>
        <v>0.26</v>
      </c>
      <c r="K4927" s="11">
        <f t="shared" ca="1" si="690"/>
        <v>0.1</v>
      </c>
      <c r="L4927" s="11">
        <f t="shared" ca="1" si="691"/>
        <v>0.3</v>
      </c>
      <c r="M4927" s="11">
        <f t="shared" ca="1" si="692"/>
        <v>0.5</v>
      </c>
      <c r="N4927" s="11">
        <f t="shared" ca="1" si="693"/>
        <v>0.26</v>
      </c>
      <c r="O4927" s="11">
        <f ca="1">(K4927-F4927)*'Meta-analysis (Recruitment)'!$B$4</f>
        <v>0</v>
      </c>
      <c r="Q4927" s="11">
        <f ca="1">(L4927-G4927)*'Meta-analysis (Recruitment)'!$B$4</f>
        <v>0</v>
      </c>
      <c r="S4927" s="11">
        <f ca="1">(M4927-H4927)*'Meta-analysis (Recruitment)'!$B$4</f>
        <v>0</v>
      </c>
      <c r="U4927" s="11">
        <f ca="1">(N4927-I4927)*'Meta-analysis (Recruitment)'!$B$4</f>
        <v>0</v>
      </c>
    </row>
    <row r="4928" spans="2:21">
      <c r="B4928" s="11" cm="1">
        <f t="array" aca="1" ref="B4928" ca="1">INDEX(
    INDIRECT("'Bootstrap Sampling (Recruitment'!$A$4:$A$4004"),
    RANDBETWEEN(
        MATCH('Meta-analysis (Recruitment)'!$B$5, INDIRECT("'Bootstrap Sampling (Recruitment'!$A$4:$A$4004"), 1),
        MATCH('Meta-analysis (Recruitment)'!$B$6, INDIRECT("'Bootstrap Sampling (Recruitment'!$A$4:$A$4004"), 1)
    ),
    1
)</f>
        <v>0</v>
      </c>
      <c r="C4928" s="11">
        <f t="shared" ca="1" si="694"/>
        <v>1</v>
      </c>
      <c r="F4928" s="11">
        <f t="shared" ca="1" si="686"/>
        <v>0.1</v>
      </c>
      <c r="G4928" s="11">
        <f t="shared" ca="1" si="687"/>
        <v>0.3</v>
      </c>
      <c r="H4928" s="11">
        <f t="shared" ca="1" si="688"/>
        <v>0.5</v>
      </c>
      <c r="I4928" s="11">
        <f t="shared" ca="1" si="689"/>
        <v>0.37</v>
      </c>
      <c r="K4928" s="11">
        <f t="shared" ca="1" si="690"/>
        <v>0.1</v>
      </c>
      <c r="L4928" s="11">
        <f t="shared" ca="1" si="691"/>
        <v>0.3</v>
      </c>
      <c r="M4928" s="11">
        <f t="shared" ca="1" si="692"/>
        <v>0.5</v>
      </c>
      <c r="N4928" s="11">
        <f t="shared" ca="1" si="693"/>
        <v>0.37</v>
      </c>
      <c r="O4928" s="11">
        <f ca="1">(K4928-F4928)*'Meta-analysis (Recruitment)'!$B$4</f>
        <v>0</v>
      </c>
      <c r="Q4928" s="11">
        <f ca="1">(L4928-G4928)*'Meta-analysis (Recruitment)'!$B$4</f>
        <v>0</v>
      </c>
      <c r="S4928" s="11">
        <f ca="1">(M4928-H4928)*'Meta-analysis (Recruitment)'!$B$4</f>
        <v>0</v>
      </c>
      <c r="U4928" s="11">
        <f ca="1">(N4928-I4928)*'Meta-analysis (Recruitment)'!$B$4</f>
        <v>0</v>
      </c>
    </row>
    <row r="4929" spans="2:21">
      <c r="B4929" s="11" cm="1">
        <f t="array" aca="1" ref="B4929" ca="1">INDEX(
    INDIRECT("'Bootstrap Sampling (Recruitment'!$A$4:$A$4004"),
    RANDBETWEEN(
        MATCH('Meta-analysis (Recruitment)'!$B$5, INDIRECT("'Bootstrap Sampling (Recruitment'!$A$4:$A$4004"), 1),
        MATCH('Meta-analysis (Recruitment)'!$B$6, INDIRECT("'Bootstrap Sampling (Recruitment'!$A$4:$A$4004"), 1)
    ),
    1
)</f>
        <v>0</v>
      </c>
      <c r="C4929" s="11">
        <f t="shared" ca="1" si="694"/>
        <v>1</v>
      </c>
      <c r="F4929" s="11">
        <f t="shared" ca="1" si="686"/>
        <v>0.1</v>
      </c>
      <c r="G4929" s="11">
        <f t="shared" ca="1" si="687"/>
        <v>0.3</v>
      </c>
      <c r="H4929" s="11">
        <f t="shared" ca="1" si="688"/>
        <v>0.5</v>
      </c>
      <c r="I4929" s="11">
        <f t="shared" ca="1" si="689"/>
        <v>0.44</v>
      </c>
      <c r="K4929" s="11">
        <f t="shared" ca="1" si="690"/>
        <v>0.1</v>
      </c>
      <c r="L4929" s="11">
        <f t="shared" ca="1" si="691"/>
        <v>0.3</v>
      </c>
      <c r="M4929" s="11">
        <f t="shared" ca="1" si="692"/>
        <v>0.5</v>
      </c>
      <c r="N4929" s="11">
        <f t="shared" ca="1" si="693"/>
        <v>0.44</v>
      </c>
      <c r="O4929" s="11">
        <f ca="1">(K4929-F4929)*'Meta-analysis (Recruitment)'!$B$4</f>
        <v>0</v>
      </c>
      <c r="Q4929" s="11">
        <f ca="1">(L4929-G4929)*'Meta-analysis (Recruitment)'!$B$4</f>
        <v>0</v>
      </c>
      <c r="S4929" s="11">
        <f ca="1">(M4929-H4929)*'Meta-analysis (Recruitment)'!$B$4</f>
        <v>0</v>
      </c>
      <c r="U4929" s="11">
        <f ca="1">(N4929-I4929)*'Meta-analysis (Recruitment)'!$B$4</f>
        <v>0</v>
      </c>
    </row>
    <row r="4930" spans="2:21">
      <c r="B4930" s="11" cm="1">
        <f t="array" aca="1" ref="B4930" ca="1">INDEX(
    INDIRECT("'Bootstrap Sampling (Recruitment'!$A$4:$A$4004"),
    RANDBETWEEN(
        MATCH('Meta-analysis (Recruitment)'!$B$5, INDIRECT("'Bootstrap Sampling (Recruitment'!$A$4:$A$4004"), 1),
        MATCH('Meta-analysis (Recruitment)'!$B$6, INDIRECT("'Bootstrap Sampling (Recruitment'!$A$4:$A$4004"), 1)
    ),
    1
)</f>
        <v>0</v>
      </c>
      <c r="C4930" s="11">
        <f t="shared" ca="1" si="694"/>
        <v>1</v>
      </c>
      <c r="F4930" s="11">
        <f t="shared" ca="1" si="686"/>
        <v>0.1</v>
      </c>
      <c r="G4930" s="11">
        <f t="shared" ca="1" si="687"/>
        <v>0.3</v>
      </c>
      <c r="H4930" s="11">
        <f t="shared" ca="1" si="688"/>
        <v>0.5</v>
      </c>
      <c r="I4930" s="11">
        <f t="shared" ca="1" si="689"/>
        <v>0.17</v>
      </c>
      <c r="K4930" s="11">
        <f t="shared" ca="1" si="690"/>
        <v>0.1</v>
      </c>
      <c r="L4930" s="11">
        <f t="shared" ca="1" si="691"/>
        <v>0.3</v>
      </c>
      <c r="M4930" s="11">
        <f t="shared" ca="1" si="692"/>
        <v>0.5</v>
      </c>
      <c r="N4930" s="11">
        <f t="shared" ca="1" si="693"/>
        <v>0.17</v>
      </c>
      <c r="O4930" s="11">
        <f ca="1">(K4930-F4930)*'Meta-analysis (Recruitment)'!$B$4</f>
        <v>0</v>
      </c>
      <c r="Q4930" s="11">
        <f ca="1">(L4930-G4930)*'Meta-analysis (Recruitment)'!$B$4</f>
        <v>0</v>
      </c>
      <c r="S4930" s="11">
        <f ca="1">(M4930-H4930)*'Meta-analysis (Recruitment)'!$B$4</f>
        <v>0</v>
      </c>
      <c r="U4930" s="11">
        <f ca="1">(N4930-I4930)*'Meta-analysis (Recruitment)'!$B$4</f>
        <v>0</v>
      </c>
    </row>
    <row r="4931" spans="2:21">
      <c r="B4931" s="11" cm="1">
        <f t="array" aca="1" ref="B4931" ca="1">INDEX(
    INDIRECT("'Bootstrap Sampling (Recruitment'!$A$4:$A$4004"),
    RANDBETWEEN(
        MATCH('Meta-analysis (Recruitment)'!$B$5, INDIRECT("'Bootstrap Sampling (Recruitment'!$A$4:$A$4004"), 1),
        MATCH('Meta-analysis (Recruitment)'!$B$6, INDIRECT("'Bootstrap Sampling (Recruitment'!$A$4:$A$4004"), 1)
    ),
    1
)</f>
        <v>0</v>
      </c>
      <c r="C4931" s="11">
        <f t="shared" ca="1" si="694"/>
        <v>1</v>
      </c>
      <c r="F4931" s="11">
        <f t="shared" ca="1" si="686"/>
        <v>0.1</v>
      </c>
      <c r="G4931" s="11">
        <f t="shared" ca="1" si="687"/>
        <v>0.3</v>
      </c>
      <c r="H4931" s="11">
        <f t="shared" ca="1" si="688"/>
        <v>0.5</v>
      </c>
      <c r="I4931" s="11">
        <f t="shared" ca="1" si="689"/>
        <v>0.2</v>
      </c>
      <c r="K4931" s="11">
        <f t="shared" ca="1" si="690"/>
        <v>0.1</v>
      </c>
      <c r="L4931" s="11">
        <f t="shared" ca="1" si="691"/>
        <v>0.3</v>
      </c>
      <c r="M4931" s="11">
        <f t="shared" ca="1" si="692"/>
        <v>0.5</v>
      </c>
      <c r="N4931" s="11">
        <f t="shared" ca="1" si="693"/>
        <v>0.2</v>
      </c>
      <c r="O4931" s="11">
        <f ca="1">(K4931-F4931)*'Meta-analysis (Recruitment)'!$B$4</f>
        <v>0</v>
      </c>
      <c r="Q4931" s="11">
        <f ca="1">(L4931-G4931)*'Meta-analysis (Recruitment)'!$B$4</f>
        <v>0</v>
      </c>
      <c r="S4931" s="11">
        <f ca="1">(M4931-H4931)*'Meta-analysis (Recruitment)'!$B$4</f>
        <v>0</v>
      </c>
      <c r="U4931" s="11">
        <f ca="1">(N4931-I4931)*'Meta-analysis (Recruitment)'!$B$4</f>
        <v>0</v>
      </c>
    </row>
    <row r="4932" spans="2:21">
      <c r="B4932" s="11" cm="1">
        <f t="array" aca="1" ref="B4932" ca="1">INDEX(
    INDIRECT("'Bootstrap Sampling (Recruitment'!$A$4:$A$4004"),
    RANDBETWEEN(
        MATCH('Meta-analysis (Recruitment)'!$B$5, INDIRECT("'Bootstrap Sampling (Recruitment'!$A$4:$A$4004"), 1),
        MATCH('Meta-analysis (Recruitment)'!$B$6, INDIRECT("'Bootstrap Sampling (Recruitment'!$A$4:$A$4004"), 1)
    ),
    1
)</f>
        <v>0</v>
      </c>
      <c r="C4932" s="11">
        <f t="shared" ca="1" si="694"/>
        <v>1</v>
      </c>
      <c r="F4932" s="11">
        <f t="shared" ref="F4932:F4995" ca="1" si="695">INDEX($E$13:$E$13, RANDBETWEEN(1,ROWS($E$13:$E$13)),1)</f>
        <v>0.1</v>
      </c>
      <c r="G4932" s="11">
        <f t="shared" ref="G4932:G4995" ca="1" si="696">INDEX($E$33:$E$33, RANDBETWEEN(1,ROWS($E$624:$E$624)),1)</f>
        <v>0.3</v>
      </c>
      <c r="H4932" s="11">
        <f t="shared" ref="H4932:H4995" ca="1" si="697">INDEX($E$53:$E$53, RANDBETWEEN(1,ROWS($E$644:$E$644)),1)</f>
        <v>0.5</v>
      </c>
      <c r="I4932" s="11">
        <f t="shared" ref="I4932:I4995" ca="1" si="698">INDEX($E$13:$E$53, RANDBETWEEN(1,ROWS($E$13:$E$53)),1)</f>
        <v>0.34</v>
      </c>
      <c r="K4932" s="11">
        <f t="shared" ref="K4932:K4995" ca="1" si="699">PRODUCT($C4932,F4932)</f>
        <v>0.1</v>
      </c>
      <c r="L4932" s="11">
        <f t="shared" ref="L4932:L4995" ca="1" si="700">PRODUCT($C4932,G4932)</f>
        <v>0.3</v>
      </c>
      <c r="M4932" s="11">
        <f t="shared" ref="M4932:M4995" ca="1" si="701">PRODUCT($C4932,H4932)</f>
        <v>0.5</v>
      </c>
      <c r="N4932" s="11">
        <f t="shared" ref="N4932:N4995" ca="1" si="702">PRODUCT($C4932,I4932)</f>
        <v>0.34</v>
      </c>
      <c r="O4932" s="11">
        <f ca="1">(K4932-F4932)*'Meta-analysis (Recruitment)'!$B$4</f>
        <v>0</v>
      </c>
      <c r="Q4932" s="11">
        <f ca="1">(L4932-G4932)*'Meta-analysis (Recruitment)'!$B$4</f>
        <v>0</v>
      </c>
      <c r="S4932" s="11">
        <f ca="1">(M4932-H4932)*'Meta-analysis (Recruitment)'!$B$4</f>
        <v>0</v>
      </c>
      <c r="U4932" s="11">
        <f ca="1">(N4932-I4932)*'Meta-analysis (Recruitment)'!$B$4</f>
        <v>0</v>
      </c>
    </row>
    <row r="4933" spans="2:21">
      <c r="B4933" s="11" cm="1">
        <f t="array" aca="1" ref="B4933" ca="1">INDEX(
    INDIRECT("'Bootstrap Sampling (Recruitment'!$A$4:$A$4004"),
    RANDBETWEEN(
        MATCH('Meta-analysis (Recruitment)'!$B$5, INDIRECT("'Bootstrap Sampling (Recruitment'!$A$4:$A$4004"), 1),
        MATCH('Meta-analysis (Recruitment)'!$B$6, INDIRECT("'Bootstrap Sampling (Recruitment'!$A$4:$A$4004"), 1)
    ),
    1
)</f>
        <v>0</v>
      </c>
      <c r="C4933" s="11">
        <f t="shared" ca="1" si="694"/>
        <v>1</v>
      </c>
      <c r="F4933" s="11">
        <f t="shared" ca="1" si="695"/>
        <v>0.1</v>
      </c>
      <c r="G4933" s="11">
        <f t="shared" ca="1" si="696"/>
        <v>0.3</v>
      </c>
      <c r="H4933" s="11">
        <f t="shared" ca="1" si="697"/>
        <v>0.5</v>
      </c>
      <c r="I4933" s="11">
        <f t="shared" ca="1" si="698"/>
        <v>0.37</v>
      </c>
      <c r="K4933" s="11">
        <f t="shared" ca="1" si="699"/>
        <v>0.1</v>
      </c>
      <c r="L4933" s="11">
        <f t="shared" ca="1" si="700"/>
        <v>0.3</v>
      </c>
      <c r="M4933" s="11">
        <f t="shared" ca="1" si="701"/>
        <v>0.5</v>
      </c>
      <c r="N4933" s="11">
        <f t="shared" ca="1" si="702"/>
        <v>0.37</v>
      </c>
      <c r="O4933" s="11">
        <f ca="1">(K4933-F4933)*'Meta-analysis (Recruitment)'!$B$4</f>
        <v>0</v>
      </c>
      <c r="Q4933" s="11">
        <f ca="1">(L4933-G4933)*'Meta-analysis (Recruitment)'!$B$4</f>
        <v>0</v>
      </c>
      <c r="S4933" s="11">
        <f ca="1">(M4933-H4933)*'Meta-analysis (Recruitment)'!$B$4</f>
        <v>0</v>
      </c>
      <c r="U4933" s="11">
        <f ca="1">(N4933-I4933)*'Meta-analysis (Recruitment)'!$B$4</f>
        <v>0</v>
      </c>
    </row>
    <row r="4934" spans="2:21">
      <c r="B4934" s="11" cm="1">
        <f t="array" aca="1" ref="B4934" ca="1">INDEX(
    INDIRECT("'Bootstrap Sampling (Recruitment'!$A$4:$A$4004"),
    RANDBETWEEN(
        MATCH('Meta-analysis (Recruitment)'!$B$5, INDIRECT("'Bootstrap Sampling (Recruitment'!$A$4:$A$4004"), 1),
        MATCH('Meta-analysis (Recruitment)'!$B$6, INDIRECT("'Bootstrap Sampling (Recruitment'!$A$4:$A$4004"), 1)
    ),
    1
)</f>
        <v>0</v>
      </c>
      <c r="C4934" s="11">
        <f t="shared" ca="1" si="694"/>
        <v>1</v>
      </c>
      <c r="F4934" s="11">
        <f t="shared" ca="1" si="695"/>
        <v>0.1</v>
      </c>
      <c r="G4934" s="11">
        <f t="shared" ca="1" si="696"/>
        <v>0.3</v>
      </c>
      <c r="H4934" s="11">
        <f t="shared" ca="1" si="697"/>
        <v>0.5</v>
      </c>
      <c r="I4934" s="11">
        <f t="shared" ca="1" si="698"/>
        <v>0.28999999999999998</v>
      </c>
      <c r="K4934" s="11">
        <f t="shared" ca="1" si="699"/>
        <v>0.1</v>
      </c>
      <c r="L4934" s="11">
        <f t="shared" ca="1" si="700"/>
        <v>0.3</v>
      </c>
      <c r="M4934" s="11">
        <f t="shared" ca="1" si="701"/>
        <v>0.5</v>
      </c>
      <c r="N4934" s="11">
        <f t="shared" ca="1" si="702"/>
        <v>0.28999999999999998</v>
      </c>
      <c r="O4934" s="11">
        <f ca="1">(K4934-F4934)*'Meta-analysis (Recruitment)'!$B$4</f>
        <v>0</v>
      </c>
      <c r="Q4934" s="11">
        <f ca="1">(L4934-G4934)*'Meta-analysis (Recruitment)'!$B$4</f>
        <v>0</v>
      </c>
      <c r="S4934" s="11">
        <f ca="1">(M4934-H4934)*'Meta-analysis (Recruitment)'!$B$4</f>
        <v>0</v>
      </c>
      <c r="U4934" s="11">
        <f ca="1">(N4934-I4934)*'Meta-analysis (Recruitment)'!$B$4</f>
        <v>0</v>
      </c>
    </row>
    <row r="4935" spans="2:21">
      <c r="B4935" s="11" cm="1">
        <f t="array" aca="1" ref="B4935" ca="1">INDEX(
    INDIRECT("'Bootstrap Sampling (Recruitment'!$A$4:$A$4004"),
    RANDBETWEEN(
        MATCH('Meta-analysis (Recruitment)'!$B$5, INDIRECT("'Bootstrap Sampling (Recruitment'!$A$4:$A$4004"), 1),
        MATCH('Meta-analysis (Recruitment)'!$B$6, INDIRECT("'Bootstrap Sampling (Recruitment'!$A$4:$A$4004"), 1)
    ),
    1
)</f>
        <v>0</v>
      </c>
      <c r="C4935" s="11">
        <f t="shared" ca="1" si="694"/>
        <v>1</v>
      </c>
      <c r="F4935" s="11">
        <f t="shared" ca="1" si="695"/>
        <v>0.1</v>
      </c>
      <c r="G4935" s="11">
        <f t="shared" ca="1" si="696"/>
        <v>0.3</v>
      </c>
      <c r="H4935" s="11">
        <f t="shared" ca="1" si="697"/>
        <v>0.5</v>
      </c>
      <c r="I4935" s="11">
        <f t="shared" ca="1" si="698"/>
        <v>0.45</v>
      </c>
      <c r="K4935" s="11">
        <f t="shared" ca="1" si="699"/>
        <v>0.1</v>
      </c>
      <c r="L4935" s="11">
        <f t="shared" ca="1" si="700"/>
        <v>0.3</v>
      </c>
      <c r="M4935" s="11">
        <f t="shared" ca="1" si="701"/>
        <v>0.5</v>
      </c>
      <c r="N4935" s="11">
        <f t="shared" ca="1" si="702"/>
        <v>0.45</v>
      </c>
      <c r="O4935" s="11">
        <f ca="1">(K4935-F4935)*'Meta-analysis (Recruitment)'!$B$4</f>
        <v>0</v>
      </c>
      <c r="Q4935" s="11">
        <f ca="1">(L4935-G4935)*'Meta-analysis (Recruitment)'!$B$4</f>
        <v>0</v>
      </c>
      <c r="S4935" s="11">
        <f ca="1">(M4935-H4935)*'Meta-analysis (Recruitment)'!$B$4</f>
        <v>0</v>
      </c>
      <c r="U4935" s="11">
        <f ca="1">(N4935-I4935)*'Meta-analysis (Recruitment)'!$B$4</f>
        <v>0</v>
      </c>
    </row>
    <row r="4936" spans="2:21">
      <c r="B4936" s="11" cm="1">
        <f t="array" aca="1" ref="B4936" ca="1">INDEX(
    INDIRECT("'Bootstrap Sampling (Recruitment'!$A$4:$A$4004"),
    RANDBETWEEN(
        MATCH('Meta-analysis (Recruitment)'!$B$5, INDIRECT("'Bootstrap Sampling (Recruitment'!$A$4:$A$4004"), 1),
        MATCH('Meta-analysis (Recruitment)'!$B$6, INDIRECT("'Bootstrap Sampling (Recruitment'!$A$4:$A$4004"), 1)
    ),
    1
)</f>
        <v>0</v>
      </c>
      <c r="C4936" s="11">
        <f t="shared" ca="1" si="694"/>
        <v>1</v>
      </c>
      <c r="F4936" s="11">
        <f t="shared" ca="1" si="695"/>
        <v>0.1</v>
      </c>
      <c r="G4936" s="11">
        <f t="shared" ca="1" si="696"/>
        <v>0.3</v>
      </c>
      <c r="H4936" s="11">
        <f t="shared" ca="1" si="697"/>
        <v>0.5</v>
      </c>
      <c r="I4936" s="11">
        <f t="shared" ca="1" si="698"/>
        <v>0.35</v>
      </c>
      <c r="K4936" s="11">
        <f t="shared" ca="1" si="699"/>
        <v>0.1</v>
      </c>
      <c r="L4936" s="11">
        <f t="shared" ca="1" si="700"/>
        <v>0.3</v>
      </c>
      <c r="M4936" s="11">
        <f t="shared" ca="1" si="701"/>
        <v>0.5</v>
      </c>
      <c r="N4936" s="11">
        <f t="shared" ca="1" si="702"/>
        <v>0.35</v>
      </c>
      <c r="O4936" s="11">
        <f ca="1">(K4936-F4936)*'Meta-analysis (Recruitment)'!$B$4</f>
        <v>0</v>
      </c>
      <c r="Q4936" s="11">
        <f ca="1">(L4936-G4936)*'Meta-analysis (Recruitment)'!$B$4</f>
        <v>0</v>
      </c>
      <c r="S4936" s="11">
        <f ca="1">(M4936-H4936)*'Meta-analysis (Recruitment)'!$B$4</f>
        <v>0</v>
      </c>
      <c r="U4936" s="11">
        <f ca="1">(N4936-I4936)*'Meta-analysis (Recruitment)'!$B$4</f>
        <v>0</v>
      </c>
    </row>
    <row r="4937" spans="2:21">
      <c r="B4937" s="11" cm="1">
        <f t="array" aca="1" ref="B4937" ca="1">INDEX(
    INDIRECT("'Bootstrap Sampling (Recruitment'!$A$4:$A$4004"),
    RANDBETWEEN(
        MATCH('Meta-analysis (Recruitment)'!$B$5, INDIRECT("'Bootstrap Sampling (Recruitment'!$A$4:$A$4004"), 1),
        MATCH('Meta-analysis (Recruitment)'!$B$6, INDIRECT("'Bootstrap Sampling (Recruitment'!$A$4:$A$4004"), 1)
    ),
    1
)</f>
        <v>0</v>
      </c>
      <c r="C4937" s="11">
        <f t="shared" ca="1" si="694"/>
        <v>1</v>
      </c>
      <c r="F4937" s="11">
        <f t="shared" ca="1" si="695"/>
        <v>0.1</v>
      </c>
      <c r="G4937" s="11">
        <f t="shared" ca="1" si="696"/>
        <v>0.3</v>
      </c>
      <c r="H4937" s="11">
        <f t="shared" ca="1" si="697"/>
        <v>0.5</v>
      </c>
      <c r="I4937" s="11">
        <f t="shared" ca="1" si="698"/>
        <v>0.45</v>
      </c>
      <c r="K4937" s="11">
        <f t="shared" ca="1" si="699"/>
        <v>0.1</v>
      </c>
      <c r="L4937" s="11">
        <f t="shared" ca="1" si="700"/>
        <v>0.3</v>
      </c>
      <c r="M4937" s="11">
        <f t="shared" ca="1" si="701"/>
        <v>0.5</v>
      </c>
      <c r="N4937" s="11">
        <f t="shared" ca="1" si="702"/>
        <v>0.45</v>
      </c>
      <c r="O4937" s="11">
        <f ca="1">(K4937-F4937)*'Meta-analysis (Recruitment)'!$B$4</f>
        <v>0</v>
      </c>
      <c r="Q4937" s="11">
        <f ca="1">(L4937-G4937)*'Meta-analysis (Recruitment)'!$B$4</f>
        <v>0</v>
      </c>
      <c r="S4937" s="11">
        <f ca="1">(M4937-H4937)*'Meta-analysis (Recruitment)'!$B$4</f>
        <v>0</v>
      </c>
      <c r="U4937" s="11">
        <f ca="1">(N4937-I4937)*'Meta-analysis (Recruitment)'!$B$4</f>
        <v>0</v>
      </c>
    </row>
    <row r="4938" spans="2:21">
      <c r="B4938" s="11" cm="1">
        <f t="array" aca="1" ref="B4938" ca="1">INDEX(
    INDIRECT("'Bootstrap Sampling (Recruitment'!$A$4:$A$4004"),
    RANDBETWEEN(
        MATCH('Meta-analysis (Recruitment)'!$B$5, INDIRECT("'Bootstrap Sampling (Recruitment'!$A$4:$A$4004"), 1),
        MATCH('Meta-analysis (Recruitment)'!$B$6, INDIRECT("'Bootstrap Sampling (Recruitment'!$A$4:$A$4004"), 1)
    ),
    1
)</f>
        <v>0</v>
      </c>
      <c r="C4938" s="11">
        <f t="shared" ca="1" si="694"/>
        <v>1</v>
      </c>
      <c r="F4938" s="11">
        <f t="shared" ca="1" si="695"/>
        <v>0.1</v>
      </c>
      <c r="G4938" s="11">
        <f t="shared" ca="1" si="696"/>
        <v>0.3</v>
      </c>
      <c r="H4938" s="11">
        <f t="shared" ca="1" si="697"/>
        <v>0.5</v>
      </c>
      <c r="I4938" s="11">
        <f t="shared" ca="1" si="698"/>
        <v>0.27</v>
      </c>
      <c r="K4938" s="11">
        <f t="shared" ca="1" si="699"/>
        <v>0.1</v>
      </c>
      <c r="L4938" s="11">
        <f t="shared" ca="1" si="700"/>
        <v>0.3</v>
      </c>
      <c r="M4938" s="11">
        <f t="shared" ca="1" si="701"/>
        <v>0.5</v>
      </c>
      <c r="N4938" s="11">
        <f t="shared" ca="1" si="702"/>
        <v>0.27</v>
      </c>
      <c r="O4938" s="11">
        <f ca="1">(K4938-F4938)*'Meta-analysis (Recruitment)'!$B$4</f>
        <v>0</v>
      </c>
      <c r="Q4938" s="11">
        <f ca="1">(L4938-G4938)*'Meta-analysis (Recruitment)'!$B$4</f>
        <v>0</v>
      </c>
      <c r="S4938" s="11">
        <f ca="1">(M4938-H4938)*'Meta-analysis (Recruitment)'!$B$4</f>
        <v>0</v>
      </c>
      <c r="U4938" s="11">
        <f ca="1">(N4938-I4938)*'Meta-analysis (Recruitment)'!$B$4</f>
        <v>0</v>
      </c>
    </row>
    <row r="4939" spans="2:21">
      <c r="B4939" s="11" cm="1">
        <f t="array" aca="1" ref="B4939" ca="1">INDEX(
    INDIRECT("'Bootstrap Sampling (Recruitment'!$A$4:$A$4004"),
    RANDBETWEEN(
        MATCH('Meta-analysis (Recruitment)'!$B$5, INDIRECT("'Bootstrap Sampling (Recruitment'!$A$4:$A$4004"), 1),
        MATCH('Meta-analysis (Recruitment)'!$B$6, INDIRECT("'Bootstrap Sampling (Recruitment'!$A$4:$A$4004"), 1)
    ),
    1
)</f>
        <v>0</v>
      </c>
      <c r="C4939" s="11">
        <f t="shared" ca="1" si="694"/>
        <v>1</v>
      </c>
      <c r="F4939" s="11">
        <f t="shared" ca="1" si="695"/>
        <v>0.1</v>
      </c>
      <c r="G4939" s="11">
        <f t="shared" ca="1" si="696"/>
        <v>0.3</v>
      </c>
      <c r="H4939" s="11">
        <f t="shared" ca="1" si="697"/>
        <v>0.5</v>
      </c>
      <c r="I4939" s="11">
        <f t="shared" ca="1" si="698"/>
        <v>0.44</v>
      </c>
      <c r="K4939" s="11">
        <f t="shared" ca="1" si="699"/>
        <v>0.1</v>
      </c>
      <c r="L4939" s="11">
        <f t="shared" ca="1" si="700"/>
        <v>0.3</v>
      </c>
      <c r="M4939" s="11">
        <f t="shared" ca="1" si="701"/>
        <v>0.5</v>
      </c>
      <c r="N4939" s="11">
        <f t="shared" ca="1" si="702"/>
        <v>0.44</v>
      </c>
      <c r="O4939" s="11">
        <f ca="1">(K4939-F4939)*'Meta-analysis (Recruitment)'!$B$4</f>
        <v>0</v>
      </c>
      <c r="Q4939" s="11">
        <f ca="1">(L4939-G4939)*'Meta-analysis (Recruitment)'!$B$4</f>
        <v>0</v>
      </c>
      <c r="S4939" s="11">
        <f ca="1">(M4939-H4939)*'Meta-analysis (Recruitment)'!$B$4</f>
        <v>0</v>
      </c>
      <c r="U4939" s="11">
        <f ca="1">(N4939-I4939)*'Meta-analysis (Recruitment)'!$B$4</f>
        <v>0</v>
      </c>
    </row>
    <row r="4940" spans="2:21">
      <c r="B4940" s="11" cm="1">
        <f t="array" aca="1" ref="B4940" ca="1">INDEX(
    INDIRECT("'Bootstrap Sampling (Recruitment'!$A$4:$A$4004"),
    RANDBETWEEN(
        MATCH('Meta-analysis (Recruitment)'!$B$5, INDIRECT("'Bootstrap Sampling (Recruitment'!$A$4:$A$4004"), 1),
        MATCH('Meta-analysis (Recruitment)'!$B$6, INDIRECT("'Bootstrap Sampling (Recruitment'!$A$4:$A$4004"), 1)
    ),
    1
)</f>
        <v>0</v>
      </c>
      <c r="C4940" s="11">
        <f t="shared" ca="1" si="694"/>
        <v>1</v>
      </c>
      <c r="F4940" s="11">
        <f t="shared" ca="1" si="695"/>
        <v>0.1</v>
      </c>
      <c r="G4940" s="11">
        <f t="shared" ca="1" si="696"/>
        <v>0.3</v>
      </c>
      <c r="H4940" s="11">
        <f t="shared" ca="1" si="697"/>
        <v>0.5</v>
      </c>
      <c r="I4940" s="11">
        <f t="shared" ca="1" si="698"/>
        <v>0.19</v>
      </c>
      <c r="K4940" s="11">
        <f t="shared" ca="1" si="699"/>
        <v>0.1</v>
      </c>
      <c r="L4940" s="11">
        <f t="shared" ca="1" si="700"/>
        <v>0.3</v>
      </c>
      <c r="M4940" s="11">
        <f t="shared" ca="1" si="701"/>
        <v>0.5</v>
      </c>
      <c r="N4940" s="11">
        <f t="shared" ca="1" si="702"/>
        <v>0.19</v>
      </c>
      <c r="O4940" s="11">
        <f ca="1">(K4940-F4940)*'Meta-analysis (Recruitment)'!$B$4</f>
        <v>0</v>
      </c>
      <c r="Q4940" s="11">
        <f ca="1">(L4940-G4940)*'Meta-analysis (Recruitment)'!$B$4</f>
        <v>0</v>
      </c>
      <c r="S4940" s="11">
        <f ca="1">(M4940-H4940)*'Meta-analysis (Recruitment)'!$B$4</f>
        <v>0</v>
      </c>
      <c r="U4940" s="11">
        <f ca="1">(N4940-I4940)*'Meta-analysis (Recruitment)'!$B$4</f>
        <v>0</v>
      </c>
    </row>
    <row r="4941" spans="2:21">
      <c r="B4941" s="11" cm="1">
        <f t="array" aca="1" ref="B4941" ca="1">INDEX(
    INDIRECT("'Bootstrap Sampling (Recruitment'!$A$4:$A$4004"),
    RANDBETWEEN(
        MATCH('Meta-analysis (Recruitment)'!$B$5, INDIRECT("'Bootstrap Sampling (Recruitment'!$A$4:$A$4004"), 1),
        MATCH('Meta-analysis (Recruitment)'!$B$6, INDIRECT("'Bootstrap Sampling (Recruitment'!$A$4:$A$4004"), 1)
    ),
    1
)</f>
        <v>0</v>
      </c>
      <c r="C4941" s="11">
        <f t="shared" ca="1" si="694"/>
        <v>1</v>
      </c>
      <c r="F4941" s="11">
        <f t="shared" ca="1" si="695"/>
        <v>0.1</v>
      </c>
      <c r="G4941" s="11">
        <f t="shared" ca="1" si="696"/>
        <v>0.3</v>
      </c>
      <c r="H4941" s="11">
        <f t="shared" ca="1" si="697"/>
        <v>0.5</v>
      </c>
      <c r="I4941" s="11">
        <f t="shared" ca="1" si="698"/>
        <v>0.41</v>
      </c>
      <c r="K4941" s="11">
        <f t="shared" ca="1" si="699"/>
        <v>0.1</v>
      </c>
      <c r="L4941" s="11">
        <f t="shared" ca="1" si="700"/>
        <v>0.3</v>
      </c>
      <c r="M4941" s="11">
        <f t="shared" ca="1" si="701"/>
        <v>0.5</v>
      </c>
      <c r="N4941" s="11">
        <f t="shared" ca="1" si="702"/>
        <v>0.41</v>
      </c>
      <c r="O4941" s="11">
        <f ca="1">(K4941-F4941)*'Meta-analysis (Recruitment)'!$B$4</f>
        <v>0</v>
      </c>
      <c r="Q4941" s="11">
        <f ca="1">(L4941-G4941)*'Meta-analysis (Recruitment)'!$B$4</f>
        <v>0</v>
      </c>
      <c r="S4941" s="11">
        <f ca="1">(M4941-H4941)*'Meta-analysis (Recruitment)'!$B$4</f>
        <v>0</v>
      </c>
      <c r="U4941" s="11">
        <f ca="1">(N4941-I4941)*'Meta-analysis (Recruitment)'!$B$4</f>
        <v>0</v>
      </c>
    </row>
    <row r="4942" spans="2:21">
      <c r="B4942" s="11" cm="1">
        <f t="array" aca="1" ref="B4942" ca="1">INDEX(
    INDIRECT("'Bootstrap Sampling (Recruitment'!$A$4:$A$4004"),
    RANDBETWEEN(
        MATCH('Meta-analysis (Recruitment)'!$B$5, INDIRECT("'Bootstrap Sampling (Recruitment'!$A$4:$A$4004"), 1),
        MATCH('Meta-analysis (Recruitment)'!$B$6, INDIRECT("'Bootstrap Sampling (Recruitment'!$A$4:$A$4004"), 1)
    ),
    1
)</f>
        <v>0</v>
      </c>
      <c r="C4942" s="11">
        <f t="shared" ca="1" si="694"/>
        <v>1</v>
      </c>
      <c r="F4942" s="11">
        <f t="shared" ca="1" si="695"/>
        <v>0.1</v>
      </c>
      <c r="G4942" s="11">
        <f t="shared" ca="1" si="696"/>
        <v>0.3</v>
      </c>
      <c r="H4942" s="11">
        <f t="shared" ca="1" si="697"/>
        <v>0.5</v>
      </c>
      <c r="I4942" s="11">
        <f t="shared" ca="1" si="698"/>
        <v>0.23</v>
      </c>
      <c r="K4942" s="11">
        <f t="shared" ca="1" si="699"/>
        <v>0.1</v>
      </c>
      <c r="L4942" s="11">
        <f t="shared" ca="1" si="700"/>
        <v>0.3</v>
      </c>
      <c r="M4942" s="11">
        <f t="shared" ca="1" si="701"/>
        <v>0.5</v>
      </c>
      <c r="N4942" s="11">
        <f t="shared" ca="1" si="702"/>
        <v>0.23</v>
      </c>
      <c r="O4942" s="11">
        <f ca="1">(K4942-F4942)*'Meta-analysis (Recruitment)'!$B$4</f>
        <v>0</v>
      </c>
      <c r="Q4942" s="11">
        <f ca="1">(L4942-G4942)*'Meta-analysis (Recruitment)'!$B$4</f>
        <v>0</v>
      </c>
      <c r="S4942" s="11">
        <f ca="1">(M4942-H4942)*'Meta-analysis (Recruitment)'!$B$4</f>
        <v>0</v>
      </c>
      <c r="U4942" s="11">
        <f ca="1">(N4942-I4942)*'Meta-analysis (Recruitment)'!$B$4</f>
        <v>0</v>
      </c>
    </row>
    <row r="4943" spans="2:21">
      <c r="B4943" s="11" cm="1">
        <f t="array" aca="1" ref="B4943" ca="1">INDEX(
    INDIRECT("'Bootstrap Sampling (Recruitment'!$A$4:$A$4004"),
    RANDBETWEEN(
        MATCH('Meta-analysis (Recruitment)'!$B$5, INDIRECT("'Bootstrap Sampling (Recruitment'!$A$4:$A$4004"), 1),
        MATCH('Meta-analysis (Recruitment)'!$B$6, INDIRECT("'Bootstrap Sampling (Recruitment'!$A$4:$A$4004"), 1)
    ),
    1
)</f>
        <v>0</v>
      </c>
      <c r="C4943" s="11">
        <f t="shared" ca="1" si="694"/>
        <v>1</v>
      </c>
      <c r="F4943" s="11">
        <f t="shared" ca="1" si="695"/>
        <v>0.1</v>
      </c>
      <c r="G4943" s="11">
        <f t="shared" ca="1" si="696"/>
        <v>0.3</v>
      </c>
      <c r="H4943" s="11">
        <f t="shared" ca="1" si="697"/>
        <v>0.5</v>
      </c>
      <c r="I4943" s="11">
        <f t="shared" ca="1" si="698"/>
        <v>0.27</v>
      </c>
      <c r="K4943" s="11">
        <f t="shared" ca="1" si="699"/>
        <v>0.1</v>
      </c>
      <c r="L4943" s="11">
        <f t="shared" ca="1" si="700"/>
        <v>0.3</v>
      </c>
      <c r="M4943" s="11">
        <f t="shared" ca="1" si="701"/>
        <v>0.5</v>
      </c>
      <c r="N4943" s="11">
        <f t="shared" ca="1" si="702"/>
        <v>0.27</v>
      </c>
      <c r="O4943" s="11">
        <f ca="1">(K4943-F4943)*'Meta-analysis (Recruitment)'!$B$4</f>
        <v>0</v>
      </c>
      <c r="Q4943" s="11">
        <f ca="1">(L4943-G4943)*'Meta-analysis (Recruitment)'!$B$4</f>
        <v>0</v>
      </c>
      <c r="S4943" s="11">
        <f ca="1">(M4943-H4943)*'Meta-analysis (Recruitment)'!$B$4</f>
        <v>0</v>
      </c>
      <c r="U4943" s="11">
        <f ca="1">(N4943-I4943)*'Meta-analysis (Recruitment)'!$B$4</f>
        <v>0</v>
      </c>
    </row>
    <row r="4944" spans="2:21">
      <c r="B4944" s="11" cm="1">
        <f t="array" aca="1" ref="B4944" ca="1">INDEX(
    INDIRECT("'Bootstrap Sampling (Recruitment'!$A$4:$A$4004"),
    RANDBETWEEN(
        MATCH('Meta-analysis (Recruitment)'!$B$5, INDIRECT("'Bootstrap Sampling (Recruitment'!$A$4:$A$4004"), 1),
        MATCH('Meta-analysis (Recruitment)'!$B$6, INDIRECT("'Bootstrap Sampling (Recruitment'!$A$4:$A$4004"), 1)
    ),
    1
)</f>
        <v>0</v>
      </c>
      <c r="C4944" s="11">
        <f t="shared" ca="1" si="694"/>
        <v>1</v>
      </c>
      <c r="F4944" s="11">
        <f t="shared" ca="1" si="695"/>
        <v>0.1</v>
      </c>
      <c r="G4944" s="11">
        <f t="shared" ca="1" si="696"/>
        <v>0.3</v>
      </c>
      <c r="H4944" s="11">
        <f t="shared" ca="1" si="697"/>
        <v>0.5</v>
      </c>
      <c r="I4944" s="11">
        <f t="shared" ca="1" si="698"/>
        <v>0.34</v>
      </c>
      <c r="K4944" s="11">
        <f t="shared" ca="1" si="699"/>
        <v>0.1</v>
      </c>
      <c r="L4944" s="11">
        <f t="shared" ca="1" si="700"/>
        <v>0.3</v>
      </c>
      <c r="M4944" s="11">
        <f t="shared" ca="1" si="701"/>
        <v>0.5</v>
      </c>
      <c r="N4944" s="11">
        <f t="shared" ca="1" si="702"/>
        <v>0.34</v>
      </c>
      <c r="O4944" s="11">
        <f ca="1">(K4944-F4944)*'Meta-analysis (Recruitment)'!$B$4</f>
        <v>0</v>
      </c>
      <c r="Q4944" s="11">
        <f ca="1">(L4944-G4944)*'Meta-analysis (Recruitment)'!$B$4</f>
        <v>0</v>
      </c>
      <c r="S4944" s="11">
        <f ca="1">(M4944-H4944)*'Meta-analysis (Recruitment)'!$B$4</f>
        <v>0</v>
      </c>
      <c r="U4944" s="11">
        <f ca="1">(N4944-I4944)*'Meta-analysis (Recruitment)'!$B$4</f>
        <v>0</v>
      </c>
    </row>
    <row r="4945" spans="2:21">
      <c r="B4945" s="11" cm="1">
        <f t="array" aca="1" ref="B4945" ca="1">INDEX(
    INDIRECT("'Bootstrap Sampling (Recruitment'!$A$4:$A$4004"),
    RANDBETWEEN(
        MATCH('Meta-analysis (Recruitment)'!$B$5, INDIRECT("'Bootstrap Sampling (Recruitment'!$A$4:$A$4004"), 1),
        MATCH('Meta-analysis (Recruitment)'!$B$6, INDIRECT("'Bootstrap Sampling (Recruitment'!$A$4:$A$4004"), 1)
    ),
    1
)</f>
        <v>0</v>
      </c>
      <c r="C4945" s="11">
        <f t="shared" ca="1" si="694"/>
        <v>1</v>
      </c>
      <c r="F4945" s="11">
        <f t="shared" ca="1" si="695"/>
        <v>0.1</v>
      </c>
      <c r="G4945" s="11">
        <f t="shared" ca="1" si="696"/>
        <v>0.3</v>
      </c>
      <c r="H4945" s="11">
        <f t="shared" ca="1" si="697"/>
        <v>0.5</v>
      </c>
      <c r="I4945" s="11">
        <f t="shared" ca="1" si="698"/>
        <v>0.44</v>
      </c>
      <c r="K4945" s="11">
        <f t="shared" ca="1" si="699"/>
        <v>0.1</v>
      </c>
      <c r="L4945" s="11">
        <f t="shared" ca="1" si="700"/>
        <v>0.3</v>
      </c>
      <c r="M4945" s="11">
        <f t="shared" ca="1" si="701"/>
        <v>0.5</v>
      </c>
      <c r="N4945" s="11">
        <f t="shared" ca="1" si="702"/>
        <v>0.44</v>
      </c>
      <c r="O4945" s="11">
        <f ca="1">(K4945-F4945)*'Meta-analysis (Recruitment)'!$B$4</f>
        <v>0</v>
      </c>
      <c r="Q4945" s="11">
        <f ca="1">(L4945-G4945)*'Meta-analysis (Recruitment)'!$B$4</f>
        <v>0</v>
      </c>
      <c r="S4945" s="11">
        <f ca="1">(M4945-H4945)*'Meta-analysis (Recruitment)'!$B$4</f>
        <v>0</v>
      </c>
      <c r="U4945" s="11">
        <f ca="1">(N4945-I4945)*'Meta-analysis (Recruitment)'!$B$4</f>
        <v>0</v>
      </c>
    </row>
    <row r="4946" spans="2:21">
      <c r="B4946" s="11" cm="1">
        <f t="array" aca="1" ref="B4946" ca="1">INDEX(
    INDIRECT("'Bootstrap Sampling (Recruitment'!$A$4:$A$4004"),
    RANDBETWEEN(
        MATCH('Meta-analysis (Recruitment)'!$B$5, INDIRECT("'Bootstrap Sampling (Recruitment'!$A$4:$A$4004"), 1),
        MATCH('Meta-analysis (Recruitment)'!$B$6, INDIRECT("'Bootstrap Sampling (Recruitment'!$A$4:$A$4004"), 1)
    ),
    1
)</f>
        <v>0</v>
      </c>
      <c r="C4946" s="11">
        <f t="shared" ca="1" si="694"/>
        <v>1</v>
      </c>
      <c r="F4946" s="11">
        <f t="shared" ca="1" si="695"/>
        <v>0.1</v>
      </c>
      <c r="G4946" s="11">
        <f t="shared" ca="1" si="696"/>
        <v>0.3</v>
      </c>
      <c r="H4946" s="11">
        <f t="shared" ca="1" si="697"/>
        <v>0.5</v>
      </c>
      <c r="I4946" s="11">
        <f t="shared" ca="1" si="698"/>
        <v>0.39</v>
      </c>
      <c r="K4946" s="11">
        <f t="shared" ca="1" si="699"/>
        <v>0.1</v>
      </c>
      <c r="L4946" s="11">
        <f t="shared" ca="1" si="700"/>
        <v>0.3</v>
      </c>
      <c r="M4946" s="11">
        <f t="shared" ca="1" si="701"/>
        <v>0.5</v>
      </c>
      <c r="N4946" s="11">
        <f t="shared" ca="1" si="702"/>
        <v>0.39</v>
      </c>
      <c r="O4946" s="11">
        <f ca="1">(K4946-F4946)*'Meta-analysis (Recruitment)'!$B$4</f>
        <v>0</v>
      </c>
      <c r="Q4946" s="11">
        <f ca="1">(L4946-G4946)*'Meta-analysis (Recruitment)'!$B$4</f>
        <v>0</v>
      </c>
      <c r="S4946" s="11">
        <f ca="1">(M4946-H4946)*'Meta-analysis (Recruitment)'!$B$4</f>
        <v>0</v>
      </c>
      <c r="U4946" s="11">
        <f ca="1">(N4946-I4946)*'Meta-analysis (Recruitment)'!$B$4</f>
        <v>0</v>
      </c>
    </row>
    <row r="4947" spans="2:21">
      <c r="B4947" s="11" cm="1">
        <f t="array" aca="1" ref="B4947" ca="1">INDEX(
    INDIRECT("'Bootstrap Sampling (Recruitment'!$A$4:$A$4004"),
    RANDBETWEEN(
        MATCH('Meta-analysis (Recruitment)'!$B$5, INDIRECT("'Bootstrap Sampling (Recruitment'!$A$4:$A$4004"), 1),
        MATCH('Meta-analysis (Recruitment)'!$B$6, INDIRECT("'Bootstrap Sampling (Recruitment'!$A$4:$A$4004"), 1)
    ),
    1
)</f>
        <v>0</v>
      </c>
      <c r="C4947" s="11">
        <f t="shared" ca="1" si="694"/>
        <v>1</v>
      </c>
      <c r="F4947" s="11">
        <f t="shared" ca="1" si="695"/>
        <v>0.1</v>
      </c>
      <c r="G4947" s="11">
        <f t="shared" ca="1" si="696"/>
        <v>0.3</v>
      </c>
      <c r="H4947" s="11">
        <f t="shared" ca="1" si="697"/>
        <v>0.5</v>
      </c>
      <c r="I4947" s="11">
        <f t="shared" ca="1" si="698"/>
        <v>0.31</v>
      </c>
      <c r="K4947" s="11">
        <f t="shared" ca="1" si="699"/>
        <v>0.1</v>
      </c>
      <c r="L4947" s="11">
        <f t="shared" ca="1" si="700"/>
        <v>0.3</v>
      </c>
      <c r="M4947" s="11">
        <f t="shared" ca="1" si="701"/>
        <v>0.5</v>
      </c>
      <c r="N4947" s="11">
        <f t="shared" ca="1" si="702"/>
        <v>0.31</v>
      </c>
      <c r="O4947" s="11">
        <f ca="1">(K4947-F4947)*'Meta-analysis (Recruitment)'!$B$4</f>
        <v>0</v>
      </c>
      <c r="Q4947" s="11">
        <f ca="1">(L4947-G4947)*'Meta-analysis (Recruitment)'!$B$4</f>
        <v>0</v>
      </c>
      <c r="S4947" s="11">
        <f ca="1">(M4947-H4947)*'Meta-analysis (Recruitment)'!$B$4</f>
        <v>0</v>
      </c>
      <c r="U4947" s="11">
        <f ca="1">(N4947-I4947)*'Meta-analysis (Recruitment)'!$B$4</f>
        <v>0</v>
      </c>
    </row>
    <row r="4948" spans="2:21">
      <c r="B4948" s="11" cm="1">
        <f t="array" aca="1" ref="B4948" ca="1">INDEX(
    INDIRECT("'Bootstrap Sampling (Recruitment'!$A$4:$A$4004"),
    RANDBETWEEN(
        MATCH('Meta-analysis (Recruitment)'!$B$5, INDIRECT("'Bootstrap Sampling (Recruitment'!$A$4:$A$4004"), 1),
        MATCH('Meta-analysis (Recruitment)'!$B$6, INDIRECT("'Bootstrap Sampling (Recruitment'!$A$4:$A$4004"), 1)
    ),
    1
)</f>
        <v>0</v>
      </c>
      <c r="C4948" s="11">
        <f t="shared" ca="1" si="694"/>
        <v>1</v>
      </c>
      <c r="F4948" s="11">
        <f t="shared" ca="1" si="695"/>
        <v>0.1</v>
      </c>
      <c r="G4948" s="11">
        <f t="shared" ca="1" si="696"/>
        <v>0.3</v>
      </c>
      <c r="H4948" s="11">
        <f t="shared" ca="1" si="697"/>
        <v>0.5</v>
      </c>
      <c r="I4948" s="11">
        <f t="shared" ca="1" si="698"/>
        <v>0.34</v>
      </c>
      <c r="K4948" s="11">
        <f t="shared" ca="1" si="699"/>
        <v>0.1</v>
      </c>
      <c r="L4948" s="11">
        <f t="shared" ca="1" si="700"/>
        <v>0.3</v>
      </c>
      <c r="M4948" s="11">
        <f t="shared" ca="1" si="701"/>
        <v>0.5</v>
      </c>
      <c r="N4948" s="11">
        <f t="shared" ca="1" si="702"/>
        <v>0.34</v>
      </c>
      <c r="O4948" s="11">
        <f ca="1">(K4948-F4948)*'Meta-analysis (Recruitment)'!$B$4</f>
        <v>0</v>
      </c>
      <c r="Q4948" s="11">
        <f ca="1">(L4948-G4948)*'Meta-analysis (Recruitment)'!$B$4</f>
        <v>0</v>
      </c>
      <c r="S4948" s="11">
        <f ca="1">(M4948-H4948)*'Meta-analysis (Recruitment)'!$B$4</f>
        <v>0</v>
      </c>
      <c r="U4948" s="11">
        <f ca="1">(N4948-I4948)*'Meta-analysis (Recruitment)'!$B$4</f>
        <v>0</v>
      </c>
    </row>
    <row r="4949" spans="2:21">
      <c r="B4949" s="11" cm="1">
        <f t="array" aca="1" ref="B4949" ca="1">INDEX(
    INDIRECT("'Bootstrap Sampling (Recruitment'!$A$4:$A$4004"),
    RANDBETWEEN(
        MATCH('Meta-analysis (Recruitment)'!$B$5, INDIRECT("'Bootstrap Sampling (Recruitment'!$A$4:$A$4004"), 1),
        MATCH('Meta-analysis (Recruitment)'!$B$6, INDIRECT("'Bootstrap Sampling (Recruitment'!$A$4:$A$4004"), 1)
    ),
    1
)</f>
        <v>0</v>
      </c>
      <c r="C4949" s="11">
        <f t="shared" ca="1" si="694"/>
        <v>1</v>
      </c>
      <c r="F4949" s="11">
        <f t="shared" ca="1" si="695"/>
        <v>0.1</v>
      </c>
      <c r="G4949" s="11">
        <f t="shared" ca="1" si="696"/>
        <v>0.3</v>
      </c>
      <c r="H4949" s="11">
        <f t="shared" ca="1" si="697"/>
        <v>0.5</v>
      </c>
      <c r="I4949" s="11">
        <f t="shared" ca="1" si="698"/>
        <v>0.36</v>
      </c>
      <c r="K4949" s="11">
        <f t="shared" ca="1" si="699"/>
        <v>0.1</v>
      </c>
      <c r="L4949" s="11">
        <f t="shared" ca="1" si="700"/>
        <v>0.3</v>
      </c>
      <c r="M4949" s="11">
        <f t="shared" ca="1" si="701"/>
        <v>0.5</v>
      </c>
      <c r="N4949" s="11">
        <f t="shared" ca="1" si="702"/>
        <v>0.36</v>
      </c>
      <c r="O4949" s="11">
        <f ca="1">(K4949-F4949)*'Meta-analysis (Recruitment)'!$B$4</f>
        <v>0</v>
      </c>
      <c r="Q4949" s="11">
        <f ca="1">(L4949-G4949)*'Meta-analysis (Recruitment)'!$B$4</f>
        <v>0</v>
      </c>
      <c r="S4949" s="11">
        <f ca="1">(M4949-H4949)*'Meta-analysis (Recruitment)'!$B$4</f>
        <v>0</v>
      </c>
      <c r="U4949" s="11">
        <f ca="1">(N4949-I4949)*'Meta-analysis (Recruitment)'!$B$4</f>
        <v>0</v>
      </c>
    </row>
    <row r="4950" spans="2:21">
      <c r="B4950" s="11" cm="1">
        <f t="array" aca="1" ref="B4950" ca="1">INDEX(
    INDIRECT("'Bootstrap Sampling (Recruitment'!$A$4:$A$4004"),
    RANDBETWEEN(
        MATCH('Meta-analysis (Recruitment)'!$B$5, INDIRECT("'Bootstrap Sampling (Recruitment'!$A$4:$A$4004"), 1),
        MATCH('Meta-analysis (Recruitment)'!$B$6, INDIRECT("'Bootstrap Sampling (Recruitment'!$A$4:$A$4004"), 1)
    ),
    1
)</f>
        <v>0</v>
      </c>
      <c r="C4950" s="11">
        <f t="shared" ca="1" si="694"/>
        <v>1</v>
      </c>
      <c r="F4950" s="11">
        <f t="shared" ca="1" si="695"/>
        <v>0.1</v>
      </c>
      <c r="G4950" s="11">
        <f t="shared" ca="1" si="696"/>
        <v>0.3</v>
      </c>
      <c r="H4950" s="11">
        <f t="shared" ca="1" si="697"/>
        <v>0.5</v>
      </c>
      <c r="I4950" s="11">
        <f t="shared" ca="1" si="698"/>
        <v>0.4</v>
      </c>
      <c r="K4950" s="11">
        <f t="shared" ca="1" si="699"/>
        <v>0.1</v>
      </c>
      <c r="L4950" s="11">
        <f t="shared" ca="1" si="700"/>
        <v>0.3</v>
      </c>
      <c r="M4950" s="11">
        <f t="shared" ca="1" si="701"/>
        <v>0.5</v>
      </c>
      <c r="N4950" s="11">
        <f t="shared" ca="1" si="702"/>
        <v>0.4</v>
      </c>
      <c r="O4950" s="11">
        <f ca="1">(K4950-F4950)*'Meta-analysis (Recruitment)'!$B$4</f>
        <v>0</v>
      </c>
      <c r="Q4950" s="11">
        <f ca="1">(L4950-G4950)*'Meta-analysis (Recruitment)'!$B$4</f>
        <v>0</v>
      </c>
      <c r="S4950" s="11">
        <f ca="1">(M4950-H4950)*'Meta-analysis (Recruitment)'!$B$4</f>
        <v>0</v>
      </c>
      <c r="U4950" s="11">
        <f ca="1">(N4950-I4950)*'Meta-analysis (Recruitment)'!$B$4</f>
        <v>0</v>
      </c>
    </row>
    <row r="4951" spans="2:21">
      <c r="B4951" s="11" cm="1">
        <f t="array" aca="1" ref="B4951" ca="1">INDEX(
    INDIRECT("'Bootstrap Sampling (Recruitment'!$A$4:$A$4004"),
    RANDBETWEEN(
        MATCH('Meta-analysis (Recruitment)'!$B$5, INDIRECT("'Bootstrap Sampling (Recruitment'!$A$4:$A$4004"), 1),
        MATCH('Meta-analysis (Recruitment)'!$B$6, INDIRECT("'Bootstrap Sampling (Recruitment'!$A$4:$A$4004"), 1)
    ),
    1
)</f>
        <v>0</v>
      </c>
      <c r="C4951" s="11">
        <f t="shared" ca="1" si="694"/>
        <v>1</v>
      </c>
      <c r="F4951" s="11">
        <f t="shared" ca="1" si="695"/>
        <v>0.1</v>
      </c>
      <c r="G4951" s="11">
        <f t="shared" ca="1" si="696"/>
        <v>0.3</v>
      </c>
      <c r="H4951" s="11">
        <f t="shared" ca="1" si="697"/>
        <v>0.5</v>
      </c>
      <c r="I4951" s="11">
        <f t="shared" ca="1" si="698"/>
        <v>0.26</v>
      </c>
      <c r="K4951" s="11">
        <f t="shared" ca="1" si="699"/>
        <v>0.1</v>
      </c>
      <c r="L4951" s="11">
        <f t="shared" ca="1" si="700"/>
        <v>0.3</v>
      </c>
      <c r="M4951" s="11">
        <f t="shared" ca="1" si="701"/>
        <v>0.5</v>
      </c>
      <c r="N4951" s="11">
        <f t="shared" ca="1" si="702"/>
        <v>0.26</v>
      </c>
      <c r="O4951" s="11">
        <f ca="1">(K4951-F4951)*'Meta-analysis (Recruitment)'!$B$4</f>
        <v>0</v>
      </c>
      <c r="Q4951" s="11">
        <f ca="1">(L4951-G4951)*'Meta-analysis (Recruitment)'!$B$4</f>
        <v>0</v>
      </c>
      <c r="S4951" s="11">
        <f ca="1">(M4951-H4951)*'Meta-analysis (Recruitment)'!$B$4</f>
        <v>0</v>
      </c>
      <c r="U4951" s="11">
        <f ca="1">(N4951-I4951)*'Meta-analysis (Recruitment)'!$B$4</f>
        <v>0</v>
      </c>
    </row>
    <row r="4952" spans="2:21">
      <c r="B4952" s="11" cm="1">
        <f t="array" aca="1" ref="B4952" ca="1">INDEX(
    INDIRECT("'Bootstrap Sampling (Recruitment'!$A$4:$A$4004"),
    RANDBETWEEN(
        MATCH('Meta-analysis (Recruitment)'!$B$5, INDIRECT("'Bootstrap Sampling (Recruitment'!$A$4:$A$4004"), 1),
        MATCH('Meta-analysis (Recruitment)'!$B$6, INDIRECT("'Bootstrap Sampling (Recruitment'!$A$4:$A$4004"), 1)
    ),
    1
)</f>
        <v>0</v>
      </c>
      <c r="C4952" s="11">
        <f t="shared" ca="1" si="694"/>
        <v>1</v>
      </c>
      <c r="F4952" s="11">
        <f t="shared" ca="1" si="695"/>
        <v>0.1</v>
      </c>
      <c r="G4952" s="11">
        <f t="shared" ca="1" si="696"/>
        <v>0.3</v>
      </c>
      <c r="H4952" s="11">
        <f t="shared" ca="1" si="697"/>
        <v>0.5</v>
      </c>
      <c r="I4952" s="11">
        <f t="shared" ca="1" si="698"/>
        <v>0.46</v>
      </c>
      <c r="K4952" s="11">
        <f t="shared" ca="1" si="699"/>
        <v>0.1</v>
      </c>
      <c r="L4952" s="11">
        <f t="shared" ca="1" si="700"/>
        <v>0.3</v>
      </c>
      <c r="M4952" s="11">
        <f t="shared" ca="1" si="701"/>
        <v>0.5</v>
      </c>
      <c r="N4952" s="11">
        <f t="shared" ca="1" si="702"/>
        <v>0.46</v>
      </c>
      <c r="O4952" s="11">
        <f ca="1">(K4952-F4952)*'Meta-analysis (Recruitment)'!$B$4</f>
        <v>0</v>
      </c>
      <c r="Q4952" s="11">
        <f ca="1">(L4952-G4952)*'Meta-analysis (Recruitment)'!$B$4</f>
        <v>0</v>
      </c>
      <c r="S4952" s="11">
        <f ca="1">(M4952-H4952)*'Meta-analysis (Recruitment)'!$B$4</f>
        <v>0</v>
      </c>
      <c r="U4952" s="11">
        <f ca="1">(N4952-I4952)*'Meta-analysis (Recruitment)'!$B$4</f>
        <v>0</v>
      </c>
    </row>
    <row r="4953" spans="2:21">
      <c r="B4953" s="11" cm="1">
        <f t="array" aca="1" ref="B4953" ca="1">INDEX(
    INDIRECT("'Bootstrap Sampling (Recruitment'!$A$4:$A$4004"),
    RANDBETWEEN(
        MATCH('Meta-analysis (Recruitment)'!$B$5, INDIRECT("'Bootstrap Sampling (Recruitment'!$A$4:$A$4004"), 1),
        MATCH('Meta-analysis (Recruitment)'!$B$6, INDIRECT("'Bootstrap Sampling (Recruitment'!$A$4:$A$4004"), 1)
    ),
    1
)</f>
        <v>0</v>
      </c>
      <c r="C4953" s="11">
        <f t="shared" ca="1" si="694"/>
        <v>1</v>
      </c>
      <c r="F4953" s="11">
        <f t="shared" ca="1" si="695"/>
        <v>0.1</v>
      </c>
      <c r="G4953" s="11">
        <f t="shared" ca="1" si="696"/>
        <v>0.3</v>
      </c>
      <c r="H4953" s="11">
        <f t="shared" ca="1" si="697"/>
        <v>0.5</v>
      </c>
      <c r="I4953" s="11">
        <f t="shared" ca="1" si="698"/>
        <v>0.17</v>
      </c>
      <c r="K4953" s="11">
        <f t="shared" ca="1" si="699"/>
        <v>0.1</v>
      </c>
      <c r="L4953" s="11">
        <f t="shared" ca="1" si="700"/>
        <v>0.3</v>
      </c>
      <c r="M4953" s="11">
        <f t="shared" ca="1" si="701"/>
        <v>0.5</v>
      </c>
      <c r="N4953" s="11">
        <f t="shared" ca="1" si="702"/>
        <v>0.17</v>
      </c>
      <c r="O4953" s="11">
        <f ca="1">(K4953-F4953)*'Meta-analysis (Recruitment)'!$B$4</f>
        <v>0</v>
      </c>
      <c r="Q4953" s="11">
        <f ca="1">(L4953-G4953)*'Meta-analysis (Recruitment)'!$B$4</f>
        <v>0</v>
      </c>
      <c r="S4953" s="11">
        <f ca="1">(M4953-H4953)*'Meta-analysis (Recruitment)'!$B$4</f>
        <v>0</v>
      </c>
      <c r="U4953" s="11">
        <f ca="1">(N4953-I4953)*'Meta-analysis (Recruitment)'!$B$4</f>
        <v>0</v>
      </c>
    </row>
    <row r="4954" spans="2:21">
      <c r="B4954" s="11" cm="1">
        <f t="array" aca="1" ref="B4954" ca="1">INDEX(
    INDIRECT("'Bootstrap Sampling (Recruitment'!$A$4:$A$4004"),
    RANDBETWEEN(
        MATCH('Meta-analysis (Recruitment)'!$B$5, INDIRECT("'Bootstrap Sampling (Recruitment'!$A$4:$A$4004"), 1),
        MATCH('Meta-analysis (Recruitment)'!$B$6, INDIRECT("'Bootstrap Sampling (Recruitment'!$A$4:$A$4004"), 1)
    ),
    1
)</f>
        <v>0</v>
      </c>
      <c r="C4954" s="11">
        <f t="shared" ca="1" si="694"/>
        <v>1</v>
      </c>
      <c r="F4954" s="11">
        <f t="shared" ca="1" si="695"/>
        <v>0.1</v>
      </c>
      <c r="G4954" s="11">
        <f t="shared" ca="1" si="696"/>
        <v>0.3</v>
      </c>
      <c r="H4954" s="11">
        <f t="shared" ca="1" si="697"/>
        <v>0.5</v>
      </c>
      <c r="I4954" s="11">
        <f t="shared" ca="1" si="698"/>
        <v>0.28000000000000003</v>
      </c>
      <c r="K4954" s="11">
        <f t="shared" ca="1" si="699"/>
        <v>0.1</v>
      </c>
      <c r="L4954" s="11">
        <f t="shared" ca="1" si="700"/>
        <v>0.3</v>
      </c>
      <c r="M4954" s="11">
        <f t="shared" ca="1" si="701"/>
        <v>0.5</v>
      </c>
      <c r="N4954" s="11">
        <f t="shared" ca="1" si="702"/>
        <v>0.28000000000000003</v>
      </c>
      <c r="O4954" s="11">
        <f ca="1">(K4954-F4954)*'Meta-analysis (Recruitment)'!$B$4</f>
        <v>0</v>
      </c>
      <c r="Q4954" s="11">
        <f ca="1">(L4954-G4954)*'Meta-analysis (Recruitment)'!$B$4</f>
        <v>0</v>
      </c>
      <c r="S4954" s="11">
        <f ca="1">(M4954-H4954)*'Meta-analysis (Recruitment)'!$B$4</f>
        <v>0</v>
      </c>
      <c r="U4954" s="11">
        <f ca="1">(N4954-I4954)*'Meta-analysis (Recruitment)'!$B$4</f>
        <v>0</v>
      </c>
    </row>
    <row r="4955" spans="2:21">
      <c r="B4955" s="11" cm="1">
        <f t="array" aca="1" ref="B4955" ca="1">INDEX(
    INDIRECT("'Bootstrap Sampling (Recruitment'!$A$4:$A$4004"),
    RANDBETWEEN(
        MATCH('Meta-analysis (Recruitment)'!$B$5, INDIRECT("'Bootstrap Sampling (Recruitment'!$A$4:$A$4004"), 1),
        MATCH('Meta-analysis (Recruitment)'!$B$6, INDIRECT("'Bootstrap Sampling (Recruitment'!$A$4:$A$4004"), 1)
    ),
    1
)</f>
        <v>0</v>
      </c>
      <c r="C4955" s="11">
        <f t="shared" ca="1" si="694"/>
        <v>1</v>
      </c>
      <c r="F4955" s="11">
        <f t="shared" ca="1" si="695"/>
        <v>0.1</v>
      </c>
      <c r="G4955" s="11">
        <f t="shared" ca="1" si="696"/>
        <v>0.3</v>
      </c>
      <c r="H4955" s="11">
        <f t="shared" ca="1" si="697"/>
        <v>0.5</v>
      </c>
      <c r="I4955" s="11">
        <f t="shared" ca="1" si="698"/>
        <v>0.32</v>
      </c>
      <c r="K4955" s="11">
        <f t="shared" ca="1" si="699"/>
        <v>0.1</v>
      </c>
      <c r="L4955" s="11">
        <f t="shared" ca="1" si="700"/>
        <v>0.3</v>
      </c>
      <c r="M4955" s="11">
        <f t="shared" ca="1" si="701"/>
        <v>0.5</v>
      </c>
      <c r="N4955" s="11">
        <f t="shared" ca="1" si="702"/>
        <v>0.32</v>
      </c>
      <c r="O4955" s="11">
        <f ca="1">(K4955-F4955)*'Meta-analysis (Recruitment)'!$B$4</f>
        <v>0</v>
      </c>
      <c r="Q4955" s="11">
        <f ca="1">(L4955-G4955)*'Meta-analysis (Recruitment)'!$B$4</f>
        <v>0</v>
      </c>
      <c r="S4955" s="11">
        <f ca="1">(M4955-H4955)*'Meta-analysis (Recruitment)'!$B$4</f>
        <v>0</v>
      </c>
      <c r="U4955" s="11">
        <f ca="1">(N4955-I4955)*'Meta-analysis (Recruitment)'!$B$4</f>
        <v>0</v>
      </c>
    </row>
    <row r="4956" spans="2:21">
      <c r="B4956" s="11" cm="1">
        <f t="array" aca="1" ref="B4956" ca="1">INDEX(
    INDIRECT("'Bootstrap Sampling (Recruitment'!$A$4:$A$4004"),
    RANDBETWEEN(
        MATCH('Meta-analysis (Recruitment)'!$B$5, INDIRECT("'Bootstrap Sampling (Recruitment'!$A$4:$A$4004"), 1),
        MATCH('Meta-analysis (Recruitment)'!$B$6, INDIRECT("'Bootstrap Sampling (Recruitment'!$A$4:$A$4004"), 1)
    ),
    1
)</f>
        <v>0</v>
      </c>
      <c r="C4956" s="11">
        <f t="shared" ca="1" si="694"/>
        <v>1</v>
      </c>
      <c r="F4956" s="11">
        <f t="shared" ca="1" si="695"/>
        <v>0.1</v>
      </c>
      <c r="G4956" s="11">
        <f t="shared" ca="1" si="696"/>
        <v>0.3</v>
      </c>
      <c r="H4956" s="11">
        <f t="shared" ca="1" si="697"/>
        <v>0.5</v>
      </c>
      <c r="I4956" s="11">
        <f t="shared" ca="1" si="698"/>
        <v>0.17</v>
      </c>
      <c r="K4956" s="11">
        <f t="shared" ca="1" si="699"/>
        <v>0.1</v>
      </c>
      <c r="L4956" s="11">
        <f t="shared" ca="1" si="700"/>
        <v>0.3</v>
      </c>
      <c r="M4956" s="11">
        <f t="shared" ca="1" si="701"/>
        <v>0.5</v>
      </c>
      <c r="N4956" s="11">
        <f t="shared" ca="1" si="702"/>
        <v>0.17</v>
      </c>
      <c r="O4956" s="11">
        <f ca="1">(K4956-F4956)*'Meta-analysis (Recruitment)'!$B$4</f>
        <v>0</v>
      </c>
      <c r="Q4956" s="11">
        <f ca="1">(L4956-G4956)*'Meta-analysis (Recruitment)'!$B$4</f>
        <v>0</v>
      </c>
      <c r="S4956" s="11">
        <f ca="1">(M4956-H4956)*'Meta-analysis (Recruitment)'!$B$4</f>
        <v>0</v>
      </c>
      <c r="U4956" s="11">
        <f ca="1">(N4956-I4956)*'Meta-analysis (Recruitment)'!$B$4</f>
        <v>0</v>
      </c>
    </row>
    <row r="4957" spans="2:21">
      <c r="B4957" s="11" cm="1">
        <f t="array" aca="1" ref="B4957" ca="1">INDEX(
    INDIRECT("'Bootstrap Sampling (Recruitment'!$A$4:$A$4004"),
    RANDBETWEEN(
        MATCH('Meta-analysis (Recruitment)'!$B$5, INDIRECT("'Bootstrap Sampling (Recruitment'!$A$4:$A$4004"), 1),
        MATCH('Meta-analysis (Recruitment)'!$B$6, INDIRECT("'Bootstrap Sampling (Recruitment'!$A$4:$A$4004"), 1)
    ),
    1
)</f>
        <v>0</v>
      </c>
      <c r="C4957" s="11">
        <f t="shared" ca="1" si="694"/>
        <v>1</v>
      </c>
      <c r="F4957" s="11">
        <f t="shared" ca="1" si="695"/>
        <v>0.1</v>
      </c>
      <c r="G4957" s="11">
        <f t="shared" ca="1" si="696"/>
        <v>0.3</v>
      </c>
      <c r="H4957" s="11">
        <f t="shared" ca="1" si="697"/>
        <v>0.5</v>
      </c>
      <c r="I4957" s="11">
        <f t="shared" ca="1" si="698"/>
        <v>0.4</v>
      </c>
      <c r="K4957" s="11">
        <f t="shared" ca="1" si="699"/>
        <v>0.1</v>
      </c>
      <c r="L4957" s="11">
        <f t="shared" ca="1" si="700"/>
        <v>0.3</v>
      </c>
      <c r="M4957" s="11">
        <f t="shared" ca="1" si="701"/>
        <v>0.5</v>
      </c>
      <c r="N4957" s="11">
        <f t="shared" ca="1" si="702"/>
        <v>0.4</v>
      </c>
      <c r="O4957" s="11">
        <f ca="1">(K4957-F4957)*'Meta-analysis (Recruitment)'!$B$4</f>
        <v>0</v>
      </c>
      <c r="Q4957" s="11">
        <f ca="1">(L4957-G4957)*'Meta-analysis (Recruitment)'!$B$4</f>
        <v>0</v>
      </c>
      <c r="S4957" s="11">
        <f ca="1">(M4957-H4957)*'Meta-analysis (Recruitment)'!$B$4</f>
        <v>0</v>
      </c>
      <c r="U4957" s="11">
        <f ca="1">(N4957-I4957)*'Meta-analysis (Recruitment)'!$B$4</f>
        <v>0</v>
      </c>
    </row>
    <row r="4958" spans="2:21">
      <c r="B4958" s="11" cm="1">
        <f t="array" aca="1" ref="B4958" ca="1">INDEX(
    INDIRECT("'Bootstrap Sampling (Recruitment'!$A$4:$A$4004"),
    RANDBETWEEN(
        MATCH('Meta-analysis (Recruitment)'!$B$5, INDIRECT("'Bootstrap Sampling (Recruitment'!$A$4:$A$4004"), 1),
        MATCH('Meta-analysis (Recruitment)'!$B$6, INDIRECT("'Bootstrap Sampling (Recruitment'!$A$4:$A$4004"), 1)
    ),
    1
)</f>
        <v>0</v>
      </c>
      <c r="C4958" s="11">
        <f t="shared" ca="1" si="694"/>
        <v>1</v>
      </c>
      <c r="F4958" s="11">
        <f t="shared" ca="1" si="695"/>
        <v>0.1</v>
      </c>
      <c r="G4958" s="11">
        <f t="shared" ca="1" si="696"/>
        <v>0.3</v>
      </c>
      <c r="H4958" s="11">
        <f t="shared" ca="1" si="697"/>
        <v>0.5</v>
      </c>
      <c r="I4958" s="11">
        <f t="shared" ca="1" si="698"/>
        <v>0.44</v>
      </c>
      <c r="K4958" s="11">
        <f t="shared" ca="1" si="699"/>
        <v>0.1</v>
      </c>
      <c r="L4958" s="11">
        <f t="shared" ca="1" si="700"/>
        <v>0.3</v>
      </c>
      <c r="M4958" s="11">
        <f t="shared" ca="1" si="701"/>
        <v>0.5</v>
      </c>
      <c r="N4958" s="11">
        <f t="shared" ca="1" si="702"/>
        <v>0.44</v>
      </c>
      <c r="O4958" s="11">
        <f ca="1">(K4958-F4958)*'Meta-analysis (Recruitment)'!$B$4</f>
        <v>0</v>
      </c>
      <c r="Q4958" s="11">
        <f ca="1">(L4958-G4958)*'Meta-analysis (Recruitment)'!$B$4</f>
        <v>0</v>
      </c>
      <c r="S4958" s="11">
        <f ca="1">(M4958-H4958)*'Meta-analysis (Recruitment)'!$B$4</f>
        <v>0</v>
      </c>
      <c r="U4958" s="11">
        <f ca="1">(N4958-I4958)*'Meta-analysis (Recruitment)'!$B$4</f>
        <v>0</v>
      </c>
    </row>
    <row r="4959" spans="2:21">
      <c r="B4959" s="11" cm="1">
        <f t="array" aca="1" ref="B4959" ca="1">INDEX(
    INDIRECT("'Bootstrap Sampling (Recruitment'!$A$4:$A$4004"),
    RANDBETWEEN(
        MATCH('Meta-analysis (Recruitment)'!$B$5, INDIRECT("'Bootstrap Sampling (Recruitment'!$A$4:$A$4004"), 1),
        MATCH('Meta-analysis (Recruitment)'!$B$6, INDIRECT("'Bootstrap Sampling (Recruitment'!$A$4:$A$4004"), 1)
    ),
    1
)</f>
        <v>0</v>
      </c>
      <c r="C4959" s="11">
        <f t="shared" ca="1" si="694"/>
        <v>1</v>
      </c>
      <c r="F4959" s="11">
        <f t="shared" ca="1" si="695"/>
        <v>0.1</v>
      </c>
      <c r="G4959" s="11">
        <f t="shared" ca="1" si="696"/>
        <v>0.3</v>
      </c>
      <c r="H4959" s="11">
        <f t="shared" ca="1" si="697"/>
        <v>0.5</v>
      </c>
      <c r="I4959" s="11">
        <f t="shared" ca="1" si="698"/>
        <v>0.12</v>
      </c>
      <c r="K4959" s="11">
        <f t="shared" ca="1" si="699"/>
        <v>0.1</v>
      </c>
      <c r="L4959" s="11">
        <f t="shared" ca="1" si="700"/>
        <v>0.3</v>
      </c>
      <c r="M4959" s="11">
        <f t="shared" ca="1" si="701"/>
        <v>0.5</v>
      </c>
      <c r="N4959" s="11">
        <f t="shared" ca="1" si="702"/>
        <v>0.12</v>
      </c>
      <c r="O4959" s="11">
        <f ca="1">(K4959-F4959)*'Meta-analysis (Recruitment)'!$B$4</f>
        <v>0</v>
      </c>
      <c r="Q4959" s="11">
        <f ca="1">(L4959-G4959)*'Meta-analysis (Recruitment)'!$B$4</f>
        <v>0</v>
      </c>
      <c r="S4959" s="11">
        <f ca="1">(M4959-H4959)*'Meta-analysis (Recruitment)'!$B$4</f>
        <v>0</v>
      </c>
      <c r="U4959" s="11">
        <f ca="1">(N4959-I4959)*'Meta-analysis (Recruitment)'!$B$4</f>
        <v>0</v>
      </c>
    </row>
    <row r="4960" spans="2:21">
      <c r="B4960" s="11" cm="1">
        <f t="array" aca="1" ref="B4960" ca="1">INDEX(
    INDIRECT("'Bootstrap Sampling (Recruitment'!$A$4:$A$4004"),
    RANDBETWEEN(
        MATCH('Meta-analysis (Recruitment)'!$B$5, INDIRECT("'Bootstrap Sampling (Recruitment'!$A$4:$A$4004"), 1),
        MATCH('Meta-analysis (Recruitment)'!$B$6, INDIRECT("'Bootstrap Sampling (Recruitment'!$A$4:$A$4004"), 1)
    ),
    1
)</f>
        <v>0</v>
      </c>
      <c r="C4960" s="11">
        <f t="shared" ca="1" si="694"/>
        <v>1</v>
      </c>
      <c r="F4960" s="11">
        <f t="shared" ca="1" si="695"/>
        <v>0.1</v>
      </c>
      <c r="G4960" s="11">
        <f t="shared" ca="1" si="696"/>
        <v>0.3</v>
      </c>
      <c r="H4960" s="11">
        <f t="shared" ca="1" si="697"/>
        <v>0.5</v>
      </c>
      <c r="I4960" s="11">
        <f t="shared" ca="1" si="698"/>
        <v>0.15</v>
      </c>
      <c r="K4960" s="11">
        <f t="shared" ca="1" si="699"/>
        <v>0.1</v>
      </c>
      <c r="L4960" s="11">
        <f t="shared" ca="1" si="700"/>
        <v>0.3</v>
      </c>
      <c r="M4960" s="11">
        <f t="shared" ca="1" si="701"/>
        <v>0.5</v>
      </c>
      <c r="N4960" s="11">
        <f t="shared" ca="1" si="702"/>
        <v>0.15</v>
      </c>
      <c r="O4960" s="11">
        <f ca="1">(K4960-F4960)*'Meta-analysis (Recruitment)'!$B$4</f>
        <v>0</v>
      </c>
      <c r="Q4960" s="11">
        <f ca="1">(L4960-G4960)*'Meta-analysis (Recruitment)'!$B$4</f>
        <v>0</v>
      </c>
      <c r="S4960" s="11">
        <f ca="1">(M4960-H4960)*'Meta-analysis (Recruitment)'!$B$4</f>
        <v>0</v>
      </c>
      <c r="U4960" s="11">
        <f ca="1">(N4960-I4960)*'Meta-analysis (Recruitment)'!$B$4</f>
        <v>0</v>
      </c>
    </row>
    <row r="4961" spans="2:21">
      <c r="B4961" s="11" cm="1">
        <f t="array" aca="1" ref="B4961" ca="1">INDEX(
    INDIRECT("'Bootstrap Sampling (Recruitment'!$A$4:$A$4004"),
    RANDBETWEEN(
        MATCH('Meta-analysis (Recruitment)'!$B$5, INDIRECT("'Bootstrap Sampling (Recruitment'!$A$4:$A$4004"), 1),
        MATCH('Meta-analysis (Recruitment)'!$B$6, INDIRECT("'Bootstrap Sampling (Recruitment'!$A$4:$A$4004"), 1)
    ),
    1
)</f>
        <v>0</v>
      </c>
      <c r="C4961" s="11">
        <f t="shared" ca="1" si="694"/>
        <v>1</v>
      </c>
      <c r="F4961" s="11">
        <f t="shared" ca="1" si="695"/>
        <v>0.1</v>
      </c>
      <c r="G4961" s="11">
        <f t="shared" ca="1" si="696"/>
        <v>0.3</v>
      </c>
      <c r="H4961" s="11">
        <f t="shared" ca="1" si="697"/>
        <v>0.5</v>
      </c>
      <c r="I4961" s="11">
        <f t="shared" ca="1" si="698"/>
        <v>0.34</v>
      </c>
      <c r="K4961" s="11">
        <f t="shared" ca="1" si="699"/>
        <v>0.1</v>
      </c>
      <c r="L4961" s="11">
        <f t="shared" ca="1" si="700"/>
        <v>0.3</v>
      </c>
      <c r="M4961" s="11">
        <f t="shared" ca="1" si="701"/>
        <v>0.5</v>
      </c>
      <c r="N4961" s="11">
        <f t="shared" ca="1" si="702"/>
        <v>0.34</v>
      </c>
      <c r="O4961" s="11">
        <f ca="1">(K4961-F4961)*'Meta-analysis (Recruitment)'!$B$4</f>
        <v>0</v>
      </c>
      <c r="Q4961" s="11">
        <f ca="1">(L4961-G4961)*'Meta-analysis (Recruitment)'!$B$4</f>
        <v>0</v>
      </c>
      <c r="S4961" s="11">
        <f ca="1">(M4961-H4961)*'Meta-analysis (Recruitment)'!$B$4</f>
        <v>0</v>
      </c>
      <c r="U4961" s="11">
        <f ca="1">(N4961-I4961)*'Meta-analysis (Recruitment)'!$B$4</f>
        <v>0</v>
      </c>
    </row>
    <row r="4962" spans="2:21">
      <c r="B4962" s="11" cm="1">
        <f t="array" aca="1" ref="B4962" ca="1">INDEX(
    INDIRECT("'Bootstrap Sampling (Recruitment'!$A$4:$A$4004"),
    RANDBETWEEN(
        MATCH('Meta-analysis (Recruitment)'!$B$5, INDIRECT("'Bootstrap Sampling (Recruitment'!$A$4:$A$4004"), 1),
        MATCH('Meta-analysis (Recruitment)'!$B$6, INDIRECT("'Bootstrap Sampling (Recruitment'!$A$4:$A$4004"), 1)
    ),
    1
)</f>
        <v>0</v>
      </c>
      <c r="C4962" s="11">
        <f t="shared" ca="1" si="694"/>
        <v>1</v>
      </c>
      <c r="F4962" s="11">
        <f t="shared" ca="1" si="695"/>
        <v>0.1</v>
      </c>
      <c r="G4962" s="11">
        <f t="shared" ca="1" si="696"/>
        <v>0.3</v>
      </c>
      <c r="H4962" s="11">
        <f t="shared" ca="1" si="697"/>
        <v>0.5</v>
      </c>
      <c r="I4962" s="11">
        <f t="shared" ca="1" si="698"/>
        <v>0.43</v>
      </c>
      <c r="K4962" s="11">
        <f t="shared" ca="1" si="699"/>
        <v>0.1</v>
      </c>
      <c r="L4962" s="11">
        <f t="shared" ca="1" si="700"/>
        <v>0.3</v>
      </c>
      <c r="M4962" s="11">
        <f t="shared" ca="1" si="701"/>
        <v>0.5</v>
      </c>
      <c r="N4962" s="11">
        <f t="shared" ca="1" si="702"/>
        <v>0.43</v>
      </c>
      <c r="O4962" s="11">
        <f ca="1">(K4962-F4962)*'Meta-analysis (Recruitment)'!$B$4</f>
        <v>0</v>
      </c>
      <c r="Q4962" s="11">
        <f ca="1">(L4962-G4962)*'Meta-analysis (Recruitment)'!$B$4</f>
        <v>0</v>
      </c>
      <c r="S4962" s="11">
        <f ca="1">(M4962-H4962)*'Meta-analysis (Recruitment)'!$B$4</f>
        <v>0</v>
      </c>
      <c r="U4962" s="11">
        <f ca="1">(N4962-I4962)*'Meta-analysis (Recruitment)'!$B$4</f>
        <v>0</v>
      </c>
    </row>
    <row r="4963" spans="2:21">
      <c r="B4963" s="11" cm="1">
        <f t="array" aca="1" ref="B4963" ca="1">INDEX(
    INDIRECT("'Bootstrap Sampling (Recruitment'!$A$4:$A$4004"),
    RANDBETWEEN(
        MATCH('Meta-analysis (Recruitment)'!$B$5, INDIRECT("'Bootstrap Sampling (Recruitment'!$A$4:$A$4004"), 1),
        MATCH('Meta-analysis (Recruitment)'!$B$6, INDIRECT("'Bootstrap Sampling (Recruitment'!$A$4:$A$4004"), 1)
    ),
    1
)</f>
        <v>0</v>
      </c>
      <c r="C4963" s="11">
        <f t="shared" ca="1" si="694"/>
        <v>1</v>
      </c>
      <c r="F4963" s="11">
        <f t="shared" ca="1" si="695"/>
        <v>0.1</v>
      </c>
      <c r="G4963" s="11">
        <f t="shared" ca="1" si="696"/>
        <v>0.3</v>
      </c>
      <c r="H4963" s="11">
        <f t="shared" ca="1" si="697"/>
        <v>0.5</v>
      </c>
      <c r="I4963" s="11">
        <f t="shared" ca="1" si="698"/>
        <v>0.37</v>
      </c>
      <c r="K4963" s="11">
        <f t="shared" ca="1" si="699"/>
        <v>0.1</v>
      </c>
      <c r="L4963" s="11">
        <f t="shared" ca="1" si="700"/>
        <v>0.3</v>
      </c>
      <c r="M4963" s="11">
        <f t="shared" ca="1" si="701"/>
        <v>0.5</v>
      </c>
      <c r="N4963" s="11">
        <f t="shared" ca="1" si="702"/>
        <v>0.37</v>
      </c>
      <c r="O4963" s="11">
        <f ca="1">(K4963-F4963)*'Meta-analysis (Recruitment)'!$B$4</f>
        <v>0</v>
      </c>
      <c r="Q4963" s="11">
        <f ca="1">(L4963-G4963)*'Meta-analysis (Recruitment)'!$B$4</f>
        <v>0</v>
      </c>
      <c r="S4963" s="11">
        <f ca="1">(M4963-H4963)*'Meta-analysis (Recruitment)'!$B$4</f>
        <v>0</v>
      </c>
      <c r="U4963" s="11">
        <f ca="1">(N4963-I4963)*'Meta-analysis (Recruitment)'!$B$4</f>
        <v>0</v>
      </c>
    </row>
    <row r="4964" spans="2:21">
      <c r="B4964" s="11" cm="1">
        <f t="array" aca="1" ref="B4964" ca="1">INDEX(
    INDIRECT("'Bootstrap Sampling (Recruitment'!$A$4:$A$4004"),
    RANDBETWEEN(
        MATCH('Meta-analysis (Recruitment)'!$B$5, INDIRECT("'Bootstrap Sampling (Recruitment'!$A$4:$A$4004"), 1),
        MATCH('Meta-analysis (Recruitment)'!$B$6, INDIRECT("'Bootstrap Sampling (Recruitment'!$A$4:$A$4004"), 1)
    ),
    1
)</f>
        <v>0</v>
      </c>
      <c r="C4964" s="11">
        <f t="shared" ca="1" si="694"/>
        <v>1</v>
      </c>
      <c r="F4964" s="11">
        <f t="shared" ca="1" si="695"/>
        <v>0.1</v>
      </c>
      <c r="G4964" s="11">
        <f t="shared" ca="1" si="696"/>
        <v>0.3</v>
      </c>
      <c r="H4964" s="11">
        <f t="shared" ca="1" si="697"/>
        <v>0.5</v>
      </c>
      <c r="I4964" s="11">
        <f t="shared" ca="1" si="698"/>
        <v>0.22</v>
      </c>
      <c r="K4964" s="11">
        <f t="shared" ca="1" si="699"/>
        <v>0.1</v>
      </c>
      <c r="L4964" s="11">
        <f t="shared" ca="1" si="700"/>
        <v>0.3</v>
      </c>
      <c r="M4964" s="11">
        <f t="shared" ca="1" si="701"/>
        <v>0.5</v>
      </c>
      <c r="N4964" s="11">
        <f t="shared" ca="1" si="702"/>
        <v>0.22</v>
      </c>
      <c r="O4964" s="11">
        <f ca="1">(K4964-F4964)*'Meta-analysis (Recruitment)'!$B$4</f>
        <v>0</v>
      </c>
      <c r="Q4964" s="11">
        <f ca="1">(L4964-G4964)*'Meta-analysis (Recruitment)'!$B$4</f>
        <v>0</v>
      </c>
      <c r="S4964" s="11">
        <f ca="1">(M4964-H4964)*'Meta-analysis (Recruitment)'!$B$4</f>
        <v>0</v>
      </c>
      <c r="U4964" s="11">
        <f ca="1">(N4964-I4964)*'Meta-analysis (Recruitment)'!$B$4</f>
        <v>0</v>
      </c>
    </row>
    <row r="4965" spans="2:21">
      <c r="B4965" s="11" cm="1">
        <f t="array" aca="1" ref="B4965" ca="1">INDEX(
    INDIRECT("'Bootstrap Sampling (Recruitment'!$A$4:$A$4004"),
    RANDBETWEEN(
        MATCH('Meta-analysis (Recruitment)'!$B$5, INDIRECT("'Bootstrap Sampling (Recruitment'!$A$4:$A$4004"), 1),
        MATCH('Meta-analysis (Recruitment)'!$B$6, INDIRECT("'Bootstrap Sampling (Recruitment'!$A$4:$A$4004"), 1)
    ),
    1
)</f>
        <v>0</v>
      </c>
      <c r="C4965" s="11">
        <f t="shared" ca="1" si="694"/>
        <v>1</v>
      </c>
      <c r="F4965" s="11">
        <f t="shared" ca="1" si="695"/>
        <v>0.1</v>
      </c>
      <c r="G4965" s="11">
        <f t="shared" ca="1" si="696"/>
        <v>0.3</v>
      </c>
      <c r="H4965" s="11">
        <f t="shared" ca="1" si="697"/>
        <v>0.5</v>
      </c>
      <c r="I4965" s="11">
        <f t="shared" ca="1" si="698"/>
        <v>0.39</v>
      </c>
      <c r="K4965" s="11">
        <f t="shared" ca="1" si="699"/>
        <v>0.1</v>
      </c>
      <c r="L4965" s="11">
        <f t="shared" ca="1" si="700"/>
        <v>0.3</v>
      </c>
      <c r="M4965" s="11">
        <f t="shared" ca="1" si="701"/>
        <v>0.5</v>
      </c>
      <c r="N4965" s="11">
        <f t="shared" ca="1" si="702"/>
        <v>0.39</v>
      </c>
      <c r="O4965" s="11">
        <f ca="1">(K4965-F4965)*'Meta-analysis (Recruitment)'!$B$4</f>
        <v>0</v>
      </c>
      <c r="Q4965" s="11">
        <f ca="1">(L4965-G4965)*'Meta-analysis (Recruitment)'!$B$4</f>
        <v>0</v>
      </c>
      <c r="S4965" s="11">
        <f ca="1">(M4965-H4965)*'Meta-analysis (Recruitment)'!$B$4</f>
        <v>0</v>
      </c>
      <c r="U4965" s="11">
        <f ca="1">(N4965-I4965)*'Meta-analysis (Recruitment)'!$B$4</f>
        <v>0</v>
      </c>
    </row>
    <row r="4966" spans="2:21">
      <c r="B4966" s="11" cm="1">
        <f t="array" aca="1" ref="B4966" ca="1">INDEX(
    INDIRECT("'Bootstrap Sampling (Recruitment'!$A$4:$A$4004"),
    RANDBETWEEN(
        MATCH('Meta-analysis (Recruitment)'!$B$5, INDIRECT("'Bootstrap Sampling (Recruitment'!$A$4:$A$4004"), 1),
        MATCH('Meta-analysis (Recruitment)'!$B$6, INDIRECT("'Bootstrap Sampling (Recruitment'!$A$4:$A$4004"), 1)
    ),
    1
)</f>
        <v>0</v>
      </c>
      <c r="C4966" s="11">
        <f t="shared" ref="C4966:C5003" ca="1" si="703">AVERAGE(B4966:B4966)+1</f>
        <v>1</v>
      </c>
      <c r="F4966" s="11">
        <f t="shared" ca="1" si="695"/>
        <v>0.1</v>
      </c>
      <c r="G4966" s="11">
        <f t="shared" ca="1" si="696"/>
        <v>0.3</v>
      </c>
      <c r="H4966" s="11">
        <f t="shared" ca="1" si="697"/>
        <v>0.5</v>
      </c>
      <c r="I4966" s="11">
        <f t="shared" ca="1" si="698"/>
        <v>0.26</v>
      </c>
      <c r="K4966" s="11">
        <f t="shared" ca="1" si="699"/>
        <v>0.1</v>
      </c>
      <c r="L4966" s="11">
        <f t="shared" ca="1" si="700"/>
        <v>0.3</v>
      </c>
      <c r="M4966" s="11">
        <f t="shared" ca="1" si="701"/>
        <v>0.5</v>
      </c>
      <c r="N4966" s="11">
        <f t="shared" ca="1" si="702"/>
        <v>0.26</v>
      </c>
      <c r="O4966" s="11">
        <f ca="1">(K4966-F4966)*'Meta-analysis (Recruitment)'!$B$4</f>
        <v>0</v>
      </c>
      <c r="Q4966" s="11">
        <f ca="1">(L4966-G4966)*'Meta-analysis (Recruitment)'!$B$4</f>
        <v>0</v>
      </c>
      <c r="S4966" s="11">
        <f ca="1">(M4966-H4966)*'Meta-analysis (Recruitment)'!$B$4</f>
        <v>0</v>
      </c>
      <c r="U4966" s="11">
        <f ca="1">(N4966-I4966)*'Meta-analysis (Recruitment)'!$B$4</f>
        <v>0</v>
      </c>
    </row>
    <row r="4967" spans="2:21">
      <c r="B4967" s="11" cm="1">
        <f t="array" aca="1" ref="B4967" ca="1">INDEX(
    INDIRECT("'Bootstrap Sampling (Recruitment'!$A$4:$A$4004"),
    RANDBETWEEN(
        MATCH('Meta-analysis (Recruitment)'!$B$5, INDIRECT("'Bootstrap Sampling (Recruitment'!$A$4:$A$4004"), 1),
        MATCH('Meta-analysis (Recruitment)'!$B$6, INDIRECT("'Bootstrap Sampling (Recruitment'!$A$4:$A$4004"), 1)
    ),
    1
)</f>
        <v>0</v>
      </c>
      <c r="C4967" s="11">
        <f t="shared" ca="1" si="703"/>
        <v>1</v>
      </c>
      <c r="F4967" s="11">
        <f t="shared" ca="1" si="695"/>
        <v>0.1</v>
      </c>
      <c r="G4967" s="11">
        <f t="shared" ca="1" si="696"/>
        <v>0.3</v>
      </c>
      <c r="H4967" s="11">
        <f t="shared" ca="1" si="697"/>
        <v>0.5</v>
      </c>
      <c r="I4967" s="11">
        <f t="shared" ca="1" si="698"/>
        <v>0.11</v>
      </c>
      <c r="K4967" s="11">
        <f t="shared" ca="1" si="699"/>
        <v>0.1</v>
      </c>
      <c r="L4967" s="11">
        <f t="shared" ca="1" si="700"/>
        <v>0.3</v>
      </c>
      <c r="M4967" s="11">
        <f t="shared" ca="1" si="701"/>
        <v>0.5</v>
      </c>
      <c r="N4967" s="11">
        <f t="shared" ca="1" si="702"/>
        <v>0.11</v>
      </c>
      <c r="O4967" s="11">
        <f ca="1">(K4967-F4967)*'Meta-analysis (Recruitment)'!$B$4</f>
        <v>0</v>
      </c>
      <c r="Q4967" s="11">
        <f ca="1">(L4967-G4967)*'Meta-analysis (Recruitment)'!$B$4</f>
        <v>0</v>
      </c>
      <c r="S4967" s="11">
        <f ca="1">(M4967-H4967)*'Meta-analysis (Recruitment)'!$B$4</f>
        <v>0</v>
      </c>
      <c r="U4967" s="11">
        <f ca="1">(N4967-I4967)*'Meta-analysis (Recruitment)'!$B$4</f>
        <v>0</v>
      </c>
    </row>
    <row r="4968" spans="2:21">
      <c r="B4968" s="11" cm="1">
        <f t="array" aca="1" ref="B4968" ca="1">INDEX(
    INDIRECT("'Bootstrap Sampling (Recruitment'!$A$4:$A$4004"),
    RANDBETWEEN(
        MATCH('Meta-analysis (Recruitment)'!$B$5, INDIRECT("'Bootstrap Sampling (Recruitment'!$A$4:$A$4004"), 1),
        MATCH('Meta-analysis (Recruitment)'!$B$6, INDIRECT("'Bootstrap Sampling (Recruitment'!$A$4:$A$4004"), 1)
    ),
    1
)</f>
        <v>0</v>
      </c>
      <c r="C4968" s="11">
        <f t="shared" ca="1" si="703"/>
        <v>1</v>
      </c>
      <c r="F4968" s="11">
        <f t="shared" ca="1" si="695"/>
        <v>0.1</v>
      </c>
      <c r="G4968" s="11">
        <f t="shared" ca="1" si="696"/>
        <v>0.3</v>
      </c>
      <c r="H4968" s="11">
        <f t="shared" ca="1" si="697"/>
        <v>0.5</v>
      </c>
      <c r="I4968" s="11">
        <f t="shared" ca="1" si="698"/>
        <v>0.2</v>
      </c>
      <c r="K4968" s="11">
        <f t="shared" ca="1" si="699"/>
        <v>0.1</v>
      </c>
      <c r="L4968" s="11">
        <f t="shared" ca="1" si="700"/>
        <v>0.3</v>
      </c>
      <c r="M4968" s="11">
        <f t="shared" ca="1" si="701"/>
        <v>0.5</v>
      </c>
      <c r="N4968" s="11">
        <f t="shared" ca="1" si="702"/>
        <v>0.2</v>
      </c>
      <c r="O4968" s="11">
        <f ca="1">(K4968-F4968)*'Meta-analysis (Recruitment)'!$B$4</f>
        <v>0</v>
      </c>
      <c r="Q4968" s="11">
        <f ca="1">(L4968-G4968)*'Meta-analysis (Recruitment)'!$B$4</f>
        <v>0</v>
      </c>
      <c r="S4968" s="11">
        <f ca="1">(M4968-H4968)*'Meta-analysis (Recruitment)'!$B$4</f>
        <v>0</v>
      </c>
      <c r="U4968" s="11">
        <f ca="1">(N4968-I4968)*'Meta-analysis (Recruitment)'!$B$4</f>
        <v>0</v>
      </c>
    </row>
    <row r="4969" spans="2:21">
      <c r="B4969" s="11" cm="1">
        <f t="array" aca="1" ref="B4969" ca="1">INDEX(
    INDIRECT("'Bootstrap Sampling (Recruitment'!$A$4:$A$4004"),
    RANDBETWEEN(
        MATCH('Meta-analysis (Recruitment)'!$B$5, INDIRECT("'Bootstrap Sampling (Recruitment'!$A$4:$A$4004"), 1),
        MATCH('Meta-analysis (Recruitment)'!$B$6, INDIRECT("'Bootstrap Sampling (Recruitment'!$A$4:$A$4004"), 1)
    ),
    1
)</f>
        <v>0</v>
      </c>
      <c r="C4969" s="11">
        <f t="shared" ca="1" si="703"/>
        <v>1</v>
      </c>
      <c r="F4969" s="11">
        <f t="shared" ca="1" si="695"/>
        <v>0.1</v>
      </c>
      <c r="G4969" s="11">
        <f t="shared" ca="1" si="696"/>
        <v>0.3</v>
      </c>
      <c r="H4969" s="11">
        <f t="shared" ca="1" si="697"/>
        <v>0.5</v>
      </c>
      <c r="I4969" s="11">
        <f t="shared" ca="1" si="698"/>
        <v>0.16</v>
      </c>
      <c r="K4969" s="11">
        <f t="shared" ca="1" si="699"/>
        <v>0.1</v>
      </c>
      <c r="L4969" s="11">
        <f t="shared" ca="1" si="700"/>
        <v>0.3</v>
      </c>
      <c r="M4969" s="11">
        <f t="shared" ca="1" si="701"/>
        <v>0.5</v>
      </c>
      <c r="N4969" s="11">
        <f t="shared" ca="1" si="702"/>
        <v>0.16</v>
      </c>
      <c r="O4969" s="11">
        <f ca="1">(K4969-F4969)*'Meta-analysis (Recruitment)'!$B$4</f>
        <v>0</v>
      </c>
      <c r="Q4969" s="11">
        <f ca="1">(L4969-G4969)*'Meta-analysis (Recruitment)'!$B$4</f>
        <v>0</v>
      </c>
      <c r="S4969" s="11">
        <f ca="1">(M4969-H4969)*'Meta-analysis (Recruitment)'!$B$4</f>
        <v>0</v>
      </c>
      <c r="U4969" s="11">
        <f ca="1">(N4969-I4969)*'Meta-analysis (Recruitment)'!$B$4</f>
        <v>0</v>
      </c>
    </row>
    <row r="4970" spans="2:21">
      <c r="B4970" s="11" cm="1">
        <f t="array" aca="1" ref="B4970" ca="1">INDEX(
    INDIRECT("'Bootstrap Sampling (Recruitment'!$A$4:$A$4004"),
    RANDBETWEEN(
        MATCH('Meta-analysis (Recruitment)'!$B$5, INDIRECT("'Bootstrap Sampling (Recruitment'!$A$4:$A$4004"), 1),
        MATCH('Meta-analysis (Recruitment)'!$B$6, INDIRECT("'Bootstrap Sampling (Recruitment'!$A$4:$A$4004"), 1)
    ),
    1
)</f>
        <v>0</v>
      </c>
      <c r="C4970" s="11">
        <f t="shared" ca="1" si="703"/>
        <v>1</v>
      </c>
      <c r="F4970" s="11">
        <f t="shared" ca="1" si="695"/>
        <v>0.1</v>
      </c>
      <c r="G4970" s="11">
        <f t="shared" ca="1" si="696"/>
        <v>0.3</v>
      </c>
      <c r="H4970" s="11">
        <f t="shared" ca="1" si="697"/>
        <v>0.5</v>
      </c>
      <c r="I4970" s="11">
        <f t="shared" ca="1" si="698"/>
        <v>0.16</v>
      </c>
      <c r="K4970" s="11">
        <f t="shared" ca="1" si="699"/>
        <v>0.1</v>
      </c>
      <c r="L4970" s="11">
        <f t="shared" ca="1" si="700"/>
        <v>0.3</v>
      </c>
      <c r="M4970" s="11">
        <f t="shared" ca="1" si="701"/>
        <v>0.5</v>
      </c>
      <c r="N4970" s="11">
        <f t="shared" ca="1" si="702"/>
        <v>0.16</v>
      </c>
      <c r="O4970" s="11">
        <f ca="1">(K4970-F4970)*'Meta-analysis (Recruitment)'!$B$4</f>
        <v>0</v>
      </c>
      <c r="Q4970" s="11">
        <f ca="1">(L4970-G4970)*'Meta-analysis (Recruitment)'!$B$4</f>
        <v>0</v>
      </c>
      <c r="S4970" s="11">
        <f ca="1">(M4970-H4970)*'Meta-analysis (Recruitment)'!$B$4</f>
        <v>0</v>
      </c>
      <c r="U4970" s="11">
        <f ca="1">(N4970-I4970)*'Meta-analysis (Recruitment)'!$B$4</f>
        <v>0</v>
      </c>
    </row>
    <row r="4971" spans="2:21">
      <c r="B4971" s="11" cm="1">
        <f t="array" aca="1" ref="B4971" ca="1">INDEX(
    INDIRECT("'Bootstrap Sampling (Recruitment'!$A$4:$A$4004"),
    RANDBETWEEN(
        MATCH('Meta-analysis (Recruitment)'!$B$5, INDIRECT("'Bootstrap Sampling (Recruitment'!$A$4:$A$4004"), 1),
        MATCH('Meta-analysis (Recruitment)'!$B$6, INDIRECT("'Bootstrap Sampling (Recruitment'!$A$4:$A$4004"), 1)
    ),
    1
)</f>
        <v>0</v>
      </c>
      <c r="C4971" s="11">
        <f t="shared" ca="1" si="703"/>
        <v>1</v>
      </c>
      <c r="F4971" s="11">
        <f t="shared" ca="1" si="695"/>
        <v>0.1</v>
      </c>
      <c r="G4971" s="11">
        <f t="shared" ca="1" si="696"/>
        <v>0.3</v>
      </c>
      <c r="H4971" s="11">
        <f t="shared" ca="1" si="697"/>
        <v>0.5</v>
      </c>
      <c r="I4971" s="11">
        <f t="shared" ca="1" si="698"/>
        <v>0.2</v>
      </c>
      <c r="K4971" s="11">
        <f t="shared" ca="1" si="699"/>
        <v>0.1</v>
      </c>
      <c r="L4971" s="11">
        <f t="shared" ca="1" si="700"/>
        <v>0.3</v>
      </c>
      <c r="M4971" s="11">
        <f t="shared" ca="1" si="701"/>
        <v>0.5</v>
      </c>
      <c r="N4971" s="11">
        <f t="shared" ca="1" si="702"/>
        <v>0.2</v>
      </c>
      <c r="O4971" s="11">
        <f ca="1">(K4971-F4971)*'Meta-analysis (Recruitment)'!$B$4</f>
        <v>0</v>
      </c>
      <c r="Q4971" s="11">
        <f ca="1">(L4971-G4971)*'Meta-analysis (Recruitment)'!$B$4</f>
        <v>0</v>
      </c>
      <c r="S4971" s="11">
        <f ca="1">(M4971-H4971)*'Meta-analysis (Recruitment)'!$B$4</f>
        <v>0</v>
      </c>
      <c r="U4971" s="11">
        <f ca="1">(N4971-I4971)*'Meta-analysis (Recruitment)'!$B$4</f>
        <v>0</v>
      </c>
    </row>
    <row r="4972" spans="2:21">
      <c r="B4972" s="11" cm="1">
        <f t="array" aca="1" ref="B4972" ca="1">INDEX(
    INDIRECT("'Bootstrap Sampling (Recruitment'!$A$4:$A$4004"),
    RANDBETWEEN(
        MATCH('Meta-analysis (Recruitment)'!$B$5, INDIRECT("'Bootstrap Sampling (Recruitment'!$A$4:$A$4004"), 1),
        MATCH('Meta-analysis (Recruitment)'!$B$6, INDIRECT("'Bootstrap Sampling (Recruitment'!$A$4:$A$4004"), 1)
    ),
    1
)</f>
        <v>0</v>
      </c>
      <c r="C4972" s="11">
        <f t="shared" ca="1" si="703"/>
        <v>1</v>
      </c>
      <c r="F4972" s="11">
        <f t="shared" ca="1" si="695"/>
        <v>0.1</v>
      </c>
      <c r="G4972" s="11">
        <f t="shared" ca="1" si="696"/>
        <v>0.3</v>
      </c>
      <c r="H4972" s="11">
        <f t="shared" ca="1" si="697"/>
        <v>0.5</v>
      </c>
      <c r="I4972" s="11">
        <f t="shared" ca="1" si="698"/>
        <v>0.22</v>
      </c>
      <c r="K4972" s="11">
        <f t="shared" ca="1" si="699"/>
        <v>0.1</v>
      </c>
      <c r="L4972" s="11">
        <f t="shared" ca="1" si="700"/>
        <v>0.3</v>
      </c>
      <c r="M4972" s="11">
        <f t="shared" ca="1" si="701"/>
        <v>0.5</v>
      </c>
      <c r="N4972" s="11">
        <f t="shared" ca="1" si="702"/>
        <v>0.22</v>
      </c>
      <c r="O4972" s="11">
        <f ca="1">(K4972-F4972)*'Meta-analysis (Recruitment)'!$B$4</f>
        <v>0</v>
      </c>
      <c r="Q4972" s="11">
        <f ca="1">(L4972-G4972)*'Meta-analysis (Recruitment)'!$B$4</f>
        <v>0</v>
      </c>
      <c r="S4972" s="11">
        <f ca="1">(M4972-H4972)*'Meta-analysis (Recruitment)'!$B$4</f>
        <v>0</v>
      </c>
      <c r="U4972" s="11">
        <f ca="1">(N4972-I4972)*'Meta-analysis (Recruitment)'!$B$4</f>
        <v>0</v>
      </c>
    </row>
    <row r="4973" spans="2:21">
      <c r="B4973" s="11" cm="1">
        <f t="array" aca="1" ref="B4973" ca="1">INDEX(
    INDIRECT("'Bootstrap Sampling (Recruitment'!$A$4:$A$4004"),
    RANDBETWEEN(
        MATCH('Meta-analysis (Recruitment)'!$B$5, INDIRECT("'Bootstrap Sampling (Recruitment'!$A$4:$A$4004"), 1),
        MATCH('Meta-analysis (Recruitment)'!$B$6, INDIRECT("'Bootstrap Sampling (Recruitment'!$A$4:$A$4004"), 1)
    ),
    1
)</f>
        <v>0</v>
      </c>
      <c r="C4973" s="11">
        <f t="shared" ca="1" si="703"/>
        <v>1</v>
      </c>
      <c r="F4973" s="11">
        <f t="shared" ca="1" si="695"/>
        <v>0.1</v>
      </c>
      <c r="G4973" s="11">
        <f t="shared" ca="1" si="696"/>
        <v>0.3</v>
      </c>
      <c r="H4973" s="11">
        <f t="shared" ca="1" si="697"/>
        <v>0.5</v>
      </c>
      <c r="I4973" s="11">
        <f t="shared" ca="1" si="698"/>
        <v>0.49</v>
      </c>
      <c r="K4973" s="11">
        <f t="shared" ca="1" si="699"/>
        <v>0.1</v>
      </c>
      <c r="L4973" s="11">
        <f t="shared" ca="1" si="700"/>
        <v>0.3</v>
      </c>
      <c r="M4973" s="11">
        <f t="shared" ca="1" si="701"/>
        <v>0.5</v>
      </c>
      <c r="N4973" s="11">
        <f t="shared" ca="1" si="702"/>
        <v>0.49</v>
      </c>
      <c r="O4973" s="11">
        <f ca="1">(K4973-F4973)*'Meta-analysis (Recruitment)'!$B$4</f>
        <v>0</v>
      </c>
      <c r="Q4973" s="11">
        <f ca="1">(L4973-G4973)*'Meta-analysis (Recruitment)'!$B$4</f>
        <v>0</v>
      </c>
      <c r="S4973" s="11">
        <f ca="1">(M4973-H4973)*'Meta-analysis (Recruitment)'!$B$4</f>
        <v>0</v>
      </c>
      <c r="U4973" s="11">
        <f ca="1">(N4973-I4973)*'Meta-analysis (Recruitment)'!$B$4</f>
        <v>0</v>
      </c>
    </row>
    <row r="4974" spans="2:21">
      <c r="B4974" s="11" cm="1">
        <f t="array" aca="1" ref="B4974" ca="1">INDEX(
    INDIRECT("'Bootstrap Sampling (Recruitment'!$A$4:$A$4004"),
    RANDBETWEEN(
        MATCH('Meta-analysis (Recruitment)'!$B$5, INDIRECT("'Bootstrap Sampling (Recruitment'!$A$4:$A$4004"), 1),
        MATCH('Meta-analysis (Recruitment)'!$B$6, INDIRECT("'Bootstrap Sampling (Recruitment'!$A$4:$A$4004"), 1)
    ),
    1
)</f>
        <v>0</v>
      </c>
      <c r="C4974" s="11">
        <f t="shared" ca="1" si="703"/>
        <v>1</v>
      </c>
      <c r="F4974" s="11">
        <f t="shared" ca="1" si="695"/>
        <v>0.1</v>
      </c>
      <c r="G4974" s="11">
        <f t="shared" ca="1" si="696"/>
        <v>0.3</v>
      </c>
      <c r="H4974" s="11">
        <f t="shared" ca="1" si="697"/>
        <v>0.5</v>
      </c>
      <c r="I4974" s="11">
        <f t="shared" ca="1" si="698"/>
        <v>0.36</v>
      </c>
      <c r="K4974" s="11">
        <f t="shared" ca="1" si="699"/>
        <v>0.1</v>
      </c>
      <c r="L4974" s="11">
        <f t="shared" ca="1" si="700"/>
        <v>0.3</v>
      </c>
      <c r="M4974" s="11">
        <f t="shared" ca="1" si="701"/>
        <v>0.5</v>
      </c>
      <c r="N4974" s="11">
        <f t="shared" ca="1" si="702"/>
        <v>0.36</v>
      </c>
      <c r="O4974" s="11">
        <f ca="1">(K4974-F4974)*'Meta-analysis (Recruitment)'!$B$4</f>
        <v>0</v>
      </c>
      <c r="Q4974" s="11">
        <f ca="1">(L4974-G4974)*'Meta-analysis (Recruitment)'!$B$4</f>
        <v>0</v>
      </c>
      <c r="S4974" s="11">
        <f ca="1">(M4974-H4974)*'Meta-analysis (Recruitment)'!$B$4</f>
        <v>0</v>
      </c>
      <c r="U4974" s="11">
        <f ca="1">(N4974-I4974)*'Meta-analysis (Recruitment)'!$B$4</f>
        <v>0</v>
      </c>
    </row>
    <row r="4975" spans="2:21">
      <c r="B4975" s="11" cm="1">
        <f t="array" aca="1" ref="B4975" ca="1">INDEX(
    INDIRECT("'Bootstrap Sampling (Recruitment'!$A$4:$A$4004"),
    RANDBETWEEN(
        MATCH('Meta-analysis (Recruitment)'!$B$5, INDIRECT("'Bootstrap Sampling (Recruitment'!$A$4:$A$4004"), 1),
        MATCH('Meta-analysis (Recruitment)'!$B$6, INDIRECT("'Bootstrap Sampling (Recruitment'!$A$4:$A$4004"), 1)
    ),
    1
)</f>
        <v>0</v>
      </c>
      <c r="C4975" s="11">
        <f t="shared" ca="1" si="703"/>
        <v>1</v>
      </c>
      <c r="F4975" s="11">
        <f t="shared" ca="1" si="695"/>
        <v>0.1</v>
      </c>
      <c r="G4975" s="11">
        <f t="shared" ca="1" si="696"/>
        <v>0.3</v>
      </c>
      <c r="H4975" s="11">
        <f t="shared" ca="1" si="697"/>
        <v>0.5</v>
      </c>
      <c r="I4975" s="11">
        <f t="shared" ca="1" si="698"/>
        <v>0.3</v>
      </c>
      <c r="K4975" s="11">
        <f t="shared" ca="1" si="699"/>
        <v>0.1</v>
      </c>
      <c r="L4975" s="11">
        <f t="shared" ca="1" si="700"/>
        <v>0.3</v>
      </c>
      <c r="M4975" s="11">
        <f t="shared" ca="1" si="701"/>
        <v>0.5</v>
      </c>
      <c r="N4975" s="11">
        <f t="shared" ca="1" si="702"/>
        <v>0.3</v>
      </c>
      <c r="O4975" s="11">
        <f ca="1">(K4975-F4975)*'Meta-analysis (Recruitment)'!$B$4</f>
        <v>0</v>
      </c>
      <c r="Q4975" s="11">
        <f ca="1">(L4975-G4975)*'Meta-analysis (Recruitment)'!$B$4</f>
        <v>0</v>
      </c>
      <c r="S4975" s="11">
        <f ca="1">(M4975-H4975)*'Meta-analysis (Recruitment)'!$B$4</f>
        <v>0</v>
      </c>
      <c r="U4975" s="11">
        <f ca="1">(N4975-I4975)*'Meta-analysis (Recruitment)'!$B$4</f>
        <v>0</v>
      </c>
    </row>
    <row r="4976" spans="2:21">
      <c r="B4976" s="11" cm="1">
        <f t="array" aca="1" ref="B4976" ca="1">INDEX(
    INDIRECT("'Bootstrap Sampling (Recruitment'!$A$4:$A$4004"),
    RANDBETWEEN(
        MATCH('Meta-analysis (Recruitment)'!$B$5, INDIRECT("'Bootstrap Sampling (Recruitment'!$A$4:$A$4004"), 1),
        MATCH('Meta-analysis (Recruitment)'!$B$6, INDIRECT("'Bootstrap Sampling (Recruitment'!$A$4:$A$4004"), 1)
    ),
    1
)</f>
        <v>0</v>
      </c>
      <c r="C4976" s="11">
        <f t="shared" ca="1" si="703"/>
        <v>1</v>
      </c>
      <c r="F4976" s="11">
        <f t="shared" ca="1" si="695"/>
        <v>0.1</v>
      </c>
      <c r="G4976" s="11">
        <f t="shared" ca="1" si="696"/>
        <v>0.3</v>
      </c>
      <c r="H4976" s="11">
        <f t="shared" ca="1" si="697"/>
        <v>0.5</v>
      </c>
      <c r="I4976" s="11">
        <f t="shared" ca="1" si="698"/>
        <v>0.19</v>
      </c>
      <c r="K4976" s="11">
        <f t="shared" ca="1" si="699"/>
        <v>0.1</v>
      </c>
      <c r="L4976" s="11">
        <f t="shared" ca="1" si="700"/>
        <v>0.3</v>
      </c>
      <c r="M4976" s="11">
        <f t="shared" ca="1" si="701"/>
        <v>0.5</v>
      </c>
      <c r="N4976" s="11">
        <f t="shared" ca="1" si="702"/>
        <v>0.19</v>
      </c>
      <c r="O4976" s="11">
        <f ca="1">(K4976-F4976)*'Meta-analysis (Recruitment)'!$B$4</f>
        <v>0</v>
      </c>
      <c r="Q4976" s="11">
        <f ca="1">(L4976-G4976)*'Meta-analysis (Recruitment)'!$B$4</f>
        <v>0</v>
      </c>
      <c r="S4976" s="11">
        <f ca="1">(M4976-H4976)*'Meta-analysis (Recruitment)'!$B$4</f>
        <v>0</v>
      </c>
      <c r="U4976" s="11">
        <f ca="1">(N4976-I4976)*'Meta-analysis (Recruitment)'!$B$4</f>
        <v>0</v>
      </c>
    </row>
    <row r="4977" spans="2:21">
      <c r="B4977" s="11" cm="1">
        <f t="array" aca="1" ref="B4977" ca="1">INDEX(
    INDIRECT("'Bootstrap Sampling (Recruitment'!$A$4:$A$4004"),
    RANDBETWEEN(
        MATCH('Meta-analysis (Recruitment)'!$B$5, INDIRECT("'Bootstrap Sampling (Recruitment'!$A$4:$A$4004"), 1),
        MATCH('Meta-analysis (Recruitment)'!$B$6, INDIRECT("'Bootstrap Sampling (Recruitment'!$A$4:$A$4004"), 1)
    ),
    1
)</f>
        <v>0</v>
      </c>
      <c r="C4977" s="11">
        <f t="shared" ca="1" si="703"/>
        <v>1</v>
      </c>
      <c r="F4977" s="11">
        <f t="shared" ca="1" si="695"/>
        <v>0.1</v>
      </c>
      <c r="G4977" s="11">
        <f t="shared" ca="1" si="696"/>
        <v>0.3</v>
      </c>
      <c r="H4977" s="11">
        <f t="shared" ca="1" si="697"/>
        <v>0.5</v>
      </c>
      <c r="I4977" s="11">
        <f t="shared" ca="1" si="698"/>
        <v>0.44</v>
      </c>
      <c r="K4977" s="11">
        <f t="shared" ca="1" si="699"/>
        <v>0.1</v>
      </c>
      <c r="L4977" s="11">
        <f t="shared" ca="1" si="700"/>
        <v>0.3</v>
      </c>
      <c r="M4977" s="11">
        <f t="shared" ca="1" si="701"/>
        <v>0.5</v>
      </c>
      <c r="N4977" s="11">
        <f t="shared" ca="1" si="702"/>
        <v>0.44</v>
      </c>
      <c r="O4977" s="11">
        <f ca="1">(K4977-F4977)*'Meta-analysis (Recruitment)'!$B$4</f>
        <v>0</v>
      </c>
      <c r="Q4977" s="11">
        <f ca="1">(L4977-G4977)*'Meta-analysis (Recruitment)'!$B$4</f>
        <v>0</v>
      </c>
      <c r="S4977" s="11">
        <f ca="1">(M4977-H4977)*'Meta-analysis (Recruitment)'!$B$4</f>
        <v>0</v>
      </c>
      <c r="U4977" s="11">
        <f ca="1">(N4977-I4977)*'Meta-analysis (Recruitment)'!$B$4</f>
        <v>0</v>
      </c>
    </row>
    <row r="4978" spans="2:21">
      <c r="B4978" s="11" cm="1">
        <f t="array" aca="1" ref="B4978" ca="1">INDEX(
    INDIRECT("'Bootstrap Sampling (Recruitment'!$A$4:$A$4004"),
    RANDBETWEEN(
        MATCH('Meta-analysis (Recruitment)'!$B$5, INDIRECT("'Bootstrap Sampling (Recruitment'!$A$4:$A$4004"), 1),
        MATCH('Meta-analysis (Recruitment)'!$B$6, INDIRECT("'Bootstrap Sampling (Recruitment'!$A$4:$A$4004"), 1)
    ),
    1
)</f>
        <v>0</v>
      </c>
      <c r="C4978" s="11">
        <f t="shared" ca="1" si="703"/>
        <v>1</v>
      </c>
      <c r="F4978" s="11">
        <f t="shared" ca="1" si="695"/>
        <v>0.1</v>
      </c>
      <c r="G4978" s="11">
        <f t="shared" ca="1" si="696"/>
        <v>0.3</v>
      </c>
      <c r="H4978" s="11">
        <f t="shared" ca="1" si="697"/>
        <v>0.5</v>
      </c>
      <c r="I4978" s="11">
        <f t="shared" ca="1" si="698"/>
        <v>0.19</v>
      </c>
      <c r="K4978" s="11">
        <f t="shared" ca="1" si="699"/>
        <v>0.1</v>
      </c>
      <c r="L4978" s="11">
        <f t="shared" ca="1" si="700"/>
        <v>0.3</v>
      </c>
      <c r="M4978" s="11">
        <f t="shared" ca="1" si="701"/>
        <v>0.5</v>
      </c>
      <c r="N4978" s="11">
        <f t="shared" ca="1" si="702"/>
        <v>0.19</v>
      </c>
      <c r="O4978" s="11">
        <f ca="1">(K4978-F4978)*'Meta-analysis (Recruitment)'!$B$4</f>
        <v>0</v>
      </c>
      <c r="Q4978" s="11">
        <f ca="1">(L4978-G4978)*'Meta-analysis (Recruitment)'!$B$4</f>
        <v>0</v>
      </c>
      <c r="S4978" s="11">
        <f ca="1">(M4978-H4978)*'Meta-analysis (Recruitment)'!$B$4</f>
        <v>0</v>
      </c>
      <c r="U4978" s="11">
        <f ca="1">(N4978-I4978)*'Meta-analysis (Recruitment)'!$B$4</f>
        <v>0</v>
      </c>
    </row>
    <row r="4979" spans="2:21">
      <c r="B4979" s="11" cm="1">
        <f t="array" aca="1" ref="B4979" ca="1">INDEX(
    INDIRECT("'Bootstrap Sampling (Recruitment'!$A$4:$A$4004"),
    RANDBETWEEN(
        MATCH('Meta-analysis (Recruitment)'!$B$5, INDIRECT("'Bootstrap Sampling (Recruitment'!$A$4:$A$4004"), 1),
        MATCH('Meta-analysis (Recruitment)'!$B$6, INDIRECT("'Bootstrap Sampling (Recruitment'!$A$4:$A$4004"), 1)
    ),
    1
)</f>
        <v>0</v>
      </c>
      <c r="C4979" s="11">
        <f t="shared" ca="1" si="703"/>
        <v>1</v>
      </c>
      <c r="F4979" s="11">
        <f t="shared" ca="1" si="695"/>
        <v>0.1</v>
      </c>
      <c r="G4979" s="11">
        <f t="shared" ca="1" si="696"/>
        <v>0.3</v>
      </c>
      <c r="H4979" s="11">
        <f t="shared" ca="1" si="697"/>
        <v>0.5</v>
      </c>
      <c r="I4979" s="11">
        <f t="shared" ca="1" si="698"/>
        <v>0.42</v>
      </c>
      <c r="K4979" s="11">
        <f t="shared" ca="1" si="699"/>
        <v>0.1</v>
      </c>
      <c r="L4979" s="11">
        <f t="shared" ca="1" si="700"/>
        <v>0.3</v>
      </c>
      <c r="M4979" s="11">
        <f t="shared" ca="1" si="701"/>
        <v>0.5</v>
      </c>
      <c r="N4979" s="11">
        <f t="shared" ca="1" si="702"/>
        <v>0.42</v>
      </c>
      <c r="O4979" s="11">
        <f ca="1">(K4979-F4979)*'Meta-analysis (Recruitment)'!$B$4</f>
        <v>0</v>
      </c>
      <c r="Q4979" s="11">
        <f ca="1">(L4979-G4979)*'Meta-analysis (Recruitment)'!$B$4</f>
        <v>0</v>
      </c>
      <c r="S4979" s="11">
        <f ca="1">(M4979-H4979)*'Meta-analysis (Recruitment)'!$B$4</f>
        <v>0</v>
      </c>
      <c r="U4979" s="11">
        <f ca="1">(N4979-I4979)*'Meta-analysis (Recruitment)'!$B$4</f>
        <v>0</v>
      </c>
    </row>
    <row r="4980" spans="2:21">
      <c r="B4980" s="11" cm="1">
        <f t="array" aca="1" ref="B4980" ca="1">INDEX(
    INDIRECT("'Bootstrap Sampling (Recruitment'!$A$4:$A$4004"),
    RANDBETWEEN(
        MATCH('Meta-analysis (Recruitment)'!$B$5, INDIRECT("'Bootstrap Sampling (Recruitment'!$A$4:$A$4004"), 1),
        MATCH('Meta-analysis (Recruitment)'!$B$6, INDIRECT("'Bootstrap Sampling (Recruitment'!$A$4:$A$4004"), 1)
    ),
    1
)</f>
        <v>0</v>
      </c>
      <c r="C4980" s="11">
        <f t="shared" ca="1" si="703"/>
        <v>1</v>
      </c>
      <c r="F4980" s="11">
        <f t="shared" ca="1" si="695"/>
        <v>0.1</v>
      </c>
      <c r="G4980" s="11">
        <f t="shared" ca="1" si="696"/>
        <v>0.3</v>
      </c>
      <c r="H4980" s="11">
        <f t="shared" ca="1" si="697"/>
        <v>0.5</v>
      </c>
      <c r="I4980" s="11">
        <f t="shared" ca="1" si="698"/>
        <v>0.25</v>
      </c>
      <c r="K4980" s="11">
        <f t="shared" ca="1" si="699"/>
        <v>0.1</v>
      </c>
      <c r="L4980" s="11">
        <f t="shared" ca="1" si="700"/>
        <v>0.3</v>
      </c>
      <c r="M4980" s="11">
        <f t="shared" ca="1" si="701"/>
        <v>0.5</v>
      </c>
      <c r="N4980" s="11">
        <f t="shared" ca="1" si="702"/>
        <v>0.25</v>
      </c>
      <c r="O4980" s="11">
        <f ca="1">(K4980-F4980)*'Meta-analysis (Recruitment)'!$B$4</f>
        <v>0</v>
      </c>
      <c r="Q4980" s="11">
        <f ca="1">(L4980-G4980)*'Meta-analysis (Recruitment)'!$B$4</f>
        <v>0</v>
      </c>
      <c r="S4980" s="11">
        <f ca="1">(M4980-H4980)*'Meta-analysis (Recruitment)'!$B$4</f>
        <v>0</v>
      </c>
      <c r="U4980" s="11">
        <f ca="1">(N4980-I4980)*'Meta-analysis (Recruitment)'!$B$4</f>
        <v>0</v>
      </c>
    </row>
    <row r="4981" spans="2:21">
      <c r="B4981" s="11" cm="1">
        <f t="array" aca="1" ref="B4981" ca="1">INDEX(
    INDIRECT("'Bootstrap Sampling (Recruitment'!$A$4:$A$4004"),
    RANDBETWEEN(
        MATCH('Meta-analysis (Recruitment)'!$B$5, INDIRECT("'Bootstrap Sampling (Recruitment'!$A$4:$A$4004"), 1),
        MATCH('Meta-analysis (Recruitment)'!$B$6, INDIRECT("'Bootstrap Sampling (Recruitment'!$A$4:$A$4004"), 1)
    ),
    1
)</f>
        <v>0</v>
      </c>
      <c r="C4981" s="11">
        <f t="shared" ca="1" si="703"/>
        <v>1</v>
      </c>
      <c r="F4981" s="11">
        <f t="shared" ca="1" si="695"/>
        <v>0.1</v>
      </c>
      <c r="G4981" s="11">
        <f t="shared" ca="1" si="696"/>
        <v>0.3</v>
      </c>
      <c r="H4981" s="11">
        <f t="shared" ca="1" si="697"/>
        <v>0.5</v>
      </c>
      <c r="I4981" s="11">
        <f t="shared" ca="1" si="698"/>
        <v>0.49</v>
      </c>
      <c r="K4981" s="11">
        <f t="shared" ca="1" si="699"/>
        <v>0.1</v>
      </c>
      <c r="L4981" s="11">
        <f t="shared" ca="1" si="700"/>
        <v>0.3</v>
      </c>
      <c r="M4981" s="11">
        <f t="shared" ca="1" si="701"/>
        <v>0.5</v>
      </c>
      <c r="N4981" s="11">
        <f t="shared" ca="1" si="702"/>
        <v>0.49</v>
      </c>
      <c r="O4981" s="11">
        <f ca="1">(K4981-F4981)*'Meta-analysis (Recruitment)'!$B$4</f>
        <v>0</v>
      </c>
      <c r="Q4981" s="11">
        <f ca="1">(L4981-G4981)*'Meta-analysis (Recruitment)'!$B$4</f>
        <v>0</v>
      </c>
      <c r="S4981" s="11">
        <f ca="1">(M4981-H4981)*'Meta-analysis (Recruitment)'!$B$4</f>
        <v>0</v>
      </c>
      <c r="U4981" s="11">
        <f ca="1">(N4981-I4981)*'Meta-analysis (Recruitment)'!$B$4</f>
        <v>0</v>
      </c>
    </row>
    <row r="4982" spans="2:21">
      <c r="B4982" s="11" cm="1">
        <f t="array" aca="1" ref="B4982" ca="1">INDEX(
    INDIRECT("'Bootstrap Sampling (Recruitment'!$A$4:$A$4004"),
    RANDBETWEEN(
        MATCH('Meta-analysis (Recruitment)'!$B$5, INDIRECT("'Bootstrap Sampling (Recruitment'!$A$4:$A$4004"), 1),
        MATCH('Meta-analysis (Recruitment)'!$B$6, INDIRECT("'Bootstrap Sampling (Recruitment'!$A$4:$A$4004"), 1)
    ),
    1
)</f>
        <v>0</v>
      </c>
      <c r="C4982" s="11">
        <f t="shared" ca="1" si="703"/>
        <v>1</v>
      </c>
      <c r="F4982" s="11">
        <f t="shared" ca="1" si="695"/>
        <v>0.1</v>
      </c>
      <c r="G4982" s="11">
        <f t="shared" ca="1" si="696"/>
        <v>0.3</v>
      </c>
      <c r="H4982" s="11">
        <f t="shared" ca="1" si="697"/>
        <v>0.5</v>
      </c>
      <c r="I4982" s="11">
        <f t="shared" ca="1" si="698"/>
        <v>0.2</v>
      </c>
      <c r="K4982" s="11">
        <f t="shared" ca="1" si="699"/>
        <v>0.1</v>
      </c>
      <c r="L4982" s="11">
        <f t="shared" ca="1" si="700"/>
        <v>0.3</v>
      </c>
      <c r="M4982" s="11">
        <f t="shared" ca="1" si="701"/>
        <v>0.5</v>
      </c>
      <c r="N4982" s="11">
        <f t="shared" ca="1" si="702"/>
        <v>0.2</v>
      </c>
      <c r="O4982" s="11">
        <f ca="1">(K4982-F4982)*'Meta-analysis (Recruitment)'!$B$4</f>
        <v>0</v>
      </c>
      <c r="Q4982" s="11">
        <f ca="1">(L4982-G4982)*'Meta-analysis (Recruitment)'!$B$4</f>
        <v>0</v>
      </c>
      <c r="S4982" s="11">
        <f ca="1">(M4982-H4982)*'Meta-analysis (Recruitment)'!$B$4</f>
        <v>0</v>
      </c>
      <c r="U4982" s="11">
        <f ca="1">(N4982-I4982)*'Meta-analysis (Recruitment)'!$B$4</f>
        <v>0</v>
      </c>
    </row>
    <row r="4983" spans="2:21">
      <c r="B4983" s="11" cm="1">
        <f t="array" aca="1" ref="B4983" ca="1">INDEX(
    INDIRECT("'Bootstrap Sampling (Recruitment'!$A$4:$A$4004"),
    RANDBETWEEN(
        MATCH('Meta-analysis (Recruitment)'!$B$5, INDIRECT("'Bootstrap Sampling (Recruitment'!$A$4:$A$4004"), 1),
        MATCH('Meta-analysis (Recruitment)'!$B$6, INDIRECT("'Bootstrap Sampling (Recruitment'!$A$4:$A$4004"), 1)
    ),
    1
)</f>
        <v>0</v>
      </c>
      <c r="C4983" s="11">
        <f t="shared" ca="1" si="703"/>
        <v>1</v>
      </c>
      <c r="F4983" s="11">
        <f t="shared" ca="1" si="695"/>
        <v>0.1</v>
      </c>
      <c r="G4983" s="11">
        <f t="shared" ca="1" si="696"/>
        <v>0.3</v>
      </c>
      <c r="H4983" s="11">
        <f t="shared" ca="1" si="697"/>
        <v>0.5</v>
      </c>
      <c r="I4983" s="11">
        <f t="shared" ca="1" si="698"/>
        <v>0.41</v>
      </c>
      <c r="K4983" s="11">
        <f t="shared" ca="1" si="699"/>
        <v>0.1</v>
      </c>
      <c r="L4983" s="11">
        <f t="shared" ca="1" si="700"/>
        <v>0.3</v>
      </c>
      <c r="M4983" s="11">
        <f t="shared" ca="1" si="701"/>
        <v>0.5</v>
      </c>
      <c r="N4983" s="11">
        <f t="shared" ca="1" si="702"/>
        <v>0.41</v>
      </c>
      <c r="O4983" s="11">
        <f ca="1">(K4983-F4983)*'Meta-analysis (Recruitment)'!$B$4</f>
        <v>0</v>
      </c>
      <c r="Q4983" s="11">
        <f ca="1">(L4983-G4983)*'Meta-analysis (Recruitment)'!$B$4</f>
        <v>0</v>
      </c>
      <c r="S4983" s="11">
        <f ca="1">(M4983-H4983)*'Meta-analysis (Recruitment)'!$B$4</f>
        <v>0</v>
      </c>
      <c r="U4983" s="11">
        <f ca="1">(N4983-I4983)*'Meta-analysis (Recruitment)'!$B$4</f>
        <v>0</v>
      </c>
    </row>
    <row r="4984" spans="2:21">
      <c r="B4984" s="11" cm="1">
        <f t="array" aca="1" ref="B4984" ca="1">INDEX(
    INDIRECT("'Bootstrap Sampling (Recruitment'!$A$4:$A$4004"),
    RANDBETWEEN(
        MATCH('Meta-analysis (Recruitment)'!$B$5, INDIRECT("'Bootstrap Sampling (Recruitment'!$A$4:$A$4004"), 1),
        MATCH('Meta-analysis (Recruitment)'!$B$6, INDIRECT("'Bootstrap Sampling (Recruitment'!$A$4:$A$4004"), 1)
    ),
    1
)</f>
        <v>0</v>
      </c>
      <c r="C4984" s="11">
        <f t="shared" ca="1" si="703"/>
        <v>1</v>
      </c>
      <c r="F4984" s="11">
        <f t="shared" ca="1" si="695"/>
        <v>0.1</v>
      </c>
      <c r="G4984" s="11">
        <f t="shared" ca="1" si="696"/>
        <v>0.3</v>
      </c>
      <c r="H4984" s="11">
        <f t="shared" ca="1" si="697"/>
        <v>0.5</v>
      </c>
      <c r="I4984" s="11">
        <f t="shared" ca="1" si="698"/>
        <v>0.46</v>
      </c>
      <c r="K4984" s="11">
        <f t="shared" ca="1" si="699"/>
        <v>0.1</v>
      </c>
      <c r="L4984" s="11">
        <f t="shared" ca="1" si="700"/>
        <v>0.3</v>
      </c>
      <c r="M4984" s="11">
        <f t="shared" ca="1" si="701"/>
        <v>0.5</v>
      </c>
      <c r="N4984" s="11">
        <f t="shared" ca="1" si="702"/>
        <v>0.46</v>
      </c>
      <c r="O4984" s="11">
        <f ca="1">(K4984-F4984)*'Meta-analysis (Recruitment)'!$B$4</f>
        <v>0</v>
      </c>
      <c r="Q4984" s="11">
        <f ca="1">(L4984-G4984)*'Meta-analysis (Recruitment)'!$B$4</f>
        <v>0</v>
      </c>
      <c r="S4984" s="11">
        <f ca="1">(M4984-H4984)*'Meta-analysis (Recruitment)'!$B$4</f>
        <v>0</v>
      </c>
      <c r="U4984" s="11">
        <f ca="1">(N4984-I4984)*'Meta-analysis (Recruitment)'!$B$4</f>
        <v>0</v>
      </c>
    </row>
    <row r="4985" spans="2:21">
      <c r="B4985" s="11" cm="1">
        <f t="array" aca="1" ref="B4985" ca="1">INDEX(
    INDIRECT("'Bootstrap Sampling (Recruitment'!$A$4:$A$4004"),
    RANDBETWEEN(
        MATCH('Meta-analysis (Recruitment)'!$B$5, INDIRECT("'Bootstrap Sampling (Recruitment'!$A$4:$A$4004"), 1),
        MATCH('Meta-analysis (Recruitment)'!$B$6, INDIRECT("'Bootstrap Sampling (Recruitment'!$A$4:$A$4004"), 1)
    ),
    1
)</f>
        <v>0</v>
      </c>
      <c r="C4985" s="11">
        <f t="shared" ca="1" si="703"/>
        <v>1</v>
      </c>
      <c r="F4985" s="11">
        <f t="shared" ca="1" si="695"/>
        <v>0.1</v>
      </c>
      <c r="G4985" s="11">
        <f t="shared" ca="1" si="696"/>
        <v>0.3</v>
      </c>
      <c r="H4985" s="11">
        <f t="shared" ca="1" si="697"/>
        <v>0.5</v>
      </c>
      <c r="I4985" s="11">
        <f t="shared" ca="1" si="698"/>
        <v>0.5</v>
      </c>
      <c r="K4985" s="11">
        <f t="shared" ca="1" si="699"/>
        <v>0.1</v>
      </c>
      <c r="L4985" s="11">
        <f t="shared" ca="1" si="700"/>
        <v>0.3</v>
      </c>
      <c r="M4985" s="11">
        <f t="shared" ca="1" si="701"/>
        <v>0.5</v>
      </c>
      <c r="N4985" s="11">
        <f t="shared" ca="1" si="702"/>
        <v>0.5</v>
      </c>
      <c r="O4985" s="11">
        <f ca="1">(K4985-F4985)*'Meta-analysis (Recruitment)'!$B$4</f>
        <v>0</v>
      </c>
      <c r="Q4985" s="11">
        <f ca="1">(L4985-G4985)*'Meta-analysis (Recruitment)'!$B$4</f>
        <v>0</v>
      </c>
      <c r="S4985" s="11">
        <f ca="1">(M4985-H4985)*'Meta-analysis (Recruitment)'!$B$4</f>
        <v>0</v>
      </c>
      <c r="U4985" s="11">
        <f ca="1">(N4985-I4985)*'Meta-analysis (Recruitment)'!$B$4</f>
        <v>0</v>
      </c>
    </row>
    <row r="4986" spans="2:21">
      <c r="B4986" s="11" cm="1">
        <f t="array" aca="1" ref="B4986" ca="1">INDEX(
    INDIRECT("'Bootstrap Sampling (Recruitment'!$A$4:$A$4004"),
    RANDBETWEEN(
        MATCH('Meta-analysis (Recruitment)'!$B$5, INDIRECT("'Bootstrap Sampling (Recruitment'!$A$4:$A$4004"), 1),
        MATCH('Meta-analysis (Recruitment)'!$B$6, INDIRECT("'Bootstrap Sampling (Recruitment'!$A$4:$A$4004"), 1)
    ),
    1
)</f>
        <v>0</v>
      </c>
      <c r="C4986" s="11">
        <f t="shared" ca="1" si="703"/>
        <v>1</v>
      </c>
      <c r="F4986" s="11">
        <f t="shared" ca="1" si="695"/>
        <v>0.1</v>
      </c>
      <c r="G4986" s="11">
        <f t="shared" ca="1" si="696"/>
        <v>0.3</v>
      </c>
      <c r="H4986" s="11">
        <f t="shared" ca="1" si="697"/>
        <v>0.5</v>
      </c>
      <c r="I4986" s="11">
        <f t="shared" ca="1" si="698"/>
        <v>0.19</v>
      </c>
      <c r="K4986" s="11">
        <f t="shared" ca="1" si="699"/>
        <v>0.1</v>
      </c>
      <c r="L4986" s="11">
        <f t="shared" ca="1" si="700"/>
        <v>0.3</v>
      </c>
      <c r="M4986" s="11">
        <f t="shared" ca="1" si="701"/>
        <v>0.5</v>
      </c>
      <c r="N4986" s="11">
        <f t="shared" ca="1" si="702"/>
        <v>0.19</v>
      </c>
      <c r="O4986" s="11">
        <f ca="1">(K4986-F4986)*'Meta-analysis (Recruitment)'!$B$4</f>
        <v>0</v>
      </c>
      <c r="Q4986" s="11">
        <f ca="1">(L4986-G4986)*'Meta-analysis (Recruitment)'!$B$4</f>
        <v>0</v>
      </c>
      <c r="S4986" s="11">
        <f ca="1">(M4986-H4986)*'Meta-analysis (Recruitment)'!$B$4</f>
        <v>0</v>
      </c>
      <c r="U4986" s="11">
        <f ca="1">(N4986-I4986)*'Meta-analysis (Recruitment)'!$B$4</f>
        <v>0</v>
      </c>
    </row>
    <row r="4987" spans="2:21">
      <c r="B4987" s="11" cm="1">
        <f t="array" aca="1" ref="B4987" ca="1">INDEX(
    INDIRECT("'Bootstrap Sampling (Recruitment'!$A$4:$A$4004"),
    RANDBETWEEN(
        MATCH('Meta-analysis (Recruitment)'!$B$5, INDIRECT("'Bootstrap Sampling (Recruitment'!$A$4:$A$4004"), 1),
        MATCH('Meta-analysis (Recruitment)'!$B$6, INDIRECT("'Bootstrap Sampling (Recruitment'!$A$4:$A$4004"), 1)
    ),
    1
)</f>
        <v>0</v>
      </c>
      <c r="C4987" s="11">
        <f t="shared" ca="1" si="703"/>
        <v>1</v>
      </c>
      <c r="F4987" s="11">
        <f t="shared" ca="1" si="695"/>
        <v>0.1</v>
      </c>
      <c r="G4987" s="11">
        <f t="shared" ca="1" si="696"/>
        <v>0.3</v>
      </c>
      <c r="H4987" s="11">
        <f t="shared" ca="1" si="697"/>
        <v>0.5</v>
      </c>
      <c r="I4987" s="11">
        <f t="shared" ca="1" si="698"/>
        <v>0.25</v>
      </c>
      <c r="K4987" s="11">
        <f t="shared" ca="1" si="699"/>
        <v>0.1</v>
      </c>
      <c r="L4987" s="11">
        <f t="shared" ca="1" si="700"/>
        <v>0.3</v>
      </c>
      <c r="M4987" s="11">
        <f t="shared" ca="1" si="701"/>
        <v>0.5</v>
      </c>
      <c r="N4987" s="11">
        <f t="shared" ca="1" si="702"/>
        <v>0.25</v>
      </c>
      <c r="O4987" s="11">
        <f ca="1">(K4987-F4987)*'Meta-analysis (Recruitment)'!$B$4</f>
        <v>0</v>
      </c>
      <c r="Q4987" s="11">
        <f ca="1">(L4987-G4987)*'Meta-analysis (Recruitment)'!$B$4</f>
        <v>0</v>
      </c>
      <c r="S4987" s="11">
        <f ca="1">(M4987-H4987)*'Meta-analysis (Recruitment)'!$B$4</f>
        <v>0</v>
      </c>
      <c r="U4987" s="11">
        <f ca="1">(N4987-I4987)*'Meta-analysis (Recruitment)'!$B$4</f>
        <v>0</v>
      </c>
    </row>
    <row r="4988" spans="2:21">
      <c r="B4988" s="11" cm="1">
        <f t="array" aca="1" ref="B4988" ca="1">INDEX(
    INDIRECT("'Bootstrap Sampling (Recruitment'!$A$4:$A$4004"),
    RANDBETWEEN(
        MATCH('Meta-analysis (Recruitment)'!$B$5, INDIRECT("'Bootstrap Sampling (Recruitment'!$A$4:$A$4004"), 1),
        MATCH('Meta-analysis (Recruitment)'!$B$6, INDIRECT("'Bootstrap Sampling (Recruitment'!$A$4:$A$4004"), 1)
    ),
    1
)</f>
        <v>0</v>
      </c>
      <c r="C4988" s="11">
        <f t="shared" ca="1" si="703"/>
        <v>1</v>
      </c>
      <c r="F4988" s="11">
        <f t="shared" ca="1" si="695"/>
        <v>0.1</v>
      </c>
      <c r="G4988" s="11">
        <f t="shared" ca="1" si="696"/>
        <v>0.3</v>
      </c>
      <c r="H4988" s="11">
        <f t="shared" ca="1" si="697"/>
        <v>0.5</v>
      </c>
      <c r="I4988" s="11">
        <f t="shared" ca="1" si="698"/>
        <v>0.33</v>
      </c>
      <c r="K4988" s="11">
        <f t="shared" ca="1" si="699"/>
        <v>0.1</v>
      </c>
      <c r="L4988" s="11">
        <f t="shared" ca="1" si="700"/>
        <v>0.3</v>
      </c>
      <c r="M4988" s="11">
        <f t="shared" ca="1" si="701"/>
        <v>0.5</v>
      </c>
      <c r="N4988" s="11">
        <f t="shared" ca="1" si="702"/>
        <v>0.33</v>
      </c>
      <c r="O4988" s="11">
        <f ca="1">(K4988-F4988)*'Meta-analysis (Recruitment)'!$B$4</f>
        <v>0</v>
      </c>
      <c r="Q4988" s="11">
        <f ca="1">(L4988-G4988)*'Meta-analysis (Recruitment)'!$B$4</f>
        <v>0</v>
      </c>
      <c r="S4988" s="11">
        <f ca="1">(M4988-H4988)*'Meta-analysis (Recruitment)'!$B$4</f>
        <v>0</v>
      </c>
      <c r="U4988" s="11">
        <f ca="1">(N4988-I4988)*'Meta-analysis (Recruitment)'!$B$4</f>
        <v>0</v>
      </c>
    </row>
    <row r="4989" spans="2:21">
      <c r="B4989" s="11" cm="1">
        <f t="array" aca="1" ref="B4989" ca="1">INDEX(
    INDIRECT("'Bootstrap Sampling (Recruitment'!$A$4:$A$4004"),
    RANDBETWEEN(
        MATCH('Meta-analysis (Recruitment)'!$B$5, INDIRECT("'Bootstrap Sampling (Recruitment'!$A$4:$A$4004"), 1),
        MATCH('Meta-analysis (Recruitment)'!$B$6, INDIRECT("'Bootstrap Sampling (Recruitment'!$A$4:$A$4004"), 1)
    ),
    1
)</f>
        <v>0</v>
      </c>
      <c r="C4989" s="11">
        <f t="shared" ca="1" si="703"/>
        <v>1</v>
      </c>
      <c r="F4989" s="11">
        <f t="shared" ca="1" si="695"/>
        <v>0.1</v>
      </c>
      <c r="G4989" s="11">
        <f t="shared" ca="1" si="696"/>
        <v>0.3</v>
      </c>
      <c r="H4989" s="11">
        <f t="shared" ca="1" si="697"/>
        <v>0.5</v>
      </c>
      <c r="I4989" s="11">
        <f t="shared" ca="1" si="698"/>
        <v>0.49</v>
      </c>
      <c r="K4989" s="11">
        <f t="shared" ca="1" si="699"/>
        <v>0.1</v>
      </c>
      <c r="L4989" s="11">
        <f t="shared" ca="1" si="700"/>
        <v>0.3</v>
      </c>
      <c r="M4989" s="11">
        <f t="shared" ca="1" si="701"/>
        <v>0.5</v>
      </c>
      <c r="N4989" s="11">
        <f t="shared" ca="1" si="702"/>
        <v>0.49</v>
      </c>
      <c r="O4989" s="11">
        <f ca="1">(K4989-F4989)*'Meta-analysis (Recruitment)'!$B$4</f>
        <v>0</v>
      </c>
      <c r="Q4989" s="11">
        <f ca="1">(L4989-G4989)*'Meta-analysis (Recruitment)'!$B$4</f>
        <v>0</v>
      </c>
      <c r="S4989" s="11">
        <f ca="1">(M4989-H4989)*'Meta-analysis (Recruitment)'!$B$4</f>
        <v>0</v>
      </c>
      <c r="U4989" s="11">
        <f ca="1">(N4989-I4989)*'Meta-analysis (Recruitment)'!$B$4</f>
        <v>0</v>
      </c>
    </row>
    <row r="4990" spans="2:21">
      <c r="B4990" s="11" cm="1">
        <f t="array" aca="1" ref="B4990" ca="1">INDEX(
    INDIRECT("'Bootstrap Sampling (Recruitment'!$A$4:$A$4004"),
    RANDBETWEEN(
        MATCH('Meta-analysis (Recruitment)'!$B$5, INDIRECT("'Bootstrap Sampling (Recruitment'!$A$4:$A$4004"), 1),
        MATCH('Meta-analysis (Recruitment)'!$B$6, INDIRECT("'Bootstrap Sampling (Recruitment'!$A$4:$A$4004"), 1)
    ),
    1
)</f>
        <v>0</v>
      </c>
      <c r="C4990" s="11">
        <f t="shared" ca="1" si="703"/>
        <v>1</v>
      </c>
      <c r="F4990" s="11">
        <f t="shared" ca="1" si="695"/>
        <v>0.1</v>
      </c>
      <c r="G4990" s="11">
        <f t="shared" ca="1" si="696"/>
        <v>0.3</v>
      </c>
      <c r="H4990" s="11">
        <f t="shared" ca="1" si="697"/>
        <v>0.5</v>
      </c>
      <c r="I4990" s="11">
        <f t="shared" ca="1" si="698"/>
        <v>0.17</v>
      </c>
      <c r="K4990" s="11">
        <f t="shared" ca="1" si="699"/>
        <v>0.1</v>
      </c>
      <c r="L4990" s="11">
        <f t="shared" ca="1" si="700"/>
        <v>0.3</v>
      </c>
      <c r="M4990" s="11">
        <f t="shared" ca="1" si="701"/>
        <v>0.5</v>
      </c>
      <c r="N4990" s="11">
        <f t="shared" ca="1" si="702"/>
        <v>0.17</v>
      </c>
      <c r="O4990" s="11">
        <f ca="1">(K4990-F4990)*'Meta-analysis (Recruitment)'!$B$4</f>
        <v>0</v>
      </c>
      <c r="Q4990" s="11">
        <f ca="1">(L4990-G4990)*'Meta-analysis (Recruitment)'!$B$4</f>
        <v>0</v>
      </c>
      <c r="S4990" s="11">
        <f ca="1">(M4990-H4990)*'Meta-analysis (Recruitment)'!$B$4</f>
        <v>0</v>
      </c>
      <c r="U4990" s="11">
        <f ca="1">(N4990-I4990)*'Meta-analysis (Recruitment)'!$B$4</f>
        <v>0</v>
      </c>
    </row>
    <row r="4991" spans="2:21">
      <c r="B4991" s="11" cm="1">
        <f t="array" aca="1" ref="B4991" ca="1">INDEX(
    INDIRECT("'Bootstrap Sampling (Recruitment'!$A$4:$A$4004"),
    RANDBETWEEN(
        MATCH('Meta-analysis (Recruitment)'!$B$5, INDIRECT("'Bootstrap Sampling (Recruitment'!$A$4:$A$4004"), 1),
        MATCH('Meta-analysis (Recruitment)'!$B$6, INDIRECT("'Bootstrap Sampling (Recruitment'!$A$4:$A$4004"), 1)
    ),
    1
)</f>
        <v>0</v>
      </c>
      <c r="C4991" s="11">
        <f t="shared" ca="1" si="703"/>
        <v>1</v>
      </c>
      <c r="F4991" s="11">
        <f t="shared" ca="1" si="695"/>
        <v>0.1</v>
      </c>
      <c r="G4991" s="11">
        <f t="shared" ca="1" si="696"/>
        <v>0.3</v>
      </c>
      <c r="H4991" s="11">
        <f t="shared" ca="1" si="697"/>
        <v>0.5</v>
      </c>
      <c r="I4991" s="11">
        <f t="shared" ca="1" si="698"/>
        <v>0.45</v>
      </c>
      <c r="K4991" s="11">
        <f t="shared" ca="1" si="699"/>
        <v>0.1</v>
      </c>
      <c r="L4991" s="11">
        <f t="shared" ca="1" si="700"/>
        <v>0.3</v>
      </c>
      <c r="M4991" s="11">
        <f t="shared" ca="1" si="701"/>
        <v>0.5</v>
      </c>
      <c r="N4991" s="11">
        <f t="shared" ca="1" si="702"/>
        <v>0.45</v>
      </c>
      <c r="O4991" s="11">
        <f ca="1">(K4991-F4991)*'Meta-analysis (Recruitment)'!$B$4</f>
        <v>0</v>
      </c>
      <c r="Q4991" s="11">
        <f ca="1">(L4991-G4991)*'Meta-analysis (Recruitment)'!$B$4</f>
        <v>0</v>
      </c>
      <c r="S4991" s="11">
        <f ca="1">(M4991-H4991)*'Meta-analysis (Recruitment)'!$B$4</f>
        <v>0</v>
      </c>
      <c r="U4991" s="11">
        <f ca="1">(N4991-I4991)*'Meta-analysis (Recruitment)'!$B$4</f>
        <v>0</v>
      </c>
    </row>
    <row r="4992" spans="2:21">
      <c r="B4992" s="11" cm="1">
        <f t="array" aca="1" ref="B4992" ca="1">INDEX(
    INDIRECT("'Bootstrap Sampling (Recruitment'!$A$4:$A$4004"),
    RANDBETWEEN(
        MATCH('Meta-analysis (Recruitment)'!$B$5, INDIRECT("'Bootstrap Sampling (Recruitment'!$A$4:$A$4004"), 1),
        MATCH('Meta-analysis (Recruitment)'!$B$6, INDIRECT("'Bootstrap Sampling (Recruitment'!$A$4:$A$4004"), 1)
    ),
    1
)</f>
        <v>0</v>
      </c>
      <c r="C4992" s="11">
        <f t="shared" ca="1" si="703"/>
        <v>1</v>
      </c>
      <c r="F4992" s="11">
        <f t="shared" ca="1" si="695"/>
        <v>0.1</v>
      </c>
      <c r="G4992" s="11">
        <f t="shared" ca="1" si="696"/>
        <v>0.3</v>
      </c>
      <c r="H4992" s="11">
        <f t="shared" ca="1" si="697"/>
        <v>0.5</v>
      </c>
      <c r="I4992" s="11">
        <f t="shared" ca="1" si="698"/>
        <v>0.27</v>
      </c>
      <c r="K4992" s="11">
        <f t="shared" ca="1" si="699"/>
        <v>0.1</v>
      </c>
      <c r="L4992" s="11">
        <f t="shared" ca="1" si="700"/>
        <v>0.3</v>
      </c>
      <c r="M4992" s="11">
        <f t="shared" ca="1" si="701"/>
        <v>0.5</v>
      </c>
      <c r="N4992" s="11">
        <f t="shared" ca="1" si="702"/>
        <v>0.27</v>
      </c>
      <c r="O4992" s="11">
        <f ca="1">(K4992-F4992)*'Meta-analysis (Recruitment)'!$B$4</f>
        <v>0</v>
      </c>
      <c r="Q4992" s="11">
        <f ca="1">(L4992-G4992)*'Meta-analysis (Recruitment)'!$B$4</f>
        <v>0</v>
      </c>
      <c r="S4992" s="11">
        <f ca="1">(M4992-H4992)*'Meta-analysis (Recruitment)'!$B$4</f>
        <v>0</v>
      </c>
      <c r="U4992" s="11">
        <f ca="1">(N4992-I4992)*'Meta-analysis (Recruitment)'!$B$4</f>
        <v>0</v>
      </c>
    </row>
    <row r="4993" spans="2:21">
      <c r="B4993" s="11" cm="1">
        <f t="array" aca="1" ref="B4993" ca="1">INDEX(
    INDIRECT("'Bootstrap Sampling (Recruitment'!$A$4:$A$4004"),
    RANDBETWEEN(
        MATCH('Meta-analysis (Recruitment)'!$B$5, INDIRECT("'Bootstrap Sampling (Recruitment'!$A$4:$A$4004"), 1),
        MATCH('Meta-analysis (Recruitment)'!$B$6, INDIRECT("'Bootstrap Sampling (Recruitment'!$A$4:$A$4004"), 1)
    ),
    1
)</f>
        <v>0</v>
      </c>
      <c r="C4993" s="11">
        <f t="shared" ca="1" si="703"/>
        <v>1</v>
      </c>
      <c r="F4993" s="11">
        <f t="shared" ca="1" si="695"/>
        <v>0.1</v>
      </c>
      <c r="G4993" s="11">
        <f t="shared" ca="1" si="696"/>
        <v>0.3</v>
      </c>
      <c r="H4993" s="11">
        <f t="shared" ca="1" si="697"/>
        <v>0.5</v>
      </c>
      <c r="I4993" s="11">
        <f t="shared" ca="1" si="698"/>
        <v>0.11</v>
      </c>
      <c r="K4993" s="11">
        <f t="shared" ca="1" si="699"/>
        <v>0.1</v>
      </c>
      <c r="L4993" s="11">
        <f t="shared" ca="1" si="700"/>
        <v>0.3</v>
      </c>
      <c r="M4993" s="11">
        <f t="shared" ca="1" si="701"/>
        <v>0.5</v>
      </c>
      <c r="N4993" s="11">
        <f t="shared" ca="1" si="702"/>
        <v>0.11</v>
      </c>
      <c r="O4993" s="11">
        <f ca="1">(K4993-F4993)*'Meta-analysis (Recruitment)'!$B$4</f>
        <v>0</v>
      </c>
      <c r="Q4993" s="11">
        <f ca="1">(L4993-G4993)*'Meta-analysis (Recruitment)'!$B$4</f>
        <v>0</v>
      </c>
      <c r="S4993" s="11">
        <f ca="1">(M4993-H4993)*'Meta-analysis (Recruitment)'!$B$4</f>
        <v>0</v>
      </c>
      <c r="U4993" s="11">
        <f ca="1">(N4993-I4993)*'Meta-analysis (Recruitment)'!$B$4</f>
        <v>0</v>
      </c>
    </row>
    <row r="4994" spans="2:21">
      <c r="B4994" s="11" cm="1">
        <f t="array" aca="1" ref="B4994" ca="1">INDEX(
    INDIRECT("'Bootstrap Sampling (Recruitment'!$A$4:$A$4004"),
    RANDBETWEEN(
        MATCH('Meta-analysis (Recruitment)'!$B$5, INDIRECT("'Bootstrap Sampling (Recruitment'!$A$4:$A$4004"), 1),
        MATCH('Meta-analysis (Recruitment)'!$B$6, INDIRECT("'Bootstrap Sampling (Recruitment'!$A$4:$A$4004"), 1)
    ),
    1
)</f>
        <v>0</v>
      </c>
      <c r="C4994" s="11">
        <f t="shared" ca="1" si="703"/>
        <v>1</v>
      </c>
      <c r="F4994" s="11">
        <f t="shared" ca="1" si="695"/>
        <v>0.1</v>
      </c>
      <c r="G4994" s="11">
        <f t="shared" ca="1" si="696"/>
        <v>0.3</v>
      </c>
      <c r="H4994" s="11">
        <f t="shared" ca="1" si="697"/>
        <v>0.5</v>
      </c>
      <c r="I4994" s="11">
        <f t="shared" ca="1" si="698"/>
        <v>0.21</v>
      </c>
      <c r="K4994" s="11">
        <f t="shared" ca="1" si="699"/>
        <v>0.1</v>
      </c>
      <c r="L4994" s="11">
        <f t="shared" ca="1" si="700"/>
        <v>0.3</v>
      </c>
      <c r="M4994" s="11">
        <f t="shared" ca="1" si="701"/>
        <v>0.5</v>
      </c>
      <c r="N4994" s="11">
        <f t="shared" ca="1" si="702"/>
        <v>0.21</v>
      </c>
      <c r="O4994" s="11">
        <f ca="1">(K4994-F4994)*'Meta-analysis (Recruitment)'!$B$4</f>
        <v>0</v>
      </c>
      <c r="Q4994" s="11">
        <f ca="1">(L4994-G4994)*'Meta-analysis (Recruitment)'!$B$4</f>
        <v>0</v>
      </c>
      <c r="S4994" s="11">
        <f ca="1">(M4994-H4994)*'Meta-analysis (Recruitment)'!$B$4</f>
        <v>0</v>
      </c>
      <c r="U4994" s="11">
        <f ca="1">(N4994-I4994)*'Meta-analysis (Recruitment)'!$B$4</f>
        <v>0</v>
      </c>
    </row>
    <row r="4995" spans="2:21">
      <c r="B4995" s="11" cm="1">
        <f t="array" aca="1" ref="B4995" ca="1">INDEX(
    INDIRECT("'Bootstrap Sampling (Recruitment'!$A$4:$A$4004"),
    RANDBETWEEN(
        MATCH('Meta-analysis (Recruitment)'!$B$5, INDIRECT("'Bootstrap Sampling (Recruitment'!$A$4:$A$4004"), 1),
        MATCH('Meta-analysis (Recruitment)'!$B$6, INDIRECT("'Bootstrap Sampling (Recruitment'!$A$4:$A$4004"), 1)
    ),
    1
)</f>
        <v>0</v>
      </c>
      <c r="C4995" s="11">
        <f t="shared" ca="1" si="703"/>
        <v>1</v>
      </c>
      <c r="F4995" s="11">
        <f t="shared" ca="1" si="695"/>
        <v>0.1</v>
      </c>
      <c r="G4995" s="11">
        <f t="shared" ca="1" si="696"/>
        <v>0.3</v>
      </c>
      <c r="H4995" s="11">
        <f t="shared" ca="1" si="697"/>
        <v>0.5</v>
      </c>
      <c r="I4995" s="11">
        <f t="shared" ca="1" si="698"/>
        <v>0.3</v>
      </c>
      <c r="K4995" s="11">
        <f t="shared" ca="1" si="699"/>
        <v>0.1</v>
      </c>
      <c r="L4995" s="11">
        <f t="shared" ca="1" si="700"/>
        <v>0.3</v>
      </c>
      <c r="M4995" s="11">
        <f t="shared" ca="1" si="701"/>
        <v>0.5</v>
      </c>
      <c r="N4995" s="11">
        <f t="shared" ca="1" si="702"/>
        <v>0.3</v>
      </c>
      <c r="O4995" s="11">
        <f ca="1">(K4995-F4995)*'Meta-analysis (Recruitment)'!$B$4</f>
        <v>0</v>
      </c>
      <c r="Q4995" s="11">
        <f ca="1">(L4995-G4995)*'Meta-analysis (Recruitment)'!$B$4</f>
        <v>0</v>
      </c>
      <c r="S4995" s="11">
        <f ca="1">(M4995-H4995)*'Meta-analysis (Recruitment)'!$B$4</f>
        <v>0</v>
      </c>
      <c r="U4995" s="11">
        <f ca="1">(N4995-I4995)*'Meta-analysis (Recruitment)'!$B$4</f>
        <v>0</v>
      </c>
    </row>
    <row r="4996" spans="2:21">
      <c r="B4996" s="11" cm="1">
        <f t="array" aca="1" ref="B4996" ca="1">INDEX(
    INDIRECT("'Bootstrap Sampling (Recruitment'!$A$4:$A$4004"),
    RANDBETWEEN(
        MATCH('Meta-analysis (Recruitment)'!$B$5, INDIRECT("'Bootstrap Sampling (Recruitment'!$A$4:$A$4004"), 1),
        MATCH('Meta-analysis (Recruitment)'!$B$6, INDIRECT("'Bootstrap Sampling (Recruitment'!$A$4:$A$4004"), 1)
    ),
    1
)</f>
        <v>0</v>
      </c>
      <c r="C4996" s="11">
        <f t="shared" ca="1" si="703"/>
        <v>1</v>
      </c>
      <c r="F4996" s="11">
        <f t="shared" ref="F4996:F5003" ca="1" si="704">INDEX($E$13:$E$13, RANDBETWEEN(1,ROWS($E$13:$E$13)),1)</f>
        <v>0.1</v>
      </c>
      <c r="G4996" s="11">
        <f t="shared" ref="G4996:G5003" ca="1" si="705">INDEX($E$33:$E$33, RANDBETWEEN(1,ROWS($E$624:$E$624)),1)</f>
        <v>0.3</v>
      </c>
      <c r="H4996" s="11">
        <f t="shared" ref="H4996:H5003" ca="1" si="706">INDEX($E$53:$E$53, RANDBETWEEN(1,ROWS($E$644:$E$644)),1)</f>
        <v>0.5</v>
      </c>
      <c r="I4996" s="11">
        <f t="shared" ref="I4996:I5003" ca="1" si="707">INDEX($E$13:$E$53, RANDBETWEEN(1,ROWS($E$13:$E$53)),1)</f>
        <v>0.48</v>
      </c>
      <c r="K4996" s="11">
        <f t="shared" ref="K4996:K5003" ca="1" si="708">PRODUCT($C4996,F4996)</f>
        <v>0.1</v>
      </c>
      <c r="L4996" s="11">
        <f t="shared" ref="L4996:L5003" ca="1" si="709">PRODUCT($C4996,G4996)</f>
        <v>0.3</v>
      </c>
      <c r="M4996" s="11">
        <f t="shared" ref="M4996:M5003" ca="1" si="710">PRODUCT($C4996,H4996)</f>
        <v>0.5</v>
      </c>
      <c r="N4996" s="11">
        <f t="shared" ref="N4996:N5003" ca="1" si="711">PRODUCT($C4996,I4996)</f>
        <v>0.48</v>
      </c>
      <c r="O4996" s="11">
        <f ca="1">(K4996-F4996)*'Meta-analysis (Recruitment)'!$B$4</f>
        <v>0</v>
      </c>
      <c r="Q4996" s="11">
        <f ca="1">(L4996-G4996)*'Meta-analysis (Recruitment)'!$B$4</f>
        <v>0</v>
      </c>
      <c r="S4996" s="11">
        <f ca="1">(M4996-H4996)*'Meta-analysis (Recruitment)'!$B$4</f>
        <v>0</v>
      </c>
      <c r="U4996" s="11">
        <f ca="1">(N4996-I4996)*'Meta-analysis (Recruitment)'!$B$4</f>
        <v>0</v>
      </c>
    </row>
    <row r="4997" spans="2:21">
      <c r="B4997" s="11" cm="1">
        <f t="array" aca="1" ref="B4997" ca="1">INDEX(
    INDIRECT("'Bootstrap Sampling (Recruitment'!$A$4:$A$4004"),
    RANDBETWEEN(
        MATCH('Meta-analysis (Recruitment)'!$B$5, INDIRECT("'Bootstrap Sampling (Recruitment'!$A$4:$A$4004"), 1),
        MATCH('Meta-analysis (Recruitment)'!$B$6, INDIRECT("'Bootstrap Sampling (Recruitment'!$A$4:$A$4004"), 1)
    ),
    1
)</f>
        <v>0</v>
      </c>
      <c r="C4997" s="11">
        <f t="shared" ca="1" si="703"/>
        <v>1</v>
      </c>
      <c r="F4997" s="11">
        <f t="shared" ca="1" si="704"/>
        <v>0.1</v>
      </c>
      <c r="G4997" s="11">
        <f t="shared" ca="1" si="705"/>
        <v>0.3</v>
      </c>
      <c r="H4997" s="11">
        <f t="shared" ca="1" si="706"/>
        <v>0.5</v>
      </c>
      <c r="I4997" s="11">
        <f t="shared" ca="1" si="707"/>
        <v>0.5</v>
      </c>
      <c r="K4997" s="11">
        <f t="shared" ca="1" si="708"/>
        <v>0.1</v>
      </c>
      <c r="L4997" s="11">
        <f t="shared" ca="1" si="709"/>
        <v>0.3</v>
      </c>
      <c r="M4997" s="11">
        <f t="shared" ca="1" si="710"/>
        <v>0.5</v>
      </c>
      <c r="N4997" s="11">
        <f t="shared" ca="1" si="711"/>
        <v>0.5</v>
      </c>
      <c r="O4997" s="11">
        <f ca="1">(K4997-F4997)*'Meta-analysis (Recruitment)'!$B$4</f>
        <v>0</v>
      </c>
      <c r="Q4997" s="11">
        <f ca="1">(L4997-G4997)*'Meta-analysis (Recruitment)'!$B$4</f>
        <v>0</v>
      </c>
      <c r="S4997" s="11">
        <f ca="1">(M4997-H4997)*'Meta-analysis (Recruitment)'!$B$4</f>
        <v>0</v>
      </c>
      <c r="U4997" s="11">
        <f ca="1">(N4997-I4997)*'Meta-analysis (Recruitment)'!$B$4</f>
        <v>0</v>
      </c>
    </row>
    <row r="4998" spans="2:21">
      <c r="B4998" s="11" cm="1">
        <f t="array" aca="1" ref="B4998" ca="1">INDEX(
    INDIRECT("'Bootstrap Sampling (Recruitment'!$A$4:$A$4004"),
    RANDBETWEEN(
        MATCH('Meta-analysis (Recruitment)'!$B$5, INDIRECT("'Bootstrap Sampling (Recruitment'!$A$4:$A$4004"), 1),
        MATCH('Meta-analysis (Recruitment)'!$B$6, INDIRECT("'Bootstrap Sampling (Recruitment'!$A$4:$A$4004"), 1)
    ),
    1
)</f>
        <v>0</v>
      </c>
      <c r="C4998" s="11">
        <f t="shared" ca="1" si="703"/>
        <v>1</v>
      </c>
      <c r="F4998" s="11">
        <f t="shared" ca="1" si="704"/>
        <v>0.1</v>
      </c>
      <c r="G4998" s="11">
        <f t="shared" ca="1" si="705"/>
        <v>0.3</v>
      </c>
      <c r="H4998" s="11">
        <f t="shared" ca="1" si="706"/>
        <v>0.5</v>
      </c>
      <c r="I4998" s="11">
        <f t="shared" ca="1" si="707"/>
        <v>0.2</v>
      </c>
      <c r="K4998" s="11">
        <f t="shared" ca="1" si="708"/>
        <v>0.1</v>
      </c>
      <c r="L4998" s="11">
        <f t="shared" ca="1" si="709"/>
        <v>0.3</v>
      </c>
      <c r="M4998" s="11">
        <f t="shared" ca="1" si="710"/>
        <v>0.5</v>
      </c>
      <c r="N4998" s="11">
        <f t="shared" ca="1" si="711"/>
        <v>0.2</v>
      </c>
      <c r="O4998" s="11">
        <f ca="1">(K4998-F4998)*'Meta-analysis (Recruitment)'!$B$4</f>
        <v>0</v>
      </c>
      <c r="Q4998" s="11">
        <f ca="1">(L4998-G4998)*'Meta-analysis (Recruitment)'!$B$4</f>
        <v>0</v>
      </c>
      <c r="S4998" s="11">
        <f ca="1">(M4998-H4998)*'Meta-analysis (Recruitment)'!$B$4</f>
        <v>0</v>
      </c>
      <c r="U4998" s="11">
        <f ca="1">(N4998-I4998)*'Meta-analysis (Recruitment)'!$B$4</f>
        <v>0</v>
      </c>
    </row>
    <row r="4999" spans="2:21">
      <c r="B4999" s="11" cm="1">
        <f t="array" aca="1" ref="B4999" ca="1">INDEX(
    INDIRECT("'Bootstrap Sampling (Recruitment'!$A$4:$A$4004"),
    RANDBETWEEN(
        MATCH('Meta-analysis (Recruitment)'!$B$5, INDIRECT("'Bootstrap Sampling (Recruitment'!$A$4:$A$4004"), 1),
        MATCH('Meta-analysis (Recruitment)'!$B$6, INDIRECT("'Bootstrap Sampling (Recruitment'!$A$4:$A$4004"), 1)
    ),
    1
)</f>
        <v>0</v>
      </c>
      <c r="C4999" s="11">
        <f t="shared" ca="1" si="703"/>
        <v>1</v>
      </c>
      <c r="F4999" s="11">
        <f t="shared" ca="1" si="704"/>
        <v>0.1</v>
      </c>
      <c r="G4999" s="11">
        <f t="shared" ca="1" si="705"/>
        <v>0.3</v>
      </c>
      <c r="H4999" s="11">
        <f t="shared" ca="1" si="706"/>
        <v>0.5</v>
      </c>
      <c r="I4999" s="11">
        <f t="shared" ca="1" si="707"/>
        <v>0.38</v>
      </c>
      <c r="K4999" s="11">
        <f t="shared" ca="1" si="708"/>
        <v>0.1</v>
      </c>
      <c r="L4999" s="11">
        <f t="shared" ca="1" si="709"/>
        <v>0.3</v>
      </c>
      <c r="M4999" s="11">
        <f t="shared" ca="1" si="710"/>
        <v>0.5</v>
      </c>
      <c r="N4999" s="11">
        <f t="shared" ca="1" si="711"/>
        <v>0.38</v>
      </c>
      <c r="O4999" s="11">
        <f ca="1">(K4999-F4999)*'Meta-analysis (Recruitment)'!$B$4</f>
        <v>0</v>
      </c>
      <c r="Q4999" s="11">
        <f ca="1">(L4999-G4999)*'Meta-analysis (Recruitment)'!$B$4</f>
        <v>0</v>
      </c>
      <c r="S4999" s="11">
        <f ca="1">(M4999-H4999)*'Meta-analysis (Recruitment)'!$B$4</f>
        <v>0</v>
      </c>
      <c r="U4999" s="11">
        <f ca="1">(N4999-I4999)*'Meta-analysis (Recruitment)'!$B$4</f>
        <v>0</v>
      </c>
    </row>
    <row r="5000" spans="2:21">
      <c r="B5000" s="11" cm="1">
        <f t="array" aca="1" ref="B5000" ca="1">INDEX(
    INDIRECT("'Bootstrap Sampling (Recruitment'!$A$4:$A$4004"),
    RANDBETWEEN(
        MATCH('Meta-analysis (Recruitment)'!$B$5, INDIRECT("'Bootstrap Sampling (Recruitment'!$A$4:$A$4004"), 1),
        MATCH('Meta-analysis (Recruitment)'!$B$6, INDIRECT("'Bootstrap Sampling (Recruitment'!$A$4:$A$4004"), 1)
    ),
    1
)</f>
        <v>0</v>
      </c>
      <c r="C5000" s="11">
        <f t="shared" ca="1" si="703"/>
        <v>1</v>
      </c>
      <c r="F5000" s="11">
        <f t="shared" ca="1" si="704"/>
        <v>0.1</v>
      </c>
      <c r="G5000" s="11">
        <f t="shared" ca="1" si="705"/>
        <v>0.3</v>
      </c>
      <c r="H5000" s="11">
        <f t="shared" ca="1" si="706"/>
        <v>0.5</v>
      </c>
      <c r="I5000" s="11">
        <f t="shared" ca="1" si="707"/>
        <v>0.37</v>
      </c>
      <c r="K5000" s="11">
        <f t="shared" ca="1" si="708"/>
        <v>0.1</v>
      </c>
      <c r="L5000" s="11">
        <f t="shared" ca="1" si="709"/>
        <v>0.3</v>
      </c>
      <c r="M5000" s="11">
        <f t="shared" ca="1" si="710"/>
        <v>0.5</v>
      </c>
      <c r="N5000" s="11">
        <f t="shared" ca="1" si="711"/>
        <v>0.37</v>
      </c>
      <c r="O5000" s="11">
        <f ca="1">(K5000-F5000)*'Meta-analysis (Recruitment)'!$B$4</f>
        <v>0</v>
      </c>
      <c r="Q5000" s="11">
        <f ca="1">(L5000-G5000)*'Meta-analysis (Recruitment)'!$B$4</f>
        <v>0</v>
      </c>
      <c r="S5000" s="11">
        <f ca="1">(M5000-H5000)*'Meta-analysis (Recruitment)'!$B$4</f>
        <v>0</v>
      </c>
      <c r="U5000" s="11">
        <f ca="1">(N5000-I5000)*'Meta-analysis (Recruitment)'!$B$4</f>
        <v>0</v>
      </c>
    </row>
    <row r="5001" spans="2:21">
      <c r="B5001" s="11" cm="1">
        <f t="array" aca="1" ref="B5001" ca="1">INDEX(
    INDIRECT("'Bootstrap Sampling (Recruitment'!$A$4:$A$4004"),
    RANDBETWEEN(
        MATCH('Meta-analysis (Recruitment)'!$B$5, INDIRECT("'Bootstrap Sampling (Recruitment'!$A$4:$A$4004"), 1),
        MATCH('Meta-analysis (Recruitment)'!$B$6, INDIRECT("'Bootstrap Sampling (Recruitment'!$A$4:$A$4004"), 1)
    ),
    1
)</f>
        <v>0</v>
      </c>
      <c r="C5001" s="11">
        <f t="shared" ca="1" si="703"/>
        <v>1</v>
      </c>
      <c r="F5001" s="11">
        <f t="shared" ca="1" si="704"/>
        <v>0.1</v>
      </c>
      <c r="G5001" s="11">
        <f t="shared" ca="1" si="705"/>
        <v>0.3</v>
      </c>
      <c r="H5001" s="11">
        <f t="shared" ca="1" si="706"/>
        <v>0.5</v>
      </c>
      <c r="I5001" s="11">
        <f t="shared" ca="1" si="707"/>
        <v>0.17</v>
      </c>
      <c r="K5001" s="11">
        <f t="shared" ca="1" si="708"/>
        <v>0.1</v>
      </c>
      <c r="L5001" s="11">
        <f t="shared" ca="1" si="709"/>
        <v>0.3</v>
      </c>
      <c r="M5001" s="11">
        <f t="shared" ca="1" si="710"/>
        <v>0.5</v>
      </c>
      <c r="N5001" s="11">
        <f t="shared" ca="1" si="711"/>
        <v>0.17</v>
      </c>
      <c r="O5001" s="11">
        <f ca="1">(K5001-F5001)*'Meta-analysis (Recruitment)'!$B$4</f>
        <v>0</v>
      </c>
      <c r="Q5001" s="11">
        <f ca="1">(L5001-G5001)*'Meta-analysis (Recruitment)'!$B$4</f>
        <v>0</v>
      </c>
      <c r="S5001" s="11">
        <f ca="1">(M5001-H5001)*'Meta-analysis (Recruitment)'!$B$4</f>
        <v>0</v>
      </c>
      <c r="U5001" s="11">
        <f ca="1">(N5001-I5001)*'Meta-analysis (Recruitment)'!$B$4</f>
        <v>0</v>
      </c>
    </row>
    <row r="5002" spans="2:21">
      <c r="B5002" s="11" cm="1">
        <f t="array" aca="1" ref="B5002" ca="1">INDEX(
    INDIRECT("'Bootstrap Sampling (Recruitment'!$A$4:$A$4004"),
    RANDBETWEEN(
        MATCH('Meta-analysis (Recruitment)'!$B$5, INDIRECT("'Bootstrap Sampling (Recruitment'!$A$4:$A$4004"), 1),
        MATCH('Meta-analysis (Recruitment)'!$B$6, INDIRECT("'Bootstrap Sampling (Recruitment'!$A$4:$A$4004"), 1)
    ),
    1
)</f>
        <v>0</v>
      </c>
      <c r="C5002" s="11">
        <f t="shared" ca="1" si="703"/>
        <v>1</v>
      </c>
      <c r="F5002" s="11">
        <f t="shared" ca="1" si="704"/>
        <v>0.1</v>
      </c>
      <c r="G5002" s="11">
        <f t="shared" ca="1" si="705"/>
        <v>0.3</v>
      </c>
      <c r="H5002" s="11">
        <f t="shared" ca="1" si="706"/>
        <v>0.5</v>
      </c>
      <c r="I5002" s="11">
        <f t="shared" ca="1" si="707"/>
        <v>0.42</v>
      </c>
      <c r="K5002" s="11">
        <f t="shared" ca="1" si="708"/>
        <v>0.1</v>
      </c>
      <c r="L5002" s="11">
        <f t="shared" ca="1" si="709"/>
        <v>0.3</v>
      </c>
      <c r="M5002" s="11">
        <f t="shared" ca="1" si="710"/>
        <v>0.5</v>
      </c>
      <c r="N5002" s="11">
        <f t="shared" ca="1" si="711"/>
        <v>0.42</v>
      </c>
      <c r="O5002" s="11">
        <f ca="1">(K5002-F5002)*'Meta-analysis (Recruitment)'!$B$4</f>
        <v>0</v>
      </c>
      <c r="Q5002" s="11">
        <f ca="1">(L5002-G5002)*'Meta-analysis (Recruitment)'!$B$4</f>
        <v>0</v>
      </c>
      <c r="S5002" s="11">
        <f ca="1">(M5002-H5002)*'Meta-analysis (Recruitment)'!$B$4</f>
        <v>0</v>
      </c>
      <c r="U5002" s="11">
        <f ca="1">(N5002-I5002)*'Meta-analysis (Recruitment)'!$B$4</f>
        <v>0</v>
      </c>
    </row>
    <row r="5003" spans="2:21">
      <c r="B5003" s="11" cm="1">
        <f t="array" aca="1" ref="B5003" ca="1">INDEX(
    INDIRECT("'Bootstrap Sampling (Recruitment'!$A$4:$A$4004"),
    RANDBETWEEN(
        MATCH('Meta-analysis (Recruitment)'!$B$5, INDIRECT("'Bootstrap Sampling (Recruitment'!$A$4:$A$4004"), 1),
        MATCH('Meta-analysis (Recruitment)'!$B$6, INDIRECT("'Bootstrap Sampling (Recruitment'!$A$4:$A$4004"), 1)
    ),
    1
)</f>
        <v>0</v>
      </c>
      <c r="C5003" s="11">
        <f t="shared" ca="1" si="703"/>
        <v>1</v>
      </c>
      <c r="F5003" s="11">
        <f t="shared" ca="1" si="704"/>
        <v>0.1</v>
      </c>
      <c r="G5003" s="11">
        <f t="shared" ca="1" si="705"/>
        <v>0.3</v>
      </c>
      <c r="H5003" s="11">
        <f t="shared" ca="1" si="706"/>
        <v>0.5</v>
      </c>
      <c r="I5003" s="11">
        <f t="shared" ca="1" si="707"/>
        <v>0.35</v>
      </c>
      <c r="K5003" s="11">
        <f t="shared" ca="1" si="708"/>
        <v>0.1</v>
      </c>
      <c r="L5003" s="11">
        <f t="shared" ca="1" si="709"/>
        <v>0.3</v>
      </c>
      <c r="M5003" s="11">
        <f t="shared" ca="1" si="710"/>
        <v>0.5</v>
      </c>
      <c r="N5003" s="11">
        <f t="shared" ca="1" si="711"/>
        <v>0.35</v>
      </c>
      <c r="O5003" s="11">
        <f ca="1">(K5003-F5003)*'Meta-analysis (Recruitment)'!$B$4</f>
        <v>0</v>
      </c>
      <c r="Q5003" s="11">
        <f ca="1">(L5003-G5003)*'Meta-analysis (Recruitment)'!$B$4</f>
        <v>0</v>
      </c>
      <c r="S5003" s="11">
        <f ca="1">(M5003-H5003)*'Meta-analysis (Recruitment)'!$B$4</f>
        <v>0</v>
      </c>
      <c r="U5003" s="11">
        <f ca="1">(N5003-I5003)*'Meta-analysis (Recruitment)'!$B$4</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33D74-C426-3E4E-904C-46C64D2CE616}">
  <dimension ref="A1:BD124"/>
  <sheetViews>
    <sheetView zoomScale="90" zoomScaleNormal="90" workbookViewId="0">
      <pane xSplit="3" topLeftCell="D1" activePane="topRight" state="frozen"/>
      <selection activeCell="C8" sqref="C8"/>
      <selection pane="topRight" activeCell="F33" sqref="F33"/>
    </sheetView>
  </sheetViews>
  <sheetFormatPr defaultColWidth="10.7109375" defaultRowHeight="9.75"/>
  <cols>
    <col min="1" max="1" width="7.140625" style="17" customWidth="1"/>
    <col min="2" max="2" width="87" style="18" customWidth="1"/>
    <col min="3" max="3" width="13.140625" style="18" customWidth="1"/>
    <col min="4" max="4" width="26" style="18" customWidth="1"/>
    <col min="5" max="5" width="24.28515625" style="17" customWidth="1"/>
    <col min="6" max="6" width="22.140625" style="17" customWidth="1"/>
    <col min="7" max="7" width="18.42578125" style="17" customWidth="1"/>
    <col min="8" max="9" width="10.7109375" style="17" customWidth="1"/>
    <col min="10" max="10" width="16.28515625" style="17" customWidth="1"/>
    <col min="11" max="11" width="10.7109375" style="17" customWidth="1"/>
    <col min="12" max="12" width="16.28515625" style="23" customWidth="1"/>
    <col min="13" max="13" width="17.28515625" style="23" customWidth="1"/>
    <col min="14" max="14" width="22.28515625" style="23" customWidth="1"/>
    <col min="15" max="15" width="10.7109375" style="23" customWidth="1"/>
    <col min="16" max="16" width="10.7109375" style="17" customWidth="1"/>
    <col min="17" max="17" width="10.7109375" style="23" customWidth="1"/>
    <col min="18" max="18" width="8.140625" style="17" customWidth="1"/>
    <col min="19" max="19" width="11" style="17" customWidth="1"/>
    <col min="20" max="20" width="10.7109375" style="17" customWidth="1"/>
    <col min="21" max="21" width="24.28515625" style="17" customWidth="1"/>
    <col min="22" max="22" width="33.140625" style="17" customWidth="1"/>
    <col min="23" max="23" width="18.42578125" style="17" customWidth="1"/>
    <col min="24" max="27" width="10.7109375" style="17" customWidth="1"/>
    <col min="28" max="28" width="16.28515625" style="23" customWidth="1"/>
    <col min="29" max="29" width="17.28515625" style="23" customWidth="1"/>
    <col min="30" max="31" width="10.7109375" style="23" customWidth="1"/>
    <col min="32" max="32" width="10.7109375" style="17" customWidth="1"/>
    <col min="33" max="33" width="10.7109375" style="23" customWidth="1"/>
    <col min="34" max="34" width="8.140625" style="17" customWidth="1"/>
    <col min="35" max="35" width="11" style="17" customWidth="1"/>
    <col min="36" max="36" width="37" style="17" customWidth="1"/>
    <col min="37" max="37" width="45" style="17" customWidth="1"/>
    <col min="38" max="52" width="10.7109375" style="17" customWidth="1"/>
    <col min="53" max="16384" width="10.7109375" style="17"/>
  </cols>
  <sheetData>
    <row r="1" spans="1:56" ht="24" thickBot="1">
      <c r="A1" s="34"/>
      <c r="B1" s="35"/>
      <c r="C1" s="35"/>
      <c r="D1" s="35"/>
      <c r="E1" s="250" t="s">
        <v>131</v>
      </c>
      <c r="F1" s="251"/>
      <c r="G1" s="251"/>
      <c r="H1" s="251"/>
      <c r="I1" s="251"/>
      <c r="J1" s="251"/>
      <c r="K1" s="251"/>
      <c r="L1" s="252"/>
      <c r="M1"/>
      <c r="N1"/>
      <c r="O1"/>
      <c r="P1"/>
      <c r="Q1"/>
      <c r="R1"/>
      <c r="S1"/>
      <c r="T1"/>
      <c r="U1"/>
      <c r="V1"/>
      <c r="W1"/>
      <c r="X1"/>
      <c r="Y1"/>
      <c r="Z1"/>
      <c r="AA1"/>
      <c r="AB1"/>
      <c r="AC1"/>
      <c r="AD1"/>
      <c r="AE1"/>
      <c r="AF1"/>
      <c r="AG1"/>
      <c r="AH1"/>
      <c r="AI1"/>
    </row>
    <row r="2" spans="1:56" ht="41.1" customHeight="1" thickBot="1">
      <c r="A2" s="135" t="s">
        <v>126</v>
      </c>
      <c r="B2" s="177" t="s">
        <v>18</v>
      </c>
      <c r="C2" s="177" t="s">
        <v>63</v>
      </c>
      <c r="D2" s="136" t="s">
        <v>112</v>
      </c>
      <c r="E2" s="137" t="s">
        <v>20</v>
      </c>
      <c r="F2" s="137" t="s">
        <v>19</v>
      </c>
      <c r="G2" s="157" t="s">
        <v>361</v>
      </c>
      <c r="H2" s="158"/>
      <c r="I2" s="158"/>
      <c r="J2" s="159"/>
      <c r="K2" s="36" t="s">
        <v>23</v>
      </c>
      <c r="L2" s="137"/>
      <c r="M2"/>
      <c r="N2"/>
      <c r="O2"/>
      <c r="P2"/>
      <c r="Q2"/>
      <c r="R2"/>
      <c r="S2"/>
      <c r="T2"/>
      <c r="U2"/>
      <c r="V2"/>
      <c r="W2"/>
      <c r="X2"/>
      <c r="Y2"/>
      <c r="Z2"/>
      <c r="AA2"/>
      <c r="AB2"/>
      <c r="AC2"/>
      <c r="AD2"/>
      <c r="AE2"/>
      <c r="AF2"/>
      <c r="AG2"/>
      <c r="AH2"/>
      <c r="AI2"/>
    </row>
    <row r="3" spans="1:56" ht="15">
      <c r="A3" s="139">
        <v>1</v>
      </c>
      <c r="B3" s="142" t="s">
        <v>253</v>
      </c>
      <c r="C3" s="146" t="s">
        <v>75</v>
      </c>
      <c r="D3" s="151" t="s">
        <v>114</v>
      </c>
      <c r="E3" s="54">
        <v>2.1745754918943012</v>
      </c>
      <c r="F3" s="54">
        <v>-22.158540583766609</v>
      </c>
      <c r="G3" s="55" t="str">
        <f t="shared" ref="G3:G34" si="0">IF(AND(F3&lt;=$F$57, E3&gt;$E$57), "Category A", "")</f>
        <v/>
      </c>
      <c r="H3" s="53" t="str">
        <f t="shared" ref="H3:H34" si="1">IF(AND(F3&lt;=$F$57, E3&lt;=$E$57), "Category B", "")</f>
        <v>Category B</v>
      </c>
      <c r="I3" s="53" t="str">
        <f t="shared" ref="I3:I34" si="2">IF(AND(F3&gt;$F$57, E3&gt;$E$57), "Category C", "")</f>
        <v/>
      </c>
      <c r="J3" s="57" t="str">
        <f t="shared" ref="J3:J34" si="3">IF(AND(F3&gt;$F$57, E3&lt;=$E$57), "Category D", "")</f>
        <v/>
      </c>
      <c r="K3" s="182" t="str">
        <f t="shared" ref="K3:K34" si="4">IF(ISBLANK(G3),"",IF(G3&lt;&gt;"", "Category A", IF(H3&lt;&gt;"", "Category B", IF(I3&lt;&gt;"", "Category C", IF(J3&lt;&gt;"", "Category D", "")))))</f>
        <v>Category B</v>
      </c>
      <c r="L3" s="170"/>
      <c r="M3"/>
      <c r="N3"/>
      <c r="O3"/>
      <c r="P3"/>
      <c r="Q3"/>
      <c r="R3"/>
      <c r="S3"/>
      <c r="T3"/>
      <c r="U3"/>
      <c r="V3"/>
      <c r="W3"/>
      <c r="X3"/>
      <c r="Y3"/>
      <c r="Z3"/>
      <c r="AA3"/>
      <c r="AB3"/>
      <c r="AC3"/>
      <c r="AD3"/>
      <c r="AE3"/>
      <c r="AF3"/>
      <c r="AG3"/>
      <c r="AH3"/>
      <c r="AI3"/>
    </row>
    <row r="4" spans="1:56" ht="15">
      <c r="A4" s="140">
        <v>2</v>
      </c>
      <c r="B4" s="143" t="s">
        <v>276</v>
      </c>
      <c r="C4" s="147" t="s">
        <v>98</v>
      </c>
      <c r="D4" s="152" t="s">
        <v>114</v>
      </c>
      <c r="E4" s="54">
        <v>2.225673999999997</v>
      </c>
      <c r="F4" s="54">
        <v>6.4586939999999737</v>
      </c>
      <c r="G4" s="55" t="str">
        <f t="shared" si="0"/>
        <v/>
      </c>
      <c r="H4" s="53" t="str">
        <f t="shared" si="1"/>
        <v/>
      </c>
      <c r="I4" s="53" t="str">
        <f t="shared" si="2"/>
        <v/>
      </c>
      <c r="J4" s="57" t="str">
        <f t="shared" si="3"/>
        <v>Category D</v>
      </c>
      <c r="K4" s="182" t="str">
        <f t="shared" si="4"/>
        <v>Category D</v>
      </c>
      <c r="L4" s="54"/>
      <c r="M4"/>
      <c r="N4"/>
      <c r="O4"/>
      <c r="P4"/>
      <c r="Q4"/>
      <c r="R4"/>
      <c r="S4"/>
      <c r="T4"/>
      <c r="U4"/>
      <c r="V4"/>
      <c r="W4"/>
      <c r="X4"/>
      <c r="Y4"/>
      <c r="Z4"/>
      <c r="AA4"/>
      <c r="AB4"/>
      <c r="AC4"/>
      <c r="AD4"/>
      <c r="AE4"/>
      <c r="AF4"/>
      <c r="AG4"/>
      <c r="AH4"/>
      <c r="AI4"/>
    </row>
    <row r="5" spans="1:56" ht="14.1" customHeight="1">
      <c r="A5" s="140">
        <v>3</v>
      </c>
      <c r="B5" s="143" t="s">
        <v>275</v>
      </c>
      <c r="C5" s="147" t="s">
        <v>97</v>
      </c>
      <c r="D5" s="152" t="s">
        <v>114</v>
      </c>
      <c r="E5" s="54">
        <v>4.8273159999999988</v>
      </c>
      <c r="F5" s="54">
        <v>23.325770000000006</v>
      </c>
      <c r="G5" s="55" t="str">
        <f t="shared" si="0"/>
        <v/>
      </c>
      <c r="H5" s="53" t="str">
        <f t="shared" si="1"/>
        <v/>
      </c>
      <c r="I5" s="53" t="str">
        <f t="shared" si="2"/>
        <v>Category C</v>
      </c>
      <c r="J5" s="57" t="str">
        <f t="shared" si="3"/>
        <v/>
      </c>
      <c r="K5" s="182" t="str">
        <f t="shared" si="4"/>
        <v>Category C</v>
      </c>
      <c r="L5" s="54"/>
      <c r="M5"/>
      <c r="N5"/>
      <c r="O5"/>
      <c r="P5"/>
      <c r="Q5"/>
      <c r="R5"/>
      <c r="S5"/>
      <c r="T5"/>
      <c r="U5"/>
      <c r="V5"/>
      <c r="W5"/>
      <c r="X5"/>
      <c r="Y5"/>
      <c r="Z5"/>
      <c r="AA5"/>
      <c r="AB5"/>
      <c r="AC5"/>
      <c r="AD5"/>
      <c r="AE5"/>
      <c r="AF5"/>
      <c r="AG5"/>
      <c r="AH5"/>
      <c r="AI5"/>
    </row>
    <row r="6" spans="1:56" ht="14.1" customHeight="1">
      <c r="A6" s="140">
        <v>4</v>
      </c>
      <c r="B6" s="143" t="s">
        <v>7</v>
      </c>
      <c r="C6" s="147" t="s">
        <v>66</v>
      </c>
      <c r="D6" s="152" t="s">
        <v>115</v>
      </c>
      <c r="E6" s="54">
        <v>2.1379621049442465</v>
      </c>
      <c r="F6" s="54">
        <v>-6.569566173530597</v>
      </c>
      <c r="G6" s="55" t="str">
        <f t="shared" si="0"/>
        <v/>
      </c>
      <c r="H6" s="53" t="str">
        <f t="shared" si="1"/>
        <v>Category B</v>
      </c>
      <c r="I6" s="53" t="str">
        <f t="shared" si="2"/>
        <v/>
      </c>
      <c r="J6" s="57" t="str">
        <f t="shared" si="3"/>
        <v/>
      </c>
      <c r="K6" s="182" t="str">
        <f t="shared" si="4"/>
        <v>Category B</v>
      </c>
      <c r="L6" s="54"/>
      <c r="M6"/>
      <c r="N6"/>
      <c r="O6"/>
      <c r="P6"/>
      <c r="Q6"/>
      <c r="R6"/>
      <c r="S6"/>
      <c r="T6"/>
      <c r="U6"/>
      <c r="V6"/>
      <c r="W6"/>
      <c r="X6"/>
      <c r="Y6"/>
      <c r="Z6"/>
      <c r="AA6"/>
      <c r="AB6"/>
      <c r="AC6"/>
      <c r="AD6"/>
      <c r="AE6"/>
      <c r="AF6"/>
      <c r="AG6"/>
      <c r="AH6"/>
      <c r="AI6"/>
    </row>
    <row r="7" spans="1:56" ht="14.1" customHeight="1">
      <c r="A7" s="140">
        <v>5</v>
      </c>
      <c r="B7" s="143" t="s">
        <v>13</v>
      </c>
      <c r="C7" s="147" t="s">
        <v>79</v>
      </c>
      <c r="D7" s="152" t="s">
        <v>114</v>
      </c>
      <c r="E7" s="54">
        <v>0.49413800000000002</v>
      </c>
      <c r="F7" s="54">
        <v>16.148523999999995</v>
      </c>
      <c r="G7" s="55" t="str">
        <f t="shared" si="0"/>
        <v/>
      </c>
      <c r="H7" s="53" t="str">
        <f t="shared" si="1"/>
        <v/>
      </c>
      <c r="I7" s="53" t="str">
        <f t="shared" si="2"/>
        <v/>
      </c>
      <c r="J7" s="57" t="str">
        <f t="shared" si="3"/>
        <v>Category D</v>
      </c>
      <c r="K7" s="182" t="str">
        <f t="shared" si="4"/>
        <v>Category D</v>
      </c>
      <c r="L7" s="54"/>
      <c r="M7"/>
      <c r="N7"/>
      <c r="O7"/>
      <c r="P7"/>
      <c r="Q7"/>
      <c r="R7"/>
      <c r="S7"/>
      <c r="T7"/>
      <c r="U7"/>
      <c r="V7"/>
      <c r="W7"/>
      <c r="X7"/>
      <c r="Y7"/>
      <c r="Z7"/>
      <c r="AA7"/>
      <c r="AB7"/>
      <c r="AC7"/>
      <c r="AD7"/>
      <c r="AE7"/>
      <c r="AF7"/>
      <c r="AG7"/>
      <c r="AH7"/>
      <c r="AI7"/>
    </row>
    <row r="8" spans="1:56" ht="15">
      <c r="A8" s="140">
        <v>6</v>
      </c>
      <c r="B8" s="143" t="s">
        <v>267</v>
      </c>
      <c r="C8" s="147" t="s">
        <v>86</v>
      </c>
      <c r="D8" s="152" t="s">
        <v>113</v>
      </c>
      <c r="E8" s="54">
        <v>1.2040980000000019</v>
      </c>
      <c r="F8" s="54">
        <v>65.588871999999853</v>
      </c>
      <c r="G8" s="55" t="str">
        <f t="shared" si="0"/>
        <v/>
      </c>
      <c r="H8" s="53" t="str">
        <f t="shared" si="1"/>
        <v/>
      </c>
      <c r="I8" s="53" t="str">
        <f t="shared" si="2"/>
        <v/>
      </c>
      <c r="J8" s="57" t="str">
        <f t="shared" si="3"/>
        <v>Category D</v>
      </c>
      <c r="K8" s="182" t="str">
        <f t="shared" si="4"/>
        <v>Category D</v>
      </c>
      <c r="L8" s="54"/>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ht="14.1" customHeight="1">
      <c r="A9" s="140">
        <v>7</v>
      </c>
      <c r="B9" s="143" t="s">
        <v>268</v>
      </c>
      <c r="C9" s="147" t="s">
        <v>87</v>
      </c>
      <c r="D9" s="152" t="s">
        <v>114</v>
      </c>
      <c r="E9" s="54">
        <v>9.1585366737019616</v>
      </c>
      <c r="F9" s="54">
        <v>-3.0999160000000017</v>
      </c>
      <c r="G9" s="55" t="str">
        <f t="shared" si="0"/>
        <v>Category A</v>
      </c>
      <c r="H9" s="53" t="str">
        <f t="shared" si="1"/>
        <v/>
      </c>
      <c r="I9" s="53" t="str">
        <f t="shared" si="2"/>
        <v/>
      </c>
      <c r="J9" s="57" t="str">
        <f t="shared" si="3"/>
        <v/>
      </c>
      <c r="K9" s="182" t="str">
        <f t="shared" si="4"/>
        <v>Category A</v>
      </c>
      <c r="L9" s="54"/>
      <c r="M9"/>
      <c r="N9"/>
      <c r="O9"/>
      <c r="P9"/>
      <c r="Q9"/>
      <c r="R9"/>
      <c r="S9"/>
      <c r="T9"/>
      <c r="U9"/>
      <c r="V9"/>
      <c r="W9"/>
      <c r="X9"/>
      <c r="Y9"/>
      <c r="Z9"/>
      <c r="AA9"/>
      <c r="AB9"/>
      <c r="AC9"/>
      <c r="AD9"/>
      <c r="AE9"/>
      <c r="AF9"/>
      <c r="AG9"/>
      <c r="AH9"/>
      <c r="AI9"/>
    </row>
    <row r="10" spans="1:56" ht="14.1" customHeight="1">
      <c r="A10" s="140">
        <v>8</v>
      </c>
      <c r="B10" s="143" t="s">
        <v>270</v>
      </c>
      <c r="C10" s="147" t="s">
        <v>89</v>
      </c>
      <c r="D10" s="152" t="s">
        <v>114</v>
      </c>
      <c r="E10" s="54">
        <v>12.627869999999996</v>
      </c>
      <c r="F10" s="54">
        <v>10.106451999999987</v>
      </c>
      <c r="G10" s="55" t="str">
        <f t="shared" si="0"/>
        <v/>
      </c>
      <c r="H10" s="53" t="str">
        <f t="shared" si="1"/>
        <v/>
      </c>
      <c r="I10" s="53" t="str">
        <f t="shared" si="2"/>
        <v>Category C</v>
      </c>
      <c r="J10" s="57" t="str">
        <f t="shared" si="3"/>
        <v/>
      </c>
      <c r="K10" s="182" t="str">
        <f t="shared" si="4"/>
        <v>Category C</v>
      </c>
      <c r="L10" s="54"/>
      <c r="M10"/>
      <c r="N10"/>
      <c r="O10"/>
      <c r="P10"/>
      <c r="Q10"/>
      <c r="R10"/>
      <c r="S10"/>
      <c r="T10"/>
      <c r="U10"/>
      <c r="V10"/>
      <c r="W10"/>
      <c r="X10"/>
      <c r="Y10"/>
      <c r="Z10"/>
      <c r="AA10"/>
      <c r="AB10"/>
      <c r="AC10"/>
      <c r="AD10"/>
      <c r="AE10"/>
      <c r="AF10"/>
      <c r="AG10"/>
      <c r="AH10"/>
      <c r="AI10"/>
    </row>
    <row r="11" spans="1:56" ht="15">
      <c r="A11" s="140">
        <v>9</v>
      </c>
      <c r="B11" s="143" t="s">
        <v>252</v>
      </c>
      <c r="C11" s="147" t="s">
        <v>85</v>
      </c>
      <c r="D11" s="152" t="s">
        <v>113</v>
      </c>
      <c r="E11" s="54">
        <v>0</v>
      </c>
      <c r="F11" s="54">
        <v>58.644079999999803</v>
      </c>
      <c r="G11" s="55" t="str">
        <f t="shared" si="0"/>
        <v/>
      </c>
      <c r="H11" s="53" t="str">
        <f t="shared" si="1"/>
        <v/>
      </c>
      <c r="I11" s="53" t="str">
        <f t="shared" si="2"/>
        <v/>
      </c>
      <c r="J11" s="57" t="str">
        <f t="shared" si="3"/>
        <v>Category D</v>
      </c>
      <c r="K11" s="182" t="str">
        <f t="shared" si="4"/>
        <v>Category D</v>
      </c>
      <c r="L11" s="54"/>
      <c r="M11"/>
      <c r="N11"/>
      <c r="O11"/>
      <c r="P11"/>
      <c r="Q11"/>
      <c r="R11"/>
      <c r="S11"/>
      <c r="T11"/>
      <c r="U11"/>
      <c r="V11"/>
      <c r="W11"/>
      <c r="X11"/>
      <c r="Y11"/>
      <c r="Z11"/>
      <c r="AA11"/>
      <c r="AB11"/>
      <c r="AC11"/>
      <c r="AD11"/>
      <c r="AE11"/>
      <c r="AF11"/>
      <c r="AG11"/>
      <c r="AH11"/>
      <c r="AI11"/>
    </row>
    <row r="12" spans="1:56" ht="15">
      <c r="A12" s="140">
        <v>10</v>
      </c>
      <c r="B12" s="143" t="s">
        <v>269</v>
      </c>
      <c r="C12" s="147" t="s">
        <v>74</v>
      </c>
      <c r="D12" s="152" t="s">
        <v>114</v>
      </c>
      <c r="E12" s="54">
        <v>5.4972380000000101</v>
      </c>
      <c r="F12" s="54">
        <v>6.1420199999999809</v>
      </c>
      <c r="G12" s="55" t="str">
        <f t="shared" si="0"/>
        <v/>
      </c>
      <c r="H12" s="53" t="str">
        <f t="shared" si="1"/>
        <v/>
      </c>
      <c r="I12" s="53" t="str">
        <f t="shared" si="2"/>
        <v>Category C</v>
      </c>
      <c r="J12" s="57" t="str">
        <f t="shared" si="3"/>
        <v/>
      </c>
      <c r="K12" s="182" t="str">
        <f t="shared" si="4"/>
        <v>Category C</v>
      </c>
      <c r="L12" s="54"/>
      <c r="M12"/>
      <c r="N12"/>
      <c r="O12"/>
      <c r="P12"/>
      <c r="Q12"/>
      <c r="R12"/>
      <c r="S12"/>
      <c r="T12"/>
      <c r="U12"/>
      <c r="V12"/>
      <c r="W12"/>
      <c r="X12"/>
      <c r="Y12"/>
      <c r="Z12"/>
      <c r="AA12"/>
      <c r="AB12"/>
      <c r="AC12"/>
      <c r="AD12"/>
      <c r="AE12"/>
      <c r="AF12"/>
      <c r="AG12"/>
      <c r="AH12"/>
      <c r="AI12"/>
    </row>
    <row r="13" spans="1:56" ht="15">
      <c r="A13" s="140">
        <v>11</v>
      </c>
      <c r="B13" s="143" t="s">
        <v>271</v>
      </c>
      <c r="C13" s="147" t="s">
        <v>88</v>
      </c>
      <c r="D13" s="152" t="s">
        <v>115</v>
      </c>
      <c r="E13" s="54">
        <v>0</v>
      </c>
      <c r="F13" s="54">
        <v>59.054158000000044</v>
      </c>
      <c r="G13" s="55" t="str">
        <f t="shared" si="0"/>
        <v/>
      </c>
      <c r="H13" s="53" t="str">
        <f t="shared" si="1"/>
        <v/>
      </c>
      <c r="I13" s="53" t="str">
        <f t="shared" si="2"/>
        <v/>
      </c>
      <c r="J13" s="57" t="str">
        <f t="shared" si="3"/>
        <v>Category D</v>
      </c>
      <c r="K13" s="182" t="str">
        <f t="shared" si="4"/>
        <v>Category D</v>
      </c>
      <c r="L13" s="54"/>
      <c r="M13"/>
      <c r="N13"/>
      <c r="O13"/>
      <c r="P13"/>
      <c r="Q13"/>
      <c r="R13"/>
      <c r="S13"/>
      <c r="T13"/>
      <c r="U13"/>
      <c r="V13"/>
      <c r="W13"/>
      <c r="X13"/>
      <c r="Y13"/>
      <c r="Z13"/>
      <c r="AA13"/>
      <c r="AB13"/>
      <c r="AC13"/>
      <c r="AD13"/>
      <c r="AE13"/>
      <c r="AF13"/>
      <c r="AG13"/>
      <c r="AH13"/>
      <c r="AI13"/>
    </row>
    <row r="14" spans="1:56" ht="14.1" customHeight="1">
      <c r="A14" s="140">
        <v>12</v>
      </c>
      <c r="B14" s="143" t="s">
        <v>17</v>
      </c>
      <c r="C14" s="147" t="s">
        <v>109</v>
      </c>
      <c r="D14" s="152" t="s">
        <v>113</v>
      </c>
      <c r="E14" s="54">
        <v>6.0751740000000014</v>
      </c>
      <c r="F14" s="54">
        <v>42.000179999999851</v>
      </c>
      <c r="G14" s="55" t="str">
        <f t="shared" si="0"/>
        <v/>
      </c>
      <c r="H14" s="53" t="str">
        <f t="shared" si="1"/>
        <v/>
      </c>
      <c r="I14" s="53" t="str">
        <f t="shared" si="2"/>
        <v>Category C</v>
      </c>
      <c r="J14" s="57" t="str">
        <f t="shared" si="3"/>
        <v/>
      </c>
      <c r="K14" s="182" t="str">
        <f t="shared" si="4"/>
        <v>Category C</v>
      </c>
      <c r="L14" s="54"/>
      <c r="M14"/>
      <c r="N14"/>
      <c r="O14"/>
      <c r="P14"/>
      <c r="Q14"/>
      <c r="R14"/>
      <c r="S14"/>
      <c r="T14"/>
      <c r="U14"/>
      <c r="V14"/>
      <c r="W14"/>
      <c r="X14"/>
      <c r="Y14"/>
      <c r="Z14"/>
      <c r="AA14"/>
      <c r="AB14"/>
      <c r="AC14"/>
      <c r="AD14"/>
      <c r="AE14"/>
      <c r="AF14"/>
      <c r="AG14"/>
      <c r="AH14"/>
      <c r="AI14"/>
    </row>
    <row r="15" spans="1:56" ht="15">
      <c r="A15" s="140">
        <v>13</v>
      </c>
      <c r="B15" s="143" t="s">
        <v>272</v>
      </c>
      <c r="C15" s="147" t="s">
        <v>64</v>
      </c>
      <c r="D15" s="152" t="s">
        <v>113</v>
      </c>
      <c r="E15" s="54">
        <v>0</v>
      </c>
      <c r="F15" s="54">
        <v>12.846811275489786</v>
      </c>
      <c r="G15" s="55" t="str">
        <f t="shared" si="0"/>
        <v/>
      </c>
      <c r="H15" s="53" t="str">
        <f t="shared" si="1"/>
        <v/>
      </c>
      <c r="I15" s="53" t="str">
        <f t="shared" si="2"/>
        <v/>
      </c>
      <c r="J15" s="57" t="str">
        <f t="shared" si="3"/>
        <v>Category D</v>
      </c>
      <c r="K15" s="182" t="str">
        <f t="shared" si="4"/>
        <v>Category D</v>
      </c>
      <c r="L15" s="54"/>
      <c r="M15"/>
      <c r="N15"/>
      <c r="O15"/>
      <c r="P15"/>
      <c r="Q15"/>
      <c r="R15"/>
      <c r="S15"/>
      <c r="T15"/>
      <c r="U15"/>
      <c r="V15"/>
      <c r="W15"/>
      <c r="X15"/>
      <c r="Y15"/>
      <c r="Z15"/>
      <c r="AA15"/>
      <c r="AB15"/>
      <c r="AC15"/>
      <c r="AD15"/>
      <c r="AE15"/>
      <c r="AF15"/>
      <c r="AG15"/>
      <c r="AH15"/>
      <c r="AI15"/>
    </row>
    <row r="16" spans="1:56" ht="14.1" customHeight="1">
      <c r="A16" s="140">
        <v>14</v>
      </c>
      <c r="B16" s="143" t="s">
        <v>273</v>
      </c>
      <c r="C16" s="147" t="s">
        <v>91</v>
      </c>
      <c r="D16" s="152" t="s">
        <v>113</v>
      </c>
      <c r="E16" s="54">
        <v>6.4133959999999943</v>
      </c>
      <c r="F16" s="54">
        <v>0.15377799999998487</v>
      </c>
      <c r="G16" s="55" t="str">
        <f t="shared" si="0"/>
        <v/>
      </c>
      <c r="H16" s="53" t="str">
        <f t="shared" si="1"/>
        <v/>
      </c>
      <c r="I16" s="53" t="str">
        <f t="shared" si="2"/>
        <v>Category C</v>
      </c>
      <c r="J16" s="57" t="str">
        <f t="shared" si="3"/>
        <v/>
      </c>
      <c r="K16" s="182" t="str">
        <f t="shared" si="4"/>
        <v>Category C</v>
      </c>
      <c r="L16" s="54"/>
      <c r="M16"/>
      <c r="N16"/>
      <c r="O16"/>
      <c r="P16"/>
      <c r="Q16"/>
      <c r="R16"/>
      <c r="S16"/>
      <c r="T16"/>
      <c r="U16"/>
      <c r="V16"/>
      <c r="W16"/>
      <c r="X16"/>
      <c r="Y16"/>
      <c r="Z16"/>
      <c r="AA16"/>
      <c r="AB16"/>
      <c r="AC16"/>
      <c r="AD16"/>
      <c r="AE16"/>
      <c r="AF16"/>
      <c r="AG16"/>
      <c r="AH16"/>
      <c r="AI16"/>
    </row>
    <row r="17" spans="1:56" ht="14.1" customHeight="1">
      <c r="A17" s="140">
        <v>15</v>
      </c>
      <c r="B17" s="143" t="s">
        <v>254</v>
      </c>
      <c r="C17" s="147" t="s">
        <v>99</v>
      </c>
      <c r="D17" s="152" t="s">
        <v>114</v>
      </c>
      <c r="E17" s="54">
        <v>0.60764800000000041</v>
      </c>
      <c r="F17" s="54">
        <v>12.753543999999962</v>
      </c>
      <c r="G17" s="55" t="str">
        <f t="shared" si="0"/>
        <v/>
      </c>
      <c r="H17" s="53" t="str">
        <f t="shared" si="1"/>
        <v/>
      </c>
      <c r="I17" s="53" t="str">
        <f t="shared" si="2"/>
        <v/>
      </c>
      <c r="J17" s="57" t="str">
        <f t="shared" si="3"/>
        <v>Category D</v>
      </c>
      <c r="K17" s="182" t="str">
        <f t="shared" si="4"/>
        <v>Category D</v>
      </c>
      <c r="L17" s="54"/>
      <c r="M17"/>
      <c r="N17"/>
      <c r="O17"/>
      <c r="P17"/>
      <c r="Q17"/>
      <c r="R17"/>
      <c r="S17"/>
      <c r="T17"/>
      <c r="U17"/>
      <c r="V17"/>
      <c r="W17"/>
      <c r="X17"/>
      <c r="Y17"/>
      <c r="Z17"/>
      <c r="AA17"/>
      <c r="AB17"/>
      <c r="AC17"/>
      <c r="AD17"/>
      <c r="AE17"/>
      <c r="AF17"/>
      <c r="AG17"/>
      <c r="AH17"/>
      <c r="AI17"/>
    </row>
    <row r="18" spans="1:56" ht="14.1" customHeight="1">
      <c r="A18" s="140">
        <v>16</v>
      </c>
      <c r="B18" s="143" t="s">
        <v>274</v>
      </c>
      <c r="C18" s="147" t="s">
        <v>92</v>
      </c>
      <c r="D18" s="152" t="s">
        <v>114</v>
      </c>
      <c r="E18" s="54">
        <v>1.8466162616822419</v>
      </c>
      <c r="F18" s="54">
        <v>-32.231852000000046</v>
      </c>
      <c r="G18" s="55" t="str">
        <f t="shared" si="0"/>
        <v/>
      </c>
      <c r="H18" s="53" t="str">
        <f t="shared" si="1"/>
        <v>Category B</v>
      </c>
      <c r="I18" s="53" t="str">
        <f t="shared" si="2"/>
        <v/>
      </c>
      <c r="J18" s="57" t="str">
        <f t="shared" si="3"/>
        <v/>
      </c>
      <c r="K18" s="182" t="str">
        <f t="shared" si="4"/>
        <v>Category B</v>
      </c>
      <c r="L18" s="54"/>
      <c r="M18"/>
      <c r="N18"/>
      <c r="O18"/>
      <c r="P18"/>
      <c r="Q18"/>
      <c r="R18"/>
      <c r="S18"/>
      <c r="T18"/>
      <c r="U18"/>
      <c r="V18"/>
      <c r="W18"/>
      <c r="X18"/>
      <c r="Y18"/>
      <c r="Z18"/>
      <c r="AA18"/>
      <c r="AB18"/>
      <c r="AC18"/>
      <c r="AD18"/>
      <c r="AE18"/>
      <c r="AF18"/>
      <c r="AG18"/>
      <c r="AH18"/>
      <c r="AI18"/>
    </row>
    <row r="19" spans="1:56" ht="14.1" customHeight="1">
      <c r="A19" s="140">
        <v>17</v>
      </c>
      <c r="B19" s="143" t="s">
        <v>255</v>
      </c>
      <c r="C19" s="147" t="s">
        <v>95</v>
      </c>
      <c r="D19" s="152" t="s">
        <v>113</v>
      </c>
      <c r="E19" s="54">
        <v>2.1588383823870174</v>
      </c>
      <c r="F19" s="54">
        <v>-6.4364980000000065</v>
      </c>
      <c r="G19" s="55" t="str">
        <f t="shared" si="0"/>
        <v/>
      </c>
      <c r="H19" s="53" t="str">
        <f t="shared" si="1"/>
        <v>Category B</v>
      </c>
      <c r="I19" s="53" t="str">
        <f t="shared" si="2"/>
        <v/>
      </c>
      <c r="J19" s="57" t="str">
        <f t="shared" si="3"/>
        <v/>
      </c>
      <c r="K19" s="182" t="str">
        <f t="shared" si="4"/>
        <v>Category B</v>
      </c>
      <c r="L19" s="54"/>
      <c r="M19"/>
      <c r="N19"/>
      <c r="O19"/>
      <c r="P19"/>
      <c r="Q19"/>
      <c r="R19"/>
      <c r="S19"/>
      <c r="T19"/>
      <c r="U19"/>
      <c r="V19"/>
      <c r="W19"/>
      <c r="X19"/>
      <c r="Y19"/>
      <c r="Z19"/>
      <c r="AA19"/>
      <c r="AB19"/>
      <c r="AC19"/>
      <c r="AD19"/>
      <c r="AE19"/>
      <c r="AF19"/>
      <c r="AG19"/>
      <c r="AH19"/>
      <c r="AI19"/>
    </row>
    <row r="20" spans="1:56" ht="14.1" customHeight="1">
      <c r="A20" s="140">
        <v>18</v>
      </c>
      <c r="B20" s="143" t="s">
        <v>12</v>
      </c>
      <c r="C20" s="147" t="s">
        <v>79</v>
      </c>
      <c r="D20" s="152" t="s">
        <v>114</v>
      </c>
      <c r="E20" s="54">
        <v>0.48903000000000052</v>
      </c>
      <c r="F20" s="54">
        <v>16.380053999999998</v>
      </c>
      <c r="G20" s="55" t="str">
        <f t="shared" si="0"/>
        <v/>
      </c>
      <c r="H20" s="53" t="str">
        <f t="shared" si="1"/>
        <v/>
      </c>
      <c r="I20" s="53" t="str">
        <f t="shared" si="2"/>
        <v/>
      </c>
      <c r="J20" s="57" t="str">
        <f t="shared" si="3"/>
        <v>Category D</v>
      </c>
      <c r="K20" s="182" t="str">
        <f t="shared" si="4"/>
        <v>Category D</v>
      </c>
      <c r="L20" s="54"/>
      <c r="M20"/>
      <c r="N20"/>
      <c r="O20"/>
      <c r="P20"/>
      <c r="Q20"/>
      <c r="R20"/>
      <c r="S20"/>
      <c r="T20"/>
      <c r="U20"/>
      <c r="V20"/>
      <c r="W20"/>
      <c r="X20"/>
      <c r="Y20"/>
      <c r="Z20"/>
      <c r="AA20"/>
      <c r="AB20"/>
      <c r="AC20"/>
      <c r="AD20"/>
      <c r="AE20"/>
      <c r="AF20"/>
      <c r="AG20"/>
      <c r="AH20"/>
      <c r="AI20"/>
    </row>
    <row r="21" spans="1:56" ht="15">
      <c r="A21" s="140">
        <v>19</v>
      </c>
      <c r="B21" s="143" t="s">
        <v>251</v>
      </c>
      <c r="C21" s="147" t="s">
        <v>84</v>
      </c>
      <c r="D21" s="152" t="s">
        <v>113</v>
      </c>
      <c r="E21" s="54">
        <v>7.9024160000000041</v>
      </c>
      <c r="F21" s="54">
        <v>9.6992779999999872</v>
      </c>
      <c r="G21" s="55" t="str">
        <f t="shared" si="0"/>
        <v/>
      </c>
      <c r="H21" s="53" t="str">
        <f t="shared" si="1"/>
        <v/>
      </c>
      <c r="I21" s="53" t="str">
        <f t="shared" si="2"/>
        <v>Category C</v>
      </c>
      <c r="J21" s="57" t="str">
        <f t="shared" si="3"/>
        <v/>
      </c>
      <c r="K21" s="182" t="str">
        <f t="shared" si="4"/>
        <v>Category C</v>
      </c>
      <c r="L21" s="54"/>
      <c r="M21"/>
      <c r="N21"/>
      <c r="O21"/>
      <c r="P21"/>
      <c r="Q21"/>
      <c r="R21"/>
      <c r="S21"/>
      <c r="T21"/>
      <c r="U21"/>
      <c r="V21"/>
      <c r="W21"/>
      <c r="X21"/>
      <c r="Y21"/>
      <c r="Z21"/>
      <c r="AA21"/>
      <c r="AB21"/>
      <c r="AC21"/>
      <c r="AD21"/>
      <c r="AE21"/>
      <c r="AF21"/>
      <c r="AG21"/>
      <c r="AH21"/>
      <c r="AI21"/>
    </row>
    <row r="22" spans="1:56" ht="14.1" customHeight="1">
      <c r="A22" s="140">
        <v>20</v>
      </c>
      <c r="B22" s="143" t="s">
        <v>246</v>
      </c>
      <c r="C22" s="147" t="s">
        <v>74</v>
      </c>
      <c r="D22" s="152" t="s">
        <v>113</v>
      </c>
      <c r="E22" s="54">
        <v>5.6944462215114049</v>
      </c>
      <c r="F22" s="54">
        <v>5.7966993202718813</v>
      </c>
      <c r="G22" s="55" t="str">
        <f t="shared" si="0"/>
        <v/>
      </c>
      <c r="H22" s="53" t="str">
        <f t="shared" si="1"/>
        <v/>
      </c>
      <c r="I22" s="53" t="str">
        <f t="shared" si="2"/>
        <v>Category C</v>
      </c>
      <c r="J22" s="57" t="str">
        <f t="shared" si="3"/>
        <v/>
      </c>
      <c r="K22" s="182" t="str">
        <f t="shared" si="4"/>
        <v>Category C</v>
      </c>
      <c r="L22" s="54"/>
      <c r="M22"/>
      <c r="N22"/>
      <c r="O22"/>
      <c r="P22"/>
      <c r="Q22"/>
      <c r="R22"/>
      <c r="S22"/>
      <c r="T22"/>
      <c r="U22"/>
      <c r="V22"/>
      <c r="W22"/>
      <c r="X22"/>
      <c r="Y22"/>
      <c r="Z22"/>
      <c r="AA22"/>
      <c r="AB22"/>
      <c r="AC22"/>
      <c r="AD22"/>
      <c r="AE22"/>
      <c r="AF22"/>
      <c r="AG22"/>
      <c r="AH22"/>
      <c r="AI22"/>
    </row>
    <row r="23" spans="1:56" ht="14.1" customHeight="1">
      <c r="A23" s="140">
        <v>21</v>
      </c>
      <c r="B23" s="143" t="s">
        <v>245</v>
      </c>
      <c r="C23" s="147" t="s">
        <v>71</v>
      </c>
      <c r="D23" s="152" t="s">
        <v>113</v>
      </c>
      <c r="E23" s="54">
        <v>4.1326109556177562</v>
      </c>
      <c r="F23" s="54">
        <v>13.569968012794885</v>
      </c>
      <c r="G23" s="55" t="str">
        <f t="shared" si="0"/>
        <v/>
      </c>
      <c r="H23" s="53" t="str">
        <f t="shared" si="1"/>
        <v/>
      </c>
      <c r="I23" s="53" t="str">
        <f t="shared" si="2"/>
        <v>Category C</v>
      </c>
      <c r="J23" s="57" t="str">
        <f t="shared" si="3"/>
        <v/>
      </c>
      <c r="K23" s="182" t="str">
        <f t="shared" si="4"/>
        <v>Category C</v>
      </c>
      <c r="L23" s="54"/>
      <c r="M23"/>
      <c r="N23"/>
      <c r="O23"/>
      <c r="P23"/>
      <c r="Q23"/>
      <c r="R23"/>
      <c r="S23"/>
      <c r="T23"/>
      <c r="U23"/>
      <c r="V23"/>
      <c r="W23"/>
      <c r="X23"/>
      <c r="Y23"/>
      <c r="Z23"/>
      <c r="AA23"/>
      <c r="AB23"/>
      <c r="AC23"/>
      <c r="AD23"/>
      <c r="AE23"/>
      <c r="AF23"/>
      <c r="AG23"/>
      <c r="AH23"/>
      <c r="AI23"/>
    </row>
    <row r="24" spans="1:56" ht="14.1" customHeight="1">
      <c r="A24" s="140">
        <v>22</v>
      </c>
      <c r="B24" s="143" t="s">
        <v>15</v>
      </c>
      <c r="C24" s="147" t="s">
        <v>102</v>
      </c>
      <c r="D24" s="152" t="s">
        <v>113</v>
      </c>
      <c r="E24" s="54">
        <v>3.6427640000000037</v>
      </c>
      <c r="F24" s="54">
        <v>39.439717999999985</v>
      </c>
      <c r="G24" s="55" t="str">
        <f t="shared" si="0"/>
        <v/>
      </c>
      <c r="H24" s="53" t="str">
        <f t="shared" si="1"/>
        <v/>
      </c>
      <c r="I24" s="53" t="str">
        <f t="shared" si="2"/>
        <v>Category C</v>
      </c>
      <c r="J24" s="57" t="str">
        <f t="shared" si="3"/>
        <v/>
      </c>
      <c r="K24" s="182" t="str">
        <f t="shared" si="4"/>
        <v>Category C</v>
      </c>
      <c r="L24" s="54"/>
      <c r="M24"/>
      <c r="N24"/>
      <c r="O24"/>
      <c r="P24"/>
      <c r="Q24"/>
      <c r="R24"/>
      <c r="S24"/>
      <c r="T24"/>
      <c r="U24"/>
      <c r="V24"/>
      <c r="W24"/>
      <c r="X24"/>
      <c r="Y24"/>
      <c r="Z24"/>
      <c r="AA24"/>
      <c r="AB24"/>
      <c r="AC24"/>
      <c r="AD24"/>
      <c r="AE24"/>
      <c r="AF24"/>
      <c r="AG24"/>
      <c r="AH24"/>
      <c r="AI24"/>
    </row>
    <row r="25" spans="1:56" ht="14.1" customHeight="1">
      <c r="A25" s="140">
        <v>23</v>
      </c>
      <c r="B25" s="143" t="s">
        <v>282</v>
      </c>
      <c r="C25" s="147" t="s">
        <v>110</v>
      </c>
      <c r="D25" s="152" t="s">
        <v>115</v>
      </c>
      <c r="E25" s="54">
        <v>0</v>
      </c>
      <c r="F25" s="54">
        <v>126.57464199999986</v>
      </c>
      <c r="G25" s="55" t="str">
        <f t="shared" si="0"/>
        <v/>
      </c>
      <c r="H25" s="53" t="str">
        <f t="shared" si="1"/>
        <v/>
      </c>
      <c r="I25" s="53" t="str">
        <f t="shared" si="2"/>
        <v/>
      </c>
      <c r="J25" s="57" t="str">
        <f t="shared" si="3"/>
        <v>Category D</v>
      </c>
      <c r="K25" s="182" t="str">
        <f t="shared" si="4"/>
        <v>Category D</v>
      </c>
      <c r="L25" s="54"/>
      <c r="M25"/>
      <c r="N25"/>
      <c r="O25"/>
      <c r="P25"/>
      <c r="Q25"/>
      <c r="R25"/>
      <c r="S25"/>
      <c r="T25"/>
      <c r="U25"/>
      <c r="V25"/>
      <c r="W25"/>
      <c r="X25"/>
      <c r="Y25"/>
      <c r="Z25"/>
      <c r="AA25"/>
      <c r="AB25"/>
      <c r="AC25"/>
      <c r="AD25"/>
      <c r="AE25"/>
      <c r="AF25"/>
      <c r="AG25"/>
      <c r="AH25"/>
      <c r="AI25"/>
    </row>
    <row r="26" spans="1:56" ht="14.1" customHeight="1">
      <c r="A26" s="140">
        <v>24</v>
      </c>
      <c r="B26" s="143" t="s">
        <v>278</v>
      </c>
      <c r="C26" s="147" t="s">
        <v>101</v>
      </c>
      <c r="D26" s="152" t="s">
        <v>113</v>
      </c>
      <c r="E26" s="54">
        <v>0</v>
      </c>
      <c r="F26" s="54">
        <v>52.142842000000044</v>
      </c>
      <c r="G26" s="55" t="str">
        <f t="shared" si="0"/>
        <v/>
      </c>
      <c r="H26" s="53" t="str">
        <f t="shared" si="1"/>
        <v/>
      </c>
      <c r="I26" s="53" t="str">
        <f t="shared" si="2"/>
        <v/>
      </c>
      <c r="J26" s="57" t="str">
        <f t="shared" si="3"/>
        <v>Category D</v>
      </c>
      <c r="K26" s="182" t="str">
        <f t="shared" si="4"/>
        <v>Category D</v>
      </c>
      <c r="L26" s="54"/>
      <c r="M26"/>
      <c r="N26"/>
      <c r="O26"/>
      <c r="P26"/>
      <c r="Q26"/>
      <c r="R26"/>
      <c r="S26"/>
      <c r="T26"/>
      <c r="U26"/>
      <c r="V26"/>
      <c r="W26"/>
      <c r="X26"/>
      <c r="Y26"/>
      <c r="Z26"/>
      <c r="AA26"/>
      <c r="AB26"/>
      <c r="AC26"/>
      <c r="AD26"/>
      <c r="AE26"/>
      <c r="AF26"/>
      <c r="AG26"/>
      <c r="AH26"/>
      <c r="AI26"/>
    </row>
    <row r="27" spans="1:56" ht="14.1" customHeight="1">
      <c r="A27" s="140">
        <v>25</v>
      </c>
      <c r="B27" s="143" t="s">
        <v>256</v>
      </c>
      <c r="C27" s="147" t="s">
        <v>90</v>
      </c>
      <c r="D27" s="152" t="s">
        <v>114</v>
      </c>
      <c r="E27" s="54">
        <v>2.5560827525823901</v>
      </c>
      <c r="F27" s="54">
        <v>-3.2316640000000034</v>
      </c>
      <c r="G27" s="55" t="str">
        <f t="shared" si="0"/>
        <v/>
      </c>
      <c r="H27" s="53" t="str">
        <f t="shared" si="1"/>
        <v>Category B</v>
      </c>
      <c r="I27" s="53" t="str">
        <f t="shared" si="2"/>
        <v/>
      </c>
      <c r="J27" s="57" t="str">
        <f t="shared" si="3"/>
        <v/>
      </c>
      <c r="K27" s="182" t="str">
        <f t="shared" si="4"/>
        <v>Category B</v>
      </c>
      <c r="L27" s="54"/>
      <c r="M27"/>
      <c r="N27"/>
      <c r="O27"/>
      <c r="P27"/>
      <c r="Q27"/>
      <c r="R27"/>
      <c r="S27"/>
      <c r="T27"/>
      <c r="U27"/>
      <c r="V27"/>
      <c r="W27"/>
      <c r="X27"/>
      <c r="Y27"/>
      <c r="Z27"/>
      <c r="AA27"/>
      <c r="AB27"/>
      <c r="AC27"/>
      <c r="AD27"/>
      <c r="AE27"/>
      <c r="AF27"/>
      <c r="AG27"/>
      <c r="AH27"/>
      <c r="AI27"/>
    </row>
    <row r="28" spans="1:56" ht="14.1" customHeight="1">
      <c r="A28" s="140">
        <v>26</v>
      </c>
      <c r="B28" s="143" t="s">
        <v>279</v>
      </c>
      <c r="C28" s="147" t="s">
        <v>105</v>
      </c>
      <c r="D28" s="152" t="s">
        <v>114</v>
      </c>
      <c r="E28" s="54">
        <v>27.810657999999936</v>
      </c>
      <c r="F28" s="54">
        <v>0.35254800000000203</v>
      </c>
      <c r="G28" s="55" t="str">
        <f t="shared" si="0"/>
        <v/>
      </c>
      <c r="H28" s="53" t="str">
        <f t="shared" si="1"/>
        <v/>
      </c>
      <c r="I28" s="53" t="str">
        <f t="shared" si="2"/>
        <v>Category C</v>
      </c>
      <c r="J28" s="57" t="str">
        <f t="shared" si="3"/>
        <v/>
      </c>
      <c r="K28" s="182" t="str">
        <f t="shared" si="4"/>
        <v>Category C</v>
      </c>
      <c r="L28" s="54"/>
      <c r="M28"/>
      <c r="N28"/>
      <c r="O28"/>
      <c r="P28"/>
      <c r="Q28"/>
      <c r="R28"/>
      <c r="S28"/>
      <c r="T28"/>
      <c r="U28"/>
      <c r="V28"/>
      <c r="W28"/>
      <c r="X28"/>
      <c r="Y28"/>
      <c r="Z28"/>
      <c r="AA28"/>
      <c r="AB28"/>
      <c r="AC28"/>
      <c r="AD28"/>
      <c r="AE28"/>
      <c r="AF28"/>
      <c r="AG28"/>
      <c r="AH28"/>
      <c r="AI28"/>
    </row>
    <row r="29" spans="1:56" ht="14.1" customHeight="1">
      <c r="A29" s="140">
        <v>27</v>
      </c>
      <c r="B29" s="143" t="s">
        <v>257</v>
      </c>
      <c r="C29" s="147" t="s">
        <v>93</v>
      </c>
      <c r="D29" s="152" t="s">
        <v>114</v>
      </c>
      <c r="E29" s="54">
        <v>3.9713319008264389</v>
      </c>
      <c r="F29" s="54">
        <v>-3.3453120000000118</v>
      </c>
      <c r="G29" s="55" t="str">
        <f t="shared" si="0"/>
        <v>Category A</v>
      </c>
      <c r="H29" s="53" t="str">
        <f t="shared" si="1"/>
        <v/>
      </c>
      <c r="I29" s="53" t="str">
        <f t="shared" si="2"/>
        <v/>
      </c>
      <c r="J29" s="57" t="str">
        <f t="shared" si="3"/>
        <v/>
      </c>
      <c r="K29" s="182" t="str">
        <f t="shared" si="4"/>
        <v>Category A</v>
      </c>
      <c r="L29" s="54"/>
      <c r="M29"/>
      <c r="N29"/>
      <c r="O29"/>
      <c r="P29"/>
      <c r="Q29"/>
      <c r="R29"/>
      <c r="S29"/>
      <c r="T29"/>
      <c r="U29"/>
      <c r="V29"/>
      <c r="W29"/>
      <c r="X29"/>
      <c r="Y29"/>
      <c r="Z29"/>
      <c r="AA29"/>
      <c r="AB29"/>
      <c r="AC29"/>
      <c r="AD29"/>
      <c r="AE29"/>
      <c r="AF29"/>
      <c r="AG29"/>
      <c r="AH29"/>
      <c r="AI29"/>
    </row>
    <row r="30" spans="1:56" ht="15">
      <c r="A30" s="140">
        <v>28</v>
      </c>
      <c r="B30" s="143" t="s">
        <v>258</v>
      </c>
      <c r="C30" s="147" t="s">
        <v>94</v>
      </c>
      <c r="D30" s="152" t="s">
        <v>114</v>
      </c>
      <c r="E30" s="54">
        <v>1.7901418309859125</v>
      </c>
      <c r="F30" s="54">
        <v>-10.035956000000041</v>
      </c>
      <c r="G30" s="55" t="str">
        <f t="shared" si="0"/>
        <v/>
      </c>
      <c r="H30" s="53" t="str">
        <f t="shared" si="1"/>
        <v>Category B</v>
      </c>
      <c r="I30" s="53" t="str">
        <f t="shared" si="2"/>
        <v/>
      </c>
      <c r="J30" s="57" t="str">
        <f t="shared" si="3"/>
        <v/>
      </c>
      <c r="K30" s="182" t="str">
        <f t="shared" si="4"/>
        <v>Category B</v>
      </c>
      <c r="L30" s="54"/>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ht="14.1" customHeight="1">
      <c r="A31" s="140">
        <v>29</v>
      </c>
      <c r="B31" s="143" t="s">
        <v>259</v>
      </c>
      <c r="C31" s="147" t="s">
        <v>107</v>
      </c>
      <c r="D31" s="152" t="s">
        <v>114</v>
      </c>
      <c r="E31" s="54">
        <v>10.695248907563016</v>
      </c>
      <c r="F31" s="54">
        <v>-31.865754000000017</v>
      </c>
      <c r="G31" s="55" t="str">
        <f t="shared" si="0"/>
        <v>Category A</v>
      </c>
      <c r="H31" s="53" t="str">
        <f t="shared" si="1"/>
        <v/>
      </c>
      <c r="I31" s="53" t="str">
        <f t="shared" si="2"/>
        <v/>
      </c>
      <c r="J31" s="57" t="str">
        <f t="shared" si="3"/>
        <v/>
      </c>
      <c r="K31" s="182" t="str">
        <f t="shared" si="4"/>
        <v>Category A</v>
      </c>
      <c r="L31" s="54"/>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row>
    <row r="32" spans="1:56" ht="14.1" customHeight="1">
      <c r="A32" s="140">
        <v>30</v>
      </c>
      <c r="B32" s="143" t="s">
        <v>260</v>
      </c>
      <c r="C32" s="147" t="s">
        <v>111</v>
      </c>
      <c r="D32" s="152" t="s">
        <v>113</v>
      </c>
      <c r="E32" s="54">
        <v>0</v>
      </c>
      <c r="F32" s="54">
        <v>84.729636000000212</v>
      </c>
      <c r="G32" s="55" t="str">
        <f t="shared" si="0"/>
        <v/>
      </c>
      <c r="H32" s="53" t="str">
        <f t="shared" si="1"/>
        <v/>
      </c>
      <c r="I32" s="53" t="str">
        <f t="shared" si="2"/>
        <v/>
      </c>
      <c r="J32" s="57" t="str">
        <f t="shared" si="3"/>
        <v>Category D</v>
      </c>
      <c r="K32" s="182" t="str">
        <f t="shared" si="4"/>
        <v>Category D</v>
      </c>
      <c r="L32" s="54"/>
      <c r="M32"/>
      <c r="N32"/>
      <c r="O32"/>
      <c r="P32"/>
      <c r="Q32"/>
      <c r="R32"/>
      <c r="S32"/>
      <c r="T32"/>
      <c r="U32"/>
      <c r="V32"/>
      <c r="W32"/>
      <c r="X32"/>
      <c r="Y32"/>
      <c r="Z32"/>
      <c r="AA32"/>
      <c r="AB32"/>
      <c r="AC32"/>
      <c r="AD32"/>
      <c r="AE32"/>
      <c r="AF32"/>
      <c r="AG32"/>
      <c r="AH32"/>
      <c r="AI32"/>
    </row>
    <row r="33" spans="1:56" ht="15">
      <c r="A33" s="140">
        <v>31</v>
      </c>
      <c r="B33" s="143" t="s">
        <v>261</v>
      </c>
      <c r="C33" s="147" t="s">
        <v>106</v>
      </c>
      <c r="D33" s="152" t="s">
        <v>114</v>
      </c>
      <c r="E33" s="54">
        <v>7.9328782372881212</v>
      </c>
      <c r="F33" s="54">
        <v>-18.932081999999998</v>
      </c>
      <c r="G33" s="55" t="str">
        <f t="shared" si="0"/>
        <v>Category A</v>
      </c>
      <c r="H33" s="53" t="str">
        <f t="shared" si="1"/>
        <v/>
      </c>
      <c r="I33" s="53" t="str">
        <f t="shared" si="2"/>
        <v/>
      </c>
      <c r="J33" s="57" t="str">
        <f t="shared" si="3"/>
        <v/>
      </c>
      <c r="K33" s="182" t="str">
        <f t="shared" si="4"/>
        <v>Category A</v>
      </c>
      <c r="L33" s="54"/>
      <c r="M33"/>
      <c r="N33"/>
      <c r="O33"/>
      <c r="P33"/>
      <c r="Q33"/>
      <c r="R33"/>
      <c r="S33"/>
      <c r="T33"/>
      <c r="U33"/>
      <c r="V33"/>
      <c r="W33"/>
      <c r="X33"/>
      <c r="Y33"/>
      <c r="Z33"/>
      <c r="AA33"/>
      <c r="AB33"/>
      <c r="AC33"/>
      <c r="AD33"/>
      <c r="AE33"/>
      <c r="AF33"/>
      <c r="AG33"/>
      <c r="AH33"/>
      <c r="AI33"/>
    </row>
    <row r="34" spans="1:56" ht="14.1" customHeight="1">
      <c r="A34" s="140">
        <v>32</v>
      </c>
      <c r="B34" s="143" t="s">
        <v>281</v>
      </c>
      <c r="C34" s="147" t="s">
        <v>108</v>
      </c>
      <c r="D34" s="152" t="s">
        <v>113</v>
      </c>
      <c r="E34" s="54">
        <v>0</v>
      </c>
      <c r="F34" s="54">
        <v>144.08173799999986</v>
      </c>
      <c r="G34" s="55" t="str">
        <f t="shared" si="0"/>
        <v/>
      </c>
      <c r="H34" s="53" t="str">
        <f t="shared" si="1"/>
        <v/>
      </c>
      <c r="I34" s="53" t="str">
        <f t="shared" si="2"/>
        <v/>
      </c>
      <c r="J34" s="57" t="str">
        <f t="shared" si="3"/>
        <v>Category D</v>
      </c>
      <c r="K34" s="182" t="str">
        <f t="shared" si="4"/>
        <v>Category D</v>
      </c>
      <c r="L34" s="54"/>
      <c r="M34"/>
      <c r="N34"/>
      <c r="O34"/>
      <c r="P34"/>
      <c r="Q34"/>
      <c r="R34"/>
      <c r="S34"/>
      <c r="T34"/>
      <c r="U34"/>
      <c r="V34"/>
      <c r="W34"/>
      <c r="X34"/>
      <c r="Y34"/>
      <c r="Z34"/>
      <c r="AA34"/>
      <c r="AB34"/>
      <c r="AC34"/>
      <c r="AD34"/>
      <c r="AE34"/>
      <c r="AF34"/>
      <c r="AG34"/>
      <c r="AH34"/>
      <c r="AI34"/>
    </row>
    <row r="35" spans="1:56" ht="14.1" customHeight="1">
      <c r="A35" s="140">
        <v>33</v>
      </c>
      <c r="B35" s="143" t="s">
        <v>250</v>
      </c>
      <c r="C35" s="147" t="s">
        <v>83</v>
      </c>
      <c r="D35" s="152" t="s">
        <v>113</v>
      </c>
      <c r="E35" s="54">
        <v>5.4639069438202226</v>
      </c>
      <c r="F35" s="54">
        <v>-13.363085999999951</v>
      </c>
      <c r="G35" s="55" t="str">
        <f t="shared" ref="G35:G55" si="5">IF(AND(F35&lt;=$F$57, E35&gt;$E$57), "Category A", "")</f>
        <v>Category A</v>
      </c>
      <c r="H35" s="53" t="str">
        <f t="shared" ref="H35:H55" si="6">IF(AND(F35&lt;=$F$57, E35&lt;=$E$57), "Category B", "")</f>
        <v/>
      </c>
      <c r="I35" s="53" t="str">
        <f t="shared" ref="I35:I55" si="7">IF(AND(F35&gt;$F$57, E35&gt;$E$57), "Category C", "")</f>
        <v/>
      </c>
      <c r="J35" s="57" t="str">
        <f t="shared" ref="J35:J55" si="8">IF(AND(F35&gt;$F$57, E35&lt;=$E$57), "Category D", "")</f>
        <v/>
      </c>
      <c r="K35" s="182" t="str">
        <f t="shared" ref="K35:K55" si="9">IF(ISBLANK(G35),"",IF(G35&lt;&gt;"", "Category A", IF(H35&lt;&gt;"", "Category B", IF(I35&lt;&gt;"", "Category C", IF(J35&lt;&gt;"", "Category D", "")))))</f>
        <v>Category A</v>
      </c>
      <c r="L35" s="54"/>
      <c r="M35"/>
      <c r="N35"/>
      <c r="O35"/>
      <c r="P35"/>
      <c r="Q35"/>
      <c r="R35"/>
      <c r="S35"/>
      <c r="T35"/>
      <c r="U35"/>
      <c r="V35"/>
      <c r="W35"/>
      <c r="X35"/>
      <c r="Y35"/>
      <c r="Z35"/>
      <c r="AA35"/>
      <c r="AB35"/>
      <c r="AC35"/>
      <c r="AD35"/>
      <c r="AE35"/>
      <c r="AF35"/>
      <c r="AG35"/>
      <c r="AH35"/>
      <c r="AI35"/>
    </row>
    <row r="36" spans="1:56" ht="14.1" customHeight="1">
      <c r="A36" s="140">
        <v>34</v>
      </c>
      <c r="B36" s="143" t="s">
        <v>247</v>
      </c>
      <c r="C36" s="147" t="s">
        <v>76</v>
      </c>
      <c r="D36" s="152" t="s">
        <v>114</v>
      </c>
      <c r="E36" s="54">
        <v>10.835134196558332</v>
      </c>
      <c r="F36" s="54">
        <v>-9.8746181527389627</v>
      </c>
      <c r="G36" s="55" t="str">
        <f t="shared" si="5"/>
        <v>Category A</v>
      </c>
      <c r="H36" s="53" t="str">
        <f t="shared" si="6"/>
        <v/>
      </c>
      <c r="I36" s="53" t="str">
        <f t="shared" si="7"/>
        <v/>
      </c>
      <c r="J36" s="57" t="str">
        <f t="shared" si="8"/>
        <v/>
      </c>
      <c r="K36" s="182" t="str">
        <f t="shared" si="9"/>
        <v>Category A</v>
      </c>
      <c r="L36" s="54"/>
      <c r="M36"/>
      <c r="N36"/>
      <c r="O36"/>
      <c r="P36"/>
      <c r="Q36"/>
      <c r="R36"/>
      <c r="S36"/>
      <c r="T36"/>
      <c r="U36"/>
      <c r="V36"/>
      <c r="W36"/>
      <c r="X36"/>
      <c r="Y36"/>
      <c r="Z36"/>
      <c r="AA36"/>
      <c r="AB36"/>
      <c r="AC36"/>
      <c r="AD36"/>
      <c r="AE36"/>
      <c r="AF36"/>
      <c r="AG36"/>
      <c r="AH36"/>
      <c r="AI36"/>
    </row>
    <row r="37" spans="1:56" ht="14.1" customHeight="1">
      <c r="A37" s="140">
        <v>35</v>
      </c>
      <c r="B37" s="143" t="s">
        <v>277</v>
      </c>
      <c r="C37" s="147" t="s">
        <v>100</v>
      </c>
      <c r="D37" s="152" t="s">
        <v>113</v>
      </c>
      <c r="E37" s="54">
        <v>1.7409560000000019</v>
      </c>
      <c r="F37" s="54">
        <v>-3.0214000000003557E-2</v>
      </c>
      <c r="G37" s="55" t="str">
        <f t="shared" si="5"/>
        <v/>
      </c>
      <c r="H37" s="53" t="str">
        <f t="shared" si="6"/>
        <v>Category B</v>
      </c>
      <c r="I37" s="53" t="str">
        <f t="shared" si="7"/>
        <v/>
      </c>
      <c r="J37" s="57" t="str">
        <f t="shared" si="8"/>
        <v/>
      </c>
      <c r="K37" s="182" t="str">
        <f t="shared" si="9"/>
        <v>Category B</v>
      </c>
      <c r="L37" s="54"/>
      <c r="M37"/>
      <c r="N37"/>
      <c r="O37"/>
      <c r="P37"/>
      <c r="Q37"/>
      <c r="R37"/>
      <c r="S37"/>
      <c r="T37"/>
      <c r="U37"/>
      <c r="V37"/>
      <c r="W37"/>
      <c r="X37"/>
      <c r="Y37"/>
      <c r="Z37"/>
      <c r="AA37"/>
      <c r="AB37"/>
      <c r="AC37"/>
      <c r="AD37"/>
      <c r="AE37"/>
      <c r="AF37"/>
      <c r="AG37"/>
      <c r="AH37"/>
      <c r="AI37"/>
    </row>
    <row r="38" spans="1:56" ht="15">
      <c r="A38" s="140">
        <v>36</v>
      </c>
      <c r="B38" s="143" t="s">
        <v>244</v>
      </c>
      <c r="C38" s="147" t="s">
        <v>69</v>
      </c>
      <c r="D38" s="152" t="s">
        <v>114</v>
      </c>
      <c r="E38" s="54">
        <v>4.3985185925629775</v>
      </c>
      <c r="F38" s="54">
        <v>103.50321071571373</v>
      </c>
      <c r="G38" s="55" t="str">
        <f t="shared" si="5"/>
        <v/>
      </c>
      <c r="H38" s="53" t="str">
        <f t="shared" si="6"/>
        <v/>
      </c>
      <c r="I38" s="53" t="str">
        <f t="shared" si="7"/>
        <v>Category C</v>
      </c>
      <c r="J38" s="57" t="str">
        <f t="shared" si="8"/>
        <v/>
      </c>
      <c r="K38" s="182" t="str">
        <f t="shared" si="9"/>
        <v>Category C</v>
      </c>
      <c r="L38" s="54"/>
      <c r="M38"/>
      <c r="N38"/>
      <c r="O38"/>
      <c r="P38"/>
      <c r="Q38"/>
      <c r="R38"/>
      <c r="S38"/>
      <c r="T38"/>
      <c r="U38"/>
      <c r="V38"/>
      <c r="W38"/>
      <c r="X38"/>
      <c r="Y38"/>
      <c r="Z38"/>
      <c r="AA38"/>
      <c r="AB38"/>
      <c r="AC38"/>
      <c r="AD38"/>
      <c r="AE38"/>
      <c r="AF38"/>
      <c r="AG38"/>
      <c r="AH38"/>
      <c r="AI38"/>
    </row>
    <row r="39" spans="1:56" ht="14.1" customHeight="1">
      <c r="A39" s="140">
        <v>37</v>
      </c>
      <c r="B39" s="143" t="s">
        <v>248</v>
      </c>
      <c r="C39" s="147" t="s">
        <v>81</v>
      </c>
      <c r="D39" s="152" t="s">
        <v>113</v>
      </c>
      <c r="E39" s="54">
        <v>2.3045020000000003</v>
      </c>
      <c r="F39" s="54">
        <v>22.437787999999969</v>
      </c>
      <c r="G39" s="55" t="str">
        <f t="shared" si="5"/>
        <v/>
      </c>
      <c r="H39" s="53" t="str">
        <f t="shared" si="6"/>
        <v/>
      </c>
      <c r="I39" s="53" t="str">
        <f t="shared" si="7"/>
        <v/>
      </c>
      <c r="J39" s="57" t="str">
        <f t="shared" si="8"/>
        <v>Category D</v>
      </c>
      <c r="K39" s="182" t="str">
        <f t="shared" si="9"/>
        <v>Category D</v>
      </c>
      <c r="L39" s="54"/>
      <c r="M39"/>
      <c r="N39"/>
      <c r="O39"/>
      <c r="P39"/>
      <c r="Q39"/>
      <c r="R39"/>
      <c r="S39"/>
      <c r="T39"/>
      <c r="U39"/>
      <c r="V39"/>
      <c r="W39"/>
      <c r="X39"/>
      <c r="Y39"/>
      <c r="Z39"/>
      <c r="AA39"/>
      <c r="AB39"/>
      <c r="AC39"/>
      <c r="AD39"/>
      <c r="AE39"/>
      <c r="AF39"/>
      <c r="AG39"/>
      <c r="AH39"/>
      <c r="AI39"/>
    </row>
    <row r="40" spans="1:56" ht="15">
      <c r="A40" s="140">
        <v>38</v>
      </c>
      <c r="B40" s="143" t="s">
        <v>8</v>
      </c>
      <c r="C40" s="147" t="s">
        <v>67</v>
      </c>
      <c r="D40" s="152" t="s">
        <v>116</v>
      </c>
      <c r="E40" s="54">
        <v>3.2484626149540219</v>
      </c>
      <c r="F40" s="54">
        <v>0.16072970811674397</v>
      </c>
      <c r="G40" s="55" t="str">
        <f t="shared" si="5"/>
        <v/>
      </c>
      <c r="H40" s="53" t="str">
        <f t="shared" si="6"/>
        <v/>
      </c>
      <c r="I40" s="53" t="str">
        <f t="shared" si="7"/>
        <v>Category C</v>
      </c>
      <c r="J40" s="57" t="str">
        <f t="shared" si="8"/>
        <v/>
      </c>
      <c r="K40" s="182" t="str">
        <f t="shared" si="9"/>
        <v>Category C</v>
      </c>
      <c r="L40" s="54"/>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ht="15">
      <c r="A41" s="140">
        <v>39</v>
      </c>
      <c r="B41" s="143" t="s">
        <v>16</v>
      </c>
      <c r="C41" s="147" t="s">
        <v>103</v>
      </c>
      <c r="D41" s="152" t="s">
        <v>114</v>
      </c>
      <c r="E41" s="54">
        <v>0.1843540000000003</v>
      </c>
      <c r="F41" s="54">
        <v>49.863161999999811</v>
      </c>
      <c r="G41" s="55" t="str">
        <f t="shared" si="5"/>
        <v/>
      </c>
      <c r="H41" s="53" t="str">
        <f t="shared" si="6"/>
        <v/>
      </c>
      <c r="I41" s="53" t="str">
        <f t="shared" si="7"/>
        <v/>
      </c>
      <c r="J41" s="57" t="str">
        <f t="shared" si="8"/>
        <v>Category D</v>
      </c>
      <c r="K41" s="182" t="str">
        <f t="shared" si="9"/>
        <v>Category D</v>
      </c>
      <c r="L41" s="54"/>
      <c r="M41"/>
      <c r="N41"/>
      <c r="O41"/>
      <c r="P41"/>
      <c r="Q41"/>
      <c r="R41"/>
      <c r="S41"/>
      <c r="T41"/>
      <c r="U41"/>
      <c r="V41"/>
      <c r="W41"/>
      <c r="X41"/>
      <c r="Y41"/>
      <c r="Z41"/>
      <c r="AA41"/>
      <c r="AB41"/>
      <c r="AC41"/>
      <c r="AD41"/>
      <c r="AE41"/>
      <c r="AF41"/>
      <c r="AG41"/>
      <c r="AH41"/>
      <c r="AI41"/>
    </row>
    <row r="42" spans="1:56" ht="14.1" customHeight="1">
      <c r="A42" s="140">
        <v>40</v>
      </c>
      <c r="B42" s="143" t="s">
        <v>11</v>
      </c>
      <c r="C42" s="147" t="s">
        <v>72</v>
      </c>
      <c r="D42" s="152" t="s">
        <v>113</v>
      </c>
      <c r="E42" s="54">
        <v>0</v>
      </c>
      <c r="F42" s="54">
        <v>28.727652938824612</v>
      </c>
      <c r="G42" s="55" t="str">
        <f t="shared" si="5"/>
        <v/>
      </c>
      <c r="H42" s="53" t="str">
        <f t="shared" si="6"/>
        <v/>
      </c>
      <c r="I42" s="53" t="str">
        <f t="shared" si="7"/>
        <v/>
      </c>
      <c r="J42" s="57" t="str">
        <f t="shared" si="8"/>
        <v>Category D</v>
      </c>
      <c r="K42" s="182" t="str">
        <f t="shared" si="9"/>
        <v>Category D</v>
      </c>
      <c r="L42" s="54"/>
      <c r="M42"/>
      <c r="N42"/>
      <c r="O42"/>
      <c r="P42"/>
      <c r="Q42"/>
      <c r="R42"/>
      <c r="S42"/>
      <c r="T42"/>
      <c r="U42"/>
      <c r="V42"/>
      <c r="W42"/>
      <c r="X42"/>
      <c r="Y42"/>
      <c r="Z42"/>
      <c r="AA42"/>
      <c r="AB42"/>
      <c r="AC42"/>
      <c r="AD42"/>
      <c r="AE42"/>
      <c r="AF42"/>
      <c r="AG42"/>
      <c r="AH42"/>
      <c r="AI42"/>
    </row>
    <row r="43" spans="1:56" ht="14.1" customHeight="1">
      <c r="A43" s="140">
        <v>41</v>
      </c>
      <c r="B43" s="143" t="s">
        <v>6</v>
      </c>
      <c r="C43" s="147" t="s">
        <v>65</v>
      </c>
      <c r="D43" s="152" t="s">
        <v>114</v>
      </c>
      <c r="E43" s="54">
        <v>12.760493802479026</v>
      </c>
      <c r="F43" s="54">
        <v>0.60693522590962845</v>
      </c>
      <c r="G43" s="55" t="str">
        <f t="shared" si="5"/>
        <v/>
      </c>
      <c r="H43" s="53" t="str">
        <f t="shared" si="6"/>
        <v/>
      </c>
      <c r="I43" s="53" t="str">
        <f t="shared" si="7"/>
        <v>Category C</v>
      </c>
      <c r="J43" s="57" t="str">
        <f t="shared" si="8"/>
        <v/>
      </c>
      <c r="K43" s="182" t="str">
        <f t="shared" si="9"/>
        <v>Category C</v>
      </c>
      <c r="L43" s="54"/>
      <c r="M43"/>
      <c r="N43"/>
      <c r="O43"/>
      <c r="P43"/>
      <c r="Q43"/>
      <c r="R43"/>
      <c r="S43"/>
      <c r="T43"/>
      <c r="U43"/>
      <c r="V43"/>
      <c r="W43"/>
      <c r="X43"/>
      <c r="Y43"/>
      <c r="Z43"/>
      <c r="AA43"/>
      <c r="AB43"/>
      <c r="AC43"/>
      <c r="AD43"/>
      <c r="AE43"/>
      <c r="AF43"/>
      <c r="AG43"/>
      <c r="AH43"/>
      <c r="AI43"/>
    </row>
    <row r="44" spans="1:56" ht="14.1" customHeight="1">
      <c r="A44" s="140">
        <v>42</v>
      </c>
      <c r="B44" s="143" t="s">
        <v>280</v>
      </c>
      <c r="C44" s="147" t="s">
        <v>106</v>
      </c>
      <c r="D44" s="152" t="s">
        <v>114</v>
      </c>
      <c r="E44" s="54">
        <v>7.8331593174061354</v>
      </c>
      <c r="F44" s="54">
        <v>-20.318157999999972</v>
      </c>
      <c r="G44" s="55" t="str">
        <f t="shared" si="5"/>
        <v>Category A</v>
      </c>
      <c r="H44" s="53" t="str">
        <f t="shared" si="6"/>
        <v/>
      </c>
      <c r="I44" s="53" t="str">
        <f t="shared" si="7"/>
        <v/>
      </c>
      <c r="J44" s="57" t="str">
        <f t="shared" si="8"/>
        <v/>
      </c>
      <c r="K44" s="182" t="str">
        <f t="shared" si="9"/>
        <v>Category A</v>
      </c>
      <c r="L44" s="54"/>
      <c r="M44"/>
      <c r="N44"/>
      <c r="O44"/>
      <c r="P44"/>
      <c r="Q44"/>
      <c r="R44"/>
      <c r="S44"/>
      <c r="T44"/>
      <c r="U44"/>
      <c r="V44"/>
      <c r="W44"/>
      <c r="X44"/>
      <c r="Y44"/>
      <c r="Z44"/>
      <c r="AA44"/>
      <c r="AB44"/>
      <c r="AC44"/>
      <c r="AD44"/>
      <c r="AE44"/>
      <c r="AF44"/>
      <c r="AG44"/>
      <c r="AH44"/>
      <c r="AI44"/>
    </row>
    <row r="45" spans="1:56" ht="14.1" customHeight="1">
      <c r="A45" s="140">
        <v>43</v>
      </c>
      <c r="B45" s="143" t="s">
        <v>249</v>
      </c>
      <c r="C45" s="147" t="s">
        <v>82</v>
      </c>
      <c r="D45" s="152" t="s">
        <v>113</v>
      </c>
      <c r="E45" s="54">
        <v>9.4934440000000162</v>
      </c>
      <c r="F45" s="54">
        <v>9.3418619999999937</v>
      </c>
      <c r="G45" s="55" t="str">
        <f t="shared" si="5"/>
        <v/>
      </c>
      <c r="H45" s="53" t="str">
        <f t="shared" si="6"/>
        <v/>
      </c>
      <c r="I45" s="53" t="str">
        <f t="shared" si="7"/>
        <v>Category C</v>
      </c>
      <c r="J45" s="57" t="str">
        <f t="shared" si="8"/>
        <v/>
      </c>
      <c r="K45" s="182" t="str">
        <f t="shared" si="9"/>
        <v>Category C</v>
      </c>
      <c r="L45" s="54"/>
      <c r="M45"/>
      <c r="N45"/>
      <c r="O45"/>
      <c r="P45"/>
      <c r="Q45"/>
      <c r="R45"/>
      <c r="S45"/>
      <c r="T45"/>
      <c r="U45"/>
      <c r="V45"/>
      <c r="W45"/>
      <c r="X45"/>
      <c r="Y45"/>
      <c r="Z45"/>
      <c r="AA45"/>
      <c r="AB45"/>
      <c r="AC45"/>
      <c r="AD45"/>
      <c r="AE45"/>
      <c r="AF45"/>
      <c r="AG45"/>
      <c r="AH45"/>
      <c r="AI45"/>
    </row>
    <row r="46" spans="1:56" ht="15">
      <c r="A46" s="140">
        <v>44</v>
      </c>
      <c r="B46" s="143" t="s">
        <v>10</v>
      </c>
      <c r="C46" s="147" t="s">
        <v>70</v>
      </c>
      <c r="D46" s="152" t="s">
        <v>114</v>
      </c>
      <c r="E46" s="54">
        <v>3.412708916433433</v>
      </c>
      <c r="F46" s="54">
        <v>23.51480807676931</v>
      </c>
      <c r="G46" s="55" t="str">
        <f t="shared" si="5"/>
        <v/>
      </c>
      <c r="H46" s="53" t="str">
        <f t="shared" si="6"/>
        <v/>
      </c>
      <c r="I46" s="53" t="str">
        <f t="shared" si="7"/>
        <v>Category C</v>
      </c>
      <c r="J46" s="57" t="str">
        <f t="shared" si="8"/>
        <v/>
      </c>
      <c r="K46" s="182" t="str">
        <f t="shared" si="9"/>
        <v>Category C</v>
      </c>
      <c r="L46" s="54"/>
      <c r="M46"/>
      <c r="N46"/>
      <c r="O46"/>
      <c r="P46"/>
      <c r="Q46"/>
      <c r="R46"/>
      <c r="S46"/>
      <c r="T46"/>
      <c r="U46"/>
      <c r="V46"/>
      <c r="W46"/>
      <c r="X46"/>
      <c r="Y46"/>
      <c r="Z46"/>
      <c r="AA46"/>
      <c r="AB46"/>
      <c r="AC46"/>
      <c r="AD46"/>
      <c r="AE46"/>
      <c r="AF46"/>
      <c r="AG46"/>
      <c r="AH46"/>
      <c r="AI46"/>
    </row>
    <row r="47" spans="1:56" ht="14.1" customHeight="1">
      <c r="A47" s="140">
        <v>45</v>
      </c>
      <c r="B47" s="143" t="s">
        <v>262</v>
      </c>
      <c r="C47" s="147" t="s">
        <v>80</v>
      </c>
      <c r="D47" s="152" t="s">
        <v>114</v>
      </c>
      <c r="E47" s="54">
        <v>15.472585999999977</v>
      </c>
      <c r="F47" s="54">
        <v>5.1325720000000006</v>
      </c>
      <c r="G47" s="55" t="str">
        <f t="shared" si="5"/>
        <v/>
      </c>
      <c r="H47" s="53" t="str">
        <f t="shared" si="6"/>
        <v/>
      </c>
      <c r="I47" s="53" t="str">
        <f t="shared" si="7"/>
        <v>Category C</v>
      </c>
      <c r="J47" s="57" t="str">
        <f t="shared" si="8"/>
        <v/>
      </c>
      <c r="K47" s="182" t="str">
        <f t="shared" si="9"/>
        <v>Category C</v>
      </c>
      <c r="L47" s="54"/>
      <c r="M47"/>
      <c r="N47"/>
      <c r="O47"/>
      <c r="P47"/>
      <c r="Q47"/>
      <c r="R47"/>
      <c r="S47"/>
      <c r="T47"/>
      <c r="U47"/>
      <c r="V47"/>
      <c r="W47"/>
      <c r="X47"/>
      <c r="Y47"/>
      <c r="Z47"/>
      <c r="AA47"/>
      <c r="AB47"/>
      <c r="AC47"/>
      <c r="AD47"/>
      <c r="AE47"/>
      <c r="AF47"/>
      <c r="AG47"/>
      <c r="AH47"/>
      <c r="AI47"/>
    </row>
    <row r="48" spans="1:56" ht="14.1" customHeight="1">
      <c r="A48" s="140">
        <v>46</v>
      </c>
      <c r="B48" s="143" t="s">
        <v>263</v>
      </c>
      <c r="C48" s="147" t="s">
        <v>78</v>
      </c>
      <c r="D48" s="152" t="s">
        <v>113</v>
      </c>
      <c r="E48" s="54">
        <v>0</v>
      </c>
      <c r="F48" s="54">
        <v>-124.3194300000002</v>
      </c>
      <c r="G48" s="55" t="str">
        <f t="shared" si="5"/>
        <v/>
      </c>
      <c r="H48" s="53" t="str">
        <f t="shared" si="6"/>
        <v>Category B</v>
      </c>
      <c r="I48" s="53" t="str">
        <f t="shared" si="7"/>
        <v/>
      </c>
      <c r="J48" s="57" t="str">
        <f t="shared" si="8"/>
        <v/>
      </c>
      <c r="K48" s="182" t="str">
        <f t="shared" si="9"/>
        <v>Category B</v>
      </c>
      <c r="L48" s="54"/>
      <c r="M48"/>
      <c r="N48"/>
      <c r="O48"/>
      <c r="P48"/>
      <c r="Q48"/>
      <c r="R48"/>
      <c r="S48"/>
      <c r="T48"/>
      <c r="U48"/>
      <c r="V48"/>
      <c r="W48"/>
      <c r="X48"/>
      <c r="Y48"/>
      <c r="Z48"/>
      <c r="AA48"/>
      <c r="AB48"/>
      <c r="AC48"/>
      <c r="AD48"/>
      <c r="AE48"/>
      <c r="AF48"/>
      <c r="AG48"/>
      <c r="AH48"/>
      <c r="AI48"/>
    </row>
    <row r="49" spans="1:56" ht="15">
      <c r="A49" s="140">
        <v>47</v>
      </c>
      <c r="B49" s="143" t="s">
        <v>264</v>
      </c>
      <c r="C49" s="147" t="s">
        <v>77</v>
      </c>
      <c r="D49" s="152" t="s">
        <v>113</v>
      </c>
      <c r="E49" s="54">
        <v>22.033603987970043</v>
      </c>
      <c r="F49" s="54">
        <v>-9.2778008796481384</v>
      </c>
      <c r="G49" s="55" t="str">
        <f t="shared" si="5"/>
        <v>Category A</v>
      </c>
      <c r="H49" s="53" t="str">
        <f t="shared" si="6"/>
        <v/>
      </c>
      <c r="I49" s="53" t="str">
        <f t="shared" si="7"/>
        <v/>
      </c>
      <c r="J49" s="57" t="str">
        <f t="shared" si="8"/>
        <v/>
      </c>
      <c r="K49" s="182" t="str">
        <f t="shared" si="9"/>
        <v>Category A</v>
      </c>
      <c r="L49" s="54"/>
      <c r="M49"/>
      <c r="N49"/>
      <c r="O49"/>
      <c r="P49"/>
      <c r="Q49"/>
      <c r="R49"/>
      <c r="S49"/>
      <c r="T49"/>
      <c r="U49"/>
      <c r="V49"/>
      <c r="W49"/>
      <c r="X49"/>
      <c r="Y49"/>
      <c r="Z49"/>
      <c r="AA49"/>
      <c r="AB49"/>
      <c r="AC49"/>
      <c r="AD49"/>
      <c r="AE49"/>
      <c r="AF49"/>
      <c r="AG49"/>
      <c r="AH49"/>
      <c r="AI49"/>
    </row>
    <row r="50" spans="1:56" ht="14.1" customHeight="1">
      <c r="A50" s="140">
        <v>48</v>
      </c>
      <c r="B50" s="143" t="s">
        <v>265</v>
      </c>
      <c r="C50" s="147" t="s">
        <v>104</v>
      </c>
      <c r="D50" s="152" t="s">
        <v>114</v>
      </c>
      <c r="E50" s="54">
        <v>1.3816820000000021</v>
      </c>
      <c r="F50" s="54">
        <v>19.378626000000008</v>
      </c>
      <c r="G50" s="55" t="str">
        <f t="shared" si="5"/>
        <v/>
      </c>
      <c r="H50" s="53" t="str">
        <f t="shared" si="6"/>
        <v/>
      </c>
      <c r="I50" s="53" t="str">
        <f t="shared" si="7"/>
        <v/>
      </c>
      <c r="J50" s="57" t="str">
        <f t="shared" si="8"/>
        <v>Category D</v>
      </c>
      <c r="K50" s="182" t="str">
        <f t="shared" si="9"/>
        <v>Category D</v>
      </c>
      <c r="L50" s="54"/>
      <c r="M50"/>
      <c r="N50"/>
      <c r="O50"/>
      <c r="P50"/>
      <c r="Q50"/>
      <c r="R50"/>
      <c r="S50"/>
      <c r="T50"/>
      <c r="U50"/>
      <c r="V50"/>
      <c r="W50"/>
      <c r="X50"/>
      <c r="Y50"/>
      <c r="Z50"/>
      <c r="AA50"/>
      <c r="AB50"/>
      <c r="AC50"/>
      <c r="AD50"/>
      <c r="AE50"/>
      <c r="AF50"/>
      <c r="AG50"/>
      <c r="AH50"/>
      <c r="AI50"/>
    </row>
    <row r="51" spans="1:56" ht="14.1" customHeight="1">
      <c r="A51" s="140">
        <v>49</v>
      </c>
      <c r="B51" s="143" t="s">
        <v>9</v>
      </c>
      <c r="C51" s="147" t="s">
        <v>68</v>
      </c>
      <c r="D51" s="152" t="s">
        <v>114</v>
      </c>
      <c r="E51" s="54">
        <v>0.24297281087564987</v>
      </c>
      <c r="F51" s="54">
        <v>42.880477808876513</v>
      </c>
      <c r="G51" s="55" t="str">
        <f t="shared" si="5"/>
        <v/>
      </c>
      <c r="H51" s="53" t="str">
        <f t="shared" si="6"/>
        <v/>
      </c>
      <c r="I51" s="53" t="str">
        <f t="shared" si="7"/>
        <v/>
      </c>
      <c r="J51" s="57" t="str">
        <f t="shared" si="8"/>
        <v>Category D</v>
      </c>
      <c r="K51" s="182" t="str">
        <f t="shared" si="9"/>
        <v>Category D</v>
      </c>
      <c r="L51" s="54"/>
      <c r="M51"/>
      <c r="N51"/>
      <c r="O51"/>
      <c r="P51"/>
      <c r="Q51"/>
      <c r="R51"/>
      <c r="S51"/>
      <c r="T51"/>
      <c r="U51"/>
      <c r="V51"/>
      <c r="W51"/>
      <c r="X51"/>
      <c r="Y51"/>
      <c r="Z51"/>
      <c r="AA51"/>
      <c r="AB51"/>
      <c r="AC51"/>
      <c r="AD51"/>
      <c r="AE51"/>
      <c r="AF51"/>
      <c r="AG51"/>
      <c r="AH51"/>
      <c r="AI51"/>
    </row>
    <row r="52" spans="1:56" ht="14.1" customHeight="1">
      <c r="A52" s="140">
        <v>50</v>
      </c>
      <c r="B52" s="143" t="s">
        <v>243</v>
      </c>
      <c r="C52" s="147" t="s">
        <v>73</v>
      </c>
      <c r="D52" s="152" t="s">
        <v>115</v>
      </c>
      <c r="E52" s="54">
        <v>0</v>
      </c>
      <c r="F52" s="54">
        <v>55.183546581367494</v>
      </c>
      <c r="G52" s="55" t="str">
        <f t="shared" si="5"/>
        <v/>
      </c>
      <c r="H52" s="53" t="str">
        <f t="shared" si="6"/>
        <v/>
      </c>
      <c r="I52" s="53" t="str">
        <f t="shared" si="7"/>
        <v/>
      </c>
      <c r="J52" s="57" t="str">
        <f t="shared" si="8"/>
        <v>Category D</v>
      </c>
      <c r="K52" s="182" t="str">
        <f t="shared" si="9"/>
        <v>Category D</v>
      </c>
      <c r="L52" s="54"/>
      <c r="M52"/>
      <c r="N52"/>
      <c r="O52"/>
      <c r="P52"/>
      <c r="Q52"/>
      <c r="R52"/>
      <c r="S52"/>
      <c r="T52"/>
      <c r="U52"/>
      <c r="V52"/>
      <c r="W52"/>
      <c r="X52"/>
      <c r="Y52"/>
      <c r="Z52"/>
      <c r="AA52"/>
      <c r="AB52"/>
      <c r="AC52"/>
      <c r="AD52"/>
      <c r="AE52"/>
      <c r="AF52"/>
      <c r="AG52"/>
      <c r="AH52"/>
      <c r="AI52"/>
    </row>
    <row r="53" spans="1:56" ht="14.1" customHeight="1">
      <c r="A53" s="140">
        <v>51</v>
      </c>
      <c r="B53" s="143" t="s">
        <v>14</v>
      </c>
      <c r="C53" s="147" t="s">
        <v>96</v>
      </c>
      <c r="D53" s="152" t="s">
        <v>114</v>
      </c>
      <c r="E53" s="54">
        <v>7.5590140000000057</v>
      </c>
      <c r="F53" s="54">
        <v>12.595962000000013</v>
      </c>
      <c r="G53" s="55" t="str">
        <f t="shared" si="5"/>
        <v/>
      </c>
      <c r="H53" s="53" t="str">
        <f t="shared" si="6"/>
        <v/>
      </c>
      <c r="I53" s="53" t="str">
        <f t="shared" si="7"/>
        <v>Category C</v>
      </c>
      <c r="J53" s="57" t="str">
        <f t="shared" si="8"/>
        <v/>
      </c>
      <c r="K53" s="182" t="str">
        <f t="shared" si="9"/>
        <v>Category C</v>
      </c>
      <c r="L53" s="54"/>
      <c r="M53"/>
      <c r="N53"/>
      <c r="O53"/>
      <c r="P53"/>
      <c r="Q53"/>
      <c r="R53"/>
      <c r="S53"/>
      <c r="T53"/>
      <c r="U53"/>
      <c r="V53"/>
      <c r="W53"/>
      <c r="X53"/>
      <c r="Y53"/>
      <c r="Z53"/>
      <c r="AA53"/>
      <c r="AB53"/>
      <c r="AC53"/>
      <c r="AD53"/>
      <c r="AE53"/>
      <c r="AF53"/>
      <c r="AG53"/>
      <c r="AH53"/>
      <c r="AI53"/>
    </row>
    <row r="54" spans="1:56" ht="15">
      <c r="A54" s="140">
        <v>52</v>
      </c>
      <c r="B54" s="143" t="s">
        <v>266</v>
      </c>
      <c r="C54" s="147" t="s">
        <v>97</v>
      </c>
      <c r="D54" s="153" t="s">
        <v>114</v>
      </c>
      <c r="E54" s="54">
        <v>4.6805159999999955</v>
      </c>
      <c r="F54" s="54">
        <v>23.571280000000048</v>
      </c>
      <c r="G54" s="55" t="str">
        <f t="shared" si="5"/>
        <v/>
      </c>
      <c r="H54" s="53" t="str">
        <f t="shared" si="6"/>
        <v/>
      </c>
      <c r="I54" s="53" t="str">
        <f t="shared" si="7"/>
        <v>Category C</v>
      </c>
      <c r="J54" s="57" t="str">
        <f t="shared" si="8"/>
        <v/>
      </c>
      <c r="K54" s="182" t="str">
        <f t="shared" si="9"/>
        <v>Category C</v>
      </c>
      <c r="L54" s="54"/>
      <c r="M54"/>
      <c r="N54"/>
      <c r="O54"/>
      <c r="P54"/>
      <c r="Q54"/>
      <c r="R54"/>
      <c r="S54"/>
      <c r="T54"/>
      <c r="U54"/>
      <c r="V54"/>
      <c r="W54"/>
      <c r="X54"/>
      <c r="Y54"/>
      <c r="Z54"/>
      <c r="AA54"/>
      <c r="AB54"/>
      <c r="AC54"/>
      <c r="AD54"/>
      <c r="AE54"/>
      <c r="AF54"/>
      <c r="AG54"/>
      <c r="AH54"/>
      <c r="AI54"/>
    </row>
    <row r="55" spans="1:56" ht="15.75" thickBot="1">
      <c r="A55" s="141">
        <v>53</v>
      </c>
      <c r="B55" s="144" t="s">
        <v>235</v>
      </c>
      <c r="C55" s="145"/>
      <c r="D55" s="154"/>
      <c r="E55" s="156">
        <f ca="1">'Meta-analysis (Retention)'!F7</f>
        <v>0</v>
      </c>
      <c r="F55" s="156">
        <f ca="1">'Meta-analysis (Retention)'!D7</f>
        <v>0</v>
      </c>
      <c r="G55" s="160" t="str">
        <f t="shared" ca="1" si="5"/>
        <v/>
      </c>
      <c r="H55" s="161" t="str">
        <f t="shared" ca="1" si="6"/>
        <v>Category B</v>
      </c>
      <c r="I55" s="161" t="str">
        <f t="shared" ca="1" si="7"/>
        <v/>
      </c>
      <c r="J55" s="162" t="str">
        <f t="shared" ca="1" si="8"/>
        <v/>
      </c>
      <c r="K55" s="183" t="str">
        <f t="shared" ca="1" si="9"/>
        <v>Category B</v>
      </c>
      <c r="L55" s="156"/>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ht="15.75" thickBot="1">
      <c r="A56" s="26"/>
      <c r="E56" s="202" t="s">
        <v>21</v>
      </c>
      <c r="F56" s="202"/>
      <c r="G56" s="40" t="s">
        <v>22</v>
      </c>
      <c r="H56" s="62"/>
      <c r="I56" s="62"/>
      <c r="J56" s="41"/>
      <c r="K56" s="51"/>
      <c r="L56" s="50"/>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ht="15.75" thickBot="1">
      <c r="A57" s="26"/>
      <c r="E57" s="203">
        <f>MEDIAN(E3:E54)</f>
        <v>2.902272683768206</v>
      </c>
      <c r="F57" s="201">
        <v>0</v>
      </c>
      <c r="G57" s="198">
        <f ca="1">COUNTIF(G3:G55, "Category A")</f>
        <v>8</v>
      </c>
      <c r="H57" s="199">
        <f ca="1">COUNTIF(H3:H55, "Category B")</f>
        <v>9</v>
      </c>
      <c r="I57" s="200">
        <f ca="1">COUNTIF(I3:I55, "Category C")</f>
        <v>18</v>
      </c>
      <c r="J57" s="201">
        <f ca="1">COUNTIF(J3:J55, "Category D")</f>
        <v>18</v>
      </c>
      <c r="K57" s="197"/>
      <c r="L57" s="20"/>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ht="37.35" customHeight="1" thickBot="1">
      <c r="A58" s="26"/>
      <c r="E58" s="253" t="s">
        <v>130</v>
      </c>
      <c r="F58" s="254"/>
      <c r="G58" s="254"/>
      <c r="H58" s="254"/>
      <c r="I58" s="254"/>
      <c r="J58" s="254"/>
      <c r="K58" s="254"/>
      <c r="L58" s="255"/>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ht="60" customHeight="1" thickBot="1">
      <c r="A59" s="27" t="s">
        <v>126</v>
      </c>
      <c r="B59" s="177" t="s">
        <v>45</v>
      </c>
      <c r="C59" s="177" t="s">
        <v>63</v>
      </c>
      <c r="D59" s="163" t="s">
        <v>112</v>
      </c>
      <c r="E59" s="16" t="s">
        <v>20</v>
      </c>
      <c r="F59" s="155" t="s">
        <v>19</v>
      </c>
      <c r="G59" s="157" t="s">
        <v>362</v>
      </c>
      <c r="H59" s="158"/>
      <c r="I59" s="158"/>
      <c r="J59" s="159"/>
      <c r="K59" s="38" t="s">
        <v>23</v>
      </c>
      <c r="L59" s="21"/>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ht="15">
      <c r="A60" s="28">
        <v>1</v>
      </c>
      <c r="B60" s="176" t="s">
        <v>44</v>
      </c>
      <c r="C60" s="166" t="s">
        <v>151</v>
      </c>
      <c r="D60" s="148" t="s">
        <v>352</v>
      </c>
      <c r="E60" s="171">
        <v>4.2106680887371963</v>
      </c>
      <c r="F60" s="171">
        <v>-1.3132240000000053</v>
      </c>
      <c r="G60" s="55" t="str">
        <f t="shared" ref="G60:G91" si="10">IF(AND(F60&lt;=$F$116, E60&gt;$E$116), "Category A", "")</f>
        <v>Category A</v>
      </c>
      <c r="H60" s="53" t="str">
        <f t="shared" ref="H60:H91" si="11">IF(AND(F60&lt;=$F$116, E60&lt;=$E$116), "Category B", "")</f>
        <v/>
      </c>
      <c r="I60" s="53" t="str">
        <f t="shared" ref="I60:I91" si="12">IF(AND(F60&gt;$F$116, E60&gt;$E$116), "Category C", "")</f>
        <v/>
      </c>
      <c r="J60" s="57" t="str">
        <f t="shared" ref="J60:J91" si="13">IF(AND(F60&gt;$F$116, E60&lt;=$E$116), "Category D", "")</f>
        <v/>
      </c>
      <c r="K60" s="184" t="str">
        <f t="shared" ref="K60:K91" si="14">IF(ISBLANK(G60),"",IF(G60&lt;&gt;"", "Category A", IF(H60&lt;&gt;"", "Category B", IF(I60&lt;&gt;"", "Category C", IF(J60&lt;&gt;"", "Category D", "")))))</f>
        <v>Category A</v>
      </c>
      <c r="L60" s="17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ht="15">
      <c r="A61" s="29">
        <v>2</v>
      </c>
      <c r="B61" s="164" t="s">
        <v>41</v>
      </c>
      <c r="C61" s="167" t="s">
        <v>148</v>
      </c>
      <c r="D61" s="149" t="s">
        <v>114</v>
      </c>
      <c r="E61" s="172">
        <v>7.6443703272003791</v>
      </c>
      <c r="F61" s="172">
        <v>-9.4442600000000123</v>
      </c>
      <c r="G61" s="55" t="str">
        <f t="shared" si="10"/>
        <v>Category A</v>
      </c>
      <c r="H61" s="53" t="str">
        <f t="shared" si="11"/>
        <v/>
      </c>
      <c r="I61" s="53" t="str">
        <f t="shared" si="12"/>
        <v/>
      </c>
      <c r="J61" s="57" t="str">
        <f t="shared" si="13"/>
        <v/>
      </c>
      <c r="K61" s="182" t="str">
        <f t="shared" si="14"/>
        <v>Category A</v>
      </c>
      <c r="L61" s="54"/>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ht="15">
      <c r="A62" s="29">
        <v>3</v>
      </c>
      <c r="B62" s="164" t="s">
        <v>295</v>
      </c>
      <c r="C62" s="167" t="s">
        <v>353</v>
      </c>
      <c r="D62" s="149" t="s">
        <v>351</v>
      </c>
      <c r="E62" s="172">
        <v>0</v>
      </c>
      <c r="F62" s="172">
        <v>1.4981299999999969</v>
      </c>
      <c r="G62" s="55" t="str">
        <f t="shared" si="10"/>
        <v/>
      </c>
      <c r="H62" s="53" t="str">
        <f t="shared" si="11"/>
        <v/>
      </c>
      <c r="I62" s="53" t="str">
        <f t="shared" si="12"/>
        <v/>
      </c>
      <c r="J62" s="57" t="str">
        <f t="shared" si="13"/>
        <v>Category D</v>
      </c>
      <c r="K62" s="182" t="str">
        <f t="shared" si="14"/>
        <v>Category D</v>
      </c>
      <c r="L62" s="54"/>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ht="15">
      <c r="A63" s="29">
        <v>4</v>
      </c>
      <c r="B63" s="164" t="s">
        <v>303</v>
      </c>
      <c r="C63" s="167" t="s">
        <v>154</v>
      </c>
      <c r="D63" s="149" t="s">
        <v>113</v>
      </c>
      <c r="E63" s="173">
        <v>0.76992400000000105</v>
      </c>
      <c r="F63" s="172">
        <v>3.3143999999998397E-2</v>
      </c>
      <c r="G63" s="55" t="str">
        <f t="shared" si="10"/>
        <v/>
      </c>
      <c r="H63" s="53" t="str">
        <f t="shared" si="11"/>
        <v/>
      </c>
      <c r="I63" s="53" t="str">
        <f t="shared" si="12"/>
        <v>Category C</v>
      </c>
      <c r="J63" s="57" t="str">
        <f t="shared" si="13"/>
        <v/>
      </c>
      <c r="K63" s="182" t="str">
        <f t="shared" si="14"/>
        <v>Category C</v>
      </c>
      <c r="L63" s="54"/>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ht="15">
      <c r="A64" s="29">
        <v>5</v>
      </c>
      <c r="B64" s="164" t="s">
        <v>296</v>
      </c>
      <c r="C64" s="167" t="s">
        <v>152</v>
      </c>
      <c r="D64" s="149" t="s">
        <v>115</v>
      </c>
      <c r="E64" s="174">
        <v>0.64</v>
      </c>
      <c r="F64" s="178">
        <v>1.29</v>
      </c>
      <c r="G64" s="59" t="str">
        <f t="shared" si="10"/>
        <v/>
      </c>
      <c r="H64" s="179" t="str">
        <f t="shared" si="11"/>
        <v/>
      </c>
      <c r="I64" s="179" t="str">
        <f t="shared" si="12"/>
        <v>Category C</v>
      </c>
      <c r="J64" s="60" t="str">
        <f t="shared" si="13"/>
        <v/>
      </c>
      <c r="K64" s="185" t="str">
        <f t="shared" si="14"/>
        <v>Category C</v>
      </c>
      <c r="L64" s="5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ht="15">
      <c r="A65" s="29">
        <v>6</v>
      </c>
      <c r="B65" s="164" t="s">
        <v>42</v>
      </c>
      <c r="C65" s="167" t="s">
        <v>149</v>
      </c>
      <c r="D65" s="149" t="s">
        <v>114</v>
      </c>
      <c r="E65" s="173">
        <v>0.75275600000000142</v>
      </c>
      <c r="F65" s="172">
        <v>62.98701800000017</v>
      </c>
      <c r="G65" s="55" t="str">
        <f t="shared" si="10"/>
        <v/>
      </c>
      <c r="H65" s="53" t="str">
        <f t="shared" si="11"/>
        <v/>
      </c>
      <c r="I65" s="53" t="str">
        <f t="shared" si="12"/>
        <v>Category C</v>
      </c>
      <c r="J65" s="57" t="str">
        <f t="shared" si="13"/>
        <v/>
      </c>
      <c r="K65" s="182" t="str">
        <f t="shared" si="14"/>
        <v>Category C</v>
      </c>
      <c r="L65" s="54"/>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ht="21">
      <c r="A66" s="29">
        <v>7</v>
      </c>
      <c r="B66" s="164" t="s">
        <v>55</v>
      </c>
      <c r="C66" s="167" t="s">
        <v>160</v>
      </c>
      <c r="D66" s="149" t="s">
        <v>113</v>
      </c>
      <c r="E66" s="173">
        <v>12.30050800000002</v>
      </c>
      <c r="F66" s="172">
        <v>9.0199679999999827</v>
      </c>
      <c r="G66" s="55" t="str">
        <f t="shared" si="10"/>
        <v/>
      </c>
      <c r="H66" s="53" t="str">
        <f t="shared" si="11"/>
        <v/>
      </c>
      <c r="I66" s="53" t="str">
        <f t="shared" si="12"/>
        <v>Category C</v>
      </c>
      <c r="J66" s="57" t="str">
        <f t="shared" si="13"/>
        <v/>
      </c>
      <c r="K66" s="182" t="str">
        <f t="shared" si="14"/>
        <v>Category C</v>
      </c>
      <c r="L66" s="54"/>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ht="15">
      <c r="A67" s="29">
        <v>8</v>
      </c>
      <c r="B67" s="164" t="s">
        <v>53</v>
      </c>
      <c r="C67" s="167" t="s">
        <v>157</v>
      </c>
      <c r="D67" s="149" t="s">
        <v>113</v>
      </c>
      <c r="E67" s="172">
        <v>5.8644000000000002E-2</v>
      </c>
      <c r="F67" s="172">
        <v>34.553245999999938</v>
      </c>
      <c r="G67" s="55" t="str">
        <f t="shared" si="10"/>
        <v/>
      </c>
      <c r="H67" s="53" t="str">
        <f t="shared" si="11"/>
        <v/>
      </c>
      <c r="I67" s="53" t="str">
        <f t="shared" si="12"/>
        <v/>
      </c>
      <c r="J67" s="57" t="str">
        <f t="shared" si="13"/>
        <v>Category D</v>
      </c>
      <c r="K67" s="182" t="str">
        <f t="shared" si="14"/>
        <v>Category D</v>
      </c>
      <c r="L67" s="54"/>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ht="15">
      <c r="A68" s="29">
        <v>9</v>
      </c>
      <c r="B68" s="164" t="s">
        <v>298</v>
      </c>
      <c r="C68" s="167" t="s">
        <v>154</v>
      </c>
      <c r="D68" s="149" t="s">
        <v>113</v>
      </c>
      <c r="E68" s="172">
        <v>0.7709619999999987</v>
      </c>
      <c r="F68" s="172">
        <v>1.7443999999998346E-2</v>
      </c>
      <c r="G68" s="55" t="str">
        <f t="shared" si="10"/>
        <v/>
      </c>
      <c r="H68" s="53" t="str">
        <f t="shared" si="11"/>
        <v/>
      </c>
      <c r="I68" s="53" t="str">
        <f t="shared" si="12"/>
        <v>Category C</v>
      </c>
      <c r="J68" s="57" t="str">
        <f t="shared" si="13"/>
        <v/>
      </c>
      <c r="K68" s="182" t="str">
        <f t="shared" si="14"/>
        <v>Category C</v>
      </c>
      <c r="L68" s="54"/>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ht="15">
      <c r="A69" s="29">
        <v>10</v>
      </c>
      <c r="B69" s="164" t="s">
        <v>58</v>
      </c>
      <c r="C69" s="167" t="s">
        <v>163</v>
      </c>
      <c r="D69" s="149" t="s">
        <v>113</v>
      </c>
      <c r="E69" s="173">
        <v>1.9265993134597952</v>
      </c>
      <c r="F69" s="172">
        <v>-1.4172800000000039</v>
      </c>
      <c r="G69" s="55" t="str">
        <f t="shared" si="10"/>
        <v>Category A</v>
      </c>
      <c r="H69" s="53" t="str">
        <f t="shared" si="11"/>
        <v/>
      </c>
      <c r="I69" s="53" t="str">
        <f t="shared" si="12"/>
        <v/>
      </c>
      <c r="J69" s="57" t="str">
        <f t="shared" si="13"/>
        <v/>
      </c>
      <c r="K69" s="182" t="str">
        <f t="shared" si="14"/>
        <v>Category A</v>
      </c>
      <c r="L69" s="54"/>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ht="15">
      <c r="A70" s="29">
        <v>11</v>
      </c>
      <c r="B70" s="164" t="s">
        <v>25</v>
      </c>
      <c r="C70" s="167" t="s">
        <v>141</v>
      </c>
      <c r="D70" s="149" t="s">
        <v>113</v>
      </c>
      <c r="E70" s="172">
        <v>0</v>
      </c>
      <c r="F70" s="172">
        <v>-40.6111760000001</v>
      </c>
      <c r="G70" s="181" t="str">
        <f t="shared" si="10"/>
        <v/>
      </c>
      <c r="H70" s="180" t="str">
        <f t="shared" si="11"/>
        <v>Category B</v>
      </c>
      <c r="I70" s="180" t="str">
        <f t="shared" si="12"/>
        <v/>
      </c>
      <c r="J70" s="58" t="str">
        <f t="shared" si="13"/>
        <v/>
      </c>
      <c r="K70" s="186" t="str">
        <f t="shared" si="14"/>
        <v>Category B</v>
      </c>
      <c r="L70" s="54"/>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ht="15">
      <c r="A71" s="29">
        <v>12</v>
      </c>
      <c r="B71" s="164" t="s">
        <v>30</v>
      </c>
      <c r="C71" s="167" t="s">
        <v>142</v>
      </c>
      <c r="D71" s="149" t="s">
        <v>115</v>
      </c>
      <c r="E71" s="172">
        <v>1.931085999999997</v>
      </c>
      <c r="F71" s="172">
        <v>1.6294619999999989</v>
      </c>
      <c r="G71" s="55" t="str">
        <f t="shared" si="10"/>
        <v/>
      </c>
      <c r="H71" s="53" t="str">
        <f t="shared" si="11"/>
        <v/>
      </c>
      <c r="I71" s="53" t="str">
        <f t="shared" si="12"/>
        <v>Category C</v>
      </c>
      <c r="J71" s="57" t="str">
        <f t="shared" si="13"/>
        <v/>
      </c>
      <c r="K71" s="182" t="str">
        <f t="shared" si="14"/>
        <v>Category C</v>
      </c>
      <c r="L71" s="54"/>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ht="15">
      <c r="A72" s="29">
        <v>13</v>
      </c>
      <c r="B72" s="164" t="s">
        <v>35</v>
      </c>
      <c r="C72" s="167" t="s">
        <v>146</v>
      </c>
      <c r="D72" s="149" t="s">
        <v>352</v>
      </c>
      <c r="E72" s="172">
        <v>3.7978329464944633</v>
      </c>
      <c r="F72" s="172">
        <v>-2.9686359999999929</v>
      </c>
      <c r="G72" s="55" t="str">
        <f t="shared" si="10"/>
        <v>Category A</v>
      </c>
      <c r="H72" s="53" t="str">
        <f t="shared" si="11"/>
        <v/>
      </c>
      <c r="I72" s="53" t="str">
        <f t="shared" si="12"/>
        <v/>
      </c>
      <c r="J72" s="57" t="str">
        <f t="shared" si="13"/>
        <v/>
      </c>
      <c r="K72" s="182" t="str">
        <f t="shared" si="14"/>
        <v>Category A</v>
      </c>
      <c r="L72" s="54"/>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ht="15">
      <c r="A73" s="29">
        <v>14</v>
      </c>
      <c r="B73" s="164" t="s">
        <v>39</v>
      </c>
      <c r="C73" s="167" t="s">
        <v>147</v>
      </c>
      <c r="D73" s="149" t="s">
        <v>113</v>
      </c>
      <c r="E73" s="172">
        <v>0.75707800000000225</v>
      </c>
      <c r="F73" s="172">
        <v>3.5073999999997912E-2</v>
      </c>
      <c r="G73" s="55" t="str">
        <f t="shared" si="10"/>
        <v/>
      </c>
      <c r="H73" s="53" t="str">
        <f t="shared" si="11"/>
        <v/>
      </c>
      <c r="I73" s="53" t="str">
        <f t="shared" si="12"/>
        <v>Category C</v>
      </c>
      <c r="J73" s="57" t="str">
        <f t="shared" si="13"/>
        <v/>
      </c>
      <c r="K73" s="182" t="str">
        <f t="shared" si="14"/>
        <v>Category C</v>
      </c>
      <c r="L73" s="54"/>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ht="15">
      <c r="A74" s="29">
        <v>15</v>
      </c>
      <c r="B74" s="164" t="s">
        <v>37</v>
      </c>
      <c r="C74" s="167" t="s">
        <v>285</v>
      </c>
      <c r="D74" s="149" t="s">
        <v>129</v>
      </c>
      <c r="E74" s="173">
        <v>0</v>
      </c>
      <c r="F74" s="172">
        <v>2.9887659999999947</v>
      </c>
      <c r="G74" s="55" t="str">
        <f t="shared" si="10"/>
        <v/>
      </c>
      <c r="H74" s="53" t="str">
        <f t="shared" si="11"/>
        <v/>
      </c>
      <c r="I74" s="53" t="str">
        <f t="shared" si="12"/>
        <v/>
      </c>
      <c r="J74" s="57" t="str">
        <f t="shared" si="13"/>
        <v>Category D</v>
      </c>
      <c r="K74" s="182" t="str">
        <f t="shared" si="14"/>
        <v>Category D</v>
      </c>
      <c r="L74" s="5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ht="15">
      <c r="A75" s="29">
        <v>16</v>
      </c>
      <c r="B75" s="164" t="s">
        <v>38</v>
      </c>
      <c r="C75" s="167" t="s">
        <v>286</v>
      </c>
      <c r="D75" s="149" t="s">
        <v>113</v>
      </c>
      <c r="E75" s="173">
        <v>0</v>
      </c>
      <c r="F75" s="172">
        <v>-1.5052580000000015</v>
      </c>
      <c r="G75" s="55" t="str">
        <f t="shared" si="10"/>
        <v/>
      </c>
      <c r="H75" s="53" t="str">
        <f t="shared" si="11"/>
        <v>Category B</v>
      </c>
      <c r="I75" s="53" t="str">
        <f t="shared" si="12"/>
        <v/>
      </c>
      <c r="J75" s="57" t="str">
        <f t="shared" si="13"/>
        <v/>
      </c>
      <c r="K75" s="182" t="str">
        <f t="shared" si="14"/>
        <v>Category B</v>
      </c>
      <c r="L75" s="54"/>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ht="15">
      <c r="A76" s="29">
        <v>17</v>
      </c>
      <c r="B76" s="164" t="s">
        <v>60</v>
      </c>
      <c r="C76" s="167" t="s">
        <v>359</v>
      </c>
      <c r="D76" s="149" t="s">
        <v>113</v>
      </c>
      <c r="E76" s="173">
        <v>0</v>
      </c>
      <c r="F76" s="172">
        <v>15.16</v>
      </c>
      <c r="G76" s="55" t="str">
        <f t="shared" si="10"/>
        <v/>
      </c>
      <c r="H76" s="53" t="str">
        <f t="shared" si="11"/>
        <v/>
      </c>
      <c r="I76" s="53" t="str">
        <f t="shared" si="12"/>
        <v/>
      </c>
      <c r="J76" s="57" t="str">
        <f t="shared" si="13"/>
        <v>Category D</v>
      </c>
      <c r="K76" s="182" t="str">
        <f t="shared" si="14"/>
        <v>Category D</v>
      </c>
      <c r="L76" s="54"/>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ht="15.75" thickBot="1">
      <c r="A77" s="29">
        <v>18</v>
      </c>
      <c r="B77" s="164" t="s">
        <v>61</v>
      </c>
      <c r="C77" s="167" t="s">
        <v>360</v>
      </c>
      <c r="D77" s="149" t="s">
        <v>114</v>
      </c>
      <c r="E77" s="172">
        <v>8.0399999999999991</v>
      </c>
      <c r="F77" s="172">
        <v>8.83</v>
      </c>
      <c r="G77" s="55" t="str">
        <f t="shared" si="10"/>
        <v/>
      </c>
      <c r="H77" s="53" t="str">
        <f t="shared" si="11"/>
        <v/>
      </c>
      <c r="I77" s="53" t="str">
        <f t="shared" si="12"/>
        <v>Category C</v>
      </c>
      <c r="J77" s="57" t="str">
        <f t="shared" si="13"/>
        <v/>
      </c>
      <c r="K77" s="182" t="str">
        <f t="shared" si="14"/>
        <v>Category C</v>
      </c>
      <c r="L77" s="188"/>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ht="15">
      <c r="A78" s="28">
        <v>19</v>
      </c>
      <c r="B78" s="164" t="s">
        <v>51</v>
      </c>
      <c r="C78" s="167" t="s">
        <v>356</v>
      </c>
      <c r="D78" s="149" t="s">
        <v>113</v>
      </c>
      <c r="E78" s="172">
        <v>0</v>
      </c>
      <c r="F78" s="172">
        <v>0</v>
      </c>
      <c r="G78" s="181" t="str">
        <f t="shared" si="10"/>
        <v/>
      </c>
      <c r="H78" s="180" t="str">
        <f t="shared" si="11"/>
        <v>Category B</v>
      </c>
      <c r="I78" s="180" t="str">
        <f t="shared" si="12"/>
        <v/>
      </c>
      <c r="J78" s="58" t="str">
        <f t="shared" si="13"/>
        <v/>
      </c>
      <c r="K78" s="186" t="str">
        <f t="shared" si="14"/>
        <v>Category B</v>
      </c>
      <c r="L78" s="54"/>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ht="15">
      <c r="A79" s="29">
        <v>20</v>
      </c>
      <c r="B79" s="164" t="s">
        <v>48</v>
      </c>
      <c r="C79" s="167" t="s">
        <v>287</v>
      </c>
      <c r="D79" s="149" t="s">
        <v>113</v>
      </c>
      <c r="E79" s="173">
        <v>0</v>
      </c>
      <c r="F79" s="172">
        <v>-12.044865999999979</v>
      </c>
      <c r="G79" s="55" t="str">
        <f t="shared" si="10"/>
        <v/>
      </c>
      <c r="H79" s="53" t="str">
        <f t="shared" si="11"/>
        <v>Category B</v>
      </c>
      <c r="I79" s="53" t="str">
        <f t="shared" si="12"/>
        <v/>
      </c>
      <c r="J79" s="57" t="str">
        <f t="shared" si="13"/>
        <v/>
      </c>
      <c r="K79" s="182" t="str">
        <f t="shared" si="14"/>
        <v>Category B</v>
      </c>
      <c r="L79" s="54"/>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ht="15">
      <c r="A80" s="29">
        <v>21</v>
      </c>
      <c r="B80" s="164" t="s">
        <v>52</v>
      </c>
      <c r="C80" s="167" t="s">
        <v>156</v>
      </c>
      <c r="D80" s="149" t="s">
        <v>352</v>
      </c>
      <c r="E80" s="172">
        <v>4.1165260000000021</v>
      </c>
      <c r="F80" s="172">
        <v>9.7084119999999867</v>
      </c>
      <c r="G80" s="55" t="str">
        <f t="shared" si="10"/>
        <v/>
      </c>
      <c r="H80" s="53" t="str">
        <f t="shared" si="11"/>
        <v/>
      </c>
      <c r="I80" s="53" t="str">
        <f t="shared" si="12"/>
        <v>Category C</v>
      </c>
      <c r="J80" s="57" t="str">
        <f t="shared" si="13"/>
        <v/>
      </c>
      <c r="K80" s="182" t="str">
        <f t="shared" si="14"/>
        <v>Category C</v>
      </c>
      <c r="L80" s="54"/>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ht="15">
      <c r="A81" s="29">
        <v>22</v>
      </c>
      <c r="B81" s="164" t="s">
        <v>34</v>
      </c>
      <c r="C81" s="167" t="s">
        <v>145</v>
      </c>
      <c r="D81" s="149" t="s">
        <v>352</v>
      </c>
      <c r="E81" s="172">
        <v>0</v>
      </c>
      <c r="F81" s="172">
        <v>-27.298875999999886</v>
      </c>
      <c r="G81" s="55" t="str">
        <f t="shared" si="10"/>
        <v/>
      </c>
      <c r="H81" s="53" t="str">
        <f t="shared" si="11"/>
        <v>Category B</v>
      </c>
      <c r="I81" s="53" t="str">
        <f t="shared" si="12"/>
        <v/>
      </c>
      <c r="J81" s="57" t="str">
        <f t="shared" si="13"/>
        <v/>
      </c>
      <c r="K81" s="182" t="str">
        <f t="shared" si="14"/>
        <v>Category B</v>
      </c>
      <c r="L81" s="54"/>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ht="15">
      <c r="A82" s="29">
        <v>23</v>
      </c>
      <c r="B82" s="164" t="s">
        <v>297</v>
      </c>
      <c r="C82" s="167" t="s">
        <v>354</v>
      </c>
      <c r="D82" s="149" t="s">
        <v>115</v>
      </c>
      <c r="E82" s="172">
        <v>0.08</v>
      </c>
      <c r="F82" s="172">
        <v>-25.7</v>
      </c>
      <c r="G82" s="55" t="str">
        <f t="shared" si="10"/>
        <v/>
      </c>
      <c r="H82" s="53" t="str">
        <f t="shared" si="11"/>
        <v>Category B</v>
      </c>
      <c r="I82" s="53" t="str">
        <f t="shared" si="12"/>
        <v/>
      </c>
      <c r="J82" s="57" t="str">
        <f t="shared" si="13"/>
        <v/>
      </c>
      <c r="K82" s="182" t="str">
        <f t="shared" si="14"/>
        <v>Category B</v>
      </c>
      <c r="L82" s="54"/>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ht="15">
      <c r="A83" s="29">
        <v>24</v>
      </c>
      <c r="B83" s="164" t="s">
        <v>54</v>
      </c>
      <c r="C83" s="167" t="s">
        <v>158</v>
      </c>
      <c r="D83" s="149" t="s">
        <v>113</v>
      </c>
      <c r="E83" s="172">
        <v>0.41136000000000011</v>
      </c>
      <c r="F83" s="172">
        <v>3.0277519999999996</v>
      </c>
      <c r="G83" s="55" t="str">
        <f t="shared" si="10"/>
        <v/>
      </c>
      <c r="H83" s="53" t="str">
        <f t="shared" si="11"/>
        <v/>
      </c>
      <c r="I83" s="53" t="str">
        <f t="shared" si="12"/>
        <v/>
      </c>
      <c r="J83" s="57" t="str">
        <f t="shared" si="13"/>
        <v>Category D</v>
      </c>
      <c r="K83" s="182" t="str">
        <f t="shared" si="14"/>
        <v>Category D</v>
      </c>
      <c r="L83" s="54"/>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ht="15">
      <c r="A84" s="29">
        <v>25</v>
      </c>
      <c r="B84" s="164" t="s">
        <v>128</v>
      </c>
      <c r="C84" s="167" t="s">
        <v>153</v>
      </c>
      <c r="D84" s="149" t="s">
        <v>113</v>
      </c>
      <c r="E84" s="173">
        <v>2.9022950301204831</v>
      </c>
      <c r="F84" s="172">
        <v>-9.2451999999999881</v>
      </c>
      <c r="G84" s="55" t="str">
        <f t="shared" si="10"/>
        <v>Category A</v>
      </c>
      <c r="H84" s="53" t="str">
        <f t="shared" si="11"/>
        <v/>
      </c>
      <c r="I84" s="53" t="str">
        <f t="shared" si="12"/>
        <v/>
      </c>
      <c r="J84" s="57" t="str">
        <f t="shared" si="13"/>
        <v/>
      </c>
      <c r="K84" s="182" t="str">
        <f t="shared" si="14"/>
        <v>Category A</v>
      </c>
      <c r="L84" s="5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ht="21">
      <c r="A85" s="29">
        <v>26</v>
      </c>
      <c r="B85" s="164" t="s">
        <v>294</v>
      </c>
      <c r="C85" s="167" t="s">
        <v>283</v>
      </c>
      <c r="D85" s="149" t="s">
        <v>115</v>
      </c>
      <c r="E85" s="172">
        <v>0</v>
      </c>
      <c r="F85" s="172">
        <v>-3.0045459999999866</v>
      </c>
      <c r="G85" s="55" t="str">
        <f t="shared" si="10"/>
        <v/>
      </c>
      <c r="H85" s="53" t="str">
        <f t="shared" si="11"/>
        <v>Category B</v>
      </c>
      <c r="I85" s="53" t="str">
        <f t="shared" si="12"/>
        <v/>
      </c>
      <c r="J85" s="57" t="str">
        <f t="shared" si="13"/>
        <v/>
      </c>
      <c r="K85" s="182" t="str">
        <f t="shared" si="14"/>
        <v>Category B</v>
      </c>
      <c r="L85" s="54"/>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ht="15">
      <c r="A86" s="29">
        <v>27</v>
      </c>
      <c r="B86" s="164" t="s">
        <v>56</v>
      </c>
      <c r="C86" s="167" t="s">
        <v>161</v>
      </c>
      <c r="D86" s="149" t="s">
        <v>129</v>
      </c>
      <c r="E86" s="172">
        <v>2.0736600000000029</v>
      </c>
      <c r="F86" s="172">
        <v>13.145118000000025</v>
      </c>
      <c r="G86" s="55" t="str">
        <f t="shared" si="10"/>
        <v/>
      </c>
      <c r="H86" s="53" t="str">
        <f t="shared" si="11"/>
        <v/>
      </c>
      <c r="I86" s="53" t="str">
        <f t="shared" si="12"/>
        <v>Category C</v>
      </c>
      <c r="J86" s="57" t="str">
        <f t="shared" si="13"/>
        <v/>
      </c>
      <c r="K86" s="182" t="str">
        <f t="shared" si="14"/>
        <v>Category C</v>
      </c>
      <c r="L86" s="54"/>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ht="21">
      <c r="A87" s="29">
        <v>28</v>
      </c>
      <c r="B87" s="164" t="s">
        <v>293</v>
      </c>
      <c r="C87" s="167" t="s">
        <v>154</v>
      </c>
      <c r="D87" s="149" t="s">
        <v>351</v>
      </c>
      <c r="E87" s="172">
        <v>0.76992400000000105</v>
      </c>
      <c r="F87" s="172">
        <v>3.3143999999998397E-2</v>
      </c>
      <c r="G87" s="55" t="str">
        <f t="shared" si="10"/>
        <v/>
      </c>
      <c r="H87" s="53" t="str">
        <f t="shared" si="11"/>
        <v/>
      </c>
      <c r="I87" s="53" t="str">
        <f t="shared" si="12"/>
        <v>Category C</v>
      </c>
      <c r="J87" s="57" t="str">
        <f t="shared" si="13"/>
        <v/>
      </c>
      <c r="K87" s="182" t="str">
        <f t="shared" si="14"/>
        <v>Category C</v>
      </c>
      <c r="L87" s="54"/>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ht="15">
      <c r="A88" s="29">
        <v>29</v>
      </c>
      <c r="B88" s="164" t="s">
        <v>292</v>
      </c>
      <c r="C88" s="167" t="s">
        <v>125</v>
      </c>
      <c r="D88" s="149" t="s">
        <v>115</v>
      </c>
      <c r="E88" s="172">
        <v>0</v>
      </c>
      <c r="F88" s="172">
        <v>41.104506000000072</v>
      </c>
      <c r="G88" s="55" t="str">
        <f t="shared" si="10"/>
        <v/>
      </c>
      <c r="H88" s="53" t="str">
        <f t="shared" si="11"/>
        <v/>
      </c>
      <c r="I88" s="53" t="str">
        <f t="shared" si="12"/>
        <v/>
      </c>
      <c r="J88" s="57" t="str">
        <f t="shared" si="13"/>
        <v>Category D</v>
      </c>
      <c r="K88" s="182" t="str">
        <f t="shared" si="14"/>
        <v>Category D</v>
      </c>
      <c r="L88" s="54"/>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ht="15">
      <c r="A89" s="29">
        <v>30</v>
      </c>
      <c r="B89" s="164" t="s">
        <v>291</v>
      </c>
      <c r="C89" s="167" t="s">
        <v>357</v>
      </c>
      <c r="D89" s="149" t="s">
        <v>114</v>
      </c>
      <c r="E89" s="172">
        <v>66.209999999999994</v>
      </c>
      <c r="F89" s="172">
        <v>12.06</v>
      </c>
      <c r="G89" s="55" t="str">
        <f t="shared" si="10"/>
        <v/>
      </c>
      <c r="H89" s="53" t="str">
        <f t="shared" si="11"/>
        <v/>
      </c>
      <c r="I89" s="53" t="str">
        <f t="shared" si="12"/>
        <v>Category C</v>
      </c>
      <c r="J89" s="57" t="str">
        <f t="shared" si="13"/>
        <v/>
      </c>
      <c r="K89" s="182" t="str">
        <f t="shared" si="14"/>
        <v>Category C</v>
      </c>
      <c r="L89" s="54"/>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ht="15">
      <c r="A90" s="29">
        <v>31</v>
      </c>
      <c r="B90" s="164" t="s">
        <v>290</v>
      </c>
      <c r="C90" s="167" t="s">
        <v>358</v>
      </c>
      <c r="D90" s="149" t="s">
        <v>115</v>
      </c>
      <c r="E90" s="172">
        <v>0.22</v>
      </c>
      <c r="F90" s="172">
        <v>10.32</v>
      </c>
      <c r="G90" s="55" t="str">
        <f t="shared" si="10"/>
        <v/>
      </c>
      <c r="H90" s="53" t="str">
        <f t="shared" si="11"/>
        <v/>
      </c>
      <c r="I90" s="53" t="str">
        <f t="shared" si="12"/>
        <v/>
      </c>
      <c r="J90" s="57" t="str">
        <f t="shared" si="13"/>
        <v>Category D</v>
      </c>
      <c r="K90" s="182" t="str">
        <f t="shared" si="14"/>
        <v>Category D</v>
      </c>
      <c r="L90" s="54"/>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ht="15">
      <c r="A91" s="29">
        <v>32</v>
      </c>
      <c r="B91" s="164" t="s">
        <v>62</v>
      </c>
      <c r="C91" s="167" t="s">
        <v>154</v>
      </c>
      <c r="D91" s="149" t="s">
        <v>115</v>
      </c>
      <c r="E91" s="172">
        <v>0.68</v>
      </c>
      <c r="F91" s="172">
        <v>-0.2</v>
      </c>
      <c r="G91" s="55" t="str">
        <f t="shared" si="10"/>
        <v>Category A</v>
      </c>
      <c r="H91" s="53" t="str">
        <f t="shared" si="11"/>
        <v/>
      </c>
      <c r="I91" s="53" t="str">
        <f t="shared" si="12"/>
        <v/>
      </c>
      <c r="J91" s="57" t="str">
        <f t="shared" si="13"/>
        <v/>
      </c>
      <c r="K91" s="182" t="str">
        <f t="shared" si="14"/>
        <v>Category A</v>
      </c>
      <c r="L91" s="188"/>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ht="15">
      <c r="A92" s="29">
        <v>33</v>
      </c>
      <c r="B92" s="164" t="s">
        <v>289</v>
      </c>
      <c r="C92" s="167" t="s">
        <v>117</v>
      </c>
      <c r="D92" s="149" t="s">
        <v>351</v>
      </c>
      <c r="E92" s="172">
        <v>0</v>
      </c>
      <c r="F92" s="172">
        <v>30.174471999999998</v>
      </c>
      <c r="G92" s="55" t="str">
        <f t="shared" ref="G92:G114" si="15">IF(AND(F92&lt;=$F$116, E92&gt;$E$116), "Category A", "")</f>
        <v/>
      </c>
      <c r="H92" s="53" t="str">
        <f t="shared" ref="H92:H114" si="16">IF(AND(F92&lt;=$F$116, E92&lt;=$E$116), "Category B", "")</f>
        <v/>
      </c>
      <c r="I92" s="53" t="str">
        <f t="shared" ref="I92:I114" si="17">IF(AND(F92&gt;$F$116, E92&gt;$E$116), "Category C", "")</f>
        <v/>
      </c>
      <c r="J92" s="57" t="str">
        <f t="shared" ref="J92:J114" si="18">IF(AND(F92&gt;$F$116, E92&lt;=$E$116), "Category D", "")</f>
        <v>Category D</v>
      </c>
      <c r="K92" s="182" t="str">
        <f t="shared" ref="K92:K114" si="19">IF(ISBLANK(G92),"",IF(G92&lt;&gt;"", "Category A", IF(H92&lt;&gt;"", "Category B", IF(I92&lt;&gt;"", "Category C", IF(J92&lt;&gt;"", "Category D", "")))))</f>
        <v>Category D</v>
      </c>
      <c r="L92" s="54"/>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ht="15">
      <c r="A93" s="29">
        <v>34</v>
      </c>
      <c r="B93" s="164" t="s">
        <v>32</v>
      </c>
      <c r="C93" s="167" t="s">
        <v>122</v>
      </c>
      <c r="D93" s="149" t="s">
        <v>113</v>
      </c>
      <c r="E93" s="173">
        <v>0</v>
      </c>
      <c r="F93" s="172">
        <v>56.395474000000149</v>
      </c>
      <c r="G93" s="55" t="str">
        <f t="shared" si="15"/>
        <v/>
      </c>
      <c r="H93" s="53" t="str">
        <f t="shared" si="16"/>
        <v/>
      </c>
      <c r="I93" s="53" t="str">
        <f t="shared" si="17"/>
        <v/>
      </c>
      <c r="J93" s="57" t="str">
        <f t="shared" si="18"/>
        <v>Category D</v>
      </c>
      <c r="K93" s="182" t="str">
        <f t="shared" si="19"/>
        <v>Category D</v>
      </c>
      <c r="L93" s="54"/>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ht="15">
      <c r="A94" s="29">
        <v>35</v>
      </c>
      <c r="B94" s="164" t="s">
        <v>300</v>
      </c>
      <c r="C94" s="167" t="s">
        <v>288</v>
      </c>
      <c r="D94" s="149" t="s">
        <v>115</v>
      </c>
      <c r="E94" s="172">
        <v>0</v>
      </c>
      <c r="F94" s="172">
        <v>1.5000439999999982</v>
      </c>
      <c r="G94" s="55" t="str">
        <f t="shared" si="15"/>
        <v/>
      </c>
      <c r="H94" s="53" t="str">
        <f t="shared" si="16"/>
        <v/>
      </c>
      <c r="I94" s="53" t="str">
        <f t="shared" si="17"/>
        <v/>
      </c>
      <c r="J94" s="57" t="str">
        <f t="shared" si="18"/>
        <v>Category D</v>
      </c>
      <c r="K94" s="182" t="str">
        <f t="shared" si="19"/>
        <v>Category D</v>
      </c>
      <c r="L94" s="5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ht="15">
      <c r="A95" s="29">
        <v>36</v>
      </c>
      <c r="B95" s="164" t="s">
        <v>299</v>
      </c>
      <c r="C95" s="167" t="s">
        <v>283</v>
      </c>
      <c r="D95" s="149" t="s">
        <v>352</v>
      </c>
      <c r="E95" s="172">
        <v>0</v>
      </c>
      <c r="F95" s="172">
        <v>-3.0107599999999981</v>
      </c>
      <c r="G95" s="55" t="str">
        <f t="shared" si="15"/>
        <v/>
      </c>
      <c r="H95" s="53" t="str">
        <f t="shared" si="16"/>
        <v>Category B</v>
      </c>
      <c r="I95" s="53" t="str">
        <f t="shared" si="17"/>
        <v/>
      </c>
      <c r="J95" s="57" t="str">
        <f t="shared" si="18"/>
        <v/>
      </c>
      <c r="K95" s="182" t="str">
        <f t="shared" si="19"/>
        <v>Category B</v>
      </c>
      <c r="L95" s="54"/>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ht="21">
      <c r="A96" s="29">
        <v>37</v>
      </c>
      <c r="B96" s="164" t="s">
        <v>301</v>
      </c>
      <c r="C96" s="167" t="s">
        <v>159</v>
      </c>
      <c r="D96" s="149" t="s">
        <v>114</v>
      </c>
      <c r="E96" s="172">
        <v>7.9832329283795751</v>
      </c>
      <c r="F96" s="172">
        <v>-4.2653779999999974</v>
      </c>
      <c r="G96" s="55" t="str">
        <f t="shared" si="15"/>
        <v>Category A</v>
      </c>
      <c r="H96" s="53" t="str">
        <f t="shared" si="16"/>
        <v/>
      </c>
      <c r="I96" s="53" t="str">
        <f t="shared" si="17"/>
        <v/>
      </c>
      <c r="J96" s="57" t="str">
        <f t="shared" si="18"/>
        <v/>
      </c>
      <c r="K96" s="182" t="str">
        <f t="shared" si="19"/>
        <v>Category A</v>
      </c>
      <c r="L96" s="54"/>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ht="15">
      <c r="A97" s="29">
        <v>38</v>
      </c>
      <c r="B97" s="164" t="s">
        <v>24</v>
      </c>
      <c r="C97" s="167" t="s">
        <v>140</v>
      </c>
      <c r="D97" s="149" t="s">
        <v>113</v>
      </c>
      <c r="E97" s="172">
        <v>3.4236474077729753</v>
      </c>
      <c r="F97" s="172">
        <v>-12.012815999999965</v>
      </c>
      <c r="G97" s="55" t="str">
        <f t="shared" si="15"/>
        <v>Category A</v>
      </c>
      <c r="H97" s="53" t="str">
        <f t="shared" si="16"/>
        <v/>
      </c>
      <c r="I97" s="53" t="str">
        <f t="shared" si="17"/>
        <v/>
      </c>
      <c r="J97" s="57" t="str">
        <f t="shared" si="18"/>
        <v/>
      </c>
      <c r="K97" s="182" t="str">
        <f t="shared" si="19"/>
        <v>Category A</v>
      </c>
      <c r="L97" s="54"/>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ht="15">
      <c r="A98" s="29">
        <v>39</v>
      </c>
      <c r="B98" s="164" t="s">
        <v>26</v>
      </c>
      <c r="C98" s="167" t="s">
        <v>118</v>
      </c>
      <c r="D98" s="149" t="s">
        <v>113</v>
      </c>
      <c r="E98" s="172">
        <v>0</v>
      </c>
      <c r="F98" s="172">
        <v>150.76624000000001</v>
      </c>
      <c r="G98" s="55" t="str">
        <f t="shared" si="15"/>
        <v/>
      </c>
      <c r="H98" s="53" t="str">
        <f t="shared" si="16"/>
        <v/>
      </c>
      <c r="I98" s="53" t="str">
        <f t="shared" si="17"/>
        <v/>
      </c>
      <c r="J98" s="57" t="str">
        <f t="shared" si="18"/>
        <v>Category D</v>
      </c>
      <c r="K98" s="182" t="str">
        <f t="shared" si="19"/>
        <v>Category D</v>
      </c>
      <c r="L98" s="54"/>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row>
    <row r="99" spans="1:56" ht="15">
      <c r="A99" s="29">
        <v>40</v>
      </c>
      <c r="B99" s="164" t="s">
        <v>47</v>
      </c>
      <c r="C99" s="167" t="s">
        <v>355</v>
      </c>
      <c r="D99" s="149" t="s">
        <v>114</v>
      </c>
      <c r="E99" s="172">
        <v>8.8800000000000008</v>
      </c>
      <c r="F99" s="172">
        <v>-11.63</v>
      </c>
      <c r="G99" s="55" t="str">
        <f t="shared" si="15"/>
        <v>Category A</v>
      </c>
      <c r="H99" s="53" t="str">
        <f t="shared" si="16"/>
        <v/>
      </c>
      <c r="I99" s="53" t="str">
        <f t="shared" si="17"/>
        <v/>
      </c>
      <c r="J99" s="57" t="str">
        <f t="shared" si="18"/>
        <v/>
      </c>
      <c r="K99" s="182" t="str">
        <f t="shared" si="19"/>
        <v>Category A</v>
      </c>
      <c r="L99" s="54"/>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row>
    <row r="100" spans="1:56" ht="15">
      <c r="A100" s="29">
        <v>41</v>
      </c>
      <c r="B100" s="164" t="s">
        <v>46</v>
      </c>
      <c r="C100" s="167" t="s">
        <v>152</v>
      </c>
      <c r="D100" s="149" t="s">
        <v>351</v>
      </c>
      <c r="E100" s="172">
        <v>0.53956799999999872</v>
      </c>
      <c r="F100" s="172">
        <v>1.4715619999999918</v>
      </c>
      <c r="G100" s="55" t="str">
        <f t="shared" si="15"/>
        <v/>
      </c>
      <c r="H100" s="53" t="str">
        <f t="shared" si="16"/>
        <v/>
      </c>
      <c r="I100" s="53" t="str">
        <f t="shared" si="17"/>
        <v>Category C</v>
      </c>
      <c r="J100" s="57" t="str">
        <f t="shared" si="18"/>
        <v/>
      </c>
      <c r="K100" s="182" t="str">
        <f t="shared" si="19"/>
        <v>Category C</v>
      </c>
      <c r="L100" s="54"/>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row>
    <row r="101" spans="1:56" ht="15">
      <c r="A101" s="29">
        <v>42</v>
      </c>
      <c r="B101" s="164" t="s">
        <v>59</v>
      </c>
      <c r="C101" s="167" t="s">
        <v>164</v>
      </c>
      <c r="D101" s="149" t="s">
        <v>115</v>
      </c>
      <c r="E101" s="172">
        <v>0.12817200000000015</v>
      </c>
      <c r="F101" s="172">
        <v>18.227589999999942</v>
      </c>
      <c r="G101" s="55" t="str">
        <f t="shared" si="15"/>
        <v/>
      </c>
      <c r="H101" s="53" t="str">
        <f t="shared" si="16"/>
        <v/>
      </c>
      <c r="I101" s="53" t="str">
        <f t="shared" si="17"/>
        <v/>
      </c>
      <c r="J101" s="57" t="str">
        <f t="shared" si="18"/>
        <v>Category D</v>
      </c>
      <c r="K101" s="182" t="str">
        <f t="shared" si="19"/>
        <v>Category D</v>
      </c>
      <c r="L101" s="54"/>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row>
    <row r="102" spans="1:56" ht="15">
      <c r="A102" s="29">
        <v>43</v>
      </c>
      <c r="B102" s="164" t="s">
        <v>302</v>
      </c>
      <c r="C102" s="167" t="s">
        <v>284</v>
      </c>
      <c r="D102" s="149" t="s">
        <v>113</v>
      </c>
      <c r="E102" s="172">
        <v>0</v>
      </c>
      <c r="F102" s="172">
        <v>-25.477237999999986</v>
      </c>
      <c r="G102" s="55" t="str">
        <f t="shared" si="15"/>
        <v/>
      </c>
      <c r="H102" s="53" t="str">
        <f t="shared" si="16"/>
        <v>Category B</v>
      </c>
      <c r="I102" s="53" t="str">
        <f t="shared" si="17"/>
        <v/>
      </c>
      <c r="J102" s="57" t="str">
        <f t="shared" si="18"/>
        <v/>
      </c>
      <c r="K102" s="182" t="str">
        <f t="shared" si="19"/>
        <v>Category B</v>
      </c>
      <c r="L102" s="54"/>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row>
    <row r="103" spans="1:56" ht="15">
      <c r="A103" s="29">
        <v>44</v>
      </c>
      <c r="B103" s="164" t="s">
        <v>33</v>
      </c>
      <c r="C103" s="167" t="s">
        <v>144</v>
      </c>
      <c r="D103" s="149" t="s">
        <v>114</v>
      </c>
      <c r="E103" s="172">
        <v>6.9766259999999889</v>
      </c>
      <c r="F103" s="172">
        <v>16.786341999999959</v>
      </c>
      <c r="G103" s="55" t="str">
        <f t="shared" si="15"/>
        <v/>
      </c>
      <c r="H103" s="53" t="str">
        <f t="shared" si="16"/>
        <v/>
      </c>
      <c r="I103" s="53" t="str">
        <f t="shared" si="17"/>
        <v>Category C</v>
      </c>
      <c r="J103" s="57" t="str">
        <f t="shared" si="18"/>
        <v/>
      </c>
      <c r="K103" s="182" t="str">
        <f t="shared" si="19"/>
        <v>Category C</v>
      </c>
      <c r="L103" s="54"/>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row>
    <row r="104" spans="1:56" ht="15">
      <c r="A104" s="29">
        <v>45</v>
      </c>
      <c r="B104" s="164" t="s">
        <v>29</v>
      </c>
      <c r="C104" s="167" t="s">
        <v>121</v>
      </c>
      <c r="D104" s="149" t="s">
        <v>115</v>
      </c>
      <c r="E104" s="172">
        <v>0</v>
      </c>
      <c r="F104" s="172">
        <v>12.011659999999985</v>
      </c>
      <c r="G104" s="55" t="str">
        <f t="shared" si="15"/>
        <v/>
      </c>
      <c r="H104" s="53" t="str">
        <f t="shared" si="16"/>
        <v/>
      </c>
      <c r="I104" s="53" t="str">
        <f t="shared" si="17"/>
        <v/>
      </c>
      <c r="J104" s="57" t="str">
        <f t="shared" si="18"/>
        <v>Category D</v>
      </c>
      <c r="K104" s="182" t="str">
        <f t="shared" si="19"/>
        <v>Category D</v>
      </c>
      <c r="L104" s="5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row>
    <row r="105" spans="1:56" ht="15">
      <c r="A105" s="29">
        <v>46</v>
      </c>
      <c r="B105" s="164" t="s">
        <v>28</v>
      </c>
      <c r="C105" s="167" t="s">
        <v>120</v>
      </c>
      <c r="D105" s="149" t="s">
        <v>115</v>
      </c>
      <c r="E105" s="172">
        <v>0</v>
      </c>
      <c r="F105" s="172">
        <v>10.440995999999982</v>
      </c>
      <c r="G105" s="55" t="str">
        <f t="shared" si="15"/>
        <v/>
      </c>
      <c r="H105" s="53" t="str">
        <f t="shared" si="16"/>
        <v/>
      </c>
      <c r="I105" s="53" t="str">
        <f t="shared" si="17"/>
        <v/>
      </c>
      <c r="J105" s="57" t="str">
        <f t="shared" si="18"/>
        <v>Category D</v>
      </c>
      <c r="K105" s="182" t="str">
        <f t="shared" si="19"/>
        <v>Category D</v>
      </c>
      <c r="L105" s="54"/>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row>
    <row r="106" spans="1:56" ht="15">
      <c r="A106" s="29">
        <v>47</v>
      </c>
      <c r="B106" s="164" t="s">
        <v>50</v>
      </c>
      <c r="C106" s="167" t="s">
        <v>155</v>
      </c>
      <c r="D106" s="149" t="s">
        <v>114</v>
      </c>
      <c r="E106" s="173">
        <v>8.5165920000000224</v>
      </c>
      <c r="F106" s="172">
        <v>5.7890439999999961</v>
      </c>
      <c r="G106" s="55" t="str">
        <f t="shared" si="15"/>
        <v/>
      </c>
      <c r="H106" s="53" t="str">
        <f t="shared" si="16"/>
        <v/>
      </c>
      <c r="I106" s="53" t="str">
        <f t="shared" si="17"/>
        <v>Category C</v>
      </c>
      <c r="J106" s="57" t="str">
        <f t="shared" si="18"/>
        <v/>
      </c>
      <c r="K106" s="182" t="str">
        <f t="shared" si="19"/>
        <v>Category C</v>
      </c>
      <c r="L106" s="54"/>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row>
    <row r="107" spans="1:56" ht="15">
      <c r="A107" s="29">
        <v>48</v>
      </c>
      <c r="B107" s="164" t="s">
        <v>49</v>
      </c>
      <c r="C107" s="167" t="s">
        <v>155</v>
      </c>
      <c r="D107" s="149" t="s">
        <v>114</v>
      </c>
      <c r="E107" s="172">
        <v>8.5165920000000224</v>
      </c>
      <c r="F107" s="172">
        <v>5.7890439999999961</v>
      </c>
      <c r="G107" s="55" t="str">
        <f t="shared" si="15"/>
        <v/>
      </c>
      <c r="H107" s="53" t="str">
        <f t="shared" si="16"/>
        <v/>
      </c>
      <c r="I107" s="53" t="str">
        <f t="shared" si="17"/>
        <v>Category C</v>
      </c>
      <c r="J107" s="57" t="str">
        <f t="shared" si="18"/>
        <v/>
      </c>
      <c r="K107" s="182" t="str">
        <f t="shared" si="19"/>
        <v>Category C</v>
      </c>
      <c r="L107" s="54"/>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row>
    <row r="108" spans="1:56" ht="15">
      <c r="A108" s="29">
        <v>49</v>
      </c>
      <c r="B108" s="164" t="s">
        <v>36</v>
      </c>
      <c r="C108" s="167" t="s">
        <v>123</v>
      </c>
      <c r="D108" s="149" t="s">
        <v>115</v>
      </c>
      <c r="E108" s="172">
        <v>0</v>
      </c>
      <c r="F108" s="172">
        <v>15.144931999999978</v>
      </c>
      <c r="G108" s="55" t="str">
        <f t="shared" si="15"/>
        <v/>
      </c>
      <c r="H108" s="53" t="str">
        <f t="shared" si="16"/>
        <v/>
      </c>
      <c r="I108" s="53" t="str">
        <f t="shared" si="17"/>
        <v/>
      </c>
      <c r="J108" s="57" t="str">
        <f t="shared" si="18"/>
        <v>Category D</v>
      </c>
      <c r="K108" s="182" t="str">
        <f t="shared" si="19"/>
        <v>Category D</v>
      </c>
      <c r="L108" s="54"/>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row>
    <row r="109" spans="1:56" ht="15">
      <c r="A109" s="29">
        <v>50</v>
      </c>
      <c r="B109" s="164" t="s">
        <v>57</v>
      </c>
      <c r="C109" s="167" t="s">
        <v>162</v>
      </c>
      <c r="D109" s="149" t="s">
        <v>115</v>
      </c>
      <c r="E109" s="172">
        <v>2.740251999999999</v>
      </c>
      <c r="F109" s="172">
        <v>1.4231119999999919</v>
      </c>
      <c r="G109" s="55" t="str">
        <f t="shared" si="15"/>
        <v/>
      </c>
      <c r="H109" s="53" t="str">
        <f t="shared" si="16"/>
        <v/>
      </c>
      <c r="I109" s="53" t="str">
        <f t="shared" si="17"/>
        <v>Category C</v>
      </c>
      <c r="J109" s="57" t="str">
        <f t="shared" si="18"/>
        <v/>
      </c>
      <c r="K109" s="182" t="str">
        <f t="shared" si="19"/>
        <v>Category C</v>
      </c>
      <c r="L109" s="54"/>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row>
    <row r="110" spans="1:56" ht="15">
      <c r="A110" s="29">
        <v>51</v>
      </c>
      <c r="B110" s="164" t="s">
        <v>27</v>
      </c>
      <c r="C110" s="167" t="s">
        <v>119</v>
      </c>
      <c r="D110" s="149" t="s">
        <v>351</v>
      </c>
      <c r="E110" s="173">
        <v>0</v>
      </c>
      <c r="F110" s="172">
        <v>18.150462000000008</v>
      </c>
      <c r="G110" s="55" t="str">
        <f t="shared" si="15"/>
        <v/>
      </c>
      <c r="H110" s="53" t="str">
        <f t="shared" si="16"/>
        <v/>
      </c>
      <c r="I110" s="53" t="str">
        <f t="shared" si="17"/>
        <v/>
      </c>
      <c r="J110" s="57" t="str">
        <f t="shared" si="18"/>
        <v>Category D</v>
      </c>
      <c r="K110" s="182" t="str">
        <f t="shared" si="19"/>
        <v>Category D</v>
      </c>
      <c r="L110" s="54"/>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row>
    <row r="111" spans="1:56" ht="15">
      <c r="A111" s="29">
        <v>52</v>
      </c>
      <c r="B111" s="164" t="s">
        <v>31</v>
      </c>
      <c r="C111" s="167" t="s">
        <v>143</v>
      </c>
      <c r="D111" s="149" t="s">
        <v>115</v>
      </c>
      <c r="E111" s="172">
        <v>0.1253180000000001</v>
      </c>
      <c r="F111" s="172">
        <v>15.224081999999989</v>
      </c>
      <c r="G111" s="55" t="str">
        <f t="shared" si="15"/>
        <v/>
      </c>
      <c r="H111" s="53" t="str">
        <f t="shared" si="16"/>
        <v/>
      </c>
      <c r="I111" s="53" t="str">
        <f t="shared" si="17"/>
        <v/>
      </c>
      <c r="J111" s="57" t="str">
        <f t="shared" si="18"/>
        <v>Category D</v>
      </c>
      <c r="K111" s="182" t="str">
        <f t="shared" si="19"/>
        <v>Category D</v>
      </c>
      <c r="L111" s="54"/>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row>
    <row r="112" spans="1:56" ht="15">
      <c r="A112" s="29">
        <v>53</v>
      </c>
      <c r="B112" s="165" t="s">
        <v>43</v>
      </c>
      <c r="C112" s="168" t="s">
        <v>150</v>
      </c>
      <c r="D112" s="149" t="s">
        <v>114</v>
      </c>
      <c r="E112" s="175">
        <v>1.570174</v>
      </c>
      <c r="F112" s="175">
        <v>33.859637999999968</v>
      </c>
      <c r="G112" s="55" t="str">
        <f t="shared" si="15"/>
        <v/>
      </c>
      <c r="H112" s="53" t="str">
        <f t="shared" si="16"/>
        <v/>
      </c>
      <c r="I112" s="53" t="str">
        <f t="shared" si="17"/>
        <v>Category C</v>
      </c>
      <c r="J112" s="57" t="str">
        <f t="shared" si="18"/>
        <v/>
      </c>
      <c r="K112" s="187" t="str">
        <f t="shared" si="19"/>
        <v>Category C</v>
      </c>
      <c r="L112" s="56"/>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row>
    <row r="113" spans="1:56" ht="15">
      <c r="A113" s="29">
        <v>54</v>
      </c>
      <c r="B113" s="164" t="s">
        <v>40</v>
      </c>
      <c r="C113" s="167" t="s">
        <v>124</v>
      </c>
      <c r="D113" s="149" t="s">
        <v>113</v>
      </c>
      <c r="E113" s="125">
        <v>0</v>
      </c>
      <c r="F113" s="172">
        <v>76.971076000000011</v>
      </c>
      <c r="G113" s="55" t="str">
        <f t="shared" si="15"/>
        <v/>
      </c>
      <c r="H113" s="53" t="str">
        <f t="shared" si="16"/>
        <v/>
      </c>
      <c r="I113" s="53" t="str">
        <f t="shared" si="17"/>
        <v/>
      </c>
      <c r="J113" s="57" t="str">
        <f t="shared" si="18"/>
        <v>Category D</v>
      </c>
      <c r="K113" s="182" t="str">
        <f t="shared" si="19"/>
        <v>Category D</v>
      </c>
      <c r="L113" s="54"/>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row>
    <row r="114" spans="1:56" ht="15.75" thickBot="1">
      <c r="A114" s="30">
        <v>55</v>
      </c>
      <c r="B114" s="138" t="s">
        <v>234</v>
      </c>
      <c r="C114" s="169"/>
      <c r="D114" s="150"/>
      <c r="E114" s="189">
        <f ca="1">'Meta-analysis (Recruitment)'!$F$8</f>
        <v>0</v>
      </c>
      <c r="F114" s="189">
        <f ca="1">'Meta-analysis (Recruitment)'!$D$8</f>
        <v>0</v>
      </c>
      <c r="G114" s="190" t="str">
        <f t="shared" ca="1" si="15"/>
        <v/>
      </c>
      <c r="H114" s="52" t="str">
        <f t="shared" ca="1" si="16"/>
        <v>Category B</v>
      </c>
      <c r="I114" s="52" t="str">
        <f t="shared" ca="1" si="17"/>
        <v/>
      </c>
      <c r="J114" s="191" t="str">
        <f t="shared" ca="1" si="18"/>
        <v/>
      </c>
      <c r="K114" s="192" t="str">
        <f t="shared" ca="1" si="19"/>
        <v>Category B</v>
      </c>
      <c r="L114" s="193"/>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row>
    <row r="115" spans="1:56" ht="15.75" thickBot="1">
      <c r="E115" s="20" t="s">
        <v>21</v>
      </c>
      <c r="F115" s="20"/>
      <c r="G115" s="194" t="s">
        <v>22</v>
      </c>
      <c r="H115" s="196"/>
      <c r="I115" s="196"/>
      <c r="J115" s="195"/>
      <c r="K115" s="197"/>
      <c r="L115" s="20"/>
      <c r="AG115"/>
      <c r="AH115"/>
      <c r="AI115"/>
      <c r="AJ115"/>
      <c r="AK115"/>
      <c r="AL115"/>
      <c r="AM115"/>
      <c r="AN115"/>
      <c r="AO115"/>
      <c r="AP115"/>
      <c r="AQ115"/>
      <c r="AR115"/>
      <c r="AS115"/>
      <c r="AT115"/>
      <c r="AU115"/>
      <c r="AV115"/>
      <c r="AW115"/>
      <c r="AX115"/>
      <c r="AY115"/>
      <c r="AZ115"/>
      <c r="BA115"/>
      <c r="BB115"/>
      <c r="BC115"/>
      <c r="BD115"/>
    </row>
    <row r="116" spans="1:56" ht="15.75" thickBot="1">
      <c r="E116" s="37">
        <f>MEDIAN(E60:E113)</f>
        <v>0.47546399999999944</v>
      </c>
      <c r="F116" s="24">
        <v>0</v>
      </c>
      <c r="G116" s="24">
        <f>COUNTIF(G60:G113, "Category A")</f>
        <v>9</v>
      </c>
      <c r="H116" s="25">
        <f>COUNTIF(H60:H113, "Category B")</f>
        <v>9</v>
      </c>
      <c r="I116" s="19">
        <f>COUNTIF(I60:I113, "Category C")</f>
        <v>18</v>
      </c>
      <c r="J116" s="22">
        <f>COUNTIF(J60:J113, "Category D")</f>
        <v>18</v>
      </c>
      <c r="K116" s="39"/>
      <c r="L116" s="21"/>
      <c r="AG116"/>
      <c r="AH116"/>
      <c r="AI116"/>
      <c r="AJ116"/>
      <c r="AK116"/>
      <c r="AL116"/>
      <c r="AM116"/>
      <c r="AN116"/>
      <c r="AO116"/>
      <c r="AP116"/>
      <c r="AQ116"/>
      <c r="AR116"/>
      <c r="AS116"/>
      <c r="AT116"/>
      <c r="AU116"/>
      <c r="AV116"/>
      <c r="AW116"/>
      <c r="AX116"/>
      <c r="AY116"/>
      <c r="AZ116"/>
      <c r="BA116"/>
      <c r="BB116"/>
      <c r="BC116"/>
      <c r="BD116"/>
    </row>
    <row r="117" spans="1:56" ht="15">
      <c r="AG117"/>
      <c r="AH117"/>
      <c r="AI117"/>
      <c r="AJ117"/>
      <c r="AK117"/>
      <c r="AL117"/>
      <c r="AM117"/>
      <c r="AN117"/>
      <c r="AO117"/>
      <c r="AP117"/>
      <c r="AQ117"/>
      <c r="AR117"/>
      <c r="AS117"/>
      <c r="AT117"/>
      <c r="AU117"/>
      <c r="AV117"/>
      <c r="AW117"/>
      <c r="AX117"/>
      <c r="AY117"/>
      <c r="AZ117"/>
      <c r="BA117"/>
      <c r="BB117"/>
      <c r="BC117"/>
      <c r="BD117"/>
    </row>
    <row r="118" spans="1:56" ht="15">
      <c r="AG118"/>
      <c r="AH118"/>
      <c r="AI118"/>
      <c r="AJ118"/>
      <c r="AK118"/>
      <c r="AL118"/>
      <c r="AM118"/>
      <c r="AN118"/>
      <c r="AO118"/>
      <c r="AP118"/>
      <c r="AQ118"/>
      <c r="AR118"/>
      <c r="AS118"/>
      <c r="AT118"/>
      <c r="AU118"/>
      <c r="AV118"/>
      <c r="AW118"/>
      <c r="AX118"/>
      <c r="AY118"/>
      <c r="AZ118"/>
      <c r="BA118"/>
      <c r="BB118"/>
      <c r="BC118"/>
      <c r="BD118"/>
    </row>
    <row r="119" spans="1:56" ht="15">
      <c r="AG119"/>
      <c r="AH119"/>
      <c r="AI119"/>
      <c r="AJ119"/>
      <c r="AK119"/>
      <c r="AL119"/>
      <c r="AM119"/>
      <c r="AN119"/>
      <c r="AO119"/>
      <c r="AP119"/>
      <c r="AQ119"/>
      <c r="AR119"/>
      <c r="AS119"/>
      <c r="AT119"/>
      <c r="AU119"/>
      <c r="AV119"/>
      <c r="AW119"/>
      <c r="AX119"/>
      <c r="AY119"/>
      <c r="AZ119"/>
      <c r="BA119"/>
      <c r="BB119"/>
      <c r="BC119"/>
      <c r="BD119"/>
    </row>
    <row r="120" spans="1:56" ht="15">
      <c r="AG120"/>
      <c r="AH120"/>
      <c r="AI120"/>
      <c r="AJ120"/>
      <c r="AK120"/>
      <c r="AL120"/>
      <c r="AM120"/>
      <c r="AN120"/>
      <c r="AO120"/>
      <c r="AP120"/>
      <c r="AQ120"/>
      <c r="AR120"/>
      <c r="AS120"/>
      <c r="AT120"/>
      <c r="AU120"/>
      <c r="AV120"/>
      <c r="AW120"/>
      <c r="AX120"/>
      <c r="AY120"/>
      <c r="AZ120"/>
      <c r="BA120"/>
      <c r="BB120"/>
      <c r="BC120"/>
      <c r="BD120"/>
    </row>
    <row r="121" spans="1:56" ht="15">
      <c r="AG121"/>
      <c r="AH121"/>
      <c r="AI121"/>
      <c r="AJ121"/>
      <c r="AK121"/>
      <c r="AL121"/>
      <c r="AM121"/>
      <c r="AN121"/>
      <c r="AO121"/>
      <c r="AP121"/>
      <c r="AQ121"/>
      <c r="AR121"/>
      <c r="AS121"/>
      <c r="AT121"/>
      <c r="AU121"/>
      <c r="AV121"/>
      <c r="AW121"/>
      <c r="AX121"/>
      <c r="AY121"/>
      <c r="AZ121"/>
      <c r="BA121"/>
      <c r="BB121"/>
      <c r="BC121"/>
      <c r="BD121"/>
    </row>
    <row r="122" spans="1:56" ht="15">
      <c r="AG122"/>
      <c r="AH122"/>
      <c r="AI122"/>
      <c r="AJ122"/>
      <c r="AK122"/>
      <c r="AL122"/>
      <c r="AM122"/>
      <c r="AN122"/>
      <c r="AO122"/>
      <c r="AP122"/>
      <c r="AQ122"/>
      <c r="AR122"/>
      <c r="AS122"/>
      <c r="AT122"/>
      <c r="AU122"/>
      <c r="AV122"/>
      <c r="AW122"/>
      <c r="AX122"/>
      <c r="AY122"/>
      <c r="AZ122"/>
      <c r="BA122"/>
      <c r="BB122"/>
      <c r="BC122"/>
      <c r="BD122"/>
    </row>
    <row r="123" spans="1:56" ht="15">
      <c r="AG123"/>
      <c r="AH123"/>
      <c r="AI123"/>
      <c r="AJ123"/>
      <c r="AK123"/>
      <c r="AL123"/>
      <c r="AM123"/>
      <c r="AN123"/>
      <c r="AO123"/>
      <c r="AP123"/>
      <c r="AQ123"/>
      <c r="AR123"/>
      <c r="AS123"/>
      <c r="AT123"/>
      <c r="AU123"/>
      <c r="AV123"/>
      <c r="AW123"/>
      <c r="AX123"/>
      <c r="AY123"/>
      <c r="AZ123"/>
      <c r="BA123"/>
      <c r="BB123"/>
      <c r="BC123"/>
      <c r="BD123"/>
    </row>
    <row r="124" spans="1:56" ht="15">
      <c r="AG124"/>
      <c r="AH124"/>
      <c r="AI124"/>
      <c r="AJ124"/>
      <c r="AK124"/>
      <c r="AL124"/>
      <c r="AM124"/>
      <c r="AN124"/>
      <c r="AO124"/>
      <c r="AP124"/>
      <c r="AQ124"/>
      <c r="AR124"/>
      <c r="AS124"/>
      <c r="AT124"/>
      <c r="AU124"/>
      <c r="AV124"/>
      <c r="AW124"/>
      <c r="AX124"/>
      <c r="AY124"/>
      <c r="AZ124"/>
      <c r="BA124"/>
      <c r="BB124"/>
      <c r="BC124"/>
      <c r="BD124"/>
    </row>
  </sheetData>
  <autoFilter ref="E60:E112" xr:uid="{FEA33D74-C426-3E4E-904C-46C64D2CE616}"/>
  <sortState xmlns:xlrd2="http://schemas.microsoft.com/office/spreadsheetml/2017/richdata2" ref="A60:L116">
    <sortCondition ref="B61:B116"/>
  </sortState>
  <mergeCells count="2">
    <mergeCell ref="E1:L1"/>
    <mergeCell ref="E58:L58"/>
  </mergeCells>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Value of Information tool</vt:lpstr>
      <vt:lpstr>Rank of Retention Strategies</vt:lpstr>
      <vt:lpstr>Rank of Recruitment Strategies</vt:lpstr>
      <vt:lpstr>Categories</vt:lpstr>
      <vt:lpstr>Meta-analysis (Retention)</vt:lpstr>
      <vt:lpstr>Bootstrap Sampling (Retention)</vt:lpstr>
      <vt:lpstr>Meta-analysis (Recruitment)</vt:lpstr>
      <vt:lpstr>Bootstrap Sampling (Recruitment</vt:lpstr>
      <vt:lpstr>Summary stats</vt:lpstr>
      <vt:lpstr>RetentionStrategies</vt:lpstr>
    </vt:vector>
  </TitlesOfParts>
  <Company>University of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Athanasios Gkekas</dc:creator>
  <cp:lastModifiedBy>Nassos Gkekas</cp:lastModifiedBy>
  <dcterms:created xsi:type="dcterms:W3CDTF">2022-05-17T14:17:33Z</dcterms:created>
  <dcterms:modified xsi:type="dcterms:W3CDTF">2025-03-05T13:17:11Z</dcterms:modified>
</cp:coreProperties>
</file>